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oque\Downloads\Ruteador\"/>
    </mc:Choice>
  </mc:AlternateContent>
  <xr:revisionPtr revIDLastSave="0" documentId="13_ncr:1_{B25E0EC9-C6BB-4114-9BD6-DB728F27A701}" xr6:coauthVersionLast="47" xr6:coauthVersionMax="47" xr10:uidLastSave="{00000000-0000-0000-0000-000000000000}"/>
  <bookViews>
    <workbookView xWindow="-120" yWindow="-120" windowWidth="29040" windowHeight="15720" xr2:uid="{F0A5835E-ACA1-488F-B928-2E086A4D93F0}"/>
  </bookViews>
  <sheets>
    <sheet name="UNIVERSO" sheetId="1" r:id="rId1"/>
    <sheet name="DESCARGA" sheetId="2" r:id="rId2"/>
  </sheets>
  <externalReferences>
    <externalReference r:id="rId3"/>
  </externalReferences>
  <definedNames>
    <definedName name="DatosExternos_2" localSheetId="0" hidden="1">UNIVERSO!$A$1:$AV$9135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 a="1"/>
  <c r="D9" i="2" s="1"/>
  <c r="C8" i="2" a="1"/>
  <c r="D8" i="2" s="1"/>
  <c r="C7" i="2" a="1"/>
  <c r="D7" i="2" s="1"/>
  <c r="C6" i="2" a="1"/>
  <c r="D6" i="2" s="1"/>
  <c r="C5" i="2" a="1"/>
  <c r="D5" i="2" s="1"/>
  <c r="C4" i="2" a="1"/>
  <c r="D4" i="2" s="1"/>
  <c r="C3" i="2" a="1"/>
  <c r="D3" i="2" s="1"/>
  <c r="C2" i="2" a="1"/>
  <c r="D2" i="2" s="1"/>
  <c r="AW9135" i="1"/>
  <c r="AW9134" i="1"/>
  <c r="AW9133" i="1"/>
  <c r="AW9132" i="1"/>
  <c r="AW9131" i="1"/>
  <c r="AW9130" i="1"/>
  <c r="AW9129" i="1"/>
  <c r="AW9128" i="1"/>
  <c r="AW9127" i="1"/>
  <c r="AW9126" i="1"/>
  <c r="AW9125" i="1"/>
  <c r="AW9124" i="1"/>
  <c r="AW9123" i="1"/>
  <c r="AW9122" i="1"/>
  <c r="AW9121" i="1"/>
  <c r="AW9120" i="1"/>
  <c r="AW9119" i="1"/>
  <c r="AW9118" i="1"/>
  <c r="AW9117" i="1"/>
  <c r="AW9116" i="1"/>
  <c r="AW9115" i="1"/>
  <c r="AW9114" i="1"/>
  <c r="AW9113" i="1"/>
  <c r="AW9112" i="1"/>
  <c r="AW9111" i="1"/>
  <c r="AW9110" i="1"/>
  <c r="AW9109" i="1"/>
  <c r="AW9108" i="1"/>
  <c r="AW9107" i="1"/>
  <c r="AW9106" i="1"/>
  <c r="AW9105" i="1"/>
  <c r="AW9104" i="1"/>
  <c r="AW9103" i="1"/>
  <c r="AW9102" i="1"/>
  <c r="AW9101" i="1"/>
  <c r="AW9100" i="1"/>
  <c r="AW9099" i="1"/>
  <c r="AW9098" i="1"/>
  <c r="AW9097" i="1"/>
  <c r="AW9096" i="1"/>
  <c r="AW9095" i="1"/>
  <c r="AW9094" i="1"/>
  <c r="AW9093" i="1"/>
  <c r="AW9092" i="1"/>
  <c r="AW9091" i="1"/>
  <c r="AW9090" i="1"/>
  <c r="AW9089" i="1"/>
  <c r="AW9088" i="1"/>
  <c r="AW9087" i="1"/>
  <c r="AW9086" i="1"/>
  <c r="AW9085" i="1"/>
  <c r="AW9084" i="1"/>
  <c r="AW9083" i="1"/>
  <c r="AW9082" i="1"/>
  <c r="AW9081" i="1"/>
  <c r="AW9080" i="1"/>
  <c r="AW9079" i="1"/>
  <c r="AW9078" i="1"/>
  <c r="AW9077" i="1"/>
  <c r="AW9076" i="1"/>
  <c r="AW9075" i="1"/>
  <c r="AW9074" i="1"/>
  <c r="AW9073" i="1"/>
  <c r="AW9072" i="1"/>
  <c r="AW9071" i="1"/>
  <c r="AW9070" i="1"/>
  <c r="AW9069" i="1"/>
  <c r="AW9068" i="1"/>
  <c r="AW9067" i="1"/>
  <c r="AW9066" i="1"/>
  <c r="AW9065" i="1"/>
  <c r="AW9064" i="1"/>
  <c r="AW9063" i="1"/>
  <c r="AW9062" i="1"/>
  <c r="AW9061" i="1"/>
  <c r="AW9060" i="1"/>
  <c r="AW9059" i="1"/>
  <c r="AW9058" i="1"/>
  <c r="AW9057" i="1"/>
  <c r="AW9056" i="1"/>
  <c r="AW9055" i="1"/>
  <c r="AW9054" i="1"/>
  <c r="AW9053" i="1"/>
  <c r="AW9052" i="1"/>
  <c r="AW9051" i="1"/>
  <c r="AW9050" i="1"/>
  <c r="AW9049" i="1"/>
  <c r="AW9048" i="1"/>
  <c r="AW9047" i="1"/>
  <c r="AW9046" i="1"/>
  <c r="AW9045" i="1"/>
  <c r="AW9044" i="1"/>
  <c r="AW9043" i="1"/>
  <c r="AW9042" i="1"/>
  <c r="AW9041" i="1"/>
  <c r="AW9040" i="1"/>
  <c r="AW9039" i="1"/>
  <c r="AW9038" i="1"/>
  <c r="AW9037" i="1"/>
  <c r="AW9036" i="1"/>
  <c r="AW9035" i="1"/>
  <c r="AW9034" i="1"/>
  <c r="AW9033" i="1"/>
  <c r="AW9032" i="1"/>
  <c r="AW9031" i="1"/>
  <c r="AW9030" i="1"/>
  <c r="AW9029" i="1"/>
  <c r="AW9028" i="1"/>
  <c r="AW9027" i="1"/>
  <c r="AW9026" i="1"/>
  <c r="AW9025" i="1"/>
  <c r="AW9024" i="1"/>
  <c r="AW9023" i="1"/>
  <c r="AW9022" i="1"/>
  <c r="AW9021" i="1"/>
  <c r="AW9020" i="1"/>
  <c r="AW9019" i="1"/>
  <c r="AW9018" i="1"/>
  <c r="AW9017" i="1"/>
  <c r="AW9016" i="1"/>
  <c r="AW9015" i="1"/>
  <c r="AW9014" i="1"/>
  <c r="AW9013" i="1"/>
  <c r="AW9012" i="1"/>
  <c r="AW9011" i="1"/>
  <c r="AW9010" i="1"/>
  <c r="AW9009" i="1"/>
  <c r="AW9008" i="1"/>
  <c r="AW9007" i="1"/>
  <c r="AW9006" i="1"/>
  <c r="AW9005" i="1"/>
  <c r="AW9004" i="1"/>
  <c r="AW9003" i="1"/>
  <c r="AW9002" i="1"/>
  <c r="AW9001" i="1"/>
  <c r="AW9000" i="1"/>
  <c r="AW8999" i="1"/>
  <c r="AW8998" i="1"/>
  <c r="AW8997" i="1"/>
  <c r="AW8996" i="1"/>
  <c r="AW8995" i="1"/>
  <c r="AW8994" i="1"/>
  <c r="AW8993" i="1"/>
  <c r="AW8992" i="1"/>
  <c r="AW8991" i="1"/>
  <c r="AW8990" i="1"/>
  <c r="AW8989" i="1"/>
  <c r="AW8988" i="1"/>
  <c r="AW8987" i="1"/>
  <c r="AW8986" i="1"/>
  <c r="AW8985" i="1"/>
  <c r="AW8984" i="1"/>
  <c r="AW8983" i="1"/>
  <c r="AW8982" i="1"/>
  <c r="AW8981" i="1"/>
  <c r="AW8980" i="1"/>
  <c r="AW8979" i="1"/>
  <c r="AW8978" i="1"/>
  <c r="AW8977" i="1"/>
  <c r="AW8976" i="1"/>
  <c r="AW8975" i="1"/>
  <c r="AW8974" i="1"/>
  <c r="AW8973" i="1"/>
  <c r="AW8972" i="1"/>
  <c r="AW8971" i="1"/>
  <c r="AW8970" i="1"/>
  <c r="AW8969" i="1"/>
  <c r="AW8968" i="1"/>
  <c r="AW8967" i="1"/>
  <c r="AW8966" i="1"/>
  <c r="AW8965" i="1"/>
  <c r="AW8964" i="1"/>
  <c r="AW8963" i="1"/>
  <c r="AW8962" i="1"/>
  <c r="AW8961" i="1"/>
  <c r="AW8960" i="1"/>
  <c r="AW8959" i="1"/>
  <c r="AW8958" i="1"/>
  <c r="AW8957" i="1"/>
  <c r="AW8956" i="1"/>
  <c r="AW8955" i="1"/>
  <c r="AW8954" i="1"/>
  <c r="AW8953" i="1"/>
  <c r="AW8952" i="1"/>
  <c r="AW8951" i="1"/>
  <c r="AW8950" i="1"/>
  <c r="AW8949" i="1"/>
  <c r="AW8948" i="1"/>
  <c r="AW8947" i="1"/>
  <c r="AW8946" i="1"/>
  <c r="AW8945" i="1"/>
  <c r="AW8944" i="1"/>
  <c r="AW8943" i="1"/>
  <c r="AW8942" i="1"/>
  <c r="AW8941" i="1"/>
  <c r="AW8940" i="1"/>
  <c r="AW8939" i="1"/>
  <c r="AW8938" i="1"/>
  <c r="AW8937" i="1"/>
  <c r="AW8936" i="1"/>
  <c r="AW8935" i="1"/>
  <c r="AW8934" i="1"/>
  <c r="AW8933" i="1"/>
  <c r="AW8932" i="1"/>
  <c r="AW8931" i="1"/>
  <c r="AW8930" i="1"/>
  <c r="AW8929" i="1"/>
  <c r="AW8928" i="1"/>
  <c r="AW8927" i="1"/>
  <c r="AW8926" i="1"/>
  <c r="AW8925" i="1"/>
  <c r="AW8924" i="1"/>
  <c r="AW8923" i="1"/>
  <c r="AW8922" i="1"/>
  <c r="AW8921" i="1"/>
  <c r="AW8920" i="1"/>
  <c r="AW8919" i="1"/>
  <c r="AW8918" i="1"/>
  <c r="AW8917" i="1"/>
  <c r="AW8916" i="1"/>
  <c r="AW8915" i="1"/>
  <c r="AW8914" i="1"/>
  <c r="AW8913" i="1"/>
  <c r="AW8912" i="1"/>
  <c r="AW8911" i="1"/>
  <c r="AW8910" i="1"/>
  <c r="AW8909" i="1"/>
  <c r="AW8908" i="1"/>
  <c r="AW8907" i="1"/>
  <c r="AW8906" i="1"/>
  <c r="AW8905" i="1"/>
  <c r="AW8904" i="1"/>
  <c r="AW8903" i="1"/>
  <c r="AW8902" i="1"/>
  <c r="AW8901" i="1"/>
  <c r="AW8900" i="1"/>
  <c r="AW8899" i="1"/>
  <c r="AW8898" i="1"/>
  <c r="AW8897" i="1"/>
  <c r="AW8896" i="1"/>
  <c r="AW8895" i="1"/>
  <c r="AW8894" i="1"/>
  <c r="AW8893" i="1"/>
  <c r="AW8892" i="1"/>
  <c r="AW8891" i="1"/>
  <c r="AW8890" i="1"/>
  <c r="AW8889" i="1"/>
  <c r="AW8888" i="1"/>
  <c r="AW8887" i="1"/>
  <c r="AW8886" i="1"/>
  <c r="AW8885" i="1"/>
  <c r="AW8884" i="1"/>
  <c r="AW8883" i="1"/>
  <c r="AW8882" i="1"/>
  <c r="AW8881" i="1"/>
  <c r="AW8880" i="1"/>
  <c r="AW8879" i="1"/>
  <c r="AW8878" i="1"/>
  <c r="AW8877" i="1"/>
  <c r="AW8876" i="1"/>
  <c r="AW8875" i="1"/>
  <c r="AW8874" i="1"/>
  <c r="AW8873" i="1"/>
  <c r="AW8872" i="1"/>
  <c r="AW8871" i="1"/>
  <c r="AW8870" i="1"/>
  <c r="AW8869" i="1"/>
  <c r="AW8868" i="1"/>
  <c r="AW8867" i="1"/>
  <c r="AW8866" i="1"/>
  <c r="AW8865" i="1"/>
  <c r="AW8864" i="1"/>
  <c r="AW8863" i="1"/>
  <c r="AW8862" i="1"/>
  <c r="AW8861" i="1"/>
  <c r="AW8860" i="1"/>
  <c r="AW8859" i="1"/>
  <c r="AW8858" i="1"/>
  <c r="AW8857" i="1"/>
  <c r="AW8856" i="1"/>
  <c r="AW8855" i="1"/>
  <c r="AW8854" i="1"/>
  <c r="AW8853" i="1"/>
  <c r="AW8852" i="1"/>
  <c r="AW8851" i="1"/>
  <c r="AW8850" i="1"/>
  <c r="AW8849" i="1"/>
  <c r="AW8848" i="1"/>
  <c r="AW8847" i="1"/>
  <c r="AW8846" i="1"/>
  <c r="AW8845" i="1"/>
  <c r="AW8844" i="1"/>
  <c r="AW8843" i="1"/>
  <c r="AW8842" i="1"/>
  <c r="AW8841" i="1"/>
  <c r="AW8840" i="1"/>
  <c r="AW8839" i="1"/>
  <c r="AW8838" i="1"/>
  <c r="AW8837" i="1"/>
  <c r="AW8836" i="1"/>
  <c r="AW8835" i="1"/>
  <c r="AW8834" i="1"/>
  <c r="AW8833" i="1"/>
  <c r="AW8832" i="1"/>
  <c r="AW8831" i="1"/>
  <c r="AW8830" i="1"/>
  <c r="AW8829" i="1"/>
  <c r="AW8828" i="1"/>
  <c r="AW8827" i="1"/>
  <c r="AW8826" i="1"/>
  <c r="AW8825" i="1"/>
  <c r="AW8824" i="1"/>
  <c r="AW8823" i="1"/>
  <c r="AW8822" i="1"/>
  <c r="AW8821" i="1"/>
  <c r="AW8820" i="1"/>
  <c r="AW8819" i="1"/>
  <c r="AW8818" i="1"/>
  <c r="AW8817" i="1"/>
  <c r="AW8816" i="1"/>
  <c r="AW8815" i="1"/>
  <c r="AW8814" i="1"/>
  <c r="AW8813" i="1"/>
  <c r="AW8812" i="1"/>
  <c r="AW8811" i="1"/>
  <c r="AW8810" i="1"/>
  <c r="AW8809" i="1"/>
  <c r="AW8808" i="1"/>
  <c r="AW8807" i="1"/>
  <c r="AW8806" i="1"/>
  <c r="AW8805" i="1"/>
  <c r="AW8804" i="1"/>
  <c r="AW8803" i="1"/>
  <c r="AW8802" i="1"/>
  <c r="AW8801" i="1"/>
  <c r="AW8800" i="1"/>
  <c r="AW8799" i="1"/>
  <c r="AW8798" i="1"/>
  <c r="AW8797" i="1"/>
  <c r="AW8796" i="1"/>
  <c r="AW8795" i="1"/>
  <c r="AW8794" i="1"/>
  <c r="AW8793" i="1"/>
  <c r="AW8792" i="1"/>
  <c r="AW8791" i="1"/>
  <c r="AW8790" i="1"/>
  <c r="AW8789" i="1"/>
  <c r="AW8788" i="1"/>
  <c r="AW8787" i="1"/>
  <c r="AW8786" i="1"/>
  <c r="AW8785" i="1"/>
  <c r="AW8784" i="1"/>
  <c r="AW8783" i="1"/>
  <c r="AW8782" i="1"/>
  <c r="AW8781" i="1"/>
  <c r="AW8780" i="1"/>
  <c r="AW8779" i="1"/>
  <c r="AW8778" i="1"/>
  <c r="AW8777" i="1"/>
  <c r="AW8776" i="1"/>
  <c r="AW8775" i="1"/>
  <c r="AW8774" i="1"/>
  <c r="AW8773" i="1"/>
  <c r="AW8772" i="1"/>
  <c r="AW8771" i="1"/>
  <c r="AW8770" i="1"/>
  <c r="AW8769" i="1"/>
  <c r="AW8768" i="1"/>
  <c r="AW8767" i="1"/>
  <c r="AW8766" i="1"/>
  <c r="AW8765" i="1"/>
  <c r="AW8764" i="1"/>
  <c r="AW8763" i="1"/>
  <c r="AW8762" i="1"/>
  <c r="AW8761" i="1"/>
  <c r="AW8760" i="1"/>
  <c r="AW8759" i="1"/>
  <c r="AW8758" i="1"/>
  <c r="AW8757" i="1"/>
  <c r="AW8756" i="1"/>
  <c r="AW8755" i="1"/>
  <c r="AW8754" i="1"/>
  <c r="AW8753" i="1"/>
  <c r="AW8752" i="1"/>
  <c r="AW8751" i="1"/>
  <c r="AW8750" i="1"/>
  <c r="AW8749" i="1"/>
  <c r="AW8748" i="1"/>
  <c r="AW8747" i="1"/>
  <c r="AW8746" i="1"/>
  <c r="AW8745" i="1"/>
  <c r="AW8744" i="1"/>
  <c r="AW8743" i="1"/>
  <c r="AW8742" i="1"/>
  <c r="AW8741" i="1"/>
  <c r="AW8740" i="1"/>
  <c r="AW8739" i="1"/>
  <c r="AW8738" i="1"/>
  <c r="AW8737" i="1"/>
  <c r="AW8736" i="1"/>
  <c r="AW8735" i="1"/>
  <c r="AW8734" i="1"/>
  <c r="AW8733" i="1"/>
  <c r="AW8732" i="1"/>
  <c r="AW8731" i="1"/>
  <c r="AW8730" i="1"/>
  <c r="AW8729" i="1"/>
  <c r="AW8728" i="1"/>
  <c r="AW8727" i="1"/>
  <c r="AW8726" i="1"/>
  <c r="AW8725" i="1"/>
  <c r="AW8724" i="1"/>
  <c r="AW8723" i="1"/>
  <c r="AW8722" i="1"/>
  <c r="AW8721" i="1"/>
  <c r="AW8720" i="1"/>
  <c r="AW8719" i="1"/>
  <c r="AW8718" i="1"/>
  <c r="AW8717" i="1"/>
  <c r="AW8716" i="1"/>
  <c r="AW8715" i="1"/>
  <c r="AW8714" i="1"/>
  <c r="AW8713" i="1"/>
  <c r="AW8712" i="1"/>
  <c r="AW8711" i="1"/>
  <c r="AW8710" i="1"/>
  <c r="AW8709" i="1"/>
  <c r="AW8708" i="1"/>
  <c r="AW8707" i="1"/>
  <c r="AW8706" i="1"/>
  <c r="AW8705" i="1"/>
  <c r="AW8704" i="1"/>
  <c r="AW8703" i="1"/>
  <c r="AW8702" i="1"/>
  <c r="AW8701" i="1"/>
  <c r="AW8700" i="1"/>
  <c r="AW8699" i="1"/>
  <c r="AW8698" i="1"/>
  <c r="AW8697" i="1"/>
  <c r="AW8696" i="1"/>
  <c r="AW8695" i="1"/>
  <c r="AW8694" i="1"/>
  <c r="AW8693" i="1"/>
  <c r="AW8692" i="1"/>
  <c r="AW8691" i="1"/>
  <c r="AW8690" i="1"/>
  <c r="AW8689" i="1"/>
  <c r="AW8688" i="1"/>
  <c r="AW8687" i="1"/>
  <c r="AW8686" i="1"/>
  <c r="AW8685" i="1"/>
  <c r="AW8684" i="1"/>
  <c r="AW8683" i="1"/>
  <c r="AW8682" i="1"/>
  <c r="AW8681" i="1"/>
  <c r="AW8680" i="1"/>
  <c r="AW8679" i="1"/>
  <c r="AW8678" i="1"/>
  <c r="AW8677" i="1"/>
  <c r="AW8676" i="1"/>
  <c r="AW8675" i="1"/>
  <c r="AW8674" i="1"/>
  <c r="AW8673" i="1"/>
  <c r="AW8672" i="1"/>
  <c r="AW8671" i="1"/>
  <c r="AW8670" i="1"/>
  <c r="AW8669" i="1"/>
  <c r="AW8668" i="1"/>
  <c r="AW8667" i="1"/>
  <c r="AW8666" i="1"/>
  <c r="AW8665" i="1"/>
  <c r="AW8664" i="1"/>
  <c r="AW8663" i="1"/>
  <c r="AW8662" i="1"/>
  <c r="AW8661" i="1"/>
  <c r="AW8660" i="1"/>
  <c r="AW8659" i="1"/>
  <c r="AW8658" i="1"/>
  <c r="AW8657" i="1"/>
  <c r="AW8656" i="1"/>
  <c r="AW8655" i="1"/>
  <c r="AW8654" i="1"/>
  <c r="AW8653" i="1"/>
  <c r="AW8652" i="1"/>
  <c r="AW8651" i="1"/>
  <c r="AW8650" i="1"/>
  <c r="AW8649" i="1"/>
  <c r="AW8648" i="1"/>
  <c r="AW8647" i="1"/>
  <c r="AW8646" i="1"/>
  <c r="AW8645" i="1"/>
  <c r="AW8644" i="1"/>
  <c r="AW8643" i="1"/>
  <c r="AW8642" i="1"/>
  <c r="AW8641" i="1"/>
  <c r="AW8640" i="1"/>
  <c r="AW8639" i="1"/>
  <c r="AW8638" i="1"/>
  <c r="AW8637" i="1"/>
  <c r="AW8636" i="1"/>
  <c r="AW8635" i="1"/>
  <c r="AW8634" i="1"/>
  <c r="AW8633" i="1"/>
  <c r="AW8632" i="1"/>
  <c r="AW8631" i="1"/>
  <c r="AW8630" i="1"/>
  <c r="AW8629" i="1"/>
  <c r="AW8628" i="1"/>
  <c r="AW8627" i="1"/>
  <c r="AW8626" i="1"/>
  <c r="AW8625" i="1"/>
  <c r="AW8624" i="1"/>
  <c r="AW8623" i="1"/>
  <c r="AW8622" i="1"/>
  <c r="AW8621" i="1"/>
  <c r="AW8620" i="1"/>
  <c r="AW8619" i="1"/>
  <c r="AW8618" i="1"/>
  <c r="AW8617" i="1"/>
  <c r="AW8616" i="1"/>
  <c r="AW8615" i="1"/>
  <c r="AW8614" i="1"/>
  <c r="AW8613" i="1"/>
  <c r="AW8612" i="1"/>
  <c r="AW8611" i="1"/>
  <c r="AW8610" i="1"/>
  <c r="AW8609" i="1"/>
  <c r="AW8608" i="1"/>
  <c r="AW8607" i="1"/>
  <c r="AW8606" i="1"/>
  <c r="AW8605" i="1"/>
  <c r="AW8604" i="1"/>
  <c r="AW8603" i="1"/>
  <c r="AW8602" i="1"/>
  <c r="AW8601" i="1"/>
  <c r="AW8600" i="1"/>
  <c r="AW8599" i="1"/>
  <c r="AW8598" i="1"/>
  <c r="AW8597" i="1"/>
  <c r="AW8596" i="1"/>
  <c r="AW8595" i="1"/>
  <c r="AW8594" i="1"/>
  <c r="AW8593" i="1"/>
  <c r="AW8592" i="1"/>
  <c r="AW8591" i="1"/>
  <c r="AW8590" i="1"/>
  <c r="AW8589" i="1"/>
  <c r="AW8588" i="1"/>
  <c r="AW8587" i="1"/>
  <c r="AW8586" i="1"/>
  <c r="AW8585" i="1"/>
  <c r="AW8584" i="1"/>
  <c r="AW8583" i="1"/>
  <c r="AW8582" i="1"/>
  <c r="AW8581" i="1"/>
  <c r="AW8580" i="1"/>
  <c r="AW8579" i="1"/>
  <c r="AW8578" i="1"/>
  <c r="AW8577" i="1"/>
  <c r="AW8576" i="1"/>
  <c r="AW8575" i="1"/>
  <c r="AW8574" i="1"/>
  <c r="AW8573" i="1"/>
  <c r="AW8572" i="1"/>
  <c r="AW8571" i="1"/>
  <c r="AW8570" i="1"/>
  <c r="AW8569" i="1"/>
  <c r="AW8568" i="1"/>
  <c r="AW8567" i="1"/>
  <c r="AW8566" i="1"/>
  <c r="AW8565" i="1"/>
  <c r="AW8564" i="1"/>
  <c r="AW8563" i="1"/>
  <c r="AW8562" i="1"/>
  <c r="AW8561" i="1"/>
  <c r="AW8560" i="1"/>
  <c r="AW8559" i="1"/>
  <c r="AW8558" i="1"/>
  <c r="AW8557" i="1"/>
  <c r="AW8556" i="1"/>
  <c r="AW8555" i="1"/>
  <c r="AW8554" i="1"/>
  <c r="AW8553" i="1"/>
  <c r="AW8552" i="1"/>
  <c r="AW8551" i="1"/>
  <c r="AW8550" i="1"/>
  <c r="AW8549" i="1"/>
  <c r="AW8548" i="1"/>
  <c r="AW8547" i="1"/>
  <c r="AW8546" i="1"/>
  <c r="AW8545" i="1"/>
  <c r="AW8544" i="1"/>
  <c r="AW8543" i="1"/>
  <c r="AW8542" i="1"/>
  <c r="AW8541" i="1"/>
  <c r="AW8540" i="1"/>
  <c r="AW8539" i="1"/>
  <c r="AW8538" i="1"/>
  <c r="AW8537" i="1"/>
  <c r="AW8536" i="1"/>
  <c r="AW8535" i="1"/>
  <c r="AW8534" i="1"/>
  <c r="AW8533" i="1"/>
  <c r="AW8532" i="1"/>
  <c r="AW8531" i="1"/>
  <c r="AW8530" i="1"/>
  <c r="AW8529" i="1"/>
  <c r="AW8528" i="1"/>
  <c r="AW8527" i="1"/>
  <c r="AW8526" i="1"/>
  <c r="AW8525" i="1"/>
  <c r="AW8524" i="1"/>
  <c r="AW8523" i="1"/>
  <c r="AW8522" i="1"/>
  <c r="AW8521" i="1"/>
  <c r="AW8520" i="1"/>
  <c r="AW8519" i="1"/>
  <c r="AW8518" i="1"/>
  <c r="AW8517" i="1"/>
  <c r="AW8516" i="1"/>
  <c r="AW8515" i="1"/>
  <c r="AW8514" i="1"/>
  <c r="AW8513" i="1"/>
  <c r="AW8512" i="1"/>
  <c r="AW8511" i="1"/>
  <c r="AW8510" i="1"/>
  <c r="AW8509" i="1"/>
  <c r="AW8508" i="1"/>
  <c r="AW8507" i="1"/>
  <c r="AW8506" i="1"/>
  <c r="AW8505" i="1"/>
  <c r="AW8504" i="1"/>
  <c r="AW8503" i="1"/>
  <c r="AW8502" i="1"/>
  <c r="AW8501" i="1"/>
  <c r="AW8500" i="1"/>
  <c r="AW8499" i="1"/>
  <c r="AW8498" i="1"/>
  <c r="AW8497" i="1"/>
  <c r="AW8496" i="1"/>
  <c r="AW8495" i="1"/>
  <c r="AW8494" i="1"/>
  <c r="AW8493" i="1"/>
  <c r="AW8492" i="1"/>
  <c r="AW8491" i="1"/>
  <c r="AW8490" i="1"/>
  <c r="AW8489" i="1"/>
  <c r="AW8488" i="1"/>
  <c r="AW8487" i="1"/>
  <c r="AW8486" i="1"/>
  <c r="AW8485" i="1"/>
  <c r="AW8484" i="1"/>
  <c r="AW8483" i="1"/>
  <c r="AW8482" i="1"/>
  <c r="AW8481" i="1"/>
  <c r="AW8480" i="1"/>
  <c r="AW8479" i="1"/>
  <c r="AW8478" i="1"/>
  <c r="AW8477" i="1"/>
  <c r="AW8476" i="1"/>
  <c r="AW8475" i="1"/>
  <c r="AW8474" i="1"/>
  <c r="AW8473" i="1"/>
  <c r="AW8472" i="1"/>
  <c r="AW8471" i="1"/>
  <c r="AW8470" i="1"/>
  <c r="AW8469" i="1"/>
  <c r="AW8468" i="1"/>
  <c r="AW8467" i="1"/>
  <c r="AW8466" i="1"/>
  <c r="AW8465" i="1"/>
  <c r="AW8464" i="1"/>
  <c r="AW8463" i="1"/>
  <c r="AW8462" i="1"/>
  <c r="AW8461" i="1"/>
  <c r="AW8460" i="1"/>
  <c r="AW8459" i="1"/>
  <c r="AW8458" i="1"/>
  <c r="AW8457" i="1"/>
  <c r="AW8456" i="1"/>
  <c r="AW8455" i="1"/>
  <c r="AW8454" i="1"/>
  <c r="AW8453" i="1"/>
  <c r="AW8452" i="1"/>
  <c r="AW8451" i="1"/>
  <c r="AW8450" i="1"/>
  <c r="AW8449" i="1"/>
  <c r="AW8448" i="1"/>
  <c r="AW8447" i="1"/>
  <c r="AW8446" i="1"/>
  <c r="AW8445" i="1"/>
  <c r="AW8444" i="1"/>
  <c r="AW8443" i="1"/>
  <c r="AW8442" i="1"/>
  <c r="AW8441" i="1"/>
  <c r="AW8440" i="1"/>
  <c r="AW8439" i="1"/>
  <c r="AW8438" i="1"/>
  <c r="AW8437" i="1"/>
  <c r="AW8436" i="1"/>
  <c r="AW8435" i="1"/>
  <c r="AW8434" i="1"/>
  <c r="AW8433" i="1"/>
  <c r="AW8432" i="1"/>
  <c r="AW8431" i="1"/>
  <c r="AW8430" i="1"/>
  <c r="AW8429" i="1"/>
  <c r="AW8428" i="1"/>
  <c r="AW8427" i="1"/>
  <c r="AW8426" i="1"/>
  <c r="AW8425" i="1"/>
  <c r="AW8424" i="1"/>
  <c r="AW8423" i="1"/>
  <c r="AW8422" i="1"/>
  <c r="AW8421" i="1"/>
  <c r="AW8420" i="1"/>
  <c r="AW8419" i="1"/>
  <c r="AW8418" i="1"/>
  <c r="AW8417" i="1"/>
  <c r="AW8416" i="1"/>
  <c r="AW8415" i="1"/>
  <c r="AW8414" i="1"/>
  <c r="AW8413" i="1"/>
  <c r="AW8412" i="1"/>
  <c r="AW8411" i="1"/>
  <c r="AW8410" i="1"/>
  <c r="AW8409" i="1"/>
  <c r="AW8408" i="1"/>
  <c r="AW8407" i="1"/>
  <c r="AW8406" i="1"/>
  <c r="AW8405" i="1"/>
  <c r="AW8404" i="1"/>
  <c r="AW8403" i="1"/>
  <c r="AW8402" i="1"/>
  <c r="AW8401" i="1"/>
  <c r="AW8400" i="1"/>
  <c r="AW8399" i="1"/>
  <c r="AW8398" i="1"/>
  <c r="AW8397" i="1"/>
  <c r="AW8396" i="1"/>
  <c r="AW8395" i="1"/>
  <c r="AW8394" i="1"/>
  <c r="AW8393" i="1"/>
  <c r="AW8392" i="1"/>
  <c r="AW8391" i="1"/>
  <c r="AW8390" i="1"/>
  <c r="AW8389" i="1"/>
  <c r="AW8388" i="1"/>
  <c r="AW8387" i="1"/>
  <c r="AW8386" i="1"/>
  <c r="AW8385" i="1"/>
  <c r="AW8384" i="1"/>
  <c r="AW8383" i="1"/>
  <c r="AW8382" i="1"/>
  <c r="AW8381" i="1"/>
  <c r="AW8380" i="1"/>
  <c r="AW8379" i="1"/>
  <c r="AW8378" i="1"/>
  <c r="AW8377" i="1"/>
  <c r="AW8376" i="1"/>
  <c r="AW8375" i="1"/>
  <c r="AW8374" i="1"/>
  <c r="AW8373" i="1"/>
  <c r="AW8372" i="1"/>
  <c r="AW8371" i="1"/>
  <c r="AW8370" i="1"/>
  <c r="AW8369" i="1"/>
  <c r="AW8368" i="1"/>
  <c r="AW8367" i="1"/>
  <c r="AW8366" i="1"/>
  <c r="AW8365" i="1"/>
  <c r="AW8364" i="1"/>
  <c r="AW8363" i="1"/>
  <c r="AW8362" i="1"/>
  <c r="AW8361" i="1"/>
  <c r="AW8360" i="1"/>
  <c r="AW8359" i="1"/>
  <c r="AW8358" i="1"/>
  <c r="AW8357" i="1"/>
  <c r="AW8356" i="1"/>
  <c r="AW8355" i="1"/>
  <c r="AW8354" i="1"/>
  <c r="AW8353" i="1"/>
  <c r="AW8352" i="1"/>
  <c r="AW8351" i="1"/>
  <c r="AW8350" i="1"/>
  <c r="AW8349" i="1"/>
  <c r="AW8348" i="1"/>
  <c r="AW8347" i="1"/>
  <c r="AW8346" i="1"/>
  <c r="AW8345" i="1"/>
  <c r="AW8344" i="1"/>
  <c r="AW8343" i="1"/>
  <c r="AW8342" i="1"/>
  <c r="AW8341" i="1"/>
  <c r="AW8340" i="1"/>
  <c r="AW8339" i="1"/>
  <c r="AW8338" i="1"/>
  <c r="AW8337" i="1"/>
  <c r="AW8336" i="1"/>
  <c r="AW8335" i="1"/>
  <c r="AW8334" i="1"/>
  <c r="AW8333" i="1"/>
  <c r="AW8332" i="1"/>
  <c r="AW8331" i="1"/>
  <c r="AW8330" i="1"/>
  <c r="AW8329" i="1"/>
  <c r="AW8328" i="1"/>
  <c r="AW8327" i="1"/>
  <c r="AW8326" i="1"/>
  <c r="AW8325" i="1"/>
  <c r="AW8324" i="1"/>
  <c r="AW8323" i="1"/>
  <c r="AW8322" i="1"/>
  <c r="AW8321" i="1"/>
  <c r="AW8320" i="1"/>
  <c r="AW8319" i="1"/>
  <c r="AW8318" i="1"/>
  <c r="AW8317" i="1"/>
  <c r="AW8316" i="1"/>
  <c r="AW8315" i="1"/>
  <c r="AW8314" i="1"/>
  <c r="AW8313" i="1"/>
  <c r="AW8312" i="1"/>
  <c r="AW8311" i="1"/>
  <c r="AW8310" i="1"/>
  <c r="AW8309" i="1"/>
  <c r="AW8308" i="1"/>
  <c r="AW8307" i="1"/>
  <c r="AW8306" i="1"/>
  <c r="AW8305" i="1"/>
  <c r="AW8304" i="1"/>
  <c r="AW8303" i="1"/>
  <c r="AW8302" i="1"/>
  <c r="AW8301" i="1"/>
  <c r="AW8300" i="1"/>
  <c r="AW8299" i="1"/>
  <c r="AW8298" i="1"/>
  <c r="AW8297" i="1"/>
  <c r="AW8296" i="1"/>
  <c r="AW8295" i="1"/>
  <c r="AW8294" i="1"/>
  <c r="AW8293" i="1"/>
  <c r="AW8292" i="1"/>
  <c r="AW8291" i="1"/>
  <c r="AW8290" i="1"/>
  <c r="AW8289" i="1"/>
  <c r="AW8288" i="1"/>
  <c r="AW8287" i="1"/>
  <c r="AW8286" i="1"/>
  <c r="AW8285" i="1"/>
  <c r="AW8284" i="1"/>
  <c r="AW8283" i="1"/>
  <c r="AW8282" i="1"/>
  <c r="AW8281" i="1"/>
  <c r="AW8280" i="1"/>
  <c r="AW8279" i="1"/>
  <c r="AW8278" i="1"/>
  <c r="AW8277" i="1"/>
  <c r="AW8276" i="1"/>
  <c r="AW8275" i="1"/>
  <c r="AW8274" i="1"/>
  <c r="AW8273" i="1"/>
  <c r="AW8272" i="1"/>
  <c r="AW8271" i="1"/>
  <c r="AW8270" i="1"/>
  <c r="AW8269" i="1"/>
  <c r="AW8268" i="1"/>
  <c r="AW8267" i="1"/>
  <c r="AW8266" i="1"/>
  <c r="AW8265" i="1"/>
  <c r="AW8264" i="1"/>
  <c r="AW8263" i="1"/>
  <c r="AW8262" i="1"/>
  <c r="AW8261" i="1"/>
  <c r="AW8260" i="1"/>
  <c r="AW8259" i="1"/>
  <c r="AW8258" i="1"/>
  <c r="AW8257" i="1"/>
  <c r="AW8256" i="1"/>
  <c r="AW8255" i="1"/>
  <c r="AW8254" i="1"/>
  <c r="AW8253" i="1"/>
  <c r="AW8252" i="1"/>
  <c r="AW8251" i="1"/>
  <c r="AW8250" i="1"/>
  <c r="AW8249" i="1"/>
  <c r="AW8248" i="1"/>
  <c r="AW8247" i="1"/>
  <c r="AW8246" i="1"/>
  <c r="AW8245" i="1"/>
  <c r="AW8244" i="1"/>
  <c r="AW8243" i="1"/>
  <c r="AW8242" i="1"/>
  <c r="AW8241" i="1"/>
  <c r="AW8240" i="1"/>
  <c r="AW8239" i="1"/>
  <c r="AW8238" i="1"/>
  <c r="AW8237" i="1"/>
  <c r="AW8236" i="1"/>
  <c r="AW8235" i="1"/>
  <c r="AW8234" i="1"/>
  <c r="AW8233" i="1"/>
  <c r="AW8232" i="1"/>
  <c r="AW8231" i="1"/>
  <c r="AW8230" i="1"/>
  <c r="AW8229" i="1"/>
  <c r="AW8228" i="1"/>
  <c r="AW8227" i="1"/>
  <c r="AW8226" i="1"/>
  <c r="AW8225" i="1"/>
  <c r="AW8224" i="1"/>
  <c r="AW8223" i="1"/>
  <c r="AW8222" i="1"/>
  <c r="AW8221" i="1"/>
  <c r="AW8220" i="1"/>
  <c r="AW8219" i="1"/>
  <c r="AW8218" i="1"/>
  <c r="AW8217" i="1"/>
  <c r="AW8216" i="1"/>
  <c r="AW8215" i="1"/>
  <c r="AW8214" i="1"/>
  <c r="AW8213" i="1"/>
  <c r="AW8212" i="1"/>
  <c r="AW8211" i="1"/>
  <c r="AW8210" i="1"/>
  <c r="AW8209" i="1"/>
  <c r="AW8208" i="1"/>
  <c r="AW8207" i="1"/>
  <c r="AW8206" i="1"/>
  <c r="AW8205" i="1"/>
  <c r="AW8204" i="1"/>
  <c r="AW8203" i="1"/>
  <c r="AW8202" i="1"/>
  <c r="AW8201" i="1"/>
  <c r="AW8200" i="1"/>
  <c r="AW8199" i="1"/>
  <c r="AW8198" i="1"/>
  <c r="AW8197" i="1"/>
  <c r="AW8196" i="1"/>
  <c r="AW8195" i="1"/>
  <c r="AW8194" i="1"/>
  <c r="AW8193" i="1"/>
  <c r="AW8192" i="1"/>
  <c r="AW8191" i="1"/>
  <c r="AW8190" i="1"/>
  <c r="AW8189" i="1"/>
  <c r="AW8188" i="1"/>
  <c r="AW8187" i="1"/>
  <c r="AW8186" i="1"/>
  <c r="AW8185" i="1"/>
  <c r="AW8184" i="1"/>
  <c r="AW8183" i="1"/>
  <c r="AW8182" i="1"/>
  <c r="AW8181" i="1"/>
  <c r="AW8180" i="1"/>
  <c r="AW8179" i="1"/>
  <c r="AW8178" i="1"/>
  <c r="AW8177" i="1"/>
  <c r="AW8176" i="1"/>
  <c r="AW8175" i="1"/>
  <c r="AW8174" i="1"/>
  <c r="AW8173" i="1"/>
  <c r="AW8172" i="1"/>
  <c r="AW8171" i="1"/>
  <c r="AW8170" i="1"/>
  <c r="AW8169" i="1"/>
  <c r="AW8168" i="1"/>
  <c r="AW8167" i="1"/>
  <c r="AW8166" i="1"/>
  <c r="AW8165" i="1"/>
  <c r="AW8164" i="1"/>
  <c r="AW8163" i="1"/>
  <c r="AW8162" i="1"/>
  <c r="AW8161" i="1"/>
  <c r="AW8160" i="1"/>
  <c r="AW8159" i="1"/>
  <c r="AW8158" i="1"/>
  <c r="AW8157" i="1"/>
  <c r="AW8156" i="1"/>
  <c r="AW8155" i="1"/>
  <c r="AW8154" i="1"/>
  <c r="AW8153" i="1"/>
  <c r="AW8152" i="1"/>
  <c r="AW8151" i="1"/>
  <c r="AW8150" i="1"/>
  <c r="AW8149" i="1"/>
  <c r="AW8148" i="1"/>
  <c r="AW8147" i="1"/>
  <c r="AW8146" i="1"/>
  <c r="AW8145" i="1"/>
  <c r="AW8144" i="1"/>
  <c r="AW8143" i="1"/>
  <c r="AW8142" i="1"/>
  <c r="AW8141" i="1"/>
  <c r="AW8140" i="1"/>
  <c r="AW8139" i="1"/>
  <c r="AW8138" i="1"/>
  <c r="AW8137" i="1"/>
  <c r="AW8136" i="1"/>
  <c r="AW8135" i="1"/>
  <c r="AW8134" i="1"/>
  <c r="AW8133" i="1"/>
  <c r="AW8132" i="1"/>
  <c r="AW8131" i="1"/>
  <c r="AW8130" i="1"/>
  <c r="AW8129" i="1"/>
  <c r="AW8128" i="1"/>
  <c r="AW8127" i="1"/>
  <c r="AW8126" i="1"/>
  <c r="AW8125" i="1"/>
  <c r="AW8124" i="1"/>
  <c r="AW8123" i="1"/>
  <c r="AW8122" i="1"/>
  <c r="AW8121" i="1"/>
  <c r="AW8120" i="1"/>
  <c r="AW8119" i="1"/>
  <c r="AW8118" i="1"/>
  <c r="AW8117" i="1"/>
  <c r="AW8116" i="1"/>
  <c r="AW8115" i="1"/>
  <c r="AW8114" i="1"/>
  <c r="AW8113" i="1"/>
  <c r="AW8112" i="1"/>
  <c r="AW8111" i="1"/>
  <c r="AW8110" i="1"/>
  <c r="AW8109" i="1"/>
  <c r="AW8108" i="1"/>
  <c r="AW8107" i="1"/>
  <c r="AW8106" i="1"/>
  <c r="AW8105" i="1"/>
  <c r="AW8104" i="1"/>
  <c r="AW8103" i="1"/>
  <c r="AW8102" i="1"/>
  <c r="AW8101" i="1"/>
  <c r="AW8100" i="1"/>
  <c r="AW8099" i="1"/>
  <c r="AW8098" i="1"/>
  <c r="AW8097" i="1"/>
  <c r="AW8096" i="1"/>
  <c r="AW8095" i="1"/>
  <c r="AW8094" i="1"/>
  <c r="AW8093" i="1"/>
  <c r="AW8092" i="1"/>
  <c r="AW8091" i="1"/>
  <c r="AW8090" i="1"/>
  <c r="AW8089" i="1"/>
  <c r="AW8088" i="1"/>
  <c r="AW8087" i="1"/>
  <c r="AW8086" i="1"/>
  <c r="AW8085" i="1"/>
  <c r="AW8084" i="1"/>
  <c r="AW8083" i="1"/>
  <c r="AW8082" i="1"/>
  <c r="AW8081" i="1"/>
  <c r="AW8080" i="1"/>
  <c r="AW8079" i="1"/>
  <c r="AW8078" i="1"/>
  <c r="AW8077" i="1"/>
  <c r="AW8076" i="1"/>
  <c r="AW8075" i="1"/>
  <c r="AW8074" i="1"/>
  <c r="AW8073" i="1"/>
  <c r="AW8072" i="1"/>
  <c r="AW8071" i="1"/>
  <c r="AW8070" i="1"/>
  <c r="AW8069" i="1"/>
  <c r="AW8068" i="1"/>
  <c r="AW8067" i="1"/>
  <c r="AW8066" i="1"/>
  <c r="AW8065" i="1"/>
  <c r="AW8064" i="1"/>
  <c r="AW8063" i="1"/>
  <c r="AW8062" i="1"/>
  <c r="AW8061" i="1"/>
  <c r="AW8060" i="1"/>
  <c r="AW8059" i="1"/>
  <c r="AW8058" i="1"/>
  <c r="AW8057" i="1"/>
  <c r="AW8056" i="1"/>
  <c r="AW8055" i="1"/>
  <c r="AW8054" i="1"/>
  <c r="AW8053" i="1"/>
  <c r="AW8052" i="1"/>
  <c r="AW8051" i="1"/>
  <c r="AW8050" i="1"/>
  <c r="AW8049" i="1"/>
  <c r="AW8048" i="1"/>
  <c r="AW8047" i="1"/>
  <c r="AW8046" i="1"/>
  <c r="AW8045" i="1"/>
  <c r="AW8044" i="1"/>
  <c r="AW8043" i="1"/>
  <c r="AW8042" i="1"/>
  <c r="AW8041" i="1"/>
  <c r="AW8040" i="1"/>
  <c r="AW8039" i="1"/>
  <c r="AW8038" i="1"/>
  <c r="AW8037" i="1"/>
  <c r="AW8036" i="1"/>
  <c r="AW8035" i="1"/>
  <c r="AW8034" i="1"/>
  <c r="AW8033" i="1"/>
  <c r="AW8032" i="1"/>
  <c r="AW8031" i="1"/>
  <c r="AW8030" i="1"/>
  <c r="AW8029" i="1"/>
  <c r="AW8028" i="1"/>
  <c r="AW8027" i="1"/>
  <c r="AW8026" i="1"/>
  <c r="AW8025" i="1"/>
  <c r="AW8024" i="1"/>
  <c r="AW8023" i="1"/>
  <c r="AW8022" i="1"/>
  <c r="AW8021" i="1"/>
  <c r="AW8020" i="1"/>
  <c r="AW8019" i="1"/>
  <c r="AW8018" i="1"/>
  <c r="AW8017" i="1"/>
  <c r="AW8016" i="1"/>
  <c r="AW8015" i="1"/>
  <c r="AW8014" i="1"/>
  <c r="AW8013" i="1"/>
  <c r="AW8012" i="1"/>
  <c r="AW8011" i="1"/>
  <c r="AW8010" i="1"/>
  <c r="AW8009" i="1"/>
  <c r="AW8008" i="1"/>
  <c r="AW8007" i="1"/>
  <c r="AW8006" i="1"/>
  <c r="AW8005" i="1"/>
  <c r="AW8004" i="1"/>
  <c r="AW8003" i="1"/>
  <c r="AW8002" i="1"/>
  <c r="AW8001" i="1"/>
  <c r="AW8000" i="1"/>
  <c r="AW7999" i="1"/>
  <c r="AW7998" i="1"/>
  <c r="AW7997" i="1"/>
  <c r="AW7996" i="1"/>
  <c r="AW7995" i="1"/>
  <c r="AW7994" i="1"/>
  <c r="AW7993" i="1"/>
  <c r="AW7992" i="1"/>
  <c r="AW7991" i="1"/>
  <c r="AW7990" i="1"/>
  <c r="AW7989" i="1"/>
  <c r="AW7988" i="1"/>
  <c r="AW7987" i="1"/>
  <c r="AW7986" i="1"/>
  <c r="AW7985" i="1"/>
  <c r="AW7984" i="1"/>
  <c r="AW7983" i="1"/>
  <c r="AW7982" i="1"/>
  <c r="AW7981" i="1"/>
  <c r="AW7980" i="1"/>
  <c r="AW7979" i="1"/>
  <c r="AW7978" i="1"/>
  <c r="AW7977" i="1"/>
  <c r="AW7976" i="1"/>
  <c r="AW7975" i="1"/>
  <c r="AW7974" i="1"/>
  <c r="AW7973" i="1"/>
  <c r="AW7972" i="1"/>
  <c r="AW7971" i="1"/>
  <c r="AW7970" i="1"/>
  <c r="AW7969" i="1"/>
  <c r="AW7968" i="1"/>
  <c r="AW7967" i="1"/>
  <c r="AW7966" i="1"/>
  <c r="AW7965" i="1"/>
  <c r="AW7964" i="1"/>
  <c r="AW7963" i="1"/>
  <c r="AW7962" i="1"/>
  <c r="AW7961" i="1"/>
  <c r="AW7960" i="1"/>
  <c r="AW7959" i="1"/>
  <c r="AW7958" i="1"/>
  <c r="AW7957" i="1"/>
  <c r="AW7956" i="1"/>
  <c r="AW7955" i="1"/>
  <c r="AW7954" i="1"/>
  <c r="AW7953" i="1"/>
  <c r="AW7952" i="1"/>
  <c r="AW7951" i="1"/>
  <c r="AW7950" i="1"/>
  <c r="AW7949" i="1"/>
  <c r="AW7948" i="1"/>
  <c r="AW7947" i="1"/>
  <c r="AW7946" i="1"/>
  <c r="AW7945" i="1"/>
  <c r="AW7944" i="1"/>
  <c r="AW7943" i="1"/>
  <c r="AW7942" i="1"/>
  <c r="AW7941" i="1"/>
  <c r="AW7940" i="1"/>
  <c r="AW7939" i="1"/>
  <c r="AW7938" i="1"/>
  <c r="AW7937" i="1"/>
  <c r="AW7936" i="1"/>
  <c r="AW7935" i="1"/>
  <c r="AW7934" i="1"/>
  <c r="AW7933" i="1"/>
  <c r="AW7932" i="1"/>
  <c r="AW7931" i="1"/>
  <c r="AW7930" i="1"/>
  <c r="AW7929" i="1"/>
  <c r="AW7928" i="1"/>
  <c r="AW7927" i="1"/>
  <c r="AW7926" i="1"/>
  <c r="AW7925" i="1"/>
  <c r="AW7924" i="1"/>
  <c r="AW7923" i="1"/>
  <c r="AW7922" i="1"/>
  <c r="AW7921" i="1"/>
  <c r="AW7920" i="1"/>
  <c r="AW7919" i="1"/>
  <c r="AW7918" i="1"/>
  <c r="AW7917" i="1"/>
  <c r="AW7916" i="1"/>
  <c r="AW7915" i="1"/>
  <c r="AW7914" i="1"/>
  <c r="AW7913" i="1"/>
  <c r="AW7912" i="1"/>
  <c r="AW7911" i="1"/>
  <c r="AW7910" i="1"/>
  <c r="AW7909" i="1"/>
  <c r="AW7908" i="1"/>
  <c r="AW7907" i="1"/>
  <c r="AW7906" i="1"/>
  <c r="AW7905" i="1"/>
  <c r="AW7904" i="1"/>
  <c r="AW7903" i="1"/>
  <c r="AW7902" i="1"/>
  <c r="AW7901" i="1"/>
  <c r="AW7900" i="1"/>
  <c r="AW7899" i="1"/>
  <c r="AW7898" i="1"/>
  <c r="AW7897" i="1"/>
  <c r="AW7896" i="1"/>
  <c r="AW7895" i="1"/>
  <c r="AW7894" i="1"/>
  <c r="AW7893" i="1"/>
  <c r="AW7892" i="1"/>
  <c r="AW7891" i="1"/>
  <c r="AW7890" i="1"/>
  <c r="AW7889" i="1"/>
  <c r="AW7888" i="1"/>
  <c r="AW7887" i="1"/>
  <c r="AW7886" i="1"/>
  <c r="AW7885" i="1"/>
  <c r="AW7884" i="1"/>
  <c r="AW7883" i="1"/>
  <c r="AW7882" i="1"/>
  <c r="AW7881" i="1"/>
  <c r="AW7880" i="1"/>
  <c r="AW7879" i="1"/>
  <c r="AW7878" i="1"/>
  <c r="AW7877" i="1"/>
  <c r="AW7876" i="1"/>
  <c r="AW7875" i="1"/>
  <c r="AW7874" i="1"/>
  <c r="AW7873" i="1"/>
  <c r="AW7872" i="1"/>
  <c r="AW7871" i="1"/>
  <c r="AW7870" i="1"/>
  <c r="AW7869" i="1"/>
  <c r="AW7868" i="1"/>
  <c r="AW7867" i="1"/>
  <c r="AW7866" i="1"/>
  <c r="AW7865" i="1"/>
  <c r="AW7864" i="1"/>
  <c r="AW7863" i="1"/>
  <c r="AW7862" i="1"/>
  <c r="AW7861" i="1"/>
  <c r="AW7860" i="1"/>
  <c r="AW7859" i="1"/>
  <c r="AW7858" i="1"/>
  <c r="AW7857" i="1"/>
  <c r="AW7856" i="1"/>
  <c r="AW7855" i="1"/>
  <c r="AW7854" i="1"/>
  <c r="AW7853" i="1"/>
  <c r="AW7852" i="1"/>
  <c r="AW7851" i="1"/>
  <c r="AW7850" i="1"/>
  <c r="AW7849" i="1"/>
  <c r="AW7848" i="1"/>
  <c r="AW7847" i="1"/>
  <c r="AW7846" i="1"/>
  <c r="AW7845" i="1"/>
  <c r="AW7844" i="1"/>
  <c r="AW7843" i="1"/>
  <c r="AW7842" i="1"/>
  <c r="AW7841" i="1"/>
  <c r="AW7840" i="1"/>
  <c r="AW7839" i="1"/>
  <c r="AW7838" i="1"/>
  <c r="AW7837" i="1"/>
  <c r="AW7836" i="1"/>
  <c r="AW7835" i="1"/>
  <c r="AW7834" i="1"/>
  <c r="AW7833" i="1"/>
  <c r="AW7832" i="1"/>
  <c r="AW7831" i="1"/>
  <c r="AW7830" i="1"/>
  <c r="AW7829" i="1"/>
  <c r="AW7828" i="1"/>
  <c r="AW7827" i="1"/>
  <c r="AW7826" i="1"/>
  <c r="AW7825" i="1"/>
  <c r="AW7824" i="1"/>
  <c r="AW7823" i="1"/>
  <c r="AW7822" i="1"/>
  <c r="AW7821" i="1"/>
  <c r="AW7820" i="1"/>
  <c r="AW7819" i="1"/>
  <c r="AW7818" i="1"/>
  <c r="AW7817" i="1"/>
  <c r="AW7816" i="1"/>
  <c r="AW7815" i="1"/>
  <c r="AW7814" i="1"/>
  <c r="AW7813" i="1"/>
  <c r="AW7812" i="1"/>
  <c r="AW7811" i="1"/>
  <c r="AW7810" i="1"/>
  <c r="AW7809" i="1"/>
  <c r="AW7808" i="1"/>
  <c r="AW7807" i="1"/>
  <c r="AW7806" i="1"/>
  <c r="AW7805" i="1"/>
  <c r="AW7804" i="1"/>
  <c r="AW7803" i="1"/>
  <c r="AW7802" i="1"/>
  <c r="AW7801" i="1"/>
  <c r="AW7800" i="1"/>
  <c r="AW7799" i="1"/>
  <c r="AW7798" i="1"/>
  <c r="AW7797" i="1"/>
  <c r="AW7796" i="1"/>
  <c r="AW7795" i="1"/>
  <c r="AW7794" i="1"/>
  <c r="AW7793" i="1"/>
  <c r="AW7792" i="1"/>
  <c r="AW7791" i="1"/>
  <c r="AW7790" i="1"/>
  <c r="AW7789" i="1"/>
  <c r="AW7788" i="1"/>
  <c r="AW7787" i="1"/>
  <c r="AW7786" i="1"/>
  <c r="AW7785" i="1"/>
  <c r="AW7784" i="1"/>
  <c r="AW7783" i="1"/>
  <c r="AW7782" i="1"/>
  <c r="AW7781" i="1"/>
  <c r="AW7780" i="1"/>
  <c r="AW7779" i="1"/>
  <c r="AW7778" i="1"/>
  <c r="AW7777" i="1"/>
  <c r="AW7776" i="1"/>
  <c r="AW7775" i="1"/>
  <c r="AW7774" i="1"/>
  <c r="AW7773" i="1"/>
  <c r="AW7772" i="1"/>
  <c r="AW7771" i="1"/>
  <c r="AW7770" i="1"/>
  <c r="AW7769" i="1"/>
  <c r="AW7768" i="1"/>
  <c r="AW7767" i="1"/>
  <c r="AW7766" i="1"/>
  <c r="AW7765" i="1"/>
  <c r="AW7764" i="1"/>
  <c r="AW7763" i="1"/>
  <c r="AW7762" i="1"/>
  <c r="AW7761" i="1"/>
  <c r="AW7760" i="1"/>
  <c r="AW7759" i="1"/>
  <c r="AW7758" i="1"/>
  <c r="AW7757" i="1"/>
  <c r="AW7756" i="1"/>
  <c r="AW7755" i="1"/>
  <c r="AW7754" i="1"/>
  <c r="AW7753" i="1"/>
  <c r="AW7752" i="1"/>
  <c r="AW7751" i="1"/>
  <c r="AW7750" i="1"/>
  <c r="AW7749" i="1"/>
  <c r="AW7748" i="1"/>
  <c r="AW7747" i="1"/>
  <c r="AW7746" i="1"/>
  <c r="AW7745" i="1"/>
  <c r="AW7744" i="1"/>
  <c r="AW7743" i="1"/>
  <c r="AW7742" i="1"/>
  <c r="AW7741" i="1"/>
  <c r="AW7740" i="1"/>
  <c r="AW7739" i="1"/>
  <c r="AW7738" i="1"/>
  <c r="AW7737" i="1"/>
  <c r="AW7736" i="1"/>
  <c r="AW7735" i="1"/>
  <c r="AW7734" i="1"/>
  <c r="AW7733" i="1"/>
  <c r="AW7732" i="1"/>
  <c r="AW7731" i="1"/>
  <c r="AW7730" i="1"/>
  <c r="AW7729" i="1"/>
  <c r="AW7728" i="1"/>
  <c r="AW7727" i="1"/>
  <c r="AW7726" i="1"/>
  <c r="AW7725" i="1"/>
  <c r="AW7724" i="1"/>
  <c r="AW7723" i="1"/>
  <c r="AW7722" i="1"/>
  <c r="AW7721" i="1"/>
  <c r="AW7720" i="1"/>
  <c r="AW7719" i="1"/>
  <c r="AW7718" i="1"/>
  <c r="AW7717" i="1"/>
  <c r="AW7716" i="1"/>
  <c r="AW7715" i="1"/>
  <c r="AW7714" i="1"/>
  <c r="AW7713" i="1"/>
  <c r="AW7712" i="1"/>
  <c r="AW7711" i="1"/>
  <c r="AW7710" i="1"/>
  <c r="AW7709" i="1"/>
  <c r="AW7708" i="1"/>
  <c r="AW7707" i="1"/>
  <c r="AW7706" i="1"/>
  <c r="AW7705" i="1"/>
  <c r="AW7704" i="1"/>
  <c r="AW7703" i="1"/>
  <c r="AW7702" i="1"/>
  <c r="AW7701" i="1"/>
  <c r="AW7700" i="1"/>
  <c r="AW7699" i="1"/>
  <c r="AW7698" i="1"/>
  <c r="AW7697" i="1"/>
  <c r="AW7696" i="1"/>
  <c r="AW7695" i="1"/>
  <c r="AW7694" i="1"/>
  <c r="AW7693" i="1"/>
  <c r="AW7692" i="1"/>
  <c r="AW7691" i="1"/>
  <c r="AW7690" i="1"/>
  <c r="AW7689" i="1"/>
  <c r="AW7688" i="1"/>
  <c r="AW7687" i="1"/>
  <c r="AW7686" i="1"/>
  <c r="AW7685" i="1"/>
  <c r="AW7684" i="1"/>
  <c r="AW7683" i="1"/>
  <c r="AW7682" i="1"/>
  <c r="AW7681" i="1"/>
  <c r="AW7680" i="1"/>
  <c r="AW7679" i="1"/>
  <c r="AW7678" i="1"/>
  <c r="AW7677" i="1"/>
  <c r="AW7676" i="1"/>
  <c r="AW7675" i="1"/>
  <c r="AW7674" i="1"/>
  <c r="AW7673" i="1"/>
  <c r="AW7672" i="1"/>
  <c r="AW7671" i="1"/>
  <c r="AW7670" i="1"/>
  <c r="AW7669" i="1"/>
  <c r="AW7668" i="1"/>
  <c r="AW7667" i="1"/>
  <c r="AW7666" i="1"/>
  <c r="AW7665" i="1"/>
  <c r="AW7664" i="1"/>
  <c r="AW7663" i="1"/>
  <c r="AW7662" i="1"/>
  <c r="AW7661" i="1"/>
  <c r="AW7660" i="1"/>
  <c r="AW7659" i="1"/>
  <c r="AW7658" i="1"/>
  <c r="AW7657" i="1"/>
  <c r="AW7656" i="1"/>
  <c r="AW7655" i="1"/>
  <c r="AW7654" i="1"/>
  <c r="AW7653" i="1"/>
  <c r="AW7652" i="1"/>
  <c r="AW7651" i="1"/>
  <c r="AW7650" i="1"/>
  <c r="AW7649" i="1"/>
  <c r="AW7648" i="1"/>
  <c r="AW7647" i="1"/>
  <c r="AW7646" i="1"/>
  <c r="AW7645" i="1"/>
  <c r="AW7644" i="1"/>
  <c r="AW7643" i="1"/>
  <c r="AW7642" i="1"/>
  <c r="AW7641" i="1"/>
  <c r="AW7640" i="1"/>
  <c r="AW7639" i="1"/>
  <c r="AW7638" i="1"/>
  <c r="AW7637" i="1"/>
  <c r="AW7636" i="1"/>
  <c r="AW7635" i="1"/>
  <c r="AW7634" i="1"/>
  <c r="AW7633" i="1"/>
  <c r="AW7632" i="1"/>
  <c r="AW7631" i="1"/>
  <c r="AW7630" i="1"/>
  <c r="AW7629" i="1"/>
  <c r="AW7628" i="1"/>
  <c r="AW7627" i="1"/>
  <c r="AW7626" i="1"/>
  <c r="AW7625" i="1"/>
  <c r="AW7624" i="1"/>
  <c r="AW7623" i="1"/>
  <c r="AW7622" i="1"/>
  <c r="AW7621" i="1"/>
  <c r="AW7620" i="1"/>
  <c r="AW7619" i="1"/>
  <c r="AW7618" i="1"/>
  <c r="AW7617" i="1"/>
  <c r="AW7616" i="1"/>
  <c r="AW7615" i="1"/>
  <c r="AW7614" i="1"/>
  <c r="AW7613" i="1"/>
  <c r="AW7612" i="1"/>
  <c r="AW7611" i="1"/>
  <c r="AW7610" i="1"/>
  <c r="AW7609" i="1"/>
  <c r="AW7608" i="1"/>
  <c r="AW7607" i="1"/>
  <c r="AW7606" i="1"/>
  <c r="AW7605" i="1"/>
  <c r="AW7604" i="1"/>
  <c r="AW7603" i="1"/>
  <c r="AW7602" i="1"/>
  <c r="AW7601" i="1"/>
  <c r="AW7600" i="1"/>
  <c r="AW7599" i="1"/>
  <c r="AW7598" i="1"/>
  <c r="AW7597" i="1"/>
  <c r="AW7596" i="1"/>
  <c r="AW7595" i="1"/>
  <c r="AW7594" i="1"/>
  <c r="AW7593" i="1"/>
  <c r="AW7592" i="1"/>
  <c r="AW7591" i="1"/>
  <c r="AW7590" i="1"/>
  <c r="AW7589" i="1"/>
  <c r="AW7588" i="1"/>
  <c r="AW7587" i="1"/>
  <c r="AW7586" i="1"/>
  <c r="AW7585" i="1"/>
  <c r="AW7584" i="1"/>
  <c r="AW7583" i="1"/>
  <c r="AW7582" i="1"/>
  <c r="AW7581" i="1"/>
  <c r="AW7580" i="1"/>
  <c r="AW7579" i="1"/>
  <c r="AW7578" i="1"/>
  <c r="AW7577" i="1"/>
  <c r="AW7576" i="1"/>
  <c r="AW7575" i="1"/>
  <c r="AW7574" i="1"/>
  <c r="AW7573" i="1"/>
  <c r="AW7572" i="1"/>
  <c r="AW7571" i="1"/>
  <c r="AW7570" i="1"/>
  <c r="AW7569" i="1"/>
  <c r="AW7568" i="1"/>
  <c r="AW7567" i="1"/>
  <c r="AW7566" i="1"/>
  <c r="AW7565" i="1"/>
  <c r="AW7564" i="1"/>
  <c r="AW7563" i="1"/>
  <c r="AW7562" i="1"/>
  <c r="AW7561" i="1"/>
  <c r="AW7560" i="1"/>
  <c r="AW7559" i="1"/>
  <c r="AW7558" i="1"/>
  <c r="AW7557" i="1"/>
  <c r="AW7556" i="1"/>
  <c r="AW7555" i="1"/>
  <c r="AW7554" i="1"/>
  <c r="AW7553" i="1"/>
  <c r="AW7552" i="1"/>
  <c r="AW7551" i="1"/>
  <c r="AW7550" i="1"/>
  <c r="AW7549" i="1"/>
  <c r="AW7548" i="1"/>
  <c r="AW7547" i="1"/>
  <c r="AW7546" i="1"/>
  <c r="AW7545" i="1"/>
  <c r="AW7544" i="1"/>
  <c r="AW7543" i="1"/>
  <c r="AW7542" i="1"/>
  <c r="AW7541" i="1"/>
  <c r="AW7540" i="1"/>
  <c r="AW7539" i="1"/>
  <c r="AW7538" i="1"/>
  <c r="AW7537" i="1"/>
  <c r="AW7536" i="1"/>
  <c r="AW7535" i="1"/>
  <c r="AW7534" i="1"/>
  <c r="AW7533" i="1"/>
  <c r="AW7532" i="1"/>
  <c r="AW7531" i="1"/>
  <c r="AW7530" i="1"/>
  <c r="AW7529" i="1"/>
  <c r="AW7528" i="1"/>
  <c r="AW7527" i="1"/>
  <c r="AW7526" i="1"/>
  <c r="AW7525" i="1"/>
  <c r="AW7524" i="1"/>
  <c r="AW7523" i="1"/>
  <c r="AW7522" i="1"/>
  <c r="AW7521" i="1"/>
  <c r="AW7520" i="1"/>
  <c r="AW7519" i="1"/>
  <c r="AW7518" i="1"/>
  <c r="AW7517" i="1"/>
  <c r="AW7516" i="1"/>
  <c r="AW7515" i="1"/>
  <c r="AW7514" i="1"/>
  <c r="AW7513" i="1"/>
  <c r="AW7512" i="1"/>
  <c r="AW7511" i="1"/>
  <c r="AW7510" i="1"/>
  <c r="AW7509" i="1"/>
  <c r="AW7508" i="1"/>
  <c r="AW7507" i="1"/>
  <c r="AW7506" i="1"/>
  <c r="AW7505" i="1"/>
  <c r="AW7504" i="1"/>
  <c r="AW7503" i="1"/>
  <c r="AW7502" i="1"/>
  <c r="AW7501" i="1"/>
  <c r="AW7500" i="1"/>
  <c r="AW7499" i="1"/>
  <c r="AW7498" i="1"/>
  <c r="AW7497" i="1"/>
  <c r="AW7496" i="1"/>
  <c r="AW7495" i="1"/>
  <c r="AW7494" i="1"/>
  <c r="AW7493" i="1"/>
  <c r="AW7492" i="1"/>
  <c r="AW7491" i="1"/>
  <c r="AW7490" i="1"/>
  <c r="AW7489" i="1"/>
  <c r="AW7488" i="1"/>
  <c r="AW7487" i="1"/>
  <c r="AW7486" i="1"/>
  <c r="AW7485" i="1"/>
  <c r="AW7484" i="1"/>
  <c r="AW7483" i="1"/>
  <c r="AW7482" i="1"/>
  <c r="AW7481" i="1"/>
  <c r="AW7480" i="1"/>
  <c r="AW7479" i="1"/>
  <c r="AW7478" i="1"/>
  <c r="AW7477" i="1"/>
  <c r="AW7476" i="1"/>
  <c r="AW7475" i="1"/>
  <c r="AW7474" i="1"/>
  <c r="AW7473" i="1"/>
  <c r="AW7472" i="1"/>
  <c r="AW7471" i="1"/>
  <c r="AW7470" i="1"/>
  <c r="AW7469" i="1"/>
  <c r="AW7468" i="1"/>
  <c r="AW7467" i="1"/>
  <c r="AW7466" i="1"/>
  <c r="AW7465" i="1"/>
  <c r="AW7464" i="1"/>
  <c r="AW7463" i="1"/>
  <c r="AW7462" i="1"/>
  <c r="AW7461" i="1"/>
  <c r="AW7460" i="1"/>
  <c r="AW7459" i="1"/>
  <c r="AW7458" i="1"/>
  <c r="AW7457" i="1"/>
  <c r="AW7456" i="1"/>
  <c r="AW7455" i="1"/>
  <c r="AW7454" i="1"/>
  <c r="AW7453" i="1"/>
  <c r="AW7452" i="1"/>
  <c r="AW7451" i="1"/>
  <c r="AW7450" i="1"/>
  <c r="AW7449" i="1"/>
  <c r="AW7448" i="1"/>
  <c r="AW7447" i="1"/>
  <c r="AW7446" i="1"/>
  <c r="AW7445" i="1"/>
  <c r="AW7444" i="1"/>
  <c r="AW7443" i="1"/>
  <c r="AW7442" i="1"/>
  <c r="AW7441" i="1"/>
  <c r="AW7440" i="1"/>
  <c r="AW7439" i="1"/>
  <c r="AW7438" i="1"/>
  <c r="AW7437" i="1"/>
  <c r="AW7436" i="1"/>
  <c r="AW7435" i="1"/>
  <c r="AW7434" i="1"/>
  <c r="AW7433" i="1"/>
  <c r="AW7432" i="1"/>
  <c r="AW7431" i="1"/>
  <c r="AW7430" i="1"/>
  <c r="AW7429" i="1"/>
  <c r="AW7428" i="1"/>
  <c r="AW7427" i="1"/>
  <c r="AW7426" i="1"/>
  <c r="AW7425" i="1"/>
  <c r="AW7424" i="1"/>
  <c r="AW7423" i="1"/>
  <c r="AW7422" i="1"/>
  <c r="AW7421" i="1"/>
  <c r="AW7420" i="1"/>
  <c r="AW7419" i="1"/>
  <c r="AW7418" i="1"/>
  <c r="AW7417" i="1"/>
  <c r="AW7416" i="1"/>
  <c r="AW7415" i="1"/>
  <c r="AW7414" i="1"/>
  <c r="AW7413" i="1"/>
  <c r="AW7412" i="1"/>
  <c r="AW7411" i="1"/>
  <c r="AW7410" i="1"/>
  <c r="AW7409" i="1"/>
  <c r="AW7408" i="1"/>
  <c r="AW7407" i="1"/>
  <c r="AW7406" i="1"/>
  <c r="AW7405" i="1"/>
  <c r="AW7404" i="1"/>
  <c r="AW7403" i="1"/>
  <c r="AW7402" i="1"/>
  <c r="AW7401" i="1"/>
  <c r="AW7400" i="1"/>
  <c r="AW7399" i="1"/>
  <c r="AW7398" i="1"/>
  <c r="AW7397" i="1"/>
  <c r="AW7396" i="1"/>
  <c r="AW7395" i="1"/>
  <c r="AW7394" i="1"/>
  <c r="AW7393" i="1"/>
  <c r="AW7392" i="1"/>
  <c r="AW7391" i="1"/>
  <c r="AW7390" i="1"/>
  <c r="AW7389" i="1"/>
  <c r="AW7388" i="1"/>
  <c r="AW7387" i="1"/>
  <c r="AW7386" i="1"/>
  <c r="AW7385" i="1"/>
  <c r="AW7384" i="1"/>
  <c r="AW7383" i="1"/>
  <c r="AW7382" i="1"/>
  <c r="AW7381" i="1"/>
  <c r="AW7380" i="1"/>
  <c r="AW7379" i="1"/>
  <c r="AW7378" i="1"/>
  <c r="AW7377" i="1"/>
  <c r="AW7376" i="1"/>
  <c r="AW7375" i="1"/>
  <c r="AW7374" i="1"/>
  <c r="AW7373" i="1"/>
  <c r="AW7372" i="1"/>
  <c r="AW7371" i="1"/>
  <c r="AW7370" i="1"/>
  <c r="AW7369" i="1"/>
  <c r="AW7368" i="1"/>
  <c r="AW7367" i="1"/>
  <c r="AW7366" i="1"/>
  <c r="AW7365" i="1"/>
  <c r="AW7364" i="1"/>
  <c r="AW7363" i="1"/>
  <c r="AW7362" i="1"/>
  <c r="AW7361" i="1"/>
  <c r="AW7360" i="1"/>
  <c r="AW7359" i="1"/>
  <c r="AW7358" i="1"/>
  <c r="AW7357" i="1"/>
  <c r="AW7356" i="1"/>
  <c r="AW7355" i="1"/>
  <c r="AW7354" i="1"/>
  <c r="AW7353" i="1"/>
  <c r="AW7352" i="1"/>
  <c r="AW7351" i="1"/>
  <c r="AW7350" i="1"/>
  <c r="AW7349" i="1"/>
  <c r="AW7348" i="1"/>
  <c r="AW7347" i="1"/>
  <c r="AW7346" i="1"/>
  <c r="AW7345" i="1"/>
  <c r="AW7344" i="1"/>
  <c r="AW7343" i="1"/>
  <c r="AW7342" i="1"/>
  <c r="AW7341" i="1"/>
  <c r="AW7340" i="1"/>
  <c r="AW7339" i="1"/>
  <c r="AW7338" i="1"/>
  <c r="AW7337" i="1"/>
  <c r="AW7336" i="1"/>
  <c r="AW7335" i="1"/>
  <c r="AW7334" i="1"/>
  <c r="AW7333" i="1"/>
  <c r="AW7332" i="1"/>
  <c r="AW7331" i="1"/>
  <c r="AW7330" i="1"/>
  <c r="AW7329" i="1"/>
  <c r="AW7328" i="1"/>
  <c r="AW7327" i="1"/>
  <c r="AW7326" i="1"/>
  <c r="AW7325" i="1"/>
  <c r="AW7324" i="1"/>
  <c r="AW7323" i="1"/>
  <c r="AW7322" i="1"/>
  <c r="AW7321" i="1"/>
  <c r="AW7320" i="1"/>
  <c r="AW7319" i="1"/>
  <c r="AW7318" i="1"/>
  <c r="AW7317" i="1"/>
  <c r="AW7316" i="1"/>
  <c r="AW7315" i="1"/>
  <c r="AW7314" i="1"/>
  <c r="AW7313" i="1"/>
  <c r="AW7312" i="1"/>
  <c r="AW7311" i="1"/>
  <c r="AW7310" i="1"/>
  <c r="AW7309" i="1"/>
  <c r="AW7308" i="1"/>
  <c r="AW7307" i="1"/>
  <c r="AW7306" i="1"/>
  <c r="AW7305" i="1"/>
  <c r="AW7304" i="1"/>
  <c r="AW7303" i="1"/>
  <c r="AW7302" i="1"/>
  <c r="AW7301" i="1"/>
  <c r="AW7300" i="1"/>
  <c r="AW7299" i="1"/>
  <c r="AW7298" i="1"/>
  <c r="AW7297" i="1"/>
  <c r="AW7296" i="1"/>
  <c r="AW7295" i="1"/>
  <c r="AW7294" i="1"/>
  <c r="AW7293" i="1"/>
  <c r="AW7292" i="1"/>
  <c r="AW7291" i="1"/>
  <c r="AW7290" i="1"/>
  <c r="AW7289" i="1"/>
  <c r="AW7288" i="1"/>
  <c r="AW7287" i="1"/>
  <c r="AW7286" i="1"/>
  <c r="AW7285" i="1"/>
  <c r="AW7284" i="1"/>
  <c r="AW7283" i="1"/>
  <c r="AW7282" i="1"/>
  <c r="AW7281" i="1"/>
  <c r="AW7280" i="1"/>
  <c r="AW7279" i="1"/>
  <c r="AW7278" i="1"/>
  <c r="AW7277" i="1"/>
  <c r="AW7276" i="1"/>
  <c r="AW7275" i="1"/>
  <c r="AW7274" i="1"/>
  <c r="AW7273" i="1"/>
  <c r="AW7272" i="1"/>
  <c r="AW7271" i="1"/>
  <c r="AW7270" i="1"/>
  <c r="AW7269" i="1"/>
  <c r="AW7268" i="1"/>
  <c r="AW7267" i="1"/>
  <c r="AW7266" i="1"/>
  <c r="AW7265" i="1"/>
  <c r="AW7264" i="1"/>
  <c r="AW7263" i="1"/>
  <c r="AW7262" i="1"/>
  <c r="AW7261" i="1"/>
  <c r="AW7260" i="1"/>
  <c r="AW7259" i="1"/>
  <c r="AW7258" i="1"/>
  <c r="AW7257" i="1"/>
  <c r="AW7256" i="1"/>
  <c r="AW7255" i="1"/>
  <c r="AW7254" i="1"/>
  <c r="AW7253" i="1"/>
  <c r="AW7252" i="1"/>
  <c r="AW7251" i="1"/>
  <c r="AW7250" i="1"/>
  <c r="AW7249" i="1"/>
  <c r="AW7248" i="1"/>
  <c r="AW7247" i="1"/>
  <c r="AW7246" i="1"/>
  <c r="AW7245" i="1"/>
  <c r="AW7244" i="1"/>
  <c r="AW7243" i="1"/>
  <c r="AW7242" i="1"/>
  <c r="AW7241" i="1"/>
  <c r="AW7240" i="1"/>
  <c r="AW7239" i="1"/>
  <c r="AW7238" i="1"/>
  <c r="AW7237" i="1"/>
  <c r="AW7236" i="1"/>
  <c r="AW7235" i="1"/>
  <c r="AW7234" i="1"/>
  <c r="AW7233" i="1"/>
  <c r="AW7232" i="1"/>
  <c r="AW7231" i="1"/>
  <c r="AW7230" i="1"/>
  <c r="AW7229" i="1"/>
  <c r="AW7228" i="1"/>
  <c r="AW7227" i="1"/>
  <c r="AW7226" i="1"/>
  <c r="AW7225" i="1"/>
  <c r="AW7224" i="1"/>
  <c r="AW7223" i="1"/>
  <c r="AW7222" i="1"/>
  <c r="AW7221" i="1"/>
  <c r="AW7220" i="1"/>
  <c r="AW7219" i="1"/>
  <c r="AW7218" i="1"/>
  <c r="AW7217" i="1"/>
  <c r="AW7216" i="1"/>
  <c r="AW7215" i="1"/>
  <c r="AW7214" i="1"/>
  <c r="AW7213" i="1"/>
  <c r="AW7212" i="1"/>
  <c r="AW7211" i="1"/>
  <c r="AW7210" i="1"/>
  <c r="AW7209" i="1"/>
  <c r="AW7208" i="1"/>
  <c r="AW7207" i="1"/>
  <c r="AW7206" i="1"/>
  <c r="AW7205" i="1"/>
  <c r="AW7204" i="1"/>
  <c r="AW7203" i="1"/>
  <c r="AW7202" i="1"/>
  <c r="AW7201" i="1"/>
  <c r="AW7200" i="1"/>
  <c r="AW7199" i="1"/>
  <c r="AW7198" i="1"/>
  <c r="AW7197" i="1"/>
  <c r="AW7196" i="1"/>
  <c r="AW7195" i="1"/>
  <c r="AW7194" i="1"/>
  <c r="AW7193" i="1"/>
  <c r="AW7192" i="1"/>
  <c r="AW7191" i="1"/>
  <c r="AW7190" i="1"/>
  <c r="AW7189" i="1"/>
  <c r="AW7188" i="1"/>
  <c r="AW7187" i="1"/>
  <c r="AW7186" i="1"/>
  <c r="AW7185" i="1"/>
  <c r="AW7184" i="1"/>
  <c r="AW7183" i="1"/>
  <c r="AW7182" i="1"/>
  <c r="AW7181" i="1"/>
  <c r="AW7180" i="1"/>
  <c r="AW7179" i="1"/>
  <c r="AW7178" i="1"/>
  <c r="AW7177" i="1"/>
  <c r="AW7176" i="1"/>
  <c r="AW7175" i="1"/>
  <c r="AW7174" i="1"/>
  <c r="AW7173" i="1"/>
  <c r="AW7172" i="1"/>
  <c r="AW7171" i="1"/>
  <c r="AW7170" i="1"/>
  <c r="AW7169" i="1"/>
  <c r="AW7168" i="1"/>
  <c r="AW7167" i="1"/>
  <c r="AW7166" i="1"/>
  <c r="AW7165" i="1"/>
  <c r="AW7164" i="1"/>
  <c r="AW7163" i="1"/>
  <c r="AW7162" i="1"/>
  <c r="AW7161" i="1"/>
  <c r="AW7160" i="1"/>
  <c r="AW7159" i="1"/>
  <c r="AW7158" i="1"/>
  <c r="AW7157" i="1"/>
  <c r="AW7156" i="1"/>
  <c r="AW7155" i="1"/>
  <c r="AW7154" i="1"/>
  <c r="AW7153" i="1"/>
  <c r="AW7152" i="1"/>
  <c r="AW7151" i="1"/>
  <c r="AW7150" i="1"/>
  <c r="AW7149" i="1"/>
  <c r="AW7148" i="1"/>
  <c r="AW7147" i="1"/>
  <c r="AW7146" i="1"/>
  <c r="AW7145" i="1"/>
  <c r="AW7144" i="1"/>
  <c r="AW7143" i="1"/>
  <c r="AW7142" i="1"/>
  <c r="AW7141" i="1"/>
  <c r="AW7140" i="1"/>
  <c r="AW7139" i="1"/>
  <c r="AW7138" i="1"/>
  <c r="AW7137" i="1"/>
  <c r="AW7136" i="1"/>
  <c r="AW7135" i="1"/>
  <c r="AW7134" i="1"/>
  <c r="AW7133" i="1"/>
  <c r="AW7132" i="1"/>
  <c r="AW7131" i="1"/>
  <c r="AW7130" i="1"/>
  <c r="AW7129" i="1"/>
  <c r="AW7128" i="1"/>
  <c r="AW7127" i="1"/>
  <c r="AW7126" i="1"/>
  <c r="AW7125" i="1"/>
  <c r="AW7124" i="1"/>
  <c r="AW7123" i="1"/>
  <c r="AW7122" i="1"/>
  <c r="AW7121" i="1"/>
  <c r="AW7120" i="1"/>
  <c r="AW7119" i="1"/>
  <c r="AW7118" i="1"/>
  <c r="AW7117" i="1"/>
  <c r="AW7116" i="1"/>
  <c r="AW7115" i="1"/>
  <c r="AW7114" i="1"/>
  <c r="AW7113" i="1"/>
  <c r="AW7112" i="1"/>
  <c r="AW7111" i="1"/>
  <c r="AW7110" i="1"/>
  <c r="AW7109" i="1"/>
  <c r="AW7108" i="1"/>
  <c r="AW7107" i="1"/>
  <c r="AW7106" i="1"/>
  <c r="AW7105" i="1"/>
  <c r="AW7104" i="1"/>
  <c r="AW7103" i="1"/>
  <c r="AW7102" i="1"/>
  <c r="AW7101" i="1"/>
  <c r="AW7100" i="1"/>
  <c r="AW7099" i="1"/>
  <c r="AW7098" i="1"/>
  <c r="AW7097" i="1"/>
  <c r="AW7096" i="1"/>
  <c r="AW7095" i="1"/>
  <c r="AW7094" i="1"/>
  <c r="AW7093" i="1"/>
  <c r="AW7092" i="1"/>
  <c r="AW7091" i="1"/>
  <c r="AW7090" i="1"/>
  <c r="AW7089" i="1"/>
  <c r="AW7088" i="1"/>
  <c r="AW7087" i="1"/>
  <c r="AW7086" i="1"/>
  <c r="AW7085" i="1"/>
  <c r="AW7084" i="1"/>
  <c r="AW7083" i="1"/>
  <c r="AW7082" i="1"/>
  <c r="AW7081" i="1"/>
  <c r="AW7080" i="1"/>
  <c r="AW7079" i="1"/>
  <c r="AW7078" i="1"/>
  <c r="AW7077" i="1"/>
  <c r="AW7076" i="1"/>
  <c r="AW7075" i="1"/>
  <c r="AW7074" i="1"/>
  <c r="AW7073" i="1"/>
  <c r="AW7072" i="1"/>
  <c r="AW7071" i="1"/>
  <c r="AW7070" i="1"/>
  <c r="AW7069" i="1"/>
  <c r="AW7068" i="1"/>
  <c r="AW7067" i="1"/>
  <c r="AW7066" i="1"/>
  <c r="AW7065" i="1"/>
  <c r="AW7064" i="1"/>
  <c r="AW7063" i="1"/>
  <c r="AW7062" i="1"/>
  <c r="AW7061" i="1"/>
  <c r="AW7060" i="1"/>
  <c r="AW7059" i="1"/>
  <c r="AW7058" i="1"/>
  <c r="AW7057" i="1"/>
  <c r="AW7056" i="1"/>
  <c r="AW7055" i="1"/>
  <c r="AW7054" i="1"/>
  <c r="AW7053" i="1"/>
  <c r="AW7052" i="1"/>
  <c r="AW7051" i="1"/>
  <c r="AW7050" i="1"/>
  <c r="AW7049" i="1"/>
  <c r="AW7048" i="1"/>
  <c r="AW7047" i="1"/>
  <c r="AW7046" i="1"/>
  <c r="AW7045" i="1"/>
  <c r="AW7044" i="1"/>
  <c r="AW7043" i="1"/>
  <c r="AW7042" i="1"/>
  <c r="AW7041" i="1"/>
  <c r="AW7040" i="1"/>
  <c r="AW7039" i="1"/>
  <c r="AW7038" i="1"/>
  <c r="AW7037" i="1"/>
  <c r="AW7036" i="1"/>
  <c r="AW7035" i="1"/>
  <c r="AW7034" i="1"/>
  <c r="AW7033" i="1"/>
  <c r="AW7032" i="1"/>
  <c r="AW7031" i="1"/>
  <c r="AW7030" i="1"/>
  <c r="AW7029" i="1"/>
  <c r="AW7028" i="1"/>
  <c r="AW7027" i="1"/>
  <c r="AW7026" i="1"/>
  <c r="AW7025" i="1"/>
  <c r="AW7024" i="1"/>
  <c r="AW7023" i="1"/>
  <c r="AW7022" i="1"/>
  <c r="AW7021" i="1"/>
  <c r="AW7020" i="1"/>
  <c r="AW7019" i="1"/>
  <c r="AW7018" i="1"/>
  <c r="AW7017" i="1"/>
  <c r="AW7016" i="1"/>
  <c r="AW7015" i="1"/>
  <c r="AW7014" i="1"/>
  <c r="AW7013" i="1"/>
  <c r="AW7012" i="1"/>
  <c r="AW7011" i="1"/>
  <c r="AW7010" i="1"/>
  <c r="AW7009" i="1"/>
  <c r="AW7008" i="1"/>
  <c r="AW7007" i="1"/>
  <c r="AW7006" i="1"/>
  <c r="AW7005" i="1"/>
  <c r="AW7004" i="1"/>
  <c r="AW7003" i="1"/>
  <c r="AW7002" i="1"/>
  <c r="AW7001" i="1"/>
  <c r="AW7000" i="1"/>
  <c r="AW6999" i="1"/>
  <c r="AW6998" i="1"/>
  <c r="AW6997" i="1"/>
  <c r="AW6996" i="1"/>
  <c r="AW6995" i="1"/>
  <c r="AW6994" i="1"/>
  <c r="AW6993" i="1"/>
  <c r="AW6992" i="1"/>
  <c r="AW6991" i="1"/>
  <c r="AW6990" i="1"/>
  <c r="AW6989" i="1"/>
  <c r="AW6988" i="1"/>
  <c r="AW6987" i="1"/>
  <c r="AW6986" i="1"/>
  <c r="AW6985" i="1"/>
  <c r="AW6984" i="1"/>
  <c r="AW6983" i="1"/>
  <c r="AW6982" i="1"/>
  <c r="AW6981" i="1"/>
  <c r="AW6980" i="1"/>
  <c r="AW6979" i="1"/>
  <c r="AW6978" i="1"/>
  <c r="AW6977" i="1"/>
  <c r="AW6976" i="1"/>
  <c r="AW6975" i="1"/>
  <c r="AW6974" i="1"/>
  <c r="AW6973" i="1"/>
  <c r="AW6972" i="1"/>
  <c r="AW6971" i="1"/>
  <c r="AW6970" i="1"/>
  <c r="AW6969" i="1"/>
  <c r="AW6968" i="1"/>
  <c r="AW6967" i="1"/>
  <c r="AW6966" i="1"/>
  <c r="AW6965" i="1"/>
  <c r="AW6964" i="1"/>
  <c r="AW6963" i="1"/>
  <c r="AW6962" i="1"/>
  <c r="AW6961" i="1"/>
  <c r="AW6960" i="1"/>
  <c r="AW6959" i="1"/>
  <c r="AW6958" i="1"/>
  <c r="AW6957" i="1"/>
  <c r="AW6956" i="1"/>
  <c r="AW6955" i="1"/>
  <c r="AW6954" i="1"/>
  <c r="AW6953" i="1"/>
  <c r="AW6952" i="1"/>
  <c r="AW6951" i="1"/>
  <c r="AW6950" i="1"/>
  <c r="AW6949" i="1"/>
  <c r="AW6948" i="1"/>
  <c r="AW6947" i="1"/>
  <c r="AW6946" i="1"/>
  <c r="AW6945" i="1"/>
  <c r="AW6944" i="1"/>
  <c r="AW6943" i="1"/>
  <c r="AW6942" i="1"/>
  <c r="AW6941" i="1"/>
  <c r="AW6940" i="1"/>
  <c r="AW6939" i="1"/>
  <c r="AW6938" i="1"/>
  <c r="AW6937" i="1"/>
  <c r="AW6936" i="1"/>
  <c r="AW6935" i="1"/>
  <c r="AW6934" i="1"/>
  <c r="AW6933" i="1"/>
  <c r="AW6932" i="1"/>
  <c r="AW6931" i="1"/>
  <c r="AW6930" i="1"/>
  <c r="AW6929" i="1"/>
  <c r="AW6928" i="1"/>
  <c r="AW6927" i="1"/>
  <c r="AW6926" i="1"/>
  <c r="AW6925" i="1"/>
  <c r="AW6924" i="1"/>
  <c r="AW6923" i="1"/>
  <c r="AW6922" i="1"/>
  <c r="AW6921" i="1"/>
  <c r="AW6920" i="1"/>
  <c r="AW6919" i="1"/>
  <c r="AW6918" i="1"/>
  <c r="AW6917" i="1"/>
  <c r="AW6916" i="1"/>
  <c r="AW6915" i="1"/>
  <c r="AW6914" i="1"/>
  <c r="AW6913" i="1"/>
  <c r="AW6912" i="1"/>
  <c r="AW6911" i="1"/>
  <c r="AW6910" i="1"/>
  <c r="AW6909" i="1"/>
  <c r="AW6908" i="1"/>
  <c r="AW6907" i="1"/>
  <c r="AW6906" i="1"/>
  <c r="AW6905" i="1"/>
  <c r="AW6904" i="1"/>
  <c r="AW6903" i="1"/>
  <c r="AW6902" i="1"/>
  <c r="AW6901" i="1"/>
  <c r="AW6900" i="1"/>
  <c r="AW6899" i="1"/>
  <c r="AW6898" i="1"/>
  <c r="AW6897" i="1"/>
  <c r="AW6896" i="1"/>
  <c r="AW6895" i="1"/>
  <c r="AW6894" i="1"/>
  <c r="AW6893" i="1"/>
  <c r="AW6892" i="1"/>
  <c r="AW6891" i="1"/>
  <c r="AW6890" i="1"/>
  <c r="AW6889" i="1"/>
  <c r="AW6888" i="1"/>
  <c r="AW6887" i="1"/>
  <c r="AW6886" i="1"/>
  <c r="AW6885" i="1"/>
  <c r="AW6884" i="1"/>
  <c r="AW6883" i="1"/>
  <c r="AW6882" i="1"/>
  <c r="AW6881" i="1"/>
  <c r="AW6880" i="1"/>
  <c r="AW6879" i="1"/>
  <c r="AW6878" i="1"/>
  <c r="AW6877" i="1"/>
  <c r="AW6876" i="1"/>
  <c r="AW6875" i="1"/>
  <c r="AW6874" i="1"/>
  <c r="AW6873" i="1"/>
  <c r="AW6872" i="1"/>
  <c r="AW6871" i="1"/>
  <c r="AW6870" i="1"/>
  <c r="AW6869" i="1"/>
  <c r="AW6868" i="1"/>
  <c r="AW6867" i="1"/>
  <c r="AW6866" i="1"/>
  <c r="AW6865" i="1"/>
  <c r="AW6864" i="1"/>
  <c r="AW6863" i="1"/>
  <c r="AW6862" i="1"/>
  <c r="AW6861" i="1"/>
  <c r="AW6860" i="1"/>
  <c r="AW6859" i="1"/>
  <c r="AW6858" i="1"/>
  <c r="AW6857" i="1"/>
  <c r="AW6856" i="1"/>
  <c r="AW6855" i="1"/>
  <c r="AW6854" i="1"/>
  <c r="AW6853" i="1"/>
  <c r="AW6852" i="1"/>
  <c r="AW6851" i="1"/>
  <c r="AW6850" i="1"/>
  <c r="AW6849" i="1"/>
  <c r="AW6848" i="1"/>
  <c r="AW6847" i="1"/>
  <c r="AW6846" i="1"/>
  <c r="AW6845" i="1"/>
  <c r="AW6844" i="1"/>
  <c r="AW6843" i="1"/>
  <c r="AW6842" i="1"/>
  <c r="AW6841" i="1"/>
  <c r="AW6840" i="1"/>
  <c r="AW6839" i="1"/>
  <c r="AW6838" i="1"/>
  <c r="AW6837" i="1"/>
  <c r="AW6836" i="1"/>
  <c r="AW6835" i="1"/>
  <c r="AW6834" i="1"/>
  <c r="AW6833" i="1"/>
  <c r="AW6832" i="1"/>
  <c r="AW6831" i="1"/>
  <c r="AW6830" i="1"/>
  <c r="AW6829" i="1"/>
  <c r="AW6828" i="1"/>
  <c r="AW6827" i="1"/>
  <c r="AW6826" i="1"/>
  <c r="AW6825" i="1"/>
  <c r="AW6824" i="1"/>
  <c r="AW6823" i="1"/>
  <c r="AW6822" i="1"/>
  <c r="AW6821" i="1"/>
  <c r="AW6820" i="1"/>
  <c r="AW6819" i="1"/>
  <c r="AW6818" i="1"/>
  <c r="AW6817" i="1"/>
  <c r="AW6816" i="1"/>
  <c r="AW6815" i="1"/>
  <c r="AW6814" i="1"/>
  <c r="AW6813" i="1"/>
  <c r="AW6812" i="1"/>
  <c r="AW6811" i="1"/>
  <c r="AW6810" i="1"/>
  <c r="AW6809" i="1"/>
  <c r="AW6808" i="1"/>
  <c r="AW6807" i="1"/>
  <c r="AW6806" i="1"/>
  <c r="AW6805" i="1"/>
  <c r="AW6804" i="1"/>
  <c r="AW6803" i="1"/>
  <c r="AW6802" i="1"/>
  <c r="AW6801" i="1"/>
  <c r="AW6800" i="1"/>
  <c r="AW6799" i="1"/>
  <c r="AW6798" i="1"/>
  <c r="AW6797" i="1"/>
  <c r="AW6796" i="1"/>
  <c r="AW6795" i="1"/>
  <c r="AW6794" i="1"/>
  <c r="AW6793" i="1"/>
  <c r="AW6792" i="1"/>
  <c r="AW6791" i="1"/>
  <c r="AW6790" i="1"/>
  <c r="AW6789" i="1"/>
  <c r="AW6788" i="1"/>
  <c r="AW6787" i="1"/>
  <c r="AW6786" i="1"/>
  <c r="AW6785" i="1"/>
  <c r="AW6784" i="1"/>
  <c r="AW6783" i="1"/>
  <c r="AW6782" i="1"/>
  <c r="AW6781" i="1"/>
  <c r="AW6780" i="1"/>
  <c r="AW6779" i="1"/>
  <c r="AW6778" i="1"/>
  <c r="AW6777" i="1"/>
  <c r="AW6776" i="1"/>
  <c r="AW6775" i="1"/>
  <c r="AW6774" i="1"/>
  <c r="AW6773" i="1"/>
  <c r="AW6772" i="1"/>
  <c r="AW6771" i="1"/>
  <c r="AW6770" i="1"/>
  <c r="AW6769" i="1"/>
  <c r="AW6768" i="1"/>
  <c r="AW6767" i="1"/>
  <c r="AW6766" i="1"/>
  <c r="AW6765" i="1"/>
  <c r="AW6764" i="1"/>
  <c r="AW6763" i="1"/>
  <c r="AW6762" i="1"/>
  <c r="AW6761" i="1"/>
  <c r="AW6760" i="1"/>
  <c r="AW6759" i="1"/>
  <c r="AW6758" i="1"/>
  <c r="AW6757" i="1"/>
  <c r="AW6756" i="1"/>
  <c r="AW6755" i="1"/>
  <c r="AW6754" i="1"/>
  <c r="AW6753" i="1"/>
  <c r="AW6752" i="1"/>
  <c r="AW6751" i="1"/>
  <c r="AW6750" i="1"/>
  <c r="AW6749" i="1"/>
  <c r="AW6748" i="1"/>
  <c r="AW6747" i="1"/>
  <c r="AW6746" i="1"/>
  <c r="AW6745" i="1"/>
  <c r="AW6744" i="1"/>
  <c r="AW6743" i="1"/>
  <c r="AW6742" i="1"/>
  <c r="AW6741" i="1"/>
  <c r="AW6740" i="1"/>
  <c r="AW6739" i="1"/>
  <c r="AW6738" i="1"/>
  <c r="AW6737" i="1"/>
  <c r="AW6736" i="1"/>
  <c r="AW6735" i="1"/>
  <c r="AW6734" i="1"/>
  <c r="AW6733" i="1"/>
  <c r="AW6732" i="1"/>
  <c r="AW6731" i="1"/>
  <c r="AW6730" i="1"/>
  <c r="AW6729" i="1"/>
  <c r="AW6728" i="1"/>
  <c r="AW6727" i="1"/>
  <c r="AW6726" i="1"/>
  <c r="AW6725" i="1"/>
  <c r="AW6724" i="1"/>
  <c r="AW6723" i="1"/>
  <c r="AW6722" i="1"/>
  <c r="AW6721" i="1"/>
  <c r="AW6720" i="1"/>
  <c r="AW6719" i="1"/>
  <c r="AW6718" i="1"/>
  <c r="AW6717" i="1"/>
  <c r="AW6716" i="1"/>
  <c r="AW6715" i="1"/>
  <c r="AW6714" i="1"/>
  <c r="AW6713" i="1"/>
  <c r="AW6712" i="1"/>
  <c r="AW6711" i="1"/>
  <c r="AW6710" i="1"/>
  <c r="AW6709" i="1"/>
  <c r="AW6708" i="1"/>
  <c r="AW6707" i="1"/>
  <c r="AW6706" i="1"/>
  <c r="AW6705" i="1"/>
  <c r="AW6704" i="1"/>
  <c r="AW6703" i="1"/>
  <c r="AW6702" i="1"/>
  <c r="AW6701" i="1"/>
  <c r="AW6700" i="1"/>
  <c r="AW6699" i="1"/>
  <c r="AW6698" i="1"/>
  <c r="AW6697" i="1"/>
  <c r="AW6696" i="1"/>
  <c r="AW6695" i="1"/>
  <c r="AW6694" i="1"/>
  <c r="AW6693" i="1"/>
  <c r="AW6692" i="1"/>
  <c r="AW6691" i="1"/>
  <c r="AW6690" i="1"/>
  <c r="AW6689" i="1"/>
  <c r="AW6688" i="1"/>
  <c r="AW6687" i="1"/>
  <c r="AW6686" i="1"/>
  <c r="AW6685" i="1"/>
  <c r="AW6684" i="1"/>
  <c r="AW6683" i="1"/>
  <c r="AW6682" i="1"/>
  <c r="AW6681" i="1"/>
  <c r="AW6680" i="1"/>
  <c r="AW6679" i="1"/>
  <c r="AW6678" i="1"/>
  <c r="AW6677" i="1"/>
  <c r="AW6676" i="1"/>
  <c r="AW6675" i="1"/>
  <c r="AW6674" i="1"/>
  <c r="AW6673" i="1"/>
  <c r="AW6672" i="1"/>
  <c r="AW6671" i="1"/>
  <c r="AW6670" i="1"/>
  <c r="AW6669" i="1"/>
  <c r="AW6668" i="1"/>
  <c r="AW6667" i="1"/>
  <c r="AW6666" i="1"/>
  <c r="AW6665" i="1"/>
  <c r="AW6664" i="1"/>
  <c r="AW6663" i="1"/>
  <c r="AW6662" i="1"/>
  <c r="AW6661" i="1"/>
  <c r="AW6660" i="1"/>
  <c r="AW6659" i="1"/>
  <c r="AW6658" i="1"/>
  <c r="AW6657" i="1"/>
  <c r="AW6656" i="1"/>
  <c r="AW6655" i="1"/>
  <c r="AW6654" i="1"/>
  <c r="AW6653" i="1"/>
  <c r="AW6652" i="1"/>
  <c r="AW6651" i="1"/>
  <c r="AW6650" i="1"/>
  <c r="AW6649" i="1"/>
  <c r="AW6648" i="1"/>
  <c r="AW6647" i="1"/>
  <c r="AW6646" i="1"/>
  <c r="AW6645" i="1"/>
  <c r="AW6644" i="1"/>
  <c r="AW6643" i="1"/>
  <c r="AW6642" i="1"/>
  <c r="AW6641" i="1"/>
  <c r="AW6640" i="1"/>
  <c r="AW6639" i="1"/>
  <c r="AW6638" i="1"/>
  <c r="AW6637" i="1"/>
  <c r="AW6636" i="1"/>
  <c r="AW6635" i="1"/>
  <c r="AW6634" i="1"/>
  <c r="AW6633" i="1"/>
  <c r="AW6632" i="1"/>
  <c r="AW6631" i="1"/>
  <c r="AW6630" i="1"/>
  <c r="AW6629" i="1"/>
  <c r="AW6628" i="1"/>
  <c r="AW6627" i="1"/>
  <c r="AW6626" i="1"/>
  <c r="AW6625" i="1"/>
  <c r="AW6624" i="1"/>
  <c r="AW6623" i="1"/>
  <c r="AW6622" i="1"/>
  <c r="AW6621" i="1"/>
  <c r="AW6620" i="1"/>
  <c r="AW6619" i="1"/>
  <c r="AW6618" i="1"/>
  <c r="AW6617" i="1"/>
  <c r="AW6616" i="1"/>
  <c r="AW6615" i="1"/>
  <c r="AW6614" i="1"/>
  <c r="AW6613" i="1"/>
  <c r="AW6612" i="1"/>
  <c r="AW6611" i="1"/>
  <c r="AW6610" i="1"/>
  <c r="AW6609" i="1"/>
  <c r="AW6608" i="1"/>
  <c r="AW6607" i="1"/>
  <c r="AW6606" i="1"/>
  <c r="AW6605" i="1"/>
  <c r="AW6604" i="1"/>
  <c r="AW6603" i="1"/>
  <c r="AW6602" i="1"/>
  <c r="AW6601" i="1"/>
  <c r="AW6600" i="1"/>
  <c r="AW6599" i="1"/>
  <c r="AW6598" i="1"/>
  <c r="AW6597" i="1"/>
  <c r="AW6596" i="1"/>
  <c r="AW6595" i="1"/>
  <c r="AW6594" i="1"/>
  <c r="AW6593" i="1"/>
  <c r="AW6592" i="1"/>
  <c r="AW6591" i="1"/>
  <c r="AW6590" i="1"/>
  <c r="AW6589" i="1"/>
  <c r="AW6588" i="1"/>
  <c r="AW6587" i="1"/>
  <c r="AW6586" i="1"/>
  <c r="AW6585" i="1"/>
  <c r="AW6584" i="1"/>
  <c r="AW6583" i="1"/>
  <c r="AW6582" i="1"/>
  <c r="AW6581" i="1"/>
  <c r="AW6580" i="1"/>
  <c r="AW6579" i="1"/>
  <c r="AW6578" i="1"/>
  <c r="AW6577" i="1"/>
  <c r="AW6576" i="1"/>
  <c r="AW6575" i="1"/>
  <c r="AW6574" i="1"/>
  <c r="AW6573" i="1"/>
  <c r="AW6572" i="1"/>
  <c r="AW6571" i="1"/>
  <c r="AW6570" i="1"/>
  <c r="AW6569" i="1"/>
  <c r="AW6568" i="1"/>
  <c r="AW6567" i="1"/>
  <c r="AW6566" i="1"/>
  <c r="AW6565" i="1"/>
  <c r="AW6564" i="1"/>
  <c r="AW6563" i="1"/>
  <c r="AW6562" i="1"/>
  <c r="AW6561" i="1"/>
  <c r="AW6560" i="1"/>
  <c r="AW6559" i="1"/>
  <c r="AW6558" i="1"/>
  <c r="AW6557" i="1"/>
  <c r="AW6556" i="1"/>
  <c r="AW6555" i="1"/>
  <c r="AW6554" i="1"/>
  <c r="AW6553" i="1"/>
  <c r="AW6552" i="1"/>
  <c r="AW6551" i="1"/>
  <c r="AW6550" i="1"/>
  <c r="AW6549" i="1"/>
  <c r="AW6548" i="1"/>
  <c r="AW6547" i="1"/>
  <c r="AW6546" i="1"/>
  <c r="AW6545" i="1"/>
  <c r="AW6544" i="1"/>
  <c r="AW6543" i="1"/>
  <c r="AW6542" i="1"/>
  <c r="AW6541" i="1"/>
  <c r="AW6540" i="1"/>
  <c r="AW6539" i="1"/>
  <c r="AW6538" i="1"/>
  <c r="AW6537" i="1"/>
  <c r="AW6536" i="1"/>
  <c r="AW6535" i="1"/>
  <c r="AW6534" i="1"/>
  <c r="AW6533" i="1"/>
  <c r="AW6532" i="1"/>
  <c r="AW6531" i="1"/>
  <c r="AW6530" i="1"/>
  <c r="AW6529" i="1"/>
  <c r="AW6528" i="1"/>
  <c r="AW6527" i="1"/>
  <c r="AW6526" i="1"/>
  <c r="AW6525" i="1"/>
  <c r="AW6524" i="1"/>
  <c r="AW6523" i="1"/>
  <c r="AW6522" i="1"/>
  <c r="AW6521" i="1"/>
  <c r="AW6520" i="1"/>
  <c r="AW6519" i="1"/>
  <c r="AW6518" i="1"/>
  <c r="AW6517" i="1"/>
  <c r="AW6516" i="1"/>
  <c r="AW6515" i="1"/>
  <c r="AW6514" i="1"/>
  <c r="AW6513" i="1"/>
  <c r="AW6512" i="1"/>
  <c r="AW6511" i="1"/>
  <c r="AW6510" i="1"/>
  <c r="AW6509" i="1"/>
  <c r="AW6508" i="1"/>
  <c r="AW6507" i="1"/>
  <c r="AW6506" i="1"/>
  <c r="AW6505" i="1"/>
  <c r="AW6504" i="1"/>
  <c r="AW6503" i="1"/>
  <c r="AW6502" i="1"/>
  <c r="AW6501" i="1"/>
  <c r="AW6500" i="1"/>
  <c r="AW6499" i="1"/>
  <c r="AW6498" i="1"/>
  <c r="AW6497" i="1"/>
  <c r="AW6496" i="1"/>
  <c r="AW6495" i="1"/>
  <c r="AW6494" i="1"/>
  <c r="AW6493" i="1"/>
  <c r="AW6492" i="1"/>
  <c r="AW6491" i="1"/>
  <c r="AW6490" i="1"/>
  <c r="AW6489" i="1"/>
  <c r="AW6488" i="1"/>
  <c r="AW6487" i="1"/>
  <c r="AW6486" i="1"/>
  <c r="AW6485" i="1"/>
  <c r="AW6484" i="1"/>
  <c r="AW6483" i="1"/>
  <c r="AW6482" i="1"/>
  <c r="AW6481" i="1"/>
  <c r="AW6480" i="1"/>
  <c r="AW6479" i="1"/>
  <c r="AW6478" i="1"/>
  <c r="AW6477" i="1"/>
  <c r="AW6476" i="1"/>
  <c r="AW6475" i="1"/>
  <c r="AW6474" i="1"/>
  <c r="AW6473" i="1"/>
  <c r="AW6472" i="1"/>
  <c r="AW6471" i="1"/>
  <c r="AW6470" i="1"/>
  <c r="AW6469" i="1"/>
  <c r="AW6468" i="1"/>
  <c r="AW6467" i="1"/>
  <c r="AW6466" i="1"/>
  <c r="AW6465" i="1"/>
  <c r="AW6464" i="1"/>
  <c r="AW6463" i="1"/>
  <c r="AW6462" i="1"/>
  <c r="AW6461" i="1"/>
  <c r="AW6460" i="1"/>
  <c r="AW6459" i="1"/>
  <c r="AW6458" i="1"/>
  <c r="AW6457" i="1"/>
  <c r="AW6456" i="1"/>
  <c r="AW6455" i="1"/>
  <c r="AW6454" i="1"/>
  <c r="AW6453" i="1"/>
  <c r="AW6452" i="1"/>
  <c r="AW6451" i="1"/>
  <c r="AW6450" i="1"/>
  <c r="AW6449" i="1"/>
  <c r="AW6448" i="1"/>
  <c r="AW6447" i="1"/>
  <c r="AW6446" i="1"/>
  <c r="AW6445" i="1"/>
  <c r="AW6444" i="1"/>
  <c r="AW6443" i="1"/>
  <c r="AW6442" i="1"/>
  <c r="AW6441" i="1"/>
  <c r="AW6440" i="1"/>
  <c r="AW6439" i="1"/>
  <c r="AW6438" i="1"/>
  <c r="AW6437" i="1"/>
  <c r="AW6436" i="1"/>
  <c r="AW6435" i="1"/>
  <c r="AW6434" i="1"/>
  <c r="AW6433" i="1"/>
  <c r="AW6432" i="1"/>
  <c r="AW6431" i="1"/>
  <c r="AW6430" i="1"/>
  <c r="AW6429" i="1"/>
  <c r="AW6428" i="1"/>
  <c r="AW6427" i="1"/>
  <c r="AW6426" i="1"/>
  <c r="AW6425" i="1"/>
  <c r="AW6424" i="1"/>
  <c r="AW6423" i="1"/>
  <c r="AW6422" i="1"/>
  <c r="AW6421" i="1"/>
  <c r="AW6420" i="1"/>
  <c r="AW6419" i="1"/>
  <c r="AW6418" i="1"/>
  <c r="AW6417" i="1"/>
  <c r="AW6416" i="1"/>
  <c r="AW6415" i="1"/>
  <c r="AW6414" i="1"/>
  <c r="AW6413" i="1"/>
  <c r="AW6412" i="1"/>
  <c r="AW6411" i="1"/>
  <c r="AW6410" i="1"/>
  <c r="AW6409" i="1"/>
  <c r="AW6408" i="1"/>
  <c r="AW6407" i="1"/>
  <c r="AW6406" i="1"/>
  <c r="AW6405" i="1"/>
  <c r="AW6404" i="1"/>
  <c r="AW6403" i="1"/>
  <c r="AW6402" i="1"/>
  <c r="AW6401" i="1"/>
  <c r="AW6400" i="1"/>
  <c r="AW6399" i="1"/>
  <c r="AW6398" i="1"/>
  <c r="AW6397" i="1"/>
  <c r="AW6396" i="1"/>
  <c r="AW6395" i="1"/>
  <c r="AW6394" i="1"/>
  <c r="AW6393" i="1"/>
  <c r="AW6392" i="1"/>
  <c r="AW6391" i="1"/>
  <c r="AW6390" i="1"/>
  <c r="AW6389" i="1"/>
  <c r="AW6388" i="1"/>
  <c r="AW6387" i="1"/>
  <c r="AW6386" i="1"/>
  <c r="AW6385" i="1"/>
  <c r="AW6384" i="1"/>
  <c r="AW6383" i="1"/>
  <c r="AW6382" i="1"/>
  <c r="AW6381" i="1"/>
  <c r="AW6380" i="1"/>
  <c r="AW6379" i="1"/>
  <c r="AW6378" i="1"/>
  <c r="AW6377" i="1"/>
  <c r="AW6376" i="1"/>
  <c r="AW6375" i="1"/>
  <c r="AW6374" i="1"/>
  <c r="AW6373" i="1"/>
  <c r="AW6372" i="1"/>
  <c r="AW6371" i="1"/>
  <c r="AW6370" i="1"/>
  <c r="AW6369" i="1"/>
  <c r="AW6368" i="1"/>
  <c r="AW6367" i="1"/>
  <c r="AW6366" i="1"/>
  <c r="AW6365" i="1"/>
  <c r="AW6364" i="1"/>
  <c r="AW6363" i="1"/>
  <c r="AW6362" i="1"/>
  <c r="AW6361" i="1"/>
  <c r="AW6360" i="1"/>
  <c r="AW6359" i="1"/>
  <c r="AW6358" i="1"/>
  <c r="AW6357" i="1"/>
  <c r="AW6356" i="1"/>
  <c r="AW6355" i="1"/>
  <c r="AW6354" i="1"/>
  <c r="AW6353" i="1"/>
  <c r="AW6352" i="1"/>
  <c r="AW6351" i="1"/>
  <c r="AW6350" i="1"/>
  <c r="AW6349" i="1"/>
  <c r="AW6348" i="1"/>
  <c r="AW6347" i="1"/>
  <c r="AW6346" i="1"/>
  <c r="AW6345" i="1"/>
  <c r="AW6344" i="1"/>
  <c r="AW6343" i="1"/>
  <c r="AW6342" i="1"/>
  <c r="AW6341" i="1"/>
  <c r="AW6340" i="1"/>
  <c r="AW6339" i="1"/>
  <c r="AW6338" i="1"/>
  <c r="AW6337" i="1"/>
  <c r="AW6336" i="1"/>
  <c r="AW6335" i="1"/>
  <c r="AW6334" i="1"/>
  <c r="AW6333" i="1"/>
  <c r="AW6332" i="1"/>
  <c r="AW6331" i="1"/>
  <c r="AW6330" i="1"/>
  <c r="AW6329" i="1"/>
  <c r="AW6328" i="1"/>
  <c r="AW6327" i="1"/>
  <c r="AW6326" i="1"/>
  <c r="AW6325" i="1"/>
  <c r="AW6324" i="1"/>
  <c r="AW6323" i="1"/>
  <c r="AW6322" i="1"/>
  <c r="AW6321" i="1"/>
  <c r="AW6320" i="1"/>
  <c r="AW6319" i="1"/>
  <c r="AW6318" i="1"/>
  <c r="AW6317" i="1"/>
  <c r="AW6316" i="1"/>
  <c r="AW6315" i="1"/>
  <c r="AW6314" i="1"/>
  <c r="AW6313" i="1"/>
  <c r="AW6312" i="1"/>
  <c r="AW6311" i="1"/>
  <c r="AW6310" i="1"/>
  <c r="AW6309" i="1"/>
  <c r="AW6308" i="1"/>
  <c r="AW6307" i="1"/>
  <c r="AW6306" i="1"/>
  <c r="AW6305" i="1"/>
  <c r="AW6304" i="1"/>
  <c r="AW6303" i="1"/>
  <c r="AW6302" i="1"/>
  <c r="AW6301" i="1"/>
  <c r="AW6300" i="1"/>
  <c r="AW6299" i="1"/>
  <c r="AW6298" i="1"/>
  <c r="AW6297" i="1"/>
  <c r="AW6296" i="1"/>
  <c r="AW6295" i="1"/>
  <c r="AW6294" i="1"/>
  <c r="AW6293" i="1"/>
  <c r="AW6292" i="1"/>
  <c r="AW6291" i="1"/>
  <c r="AW6290" i="1"/>
  <c r="AW6289" i="1"/>
  <c r="AW6288" i="1"/>
  <c r="AW6287" i="1"/>
  <c r="AW6286" i="1"/>
  <c r="AW6285" i="1"/>
  <c r="AW6284" i="1"/>
  <c r="AW6283" i="1"/>
  <c r="AW6282" i="1"/>
  <c r="AW6281" i="1"/>
  <c r="AW6280" i="1"/>
  <c r="AW6279" i="1"/>
  <c r="AW6278" i="1"/>
  <c r="AW6277" i="1"/>
  <c r="AW6276" i="1"/>
  <c r="AW6275" i="1"/>
  <c r="AW6274" i="1"/>
  <c r="AW6273" i="1"/>
  <c r="AW6272" i="1"/>
  <c r="AW6271" i="1"/>
  <c r="AW6270" i="1"/>
  <c r="AW6269" i="1"/>
  <c r="AW6268" i="1"/>
  <c r="AW6267" i="1"/>
  <c r="AW6266" i="1"/>
  <c r="AW6265" i="1"/>
  <c r="AW6264" i="1"/>
  <c r="AW6263" i="1"/>
  <c r="AW6262" i="1"/>
  <c r="AW6261" i="1"/>
  <c r="AW6260" i="1"/>
  <c r="AW6259" i="1"/>
  <c r="AW6258" i="1"/>
  <c r="AW6257" i="1"/>
  <c r="AW6256" i="1"/>
  <c r="AW6255" i="1"/>
  <c r="AW6254" i="1"/>
  <c r="AW6253" i="1"/>
  <c r="AW6252" i="1"/>
  <c r="AW6251" i="1"/>
  <c r="AW6250" i="1"/>
  <c r="AW6249" i="1"/>
  <c r="AW6248" i="1"/>
  <c r="AW6247" i="1"/>
  <c r="AW6246" i="1"/>
  <c r="AW6245" i="1"/>
  <c r="AW6244" i="1"/>
  <c r="AW6243" i="1"/>
  <c r="AW6242" i="1"/>
  <c r="AW6241" i="1"/>
  <c r="AW6240" i="1"/>
  <c r="AW6239" i="1"/>
  <c r="AW6238" i="1"/>
  <c r="AW6237" i="1"/>
  <c r="AW6236" i="1"/>
  <c r="AW6235" i="1"/>
  <c r="AW6234" i="1"/>
  <c r="AW6233" i="1"/>
  <c r="AW6232" i="1"/>
  <c r="AW6231" i="1"/>
  <c r="AW6230" i="1"/>
  <c r="AW6229" i="1"/>
  <c r="AW6228" i="1"/>
  <c r="AW6227" i="1"/>
  <c r="AW6226" i="1"/>
  <c r="AW6225" i="1"/>
  <c r="AW6224" i="1"/>
  <c r="AW6223" i="1"/>
  <c r="AW6222" i="1"/>
  <c r="AW6221" i="1"/>
  <c r="AW6220" i="1"/>
  <c r="AW6219" i="1"/>
  <c r="AW6218" i="1"/>
  <c r="AW6217" i="1"/>
  <c r="AW6216" i="1"/>
  <c r="AW6215" i="1"/>
  <c r="AW6214" i="1"/>
  <c r="AW6213" i="1"/>
  <c r="AW6212" i="1"/>
  <c r="AW6211" i="1"/>
  <c r="AW6210" i="1"/>
  <c r="AW6209" i="1"/>
  <c r="AW6208" i="1"/>
  <c r="AW6207" i="1"/>
  <c r="AW6206" i="1"/>
  <c r="AW6205" i="1"/>
  <c r="AW6204" i="1"/>
  <c r="AW6203" i="1"/>
  <c r="AW6202" i="1"/>
  <c r="AW6201" i="1"/>
  <c r="AW6200" i="1"/>
  <c r="AW6199" i="1"/>
  <c r="AW6198" i="1"/>
  <c r="AW6197" i="1"/>
  <c r="AW6196" i="1"/>
  <c r="AW6195" i="1"/>
  <c r="AW6194" i="1"/>
  <c r="AW6193" i="1"/>
  <c r="AW6192" i="1"/>
  <c r="AW6191" i="1"/>
  <c r="AW6190" i="1"/>
  <c r="AW6189" i="1"/>
  <c r="AW6188" i="1"/>
  <c r="AW6187" i="1"/>
  <c r="AW6186" i="1"/>
  <c r="AW6185" i="1"/>
  <c r="AW6184" i="1"/>
  <c r="AW6183" i="1"/>
  <c r="AW6182" i="1"/>
  <c r="AW6181" i="1"/>
  <c r="AW6180" i="1"/>
  <c r="AW6179" i="1"/>
  <c r="AW6178" i="1"/>
  <c r="AW6177" i="1"/>
  <c r="AW6176" i="1"/>
  <c r="AW6175" i="1"/>
  <c r="AW6174" i="1"/>
  <c r="AW6173" i="1"/>
  <c r="AW6172" i="1"/>
  <c r="AW6171" i="1"/>
  <c r="AW6170" i="1"/>
  <c r="AW6169" i="1"/>
  <c r="AW6168" i="1"/>
  <c r="AW6167" i="1"/>
  <c r="AW6166" i="1"/>
  <c r="AW6165" i="1"/>
  <c r="AW6164" i="1"/>
  <c r="AW6163" i="1"/>
  <c r="AW6162" i="1"/>
  <c r="AW6161" i="1"/>
  <c r="AW6160" i="1"/>
  <c r="AW6159" i="1"/>
  <c r="AW6158" i="1"/>
  <c r="AW6157" i="1"/>
  <c r="AW6156" i="1"/>
  <c r="AW6155" i="1"/>
  <c r="AW6154" i="1"/>
  <c r="AW6153" i="1"/>
  <c r="AW6152" i="1"/>
  <c r="AW6151" i="1"/>
  <c r="AW6150" i="1"/>
  <c r="AW6149" i="1"/>
  <c r="AW6148" i="1"/>
  <c r="AW6147" i="1"/>
  <c r="AW6146" i="1"/>
  <c r="AW6145" i="1"/>
  <c r="AW6144" i="1"/>
  <c r="AW6143" i="1"/>
  <c r="AW6142" i="1"/>
  <c r="AW6141" i="1"/>
  <c r="AW6140" i="1"/>
  <c r="AW6139" i="1"/>
  <c r="AW6138" i="1"/>
  <c r="AW6137" i="1"/>
  <c r="AW6136" i="1"/>
  <c r="AW6135" i="1"/>
  <c r="AW6134" i="1"/>
  <c r="AW6133" i="1"/>
  <c r="AW6132" i="1"/>
  <c r="AW6131" i="1"/>
  <c r="AW6130" i="1"/>
  <c r="AW6129" i="1"/>
  <c r="AW6128" i="1"/>
  <c r="AW6127" i="1"/>
  <c r="AW6126" i="1"/>
  <c r="AW6125" i="1"/>
  <c r="AW6124" i="1"/>
  <c r="AW6123" i="1"/>
  <c r="AW6122" i="1"/>
  <c r="AW6121" i="1"/>
  <c r="AW6120" i="1"/>
  <c r="AW6119" i="1"/>
  <c r="AW6118" i="1"/>
  <c r="AW6117" i="1"/>
  <c r="AW6116" i="1"/>
  <c r="AW6115" i="1"/>
  <c r="AW6114" i="1"/>
  <c r="AW6113" i="1"/>
  <c r="AW6112" i="1"/>
  <c r="AW6111" i="1"/>
  <c r="AW6110" i="1"/>
  <c r="AW6109" i="1"/>
  <c r="AW6108" i="1"/>
  <c r="AW6107" i="1"/>
  <c r="AW6106" i="1"/>
  <c r="AW6105" i="1"/>
  <c r="AW6104" i="1"/>
  <c r="AW6103" i="1"/>
  <c r="AW6102" i="1"/>
  <c r="AW6101" i="1"/>
  <c r="AW6100" i="1"/>
  <c r="AW6099" i="1"/>
  <c r="AW6098" i="1"/>
  <c r="AW6097" i="1"/>
  <c r="AW6096" i="1"/>
  <c r="AW6095" i="1"/>
  <c r="AW6094" i="1"/>
  <c r="AW6093" i="1"/>
  <c r="AW6092" i="1"/>
  <c r="AW6091" i="1"/>
  <c r="AW6090" i="1"/>
  <c r="AW6089" i="1"/>
  <c r="AW6088" i="1"/>
  <c r="AW6087" i="1"/>
  <c r="AW6086" i="1"/>
  <c r="AW6085" i="1"/>
  <c r="AW6084" i="1"/>
  <c r="AW6083" i="1"/>
  <c r="AW6082" i="1"/>
  <c r="AW6081" i="1"/>
  <c r="AW6080" i="1"/>
  <c r="AW6079" i="1"/>
  <c r="AW6078" i="1"/>
  <c r="AW6077" i="1"/>
  <c r="AW6076" i="1"/>
  <c r="AW6075" i="1"/>
  <c r="AW6074" i="1"/>
  <c r="AW6073" i="1"/>
  <c r="AW6072" i="1"/>
  <c r="AW6071" i="1"/>
  <c r="AW6070" i="1"/>
  <c r="AW6069" i="1"/>
  <c r="AW6068" i="1"/>
  <c r="AW6067" i="1"/>
  <c r="AW6066" i="1"/>
  <c r="AW6065" i="1"/>
  <c r="AW6064" i="1"/>
  <c r="AW6063" i="1"/>
  <c r="AW6062" i="1"/>
  <c r="AW6061" i="1"/>
  <c r="AW6060" i="1"/>
  <c r="AW6059" i="1"/>
  <c r="AW6058" i="1"/>
  <c r="AW6057" i="1"/>
  <c r="AW6056" i="1"/>
  <c r="AW6055" i="1"/>
  <c r="AW6054" i="1"/>
  <c r="AW6053" i="1"/>
  <c r="AW6052" i="1"/>
  <c r="AW6051" i="1"/>
  <c r="AW6050" i="1"/>
  <c r="AW6049" i="1"/>
  <c r="AW6048" i="1"/>
  <c r="AW6047" i="1"/>
  <c r="AW6046" i="1"/>
  <c r="AW6045" i="1"/>
  <c r="AW6044" i="1"/>
  <c r="AW6043" i="1"/>
  <c r="AW6042" i="1"/>
  <c r="AW6041" i="1"/>
  <c r="AW6040" i="1"/>
  <c r="AW6039" i="1"/>
  <c r="AW6038" i="1"/>
  <c r="AW6037" i="1"/>
  <c r="AW6036" i="1"/>
  <c r="AW6035" i="1"/>
  <c r="AW6034" i="1"/>
  <c r="AW6033" i="1"/>
  <c r="AW6032" i="1"/>
  <c r="AW6031" i="1"/>
  <c r="AW6030" i="1"/>
  <c r="AW6029" i="1"/>
  <c r="AW6028" i="1"/>
  <c r="AW6027" i="1"/>
  <c r="AW6026" i="1"/>
  <c r="AW6025" i="1"/>
  <c r="AW6024" i="1"/>
  <c r="AW6023" i="1"/>
  <c r="AW6022" i="1"/>
  <c r="AW6021" i="1"/>
  <c r="AW6020" i="1"/>
  <c r="AW6019" i="1"/>
  <c r="AW6018" i="1"/>
  <c r="AW6017" i="1"/>
  <c r="AW6016" i="1"/>
  <c r="AW6015" i="1"/>
  <c r="AW6014" i="1"/>
  <c r="AW6013" i="1"/>
  <c r="AW6012" i="1"/>
  <c r="AW6011" i="1"/>
  <c r="AW6010" i="1"/>
  <c r="AW6009" i="1"/>
  <c r="AW6008" i="1"/>
  <c r="AW6007" i="1"/>
  <c r="AW6006" i="1"/>
  <c r="AW6005" i="1"/>
  <c r="AW6004" i="1"/>
  <c r="AW6003" i="1"/>
  <c r="AW6002" i="1"/>
  <c r="AW6001" i="1"/>
  <c r="AW6000" i="1"/>
  <c r="AW5999" i="1"/>
  <c r="AW5998" i="1"/>
  <c r="AW5997" i="1"/>
  <c r="AW5996" i="1"/>
  <c r="AW5995" i="1"/>
  <c r="AW5994" i="1"/>
  <c r="AW5993" i="1"/>
  <c r="AW5992" i="1"/>
  <c r="AW5991" i="1"/>
  <c r="AW5990" i="1"/>
  <c r="AW5989" i="1"/>
  <c r="AW5988" i="1"/>
  <c r="AW5987" i="1"/>
  <c r="AW5986" i="1"/>
  <c r="AW5985" i="1"/>
  <c r="AW5984" i="1"/>
  <c r="AW5983" i="1"/>
  <c r="AW5982" i="1"/>
  <c r="AW5981" i="1"/>
  <c r="AW5980" i="1"/>
  <c r="AW5979" i="1"/>
  <c r="AW5978" i="1"/>
  <c r="AW5977" i="1"/>
  <c r="AW5976" i="1"/>
  <c r="AW5975" i="1"/>
  <c r="AW5974" i="1"/>
  <c r="AW5973" i="1"/>
  <c r="AW5972" i="1"/>
  <c r="AW5971" i="1"/>
  <c r="AW5970" i="1"/>
  <c r="AW5969" i="1"/>
  <c r="AW5968" i="1"/>
  <c r="AW5967" i="1"/>
  <c r="AW5966" i="1"/>
  <c r="AW5965" i="1"/>
  <c r="AW5964" i="1"/>
  <c r="AW5963" i="1"/>
  <c r="AW5962" i="1"/>
  <c r="AW5961" i="1"/>
  <c r="AW5960" i="1"/>
  <c r="AW5959" i="1"/>
  <c r="AW5958" i="1"/>
  <c r="AW5957" i="1"/>
  <c r="AW5956" i="1"/>
  <c r="AW5955" i="1"/>
  <c r="AW5954" i="1"/>
  <c r="AW5953" i="1"/>
  <c r="AW5952" i="1"/>
  <c r="AW5951" i="1"/>
  <c r="AW5950" i="1"/>
  <c r="AW5949" i="1"/>
  <c r="AW5948" i="1"/>
  <c r="AW5947" i="1"/>
  <c r="AW5946" i="1"/>
  <c r="AW5945" i="1"/>
  <c r="AW5944" i="1"/>
  <c r="AW5943" i="1"/>
  <c r="AW5942" i="1"/>
  <c r="AW5941" i="1"/>
  <c r="AW5940" i="1"/>
  <c r="AW5939" i="1"/>
  <c r="AW5938" i="1"/>
  <c r="AW5937" i="1"/>
  <c r="AW5936" i="1"/>
  <c r="AW5935" i="1"/>
  <c r="AW5934" i="1"/>
  <c r="AW5933" i="1"/>
  <c r="AW5932" i="1"/>
  <c r="AW5931" i="1"/>
  <c r="AW5930" i="1"/>
  <c r="AW5929" i="1"/>
  <c r="AW5928" i="1"/>
  <c r="AW5927" i="1"/>
  <c r="AW5926" i="1"/>
  <c r="AW5925" i="1"/>
  <c r="AW5924" i="1"/>
  <c r="AW5923" i="1"/>
  <c r="AW5922" i="1"/>
  <c r="AW5921" i="1"/>
  <c r="AW5920" i="1"/>
  <c r="AW5919" i="1"/>
  <c r="AW5918" i="1"/>
  <c r="AW5917" i="1"/>
  <c r="AW5916" i="1"/>
  <c r="AW5915" i="1"/>
  <c r="AW5914" i="1"/>
  <c r="AW5913" i="1"/>
  <c r="AW5912" i="1"/>
  <c r="AW5911" i="1"/>
  <c r="AW5910" i="1"/>
  <c r="AW5909" i="1"/>
  <c r="AW5908" i="1"/>
  <c r="AW5907" i="1"/>
  <c r="AW5906" i="1"/>
  <c r="AW5905" i="1"/>
  <c r="AW5904" i="1"/>
  <c r="AW5903" i="1"/>
  <c r="AW5902" i="1"/>
  <c r="AW5901" i="1"/>
  <c r="AW5900" i="1"/>
  <c r="AW5899" i="1"/>
  <c r="AW5898" i="1"/>
  <c r="AW5897" i="1"/>
  <c r="AW5896" i="1"/>
  <c r="AW5895" i="1"/>
  <c r="AW5894" i="1"/>
  <c r="AW5893" i="1"/>
  <c r="AW5892" i="1"/>
  <c r="AW5891" i="1"/>
  <c r="AW5890" i="1"/>
  <c r="AW5889" i="1"/>
  <c r="AW5888" i="1"/>
  <c r="AW5887" i="1"/>
  <c r="AW5886" i="1"/>
  <c r="AW5885" i="1"/>
  <c r="AW5884" i="1"/>
  <c r="AW5883" i="1"/>
  <c r="AW5882" i="1"/>
  <c r="AW5881" i="1"/>
  <c r="AW5880" i="1"/>
  <c r="AW5879" i="1"/>
  <c r="AW5878" i="1"/>
  <c r="AW5877" i="1"/>
  <c r="AW5876" i="1"/>
  <c r="AW5875" i="1"/>
  <c r="AW5874" i="1"/>
  <c r="AW5873" i="1"/>
  <c r="AW5872" i="1"/>
  <c r="AW5871" i="1"/>
  <c r="AW5870" i="1"/>
  <c r="AW5869" i="1"/>
  <c r="AW5868" i="1"/>
  <c r="AW5867" i="1"/>
  <c r="AW5866" i="1"/>
  <c r="AW5865" i="1"/>
  <c r="AW5864" i="1"/>
  <c r="AW5863" i="1"/>
  <c r="AW5862" i="1"/>
  <c r="AW5861" i="1"/>
  <c r="AW5860" i="1"/>
  <c r="AW5859" i="1"/>
  <c r="AW5858" i="1"/>
  <c r="AW5857" i="1"/>
  <c r="AW5856" i="1"/>
  <c r="AW5855" i="1"/>
  <c r="AW5854" i="1"/>
  <c r="AW5853" i="1"/>
  <c r="AW5852" i="1"/>
  <c r="AW5851" i="1"/>
  <c r="AW5850" i="1"/>
  <c r="AW5849" i="1"/>
  <c r="AW5848" i="1"/>
  <c r="AW5847" i="1"/>
  <c r="AW5846" i="1"/>
  <c r="AW5845" i="1"/>
  <c r="AW5844" i="1"/>
  <c r="AW5843" i="1"/>
  <c r="AW5842" i="1"/>
  <c r="AW5841" i="1"/>
  <c r="AW5840" i="1"/>
  <c r="AW5839" i="1"/>
  <c r="AW5838" i="1"/>
  <c r="AW5837" i="1"/>
  <c r="AW5836" i="1"/>
  <c r="AW5835" i="1"/>
  <c r="AW5834" i="1"/>
  <c r="AW5833" i="1"/>
  <c r="AW5832" i="1"/>
  <c r="AW5831" i="1"/>
  <c r="AW5830" i="1"/>
  <c r="AW5829" i="1"/>
  <c r="AW5828" i="1"/>
  <c r="AW5827" i="1"/>
  <c r="AW5826" i="1"/>
  <c r="AW5825" i="1"/>
  <c r="AW5824" i="1"/>
  <c r="AW5823" i="1"/>
  <c r="AW5822" i="1"/>
  <c r="AW5821" i="1"/>
  <c r="AW5820" i="1"/>
  <c r="AW5819" i="1"/>
  <c r="AW5818" i="1"/>
  <c r="AW5817" i="1"/>
  <c r="AW5816" i="1"/>
  <c r="AW5815" i="1"/>
  <c r="AW5814" i="1"/>
  <c r="AW5813" i="1"/>
  <c r="AW5812" i="1"/>
  <c r="AW5811" i="1"/>
  <c r="AW5810" i="1"/>
  <c r="AW5809" i="1"/>
  <c r="AW5808" i="1"/>
  <c r="AW5807" i="1"/>
  <c r="AW5806" i="1"/>
  <c r="AW5805" i="1"/>
  <c r="AW5804" i="1"/>
  <c r="AW5803" i="1"/>
  <c r="AW5802" i="1"/>
  <c r="AW5801" i="1"/>
  <c r="AW5800" i="1"/>
  <c r="AW5799" i="1"/>
  <c r="AW5798" i="1"/>
  <c r="AW5797" i="1"/>
  <c r="AW5796" i="1"/>
  <c r="AW5795" i="1"/>
  <c r="AW5794" i="1"/>
  <c r="AW5793" i="1"/>
  <c r="AW5792" i="1"/>
  <c r="AW5791" i="1"/>
  <c r="AW5790" i="1"/>
  <c r="AW5789" i="1"/>
  <c r="AW5788" i="1"/>
  <c r="AW5787" i="1"/>
  <c r="AW5786" i="1"/>
  <c r="AW5785" i="1"/>
  <c r="AW5784" i="1"/>
  <c r="AW5783" i="1"/>
  <c r="AW5782" i="1"/>
  <c r="AW5781" i="1"/>
  <c r="AW5780" i="1"/>
  <c r="AW5779" i="1"/>
  <c r="AW5778" i="1"/>
  <c r="AW5777" i="1"/>
  <c r="AW5776" i="1"/>
  <c r="AW5775" i="1"/>
  <c r="AW5774" i="1"/>
  <c r="AW5773" i="1"/>
  <c r="AW5772" i="1"/>
  <c r="AW5771" i="1"/>
  <c r="AW5770" i="1"/>
  <c r="AW5769" i="1"/>
  <c r="AW5768" i="1"/>
  <c r="AW5767" i="1"/>
  <c r="AW5766" i="1"/>
  <c r="AW5765" i="1"/>
  <c r="AW5764" i="1"/>
  <c r="AW5763" i="1"/>
  <c r="AW5762" i="1"/>
  <c r="AW5761" i="1"/>
  <c r="AW5760" i="1"/>
  <c r="AW5759" i="1"/>
  <c r="AW5758" i="1"/>
  <c r="AW5757" i="1"/>
  <c r="AW5756" i="1"/>
  <c r="AW5755" i="1"/>
  <c r="AW5754" i="1"/>
  <c r="AW5753" i="1"/>
  <c r="AW5752" i="1"/>
  <c r="AW5751" i="1"/>
  <c r="AW5750" i="1"/>
  <c r="AW5749" i="1"/>
  <c r="AW5748" i="1"/>
  <c r="AW5747" i="1"/>
  <c r="AW5746" i="1"/>
  <c r="AW5745" i="1"/>
  <c r="AW5744" i="1"/>
  <c r="AW5743" i="1"/>
  <c r="AW5742" i="1"/>
  <c r="AW5741" i="1"/>
  <c r="AW5740" i="1"/>
  <c r="AW5739" i="1"/>
  <c r="AW5738" i="1"/>
  <c r="AW5737" i="1"/>
  <c r="AW5736" i="1"/>
  <c r="AW5735" i="1"/>
  <c r="AW5734" i="1"/>
  <c r="AW5733" i="1"/>
  <c r="AW5732" i="1"/>
  <c r="AW5731" i="1"/>
  <c r="AW5730" i="1"/>
  <c r="AW5729" i="1"/>
  <c r="AW5728" i="1"/>
  <c r="AW5727" i="1"/>
  <c r="AW5726" i="1"/>
  <c r="AW5725" i="1"/>
  <c r="AW5724" i="1"/>
  <c r="AW5723" i="1"/>
  <c r="AW5722" i="1"/>
  <c r="AW5721" i="1"/>
  <c r="AW5720" i="1"/>
  <c r="AW5719" i="1"/>
  <c r="AW5718" i="1"/>
  <c r="AW5717" i="1"/>
  <c r="AW5716" i="1"/>
  <c r="AW5715" i="1"/>
  <c r="AW5714" i="1"/>
  <c r="AW5713" i="1"/>
  <c r="AW5712" i="1"/>
  <c r="AW5711" i="1"/>
  <c r="AW5710" i="1"/>
  <c r="AW5709" i="1"/>
  <c r="AW5708" i="1"/>
  <c r="AW5707" i="1"/>
  <c r="AW5706" i="1"/>
  <c r="AW5705" i="1"/>
  <c r="AW5704" i="1"/>
  <c r="AW5703" i="1"/>
  <c r="AW5702" i="1"/>
  <c r="AW5701" i="1"/>
  <c r="AW5700" i="1"/>
  <c r="AW5699" i="1"/>
  <c r="AW5698" i="1"/>
  <c r="AW5697" i="1"/>
  <c r="AW5696" i="1"/>
  <c r="AW5695" i="1"/>
  <c r="AW5694" i="1"/>
  <c r="AW5693" i="1"/>
  <c r="AW5692" i="1"/>
  <c r="AW5691" i="1"/>
  <c r="AW5690" i="1"/>
  <c r="AW5689" i="1"/>
  <c r="AW5688" i="1"/>
  <c r="AW5687" i="1"/>
  <c r="AW5686" i="1"/>
  <c r="AW5685" i="1"/>
  <c r="AW5684" i="1"/>
  <c r="AW5683" i="1"/>
  <c r="AW5682" i="1"/>
  <c r="AW5681" i="1"/>
  <c r="AW5680" i="1"/>
  <c r="AW5679" i="1"/>
  <c r="AW5678" i="1"/>
  <c r="AW5677" i="1"/>
  <c r="AW5676" i="1"/>
  <c r="AW5675" i="1"/>
  <c r="AW5674" i="1"/>
  <c r="AW5673" i="1"/>
  <c r="AW5672" i="1"/>
  <c r="AW5671" i="1"/>
  <c r="AW5670" i="1"/>
  <c r="AW5669" i="1"/>
  <c r="AW5668" i="1"/>
  <c r="AW5667" i="1"/>
  <c r="AW5666" i="1"/>
  <c r="AW5665" i="1"/>
  <c r="AW5664" i="1"/>
  <c r="AW5663" i="1"/>
  <c r="AW5662" i="1"/>
  <c r="AW5661" i="1"/>
  <c r="AW5660" i="1"/>
  <c r="AW5659" i="1"/>
  <c r="AW5658" i="1"/>
  <c r="AW5657" i="1"/>
  <c r="AW5656" i="1"/>
  <c r="AW5655" i="1"/>
  <c r="AW5654" i="1"/>
  <c r="AW5653" i="1"/>
  <c r="AW5652" i="1"/>
  <c r="AW5651" i="1"/>
  <c r="AW5650" i="1"/>
  <c r="AW5649" i="1"/>
  <c r="AW5648" i="1"/>
  <c r="AW5647" i="1"/>
  <c r="AW5646" i="1"/>
  <c r="AW5645" i="1"/>
  <c r="AW5644" i="1"/>
  <c r="AW5643" i="1"/>
  <c r="AW5642" i="1"/>
  <c r="AW5641" i="1"/>
  <c r="AW5640" i="1"/>
  <c r="AW5639" i="1"/>
  <c r="AW5638" i="1"/>
  <c r="AW5637" i="1"/>
  <c r="AW5636" i="1"/>
  <c r="AW5635" i="1"/>
  <c r="AW5634" i="1"/>
  <c r="AW5633" i="1"/>
  <c r="AW5632" i="1"/>
  <c r="AW5631" i="1"/>
  <c r="AW5630" i="1"/>
  <c r="AW5629" i="1"/>
  <c r="AW5628" i="1"/>
  <c r="AW5627" i="1"/>
  <c r="AW5626" i="1"/>
  <c r="AW5625" i="1"/>
  <c r="AW5624" i="1"/>
  <c r="AW5623" i="1"/>
  <c r="AW5622" i="1"/>
  <c r="AW5621" i="1"/>
  <c r="AW5620" i="1"/>
  <c r="AW5619" i="1"/>
  <c r="AW5618" i="1"/>
  <c r="AW5617" i="1"/>
  <c r="AW5616" i="1"/>
  <c r="AW5615" i="1"/>
  <c r="AW5614" i="1"/>
  <c r="AW5613" i="1"/>
  <c r="AW5612" i="1"/>
  <c r="AW5611" i="1"/>
  <c r="AW5610" i="1"/>
  <c r="AW5609" i="1"/>
  <c r="AW5608" i="1"/>
  <c r="AW5607" i="1"/>
  <c r="AW5606" i="1"/>
  <c r="AW5605" i="1"/>
  <c r="AW5604" i="1"/>
  <c r="AW5603" i="1"/>
  <c r="AW5602" i="1"/>
  <c r="AW5601" i="1"/>
  <c r="AW5600" i="1"/>
  <c r="AW5599" i="1"/>
  <c r="AW5598" i="1"/>
  <c r="AW5597" i="1"/>
  <c r="AW5596" i="1"/>
  <c r="AW5595" i="1"/>
  <c r="AW5594" i="1"/>
  <c r="AW5593" i="1"/>
  <c r="AW5592" i="1"/>
  <c r="AW5591" i="1"/>
  <c r="AW5590" i="1"/>
  <c r="AW5589" i="1"/>
  <c r="AW5588" i="1"/>
  <c r="AW5587" i="1"/>
  <c r="AW5586" i="1"/>
  <c r="AW5585" i="1"/>
  <c r="AW5584" i="1"/>
  <c r="AW5583" i="1"/>
  <c r="AW5582" i="1"/>
  <c r="AW5581" i="1"/>
  <c r="AW5580" i="1"/>
  <c r="AW5579" i="1"/>
  <c r="AW5578" i="1"/>
  <c r="AW5577" i="1"/>
  <c r="AW5576" i="1"/>
  <c r="AW5575" i="1"/>
  <c r="AW5574" i="1"/>
  <c r="AW5573" i="1"/>
  <c r="AW5572" i="1"/>
  <c r="AW5571" i="1"/>
  <c r="AW5570" i="1"/>
  <c r="AW5569" i="1"/>
  <c r="AW5568" i="1"/>
  <c r="AW5567" i="1"/>
  <c r="AW5566" i="1"/>
  <c r="AW5565" i="1"/>
  <c r="AW5564" i="1"/>
  <c r="AW5563" i="1"/>
  <c r="AW5562" i="1"/>
  <c r="AW5561" i="1"/>
  <c r="AW5560" i="1"/>
  <c r="AW5559" i="1"/>
  <c r="AW5558" i="1"/>
  <c r="AW5557" i="1"/>
  <c r="AW5556" i="1"/>
  <c r="AW5555" i="1"/>
  <c r="AW5554" i="1"/>
  <c r="AW5553" i="1"/>
  <c r="AW5552" i="1"/>
  <c r="AW5551" i="1"/>
  <c r="AW5550" i="1"/>
  <c r="AW5549" i="1"/>
  <c r="AW5548" i="1"/>
  <c r="AW5547" i="1"/>
  <c r="AW5546" i="1"/>
  <c r="AW5545" i="1"/>
  <c r="AW5544" i="1"/>
  <c r="AW5543" i="1"/>
  <c r="AW5542" i="1"/>
  <c r="AW5541" i="1"/>
  <c r="AW5540" i="1"/>
  <c r="AW5539" i="1"/>
  <c r="AW5538" i="1"/>
  <c r="AW5537" i="1"/>
  <c r="AW5536" i="1"/>
  <c r="AW5535" i="1"/>
  <c r="AW5534" i="1"/>
  <c r="AW5533" i="1"/>
  <c r="AW5532" i="1"/>
  <c r="AW5531" i="1"/>
  <c r="AW5530" i="1"/>
  <c r="AW5529" i="1"/>
  <c r="AW5528" i="1"/>
  <c r="AW5527" i="1"/>
  <c r="AW5526" i="1"/>
  <c r="AW5525" i="1"/>
  <c r="AW5524" i="1"/>
  <c r="AW5523" i="1"/>
  <c r="AW5522" i="1"/>
  <c r="AW5521" i="1"/>
  <c r="AW5520" i="1"/>
  <c r="AW5519" i="1"/>
  <c r="AW5518" i="1"/>
  <c r="AW5517" i="1"/>
  <c r="AW5516" i="1"/>
  <c r="AW5515" i="1"/>
  <c r="AW5514" i="1"/>
  <c r="AW5513" i="1"/>
  <c r="AW5512" i="1"/>
  <c r="AW5511" i="1"/>
  <c r="AW5510" i="1"/>
  <c r="AW5509" i="1"/>
  <c r="AW5508" i="1"/>
  <c r="AW5507" i="1"/>
  <c r="AW5506" i="1"/>
  <c r="AW5505" i="1"/>
  <c r="AW5504" i="1"/>
  <c r="AW5503" i="1"/>
  <c r="AW5502" i="1"/>
  <c r="AW5501" i="1"/>
  <c r="AW5500" i="1"/>
  <c r="AW5499" i="1"/>
  <c r="AW5498" i="1"/>
  <c r="AW5497" i="1"/>
  <c r="AW5496" i="1"/>
  <c r="AW5495" i="1"/>
  <c r="AW5494" i="1"/>
  <c r="AW5493" i="1"/>
  <c r="AW5492" i="1"/>
  <c r="AW5491" i="1"/>
  <c r="AW5490" i="1"/>
  <c r="AW5489" i="1"/>
  <c r="AW5488" i="1"/>
  <c r="AW5487" i="1"/>
  <c r="AW5486" i="1"/>
  <c r="AW5485" i="1"/>
  <c r="AW5484" i="1"/>
  <c r="AW5483" i="1"/>
  <c r="AW5482" i="1"/>
  <c r="AW5481" i="1"/>
  <c r="AW5480" i="1"/>
  <c r="AW5479" i="1"/>
  <c r="AW5478" i="1"/>
  <c r="AW5477" i="1"/>
  <c r="AW5476" i="1"/>
  <c r="AW5475" i="1"/>
  <c r="AW5474" i="1"/>
  <c r="AW5473" i="1"/>
  <c r="AW5472" i="1"/>
  <c r="AW5471" i="1"/>
  <c r="AW5470" i="1"/>
  <c r="AW5469" i="1"/>
  <c r="AW5468" i="1"/>
  <c r="AW5467" i="1"/>
  <c r="AW5466" i="1"/>
  <c r="AW5465" i="1"/>
  <c r="AW5464" i="1"/>
  <c r="AW5463" i="1"/>
  <c r="AW5462" i="1"/>
  <c r="AW5461" i="1"/>
  <c r="AW5460" i="1"/>
  <c r="AW5459" i="1"/>
  <c r="AW5458" i="1"/>
  <c r="AW5457" i="1"/>
  <c r="AW5456" i="1"/>
  <c r="AW5455" i="1"/>
  <c r="AW5454" i="1"/>
  <c r="AW5453" i="1"/>
  <c r="AW5452" i="1"/>
  <c r="AW5451" i="1"/>
  <c r="AW5450" i="1"/>
  <c r="AW5449" i="1"/>
  <c r="AW5448" i="1"/>
  <c r="AW5447" i="1"/>
  <c r="AW5446" i="1"/>
  <c r="AW5445" i="1"/>
  <c r="AW5444" i="1"/>
  <c r="AW5443" i="1"/>
  <c r="AW5442" i="1"/>
  <c r="AW5441" i="1"/>
  <c r="AW5440" i="1"/>
  <c r="AW5439" i="1"/>
  <c r="AW5438" i="1"/>
  <c r="AW5437" i="1"/>
  <c r="AW5436" i="1"/>
  <c r="AW5435" i="1"/>
  <c r="AW5434" i="1"/>
  <c r="AW5433" i="1"/>
  <c r="AW5432" i="1"/>
  <c r="AW5431" i="1"/>
  <c r="AW5430" i="1"/>
  <c r="AW5429" i="1"/>
  <c r="AW5428" i="1"/>
  <c r="AW5427" i="1"/>
  <c r="AW5426" i="1"/>
  <c r="AW5425" i="1"/>
  <c r="AW5424" i="1"/>
  <c r="AW5423" i="1"/>
  <c r="AW5422" i="1"/>
  <c r="AW5421" i="1"/>
  <c r="AW5420" i="1"/>
  <c r="AW5419" i="1"/>
  <c r="AW5418" i="1"/>
  <c r="AW5417" i="1"/>
  <c r="AW5416" i="1"/>
  <c r="AW5415" i="1"/>
  <c r="AW5414" i="1"/>
  <c r="AW5413" i="1"/>
  <c r="AW5412" i="1"/>
  <c r="AW5411" i="1"/>
  <c r="AW5410" i="1"/>
  <c r="AW5409" i="1"/>
  <c r="AW5408" i="1"/>
  <c r="AW5407" i="1"/>
  <c r="AW5406" i="1"/>
  <c r="AW5405" i="1"/>
  <c r="AW5404" i="1"/>
  <c r="AW5403" i="1"/>
  <c r="AW5402" i="1"/>
  <c r="AW5401" i="1"/>
  <c r="AW5400" i="1"/>
  <c r="AW5399" i="1"/>
  <c r="AW5398" i="1"/>
  <c r="AW5397" i="1"/>
  <c r="AW5396" i="1"/>
  <c r="AW5395" i="1"/>
  <c r="AW5394" i="1"/>
  <c r="AW5393" i="1"/>
  <c r="AW5392" i="1"/>
  <c r="AW5391" i="1"/>
  <c r="AW5390" i="1"/>
  <c r="AW5389" i="1"/>
  <c r="AW5388" i="1"/>
  <c r="AW5387" i="1"/>
  <c r="AW5386" i="1"/>
  <c r="AW5385" i="1"/>
  <c r="AW5384" i="1"/>
  <c r="AW5383" i="1"/>
  <c r="AW5382" i="1"/>
  <c r="AW5381" i="1"/>
  <c r="AW5380" i="1"/>
  <c r="AW5379" i="1"/>
  <c r="AW5378" i="1"/>
  <c r="AW5377" i="1"/>
  <c r="AW5376" i="1"/>
  <c r="AW5375" i="1"/>
  <c r="AW5374" i="1"/>
  <c r="AW5373" i="1"/>
  <c r="AW5372" i="1"/>
  <c r="AW5371" i="1"/>
  <c r="AW5370" i="1"/>
  <c r="AW5369" i="1"/>
  <c r="AW5368" i="1"/>
  <c r="AW5367" i="1"/>
  <c r="AW5366" i="1"/>
  <c r="AW5365" i="1"/>
  <c r="AW5364" i="1"/>
  <c r="AW5363" i="1"/>
  <c r="AW5362" i="1"/>
  <c r="AW5361" i="1"/>
  <c r="AW5360" i="1"/>
  <c r="AW5359" i="1"/>
  <c r="AW5358" i="1"/>
  <c r="AW5357" i="1"/>
  <c r="AW5356" i="1"/>
  <c r="AW5355" i="1"/>
  <c r="AW5354" i="1"/>
  <c r="AW5353" i="1"/>
  <c r="AW5352" i="1"/>
  <c r="AW5351" i="1"/>
  <c r="AW5350" i="1"/>
  <c r="AW5349" i="1"/>
  <c r="AW5348" i="1"/>
  <c r="AW5347" i="1"/>
  <c r="AW5346" i="1"/>
  <c r="AW5345" i="1"/>
  <c r="AW5344" i="1"/>
  <c r="AW5343" i="1"/>
  <c r="AW5342" i="1"/>
  <c r="AW5341" i="1"/>
  <c r="AW5340" i="1"/>
  <c r="AW5339" i="1"/>
  <c r="AW5338" i="1"/>
  <c r="AW5337" i="1"/>
  <c r="AW5336" i="1"/>
  <c r="AW5335" i="1"/>
  <c r="AW5334" i="1"/>
  <c r="AW5333" i="1"/>
  <c r="AW5332" i="1"/>
  <c r="AW5331" i="1"/>
  <c r="AW5330" i="1"/>
  <c r="AW5329" i="1"/>
  <c r="AW5328" i="1"/>
  <c r="AW5327" i="1"/>
  <c r="AW5326" i="1"/>
  <c r="AW5325" i="1"/>
  <c r="AW5324" i="1"/>
  <c r="AW5323" i="1"/>
  <c r="AW5322" i="1"/>
  <c r="AW5321" i="1"/>
  <c r="AW5320" i="1"/>
  <c r="AW5319" i="1"/>
  <c r="AW5318" i="1"/>
  <c r="AW5317" i="1"/>
  <c r="AW5316" i="1"/>
  <c r="AW5315" i="1"/>
  <c r="AW5314" i="1"/>
  <c r="AW5313" i="1"/>
  <c r="AW5312" i="1"/>
  <c r="AW5311" i="1"/>
  <c r="AW5310" i="1"/>
  <c r="AW5309" i="1"/>
  <c r="AW5308" i="1"/>
  <c r="AW5307" i="1"/>
  <c r="AW5306" i="1"/>
  <c r="AW5305" i="1"/>
  <c r="AW5304" i="1"/>
  <c r="AW5303" i="1"/>
  <c r="AW5302" i="1"/>
  <c r="AW5301" i="1"/>
  <c r="AW5300" i="1"/>
  <c r="AW5299" i="1"/>
  <c r="AW5298" i="1"/>
  <c r="AW5297" i="1"/>
  <c r="AW5296" i="1"/>
  <c r="AW5295" i="1"/>
  <c r="AW5294" i="1"/>
  <c r="AW5293" i="1"/>
  <c r="AW5292" i="1"/>
  <c r="AW5291" i="1"/>
  <c r="AW5290" i="1"/>
  <c r="AW5289" i="1"/>
  <c r="AW5288" i="1"/>
  <c r="AW5287" i="1"/>
  <c r="AW5286" i="1"/>
  <c r="AW5285" i="1"/>
  <c r="AW5284" i="1"/>
  <c r="AW5283" i="1"/>
  <c r="AW5282" i="1"/>
  <c r="AW5281" i="1"/>
  <c r="AW5280" i="1"/>
  <c r="AW5279" i="1"/>
  <c r="AW5278" i="1"/>
  <c r="AW5277" i="1"/>
  <c r="AW5276" i="1"/>
  <c r="AW5275" i="1"/>
  <c r="AW5274" i="1"/>
  <c r="AW5273" i="1"/>
  <c r="AW5272" i="1"/>
  <c r="AW5271" i="1"/>
  <c r="AW5270" i="1"/>
  <c r="AW5269" i="1"/>
  <c r="AW5268" i="1"/>
  <c r="AW5267" i="1"/>
  <c r="AW5266" i="1"/>
  <c r="AW5265" i="1"/>
  <c r="AW5264" i="1"/>
  <c r="AW5263" i="1"/>
  <c r="AW5262" i="1"/>
  <c r="AW5261" i="1"/>
  <c r="AW5260" i="1"/>
  <c r="AW5259" i="1"/>
  <c r="AW5258" i="1"/>
  <c r="AW5257" i="1"/>
  <c r="AW5256" i="1"/>
  <c r="AW5255" i="1"/>
  <c r="AW5254" i="1"/>
  <c r="AW5253" i="1"/>
  <c r="AW5252" i="1"/>
  <c r="AW5251" i="1"/>
  <c r="AW5250" i="1"/>
  <c r="AW5249" i="1"/>
  <c r="AW5248" i="1"/>
  <c r="AW5247" i="1"/>
  <c r="AW5246" i="1"/>
  <c r="AW5245" i="1"/>
  <c r="AW5244" i="1"/>
  <c r="AW5243" i="1"/>
  <c r="AW5242" i="1"/>
  <c r="AW5241" i="1"/>
  <c r="AW5240" i="1"/>
  <c r="AW5239" i="1"/>
  <c r="AW5238" i="1"/>
  <c r="AW5237" i="1"/>
  <c r="AW5236" i="1"/>
  <c r="AW5235" i="1"/>
  <c r="AW5234" i="1"/>
  <c r="AW5233" i="1"/>
  <c r="AW5232" i="1"/>
  <c r="AW5231" i="1"/>
  <c r="AW5230" i="1"/>
  <c r="AW5229" i="1"/>
  <c r="AW5228" i="1"/>
  <c r="AW5227" i="1"/>
  <c r="AW5226" i="1"/>
  <c r="AW5225" i="1"/>
  <c r="AW5224" i="1"/>
  <c r="AW5223" i="1"/>
  <c r="AW5222" i="1"/>
  <c r="AW5221" i="1"/>
  <c r="AW5220" i="1"/>
  <c r="AW5219" i="1"/>
  <c r="AW5218" i="1"/>
  <c r="AW5217" i="1"/>
  <c r="AW5216" i="1"/>
  <c r="AW5215" i="1"/>
  <c r="AW5214" i="1"/>
  <c r="AW5213" i="1"/>
  <c r="AW5212" i="1"/>
  <c r="AW5211" i="1"/>
  <c r="AW5210" i="1"/>
  <c r="AW5209" i="1"/>
  <c r="AW5208" i="1"/>
  <c r="AW5207" i="1"/>
  <c r="AW5206" i="1"/>
  <c r="AW5205" i="1"/>
  <c r="AW5204" i="1"/>
  <c r="AW5203" i="1"/>
  <c r="AW5202" i="1"/>
  <c r="AW5201" i="1"/>
  <c r="AW5200" i="1"/>
  <c r="AW5199" i="1"/>
  <c r="AW5198" i="1"/>
  <c r="AW5197" i="1"/>
  <c r="AW5196" i="1"/>
  <c r="AW5195" i="1"/>
  <c r="AW5194" i="1"/>
  <c r="AW5193" i="1"/>
  <c r="AW5192" i="1"/>
  <c r="AW5191" i="1"/>
  <c r="AW5190" i="1"/>
  <c r="AW5189" i="1"/>
  <c r="AW5188" i="1"/>
  <c r="AW5187" i="1"/>
  <c r="AW5186" i="1"/>
  <c r="AW5185" i="1"/>
  <c r="AW5184" i="1"/>
  <c r="AW5183" i="1"/>
  <c r="AW5182" i="1"/>
  <c r="AW5181" i="1"/>
  <c r="AW5180" i="1"/>
  <c r="AW5179" i="1"/>
  <c r="AW5178" i="1"/>
  <c r="AW5177" i="1"/>
  <c r="AW5176" i="1"/>
  <c r="AW5175" i="1"/>
  <c r="AW5174" i="1"/>
  <c r="AW5173" i="1"/>
  <c r="AW5172" i="1"/>
  <c r="AW5171" i="1"/>
  <c r="AW5170" i="1"/>
  <c r="AW5169" i="1"/>
  <c r="AW5168" i="1"/>
  <c r="AW5167" i="1"/>
  <c r="AW5166" i="1"/>
  <c r="AW5165" i="1"/>
  <c r="AW5164" i="1"/>
  <c r="AW5163" i="1"/>
  <c r="AW5162" i="1"/>
  <c r="AW5161" i="1"/>
  <c r="AW5160" i="1"/>
  <c r="AW5159" i="1"/>
  <c r="AW5158" i="1"/>
  <c r="AW5157" i="1"/>
  <c r="AW5156" i="1"/>
  <c r="AW5155" i="1"/>
  <c r="AW5154" i="1"/>
  <c r="AW5153" i="1"/>
  <c r="AW5152" i="1"/>
  <c r="AW5151" i="1"/>
  <c r="AW5150" i="1"/>
  <c r="AW5149" i="1"/>
  <c r="AW5148" i="1"/>
  <c r="AW5147" i="1"/>
  <c r="AW5146" i="1"/>
  <c r="AW5145" i="1"/>
  <c r="AW5144" i="1"/>
  <c r="AW5143" i="1"/>
  <c r="AW5142" i="1"/>
  <c r="AW5141" i="1"/>
  <c r="AW5140" i="1"/>
  <c r="AW5139" i="1"/>
  <c r="AW5138" i="1"/>
  <c r="AW5137" i="1"/>
  <c r="AW5136" i="1"/>
  <c r="AW5135" i="1"/>
  <c r="AW5134" i="1"/>
  <c r="AW5133" i="1"/>
  <c r="AW5132" i="1"/>
  <c r="AW5131" i="1"/>
  <c r="AW5130" i="1"/>
  <c r="AW5129" i="1"/>
  <c r="AW5128" i="1"/>
  <c r="AW5127" i="1"/>
  <c r="AW5126" i="1"/>
  <c r="AW5125" i="1"/>
  <c r="AW5124" i="1"/>
  <c r="AW5123" i="1"/>
  <c r="AW5122" i="1"/>
  <c r="AW5121" i="1"/>
  <c r="AW5120" i="1"/>
  <c r="AW5119" i="1"/>
  <c r="AW5118" i="1"/>
  <c r="AW5117" i="1"/>
  <c r="AW5116" i="1"/>
  <c r="AW5115" i="1"/>
  <c r="AW5114" i="1"/>
  <c r="AW5113" i="1"/>
  <c r="AW5112" i="1"/>
  <c r="AW5111" i="1"/>
  <c r="AW5110" i="1"/>
  <c r="AW5109" i="1"/>
  <c r="AW5108" i="1"/>
  <c r="AW5107" i="1"/>
  <c r="AW5106" i="1"/>
  <c r="AW5105" i="1"/>
  <c r="AW5104" i="1"/>
  <c r="AW5103" i="1"/>
  <c r="AW5102" i="1"/>
  <c r="AW5101" i="1"/>
  <c r="AW5100" i="1"/>
  <c r="AW5099" i="1"/>
  <c r="AW5098" i="1"/>
  <c r="AW5097" i="1"/>
  <c r="AW5096" i="1"/>
  <c r="AW5095" i="1"/>
  <c r="AW5094" i="1"/>
  <c r="AW5093" i="1"/>
  <c r="AW5092" i="1"/>
  <c r="AW5091" i="1"/>
  <c r="AW5090" i="1"/>
  <c r="AW5089" i="1"/>
  <c r="AW5088" i="1"/>
  <c r="AW5087" i="1"/>
  <c r="AW5086" i="1"/>
  <c r="AW5085" i="1"/>
  <c r="AW5084" i="1"/>
  <c r="AW5083" i="1"/>
  <c r="AW5082" i="1"/>
  <c r="AW5081" i="1"/>
  <c r="AW5080" i="1"/>
  <c r="AW5079" i="1"/>
  <c r="AW5078" i="1"/>
  <c r="AW5077" i="1"/>
  <c r="AW5076" i="1"/>
  <c r="AW5075" i="1"/>
  <c r="AW5074" i="1"/>
  <c r="AW5073" i="1"/>
  <c r="AW5072" i="1"/>
  <c r="AW5071" i="1"/>
  <c r="AW5070" i="1"/>
  <c r="AW5069" i="1"/>
  <c r="AW5068" i="1"/>
  <c r="AW5067" i="1"/>
  <c r="AW5066" i="1"/>
  <c r="AW5065" i="1"/>
  <c r="AW5064" i="1"/>
  <c r="AW5063" i="1"/>
  <c r="AW5062" i="1"/>
  <c r="AW5061" i="1"/>
  <c r="AW5060" i="1"/>
  <c r="AW5059" i="1"/>
  <c r="AW5058" i="1"/>
  <c r="AW5057" i="1"/>
  <c r="AW5056" i="1"/>
  <c r="AW5055" i="1"/>
  <c r="AW5054" i="1"/>
  <c r="AW5053" i="1"/>
  <c r="AW5052" i="1"/>
  <c r="AW5051" i="1"/>
  <c r="AW5050" i="1"/>
  <c r="AW5049" i="1"/>
  <c r="AW5048" i="1"/>
  <c r="AW5047" i="1"/>
  <c r="AW5046" i="1"/>
  <c r="AW5045" i="1"/>
  <c r="AW5044" i="1"/>
  <c r="AW5043" i="1"/>
  <c r="AW5042" i="1"/>
  <c r="AW5041" i="1"/>
  <c r="AW5040" i="1"/>
  <c r="AW5039" i="1"/>
  <c r="AW5038" i="1"/>
  <c r="AW5037" i="1"/>
  <c r="AW5036" i="1"/>
  <c r="AW5035" i="1"/>
  <c r="AW5034" i="1"/>
  <c r="AW5033" i="1"/>
  <c r="AW5032" i="1"/>
  <c r="AW5031" i="1"/>
  <c r="AW5030" i="1"/>
  <c r="AW5029" i="1"/>
  <c r="AW5028" i="1"/>
  <c r="AW5027" i="1"/>
  <c r="AW5026" i="1"/>
  <c r="AW5025" i="1"/>
  <c r="AW5024" i="1"/>
  <c r="AW5023" i="1"/>
  <c r="AW5022" i="1"/>
  <c r="AW5021" i="1"/>
  <c r="AW5020" i="1"/>
  <c r="AW5019" i="1"/>
  <c r="AW5018" i="1"/>
  <c r="AW5017" i="1"/>
  <c r="AW5016" i="1"/>
  <c r="AW5015" i="1"/>
  <c r="AW5014" i="1"/>
  <c r="AW5013" i="1"/>
  <c r="AW5012" i="1"/>
  <c r="AW5011" i="1"/>
  <c r="AW5010" i="1"/>
  <c r="AW5009" i="1"/>
  <c r="AW5008" i="1"/>
  <c r="AW5007" i="1"/>
  <c r="AW5006" i="1"/>
  <c r="AW5005" i="1"/>
  <c r="AW5004" i="1"/>
  <c r="AW5003" i="1"/>
  <c r="AW5002" i="1"/>
  <c r="AW5001" i="1"/>
  <c r="AW5000" i="1"/>
  <c r="AW4999" i="1"/>
  <c r="AW4998" i="1"/>
  <c r="AW4997" i="1"/>
  <c r="AW4996" i="1"/>
  <c r="AW4995" i="1"/>
  <c r="AW4994" i="1"/>
  <c r="AW4993" i="1"/>
  <c r="AW4992" i="1"/>
  <c r="AW4991" i="1"/>
  <c r="AW4990" i="1"/>
  <c r="AW4989" i="1"/>
  <c r="AW4988" i="1"/>
  <c r="AW4987" i="1"/>
  <c r="AW4986" i="1"/>
  <c r="AW4985" i="1"/>
  <c r="AW4984" i="1"/>
  <c r="AW4983" i="1"/>
  <c r="AW4982" i="1"/>
  <c r="AW4981" i="1"/>
  <c r="AW4980" i="1"/>
  <c r="AW4979" i="1"/>
  <c r="AW4978" i="1"/>
  <c r="AW4977" i="1"/>
  <c r="AW4976" i="1"/>
  <c r="AW4975" i="1"/>
  <c r="AW4974" i="1"/>
  <c r="AW4973" i="1"/>
  <c r="AW4972" i="1"/>
  <c r="AW4971" i="1"/>
  <c r="AW4970" i="1"/>
  <c r="AW4969" i="1"/>
  <c r="AW4968" i="1"/>
  <c r="AW4967" i="1"/>
  <c r="AW4966" i="1"/>
  <c r="AW4965" i="1"/>
  <c r="AW4964" i="1"/>
  <c r="AW4963" i="1"/>
  <c r="AW4962" i="1"/>
  <c r="AW4961" i="1"/>
  <c r="AW4960" i="1"/>
  <c r="AW4959" i="1"/>
  <c r="AW4958" i="1"/>
  <c r="AW4957" i="1"/>
  <c r="AW4956" i="1"/>
  <c r="AW4955" i="1"/>
  <c r="AW4954" i="1"/>
  <c r="AW4953" i="1"/>
  <c r="AW4952" i="1"/>
  <c r="AW4951" i="1"/>
  <c r="AW4950" i="1"/>
  <c r="AW4949" i="1"/>
  <c r="AW4948" i="1"/>
  <c r="AW4947" i="1"/>
  <c r="AW4946" i="1"/>
  <c r="AW4945" i="1"/>
  <c r="AW4944" i="1"/>
  <c r="AW4943" i="1"/>
  <c r="AW4942" i="1"/>
  <c r="AW4941" i="1"/>
  <c r="AW4940" i="1"/>
  <c r="AW4939" i="1"/>
  <c r="AW4938" i="1"/>
  <c r="AW4937" i="1"/>
  <c r="AW4936" i="1"/>
  <c r="AW4935" i="1"/>
  <c r="AW4934" i="1"/>
  <c r="AW4933" i="1"/>
  <c r="AW4932" i="1"/>
  <c r="AW4931" i="1"/>
  <c r="AW4930" i="1"/>
  <c r="AW4929" i="1"/>
  <c r="AW4928" i="1"/>
  <c r="AW4927" i="1"/>
  <c r="AW4926" i="1"/>
  <c r="AW4925" i="1"/>
  <c r="AW4924" i="1"/>
  <c r="AW4923" i="1"/>
  <c r="AW4922" i="1"/>
  <c r="AW4921" i="1"/>
  <c r="AW4920" i="1"/>
  <c r="AW4919" i="1"/>
  <c r="AW4918" i="1"/>
  <c r="AW4917" i="1"/>
  <c r="AW4916" i="1"/>
  <c r="AW4915" i="1"/>
  <c r="AW4914" i="1"/>
  <c r="AW4913" i="1"/>
  <c r="AW4912" i="1"/>
  <c r="AW4911" i="1"/>
  <c r="AW4910" i="1"/>
  <c r="AW4909" i="1"/>
  <c r="AW4908" i="1"/>
  <c r="AW4907" i="1"/>
  <c r="AW4906" i="1"/>
  <c r="AW4905" i="1"/>
  <c r="AW4904" i="1"/>
  <c r="AW4903" i="1"/>
  <c r="AW4902" i="1"/>
  <c r="AW4901" i="1"/>
  <c r="AW4900" i="1"/>
  <c r="AW4899" i="1"/>
  <c r="AW4898" i="1"/>
  <c r="AW4897" i="1"/>
  <c r="AW4896" i="1"/>
  <c r="AW4895" i="1"/>
  <c r="AW4894" i="1"/>
  <c r="AW4893" i="1"/>
  <c r="AW4892" i="1"/>
  <c r="AW4891" i="1"/>
  <c r="AW4890" i="1"/>
  <c r="AW4889" i="1"/>
  <c r="AW4888" i="1"/>
  <c r="AW4887" i="1"/>
  <c r="AW4886" i="1"/>
  <c r="AW4885" i="1"/>
  <c r="AW4884" i="1"/>
  <c r="AW4883" i="1"/>
  <c r="AW4882" i="1"/>
  <c r="AW4881" i="1"/>
  <c r="AW4880" i="1"/>
  <c r="AW4879" i="1"/>
  <c r="AW4878" i="1"/>
  <c r="AW4877" i="1"/>
  <c r="AW4876" i="1"/>
  <c r="AW4875" i="1"/>
  <c r="AW4874" i="1"/>
  <c r="AW4873" i="1"/>
  <c r="AW4872" i="1"/>
  <c r="AW4871" i="1"/>
  <c r="AW4870" i="1"/>
  <c r="AW4869" i="1"/>
  <c r="AW4868" i="1"/>
  <c r="AW4867" i="1"/>
  <c r="AW4866" i="1"/>
  <c r="AW4865" i="1"/>
  <c r="AW4864" i="1"/>
  <c r="AW4863" i="1"/>
  <c r="AW4862" i="1"/>
  <c r="AW4861" i="1"/>
  <c r="AW4860" i="1"/>
  <c r="AW4859" i="1"/>
  <c r="AW4858" i="1"/>
  <c r="AW4857" i="1"/>
  <c r="AW4856" i="1"/>
  <c r="AW4855" i="1"/>
  <c r="AW4854" i="1"/>
  <c r="AW4853" i="1"/>
  <c r="AW4852" i="1"/>
  <c r="AW4851" i="1"/>
  <c r="AW4850" i="1"/>
  <c r="AW4849" i="1"/>
  <c r="AW4848" i="1"/>
  <c r="AW4847" i="1"/>
  <c r="AW4846" i="1"/>
  <c r="AW4845" i="1"/>
  <c r="AW4844" i="1"/>
  <c r="AW4843" i="1"/>
  <c r="AW4842" i="1"/>
  <c r="AW4841" i="1"/>
  <c r="AW4840" i="1"/>
  <c r="AW4839" i="1"/>
  <c r="AW4838" i="1"/>
  <c r="AW4837" i="1"/>
  <c r="AW4836" i="1"/>
  <c r="AW4835" i="1"/>
  <c r="AW4834" i="1"/>
  <c r="AW4833" i="1"/>
  <c r="AW4832" i="1"/>
  <c r="AW4831" i="1"/>
  <c r="AW4830" i="1"/>
  <c r="AW4829" i="1"/>
  <c r="AW4828" i="1"/>
  <c r="AW4827" i="1"/>
  <c r="AW4826" i="1"/>
  <c r="AW4825" i="1"/>
  <c r="AW4824" i="1"/>
  <c r="AW4823" i="1"/>
  <c r="AW4822" i="1"/>
  <c r="AW4821" i="1"/>
  <c r="AW4820" i="1"/>
  <c r="AW4819" i="1"/>
  <c r="AW4818" i="1"/>
  <c r="AW4817" i="1"/>
  <c r="AW4816" i="1"/>
  <c r="AW4815" i="1"/>
  <c r="AW4814" i="1"/>
  <c r="AW4813" i="1"/>
  <c r="AW4812" i="1"/>
  <c r="AW4811" i="1"/>
  <c r="AW4810" i="1"/>
  <c r="AW4809" i="1"/>
  <c r="AW4808" i="1"/>
  <c r="AW4807" i="1"/>
  <c r="AW4806" i="1"/>
  <c r="AW4805" i="1"/>
  <c r="AW4804" i="1"/>
  <c r="AW4803" i="1"/>
  <c r="AW4802" i="1"/>
  <c r="AW4801" i="1"/>
  <c r="AW4800" i="1"/>
  <c r="AW4799" i="1"/>
  <c r="AW4798" i="1"/>
  <c r="AW4797" i="1"/>
  <c r="AW4796" i="1"/>
  <c r="AW4795" i="1"/>
  <c r="AW4794" i="1"/>
  <c r="AW4793" i="1"/>
  <c r="AW4792" i="1"/>
  <c r="AW4791" i="1"/>
  <c r="AW4790" i="1"/>
  <c r="AW4789" i="1"/>
  <c r="AW4788" i="1"/>
  <c r="AW4787" i="1"/>
  <c r="AW4786" i="1"/>
  <c r="AW4785" i="1"/>
  <c r="AW4784" i="1"/>
  <c r="AW4783" i="1"/>
  <c r="AW4782" i="1"/>
  <c r="AW4781" i="1"/>
  <c r="AW4780" i="1"/>
  <c r="AW4779" i="1"/>
  <c r="AW4778" i="1"/>
  <c r="AW4777" i="1"/>
  <c r="AW4776" i="1"/>
  <c r="AW4775" i="1"/>
  <c r="AW4774" i="1"/>
  <c r="AW4773" i="1"/>
  <c r="AW4772" i="1"/>
  <c r="AW4771" i="1"/>
  <c r="AW4770" i="1"/>
  <c r="AW4769" i="1"/>
  <c r="AW4768" i="1"/>
  <c r="AW4767" i="1"/>
  <c r="AW4766" i="1"/>
  <c r="AW4765" i="1"/>
  <c r="AW4764" i="1"/>
  <c r="AW4763" i="1"/>
  <c r="AW4762" i="1"/>
  <c r="AW4761" i="1"/>
  <c r="AW4760" i="1"/>
  <c r="AW4759" i="1"/>
  <c r="AW4758" i="1"/>
  <c r="AW4757" i="1"/>
  <c r="AW4756" i="1"/>
  <c r="AW4755" i="1"/>
  <c r="AW4754" i="1"/>
  <c r="AW4753" i="1"/>
  <c r="AW4752" i="1"/>
  <c r="AW4751" i="1"/>
  <c r="AW4750" i="1"/>
  <c r="AW4749" i="1"/>
  <c r="AW4748" i="1"/>
  <c r="AW4747" i="1"/>
  <c r="AW4746" i="1"/>
  <c r="AW4745" i="1"/>
  <c r="AW4744" i="1"/>
  <c r="AW4743" i="1"/>
  <c r="AW4742" i="1"/>
  <c r="AW4741" i="1"/>
  <c r="AW4740" i="1"/>
  <c r="AW4739" i="1"/>
  <c r="AW4738" i="1"/>
  <c r="AW4737" i="1"/>
  <c r="AW4736" i="1"/>
  <c r="AW4735" i="1"/>
  <c r="AW4734" i="1"/>
  <c r="AW4733" i="1"/>
  <c r="AW4732" i="1"/>
  <c r="AW4731" i="1"/>
  <c r="AW4730" i="1"/>
  <c r="AW4729" i="1"/>
  <c r="AW4728" i="1"/>
  <c r="AW4727" i="1"/>
  <c r="AW4726" i="1"/>
  <c r="AW4725" i="1"/>
  <c r="AW4724" i="1"/>
  <c r="AW4723" i="1"/>
  <c r="AW4722" i="1"/>
  <c r="AW4721" i="1"/>
  <c r="AW4720" i="1"/>
  <c r="AW4719" i="1"/>
  <c r="AW4718" i="1"/>
  <c r="AW4717" i="1"/>
  <c r="AW4716" i="1"/>
  <c r="AW4715" i="1"/>
  <c r="AW4714" i="1"/>
  <c r="AW4713" i="1"/>
  <c r="AW4712" i="1"/>
  <c r="AW4711" i="1"/>
  <c r="AW4710" i="1"/>
  <c r="AW4709" i="1"/>
  <c r="AW4708" i="1"/>
  <c r="AW4707" i="1"/>
  <c r="AW4706" i="1"/>
  <c r="AW4705" i="1"/>
  <c r="AW4704" i="1"/>
  <c r="AW4703" i="1"/>
  <c r="AW4702" i="1"/>
  <c r="AW4701" i="1"/>
  <c r="AW4700" i="1"/>
  <c r="AW4699" i="1"/>
  <c r="AW4698" i="1"/>
  <c r="AW4697" i="1"/>
  <c r="AW4696" i="1"/>
  <c r="AW4695" i="1"/>
  <c r="AW4694" i="1"/>
  <c r="AW4693" i="1"/>
  <c r="AW4692" i="1"/>
  <c r="AW4691" i="1"/>
  <c r="AW4690" i="1"/>
  <c r="AW4689" i="1"/>
  <c r="AW4688" i="1"/>
  <c r="AW4687" i="1"/>
  <c r="AW4686" i="1"/>
  <c r="AW4685" i="1"/>
  <c r="AW4684" i="1"/>
  <c r="AW4683" i="1"/>
  <c r="AW4682" i="1"/>
  <c r="AW4681" i="1"/>
  <c r="AW4680" i="1"/>
  <c r="AW4679" i="1"/>
  <c r="AW4678" i="1"/>
  <c r="AW4677" i="1"/>
  <c r="AW4676" i="1"/>
  <c r="AW4675" i="1"/>
  <c r="AW4674" i="1"/>
  <c r="AW4673" i="1"/>
  <c r="AW4672" i="1"/>
  <c r="AW4671" i="1"/>
  <c r="AW4670" i="1"/>
  <c r="AW4669" i="1"/>
  <c r="AW4668" i="1"/>
  <c r="AW4667" i="1"/>
  <c r="AW4666" i="1"/>
  <c r="AW4665" i="1"/>
  <c r="AW4664" i="1"/>
  <c r="AW4663" i="1"/>
  <c r="AW4662" i="1"/>
  <c r="AW4661" i="1"/>
  <c r="AW4660" i="1"/>
  <c r="AW4659" i="1"/>
  <c r="AW4658" i="1"/>
  <c r="AW4657" i="1"/>
  <c r="AW4656" i="1"/>
  <c r="AW4655" i="1"/>
  <c r="AW4654" i="1"/>
  <c r="AW4653" i="1"/>
  <c r="AW4652" i="1"/>
  <c r="AW4651" i="1"/>
  <c r="AW4650" i="1"/>
  <c r="AW4649" i="1"/>
  <c r="AW4648" i="1"/>
  <c r="AW4647" i="1"/>
  <c r="AW4646" i="1"/>
  <c r="AW4645" i="1"/>
  <c r="AW4644" i="1"/>
  <c r="AW4643" i="1"/>
  <c r="AW4642" i="1"/>
  <c r="AW4641" i="1"/>
  <c r="AW4640" i="1"/>
  <c r="AW4639" i="1"/>
  <c r="AW4638" i="1"/>
  <c r="AW4637" i="1"/>
  <c r="AW4636" i="1"/>
  <c r="AW4635" i="1"/>
  <c r="AW4634" i="1"/>
  <c r="AW4633" i="1"/>
  <c r="AW4632" i="1"/>
  <c r="AW4631" i="1"/>
  <c r="AW4630" i="1"/>
  <c r="AW4629" i="1"/>
  <c r="AW4628" i="1"/>
  <c r="AW4627" i="1"/>
  <c r="AW4626" i="1"/>
  <c r="AW4625" i="1"/>
  <c r="AW4624" i="1"/>
  <c r="AW4623" i="1"/>
  <c r="AW4622" i="1"/>
  <c r="AW4621" i="1"/>
  <c r="AW4620" i="1"/>
  <c r="AW4619" i="1"/>
  <c r="AW4618" i="1"/>
  <c r="AW4617" i="1"/>
  <c r="AW4616" i="1"/>
  <c r="AW4615" i="1"/>
  <c r="AW4614" i="1"/>
  <c r="AW4613" i="1"/>
  <c r="AW4612" i="1"/>
  <c r="AW4611" i="1"/>
  <c r="AW4610" i="1"/>
  <c r="AW4609" i="1"/>
  <c r="AW4608" i="1"/>
  <c r="AW4607" i="1"/>
  <c r="AW4606" i="1"/>
  <c r="AW4605" i="1"/>
  <c r="AW4604" i="1"/>
  <c r="AW4603" i="1"/>
  <c r="AW4602" i="1"/>
  <c r="AW4601" i="1"/>
  <c r="AW4600" i="1"/>
  <c r="AW4599" i="1"/>
  <c r="AW4598" i="1"/>
  <c r="AW4597" i="1"/>
  <c r="AW4596" i="1"/>
  <c r="AW4595" i="1"/>
  <c r="AW4594" i="1"/>
  <c r="AW4593" i="1"/>
  <c r="AW4592" i="1"/>
  <c r="AW4591" i="1"/>
  <c r="AW4590" i="1"/>
  <c r="AW4589" i="1"/>
  <c r="AW4588" i="1"/>
  <c r="AW4587" i="1"/>
  <c r="AW4586" i="1"/>
  <c r="AW4585" i="1"/>
  <c r="AW4584" i="1"/>
  <c r="AW4583" i="1"/>
  <c r="AW4582" i="1"/>
  <c r="AW4581" i="1"/>
  <c r="AW4580" i="1"/>
  <c r="AW4579" i="1"/>
  <c r="AW4578" i="1"/>
  <c r="AW4577" i="1"/>
  <c r="AW4576" i="1"/>
  <c r="AW4575" i="1"/>
  <c r="AW4574" i="1"/>
  <c r="AW4573" i="1"/>
  <c r="AW4572" i="1"/>
  <c r="AW4571" i="1"/>
  <c r="AW4570" i="1"/>
  <c r="AW4569" i="1"/>
  <c r="AW4568" i="1"/>
  <c r="AW4567" i="1"/>
  <c r="AW4566" i="1"/>
  <c r="AW4565" i="1"/>
  <c r="AW4564" i="1"/>
  <c r="AW4563" i="1"/>
  <c r="AW4562" i="1"/>
  <c r="AW4561" i="1"/>
  <c r="AW4560" i="1"/>
  <c r="AW4559" i="1"/>
  <c r="AW4558" i="1"/>
  <c r="AW4557" i="1"/>
  <c r="AW4556" i="1"/>
  <c r="AW4555" i="1"/>
  <c r="AW4554" i="1"/>
  <c r="AW4553" i="1"/>
  <c r="AW4552" i="1"/>
  <c r="AW4551" i="1"/>
  <c r="AW4550" i="1"/>
  <c r="AW4549" i="1"/>
  <c r="AW4548" i="1"/>
  <c r="AW4547" i="1"/>
  <c r="AW4546" i="1"/>
  <c r="AW4545" i="1"/>
  <c r="AW4544" i="1"/>
  <c r="AW4543" i="1"/>
  <c r="AW4542" i="1"/>
  <c r="AW4541" i="1"/>
  <c r="AW4540" i="1"/>
  <c r="AW4539" i="1"/>
  <c r="AW4538" i="1"/>
  <c r="AW4537" i="1"/>
  <c r="AW4536" i="1"/>
  <c r="AW4535" i="1"/>
  <c r="AW4534" i="1"/>
  <c r="AW4533" i="1"/>
  <c r="AW4532" i="1"/>
  <c r="AW4531" i="1"/>
  <c r="AW4530" i="1"/>
  <c r="AW4529" i="1"/>
  <c r="AW4528" i="1"/>
  <c r="AW4527" i="1"/>
  <c r="AW4526" i="1"/>
  <c r="AW4525" i="1"/>
  <c r="AW4524" i="1"/>
  <c r="AW4523" i="1"/>
  <c r="AW4522" i="1"/>
  <c r="AW4521" i="1"/>
  <c r="AW4520" i="1"/>
  <c r="AW4519" i="1"/>
  <c r="AW4518" i="1"/>
  <c r="AW4517" i="1"/>
  <c r="AW4516" i="1"/>
  <c r="AW4515" i="1"/>
  <c r="AW4514" i="1"/>
  <c r="AW4513" i="1"/>
  <c r="AW4512" i="1"/>
  <c r="AW4511" i="1"/>
  <c r="AW4510" i="1"/>
  <c r="AW4509" i="1"/>
  <c r="AW4508" i="1"/>
  <c r="AW4507" i="1"/>
  <c r="AW4506" i="1"/>
  <c r="AW4505" i="1"/>
  <c r="AW4504" i="1"/>
  <c r="AW4503" i="1"/>
  <c r="AW4502" i="1"/>
  <c r="AW4501" i="1"/>
  <c r="AW4500" i="1"/>
  <c r="AW4499" i="1"/>
  <c r="AW4498" i="1"/>
  <c r="AW4497" i="1"/>
  <c r="AW4496" i="1"/>
  <c r="AW4495" i="1"/>
  <c r="AW4494" i="1"/>
  <c r="AW4493" i="1"/>
  <c r="AW4492" i="1"/>
  <c r="AW4491" i="1"/>
  <c r="AW4490" i="1"/>
  <c r="AW4489" i="1"/>
  <c r="AW4488" i="1"/>
  <c r="AW4487" i="1"/>
  <c r="AW4486" i="1"/>
  <c r="AW4485" i="1"/>
  <c r="AW4484" i="1"/>
  <c r="AW4483" i="1"/>
  <c r="AW4482" i="1"/>
  <c r="AW4481" i="1"/>
  <c r="AW4480" i="1"/>
  <c r="AW4479" i="1"/>
  <c r="AW4478" i="1"/>
  <c r="AW4477" i="1"/>
  <c r="AW4476" i="1"/>
  <c r="AW4475" i="1"/>
  <c r="AW4474" i="1"/>
  <c r="AW4473" i="1"/>
  <c r="AW4472" i="1"/>
  <c r="AW4471" i="1"/>
  <c r="AW4470" i="1"/>
  <c r="AW4469" i="1"/>
  <c r="AW4468" i="1"/>
  <c r="AW4467" i="1"/>
  <c r="AW4466" i="1"/>
  <c r="AW4465" i="1"/>
  <c r="AW4464" i="1"/>
  <c r="AW4463" i="1"/>
  <c r="AW4462" i="1"/>
  <c r="AW4461" i="1"/>
  <c r="AW4460" i="1"/>
  <c r="AW4459" i="1"/>
  <c r="AW4458" i="1"/>
  <c r="AW4457" i="1"/>
  <c r="AW4456" i="1"/>
  <c r="AW4455" i="1"/>
  <c r="AW4454" i="1"/>
  <c r="AW4453" i="1"/>
  <c r="AW4452" i="1"/>
  <c r="AW4451" i="1"/>
  <c r="AW4450" i="1"/>
  <c r="AW4449" i="1"/>
  <c r="AW4448" i="1"/>
  <c r="AW4447" i="1"/>
  <c r="AW4446" i="1"/>
  <c r="AW4445" i="1"/>
  <c r="AW4444" i="1"/>
  <c r="AW4443" i="1"/>
  <c r="AW4442" i="1"/>
  <c r="AW4441" i="1"/>
  <c r="AW4440" i="1"/>
  <c r="AW4439" i="1"/>
  <c r="AW4438" i="1"/>
  <c r="AW4437" i="1"/>
  <c r="AW4436" i="1"/>
  <c r="AW4435" i="1"/>
  <c r="AW4434" i="1"/>
  <c r="AW4433" i="1"/>
  <c r="AW4432" i="1"/>
  <c r="AW4431" i="1"/>
  <c r="AW4430" i="1"/>
  <c r="AW4429" i="1"/>
  <c r="AW4428" i="1"/>
  <c r="AW4427" i="1"/>
  <c r="AW4426" i="1"/>
  <c r="AW4425" i="1"/>
  <c r="AW4424" i="1"/>
  <c r="AW4423" i="1"/>
  <c r="AW4422" i="1"/>
  <c r="AW4421" i="1"/>
  <c r="AW4420" i="1"/>
  <c r="AW4419" i="1"/>
  <c r="AW4418" i="1"/>
  <c r="AW4417" i="1"/>
  <c r="AW4416" i="1"/>
  <c r="AW4415" i="1"/>
  <c r="AW4414" i="1"/>
  <c r="AW4413" i="1"/>
  <c r="AW4412" i="1"/>
  <c r="AW4411" i="1"/>
  <c r="AW4410" i="1"/>
  <c r="AW4409" i="1"/>
  <c r="AW4408" i="1"/>
  <c r="AW4407" i="1"/>
  <c r="AW4406" i="1"/>
  <c r="AW4405" i="1"/>
  <c r="AW4404" i="1"/>
  <c r="AW4403" i="1"/>
  <c r="AW4402" i="1"/>
  <c r="AW4401" i="1"/>
  <c r="AW4400" i="1"/>
  <c r="AW4399" i="1"/>
  <c r="AW4398" i="1"/>
  <c r="AW4397" i="1"/>
  <c r="AW4396" i="1"/>
  <c r="AW4395" i="1"/>
  <c r="AW4394" i="1"/>
  <c r="AW4393" i="1"/>
  <c r="AW4392" i="1"/>
  <c r="AW4391" i="1"/>
  <c r="AW4390" i="1"/>
  <c r="AW4389" i="1"/>
  <c r="AW4388" i="1"/>
  <c r="AW4387" i="1"/>
  <c r="AW4386" i="1"/>
  <c r="AW4385" i="1"/>
  <c r="AW4384" i="1"/>
  <c r="AW4383" i="1"/>
  <c r="AW4382" i="1"/>
  <c r="AW4381" i="1"/>
  <c r="AW4380" i="1"/>
  <c r="AW4379" i="1"/>
  <c r="AW4378" i="1"/>
  <c r="AW4377" i="1"/>
  <c r="AW4376" i="1"/>
  <c r="AW4375" i="1"/>
  <c r="AW4374" i="1"/>
  <c r="AW4373" i="1"/>
  <c r="AW4372" i="1"/>
  <c r="AW4371" i="1"/>
  <c r="AW4370" i="1"/>
  <c r="AW4369" i="1"/>
  <c r="AW4368" i="1"/>
  <c r="AW4367" i="1"/>
  <c r="AW4366" i="1"/>
  <c r="AW4365" i="1"/>
  <c r="AW4364" i="1"/>
  <c r="AW4363" i="1"/>
  <c r="AW4362" i="1"/>
  <c r="AW4361" i="1"/>
  <c r="AW4360" i="1"/>
  <c r="AW4359" i="1"/>
  <c r="AW4358" i="1"/>
  <c r="AW4357" i="1"/>
  <c r="AW4356" i="1"/>
  <c r="AW4355" i="1"/>
  <c r="AW4354" i="1"/>
  <c r="AW4353" i="1"/>
  <c r="AW4352" i="1"/>
  <c r="AW4351" i="1"/>
  <c r="AW4350" i="1"/>
  <c r="AW4349" i="1"/>
  <c r="AW4348" i="1"/>
  <c r="AW4347" i="1"/>
  <c r="AW4346" i="1"/>
  <c r="AW4345" i="1"/>
  <c r="AW4344" i="1"/>
  <c r="AW4343" i="1"/>
  <c r="AW4342" i="1"/>
  <c r="AW4341" i="1"/>
  <c r="AW4340" i="1"/>
  <c r="AW4339" i="1"/>
  <c r="AW4338" i="1"/>
  <c r="AW4337" i="1"/>
  <c r="AW4336" i="1"/>
  <c r="AW4335" i="1"/>
  <c r="AW4334" i="1"/>
  <c r="AW4333" i="1"/>
  <c r="AW4332" i="1"/>
  <c r="AW4331" i="1"/>
  <c r="AW4330" i="1"/>
  <c r="AW4329" i="1"/>
  <c r="AW4328" i="1"/>
  <c r="AW4327" i="1"/>
  <c r="AW4326" i="1"/>
  <c r="AW4325" i="1"/>
  <c r="AW4324" i="1"/>
  <c r="AW4323" i="1"/>
  <c r="AW4322" i="1"/>
  <c r="AW4321" i="1"/>
  <c r="AW4320" i="1"/>
  <c r="AW4319" i="1"/>
  <c r="AW4318" i="1"/>
  <c r="AW4317" i="1"/>
  <c r="AW4316" i="1"/>
  <c r="AW4315" i="1"/>
  <c r="AW4314" i="1"/>
  <c r="AW4313" i="1"/>
  <c r="AW4312" i="1"/>
  <c r="AW4311" i="1"/>
  <c r="AW4310" i="1"/>
  <c r="AW4309" i="1"/>
  <c r="AW4308" i="1"/>
  <c r="AW4307" i="1"/>
  <c r="AW4306" i="1"/>
  <c r="AW4305" i="1"/>
  <c r="AW4304" i="1"/>
  <c r="AW4303" i="1"/>
  <c r="AW4302" i="1"/>
  <c r="AW4301" i="1"/>
  <c r="AW4300" i="1"/>
  <c r="AW4299" i="1"/>
  <c r="AW4298" i="1"/>
  <c r="AW4297" i="1"/>
  <c r="AW4296" i="1"/>
  <c r="AW4295" i="1"/>
  <c r="AW4294" i="1"/>
  <c r="AW4293" i="1"/>
  <c r="AW4292" i="1"/>
  <c r="AW4291" i="1"/>
  <c r="AW4290" i="1"/>
  <c r="AW4289" i="1"/>
  <c r="AW4288" i="1"/>
  <c r="AW4287" i="1"/>
  <c r="AW4286" i="1"/>
  <c r="AW4285" i="1"/>
  <c r="AW4284" i="1"/>
  <c r="AW4283" i="1"/>
  <c r="AW4282" i="1"/>
  <c r="AW4281" i="1"/>
  <c r="AW4280" i="1"/>
  <c r="AW4279" i="1"/>
  <c r="AW4278" i="1"/>
  <c r="AW4277" i="1"/>
  <c r="AW4276" i="1"/>
  <c r="AW4275" i="1"/>
  <c r="AW4274" i="1"/>
  <c r="AW4273" i="1"/>
  <c r="AW4272" i="1"/>
  <c r="AW4271" i="1"/>
  <c r="AW4270" i="1"/>
  <c r="AW4269" i="1"/>
  <c r="AW4268" i="1"/>
  <c r="AW4267" i="1"/>
  <c r="AW4266" i="1"/>
  <c r="AW4265" i="1"/>
  <c r="AW4264" i="1"/>
  <c r="AW4263" i="1"/>
  <c r="AW4262" i="1"/>
  <c r="AW4261" i="1"/>
  <c r="AW4260" i="1"/>
  <c r="AW4259" i="1"/>
  <c r="AW4258" i="1"/>
  <c r="AW4257" i="1"/>
  <c r="AW4256" i="1"/>
  <c r="AW4255" i="1"/>
  <c r="AW4254" i="1"/>
  <c r="AW4253" i="1"/>
  <c r="AW4252" i="1"/>
  <c r="AW4251" i="1"/>
  <c r="AW4250" i="1"/>
  <c r="AW4249" i="1"/>
  <c r="AW4248" i="1"/>
  <c r="AW4247" i="1"/>
  <c r="AW4246" i="1"/>
  <c r="AW4245" i="1"/>
  <c r="AW4244" i="1"/>
  <c r="AW4243" i="1"/>
  <c r="AW4242" i="1"/>
  <c r="AW4241" i="1"/>
  <c r="AW4240" i="1"/>
  <c r="AW4239" i="1"/>
  <c r="AW4238" i="1"/>
  <c r="AW4237" i="1"/>
  <c r="AW4236" i="1"/>
  <c r="AW4235" i="1"/>
  <c r="AW4234" i="1"/>
  <c r="AW4233" i="1"/>
  <c r="AW4232" i="1"/>
  <c r="AW4231" i="1"/>
  <c r="AW4230" i="1"/>
  <c r="AW4229" i="1"/>
  <c r="AW4228" i="1"/>
  <c r="AW4227" i="1"/>
  <c r="AW4226" i="1"/>
  <c r="AW4225" i="1"/>
  <c r="AW4224" i="1"/>
  <c r="AW4223" i="1"/>
  <c r="AW4222" i="1"/>
  <c r="AW4221" i="1"/>
  <c r="AW4220" i="1"/>
  <c r="AW4219" i="1"/>
  <c r="AW4218" i="1"/>
  <c r="AW4217" i="1"/>
  <c r="AW4216" i="1"/>
  <c r="AW4215" i="1"/>
  <c r="AW4214" i="1"/>
  <c r="AW4213" i="1"/>
  <c r="AW4212" i="1"/>
  <c r="AW4211" i="1"/>
  <c r="AW4210" i="1"/>
  <c r="AW4209" i="1"/>
  <c r="AW4208" i="1"/>
  <c r="AW4207" i="1"/>
  <c r="AW4206" i="1"/>
  <c r="AW4205" i="1"/>
  <c r="AW4204" i="1"/>
  <c r="AW4203" i="1"/>
  <c r="AW4202" i="1"/>
  <c r="AW4201" i="1"/>
  <c r="AW4200" i="1"/>
  <c r="AW4199" i="1"/>
  <c r="AW4198" i="1"/>
  <c r="AW4197" i="1"/>
  <c r="AW4196" i="1"/>
  <c r="AW4195" i="1"/>
  <c r="AW4194" i="1"/>
  <c r="AW4193" i="1"/>
  <c r="AW4192" i="1"/>
  <c r="AW4191" i="1"/>
  <c r="AW4190" i="1"/>
  <c r="AW4189" i="1"/>
  <c r="AW4188" i="1"/>
  <c r="AW4187" i="1"/>
  <c r="AW4186" i="1"/>
  <c r="AW4185" i="1"/>
  <c r="AW4184" i="1"/>
  <c r="AW4183" i="1"/>
  <c r="AW4182" i="1"/>
  <c r="AW4181" i="1"/>
  <c r="AW4180" i="1"/>
  <c r="AW4179" i="1"/>
  <c r="AW4178" i="1"/>
  <c r="AW4177" i="1"/>
  <c r="AW4176" i="1"/>
  <c r="AW4175" i="1"/>
  <c r="AW4174" i="1"/>
  <c r="AW4173" i="1"/>
  <c r="AW4172" i="1"/>
  <c r="AW4171" i="1"/>
  <c r="AW4170" i="1"/>
  <c r="AW4169" i="1"/>
  <c r="AW4168" i="1"/>
  <c r="AW4167" i="1"/>
  <c r="AW4166" i="1"/>
  <c r="AW4165" i="1"/>
  <c r="AW4164" i="1"/>
  <c r="AW4163" i="1"/>
  <c r="AW4162" i="1"/>
  <c r="AW4161" i="1"/>
  <c r="AW4160" i="1"/>
  <c r="AW4159" i="1"/>
  <c r="AW4158" i="1"/>
  <c r="AW4157" i="1"/>
  <c r="AW4156" i="1"/>
  <c r="AW4155" i="1"/>
  <c r="AW4154" i="1"/>
  <c r="AW4153" i="1"/>
  <c r="AW4152" i="1"/>
  <c r="AW4151" i="1"/>
  <c r="AW4150" i="1"/>
  <c r="AW4149" i="1"/>
  <c r="AW4148" i="1"/>
  <c r="AW4147" i="1"/>
  <c r="AW4146" i="1"/>
  <c r="AW4145" i="1"/>
  <c r="AW4144" i="1"/>
  <c r="AW4143" i="1"/>
  <c r="AW4142" i="1"/>
  <c r="AW4141" i="1"/>
  <c r="AW4140" i="1"/>
  <c r="AW4139" i="1"/>
  <c r="AW4138" i="1"/>
  <c r="AW4137" i="1"/>
  <c r="AW4136" i="1"/>
  <c r="AW4135" i="1"/>
  <c r="AW4134" i="1"/>
  <c r="AW4133" i="1"/>
  <c r="AW4132" i="1"/>
  <c r="AW4131" i="1"/>
  <c r="AW4130" i="1"/>
  <c r="AW4129" i="1"/>
  <c r="AW4128" i="1"/>
  <c r="AW4127" i="1"/>
  <c r="AW4126" i="1"/>
  <c r="AW4125" i="1"/>
  <c r="AW4124" i="1"/>
  <c r="AW4123" i="1"/>
  <c r="AW4122" i="1"/>
  <c r="AW4121" i="1"/>
  <c r="AW4120" i="1"/>
  <c r="AW4119" i="1"/>
  <c r="AW4118" i="1"/>
  <c r="AW4117" i="1"/>
  <c r="AW4116" i="1"/>
  <c r="AW4115" i="1"/>
  <c r="AW4114" i="1"/>
  <c r="AW4113" i="1"/>
  <c r="AW4112" i="1"/>
  <c r="AW4111" i="1"/>
  <c r="AW4110" i="1"/>
  <c r="AW4109" i="1"/>
  <c r="AW4108" i="1"/>
  <c r="AW4107" i="1"/>
  <c r="AW4106" i="1"/>
  <c r="AW4105" i="1"/>
  <c r="AW4104" i="1"/>
  <c r="AW4103" i="1"/>
  <c r="AW4102" i="1"/>
  <c r="AW4101" i="1"/>
  <c r="AW4100" i="1"/>
  <c r="AW4099" i="1"/>
  <c r="AW4098" i="1"/>
  <c r="AW4097" i="1"/>
  <c r="AW4096" i="1"/>
  <c r="AW4095" i="1"/>
  <c r="AW4094" i="1"/>
  <c r="AW4093" i="1"/>
  <c r="AW4092" i="1"/>
  <c r="AW4091" i="1"/>
  <c r="AW4090" i="1"/>
  <c r="AW4089" i="1"/>
  <c r="AW4088" i="1"/>
  <c r="AW4087" i="1"/>
  <c r="AW4086" i="1"/>
  <c r="AW4085" i="1"/>
  <c r="AW4084" i="1"/>
  <c r="AW4083" i="1"/>
  <c r="AW4082" i="1"/>
  <c r="AW4081" i="1"/>
  <c r="AW4080" i="1"/>
  <c r="AW4079" i="1"/>
  <c r="AW4078" i="1"/>
  <c r="AW4077" i="1"/>
  <c r="AW4076" i="1"/>
  <c r="AW4075" i="1"/>
  <c r="AW4074" i="1"/>
  <c r="AW4073" i="1"/>
  <c r="AW4072" i="1"/>
  <c r="AW4071" i="1"/>
  <c r="AW4070" i="1"/>
  <c r="AW4069" i="1"/>
  <c r="AW4068" i="1"/>
  <c r="AW4067" i="1"/>
  <c r="AW4066" i="1"/>
  <c r="AW4065" i="1"/>
  <c r="AW4064" i="1"/>
  <c r="AW4063" i="1"/>
  <c r="AW4062" i="1"/>
  <c r="AW4061" i="1"/>
  <c r="AW4060" i="1"/>
  <c r="AW4059" i="1"/>
  <c r="AW4058" i="1"/>
  <c r="AW4057" i="1"/>
  <c r="AW4056" i="1"/>
  <c r="AW4055" i="1"/>
  <c r="AW4054" i="1"/>
  <c r="AW4053" i="1"/>
  <c r="AW4052" i="1"/>
  <c r="AW4051" i="1"/>
  <c r="AW4050" i="1"/>
  <c r="AW4049" i="1"/>
  <c r="AW4048" i="1"/>
  <c r="AW4047" i="1"/>
  <c r="AW4046" i="1"/>
  <c r="AW4045" i="1"/>
  <c r="AW4044" i="1"/>
  <c r="AW4043" i="1"/>
  <c r="AW4042" i="1"/>
  <c r="AW4041" i="1"/>
  <c r="AW4040" i="1"/>
  <c r="AW4039" i="1"/>
  <c r="AW4038" i="1"/>
  <c r="AW4037" i="1"/>
  <c r="AW4036" i="1"/>
  <c r="AW4035" i="1"/>
  <c r="AW4034" i="1"/>
  <c r="AW4033" i="1"/>
  <c r="AW4032" i="1"/>
  <c r="AW4031" i="1"/>
  <c r="AW4030" i="1"/>
  <c r="AW4029" i="1"/>
  <c r="AW4028" i="1"/>
  <c r="AW4027" i="1"/>
  <c r="AW4026" i="1"/>
  <c r="AW4025" i="1"/>
  <c r="AW4024" i="1"/>
  <c r="AW4023" i="1"/>
  <c r="AW4022" i="1"/>
  <c r="AW4021" i="1"/>
  <c r="AW4020" i="1"/>
  <c r="AW4019" i="1"/>
  <c r="AW4018" i="1"/>
  <c r="AW4017" i="1"/>
  <c r="AW4016" i="1"/>
  <c r="AW4015" i="1"/>
  <c r="AW4014" i="1"/>
  <c r="AW4013" i="1"/>
  <c r="AW4012" i="1"/>
  <c r="AW4011" i="1"/>
  <c r="AW4010" i="1"/>
  <c r="AW4009" i="1"/>
  <c r="AW4008" i="1"/>
  <c r="AW4007" i="1"/>
  <c r="AW4006" i="1"/>
  <c r="AW4005" i="1"/>
  <c r="AW4004" i="1"/>
  <c r="AW4003" i="1"/>
  <c r="AW4002" i="1"/>
  <c r="AW4001" i="1"/>
  <c r="AW4000" i="1"/>
  <c r="AW3999" i="1"/>
  <c r="AW3998" i="1"/>
  <c r="AW3997" i="1"/>
  <c r="AW3996" i="1"/>
  <c r="AW3995" i="1"/>
  <c r="AW3994" i="1"/>
  <c r="AW3993" i="1"/>
  <c r="AW3992" i="1"/>
  <c r="AW3991" i="1"/>
  <c r="AW3990" i="1"/>
  <c r="AW3989" i="1"/>
  <c r="AW3988" i="1"/>
  <c r="AW3987" i="1"/>
  <c r="AW3986" i="1"/>
  <c r="AW3985" i="1"/>
  <c r="AW3984" i="1"/>
  <c r="AW3983" i="1"/>
  <c r="AW3982" i="1"/>
  <c r="AW3981" i="1"/>
  <c r="AW3980" i="1"/>
  <c r="AW3979" i="1"/>
  <c r="AW3978" i="1"/>
  <c r="AW3977" i="1"/>
  <c r="AW3976" i="1"/>
  <c r="AW3975" i="1"/>
  <c r="AW3974" i="1"/>
  <c r="AW3973" i="1"/>
  <c r="AW3972" i="1"/>
  <c r="AW3971" i="1"/>
  <c r="AW3970" i="1"/>
  <c r="AW3969" i="1"/>
  <c r="AW3968" i="1"/>
  <c r="AW3967" i="1"/>
  <c r="AW3966" i="1"/>
  <c r="AW3965" i="1"/>
  <c r="AW3964" i="1"/>
  <c r="AW3963" i="1"/>
  <c r="AW3962" i="1"/>
  <c r="AW3961" i="1"/>
  <c r="AW3960" i="1"/>
  <c r="AW3959" i="1"/>
  <c r="AW3958" i="1"/>
  <c r="AW3957" i="1"/>
  <c r="AW3956" i="1"/>
  <c r="AW3955" i="1"/>
  <c r="AW3954" i="1"/>
  <c r="AW3953" i="1"/>
  <c r="AW3952" i="1"/>
  <c r="AW3951" i="1"/>
  <c r="AW3950" i="1"/>
  <c r="AW3949" i="1"/>
  <c r="AW3948" i="1"/>
  <c r="AW3947" i="1"/>
  <c r="AW3946" i="1"/>
  <c r="AW3945" i="1"/>
  <c r="AW3944" i="1"/>
  <c r="AW3943" i="1"/>
  <c r="AW3942" i="1"/>
  <c r="AW3941" i="1"/>
  <c r="AW3940" i="1"/>
  <c r="AW3939" i="1"/>
  <c r="AW3938" i="1"/>
  <c r="AW3937" i="1"/>
  <c r="AW3936" i="1"/>
  <c r="AW3935" i="1"/>
  <c r="AW3934" i="1"/>
  <c r="AW3933" i="1"/>
  <c r="AW3932" i="1"/>
  <c r="AW3931" i="1"/>
  <c r="AW3930" i="1"/>
  <c r="AW3929" i="1"/>
  <c r="AW3928" i="1"/>
  <c r="AW3927" i="1"/>
  <c r="AW3926" i="1"/>
  <c r="AW3925" i="1"/>
  <c r="AW3924" i="1"/>
  <c r="AW3923" i="1"/>
  <c r="AW3922" i="1"/>
  <c r="AW3921" i="1"/>
  <c r="AW3920" i="1"/>
  <c r="AW3919" i="1"/>
  <c r="AW3918" i="1"/>
  <c r="AW3917" i="1"/>
  <c r="AW3916" i="1"/>
  <c r="AW3915" i="1"/>
  <c r="AW3914" i="1"/>
  <c r="AW3913" i="1"/>
  <c r="AW3912" i="1"/>
  <c r="AW3911" i="1"/>
  <c r="AW3910" i="1"/>
  <c r="AW3909" i="1"/>
  <c r="AW3908" i="1"/>
  <c r="AW3907" i="1"/>
  <c r="AW3906" i="1"/>
  <c r="AW3905" i="1"/>
  <c r="AW3904" i="1"/>
  <c r="AW3903" i="1"/>
  <c r="AW3902" i="1"/>
  <c r="AW3901" i="1"/>
  <c r="AW3900" i="1"/>
  <c r="AW3899" i="1"/>
  <c r="AW3898" i="1"/>
  <c r="AW3897" i="1"/>
  <c r="AW3896" i="1"/>
  <c r="AW3895" i="1"/>
  <c r="AW3894" i="1"/>
  <c r="AW3893" i="1"/>
  <c r="AW3892" i="1"/>
  <c r="AW3891" i="1"/>
  <c r="AW3890" i="1"/>
  <c r="AW3889" i="1"/>
  <c r="AW3888" i="1"/>
  <c r="AW3887" i="1"/>
  <c r="AW3886" i="1"/>
  <c r="AW3885" i="1"/>
  <c r="AW3884" i="1"/>
  <c r="AW3883" i="1"/>
  <c r="AW3882" i="1"/>
  <c r="AW3881" i="1"/>
  <c r="AW3880" i="1"/>
  <c r="AW3879" i="1"/>
  <c r="AW3878" i="1"/>
  <c r="AW3877" i="1"/>
  <c r="AW3876" i="1"/>
  <c r="AW3875" i="1"/>
  <c r="AW3874" i="1"/>
  <c r="AW3873" i="1"/>
  <c r="AW3872" i="1"/>
  <c r="AW3871" i="1"/>
  <c r="AW3870" i="1"/>
  <c r="AW3869" i="1"/>
  <c r="AW3868" i="1"/>
  <c r="AW3867" i="1"/>
  <c r="AW3866" i="1"/>
  <c r="AW3865" i="1"/>
  <c r="AW3864" i="1"/>
  <c r="AW3863" i="1"/>
  <c r="AW3862" i="1"/>
  <c r="AW3861" i="1"/>
  <c r="AW3860" i="1"/>
  <c r="AW3859" i="1"/>
  <c r="AW3858" i="1"/>
  <c r="AW3857" i="1"/>
  <c r="AW3856" i="1"/>
  <c r="AW3855" i="1"/>
  <c r="AW3854" i="1"/>
  <c r="AW3853" i="1"/>
  <c r="AW3852" i="1"/>
  <c r="AW3851" i="1"/>
  <c r="AW3850" i="1"/>
  <c r="AW3849" i="1"/>
  <c r="AW3848" i="1"/>
  <c r="AW3847" i="1"/>
  <c r="AW3846" i="1"/>
  <c r="AW3845" i="1"/>
  <c r="AW3844" i="1"/>
  <c r="AW3843" i="1"/>
  <c r="AW3842" i="1"/>
  <c r="AW3841" i="1"/>
  <c r="AW3840" i="1"/>
  <c r="AW3839" i="1"/>
  <c r="AW3838" i="1"/>
  <c r="AW3837" i="1"/>
  <c r="AW3836" i="1"/>
  <c r="AW3835" i="1"/>
  <c r="AW3834" i="1"/>
  <c r="AW3833" i="1"/>
  <c r="AW3832" i="1"/>
  <c r="AW3831" i="1"/>
  <c r="AW3830" i="1"/>
  <c r="AW3829" i="1"/>
  <c r="AW3828" i="1"/>
  <c r="AW3827" i="1"/>
  <c r="AW3826" i="1"/>
  <c r="AW3825" i="1"/>
  <c r="AW3824" i="1"/>
  <c r="AW3823" i="1"/>
  <c r="AW3822" i="1"/>
  <c r="AW3821" i="1"/>
  <c r="AW3820" i="1"/>
  <c r="AW3819" i="1"/>
  <c r="AW3818" i="1"/>
  <c r="AW3817" i="1"/>
  <c r="AW3816" i="1"/>
  <c r="AW3815" i="1"/>
  <c r="AW3814" i="1"/>
  <c r="AW3813" i="1"/>
  <c r="AW3812" i="1"/>
  <c r="AW3811" i="1"/>
  <c r="AW3810" i="1"/>
  <c r="AW3809" i="1"/>
  <c r="AW3808" i="1"/>
  <c r="AW3807" i="1"/>
  <c r="AW3806" i="1"/>
  <c r="AW3805" i="1"/>
  <c r="AW3804" i="1"/>
  <c r="AW3803" i="1"/>
  <c r="AW3802" i="1"/>
  <c r="AW3801" i="1"/>
  <c r="AW3800" i="1"/>
  <c r="AW3799" i="1"/>
  <c r="AW3798" i="1"/>
  <c r="AW3797" i="1"/>
  <c r="AW3796" i="1"/>
  <c r="AW3795" i="1"/>
  <c r="AW3794" i="1"/>
  <c r="AW3793" i="1"/>
  <c r="AW3792" i="1"/>
  <c r="AW3791" i="1"/>
  <c r="AW3790" i="1"/>
  <c r="AW3789" i="1"/>
  <c r="AW3788" i="1"/>
  <c r="AW3787" i="1"/>
  <c r="AW3786" i="1"/>
  <c r="AW3785" i="1"/>
  <c r="AW3784" i="1"/>
  <c r="AW3783" i="1"/>
  <c r="AW3782" i="1"/>
  <c r="AW3781" i="1"/>
  <c r="AW3780" i="1"/>
  <c r="AW3779" i="1"/>
  <c r="AW3778" i="1"/>
  <c r="AW3777" i="1"/>
  <c r="AW3776" i="1"/>
  <c r="AW3775" i="1"/>
  <c r="AW3774" i="1"/>
  <c r="AW3773" i="1"/>
  <c r="AW3772" i="1"/>
  <c r="AW3771" i="1"/>
  <c r="AW3770" i="1"/>
  <c r="AW3769" i="1"/>
  <c r="AW3768" i="1"/>
  <c r="AW3767" i="1"/>
  <c r="AW3766" i="1"/>
  <c r="AW3765" i="1"/>
  <c r="AW3764" i="1"/>
  <c r="AW3763" i="1"/>
  <c r="AW3762" i="1"/>
  <c r="AW3761" i="1"/>
  <c r="AW3760" i="1"/>
  <c r="AW3759" i="1"/>
  <c r="AW3758" i="1"/>
  <c r="AW3757" i="1"/>
  <c r="AW3756" i="1"/>
  <c r="AW3755" i="1"/>
  <c r="AW3754" i="1"/>
  <c r="AW3753" i="1"/>
  <c r="AW3752" i="1"/>
  <c r="AW3751" i="1"/>
  <c r="AW3750" i="1"/>
  <c r="AW3749" i="1"/>
  <c r="AW3748" i="1"/>
  <c r="AW3747" i="1"/>
  <c r="AW3746" i="1"/>
  <c r="AW3745" i="1"/>
  <c r="AW3744" i="1"/>
  <c r="AW3743" i="1"/>
  <c r="AW3742" i="1"/>
  <c r="AW3741" i="1"/>
  <c r="AW3740" i="1"/>
  <c r="AW3739" i="1"/>
  <c r="AW3738" i="1"/>
  <c r="AW3737" i="1"/>
  <c r="AW3736" i="1"/>
  <c r="AW3735" i="1"/>
  <c r="AW3734" i="1"/>
  <c r="AW3733" i="1"/>
  <c r="AW3732" i="1"/>
  <c r="AW3731" i="1"/>
  <c r="AW3730" i="1"/>
  <c r="AW3729" i="1"/>
  <c r="AW3728" i="1"/>
  <c r="AW3727" i="1"/>
  <c r="AW3726" i="1"/>
  <c r="AW3725" i="1"/>
  <c r="AW3724" i="1"/>
  <c r="AW3723" i="1"/>
  <c r="AW3722" i="1"/>
  <c r="AW3721" i="1"/>
  <c r="AW3720" i="1"/>
  <c r="AW3719" i="1"/>
  <c r="AW3718" i="1"/>
  <c r="AW3717" i="1"/>
  <c r="AW3716" i="1"/>
  <c r="AW3715" i="1"/>
  <c r="AW3714" i="1"/>
  <c r="AW3713" i="1"/>
  <c r="AW3712" i="1"/>
  <c r="AW3711" i="1"/>
  <c r="AW3710" i="1"/>
  <c r="AW3709" i="1"/>
  <c r="AW3708" i="1"/>
  <c r="AW3707" i="1"/>
  <c r="AW3706" i="1"/>
  <c r="AW3705" i="1"/>
  <c r="AW3704" i="1"/>
  <c r="AW3703" i="1"/>
  <c r="AW3702" i="1"/>
  <c r="AW3701" i="1"/>
  <c r="AW3700" i="1"/>
  <c r="AW3699" i="1"/>
  <c r="AW3698" i="1"/>
  <c r="AW3697" i="1"/>
  <c r="AW3696" i="1"/>
  <c r="AW3695" i="1"/>
  <c r="AW3694" i="1"/>
  <c r="AW3693" i="1"/>
  <c r="AW3692" i="1"/>
  <c r="AW3691" i="1"/>
  <c r="AW3690" i="1"/>
  <c r="AW3689" i="1"/>
  <c r="AW3688" i="1"/>
  <c r="AW3687" i="1"/>
  <c r="AW3686" i="1"/>
  <c r="AW3685" i="1"/>
  <c r="AW3684" i="1"/>
  <c r="AW3683" i="1"/>
  <c r="AW3682" i="1"/>
  <c r="AW3681" i="1"/>
  <c r="AW3680" i="1"/>
  <c r="AW3679" i="1"/>
  <c r="AW3678" i="1"/>
  <c r="AW3677" i="1"/>
  <c r="AW3676" i="1"/>
  <c r="AW3675" i="1"/>
  <c r="AW3674" i="1"/>
  <c r="AW3673" i="1"/>
  <c r="AW3672" i="1"/>
  <c r="AW3671" i="1"/>
  <c r="AW3670" i="1"/>
  <c r="AW3669" i="1"/>
  <c r="AW3668" i="1"/>
  <c r="AW3667" i="1"/>
  <c r="AW3666" i="1"/>
  <c r="AW3665" i="1"/>
  <c r="AW3664" i="1"/>
  <c r="AW3663" i="1"/>
  <c r="AW3662" i="1"/>
  <c r="AW3661" i="1"/>
  <c r="AW3660" i="1"/>
  <c r="AW3659" i="1"/>
  <c r="AW3658" i="1"/>
  <c r="AW3657" i="1"/>
  <c r="AW3656" i="1"/>
  <c r="AW3655" i="1"/>
  <c r="AW3654" i="1"/>
  <c r="AW3653" i="1"/>
  <c r="AW3652" i="1"/>
  <c r="AW3651" i="1"/>
  <c r="AW3650" i="1"/>
  <c r="AW3649" i="1"/>
  <c r="AW3648" i="1"/>
  <c r="AW3647" i="1"/>
  <c r="AW3646" i="1"/>
  <c r="AW3645" i="1"/>
  <c r="AW3644" i="1"/>
  <c r="AW3643" i="1"/>
  <c r="AW3642" i="1"/>
  <c r="AW3641" i="1"/>
  <c r="AW3640" i="1"/>
  <c r="AW3639" i="1"/>
  <c r="AW3638" i="1"/>
  <c r="AW3637" i="1"/>
  <c r="AW3636" i="1"/>
  <c r="AW3635" i="1"/>
  <c r="AW3634" i="1"/>
  <c r="AW3633" i="1"/>
  <c r="AW3632" i="1"/>
  <c r="AW3631" i="1"/>
  <c r="AW3630" i="1"/>
  <c r="AW3629" i="1"/>
  <c r="AW3628" i="1"/>
  <c r="AW3627" i="1"/>
  <c r="AW3626" i="1"/>
  <c r="AW3625" i="1"/>
  <c r="AW3624" i="1"/>
  <c r="AW3623" i="1"/>
  <c r="AW3622" i="1"/>
  <c r="AW3621" i="1"/>
  <c r="AW3620" i="1"/>
  <c r="AW3619" i="1"/>
  <c r="AW3618" i="1"/>
  <c r="AW3617" i="1"/>
  <c r="AW3616" i="1"/>
  <c r="AW3615" i="1"/>
  <c r="AW3614" i="1"/>
  <c r="AW3613" i="1"/>
  <c r="AW3612" i="1"/>
  <c r="AW3611" i="1"/>
  <c r="AW3610" i="1"/>
  <c r="AW3609" i="1"/>
  <c r="AW3608" i="1"/>
  <c r="AW3607" i="1"/>
  <c r="AW3606" i="1"/>
  <c r="AW3605" i="1"/>
  <c r="AW3604" i="1"/>
  <c r="AW3603" i="1"/>
  <c r="AW3602" i="1"/>
  <c r="AW3601" i="1"/>
  <c r="AW3600" i="1"/>
  <c r="AW3599" i="1"/>
  <c r="AW3598" i="1"/>
  <c r="AW3597" i="1"/>
  <c r="AW3596" i="1"/>
  <c r="AW3595" i="1"/>
  <c r="AW3594" i="1"/>
  <c r="AW3593" i="1"/>
  <c r="AW3592" i="1"/>
  <c r="AW3591" i="1"/>
  <c r="AW3590" i="1"/>
  <c r="AW3589" i="1"/>
  <c r="AW3588" i="1"/>
  <c r="AW3587" i="1"/>
  <c r="AW3586" i="1"/>
  <c r="AW3585" i="1"/>
  <c r="AW3584" i="1"/>
  <c r="AW3583" i="1"/>
  <c r="AW3582" i="1"/>
  <c r="AW3581" i="1"/>
  <c r="AW3580" i="1"/>
  <c r="AW3579" i="1"/>
  <c r="AW3578" i="1"/>
  <c r="AW3577" i="1"/>
  <c r="AW3576" i="1"/>
  <c r="AW3575" i="1"/>
  <c r="AW3574" i="1"/>
  <c r="AW3573" i="1"/>
  <c r="AW3572" i="1"/>
  <c r="AW3571" i="1"/>
  <c r="AW3570" i="1"/>
  <c r="AW3569" i="1"/>
  <c r="AW3568" i="1"/>
  <c r="AW3567" i="1"/>
  <c r="AW3566" i="1"/>
  <c r="AW3565" i="1"/>
  <c r="AW3564" i="1"/>
  <c r="AW3563" i="1"/>
  <c r="AW3562" i="1"/>
  <c r="AW3561" i="1"/>
  <c r="AW3560" i="1"/>
  <c r="AW3559" i="1"/>
  <c r="AW3558" i="1"/>
  <c r="AW3557" i="1"/>
  <c r="AW3556" i="1"/>
  <c r="AW3555" i="1"/>
  <c r="AW3554" i="1"/>
  <c r="AW3553" i="1"/>
  <c r="AW3552" i="1"/>
  <c r="AW3551" i="1"/>
  <c r="AW3550" i="1"/>
  <c r="AW3549" i="1"/>
  <c r="AW3548" i="1"/>
  <c r="AW3547" i="1"/>
  <c r="AW3546" i="1"/>
  <c r="AW3545" i="1"/>
  <c r="AW3544" i="1"/>
  <c r="AW3543" i="1"/>
  <c r="AW3542" i="1"/>
  <c r="AW3541" i="1"/>
  <c r="AW3540" i="1"/>
  <c r="AW3539" i="1"/>
  <c r="AW3538" i="1"/>
  <c r="AW3537" i="1"/>
  <c r="AW3536" i="1"/>
  <c r="AW3535" i="1"/>
  <c r="AW3534" i="1"/>
  <c r="AW3533" i="1"/>
  <c r="AW3532" i="1"/>
  <c r="AW3531" i="1"/>
  <c r="AW3530" i="1"/>
  <c r="AW3529" i="1"/>
  <c r="AW3528" i="1"/>
  <c r="AW3527" i="1"/>
  <c r="AW3526" i="1"/>
  <c r="AW3525" i="1"/>
  <c r="AW3524" i="1"/>
  <c r="AW3523" i="1"/>
  <c r="AW3522" i="1"/>
  <c r="AW3521" i="1"/>
  <c r="AW3520" i="1"/>
  <c r="AW3519" i="1"/>
  <c r="AW3518" i="1"/>
  <c r="AW3517" i="1"/>
  <c r="AW3516" i="1"/>
  <c r="AW3515" i="1"/>
  <c r="AW3514" i="1"/>
  <c r="AW3513" i="1"/>
  <c r="AW3512" i="1"/>
  <c r="AW3511" i="1"/>
  <c r="AW3510" i="1"/>
  <c r="AW3509" i="1"/>
  <c r="AW3508" i="1"/>
  <c r="AW3507" i="1"/>
  <c r="AW3506" i="1"/>
  <c r="AW3505" i="1"/>
  <c r="AW3504" i="1"/>
  <c r="AW3503" i="1"/>
  <c r="AW3502" i="1"/>
  <c r="AW3501" i="1"/>
  <c r="AW3500" i="1"/>
  <c r="AW3499" i="1"/>
  <c r="AW3498" i="1"/>
  <c r="AW3497" i="1"/>
  <c r="AW3496" i="1"/>
  <c r="AW3495" i="1"/>
  <c r="AW3494" i="1"/>
  <c r="AW3493" i="1"/>
  <c r="AW3492" i="1"/>
  <c r="AW3491" i="1"/>
  <c r="AW3490" i="1"/>
  <c r="AW3489" i="1"/>
  <c r="AW3488" i="1"/>
  <c r="AW3487" i="1"/>
  <c r="AW3486" i="1"/>
  <c r="AW3485" i="1"/>
  <c r="AW3484" i="1"/>
  <c r="AW3483" i="1"/>
  <c r="AW3482" i="1"/>
  <c r="AW3481" i="1"/>
  <c r="AW3480" i="1"/>
  <c r="AW3479" i="1"/>
  <c r="AW3478" i="1"/>
  <c r="AW3477" i="1"/>
  <c r="AW3476" i="1"/>
  <c r="AW3475" i="1"/>
  <c r="AW3474" i="1"/>
  <c r="AW3473" i="1"/>
  <c r="AW3472" i="1"/>
  <c r="AW3471" i="1"/>
  <c r="AW3470" i="1"/>
  <c r="AW3469" i="1"/>
  <c r="AW3468" i="1"/>
  <c r="AW3467" i="1"/>
  <c r="AW3466" i="1"/>
  <c r="AW3465" i="1"/>
  <c r="AW3464" i="1"/>
  <c r="AW3463" i="1"/>
  <c r="AW3462" i="1"/>
  <c r="AW3461" i="1"/>
  <c r="AW3460" i="1"/>
  <c r="AW3459" i="1"/>
  <c r="AW3458" i="1"/>
  <c r="AW3457" i="1"/>
  <c r="AW3456" i="1"/>
  <c r="AW3455" i="1"/>
  <c r="AW3454" i="1"/>
  <c r="AW3453" i="1"/>
  <c r="AW3452" i="1"/>
  <c r="AW3451" i="1"/>
  <c r="AW3450" i="1"/>
  <c r="AW3449" i="1"/>
  <c r="AW3448" i="1"/>
  <c r="AW3447" i="1"/>
  <c r="AW3446" i="1"/>
  <c r="AW3445" i="1"/>
  <c r="AW3444" i="1"/>
  <c r="AW3443" i="1"/>
  <c r="AW3442" i="1"/>
  <c r="AW3441" i="1"/>
  <c r="AW3440" i="1"/>
  <c r="AW3439" i="1"/>
  <c r="AW3438" i="1"/>
  <c r="AW3437" i="1"/>
  <c r="AW3436" i="1"/>
  <c r="AW3435" i="1"/>
  <c r="AW3434" i="1"/>
  <c r="AW3433" i="1"/>
  <c r="AW3432" i="1"/>
  <c r="AW3431" i="1"/>
  <c r="AW3430" i="1"/>
  <c r="AW3429" i="1"/>
  <c r="AW3428" i="1"/>
  <c r="AW3427" i="1"/>
  <c r="AW3426" i="1"/>
  <c r="AW3425" i="1"/>
  <c r="AW3424" i="1"/>
  <c r="AW3423" i="1"/>
  <c r="AW3422" i="1"/>
  <c r="AW3421" i="1"/>
  <c r="AW3420" i="1"/>
  <c r="AW3419" i="1"/>
  <c r="AW3418" i="1"/>
  <c r="AW3417" i="1"/>
  <c r="AW3416" i="1"/>
  <c r="AW3415" i="1"/>
  <c r="AW3414" i="1"/>
  <c r="AW3413" i="1"/>
  <c r="AW3412" i="1"/>
  <c r="AW3411" i="1"/>
  <c r="AW3410" i="1"/>
  <c r="AW3409" i="1"/>
  <c r="AW3408" i="1"/>
  <c r="AW3407" i="1"/>
  <c r="AW3406" i="1"/>
  <c r="AW3405" i="1"/>
  <c r="AW3404" i="1"/>
  <c r="AW3403" i="1"/>
  <c r="AW3402" i="1"/>
  <c r="AW3401" i="1"/>
  <c r="AW3400" i="1"/>
  <c r="AW3399" i="1"/>
  <c r="AW3398" i="1"/>
  <c r="AW3397" i="1"/>
  <c r="AW3396" i="1"/>
  <c r="AW3395" i="1"/>
  <c r="AW3394" i="1"/>
  <c r="AW3393" i="1"/>
  <c r="AW3392" i="1"/>
  <c r="AW3391" i="1"/>
  <c r="AW3390" i="1"/>
  <c r="AW3389" i="1"/>
  <c r="AW3388" i="1"/>
  <c r="AW3387" i="1"/>
  <c r="AW3386" i="1"/>
  <c r="AW3385" i="1"/>
  <c r="AW3384" i="1"/>
  <c r="AW3383" i="1"/>
  <c r="AW3382" i="1"/>
  <c r="AW3381" i="1"/>
  <c r="AW3380" i="1"/>
  <c r="AW3379" i="1"/>
  <c r="AW3378" i="1"/>
  <c r="AW3377" i="1"/>
  <c r="AW3376" i="1"/>
  <c r="AW3375" i="1"/>
  <c r="AW3374" i="1"/>
  <c r="AW3373" i="1"/>
  <c r="AW3372" i="1"/>
  <c r="AW3371" i="1"/>
  <c r="AW3370" i="1"/>
  <c r="AW3369" i="1"/>
  <c r="AW3368" i="1"/>
  <c r="AW3367" i="1"/>
  <c r="AW3366" i="1"/>
  <c r="AW3365" i="1"/>
  <c r="AW3364" i="1"/>
  <c r="AW3363" i="1"/>
  <c r="AW3362" i="1"/>
  <c r="AW3361" i="1"/>
  <c r="AW3360" i="1"/>
  <c r="AW3359" i="1"/>
  <c r="AW3358" i="1"/>
  <c r="AW3357" i="1"/>
  <c r="AW3356" i="1"/>
  <c r="AW3355" i="1"/>
  <c r="AW3354" i="1"/>
  <c r="AW3353" i="1"/>
  <c r="AW3352" i="1"/>
  <c r="AW3351" i="1"/>
  <c r="AW3350" i="1"/>
  <c r="AW3349" i="1"/>
  <c r="AW3348" i="1"/>
  <c r="AW3347" i="1"/>
  <c r="AW3346" i="1"/>
  <c r="AW3345" i="1"/>
  <c r="AW3344" i="1"/>
  <c r="AW3343" i="1"/>
  <c r="AW3342" i="1"/>
  <c r="AW3341" i="1"/>
  <c r="AW3340" i="1"/>
  <c r="AW3339" i="1"/>
  <c r="AW3338" i="1"/>
  <c r="AW3337" i="1"/>
  <c r="AW3336" i="1"/>
  <c r="AW3335" i="1"/>
  <c r="AW3334" i="1"/>
  <c r="AW3333" i="1"/>
  <c r="AW3332" i="1"/>
  <c r="AW3331" i="1"/>
  <c r="AW3330" i="1"/>
  <c r="AW3329" i="1"/>
  <c r="AW3328" i="1"/>
  <c r="AW3327" i="1"/>
  <c r="AW3326" i="1"/>
  <c r="AW3325" i="1"/>
  <c r="AW3324" i="1"/>
  <c r="AW3323" i="1"/>
  <c r="AW3322" i="1"/>
  <c r="AW3321" i="1"/>
  <c r="AW3320" i="1"/>
  <c r="AW3319" i="1"/>
  <c r="AW3318" i="1"/>
  <c r="AW3317" i="1"/>
  <c r="AW3316" i="1"/>
  <c r="AW3315" i="1"/>
  <c r="AW3314" i="1"/>
  <c r="AW3313" i="1"/>
  <c r="AW3312" i="1"/>
  <c r="AW3311" i="1"/>
  <c r="AW3310" i="1"/>
  <c r="AW3309" i="1"/>
  <c r="AW3308" i="1"/>
  <c r="AW3307" i="1"/>
  <c r="AW3306" i="1"/>
  <c r="AW3305" i="1"/>
  <c r="AW3304" i="1"/>
  <c r="AW3303" i="1"/>
  <c r="AW3302" i="1"/>
  <c r="AW3301" i="1"/>
  <c r="AW3300" i="1"/>
  <c r="AW3299" i="1"/>
  <c r="AW3298" i="1"/>
  <c r="AW3297" i="1"/>
  <c r="AW3296" i="1"/>
  <c r="AW3295" i="1"/>
  <c r="AW3294" i="1"/>
  <c r="AW3293" i="1"/>
  <c r="AW3292" i="1"/>
  <c r="AW3291" i="1"/>
  <c r="AW3290" i="1"/>
  <c r="AW3289" i="1"/>
  <c r="AW3288" i="1"/>
  <c r="AW3287" i="1"/>
  <c r="AW3286" i="1"/>
  <c r="AW3285" i="1"/>
  <c r="AW3284" i="1"/>
  <c r="AW3283" i="1"/>
  <c r="AW3282" i="1"/>
  <c r="AW3281" i="1"/>
  <c r="AW3280" i="1"/>
  <c r="AW3279" i="1"/>
  <c r="AW3278" i="1"/>
  <c r="AW3277" i="1"/>
  <c r="AW3276" i="1"/>
  <c r="AW3275" i="1"/>
  <c r="AW3274" i="1"/>
  <c r="AW3273" i="1"/>
  <c r="AW3272" i="1"/>
  <c r="AW3271" i="1"/>
  <c r="AW3270" i="1"/>
  <c r="AW3269" i="1"/>
  <c r="AW3268" i="1"/>
  <c r="AW3267" i="1"/>
  <c r="AW3266" i="1"/>
  <c r="AW3265" i="1"/>
  <c r="AW3264" i="1"/>
  <c r="AW3263" i="1"/>
  <c r="AW3262" i="1"/>
  <c r="AW3261" i="1"/>
  <c r="AW3260" i="1"/>
  <c r="AW3259" i="1"/>
  <c r="AW3258" i="1"/>
  <c r="AW3257" i="1"/>
  <c r="AW3256" i="1"/>
  <c r="AW3255" i="1"/>
  <c r="AW3254" i="1"/>
  <c r="AW3253" i="1"/>
  <c r="AW3252" i="1"/>
  <c r="AW3251" i="1"/>
  <c r="AW3250" i="1"/>
  <c r="AW3249" i="1"/>
  <c r="AW3248" i="1"/>
  <c r="AW3247" i="1"/>
  <c r="AW3246" i="1"/>
  <c r="AW3245" i="1"/>
  <c r="AW3244" i="1"/>
  <c r="AW3243" i="1"/>
  <c r="AW3242" i="1"/>
  <c r="AW3241" i="1"/>
  <c r="AW3240" i="1"/>
  <c r="AW3239" i="1"/>
  <c r="AW3238" i="1"/>
  <c r="AW3237" i="1"/>
  <c r="AW3236" i="1"/>
  <c r="AW3235" i="1"/>
  <c r="AW3234" i="1"/>
  <c r="AW3233" i="1"/>
  <c r="AW3232" i="1"/>
  <c r="AW3231" i="1"/>
  <c r="AW3230" i="1"/>
  <c r="AW3229" i="1"/>
  <c r="AW3228" i="1"/>
  <c r="AW3227" i="1"/>
  <c r="AW3226" i="1"/>
  <c r="AW3225" i="1"/>
  <c r="AW3224" i="1"/>
  <c r="AW3223" i="1"/>
  <c r="AW3222" i="1"/>
  <c r="AW3221" i="1"/>
  <c r="AW3220" i="1"/>
  <c r="AW3219" i="1"/>
  <c r="AW3218" i="1"/>
  <c r="AW3217" i="1"/>
  <c r="AW3216" i="1"/>
  <c r="AW3215" i="1"/>
  <c r="AW3214" i="1"/>
  <c r="AW3213" i="1"/>
  <c r="AW3212" i="1"/>
  <c r="AW3211" i="1"/>
  <c r="AW3210" i="1"/>
  <c r="AW3209" i="1"/>
  <c r="AW3208" i="1"/>
  <c r="AW3207" i="1"/>
  <c r="AW3206" i="1"/>
  <c r="AW3205" i="1"/>
  <c r="AW3204" i="1"/>
  <c r="AW3203" i="1"/>
  <c r="AW3202" i="1"/>
  <c r="AW3201" i="1"/>
  <c r="AW3200" i="1"/>
  <c r="AW3199" i="1"/>
  <c r="AW3198" i="1"/>
  <c r="AW3197" i="1"/>
  <c r="AW3196" i="1"/>
  <c r="AW3195" i="1"/>
  <c r="AW3194" i="1"/>
  <c r="AW3193" i="1"/>
  <c r="AW3192" i="1"/>
  <c r="AW3191" i="1"/>
  <c r="AW3190" i="1"/>
  <c r="AW3189" i="1"/>
  <c r="AW3188" i="1"/>
  <c r="AW3187" i="1"/>
  <c r="AW3186" i="1"/>
  <c r="AW3185" i="1"/>
  <c r="AW3184" i="1"/>
  <c r="AW3183" i="1"/>
  <c r="AW3182" i="1"/>
  <c r="AW3181" i="1"/>
  <c r="AW3180" i="1"/>
  <c r="AW3179" i="1"/>
  <c r="AW3178" i="1"/>
  <c r="AW3177" i="1"/>
  <c r="AW3176" i="1"/>
  <c r="AW3175" i="1"/>
  <c r="AW3174" i="1"/>
  <c r="AW3173" i="1"/>
  <c r="AW3172" i="1"/>
  <c r="AW3171" i="1"/>
  <c r="AW3170" i="1"/>
  <c r="AW3169" i="1"/>
  <c r="AW3168" i="1"/>
  <c r="AW3167" i="1"/>
  <c r="AW3166" i="1"/>
  <c r="AW3165" i="1"/>
  <c r="AW3164" i="1"/>
  <c r="AW3163" i="1"/>
  <c r="AW3162" i="1"/>
  <c r="AW3161" i="1"/>
  <c r="AW3160" i="1"/>
  <c r="AW3159" i="1"/>
  <c r="AW3158" i="1"/>
  <c r="AW3157" i="1"/>
  <c r="AW3156" i="1"/>
  <c r="AW3155" i="1"/>
  <c r="AW3154" i="1"/>
  <c r="AW3153" i="1"/>
  <c r="AW3152" i="1"/>
  <c r="AW3151" i="1"/>
  <c r="AW3150" i="1"/>
  <c r="AW3149" i="1"/>
  <c r="AW3148" i="1"/>
  <c r="AW3147" i="1"/>
  <c r="AW3146" i="1"/>
  <c r="AW3145" i="1"/>
  <c r="AW3144" i="1"/>
  <c r="AW3143" i="1"/>
  <c r="AW3142" i="1"/>
  <c r="AW3141" i="1"/>
  <c r="AW3140" i="1"/>
  <c r="AW3139" i="1"/>
  <c r="AW3138" i="1"/>
  <c r="AW3137" i="1"/>
  <c r="AW3136" i="1"/>
  <c r="AW3135" i="1"/>
  <c r="AW3134" i="1"/>
  <c r="AW3133" i="1"/>
  <c r="AW3132" i="1"/>
  <c r="AW3131" i="1"/>
  <c r="AW3130" i="1"/>
  <c r="AW3129" i="1"/>
  <c r="AW3128" i="1"/>
  <c r="AW3127" i="1"/>
  <c r="AW3126" i="1"/>
  <c r="AW3125" i="1"/>
  <c r="AW3124" i="1"/>
  <c r="AW3123" i="1"/>
  <c r="AW3122" i="1"/>
  <c r="AW3121" i="1"/>
  <c r="AW3120" i="1"/>
  <c r="AW3119" i="1"/>
  <c r="AW3118" i="1"/>
  <c r="AW3117" i="1"/>
  <c r="AW3116" i="1"/>
  <c r="AW3115" i="1"/>
  <c r="AW3114" i="1"/>
  <c r="AW3113" i="1"/>
  <c r="AW3112" i="1"/>
  <c r="AW3111" i="1"/>
  <c r="AW3110" i="1"/>
  <c r="AW3109" i="1"/>
  <c r="AW3108" i="1"/>
  <c r="AW3107" i="1"/>
  <c r="AW3106" i="1"/>
  <c r="AW3105" i="1"/>
  <c r="AW3104" i="1"/>
  <c r="AW3103" i="1"/>
  <c r="AW3102" i="1"/>
  <c r="AW3101" i="1"/>
  <c r="AW3100" i="1"/>
  <c r="AW3099" i="1"/>
  <c r="AW3098" i="1"/>
  <c r="AW3097" i="1"/>
  <c r="AW3096" i="1"/>
  <c r="AW3095" i="1"/>
  <c r="AW3094" i="1"/>
  <c r="AW3093" i="1"/>
  <c r="AW3092" i="1"/>
  <c r="AW3091" i="1"/>
  <c r="AW3090" i="1"/>
  <c r="AW3089" i="1"/>
  <c r="AW3088" i="1"/>
  <c r="AW3087" i="1"/>
  <c r="AW3086" i="1"/>
  <c r="AW3085" i="1"/>
  <c r="AW3084" i="1"/>
  <c r="AW3083" i="1"/>
  <c r="AW3082" i="1"/>
  <c r="AW3081" i="1"/>
  <c r="AW3080" i="1"/>
  <c r="AW3079" i="1"/>
  <c r="AW3078" i="1"/>
  <c r="AW3077" i="1"/>
  <c r="AW3076" i="1"/>
  <c r="AW3075" i="1"/>
  <c r="AW3074" i="1"/>
  <c r="AW3073" i="1"/>
  <c r="AW3072" i="1"/>
  <c r="AW3071" i="1"/>
  <c r="AW3070" i="1"/>
  <c r="AW3069" i="1"/>
  <c r="AW3068" i="1"/>
  <c r="AW3067" i="1"/>
  <c r="AW3066" i="1"/>
  <c r="AW3065" i="1"/>
  <c r="AW3064" i="1"/>
  <c r="AW3063" i="1"/>
  <c r="AW3062" i="1"/>
  <c r="AW3061" i="1"/>
  <c r="AW3060" i="1"/>
  <c r="AW3059" i="1"/>
  <c r="AW3058" i="1"/>
  <c r="AW3057" i="1"/>
  <c r="AW3056" i="1"/>
  <c r="AW3055" i="1"/>
  <c r="AW3054" i="1"/>
  <c r="AW3053" i="1"/>
  <c r="AW3052" i="1"/>
  <c r="AW3051" i="1"/>
  <c r="AW3050" i="1"/>
  <c r="AW3049" i="1"/>
  <c r="AW3048" i="1"/>
  <c r="AW3047" i="1"/>
  <c r="AW3046" i="1"/>
  <c r="AW3045" i="1"/>
  <c r="AW3044" i="1"/>
  <c r="AW3043" i="1"/>
  <c r="AW3042" i="1"/>
  <c r="AW3041" i="1"/>
  <c r="AW3040" i="1"/>
  <c r="AW3039" i="1"/>
  <c r="AW3038" i="1"/>
  <c r="AW3037" i="1"/>
  <c r="AW3036" i="1"/>
  <c r="AW3035" i="1"/>
  <c r="AW3034" i="1"/>
  <c r="AW3033" i="1"/>
  <c r="AW3032" i="1"/>
  <c r="AW3031" i="1"/>
  <c r="AW3030" i="1"/>
  <c r="AW3029" i="1"/>
  <c r="AW3028" i="1"/>
  <c r="AW3027" i="1"/>
  <c r="AW3026" i="1"/>
  <c r="AW3025" i="1"/>
  <c r="AW3024" i="1"/>
  <c r="AW3023" i="1"/>
  <c r="AW3022" i="1"/>
  <c r="AW3021" i="1"/>
  <c r="AW3020" i="1"/>
  <c r="AW3019" i="1"/>
  <c r="AW3018" i="1"/>
  <c r="AW3017" i="1"/>
  <c r="AW3016" i="1"/>
  <c r="AW3015" i="1"/>
  <c r="AW3014" i="1"/>
  <c r="AW3013" i="1"/>
  <c r="AW3012" i="1"/>
  <c r="AW3011" i="1"/>
  <c r="AW3010" i="1"/>
  <c r="AW3009" i="1"/>
  <c r="AW3008" i="1"/>
  <c r="AW3007" i="1"/>
  <c r="AW3006" i="1"/>
  <c r="AW3005" i="1"/>
  <c r="AW3004" i="1"/>
  <c r="AW3003" i="1"/>
  <c r="AW3002" i="1"/>
  <c r="AW3001" i="1"/>
  <c r="AW3000" i="1"/>
  <c r="AW2999" i="1"/>
  <c r="AW2998" i="1"/>
  <c r="AW2997" i="1"/>
  <c r="AW2996" i="1"/>
  <c r="AW2995" i="1"/>
  <c r="AW2994" i="1"/>
  <c r="AW2993" i="1"/>
  <c r="AW2992" i="1"/>
  <c r="AW2991" i="1"/>
  <c r="AW2990" i="1"/>
  <c r="AW2989" i="1"/>
  <c r="AW2988" i="1"/>
  <c r="AW2987" i="1"/>
  <c r="AW2986" i="1"/>
  <c r="AW2985" i="1"/>
  <c r="AW2984" i="1"/>
  <c r="AW2983" i="1"/>
  <c r="AW2982" i="1"/>
  <c r="AW2981" i="1"/>
  <c r="AW2980" i="1"/>
  <c r="AW2979" i="1"/>
  <c r="AW2978" i="1"/>
  <c r="AW2977" i="1"/>
  <c r="AW2976" i="1"/>
  <c r="AW2975" i="1"/>
  <c r="AW2974" i="1"/>
  <c r="AW2973" i="1"/>
  <c r="AW2972" i="1"/>
  <c r="AW2971" i="1"/>
  <c r="AW2970" i="1"/>
  <c r="AW2969" i="1"/>
  <c r="AW2968" i="1"/>
  <c r="AW2967" i="1"/>
  <c r="AW2966" i="1"/>
  <c r="AW2965" i="1"/>
  <c r="AW2964" i="1"/>
  <c r="AW2963" i="1"/>
  <c r="AW2962" i="1"/>
  <c r="AW2961" i="1"/>
  <c r="AW2960" i="1"/>
  <c r="AW2959" i="1"/>
  <c r="AW2958" i="1"/>
  <c r="AW2957" i="1"/>
  <c r="AW2956" i="1"/>
  <c r="AW2955" i="1"/>
  <c r="AW2954" i="1"/>
  <c r="AW2953" i="1"/>
  <c r="AW2952" i="1"/>
  <c r="AW2951" i="1"/>
  <c r="AW2950" i="1"/>
  <c r="AW2949" i="1"/>
  <c r="AW2948" i="1"/>
  <c r="AW2947" i="1"/>
  <c r="AW2946" i="1"/>
  <c r="AW2945" i="1"/>
  <c r="AW2944" i="1"/>
  <c r="AW2943" i="1"/>
  <c r="AW2942" i="1"/>
  <c r="AW2941" i="1"/>
  <c r="AW2940" i="1"/>
  <c r="AW2939" i="1"/>
  <c r="AW2938" i="1"/>
  <c r="AW2937" i="1"/>
  <c r="AW2936" i="1"/>
  <c r="AW2935" i="1"/>
  <c r="AW2934" i="1"/>
  <c r="AW2933" i="1"/>
  <c r="AW2932" i="1"/>
  <c r="AW2931" i="1"/>
  <c r="AW2930" i="1"/>
  <c r="AW2929" i="1"/>
  <c r="AW2928" i="1"/>
  <c r="AW2927" i="1"/>
  <c r="AW2926" i="1"/>
  <c r="AW2925" i="1"/>
  <c r="AW2924" i="1"/>
  <c r="AW2923" i="1"/>
  <c r="AW2922" i="1"/>
  <c r="AW2921" i="1"/>
  <c r="AW2920" i="1"/>
  <c r="AW2919" i="1"/>
  <c r="AW2918" i="1"/>
  <c r="AW2917" i="1"/>
  <c r="AW2916" i="1"/>
  <c r="AW2915" i="1"/>
  <c r="AW2914" i="1"/>
  <c r="AW2913" i="1"/>
  <c r="AW2912" i="1"/>
  <c r="AW2911" i="1"/>
  <c r="AW2910" i="1"/>
  <c r="AW2909" i="1"/>
  <c r="AW2908" i="1"/>
  <c r="AW2907" i="1"/>
  <c r="AW2906" i="1"/>
  <c r="AW2905" i="1"/>
  <c r="AW2904" i="1"/>
  <c r="AW2903" i="1"/>
  <c r="AW2902" i="1"/>
  <c r="AW2901" i="1"/>
  <c r="AW2900" i="1"/>
  <c r="AW2899" i="1"/>
  <c r="AW2898" i="1"/>
  <c r="AW2897" i="1"/>
  <c r="AW2896" i="1"/>
  <c r="AW2895" i="1"/>
  <c r="AW2894" i="1"/>
  <c r="AW2893" i="1"/>
  <c r="AW2892" i="1"/>
  <c r="AW2891" i="1"/>
  <c r="AW2890" i="1"/>
  <c r="AW2889" i="1"/>
  <c r="AW2888" i="1"/>
  <c r="AW2887" i="1"/>
  <c r="AW2886" i="1"/>
  <c r="AW2885" i="1"/>
  <c r="AW2884" i="1"/>
  <c r="AW2883" i="1"/>
  <c r="AW2882" i="1"/>
  <c r="AW2881" i="1"/>
  <c r="AW2880" i="1"/>
  <c r="AW2879" i="1"/>
  <c r="AW2878" i="1"/>
  <c r="AW2877" i="1"/>
  <c r="AW2876" i="1"/>
  <c r="AW2875" i="1"/>
  <c r="AW2874" i="1"/>
  <c r="AW2873" i="1"/>
  <c r="AW2872" i="1"/>
  <c r="AW2871" i="1"/>
  <c r="AW2870" i="1"/>
  <c r="AW2869" i="1"/>
  <c r="AW2868" i="1"/>
  <c r="AW2867" i="1"/>
  <c r="AW2866" i="1"/>
  <c r="AW2865" i="1"/>
  <c r="AW2864" i="1"/>
  <c r="AW2863" i="1"/>
  <c r="AW2862" i="1"/>
  <c r="AW2861" i="1"/>
  <c r="AW2860" i="1"/>
  <c r="AW2859" i="1"/>
  <c r="AW2858" i="1"/>
  <c r="AW2857" i="1"/>
  <c r="AW2856" i="1"/>
  <c r="AW2855" i="1"/>
  <c r="AW2854" i="1"/>
  <c r="AW2853" i="1"/>
  <c r="AW2852" i="1"/>
  <c r="AW2851" i="1"/>
  <c r="AW2850" i="1"/>
  <c r="AW2849" i="1"/>
  <c r="AW2848" i="1"/>
  <c r="AW2847" i="1"/>
  <c r="AW2846" i="1"/>
  <c r="AW2845" i="1"/>
  <c r="AW2844" i="1"/>
  <c r="AW2843" i="1"/>
  <c r="AW2842" i="1"/>
  <c r="AW2841" i="1"/>
  <c r="AW2840" i="1"/>
  <c r="AW2839" i="1"/>
  <c r="AW2838" i="1"/>
  <c r="AW2837" i="1"/>
  <c r="AW2836" i="1"/>
  <c r="AW2835" i="1"/>
  <c r="AW2834" i="1"/>
  <c r="AW2833" i="1"/>
  <c r="AW2832" i="1"/>
  <c r="AW2831" i="1"/>
  <c r="AW2830" i="1"/>
  <c r="AW2829" i="1"/>
  <c r="AW2828" i="1"/>
  <c r="AW2827" i="1"/>
  <c r="AW2826" i="1"/>
  <c r="AW2825" i="1"/>
  <c r="AW2824" i="1"/>
  <c r="AW2823" i="1"/>
  <c r="AW2822" i="1"/>
  <c r="AW2821" i="1"/>
  <c r="AW2820" i="1"/>
  <c r="AW2819" i="1"/>
  <c r="AW2818" i="1"/>
  <c r="AW2817" i="1"/>
  <c r="AW2816" i="1"/>
  <c r="AW2815" i="1"/>
  <c r="AW2814" i="1"/>
  <c r="AW2813" i="1"/>
  <c r="AW2812" i="1"/>
  <c r="AW2811" i="1"/>
  <c r="AW2810" i="1"/>
  <c r="AW2809" i="1"/>
  <c r="AW2808" i="1"/>
  <c r="AW2807" i="1"/>
  <c r="AW2806" i="1"/>
  <c r="AW2805" i="1"/>
  <c r="AW2804" i="1"/>
  <c r="AW2803" i="1"/>
  <c r="AW2802" i="1"/>
  <c r="AW2801" i="1"/>
  <c r="AW2800" i="1"/>
  <c r="AW2799" i="1"/>
  <c r="AW2798" i="1"/>
  <c r="AW2797" i="1"/>
  <c r="AW2796" i="1"/>
  <c r="AW2795" i="1"/>
  <c r="AW2794" i="1"/>
  <c r="AW2793" i="1"/>
  <c r="AW2792" i="1"/>
  <c r="AW2791" i="1"/>
  <c r="AW2790" i="1"/>
  <c r="AW2789" i="1"/>
  <c r="AW2788" i="1"/>
  <c r="AW2787" i="1"/>
  <c r="AW2786" i="1"/>
  <c r="AW2785" i="1"/>
  <c r="AW2784" i="1"/>
  <c r="AW2783" i="1"/>
  <c r="AW2782" i="1"/>
  <c r="AW2781" i="1"/>
  <c r="AW2780" i="1"/>
  <c r="AW2779" i="1"/>
  <c r="AW2778" i="1"/>
  <c r="AW2777" i="1"/>
  <c r="AW2776" i="1"/>
  <c r="AW2775" i="1"/>
  <c r="AW2774" i="1"/>
  <c r="AW2773" i="1"/>
  <c r="AW2772" i="1"/>
  <c r="AW2771" i="1"/>
  <c r="AW2770" i="1"/>
  <c r="AW2769" i="1"/>
  <c r="AW2768" i="1"/>
  <c r="AW2767" i="1"/>
  <c r="AW2766" i="1"/>
  <c r="AW2765" i="1"/>
  <c r="AW2764" i="1"/>
  <c r="AW2763" i="1"/>
  <c r="AW2762" i="1"/>
  <c r="AW2761" i="1"/>
  <c r="AW2760" i="1"/>
  <c r="AW2759" i="1"/>
  <c r="AW2758" i="1"/>
  <c r="AW2757" i="1"/>
  <c r="AW2756" i="1"/>
  <c r="AW2755" i="1"/>
  <c r="AW2754" i="1"/>
  <c r="AW2753" i="1"/>
  <c r="AW2752" i="1"/>
  <c r="AW2751" i="1"/>
  <c r="AW2750" i="1"/>
  <c r="AW2749" i="1"/>
  <c r="AW2748" i="1"/>
  <c r="AW2747" i="1"/>
  <c r="AW2746" i="1"/>
  <c r="AW2745" i="1"/>
  <c r="AW2744" i="1"/>
  <c r="AW2743" i="1"/>
  <c r="AW2742" i="1"/>
  <c r="AW2741" i="1"/>
  <c r="AW2740" i="1"/>
  <c r="AW2739" i="1"/>
  <c r="AW2738" i="1"/>
  <c r="AW2737" i="1"/>
  <c r="AW2736" i="1"/>
  <c r="AW2735" i="1"/>
  <c r="AW2734" i="1"/>
  <c r="AW2733" i="1"/>
  <c r="AW2732" i="1"/>
  <c r="AW2731" i="1"/>
  <c r="AW2730" i="1"/>
  <c r="AW2729" i="1"/>
  <c r="AW2728" i="1"/>
  <c r="AW2727" i="1"/>
  <c r="AW2726" i="1"/>
  <c r="AW2725" i="1"/>
  <c r="AW2724" i="1"/>
  <c r="AW2723" i="1"/>
  <c r="AW2722" i="1"/>
  <c r="AW2721" i="1"/>
  <c r="AW2720" i="1"/>
  <c r="AW2719" i="1"/>
  <c r="AW2718" i="1"/>
  <c r="AW2717" i="1"/>
  <c r="AW2716" i="1"/>
  <c r="AW2715" i="1"/>
  <c r="AW2714" i="1"/>
  <c r="AW2713" i="1"/>
  <c r="AW2712" i="1"/>
  <c r="AW2711" i="1"/>
  <c r="AW2710" i="1"/>
  <c r="AW2709" i="1"/>
  <c r="AW2708" i="1"/>
  <c r="AW2707" i="1"/>
  <c r="AW2706" i="1"/>
  <c r="AW2705" i="1"/>
  <c r="AW2704" i="1"/>
  <c r="AW2703" i="1"/>
  <c r="AW2702" i="1"/>
  <c r="AW2701" i="1"/>
  <c r="AW2700" i="1"/>
  <c r="AW2699" i="1"/>
  <c r="AW2698" i="1"/>
  <c r="AW2697" i="1"/>
  <c r="AW2696" i="1"/>
  <c r="AW2695" i="1"/>
  <c r="AW2694" i="1"/>
  <c r="AW2693" i="1"/>
  <c r="AW2692" i="1"/>
  <c r="AW2691" i="1"/>
  <c r="AW2690" i="1"/>
  <c r="AW2689" i="1"/>
  <c r="AW2688" i="1"/>
  <c r="AW2687" i="1"/>
  <c r="AW2686" i="1"/>
  <c r="AW2685" i="1"/>
  <c r="AW2684" i="1"/>
  <c r="AW2683" i="1"/>
  <c r="AW2682" i="1"/>
  <c r="AW2681" i="1"/>
  <c r="AW2680" i="1"/>
  <c r="AW2679" i="1"/>
  <c r="AW2678" i="1"/>
  <c r="AW2677" i="1"/>
  <c r="AW2676" i="1"/>
  <c r="AW2675" i="1"/>
  <c r="AW2674" i="1"/>
  <c r="AW2673" i="1"/>
  <c r="AW2672" i="1"/>
  <c r="AW2671" i="1"/>
  <c r="AW2670" i="1"/>
  <c r="AW2669" i="1"/>
  <c r="AW2668" i="1"/>
  <c r="AW2667" i="1"/>
  <c r="AW2666" i="1"/>
  <c r="AW2665" i="1"/>
  <c r="AW2664" i="1"/>
  <c r="AW2663" i="1"/>
  <c r="AW2662" i="1"/>
  <c r="AW2661" i="1"/>
  <c r="AW2660" i="1"/>
  <c r="AW2659" i="1"/>
  <c r="AW2658" i="1"/>
  <c r="AW2657" i="1"/>
  <c r="AW2656" i="1"/>
  <c r="AW2655" i="1"/>
  <c r="AW2654" i="1"/>
  <c r="AW2653" i="1"/>
  <c r="AW2652" i="1"/>
  <c r="AW2651" i="1"/>
  <c r="AW2650" i="1"/>
  <c r="AW2649" i="1"/>
  <c r="AW2648" i="1"/>
  <c r="AW2647" i="1"/>
  <c r="AW2646" i="1"/>
  <c r="AW2645" i="1"/>
  <c r="AW2644" i="1"/>
  <c r="AW2643" i="1"/>
  <c r="AW2642" i="1"/>
  <c r="AW2641" i="1"/>
  <c r="AW2640" i="1"/>
  <c r="AW2639" i="1"/>
  <c r="AW2638" i="1"/>
  <c r="AW2637" i="1"/>
  <c r="AW2636" i="1"/>
  <c r="AW2635" i="1"/>
  <c r="AW2634" i="1"/>
  <c r="AW2633" i="1"/>
  <c r="AW2632" i="1"/>
  <c r="AW2631" i="1"/>
  <c r="AW2630" i="1"/>
  <c r="AW2629" i="1"/>
  <c r="AW2628" i="1"/>
  <c r="AW2627" i="1"/>
  <c r="AW2626" i="1"/>
  <c r="AW2625" i="1"/>
  <c r="AW2624" i="1"/>
  <c r="AW2623" i="1"/>
  <c r="AW2622" i="1"/>
  <c r="AW2621" i="1"/>
  <c r="AW2620" i="1"/>
  <c r="AW2619" i="1"/>
  <c r="AW2618" i="1"/>
  <c r="AW2617" i="1"/>
  <c r="AW2616" i="1"/>
  <c r="AW2615" i="1"/>
  <c r="AW2614" i="1"/>
  <c r="AW2613" i="1"/>
  <c r="AW2612" i="1"/>
  <c r="AW2611" i="1"/>
  <c r="AW2610" i="1"/>
  <c r="AW2609" i="1"/>
  <c r="AW2608" i="1"/>
  <c r="AW2607" i="1"/>
  <c r="AW2606" i="1"/>
  <c r="AW2605" i="1"/>
  <c r="AW2604" i="1"/>
  <c r="AW2603" i="1"/>
  <c r="AW2602" i="1"/>
  <c r="AW2601" i="1"/>
  <c r="AW2600" i="1"/>
  <c r="AW2599" i="1"/>
  <c r="AW2598" i="1"/>
  <c r="AW2597" i="1"/>
  <c r="AW2596" i="1"/>
  <c r="AW2595" i="1"/>
  <c r="AW2594" i="1"/>
  <c r="AW2593" i="1"/>
  <c r="AW2592" i="1"/>
  <c r="AW2591" i="1"/>
  <c r="AW2590" i="1"/>
  <c r="AW2589" i="1"/>
  <c r="AW2588" i="1"/>
  <c r="AW2587" i="1"/>
  <c r="AW2586" i="1"/>
  <c r="AW2585" i="1"/>
  <c r="AW2584" i="1"/>
  <c r="AW2583" i="1"/>
  <c r="AW2582" i="1"/>
  <c r="AW2581" i="1"/>
  <c r="AW2580" i="1"/>
  <c r="AW2579" i="1"/>
  <c r="AW2578" i="1"/>
  <c r="AW2577" i="1"/>
  <c r="AW2576" i="1"/>
  <c r="AW2575" i="1"/>
  <c r="AW2574" i="1"/>
  <c r="AW2573" i="1"/>
  <c r="AW2572" i="1"/>
  <c r="AW2571" i="1"/>
  <c r="AW2570" i="1"/>
  <c r="AW2569" i="1"/>
  <c r="AW2568" i="1"/>
  <c r="AW2567" i="1"/>
  <c r="AW2566" i="1"/>
  <c r="AW2565" i="1"/>
  <c r="AW2564" i="1"/>
  <c r="AW2563" i="1"/>
  <c r="AW2562" i="1"/>
  <c r="AW2561" i="1"/>
  <c r="AW2560" i="1"/>
  <c r="AW2559" i="1"/>
  <c r="AW2558" i="1"/>
  <c r="AW2557" i="1"/>
  <c r="AW2556" i="1"/>
  <c r="AW2555" i="1"/>
  <c r="AW2554" i="1"/>
  <c r="AW2553" i="1"/>
  <c r="AW2552" i="1"/>
  <c r="AW2551" i="1"/>
  <c r="AW2550" i="1"/>
  <c r="AW2549" i="1"/>
  <c r="AW2548" i="1"/>
  <c r="AW2547" i="1"/>
  <c r="AW2546" i="1"/>
  <c r="AW2545" i="1"/>
  <c r="AW2544" i="1"/>
  <c r="AW2543" i="1"/>
  <c r="AW2542" i="1"/>
  <c r="AW2541" i="1"/>
  <c r="AW2540" i="1"/>
  <c r="AW2539" i="1"/>
  <c r="AW2538" i="1"/>
  <c r="AW2537" i="1"/>
  <c r="AW2536" i="1"/>
  <c r="AW2535" i="1"/>
  <c r="AW2534" i="1"/>
  <c r="AW2533" i="1"/>
  <c r="AW2532" i="1"/>
  <c r="AW2531" i="1"/>
  <c r="AW2530" i="1"/>
  <c r="AW2529" i="1"/>
  <c r="AW2528" i="1"/>
  <c r="AW2527" i="1"/>
  <c r="AW2526" i="1"/>
  <c r="AW2525" i="1"/>
  <c r="AW2524" i="1"/>
  <c r="AW2523" i="1"/>
  <c r="AW2522" i="1"/>
  <c r="AW2521" i="1"/>
  <c r="AW2520" i="1"/>
  <c r="AW2519" i="1"/>
  <c r="AW2518" i="1"/>
  <c r="AW2517" i="1"/>
  <c r="AW2516" i="1"/>
  <c r="AW2515" i="1"/>
  <c r="AW2514" i="1"/>
  <c r="AW2513" i="1"/>
  <c r="AW2512" i="1"/>
  <c r="AW2511" i="1"/>
  <c r="AW2510" i="1"/>
  <c r="AW2509" i="1"/>
  <c r="AW2508" i="1"/>
  <c r="AW2507" i="1"/>
  <c r="AW2506" i="1"/>
  <c r="AW2505" i="1"/>
  <c r="AW2504" i="1"/>
  <c r="AW2503" i="1"/>
  <c r="AW2502" i="1"/>
  <c r="AW2501" i="1"/>
  <c r="AW2500" i="1"/>
  <c r="AW2499" i="1"/>
  <c r="AW2498" i="1"/>
  <c r="AW2497" i="1"/>
  <c r="AW2496" i="1"/>
  <c r="AW2495" i="1"/>
  <c r="AW2494" i="1"/>
  <c r="AW2493" i="1"/>
  <c r="AW2492" i="1"/>
  <c r="AW2491" i="1"/>
  <c r="AW2490" i="1"/>
  <c r="AW2489" i="1"/>
  <c r="AW2488" i="1"/>
  <c r="AW2487" i="1"/>
  <c r="AW2486" i="1"/>
  <c r="AW2485" i="1"/>
  <c r="AW2484" i="1"/>
  <c r="AW2483" i="1"/>
  <c r="AW2482" i="1"/>
  <c r="AW2481" i="1"/>
  <c r="AW2480" i="1"/>
  <c r="AW2479" i="1"/>
  <c r="AW2478" i="1"/>
  <c r="AW2477" i="1"/>
  <c r="AW2476" i="1"/>
  <c r="AW2475" i="1"/>
  <c r="AW2474" i="1"/>
  <c r="AW2473" i="1"/>
  <c r="AW2472" i="1"/>
  <c r="AW2471" i="1"/>
  <c r="AW2470" i="1"/>
  <c r="AW2469" i="1"/>
  <c r="AW2468" i="1"/>
  <c r="AW2467" i="1"/>
  <c r="AW2466" i="1"/>
  <c r="AW2465" i="1"/>
  <c r="AW2464" i="1"/>
  <c r="AW2463" i="1"/>
  <c r="AW2462" i="1"/>
  <c r="AW2461" i="1"/>
  <c r="AW2460" i="1"/>
  <c r="AW2459" i="1"/>
  <c r="AW2458" i="1"/>
  <c r="AW2457" i="1"/>
  <c r="AW2456" i="1"/>
  <c r="AW2455" i="1"/>
  <c r="AW2454" i="1"/>
  <c r="AW2453" i="1"/>
  <c r="AW2452" i="1"/>
  <c r="AW2451" i="1"/>
  <c r="AW2450" i="1"/>
  <c r="AW2449" i="1"/>
  <c r="AW2448" i="1"/>
  <c r="AW2447" i="1"/>
  <c r="AW2446" i="1"/>
  <c r="AW2445" i="1"/>
  <c r="AW2444" i="1"/>
  <c r="AW2443" i="1"/>
  <c r="AW2442" i="1"/>
  <c r="AW2441" i="1"/>
  <c r="AW2440" i="1"/>
  <c r="AW2439" i="1"/>
  <c r="AW2438" i="1"/>
  <c r="AW2437" i="1"/>
  <c r="AW2436" i="1"/>
  <c r="AW2435" i="1"/>
  <c r="AW2434" i="1"/>
  <c r="AW2433" i="1"/>
  <c r="AW2432" i="1"/>
  <c r="AW2431" i="1"/>
  <c r="AW2430" i="1"/>
  <c r="AW2429" i="1"/>
  <c r="AW2428" i="1"/>
  <c r="AW2427" i="1"/>
  <c r="AW2426" i="1"/>
  <c r="AW2425" i="1"/>
  <c r="AW2424" i="1"/>
  <c r="AW2423" i="1"/>
  <c r="AW2422" i="1"/>
  <c r="AW2421" i="1"/>
  <c r="AW2420" i="1"/>
  <c r="AW2419" i="1"/>
  <c r="AW2418" i="1"/>
  <c r="AW2417" i="1"/>
  <c r="AW2416" i="1"/>
  <c r="AW2415" i="1"/>
  <c r="AW2414" i="1"/>
  <c r="AW2413" i="1"/>
  <c r="AW2412" i="1"/>
  <c r="AW2411" i="1"/>
  <c r="AW2410" i="1"/>
  <c r="AW2409" i="1"/>
  <c r="AW2408" i="1"/>
  <c r="AW2407" i="1"/>
  <c r="AW2406" i="1"/>
  <c r="AW2405" i="1"/>
  <c r="AW2404" i="1"/>
  <c r="AW2403" i="1"/>
  <c r="AW2402" i="1"/>
  <c r="AW2401" i="1"/>
  <c r="AW2400" i="1"/>
  <c r="AW2399" i="1"/>
  <c r="AW2398" i="1"/>
  <c r="AW2397" i="1"/>
  <c r="AW2396" i="1"/>
  <c r="AW2395" i="1"/>
  <c r="AW2394" i="1"/>
  <c r="AW2393" i="1"/>
  <c r="AW2392" i="1"/>
  <c r="AW2391" i="1"/>
  <c r="AW2390" i="1"/>
  <c r="AW2389" i="1"/>
  <c r="AW2388" i="1"/>
  <c r="AW2387" i="1"/>
  <c r="AW2386" i="1"/>
  <c r="AW2385" i="1"/>
  <c r="AW2384" i="1"/>
  <c r="AW2383" i="1"/>
  <c r="AW2382" i="1"/>
  <c r="AW2381" i="1"/>
  <c r="AW2380" i="1"/>
  <c r="AW2379" i="1"/>
  <c r="AW2378" i="1"/>
  <c r="AW2377" i="1"/>
  <c r="AW2376" i="1"/>
  <c r="AW2375" i="1"/>
  <c r="AW2374" i="1"/>
  <c r="AW2373" i="1"/>
  <c r="AW2372" i="1"/>
  <c r="AW2371" i="1"/>
  <c r="AW2370" i="1"/>
  <c r="AW2369" i="1"/>
  <c r="AW2368" i="1"/>
  <c r="AW2367" i="1"/>
  <c r="AW2366" i="1"/>
  <c r="AW2365" i="1"/>
  <c r="AW2364" i="1"/>
  <c r="AW2363" i="1"/>
  <c r="AW2362" i="1"/>
  <c r="AW2361" i="1"/>
  <c r="AW2360" i="1"/>
  <c r="AW2359" i="1"/>
  <c r="AW2358" i="1"/>
  <c r="AW2357" i="1"/>
  <c r="AW2356" i="1"/>
  <c r="AW2355" i="1"/>
  <c r="AW2354" i="1"/>
  <c r="AW2353" i="1"/>
  <c r="AW2352" i="1"/>
  <c r="AW2351" i="1"/>
  <c r="AW2350" i="1"/>
  <c r="AW2349" i="1"/>
  <c r="AW2348" i="1"/>
  <c r="AW2347" i="1"/>
  <c r="AW2346" i="1"/>
  <c r="AW2345" i="1"/>
  <c r="AW2344" i="1"/>
  <c r="AW2343" i="1"/>
  <c r="AW2342" i="1"/>
  <c r="AW2341" i="1"/>
  <c r="AW2340" i="1"/>
  <c r="AW2339" i="1"/>
  <c r="AW2338" i="1"/>
  <c r="AW2337" i="1"/>
  <c r="AW2336" i="1"/>
  <c r="AW2335" i="1"/>
  <c r="AW2334" i="1"/>
  <c r="AW2333" i="1"/>
  <c r="AW2332" i="1"/>
  <c r="AW2331" i="1"/>
  <c r="AW2330" i="1"/>
  <c r="AW2329" i="1"/>
  <c r="AW2328" i="1"/>
  <c r="AW2327" i="1"/>
  <c r="AW2326" i="1"/>
  <c r="AW2325" i="1"/>
  <c r="AW2324" i="1"/>
  <c r="AW2323" i="1"/>
  <c r="AW2322" i="1"/>
  <c r="AW2321" i="1"/>
  <c r="AW2320" i="1"/>
  <c r="AW2319" i="1"/>
  <c r="AW2318" i="1"/>
  <c r="AW2317" i="1"/>
  <c r="AW2316" i="1"/>
  <c r="AW2315" i="1"/>
  <c r="AW2314" i="1"/>
  <c r="AW2313" i="1"/>
  <c r="AW2312" i="1"/>
  <c r="AW2311" i="1"/>
  <c r="AW2310" i="1"/>
  <c r="AW2309" i="1"/>
  <c r="AW2308" i="1"/>
  <c r="AW2307" i="1"/>
  <c r="AW2306" i="1"/>
  <c r="AW2305" i="1"/>
  <c r="AW2304" i="1"/>
  <c r="AW2303" i="1"/>
  <c r="AW2302" i="1"/>
  <c r="AW2301" i="1"/>
  <c r="AW2300" i="1"/>
  <c r="AW2299" i="1"/>
  <c r="AW2298" i="1"/>
  <c r="AW2297" i="1"/>
  <c r="AW2296" i="1"/>
  <c r="AW2295" i="1"/>
  <c r="AW2294" i="1"/>
  <c r="AW2293" i="1"/>
  <c r="AW2292" i="1"/>
  <c r="AW2291" i="1"/>
  <c r="AW2290" i="1"/>
  <c r="AW2289" i="1"/>
  <c r="AW2288" i="1"/>
  <c r="AW2287" i="1"/>
  <c r="AW2286" i="1"/>
  <c r="AW2285" i="1"/>
  <c r="AW2284" i="1"/>
  <c r="AW2283" i="1"/>
  <c r="AW2282" i="1"/>
  <c r="AW2281" i="1"/>
  <c r="AW2280" i="1"/>
  <c r="AW2279" i="1"/>
  <c r="AW2278" i="1"/>
  <c r="AW2277" i="1"/>
  <c r="AW2276" i="1"/>
  <c r="AW2275" i="1"/>
  <c r="AW2274" i="1"/>
  <c r="AW2273" i="1"/>
  <c r="AW2272" i="1"/>
  <c r="AW2271" i="1"/>
  <c r="AW2270" i="1"/>
  <c r="AW2269" i="1"/>
  <c r="AW2268" i="1"/>
  <c r="AW2267" i="1"/>
  <c r="AW2266" i="1"/>
  <c r="AW2265" i="1"/>
  <c r="AW2264" i="1"/>
  <c r="AW2263" i="1"/>
  <c r="AW2262" i="1"/>
  <c r="AW2261" i="1"/>
  <c r="AW2260" i="1"/>
  <c r="AW2259" i="1"/>
  <c r="AW2258" i="1"/>
  <c r="AW2257" i="1"/>
  <c r="AW2256" i="1"/>
  <c r="AW2255" i="1"/>
  <c r="AW2254" i="1"/>
  <c r="AW2253" i="1"/>
  <c r="AW2252" i="1"/>
  <c r="AW2251" i="1"/>
  <c r="AW2250" i="1"/>
  <c r="AW2249" i="1"/>
  <c r="AW2248" i="1"/>
  <c r="AW2247" i="1"/>
  <c r="AW2246" i="1"/>
  <c r="AW2245" i="1"/>
  <c r="AW2244" i="1"/>
  <c r="AW2243" i="1"/>
  <c r="AW2242" i="1"/>
  <c r="AW2241" i="1"/>
  <c r="AW2240" i="1"/>
  <c r="AW2239" i="1"/>
  <c r="AW2238" i="1"/>
  <c r="AW2237" i="1"/>
  <c r="AW2236" i="1"/>
  <c r="AW2235" i="1"/>
  <c r="AW2234" i="1"/>
  <c r="AW2233" i="1"/>
  <c r="AW2232" i="1"/>
  <c r="AW2231" i="1"/>
  <c r="AW2230" i="1"/>
  <c r="AW2229" i="1"/>
  <c r="AW2228" i="1"/>
  <c r="AW2227" i="1"/>
  <c r="AW2226" i="1"/>
  <c r="AW2225" i="1"/>
  <c r="AW2224" i="1"/>
  <c r="AW2223" i="1"/>
  <c r="AW2222" i="1"/>
  <c r="AW2221" i="1"/>
  <c r="AW2220" i="1"/>
  <c r="AW2219" i="1"/>
  <c r="AW2218" i="1"/>
  <c r="AW2217" i="1"/>
  <c r="AW2216" i="1"/>
  <c r="AW2215" i="1"/>
  <c r="AW2214" i="1"/>
  <c r="AW2213" i="1"/>
  <c r="AW2212" i="1"/>
  <c r="AW2211" i="1"/>
  <c r="AW2210" i="1"/>
  <c r="AW2209" i="1"/>
  <c r="AW2208" i="1"/>
  <c r="AW2207" i="1"/>
  <c r="AW2206" i="1"/>
  <c r="AW2205" i="1"/>
  <c r="AW2204" i="1"/>
  <c r="AW2203" i="1"/>
  <c r="AW2202" i="1"/>
  <c r="AW2201" i="1"/>
  <c r="AW2200" i="1"/>
  <c r="AW2199" i="1"/>
  <c r="AW2198" i="1"/>
  <c r="AW2197" i="1"/>
  <c r="AW2196" i="1"/>
  <c r="AW2195" i="1"/>
  <c r="AW2194" i="1"/>
  <c r="AW2193" i="1"/>
  <c r="AW2192" i="1"/>
  <c r="AW2191" i="1"/>
  <c r="AW2190" i="1"/>
  <c r="AW2189" i="1"/>
  <c r="AW2188" i="1"/>
  <c r="AW2187" i="1"/>
  <c r="AW2186" i="1"/>
  <c r="AW2185" i="1"/>
  <c r="AW2184" i="1"/>
  <c r="AW2183" i="1"/>
  <c r="AW2182" i="1"/>
  <c r="AW2181" i="1"/>
  <c r="AW2180" i="1"/>
  <c r="AW2179" i="1"/>
  <c r="AW2178" i="1"/>
  <c r="AW2177" i="1"/>
  <c r="AW2176" i="1"/>
  <c r="AW2175" i="1"/>
  <c r="AW2174" i="1"/>
  <c r="AW2173" i="1"/>
  <c r="AW2172" i="1"/>
  <c r="AW2171" i="1"/>
  <c r="AW2170" i="1"/>
  <c r="AW2169" i="1"/>
  <c r="AW2168" i="1"/>
  <c r="AW2167" i="1"/>
  <c r="AW2166" i="1"/>
  <c r="AW2165" i="1"/>
  <c r="AW2164" i="1"/>
  <c r="AW2163" i="1"/>
  <c r="AW2162" i="1"/>
  <c r="AW2161" i="1"/>
  <c r="AW2160" i="1"/>
  <c r="AW2159" i="1"/>
  <c r="AW2158" i="1"/>
  <c r="AW2157" i="1"/>
  <c r="AW2156" i="1"/>
  <c r="AW2155" i="1"/>
  <c r="AW2154" i="1"/>
  <c r="AW2153" i="1"/>
  <c r="AW2152" i="1"/>
  <c r="AW2151" i="1"/>
  <c r="AW2150" i="1"/>
  <c r="AW2149" i="1"/>
  <c r="AW2148" i="1"/>
  <c r="AW2147" i="1"/>
  <c r="AW2146" i="1"/>
  <c r="AW2145" i="1"/>
  <c r="AW2144" i="1"/>
  <c r="AW2143" i="1"/>
  <c r="AW2142" i="1"/>
  <c r="AW2141" i="1"/>
  <c r="AW2140" i="1"/>
  <c r="AW2139" i="1"/>
  <c r="AW2138" i="1"/>
  <c r="AW2137" i="1"/>
  <c r="AW2136" i="1"/>
  <c r="AW2135" i="1"/>
  <c r="AW2134" i="1"/>
  <c r="AW2133" i="1"/>
  <c r="AW2132" i="1"/>
  <c r="AW2131" i="1"/>
  <c r="AW2130" i="1"/>
  <c r="AW2129" i="1"/>
  <c r="AW2128" i="1"/>
  <c r="AW2127" i="1"/>
  <c r="AW2126" i="1"/>
  <c r="AW2125" i="1"/>
  <c r="AW2124" i="1"/>
  <c r="AW2123" i="1"/>
  <c r="AW2122" i="1"/>
  <c r="AW2121" i="1"/>
  <c r="AW2120" i="1"/>
  <c r="AW2119" i="1"/>
  <c r="AW2118" i="1"/>
  <c r="AW2117" i="1"/>
  <c r="AW2116" i="1"/>
  <c r="AW2115" i="1"/>
  <c r="AW2114" i="1"/>
  <c r="AW2113" i="1"/>
  <c r="AW2112" i="1"/>
  <c r="AW2111" i="1"/>
  <c r="AW2110" i="1"/>
  <c r="AW2109" i="1"/>
  <c r="AW2108" i="1"/>
  <c r="AW2107" i="1"/>
  <c r="AW2106" i="1"/>
  <c r="AW2105" i="1"/>
  <c r="AW2104" i="1"/>
  <c r="AW2103" i="1"/>
  <c r="AW2102" i="1"/>
  <c r="AW2101" i="1"/>
  <c r="AW2100" i="1"/>
  <c r="AW2099" i="1"/>
  <c r="AW2098" i="1"/>
  <c r="AW2097" i="1"/>
  <c r="AW2096" i="1"/>
  <c r="AW2095" i="1"/>
  <c r="AW2094" i="1"/>
  <c r="AW2093" i="1"/>
  <c r="AW2092" i="1"/>
  <c r="AW2091" i="1"/>
  <c r="AW2090" i="1"/>
  <c r="AW2089" i="1"/>
  <c r="AW2088" i="1"/>
  <c r="AW2087" i="1"/>
  <c r="AW2086" i="1"/>
  <c r="AW2085" i="1"/>
  <c r="AW2084" i="1"/>
  <c r="AW2083" i="1"/>
  <c r="AW2082" i="1"/>
  <c r="AW2081" i="1"/>
  <c r="AW2080" i="1"/>
  <c r="AW2079" i="1"/>
  <c r="AW2078" i="1"/>
  <c r="AW2077" i="1"/>
  <c r="AW2076" i="1"/>
  <c r="AW2075" i="1"/>
  <c r="AW2074" i="1"/>
  <c r="AW2073" i="1"/>
  <c r="AW2072" i="1"/>
  <c r="AW2071" i="1"/>
  <c r="AW2070" i="1"/>
  <c r="AW2069" i="1"/>
  <c r="AW2068" i="1"/>
  <c r="AW2067" i="1"/>
  <c r="AW2066" i="1"/>
  <c r="AW2065" i="1"/>
  <c r="AW2064" i="1"/>
  <c r="AW2063" i="1"/>
  <c r="AW2062" i="1"/>
  <c r="AW2061" i="1"/>
  <c r="AW2060" i="1"/>
  <c r="AW2059" i="1"/>
  <c r="AW2058" i="1"/>
  <c r="AW2057" i="1"/>
  <c r="AW2056" i="1"/>
  <c r="AW2055" i="1"/>
  <c r="AW2054" i="1"/>
  <c r="AW2053" i="1"/>
  <c r="AW2052" i="1"/>
  <c r="AW2051" i="1"/>
  <c r="AW2050" i="1"/>
  <c r="AW2049" i="1"/>
  <c r="AW2048" i="1"/>
  <c r="AW2047" i="1"/>
  <c r="AW2046" i="1"/>
  <c r="AW2045" i="1"/>
  <c r="AW2044" i="1"/>
  <c r="AW2043" i="1"/>
  <c r="AW2042" i="1"/>
  <c r="AW2041" i="1"/>
  <c r="AW2040" i="1"/>
  <c r="AW2039" i="1"/>
  <c r="AW2038" i="1"/>
  <c r="AW2037" i="1"/>
  <c r="AW2036" i="1"/>
  <c r="AW2035" i="1"/>
  <c r="AW2034" i="1"/>
  <c r="AW2033" i="1"/>
  <c r="AW2032" i="1"/>
  <c r="AW2031" i="1"/>
  <c r="AW2030" i="1"/>
  <c r="AW2029" i="1"/>
  <c r="AW2028" i="1"/>
  <c r="AW2027" i="1"/>
  <c r="AW2026" i="1"/>
  <c r="AW2025" i="1"/>
  <c r="AW2024" i="1"/>
  <c r="AW2023" i="1"/>
  <c r="AW2022" i="1"/>
  <c r="AW2021" i="1"/>
  <c r="AW2020" i="1"/>
  <c r="AW2019" i="1"/>
  <c r="AW2018" i="1"/>
  <c r="AW2017" i="1"/>
  <c r="AW2016" i="1"/>
  <c r="AW2015" i="1"/>
  <c r="AW2014" i="1"/>
  <c r="AW2013" i="1"/>
  <c r="AW2012" i="1"/>
  <c r="AW2011" i="1"/>
  <c r="AW2010" i="1"/>
  <c r="AW2009" i="1"/>
  <c r="AW2008" i="1"/>
  <c r="AW2007" i="1"/>
  <c r="AW2006" i="1"/>
  <c r="AW2005" i="1"/>
  <c r="AW2004" i="1"/>
  <c r="AW2003" i="1"/>
  <c r="AW2002" i="1"/>
  <c r="AW2001" i="1"/>
  <c r="AW2000" i="1"/>
  <c r="AW1999" i="1"/>
  <c r="AW1998" i="1"/>
  <c r="AW1997" i="1"/>
  <c r="AW1996" i="1"/>
  <c r="AW1995" i="1"/>
  <c r="AW1994" i="1"/>
  <c r="AW1993" i="1"/>
  <c r="AW1992" i="1"/>
  <c r="AW1991" i="1"/>
  <c r="AW1990" i="1"/>
  <c r="AW1989" i="1"/>
  <c r="AW1988" i="1"/>
  <c r="AW1987" i="1"/>
  <c r="AW1986" i="1"/>
  <c r="AW1985" i="1"/>
  <c r="AW1984" i="1"/>
  <c r="AW1983" i="1"/>
  <c r="AW1982" i="1"/>
  <c r="AW1981" i="1"/>
  <c r="AW1980" i="1"/>
  <c r="AW1979" i="1"/>
  <c r="AW1978" i="1"/>
  <c r="AW1977" i="1"/>
  <c r="AW1976" i="1"/>
  <c r="AW1975" i="1"/>
  <c r="AW1974" i="1"/>
  <c r="AW1973" i="1"/>
  <c r="AW1972" i="1"/>
  <c r="AW1971" i="1"/>
  <c r="AW1970" i="1"/>
  <c r="AW1969" i="1"/>
  <c r="AW1968" i="1"/>
  <c r="AW1967" i="1"/>
  <c r="AW1966" i="1"/>
  <c r="AW1965" i="1"/>
  <c r="AW1964" i="1"/>
  <c r="AW1963" i="1"/>
  <c r="AW1962" i="1"/>
  <c r="AW1961" i="1"/>
  <c r="AW1960" i="1"/>
  <c r="AW1959" i="1"/>
  <c r="AW1958" i="1"/>
  <c r="AW1957" i="1"/>
  <c r="AW1956" i="1"/>
  <c r="AW1955" i="1"/>
  <c r="AW1954" i="1"/>
  <c r="AW1953" i="1"/>
  <c r="AW1952" i="1"/>
  <c r="AW1951" i="1"/>
  <c r="AW1950" i="1"/>
  <c r="AW1949" i="1"/>
  <c r="AW1948" i="1"/>
  <c r="AW1947" i="1"/>
  <c r="AW1946" i="1"/>
  <c r="AW1945" i="1"/>
  <c r="AW1944" i="1"/>
  <c r="AW1943" i="1"/>
  <c r="AW1942" i="1"/>
  <c r="AW1941" i="1"/>
  <c r="AW1940" i="1"/>
  <c r="AW1939" i="1"/>
  <c r="AW1938" i="1"/>
  <c r="AW1937" i="1"/>
  <c r="AW1936" i="1"/>
  <c r="AW1935" i="1"/>
  <c r="AW1934" i="1"/>
  <c r="AW1933" i="1"/>
  <c r="AW1932" i="1"/>
  <c r="AW1931" i="1"/>
  <c r="AW1930" i="1"/>
  <c r="AW1929" i="1"/>
  <c r="AW1928" i="1"/>
  <c r="AW1927" i="1"/>
  <c r="AW1926" i="1"/>
  <c r="AW1925" i="1"/>
  <c r="AW1924" i="1"/>
  <c r="AW1923" i="1"/>
  <c r="AW1922" i="1"/>
  <c r="AW1921" i="1"/>
  <c r="AW1920" i="1"/>
  <c r="AW1919" i="1"/>
  <c r="AW1918" i="1"/>
  <c r="AW1917" i="1"/>
  <c r="AW1916" i="1"/>
  <c r="AW1915" i="1"/>
  <c r="AW1914" i="1"/>
  <c r="AW1913" i="1"/>
  <c r="AW1912" i="1"/>
  <c r="AW1911" i="1"/>
  <c r="AW1910" i="1"/>
  <c r="AW1909" i="1"/>
  <c r="AW1908" i="1"/>
  <c r="AW1907" i="1"/>
  <c r="AW1906" i="1"/>
  <c r="AW1905" i="1"/>
  <c r="AW1904" i="1"/>
  <c r="AW1903" i="1"/>
  <c r="AW1902" i="1"/>
  <c r="AW1901" i="1"/>
  <c r="AW1900" i="1"/>
  <c r="AW1899" i="1"/>
  <c r="AW1898" i="1"/>
  <c r="AW1897" i="1"/>
  <c r="AW1896" i="1"/>
  <c r="AW1895" i="1"/>
  <c r="AW1894" i="1"/>
  <c r="AW1893" i="1"/>
  <c r="AW1892" i="1"/>
  <c r="AW1891" i="1"/>
  <c r="AW1890" i="1"/>
  <c r="AW1889" i="1"/>
  <c r="AW1888" i="1"/>
  <c r="AW1887" i="1"/>
  <c r="AW1886" i="1"/>
  <c r="AW1885" i="1"/>
  <c r="AW1884" i="1"/>
  <c r="AW1883" i="1"/>
  <c r="AW1882" i="1"/>
  <c r="AW1881" i="1"/>
  <c r="AW1880" i="1"/>
  <c r="AW1879" i="1"/>
  <c r="AW1878" i="1"/>
  <c r="AW1877" i="1"/>
  <c r="AW1876" i="1"/>
  <c r="AW1875" i="1"/>
  <c r="AW1874" i="1"/>
  <c r="AW1873" i="1"/>
  <c r="AW1872" i="1"/>
  <c r="AW1871" i="1"/>
  <c r="AW1870" i="1"/>
  <c r="AW1869" i="1"/>
  <c r="AW1868" i="1"/>
  <c r="AW1867" i="1"/>
  <c r="AW1866" i="1"/>
  <c r="AW1865" i="1"/>
  <c r="AW1864" i="1"/>
  <c r="AW1863" i="1"/>
  <c r="AW1862" i="1"/>
  <c r="AW1861" i="1"/>
  <c r="AW1860" i="1"/>
  <c r="AW1859" i="1"/>
  <c r="AW1858" i="1"/>
  <c r="AW1857" i="1"/>
  <c r="AW1856" i="1"/>
  <c r="AW1855" i="1"/>
  <c r="AW1854" i="1"/>
  <c r="AW1853" i="1"/>
  <c r="AW1852" i="1"/>
  <c r="AW1851" i="1"/>
  <c r="AW1850" i="1"/>
  <c r="AW1849" i="1"/>
  <c r="AW1848" i="1"/>
  <c r="AW1847" i="1"/>
  <c r="AW1846" i="1"/>
  <c r="AW1845" i="1"/>
  <c r="AW1844" i="1"/>
  <c r="AW1843" i="1"/>
  <c r="AW1842" i="1"/>
  <c r="AW1841" i="1"/>
  <c r="AW1840" i="1"/>
  <c r="AW1839" i="1"/>
  <c r="AW1838" i="1"/>
  <c r="AW1837" i="1"/>
  <c r="AW1836" i="1"/>
  <c r="AW1835" i="1"/>
  <c r="AW1834" i="1"/>
  <c r="AW1833" i="1"/>
  <c r="AW1832" i="1"/>
  <c r="AW1831" i="1"/>
  <c r="AW1830" i="1"/>
  <c r="AW1829" i="1"/>
  <c r="AW1828" i="1"/>
  <c r="AW1827" i="1"/>
  <c r="AW1826" i="1"/>
  <c r="AW1825" i="1"/>
  <c r="AW1824" i="1"/>
  <c r="AW1823" i="1"/>
  <c r="AW1822" i="1"/>
  <c r="AW1821" i="1"/>
  <c r="AW1820" i="1"/>
  <c r="AW1819" i="1"/>
  <c r="AW1818" i="1"/>
  <c r="AW1817" i="1"/>
  <c r="AW1816" i="1"/>
  <c r="AW1815" i="1"/>
  <c r="AW1814" i="1"/>
  <c r="AW1813" i="1"/>
  <c r="AW1812" i="1"/>
  <c r="AW1811" i="1"/>
  <c r="AW1810" i="1"/>
  <c r="AW1809" i="1"/>
  <c r="AW1808" i="1"/>
  <c r="AW1807" i="1"/>
  <c r="AW1806" i="1"/>
  <c r="AW1805" i="1"/>
  <c r="AW1804" i="1"/>
  <c r="AW1803" i="1"/>
  <c r="AW1802" i="1"/>
  <c r="AW1801" i="1"/>
  <c r="AW1800" i="1"/>
  <c r="AW1799" i="1"/>
  <c r="AW1798" i="1"/>
  <c r="AW1797" i="1"/>
  <c r="AW1796" i="1"/>
  <c r="AW1795" i="1"/>
  <c r="AW1794" i="1"/>
  <c r="AW1793" i="1"/>
  <c r="AW1792" i="1"/>
  <c r="AW1791" i="1"/>
  <c r="AW1790" i="1"/>
  <c r="AW1789" i="1"/>
  <c r="AW1788" i="1"/>
  <c r="AW1787" i="1"/>
  <c r="AW1786" i="1"/>
  <c r="AW1785" i="1"/>
  <c r="AW1784" i="1"/>
  <c r="AW1783" i="1"/>
  <c r="AW1782" i="1"/>
  <c r="AW1781" i="1"/>
  <c r="AW1780" i="1"/>
  <c r="AW1779" i="1"/>
  <c r="AW1778" i="1"/>
  <c r="AW1777" i="1"/>
  <c r="AW1776" i="1"/>
  <c r="AW1775" i="1"/>
  <c r="AW1774" i="1"/>
  <c r="AW1773" i="1"/>
  <c r="AW1772" i="1"/>
  <c r="AW1771" i="1"/>
  <c r="AW1770" i="1"/>
  <c r="AW1769" i="1"/>
  <c r="AW1768" i="1"/>
  <c r="AW1767" i="1"/>
  <c r="AW1766" i="1"/>
  <c r="AW1765" i="1"/>
  <c r="AW1764" i="1"/>
  <c r="AW1763" i="1"/>
  <c r="AW1762" i="1"/>
  <c r="AW1761" i="1"/>
  <c r="AW1760" i="1"/>
  <c r="AW1759" i="1"/>
  <c r="AW1758" i="1"/>
  <c r="AW1757" i="1"/>
  <c r="AW1756" i="1"/>
  <c r="AW1755" i="1"/>
  <c r="AW1754" i="1"/>
  <c r="AW1753" i="1"/>
  <c r="AW1752" i="1"/>
  <c r="AW1751" i="1"/>
  <c r="AW1750" i="1"/>
  <c r="AW1749" i="1"/>
  <c r="AW1748" i="1"/>
  <c r="AW1747" i="1"/>
  <c r="AW1746" i="1"/>
  <c r="AW1745" i="1"/>
  <c r="AW1744" i="1"/>
  <c r="AW1743" i="1"/>
  <c r="AW1742" i="1"/>
  <c r="AW1741" i="1"/>
  <c r="AW1740" i="1"/>
  <c r="AW1739" i="1"/>
  <c r="AW1738" i="1"/>
  <c r="AW1737" i="1"/>
  <c r="AW1736" i="1"/>
  <c r="AW1735" i="1"/>
  <c r="AW1734" i="1"/>
  <c r="AW1733" i="1"/>
  <c r="AW1732" i="1"/>
  <c r="AW1731" i="1"/>
  <c r="AW1730" i="1"/>
  <c r="AW1729" i="1"/>
  <c r="AW1728" i="1"/>
  <c r="AW1727" i="1"/>
  <c r="AW1726" i="1"/>
  <c r="AW1725" i="1"/>
  <c r="AW1724" i="1"/>
  <c r="AW1723" i="1"/>
  <c r="AW1722" i="1"/>
  <c r="AW1721" i="1"/>
  <c r="AW1720" i="1"/>
  <c r="AW1719" i="1"/>
  <c r="AW1718" i="1"/>
  <c r="AW1717" i="1"/>
  <c r="AW1716" i="1"/>
  <c r="AW1715" i="1"/>
  <c r="AW1714" i="1"/>
  <c r="AW1713" i="1"/>
  <c r="AW1712" i="1"/>
  <c r="AW1711" i="1"/>
  <c r="AW1710" i="1"/>
  <c r="AW1709" i="1"/>
  <c r="AW1708" i="1"/>
  <c r="AW1707" i="1"/>
  <c r="AW1706" i="1"/>
  <c r="AW1705" i="1"/>
  <c r="AW1704" i="1"/>
  <c r="AW1703" i="1"/>
  <c r="AW1702" i="1"/>
  <c r="AW1701" i="1"/>
  <c r="AW1700" i="1"/>
  <c r="AW1699" i="1"/>
  <c r="AW1698" i="1"/>
  <c r="AW1697" i="1"/>
  <c r="AW1696" i="1"/>
  <c r="AW1695" i="1"/>
  <c r="AW1694" i="1"/>
  <c r="AW1693" i="1"/>
  <c r="AW1692" i="1"/>
  <c r="AW1691" i="1"/>
  <c r="AW1690" i="1"/>
  <c r="AW1689" i="1"/>
  <c r="AW1688" i="1"/>
  <c r="AW1687" i="1"/>
  <c r="AW1686" i="1"/>
  <c r="AW1685" i="1"/>
  <c r="AW1684" i="1"/>
  <c r="AW1683" i="1"/>
  <c r="AW1682" i="1"/>
  <c r="AW1681" i="1"/>
  <c r="AW1680" i="1"/>
  <c r="AW1679" i="1"/>
  <c r="AW1678" i="1"/>
  <c r="AW1677" i="1"/>
  <c r="AW1676" i="1"/>
  <c r="AW1675" i="1"/>
  <c r="AW1674" i="1"/>
  <c r="AW1673" i="1"/>
  <c r="AW1672" i="1"/>
  <c r="AW1671" i="1"/>
  <c r="AW1670" i="1"/>
  <c r="AW1669" i="1"/>
  <c r="AW1668" i="1"/>
  <c r="AW1667" i="1"/>
  <c r="AW1666" i="1"/>
  <c r="AW1665" i="1"/>
  <c r="AW1664" i="1"/>
  <c r="AW1663" i="1"/>
  <c r="AW1662" i="1"/>
  <c r="AW1661" i="1"/>
  <c r="AW1660" i="1"/>
  <c r="AW1659" i="1"/>
  <c r="AW1658" i="1"/>
  <c r="AW1657" i="1"/>
  <c r="AW1656" i="1"/>
  <c r="AW1655" i="1"/>
  <c r="AW1654" i="1"/>
  <c r="AW1653" i="1"/>
  <c r="AW1652" i="1"/>
  <c r="AW1651" i="1"/>
  <c r="AW1650" i="1"/>
  <c r="AW1649" i="1"/>
  <c r="AW1648" i="1"/>
  <c r="AW1647" i="1"/>
  <c r="AW1646" i="1"/>
  <c r="AW1645" i="1"/>
  <c r="AW1644" i="1"/>
  <c r="AW1643" i="1"/>
  <c r="AW1642" i="1"/>
  <c r="AW1641" i="1"/>
  <c r="AW1640" i="1"/>
  <c r="AW1639" i="1"/>
  <c r="AW1638" i="1"/>
  <c r="AW1637" i="1"/>
  <c r="AW1636" i="1"/>
  <c r="AW1635" i="1"/>
  <c r="AW1634" i="1"/>
  <c r="AW1633" i="1"/>
  <c r="AW1632" i="1"/>
  <c r="AW1631" i="1"/>
  <c r="AW1630" i="1"/>
  <c r="AW1629" i="1"/>
  <c r="AW1628" i="1"/>
  <c r="AW1627" i="1"/>
  <c r="AW1626" i="1"/>
  <c r="AW1625" i="1"/>
  <c r="AW1624" i="1"/>
  <c r="AW1623" i="1"/>
  <c r="AW1622" i="1"/>
  <c r="AW1621" i="1"/>
  <c r="AW1620" i="1"/>
  <c r="AW1619" i="1"/>
  <c r="AW1618" i="1"/>
  <c r="AW1617" i="1"/>
  <c r="AW1616" i="1"/>
  <c r="AW1615" i="1"/>
  <c r="AW1614" i="1"/>
  <c r="AW1613" i="1"/>
  <c r="AW1612" i="1"/>
  <c r="AW1611" i="1"/>
  <c r="AW1610" i="1"/>
  <c r="AW1609" i="1"/>
  <c r="AW1608" i="1"/>
  <c r="AW1607" i="1"/>
  <c r="AW1606" i="1"/>
  <c r="AW1605" i="1"/>
  <c r="AW1604" i="1"/>
  <c r="AW1603" i="1"/>
  <c r="AW1602" i="1"/>
  <c r="AW1601" i="1"/>
  <c r="AW1600" i="1"/>
  <c r="AW1599" i="1"/>
  <c r="AW1598" i="1"/>
  <c r="AW1597" i="1"/>
  <c r="AW1596" i="1"/>
  <c r="AW1595" i="1"/>
  <c r="AW1594" i="1"/>
  <c r="AW1593" i="1"/>
  <c r="AW1592" i="1"/>
  <c r="AW1591" i="1"/>
  <c r="AW1590" i="1"/>
  <c r="AW1589" i="1"/>
  <c r="AW1588" i="1"/>
  <c r="AW1587" i="1"/>
  <c r="AW1586" i="1"/>
  <c r="AW1585" i="1"/>
  <c r="AW1584" i="1"/>
  <c r="AW1583" i="1"/>
  <c r="AW1582" i="1"/>
  <c r="AW1581" i="1"/>
  <c r="AW1580" i="1"/>
  <c r="AW1579" i="1"/>
  <c r="AW1578" i="1"/>
  <c r="AW1577" i="1"/>
  <c r="AW1576" i="1"/>
  <c r="AW1575" i="1"/>
  <c r="AW1574" i="1"/>
  <c r="AW1573" i="1"/>
  <c r="AW1572" i="1"/>
  <c r="AW1571" i="1"/>
  <c r="AW1570" i="1"/>
  <c r="AW1569" i="1"/>
  <c r="AW1568" i="1"/>
  <c r="AW1567" i="1"/>
  <c r="AW1566" i="1"/>
  <c r="AW1565" i="1"/>
  <c r="AW1564" i="1"/>
  <c r="AW1563" i="1"/>
  <c r="AW1562" i="1"/>
  <c r="AW1561" i="1"/>
  <c r="AW1560" i="1"/>
  <c r="AW1559" i="1"/>
  <c r="AW1558" i="1"/>
  <c r="AW1557" i="1"/>
  <c r="AW1556" i="1"/>
  <c r="AW1555" i="1"/>
  <c r="AW1554" i="1"/>
  <c r="AW1553" i="1"/>
  <c r="AW1552" i="1"/>
  <c r="AW1551" i="1"/>
  <c r="AW1550" i="1"/>
  <c r="AW1549" i="1"/>
  <c r="AW1548" i="1"/>
  <c r="AW1547" i="1"/>
  <c r="AW1546" i="1"/>
  <c r="AW1545" i="1"/>
  <c r="AW1544" i="1"/>
  <c r="AW1543" i="1"/>
  <c r="AW1542" i="1"/>
  <c r="AW1541" i="1"/>
  <c r="AW1540" i="1"/>
  <c r="AW1539" i="1"/>
  <c r="AW1538" i="1"/>
  <c r="AW1537" i="1"/>
  <c r="AW1536" i="1"/>
  <c r="AW1535" i="1"/>
  <c r="AW1534" i="1"/>
  <c r="AW1533" i="1"/>
  <c r="AW1532" i="1"/>
  <c r="AW1531" i="1"/>
  <c r="AW1530" i="1"/>
  <c r="AW1529" i="1"/>
  <c r="AW1528" i="1"/>
  <c r="AW1527" i="1"/>
  <c r="AW1526" i="1"/>
  <c r="AW1525" i="1"/>
  <c r="AW1524" i="1"/>
  <c r="AW1523" i="1"/>
  <c r="AW1522" i="1"/>
  <c r="AW1521" i="1"/>
  <c r="AW1520" i="1"/>
  <c r="AW1519" i="1"/>
  <c r="AW1518" i="1"/>
  <c r="AW1517" i="1"/>
  <c r="AW1516" i="1"/>
  <c r="AW1515" i="1"/>
  <c r="AW1514" i="1"/>
  <c r="AW1513" i="1"/>
  <c r="AW1512" i="1"/>
  <c r="AW1511" i="1"/>
  <c r="AW1510" i="1"/>
  <c r="AW1509" i="1"/>
  <c r="AW1508" i="1"/>
  <c r="AW1507" i="1"/>
  <c r="AW1506" i="1"/>
  <c r="AW1505" i="1"/>
  <c r="AW1504" i="1"/>
  <c r="AW1503" i="1"/>
  <c r="AW1502" i="1"/>
  <c r="AW1501" i="1"/>
  <c r="AW1500" i="1"/>
  <c r="AW1499" i="1"/>
  <c r="AW1498" i="1"/>
  <c r="AW1497" i="1"/>
  <c r="AW1496" i="1"/>
  <c r="AW1495" i="1"/>
  <c r="AW1494" i="1"/>
  <c r="AW1493" i="1"/>
  <c r="AW1492" i="1"/>
  <c r="AW1491" i="1"/>
  <c r="AW1490" i="1"/>
  <c r="AW1489" i="1"/>
  <c r="AW1488" i="1"/>
  <c r="AW1487" i="1"/>
  <c r="AW1486" i="1"/>
  <c r="AW1485" i="1"/>
  <c r="AW1484" i="1"/>
  <c r="AW1483" i="1"/>
  <c r="AW1482" i="1"/>
  <c r="AW1481" i="1"/>
  <c r="AW1480" i="1"/>
  <c r="AW1479" i="1"/>
  <c r="AW1478" i="1"/>
  <c r="AW1477" i="1"/>
  <c r="AW1476" i="1"/>
  <c r="AW1475" i="1"/>
  <c r="AW1474" i="1"/>
  <c r="AW1473" i="1"/>
  <c r="AW1472" i="1"/>
  <c r="AW1471" i="1"/>
  <c r="AW1470" i="1"/>
  <c r="AW1469" i="1"/>
  <c r="AW1468" i="1"/>
  <c r="AW1467" i="1"/>
  <c r="AW1466" i="1"/>
  <c r="AW1465" i="1"/>
  <c r="AW1464" i="1"/>
  <c r="AW1463" i="1"/>
  <c r="AW1462" i="1"/>
  <c r="AW1461" i="1"/>
  <c r="AW1460" i="1"/>
  <c r="AW1459" i="1"/>
  <c r="AW1458" i="1"/>
  <c r="AW1457" i="1"/>
  <c r="AW1456" i="1"/>
  <c r="AW1455" i="1"/>
  <c r="AW1454" i="1"/>
  <c r="AW1453" i="1"/>
  <c r="AW1452" i="1"/>
  <c r="AW1451" i="1"/>
  <c r="AW1450" i="1"/>
  <c r="AW1449" i="1"/>
  <c r="AW1448" i="1"/>
  <c r="AW1447" i="1"/>
  <c r="AW1446" i="1"/>
  <c r="AW1445" i="1"/>
  <c r="AW1444" i="1"/>
  <c r="AW1443" i="1"/>
  <c r="AW1442" i="1"/>
  <c r="AW1441" i="1"/>
  <c r="AW1440" i="1"/>
  <c r="AW1439" i="1"/>
  <c r="AW1438" i="1"/>
  <c r="AW1437" i="1"/>
  <c r="AW1436" i="1"/>
  <c r="AW1435" i="1"/>
  <c r="AW1434" i="1"/>
  <c r="AW1433" i="1"/>
  <c r="AW1432" i="1"/>
  <c r="AW1431" i="1"/>
  <c r="AW1430" i="1"/>
  <c r="AW1429" i="1"/>
  <c r="AW1428" i="1"/>
  <c r="AW1427" i="1"/>
  <c r="AW1426" i="1"/>
  <c r="AW1425" i="1"/>
  <c r="AW1424" i="1"/>
  <c r="AW1423" i="1"/>
  <c r="AW1422" i="1"/>
  <c r="AW1421" i="1"/>
  <c r="AW1420" i="1"/>
  <c r="AW1419" i="1"/>
  <c r="AW1418" i="1"/>
  <c r="AW1417" i="1"/>
  <c r="AW1416" i="1"/>
  <c r="AW1415" i="1"/>
  <c r="AW1414" i="1"/>
  <c r="AW1413" i="1"/>
  <c r="AW1412" i="1"/>
  <c r="AW1411" i="1"/>
  <c r="AW1410" i="1"/>
  <c r="AW1409" i="1"/>
  <c r="AW1408" i="1"/>
  <c r="AW1407" i="1"/>
  <c r="AW1406" i="1"/>
  <c r="AW1405" i="1"/>
  <c r="AW1404" i="1"/>
  <c r="AW1403" i="1"/>
  <c r="AW1402" i="1"/>
  <c r="AW1401" i="1"/>
  <c r="AW1400" i="1"/>
  <c r="AW1399" i="1"/>
  <c r="AW1398" i="1"/>
  <c r="AW1397" i="1"/>
  <c r="AW1396" i="1"/>
  <c r="AW1395" i="1"/>
  <c r="AW1394" i="1"/>
  <c r="AW1393" i="1"/>
  <c r="AW1392" i="1"/>
  <c r="AW1391" i="1"/>
  <c r="AW1390" i="1"/>
  <c r="AW1389" i="1"/>
  <c r="AW1388" i="1"/>
  <c r="AW1387" i="1"/>
  <c r="AW1386" i="1"/>
  <c r="AW1385" i="1"/>
  <c r="AW1384" i="1"/>
  <c r="AW1383" i="1"/>
  <c r="AW1382" i="1"/>
  <c r="AW1381" i="1"/>
  <c r="AW1380" i="1"/>
  <c r="AW1379" i="1"/>
  <c r="AW1378" i="1"/>
  <c r="AW1377" i="1"/>
  <c r="AW1376" i="1"/>
  <c r="AW1375" i="1"/>
  <c r="AW1374" i="1"/>
  <c r="AW1373" i="1"/>
  <c r="AW1372" i="1"/>
  <c r="AW1371" i="1"/>
  <c r="AW1370" i="1"/>
  <c r="AW1369" i="1"/>
  <c r="AW1368" i="1"/>
  <c r="AW1367" i="1"/>
  <c r="AW1366" i="1"/>
  <c r="AW1365" i="1"/>
  <c r="AW1364" i="1"/>
  <c r="AW1363" i="1"/>
  <c r="AW1362" i="1"/>
  <c r="AW1361" i="1"/>
  <c r="AW1360" i="1"/>
  <c r="AW1359" i="1"/>
  <c r="AW1358" i="1"/>
  <c r="AW1357" i="1"/>
  <c r="AW1356" i="1"/>
  <c r="AW1355" i="1"/>
  <c r="AW1354" i="1"/>
  <c r="AW1353" i="1"/>
  <c r="AW1352" i="1"/>
  <c r="AW1351" i="1"/>
  <c r="AW1350" i="1"/>
  <c r="AW1349" i="1"/>
  <c r="AW1348" i="1"/>
  <c r="AW1347" i="1"/>
  <c r="AW1346" i="1"/>
  <c r="AW1345" i="1"/>
  <c r="AW1344" i="1"/>
  <c r="AW1343" i="1"/>
  <c r="AW1342" i="1"/>
  <c r="AW1341" i="1"/>
  <c r="AW1340" i="1"/>
  <c r="AW1339" i="1"/>
  <c r="AW1338" i="1"/>
  <c r="AW1337" i="1"/>
  <c r="AW1336" i="1"/>
  <c r="AW1335" i="1"/>
  <c r="AW1334" i="1"/>
  <c r="AW1333" i="1"/>
  <c r="AW1332" i="1"/>
  <c r="AW1331" i="1"/>
  <c r="AW1330" i="1"/>
  <c r="AW1329" i="1"/>
  <c r="AW1328" i="1"/>
  <c r="AW1327" i="1"/>
  <c r="AW1326" i="1"/>
  <c r="AW1325" i="1"/>
  <c r="AW1324" i="1"/>
  <c r="AW1323" i="1"/>
  <c r="AW1322" i="1"/>
  <c r="AW1321" i="1"/>
  <c r="AW1320" i="1"/>
  <c r="AW1319" i="1"/>
  <c r="AW1318" i="1"/>
  <c r="AW1317" i="1"/>
  <c r="AW1316" i="1"/>
  <c r="AW1315" i="1"/>
  <c r="AW1314" i="1"/>
  <c r="AW1313" i="1"/>
  <c r="AW1312" i="1"/>
  <c r="AW1311" i="1"/>
  <c r="AW1310" i="1"/>
  <c r="AW1309" i="1"/>
  <c r="AW1308" i="1"/>
  <c r="AW1307" i="1"/>
  <c r="AW1306" i="1"/>
  <c r="AW1305" i="1"/>
  <c r="AW1304" i="1"/>
  <c r="AW1303" i="1"/>
  <c r="AW1302" i="1"/>
  <c r="AW1301" i="1"/>
  <c r="AW1300" i="1"/>
  <c r="AW1299" i="1"/>
  <c r="AW1298" i="1"/>
  <c r="AW1297" i="1"/>
  <c r="AW1296" i="1"/>
  <c r="AW1295" i="1"/>
  <c r="AW1294" i="1"/>
  <c r="AW1293" i="1"/>
  <c r="AW1292" i="1"/>
  <c r="AW1291" i="1"/>
  <c r="AW1290" i="1"/>
  <c r="AW1289" i="1"/>
  <c r="AW1288" i="1"/>
  <c r="AW1287" i="1"/>
  <c r="AW1286" i="1"/>
  <c r="AW1285" i="1"/>
  <c r="AW1284" i="1"/>
  <c r="AW1283" i="1"/>
  <c r="AW1282" i="1"/>
  <c r="AW1281" i="1"/>
  <c r="AW1280" i="1"/>
  <c r="AW1279" i="1"/>
  <c r="AW1278" i="1"/>
  <c r="AW1277" i="1"/>
  <c r="AW1276" i="1"/>
  <c r="AW1275" i="1"/>
  <c r="AW1274" i="1"/>
  <c r="AW1273" i="1"/>
  <c r="AW1272" i="1"/>
  <c r="AW1271" i="1"/>
  <c r="AW1270" i="1"/>
  <c r="AW1269" i="1"/>
  <c r="AW1268" i="1"/>
  <c r="AW1267" i="1"/>
  <c r="AW1266" i="1"/>
  <c r="AW1265" i="1"/>
  <c r="AW1264" i="1"/>
  <c r="AW1263" i="1"/>
  <c r="AW1262" i="1"/>
  <c r="AW1261" i="1"/>
  <c r="AW1260" i="1"/>
  <c r="AW1259" i="1"/>
  <c r="AW1258" i="1"/>
  <c r="AW1257" i="1"/>
  <c r="AW1256" i="1"/>
  <c r="AW1255" i="1"/>
  <c r="AW1254" i="1"/>
  <c r="AW1253" i="1"/>
  <c r="AW1252" i="1"/>
  <c r="AW1251" i="1"/>
  <c r="AW1250" i="1"/>
  <c r="AW1249" i="1"/>
  <c r="AW1248" i="1"/>
  <c r="AW1247" i="1"/>
  <c r="AW1246" i="1"/>
  <c r="AW1245" i="1"/>
  <c r="AW1244" i="1"/>
  <c r="AW1243" i="1"/>
  <c r="AW1242" i="1"/>
  <c r="AW1241" i="1"/>
  <c r="AW1240" i="1"/>
  <c r="AW1239" i="1"/>
  <c r="AW1238" i="1"/>
  <c r="AW1237" i="1"/>
  <c r="AW1236" i="1"/>
  <c r="AW1235" i="1"/>
  <c r="AW1234" i="1"/>
  <c r="AW1233" i="1"/>
  <c r="AW1232" i="1"/>
  <c r="AW1231" i="1"/>
  <c r="AW1230" i="1"/>
  <c r="AW1229" i="1"/>
  <c r="AW1228" i="1"/>
  <c r="AW1227" i="1"/>
  <c r="AW1226" i="1"/>
  <c r="AW1225" i="1"/>
  <c r="AW1224" i="1"/>
  <c r="AW1223" i="1"/>
  <c r="AW1222" i="1"/>
  <c r="AW1221" i="1"/>
  <c r="AW1220" i="1"/>
  <c r="AW1219" i="1"/>
  <c r="AW1218" i="1"/>
  <c r="AW1217" i="1"/>
  <c r="AW1216" i="1"/>
  <c r="AW1215" i="1"/>
  <c r="AW1214" i="1"/>
  <c r="AW1213" i="1"/>
  <c r="AW1212" i="1"/>
  <c r="AW1211" i="1"/>
  <c r="AW1210" i="1"/>
  <c r="AW1209" i="1"/>
  <c r="AW1208" i="1"/>
  <c r="AW1207" i="1"/>
  <c r="AW1206" i="1"/>
  <c r="AW1205" i="1"/>
  <c r="AW1204" i="1"/>
  <c r="AW1203" i="1"/>
  <c r="AW1202" i="1"/>
  <c r="AW1201" i="1"/>
  <c r="AW1200" i="1"/>
  <c r="AW1199" i="1"/>
  <c r="AW1198" i="1"/>
  <c r="AW1197" i="1"/>
  <c r="AW1196" i="1"/>
  <c r="AW1195" i="1"/>
  <c r="AW1194" i="1"/>
  <c r="AW1193" i="1"/>
  <c r="AW1192" i="1"/>
  <c r="AW1191" i="1"/>
  <c r="AW1190" i="1"/>
  <c r="AW1189" i="1"/>
  <c r="AW1188" i="1"/>
  <c r="AW1187" i="1"/>
  <c r="AW1186" i="1"/>
  <c r="AW1185" i="1"/>
  <c r="AW1184" i="1"/>
  <c r="AW1183" i="1"/>
  <c r="AW1182" i="1"/>
  <c r="AW1181" i="1"/>
  <c r="AW1180" i="1"/>
  <c r="AW1179" i="1"/>
  <c r="AW1178" i="1"/>
  <c r="AW1177" i="1"/>
  <c r="AW1176" i="1"/>
  <c r="AW1175" i="1"/>
  <c r="AW1174" i="1"/>
  <c r="AW1173" i="1"/>
  <c r="AW1172" i="1"/>
  <c r="AW1171" i="1"/>
  <c r="AW1170" i="1"/>
  <c r="AW1169" i="1"/>
  <c r="AW1168" i="1"/>
  <c r="AW1167" i="1"/>
  <c r="AW1166" i="1"/>
  <c r="AW1165" i="1"/>
  <c r="AW1164" i="1"/>
  <c r="AW1163" i="1"/>
  <c r="AW1162" i="1"/>
  <c r="AW1161" i="1"/>
  <c r="AW1160" i="1"/>
  <c r="AW1159" i="1"/>
  <c r="AW1158" i="1"/>
  <c r="AW1157" i="1"/>
  <c r="AW1156" i="1"/>
  <c r="AW1155" i="1"/>
  <c r="AW1154" i="1"/>
  <c r="AW1153" i="1"/>
  <c r="AW1152" i="1"/>
  <c r="AW1151" i="1"/>
  <c r="AW1150" i="1"/>
  <c r="AW1149" i="1"/>
  <c r="AW1148" i="1"/>
  <c r="AW1147" i="1"/>
  <c r="AW1146" i="1"/>
  <c r="AW1145" i="1"/>
  <c r="AW1144" i="1"/>
  <c r="AW1143" i="1"/>
  <c r="AW1142" i="1"/>
  <c r="AW1141" i="1"/>
  <c r="AW1140" i="1"/>
  <c r="AW1139" i="1"/>
  <c r="AW1138" i="1"/>
  <c r="AW1137" i="1"/>
  <c r="AW1136" i="1"/>
  <c r="AW1135" i="1"/>
  <c r="AW1134" i="1"/>
  <c r="AW1133" i="1"/>
  <c r="AW1132" i="1"/>
  <c r="AW1131" i="1"/>
  <c r="AW1130" i="1"/>
  <c r="AW1129" i="1"/>
  <c r="AW1128" i="1"/>
  <c r="AW1127" i="1"/>
  <c r="AW1126" i="1"/>
  <c r="AW1125" i="1"/>
  <c r="AW1124" i="1"/>
  <c r="AW1123" i="1"/>
  <c r="AW1122" i="1"/>
  <c r="AW1121" i="1"/>
  <c r="AW1120" i="1"/>
  <c r="AW1119" i="1"/>
  <c r="AW1118" i="1"/>
  <c r="AW1117" i="1"/>
  <c r="AW1116" i="1"/>
  <c r="AW1115" i="1"/>
  <c r="AW1114" i="1"/>
  <c r="AW1113" i="1"/>
  <c r="AW1112" i="1"/>
  <c r="AW1111" i="1"/>
  <c r="AW1110" i="1"/>
  <c r="AW1109" i="1"/>
  <c r="AW1108" i="1"/>
  <c r="AW1107" i="1"/>
  <c r="AW1106" i="1"/>
  <c r="AW1105" i="1"/>
  <c r="AW1104" i="1"/>
  <c r="AW1103" i="1"/>
  <c r="AW1102" i="1"/>
  <c r="AW1101" i="1"/>
  <c r="AW1100" i="1"/>
  <c r="AW1099" i="1"/>
  <c r="AW1098" i="1"/>
  <c r="AW1097" i="1"/>
  <c r="AW1096" i="1"/>
  <c r="AW1095" i="1"/>
  <c r="AW1094" i="1"/>
  <c r="AW1093" i="1"/>
  <c r="AW1092" i="1"/>
  <c r="AW1091" i="1"/>
  <c r="AW1090" i="1"/>
  <c r="AW1089" i="1"/>
  <c r="AW1088" i="1"/>
  <c r="AW1087" i="1"/>
  <c r="AW1086" i="1"/>
  <c r="AW1085" i="1"/>
  <c r="AW1084" i="1"/>
  <c r="AW1083" i="1"/>
  <c r="AW1082" i="1"/>
  <c r="AW1081" i="1"/>
  <c r="AW1080" i="1"/>
  <c r="AW1079" i="1"/>
  <c r="AW1078" i="1"/>
  <c r="AW1077" i="1"/>
  <c r="AW1076" i="1"/>
  <c r="AW1075" i="1"/>
  <c r="AW1074" i="1"/>
  <c r="AW1073" i="1"/>
  <c r="AW1072" i="1"/>
  <c r="AW1071" i="1"/>
  <c r="AW1070" i="1"/>
  <c r="AW1069" i="1"/>
  <c r="AW1068" i="1"/>
  <c r="AW1067" i="1"/>
  <c r="AW1066" i="1"/>
  <c r="AW1065" i="1"/>
  <c r="AW1064" i="1"/>
  <c r="AW1063" i="1"/>
  <c r="AW1062" i="1"/>
  <c r="AW1061" i="1"/>
  <c r="AW1060" i="1"/>
  <c r="AW1059" i="1"/>
  <c r="AW1058" i="1"/>
  <c r="AW1057" i="1"/>
  <c r="AW1056" i="1"/>
  <c r="AW1055" i="1"/>
  <c r="AW1054" i="1"/>
  <c r="AW1053" i="1"/>
  <c r="AW1052" i="1"/>
  <c r="AW1051" i="1"/>
  <c r="AW1050" i="1"/>
  <c r="AW1049" i="1"/>
  <c r="AW1048" i="1"/>
  <c r="AW1047" i="1"/>
  <c r="AW1046" i="1"/>
  <c r="AW1045" i="1"/>
  <c r="AW1044" i="1"/>
  <c r="AW1043" i="1"/>
  <c r="AW1042" i="1"/>
  <c r="AW1041" i="1"/>
  <c r="AW1040" i="1"/>
  <c r="AW1039" i="1"/>
  <c r="AW1038" i="1"/>
  <c r="AW1037" i="1"/>
  <c r="AW1036" i="1"/>
  <c r="AW1035" i="1"/>
  <c r="AW1034" i="1"/>
  <c r="AW1033" i="1"/>
  <c r="AW1032" i="1"/>
  <c r="AW1031" i="1"/>
  <c r="AW1030" i="1"/>
  <c r="AW1029" i="1"/>
  <c r="AW1028" i="1"/>
  <c r="AW1027" i="1"/>
  <c r="AW1026" i="1"/>
  <c r="AW1025" i="1"/>
  <c r="AW1024" i="1"/>
  <c r="AW1023" i="1"/>
  <c r="AW1022" i="1"/>
  <c r="AW1021" i="1"/>
  <c r="AW1020" i="1"/>
  <c r="AW1019" i="1"/>
  <c r="AW1018" i="1"/>
  <c r="AW1017" i="1"/>
  <c r="AW1016" i="1"/>
  <c r="AW1015" i="1"/>
  <c r="AW1014" i="1"/>
  <c r="AW1013" i="1"/>
  <c r="AW1012" i="1"/>
  <c r="AW1011" i="1"/>
  <c r="AW1010" i="1"/>
  <c r="AW1009" i="1"/>
  <c r="AW1008" i="1"/>
  <c r="AW1007" i="1"/>
  <c r="AW1006" i="1"/>
  <c r="AW1005" i="1"/>
  <c r="AW1004" i="1"/>
  <c r="AW1003" i="1"/>
  <c r="AW1002" i="1"/>
  <c r="AW1001" i="1"/>
  <c r="AW1000" i="1"/>
  <c r="AW999" i="1"/>
  <c r="AW998" i="1"/>
  <c r="AW997" i="1"/>
  <c r="AW996" i="1"/>
  <c r="AW995" i="1"/>
  <c r="AW994" i="1"/>
  <c r="AW993" i="1"/>
  <c r="AW992" i="1"/>
  <c r="AW991" i="1"/>
  <c r="AW990" i="1"/>
  <c r="AW989" i="1"/>
  <c r="AW988" i="1"/>
  <c r="AW987" i="1"/>
  <c r="AW986" i="1"/>
  <c r="AW985" i="1"/>
  <c r="AW984" i="1"/>
  <c r="AW983" i="1"/>
  <c r="AW982" i="1"/>
  <c r="AW981" i="1"/>
  <c r="AW980" i="1"/>
  <c r="AW979" i="1"/>
  <c r="AW978" i="1"/>
  <c r="AW977" i="1"/>
  <c r="AW976" i="1"/>
  <c r="AW975" i="1"/>
  <c r="AW974" i="1"/>
  <c r="AW973" i="1"/>
  <c r="AW972" i="1"/>
  <c r="AW971" i="1"/>
  <c r="AW970" i="1"/>
  <c r="AW969" i="1"/>
  <c r="AW968" i="1"/>
  <c r="AW967" i="1"/>
  <c r="AW966" i="1"/>
  <c r="AW965" i="1"/>
  <c r="AW964" i="1"/>
  <c r="AW963" i="1"/>
  <c r="AW962" i="1"/>
  <c r="AW961" i="1"/>
  <c r="AW960" i="1"/>
  <c r="AW959" i="1"/>
  <c r="AW958" i="1"/>
  <c r="AW957" i="1"/>
  <c r="AW956" i="1"/>
  <c r="AW955" i="1"/>
  <c r="AW954" i="1"/>
  <c r="AW953" i="1"/>
  <c r="AW952" i="1"/>
  <c r="AW951" i="1"/>
  <c r="AW950" i="1"/>
  <c r="AW949" i="1"/>
  <c r="AW948" i="1"/>
  <c r="AW947" i="1"/>
  <c r="AW946" i="1"/>
  <c r="AW945" i="1"/>
  <c r="AW944" i="1"/>
  <c r="AW943" i="1"/>
  <c r="AW942" i="1"/>
  <c r="AW941" i="1"/>
  <c r="AW940" i="1"/>
  <c r="AW939" i="1"/>
  <c r="AW938" i="1"/>
  <c r="AW937" i="1"/>
  <c r="AW936" i="1"/>
  <c r="AW935" i="1"/>
  <c r="AW934" i="1"/>
  <c r="AW933" i="1"/>
  <c r="AW932" i="1"/>
  <c r="AW931" i="1"/>
  <c r="AW930" i="1"/>
  <c r="AW929" i="1"/>
  <c r="AW928" i="1"/>
  <c r="AW927" i="1"/>
  <c r="AW926" i="1"/>
  <c r="AW925" i="1"/>
  <c r="AW924" i="1"/>
  <c r="AW923" i="1"/>
  <c r="AW922" i="1"/>
  <c r="AW921" i="1"/>
  <c r="AW920" i="1"/>
  <c r="AW919" i="1"/>
  <c r="AW918" i="1"/>
  <c r="AW917" i="1"/>
  <c r="AW916" i="1"/>
  <c r="AW915" i="1"/>
  <c r="AW914" i="1"/>
  <c r="AW913" i="1"/>
  <c r="AW912" i="1"/>
  <c r="AW911" i="1"/>
  <c r="AW910" i="1"/>
  <c r="AW909" i="1"/>
  <c r="AW908" i="1"/>
  <c r="AW907" i="1"/>
  <c r="AW906" i="1"/>
  <c r="AW905" i="1"/>
  <c r="AW904" i="1"/>
  <c r="AW903" i="1"/>
  <c r="AW902" i="1"/>
  <c r="AW901" i="1"/>
  <c r="AW900" i="1"/>
  <c r="AW899" i="1"/>
  <c r="AW898" i="1"/>
  <c r="AW897" i="1"/>
  <c r="AW896" i="1"/>
  <c r="AW895" i="1"/>
  <c r="AW894" i="1"/>
  <c r="AW893" i="1"/>
  <c r="AW892" i="1"/>
  <c r="AW891" i="1"/>
  <c r="AW890" i="1"/>
  <c r="AW889" i="1"/>
  <c r="AW888" i="1"/>
  <c r="AW887" i="1"/>
  <c r="AW886" i="1"/>
  <c r="AW885" i="1"/>
  <c r="AW884" i="1"/>
  <c r="AW883" i="1"/>
  <c r="AW882" i="1"/>
  <c r="AW881" i="1"/>
  <c r="AW880" i="1"/>
  <c r="AW879" i="1"/>
  <c r="AW878" i="1"/>
  <c r="AW877" i="1"/>
  <c r="AW876" i="1"/>
  <c r="AW875" i="1"/>
  <c r="AW874" i="1"/>
  <c r="AW873" i="1"/>
  <c r="AW872" i="1"/>
  <c r="AW871" i="1"/>
  <c r="AW870" i="1"/>
  <c r="AW869" i="1"/>
  <c r="AW868" i="1"/>
  <c r="AW867" i="1"/>
  <c r="AW866" i="1"/>
  <c r="AW865" i="1"/>
  <c r="AW864" i="1"/>
  <c r="AW863" i="1"/>
  <c r="AW862" i="1"/>
  <c r="AW861" i="1"/>
  <c r="AW860" i="1"/>
  <c r="AW859" i="1"/>
  <c r="AW858" i="1"/>
  <c r="AW857" i="1"/>
  <c r="AW856" i="1"/>
  <c r="AW855" i="1"/>
  <c r="AW854" i="1"/>
  <c r="AW853" i="1"/>
  <c r="AW852" i="1"/>
  <c r="AW851" i="1"/>
  <c r="AW850" i="1"/>
  <c r="AW849" i="1"/>
  <c r="AW848" i="1"/>
  <c r="AW847" i="1"/>
  <c r="AW846" i="1"/>
  <c r="AW845" i="1"/>
  <c r="AW844" i="1"/>
  <c r="AW843" i="1"/>
  <c r="AW842" i="1"/>
  <c r="AW841" i="1"/>
  <c r="AW840" i="1"/>
  <c r="AW839" i="1"/>
  <c r="AW838" i="1"/>
  <c r="AW837" i="1"/>
  <c r="AW836" i="1"/>
  <c r="AW835" i="1"/>
  <c r="AW834" i="1"/>
  <c r="AW833" i="1"/>
  <c r="AW832" i="1"/>
  <c r="AW831" i="1"/>
  <c r="AW830" i="1"/>
  <c r="AW829" i="1"/>
  <c r="AW828" i="1"/>
  <c r="AW827" i="1"/>
  <c r="AW826" i="1"/>
  <c r="AW825" i="1"/>
  <c r="AW824" i="1"/>
  <c r="AW823" i="1"/>
  <c r="AW822" i="1"/>
  <c r="AW821" i="1"/>
  <c r="AW820" i="1"/>
  <c r="AW819" i="1"/>
  <c r="AW818" i="1"/>
  <c r="AW817" i="1"/>
  <c r="AW816" i="1"/>
  <c r="AW815" i="1"/>
  <c r="AW814" i="1"/>
  <c r="AW813" i="1"/>
  <c r="AW812" i="1"/>
  <c r="AW811" i="1"/>
  <c r="AW810" i="1"/>
  <c r="AW809" i="1"/>
  <c r="AW808" i="1"/>
  <c r="AW807" i="1"/>
  <c r="AW806" i="1"/>
  <c r="AW805" i="1"/>
  <c r="AW804" i="1"/>
  <c r="AW803" i="1"/>
  <c r="AW802" i="1"/>
  <c r="AW801" i="1"/>
  <c r="AW800" i="1"/>
  <c r="AW799" i="1"/>
  <c r="AW798" i="1"/>
  <c r="AW797" i="1"/>
  <c r="AW796" i="1"/>
  <c r="AW795" i="1"/>
  <c r="AW794" i="1"/>
  <c r="AW793" i="1"/>
  <c r="AW792" i="1"/>
  <c r="AW791" i="1"/>
  <c r="AW790" i="1"/>
  <c r="AW789" i="1"/>
  <c r="AW788" i="1"/>
  <c r="AW787" i="1"/>
  <c r="AW786" i="1"/>
  <c r="AW785" i="1"/>
  <c r="AW784" i="1"/>
  <c r="AW783" i="1"/>
  <c r="AW782" i="1"/>
  <c r="AW781" i="1"/>
  <c r="AW780" i="1"/>
  <c r="AW779" i="1"/>
  <c r="AW778" i="1"/>
  <c r="AW777" i="1"/>
  <c r="AW776" i="1"/>
  <c r="AW775" i="1"/>
  <c r="AW774" i="1"/>
  <c r="AW773" i="1"/>
  <c r="AW772" i="1"/>
  <c r="AW771" i="1"/>
  <c r="AW770" i="1"/>
  <c r="AW769" i="1"/>
  <c r="AW768" i="1"/>
  <c r="AW767" i="1"/>
  <c r="AW766" i="1"/>
  <c r="AW765" i="1"/>
  <c r="AW764" i="1"/>
  <c r="AW763" i="1"/>
  <c r="AW762" i="1"/>
  <c r="AW761" i="1"/>
  <c r="AW760" i="1"/>
  <c r="AW759" i="1"/>
  <c r="AW758" i="1"/>
  <c r="AW757" i="1"/>
  <c r="AW756" i="1"/>
  <c r="AW755" i="1"/>
  <c r="AW754" i="1"/>
  <c r="AW753" i="1"/>
  <c r="AW752" i="1"/>
  <c r="AW751" i="1"/>
  <c r="AW750" i="1"/>
  <c r="AW749" i="1"/>
  <c r="AW748" i="1"/>
  <c r="AW747" i="1"/>
  <c r="AW746" i="1"/>
  <c r="AW745" i="1"/>
  <c r="AW744" i="1"/>
  <c r="AW743" i="1"/>
  <c r="AW742" i="1"/>
  <c r="AW741" i="1"/>
  <c r="AW740" i="1"/>
  <c r="AW739" i="1"/>
  <c r="AW738" i="1"/>
  <c r="AW737" i="1"/>
  <c r="AW736" i="1"/>
  <c r="AW735" i="1"/>
  <c r="AW734" i="1"/>
  <c r="AW733" i="1"/>
  <c r="AW732" i="1"/>
  <c r="AW731" i="1"/>
  <c r="AW730" i="1"/>
  <c r="AW729" i="1"/>
  <c r="AW728" i="1"/>
  <c r="AW727" i="1"/>
  <c r="AW726" i="1"/>
  <c r="AW725" i="1"/>
  <c r="AW724" i="1"/>
  <c r="AW723" i="1"/>
  <c r="AW722" i="1"/>
  <c r="AW721" i="1"/>
  <c r="AW720" i="1"/>
  <c r="AW719" i="1"/>
  <c r="AW718" i="1"/>
  <c r="AW717" i="1"/>
  <c r="AW716" i="1"/>
  <c r="AW715" i="1"/>
  <c r="AW714" i="1"/>
  <c r="AW713" i="1"/>
  <c r="AW712" i="1"/>
  <c r="AW711" i="1"/>
  <c r="AW710" i="1"/>
  <c r="AW709" i="1"/>
  <c r="AW708" i="1"/>
  <c r="AW707" i="1"/>
  <c r="AW706" i="1"/>
  <c r="AW705" i="1"/>
  <c r="AW704" i="1"/>
  <c r="AW703" i="1"/>
  <c r="AW702" i="1"/>
  <c r="AW701" i="1"/>
  <c r="AW700" i="1"/>
  <c r="AW699" i="1"/>
  <c r="AW698" i="1"/>
  <c r="AW697" i="1"/>
  <c r="AW696" i="1"/>
  <c r="AW695" i="1"/>
  <c r="AW694" i="1"/>
  <c r="AW693" i="1"/>
  <c r="AW692" i="1"/>
  <c r="AW691" i="1"/>
  <c r="AW690" i="1"/>
  <c r="AW689" i="1"/>
  <c r="AW688" i="1"/>
  <c r="AW687" i="1"/>
  <c r="AW686" i="1"/>
  <c r="AW685" i="1"/>
  <c r="AW684" i="1"/>
  <c r="AW683" i="1"/>
  <c r="AW682" i="1"/>
  <c r="AW681" i="1"/>
  <c r="AW680" i="1"/>
  <c r="AW679" i="1"/>
  <c r="AW678" i="1"/>
  <c r="AW677" i="1"/>
  <c r="AW676" i="1"/>
  <c r="AW675" i="1"/>
  <c r="AW674" i="1"/>
  <c r="AW673" i="1"/>
  <c r="AW672" i="1"/>
  <c r="AW671" i="1"/>
  <c r="AW670" i="1"/>
  <c r="AW669" i="1"/>
  <c r="AW668" i="1"/>
  <c r="AW667" i="1"/>
  <c r="AW666" i="1"/>
  <c r="AW665" i="1"/>
  <c r="AW664" i="1"/>
  <c r="AW663" i="1"/>
  <c r="AW662" i="1"/>
  <c r="AW661" i="1"/>
  <c r="AW660" i="1"/>
  <c r="AW659" i="1"/>
  <c r="AW658" i="1"/>
  <c r="AW657" i="1"/>
  <c r="AW656" i="1"/>
  <c r="AW655" i="1"/>
  <c r="AW654" i="1"/>
  <c r="AW653" i="1"/>
  <c r="AW652" i="1"/>
  <c r="AW651" i="1"/>
  <c r="AW650" i="1"/>
  <c r="AW649" i="1"/>
  <c r="AW648" i="1"/>
  <c r="AW647" i="1"/>
  <c r="AW646" i="1"/>
  <c r="AW645" i="1"/>
  <c r="AW644" i="1"/>
  <c r="AW643" i="1"/>
  <c r="AW642" i="1"/>
  <c r="AW641" i="1"/>
  <c r="AW640" i="1"/>
  <c r="AW639" i="1"/>
  <c r="AW638" i="1"/>
  <c r="AW637" i="1"/>
  <c r="AW636" i="1"/>
  <c r="AW635" i="1"/>
  <c r="AW634" i="1"/>
  <c r="AW633" i="1"/>
  <c r="AW632" i="1"/>
  <c r="AW631" i="1"/>
  <c r="AW630" i="1"/>
  <c r="AW629" i="1"/>
  <c r="AW628" i="1"/>
  <c r="AW627" i="1"/>
  <c r="AW626" i="1"/>
  <c r="AW625" i="1"/>
  <c r="AW624" i="1"/>
  <c r="AW623" i="1"/>
  <c r="AW622" i="1"/>
  <c r="AW621" i="1"/>
  <c r="AW620" i="1"/>
  <c r="AW619" i="1"/>
  <c r="AW618" i="1"/>
  <c r="AW617" i="1"/>
  <c r="AW616" i="1"/>
  <c r="AW615" i="1"/>
  <c r="AW614" i="1"/>
  <c r="AW613" i="1"/>
  <c r="AW612" i="1"/>
  <c r="AW611" i="1"/>
  <c r="AW610" i="1"/>
  <c r="AW609" i="1"/>
  <c r="AW608" i="1"/>
  <c r="AW607" i="1"/>
  <c r="AW606" i="1"/>
  <c r="AW605" i="1"/>
  <c r="AW604" i="1"/>
  <c r="AW603" i="1"/>
  <c r="AW602" i="1"/>
  <c r="AW601" i="1"/>
  <c r="AW600" i="1"/>
  <c r="AW599" i="1"/>
  <c r="AW598" i="1"/>
  <c r="AW597" i="1"/>
  <c r="AW596" i="1"/>
  <c r="AW595" i="1"/>
  <c r="AW594" i="1"/>
  <c r="AW593" i="1"/>
  <c r="AW592" i="1"/>
  <c r="AW591" i="1"/>
  <c r="AW590" i="1"/>
  <c r="AW589" i="1"/>
  <c r="AW588" i="1"/>
  <c r="AW587" i="1"/>
  <c r="AW586" i="1"/>
  <c r="AW585" i="1"/>
  <c r="AW584" i="1"/>
  <c r="AW583" i="1"/>
  <c r="AW582" i="1"/>
  <c r="AW581" i="1"/>
  <c r="AW580" i="1"/>
  <c r="AW579" i="1"/>
  <c r="AW578" i="1"/>
  <c r="AW577" i="1"/>
  <c r="AW576" i="1"/>
  <c r="AW575" i="1"/>
  <c r="AW574" i="1"/>
  <c r="AW573" i="1"/>
  <c r="AW572" i="1"/>
  <c r="AW571" i="1"/>
  <c r="AW570" i="1"/>
  <c r="AW569" i="1"/>
  <c r="AW568" i="1"/>
  <c r="AW567" i="1"/>
  <c r="AW566" i="1"/>
  <c r="AW565" i="1"/>
  <c r="AW564" i="1"/>
  <c r="AW563" i="1"/>
  <c r="AW562" i="1"/>
  <c r="AW561" i="1"/>
  <c r="AW560" i="1"/>
  <c r="AW559" i="1"/>
  <c r="AW558" i="1"/>
  <c r="AW557" i="1"/>
  <c r="AW556" i="1"/>
  <c r="AW555" i="1"/>
  <c r="AW554" i="1"/>
  <c r="AW553" i="1"/>
  <c r="AW552" i="1"/>
  <c r="AW551" i="1"/>
  <c r="AW550" i="1"/>
  <c r="AW549" i="1"/>
  <c r="AW548" i="1"/>
  <c r="AW547" i="1"/>
  <c r="AW546" i="1"/>
  <c r="AW545" i="1"/>
  <c r="AW544" i="1"/>
  <c r="AW543" i="1"/>
  <c r="AW542" i="1"/>
  <c r="AW541" i="1"/>
  <c r="AW540" i="1"/>
  <c r="AW539" i="1"/>
  <c r="AW538" i="1"/>
  <c r="AW537" i="1"/>
  <c r="AW536" i="1"/>
  <c r="AW535" i="1"/>
  <c r="AW534" i="1"/>
  <c r="AW533" i="1"/>
  <c r="AW532" i="1"/>
  <c r="AW531" i="1"/>
  <c r="AW530" i="1"/>
  <c r="AW529" i="1"/>
  <c r="AW528" i="1"/>
  <c r="AW527" i="1"/>
  <c r="AW526" i="1"/>
  <c r="AW525" i="1"/>
  <c r="AW524" i="1"/>
  <c r="AW523" i="1"/>
  <c r="AW522" i="1"/>
  <c r="AW521" i="1"/>
  <c r="AW520" i="1"/>
  <c r="AW519" i="1"/>
  <c r="AW518" i="1"/>
  <c r="AW517" i="1"/>
  <c r="AW516" i="1"/>
  <c r="AW515" i="1"/>
  <c r="AW514" i="1"/>
  <c r="AW513" i="1"/>
  <c r="AW512" i="1"/>
  <c r="AW511" i="1"/>
  <c r="AW510" i="1"/>
  <c r="AW509" i="1"/>
  <c r="AW508" i="1"/>
  <c r="AW507" i="1"/>
  <c r="AW506" i="1"/>
  <c r="AW505" i="1"/>
  <c r="AW504" i="1"/>
  <c r="AW503" i="1"/>
  <c r="AW502" i="1"/>
  <c r="AW501" i="1"/>
  <c r="AW500" i="1"/>
  <c r="AW499" i="1"/>
  <c r="AW498" i="1"/>
  <c r="AW497" i="1"/>
  <c r="AW496" i="1"/>
  <c r="AW495" i="1"/>
  <c r="AW494" i="1"/>
  <c r="AW493" i="1"/>
  <c r="AW492" i="1"/>
  <c r="AW491" i="1"/>
  <c r="AW490" i="1"/>
  <c r="AW489" i="1"/>
  <c r="AW488" i="1"/>
  <c r="AW487" i="1"/>
  <c r="AW486" i="1"/>
  <c r="AW485" i="1"/>
  <c r="AW484" i="1"/>
  <c r="AW483" i="1"/>
  <c r="AW482" i="1"/>
  <c r="AW481" i="1"/>
  <c r="AW480" i="1"/>
  <c r="AW479" i="1"/>
  <c r="AW478" i="1"/>
  <c r="AW477" i="1"/>
  <c r="AW476" i="1"/>
  <c r="AW475" i="1"/>
  <c r="AW474" i="1"/>
  <c r="AW473" i="1"/>
  <c r="AW472" i="1"/>
  <c r="AW471" i="1"/>
  <c r="AW470" i="1"/>
  <c r="AW469" i="1"/>
  <c r="AW468" i="1"/>
  <c r="AW467" i="1"/>
  <c r="AW466" i="1"/>
  <c r="AW465" i="1"/>
  <c r="AW464" i="1"/>
  <c r="AW463" i="1"/>
  <c r="AW462" i="1"/>
  <c r="AW461" i="1"/>
  <c r="AW460" i="1"/>
  <c r="AW459" i="1"/>
  <c r="AW458" i="1"/>
  <c r="AW457" i="1"/>
  <c r="AW456" i="1"/>
  <c r="AW455" i="1"/>
  <c r="AW454" i="1"/>
  <c r="AW453" i="1"/>
  <c r="AW452" i="1"/>
  <c r="AW451" i="1"/>
  <c r="AW450" i="1"/>
  <c r="AW449" i="1"/>
  <c r="AW448" i="1"/>
  <c r="AW447" i="1"/>
  <c r="AW446" i="1"/>
  <c r="AW445" i="1"/>
  <c r="AW444" i="1"/>
  <c r="AW443" i="1"/>
  <c r="AW442" i="1"/>
  <c r="AW441" i="1"/>
  <c r="AW440" i="1"/>
  <c r="AW439" i="1"/>
  <c r="AW438" i="1"/>
  <c r="AW437" i="1"/>
  <c r="AW436" i="1"/>
  <c r="AW435" i="1"/>
  <c r="AW434" i="1"/>
  <c r="AW433" i="1"/>
  <c r="AW432" i="1"/>
  <c r="AW431" i="1"/>
  <c r="AW430" i="1"/>
  <c r="AW429" i="1"/>
  <c r="AW428" i="1"/>
  <c r="AW427" i="1"/>
  <c r="AW426" i="1"/>
  <c r="AW425" i="1"/>
  <c r="AW424" i="1"/>
  <c r="AW423" i="1"/>
  <c r="AW422" i="1"/>
  <c r="AW421" i="1"/>
  <c r="AW420" i="1"/>
  <c r="AW419" i="1"/>
  <c r="AW418" i="1"/>
  <c r="AW417" i="1"/>
  <c r="AW416" i="1"/>
  <c r="AW415" i="1"/>
  <c r="AW414" i="1"/>
  <c r="AW413" i="1"/>
  <c r="AW412" i="1"/>
  <c r="AW411" i="1"/>
  <c r="AW410" i="1"/>
  <c r="AW409" i="1"/>
  <c r="AW408" i="1"/>
  <c r="AW407" i="1"/>
  <c r="AW406" i="1"/>
  <c r="AW405" i="1"/>
  <c r="AW404" i="1"/>
  <c r="AW403" i="1"/>
  <c r="AW402" i="1"/>
  <c r="AW401" i="1"/>
  <c r="AW400" i="1"/>
  <c r="AW399" i="1"/>
  <c r="AW398" i="1"/>
  <c r="AW397" i="1"/>
  <c r="AW396" i="1"/>
  <c r="AW395" i="1"/>
  <c r="AW394" i="1"/>
  <c r="AW393" i="1"/>
  <c r="AW392" i="1"/>
  <c r="AW391" i="1"/>
  <c r="AW390" i="1"/>
  <c r="AW389" i="1"/>
  <c r="AW388" i="1"/>
  <c r="AW387" i="1"/>
  <c r="AW386" i="1"/>
  <c r="AW385" i="1"/>
  <c r="AW384" i="1"/>
  <c r="AW383" i="1"/>
  <c r="AW382" i="1"/>
  <c r="AW381" i="1"/>
  <c r="AW380" i="1"/>
  <c r="AW379" i="1"/>
  <c r="AW378" i="1"/>
  <c r="AW377" i="1"/>
  <c r="AW376" i="1"/>
  <c r="AW375" i="1"/>
  <c r="AW374" i="1"/>
  <c r="AW373" i="1"/>
  <c r="AW372" i="1"/>
  <c r="AW371" i="1"/>
  <c r="AW370" i="1"/>
  <c r="AW369" i="1"/>
  <c r="AW368" i="1"/>
  <c r="AW367" i="1"/>
  <c r="AW366" i="1"/>
  <c r="AW365" i="1"/>
  <c r="AW364" i="1"/>
  <c r="AW363" i="1"/>
  <c r="AW362" i="1"/>
  <c r="AW361" i="1"/>
  <c r="AW360" i="1"/>
  <c r="AW359" i="1"/>
  <c r="AW358" i="1"/>
  <c r="AW357" i="1"/>
  <c r="AW356" i="1"/>
  <c r="AW355" i="1"/>
  <c r="AW354" i="1"/>
  <c r="AW353" i="1"/>
  <c r="AW352" i="1"/>
  <c r="AW351" i="1"/>
  <c r="AW350" i="1"/>
  <c r="AW349" i="1"/>
  <c r="AW348" i="1"/>
  <c r="AW347" i="1"/>
  <c r="AW346" i="1"/>
  <c r="AW345" i="1"/>
  <c r="AW344" i="1"/>
  <c r="AW343" i="1"/>
  <c r="AW342" i="1"/>
  <c r="AW341" i="1"/>
  <c r="AW340" i="1"/>
  <c r="AW339" i="1"/>
  <c r="AW338" i="1"/>
  <c r="AW337" i="1"/>
  <c r="AW336" i="1"/>
  <c r="AW335" i="1"/>
  <c r="AW334" i="1"/>
  <c r="AW333" i="1"/>
  <c r="AW332" i="1"/>
  <c r="AW331" i="1"/>
  <c r="AW330" i="1"/>
  <c r="AW329" i="1"/>
  <c r="AW328" i="1"/>
  <c r="AW327" i="1"/>
  <c r="AW326" i="1"/>
  <c r="AW325" i="1"/>
  <c r="AW324" i="1"/>
  <c r="AW323" i="1"/>
  <c r="AW322" i="1"/>
  <c r="AW321" i="1"/>
  <c r="AW320" i="1"/>
  <c r="AW319" i="1"/>
  <c r="AW318" i="1"/>
  <c r="AW317" i="1"/>
  <c r="AW316" i="1"/>
  <c r="AW315" i="1"/>
  <c r="AW314" i="1"/>
  <c r="AW313" i="1"/>
  <c r="AW312" i="1"/>
  <c r="AW311" i="1"/>
  <c r="AW310" i="1"/>
  <c r="AW309" i="1"/>
  <c r="AW308" i="1"/>
  <c r="AW307" i="1"/>
  <c r="AW306" i="1"/>
  <c r="AW305" i="1"/>
  <c r="AW304" i="1"/>
  <c r="AW303" i="1"/>
  <c r="AW302" i="1"/>
  <c r="AW301" i="1"/>
  <c r="AW300" i="1"/>
  <c r="AW299" i="1"/>
  <c r="AW298" i="1"/>
  <c r="AW297" i="1"/>
  <c r="AW296" i="1"/>
  <c r="AW295" i="1"/>
  <c r="AW294" i="1"/>
  <c r="AW293" i="1"/>
  <c r="AW292" i="1"/>
  <c r="AW291" i="1"/>
  <c r="AW290" i="1"/>
  <c r="AW289" i="1"/>
  <c r="AW288" i="1"/>
  <c r="AW287" i="1"/>
  <c r="AW286" i="1"/>
  <c r="AW285" i="1"/>
  <c r="AW284" i="1"/>
  <c r="AW283" i="1"/>
  <c r="AW282" i="1"/>
  <c r="AW281" i="1"/>
  <c r="AW280" i="1"/>
  <c r="AW279" i="1"/>
  <c r="AW278" i="1"/>
  <c r="AW277" i="1"/>
  <c r="AW276" i="1"/>
  <c r="AW275" i="1"/>
  <c r="AW274" i="1"/>
  <c r="AW273" i="1"/>
  <c r="AW272" i="1"/>
  <c r="AW271" i="1"/>
  <c r="AW270" i="1"/>
  <c r="AW269" i="1"/>
  <c r="AW268" i="1"/>
  <c r="AW267" i="1"/>
  <c r="AW266" i="1"/>
  <c r="AW265" i="1"/>
  <c r="AW264" i="1"/>
  <c r="AW263" i="1"/>
  <c r="AW262" i="1"/>
  <c r="AW261" i="1"/>
  <c r="AW260" i="1"/>
  <c r="AW259" i="1"/>
  <c r="AW258" i="1"/>
  <c r="AW257" i="1"/>
  <c r="AW256" i="1"/>
  <c r="AW255" i="1"/>
  <c r="AW254" i="1"/>
  <c r="AW253" i="1"/>
  <c r="AW252" i="1"/>
  <c r="AW251" i="1"/>
  <c r="AW250" i="1"/>
  <c r="AW249" i="1"/>
  <c r="AW248" i="1"/>
  <c r="AW247" i="1"/>
  <c r="AW246" i="1"/>
  <c r="AW245" i="1"/>
  <c r="AW244" i="1"/>
  <c r="AW243" i="1"/>
  <c r="AW242" i="1"/>
  <c r="AW241" i="1"/>
  <c r="AW240" i="1"/>
  <c r="AW239" i="1"/>
  <c r="AW238" i="1"/>
  <c r="AW237" i="1"/>
  <c r="AW236" i="1"/>
  <c r="AW235" i="1"/>
  <c r="AW234" i="1"/>
  <c r="AW233" i="1"/>
  <c r="AW232" i="1"/>
  <c r="AW231" i="1"/>
  <c r="AW230" i="1"/>
  <c r="AW229" i="1"/>
  <c r="AW228" i="1"/>
  <c r="AW227" i="1"/>
  <c r="AW226" i="1"/>
  <c r="AW225" i="1"/>
  <c r="AW224" i="1"/>
  <c r="AW223" i="1"/>
  <c r="AW222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208" i="1"/>
  <c r="AW207" i="1"/>
  <c r="AW206" i="1"/>
  <c r="AW205" i="1"/>
  <c r="AW204" i="1"/>
  <c r="AW203" i="1"/>
  <c r="AW202" i="1"/>
  <c r="AW201" i="1"/>
  <c r="AW200" i="1"/>
  <c r="AW199" i="1"/>
  <c r="AW198" i="1"/>
  <c r="AW197" i="1"/>
  <c r="AW196" i="1"/>
  <c r="AW195" i="1"/>
  <c r="AW194" i="1"/>
  <c r="AW193" i="1"/>
  <c r="AW192" i="1"/>
  <c r="AW191" i="1"/>
  <c r="AW190" i="1"/>
  <c r="AW189" i="1"/>
  <c r="AW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F928D2-6983-4ACD-A6D1-9273ECBA9C67}" keepAlive="1" name="Consulta - bd" description="Conexión a la consulta 'bd' en el libro." type="5" refreshedVersion="0" background="1">
    <dbPr connection="Provider=Microsoft.Mashup.OleDb.1;Data Source=$Workbook$;Location=bd;Extended Properties=&quot;&quot;" command="SELECT * FROM [bd]"/>
  </connection>
  <connection id="2" xr16:uid="{E26AD313-F7DD-44F4-9709-EDA8901C1783}" keepAlive="1" name="Consulta - control" description="Conexión a la consulta 'control' en el libro." type="5" refreshedVersion="0" background="1">
    <dbPr connection="Provider=Microsoft.Mashup.OleDb.1;Data Source=$Workbook$;Location=control;Extended Properties=&quot;&quot;" command="SELECT * FROM [control]"/>
  </connection>
  <connection id="3" xr16:uid="{D7275EC4-A6AF-4074-9F61-89ED29022305}" keepAlive="1" name="Consulta - export" description="Conexión a la consulta 'export' en el libro." type="5" refreshedVersion="0" background="1">
    <dbPr connection="Provider=Microsoft.Mashup.OleDb.1;Data Source=$Workbook$;Location=export;Extended Properties=&quot;&quot;" command="SELECT * FROM [export]"/>
  </connection>
  <connection id="4" xr16:uid="{54EC1D42-5A48-4C3F-9F2B-09ADA205B88A}" keepAlive="1" name="Consulta - Tabla11" description="Conexión a la consulta 'Tabla11' en el libro." type="5" refreshedVersion="0" background="1">
    <dbPr connection="Provider=Microsoft.Mashup.OleDb.1;Data Source=$Workbook$;Location=Tabla11;Extended Properties=&quot;&quot;" command="SELECT * FROM [Tabla11]"/>
  </connection>
  <connection id="5" xr16:uid="{1E8D539C-A533-40D0-9C73-E97649AD948F}" keepAlive="1" name="Consulta - UNIVERSO" description="Conexión a la consulta 'UNIVERSO' en el libro." type="5" refreshedVersion="8" background="1" saveData="1">
    <dbPr connection="Provider=Microsoft.Mashup.OleDb.1;Data Source=$Workbook$;Location=UNIVERSO;Extended Properties=&quot;&quot;" command="SELECT * FROM [UNIVERSO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<sst xmlns="http://schemas.openxmlformats.org/spreadsheetml/2006/main" count="300551" uniqueCount="26938">
  <si>
    <t>CLIENTE FIJO 30%</t>
  </si>
  <si>
    <t>TIPO CLIENTE ICE (D&amp;N)</t>
  </si>
  <si>
    <t>SUB CANAL</t>
  </si>
  <si>
    <t>TAMAÑO ICE KO</t>
  </si>
  <si>
    <t>LOCALIDAD-AGENCIA</t>
  </si>
  <si>
    <t>ZONA</t>
  </si>
  <si>
    <t>Codigo DN</t>
  </si>
  <si>
    <t>ID cliente/PDV</t>
  </si>
  <si>
    <t>NAME Cliente (PDV)</t>
  </si>
  <si>
    <t>DIRECCIÓN</t>
  </si>
  <si>
    <t>GERENTE COMERCIAL</t>
  </si>
  <si>
    <t>PROVINCIA</t>
  </si>
  <si>
    <t>DISTRITO MUNICIPAL</t>
  </si>
  <si>
    <t>SECTOR</t>
  </si>
  <si>
    <t>TIPO DE RUTA</t>
  </si>
  <si>
    <t>RUTA PREVENTA</t>
  </si>
  <si>
    <t>NOMBRE PREVENTA</t>
  </si>
  <si>
    <t>Persona 1</t>
  </si>
  <si>
    <t>supervisor</t>
  </si>
  <si>
    <t>Persona 2</t>
  </si>
  <si>
    <t>LATITUD</t>
  </si>
  <si>
    <t>LONGITUD</t>
  </si>
  <si>
    <t>RUTA-LOCALIDAD D&amp;N</t>
  </si>
  <si>
    <t>ZONA DE RETORNABILIDAD</t>
  </si>
  <si>
    <t>Incidencia</t>
  </si>
  <si>
    <t>Clasificación</t>
  </si>
  <si>
    <t>ID SSTC</t>
  </si>
  <si>
    <t>Estatus</t>
  </si>
  <si>
    <t>Comentario</t>
  </si>
  <si>
    <t>LATITUDE</t>
  </si>
  <si>
    <t>LONGITUDE</t>
  </si>
  <si>
    <t>LOLA</t>
  </si>
  <si>
    <t>ELEGIBLE</t>
  </si>
  <si>
    <t>ELIMINAR</t>
  </si>
  <si>
    <t>SELECCION</t>
  </si>
  <si>
    <t>ETIQUETA</t>
  </si>
  <si>
    <t>MT</t>
  </si>
  <si>
    <t>CDA</t>
  </si>
  <si>
    <t>MT FINAL</t>
  </si>
  <si>
    <t>RutaDN1</t>
  </si>
  <si>
    <t>Dia_Asignado</t>
  </si>
  <si>
    <t>Orden_Ruta</t>
  </si>
  <si>
    <t>Punto_Inicio</t>
  </si>
  <si>
    <t>TIPO</t>
  </si>
  <si>
    <t>export.Estado</t>
  </si>
  <si>
    <t>DIA</t>
  </si>
  <si>
    <t>Tabla11.auditor</t>
  </si>
  <si>
    <t>MUESTRA CUMPL.</t>
  </si>
  <si>
    <t>NO</t>
  </si>
  <si>
    <t>HOME MARKET TRADICIONAL</t>
  </si>
  <si>
    <t>TIENDAS</t>
  </si>
  <si>
    <t>Plata</t>
  </si>
  <si>
    <t>SAN CRISTOBAL</t>
  </si>
  <si>
    <t>ZONA OCCIDENTAL  Y SC</t>
  </si>
  <si>
    <t>COMERCIAL RAUL 2</t>
  </si>
  <si>
    <t>CENTRO DE HAINA</t>
  </si>
  <si>
    <t>JUAN PAULINO</t>
  </si>
  <si>
    <t>SAN CRISTÓBAL</t>
  </si>
  <si>
    <t>CENTRO DE LA CIUDAD</t>
  </si>
  <si>
    <t>TRADICIONAL</t>
  </si>
  <si>
    <t>PABLO DOÑE</t>
  </si>
  <si>
    <t>KELVIN ABAD PLACENCIO HN</t>
  </si>
  <si>
    <t>448 SAN CRISTOBAL</t>
  </si>
  <si>
    <t>ALTA RETORNABILIDAD</t>
  </si>
  <si>
    <t>SIN INCIDENCIA</t>
  </si>
  <si>
    <t>ICE</t>
  </si>
  <si>
    <t>Sin Visita</t>
  </si>
  <si>
    <t>Elegible</t>
  </si>
  <si>
    <t>18.42038155-70.0312729</t>
  </si>
  <si>
    <t>T</t>
  </si>
  <si>
    <t>HTNVOB101</t>
  </si>
  <si>
    <t>HTNVOB101-SAN CRISTOBAL</t>
  </si>
  <si>
    <t>Día 5</t>
  </si>
  <si>
    <t>TITULAR</t>
  </si>
  <si>
    <t>Aprobada</t>
  </si>
  <si>
    <t>ARILEYSIS</t>
  </si>
  <si>
    <t>ORO</t>
  </si>
  <si>
    <t>HATO NUEVO</t>
  </si>
  <si>
    <t>COLMADO SOTO Y MEJIA SRL</t>
  </si>
  <si>
    <t>AV ENRIQUILLO</t>
  </si>
  <si>
    <t>DISTRITO NACIONAL</t>
  </si>
  <si>
    <t>LOS CACICAZGOS</t>
  </si>
  <si>
    <t>ANIBAL PUELLO</t>
  </si>
  <si>
    <t>RAMON CUELLO HN</t>
  </si>
  <si>
    <t>306 HATO NUEVO</t>
  </si>
  <si>
    <t>BAJA RETORNABILIDAD</t>
  </si>
  <si>
    <t>18.4437-69.966</t>
  </si>
  <si>
    <t>S</t>
  </si>
  <si>
    <t>S ORO</t>
  </si>
  <si>
    <t>DSTRIO104</t>
  </si>
  <si>
    <t>DSTRIO104-HATO NUEVO</t>
  </si>
  <si>
    <t>SUPLENTE</t>
  </si>
  <si>
    <t>JENIFER GÓMEZ</t>
  </si>
  <si>
    <t>SANTO DOMINGO</t>
  </si>
  <si>
    <t>COL MERCADITO POPULAR</t>
  </si>
  <si>
    <t>PINA ESQ. BILLINI ZONA COLONIAL</t>
  </si>
  <si>
    <t>JOSE LUIS BRITO</t>
  </si>
  <si>
    <t>JUAN BATISTA</t>
  </si>
  <si>
    <t>300 SANTO DOMINGO</t>
  </si>
  <si>
    <t>TITAN</t>
  </si>
  <si>
    <t>18.4693903241839-69.8910369873047</t>
  </si>
  <si>
    <t>S1</t>
  </si>
  <si>
    <t>COL LA SOLUCION</t>
  </si>
  <si>
    <t>C/ MOCA ESQ, PARAGUAY VILLA JUANA</t>
  </si>
  <si>
    <t>AUGUSTO CESAR ROMERO MEDINA</t>
  </si>
  <si>
    <t>DANIEL BATISTA</t>
  </si>
  <si>
    <t>308 HATO NUEVO</t>
  </si>
  <si>
    <t>Sin Visita Efectiva</t>
  </si>
  <si>
    <t>18.48963356-69.90785217</t>
  </si>
  <si>
    <t>SI</t>
  </si>
  <si>
    <t>MINIMERCADOS</t>
  </si>
  <si>
    <t>SUPER BODEGA ROSMERY</t>
  </si>
  <si>
    <t>C/18 ESQ. MAX ENRIQUEZ UREÑA , ENS. QUISQUEYA</t>
  </si>
  <si>
    <t>QUISQUEYA</t>
  </si>
  <si>
    <t>WANNER DE JESUS CASTILLO VICENTE</t>
  </si>
  <si>
    <t>319 HATO NUEVO</t>
  </si>
  <si>
    <t>Ultima Aprobada</t>
  </si>
  <si>
    <t>18.4677164-69.9478698</t>
  </si>
  <si>
    <t>T PANEL</t>
  </si>
  <si>
    <t>Día 1</t>
  </si>
  <si>
    <t>MINI MARKET JASMEL</t>
  </si>
  <si>
    <t>PASEO DE LOS LOCUTORES #64, EVARISTO MORALES</t>
  </si>
  <si>
    <t>EVARISTO MORALES</t>
  </si>
  <si>
    <t>18.463535-69.9403783333333</t>
  </si>
  <si>
    <t>Bronce</t>
  </si>
  <si>
    <t>DISTRIBUIDOR BANI</t>
  </si>
  <si>
    <t>DISTRIBUIDORES</t>
  </si>
  <si>
    <t>COLMADO EVELIN</t>
  </si>
  <si>
    <t>GUAINABO  19 BRISAS DEL CANAL</t>
  </si>
  <si>
    <t>FRAY RUIZ</t>
  </si>
  <si>
    <t>BANÍ</t>
  </si>
  <si>
    <t>URBANIZACIÓN BRISAS DEL CANAL</t>
  </si>
  <si>
    <t>PERAVIA</t>
  </si>
  <si>
    <t>CESAR MEJIA</t>
  </si>
  <si>
    <t>DANNY ARIAS BANI</t>
  </si>
  <si>
    <t>300 DISTRIBUIDOR BANI</t>
  </si>
  <si>
    <t>18.2690969-70.3295649</t>
  </si>
  <si>
    <t>BNI101</t>
  </si>
  <si>
    <t>BNI101-DISTRIBUIDOR BANI</t>
  </si>
  <si>
    <t>Día 9</t>
  </si>
  <si>
    <t>CHARLES DE GAULLE</t>
  </si>
  <si>
    <t>ZONA SD ORIENTAL</t>
  </si>
  <si>
    <t>MINI MARKET 4V SRL</t>
  </si>
  <si>
    <t>CALLE FAUSTO CEJAS NO 71 ESQ SAN MIGUEL LOS FRAILES 1 SANTO DOMINGO ESTE</t>
  </si>
  <si>
    <t>JUNIOR RIVERA</t>
  </si>
  <si>
    <t>LOS FRAILES</t>
  </si>
  <si>
    <t>ROBERT DE LA CRUZ</t>
  </si>
  <si>
    <t>VICTOR JESUS MIESES</t>
  </si>
  <si>
    <t>367 CHARLES DE GAULLE</t>
  </si>
  <si>
    <t>18.470385-69.798078</t>
  </si>
  <si>
    <t>CHRLESB103</t>
  </si>
  <si>
    <t>CHRLESB103-CHARLES DE GAULLE</t>
  </si>
  <si>
    <t>Día 11</t>
  </si>
  <si>
    <t>JEAN LUIS</t>
  </si>
  <si>
    <t>SUPER COLMADO YARIEL</t>
  </si>
  <si>
    <t>FELIPE ROJAS ALOU</t>
  </si>
  <si>
    <t>EL TAMARINDO</t>
  </si>
  <si>
    <t>JUNIOR ROA</t>
  </si>
  <si>
    <t>318 CHARLES DE GAULLE</t>
  </si>
  <si>
    <t>18.532915209633-69.8209206724038</t>
  </si>
  <si>
    <t>COLMADO LAUREL</t>
  </si>
  <si>
    <t>CALLE 7MA LOS MOLINOS SANTO DOMINGO ESTE</t>
  </si>
  <si>
    <t>YANEISI MATEO</t>
  </si>
  <si>
    <t>394 CHARLES DE GAULLE</t>
  </si>
  <si>
    <t>18.4712918-69.787668</t>
  </si>
  <si>
    <t>COLMADO LOS ROSALES</t>
  </si>
  <si>
    <t>C/SANTA CECILIA #30 ,LOS ROSALES.</t>
  </si>
  <si>
    <t>REAL TAMARINDO O LOS ROSALES</t>
  </si>
  <si>
    <t>18.526334686359-69.8295839022034</t>
  </si>
  <si>
    <t>Día 13</t>
  </si>
  <si>
    <t>COL. FREDERITO</t>
  </si>
  <si>
    <t>C/  10 NO. 3</t>
  </si>
  <si>
    <t>RAFAEL TORRES TAVAREZ</t>
  </si>
  <si>
    <t>MICHAEL SOSA HN</t>
  </si>
  <si>
    <t>419 HATO NUEVO</t>
  </si>
  <si>
    <t>18.4834183333333-69.9739583333333</t>
  </si>
  <si>
    <t>SDOESTE110</t>
  </si>
  <si>
    <t>SDOESTE110-HATO NUEVO</t>
  </si>
  <si>
    <t>SUPER COLMADO CASA EDWAR</t>
  </si>
  <si>
    <t>C 4 LA ALTAGRACIA</t>
  </si>
  <si>
    <t>LA ALTAGRACIA</t>
  </si>
  <si>
    <t>SANTO MENDOZA DIAZ</t>
  </si>
  <si>
    <t>311 HATO NUEVO</t>
  </si>
  <si>
    <t>18.4476977-69.9832953</t>
  </si>
  <si>
    <t>COLMADO CRISTIAN</t>
  </si>
  <si>
    <t>C/LA SENDA NO.18,PARAISO</t>
  </si>
  <si>
    <t>SANTO DOMINGO ESTE CENTRO</t>
  </si>
  <si>
    <t>HELDER SUERO</t>
  </si>
  <si>
    <t>FABIEL PEÑA</t>
  </si>
  <si>
    <t>324 CHARLES DE GAULLE</t>
  </si>
  <si>
    <t>18.5564684203875-69.9131385185485</t>
  </si>
  <si>
    <t>CHLES103</t>
  </si>
  <si>
    <t>CHLES103-CHARLES DE GAULLE</t>
  </si>
  <si>
    <t>LA ROMANA</t>
  </si>
  <si>
    <t>ZONA ESTE</t>
  </si>
  <si>
    <t>COLMADO   EL  JEBO</t>
  </si>
  <si>
    <t>C  GELAN  MARTES</t>
  </si>
  <si>
    <t>SAUL GIL</t>
  </si>
  <si>
    <t>SAN PEDRO DE MACORÍS</t>
  </si>
  <si>
    <t>JUAN ELIEZER PEREZ MEDINA</t>
  </si>
  <si>
    <t>WERNER PEGUERO</t>
  </si>
  <si>
    <t>308 LA ROMANA</t>
  </si>
  <si>
    <t>18.4692233214985-69.2785958075766</t>
  </si>
  <si>
    <t>RMANAB102</t>
  </si>
  <si>
    <t>RMANAB102-LA ROMANA</t>
  </si>
  <si>
    <t>Día 20</t>
  </si>
  <si>
    <t>Ediana Abreu</t>
  </si>
  <si>
    <t>COL MURALLA  JEAN MERCEDES</t>
  </si>
  <si>
    <t>C/ E #39    (RESTAURACION)</t>
  </si>
  <si>
    <t>FREDERI ACOSTA RIVERA</t>
  </si>
  <si>
    <t>314 LA ROMANA</t>
  </si>
  <si>
    <t>18.4670683333333-69.3003</t>
  </si>
  <si>
    <t>BODEGA EL ENCUENTRO</t>
  </si>
  <si>
    <t>LUIS A MIAMA TIO ESQ CESAR BATISTA</t>
  </si>
  <si>
    <t>ENRIQUILLO</t>
  </si>
  <si>
    <t>JOSE MIGUEL SANTANA</t>
  </si>
  <si>
    <t>311 LA ROMANA</t>
  </si>
  <si>
    <t>18.454957962-69.2996368408</t>
  </si>
  <si>
    <t>VERON</t>
  </si>
  <si>
    <t>COMERCIAL SANDY</t>
  </si>
  <si>
    <t>CARRETERA MICHES</t>
  </si>
  <si>
    <t>UVERO ALTO</t>
  </si>
  <si>
    <t>RAIBI LAUREANO</t>
  </si>
  <si>
    <t>DORIAN SANTANA</t>
  </si>
  <si>
    <t>313 HIGUEY</t>
  </si>
  <si>
    <t>18.98453-69.0517</t>
  </si>
  <si>
    <t>HGUEY104</t>
  </si>
  <si>
    <t>HGUEY104-LA ROMANA</t>
  </si>
  <si>
    <t>Día 10</t>
  </si>
  <si>
    <t>SUPER COLMADO LOS COMPADRES 4</t>
  </si>
  <si>
    <t>LOS PLATANITOS HIGUEY</t>
  </si>
  <si>
    <t>JUAN OZEMA</t>
  </si>
  <si>
    <t>JAIRO SANCHEZ H</t>
  </si>
  <si>
    <t>320 HIGUEY</t>
  </si>
  <si>
    <t>18.6181743698169-68.7062373229394</t>
  </si>
  <si>
    <t>HIGUEY101</t>
  </si>
  <si>
    <t>HIGUEY101-LA ROMANA</t>
  </si>
  <si>
    <t>Día 12</t>
  </si>
  <si>
    <t>COL. SOLUCION (AMMY)</t>
  </si>
  <si>
    <t>C/SANCHEZ VIEJA, DOÑA ANA, S.C.</t>
  </si>
  <si>
    <t>JUAN DE LOS SANTOS</t>
  </si>
  <si>
    <t>447 HATO NUEVO</t>
  </si>
  <si>
    <t>18.36374234-70.16801144</t>
  </si>
  <si>
    <t>HTNVO101</t>
  </si>
  <si>
    <t>HTNVO101-HATO NUEVO</t>
  </si>
  <si>
    <t>Día 2</t>
  </si>
  <si>
    <t>COL. PARADA BELTRE</t>
  </si>
  <si>
    <t>C/PRINCIPAL NO.1 MADRE VIEJA</t>
  </si>
  <si>
    <t>JOSE ALVAREZ</t>
  </si>
  <si>
    <t>445 HATO NUEVO</t>
  </si>
  <si>
    <t>18.40901417-70.09618616</t>
  </si>
  <si>
    <t>COL. ARCA DE NOEL</t>
  </si>
  <si>
    <t>C/PRINCIPAL KM4 NO.03 DE CAMBITA, S.C.</t>
  </si>
  <si>
    <t>CENTRO DEL PUEBLO</t>
  </si>
  <si>
    <t>CECILIO RODRIGUEZ CORPORAN</t>
  </si>
  <si>
    <t>449 SAN CRISTOBAL</t>
  </si>
  <si>
    <t>18.4064202308655-70.1401882171631</t>
  </si>
  <si>
    <t>NAGUA</t>
  </si>
  <si>
    <t>COLMADO ANDRY 3</t>
  </si>
  <si>
    <t>CALLE PRINCIPAL LA JAGUA LAS TERRENAS</t>
  </si>
  <si>
    <t>SAMANÁ</t>
  </si>
  <si>
    <t>DERLIN GIL GARCIA</t>
  </si>
  <si>
    <t>LEONEL ALMONTE ORTEGA</t>
  </si>
  <si>
    <t>305 NAGUA</t>
  </si>
  <si>
    <t>19.2956-69.55</t>
  </si>
  <si>
    <t>NGUA106</t>
  </si>
  <si>
    <t>NGUA106-NAGUA</t>
  </si>
  <si>
    <t>JORGE LUIS</t>
  </si>
  <si>
    <t>PLATA</t>
  </si>
  <si>
    <t>DISTRIBUIDOR SAN JUAN</t>
  </si>
  <si>
    <t>COLM. MARIANELA</t>
  </si>
  <si>
    <t>DR. FREDDY RODRIGUEZ #9, VILLA FLORES</t>
  </si>
  <si>
    <t>SAN JUAN DE LA MAGUANA</t>
  </si>
  <si>
    <t>SAN JUAN</t>
  </si>
  <si>
    <t>GENESIS MARTINEZ</t>
  </si>
  <si>
    <t>ROBERTO SANCHEZ SJ</t>
  </si>
  <si>
    <t>333 DISTRIBUIDOR SAN JUAN</t>
  </si>
  <si>
    <t>18.79688804-71.22323831</t>
  </si>
  <si>
    <t>SNJN105</t>
  </si>
  <si>
    <t>SNJN105-DISTRIBUIDOR SAN JUAN</t>
  </si>
  <si>
    <t>Día 4</t>
  </si>
  <si>
    <t>JEYSON VALDEZ</t>
  </si>
  <si>
    <t>BONAO</t>
  </si>
  <si>
    <t>ZONA NORTE</t>
  </si>
  <si>
    <t>COLMADO LOS MELLOS</t>
  </si>
  <si>
    <t>ARSOBISPO NOUEL NO.17 LOS TRANFORMADORES</t>
  </si>
  <si>
    <t>DEYBI VARGAS</t>
  </si>
  <si>
    <t>MONSEÑOR NOUEL</t>
  </si>
  <si>
    <t>CENTRO DEL PUEBLO A</t>
  </si>
  <si>
    <t>RAFAELA ENCARNACION</t>
  </si>
  <si>
    <t>MILY LINARES</t>
  </si>
  <si>
    <t>304 BONAO</t>
  </si>
  <si>
    <t>18.9077367935321-70.2756405286783</t>
  </si>
  <si>
    <t>M VALERIO LOGISTIC GROUP SRL</t>
  </si>
  <si>
    <t>MANUEL ESPINO</t>
  </si>
  <si>
    <t>BUENOS AIRES</t>
  </si>
  <si>
    <t>ROSARIO VENTURA ARIEL OSVALDO</t>
  </si>
  <si>
    <t>318 BONAO</t>
  </si>
  <si>
    <t>18.9018706-70.2657577</t>
  </si>
  <si>
    <t>BODEGA M</t>
  </si>
  <si>
    <t>CALLEJON A EN NAGUA CENTRO CIUDAD</t>
  </si>
  <si>
    <t>MARÍA TRINIDAD SÁNCHEZ</t>
  </si>
  <si>
    <t>CALLEJÓN A</t>
  </si>
  <si>
    <t>AZARIAS BRATINI VENTURA</t>
  </si>
  <si>
    <t>RICHARD PAREDES</t>
  </si>
  <si>
    <t>307 NAGUA</t>
  </si>
  <si>
    <t>19.3648547-69.8535628</t>
  </si>
  <si>
    <t>COMERCIAL MINI MARKET CAMBITA</t>
  </si>
  <si>
    <t>PRINCIPAL CAMBITA EL PUEBLECITO SAN CRISTOBAL</t>
  </si>
  <si>
    <t>CAMBITA URIBE</t>
  </si>
  <si>
    <t>449 HATO NUEVO</t>
  </si>
  <si>
    <t>18.45224-70.17535</t>
  </si>
  <si>
    <t>Oro</t>
  </si>
  <si>
    <t>SURT EDUARD</t>
  </si>
  <si>
    <t>EUSEBIO PUELLO</t>
  </si>
  <si>
    <t>RAFAEL DE LA CRUZ</t>
  </si>
  <si>
    <t>316 DISTRIBUIDOR SAN JUAN</t>
  </si>
  <si>
    <t>18.8023-71.22141</t>
  </si>
  <si>
    <t>SUPER COLMADO LA MOCANA 1</t>
  </si>
  <si>
    <t>CALLE GABRIEL ACOSTA NO 50 ESQ 16 DE AGOSTO EN CABRERA</t>
  </si>
  <si>
    <t>YANDY DISLA PEREZ</t>
  </si>
  <si>
    <t>301 NAGUA</t>
  </si>
  <si>
    <t>19.641705-69.9050233333333</t>
  </si>
  <si>
    <t>COLMADO   GARCIA</t>
  </si>
  <si>
    <t>PEDRO A LLUVERES     VILLA  VERDE</t>
  </si>
  <si>
    <t>VILLA VERDE</t>
  </si>
  <si>
    <t>EURICK DEL ROSARIO</t>
  </si>
  <si>
    <t>EDGAR GUERRERO</t>
  </si>
  <si>
    <t>306 LA ROMANA</t>
  </si>
  <si>
    <t>18.4392933333333-68.9718116666667</t>
  </si>
  <si>
    <t>RMANA102</t>
  </si>
  <si>
    <t>RMANA102-LA ROMANA</t>
  </si>
  <si>
    <t>Día 19</t>
  </si>
  <si>
    <t>COL. ACUARIO</t>
  </si>
  <si>
    <t>CAYETANO RODRIGUEZ. GASCUE</t>
  </si>
  <si>
    <t>AMAURIS CABRERA</t>
  </si>
  <si>
    <t>302 SANTO DOMINGO</t>
  </si>
  <si>
    <t>18.4641175-69.9076253</t>
  </si>
  <si>
    <t>SANTIAGO</t>
  </si>
  <si>
    <t>COLMADO NUÑEZ</t>
  </si>
  <si>
    <t>CALLE SANTIAGO ROSA 30 SANTIAGO</t>
  </si>
  <si>
    <t>CRISTO REY</t>
  </si>
  <si>
    <t>CELINAR RAMIREZ</t>
  </si>
  <si>
    <t>JUAN LUIS LA HOZ</t>
  </si>
  <si>
    <t>338 SANTIAGO</t>
  </si>
  <si>
    <t>19.42259333-70.69313</t>
  </si>
  <si>
    <t>STIAGO107</t>
  </si>
  <si>
    <t>STIAGO107-SANTIAGO</t>
  </si>
  <si>
    <t>Día 6</t>
  </si>
  <si>
    <t>MARTIN MARTINEZ</t>
  </si>
  <si>
    <t>MINI MARKET FERRETERIA SARASOTA</t>
  </si>
  <si>
    <t>AV SARASOTA</t>
  </si>
  <si>
    <t>BELLA VISTA</t>
  </si>
  <si>
    <t>ESFRAILYN GALVEZ BAUTISTA</t>
  </si>
  <si>
    <t>418 SANTO DOMINGO</t>
  </si>
  <si>
    <t>18.4497988-69.9505463666667</t>
  </si>
  <si>
    <t>COLMADO JIMENEZ</t>
  </si>
  <si>
    <t>CALLE FRANCISCO ROSARIO SANCHEZ NO 15 ESQ PEÑA GOMEZ EL ALMIRANTE SANTO DOMINGO ESTE</t>
  </si>
  <si>
    <t>EL ALMIRANTE</t>
  </si>
  <si>
    <t>MARTIN VALENZUELA</t>
  </si>
  <si>
    <t>319 CHARLES DE GAULLE</t>
  </si>
  <si>
    <t>18.5188-69.8047</t>
  </si>
  <si>
    <t>SUPER COLMADO LA TORRE</t>
  </si>
  <si>
    <t>C GAVIOTA NO5 ESQ LOS AMERICANOS</t>
  </si>
  <si>
    <t>LOS AMERICANOS (LOS ÁNGELES)</t>
  </si>
  <si>
    <t>ARIEL MELLA CUEVAS</t>
  </si>
  <si>
    <t>JUNIOR OVALLES</t>
  </si>
  <si>
    <t>343 HATO NUEVO</t>
  </si>
  <si>
    <t>18.5171248-70.0482671</t>
  </si>
  <si>
    <t>COL EL BRONCO 2</t>
  </si>
  <si>
    <t>PRINCIPAL DOÑA ANA YAGUATE</t>
  </si>
  <si>
    <t>DOÑA ANA</t>
  </si>
  <si>
    <t>447 SAN CRISTOBAL</t>
  </si>
  <si>
    <t>18.3661426-70.1677896</t>
  </si>
  <si>
    <t>COLMADO ELIAS</t>
  </si>
  <si>
    <t>FONTANA BLUE # 16 ARROYO HONDO</t>
  </si>
  <si>
    <t>ALTOS DE ARROYO HONDO</t>
  </si>
  <si>
    <t>FRANCISCO JAVIER GOMEZ SANTIAGO</t>
  </si>
  <si>
    <t>382 HATO NUEVO</t>
  </si>
  <si>
    <t>18.4848166666667-69.9599983333333</t>
  </si>
  <si>
    <t>ON PREMISE</t>
  </si>
  <si>
    <t>CAFETERIA / RESTAURANTE INFORMAL</t>
  </si>
  <si>
    <t>CASA YANG GUANG SRL</t>
  </si>
  <si>
    <t>AVE MARIA TRINIDAD SANCHEZ EN NAGUA FRENTE ESCUELA ELICEO GRULLON</t>
  </si>
  <si>
    <t>FELIX MANUEL VALERIO</t>
  </si>
  <si>
    <t>302 NAGUA</t>
  </si>
  <si>
    <t>19.374881-69.854302</t>
  </si>
  <si>
    <t>SUPER COLMADO EL TRIANGULO</t>
  </si>
  <si>
    <t>JOSE CONTRERAS/WINSTON CHURCHI LA FERIA</t>
  </si>
  <si>
    <t>LA FERIA</t>
  </si>
  <si>
    <t>FRANKLIN SANCHEZ</t>
  </si>
  <si>
    <t>309 SANTO DOMINGO</t>
  </si>
  <si>
    <t>18.4557368-69.9299226</t>
  </si>
  <si>
    <t>COL. LOS 3 HNOS</t>
  </si>
  <si>
    <t>CARRETERA SANCHEZ VIEJA</t>
  </si>
  <si>
    <t>18.3580633166667-70.1681891</t>
  </si>
  <si>
    <t>COLMADO YOHANNY</t>
  </si>
  <si>
    <t>C/ A #20 URB, MIRAMAR</t>
  </si>
  <si>
    <t>RAMON CIRILO REYNOSO SANTANA</t>
  </si>
  <si>
    <t>312 HATO NUEVO</t>
  </si>
  <si>
    <t>18.43116463-69.96415953</t>
  </si>
  <si>
    <t>COLMADO FREDY</t>
  </si>
  <si>
    <t>CALLE PRINCIPAL 56 LOS QUEMADO LA VEGA</t>
  </si>
  <si>
    <t>LA VEGA</t>
  </si>
  <si>
    <t>JUAN CRUZ ESTRELLA</t>
  </si>
  <si>
    <t>RAFAEL DIAZ</t>
  </si>
  <si>
    <t>376 SANTIAGO</t>
  </si>
  <si>
    <t>19.3372653526556-70.5901637343399</t>
  </si>
  <si>
    <t>STAGO108</t>
  </si>
  <si>
    <t>STAGO108-SANTIAGO</t>
  </si>
  <si>
    <t>YARLENYS</t>
  </si>
  <si>
    <t>COLMADO LA ECONOMIA II</t>
  </si>
  <si>
    <t>BO ANTONIO GUZMAN PROX AUT 30 DE MAYO</t>
  </si>
  <si>
    <t>COSTA VERDE</t>
  </si>
  <si>
    <t>VALENTIN DE LOS SANTOS HERNANDEZ</t>
  </si>
  <si>
    <t>366 HATO NUEVO</t>
  </si>
  <si>
    <t>18.42392277-69.99142694</t>
  </si>
  <si>
    <t>COLMADO YAFRAINI</t>
  </si>
  <si>
    <t>MANZANA 28</t>
  </si>
  <si>
    <t>LAS CAOBAS</t>
  </si>
  <si>
    <t>WELINGTON SOSA MEDINA</t>
  </si>
  <si>
    <t>371 HATO NUEVO</t>
  </si>
  <si>
    <t>18.47681427-69.99682617</t>
  </si>
  <si>
    <t>Día 7</t>
  </si>
  <si>
    <t>COL. EL TORO</t>
  </si>
  <si>
    <t>C/RESP. DUARTE # 9 VILLA CONSUELO</t>
  </si>
  <si>
    <t>JOSE ENMANUEL ROSARIO MERCEDES</t>
  </si>
  <si>
    <t>314 SANTO DOMINGO</t>
  </si>
  <si>
    <t>18.4902966666667-69.898235</t>
  </si>
  <si>
    <t>DSTRTO105</t>
  </si>
  <si>
    <t>DSTRTO105-HATO NUEVO</t>
  </si>
  <si>
    <t>PICA POLLO SUPREMO</t>
  </si>
  <si>
    <t>AV LOS FARALLONES NO 74 MUEVO AMANECER LA ECOLOGCA SANTO DOMINGO ESTE</t>
  </si>
  <si>
    <t>RESIDENCIAL NUEVO AMANECER</t>
  </si>
  <si>
    <t>C&amp;B</t>
  </si>
  <si>
    <t>JUAN TAVERA</t>
  </si>
  <si>
    <t>CHRISTOPHER GONZALEZ</t>
  </si>
  <si>
    <t>396 CHARLES DE GAULLE</t>
  </si>
  <si>
    <t>18.483745-69.766866</t>
  </si>
  <si>
    <t>Día 8</t>
  </si>
  <si>
    <t>COL. NATALIZ</t>
  </si>
  <si>
    <t>CHARLIE PIE #27 PARTE ATRAS VILLA CONSUELO</t>
  </si>
  <si>
    <t>RAINIER LUCAS PEREZ</t>
  </si>
  <si>
    <t>370 HATO NUEVO</t>
  </si>
  <si>
    <t>18.4837145-69.9039093</t>
  </si>
  <si>
    <t>COLMADO OLIVER</t>
  </si>
  <si>
    <t>CALLE HERMANAMIRABAL</t>
  </si>
  <si>
    <t>HATO DEL YAQUE ABAJO</t>
  </si>
  <si>
    <t>DIONNYBATISTA DE  LA ROSA</t>
  </si>
  <si>
    <t>407 SANTIAGO</t>
  </si>
  <si>
    <t>19.4533483333333-70.7796216666667</t>
  </si>
  <si>
    <t>COLMADO LOS 5 HERMANOS</t>
  </si>
  <si>
    <t>SEYBO VILLA JUANA</t>
  </si>
  <si>
    <t>VILLA JUANA</t>
  </si>
  <si>
    <t>18.48991066-69.90555431</t>
  </si>
  <si>
    <t>COLMADO LOS VECINOS</t>
  </si>
  <si>
    <t>C 20 ANAMUYA HIGUEY</t>
  </si>
  <si>
    <t>GABRIEL SUERO</t>
  </si>
  <si>
    <t>304 HIGUEY</t>
  </si>
  <si>
    <t>18.65082-68.65399</t>
  </si>
  <si>
    <t>Día 17</t>
  </si>
  <si>
    <t>COL EL NUEVO VECINO</t>
  </si>
  <si>
    <t>SEYVO/PROF. AMIAMA GOMEZ VILLA JUANA</t>
  </si>
  <si>
    <t>18.4842314-69.9056257</t>
  </si>
  <si>
    <t>BODEGA CASADO CUSTODIO 4</t>
  </si>
  <si>
    <t>AV LIBERTAD ESQ DR FERRY</t>
  </si>
  <si>
    <t>WENDY NEFTALI</t>
  </si>
  <si>
    <t>302 LA ROMANA</t>
  </si>
  <si>
    <t>18.4185766666667-68.9674983333333</t>
  </si>
  <si>
    <t>COLMADO MELO</t>
  </si>
  <si>
    <t>C/ DIAGONAL 1RA ESQ. 26 VILLA AGRICOLA</t>
  </si>
  <si>
    <t>VILLAS AGRÍCOLAS</t>
  </si>
  <si>
    <t>MIGUEL ABREU PINALES</t>
  </si>
  <si>
    <t>323 HATO NUEVO</t>
  </si>
  <si>
    <t>18.4960083333333-69.90226</t>
  </si>
  <si>
    <t>COL. MIRADOR SUR 3</t>
  </si>
  <si>
    <t>PRIMRA MANZANA 6 , VILLA FUNDACION</t>
  </si>
  <si>
    <t>18.42734631-70.12601972</t>
  </si>
  <si>
    <t>COLMADO  E Y M</t>
  </si>
  <si>
    <t>C/ 13 # 68 27 DE FEBRERO</t>
  </si>
  <si>
    <t>27 DE FEBRERO</t>
  </si>
  <si>
    <t>LUIS BREA JIMENEZ</t>
  </si>
  <si>
    <t>394 SANTO DOMINGO</t>
  </si>
  <si>
    <t>18.5014233333333-69.8851316666667</t>
  </si>
  <si>
    <t>Día 3</t>
  </si>
  <si>
    <t>MAO</t>
  </si>
  <si>
    <t>COLMADO LA DAGUILA</t>
  </si>
  <si>
    <t>C PRIMERA LIBERTAD OCTAVIO HERNANDEZ MONCION</t>
  </si>
  <si>
    <t>SANTIAGO RODRÍGUEZ</t>
  </si>
  <si>
    <t>MONCIÓN (CENTRO)</t>
  </si>
  <si>
    <t>DEYVI FERNANDEZ</t>
  </si>
  <si>
    <t>ARIEL PORFIRIO PEREZ PERALTA</t>
  </si>
  <si>
    <t>338 MAO</t>
  </si>
  <si>
    <t>19.4097-71.1626</t>
  </si>
  <si>
    <t>MAO107</t>
  </si>
  <si>
    <t>MAO107-MAO</t>
  </si>
  <si>
    <t>SUPER COL BANCA EL RUBIO 2</t>
  </si>
  <si>
    <t>C/ LUXEMBURGO # 2 LOS JARDINES</t>
  </si>
  <si>
    <t>LOS JARDINES</t>
  </si>
  <si>
    <t>18.485745-69.95247</t>
  </si>
  <si>
    <t>CATFETERIA BISTRO CAFE</t>
  </si>
  <si>
    <t>AV 27 DE FEBRERO LOS JARDINES STGO</t>
  </si>
  <si>
    <t>LOS JARDINES METROPOLITANOS</t>
  </si>
  <si>
    <t>CHRISTHIAN MERCADO</t>
  </si>
  <si>
    <t>ANTONIO JIMENEZ</t>
  </si>
  <si>
    <t>366 SANTIAGO</t>
  </si>
  <si>
    <t>19.4584759657556-70.6947404084751</t>
  </si>
  <si>
    <t>RESTAURANTE LA SCOGLIERA DEL PIRATA</t>
  </si>
  <si>
    <t>C/ ROJAS ALOU # 9 COSTA AZUL</t>
  </si>
  <si>
    <t>COSTA AZUL</t>
  </si>
  <si>
    <t>ALBIN ARIEL DAMIAN SANTANA</t>
  </si>
  <si>
    <t>417 HATO NUEVO</t>
  </si>
  <si>
    <t>18.4217739105225-69.9942016601563</t>
  </si>
  <si>
    <t>S ON</t>
  </si>
  <si>
    <t>COLMADO WANDER</t>
  </si>
  <si>
    <t>ARZOBISPO PORTES CIUDAD NUEVA STO DGO DN</t>
  </si>
  <si>
    <t>CIUDAD NUEVA</t>
  </si>
  <si>
    <t>18.4680863-69.8911416</t>
  </si>
  <si>
    <t>COLMADO XAVIER III</t>
  </si>
  <si>
    <t>ALVAREZ GUZMAN</t>
  </si>
  <si>
    <t>LIBERTADOR</t>
  </si>
  <si>
    <t>18.4575797-69.9784333</t>
  </si>
  <si>
    <t>BODEGA NACO</t>
  </si>
  <si>
    <t>SIERVAS DE MARIA NACO STO DGO DN</t>
  </si>
  <si>
    <t>ENSANCHE NACO</t>
  </si>
  <si>
    <t>WELLINTON YSRAEL CASANOVA MONTERO</t>
  </si>
  <si>
    <t>332 HATO NUEVO</t>
  </si>
  <si>
    <t>18.48110291-69.93012989</t>
  </si>
  <si>
    <t>PASTELITOS AMPARO</t>
  </si>
  <si>
    <t>AV. ABRAHAN LINCILS # 202</t>
  </si>
  <si>
    <t>PIANTINI</t>
  </si>
  <si>
    <t>18.45862-69.9268</t>
  </si>
  <si>
    <t>COLMADO RAMON MELO II</t>
  </si>
  <si>
    <t>PRESA RIO BAO # 35 EL MILLON</t>
  </si>
  <si>
    <t>EL MILLÓN</t>
  </si>
  <si>
    <t>FREYMI JOSE CASTRO PEREZ</t>
  </si>
  <si>
    <t>317 HATO NUEVO</t>
  </si>
  <si>
    <t>18.45808-69.961</t>
  </si>
  <si>
    <t>COLMADO EL PROGRESO</t>
  </si>
  <si>
    <t>EMMA BALAGUER</t>
  </si>
  <si>
    <t>LOS GIRASOLES I</t>
  </si>
  <si>
    <t>KELVIN JOSE SERGIO</t>
  </si>
  <si>
    <t>372 HATO NUEVO</t>
  </si>
  <si>
    <t>18.5193685804095-69.9866082327706</t>
  </si>
  <si>
    <t>COL. GONZALEZ</t>
  </si>
  <si>
    <t>C/ B/ Ñ 102</t>
  </si>
  <si>
    <t>YUNIOR ARMANDO SANCHEZ ABREU</t>
  </si>
  <si>
    <t>KELVIN ABAD SC</t>
  </si>
  <si>
    <t>469 SAN CRISTOBAL</t>
  </si>
  <si>
    <t>18.4209804-70.0927017</t>
  </si>
  <si>
    <t>ADRIANO CAFETERIA</t>
  </si>
  <si>
    <t>C/ CENTRAL NO.56 SECTOR 30 DE MAYO</t>
  </si>
  <si>
    <t>18.4435783333333-69.9381266666667</t>
  </si>
  <si>
    <t>SUPER BODEGA PERDOMO</t>
  </si>
  <si>
    <t>GASPAR POLANCO # 96 BELLA VISTA</t>
  </si>
  <si>
    <t>18.45831673-69.94244043</t>
  </si>
  <si>
    <t>NATURAL EXPRESO DIA A DIA</t>
  </si>
  <si>
    <t>AV. NUÑEZ DE CACERES / FELIX MOTA, LOS PRADOS</t>
  </si>
  <si>
    <t>LOS PRADOS</t>
  </si>
  <si>
    <t>18.4787683333333-69.9620583333333</t>
  </si>
  <si>
    <t>SUPER COLMADO ANTHONY</t>
  </si>
  <si>
    <t>C/LEONOR FELTZ ESQ. #6, MIRADOR SUR.</t>
  </si>
  <si>
    <t>18.44555089-69.95745744</t>
  </si>
  <si>
    <t>EXPRESO LILY</t>
  </si>
  <si>
    <t>C/ CORREA Y CIDRON # 202 LA PAZ</t>
  </si>
  <si>
    <t>18.4501265-69.932623</t>
  </si>
  <si>
    <t>AUTOSERVICIO LOS JARDINES</t>
  </si>
  <si>
    <t>CALLE 2DA. # 9 LOS JARDINES</t>
  </si>
  <si>
    <t>18.44103-69.9473</t>
  </si>
  <si>
    <t>EXPRESO LAGO BONITO</t>
  </si>
  <si>
    <t>AV. LOS PROCERES NO. 12, ARROYO HONDO (EL CLARET)</t>
  </si>
  <si>
    <t>18.4873378927057-69.9427715648304</t>
  </si>
  <si>
    <t>COL. MILO</t>
  </si>
  <si>
    <t>C/ 27 No. 22, LOS ALCARRIZOS OBRAS PUBLICA</t>
  </si>
  <si>
    <t>18.5248133-70.0408238</t>
  </si>
  <si>
    <t>COME. Y  FREIDURIA D`VICTOR</t>
  </si>
  <si>
    <t>PROL. INDEPENDENCIA # 262 30 DE MAYO</t>
  </si>
  <si>
    <t>18.44364-69.9387</t>
  </si>
  <si>
    <t>COL. PEREZ</t>
  </si>
  <si>
    <t>C/ MANZANA 28 # 3-B LA CAOBA</t>
  </si>
  <si>
    <t>18.4731785-69.9973207</t>
  </si>
  <si>
    <t>EXPRESO JIM YUAN</t>
  </si>
  <si>
    <t>AV. VENEZUELA ESQ. CLUB DE LEONES,ENS. OZAMA.</t>
  </si>
  <si>
    <t>ENSANCHE OZAMA</t>
  </si>
  <si>
    <t>YEISON REYES</t>
  </si>
  <si>
    <t>385 CHARLES DE GAULLE</t>
  </si>
  <si>
    <t>18.489885-69.8698366666667</t>
  </si>
  <si>
    <t>COLMADO J Y R</t>
  </si>
  <si>
    <t>C/ SAN JUAN DE LA MAGUANA # 216, CRISTO REY</t>
  </si>
  <si>
    <t>LUIS OSVALDO BIDO MONTERO</t>
  </si>
  <si>
    <t>341 HATO NUEVO</t>
  </si>
  <si>
    <t>18.5012566666667-69.9210366666667</t>
  </si>
  <si>
    <t>EXPRESO EL DIAMANTE</t>
  </si>
  <si>
    <t>AVE. CHARLES DE GAULLE, VILLA CARMEN</t>
  </si>
  <si>
    <t>VILLA CARMEN</t>
  </si>
  <si>
    <t>NAYELI ACOSTA</t>
  </si>
  <si>
    <t>384 CHARLES DE GAULLE</t>
  </si>
  <si>
    <t>18.5039291227321-69.8262270912843</t>
  </si>
  <si>
    <t>COLMADO ANTONY</t>
  </si>
  <si>
    <t>C/ 1ERA. # 76 KM 7 INDEP. ENRIQUILLO</t>
  </si>
  <si>
    <t>ENRIQUILLO I</t>
  </si>
  <si>
    <t>18.4420727-69.9510547</t>
  </si>
  <si>
    <t>COLMADO LA MATICA</t>
  </si>
  <si>
    <t>C/ELENA MONTAÑO NO.66,BOCA CHICA.</t>
  </si>
  <si>
    <t>BOCA CHICA CENTRO</t>
  </si>
  <si>
    <t>ANGEL FLORES SANCHEZ</t>
  </si>
  <si>
    <t>314 CHARLES DE GAULLE</t>
  </si>
  <si>
    <t>18.4541514-69.6063749</t>
  </si>
  <si>
    <t>S PANEL</t>
  </si>
  <si>
    <t>CHRLESC103</t>
  </si>
  <si>
    <t>CHRLESC103-CHARLES DE GAULLE</t>
  </si>
  <si>
    <t>Día 14</t>
  </si>
  <si>
    <t>D ERICK MINI MARKET</t>
  </si>
  <si>
    <t>RAFEL DAMIRON CENTRO DE LOS HEROES STO DGO DN</t>
  </si>
  <si>
    <t>CENTRO DE LOS HÉROES</t>
  </si>
  <si>
    <t>18.4452766-69.9288296</t>
  </si>
  <si>
    <t>COLMADO. KEY</t>
  </si>
  <si>
    <t>CARR. LA VICTORIA NO.122 VILLA MELLA</t>
  </si>
  <si>
    <t>VILLA MELLA</t>
  </si>
  <si>
    <t>ELIEZER DEL VILLAR</t>
  </si>
  <si>
    <t>363 CHARLES DE GAULLE</t>
  </si>
  <si>
    <t>18.5542901-69.8985926</t>
  </si>
  <si>
    <t>COLMADO KATIA</t>
  </si>
  <si>
    <t>C/JUAN A. VICIOSO #58, COSTA CARIBE</t>
  </si>
  <si>
    <t>18.4302802-69.9690158</t>
  </si>
  <si>
    <t>PANADERIA GENESIS</t>
  </si>
  <si>
    <t>CARRETERA MELLA ESQ. CHARLES ,CANCINO II.</t>
  </si>
  <si>
    <t>CANCINO</t>
  </si>
  <si>
    <t>18.5181941986084-69.8364028930664</t>
  </si>
  <si>
    <t>COL. NELSON</t>
  </si>
  <si>
    <t>C/ORLANDO MARTINEZ # 21 HAINA</t>
  </si>
  <si>
    <t>18.42701016-70.00876582</t>
  </si>
  <si>
    <t>COLMADO CACHE I</t>
  </si>
  <si>
    <t>C/1RA. PARTE ATRAS, PRADO ORIENTAL.</t>
  </si>
  <si>
    <t>PRADO ORIENTAL</t>
  </si>
  <si>
    <t>TOMAS JAVIER</t>
  </si>
  <si>
    <t>366 CHARLES DE GAULLE</t>
  </si>
  <si>
    <t>18.4908504486-69.7814102173</t>
  </si>
  <si>
    <t>COL.JEURY</t>
  </si>
  <si>
    <t>CIRCUNVALACION 1, BARSEQUILLO</t>
  </si>
  <si>
    <t>MELVIN SERRANO</t>
  </si>
  <si>
    <t>463 SAN CRISTOBAL</t>
  </si>
  <si>
    <t>18.42711395-70.03170931</t>
  </si>
  <si>
    <t>SUPER COLMADO NICOL</t>
  </si>
  <si>
    <t>C/ SEGUNDA MARZANA A #13, EL DORADO.</t>
  </si>
  <si>
    <t>EUGENIO PEREZ</t>
  </si>
  <si>
    <t>322 CHARLES DE GAULLE</t>
  </si>
  <si>
    <t>18.5516894406656-69.9239619094205</t>
  </si>
  <si>
    <t>COL. SANTA CLARA</t>
  </si>
  <si>
    <t>JUANA SALTITOPA</t>
  </si>
  <si>
    <t>VILLA FRANCISCA</t>
  </si>
  <si>
    <t>JONATHAN UBRAY</t>
  </si>
  <si>
    <t>315 SANTO DOMINGO</t>
  </si>
  <si>
    <t>18.4817731-69.88793786</t>
  </si>
  <si>
    <t>SUPERMERCADO DAMARIS</t>
  </si>
  <si>
    <t>C/6 ESQ.11,LA ZURZA I</t>
  </si>
  <si>
    <t>BRIAN JOSE NUÑEZ</t>
  </si>
  <si>
    <t>325 SANTIAGO</t>
  </si>
  <si>
    <t>19.44883333-70.69391274</t>
  </si>
  <si>
    <t>COL. MARILIN</t>
  </si>
  <si>
    <t>RAVELO ESQ. VICENTE NOBLE 54 VILLA FRANCISCA</t>
  </si>
  <si>
    <t>18.48252359-69.88582958</t>
  </si>
  <si>
    <t>COLMADO RANFIS</t>
  </si>
  <si>
    <t>310 C2 HOYO DE CANTALA GURABO</t>
  </si>
  <si>
    <t>JUNIOR REYES</t>
  </si>
  <si>
    <t>ALEXANDER MARTE</t>
  </si>
  <si>
    <t>380 SANTIAGO</t>
  </si>
  <si>
    <t>19.4775166666667-70.6786866666667</t>
  </si>
  <si>
    <t>COLMADO SHANTAL</t>
  </si>
  <si>
    <t>BENIGNO DEL CASTILLO # 89, SAN CARLOS</t>
  </si>
  <si>
    <t>ROBERTO MANUEL GUERRERO MORILLO</t>
  </si>
  <si>
    <t>430 SANTO DOMINGO</t>
  </si>
  <si>
    <t>18.4774398803711-69.8964462280273</t>
  </si>
  <si>
    <t>COLMADO AZCONA</t>
  </si>
  <si>
    <t>C/6, DE SEPT.ED.5, EL CONGO</t>
  </si>
  <si>
    <t>ANTHONY DARIA SANCHEZ SURIEL</t>
  </si>
  <si>
    <t>YOHAO TAVERAS ROSARIO</t>
  </si>
  <si>
    <t>303 SANTIAGO</t>
  </si>
  <si>
    <t>19.45992183-70.70412333</t>
  </si>
  <si>
    <t>COL. JOEL</t>
  </si>
  <si>
    <t>LA PARED</t>
  </si>
  <si>
    <t>463 HATO NUEVO</t>
  </si>
  <si>
    <t>18.43328633-70.0324643</t>
  </si>
  <si>
    <t>COLMADO EL ECONOMICO</t>
  </si>
  <si>
    <t>CAR/DON PEDRO EL CRUCE DON PEDRO LA PEÑA</t>
  </si>
  <si>
    <t>JUAN ESTRELLA</t>
  </si>
  <si>
    <t>307 SANTIAGO</t>
  </si>
  <si>
    <t>19.46450907-70.61893342</t>
  </si>
  <si>
    <t>BODEGA CHANELY II</t>
  </si>
  <si>
    <t>MANUEL UBALDO GOMEZ/MANUELA DI VILLA CONSUELO</t>
  </si>
  <si>
    <t>VILLA CONSUELO</t>
  </si>
  <si>
    <t>18.48705245-69.90339557</t>
  </si>
  <si>
    <t>COLMADO OVALLES</t>
  </si>
  <si>
    <t>CARRETERA /PRINCIPAL #76,LOS ROBLES, LOS TEJADAS</t>
  </si>
  <si>
    <t>EMMANUEL PAULINO</t>
  </si>
  <si>
    <t>362 SANTIAGO</t>
  </si>
  <si>
    <t>19.4278625125859-70.4915784549502</t>
  </si>
  <si>
    <t>STAGOB108</t>
  </si>
  <si>
    <t>STAGOB108-SANTIAGO</t>
  </si>
  <si>
    <t>COLMADO LA FRUTA</t>
  </si>
  <si>
    <t>C 34 ESQ 19 VILLAS AGRICOLAS STO DGO DN</t>
  </si>
  <si>
    <t>18.49923155-69.91049768</t>
  </si>
  <si>
    <t>COLMADO CRUZ</t>
  </si>
  <si>
    <t>C/FRANCISCO DEL ROSARIO SANCHEZ #35 NAVARRETE</t>
  </si>
  <si>
    <t>JOSE RAFAEL CEBALLOS</t>
  </si>
  <si>
    <t>351 SANTIAGO</t>
  </si>
  <si>
    <t>19.565205-70.8842333333333</t>
  </si>
  <si>
    <t>COLMADO DEAZA</t>
  </si>
  <si>
    <t>JOSE ORTEGA Y GASSET # 25 / ENS. KENNEDY</t>
  </si>
  <si>
    <t>ENSANCHE KENNEDY</t>
  </si>
  <si>
    <t>SMAYLI RAMON RODRIGUEZ QUEZADA</t>
  </si>
  <si>
    <t>421 HATO NUEVO</t>
  </si>
  <si>
    <t>18.4840733333333-69.9209133333333</t>
  </si>
  <si>
    <t>NEY POLLO</t>
  </si>
  <si>
    <t>JUANA SALTITOPA #25 NAVARRETE</t>
  </si>
  <si>
    <t>19.56483929-70.88354467</t>
  </si>
  <si>
    <t>AUTO SERVICIO CAMACHO</t>
  </si>
  <si>
    <t>LOPEZ DE VEGA # 127 ENS. LA FE</t>
  </si>
  <si>
    <t>18.4908707-69.9330775</t>
  </si>
  <si>
    <t>COLMADO MAMA JUACA</t>
  </si>
  <si>
    <t>CARRETERA SAJOMA KM.11 HATO DEL YAQUE</t>
  </si>
  <si>
    <t>LUIS DEL ORBE</t>
  </si>
  <si>
    <t>353 SANTIAGO</t>
  </si>
  <si>
    <t>19.445665-70.7926366666667</t>
  </si>
  <si>
    <t>COL. CAMPO</t>
  </si>
  <si>
    <t>C/ CAMINO CHIQUITO ARROYO HONDO</t>
  </si>
  <si>
    <t>18.49833492-69.94094921</t>
  </si>
  <si>
    <t>COLMADO OSVALDO</t>
  </si>
  <si>
    <t>C/PIJIN TAVARES #72, SOTO LA VEGA</t>
  </si>
  <si>
    <t>VERONICA SANCHEZ</t>
  </si>
  <si>
    <t>335 SANTIAGO</t>
  </si>
  <si>
    <t>19.242435-70.5301983333333</t>
  </si>
  <si>
    <t>STGOB107</t>
  </si>
  <si>
    <t>STGOB107-SANTIAGO</t>
  </si>
  <si>
    <t>COLMADO NAVIDAD</t>
  </si>
  <si>
    <t>AV REP DE COLOMBIA</t>
  </si>
  <si>
    <t>18.4867186-69.9599041</t>
  </si>
  <si>
    <t>CAFETERIA YAFREISY</t>
  </si>
  <si>
    <t>C/PEÑA #98, LICEY FRENTE A POLLO NORTEÑO, LA PEÑA</t>
  </si>
  <si>
    <t>LUIS DOMINGUEZ</t>
  </si>
  <si>
    <t>373 SANTIAGO</t>
  </si>
  <si>
    <t>19.46061236-70.62034688</t>
  </si>
  <si>
    <t>S/COL. TAVERAS III</t>
  </si>
  <si>
    <t>C/FERNANDEZ DOMINGUEZ F. A LA CANCHAEL NIETO</t>
  </si>
  <si>
    <t>JORGE DIXON CORPORAN</t>
  </si>
  <si>
    <t>468 SAN CRISTOBAL</t>
  </si>
  <si>
    <t>18.43420578-70.01353781</t>
  </si>
  <si>
    <t>EXPRESO LAILI</t>
  </si>
  <si>
    <t>CARRET. JACAGUA #5, PLAZA GLORIA, LOS REYES</t>
  </si>
  <si>
    <t>LUIS MANUEL PARRA RAMIREZ</t>
  </si>
  <si>
    <t>367 SANTIAGO</t>
  </si>
  <si>
    <t>19.4924766666667-70.7072516666667</t>
  </si>
  <si>
    <t>COLMADO LOS HERMANOS</t>
  </si>
  <si>
    <t>C/EDUARDO BRITO ESQ. LUIS REYES ENS. 27 DE FEBRERO</t>
  </si>
  <si>
    <t>18.50228878-69.88483749</t>
  </si>
  <si>
    <t>MINI MARKET KIARA</t>
  </si>
  <si>
    <t>CALLEJON LOS RODRIGUEZ #49, BARRIO LOS RODRIGUEZ</t>
  </si>
  <si>
    <t>EDUARDO LUIS HERNANDEZ</t>
  </si>
  <si>
    <t>360 SANTIAGO</t>
  </si>
  <si>
    <t>19.4983083333333-70.6511933333333</t>
  </si>
  <si>
    <t>COL. LA FRECUENCIA</t>
  </si>
  <si>
    <t>C/12 #27, ESPAILLAT</t>
  </si>
  <si>
    <t>18.50268849-69.88941189</t>
  </si>
  <si>
    <t>COLMADO HERNANDEZ</t>
  </si>
  <si>
    <t>C/49 #16 MELLA I</t>
  </si>
  <si>
    <t>SANCHEZ SOSA EDWIN</t>
  </si>
  <si>
    <t>352 SANTIAGO</t>
  </si>
  <si>
    <t>19.4812193-70.7388138</t>
  </si>
  <si>
    <t>COL. LA MOVIDA</t>
  </si>
  <si>
    <t>FELI E. MEJIA # 39 BARRIO, CRISTO REY</t>
  </si>
  <si>
    <t>18.4976944-69.9187821</t>
  </si>
  <si>
    <t>COL. LOS MUCHACHOS (Cristian J</t>
  </si>
  <si>
    <t>C/ RAMONA GONZALEZ ESQ. LA MATA SPM</t>
  </si>
  <si>
    <t>GAVI ISMAEL GUZMAN</t>
  </si>
  <si>
    <t>JORGE UBIERA</t>
  </si>
  <si>
    <t>309 LA ROMANA</t>
  </si>
  <si>
    <t>18.4698318-69.3136463</t>
  </si>
  <si>
    <t>COL. POPULAR</t>
  </si>
  <si>
    <t>C/ EL SOL # 92 SAVICA</t>
  </si>
  <si>
    <t>JOSELO VASQUEZ</t>
  </si>
  <si>
    <t>351 HATO NUEVO</t>
  </si>
  <si>
    <t>18.51769132-70.02334551</t>
  </si>
  <si>
    <t>COL. ANYI / ANYI AZOR AMPARO</t>
  </si>
  <si>
    <t>C/ LA ALBOLEDA FRENTE ALOS APARTAMENTOS</t>
  </si>
  <si>
    <t>LUIS ANTONIO PIMENTEL</t>
  </si>
  <si>
    <t>303 LA ROMANA</t>
  </si>
  <si>
    <t>18.441550087915-69.0144450057806</t>
  </si>
  <si>
    <t>COLMADO CASTILLO I</t>
  </si>
  <si>
    <t>C 1RO EL LIBERTADOR</t>
  </si>
  <si>
    <t>18.46021178-69.97687993</t>
  </si>
  <si>
    <t>PIZZA HUNTER</t>
  </si>
  <si>
    <t>C/ L #53 LOS PINOS</t>
  </si>
  <si>
    <t>18.5262598310198-69.8140182495117</t>
  </si>
  <si>
    <t>SUPER COLMADO EL SOBRINO</t>
  </si>
  <si>
    <t>DELVIRA DE MENDOZA # 49 ZONA UNIVERSITARIA</t>
  </si>
  <si>
    <t>CIUDAD UNIVERSITARIA</t>
  </si>
  <si>
    <t>18.4612117-69.9100931</t>
  </si>
  <si>
    <t>COL. PORVENIR</t>
  </si>
  <si>
    <t>PROF. PUELLO No.117 VILLA VELASQUEZ</t>
  </si>
  <si>
    <t>RAMON DE LOS SANTO CASTRO</t>
  </si>
  <si>
    <t>310 LA ROMANA</t>
  </si>
  <si>
    <t>18.455855202542-69.3038192779085</t>
  </si>
  <si>
    <t>COLMADO J. L</t>
  </si>
  <si>
    <t>C/ ESPAÑOLA NO. 22</t>
  </si>
  <si>
    <t>JUAN PABLO DUARTE</t>
  </si>
  <si>
    <t>ANGEL MANUEL MATOS ROMERO</t>
  </si>
  <si>
    <t>381 HATO NUEVO</t>
  </si>
  <si>
    <t>18.4748351-69.9792042</t>
  </si>
  <si>
    <t>EXPRESSO SABROSO</t>
  </si>
  <si>
    <t>C/ FRANCISCO RIOZ No.46 VILLA PROVIDENCIA</t>
  </si>
  <si>
    <t>SHARIANNY CARBONELL</t>
  </si>
  <si>
    <t>322 LA ROMANA</t>
  </si>
  <si>
    <t>18.4570007-69.3090129</t>
  </si>
  <si>
    <t>COLMADO MELFA</t>
  </si>
  <si>
    <t>C/ ROBERTO CLEMENTE NO. 13</t>
  </si>
  <si>
    <t>18.476266-69.979051</t>
  </si>
  <si>
    <t>COL. ALTAGRACIA</t>
  </si>
  <si>
    <t>C/ ALT. ESQ. FRANC. RICHIEZ #16</t>
  </si>
  <si>
    <t>18.4210968017578-68.9639663346586</t>
  </si>
  <si>
    <t>SUPER COLMADO NIÑO</t>
  </si>
  <si>
    <t>AV LOS PROCERES</t>
  </si>
  <si>
    <t>LOS RÍOS</t>
  </si>
  <si>
    <t>18.4861133-69.9663718</t>
  </si>
  <si>
    <t>SAN FRANCISCO</t>
  </si>
  <si>
    <t>CAFETERIA CHU LOS MENORES</t>
  </si>
  <si>
    <t>C/ING. GUZMAN ABREU, ESQ. SAN</t>
  </si>
  <si>
    <t>DUARTE</t>
  </si>
  <si>
    <t>SAN FRANCISCO DE MACORÍS (CENTRO)</t>
  </si>
  <si>
    <t>WILMER FRANCELYBRITO GABRIEL</t>
  </si>
  <si>
    <t>JATNIEL NUÑEZ</t>
  </si>
  <si>
    <t>351 SAN FRANCISCO</t>
  </si>
  <si>
    <t>19.299753-70.2590167</t>
  </si>
  <si>
    <t>COLMADO SOTO</t>
  </si>
  <si>
    <t>CARRETERA LA ISABELA NO. 30</t>
  </si>
  <si>
    <t>EZEQUIEL JIMENEZ VALENZUELA</t>
  </si>
  <si>
    <t>391 HATO NUEVO</t>
  </si>
  <si>
    <t>18.5110747-69.9604516</t>
  </si>
  <si>
    <t>COLMADO SEBASTIAN</t>
  </si>
  <si>
    <t>C/PRINCIPAL #56, CRUCE SAN RAFAEL</t>
  </si>
  <si>
    <t>ROBINSON CAMILO DE JESÚS</t>
  </si>
  <si>
    <t>DANIEL REYES GARCIA</t>
  </si>
  <si>
    <t>337 SAN FRANCISCO</t>
  </si>
  <si>
    <t>19.1792248-69.9790412</t>
  </si>
  <si>
    <t>COLMADO PEREZ II</t>
  </si>
  <si>
    <t>CARRETERA LA ISABELA NO. 154</t>
  </si>
  <si>
    <t>18.511288-69.9598295</t>
  </si>
  <si>
    <t>COLMADO ANACAGUITA</t>
  </si>
  <si>
    <t>CALLE PRINCIPAL</t>
  </si>
  <si>
    <t>CARLOS GARCIA VASQUEZ</t>
  </si>
  <si>
    <t>341 SAN FRANCISCO</t>
  </si>
  <si>
    <t>19.3541113-70.3849833</t>
  </si>
  <si>
    <t>BARRA JUNIOR PAYAN</t>
  </si>
  <si>
    <t>AV. INDEPENDENCIA KM 61/2 SECTOR SAN JUAN BOSCO</t>
  </si>
  <si>
    <t>18.44371291-69.94010836</t>
  </si>
  <si>
    <t>SUPERMERCADO ALTAGRACIA</t>
  </si>
  <si>
    <t>RANCHITO #100</t>
  </si>
  <si>
    <t>JOSE PARRA</t>
  </si>
  <si>
    <t>338 SAN FRANCISCO</t>
  </si>
  <si>
    <t>19.1777166666667-70.3881833333333</t>
  </si>
  <si>
    <t>DELI BODEGA MELO</t>
  </si>
  <si>
    <t>CARRETERA LA ISABELA</t>
  </si>
  <si>
    <t>YEFFRY MANZANO PALLANO</t>
  </si>
  <si>
    <t>330 HATO NUEVO</t>
  </si>
  <si>
    <t>18.52079545-70.00464767</t>
  </si>
  <si>
    <t>CABO SAZON</t>
  </si>
  <si>
    <t>C/PRINC S/N LAS GUARANAS</t>
  </si>
  <si>
    <t>ALBA HERNÁNDEZ</t>
  </si>
  <si>
    <t>333 SAN FRANCISCO</t>
  </si>
  <si>
    <t>19.1964669-70.2146024</t>
  </si>
  <si>
    <t>CASA SARA</t>
  </si>
  <si>
    <t>C/ CENTRAL  NO. 137 SECTOR BUENOS AIRES</t>
  </si>
  <si>
    <t>SANTO DOMINGO OESTE CENTRO</t>
  </si>
  <si>
    <t>YEISON VALDEZ</t>
  </si>
  <si>
    <t>420 HATO NUEVO</t>
  </si>
  <si>
    <t>18.4685746-69.9834045</t>
  </si>
  <si>
    <t>COLMADO YAYO</t>
  </si>
  <si>
    <t>C/DUARTE No. 88 CRUCE DE ANGELINA</t>
  </si>
  <si>
    <t>SÁNCHEZ RAMÍREZ</t>
  </si>
  <si>
    <t>COTUÍ (CENTRO)</t>
  </si>
  <si>
    <t>FELIX FLORIMON NUNEZ</t>
  </si>
  <si>
    <t>346 SAN FRANCISCO</t>
  </si>
  <si>
    <t>19.1273417166667-70.2080040166667</t>
  </si>
  <si>
    <t>C/ 4 NO. 7 PUEBLO NUEVO</t>
  </si>
  <si>
    <t>18.5247966666667-70.0321883333333</t>
  </si>
  <si>
    <t>COLMADO ROGER</t>
  </si>
  <si>
    <t>C/ LAS MERCEDES No.143, PIMENTEL</t>
  </si>
  <si>
    <t>FRANYELI GARCIA DE JESUS</t>
  </si>
  <si>
    <t>331 SAN FRANCISCO</t>
  </si>
  <si>
    <t>19.1825897833333-70.1088902333333</t>
  </si>
  <si>
    <t>COL. MENDY</t>
  </si>
  <si>
    <t>RESP. ABREU # 15 BAYONA</t>
  </si>
  <si>
    <t>JUAN CRISTIANY MATEO HERNANDEZ</t>
  </si>
  <si>
    <t>373 HATO NUEVO</t>
  </si>
  <si>
    <t>18.46746141-70.00247828</t>
  </si>
  <si>
    <t>SUPERMERCADO RANDY</t>
  </si>
  <si>
    <t>C/ DR. BRIOSO Ñ 32</t>
  </si>
  <si>
    <t>RANDY DELGADO</t>
  </si>
  <si>
    <t>446 HATO NUEVO</t>
  </si>
  <si>
    <t>18.4167235833333-70.1130326666667</t>
  </si>
  <si>
    <t>S/COL. LA COTORRA</t>
  </si>
  <si>
    <t>AVE. RIO HAINA Ñ151</t>
  </si>
  <si>
    <t>448 HATO NUEVO</t>
  </si>
  <si>
    <t>18.41587175-70.02724656</t>
  </si>
  <si>
    <t>COL. MIRADOR SUR</t>
  </si>
  <si>
    <t>C/ OSVALDO BASIL Ñ 35</t>
  </si>
  <si>
    <t>FAUSTO BRITO</t>
  </si>
  <si>
    <t>444 HATO NUEVO</t>
  </si>
  <si>
    <t>18.40887441-70.10913906</t>
  </si>
  <si>
    <t>SUPER COLMADO CHARLO III</t>
  </si>
  <si>
    <t>FRANCISCO VILLAESPESA</t>
  </si>
  <si>
    <t>18.48732581-69.91032178</t>
  </si>
  <si>
    <t>COL. MAJAGUAL</t>
  </si>
  <si>
    <t>MARIA TRINIDAD SANCHEZ COSTITUCION</t>
  </si>
  <si>
    <t>18.41663618-70.0966597</t>
  </si>
  <si>
    <t>COL. DON BOSCO</t>
  </si>
  <si>
    <t>C/ SAN JUAN BOSCO. DON BOSCO</t>
  </si>
  <si>
    <t>18.47846868-69.89912135</t>
  </si>
  <si>
    <t>PUERTO PLATA</t>
  </si>
  <si>
    <t>COLMADO AMAURY</t>
  </si>
  <si>
    <t>C/12 VILLA MELECIA # 29 MONTELLANO</t>
  </si>
  <si>
    <t>CENTRO DEL PUEBLO (INGENIO MONTELLANO)</t>
  </si>
  <si>
    <t>DANNY LUIS ROJAS</t>
  </si>
  <si>
    <t>EDWIN SUERO</t>
  </si>
  <si>
    <t>303 PUERTO PLATA</t>
  </si>
  <si>
    <t>19.7366777-70.5954881</t>
  </si>
  <si>
    <t>PTPA106</t>
  </si>
  <si>
    <t>PTPA106-PUERTO PLATA</t>
  </si>
  <si>
    <t>SCOL CLASICO V</t>
  </si>
  <si>
    <t>AV. PROL.27 DE FEBRERO (PLAZA BOHEMIA)</t>
  </si>
  <si>
    <t>JEAN RODRIGUEZ DE LA CRUZ</t>
  </si>
  <si>
    <t>376 HATO NUEVO</t>
  </si>
  <si>
    <t>18.46773441-69.99427229</t>
  </si>
  <si>
    <t>YENNY MARKET</t>
  </si>
  <si>
    <t>CALLE CARMEJO COSTAMBAR</t>
  </si>
  <si>
    <t>PUERTO PLATA (CENTRO)</t>
  </si>
  <si>
    <t>ONESIMO SILVERIO</t>
  </si>
  <si>
    <t>PEDRO VENTURA</t>
  </si>
  <si>
    <t>301 PUERTO PLATA</t>
  </si>
  <si>
    <t>19.80807234-70.71366435</t>
  </si>
  <si>
    <t>COLMADO D BROTHERS</t>
  </si>
  <si>
    <t>JULIO DE PEÑA VALDEZ</t>
  </si>
  <si>
    <t>ENSANCHE ESPAILLAT</t>
  </si>
  <si>
    <t>18.50036979-69.89147425</t>
  </si>
  <si>
    <t>COLMADO OLGA</t>
  </si>
  <si>
    <t>C/27 DE FEBRERO #19 , EL MANGU</t>
  </si>
  <si>
    <t>JOAQUIN CUELLO FROMETA</t>
  </si>
  <si>
    <t>304 NAGUA</t>
  </si>
  <si>
    <t>19.1840831833333-69.9206294166667</t>
  </si>
  <si>
    <t>COL EL VIEJO GILLO</t>
  </si>
  <si>
    <t>PRIMRA 4, MOSCU</t>
  </si>
  <si>
    <t>18.4277705-70.13257756</t>
  </si>
  <si>
    <t>COLMADO LAS TRES HERMANAS</t>
  </si>
  <si>
    <t>ENTRADA A LA IZQUIERDA,C.PRINC</t>
  </si>
  <si>
    <t>JOSE LUIS FEBLES BELTRAN</t>
  </si>
  <si>
    <t>314 NAGUA</t>
  </si>
  <si>
    <t>19.1920155666667-69.8624654833333</t>
  </si>
  <si>
    <t>EL IMPERIAL DELI MARKET</t>
  </si>
  <si>
    <t>GUSTAVO MEJIA RICART</t>
  </si>
  <si>
    <t>18.46812868-69.94923471</t>
  </si>
  <si>
    <t>COLMADO PERDOMO</t>
  </si>
  <si>
    <t>EL CINCO DE NAGUA</t>
  </si>
  <si>
    <t>19.3419132733267-69.8586866662714</t>
  </si>
  <si>
    <t>COLMADO M S</t>
  </si>
  <si>
    <t>FEDERICO VELASQUEZ.ESQ.YOLANDA GUZMAN V/MARIA</t>
  </si>
  <si>
    <t>VILLA MARÍA</t>
  </si>
  <si>
    <t>VICTOR GABRIEL MORA CIRIACO</t>
  </si>
  <si>
    <t>313 SANTO DOMINGO</t>
  </si>
  <si>
    <t>18.49229307-69.89192502</t>
  </si>
  <si>
    <t>COLMADO LA BODEGUITA</t>
  </si>
  <si>
    <t>CALLE MARIA TRINIDAD SANCHEZ 4 VIENTOS</t>
  </si>
  <si>
    <t>PEDRO MANUEL MEJIA PEÑA</t>
  </si>
  <si>
    <t>306 NAGUA</t>
  </si>
  <si>
    <t>19.3797776615247-69.8546193446964</t>
  </si>
  <si>
    <t>COLMADO ANGELO</t>
  </si>
  <si>
    <t>JUAN ERAZO # 141 VILLA JUANA</t>
  </si>
  <si>
    <t>18.48973465-69.90671348</t>
  </si>
  <si>
    <t>COL. CAROLINA</t>
  </si>
  <si>
    <t>EL H 160, EL MACAO</t>
  </si>
  <si>
    <t>YEREMI GARCIAS</t>
  </si>
  <si>
    <t>306 HIGUEY</t>
  </si>
  <si>
    <t>18.7685823378629-68.5425094350342</t>
  </si>
  <si>
    <t>JACINTO DE LA CONCHA/BENITO SAN CARLOS</t>
  </si>
  <si>
    <t>SAN CARLOS</t>
  </si>
  <si>
    <t>18.47783975-69.8890882</t>
  </si>
  <si>
    <t>WANDA PARRILLADA</t>
  </si>
  <si>
    <t>CARRT. BERON PUNTA CANA, MISERICORDIA</t>
  </si>
  <si>
    <t>NIDIA RODRÍGUEZ</t>
  </si>
  <si>
    <t>303 HIGUEY</t>
  </si>
  <si>
    <t>18.5728570911798-68.3868247564738</t>
  </si>
  <si>
    <t>SUPER MERCADO REYNO DE LA ROSA SRL</t>
  </si>
  <si>
    <t>MARIA TRINIDAD SANCHE FRNTE A CANASTICA</t>
  </si>
  <si>
    <t>18.4109287261963-70.126953125</t>
  </si>
  <si>
    <t>Requiere Aprobación</t>
  </si>
  <si>
    <t>BROT POLLO</t>
  </si>
  <si>
    <t>AV. ESPAÑA, PLAZA BRISAS, BAVARO</t>
  </si>
  <si>
    <t>PAMELA DE LA CRUZ</t>
  </si>
  <si>
    <t>314 HIGUEY</t>
  </si>
  <si>
    <t>18.6880712270959-68.4439412186795</t>
  </si>
  <si>
    <t>COL. BRAULIO</t>
  </si>
  <si>
    <t>C/ LA CAYENA NO. 105</t>
  </si>
  <si>
    <t>FERNANDO PEREZ PEÑA</t>
  </si>
  <si>
    <t>344 HATO NUEVO</t>
  </si>
  <si>
    <t>18.5493295-70.0468605</t>
  </si>
  <si>
    <t>COLMADO MECHO</t>
  </si>
  <si>
    <t>CARRT. VERON PUNTA CANA</t>
  </si>
  <si>
    <t>JOSE MARTINEZ</t>
  </si>
  <si>
    <t>308 HIGUEY</t>
  </si>
  <si>
    <t>18.5961768223975-68.4123819127898</t>
  </si>
  <si>
    <t>COL. RODRIGUEZ</t>
  </si>
  <si>
    <t>CAMANO DONE CANASTICA</t>
  </si>
  <si>
    <t>PEDRO LUIS MARTINEZ</t>
  </si>
  <si>
    <t>450 SAN CRISTOBAL</t>
  </si>
  <si>
    <t>18.40925285-70.1266302333333</t>
  </si>
  <si>
    <t>CAFETERIA LA UNIVERSITARIA</t>
  </si>
  <si>
    <t>SALIDA PARA YUMA, EL CURE</t>
  </si>
  <si>
    <t>JERMIN SANTANA</t>
  </si>
  <si>
    <t>JAIRO SANCHEZ</t>
  </si>
  <si>
    <t>323 LA ROMANA</t>
  </si>
  <si>
    <t>18.5929204262002-68.7165156518082</t>
  </si>
  <si>
    <t>COL ORTIZ</t>
  </si>
  <si>
    <t>ESPERILLA # 18 DON BOSCO</t>
  </si>
  <si>
    <t>18.4775504-69.9056055</t>
  </si>
  <si>
    <t>COLMADO SUJENDRY</t>
  </si>
  <si>
    <t>C/DRAGONAL ESQ C, 21 DE ENERO</t>
  </si>
  <si>
    <t>TONI VILLANUEVA</t>
  </si>
  <si>
    <t>324 LA ROMANA</t>
  </si>
  <si>
    <t>18.6221946414492-68.7233848339584</t>
  </si>
  <si>
    <t>SUPER COL LA ECONOMIA</t>
  </si>
  <si>
    <t>TEMISTOCLE MONTAS</t>
  </si>
  <si>
    <t>450 HATO NUEVO</t>
  </si>
  <si>
    <t>18.4067924-70.13001088</t>
  </si>
  <si>
    <t>COMEDOR ZUNA</t>
  </si>
  <si>
    <t>C/BELLER ESQUINA COLON, FRENTE IVAN COLOR</t>
  </si>
  <si>
    <t>18.6138770063408-68.7134843090898</t>
  </si>
  <si>
    <t>CAF. COMEDOR RAFAEL</t>
  </si>
  <si>
    <t>INDEPENDENCIA FRENTE A LA O Y M</t>
  </si>
  <si>
    <t>18.45054042-69.92893812</t>
  </si>
  <si>
    <t>COLMADO ROJAS</t>
  </si>
  <si>
    <t>C/27 DE FEB. N.14,MAMEY</t>
  </si>
  <si>
    <t>VALVERDE</t>
  </si>
  <si>
    <t>NELSON DOMINGO REGALADO</t>
  </si>
  <si>
    <t>336 MAO</t>
  </si>
  <si>
    <t>19.7366633333333-71.0310733333333</t>
  </si>
  <si>
    <t>COL RICARDO</t>
  </si>
  <si>
    <t>C/ GUAROCUYA NO.6 SECTOR LOS AMERICANOS</t>
  </si>
  <si>
    <t>18.5166375-70.0508361</t>
  </si>
  <si>
    <t>S/M NUEVO MILENIO</t>
  </si>
  <si>
    <t>C/CRISTOBAL COLON</t>
  </si>
  <si>
    <t>VILLA ISABELA (CENTRO)</t>
  </si>
  <si>
    <t>JOSE AMAURY BAEZ</t>
  </si>
  <si>
    <t>RAPHAEL BONILLA</t>
  </si>
  <si>
    <t>305 MAO</t>
  </si>
  <si>
    <t>19.8197066666667-71.055325</t>
  </si>
  <si>
    <t>PICA POLLO EXPRESO LOS JARDINES</t>
  </si>
  <si>
    <t>AV. BUENA VENTURA FREITES # 8 LOS JARDINES NORTE</t>
  </si>
  <si>
    <t>18.4825902-69.9555697</t>
  </si>
  <si>
    <t>COLMADO DURAN</t>
  </si>
  <si>
    <t>CPRINCIPAL CAADA GRAND</t>
  </si>
  <si>
    <t>19.41978851-71.16383241</t>
  </si>
  <si>
    <t>COLMADO ESPINAL</t>
  </si>
  <si>
    <t>C/ 6 ESQ. 9 NO.1 PUEBLO NUEVO</t>
  </si>
  <si>
    <t>18.40856183-70.1165356</t>
  </si>
  <si>
    <t>COLMADO SAN MIGUEL (GILBERTO A</t>
  </si>
  <si>
    <t>C/5,# 6, PLAY PERICLE</t>
  </si>
  <si>
    <t>PABLO MUÑOZ</t>
  </si>
  <si>
    <t>337 MAO</t>
  </si>
  <si>
    <t>19.54704947-71.08296602</t>
  </si>
  <si>
    <t>CAFETERIA VILLAR</t>
  </si>
  <si>
    <t>C VICENTE BELTRAN</t>
  </si>
  <si>
    <t>18.4591404-69.9158422</t>
  </si>
  <si>
    <t>COLMADO PERALTA SENEIDA PERAL</t>
  </si>
  <si>
    <t>C/ALBERTO BOGART ESQ C/31</t>
  </si>
  <si>
    <t>ADRIAN RODRIGUEZ</t>
  </si>
  <si>
    <t>345 MAO</t>
  </si>
  <si>
    <t>19.55333773-71.07845168</t>
  </si>
  <si>
    <t>COL. PAPILIN (INES)</t>
  </si>
  <si>
    <t>LUPERON 54, LAVA PIE</t>
  </si>
  <si>
    <t>LAVAPIE</t>
  </si>
  <si>
    <t>18.4044616715983-70.1203504856676</t>
  </si>
  <si>
    <t>COLMADO JOSE</t>
  </si>
  <si>
    <t>B/THOMA GENAO H/94</t>
  </si>
  <si>
    <t>19.410855-71.1572616666667</t>
  </si>
  <si>
    <t>COLMADO ESPAÑA</t>
  </si>
  <si>
    <t>C/ 3RA. #6,LA ALTAGRACIA,HERRERA.</t>
  </si>
  <si>
    <t>18.44567286-69.98300091</t>
  </si>
  <si>
    <t>COLMADO YANIRIS</t>
  </si>
  <si>
    <t>C/PRINC.Ñ10 JUAN GOMEZ GUAYUBI</t>
  </si>
  <si>
    <t>MONTE CRISTI</t>
  </si>
  <si>
    <t>JOEL CUEVAS RODRIGUEZ</t>
  </si>
  <si>
    <t>301 MAO</t>
  </si>
  <si>
    <t>19.7034966666667-71.4101333333333</t>
  </si>
  <si>
    <t>COLMADO LA BENDICION</t>
  </si>
  <si>
    <t>C PEDRO RENVILL</t>
  </si>
  <si>
    <t>18.41626415-70.11609687</t>
  </si>
  <si>
    <t>COLMADO JHOEL</t>
  </si>
  <si>
    <t>AUT.DUARTE VILLA SINDA</t>
  </si>
  <si>
    <t>19.7220366666667-71.4014683333333</t>
  </si>
  <si>
    <t>COLMADO MUÑOZ</t>
  </si>
  <si>
    <t>AV. DUARTE VIEJA ,LA VENTA.</t>
  </si>
  <si>
    <t>JUAN CARLOS PINALES</t>
  </si>
  <si>
    <t>383 HATO NUEVO</t>
  </si>
  <si>
    <t>18.48717414-69.98211181</t>
  </si>
  <si>
    <t>COLMADO MENDEZ</t>
  </si>
  <si>
    <t>C/DUARTE # 23 ESQ. F. DELIGNE LOMA DE CABRERA</t>
  </si>
  <si>
    <t>MARTIRE PENA RECIO</t>
  </si>
  <si>
    <t>346 MAO</t>
  </si>
  <si>
    <t>19.4198533333333-71.61212</t>
  </si>
  <si>
    <t>Día 15</t>
  </si>
  <si>
    <t>COLMADO LA CHERCHA</t>
  </si>
  <si>
    <t>C PRINCIPAL</t>
  </si>
  <si>
    <t>HOLGUÍN</t>
  </si>
  <si>
    <t>18.48374846-69.97792995</t>
  </si>
  <si>
    <t>COLMADO CENTRAL</t>
  </si>
  <si>
    <t>AUT.DUARTE HATILLO PALMA</t>
  </si>
  <si>
    <t>VÍCTOR JESUS ALMONTE</t>
  </si>
  <si>
    <t>334 MAO</t>
  </si>
  <si>
    <t>19.66251605-71.1953099333333</t>
  </si>
  <si>
    <t>COL. LIZ</t>
  </si>
  <si>
    <t>MANZANA 37 Ñ 23</t>
  </si>
  <si>
    <t>18.4772733333333-69.991145</t>
  </si>
  <si>
    <t>COLMADO FELIX</t>
  </si>
  <si>
    <t>C/JACOBO BELLER ESQ.CAPOTILLO DAJABON</t>
  </si>
  <si>
    <t>GEREMIAS GARCÍA RODRÍGUEZ</t>
  </si>
  <si>
    <t>303 MAO</t>
  </si>
  <si>
    <t>19.5544517-71.7108206</t>
  </si>
  <si>
    <t>COLMADO RAMIREZ</t>
  </si>
  <si>
    <t>AV. CIRCUNVALACION NO. 108</t>
  </si>
  <si>
    <t>18.48781797-69.96930263</t>
  </si>
  <si>
    <t>COLMADO ARIMENDY</t>
  </si>
  <si>
    <t>C/ EL OCHO, BONAO</t>
  </si>
  <si>
    <t>STHEFANY DE JESUS</t>
  </si>
  <si>
    <t>302 BONAO</t>
  </si>
  <si>
    <t>18.9148404910152-70.4163419115194</t>
  </si>
  <si>
    <t>MINI MARKET EL ECONOMICO</t>
  </si>
  <si>
    <t>C/ CAMINO DE CANSINO #86B</t>
  </si>
  <si>
    <t>URBANIZACIÓN LUCERNA</t>
  </si>
  <si>
    <t>LUIS FREDDY NINA</t>
  </si>
  <si>
    <t>JUNIOR ENRIQUE CORALES PEREZ</t>
  </si>
  <si>
    <t>309 CHARLES DE GAULLE</t>
  </si>
  <si>
    <t>18.5257604-69.8417248</t>
  </si>
  <si>
    <t>COLMADO EL FUERTE</t>
  </si>
  <si>
    <t>C/JUAN SANCHEZ RAMIREZ</t>
  </si>
  <si>
    <t>18.9076816666667-70.2790183333333</t>
  </si>
  <si>
    <t>COLMADO PEÑA ORTIZ II</t>
  </si>
  <si>
    <t>C/JESUS DE GALINDEZ #22,ENSANCHE OZAMA.</t>
  </si>
  <si>
    <t>ESPECIALIZADO TRADICIONAL</t>
  </si>
  <si>
    <t>YORGENIS DE JESUS</t>
  </si>
  <si>
    <t>JULYBETH MENDEZ FELIZ</t>
  </si>
  <si>
    <t>398 CHARLES DE GAULLE</t>
  </si>
  <si>
    <t>18.4874824212884-69.8711957806727</t>
  </si>
  <si>
    <t>COL CENTRAL</t>
  </si>
  <si>
    <t>BIEMVENIDO CREALES ESQ TENIENTE AMADO GARCIA</t>
  </si>
  <si>
    <t>BANCOLA</t>
  </si>
  <si>
    <t>SANTIAGO JULIAN</t>
  </si>
  <si>
    <t>329 LA ROMANA</t>
  </si>
  <si>
    <t>18.4286183333333-68.9661966666667</t>
  </si>
  <si>
    <t>BODEGA EL RINCON</t>
  </si>
  <si>
    <t>C/ ROSARIO #29,LENGUA AZUL.</t>
  </si>
  <si>
    <t>RAMÓN MATÍAS MELLA (LENGUA AZUL)</t>
  </si>
  <si>
    <t>18.48713-69.8783266666667</t>
  </si>
  <si>
    <t>SUPERCOLMADO EL PRIMO</t>
  </si>
  <si>
    <t>CARRET. TENARES-GASPAR HDEZ S/N LA VEREDA</t>
  </si>
  <si>
    <t>DARIEL PAULINO ALMONTE</t>
  </si>
  <si>
    <t>336 SAN FRANCISCO</t>
  </si>
  <si>
    <t>19.51002121-70.3021622</t>
  </si>
  <si>
    <t>S/COLMADO MARIA TERESA</t>
  </si>
  <si>
    <t>C/ACTIVO 20-30 #165,ALMA ROSA I.</t>
  </si>
  <si>
    <t>ALMA ROSA I</t>
  </si>
  <si>
    <t>JOSÉ TORREZ</t>
  </si>
  <si>
    <t>399 CHARLES DE GAULLE</t>
  </si>
  <si>
    <t>18.4944794989563-69.8568997097277</t>
  </si>
  <si>
    <t>DISTRIBUIDOR BARAHONA</t>
  </si>
  <si>
    <t>COLM. LA GRIS</t>
  </si>
  <si>
    <t>C/ PRINCIPAL, CABRAL</t>
  </si>
  <si>
    <t>BARAHONA</t>
  </si>
  <si>
    <t>JOSE FERNANDEZ</t>
  </si>
  <si>
    <t>ALBERTO FABIAN</t>
  </si>
  <si>
    <t>322 DISTRIBUIDOR BARAHONA</t>
  </si>
  <si>
    <t>18.24410842-71.22436405</t>
  </si>
  <si>
    <t>BRHONA105</t>
  </si>
  <si>
    <t>BRHONA105-DISTRIBUIDOR BARAHONA</t>
  </si>
  <si>
    <t>COLMADO ALEJANDRA</t>
  </si>
  <si>
    <t>C/BONAIRE CALLE NO.10,ALMA ROSA I.</t>
  </si>
  <si>
    <t>JEAN CARLOS FLORENTINO</t>
  </si>
  <si>
    <t>307 CHARLES DE GAULLE</t>
  </si>
  <si>
    <t>18.4908445-69.8580072</t>
  </si>
  <si>
    <t>COLMADO LA PALMA</t>
  </si>
  <si>
    <t>BARTOLOME APOSTOL VILLA ALTAGRACIA SC</t>
  </si>
  <si>
    <t>SAN FRANCISCO (ENTRADA)</t>
  </si>
  <si>
    <t>NESTOR SOLIS RAMIREZ</t>
  </si>
  <si>
    <t>342 HATO NUEVO</t>
  </si>
  <si>
    <t>18.6605466666667-70.16743</t>
  </si>
  <si>
    <t>COLMADO GLENDY II</t>
  </si>
  <si>
    <t>C/23 ESQ. ACTIVO 20-30, #278,ALMA ROSA II.</t>
  </si>
  <si>
    <t>ALMA ROSA II</t>
  </si>
  <si>
    <t>18.4960883-69.8439192</t>
  </si>
  <si>
    <t>DISTRIBUIDOR AZUA</t>
  </si>
  <si>
    <t>SUPER COLM. JOSE</t>
  </si>
  <si>
    <t>C/ EPIFANIO DIAZ #128 PERALTA, AZUA</t>
  </si>
  <si>
    <t>AZUA</t>
  </si>
  <si>
    <t>AINALDO LIRANZO</t>
  </si>
  <si>
    <t>EDIL GERALDO PINEDA AZUA</t>
  </si>
  <si>
    <t>310 DISTRIBUIDOR AZUA</t>
  </si>
  <si>
    <t>18.58154279-70.76856824</t>
  </si>
  <si>
    <t>AZUA105</t>
  </si>
  <si>
    <t>AZUA105-DISTRIBUIDOR AZUA</t>
  </si>
  <si>
    <t>COLMADO LOS PANAS</t>
  </si>
  <si>
    <t>C/ 4 #36,VILLA FARO.</t>
  </si>
  <si>
    <t>VILLA FARO</t>
  </si>
  <si>
    <t>ALBERTO BRITO</t>
  </si>
  <si>
    <t>342 CHARLES DE GAULLE</t>
  </si>
  <si>
    <t>18.4987507485476-69.8426415625572</t>
  </si>
  <si>
    <t>COL  ROBERTO</t>
  </si>
  <si>
    <t>CARRET. SANCHEZ, LOS BANCOS</t>
  </si>
  <si>
    <t>MERILIO JOSE VALENZUELA</t>
  </si>
  <si>
    <t>317 DISTRIBUIDOR SAN JUAN</t>
  </si>
  <si>
    <t>18.68365349-71.05933461</t>
  </si>
  <si>
    <t>COLMADO LA TINAJA</t>
  </si>
  <si>
    <t>C/39 ESTE #64 ESQ. JOSEFA BREA, ENS. LUPERON</t>
  </si>
  <si>
    <t>18.502371-69.900865</t>
  </si>
  <si>
    <t>COLM. WILSON MORA</t>
  </si>
  <si>
    <t>ANACAONA FRENTE A INESPRE</t>
  </si>
  <si>
    <t>MIGUEL SMITH ENCARNACION</t>
  </si>
  <si>
    <t>320 DISTRIBUIDOR SAN JUAN</t>
  </si>
  <si>
    <t>18.81561755-71.23218247</t>
  </si>
  <si>
    <t>COLMADO MAGDIEL</t>
  </si>
  <si>
    <t>C/ ANTONIO GOMEZ #46,SAN LUIS.</t>
  </si>
  <si>
    <t>SAN LUÍS</t>
  </si>
  <si>
    <t>JUAN DERISON</t>
  </si>
  <si>
    <t>404 CHARLES DE GAULLE</t>
  </si>
  <si>
    <t>18.5438978-69.7962671</t>
  </si>
  <si>
    <t>COLMADO POLANCO</t>
  </si>
  <si>
    <t>C SAN ANTONIO ESQ 19 DE MARZO VILLA RIVAS</t>
  </si>
  <si>
    <t>19.1790974187004-69.9118006331013</t>
  </si>
  <si>
    <t>SUPER COLMADO LA CANCHA</t>
  </si>
  <si>
    <t>MANZANA B APTO. 1 CANCINO II</t>
  </si>
  <si>
    <t>JOSE MANUEL MARTE</t>
  </si>
  <si>
    <t>395 CHARLES DE GAULLE</t>
  </si>
  <si>
    <t>18.5118313321959-69.8352016207713</t>
  </si>
  <si>
    <t>COLMADO MALECON</t>
  </si>
  <si>
    <t>AUT DUARTE KM28</t>
  </si>
  <si>
    <t>PEDRO BRAND</t>
  </si>
  <si>
    <t>18.57258363-70.10073668</t>
  </si>
  <si>
    <t>S/COLMADO VELASQUEZ</t>
  </si>
  <si>
    <t>MANZ. D EDIF. 5  APTO. 1-A CANCINO II.</t>
  </si>
  <si>
    <t>18.51146455-69.8366619</t>
  </si>
  <si>
    <t>COLMADO EL ESQUINAZO</t>
  </si>
  <si>
    <t>CAV LA CONFLUENCIA JARABACOA SIN NUM CENTRO DEL P</t>
  </si>
  <si>
    <t>ANDY GARCIA</t>
  </si>
  <si>
    <t>329 SANTIAGO</t>
  </si>
  <si>
    <t>19.1345316666667-70.6426533333333</t>
  </si>
  <si>
    <t>COLMADO NUEVO GAVILAN</t>
  </si>
  <si>
    <t>C/JOSE J. GARCIA #100/19 DE MARZO ZONA COLONIAL</t>
  </si>
  <si>
    <t>CIUDAD COLONIAL</t>
  </si>
  <si>
    <t>18.46928406-69.88597</t>
  </si>
  <si>
    <t>COLMADO JOSE MANUEL</t>
  </si>
  <si>
    <t>SABANETA  JEREMIA</t>
  </si>
  <si>
    <t>SABANETA</t>
  </si>
  <si>
    <t>MARIA DEL PILAR ALMONTE DE GARCIA</t>
  </si>
  <si>
    <t>310 BONAO</t>
  </si>
  <si>
    <t>19.225975-70.4884183333333</t>
  </si>
  <si>
    <t>COLMADO ORTENCIA</t>
  </si>
  <si>
    <t>C/4TA. NO.12 INRU MOSA</t>
  </si>
  <si>
    <t>ARISMENDI PALOMINO</t>
  </si>
  <si>
    <t>388 CHARLES DE GAULLE</t>
  </si>
  <si>
    <t>18.5168303604798-69.8217106202983</t>
  </si>
  <si>
    <t>DISTRIBUIDOR OCOA</t>
  </si>
  <si>
    <t>COL MAROLIN</t>
  </si>
  <si>
    <t>HORLNADO MASARA LOS QUEMAOS</t>
  </si>
  <si>
    <t>SAN JOSÉ DE OCOA</t>
  </si>
  <si>
    <t>ANGELA ROA</t>
  </si>
  <si>
    <t>314 DISTRIBUIDOR OCOA</t>
  </si>
  <si>
    <t>18.71526431-70.46223596</t>
  </si>
  <si>
    <t>OCOA101</t>
  </si>
  <si>
    <t>OCOA101-DISTRIBUIDOR OCOA</t>
  </si>
  <si>
    <t>COLMADO COLON</t>
  </si>
  <si>
    <t>MANZ. A EDIF. A-3 LOS MAMEYES.</t>
  </si>
  <si>
    <t>LOS MAMEYES</t>
  </si>
  <si>
    <t>DANIEL PERDOMO CHALAS</t>
  </si>
  <si>
    <t>312 CHARLES DE GAULLE</t>
  </si>
  <si>
    <t>18.47430991-69.85755829</t>
  </si>
  <si>
    <t>COLMADO FRAN</t>
  </si>
  <si>
    <t>LAITO FERNANDEZ ESQ. NARCISO MINAYA</t>
  </si>
  <si>
    <t>JUAN JOSE RODRIGUEZ HERNANDEZ</t>
  </si>
  <si>
    <t>312 NAGUA</t>
  </si>
  <si>
    <t>19.37261-69.847989</t>
  </si>
  <si>
    <t>SUPER COLMADO ANDY</t>
  </si>
  <si>
    <t>C/ 3RA. #48, ENSANCHE ISABELITA.</t>
  </si>
  <si>
    <t>ISABELITA</t>
  </si>
  <si>
    <t>JOEL COLON DIAZ</t>
  </si>
  <si>
    <t>336 CHARLES DE GAULLE</t>
  </si>
  <si>
    <t>18.471627808117-69.8512603413768</t>
  </si>
  <si>
    <t>POWER GYM VERON</t>
  </si>
  <si>
    <t>CARRT. VERON PTA. CANA</t>
  </si>
  <si>
    <t>18.6001434-68.4203339</t>
  </si>
  <si>
    <t>COLMADO FRANKLIN</t>
  </si>
  <si>
    <t>C/ FAUSTO MACEO No.128 SAN ANTONIO.</t>
  </si>
  <si>
    <t>SAN ANTONIO</t>
  </si>
  <si>
    <t>18.5109039813389-69.8586849982317</t>
  </si>
  <si>
    <t>COLMADO GARCIA</t>
  </si>
  <si>
    <t>TENARES A SALCEDO</t>
  </si>
  <si>
    <t>HERMANAS MIRABAL</t>
  </si>
  <si>
    <t>OJO DE AGUA</t>
  </si>
  <si>
    <t>JOSE GUILLERMO ALMONTE</t>
  </si>
  <si>
    <t>345 SAN FRANCISCO</t>
  </si>
  <si>
    <t>19.3720379-70.3894467</t>
  </si>
  <si>
    <t>CAFETERIA COMEDOR JEHOVA JIREH</t>
  </si>
  <si>
    <t>LA PISTA</t>
  </si>
  <si>
    <t>18.5215627891414-69.8157498980048</t>
  </si>
  <si>
    <t>MINI MARKET EL RUBIO</t>
  </si>
  <si>
    <t>PLAZA JARDINES DEL METRO</t>
  </si>
  <si>
    <t>STARLIN ENCARNACION</t>
  </si>
  <si>
    <t>325 CHARLES DE GAULLE</t>
  </si>
  <si>
    <t>18.5187792607645-69.9176441578611</t>
  </si>
  <si>
    <t>SCOLMADO SAHONIEL</t>
  </si>
  <si>
    <t>C/ TRINA DE MOYA #99, SAN ANTONIO,LOS MINA..</t>
  </si>
  <si>
    <t>ANDY FELIZ</t>
  </si>
  <si>
    <t>321 CHARLES DE GAULLE</t>
  </si>
  <si>
    <t>18.5111565295229-69.8630826963544</t>
  </si>
  <si>
    <t>COL MI NUEVO AMBIENTE</t>
  </si>
  <si>
    <t>PRINCIPAL CALLE BONITA</t>
  </si>
  <si>
    <t>CALLE BONITA</t>
  </si>
  <si>
    <t>18.44750977-70.09845734</t>
  </si>
  <si>
    <t>COLMADO ZAPATA</t>
  </si>
  <si>
    <t>C/JOSE CORPORAN DE LOS SANTOS #10-B,EL ALMIRANTE.</t>
  </si>
  <si>
    <t>18.5295372809385-69.8112131697403</t>
  </si>
  <si>
    <t>REPOSTERIA Y HELADERIA LA DELICIA</t>
  </si>
  <si>
    <t>CALLE 27 DE FEBRERO</t>
  </si>
  <si>
    <t>NELSON ELIAS FERNANDEZ</t>
  </si>
  <si>
    <t>339 SAN FRANCISCO</t>
  </si>
  <si>
    <t>19.0581207275-70.1528701782</t>
  </si>
  <si>
    <t>BODEGA MICHEL 2</t>
  </si>
  <si>
    <t>C/GRAL. WILAMO NO.10, PIDOCA,LOS MINA.</t>
  </si>
  <si>
    <t>LOS MINA CENTRO</t>
  </si>
  <si>
    <t>18.5044742801084-69.8614566049602</t>
  </si>
  <si>
    <t>MINI MARKET BELLO</t>
  </si>
  <si>
    <t>CALLE PRINCIPAL LAS GALERAS SAMANA</t>
  </si>
  <si>
    <t>LAS GALERAS</t>
  </si>
  <si>
    <t>ENMANUEL MERCEDES ALVAREZ</t>
  </si>
  <si>
    <t>309 NAGUA</t>
  </si>
  <si>
    <t>19.2901916503906-69.1993408203125</t>
  </si>
  <si>
    <t>REST. PESCADERIA SEGURA</t>
  </si>
  <si>
    <t>AV. CHARLES DE GAULLE #15, MIRADOR ESTE.</t>
  </si>
  <si>
    <t>MIRADOR DEL ESTE</t>
  </si>
  <si>
    <t>18.4880688601719-69.8256675353262</t>
  </si>
  <si>
    <t>SNACK AND COFEE TIME</t>
  </si>
  <si>
    <t>AV VICTOR ESPAILLAT</t>
  </si>
  <si>
    <t>19.3971271514892-70.6038742065429</t>
  </si>
  <si>
    <t>PICA POLLO SELECTA</t>
  </si>
  <si>
    <t>AUT. SAN ISIDRO #12.</t>
  </si>
  <si>
    <t>SAN ISIDRO ADENTRO</t>
  </si>
  <si>
    <t>GERSON RODRIGUEZ</t>
  </si>
  <si>
    <t>383 CHARLES DE GAULLE</t>
  </si>
  <si>
    <t>18.48573862-69.83939429</t>
  </si>
  <si>
    <t>COLMADO VENTURA 2</t>
  </si>
  <si>
    <t>C MANUELICO GONZALES  VILLA GONZALES</t>
  </si>
  <si>
    <t>BRAYAN ALVAREZ DOMINGUEZ</t>
  </si>
  <si>
    <t>311 SANTIAGO</t>
  </si>
  <si>
    <t>19.54326-70.7871566666667</t>
  </si>
  <si>
    <t>CAFETERIA COLMADO NEISY</t>
  </si>
  <si>
    <t>C/RAMON MATIAS MELLA #165, VILLA MELLA.</t>
  </si>
  <si>
    <t>YORKIS OLIVARES</t>
  </si>
  <si>
    <t>402 CHARLES DE GAULLE</t>
  </si>
  <si>
    <t>18.5542326-69.8985754</t>
  </si>
  <si>
    <t>COL ANYELY 1</t>
  </si>
  <si>
    <t>CARRETERA JAQUIMELLE</t>
  </si>
  <si>
    <t>JUAN DE HERRERA</t>
  </si>
  <si>
    <t>JÍNOVA ARRIBA</t>
  </si>
  <si>
    <t>18.86021721-71.19929492</t>
  </si>
  <si>
    <t>S/BODEGA GENOBEBA</t>
  </si>
  <si>
    <t>C/ISABEL CACERES NO.13 GENOBEBA VILLA MELLA.</t>
  </si>
  <si>
    <t>18.5599233-69.8930574</t>
  </si>
  <si>
    <t>COLMADO OK</t>
  </si>
  <si>
    <t>CALLE CRISTO VIENES  BAYAHIBE</t>
  </si>
  <si>
    <t>HENRY TUCENT</t>
  </si>
  <si>
    <t>304 LA ROMANA</t>
  </si>
  <si>
    <t>18.3686722811886-68.8381915908022</t>
  </si>
  <si>
    <t>S/COLMADO ARANTXAS</t>
  </si>
  <si>
    <t>C/ PRINCIPAL #11, EL EDEN VILLA MELLA.</t>
  </si>
  <si>
    <t>JONATHAN MERCEDEZ</t>
  </si>
  <si>
    <t>356 CHARLES DE GAULLE</t>
  </si>
  <si>
    <t>18.5390272578333-69.9008576574082</t>
  </si>
  <si>
    <t>COLM EL JUNCO PRAD 2</t>
  </si>
  <si>
    <t>CALLE PRINCIPAL EL ARROYO BARAHONA</t>
  </si>
  <si>
    <t>EL HOYO</t>
  </si>
  <si>
    <t>LUIS HERASME</t>
  </si>
  <si>
    <t>321 DISTRIBUIDOR BARAHONA</t>
  </si>
  <si>
    <t>Ultima Incidencia</t>
  </si>
  <si>
    <t>No Elegible</t>
  </si>
  <si>
    <t>18.1081995-71.0752189</t>
  </si>
  <si>
    <t>PANADERIA KISSAIRIS</t>
  </si>
  <si>
    <t>AV.SAN VICENTE DE PAUL #99,LAS PALMAS.</t>
  </si>
  <si>
    <t>18.5002358754476-69.8527221679688</t>
  </si>
  <si>
    <t>MINI MARKE DIONI</t>
  </si>
  <si>
    <t>CALLE PRINCIPAL BUEN HOMBRE MTE CTI</t>
  </si>
  <si>
    <t>GUAYUBÍN (CENTRO)</t>
  </si>
  <si>
    <t>JOSÉ RODRÍGUEZ</t>
  </si>
  <si>
    <t>344 MAO</t>
  </si>
  <si>
    <t>19.8629245758056-71.4043502807617</t>
  </si>
  <si>
    <t>COLMADO EL COMPADRE</t>
  </si>
  <si>
    <t>C/ ACAPULCO #2 CANTA LA RANA.</t>
  </si>
  <si>
    <t>CANTA LA RANA O SANTO TOMAS DE AQUINO</t>
  </si>
  <si>
    <t>LUIS MIGUEL REYES SUGIO</t>
  </si>
  <si>
    <t>361 CHARLES DE GAULLE</t>
  </si>
  <si>
    <t>18.5209683333333-69.882415</t>
  </si>
  <si>
    <t>PICA POLLO YIHUA FENG</t>
  </si>
  <si>
    <t>CIRCUNVALACION</t>
  </si>
  <si>
    <t>ENSANCHE BERMÚDEZ</t>
  </si>
  <si>
    <t>JULIO DE JESUS ARACENA AYBAR</t>
  </si>
  <si>
    <t>365 SANTIAGO</t>
  </si>
  <si>
    <t>19.4740447-70.7205069</t>
  </si>
  <si>
    <t>S/BODEGA CRISTINA</t>
  </si>
  <si>
    <t>C/FLOR DE AZAR #44 MIL FLORES.</t>
  </si>
  <si>
    <t>MIL FLORES</t>
  </si>
  <si>
    <t>18.513237050954-69.8802745386984</t>
  </si>
  <si>
    <t>COLMADO  PAULE</t>
  </si>
  <si>
    <t>DUVERGE  ESQ  QUIRILO    BARRIO  PUERTO  RICO</t>
  </si>
  <si>
    <t>HATO MAYOR</t>
  </si>
  <si>
    <t>EDWIN PEGUERO REYES</t>
  </si>
  <si>
    <t>328 LA ROMANA</t>
  </si>
  <si>
    <t>18.75788492-69.25687451</t>
  </si>
  <si>
    <t>COLMADO HERMANOS VICENTE</t>
  </si>
  <si>
    <t>C/JUAN P. DUARTE NO.19,EL BONITO, SAN ISIDRO.</t>
  </si>
  <si>
    <t>JESUS RUBEN MESSINA</t>
  </si>
  <si>
    <t>317 CHARLES DE GAULLE</t>
  </si>
  <si>
    <t>18.5283318382457-69.7773765040089</t>
  </si>
  <si>
    <t>SUPER COLMADO BONILLA</t>
  </si>
  <si>
    <t>CALLE PRINCIPAL GASPAR HERNANDEZ</t>
  </si>
  <si>
    <t>SOSÚA (CENTRO)</t>
  </si>
  <si>
    <t>RUDDY CID</t>
  </si>
  <si>
    <t>309 PUERTO PLATA</t>
  </si>
  <si>
    <t>19.6252724-70.27754</t>
  </si>
  <si>
    <t>Y K COMIDA CRIOLLA</t>
  </si>
  <si>
    <t>AU. SAN ISIDRO(CORAL MALL)</t>
  </si>
  <si>
    <t>18.4863997740369-69.8322491578271</t>
  </si>
  <si>
    <t>COLMADO LA ESPERANZA</t>
  </si>
  <si>
    <t>CALLE PADRE BILLINI ESQ MELLA NO 32 EN SANCHEZ</t>
  </si>
  <si>
    <t>LUIS JAVIER MOYA</t>
  </si>
  <si>
    <t>310 NAGUA</t>
  </si>
  <si>
    <t>19.2286173833333-69.6109940833333</t>
  </si>
  <si>
    <t>COLMADO Z-1</t>
  </si>
  <si>
    <t>C/ H #2,VIENTOS DE SUR, BRIZA ORIENTAL.</t>
  </si>
  <si>
    <t>BRISA ORIENTAL</t>
  </si>
  <si>
    <t>GERARDO MATOS</t>
  </si>
  <si>
    <t>370 CHARLES DE GAULLE</t>
  </si>
  <si>
    <t>18.4907460212708-69.7928638458252</t>
  </si>
  <si>
    <t>MINI MARKET EL ENCUENTRO</t>
  </si>
  <si>
    <t>CALLE 16 DE AGOSTO NO 21 EN CABRERA</t>
  </si>
  <si>
    <t>19.6435507666667-69.9061311</t>
  </si>
  <si>
    <t>D´ARIS SUPER FRIA</t>
  </si>
  <si>
    <t>C/LA MARINA # 2</t>
  </si>
  <si>
    <t>JORVIN GOMEZ</t>
  </si>
  <si>
    <t>364 CHARLES DE GAULLE</t>
  </si>
  <si>
    <t>18.5459318-69.8693207</t>
  </si>
  <si>
    <t>COLMADO CESAR</t>
  </si>
  <si>
    <t>MARIA JOSEFA GOMEZ</t>
  </si>
  <si>
    <t>JESUS PEÑA</t>
  </si>
  <si>
    <t>334 SAN FRANCISCO</t>
  </si>
  <si>
    <t>19.3762116666667-70.416465</t>
  </si>
  <si>
    <t>COLMADO LA GLORIA</t>
  </si>
  <si>
    <t>AV. LOS RESTAURADORES</t>
  </si>
  <si>
    <t>LUIS GONZALEZ</t>
  </si>
  <si>
    <t>316 CHARLES DE GAULLE</t>
  </si>
  <si>
    <t>18.5321657273008-69.8660837946665</t>
  </si>
  <si>
    <t>COLMADO BONILLA 2</t>
  </si>
  <si>
    <t>CALLE JUANA SALTITOPA EL FACTOR CERCA DEL LAVADERO</t>
  </si>
  <si>
    <t>19.3210318-69.8849944</t>
  </si>
  <si>
    <t>SUPER COLMADO JOEL</t>
  </si>
  <si>
    <t>MIRAMAR NORTE N.30</t>
  </si>
  <si>
    <t>REYNALDO GARCIA</t>
  </si>
  <si>
    <t>405 CHARLES DE GAULLE</t>
  </si>
  <si>
    <t>18.4674377441406-69.819580078125</t>
  </si>
  <si>
    <t>THE KOOK SRL</t>
  </si>
  <si>
    <t>AUTOPISTA DUARTE FRENTE A LA ESCUELA DE LOS SORDOS NO 26</t>
  </si>
  <si>
    <t>ISIDRO DIAZ</t>
  </si>
  <si>
    <t>364 SANTIAGO</t>
  </si>
  <si>
    <t>19.454638-70.695332</t>
  </si>
  <si>
    <t>COLMADO BETANCES</t>
  </si>
  <si>
    <t>C PRINCIPAL MANZ 26 3 EDEN VILLA MELLA</t>
  </si>
  <si>
    <t>STARLIN FLORENTINO</t>
  </si>
  <si>
    <t>362 CHARLES DE GAULLE</t>
  </si>
  <si>
    <t>18.5383916666667-69.89975</t>
  </si>
  <si>
    <t>COLMADO NELO</t>
  </si>
  <si>
    <t>C SALVADOR BEATO 42 VILLA LORA LA VEGA</t>
  </si>
  <si>
    <t>VILLA LORA</t>
  </si>
  <si>
    <t>MARINO FAMILIA</t>
  </si>
  <si>
    <t>311 BONAO</t>
  </si>
  <si>
    <t>19.2230207-70.516883</t>
  </si>
  <si>
    <t>S4</t>
  </si>
  <si>
    <t>BODEGA MABEL</t>
  </si>
  <si>
    <t>AV. LOS RESTAURADORES #91,CRUZ GRANDE.</t>
  </si>
  <si>
    <t>ONATI TRONCOSO</t>
  </si>
  <si>
    <t>406 CHARLES DE GAULLE</t>
  </si>
  <si>
    <t>18.5419643-69.8971521</t>
  </si>
  <si>
    <t>DISTRIBUIDORA ALTAGRACIA</t>
  </si>
  <si>
    <t>COLONIA 30 DE MAYO DAJABON</t>
  </si>
  <si>
    <t>DAJABÓN</t>
  </si>
  <si>
    <t>COLONIA 30 DE MAYO</t>
  </si>
  <si>
    <t>19.55226-71.71069</t>
  </si>
  <si>
    <t>TO TABUENO</t>
  </si>
  <si>
    <t>LA ROTONDA ESQ. AV. ESPAÑA</t>
  </si>
  <si>
    <t>JULIO CÉSAR DUVAL BENITEZ</t>
  </si>
  <si>
    <t>400 CHARLES DE GAULLE</t>
  </si>
  <si>
    <t>18.4652330882142-69.8167687301679</t>
  </si>
  <si>
    <t>COL. JIMENEZ</t>
  </si>
  <si>
    <t>DESIDERIO ARIAS</t>
  </si>
  <si>
    <t>HERRERA</t>
  </si>
  <si>
    <t>18.48051655-69.97797204</t>
  </si>
  <si>
    <t>COLMADO LA ROCA</t>
  </si>
  <si>
    <t>C/ PRINCIPAL ESQ. 3RA. #53, MIRADOR NORTE SEGUNDO</t>
  </si>
  <si>
    <t>SANTO DOMINGO NORTE (CENTRO)</t>
  </si>
  <si>
    <t>18.5329902719419-69.9453451649613</t>
  </si>
  <si>
    <t>S/BODEGA JEFRY</t>
  </si>
  <si>
    <t>C/ 1ERA. #46 , MI HOGAR.</t>
  </si>
  <si>
    <t>MI HOGAR</t>
  </si>
  <si>
    <t>18.5012139139003-69.8494550564684</t>
  </si>
  <si>
    <t>COLMADO EL DORADO</t>
  </si>
  <si>
    <t>MANZ. 14,EL DORADO III,VILLA MELLA.</t>
  </si>
  <si>
    <t>18.5490049-69.9224643</t>
  </si>
  <si>
    <t>SUPERCOLMADO LOPEZ</t>
  </si>
  <si>
    <t>C/PRINC. No. 18 GRAN PARADA AFUERA</t>
  </si>
  <si>
    <t>19.3769966666667-70.32577</t>
  </si>
  <si>
    <t>EDUARDO COMERCIAL</t>
  </si>
  <si>
    <t>C/1RA. MANZ. BII #10,EL DORADO, VILLA MELLA.</t>
  </si>
  <si>
    <t>18.5456116666667-69.9077583333333</t>
  </si>
  <si>
    <t>COLMADO EL LEGAL</t>
  </si>
  <si>
    <t>C/MELLA #16, ESQ. RAFAEL FAÑA, JOSE RAMIREZ</t>
  </si>
  <si>
    <t>19.37922115-69.8503211166667</t>
  </si>
  <si>
    <t>COLMADO VISTA BELLA</t>
  </si>
  <si>
    <t>C/PRINCIPAL ESQ.8,VISTA BELLA</t>
  </si>
  <si>
    <t>18.5546318078093-69.9025176825853</t>
  </si>
  <si>
    <t>COLMADO CARLOS</t>
  </si>
  <si>
    <t>RESPALDO 18 ESQ 19</t>
  </si>
  <si>
    <t>18.46807571-69.95048413</t>
  </si>
  <si>
    <t>COLMADO LOS 4 HERMANITOS</t>
  </si>
  <si>
    <t>C/SANCHEZ NO.123,CARLOS ALVAREZ</t>
  </si>
  <si>
    <t>18.5526183333333-69.9070083333333</t>
  </si>
  <si>
    <t>MINI MARKET RAMIREZ</t>
  </si>
  <si>
    <t>CARRETERA MELIA FRENTE ALA ENTRADA DE LOS CORALES PLAZA EL DORADO</t>
  </si>
  <si>
    <t>BAVARO</t>
  </si>
  <si>
    <t>HELTON YUNEN GARCIA</t>
  </si>
  <si>
    <t>327 HIGUEY</t>
  </si>
  <si>
    <t>18.6837361241373-68.4180067977829</t>
  </si>
  <si>
    <t>SURTIDORA SOTO</t>
  </si>
  <si>
    <t>C/R. M. MELLA NO.5,ARQUEANOS</t>
  </si>
  <si>
    <t>18.5597305-69.9105528</t>
  </si>
  <si>
    <t>SUPER COLMADO JM</t>
  </si>
  <si>
    <t>C PRINCIPAL VILLA PROGRESO TAMBORIL</t>
  </si>
  <si>
    <t>GABRIEL TORRES ACOSTA</t>
  </si>
  <si>
    <t>312 SANTIAGO</t>
  </si>
  <si>
    <t>19.4832883333333-70.5928916666667</t>
  </si>
  <si>
    <t>COLMADO MODELO</t>
  </si>
  <si>
    <t>PLAZA CIUDAD MODELO EN LA BOMBA SHELL</t>
  </si>
  <si>
    <t>18.5541211-69.9437005</t>
  </si>
  <si>
    <t>BODEGA NUÑEZ</t>
  </si>
  <si>
    <t>JUAN  E  JIMENEZ</t>
  </si>
  <si>
    <t>WILFREDO VASQUEZ</t>
  </si>
  <si>
    <t>327 LA ROMANA</t>
  </si>
  <si>
    <t>18.7709198-69.03833</t>
  </si>
  <si>
    <t>MI COLMADO</t>
  </si>
  <si>
    <t>C/ FERNANDO ESTRELLA, EUGENIO MARIA HOSTO</t>
  </si>
  <si>
    <t>EUGENIO MARÍA DE HOSTOS</t>
  </si>
  <si>
    <t>18.4668747468372-69.8136777726268</t>
  </si>
  <si>
    <t>SCUBADOO</t>
  </si>
  <si>
    <t>PUNTA CANA CABEZA DE TORO</t>
  </si>
  <si>
    <t>18.648915-68.358864</t>
  </si>
  <si>
    <t>COLMADO ORTIZ II</t>
  </si>
  <si>
    <t>C/FCO. ALBERTO CAAMAÑO #20, ANDRES BOCA CHICA</t>
  </si>
  <si>
    <t>GREGORIO BRITO</t>
  </si>
  <si>
    <t>326 CHARLES DE GAULLE</t>
  </si>
  <si>
    <t>18.4463728-69.625366</t>
  </si>
  <si>
    <t>DELICIAS DE NELLY</t>
  </si>
  <si>
    <t>AUTOVIA EL CORAL</t>
  </si>
  <si>
    <t>18.62389-68.38725</t>
  </si>
  <si>
    <t>COLMADO PADILLA</t>
  </si>
  <si>
    <t>C/4TA. ESQ. PARALELA,SANTA LUCIA.</t>
  </si>
  <si>
    <t>MIGUEL CORDERO</t>
  </si>
  <si>
    <t>365 CHARLES DE GAULLE</t>
  </si>
  <si>
    <t>18.4489520333333-69.6733954</t>
  </si>
  <si>
    <t>CAFÉ EXPRESS</t>
  </si>
  <si>
    <t>CALLE ANTERA MOTA PUERTO PLATA</t>
  </si>
  <si>
    <t>ROBINSON GONZALES</t>
  </si>
  <si>
    <t>313 PUERTO PLATA</t>
  </si>
  <si>
    <t>19.7930196666667-70.6911395333333</t>
  </si>
  <si>
    <t>S2</t>
  </si>
  <si>
    <t>PICA POLLO JOA</t>
  </si>
  <si>
    <t>C/SAN VISENTE N.20</t>
  </si>
  <si>
    <t>18.5099823879171-69.8686286248781</t>
  </si>
  <si>
    <t>COLMADO EL TIBURON</t>
  </si>
  <si>
    <t>LA CURVITA</t>
  </si>
  <si>
    <t>KINDLEY AGRAMONTE</t>
  </si>
  <si>
    <t>311 DISTRIBUIDOR AZUA</t>
  </si>
  <si>
    <t>18.46241-70.73582</t>
  </si>
  <si>
    <t>S/BODEGA CARIBE</t>
  </si>
  <si>
    <t>C/ CAMINO ESQ. CILANTRO #7, PRADO DEL ESTE.</t>
  </si>
  <si>
    <t>18.4932283333333-69.7841583333333</t>
  </si>
  <si>
    <t>TOSCANA PIZZA</t>
  </si>
  <si>
    <t>CALLE DUARTE EN CABRERA CERCA PARQUE CENTRAL</t>
  </si>
  <si>
    <t>19.642493-69.903485</t>
  </si>
  <si>
    <t>COLMADO ERIDALIA</t>
  </si>
  <si>
    <t>C/SELVA NORTE ESQ. CABUYA, RES. ITALIA.</t>
  </si>
  <si>
    <t>18.4872465421306-69.819680759185</t>
  </si>
  <si>
    <t>PLANIFICADORA RANDY ACEVEDO</t>
  </si>
  <si>
    <t>CENTRO DEL PUEBLO DUVERGE ESQ SANTANA</t>
  </si>
  <si>
    <t>18.76099975-69.25722788</t>
  </si>
  <si>
    <t>COLMADO RUDDY</t>
  </si>
  <si>
    <t>C/PRINCIPAL,YABANAL</t>
  </si>
  <si>
    <t>WINTON MERCADO</t>
  </si>
  <si>
    <t>344 SANTIAGO</t>
  </si>
  <si>
    <t>19.3740556-70.6249346</t>
  </si>
  <si>
    <t>COLMADO DOMINGO</t>
  </si>
  <si>
    <t>C JUANA SALTITOPA BARRIO SUR ESPERANZA</t>
  </si>
  <si>
    <t>BARRIO SUR</t>
  </si>
  <si>
    <t>HECTOR MENDOZA</t>
  </si>
  <si>
    <t>343 MAO</t>
  </si>
  <si>
    <t>19.5742832-70.9925729</t>
  </si>
  <si>
    <t>COLMADO CHICHE</t>
  </si>
  <si>
    <t>CARRETERA PRINCIPAL #118,CAIMITO</t>
  </si>
  <si>
    <t>CRISTOPHER HERNANDEZ</t>
  </si>
  <si>
    <t>324 SANTIAGO</t>
  </si>
  <si>
    <t>19.36975781-70.60717723</t>
  </si>
  <si>
    <t>COFFE SHOP DR  MARIO TOLENTINO</t>
  </si>
  <si>
    <t>AV CHARLES DE GAULLE VILLA MELLA SANTO DOMINGO NORTE</t>
  </si>
  <si>
    <t>18.546145-69.881285</t>
  </si>
  <si>
    <t>RESTAURANT LA PARRILLITA</t>
  </si>
  <si>
    <t>AV. JUAN PABLO DUARTE #162, LA ESMERALDA</t>
  </si>
  <si>
    <t>19.450471-70.6515415</t>
  </si>
  <si>
    <t>SABORES DEL DESIERTO HUMMS</t>
  </si>
  <si>
    <t>AV ESTRELLA SADHALA ESQ JUAN PABLO DUARTE CENTRO CIUDAD AGORA</t>
  </si>
  <si>
    <t>19.4583422189773-70.6862822152304</t>
  </si>
  <si>
    <t>MINI MARKET JUAN</t>
  </si>
  <si>
    <t>AV.27 DE FEB, URB.EL AMANECER</t>
  </si>
  <si>
    <t>19.4512083333333-70.67809</t>
  </si>
  <si>
    <t>LA TRUFA NACO</t>
  </si>
  <si>
    <t>LUIS ALBERTI NACO STO DGO DN</t>
  </si>
  <si>
    <t>18.47533-69.9233</t>
  </si>
  <si>
    <t>COLMADO ALEX</t>
  </si>
  <si>
    <t>KM 2 1/2 CARRET.LICEY STGO.</t>
  </si>
  <si>
    <t>GEN HOU TSANG</t>
  </si>
  <si>
    <t>346 SANTIAGO</t>
  </si>
  <si>
    <t>19.4543716666667-70.6605433333333</t>
  </si>
  <si>
    <t>PIZZERIA EL SABROSON</t>
  </si>
  <si>
    <t>CALLE PRIMERA LOS JIMENEZ NO 26 HATO DEL YAQUE ABAJO</t>
  </si>
  <si>
    <t>19.45323-70.782415</t>
  </si>
  <si>
    <t>COLMADO PEREZ</t>
  </si>
  <si>
    <t>C/CELESTE CERDA, ARROYO HONDO ARRIBA</t>
  </si>
  <si>
    <t>ARCADIO RAMIREZ</t>
  </si>
  <si>
    <t>339 SANTIAGO</t>
  </si>
  <si>
    <t>19.41093535-70.70735947</t>
  </si>
  <si>
    <t>Cancelada</t>
  </si>
  <si>
    <t>DELI MARKET JOSMERY</t>
  </si>
  <si>
    <t>ROBERT SCOUT</t>
  </si>
  <si>
    <t>LA YUCA</t>
  </si>
  <si>
    <t>18.46910572052-69.9272608075823</t>
  </si>
  <si>
    <t>QUICO EXPRESS</t>
  </si>
  <si>
    <t>AV.JUAN PABLO DUARTE # 34</t>
  </si>
  <si>
    <t>19.45282-70.6979083333333</t>
  </si>
  <si>
    <t>CAF LICOR STORE PIMENTEL</t>
  </si>
  <si>
    <t>AV. 27 DE FEBRERO/DR. DEFILLO</t>
  </si>
  <si>
    <t>18.45763631-69.94779386</t>
  </si>
  <si>
    <t>BODEGA AZUL</t>
  </si>
  <si>
    <t>C/1RA.#72,HOYA DEL CAIMITO</t>
  </si>
  <si>
    <t>19.4625816666667-70.66771</t>
  </si>
  <si>
    <t>SUPER COLMADO ARTURO</t>
  </si>
  <si>
    <t>C/ ROGELIO ROSELI # 5 BAYONA</t>
  </si>
  <si>
    <t>18.4638476371765-69.9982976913452</t>
  </si>
  <si>
    <t>MINI MARKET BLADY</t>
  </si>
  <si>
    <t>CARRET. TAMBORIL #365 ARROYO PONTEZUELA</t>
  </si>
  <si>
    <t>19.4694866666667-70.65268</t>
  </si>
  <si>
    <t>COLMADO EMY EXQUISITESES</t>
  </si>
  <si>
    <t>3RA SECTOR ALFIMAR SANTO DOMINGO</t>
  </si>
  <si>
    <t>ALFIMAR</t>
  </si>
  <si>
    <t>18.438383102417-69.9561386108398</t>
  </si>
  <si>
    <t>MINI MARKET MICAR</t>
  </si>
  <si>
    <t>C/10 SAN BARTOLO, GURABO</t>
  </si>
  <si>
    <t>19.4955566666667-70.666435</t>
  </si>
  <si>
    <t>COLMADO LOS OCOEÑOS</t>
  </si>
  <si>
    <t>JOSE MARTI # 267 ESQ 13 VILLA MARIA</t>
  </si>
  <si>
    <t>18.4923999-69.8971553</t>
  </si>
  <si>
    <t>COLMADO LA HERMITA</t>
  </si>
  <si>
    <t>C/LUPERON KM.2 1/2 ESTACION ISLA C/10 GURABO</t>
  </si>
  <si>
    <t>LEOMAR JIMENEZ</t>
  </si>
  <si>
    <t>315 SANTIAGO</t>
  </si>
  <si>
    <t>19.47844406-70.66737423</t>
  </si>
  <si>
    <t>COLMADO ANA IRIS</t>
  </si>
  <si>
    <t>DOÑA CHUCHA VILLA MARIA</t>
  </si>
  <si>
    <t>18.4921873-69.8974676</t>
  </si>
  <si>
    <t>COLMADO NACHO</t>
  </si>
  <si>
    <t>C/2 #26, CECARA</t>
  </si>
  <si>
    <t>JOSEPH MANUEL SANCHEZ NUÑEZ</t>
  </si>
  <si>
    <t>374 SANTIAGO</t>
  </si>
  <si>
    <t>19.4715866666667-70.696705</t>
  </si>
  <si>
    <t>COL. EL DIFERENTE</t>
  </si>
  <si>
    <t>ORTEGA Y GASSET # 119, CRISTO REY</t>
  </si>
  <si>
    <t>18.50192008-69.92230393</t>
  </si>
  <si>
    <t>COLMADO MI GENTE</t>
  </si>
  <si>
    <t>C/ESPAÑA #100,EL CONGO</t>
  </si>
  <si>
    <t>19.4569034576416-70.7032557896205</t>
  </si>
  <si>
    <t>SUPER BODEGA YARY</t>
  </si>
  <si>
    <t>PROL. TIRADENTES CRISTO REY</t>
  </si>
  <si>
    <t>STARLIN HERRERA</t>
  </si>
  <si>
    <t>340 HATO NUEVO</t>
  </si>
  <si>
    <t>18.49608004-69.9276099</t>
  </si>
  <si>
    <t>PEPE TOSTADA</t>
  </si>
  <si>
    <t>C/SAN FRANCISCO DE ASIS #58,BARACOA</t>
  </si>
  <si>
    <t>19.45942-70.7125283333333</t>
  </si>
  <si>
    <t>COL. MARCANO</t>
  </si>
  <si>
    <t>C/ HECTOR J. DIAZ / INTERIOR J, ESPAILLAT</t>
  </si>
  <si>
    <t>18.50558435-69.88928051</t>
  </si>
  <si>
    <t>COLMADO GOMEZ</t>
  </si>
  <si>
    <t>CALLE/6 #1,REPARTO PERALTA</t>
  </si>
  <si>
    <t>FREDERICK BAEZ SANTOS</t>
  </si>
  <si>
    <t>406 SANTIAGO</t>
  </si>
  <si>
    <t>19.4371366666667-70.71715</t>
  </si>
  <si>
    <t>LE CROISSANT DORE</t>
  </si>
  <si>
    <t>AVE. ENRIQUILLO # 25 RENACIMIENTO</t>
  </si>
  <si>
    <t>RENACIMIENTO</t>
  </si>
  <si>
    <t>18.4449816666667-69.9638416666667</t>
  </si>
  <si>
    <t>SUPER COLMADO ESTEVEZ</t>
  </si>
  <si>
    <t>EDIF.12,MANZ.B,VILLA OLIMPICA,PASEO DE LOS PERIODI</t>
  </si>
  <si>
    <t>19.4333148-70.6884268</t>
  </si>
  <si>
    <t>CAFETERIA CAFE AMERICA</t>
  </si>
  <si>
    <t>AV JOHN  F KENEDDY AMERICANA DPTOS</t>
  </si>
  <si>
    <t>VIEJO ARROYO HONDO</t>
  </si>
  <si>
    <t>18.4844379425049-69.9372024536133</t>
  </si>
  <si>
    <t>COLMADO DON EDILIO</t>
  </si>
  <si>
    <t>C/3,#23,ESQ.C/3,LOS POLANCOS TAMBORIL</t>
  </si>
  <si>
    <t>19.48996188-70.61016157</t>
  </si>
  <si>
    <t>COL. ALCON</t>
  </si>
  <si>
    <t>C/ PRINCIPAL MANOGUAYAVO</t>
  </si>
  <si>
    <t>18.4895443-69.9969066</t>
  </si>
  <si>
    <t>SUPER COLMADO MARTE</t>
  </si>
  <si>
    <t>C/JOSE MARTI/RAMON H.LOPEZ , CARLOS DIAZ TAMBORIL</t>
  </si>
  <si>
    <t>19.4918344-70.6155448</t>
  </si>
  <si>
    <t>COL CENTER FIELD</t>
  </si>
  <si>
    <t>C/MARIA TRINIDAD S NO. 82 SECTOR EL PALMAR</t>
  </si>
  <si>
    <t>EL PALMAR</t>
  </si>
  <si>
    <t>18.4516802-69.989963</t>
  </si>
  <si>
    <t>COLMADO INMACULADA</t>
  </si>
  <si>
    <t>CJON.LOS SANCHEZ, COLORADO AUT.DUARTE</t>
  </si>
  <si>
    <t>JONATHAN JIMENEZ</t>
  </si>
  <si>
    <t>363 SANTIAGO</t>
  </si>
  <si>
    <t>19.4043816666667-70.6311916666667</t>
  </si>
  <si>
    <t>COLMADO MICHELL</t>
  </si>
  <si>
    <t>C/NICOLAS DE OVANDO NO. 493 (CRISTO REY)</t>
  </si>
  <si>
    <t>18.49899646-69.92773571</t>
  </si>
  <si>
    <t>COLMADO NELSON</t>
  </si>
  <si>
    <t>C/INDEPENDENCIA ESQ. SALOME UREÑA, MOCA</t>
  </si>
  <si>
    <t>ESPAILLAT</t>
  </si>
  <si>
    <t>REYNALDO ROJAS</t>
  </si>
  <si>
    <t>331 SANTIAGO</t>
  </si>
  <si>
    <t>19.3973983333333-70.521575</t>
  </si>
  <si>
    <t>SUPER BODEGA EL NUEVO AMIGO</t>
  </si>
  <si>
    <t>C/ FLOR DE LIZ NO. 32</t>
  </si>
  <si>
    <t>18.4763314-69.9771914</t>
  </si>
  <si>
    <t>COLMADO JAQUEZ</t>
  </si>
  <si>
    <t>LOS MONTONES ARRIBA #26</t>
  </si>
  <si>
    <t>RONALDO JOSE CARABALLO</t>
  </si>
  <si>
    <t>323 SANTIAGO</t>
  </si>
  <si>
    <t>19.34154-70.9355916666667</t>
  </si>
  <si>
    <t>S/COLMADO EL ECONOMICO</t>
  </si>
  <si>
    <t>C/ RAMON GUZMAN NO. 22</t>
  </si>
  <si>
    <t>LAS PALMAS DE HERRERA</t>
  </si>
  <si>
    <t>18.4760972-69.9788127</t>
  </si>
  <si>
    <t>COLMADO CINDI</t>
  </si>
  <si>
    <t>C/SAGRARIO DIAZ #8,SAJOMA</t>
  </si>
  <si>
    <t>19.3425766666667-70.9377516666667</t>
  </si>
  <si>
    <t>CAFETERIA TAREA BUS</t>
  </si>
  <si>
    <t>KM. 9 AUT. DUARTE</t>
  </si>
  <si>
    <t>LOS PRÓCERES</t>
  </si>
  <si>
    <t>18.4797619-69.969418</t>
  </si>
  <si>
    <t>C/O,#7,LOS SALADOS</t>
  </si>
  <si>
    <t>MEDINA FAÑA ANSHERLY YAMILE</t>
  </si>
  <si>
    <t>304 SANTIAGO</t>
  </si>
  <si>
    <t>19.4896683333333-70.7084216666667</t>
  </si>
  <si>
    <t>EXPRESO BONNY</t>
  </si>
  <si>
    <t>AV INDEPENDENCIA KM 8</t>
  </si>
  <si>
    <t>MIRAMAR</t>
  </si>
  <si>
    <t>18.43517-69.9586</t>
  </si>
  <si>
    <t>SUPER COLMADO GURABO</t>
  </si>
  <si>
    <t>CAR/LUPERON K.7 1/2,GURABO</t>
  </si>
  <si>
    <t>19.4953716666667-70.6531583333333</t>
  </si>
  <si>
    <t>MR SANDWICH COMIDAS Y MAS</t>
  </si>
  <si>
    <t>AV ISABEL AGUIAR ESQ SAN JOSE HERRERA</t>
  </si>
  <si>
    <t>18.46383621-69.9751787</t>
  </si>
  <si>
    <t>PAPA PECHUGA II</t>
  </si>
  <si>
    <t>AVE LOS RESTAURADORES</t>
  </si>
  <si>
    <t>SABANA PERDIDA</t>
  </si>
  <si>
    <t>18.5357625218401-69.8651201619415</t>
  </si>
  <si>
    <t>SUPER COLMADO VENTURA</t>
  </si>
  <si>
    <t>MANZANA 7 #20,LOS ALCARRIZOS.</t>
  </si>
  <si>
    <t>18.5160516666667-70.0456916666667</t>
  </si>
  <si>
    <t>MINI MARKET LUNA</t>
  </si>
  <si>
    <t>C/# 7 ESQ.30 LAS ANTILLAS SANTIAGO</t>
  </si>
  <si>
    <t>19.4933183333333-70.723855</t>
  </si>
  <si>
    <t>COLMADO J R</t>
  </si>
  <si>
    <t>MANZANA H</t>
  </si>
  <si>
    <t>PANTOJA</t>
  </si>
  <si>
    <t>18.5219427-70.0070697</t>
  </si>
  <si>
    <t>COLMADO POPI 1</t>
  </si>
  <si>
    <t>C/FRANCISCO AUGUSTO GONZALEZ #73,PUEBLO NUEVO</t>
  </si>
  <si>
    <t>19.4603683333333-70.7061733333333</t>
  </si>
  <si>
    <t>COLMADO WILSON</t>
  </si>
  <si>
    <t>C/  PROYECTO NO. 26</t>
  </si>
  <si>
    <t>18.47069383-69.98407123</t>
  </si>
  <si>
    <t>MINI MARKET LOS PRIMOS</t>
  </si>
  <si>
    <t>C/1RA. ESQ. 1RA.,GIRASOLES</t>
  </si>
  <si>
    <t>19.4177283333333-70.698955</t>
  </si>
  <si>
    <t>COMERCIAL SAID</t>
  </si>
  <si>
    <t>C/1RA. #53 , KM 14 AUT. DUARTE SECTOR LA CIENEGA</t>
  </si>
  <si>
    <t>YEURIS REYES ORTIZ</t>
  </si>
  <si>
    <t>354 HATO NUEVO</t>
  </si>
  <si>
    <t>18.509040594101-70.0147008895874</t>
  </si>
  <si>
    <t>COLMADO BRAYAM</t>
  </si>
  <si>
    <t>C/SANCHEZ #20,ENSANCHE JOSE REYES EL INGENIO</t>
  </si>
  <si>
    <t>VICTORIANO PAULINO</t>
  </si>
  <si>
    <t>378 SANTIAGO</t>
  </si>
  <si>
    <t>19.50332821-70.73831084</t>
  </si>
  <si>
    <t>COLMADO BBTON</t>
  </si>
  <si>
    <t>HIPOLITA MATOS</t>
  </si>
  <si>
    <t>18.46539319-69.98087011</t>
  </si>
  <si>
    <t>DOMINI MINI MARKET</t>
  </si>
  <si>
    <t>C/CORAZON DE JESUS #13, MOCA</t>
  </si>
  <si>
    <t>RAMON RAMOS</t>
  </si>
  <si>
    <t>314 SANTIAGO</t>
  </si>
  <si>
    <t>19.39239-70.529185</t>
  </si>
  <si>
    <t>SUPER COL BANCA EL CRIOLLO R</t>
  </si>
  <si>
    <t>3RA SECTOR REPARTO ROSA HERRERA STO DGO OESTE</t>
  </si>
  <si>
    <t>BUENOS AIRES DE HERRERA</t>
  </si>
  <si>
    <t>18.471144-69.9867598</t>
  </si>
  <si>
    <t>COLMADO JOSELI</t>
  </si>
  <si>
    <t>C/PRINCIPAL #98, PEKIN</t>
  </si>
  <si>
    <t>19.4235816666667-70.68807</t>
  </si>
  <si>
    <t>C/ 3 # 9 SAVICA</t>
  </si>
  <si>
    <t>SAVICA</t>
  </si>
  <si>
    <t>18.52344935-70.02297035</t>
  </si>
  <si>
    <t>SANTIAGO MINI MARKET</t>
  </si>
  <si>
    <t>AV.FRANCO BIDO #182,NIBAJE</t>
  </si>
  <si>
    <t>DARWIN GARCIA</t>
  </si>
  <si>
    <t>305 SANTIAGO</t>
  </si>
  <si>
    <t>19.4392083333333-70.6978566666667</t>
  </si>
  <si>
    <t>PANADERIA Y RESPOTERIA VISTA LINDA</t>
  </si>
  <si>
    <t>TT AMADO GARCIA</t>
  </si>
  <si>
    <t>MEJORAMIENTO SOCIAL</t>
  </si>
  <si>
    <t>18.487154-69.8886935</t>
  </si>
  <si>
    <t>SUPERMERCADO LEURIS</t>
  </si>
  <si>
    <t>C/SAN VICTOR, LA HERMITA MOCA</t>
  </si>
  <si>
    <t>19.423862-70.5284127</t>
  </si>
  <si>
    <t>MINI MARKET JOSE</t>
  </si>
  <si>
    <t>C/ INTERIOR G # 01, ESPAILLAT</t>
  </si>
  <si>
    <t>18.50624451-69.88641611</t>
  </si>
  <si>
    <t>COLMADO LUIS</t>
  </si>
  <si>
    <t>C/PRINCIPAL #3,BARRIO SAN JOSE,MOCA</t>
  </si>
  <si>
    <t>WANDERSON ZABALA</t>
  </si>
  <si>
    <t>379 SANTIAGO</t>
  </si>
  <si>
    <t>19.4013483333333-70.5311233333333</t>
  </si>
  <si>
    <t>COLMADO ABREU</t>
  </si>
  <si>
    <t>C/ 16 #12. SAVICA</t>
  </si>
  <si>
    <t>18.5228353-70.0223899</t>
  </si>
  <si>
    <t>COLMADO EL REGRESO</t>
  </si>
  <si>
    <t>C/MOCA AUT. RAMON DE CASERES, ENTRADA BONAGUA</t>
  </si>
  <si>
    <t>19.3531433333333-70.586145</t>
  </si>
  <si>
    <t>COL. AYBAR</t>
  </si>
  <si>
    <t>MAURICIO BAEZ # 265 ENS. LA FE</t>
  </si>
  <si>
    <t>18.48795118-69.92003436</t>
  </si>
  <si>
    <t>SUPER COLMADO GONZALEZ</t>
  </si>
  <si>
    <t>PROLONGACION 27 FEBRERO EN NAGUA</t>
  </si>
  <si>
    <t>19.3737564087-69.8594589233</t>
  </si>
  <si>
    <t>COLMADO RONNY</t>
  </si>
  <si>
    <t>C/ LAS MERCEDES # 43 BARRIO LAS MERCEDES ALCARRIZO</t>
  </si>
  <si>
    <t>LAS MERCEDES</t>
  </si>
  <si>
    <t>18.5058946-70.0286942</t>
  </si>
  <si>
    <t>COLMADO BARET</t>
  </si>
  <si>
    <t>C/E,PROYECTO HABITACIONAL, LAS CHARCAS</t>
  </si>
  <si>
    <t>FERLIN GRULLON SEPULVEDA</t>
  </si>
  <si>
    <t>301 SANTIAGO</t>
  </si>
  <si>
    <t>19.4153916666667-70.721425</t>
  </si>
  <si>
    <t>D HUELLAS PECHURINAS</t>
  </si>
  <si>
    <t>CARRETERA LA ISABELA #2,PLAZA MELISSA,PANTOJA.</t>
  </si>
  <si>
    <t>18.53449372-69.9931403</t>
  </si>
  <si>
    <t>COLMADO JUNIOR</t>
  </si>
  <si>
    <t>C/6 ESQ.3 LAS AMERICA PALMA</t>
  </si>
  <si>
    <t>YUNIOR ANTONIO GUZMAN LAMI</t>
  </si>
  <si>
    <t>320 SANTIAGO</t>
  </si>
  <si>
    <t>19.4788766666667-70.719275</t>
  </si>
  <si>
    <t>LA JIREH</t>
  </si>
  <si>
    <t>C/ DUARTE # 5</t>
  </si>
  <si>
    <t>18.52496-70.0262</t>
  </si>
  <si>
    <t>C/1 #5 TOLENTINO, LA HERRADURA</t>
  </si>
  <si>
    <t>19.4430533333333-70.7334066666667</t>
  </si>
  <si>
    <t>EXPRESO LI QIANG</t>
  </si>
  <si>
    <t>CARMEN MENDOZA</t>
  </si>
  <si>
    <t>18.45822237-69.95014706</t>
  </si>
  <si>
    <t>COLMADO ENMANUEL</t>
  </si>
  <si>
    <t>C/ CARLOS ML. SANCHEZ ESQ. JOSE CABRERA , LA VEGA</t>
  </si>
  <si>
    <t>NAIROBI CONCEPCION</t>
  </si>
  <si>
    <t>322 SANTIAGO</t>
  </si>
  <si>
    <t>19.2197616666667-70.535725</t>
  </si>
  <si>
    <t>COLMADO PEÑA 2DO.</t>
  </si>
  <si>
    <t>C/CLUB ROTARIO #17,ENSANCHE OZAMA.</t>
  </si>
  <si>
    <t>18.4868368-69.8754739</t>
  </si>
  <si>
    <t>COLMADO JAIME</t>
  </si>
  <si>
    <t>BUENOS AIRES, DETRAS DE LA COCA-COLA</t>
  </si>
  <si>
    <t>19.35876595-69.849101</t>
  </si>
  <si>
    <t>COMEDOR BUENA VIDA</t>
  </si>
  <si>
    <t>AV. SABANA LARGA ESQ. LAS AMERICAS #1,ENS.OZAMA.</t>
  </si>
  <si>
    <t>18.4852091541963-69.8657081904699</t>
  </si>
  <si>
    <t>COLMADO LA CHINA</t>
  </si>
  <si>
    <t>C/11 #3, SAN MIGUEL,LA VEGA</t>
  </si>
  <si>
    <t>19.2311816666667-70.534755</t>
  </si>
  <si>
    <t>COLMADO GUERRERO</t>
  </si>
  <si>
    <t>C/PUERTO RICO ESQ.C/9 #138,ALMA ROSA I.</t>
  </si>
  <si>
    <t>18.4914634-69.8599499</t>
  </si>
  <si>
    <t>CENTRO MINI MARKET</t>
  </si>
  <si>
    <t>JUAN LOPEZ MOCA</t>
  </si>
  <si>
    <t>19.4352916666667-70.4958433333333</t>
  </si>
  <si>
    <t>COLMADO MAYIMBE</t>
  </si>
  <si>
    <t>C/ MERCEDES #30,ALMA ROSA II.</t>
  </si>
  <si>
    <t>18.4975174806922-69.8431169098246</t>
  </si>
  <si>
    <t>SUPER COLMADO EL MAYIMBE</t>
  </si>
  <si>
    <t>C/PRINCIPAL JUAN LOPEZ</t>
  </si>
  <si>
    <t>19.427245-70.4889133333333</t>
  </si>
  <si>
    <t>M/M NIÑO</t>
  </si>
  <si>
    <t>MANZ 10 # 34,EL BRISAL</t>
  </si>
  <si>
    <t>URBANIZACIÓN EL BRISAL</t>
  </si>
  <si>
    <t>18.5085013-69.8484577</t>
  </si>
  <si>
    <t>COLMADO ROBERTO</t>
  </si>
  <si>
    <t>C/PRINCIPAL LA DURA MOCA</t>
  </si>
  <si>
    <t>WILSON JOSE ENCARNACION LANDETA</t>
  </si>
  <si>
    <t>313 SANTIAGO</t>
  </si>
  <si>
    <t>19.3745633333333-70.5743683333333</t>
  </si>
  <si>
    <t>SUPER BODEGA CABALLO</t>
  </si>
  <si>
    <t>C/ F / L HAINAMOSA</t>
  </si>
  <si>
    <t>HAINAMOSA</t>
  </si>
  <si>
    <t>18.51385-69.820255</t>
  </si>
  <si>
    <t>COLMADO BISONO</t>
  </si>
  <si>
    <t>C/PROLONGACION #17, JARDINES DEL ESTE PDRE LA CASA</t>
  </si>
  <si>
    <t>19.4856483333333-70.6870916666667</t>
  </si>
  <si>
    <t>C/. MELLA KM. 16 1/2, NO.88 ATRAS,EL BONITO.</t>
  </si>
  <si>
    <t>EL BONITO</t>
  </si>
  <si>
    <t>18.5269485666667-69.7735877666667</t>
  </si>
  <si>
    <t>SUPER COLMADO VALERIO</t>
  </si>
  <si>
    <t>C/ PRINCIPAL DON FAUSTO ATICO #10 LA VEGA</t>
  </si>
  <si>
    <t>MARLENNY MOREL</t>
  </si>
  <si>
    <t>377 SANTIAGO</t>
  </si>
  <si>
    <t>19.2245767-70.5493944</t>
  </si>
  <si>
    <t>COLMADO EMILIO</t>
  </si>
  <si>
    <t>RESPALDO MELLA NO 53 SAN ISIDRO</t>
  </si>
  <si>
    <t>18.5290030282703-69.762530390647</t>
  </si>
  <si>
    <t>C/2DA #14, CAMBOYA</t>
  </si>
  <si>
    <t>JUNIOR ALMANZAR</t>
  </si>
  <si>
    <t>309 SANTIAGO</t>
  </si>
  <si>
    <t>19.4861533333333-70.705135</t>
  </si>
  <si>
    <t>BODEGA LA UNION</t>
  </si>
  <si>
    <t>C/GREGORIO LUPERON ESQ. INDEP.,SAN LUIS.</t>
  </si>
  <si>
    <t>18.5214977-69.7985008</t>
  </si>
  <si>
    <t>C/LAS PALOMAS S/N, LAS PALOMAS</t>
  </si>
  <si>
    <t>19.42560525-70.64445801</t>
  </si>
  <si>
    <t>COLMADO HNOS CUSTODIO</t>
  </si>
  <si>
    <t>MANZ.4702 EDIF.16, INVIVIENDA.</t>
  </si>
  <si>
    <t>INVIVIENDA</t>
  </si>
  <si>
    <t>JESUS MARIANO VILLANUEVA</t>
  </si>
  <si>
    <t>308 CHARLES DE GAULLE</t>
  </si>
  <si>
    <t>18.5090063723132-69.8212430249196</t>
  </si>
  <si>
    <t>COLMADO CAF EMMANUEL</t>
  </si>
  <si>
    <t>C\PRINCIPAL #58, CAPITALITA DETRAS DEL TANQUE</t>
  </si>
  <si>
    <t>19.3774873666667-69.8634848833333</t>
  </si>
  <si>
    <t>COLMADO DOÑA NIÑA</t>
  </si>
  <si>
    <t>C/ NORTE /ESTE, #19</t>
  </si>
  <si>
    <t>18.4764197-69.86361446</t>
  </si>
  <si>
    <t>COLMADO CIENFUEGO</t>
  </si>
  <si>
    <t>C/10 ESQ. 7 CIEN FUEGO</t>
  </si>
  <si>
    <t>CHISTIAN PERALTA</t>
  </si>
  <si>
    <t>333 SANTIAGO</t>
  </si>
  <si>
    <t>19.4849516666667-70.7443816666667</t>
  </si>
  <si>
    <t>COLMADO PERLA</t>
  </si>
  <si>
    <t>C/ GLORIOSA #12, VILLA DUARTE.</t>
  </si>
  <si>
    <t>VILLA DUARTE</t>
  </si>
  <si>
    <t>YOSSIN FELIZ</t>
  </si>
  <si>
    <t>334 CHARLES DE GAULLE</t>
  </si>
  <si>
    <t>18.4811938416845-69.8721031848759</t>
  </si>
  <si>
    <t>COLMADO EL RINCON</t>
  </si>
  <si>
    <t>PROLONGACION 31 #28, MELLA I</t>
  </si>
  <si>
    <t>19.4842083333333-70.7419633333333</t>
  </si>
  <si>
    <t>COLMADO EL TRIANGULO</t>
  </si>
  <si>
    <t>C/RES. 14 #12 ENS. ISABELITA</t>
  </si>
  <si>
    <t>18.47365385294-69.8509241830378</t>
  </si>
  <si>
    <t>CAFETERIA MONTE RICO</t>
  </si>
  <si>
    <t>AV.TAMBORIL E-18 A 1-2 MONTE RICO</t>
  </si>
  <si>
    <t>19.4856216666667-70.74172</t>
  </si>
  <si>
    <t>SUPERMERCADO MANOLO S.A</t>
  </si>
  <si>
    <t>C/ DUARTE NO.7 , BOCA CHICA.</t>
  </si>
  <si>
    <t>18.4479518-69.6093884</t>
  </si>
  <si>
    <t>COLMADO EL CACHE</t>
  </si>
  <si>
    <t>C/12 #24 MELLA II</t>
  </si>
  <si>
    <t>19.4869566666667-70.7361133333333</t>
  </si>
  <si>
    <t>S/COL. EL PILAR DE LAS AMERICA</t>
  </si>
  <si>
    <t>ENTRADA AEROPUERTO LAS AMERICAS, LA CALETA.</t>
  </si>
  <si>
    <t>LA CALETA</t>
  </si>
  <si>
    <t>18.4476735666667-69.6817224</t>
  </si>
  <si>
    <t>COLMADO LOPEZ TORRES</t>
  </si>
  <si>
    <t>C/JANICO #34, BARRIO DUARTE, CIEN FUEGO</t>
  </si>
  <si>
    <t>CHRISTIAN MORAN</t>
  </si>
  <si>
    <t>332 SANTIAGO</t>
  </si>
  <si>
    <t>19.4959333333333-70.7479983333333</t>
  </si>
  <si>
    <t>COLMADO EL NUEVO ESTILO</t>
  </si>
  <si>
    <t>C/ JUAN PABLO DUARTE #42, LOS MINA.</t>
  </si>
  <si>
    <t>ANDY GUZMAN</t>
  </si>
  <si>
    <t>340 CHARLES DE GAULLE</t>
  </si>
  <si>
    <t>18.5060605543575-69.8648497923581</t>
  </si>
  <si>
    <t>COLMADO CASTILLO</t>
  </si>
  <si>
    <t>CALCEDO ESQ. MAÑECO, CENTRO CIUDAD</t>
  </si>
  <si>
    <t>19.393255-70.5332516666667</t>
  </si>
  <si>
    <t>C/PTE. ESTRELLA UREÑA No.141,LOS MINA.</t>
  </si>
  <si>
    <t>18.5047911333333-69.8663178833333</t>
  </si>
  <si>
    <t>COLMADO EDDY</t>
  </si>
  <si>
    <t>C/ GUANABANO #20 LA ROSA MOCA</t>
  </si>
  <si>
    <t>JOSE ESMERLIN REYES</t>
  </si>
  <si>
    <t>341 SANTIAGO</t>
  </si>
  <si>
    <t>19.3530183333333-70.507845</t>
  </si>
  <si>
    <t>COLMADO AMERICANO II</t>
  </si>
  <si>
    <t>MARCOS DEL ROSARIO #53, LOS MINA VIEJO.</t>
  </si>
  <si>
    <t>LOS MINA VIEJO</t>
  </si>
  <si>
    <t>18.50565491-69.87015792</t>
  </si>
  <si>
    <t>COLMADO KARLA</t>
  </si>
  <si>
    <t>C/9 ESQ.2, AV. 27 DE FEB, EL INVI</t>
  </si>
  <si>
    <t>19.4862416666667-70.718205</t>
  </si>
  <si>
    <t>COLMADO HANEL</t>
  </si>
  <si>
    <t>C/ PTE. VASQUEZ #441,ALMA ROSA II.</t>
  </si>
  <si>
    <t>18.4928019672854-69.8417610355374</t>
  </si>
  <si>
    <t>COLMADO LA NUEVA IMAGEN 4</t>
  </si>
  <si>
    <t>C/ NUÑEZ DE CACERES ESQ. SAN MARTIN #14</t>
  </si>
  <si>
    <t>19.22817-70.5346366666667</t>
  </si>
  <si>
    <t>COLMADO EL JOE</t>
  </si>
  <si>
    <t>CARRETERA DE MENDOZA #250</t>
  </si>
  <si>
    <t>18.4989133333333-69.8254366666667</t>
  </si>
  <si>
    <t>COLMADO LOS ANGELITOS</t>
  </si>
  <si>
    <t>C\FRANCISCO DEL ROSARIO SANCHEZ</t>
  </si>
  <si>
    <t>19.2038310666667-69.33943185</t>
  </si>
  <si>
    <t>COLMADO RAFAEL</t>
  </si>
  <si>
    <t>C/ PRINCIPAL #33 VILLA MELLA.</t>
  </si>
  <si>
    <t>18.5296983333333-69.89669</t>
  </si>
  <si>
    <t>LA COCINITA GOURMET</t>
  </si>
  <si>
    <t>C/ PRINCIPAL #34. HATO MAYOR</t>
  </si>
  <si>
    <t>19.430975-70.6683133333333</t>
  </si>
  <si>
    <t>S/COLMADO KARINA</t>
  </si>
  <si>
    <t>C/JOSE MARTI #55, VILLA MELLA.</t>
  </si>
  <si>
    <t>18.5203115-69.9134264</t>
  </si>
  <si>
    <t>COL. DARIO (Ramon Dario De Los</t>
  </si>
  <si>
    <t>C/ PRESIDENTE ENRRIQUEZ #96 SPM ( TOCONAL)</t>
  </si>
  <si>
    <t>18.45200926-69.30691569</t>
  </si>
  <si>
    <t>Día 21</t>
  </si>
  <si>
    <t>COLMADO JHON</t>
  </si>
  <si>
    <t>C/CARLOS MANUEL CESPEDES #3, VILLA MELLA.</t>
  </si>
  <si>
    <t>18.5212050213159-69.9100230446749</t>
  </si>
  <si>
    <t>COL. LOS HERMANOS / CARMELO M.</t>
  </si>
  <si>
    <t>C/ 1RA AV. MAURICIO BAEZ # 69 VILLA MAGDALENA</t>
  </si>
  <si>
    <t>18.46700215-69.2973374</t>
  </si>
  <si>
    <t>COLMADO KELVIN</t>
  </si>
  <si>
    <t>C/PRINCIPAL MANZ.33 #5, VILLA MELLA.</t>
  </si>
  <si>
    <t>18.5371499159275-69.8989696867844</t>
  </si>
  <si>
    <t>PICA POLLO TAZO (MANUEL EVANGE</t>
  </si>
  <si>
    <t>C/ AMIAMA TIO Esq. 2da. SARMIENTO</t>
  </si>
  <si>
    <t>18.4556388029221-69.2966999394298</t>
  </si>
  <si>
    <t>S/COLMADO. VILLANUEVA</t>
  </si>
  <si>
    <t>C/ 1RA  VILLA MELLA.</t>
  </si>
  <si>
    <t>18.5477611-69.8983325</t>
  </si>
  <si>
    <t>COLMADO CIBAO</t>
  </si>
  <si>
    <t>C/ALTAGRACIA No. 6</t>
  </si>
  <si>
    <t>18.43935013-69.63497162</t>
  </si>
  <si>
    <t>COLMADO EXQUINON</t>
  </si>
  <si>
    <t>AV. VENEZUELA BLOQUE D #1, MIL FLORES.</t>
  </si>
  <si>
    <t>18.5150704902166-69.8802854676117</t>
  </si>
  <si>
    <t>SUPER BODEGA CUMBRE</t>
  </si>
  <si>
    <t>C/ CAÑAVERAL DE ORIENTE 2 BARRIO HAZIN</t>
  </si>
  <si>
    <t>18.454825-69.2943133333333</t>
  </si>
  <si>
    <t>COLMADO EL BUEN VECINO</t>
  </si>
  <si>
    <t>C/CRISTOBAL COLON #6,INVIMOSA.</t>
  </si>
  <si>
    <t>INVIMOSA</t>
  </si>
  <si>
    <t>18.5213481216219-69.8245063627699</t>
  </si>
  <si>
    <t>COL. VICENTE</t>
  </si>
  <si>
    <t>C/ SALVADOR R. VALDEZ No.22 MIRAMAR</t>
  </si>
  <si>
    <t>MARIO LUGO AVILA</t>
  </si>
  <si>
    <t>307 LA ROMANA</t>
  </si>
  <si>
    <t>18.44938007-69.30393691</t>
  </si>
  <si>
    <t>COLMADO RODRIGUEZ</t>
  </si>
  <si>
    <t>C/ 5W ESQ. 2W #14,LUCERNA.</t>
  </si>
  <si>
    <t>18.5164538859474-69.8467894791353</t>
  </si>
  <si>
    <t>COLMADO ELSIDA</t>
  </si>
  <si>
    <t>BARRIO MILITAR</t>
  </si>
  <si>
    <t>JUSTINIANO PAULA PAREDEZ</t>
  </si>
  <si>
    <t>313 NAGUA</t>
  </si>
  <si>
    <t>19.2132267-69.3296582</t>
  </si>
  <si>
    <t>S/COLMADO PRENDA I</t>
  </si>
  <si>
    <t>C/ PROF. MARIA FAUTINO CABA NO.8 VILLA TROPICAL</t>
  </si>
  <si>
    <t>EL ROSAL</t>
  </si>
  <si>
    <t>18.5292807433938-69.8224796629608</t>
  </si>
  <si>
    <t>COL. MOJICA</t>
  </si>
  <si>
    <t>C/ RAMONA GONZALES No.124 B/ MEXICO</t>
  </si>
  <si>
    <t>18.46904437-69.3129351</t>
  </si>
  <si>
    <t>Día 22</t>
  </si>
  <si>
    <t>CAV HPICA 22 BALLE DEL ESTE</t>
  </si>
  <si>
    <t>REPARTO LOS TRES OJOS</t>
  </si>
  <si>
    <t>18.4811535976958-69.8327089024902</t>
  </si>
  <si>
    <t>PICA POLLO RONG HUA</t>
  </si>
  <si>
    <t>C/JACOBO M. #181    (RESTAURACION)</t>
  </si>
  <si>
    <t>18.46566899-69.2992229</t>
  </si>
  <si>
    <t>AUTO SERVICIO HNOS. PEREZ</t>
  </si>
  <si>
    <t>MANZ 4693 EDIF. 6, APT 1-B ,BRISA ORIENTAL.</t>
  </si>
  <si>
    <t>18.5075454711914-69.8176574707031</t>
  </si>
  <si>
    <t>COL LA DEFENSA (MARIA CHERENO)</t>
  </si>
  <si>
    <t>C/PRINCIPAL   (PUNTA PESCADORA)</t>
  </si>
  <si>
    <t>LIZARDO MADRIGAL ROMERO</t>
  </si>
  <si>
    <t>312 LA ROMANA</t>
  </si>
  <si>
    <t>18.45267569-69.32016341</t>
  </si>
  <si>
    <t>COLMADO VASQUEZ</t>
  </si>
  <si>
    <t>C/ORLANDO BRUNO ESQ. TATICO HENRIQUE # 26</t>
  </si>
  <si>
    <t>18.5461791295961-69.8642922056342</t>
  </si>
  <si>
    <t>COL. LA TATA</t>
  </si>
  <si>
    <t>C/BIEMVENIDO CREALES ¥142 (BANCOLA)</t>
  </si>
  <si>
    <t>18.43049-68.966325</t>
  </si>
  <si>
    <t>C/1ra ESQ. GREGORIO LUPERON # 50</t>
  </si>
  <si>
    <t>18.4889696-69.818923</t>
  </si>
  <si>
    <t>COL. PAPIRO</t>
  </si>
  <si>
    <t>C/PENETRACION NORTE #48 VILLA HERMOSA</t>
  </si>
  <si>
    <t>RAUL ACOSTA ROJAS</t>
  </si>
  <si>
    <t>305 LA ROMANA</t>
  </si>
  <si>
    <t>18.4416981-69.007851</t>
  </si>
  <si>
    <t>Día 18</t>
  </si>
  <si>
    <t>C/CARLOS ML. PUMAROL #15</t>
  </si>
  <si>
    <t>18.5555795166667-69.7045393166667</t>
  </si>
  <si>
    <t>COL. EL FOGON</t>
  </si>
  <si>
    <t>C/ 2DA. ¥05 (BAYAHIBE)</t>
  </si>
  <si>
    <t>18.3690124894818-68.8378491785658</t>
  </si>
  <si>
    <t>COLMADO MAYI</t>
  </si>
  <si>
    <t>C/ PRINCIPAL EDIF, C 9 APART. 11</t>
  </si>
  <si>
    <t>18.5275882732609-69.8758573378907</t>
  </si>
  <si>
    <t>COLMADO FALETE</t>
  </si>
  <si>
    <t>NAGUA CABRERA</t>
  </si>
  <si>
    <t>JOEL TORIBIO SUVERBI</t>
  </si>
  <si>
    <t>303 NAGUA</t>
  </si>
  <si>
    <t>19.6302656833333-69.9068300666667</t>
  </si>
  <si>
    <t>COLMADO ALEXANDRA</t>
  </si>
  <si>
    <t>C/RESPALDO SAN RAFAEL #6, ENS.ISABELITA.</t>
  </si>
  <si>
    <t>18.4733009338379-69.845573425293</t>
  </si>
  <si>
    <t>COL. GABRIEL</t>
  </si>
  <si>
    <t>C/ JUAN BRITO ¥35 (BAYAHIBE)</t>
  </si>
  <si>
    <t>18.3700326689924-68.8381023644868</t>
  </si>
  <si>
    <t>COLMADO KATHERINE</t>
  </si>
  <si>
    <t>C/PRINCIPAL 26 #22,VISTA BELLA</t>
  </si>
  <si>
    <t>18.5594815007506-69.8972274757429</t>
  </si>
  <si>
    <t>COLMADO LAIS</t>
  </si>
  <si>
    <t>C/LUIS A. CASTILLO, CASTILLO</t>
  </si>
  <si>
    <t>19.2083826333333-70.0286697</t>
  </si>
  <si>
    <t>C NIEVE ESQ 16</t>
  </si>
  <si>
    <t>18.5453097634408-69.9051804308694</t>
  </si>
  <si>
    <t>COLMADO WESLYN</t>
  </si>
  <si>
    <t>C/ La Toronja MADRE VIEJA SUR</t>
  </si>
  <si>
    <t>MADRE VIEJA DEL SUR</t>
  </si>
  <si>
    <t>445 SAN CRISTOBAL</t>
  </si>
  <si>
    <t>18.4170529-70.1002561</t>
  </si>
  <si>
    <t>COLMADO AGUSTIN</t>
  </si>
  <si>
    <t>FCO. CAAMAÑO #22</t>
  </si>
  <si>
    <t>18.4505364-69.6722835</t>
  </si>
  <si>
    <t>COLMADO FELIX (FELIX VICIOSO)</t>
  </si>
  <si>
    <t>CALLE NELSON ANTONIO LOPEZ EN RIO SAN JUAN</t>
  </si>
  <si>
    <t>19.64236155-70.0726251333333</t>
  </si>
  <si>
    <t>COLMADO CHAGO</t>
  </si>
  <si>
    <t>C/DUARTE NO.56 ,ANDRES B.C</t>
  </si>
  <si>
    <t>18.4473918-69.6249937</t>
  </si>
  <si>
    <t>PASTELERIA CHICHITA_SRL_</t>
  </si>
  <si>
    <t>C/ GRAL. LEGER Ñ58</t>
  </si>
  <si>
    <t>446 SAN CRISTOBAL</t>
  </si>
  <si>
    <t>18.4168697-70.1095874</t>
  </si>
  <si>
    <t>COLMADO FRANK SOTO</t>
  </si>
  <si>
    <t>CARRT. MELLA SAN ISIDRO K.18 1/2</t>
  </si>
  <si>
    <t>18.5268675488288-69.7669341380041</t>
  </si>
  <si>
    <t>COLMADO NANCY</t>
  </si>
  <si>
    <t>CALLE 15 RIO MAR</t>
  </si>
  <si>
    <t>19.3666277666667-69.8446741666667</t>
  </si>
  <si>
    <t>COLMADO LAS 3A</t>
  </si>
  <si>
    <t>C/ CENTRAL #128 EL MIOSES.</t>
  </si>
  <si>
    <t>18.5199882146983-69.8750771597409</t>
  </si>
  <si>
    <t>POLLO D FELO EXPRES</t>
  </si>
  <si>
    <t>AV. LIBERTAD Ñ 12</t>
  </si>
  <si>
    <t>18.415307267569-70.1069831103086</t>
  </si>
  <si>
    <t>COLMADO GRULLON</t>
  </si>
  <si>
    <t>CARRETERA PRINCIPAL, LA PRESA, SECTOR RANCHO VIEJO</t>
  </si>
  <si>
    <t>19.3347283333333-70.6158466666667</t>
  </si>
  <si>
    <t>COL. JHONNYFER</t>
  </si>
  <si>
    <t>C PADRE AYALA</t>
  </si>
  <si>
    <t>18.4155613230541-70.1093809213489</t>
  </si>
  <si>
    <t>COLMADO HERMANOS CRUZ</t>
  </si>
  <si>
    <t>C/10 Ñ 10, LA LOTERIA</t>
  </si>
  <si>
    <t>19.43939-70.6893633333333</t>
  </si>
  <si>
    <t>COL. GUANCHO</t>
  </si>
  <si>
    <t>C/ FRANCISCO DESPRADEL Ñ 10</t>
  </si>
  <si>
    <t>18.4042259-70.11513292</t>
  </si>
  <si>
    <t>C/EMILIO PRUD`HOMME,BELLA VISTA</t>
  </si>
  <si>
    <t>19.44448-70.7076116666667</t>
  </si>
  <si>
    <t>SUPER COLMADO EL PROGRESO</t>
  </si>
  <si>
    <t>C/ PRIMERA  KM4 CAMBITA</t>
  </si>
  <si>
    <t>18.40738981-70.13957728</t>
  </si>
  <si>
    <t>COLMADO JOSUE</t>
  </si>
  <si>
    <t>C/6,URBANIZ.HENRIQUEZ</t>
  </si>
  <si>
    <t>19.4701916666667-70.6952983333333</t>
  </si>
  <si>
    <t>SUPER COLMADO RUNNER</t>
  </si>
  <si>
    <t>ANACAONA</t>
  </si>
  <si>
    <t>18.42937356-70.02440646</t>
  </si>
  <si>
    <t>COLMADO ALVARADO</t>
  </si>
  <si>
    <t>MIGUEL A.MICHEL ESQ. MANUEL VALERIO,VILLA OLGA</t>
  </si>
  <si>
    <t>19.400285-70.5214533333333</t>
  </si>
  <si>
    <t>COL. ECONOMIA</t>
  </si>
  <si>
    <t>RESP. CENTRAL Ñ13</t>
  </si>
  <si>
    <t>NOEL FERMIN</t>
  </si>
  <si>
    <t>464 SAN CRISTOBAL</t>
  </si>
  <si>
    <t>18.415948-70.0266813</t>
  </si>
  <si>
    <t>PROLONGACION ANTONIO DE LA MASA, LA MILAGROSA</t>
  </si>
  <si>
    <t>19.3856283333333-70.526235</t>
  </si>
  <si>
    <t>COL. CUSTODIO</t>
  </si>
  <si>
    <t>CARRT. SANCHEZ KM. 18</t>
  </si>
  <si>
    <t>464 HATO NUEVO</t>
  </si>
  <si>
    <t>18.39518934-70.03870201</t>
  </si>
  <si>
    <t>COLMADO MARTE</t>
  </si>
  <si>
    <t>C/PENETRACION #2,LOS REYES</t>
  </si>
  <si>
    <t>19.4947433333333-70.7034916666667</t>
  </si>
  <si>
    <t>COL. PATRON RODRIGUEZ II</t>
  </si>
  <si>
    <t>C/ CENTRAL #48</t>
  </si>
  <si>
    <t>18.4169133-70.031115</t>
  </si>
  <si>
    <t>COLMADO LIRIANO GUTIERREZ</t>
  </si>
  <si>
    <t>C/7 ESQ. C/PENETRACION #2,TIERA ALTA</t>
  </si>
  <si>
    <t>19.47604-70.7125716666667</t>
  </si>
  <si>
    <t>COL. RIVERA</t>
  </si>
  <si>
    <t>CALLE HERCULES 20 MADRE VIEJA NORTE</t>
  </si>
  <si>
    <t>18.42121034-70.10004317</t>
  </si>
  <si>
    <t>COLMADO TEENAGER</t>
  </si>
  <si>
    <t>C/L.FONDEUR #12, VILLA GONZALEZ</t>
  </si>
  <si>
    <t>19.5415666666667-70.7902116666667</t>
  </si>
  <si>
    <t>COLMADO ROCA</t>
  </si>
  <si>
    <t>CALLE 2DA ABRA GRANDE EL MANANTIAL LAS TERRENA SAMANA</t>
  </si>
  <si>
    <t>19.3157906532288-69.5301628112793</t>
  </si>
  <si>
    <t>COLMADO SANTA ELENA</t>
  </si>
  <si>
    <t>C/MANUEL.GONZALEZ #20,VILLA GONZALEZ</t>
  </si>
  <si>
    <t>19.542005-70.78906</t>
  </si>
  <si>
    <t>COL. CENTRO COMERCIAL MICHEL</t>
  </si>
  <si>
    <t>CARRET. PRINCIPAL SAINAGUA BOCA DE NIGUA</t>
  </si>
  <si>
    <t>SAN GREGORIO DE NIGUA (CENTRO)</t>
  </si>
  <si>
    <t>18.371279-70.0680446</t>
  </si>
  <si>
    <t>COLMADO KIARA</t>
  </si>
  <si>
    <t>C/MANUEL MARIO C,SAN JOSE,MOCA</t>
  </si>
  <si>
    <t>19.3899466666667-70.5315033333333</t>
  </si>
  <si>
    <t>COL. SANDY III</t>
  </si>
  <si>
    <t>C/LEGER, N0.59 CENTRO DE LA CIUDAD, S.C.</t>
  </si>
  <si>
    <t>18.41731681-70.10977579</t>
  </si>
  <si>
    <t>COLMADO LA FE</t>
  </si>
  <si>
    <t>CARRET/JACAGUA,CIRUELITO</t>
  </si>
  <si>
    <t>19.4771066666667-70.7108133333333</t>
  </si>
  <si>
    <t>COL. COMERCIAL ERNESTO</t>
  </si>
  <si>
    <t>CALLE PRIMERA 3  ZONA VERDE CENTRO</t>
  </si>
  <si>
    <t>18.41643532-70.10654294</t>
  </si>
  <si>
    <t>COLMADO VILLA PROGRESO</t>
  </si>
  <si>
    <t>AV.27 DE FEBRERO #48</t>
  </si>
  <si>
    <t>19.46195665-70.67796427</t>
  </si>
  <si>
    <t>SUPER MERCADO KARLA</t>
  </si>
  <si>
    <t>C/1RA. AL FINAL SOSUA ABAJO # 58</t>
  </si>
  <si>
    <t>PEDRO ANTONIO VILLAMAN GONZÁLEZ</t>
  </si>
  <si>
    <t>310 PUERTO PLATA</t>
  </si>
  <si>
    <t>19.7417513-70.518094</t>
  </si>
  <si>
    <t>REYES MINI MARKET</t>
  </si>
  <si>
    <t>CARRET.PRINCIPAL,COLORADO</t>
  </si>
  <si>
    <t>19.40576-70.629035</t>
  </si>
  <si>
    <t>COLMADO CAROLINA</t>
  </si>
  <si>
    <t>CALLE NUÑEZ DE CACERES 14 LAS TERRENAS</t>
  </si>
  <si>
    <t>19.3088195-69.5419286833333</t>
  </si>
  <si>
    <t>MINI MARKET DE LEON</t>
  </si>
  <si>
    <t>C/GREGORIO LUPERON #22,NAVARRETE</t>
  </si>
  <si>
    <t>19.563325-70.8767866666667</t>
  </si>
  <si>
    <t>CAF FELIX</t>
  </si>
  <si>
    <t>C/ MELLA # 63 IMBERT</t>
  </si>
  <si>
    <t>WALDY JOSE POLANCO</t>
  </si>
  <si>
    <t>311 PUERTO PLATA</t>
  </si>
  <si>
    <t>19.75403858-70.83178241</t>
  </si>
  <si>
    <t>COLMADO LORA</t>
  </si>
  <si>
    <t>ENTRADA DR.CASTELLA,CAIMITO</t>
  </si>
  <si>
    <t>19.3554334-70.602532</t>
  </si>
  <si>
    <t>COLMADO ADA</t>
  </si>
  <si>
    <t>LAS TERRENAS MONTE ADENTRO</t>
  </si>
  <si>
    <t>19.3054664-69.5415893</t>
  </si>
  <si>
    <t>MINI MARKET DOMINGUEZ</t>
  </si>
  <si>
    <t>C/JUANA SALTITOPA, ARROYO HONDO ABAJO</t>
  </si>
  <si>
    <t>19.4246921-70.69923298</t>
  </si>
  <si>
    <t>MINI MARKET ALMIRANTE</t>
  </si>
  <si>
    <t>CALLE ALMIRANTE # 4 COSTAMBAR</t>
  </si>
  <si>
    <t>WELLINGTON SANCHEZ</t>
  </si>
  <si>
    <t>304 PUERTO PLATA</t>
  </si>
  <si>
    <t>19.81416024-70.71522593</t>
  </si>
  <si>
    <t>COLMADO AQUILINO</t>
  </si>
  <si>
    <t>AUT.RAMON CACERES #30 ENTRADA EL HIGUIERITO</t>
  </si>
  <si>
    <t>19.3581665-70.5844796</t>
  </si>
  <si>
    <t>CAFETERIA CENTRO CMBO SRL</t>
  </si>
  <si>
    <t>C/VIRGINIA ORTEA,ESQ.C/ANTERA MOTA</t>
  </si>
  <si>
    <t>19.79384008-70.6887666</t>
  </si>
  <si>
    <t>MINI MARKERT  ROSA</t>
  </si>
  <si>
    <t>C/PRINCIPAL #20 SABANETA</t>
  </si>
  <si>
    <t>CRISTIAN MOREL</t>
  </si>
  <si>
    <t>336 SANTIAGO</t>
  </si>
  <si>
    <t>19.4261083333333-70.65486</t>
  </si>
  <si>
    <t>CAFETERIA LA VID VERDADERA</t>
  </si>
  <si>
    <t>AV. LUIS GINEBRA # 34 PUERTO PLATA</t>
  </si>
  <si>
    <t>19.7925225166667-70.6826554833333</t>
  </si>
  <si>
    <t>COLMADO VARGAS</t>
  </si>
  <si>
    <t>CARRET. PUÑAL LAGUNA PRIETA</t>
  </si>
  <si>
    <t>19.401365-70.6534966666667</t>
  </si>
  <si>
    <t>COL BIRON</t>
  </si>
  <si>
    <t>C/PRINCIPAL # 75 PADRE GRANERO, PTO PTA</t>
  </si>
  <si>
    <t>FRANCIEL ROMERO MARTINEZ</t>
  </si>
  <si>
    <t>314 PUERTO PLATA</t>
  </si>
  <si>
    <t>19.7818633-70.6678155</t>
  </si>
  <si>
    <t>INVERCIONES DUVIS</t>
  </si>
  <si>
    <t>C/ CENTRAL, PLAZA CHOCOLATE, JUAN DOLIO</t>
  </si>
  <si>
    <t>18.4311142-69.4001236</t>
  </si>
  <si>
    <t>COLMADO COLLADO</t>
  </si>
  <si>
    <t>ANTIGUA VIA FERREIRA # 18</t>
  </si>
  <si>
    <t>19.79755535-70.70319371</t>
  </si>
  <si>
    <t>COLMADO SILVERIO</t>
  </si>
  <si>
    <t>AV.TAMBORIL ESQ. 9 #1</t>
  </si>
  <si>
    <t>19.4865733333333-70.74709</t>
  </si>
  <si>
    <t>COLMADO GERTRUDIS</t>
  </si>
  <si>
    <t>C/PRINCIPAL, # 70 MARANATA, SOSUA</t>
  </si>
  <si>
    <t>19.7410445833333-70.5229365666667</t>
  </si>
  <si>
    <t>LAS 3 HERMANAS</t>
  </si>
  <si>
    <t>C/ CARLITA COLON #20 EL BONITO</t>
  </si>
  <si>
    <t>18.5302238464355-69.7804107666016</t>
  </si>
  <si>
    <t>COLMADO ILARIO</t>
  </si>
  <si>
    <t>C/PRINCIPA # 24 SOSUA ABAJO</t>
  </si>
  <si>
    <t>19.7431358833333-70.52022885</t>
  </si>
  <si>
    <t>COLMADO POPULAR</t>
  </si>
  <si>
    <t>C/1 ESQ 2 ENS ESPAILLAT</t>
  </si>
  <si>
    <t>19.48365-70.731155</t>
  </si>
  <si>
    <t>COLMADO MARLY</t>
  </si>
  <si>
    <t>C/PEDRO MARTINEZ, LOS CHARAMICOS SOSUA</t>
  </si>
  <si>
    <t>PEDRO TOMAS QUIROZ</t>
  </si>
  <si>
    <t>312 PUERTO PLATA</t>
  </si>
  <si>
    <t>19.7532663-70.5227229</t>
  </si>
  <si>
    <t>MINI MARKET PAYAMS</t>
  </si>
  <si>
    <t>C/1 #7 JARDINES OESTE</t>
  </si>
  <si>
    <t>19.49404-70.7349683333333</t>
  </si>
  <si>
    <t>COLMADO GUIGO</t>
  </si>
  <si>
    <t>C/4 LOS REYES CASA # 18 PTO PTA</t>
  </si>
  <si>
    <t>GELPIS FELIZ FELIZ</t>
  </si>
  <si>
    <t>307 PUERTO PLATA</t>
  </si>
  <si>
    <t>19.7837602-70.6854804</t>
  </si>
  <si>
    <t>COLMADO NUÑEZ II</t>
  </si>
  <si>
    <t>C/10 ESQ. TAMBORIL #66</t>
  </si>
  <si>
    <t>19.4855016666667-70.747485</t>
  </si>
  <si>
    <t>COLMADO JULIAN II</t>
  </si>
  <si>
    <t>C/LA RIGOLA # 68</t>
  </si>
  <si>
    <t>19.7935072833333-70.6954028</t>
  </si>
  <si>
    <t>COLMADO LOS MUCHACHOS</t>
  </si>
  <si>
    <t>C/13 ESQ. 17 #28. CIEN FUEGO</t>
  </si>
  <si>
    <t>BRAYAN FRIAS ESPINAL</t>
  </si>
  <si>
    <t>408 SANTIAGO</t>
  </si>
  <si>
    <t>19.4811316666667-70.7438316666667</t>
  </si>
  <si>
    <t>SUPER MERCADO LEBRON</t>
  </si>
  <si>
    <t>C/ SABANETA DE YASICA # 82</t>
  </si>
  <si>
    <t>CENTRO</t>
  </si>
  <si>
    <t>19.6668522166667-70.3671608833333</t>
  </si>
  <si>
    <t>COLMADO MI CASA</t>
  </si>
  <si>
    <t>CARRETERA DUARTE</t>
  </si>
  <si>
    <t>19.27636-70.5393416666667</t>
  </si>
  <si>
    <t>COLMADO VENANCE</t>
  </si>
  <si>
    <t>AV. LUIS GINEBRA # 104 FRENTE A LA POLICIA</t>
  </si>
  <si>
    <t>REIMY MARTINEZ</t>
  </si>
  <si>
    <t>302 PUERTO PLATA</t>
  </si>
  <si>
    <t>19.79244125-70.68258085</t>
  </si>
  <si>
    <t>SUPER MERCADO LORA</t>
  </si>
  <si>
    <t>CARRETERA CUTUPU LA VEGA</t>
  </si>
  <si>
    <t>19.3168366-70.5388722</t>
  </si>
  <si>
    <t>COLMADO LA CASA DE FRUTAS</t>
  </si>
  <si>
    <t>C/ PRINCIPAL COSTAMBAR</t>
  </si>
  <si>
    <t>19.8048883833333-70.7155118166667</t>
  </si>
  <si>
    <t>SUPER COLMADO Y RESTAURANT</t>
  </si>
  <si>
    <t>PRESIDENTE VASQUEZ #65. TAMBORIL</t>
  </si>
  <si>
    <t>19.4834816666667-70.60802</t>
  </si>
  <si>
    <t>COLMADO LA ALTAGRACIA</t>
  </si>
  <si>
    <t>AV. LUIS GINEBRA # 33</t>
  </si>
  <si>
    <t>19.78833433-70.67708712</t>
  </si>
  <si>
    <t>COLMADO KENNY</t>
  </si>
  <si>
    <t>CARRET. JARABACOA #55, LA VEGA</t>
  </si>
  <si>
    <t>19.2372433333333-70.5779166666667</t>
  </si>
  <si>
    <t>COLMADO TRESLLIZA</t>
  </si>
  <si>
    <t>C/DEL CINDICATO FRENTE AL LADO DE AUTO ADORNO LOTY</t>
  </si>
  <si>
    <t>RODOLFO GIBBS</t>
  </si>
  <si>
    <t>308 PUERTO PLATA</t>
  </si>
  <si>
    <t>19.7728756-70.4972782833333</t>
  </si>
  <si>
    <t>COL ASTACIO YENDRI YERAL AST</t>
  </si>
  <si>
    <t>C/ PRIMERA #52 PUN4TA PESCADORA S.P.M.</t>
  </si>
  <si>
    <t>18.45263651-69.31838974</t>
  </si>
  <si>
    <t>MERCADITO VINICIO</t>
  </si>
  <si>
    <t>C/HUGO KUNHART A INEPRE, PUERTO PLATA</t>
  </si>
  <si>
    <t>19.7881171-70.6888111</t>
  </si>
  <si>
    <t>COL. B/G LA ESQUINA DE JUAN M.</t>
  </si>
  <si>
    <t>C/ LUIS VALERA #26 MIRA MAR SPM</t>
  </si>
  <si>
    <t>18.44141968-69.30216248</t>
  </si>
  <si>
    <t>SUPER COLMADO LOS MOCANOS</t>
  </si>
  <si>
    <t>C/ PRINCIAL LOS DOMINGUEZ, PUERTO PLATA</t>
  </si>
  <si>
    <t>JOAN CASTILLO</t>
  </si>
  <si>
    <t>306 PUERTO PLATA</t>
  </si>
  <si>
    <t>19.7870406-70.7074132</t>
  </si>
  <si>
    <t>COL GLORISA DIOMEDES QUEZADA</t>
  </si>
  <si>
    <t>C/PRINCIPAL LOS MAESTROS NO.16</t>
  </si>
  <si>
    <t>18.4448401017413-69.0120167950181</t>
  </si>
  <si>
    <t>CALL A PIZZA</t>
  </si>
  <si>
    <t>C/SOSUA CABARETE AL LADO DEL LAVADERO AUTOMATICO</t>
  </si>
  <si>
    <t>19.76470269-70.51136791</t>
  </si>
  <si>
    <t>COL. CHALAS</t>
  </si>
  <si>
    <t>C/ 2da No.61 31/2 RESIDENCIAL NAIME</t>
  </si>
  <si>
    <t>18.47964825-69.29928931</t>
  </si>
  <si>
    <t>COLMADO OLIVIA</t>
  </si>
  <si>
    <t>C/PLAYA LAGUNA AL LADO DEL REST LOS RUSO, SOSUA</t>
  </si>
  <si>
    <t>19.77768675-70.50075537</t>
  </si>
  <si>
    <t>COL. GRACIA DE DIOS</t>
  </si>
  <si>
    <t>MANUELA DIEZ 56 COLINA 2</t>
  </si>
  <si>
    <t>18.47138633-69.2748032</t>
  </si>
  <si>
    <t>LA TINTORERA DEL MAR</t>
  </si>
  <si>
    <t>C\ 6 EDIFICIO D1, APARTAMENTO 1A, VILLA PROGRESO</t>
  </si>
  <si>
    <t>MATANCITA</t>
  </si>
  <si>
    <t>19.3496933-69.8205449</t>
  </si>
  <si>
    <t>COL. EL RINCON HABANERO</t>
  </si>
  <si>
    <t>C/ SANCHEZ B/ SANTA FE</t>
  </si>
  <si>
    <t>18.4742205574759-69.272705225545</t>
  </si>
  <si>
    <t>COLMADO MICHAEL</t>
  </si>
  <si>
    <t>CARRET.JARABACOA ENT.JAGUA GORDA,HIGUERITO,LA VEGA</t>
  </si>
  <si>
    <t>19.2409315109253-70.5812549591064</t>
  </si>
  <si>
    <t>COL. ALTAGRACIA /Julio Mejia</t>
  </si>
  <si>
    <t>AV. INDEPENDENCIA ESQ. MAURICI (VILLA VERDE)</t>
  </si>
  <si>
    <t>18.4360216666667-68.9706566666667</t>
  </si>
  <si>
    <t>SUPER COLMADON KIRDI</t>
  </si>
  <si>
    <t>C BOULEVAR DEL ATLANTICO #26</t>
  </si>
  <si>
    <t>19.31076505-69.5310401</t>
  </si>
  <si>
    <t>COL. MORENO</t>
  </si>
  <si>
    <t>C/CONCEPCION BONA #09 (VILLA VERDE)</t>
  </si>
  <si>
    <t>18.4339433333333-68.97553</t>
  </si>
  <si>
    <t>COLMADO LA TORRE</t>
  </si>
  <si>
    <t>C/ AGUSTIN GUERRERO #76, LA TORRE</t>
  </si>
  <si>
    <t>MERPHYNI A SANTANA</t>
  </si>
  <si>
    <t>315 LA ROMANA</t>
  </si>
  <si>
    <t>18.61535961-68.70690877</t>
  </si>
  <si>
    <t>PICA POLLO VERANO</t>
  </si>
  <si>
    <t>AV. LIBERTAD #767</t>
  </si>
  <si>
    <t>18.4163519232646-68.9727510923821</t>
  </si>
  <si>
    <t>COLMADO EL PRIMERO MONTILLA</t>
  </si>
  <si>
    <t>AMABLE BOTELLO NO.26</t>
  </si>
  <si>
    <t>OSVALDO ZORRILLA</t>
  </si>
  <si>
    <t>316 LA ROMANA</t>
  </si>
  <si>
    <t>18.6144100735115-68.7260699272796</t>
  </si>
  <si>
    <t>COLMADO JOEL</t>
  </si>
  <si>
    <t>C/JOSE REYES ESQ. BAUTISTA BLANCO S/N HNAS MIRABAL</t>
  </si>
  <si>
    <t>JOEL RAMON ROJAS ESCAÑO</t>
  </si>
  <si>
    <t>332 SAN FRANCISCO</t>
  </si>
  <si>
    <t>19.299575-70.2471718</t>
  </si>
  <si>
    <t>CAF. CHUQUI FRITO</t>
  </si>
  <si>
    <t>C/LAGUNA LLANA #4</t>
  </si>
  <si>
    <t>18.613797-68.7150467</t>
  </si>
  <si>
    <t>COLMADO SANTOS</t>
  </si>
  <si>
    <t>CALLE PRINCIPAL #5</t>
  </si>
  <si>
    <t>19.3436733333333-70.3826966666667</t>
  </si>
  <si>
    <t>COL. EL SOL</t>
  </si>
  <si>
    <t>C/JUAN PONCE DE LEON NO.19</t>
  </si>
  <si>
    <t>ROBINSON MELO ROBLES</t>
  </si>
  <si>
    <t>317 LA ROMANA</t>
  </si>
  <si>
    <t>18.62174663-68.71869695</t>
  </si>
  <si>
    <t>KETOR Y MELMON</t>
  </si>
  <si>
    <t>CARRETERA SANTIAGO LICEY KM 4 Y MEDIO</t>
  </si>
  <si>
    <t>LOS LAURELES</t>
  </si>
  <si>
    <t>19.4496746063232-70.6495132446289</t>
  </si>
  <si>
    <t>REYES EMPANADAS</t>
  </si>
  <si>
    <t>HICAYAGUA NO.50,SAN MARTIN</t>
  </si>
  <si>
    <t>18.61099585-68.71650204</t>
  </si>
  <si>
    <t>COLMADO SAN RAFAEL</t>
  </si>
  <si>
    <t>RESTAURACION #66 SALCEDO</t>
  </si>
  <si>
    <t>19.377-70.4142933333333</t>
  </si>
  <si>
    <t>COL. LA VIRUTA</t>
  </si>
  <si>
    <t>C/MANUEL. MONTEAGUDO NO.36</t>
  </si>
  <si>
    <t>ADRIANA GAMEZ</t>
  </si>
  <si>
    <t>319 LA ROMANA</t>
  </si>
  <si>
    <t>18.6096806-68.7059311</t>
  </si>
  <si>
    <t>COLMADO JUAN</t>
  </si>
  <si>
    <t>C/EL CARMEN #19 LAS GUARANAS</t>
  </si>
  <si>
    <t>19.1949551666667-70.2080942666667</t>
  </si>
  <si>
    <t>C/CONSTITUCION NO. 15</t>
  </si>
  <si>
    <t>18.60647377-68.71206128</t>
  </si>
  <si>
    <t>COLMADO DELVIS</t>
  </si>
  <si>
    <t>C/PRINC.CAMINO AL MEDIO</t>
  </si>
  <si>
    <t>LEANDRO FELIX</t>
  </si>
  <si>
    <t>330 SAN FRANCISCO</t>
  </si>
  <si>
    <t>19.3119583333333-70.2695366666667</t>
  </si>
  <si>
    <t>COL. CLAVEL</t>
  </si>
  <si>
    <t>C/EVARISTO DEL CARPIO NO.27</t>
  </si>
  <si>
    <t>GILBERTO GONZALEZ</t>
  </si>
  <si>
    <t>321 LA ROMANA</t>
  </si>
  <si>
    <t>18.60354858-68.71178353</t>
  </si>
  <si>
    <t>COLMADO BENITO</t>
  </si>
  <si>
    <t>AV. UNIVERSITARIA, QUITA SUEÑO COTUI</t>
  </si>
  <si>
    <t>19.05936-70.1742083333333</t>
  </si>
  <si>
    <t>COLMADO LA SALIDA</t>
  </si>
  <si>
    <t>EURANIA MONTAS ESQ. HNAS.MIRABAL  NO.20</t>
  </si>
  <si>
    <t>317 HIGUEY</t>
  </si>
  <si>
    <t>18.6116464255184-68.7212097778364</t>
  </si>
  <si>
    <t>ESTACION LA CEIBITA SRL</t>
  </si>
  <si>
    <t>AV IMBERT</t>
  </si>
  <si>
    <t>19.4563817977905-70.7083892822266</t>
  </si>
  <si>
    <t>COLMADO FRANKELY</t>
  </si>
  <si>
    <t>C/ORFELINA PILLIER</t>
  </si>
  <si>
    <t>321 HIGUEY</t>
  </si>
  <si>
    <t>18.5951671554921-68.7145909363135</t>
  </si>
  <si>
    <t>Día 16</t>
  </si>
  <si>
    <t>COLMADO MARQUEL</t>
  </si>
  <si>
    <t>C/SRTA. VILLA No. 51 JIMA ABAJO, LA VEGA</t>
  </si>
  <si>
    <t>19.1352644-70.3729359</t>
  </si>
  <si>
    <t>COL. ADELA</t>
  </si>
  <si>
    <t>VILLA CRISTAL 2</t>
  </si>
  <si>
    <t>18.62066649-68.74424408</t>
  </si>
  <si>
    <t>COLMADO SAN JOSE</t>
  </si>
  <si>
    <t>C/PRINCIPAL S/N SABANA AL MEDIO</t>
  </si>
  <si>
    <t>RAYNEL JOSE THEN BETANCES</t>
  </si>
  <si>
    <t>340 SAN FRANCISCO</t>
  </si>
  <si>
    <t>19.0348068666667-70.1488596166667</t>
  </si>
  <si>
    <t>COL. GIL</t>
  </si>
  <si>
    <t>AV. LIBERTAD NO.57</t>
  </si>
  <si>
    <t>18.61724964-68.70593186</t>
  </si>
  <si>
    <t>COLMADO DANIELFRI</t>
  </si>
  <si>
    <t>C/CENTRAL No. 5 ACAPULCO</t>
  </si>
  <si>
    <t>19.0496100166667-70.14759675</t>
  </si>
  <si>
    <t>COLMADO ROSMERY</t>
  </si>
  <si>
    <t>C/SANTA ROSA, PEPE ROSARIO</t>
  </si>
  <si>
    <t>18.62453459-68.71792691</t>
  </si>
  <si>
    <t>COLMADO D ROQUE</t>
  </si>
  <si>
    <t>C/1RA, LOS COCOS, TENARES</t>
  </si>
  <si>
    <t>19.3722277-70.3879589</t>
  </si>
  <si>
    <t>COLMADO PEGUERO</t>
  </si>
  <si>
    <t>C/JUAQUIN VICIOSO ESQ EDUARDO MORER</t>
  </si>
  <si>
    <t>18.62074549-68.71527868</t>
  </si>
  <si>
    <t>PICA POLLO PAPI PLAY</t>
  </si>
  <si>
    <t>C/ DUARTE, JIMA ABAJO, LA VEGA</t>
  </si>
  <si>
    <t>19.13174-70.3715483333333</t>
  </si>
  <si>
    <t>SUPER COLMADO HILDA</t>
  </si>
  <si>
    <t>C/INDEPEN.LA.ISABELA</t>
  </si>
  <si>
    <t>19.821474-71.05640394</t>
  </si>
  <si>
    <t>COLMADO WILLIAN</t>
  </si>
  <si>
    <t>C/MANOLO TAVARES JUSTO #144, EL CHUCHO, SALCEDO</t>
  </si>
  <si>
    <t>19.3690457-70.4197213</t>
  </si>
  <si>
    <t>DELICIA DE NAVARRETE</t>
  </si>
  <si>
    <t>AUT.DUARTE #266, NAVARRETE</t>
  </si>
  <si>
    <t>19.5627627372742-70.8795795440674</t>
  </si>
  <si>
    <t>PICA POLLO LINDO SRL</t>
  </si>
  <si>
    <t>C/ MARIA T. SANCHEZ</t>
  </si>
  <si>
    <t>18.4149769-70.11458977</t>
  </si>
  <si>
    <t>S/COL. MOREL</t>
  </si>
  <si>
    <t>AUT. DUARTE GUAYACANE</t>
  </si>
  <si>
    <t>19.6459433833333-71.0627959333333</t>
  </si>
  <si>
    <t>COL. LAS 3 SSS</t>
  </si>
  <si>
    <t>C/ 27 DE FEBRERO Ñ 39</t>
  </si>
  <si>
    <t>18.40873545-70.11391516</t>
  </si>
  <si>
    <t>COLMADO TORRES</t>
  </si>
  <si>
    <t>C/SANCHEZ #19</t>
  </si>
  <si>
    <t>RAMON ANTONIO GARCIA</t>
  </si>
  <si>
    <t>335 MAO</t>
  </si>
  <si>
    <t>19.4814583333333-71.3322916666667</t>
  </si>
  <si>
    <t>COL. COMERCIAL FAUSTO</t>
  </si>
  <si>
    <t>C/ GRAL. CABRAL Ñ 58</t>
  </si>
  <si>
    <t>18.41155444-70.10829058</t>
  </si>
  <si>
    <t>SUPERMERCADO TEJADAFELIX MAT</t>
  </si>
  <si>
    <t>CPRINC CAADA GRANDE MONCION</t>
  </si>
  <si>
    <t>19.4221383333333-71.164515</t>
  </si>
  <si>
    <t>COL. NEGRITO</t>
  </si>
  <si>
    <t>C/ PRINCIPAL NAJAYO ARRIBA 60</t>
  </si>
  <si>
    <t>18.38678059-70.17630954</t>
  </si>
  <si>
    <t>COLMADO TAVARES</t>
  </si>
  <si>
    <t>ENTRADA EL CHIPERO</t>
  </si>
  <si>
    <t>19.4268816666667-71.1664716666667</t>
  </si>
  <si>
    <t>CAFETERIA LIDIA</t>
  </si>
  <si>
    <t>C/MORILLO #31,ESQ.SALCEDO</t>
  </si>
  <si>
    <t>19.395396232605-70.5246105194092</t>
  </si>
  <si>
    <t>COLMADO CARY</t>
  </si>
  <si>
    <t>CANBELEN STGO. RODRIGUEZ</t>
  </si>
  <si>
    <t>JESUS JAVIER MOREL</t>
  </si>
  <si>
    <t>342 MAO</t>
  </si>
  <si>
    <t>19.4748983333333-71.3462316666667</t>
  </si>
  <si>
    <t>COL. LOS MUCHACHOS</t>
  </si>
  <si>
    <t>C/ RAFAEL LEDESMA #</t>
  </si>
  <si>
    <t>18.39614252-70.03561903</t>
  </si>
  <si>
    <t>CALLE B NO.19 BARRIO DUARTE</t>
  </si>
  <si>
    <t>CENTRO DEL PUEBLO "A"</t>
  </si>
  <si>
    <t>19.58595305-70.98534688</t>
  </si>
  <si>
    <t>COL ECONOMIA ANT ANYELINA</t>
  </si>
  <si>
    <t>SANCHEZ HAINA CENTRO</t>
  </si>
  <si>
    <t>18.41037235-70.02762906</t>
  </si>
  <si>
    <t>COLMADO ELEJO 2</t>
  </si>
  <si>
    <t>CALLE A LOS PLATANITOS</t>
  </si>
  <si>
    <t>EL EJIDO</t>
  </si>
  <si>
    <t>19.467545-70.70409</t>
  </si>
  <si>
    <t>COLMADO TABERA</t>
  </si>
  <si>
    <t>C/GARCIA GODOY, HAINA, BARSEQUILLO</t>
  </si>
  <si>
    <t>18.42390825-70.03328799</t>
  </si>
  <si>
    <t>COLM. LA ESPERANZA (ADALGIZA L</t>
  </si>
  <si>
    <t>C/ORLANDO MARTINEZ No/01 B/J F PEñA GOMEZ</t>
  </si>
  <si>
    <t>RANFY RODRIGUEZ</t>
  </si>
  <si>
    <t>341 MAO</t>
  </si>
  <si>
    <t>19.599855-70.981365</t>
  </si>
  <si>
    <t>COL. COSTA PINTO</t>
  </si>
  <si>
    <t>C/ DEL MONTE Y TEJADA Ñ 48</t>
  </si>
  <si>
    <t>18.4147268-70.037453</t>
  </si>
  <si>
    <t>SUPER COLMADO TEJADA</t>
  </si>
  <si>
    <t>C/GASTON F. DELIGNE ESQ. NUMAP</t>
  </si>
  <si>
    <t>19.5503583333333-71.0768633333333</t>
  </si>
  <si>
    <t>COLMADO CALDERON</t>
  </si>
  <si>
    <t>LA TOMA, VILLA FUNDACION</t>
  </si>
  <si>
    <t>VILLA FUNDACIÓN</t>
  </si>
  <si>
    <t>18.4290458-70.1238212</t>
  </si>
  <si>
    <t>SUPER COLM. QUIÑONES</t>
  </si>
  <si>
    <t>C/GASTON F. DELIGNE ESQ. ABRAH</t>
  </si>
  <si>
    <t>LUIS JOSE ACOSTA</t>
  </si>
  <si>
    <t>339 MAO</t>
  </si>
  <si>
    <t>19.5484283333333-71.0745183333333</t>
  </si>
  <si>
    <t>COL. MORETA</t>
  </si>
  <si>
    <t>C/ELCILIA PEPIN, FRENTE A LA ESCUELA DE CANASTICA</t>
  </si>
  <si>
    <t>18.40175915-70.12691</t>
  </si>
  <si>
    <t>SUPER COLM GILBERTO</t>
  </si>
  <si>
    <t>C/SABANA LARGA ESQ. 3 DE JULIO</t>
  </si>
  <si>
    <t>19.559602-71.0760343</t>
  </si>
  <si>
    <t>COL. DDD</t>
  </si>
  <si>
    <t>C/ 1RALA CERCA</t>
  </si>
  <si>
    <t>18.43392517-70.02304573</t>
  </si>
  <si>
    <t>COLMADO DENISSE</t>
  </si>
  <si>
    <t>C/FELIX TATIS Ñ13 ESQ.FED.DEJS</t>
  </si>
  <si>
    <t>19.7445633333333-71.44664</t>
  </si>
  <si>
    <t>COL TONIN</t>
  </si>
  <si>
    <t>C/LOS REGIDORES ESQ. FERNANDO LA PAE,MADRE VIEJA.S</t>
  </si>
  <si>
    <t>18.4059032440186-70.1017807006836</t>
  </si>
  <si>
    <t>COLMADO QUIQUEYA</t>
  </si>
  <si>
    <t>C/PRINCIPAL, # 18 BARRIO ESPER</t>
  </si>
  <si>
    <t>19.561335-71.7044433333333</t>
  </si>
  <si>
    <t>COL. PEÑA 2</t>
  </si>
  <si>
    <t>C/SANCHEZ VIEJA DESPUES DEL PARQUE ITABO, HAINA</t>
  </si>
  <si>
    <t>18.39535622-70.03861592</t>
  </si>
  <si>
    <t>COLMADO EL RUBIO</t>
  </si>
  <si>
    <t>C/MAGUACA</t>
  </si>
  <si>
    <t>CARLOS ARIEL TORREZ RODRIGUEZ</t>
  </si>
  <si>
    <t>304 MAO</t>
  </si>
  <si>
    <t>19.67425-71.505815</t>
  </si>
  <si>
    <t>COLMADO ESPERANZA</t>
  </si>
  <si>
    <t>C/27 DE FEB. # 38 BUENOS AIRES</t>
  </si>
  <si>
    <t>316 HIGUEY</t>
  </si>
  <si>
    <t>18.6052382693466-68.7165195827251</t>
  </si>
  <si>
    <t>COLMADO ARGENTINA(PEDRO)</t>
  </si>
  <si>
    <t>C/ITALIA #56 LAS MTAS DE STA C</t>
  </si>
  <si>
    <t>19.6712416666667-71.512235</t>
  </si>
  <si>
    <t>SUPER COLMADO HERMANO VERA</t>
  </si>
  <si>
    <t>C/PRINCIPAL, # 82 MARANATA, SOSUA 097-0010422-9</t>
  </si>
  <si>
    <t>19.7407173666667-70.5225102333333</t>
  </si>
  <si>
    <t>COLMADO DANIEL</t>
  </si>
  <si>
    <t>C/GRAL CABRERA VILLA VASQUEZ</t>
  </si>
  <si>
    <t>19.74002-71.4435983333333</t>
  </si>
  <si>
    <t>GINANCIO   H Y S    SRL</t>
  </si>
  <si>
    <t>LOS   ROSALES    BIENVENIDO  CREALES</t>
  </si>
  <si>
    <t>LOS ROSALES</t>
  </si>
  <si>
    <t>18.6170616-68.7231216</t>
  </si>
  <si>
    <t>C/DUARTE Ñ69 VILLA VASQUEZ</t>
  </si>
  <si>
    <t>19.7437683333333-71.448205</t>
  </si>
  <si>
    <t>DOCTOR ROLANDO  LOS ROSALES</t>
  </si>
  <si>
    <t>18.6125994064023-68.72215100017</t>
  </si>
  <si>
    <t>C/PRINC. EL POSITO GUAYUBIN</t>
  </si>
  <si>
    <t>19.66336-71.4205583333333</t>
  </si>
  <si>
    <t>INVERSIONES   BELLA   MARGARITA   SR L</t>
  </si>
  <si>
    <t>LOS  ROSALES</t>
  </si>
  <si>
    <t>18.6105289-68.722084</t>
  </si>
  <si>
    <t>COLMADON LAS REYNAS</t>
  </si>
  <si>
    <t>C/GRAL CABRERA ESQ.DUARTE VILLA VASQUEZ</t>
  </si>
  <si>
    <t>19.7415816666667-71.4490366666667</t>
  </si>
  <si>
    <t>COLMADO TORREZ</t>
  </si>
  <si>
    <t>C/PRINCIPAL,EL  RUBIO</t>
  </si>
  <si>
    <t>19.3587546348572-71.0726890563965</t>
  </si>
  <si>
    <t>COLMADO PARADA JIMENEZ</t>
  </si>
  <si>
    <t>C/BERNARDO RDGUEZ No. 89 VILLA VASQUEZ</t>
  </si>
  <si>
    <t>19.7401583333333-71.451555</t>
  </si>
  <si>
    <t>SUPER COLMADO YUNIOR</t>
  </si>
  <si>
    <t>C/ DUARTE # 194 GASPAR HERNANDEZ</t>
  </si>
  <si>
    <t>19.6328358-70.2827694</t>
  </si>
  <si>
    <t>COL. EL VENIA</t>
  </si>
  <si>
    <t>C/ LA MARINA No.34 B/ BLANCO</t>
  </si>
  <si>
    <t>18.4567241668701-69.3173408508301</t>
  </si>
  <si>
    <t>EL PROVOCON</t>
  </si>
  <si>
    <t>AUT. PTO. PTA. NAVARRETE</t>
  </si>
  <si>
    <t>19.8040331-70.72325382</t>
  </si>
  <si>
    <t>COL JOSE  JOSE MANUEL MORLA</t>
  </si>
  <si>
    <t>C/ PROL. CARLOS ORDOÑES No.37 Barrio BLANCO</t>
  </si>
  <si>
    <t>18.4721360206604-69.2935676574707</t>
  </si>
  <si>
    <t>C/ CESAR PADILLA #21 JANICO</t>
  </si>
  <si>
    <t>19.3246641159058-70.8143291473389</t>
  </si>
  <si>
    <t>COL. LA JAVILLA</t>
  </si>
  <si>
    <t>BUENA VISTA SUR #230</t>
  </si>
  <si>
    <t>18.4189580281576-68.9570566813151</t>
  </si>
  <si>
    <t>CAFETERIA LA RAMADA</t>
  </si>
  <si>
    <t>C/ GARCIA GODOY #56, LA VEGA</t>
  </si>
  <si>
    <t>19.2221136728923-70.5291422526042</t>
  </si>
  <si>
    <t>MINI MARKET DEL OESTE</t>
  </si>
  <si>
    <t>5TA ED BRADOR</t>
  </si>
  <si>
    <t>RESIDENCIAL ROMANA DEL OESTE</t>
  </si>
  <si>
    <t>CARLOS FLORIAN</t>
  </si>
  <si>
    <t>301 LA ROMANA</t>
  </si>
  <si>
    <t>18.4261547058159-68.9943100217587</t>
  </si>
  <si>
    <t>SUPER COLMADO MARINO</t>
  </si>
  <si>
    <t>EL MERCAO PUBLICO CASILLA #21, LA VEGA</t>
  </si>
  <si>
    <t>19.2269992828369-70.5299530029297</t>
  </si>
  <si>
    <t>COLM. MELAITO</t>
  </si>
  <si>
    <t>c/ RESP. REYES #53 TAMAYO</t>
  </si>
  <si>
    <t>TAMAYO</t>
  </si>
  <si>
    <t>BAORUCO</t>
  </si>
  <si>
    <t>DANIEL CUELLO</t>
  </si>
  <si>
    <t>323 DISTRIBUIDOR BARAHONA</t>
  </si>
  <si>
    <t>18.39336553-71.20547734</t>
  </si>
  <si>
    <t>COLMADO PLACITA PEREZ</t>
  </si>
  <si>
    <t>C/DUARTE # 101 GASPAR HERNANDEZ</t>
  </si>
  <si>
    <t>19.6277-70.2796708</t>
  </si>
  <si>
    <t>COLM. ALEMAN</t>
  </si>
  <si>
    <t>C/ LIBERTAD ESQ. SANTO DOMINGO, PEDERNALES</t>
  </si>
  <si>
    <t>PEDERNALES</t>
  </si>
  <si>
    <t>18.03445692-71.74351914</t>
  </si>
  <si>
    <t>PARADA COMEDOR LA FLACA</t>
  </si>
  <si>
    <t>C/MONTELLANO SOSUA</t>
  </si>
  <si>
    <t>19.7491087666667-70.5835833166667</t>
  </si>
  <si>
    <t>COLM. MI PRINCESA</t>
  </si>
  <si>
    <t>C/ JOSE DE LA PAZ, VILLA CENTRAL, BARAHONA</t>
  </si>
  <si>
    <t>VLADIMIR HEREDIA</t>
  </si>
  <si>
    <t>327 DISTRIBUIDOR BARAHONA</t>
  </si>
  <si>
    <t>18.2171039-71.0979671</t>
  </si>
  <si>
    <t>MERCADITO CRISTINA</t>
  </si>
  <si>
    <t>MONTELLANO</t>
  </si>
  <si>
    <t>LUPERÓN (CENTRO)</t>
  </si>
  <si>
    <t>CHRISTIAN CUETO</t>
  </si>
  <si>
    <t>305 PUERTO PLATA</t>
  </si>
  <si>
    <t>19.7332070833333-70.5982628</t>
  </si>
  <si>
    <t>COLM. YATMEL</t>
  </si>
  <si>
    <t>C/ 5 #1 B LOS MAESTROS, BARAHONA</t>
  </si>
  <si>
    <t>FRANCISCO ROCHA</t>
  </si>
  <si>
    <t>326 DISTRIBUIDOR BARAHONA</t>
  </si>
  <si>
    <t>18.22789129-71.11773185</t>
  </si>
  <si>
    <t>COLMADO CHINO</t>
  </si>
  <si>
    <t>C/1 #13, ESPERANZA RECIDECNCIAL, FLORIDA.</t>
  </si>
  <si>
    <t>19.7907608666667-70.7123963833333</t>
  </si>
  <si>
    <t>COLM IDEAL</t>
  </si>
  <si>
    <t>C/ ANACAONA #142 SAVICA, BARAHONA</t>
  </si>
  <si>
    <t>EZEQUIEL SANTANA</t>
  </si>
  <si>
    <t>324 DISTRIBUIDOR BARAHONA</t>
  </si>
  <si>
    <t>18.20657618-71.10650408</t>
  </si>
  <si>
    <t>MINI MARKET GRULLON</t>
  </si>
  <si>
    <t>C/ PRINC.MOCA VILLA TRINA</t>
  </si>
  <si>
    <t>19.420129776001-70.5127792358398</t>
  </si>
  <si>
    <t>COLM. GOMEZ</t>
  </si>
  <si>
    <t>C/ JUAN M CUEVAS No.17, PALMARITO, BARAHONA</t>
  </si>
  <si>
    <t>18.21105814-71.11269552</t>
  </si>
  <si>
    <t>COLMADO CHICHI</t>
  </si>
  <si>
    <t>C/CONANI # 05 PUERTO PLATA</t>
  </si>
  <si>
    <t>19.7945319333333-70.7048438333333</t>
  </si>
  <si>
    <t>COLM. KARLA</t>
  </si>
  <si>
    <t>C/ 3RA #3 PUEBLO NUEVO, BARAHONA</t>
  </si>
  <si>
    <t>18.19847713-71.10419342</t>
  </si>
  <si>
    <t>S/BODEGA DON TIN</t>
  </si>
  <si>
    <t>SALIDA PARA MATACHALUPE</t>
  </si>
  <si>
    <t>18.6082720756531-68.723484992981</t>
  </si>
  <si>
    <t>COLM. AGUA DEL CIELO</t>
  </si>
  <si>
    <t>C/ GASPAR POLANCO #14, JIMANI VIEJO, JIMANI</t>
  </si>
  <si>
    <t>JIMANÍ</t>
  </si>
  <si>
    <t>INDEPENDENCIA</t>
  </si>
  <si>
    <t>18.48882986-71.85129659</t>
  </si>
  <si>
    <t>COLMADO FRANK</t>
  </si>
  <si>
    <t>C/ SAMANA-SAMCHEZ ,KM.8 -NAGUA</t>
  </si>
  <si>
    <t>19.2253209333333-69.5421217666667</t>
  </si>
  <si>
    <t>COL VICTOR</t>
  </si>
  <si>
    <t>AV DUARTE</t>
  </si>
  <si>
    <t>LA ZURZA</t>
  </si>
  <si>
    <t>RAMON RODRIGUEZ CORNIEL</t>
  </si>
  <si>
    <t>395 SANTO DOMINGO</t>
  </si>
  <si>
    <t>18.50562884-69.91140817</t>
  </si>
  <si>
    <t>C/DUARTE #68, EL MATADERO DE VILLA RIVA</t>
  </si>
  <si>
    <t>19.189925-69.911335</t>
  </si>
  <si>
    <t>COLMADO LA VECINDAD</t>
  </si>
  <si>
    <t>PROFESOR JUAN BOSH</t>
  </si>
  <si>
    <t>18.5417191551679-69.8847834410311</t>
  </si>
  <si>
    <t>CAFETERIA YARIS</t>
  </si>
  <si>
    <t>C/PRINCIPAL, SAN VICTOR AL LADO S/M VERAS,SAN VICT</t>
  </si>
  <si>
    <t>19.4537210464478-70.5354385375977</t>
  </si>
  <si>
    <t>COLMADO CRISMEILI</t>
  </si>
  <si>
    <t>ROMON MATIAS MELLA</t>
  </si>
  <si>
    <t>18.553075-69.8995783333333</t>
  </si>
  <si>
    <t>COLMADO SANCHEZ</t>
  </si>
  <si>
    <t>Carretera el Jamo, Cabrera</t>
  </si>
  <si>
    <t>19.6351192166667-69.9046277</t>
  </si>
  <si>
    <t>COLMADO LA ESQUINA 2</t>
  </si>
  <si>
    <t>WASCAR TEJEDA  SAN JOSE ESQ GREGORIO LUPERON</t>
  </si>
  <si>
    <t>SAN JOSÉ</t>
  </si>
  <si>
    <t>18.6187333508994-68.7074388702051</t>
  </si>
  <si>
    <t>COLMADO LOS 2 HERMANOS</t>
  </si>
  <si>
    <t>CALLE SALOME UREÑA EN ARENOSO</t>
  </si>
  <si>
    <t>19.1872384333333-69.86255745</t>
  </si>
  <si>
    <t>EL BOMBAZO</t>
  </si>
  <si>
    <t>DIONICIO ALTURO TRONCOSO CAMBELEN</t>
  </si>
  <si>
    <t>CAMBELEN</t>
  </si>
  <si>
    <t>18.61186896-68.71184273</t>
  </si>
  <si>
    <t>STRATA S.R.L</t>
  </si>
  <si>
    <t>C/ AV.PEDRO A.RIVERA, ESQ CRUCE JARABACOA LA VEGA</t>
  </si>
  <si>
    <t>19.2494082450867-70.5559158325195</t>
  </si>
  <si>
    <t>COLM. NIEVE</t>
  </si>
  <si>
    <t>C/ ENRIQUILLO #6 LOS JOVILLOS, AZUA</t>
  </si>
  <si>
    <t>18.44470232-70.7797685</t>
  </si>
  <si>
    <t>COLMADO LA RUTA</t>
  </si>
  <si>
    <t>CALLE JULIO DE JESUS NO. 11 VILLA RIVAS</t>
  </si>
  <si>
    <t>19.1819303-69.9134153</t>
  </si>
  <si>
    <t>COLM. LAS 3 HNAS</t>
  </si>
  <si>
    <t>19 DE MARZO NO.148, LAS MATAS</t>
  </si>
  <si>
    <t>RICARDO MATEO</t>
  </si>
  <si>
    <t>318 DISTRIBUIDOR SAN JUAN</t>
  </si>
  <si>
    <t>18.8702831-71.5202783</t>
  </si>
  <si>
    <t>COLMADO CASTILLO # 2</t>
  </si>
  <si>
    <t>CARRT. OTRA BANDA BAVARO</t>
  </si>
  <si>
    <t>18.6534148961224-68.6599214039789</t>
  </si>
  <si>
    <t>COLM. LA SEÑORA</t>
  </si>
  <si>
    <t>GRAL CABRAL, LAS MATAS</t>
  </si>
  <si>
    <t>HEURIS DE LA ROSA</t>
  </si>
  <si>
    <t>315 DISTRIBUIDOR SAN JUAN</t>
  </si>
  <si>
    <t>18.8772958-71.5194927</t>
  </si>
  <si>
    <t>COLMADO BLANCO</t>
  </si>
  <si>
    <t>C/ DUVERGE ESQ.GRAL. M. SUERO</t>
  </si>
  <si>
    <t>18.61919128-68.71098849</t>
  </si>
  <si>
    <t>COLM. YAQUELIN</t>
  </si>
  <si>
    <t>CIRCURVALACION ESTE</t>
  </si>
  <si>
    <t>18.8092227-71.2187005</t>
  </si>
  <si>
    <t>COLMADO YUNAIRY</t>
  </si>
  <si>
    <t>CAÑADA HONDA</t>
  </si>
  <si>
    <t>18.7316388952146-68.5934948980263</t>
  </si>
  <si>
    <t>MERCADITO LA ESPERANZA</t>
  </si>
  <si>
    <t>OTILIO MENDEZ #18, ESQ. ESTRELLETA, CENTRO CIUDAD</t>
  </si>
  <si>
    <t>HECTOR RODRIGUEZ ROSARIO</t>
  </si>
  <si>
    <t>319 DISTRIBUIDOR SAN JUAN</t>
  </si>
  <si>
    <t>18.80990335-71.22609089</t>
  </si>
  <si>
    <t>COL. MINGO</t>
  </si>
  <si>
    <t>C/FRANCISCO BONO ESQ. MARIA VE</t>
  </si>
  <si>
    <t>18.59320546-68.71102786</t>
  </si>
  <si>
    <t>COLM. LILIANA</t>
  </si>
  <si>
    <t>PLAZA DE LOS INDIOS #69, CIRCUNVALACION NORTE</t>
  </si>
  <si>
    <t>WASCAR DE LOS SANTOS</t>
  </si>
  <si>
    <t>332 DISTRIBUIDOR SAN JUAN</t>
  </si>
  <si>
    <t>18.81573884-71.23020613</t>
  </si>
  <si>
    <t>COLMADO LEO</t>
  </si>
  <si>
    <t>C/FELIX S. DOUCUDRAY ESQ FCO RIJO CUTO, ENRIQUILLO</t>
  </si>
  <si>
    <t>18.6181584-68.7124341</t>
  </si>
  <si>
    <t>COLM. NEIDA</t>
  </si>
  <si>
    <t>PROYECTO 23,#31, ENTRANDO POR HOTEL NUEVO AMANECER</t>
  </si>
  <si>
    <t>18.82075623-71.23553488</t>
  </si>
  <si>
    <t>COL. NUNEZ</t>
  </si>
  <si>
    <t>ORLANDO MARTINEZ</t>
  </si>
  <si>
    <t>18.5999911480445-68.7054414580585</t>
  </si>
  <si>
    <t>COLM. LA SALZA</t>
  </si>
  <si>
    <t>C/SANCHEZ, ESQ. ESTRELLETA</t>
  </si>
  <si>
    <t>18.80995549-71.23325614</t>
  </si>
  <si>
    <t>PUNTA CANA FOOD GROUP LOS PRIMOS SRL</t>
  </si>
  <si>
    <t>AV LIBERTAD 266   21 DE ENERO</t>
  </si>
  <si>
    <t>18.61739-68.72303</t>
  </si>
  <si>
    <t>COLM. EL TAMARINDO</t>
  </si>
  <si>
    <t>C/ NICOLAS MAÑON #101, EL CENTRO, AZUA</t>
  </si>
  <si>
    <t>18.45069263-70.73807532</t>
  </si>
  <si>
    <t>CARRET. VERON PUNTA CANA, ANTES DE VERON TRPICAL</t>
  </si>
  <si>
    <t>JHONFY D. GUERRERO CARPIO</t>
  </si>
  <si>
    <t>302 HIGUEY</t>
  </si>
  <si>
    <t>18.5976872828615-68.4329116694909</t>
  </si>
  <si>
    <t>COLM. BOMBAY</t>
  </si>
  <si>
    <t>C/ COLON, PUEBLO ABAJO, AZUA</t>
  </si>
  <si>
    <t>EDISON ROSSO</t>
  </si>
  <si>
    <t>312 DISTRIBUIDOR AZUA</t>
  </si>
  <si>
    <t>18.44910804-70.73312973</t>
  </si>
  <si>
    <t>COL. VICTOR</t>
  </si>
  <si>
    <t>C/LA VOZ DE LA LUZ</t>
  </si>
  <si>
    <t>18.614955266781-68.7383979810903</t>
  </si>
  <si>
    <t>COLM LA ESPERANZA</t>
  </si>
  <si>
    <t>C/ OSCAR GARCIA, LA BOMBITA, AZUA</t>
  </si>
  <si>
    <t>EVA TORRES</t>
  </si>
  <si>
    <t>331 DISTRIBUIDOR AZUA</t>
  </si>
  <si>
    <t>18.45471664-70.7467261</t>
  </si>
  <si>
    <t>COLMADO HILARIA</t>
  </si>
  <si>
    <t>REINA HERNANDEZ LA MALENA</t>
  </si>
  <si>
    <t>LA MALENA</t>
  </si>
  <si>
    <t>18.5927752434139-68.7071746952493</t>
  </si>
  <si>
    <t>COLM MONTERO</t>
  </si>
  <si>
    <t>C/ SANTOME #106, LA PLAZETA, AZUA</t>
  </si>
  <si>
    <t>ANA PINEDA</t>
  </si>
  <si>
    <t>330 DISTRIBUIDOR AZUA</t>
  </si>
  <si>
    <t>18.45424048-70.73895477</t>
  </si>
  <si>
    <t>COLMADO YOKAIRY</t>
  </si>
  <si>
    <t>C/JUAN PONCE DE LEON, 21 DE ENERO</t>
  </si>
  <si>
    <t>18.6212541534674-68.7188523242269</t>
  </si>
  <si>
    <t>COLM. VIRGINIA</t>
  </si>
  <si>
    <t>C/ LAS MERCEDEZ #12, SABANA YEGUA, AZUA</t>
  </si>
  <si>
    <t>CAROLINA TERRERO</t>
  </si>
  <si>
    <t>309 DISTRIBUIDOR AZUA</t>
  </si>
  <si>
    <t>18.45747214-70.82994951</t>
  </si>
  <si>
    <t>SUPER COLMADO ROSARIO II</t>
  </si>
  <si>
    <t>CABIMOTA LA CANA</t>
  </si>
  <si>
    <t>19.3156867027283-70.5978469848633</t>
  </si>
  <si>
    <t>COLMADO TAVAREZ II</t>
  </si>
  <si>
    <t>CALLE PROYECTO ESQ CALLE  4</t>
  </si>
  <si>
    <t>LOS SALADOS</t>
  </si>
  <si>
    <t>19.49245901-70.70963226</t>
  </si>
  <si>
    <t>PICAPOLLO GUEVA</t>
  </si>
  <si>
    <t>C/JOSE EPIFANIO RODRIGUEZ #18</t>
  </si>
  <si>
    <t>19.4748583333333-71.3462066666667</t>
  </si>
  <si>
    <t>SUPER BODEGA LA MECA</t>
  </si>
  <si>
    <t>DR HERMANDEZ ESQ R PAULINO</t>
  </si>
  <si>
    <t>18.420140824226-68.971727681666</t>
  </si>
  <si>
    <t>SERVI EMPRESA PT EIRL</t>
  </si>
  <si>
    <t>AUTOP. DUARTE KM 5 1/2, LA FABRIL.(CAF. LA FABRIL)</t>
  </si>
  <si>
    <t>19.4221420288086-70.6489715576172</t>
  </si>
  <si>
    <t>COL BADEGA RIVERA</t>
  </si>
  <si>
    <t>CALLE ANGOMA 10 VILLA MERCEDES</t>
  </si>
  <si>
    <t>18.40673828125-70.1032810211182</t>
  </si>
  <si>
    <t>COLMADO ROMISA</t>
  </si>
  <si>
    <t>C/CAPOTILLO,# 28 ESQ, SAN IGNA</t>
  </si>
  <si>
    <t>19.476263-71.3448288</t>
  </si>
  <si>
    <t>COLMADO ALEGRIA</t>
  </si>
  <si>
    <t>16 ESQ 24</t>
  </si>
  <si>
    <t>18.547414827902-69.856484828294</t>
  </si>
  <si>
    <t>ESQ. ANTONIO DUVERGE</t>
  </si>
  <si>
    <t>19.7535931-70.5244424</t>
  </si>
  <si>
    <t>COLMAOD LOS SOCIOS</t>
  </si>
  <si>
    <t>EL SOL MANZ 3 EDIF C</t>
  </si>
  <si>
    <t>18.5441366666667-69.9280816666667</t>
  </si>
  <si>
    <t>LA CASITA DE DON ALFREDO SRL</t>
  </si>
  <si>
    <t>C/CABARETE AL LADO DE BAMBU BAR</t>
  </si>
  <si>
    <t>19.7502835591634-70.4072392781575</t>
  </si>
  <si>
    <t>S/COL. EL DEPORTIVO</t>
  </si>
  <si>
    <t>C/PRINCIPAL LOS ASISES, SAINAGUA, S.C.</t>
  </si>
  <si>
    <t>444 SAN CRISTOBAL</t>
  </si>
  <si>
    <t>18.3843037741525-70.1131569998605</t>
  </si>
  <si>
    <t>SUPER COLMADO MOREL</t>
  </si>
  <si>
    <t>CARRET. LA CIENEGA #236, LA CIENEGA</t>
  </si>
  <si>
    <t>19.5186848110623-70.7283850775825</t>
  </si>
  <si>
    <t>MINI BODEGA EL PRIMO</t>
  </si>
  <si>
    <t>PABLO  SEXTO</t>
  </si>
  <si>
    <t>18.5012466666667-69.930275</t>
  </si>
  <si>
    <t>DON POLLO RESTAURANT</t>
  </si>
  <si>
    <t>C/19 DE MARZO NO.96</t>
  </si>
  <si>
    <t>19.5559616666667-71.0767516666667</t>
  </si>
  <si>
    <t>SUPER MARKET NAVIDAD</t>
  </si>
  <si>
    <t>AMARILLA</t>
  </si>
  <si>
    <t>18.5229703-69.9972445</t>
  </si>
  <si>
    <t>CLUB DE LA COSTA</t>
  </si>
  <si>
    <t>CENTRAL ROMANA</t>
  </si>
  <si>
    <t>18.4190636-68.9641266</t>
  </si>
  <si>
    <t>COL KEURY</t>
  </si>
  <si>
    <t>JUAN PABLO PINA ESQ MICHELL ZAPATA</t>
  </si>
  <si>
    <t>PEDRO BRAND (CENTRO)</t>
  </si>
  <si>
    <t>18.67004345-70.17089026</t>
  </si>
  <si>
    <t>COLMADO RAMOS</t>
  </si>
  <si>
    <t>C/ANGEL MERIÑO ESQ EVARISTO DEL CARPIO, JUAN P. D.</t>
  </si>
  <si>
    <t>18.6021871475472-68.7131946694382</t>
  </si>
  <si>
    <t>COL CARNICERIA ABREU</t>
  </si>
  <si>
    <t>27 DE FEBRERO N37 LOS FRAILES</t>
  </si>
  <si>
    <t>18.4740102904223-69.7904241141631</t>
  </si>
  <si>
    <t>EMPRESAS LLUBERES</t>
  </si>
  <si>
    <t>AUT. 6 DE NOVIEMBRE KM 8, AUTOPISTA 6 DE NOVIEMBRE</t>
  </si>
  <si>
    <t>18.4315704345703-70.0398880004883</t>
  </si>
  <si>
    <t>SUPER COLMADO EL CHINO</t>
  </si>
  <si>
    <t>SIMON BOLIVAR N2 FRAILES 2</t>
  </si>
  <si>
    <t>18.471193741855-69.8108256519366</t>
  </si>
  <si>
    <t>ASOC. INMACULADA</t>
  </si>
  <si>
    <t>C/LOMA DE CABRERA Ñ26, MONTECR</t>
  </si>
  <si>
    <t>19.4513883333333-71.6250516666667</t>
  </si>
  <si>
    <t>LE PETIT FRANCOIS</t>
  </si>
  <si>
    <t>EL PUEBLITO PLAZA DE PLAYA DORADA</t>
  </si>
  <si>
    <t>19.77356529-70.65175629</t>
  </si>
  <si>
    <t>COL. LAS PALMAS</t>
  </si>
  <si>
    <t>C/ JULIO CUEVA No.6 LA CUEVA QUISQUELLA</t>
  </si>
  <si>
    <t>18.5569559733073-69.4071248372396</t>
  </si>
  <si>
    <t>COL ENMANUEL II</t>
  </si>
  <si>
    <t>LA MELLA CON ANACAONA</t>
  </si>
  <si>
    <t>PUEBLO NUEVO</t>
  </si>
  <si>
    <t>18.67241424-70.17055759</t>
  </si>
  <si>
    <t>COLMADO NURIS</t>
  </si>
  <si>
    <t>C/PRINCIPAL,Ñ47 JUAN ADRIAN</t>
  </si>
  <si>
    <t>JOSE ANDRES DE LA ROSA PAREDES</t>
  </si>
  <si>
    <t>305 BONAO</t>
  </si>
  <si>
    <t>18.76552391-70.33538818</t>
  </si>
  <si>
    <t>COLMADO ALMONTE</t>
  </si>
  <si>
    <t>CCALLE 4 01 CENTRO DEL PUEBLO B</t>
  </si>
  <si>
    <t>FAUSTO VILLAFAÑA</t>
  </si>
  <si>
    <t>348 SANTIAGO</t>
  </si>
  <si>
    <t>19.1167516666667-70.640565</t>
  </si>
  <si>
    <t>C/SIMON BOLIVAR, NO.16</t>
  </si>
  <si>
    <t>YUKEIRY ORTEGA</t>
  </si>
  <si>
    <t>301 BONAO</t>
  </si>
  <si>
    <t>18.92747-70.410925</t>
  </si>
  <si>
    <t>COLMADO MIGUELO</t>
  </si>
  <si>
    <t>CDUVERGE 35 CENTRO DEL PUEBLO B</t>
  </si>
  <si>
    <t>19.1188466666667-70.641035</t>
  </si>
  <si>
    <t>PANADERIA CRISELLYS</t>
  </si>
  <si>
    <t>HATUEY No.56 PLACER BONITO</t>
  </si>
  <si>
    <t>18.4572547276815-69.3116340637207</t>
  </si>
  <si>
    <t>COLMADO MARTINEZ</t>
  </si>
  <si>
    <t>CARLOS GUTIERREZ HATICO MAO</t>
  </si>
  <si>
    <t>19.5684616666667-71.073645</t>
  </si>
  <si>
    <t>GALLERA JOBO DULCE (PICO)</t>
  </si>
  <si>
    <t>BATEY JOBO DULCE</t>
  </si>
  <si>
    <t>18.5396585464478-68.75608253479</t>
  </si>
  <si>
    <t>COLMADO SANDY</t>
  </si>
  <si>
    <t>CCALLE 05 0 CENTRO DEL PUEBLO B</t>
  </si>
  <si>
    <t>CARLOS CONCEPCION</t>
  </si>
  <si>
    <t>347 SANTIAGO</t>
  </si>
  <si>
    <t>19.1130966666667-70.6343533333333</t>
  </si>
  <si>
    <t>QUINCALLERIA MARY(CARMEN MORA)</t>
  </si>
  <si>
    <t>C/ TENIENTE AMADO GARCIA #01 GUAYMATE</t>
  </si>
  <si>
    <t>18.58696938-68.97957611</t>
  </si>
  <si>
    <t>COLMADO COLINA</t>
  </si>
  <si>
    <t>CLA JAVILLA 0 CENTRO DEL PUEBLO B</t>
  </si>
  <si>
    <t>19.1239133333333-70.6362966666667</t>
  </si>
  <si>
    <t>CAF. CHAPMAN (PEDRO CHAPMAN)</t>
  </si>
  <si>
    <t>C/ KM.10 FRENTE A LA FARMACIA</t>
  </si>
  <si>
    <t>18.4413378238678-69.0571556091309</t>
  </si>
  <si>
    <t>EXPRESO CRUSE KM 22</t>
  </si>
  <si>
    <t>CARRETERA DUARTE KM 22</t>
  </si>
  <si>
    <t>LA CUABA</t>
  </si>
  <si>
    <t>18.54930605-70.04688536</t>
  </si>
  <si>
    <t>POLLERA COLMADO CABA</t>
  </si>
  <si>
    <t>AUTOPISTA DUARTE KM93</t>
  </si>
  <si>
    <t>JAYACO ARRIBA</t>
  </si>
  <si>
    <t>RICKY ALBERTO GUTIERREZ ROSARIO</t>
  </si>
  <si>
    <t>303 BONAO</t>
  </si>
  <si>
    <t>18.9925366666667-70.43252</t>
  </si>
  <si>
    <t>COLMADO COCO FRIO</t>
  </si>
  <si>
    <t>AV. LUPERON PROXIMO AL PUEBLITO PLAYA DORADA</t>
  </si>
  <si>
    <t>19.7729818556044-70.6557939317491</t>
  </si>
  <si>
    <t>C/PRINCIPAL #35, BOMBA DE YAIBA</t>
  </si>
  <si>
    <t>19.1783096790314-69.9879236221313</t>
  </si>
  <si>
    <t>COLMADO GOMEZ (MANUEL GOMEZ)</t>
  </si>
  <si>
    <t>C/PRINCIPAL,# 29 FACTORIA EL P</t>
  </si>
  <si>
    <t>19.258846282959-69.8925298055013</t>
  </si>
  <si>
    <t>COL DANIEL I</t>
  </si>
  <si>
    <t>CALLEJON 8</t>
  </si>
  <si>
    <t>ENSANCHE CAPOTILLO</t>
  </si>
  <si>
    <t>18.5044733333333-69.9058233333333</t>
  </si>
  <si>
    <t>COL LILI</t>
  </si>
  <si>
    <t>CRISTOBAL COLON LA ISABELA</t>
  </si>
  <si>
    <t>19.81976-71.0551283333333</t>
  </si>
  <si>
    <t>PICA POLLO EL SABROSON</t>
  </si>
  <si>
    <t>GREGORIO LUPERON</t>
  </si>
  <si>
    <t>18.4303794186325-68.9838646552154</t>
  </si>
  <si>
    <t>TODO DEL CAMPO</t>
  </si>
  <si>
    <t>SAN GABRIEL</t>
  </si>
  <si>
    <t>18.43461938-69.96562584</t>
  </si>
  <si>
    <t>COLMADO RONDON</t>
  </si>
  <si>
    <t>C/PRINCIPAL No. 62 ANGELINA</t>
  </si>
  <si>
    <t>19.1380182902018-70.2075602213542</t>
  </si>
  <si>
    <t>COLMADO XIOMARA</t>
  </si>
  <si>
    <t>CALLE LUPERON #140 SANCHEZ</t>
  </si>
  <si>
    <t>JOSÉ JOAQUÍN VASQUEZ JIMENEZ</t>
  </si>
  <si>
    <t>308 NAGUA</t>
  </si>
  <si>
    <t>19.2290832519531-69.6147247314453</t>
  </si>
  <si>
    <t>CL  CEDANO  LICORES   SRL</t>
  </si>
  <si>
    <t>GASTON  FERNANDO  DELIGNE  VILLA CERRO  EL CERRO</t>
  </si>
  <si>
    <t>VILLA CERRO</t>
  </si>
  <si>
    <t>323 HIGUEY</t>
  </si>
  <si>
    <t>18.634979-68.714607</t>
  </si>
  <si>
    <t>S3</t>
  </si>
  <si>
    <t>D SOLY PICA POLLO</t>
  </si>
  <si>
    <t>PRINCIPAL PROXIMO A LA BONBA ISLA EL POSITO GUALLUBIN</t>
  </si>
  <si>
    <t>19.6627283333333-71.415245</t>
  </si>
  <si>
    <t>COLM. ANDRELIS</t>
  </si>
  <si>
    <t>C/ EL CORBAN #38, CLAVELLINA, AZUA</t>
  </si>
  <si>
    <t>18.43177385-70.74889203</t>
  </si>
  <si>
    <t>MINIMARKET LA CONSCIENCIA</t>
  </si>
  <si>
    <t>SOLEADA ESQ CIUDAD SOL</t>
  </si>
  <si>
    <t>18.52311683-69.99636704</t>
  </si>
  <si>
    <t>COLMADO OSMAILIN</t>
  </si>
  <si>
    <t>VILLA ALPANDO</t>
  </si>
  <si>
    <t>ALTAMIRA</t>
  </si>
  <si>
    <t>18.66002072-71.04013803</t>
  </si>
  <si>
    <t>COL EL RUBIO</t>
  </si>
  <si>
    <t>DUARTE SABANA LARGA SAN JOSE DE OCOA</t>
  </si>
  <si>
    <t>RANCHO ARRIBA</t>
  </si>
  <si>
    <t>RANCHO ARRIBA (CENTRO)</t>
  </si>
  <si>
    <t>18.58853848-70.49576191</t>
  </si>
  <si>
    <t>COL PUJOLS</t>
  </si>
  <si>
    <t>C/ TORTUGUERO #30, SIMON STRINDER, AZUA</t>
  </si>
  <si>
    <t>18.44955529-70.74328419</t>
  </si>
  <si>
    <t>COL LA BUENA FE 4</t>
  </si>
  <si>
    <t>LA BORRA SAN JOSE DE OCOA</t>
  </si>
  <si>
    <t>WILTON BRAULI FELIZ BAEZ</t>
  </si>
  <si>
    <t>334 DISTRIBUIDOR OCOA</t>
  </si>
  <si>
    <t>18.5587177332491-70.4975324403495</t>
  </si>
  <si>
    <t>SUPER/C JOEL</t>
  </si>
  <si>
    <t>C/PEDRO SANTANA #8, ELIAS PIÑA</t>
  </si>
  <si>
    <t>18.87810856-71.70096491</t>
  </si>
  <si>
    <t>EL CAMINANTE</t>
  </si>
  <si>
    <t>2 VALERA GUZMAN</t>
  </si>
  <si>
    <t>URBANIZACIÓN VALERA GUZMÁN</t>
  </si>
  <si>
    <t>MANUEL MOTA GUERRERO</t>
  </si>
  <si>
    <t>328 DISTRIBUIDOR BANI</t>
  </si>
  <si>
    <t>18.2803774019703-70.3348827827722</t>
  </si>
  <si>
    <t>COLMADO DOÑA JUANA</t>
  </si>
  <si>
    <t>C/MAXIMO GARCIA #1</t>
  </si>
  <si>
    <t>18.5941889286041-68.7140703201294</t>
  </si>
  <si>
    <t>COL LOS HERMANOS</t>
  </si>
  <si>
    <t>FRANCISCO ALBERTO CAAMAÑO DEÑO OCOA</t>
  </si>
  <si>
    <t>ANGEL GABRIEL KING</t>
  </si>
  <si>
    <t>313 DISTRIBUIDOR OCOA</t>
  </si>
  <si>
    <t>18.5382958333333-70.5127587666667</t>
  </si>
  <si>
    <t>COLM. FREDDY</t>
  </si>
  <si>
    <t>C/12 DE JULIO ESQ. SAN JUAN BAUTISTA, CENTRO CIUD</t>
  </si>
  <si>
    <t>18.8079943-71.2204124</t>
  </si>
  <si>
    <t>COLMADO LINA</t>
  </si>
  <si>
    <t>CAINABO ESQ JOSE FRANCISCO PEÑA GOMEZ PALMAR DE OCOA</t>
  </si>
  <si>
    <t>OCOA</t>
  </si>
  <si>
    <t>ESMERLIN CATILLO</t>
  </si>
  <si>
    <t>301 DISTRIBUIDOR BANI</t>
  </si>
  <si>
    <t>18.2925209-70.5851149</t>
  </si>
  <si>
    <t>COMEDOR ZENEIDA</t>
  </si>
  <si>
    <t>C/MELLA CON GENERAL CABRAL, CENTRO CIUDAD</t>
  </si>
  <si>
    <t>18.80857691-71.2298752</t>
  </si>
  <si>
    <t>COLMADO MORENO</t>
  </si>
  <si>
    <t>1 LA SAONA BANI</t>
  </si>
  <si>
    <t>SANTA ROSA</t>
  </si>
  <si>
    <t>TEANNY CAROLINA GUZMÁN ARAUJO</t>
  </si>
  <si>
    <t>329 DISTRIBUIDOR BANI</t>
  </si>
  <si>
    <t>18.26809161-70.32073637</t>
  </si>
  <si>
    <t>COLM. EL POPULAR</t>
  </si>
  <si>
    <t>CARRET. SANCHEZ, SABANA ALTA</t>
  </si>
  <si>
    <t>18.73037303-71.11189196</t>
  </si>
  <si>
    <t>COLMADO EL TUNEL II</t>
  </si>
  <si>
    <t>LAS CARMELITAS SAONA BANI</t>
  </si>
  <si>
    <t>SAONA</t>
  </si>
  <si>
    <t>ESNAYDEL BELTRES</t>
  </si>
  <si>
    <t>304 DISTRIBUIDOR BANI</t>
  </si>
  <si>
    <t>18.29730635-70.3454601</t>
  </si>
  <si>
    <t>COLM. ALEX</t>
  </si>
  <si>
    <t>MANZANA #8, VILLA LIBERACION</t>
  </si>
  <si>
    <t>18.82538574-71.23953366</t>
  </si>
  <si>
    <t>COLMADO LUCIANO</t>
  </si>
  <si>
    <t>DUARTE SANTA ROSA</t>
  </si>
  <si>
    <t>18.2667367-70.320503</t>
  </si>
  <si>
    <t>YONI POLLO</t>
  </si>
  <si>
    <t>1RA ALTOS DE SABANETA FRENTE BOMBA ECO LA PARED</t>
  </si>
  <si>
    <t>18.43592-70.03408</t>
  </si>
  <si>
    <t>CAFETERIA PICO TE HINCO</t>
  </si>
  <si>
    <t>C/PEDRO LIVIO CEDEÑO #37, VILLA VICENCIO</t>
  </si>
  <si>
    <t>18.6138160228729-68.710786819458</t>
  </si>
  <si>
    <t>PICA POLLO OKEY</t>
  </si>
  <si>
    <t>C/ INDEPENDENCIA</t>
  </si>
  <si>
    <t>18.80568276-71.22144349</t>
  </si>
  <si>
    <t>COLMADO LORENZO</t>
  </si>
  <si>
    <t>INDEPENDENCIA ESQ FELIPE CASTRO</t>
  </si>
  <si>
    <t>18.76094963-69.25620418</t>
  </si>
  <si>
    <t>COMEDOR EL EDEN</t>
  </si>
  <si>
    <t>C/ SANCHEZ, LA BOMBITA, AZUA</t>
  </si>
  <si>
    <t>18.4529594-70.7478837</t>
  </si>
  <si>
    <t>COLMADO AWALKYS NO 1</t>
  </si>
  <si>
    <t>PALO HINCADO 29</t>
  </si>
  <si>
    <t>18.75833111-69.25525499</t>
  </si>
  <si>
    <t>PARADOR CIBAO</t>
  </si>
  <si>
    <t>LA MATILLA  CARRETERA HIGUEY YUMA</t>
  </si>
  <si>
    <t>LA MATILLA</t>
  </si>
  <si>
    <t>18.560091-68.71639</t>
  </si>
  <si>
    <t>DUVERGUE ES QUIRILIO VILORIO</t>
  </si>
  <si>
    <t>18.7581147-69.2563725</t>
  </si>
  <si>
    <t>PICA POLLO AZUA</t>
  </si>
  <si>
    <t>C SANCHEZ LA PLAZETA AZUA</t>
  </si>
  <si>
    <t>18.45336772-70.7400876</t>
  </si>
  <si>
    <t>CAFETERIA LIGA ABORIGEN</t>
  </si>
  <si>
    <t>RAFAEL DAMIRON</t>
  </si>
  <si>
    <t>COSTA BRAVA</t>
  </si>
  <si>
    <t>18.44534281-69.92888248</t>
  </si>
  <si>
    <t>COLM. ALGENY</t>
  </si>
  <si>
    <t>C/ RESPARDO MIRABAR, LA BOMBITA, AZUA</t>
  </si>
  <si>
    <t>18.45719672-70.74969627</t>
  </si>
  <si>
    <t>COLMADO KETY</t>
  </si>
  <si>
    <t>SANCHEZ ESQ SANTOME CENTRO BANI</t>
  </si>
  <si>
    <t>18.27958965-70.33388947</t>
  </si>
  <si>
    <t>COL. WILLIAN</t>
  </si>
  <si>
    <t>HERMANAS MIRABAL Ñ 55</t>
  </si>
  <si>
    <t>18.4018783569336-70.1489601135254</t>
  </si>
  <si>
    <t>SUPER BODEGA GUELO</t>
  </si>
  <si>
    <t>SANTIAGO SILVESTRE</t>
  </si>
  <si>
    <t>SERGIO KELVIN FELIZ</t>
  </si>
  <si>
    <t>325 LA ROMANA</t>
  </si>
  <si>
    <t>18.7569883-69.2609328</t>
  </si>
  <si>
    <t>POLLO REY SAN CRISTOBAL</t>
  </si>
  <si>
    <t>AV. CONSTITUCION NO.105, S.C.</t>
  </si>
  <si>
    <t>18.41776-70.11187</t>
  </si>
  <si>
    <t>COMERCIAL OASIS</t>
  </si>
  <si>
    <t>SAN ESTEBAN</t>
  </si>
  <si>
    <t>18.76269217-69.25238029</t>
  </si>
  <si>
    <t>D PEBEL BUEN COMER SRL</t>
  </si>
  <si>
    <t>CARRETERA SANCHEZ KM 18 1 2 HAINA</t>
  </si>
  <si>
    <t>18.3939518928528-70.0391702651978</t>
  </si>
  <si>
    <t>COLMADO CHEO</t>
  </si>
  <si>
    <t>PEDRO GUILLERMO ONDINA</t>
  </si>
  <si>
    <t>WELLINGTON LORA FERNANDEZ</t>
  </si>
  <si>
    <t>326 LA ROMANA</t>
  </si>
  <si>
    <t>18.7646716-69.2540423</t>
  </si>
  <si>
    <t>EXPRESO  VERANO  2</t>
  </si>
  <si>
    <t>18.613686-68.711923</t>
  </si>
  <si>
    <t>CAF EL EDEN</t>
  </si>
  <si>
    <t>C LIBERTAD 21 DE ENERO</t>
  </si>
  <si>
    <t>21 DE ENERO</t>
  </si>
  <si>
    <t>18.62129211-68.72540368</t>
  </si>
  <si>
    <t>COLMADO EL CACHA</t>
  </si>
  <si>
    <t>CALLEJON DERECHA LA PIEDRA # 68</t>
  </si>
  <si>
    <t>19.7541288333333-70.5257908</t>
  </si>
  <si>
    <t>COLMADO PICA POLLO HENDRIS</t>
  </si>
  <si>
    <t>CALLE EUGENIO KUNHART SOSUA LOS CHARAMICOS EN LA ENTRDA DE LA PIEDRA</t>
  </si>
  <si>
    <t>LOS CHARAMICOS</t>
  </si>
  <si>
    <t>19.7536892-70.5245191</t>
  </si>
  <si>
    <t>RESTAURANT BAILEYS</t>
  </si>
  <si>
    <t>C/ALEJO MARTINEZ, EL BATEY, AL LADO DEL POPULAR</t>
  </si>
  <si>
    <t>19.76453-70.51649</t>
  </si>
  <si>
    <t>COLMADO NELLY</t>
  </si>
  <si>
    <t>C/ MAMATINGO, ESQ. PARIS</t>
  </si>
  <si>
    <t>319 HIGUEY</t>
  </si>
  <si>
    <t>18.5986661911011-68.7084121704102</t>
  </si>
  <si>
    <t>COLMADO NEGRO</t>
  </si>
  <si>
    <t>C/JOSE EUGENIO KUNHART # 47</t>
  </si>
  <si>
    <t>19.7537888519919-70.5252739408647</t>
  </si>
  <si>
    <t>COLMADO OSIRIS</t>
  </si>
  <si>
    <t>CERRO GORDO</t>
  </si>
  <si>
    <t>18.6703958511353-68.648738861084</t>
  </si>
  <si>
    <t>YANI REPUESTOS IMPORT C POR A</t>
  </si>
  <si>
    <t>C/6 DE NOVIEMBRE NO.58,HATILLO SABANA, S.C.</t>
  </si>
  <si>
    <t>18.43334198-70.08529663</t>
  </si>
  <si>
    <t>COL LA CARUJHAKA</t>
  </si>
  <si>
    <t>SALOMON GORGE MONTECRISTI</t>
  </si>
  <si>
    <t>DIONI MEDINA</t>
  </si>
  <si>
    <t>302 MAO</t>
  </si>
  <si>
    <t>19.85020719-71.65170053</t>
  </si>
  <si>
    <t>COLMADO PLAZA HERNANDEZ</t>
  </si>
  <si>
    <t>PRINCIPAL</t>
  </si>
  <si>
    <t>LA JOYA</t>
  </si>
  <si>
    <t>JASON INOA</t>
  </si>
  <si>
    <t>347 SAN FRANCISCO</t>
  </si>
  <si>
    <t>19.35783451-70.27804005</t>
  </si>
  <si>
    <t>COL GRAN PODER DE DIOS</t>
  </si>
  <si>
    <t>PROYECTO ALVAREZ AL LADO DE HOGAR CREA</t>
  </si>
  <si>
    <t>18.46245-69.9810365</t>
  </si>
  <si>
    <t>COLMADO BERTICO</t>
  </si>
  <si>
    <t>LOS RIELES NO 14</t>
  </si>
  <si>
    <t>18.4552717-69.6290897</t>
  </si>
  <si>
    <t>GINNASIO BLUEGYM</t>
  </si>
  <si>
    <t>AV. BENITO MONCION</t>
  </si>
  <si>
    <t>19.5653362274169-71.0741806030273</t>
  </si>
  <si>
    <t>PESC. EL BOBO</t>
  </si>
  <si>
    <t>C/ PRINCIPAL MAIMON # 10 DON GREGORIO</t>
  </si>
  <si>
    <t>19.818431854248-70.7785423278809</t>
  </si>
  <si>
    <t>COMEDOR NUEVO MILENIO</t>
  </si>
  <si>
    <t>CARMEN MENDOZA DE CORNIEL</t>
  </si>
  <si>
    <t>18.46572375-69.95258213</t>
  </si>
  <si>
    <t>PAPATERRA RADIO MOTORS SRL</t>
  </si>
  <si>
    <t>CARRETERA SOSUA CABARETE FRENTE A LA RESIDENCIA ANA MARIA</t>
  </si>
  <si>
    <t>EL BATEY</t>
  </si>
  <si>
    <t>19.76502228-70.51010132</t>
  </si>
  <si>
    <t>COLMADO REYES</t>
  </si>
  <si>
    <t>SANCHEZ ESQ TOMA OTTO</t>
  </si>
  <si>
    <t>18.7651489-69.039091</t>
  </si>
  <si>
    <t>COLMADO GUZMAN I</t>
  </si>
  <si>
    <t>C/ENRIQUEZ ESTRADA # 09 LOS CHARAMICOS SOSUA</t>
  </si>
  <si>
    <t>19.7528371-70.5237855</t>
  </si>
  <si>
    <t>COLMADO VIVIAN</t>
  </si>
  <si>
    <t>C/1RA H/12 LAS SABANA SANT RGUEZ</t>
  </si>
  <si>
    <t>19.4810562133789-71.3495407104492</t>
  </si>
  <si>
    <t>COL SUPER COL WANDA</t>
  </si>
  <si>
    <t>AUTOPISTA LAS AMERICA KM 24 LA CALETA</t>
  </si>
  <si>
    <t>18.45120976-69.68554541</t>
  </si>
  <si>
    <t>COL QUERIANDY</t>
  </si>
  <si>
    <t>PRINCIPAL EL GUAYABAL</t>
  </si>
  <si>
    <t>19.54825-71.6984866666667</t>
  </si>
  <si>
    <t>INVERSIONES CORE S.A</t>
  </si>
  <si>
    <t>AV.MANOLO T. JUSTO # 8 PUERTO PLATA</t>
  </si>
  <si>
    <t>19.7853584289551-70.6862182617188</t>
  </si>
  <si>
    <t>PICA POLLO ASHLY</t>
  </si>
  <si>
    <t>18.42698973-70.00653781</t>
  </si>
  <si>
    <t>COLMADO JOSEFA</t>
  </si>
  <si>
    <t>FRANCISCO ALB</t>
  </si>
  <si>
    <t>LAS AMÉRICAS</t>
  </si>
  <si>
    <t>18.4718796841547-69.7915468691901</t>
  </si>
  <si>
    <t>CAF. JOSI</t>
  </si>
  <si>
    <t>C/ JUAN XXIII</t>
  </si>
  <si>
    <t>18.6045867374965-68.7153887067522</t>
  </si>
  <si>
    <t>COLMADO E Y R</t>
  </si>
  <si>
    <t>18.7384884-70.2643756</t>
  </si>
  <si>
    <t>COLM LOS 4 HERMANOS</t>
  </si>
  <si>
    <t>C/ 10 No.7, NUEVO AMPARO.</t>
  </si>
  <si>
    <t>VICTOR MATOS</t>
  </si>
  <si>
    <t>325 DISTRIBUIDOR BARAHONA</t>
  </si>
  <si>
    <t>18.22327423-71.10481262</t>
  </si>
  <si>
    <t>Colm. Ramon</t>
  </si>
  <si>
    <t>C/p 52 el cupey</t>
  </si>
  <si>
    <t>19.72908401-70.71700287</t>
  </si>
  <si>
    <t>ESFUERZO SUPER FRIAS</t>
  </si>
  <si>
    <t>CALLE INGENIO NUEVO</t>
  </si>
  <si>
    <t>18.3729842503866-70.1505940755208</t>
  </si>
  <si>
    <t>DIAGONAL 2DA</t>
  </si>
  <si>
    <t>18.46593-69.8050902</t>
  </si>
  <si>
    <t>C/ PRINCIPAL #68, LA LAGUNA, AZUA</t>
  </si>
  <si>
    <t>18.74126625-70.93456268</t>
  </si>
  <si>
    <t>D DAIRY PECHURINA</t>
  </si>
  <si>
    <t>GENERAL CEPEDE EL BATEY SOSUA</t>
  </si>
  <si>
    <t>19.76363373-70.51457214</t>
  </si>
  <si>
    <t>COLM. GONZALEZ</t>
  </si>
  <si>
    <t>C/ 7 DE MAYO #24, LOS JOVILLOS, AZUA</t>
  </si>
  <si>
    <t>18.44579-70.78037</t>
  </si>
  <si>
    <t>COLMADO DIONIS</t>
  </si>
  <si>
    <t>C/PRINCIPAL LA CIENAGA # 62</t>
  </si>
  <si>
    <t>19.76206-70.43181</t>
  </si>
  <si>
    <t>COL MANUELA</t>
  </si>
  <si>
    <t>PAJARITO</t>
  </si>
  <si>
    <t>18.45113-70.72707</t>
  </si>
  <si>
    <t>AKI POLLO SABOR BRITNEY SRL</t>
  </si>
  <si>
    <t>CALLE JUAN PABLO DUARTE FRENTE A SIGMA ALIMENTO</t>
  </si>
  <si>
    <t>19.7642466666667-70.5124533333333</t>
  </si>
  <si>
    <t>COL LENIN</t>
  </si>
  <si>
    <t>LOS ALMENDROS</t>
  </si>
  <si>
    <t>18.52071762-69.99157715</t>
  </si>
  <si>
    <t>SUPER COLMADO ERICK 1</t>
  </si>
  <si>
    <t>CONTANZA 27 ESQ TONITA ALVAREZ LA CAROLINA</t>
  </si>
  <si>
    <t>19.2159851-70.5197445</t>
  </si>
  <si>
    <t>COLMADO EL ALMENDRO</t>
  </si>
  <si>
    <t>C GREGORIO GARCIA CASTRO</t>
  </si>
  <si>
    <t>JUAN PABLO DUARTE O BARRIO NUEVO</t>
  </si>
  <si>
    <t>18.6006881713867-68.7065551757812</t>
  </si>
  <si>
    <t>RESTAURANTE FRESCO CAFE Y BIST</t>
  </si>
  <si>
    <t>MARIO NELSON GALAN CENTRO DEL PUEBLO B</t>
  </si>
  <si>
    <t>19.12248215-70.6420288833333</t>
  </si>
  <si>
    <t>KENIA</t>
  </si>
  <si>
    <t>FRANCISCO LA CALETA 30</t>
  </si>
  <si>
    <t>18.45291138-69.67268372</t>
  </si>
  <si>
    <t>MINI MARKET L M</t>
  </si>
  <si>
    <t>CALLE ARISMENDY TAVERAS LOS CHARAMICOS SOSUA</t>
  </si>
  <si>
    <t>19.7528703-70.5206343833333</t>
  </si>
  <si>
    <t>COL ACEVEDO I</t>
  </si>
  <si>
    <t>CALLE JUAN PABLO PINA ESQUINA 30 MARZO</t>
  </si>
  <si>
    <t>18.6731097698212-70.1717672348022</t>
  </si>
  <si>
    <t>COLMADO Y REPUESTOS TORRES (CR</t>
  </si>
  <si>
    <t>C/PRINCIPAL, LA JAGUA-YUNA</t>
  </si>
  <si>
    <t>19.1526527404785-69.7052764892578</t>
  </si>
  <si>
    <t>COLMADO YENELY</t>
  </si>
  <si>
    <t>BARRIO LAS FLORES LA PICHINGA DEL POZO</t>
  </si>
  <si>
    <t>19.2677872975667-69.8710734049479</t>
  </si>
  <si>
    <t>PICA POLLO EL SUPREMO</t>
  </si>
  <si>
    <t>PRINCIPAL EL PINO</t>
  </si>
  <si>
    <t>EL PINO</t>
  </si>
  <si>
    <t>19.1504283333333-70.4629833333333</t>
  </si>
  <si>
    <t>COL ESTEFANI</t>
  </si>
  <si>
    <t>CARRETERA PALENQUE SAINAGUA</t>
  </si>
  <si>
    <t>SAINAGUÁ</t>
  </si>
  <si>
    <t>CARLOS JOSE REYES VIZCAINO</t>
  </si>
  <si>
    <t>470 SAN CRISTOBAL</t>
  </si>
  <si>
    <t>18.3800144195557-70.1140213012695</t>
  </si>
  <si>
    <t>BAHIA CRUISE SERVICE</t>
  </si>
  <si>
    <t>C\ AV. LA MARINA #3, SAMANA</t>
  </si>
  <si>
    <t>19.2032718658447-69.3322906494141</t>
  </si>
  <si>
    <t>BODEGA LA ESPERANZA</t>
  </si>
  <si>
    <t>1RA ESQUINA 06</t>
  </si>
  <si>
    <t>SANTA CRUZ</t>
  </si>
  <si>
    <t>18.5318584442-69.9186019897</t>
  </si>
  <si>
    <t>COLMADO JOSE MANUEL  2</t>
  </si>
  <si>
    <t>BIENVENIDO DURAN LOS ROSALES</t>
  </si>
  <si>
    <t>18.6100547-68.7211891</t>
  </si>
  <si>
    <t>COLMADO DENIS</t>
  </si>
  <si>
    <t>JOSE FRANCISCO PEÑA GOMEZ</t>
  </si>
  <si>
    <t>18.4388084412-69.6366882324</t>
  </si>
  <si>
    <t>EXPRESO HAOWEN</t>
  </si>
  <si>
    <t>PROLONGACION DUARTE FRENTE ZONA FRANCA</t>
  </si>
  <si>
    <t>LOS ALCARRIZOS (CENTRO)</t>
  </si>
  <si>
    <t>18.5204298-70.049008</t>
  </si>
  <si>
    <t>COMEDOR EL BUEN SAZON</t>
  </si>
  <si>
    <t>C CABABACOA</t>
  </si>
  <si>
    <t>BARRIO LINDO</t>
  </si>
  <si>
    <t>19.4280285-70.6779895</t>
  </si>
  <si>
    <t>RESTAURANTE LUIS</t>
  </si>
  <si>
    <t>C\ PLAYA COSON, LAS TERRENAS</t>
  </si>
  <si>
    <t>19.29461-69.59845</t>
  </si>
  <si>
    <t>COLMADO CAMELIA</t>
  </si>
  <si>
    <t>CALLE DUARTE IMBERT PUERTO PLATA</t>
  </si>
  <si>
    <t>19.7536219-70.8321449</t>
  </si>
  <si>
    <t>EMPRESA EL CUYA</t>
  </si>
  <si>
    <t>CAREET. VERON PTA CANA, VALLE JINA</t>
  </si>
  <si>
    <t>18.6269807815552-68.5495624542236</t>
  </si>
  <si>
    <t>CAFETERÍA JULISSA</t>
  </si>
  <si>
    <t>EL PUEBLITO PLAZA ANARANJADA DONDE ESTA LA BANCA MJP</t>
  </si>
  <si>
    <t>MARAPICADA</t>
  </si>
  <si>
    <t>19.77322388-70.65150452</t>
  </si>
  <si>
    <t>COLMADO CON JESUCRISTO</t>
  </si>
  <si>
    <t>2DA BERRIO VILLA LUZ SOMBRERO BANI</t>
  </si>
  <si>
    <t>MÁXIMO GÓMEZ</t>
  </si>
  <si>
    <t>JOSÉ MEDINA</t>
  </si>
  <si>
    <t>CASANDRA MARTES</t>
  </si>
  <si>
    <t>305 DISTRIBUIDOR BANI</t>
  </si>
  <si>
    <t>18.26125483-70.35861851</t>
  </si>
  <si>
    <t>C Y A FAST FOOD</t>
  </si>
  <si>
    <t>AV MELLA</t>
  </si>
  <si>
    <t>19.84746294-71.6459917</t>
  </si>
  <si>
    <t>TIKI WIKI CONER</t>
  </si>
  <si>
    <t>CALLE DR ROSEN ESQUINA PEDRI CLISANTE EL BATEY SOSUA</t>
  </si>
  <si>
    <t>19.764385-70.514228</t>
  </si>
  <si>
    <t>COLMADO LA ESTANCIA</t>
  </si>
  <si>
    <t>CALLE EDUARDO BRITO N 160 ANSONIA</t>
  </si>
  <si>
    <t>LAS BARÍAS- LA ESTANCIA</t>
  </si>
  <si>
    <t>18.4264517-70.7847691</t>
  </si>
  <si>
    <t>COLMADO HEIDI</t>
  </si>
  <si>
    <t>GASTON F DELIGNE CENTRO BANI</t>
  </si>
  <si>
    <t>18.27946315-70.33741629</t>
  </si>
  <si>
    <t>EL MENU SABROSO D MIKY</t>
  </si>
  <si>
    <t>CARRETERA LUPERON</t>
  </si>
  <si>
    <t>GURABO</t>
  </si>
  <si>
    <t>19.4955711-70.65304858</t>
  </si>
  <si>
    <t>SUPER COLMADO ALBERT</t>
  </si>
  <si>
    <t>18.76342491-69.25942448</t>
  </si>
  <si>
    <t>COLMADO BOCA CHICA 4</t>
  </si>
  <si>
    <t>URSULA MOREL SAN JOSE AL LADO DEL PICA POLLO EXPRESO</t>
  </si>
  <si>
    <t>315 HIGUEY</t>
  </si>
  <si>
    <t>18.616813659668-68.707633972168</t>
  </si>
  <si>
    <t>PANADERIA ROSA</t>
  </si>
  <si>
    <t>MELCHOR CANTIN APFAUR ESQ SAN ANTONIO</t>
  </si>
  <si>
    <t>18.76310698-69.25680376</t>
  </si>
  <si>
    <t>COLMADO GLADYS</t>
  </si>
  <si>
    <t>C UNGRIA</t>
  </si>
  <si>
    <t>CIENFUEGOS</t>
  </si>
  <si>
    <t>19.4846019744873-70.7493896484375</t>
  </si>
  <si>
    <t>GRUPO D CATALAN PUNTA BLANCA</t>
  </si>
  <si>
    <t>CARRT. ARENA GORDA ,pta blanca golf</t>
  </si>
  <si>
    <t>18.7095871-68.46248627</t>
  </si>
  <si>
    <t>SUPER COLMADO TAVERAS 2</t>
  </si>
  <si>
    <t>AV MARIA TRINIDAD SANCHEZ</t>
  </si>
  <si>
    <t>19.3657937666667-69.85124985</t>
  </si>
  <si>
    <t>COLMADO FERNANDEZ</t>
  </si>
  <si>
    <t>AV ANTONIO GUZMAN</t>
  </si>
  <si>
    <t>LA HERRADURA</t>
  </si>
  <si>
    <t>19.44139-70.7338116666667</t>
  </si>
  <si>
    <t>COLMADO LA MORENA</t>
  </si>
  <si>
    <t>CANADA 144</t>
  </si>
  <si>
    <t>LA VIGÍA</t>
  </si>
  <si>
    <t>18.53752648-70.50766821</t>
  </si>
  <si>
    <t>PICA POLLO CHINO</t>
  </si>
  <si>
    <t>OLEGARIO TENARES</t>
  </si>
  <si>
    <t>19.2099637-70.0267569</t>
  </si>
  <si>
    <t>COLMADO   RACHEL 2</t>
  </si>
  <si>
    <t>QUINTO CENTENARIO VILLA HERMOSA</t>
  </si>
  <si>
    <t>18.444854658217-69.0073867728183</t>
  </si>
  <si>
    <t>MINI MARKET LA ALTAGRACIA</t>
  </si>
  <si>
    <t>CALLE PRINCIPAL ESQ CALLE 29</t>
  </si>
  <si>
    <t>PEKÍN</t>
  </si>
  <si>
    <t>19.4222066666667-70.6893483333333</t>
  </si>
  <si>
    <t>COLMADO LOS MOCANOS</t>
  </si>
  <si>
    <t>AUTORIDAD BONILLA</t>
  </si>
  <si>
    <t>18.5265903473-69.8638153076</t>
  </si>
  <si>
    <t>LA CIENEGA DETRAS DEL PLAY</t>
  </si>
  <si>
    <t>CABARETE</t>
  </si>
  <si>
    <t>19.7634-70.42989</t>
  </si>
  <si>
    <t>MINI MARKET KAMIL</t>
  </si>
  <si>
    <t>C 2 ESQ PEATON 1 ENS LIBERTAD</t>
  </si>
  <si>
    <t>ENSANCHE LIBERTAD</t>
  </si>
  <si>
    <t>19.4861516666667-70.722955</t>
  </si>
  <si>
    <t>COLMADO VICENTE</t>
  </si>
  <si>
    <t>PRINC.SABANA,GUANANICO</t>
  </si>
  <si>
    <t>19.7285022735596-70.9262771606445</t>
  </si>
  <si>
    <t>SUPER COLMADO RONNY</t>
  </si>
  <si>
    <t>CARRETERA CABALLONA ESQ CENTRAL</t>
  </si>
  <si>
    <t>CABALLONA</t>
  </si>
  <si>
    <t>18.4820880889893-70.0249328613281</t>
  </si>
  <si>
    <t>DULCERIA PILOTO</t>
  </si>
  <si>
    <t>CARRETERA PILOTO NO.82 D.M. CANA CHAPETON</t>
  </si>
  <si>
    <t>19.6006851196289-71.2063980102539</t>
  </si>
  <si>
    <t>COLMADO VENTURA</t>
  </si>
  <si>
    <t>CUARTA ESQUINA K</t>
  </si>
  <si>
    <t>RALMA</t>
  </si>
  <si>
    <t>18.4932956695557-69.83740234375</t>
  </si>
  <si>
    <t>COLMADO GEREMIA II</t>
  </si>
  <si>
    <t>C/PRINCIPAL, # 36, EL PUENTE,V</t>
  </si>
  <si>
    <t>19.5910797119141-71.0597305297852</t>
  </si>
  <si>
    <t>COLMADO LA ESQUINA</t>
  </si>
  <si>
    <t>CALLE SAN IGNACIO ESQUINA LUPERON</t>
  </si>
  <si>
    <t>19.47664-71.3425816666667</t>
  </si>
  <si>
    <t>SUPER COLMADO DIOMERYS (PAULA</t>
  </si>
  <si>
    <t>C/PRINCIPAL # 125, LA GORRA-PA</t>
  </si>
  <si>
    <t>19.5243492126464-71.4998168945312</t>
  </si>
  <si>
    <t>COLMADO DE JESUS</t>
  </si>
  <si>
    <t>AREVALO CEDEÑO LA MALENA</t>
  </si>
  <si>
    <t>18.5954439980643-68.7117789132254</t>
  </si>
  <si>
    <t>MINI MARKET HNOS RODRIGUEZ  III</t>
  </si>
  <si>
    <t>CARRETERA JACAGUA</t>
  </si>
  <si>
    <t>JACAGUA</t>
  </si>
  <si>
    <t>19.4972933333333-70.7066766666667</t>
  </si>
  <si>
    <t>LOS COMPADRES</t>
  </si>
  <si>
    <t>16  KM 8 CARRETERA SANCHEZ</t>
  </si>
  <si>
    <t>18.43765259-69.95927429</t>
  </si>
  <si>
    <t>CASETA TEO</t>
  </si>
  <si>
    <t>LA ENCENADA</t>
  </si>
  <si>
    <t>19.8592443466187-71.2085084915161</t>
  </si>
  <si>
    <t>COLMADO OMI</t>
  </si>
  <si>
    <t>CALLE MELLA NO 23 IMBERT</t>
  </si>
  <si>
    <t>19.7535831833333-70.83289755</t>
  </si>
  <si>
    <t>D, LICIA CAFE</t>
  </si>
  <si>
    <t>C/INDEPENDENCIA H/05 MAMEY</t>
  </si>
  <si>
    <t>19.7396087646484-71.0293655395508</t>
  </si>
  <si>
    <t>CALLE 6 LOS REYES NO16</t>
  </si>
  <si>
    <t>19.7831835-70.6860817</t>
  </si>
  <si>
    <t>PICA POLLO BELLER</t>
  </si>
  <si>
    <t>AV. MARTIN JUFERMAN DAJABON ESTACION TEXACO</t>
  </si>
  <si>
    <t>19.5495166778564-71.7069396972656</t>
  </si>
  <si>
    <t>COLMADON  CENTRAL</t>
  </si>
  <si>
    <t>CALLE DUARTE LAGUNA SALADA</t>
  </si>
  <si>
    <t>LAGUNA SALADA (CENTRO)</t>
  </si>
  <si>
    <t>19.6491116666667-71.098885</t>
  </si>
  <si>
    <t>PARAISO SOL Y MAR</t>
  </si>
  <si>
    <t>C/ CHACHITO DIAZ, BOCA DE JUMA, BONAO</t>
  </si>
  <si>
    <t>18.915211-70.389977</t>
  </si>
  <si>
    <t>COLMADO MORROBEL</t>
  </si>
  <si>
    <t>C LOS PIMENTEL  RIO VERDE ARRIBA</t>
  </si>
  <si>
    <t>RÍO VERDE ARRIBA</t>
  </si>
  <si>
    <t>19.34860992-70.55634308</t>
  </si>
  <si>
    <t>COLMADO MILITA</t>
  </si>
  <si>
    <t>LA CIENEGA  SOSUA</t>
  </si>
  <si>
    <t>LA CIÉNAGA</t>
  </si>
  <si>
    <t>19.76145-70.43393</t>
  </si>
  <si>
    <t>COL CARLOS</t>
  </si>
  <si>
    <t>CALLE DUARTE SAN JOSE VILLA VASQUEZ</t>
  </si>
  <si>
    <t>19.7461853027343-71.447410583496</t>
  </si>
  <si>
    <t>ECONOMATO RAMY</t>
  </si>
  <si>
    <t>LOS DEL ALBA</t>
  </si>
  <si>
    <t>18.47441292-69.84544373</t>
  </si>
  <si>
    <t>CAFETERIA COMEDOR EL SABROSO FENG WU SRL</t>
  </si>
  <si>
    <t>C IMBERT</t>
  </si>
  <si>
    <t>GURABITO</t>
  </si>
  <si>
    <t>19.4723933333333-70.713425</t>
  </si>
  <si>
    <t>PANADERIA SANTA ISABEL</t>
  </si>
  <si>
    <t>ELIAS PIÑA</t>
  </si>
  <si>
    <t>18.87726784-71.7033844</t>
  </si>
  <si>
    <t>MINI MARKET TAVAREZ</t>
  </si>
  <si>
    <t>C TAMBORIL KM 4 Y MEDIO PONTEZUELA</t>
  </si>
  <si>
    <t>PONTEZUELA ABAJO</t>
  </si>
  <si>
    <t>19.47015-70.6478983333333</t>
  </si>
  <si>
    <t>CAF. ASODEMA</t>
  </si>
  <si>
    <t>C/ DUARTE/ ESQ. MIGUEL GARRIDO, AZUA</t>
  </si>
  <si>
    <t>18.45626-70.74654</t>
  </si>
  <si>
    <t>COLMADO EL BANILEJO</t>
  </si>
  <si>
    <t>CALLE GRAL DUVERGE ESQ TRINITARIA  VILLA PROVIDENCIA</t>
  </si>
  <si>
    <t>VILLA PROVIDENCIA</t>
  </si>
  <si>
    <t>18.4584173753326-69.3054937184668</t>
  </si>
  <si>
    <t>COLMADO K Y M</t>
  </si>
  <si>
    <t>CEL DORADO 0 CENTRO DEL PUEBLO B</t>
  </si>
  <si>
    <t>19.1113283333333-70.63493</t>
  </si>
  <si>
    <t>COLMADO EL CONTROL</t>
  </si>
  <si>
    <t>RESPALDO MELLA</t>
  </si>
  <si>
    <t>18.5278116666667-69.7663083333333</t>
  </si>
  <si>
    <t>PICA POLLO PECHURINA EL SUREÑO</t>
  </si>
  <si>
    <t>BENERITO ROMANA HIGUEY</t>
  </si>
  <si>
    <t>18.44145-68.83363</t>
  </si>
  <si>
    <t>CALLE RENE MARTE SOLDADO ARRIBA NAGUA</t>
  </si>
  <si>
    <t>19.3696006-69.8562874</t>
  </si>
  <si>
    <t>CAFETERIA ORIALES</t>
  </si>
  <si>
    <t>PRINCIPAL ESQUINA DUARTE</t>
  </si>
  <si>
    <t>BLANCO ARRIBA</t>
  </si>
  <si>
    <t>19.5125904083252-70.2899576822917</t>
  </si>
  <si>
    <t>COLMADO CHOCHO</t>
  </si>
  <si>
    <t>RAFEY</t>
  </si>
  <si>
    <t>19.465274810791-70.7244033813476</t>
  </si>
  <si>
    <t>D POURIET PLAZA COMERCIAL</t>
  </si>
  <si>
    <t>HERMANOS TAVARES JUSTO JUAN PABLO DUARTE</t>
  </si>
  <si>
    <t>18.5995858510335-68.7085469563802</t>
  </si>
  <si>
    <t>COLMADO MATIAS</t>
  </si>
  <si>
    <t>ENTRE CALLE PALO HINCADO Y PADRE PEÑA LA GUAMA HATO MAYOR</t>
  </si>
  <si>
    <t>18.7628552-69.2535161</t>
  </si>
  <si>
    <t>COLMADO MEJIA</t>
  </si>
  <si>
    <t>C14 1 EL ENSUEÑO LA VEGA</t>
  </si>
  <si>
    <t>19.2086751461029-70.5165786743164</t>
  </si>
  <si>
    <t>D CARLOS SANCHEZ EMPANADAS S R L</t>
  </si>
  <si>
    <t>PADRE BILLINI CAMBELEN</t>
  </si>
  <si>
    <t>18.6104297412789-68.7142770256564</t>
  </si>
  <si>
    <t>BODEGA ROSARIO</t>
  </si>
  <si>
    <t>DUARTE EL 90</t>
  </si>
  <si>
    <t>18.9352684-70.40940094</t>
  </si>
  <si>
    <t>BARRA DOÑA IRMA</t>
  </si>
  <si>
    <t>PARAÍSO ORIENTAL</t>
  </si>
  <si>
    <t>18.4876139178379-69.8306305832412</t>
  </si>
  <si>
    <t>CENTRO DE EMBUTIDOS Y ALMACEN CRISTO VIVE</t>
  </si>
  <si>
    <t>CESAR NICOLAS PENSA</t>
  </si>
  <si>
    <t>18.4548034668-69.6804428101</t>
  </si>
  <si>
    <t>EL PUNTO DEL POLLO</t>
  </si>
  <si>
    <t>CARRET JACAGUA LOS REYES</t>
  </si>
  <si>
    <t>URBANIZACIÓN LOS REYES</t>
  </si>
  <si>
    <t>19.4897866666667-70.7072416666667</t>
  </si>
  <si>
    <t>MINI MARKET QUEZADA HERMANOS</t>
  </si>
  <si>
    <t>12 ESQ 2DA</t>
  </si>
  <si>
    <t>18.5442852973938-69.8575572967529</t>
  </si>
  <si>
    <t>COLMADO YOANNY</t>
  </si>
  <si>
    <t>EL PROYECTO LOS MULTIS NO 47 MATANCITAS</t>
  </si>
  <si>
    <t>19.3496447666667-69.8208131666667</t>
  </si>
  <si>
    <t>CARLOS BURGER</t>
  </si>
  <si>
    <t>LOS CAJUILES EL SEIBO</t>
  </si>
  <si>
    <t>18.76249885-69.0360250833333</t>
  </si>
  <si>
    <t>LICOR  STORE</t>
  </si>
  <si>
    <t>C JUAN XXIII NAZARET AL LADO DEL  HOSPITAL</t>
  </si>
  <si>
    <t>NAZARET</t>
  </si>
  <si>
    <t>324 HIGUEY</t>
  </si>
  <si>
    <t>18.62071419-68.71634674</t>
  </si>
  <si>
    <t>ERY GYM</t>
  </si>
  <si>
    <t>CALLE VENEZUELA NUMERO 2 BELLA VISTA</t>
  </si>
  <si>
    <t>19.3629055023193-69.8505477905273</t>
  </si>
  <si>
    <t>COLMADO LAS MUCHACHAS</t>
  </si>
  <si>
    <t>CALLE VILLA LIBERACION NO 46</t>
  </si>
  <si>
    <t>19.5706166666667-70.8859583333333</t>
  </si>
  <si>
    <t>PARADOR  EL CONTENTO</t>
  </si>
  <si>
    <t>SANCHEZ PAYA BANI</t>
  </si>
  <si>
    <t>PAYA RURAL</t>
  </si>
  <si>
    <t>18.259-70.28802</t>
  </si>
  <si>
    <t>CALLE PROYECTO EL TANQUE DE BELLA VISTA  MTE CTI</t>
  </si>
  <si>
    <t>19.841475-71.6426583333333</t>
  </si>
  <si>
    <t>COMERCIAL LA LUZ</t>
  </si>
  <si>
    <t>CALLE SERGIO DEL CASTILLO</t>
  </si>
  <si>
    <t>18.596347-68.705112</t>
  </si>
  <si>
    <t>COLMADO LA FUENTE</t>
  </si>
  <si>
    <t>MANUELA DIEZ ESQ LA FUENTE</t>
  </si>
  <si>
    <t>GUACHUPITA</t>
  </si>
  <si>
    <t>18.5028915-69.9173322</t>
  </si>
  <si>
    <t>COOPERATIVA DE PROFESORES Y EMPLEADOS  UCE</t>
  </si>
  <si>
    <t>FCO ALB CAAMAÑO DEÑO EN LA UCE</t>
  </si>
  <si>
    <t>JOHN F. KENNEDY</t>
  </si>
  <si>
    <t>18.4608631-69.2947845</t>
  </si>
  <si>
    <t>COLMADO CERVANTES</t>
  </si>
  <si>
    <t>PEDRO MIR MANZANA 4689</t>
  </si>
  <si>
    <t>18.5062043-69.8202386</t>
  </si>
  <si>
    <t>CARNICERIA EL MAMEY</t>
  </si>
  <si>
    <t>CARRET. ENTRADA  EL MAMEY, HIG</t>
  </si>
  <si>
    <t>18.6270569695367-68.7377734714084</t>
  </si>
  <si>
    <t>COLMADO DIONICIO</t>
  </si>
  <si>
    <t>NUESTRA SENORA DEL ROSARIO</t>
  </si>
  <si>
    <t>18.7665141-69.0393125</t>
  </si>
  <si>
    <t>SOLUCIONES COMERCIALES DANIEL JUMA POLANCO SRL</t>
  </si>
  <si>
    <t>CALLE INDEPENDENCIA SABANETA DE YASICA</t>
  </si>
  <si>
    <t>SABANETA DE YÁSICA</t>
  </si>
  <si>
    <t>19.6698-70.36803</t>
  </si>
  <si>
    <t>COLMADO FAMILIA 2</t>
  </si>
  <si>
    <t>AUT LAS AMERICAS</t>
  </si>
  <si>
    <t>18.4501057-69.6588788</t>
  </si>
  <si>
    <t>PANADERIA  Y  REPOSTERIA EL MESIA</t>
  </si>
  <si>
    <t>SANTANA BELLA HATO DE MANA</t>
  </si>
  <si>
    <t>HATO DE MANA</t>
  </si>
  <si>
    <t>18.6351141929626-68.7646884918213</t>
  </si>
  <si>
    <t>COL PERALTA 2</t>
  </si>
  <si>
    <t>CALLE LUCIANA VILLA OLIMPICA MAO</t>
  </si>
  <si>
    <t>VILLA OLÍMPICA</t>
  </si>
  <si>
    <t>19.5564577-71.0862314</t>
  </si>
  <si>
    <t>TRANSEKUR GLOBAL SRL</t>
  </si>
  <si>
    <t>PLAZA SOL BAVARO LOCAL</t>
  </si>
  <si>
    <t>18.51132393-68.39611816</t>
  </si>
  <si>
    <t>MINI MARKET JARLIN</t>
  </si>
  <si>
    <t>CALLE C ESQUINA 6TA</t>
  </si>
  <si>
    <t>18.4236937817445-68.9922027105383</t>
  </si>
  <si>
    <t>BARBERIA NIÑO</t>
  </si>
  <si>
    <t>CRUCE DE RINCON</t>
  </si>
  <si>
    <t>19.2786540985-69.2643585205</t>
  </si>
  <si>
    <t>BARRA PAYAN</t>
  </si>
  <si>
    <t>CARLOS PEÑA</t>
  </si>
  <si>
    <t>LOS ALPES</t>
  </si>
  <si>
    <t>18.4886977027683-69.8283196930095</t>
  </si>
  <si>
    <t>PRINCIPAL EL MERCA</t>
  </si>
  <si>
    <t>18.5552464-70.0296478</t>
  </si>
  <si>
    <t>COL RODRIGUEZ</t>
  </si>
  <si>
    <t>ENTRE CALLE 8 Y MARIA TRINIDAD SANCHEZ INGENIO ESPERANZA</t>
  </si>
  <si>
    <t>CENTRAL ESPERANZA</t>
  </si>
  <si>
    <t>19.5983633333333-70.97963</t>
  </si>
  <si>
    <t>COLMADO NAIME</t>
  </si>
  <si>
    <t>TEOFILO COLON</t>
  </si>
  <si>
    <t>18.48213633-69.2995237</t>
  </si>
  <si>
    <t>L MONANY RESTAURANTE SRL</t>
  </si>
  <si>
    <t>CELINA PILIER 9 SAN MARTIN</t>
  </si>
  <si>
    <t>SAN MARTÍN DE PORRES</t>
  </si>
  <si>
    <t>18.6100460099022-68.7155561890978</t>
  </si>
  <si>
    <t>COLMADO CARDERON CARPIO</t>
  </si>
  <si>
    <t>BERNARDO MONTAS JUAN PABLO DUARTE</t>
  </si>
  <si>
    <t>18.60518932-68.71236143</t>
  </si>
  <si>
    <t>PLAZA LA FAMILIA</t>
  </si>
  <si>
    <t>C INDEPENDENCIA 38 VILLA VERDE</t>
  </si>
  <si>
    <t>18.4359-68.97309</t>
  </si>
  <si>
    <t>GALAXIA COMERCIAL</t>
  </si>
  <si>
    <t>INDEPENDENCIA MAMEY LOS IDALGOS</t>
  </si>
  <si>
    <t>19.7375884-71.0343621</t>
  </si>
  <si>
    <t>MINI MARKET BATISTA LORA</t>
  </si>
  <si>
    <t>C PRINCIPAL RAFAEL A MENDEZ</t>
  </si>
  <si>
    <t>MEDINA</t>
  </si>
  <si>
    <t>19.1136866666667-70.6408333333333</t>
  </si>
  <si>
    <t>INVERSIONES BONTEXI SRL</t>
  </si>
  <si>
    <t>PRINCIPAL BUENOS AIRES</t>
  </si>
  <si>
    <t>18.9084758758544-70.2783889770507</t>
  </si>
  <si>
    <t>D DANY ECONOMATO EL BARATON</t>
  </si>
  <si>
    <t>16 DE AGOSTO ESQ MARIA TOLEDO</t>
  </si>
  <si>
    <t>18.47462654-69.81801605</t>
  </si>
  <si>
    <t>PRINCIPAL CRISTO REY</t>
  </si>
  <si>
    <t>19.3148072166667-70.2558472</t>
  </si>
  <si>
    <t>COL PEGUERO</t>
  </si>
  <si>
    <t>GENERAL MRCIAL SOTO</t>
  </si>
  <si>
    <t>18.27637601-70.34012262</t>
  </si>
  <si>
    <t>ROCHELL   SHOP  HIGUEY</t>
  </si>
  <si>
    <t>CARRETERA  MELLA</t>
  </si>
  <si>
    <t>18.6268425-68.736557</t>
  </si>
  <si>
    <t>COL L Y M</t>
  </si>
  <si>
    <t>CALLE IMES DE CASTRO</t>
  </si>
  <si>
    <t>BOCA CANASTA</t>
  </si>
  <si>
    <t>YERLIN BRITO</t>
  </si>
  <si>
    <t>302 DISTRIBUIDOR BANI</t>
  </si>
  <si>
    <t>18.25746918-70.3335876</t>
  </si>
  <si>
    <t>LEO AUTO ADORNOS</t>
  </si>
  <si>
    <t>19.47608-70.67016</t>
  </si>
  <si>
    <t>SUPER MARKET LOS CERROS</t>
  </si>
  <si>
    <t>C MANUEL GRULLON URBANIZACION CERRO DE GURABO</t>
  </si>
  <si>
    <t>19.4644566067254-70.6803103615393</t>
  </si>
  <si>
    <t>PICA POLLO EL PARQUE</t>
  </si>
  <si>
    <t>CALLE MAUELA DIEZ</t>
  </si>
  <si>
    <t>18.76419204-69.03664715</t>
  </si>
  <si>
    <t>EMBUTIDORA   FERNANDEZ</t>
  </si>
  <si>
    <t>GASTON  F  DELIGNE    VILLA  CERRO</t>
  </si>
  <si>
    <t>18.6390858-68.7161713</t>
  </si>
  <si>
    <t>VARIEDADES JEHOVA JIREH</t>
  </si>
  <si>
    <t>3RA KM 7</t>
  </si>
  <si>
    <t>RESIDENCIAL SAN JOSÉ</t>
  </si>
  <si>
    <t>18.4386692-69.95122528</t>
  </si>
  <si>
    <t>ALMACEN  LA SOLUCION 6</t>
  </si>
  <si>
    <t>CALLE  MONTERIA EL FUNDO</t>
  </si>
  <si>
    <t>EL FUNDO</t>
  </si>
  <si>
    <t>JOSE MEDINA</t>
  </si>
  <si>
    <t>303 DISTRIBUIDOR BANI</t>
  </si>
  <si>
    <t>18.2962188720703-70.3391189575195</t>
  </si>
  <si>
    <t>CANELA ABAJO</t>
  </si>
  <si>
    <t>19.476675709479-70.794175708625</t>
  </si>
  <si>
    <t>SUPER COL MATEO</t>
  </si>
  <si>
    <t>CALLE SANCHEZ NORTE DAJABON</t>
  </si>
  <si>
    <t>SÁNCHEZ</t>
  </si>
  <si>
    <t>19.5529416666667-71.7084033333333</t>
  </si>
  <si>
    <t>PARA LLEVAR</t>
  </si>
  <si>
    <t>OVANDO CASI ESQ ORTEGA Y GASSETT</t>
  </si>
  <si>
    <t>18.4995718002319-69.9231643676758</t>
  </si>
  <si>
    <t>COLMADO LA NUEVA FAMILIA</t>
  </si>
  <si>
    <t>RESP ROSA DUARTE LOS MINA VIEJO</t>
  </si>
  <si>
    <t>18.5026702880859-69.8722032819475</t>
  </si>
  <si>
    <t>BODEGA LA FAMA</t>
  </si>
  <si>
    <t>CALLE PRINCIPAL CAMINO AL MEDIO</t>
  </si>
  <si>
    <t>VISTA DEL VALLE</t>
  </si>
  <si>
    <t>19.3123891-70.2692935</t>
  </si>
  <si>
    <t>COLMADO EL MANGO</t>
  </si>
  <si>
    <t>HECTOR DIAZ</t>
  </si>
  <si>
    <t>18.5108233893417-69.8698505243017</t>
  </si>
  <si>
    <t>COLMADO ANGEL 2</t>
  </si>
  <si>
    <t>CALLE SANCHEZ</t>
  </si>
  <si>
    <t>18.4449476333333-69.3067170833333</t>
  </si>
  <si>
    <t>COLMADO Y PANADERIA NICE</t>
  </si>
  <si>
    <t>H ANDRE BOCA CHICA</t>
  </si>
  <si>
    <t>18.44301414-69.63770294</t>
  </si>
  <si>
    <t>COLMADO ROSMERY 2</t>
  </si>
  <si>
    <t>AGUADA SUAREZ</t>
  </si>
  <si>
    <t>MANOGUAYABO</t>
  </si>
  <si>
    <t>18.49571579-70.00563153</t>
  </si>
  <si>
    <t>COLMADO  EL  OCOEÑO</t>
  </si>
  <si>
    <t>QUISQUELLA  MANZANA  N 18</t>
  </si>
  <si>
    <t>ENSANCHE QUISQUEYA</t>
  </si>
  <si>
    <t>18.423803725269-68.9862363548625</t>
  </si>
  <si>
    <t>KEEP BRANDS SUPPLY LGL SRL</t>
  </si>
  <si>
    <t>PRINCIPAL LA OTRA BANDA</t>
  </si>
  <si>
    <t>18.6497891743978-68.6620089213053</t>
  </si>
  <si>
    <t>MINI MARKET KAEL</t>
  </si>
  <si>
    <t>MISTER MARIER CLUDECOXX</t>
  </si>
  <si>
    <t>18.4812333333333-69.8792366666667</t>
  </si>
  <si>
    <t>D PEDRO CHICHARRON</t>
  </si>
  <si>
    <t>1 HATO VIEJO</t>
  </si>
  <si>
    <t>LA CEIBA ADENTRO</t>
  </si>
  <si>
    <t>19.337685-70.46544</t>
  </si>
  <si>
    <t>COLMADO MERCADITO S Y L</t>
  </si>
  <si>
    <t>FELIPE ALFAN LOS TRINITARIOS</t>
  </si>
  <si>
    <t>LOS TRINITARIOS</t>
  </si>
  <si>
    <t>18.51550484-69.83123779</t>
  </si>
  <si>
    <t>CARRETERA MICHES HIGUEY</t>
  </si>
  <si>
    <t>18.98066395-69.04234917</t>
  </si>
  <si>
    <t>SUPER COL LA UVA</t>
  </si>
  <si>
    <t>FESO MADERA LAS TRECIENTAS MAO</t>
  </si>
  <si>
    <t>LAS TRESCIENTAS</t>
  </si>
  <si>
    <t>19.5428707-71.0789329</t>
  </si>
  <si>
    <t>CAFETERIA ELENA</t>
  </si>
  <si>
    <t>PARADA SITRAIME</t>
  </si>
  <si>
    <t>18.98005486-69.04156494</t>
  </si>
  <si>
    <t>ALMACEN DE PROVISIONES NENO SRL</t>
  </si>
  <si>
    <t>C SABANA IGLECIA</t>
  </si>
  <si>
    <t>19.485064-70.742297</t>
  </si>
  <si>
    <t>COMEDOR PARADOR JONY</t>
  </si>
  <si>
    <t>MICHES HIGUYE</t>
  </si>
  <si>
    <t>18.97272873-68.91932678</t>
  </si>
  <si>
    <t>COLMADO DORY</t>
  </si>
  <si>
    <t>CALLE PRINCIPAL CAFEMBA PARTE ATRAS PUERTO PLATA</t>
  </si>
  <si>
    <t>CAFEMBA</t>
  </si>
  <si>
    <t>19.8106852833333-70.7204286166667</t>
  </si>
  <si>
    <t>JUAN CAINE SRL</t>
  </si>
  <si>
    <t>AV RIVAS LA VEGA</t>
  </si>
  <si>
    <t>19.2251883333333-70.5235433333333</t>
  </si>
  <si>
    <t>COLMADO LOREANNY</t>
  </si>
  <si>
    <t>JACOBO BELLEARD ESQ SANTA ANNA DAJABON</t>
  </si>
  <si>
    <t>19.5544616666667-71.7107233333333</t>
  </si>
  <si>
    <t>LA ESQUINA DE JOSE</t>
  </si>
  <si>
    <t>AV LIBERTAD  VILLA VASQUEZ</t>
  </si>
  <si>
    <t>19.7374733333333-71.447335</t>
  </si>
  <si>
    <t>DAVID GOURMET</t>
  </si>
  <si>
    <t>LA ESQUINA CALIENTE BOCA CHICA</t>
  </si>
  <si>
    <t>18.444288254-69.632972717</t>
  </si>
  <si>
    <t>COL EL VOLCAN</t>
  </si>
  <si>
    <t>PHU III CORBANO SUR</t>
  </si>
  <si>
    <t>18.80293083-71.24702454</t>
  </si>
  <si>
    <t>COL KINCALLERIA ALEXIR</t>
  </si>
  <si>
    <t>SANTO LUCIA</t>
  </si>
  <si>
    <t>18.45179367-69.99030304</t>
  </si>
  <si>
    <t>COLMADO EL ARCA DE NOE</t>
  </si>
  <si>
    <t>ANTONIO FLORENTINO</t>
  </si>
  <si>
    <t>18.4269668579102-70.0321151733398</t>
  </si>
  <si>
    <t>COLMADO CUEVAS</t>
  </si>
  <si>
    <t>C PROYECTO MELLA 2 CIENFUEGO</t>
  </si>
  <si>
    <t>19.4858361-70.7404478</t>
  </si>
  <si>
    <t>PANADERIA FELIZ</t>
  </si>
  <si>
    <t>FRANCISCO ALBERTO CAAMAÑO DEÑO</t>
  </si>
  <si>
    <t>VISTA BELLA</t>
  </si>
  <si>
    <t>19.3066310882568-70.27392578125</t>
  </si>
  <si>
    <t>RESTAURANTE MARIA</t>
  </si>
  <si>
    <t>CARRETERA SOSUA CABARETE KM2 PROYECTO SOSUA OCEAN VILLAGE</t>
  </si>
  <si>
    <t>LAGUNA DE MADRE VIEJA</t>
  </si>
  <si>
    <t>19.7780285-70.4996338</t>
  </si>
  <si>
    <t>COLMADO MAICOL</t>
  </si>
  <si>
    <t>BARRIO CAMACHO</t>
  </si>
  <si>
    <t>19.23522885-69.618524</t>
  </si>
  <si>
    <t>SUPERMARKET GRUPO MUÑOZ BARRERA SRL</t>
  </si>
  <si>
    <t>C MODESTO GRULLON PUÑAL A DENTRO STGO</t>
  </si>
  <si>
    <t>PUÑAL</t>
  </si>
  <si>
    <t>MANUEL RODRIGUEZ</t>
  </si>
  <si>
    <t>375 SANTIAGO</t>
  </si>
  <si>
    <t>19.38345718-70.61251068</t>
  </si>
  <si>
    <t>COMERCIAL TONOS FELIZ</t>
  </si>
  <si>
    <t>CALLE SANCHEZ NO 2 TAMAYO</t>
  </si>
  <si>
    <t>18.39549255-71.20333862</t>
  </si>
  <si>
    <t>COLMADO EL BONCHE</t>
  </si>
  <si>
    <t>MARCELINO PILIER</t>
  </si>
  <si>
    <t>18.6035460975543-68.7117523181803</t>
  </si>
  <si>
    <t>C PROYECTO</t>
  </si>
  <si>
    <t>LLANOS DEL INGENIO</t>
  </si>
  <si>
    <t>19.4924483333333-70.743565</t>
  </si>
  <si>
    <t>SUPER COMERCIAL INOA</t>
  </si>
  <si>
    <t>CALLE PRINCIPAL LA CAPITALITA ESQ CALLEJON INOA</t>
  </si>
  <si>
    <t>LA CAPITALISTA</t>
  </si>
  <si>
    <t>19.3768754333333-69.8610489833333</t>
  </si>
  <si>
    <t>BAMBUENA SRL</t>
  </si>
  <si>
    <t>MANTANZAS AFUERA</t>
  </si>
  <si>
    <t>19.4189109802246-70.680435180664</t>
  </si>
  <si>
    <t>COLMADO LOS PRINCIPES Y MELENDEZ</t>
  </si>
  <si>
    <t>CALLE 27 DE FEBRERO LAS TERRENAS</t>
  </si>
  <si>
    <t>19.322027-69.537483</t>
  </si>
  <si>
    <t>MINAYA HOME FURNITURE S R L</t>
  </si>
  <si>
    <t>AUTOPISTA SAN ISIDRO</t>
  </si>
  <si>
    <t>18.4869598-69.8327459</t>
  </si>
  <si>
    <t>C 23 ESQ 26 HAT MAYOR</t>
  </si>
  <si>
    <t>19.4317866666667-70.6718033333333</t>
  </si>
  <si>
    <t>COMEDOR LA CHINOLA</t>
  </si>
  <si>
    <t>CALLE PRINCIPAL EL  HIGUITO MONTE GRANDE BARAHONA</t>
  </si>
  <si>
    <t>LA MINA</t>
  </si>
  <si>
    <t>18.48042-71.0426</t>
  </si>
  <si>
    <t>COMERCIAL LAS 3S</t>
  </si>
  <si>
    <t>DR NELSON ASTACIO HERRERA NO 28 VILLA MELLA</t>
  </si>
  <si>
    <t>18.53858757-69.91632843</t>
  </si>
  <si>
    <t>COLMADO LORENY</t>
  </si>
  <si>
    <t>MONTELLANO EL HIGUERITO ENTRANDO POR DONDE CHANO</t>
  </si>
  <si>
    <t>19.73636965-70.5987957</t>
  </si>
  <si>
    <t>MINI MARKET  MARY</t>
  </si>
  <si>
    <t>C TAMBORIL PONTEZUELA STGO</t>
  </si>
  <si>
    <t>PONTEZUELA AL MEDIO</t>
  </si>
  <si>
    <t>19.4756033333333-70.6426566666667</t>
  </si>
  <si>
    <t>ECONOMATO LA BENDICION</t>
  </si>
  <si>
    <t>1RA ESQ RESOALDO MELLA</t>
  </si>
  <si>
    <t>18.52778244-69.76766968</t>
  </si>
  <si>
    <t>SUPER COL JESUS</t>
  </si>
  <si>
    <t>ALBERTO COLON SAN ANTONIO MAO</t>
  </si>
  <si>
    <t>SAN ANTÓN</t>
  </si>
  <si>
    <t>19.5492-71.0894</t>
  </si>
  <si>
    <t>RITA VARIEDADES SRL</t>
  </si>
  <si>
    <t>C REAL TAMBORIL</t>
  </si>
  <si>
    <t>19.4844245910644-70.6086807250976</t>
  </si>
  <si>
    <t>COMERCIAL   GARCIA  1</t>
  </si>
  <si>
    <t>CRISTO  REY    SECTOR  21</t>
  </si>
  <si>
    <t>18.62309456-68.72534943</t>
  </si>
  <si>
    <t>COLMADO H R</t>
  </si>
  <si>
    <t>AVENIDA PROFESOR JUAN BOSH</t>
  </si>
  <si>
    <t>GLORIA ESTEFANY RUIZ ABAD</t>
  </si>
  <si>
    <t>317 BONAO</t>
  </si>
  <si>
    <t>18.9397466666667-70.39488</t>
  </si>
  <si>
    <t>COLMADO LA GUANABANA</t>
  </si>
  <si>
    <t>CARRETERA LAS CANAS JIMAYACO LA VEGA</t>
  </si>
  <si>
    <t>JIMAYACO</t>
  </si>
  <si>
    <t>19.327762-70.596955</t>
  </si>
  <si>
    <t>PITOS O BOUTIGUE</t>
  </si>
  <si>
    <t>CALLE DUARTE FRENTE AL PARQUE</t>
  </si>
  <si>
    <t>QUISQUEYA (CENTRO)</t>
  </si>
  <si>
    <t>18.5565013885498-69.4054946899414</t>
  </si>
  <si>
    <t>DOBLE W PRODUCTIONS SRL</t>
  </si>
  <si>
    <t>CLUB GALLISTICO DE WALTER MUSAS</t>
  </si>
  <si>
    <t>19.77716255-70.66913605</t>
  </si>
  <si>
    <t>POLLO SAINT HILAIRE</t>
  </si>
  <si>
    <t>C SILVERIO VILLA GONZALES</t>
  </si>
  <si>
    <t>19.5377553-70.78801637</t>
  </si>
  <si>
    <t>COLMADO GIL</t>
  </si>
  <si>
    <t>MANZANA B EDIF 5</t>
  </si>
  <si>
    <t>SAN MIGUEL</t>
  </si>
  <si>
    <t>19.2322316666667-70.5347883333333</t>
  </si>
  <si>
    <t>D PECHURINA Y MAS 1</t>
  </si>
  <si>
    <t>CALLE PRINCIPAL PARAGUAY ARENOSO</t>
  </si>
  <si>
    <t>ARENOSO</t>
  </si>
  <si>
    <t>19.1206340789794-69.7605590820312</t>
  </si>
  <si>
    <t>COL RAMON RD</t>
  </si>
  <si>
    <t>HERMANA MIRABAL BARRIO GREGORIO LUPERON ESPERANZA</t>
  </si>
  <si>
    <t>19.581195-70.9813783333333</t>
  </si>
  <si>
    <t>DOBLE COSECHA SRL</t>
  </si>
  <si>
    <t>AV JUAN PABLO DUARTE</t>
  </si>
  <si>
    <t>19.3334522247314-70.8852138519287</t>
  </si>
  <si>
    <t>COLMADO LAS 4 BATISTA</t>
  </si>
  <si>
    <t>TROPICAL DEL ESTE C1RA ESQUINA24</t>
  </si>
  <si>
    <t>18.47132279-69.82450083</t>
  </si>
  <si>
    <t>RESTAURANTE PESCADERIA DOROTEO SRL</t>
  </si>
  <si>
    <t>CALLE PRINCIPAL PRESA DE TAVERAS</t>
  </si>
  <si>
    <t>19.285687-70.710424</t>
  </si>
  <si>
    <t>D CALIN PICA POLLO</t>
  </si>
  <si>
    <t>2 DE MAYO 5</t>
  </si>
  <si>
    <t>18.44753-70.73621</t>
  </si>
  <si>
    <t>SUPER COLMADO CONTROBA</t>
  </si>
  <si>
    <t>DUARTE CRUCE CONTROBA</t>
  </si>
  <si>
    <t>CENOVÍ (D.M.)</t>
  </si>
  <si>
    <t>19.147435-70.449475</t>
  </si>
  <si>
    <t>MINI MARKET ARCANGEL JR4</t>
  </si>
  <si>
    <t>DIANA NO 534 COLINAS DEL ARROYO</t>
  </si>
  <si>
    <t>LAS COLINAS</t>
  </si>
  <si>
    <t>18.546-69.9439733333333</t>
  </si>
  <si>
    <t>COOPSANO CLUB</t>
  </si>
  <si>
    <t>CARRETERA EL GUANAL SANTIAGO RODRIGUEZ</t>
  </si>
  <si>
    <t>EL GUANAL</t>
  </si>
  <si>
    <t>19.4627952575684-71.3600997924805</t>
  </si>
  <si>
    <t>COLMADO   MARLENY</t>
  </si>
  <si>
    <t>IGNACIO   ARIAS    MIRAMAR</t>
  </si>
  <si>
    <t>18.4494095-69.3055496</t>
  </si>
  <si>
    <t>FLOW COMERCIAL</t>
  </si>
  <si>
    <t>GINANDIANA SANTA CRUZ SEIBO</t>
  </si>
  <si>
    <t>EL SEIBO</t>
  </si>
  <si>
    <t>18.769302-69.042733</t>
  </si>
  <si>
    <t>CAFETERIA EXPRESSO</t>
  </si>
  <si>
    <t>19.560815-70.8735916666667</t>
  </si>
  <si>
    <t>EMPRESAS G  R SRL</t>
  </si>
  <si>
    <t>LOS  HOYITOS</t>
  </si>
  <si>
    <t>18.7662307-69.0397995</t>
  </si>
  <si>
    <t>SUPER COLMADO QUINTANA</t>
  </si>
  <si>
    <t>CALLE PADRE BOIL LA ISABELA NUMERO 86</t>
  </si>
  <si>
    <t>19.8166916666667-71.057885</t>
  </si>
  <si>
    <t>HAROLT   SUPER   DELI</t>
  </si>
  <si>
    <t>LA  MANICERA</t>
  </si>
  <si>
    <t>18.7620583-69.03614</t>
  </si>
  <si>
    <t>COLMADO JULIAN</t>
  </si>
  <si>
    <t>C M LARGA</t>
  </si>
  <si>
    <t>19.4778841-70.6946441</t>
  </si>
  <si>
    <t>COMERCIAL LA FE</t>
  </si>
  <si>
    <t>GASTON F DELIGNE EL CENTRO EN EL MERCADO FRENTE A SAMUEL ABREU</t>
  </si>
  <si>
    <t>EL CENTRO</t>
  </si>
  <si>
    <t>18.616106-68.7084045</t>
  </si>
  <si>
    <t>COLMADO LOS 3 HERMANOS</t>
  </si>
  <si>
    <t>AV CIRCUNSVALACION 2DA NO17 EN SAMANA</t>
  </si>
  <si>
    <t>LA MEZCLA</t>
  </si>
  <si>
    <t>19.20628865-69.3368784833333</t>
  </si>
  <si>
    <t>COLM MI ESFUERZO</t>
  </si>
  <si>
    <t>PRINCIPAL LA CANOA AL LADO DE JUANITA</t>
  </si>
  <si>
    <t>18.67536146-71.06282029</t>
  </si>
  <si>
    <t>COL YACAIRA</t>
  </si>
  <si>
    <t>CALLE PRINCIPAL ENTRADA DE JINOVA</t>
  </si>
  <si>
    <t>18.82107412-71.22824597</t>
  </si>
  <si>
    <t>SUPER  COLMADO  Y  CAFETERIA  PEREZ</t>
  </si>
  <si>
    <t>RAMON  LORA  ESQ  PALO  INCADO  N 6  MAMA TINGO</t>
  </si>
  <si>
    <t>18.6251411-68.7211456</t>
  </si>
  <si>
    <t>COLMADO ANTOGITO</t>
  </si>
  <si>
    <t>CALLE PRINCIPAL ENTRANDO A RIO SAN JUAN</t>
  </si>
  <si>
    <t>19.6487204113782-70.0724125920928</t>
  </si>
  <si>
    <t>SUPERMERCADO J GUZMAN</t>
  </si>
  <si>
    <t>CARRETERA MOCA VILLA TRINA</t>
  </si>
  <si>
    <t>JUAN LÓPEZ</t>
  </si>
  <si>
    <t>19.4378356933593-70.4958926635742</t>
  </si>
  <si>
    <t>COLMADO A Y G</t>
  </si>
  <si>
    <t>SUR NO 8 LOS MAMEYES</t>
  </si>
  <si>
    <t>18.47515488-69.86268616</t>
  </si>
  <si>
    <t>COMERCIAL DE LA ROSA</t>
  </si>
  <si>
    <t>CALLE BALTAZAR BELEN OBISPADO</t>
  </si>
  <si>
    <t>18.60822-68.70303</t>
  </si>
  <si>
    <t>LA  PINTA   LACTEOS  Y  DEVIVADOS   SRL</t>
  </si>
  <si>
    <t>SAN   MARTIN    C  ALTAGRACIA   N 91</t>
  </si>
  <si>
    <t>18.6132164-68.716515</t>
  </si>
  <si>
    <t>VEGETALES DON JUAN</t>
  </si>
  <si>
    <t>CALLE PRINCIPAL IMBERT BARRERA PUERTO PLATA</t>
  </si>
  <si>
    <t>19.7848587-70.69136047</t>
  </si>
  <si>
    <t>MINI MARKET LA SANTIAGUERA</t>
  </si>
  <si>
    <t>A EDIF 94</t>
  </si>
  <si>
    <t>18.4975667166667-69.9653254833333</t>
  </si>
  <si>
    <t>COLMADO  R Y S</t>
  </si>
  <si>
    <t>CALLE  PRINCIPAL   PEATON  B12 N8</t>
  </si>
  <si>
    <t>18.75708388-69.04320162</t>
  </si>
  <si>
    <t>8 DE MARZO CASI ESQ RESTAURACION SAN ANTONIO MAO</t>
  </si>
  <si>
    <t>19.55029-71.0849916666667</t>
  </si>
  <si>
    <t>CENTRAL DEPOT XQC SRL</t>
  </si>
  <si>
    <t>AUTOPISTA SAN ISIDRO LOS FRAILES</t>
  </si>
  <si>
    <t>18.49346733-69.80976868</t>
  </si>
  <si>
    <t>EXPRESO   ISABELA</t>
  </si>
  <si>
    <t>SANTA  FE     CALLE  PRINCIPAL</t>
  </si>
  <si>
    <t>18.475388662439-69.2855437905161</t>
  </si>
  <si>
    <t>CENTRAL PAINT MARGINAL</t>
  </si>
  <si>
    <t>MARGINAL LAS AMERICAS ESQ CALLE PRIMERA</t>
  </si>
  <si>
    <t>18.4653979519918-69.8147776206842</t>
  </si>
  <si>
    <t>COLMADO BONILLA</t>
  </si>
  <si>
    <t>CARRET DUARTE ABAJO GUAUCI MOCA</t>
  </si>
  <si>
    <t>GUAUCÍ</t>
  </si>
  <si>
    <t>19.4054753-70.5217099</t>
  </si>
  <si>
    <t>FABRICA HONGFU SRL</t>
  </si>
  <si>
    <t>CARRETERA MELLA NO 545 BOCA CHICA</t>
  </si>
  <si>
    <t>18.52165794-69.64233398</t>
  </si>
  <si>
    <t>SUPER COLMADO CORNIEL 2</t>
  </si>
  <si>
    <t>C MATEO GUAYABAL PUÑAL</t>
  </si>
  <si>
    <t>GUAYABAL</t>
  </si>
  <si>
    <t>19.3848866666667-70.6365933333333</t>
  </si>
  <si>
    <t>CARLOS POLLO</t>
  </si>
  <si>
    <t>C DUARTE</t>
  </si>
  <si>
    <t>19.392709-70.522296</t>
  </si>
  <si>
    <t>COLMADO Y CAF STAIDEL</t>
  </si>
  <si>
    <t>DUARTE CASI ESQ 24 GRAN PODER DE DIOS</t>
  </si>
  <si>
    <t>GRAN PODER DE DIOS</t>
  </si>
  <si>
    <t>18.5222871-70.037965</t>
  </si>
  <si>
    <t>SUPER COLMADO SALDIVA 2</t>
  </si>
  <si>
    <t>SAN ANDRES</t>
  </si>
  <si>
    <t>LIBERTAD</t>
  </si>
  <si>
    <t>19.1227347166667-70.2926074333333</t>
  </si>
  <si>
    <t>COL MELLO 3</t>
  </si>
  <si>
    <t>COMERCIAL 27 DE FEBRERO</t>
  </si>
  <si>
    <t>18.80266206-71.23046131</t>
  </si>
  <si>
    <t>DISTRIBUIDORA NACHO</t>
  </si>
  <si>
    <t>C ANIANA VARGAS REPARTO PERALTA</t>
  </si>
  <si>
    <t>PERALTA</t>
  </si>
  <si>
    <t>19.439947-70.721675</t>
  </si>
  <si>
    <t>COLMADO ARACENA</t>
  </si>
  <si>
    <t>C I PRIMAVERA 2DA LA VEGA</t>
  </si>
  <si>
    <t>LA PRIMAVERA</t>
  </si>
  <si>
    <t>19.2223066666667-70.5434783333333</t>
  </si>
  <si>
    <t>BODEGA AYLAN</t>
  </si>
  <si>
    <t>LAS TARANAS</t>
  </si>
  <si>
    <t>19.2008408166667-69.9841795333333</t>
  </si>
  <si>
    <t>COLMADO LA VIA</t>
  </si>
  <si>
    <t>AV ECOLOGICA NO 20 NUEVO AMANECER</t>
  </si>
  <si>
    <t>18.483740115095-69.7609971118517</t>
  </si>
  <si>
    <t>COLMADO C Y J</t>
  </si>
  <si>
    <t>CALLE PRINCIPAL LA LLANADA DE CABRERA</t>
  </si>
  <si>
    <t>LA LLANADA</t>
  </si>
  <si>
    <t>19.6234758666667-69.9009225333333</t>
  </si>
  <si>
    <t>CAFETERIA HG</t>
  </si>
  <si>
    <t>PRINCIPAL NO 7 SAN ISIDRO</t>
  </si>
  <si>
    <t>18.4876944854612-69.8255397194589</t>
  </si>
  <si>
    <t>DELIVERY HERO DMART STORES RD</t>
  </si>
  <si>
    <t>AV MONUMENTAL</t>
  </si>
  <si>
    <t>18.5117071-69.9893228</t>
  </si>
  <si>
    <t>ES DE 3 RESPOTERIA</t>
  </si>
  <si>
    <t>AV LIBERTA VILLA VASQUEZ</t>
  </si>
  <si>
    <t>19.7382907867432-71.4503479003906</t>
  </si>
  <si>
    <t>COLMADO   ALBERT</t>
  </si>
  <si>
    <t>LA  OTRA  BANDA  LAGUNA  VERDE</t>
  </si>
  <si>
    <t>18.6448409911126-68.6625307189353</t>
  </si>
  <si>
    <t>PARADOR LOS GRINGOS</t>
  </si>
  <si>
    <t>CARRETERA NAGUA A SANCHEZ FRENTE A PLAYA LOS GRINGOS</t>
  </si>
  <si>
    <t>19.350984-69.821786</t>
  </si>
  <si>
    <t>COLMADO  JONATHAN</t>
  </si>
  <si>
    <t>PEDRO  MIL</t>
  </si>
  <si>
    <t>VILLA HERMOSA</t>
  </si>
  <si>
    <t>18.4461512-69.0189751</t>
  </si>
  <si>
    <t>MINI    MARKET    GARCIA</t>
  </si>
  <si>
    <t>BARRIO  MEXICO</t>
  </si>
  <si>
    <t>MÉXICO</t>
  </si>
  <si>
    <t>18.4714231079514-69.3121044351238</t>
  </si>
  <si>
    <t>CAFETERIA PER Y PER</t>
  </si>
  <si>
    <t>FEDERICO VELASQUEZ ESQ ALBERT THOMAS  MARIA AUXILIADORA STO DGO DN</t>
  </si>
  <si>
    <t>MARÍA AUXILIADORA</t>
  </si>
  <si>
    <t>18.49387932-69.88929749</t>
  </si>
  <si>
    <t>LA TERRAZA FEROVE SRL</t>
  </si>
  <si>
    <t>C LUPERON</t>
  </si>
  <si>
    <t>19.4688433333333-70.6858233333333</t>
  </si>
  <si>
    <t>ARENA BLANCA PLAZA SRL</t>
  </si>
  <si>
    <t>AUTOPISTA JUAQUIN BALAGUER KM 12 PARMAREJO</t>
  </si>
  <si>
    <t>PALMAREJO</t>
  </si>
  <si>
    <t>19.545095-70.803161</t>
  </si>
  <si>
    <t>MINI MARKET LA ROTONDA SRL</t>
  </si>
  <si>
    <t>CARRETERA LA CIENAGA</t>
  </si>
  <si>
    <t>19.4905966666667-70.71807</t>
  </si>
  <si>
    <t>COLMADO  LA  MAMOTA</t>
  </si>
  <si>
    <t>MANUEL  DIAZ  B  ENRIQUILLO</t>
  </si>
  <si>
    <t>18.7558879852295-69.0321044921875</t>
  </si>
  <si>
    <t>CAFETERIA MARIA ISABEL</t>
  </si>
  <si>
    <t>C LOS FERREIRAS CANABACOA PUÑAL</t>
  </si>
  <si>
    <t>CANABACOA</t>
  </si>
  <si>
    <t>19.415885-70.648035</t>
  </si>
  <si>
    <t>COLMADO ASIEL</t>
  </si>
  <si>
    <t>EL SEIBO HATO MAYOR</t>
  </si>
  <si>
    <t>18.771048-69.0371492</t>
  </si>
  <si>
    <t>HIPER   CASA  N 1  SRL</t>
  </si>
  <si>
    <t>LA  CAOBA</t>
  </si>
  <si>
    <t>18.4690361-69.3057022</t>
  </si>
  <si>
    <t>CAFETERIA 5TA BRIGADA</t>
  </si>
  <si>
    <t>CALLE DUVERGE MEJORAMIENTO SOCIAL</t>
  </si>
  <si>
    <t>18.21313-71.08775</t>
  </si>
  <si>
    <t>CAFETERIA EXPRESS</t>
  </si>
  <si>
    <t>AVENIDAD LA COLINAS FRENTE COLINAS MALL</t>
  </si>
  <si>
    <t>19.4743233333333-70.7135116666667</t>
  </si>
  <si>
    <t>COLMADO BRITO</t>
  </si>
  <si>
    <t>CALLE PRINCIPAL ARENOSO FRENTE A COL GONZALEZ</t>
  </si>
  <si>
    <t>19.1860466666667-69.8567466666667</t>
  </si>
  <si>
    <t>MINI MARKET EL DIFERENTE</t>
  </si>
  <si>
    <t>CALLE 4 8A PROYECTO HABITACIONAL LAS CHARCAS</t>
  </si>
  <si>
    <t>19.4161616666667-70.7210266666667</t>
  </si>
  <si>
    <t>POLLO EL MANGO</t>
  </si>
  <si>
    <t>MATA LARGA</t>
  </si>
  <si>
    <t>19.283882654272-70.2373519632965</t>
  </si>
  <si>
    <t>CAFETERIA CINTHIA</t>
  </si>
  <si>
    <t>CALLE 7 CAFEMBA CASA 43 PUERTO PLATA</t>
  </si>
  <si>
    <t>19.8093366666667-70.7230183333333</t>
  </si>
  <si>
    <t>POLLO NEGRIN</t>
  </si>
  <si>
    <t>AV MARIA TRINIDAD SANCHEZ EN NAGUA AL LADO FERRECENTRO NEGRIN</t>
  </si>
  <si>
    <t>19.3800833333333-69.853275</t>
  </si>
  <si>
    <t>MINI MARKET MARTIN</t>
  </si>
  <si>
    <t>CALLE PENETRACION LA MINA 37</t>
  </si>
  <si>
    <t>19.436616897583-70.6791610717773</t>
  </si>
  <si>
    <t>HACIENDA DON GRULLON</t>
  </si>
  <si>
    <t>C PRINCIPAL GUAYABAL PUÑAL</t>
  </si>
  <si>
    <t>19.3759066666667-70.63546</t>
  </si>
  <si>
    <t>MINI  MARKET  AURA</t>
  </si>
  <si>
    <t>VILLA  ESPAÑA</t>
  </si>
  <si>
    <t>18.480385-69.3070616666667</t>
  </si>
  <si>
    <t>MINI MARKET DISTRIBUIDORA SAMANA</t>
  </si>
  <si>
    <t>AV FRANCISCO DEL ROSARIO SANCHEZ EN SAMANA</t>
  </si>
  <si>
    <t>19.2039244-69.34140125</t>
  </si>
  <si>
    <t>COLMADO   NACHALES</t>
  </si>
  <si>
    <t>C  ESPALLAT</t>
  </si>
  <si>
    <t>LA AVIACIÓN</t>
  </si>
  <si>
    <t>18.4266616666667-68.97085</t>
  </si>
  <si>
    <t>COMERCIAL KARINA</t>
  </si>
  <si>
    <t>AV REFINERIA</t>
  </si>
  <si>
    <t>18.4446-70.00944</t>
  </si>
  <si>
    <t>CALLE IMBERT MONTE LA JAGUA 12</t>
  </si>
  <si>
    <t>19.3969554901123-70.586929321289</t>
  </si>
  <si>
    <t>EL PALACIO DEL CHIVO SRL</t>
  </si>
  <si>
    <t>AV DUARTE VILLA BISONO CENTRO DEL PUEBLO</t>
  </si>
  <si>
    <t>19.5680885314941-70.8982009887695</t>
  </si>
  <si>
    <t>MINI ANDY</t>
  </si>
  <si>
    <t>CALLE THEODORE CHASEREAUX ESQ CRISTOBAL COLON EN SAMANA</t>
  </si>
  <si>
    <t>19.2053956864402-69.3349861074239</t>
  </si>
  <si>
    <t>SUPERMERCADO EL VAGON</t>
  </si>
  <si>
    <t>CARRETERA LICEY MOCA</t>
  </si>
  <si>
    <t>LA ERMITA</t>
  </si>
  <si>
    <t>19.4150314331054-70.5287246704101</t>
  </si>
  <si>
    <t>COLMADO LOS COQUITOS</t>
  </si>
  <si>
    <t>CALLE PLAYA LAGUNA II DESPUES DE LOS CAMIONEROS SOSUA</t>
  </si>
  <si>
    <t>SOSÚA ABAJO</t>
  </si>
  <si>
    <t>19.7742506666667-70.4980751166667</t>
  </si>
  <si>
    <t>CAF POLITECNICO TOMA RAILI</t>
  </si>
  <si>
    <t>LOS CORBANO SUR</t>
  </si>
  <si>
    <t>18.80729-71.24523</t>
  </si>
  <si>
    <t>SUPER  COLMADO  D Y K</t>
  </si>
  <si>
    <t>CENTRO   DEL  PUEBLO</t>
  </si>
  <si>
    <t>18.7665055-69.252727</t>
  </si>
  <si>
    <t>LA CASA DEL POLLO</t>
  </si>
  <si>
    <t>SABANA DE LA MAR CENTRO DEL PUEBLO HATO MAYOR</t>
  </si>
  <si>
    <t>18.7669483333333-69.2568766666667</t>
  </si>
  <si>
    <t>COLM EL MACHOTE</t>
  </si>
  <si>
    <t>CALLE CERRO  RÍO CHIR BARAHONA</t>
  </si>
  <si>
    <t>CASANDRA</t>
  </si>
  <si>
    <t>18.18627-71.08875</t>
  </si>
  <si>
    <t>COLMADO ALTO RANGO</t>
  </si>
  <si>
    <t>C ELUPITA CORDERO SAN CARLOS SABANA DE LA MAR</t>
  </si>
  <si>
    <t>19.06243138-69.38309772</t>
  </si>
  <si>
    <t>MINI MARKET VEGETEALES Y MAS</t>
  </si>
  <si>
    <t>CARRETERA LOS COCOS PUÑAL 13</t>
  </si>
  <si>
    <t>LOS COCOS O SAN FRANCISCO ABAJO</t>
  </si>
  <si>
    <t>19.3910338830805-70.6395450042438</t>
  </si>
  <si>
    <t>PICA POLLO EN PING</t>
  </si>
  <si>
    <t>19.4486454-70.6464966</t>
  </si>
  <si>
    <t>ANTOJITO 46</t>
  </si>
  <si>
    <t>EPIFANIO RODRIGUEZ CAMBELE SABANETA</t>
  </si>
  <si>
    <t>SABANA ARRIBA</t>
  </si>
  <si>
    <t>19.4748935699463-71.3462066650391</t>
  </si>
  <si>
    <t>COLMADO YARI</t>
  </si>
  <si>
    <t>LOS HOJITOS EL SEIBO HATO MAYOR</t>
  </si>
  <si>
    <t>18.7642854-69.0408579</t>
  </si>
  <si>
    <t>COLMADO NIGEL</t>
  </si>
  <si>
    <t>CALLE DUARTE EL MERCADO IMBERT</t>
  </si>
  <si>
    <t>19.7538305782145-70.8319614177213</t>
  </si>
  <si>
    <t>NACORAB TRADING SRL</t>
  </si>
  <si>
    <t>AUTOPISTA    DEL  ESTE</t>
  </si>
  <si>
    <t>18.4537659-69.1862335</t>
  </si>
  <si>
    <t>COLMADO ARCADIO</t>
  </si>
  <si>
    <t>LOS CANGREJOS</t>
  </si>
  <si>
    <t>18.42924202-70.01650446</t>
  </si>
  <si>
    <t>ELIA SOPHIA BYPATRICIA OLIVARES</t>
  </si>
  <si>
    <t>ANTONIO ESTEVEZ</t>
  </si>
  <si>
    <t>ALTOS DE ARROYO HONDO II</t>
  </si>
  <si>
    <t>18.5008-69.95547</t>
  </si>
  <si>
    <t>RESTAURANT PARADA TÍPICA EL CHOCO</t>
  </si>
  <si>
    <t>CARRETERA SOSUA CABARETE PLAZA EL BUEN GUSTO</t>
  </si>
  <si>
    <t>19.772417-70.496419</t>
  </si>
  <si>
    <t>COLMADO REY DAVID</t>
  </si>
  <si>
    <t>PASO CIBAO C N100  EL SEIBO</t>
  </si>
  <si>
    <t>18.7735137939453-69.2070007324219</t>
  </si>
  <si>
    <t>MINI MARKET LA ECONOMIA</t>
  </si>
  <si>
    <t>CALLE PRINCIPAL TORRE ALTA PUERTO PLATA</t>
  </si>
  <si>
    <t>TORRE ALTA</t>
  </si>
  <si>
    <t>19.78175926-70.67940521</t>
  </si>
  <si>
    <t>COLMADO ORIENTAL</t>
  </si>
  <si>
    <t>18.8642444-69.10973358</t>
  </si>
  <si>
    <t>COLMADO BAEZ</t>
  </si>
  <si>
    <t>C ESPIFANIO RODRIGUEZ CAMBELEN SABANETA</t>
  </si>
  <si>
    <t>19.47391-71.34743</t>
  </si>
  <si>
    <t>SUDASHA SUNSET GROUP SRL</t>
  </si>
  <si>
    <t>AUTOPISTA  JUAN PABLO DUARTE</t>
  </si>
  <si>
    <t>LA PENDA</t>
  </si>
  <si>
    <t>19.327289-70.591239</t>
  </si>
  <si>
    <t>COMEDOR ACOSTA 2</t>
  </si>
  <si>
    <t>C PRINCIPAL VILLA VASQUEZ</t>
  </si>
  <si>
    <t>19.74076-71.45839167</t>
  </si>
  <si>
    <t>PLAZA MEI SRL</t>
  </si>
  <si>
    <t>AVENIDA LAS HORTENCIAS</t>
  </si>
  <si>
    <t>CRISTINA TEJADA JIMENEZ</t>
  </si>
  <si>
    <t>314 BONAO</t>
  </si>
  <si>
    <t>18.944321-70.397353</t>
  </si>
  <si>
    <t>COLMADO BOCA CHULA 2</t>
  </si>
  <si>
    <t>JUAN DE ESQUIVEL</t>
  </si>
  <si>
    <t>18.6147891579872-68.7111226381554</t>
  </si>
  <si>
    <t>DELI PAN</t>
  </si>
  <si>
    <t>URBANIZACION ALTANTICA</t>
  </si>
  <si>
    <t>ATLÁNTICA</t>
  </si>
  <si>
    <t>19.77965355-70.66667938</t>
  </si>
  <si>
    <t>DOMINOS PIZZA SAN CRISTOBAL</t>
  </si>
  <si>
    <t>AV CONSTITUCION</t>
  </si>
  <si>
    <t>18.41516-70.10999</t>
  </si>
  <si>
    <t>COLMADO J Y D</t>
  </si>
  <si>
    <t>C JOSE MARTI</t>
  </si>
  <si>
    <t>HATICO DE JEREMÍAS</t>
  </si>
  <si>
    <t>19.2281283333333-70.54415</t>
  </si>
  <si>
    <t>ALMACENES JHON Y MELO</t>
  </si>
  <si>
    <t>VILLA CRISTAL HIGUEY</t>
  </si>
  <si>
    <t>VILLA CRISTAL</t>
  </si>
  <si>
    <t>18.6192-68.74088</t>
  </si>
  <si>
    <t>JEVVI</t>
  </si>
  <si>
    <t>DUARTE AL LADO DE RAMON SPORT</t>
  </si>
  <si>
    <t>18.93499-70.4091716666667</t>
  </si>
  <si>
    <t>COLMADO GERME2</t>
  </si>
  <si>
    <t>18.421583-68.989034</t>
  </si>
  <si>
    <t>MINI MARKET LUIS VERAS</t>
  </si>
  <si>
    <t>AV SAN JOSE DE LAS MATAS 101 HATO DEL YAQUE</t>
  </si>
  <si>
    <t>19.44444-70.8014116666667</t>
  </si>
  <si>
    <t>LA JEFA COMERCIAL Y DISTRIBUIDORA</t>
  </si>
  <si>
    <t>C JUAN CASTILLO JUAN PABLO DUARTE</t>
  </si>
  <si>
    <t>18.59595-68.706</t>
  </si>
  <si>
    <t>CALLE SANCHEZ LA VEGA 19</t>
  </si>
  <si>
    <t>19.2300833333333-70.53193</t>
  </si>
  <si>
    <t>LA PERLA DE HAMBURGO</t>
  </si>
  <si>
    <t>CALLE REYNA ISABEL COSTAMBAR PUERTO PLATA</t>
  </si>
  <si>
    <t>COSTAMBAR</t>
  </si>
  <si>
    <t>19.814-70.7117</t>
  </si>
  <si>
    <t>CALLE WILLIAM JHONSON EN SAMANA</t>
  </si>
  <si>
    <t>19.2078752-69.3391029166667</t>
  </si>
  <si>
    <t>LIQUOR STORE LA  ROTONDA</t>
  </si>
  <si>
    <t>CALLE HIGUEY YUMA</t>
  </si>
  <si>
    <t>18.5788-68.722</t>
  </si>
  <si>
    <t>SUPER  COLMADO   WILLIANS</t>
  </si>
  <si>
    <t>JENANDERIA     SEIBO</t>
  </si>
  <si>
    <t>18.77154007-69.0389781</t>
  </si>
  <si>
    <t>COMEDOR DANIA</t>
  </si>
  <si>
    <t>AVENIDA PRINCIPAL EL MAGUITO EL PUEBLITO PUERTO PLATA</t>
  </si>
  <si>
    <t>MIRAPICADA</t>
  </si>
  <si>
    <t>19.77376-70.65296</t>
  </si>
  <si>
    <t>COMERCIAL   DOÑA  OLFE</t>
  </si>
  <si>
    <t>C  CAMBRONAL</t>
  </si>
  <si>
    <t>18.610854334515-68.709251152318</t>
  </si>
  <si>
    <t>COLMADO A Y H 2</t>
  </si>
  <si>
    <t>CALLE 7 DE CAFEMBA  7 CASA 43 PUERTO PLATA</t>
  </si>
  <si>
    <t>19.80989-70.72208</t>
  </si>
  <si>
    <t>D LAZARO LA PLAZA DEL SAZON</t>
  </si>
  <si>
    <t>JOSE FRANCISCO PEÑA GOMEZ BAJOS DE HAINA SC</t>
  </si>
  <si>
    <t>18.42266083-70.04027557</t>
  </si>
  <si>
    <t>COLMADO MONTA BACANO</t>
  </si>
  <si>
    <t>CONSORCIO</t>
  </si>
  <si>
    <t>18.358833-70.169889</t>
  </si>
  <si>
    <t>COL  LA  NEGRA</t>
  </si>
  <si>
    <t>MAGALIN   EL  SEIBO</t>
  </si>
  <si>
    <t>18.7679462-69.0517578</t>
  </si>
  <si>
    <t>PROVISIONES SALCEDO CLASE</t>
  </si>
  <si>
    <t>ENTRADA VILLA PROGRESO 20 NO 2 CENTRO DE LA CUIDAD</t>
  </si>
  <si>
    <t>19.447499-70.742969</t>
  </si>
  <si>
    <t>MINI MARKET PIN PUN</t>
  </si>
  <si>
    <t>CALLE PRINCIPAL VILLA RIVA EN LA PROV DUARTE</t>
  </si>
  <si>
    <t>19.186633-69.924665</t>
  </si>
  <si>
    <t>18.38541281-70.15739273</t>
  </si>
  <si>
    <t>RSDZ INVESTMENT GROUP SRL</t>
  </si>
  <si>
    <t>AUTOPISTA  EL  CORAL</t>
  </si>
  <si>
    <t>18.44606-69.01897</t>
  </si>
  <si>
    <t>COLMADO EL IDEAL</t>
  </si>
  <si>
    <t>BOCA DE NIGUA SAN GREGORIO DE NIGUA SC</t>
  </si>
  <si>
    <t>BOCA DE NIGUA</t>
  </si>
  <si>
    <t>18.371528-70.067389</t>
  </si>
  <si>
    <t>BODEGA HM REYES</t>
  </si>
  <si>
    <t>CALLE PRINCIPAL SECTOR OLIMPIA</t>
  </si>
  <si>
    <t>JORDY RODRIGUEZ CONTRERAS</t>
  </si>
  <si>
    <t>342 SAN FRANCISCO</t>
  </si>
  <si>
    <t>19.314431-70.266503</t>
  </si>
  <si>
    <t>PICA POLLO KONG FU</t>
  </si>
  <si>
    <t>AV CHARLES DE GAULLE ESQ MENDOZA SANTO DOMINGO ESTE</t>
  </si>
  <si>
    <t>MENDOZA</t>
  </si>
  <si>
    <t>18.4993-69.8236</t>
  </si>
  <si>
    <t>PICA POLLO KAILIN</t>
  </si>
  <si>
    <t>AV SAN MARTIN ESQ JUAN JOSE DUARTE ENSANCHE KENNEDY STO DGO DN</t>
  </si>
  <si>
    <t>18.484568-69.915444</t>
  </si>
  <si>
    <t>COLMADO CAFETERIA ARELIS</t>
  </si>
  <si>
    <t>CALLE 18 DETRAS DEL RESIDENCIAL CUBANO 1 LOS RIELES</t>
  </si>
  <si>
    <t>19.4837696197155-70.6584553304856</t>
  </si>
  <si>
    <t>EFFE PIZZA SRL</t>
  </si>
  <si>
    <t>ISABEL LA CATOLICA CIUDAD COLONIAL STO DGO DN</t>
  </si>
  <si>
    <t>18.4742-69.8836</t>
  </si>
  <si>
    <t>AURORA TODO EN LEÑA</t>
  </si>
  <si>
    <t>CARRETERA FRANCISCO DEL ROSARIO SANCHEZ</t>
  </si>
  <si>
    <t>18.35796-70.16657</t>
  </si>
  <si>
    <t>CENTRO COMERCIAL ATOKO IMPORT</t>
  </si>
  <si>
    <t>CALLE JACINTO DUMIT ESQUINA BARTOLOME COLON 5</t>
  </si>
  <si>
    <t>19.459166175878-70.700318304212</t>
  </si>
  <si>
    <t>COLMADO ROSITA 2</t>
  </si>
  <si>
    <t>CAMBOYA BARSEQUILLO</t>
  </si>
  <si>
    <t>BACERQUILLO</t>
  </si>
  <si>
    <t>18.4243-70.03031</t>
  </si>
  <si>
    <t>ALEGRIA MALL SRL</t>
  </si>
  <si>
    <t>AV LIBERTAD</t>
  </si>
  <si>
    <t>URBANIZACIÓN WEBER</t>
  </si>
  <si>
    <t>EDWARD FLORES MOSQUEA</t>
  </si>
  <si>
    <t>343 SAN FRANCISCO</t>
  </si>
  <si>
    <t>19.311319-70.263566</t>
  </si>
  <si>
    <t>MINI MARKET PACHUCO</t>
  </si>
  <si>
    <t>CALLE FACUNDO CEJAS NO 2 LOS FRAILES SANTO DOMINGO ESTE</t>
  </si>
  <si>
    <t>18.473-69.7962</t>
  </si>
  <si>
    <t>LOS INTOCABLES GRILL</t>
  </si>
  <si>
    <t>AV BOLIVAR GAZCUE STO DGO DN</t>
  </si>
  <si>
    <t>GAZCUE</t>
  </si>
  <si>
    <t>18.46959-69.90085</t>
  </si>
  <si>
    <t>COLMADO CHUCHU</t>
  </si>
  <si>
    <t>CALLE PRESIDENTE CAMAÑO ESQ 21 DE ENERO LOS FRAILES 3 SANTO DOMINGO ESTE</t>
  </si>
  <si>
    <t>18.471876-69.791642</t>
  </si>
  <si>
    <t>TIENDA EL EXITAZO</t>
  </si>
  <si>
    <t>AVENIDA RIVAS LA VEGA NO 20</t>
  </si>
  <si>
    <t>19.2261079-70.4997584</t>
  </si>
  <si>
    <t>COL ECONOMATO MODESTO</t>
  </si>
  <si>
    <t>FRANCISCO A CAMAÑO 24 DE ABRIL SPM</t>
  </si>
  <si>
    <t>18.47169-69.28236</t>
  </si>
  <si>
    <t>EMBUTIDO DAURIN 2</t>
  </si>
  <si>
    <t>C ISIDRO BARRIO SANTA ANA</t>
  </si>
  <si>
    <t>SANTA ANA</t>
  </si>
  <si>
    <t>18.55625-69.29982</t>
  </si>
  <si>
    <t>COMERCIAL EL CHARRO</t>
  </si>
  <si>
    <t>CARRETERA MICHES EL SEIBO</t>
  </si>
  <si>
    <t>18.98208-69.05105</t>
  </si>
  <si>
    <t>CRUCE DE MAGUA</t>
  </si>
  <si>
    <t>19.2181065833333-70.0878368833333</t>
  </si>
  <si>
    <t>COLMADO Y FERRETERIA LA PLACITA</t>
  </si>
  <si>
    <t>C/ JOSE TAPIA BREA NO. 183 ENS, QUISQUEYA</t>
  </si>
  <si>
    <t>18.46761436-69.94786586</t>
  </si>
  <si>
    <t>A9 CAPITAL PARTNERS SRL</t>
  </si>
  <si>
    <t>JIMA SABANA DEL PUERTO</t>
  </si>
  <si>
    <t>JIMA (SABANA DEL PUERTO)</t>
  </si>
  <si>
    <t>19.007378-70.44174</t>
  </si>
  <si>
    <t>COLMADO JERAL</t>
  </si>
  <si>
    <t>C/MONICA MATA ESQ.GLADY ESPINOSA NO.1 EL TAMARINDO</t>
  </si>
  <si>
    <t>18.5329740766317-69.8284364319338</t>
  </si>
  <si>
    <t>BLUE</t>
  </si>
  <si>
    <t>CALLE DEL SUR CARRETERA NUEVA JUAN DOLIO</t>
  </si>
  <si>
    <t>18.428127-69.392577</t>
  </si>
  <si>
    <t>COL GRABIEL</t>
  </si>
  <si>
    <t>C/GENERAL A. GUZMAN #16   (RESTAURACION)</t>
  </si>
  <si>
    <t>18.4790215-69.3047663</t>
  </si>
  <si>
    <t>PIZZERIA FORNO TONY</t>
  </si>
  <si>
    <t>AV HIPICA PLAZA SAN  ISIDRO LABRADOR SANTO DOMINGO ESTE</t>
  </si>
  <si>
    <t>18.496-69.7777</t>
  </si>
  <si>
    <t>COL. EL MONSTRUO</t>
  </si>
  <si>
    <t>CARRETERA SANCHEZ VIEJA KM10, DOÑA ANA, S.C.</t>
  </si>
  <si>
    <t>18.3642655-70.16263987</t>
  </si>
  <si>
    <t>SUPER MARKET AJN</t>
  </si>
  <si>
    <t>CALLE PRINCIPAL LOS MELAO BAITOA</t>
  </si>
  <si>
    <t>BAITOA</t>
  </si>
  <si>
    <t>19.347845-70.684408</t>
  </si>
  <si>
    <t>COLM. M Y M</t>
  </si>
  <si>
    <t>DR.FREDDY RODRIGUEZ, ESQ.PEDRO J.YAIME #8,V.FLORES</t>
  </si>
  <si>
    <t>18.8986142-71.2477454</t>
  </si>
  <si>
    <t>COLMADO   LA  ALMENDRA</t>
  </si>
  <si>
    <t>EL  MATADERO</t>
  </si>
  <si>
    <t>18.7575233333333-69.0345583333333</t>
  </si>
  <si>
    <t>COLMADO EL MANGUITO</t>
  </si>
  <si>
    <t>CANELA MOTA SANTA ROSA</t>
  </si>
  <si>
    <t>18.26843111-70.32406025</t>
  </si>
  <si>
    <t>MINIMARKET LA FAMILIA JUAN CARLOS CRUZ SRL</t>
  </si>
  <si>
    <t>18.949711-70.410815</t>
  </si>
  <si>
    <t>MINIMARKET DISTRITO</t>
  </si>
  <si>
    <t>ENTRADA DE VALLE JUELO</t>
  </si>
  <si>
    <t>18.79622965-71.22179474</t>
  </si>
  <si>
    <t>COLMADO   YULIZA   Y  YUGEIRIS</t>
  </si>
  <si>
    <t>MATA  PALACIO</t>
  </si>
  <si>
    <t>18.6708889-69.33617401</t>
  </si>
  <si>
    <t>MINI MARKET BELLA VISTA</t>
  </si>
  <si>
    <t>CALLE URUGUAY BELLA VISTA DE NAGUA</t>
  </si>
  <si>
    <t>19.3625243-69.8486404166667</t>
  </si>
  <si>
    <t>SUPER MAO MALL WL SRL</t>
  </si>
  <si>
    <t>CARRETERA MAO SANTIAGO RODRIGUEZ PROXIMO A LA FORTALEZA</t>
  </si>
  <si>
    <t>19.560087-71.082209</t>
  </si>
  <si>
    <t>COLMADO R Y R</t>
  </si>
  <si>
    <t>MANZANA 89 EDF 102 LOS PRADOS DE SAN LUIS SANTO DOMINGO ESTE</t>
  </si>
  <si>
    <t>18.5228-69.7988</t>
  </si>
  <si>
    <t>EL MILAGRO DEL SABOR SRL</t>
  </si>
  <si>
    <t>C PRINCIPAL LAS CHARCAS STGO</t>
  </si>
  <si>
    <t>LAS CHARCAS</t>
  </si>
  <si>
    <t>19.4105625-70.7183125</t>
  </si>
  <si>
    <t>COLMADO MICHELLE</t>
  </si>
  <si>
    <t>C DEL SOL PEKIN STGO</t>
  </si>
  <si>
    <t>19.4232966666667-70.6878133333333</t>
  </si>
  <si>
    <t>SUPERMERCADO MONTAÑA VERDE</t>
  </si>
  <si>
    <t>PINAR QUEMADO JARABACOA</t>
  </si>
  <si>
    <t>PINAR QUEMADO</t>
  </si>
  <si>
    <t>19.1082-70.6512</t>
  </si>
  <si>
    <t>COLMADO LA TRADICION</t>
  </si>
  <si>
    <t>CALLE PRINCIPAL EL QUEMADO 32</t>
  </si>
  <si>
    <t>19.3367352485657-70.5880508422852</t>
  </si>
  <si>
    <t>PLAZA MEI 03</t>
  </si>
  <si>
    <t>CARRETERA FEDERICO BASICO</t>
  </si>
  <si>
    <t>JARABACOA (CENTRO)</t>
  </si>
  <si>
    <t>19.1346647-70.6313389</t>
  </si>
  <si>
    <t>COLMADO Y CAFETERIA TIEMPO ES DE DIOS</t>
  </si>
  <si>
    <t>AV LIBERTA LOS PLATANITOS</t>
  </si>
  <si>
    <t>18.6177392240204-68.7055920238314</t>
  </si>
  <si>
    <t>PIZZA HUT SAN CRISTOBAL</t>
  </si>
  <si>
    <t>AV CONSTITUCION CENTRO CIUDAD SC</t>
  </si>
  <si>
    <t>18.41812-70.1123</t>
  </si>
  <si>
    <t>COLMADO KENNSEL</t>
  </si>
  <si>
    <t>VILLA VERDE LA ROMANA</t>
  </si>
  <si>
    <t>18.43901-68.97058</t>
  </si>
  <si>
    <t>PROVISIONES RODRIGUEZ</t>
  </si>
  <si>
    <t>LOS COCOS JACAGUA</t>
  </si>
  <si>
    <t>19.527952-70.705263</t>
  </si>
  <si>
    <t>CALLE 4 LA OTRA BANDA</t>
  </si>
  <si>
    <t>18.65384-68.64791</t>
  </si>
  <si>
    <t>COCINA INDUSTRIAL NURKS</t>
  </si>
  <si>
    <t>CALLE FAUSTO CRUZ LOS BOTADOS BOCA CHICA</t>
  </si>
  <si>
    <t>18.453079-69.642349</t>
  </si>
  <si>
    <t>SUP COLMADO OSVALDO</t>
  </si>
  <si>
    <t>GASTON F DELIGNE CENTRO DE LA CIUDAD</t>
  </si>
  <si>
    <t>18.4208-68.9733</t>
  </si>
  <si>
    <t>MINIMARKET JOSE MEJIA II</t>
  </si>
  <si>
    <t>AV ENRIQUILLO URBANIZACION REAL STO DGO DN</t>
  </si>
  <si>
    <t>URBANIZACIÓN REAL</t>
  </si>
  <si>
    <t>18.4436-69.9672</t>
  </si>
  <si>
    <t>COLMADO EL BOMBAZO</t>
  </si>
  <si>
    <t>CARRETERA DE MANOGUAYABO STO DGO OESTE</t>
  </si>
  <si>
    <t>18.4825166666667-70.000555</t>
  </si>
  <si>
    <t>COLMADO MANUEL</t>
  </si>
  <si>
    <t>GUAYUBIN</t>
  </si>
  <si>
    <t>18.48833576-69.96823912</t>
  </si>
  <si>
    <t>COLMADO RUBBY</t>
  </si>
  <si>
    <t>C LIBERTAD LA DAGUILA MONCION STGO RODRIGUEZ</t>
  </si>
  <si>
    <t>19.4097-71.1627</t>
  </si>
  <si>
    <t>COLMADO LOS PRIMEROS</t>
  </si>
  <si>
    <t>C/ CENTRAL #97, EL TAMARINDO.</t>
  </si>
  <si>
    <t>18.53394-69.832675</t>
  </si>
  <si>
    <t>COLMADO ARAMIS</t>
  </si>
  <si>
    <t>CALLE HERMANAS MIRABAL NO 1 DEL BARRIO LA PAZ</t>
  </si>
  <si>
    <t>19.454243-70.779854</t>
  </si>
  <si>
    <t>COLMADO LA SIERVA</t>
  </si>
  <si>
    <t>C/ GRAL SANTANA # 10, BUENO AIRE</t>
  </si>
  <si>
    <t>18.611861-68.70780812</t>
  </si>
  <si>
    <t>PICA POLLO SUPREMAX</t>
  </si>
  <si>
    <t>AV ECOLOGICA NO 156 SANTO DOMINGO ESTE</t>
  </si>
  <si>
    <t>18.484112-69.766296</t>
  </si>
  <si>
    <t>CALLE PRINCIPAL VILLA MONTELLANO EL TAMARINDO</t>
  </si>
  <si>
    <t>19.728299-70.603697</t>
  </si>
  <si>
    <t>PARDOS CHICKEN</t>
  </si>
  <si>
    <t>AV SALVADOR ESTRELLA LOCAL FH 418 4 PISO AGORA CENTER SANTIAGO</t>
  </si>
  <si>
    <t>LA TRINITARIA</t>
  </si>
  <si>
    <t>19.4583-70.6862</t>
  </si>
  <si>
    <t>COLMADO ARIEL</t>
  </si>
  <si>
    <t>PINA ESQ. BELLER CIUDAD NUEVA</t>
  </si>
  <si>
    <t>18.4690093994141-69.8907928466797</t>
  </si>
  <si>
    <t>DOMINOS NAGUA</t>
  </si>
  <si>
    <t>AVE MARIA TRINIDAD SANCHEZ PARQUEO LA SIRENA NAGUA</t>
  </si>
  <si>
    <t>19.373594-69.854456</t>
  </si>
  <si>
    <t>COLMADO ELISABETH</t>
  </si>
  <si>
    <t>JUANICO DOLORES</t>
  </si>
  <si>
    <t>18.46852-69.9754</t>
  </si>
  <si>
    <t>AUTOSERVICIO ELUPINA</t>
  </si>
  <si>
    <t>AV. ROMULO BETANCOURT # 1756 MIRADOR SUR</t>
  </si>
  <si>
    <t>18.44924629-69.95675039</t>
  </si>
  <si>
    <t>C/ JUAN ERAZO ESQ. ARTURO LOGROÑO, VILLA JUANA</t>
  </si>
  <si>
    <t>18.49168-69.9069</t>
  </si>
  <si>
    <t>SUPER COLMADO BAEZ</t>
  </si>
  <si>
    <t>CAÑA DULCE NO.22 SECTOR EL MILLON</t>
  </si>
  <si>
    <t>18.4639490842819-69.9549355506897</t>
  </si>
  <si>
    <t>COLMADO   FABIOLA</t>
  </si>
  <si>
    <t>C/PRINCIPAL N.8</t>
  </si>
  <si>
    <t>18.5590008-69.9149182</t>
  </si>
  <si>
    <t>MINI MARKET GLADYS</t>
  </si>
  <si>
    <t>C/RESPALDO 4 ESQ ESTEBAN SUAZO NO.6 (EL CACIQUE)</t>
  </si>
  <si>
    <t>18.4445863-69.93166425</t>
  </si>
  <si>
    <t>COL. PROVICIONES ARAUJO</t>
  </si>
  <si>
    <t>C/ 2DA. Ñ 16</t>
  </si>
  <si>
    <t>18.41921451-70.10081627</t>
  </si>
  <si>
    <t>COLMADO MAFAFA</t>
  </si>
  <si>
    <t>FCO E C ESQ. JACUBA # 44 VILLA FRANCISCA</t>
  </si>
  <si>
    <t>18.4847766666667-69.8881766666667</t>
  </si>
  <si>
    <t>COLMADO ANAYELIS</t>
  </si>
  <si>
    <t>C. FABIO FIALLO  S.N BUENOS AIRES MAIMON</t>
  </si>
  <si>
    <t>18.9028181360527-70.2726500900061</t>
  </si>
  <si>
    <t>COL. JUNIOR</t>
  </si>
  <si>
    <t>RAFAEL TOA # 31 VILLA FRANCISCA</t>
  </si>
  <si>
    <t>18.4829496-69.8856119</t>
  </si>
  <si>
    <t>COLMADO BIENVA</t>
  </si>
  <si>
    <t>CALLE EL CARMEN #35</t>
  </si>
  <si>
    <t>19.3095097541809-69.5429801940918</t>
  </si>
  <si>
    <t>COLMADO GAZCUE</t>
  </si>
  <si>
    <t>C/ RODRIGUEZ OBJIO # 7. GASCUE</t>
  </si>
  <si>
    <t>18.47374-69.89995</t>
  </si>
  <si>
    <t>COLMADO NEA</t>
  </si>
  <si>
    <t>GUAROCUYA</t>
  </si>
  <si>
    <t>18.462771097819-69.9482256571452</t>
  </si>
  <si>
    <t>COLMADO LAS FLORES</t>
  </si>
  <si>
    <t>C/ 38 NO. 43, CRISTO REY</t>
  </si>
  <si>
    <t>18.50167994-69.91614996</t>
  </si>
  <si>
    <t>COLMADO  TU  ZONA</t>
  </si>
  <si>
    <t>PARAGUAY</t>
  </si>
  <si>
    <t>18.4565849304199-69.2937850952148</t>
  </si>
  <si>
    <t>COLMADO KEY</t>
  </si>
  <si>
    <t>AV. TIRADENTES NO. 99 ENS, LA FE</t>
  </si>
  <si>
    <t>18.4915-69.9297916666667</t>
  </si>
  <si>
    <t>COMERCIAL JONY FILPA</t>
  </si>
  <si>
    <t>PRINCIPAL PUEBLECITO</t>
  </si>
  <si>
    <t>CAMBITA STERLING</t>
  </si>
  <si>
    <t>18.45257-70.17545</t>
  </si>
  <si>
    <t>BODEGA HATUEY</t>
  </si>
  <si>
    <t>C/ MARGINAL NORTE # 78 INVI</t>
  </si>
  <si>
    <t>18.429969-69.9755794</t>
  </si>
  <si>
    <t>COLMADO EL PUEBLO</t>
  </si>
  <si>
    <t>CALLE DUARTE NO 28 CABRERA CERCA LA POLICIA</t>
  </si>
  <si>
    <t>19.6439225666667-69.9034078333333</t>
  </si>
  <si>
    <t>MINI MARKET MATHEL</t>
  </si>
  <si>
    <t>C/7 ESP SOMBRERO # 16</t>
  </si>
  <si>
    <t>18.43716972-69.95080038</t>
  </si>
  <si>
    <t>PARADOR BARBACOA</t>
  </si>
  <si>
    <t>CALLE FANTINO H 03</t>
  </si>
  <si>
    <t>18.904834-70.271594</t>
  </si>
  <si>
    <t>VENTAS POPULARES LASANTIAGUERA</t>
  </si>
  <si>
    <t>C/EL SEYBO ESQ. ERNESTO GOMEZ # 181 VILLA JUANA</t>
  </si>
  <si>
    <t>18.4936915-69.9057415</t>
  </si>
  <si>
    <t>COLMADO JENNY</t>
  </si>
  <si>
    <t>C/ARZOBISPO NOUEL/SANTOME #302 ZONA COLONIAL</t>
  </si>
  <si>
    <t>18.4714391-69.8893736</t>
  </si>
  <si>
    <t>BODEGA TIRADENTES</t>
  </si>
  <si>
    <t>AV TIRADENTES  NACO</t>
  </si>
  <si>
    <t>18.47429528-69.92631574</t>
  </si>
  <si>
    <t>COLMADO PASCUAL</t>
  </si>
  <si>
    <t>ROBERT SCOUTS LA YUCA STO DGO DN</t>
  </si>
  <si>
    <t>18.4687233333333-69.9281333333333</t>
  </si>
  <si>
    <t>COL. ARIS</t>
  </si>
  <si>
    <t>C/LAS PALMERAS NO. 49</t>
  </si>
  <si>
    <t>18.4720076-70.00923289</t>
  </si>
  <si>
    <t>S/COL. BAEZ</t>
  </si>
  <si>
    <t>C/ 25 # 52</t>
  </si>
  <si>
    <t>18.4537519-69.95147207</t>
  </si>
  <si>
    <t>COLMADO JOSELITO</t>
  </si>
  <si>
    <t>C/ SANCHEZ 103 , MUELLE HAINA SECTOR 12 HAINA</t>
  </si>
  <si>
    <t>DOCE D HAINA</t>
  </si>
  <si>
    <t>18.42690357-70.00837492</t>
  </si>
  <si>
    <t>SUPER COLMADO LOS MUCHACHOS II</t>
  </si>
  <si>
    <t>C/ 27 NO. 57</t>
  </si>
  <si>
    <t>LA FE</t>
  </si>
  <si>
    <t>18.5254655833333-70.0396095166667</t>
  </si>
  <si>
    <t>COLMADO TONI</t>
  </si>
  <si>
    <t>JOSE REYES</t>
  </si>
  <si>
    <t>18.47594413-69.88855035</t>
  </si>
  <si>
    <t>COL. EL CACIQUE</t>
  </si>
  <si>
    <t>HERNAN SUAREZ # 25 CACIQUE</t>
  </si>
  <si>
    <t>18.4451601-69.9335893</t>
  </si>
  <si>
    <t>COLMADO SAN MIGUEL 2DO</t>
  </si>
  <si>
    <t>C/ BENITO DESENA NO.18</t>
  </si>
  <si>
    <t>18.52394413-70.00144274</t>
  </si>
  <si>
    <t>COLMADO  BOY</t>
  </si>
  <si>
    <t>C DUARTE  122DA RES INDEPENDENCIA</t>
  </si>
  <si>
    <t>18.43051991-69.96616137</t>
  </si>
  <si>
    <t>COL. PLACITA POPULAR</t>
  </si>
  <si>
    <t>MAGALIS ESTRELLA # 07 LIBERTADOR</t>
  </si>
  <si>
    <t>18.46163861-69.97691314</t>
  </si>
  <si>
    <t>C/BALTAZAR DE LOS REYES #70 VILLA CONSUELO</t>
  </si>
  <si>
    <t>18.48562303-69.89472314</t>
  </si>
  <si>
    <t>COLMADO EL GIGANTE</t>
  </si>
  <si>
    <t>C/ 1ra NO. 84</t>
  </si>
  <si>
    <t>18.47643-69.9807</t>
  </si>
  <si>
    <t>COLMADO FAUSTO</t>
  </si>
  <si>
    <t>JUAN ERAZO/JOSE DE JESUS VILLA JUANA</t>
  </si>
  <si>
    <t>18.4832064-69.9066068</t>
  </si>
  <si>
    <t>COLMADO JESSY</t>
  </si>
  <si>
    <t>BENIGNO F. ROJAS / ELVIRA D ME Z. UNIVERSITARIA</t>
  </si>
  <si>
    <t>18.4610907-69.9099582</t>
  </si>
  <si>
    <t>COL. VIANEY</t>
  </si>
  <si>
    <t>C/SUMMERS WELLS # 16 VILLA JUANA</t>
  </si>
  <si>
    <t>18.48423108-69.91106096</t>
  </si>
  <si>
    <t>CLARET SUPER MARKET</t>
  </si>
  <si>
    <t>C/ EUCLIDES MORILLO #141, ENS. CLARET</t>
  </si>
  <si>
    <t>18.4856138-69.9443494</t>
  </si>
  <si>
    <t>SUPER BODEGA EMIL</t>
  </si>
  <si>
    <t>PARAGUAY 23 ESQ. OSVALDO G D L / V JUANA</t>
  </si>
  <si>
    <t>18.48974521-69.9123916</t>
  </si>
  <si>
    <t>SUPER COLMADO SARASOTA I</t>
  </si>
  <si>
    <t>18.4498245-69.9504767</t>
  </si>
  <si>
    <t>JARDINES DE LUXEMBURGO</t>
  </si>
  <si>
    <t>18.48405645-69.95529379</t>
  </si>
  <si>
    <t>COL. LA ALMENDRA</t>
  </si>
  <si>
    <t>DR. BETANCES #235 VILLA MARIA</t>
  </si>
  <si>
    <t>18.49447362-69.89617174</t>
  </si>
  <si>
    <t>COL ESTARLYN</t>
  </si>
  <si>
    <t>EDUARDO BRITO # 25 (27 DE FEBRERO)</t>
  </si>
  <si>
    <t>18.50237302-69.88507051</t>
  </si>
  <si>
    <t>COLMADO MATEO II</t>
  </si>
  <si>
    <t>C/EL SEMINARIO # 2 / SECTOR LOYOLA</t>
  </si>
  <si>
    <t>RESIDENCIAL LOYOLA</t>
  </si>
  <si>
    <t>18.45602728-69.988654</t>
  </si>
  <si>
    <t>COLMADO TAVAREZ</t>
  </si>
  <si>
    <t>ANTONIO ALVAREZ # 78 KM. 8</t>
  </si>
  <si>
    <t>18.4390674-69.95992411</t>
  </si>
  <si>
    <t>COL. RAMONITA</t>
  </si>
  <si>
    <t>JOSEFA BREA # 72 MEJ. SOCIAL</t>
  </si>
  <si>
    <t>18.48760889-69.8898344</t>
  </si>
  <si>
    <t>COLMADO BIENVENIDO</t>
  </si>
  <si>
    <t>C/ 14 NORTE #56 AL LADO DE LA JCE, ENS. LUPERON</t>
  </si>
  <si>
    <t>ENSANCHE LUPERÓN</t>
  </si>
  <si>
    <t>18.4998-69.9008</t>
  </si>
  <si>
    <t>COL. EL QUE SE FUE Y VOLVIO</t>
  </si>
  <si>
    <t>C/16 DE AGOSTO # 49 SAN CARLOS</t>
  </si>
  <si>
    <t>18.4743622-69.8936032</t>
  </si>
  <si>
    <t>SUPER ALTOS D ARROYO HONDO</t>
  </si>
  <si>
    <t>18.49841586-69.94094222</t>
  </si>
  <si>
    <t>COL. MEJIA</t>
  </si>
  <si>
    <t>ESPERILLA # 43 DON BOSCO</t>
  </si>
  <si>
    <t>18.47888714-69.90490795</t>
  </si>
  <si>
    <t>COMEDOR FIESTA</t>
  </si>
  <si>
    <t>C/ ISABEL AGUIAR NO.36 KM 12 (</t>
  </si>
  <si>
    <t>18.4285507202148-69.992431640625</t>
  </si>
  <si>
    <t>COLMADO LAS 3 D</t>
  </si>
  <si>
    <t>CARRETERA DUARTE VIEJA No.16, LA GUAYIGA</t>
  </si>
  <si>
    <t>LA GUÁYIGA</t>
  </si>
  <si>
    <t>18.54814-70.04384</t>
  </si>
  <si>
    <t>MOTO AVENTURA DOMINICANA</t>
  </si>
  <si>
    <t>3RA LA ALTAGRACIA STO DGO OESTE</t>
  </si>
  <si>
    <t>18.4457489-69.983123</t>
  </si>
  <si>
    <t>COL. LA SALSA</t>
  </si>
  <si>
    <t>C/19 ESQ. C/CARIDAD No.26, SAVICA</t>
  </si>
  <si>
    <t>18.52193644-70.02691555</t>
  </si>
  <si>
    <t>COLMADO LOS COMPADRES</t>
  </si>
  <si>
    <t>AV. DEL RIO NO. 26</t>
  </si>
  <si>
    <t>PALMA REAL</t>
  </si>
  <si>
    <t>18.5225874-69.976538</t>
  </si>
  <si>
    <t>COLMADO MATEO</t>
  </si>
  <si>
    <t>C/ MARIA TRINIDAD SANCHEZ ENS. ALTAGRACIA</t>
  </si>
  <si>
    <t>18.4623473-69.9886164</t>
  </si>
  <si>
    <t>CHRISTIAN PIZZA</t>
  </si>
  <si>
    <t>C/1RA KM22 (ANTIGUO CARRUSEL)</t>
  </si>
  <si>
    <t>KILÓMETRO 22</t>
  </si>
  <si>
    <t>18.5477842-70.0467001</t>
  </si>
  <si>
    <t>COLMADO R Y M</t>
  </si>
  <si>
    <t>C/ PADRE CASTELLANO NO.270 ESN. LUPERON</t>
  </si>
  <si>
    <t>18.4965299-69.8945448</t>
  </si>
  <si>
    <t>BODEGA FELIX</t>
  </si>
  <si>
    <t>C/ 2DA NO. 38</t>
  </si>
  <si>
    <t>18.49939651-69.96032769</t>
  </si>
  <si>
    <t>S/BODEGA JUNIOR</t>
  </si>
  <si>
    <t>C/ 13 ESQ. C, VILLA AURA</t>
  </si>
  <si>
    <t>18.48276979-69.99309487</t>
  </si>
  <si>
    <t>COL BODEGA MEJIA I</t>
  </si>
  <si>
    <t>MAGALIS ESTRELLA</t>
  </si>
  <si>
    <t>18.4657234-69.9765579</t>
  </si>
  <si>
    <t>MINI MARKET SEMINARIO</t>
  </si>
  <si>
    <t>MANZ. B1 COLINA DEL SEMINARIO # 13</t>
  </si>
  <si>
    <t>18.4962562-69.9699781</t>
  </si>
  <si>
    <t>CAF. EL UNIVERSITARIO</t>
  </si>
  <si>
    <t>CORREA Y CIDRON/PADRE NO.112 PINA ZONA UNIVERSITAR</t>
  </si>
  <si>
    <t>18.46035385-69.91377258</t>
  </si>
  <si>
    <t>DOGOUT 4</t>
  </si>
  <si>
    <t>C/ LOS CENDEROS NO. 63 LAS COLINAS</t>
  </si>
  <si>
    <t>18.49132314-69.97454172</t>
  </si>
  <si>
    <t>MINI MARKET R. GONZALEZ</t>
  </si>
  <si>
    <t>LUIS AMIAMA TIO</t>
  </si>
  <si>
    <t>18.50060348-69.9431109</t>
  </si>
  <si>
    <t>S/COLMADO LA MOVIDA</t>
  </si>
  <si>
    <t>C/JESUS DE GALINDEZ #96-A,ENSANCHE OZAMA.</t>
  </si>
  <si>
    <t>18.4896296519117-69.871103019679</t>
  </si>
  <si>
    <t>RESTAURANT JARDIN CRISTAL</t>
  </si>
  <si>
    <t>AV JOSE NUÑEZ DE CACERES</t>
  </si>
  <si>
    <t>SAN JERÓNIMO</t>
  </si>
  <si>
    <t>18.47747-69.9622</t>
  </si>
  <si>
    <t>COLMADO RAMON</t>
  </si>
  <si>
    <t>C/ACTIVO 20-30 #157, ALMA ROSA I.</t>
  </si>
  <si>
    <t>18.4951099600738-69.8547406968771</t>
  </si>
  <si>
    <t>ANDRYS FOOD Y CATERING</t>
  </si>
  <si>
    <t>ITALIA ESQ. INDEPENDENCIA ITALIA</t>
  </si>
  <si>
    <t>18.4474411010742-69.9347229003906</t>
  </si>
  <si>
    <t>COLMADO LAS PALMAS</t>
  </si>
  <si>
    <t>C/ B #6 , LAS PALMAS DE A.R.</t>
  </si>
  <si>
    <t>LAS PALMAS DE ALMA ROSA</t>
  </si>
  <si>
    <t>18.5050095-69.8509924</t>
  </si>
  <si>
    <t>BODEGA CAFETERIA LA EMBAJADA IV</t>
  </si>
  <si>
    <t>RAMON BIENVENIDO DIAZ ESQ CALLE A</t>
  </si>
  <si>
    <t>18.4496212005615-69.9318618774414</t>
  </si>
  <si>
    <t>CARRET. MANDOZA #15, MANDINGA.</t>
  </si>
  <si>
    <t>MANDINGA</t>
  </si>
  <si>
    <t>18.5008566174354-69.8405291739312</t>
  </si>
  <si>
    <t>PICA POLLO MIAMI</t>
  </si>
  <si>
    <t>AV. SAN VICENTE No.12,LAS PALMAS DE A.R.</t>
  </si>
  <si>
    <t>18.5041766666667-69.85578</t>
  </si>
  <si>
    <t>COLMADO OSNEL</t>
  </si>
  <si>
    <t>C/ANTONIO GUZMAN #2,INVIVIENDA.</t>
  </si>
  <si>
    <t>18.5164292107442-69.8219094835512</t>
  </si>
  <si>
    <t>COLMADO NTRA. SRA. ALTAGRACIA</t>
  </si>
  <si>
    <t>C/SAN RAFAEL, PLAZA BOCA CHICA..</t>
  </si>
  <si>
    <t>18.4483727-69.6065056</t>
  </si>
  <si>
    <t>COLMADO PEÑA</t>
  </si>
  <si>
    <t>SCOC/ 4TA. ESQ.43,NO.01,VILLA CARMEN.</t>
  </si>
  <si>
    <t>18.5016405260623-69.8225413653913</t>
  </si>
  <si>
    <t>COLMADO LOS PAPUCHOS</t>
  </si>
  <si>
    <t>C/ JOSE DE LA CRUZ #21 GENOBEBA, VILLA MELLA.</t>
  </si>
  <si>
    <t>18.55824-69.895695</t>
  </si>
  <si>
    <t>COLMADO. EL LAUREL</t>
  </si>
  <si>
    <t>C/LA POLICIA #1 LOS MAMEYES.</t>
  </si>
  <si>
    <t>18.473979398979-69.8548085278346</t>
  </si>
  <si>
    <t>AUTOVIA DEL ESTE KM.43,LOS BANCOS DE ARENA.</t>
  </si>
  <si>
    <t>18.4228644-69.4557346</t>
  </si>
  <si>
    <t>S/COLMADO &amp; BANCA LA SIMPATIA</t>
  </si>
  <si>
    <t>C/BONAIRE ESQ. 19,#381,ALMA ROSA II.</t>
  </si>
  <si>
    <t>18.4938704011115-69.8463864023653</t>
  </si>
  <si>
    <t>COLMADO MERCEDES</t>
  </si>
  <si>
    <t>C/EMMA BALAGUER NO.13,RESP. VILLA CARMEN.</t>
  </si>
  <si>
    <t>18.4977645874-69.7838668823</t>
  </si>
  <si>
    <t>COLMADO EL BARATON</t>
  </si>
  <si>
    <t>C/ 2DA #36 GENOBEBA VILLA MELLA.</t>
  </si>
  <si>
    <t>18.5582983333333-69.8951483333333</t>
  </si>
  <si>
    <t>PICA POLLO MELLA</t>
  </si>
  <si>
    <t>AV. CARRETERA MELLA KM 13 1/2,PROXIMO BOMBA SHELL.</t>
  </si>
  <si>
    <t>18.5330956139278-69.8069605484532</t>
  </si>
  <si>
    <t>SUPER BODEGA EL INDIO</t>
  </si>
  <si>
    <t>PROL VENEZUELA</t>
  </si>
  <si>
    <t>18.5121148-69.8772641</t>
  </si>
  <si>
    <t>COMEDOR LA MOEÑA</t>
  </si>
  <si>
    <t>CARR.MELLA KM. 18 1/2 #1 C/ CARLITA COLON #3</t>
  </si>
  <si>
    <t>18.526683-69.7536053</t>
  </si>
  <si>
    <t>COLMADO LA DIFERENCIA</t>
  </si>
  <si>
    <t>C/6 ESQ.11 NO.2, VISTA HERMOSA.</t>
  </si>
  <si>
    <t>VISTA HERMOSA</t>
  </si>
  <si>
    <t>18.5187499870734-69.8528897487005</t>
  </si>
  <si>
    <t>SUPER MERCADITO ESMERALDA</t>
  </si>
  <si>
    <t>C/ PRINCIPAL #25</t>
  </si>
  <si>
    <t>18.5353166666667-69.9262333333333</t>
  </si>
  <si>
    <t>EXPRES0 ROBERTICO</t>
  </si>
  <si>
    <t>AUT. SAN ISIDRO ESQ. CALLE 1</t>
  </si>
  <si>
    <t>18.4890178888395-69.8269313300834</t>
  </si>
  <si>
    <t>COLMADO SOSA</t>
  </si>
  <si>
    <t>C/6 PARTE ATRAS,SAVICA</t>
  </si>
  <si>
    <t>19.4642828-70.70262455</t>
  </si>
  <si>
    <t>POLLO EXPRESO CHARLES</t>
  </si>
  <si>
    <t>AV CHARLES DE GAULLE ESQ. CANCINO VIEJO,CANCINO.</t>
  </si>
  <si>
    <t>CANCINO I</t>
  </si>
  <si>
    <t>18.529606-69.8426</t>
  </si>
  <si>
    <t>COLMADO VALDEZ</t>
  </si>
  <si>
    <t>C/PRIMERA ESQ.3, BARRIO CONSUELO, LA GALLERA</t>
  </si>
  <si>
    <t>19.4735808-70.6857543</t>
  </si>
  <si>
    <t>COLMADO CHACHO</t>
  </si>
  <si>
    <t>C/ NUEVA #17,EL BONITO.</t>
  </si>
  <si>
    <t>18.5275881631034-69.7750723702567</t>
  </si>
  <si>
    <t>YIRJ CENTER</t>
  </si>
  <si>
    <t>MEGA CENTRO 1ER NIVEL. CANCINO 1R0.</t>
  </si>
  <si>
    <t>ALTOS DE CANCINO</t>
  </si>
  <si>
    <t>18.507344-69.856292</t>
  </si>
  <si>
    <t>LA CIBAEÑA</t>
  </si>
  <si>
    <t>AV. ESPAÑA NO.37,ENS. ISABELITA.</t>
  </si>
  <si>
    <t>18.46852127-69.84025968</t>
  </si>
  <si>
    <t>SUPER COLMADO DELGADO</t>
  </si>
  <si>
    <t>LOS RIELES #106 GURABO</t>
  </si>
  <si>
    <t>19.4737607-70.6627329</t>
  </si>
  <si>
    <t>COLMADO ORTIZ I</t>
  </si>
  <si>
    <t>C/PRINCIPAL #3,BRISA ORIENTAL,INVIVIENDA.</t>
  </si>
  <si>
    <t>18.4960221-69.7969295</t>
  </si>
  <si>
    <t>COLMADO GILDA</t>
  </si>
  <si>
    <t>C/10 PEATON 1,GURABO</t>
  </si>
  <si>
    <t>19.49572-70.6684083333333</t>
  </si>
  <si>
    <t>COLMADO ERIANNI</t>
  </si>
  <si>
    <t>C/LOS RESTAURADORES # 55</t>
  </si>
  <si>
    <t>18.5509259-69.8629048</t>
  </si>
  <si>
    <t>SUPER COLMADO GARCIA</t>
  </si>
  <si>
    <t>C/PRINCIPAL,SAN VICTOR MOCA</t>
  </si>
  <si>
    <t>19.4504726-70.5315133</t>
  </si>
  <si>
    <t>COLMADO TALAO</t>
  </si>
  <si>
    <t>C/PARAISO NO.12 , SAN LUIS.</t>
  </si>
  <si>
    <t>18.541439904107-69.8007541232639</t>
  </si>
  <si>
    <t>COLMADO ROLANDO</t>
  </si>
  <si>
    <t>C/3 #21, LA UNION</t>
  </si>
  <si>
    <t>19.4875333333333-70.739465</t>
  </si>
  <si>
    <t>C/ ANTONIO GUZMAN #04 SABANA PERDIDA</t>
  </si>
  <si>
    <t>18.5254959-69.8666274</t>
  </si>
  <si>
    <t>COL. EL NUEVO BAYAHIBE / JARED</t>
  </si>
  <si>
    <t>C/ # 5 BAYAHIBE</t>
  </si>
  <si>
    <t>18.3669934-68.8375526</t>
  </si>
  <si>
    <t>S/COLMADO NELSON</t>
  </si>
  <si>
    <t>AVE. CHARLE DE GAULLE #9, BIISAS DEL ESTE</t>
  </si>
  <si>
    <t>RESIDENCIAL CHARLES DE GAULLE</t>
  </si>
  <si>
    <t>18.4821949005127-69.8271026611328</t>
  </si>
  <si>
    <t>COL. ANTONIO / Antonio Diplan</t>
  </si>
  <si>
    <t>C/ LEOPOLDO PEREYRA No.25 ENRRQUILLO</t>
  </si>
  <si>
    <t>18.4560026137555-69.300887160674</t>
  </si>
  <si>
    <t>BODEGA CLASSE</t>
  </si>
  <si>
    <t>C/ 2 #37</t>
  </si>
  <si>
    <t>18.469185963931-69.835941921889</t>
  </si>
  <si>
    <t>PICA POLLO LA FAMA</t>
  </si>
  <si>
    <t>C/CAMAÑO DEÑO   VILLA PROVIDENCIA</t>
  </si>
  <si>
    <t>18.4625631-69.30551453</t>
  </si>
  <si>
    <t>COLMADO LOS 2 HNOS.</t>
  </si>
  <si>
    <t>MANZANA 49 NO.13 PRIMAVERAL</t>
  </si>
  <si>
    <t>18.5441154001159-69.9101632571465</t>
  </si>
  <si>
    <t>COL. NUEVA IMAGEN</t>
  </si>
  <si>
    <t>Pte. ENRIQUES No.110 TOCONAL</t>
  </si>
  <si>
    <t>18.4529283333333-69.30648</t>
  </si>
  <si>
    <t>COL. ORTIZ</t>
  </si>
  <si>
    <t>C/28 NO.41,CARLOS ALVAREZ</t>
  </si>
  <si>
    <t>18.5563441333333-69.9092109</t>
  </si>
  <si>
    <t>COL. PLACER BONITO</t>
  </si>
  <si>
    <t>ENRRIQUE MEJIA No.59 PLACER BONITO</t>
  </si>
  <si>
    <t>18.4566628720206-69.3103428971478</t>
  </si>
  <si>
    <t>EL PELOTERO</t>
  </si>
  <si>
    <t>C/10 ESQ.BRISA DEL MAR</t>
  </si>
  <si>
    <t>18.4711627640051-69.8181458261209</t>
  </si>
  <si>
    <t>COL. EDDY</t>
  </si>
  <si>
    <t>C/ BERNANDINO CASTILLO No.1 BARRIO MEXICO</t>
  </si>
  <si>
    <t>18.46759509-69.30783153</t>
  </si>
  <si>
    <t>COLMADO DONEIDY</t>
  </si>
  <si>
    <t>AUTOPISTA LAS AMERICAS KM/26, BOCA CHICA</t>
  </si>
  <si>
    <t>18.4499744-69.6746577</t>
  </si>
  <si>
    <t>COLMADO LA MILAGROSA</t>
  </si>
  <si>
    <t>C/PRINCIPL #17 EL CRUCE DE RANCHITO</t>
  </si>
  <si>
    <t>19.3142342-70.4181626</t>
  </si>
  <si>
    <t>D´ARIANDY COLMADO</t>
  </si>
  <si>
    <t>C/ APOLO 11 #7, VIETNAN,LOS MINA.</t>
  </si>
  <si>
    <t>VIETNAM</t>
  </si>
  <si>
    <t>18.5143299102783-69.861213684082</t>
  </si>
  <si>
    <t>PANIFICADORA DE MOYA</t>
  </si>
  <si>
    <t>C/27 DE FEB NO.23 ESQ. PAPI OLIVER (CENTRO CIUDAD)</t>
  </si>
  <si>
    <t>19.2984390258789-70.2588272094726</t>
  </si>
  <si>
    <t>COLMADO SANTOS I</t>
  </si>
  <si>
    <t>C/3RA N.561 GUARICANO</t>
  </si>
  <si>
    <t>18.5346279-69.9399631</t>
  </si>
  <si>
    <t>SUPER BODEGA ROMERO</t>
  </si>
  <si>
    <t>C/SANCHEZ # 98 TENARES</t>
  </si>
  <si>
    <t>19.3766891666667-70.3500587666667</t>
  </si>
  <si>
    <t>S/COLMADO. CERROMAR</t>
  </si>
  <si>
    <t>PROL.VENEZUELA No.104 PROL. VENEZUELA.</t>
  </si>
  <si>
    <t>18.510829479185-69.8768711180387</t>
  </si>
  <si>
    <t>COLMADO JOSE LUIS</t>
  </si>
  <si>
    <t>C/TONINO ACHECAR S/N EL CEMENTERIO PIMENTEL</t>
  </si>
  <si>
    <t>19.1810629833333-70.1086274166667</t>
  </si>
  <si>
    <t>COLMADO CORONADO</t>
  </si>
  <si>
    <t>CARRETERA PUÑAL ENTRADA LAGUNA PRIETA, LOS DIAZ</t>
  </si>
  <si>
    <t>19.393465-70.6491333333333</t>
  </si>
  <si>
    <t>COLMADO MARVIN</t>
  </si>
  <si>
    <t>AUTOPISTA CONTROBA A RANCHITO</t>
  </si>
  <si>
    <t>FANTINO (CENTRO)</t>
  </si>
  <si>
    <t>19.1533966666667-70.445345</t>
  </si>
  <si>
    <t>MINI MARKET DIVARY</t>
  </si>
  <si>
    <t>C/15,LOS RIELES #60,GURABO</t>
  </si>
  <si>
    <t>19.4772116666667-70.66025</t>
  </si>
  <si>
    <t>COL. JUAN MINI MARKET</t>
  </si>
  <si>
    <t>C/PADRE AYALA ESQ. PTE. BILLINI. EL CENTRO</t>
  </si>
  <si>
    <t>18.4195262-70.11222214</t>
  </si>
  <si>
    <t>COLMADO CAF DIEGO PEÑA</t>
  </si>
  <si>
    <t>C/ROSA BLANCA ESQ. CENTRAL # A-1,EL ROSAL.</t>
  </si>
  <si>
    <t>18.4868774414063-69.8475189208984</t>
  </si>
  <si>
    <t>COL. ALCIDES</t>
  </si>
  <si>
    <t>LOS EDIFICIOS</t>
  </si>
  <si>
    <t>18.4225688874721-70.1162244938314</t>
  </si>
  <si>
    <t>SUPER COLMADO FERMIN</t>
  </si>
  <si>
    <t>346 C10 41 EL EJIDO</t>
  </si>
  <si>
    <t>19.46835696-70.70263954</t>
  </si>
  <si>
    <t>COL. COMERCIAL MARIÑEZ</t>
  </si>
  <si>
    <t>C/ 6 DE NOVIEMBRE Ñ 42</t>
  </si>
  <si>
    <t>18.40192216-70.10694916</t>
  </si>
  <si>
    <t>C/PADRE LAS CASAS #91</t>
  </si>
  <si>
    <t>19.4709183333333-70.6917283333333</t>
  </si>
  <si>
    <t>COL. LA TOMA</t>
  </si>
  <si>
    <t>LA TOMA Ñ 5</t>
  </si>
  <si>
    <t>18.40412499-70.11257198</t>
  </si>
  <si>
    <t>BISTRO MART 2030</t>
  </si>
  <si>
    <t>AV HERMANAS MIRABAL VILLA MELLA</t>
  </si>
  <si>
    <t>18.5196523666382-69.9154300689697</t>
  </si>
  <si>
    <t>COLMADO JOELVIN</t>
  </si>
  <si>
    <t>C/ PRINCIPAL Ñ 64, QUEMA CRETA</t>
  </si>
  <si>
    <t>18.3693698-70.1676236</t>
  </si>
  <si>
    <t>COLMADO WENDY</t>
  </si>
  <si>
    <t>C/PRINC.Ñ56,LA CACA,TAMBORIL</t>
  </si>
  <si>
    <t>19.4955616666667-70.6115433333333</t>
  </si>
  <si>
    <t>COL. D LEON</t>
  </si>
  <si>
    <t>CARRET.SANCHEZ VIEJA</t>
  </si>
  <si>
    <t>18.3544124-70.1688021</t>
  </si>
  <si>
    <t>COLMADO EL CHEVERON</t>
  </si>
  <si>
    <t>C/PRINCIPAL MOCA PUÑAL ORTEGA</t>
  </si>
  <si>
    <t>19.38231278-70.6054612</t>
  </si>
  <si>
    <t>COMEDOR CAFETERIA VICTORIA</t>
  </si>
  <si>
    <t>AV.ESTRELLA SADHALA #52,BUENOS AIRES</t>
  </si>
  <si>
    <t>19.4843311309814-70.7102890014648</t>
  </si>
  <si>
    <t>C/17 #34,BUENOS AIRES</t>
  </si>
  <si>
    <t>19.487425-70.71134</t>
  </si>
  <si>
    <t>COLMADO LA CAOBA</t>
  </si>
  <si>
    <t>CAR/JACAGUA GURABO</t>
  </si>
  <si>
    <t>19.5025752385457-70.6718254089355</t>
  </si>
  <si>
    <t>AUTOP.DUARTE,LA JAVILLA</t>
  </si>
  <si>
    <t>19.40468-70.6225283333333</t>
  </si>
  <si>
    <t>M.M. BAR RESTAURANT</t>
  </si>
  <si>
    <t>FTE.AEROPUERTO CIBAO,LICEY</t>
  </si>
  <si>
    <t>19.4011116027832-70.600975036621</t>
  </si>
  <si>
    <t>SUPER MERCADO TROPICAL</t>
  </si>
  <si>
    <t>C/1RA. #1, LOS GIRASOLES</t>
  </si>
  <si>
    <t>19.4176466666667-70.6970733333333</t>
  </si>
  <si>
    <t>CARRET.BARRANCON</t>
  </si>
  <si>
    <t>19.8835757535887-71.0744148631709</t>
  </si>
  <si>
    <t>SUPER COLMADO DE LA CRUZ</t>
  </si>
  <si>
    <t>C/CELEST. CERDA, ARROYO HONDO ARRIBA</t>
  </si>
  <si>
    <t>19.4122433333333-70.7095633333333</t>
  </si>
  <si>
    <t>COLMADO LOS PRIMOS 3</t>
  </si>
  <si>
    <t>C/4 EL TAMARINDO HATO DEL YAQUE</t>
  </si>
  <si>
    <t>19.454076385498-70.7851776123047</t>
  </si>
  <si>
    <t>MINI MARKET EDWIN</t>
  </si>
  <si>
    <t>C/ 5 #25 GURABO CARR. LUPERON</t>
  </si>
  <si>
    <t>19.47621-70.6749766666667</t>
  </si>
  <si>
    <t>MINI MARKET TORRE ALTA</t>
  </si>
  <si>
    <t>ENLACE TURISTICO TORRE ALTA # 37 PUERTO PLATA</t>
  </si>
  <si>
    <t>19.77905984-70.68120225</t>
  </si>
  <si>
    <t>COLMADO JORGE</t>
  </si>
  <si>
    <t>C/PRINCIPAL CAONABO 1, GURABO</t>
  </si>
  <si>
    <t>19.4964516666667-70.648435</t>
  </si>
  <si>
    <t>EDIF#90 LA UNION SOSUA</t>
  </si>
  <si>
    <t>19.7480029333333-70.5562379833333</t>
  </si>
  <si>
    <t>COLMADO SILBERIO</t>
  </si>
  <si>
    <t>C/ MOCA VILLA TRINA JUAN LOPEZ</t>
  </si>
  <si>
    <t>19.4171583333333-70.5164116666667</t>
  </si>
  <si>
    <t>RESTAURANT COMEDOR LUZ</t>
  </si>
  <si>
    <t>CALLE EL HOSPITAL # 4 MONTELLANO</t>
  </si>
  <si>
    <t>19.7365708629068-70.6023974439344</t>
  </si>
  <si>
    <t>CALLEJON LOS MARTINEZ</t>
  </si>
  <si>
    <t>19.4313083333333-70.707515</t>
  </si>
  <si>
    <t>COLMADO TITA</t>
  </si>
  <si>
    <t>C/ PRINCIPAL # 7 VUELTA LARGA</t>
  </si>
  <si>
    <t>19.7987039666667-70.8737099</t>
  </si>
  <si>
    <t>C/1RA #6, REP.TOLENTINO</t>
  </si>
  <si>
    <t>19.4431016666667-70.733465</t>
  </si>
  <si>
    <t>COMEDOR MINI</t>
  </si>
  <si>
    <t>CPRINCIPAL CABARETE # 14 FRENTE A FARINA</t>
  </si>
  <si>
    <t>19.7625115459285-70.4225354219177</t>
  </si>
  <si>
    <t>301 C 2 10 PASTOR ABAJO</t>
  </si>
  <si>
    <t>19.433705-70.7072416666667</t>
  </si>
  <si>
    <t>SUPER FRIA CAFEMBA</t>
  </si>
  <si>
    <t>C/1 CAFEMBA</t>
  </si>
  <si>
    <t>19.80726264-70.72147427</t>
  </si>
  <si>
    <t>COLMADO PRIETO FELIX</t>
  </si>
  <si>
    <t>C/ DOCTOR MORILLO, ESQ. JOSE CABRERA, LA VEGA</t>
  </si>
  <si>
    <t>19.219445-70.5347116666667</t>
  </si>
  <si>
    <t>COLMADO KIKO</t>
  </si>
  <si>
    <t>C/7 CALLEJON DE LA LOMA # 9 CABARETE</t>
  </si>
  <si>
    <t>19.7447014-70.4153495</t>
  </si>
  <si>
    <t>MINI MARKET VARGAS</t>
  </si>
  <si>
    <t>C/2 #48,BARRIO DON LUIS, SAJOMA</t>
  </si>
  <si>
    <t>19.340785-70.9428733333333</t>
  </si>
  <si>
    <t>ALTAMIRA MARKET</t>
  </si>
  <si>
    <t>C/ HNAS MIRABAL # 33 ALTAMIRA</t>
  </si>
  <si>
    <t>19.6684678-70.8283909666667</t>
  </si>
  <si>
    <t>C/3 #16, CONANI LA VEGA</t>
  </si>
  <si>
    <t>19.2162883-70.5395428</t>
  </si>
  <si>
    <t>COLMADO ADRIANO</t>
  </si>
  <si>
    <t>CALLE PRINCIPAL LAS TERRENAS</t>
  </si>
  <si>
    <t>19.3062868-69.547494</t>
  </si>
  <si>
    <t>C/5, ESQ.11 ENS. LIBERTAD</t>
  </si>
  <si>
    <t>19.4879184615403-70.7243352773374</t>
  </si>
  <si>
    <t>COL. HENRY</t>
  </si>
  <si>
    <t>C/ PEPE ROSARIO</t>
  </si>
  <si>
    <t>18.6234201-68.7193348</t>
  </si>
  <si>
    <t>COLMADO ALEXIS</t>
  </si>
  <si>
    <t>C/PRINCIPAL, INGENIO EL LLANO, CIEN FUEGO</t>
  </si>
  <si>
    <t>19.4927933333333-70.74347</t>
  </si>
  <si>
    <t>CAF. SITRABAPU BAVARO FRIUSA</t>
  </si>
  <si>
    <t>CARRT. FRIUSA VERON, BAVARO</t>
  </si>
  <si>
    <t>18.6833945898552-68.4516849369003</t>
  </si>
  <si>
    <t>COLMADO IVAN</t>
  </si>
  <si>
    <t>C/ SARA PAULINO #20, DESPUES DEL COLM. LA PLAZA</t>
  </si>
  <si>
    <t>19.4877333333333-70.7433383333333</t>
  </si>
  <si>
    <t>MINI MARKET ALMONTE</t>
  </si>
  <si>
    <t>PUEBLO BAVARO, VERON</t>
  </si>
  <si>
    <t>18.610182600949-68.408964454252</t>
  </si>
  <si>
    <t>S/COL. TEJADA  /Orlando Tejada</t>
  </si>
  <si>
    <t>C/ ROLANDO MARTINEZ No.9 VILLA PROVIDENCIA</t>
  </si>
  <si>
    <t>18.4582918-69.30701609</t>
  </si>
  <si>
    <t>COLMADO CACIQUE</t>
  </si>
  <si>
    <t>C/PRINCIPAL, CACIQUE SANTIAGO</t>
  </si>
  <si>
    <t>19.4602883333333-71.1479783333333</t>
  </si>
  <si>
    <t>ROSTI POLLO / Rosayda I. Mena</t>
  </si>
  <si>
    <t>AV. Fco. CAMAÑO #30 VILLA PROVIDENCIA</t>
  </si>
  <si>
    <t>18.46199145-69.3081408</t>
  </si>
  <si>
    <t>COLMADO PERALTA</t>
  </si>
  <si>
    <t>C/28,# 9-A, CEPILLO STGO. RODR</t>
  </si>
  <si>
    <t>19.41631-71.1625866666667</t>
  </si>
  <si>
    <t>COL. PEGUERO</t>
  </si>
  <si>
    <t>C/A No.5 VILLA PROG.</t>
  </si>
  <si>
    <t>18.47897121-69.30472147</t>
  </si>
  <si>
    <t>SUPER COLMADO VIRGINIA (LUIS B</t>
  </si>
  <si>
    <t>C/STA. CRUZ ESQ. POMPILIO RAMI</t>
  </si>
  <si>
    <t>19.5439768833333-71.0801037333333</t>
  </si>
  <si>
    <t>COL LIBERTAD</t>
  </si>
  <si>
    <t>AV LIBERTAD ¥62</t>
  </si>
  <si>
    <t>18.4169853-68.9714014</t>
  </si>
  <si>
    <t>COLMADO MIGUEL</t>
  </si>
  <si>
    <t>AGUA LA PALMA C/1RA H/5</t>
  </si>
  <si>
    <t>19.7626583333333-71.247385</t>
  </si>
  <si>
    <t>COL. YUBELKIS</t>
  </si>
  <si>
    <t>C/3RA NO.7 ESQ. PROL. ALTAGRAC  (SAVICA)</t>
  </si>
  <si>
    <t>18.4388051822346-69.0072185508584</t>
  </si>
  <si>
    <t>COLMADO ALFONCINA</t>
  </si>
  <si>
    <t>C/DUARTE H/61 EL PINO</t>
  </si>
  <si>
    <t>19.4386216666667-71.4807516666667</t>
  </si>
  <si>
    <t>C/PROYECTO HOSPITAL #15, CASTILLO</t>
  </si>
  <si>
    <t>19.20567-70.0251766666667</t>
  </si>
  <si>
    <t>SUPERMERCADO IVAN</t>
  </si>
  <si>
    <t>C/TOMAS GENAO MONCION FRENT AL PARQUESITO</t>
  </si>
  <si>
    <t>19.4163216-71.1435519</t>
  </si>
  <si>
    <t>MINI MARKET GLOBAL</t>
  </si>
  <si>
    <t>AUTPO. SANCHEZ SAM MIGUEL, LA CRUZ</t>
  </si>
  <si>
    <t>18.4252561841692-70.0719451904297</t>
  </si>
  <si>
    <t>COL. JULIAN / SILVIO RAMBALDE</t>
  </si>
  <si>
    <t>C/ LS ESCAO # 64</t>
  </si>
  <si>
    <t>18.5559840732151-69.2973929511176</t>
  </si>
  <si>
    <t>PIZZERIA LA ANTILLANA</t>
  </si>
  <si>
    <t>AUTOPISTA DUARTE KM.3 1/2,EMBRUJO III</t>
  </si>
  <si>
    <t>19.4394966125488-70.6671676635742</t>
  </si>
  <si>
    <t>COLMADO ARIDIA</t>
  </si>
  <si>
    <t>C/27 FEBRERO MANZANILLO</t>
  </si>
  <si>
    <t>19.7013716666667-71.7549816666667</t>
  </si>
  <si>
    <t>COL. DEYVI</t>
  </si>
  <si>
    <t>CARRETERA SANCHEZ, SAINAGUA</t>
  </si>
  <si>
    <t>18.38944688-70.12524842</t>
  </si>
  <si>
    <t>RESTAURANT MONGASTOR</t>
  </si>
  <si>
    <t>C/PIMENTEL No.26 GUAYUBIN</t>
  </si>
  <si>
    <t>19.6715366666667-71.3965283333333</t>
  </si>
  <si>
    <t>COL. NEGRITA</t>
  </si>
  <si>
    <t>LOS PRADOS YAMILE 1</t>
  </si>
  <si>
    <t>18.39744942-70.12264733</t>
  </si>
  <si>
    <t>COLMADO GLENY</t>
  </si>
  <si>
    <t>C/GASPAR POLANCO LAS MATAS DE SANTA CRUZ</t>
  </si>
  <si>
    <t>19.66953-71.5075766666667</t>
  </si>
  <si>
    <t>COL. DOMINGO</t>
  </si>
  <si>
    <t>C/ LA CARTONERA Ñ 84</t>
  </si>
  <si>
    <t>18.43077644-70.01610469</t>
  </si>
  <si>
    <t>COLMADO CAFETERIA CASILLA</t>
  </si>
  <si>
    <t>C/ PEDRO A. TAWI, BONAO</t>
  </si>
  <si>
    <t>18.920635-70.4031633333333</t>
  </si>
  <si>
    <t>RAFAEL LEDESMA SAN CRISTOBAL</t>
  </si>
  <si>
    <t>18.3963728835806-70.0352696422487</t>
  </si>
  <si>
    <t>COLMADO CENSERY</t>
  </si>
  <si>
    <t>CPRINC NO48 ARROYO CAÑA</t>
  </si>
  <si>
    <t>19.7787666666667-71.2429683333333</t>
  </si>
  <si>
    <t>COL. LA GRACIA DE DIOS</t>
  </si>
  <si>
    <t>C/ CENTRAL RIO HAINA Ñ131</t>
  </si>
  <si>
    <t>18.41682117-70.0318016</t>
  </si>
  <si>
    <t>COL QUIÑONES</t>
  </si>
  <si>
    <t>PRINCIPAL LA BOCA  EL MAMEY</t>
  </si>
  <si>
    <t>19.7691421508789-71.037109375</t>
  </si>
  <si>
    <t>COL. MAXIMO (MAXIMO CUEVAS)</t>
  </si>
  <si>
    <t>C/ GARCIA GODOY #30, BARSEQUILLO</t>
  </si>
  <si>
    <t>18.4227908-70.03241276</t>
  </si>
  <si>
    <t>COLMADO JOSELO</t>
  </si>
  <si>
    <t>18.4429120346604-69.0108420036674</t>
  </si>
  <si>
    <t>BRIN MAWR CORPORATION, S.A.</t>
  </si>
  <si>
    <t>ZONA FRANCA VIEJA,ENS.ESPAILLAT</t>
  </si>
  <si>
    <t>19.4757080078125-70.7292327880859</t>
  </si>
  <si>
    <t>COLM. PEREZ</t>
  </si>
  <si>
    <t>C/ 27 FEBRERO #65, TABARA ARRIBA, AZUA</t>
  </si>
  <si>
    <t>18.56769047-70.87834408</t>
  </si>
  <si>
    <t>COL. MATEO</t>
  </si>
  <si>
    <t>PRIMERA URBANISACION SANCHEZ, BARRIO LA COQUERA</t>
  </si>
  <si>
    <t>18.41085017-70.12908183</t>
  </si>
  <si>
    <t>COLM. ARGENTINA</t>
  </si>
  <si>
    <t>C/ 7 DE MAYO #85, LOS JOVILLOS, AZUA</t>
  </si>
  <si>
    <t>18.446478741187-70.7835974435451</t>
  </si>
  <si>
    <t>COL. LOS MELLOS</t>
  </si>
  <si>
    <t>CANATICA</t>
  </si>
  <si>
    <t>18.40366655-70.12744578</t>
  </si>
  <si>
    <t>CENTRO COMERCIAL GENESIS</t>
  </si>
  <si>
    <t>C/ DUARTE Ñ 79, SABANA GRANDE PALENQUE</t>
  </si>
  <si>
    <t>18.2633277893066-70.146012878418</t>
  </si>
  <si>
    <t>COL. ÑOÑA</t>
  </si>
  <si>
    <t>CALLE MERCADO CANASTICA</t>
  </si>
  <si>
    <t>18.4019159-70.13192907</t>
  </si>
  <si>
    <t>BODEGA POR AMOR</t>
  </si>
  <si>
    <t>CAONABO ESQ 2DA</t>
  </si>
  <si>
    <t>ENSANCHE QUISQUEYA VIEJA</t>
  </si>
  <si>
    <t>18.4255502676052-68.9838751176226</t>
  </si>
  <si>
    <t>COL. LA ECONOMIA</t>
  </si>
  <si>
    <t>CALLE SANCHE VIEJA, NAJAYO ARRIBA</t>
  </si>
  <si>
    <t>18.3734785333333-70.1666021833333</t>
  </si>
  <si>
    <t>COL MIRELLA</t>
  </si>
  <si>
    <t>PRINCIPAL DUARTE SANTA LUCIA LAS MATAS DE SANTA CRUZ</t>
  </si>
  <si>
    <t>19.6526166666667-71.5075683333333</t>
  </si>
  <si>
    <t>BODEGA LA OPCION</t>
  </si>
  <si>
    <t>CALLE LA COQUERA, GUANDULERA</t>
  </si>
  <si>
    <t>LA GUANDULERA</t>
  </si>
  <si>
    <t>18.43217721-70.1221054</t>
  </si>
  <si>
    <t>COL EL NUEVO</t>
  </si>
  <si>
    <t>DUARTE VIEJA</t>
  </si>
  <si>
    <t>LA PENCA (KM.20 DE LA AUTOPISTA DUARTE)</t>
  </si>
  <si>
    <t>18.6692345-70.1738914</t>
  </si>
  <si>
    <t>SUPER BODEGA CASA DE DIOS</t>
  </si>
  <si>
    <t>C/JUAN THOMAS DIAZ NO.15 ESQUINA PRESIDENTE BILLIN</t>
  </si>
  <si>
    <t>18.41776278-70.11502406</t>
  </si>
  <si>
    <t>COLMADO LAS DOS HERMANAS</t>
  </si>
  <si>
    <t>C/12 DE OCTUBRE # 35 LUPERON, SAN ISIDRO</t>
  </si>
  <si>
    <t>19.8940229415894-70.9626636505127</t>
  </si>
  <si>
    <t>BODEGA YINAIRA</t>
  </si>
  <si>
    <t>C/EL FRAMBOYAN DE PIEDRA BLANCA DE HAINA</t>
  </si>
  <si>
    <t>18.42583565-70.02350629</t>
  </si>
  <si>
    <t>COLMADO ROLANDO II</t>
  </si>
  <si>
    <t>C/ CABARETE, SABANETA YASICA</t>
  </si>
  <si>
    <t>19.7316697438558-70.3886591593425</t>
  </si>
  <si>
    <t>COL. LA FELICIDAD</t>
  </si>
  <si>
    <t>C/ PEATONAL # 500 FRANE AL PARQUESITO DE HAINA</t>
  </si>
  <si>
    <t>18.4241421-70.025509</t>
  </si>
  <si>
    <t>SUPER COLMADO EL ECONOMICO</t>
  </si>
  <si>
    <t>C/27 DE FEBRERO # 51 LUPERON</t>
  </si>
  <si>
    <t>19.8936074574788-70.9638379414876</t>
  </si>
  <si>
    <t>HAMBERGUER EL MAN</t>
  </si>
  <si>
    <t>CALLE PADRE CASTELLANO # 9</t>
  </si>
  <si>
    <t>19.7973383333333-70.6922333333333</t>
  </si>
  <si>
    <t>COLMADO LA SIMPATIA</t>
  </si>
  <si>
    <t>AUT. NAGUA CABRERA NO. 06</t>
  </si>
  <si>
    <t>19.3917012214661-69.8509206771851</t>
  </si>
  <si>
    <t>MINI MARKET ALEX</t>
  </si>
  <si>
    <t>ENTRADA LOS CASTILLO # 1 SOSUA  097-0021135-3</t>
  </si>
  <si>
    <t>19.7456318484319-70.5293006217105</t>
  </si>
  <si>
    <t>COLMADO E Y A</t>
  </si>
  <si>
    <t>C\ JUANA SALTITOPA #19, EL FACTOR</t>
  </si>
  <si>
    <t>19.3191554546356-69.8840217590332</t>
  </si>
  <si>
    <t>COLMADO MARITZA</t>
  </si>
  <si>
    <t>CALLE 12 CASA Ñ104, PLAYA OEST</t>
  </si>
  <si>
    <t>19.79779915-70.703034</t>
  </si>
  <si>
    <t>COL FRANCIA</t>
  </si>
  <si>
    <t>HORLANDO MANSARA LOS QUEMAOS</t>
  </si>
  <si>
    <t>18.71577062-70.46089793</t>
  </si>
  <si>
    <t>COLMADO JULIA</t>
  </si>
  <si>
    <t>C/INDEPENDENCIA VILLA PROGRESO # 66</t>
  </si>
  <si>
    <t>19.6693728666667-70.3679389</t>
  </si>
  <si>
    <t>BODEGA RICKY</t>
  </si>
  <si>
    <t>CALLE GENERAL FLORIMON NO 106 MATANCITAS DE NAGUA</t>
  </si>
  <si>
    <t>19.3525596194797-69.8261184692383</t>
  </si>
  <si>
    <t>COLMADO YUDI</t>
  </si>
  <si>
    <t>C/PADRE CASTELLANO # 54, PUERTO PLATA</t>
  </si>
  <si>
    <t>19.7931031166667-70.6945396166667</t>
  </si>
  <si>
    <t>METRO 2</t>
  </si>
  <si>
    <t>AV WINSTON CHUSCHILL</t>
  </si>
  <si>
    <t>MATA HAMBRE</t>
  </si>
  <si>
    <t>18.45166892-69.92775551</t>
  </si>
  <si>
    <t>PICA POLLO COTUI</t>
  </si>
  <si>
    <t>C/PEDRO CLISANTE # 01 ESQ.C/PRIMERA PADRE LAS CASA</t>
  </si>
  <si>
    <t>19.7849629333333-70.6971337</t>
  </si>
  <si>
    <t>COLMADO MIS DOS AMORES</t>
  </si>
  <si>
    <t>CARRT VERON PTA CANA RESIDENCIAL LA ANTIGUA</t>
  </si>
  <si>
    <t>18.5923004-68.3974686</t>
  </si>
  <si>
    <t>COLMADO DE MI BARRIO (LUIS ML.</t>
  </si>
  <si>
    <t>C/PROLONGACION DUARTE,# 27, ST</t>
  </si>
  <si>
    <t>19.6422828-70.0712427</t>
  </si>
  <si>
    <t>MERCADITO LA SEIBA</t>
  </si>
  <si>
    <t>LA SEIBA, EL SALAO</t>
  </si>
  <si>
    <t>18.7366409-68.5861588</t>
  </si>
  <si>
    <t>COLMADO TITO</t>
  </si>
  <si>
    <t>C/ PROLONGACION HERNAN CABRAL #90, LIBERTAD</t>
  </si>
  <si>
    <t>19.3742601333333-69.8595514833333</t>
  </si>
  <si>
    <t>COLMADO GERONIMO</t>
  </si>
  <si>
    <t>C/GREGORIA GARCIA CASTRO, LOS SOTOS</t>
  </si>
  <si>
    <t>18.60068359375-68.7032913208008</t>
  </si>
  <si>
    <t>COLMADO TATICA</t>
  </si>
  <si>
    <t>C\PEATONAL #9 EDIFICIO 5 CASA NO. 1,VILLA PROGRESO</t>
  </si>
  <si>
    <t>19.3490612-69.8203386</t>
  </si>
  <si>
    <t>CAFETERIA CENTRAL</t>
  </si>
  <si>
    <t>LICEO GERARDO JANSEN</t>
  </si>
  <si>
    <t>18.6098370552063-68.7177066802979</t>
  </si>
  <si>
    <t>COMERCIAL JORDANIA</t>
  </si>
  <si>
    <t>CALLE COSTA RICA 20 DETRAS DE LA COCACOLA</t>
  </si>
  <si>
    <t>19.3600465333333-69.8503197333333</t>
  </si>
  <si>
    <t>CAFETERIA Y VARIEDADES MARY</t>
  </si>
  <si>
    <t>C/BELLER #55, NAZARETH</t>
  </si>
  <si>
    <t>18.6177411079407-68.71364402771</t>
  </si>
  <si>
    <t>COLMADO EL JAMO</t>
  </si>
  <si>
    <t>CALLE PRINCIPAL EL JAMO #26</t>
  </si>
  <si>
    <t>19.6317879666667-69.90569655</t>
  </si>
  <si>
    <t>MERCADITO P &amp; D</t>
  </si>
  <si>
    <t>AUT.DUARTE NO.57  GUAYACANES</t>
  </si>
  <si>
    <t>19.6453437805176-71.0586318969727</t>
  </si>
  <si>
    <t>COL. MAIKER (DAMARIS)</t>
  </si>
  <si>
    <t>C/ POLICARPIO FRIAS 30</t>
  </si>
  <si>
    <t>18.6225965427049-68.7087906522468</t>
  </si>
  <si>
    <t>COL MARITZA</t>
  </si>
  <si>
    <t>BENITO MONCION DAJABON</t>
  </si>
  <si>
    <t>19.54094-71.7062216666667</t>
  </si>
  <si>
    <t>COLMADO LA MELLA</t>
  </si>
  <si>
    <t>C/SALOME UREÑA #24</t>
  </si>
  <si>
    <t>18.61206878-68.72396012</t>
  </si>
  <si>
    <t>BODEGA 30 DE MARZO</t>
  </si>
  <si>
    <t>30 DE MARZO ESQ ESPAILLAT</t>
  </si>
  <si>
    <t>18.4188466666667-68.96995</t>
  </si>
  <si>
    <t>COLMADO MARIA</t>
  </si>
  <si>
    <t>C/JUAN XXIII, FRENTE A HIELO PEÑA</t>
  </si>
  <si>
    <t>18.60900265-68.72000712</t>
  </si>
  <si>
    <t>COLMADO FAMILIA</t>
  </si>
  <si>
    <t>C ORQUIDIA DESPUES DEL COLMADO CASTILLO EL 21 DE ENERO</t>
  </si>
  <si>
    <t>18.62232611-68.7202699</t>
  </si>
  <si>
    <t>SUPER COLMADO CAPELLAN</t>
  </si>
  <si>
    <t>C/FEDERICO DE JESUS GARCIA NO.13</t>
  </si>
  <si>
    <t>19.57235404-70.98605512</t>
  </si>
  <si>
    <t>COLMADO LA ALMENDRA</t>
  </si>
  <si>
    <t>C/27 DE FEBRERO, PUERTO RICO, MAIMON</t>
  </si>
  <si>
    <t>18.90256882-70.27945709</t>
  </si>
  <si>
    <t>SUPER COLMADO JIMENEZ</t>
  </si>
  <si>
    <t>C/SABANA LARGA,# 69 BARRIO ENR</t>
  </si>
  <si>
    <t>19.55917222-71.07524147</t>
  </si>
  <si>
    <t>PLAZA TULIPAN</t>
  </si>
  <si>
    <t>ANACAONA NO.130</t>
  </si>
  <si>
    <t>18.81321-71.23138</t>
  </si>
  <si>
    <t>COLMADO JOSEPH</t>
  </si>
  <si>
    <t>C/PROCERES DE LA RESTAURACION</t>
  </si>
  <si>
    <t>19.47701488-71.34543018</t>
  </si>
  <si>
    <t>D LA FRANCE</t>
  </si>
  <si>
    <t>CALLE JUAN PABLO DUARTE LUPERON</t>
  </si>
  <si>
    <t>LUPERÓN</t>
  </si>
  <si>
    <t>19.892543-70.962146</t>
  </si>
  <si>
    <t>COLMADO ARIDIO</t>
  </si>
  <si>
    <t>LA ISABELA C/ONESIMO GOMEZ</t>
  </si>
  <si>
    <t>19.8207989-71.0540481</t>
  </si>
  <si>
    <t>COLMADO SANDOVAL</t>
  </si>
  <si>
    <t>BASILIO GIL 75 LA SIRENA</t>
  </si>
  <si>
    <t>19.2253878116608-70.5190563201904</t>
  </si>
  <si>
    <t>COLMADO CABRERA</t>
  </si>
  <si>
    <t>AUTO PISTA DUARTE NO.10 CRUCE DE GUAYACANE</t>
  </si>
  <si>
    <t>19.6452616666667-71.057495</t>
  </si>
  <si>
    <t>COL RAMIREZ LA TOMA</t>
  </si>
  <si>
    <t>LA TOMA CAMBITA MUCHA AGUA</t>
  </si>
  <si>
    <t>18.4557332992554-70.2111892700195</t>
  </si>
  <si>
    <t>COLMADO GRECIA</t>
  </si>
  <si>
    <t>C/PADRE SANTA ANA No.50 DAJABON</t>
  </si>
  <si>
    <t>19.5523833333333-71.7106883333333</t>
  </si>
  <si>
    <t>COLMADO TEJE</t>
  </si>
  <si>
    <t>BUENA ABENTURA</t>
  </si>
  <si>
    <t>18.56341866-69.94204729</t>
  </si>
  <si>
    <t>COLMADO NIDIA II</t>
  </si>
  <si>
    <t>RAMON RAMIREZ</t>
  </si>
  <si>
    <t>18.4955016666667-69.9101833333333</t>
  </si>
  <si>
    <t>SUPER POLLERA M K SRL</t>
  </si>
  <si>
    <t>PRINCIPAL LAS MATAS DE COTUI</t>
  </si>
  <si>
    <t>19.1033214144409-70.1725277490914</t>
  </si>
  <si>
    <t>CALLE HENRIQUEZ</t>
  </si>
  <si>
    <t>LOS ROBLES</t>
  </si>
  <si>
    <t>19.4372965-70.4935594</t>
  </si>
  <si>
    <t>COL LOS BROTHERS</t>
  </si>
  <si>
    <t>PROLONGACION ASIENTO FRIO</t>
  </si>
  <si>
    <t>MONCIÓN</t>
  </si>
  <si>
    <t>19.4057966666667-71.1461183333333</t>
  </si>
  <si>
    <t>SUPER COLMADO MAYITO</t>
  </si>
  <si>
    <t>JUAN ALEJANDRO IBARRA</t>
  </si>
  <si>
    <t>18.48585422-69.91881653</t>
  </si>
  <si>
    <t>MINI MARKET EL FURGON</t>
  </si>
  <si>
    <t>CARRETERA PUERTO PLATA CABARETE COCONOPAN DEPUES DE LA PLANTA DE GAS</t>
  </si>
  <si>
    <t>19.7738944-70.4442733</t>
  </si>
  <si>
    <t>ENRIQUE RIJO  21 DE ENERO</t>
  </si>
  <si>
    <t>18.6222885807863-68.7184628801942</t>
  </si>
  <si>
    <t>COLMADO RAYNELY</t>
  </si>
  <si>
    <t>CALLE LOS ESTUDIANTE ARENOSO</t>
  </si>
  <si>
    <t>19.18728465-69.8632677166667</t>
  </si>
  <si>
    <t>COLMADO RIGOBERTO</t>
  </si>
  <si>
    <t>PRINC EL POSITO GUAYUBIN</t>
  </si>
  <si>
    <t>19.6674954-71.3974803</t>
  </si>
  <si>
    <t>COLMADO GONZALEZ</t>
  </si>
  <si>
    <t>18.41741813-70.02820256</t>
  </si>
  <si>
    <t>COLM. EL MINISTRO</t>
  </si>
  <si>
    <t>C/ JUAN BOSH #26 LAS MERCEDES, PEDERNALES</t>
  </si>
  <si>
    <t>18.0414144-71.74532389</t>
  </si>
  <si>
    <t>ZONA SPORT BAR</t>
  </si>
  <si>
    <t>JULIAN JAVIER</t>
  </si>
  <si>
    <t>19.3737754821777-70.3505172729492</t>
  </si>
  <si>
    <t>COLM. TOMAS EL TOMADOR</t>
  </si>
  <si>
    <t>C/ DONANTE #36 LAS FLORES, BARAHONA</t>
  </si>
  <si>
    <t>18.20359431-71.10346897</t>
  </si>
  <si>
    <t>COLMADO D IRSELIS</t>
  </si>
  <si>
    <t>C PRINCIPAL PALMAR ARRIBA VILLA GONZALES</t>
  </si>
  <si>
    <t>PALMAR ARRIBA</t>
  </si>
  <si>
    <t>19.546555-70.7755633333333</t>
  </si>
  <si>
    <t>COLM. OLIVA</t>
  </si>
  <si>
    <t>C/ BONITASIO FELIZ #27 PALMARITO, BARAHONA</t>
  </si>
  <si>
    <t>18.2114036-71.1115317</t>
  </si>
  <si>
    <t>COLMADO ARGENIS</t>
  </si>
  <si>
    <t>19.2901172637939-69.1996459960938</t>
  </si>
  <si>
    <t>BRONCE</t>
  </si>
  <si>
    <t>COLM. MAICOL</t>
  </si>
  <si>
    <t>C/30 DE MAYO, BARAHONA</t>
  </si>
  <si>
    <t>18.2121256-71.1008451</t>
  </si>
  <si>
    <t>COLMADO MIGUELINA</t>
  </si>
  <si>
    <t>CALLE EL CINE MAIZAL</t>
  </si>
  <si>
    <t>MAIZAL</t>
  </si>
  <si>
    <t>19.6400616666667-71.02723</t>
  </si>
  <si>
    <t>COL RADAME</t>
  </si>
  <si>
    <t>RESPALDO 17</t>
  </si>
  <si>
    <t>LOS GUANDULES</t>
  </si>
  <si>
    <t>18.5050015-69.88234862</t>
  </si>
  <si>
    <t>COMEDOR WINTO BUFFER</t>
  </si>
  <si>
    <t>C 7 ESQ 4</t>
  </si>
  <si>
    <t>19.4278727904498-70.6664581388231</t>
  </si>
  <si>
    <t>SUPER MARKET TRIPLE A</t>
  </si>
  <si>
    <t>CALLE 9 MANZANA F</t>
  </si>
  <si>
    <t>19.4337266666667-70.6823116666667</t>
  </si>
  <si>
    <t>D ANTOJITO CAFETERIA</t>
  </si>
  <si>
    <t>CALLE PRINCIPAL CAYACOA LUPERON</t>
  </si>
  <si>
    <t>CAYACOA</t>
  </si>
  <si>
    <t>19.82187271-70.93562317</t>
  </si>
  <si>
    <t>COLM. ALTAGRACIA</t>
  </si>
  <si>
    <t>C/ VICTOR MOSA FRENTE AL PARQUE ANSORNIA, AZUA</t>
  </si>
  <si>
    <t>18.42229684-70.78617909</t>
  </si>
  <si>
    <t>CAFETERIA EL COBRA</t>
  </si>
  <si>
    <t>COLONIAL DE SAN LUIS</t>
  </si>
  <si>
    <t>18.53674507-69.80306244</t>
  </si>
  <si>
    <t>SUPER/C YAIRA</t>
  </si>
  <si>
    <t>C/INDEPENDENCIA #190, LAS MATAS DE FARFAN</t>
  </si>
  <si>
    <t>18.87417308-71.52511011</t>
  </si>
  <si>
    <t>COMEDOR YENIFER</t>
  </si>
  <si>
    <t>BUEN HOMBRE VILLA VASQUEZ</t>
  </si>
  <si>
    <t>19.80514-71.39611</t>
  </si>
  <si>
    <t>COLM. SALVADOR</t>
  </si>
  <si>
    <t>C/ANACAONA #36, LAS MATAS DE FARFAN</t>
  </si>
  <si>
    <t>18.87224711-71.51318657</t>
  </si>
  <si>
    <t>PICA POLLO Y PIZZERIA E Y L</t>
  </si>
  <si>
    <t>ANDRE DINA PARTIDO CENTRO CIUDAD DAJABON</t>
  </si>
  <si>
    <t>PARTIDO (CENTRO)</t>
  </si>
  <si>
    <t>19.4852783333333-71.546975</t>
  </si>
  <si>
    <t>COLM. ENMANUEL</t>
  </si>
  <si>
    <t>MARIANO RODRIGUEZ, ESQ. ESTRELLETA, CENTRO CIUDAD</t>
  </si>
  <si>
    <t>18.81003661-71.2279322</t>
  </si>
  <si>
    <t>COLMADO CACERES</t>
  </si>
  <si>
    <t>CALLE LUIS MOLINA VILLA RIVAS</t>
  </si>
  <si>
    <t>19.1813189333333-69.9102033666667</t>
  </si>
  <si>
    <t>COLM CLARY</t>
  </si>
  <si>
    <t>ENTRADA A HATO DEL PADRE #70, CORBANO NORTE</t>
  </si>
  <si>
    <t>18.81114937-71.24477251</t>
  </si>
  <si>
    <t>COL DAYANY</t>
  </si>
  <si>
    <t>PRINCIPAL CALETON</t>
  </si>
  <si>
    <t>17.92609932-71.20824657</t>
  </si>
  <si>
    <t>SUPER MERCADO ENRIQUE</t>
  </si>
  <si>
    <t>C/BRISA DEL RIO, LOS MOLINAS, S.C.</t>
  </si>
  <si>
    <t>LOS MOLINA</t>
  </si>
  <si>
    <t>18.4258477347238-70.1148943219866</t>
  </si>
  <si>
    <t>COL LA SORPRECITA N 2</t>
  </si>
  <si>
    <t>SAN ANDRES AL LADO DEL MULTI CABRAL</t>
  </si>
  <si>
    <t>18.24932021-71.22282673</t>
  </si>
  <si>
    <t>COLM PEDRO MINI MARKET</t>
  </si>
  <si>
    <t>C/ MOTERIO #35, ACAPULCO, AZUA</t>
  </si>
  <si>
    <t>18.44970637-70.72863921</t>
  </si>
  <si>
    <t>COLMADO SIERBA</t>
  </si>
  <si>
    <t>18.76623722-69.25432932</t>
  </si>
  <si>
    <t>COLM. GINA</t>
  </si>
  <si>
    <t>FCO. SOÑE #108/ MEMISO, LA COLONIA</t>
  </si>
  <si>
    <t>18.45337211-70.72543441</t>
  </si>
  <si>
    <t>ALEXA ARVR COMERCIAL SRL</t>
  </si>
  <si>
    <t>AV EL  RIITO</t>
  </si>
  <si>
    <t>19.228965-70.535955</t>
  </si>
  <si>
    <t>CALLE SANCHEZ KM 19 Y MEDIO</t>
  </si>
  <si>
    <t>18.37522316-70.06507874</t>
  </si>
  <si>
    <t>UNIVERSIDAD INTEC FOODCOURD</t>
  </si>
  <si>
    <t>AV LOS PROCERES LOS JARDINES STO DGO DN</t>
  </si>
  <si>
    <t>18.4880066-69.9625182</t>
  </si>
  <si>
    <t>COLM. YADIRA</t>
  </si>
  <si>
    <t>C/ RESPARDO TOMAS OVIEDO, LA BOMBITA, AZUA</t>
  </si>
  <si>
    <t>18.46012353-70.7494661</t>
  </si>
  <si>
    <t>PICA POLLO Y COMEDOR ADAMES PERD SRL</t>
  </si>
  <si>
    <t>VERON PUNTA CANA DOBLE VIA</t>
  </si>
  <si>
    <t>18.5992721-68.4207123</t>
  </si>
  <si>
    <t>COL. LAS 2 HNAS</t>
  </si>
  <si>
    <t>C/DUARTE Ñ 92</t>
  </si>
  <si>
    <t>18.4122269948324-70.0320142110189</t>
  </si>
  <si>
    <t>RESTAURANT NUEVA PLAYA</t>
  </si>
  <si>
    <t>LA POZA DE BOJOLO NO 217 MATANCITAS DE NAGUA</t>
  </si>
  <si>
    <t>POSA DE BOJOLOS</t>
  </si>
  <si>
    <t>19.3503035-69.8208381</t>
  </si>
  <si>
    <t>COL ADAMES</t>
  </si>
  <si>
    <t>LA PRINCIPAL SABANA YEGUA</t>
  </si>
  <si>
    <t>SABANA YEGUA</t>
  </si>
  <si>
    <t>18.45897984-70.82882162</t>
  </si>
  <si>
    <t>COLMADO LOS PRIMOS</t>
  </si>
  <si>
    <t>GASPAR HERNANDEZ</t>
  </si>
  <si>
    <t>19.6299549666667-70.2839148833333</t>
  </si>
  <si>
    <t>COLMADO EL TUNEL 2</t>
  </si>
  <si>
    <t>SUMMER WELLS</t>
  </si>
  <si>
    <t>18.4885182-69.91102816</t>
  </si>
  <si>
    <t>BARRA  PAYAN</t>
  </si>
  <si>
    <t>JOSE  ODILIO  SANTANA    SAN  MARTIN</t>
  </si>
  <si>
    <t>18.6008167-68.7163315</t>
  </si>
  <si>
    <t>COLMADO VILLAR I</t>
  </si>
  <si>
    <t>HERMANA MIRABAL</t>
  </si>
  <si>
    <t>18.5299687547273-69.9082100689363</t>
  </si>
  <si>
    <t>COOPERATIVA DESPERTAR</t>
  </si>
  <si>
    <t>PRIMERA ETAPA DE ZONA FRANCA CALLE LAS PALOMA</t>
  </si>
  <si>
    <t>19.47762-70.726932</t>
  </si>
  <si>
    <t>COLMADO ABREW</t>
  </si>
  <si>
    <t>EUGENIO MARIA DE HOSTO</t>
  </si>
  <si>
    <t>18.5417816974106-69.8578900709254</t>
  </si>
  <si>
    <t>DELGADO MINI MARKET</t>
  </si>
  <si>
    <t>AV LA CONFLUENCIA JARABACOA</t>
  </si>
  <si>
    <t>19.1341333333333-70.6438533333333</t>
  </si>
  <si>
    <t>COL EDDY</t>
  </si>
  <si>
    <t>PASEO REYES CATOLICO</t>
  </si>
  <si>
    <t>18.505615-69.9266366666667</t>
  </si>
  <si>
    <t>CAFETERIA EL METRO</t>
  </si>
  <si>
    <t>AV BOULEVARD JUAN DOLIO</t>
  </si>
  <si>
    <t>18.432252-69.400432</t>
  </si>
  <si>
    <t>MINI MARKET POLANCO</t>
  </si>
  <si>
    <t>CALLE PROYECTO</t>
  </si>
  <si>
    <t>19.49228112-70.71137473</t>
  </si>
  <si>
    <t>MINI MARKET VENTURA</t>
  </si>
  <si>
    <t>MI VIVIENDA HATO DEL YAQUE EDIFICIO 16 1 B</t>
  </si>
  <si>
    <t>19.4446616666667-70.80185</t>
  </si>
  <si>
    <t>COLMADO CALICHE</t>
  </si>
  <si>
    <t>C/JUAN LAFTI # 59 ENSANCHEZ MIRAMAR, PUERTO PLATA</t>
  </si>
  <si>
    <t>19.7885795169406-70.6855129665799</t>
  </si>
  <si>
    <t>JV EL COTUISANO SRL</t>
  </si>
  <si>
    <t>19.05848-70.15239</t>
  </si>
  <si>
    <t>SUPER BODEGA DE LA ROSA</t>
  </si>
  <si>
    <t>C/ PRINCIPAL,# 6 ENTRADA AL PADRE GRANERO</t>
  </si>
  <si>
    <t>19.78143311-70.67165375</t>
  </si>
  <si>
    <t>MINI MARKET ALTA VISTA</t>
  </si>
  <si>
    <t>CALLE 27 DE FEBRERO EN SANCHEZ</t>
  </si>
  <si>
    <t>19.2303024833333-69.6064522166667</t>
  </si>
  <si>
    <t>C/PRINCIPAL,# 6-46 LOMA BAJITA 097-0011124-9</t>
  </si>
  <si>
    <t>19.7325849533081-70.5302028656006</t>
  </si>
  <si>
    <t>PARADOR PIMENTEL</t>
  </si>
  <si>
    <t>AUT SAN FRANCISCO PIMENTEL</t>
  </si>
  <si>
    <t>LA ESTANCIA</t>
  </si>
  <si>
    <t>19.1933116666667-70.1091366666667</t>
  </si>
  <si>
    <t>COLMADO TAMARINDO</t>
  </si>
  <si>
    <t>19 DE MAYO N20</t>
  </si>
  <si>
    <t>18.4529805333333-69.6364365333333</t>
  </si>
  <si>
    <t>CHICHARONERA  RODRIGUEZ</t>
  </si>
  <si>
    <t>JOBO DULCE</t>
  </si>
  <si>
    <t>18.56224-68.74955</t>
  </si>
  <si>
    <t>COLMADO CHELO</t>
  </si>
  <si>
    <t>VILLA ALTAGRACIA</t>
  </si>
  <si>
    <t>18.68461516-70.17617129</t>
  </si>
  <si>
    <t>COLMADO MINAYA</t>
  </si>
  <si>
    <t>PRINCIAPAL LOS FIALLOS</t>
  </si>
  <si>
    <t>19.2153-70.5056833333333</t>
  </si>
  <si>
    <t>MINI MARKET CORAL</t>
  </si>
  <si>
    <t>FACUNDO MADRIGAL</t>
  </si>
  <si>
    <t>LA PUNTA PESCADORA</t>
  </si>
  <si>
    <t>18.45196839-69.32108742</t>
  </si>
  <si>
    <t>ALMACEN J J</t>
  </si>
  <si>
    <t>C CAPOTILLO BARRIO NORTE DAJABON</t>
  </si>
  <si>
    <t>19.5521-71.70987</t>
  </si>
  <si>
    <t>SUPER MERCADO EL RANCHO</t>
  </si>
  <si>
    <t>CCALLE 07 08 CENTRO DEL PUEBLO B</t>
  </si>
  <si>
    <t>19.1116433333333-70.6387916666667</t>
  </si>
  <si>
    <t>C/ SAN LEONARDO NO. 43</t>
  </si>
  <si>
    <t>18.4831261-69.9767450833333</t>
  </si>
  <si>
    <t>COLMADO WENDY PRECEDE</t>
  </si>
  <si>
    <t>PROLONGACION MELA CENTRO DEL PUEBLO B</t>
  </si>
  <si>
    <t>19.1251833333333-70.6358716666667</t>
  </si>
  <si>
    <t>COLMADO EL TORO</t>
  </si>
  <si>
    <t>C/ 7MA, #30,MI HOGAR.</t>
  </si>
  <si>
    <t>18.5015818-69.8464514</t>
  </si>
  <si>
    <t>SUPER COLMADO EL PILAR</t>
  </si>
  <si>
    <t>AVE JACOBO MAJLUTA</t>
  </si>
  <si>
    <t>18.5486508-69.9224643</t>
  </si>
  <si>
    <t>COLMADO FELICIA</t>
  </si>
  <si>
    <t>PRINCIPAL LOS NARANJOS</t>
  </si>
  <si>
    <t>19.382438659668-70.3622570037842</t>
  </si>
  <si>
    <t>COLMADO TADEO RAMIREZ (TADEO R</t>
  </si>
  <si>
    <t>C/PRINCIPAL #66 EL POZO-NAGUA</t>
  </si>
  <si>
    <t>19.2648337227958-69.8821912493025</t>
  </si>
  <si>
    <t>BODEGA LOS COMPADRES</t>
  </si>
  <si>
    <t>CALLE PROGRESO</t>
  </si>
  <si>
    <t>19.37484-69.85126</t>
  </si>
  <si>
    <t>BODEGA AXEL</t>
  </si>
  <si>
    <t>LOS PARCELEROS PRINCIPAL</t>
  </si>
  <si>
    <t>18.4518039-70.75087449</t>
  </si>
  <si>
    <t>MINI MARKET EMELY</t>
  </si>
  <si>
    <t>AV BARCELO</t>
  </si>
  <si>
    <t>18.6776206433041-68.4200036221211</t>
  </si>
  <si>
    <t>MINI MARKET FAUSTO</t>
  </si>
  <si>
    <t>AV FRANCO BIDO</t>
  </si>
  <si>
    <t>NIBAJE</t>
  </si>
  <si>
    <t>19.4351216666667-70.69664</t>
  </si>
  <si>
    <t>COLMADO POLLERA RODRIGUEZ</t>
  </si>
  <si>
    <t>CARRETERA CARLOS DIAZ CANCA LA PIEDRA TAMBORIL</t>
  </si>
  <si>
    <t>CANCA LA PIEDRA</t>
  </si>
  <si>
    <t>19.4801724-70.5906343</t>
  </si>
  <si>
    <t>COL TRONCOSO II</t>
  </si>
  <si>
    <t>PEDRO RENVILLE CENTRO CIUDAD</t>
  </si>
  <si>
    <t>18.41760347-70.11604446</t>
  </si>
  <si>
    <t>TIENDA Y SUPERMERCADO EVA</t>
  </si>
  <si>
    <t>CALLE DUARTE ESQ GABRIEL ACOSTA EN CABRERA CERCA PARQUE CENTRAL</t>
  </si>
  <si>
    <t>19.641592-69.903506</t>
  </si>
  <si>
    <t>SUPER COLMADO EL PATRON</t>
  </si>
  <si>
    <t>BARRIO CHIN, SANCHEZ</t>
  </si>
  <si>
    <t>19.2306327819824-69.6151351928711</t>
  </si>
  <si>
    <t>TIENDA LA PRINCESA</t>
  </si>
  <si>
    <t>SAN ANTONIO CENTRO DEL PUEBLO</t>
  </si>
  <si>
    <t>18.763155-69.25641</t>
  </si>
  <si>
    <t>COL TEJEDA</t>
  </si>
  <si>
    <t>SAN LUIS SAN JOSE DE OCOA</t>
  </si>
  <si>
    <t>18.5469677-70.5002596</t>
  </si>
  <si>
    <t>DOÑA ISSA</t>
  </si>
  <si>
    <t>C OLEGARIO DE VARGAS ESQUINA TRINIDAD BARRIO SUR ESPERANZA</t>
  </si>
  <si>
    <t>19.5744185-70.9931206</t>
  </si>
  <si>
    <t>COLMADO MABEL</t>
  </si>
  <si>
    <t>JUAQUIN BALAGUER 43 PALMAR DE OCOA</t>
  </si>
  <si>
    <t>18.29342152-70.58634885</t>
  </si>
  <si>
    <t>ROLLING STEAKS SANTIAGO</t>
  </si>
  <si>
    <t>AV ESTRELLA SADHALA ESQ JUAN PABLO DUARTE STGO</t>
  </si>
  <si>
    <t>19.458377100617-70.6862846718943</t>
  </si>
  <si>
    <t>COLMADO AVE SUPER FRIA</t>
  </si>
  <si>
    <t>RESPALDO DELIGNE LOS BARRANCONES BANI</t>
  </si>
  <si>
    <t>LOS BARRANCONES</t>
  </si>
  <si>
    <t>18.28938467-70.33968549</t>
  </si>
  <si>
    <t>PERICO RIPIAO SERVICIOS</t>
  </si>
  <si>
    <t>AV CHARLES DE GAULLE NO 1 SABANA PERDIDA SANTO DOMINGO NORTE</t>
  </si>
  <si>
    <t>18.5470906-69.8832262</t>
  </si>
  <si>
    <t>COMEDOR F Y M</t>
  </si>
  <si>
    <t>EL CENTRO FRENTE AL PARQUE DE LA MUJER</t>
  </si>
  <si>
    <t>18.61306244-68.71210215</t>
  </si>
  <si>
    <t>ROUND POINT</t>
  </si>
  <si>
    <t>LUIS LAMBERT</t>
  </si>
  <si>
    <t>18.479685-69.924747</t>
  </si>
  <si>
    <t>MERCEDES GARCIA ESCONDIDO BANI</t>
  </si>
  <si>
    <t>ESCONDIDO</t>
  </si>
  <si>
    <t>18.27369881-70.30906677</t>
  </si>
  <si>
    <t>COLMADO EL BULE</t>
  </si>
  <si>
    <t>FRANCISCO DEL ROSARIO SANCHEZ GUACHUPITA</t>
  </si>
  <si>
    <t>18.4961853-69.88314</t>
  </si>
  <si>
    <t>COLMADO LA BUENA FE</t>
  </si>
  <si>
    <t>CARMELITA LA SAONA</t>
  </si>
  <si>
    <t>18.29856505-70.34553956</t>
  </si>
  <si>
    <t>RESP. 29 # 12  P/ATRAS ENS. KENNEDY</t>
  </si>
  <si>
    <t>18.48364-69.91651</t>
  </si>
  <si>
    <t>FRITURA EURIPE</t>
  </si>
  <si>
    <t>3 DE MAYO MATA GORDA BANI</t>
  </si>
  <si>
    <t>MATA GORDA</t>
  </si>
  <si>
    <t>18.27747084-70.32016159</t>
  </si>
  <si>
    <t>COL. LOS MORENOS</t>
  </si>
  <si>
    <t>C/ ELIAS PIÑA #10, ESPAILLAT</t>
  </si>
  <si>
    <t>18.50362766-69.88592652</t>
  </si>
  <si>
    <t>Exenta</t>
  </si>
  <si>
    <t>COLMADO SANTANA 2</t>
  </si>
  <si>
    <t>JULIO YUBERES ONDINA</t>
  </si>
  <si>
    <t>18.768725-69.2532555</t>
  </si>
  <si>
    <t>EXPRESO MIRADOR</t>
  </si>
  <si>
    <t>C/JOSE CONTRERAS NO.126 SECTOR MATA HAMBRE</t>
  </si>
  <si>
    <t>18.458135-69.9265566666667</t>
  </si>
  <si>
    <t>COLMADO EL MUNDO</t>
  </si>
  <si>
    <t>CARRTERA MELLA FRENTE A LOS MULTIS</t>
  </si>
  <si>
    <t>18.76171041-69.25185018</t>
  </si>
  <si>
    <t>AV. NICOLAS D· OVANDO # 496 CRISTO REY</t>
  </si>
  <si>
    <t>18.49895666-69.92847004</t>
  </si>
  <si>
    <t>COL NANITO</t>
  </si>
  <si>
    <t>FRANCISCO MOJICA LA SABANA HATILLO</t>
  </si>
  <si>
    <t>HATILLO</t>
  </si>
  <si>
    <t>18.43116277-70.08824319</t>
  </si>
  <si>
    <t>C/ FLOR DE LIZ NO. 18</t>
  </si>
  <si>
    <t>18.4769047-69.9765662</t>
  </si>
  <si>
    <t>COL RODRIGUEZ ORTEGA</t>
  </si>
  <si>
    <t>RAMON MARRERO ARISTY</t>
  </si>
  <si>
    <t>18.6051180362701-68.712061882019</t>
  </si>
  <si>
    <t>COLMADO RAMOS III</t>
  </si>
  <si>
    <t>C/ CENTRAL NO. 42-B</t>
  </si>
  <si>
    <t>18.4751704-69.9734987</t>
  </si>
  <si>
    <t>ALCIDES AUTO SERVICIO</t>
  </si>
  <si>
    <t>CARRETERA HIGUEY YUMA KM1</t>
  </si>
  <si>
    <t>18.59357643-68.71848297</t>
  </si>
  <si>
    <t>EXPRESO GRAN MURALLA</t>
  </si>
  <si>
    <t>AV. ROMULO BETAHANCOURT #351 SECTOR BELLA VISTA</t>
  </si>
  <si>
    <t>18.45493343-69.94500096</t>
  </si>
  <si>
    <t>COLMADO NICOLAS</t>
  </si>
  <si>
    <t>CARRETERA PRINCIPAL FRENTE AL PLAY</t>
  </si>
  <si>
    <t>EL RUBIO</t>
  </si>
  <si>
    <t>19.3366816666667-70.940235</t>
  </si>
  <si>
    <t>COLMADO ÑON</t>
  </si>
  <si>
    <t>C/ H NO. 26</t>
  </si>
  <si>
    <t>18.5167205-70.0058684</t>
  </si>
  <si>
    <t>BODEGA PERAVIA</t>
  </si>
  <si>
    <t>18.4234783333333-68.9709833333333</t>
  </si>
  <si>
    <t>BODEGA LA ESTRELLA</t>
  </si>
  <si>
    <t>MATIAS RAMIREZ SAN MIGUEL</t>
  </si>
  <si>
    <t>18.48792261-70.00420441</t>
  </si>
  <si>
    <t>COLMADO DARIBEL</t>
  </si>
  <si>
    <t>RAMON MATIAS MELLAS</t>
  </si>
  <si>
    <t>18.5595040882893-69.8915116175223</t>
  </si>
  <si>
    <t>BODEGA LESKIM I</t>
  </si>
  <si>
    <t>C/2 NO.36 RESIDENCIAL VILLA ILDA</t>
  </si>
  <si>
    <t>18.46518707-70.0045471</t>
  </si>
  <si>
    <t>COLMADO CHE</t>
  </si>
  <si>
    <t>CALLE FEDERICO BASILIO</t>
  </si>
  <si>
    <t>19.2435316666667-70.56731</t>
  </si>
  <si>
    <t>COLMADO EL GRANDE</t>
  </si>
  <si>
    <t>JOSE MARTI ESQ LUIS REYES ACOSTA MEJORAMIENTO SOCIAL</t>
  </si>
  <si>
    <t>18.49304411-69.89773694</t>
  </si>
  <si>
    <t>MINI MARKET LOS MELLIZOS</t>
  </si>
  <si>
    <t>LA ISABELA</t>
  </si>
  <si>
    <t>PERANTUEN</t>
  </si>
  <si>
    <t>18.5102058-69.9617618</t>
  </si>
  <si>
    <t>COL. EL OASIS</t>
  </si>
  <si>
    <t>PROL. 27 DE FEBRERO # 455</t>
  </si>
  <si>
    <t>18.4624249-69.9929371</t>
  </si>
  <si>
    <t>COLMADO AMNY</t>
  </si>
  <si>
    <t>C GENERAL MANUEL MARIA SUERO LOS PLATANITO FRENTE A LA BANCA</t>
  </si>
  <si>
    <t>LOS PLATANITOS</t>
  </si>
  <si>
    <t>18.61946987-68.70594172</t>
  </si>
  <si>
    <t>EXPRESSO GUANGWEI LIU</t>
  </si>
  <si>
    <t>PADRO LIVIO CEDEÑO ESQ. MANUEL FLORES ENS, LA FE</t>
  </si>
  <si>
    <t>18.49340404-69.92887567</t>
  </si>
  <si>
    <t>SUPER COMERCIAL JONNY</t>
  </si>
  <si>
    <t>C PRINCIPAL VILLA CRISTAL DESPUES DEL COLMADO D Y M</t>
  </si>
  <si>
    <t>18.6221878532083-68.7416179624471</t>
  </si>
  <si>
    <t>C 20 ESQUINA 7</t>
  </si>
  <si>
    <t>VILLA AURA</t>
  </si>
  <si>
    <t>18.48379121-69.99092865</t>
  </si>
  <si>
    <t>COL EL PARAISO</t>
  </si>
  <si>
    <t>PROLONGACION DUARTE</t>
  </si>
  <si>
    <t>18.5171243-70.0517474</t>
  </si>
  <si>
    <t>SUPER BODEGA LA PANCHA 2</t>
  </si>
  <si>
    <t>C 13  ESQ 17</t>
  </si>
  <si>
    <t>18.48403241-69.99197763</t>
  </si>
  <si>
    <t>D BONI SUPER FRIA</t>
  </si>
  <si>
    <t>PRIMERA ESQ B</t>
  </si>
  <si>
    <t>ENSANCHE PEREIRA</t>
  </si>
  <si>
    <t>18.426565-68.97876</t>
  </si>
  <si>
    <t>EMPANADAS MAÑON</t>
  </si>
  <si>
    <t>GUACANAGARIX</t>
  </si>
  <si>
    <t>MANGANAGUA</t>
  </si>
  <si>
    <t>18.4541512-69.9671402</t>
  </si>
  <si>
    <t>MINI MARKET LA SIMPATIA</t>
  </si>
  <si>
    <t>PRIMERA LA MALVINA</t>
  </si>
  <si>
    <t>18.7729370833333-69.2558812666667</t>
  </si>
  <si>
    <t>CANDILEJAS GRILL</t>
  </si>
  <si>
    <t>AUTO 30 DE MAYO MIRAMAR STO DGO</t>
  </si>
  <si>
    <t>18.4322929382324-69.9561996459961</t>
  </si>
  <si>
    <t>MINI MARKET FRESNO</t>
  </si>
  <si>
    <t>REPUBLICA DE COLOMBIA</t>
  </si>
  <si>
    <t>18.50746615-69.98818365</t>
  </si>
  <si>
    <t>COLMADO ACAPULCO</t>
  </si>
  <si>
    <t>C/PTE. VAZQUEZ ESQ. CALLE 25.LENGUA AZUL.</t>
  </si>
  <si>
    <t>18.4890250666667-69.8786169333333</t>
  </si>
  <si>
    <t>C/PEPILLO SALCEDO ESQ.ALT.V.V.</t>
  </si>
  <si>
    <t>19.7408919334412-71.4440441131592</t>
  </si>
  <si>
    <t>MERCADO POPULAR</t>
  </si>
  <si>
    <t>C/COSTA RICA ESQ.13 #181,ALMA ROSA II.</t>
  </si>
  <si>
    <t>18.4916594-69.8386721</t>
  </si>
  <si>
    <t>COLMADO EL EXPRESO</t>
  </si>
  <si>
    <t>C/2da No.80 BARRIO LA BOMBA DAJABON</t>
  </si>
  <si>
    <t>19.5446929931641-71.706657409668</t>
  </si>
  <si>
    <t>COLMADO CACHET</t>
  </si>
  <si>
    <t>C/1RA. #1,RES. INES,MANDINGA.</t>
  </si>
  <si>
    <t>18.50066-69.8378983333333</t>
  </si>
  <si>
    <t>COLMADO FRANCIS</t>
  </si>
  <si>
    <t>CAPITO ROJO</t>
  </si>
  <si>
    <t>18.4622432163783-69.9823608398438</t>
  </si>
  <si>
    <t>COLMADO SAN MIGUEL</t>
  </si>
  <si>
    <t>C/ MELLA KM. 16 1/2, EL BONITO.</t>
  </si>
  <si>
    <t>18.5271500472052-69.7767773550849</t>
  </si>
  <si>
    <t>COLMADO PAOLA</t>
  </si>
  <si>
    <t>PADRE BILLINI ESQ PEDRO LIVIO  CAMBELEN</t>
  </si>
  <si>
    <t>18.6099750518799-68.7106735229492</t>
  </si>
  <si>
    <t>SUPER COLMADO LA NUEVA OPCION</t>
  </si>
  <si>
    <t>C/SALOME UREÑA #9-11.MANZ. 45,LOS PRADOS SAN LUIS</t>
  </si>
  <si>
    <t>18.5311261-69.7986929</t>
  </si>
  <si>
    <t>COLM. 2 HERMANOS</t>
  </si>
  <si>
    <t>MERCADO PUBLICO, TAMAYO</t>
  </si>
  <si>
    <t>18.3935629526774-71.2042744954427</t>
  </si>
  <si>
    <t>S/COLMADO LOS ALMENDROS</t>
  </si>
  <si>
    <t>C/MELLA #2 , BOCA CHICA.</t>
  </si>
  <si>
    <t>18.4473908-69.6096461</t>
  </si>
  <si>
    <t>C/ 3, NUEVO AMPARO</t>
  </si>
  <si>
    <t>18.22314262-71.10351563</t>
  </si>
  <si>
    <t>CEBI IMPORT Y EXPORT SRL</t>
  </si>
  <si>
    <t>PRIMERA PROCASA</t>
  </si>
  <si>
    <t>MAR AZUL</t>
  </si>
  <si>
    <t>18.43736076-69.95386505</t>
  </si>
  <si>
    <t>COLM M Y L</t>
  </si>
  <si>
    <t>C/ 2DA #4, VILLA ARMONIA, JIMANI</t>
  </si>
  <si>
    <t>18.49336-71.85469</t>
  </si>
  <si>
    <t>C/ DIEGO COLON #2,LOS MINA VIEJO.</t>
  </si>
  <si>
    <t>18.5055533333333-69.8719016666667</t>
  </si>
  <si>
    <t>COLMADO NINA III</t>
  </si>
  <si>
    <t>EL PROGRESO</t>
  </si>
  <si>
    <t>18.4409365653992-69.6378707885742</t>
  </si>
  <si>
    <t>PICA POLLO PAPA PECHUGA</t>
  </si>
  <si>
    <t>AVE. VENEZUELA #147, LOS MINA VIEJO</t>
  </si>
  <si>
    <t>18.5049083333333-69.87246</t>
  </si>
  <si>
    <t>COLM. VALENZUELA</t>
  </si>
  <si>
    <t>C/LA 3 PICINA, CORBANO NORTE</t>
  </si>
  <si>
    <t>18.81245422-71.24247742</t>
  </si>
  <si>
    <t>COLMADO. ARANTXA</t>
  </si>
  <si>
    <t>C/ PENETRACION #108 BUENA VISTA II.</t>
  </si>
  <si>
    <t>CERROS DE BUENA VISTA I</t>
  </si>
  <si>
    <t>18.5267873024185-69.9014545481264</t>
  </si>
  <si>
    <t>COLM. FELIPE</t>
  </si>
  <si>
    <t>C/ RAIMUNDO, LA SIEMBRA, AZUA</t>
  </si>
  <si>
    <t>18.74104309-70.93453979</t>
  </si>
  <si>
    <t>BODEGA MELVIN</t>
  </si>
  <si>
    <t>C/ 4 VILLA MELLA.</t>
  </si>
  <si>
    <t>18.5462188726113-69.8957912420499</t>
  </si>
  <si>
    <t>COL TEJADA I I</t>
  </si>
  <si>
    <t>19.5677738189697-71.0765838623046</t>
  </si>
  <si>
    <t>COLMADO. LA PARED</t>
  </si>
  <si>
    <t>C/ 13 #2 VILLA MELLA.</t>
  </si>
  <si>
    <t>18.52399989-69.90189856</t>
  </si>
  <si>
    <t>COL MASIEL II</t>
  </si>
  <si>
    <t>PRINCIPAL CAMBITA</t>
  </si>
  <si>
    <t>18.4069104194641-70.1392879486084</t>
  </si>
  <si>
    <t>COLMADO JENNIFEL</t>
  </si>
  <si>
    <t>C/CENTRAL ESQ. C2, HAINAMOSA.</t>
  </si>
  <si>
    <t>18.525853323167-69.8231668812852</t>
  </si>
  <si>
    <t>CINEMAS POP</t>
  </si>
  <si>
    <t>PLAYA DORADA SEGUNDO NIVEL PUERTO PLATA</t>
  </si>
  <si>
    <t>19.76955414-70.6428833</t>
  </si>
  <si>
    <t>COLMADO LA BODEGUITA II</t>
  </si>
  <si>
    <t>C/EDUARDO BRITO EDIF.5,LOS MAMEYES.</t>
  </si>
  <si>
    <t>18.47328-69.852075</t>
  </si>
  <si>
    <t>COL LOS 4 VIENTOS</t>
  </si>
  <si>
    <t>1 EL FONDO KM 4 CAMBITA</t>
  </si>
  <si>
    <t>18.4131536483765-70.1420021057129</t>
  </si>
  <si>
    <t>COLMADO CACHE II</t>
  </si>
  <si>
    <t>C/ANTONIO GUZMAN # 48, LOS PINOS</t>
  </si>
  <si>
    <t>18.5481090965165-69.8623276312938</t>
  </si>
  <si>
    <t>COL  DIOMEDITO</t>
  </si>
  <si>
    <t>DUVERGE CENTRO SAN JOSE DE OCOA</t>
  </si>
  <si>
    <t>18.5487613677979-70.5049438476563</t>
  </si>
  <si>
    <t>COLMADO EL CAUCHO</t>
  </si>
  <si>
    <t>C/CARLOS ML PUMAROL N7</t>
  </si>
  <si>
    <t>18.5562583333333-69.7037</t>
  </si>
  <si>
    <t>CAFETERIA CHOQUI</t>
  </si>
  <si>
    <t>MANUELA DIEZ</t>
  </si>
  <si>
    <t>18.76738548-69.04915619</t>
  </si>
  <si>
    <t>C/ERCILIA PEPIN #18,SABANA PERDIDA.</t>
  </si>
  <si>
    <t>18.5428024-69.8715166</t>
  </si>
  <si>
    <t>MINI MARKET DTD PROVICIONES Y MAS</t>
  </si>
  <si>
    <t>6 DE OCTUBRE</t>
  </si>
  <si>
    <t>URBANIZACIÓN BUENA VISTA NORTE</t>
  </si>
  <si>
    <t>18.42292-68.9585</t>
  </si>
  <si>
    <t>BODEGA FLORANGEL</t>
  </si>
  <si>
    <t>C/GREGORIO LUPERON #8,SABANA PERDIDA.</t>
  </si>
  <si>
    <t>18.5274716666667-69.8653116666667</t>
  </si>
  <si>
    <t>HONDURAS SAMANA</t>
  </si>
  <si>
    <t>HONDURAS</t>
  </si>
  <si>
    <t>19.2091617584228-69.3623733520507</t>
  </si>
  <si>
    <t>COLMADO 100 %</t>
  </si>
  <si>
    <t>C MIGUEL VALLESTER 52 EL ALMIRANTE</t>
  </si>
  <si>
    <t>18.5228237501405-69.8122173657466</t>
  </si>
  <si>
    <t>COL LOS MINYETTY</t>
  </si>
  <si>
    <t>GUAJIMIA</t>
  </si>
  <si>
    <t>GUAJIMÍA</t>
  </si>
  <si>
    <t>18.4722538-69.98066711</t>
  </si>
  <si>
    <t>C/CENTRAL ESQ. PROL. VENEZUELA #128,MOISES.</t>
  </si>
  <si>
    <t>18.5196481-69.8737612</t>
  </si>
  <si>
    <t>COLMADO NUEVO AMBIENTE</t>
  </si>
  <si>
    <t>SOL DE LUZ</t>
  </si>
  <si>
    <t>18.53935051-69.90229797</t>
  </si>
  <si>
    <t>COLMADO ANTARES</t>
  </si>
  <si>
    <t>C 4TA NO 337 LOS MAMEYES</t>
  </si>
  <si>
    <t>18.4718618562236-69.8504807667505</t>
  </si>
  <si>
    <t>PLAZA COMERCIAL SANTOS Y ORTIZ</t>
  </si>
  <si>
    <t>PALO INCADO CENTRO DE LA CIUDAD</t>
  </si>
  <si>
    <t>18.41683388-70.11179352</t>
  </si>
  <si>
    <t>BODEGA HENRY</t>
  </si>
  <si>
    <t>MANZANA 4701 EDIF. 14 APTO. 1</t>
  </si>
  <si>
    <t>18.510025-69.825355</t>
  </si>
  <si>
    <t>COL LOS HERMANITOS 2</t>
  </si>
  <si>
    <t>RESP JOSEFA BREA</t>
  </si>
  <si>
    <t>18.5061082839966-69.9034729003906</t>
  </si>
  <si>
    <t>COLMADO LA SOCIEDAD</t>
  </si>
  <si>
    <t>C/16 ESQ.24 DE ABRIL #39, LOS COQUITOS.</t>
  </si>
  <si>
    <t>LOS COQUITOS</t>
  </si>
  <si>
    <t>18.4751319885254-69.8492954799107</t>
  </si>
  <si>
    <t>COL MOISES III</t>
  </si>
  <si>
    <t>DUARTE FRENTE A LA ESCUELA MADRE VIEJA SUR</t>
  </si>
  <si>
    <t>18.41975256-70.09762862</t>
  </si>
  <si>
    <t>COLMADO NOBOA</t>
  </si>
  <si>
    <t>C/DUARTE NO.26,ANDRES B.C</t>
  </si>
  <si>
    <t>18.4472143-69.6301942</t>
  </si>
  <si>
    <t>CAFETERIA CARIBE TOUR LAS AMERICAS</t>
  </si>
  <si>
    <t>MARGINAL LAS AMERICA ESQUINA CARRETERA DE SAMANA</t>
  </si>
  <si>
    <t>LA UREÑA</t>
  </si>
  <si>
    <t>18.4606168-69.7184537</t>
  </si>
  <si>
    <t>MERCADITO EL BARATON</t>
  </si>
  <si>
    <t>C/JUAN PABLO DUARTE ESQ.5TA VILLA FELICIA</t>
  </si>
  <si>
    <t>18.5291910603756-69.7660095783109</t>
  </si>
  <si>
    <t>SUPER COLMADO ALVAREZ</t>
  </si>
  <si>
    <t>AV SOLDADOS DE JESUSCRISTO PANTOJA</t>
  </si>
  <si>
    <t>18.52285142-69.99643865</t>
  </si>
  <si>
    <t>BODEGA MICHEL</t>
  </si>
  <si>
    <t>C/LUPERON B. ESQ. HNAS. MIRABAL,LUPERON.</t>
  </si>
  <si>
    <t>18.52205053-69.83779075</t>
  </si>
  <si>
    <t>COLMADO RUDY</t>
  </si>
  <si>
    <t>AUTOPISTA RAMON CACERES</t>
  </si>
  <si>
    <t>19.37355-70.54203</t>
  </si>
  <si>
    <t>COLMADO FLECOR</t>
  </si>
  <si>
    <t>C/MAMA TINGO ESQ.ENRIQUILLO BARRIO LINDO</t>
  </si>
  <si>
    <t>19.4297616666667-70.68323</t>
  </si>
  <si>
    <t>MERCADITO LA ECONOMIA II</t>
  </si>
  <si>
    <t>CLARIN ESQ CORAZON DE JESUS</t>
  </si>
  <si>
    <t>LA VENTA</t>
  </si>
  <si>
    <t>18.48586795-69.98232932</t>
  </si>
  <si>
    <t>COLMADO YANSE LUIS</t>
  </si>
  <si>
    <t>C/JOSE DEL CARMEN ARIZA #60 MOCA</t>
  </si>
  <si>
    <t>19.38982-70.532255</t>
  </si>
  <si>
    <t>D ALAMBRE GRILL 2</t>
  </si>
  <si>
    <t>18.4940584197894-69.8094881559831</t>
  </si>
  <si>
    <t>COLMADO VALLE VERDE I</t>
  </si>
  <si>
    <t>C/22 #03, VALLER VERDE I</t>
  </si>
  <si>
    <t>19.42115113-70.70025577</t>
  </si>
  <si>
    <t>COLMADO EL JALA JALA</t>
  </si>
  <si>
    <t>CALLE LAS MERCEDES NO 47</t>
  </si>
  <si>
    <t>18.7620934-69.2577071</t>
  </si>
  <si>
    <t>COLMADO JUAN RICOURT</t>
  </si>
  <si>
    <t>C/PRINCIPAL, GUAYABAR</t>
  </si>
  <si>
    <t>19.3823360205123-70.632319263638</t>
  </si>
  <si>
    <t>JESUS MINI MARKET</t>
  </si>
  <si>
    <t>C 12 ESQ 4</t>
  </si>
  <si>
    <t>INGCO</t>
  </si>
  <si>
    <t>19.4844733333333-70.721665</t>
  </si>
  <si>
    <t>COLMADO LA PIÑA</t>
  </si>
  <si>
    <t>AV.LA PIÑA #115</t>
  </si>
  <si>
    <t>19.4764833333333-70.70774</t>
  </si>
  <si>
    <t>C 2 ESQ 3</t>
  </si>
  <si>
    <t>19.47595-70.6763483333333</t>
  </si>
  <si>
    <t>SUPER FRIA NUEVA GENERACION</t>
  </si>
  <si>
    <t>MANGA LARGA</t>
  </si>
  <si>
    <t>19.3261616666667-70.566465</t>
  </si>
  <si>
    <t>BARRIO EL CACAO FRENTE A LA IGLESIA LAS TERRENAS</t>
  </si>
  <si>
    <t>CACAO</t>
  </si>
  <si>
    <t>19.3066717-69.5435013</t>
  </si>
  <si>
    <t>MINI MARKET BLANCO</t>
  </si>
  <si>
    <t>C/11#89, LAS AMERICA PALMA</t>
  </si>
  <si>
    <t>19.47971197-70.72311239</t>
  </si>
  <si>
    <t>COLMADO EL CRIOLLO</t>
  </si>
  <si>
    <t>7MA PROYECTO 1</t>
  </si>
  <si>
    <t>LOS MELONES</t>
  </si>
  <si>
    <t>18.27662338-70.32449604</t>
  </si>
  <si>
    <t>COL. GIOR</t>
  </si>
  <si>
    <t>C/ MANUEL CORSO No.80 PEDRO JUSTO CARRION</t>
  </si>
  <si>
    <t>18.4498178332709-69.3024423517568</t>
  </si>
  <si>
    <t>BODEGA LOS PEÑA</t>
  </si>
  <si>
    <t>1ERA ENTRADA MICHELLE MARIE</t>
  </si>
  <si>
    <t>18.5118985176086-70.012393951416</t>
  </si>
  <si>
    <t>COL. JUAN</t>
  </si>
  <si>
    <t>CALLE Z No.9 BARRIO LINDO</t>
  </si>
  <si>
    <t>18.4752427331807-69.296155285978</t>
  </si>
  <si>
    <t>COLMADO PLAZA BEATO</t>
  </si>
  <si>
    <t>CALLE EL CARMEN LAS TERRENAS</t>
  </si>
  <si>
    <t>19.3086002833333-69.5439749833333</t>
  </si>
  <si>
    <t>COLMADO CAMIR II</t>
  </si>
  <si>
    <t>CARRT. MELLA KM. 36 EL TORO</t>
  </si>
  <si>
    <t>18.5202772957938-69.6914956229074</t>
  </si>
  <si>
    <t>SUPER COLMADO CANDY</t>
  </si>
  <si>
    <t>C 6 ESQ 3</t>
  </si>
  <si>
    <t>EL INVI O CIUDAD UNIVERSITARIA</t>
  </si>
  <si>
    <t>19.4851416666667-70.7165133333333</t>
  </si>
  <si>
    <t>S/COL. JORGE</t>
  </si>
  <si>
    <t>C/ HNAS MIRABAL N§ 49 VILLA VERDE</t>
  </si>
  <si>
    <t>18.4382976-68.9754834</t>
  </si>
  <si>
    <t>COLMADO BOCA</t>
  </si>
  <si>
    <t>C DUVERGE  EL CENTRO DE LA CIUDAD ANTES DEL COL LUX GALERI</t>
  </si>
  <si>
    <t>18.61542719-68.71181989</t>
  </si>
  <si>
    <t>COLMADO MELBA</t>
  </si>
  <si>
    <t>CARRET. SAN FCO PIMENTEL #10-44</t>
  </si>
  <si>
    <t>19.2604383333333-70.1915633333333</t>
  </si>
  <si>
    <t>COLMADO EL CLAVO</t>
  </si>
  <si>
    <t>PROGRESO</t>
  </si>
  <si>
    <t>18.54311943-69.8911438</t>
  </si>
  <si>
    <t>COLMADO REYNA QUEZADA</t>
  </si>
  <si>
    <t>LUISA TOBAR ESQ. BUEN PASTOR</t>
  </si>
  <si>
    <t>19.3722933333333-70.417305</t>
  </si>
  <si>
    <t>COL LA SEGUNDA PARADA</t>
  </si>
  <si>
    <t>WASCAR TEJEDA SAN JOSE</t>
  </si>
  <si>
    <t>18.6186201342956-68.7084434026899</t>
  </si>
  <si>
    <t>COLMADO YAZMIN</t>
  </si>
  <si>
    <t>C/INDEPENDENCIA #45 LAS GUARANAS</t>
  </si>
  <si>
    <t>19.195945-70.20739</t>
  </si>
  <si>
    <t>COL NICOL</t>
  </si>
  <si>
    <t>CALLE PROYECTO  FRANCISCO JAVIER MTE CTI</t>
  </si>
  <si>
    <t>19.8554-71.6418033333333</t>
  </si>
  <si>
    <t>SUPER COLMADO AZUL</t>
  </si>
  <si>
    <t>C/ CIRCUNVALACION Ñ2, BARSEQUILLO</t>
  </si>
  <si>
    <t>URBANIZACIÓN COLINAS DEL CARIBE</t>
  </si>
  <si>
    <t>18.42749592-70.03203745</t>
  </si>
  <si>
    <t>COLMADO LA MATUA 2</t>
  </si>
  <si>
    <t>CALLE 30 DE MARZO   LOMA COCHERA</t>
  </si>
  <si>
    <t>LOMA DE COCHERO</t>
  </si>
  <si>
    <t>18.466481735985-69.2915831008665</t>
  </si>
  <si>
    <t>COLMADO REAL</t>
  </si>
  <si>
    <t>PRINC.MARGA.#36,URBANIZACION REAL</t>
  </si>
  <si>
    <t>19.4944114685059-70.6988143920898</t>
  </si>
  <si>
    <t>COL BIELKA</t>
  </si>
  <si>
    <t>CALLE PRINCIPAL  MARIA AUXILIADORA</t>
  </si>
  <si>
    <t>19.5944309234619-70.9884033203125</t>
  </si>
  <si>
    <t>BODEGA EL METRO</t>
  </si>
  <si>
    <t>PADRE ANGEL ARIAS 86, LAVA PIE</t>
  </si>
  <si>
    <t>18.40728467-70.10865776</t>
  </si>
  <si>
    <t>COMEDOR  Y CAFETERIA YENNI 307</t>
  </si>
  <si>
    <t>AVENIDA LIBERTAD 21 DE ENERO</t>
  </si>
  <si>
    <t>18.6207914352417-68.7246017456055</t>
  </si>
  <si>
    <t>AV. LIBERTAD NO.62A, SANTA CRUZ, YAGUATE, S.C.</t>
  </si>
  <si>
    <t>18.33940827-70.17596716</t>
  </si>
  <si>
    <t>COLMADO PAPOTE</t>
  </si>
  <si>
    <t>EL ESFUERZO LOMA DEL CHIVO</t>
  </si>
  <si>
    <t>18.43101311-69.99609375</t>
  </si>
  <si>
    <t>COLMADO LA BUENA FE I</t>
  </si>
  <si>
    <t>PRINCIPAL PROYECTO LIBERACION HAINA SAN CRISTOBAL</t>
  </si>
  <si>
    <t>18.41394458-70.02655992</t>
  </si>
  <si>
    <t>SUPER COLMADO BERTO</t>
  </si>
  <si>
    <t>C PRINCIPAL BONAGUA LA VEGA</t>
  </si>
  <si>
    <t>BONAGUA</t>
  </si>
  <si>
    <t>19.354135-70.551933</t>
  </si>
  <si>
    <t>COLMADO M Y M GARCIA</t>
  </si>
  <si>
    <t>C/ PRINCIPAL LA CUESTA</t>
  </si>
  <si>
    <t>19.3353385925293-70.9261093139648</t>
  </si>
  <si>
    <t>SUP COL JUMBO</t>
  </si>
  <si>
    <t>CALLE BELLER ESQ SANCHEZ MAO</t>
  </si>
  <si>
    <t>19.55307-71.0720166666667</t>
  </si>
  <si>
    <t>PIZZA GALLERY</t>
  </si>
  <si>
    <t>HAINA SAN CRISTOBAL</t>
  </si>
  <si>
    <t>5 DE ABRIL</t>
  </si>
  <si>
    <t>18.39651489-70.03794861</t>
  </si>
  <si>
    <t>PESCADERIA L Y R</t>
  </si>
  <si>
    <t>CARRETERA LUPERON NAVARRETE</t>
  </si>
  <si>
    <t>19.5621109008789-70.8771133422851</t>
  </si>
  <si>
    <t>COLMADO   EVIANT</t>
  </si>
  <si>
    <t>HICAYAGUA   N 1</t>
  </si>
  <si>
    <t>18.604645468279-68.7172322607098</t>
  </si>
  <si>
    <t>COLMADO LA LOMA</t>
  </si>
  <si>
    <t>AV SOSA MOCA</t>
  </si>
  <si>
    <t>19.40159-70.5258366666667</t>
  </si>
  <si>
    <t>COLMADO FIOR</t>
  </si>
  <si>
    <t>C/PRINCIPAL # 01 MONTE RICO, SAN MARCOS</t>
  </si>
  <si>
    <t>19.78494402-70.72900987</t>
  </si>
  <si>
    <t>SUPER MERCADO CAF YDELSA</t>
  </si>
  <si>
    <t>DUARTE 260 LAGUNA SALADA</t>
  </si>
  <si>
    <t>19.6490783333333-71.1085883333333</t>
  </si>
  <si>
    <t>COLMADO LA DOÑITA</t>
  </si>
  <si>
    <t>MANZANA C EDIFICIO 38 APTO 1-4 LA UNION</t>
  </si>
  <si>
    <t>19.7429948-70.5590723</t>
  </si>
  <si>
    <t>COLMADO BLANCO 3</t>
  </si>
  <si>
    <t>18.61161481-68.71041267</t>
  </si>
  <si>
    <t>COLMADO ROSANNA</t>
  </si>
  <si>
    <t>CARRETERA SANCHEZ A SAMANA NO 71</t>
  </si>
  <si>
    <t>19.227285-69.58799</t>
  </si>
  <si>
    <t>COLMADO EL MELLO 2</t>
  </si>
  <si>
    <t>CALLE 7 CRISTO REY DETRAS DEL COL NAZARENO</t>
  </si>
  <si>
    <t>18.7931288-71.23079275</t>
  </si>
  <si>
    <t>REPUESTOS Y ACCESORIOS NORTEÑO</t>
  </si>
  <si>
    <t>AV.J. ARMANDO BERMUDEZ #5, SAVICA</t>
  </si>
  <si>
    <t>19.46110344-70.70294952</t>
  </si>
  <si>
    <t>SUPER COLMADO ENCARNACION</t>
  </si>
  <si>
    <t>C 6 EDIF 9 MELLA II</t>
  </si>
  <si>
    <t>MELLA II</t>
  </si>
  <si>
    <t>19.48512-70.7390666666667</t>
  </si>
  <si>
    <t>COLMADO LEIVI</t>
  </si>
  <si>
    <t>CARRETERA NAGUA A CABRERA PUERTO RICO APIE</t>
  </si>
  <si>
    <t>19.4825317615616-69.9192482410881</t>
  </si>
  <si>
    <t>COLMADO LEBRON</t>
  </si>
  <si>
    <t>MIGUEL DIAS</t>
  </si>
  <si>
    <t>18.52861786-69.81414795</t>
  </si>
  <si>
    <t>SUPER BODEGA BAUTISTA</t>
  </si>
  <si>
    <t>CALLE TRINITARIA ESQ. CORDOVA UB. RODRIGUEZ</t>
  </si>
  <si>
    <t>19.1791845-69.91478625</t>
  </si>
  <si>
    <t>COLMADO CIVAO</t>
  </si>
  <si>
    <t>ANTONIO GUSMAN</t>
  </si>
  <si>
    <t>18.5265116394667-69.8692634054194</t>
  </si>
  <si>
    <t>COLMADO MOÑOÑO</t>
  </si>
  <si>
    <t>C/MACAO, LA SEIBA</t>
  </si>
  <si>
    <t>18.7425881065313-68.5760844133534</t>
  </si>
  <si>
    <t>LA PLACITA 3</t>
  </si>
  <si>
    <t>CALLE 3 PADRE LAS CASA ESQUINA PEDRO CLISANTE</t>
  </si>
  <si>
    <t>19.7845448333333-70.6984206333333</t>
  </si>
  <si>
    <t>COLMADO LA NEGRA</t>
  </si>
  <si>
    <t>CARRT. OTRA BANDA</t>
  </si>
  <si>
    <t>18.6578043549545-68.6594701686501</t>
  </si>
  <si>
    <t>COLMADO TAVERAS 8</t>
  </si>
  <si>
    <t>RAMON MELO N10 SANTISIMA TRINIDAD NAGUA</t>
  </si>
  <si>
    <t>SANTÍSIMA TRINIDAD</t>
  </si>
  <si>
    <t>19.3788092165474-69.8542231400301</t>
  </si>
  <si>
    <t>S/COL. DARLENI</t>
  </si>
  <si>
    <t>AREVALO CEDEÑO</t>
  </si>
  <si>
    <t>18.5960584987936-68.7113381810565</t>
  </si>
  <si>
    <t>19.4655971527099-70.7270255224609</t>
  </si>
  <si>
    <t>COLMADO BOCA CHICA</t>
  </si>
  <si>
    <t>CALLE BELLER AL LADO DE IVAN COLOR</t>
  </si>
  <si>
    <t>18.61370105-68.7133842</t>
  </si>
  <si>
    <t>BODEGA AMAIA</t>
  </si>
  <si>
    <t>RAMON JAVIER BATISTA</t>
  </si>
  <si>
    <t>18.5071228027344-69.827473449707</t>
  </si>
  <si>
    <t>COLMADO BOLIVAR</t>
  </si>
  <si>
    <t>BONAGUA ABAJO</t>
  </si>
  <si>
    <t>19.3515200614929-70.5797634124756</t>
  </si>
  <si>
    <t>COLM ROSSIS</t>
  </si>
  <si>
    <t>DUARTE CON RAMON ARIAS SABANALARGA</t>
  </si>
  <si>
    <t>18.58596654-70.49708352</t>
  </si>
  <si>
    <t>SUPERMERCADO GRULLON BLANCO</t>
  </si>
  <si>
    <t>LAS CANAS LA VEGA</t>
  </si>
  <si>
    <t>19.3265252113342-70.6176776885986</t>
  </si>
  <si>
    <t>OCIO GASTROPUB SRL</t>
  </si>
  <si>
    <t>AV METROPOLITANA</t>
  </si>
  <si>
    <t>19.4644466666667-70.6932</t>
  </si>
  <si>
    <t>PARAISO DOÑA SANTA</t>
  </si>
  <si>
    <t>C/ INGENIO NUEVO ENTRANDO LA CONGA, S.C.</t>
  </si>
  <si>
    <t>18.40462875-70.12046814</t>
  </si>
  <si>
    <t>PICA POLLO EL PAIS</t>
  </si>
  <si>
    <t>AV ESTRELLA SADHALA ENS LIBERTAD</t>
  </si>
  <si>
    <t>19.4875083333333-70.7198266666667</t>
  </si>
  <si>
    <t>COL. HERMANOS SANTANA</t>
  </si>
  <si>
    <t>PROYECTO PORVENIR #40 APART A-2  (LOS MULTI)</t>
  </si>
  <si>
    <t>18.4602673053741-69.2833957672119</t>
  </si>
  <si>
    <t>SUPER  BODEGA  FLOR  DE BAYAHIBE</t>
  </si>
  <si>
    <t>C PRINCIPAL NUEVO BAYAHIBE</t>
  </si>
  <si>
    <t>18.3680804388863-68.8380202129962</t>
  </si>
  <si>
    <t>COLMADO MAGERE</t>
  </si>
  <si>
    <t>C/GUAYABAL No.19 B.EL GUAYABAL DAJABON F.IGLESIA</t>
  </si>
  <si>
    <t>19.5469333333333-71.698945</t>
  </si>
  <si>
    <t>BODEGA LA ZONA</t>
  </si>
  <si>
    <t>AUT SAN ISIDRO 49 ANTIGUO JUMBO</t>
  </si>
  <si>
    <t>18.4977912178552-69.7925201792521</t>
  </si>
  <si>
    <t>COL. EVELIN</t>
  </si>
  <si>
    <t>C/PRINCIPAL     BATEY LOS LLANOS</t>
  </si>
  <si>
    <t>18.6211924552917-69.494366645813</t>
  </si>
  <si>
    <t>COCO COMERCIAL</t>
  </si>
  <si>
    <t>AV ALTAGRACIA 46 DOÑA FEMA</t>
  </si>
  <si>
    <t>DOÑA FEMA</t>
  </si>
  <si>
    <t>18.621397-68.7273712</t>
  </si>
  <si>
    <t>LOS MINAYAS SUPER MARKET</t>
  </si>
  <si>
    <t>CALLE 45</t>
  </si>
  <si>
    <t>EL EMBRUJO II</t>
  </si>
  <si>
    <t>19.4537793833333-70.6653839666667</t>
  </si>
  <si>
    <t>COMERCIAL JORGE</t>
  </si>
  <si>
    <t>CARRETERA MATACHALUPE LOS ROSALES</t>
  </si>
  <si>
    <t>18.6080475-68.725502</t>
  </si>
  <si>
    <t>COL EL PROGRESO</t>
  </si>
  <si>
    <t>GUIDO GIL FRAMBOLLAN HAINA</t>
  </si>
  <si>
    <t>18.42812426-70.02314185</t>
  </si>
  <si>
    <t>MINI MARKET LOS GUABA</t>
  </si>
  <si>
    <t>C 5 BRISA DEL NORTE PONTEZUELA</t>
  </si>
  <si>
    <t>19.4699383333333-70.6553683333333</t>
  </si>
  <si>
    <t>COLMADO VENTURA ALVAREZ</t>
  </si>
  <si>
    <t>C/PRINC #3-44 BANDERA CENOVI</t>
  </si>
  <si>
    <t>19.1981382369995-70.3293304443359</t>
  </si>
  <si>
    <t>COLMADO BATISTA</t>
  </si>
  <si>
    <t>CALLE 5  NO 41 SAN JOSE DE VILLA NAGUA</t>
  </si>
  <si>
    <t>SAN JOSÉ DE VILLA (CUMAJÓN)</t>
  </si>
  <si>
    <t>19.3665524-69.8484979166667</t>
  </si>
  <si>
    <t>C/PRINC S/N LOS LIMONES VILLA TAPIA</t>
  </si>
  <si>
    <t>19.3009246826172-70.3564437866211</t>
  </si>
  <si>
    <t>COLMADO ANGEL</t>
  </si>
  <si>
    <t>11 CASI ESQ YOLANDA GUZMAN</t>
  </si>
  <si>
    <t>18.49398666-69.89289964</t>
  </si>
  <si>
    <t>SUPERCOLMADO REYBETH Y YUDITH</t>
  </si>
  <si>
    <t>C/SAN RAFAEL No. 20 SAVICA COTUI</t>
  </si>
  <si>
    <t>19.0075359344482-69.9726715087891</t>
  </si>
  <si>
    <t>COL LA CHINA</t>
  </si>
  <si>
    <t>ENERMECIO DE JESUS GARCIA  MILITAR MAO</t>
  </si>
  <si>
    <t>MILITAR</t>
  </si>
  <si>
    <t>19.5529041290283-71.084602355957</t>
  </si>
  <si>
    <t>PANADERIA PON PAN</t>
  </si>
  <si>
    <t>LAS AURORAS</t>
  </si>
  <si>
    <t>18.46116118-69.95267313</t>
  </si>
  <si>
    <t>COL EL NIN</t>
  </si>
  <si>
    <t>FUNDACIÓN DE PERAVIA</t>
  </si>
  <si>
    <t>18.2952003479004-70.3220443725586</t>
  </si>
  <si>
    <t>COLM. LA BUENA FE</t>
  </si>
  <si>
    <t>C/ EMILIO PRUDHON #20, GUAYACANAL, AZUA</t>
  </si>
  <si>
    <t>18.39780844-70.78002127</t>
  </si>
  <si>
    <t>COL FRANYELI 1</t>
  </si>
  <si>
    <t>CALLE LA RAQUETA BILLA SOMBRERO</t>
  </si>
  <si>
    <t>18.24375048-70.359198</t>
  </si>
  <si>
    <t>PAPPATERRA MONTOLIO</t>
  </si>
  <si>
    <t>AUT 6 DE NOVIEMBRE KM 24 FRENTE MEGA BLOCK</t>
  </si>
  <si>
    <t>MADRE VIEJA DEL NORTE</t>
  </si>
  <si>
    <t>18.4313278-70.1068573</t>
  </si>
  <si>
    <t>SUPER COLMADO LOS PRIMOS</t>
  </si>
  <si>
    <t>CALLE PAUL HARRIS CENTRO CIUDAD</t>
  </si>
  <si>
    <t>19.7936902-70.6817755</t>
  </si>
  <si>
    <t>COLM. BIANNA</t>
  </si>
  <si>
    <t>SANTA TERESA  FRENTE AL PARQUE  ELIAS PIÑA</t>
  </si>
  <si>
    <t>18.87641102-71.7010099</t>
  </si>
  <si>
    <t>COLMADO BEATO</t>
  </si>
  <si>
    <t>C 17 DE ABRIL</t>
  </si>
  <si>
    <t>19.4619464874268-70.7075119018555</t>
  </si>
  <si>
    <t>COLM. RAMONA</t>
  </si>
  <si>
    <t>C/INDEPENDENCIA #45, VALLEJUELO</t>
  </si>
  <si>
    <t>18.65357694-71.32729402</t>
  </si>
  <si>
    <t>MINI MARKET MARIA</t>
  </si>
  <si>
    <t>EQUINOCIO</t>
  </si>
  <si>
    <t>18.5252533-69.99660492</t>
  </si>
  <si>
    <t>MANZANA 19 #68B, VILLA LIBERACION</t>
  </si>
  <si>
    <t>18.82734669-71.23945848</t>
  </si>
  <si>
    <t>COL GENAO</t>
  </si>
  <si>
    <t>CALLE CANADA NUMERO 61</t>
  </si>
  <si>
    <t>18.54404842-70.50858578</t>
  </si>
  <si>
    <t>COL. ROSIMAR</t>
  </si>
  <si>
    <t>calle alejo campusano . madre vieja sur</t>
  </si>
  <si>
    <t>18.409810702006-70.1027119954427</t>
  </si>
  <si>
    <t>GRUPO DEL CIBAO LOS SUPER DEL ESTE SRL</t>
  </si>
  <si>
    <t>HERMANOS TREJOS  SAN MARTIN</t>
  </si>
  <si>
    <t>18.6082783-68.7147141</t>
  </si>
  <si>
    <t>COLMADO EL MELLO</t>
  </si>
  <si>
    <t>ESTRELLA UREÑA ESQ 6 NORTE</t>
  </si>
  <si>
    <t>18.50466346-69.89954779</t>
  </si>
  <si>
    <t>SUPER BODEGA TEJADA</t>
  </si>
  <si>
    <t>AV JULIO LAMPLE NAGUA FRENTE A FARMACIA JIMINIAN</t>
  </si>
  <si>
    <t>19.3710732-69.8486689</t>
  </si>
  <si>
    <t>BODEGA YESLI</t>
  </si>
  <si>
    <t>NOROESTE ESQ  SUR 37 N67  HATO NUEVO</t>
  </si>
  <si>
    <t>18.4866108894348-70.0296001434326</t>
  </si>
  <si>
    <t>LA ESQUINA MINI MARQUET</t>
  </si>
  <si>
    <t>LAS PALOMAS ABAJO</t>
  </si>
  <si>
    <t>19.4260866666667-70.6437783333333</t>
  </si>
  <si>
    <t>COL DANY</t>
  </si>
  <si>
    <t>CALLE PRIMERA LOS TANQUESITO N16</t>
  </si>
  <si>
    <t>18.4523607-69.628345</t>
  </si>
  <si>
    <t>DONDE PATRICK SRL</t>
  </si>
  <si>
    <t>C DEL SOL CENTRO CIUDAD</t>
  </si>
  <si>
    <t>19.450905-70.7035866666667</t>
  </si>
  <si>
    <t>COL FELIX</t>
  </si>
  <si>
    <t>ESQUINA 4 LA CALETA N11</t>
  </si>
  <si>
    <t>18.4519416333333-69.6742918</t>
  </si>
  <si>
    <t>COLMADO CAFETERIA EL ECONOMICO</t>
  </si>
  <si>
    <t>GABRIEL DEL ORBE ESQ 33 NO 4 CATANGA</t>
  </si>
  <si>
    <t>18.5112648-69.86856842</t>
  </si>
  <si>
    <t>COLMADO SIMPATIA</t>
  </si>
  <si>
    <t>EMILIO PRUD HOMME</t>
  </si>
  <si>
    <t>18.68328172-70.17921155</t>
  </si>
  <si>
    <t>EMBUTIDO YEILIN</t>
  </si>
  <si>
    <t>MANER CABRAL INVIVIENDA</t>
  </si>
  <si>
    <t>18.5095683333333-69.8233166666667</t>
  </si>
  <si>
    <t>COLMADO EL FAVORITO</t>
  </si>
  <si>
    <t>CARRETERA PRINCIPAL GASPAR HERNANDEZ # 26</t>
  </si>
  <si>
    <t>19.6378349304199-70.2712020874023</t>
  </si>
  <si>
    <t>COLMADO O Y M</t>
  </si>
  <si>
    <t>FELIPE ALFAO LOS TRINITARIOS</t>
  </si>
  <si>
    <t>18.51793861-69.82590485</t>
  </si>
  <si>
    <t>SUPER COLMADO FAMILIA</t>
  </si>
  <si>
    <t>RAMON MARIA</t>
  </si>
  <si>
    <t>18.4509404166667-69.65583525</t>
  </si>
  <si>
    <t>LOS ALAMOS</t>
  </si>
  <si>
    <t>C BUENA VISTA LOS ALAMOS HATO MAYOR</t>
  </si>
  <si>
    <t>LOS ÁLAMOS</t>
  </si>
  <si>
    <t>19.4350102-70.6615252</t>
  </si>
  <si>
    <t>SUPER COLMADO MARMOL</t>
  </si>
  <si>
    <t>ENTRADA LA BARRANCA</t>
  </si>
  <si>
    <t>19.398585-70.7269583333333</t>
  </si>
  <si>
    <t>COL ELIZABETH</t>
  </si>
  <si>
    <t>CALLE 29 SANTOME  MONTERIA</t>
  </si>
  <si>
    <t>EL FUNDO (MIRADOR NORTE)</t>
  </si>
  <si>
    <t>18.30024719-70.3398819</t>
  </si>
  <si>
    <t>PRINCIPAL MADEJA</t>
  </si>
  <si>
    <t>19.3174582-70.2701183666667</t>
  </si>
  <si>
    <t>COLMADO MARIO MI GENTE II</t>
  </si>
  <si>
    <t>C MANUEL DE JESUS TAVARES</t>
  </si>
  <si>
    <t>19.4591616666667-70.707735</t>
  </si>
  <si>
    <t>COL. LA FRESCA (BALERIO SANTAN</t>
  </si>
  <si>
    <t>LOS CERRITOS</t>
  </si>
  <si>
    <t>18.6524276733398-68.8179321289063</t>
  </si>
  <si>
    <t>COLMADO MARIOLA</t>
  </si>
  <si>
    <t>DOMINGO ANTONIO GARCIA</t>
  </si>
  <si>
    <t>18.63072586-68.7159729</t>
  </si>
  <si>
    <t>GIMNASIO ATLETICO PTA. CANA</t>
  </si>
  <si>
    <t>AV ESTADOS UNIDOS BAVARO</t>
  </si>
  <si>
    <t>18.69234085-68.45684052</t>
  </si>
  <si>
    <t>MINIMARKET EL FARAON</t>
  </si>
  <si>
    <t>PRINCIPAL NUEVO AMANECER</t>
  </si>
  <si>
    <t>18.4814803-69.7584127</t>
  </si>
  <si>
    <t>SUPER COLMADO SORIMAR</t>
  </si>
  <si>
    <t>CARRET. VERON PUNTA CANA, LA JARDA</t>
  </si>
  <si>
    <t>18.5943367481232-68.4558639526367</t>
  </si>
  <si>
    <t>MINI MARKET 360F</t>
  </si>
  <si>
    <t>SAINAGUA</t>
  </si>
  <si>
    <t>18.39887477-70.10433866</t>
  </si>
  <si>
    <t>MINI MARKE MELO</t>
  </si>
  <si>
    <t>LAS ZANJAS</t>
  </si>
  <si>
    <t>LAS MATAS DE FARFAN</t>
  </si>
  <si>
    <t>18.789234-71.1338485</t>
  </si>
  <si>
    <t>COLMADO WILLIAN II</t>
  </si>
  <si>
    <t>CARRETERA DE MENDOZA NO 14 ALMA ROSA I</t>
  </si>
  <si>
    <t>18.4971426209604-69.8594931817464</t>
  </si>
  <si>
    <t>POLANCO MINI MARKET</t>
  </si>
  <si>
    <t>CALLE REAL  CANCA LA PIEDRA</t>
  </si>
  <si>
    <t>19.4762239-70.5891434</t>
  </si>
  <si>
    <t>CHICHARON LAY CAFETERIA</t>
  </si>
  <si>
    <t>CALLE BELLER NUMERO 18</t>
  </si>
  <si>
    <t>19.4507933333333-70.6964033333333</t>
  </si>
  <si>
    <t>COLMADO PEYO</t>
  </si>
  <si>
    <t>CALLEJON LOS FEOS LOS ARROCES</t>
  </si>
  <si>
    <t>LOS ARROCES AFUERA</t>
  </si>
  <si>
    <t>18.9665879-70.4139949</t>
  </si>
  <si>
    <t>CALLE 4 NUMERO 87 ENSANCHE ESPAILLAT</t>
  </si>
  <si>
    <t>19.4818328-70.7320314</t>
  </si>
  <si>
    <t>COLMADO SUPER  GOMEZ</t>
  </si>
  <si>
    <t>CALLE PRINCIPAL LAS CHARCAS</t>
  </si>
  <si>
    <t>19.3986633333333-70.72758</t>
  </si>
  <si>
    <t>MINI MARKET PARRA</t>
  </si>
  <si>
    <t>C REPUBLICA DE ARGENTINA</t>
  </si>
  <si>
    <t>RINCÓN LARGO</t>
  </si>
  <si>
    <t>19.450729-70.681455</t>
  </si>
  <si>
    <t>COLMADO ALVARES</t>
  </si>
  <si>
    <t>PUERTA DEL MULO H/48 SANT RGUEZ</t>
  </si>
  <si>
    <t>19.4597187042236-71.2775497436524</t>
  </si>
  <si>
    <t>SUPERMERCADO OZUNA II</t>
  </si>
  <si>
    <t>18.43003946-70.12004078</t>
  </si>
  <si>
    <t>COLMADO LAUREN</t>
  </si>
  <si>
    <t>C AREVALO CEDEÑO FRENTE A LA ESCUELA   LA MALENA</t>
  </si>
  <si>
    <t>18.584709-68.7098661</t>
  </si>
  <si>
    <t>SUPERMERCADO GERO</t>
  </si>
  <si>
    <t>CARRETERA PRINCIPAL</t>
  </si>
  <si>
    <t>YERBA BUENA</t>
  </si>
  <si>
    <t>19.119906-70.651157</t>
  </si>
  <si>
    <t>COLMADO YONI 2</t>
  </si>
  <si>
    <t>C AGUSTIN GUERRERO CENTRO DE LA CIUDAD</t>
  </si>
  <si>
    <t>18.61257812868-68.7152132898665</t>
  </si>
  <si>
    <t>COLMADO  YAREL</t>
  </si>
  <si>
    <t>VILLA  CHADAY   VILLA  MARIA</t>
  </si>
  <si>
    <t>18.59269524-68.70168304</t>
  </si>
  <si>
    <t>CORPORACION 4091968 SAS</t>
  </si>
  <si>
    <t>CALLE ALEJO MARTINEZ LOCAL 10 SOSUA PUERTO PLATA</t>
  </si>
  <si>
    <t>19.76445007-70.51644897</t>
  </si>
  <si>
    <t>COLMADO LA RUBIA</t>
  </si>
  <si>
    <t>MANUEL JIMENEZ LA ISABELA</t>
  </si>
  <si>
    <t>VILLA ISABELA</t>
  </si>
  <si>
    <t>19.8221916666667-71.05558</t>
  </si>
  <si>
    <t>PICAPOLLO PIZZERIA COMENDADOR</t>
  </si>
  <si>
    <t>C/DUARTE #23, ELIAS PIÑA</t>
  </si>
  <si>
    <t>18.8760204315186-71.7031372070312</t>
  </si>
  <si>
    <t>MINI MARKET PAPO</t>
  </si>
  <si>
    <t>CALLE PRIMERA SAN ANTONIO MAO</t>
  </si>
  <si>
    <t>19.54631-71.08443</t>
  </si>
  <si>
    <t>CAFETERIA ANEURIS</t>
  </si>
  <si>
    <t>C/ COLON NO.5, FRENTE AL LICEO.</t>
  </si>
  <si>
    <t>18.80136108-71.22949982</t>
  </si>
  <si>
    <t>CORRALITO</t>
  </si>
  <si>
    <t>JACOBO MAJLUTA NO 58 VILLA HERMOSA</t>
  </si>
  <si>
    <t>18.54003143-69.89343262</t>
  </si>
  <si>
    <t>COLM. BUENA FE</t>
  </si>
  <si>
    <t>EN LA COLONIA ESPAÑOLA</t>
  </si>
  <si>
    <t>LA COLONIA ESPAÑOLA</t>
  </si>
  <si>
    <t>18.45157-70.72417</t>
  </si>
  <si>
    <t>SUPER COLMADO LORIANNY</t>
  </si>
  <si>
    <t>LAS VIOLETAS ESQ FLOR DE EBANO LOS JARDINES DE ENGOMBE BAYONA STO DGO OESTE</t>
  </si>
  <si>
    <t>BAYONA</t>
  </si>
  <si>
    <t>18.46045113-70.00478363</t>
  </si>
  <si>
    <t>MOTO MARINA CLUB SRL</t>
  </si>
  <si>
    <t>AV MALECON NO 13 SAMANA</t>
  </si>
  <si>
    <t>19.20314598-69.33135223</t>
  </si>
  <si>
    <t>MINI MARKET SUSANA</t>
  </si>
  <si>
    <t>AV JUAN PABLO DUARTE STGO CENTRO CIUDAD</t>
  </si>
  <si>
    <t>19.453901-70.696578</t>
  </si>
  <si>
    <t>COL MORILLO II</t>
  </si>
  <si>
    <t>16 ESQUINA 27 EDUARDO BRITO GUALEY</t>
  </si>
  <si>
    <t>18.5077578226725-69.889170328776</t>
  </si>
  <si>
    <t>COLMADO ELENA</t>
  </si>
  <si>
    <t>LAS CARRERAS NO 28 EL ISABELITA</t>
  </si>
  <si>
    <t>18.4758464-69.8436376</t>
  </si>
  <si>
    <t>LIMONAL CENTRO DEL PUEBLO B</t>
  </si>
  <si>
    <t>19.1283946037292-70.5862693786621</t>
  </si>
  <si>
    <t>SUPER COLMADO YAI</t>
  </si>
  <si>
    <t>LIBERTAD NO 21 LOS MAMEYES</t>
  </si>
  <si>
    <t>18.47578812-69.86709595</t>
  </si>
  <si>
    <t>SUPER COLMADO MICHEL</t>
  </si>
  <si>
    <t>C3 ESQ C2 DON BOSCO LA VEGA</t>
  </si>
  <si>
    <t>DON BOSCO</t>
  </si>
  <si>
    <t>19.214115858078-70.5302419662476</t>
  </si>
  <si>
    <t>BODEGA INOA</t>
  </si>
  <si>
    <t>CALLE DR VIRGILIO GARCIA NO 22 RIO SAN JUAN</t>
  </si>
  <si>
    <t>19.644419-70.075749</t>
  </si>
  <si>
    <t>COLMADO PILARTE</t>
  </si>
  <si>
    <t>AV.2DA,CAMBOYA</t>
  </si>
  <si>
    <t>19.48642972-70.70578507</t>
  </si>
  <si>
    <t>COLMADO PAPITO</t>
  </si>
  <si>
    <t>PALMA HERRADA</t>
  </si>
  <si>
    <t>19.432867-70.538731</t>
  </si>
  <si>
    <t>LOPEZ EXRESS SUPER MARKET</t>
  </si>
  <si>
    <t>CALLE JUAN LOPEZ VILLA TRINA</t>
  </si>
  <si>
    <t>19.4228820800781-70.5111968994141</t>
  </si>
  <si>
    <t>COLMADO ANDUJAR</t>
  </si>
  <si>
    <t>5TA AV NO 32 VILLA DUARTE</t>
  </si>
  <si>
    <t>18.4834137-69.88119507</t>
  </si>
  <si>
    <t>C/BIENVENIDO F. DUARTE #8 ENS. SAN MARTIN</t>
  </si>
  <si>
    <t>JACQUELINE PLASENCIA COLLADO</t>
  </si>
  <si>
    <t>335 SAN FRANCISCO</t>
  </si>
  <si>
    <t>19.2878701-70.2566443</t>
  </si>
  <si>
    <t>COLMADO   E  Y M</t>
  </si>
  <si>
    <t>PEDRO  ENRIQUE</t>
  </si>
  <si>
    <t>18.4394665-69.3000336</t>
  </si>
  <si>
    <t>C LAS LAGUNAS</t>
  </si>
  <si>
    <t>LAS LAGUNAS</t>
  </si>
  <si>
    <t>19.4236030578613-70.4751510620117</t>
  </si>
  <si>
    <t>COLMADO  NUÑEZ  3</t>
  </si>
  <si>
    <t>MIRAMAR   CALLE  SANCHEZ</t>
  </si>
  <si>
    <t>18.4436383166667-69.30626535</t>
  </si>
  <si>
    <t>COLMADO CORSINO</t>
  </si>
  <si>
    <t>C/PRINCIPAL LA CIERNAGA # 56, SOSUA</t>
  </si>
  <si>
    <t>19.7625035833333-70.4330512333333</t>
  </si>
  <si>
    <t>MINI MARKET DE TODOS</t>
  </si>
  <si>
    <t>CALLE MUNICIPAL INGENIO AMISTAD</t>
  </si>
  <si>
    <t>INGENIO AMISTAD</t>
  </si>
  <si>
    <t>19.7446298656617-70.836317107984</t>
  </si>
  <si>
    <t>COLMADO PIMENTEL</t>
  </si>
  <si>
    <t>RESPALDO AV MEXICO VILLA FRANCISCA</t>
  </si>
  <si>
    <t>18.4796544-69.8874737</t>
  </si>
  <si>
    <t>COLMADO LOS NIETOS</t>
  </si>
  <si>
    <t>3 ANDRES BOCA CHICA</t>
  </si>
  <si>
    <t>18.44406509-69.63555908</t>
  </si>
  <si>
    <t>COLMADO HNOS GONZALEZ</t>
  </si>
  <si>
    <t>PRINCIPAL SAN JOSE DE CONUCO</t>
  </si>
  <si>
    <t>CONUCO</t>
  </si>
  <si>
    <t>19.3448883333333-70.3764433333333</t>
  </si>
  <si>
    <t>COLRMADO NENO 1</t>
  </si>
  <si>
    <t>CALLEMAXIMO CABRAL ESQ FELIX BONILLA MAO VALVERDE</t>
  </si>
  <si>
    <t>SIBILA</t>
  </si>
  <si>
    <t>19.5486416666667-71.0773433333333</t>
  </si>
  <si>
    <t>COLMADO MANOLO</t>
  </si>
  <si>
    <t>MERCADO GERMAN DIA</t>
  </si>
  <si>
    <t>18.76549695-69.2569450333333</t>
  </si>
  <si>
    <t>COLMADO RANCIEL</t>
  </si>
  <si>
    <t>C PRIMERA LAS MARVINAS HATO MAYOR</t>
  </si>
  <si>
    <t>18.7730284-69.2563639</t>
  </si>
  <si>
    <t>COLMADO TERESA</t>
  </si>
  <si>
    <t>C/3,ESQ.C/15,ENS.LIBERTAD</t>
  </si>
  <si>
    <t>19.4869283333333-70.7198216666667</t>
  </si>
  <si>
    <t>COLMADO EL BOLI</t>
  </si>
  <si>
    <t>C PRINCIPAL ORTEGA MOCA</t>
  </si>
  <si>
    <t>ORTEGA AFUERA</t>
  </si>
  <si>
    <t>19.3828133333333-70.6048</t>
  </si>
  <si>
    <t>PROCESADORA LECHERA OLEAGA SRL</t>
  </si>
  <si>
    <t>CARR. SAN FCO-PIMENTEL, SECTOR LA LLAVE</t>
  </si>
  <si>
    <t>ALEYDA MARIA SANTOS</t>
  </si>
  <si>
    <t>350 SAN FRANCISCO</t>
  </si>
  <si>
    <t>19.2613239-70.1964264</t>
  </si>
  <si>
    <t>COMERCIAL    Y  FARRETERIA   SAMUEL</t>
  </si>
  <si>
    <t>CALLE  1   EMMA  BALAGUER</t>
  </si>
  <si>
    <t>18.4428031-69.0090203</t>
  </si>
  <si>
    <t>COLMADON EL RETORNO</t>
  </si>
  <si>
    <t>CALLE INDEPENDENCIA  GASPAR HERNANDEZ</t>
  </si>
  <si>
    <t>19.6272338-70.2784028</t>
  </si>
  <si>
    <t>EL LIDER</t>
  </si>
  <si>
    <t>C PRINCIPAL URBANIZ DESPRADEL LA VEGA</t>
  </si>
  <si>
    <t>URBANIZACIÓN DESPRADEL</t>
  </si>
  <si>
    <t>19.234858-70.533181</t>
  </si>
  <si>
    <t>PARADOR EL CONTENTO II</t>
  </si>
  <si>
    <t>CARRETERA SANCHEZ</t>
  </si>
  <si>
    <t>18.27948-70.32049</t>
  </si>
  <si>
    <t>COLMADO MILAGRO</t>
  </si>
  <si>
    <t>CALLE EL CARMEN NO 36 LAS TERRENAS DESPUES DE PROPAGAS</t>
  </si>
  <si>
    <t>19.317702-69.530254</t>
  </si>
  <si>
    <t>BODEGA BANI 2</t>
  </si>
  <si>
    <t>BARTOLOME OLEGARIO PEREZ EN EL HOYO</t>
  </si>
  <si>
    <t>18.45145-70.74304</t>
  </si>
  <si>
    <t>MINI MARKET LA BENDICION DE DIOS</t>
  </si>
  <si>
    <t>8 ESQ 35B</t>
  </si>
  <si>
    <t>18.52637863-70.02997589</t>
  </si>
  <si>
    <t>EL MEZON MENDEZ</t>
  </si>
  <si>
    <t>CALLE OLEGARIO TENARES</t>
  </si>
  <si>
    <t>19.2101033333333-70.0351616666667</t>
  </si>
  <si>
    <t>SUPER MARKET HERMANOS QUEZADA</t>
  </si>
  <si>
    <t>CALLE PRINCIPAL ESQUINA CP</t>
  </si>
  <si>
    <t>CERRO ALTO</t>
  </si>
  <si>
    <t>19.4725322723388-70.6812515258789</t>
  </si>
  <si>
    <t>COLMADOS LOS PIÑONES</t>
  </si>
  <si>
    <t>19.3854885101318-71.500129699707</t>
  </si>
  <si>
    <t>COLMADO   KATY</t>
  </si>
  <si>
    <t>BARRIO  SAN PEDRO</t>
  </si>
  <si>
    <t>18.6234589-68.7348251</t>
  </si>
  <si>
    <t>COLMADO PAMELA</t>
  </si>
  <si>
    <t>C/BIENVENIDO FUERTE D. ESQ. 4 S/N ENS. SAN MARTIN</t>
  </si>
  <si>
    <t>19.2902766666667-70.2541216666667</t>
  </si>
  <si>
    <t>EMPANADAS MONUMENTAL</t>
  </si>
  <si>
    <t>AV ESTANILAO REYES LOS BONILLAS MAO</t>
  </si>
  <si>
    <t>LOS BONILLA</t>
  </si>
  <si>
    <t>19.5631222-71.0718874</t>
  </si>
  <si>
    <t>CAFETERIA EL PINGON DE LA SALSA</t>
  </si>
  <si>
    <t>CALLE 2DA</t>
  </si>
  <si>
    <t>18.43975-70.74039</t>
  </si>
  <si>
    <t>ROMANO MINI MARKET</t>
  </si>
  <si>
    <t>C PADRE QUEZADA ENS BOLIVAR STGO</t>
  </si>
  <si>
    <t>ENSANCHE BOLIVAR</t>
  </si>
  <si>
    <t>19.4705633-70.7098161</t>
  </si>
  <si>
    <t>COLMADO ROSADO</t>
  </si>
  <si>
    <t>C DIONICIO DE LA CRUZ MICHES</t>
  </si>
  <si>
    <t>18.98150128-69.04708148</t>
  </si>
  <si>
    <t>CAFETERIA DE LA BRIGADA DE APOYO DE COMBATE ERD</t>
  </si>
  <si>
    <t>HERMANA MIRABAL NO 7 EL POLVORIN</t>
  </si>
  <si>
    <t>18.5158543-69.9130359</t>
  </si>
  <si>
    <t>CARR TENARES SALCEDO</t>
  </si>
  <si>
    <t>JAYABO ADENTRO</t>
  </si>
  <si>
    <t>19.373998-70.4013589</t>
  </si>
  <si>
    <t>ALMACEN ROSSY</t>
  </si>
  <si>
    <t>LOS HILARIO</t>
  </si>
  <si>
    <t>19.363461349292-70.5135126756888</t>
  </si>
  <si>
    <t>CALLE PRINCIPAL LAS FLORES</t>
  </si>
  <si>
    <t>LAS FLORES</t>
  </si>
  <si>
    <t>19.40108-70.5182333333333</t>
  </si>
  <si>
    <t>COLMADO LA PARADA</t>
  </si>
  <si>
    <t>19.4388074833333-70.4947234833333</t>
  </si>
  <si>
    <t>PICA POLLO PARADICE</t>
  </si>
  <si>
    <t>C LOS HEROES</t>
  </si>
  <si>
    <t>19.0573466-69.3886011</t>
  </si>
  <si>
    <t>COMERCIALES CHLOE IRINA EIRL</t>
  </si>
  <si>
    <t>C  REMIJIO  DEL  CASTILLO    LA  TORRE</t>
  </si>
  <si>
    <t>18.61515329-68.70721625</t>
  </si>
  <si>
    <t>COL GONZALEZ</t>
  </si>
  <si>
    <t>CALLE PRINCIPAL EL MAMEY</t>
  </si>
  <si>
    <t>EL MAMEY</t>
  </si>
  <si>
    <t>19.7438666666667-70.9853883333333</t>
  </si>
  <si>
    <t>EL TREMENDON EIRL</t>
  </si>
  <si>
    <t>CALLE GREGORIO LUPERON LOS CHARAMICOS SOSUA</t>
  </si>
  <si>
    <t>19.7535225166667-70.51849355</t>
  </si>
  <si>
    <t>SUPER COLMADO WILSON</t>
  </si>
  <si>
    <t>AVENIDA SIRCUNVALACION</t>
  </si>
  <si>
    <t>18.9311133333333-70.4162083333333</t>
  </si>
  <si>
    <t>SUPER MINI MARKET ELVYN</t>
  </si>
  <si>
    <t>C LOS MORAN LA CIENEGA STGO</t>
  </si>
  <si>
    <t>19.49677087-70.72028831</t>
  </si>
  <si>
    <t>COLMADO Y CAFETERIA ALTAGRACIA</t>
  </si>
  <si>
    <t>C 8 MELLA II</t>
  </si>
  <si>
    <t>19.4876556396484-70.738914489746</t>
  </si>
  <si>
    <t>COLMADO EL GRANDE 2</t>
  </si>
  <si>
    <t>AVENIDAD EL ARROYO ESQUINA 9 LA LOTERIA</t>
  </si>
  <si>
    <t>LA LOTERÍA</t>
  </si>
  <si>
    <t>19.4398637166667-70.6909592333333</t>
  </si>
  <si>
    <t>CACE SALUD S A</t>
  </si>
  <si>
    <t>C/DEL SOL,AREA MONUMENTAL</t>
  </si>
  <si>
    <t>19.44965744-70.69389343</t>
  </si>
  <si>
    <t>COL YENNY</t>
  </si>
  <si>
    <t>SIRCUMBALACION NORTE</t>
  </si>
  <si>
    <t>18.81987193-71.2363821</t>
  </si>
  <si>
    <t>16 DE AGOSTO</t>
  </si>
  <si>
    <t>18.9275833333333-70.4162583333333</t>
  </si>
  <si>
    <t>COLMADO   EL  SON</t>
  </si>
  <si>
    <t>LAS  CAOBAS</t>
  </si>
  <si>
    <t>18.5877296134339-68.7076757503326</t>
  </si>
  <si>
    <t>CABARETE MINI MARKET</t>
  </si>
  <si>
    <t>CALLE PRINCIPAL CABARETE CENTRO</t>
  </si>
  <si>
    <t>19.7499-70.4072</t>
  </si>
  <si>
    <t>D NELLY BEATO</t>
  </si>
  <si>
    <t>C PRINCIPAL LA GUAZUMA TIERRA DURA MOCA</t>
  </si>
  <si>
    <t>TIERRA DURA</t>
  </si>
  <si>
    <t>19.3654270172119-70.5709075927734</t>
  </si>
  <si>
    <t>NEW BODY FITNESS NBF SRL</t>
  </si>
  <si>
    <t>C PRINCIPAL LA OTRA BANDA LAGUNA VERDE</t>
  </si>
  <si>
    <t>VERÓN</t>
  </si>
  <si>
    <t>18.6463039398193-68.6637344360352</t>
  </si>
  <si>
    <t>SUPER COLMADO LEMPA</t>
  </si>
  <si>
    <t>CALLE EL MERCADO DE SAMANA EN EL MERCADO PUBLICO SAMANA</t>
  </si>
  <si>
    <t>19.204183-69.343685</t>
  </si>
  <si>
    <t>CHAVEZ MINI MARKET</t>
  </si>
  <si>
    <t>CALLE DUARTE EL MAMEY LOS HIDALGOS</t>
  </si>
  <si>
    <t>19.7345733333333-71.0347466666667</t>
  </si>
  <si>
    <t>SUPER COLMADO VECINO</t>
  </si>
  <si>
    <t>MATANZA ADENTRO 15</t>
  </si>
  <si>
    <t>19.3994283333333-70.6643866666667</t>
  </si>
  <si>
    <t>C PRINCIPAL LOS LOPEZ MOCA</t>
  </si>
  <si>
    <t>LOS LÓPEZ</t>
  </si>
  <si>
    <t>19.397205-70.5375216666667</t>
  </si>
  <si>
    <t>COLMADO EL POPULAR</t>
  </si>
  <si>
    <t>18.80400814-71.23135161</t>
  </si>
  <si>
    <t>PIZZA GUETTO CERRO ALTO</t>
  </si>
  <si>
    <t>CALLE NO 5 CERRO ALTO</t>
  </si>
  <si>
    <t>19.4795583333333-70.69998</t>
  </si>
  <si>
    <t>VENTA POPULAR 24 HORAS</t>
  </si>
  <si>
    <t>PADRE SANTA ANA DAJABON</t>
  </si>
  <si>
    <t>19.5467616666667-71.7102633333333</t>
  </si>
  <si>
    <t>COL Y CAF ENRRIQUILLO</t>
  </si>
  <si>
    <t>C/JOSE MARTIN ESQ. CARACA SECTOR VILLA FRANCISCA</t>
  </si>
  <si>
    <t>18.48172102-69.88899003</t>
  </si>
  <si>
    <t>COLMADO  DOÑA MARI</t>
  </si>
  <si>
    <t>C  30  DE  MARZO</t>
  </si>
  <si>
    <t>18.4673682-69.2914354</t>
  </si>
  <si>
    <t>COLMADO Y COMEDOR BOCA ZUIT</t>
  </si>
  <si>
    <t>C ALTAGRACIA SAN MARTIN</t>
  </si>
  <si>
    <t>18.6129463333333-68.7163701166667</t>
  </si>
  <si>
    <t>D GABY PECHURINA</t>
  </si>
  <si>
    <t>IMBERT C PRINCIPAL CARRERA PUERTO PLATA NAVARRETE 12</t>
  </si>
  <si>
    <t>19.7579-70.83463</t>
  </si>
  <si>
    <t>COLMADO COLAS</t>
  </si>
  <si>
    <t>FIDEL FLORENCIO</t>
  </si>
  <si>
    <t>LOS MULTI</t>
  </si>
  <si>
    <t>19.1179-70.3029916666667</t>
  </si>
  <si>
    <t>MINI MARKET MAYELIN</t>
  </si>
  <si>
    <t>AV 30 DE  JUNIO CIUDAD JUAN BOSCH PROXIMO A LOS BOMBEROS</t>
  </si>
  <si>
    <t>18.482078-69.743633</t>
  </si>
  <si>
    <t>D JONATAN EMPANADA 2</t>
  </si>
  <si>
    <t>AV PUNTA CANA</t>
  </si>
  <si>
    <t>18.5971233333333-68.4378633333333</t>
  </si>
  <si>
    <t>COLMADO E Y M</t>
  </si>
  <si>
    <t>CALLE PEATON 2 NUMERO 52 ENSANCHE LA FE</t>
  </si>
  <si>
    <t>19.4743-70.745348</t>
  </si>
  <si>
    <t>COLMADO DIDA</t>
  </si>
  <si>
    <t>CALLE DUARTE VILLA RIVAS FRENTE AL COL LUCHI</t>
  </si>
  <si>
    <t>19.1832505666667-69.9124239333333</t>
  </si>
  <si>
    <t>COLMADO LA ESQUINA FRIA</t>
  </si>
  <si>
    <t>CALLE ADRIANO HORTON VILLA SALMA SAMANA</t>
  </si>
  <si>
    <t>VILLA SALMA</t>
  </si>
  <si>
    <t>19.2048073833333-69.3403573333333</t>
  </si>
  <si>
    <t>COLMADO INOA</t>
  </si>
  <si>
    <t>C/2 ESQ. 14,ENS. LIBERTAD</t>
  </si>
  <si>
    <t>19.486065-70.721885</t>
  </si>
  <si>
    <t>D ENILY SUPER FRIA</t>
  </si>
  <si>
    <t>CALLE GENEROSO DIAZ 63</t>
  </si>
  <si>
    <t>CECARA</t>
  </si>
  <si>
    <t>19.473005-70.7000033333333</t>
  </si>
  <si>
    <t>RETSAUM INVESTMENT</t>
  </si>
  <si>
    <t>CALLE SALCEDO ESQ. ANTONIO GUZMAN</t>
  </si>
  <si>
    <t>19.2910607-70.2607235</t>
  </si>
  <si>
    <t>SUPERMERCADO WAI PING</t>
  </si>
  <si>
    <t>AV NICOLAS DE OVANDO ENSANCHE LUPERON STO DGO DN</t>
  </si>
  <si>
    <t>18.5039-69.90008</t>
  </si>
  <si>
    <t>BODEGA EL PARQUESITO</t>
  </si>
  <si>
    <t>RAMON EMILIO MEJIAPICHARDO</t>
  </si>
  <si>
    <t>18.5093906-69.8201361</t>
  </si>
  <si>
    <t>COLMADO ISABEL</t>
  </si>
  <si>
    <t>CALLE LOS RODRIGUEZ ARENOSO</t>
  </si>
  <si>
    <t>19.3987980395644-70.6391667000194</t>
  </si>
  <si>
    <t>COLMADO JUANCITO</t>
  </si>
  <si>
    <t>19.3808767-70.4199134333333</t>
  </si>
  <si>
    <t>COLMADO EL PROGRESO 2</t>
  </si>
  <si>
    <t>CALLE PRINCIPAL BARRIO LAS FRLORES LA PICHINGA EL POZO CERCA COL ELIONEL</t>
  </si>
  <si>
    <t>19.267436-69.864403</t>
  </si>
  <si>
    <t>COLMADO EL MAYOR</t>
  </si>
  <si>
    <t>C ARTURO TAVAREZ BELLIARD</t>
  </si>
  <si>
    <t>QUIJA QUIETA</t>
  </si>
  <si>
    <t>19.387195-70.5348266666667</t>
  </si>
  <si>
    <t>COLMADO MELANY 17</t>
  </si>
  <si>
    <t>CALLE PRINCIPAL LAS MERCEDES PUERTO PLATA</t>
  </si>
  <si>
    <t>19.79526952-70.7108021</t>
  </si>
  <si>
    <t>SUPER COLMADO LA PARADITA</t>
  </si>
  <si>
    <t>AUTOPISTA JOAQUIN BALAGUEL</t>
  </si>
  <si>
    <t>19.51997-70.76603</t>
  </si>
  <si>
    <t>RESPALDO ENRIQUILLO VILLA ALTAGRACIA</t>
  </si>
  <si>
    <t>18.671038-70.169507</t>
  </si>
  <si>
    <t>SUPERMERCADO EL INGENIO</t>
  </si>
  <si>
    <t>PRINCIPAL INGENIO NUEVO</t>
  </si>
  <si>
    <t>INGENIO NUEVO</t>
  </si>
  <si>
    <t>18.36973757-70.13517514</t>
  </si>
  <si>
    <t>CASA COCO EATERY AND BAR</t>
  </si>
  <si>
    <t>CALLE PEDRO CLISANTE FRENTE AL PARQUE EL BATEY SOSUA</t>
  </si>
  <si>
    <t>19.76291-70.5167</t>
  </si>
  <si>
    <t>ALO MINI MARKET</t>
  </si>
  <si>
    <t>MONSEÑOR PANAL ESQ DON BOSCO</t>
  </si>
  <si>
    <t>19.214945-70.5314933333333</t>
  </si>
  <si>
    <t>COLMADO SANTO GUERRERO</t>
  </si>
  <si>
    <t>SANTA TERESITA O 2DA PLACETA MUELLE DE HAINA STO DGO OESTE</t>
  </si>
  <si>
    <t>MUELLE DE HAINA</t>
  </si>
  <si>
    <t>18.4279759-70.0070849</t>
  </si>
  <si>
    <t>LA BODEGUITA PALMARECA SRL</t>
  </si>
  <si>
    <t>CARRETERA LICEY RESIDENCIAL PALMARECA LICEY</t>
  </si>
  <si>
    <t>LICEY ARRIBA</t>
  </si>
  <si>
    <t>19.437443-70.6194769</t>
  </si>
  <si>
    <t>SUPER COLMADO EL ENCUENTRO</t>
  </si>
  <si>
    <t>METALURGICA</t>
  </si>
  <si>
    <t>18.42883-70.104</t>
  </si>
  <si>
    <t>COMERCIAL GIL ROSARIO</t>
  </si>
  <si>
    <t>PRINCIPAL BOMBA DE YAIBA</t>
  </si>
  <si>
    <t>YAIBA ABAJO</t>
  </si>
  <si>
    <t>19.1762528-69.9861159</t>
  </si>
  <si>
    <t>FRIOS MAHU</t>
  </si>
  <si>
    <t>AV MELLA ESQ DUARTE AL LADO DE AGUA MANANTIAL MONTECRISTI</t>
  </si>
  <si>
    <t>19.84108-71.64153</t>
  </si>
  <si>
    <t>SUPER MERCADO R Y G</t>
  </si>
  <si>
    <t>PRESIDENTE ANTONIO GUSMAN NO 103 LOS FRAILES</t>
  </si>
  <si>
    <t>18.4732783639166-69.8078422736391</t>
  </si>
  <si>
    <t>EL MANGUITO CARRETERA LUPERON</t>
  </si>
  <si>
    <t>19.773593-70.657051</t>
  </si>
  <si>
    <t>EXPRESO HERMANO NG</t>
  </si>
  <si>
    <t>C DUARTE MOCA CENTRO CIUDAD</t>
  </si>
  <si>
    <t>19.3927865-70.5222382</t>
  </si>
  <si>
    <t>CALLE PEJIN TAVAREZ 78 LA VEGA  CENTRO LA CIUDAD</t>
  </si>
  <si>
    <t>SOTO</t>
  </si>
  <si>
    <t>19.2393783333333-70.532045</t>
  </si>
  <si>
    <t>COLMADO DARIEL</t>
  </si>
  <si>
    <t>BENITO MONSION</t>
  </si>
  <si>
    <t>CENTRO DEL PUEBLO B</t>
  </si>
  <si>
    <t>18.9258063084186-70.3979237329279</t>
  </si>
  <si>
    <t>COLMADO LOS COMPADRE</t>
  </si>
  <si>
    <t>C HERMANA MIRABAL LOS ROSALES</t>
  </si>
  <si>
    <t>18.6111586942006-68.7255103147701</t>
  </si>
  <si>
    <t>COLMADO  EL  VADEN  2</t>
  </si>
  <si>
    <t>LAS  PALMA</t>
  </si>
  <si>
    <t>FILIPINAS</t>
  </si>
  <si>
    <t>18.44420519-69.30163086</t>
  </si>
  <si>
    <t>MINI MARKET MAG</t>
  </si>
  <si>
    <t>CALLE DOCTOR ROSEN DONDE ERA COLMADO CARMEN EL BATEY SOSUA</t>
  </si>
  <si>
    <t>19.76479-70.5144283333333</t>
  </si>
  <si>
    <t>LOBO PIZZA</t>
  </si>
  <si>
    <t>AUT DUARTE KM17 PLAZA COMERCIAL PABLO MELLA</t>
  </si>
  <si>
    <t>18.54003525-70.03361511</t>
  </si>
  <si>
    <t>COMERCIAL WILSON</t>
  </si>
  <si>
    <t>ALMANDO AYBAR</t>
  </si>
  <si>
    <t>18.44753-70.7362</t>
  </si>
  <si>
    <t>COL ROSANNY</t>
  </si>
  <si>
    <t>CALLE 1RA VISTA DEL RIO</t>
  </si>
  <si>
    <t>18.79826927-71.23645782</t>
  </si>
  <si>
    <t>CARIBBEAN  CINEMA  MULTIPLZA  HIGUEY</t>
  </si>
  <si>
    <t>AV JOSE AUDILIO SANTANA</t>
  </si>
  <si>
    <t>18.60125-68.71633</t>
  </si>
  <si>
    <t>LOS 7 CHANGOS</t>
  </si>
  <si>
    <t>EUGENIO MONTAZ MADRE VIEJA NORTE</t>
  </si>
  <si>
    <t>18.41513443-70.10374451</t>
  </si>
  <si>
    <t>COLMADO HNOS TEJADA</t>
  </si>
  <si>
    <t>C EPIFANIO RODRIGUEZ CAMBELEN SABANETA SANTIAGO RODRIGUEZ</t>
  </si>
  <si>
    <t>19.4749-71.3461</t>
  </si>
  <si>
    <t>PADRE GUIDO</t>
  </si>
  <si>
    <t>WENCESLAO RAMIREZ</t>
  </si>
  <si>
    <t>18.80202866-71.22524261</t>
  </si>
  <si>
    <t>PLACITA EL CAMINANTE</t>
  </si>
  <si>
    <t>CARRETERA HATO NUEVO</t>
  </si>
  <si>
    <t>18.528426-70.055836</t>
  </si>
  <si>
    <t>CAF EL JARDIN</t>
  </si>
  <si>
    <t>AZUA DE COMPUSTELA SIMON STRIDEL</t>
  </si>
  <si>
    <t>SIMÓN STRIDEL</t>
  </si>
  <si>
    <t>18.45139-70.74131</t>
  </si>
  <si>
    <t>COMERCIAL COLOME</t>
  </si>
  <si>
    <t>CARRETERA MELLA VILLA ORTENCIA</t>
  </si>
  <si>
    <t>18.61934-68.72094</t>
  </si>
  <si>
    <t>COLMADO EL PEQUEÑO GIGANTE</t>
  </si>
  <si>
    <t>PADRE FANTINO</t>
  </si>
  <si>
    <t>RINCÓN</t>
  </si>
  <si>
    <t>19.119495-70.4030233333333</t>
  </si>
  <si>
    <t>COMERCIAL GABY 2</t>
  </si>
  <si>
    <t>LAS FLORES GRINGO</t>
  </si>
  <si>
    <t>18.41123-70.02839</t>
  </si>
  <si>
    <t>SUPER COLMADO EL GALLO</t>
  </si>
  <si>
    <t>PRINCIPAL CAMINO AL MEDIO</t>
  </si>
  <si>
    <t>19.3109983-70.2692247</t>
  </si>
  <si>
    <t>D CHII Y ZHE PICA POLLO SABROSO II SRL</t>
  </si>
  <si>
    <t>CALLE MARGINAL LAS AMERICAS 114 LOS FRAILES</t>
  </si>
  <si>
    <t>18.4666-69.7945</t>
  </si>
  <si>
    <t>PICA POLLO DON RICO</t>
  </si>
  <si>
    <t>DUARTE NO 98 LA CALETA BOCA CHICA</t>
  </si>
  <si>
    <t>18.4585596-69.6805044</t>
  </si>
  <si>
    <t>MINI MARKET FEFO</t>
  </si>
  <si>
    <t>CARRETERA LA CIENAGA SECTOR PERLA PRECIOSA NO 8</t>
  </si>
  <si>
    <t>19.496354-70.717566</t>
  </si>
  <si>
    <t>PICA POLLO EL CACU</t>
  </si>
  <si>
    <t>DARIO GOMEZ VILLA LOS ALMACIGOS</t>
  </si>
  <si>
    <t>19.40871-71.4404316666667</t>
  </si>
  <si>
    <t>POLLO SEXY</t>
  </si>
  <si>
    <t>EUGENIO MONTAS PLAZA SAN CRISTOBAL</t>
  </si>
  <si>
    <t>18.41667-70.10387</t>
  </si>
  <si>
    <t>MINI MARKET LA PLAZA</t>
  </si>
  <si>
    <t>INGENIO</t>
  </si>
  <si>
    <t>19.5105433333333-70.7736516666667</t>
  </si>
  <si>
    <t>PICA POLLO  LA META 2</t>
  </si>
  <si>
    <t>CALLE DUARTE NO 93 ANDRES BOCA CHICA</t>
  </si>
  <si>
    <t>18.447745-69.6343739</t>
  </si>
  <si>
    <t>COMEDOR LA OPCION DEL SABOR SRL</t>
  </si>
  <si>
    <t>EMILIO PRUDHOME</t>
  </si>
  <si>
    <t>19.4442810058594-70.7073776245117</t>
  </si>
  <si>
    <t>CALLE PRINCIPAL PUNTA PESCADORA CASA 28</t>
  </si>
  <si>
    <t>18.452843-69.320374</t>
  </si>
  <si>
    <t>BODEGA CENTRAL</t>
  </si>
  <si>
    <t>C/B Ñ02, URB. CAPERUZA II, SFM</t>
  </si>
  <si>
    <t>19.2828273773023-70.2770614624123</t>
  </si>
  <si>
    <t>COMEDOR MARIA</t>
  </si>
  <si>
    <t>SOSUA ENTRANDO A PLAYA CHIQUITA DETRAS DEL FLOW EL BATEY SOSUA</t>
  </si>
  <si>
    <t>19.769852-70.504037</t>
  </si>
  <si>
    <t>MINI MARKET SANCHEZ</t>
  </si>
  <si>
    <t>C ROSARIO VILLA DEL ROSARIO MOCA</t>
  </si>
  <si>
    <t>19.3952033333333-70.5091266666667</t>
  </si>
  <si>
    <t>COLMADO PEÑA Y SORIANO</t>
  </si>
  <si>
    <t>CALLE 24 DE ABRIL  VILLA VERDE LA ROMANA</t>
  </si>
  <si>
    <t>18.436125-68.976713</t>
  </si>
  <si>
    <t>MINI MARKET VERAS 2</t>
  </si>
  <si>
    <t>CALLE H ESQ B URBANIZ LOS REYES STGO</t>
  </si>
  <si>
    <t>19.492145-70.7057766666667</t>
  </si>
  <si>
    <t>MINI MARKET YAN</t>
  </si>
  <si>
    <t>CALLE PROLONGACION HOYA DE CAIMITO</t>
  </si>
  <si>
    <t>HOYA DEL CAIMITO</t>
  </si>
  <si>
    <t>19.46267-70.6691</t>
  </si>
  <si>
    <t>RODRIGUEZ THE MARKET</t>
  </si>
  <si>
    <t>CALLE PRINCIPAL CABARETE FRENTE A HELADON BON</t>
  </si>
  <si>
    <t>19.75004196-70.40853882</t>
  </si>
  <si>
    <t>MINI MARKET EL SOL SALE PARA TODOS</t>
  </si>
  <si>
    <t>CALLE PRINCIPAL ABRA GRANDE LAS TERRENAS CERCA COL KAILEN</t>
  </si>
  <si>
    <t>ABRA GRANDE</t>
  </si>
  <si>
    <t>19.3165-69.530159</t>
  </si>
  <si>
    <t>COMERCIAL GOMEZ</t>
  </si>
  <si>
    <t>AVE HERMANAS MIRABAL NO 12 ARENOSO CERCA DEL PLAY</t>
  </si>
  <si>
    <t>19.189085-69.8633666666667</t>
  </si>
  <si>
    <t>D WELBIN Y CHEILA COLMADO</t>
  </si>
  <si>
    <t>CALLE 2DA LOS APARTAMENTOS VILLA PROGRESO MATANCISTAS</t>
  </si>
  <si>
    <t>19.349103-69.821056</t>
  </si>
  <si>
    <t>SUPERMERCADO LALO</t>
  </si>
  <si>
    <t>C PRINCIPAL LA CUESTA SAJOMA</t>
  </si>
  <si>
    <t>LA CUESTA</t>
  </si>
  <si>
    <t>19.42592-70.86311</t>
  </si>
  <si>
    <t>MINIMARKET RODRIGUEZ BUENO SRL</t>
  </si>
  <si>
    <t>C ANDRES MEDINA CENTRO DEL PUEBLO PARTIDO DE DAJABON</t>
  </si>
  <si>
    <t>19.48527-71.54702</t>
  </si>
  <si>
    <t>COLMADO PAULINO</t>
  </si>
  <si>
    <t>YABANAL</t>
  </si>
  <si>
    <t>19.3677388-70.6315996</t>
  </si>
  <si>
    <t>PEATONAL A</t>
  </si>
  <si>
    <t>INVICEA</t>
  </si>
  <si>
    <t>18.42202-70.02562</t>
  </si>
  <si>
    <t>RESTAURANTE PRESA DE TAVERAS PERES CASTILLO SRL</t>
  </si>
  <si>
    <t>TAVERA ABAJO</t>
  </si>
  <si>
    <t>19.2857036590576-70.7190322875977</t>
  </si>
  <si>
    <t>CENTRO DE EMBUTIDOS RENACER</t>
  </si>
  <si>
    <t>CALLE VILLA FLORES NO 5 LOS FRAILES SANTO DOMINGO ESTE</t>
  </si>
  <si>
    <t>18.467691-69.796423</t>
  </si>
  <si>
    <t>MINI MARKET LA NEGRA II</t>
  </si>
  <si>
    <t>AVENIDA BULEVAR NUMERO 150 GUAYACANES</t>
  </si>
  <si>
    <t>18.4196835-69.4605637</t>
  </si>
  <si>
    <t>COLMADO PIKTE</t>
  </si>
  <si>
    <t>CALLE SAN PABLO ESQ RESP ROSA DUARTE NO 23 LOS FRAILES SANTO DOMINGO ESTE</t>
  </si>
  <si>
    <t>18.4699118286344-69.7891534029777</t>
  </si>
  <si>
    <t>CHICHARRON AND CIGARS LUC SRL</t>
  </si>
  <si>
    <t>CARRETERA PRINCIPAL  JACAGUA SANTIAGO</t>
  </si>
  <si>
    <t>19.5113447327436-70.6908694766735</t>
  </si>
  <si>
    <t>COL EL MINERO</t>
  </si>
  <si>
    <t>C MANUELA DIAZ B 24 DE ABRIL</t>
  </si>
  <si>
    <t>24 DE ABRIL</t>
  </si>
  <si>
    <t>18.47145-69.2803</t>
  </si>
  <si>
    <t>COLINAS DEL REY SRL</t>
  </si>
  <si>
    <t>KM 2    CARRETERA   MELLA</t>
  </si>
  <si>
    <t>18.7497082-69.240097</t>
  </si>
  <si>
    <t>COLMADO Y COMERCIAL DANI</t>
  </si>
  <si>
    <t>SOLIDA  MIICHES  EL SEYBO</t>
  </si>
  <si>
    <t>18.98-69.0516</t>
  </si>
  <si>
    <t>COL. SOTO</t>
  </si>
  <si>
    <t>PARIS ESQ. JACINTO CONCHA SAN CARLOS</t>
  </si>
  <si>
    <t>18.48292542-69.89280701</t>
  </si>
  <si>
    <t>SUPER BODEGA P R</t>
  </si>
  <si>
    <t>307 JOSE BREA PEÑA  127 ENS QUISQUEYA</t>
  </si>
  <si>
    <t>18.4672391-69.9470233</t>
  </si>
  <si>
    <t>MINI MARKET EL MORRO</t>
  </si>
  <si>
    <t>CALLE JOAQUIN GOMES LA VEGA CALLE PRINCIPAL 12</t>
  </si>
  <si>
    <t>PARAÍSO</t>
  </si>
  <si>
    <t>19.2094166666667-70.535755</t>
  </si>
  <si>
    <t>COLMADO JULIO</t>
  </si>
  <si>
    <t>INTERIOR A EDIF. 7 # 8 LA FERIA</t>
  </si>
  <si>
    <t>18.45241496-69.92768446</t>
  </si>
  <si>
    <t>DELICIOSO</t>
  </si>
  <si>
    <t>C/OCTAVIO M. RICARD ESQ VENEZUELA,ENS. OZAMA.</t>
  </si>
  <si>
    <t>18.4880756732346-69.8698936035652</t>
  </si>
  <si>
    <t>COL. DIOMEDES</t>
  </si>
  <si>
    <t>JOSEFA BREA/FCO. H. Y CAEBAJAL VILLA FRANCISCA</t>
  </si>
  <si>
    <t>18.48507-69.887785</t>
  </si>
  <si>
    <t>SUPERMERCADO RIVAS</t>
  </si>
  <si>
    <t>19.4155366666667-70.8656233333333</t>
  </si>
  <si>
    <t>COLMADO HATERO</t>
  </si>
  <si>
    <t>C/ RESP. 18 ENS, LA FE</t>
  </si>
  <si>
    <t>ENSANCHE LA FÉ</t>
  </si>
  <si>
    <t>18.4904397-69.93100954</t>
  </si>
  <si>
    <t>MINI SUPER W CRYSTAL SRL</t>
  </si>
  <si>
    <t>CALLE INDEPENDECIA EN SANCHEZ</t>
  </si>
  <si>
    <t>19.2281231-69.6168582</t>
  </si>
  <si>
    <t>SUPER COLMADO VICTORIA II</t>
  </si>
  <si>
    <t>AV. INDEP. # 102 KM 10 1/2 JOSE CONTRERA</t>
  </si>
  <si>
    <t>HONDURAS DEL NORTE</t>
  </si>
  <si>
    <t>18.42955735-69.97934385</t>
  </si>
  <si>
    <t>OFM DON FRANCISCO PIZZA ARTESANAL</t>
  </si>
  <si>
    <t>AVENIDAD IMBERT ASPEN PLAZA PRIMER PISO LA VEGA</t>
  </si>
  <si>
    <t>19.220023-70.529886</t>
  </si>
  <si>
    <t>SUPER BODEGA PIANTINI</t>
  </si>
  <si>
    <t>C/FRANCISCO PRATS RAMIREZ</t>
  </si>
  <si>
    <t>18.46580241-69.93414555</t>
  </si>
  <si>
    <t>ALMACEN HERMANOS DE AZA</t>
  </si>
  <si>
    <t>CASA VIEJA</t>
  </si>
  <si>
    <t>19.26298-70.176481</t>
  </si>
  <si>
    <t>MINI MARKET 7 Y MEDIO</t>
  </si>
  <si>
    <t>AV. INDEPENDENCIA KM 7 1/2</t>
  </si>
  <si>
    <t>18.43711-69.9558316666667</t>
  </si>
  <si>
    <t>ÑEY PICA POLLO</t>
  </si>
  <si>
    <t>DARIO GOMEZ CENTRO CIUDAD STGO RGUEZ</t>
  </si>
  <si>
    <t>19.4757416666667-71.3421966666667</t>
  </si>
  <si>
    <t>DELIMARKET YERIMAR</t>
  </si>
  <si>
    <t>AV. ENRIQUILLO NO.3 ESQ. PRIVADA LOS ALCARIZOS</t>
  </si>
  <si>
    <t>18.4467626-69.9619197</t>
  </si>
  <si>
    <t>DISTRIBUIDORA DE EMBUTIDOS M Y C</t>
  </si>
  <si>
    <t>CALLE PRADERA DEL NORTE NO 23 LA CASITA SAN LUIS SANTO DOMINGO ESTE</t>
  </si>
  <si>
    <t>18.538762-69.787758</t>
  </si>
  <si>
    <t>COLMADO YOLANDA</t>
  </si>
  <si>
    <t>C/ PROGRESO NO. 52</t>
  </si>
  <si>
    <t>18.518235-70.0016566666667</t>
  </si>
  <si>
    <t>KELVIS BRO PIZZA SRL</t>
  </si>
  <si>
    <t>PEDRO SANTANA</t>
  </si>
  <si>
    <t>18.9420859-70.4105082</t>
  </si>
  <si>
    <t>SAN ANTON</t>
  </si>
  <si>
    <t>18.46429693-69.9753441</t>
  </si>
  <si>
    <t>COLMADO ANDERSON</t>
  </si>
  <si>
    <t>CALLE 8 ESQ 6  NO 22 BRISA DEL ESTE SABANA PERDIDA SANTO DOMINGO NORTE</t>
  </si>
  <si>
    <t>18.547916-69.852192</t>
  </si>
  <si>
    <t>COL. LISSETTE</t>
  </si>
  <si>
    <t>JUAN ERAZO/AMERICO LUGO  VILLA JUANA</t>
  </si>
  <si>
    <t>18.490765-69.9066016666667</t>
  </si>
  <si>
    <t>FOOD MART 305</t>
  </si>
  <si>
    <t>C HIGUERAL ALTO DE RIO DULCE</t>
  </si>
  <si>
    <t>ALTO DE RÍO DULCE</t>
  </si>
  <si>
    <t>18.44547081-68.96968079</t>
  </si>
  <si>
    <t>COLMADO HNOS MELO</t>
  </si>
  <si>
    <t>C/ FELIX MOTA # 55 LOS PRADOS</t>
  </si>
  <si>
    <t>18.4795398712158-69.9592819213867</t>
  </si>
  <si>
    <t>COLMADO SAUL F Y M</t>
  </si>
  <si>
    <t>CALLE 21 ESQ ANTONIO MARIIA PINEDA LOS MINA SANTO DOMINGO ESTE</t>
  </si>
  <si>
    <t>18.5085660282401-69.870353979396</t>
  </si>
  <si>
    <t>MINI MARKET NAUT</t>
  </si>
  <si>
    <t>AV. SARASOTA EDIF.  NADI  BELLA VISTA</t>
  </si>
  <si>
    <t>18.4573141-69.9355015</t>
  </si>
  <si>
    <t>PROVISIONES BALBUENA DE LEON SRL</t>
  </si>
  <si>
    <t>CARRETERA LOS ROBALOS DE SAMANA CERCA DEL PUENTE</t>
  </si>
  <si>
    <t>LOS RÓBALOS</t>
  </si>
  <si>
    <t>19.21582603-69.48214721</t>
  </si>
  <si>
    <t>COL. LA CRUZ DEL SUR</t>
  </si>
  <si>
    <t>C/BENITO/ENRIQUILLO SAN CARLOS</t>
  </si>
  <si>
    <t>18.477543-69.8902728</t>
  </si>
  <si>
    <t>PLAZA YANG GUANG</t>
  </si>
  <si>
    <t>19.63286-70.28269</t>
  </si>
  <si>
    <t>SUPER COLMADO ALTAGRACIA</t>
  </si>
  <si>
    <t>JOSE CONTRERAS # 97 Z. UNIVERSITARIA</t>
  </si>
  <si>
    <t>18.45934972-69.92514573</t>
  </si>
  <si>
    <t>CALLE 6 NO 36 CIENFUEGOS LOS SOLARES</t>
  </si>
  <si>
    <t>19.49163-70.757525</t>
  </si>
  <si>
    <t>SUPER COLMADO GOMEZ MEJIA</t>
  </si>
  <si>
    <t>JUANA SALTITOPA MEJORAMIENTO SOCIAL</t>
  </si>
  <si>
    <t>18.48604623-69.89113832</t>
  </si>
  <si>
    <t>ELVIS COLMADON</t>
  </si>
  <si>
    <t>C/2 ESQ.15, ENSANCHE LIBERTAD</t>
  </si>
  <si>
    <t>19.4864183333333-70.7198916666667</t>
  </si>
  <si>
    <t>COL. AQUINO</t>
  </si>
  <si>
    <t>MANZANA 28 EDIF.30-A LAS CAOBAS</t>
  </si>
  <si>
    <t>18.47319727-69.99693483</t>
  </si>
  <si>
    <t>PAPIYE</t>
  </si>
  <si>
    <t>LA PRIVADA</t>
  </si>
  <si>
    <t>18.9307433333333-70.4012566666667</t>
  </si>
  <si>
    <t>S/COL. EL MONSTRUO VERDE</t>
  </si>
  <si>
    <t>C/PRINCIPAL #12, LOS JARDINES.</t>
  </si>
  <si>
    <t>18.4845619-69.953176</t>
  </si>
  <si>
    <t>TROPICANA RESTAURANT</t>
  </si>
  <si>
    <t>AV. PTE. ANTONIO GUZMAN FERNANDEZ</t>
  </si>
  <si>
    <t>19.2869179833333-70.2703583</t>
  </si>
  <si>
    <t>MANZ. 8 # 23</t>
  </si>
  <si>
    <t>18.47381363-69.99011111</t>
  </si>
  <si>
    <t>PICA POLOO EL COCO</t>
  </si>
  <si>
    <t>CALLE PRINCIPAL LA CEIBA FRENTE AL COMERCIAL DE LA ROSA</t>
  </si>
  <si>
    <t>18.7376172840481-68.583856718717</t>
  </si>
  <si>
    <t>COLMADO LEON</t>
  </si>
  <si>
    <t>C/ SAN RAFAEL NO. 86 HATO NUEVO</t>
  </si>
  <si>
    <t>18.53143501-70.06443787</t>
  </si>
  <si>
    <t>MUNDO COMERCIAL H  Y L</t>
  </si>
  <si>
    <t>CARRETERA MELLA KM 33 EL TORO SANTO DOMINGO ESTE</t>
  </si>
  <si>
    <t>18.5084103-69.6276589</t>
  </si>
  <si>
    <t>COL. LA 2DA VUELTA</t>
  </si>
  <si>
    <t>C/ LA PAZ, NO. 27 ENS, VILLA MARINA</t>
  </si>
  <si>
    <t>18.48267049-69.97186409</t>
  </si>
  <si>
    <t>JEANNY DELICATESSEN</t>
  </si>
  <si>
    <t>AV ORTEGA Y GASSET</t>
  </si>
  <si>
    <t>18.4886-69.9206</t>
  </si>
  <si>
    <t>COLMADO PEÑA ORTIZ</t>
  </si>
  <si>
    <t>C/BONAIRE # 7,ALMA ROSA I.</t>
  </si>
  <si>
    <t>18.4899877859495-69.8631144851135</t>
  </si>
  <si>
    <t>PICA POLLO MY BROT</t>
  </si>
  <si>
    <t>JUAN PABLO DUARTE EL HIGO VILLA HERMOSA</t>
  </si>
  <si>
    <t>18.44487-69.01621</t>
  </si>
  <si>
    <t>COLMADO LETICIA</t>
  </si>
  <si>
    <t>MANZ. 4686 EDIF. 12 ,INVIVIENDA.</t>
  </si>
  <si>
    <t>18.5075891752026-69.823168107422</t>
  </si>
  <si>
    <t>RESTAURANTE EL PLATO FAMILIAR DULCENIA C POR A</t>
  </si>
  <si>
    <t>AV CIRCUNVALACION</t>
  </si>
  <si>
    <t>19.43242-70.69443</t>
  </si>
  <si>
    <t>BODEGA MASSIEL</t>
  </si>
  <si>
    <t>VATICANO ESQUINA VESUVIO</t>
  </si>
  <si>
    <t>18.4887933139631-69.8397752740287</t>
  </si>
  <si>
    <t>ANDREWS DELI MARKET</t>
  </si>
  <si>
    <t>PRINCIPAL ESQ C</t>
  </si>
  <si>
    <t>URBANIZACIÓN NEFTALÍ</t>
  </si>
  <si>
    <t>19.283268-70.2837372</t>
  </si>
  <si>
    <t>S/COLMADO GUERRERO</t>
  </si>
  <si>
    <t>C/MONICA MOTA #2 LOS ROSALES, EL TAMARINDO</t>
  </si>
  <si>
    <t>18.5255650622986-69.8269267945022</t>
  </si>
  <si>
    <t>KINDO MALL SRL</t>
  </si>
  <si>
    <t>AV ANTONIO GUZMAN NO 48 LA HERRADURA</t>
  </si>
  <si>
    <t>19.441485-70.733386</t>
  </si>
  <si>
    <t>COLMADO JUNIOR FELIX</t>
  </si>
  <si>
    <t>C/TRINITARIA #2 ,AMAPOLA,LOS MINA.</t>
  </si>
  <si>
    <t>RESIDENCIAL AMAPOLA</t>
  </si>
  <si>
    <t>18.5159432435424-69.8559704935253</t>
  </si>
  <si>
    <t>BODEGA KIVELY</t>
  </si>
  <si>
    <t>CALLE 20  LA ROSA STO DGO OESTE</t>
  </si>
  <si>
    <t>LA ROSA</t>
  </si>
  <si>
    <t>18.467981338501-69.9881362915039</t>
  </si>
  <si>
    <t>COLMADO EL MASTER</t>
  </si>
  <si>
    <t>C/26 # 27</t>
  </si>
  <si>
    <t>18.54957017-69.86233123</t>
  </si>
  <si>
    <t>MANATI DELI MARKET</t>
  </si>
  <si>
    <t>CIBAO ESTE</t>
  </si>
  <si>
    <t>18.4404-69.9684</t>
  </si>
  <si>
    <t>SUPER BODEGA EL CABALLO</t>
  </si>
  <si>
    <t>CARRT. LA VICTORIA ESQ. EL BONITO</t>
  </si>
  <si>
    <t>18.55682423-69.8940643</t>
  </si>
  <si>
    <t>SUPER BODEGA EL RUBIO</t>
  </si>
  <si>
    <t>CENTRAL EL ABANICO DE HERRERA STO DGO OESTE</t>
  </si>
  <si>
    <t>EL ABANICO</t>
  </si>
  <si>
    <t>18.4552483333333-69.9839066666667</t>
  </si>
  <si>
    <t>COLMADO YULEIMI</t>
  </si>
  <si>
    <t>C/ MENDOZA N.230 MENDOZA</t>
  </si>
  <si>
    <t>18.4989083329593-69.8312613973071</t>
  </si>
  <si>
    <t>COLMADO LOS PINOS</t>
  </si>
  <si>
    <t>C/ PASEO DEL CANAL NO. 1 RES, PARAISO DEL CARIBE</t>
  </si>
  <si>
    <t>18.4739309-70.0075083</t>
  </si>
  <si>
    <t>COLMADO ENTREN TO II</t>
  </si>
  <si>
    <t>C/ PRINCIPAL MANZANA 36 NO.15</t>
  </si>
  <si>
    <t>18.54378412-69.90763953</t>
  </si>
  <si>
    <t>COL. ANGELA</t>
  </si>
  <si>
    <t>C/ 2 ,GUAYUBIN PARTE ALTA,LOS RIOS.</t>
  </si>
  <si>
    <t>18.4868709-69.96705387</t>
  </si>
  <si>
    <t>COLMADO VIZCAINO</t>
  </si>
  <si>
    <t>C/RESP. 28 ESQ. DUARTE NO.14,ARQUEANOS</t>
  </si>
  <si>
    <t>18.5617219-69.9157641</t>
  </si>
  <si>
    <t>COLMADO DANNY</t>
  </si>
  <si>
    <t>GREGORIO GARCIA,LOS SOTO</t>
  </si>
  <si>
    <t>18.6008186340332-68.7048583984375</t>
  </si>
  <si>
    <t>COLMADO BARACOA</t>
  </si>
  <si>
    <t>C/19 DE MARZO #76,BARACOA</t>
  </si>
  <si>
    <t>19.4587133333333-70.7131983333333</t>
  </si>
  <si>
    <t>COLMADO BARATON II</t>
  </si>
  <si>
    <t>MANUEL BAUTISTA</t>
  </si>
  <si>
    <t>18.5365467072-69.8200683594</t>
  </si>
  <si>
    <t>SUPER COLMADO UREÑA</t>
  </si>
  <si>
    <t>C/CAND.RIVAS,Ñ 77,TAMBORIL</t>
  </si>
  <si>
    <t>COLMADO VILORIO</t>
  </si>
  <si>
    <t>C PRINCIPAL CENTRO DEL PUEBLO EL PINO DAJABON</t>
  </si>
  <si>
    <t>EL PINO (CENTRO)</t>
  </si>
  <si>
    <t>19.435542-71.475513</t>
  </si>
  <si>
    <t>COLMADO CLEOPATRA</t>
  </si>
  <si>
    <t>C/J.B.NIEVES,#11,VIEJO PUERTO RICO MOCA</t>
  </si>
  <si>
    <t>19.3972433333333-70.53026</t>
  </si>
  <si>
    <t>COLMADO TITI</t>
  </si>
  <si>
    <t>CALLE PRINCIPAL VILLA MONTELLANO CENTRO</t>
  </si>
  <si>
    <t>19.734727-70.602381</t>
  </si>
  <si>
    <t>CAFETERIA FRANCIS</t>
  </si>
  <si>
    <t>C/REAL #64,TAMBORIL FRENTE A LA POLICIA</t>
  </si>
  <si>
    <t>19.4875580469767-70.6130485534668</t>
  </si>
  <si>
    <t>RESTAURANTE BAR YGON Y ASOC</t>
  </si>
  <si>
    <t>CALLE DUARTE NO 19 PLAYA BOCA CHICA</t>
  </si>
  <si>
    <t>18.44722-69.606793</t>
  </si>
  <si>
    <t>COLMADO EL PAPA</t>
  </si>
  <si>
    <t>C/PENETRACION #33,LOS REYES</t>
  </si>
  <si>
    <t>19.4945633333333-70.7044916666667</t>
  </si>
  <si>
    <t>COLMADO PERALTA II</t>
  </si>
  <si>
    <t>C/JOSE NICOLAS CASIMIRO #102, ESPAILLAT</t>
  </si>
  <si>
    <t>18.5011166666667-69.8920683333333</t>
  </si>
  <si>
    <t>COLMADO ALEXANDER</t>
  </si>
  <si>
    <t>CARRETERA LA NORIEGA,LA CEIBA</t>
  </si>
  <si>
    <t>19.4096933333333-70.6869583333333</t>
  </si>
  <si>
    <t>BODEGA LA PARADA</t>
  </si>
  <si>
    <t>AV, PRONL. 27 FEBERO ESQ, ISABELA AGUIAR HERRERA</t>
  </si>
  <si>
    <t>18.45212867-69.97987086</t>
  </si>
  <si>
    <t>COLMADO ELIZABETH</t>
  </si>
  <si>
    <t>C/JOSE PEREZ BURGOS #120, VILLA OLGA, MOCA</t>
  </si>
  <si>
    <t>19.4008983333333-70.5194333333333</t>
  </si>
  <si>
    <t>COLMADO EL GALLO</t>
  </si>
  <si>
    <t>C/TEODORO ESTERLIN #16, CANCINO II.</t>
  </si>
  <si>
    <t>18.5152339935303-69.8367233276367</t>
  </si>
  <si>
    <t>SUPER COLMADO EL CHAMO 2</t>
  </si>
  <si>
    <t>C/PRESIDENTE ESPAILLAT ESQ. JOAQUIN GOMEZ,LA VEGA</t>
  </si>
  <si>
    <t>19.2135616666667-70.5335783333333</t>
  </si>
  <si>
    <t>COLMADO MELANY</t>
  </si>
  <si>
    <t>C/ D #9 LOS FARAYONES.</t>
  </si>
  <si>
    <t>LOS FARALLONES</t>
  </si>
  <si>
    <t>18.4761562347412-69.837215423584</t>
  </si>
  <si>
    <t>COLMADO YENIFER</t>
  </si>
  <si>
    <t>AV. ANTONIO GUZMAN #94, HERRADURA</t>
  </si>
  <si>
    <t>19.4464076-70.74158492</t>
  </si>
  <si>
    <t>LA NIÑA DE RAMON</t>
  </si>
  <si>
    <t>C7DUARTE NO.06,ANDRES B.C</t>
  </si>
  <si>
    <t>18.4480327-69.6402607</t>
  </si>
  <si>
    <t>C/ 26 LA CAÑADA, GURABO</t>
  </si>
  <si>
    <t>19.5015342-70.6501247</t>
  </si>
  <si>
    <t>COLMADO ONESIMO</t>
  </si>
  <si>
    <t>C/ 1ERA. #37,ESPERANZA.</t>
  </si>
  <si>
    <t>18.4895052-69.8323788</t>
  </si>
  <si>
    <t>C/ENTRADA LA YUCA, LA HERRADURA</t>
  </si>
  <si>
    <t>19.4358383333333-70.73168</t>
  </si>
  <si>
    <t>COLMADO. BRAYAN I</t>
  </si>
  <si>
    <t>C/ 6 #35, VILLA MELLA.</t>
  </si>
  <si>
    <t>18.5318438212077-69.9047826131185</t>
  </si>
  <si>
    <t>C/8 DE MAYO #20, URBANIZ. ALTOS LOS MERA HERRADURA</t>
  </si>
  <si>
    <t>19.43623-70.7396566666667</t>
  </si>
  <si>
    <t>MINIMARKET LA CREMA</t>
  </si>
  <si>
    <t>RES WHITE SANDS</t>
  </si>
  <si>
    <t>18.6913773196489-68.4375258001755</t>
  </si>
  <si>
    <t>COLMADO LOS ROBLES</t>
  </si>
  <si>
    <t>C/ PENETRACION #10 ENS LIBERTAD</t>
  </si>
  <si>
    <t>19.489415-70.7266166666667</t>
  </si>
  <si>
    <t>PLAZA COMERCIAL DE LA CRUZ</t>
  </si>
  <si>
    <t>CALLE PRINCIPAL GUARAGUAO CERCA DEL PLAY</t>
  </si>
  <si>
    <t>19.1149305-69.829372</t>
  </si>
  <si>
    <t>C/4 #2 LA GLORIA. CIEN FUEGO</t>
  </si>
  <si>
    <t>19.49436-70.748505</t>
  </si>
  <si>
    <t>CALLE PRINCIPAL ENTRADA GRAN PARADA EL CUPEY PUERTO PLATA</t>
  </si>
  <si>
    <t>EL CUPEY</t>
  </si>
  <si>
    <t>19.72590446-70.62724304</t>
  </si>
  <si>
    <t>COLMADO LOANNY</t>
  </si>
  <si>
    <t>C/ PRINCIPAL #115, LOS GUARICANOS</t>
  </si>
  <si>
    <t>18.5396919250488-69.937707901001</t>
  </si>
  <si>
    <t>COL LA ESPERANZA</t>
  </si>
  <si>
    <t>DUARTE SAN CARLOS</t>
  </si>
  <si>
    <t>18.5593863098204-69.4131903801579</t>
  </si>
  <si>
    <t>COL. DALWIN</t>
  </si>
  <si>
    <t>CALLEJON ORTIZ No.88 RESTAURACION</t>
  </si>
  <si>
    <t>18.47097646-69.29762969</t>
  </si>
  <si>
    <t>COMERCIAL LA GRAN PARADA</t>
  </si>
  <si>
    <t>PADRE AYALA</t>
  </si>
  <si>
    <t>18.41607-70.10959</t>
  </si>
  <si>
    <t>SUPER COL MI PROPIO ESFUERZO</t>
  </si>
  <si>
    <t>AV. HERMANAS MIRABAL PLAZA MAX. GOMEZ N.103</t>
  </si>
  <si>
    <t>18.53451347-69.90357208</t>
  </si>
  <si>
    <t>BODEGA DUME</t>
  </si>
  <si>
    <t>C/PADRE BILLINI #602, CIUDAD NUEVA</t>
  </si>
  <si>
    <t>18.4693972847678-69.8914940573952</t>
  </si>
  <si>
    <t>COL DOÑA NENA(GENARO ZORRILLA)</t>
  </si>
  <si>
    <t>C/RENE DEL RISCO  VILLA PROGRESO</t>
  </si>
  <si>
    <t>18.4783853808848-69.3059323690348</t>
  </si>
  <si>
    <t>COLMADO ZOILA</t>
  </si>
  <si>
    <t>C/ARZOBISPO PORTES #451, ZONA COLONIAL</t>
  </si>
  <si>
    <t>18.468975-69.8897966666667</t>
  </si>
  <si>
    <t>COL. BRISAS DEL MAR</t>
  </si>
  <si>
    <t>C/ LA REFINERIA</t>
  </si>
  <si>
    <t>18.42224914-70.04005495</t>
  </si>
  <si>
    <t>COLMADO LOPEZ</t>
  </si>
  <si>
    <t>GASPAR POLANCO</t>
  </si>
  <si>
    <t>18.4557836-69.9488623</t>
  </si>
  <si>
    <t>F.F.V CONECTOR</t>
  </si>
  <si>
    <t>ZONA FRANCA ALTO DE RAFEY</t>
  </si>
  <si>
    <t>19.4751710891724-70.7310791015625</t>
  </si>
  <si>
    <t>SUPER BODEGA PERDOMO I</t>
  </si>
  <si>
    <t>WILTON ARNAUD ESQ PASEO DE LOS LOCUTORES</t>
  </si>
  <si>
    <t>18.459176-69.9519732</t>
  </si>
  <si>
    <t>COL. SAN ISIDRO</t>
  </si>
  <si>
    <t>SAN ISIDRO INGENIO NUEVO</t>
  </si>
  <si>
    <t>18.36868431-70.15991658</t>
  </si>
  <si>
    <t>COLMADO BRISAS DEL MAR</t>
  </si>
  <si>
    <t>C/BENIGNO F. ROJAS. NO.270 ZONA UNIVERSITARIA</t>
  </si>
  <si>
    <t>18.4583863-69.9153745</t>
  </si>
  <si>
    <t>COL. JAVIER</t>
  </si>
  <si>
    <t>C/ PRIMERA JOSE FCO J. PEINADO N.3</t>
  </si>
  <si>
    <t>18.42016982-70.10945532</t>
  </si>
  <si>
    <t>COLMADO MI BARRIO</t>
  </si>
  <si>
    <t>INTERIOR B PARTE ATRAS MATA HAMBRE STO DGO DN</t>
  </si>
  <si>
    <t>18.4553716666667-69.9288716666667</t>
  </si>
  <si>
    <t>EXPRESOS CIUDAD DE ORO</t>
  </si>
  <si>
    <t>CAMINO REAL Ñ23 RNC 00112271853</t>
  </si>
  <si>
    <t>19.7936765-70.6959667</t>
  </si>
  <si>
    <t>MERCADITO MIRAMAR</t>
  </si>
  <si>
    <t>CALLE GAVIOTA # 5 MIRA MAR</t>
  </si>
  <si>
    <t>18.4317512512207-69.9616088867188</t>
  </si>
  <si>
    <t>D´ JOCHY YAROA Y MAS</t>
  </si>
  <si>
    <t>CALLE MELLA ESQ AMALIO ALONZO FRENTE AL POLI DEPORT</t>
  </si>
  <si>
    <t>19.3771883659065-69.8478877544403</t>
  </si>
  <si>
    <t>COLMADO LAURA</t>
  </si>
  <si>
    <t>C/CONCEPCION BONA # 65 VILLA CONSUELO</t>
  </si>
  <si>
    <t>18.486035-69.89489</t>
  </si>
  <si>
    <t>COLMADO ALBANIA</t>
  </si>
  <si>
    <t>RESPALDO 27 DE FEBRERO LAS 500</t>
  </si>
  <si>
    <t>19.3793190166667-69.8589773166667</t>
  </si>
  <si>
    <t>COL. JOAN</t>
  </si>
  <si>
    <t>C/ MOCA VILLA JUANA</t>
  </si>
  <si>
    <t>18.4874874-69.9077293</t>
  </si>
  <si>
    <t>COL. EL PUNTO</t>
  </si>
  <si>
    <t>LA SEIBA</t>
  </si>
  <si>
    <t>18.7370066666667-68.5854633333333</t>
  </si>
  <si>
    <t>MOCA VILLAS AGRICOLAS</t>
  </si>
  <si>
    <t>18.4955188-69.908327</t>
  </si>
  <si>
    <t>COLMADO EDWARD</t>
  </si>
  <si>
    <t>AV TAMBORIL#37</t>
  </si>
  <si>
    <t>19.4857158660889-70.7475833892822</t>
  </si>
  <si>
    <t>COL EL TRIANGULO</t>
  </si>
  <si>
    <t>C/ MOCA / 32, VILLA AGRICOLA</t>
  </si>
  <si>
    <t>18.49837532-69.90834647</t>
  </si>
  <si>
    <t>COLMADO RODEO (HILARIO PERALTA</t>
  </si>
  <si>
    <t>C/1RA. N. 23, BARRIO RODEO, MONCION</t>
  </si>
  <si>
    <t>19.40044-71.1610133333333</t>
  </si>
  <si>
    <t>COLMADO CHARINA</t>
  </si>
  <si>
    <t>JUAN ERAZO /RAVELO VILLA JUANA</t>
  </si>
  <si>
    <t>18.48322-69.9068</t>
  </si>
  <si>
    <t>S/COLM. LA RUTA (JHONNY MARTE)</t>
  </si>
  <si>
    <t>C/.FEDERICO DE JS.GARCIA ESPER</t>
  </si>
  <si>
    <t>19.571005821228-70.9846801757813</t>
  </si>
  <si>
    <t>BODEGA TONY</t>
  </si>
  <si>
    <t>FONTANA BLUE # 12 LOS JARDINES</t>
  </si>
  <si>
    <t>18.4863191-69.9618365</t>
  </si>
  <si>
    <t>C/FRANCISCO DEL ROSARIO SANCHEZ #81, LAS PALMAS</t>
  </si>
  <si>
    <t>19.3430862426758-70.9401702880859</t>
  </si>
  <si>
    <t>COLMADO ELPIDIO</t>
  </si>
  <si>
    <t>LUIS REYES ACOSTA NO.57 ENS. 27 DE FEBRERO</t>
  </si>
  <si>
    <t>18.5013677-69.8862212</t>
  </si>
  <si>
    <t>SUPER COLMADO PIMENTEL GUZMAN</t>
  </si>
  <si>
    <t>C/SILVANO REYNOSO S/N ISABELA AL LADO DE LA CANCHA</t>
  </si>
  <si>
    <t>19.82282305-71.0537072166667</t>
  </si>
  <si>
    <t>SUPER BODEGA LOS CHINOS</t>
  </si>
  <si>
    <t>C/ 16 # 89 KM. 8</t>
  </si>
  <si>
    <t>18.4388605-69.9593365</t>
  </si>
  <si>
    <t>COL. MARIELA</t>
  </si>
  <si>
    <t>C/4ta #03 (VILLA HERMOSA)</t>
  </si>
  <si>
    <t>18.4368038-69.0041733</t>
  </si>
  <si>
    <t>COLMADO PATRICIA I</t>
  </si>
  <si>
    <t>C/OESTE # 17 SAVICA</t>
  </si>
  <si>
    <t>18.5232655-70.0215062</t>
  </si>
  <si>
    <t>COLMADO N Y F</t>
  </si>
  <si>
    <t>LAS AMERICA KILOMETRO 7</t>
  </si>
  <si>
    <t>18.450495-69.6719112</t>
  </si>
  <si>
    <t>SUPER COLMADO DIAZ SANTOS</t>
  </si>
  <si>
    <t>C/ JOSE NICOLAS CASIMIRO #198, ESPAILLAT</t>
  </si>
  <si>
    <t>18.5005116666667-69.8930783333333</t>
  </si>
  <si>
    <t>COLM. NELSON</t>
  </si>
  <si>
    <t>C/ PADRE BILLINI #94 B/ ENRIQUILLO, BARAHONA</t>
  </si>
  <si>
    <t>18.19647264-71.09600449</t>
  </si>
  <si>
    <t>SUPER COLMADO MI GENTE</t>
  </si>
  <si>
    <t>AV. LOS PROCERES # 10-A CLARET</t>
  </si>
  <si>
    <t>18.48583832-69.94141525</t>
  </si>
  <si>
    <t>COLM. MARITZA</t>
  </si>
  <si>
    <t>C/ A #6 PALMARITO, BARAHONA</t>
  </si>
  <si>
    <t>18.21093369-71.11429596</t>
  </si>
  <si>
    <t>LAS CARRERAS OBRAS PUBLICAS</t>
  </si>
  <si>
    <t>OBRAS PUBLICAS</t>
  </si>
  <si>
    <t>18.5219082-70.0354829</t>
  </si>
  <si>
    <t>COLM. OCOA</t>
  </si>
  <si>
    <t>18.042676979958-71.7391719469947</t>
  </si>
  <si>
    <t>CAFETERIA CACHE</t>
  </si>
  <si>
    <t>C/ CENTRAL FRENTE A ONEMAX,ZI HERRERA</t>
  </si>
  <si>
    <t>ZONA INDUSTRIAL HERRERA</t>
  </si>
  <si>
    <t>18.43999-69.982</t>
  </si>
  <si>
    <t>COLM.  SONIA</t>
  </si>
  <si>
    <t>C/ 1RA No.4, CAMBOYA</t>
  </si>
  <si>
    <t>18.20366388-71.106388</t>
  </si>
  <si>
    <t>JARDINES DE LA ISABELA LIBERTADOR HERRERA</t>
  </si>
  <si>
    <t>18.459107-69.9762158</t>
  </si>
  <si>
    <t>COL GABRIEL</t>
  </si>
  <si>
    <t>PROL ESQ ANACAONA</t>
  </si>
  <si>
    <t>18.5048769-69.8817789</t>
  </si>
  <si>
    <t>CAFETERIA MIANEL</t>
  </si>
  <si>
    <t>C/ PEDRO HENRIQUE UREÑA NO. 38 FRENTE A LA EME. UC</t>
  </si>
  <si>
    <t>EL VERGEL</t>
  </si>
  <si>
    <t>18.4716916666667-69.9128466666667</t>
  </si>
  <si>
    <t>COLMADO NEREYDA</t>
  </si>
  <si>
    <t>C/JUANA DIAZ #41 CASTILLO</t>
  </si>
  <si>
    <t>19.2208134333293-70.0335413614909</t>
  </si>
  <si>
    <t>COLMADO EL NUEVO CAÑON</t>
  </si>
  <si>
    <t>19 DE MARZO / JUAN I. PEREZ S. ZONA COLONIAL</t>
  </si>
  <si>
    <t>18.47579272-69.88757717</t>
  </si>
  <si>
    <t>COLM. ROBERT</t>
  </si>
  <si>
    <t>ANACAONA #4, LAS MATAS DE FARFAN</t>
  </si>
  <si>
    <t>18.87187594-71.5130829</t>
  </si>
  <si>
    <t>MANANTIALES EL CALICHE LOS RIOS</t>
  </si>
  <si>
    <t>EL CALICHE</t>
  </si>
  <si>
    <t>18.4889633333333-69.96969</t>
  </si>
  <si>
    <t>COLM. AURAGNER</t>
  </si>
  <si>
    <t>C/CESAR A CANO #12 LAS MATAS DE FARFAN</t>
  </si>
  <si>
    <t>18.8744428874812-71.5299838260358</t>
  </si>
  <si>
    <t>COLMADO LA ESTACION</t>
  </si>
  <si>
    <t>CLUB ROTARIO</t>
  </si>
  <si>
    <t>18.4865166666667-69.8718266666667</t>
  </si>
  <si>
    <t>COLM. ROBIN</t>
  </si>
  <si>
    <t>CUCEBIO PUELLO CON 30 DE MAYO, VILLA FLORES</t>
  </si>
  <si>
    <t>18.79789518-71.22294521</t>
  </si>
  <si>
    <t>PICA POLLO VIVA</t>
  </si>
  <si>
    <t>AV. CHARLES ESQ. MELLA,LOS TRINITARIOS.</t>
  </si>
  <si>
    <t>18.5188137-69.8348285</t>
  </si>
  <si>
    <t>COLM. JESUS</t>
  </si>
  <si>
    <t>C/PEDRO H. UREÑA #42, CORBANO SUR</t>
  </si>
  <si>
    <t>18.80432962-71.24666135</t>
  </si>
  <si>
    <t>COLMADO LA MANZANA</t>
  </si>
  <si>
    <t>C/PRINCIPAL #29, PRADO ORIENTAL.</t>
  </si>
  <si>
    <t>18.4961753-69.7903103</t>
  </si>
  <si>
    <t>COLM. LA BATALLA</t>
  </si>
  <si>
    <t>MANZANA #20 #73, VILLA LIBERACION</t>
  </si>
  <si>
    <t>18.826554-71.2420572</t>
  </si>
  <si>
    <t>TICINO SRL</t>
  </si>
  <si>
    <t>C/DUARTE #56, BOCA CHICA</t>
  </si>
  <si>
    <t>18.498207-69.8494659</t>
  </si>
  <si>
    <t>COLM. CARY</t>
  </si>
  <si>
    <t>C/ RESPARDO ISABEL DIAZ #192, LA BOMBITA, AZUA</t>
  </si>
  <si>
    <t>18.4573489-70.74591241</t>
  </si>
  <si>
    <t>COLMADO YASMIN II</t>
  </si>
  <si>
    <t>C/PRINCIPAL #98,VISTA BELLA</t>
  </si>
  <si>
    <t>18.4860568-69.8241245</t>
  </si>
  <si>
    <t>COL. CORPORAN</t>
  </si>
  <si>
    <t>CARR. DE NIGUA Ñ 2</t>
  </si>
  <si>
    <t>18.3842642042372-70.0592337714301</t>
  </si>
  <si>
    <t>C/ RAFAEL GAUTREAUX # 8</t>
  </si>
  <si>
    <t>18.4999737-69.7798859</t>
  </si>
  <si>
    <t>COL. BASORA</t>
  </si>
  <si>
    <t>C/ CIRCUNVALACION Ñ63</t>
  </si>
  <si>
    <t>18.424974822998-70.0319198608398</t>
  </si>
  <si>
    <t>RESTAURANT VALROSE</t>
  </si>
  <si>
    <t>C/DUARTE #28, BOCA CHICA.</t>
  </si>
  <si>
    <t>18.4472671508789-69.6069244384766</t>
  </si>
  <si>
    <t>MARIA TRINIDAD SANCHEZ</t>
  </si>
  <si>
    <t>18.4625289-69.9885777</t>
  </si>
  <si>
    <t>COLMADO MINERVA</t>
  </si>
  <si>
    <t>C/ARTE #20,BARACOA</t>
  </si>
  <si>
    <t>19.4575333333333-70.7115783333333</t>
  </si>
  <si>
    <t>MINI MARKET J Y R</t>
  </si>
  <si>
    <t>AMOR DE DIOS</t>
  </si>
  <si>
    <t>18.45327936-69.98953068</t>
  </si>
  <si>
    <t>COLMADO. LA GRAN PARADA</t>
  </si>
  <si>
    <t>HNAS. MIRABAL #371, VILLA MELLA.</t>
  </si>
  <si>
    <t>18.5514996846517-69.9010128445096</t>
  </si>
  <si>
    <t>COL. LEIDY</t>
  </si>
  <si>
    <t>RAFAEL LEDESMA</t>
  </si>
  <si>
    <t>18.3953689575195-70.0363296508789</t>
  </si>
  <si>
    <t>COLMADO P.H.</t>
  </si>
  <si>
    <t>C/PASEO PERIODISTA EDIF-34 APTO-1D, VILLA OLIMPICA</t>
  </si>
  <si>
    <t>19.43542547-70.68830781</t>
  </si>
  <si>
    <t>COL. DULCE</t>
  </si>
  <si>
    <t>18.42672348-70.11436462</t>
  </si>
  <si>
    <t>C/FED.VELASQ.Ñ29,TAMBORIL</t>
  </si>
  <si>
    <t>19.4875938430864-70.6163924220788</t>
  </si>
  <si>
    <t>COL ARAUJO 8VO</t>
  </si>
  <si>
    <t>CALLE FERNANDO LA PAIX.11 , MADRE VIEJA SUR</t>
  </si>
  <si>
    <t>18.4138863881429-70.1031875610352</t>
  </si>
  <si>
    <t>COLMADO LOS MELLO I</t>
  </si>
  <si>
    <t>C/EL RIO,BA/INOA,SAJOMA</t>
  </si>
  <si>
    <t>19.3447866666667-70.9859816666667</t>
  </si>
  <si>
    <t>SUPER COLMADO ECONOMICO DE GURABO</t>
  </si>
  <si>
    <t>CARR LUPERON</t>
  </si>
  <si>
    <t>19.4950266666667-70.6535033333333</t>
  </si>
  <si>
    <t>COLMADO UCETA</t>
  </si>
  <si>
    <t>C/FERMIN Ñ 20,VILLA GONZALEZ</t>
  </si>
  <si>
    <t>19.5461016666667-70.7882116666667</t>
  </si>
  <si>
    <t>SM EL PRIMO IV</t>
  </si>
  <si>
    <t>18.49404836-69.92683156</t>
  </si>
  <si>
    <t>C/MANOL.GLEZ #15,VILLA GONZALEZ</t>
  </si>
  <si>
    <t>19.5431316666667-70.78743</t>
  </si>
  <si>
    <t>COL YERISBEL</t>
  </si>
  <si>
    <t>AUTOPISTA 4 N 9 VILLA ELOISA BRISAS DEL ESTE</t>
  </si>
  <si>
    <t>18.4787300766987-69.8224800393501</t>
  </si>
  <si>
    <t>CASINO PARA CADETES</t>
  </si>
  <si>
    <t>BASE AEREA SAN ISIDRO</t>
  </si>
  <si>
    <t>18.5156803-69.7713165</t>
  </si>
  <si>
    <t>SUPER COLMADO LOS RUBIOS</t>
  </si>
  <si>
    <t>CALLE 3 N.192SAN MARCO ABAJO</t>
  </si>
  <si>
    <t>19.7913227081299-70.7268055507115</t>
  </si>
  <si>
    <t>COLMADO SORIANO</t>
  </si>
  <si>
    <t>C/CUESTA DE PIEDRA KM 8 1/2, GURABO</t>
  </si>
  <si>
    <t>19.504935-70.6508633333333</t>
  </si>
  <si>
    <t>C/13 No. 8 Padre Granero</t>
  </si>
  <si>
    <t>19.78176-70.6646</t>
  </si>
  <si>
    <t>SUPER COLMADO GRANDE</t>
  </si>
  <si>
    <t>C/10 #34, GURABO</t>
  </si>
  <si>
    <t>19.4757683-70.6649011</t>
  </si>
  <si>
    <t>COLMADO EL CIBAEÑO</t>
  </si>
  <si>
    <t>5TO CENTENARIO</t>
  </si>
  <si>
    <t>18.4761766417251-69.8232357294945</t>
  </si>
  <si>
    <t>CAFETERIA FUERZAS ESPECIALES</t>
  </si>
  <si>
    <t>BASE AEREA DE SAN ISIDRO</t>
  </si>
  <si>
    <t>18.5174077-69.7682876</t>
  </si>
  <si>
    <t>COLMADO MICHEL</t>
  </si>
  <si>
    <t>C/31 GINEBRA ARCENO # 12 PTO PTA</t>
  </si>
  <si>
    <t>19.78541374-70.7035675</t>
  </si>
  <si>
    <t>COLMADO ANGELES</t>
  </si>
  <si>
    <t>CARRET. MOCA -VILLA TRINA, LA TURCA, MOCA</t>
  </si>
  <si>
    <t>19.4297316666667-70.5044966666667</t>
  </si>
  <si>
    <t>EL BATEY GINEBRA FRENTE A SONRISA</t>
  </si>
  <si>
    <t>19.66342-70.37608</t>
  </si>
  <si>
    <t>C/FERMIN #63, VILLA GONZALEZ</t>
  </si>
  <si>
    <t>19.5473033333333-70.7878083333333</t>
  </si>
  <si>
    <t>COL BODEGA DUARTE</t>
  </si>
  <si>
    <t>18.54329343-70.03648042</t>
  </si>
  <si>
    <t>COLMADO ARROYO</t>
  </si>
  <si>
    <t>C/PRINCIPAL #10, COLINA DEL ARROYO.</t>
  </si>
  <si>
    <t>18.5450820922852-69.9215469360352</t>
  </si>
  <si>
    <t>COLMADO EL ILUSTRE</t>
  </si>
  <si>
    <t>MAURICIO BAEZ ESQ JUAN ERAZO</t>
  </si>
  <si>
    <t>18.48876048-69.906589</t>
  </si>
  <si>
    <t>COL. JAILUZ</t>
  </si>
  <si>
    <t>C/2da. No.3 SARMIENTO</t>
  </si>
  <si>
    <t>18.4567016666667-69.29448</t>
  </si>
  <si>
    <t>COLMADO LA CIGUEÑA</t>
  </si>
  <si>
    <t>GUAINABO  7 BRISAS DEL CANAL BARRIO BHD</t>
  </si>
  <si>
    <t>BRISAS DEL SUR</t>
  </si>
  <si>
    <t>18.268554979004-70.3267656639218</t>
  </si>
  <si>
    <t>COL. LA BUENA FE</t>
  </si>
  <si>
    <t>C/2da VILLA MUNICIPAL</t>
  </si>
  <si>
    <t>18.4533539313714-69.3025572728043</t>
  </si>
  <si>
    <t>COL CASTILLO</t>
  </si>
  <si>
    <t>MIGUEL MASCARO SAN JOSE DE  OCOA</t>
  </si>
  <si>
    <t>18.55147836-70.50849129</t>
  </si>
  <si>
    <t>D MARI CAFETERIA</t>
  </si>
  <si>
    <t>FRANSISCO DEL ROSARIO SANCHEZ N.37</t>
  </si>
  <si>
    <t>18.5038080215454-69.8635940551758</t>
  </si>
  <si>
    <t>COLMADO CUTA</t>
  </si>
  <si>
    <t>CAONABO  PALMAR DE OCOA BANI</t>
  </si>
  <si>
    <t>18.29326659-70.58498589</t>
  </si>
  <si>
    <t>PICA POLLO SAN YON</t>
  </si>
  <si>
    <t>AV. FRANCISCO CAAMAÑO DEÑO #07   VILLA PROVIDENCIA</t>
  </si>
  <si>
    <t>18.4626033333333-69.3046483333333</t>
  </si>
  <si>
    <t>COLMADO LE GRAN EJEMPLO</t>
  </si>
  <si>
    <t>LA MATICA LA SAONA BANI</t>
  </si>
  <si>
    <t>18.2952744666667-70.3448524166667</t>
  </si>
  <si>
    <t>INDEPENCIA No.7 CENTRO</t>
  </si>
  <si>
    <t>18.4529371509119-69.3113142262599</t>
  </si>
  <si>
    <t>COLMADO LA CARIÑOSA</t>
  </si>
  <si>
    <t>PRINCIPAL EL CIFON</t>
  </si>
  <si>
    <t>18.27457489-70.31701581</t>
  </si>
  <si>
    <t>COL. NANO / Patricio Mota</t>
  </si>
  <si>
    <t>HATUEY No.38 PLACER BONITO</t>
  </si>
  <si>
    <t>18.45696367-69.3126173</t>
  </si>
  <si>
    <t>COLMADO GUILLERMO</t>
  </si>
  <si>
    <t>FRANCIASCA LA FRANCISQUERA  2A EL FUNDO</t>
  </si>
  <si>
    <t>18.29155532-70.33146423</t>
  </si>
  <si>
    <t>COL. 3 HNOS</t>
  </si>
  <si>
    <t>C/ RAMONA G. No.139 BARRIO MEXICO</t>
  </si>
  <si>
    <t>18.46917785-69.31293376</t>
  </si>
  <si>
    <t>COL. YAMILE</t>
  </si>
  <si>
    <t>C/ AMBRIOCIO DE LA ROSA 22, ESQ.ANAMUYA</t>
  </si>
  <si>
    <t>18.6372530460358-68.6977968215942</t>
  </si>
  <si>
    <t>COLMADO BORINQUEN</t>
  </si>
  <si>
    <t>C/SANCHEZ No. 51 PIMENTEL</t>
  </si>
  <si>
    <t>19.1811381666667-70.1084946666667</t>
  </si>
  <si>
    <t>COLMADO VIJILITO</t>
  </si>
  <si>
    <t>PEDRO GUILERMO</t>
  </si>
  <si>
    <t>18.7665414-69.2566006</t>
  </si>
  <si>
    <t>COL.CACHE 1ERO</t>
  </si>
  <si>
    <t>C/ 1ERA. Ñ 78</t>
  </si>
  <si>
    <t>18.43021202-70.09266625</t>
  </si>
  <si>
    <t>BODEGA L Y M</t>
  </si>
  <si>
    <t>LUIS ALBERTI LAVA PIES</t>
  </si>
  <si>
    <t>18.40604959-70.10846416</t>
  </si>
  <si>
    <t>COLMADO EL ESFUERZO</t>
  </si>
  <si>
    <t>MADRE VIEJA NORTE</t>
  </si>
  <si>
    <t>18.42661312-70.10302883</t>
  </si>
  <si>
    <t>COLMADO VILLA BENDICION</t>
  </si>
  <si>
    <t>LA ALTAGRACI</t>
  </si>
  <si>
    <t>18.457848-69.6322107</t>
  </si>
  <si>
    <t>C/ GRAL. LEGER Ñ 151</t>
  </si>
  <si>
    <t>18.421039567329-70.1123681478202</t>
  </si>
  <si>
    <t>PLAZA PEREZ</t>
  </si>
  <si>
    <t>C/DUARTE LAGUNA SALADA</t>
  </si>
  <si>
    <t>19.64926-71.09473</t>
  </si>
  <si>
    <t>COL. EL CALDERON</t>
  </si>
  <si>
    <t>C/ C Ñ 24</t>
  </si>
  <si>
    <t>18.41445367-70.11513537</t>
  </si>
  <si>
    <t>COLMADO LOS VEGANOS</t>
  </si>
  <si>
    <t>42 PADRE ARIAS CASI ESQ ORTEGA Y GASSET</t>
  </si>
  <si>
    <t>18.501115-69.920962</t>
  </si>
  <si>
    <t>DUARTE SECTOR PADRE AYALA</t>
  </si>
  <si>
    <t>18.415284-70.1085548</t>
  </si>
  <si>
    <t>COLMADO BENNABEL</t>
  </si>
  <si>
    <t>C/FDCO JS.GARCIA Ñ156 V.VASQ.</t>
  </si>
  <si>
    <t>19.7480278015136-71.4454803466796</t>
  </si>
  <si>
    <t>COL. CHAVELA</t>
  </si>
  <si>
    <t>BUEN PASTOR 20</t>
  </si>
  <si>
    <t>18.38199234-70.15309143</t>
  </si>
  <si>
    <t>COLMADO LOS MUÑECOS</t>
  </si>
  <si>
    <t>CALLE 371</t>
  </si>
  <si>
    <t>18.5124969482422-69.8684196472168</t>
  </si>
  <si>
    <t>SUPER COL. LOS CANELOS</t>
  </si>
  <si>
    <t>PRIMERA 48, SABANA TORO, S.C.</t>
  </si>
  <si>
    <t>SABANA TORO</t>
  </si>
  <si>
    <t>18.42872362-70.13850283</t>
  </si>
  <si>
    <t>RAMON COPIA</t>
  </si>
  <si>
    <t>PRESIDENTE HENRRIQUE DAJABON</t>
  </si>
  <si>
    <t>19.5488376617432-71.7055358886719</t>
  </si>
  <si>
    <t>PANADERIA Y REPOST.LA CAMPAGNA</t>
  </si>
  <si>
    <t>C/ JACINTO DUMIT #1 REPARTO PERALTA</t>
  </si>
  <si>
    <t>19.4605159759521-70.7015533447266</t>
  </si>
  <si>
    <t>COLMADO DE LA ROSA</t>
  </si>
  <si>
    <t>CARRETERA JARABACOA81 BAYACANES LA VEGA</t>
  </si>
  <si>
    <t>19.2375593185425-70.5784530639648</t>
  </si>
  <si>
    <t>COL. LA CHINA</t>
  </si>
  <si>
    <t>CALLE PRIMERA 45 , EL POMIEL</t>
  </si>
  <si>
    <t>18.46281865-70.13677685</t>
  </si>
  <si>
    <t>COLM. ROBERTO</t>
  </si>
  <si>
    <t>C/ DUARTE #9, LA SIEMBRA, PADRE LAS CASAS, AZUA</t>
  </si>
  <si>
    <t>18.74100494-70.93453217</t>
  </si>
  <si>
    <t>PICA POLLO TIA SARA SRL</t>
  </si>
  <si>
    <t>AV PASEO DE LOS CHOFERES PADRE LAS CASAS LA GALLERA</t>
  </si>
  <si>
    <t>LA GALLERA</t>
  </si>
  <si>
    <t>19.473573-70.690955</t>
  </si>
  <si>
    <t>DOÑA CAMILO</t>
  </si>
  <si>
    <t>2DA EL CERRO JIMANI</t>
  </si>
  <si>
    <t>BARRIO B</t>
  </si>
  <si>
    <t>18.490877-71.850061</t>
  </si>
  <si>
    <t>COL. ARAUJO</t>
  </si>
  <si>
    <t>C/ BERNADO ALIES #12 LAVA PIES</t>
  </si>
  <si>
    <t>18.40849536-70.10749203</t>
  </si>
  <si>
    <t>COLMADO CHIQUI</t>
  </si>
  <si>
    <t>CPRINCIPAL PALO BLANCO 0 CENTRO DEL PUEBLO B</t>
  </si>
  <si>
    <t>19.0991139411926-70.6392993927002</t>
  </si>
  <si>
    <t>CLUB BANRESERVAS</t>
  </si>
  <si>
    <t>AV.HISPANOAMERICANA CANABACOA</t>
  </si>
  <si>
    <t>19.4257511170861-70.6776704041285</t>
  </si>
  <si>
    <t>COLMADO EL COTORON</t>
  </si>
  <si>
    <t>LAS CARRERAS ESQ DUVERGUE LA VEGA</t>
  </si>
  <si>
    <t>19.22193336-70.53163147</t>
  </si>
  <si>
    <t>COLMADO LA LLAVE</t>
  </si>
  <si>
    <t>BENITO GONZALEZ ESQ JUANA SALTITOPA</t>
  </si>
  <si>
    <t>18.47957-69.8863</t>
  </si>
  <si>
    <t>COLM Y EMBUTIDO ANFERMIX</t>
  </si>
  <si>
    <t>CALLE BELISARIO OVIEDO N0 24</t>
  </si>
  <si>
    <t>18.39692116-71.2063446</t>
  </si>
  <si>
    <t>COLMADO BOLY</t>
  </si>
  <si>
    <t>C/JAVIER MARTINEZ # 02 ALMIRA</t>
  </si>
  <si>
    <t>19.67381545-70.8323392833333</t>
  </si>
  <si>
    <t>COLMADO PAULA 2</t>
  </si>
  <si>
    <t>EL JAMO DE CABRERA</t>
  </si>
  <si>
    <t>19.6335163116455-69.9051666259766</t>
  </si>
  <si>
    <t>MINI MARKET MIRA MAR</t>
  </si>
  <si>
    <t>CAMINO DEL EDEN LOS HIDALGO, CABARETE</t>
  </si>
  <si>
    <t>19.7230034-70.383049</t>
  </si>
  <si>
    <t>GC TECHNOLOGY</t>
  </si>
  <si>
    <t>C MANACLAS 43 ALTOS DE CANSINO MEGA CENTRO 1ER NIVEL</t>
  </si>
  <si>
    <t>LECHONERA NILSA</t>
  </si>
  <si>
    <t>C/LICEY K4 51/2</t>
  </si>
  <si>
    <t>19.4467247009277-70.6414367675781</t>
  </si>
  <si>
    <t>COLM MAGNOLIA</t>
  </si>
  <si>
    <t>CALLE POETA MEDRANO NO 13</t>
  </si>
  <si>
    <t>BATEY CENTRAL</t>
  </si>
  <si>
    <t>18.2228817939758-71.1058692932129</t>
  </si>
  <si>
    <t>LA PLAZA EL CIBAEÑO</t>
  </si>
  <si>
    <t>CALLE EL CARMEN NO. 60</t>
  </si>
  <si>
    <t>19.31292385-69.5416630166667</t>
  </si>
  <si>
    <t>COLMADO DIOS TE BENDIGA</t>
  </si>
  <si>
    <t>CALLE PRIMERA MARANATA</t>
  </si>
  <si>
    <t>19.74187-70.52276</t>
  </si>
  <si>
    <t>COL. A Y M</t>
  </si>
  <si>
    <t>ADAMANAY #95</t>
  </si>
  <si>
    <t>18.6087185999608-68.7186806281007</t>
  </si>
  <si>
    <t>COLMADO KEILA</t>
  </si>
  <si>
    <t>PRINCIPAL NAJAYO ARRIBA</t>
  </si>
  <si>
    <t>NAJAYO ARRIBA</t>
  </si>
  <si>
    <t>18.39199257-70.15664673</t>
  </si>
  <si>
    <t>COL. JEFRY</t>
  </si>
  <si>
    <t>18.6242868481439-68.7241732119173</t>
  </si>
  <si>
    <t>COLMADO YELITZA</t>
  </si>
  <si>
    <t>JOSE FRANCISCO PEÑA GOMEZ ESQUINA LA ESTRELLA</t>
  </si>
  <si>
    <t>18.4411926269531-69.6352081298828</t>
  </si>
  <si>
    <t>C/3 #35 ENS ESPAILLAT</t>
  </si>
  <si>
    <t>19.4820957183838-70.7314758300781</t>
  </si>
  <si>
    <t>MINI MARKET SORAYA II</t>
  </si>
  <si>
    <t>SANCHEZ VILLA FUNDACION</t>
  </si>
  <si>
    <t>18.400851726532-70.1473922729492</t>
  </si>
  <si>
    <t>COL LA VIGA</t>
  </si>
  <si>
    <t>LOTIFICACION LANTIGUA, VERON</t>
  </si>
  <si>
    <t>18.5865795692308-68.3988282486753</t>
  </si>
  <si>
    <t>COLMADO CRISTOFER SANCHEZ</t>
  </si>
  <si>
    <t>CALLE MIGUEL ANGEL GARRIDO</t>
  </si>
  <si>
    <t>18.45494-70.7348</t>
  </si>
  <si>
    <t>COLMADO GERONIMO (GERONIMO A.)</t>
  </si>
  <si>
    <t>C/PRINCIPAL, # 30, BARRIO RODE</t>
  </si>
  <si>
    <t>19.3998183333333-71.1613216666667</t>
  </si>
  <si>
    <t>COLMADO MANZUETA</t>
  </si>
  <si>
    <t>ESQUINA 7</t>
  </si>
  <si>
    <t>18.53643417-69.90118408</t>
  </si>
  <si>
    <t>COLMADO RODRIGUEZ (JOSE RODRIG</t>
  </si>
  <si>
    <t>CARRET. PRINCIPAL,# 83, EL PIN</t>
  </si>
  <si>
    <t>19.4358283333333-71.4759133333333</t>
  </si>
  <si>
    <t>BODEGA SERIE 26</t>
  </si>
  <si>
    <t>GREGORIO LUPERON FRENTE AL LICEO</t>
  </si>
  <si>
    <t>18.4256533333333-68.9719816666667</t>
  </si>
  <si>
    <t>COLMADO ALMONTE III</t>
  </si>
  <si>
    <t>C/PANCHO VENTURA,ESQ. ERCILIA</t>
  </si>
  <si>
    <t>19.545434-71.082853</t>
  </si>
  <si>
    <t>COL ARAUJO III</t>
  </si>
  <si>
    <t>CUARTA SABANA TORO VILLA FUNDACION</t>
  </si>
  <si>
    <t>18.430700302124-70.140007019043</t>
  </si>
  <si>
    <t>COLMADO MOREL</t>
  </si>
  <si>
    <t>C/PRIN No.70 DERRAMADERO MONTECRISTI</t>
  </si>
  <si>
    <t>19.772985-71.2454166666667</t>
  </si>
  <si>
    <t>SUPER COL EDUARD</t>
  </si>
  <si>
    <t>ANT CARRETERA SANCHEZ CON TORONJA MADRE VIEJA SUR</t>
  </si>
  <si>
    <t>18.41516122-70.10025656</t>
  </si>
  <si>
    <t>COL. CELINA / JUAN VASQUEZ</t>
  </si>
  <si>
    <t>C/ # 15 LA HABANA</t>
  </si>
  <si>
    <t>18.5611572-69.303734</t>
  </si>
  <si>
    <t>COLM YORKI</t>
  </si>
  <si>
    <t>CIRCUNVALACION SUR EDIF 22 APARTAMENTO 101</t>
  </si>
  <si>
    <t>CIRCUNVALACIÓN</t>
  </si>
  <si>
    <t>18.7960105-71.22644206</t>
  </si>
  <si>
    <t>COLMADO YESY</t>
  </si>
  <si>
    <t>C/SANTIAGO/MA.TRINIDAD SANCHEZ, MAIMON</t>
  </si>
  <si>
    <t>18.9064343-70.2756075</t>
  </si>
  <si>
    <t>CALLE ANASTACIO LAGARE N06</t>
  </si>
  <si>
    <t>18.46026549-70.83565233</t>
  </si>
  <si>
    <t>COLMADO LA PLAZITA</t>
  </si>
  <si>
    <t>C/ 26 DE ENERO, SONAODOR, BONAO</t>
  </si>
  <si>
    <t>18.8998712134735-70.2662321089997</t>
  </si>
  <si>
    <t>FABIO FIALLO</t>
  </si>
  <si>
    <t>18.4737672-69.9775196</t>
  </si>
  <si>
    <t>COLMADO TAINA II</t>
  </si>
  <si>
    <t>CPRINCIPAL LOMA DE LA BESTIA</t>
  </si>
  <si>
    <t>LOMA DE LAS BESTIAS</t>
  </si>
  <si>
    <t>19.80491745-70.7284452666667</t>
  </si>
  <si>
    <t>COL MARRERO</t>
  </si>
  <si>
    <t>CALLE LOCO MOTORA</t>
  </si>
  <si>
    <t>18.45180001-69.30621983</t>
  </si>
  <si>
    <t>SUPER CERDO</t>
  </si>
  <si>
    <t>ATALA</t>
  </si>
  <si>
    <t>18.44318232-69.93998875</t>
  </si>
  <si>
    <t>CAF COL LA MERMELADA</t>
  </si>
  <si>
    <t>18.470721244812-69.9831733703613</t>
  </si>
  <si>
    <t>CAFETERIA EL PALITO</t>
  </si>
  <si>
    <t>AV EL CIRUELILLO</t>
  </si>
  <si>
    <t>EL CIRUELILLO</t>
  </si>
  <si>
    <t>19.3052483333333-70.2652266666667</t>
  </si>
  <si>
    <t>18.5483616666667-69.9011383333333</t>
  </si>
  <si>
    <t>C/PRINC No. 62 LA CEIBA VILLA TAPIA</t>
  </si>
  <si>
    <t>19.3393125534058-70.4222030639648</t>
  </si>
  <si>
    <t>COLMADO ANTONIO A Y M</t>
  </si>
  <si>
    <t>PEPE SANTANA LAS CABRERA</t>
  </si>
  <si>
    <t>LA CABRERA</t>
  </si>
  <si>
    <t>18.5958595-68.7029877</t>
  </si>
  <si>
    <t>COLMADO GOYO</t>
  </si>
  <si>
    <t>C/3RA S/N LA MATA</t>
  </si>
  <si>
    <t>19.0987963676453-70.1627445220947</t>
  </si>
  <si>
    <t>SUPER COLMADO A M</t>
  </si>
  <si>
    <t>BREA PEÑA</t>
  </si>
  <si>
    <t>18.5277062603931-69.869908397272</t>
  </si>
  <si>
    <t>COLM. SAN ERIBEL</t>
  </si>
  <si>
    <t>C/ PRINCIPAL #28, MAJAGUAL, PERALTA, AZUA</t>
  </si>
  <si>
    <t>18.55688616-70.80612089</t>
  </si>
  <si>
    <t>FRANCISCO NUÑEZ</t>
  </si>
  <si>
    <t>18.4528470039368-70.0189380645752</t>
  </si>
  <si>
    <t>COLM. MARIBEL</t>
  </si>
  <si>
    <t>C/ 16 DE AGOSTO #16, LAS CHARCAS, AZUA</t>
  </si>
  <si>
    <t>18.4518087-70.6165029</t>
  </si>
  <si>
    <t>COLMADO BRIANNA</t>
  </si>
  <si>
    <t>COSTA RICA</t>
  </si>
  <si>
    <t>18.4962902069-69.8453598022</t>
  </si>
  <si>
    <t>COL. SUPER FACIL</t>
  </si>
  <si>
    <t>CARRETERA PALENQUE KM 4</t>
  </si>
  <si>
    <t>18.3833940029144-70.1147518157959</t>
  </si>
  <si>
    <t>COL CHECO</t>
  </si>
  <si>
    <t>CALLE PADRE FRANCO</t>
  </si>
  <si>
    <t>19.56798-71.0732116666667</t>
  </si>
  <si>
    <t>COL. EL BODEGON</t>
  </si>
  <si>
    <t>PALENQUE SABANA GRANDE 152</t>
  </si>
  <si>
    <t>18.2614936828613-70.1517120361328</t>
  </si>
  <si>
    <t>COLMADO PUJOLS</t>
  </si>
  <si>
    <t>MIGUEL ANGEL GARRIDO</t>
  </si>
  <si>
    <t>18.44493378-70.73375999</t>
  </si>
  <si>
    <t>MINI MARKET LA FORTUNA</t>
  </si>
  <si>
    <t>SAGRADO CORAZON DE JESUS</t>
  </si>
  <si>
    <t>18.5227538166667-69.9973328333333</t>
  </si>
  <si>
    <t>SUPER COLMADO VIDAL</t>
  </si>
  <si>
    <t>TELESFORO CORREA</t>
  </si>
  <si>
    <t>18.4855455-69.9945772</t>
  </si>
  <si>
    <t>HILDA GUTIERREZ</t>
  </si>
  <si>
    <t>18.4594099-69.6109749</t>
  </si>
  <si>
    <t>COL RADAMES</t>
  </si>
  <si>
    <t>LA BOMBITA AZUA</t>
  </si>
  <si>
    <t>LA BOMBITA</t>
  </si>
  <si>
    <t>18.45595-70.75518</t>
  </si>
  <si>
    <t>ASTILLERO GERMAN HOLANDES C SA</t>
  </si>
  <si>
    <t>C/ CABARETE</t>
  </si>
  <si>
    <t>19.7503309249878-70.4066772460938</t>
  </si>
  <si>
    <t>COL CRISTINO</t>
  </si>
  <si>
    <t>CALLE SAN RAFAEL EL CERRO CRUCE DE ESPERANZA</t>
  </si>
  <si>
    <t>CRUCE DE ESPERANZA</t>
  </si>
  <si>
    <t>19.6030330657959-70.9762649536133</t>
  </si>
  <si>
    <t>COLMADO GILBERTO</t>
  </si>
  <si>
    <t>C/ IMBET PTO PTA # 1 LA COLORADA IMERT</t>
  </si>
  <si>
    <t>19.7818102836609-70.8431091308594</t>
  </si>
  <si>
    <t>COLMADO MARTHA</t>
  </si>
  <si>
    <t>PEDRO CASTILLO SAN PEDRO</t>
  </si>
  <si>
    <t>SAN PEDRO</t>
  </si>
  <si>
    <t>18.6158212934222-68.73864201137</t>
  </si>
  <si>
    <t>SUPER COLMADO LAS MERCEDES</t>
  </si>
  <si>
    <t>C/ PRINCIPAL # 60  LA SABANA LUPERON</t>
  </si>
  <si>
    <t>19.8602936267853-70.9499759674072</t>
  </si>
  <si>
    <t>PANADERIA Y REPOSTERIA FELEINY 312</t>
  </si>
  <si>
    <t>AV LIBERTAD LOS COQUITOS</t>
  </si>
  <si>
    <t>18.6186118125916-68.7045364379883</t>
  </si>
  <si>
    <t>CAFETERIA CRISTAL</t>
  </si>
  <si>
    <t>C/LA CABALLERIZA # 02 MONTELLANO</t>
  </si>
  <si>
    <t>19.7356440226237-70.6028480529785</t>
  </si>
  <si>
    <t>BODEGA PEÑA BATTLE</t>
  </si>
  <si>
    <t>PEÑA BATTLE</t>
  </si>
  <si>
    <t>18.48635796-69.90721657</t>
  </si>
  <si>
    <t>EL RINCONCITO DE ANGELO</t>
  </si>
  <si>
    <t>C/PRINCIPAL # 26 MONTELLANO</t>
  </si>
  <si>
    <t>19.7357401847839-70.5978870391846</t>
  </si>
  <si>
    <t>BODEGA SARA</t>
  </si>
  <si>
    <t>JUAN ERAZO ESQ PARAGUAY</t>
  </si>
  <si>
    <t>18.489835-69.9066866666667</t>
  </si>
  <si>
    <t>COL 5TO CENTENARIO</t>
  </si>
  <si>
    <t>LAMA GOYO</t>
  </si>
  <si>
    <t>18.64145453-70.16536604</t>
  </si>
  <si>
    <t>SUPER COLMADO MIGUEL ANIBAL</t>
  </si>
  <si>
    <t>C CECILIA PEPIN BARRIO LOS CACAOS LAS TERRENAS AL LADO DEL MI COLMADO</t>
  </si>
  <si>
    <t>19.3063744-69.5436618</t>
  </si>
  <si>
    <t>ASOC. DE DETALLISTA EL ESTRECH</t>
  </si>
  <si>
    <t>C/ PRINCIPAL # 18 EL ESTRECHO LUPERON</t>
  </si>
  <si>
    <t>19.8142590522766-70.9346771240234</t>
  </si>
  <si>
    <t>MINI MARKET RADHAMES</t>
  </si>
  <si>
    <t>PADRE GARCIA ESQ SALCEDO</t>
  </si>
  <si>
    <t>18.47842462-69.89691747</t>
  </si>
  <si>
    <t>ESQUINA GUAGONAPUR LA RUTA DE QUISQUELLA</t>
  </si>
  <si>
    <t>18.4264148941423-68.9873142600492</t>
  </si>
  <si>
    <t>ECONOMICO BAEZ</t>
  </si>
  <si>
    <t>AV DUARTE CALLEJON LA CARRERA</t>
  </si>
  <si>
    <t>18.5065-69.909235</t>
  </si>
  <si>
    <t>COLMADO LOS GORDOS</t>
  </si>
  <si>
    <t>C FABIO ABREU LA CEIBA DE LAS TERRENAS</t>
  </si>
  <si>
    <t>LA CEIBA</t>
  </si>
  <si>
    <t>19.3080042388234-69.5466411399917</t>
  </si>
  <si>
    <t>BARRA DON JUAN</t>
  </si>
  <si>
    <t>AV VENEZUELA ESQ CLUB DE LEANES</t>
  </si>
  <si>
    <t>18.4893346604561-69.8698086668375</t>
  </si>
  <si>
    <t>COLMADO ANTONIA</t>
  </si>
  <si>
    <t>C\ PRINCIPAL, LOS CACAITOS</t>
  </si>
  <si>
    <t>19.37545204-69.87250519</t>
  </si>
  <si>
    <t>SUPER COLMADO PABLITO 3</t>
  </si>
  <si>
    <t>15 ESQ 8</t>
  </si>
  <si>
    <t>18.4985919-69.8902444</t>
  </si>
  <si>
    <t>C\ PRINCIPAL #4, LA MINA</t>
  </si>
  <si>
    <t>19.3765621185302-69.8657913208007</t>
  </si>
  <si>
    <t>SUPER COLMADO LOS REYES</t>
  </si>
  <si>
    <t>C PRINCIPAL CANDIDO NIVAR</t>
  </si>
  <si>
    <t>18.4792033333333-70.0244833333333</t>
  </si>
  <si>
    <t>CALLE JUAN PABLO DUARTE</t>
  </si>
  <si>
    <t>19.454475-70.7825316666667</t>
  </si>
  <si>
    <t>MINI MARKET PABLU</t>
  </si>
  <si>
    <t>CARRET LUPERON KM 3 GURABO</t>
  </si>
  <si>
    <t>19.4752733333333-70.6731633333333</t>
  </si>
  <si>
    <t>COLMADO ERIDANIA</t>
  </si>
  <si>
    <t>CARRETERA SANCHEZ SAMANA, ARROYO BARRIL</t>
  </si>
  <si>
    <t>19.206750869751-69.4518508911133</t>
  </si>
  <si>
    <t>COLMADO LA ECONOMIA 5</t>
  </si>
  <si>
    <t>C 3 ESQ SIMON BOLIBAR</t>
  </si>
  <si>
    <t>19.4690742492675-70.7053985595703</t>
  </si>
  <si>
    <t>COLMADO LOS ROBERT</t>
  </si>
  <si>
    <t>CALLE PRINCIPAL ARROYO GRANDE</t>
  </si>
  <si>
    <t>19.6344871520996-70.0697898864746</t>
  </si>
  <si>
    <t>COLMADO EE</t>
  </si>
  <si>
    <t>PRINCIPAL MONTE REY</t>
  </si>
  <si>
    <t>18.5421021779378-69.8798497517904</t>
  </si>
  <si>
    <t>COL LUIS SOTO</t>
  </si>
  <si>
    <t>L REVALOZA LOS QUEMADOS ANCHO ARRIBA  OCOA</t>
  </si>
  <si>
    <t>LOS QUEMADOS</t>
  </si>
  <si>
    <t>18.71714337-70.46155012</t>
  </si>
  <si>
    <t>MINI MARKET PEÑA</t>
  </si>
  <si>
    <t>CALLE DUARTE LAS FLORES MTE CTIS</t>
  </si>
  <si>
    <t>19.84906455-71.64363709</t>
  </si>
  <si>
    <t>COL. JONATHAN</t>
  </si>
  <si>
    <t>DUARTE NUM.36 YUMA</t>
  </si>
  <si>
    <t>18.42916679-68.67236328</t>
  </si>
  <si>
    <t>COLMADO MANNY</t>
  </si>
  <si>
    <t>HECTOR J DIAZ ESQ SANTA MARIA</t>
  </si>
  <si>
    <t>18.51455307-69.8699646</t>
  </si>
  <si>
    <t>COLMADO BRAYAN</t>
  </si>
  <si>
    <t>CARR. VERON ,PUNTA CANA, CRUCE DOMINGO MAIZ</t>
  </si>
  <si>
    <t>18.590704-68.406908</t>
  </si>
  <si>
    <t>MINI MARKET ADONIS</t>
  </si>
  <si>
    <t>C PRINCIPAL LOS ROBLES JUAN LOPES MOCA</t>
  </si>
  <si>
    <t>19.42775-70.491335</t>
  </si>
  <si>
    <t>COLMADO ALTAGRACIA 1</t>
  </si>
  <si>
    <t>JOSE F PEÑAGOMEZ EL FACTOR</t>
  </si>
  <si>
    <t>19.31095-69.8893633333333</t>
  </si>
  <si>
    <t>COLMADO DANIEL 321</t>
  </si>
  <si>
    <t>GIL ANTONIO POURIET CHILO POURIET</t>
  </si>
  <si>
    <t>CHILO PURRIET</t>
  </si>
  <si>
    <t>18.6006413-68.7144241</t>
  </si>
  <si>
    <t>COLMADO ANA</t>
  </si>
  <si>
    <t>CARRT. VERON, PUNTA CANA</t>
  </si>
  <si>
    <t>18.5997849-68.4197235</t>
  </si>
  <si>
    <t>COLMADO X Y D</t>
  </si>
  <si>
    <t>CALLE PRINCIPAL LLEGANDO A SANCHEZ FRENTE A ALCEQUIEZ COMERCIAL</t>
  </si>
  <si>
    <t>19.2336673736572-69.6184463500976</t>
  </si>
  <si>
    <t>CAMPITO TROPICAR COMEDOR</t>
  </si>
  <si>
    <t>CALLE PEDRO NERUDA ENTRANDO POR EL CENTRO MEDICO SOSUA</t>
  </si>
  <si>
    <t>19.7697716666667-70.5064283333333</t>
  </si>
  <si>
    <t>EMPANADAS  REYES</t>
  </si>
  <si>
    <t>RAMON  N 17</t>
  </si>
  <si>
    <t>18.4414989963764-69.3034203241199</t>
  </si>
  <si>
    <t>DRINK POINT</t>
  </si>
  <si>
    <t>AV. ESPAÑA, FRENTE A SHOP &amp; DRINK</t>
  </si>
  <si>
    <t>18.69145584-68.43819427</t>
  </si>
  <si>
    <t>COL  DE POTRA SUPER FRIA II</t>
  </si>
  <si>
    <t>TRINITARIO</t>
  </si>
  <si>
    <t>18.25286378-70.36634925</t>
  </si>
  <si>
    <t>COLMADO ANEURY</t>
  </si>
  <si>
    <t>C/TEO CRUZ #129, LOS SOTOS</t>
  </si>
  <si>
    <t>18.6008331298828-68.7030014038086</t>
  </si>
  <si>
    <t>COLMADO CAFETERIA MAGDALENA</t>
  </si>
  <si>
    <t>LOS RESTAURADORES</t>
  </si>
  <si>
    <t>18.5365601333333-69.8643777666667</t>
  </si>
  <si>
    <t>COLMADO ADELA</t>
  </si>
  <si>
    <t>C/ DEL CASTILLO, LA SEIBA, ANTES DEL COL. RAMON</t>
  </si>
  <si>
    <t>18.7396016120911-68.5851802825928</t>
  </si>
  <si>
    <t>COL EITHAN</t>
  </si>
  <si>
    <t>CALLE 24 DE ABRIL ESQ 24 DE FEBRERO</t>
  </si>
  <si>
    <t>18.2566-70.34917</t>
  </si>
  <si>
    <t>COL. KIKO</t>
  </si>
  <si>
    <t>AGUA LA PALMA</t>
  </si>
  <si>
    <t>19.7657489776611-71.2463989257812</t>
  </si>
  <si>
    <t>EL CUARTO FRIO</t>
  </si>
  <si>
    <t>C MANUELA DIEZ ESQ  4 CAMBOYA</t>
  </si>
  <si>
    <t>CAMBOYA</t>
  </si>
  <si>
    <t>19.48274089-70.70621981</t>
  </si>
  <si>
    <t>D MARITZA COMEDOR</t>
  </si>
  <si>
    <t>CORREA Y CIDRON</t>
  </si>
  <si>
    <t>18.453085-69.929165</t>
  </si>
  <si>
    <t>COLMADO LYANI</t>
  </si>
  <si>
    <t>DR SALVADOR CUCURULO</t>
  </si>
  <si>
    <t>19.453495-70.7008133333333</t>
  </si>
  <si>
    <t>SUPER COLMADO LA PLACITA</t>
  </si>
  <si>
    <t>C/PRINCIPAL No 20 ESTERO HONDO</t>
  </si>
  <si>
    <t>19.8283805847168-71.1755599975586</t>
  </si>
  <si>
    <t>ISAURA</t>
  </si>
  <si>
    <t>CALLE 27 DE FEBRERO NUMERO 10 BARRIO LOS ÑOCOS</t>
  </si>
  <si>
    <t>18.5904935-70.4957432</t>
  </si>
  <si>
    <t>LECHONERA AMAPOLA</t>
  </si>
  <si>
    <t>C/PRINC RANCHETE EL MAMEY</t>
  </si>
  <si>
    <t>19.724157333374-71.0513763427734</t>
  </si>
  <si>
    <t>COMERCIAL   GLEIRY</t>
  </si>
  <si>
    <t>PADRE  BILLINI   N 43</t>
  </si>
  <si>
    <t>18.60999661-68.71166207</t>
  </si>
  <si>
    <t>SUPER COLMADO FANNY</t>
  </si>
  <si>
    <t>CARRET.PRINC.BATEY MAGUACA MONTECRISTI</t>
  </si>
  <si>
    <t>19.76103-71.61172</t>
  </si>
  <si>
    <t>COL DARIEL</t>
  </si>
  <si>
    <t>PRINCIPAL SAN ANTONIO OCOA</t>
  </si>
  <si>
    <t>18.54228492-70.51017163</t>
  </si>
  <si>
    <t>MINI MARKET DEL NORTE</t>
  </si>
  <si>
    <t>C/MARCELO CARRASCO ESQ.JACOBO RIVAS DAJABON</t>
  </si>
  <si>
    <t>19.554651260376-71.7077026367188</t>
  </si>
  <si>
    <t>COLMADO F Y F</t>
  </si>
  <si>
    <t>6 NO 5 MI SUEÑO</t>
  </si>
  <si>
    <t>MI SUEÑO</t>
  </si>
  <si>
    <t>18.50213242-69.83106995</t>
  </si>
  <si>
    <t>COLMADO RAMDY</t>
  </si>
  <si>
    <t>C/EL CAMPAMENTO GUAYUBIN</t>
  </si>
  <si>
    <t>19.6784133911133-71.3930816650391</t>
  </si>
  <si>
    <t>SUPER BODEGA ORIENTAL</t>
  </si>
  <si>
    <t>RESPALDO VILLA CARMEN</t>
  </si>
  <si>
    <t>18.5034394157763-69.8188031917908</t>
  </si>
  <si>
    <t>COL.CAROLA</t>
  </si>
  <si>
    <t>C/2 # 79 BARRIO EL PARAIZO JAIBON MONTECRISTI</t>
  </si>
  <si>
    <t>19.6657428741455-71.1448593139649</t>
  </si>
  <si>
    <t>BODEGA XII</t>
  </si>
  <si>
    <t>12 ENSANCHE ESPAILLAT STO DGO DN</t>
  </si>
  <si>
    <t>18.50445057-69.89064634</t>
  </si>
  <si>
    <t>COLMADO NIÑA</t>
  </si>
  <si>
    <t>SAN ISIDRO, BONAO</t>
  </si>
  <si>
    <t>18.8945808410645-70.3914184570313</t>
  </si>
  <si>
    <t>COLMADO RENE</t>
  </si>
  <si>
    <t>SAN FCO D ASIS NO 20 AL ROZA 1</t>
  </si>
  <si>
    <t>18.489164352417-69.8643493652344</t>
  </si>
  <si>
    <t>ANTOJITOS PREMIUM</t>
  </si>
  <si>
    <t>C/ROTONDA CENTRAL NO.7 UBR. EL ROSAL,ALMA ROSA II</t>
  </si>
  <si>
    <t>18.4870338439941-69.8478334214952</t>
  </si>
  <si>
    <t>COL LOS GEMELOS II</t>
  </si>
  <si>
    <t>ENRIQUILLOS</t>
  </si>
  <si>
    <t>18.41077897-70.02707257</t>
  </si>
  <si>
    <t>CAFETERIA JUAN</t>
  </si>
  <si>
    <t>COLON 43 EDIFICIO PLAZA RIVIERA</t>
  </si>
  <si>
    <t>18.6145195960999-68.7129402160645</t>
  </si>
  <si>
    <t>COL TANGO</t>
  </si>
  <si>
    <t>LUPERON ESQ LUIS THOMAS SAILLANT MAO</t>
  </si>
  <si>
    <t>19.55231969-71.07748658</t>
  </si>
  <si>
    <t>COLMADO JONATHAN</t>
  </si>
  <si>
    <t>BARRIO BLANCO CABARETE</t>
  </si>
  <si>
    <t>19.74955-70.40443</t>
  </si>
  <si>
    <t>COLMADO LOS GABI</t>
  </si>
  <si>
    <t>PROLONGACION VENEZUELA LOS MINAS VIEJO</t>
  </si>
  <si>
    <t>18.5078589-69.8748362</t>
  </si>
  <si>
    <t>DE NANY SUPER MINI MARKET</t>
  </si>
  <si>
    <t>MELLA PIEDRA BLANCA</t>
  </si>
  <si>
    <t>PIEDRA BLANCA (CENTRO DEL PUEBLO)</t>
  </si>
  <si>
    <t>18.84101295-70.31381226</t>
  </si>
  <si>
    <t>MINIMARKET LA ESQUINA</t>
  </si>
  <si>
    <t>MARIA TRINIDAD SANCHEZ NUEVO AMANECER STO DGO ESTE</t>
  </si>
  <si>
    <t>18.48118-69.7570466666667</t>
  </si>
  <si>
    <t>COL MAMACAN</t>
  </si>
  <si>
    <t>C/ PRINCIPAL #92 HATILLO, AZUA</t>
  </si>
  <si>
    <t>18.3991708755493-70.5377807617188</t>
  </si>
  <si>
    <t>COLMADO  EL  CHIPERO</t>
  </si>
  <si>
    <t>BALTAZAR   VELEN</t>
  </si>
  <si>
    <t>18.60793686-68.70426178</t>
  </si>
  <si>
    <t>COLMADO ESTEBAN</t>
  </si>
  <si>
    <t>CALLE INTERIOR LAS MARAS 75 LA VEGA</t>
  </si>
  <si>
    <t>LAS MARAS I</t>
  </si>
  <si>
    <t>19.2362275123596-70.5039510726929</t>
  </si>
  <si>
    <t>COLMADO MONCION</t>
  </si>
  <si>
    <t>CALLE 2 ESQUINA 20 MELLA 2</t>
  </si>
  <si>
    <t>19.4867763-70.7367111</t>
  </si>
  <si>
    <t>D CLAUDIA CAFETERIA</t>
  </si>
  <si>
    <t>JOSE A SANTANA  FRENTE A BAR RESERVA SAVICA</t>
  </si>
  <si>
    <t>18.6063244342804-68.71399974823</t>
  </si>
  <si>
    <t>C 3 NUM 28 NIBAJE</t>
  </si>
  <si>
    <t>19.4399166107178-70.7001123428345</t>
  </si>
  <si>
    <t>COL ANA</t>
  </si>
  <si>
    <t>PRIMERA SECTOR FUERTE AZUL</t>
  </si>
  <si>
    <t>19.5570240020752-71.091064453125</t>
  </si>
  <si>
    <t>DON COLA PIZZA Y BISTRO</t>
  </si>
  <si>
    <t>C DANIEL GORIS ESQ ALBERTO CAAMAÑO NARARRETE</t>
  </si>
  <si>
    <t>19.560416-70.870157</t>
  </si>
  <si>
    <t>COLMADO EL GRANDE LA IMAGEN</t>
  </si>
  <si>
    <t>LA IMAGEN C CARRUCEL DESPUES DEL COL ALONZO</t>
  </si>
  <si>
    <t>LA IMAGEN</t>
  </si>
  <si>
    <t>18.6242852210999-68.7288436889648</t>
  </si>
  <si>
    <t>QUEZADA LIQUOR STORE ERM SRL</t>
  </si>
  <si>
    <t>CARRETERA   MELLA</t>
  </si>
  <si>
    <t>18.6224289-68.7285233</t>
  </si>
  <si>
    <t>COLMADO ENMANUEL 2</t>
  </si>
  <si>
    <t>C MELLA ESQ LA MARINA</t>
  </si>
  <si>
    <t>19.353189-69.825911</t>
  </si>
  <si>
    <t>PICA  POLLO   EL  ARTISTA</t>
  </si>
  <si>
    <t>ADAMANAY      SAN  MARTIN</t>
  </si>
  <si>
    <t>18.60488402-68.71465657</t>
  </si>
  <si>
    <t>COLMADO JR</t>
  </si>
  <si>
    <t>C/ 4 ESQ CALLE 8 ENS. LIBERTAD</t>
  </si>
  <si>
    <t>19.48720472-70.72749364</t>
  </si>
  <si>
    <t>COL BLUE SIX</t>
  </si>
  <si>
    <t>LUIS ALVAREZ ESQ ENRIQUILLO</t>
  </si>
  <si>
    <t>18.2879565283656-70.3358917124569</t>
  </si>
  <si>
    <t>INVERSIONES VARU</t>
  </si>
  <si>
    <t>AV INDEPENDENCIA</t>
  </si>
  <si>
    <t>18.4500312805176-69.9295082092285</t>
  </si>
  <si>
    <t>CALLE PRINCIPAL LOS REYES PUERTO PLATA</t>
  </si>
  <si>
    <t>LOS REYES</t>
  </si>
  <si>
    <t>19.7835191-70.6857058</t>
  </si>
  <si>
    <t>COLM VALERIANO</t>
  </si>
  <si>
    <t>AVENIDA ANACAONA NO 2 ENSANCHE ANACAONA SAN JUAN</t>
  </si>
  <si>
    <t>18.81821632-71.2335968</t>
  </si>
  <si>
    <t>COLMADO LAS TRES ESPERANZAS</t>
  </si>
  <si>
    <t>SONRADOS NO 21 CRISTO SALVADOR</t>
  </si>
  <si>
    <t>18.5245266-69.7769165</t>
  </si>
  <si>
    <t>ALL BITES SWEET Y SOUR</t>
  </si>
  <si>
    <t>1ERA CERROS DE DOÑA LUISA</t>
  </si>
  <si>
    <t>CUESTA HERMOSA I</t>
  </si>
  <si>
    <t>18.47320175-69.96159363</t>
  </si>
  <si>
    <t>COLMADO  BOCA  N 2</t>
  </si>
  <si>
    <t>DUVERGE  EL  CENTRO</t>
  </si>
  <si>
    <t>18.61604381-68.71363057</t>
  </si>
  <si>
    <t>COL AMADO 2</t>
  </si>
  <si>
    <t>CALLE DR FERRY</t>
  </si>
  <si>
    <t>18.4210888-68.9674159</t>
  </si>
  <si>
    <t>COLMADO  MELVIN</t>
  </si>
  <si>
    <t>HUGO   EDUARDO    POLANCO</t>
  </si>
  <si>
    <t>18.61294646-68.72282665</t>
  </si>
  <si>
    <t>PROVISIONES PEREZ</t>
  </si>
  <si>
    <t>PRINCIPAL LA MATA</t>
  </si>
  <si>
    <t>LA MATICA</t>
  </si>
  <si>
    <t>19.093935-70.1594233333333</t>
  </si>
  <si>
    <t>MERCADO POPULAR PEREZ PEÑA</t>
  </si>
  <si>
    <t>C PRINCIPAL LA PENDA CAIMITO PUÑAL LA VEGA</t>
  </si>
  <si>
    <t>EL CAIMITO ADENTRO</t>
  </si>
  <si>
    <t>19.35727742-70.63895362</t>
  </si>
  <si>
    <t>COLMADO LA MATICA 2</t>
  </si>
  <si>
    <t>JOSE MINERVINO URB MARTINEZ</t>
  </si>
  <si>
    <t>19.37687-70.3530883333333</t>
  </si>
  <si>
    <t>BODEGA   CENTRAL</t>
  </si>
  <si>
    <t>VILLA  ESPAÑA     CALLE  B</t>
  </si>
  <si>
    <t>VILLA ESPAÑA</t>
  </si>
  <si>
    <t>18.4295383333333-68.9839316666667</t>
  </si>
  <si>
    <t>COLM ODENIS</t>
  </si>
  <si>
    <t>CALLE PRINCIPAL LOS TOROS AZUA</t>
  </si>
  <si>
    <t>TÁBARA ARRIBA</t>
  </si>
  <si>
    <t>LOS TOROS</t>
  </si>
  <si>
    <t>18.54668286-70.89281955</t>
  </si>
  <si>
    <t>EL CRUCE DE RIO HAINA</t>
  </si>
  <si>
    <t>18.41679192-70.0298233</t>
  </si>
  <si>
    <t>COLMADO HENRIQUEZ</t>
  </si>
  <si>
    <t>GRAN PARADA</t>
  </si>
  <si>
    <t>19.3827533333333-70.336025</t>
  </si>
  <si>
    <t>BODEGA   J  C</t>
  </si>
  <si>
    <t>BARRIO   SAN  PEDRO   CALLE  PRINCIPAL</t>
  </si>
  <si>
    <t>18.6146629660083-68.7420861884383</t>
  </si>
  <si>
    <t>PARADA EL TUNEL BC SRL</t>
  </si>
  <si>
    <t>CARRETERA PUERTO PLATA NAVARRETE EL TUNEL</t>
  </si>
  <si>
    <t>19.63899803-70.83251953</t>
  </si>
  <si>
    <t>SUP COLMADO   MONT  BLACK</t>
  </si>
  <si>
    <t>EL  CHILO   PUERIET</t>
  </si>
  <si>
    <t>18.594725977297-68.7163896430758</t>
  </si>
  <si>
    <t>LUIMI CHIMI</t>
  </si>
  <si>
    <t>LAGUNA LLANA FRENTE AL PICA POLLO EL VARON SAN MARTIN</t>
  </si>
  <si>
    <t>18.6101379394531-68.7198257446289</t>
  </si>
  <si>
    <t>MINI MARKET ORIENTAL</t>
  </si>
  <si>
    <t>PENETRACION ESQ AUTOPISTA SAN ISIDRO PARAISO ORIENTAL</t>
  </si>
  <si>
    <t>18.49115073-69.8174704</t>
  </si>
  <si>
    <t>PESCADERIA Y PIZZERIA MIREYA</t>
  </si>
  <si>
    <t>CARRETERA PUERTO PLATA MAIMON</t>
  </si>
  <si>
    <t>MAIMÓN</t>
  </si>
  <si>
    <t>19.8220504333333-70.7762813833333</t>
  </si>
  <si>
    <t>COL TAPIA</t>
  </si>
  <si>
    <t>PEDRO THOMA SANTIAGO RODRIGUEZ</t>
  </si>
  <si>
    <t>TAMARINDO</t>
  </si>
  <si>
    <t>19.4760216666667-71.339845</t>
  </si>
  <si>
    <t>LA ESQUINA DE ASTRID</t>
  </si>
  <si>
    <t>19.89264679-70.96183014</t>
  </si>
  <si>
    <t>SUPER COL LA DEFENSA</t>
  </si>
  <si>
    <t>GUALEY HATO MAYOR</t>
  </si>
  <si>
    <t>18.76492365-69.26484571</t>
  </si>
  <si>
    <t>COLMADO LOS COLORES</t>
  </si>
  <si>
    <t>CALLE  TRANVERSAL ESQUINA PENETRACION OLLOS DE LAS COLINAS</t>
  </si>
  <si>
    <t>18.5348212-69.9447978</t>
  </si>
  <si>
    <t>BODEGA LAY II</t>
  </si>
  <si>
    <t>1ERA CARRETERA SANCHEZ</t>
  </si>
  <si>
    <t>18.4402504-69.9514313</t>
  </si>
  <si>
    <t>CAFETERIA DOÑA ROSA</t>
  </si>
  <si>
    <t>CARRETERA LICEY AL MEDIO LIMONAL</t>
  </si>
  <si>
    <t>LICEY ABAJO</t>
  </si>
  <si>
    <t>19.445146-70.638479</t>
  </si>
  <si>
    <t>COLMADO MI CASITA I</t>
  </si>
  <si>
    <t>LA GUAMA</t>
  </si>
  <si>
    <t>19.4552173614501-70.6955947875976</t>
  </si>
  <si>
    <t>DEM MASTER POLLO EIRL</t>
  </si>
  <si>
    <t>C/PRINCIPAL, GUIZA</t>
  </si>
  <si>
    <t>19.2688347952706-70.2252916608538</t>
  </si>
  <si>
    <t>COL YAEL</t>
  </si>
  <si>
    <t>VILLA LIBERACION</t>
  </si>
  <si>
    <t>18.8260846-71.23904562</t>
  </si>
  <si>
    <t>COLMADO DEYRON</t>
  </si>
  <si>
    <t>CALLE PRINCIPAL LOS CACAOS EN SAMANA</t>
  </si>
  <si>
    <t>LOS CACAOS</t>
  </si>
  <si>
    <t>19.18525-69.2635</t>
  </si>
  <si>
    <t>COLMADO LA CHULERIA</t>
  </si>
  <si>
    <t>RESPALDO SABANA LARGA PUERTO RICO DAJABON</t>
  </si>
  <si>
    <t>SABANA LARGA</t>
  </si>
  <si>
    <t>19.5462733333333-71.710885</t>
  </si>
  <si>
    <t>BODEGA SANTE</t>
  </si>
  <si>
    <t>CALLE 3 SANTES</t>
  </si>
  <si>
    <t>18.4155201833333-70.0910829666667</t>
  </si>
  <si>
    <t>COLMADO EL JEFE</t>
  </si>
  <si>
    <t>CALLE LUIS ALCEQUIEZ ESQ VIRGILIO GARCIA PUEBLO NUEVO DE NAGUA</t>
  </si>
  <si>
    <t>19.3722901-69.8452545</t>
  </si>
  <si>
    <t>PARADOR EL ARTE DEL SAZON</t>
  </si>
  <si>
    <t>DUARTE PARTIDO SANGRE LINDA</t>
  </si>
  <si>
    <t>SANGRE LIMPIA</t>
  </si>
  <si>
    <t>19.4881210327148-71.5381088256836</t>
  </si>
  <si>
    <t>COLMADO   Y  CAFETERIA   JUAN</t>
  </si>
  <si>
    <t>LA  GALLERA</t>
  </si>
  <si>
    <t>18.6164131-68.706764</t>
  </si>
  <si>
    <t>CAFETERIA DE MANTENIMIENTO AEREO</t>
  </si>
  <si>
    <t>BASE AERIA SAN ISIDRO 100</t>
  </si>
  <si>
    <t>18.5002141-69.7698795</t>
  </si>
  <si>
    <t>RED   DE  COLMADO  ESPACIO</t>
  </si>
  <si>
    <t>PUERTA  DE LOS  PECADORES</t>
  </si>
  <si>
    <t>18.45061975-69.31897627</t>
  </si>
  <si>
    <t>PARADA CHIMI JOSE SRL</t>
  </si>
  <si>
    <t>AV NUÑEZ DE CACERES</t>
  </si>
  <si>
    <t>19.4442615509033-70.7067489624023</t>
  </si>
  <si>
    <t>COLMADO LA CREMA</t>
  </si>
  <si>
    <t>MANZ 6 ESQ E PRADO LA CAÑA</t>
  </si>
  <si>
    <t>18.52345085-69.73920441</t>
  </si>
  <si>
    <t>VISTAS DEL PEDREGAL</t>
  </si>
  <si>
    <t>AV CIRCUNVALACION LA CUABA STO DGO</t>
  </si>
  <si>
    <t>18.59250641-70.03109741</t>
  </si>
  <si>
    <t>SUPER MARKET YUDELKA</t>
  </si>
  <si>
    <t>C VICTOR M CAPELLAN BARRIO BALAGUER JARABACOA</t>
  </si>
  <si>
    <t>19.111458-70.629172</t>
  </si>
  <si>
    <t>COLMADO TAVERAS</t>
  </si>
  <si>
    <t>CALLE LORENZO ALVAREZ NO48 CABRERA CENTRO CIUDAD</t>
  </si>
  <si>
    <t>19.64009395-69.90418985</t>
  </si>
  <si>
    <t>COLMADO GUARIO</t>
  </si>
  <si>
    <t>C SANCHEZ ESQ JOSE CONTRERAS MOCA</t>
  </si>
  <si>
    <t>19.3911883333333-70.529365</t>
  </si>
  <si>
    <t>TOSCANA DEL MAR</t>
  </si>
  <si>
    <t>EL MORRO PLAYA JUAN DE BALAÑO MONTECRISTI</t>
  </si>
  <si>
    <t>19.861988067627-71.6564407348633</t>
  </si>
  <si>
    <t>43 NO 12 EL CALICHE CRISTO REY</t>
  </si>
  <si>
    <t>18.4798683333333-69.872275</t>
  </si>
  <si>
    <t>COLMADO CLARA I</t>
  </si>
  <si>
    <t>CALLE AUTO PISTA PUERTO PLATA NAVARRETE DON GREGORIO MAIMON FRENTE A PESCADERIA LOS PRIMOS</t>
  </si>
  <si>
    <t>19.822912-70.776091</t>
  </si>
  <si>
    <t>MERCADITO J Y E</t>
  </si>
  <si>
    <t>C LAS CHARCAS</t>
  </si>
  <si>
    <t>19.398613-70.727176</t>
  </si>
  <si>
    <t>COLMADO LA DUEÑA</t>
  </si>
  <si>
    <t>LOS MULTIS EL SEIBO</t>
  </si>
  <si>
    <t>18.76651192-69.04845428</t>
  </si>
  <si>
    <t>C ESQ G NO 16 ISABELITA LOS MAMEYES</t>
  </si>
  <si>
    <t>18.47574425-69.83855438</t>
  </si>
  <si>
    <t>COLMADO A Y R</t>
  </si>
  <si>
    <t>ARENOSO CALLEJON</t>
  </si>
  <si>
    <t>19.2395839691162-70.5374450683593</t>
  </si>
  <si>
    <t>COLMADO  LA  BUENA  ESQUINA</t>
  </si>
  <si>
    <t>VILLA   VELASQUEZ</t>
  </si>
  <si>
    <t>VILLA VELÁZQUEZ</t>
  </si>
  <si>
    <t>18.45715562-69.30270044</t>
  </si>
  <si>
    <t>SURTIDORA YISE</t>
  </si>
  <si>
    <t>AVE VERON PUNTA CANA</t>
  </si>
  <si>
    <t>18.598999-68.4228287</t>
  </si>
  <si>
    <t>MINI    MARKET    ROBERT</t>
  </si>
  <si>
    <t>PRESIDENTE   JIMENEZ</t>
  </si>
  <si>
    <t>18.4433841347444-69.304104752494</t>
  </si>
  <si>
    <t>PICA  POLLO    DRAGON</t>
  </si>
  <si>
    <t>CENTRO    DE LA  CIUDAD</t>
  </si>
  <si>
    <t>18.61026833-68.72003263</t>
  </si>
  <si>
    <t>MINIMARKET EL GUARDIA</t>
  </si>
  <si>
    <t>CALLE 11 ESQUINA CORAZON DE JESUS</t>
  </si>
  <si>
    <t>18.51678-69.80642</t>
  </si>
  <si>
    <t>MINI MARKET R Y F</t>
  </si>
  <si>
    <t>CALLE PRINCIPAL LA BRISA VILLA MONTELLANO</t>
  </si>
  <si>
    <t>19.7389943-70.6003472</t>
  </si>
  <si>
    <t>COLMADO   ALEXANDRA</t>
  </si>
  <si>
    <t>EL   RETIRO</t>
  </si>
  <si>
    <t>18.76306349-69.03332099</t>
  </si>
  <si>
    <t>SMASH BURGER</t>
  </si>
  <si>
    <t>J A BILLINI ESQ AMIAMA TIO</t>
  </si>
  <si>
    <t>18.496911-69.939428</t>
  </si>
  <si>
    <t>SOLO ANTOJOS FOOD EXPRESS SRL</t>
  </si>
  <si>
    <t>CALLE GUAYUBIN OLIVO CARRETERA MELLA</t>
  </si>
  <si>
    <t>18.5173482-69.8517267</t>
  </si>
  <si>
    <t>COLMADO CABO ROJO</t>
  </si>
  <si>
    <t>3ERA DETRAS DEL PLAY</t>
  </si>
  <si>
    <t>DASA II</t>
  </si>
  <si>
    <t>18.49225-70.083194</t>
  </si>
  <si>
    <t>COLMADO DARIO</t>
  </si>
  <si>
    <t>C 3 SAN MIGUEL LA VEGA</t>
  </si>
  <si>
    <t>19.2316416666667-70.5346333333333</t>
  </si>
  <si>
    <t>GRUPO LUJAV</t>
  </si>
  <si>
    <t>QUITA SUEÑO</t>
  </si>
  <si>
    <t>19.057982-70.161172</t>
  </si>
  <si>
    <t>COLMADO RICARDO</t>
  </si>
  <si>
    <t>C PRINCIPAL BONAGUA</t>
  </si>
  <si>
    <t>19.349761-70.5473126</t>
  </si>
  <si>
    <t>PROVISIONES JESUS EL MAESTRO</t>
  </si>
  <si>
    <t>PALMARITO LA VEGA</t>
  </si>
  <si>
    <t>PALMARITO</t>
  </si>
  <si>
    <t>19.222078-70.513519</t>
  </si>
  <si>
    <t>COLMADO MARTA</t>
  </si>
  <si>
    <t>CARRETERA SAMANA EL LIMON SECTOR MAJAGUALITO</t>
  </si>
  <si>
    <t>MAJAGUALITO</t>
  </si>
  <si>
    <t>19.215962-69.359214</t>
  </si>
  <si>
    <t>BODEGA JERRY Y MARLIN</t>
  </si>
  <si>
    <t>4TO ESQ PIANTINI</t>
  </si>
  <si>
    <t>URBANIZACIÓN TORIBIO PIANTINI</t>
  </si>
  <si>
    <t>19.2799110412598-70.2499160766602</t>
  </si>
  <si>
    <t>AUT DUARTE CENTRO DE LA CIUDAD LAGUNA SALADA</t>
  </si>
  <si>
    <t>CRUCE DE GUAYACANES</t>
  </si>
  <si>
    <t>19.6490983333333-71.09889</t>
  </si>
  <si>
    <t>PICA POLLO MARIA</t>
  </si>
  <si>
    <t>C/ 3RA. #18 ENS. ISABELITA.</t>
  </si>
  <si>
    <t>18.4736444950104-69.8411207199097</t>
  </si>
  <si>
    <t>DON PEDRO ABAJO</t>
  </si>
  <si>
    <t>19.4570045471191-70.6462707519531</t>
  </si>
  <si>
    <t>COL. SORIANO</t>
  </si>
  <si>
    <t>C/ E NO.36 SECTOR MARIA AUXILIADORA</t>
  </si>
  <si>
    <t>18.496815-69.8868666666667</t>
  </si>
  <si>
    <t>BODEGA JAQUEZ</t>
  </si>
  <si>
    <t>ABRAHAM LINCON SIBILA MAO</t>
  </si>
  <si>
    <t>19.54848072-71.07343513</t>
  </si>
  <si>
    <t>COLMADO MA FLOW</t>
  </si>
  <si>
    <t>RESP. RAMON CACEREZ # 50 CRISTO REY</t>
  </si>
  <si>
    <t>18.499605-69.91796</t>
  </si>
  <si>
    <t>SUPER BODEGA YONEILI</t>
  </si>
  <si>
    <t>CALLE 7 RESPALDO TRINITARIO</t>
  </si>
  <si>
    <t>18.5135121-69.8520321</t>
  </si>
  <si>
    <t>COL. ANTIGUA II</t>
  </si>
  <si>
    <t>C/ COLON NO. 14 SECTOR BUENOS AIRES</t>
  </si>
  <si>
    <t>18.4712741-69.9756798</t>
  </si>
  <si>
    <t>COLMADO  ORIENTE   N 2</t>
  </si>
  <si>
    <t>18.4425433333333-69.0119166666667</t>
  </si>
  <si>
    <t>MINI MARKET LA COLINAS</t>
  </si>
  <si>
    <t>C/25 ESQ.AV.LAS COLINAS,2</t>
  </si>
  <si>
    <t>19.4800724029541-70.7132133483887</t>
  </si>
  <si>
    <t>PIZZA GUETTO PADRE LAS CASAS</t>
  </si>
  <si>
    <t>PADRE LA CASA</t>
  </si>
  <si>
    <t>19.4758556932857-70.6899434778126</t>
  </si>
  <si>
    <t>COLMADO LA CLAVE</t>
  </si>
  <si>
    <t>C/ 26 ESQ. C/ ALTAGRACIA NO.22 PUEBLO VIEJO</t>
  </si>
  <si>
    <t>18.5241194-70.0181996</t>
  </si>
  <si>
    <t>COLMADO RODOLFO</t>
  </si>
  <si>
    <t>CALLE PRIMERA 4 LOS MAESTROS MOCA DTRAS DE LA CRUZ ROJA</t>
  </si>
  <si>
    <t>LOS MAESTROS</t>
  </si>
  <si>
    <t>19.3885633333333-70.5282</t>
  </si>
  <si>
    <t>COL LAS 3 HERMANAS</t>
  </si>
  <si>
    <t>VICENTE NOBLE</t>
  </si>
  <si>
    <t>18.4820721-69.8856154</t>
  </si>
  <si>
    <t>COLMADO LA PLACITA</t>
  </si>
  <si>
    <t>GNERAL MARIA SUERO</t>
  </si>
  <si>
    <t>18.61968145-68.70523757</t>
  </si>
  <si>
    <t>COL. JULITO</t>
  </si>
  <si>
    <t>C/ 1ra NO. 15</t>
  </si>
  <si>
    <t>18.4788771-69.9751219</t>
  </si>
  <si>
    <t>COLMADO   FLAMIL</t>
  </si>
  <si>
    <t>BRISA  DEL  LLANO</t>
  </si>
  <si>
    <t>BRISAS DEL LLANO</t>
  </si>
  <si>
    <t>18.6294727-68.737724</t>
  </si>
  <si>
    <t>CARNITAS GOURMET</t>
  </si>
  <si>
    <t>AV PASEO DE LOS PERIODISTAS</t>
  </si>
  <si>
    <t>19.2854514-70.2488941</t>
  </si>
  <si>
    <t>CITY MARKET HERNANDEZ</t>
  </si>
  <si>
    <t>CARRETERA LA ISABELA TOWN CENTER</t>
  </si>
  <si>
    <t>18.5082392-69.9474694</t>
  </si>
  <si>
    <t>PIZZA  PIZZA BY BKLYNBROS SRL</t>
  </si>
  <si>
    <t>C SAN LUIS</t>
  </si>
  <si>
    <t>19.454165-70.7027183333333</t>
  </si>
  <si>
    <t>MINI SUPER TITO</t>
  </si>
  <si>
    <t>CALLE RAFAEL CASTRO DETRAS DEL IAD DE NAGUA</t>
  </si>
  <si>
    <t>LA CRUZ</t>
  </si>
  <si>
    <t>19.358168-69.849245</t>
  </si>
  <si>
    <t>COL. ALITO</t>
  </si>
  <si>
    <t>C/ 15 # 2</t>
  </si>
  <si>
    <t>18.4687881469727-69.9870834350586</t>
  </si>
  <si>
    <t>COLMADO  PEREZ</t>
  </si>
  <si>
    <t>BARRIO  VILLA  SAN  CARLO</t>
  </si>
  <si>
    <t>VILLA SAN CARLOS</t>
  </si>
  <si>
    <t>18.43912697-68.98894501</t>
  </si>
  <si>
    <t>MINI MARKET M Y H</t>
  </si>
  <si>
    <t>PEDRO ABREU</t>
  </si>
  <si>
    <t>18.46767651-70.00317519</t>
  </si>
  <si>
    <t>COL Y CAF BIDO</t>
  </si>
  <si>
    <t>PRINCIPAL MIRADOR NORTE</t>
  </si>
  <si>
    <t>18.82469664-71.23456063</t>
  </si>
  <si>
    <t>MINIMARKET JADE III</t>
  </si>
  <si>
    <t>AV. LOS BEISBOLISTAS NO. 14 SECTOR MANOGUAYABO</t>
  </si>
  <si>
    <t>18.4833988-69.9997621</t>
  </si>
  <si>
    <t>COLMADO MARIANNY AAA</t>
  </si>
  <si>
    <t>ARROYO HONDO</t>
  </si>
  <si>
    <t>19.4251562577391-70.7001172618844</t>
  </si>
  <si>
    <t>BODEGA 30 30 5</t>
  </si>
  <si>
    <t>URBANIZACIÓN LOS MAESTROS III</t>
  </si>
  <si>
    <t>19.2805759-70.2605864</t>
  </si>
  <si>
    <t>MINI MARKET SANDIRIS</t>
  </si>
  <si>
    <t>19.4270905779036-70.6858295480087</t>
  </si>
  <si>
    <t>COL. JAQUEZ</t>
  </si>
  <si>
    <t>AV. LAS PALMAS # 41</t>
  </si>
  <si>
    <t>18.4716136-69.9926544</t>
  </si>
  <si>
    <t>COLMADO LA FAMILIA</t>
  </si>
  <si>
    <t>CALLE 4 VILLA PROGRESO MATANCITAS</t>
  </si>
  <si>
    <t>19.349401-69.820134</t>
  </si>
  <si>
    <t>COLMADO ANTIGUA III</t>
  </si>
  <si>
    <t>BOSQUE DE VIENNA</t>
  </si>
  <si>
    <t>18.4810013-69.976244</t>
  </si>
  <si>
    <t>CALLE PRINCIPAL SAN FRANCISCO ARRIBA 26 MOCA</t>
  </si>
  <si>
    <t>SAN FRANCISCO ABAJO</t>
  </si>
  <si>
    <t>19.4380989074707-70.5648651123047</t>
  </si>
  <si>
    <t>COLMADO MORAIMA</t>
  </si>
  <si>
    <t>C/JOSE CABRERA ESQ M.ARISTY, ENSANCHE OZAMA.</t>
  </si>
  <si>
    <t>18.4943849833333-69.86609555</t>
  </si>
  <si>
    <t>YENNI MARIA 2 CALLE PRINCIPAL 22</t>
  </si>
  <si>
    <t>19.3865127563476-70.5412139892578</t>
  </si>
  <si>
    <t>S/COLMADO ARIAS</t>
  </si>
  <si>
    <t>C/10 ESQ. CLUB DE LEONES,ALMA ROSA I.</t>
  </si>
  <si>
    <t>18.4901198833333-69.8576483166667</t>
  </si>
  <si>
    <t>RICO HOT DOG CANASTICA</t>
  </si>
  <si>
    <t>CARRETERA SANCHEZ KM 2 PROXIMO ENTRADA CANASTICA</t>
  </si>
  <si>
    <t>CANASTA</t>
  </si>
  <si>
    <t>18.4106236-70.127205</t>
  </si>
  <si>
    <t>SUPER COLMADO ALEXANDRA</t>
  </si>
  <si>
    <t>C/ 2DA. #51,MI HOGAR.</t>
  </si>
  <si>
    <t>18.5029349800891-69.849477918636</t>
  </si>
  <si>
    <t>MINI MARKET MIN VEC</t>
  </si>
  <si>
    <t>DUARTE FRENTE AL FENIX SAN GREGORIO DE NIGUA SC</t>
  </si>
  <si>
    <t>18.38310814-70.052948</t>
  </si>
  <si>
    <t>COLMADO CACHE 2</t>
  </si>
  <si>
    <t>HOTEL HAMACA BOCA CHICA</t>
  </si>
  <si>
    <t>18.4529283333333-69.6047866666667</t>
  </si>
  <si>
    <t>COLMADO EL FLAMBOYAN</t>
  </si>
  <si>
    <t>AVE ABRA GRANDE LAS TERRENAS</t>
  </si>
  <si>
    <t>19.31331-69.528406</t>
  </si>
  <si>
    <t>C/ANT. MARIA PINEDA #23., LOS MINA VIEJO.</t>
  </si>
  <si>
    <t>18.50591-69.8710833333333</t>
  </si>
  <si>
    <t>COLMADO ALCANTARA II</t>
  </si>
  <si>
    <t>TENIENTE AMADO GARCIA</t>
  </si>
  <si>
    <t>18.489418-69.885307</t>
  </si>
  <si>
    <t>COLMADO HAY</t>
  </si>
  <si>
    <t>C/ CENTRAL #20 VILLA MELLA.</t>
  </si>
  <si>
    <t>18.53426911-69.90238154</t>
  </si>
  <si>
    <t>COLMADO MARY</t>
  </si>
  <si>
    <t>CALLE 50 ESQUINA 09 ENSANCHE LA FE</t>
  </si>
  <si>
    <t>19.475457-70.745256</t>
  </si>
  <si>
    <t>COLMADO. LOS COQUITOS</t>
  </si>
  <si>
    <t>C/ 1 NO.2 VILLA MELLA.</t>
  </si>
  <si>
    <t>18.52856138-69.90380212</t>
  </si>
  <si>
    <t>COLMADO   ROSA</t>
  </si>
  <si>
    <t>MIRAMAR    C  LUIS  VALERIA</t>
  </si>
  <si>
    <t>18.4445972-69.3031693</t>
  </si>
  <si>
    <t>S/COLMADO E &amp; M I</t>
  </si>
  <si>
    <t>C/FELIPE ALFAU #6 ,TRINITARIO 2D0, ISSFAPOL.</t>
  </si>
  <si>
    <t>ISSFAPOL</t>
  </si>
  <si>
    <t>18.5159465789795-69.8302230834961</t>
  </si>
  <si>
    <t>COLMADO LA ESQUINA DEPORTIVA</t>
  </si>
  <si>
    <t>CALLE PTIMERA ESQ DOS LOS CAYUCOS</t>
  </si>
  <si>
    <t>LOS CAYUCOS</t>
  </si>
  <si>
    <t>19.5423483333333-71.0719416666667</t>
  </si>
  <si>
    <t>MANZ. 89 EDIF. 102 APTO. 1-A</t>
  </si>
  <si>
    <t>18.5228893280029-69.7988998413086</t>
  </si>
  <si>
    <t>EXPRESSO LUCKY</t>
  </si>
  <si>
    <t>CALLE 30 DE MARZO 09</t>
  </si>
  <si>
    <t>19.4548618996024-70.7051720470217</t>
  </si>
  <si>
    <t>COLMADO RUBIO</t>
  </si>
  <si>
    <t>CARRET. MELLA KM. 17 1/2 #16,EL BONITO,SAN ISIDRO.</t>
  </si>
  <si>
    <t>18.5275287628174-69.7776129586356</t>
  </si>
  <si>
    <t>COLMADO LLEKI</t>
  </si>
  <si>
    <t>C PRINCIPAL POCITO DE DUAYUBIN MONTECRISTI</t>
  </si>
  <si>
    <t>19.66325-71.42185</t>
  </si>
  <si>
    <t>S/COLMADO PAULINO</t>
  </si>
  <si>
    <t>C/ 4TA. #119, LOS MAMEYES.</t>
  </si>
  <si>
    <t>18.4745063781738-69.8606654575893</t>
  </si>
  <si>
    <t>SUPER MARKET ESPINAL</t>
  </si>
  <si>
    <t>CALLE CENTRAL 31 BARRIO LINDO</t>
  </si>
  <si>
    <t>19.43051-70.6813783333333</t>
  </si>
  <si>
    <t>RICHY COMPUTERS (INTERNET)</t>
  </si>
  <si>
    <t>AV. RESPALDO LAS AMERICAS #171 LAS AMERICAS</t>
  </si>
  <si>
    <t>18.4846527099609-69.8653930664063</t>
  </si>
  <si>
    <t>SUPER MINI MARKET JAIRO</t>
  </si>
  <si>
    <t>ARROYO GRANDE DE RIO SAN JUAN FRENTE A LA ESCUELA</t>
  </si>
  <si>
    <t>ARROYO GRANDE</t>
  </si>
  <si>
    <t>19.62952-70.06621</t>
  </si>
  <si>
    <t>COLMADO SAN MIGUEL II</t>
  </si>
  <si>
    <t>C/ORIENTAL #28, NUEVO RENACER, SAN ISIDRO.</t>
  </si>
  <si>
    <t>18.5247316666667-69.7539366666667</t>
  </si>
  <si>
    <t>SUPER  BODEGA  LA  FE</t>
  </si>
  <si>
    <t>VISTA  CATALINA</t>
  </si>
  <si>
    <t>RESIDENCIAL VISTA CATALINA</t>
  </si>
  <si>
    <t>18.40838432-68.98490906</t>
  </si>
  <si>
    <t>D YULY FRITALONGA</t>
  </si>
  <si>
    <t>C/16 #1 VILLA CARMEN</t>
  </si>
  <si>
    <t>18.50341599-69.8255326</t>
  </si>
  <si>
    <t>SUP COLMADO CARLOS</t>
  </si>
  <si>
    <t>CALLE PRINCIPALLAS SOLEDAD</t>
  </si>
  <si>
    <t>19.3788166666667-70.5006966666667</t>
  </si>
  <si>
    <t>COLMADO LA MARCHANTA</t>
  </si>
  <si>
    <t>MANZ.O #2 SALOME UREÑA RESP.17 CASA #5 VISTA HERMO</t>
  </si>
  <si>
    <t>18.5302310333333-69.86434315</t>
  </si>
  <si>
    <t>MI ESQUINA COLMADO</t>
  </si>
  <si>
    <t>CALLE PRINCIPAL GUAYABAL 20</t>
  </si>
  <si>
    <t>19.37933-70.63434</t>
  </si>
  <si>
    <t>COLMADO CARLITOS</t>
  </si>
  <si>
    <t>RESP. VENEZUELA No.132 EL MOISES.</t>
  </si>
  <si>
    <t>18.5198683333333-69.87498</t>
  </si>
  <si>
    <t>COLMADO YANELY</t>
  </si>
  <si>
    <t>SAN MARCOS</t>
  </si>
  <si>
    <t>SAN MARCOS ARRIBA</t>
  </si>
  <si>
    <t>19.7873-70.72192</t>
  </si>
  <si>
    <t>COLMADO LOS TRILLIZOS</t>
  </si>
  <si>
    <t>C/HENRIQUEZ HERMANOS TAMBORIL</t>
  </si>
  <si>
    <t>19.4799233333333-70.6096866666667</t>
  </si>
  <si>
    <t>CLAVELLINA</t>
  </si>
  <si>
    <t>18.542076-70.503234</t>
  </si>
  <si>
    <t>COLMADO ELIEZER I</t>
  </si>
  <si>
    <t>MANZ. G #3 , LUCERNA.</t>
  </si>
  <si>
    <t>18.5132721492222-69.8532366071429</t>
  </si>
  <si>
    <t>COLMADO LOS SOCIOS</t>
  </si>
  <si>
    <t>PALENQUE MONTAÑO</t>
  </si>
  <si>
    <t>MONTAÑO</t>
  </si>
  <si>
    <t>18.37077-70.11784</t>
  </si>
  <si>
    <t>COLMADO LOS 3 OJOS</t>
  </si>
  <si>
    <t>C/ TIERRA ESQ. C/MARTE NO.10,RESP. LOS 3 OJOS.</t>
  </si>
  <si>
    <t>18.4780633108956-69.8374077933175</t>
  </si>
  <si>
    <t>AUT DUARTE KM 45 CATAREY VILLA  ALTAGRACIA SAN CRISTOBAL</t>
  </si>
  <si>
    <t>CATAREY</t>
  </si>
  <si>
    <t>18.6922-70.1817</t>
  </si>
  <si>
    <t>COLMADO HAPPY</t>
  </si>
  <si>
    <t>C/ SEGUNDA NO.9 MIRADOR ISABELA</t>
  </si>
  <si>
    <t>18.5450024604797-69.9054565429688</t>
  </si>
  <si>
    <t>SUPER BODEGA LA CHERCHA DE LEIDY</t>
  </si>
  <si>
    <t>CALLE PRIMERA ESQ 38 TROPICAL DEL ESTE SANTO DOMINGO ESTE</t>
  </si>
  <si>
    <t>18.47457-69.824148</t>
  </si>
  <si>
    <t>COLMADO MILLY</t>
  </si>
  <si>
    <t>C/PENETR.Ñ 14,TIERRA ALTA</t>
  </si>
  <si>
    <t>19.4813079833984-70.7114105224609</t>
  </si>
  <si>
    <t>SUPER COLMADO WANDA</t>
  </si>
  <si>
    <t>LOS CASTILLOS SOSUA</t>
  </si>
  <si>
    <t>19.730562-70.525405</t>
  </si>
  <si>
    <t>SCORY CAFE RESTAURANT SRL</t>
  </si>
  <si>
    <t>AV 27 DE FEBRERO  LOS JARDINES</t>
  </si>
  <si>
    <t>19.4587669372558-70.6951675415039</t>
  </si>
  <si>
    <t>COLMADO DIONI</t>
  </si>
  <si>
    <t>CALLE DEL CEMENTERIO LOS LIMONES FRENTE COL POCHY</t>
  </si>
  <si>
    <t>LOS LIMONES</t>
  </si>
  <si>
    <t>19.273293-69.889751</t>
  </si>
  <si>
    <t>COL. YULEISY</t>
  </si>
  <si>
    <t>C/INGNACIO ARIAS #17 MIRAMAR</t>
  </si>
  <si>
    <t>18.4422994065694-69.3030200171619</t>
  </si>
  <si>
    <t>MINI MARKET A Y D</t>
  </si>
  <si>
    <t>PONTEZUELA AL MEDIO NO 35</t>
  </si>
  <si>
    <t>19.4711383333333-70.6507216666667</t>
  </si>
  <si>
    <t>COL PEPEADALGISA EVANGELISTA</t>
  </si>
  <si>
    <t>CALLE EL MOLINO VILLA PROGRESO</t>
  </si>
  <si>
    <t>18.4767224408921-69.2972146890009</t>
  </si>
  <si>
    <t>BUEN POLLO</t>
  </si>
  <si>
    <t>CALLE PRINCIPAL LICEY NO 24</t>
  </si>
  <si>
    <t>LAS PALOMAS O CENTRO DEL PUEBLO</t>
  </si>
  <si>
    <t>19.4389829-70.6222882</t>
  </si>
  <si>
    <t>COLMADO YINELY</t>
  </si>
  <si>
    <t>C/DUARTE, BUEN PAN, TENARES</t>
  </si>
  <si>
    <t>19.3708916666667-70.3436816666667</t>
  </si>
  <si>
    <t>COLMADO CLASICO 7</t>
  </si>
  <si>
    <t>C EL MANANTIAL FRENTE A LA CLINICA</t>
  </si>
  <si>
    <t>DOMINICUS</t>
  </si>
  <si>
    <t>18.3668933-68.8398944</t>
  </si>
  <si>
    <t>COLMADO TAVERAS III</t>
  </si>
  <si>
    <t>C/PRINC. S/N MATA LARGA</t>
  </si>
  <si>
    <t>19.2838392360136-70.2374564856291</t>
  </si>
  <si>
    <t>COLMADO DAVID</t>
  </si>
  <si>
    <t>CALLE PRINCIPAL LOS LIMONES AL LADO DEL PLAY</t>
  </si>
  <si>
    <t>19.274027-69.893607</t>
  </si>
  <si>
    <t>BODEGA NAVIDAD COLONIAL</t>
  </si>
  <si>
    <t>MERIÑO ESQ MERCEDES</t>
  </si>
  <si>
    <t>18.47569084-69.88465881</t>
  </si>
  <si>
    <t>COLMADO ANDREA</t>
  </si>
  <si>
    <t>CALLE 6 NO 16 DESPUES DEL COL DE PATRICIO</t>
  </si>
  <si>
    <t>19.4789483333333-70.6790266666667</t>
  </si>
  <si>
    <t>C/MELLA #32,LA CHIVA, LICEY</t>
  </si>
  <si>
    <t>19.38710976-70.58704376</t>
  </si>
  <si>
    <t>D RETO FITNESS SRL</t>
  </si>
  <si>
    <t>C EUSTAQUIO DUCOUDRAY SAN MARTIN</t>
  </si>
  <si>
    <t>18.6078-68.7158</t>
  </si>
  <si>
    <t>COLMADO INFANTE</t>
  </si>
  <si>
    <t>C/ CAYETANO GERMOSEN LA ROSA MOCA</t>
  </si>
  <si>
    <t>19.3459777832031-70.5001589457194</t>
  </si>
  <si>
    <t>MINI MARKET ROME</t>
  </si>
  <si>
    <t>CALLE PEDRO CLISANTE EL BATEY SOSUA</t>
  </si>
  <si>
    <t>19.76826-70.50993</t>
  </si>
  <si>
    <t>BODEGA LA OPCION 2</t>
  </si>
  <si>
    <t>4TA APTO 02</t>
  </si>
  <si>
    <t>19.2807016-70.2447226</t>
  </si>
  <si>
    <t>COLMADO EL MELLON</t>
  </si>
  <si>
    <t>CALLE 13 BARRIO JUANA SALTITOPA LOS ALCARRIZOS STO DGO</t>
  </si>
  <si>
    <t>CANTA LA RANA O BARRIOLANDIA</t>
  </si>
  <si>
    <t>18.5201-70.03915</t>
  </si>
  <si>
    <t>COL. LA GRAN PARADA  (JOSE SAN</t>
  </si>
  <si>
    <t>KM 18 LAS COLINAS, SAN JOSE</t>
  </si>
  <si>
    <t>18.42884279-70.03126981</t>
  </si>
  <si>
    <t>COLMADO COMERCIAL P Y C</t>
  </si>
  <si>
    <t>EMMA BALAGUER LOS GIRASOLES III STO DGO DN</t>
  </si>
  <si>
    <t>LOS GIRASOLES III</t>
  </si>
  <si>
    <t>18.5200519-69.9797203</t>
  </si>
  <si>
    <t>COL. LA GUIA</t>
  </si>
  <si>
    <t>C/TEO CRUZ, ESQ. 05, CAÑADA HONDA, PUEBLO NUEVO</t>
  </si>
  <si>
    <t>18.4001237-70.1128118</t>
  </si>
  <si>
    <t>COLMADO PAN SOBAO</t>
  </si>
  <si>
    <t>3ERA SANTA LUCIA</t>
  </si>
  <si>
    <t>18.386034-70.156009</t>
  </si>
  <si>
    <t>MINI MARKERT VARGAS BRITO</t>
  </si>
  <si>
    <t>C/ MATANZA EL PAPAYO</t>
  </si>
  <si>
    <t>19.4174655914307-70.6788055419922</t>
  </si>
  <si>
    <t>COLMADO EL GORDO</t>
  </si>
  <si>
    <t>LOS RIELES INVI HAINA</t>
  </si>
  <si>
    <t>18.422389-70.02275</t>
  </si>
  <si>
    <t>COLMADO LA PLASITA</t>
  </si>
  <si>
    <t>C/ 7 # 72 HATO MAYOR</t>
  </si>
  <si>
    <t>19.4299159049988-70.665771484375</t>
  </si>
  <si>
    <t>COLMADO ALICHA</t>
  </si>
  <si>
    <t>C PRINCIPAL VILLA CANTO</t>
  </si>
  <si>
    <t>18.766371-69.253036</t>
  </si>
  <si>
    <t>SUPER MERCADO SAN JOSE</t>
  </si>
  <si>
    <t>C/EL CHIVO # 70, ENS. ESPAILLAT</t>
  </si>
  <si>
    <t>19.4782447814941-70.7300910949707</t>
  </si>
  <si>
    <t>JENNIFFER COMERCIAL</t>
  </si>
  <si>
    <t>CALLE PROYECTO NO 22 SABANETA</t>
  </si>
  <si>
    <t>19.4226061001292-70.6576935907218</t>
  </si>
  <si>
    <t>COLMADO ABRAHAM</t>
  </si>
  <si>
    <t>C/JULIN MARTINEZ #88, LA OTRA BANDA</t>
  </si>
  <si>
    <t>18.6401509151373-68.6729849139119</t>
  </si>
  <si>
    <t>COLMADO EL CHINO</t>
  </si>
  <si>
    <t>AVE CIRCUNSVALACION BARRIO PANCHITA SAMANA</t>
  </si>
  <si>
    <t>PANCHITA</t>
  </si>
  <si>
    <t>19.206619-69.3314</t>
  </si>
  <si>
    <t>MAYOL Y CO SUCURSAL  65</t>
  </si>
  <si>
    <t>GUYAYMATE # 65</t>
  </si>
  <si>
    <t>18.5862484-68.980072</t>
  </si>
  <si>
    <t>COL  BOMBON</t>
  </si>
  <si>
    <t>C 25 DE NOVIEMBRE VILLA HERMOSA</t>
  </si>
  <si>
    <t>18.442856-69.013794</t>
  </si>
  <si>
    <t>S/COL. VICTOR</t>
  </si>
  <si>
    <t>C/ PRINCIPAL RAMON SANTANA</t>
  </si>
  <si>
    <t>18.5429148674011-69.1803159713745</t>
  </si>
  <si>
    <t>CARRETERA LIMONAL ABAJO</t>
  </si>
  <si>
    <t>LIMONAL</t>
  </si>
  <si>
    <t>19.435381-70.636421</t>
  </si>
  <si>
    <t>COL. TUNINGA</t>
  </si>
  <si>
    <t>C/          MUNICIPIO LOS LLANOS</t>
  </si>
  <si>
    <t>18.6218826770782-69.4945077896118</t>
  </si>
  <si>
    <t>JUANA SALTITOPA VILLA LISA</t>
  </si>
  <si>
    <t>18.41976-70.03195</t>
  </si>
  <si>
    <t>PICA POLLO LUNA DE ORO</t>
  </si>
  <si>
    <t>BIENVENIDO F DUARTE</t>
  </si>
  <si>
    <t>ENSANCHE SAN MARTÍN DE PORRES</t>
  </si>
  <si>
    <t>19.2892433333333-70.2553366666667</t>
  </si>
  <si>
    <t>HERNANDEZ EMBUTIDOS Y MAS</t>
  </si>
  <si>
    <t>CALLE EL CAOBAL NO 4 LOS FRAILES SANTO DOMINGO ESTE</t>
  </si>
  <si>
    <t>18.469212-69.797671</t>
  </si>
  <si>
    <t>COLMADO OVALLE</t>
  </si>
  <si>
    <t>CALLE PRINCIPAL #102</t>
  </si>
  <si>
    <t>19.3939342498779-70.4193572998046</t>
  </si>
  <si>
    <t>COL. DORIS</t>
  </si>
  <si>
    <t>JOSE MART 41/FCO. H. CARVAJAL VILLA FRANCISCA</t>
  </si>
  <si>
    <t>18.48332-69.8904</t>
  </si>
  <si>
    <t>COLMADO SANTIAGO</t>
  </si>
  <si>
    <t>C/PRINC. S/N SANTA ANA, VILLA TAPIA</t>
  </si>
  <si>
    <t>19.260704-70.372286</t>
  </si>
  <si>
    <t>CCENTRO OLIMPICO ESQ BIBLIOTECA NACIONAL</t>
  </si>
  <si>
    <t>18.45958614-69.95379798</t>
  </si>
  <si>
    <t>COLMADO HNOS. ABREU</t>
  </si>
  <si>
    <t>C/PRINCIPAL S/N BATERO COTUI</t>
  </si>
  <si>
    <t>19.0248336791992-69.9992650349935</t>
  </si>
  <si>
    <t>COLMADO MICAELA II</t>
  </si>
  <si>
    <t>AV CAYETANO GERMOSEN HONDURAS DEL NORTE</t>
  </si>
  <si>
    <t>18.43378094-69.98167597</t>
  </si>
  <si>
    <t>SUPER MERCADO MELLOS</t>
  </si>
  <si>
    <t>19.4845466666667-70.7059483333333</t>
  </si>
  <si>
    <t>MINI MARKET LIONEL</t>
  </si>
  <si>
    <t>C/ LOPEZ DE VEGA # 283 LA AGUSTINITA</t>
  </si>
  <si>
    <t>LA AGUSTINITA</t>
  </si>
  <si>
    <t>18.4940316666667-69.9334583333333</t>
  </si>
  <si>
    <t>COLM. LA LINEA</t>
  </si>
  <si>
    <t>C/ CARRIZAL ELIAS PIÑA</t>
  </si>
  <si>
    <t>18.880189-71.7097012</t>
  </si>
  <si>
    <t>COLMADO EL MILENIO</t>
  </si>
  <si>
    <t>C/PROF. OTILIO PELAEZ ESQ. SAN JUAN BAUTISTA</t>
  </si>
  <si>
    <t>18.44770131-69.96372497</t>
  </si>
  <si>
    <t>J/P BODEGA LA SONA LAY</t>
  </si>
  <si>
    <t>C/ JOSE FRANCISCO PEÑA GOMEZ, HARTO DE LAS FLORES</t>
  </si>
  <si>
    <t>18.44790167-70.7309964</t>
  </si>
  <si>
    <t>COL. SAN MARTIN DE PORRES</t>
  </si>
  <si>
    <t>ERNESTO DE LA MAZA</t>
  </si>
  <si>
    <t>18.4527707-69.9514111</t>
  </si>
  <si>
    <t>SUPÉR COLMADO DIAZ</t>
  </si>
  <si>
    <t>CALLE LA ALTAGRACIA</t>
  </si>
  <si>
    <t>MIRAFLORES</t>
  </si>
  <si>
    <t>19.4708373-70.6872813</t>
  </si>
  <si>
    <t>COL. ROCIO</t>
  </si>
  <si>
    <t>SAN ANTON NO.19 / SECTOR EL LIBERTADOR</t>
  </si>
  <si>
    <t>18.4645172-69.9767193</t>
  </si>
  <si>
    <t>SUPERBODEGA R Y R</t>
  </si>
  <si>
    <t>ENRIQUILLO ENS ANACAONA JIMA ABAJO</t>
  </si>
  <si>
    <t>19.128595-70.37563</t>
  </si>
  <si>
    <t>D` JHOANNY COLMADO</t>
  </si>
  <si>
    <t>BARAHONA ESQ LUIS DEL CASTILLO</t>
  </si>
  <si>
    <t>18.48041325-69.89930374</t>
  </si>
  <si>
    <t>SUPER COLMADO EL BEBO</t>
  </si>
  <si>
    <t>JOSE A SANTANA  FRENTE A LA CANCHA DE SAVICA</t>
  </si>
  <si>
    <t>18.60834244-68.71338156</t>
  </si>
  <si>
    <t>COLMADO DIAZ</t>
  </si>
  <si>
    <t>C/ 9 #10,ENS. LAS AMERICAS.</t>
  </si>
  <si>
    <t>18.48351852-69.86439161</t>
  </si>
  <si>
    <t>CAFETERIA PARADA HIGUEY LAS AMERICAS</t>
  </si>
  <si>
    <t>RESPALDO LAS AMERICAS</t>
  </si>
  <si>
    <t>18.4846329-69.8649777</t>
  </si>
  <si>
    <t>SUPER BODEGA MAYI</t>
  </si>
  <si>
    <t>CARRETERA MELLA KM 10 Y MEDIO ESQUINA PENETRACION</t>
  </si>
  <si>
    <t>INVI CEA</t>
  </si>
  <si>
    <t>18.528636662913-69.8214964363514</t>
  </si>
  <si>
    <t>COLMADO D RAFELO SUPER FRIA</t>
  </si>
  <si>
    <t>RESP TRINITARIA</t>
  </si>
  <si>
    <t>SIMÓN BOLIVAR</t>
  </si>
  <si>
    <t>18.51269718-69.89857439</t>
  </si>
  <si>
    <t>BODEGA ENCARNACION</t>
  </si>
  <si>
    <t>C/3RA ESQ MONICA MOTA NO.1 ROSALES, EL TAMARINDO.</t>
  </si>
  <si>
    <t>18.5266855504315-69.8274669445955</t>
  </si>
  <si>
    <t>MINI MARKET EL CENTRO</t>
  </si>
  <si>
    <t>AUT EL LIMON LAS TERRENAS EL PORTILLO SAMANA</t>
  </si>
  <si>
    <t>19.3171296606686-69.4802585467786</t>
  </si>
  <si>
    <t>MANZ. 4709 EDIF.#5, APT.1-C, INVIVIENDA</t>
  </si>
  <si>
    <t>18.5123387422537-69.8235534426676</t>
  </si>
  <si>
    <t>COL. NOVA</t>
  </si>
  <si>
    <t>C/ SAN GREGORIO NO.14 NIGUA</t>
  </si>
  <si>
    <t>18.3853872087267-70.0538363986545</t>
  </si>
  <si>
    <t>AV. LOS RESTAURADORES # 5</t>
  </si>
  <si>
    <t>18.5514350073436-69.8632624562911</t>
  </si>
  <si>
    <t>EXPRESO CHEN</t>
  </si>
  <si>
    <t>C JACAGUA</t>
  </si>
  <si>
    <t>19.4906133333333-70.7058983333333</t>
  </si>
  <si>
    <t>MINI MARKET ROBERT</t>
  </si>
  <si>
    <t>CARRETERA LA CEIBA #6, PARTE SUR</t>
  </si>
  <si>
    <t>19.406355-70.687755</t>
  </si>
  <si>
    <t>COL LA VILLA</t>
  </si>
  <si>
    <t>5 VILLA PANAMERICANA N7 LA CALETA</t>
  </si>
  <si>
    <t>18.4605285-69.6644373</t>
  </si>
  <si>
    <t>COLMADO SAN JUAN</t>
  </si>
  <si>
    <t>C/I #3,URBANIZACION LOS REYES</t>
  </si>
  <si>
    <t>19.4907283333333-70.70714</t>
  </si>
  <si>
    <t>LAS PALMAS CASI ESQ 7</t>
  </si>
  <si>
    <t>EL CAPACITO</t>
  </si>
  <si>
    <t>19.2896216666667-70.2602116666667</t>
  </si>
  <si>
    <t>C/ 2, #27, LA VEGA</t>
  </si>
  <si>
    <t>19.2149416666667-70.5359133333333</t>
  </si>
  <si>
    <t>COL LA PLACITA</t>
  </si>
  <si>
    <t>SAMBARTOLO N49 SAMPABLO</t>
  </si>
  <si>
    <t>18.4683866666667-69.788545</t>
  </si>
  <si>
    <t>COLMADO NICAURI</t>
  </si>
  <si>
    <t>C/ CAONABO #100 GURABO</t>
  </si>
  <si>
    <t>19.496365-70.6480566666667</t>
  </si>
  <si>
    <t>22 LA CALETA N12</t>
  </si>
  <si>
    <t>18.4580857-69.6734006</t>
  </si>
  <si>
    <t>COLMADO MIGUEL II</t>
  </si>
  <si>
    <t>C/1 #2, VILLA LIBERACION, LA OTRA BANDA</t>
  </si>
  <si>
    <t>19.4499133333333-70.7304366666667</t>
  </si>
  <si>
    <t>COLMADO EL CALVO</t>
  </si>
  <si>
    <t>CALLE PRINCIPAL MARANATA SOSUA</t>
  </si>
  <si>
    <t>19.743108-70.5251509</t>
  </si>
  <si>
    <t>C/1 SABANA IGLESIAS#12, INGENIO ARRIBA</t>
  </si>
  <si>
    <t>19.491905-70.74112</t>
  </si>
  <si>
    <t>COLMADO WILBERT</t>
  </si>
  <si>
    <t>C/INDEPENDENCIA, VILLA PROGRESO ENTR. LA PIÑA</t>
  </si>
  <si>
    <t>19.6703357696533-70.3649520874023</t>
  </si>
  <si>
    <t>LA ESQUINA DE CHICUE</t>
  </si>
  <si>
    <t>C/ 2 #1 CLUB DOMINGO PAULINO LOS JARDINES</t>
  </si>
  <si>
    <t>19.4631188073025-70.6903854053704</t>
  </si>
  <si>
    <t>MINIMARKET LA SOLUCION II</t>
  </si>
  <si>
    <t>ISABEL LA CATOLICA ESQ GRAL CABRAL CIUDAD COLONIAL STO DGO DN</t>
  </si>
  <si>
    <t>18.47872353-69.88445282</t>
  </si>
  <si>
    <t>COMERCIAL EDWAR</t>
  </si>
  <si>
    <t>CARR. YAMASA KM17,PUNTA V.M.</t>
  </si>
  <si>
    <t>18.5833358764648-69.9225006103516</t>
  </si>
  <si>
    <t>MINI MARKET SAMUEL</t>
  </si>
  <si>
    <t>CALL 27 DE FEBRERO VILLA RIVAS</t>
  </si>
  <si>
    <t>19.1821975708008-69.9161605834961</t>
  </si>
  <si>
    <t>COLMADO ALTAGRACIA II</t>
  </si>
  <si>
    <t>C/BIENVENIDO DIOS N.57 RES. JUAN BOSH LAS CASABE</t>
  </si>
  <si>
    <t>18.5558319091797-69.9495706558228</t>
  </si>
  <si>
    <t>4TA ESQ J</t>
  </si>
  <si>
    <t>18.4947226-69.8379629</t>
  </si>
  <si>
    <t>COL. JONNY</t>
  </si>
  <si>
    <t>C/ C No.78 COLINA 2</t>
  </si>
  <si>
    <t>18.4685178080182-69.2749495980063</t>
  </si>
  <si>
    <t>COLMADO CRIS</t>
  </si>
  <si>
    <t>CARRETERRA MELLA KM</t>
  </si>
  <si>
    <t>18.6494562360975-68.8447842068142</t>
  </si>
  <si>
    <t>COL. C Y MAS</t>
  </si>
  <si>
    <t>C/E #51    RESTAURACION</t>
  </si>
  <si>
    <t>18.4679835579161-69.3008690211159</t>
  </si>
  <si>
    <t>MINI MARKET ELIZANDRA</t>
  </si>
  <si>
    <t>CALLE PRINCIPAL ESQ CALLE 13</t>
  </si>
  <si>
    <t>19.4869483333333-70.7159666666667</t>
  </si>
  <si>
    <t>COL LA ECONOMIA</t>
  </si>
  <si>
    <t>CICUNVALACION LOS AMERICANOS</t>
  </si>
  <si>
    <t>18.42190087-70.08924811</t>
  </si>
  <si>
    <t>COLMADO MARIA LUISA</t>
  </si>
  <si>
    <t>CALLE PRINCIPAL LOS PLACERES</t>
  </si>
  <si>
    <t>LOS PLACERES</t>
  </si>
  <si>
    <t>19.5038216666667-69.9486933333333</t>
  </si>
  <si>
    <t>COL DANIEL</t>
  </si>
  <si>
    <t>PRIMERA INGENIO NUEVO</t>
  </si>
  <si>
    <t>18.37340424-70.15253732</t>
  </si>
  <si>
    <t>SUPER MERCADO OLIVO</t>
  </si>
  <si>
    <t>C/MARIA VASQUEZ, SECTOR VILLA LA FE, POR COL VERON</t>
  </si>
  <si>
    <t>18.5965037345886-68.4296951293945</t>
  </si>
  <si>
    <t>COLMADO ECONOMIA</t>
  </si>
  <si>
    <t>18.5457507-70.0559392</t>
  </si>
  <si>
    <t>ESPIRAGLIA LA PORTEÑA</t>
  </si>
  <si>
    <t>C 27 DE FEBRERO LOS LLANOS DE GURABO</t>
  </si>
  <si>
    <t>LOS LLANOS DE GURABO</t>
  </si>
  <si>
    <t>19.43496-70.61212</t>
  </si>
  <si>
    <t>COL AVILA FELIX AVILA CEDANO</t>
  </si>
  <si>
    <t>C/ RUTA EL CUMAJON VILLA HERMOSA</t>
  </si>
  <si>
    <t>18.4516220093-69.029258728</t>
  </si>
  <si>
    <t>COLMADO ROSARIO</t>
  </si>
  <si>
    <t>C ELICEOS PEREZ JUAN PABLO DUARTE</t>
  </si>
  <si>
    <t>18.6003536490861-68.7111800480203</t>
  </si>
  <si>
    <t>COLM ROBERT</t>
  </si>
  <si>
    <t>CALLE  ESTEBAN CUELLO ESQ NUESTRA SR DEL ROSARIO SAVICA BARAHO</t>
  </si>
  <si>
    <t>18.20526848-71.10328225</t>
  </si>
  <si>
    <t>MERCADITO LA OPCION</t>
  </si>
  <si>
    <t>ANT GUZMAN FERNANDEZ</t>
  </si>
  <si>
    <t>URBANIZACIÓN BRUGAL</t>
  </si>
  <si>
    <t>19.2855803-70.2753812</t>
  </si>
  <si>
    <t>COLM. MARIAN</t>
  </si>
  <si>
    <t>C/2DA No.136,CAMPO AVIACION, PEDERNALES</t>
  </si>
  <si>
    <t>18.0481805-71.7404104</t>
  </si>
  <si>
    <t>EL RINCON DE ANA</t>
  </si>
  <si>
    <t>LOS FILPO</t>
  </si>
  <si>
    <t>PALO QUEMADO</t>
  </si>
  <si>
    <t>19.4010207065814-70.6529112231141</t>
  </si>
  <si>
    <t>COL MIRNA</t>
  </si>
  <si>
    <t>26 ESQ 21</t>
  </si>
  <si>
    <t>GUALEY</t>
  </si>
  <si>
    <t>18.50697228-69.88847265</t>
  </si>
  <si>
    <t>DESPUES DEL COL EL MANGO LA PROXIMA ESQUINA VILLA CERRO</t>
  </si>
  <si>
    <t>18.63861193-68.71864117</t>
  </si>
  <si>
    <t>AULA 7</t>
  </si>
  <si>
    <t>DR PIÑEIRO</t>
  </si>
  <si>
    <t>18.4569068-69.9166735</t>
  </si>
  <si>
    <t>COLMADO DIOS DIRA</t>
  </si>
  <si>
    <t>CARACAS VILLA FRANCISCA STO DGO DN</t>
  </si>
  <si>
    <t>18.481955-69.888723</t>
  </si>
  <si>
    <t>SUPER/C MECO</t>
  </si>
  <si>
    <t>C/ANACAONA #69,LAS MATAS DE FARFAN</t>
  </si>
  <si>
    <t>18.87150582-71.5129688</t>
  </si>
  <si>
    <t>CARRET. DAJABON, LOMA DE CABRE</t>
  </si>
  <si>
    <t>19.5428447723389-71.6985244750977</t>
  </si>
  <si>
    <t>COLM. WENDY</t>
  </si>
  <si>
    <t>C/ PRINCIPAL NO.11, CIRCURVALACION SUR</t>
  </si>
  <si>
    <t>18.7977827-71.217701</t>
  </si>
  <si>
    <t>C/PRIN.Ñ39 SABANA DEL PUERTO</t>
  </si>
  <si>
    <t>19.0649509429932-70.4444274902344</t>
  </si>
  <si>
    <t>COL. CHANELL</t>
  </si>
  <si>
    <t>C/ INDEPENDENCIA NO.190</t>
  </si>
  <si>
    <t>18.87442976-71.52631471</t>
  </si>
  <si>
    <t>COLM. EUCLIDES</t>
  </si>
  <si>
    <t>BUENA VISTA, YAQUE</t>
  </si>
  <si>
    <t>18.8075912475586-71.0644546508789</t>
  </si>
  <si>
    <t>COL. LA PLACITA</t>
  </si>
  <si>
    <t>C/ PRINCIPAL BOCA DE NIGUA</t>
  </si>
  <si>
    <t>18.37859344-70.06226349</t>
  </si>
  <si>
    <t>COLM. LOS 4 HERMANOS</t>
  </si>
  <si>
    <t>C/ INDEPENDENCIA NO.5, PEDRO CORTO.</t>
  </si>
  <si>
    <t>18.84938-71.41135</t>
  </si>
  <si>
    <t>COLMADO ARIEL Y DANNY</t>
  </si>
  <si>
    <t>CALLE DUARTE</t>
  </si>
  <si>
    <t>VILLA DUARTE ABAJO</t>
  </si>
  <si>
    <t>19.3377447-70.93828696</t>
  </si>
  <si>
    <t>CAF. TRASPORTE ELIAS PIÑA</t>
  </si>
  <si>
    <t>27 DE FEBRERO, CARRETERA ELIAS PIÑA</t>
  </si>
  <si>
    <t>18.8759017944336-71.7009399414062</t>
  </si>
  <si>
    <t>COL. JUAN DE LA CRUZ</t>
  </si>
  <si>
    <t>RESLPALDO LAS PALMAS GRINGO</t>
  </si>
  <si>
    <t>18.4119548797607-70.0244539048937</t>
  </si>
  <si>
    <t>COLM. MIGUELINA</t>
  </si>
  <si>
    <t>C/ SEGUNDA, ESTEBANIA, AZUA</t>
  </si>
  <si>
    <t>18.45805-70.63889</t>
  </si>
  <si>
    <t>COL. RAYSA</t>
  </si>
  <si>
    <t>C/PRINCIPAL # 49QUITA SUEÑO</t>
  </si>
  <si>
    <t>18.4460375044081-70.0088077121311</t>
  </si>
  <si>
    <t>COLMADO GLADIS</t>
  </si>
  <si>
    <t>PIEDRA BLANCA ABAJO BUENA VISTA CENTRO DEL PU</t>
  </si>
  <si>
    <t>19.1368103027344-70.5963287353516</t>
  </si>
  <si>
    <t>COL. 3 SSS</t>
  </si>
  <si>
    <t>C/1ERA NO.02 CAMBITA URIBE, S.C.</t>
  </si>
  <si>
    <t>18.39895248-70.15155792</t>
  </si>
  <si>
    <t>MINI MARKET ABREU</t>
  </si>
  <si>
    <t>AV LAS COLINAS</t>
  </si>
  <si>
    <t>19.48448071-70.71336436</t>
  </si>
  <si>
    <t>CALLE MONUMENTAL ESQ CALLE LA PAZ</t>
  </si>
  <si>
    <t>19.452855-70.7821</t>
  </si>
  <si>
    <t>COL ALEX</t>
  </si>
  <si>
    <t>SELBULO SOLIMAN LA MALENA</t>
  </si>
  <si>
    <t>18.58947754-68.70037842</t>
  </si>
  <si>
    <t>CALLE 8 N26 LA CALETA</t>
  </si>
  <si>
    <t>18.4569132-69.6882944</t>
  </si>
  <si>
    <t>COLMADO BAO</t>
  </si>
  <si>
    <t>CARRRETERA BAO JANICO</t>
  </si>
  <si>
    <t>BAO</t>
  </si>
  <si>
    <t>19.3066857655843-70.809201558431</t>
  </si>
  <si>
    <t>SUPERCOMERCIAL VENTURA</t>
  </si>
  <si>
    <t>CALLE COLON AL LADO DEL COLEGIO NUEVA LUZ NAGUA</t>
  </si>
  <si>
    <t>19.3749680519104-69.8507843017578</t>
  </si>
  <si>
    <t>CARRETERA EL RUBIO</t>
  </si>
  <si>
    <t>19.369924545288-71.0697784423828</t>
  </si>
  <si>
    <t>EL 1000 SUPER FRIA</t>
  </si>
  <si>
    <t>SALVADOR LLUVERES SANTA ROSA</t>
  </si>
  <si>
    <t>18.2672948-70.32293508</t>
  </si>
  <si>
    <t>COLMADO SEVERINO</t>
  </si>
  <si>
    <t>MANZANA 18</t>
  </si>
  <si>
    <t>LA CIENAGA</t>
  </si>
  <si>
    <t>18.51259-70.01354</t>
  </si>
  <si>
    <t>GASPAL POLANCO 71 EL FUNDO</t>
  </si>
  <si>
    <t>18.2955479-70.3418339</t>
  </si>
  <si>
    <t>RM GRILLED RESTAURANT</t>
  </si>
  <si>
    <t>AV 27 DE FEBRERO ESQUINA JESUS GALINDO</t>
  </si>
  <si>
    <t>19.4605220520261-70.6826711286391</t>
  </si>
  <si>
    <t>DUVERGE ESQ LAS CARRERAS LOS TIBURONES BANI</t>
  </si>
  <si>
    <t>LOS TIBURONES</t>
  </si>
  <si>
    <t>18.28511016-70.33523266</t>
  </si>
  <si>
    <t>D JOSE POLLO</t>
  </si>
  <si>
    <t>CALLE CIRCUNVALACION EN SAMANA AL LADO BOMBERO</t>
  </si>
  <si>
    <t>19.2038247166667-69.3378081333333</t>
  </si>
  <si>
    <t>COLMADO RUIZ</t>
  </si>
  <si>
    <t>ANA DE PERAVIA 93 PERAVIA BANI</t>
  </si>
  <si>
    <t>18.28094374-70.32085323</t>
  </si>
  <si>
    <t>SUPERMERCADO ARIAS</t>
  </si>
  <si>
    <t>MELLA ESQ LUPERON</t>
  </si>
  <si>
    <t>18.6715457-70.1735163</t>
  </si>
  <si>
    <t>27 DE FEBRERO ESQ DUARTE</t>
  </si>
  <si>
    <t>19.2158223-70.0296587</t>
  </si>
  <si>
    <t>SUPER COLMADO ARISMENDY</t>
  </si>
  <si>
    <t>JOSE ANUEL ESQ PENETRACION</t>
  </si>
  <si>
    <t>LOS RIELES</t>
  </si>
  <si>
    <t>19.277235-70.25796</t>
  </si>
  <si>
    <t>COL FANILDA</t>
  </si>
  <si>
    <t>18.500923701695-69.9293409075056</t>
  </si>
  <si>
    <t>COLMADO D CHEO 360</t>
  </si>
  <si>
    <t>C 10 ESQ 5 ENS LIBERTAD STGO</t>
  </si>
  <si>
    <t>19.4878496-70.7252983</t>
  </si>
  <si>
    <t>COLMADO MAXIMO</t>
  </si>
  <si>
    <t>19.1001510620117-70.6362380981445</t>
  </si>
  <si>
    <t>MERCA VIVERES EXPRESS</t>
  </si>
  <si>
    <t>LAS CEJAS</t>
  </si>
  <si>
    <t>19.2808690248057-70.2650775387883</t>
  </si>
  <si>
    <t>COL EL POLLO</t>
  </si>
  <si>
    <t>B DE CLASE ESPERANZA</t>
  </si>
  <si>
    <t>19.5943870544434-70.9732818603516</t>
  </si>
  <si>
    <t>COLMADO LA MORINGA</t>
  </si>
  <si>
    <t>19.509127-70.720905</t>
  </si>
  <si>
    <t>COLMADO  JUMBO</t>
  </si>
  <si>
    <t>CALLE PRINCIPAL EL RINCON DE BERAGUA</t>
  </si>
  <si>
    <t>19.68786-70.36587</t>
  </si>
  <si>
    <t>CHESE NUT MINI MARKET</t>
  </si>
  <si>
    <t>PRESIDENTE ANT GUZMAN FERNANDEZ</t>
  </si>
  <si>
    <t>PROYECTO DON ANTONIO GUZMÁN FERNÁNDEZ</t>
  </si>
  <si>
    <t>19.248709-70.315297</t>
  </si>
  <si>
    <t>CITY MARKET</t>
  </si>
  <si>
    <t>FEDERICO GERARDINO</t>
  </si>
  <si>
    <t>18.47914886-69.94039917</t>
  </si>
  <si>
    <t>COL OLGA</t>
  </si>
  <si>
    <t>SABANA DE NISOBON</t>
  </si>
  <si>
    <t>18.95288086-68.81298065</t>
  </si>
  <si>
    <t>CASA JIMENEZ</t>
  </si>
  <si>
    <t>APOLO 11</t>
  </si>
  <si>
    <t>18.5157642364502-69.859748840332</t>
  </si>
  <si>
    <t>COL FRAN</t>
  </si>
  <si>
    <t>CALLE PRINCIPAL LOS FRANCESES</t>
  </si>
  <si>
    <t>18.97234561-69.04417942</t>
  </si>
  <si>
    <t>COLM  LOS POBRES</t>
  </si>
  <si>
    <t>CALLE GASPAR POLANCO NO 43</t>
  </si>
  <si>
    <t>18.48655-71.85159</t>
  </si>
  <si>
    <t>19.5243377685547-71.3933868408203</t>
  </si>
  <si>
    <t>AUTOPISTA LAS AMERICAS</t>
  </si>
  <si>
    <t>18.452107-69.6451015</t>
  </si>
  <si>
    <t>PICA POLLO EL RINCON DEL GUSTO</t>
  </si>
  <si>
    <t>AV PASEO DE LOS CHOFERES NO 25</t>
  </si>
  <si>
    <t>19.478506-70.688896</t>
  </si>
  <si>
    <t>COLMADO EL CLASICO</t>
  </si>
  <si>
    <t>FRAY JUAN DE UTRERA</t>
  </si>
  <si>
    <t>18.4245422955971-68.969746208191</t>
  </si>
  <si>
    <t>SUPERMERCADO EL ESQUINAZO</t>
  </si>
  <si>
    <t>MARIO NELSON COLON CENTRO DEL PUEBLO B</t>
  </si>
  <si>
    <t>19.1223793029785-70.6418304443359</t>
  </si>
  <si>
    <t>COLMADO LACHAPEL</t>
  </si>
  <si>
    <t>AGUEDA SUAREZ</t>
  </si>
  <si>
    <t>18.49597013-70.00417884</t>
  </si>
  <si>
    <t>FOOD MARKET CARMELO</t>
  </si>
  <si>
    <t>19.4064-70.5281</t>
  </si>
  <si>
    <t>PICA POLLO FELIX</t>
  </si>
  <si>
    <t>18.53471-69.906935</t>
  </si>
  <si>
    <t>LA NUEVA NOVIA CXA</t>
  </si>
  <si>
    <t>C/SANCHEZ NO.82 BONAO</t>
  </si>
  <si>
    <t>18.94076157-70.41005707</t>
  </si>
  <si>
    <t>COLMADO EL CARACOL</t>
  </si>
  <si>
    <t>EL HIGÜERO</t>
  </si>
  <si>
    <t>19.2455563545227-70.585521697998</t>
  </si>
  <si>
    <t>PICA POLLO LUCKY VERON</t>
  </si>
  <si>
    <t>18.5980985642772-68.4301584162652</t>
  </si>
  <si>
    <t>COLMADO KELVIN 2</t>
  </si>
  <si>
    <t>CALLE MANUEL MORA LA COLONIA</t>
  </si>
  <si>
    <t>18.45448774-70.72463958</t>
  </si>
  <si>
    <t>POLLOS HORNEADOS</t>
  </si>
  <si>
    <t>ENTRADA LA CONFLUENCIA</t>
  </si>
  <si>
    <t>19.1271366666667-70.6417016666667</t>
  </si>
  <si>
    <t>HIGUEY MUCHES CERRO GORDO OTRA BANDA</t>
  </si>
  <si>
    <t>18.6703606-68.6487427</t>
  </si>
  <si>
    <t>AVE ESTANILA REYES MAO</t>
  </si>
  <si>
    <t>19.5716876983642-71.0740356445312</t>
  </si>
  <si>
    <t>COLMADO LOS ALCEQUIEZ</t>
  </si>
  <si>
    <t>NICOLAS CASIMIRO</t>
  </si>
  <si>
    <t>18.4737704140799-69.9778780255999</t>
  </si>
  <si>
    <t>LA PLACITA 4</t>
  </si>
  <si>
    <t>CALLE GUANANICO MAMEY PUERTO PLATA</t>
  </si>
  <si>
    <t>19.7242889404296-70.9233627319335</t>
  </si>
  <si>
    <t>PLAZA MINI MARKET</t>
  </si>
  <si>
    <t>AUT DUARTE KM 19 PLAZA PABLO MELLA</t>
  </si>
  <si>
    <t>KILÓMETRO 18</t>
  </si>
  <si>
    <t>18.53954188-70.03355552</t>
  </si>
  <si>
    <t>18.93588-70.4096816666667</t>
  </si>
  <si>
    <t>COLMADO TABURETE</t>
  </si>
  <si>
    <t>RESPALDO COLON N 20 PROXIMO A LA FE</t>
  </si>
  <si>
    <t>SABANA YEGUA (CENTRO)</t>
  </si>
  <si>
    <t>18.46531436-70.83067247</t>
  </si>
  <si>
    <t>GRIFO COMERCIAL</t>
  </si>
  <si>
    <t>LAS MERCEDES ESQ FELIPE CHEQUE</t>
  </si>
  <si>
    <t>LA ESPERANZA</t>
  </si>
  <si>
    <t>19.1190758-70.2982106</t>
  </si>
  <si>
    <t>COLMADO NAPO</t>
  </si>
  <si>
    <t>35 CASTILLO</t>
  </si>
  <si>
    <t>18.5008993148804-69.9209213256836</t>
  </si>
  <si>
    <t>COLMADO LA AVENIDA</t>
  </si>
  <si>
    <t>MELLA NO 26 SAN LUIS</t>
  </si>
  <si>
    <t>18.5329982293054-69.8051074484576</t>
  </si>
  <si>
    <t>COLMADO EL QUISCO</t>
  </si>
  <si>
    <t>CALLE RIO LINDO SOSUA ABAJO</t>
  </si>
  <si>
    <t>19.74339485-70.52315521</t>
  </si>
  <si>
    <t>MINI MARKET LA DESPENSA</t>
  </si>
  <si>
    <t>CALLE PRINCIPAL LOS DOMINGUEZ A BAJO PUERTO PLATA</t>
  </si>
  <si>
    <t>19.787589-70.703212</t>
  </si>
  <si>
    <t>EMBUTIDOS MIN MARKET LOS HERMANITOS</t>
  </si>
  <si>
    <t>JOSE MIRO ESQUINA JOSE MARTI</t>
  </si>
  <si>
    <t>18.52062131-69.911984</t>
  </si>
  <si>
    <t>RIHELANDIA SRL</t>
  </si>
  <si>
    <t>CARRETERA MOCA LICEY ESTANCIA NUEVA MOCA</t>
  </si>
  <si>
    <t>ESTANCIA NUEVA</t>
  </si>
  <si>
    <t>19.406499-70.527573</t>
  </si>
  <si>
    <t>COL LA REPUESTA</t>
  </si>
  <si>
    <t>CALLE ROSA JULIA DE LEON</t>
  </si>
  <si>
    <t>18.9858493-69.0426105</t>
  </si>
  <si>
    <t>D JONY PARRILLADA</t>
  </si>
  <si>
    <t>GASTON FERNANDEZ DELIGNE</t>
  </si>
  <si>
    <t>18.98336-69.04548</t>
  </si>
  <si>
    <t>COLMADO INDIRA</t>
  </si>
  <si>
    <t>CALLE RESPARDO</t>
  </si>
  <si>
    <t>PUEBLO ABAJO</t>
  </si>
  <si>
    <t>18.44229792-70.73139557</t>
  </si>
  <si>
    <t>ALMONTE SUPER MARKET</t>
  </si>
  <si>
    <t>PRINCIPAL EL CAIMITO STGO RGUEZ</t>
  </si>
  <si>
    <t>19.4780235290527-71.205696105957</t>
  </si>
  <si>
    <t>COLMADO DYGNEILI</t>
  </si>
  <si>
    <t>EL CARRIL</t>
  </si>
  <si>
    <t>18.45272-70.02443</t>
  </si>
  <si>
    <t>ERICKA MINIMARKET</t>
  </si>
  <si>
    <t>4TA RESPALDO ROSA</t>
  </si>
  <si>
    <t>18.4718359-69.9865553</t>
  </si>
  <si>
    <t>COLMADO J Y S</t>
  </si>
  <si>
    <t>CALLE PASCUAL TAVERAS CABRERA</t>
  </si>
  <si>
    <t>19.6234208-69.9009496</t>
  </si>
  <si>
    <t>BODEGA CENTRAL 3 0</t>
  </si>
  <si>
    <t>PROF CRUZ PORTES</t>
  </si>
  <si>
    <t>19.3752476-70.3516219</t>
  </si>
  <si>
    <t>COLM  ELIZAULA</t>
  </si>
  <si>
    <t>CALLE 4 BELLA VISTA  DAJABON</t>
  </si>
  <si>
    <t>19.5426483154297-71.6954193115234</t>
  </si>
  <si>
    <t>CAF LOS PRIMOS</t>
  </si>
  <si>
    <t>1RA GUACHUPITA</t>
  </si>
  <si>
    <t>18.80110359-71.23472595</t>
  </si>
  <si>
    <t>COLMADO LEONELA</t>
  </si>
  <si>
    <t>18.4062269-70.1418856</t>
  </si>
  <si>
    <t>COLMADO LA ROSARIO</t>
  </si>
  <si>
    <t>C/ROSARIO,LA ROSA.MOCA</t>
  </si>
  <si>
    <t>19.397315-70.5188966666667</t>
  </si>
  <si>
    <t>COL  SEVERINO</t>
  </si>
  <si>
    <t>CALLE 30 DE MARZO LA GALLERA VILLA VASQUEZ</t>
  </si>
  <si>
    <t>19.7412586212158-71.4424819946289</t>
  </si>
  <si>
    <t>ZEQUIELMARKET SRL</t>
  </si>
  <si>
    <t>C PRINCIPAL LA CATALINA LA VEGA</t>
  </si>
  <si>
    <t>LA CATALINA</t>
  </si>
  <si>
    <t>19.2119568225315-70.515703602069</t>
  </si>
  <si>
    <t>14 DE JUNIO</t>
  </si>
  <si>
    <t>19.438915-70.7401516666667</t>
  </si>
  <si>
    <t>CASA REYES MACHIN</t>
  </si>
  <si>
    <t>QUINTINITO PEGUERO HATO MAYOR</t>
  </si>
  <si>
    <t>18.7656853166667-69.25572095</t>
  </si>
  <si>
    <t>ROSA DUARTE ESQ SAN ANTON</t>
  </si>
  <si>
    <t>18.464622-69.9791329</t>
  </si>
  <si>
    <t>MINI SUPER VERAS</t>
  </si>
  <si>
    <t>C SOL MEDIA LUNA ORTEGA MOCA</t>
  </si>
  <si>
    <t>19.38513-70.6020466666667</t>
  </si>
  <si>
    <t>D SANTANA SUPER FRIA</t>
  </si>
  <si>
    <t>PRIMERA ESQUINA 5</t>
  </si>
  <si>
    <t>18.5043657-69.8503099</t>
  </si>
  <si>
    <t>COLMADO LA OPCION</t>
  </si>
  <si>
    <t>C/PRINCIPAL YIBERES # 34 POR LA AMET SOSUA</t>
  </si>
  <si>
    <t>19.755635-70.5083433333333</t>
  </si>
  <si>
    <t>COLM PERALTA</t>
  </si>
  <si>
    <t>CALLE 10 DE MARZO TAMAYO</t>
  </si>
  <si>
    <t>18.39336777-71.20367432</t>
  </si>
  <si>
    <t>CNORBERTO TIBURCIO 0 CENTRO DEL PUEBLO B</t>
  </si>
  <si>
    <t>19.1251433333333-70.6423616666667</t>
  </si>
  <si>
    <t>COLMADO LOS MUCHACHOS II</t>
  </si>
  <si>
    <t>C EL MATADERO INGENIO ABAJO</t>
  </si>
  <si>
    <t>19.498695-70.754485</t>
  </si>
  <si>
    <t>EL FURGON RESTAURANT</t>
  </si>
  <si>
    <t>CALLE PRINCIPAL LAS LAGUNAS 176 MOCA</t>
  </si>
  <si>
    <t>19.42309-70.47669</t>
  </si>
  <si>
    <t>BODEGA LAS ESQUINAS</t>
  </si>
  <si>
    <t>YOLANDA GUZMAN VILLA NAZARET</t>
  </si>
  <si>
    <t>18.46237704-70.0043986</t>
  </si>
  <si>
    <t>COL JULIA</t>
  </si>
  <si>
    <t>18.80175057-71.2350917</t>
  </si>
  <si>
    <t>COLMADO Y CARNICERIA MORENO</t>
  </si>
  <si>
    <t>CORONEL FERNANDEZ DOMINGUEZ EL CLARET</t>
  </si>
  <si>
    <t>18.4854283-69.9452487</t>
  </si>
  <si>
    <t>COLMADO ADONAIDA</t>
  </si>
  <si>
    <t>GENERAL ANTONIO GUZMAN</t>
  </si>
  <si>
    <t>18.7661739-69.2595801</t>
  </si>
  <si>
    <t>COLMADO MALGARITA</t>
  </si>
  <si>
    <t>MERCADO MUNICIPAL</t>
  </si>
  <si>
    <t>18.44126511-69.63724518</t>
  </si>
  <si>
    <t>MINI MARKET EL COMPA</t>
  </si>
  <si>
    <t>TULIO MANUEL CESTERO</t>
  </si>
  <si>
    <t>18.42960358-70.08687592</t>
  </si>
  <si>
    <t>COLMADO ALBELIZ</t>
  </si>
  <si>
    <t>CALLE TOÑO</t>
  </si>
  <si>
    <t>18.4701639-69.3042844</t>
  </si>
  <si>
    <t>INVERSIONES CREDYN</t>
  </si>
  <si>
    <t>CALLE BULEVAR JUAN DOLIO</t>
  </si>
  <si>
    <t>18.428114-69.394437</t>
  </si>
  <si>
    <t>COLMADO CAES</t>
  </si>
  <si>
    <t>B  LA VENTA</t>
  </si>
  <si>
    <t>18.48637218-69.98293227</t>
  </si>
  <si>
    <t>YESICA PAÑALES</t>
  </si>
  <si>
    <t>CALLE LOS MIRANDA LAS PALOMAS</t>
  </si>
  <si>
    <t>19.4193976-70.6361796</t>
  </si>
  <si>
    <t>SUPER COLMADO UNA VAINA BIEN</t>
  </si>
  <si>
    <t>JOSE MARTI ESQ 42</t>
  </si>
  <si>
    <t>18.50577354-69.90726471</t>
  </si>
  <si>
    <t>SPORT CITY GYM</t>
  </si>
  <si>
    <t>DUARTE ESQUINA GENERAL CABRAL</t>
  </si>
  <si>
    <t>18.9432697296143-70.4105987548828</t>
  </si>
  <si>
    <t>5TA PROXIMO A LOS BOMBEROS RESIDENCIAL LOS TRES OJOS</t>
  </si>
  <si>
    <t>18.478211957038-69.8338113429538</t>
  </si>
  <si>
    <t>CAF CESAR JOEL GARABITOS SANTIAGO</t>
  </si>
  <si>
    <t>ENTRADA DE CAMBITA</t>
  </si>
  <si>
    <t>18.408332824707-70.1323089599609</t>
  </si>
  <si>
    <t>MINI MARKET CEL K</t>
  </si>
  <si>
    <t>LOS MANGOS</t>
  </si>
  <si>
    <t>18.54818618-69.90594544</t>
  </si>
  <si>
    <t>SUPER COLMADO F Y G</t>
  </si>
  <si>
    <t>CARRETERA SANCHEZ VIEJA BAJANDO EL CERRO</t>
  </si>
  <si>
    <t>18.39353478-70.1227826</t>
  </si>
  <si>
    <t>COL OCOEÑO 2</t>
  </si>
  <si>
    <t>CALLE PRINCIPAL EL PALMAR DE OCOA</t>
  </si>
  <si>
    <t>18.2963-70.58358</t>
  </si>
  <si>
    <t>HISPANIOLA ADVENTURE SAFARI TOUR SRL</t>
  </si>
  <si>
    <t>EL BATEY C DE ANAMUYA</t>
  </si>
  <si>
    <t>18.7004452-68.680077</t>
  </si>
  <si>
    <t>CASA MIGUEL</t>
  </si>
  <si>
    <t>18.8022022247314-71.2223587036133</t>
  </si>
  <si>
    <t>COMEDOR VIEJA</t>
  </si>
  <si>
    <t>SANCHEZ KM 20 LOCAL ALARMA NIGUA</t>
  </si>
  <si>
    <t>18.3932018280029-70.0454511642456</t>
  </si>
  <si>
    <t>COLMADO  H  Y  G    ANTIGUO  M Y M</t>
  </si>
  <si>
    <t>CERCA   DEL  COMEDOR  DALISMA</t>
  </si>
  <si>
    <t>18.60928833-68.71043165</t>
  </si>
  <si>
    <t>SUPER COLMADO DENNYS</t>
  </si>
  <si>
    <t>LA PEÑA</t>
  </si>
  <si>
    <t>19.277756-70.171052</t>
  </si>
  <si>
    <t>LOS PATRONES</t>
  </si>
  <si>
    <t>CALLE 24 DE ABRIL  NUMERO 13</t>
  </si>
  <si>
    <t>18.5880523333333-70.49728405</t>
  </si>
  <si>
    <t>COLMADO JOSEFINA</t>
  </si>
  <si>
    <t>18.45198229-70.19284457</t>
  </si>
  <si>
    <t>SURTIDORA DARIELA</t>
  </si>
  <si>
    <t>CALLE PRINCIPAL PUEBLO ARRIBA OCOA</t>
  </si>
  <si>
    <t>18.55348-70.50758</t>
  </si>
  <si>
    <t>CAFE COLAO</t>
  </si>
  <si>
    <t>C HERMANA MIRABAL JARABACOA</t>
  </si>
  <si>
    <t>19.1215866666667-70.6416066666667</t>
  </si>
  <si>
    <t>COLMADO  GUARAGUA</t>
  </si>
  <si>
    <t>PROFESOR  PUELLO     VILLA  VELASQUEZ</t>
  </si>
  <si>
    <t>18.4546224925149-69.3048803228551</t>
  </si>
  <si>
    <t>EL PANAL GOURMET</t>
  </si>
  <si>
    <t>SANCHEZ LA REFINERIA</t>
  </si>
  <si>
    <t>18.40488-70.03213</t>
  </si>
  <si>
    <t>COLMADO ALTAGRACIA</t>
  </si>
  <si>
    <t>EVARISTO FIGUEROA CARRETERA VIEJA VILLA MELLA</t>
  </si>
  <si>
    <t>18.5403089-69.879558</t>
  </si>
  <si>
    <t>BODEGA NUEVO CASTILLO</t>
  </si>
  <si>
    <t>CALLE PRINCIPAL CENTRO DEL PUEBLO CASTILLO</t>
  </si>
  <si>
    <t>19.2056732177734-70.0133285522461</t>
  </si>
  <si>
    <t>COL SOTO</t>
  </si>
  <si>
    <t>VILLA SOMBRERO BANI</t>
  </si>
  <si>
    <t>18.2566776275635-70.3650436401367</t>
  </si>
  <si>
    <t>COLMADO PEDRO</t>
  </si>
  <si>
    <t>SAN JOSE</t>
  </si>
  <si>
    <t>19.3560516666667-70.3871666666667</t>
  </si>
  <si>
    <t>COLMADO HERNANDEZ 2</t>
  </si>
  <si>
    <t>CARRETERA LA PLAYITA LA PALMITA LA VEGA</t>
  </si>
  <si>
    <t>LA PALMITA</t>
  </si>
  <si>
    <t>19.2230758666992-70.5494155883789</t>
  </si>
  <si>
    <t>COLMADO D DIOS MINI MARKET</t>
  </si>
  <si>
    <t>38 ESQUINA 37 CRISTO REY STO DGO DN</t>
  </si>
  <si>
    <t>18.50128423-69.9229551</t>
  </si>
  <si>
    <t>COL EL GORDITO</t>
  </si>
  <si>
    <t>FRAY B DE LA ROSA</t>
  </si>
  <si>
    <t>18.7357235-70.93894196</t>
  </si>
  <si>
    <t>HOTEL Y CABAÑA FUEGO FUEGO</t>
  </si>
  <si>
    <t>CARR MELLA KM 9 HAINAMOSA SANTO DOMINGO ESTE</t>
  </si>
  <si>
    <t>18.520703-69.834092</t>
  </si>
  <si>
    <t>ECONOMERCA DP EIRL  1</t>
  </si>
  <si>
    <t>CAREVALO</t>
  </si>
  <si>
    <t>18.6019976214984-68.7140811165592</t>
  </si>
  <si>
    <t>COLMADO Y FRUTERA G Y G</t>
  </si>
  <si>
    <t>AVE WILLIAM JHONSON SECTOR LA FORTALEZA EN SAMANA</t>
  </si>
  <si>
    <t>LA FORTALEZA VIEJA</t>
  </si>
  <si>
    <t>19.2105166666667-69.329795</t>
  </si>
  <si>
    <t>COLMADO ARA</t>
  </si>
  <si>
    <t>C PRIMERA LA PAZ CIENFUEGO STGO</t>
  </si>
  <si>
    <t>19.4949847-70.7429382</t>
  </si>
  <si>
    <t>LA CONCONADA MACIER</t>
  </si>
  <si>
    <t>AUTOPISTA RAMON CACERES KM 9</t>
  </si>
  <si>
    <t>EL COROZO</t>
  </si>
  <si>
    <t>19.3757979616605-70.5416382990926</t>
  </si>
  <si>
    <t>COLMADO   ANDRY</t>
  </si>
  <si>
    <t>CELESTINO  DUARTE   EL  ABISPADO</t>
  </si>
  <si>
    <t>18.6079845-68.7036972</t>
  </si>
  <si>
    <t>ALMACEN Y SUPERMERCADO YEISON</t>
  </si>
  <si>
    <t>CALLE A ENTRADA LA TORRE LA VEGA</t>
  </si>
  <si>
    <t>19.34329-70.60831</t>
  </si>
  <si>
    <t>19.421072-70.510575</t>
  </si>
  <si>
    <t>DA MARCIO FRATI PIZZERIA ITALIANA EIRL</t>
  </si>
  <si>
    <t>C DARIO GOMEZ FRENTE A TEXACO CENTRO DEL PUEBLO VILLA LOS ALMANCIGOS MONTECRISTI</t>
  </si>
  <si>
    <t>19.4095-71.4393</t>
  </si>
  <si>
    <t>CALLE GREGORIO LUPERON NUMERO 8 PARAISO ORIENTAL</t>
  </si>
  <si>
    <t>18.4854316666667-69.8308366666667</t>
  </si>
  <si>
    <t>GOODSTAR INVESTMENTS NIGUA</t>
  </si>
  <si>
    <t>ZONA FRANCA INDUSTRIAL NIGUA</t>
  </si>
  <si>
    <t>18.3902645111084-70.046028137207</t>
  </si>
  <si>
    <t>ALMACEN ZAPARTA</t>
  </si>
  <si>
    <t>PRINCIPAL ESQ CENTRAL RIO ARRIBA</t>
  </si>
  <si>
    <t>RÍO ARRIBA</t>
  </si>
  <si>
    <t>18.30061722-70.31328583</t>
  </si>
  <si>
    <t>SUPER MERCADO LIDIA</t>
  </si>
  <si>
    <t>CALLE ROSARIO EL CAIMITO</t>
  </si>
  <si>
    <t>19.395223-70.511039</t>
  </si>
  <si>
    <t>COL MI PEQUENA</t>
  </si>
  <si>
    <t>LOS CAJUILITO</t>
  </si>
  <si>
    <t>LOS CAJUILITOS</t>
  </si>
  <si>
    <t>18.29125214-70.33499908</t>
  </si>
  <si>
    <t>EMBUTIDOS BANI</t>
  </si>
  <si>
    <t>BRISAS DEL RIO</t>
  </si>
  <si>
    <t>18.42558-70.11439</t>
  </si>
  <si>
    <t>DIAGONAL EL PRIMERO NO 3 LOS 3 BRAZOS</t>
  </si>
  <si>
    <t>LOS TRES BRAZOS-JARDINES DEL OZAMA</t>
  </si>
  <si>
    <t>18.51775932-69.89200592</t>
  </si>
  <si>
    <t>POLOS II</t>
  </si>
  <si>
    <t>HATO DEL YAQUE CALLE PRINCIPAL NO 3</t>
  </si>
  <si>
    <t>19.4528111-70.7786981</t>
  </si>
  <si>
    <t>COL WILSON</t>
  </si>
  <si>
    <t>RESPALDO EUGENIO LOS ACOSTADO</t>
  </si>
  <si>
    <t>18.461078-70.7508334</t>
  </si>
  <si>
    <t>D GAVY  ISA PECHURINA</t>
  </si>
  <si>
    <t>DUARTE LIBERTADOR</t>
  </si>
  <si>
    <t>ALCARRIZOS VIEJO</t>
  </si>
  <si>
    <t>18.52354-70.0363283333333</t>
  </si>
  <si>
    <t>COLMADO EDWIN</t>
  </si>
  <si>
    <t>CALLE EL PLAY FRENTE AL POLICINICO EN SANCHEZ</t>
  </si>
  <si>
    <t>19.2276161262143-69.6194115674578</t>
  </si>
  <si>
    <t>SUPER COLMADO LA ALCALDIA</t>
  </si>
  <si>
    <t>ENTRADA LOMA VERDE KM 14</t>
  </si>
  <si>
    <t>18.40718-70.1489</t>
  </si>
  <si>
    <t>COMEDOR LOS MELLIZOS</t>
  </si>
  <si>
    <t>C SANTIAGO</t>
  </si>
  <si>
    <t>19.5621016666667-70.8738216666667</t>
  </si>
  <si>
    <t>ATLANTICO MINI MARKET</t>
  </si>
  <si>
    <t>CALLE FELIX NOLASCO CON EDWARDO FREY URBANIZACION</t>
  </si>
  <si>
    <t>19.7791762-70.66589195</t>
  </si>
  <si>
    <t>COMERCIAL    DANNY</t>
  </si>
  <si>
    <t>GREGORIO   DEL  CASTILLO</t>
  </si>
  <si>
    <t>18.5931072-68.7136002</t>
  </si>
  <si>
    <t>SUPERMERCADO S Y M</t>
  </si>
  <si>
    <t>GALLETANO GERMOSEN GUANABANO MOCA</t>
  </si>
  <si>
    <t>19.344455-70.482763</t>
  </si>
  <si>
    <t>MINI MARKET LA BODEGA</t>
  </si>
  <si>
    <t>7 BERRIO PUERTO RICO LOS MINA</t>
  </si>
  <si>
    <t>18.51076889-69.87059021</t>
  </si>
  <si>
    <t>COLMADO CARMEN</t>
  </si>
  <si>
    <t>C LEO RAMIREZ LAS CUARENTA</t>
  </si>
  <si>
    <t>LAS CUARENTAS</t>
  </si>
  <si>
    <t>19.5545824666667-71.0788255833333</t>
  </si>
  <si>
    <t>MINI MARKET DON RAFA</t>
  </si>
  <si>
    <t>CALLE ANDRE BRUGAL SECTOR EL ENSANCHEZ PUERTO PLATA</t>
  </si>
  <si>
    <t>19.7928516666667-70.679395</t>
  </si>
  <si>
    <t>EVENTS DELIGHT FOOD EDF SRL</t>
  </si>
  <si>
    <t>JOSE FRANCISCO PEÑA GOMEZ HAINA</t>
  </si>
  <si>
    <t>18.41219-70.03936</t>
  </si>
  <si>
    <t>SUPER COLMADO EL SORA</t>
  </si>
  <si>
    <t>FRAY BARTOLOME NO 108 LOS MINA</t>
  </si>
  <si>
    <t>18.51157331-69.86040389</t>
  </si>
  <si>
    <t>COLMADO LA ESTRELLA</t>
  </si>
  <si>
    <t>C/LAS COLINAS NO.2 / SECTOR EL LIBERTADOR</t>
  </si>
  <si>
    <t>18.46083572-69.98024967</t>
  </si>
  <si>
    <t>COL LA RUBIA</t>
  </si>
  <si>
    <t>PRINCIPAL QUISQUELLA</t>
  </si>
  <si>
    <t>18.44955-70.71899</t>
  </si>
  <si>
    <t>SUPER COLMADO ARBOLEDA</t>
  </si>
  <si>
    <t>ARBOLEDA RENACIMIENTO STO DGO DN</t>
  </si>
  <si>
    <t>18.4438-69.9705</t>
  </si>
  <si>
    <t>COMERCIAL SUANY</t>
  </si>
  <si>
    <t>PRESIDENTE BURGOS</t>
  </si>
  <si>
    <t>18.465225-69.894865</t>
  </si>
  <si>
    <t>COL. ALEX</t>
  </si>
  <si>
    <t>GUIDO GIL # 2 / SECTOR LOYOLA</t>
  </si>
  <si>
    <t>18.4564766666667-69.9874583333333</t>
  </si>
  <si>
    <t>MINI  MARQUET  JADE   2</t>
  </si>
  <si>
    <t>VILLA  ESPAÑA   C  5</t>
  </si>
  <si>
    <t>18.430680434966-68.9872775516627</t>
  </si>
  <si>
    <t>COLMADO ESTHEPHANY</t>
  </si>
  <si>
    <t>C MANZ 29 EDF 4 BAYONA</t>
  </si>
  <si>
    <t>18.47664-69.9971</t>
  </si>
  <si>
    <t>C PRINCIPAL COLORADO PUÑAL</t>
  </si>
  <si>
    <t>COLORADO</t>
  </si>
  <si>
    <t>19.40619401-70.63099401</t>
  </si>
  <si>
    <t>SUPER BODEGA SAN II</t>
  </si>
  <si>
    <t>CALLE 1RA ESQ, 16 LOCAL NO.74 VILLA AURA</t>
  </si>
  <si>
    <t>18.48108049-69.98776055</t>
  </si>
  <si>
    <t>S COLMADO Y BANCA EL BARATON 7</t>
  </si>
  <si>
    <t>PRINCIPAL AMALIA NO 10 RES AMALIA</t>
  </si>
  <si>
    <t>18.501298904-69.794212341</t>
  </si>
  <si>
    <t>S/COLMADO CENTRAL</t>
  </si>
  <si>
    <t>C/ CENTRAL #11,LUCERNA.</t>
  </si>
  <si>
    <t>18.5184873-69.8449673</t>
  </si>
  <si>
    <t>COLMADO LA GRAN MANZANA</t>
  </si>
  <si>
    <t>27 DE FEBRERO NO 10 NUEVO AMANECER</t>
  </si>
  <si>
    <t>18.4784528-69.7612706</t>
  </si>
  <si>
    <t>COL. ALBANELY</t>
  </si>
  <si>
    <t>C/OSCAR SANTANA NO.45</t>
  </si>
  <si>
    <t>18.59818871816-68.7083117167155</t>
  </si>
  <si>
    <t>NUEVA NO 71 EL BONITO</t>
  </si>
  <si>
    <t>18.53014229-69.77478627</t>
  </si>
  <si>
    <t>COLMADO ISABELA</t>
  </si>
  <si>
    <t>MUCAY CAPOTILLO DAJABON</t>
  </si>
  <si>
    <t>19.5595566666667-71.7096333333333</t>
  </si>
  <si>
    <t>COMERCIAL DE BOBY CD</t>
  </si>
  <si>
    <t>PALO HINCADO ONDINA HATO MAYOR</t>
  </si>
  <si>
    <t>18.77747889-69.25421028</t>
  </si>
  <si>
    <t>COLMADO MARICELA</t>
  </si>
  <si>
    <t>CALLE SAN RAFAEL LOS GUANDULES DE GUARAGUAO</t>
  </si>
  <si>
    <t>19.116909-69.826395</t>
  </si>
  <si>
    <t>C LOS JIMENEZ JIMAYACO LA VEGA</t>
  </si>
  <si>
    <t>19.320542-70.610745</t>
  </si>
  <si>
    <t>COLMADO L G</t>
  </si>
  <si>
    <t>CALLE PRINCIPAL MONTELLANO FRENTE AL PLAY</t>
  </si>
  <si>
    <t>19.729877-70.602457</t>
  </si>
  <si>
    <t>PLAZA   M Y M   MARINO</t>
  </si>
  <si>
    <t>CENTRO  DE  LA  CIUDAD</t>
  </si>
  <si>
    <t>18.61789667-68.74184207</t>
  </si>
  <si>
    <t>C ENTRADA LOS PLANES EL PINO DAJABON</t>
  </si>
  <si>
    <t>19.4388-71.4764</t>
  </si>
  <si>
    <t>SUPER MARKET D CLASE</t>
  </si>
  <si>
    <t>LOS PINOS ESQ VILLA DUARTE</t>
  </si>
  <si>
    <t>18.48051453-69.87593079</t>
  </si>
  <si>
    <t>THE BOAT HOUSE</t>
  </si>
  <si>
    <t>CALLE DUARTE 34 BOCA CHICA CENTRO</t>
  </si>
  <si>
    <t>18.44733-69.60658</t>
  </si>
  <si>
    <t>CASA DOÑA ROSA</t>
  </si>
  <si>
    <t>18.53391023-69.99417092</t>
  </si>
  <si>
    <t>COL LOS HERMANOS II</t>
  </si>
  <si>
    <t>CALLE E NO.72 MARIA AUXILIADORA</t>
  </si>
  <si>
    <t>18.49331172-69.88637182</t>
  </si>
  <si>
    <t>MINI MARKE ANDELIZ</t>
  </si>
  <si>
    <t>DUARTE EL CEMENTERIO MONCION</t>
  </si>
  <si>
    <t>19.41515839-71.16512736</t>
  </si>
  <si>
    <t>COL. IVELISSE</t>
  </si>
  <si>
    <t>C/ 33 ESTE #55, LUPERON</t>
  </si>
  <si>
    <t>18.502295-69.897935</t>
  </si>
  <si>
    <t>SUPER COLMADO LOS VIAJEROS</t>
  </si>
  <si>
    <t>1RA  BARRIO INDEPENDENCIA LA CIENAGA STO DGO OESTE</t>
  </si>
  <si>
    <t>18.510491-70.0087104</t>
  </si>
  <si>
    <t>COL JUAN</t>
  </si>
  <si>
    <t>C/ 14 NO. 10</t>
  </si>
  <si>
    <t>18.5174722671509-69.9889361063639</t>
  </si>
  <si>
    <t>COLMADO EL VENDOVENDO 2</t>
  </si>
  <si>
    <t>C PRINCIPAL BARRIO LA ALTAGRACIA LA YAGUITA PASTOR</t>
  </si>
  <si>
    <t>LA YAGUITA DE PASTOR</t>
  </si>
  <si>
    <t>19.4290447235107-70.7153396606445</t>
  </si>
  <si>
    <t>C/ DOLLY NO.  17,LA LOMA DEL CHIVO</t>
  </si>
  <si>
    <t>18.4304332733154-69.9946151733398</t>
  </si>
  <si>
    <t>COLM MARIBEL</t>
  </si>
  <si>
    <t>CALLE HERMANA MIRABAL VALLE ENCANTADO</t>
  </si>
  <si>
    <t>VALLE ENCANTADO DE JARRO SUCIO</t>
  </si>
  <si>
    <t>18.22158432-71.10643768</t>
  </si>
  <si>
    <t>BODEGA TORIBIO</t>
  </si>
  <si>
    <t>C/ SANCHEZ ESQ. ISABELA AGUIAR ENS. LA ALTAGRACIA</t>
  </si>
  <si>
    <t>18.4479688008626-69.9822705586751</t>
  </si>
  <si>
    <t>SUPER BODEGA EL CHINO</t>
  </si>
  <si>
    <t>CALLE COLINA PELIER ESQUINA 2DA NUMERO 26 LOS MAMEYES SANTO DOMINGO ESTE</t>
  </si>
  <si>
    <t>18.47313118-69.86564636</t>
  </si>
  <si>
    <t>COLMADO PEPIN</t>
  </si>
  <si>
    <t>C/TERCERA ESQ. SEPTIMA,MANDIGA.</t>
  </si>
  <si>
    <t>18.5060116904122-69.8373925345285</t>
  </si>
  <si>
    <t>MINIMARKET ABI</t>
  </si>
  <si>
    <t>CARRETERA DON PEDRO</t>
  </si>
  <si>
    <t>19.463135-70.637835</t>
  </si>
  <si>
    <t>COLMADO LAS 5 ESQUINAS</t>
  </si>
  <si>
    <t>CRISTOBAL COLON NO. 9 HAINAMOSA.</t>
  </si>
  <si>
    <t>18.5223114-69.8226025</t>
  </si>
  <si>
    <t>CAFETERIA BATISTA</t>
  </si>
  <si>
    <t>CALLE 7 PRADO LA CAÑA SANTO DOMINGO ESTE</t>
  </si>
  <si>
    <t>18.522517-69.73742</t>
  </si>
  <si>
    <t>COLMADO. ANDRES</t>
  </si>
  <si>
    <t>C/ F #29 ENS. ISABELITA.</t>
  </si>
  <si>
    <t>18.4751603262765-69.8374546595982</t>
  </si>
  <si>
    <t>GARPE GARVEL SRL</t>
  </si>
  <si>
    <t>AVENIDA ESPAÑA NUMERO 46 ENSANCHE ISABELITA</t>
  </si>
  <si>
    <t>18.468484-69.8400632</t>
  </si>
  <si>
    <t>BODEGA NUEVA ERA</t>
  </si>
  <si>
    <t>C/A NO.1 NANCI NODESCHA, INVIVIENDA.</t>
  </si>
  <si>
    <t>18.49555969-69.81563568</t>
  </si>
  <si>
    <t>MINIMARKET THEYLAN</t>
  </si>
  <si>
    <t>CALLE 3 URBANIZACION LOS REYES PUERTO PLATA</t>
  </si>
  <si>
    <t>19.7821441833333-70.6839074666667</t>
  </si>
  <si>
    <t>C/8 #13, LA OTRA BANDA</t>
  </si>
  <si>
    <t>19.4560874938965-70.7199417114258</t>
  </si>
  <si>
    <t>MINI  MARKET   LUISA   PERLA  2</t>
  </si>
  <si>
    <t>C  PERLA   ESQ  RUBI</t>
  </si>
  <si>
    <t>18.606446276631-68.7237331017631</t>
  </si>
  <si>
    <t>COMEDOR CAFETERIA ALBERTO</t>
  </si>
  <si>
    <t>C/LIBERTAD ESQ. DOCTOR J#97, PUEBLO NUEVO</t>
  </si>
  <si>
    <t>19.4621410369873-70.7076019287109</t>
  </si>
  <si>
    <t>COLMADO   DIOS  CON  NOSOTROS</t>
  </si>
  <si>
    <t>BARRIO  EL  PROCRESO    LOS  TRANFORMADORES</t>
  </si>
  <si>
    <t>LOS TRANSFORMADORES</t>
  </si>
  <si>
    <t>18.4613531-69.3149162</t>
  </si>
  <si>
    <t>COL JOSE JOSE ENRIQUEZ CARAB</t>
  </si>
  <si>
    <t>C/ LUIS VALERA MIRA MAR SPM</t>
  </si>
  <si>
    <t>18.4499258995056-69.3050661087036</t>
  </si>
  <si>
    <t>MINI MARK MIRADOR SUR</t>
  </si>
  <si>
    <t>MIRADOR SUR STGO RDGUEZ</t>
  </si>
  <si>
    <t>19.471986-71.3306638</t>
  </si>
  <si>
    <t>COLM. LA MELLA</t>
  </si>
  <si>
    <t>MANZANA 12, PEATONAL #3, VILLA LIBERACION</t>
  </si>
  <si>
    <t>18.82592405-71.23693724</t>
  </si>
  <si>
    <t>COLMADO B Y J</t>
  </si>
  <si>
    <t>CARRETERA SAMANA LAS GALERAS SECTOR ACOSTA FRENTE VERTEDERO</t>
  </si>
  <si>
    <t>ACOSTA</t>
  </si>
  <si>
    <t>19.20864-69.32457</t>
  </si>
  <si>
    <t>COL  D Y M</t>
  </si>
  <si>
    <t>PROYECTO 8 ESQUINA 3 BRISAS DEL ESTE</t>
  </si>
  <si>
    <t>18.4829662-69.8168645</t>
  </si>
  <si>
    <t>CALLE MARIA ISABEL POLANCO 123</t>
  </si>
  <si>
    <t>19.36523-70.585831</t>
  </si>
  <si>
    <t>C SLVADOR BEATO 201 LA VEGA</t>
  </si>
  <si>
    <t>19.2192066666667-70.5071166666667</t>
  </si>
  <si>
    <t>MINI MARKET CARNICERIA EMANG</t>
  </si>
  <si>
    <t>CARRETERA JACAGUA ESQUINA GUACO LOS CIRUELITO</t>
  </si>
  <si>
    <t>LOS CIRUELITOS</t>
  </si>
  <si>
    <t>19.4803000831812-70.7095108042116</t>
  </si>
  <si>
    <t>COLMADO BARAHONA</t>
  </si>
  <si>
    <t>C 1RA N10 VILLA NUEVA VILLA MELLA</t>
  </si>
  <si>
    <t>18.5470921-69.8955511</t>
  </si>
  <si>
    <t>RESTAURANTE ROD Y SAN</t>
  </si>
  <si>
    <t>CALLE JESUS DE GALINDEZ ENS OZAMA SANTO DOMINGO ESTE</t>
  </si>
  <si>
    <t>18.49459169-69.86972924</t>
  </si>
  <si>
    <t>COLMADO Y CAFETERIA RAYSHEL</t>
  </si>
  <si>
    <t>6 DE JUNIO</t>
  </si>
  <si>
    <t>18.44851112-69.63986969</t>
  </si>
  <si>
    <t>COLMADO DANIELA</t>
  </si>
  <si>
    <t>LAS FLORES LOS JAMINES 4</t>
  </si>
  <si>
    <t>19.42175304438-70.696631604213</t>
  </si>
  <si>
    <t>D CAMILA MINIMARKET</t>
  </si>
  <si>
    <t>18.6844101-68.4522858</t>
  </si>
  <si>
    <t>COLMADO ZAIDA</t>
  </si>
  <si>
    <t>4 MIRADOR NORTE</t>
  </si>
  <si>
    <t>18.82378769-71.23364258</t>
  </si>
  <si>
    <t>COLMADO YUBEILY</t>
  </si>
  <si>
    <t>DUARTE JACINTO DE LA CONCHA LAGUNA SALADA</t>
  </si>
  <si>
    <t>19.64644-71.08138</t>
  </si>
  <si>
    <t>LOS COMPADRE</t>
  </si>
  <si>
    <t>CALLE HIPICA BRISA SANTO DOMINGO ESTE</t>
  </si>
  <si>
    <t>18.479005-69.798115</t>
  </si>
  <si>
    <t>COLMADO PAPIRA SANCHEZ</t>
  </si>
  <si>
    <t>18.67405-70.17635</t>
  </si>
  <si>
    <t>COLMADO CESAR 1</t>
  </si>
  <si>
    <t>CALLE PRINCIPAL LOS RIELES SAN MARCOS PUERTO PLATA</t>
  </si>
  <si>
    <t>19.79245949-70.72672272</t>
  </si>
  <si>
    <t>COLMADO ALAMNA</t>
  </si>
  <si>
    <t>ENTRADA EL CUPEY PUERTO PLATA</t>
  </si>
  <si>
    <t>19.7252-70.62671</t>
  </si>
  <si>
    <t>MINI MARKET LA SABROSURA</t>
  </si>
  <si>
    <t>CALLE ANTONIO GUZMAN 33 VILLA CAROLINA</t>
  </si>
  <si>
    <t>VILLA CAROLINA I</t>
  </si>
  <si>
    <t>19.38177-70.5247033333333</t>
  </si>
  <si>
    <t>COLMADO GELO</t>
  </si>
  <si>
    <t>CALLE DUARTE NO 33 GUARAGUAO CERCA DE PAPI POLLO</t>
  </si>
  <si>
    <t>19.11394-69.828295</t>
  </si>
  <si>
    <t>COL JORGE</t>
  </si>
  <si>
    <t>RESTAURACION SAN ANTONIO MAO</t>
  </si>
  <si>
    <t>19.5499133333333-71.0843866666667</t>
  </si>
  <si>
    <t>COLMADO GUZMAN</t>
  </si>
  <si>
    <t>CALLE SAN JOSE EN MATANCITAS SERCA DEL PLAY</t>
  </si>
  <si>
    <t>19.353903-69.833334</t>
  </si>
  <si>
    <t>CALLE DIAZ 50 TAMBORIL</t>
  </si>
  <si>
    <t>19.4909266666667-70.6141216666667</t>
  </si>
  <si>
    <t>COLMADO GLENNY EL POZO</t>
  </si>
  <si>
    <t>CALLE PRINCIPAL EL POZO CERCA AGROQUIMICA AGRICOLA</t>
  </si>
  <si>
    <t>EL POZO</t>
  </si>
  <si>
    <t>19.268621-69.875502</t>
  </si>
  <si>
    <t>COLMADO ADRIAN</t>
  </si>
  <si>
    <t>CARRETERA MELLA EL ALMIRANTE SANTO DOMINGO ESTE</t>
  </si>
  <si>
    <t>18.5304729-69.8156261</t>
  </si>
  <si>
    <t>VIP FRUTAS Y COLMADO</t>
  </si>
  <si>
    <t>C PRINCIPAL LOS MULTI</t>
  </si>
  <si>
    <t>18.772496-69.261072</t>
  </si>
  <si>
    <t>SUPER COLMADO O Y N</t>
  </si>
  <si>
    <t>RESPALDO DEL MONTE Y TEJADA BAJOS DE HAINA SC</t>
  </si>
  <si>
    <t>18.41470914-70.03775791</t>
  </si>
  <si>
    <t>MINI MARKET PRISCILLA</t>
  </si>
  <si>
    <t>18.41528-70.11331</t>
  </si>
  <si>
    <t>COLMADO GONZALES</t>
  </si>
  <si>
    <t>C 1 ESQUINA SAN RAFAEL CRUCE DE ESPERANZA</t>
  </si>
  <si>
    <t>19.6032283333333-70.9764016666667</t>
  </si>
  <si>
    <t>ASOCIACION  DE  COMERCIANTE  1</t>
  </si>
  <si>
    <t>C  DUARTE  INGENIO  QUISQUELLA  LA PLAYA  C PEDRO H UREÑA  CASA 5</t>
  </si>
  <si>
    <t>18.556204-69.411624</t>
  </si>
  <si>
    <t>COLMADO VELOZ</t>
  </si>
  <si>
    <t>PARAJE DE LOS QUEADAS BONAGUA</t>
  </si>
  <si>
    <t>19.3542321-70.5479758</t>
  </si>
  <si>
    <t>C/ ARZOBISPO NOEL ESQ, SANCHEZ ZONA COLONIAL</t>
  </si>
  <si>
    <t>18.4716868767372-69.8885298508864</t>
  </si>
  <si>
    <t>SUPER COLMADO NUEVA TERRAZA</t>
  </si>
  <si>
    <t>AV MONUMENTAL PLAZA NUEVA</t>
  </si>
  <si>
    <t>18.5001119-69.9892391</t>
  </si>
  <si>
    <t>SCOL VICTORIA I</t>
  </si>
  <si>
    <t>BOHECHIO</t>
  </si>
  <si>
    <t>18.45725822-69.94363403</t>
  </si>
  <si>
    <t>RESTAURANTE DELICIA WU</t>
  </si>
  <si>
    <t>CALLE BARTOLOME COLON 82</t>
  </si>
  <si>
    <t>19.4629433333333-70.6970633333333</t>
  </si>
  <si>
    <t>COL. VILLA ALEGRE</t>
  </si>
  <si>
    <t>C/ GUAROCUYA # 85 ENS. EL MILLON</t>
  </si>
  <si>
    <t>18.4611126-69.9528473</t>
  </si>
  <si>
    <t>COLMADO RUBBI</t>
  </si>
  <si>
    <t>C 15 DON BOSCO MAO</t>
  </si>
  <si>
    <t>BATEY BOGAERT</t>
  </si>
  <si>
    <t>19.567615-71.075815</t>
  </si>
  <si>
    <t>BODEGA VENEZUELA</t>
  </si>
  <si>
    <t>3RA KM 7 SAN JOSE</t>
  </si>
  <si>
    <t>18.4416084289551-69.9518007550921</t>
  </si>
  <si>
    <t>GABY PECHURINA</t>
  </si>
  <si>
    <t>AVENIDA CIRCUNVALACION 86 ENTRADA LOS JAZMINES</t>
  </si>
  <si>
    <t>19.4338815681687-70.6961117926424</t>
  </si>
  <si>
    <t>CALLE 4 / NICOLAS VALERIO ENS, LA PAZ</t>
  </si>
  <si>
    <t>NUESTRA SEÑORA DE LA PAZ</t>
  </si>
  <si>
    <t>18.4528622-69.9307248</t>
  </si>
  <si>
    <t>COLON 31</t>
  </si>
  <si>
    <t>18.79882622-71.2299881</t>
  </si>
  <si>
    <t>BODEGA ATLANTIDA</t>
  </si>
  <si>
    <t>C/ 6 # 1 URB. ATLANTIDA</t>
  </si>
  <si>
    <t>18.4283956-69.9819198</t>
  </si>
  <si>
    <t>ORTIZ BAEZ FOOD MARKET</t>
  </si>
  <si>
    <t>OLOF PALME</t>
  </si>
  <si>
    <t>18.47028-69.9645</t>
  </si>
  <si>
    <t>COLMADO EL ANGEL</t>
  </si>
  <si>
    <t>MANUEL U. GOMEZ # 176 VILLA CONSUELO</t>
  </si>
  <si>
    <t>18.48876957-69.90338328</t>
  </si>
  <si>
    <t>COLM LA CASA</t>
  </si>
  <si>
    <t>CALLE SEBASTIÁN GIULIANI BARRIO DE LA FLORE</t>
  </si>
  <si>
    <t>18.20219-71.10549</t>
  </si>
  <si>
    <t>C/FCO. VILLA ESPEZA # 74 VILLA JUANA</t>
  </si>
  <si>
    <t>18.4873691-69.9083076</t>
  </si>
  <si>
    <t>COLM LOS 7 HERMANOS</t>
  </si>
  <si>
    <t>CALLE  ENTRADA DE LA GUAZARA LA VRIGEN</t>
  </si>
  <si>
    <t>18.21788-71.11806</t>
  </si>
  <si>
    <t>C/ 36-A, VILLA AGRICOLA</t>
  </si>
  <si>
    <t>18.5012316-69.90803067</t>
  </si>
  <si>
    <t>SUPERMARKET ERICK H B SRL</t>
  </si>
  <si>
    <t>JUAN LAFFIT ESQUINA RAFAEL AGUILAR SECTOR MIRAMAR PUERTO PLATA</t>
  </si>
  <si>
    <t>19.78892555-70.6860405166667</t>
  </si>
  <si>
    <t>C/ 34 # 245, VILLA AGRICOLA</t>
  </si>
  <si>
    <t>18.4991282-69.91164131</t>
  </si>
  <si>
    <t>MINI MARKET WILSON</t>
  </si>
  <si>
    <t>CALLE PRINCINCIPAL SAN MARCOS ARRIBA POR EL CEMENTERIO</t>
  </si>
  <si>
    <t>SAN MARCOS ABAJO</t>
  </si>
  <si>
    <t>19.78733-70.72661</t>
  </si>
  <si>
    <t>SUPER BODEGA TITICO</t>
  </si>
  <si>
    <t>PEñA BATLLE VILLA JUANA</t>
  </si>
  <si>
    <t>18.486349105835-69.9057006835938</t>
  </si>
  <si>
    <t>COMERCIAL Y SURTIDORA MYM</t>
  </si>
  <si>
    <t>LOS HOYITOS EL MERCADO  SANTA CRUZ SEIBO</t>
  </si>
  <si>
    <t>18.766875-69.039512</t>
  </si>
  <si>
    <t>CRISANTEMOS # 15  LOS JARDINES</t>
  </si>
  <si>
    <t>18.48743-69.96018</t>
  </si>
  <si>
    <t>VALERIO BURGUER</t>
  </si>
  <si>
    <t>CALLE 13 FONDO DE LA BOTELLA NO 22 CIENFUEGOS</t>
  </si>
  <si>
    <t>19.481239-70.74382</t>
  </si>
  <si>
    <t>MINI MARKET HNOS POLANCO</t>
  </si>
  <si>
    <t>CORREA Y CIDRON # 9 ZONA UNIVERSITARIA</t>
  </si>
  <si>
    <t>18.45635277-69.92247272</t>
  </si>
  <si>
    <t>COLMADO LAS 4 ESQUINAS</t>
  </si>
  <si>
    <t>14 ESQ ANACAONA</t>
  </si>
  <si>
    <t>18.40593-70.11153</t>
  </si>
  <si>
    <t>SUPER COLMADO REAL</t>
  </si>
  <si>
    <t>JOSE GABRIEL GARCIA ZONA COLONIAL STO DGO DN</t>
  </si>
  <si>
    <t>18.4683716666667-69.888385</t>
  </si>
  <si>
    <t>REPARTO TORRE MIRABABAL VILLA HERMOSA</t>
  </si>
  <si>
    <t>18.437095-68.998468</t>
  </si>
  <si>
    <t>BODEGA LA CONCIENTE</t>
  </si>
  <si>
    <t>C/ 1RA BLOQUE NO.22</t>
  </si>
  <si>
    <t>18.5270606-70.0367801</t>
  </si>
  <si>
    <t>POLLO EL SABOR DE LA VIDA</t>
  </si>
  <si>
    <t>SANCHEZ CANASTICA</t>
  </si>
  <si>
    <t>CANASTICA O PARAÍSO</t>
  </si>
  <si>
    <t>18.41055-70.12756</t>
  </si>
  <si>
    <t>SUPER COLMADO ESPINO</t>
  </si>
  <si>
    <t>ANIBAL DE ESPINOSA ESQ MARCOS ADON</t>
  </si>
  <si>
    <t>18.49658-69.9054</t>
  </si>
  <si>
    <t>R Y M SUPER BMARKET</t>
  </si>
  <si>
    <t>CALLE 7 NO 72 HATO MAYOR CENTRO DEL PUEBLO</t>
  </si>
  <si>
    <t>19.43019-70.66627</t>
  </si>
  <si>
    <t>COL. EL PRIMO</t>
  </si>
  <si>
    <t>C/27 No. 10 BLOQUE 7, LOS ALCARRIZOS</t>
  </si>
  <si>
    <t>18.5238513946533-70.0385665893555</t>
  </si>
  <si>
    <t>SILVIO COMERCIAL Y MAS SURTI</t>
  </si>
  <si>
    <t>C LA CABRERA EL MECADO</t>
  </si>
  <si>
    <t>18.6119-68.7072</t>
  </si>
  <si>
    <t>3RA KM 7 CARRETERA SANCHEZ</t>
  </si>
  <si>
    <t>18.44208581107-69.9518759591239</t>
  </si>
  <si>
    <t>C PRINCIPAL VILLA CERRO</t>
  </si>
  <si>
    <t>18.63139-68.71407</t>
  </si>
  <si>
    <t>C 1 LA ESPERANZA</t>
  </si>
  <si>
    <t>18.4994125-69.960354</t>
  </si>
  <si>
    <t>COMERCIAL R Y M</t>
  </si>
  <si>
    <t>MAXIMO GOMEZ</t>
  </si>
  <si>
    <t>18.42144-70.11726</t>
  </si>
  <si>
    <t>(MIT) COL. LAS GARDENIAS</t>
  </si>
  <si>
    <t>C/ GARDENIA # 23 GALA</t>
  </si>
  <si>
    <t>18.4851909-69.9645537</t>
  </si>
  <si>
    <t>COLMADO JUAN CHENCHA</t>
  </si>
  <si>
    <t>CALLE PRINCIPAL PUÑAL AFUERA</t>
  </si>
  <si>
    <t>19.387388-70.63227</t>
  </si>
  <si>
    <t>C  PEATONAL 4 LOS AMERICANOS LOS ALCARRIZOS STO DGO</t>
  </si>
  <si>
    <t>18.51762-70.048015</t>
  </si>
  <si>
    <t>ARABE RENT CAR</t>
  </si>
  <si>
    <t>AUTOPISTA JUAN PABLO DUARTE NO 22</t>
  </si>
  <si>
    <t>19.4007765978704-70.6311965465439</t>
  </si>
  <si>
    <t>COL. DAURISSA</t>
  </si>
  <si>
    <t>C/ 18 #70, ESPAILLAT</t>
  </si>
  <si>
    <t>18.50711041-69.88651223</t>
  </si>
  <si>
    <t>KM3 PROYECTO JOSE FCO PEÑA GOMEZ DETRAS DEL PLAY KM3</t>
  </si>
  <si>
    <t>KILÓMETRO 3</t>
  </si>
  <si>
    <t>19.348796-69.854455</t>
  </si>
  <si>
    <t>MINI MARKET LAS AVENIDAS</t>
  </si>
  <si>
    <t>AV. LUPERON ESQ. CIRCUNVALACION, LOS RIOS</t>
  </si>
  <si>
    <t>18.48391342-69.96761322</t>
  </si>
  <si>
    <t>DISTRIBUIDORA CHASO EL TAMARINDO</t>
  </si>
  <si>
    <t>CARRETERA PRINCIPAL COLORADO NO 12</t>
  </si>
  <si>
    <t>19.4046-70.63122</t>
  </si>
  <si>
    <t>EXPRESS MUNDO</t>
  </si>
  <si>
    <t>C/INDEP. ESQ. ALMA MASTER (PLAZA COBRE) ZONA UNIVE</t>
  </si>
  <si>
    <t>18.456616-69.916488</t>
  </si>
  <si>
    <t>COLMADO PÉÑA 2</t>
  </si>
  <si>
    <t>C CALLE FRAY JUAN DE UTRERA</t>
  </si>
  <si>
    <t>18.4246-68.9754</t>
  </si>
  <si>
    <t>COLMADO CARABALLO</t>
  </si>
  <si>
    <t>C/LUCAS ZAPATA #11, SAN LUIS.</t>
  </si>
  <si>
    <t>18.5489349-69.7970116</t>
  </si>
  <si>
    <t>SUPER COLMADO GERALDO</t>
  </si>
  <si>
    <t>C SEBASTIAN RAMOSYERBA DE GUINEA MAO</t>
  </si>
  <si>
    <t>YERBA DE GUINEA O YERBA BUENA</t>
  </si>
  <si>
    <t>19.5615-71.07027</t>
  </si>
  <si>
    <t>BODEGA LA PEÑA</t>
  </si>
  <si>
    <t>C/ PRINCIPAL #4, PRADO ORIENTAL.</t>
  </si>
  <si>
    <t>18.4977116-69.7867307</t>
  </si>
  <si>
    <t>CALLE PRINCIPAL 75 RIO SAN JUAN PROXIMO CARIBE TOUR</t>
  </si>
  <si>
    <t>19.64486-70.07389</t>
  </si>
  <si>
    <t>COLMADO REGALADO</t>
  </si>
  <si>
    <t>C/ 5TA. AV. ESQ.GUARIONEX Ð26, VILLA DUARTE.</t>
  </si>
  <si>
    <t>18.4834466666667-69.8807366666667</t>
  </si>
  <si>
    <t>RICO HOT DOG LUIS GINEBRA POP</t>
  </si>
  <si>
    <t>AVENIDA LUIS GINEBRA PLAZA MARIPOSA</t>
  </si>
  <si>
    <t>19.78874-70.67753</t>
  </si>
  <si>
    <t>RESTAURANT BOCA MARINA</t>
  </si>
  <si>
    <t>C/20 DE DICIEMBRE #70, BOCA CHICA.</t>
  </si>
  <si>
    <t>18.4505753-69.6060025</t>
  </si>
  <si>
    <t>MEDALUX  SRL</t>
  </si>
  <si>
    <t>CALLE  TRINITARIA  JARDINES  DEL  ESTE</t>
  </si>
  <si>
    <t>JARDINES DEL ESTE</t>
  </si>
  <si>
    <t>18.474605-69.286721</t>
  </si>
  <si>
    <t>PICA POLLO BUEN SABOR</t>
  </si>
  <si>
    <t>C/4 DE AGOSTO #54,LOS MINA.</t>
  </si>
  <si>
    <t>18.509985-69.86112</t>
  </si>
  <si>
    <t>COLMADO CAROL</t>
  </si>
  <si>
    <t>PRINCIPAL INGENIO NUEVO AL LADO RANCHO</t>
  </si>
  <si>
    <t>18.38648-70.1269</t>
  </si>
  <si>
    <t>C/MARIA DE TOLEDO # 1</t>
  </si>
  <si>
    <t>18.5383331-69.8606114</t>
  </si>
  <si>
    <t>COMERCIAL  LOPEZ</t>
  </si>
  <si>
    <t>AV SAN JOUL LOS ROSALES</t>
  </si>
  <si>
    <t>18.6113-68.7271</t>
  </si>
  <si>
    <t>COLMADO PEGUERO II</t>
  </si>
  <si>
    <t>MANZANA 36</t>
  </si>
  <si>
    <t>18.5437868481753-69.9078211796313</t>
  </si>
  <si>
    <t>SUPER  DONGLAI</t>
  </si>
  <si>
    <t>CALLE JUAN 23</t>
  </si>
  <si>
    <t>18.6129-68.7191</t>
  </si>
  <si>
    <t>COLMADO NITIDO III</t>
  </si>
  <si>
    <t>C/M ESQ. N.14 VISTA BELLA</t>
  </si>
  <si>
    <t>18.5593759993723-69.9043794271587</t>
  </si>
  <si>
    <t>ARMONIA MINI MARKET</t>
  </si>
  <si>
    <t>CALLE 27 DE FEBRERO ESQ AVE BENELUX PUNTA POPY LAS TERRENAS</t>
  </si>
  <si>
    <t>LA PLAYA</t>
  </si>
  <si>
    <t>19.323174-69.533638</t>
  </si>
  <si>
    <t>COLMADO LOS EDUCADORES</t>
  </si>
  <si>
    <t>C/ 1RA. #39, LOS EDUCADORES.</t>
  </si>
  <si>
    <t>18.4976983333333-69.7847216666667</t>
  </si>
  <si>
    <t>SUPER COLMADO BAEZ II</t>
  </si>
  <si>
    <t>WINSTON ALNO, ENS. QUISQUEYA</t>
  </si>
  <si>
    <t>18.45769202-69.95156912</t>
  </si>
  <si>
    <t>SUPERMERCADO JOCHI</t>
  </si>
  <si>
    <t>C/6 ESQ.C/13,#12,ENSUEÑO</t>
  </si>
  <si>
    <t>19.4420338833333-70.6958647333333</t>
  </si>
  <si>
    <t>SUPER COLMADO LILY</t>
  </si>
  <si>
    <t>C/ B #1, MIRADOR NORTE</t>
  </si>
  <si>
    <t>18.44847579-69.96439166</t>
  </si>
  <si>
    <t>COLMADO MARINO</t>
  </si>
  <si>
    <t>C/9 #18 HOYA DEL CAIMITO ROMELINDA</t>
  </si>
  <si>
    <t>19.462178-70.6688165</t>
  </si>
  <si>
    <t>BODEGA WILOG</t>
  </si>
  <si>
    <t>C/Z EDF. 1-A MANZ. 3 # 14-A JOSE CONTRERA</t>
  </si>
  <si>
    <t>18.43324965-69.97746533</t>
  </si>
  <si>
    <t>COLMADO CARLOS I</t>
  </si>
  <si>
    <t>C/4 ESQ.7 #29, HOYA DEL CAIMITO</t>
  </si>
  <si>
    <t>19.46318-70.6689483333333</t>
  </si>
  <si>
    <t>COLMADO TA</t>
  </si>
  <si>
    <t>AV, ISABELA AGUIAR NO. 44 PZA, LOS PALMARES HERRER</t>
  </si>
  <si>
    <t>18.459153-69.9764105</t>
  </si>
  <si>
    <t>COLMADO VIDAL</t>
  </si>
  <si>
    <t>C/B ESQ.2 #4 EL PARAISO</t>
  </si>
  <si>
    <t>19.4756845-70.6807892</t>
  </si>
  <si>
    <t>COL CHARLOT III</t>
  </si>
  <si>
    <t>BALTAZAR</t>
  </si>
  <si>
    <t>18.4853555-69.89585399</t>
  </si>
  <si>
    <t>C/SAN VICTOR ABAJO Ñ 83, MOCA</t>
  </si>
  <si>
    <t>19.4568282-70.5432797</t>
  </si>
  <si>
    <t>BODEGA Y BANCA LA PLAZA</t>
  </si>
  <si>
    <t>SAN MARTIN</t>
  </si>
  <si>
    <t>18.4843083333333-69.9251366666667</t>
  </si>
  <si>
    <t>COLMADO ANGUSTIA PEREZ</t>
  </si>
  <si>
    <t>CAR/PRINCIPAL S/N SANTA ROSA ENTRADA MOCA</t>
  </si>
  <si>
    <t>19.3712284-70.5541135833333</t>
  </si>
  <si>
    <t>RIU MINI MARKET</t>
  </si>
  <si>
    <t>C/FCO. GARRIDO ESQ NO.25,VILLA TROPICALIA,</t>
  </si>
  <si>
    <t>18.52992-69.8253333333333</t>
  </si>
  <si>
    <t>MINI MARKET LA SUERTE</t>
  </si>
  <si>
    <t>C/ 1ra NO. 2</t>
  </si>
  <si>
    <t>BRISAS DEL NORTE</t>
  </si>
  <si>
    <t>18.5078353-69.9919202</t>
  </si>
  <si>
    <t>C/ORLANDO MARTINEZ ESQ. GENESIS # 1</t>
  </si>
  <si>
    <t>18.5557-69.8631633333333</t>
  </si>
  <si>
    <t>C/ROSARIO #188, LA ROSARIO, MOCA</t>
  </si>
  <si>
    <t>19.3975325206118-70.5172304853158</t>
  </si>
  <si>
    <t>S/COLMADO ORIENTAL</t>
  </si>
  <si>
    <t>C/LOS ALPES #14,RES. ITALIA.</t>
  </si>
  <si>
    <t>18.4901454-69.8413564</t>
  </si>
  <si>
    <t>COLMADO HERMANOS DIAZ</t>
  </si>
  <si>
    <t>CARRET/PALMAR #48, VILLA GONZALEZ</t>
  </si>
  <si>
    <t>19.54544906-70.77993629</t>
  </si>
  <si>
    <t>COLMADO J.J</t>
  </si>
  <si>
    <t>C/7 #9, PRIMERA, LA VEGA</t>
  </si>
  <si>
    <t>19.223845-70.542495</t>
  </si>
  <si>
    <t>C/DUARTE.VIEJA #30,PALMAREJO VILLA GONZALEZ</t>
  </si>
  <si>
    <t>19.549635-70.8061533333333</t>
  </si>
  <si>
    <t>COLMADO FERMIN</t>
  </si>
  <si>
    <t>C/ 2 ESQ.13 #10 LOS REYES II</t>
  </si>
  <si>
    <t>19.49331821-70.70250167</t>
  </si>
  <si>
    <t>RESTAURANT EL BAMBU</t>
  </si>
  <si>
    <t>C/CENTRAL NO.2,JUAN DOLIO.</t>
  </si>
  <si>
    <t>18.4255599976-69.424156189</t>
  </si>
  <si>
    <t>COL. AMADA ESTHER</t>
  </si>
  <si>
    <t>C/NUESTRA SEÑORA DE LA ALTAGRACIA NO.133,DOÑA ANA</t>
  </si>
  <si>
    <t>18.36734205-70.1637846</t>
  </si>
  <si>
    <t>COLMADO AMISTAD</t>
  </si>
  <si>
    <t>AUT/DUARTE,ENTRADA LA PALOMA</t>
  </si>
  <si>
    <t>19.4399426-70.6244272</t>
  </si>
  <si>
    <t>COL. ZENEIDA 2</t>
  </si>
  <si>
    <t>C/2, FRENTE A LA ESCUELA, LAS FLORES, S.C.</t>
  </si>
  <si>
    <t>18.42219307-70.11079876</t>
  </si>
  <si>
    <t>COLMADO CAMILO</t>
  </si>
  <si>
    <t>LA LAGUNA DE GUAKO, ENTRADA LOS BORRACHONES, VEGA</t>
  </si>
  <si>
    <t>19.24310841-70.54933323</t>
  </si>
  <si>
    <t>COLM. APOCALIPSIS</t>
  </si>
  <si>
    <t>C/ BERNARDINO DIAZ NO.15, ENRIQUILLO, BARAHONA</t>
  </si>
  <si>
    <t>18.19640781-71.09554787</t>
  </si>
  <si>
    <t>CAFETERIA PARA CADETES</t>
  </si>
  <si>
    <t>CARR. SAN ISIDRO KM 17 ACADEMIA DE LAS CARRERAS</t>
  </si>
  <si>
    <t>18.52683258-69.77116394</t>
  </si>
  <si>
    <t>MI BODEGA</t>
  </si>
  <si>
    <t>SABAN LARGA</t>
  </si>
  <si>
    <t>18.4719433-69.8079585</t>
  </si>
  <si>
    <t>COLMADO ALMENDRA</t>
  </si>
  <si>
    <t>307BRISAS DEL NORTE C5 STGOS</t>
  </si>
  <si>
    <t>19.4697833333333-70.654385</t>
  </si>
  <si>
    <t>COLMADO EL PLATO</t>
  </si>
  <si>
    <t>FCO DEL ROSARIO SANCHEZ</t>
  </si>
  <si>
    <t>18.5005983333333-69.8814516666667</t>
  </si>
  <si>
    <t>MINI MARKET KELVIN</t>
  </si>
  <si>
    <t>C/ LUCILA DIAZ #4 GURABO</t>
  </si>
  <si>
    <t>19.49095046-70.65528203</t>
  </si>
  <si>
    <t>SUPER/C LOS ANGELES</t>
  </si>
  <si>
    <t>C/TRINITARIA, LAS MATAS DE FARFAN</t>
  </si>
  <si>
    <t>18.8704326-71.51736984</t>
  </si>
  <si>
    <t>C/SABANA IGLESIA ESQ. A</t>
  </si>
  <si>
    <t>19.48695-70.7418583333333</t>
  </si>
  <si>
    <t>COL. CAMPECHE</t>
  </si>
  <si>
    <t>CARR. SANCHEZ Ñ 56</t>
  </si>
  <si>
    <t>18.38777542-70.0474472</t>
  </si>
  <si>
    <t>COL ECHAVARRIA  FRANCISCO</t>
  </si>
  <si>
    <t>C/ REPUBLICA DE CHILE # 14</t>
  </si>
  <si>
    <t>18.4375425-68.9809709</t>
  </si>
  <si>
    <t>COL. DELGADILLO 2</t>
  </si>
  <si>
    <t>C/ RESP. MANUEL DE JES. DETRAS DE LOS BOMBEROS</t>
  </si>
  <si>
    <t>18.4173502922058-70.024730682373</t>
  </si>
  <si>
    <t>COL. VALDEZ (MARIO VALDEZ)</t>
  </si>
  <si>
    <t>C/CENTRAL #26    LOS MAESTRO</t>
  </si>
  <si>
    <t>18.4583164031853-69.3004603823132</t>
  </si>
  <si>
    <t>CAFETERIA PICA POLLO LESLI</t>
  </si>
  <si>
    <t>Calle Mella # 78, Nagua</t>
  </si>
  <si>
    <t>19.3751349449158-69.8466186523438</t>
  </si>
  <si>
    <t>CAF. SUPER FRIA</t>
  </si>
  <si>
    <t>C/EMILIO MREL #41   VILLA PROVIDENCIA</t>
  </si>
  <si>
    <t>18.4626466666667-69.30426</t>
  </si>
  <si>
    <t>MINI MARKET EXPRESS</t>
  </si>
  <si>
    <t>FRANCISCO SOÑE</t>
  </si>
  <si>
    <t>18.4524729-69.9497205</t>
  </si>
  <si>
    <t>COL. EL SWING</t>
  </si>
  <si>
    <t>HATUEY No.54 PLACER BONITO</t>
  </si>
  <si>
    <t>18.4570703-69.31218921</t>
  </si>
  <si>
    <t>COLMADO YUNIOL</t>
  </si>
  <si>
    <t>PRENCIPAL LA RIGOLA ESQ GASTON F DELIGNE</t>
  </si>
  <si>
    <t>18.29231113-70.33892062</t>
  </si>
  <si>
    <t>COL. JENNIFER</t>
  </si>
  <si>
    <t>VIRGILIO DIAZ ORDOÑEZ No.56 PLACER BONITO</t>
  </si>
  <si>
    <t>18.45765-69.3140733333333</t>
  </si>
  <si>
    <t>COLMADO R A</t>
  </si>
  <si>
    <t>TRINITARIA ESQ JUAN CABALLERO  LOS CAJUILITO BANI</t>
  </si>
  <si>
    <t>18.28594767-70.33637819</t>
  </si>
  <si>
    <t>COL. RUDDY</t>
  </si>
  <si>
    <t>JOSE BLANCHE No.40 VILLA MAGDALENA</t>
  </si>
  <si>
    <t>18.46661748-69.2945085</t>
  </si>
  <si>
    <t>MINI MARKET ALMA ROSA</t>
  </si>
  <si>
    <t>VIRJILIO REYNA</t>
  </si>
  <si>
    <t>18.48879074-69.8616021</t>
  </si>
  <si>
    <t>C/ CESAR ANIBAL VALLEJO B/ LAS CAOBAS</t>
  </si>
  <si>
    <t>18.4690758722846-69.3046558752524</t>
  </si>
  <si>
    <t>COL LOS FARAYONES</t>
  </si>
  <si>
    <t>RESPALDO OVANDO LOS FARAYONES</t>
  </si>
  <si>
    <t>18.4995474815369-69.9300651550293</t>
  </si>
  <si>
    <t>COL. BAYAHIBE</t>
  </si>
  <si>
    <t>C/ JUAN BRITO ¥30 (BAYAHIBE)</t>
  </si>
  <si>
    <t>18.3681633333333-68.83932</t>
  </si>
  <si>
    <t>COLM LA FRESA</t>
  </si>
  <si>
    <t>CALLE DUARTE NO 69</t>
  </si>
  <si>
    <t>18.04366493-71.74373627</t>
  </si>
  <si>
    <t>C/GASPAR HERNANDEZ #73, EL CAPACITO</t>
  </si>
  <si>
    <t>19.29230644-70.25723934</t>
  </si>
  <si>
    <t>SUPER COL LA Z</t>
  </si>
  <si>
    <t>PRINCIPAL LA PARED HAINA</t>
  </si>
  <si>
    <t>18.4589754740397-70.0466893513997</t>
  </si>
  <si>
    <t>COLMADO JUAN CARLOS</t>
  </si>
  <si>
    <t>C/JOSE REYES No. 7 PIMENTEL</t>
  </si>
  <si>
    <t>19.17827575-70.11156185</t>
  </si>
  <si>
    <t>SAN ANTONIO ESQ SOTERO AMPARO</t>
  </si>
  <si>
    <t>19.2074626833333-70.02575325</t>
  </si>
  <si>
    <t>MINI COLMADO RODRIGUEZ</t>
  </si>
  <si>
    <t>GRAL.VALVERDE #18 LA HOYA</t>
  </si>
  <si>
    <t>19.4506893157959-70.7088088989258</t>
  </si>
  <si>
    <t>SUPER COLMADO LA ESPERANZA</t>
  </si>
  <si>
    <t>EL MIRADOR</t>
  </si>
  <si>
    <t>19.1096466666667-70.6404133333333</t>
  </si>
  <si>
    <t>AV.METROPOLITANA NO.26, LOS JARDINES</t>
  </si>
  <si>
    <t>19.4649116516113-70.6932205200195</t>
  </si>
  <si>
    <t>COLM LA CURVA</t>
  </si>
  <si>
    <t>CALLE GASPAR POLANCO NO 30</t>
  </si>
  <si>
    <t>18.4815778166667-71.8522295666667</t>
  </si>
  <si>
    <t>COL. ARAUJO 4TO</t>
  </si>
  <si>
    <t>C/ SANCHEZ VIEJA #117 MADRE VIEJA SUR</t>
  </si>
  <si>
    <t>18.41575725-70.09088394</t>
  </si>
  <si>
    <t>CHILE ESQ 2DA</t>
  </si>
  <si>
    <t>18.47331587-69.98004982</t>
  </si>
  <si>
    <t>COL. AUTO SERVICIO CALDERON</t>
  </si>
  <si>
    <t>C/ B Ñ 18 MADRE VIEJA SUR</t>
  </si>
  <si>
    <t>18.4144075-70.0980693</t>
  </si>
  <si>
    <t>COLMADO EL HORIZONTE</t>
  </si>
  <si>
    <t>BARTOLOME OLEGARIO PEREZ LOS RESTAURADORES</t>
  </si>
  <si>
    <t>18.45992422-70.73826879</t>
  </si>
  <si>
    <t>COLMADO LA JARRA</t>
  </si>
  <si>
    <t>RAMON MATIAS MELLA</t>
  </si>
  <si>
    <t>18.41887904-70.09648069</t>
  </si>
  <si>
    <t>D FRANK MINI MARKET</t>
  </si>
  <si>
    <t>JULIO CESAR LIMBAR ESQUINA PEATON 2</t>
  </si>
  <si>
    <t>18.4991711207799-69.8608518327985</t>
  </si>
  <si>
    <t>SUPER BODEGA CASTILLO</t>
  </si>
  <si>
    <t>SAN VICTOR MOCA</t>
  </si>
  <si>
    <t>19.4587653477987-70.5476659138997</t>
  </si>
  <si>
    <t>COLMADO EL VIAJERO</t>
  </si>
  <si>
    <t>C FEDERICOS BASILIS</t>
  </si>
  <si>
    <t>19.2374153137207-70.5772171020508</t>
  </si>
  <si>
    <t>COL. NEGRI</t>
  </si>
  <si>
    <t>C/ GASPAR HERNANDEZ Ñ 7</t>
  </si>
  <si>
    <t>18.4096922306344-70.1159332226962</t>
  </si>
  <si>
    <t>COLMADO GENARA</t>
  </si>
  <si>
    <t>C ALTAGRACIA ESQ SANCHES R PUEBLO ARRIBA MICHES</t>
  </si>
  <si>
    <t>18.98365593-69.04480743</t>
  </si>
  <si>
    <t>COLMADO ARIAS</t>
  </si>
  <si>
    <t>PEDRO RENVILLE</t>
  </si>
  <si>
    <t>18.40312293-70.10856996</t>
  </si>
  <si>
    <t>COLMADO ALFONZO</t>
  </si>
  <si>
    <t>MILAGROSA</t>
  </si>
  <si>
    <t>18.5331211090088-69.9173355102539</t>
  </si>
  <si>
    <t>COL. LA MAGNIFICA</t>
  </si>
  <si>
    <t>C/ BERNARDO ALIE Ñ 229</t>
  </si>
  <si>
    <t>18.40385499-70.10604942</t>
  </si>
  <si>
    <t>MINI MARKET SOL DE ORO</t>
  </si>
  <si>
    <t>CARRETERA BIOJOL</t>
  </si>
  <si>
    <t>19.496495-70.6452283333333</t>
  </si>
  <si>
    <t>COL. YANET</t>
  </si>
  <si>
    <t>AVE. RIO HAINA</t>
  </si>
  <si>
    <t>18.4197887-70.0389442</t>
  </si>
  <si>
    <t>COLMADO EL MERCADITO FERMIN</t>
  </si>
  <si>
    <t>27 DE FEBRERO VERAGUA AL LADO DEL AGUATERO</t>
  </si>
  <si>
    <t>19.66617-70.36344</t>
  </si>
  <si>
    <t>SUPER COLMADO H.GARCIA</t>
  </si>
  <si>
    <t>C/ PRINCIPAL PALREJO VILLA GONZALEZ</t>
  </si>
  <si>
    <t>19.5459678649902-70.7986358642578</t>
  </si>
  <si>
    <t>BODEGA MI VIDA</t>
  </si>
  <si>
    <t>CALLE HECTOR P QUEZADA</t>
  </si>
  <si>
    <t>ENSANCHE LA HOZ</t>
  </si>
  <si>
    <t>18.4295863398471-68.974862174239</t>
  </si>
  <si>
    <t>COL. LA TORONJA</t>
  </si>
  <si>
    <t>PRIMRA 8, SABANA TORO</t>
  </si>
  <si>
    <t>18.42985621-70.1329653</t>
  </si>
  <si>
    <t>COLM ROMERO</t>
  </si>
  <si>
    <t>CALLE MELLA SABANA YEGUA KM 11</t>
  </si>
  <si>
    <t>18.46119703-70.83237386</t>
  </si>
  <si>
    <t>COL. BRIOSO 1</t>
  </si>
  <si>
    <t>AV. LIBERTAD NO.112, SANTA CRUZ, YAGUATE, S.C.</t>
  </si>
  <si>
    <t>18.3382120309398-70.1793394703418</t>
  </si>
  <si>
    <t>SUPER BODEGA MIA</t>
  </si>
  <si>
    <t>13 ESQ PROYECTO 59</t>
  </si>
  <si>
    <t>18.4877749851772-69.8527167184012</t>
  </si>
  <si>
    <t>SUPER COLMADO BELKY</t>
  </si>
  <si>
    <t>CALLE GREGORIO LUPERON FRENTE  A LA PANADERIA AMPARO LOS CHARAMICOS SOSUA</t>
  </si>
  <si>
    <t>19.752692-70.51957268</t>
  </si>
  <si>
    <t>19.7415395666667-70.5239163333333</t>
  </si>
  <si>
    <t>C/PRINCIPAL, EL ROSARIO, VALLEJUELO</t>
  </si>
  <si>
    <t>18.74569895-71.19347741</t>
  </si>
  <si>
    <t>COLM JHON</t>
  </si>
  <si>
    <t>VILLA FLORES</t>
  </si>
  <si>
    <t>18.79688072-71.22422028</t>
  </si>
  <si>
    <t>FRITUFINA</t>
  </si>
  <si>
    <t>AV/RAFAEL VIDAL</t>
  </si>
  <si>
    <t>19.455185-70.665747</t>
  </si>
  <si>
    <t>C CANALITO PARADA 7</t>
  </si>
  <si>
    <t>EL INGENIO ARRIBA</t>
  </si>
  <si>
    <t>19.5036132-70.75183638</t>
  </si>
  <si>
    <t>COLMADO EL MANA I I</t>
  </si>
  <si>
    <t>LAS MERCEDES ESQ EUGENIO DE MICHES</t>
  </si>
  <si>
    <t>18.76348-69.2533483333333</t>
  </si>
  <si>
    <t>COLMADO D H</t>
  </si>
  <si>
    <t>EL PLAY PROXIMO COL REYES</t>
  </si>
  <si>
    <t>18.42794814-70.02761689</t>
  </si>
  <si>
    <t>COLMADO HERNANDEZ 3</t>
  </si>
  <si>
    <t>CALLE LIBERTAD 08 CENTRO DEL PUEBLO B</t>
  </si>
  <si>
    <t>19.1214084625244-70.6458759307861</t>
  </si>
  <si>
    <t>BODEGA SANTO DOMINGO</t>
  </si>
  <si>
    <t>30 DE MAYO</t>
  </si>
  <si>
    <t>18.5047028859456-69.8940925598145</t>
  </si>
  <si>
    <t>COLMADO VIOLA</t>
  </si>
  <si>
    <t>C\HILARIO DEL ORBE, VILLA RIVA</t>
  </si>
  <si>
    <t>19.18339225-69.9166963666667</t>
  </si>
  <si>
    <t>COLMADO NADIA 2</t>
  </si>
  <si>
    <t>COLON BARRIO FRAMBOYAN</t>
  </si>
  <si>
    <t>18.44537304-70.73256646</t>
  </si>
  <si>
    <t>COL. MORAIMA</t>
  </si>
  <si>
    <t>CARR. MACAO #126</t>
  </si>
  <si>
    <t>18.6487393186367-68.6631364488327</t>
  </si>
  <si>
    <t>COL FELO DIOS PRIMERO</t>
  </si>
  <si>
    <t>18.58787788-70.49857816</t>
  </si>
  <si>
    <t>COL KEILA</t>
  </si>
  <si>
    <t>PASEO LOCUTORES 27 ESQ COMANDANTE MARMOLEJOS SAVICA</t>
  </si>
  <si>
    <t>18.6053653101691-68.7097121752697</t>
  </si>
  <si>
    <t>SUPER COLMADO RODRIGUEZ</t>
  </si>
  <si>
    <t>CALLE 29</t>
  </si>
  <si>
    <t>CIUDAD SATÉLITE</t>
  </si>
  <si>
    <t>18.5438134-70.0641687</t>
  </si>
  <si>
    <t>SUPER COLMADO MARTINEZ</t>
  </si>
  <si>
    <t>C/12 #4 ENS ESPAILLAT</t>
  </si>
  <si>
    <t>19.4835424423218-70.7311325073242</t>
  </si>
  <si>
    <t>MEREJILDA</t>
  </si>
  <si>
    <t>BARRIO SAN LUIS</t>
  </si>
  <si>
    <t>18.5449123382568-70.5014419555664</t>
  </si>
  <si>
    <t>S/COL. ANA SCARLET</t>
  </si>
  <si>
    <t>C/FERNANDO DOMINGUEZ NO.2</t>
  </si>
  <si>
    <t>18.6242202523706-68.7143201911899</t>
  </si>
  <si>
    <t>DON DIEGO SNACK</t>
  </si>
  <si>
    <t>C JUAN PABLO DUARTE PLAZA BELLA TERRA MALL VILLA OLGA</t>
  </si>
  <si>
    <t>VILLA OLGA</t>
  </si>
  <si>
    <t>19.4584145544117-70.6844643675973</t>
  </si>
  <si>
    <t>C/PRINC.L.BOCA,L.HIDALGOS</t>
  </si>
  <si>
    <t>19.7604133333333-71.0297833333333</t>
  </si>
  <si>
    <t>COLMADO YAFREISY</t>
  </si>
  <si>
    <t>C 10 VILLA ROSA II CIENFUEGO</t>
  </si>
  <si>
    <t>19.4760684967041-70.7534255981445</t>
  </si>
  <si>
    <t>COLMADO AXEL</t>
  </si>
  <si>
    <t>C/PRINCIPAL, # 30 LA CAYA LAGU</t>
  </si>
  <si>
    <t>19.7071433333333-71.11804</t>
  </si>
  <si>
    <t>RD FOOD MARKET</t>
  </si>
  <si>
    <t>A PLAZA BELLO CAMPO NO 103</t>
  </si>
  <si>
    <t>RESIDENCIAL BELLO CAMPO</t>
  </si>
  <si>
    <t>18.5070311228434-69.8323872884115</t>
  </si>
  <si>
    <t>C/DR.CAMBIASO,# 17</t>
  </si>
  <si>
    <t>19.54704358-71.07905526</t>
  </si>
  <si>
    <t>CO 3R</t>
  </si>
  <si>
    <t>16 DE JULIO CENTRO PADRE LAS CASA</t>
  </si>
  <si>
    <t>18.7317276643521-70.9395439317206</t>
  </si>
  <si>
    <t>COLMADO WILY 1</t>
  </si>
  <si>
    <t>C/ PRIMERA Ñ 40</t>
  </si>
  <si>
    <t>19.54550652-71.07322793</t>
  </si>
  <si>
    <t>COL KIOSKO</t>
  </si>
  <si>
    <t>PRINCIPAL 68 PLAMAR DE OCOA</t>
  </si>
  <si>
    <t>18.29555893-70.57341766</t>
  </si>
  <si>
    <t>DUARTE C//EL PINO</t>
  </si>
  <si>
    <t>19.412025-71.4491416666667</t>
  </si>
  <si>
    <t>PROVISIONES MERCA PRECIO</t>
  </si>
  <si>
    <t>C NICOLAS GONZALEZ JUAN LOPES ABAJO MOCA</t>
  </si>
  <si>
    <t>19.424721-70.511609</t>
  </si>
  <si>
    <t>COL.SANTO/SANTO SEVERINO</t>
  </si>
  <si>
    <t>C/5 LA LOMA NO.22</t>
  </si>
  <si>
    <t>18.5604722764757-69.3054690890842</t>
  </si>
  <si>
    <t>COLMADO ESPINOSA</t>
  </si>
  <si>
    <t>CALLE HERMANAS MIRABAL</t>
  </si>
  <si>
    <t>18.46527-69.686553</t>
  </si>
  <si>
    <t>C/RAFAEL ESTRELLA LIX #8</t>
  </si>
  <si>
    <t>19.7150083333333-71.4986583333333</t>
  </si>
  <si>
    <t>SUPER COLM CASA DE DIOS</t>
  </si>
  <si>
    <t>CALLE RAFAEL REYES ESQ CALLE 7 TAMAYO</t>
  </si>
  <si>
    <t>18.39671516-71.2052002</t>
  </si>
  <si>
    <t>COLMADO YUBERKIS</t>
  </si>
  <si>
    <t>AUT. DUARTE LOS CONUCOS No.21 MONTECRISTI</t>
  </si>
  <si>
    <t>19.72913-71.6709583333333</t>
  </si>
  <si>
    <t>COL ARIAS</t>
  </si>
  <si>
    <t>MAXIMO GOMEZ 37BOCA CANASTA</t>
  </si>
  <si>
    <t>18.25827-70.33422</t>
  </si>
  <si>
    <t>C/ANTONI GUZMAN, BUENOS AIRES, MAIMON</t>
  </si>
  <si>
    <t>18.8991666666667-70.2669116666667</t>
  </si>
  <si>
    <t>VENTA POPULAR ANICACIO</t>
  </si>
  <si>
    <t>ENTRADA LOS ARROYOS EL ASILO DAJABON</t>
  </si>
  <si>
    <t>LOS ARROYOS</t>
  </si>
  <si>
    <t>19.54533-71.69968</t>
  </si>
  <si>
    <t>C/SALOME URENA B.PUERTO RICO</t>
  </si>
  <si>
    <t>18.9016223698842-70.2745244718534</t>
  </si>
  <si>
    <t>COL MI PUEBLO 2</t>
  </si>
  <si>
    <t>ABRAHAN ORTIZ</t>
  </si>
  <si>
    <t>18.4508-70.74316</t>
  </si>
  <si>
    <t>PLAZA CAROLINA</t>
  </si>
  <si>
    <t>VILLA ESPERANZA FRENTE AL BODEGON</t>
  </si>
  <si>
    <t>18.5837689117301-68.3956270153748</t>
  </si>
  <si>
    <t>MINIMARKET M Y N</t>
  </si>
  <si>
    <t>QUINA NO 13 LOS MINA</t>
  </si>
  <si>
    <t>18.50583356-69.86864222</t>
  </si>
  <si>
    <t>D CANDIDO EXPRESS SRL</t>
  </si>
  <si>
    <t>PADRE LAS CASAS</t>
  </si>
  <si>
    <t>URBANIZACIÓN PADRE LAS CASAS</t>
  </si>
  <si>
    <t>19.47003005-70.6918633</t>
  </si>
  <si>
    <t>COLMADO A Y B</t>
  </si>
  <si>
    <t>EL BONAO OTRA BAMDA HIGUEY</t>
  </si>
  <si>
    <t>18.66898727-68.65348053</t>
  </si>
  <si>
    <t>MINI MARKET LUZON</t>
  </si>
  <si>
    <t>PRINCIPAL COTUI</t>
  </si>
  <si>
    <t>18.904525-70.2711683333333</t>
  </si>
  <si>
    <t>COLMADO TEJADA</t>
  </si>
  <si>
    <t>C  8 LAS CARMELITA LA VEGA</t>
  </si>
  <si>
    <t>LAS CARMELITAS</t>
  </si>
  <si>
    <t>19.2216758728027-70.5457458496093</t>
  </si>
  <si>
    <t>J Y M</t>
  </si>
  <si>
    <t>CALLE JULIO COLPORAN LA ZUISA</t>
  </si>
  <si>
    <t>LA SUIZA</t>
  </si>
  <si>
    <t>18.43411287-70.12341345</t>
  </si>
  <si>
    <t>NONAIRE ESQ NO 21 ENSANCHE OZAMA</t>
  </si>
  <si>
    <t>18.49109-69.87729</t>
  </si>
  <si>
    <t>RESTAURANT PARRILLA MARIAN</t>
  </si>
  <si>
    <t>AV PENETRACION 19 VILLA OLIMPICA</t>
  </si>
  <si>
    <t>19.4356405-70.6819114</t>
  </si>
  <si>
    <t>COLMADO LA PIEDRA</t>
  </si>
  <si>
    <t>P URB PENA GOMEZ</t>
  </si>
  <si>
    <t>MOSCÚ</t>
  </si>
  <si>
    <t>18.4274998-70.1306305</t>
  </si>
  <si>
    <t>C/SABANA ANGOSTA #26 VILLA TAPIA</t>
  </si>
  <si>
    <t>19.3059945106506-70.4042339324951</t>
  </si>
  <si>
    <t>SUPER  COLMADO  LA  ECONOMIA</t>
  </si>
  <si>
    <t>JOSE  MARTIN  CAMBELEN</t>
  </si>
  <si>
    <t>18.60856913-68.70965691</t>
  </si>
  <si>
    <t>MINI MARKET MAXIELY</t>
  </si>
  <si>
    <t>CALLE DUARTE DESPUES DEL BANCO POPULAR LAS TERRENAS</t>
  </si>
  <si>
    <t>19.3198616666667-69.5387783333333</t>
  </si>
  <si>
    <t>CALLEJON DEL PROGRESO NO 149 MAQUITERIA</t>
  </si>
  <si>
    <t>MAQUITERIA</t>
  </si>
  <si>
    <t>18.48200798-69.85630035</t>
  </si>
  <si>
    <t>COLM. WILKIN</t>
  </si>
  <si>
    <t>C/ SANCHEZ #5 PERALTA, AZUA</t>
  </si>
  <si>
    <t>18.58154902-70.77170376</t>
  </si>
  <si>
    <t>MINI    MARKET    PIN  PON</t>
  </si>
  <si>
    <t>CALLE  9   ROMANA  DEL  OESTE</t>
  </si>
  <si>
    <t>18.4237785-68.9987183</t>
  </si>
  <si>
    <t>COLMADO WILMY</t>
  </si>
  <si>
    <t>ENT. LOS COROSOS</t>
  </si>
  <si>
    <t>19.0979537963867-70.1687342325846</t>
  </si>
  <si>
    <t>COLMADO  SARAHI</t>
  </si>
  <si>
    <t>CALLE JUAN MEDINA BLANQUIZALES</t>
  </si>
  <si>
    <t>BLANQUIZAL</t>
  </si>
  <si>
    <t>18.2193528-71.1091447</t>
  </si>
  <si>
    <t>SURC/ 1ERA. Ñ 22 MADRE VIEJA SUR</t>
  </si>
  <si>
    <t>18.42032814-70.09997559</t>
  </si>
  <si>
    <t>COLMADO  LOS  SOCIOS</t>
  </si>
  <si>
    <t>18.4715337-69.296507</t>
  </si>
  <si>
    <t>COL. JOSE MIGUEL</t>
  </si>
  <si>
    <t>C/ 1RA NAJAYO ARRIBA Ñ 8</t>
  </si>
  <si>
    <t>18.3921279907227-70.1621475219727</t>
  </si>
  <si>
    <t>COLMADO CARRASCO</t>
  </si>
  <si>
    <t>C PENETRACION LOS ROBLES ENS LIBERTAD STGO</t>
  </si>
  <si>
    <t>19.48866-70.7306216666667</t>
  </si>
  <si>
    <t>COL. SEFO</t>
  </si>
  <si>
    <t>PABLO BARINE</t>
  </si>
  <si>
    <t>18.40000343-70.11029816</t>
  </si>
  <si>
    <t>MINI MARKET DON PANCHO</t>
  </si>
  <si>
    <t>REDENCION ESQ PEÑA GOMEZ</t>
  </si>
  <si>
    <t>18.53229523-69.99019623</t>
  </si>
  <si>
    <t>COLMADO AMARLLO</t>
  </si>
  <si>
    <t>SAN MIGUEL ESQ SAN RAMON</t>
  </si>
  <si>
    <t>18.5657583333333-69.8932866666667</t>
  </si>
  <si>
    <t>SUPER COL WILLY</t>
  </si>
  <si>
    <t>GENARO CABRAL 92 LAS MATAS</t>
  </si>
  <si>
    <t>18.88180743-71.5171849</t>
  </si>
  <si>
    <t>COL CARMEN RENATA</t>
  </si>
  <si>
    <t>18.5237065-69.9956406</t>
  </si>
  <si>
    <t>COL ANGEL</t>
  </si>
  <si>
    <t>FRANCISCO ALBERTO CAMAÑO ESQ FORESTA</t>
  </si>
  <si>
    <t>ALTOS DE GUÁZUMA</t>
  </si>
  <si>
    <t>18.28226196-70.34615886</t>
  </si>
  <si>
    <t>COL. MIRELLA</t>
  </si>
  <si>
    <t>CALLE A NO.1042, SEMANA SANTA,YAGUATE,S.C.</t>
  </si>
  <si>
    <t>18.3397769927979-70.2328262329102</t>
  </si>
  <si>
    <t>COL VANEZA</t>
  </si>
  <si>
    <t>RESPALDO INDEPENDENCIA</t>
  </si>
  <si>
    <t>18.44308-70.73885</t>
  </si>
  <si>
    <t>COLMADO DOS MIL</t>
  </si>
  <si>
    <t>AUT. MAIMON # 101 MAIMON</t>
  </si>
  <si>
    <t>19.7995384216309-70.7824417114258</t>
  </si>
  <si>
    <t>MINI MARKET LOPE DE VEGA</t>
  </si>
  <si>
    <t>AV LOPE DE VEGA ESQ PORFIRIO HERRERA STO DGO DN</t>
  </si>
  <si>
    <t>18.48107529-69.93122864</t>
  </si>
  <si>
    <t>COLMADO PUEBLO NUEVO</t>
  </si>
  <si>
    <t>CALLE JUAN PABLO PINA ESQUINA F</t>
  </si>
  <si>
    <t>18.6733428-70.1739078</t>
  </si>
  <si>
    <t>MINIMARKET JR</t>
  </si>
  <si>
    <t>VILLA SOMBRERO</t>
  </si>
  <si>
    <t>18.26391-70.3655</t>
  </si>
  <si>
    <t>SUPER COLMADO QUEBRADA HONDA</t>
  </si>
  <si>
    <t>CRUSE QUEBRADA HONDA</t>
  </si>
  <si>
    <t>19.7032878875732-70.8385345458984</t>
  </si>
  <si>
    <t>LA ESQUINA DEL CHICHARRON</t>
  </si>
  <si>
    <t>CALLE COSTA RICA ENS OZAMA SANTO DOMINGO ESTE</t>
  </si>
  <si>
    <t>18.4922083333333-69.8642133333333</t>
  </si>
  <si>
    <t>C/9 #2 COFRESI, PUERTO PLATA</t>
  </si>
  <si>
    <t>19.82198-70.73016</t>
  </si>
  <si>
    <t>COLMADO LOS LAURELES</t>
  </si>
  <si>
    <t>CARRETERA DON PEDRO 96 DON PEDRO ABAJO</t>
  </si>
  <si>
    <t>19.4650974273682-70.6261723836263</t>
  </si>
  <si>
    <t>COL VANESA</t>
  </si>
  <si>
    <t>7 DE MAYO</t>
  </si>
  <si>
    <t>LOS JOVILLOS</t>
  </si>
  <si>
    <t>18.44640604-70.78433722</t>
  </si>
  <si>
    <t>COLMADO  YOMAIRA</t>
  </si>
  <si>
    <t>FEDERICO  BAEZ</t>
  </si>
  <si>
    <t>18.4739265-69.276878</t>
  </si>
  <si>
    <t>ALIS RESTAURANT</t>
  </si>
  <si>
    <t>C/ BAHIA # 11 PRO CAS CABARETE</t>
  </si>
  <si>
    <t>19.74914-70.40208</t>
  </si>
  <si>
    <t>MINI MARKET DE NOSOTRO</t>
  </si>
  <si>
    <t>C PRINCIPAL PUÑAL CENTRO DE PUÑAL</t>
  </si>
  <si>
    <t>19.388973741-70.611070348</t>
  </si>
  <si>
    <t>COLMADO FREDDY</t>
  </si>
  <si>
    <t>EL CASTILLO LA ISABELA FRENTE A LA ROTONDA</t>
  </si>
  <si>
    <t>19.8925428390503-71.0777835845947</t>
  </si>
  <si>
    <t>COLMADO DILEINNY</t>
  </si>
  <si>
    <t>CALLE PRINCIPAL BARRIO EL PLAY EN SANCHEZ</t>
  </si>
  <si>
    <t>EL PLAY</t>
  </si>
  <si>
    <t>19.228235-69.619434</t>
  </si>
  <si>
    <t>UNIDCOMB SRL</t>
  </si>
  <si>
    <t>AUTOPISTA JUAQUIEN BALAGUER KM 11 NAVARRETE NO 11</t>
  </si>
  <si>
    <t>19.5511-70.8277</t>
  </si>
  <si>
    <t>COLMADO EL DOCTOR</t>
  </si>
  <si>
    <t>NORMA RUIZ HAINA LUGO</t>
  </si>
  <si>
    <t>18.4092731-70.028015</t>
  </si>
  <si>
    <t>VJ AUTO CLEANER SRL</t>
  </si>
  <si>
    <t>AVE CHARLES DE GAULLE</t>
  </si>
  <si>
    <t>18.4862597-69.8259505</t>
  </si>
  <si>
    <t>PROVICIONES JHOAN</t>
  </si>
  <si>
    <t>JOSE CABRERA STGO RGUEZ</t>
  </si>
  <si>
    <t>19.472123-71.340393</t>
  </si>
  <si>
    <t>COLMADO LAS 3 HERMANAS</t>
  </si>
  <si>
    <t>C\PRINCIPAL, COSON</t>
  </si>
  <si>
    <t>19.2995090484619-69.5654907226562</t>
  </si>
  <si>
    <t>COL AMPARO</t>
  </si>
  <si>
    <t>CALLE REP MELLA 65 SAN ISIDRO SANTO DOMINGO ESTE</t>
  </si>
  <si>
    <t>18.527728-69.758318</t>
  </si>
  <si>
    <t>COLMADO ROSA</t>
  </si>
  <si>
    <t>CALLE PRINCIPAL VILLA ALTAGRACIA DEL YAYAL</t>
  </si>
  <si>
    <t>19.4177846908569-69.9809169769287</t>
  </si>
  <si>
    <t>SUPERMERCADO INVIVIENDA</t>
  </si>
  <si>
    <t>CALLE SIMON OROZCO INVIVIENDA SANTO DOMINGO ESTE</t>
  </si>
  <si>
    <t>18.515314-69.818254</t>
  </si>
  <si>
    <t>COL SANTANA 3</t>
  </si>
  <si>
    <t>LUPERON SAN JOSE DE OCOA</t>
  </si>
  <si>
    <t>18.5484483931214-70.5038007628173</t>
  </si>
  <si>
    <t>COLMADO EL UNIVERSITARIO</t>
  </si>
  <si>
    <t>DOCTOR PIÑEIRO ESQ JULIO ORTEGA FRIER CIUDAD UNIVERSITARIA STO DGO DN</t>
  </si>
  <si>
    <t>18.4590998-69.9118744</t>
  </si>
  <si>
    <t>COLMADO LA ECONOMIA</t>
  </si>
  <si>
    <t>PROLONGACION 27 DE FEBRERO BARRIO QUISQUEYANOS</t>
  </si>
  <si>
    <t>19.3740660349528-69.8626005384657</t>
  </si>
  <si>
    <t>COLMADO Y COMEDOR TUTA</t>
  </si>
  <si>
    <t>CALLE PRINCIPAL EL VALLE DE SAMANA FRENTE AL REPUESTO</t>
  </si>
  <si>
    <t>EL VALLE</t>
  </si>
  <si>
    <t>19.21106-69.32149</t>
  </si>
  <si>
    <t>COLMADO ANABEL</t>
  </si>
  <si>
    <t>CARRETERA SANCHEZ SAMANA ARROYO BARRIL</t>
  </si>
  <si>
    <t>19.2028713226318-69.4447174072266</t>
  </si>
  <si>
    <t>COLMADO WENDIS</t>
  </si>
  <si>
    <t>ROBERTO ESQ ALTAGRACIA</t>
  </si>
  <si>
    <t>18.47851-69.89202</t>
  </si>
  <si>
    <t>COLMADO RANSELL</t>
  </si>
  <si>
    <t>C/PRINCIPAL, BARRIO KOSOVO, VERON</t>
  </si>
  <si>
    <t>18.5808525-68.3919601</t>
  </si>
  <si>
    <t>COLMADO PRIMO</t>
  </si>
  <si>
    <t>NORDESTE 10</t>
  </si>
  <si>
    <t>18.485103-70.028162</t>
  </si>
  <si>
    <t>LA COCINA DE YANET</t>
  </si>
  <si>
    <t>CALLE ENTRADA LA PLATA CHIQUITA DETRAS DEL CENTRO MEDICO SOSUA EL BATEY</t>
  </si>
  <si>
    <t>19.7695165-70.5028648</t>
  </si>
  <si>
    <t>COLMADO CAPELLAN</t>
  </si>
  <si>
    <t>CALLE MONSEÑOL TAMBORIL 20</t>
  </si>
  <si>
    <t>19.48915-70.6122</t>
  </si>
  <si>
    <t>TIENDA ESTRELLA</t>
  </si>
  <si>
    <t>AVENIDA MANOLO TAVAREZ JUSTO</t>
  </si>
  <si>
    <t>19.78653336-70.68950653</t>
  </si>
  <si>
    <t>COLMADO FABIAN</t>
  </si>
  <si>
    <t>CALLE 10 MARZO BARRIO NUEVO LA HERRADURA</t>
  </si>
  <si>
    <t>19.43948-70.73815</t>
  </si>
  <si>
    <t>SUPER COLMADO EL PLAYERO 2</t>
  </si>
  <si>
    <t>PUEBLO BAVARO CALLE 2</t>
  </si>
  <si>
    <t>18.6106711493598-68.4101316663954</t>
  </si>
  <si>
    <t>COLMADO YORKA 3</t>
  </si>
  <si>
    <t>CALLE LIVEY NO 18 VILLA MELLA SANTO DOMINGO NORTE</t>
  </si>
  <si>
    <t>18.5777339-69.9246252</t>
  </si>
  <si>
    <t>MINI MARKET JOEL</t>
  </si>
  <si>
    <t>DARADO 111 MANZ B</t>
  </si>
  <si>
    <t>18.5520783610125-69.9235226710221</t>
  </si>
  <si>
    <t>MINI MARKET GRESLY</t>
  </si>
  <si>
    <t>VILLA SOR ANGEL CALLE 2</t>
  </si>
  <si>
    <t>19.41486-70.68147</t>
  </si>
  <si>
    <t>COLMADO POR AMOR</t>
  </si>
  <si>
    <t>BERMUDES ESQ INDEPENDENCIA</t>
  </si>
  <si>
    <t>18.4267788640548-68.9873553556891</t>
  </si>
  <si>
    <t>BODEGA EL SOCIO 3</t>
  </si>
  <si>
    <t>SAN GREGORIO DE NIGUA</t>
  </si>
  <si>
    <t>18.38554955-70.05308533</t>
  </si>
  <si>
    <t>D WILLIAM PICA LONGA</t>
  </si>
  <si>
    <t>GEORGE WASHINTONG</t>
  </si>
  <si>
    <t>18.43778-69.9377966666667</t>
  </si>
  <si>
    <t>COLMADO ALVIN</t>
  </si>
  <si>
    <t>CALLE PRINCIPAL LA LLANADA DE CABRERA CERCA COL C Y J</t>
  </si>
  <si>
    <t>19.6198928305755-69.9009918973203</t>
  </si>
  <si>
    <t>19.45362-70.7865</t>
  </si>
  <si>
    <t>RON LICUOR</t>
  </si>
  <si>
    <t>CARRETERA DUARTE VIEJA ESQ LOS BEISBOLISTAS LA VENTA STO DGO OESTE</t>
  </si>
  <si>
    <t>18.4837-69.9813</t>
  </si>
  <si>
    <t>COLMADO RUFINO PESCADERIA</t>
  </si>
  <si>
    <t>PLAYA B.HOMBRE LA COSTA V.V.</t>
  </si>
  <si>
    <t>19.8661823272705-71.4025726318359</t>
  </si>
  <si>
    <t>COLMADO CAFETERIA JIRET</t>
  </si>
  <si>
    <t>CALLE PRINCIPAL PASTOR BELLA VISTA NUMERO 4</t>
  </si>
  <si>
    <t>19.4300633333333-70.7129766666667</t>
  </si>
  <si>
    <t>C/DULCE DE JS. SENFLER,# 70 B/</t>
  </si>
  <si>
    <t>19.5401086807251-71.7062072753906</t>
  </si>
  <si>
    <t>GUIANLUNA PROVEEDORES DIVERSOS</t>
  </si>
  <si>
    <t>CALLE PRINCIPAL NO 20 LA TORONJA SANTO DOMINGO ESTE</t>
  </si>
  <si>
    <t>LAS TORONJAS</t>
  </si>
  <si>
    <t>18.512-69.8126</t>
  </si>
  <si>
    <t>COLMADO FREILYN</t>
  </si>
  <si>
    <t>CARRET. DUARTEÑ24 YUNA</t>
  </si>
  <si>
    <t>18.9058151245117-70.3928375244141</t>
  </si>
  <si>
    <t>COLMADO MARISOL</t>
  </si>
  <si>
    <t>BARRIO NUEVO LA HERRADURA</t>
  </si>
  <si>
    <t>BARRIO NUEVO</t>
  </si>
  <si>
    <t>19.44656888-70.74191711</t>
  </si>
  <si>
    <t>COLMADO LA RINCONADA</t>
  </si>
  <si>
    <t>CALLE PRINCIPAL CABARETE LA RINCONADA</t>
  </si>
  <si>
    <t>19.7391459147135-70.3913764953613</t>
  </si>
  <si>
    <t>COLM DON CHEF</t>
  </si>
  <si>
    <t>CALLE LOS SOLARES DE MILTON AL LADO DE LA CANCHA CERCA DE RAMON  W</t>
  </si>
  <si>
    <t>18.22873-71.111148</t>
  </si>
  <si>
    <t>COLMADO BEBA</t>
  </si>
  <si>
    <t>AUT SAMANA A LAS GALERAS VILLA CLARA</t>
  </si>
  <si>
    <t>VILLA CLARA</t>
  </si>
  <si>
    <t>19.197762966156-69.3074207305908</t>
  </si>
  <si>
    <t>COLMADO DEIBI</t>
  </si>
  <si>
    <t>18.82255-71.23852</t>
  </si>
  <si>
    <t>COL SIME</t>
  </si>
  <si>
    <t>EL VIAJANTE MONCION</t>
  </si>
  <si>
    <t>19.4159374237061-71.1682815551758</t>
  </si>
  <si>
    <t>COLMADO DOÑA LUISA</t>
  </si>
  <si>
    <t>CALLE PRINCIPAL VILLA PROGESO PUERTO PLATA</t>
  </si>
  <si>
    <t>VILLA PROGRESO</t>
  </si>
  <si>
    <t>19.78828-70.69959</t>
  </si>
  <si>
    <t>CALLE COMANDANTE JIMENEZ MOYA</t>
  </si>
  <si>
    <t>19.2261660439628-70.5253186907087</t>
  </si>
  <si>
    <t>COLM ISAIA</t>
  </si>
  <si>
    <t>CALLÉ GENERAL CABRAL NO 19 PUEBLO NUEVO</t>
  </si>
  <si>
    <t>18.19906-71.09982</t>
  </si>
  <si>
    <t>CAF D TORO SNAK</t>
  </si>
  <si>
    <t>18.6100136893136-68.720098223005</t>
  </si>
  <si>
    <t>COLMADO PAWER</t>
  </si>
  <si>
    <t>CALLE PRINCIPAL ROMERO ND RAMADA</t>
  </si>
  <si>
    <t>EL ROMERO</t>
  </si>
  <si>
    <t>19.34564-70.59093</t>
  </si>
  <si>
    <t>COL EL BOBASO</t>
  </si>
  <si>
    <t>CARRETERA PRINCIPAL GUANUMA</t>
  </si>
  <si>
    <t>18.6955432891846-69.9245834350586</t>
  </si>
  <si>
    <t>COLMADO LUXURY</t>
  </si>
  <si>
    <t>CALLE JUAN DE DIOS VENTURA SIMO NO 20  LA UREÑA SANTO DOMINGO ESTE</t>
  </si>
  <si>
    <t>18.480609-69.734352</t>
  </si>
  <si>
    <t>SUPER MERCADO JAQUEZ</t>
  </si>
  <si>
    <t>SANCHEZ MONCION</t>
  </si>
  <si>
    <t>19.4087613423665-71.1487604777018</t>
  </si>
  <si>
    <t>SUPER MARKET BELSF</t>
  </si>
  <si>
    <t>AVENIDA OLMPICA NO 67 CORONA PLAZA</t>
  </si>
  <si>
    <t>LA BARRANQUITA</t>
  </si>
  <si>
    <t>19.41963-70.73569</t>
  </si>
  <si>
    <t>TIZON PARRILLADA</t>
  </si>
  <si>
    <t>SAN VICENTE DE PAUL</t>
  </si>
  <si>
    <t>18.50394058-69.85572815</t>
  </si>
  <si>
    <t>PICA POLLO JUAN</t>
  </si>
  <si>
    <t>MANUELA DIAZ SANTA CRUZ DEL SEIBO</t>
  </si>
  <si>
    <t>18.76377226-69.03637396</t>
  </si>
  <si>
    <t>COLMADO J J</t>
  </si>
  <si>
    <t>BOHIO VIEJO</t>
  </si>
  <si>
    <t>19.7026100158691-71.4578018188477</t>
  </si>
  <si>
    <t>COLMADO NOEL</t>
  </si>
  <si>
    <t>19.792366-70.70622</t>
  </si>
  <si>
    <t>BARRI EL HOSPITAL FRENTE AL POLI</t>
  </si>
  <si>
    <t>CAÑA AMARGA</t>
  </si>
  <si>
    <t>19.6331696833333-70.0743969</t>
  </si>
  <si>
    <t>COL BRITO</t>
  </si>
  <si>
    <t>C MATIAS RAMON MELLA LOS MULOS VILLA HERMOSA</t>
  </si>
  <si>
    <t>18.4509909-69.011055</t>
  </si>
  <si>
    <t>TU CASA RESTAURANT</t>
  </si>
  <si>
    <t>AUTO PISTA DUARTE</t>
  </si>
  <si>
    <t>19.73948097229-71.0299987792968</t>
  </si>
  <si>
    <t>SUPERMERCADO SANTO DOMINGO MAT</t>
  </si>
  <si>
    <t>AV TAMBORIL 211 CIEN FUEGOS</t>
  </si>
  <si>
    <t>19.487196-70.744398</t>
  </si>
  <si>
    <t>LITTLE CAESARS TRIANGULO PUERTO PLATA</t>
  </si>
  <si>
    <t>CALLE 30 DE MARZO ESQUINA CAMINO REAL ESTACION TEXACO PUERTO PLATA</t>
  </si>
  <si>
    <t>19.7918-70.6999</t>
  </si>
  <si>
    <t>COLMADO EL LIMONCILLO</t>
  </si>
  <si>
    <t>C GASTON FERNANDO DELIGNE ESPERANZA BARRIO SUR ESPERANZA</t>
  </si>
  <si>
    <t>19.5762783333333-70.9930783333333</t>
  </si>
  <si>
    <t>LE QUETCHUP</t>
  </si>
  <si>
    <t>JUAN XXIII NAZARET FRENTE AL HOSPITAL</t>
  </si>
  <si>
    <t>18.62018482-68.71613384</t>
  </si>
  <si>
    <t>COLMADO AQUINO</t>
  </si>
  <si>
    <t>HERMANAS MIRABAL LAVAPIE</t>
  </si>
  <si>
    <t>18.39971-70.10947</t>
  </si>
  <si>
    <t>MINI MARKET PIEDRA BLANCA</t>
  </si>
  <si>
    <t>MAXIMO PERALTA</t>
  </si>
  <si>
    <t>18.84701347-70.3171463</t>
  </si>
  <si>
    <t>VILLA VILORIO HATO MAYOR</t>
  </si>
  <si>
    <t>18.78038-69.24685</t>
  </si>
  <si>
    <t>CALLEJON DE LA LOMA CABARETE</t>
  </si>
  <si>
    <t>19.7477385166667-70.4154097</t>
  </si>
  <si>
    <t>COLMADO APLATANAO</t>
  </si>
  <si>
    <t>C J AMARO SANCHEZ SIBILA MAO</t>
  </si>
  <si>
    <t>19.549808-71.077658</t>
  </si>
  <si>
    <t>COLMADO MONI</t>
  </si>
  <si>
    <t>DOCTOR CANALES NAZARET ANTIGUO COL DAMARIS</t>
  </si>
  <si>
    <t>18.6192073822021-68.7148132324219</t>
  </si>
  <si>
    <t>COLMADO FRANCIA</t>
  </si>
  <si>
    <t>VILLA SAN CARLOS CALLE 356</t>
  </si>
  <si>
    <t>18.443818-68.983959</t>
  </si>
  <si>
    <t>COLMADO MARCELINO</t>
  </si>
  <si>
    <t>CARRETERA PUERTO PLATA IMBERT</t>
  </si>
  <si>
    <t>19.810643-70.7302596</t>
  </si>
  <si>
    <t>LA MALENA SALIDA</t>
  </si>
  <si>
    <t>18.590352-68.717686</t>
  </si>
  <si>
    <t>MR GRILLED ESPINAL DOMINGUEZ SRL</t>
  </si>
  <si>
    <t>VENEZUELA</t>
  </si>
  <si>
    <t>18.490930152702-69.8697332772808</t>
  </si>
  <si>
    <t>ANDRELYN SUPER MARKET</t>
  </si>
  <si>
    <t>CALLE ANTONIO GUZMAN VILLA CAROLINA MOCA</t>
  </si>
  <si>
    <t>19.382347-70.526688</t>
  </si>
  <si>
    <t>COLMADO GUILAMO</t>
  </si>
  <si>
    <t>C PRINCIPAL SALIDA A YUMA</t>
  </si>
  <si>
    <t>18.556576-68.715389</t>
  </si>
  <si>
    <t>BODEGA EL MANIN ROSARIO SRL</t>
  </si>
  <si>
    <t>MONTE ADENTRO NO 24</t>
  </si>
  <si>
    <t>MONTE ADENTRO</t>
  </si>
  <si>
    <t>19.34824-70.51171</t>
  </si>
  <si>
    <t>SUPER COMERCIAL TAVERAS 3</t>
  </si>
  <si>
    <t>CALLE MANUEL DE JESUS RAPOSO ESQ LUIS ALCEQUIEZ</t>
  </si>
  <si>
    <t>19.3708617-69.848309</t>
  </si>
  <si>
    <t>COLMADO PAYANO 2</t>
  </si>
  <si>
    <t>AV SABANETA LAS PALOMAS NO 15</t>
  </si>
  <si>
    <t>19.4263503359777-70.6581200055121</t>
  </si>
  <si>
    <t>ANTERO COMERCIAL</t>
  </si>
  <si>
    <t>AV MARIA TRINIDAD SANCHEZ NAGUA</t>
  </si>
  <si>
    <t>19.363982-69.8513206</t>
  </si>
  <si>
    <t>COLMADO FLORES</t>
  </si>
  <si>
    <t>GRAN CABRERA CENTRO VILLA VASQUES</t>
  </si>
  <si>
    <t>19.73973-71.44287</t>
  </si>
  <si>
    <t>COLMADO MONIN</t>
  </si>
  <si>
    <t>HIGUEY MACAO</t>
  </si>
  <si>
    <t>18.73877335-68.58082581</t>
  </si>
  <si>
    <t>C PRINCIPAL MAIZAL</t>
  </si>
  <si>
    <t>19.6073-70.979</t>
  </si>
  <si>
    <t>COL ROMANSITO</t>
  </si>
  <si>
    <t>CALLE LA ESCUELA  LAS FLORES HATILLO PALMA</t>
  </si>
  <si>
    <t>19.6643383333333-71.191375</t>
  </si>
  <si>
    <t>COLMADO PABLO 2</t>
  </si>
  <si>
    <t>PRINCIPAL DOÑA ANA</t>
  </si>
  <si>
    <t>18.37055-70.16748</t>
  </si>
  <si>
    <t>COLMADO CEDEÑO</t>
  </si>
  <si>
    <t>BARRIO BENJAMIN</t>
  </si>
  <si>
    <t>RESIDENCIAL BENJAMÍN</t>
  </si>
  <si>
    <t>18.40905-68.9768753</t>
  </si>
  <si>
    <t>IMPORTADORA LA VIVA SRL</t>
  </si>
  <si>
    <t>CARR DE MENDOZA NO 210 VILLA FARO SANTO DOMINGO ESTE</t>
  </si>
  <si>
    <t>18.4994-69.835</t>
  </si>
  <si>
    <t>EL MUNDO DEL FRIED CHICKEN</t>
  </si>
  <si>
    <t>AV JOSE CONTRERAS</t>
  </si>
  <si>
    <t>18.45193291-69.933815</t>
  </si>
  <si>
    <t>BODEGA PAMELA</t>
  </si>
  <si>
    <t>EMIL BOYRIE DE MOYA</t>
  </si>
  <si>
    <t>18.4605829-69.9431742</t>
  </si>
  <si>
    <t>COLMADO JOSE SANTOS</t>
  </si>
  <si>
    <t>19.0827083587646-70.2033081054687</t>
  </si>
  <si>
    <t>MINI MARKET CONDE</t>
  </si>
  <si>
    <t>AV. INDEPENDENCIA KM 91/2 DE LA SANCHEZ</t>
  </si>
  <si>
    <t>18.4316109-69.9669192</t>
  </si>
  <si>
    <t>COL LUCRECIA</t>
  </si>
  <si>
    <t>CALLE PRINCIPAL HATILLO PALMA ENTRADA ARROYO CAÑA</t>
  </si>
  <si>
    <t>19.7627220153809-71.2473831176758</t>
  </si>
  <si>
    <t>COL. JOSE</t>
  </si>
  <si>
    <t>MANGANAGUA # 4 RESTAURADORES</t>
  </si>
  <si>
    <t>18.45169752-69.9685798</t>
  </si>
  <si>
    <t>JUAN ROBLES BRISAS DEL LLANO</t>
  </si>
  <si>
    <t>18.63179588-68.73882294</t>
  </si>
  <si>
    <t>C/PRINCIPAL 94 JACAGUA AL MEDIO</t>
  </si>
  <si>
    <t>19.5163855552673-70.6886653900146</t>
  </si>
  <si>
    <t>RESTAURANT LA CATALINA</t>
  </si>
  <si>
    <t>HACIENDA CATALINA EL CUPEY</t>
  </si>
  <si>
    <t>19.72375298-70.70539856</t>
  </si>
  <si>
    <t>COLMADO ECONOMIA II</t>
  </si>
  <si>
    <t>FRANCISCO GARRIDO</t>
  </si>
  <si>
    <t>18.5298782567133-69.8253764664686</t>
  </si>
  <si>
    <t>COMERCIAL ORTIZ</t>
  </si>
  <si>
    <t>PEPE SANTANA ESQ LA CABRERA</t>
  </si>
  <si>
    <t>18.5989037-68.705238</t>
  </si>
  <si>
    <t>SUPERMERCADO NAZARET</t>
  </si>
  <si>
    <t>18.50129477-69.88088775</t>
  </si>
  <si>
    <t>MONKEY   STUDIO</t>
  </si>
  <si>
    <t>CALLE   DUARTE</t>
  </si>
  <si>
    <t>18.6107216-68.713913</t>
  </si>
  <si>
    <t>COLM. SUERO</t>
  </si>
  <si>
    <t>INDEPENDENCIA NO. 26 LAS MATAS</t>
  </si>
  <si>
    <t>18.87570682-71.50994048</t>
  </si>
  <si>
    <t>PESCADERIA LOS COMPADRES SRL</t>
  </si>
  <si>
    <t>CALLE AUTOPISTA PUERTO PLATA MAIMON</t>
  </si>
  <si>
    <t>DON GREGORIO</t>
  </si>
  <si>
    <t>19.82147217-70.77640533</t>
  </si>
  <si>
    <t>COL. SAN MIGUEL</t>
  </si>
  <si>
    <t>CARRT. SANCHEZ KM 20 NIGUA</t>
  </si>
  <si>
    <t>18.3866751534598-70.049433026995</t>
  </si>
  <si>
    <t>SAN RAFAEL VOCA CHICA</t>
  </si>
  <si>
    <t>18.4481427-69.6063749</t>
  </si>
  <si>
    <t>COLMADO INESPRITO</t>
  </si>
  <si>
    <t>SAN MIGUEL LA SAONA</t>
  </si>
  <si>
    <t>18.29359794-70.34438084</t>
  </si>
  <si>
    <t>BOMBA TEXACO</t>
  </si>
  <si>
    <t>CARRETERA AZUA BANI</t>
  </si>
  <si>
    <t>18.45426-70.82934</t>
  </si>
  <si>
    <t>COLMADO NATANAEL</t>
  </si>
  <si>
    <t>DUARTE ESQ 3 PUEBLO NUEVO BANI</t>
  </si>
  <si>
    <t>18.2937841-70.3311059</t>
  </si>
  <si>
    <t>SUPER BODEGA LA BENDICION</t>
  </si>
  <si>
    <t>EMETERIO MENDEZ ESQ 2DA</t>
  </si>
  <si>
    <t>18.46276624-69.97794645</t>
  </si>
  <si>
    <t>COLMADO H Y D</t>
  </si>
  <si>
    <t>ROMULO BETANCOURT</t>
  </si>
  <si>
    <t>18.452404-69.9506647</t>
  </si>
  <si>
    <t>SUPER COLMADO CAFE 3</t>
  </si>
  <si>
    <t>PENETRACION OESTE RESIDENCIAL VILLAS DEL CAFE 111</t>
  </si>
  <si>
    <t>CAFÉ I , II , III Y IV</t>
  </si>
  <si>
    <t>18.4347229-69.99619293</t>
  </si>
  <si>
    <t>CARRETERA NAGUA SAN F DE MACORIS</t>
  </si>
  <si>
    <t>CRUCE DE LOS LANOS</t>
  </si>
  <si>
    <t>19.2026329041-70.0050430298</t>
  </si>
  <si>
    <t>RESTAURANTE DON LASARO</t>
  </si>
  <si>
    <t>AV LOS JASMINES PEKIN</t>
  </si>
  <si>
    <t>19.4227412868895-70.6902273259559</t>
  </si>
  <si>
    <t>SUPER COL M Y M</t>
  </si>
  <si>
    <t>TERCERA EL MANGO QUITA SUEÑO HAINA</t>
  </si>
  <si>
    <t>18.4395198822021-70.0151062011719</t>
  </si>
  <si>
    <t>THE MARK CLASE</t>
  </si>
  <si>
    <t>FELIPE MADURO ESTERO HONDO LA ISABELA</t>
  </si>
  <si>
    <t>ESTERO HONDO</t>
  </si>
  <si>
    <t>19.8257160186768-71.1724624633789</t>
  </si>
  <si>
    <t>COLMADO FULL DE TO</t>
  </si>
  <si>
    <t>AV NICOLAS DE OVANDO</t>
  </si>
  <si>
    <t>18.49825861-69.93008735</t>
  </si>
  <si>
    <t>COMEDOR LA TIA</t>
  </si>
  <si>
    <t>PRIMERA SABICA NO 47</t>
  </si>
  <si>
    <t>18.49169399-69.83373092</t>
  </si>
  <si>
    <t>RESPALDO FELIPE DE LA CRUZ EL HOYO</t>
  </si>
  <si>
    <t>18.45897204-70.73584574</t>
  </si>
  <si>
    <t>PLAZA PRESTIGE R</t>
  </si>
  <si>
    <t>AV MANOLO TAVAREZ JUSTO FRENTE ENTRE LA REFINERIA</t>
  </si>
  <si>
    <t>19.8325386047363-71.6476745605469</t>
  </si>
  <si>
    <t>COL HERRERA</t>
  </si>
  <si>
    <t>CALLE SEGUNDA LOS FRANCESES</t>
  </si>
  <si>
    <t>18.97212601-69.0459137</t>
  </si>
  <si>
    <t>PICA POLLO LIN</t>
  </si>
  <si>
    <t>DR FERNANDO DEFILLO LOS PRADITOS STO DGO DN</t>
  </si>
  <si>
    <t>LOS PRADITOS</t>
  </si>
  <si>
    <t>18.4671016666667-69.9512233333333</t>
  </si>
  <si>
    <t>COLMADO DAINA</t>
  </si>
  <si>
    <t>CALLE PRINCIPAL 27 DE FEBRERO ENTRADA DE LA PIÑA</t>
  </si>
  <si>
    <t>19.6718823-70.367498</t>
  </si>
  <si>
    <t>COMERCIAL DIPRE NOBA</t>
  </si>
  <si>
    <t>GENARO DIAZ EL MERCADO HATO MAYOR</t>
  </si>
  <si>
    <t>18.7643064-69.25436193</t>
  </si>
  <si>
    <t>COLM BIENVENIDO</t>
  </si>
  <si>
    <t>PRINCIPAL LOS MARRANCINI AV TOMAS REILY</t>
  </si>
  <si>
    <t>18.79648404-71.22078108</t>
  </si>
  <si>
    <t>COLMADO PROVISIONES PICHARDO</t>
  </si>
  <si>
    <t>EL POCITO DE GUAYUBIN CERCA DEL PARQUE</t>
  </si>
  <si>
    <t>19.6687933333333-71.39815</t>
  </si>
  <si>
    <t>ACAPULCO</t>
  </si>
  <si>
    <t>LA NEVERA</t>
  </si>
  <si>
    <t>18.45089239-70.73077007</t>
  </si>
  <si>
    <t>COL ABRAHAN</t>
  </si>
  <si>
    <t>PRINCIPAL OJO OSCURO</t>
  </si>
  <si>
    <t>18.81576023-71.23580222</t>
  </si>
  <si>
    <t>BODEGA MASITA</t>
  </si>
  <si>
    <t>MANUEL UBALDO</t>
  </si>
  <si>
    <t>18.4852707-69.9033119</t>
  </si>
  <si>
    <t>PRINCIPAL BRAULIA DE PAULA ENTRE LOS CASABES Y JACAGUA STO DGO NORTE</t>
  </si>
  <si>
    <t>18.5601111-69.9514646</t>
  </si>
  <si>
    <t>PEATON 4</t>
  </si>
  <si>
    <t>19.5024233333333-70.75299</t>
  </si>
  <si>
    <t>MINI    MARKET    EL  MANANTIAL</t>
  </si>
  <si>
    <t>EL  MANANTIAL   FRENTE  ALA  CLINICA</t>
  </si>
  <si>
    <t>18.3669917805919-68.8397054081283</t>
  </si>
  <si>
    <t>COLMACEN LP</t>
  </si>
  <si>
    <t>DUARTE SABANA LARGA</t>
  </si>
  <si>
    <t>18.58356094-70.49938965</t>
  </si>
  <si>
    <t>BOSQUE ECOTURISTICO VISTA A LA MONTAÑA</t>
  </si>
  <si>
    <t>PARTIDO ARRIBA</t>
  </si>
  <si>
    <t>19.4839-71.54688</t>
  </si>
  <si>
    <t>COL DIAS</t>
  </si>
  <si>
    <t>EUGENIO MARIA DE OSTO</t>
  </si>
  <si>
    <t>18.55347466-70.50834842</t>
  </si>
  <si>
    <t>LIDER MARKET</t>
  </si>
  <si>
    <t>CALLE PRINCIPAL NO 220 LOS TOCONES LAS GALERAS DE SAMANA</t>
  </si>
  <si>
    <t>LOS TOCONES</t>
  </si>
  <si>
    <t>19.265505-69.232777</t>
  </si>
  <si>
    <t>COLM LA LUZ DE DIOS</t>
  </si>
  <si>
    <t>CALLE JUAN BOSH NO 2 PEDERNALES</t>
  </si>
  <si>
    <t>18.04546268-71.74636625</t>
  </si>
  <si>
    <t>RESTAURANTE LAS 2 BANDERAS</t>
  </si>
  <si>
    <t>CARRETERA PUERTO PLATA MONTELLANO</t>
  </si>
  <si>
    <t>19.7376056-70.60290405</t>
  </si>
  <si>
    <t>SUPER COLMADO CHACHO</t>
  </si>
  <si>
    <t>C PRINCIPAL MONTE LA JAGUA MOCA</t>
  </si>
  <si>
    <t>MONTE DE LA JAGUA</t>
  </si>
  <si>
    <t>19.398938-70.561743</t>
  </si>
  <si>
    <t>CARRETERA BARRANCON LA ISABELA LUPERON</t>
  </si>
  <si>
    <t>19.88324928-71.0739975</t>
  </si>
  <si>
    <t>SURTIDORA EL NAZARENO</t>
  </si>
  <si>
    <t>CALLE 19 DE NOVIEMBRE MERCADO PÚBLICO DE TAMAYO</t>
  </si>
  <si>
    <t>18.39336-71.20508</t>
  </si>
  <si>
    <t>CAFETERIA EL MANA OM SRL</t>
  </si>
  <si>
    <t>CENTRO  DE LA CIUDAD</t>
  </si>
  <si>
    <t>18.6169872-68.706497</t>
  </si>
  <si>
    <t>COLMADO DELGADO</t>
  </si>
  <si>
    <t>CALLE MONSENOR FLORES</t>
  </si>
  <si>
    <t>19.22211-70.5469316666667</t>
  </si>
  <si>
    <t>CLARIMAS CHILL ZONE</t>
  </si>
  <si>
    <t>BAHIA DE MAIMON AVENIDA PENETRACION ESQUINA CALLE PEPILLO SALCEDO MAIMON</t>
  </si>
  <si>
    <t>19.82763672-70.77722168</t>
  </si>
  <si>
    <t>COLMADO HNOS LEBRON</t>
  </si>
  <si>
    <t>OLEGARIO VARGAS ESQ A LA FRANCIA VILLA DUARTE</t>
  </si>
  <si>
    <t>18.47777959-69.87472542</t>
  </si>
  <si>
    <t>LONG</t>
  </si>
  <si>
    <t>VERON BAVARO PUNTA CANA</t>
  </si>
  <si>
    <t>18.60679-68.41366</t>
  </si>
  <si>
    <t>SUPER BODEGA EL ORIGINAL</t>
  </si>
  <si>
    <t>SANCHEZ BARSEQUILLO</t>
  </si>
  <si>
    <t>18.41996626-70.02963104</t>
  </si>
  <si>
    <t>CAFETERIA INFOTED II</t>
  </si>
  <si>
    <t>AV JOHN F KENNEDY AL LADO DE RICA ENS CARMELITA</t>
  </si>
  <si>
    <t>URBANIZACION FERNÁNDEZ</t>
  </si>
  <si>
    <t>18.4825-69.9515</t>
  </si>
  <si>
    <t>FITNESS HEALTH CLUB</t>
  </si>
  <si>
    <t>CALLE COLON ESQ MERCEDES BELLO NO 25 EN NAGUA</t>
  </si>
  <si>
    <t>19.376271-69.848474</t>
  </si>
  <si>
    <t>KARMARY LOUNGE JRVI SRL</t>
  </si>
  <si>
    <t>AV INDEPENDENCIA ENSANCHE LA PAZ STO DGO DN</t>
  </si>
  <si>
    <t>18.4486122-69.9314194</t>
  </si>
  <si>
    <t>SUPER COLMADO CHICHE</t>
  </si>
  <si>
    <t>CALLE VILLA FARO VILLA ANACAONA</t>
  </si>
  <si>
    <t>18.497474-69.826495</t>
  </si>
  <si>
    <t>CALLEJON DE LA ROSA ARENOSO LA VEGA NO 36</t>
  </si>
  <si>
    <t>19.2447707-70.5435529</t>
  </si>
  <si>
    <t>D KASS MINI MARKET</t>
  </si>
  <si>
    <t>PEDRO LIVIO  CEDEÑO</t>
  </si>
  <si>
    <t>18.72891045-70.94081116</t>
  </si>
  <si>
    <t>D DAGO CHICHARRONES</t>
  </si>
  <si>
    <t>RINCÓN DEL HIGÜERO</t>
  </si>
  <si>
    <t>19.3123393-70.2659334</t>
  </si>
  <si>
    <t>COL LOS COCO</t>
  </si>
  <si>
    <t>PALMAR DE OCOA</t>
  </si>
  <si>
    <t>18.29507-70.5753</t>
  </si>
  <si>
    <t>COLMADIO LA ESQUINA</t>
  </si>
  <si>
    <t>2DA FRENTE A LA ESCUELA</t>
  </si>
  <si>
    <t>18.492472-70.085028</t>
  </si>
  <si>
    <t>COLM LA SIERVA</t>
  </si>
  <si>
    <t>CALLE MIRABAL VALLE ENCANTADO</t>
  </si>
  <si>
    <t>18.22010994-71.10636902</t>
  </si>
  <si>
    <t>SABROSO EXPRESO CHINO</t>
  </si>
  <si>
    <t>AV ESPAÑA BAVARO</t>
  </si>
  <si>
    <t>18.689182-68.442307</t>
  </si>
  <si>
    <t>MINIMARKET ROMERO DIAZ</t>
  </si>
  <si>
    <t>JIMANIA ESQUINA MIRABAL</t>
  </si>
  <si>
    <t>18.45761921-70.74860183</t>
  </si>
  <si>
    <t>COL. MIGUEL</t>
  </si>
  <si>
    <t>C/ DOMINGO ROSARIO # 111 MARIA AUXILIADORA</t>
  </si>
  <si>
    <t>18.49714918-69.88747571</t>
  </si>
  <si>
    <t>COL MEJIA</t>
  </si>
  <si>
    <t>18.2589855-70.36465445</t>
  </si>
  <si>
    <t>COLMADO NORMA</t>
  </si>
  <si>
    <t>C/SERGIO BENCOSME #53, MOCA</t>
  </si>
  <si>
    <t>19.39157-70.5289383333333</t>
  </si>
  <si>
    <t>JEOVA ES MI PASTOR</t>
  </si>
  <si>
    <t>18.46066671-70.75323449</t>
  </si>
  <si>
    <t>COLMADO LA LIBERTAD DEL BOLSILLO</t>
  </si>
  <si>
    <t>C/ LIBERTADOR ESQ. LIBERTADOR, BUENOS AIRES</t>
  </si>
  <si>
    <t>18.47217983-69.97474271</t>
  </si>
  <si>
    <t>COL WILMI</t>
  </si>
  <si>
    <t>EL LLANO BANI</t>
  </si>
  <si>
    <t>EL LLANO</t>
  </si>
  <si>
    <t>18.25715-70.349</t>
  </si>
  <si>
    <t>COLMADO EL RODEO</t>
  </si>
  <si>
    <t>MAURICIO BAEZ /JUAN A. IBARRA NO.251 ENS. LA FE</t>
  </si>
  <si>
    <t>18.48792271-69.91907353</t>
  </si>
  <si>
    <t>SUPER MARKET LA PLAZA FIRL</t>
  </si>
  <si>
    <t>GURABO  KILOMETRO 7 CARRETERA TURISTICA</t>
  </si>
  <si>
    <t>19.4995083333333-70.6523733333333</t>
  </si>
  <si>
    <t>BODEGA DE LA ROSA</t>
  </si>
  <si>
    <t>C/1RA NO.2 LA ALTAGRACIA</t>
  </si>
  <si>
    <t>18.4612735-69.9899713</t>
  </si>
  <si>
    <t>RESTAURANTE MIRAWA</t>
  </si>
  <si>
    <t>AV27 DE FEBRERO NUMERO 6 HOYA DEL CAIMITO</t>
  </si>
  <si>
    <t>19.46443-70.6701383333333</t>
  </si>
  <si>
    <t>COL QUEZADA JANEL QUEZADA</t>
  </si>
  <si>
    <t>CLUB DE LEONES ¥ 63 (PAPAGALLO)</t>
  </si>
  <si>
    <t>18.4388638-68.9684067</t>
  </si>
  <si>
    <t>COLMADO MARIA 2</t>
  </si>
  <si>
    <t>CARRETERA LA GUAMA 22</t>
  </si>
  <si>
    <t>19.2423696-70.5542972</t>
  </si>
  <si>
    <t>SUPER BODEGA PAPIGRESA</t>
  </si>
  <si>
    <t>C/PRINCIPAL #19 LAS CEJAS, ENT. LOS RIELES</t>
  </si>
  <si>
    <t>19.2816982-70.2648392</t>
  </si>
  <si>
    <t>LA MONTERIA BARRIO EL PADRE</t>
  </si>
  <si>
    <t>18.29693459-70.33933675</t>
  </si>
  <si>
    <t>BODEGA LA PANCHA</t>
  </si>
  <si>
    <t>C/ 1RA # 62</t>
  </si>
  <si>
    <t>18.4801403-69.9876926</t>
  </si>
  <si>
    <t>SUPER  COLMADO   LA   NEGRA</t>
  </si>
  <si>
    <t>C  LIBERTAD</t>
  </si>
  <si>
    <t>18.4662552-69.298538</t>
  </si>
  <si>
    <t>COL. GALA MARIA</t>
  </si>
  <si>
    <t>PROLONGACION 27 DE FEBRERO RES. GALA</t>
  </si>
  <si>
    <t>18.48811084-69.99960035</t>
  </si>
  <si>
    <t>SUPER BODEGA NAVIDAD NACO I</t>
  </si>
  <si>
    <t>ANA GRACITA ALVAREZ NACO STO DGO DN</t>
  </si>
  <si>
    <t>18.48121-69.92642</t>
  </si>
  <si>
    <t>MINI MARKET ALAMEDA</t>
  </si>
  <si>
    <t>PROLONGACION 27 DE FEBRERO PLAZA ALAMEDA</t>
  </si>
  <si>
    <t>ALAMEDA</t>
  </si>
  <si>
    <t>18.49314698-69.99955425</t>
  </si>
  <si>
    <t>PEDRO FRANCO PROVICIONES SRL</t>
  </si>
  <si>
    <t>CALLE 10 ESQUINA 1 NUMERO 9 NIBAJE</t>
  </si>
  <si>
    <t>19.4393601335278-70.6993200522497</t>
  </si>
  <si>
    <t>COLMADO FRANCISCO</t>
  </si>
  <si>
    <t>C JARABACOA  CENTRO DEL PUEBLO B</t>
  </si>
  <si>
    <t>19.0712547302246-70.7907123565674</t>
  </si>
  <si>
    <t>LAS MATA DE FALFAN</t>
  </si>
  <si>
    <t>18.87474251-71.52163696</t>
  </si>
  <si>
    <t>COLMADO EL PESO GIGANTE</t>
  </si>
  <si>
    <t>C/PUERTO RICO ESQ.C/8 #49,ALMA ROSA I.</t>
  </si>
  <si>
    <t>18.4911496-69.8610738</t>
  </si>
  <si>
    <t>CALLE PRINCIPAL 10 CIEN FUEGO</t>
  </si>
  <si>
    <t>19.486822-70.745854</t>
  </si>
  <si>
    <t>BODEGUITA ORIENTAL</t>
  </si>
  <si>
    <t>C/ 6TA  #11, MI HOGAR.</t>
  </si>
  <si>
    <t>18.5015783688854-69.8481504924698</t>
  </si>
  <si>
    <t>COLMADO SLEITER</t>
  </si>
  <si>
    <t>EL MERCADO DENTRO</t>
  </si>
  <si>
    <t>18.5050389-69.9095118</t>
  </si>
  <si>
    <t>C/CARACOL # 35, BOCA CHICA</t>
  </si>
  <si>
    <t>COLMADO EDIRIANA</t>
  </si>
  <si>
    <t>CALLE HENEROSO PEÑA 10</t>
  </si>
  <si>
    <t>19.4411316000691-70.7343319330482</t>
  </si>
  <si>
    <t>C/FCO. SEGURA Y SANDOVAL #54 , LOS MINA.</t>
  </si>
  <si>
    <t>18.5032246-69.8638933</t>
  </si>
  <si>
    <t>BODEGA GERMAN 2</t>
  </si>
  <si>
    <t>AMERICO LUGO BAJOS DE HAINA</t>
  </si>
  <si>
    <t>18.41028127-70.03456797</t>
  </si>
  <si>
    <t>COLMADO LA ESQUINA DEL LORO</t>
  </si>
  <si>
    <t>C/CARLOS ML. PUMAROL #7</t>
  </si>
  <si>
    <t>18.5616483333333-69.6971833333333</t>
  </si>
  <si>
    <t>COLMADO BOBEA</t>
  </si>
  <si>
    <t>CALLE 2DA BARRIO ZAPATICA EN SAMANA</t>
  </si>
  <si>
    <t>19.20724-69.35512</t>
  </si>
  <si>
    <t>SUPER COLMADO ANGELINA III</t>
  </si>
  <si>
    <t>C/MIGUEL DIAZ ESQ. MELLA EDIF.110,EL ALMIRANTE.</t>
  </si>
  <si>
    <t>18.53274-69.8138566666667</t>
  </si>
  <si>
    <t>PEREZ MIESE 2</t>
  </si>
  <si>
    <t>AV CARLOS MANUEL PUMAROL NO 28 SAN ANTONIO DE GUERRA</t>
  </si>
  <si>
    <t>18.52813-69.742461</t>
  </si>
  <si>
    <t>C/MIGUEL BALLESTER #48,EL ALMIRANTE.</t>
  </si>
  <si>
    <t>18.5205207271874-69.8121476531161</t>
  </si>
  <si>
    <t>COLMADO LAS 3J</t>
  </si>
  <si>
    <t>CALLE INDEPENDENCIA NO 22 LOS RIELES DE SANCHEZ</t>
  </si>
  <si>
    <t>19.2268545166667-69.6173662833333</t>
  </si>
  <si>
    <t>COLMADO SOTO II</t>
  </si>
  <si>
    <t>CARRETERA MELLA KM. 18 1/2</t>
  </si>
  <si>
    <t>18.52661-69.7566933333333</t>
  </si>
  <si>
    <t>COL Y SUPLICORA FELIPENSES 413</t>
  </si>
  <si>
    <t>C PRIMERA SECTOR VILLA AZUCARERA</t>
  </si>
  <si>
    <t>VILLA AZUCARERA</t>
  </si>
  <si>
    <t>18.46421-69.28184</t>
  </si>
  <si>
    <t>S/BODEGA MICHAEL</t>
  </si>
  <si>
    <t>C/ ARIS AZAR #26, LOS MINA.</t>
  </si>
  <si>
    <t>18.5054359436035-69.8655776977539</t>
  </si>
  <si>
    <t>COLM ESPERANZA</t>
  </si>
  <si>
    <t>CALLE DUARTE NO 53 JIMANI</t>
  </si>
  <si>
    <t>18.49796-71.85334</t>
  </si>
  <si>
    <t>COLMADO LILI</t>
  </si>
  <si>
    <t>C/CANTARES #1,EL MOISES.</t>
  </si>
  <si>
    <t>18.51656647-69.87756298</t>
  </si>
  <si>
    <t>COLMADO REPUBLICK</t>
  </si>
  <si>
    <t>RESPALDO LEONOR DE OVANDO</t>
  </si>
  <si>
    <t>18.41229-70.03421</t>
  </si>
  <si>
    <t>C/ 9 #5, VILLA MELLA.</t>
  </si>
  <si>
    <t>18.5338191986084-69.9023733139038</t>
  </si>
  <si>
    <t>COLMADO HYPER ABREU 2</t>
  </si>
  <si>
    <t>CALLE 33 ESQ 47 CASA NO 12 KATANGA LOS MINA SANTO DOMINGO ESTE</t>
  </si>
  <si>
    <t>18.512013-69.864411</t>
  </si>
  <si>
    <t>COLMADO AYBAR</t>
  </si>
  <si>
    <t>MANZ.K NO.9,LUCERNA.3</t>
  </si>
  <si>
    <t>18.5231335163116-69.8423175811768</t>
  </si>
  <si>
    <t>ALWOK</t>
  </si>
  <si>
    <t>AUT SAN ISIDRO NO 75 PRADO ORIIENTAL SANTO DOMINGO ESTE</t>
  </si>
  <si>
    <t>18.500419-69.782157</t>
  </si>
  <si>
    <t>C/4TA. #280,LOS MAMEYES.</t>
  </si>
  <si>
    <t>18.4752655-69.85375977</t>
  </si>
  <si>
    <t>COLMADO J Y B</t>
  </si>
  <si>
    <t>CALLE PRINCIPAL EL JAMO CABRERA CERCA COL GUZMAN</t>
  </si>
  <si>
    <t>EL JAMO</t>
  </si>
  <si>
    <t>19.62788-69.907008</t>
  </si>
  <si>
    <t>COL. YON</t>
  </si>
  <si>
    <t>C/ Q 21    (RESTAURACION)</t>
  </si>
  <si>
    <t>18.46905255-69.29813023</t>
  </si>
  <si>
    <t>SUPER BODEGA EZELROS SRL</t>
  </si>
  <si>
    <t>19.74313-70.52517</t>
  </si>
  <si>
    <t>S/COL LA EMBAJADA (ALFONSO M.)</t>
  </si>
  <si>
    <t>C/PRESIDENTE HEMRIQUE #08 MIRAMAR</t>
  </si>
  <si>
    <t>18.4506727867191-69.3074850784669</t>
  </si>
  <si>
    <t>MANZANA V3 LOS PRADOS DE PANTOJA STO DGO</t>
  </si>
  <si>
    <t>18.5265383333333-70.0008533333333</t>
  </si>
  <si>
    <t>MINI MARKET D Y L</t>
  </si>
  <si>
    <t>C/ PRINCIPAL LOS CACERES,MOCA</t>
  </si>
  <si>
    <t>19.381023152632-70.5333011567647</t>
  </si>
  <si>
    <t>COLMADOO OLIMPICO RD</t>
  </si>
  <si>
    <t>LA BARRANQUITA PROXIMO A LA UASD</t>
  </si>
  <si>
    <t>19.428333-70.727935</t>
  </si>
  <si>
    <t>COL. EL REINO DE DIOS</t>
  </si>
  <si>
    <t>CARRETERA SANCHEZ VIEJA, PIEDRA BLANCA, S.C.</t>
  </si>
  <si>
    <t>18.42889535-70.02525287</t>
  </si>
  <si>
    <t>SUPER COLMADO RONALD</t>
  </si>
  <si>
    <t>CALLE PRINCIPAL LOS DOMINGUEZ PUERTO PLATA</t>
  </si>
  <si>
    <t>LOS DOMÍNGUEZ</t>
  </si>
  <si>
    <t>19.786284-70.704389</t>
  </si>
  <si>
    <t>C/KM5 LA OTRA BANDA</t>
  </si>
  <si>
    <t>18.6403069144855-68.6702059318648</t>
  </si>
  <si>
    <t>COLMADO NEY</t>
  </si>
  <si>
    <t>JULIO CORPORAN</t>
  </si>
  <si>
    <t>18.43246-70.12212</t>
  </si>
  <si>
    <t>ARROLLO HONDO</t>
  </si>
  <si>
    <t>19.3458776473999-70.5744895935059</t>
  </si>
  <si>
    <t>COLMADO LA PLAZA</t>
  </si>
  <si>
    <t>C BELLER FRENTE AL MONUMENTO DAJABON</t>
  </si>
  <si>
    <t>19.551994-71.700488</t>
  </si>
  <si>
    <t>BATEY SOCO</t>
  </si>
  <si>
    <t>18.4509917667934-69.1900264195034</t>
  </si>
  <si>
    <t>KING KON SUOER MARKET</t>
  </si>
  <si>
    <t>C ERA EDIFICIO 14 SECTOR EL EJECUTIVO EL INGENIO STGO</t>
  </si>
  <si>
    <t>19.490005-70.729704</t>
  </si>
  <si>
    <t>BODEGA LA  CUMBRE</t>
  </si>
  <si>
    <t>ALTAGRACIA ESQ RD FERRI</t>
  </si>
  <si>
    <t>18.422222221552-68.9697435857798</t>
  </si>
  <si>
    <t>COLMADO TO CONVIENE</t>
  </si>
  <si>
    <t>LA FE LA COORDILLERA</t>
  </si>
  <si>
    <t>18.500467-70.011715</t>
  </si>
  <si>
    <t>COMERCIAL ALEXIS</t>
  </si>
  <si>
    <t>CALLE HIGUEY YUMA LAMATILLA</t>
  </si>
  <si>
    <t>18.55537-68.7157</t>
  </si>
  <si>
    <t>COL. EL PEDREGAL</t>
  </si>
  <si>
    <t>C/ DIAMANTE # 30 EL PEDREGAL</t>
  </si>
  <si>
    <t>18.43246971-69.98101942</t>
  </si>
  <si>
    <t>C/PRINCIPAL, EL COROSAL AL MEDIO</t>
  </si>
  <si>
    <t>19.3560266494751-70.3514728546143</t>
  </si>
  <si>
    <t>MIT SUPER COL NAVIDAD</t>
  </si>
  <si>
    <t>AV PRIVADA MIRADOR NORTE</t>
  </si>
  <si>
    <t>MIRADOR NORTE</t>
  </si>
  <si>
    <t>18.45001149-69.96132978</t>
  </si>
  <si>
    <t>C/PRNC. S/N EL CERCADO</t>
  </si>
  <si>
    <t>19.3374468485514-70.1909688313802</t>
  </si>
  <si>
    <t>COLMADO Y DISTRIBUIDORA MONTERO</t>
  </si>
  <si>
    <t>C BOLIVAR DIAZ</t>
  </si>
  <si>
    <t>18.4663497051224-69.9469196051359</t>
  </si>
  <si>
    <t>C/CORDOVA ESQ. DOROTEA TAPIA, MOCA</t>
  </si>
  <si>
    <t>19.3963566666667-70.52243</t>
  </si>
  <si>
    <t>COLMADO LA SIMPATIA 3</t>
  </si>
  <si>
    <t>AV. CONSTITUCION Ñ 53</t>
  </si>
  <si>
    <t>18.41290665-70.10840607</t>
  </si>
  <si>
    <t>INVERSIONES ISANI EL ENCUENTRO</t>
  </si>
  <si>
    <t>LA CEMENTERA</t>
  </si>
  <si>
    <t>18.4922377524619-69.8138127336704</t>
  </si>
  <si>
    <t>COLMADO JM</t>
  </si>
  <si>
    <t>CALLE SANCHEZ NO.94 DESPUES DE PATRON</t>
  </si>
  <si>
    <t>18.38589668-70.05217743</t>
  </si>
  <si>
    <t>COLMADO J V</t>
  </si>
  <si>
    <t>PUERTO RICO</t>
  </si>
  <si>
    <t>18.5334500695666-69.8483356125566</t>
  </si>
  <si>
    <t>COLM VALLE ENCATADO</t>
  </si>
  <si>
    <t>C CARRIZAL ELIAS PIÑA</t>
  </si>
  <si>
    <t>18.8804571-71.7113455</t>
  </si>
  <si>
    <t>COLMADO GENESIS</t>
  </si>
  <si>
    <t>JUAN ISIDRO</t>
  </si>
  <si>
    <t>18.5251026153564-70.0164337158203</t>
  </si>
  <si>
    <t>COL PAULINO 1</t>
  </si>
  <si>
    <t>DUARTE  N160  LA CALETA CAMPO</t>
  </si>
  <si>
    <t>18.4592033-69.6804812</t>
  </si>
  <si>
    <t>COLMADO LOS 4 HERMANOS</t>
  </si>
  <si>
    <t>18.4538053-69.6295653</t>
  </si>
  <si>
    <t>C SALVADOR BEATOVILLA LORA LA VEGA</t>
  </si>
  <si>
    <t>19.223055-70.5171533333333</t>
  </si>
  <si>
    <t>SUPERCOLMADO RUBENDY</t>
  </si>
  <si>
    <t>BARRIO INVI</t>
  </si>
  <si>
    <t>INVI</t>
  </si>
  <si>
    <t>19.3687793333333-70.4215481166667</t>
  </si>
  <si>
    <t>COLMADO A M</t>
  </si>
  <si>
    <t>PRINCIPAL 14 MADRID VILLA TAPIA</t>
  </si>
  <si>
    <t>MADRID</t>
  </si>
  <si>
    <t>19.2942716666667-70.3505416666667</t>
  </si>
  <si>
    <t>LA BODEGA DE PORTILLO</t>
  </si>
  <si>
    <t>CARRET. PRINC. PORTILLO</t>
  </si>
  <si>
    <t>19.3222918510437-69.5014896392822</t>
  </si>
  <si>
    <t>EL PARRILLON DE CARMEN ROSA SRL</t>
  </si>
  <si>
    <t>AV 27 DE FEBRERO</t>
  </si>
  <si>
    <t>19.4651916666667-70.6686233333333</t>
  </si>
  <si>
    <t>COL. JOSELIN</t>
  </si>
  <si>
    <t>C/LOS MANGOS SANTANA</t>
  </si>
  <si>
    <t>18.6548309326172-68.7771549224854</t>
  </si>
  <si>
    <t>COLMADO LA MEDIA NOCHE</t>
  </si>
  <si>
    <t>C PRINCIPAL RIO SAN JUA CABRERA EL JAMO</t>
  </si>
  <si>
    <t>19.6359518-69.9048485</t>
  </si>
  <si>
    <t>JUAN BOSCH ALTO DE LAS FLORES AZUA</t>
  </si>
  <si>
    <t>18.44860448-70.72921612</t>
  </si>
  <si>
    <t>MINI MARKET PAMELA</t>
  </si>
  <si>
    <t>19.4707666666667-70.70623</t>
  </si>
  <si>
    <t>REFRE COMSA</t>
  </si>
  <si>
    <t>PRINCIPAL VERON FRENTE AL COL ELIZABETH</t>
  </si>
  <si>
    <t>18.5959437-68.4456563</t>
  </si>
  <si>
    <t>SUPERBODEGA ALEJANDRO ESPINAL SRL</t>
  </si>
  <si>
    <t>19.2094211578369-70.3482513427734</t>
  </si>
  <si>
    <t>BODEGA MANOLO</t>
  </si>
  <si>
    <t>19.2904395-70.2530576</t>
  </si>
  <si>
    <t>COLMADO DANIEL 2</t>
  </si>
  <si>
    <t>JALISCO ESQ 39</t>
  </si>
  <si>
    <t>18.5065774917603-69.8950576782227</t>
  </si>
  <si>
    <t>COLMADO 3 M</t>
  </si>
  <si>
    <t>LA CUEVA</t>
  </si>
  <si>
    <t>19.0394229888916-70.1099777221679</t>
  </si>
  <si>
    <t>PARADOR EL CAMIONERO</t>
  </si>
  <si>
    <t>6 D NOVIEMBRE SAN MIGUEL</t>
  </si>
  <si>
    <t>18.4310005187988-70.0595001220703</t>
  </si>
  <si>
    <t>COLM. FEDIRO</t>
  </si>
  <si>
    <t>C/ DUARTE #19, GUAYABAL, AZUA</t>
  </si>
  <si>
    <t>18.74972725-70.83773804</t>
  </si>
  <si>
    <t>COL  VIEMAR</t>
  </si>
  <si>
    <t>PRIMERA  82  ESTONSAN  BOCA CHICA</t>
  </si>
  <si>
    <t>18.5485515594482-69.6053085327148</t>
  </si>
  <si>
    <t>SUPERMERCADO LAS CAYENAS</t>
  </si>
  <si>
    <t>CALLE GENEROSO DIAZ</t>
  </si>
  <si>
    <t>19.4730443954468-70.6980349222819</t>
  </si>
  <si>
    <t>DISTRIBUIDORA J II</t>
  </si>
  <si>
    <t>AV NUNEZ DE CACEREZ</t>
  </si>
  <si>
    <t>19.423127-70.713637</t>
  </si>
  <si>
    <t>COLMADO CUNDA</t>
  </si>
  <si>
    <t>CFEDERICO BASILIS BUENA VISTA 0 CENTRO DEL PUEBL</t>
  </si>
  <si>
    <t>19.1420555114746-70.6107330322266</t>
  </si>
  <si>
    <t>SUPER COLMADO EL VECINO</t>
  </si>
  <si>
    <t>CORAZON PLAZA 2 LA BARANQUITA</t>
  </si>
  <si>
    <t>19.4391933333333-70.7270033333333</t>
  </si>
  <si>
    <t>COLMADO LA BARBA</t>
  </si>
  <si>
    <t>CALLE CAJULIES NO 18 LA VICTORIA SANTO DOMINGO NORTE</t>
  </si>
  <si>
    <t>LA VICTORIA</t>
  </si>
  <si>
    <t>18.551389-69.900471</t>
  </si>
  <si>
    <t>BODEGA POR AMOR 4</t>
  </si>
  <si>
    <t>18.4288578-68.9708176</t>
  </si>
  <si>
    <t>CALLE PINA QUEMADO 0 CENTRO DEL PUEBLO B</t>
  </si>
  <si>
    <t>19.0911979675293-70.6708526611328</t>
  </si>
  <si>
    <t>COLMADO JL</t>
  </si>
  <si>
    <t>BONANZA DETRAS WACHIMANES</t>
  </si>
  <si>
    <t>18.45941-69.98649</t>
  </si>
  <si>
    <t>COLMADO PANDA</t>
  </si>
  <si>
    <t>PROLONGACION 4TA</t>
  </si>
  <si>
    <t>18.475754737854-69.8528614044189</t>
  </si>
  <si>
    <t>COLMADO VELAZQUEZ</t>
  </si>
  <si>
    <t>BLACK INOJOTA LAS JAVILLAS VILLA MELLA STO DGO NORTE</t>
  </si>
  <si>
    <t>18.540145874-69.884803772</t>
  </si>
  <si>
    <t>COLMADO EL NEGRO</t>
  </si>
  <si>
    <t>PRINCIPAL BELLA VISTA</t>
  </si>
  <si>
    <t>19.54562-71.69823</t>
  </si>
  <si>
    <t>COLMADO BLANCO 2</t>
  </si>
  <si>
    <t>RAMON A PUMAROL CAMBELEN</t>
  </si>
  <si>
    <t>18.612047598653-68.7094534714173</t>
  </si>
  <si>
    <t>COLMADO MARIANNY</t>
  </si>
  <si>
    <t>JOSE FRANCISCO JUAN PABLO DUARTE</t>
  </si>
  <si>
    <t>18.6022012231044-68.7106187302392</t>
  </si>
  <si>
    <t>LA ESQUINA DEL CHEVERE</t>
  </si>
  <si>
    <t>LA UNION SOSUA CALLE DEL CABLE EDIF 82</t>
  </si>
  <si>
    <t>LA UNIÓN</t>
  </si>
  <si>
    <t>19.74893258-70.55743325</t>
  </si>
  <si>
    <t>CONSORCIO REMIX</t>
  </si>
  <si>
    <t>CARRETERA MADRE VIEJA KM 2 Y MEDIO</t>
  </si>
  <si>
    <t>18.42445946-70.0938797</t>
  </si>
  <si>
    <t>DISTRIBUIDORA D ARO ALBERT</t>
  </si>
  <si>
    <t>REPARTO TOLENTINO LA HERRADURA CALLE 3 NO 25</t>
  </si>
  <si>
    <t>19.44116-70.72959</t>
  </si>
  <si>
    <t>LAS 4 F RESTAURANT SRL</t>
  </si>
  <si>
    <t>CARRETERA DUARTE  KM 3 CAIMITO LA VEGA</t>
  </si>
  <si>
    <t>EL CAIMITO</t>
  </si>
  <si>
    <t>19.366943359375-70.513198852539</t>
  </si>
  <si>
    <t>PLAZA MODA SELECT</t>
  </si>
  <si>
    <t>AV ANTONIO GUZMAN HERNANDEZ NO 80 SUELO DURO</t>
  </si>
  <si>
    <t>19.442462-70.710374</t>
  </si>
  <si>
    <t>CAFETERÍA IEM</t>
  </si>
  <si>
    <t>CALLE JOSE A PEREZ</t>
  </si>
  <si>
    <t>19.38782-70.5254116666667</t>
  </si>
  <si>
    <t>CAFETERIA ANA MARIA</t>
  </si>
  <si>
    <t>AV.HERMANAS MIRABAL #586 EL EDEN VILLA MELLA.</t>
  </si>
  <si>
    <t>18.5401583756563-69.9043091549132</t>
  </si>
  <si>
    <t>JAQUEZ LA TERREZA MOFONGO</t>
  </si>
  <si>
    <t>CALLE DUARTE 56 EL CAIITO MOCA</t>
  </si>
  <si>
    <t>19.3859360014413-70.5158947295926</t>
  </si>
  <si>
    <t>PARRILLADA FULGON</t>
  </si>
  <si>
    <t>JACOBO MAGLUTA</t>
  </si>
  <si>
    <t>18.5485095978-69.9220123291</t>
  </si>
  <si>
    <t>MINI MARKET GEMILLIS</t>
  </si>
  <si>
    <t>C/ LEON SCHOT VILLA ESTELA MOCA</t>
  </si>
  <si>
    <t>19.3866192953927-70.5226200648716</t>
  </si>
  <si>
    <t>SUER COLMADO LAS TRES HERMANITAS</t>
  </si>
  <si>
    <t>CALLE CUARTA ESQ G</t>
  </si>
  <si>
    <t>18.4279232609234-68.9862243476288</t>
  </si>
  <si>
    <t>SUPERCOLMADO TU ECONOMIA</t>
  </si>
  <si>
    <t>ROBERTO DUVERGE ENS ESPINOLA</t>
  </si>
  <si>
    <t>19.3159-70.268308</t>
  </si>
  <si>
    <t>COLMADO YAJAIRA</t>
  </si>
  <si>
    <t>CARRETERA GASTON F DELIGNE</t>
  </si>
  <si>
    <t>LA COLONIA AGRARIA</t>
  </si>
  <si>
    <t>19.111487-70.638507</t>
  </si>
  <si>
    <t>D SURIEL PECHURINA</t>
  </si>
  <si>
    <t>CALLE ENRIQUE BLANCO GUARICANO SANTO DOMINGO NORTE</t>
  </si>
  <si>
    <t>18.5288-69.9373</t>
  </si>
  <si>
    <t>JOSE PARRILLADA</t>
  </si>
  <si>
    <t>AUTOPISTA RAMON CACERES 36 FRENTE A LA UNIVERSIDAD OYM</t>
  </si>
  <si>
    <t>19.3876916666667-70.5305866666667</t>
  </si>
  <si>
    <t>EVENTOS RECREATIVOS BY ALEXIS JIMENEZ ALCANTARA EIRL</t>
  </si>
  <si>
    <t>CALLE DUARTE EL CAIMITO MOCA CLUB RECREATIVO MOCA</t>
  </si>
  <si>
    <t>19.384846-70.513823</t>
  </si>
  <si>
    <t>SUPER COLMADO NACHY</t>
  </si>
  <si>
    <t>C/CIRCUNVALACION BARRIO MILITO MOCA</t>
  </si>
  <si>
    <t>19.3793773651123-70.5214782714844</t>
  </si>
  <si>
    <t>COL EL GRANERO 2</t>
  </si>
  <si>
    <t>CALLE D NO 2 EL INVI</t>
  </si>
  <si>
    <t>18.4306333333333-68.98855</t>
  </si>
  <si>
    <t>BODEGA 265</t>
  </si>
  <si>
    <t>CARRERTERA LAS CEJAS</t>
  </si>
  <si>
    <t>URBANIZACIÓN LA CAPERUZA</t>
  </si>
  <si>
    <t>19.2897548675537-70.2610549926758</t>
  </si>
  <si>
    <t>SUPER MANABAO</t>
  </si>
  <si>
    <t>CRUCE DE MANABAO JARABACOA 02</t>
  </si>
  <si>
    <t>CERRO REDONDO</t>
  </si>
  <si>
    <t>19.071414-70.790547</t>
  </si>
  <si>
    <t>C/ PRIMERA NO. 82 / SECTOR EL LIBERTADOR</t>
  </si>
  <si>
    <t>18.46207-69.9806</t>
  </si>
  <si>
    <t>AMBIENTE SANO</t>
  </si>
  <si>
    <t>MARIA TRINIDAD SANCHEZ NO. 8 SECTOR EL PALMAR</t>
  </si>
  <si>
    <t>18.4517656-69.9899722</t>
  </si>
  <si>
    <t>COLMADO DAULYN</t>
  </si>
  <si>
    <t>AV. PRINCIPAL MANOGUAYABO NO.252</t>
  </si>
  <si>
    <t>18.48146-70.0029</t>
  </si>
  <si>
    <t>MANZ. # 8 EDF. 30 B</t>
  </si>
  <si>
    <t>18.4733266666667-69.9906316666667</t>
  </si>
  <si>
    <t>COLMADO 5 J</t>
  </si>
  <si>
    <t>C/11 NO.19 VISTA HERMOSA.</t>
  </si>
  <si>
    <t>18.5192883333333-69.8507716666667</t>
  </si>
  <si>
    <t>SUPER COLMADO LA FAMILIA</t>
  </si>
  <si>
    <t>27 DE FEBRERO MEJORAMIENTO SOCIAL DAJABON</t>
  </si>
  <si>
    <t>19.55587-71.7093883333333</t>
  </si>
  <si>
    <t>MINI MARKET RONIELI</t>
  </si>
  <si>
    <t>SAN MARCOS FRENTE A LA BOMBA PUERTO PLATA</t>
  </si>
  <si>
    <t>19.791277-70.720574</t>
  </si>
  <si>
    <t>COLMADO CLARA ESTHER</t>
  </si>
  <si>
    <t>CALLE SANCHEZ ESQ URUGUAY EN SANCHEZ</t>
  </si>
  <si>
    <t>19.2310117666667-69.6123796833333</t>
  </si>
  <si>
    <t>COLMADO NILA</t>
  </si>
  <si>
    <t>CALLE 1ERA NO 30 BARRIO SAN RAFAEL GUARAGUAO</t>
  </si>
  <si>
    <t>19.117105-69.8268766666667</t>
  </si>
  <si>
    <t>COCONUT BEACH GENAO PERDOMO</t>
  </si>
  <si>
    <t>CALLE DUARTE NO 100 PLAYA BOCA CHCIA</t>
  </si>
  <si>
    <t>18.44701-69.60946</t>
  </si>
  <si>
    <t>EMPRESA BOTA Y FAMILIA SRL</t>
  </si>
  <si>
    <t>C CAPOTILLO EL PINO DAJABON</t>
  </si>
  <si>
    <t>19.4368-71.4761</t>
  </si>
  <si>
    <t>COLMADO MANUELCITO</t>
  </si>
  <si>
    <t>C/FEDERICO VELASQUEZ NO. 18 ENS. MARIA AUXILIADORA</t>
  </si>
  <si>
    <t>18.4964551-69.8889627</t>
  </si>
  <si>
    <t>BODEGA LA SUERTA</t>
  </si>
  <si>
    <t>C/ JUAN J.DUARTE # 14 / ENS. LA FE</t>
  </si>
  <si>
    <t>18.48372231-69.91567527</t>
  </si>
  <si>
    <t>S/MARKET ARLETIS</t>
  </si>
  <si>
    <t>C/ SAN PIO X # 4 URB, REAL</t>
  </si>
  <si>
    <t>18.44316-69.9707</t>
  </si>
  <si>
    <t>CAF. LA BENDICION DE DIOS</t>
  </si>
  <si>
    <t>C/ JULIO PIANTINI #22,VILLA AGRICOLAS.</t>
  </si>
  <si>
    <t>18.4989643096924-69.905158996582</t>
  </si>
  <si>
    <t>COL CANO</t>
  </si>
  <si>
    <t>C/ 2da NO. 3</t>
  </si>
  <si>
    <t>18.51592-69.989</t>
  </si>
  <si>
    <t>BODEGA 30 DE MAYO</t>
  </si>
  <si>
    <t>AUT. 30 DE MAYO KM. 12 LADO MO. ANT.GUZMAN HAINA</t>
  </si>
  <si>
    <t>18.42430885-69.99138403</t>
  </si>
  <si>
    <t>S/COLMADO RODRIGUEZ</t>
  </si>
  <si>
    <t>C/ 35, ESQ. 4TA #19, VILLA CARMEN.</t>
  </si>
  <si>
    <t>18.5029633333333-69.8230883333333</t>
  </si>
  <si>
    <t>C/4TA. No.63 LOS MAMEYES</t>
  </si>
  <si>
    <t>18.4738216666667-69.8653166666667</t>
  </si>
  <si>
    <t>S/BODEGA HERNANDEZ</t>
  </si>
  <si>
    <t>C/FLOR DE COPADA #30, MIL FLORES.</t>
  </si>
  <si>
    <t>18.5123322-69.8794584</t>
  </si>
  <si>
    <t>C/ROSA DUARTE #16 ,TRINITARIO 2D0.</t>
  </si>
  <si>
    <t>18.515567779541-69.8266830444336</t>
  </si>
  <si>
    <t>COLMADO. SANTOS</t>
  </si>
  <si>
    <t>C/1ERA. #12 RESP. LOS TRES OJOS.</t>
  </si>
  <si>
    <t>18.4812083244324-69.8358182907104</t>
  </si>
  <si>
    <t>COLMADO BAUTISTA</t>
  </si>
  <si>
    <t>C/16 #19,LOS CIRUELITOS</t>
  </si>
  <si>
    <t>19.477275-70.708425</t>
  </si>
  <si>
    <t>S/COLMADO MERLIN</t>
  </si>
  <si>
    <t>C/EUGENIO RIVAS #13,ESPERANZA.</t>
  </si>
  <si>
    <t>18.49372101-69.83194733</t>
  </si>
  <si>
    <t>COLMADO SAN MARTIN</t>
  </si>
  <si>
    <t>C/LIBERTAD #64,PUEBLO NUEVO</t>
  </si>
  <si>
    <t>19.46142578125-70.7078689575195</t>
  </si>
  <si>
    <t>LA PLACITA L Y M</t>
  </si>
  <si>
    <t>C/GRAL. M. MARIA SUERO NUM 80</t>
  </si>
  <si>
    <t>18.61932581-68.70959731</t>
  </si>
  <si>
    <t>COLM. SANTA</t>
  </si>
  <si>
    <t>C/ MONSEÑOR #61,</t>
  </si>
  <si>
    <t>18.80777498-71.23409904</t>
  </si>
  <si>
    <t>COLMADO DIOS PROVEE</t>
  </si>
  <si>
    <t>ZAYA BAZAN</t>
  </si>
  <si>
    <t>18.4464679677698-69.3059413382165</t>
  </si>
  <si>
    <t>AVRIVAS SABANETA LA VEGA</t>
  </si>
  <si>
    <t>19.2247683333333-70.48038</t>
  </si>
  <si>
    <t>COLMADO KEOMASIS</t>
  </si>
  <si>
    <t>SANTOME 21 LAS MARIAS CENTRO DEL PUEBLO BANI</t>
  </si>
  <si>
    <t>LAS MARÍAS</t>
  </si>
  <si>
    <t>18.27107546-70.33290783</t>
  </si>
  <si>
    <t>PRINCIPAL LA JAVILLA SANTA ROSA BANI</t>
  </si>
  <si>
    <t>18.27795801-70.32200486</t>
  </si>
  <si>
    <t>C/PROLONGACION LOS SANTOS</t>
  </si>
  <si>
    <t>18.93695068-70.38472748</t>
  </si>
  <si>
    <t>CAFETERIA HEIDY</t>
  </si>
  <si>
    <t>CALLE GREGORIO REYES</t>
  </si>
  <si>
    <t>19.460024356842-70.7091636657715</t>
  </si>
  <si>
    <t>COLMADO LA COTORRA</t>
  </si>
  <si>
    <t>18.5358007219103-69.9103105333116</t>
  </si>
  <si>
    <t>CAFETERIA APTRA SRL</t>
  </si>
  <si>
    <t>CALLE FRANCISCO ALBERTO CAAÑON</t>
  </si>
  <si>
    <t>18.4632798035346-69.2955379460052</t>
  </si>
  <si>
    <t>MINI MARKET 24 HORAS</t>
  </si>
  <si>
    <t>CPRINCIPAL BARRIO EURIPIDES MOCA</t>
  </si>
  <si>
    <t>CAYETANO GERMOSÈN</t>
  </si>
  <si>
    <t>19.3788166046143-70.5221405029297</t>
  </si>
  <si>
    <t>COLMADO AQUI ME QUEDO</t>
  </si>
  <si>
    <t>CALLE DUARTE EN CABRERA</t>
  </si>
  <si>
    <t>19.63810225-69.9039966333333</t>
  </si>
  <si>
    <t>MINI MARKET DE LA CRUZ</t>
  </si>
  <si>
    <t>CARRETERA LA CEJAS</t>
  </si>
  <si>
    <t>URBANIZACIÓN ANDUJAR</t>
  </si>
  <si>
    <t>19.2833683333333-70.2638216666667</t>
  </si>
  <si>
    <t>COLMADO CUCA</t>
  </si>
  <si>
    <t>C SAN AGUSTIN CERCA DE LA CURVA LAGUNA SALADA</t>
  </si>
  <si>
    <t>LA CURVA</t>
  </si>
  <si>
    <t>19.6453937-71.0816288</t>
  </si>
  <si>
    <t>COLMADO EL CRISTIANO</t>
  </si>
  <si>
    <t>BUENOS DE AIRES ESQ SANCHEZ</t>
  </si>
  <si>
    <t>18.671345-70.175235</t>
  </si>
  <si>
    <t>COLMADO PACHI</t>
  </si>
  <si>
    <t>CALLE EL TUNER NO 26 ANDRES BOCA CHICA</t>
  </si>
  <si>
    <t>18.449323-69.628828</t>
  </si>
  <si>
    <t>LOS ROSARIOS 5</t>
  </si>
  <si>
    <t>LOS PALMARITOS</t>
  </si>
  <si>
    <t>19.224741-70.511116</t>
  </si>
  <si>
    <t>COLMADO JANDO</t>
  </si>
  <si>
    <t>CALLE FRANCISO QUIÑONEZ CASI ESQ SANCHEZ EN MATANCITAS</t>
  </si>
  <si>
    <t>19.354607-69.827845</t>
  </si>
  <si>
    <t>COLMADO MELIAN</t>
  </si>
  <si>
    <t>CALLE BRISA DEL MAR NO 15 LOS FRAILES 2 SANTO DOMINGO ESTE</t>
  </si>
  <si>
    <t>18.469534-69.818236</t>
  </si>
  <si>
    <t>PIZZA  BREAK</t>
  </si>
  <si>
    <t>C PALO HINCADO  UNDINA</t>
  </si>
  <si>
    <t>18.771406-69.255465</t>
  </si>
  <si>
    <t>SUPER COMERCIAL DANIEL</t>
  </si>
  <si>
    <t>CALLE PRINCIPAL LOS LIMONES CERCA BOMBA COMBUSTIBLE ECO EL POZO</t>
  </si>
  <si>
    <t>19.268435-69.879524</t>
  </si>
  <si>
    <t>COLMADO EL MERCADITO</t>
  </si>
  <si>
    <t>CLAS MERCEDES ESPAILLAT ZONA COLONIAL</t>
  </si>
  <si>
    <t>18.4724003076553-69.8905992507935</t>
  </si>
  <si>
    <t>BODEGA MONTE RIO</t>
  </si>
  <si>
    <t>DR DEFILLO ESQ EDUARDO VICIOSO BELLA VISTA STO DGO DN</t>
  </si>
  <si>
    <t>18.4528416666667-69.945775</t>
  </si>
  <si>
    <t>S/COL. MABEL</t>
  </si>
  <si>
    <t>C/ENGOMBE NO. 8 / SECTOR EMGOMBEL</t>
  </si>
  <si>
    <t>18.451265-69.98302</t>
  </si>
  <si>
    <t>SUPER COL MELO PIMENTEL</t>
  </si>
  <si>
    <t>LIC JOSE TAPIA BREA ENS QUISQUEYA</t>
  </si>
  <si>
    <t>18.46342992-69.94628549</t>
  </si>
  <si>
    <t>DR. DEFILLO # 50. LOS PRADITOS</t>
  </si>
  <si>
    <t>18.4727512-69.9526383</t>
  </si>
  <si>
    <t>SANTA TERESITA</t>
  </si>
  <si>
    <t>SANTO DOMINGO COUNTRY CLUB</t>
  </si>
  <si>
    <t>18.4257783333333-70.0075383333333</t>
  </si>
  <si>
    <t>MINI MARKET CONTROL IV</t>
  </si>
  <si>
    <t>1RA ESQ JOSE C LA PAZ</t>
  </si>
  <si>
    <t>18.4520168-69.933537</t>
  </si>
  <si>
    <t>S/COL. SANTIAGO</t>
  </si>
  <si>
    <t>MARGINAL NORTE # 2 INVI</t>
  </si>
  <si>
    <t>18.43024884-69.97424322</t>
  </si>
  <si>
    <t>S/COL. CANDY</t>
  </si>
  <si>
    <t>LA GUARDIA NO. 51 VILLA CONSUELO</t>
  </si>
  <si>
    <t>18.48339-69.9018366666667</t>
  </si>
  <si>
    <t>SUPER COL CENTRO VILLA JUANA</t>
  </si>
  <si>
    <t>MOCA / MAURICIO BAEZ VILLA JUANA</t>
  </si>
  <si>
    <t>18.48869-69.9079766666667</t>
  </si>
  <si>
    <t>COL. LOS 3 HNTOS.</t>
  </si>
  <si>
    <t>C/ 32 /RESP. 21 # 134, VILLA AGRICOLA</t>
  </si>
  <si>
    <t>18.498095-69.9114504</t>
  </si>
  <si>
    <t>COL. SAN ELISEO (FRANK PEREZ)</t>
  </si>
  <si>
    <t>ALONZO ESPINOSA # VILLA JUANA</t>
  </si>
  <si>
    <t>18.49061-69.9101</t>
  </si>
  <si>
    <t>COLMADO SAN CARLOS</t>
  </si>
  <si>
    <t>C/ PEÑA REYNOSO # 3 SAN CARLOS</t>
  </si>
  <si>
    <t>18.4756546020508-69.8943405151367</t>
  </si>
  <si>
    <t>BODEGA LOS PRIMOS</t>
  </si>
  <si>
    <t>C/SEYBO # 10 VILLA JUANA</t>
  </si>
  <si>
    <t>18.48875-69.905605</t>
  </si>
  <si>
    <t>MINI MARKET DIOS LO ES TODO</t>
  </si>
  <si>
    <t>PEDRO HENRIQUEZ UREÑA # 134 LA ESPERILLA</t>
  </si>
  <si>
    <t>LA ESPERILLA</t>
  </si>
  <si>
    <t>18.4663200378418-69.9229965209961</t>
  </si>
  <si>
    <t>BODEGA LA GLORIA 2</t>
  </si>
  <si>
    <t>CALLE B ESQUINA 2DA</t>
  </si>
  <si>
    <t>18.426046-68.9790512</t>
  </si>
  <si>
    <t>COLMADO WALKIRIA</t>
  </si>
  <si>
    <t>C/ RESP. 2DA NO. 8</t>
  </si>
  <si>
    <t>18.498324-69.9602955</t>
  </si>
  <si>
    <t>MARCOS ADON VILLAS AGRICOLAS</t>
  </si>
  <si>
    <t>18.4957716666667-69.9054533333333</t>
  </si>
  <si>
    <t>COLMADO TEREZA</t>
  </si>
  <si>
    <t>C/ 16 # 41</t>
  </si>
  <si>
    <t>18.2483676-71.2204637</t>
  </si>
  <si>
    <t>C/ GOLONDRINA # 359 AMERICANO</t>
  </si>
  <si>
    <t>18.5153763-70.04847423</t>
  </si>
  <si>
    <t>COL ENMANUEL</t>
  </si>
  <si>
    <t>C/ 17 NO. 47</t>
  </si>
  <si>
    <t>18.51877-70.0409</t>
  </si>
  <si>
    <t>COLMADO EL AHORRO Y O MATERNO INFANTIL</t>
  </si>
  <si>
    <t>CALLE PRINCIPAL DON BOSCO</t>
  </si>
  <si>
    <t>19.3908408028739-70.5204598563058</t>
  </si>
  <si>
    <t>COL EL BARATON DE LA 15</t>
  </si>
  <si>
    <t>15 ESQ 14</t>
  </si>
  <si>
    <t>18.501285-69.8861366666667</t>
  </si>
  <si>
    <t>COLMADO VANESSA</t>
  </si>
  <si>
    <t>DOCTORES MALLEN</t>
  </si>
  <si>
    <t>18.4851653-69.94082395</t>
  </si>
  <si>
    <t>MINI MARKET LA CIMA I</t>
  </si>
  <si>
    <t>C/ LAS CAÑADAS, LAS COLINAS</t>
  </si>
  <si>
    <t>18.49112019-69.97368363</t>
  </si>
  <si>
    <t>COLMADO LOS CACHET</t>
  </si>
  <si>
    <t>C/ 1ERA. #22, PRADO ORIENTAL.</t>
  </si>
  <si>
    <t>18.4918800166667-69.7865852333333</t>
  </si>
  <si>
    <t>COLMADO CABALLO I</t>
  </si>
  <si>
    <t>C/LUCAS ZAPATA NO.28 , SAN LUIS.</t>
  </si>
  <si>
    <t>18.5482271-69.7970116</t>
  </si>
  <si>
    <t>COLMADO ARSENIO TEJEDA</t>
  </si>
  <si>
    <t>C/ 2DA. #15 , MAQUITERIA.</t>
  </si>
  <si>
    <t>18.48197825-69.86611545</t>
  </si>
  <si>
    <t>COLMADO HNOS. ORTIZ</t>
  </si>
  <si>
    <t>C/CARACOL NO.7,BOCA CHICA.</t>
  </si>
  <si>
    <t>18.453435-69.6056033333333</t>
  </si>
  <si>
    <t>S/COLMADO. JOAQUIN</t>
  </si>
  <si>
    <t>RESP. EL EDEN #8 EDEN</t>
  </si>
  <si>
    <t>18.5371618006269-69.897732292348</t>
  </si>
  <si>
    <t>PICA POLLO FAMOSO</t>
  </si>
  <si>
    <t>C/ MILCIADES ENCARNACION #108 VILLA CARMEN.</t>
  </si>
  <si>
    <t>18.5097463130951-69.8289709091187</t>
  </si>
  <si>
    <t>COMEDOR EL BURRITO</t>
  </si>
  <si>
    <t>AV. BOULEVAR,PLAZA QUISQUEYA,JUAN DOLIO.</t>
  </si>
  <si>
    <t>18.429185-69.4117466666667</t>
  </si>
  <si>
    <t>COLMADO JAVIER</t>
  </si>
  <si>
    <t>C/M E ED. 2 AP. I B</t>
  </si>
  <si>
    <t>18.5330151-69.8649939666667</t>
  </si>
  <si>
    <t>C/ 9 #20,BARRIO NUEVO VILLA MELLA.</t>
  </si>
  <si>
    <t>18.5427033333333-69.906255</t>
  </si>
  <si>
    <t>COLMADO BOMBITO</t>
  </si>
  <si>
    <t>CARRETERA BAITOA # 276,LA JAGUA</t>
  </si>
  <si>
    <t>19.392905-70.5258016666667</t>
  </si>
  <si>
    <t>CARRETERA SANTIAGO  LICEY</t>
  </si>
  <si>
    <t>19.43608209-70.61511897</t>
  </si>
  <si>
    <t>MINI MARKET YAKAIRA</t>
  </si>
  <si>
    <t>AV.YAPUR DUMIT EDIF.22AP.20</t>
  </si>
  <si>
    <t>19.4181916666667-70.7016066666667</t>
  </si>
  <si>
    <t>COLMADO ESTEVEZ</t>
  </si>
  <si>
    <t>C/1 # 35,ENSANCHE ORTEGA</t>
  </si>
  <si>
    <t>19.434997-70.69492344</t>
  </si>
  <si>
    <t>COLMADO BIENVO</t>
  </si>
  <si>
    <t>C/PRINCIPAL #87A,HOYA DEL CAIMITO</t>
  </si>
  <si>
    <t>19.4608783333333-70.66875</t>
  </si>
  <si>
    <t>SUPER COLMADO TAPIA</t>
  </si>
  <si>
    <t>C/ALEJANDRO LLENAS ESQ. JOSE ML GLAS  PUEBLO NUEVO</t>
  </si>
  <si>
    <t>19.4624033333333-70.70838</t>
  </si>
  <si>
    <t>COLMADO ANGELITO</t>
  </si>
  <si>
    <t>C/19 #97, PEKIN</t>
  </si>
  <si>
    <t>19.4272971-70.6885528</t>
  </si>
  <si>
    <t>CARRET.EL RUBIO #53,BERNABE</t>
  </si>
  <si>
    <t>19.3529433333333-70.9920733333333</t>
  </si>
  <si>
    <t>BODEGA CIBAO</t>
  </si>
  <si>
    <t>CAONABO JAVIER</t>
  </si>
  <si>
    <t>19.2805805206298-70.2710571289062</t>
  </si>
  <si>
    <t>COLMADO FABIOLA</t>
  </si>
  <si>
    <t>AUTOPISTA DUARTE KM 13 1/2</t>
  </si>
  <si>
    <t>19.3694212-70.6033024</t>
  </si>
  <si>
    <t>COLMADO EUCLIDES</t>
  </si>
  <si>
    <t>C/PRINCIPAL #52, LOS ROBLES</t>
  </si>
  <si>
    <t>19.4299833333333-70.4957716666667</t>
  </si>
  <si>
    <t>COLMADO LA 42</t>
  </si>
  <si>
    <t>C/SIME.GUZMAN #23,VILLA GONZALEZ</t>
  </si>
  <si>
    <t>19.5493328786936-70.7862228792059</t>
  </si>
  <si>
    <t>COLMADO YENNIFER</t>
  </si>
  <si>
    <t>C/ GIRASOL ESQ. LOS GLADIALOS, PRADO ORIENTAL III</t>
  </si>
  <si>
    <t>18.48910904-69.78387451</t>
  </si>
  <si>
    <t>C/ ORLANDO MARTINEZ LA MILAGROSA</t>
  </si>
  <si>
    <t>19.3839916666667-70.5277066666667</t>
  </si>
  <si>
    <t>COLMADO MILAGROS</t>
  </si>
  <si>
    <t>C/ 6 EDIF. 31, LA VEGA</t>
  </si>
  <si>
    <t>19.2230623-70.5370369</t>
  </si>
  <si>
    <t>MINI MARKET DIONIS</t>
  </si>
  <si>
    <t>C/A #12, VILLA OLGA</t>
  </si>
  <si>
    <t>19.4541183333333-70.6739633333333</t>
  </si>
  <si>
    <t>COLMADO AMBAR</t>
  </si>
  <si>
    <t>CALLE AMBAR  PAPAGAYO</t>
  </si>
  <si>
    <t>PAPAGAYO</t>
  </si>
  <si>
    <t>18.4366711385185-68.9665744006248</t>
  </si>
  <si>
    <t>COLMADO BRITO I</t>
  </si>
  <si>
    <t>307C18 BRISAS DEL NORTE</t>
  </si>
  <si>
    <t>19.4715133333333-70.65441</t>
  </si>
  <si>
    <t>COLMADO RADHAMES</t>
  </si>
  <si>
    <t>C/COMINO #2,PRADO ORIENTAL.</t>
  </si>
  <si>
    <t>18.4918086528778-69.7840003967285</t>
  </si>
  <si>
    <t>C/6 #18B MELLA II</t>
  </si>
  <si>
    <t>19.4847066666667-70.73839</t>
  </si>
  <si>
    <t>LA RUTA NELSON ALBERTO CIPRIA</t>
  </si>
  <si>
    <t>C/ ESPAILLAT CON DR. HERNANDEZ CENRTRO L.R.</t>
  </si>
  <si>
    <t>18.4201183333333-68.9709016666667</t>
  </si>
  <si>
    <t>COL. ELIZARDO</t>
  </si>
  <si>
    <t>C/ DUARTE No.42 GUACHUPITA   (QUISQUELLA)</t>
  </si>
  <si>
    <t>18.55817646-69.40583726</t>
  </si>
  <si>
    <t>MINI MARKET LAS MELLIZAS</t>
  </si>
  <si>
    <t>C/ESPERANZA No.1 B KENNEDY</t>
  </si>
  <si>
    <t>18.4606262177173-69.2979492877383</t>
  </si>
  <si>
    <t>COL. 3 B</t>
  </si>
  <si>
    <t>VIRGILIO DIAZ ORDOÑEZ No.68 PLACER BONITO</t>
  </si>
  <si>
    <t>18.4576453166667-69.3138552</t>
  </si>
  <si>
    <t>CAFETERIA ASTRAPU</t>
  </si>
  <si>
    <t>FRANCISCO CAAMAÑO No.38 PLACER BONITO</t>
  </si>
  <si>
    <t>18.46133-69.3112083333333</t>
  </si>
  <si>
    <t>COL. MELINA</t>
  </si>
  <si>
    <t>JOSE ROJAS No.15 PLACER BONITO</t>
  </si>
  <si>
    <t>18.4576986803132-69.3152045479925</t>
  </si>
  <si>
    <t>COL. DON CHELO</t>
  </si>
  <si>
    <t>C/ JOSE BLANCHE No.56 VILLA MAGADALENA</t>
  </si>
  <si>
    <t>18.46675916-69.29423525</t>
  </si>
  <si>
    <t>COL TRINIDAD NELSON TRINIDAD</t>
  </si>
  <si>
    <t>C/1ra #18  VILLA PROGRESO</t>
  </si>
  <si>
    <t>18.47880443-69.30362573</t>
  </si>
  <si>
    <t>D  LUIS  Y  YANI  PARILLADA</t>
  </si>
  <si>
    <t>EDIFICIO 49 APARTAMENTO 2  MULTI</t>
  </si>
  <si>
    <t>18.4306611677507-68.9876307970285</t>
  </si>
  <si>
    <t>MINI MARKET BILLY</t>
  </si>
  <si>
    <t>C/ FEDERICO RIJO ¥40 (BAYAHIBE)</t>
  </si>
  <si>
    <t>18.3681332792703-68.8387600588413</t>
  </si>
  <si>
    <t>MISTER POLLOS</t>
  </si>
  <si>
    <t>C/PROF. CRUZ PORTE ESQ. GUIDO CABRAL, TENARES</t>
  </si>
  <si>
    <t>19.3744016666667-70.3518133333333</t>
  </si>
  <si>
    <t>SUPER COLMADO LA ALTAGRACIA</t>
  </si>
  <si>
    <t>AUTOPISTA DUARTE</t>
  </si>
  <si>
    <t>19.3882574353899-70.5163051060268</t>
  </si>
  <si>
    <t>MINI MARKET PAPI GREZA 2</t>
  </si>
  <si>
    <t>CARR LAS CEJAS</t>
  </si>
  <si>
    <t>19.28621284-70.27004264</t>
  </si>
  <si>
    <t>COLMADO EL CLASSICO 3</t>
  </si>
  <si>
    <t>CALLE 4TA ESQUINA C</t>
  </si>
  <si>
    <t>18.4265384674072-68.9934005737304</t>
  </si>
  <si>
    <t>MINI MARKET YOVA</t>
  </si>
  <si>
    <t>C/8 GURABO</t>
  </si>
  <si>
    <t>19.4735622406006-70.6765502929688</t>
  </si>
  <si>
    <t>C/SAN MARTIN ESQ. PROL. FABIAN No. 6</t>
  </si>
  <si>
    <t>19.0578047-70.1431618</t>
  </si>
  <si>
    <t>C/3, #15,SAVICA</t>
  </si>
  <si>
    <t>19.4634882609049-70.7012004852295</t>
  </si>
  <si>
    <t>COL. CHARY</t>
  </si>
  <si>
    <t>C/ HERCULES Ñ 6</t>
  </si>
  <si>
    <t>18.42057305-70.10166665</t>
  </si>
  <si>
    <t>C/ TEXTIL Ñ 36 MADRE VIEJA SUR</t>
  </si>
  <si>
    <t>18.42159554-70.09450652</t>
  </si>
  <si>
    <t>COL. FREDYD</t>
  </si>
  <si>
    <t>18.4273979-70.1160590666667</t>
  </si>
  <si>
    <t>COL. COMERCIAL VITORINO</t>
  </si>
  <si>
    <t>C/ PEDRO REMBELL</t>
  </si>
  <si>
    <t>18.40499952-70.11000547</t>
  </si>
  <si>
    <t>C/PRINC.LA CHICHIGUA</t>
  </si>
  <si>
    <t>19.5043377876282-70.6555233001709</t>
  </si>
  <si>
    <t>COL. MARTIN</t>
  </si>
  <si>
    <t>ENTRADA LAS PE#A/GARCIA GODOY</t>
  </si>
  <si>
    <t>18.4261376063029-70.0350914001465</t>
  </si>
  <si>
    <t>COL. COMERCIAL SORANYI</t>
  </si>
  <si>
    <t>ENTRADA CAMBITA</t>
  </si>
  <si>
    <t>18.40803167-70.13338451</t>
  </si>
  <si>
    <t>COL. MI NUEVO AMBIENTE</t>
  </si>
  <si>
    <t>C/MARIA MONTES ESQ. SALCEDO NO.5, LO NOVA</t>
  </si>
  <si>
    <t>18.42064649-70.11690228</t>
  </si>
  <si>
    <t>COL. JOSEFINA</t>
  </si>
  <si>
    <t>CAMONO DE ANO 14 CANBITA GARABITO</t>
  </si>
  <si>
    <t>18.4518161773682-70.1927490234375</t>
  </si>
  <si>
    <t>MINI MARKET EL PASEO</t>
  </si>
  <si>
    <t>C/11 Ñ 9,LOS JARDINES</t>
  </si>
  <si>
    <t>19.4621206919352-70.6933873494466</t>
  </si>
  <si>
    <t>SUPER MERCADO DULCINEA</t>
  </si>
  <si>
    <t>C/LA BOMBA MONTELLANO # 43</t>
  </si>
  <si>
    <t>19.7363833333333-70.6018533333333</t>
  </si>
  <si>
    <t>C/PRINCIPAL # 36 LOS CIRUELOS MONTELLANO</t>
  </si>
  <si>
    <t>19.7182315-70.6149723666667</t>
  </si>
  <si>
    <t>REST. EXPRESO ORIENTAL</t>
  </si>
  <si>
    <t>C/ EUGENIO KUNHART # 76, PUERTO PLATA</t>
  </si>
  <si>
    <t>19.7868649-70.6885083</t>
  </si>
  <si>
    <t>COLMADO FERNANDEZ (SERGIO FERN</t>
  </si>
  <si>
    <t>CALLE GREGORIO LUPERON NO 143 GUARAGUAO DE ARENOSO</t>
  </si>
  <si>
    <t>19.1119572-69.8228903</t>
  </si>
  <si>
    <t>COLMADO LUNA</t>
  </si>
  <si>
    <t>16 DE AGOSTO EL FACTOR</t>
  </si>
  <si>
    <t>19.32182169-69.88679224</t>
  </si>
  <si>
    <t>COLMADO LALA</t>
  </si>
  <si>
    <t>URB. RODRIGUEZ #36, VILLA RIVA</t>
  </si>
  <si>
    <t>19.1799504915252-69.9200690165162</t>
  </si>
  <si>
    <t>COLMADO ANTONIO</t>
  </si>
  <si>
    <t>CARRE/ LAS LABA #5 LAS LABAS V,GONZALEZ</t>
  </si>
  <si>
    <t>19.5545244216919-70.8192481994629</t>
  </si>
  <si>
    <t>MINI MARKET QUEZADA</t>
  </si>
  <si>
    <t>AV ANTONIO GUZMAN LA MILAGROSA MOCA</t>
  </si>
  <si>
    <t>LA MILAGROSA</t>
  </si>
  <si>
    <t>19.37779583-70.5197086</t>
  </si>
  <si>
    <t>COL. PERKIN</t>
  </si>
  <si>
    <t>C/MANUEL MONTEAGUDO #5</t>
  </si>
  <si>
    <t>18.6093342783783-68.7043421324163</t>
  </si>
  <si>
    <t>CARR. OTRA BANDA-BAVARO</t>
  </si>
  <si>
    <t>18.6545242477323-68.6598275651809</t>
  </si>
  <si>
    <t>JULITA PEÑAN #57, SAN MARTIN</t>
  </si>
  <si>
    <t>18.6161357767842-68.7272898146086</t>
  </si>
  <si>
    <t>COLMADO TROPICAL</t>
  </si>
  <si>
    <t>C/SAN VICENTE DE PAUL #62, JUAN PABLO DUARTE</t>
  </si>
  <si>
    <t>18.6006000820081-68.7122499740362</t>
  </si>
  <si>
    <t>COL COLOMBIA RIQUELME ANTONIO OZUNA</t>
  </si>
  <si>
    <t>C/FELIX SERVIO DOUCUDRAY NO.96</t>
  </si>
  <si>
    <t>18.6220893544001-68.7116660115789</t>
  </si>
  <si>
    <t>COLMADO ZORRILLA 2</t>
  </si>
  <si>
    <t>C  ESQ STA 8 VILLA ESPAÑA</t>
  </si>
  <si>
    <t>18.4301511369902-68.9873258463588</t>
  </si>
  <si>
    <t>C/ URSURA MOREL/FRANCISCO RICHIEZ</t>
  </si>
  <si>
    <t>18.621073097622-68.7085457402353</t>
  </si>
  <si>
    <t>COMERCIAL NATHALY</t>
  </si>
  <si>
    <t>C/SANTA ROSA NO.23</t>
  </si>
  <si>
    <t>18.6235599057865-68.7177169293468</t>
  </si>
  <si>
    <t>COLMADO BRENDALIS</t>
  </si>
  <si>
    <t>AVENIDA ESTADOS UNIDOS,BAVARO, FRENTE AL COCOTAL</t>
  </si>
  <si>
    <t>18.669086611091-68.4376712710218</t>
  </si>
  <si>
    <t>COLMADO JOSMAR</t>
  </si>
  <si>
    <t>C/RAMON GARCAS N.1,MAMEY</t>
  </si>
  <si>
    <t>19.73689829-71.0303063</t>
  </si>
  <si>
    <t>COLMADO LUISA</t>
  </si>
  <si>
    <t>C/CRISTOBAL C.L.ISABELA</t>
  </si>
  <si>
    <t>19.8071613311767-71.0513381958007</t>
  </si>
  <si>
    <t>COL. EL MANANTIAL</t>
  </si>
  <si>
    <t>C/PRINCIPAL NO.63-1 LA CAYA</t>
  </si>
  <si>
    <t>19.7077033333333-71.1167566666667</t>
  </si>
  <si>
    <t>SUPER COLMADO DIEGO</t>
  </si>
  <si>
    <t>C/22 ESQ. 11 S/N, LAS ANTILLAS</t>
  </si>
  <si>
    <t>19.4939312934875-70.7223243713379</t>
  </si>
  <si>
    <t>COLMADO LA DEFENSA</t>
  </si>
  <si>
    <t>C/28  ESQ. C/10, SAN ANTONIO-V</t>
  </si>
  <si>
    <t>19.5481283333333-71.0873366666667</t>
  </si>
  <si>
    <t>COLMADO M Y M</t>
  </si>
  <si>
    <t>C/PRINC No/40 ARROLLO BLANCO ARRIBA</t>
  </si>
  <si>
    <t>19.420395-71.3958566666667</t>
  </si>
  <si>
    <t>COLMADO YONATHAN</t>
  </si>
  <si>
    <t>C/GREGORIO LUPERON # 56 B/EL CABRON CASTAÑUELAS</t>
  </si>
  <si>
    <t>19.7154666666667-71.4961283333333</t>
  </si>
  <si>
    <t>C/ LAS MELLIZAS No.AP2 CONSUELO</t>
  </si>
  <si>
    <t>18.5490770339966-69.2952740987142</t>
  </si>
  <si>
    <t>COLMADO PEÑA ACOSTA</t>
  </si>
  <si>
    <t>C/ LOS QUEMADOS, LA CUEVA, BONAO</t>
  </si>
  <si>
    <t>18.8878266666667-70.44907</t>
  </si>
  <si>
    <t>C/ PADRE CAMILO, MAIMON, BUENOS AIRES</t>
  </si>
  <si>
    <t>18.901365-70.2704533333333</t>
  </si>
  <si>
    <t>COLMADO JOSE ALFONZO</t>
  </si>
  <si>
    <t>C JESUS MARIA LORA ESQ SANCHEZ</t>
  </si>
  <si>
    <t>19.1807433666667-70.1072888166667</t>
  </si>
  <si>
    <t>COL  LA VIGA 2</t>
  </si>
  <si>
    <t>CARRET VERON PUNTA CANA FRENTE AL CUARTEL DE PTA CNA</t>
  </si>
  <si>
    <t>18.5813146-68.3964079</t>
  </si>
  <si>
    <t>VELLA PIZZA Y MAS</t>
  </si>
  <si>
    <t>EUGENIO RIVERA</t>
  </si>
  <si>
    <t>18.49282568-69.83146214</t>
  </si>
  <si>
    <t>SUPER COLMADO FRANK</t>
  </si>
  <si>
    <t>CARRET. TENARES-GASPAR HDEZ. ENT. BLANQUITO</t>
  </si>
  <si>
    <t>19.4519758224487-70.3438453674316</t>
  </si>
  <si>
    <t>COLMADO SONIA II</t>
  </si>
  <si>
    <t>LEA DE CASTRO</t>
  </si>
  <si>
    <t>18.5394721-69.9412933</t>
  </si>
  <si>
    <t>J AV TRONCAL</t>
  </si>
  <si>
    <t>19.284655-70.2480933333333</t>
  </si>
  <si>
    <t>COLMADO LAS ROSAS</t>
  </si>
  <si>
    <t>CALLE TAMBORIL EDF 21 APTO 16</t>
  </si>
  <si>
    <t>MONTE RICO</t>
  </si>
  <si>
    <t>19.4857616666667-70.7413416666667</t>
  </si>
  <si>
    <t>COLM. WILDIN</t>
  </si>
  <si>
    <t>C/ CLEMENTE MARTINEZ #10 PERALTA, AZUA</t>
  </si>
  <si>
    <t>18.58212423-70.77056108</t>
  </si>
  <si>
    <t>COLM. LA PALOMA BLANCA</t>
  </si>
  <si>
    <t>DIEGO DE VELAZQUEZ #86, CENTRO CIUDAD</t>
  </si>
  <si>
    <t>18.8037233-71.2288273</t>
  </si>
  <si>
    <t>CAFETERIA   SICHOEM   N 2</t>
  </si>
  <si>
    <t>AV  ROMANA    SAN PEDRO</t>
  </si>
  <si>
    <t>18.4326784853329-68.9947077470243</t>
  </si>
  <si>
    <t>SUPER COLMADO ENRIQUILLO</t>
  </si>
  <si>
    <t>CDUARTE  LOS CAJUILES</t>
  </si>
  <si>
    <t>19.5424433333333-71.0793416666667</t>
  </si>
  <si>
    <t>COL. SANTANA 4</t>
  </si>
  <si>
    <t>PRINCIPAL  58</t>
  </si>
  <si>
    <t>18.3814601898193-70.10520362854</t>
  </si>
  <si>
    <t>COL. JACOBO</t>
  </si>
  <si>
    <t>CAMBITA EL MERCADO</t>
  </si>
  <si>
    <t>18.4549531936646-70.2009353637695</t>
  </si>
  <si>
    <t>COLMADO TIERRA</t>
  </si>
  <si>
    <t>JOSE SORIANO</t>
  </si>
  <si>
    <t>18.59099-69.84426</t>
  </si>
  <si>
    <t>CAF DEL DOMINICO CUBANO</t>
  </si>
  <si>
    <t>DR PIÑEIRO ESQ JONAS SALK</t>
  </si>
  <si>
    <t>18.4593685-69.9109642</t>
  </si>
  <si>
    <t>SURTIDORA LA GOLOSINA</t>
  </si>
  <si>
    <t>EMMA BALAGUER ESQ GUZMAN</t>
  </si>
  <si>
    <t>18.5193264-69.9866441</t>
  </si>
  <si>
    <t>COL. RAFAEL</t>
  </si>
  <si>
    <t>C/1 ERA SAN ISIDRO, CAMPOS DE DOÑA ANA. S.C.</t>
  </si>
  <si>
    <t>18.3683025360107-70.1584991455078</t>
  </si>
  <si>
    <t>COL. D Y C</t>
  </si>
  <si>
    <t>C/SANCHEZ VIEJA NO.57, DOÑA ANA, S.C.</t>
  </si>
  <si>
    <t>18.36912155-70.1697464</t>
  </si>
  <si>
    <t>TIENDA  CHINA   TINA HOME SRL</t>
  </si>
  <si>
    <t>AV  CAMAÑO DE ÑO</t>
  </si>
  <si>
    <t>18.4341812-68.991867</t>
  </si>
  <si>
    <t>SUPER COLMADO MISAEL</t>
  </si>
  <si>
    <t>MAIMON LOS HIRALDO</t>
  </si>
  <si>
    <t>19.80894-70.78263</t>
  </si>
  <si>
    <t>COLMADO MORALES</t>
  </si>
  <si>
    <t>EL COPEY ALTAMIRA</t>
  </si>
  <si>
    <t>19.64856529-70.83222961</t>
  </si>
  <si>
    <t>GODDESS</t>
  </si>
  <si>
    <t>CABARETE AL LADO DEL PATIO</t>
  </si>
  <si>
    <t>19.747-70.39626</t>
  </si>
  <si>
    <t>COL BENITO</t>
  </si>
  <si>
    <t>19 DE MARZO ESQ RESTAURACION</t>
  </si>
  <si>
    <t>18.67338-70.1732039666667</t>
  </si>
  <si>
    <t>COLMADO EL PARQUE</t>
  </si>
  <si>
    <t>CALLE PRINICIPAL</t>
  </si>
  <si>
    <t>SAN VÍCTOR</t>
  </si>
  <si>
    <t>19.4545587-70.5426688</t>
  </si>
  <si>
    <t>COLMADO EL MANGO SECO</t>
  </si>
  <si>
    <t>PRINCIPAL MONTE ADENTRO</t>
  </si>
  <si>
    <t>19.0998884-70.1658523</t>
  </si>
  <si>
    <t>CALLE MELLA NO.63 LAS TERRENAS</t>
  </si>
  <si>
    <t>19.3138332366943-69.5433095296224</t>
  </si>
  <si>
    <t>Calle Principal, La Lometa, Las Gordas, Nagua</t>
  </si>
  <si>
    <t>19.4473390579224-69.9069042205811</t>
  </si>
  <si>
    <t>COL CABO TEJEDA BAEZ</t>
  </si>
  <si>
    <t>IMBERT PUEBLO ARRIBA OCOA</t>
  </si>
  <si>
    <t>18.54928489-70.50585754</t>
  </si>
  <si>
    <t>CALLE SANCHEZ SAMANA ARROLLO BARRIL</t>
  </si>
  <si>
    <t>19.2026958465576-69.4476318359375</t>
  </si>
  <si>
    <t>COLMADO MIRLENE</t>
  </si>
  <si>
    <t>C/ 3RA. VILLA PLAYWOOD, VERON</t>
  </si>
  <si>
    <t>18.582423210144-68.3899478912354</t>
  </si>
  <si>
    <t>18.55648-69.895535</t>
  </si>
  <si>
    <t>COLMADO TINO</t>
  </si>
  <si>
    <t>CALLE 1 RANCHO AL MEDIO ADENTRO</t>
  </si>
  <si>
    <t>RANCHO AL MEDIO</t>
  </si>
  <si>
    <t>19.3465616041794-70.4129039682448</t>
  </si>
  <si>
    <t>M M EL MERCADITO</t>
  </si>
  <si>
    <t>PLAZA KATRINA, SECTOR PUEBLO BAVARO</t>
  </si>
  <si>
    <t>18.609849691391-68.4096660614014</t>
  </si>
  <si>
    <t>COL. GUZMAN</t>
  </si>
  <si>
    <t>C/ PRINCIPAL LA YAGUA # 100</t>
  </si>
  <si>
    <t>19.5761585235596-71.1392211914063</t>
  </si>
  <si>
    <t>SUPER COL  WILKINS</t>
  </si>
  <si>
    <t>AMBAR  ESQ 7M3   PAPAGAYO</t>
  </si>
  <si>
    <t>18.4361763-68.9660645</t>
  </si>
  <si>
    <t>COL JEHOVA YIREH</t>
  </si>
  <si>
    <t>PRINCIPAL ANSONIA AZUA</t>
  </si>
  <si>
    <t>LA CEIBA VIEJA</t>
  </si>
  <si>
    <t>18.42653172-70.78326673</t>
  </si>
  <si>
    <t>COLMADO BENJAMIN</t>
  </si>
  <si>
    <t>BUEN HOMBRE LAS COSTAS</t>
  </si>
  <si>
    <t>19.8593521118164-71.4079437255859</t>
  </si>
  <si>
    <t>RAULIN AUTO SONIDO</t>
  </si>
  <si>
    <t>C/GASTON F. DELIGNE DAJABON</t>
  </si>
  <si>
    <t>19.5516147613525-71.7073944091797</t>
  </si>
  <si>
    <t>COLMADO YONKELY</t>
  </si>
  <si>
    <t>CALLE PRINCIPAL,LOS MARTINEZ MAIMON</t>
  </si>
  <si>
    <t>18.8750076293945-70.2256317138671</t>
  </si>
  <si>
    <t>D STROOP MINI MARKET</t>
  </si>
  <si>
    <t>CALLE PRINCIPAL SABANA PALENQUE</t>
  </si>
  <si>
    <t>18.26057434-70.14625549</t>
  </si>
  <si>
    <t>COLMADO SNERIL</t>
  </si>
  <si>
    <t>GUANIABANO DESPUES DEL RIO LA PRIMERA CASA</t>
  </si>
  <si>
    <t>GUANIABANO</t>
  </si>
  <si>
    <t>18.6040786743164-68.8533203125</t>
  </si>
  <si>
    <t>PRINCIPAL VILLA REAL</t>
  </si>
  <si>
    <t>VILLA REAL</t>
  </si>
  <si>
    <t>18.441650390625-69.0420423235212</t>
  </si>
  <si>
    <t>CAFETERIA FERRETERIA LA FUENTE</t>
  </si>
  <si>
    <t>AV CIRCUNVALACION ESQ AV ESTRELLA SADHALA</t>
  </si>
  <si>
    <t>19.4313817024231-70.6923942565918</t>
  </si>
  <si>
    <t>EXPRESO III</t>
  </si>
  <si>
    <t>ALTO DEL PARQUE</t>
  </si>
  <si>
    <t>18.534522374471-69.9315287272135</t>
  </si>
  <si>
    <t>ENTRADA EL SEMENTERIO SABANETA DE YASICA</t>
  </si>
  <si>
    <t>19.6739845275879-70.3738098144531</t>
  </si>
  <si>
    <t>MINI  MARQUET   HEYDI</t>
  </si>
  <si>
    <t>CALLE   C  ESQ   SEXTA  N 31</t>
  </si>
  <si>
    <t>18.42552757-68.99350739</t>
  </si>
  <si>
    <t>C EL CARMEN DOND ESTABA EL COL SAN MIGUEL</t>
  </si>
  <si>
    <t>19.3191928863525-69.5408020019531</t>
  </si>
  <si>
    <t>LA PANERIA</t>
  </si>
  <si>
    <t>INDEPENDENCIA FRENTE A CND</t>
  </si>
  <si>
    <t>18.4432-69.94021</t>
  </si>
  <si>
    <t>COLMADO JENIFER</t>
  </si>
  <si>
    <t>CALLE PRINCIPAL LA PLAYITA LAS GALERAS</t>
  </si>
  <si>
    <t>19.288963317871-69.2045211791992</t>
  </si>
  <si>
    <t>CASA ARQUIDIOCESANA MARIA DE LA ALTAGRACIA AGUA</t>
  </si>
  <si>
    <t>LOS PINOS N08 LA UREÑA</t>
  </si>
  <si>
    <t>18.478829-69.753811</t>
  </si>
  <si>
    <t>VIANDI PICA POLLO</t>
  </si>
  <si>
    <t>DUARTE ESQUINA LAS AMERICAS</t>
  </si>
  <si>
    <t>18.4476280212402-69.634651184082</t>
  </si>
  <si>
    <t>COL JSA 2</t>
  </si>
  <si>
    <t>CONRRADO VALDEZ VILLA MERCEDES</t>
  </si>
  <si>
    <t>VILLA MERCEDES</t>
  </si>
  <si>
    <t>18.40857452-70.10054626</t>
  </si>
  <si>
    <t>COL LA NEGRA</t>
  </si>
  <si>
    <t>LOS ROSALES SANTE 1 MADRE VIEJA SUR</t>
  </si>
  <si>
    <t>18.41548748-70.09025412</t>
  </si>
  <si>
    <t>JERRY SNACK</t>
  </si>
  <si>
    <t>DIAGONAL ESQ A 21 DE ENERO FRENTE A LA CLINICA LIBERTAD</t>
  </si>
  <si>
    <t>18.6214001050961-68.7255563339871</t>
  </si>
  <si>
    <t>JULIO CESAR 21 DE ENERO ANTE DEL COL JULIO</t>
  </si>
  <si>
    <t>18.6241507530212-68.7216024398804</t>
  </si>
  <si>
    <t>INVERSIONES CORDOVA VASQUEZ</t>
  </si>
  <si>
    <t>AUT DUARTE KM 8 5  CANABACOA</t>
  </si>
  <si>
    <t>19.4055881500244-70.6372375488281</t>
  </si>
  <si>
    <t>SUPER COL EL MANGUITO</t>
  </si>
  <si>
    <t>CALLE DUARTE  MONCION</t>
  </si>
  <si>
    <t>19.410831451416-71.1522064208984</t>
  </si>
  <si>
    <t>COLMADO DE LA CRUZ</t>
  </si>
  <si>
    <t>C CLEMENTE MOYA BARRIO BALAGUER</t>
  </si>
  <si>
    <t>19.43985222-70.79192974</t>
  </si>
  <si>
    <t>ESTELA Y FELIPE</t>
  </si>
  <si>
    <t>LA CIENEGA CABARETE</t>
  </si>
  <si>
    <t>19.76628113-70.43759155</t>
  </si>
  <si>
    <t>COLMADO  YOEL   ANTONIO</t>
  </si>
  <si>
    <t>CALLE   H   N25   VILLA  NAZAREZ</t>
  </si>
  <si>
    <t>VILLA NAZARETH</t>
  </si>
  <si>
    <t>18.4293116666667-68.977725</t>
  </si>
  <si>
    <t>SUPER COLMADO MASIL SRL</t>
  </si>
  <si>
    <t>CALLE GABRIEL ACOSTA ESQ 16 DE AGOSTO CABRERA</t>
  </si>
  <si>
    <t>19.6408146-69.9027974</t>
  </si>
  <si>
    <t>COL SILVIA</t>
  </si>
  <si>
    <t>CALLE PRINCIPAL DERRAMADERO AGUA DE LUIS</t>
  </si>
  <si>
    <t>19.7626724243164-71.2473068237305</t>
  </si>
  <si>
    <t>COL NENA</t>
  </si>
  <si>
    <t>CALLE 2 VILLA REY CENTRO CIUDAD PEPILLO SALCEDO</t>
  </si>
  <si>
    <t>19.6957569122314-71.7429351806641</t>
  </si>
  <si>
    <t>PICA POLLO SABROSO</t>
  </si>
  <si>
    <t>24 LOTES Y SERVICIOS</t>
  </si>
  <si>
    <t>18.5441826528513-69.8575730171978</t>
  </si>
  <si>
    <t>COL ROSI ARILEISI 2</t>
  </si>
  <si>
    <t>JUANICO SANTANA</t>
  </si>
  <si>
    <t>SANTANA</t>
  </si>
  <si>
    <t>18.6306496-68.7394943</t>
  </si>
  <si>
    <t>CENTRO COMERCIAL Y FERRETERO</t>
  </si>
  <si>
    <t>CARRETERA ESPERANZA MAO KM 3</t>
  </si>
  <si>
    <t>19.5833740234375-71.0215835571289</t>
  </si>
  <si>
    <t>COLMADO JACKY</t>
  </si>
  <si>
    <t>MACAO LA CEIBA</t>
  </si>
  <si>
    <t>18.73210526-68.5928421</t>
  </si>
  <si>
    <t>CENTRO PUEBO</t>
  </si>
  <si>
    <t>18.9028244-70.27754974</t>
  </si>
  <si>
    <t>CALLE RENE MARTE NO47 SECTOR SOLDADO EN NAGUA</t>
  </si>
  <si>
    <t>SAN MARCOS (SOLDADO ARRIBA)</t>
  </si>
  <si>
    <t>19.3694033333333-69.855795</t>
  </si>
  <si>
    <t>COLMADO   J  Y  R</t>
  </si>
  <si>
    <t>CALLE  PRINCIPAL   VISTA  CATALINA   N 9</t>
  </si>
  <si>
    <t>18.40954-68.97974</t>
  </si>
  <si>
    <t>EL BUEN SAZON 1</t>
  </si>
  <si>
    <t>18.50995-69.8645216666667</t>
  </si>
  <si>
    <t>COLMADO  JARLIN  2</t>
  </si>
  <si>
    <t>CALLE   C   744   ROMANA   DEL  OESTE</t>
  </si>
  <si>
    <t>18.424963-68.9988327</t>
  </si>
  <si>
    <t>CAFETERIA  SANTANA</t>
  </si>
  <si>
    <t>USULRA  MOREL</t>
  </si>
  <si>
    <t>18.6174825-68.7078427</t>
  </si>
  <si>
    <t>COL JOSELO</t>
  </si>
  <si>
    <t>PRINCIPAL ESTERO HONDO LA ISABELA</t>
  </si>
  <si>
    <t>19.8227977752686-71.1664199829102</t>
  </si>
  <si>
    <t>CAFETERIA FEMANY UAPA</t>
  </si>
  <si>
    <t>AV HISPANOAMERICANA</t>
  </si>
  <si>
    <t>19.4258083549179-70.6732703451289</t>
  </si>
  <si>
    <t>COLMADO   LA  TIA</t>
  </si>
  <si>
    <t>EL  ABISPADO     C  MANUEL</t>
  </si>
  <si>
    <t>EL OBISPADO</t>
  </si>
  <si>
    <t>18.6092663-68.7034988</t>
  </si>
  <si>
    <t>SUPER MARKET ALVAREZ VASQUEZ SRL</t>
  </si>
  <si>
    <t>CALLE INDEPENDENCIA ESQUINA HUGO KUNHART</t>
  </si>
  <si>
    <t>19.89190415-70.9618847333333</t>
  </si>
  <si>
    <t>MINI MARKET TAVARES</t>
  </si>
  <si>
    <t>VERON VILLA MAR</t>
  </si>
  <si>
    <t>18.6059324-68.4218038</t>
  </si>
  <si>
    <t>PARADA PUNTO CRIOLLO</t>
  </si>
  <si>
    <t>19.8234933333333-70.7758216666667</t>
  </si>
  <si>
    <t>B CHICHARRRON SANCHEZ</t>
  </si>
  <si>
    <t>JESUS PIÑEIRO EL CACIQUE STO DGO DN</t>
  </si>
  <si>
    <t>CACIQUE</t>
  </si>
  <si>
    <t>18.451828-69.93385315</t>
  </si>
  <si>
    <t>MINIMARKET LIBERATO</t>
  </si>
  <si>
    <t>BARRIO NUEVO MONCION</t>
  </si>
  <si>
    <t>19.409165-71.1660166666667</t>
  </si>
  <si>
    <t>D JEÑO SURTIDORA Y LIQUOR STORE</t>
  </si>
  <si>
    <t>LA BIJA</t>
  </si>
  <si>
    <t>19.1324272155761-70.1367187500001</t>
  </si>
  <si>
    <t>AV ESTARLIN GARCIA ESQ CALLE 6 PALMARITO</t>
  </si>
  <si>
    <t>19.222895-70.5108633333333</t>
  </si>
  <si>
    <t>SUPER BODEGA FRIDA</t>
  </si>
  <si>
    <t>CARRETERA NAGUA EL FACTOR KM3 FRENTE ANTIGUA BODEGA MOREL</t>
  </si>
  <si>
    <t>19.3462498190437-69.8575863081307</t>
  </si>
  <si>
    <t>COLMADO  EL  PARAISO</t>
  </si>
  <si>
    <t>C  PRINCIPAL   VILLA  ORTEGA</t>
  </si>
  <si>
    <t>18.7742855-69.2513635</t>
  </si>
  <si>
    <t>COL D FLOW</t>
  </si>
  <si>
    <t>LAS YAYA</t>
  </si>
  <si>
    <t>18.60575-70.93779</t>
  </si>
  <si>
    <t>CATERING PI CAL SRL</t>
  </si>
  <si>
    <t>AV NUÑEZ DE CACERES SAN GERONIMO STO DGO DN</t>
  </si>
  <si>
    <t>18.47133-69.96056</t>
  </si>
  <si>
    <t>D ERICA COCINA</t>
  </si>
  <si>
    <t>PASTOR CAMPAMENTO DE LA PRESA SABANETA</t>
  </si>
  <si>
    <t>PASTOR</t>
  </si>
  <si>
    <t>19.5132427215576-71.4003372192382</t>
  </si>
  <si>
    <t>PICA POLLO ADRIAN</t>
  </si>
  <si>
    <t>CALLE JESUS DE GALINDEZ Y CALLE ENSANCHE OZAMA</t>
  </si>
  <si>
    <t>18.5110469-69.8193141</t>
  </si>
  <si>
    <t>CARLOS GOURMET</t>
  </si>
  <si>
    <t>CARRETERA SANCHEZ KM 13 HAINA SINDICATO DE CAMIONEROS</t>
  </si>
  <si>
    <t>18.42801857-70.00047302</t>
  </si>
  <si>
    <t>RESIDENCIAL MARAÑON II CALLE LOS MANGO</t>
  </si>
  <si>
    <t>18.5492447833333-69.9055904333333</t>
  </si>
  <si>
    <t>MERCADO NO1</t>
  </si>
  <si>
    <t>CALLE PRINCIPAL LAS GALERAS DE SAMANA</t>
  </si>
  <si>
    <t>19.29007-69.199765</t>
  </si>
  <si>
    <t>MINI MARKET YAYO</t>
  </si>
  <si>
    <t>CALLE PENETRACION PLAZA BUENA VENTURA CIUDAD MODELO</t>
  </si>
  <si>
    <t>18.56318474-69.94184113</t>
  </si>
  <si>
    <t>BLACK MINI MARKET 1</t>
  </si>
  <si>
    <t>C PRINCIPAL GUAYUBIN</t>
  </si>
  <si>
    <t>19.6699-71.3969</t>
  </si>
  <si>
    <t>COLMADO AMELFI</t>
  </si>
  <si>
    <t>CARRETERA LA REPRESA NAGUA CERCA COL VICTORIANA</t>
  </si>
  <si>
    <t>LA REPRESA</t>
  </si>
  <si>
    <t>19.386401-69.868664</t>
  </si>
  <si>
    <t>COLMADO Y SURTIDORA SAN MARCOS</t>
  </si>
  <si>
    <t>CALLE PRINCIPAL SAN MARCOS ARRIBA PUERTO PLATA</t>
  </si>
  <si>
    <t>19.7928416-70.7194555833333</t>
  </si>
  <si>
    <t>MINI MARKET J Y J</t>
  </si>
  <si>
    <t>CALLE PRINCIPAL LA SABANA LUPERON</t>
  </si>
  <si>
    <t>LA SABANA</t>
  </si>
  <si>
    <t>19.866168-70.9561195</t>
  </si>
  <si>
    <t>HATICO ESQUINA SEGUNDA JUMA</t>
  </si>
  <si>
    <t>18.907364-70.404579</t>
  </si>
  <si>
    <t>COLMADO KIOSCO EL FORORO</t>
  </si>
  <si>
    <t>C CELESTINA CENTRO DE LA CIUDAD</t>
  </si>
  <si>
    <t>18.3694863069564-68.8391369885369</t>
  </si>
  <si>
    <t>LZOMALL GRAOUP S R L</t>
  </si>
  <si>
    <t>PRINCIPAL ANACAONA</t>
  </si>
  <si>
    <t>18.81935-71.23401</t>
  </si>
  <si>
    <t>MINI  MARKET   PIN  PON  N 3</t>
  </si>
  <si>
    <t>C  PRINCIAPL  ROMANA  DEL  OESTE</t>
  </si>
  <si>
    <t>18.4247298361198-69.0039744768047</t>
  </si>
  <si>
    <t>MAR Y SOL RESTO BAR</t>
  </si>
  <si>
    <t>19.8143-70.7146</t>
  </si>
  <si>
    <t>PIZZERIA EL TRIANGULO POP SRL</t>
  </si>
  <si>
    <t>CALLE PRINCIPAL MONTELLANO FRENTE AL PARQUE VILLA MONTELLANO</t>
  </si>
  <si>
    <t>19.7307664-70.6013746</t>
  </si>
  <si>
    <t>COLMADO EL SINAI</t>
  </si>
  <si>
    <t>DON GREGORIO MAIMON PUERTO PLATA</t>
  </si>
  <si>
    <t>19.8233-70.7767</t>
  </si>
  <si>
    <t>COLMADO BODEGON DARY</t>
  </si>
  <si>
    <t>C ELISA ACOSTA ESQ PANCHO PEÑA CENTRO CIUDAD LAGUNA SALADA</t>
  </si>
  <si>
    <t>19.647025-71.0973916666667</t>
  </si>
  <si>
    <t>BODEGA LOS HERMANOS III</t>
  </si>
  <si>
    <t>CALLE PRINCIPAL WALDO MORO CON MERCEDES COCO URBANIZACION ATLANTICA  PUERTO PLATA</t>
  </si>
  <si>
    <t>PADRE GRANERO</t>
  </si>
  <si>
    <t>19.7781809-70.6677805</t>
  </si>
  <si>
    <t>POLLO AL CARBON</t>
  </si>
  <si>
    <t>19.3026336-70.256898</t>
  </si>
  <si>
    <t>MINI MARTKET LOS CHIPOTES</t>
  </si>
  <si>
    <t>18.44298-70.17379</t>
  </si>
  <si>
    <t>DISTRIBUIDORA SOULEY MARKET</t>
  </si>
  <si>
    <t>C JUAN DE LA CRUZ CENTRO DEL PUEBLO MONTECRISTI</t>
  </si>
  <si>
    <t>19.84963-71.64732</t>
  </si>
  <si>
    <t>DECANTER GROUP SRL</t>
  </si>
  <si>
    <t>EUCLIDES MORILLO</t>
  </si>
  <si>
    <t>18.486866-69.938743</t>
  </si>
  <si>
    <t>PICA  POLLO  EL  ARTISTICO</t>
  </si>
  <si>
    <t>C PRINCIPAL PEDRO LIVIO CEDEÑO ESQ PADRE CAMBELEN  CASA 26 VILLA MAZA</t>
  </si>
  <si>
    <t>18.610303-68.710748</t>
  </si>
  <si>
    <t>QUICK MINI MARKET</t>
  </si>
  <si>
    <t>RECIDENCIAL JARDINES</t>
  </si>
  <si>
    <t>18.612634-68.421088</t>
  </si>
  <si>
    <t>COLMADO RAFAELA</t>
  </si>
  <si>
    <t>C FESO MADERA LAS TRESCIENTAS MAO</t>
  </si>
  <si>
    <t>19.55469-71.0760866666667</t>
  </si>
  <si>
    <t>COL. ODALYS</t>
  </si>
  <si>
    <t>C/ MONUMENTAL CASI ESQ. REP. DE COLOMBIA</t>
  </si>
  <si>
    <t>18.50518551-69.98954227</t>
  </si>
  <si>
    <t>SUPERMERCADO AMISTAD</t>
  </si>
  <si>
    <t>AV. LIBERTAD ESQ. SALOME UREÑA</t>
  </si>
  <si>
    <t>19.2988135019938-70.2530771891276</t>
  </si>
  <si>
    <t>COLM EL MELLO</t>
  </si>
  <si>
    <t>CALLE DR CABRAL DETRAS DE LA EMBAJADA SAN JUAN</t>
  </si>
  <si>
    <t>18.794793-71.2281968</t>
  </si>
  <si>
    <t>BODEGA LOS HERMANOS</t>
  </si>
  <si>
    <t>MANZ. B NO. 52</t>
  </si>
  <si>
    <t>18.5085735321045-69.986572265625</t>
  </si>
  <si>
    <t>COLMADO VILLA SANCHEZ</t>
  </si>
  <si>
    <t>AV.LUIS GINEBRA #33-A, PUERTO</t>
  </si>
  <si>
    <t>19.78844346-70.67713832</t>
  </si>
  <si>
    <t>C/PRINCIPAL Ñ31,AMINA,MAO</t>
  </si>
  <si>
    <t>19.5476760864257-70.9947433471679</t>
  </si>
  <si>
    <t>PANADERIA LA SABROSA</t>
  </si>
  <si>
    <t>18.80232048-71.22225952</t>
  </si>
  <si>
    <t>SUPER FRAILYN</t>
  </si>
  <si>
    <t>SALOME UREÑA ESQ SANTA ANA</t>
  </si>
  <si>
    <t>19.295214-70.257975</t>
  </si>
  <si>
    <t>MINIMARKET REAL II</t>
  </si>
  <si>
    <t>URB. REAL II LOCAL 9</t>
  </si>
  <si>
    <t>18.5110539-69.9802532</t>
  </si>
  <si>
    <t>C/1RA H/11 B/PARCELERO</t>
  </si>
  <si>
    <t>19.5413575172424-70.980242729187</t>
  </si>
  <si>
    <t>COLM JOSE</t>
  </si>
  <si>
    <t>SAN RAMON</t>
  </si>
  <si>
    <t>18.82589149-71.18525696</t>
  </si>
  <si>
    <t>SUPER COLMADO M Y C</t>
  </si>
  <si>
    <t>CALLE EUGENIO KUNHART ENSANCHEZ MIRAMAR</t>
  </si>
  <si>
    <t>19.7938678333333-70.6815649833333</t>
  </si>
  <si>
    <t>COLMADO RUFO</t>
  </si>
  <si>
    <t>PADRE BREA</t>
  </si>
  <si>
    <t>19.2926846-70.2568042</t>
  </si>
  <si>
    <t>COL. CRISTAL</t>
  </si>
  <si>
    <t>C/ REP. DE COLOMBIA NO. 7 ARROYO HONDO</t>
  </si>
  <si>
    <t>18.5034683333333-69.9580783333333</t>
  </si>
  <si>
    <t>C/PRINCIPAL NO.37 BORUCO FRENTE LICEO</t>
  </si>
  <si>
    <t>19.5097560882568-70.9561614990234</t>
  </si>
  <si>
    <t>COLM POLINO</t>
  </si>
  <si>
    <t>VILLA ALEJANDRA</t>
  </si>
  <si>
    <t>VILLA ALEXANDRA</t>
  </si>
  <si>
    <t>18.8167714-71.2250305</t>
  </si>
  <si>
    <t>COLMADO FERNANDO</t>
  </si>
  <si>
    <t>CARRETERA GREGORIO LUPERON KM 3 PUERTO PLATA</t>
  </si>
  <si>
    <t>19.77786827-70.66781616</t>
  </si>
  <si>
    <t>C PRIMERA</t>
  </si>
  <si>
    <t>19.555166-70.884757</t>
  </si>
  <si>
    <t>COLMADO LOS COLEGAS</t>
  </si>
  <si>
    <t>19.56615-70.8823116666667</t>
  </si>
  <si>
    <t>COLMADO YENESI</t>
  </si>
  <si>
    <t>CALLE 19 EL HACTICO</t>
  </si>
  <si>
    <t>19.2241316666667-70.5440533333333</t>
  </si>
  <si>
    <t>COL. JAMILKA</t>
  </si>
  <si>
    <t>AV. MEXICO NO. 256 SECTOR BUENOS AIRES</t>
  </si>
  <si>
    <t>18.4654266666667-69.9863683333333</t>
  </si>
  <si>
    <t>SUPER COLMADO NICANOL</t>
  </si>
  <si>
    <t>PRINCIPAL LA TORRE</t>
  </si>
  <si>
    <t>18.45631-70.2027</t>
  </si>
  <si>
    <t>SUPER COLMADO BATISTA III</t>
  </si>
  <si>
    <t>C18 ESQ 19</t>
  </si>
  <si>
    <t>18.4827915-69.9913936</t>
  </si>
  <si>
    <t>COLMADO CALCAÑO</t>
  </si>
  <si>
    <t>MAN.3431 #7,LUCERNA.</t>
  </si>
  <si>
    <t>18.52273319-69.84398767</t>
  </si>
  <si>
    <t>COLMADO GUILLERMINA</t>
  </si>
  <si>
    <t>CALLE PRINCIPA SAN MARCOS ARRIBA PUERTO PLATA</t>
  </si>
  <si>
    <t>19.78969-70.717873</t>
  </si>
  <si>
    <t>COLMADO J M</t>
  </si>
  <si>
    <t>C MARTIN JUFFERMAN CENTRO DEL PUEBLO DAJABON</t>
  </si>
  <si>
    <t>19.5620021820068-71.7055358886719</t>
  </si>
  <si>
    <t>COLMADO WERLIN</t>
  </si>
  <si>
    <t>CALLE COLON CERCA DE LA ESCUELA EN SANCHEZ</t>
  </si>
  <si>
    <t>19.2250714666667-69.6053021</t>
  </si>
  <si>
    <t>MINI MARKET STEFANEL</t>
  </si>
  <si>
    <t>19.3010219-70.4225494</t>
  </si>
  <si>
    <t>COLMADO FERNANDA</t>
  </si>
  <si>
    <t>CALLE GUANDULES EN GUARAGUAO CERCA DEL COL MARICELA</t>
  </si>
  <si>
    <t>19.11807-69.826152</t>
  </si>
  <si>
    <t>COLMADO MARTINEZ II</t>
  </si>
  <si>
    <t>C/ ROGELIO ROSEL NO. 2</t>
  </si>
  <si>
    <t>18.4720378-69.9996658</t>
  </si>
  <si>
    <t>COL. THOMAS</t>
  </si>
  <si>
    <t>C/ SAMANA NO. 30 SECTOR GUACHUPITA</t>
  </si>
  <si>
    <t>18.4916164-69.88591246</t>
  </si>
  <si>
    <t>MINI MARKET LA SALVACION DEL PUEBLO</t>
  </si>
  <si>
    <t>GUACANAGARIX  MANGANAGUA</t>
  </si>
  <si>
    <t>18.452864-69.96635</t>
  </si>
  <si>
    <t>COL. SURIEL</t>
  </si>
  <si>
    <t>C/ LA FUENTE NO. 4 A</t>
  </si>
  <si>
    <t>18.4787233333333-69.97406</t>
  </si>
  <si>
    <t>COL. YULI</t>
  </si>
  <si>
    <t>C/2 SUR #10, ENS. LUPERON</t>
  </si>
  <si>
    <t>18.4985679333333-69.8928388333333</t>
  </si>
  <si>
    <t>COL. FAMASSIER</t>
  </si>
  <si>
    <t>ARTURO LOGROÑO # 162 / ENS. LA FE</t>
  </si>
  <si>
    <t>18.49103-69.9210316666667</t>
  </si>
  <si>
    <t>COLMADO VALENCIA</t>
  </si>
  <si>
    <t>C/DAMAS ESQ. SANTIAGO. GASCUE</t>
  </si>
  <si>
    <t>18.46872757-69.89772463</t>
  </si>
  <si>
    <t>COLMADO FAMILIAR III</t>
  </si>
  <si>
    <t>C/ 1RA. #26,EL HOLGUIN.</t>
  </si>
  <si>
    <t>18.48353379-69.97877943</t>
  </si>
  <si>
    <t>COL. JHOAN TIKO</t>
  </si>
  <si>
    <t>C/ 1ERA. #2</t>
  </si>
  <si>
    <t>18.4749266666667-69.8719916666667</t>
  </si>
  <si>
    <t>SUPER BODEGA HERNADEZ II</t>
  </si>
  <si>
    <t>C/FLOR DE AZAR #13, MIL FLORES.</t>
  </si>
  <si>
    <t>18.5116679-69.8788137</t>
  </si>
  <si>
    <t>COLMADO SALIN</t>
  </si>
  <si>
    <t>AV. ARZOBISPO MERIÑO #3,VILLA FARO.</t>
  </si>
  <si>
    <t>18.500207901001-69.8391189575195</t>
  </si>
  <si>
    <t>ESQUINA DE GASPAR</t>
  </si>
  <si>
    <t>C/ 4TA #32 LOS MOLINO, ISSAFAPOL.</t>
  </si>
  <si>
    <t>18.5192455715603-69.8306672837999</t>
  </si>
  <si>
    <t>BODEGA JUANA</t>
  </si>
  <si>
    <t>C/4TA. ESQ. 9 NO.47 RESP. LOS TRES OJOS.</t>
  </si>
  <si>
    <t>18.4791876475016-69.832628885905</t>
  </si>
  <si>
    <t>C/ TRINIDAD COLON ESQ.RESP.12-A #29, INVI LOS MINA</t>
  </si>
  <si>
    <t>18.5012841905866-69.8644539969308</t>
  </si>
  <si>
    <t>C/8,LOS CIRUELITOS</t>
  </si>
  <si>
    <t>19.474691481806-70.7094337551101</t>
  </si>
  <si>
    <t>COL  LA  SOLUCION</t>
  </si>
  <si>
    <t>C/ LA VICTORIA GUANUMA</t>
  </si>
  <si>
    <t>18.6903591156006-69.9218185424805</t>
  </si>
  <si>
    <t>COLMADO AMANDA I</t>
  </si>
  <si>
    <t>C/ 2DA. #45,ESPERANZA.</t>
  </si>
  <si>
    <t>18.4919147491455-69.8262634277344</t>
  </si>
  <si>
    <t>COLMADO YEURI</t>
  </si>
  <si>
    <t>C/17 DE ABRIL, DETRAS DE LOS BERMUDEZ, PUEBLO NUEV</t>
  </si>
  <si>
    <t>19.4636859893799-70.7039432525635</t>
  </si>
  <si>
    <t>S/COL. LOLITA (AMANCIA GUERRER</t>
  </si>
  <si>
    <t>CARRET. LAS LAGUNAS DE NISIBON</t>
  </si>
  <si>
    <t>18.8310365-68.6691992</t>
  </si>
  <si>
    <t>COL. DOBLE T</t>
  </si>
  <si>
    <t>C/ PRICIPAL MANZANA 20 . VILLA LIBERACION</t>
  </si>
  <si>
    <t>18.82715891-71.24309206</t>
  </si>
  <si>
    <t>COL POPULAR MECCO</t>
  </si>
  <si>
    <t>ENRIQUILLO N12 BOCA CHICA</t>
  </si>
  <si>
    <t>18.451426-69.666369</t>
  </si>
  <si>
    <t>18.4709852-69.8015282</t>
  </si>
  <si>
    <t>COLMADO YULI</t>
  </si>
  <si>
    <t>SANTOME ESQ 160 DE AGOSTO CENTRO BANI</t>
  </si>
  <si>
    <t>18.2769511-70.33378105</t>
  </si>
  <si>
    <t>GENOVEVA MINIÑO SANTA ROSA BANI</t>
  </si>
  <si>
    <t>18.26808317-70.32068288</t>
  </si>
  <si>
    <t>COLMADO LA SONRISA</t>
  </si>
  <si>
    <t>18.5405492782593-69.8599433898926</t>
  </si>
  <si>
    <t>JAEL SUPER MARKET</t>
  </si>
  <si>
    <t>CALLE JAIME MOTA  FRENTE ATLANTI</t>
  </si>
  <si>
    <t>18.20545006-71.09409332</t>
  </si>
  <si>
    <t>DUARTE LAS PALMA</t>
  </si>
  <si>
    <t>18.9319216666667-70.3897583333333</t>
  </si>
  <si>
    <t>COLMADO SAMUEL</t>
  </si>
  <si>
    <t>TEO CRUZ  1 LOS SOTO</t>
  </si>
  <si>
    <t>LOS SOTO</t>
  </si>
  <si>
    <t>18.6052341-68.7053757</t>
  </si>
  <si>
    <t>C/CAONABO,BIOJO GURABO</t>
  </si>
  <si>
    <t>19.4976778030396-70.6402295430501</t>
  </si>
  <si>
    <t>COLMADO  DELMA</t>
  </si>
  <si>
    <t>VILLA   SAN  CARLO</t>
  </si>
  <si>
    <t>18.44116974-68.98777771</t>
  </si>
  <si>
    <t>CALLE 10 VILLA PALMARITO</t>
  </si>
  <si>
    <t>19.2219716666667-70.51091</t>
  </si>
  <si>
    <t>COLMADO EL PATIO</t>
  </si>
  <si>
    <t>CALLE RESTAURACION NO 20 SAN ANTONIO DE GUERRA</t>
  </si>
  <si>
    <t>18.5585-69.7024</t>
  </si>
  <si>
    <t>COLM. YESICA II</t>
  </si>
  <si>
    <t>C/ 2 #19 LOS REYES</t>
  </si>
  <si>
    <t>19.7819807-70.6816862</t>
  </si>
  <si>
    <t>MINI MARK VICTOR</t>
  </si>
  <si>
    <t>C PRINCIPAL EL POSITO GUAYUBIN MONTECRISTI</t>
  </si>
  <si>
    <t>19.6643433333333-71.40818</t>
  </si>
  <si>
    <t>MINI MARKET 247</t>
  </si>
  <si>
    <t>CALLE MELLA ESQ LUPERON  FTE A LA LOGIA DE NAGUA</t>
  </si>
  <si>
    <t>19.3751809166667-69.8467289333333</t>
  </si>
  <si>
    <t>SUPER COLMADO CONTRERAS</t>
  </si>
  <si>
    <t>LIBERTAD ESQUINA</t>
  </si>
  <si>
    <t>19.224722-70.512778</t>
  </si>
  <si>
    <t>COLMADO JM SUPER FRIA</t>
  </si>
  <si>
    <t>CALLE DUARTE ESQ MELLA NO 2 ANDRES BOCA CHICA</t>
  </si>
  <si>
    <t>18.447-69.6264</t>
  </si>
  <si>
    <t>SUPER COLMADO ALEX</t>
  </si>
  <si>
    <t>CALLE DUARTE 16 CABRERA SERCA HELADOS BON</t>
  </si>
  <si>
    <t>19.636984-69.904574</t>
  </si>
  <si>
    <t>JOY  CITY</t>
  </si>
  <si>
    <t>C  LUIS  AMAIANA TIO  BARRIO HAZIM</t>
  </si>
  <si>
    <t>18.45401-69.298</t>
  </si>
  <si>
    <t>D HNOS MORDAN</t>
  </si>
  <si>
    <t>AV. BOLIVAR # 10. GASCUE</t>
  </si>
  <si>
    <t>18.47136495-69.894161</t>
  </si>
  <si>
    <t>COLMADO HNOS GUERRERO</t>
  </si>
  <si>
    <t>C/ CENTRAL # 2 IVAN KLAN GUZMAN</t>
  </si>
  <si>
    <t>18.46333-69.9947283333333</t>
  </si>
  <si>
    <t>EMETERIO MENDEZ</t>
  </si>
  <si>
    <t>18.4627469380697-69.9784622192383</t>
  </si>
  <si>
    <t>MAX HENRIQUE UREÑA QUISQUEYA STO DGO DN</t>
  </si>
  <si>
    <t>18.8084412-71.2471793</t>
  </si>
  <si>
    <t>C/ GAVINO ROMERO MANZ. # 12 , MANGUITO</t>
  </si>
  <si>
    <t>18.45682773-69.93052293</t>
  </si>
  <si>
    <t>COL. COSMIN</t>
  </si>
  <si>
    <t>AV. INDEPENDENCIA #23 / EL 12 DE HAINA</t>
  </si>
  <si>
    <t>18.4276464-69.9918079</t>
  </si>
  <si>
    <t>S/COL. ROSA</t>
  </si>
  <si>
    <t>C/ 1RA. # 17 C/ 2DA. INVI</t>
  </si>
  <si>
    <t>18.43241051-69.97348154</t>
  </si>
  <si>
    <t>SUPER COLMADO MORENO</t>
  </si>
  <si>
    <t>C/ SAN GABRIEL # 10 P/A</t>
  </si>
  <si>
    <t>18.43427-69.9656</t>
  </si>
  <si>
    <t>COL. TRONCOSO II</t>
  </si>
  <si>
    <t>JUAN DE MORFA N. 145 VILLA CONSUELO</t>
  </si>
  <si>
    <t>18.4835491-69.9024224</t>
  </si>
  <si>
    <t>COLMADO EDUARDO</t>
  </si>
  <si>
    <t>C/OSVALDO DE LA CONCHA NO.53 ENS. VILLA JUANA</t>
  </si>
  <si>
    <t>18.4867916666667-69.9130033333333</t>
  </si>
  <si>
    <t>C/ 34 # 94, VILLA AGRICOLA</t>
  </si>
  <si>
    <t>18.4990316666667-69.911555</t>
  </si>
  <si>
    <t>SUPER BODEGA DAURIS</t>
  </si>
  <si>
    <t>CALLE MIGUEL JOSE ESQ GASTON FERNANDEZ DELIGNE NAGUA</t>
  </si>
  <si>
    <t>19.3764708-69.8519092</t>
  </si>
  <si>
    <t>COL. EL BARATON</t>
  </si>
  <si>
    <t>CORREA Y CIDRON #11 MATA HAMBRE</t>
  </si>
  <si>
    <t>18.4544933333333-69.9264916666667</t>
  </si>
  <si>
    <t>SUPER BODEGA PAOLA</t>
  </si>
  <si>
    <t>C/ ESTANCIA NUEVA # 67 LAS PRADERAS</t>
  </si>
  <si>
    <t>LAS PRADERAS</t>
  </si>
  <si>
    <t>18.4704780578613-69.9639129638672</t>
  </si>
  <si>
    <t>COLMADO ORLANDITO</t>
  </si>
  <si>
    <t>SEYBO  VILLA JUANA STO DGO DN</t>
  </si>
  <si>
    <t>18.4875283333333-69.9056966666667</t>
  </si>
  <si>
    <t>BODEGA LARA MARTINEZ</t>
  </si>
  <si>
    <t>C/JOSE CONTRERAS # 12 GASCUE</t>
  </si>
  <si>
    <t>18.4673557281494-69.9094772338867</t>
  </si>
  <si>
    <t>COLMADO 3 E</t>
  </si>
  <si>
    <t>C/ ORLANDO MARTINEZ NO. 22</t>
  </si>
  <si>
    <t>18.5193918-69.9843428</t>
  </si>
  <si>
    <t>SUPER COLMADO TAVERAS</t>
  </si>
  <si>
    <t>AV MARIA TRINIDAD SANCHEZ  LOS 4 VIENTOS NAGUA</t>
  </si>
  <si>
    <t>19.3769912-69.8545068</t>
  </si>
  <si>
    <t>D HAPPY BODEGA</t>
  </si>
  <si>
    <t>MARIA MONTES/AMERICO LUGO</t>
  </si>
  <si>
    <t>18.4905016666667-69.9088083333333</t>
  </si>
  <si>
    <t>SUPER COLMADO PAPIN</t>
  </si>
  <si>
    <t>C/ PALMERA # 1 MZ 18 LOS AMERICANOS LOS ALCARRIZO</t>
  </si>
  <si>
    <t>18.5149826666667-70.04564135</t>
  </si>
  <si>
    <t>COL. BODEGA 17</t>
  </si>
  <si>
    <t>C/ 17 # 39 LA PIÑA</t>
  </si>
  <si>
    <t>18.5195005-70.040481</t>
  </si>
  <si>
    <t>COL 30 DE MARZO</t>
  </si>
  <si>
    <t>30 DE MARZO  # 34 SAN CARLOS</t>
  </si>
  <si>
    <t>18.4737954-69.89451596</t>
  </si>
  <si>
    <t>COLMADO EL LINDO</t>
  </si>
  <si>
    <t>C/15 #20 , 27 FEBRERO.</t>
  </si>
  <si>
    <t>18.5009570333333-69.88673935</t>
  </si>
  <si>
    <t>SUPER COLMADO TAVERA 10</t>
  </si>
  <si>
    <t>CALLE SANCHEZ ESQ NARCISO MINAYA EN NAGUA</t>
  </si>
  <si>
    <t>19.37442275-69.8451616666667</t>
  </si>
  <si>
    <t>COLMADO LUIS MIGUEL</t>
  </si>
  <si>
    <t>SAN CRISTOBAL LA ESPERANZA LOS RIOS STO DGO DN</t>
  </si>
  <si>
    <t>18.497294-69.9615576</t>
  </si>
  <si>
    <t>COLMADO ARROYO HONDO</t>
  </si>
  <si>
    <t>C/PASEO DEL VIENTO,ARROYO HONDO LAS 800</t>
  </si>
  <si>
    <t>18.50032656-69.96282838</t>
  </si>
  <si>
    <t>C/COSTA RICA #158,ENSANCHE OZAMA.</t>
  </si>
  <si>
    <t>18.4927796-69.8718006</t>
  </si>
  <si>
    <t>C/JOSE JIMENEZ #18.LAS PALMAS DE A.R.</t>
  </si>
  <si>
    <t>18.5028252-69.8534144</t>
  </si>
  <si>
    <t>COLMADO. ALEXANDER</t>
  </si>
  <si>
    <t>C/ 2DA  ESQ. 32 NO.32 LOS FRAILES.</t>
  </si>
  <si>
    <t>18.47275712-69.82308714</t>
  </si>
  <si>
    <t>DELICATESSES TRACTORIA EMILIANA DA NANCY</t>
  </si>
  <si>
    <t>PLAYA BOCA CHICA</t>
  </si>
  <si>
    <t>18.4470943-69.6089177</t>
  </si>
  <si>
    <t>TAQUERIA LUPITA</t>
  </si>
  <si>
    <t>C/MASONERIA #81,ENSANCHE OZAMA.</t>
  </si>
  <si>
    <t>18.49284-69.8685</t>
  </si>
  <si>
    <t>COLMADO ILONKA</t>
  </si>
  <si>
    <t>LORENZO DESPRADEL #15 VILLA MELLA.</t>
  </si>
  <si>
    <t>18.52257615-69.91198284</t>
  </si>
  <si>
    <t>COLMADO CONCEPCION</t>
  </si>
  <si>
    <t>C/MELLA ESQ MONICA MATA #10, LOS ROSALES.</t>
  </si>
  <si>
    <t>18.5248307-69.826309</t>
  </si>
  <si>
    <t>C/ CENTRAL #6, EL TAMARINDO</t>
  </si>
  <si>
    <t>18.5308399762621-69.8100578213806</t>
  </si>
  <si>
    <t>COLMADO NICOL</t>
  </si>
  <si>
    <t>C/ MANOLO TAVARES JUSTO / MONICA LOS FRAILES.</t>
  </si>
  <si>
    <t>18.4712552-69.8189012</t>
  </si>
  <si>
    <t>S/COLMADO FERNANDEZ</t>
  </si>
  <si>
    <t>AV. DEL SUR FRENTE AL JUSGADO DE PAZ #9,BOCA CHICA</t>
  </si>
  <si>
    <t>18.4504783333333-69.6077266666667</t>
  </si>
  <si>
    <t>MERCADITO LOS COMPADRES</t>
  </si>
  <si>
    <t>C/AMIN ABEL # 17</t>
  </si>
  <si>
    <t>18.5427916666667-69.87149</t>
  </si>
  <si>
    <t>C/SANTA MARIA # 34, P. RICO</t>
  </si>
  <si>
    <t>18.5334312-69.8641336</t>
  </si>
  <si>
    <t>SUPER COLMADO NAOMI</t>
  </si>
  <si>
    <t>C/18 N.2 LIBERTA</t>
  </si>
  <si>
    <t>18.5462443-69.8619245</t>
  </si>
  <si>
    <t>C/ ESPERANZA #2 ESQ. HECTOR J. DIAZ</t>
  </si>
  <si>
    <t>18.5214785-69.9165407</t>
  </si>
  <si>
    <t>LA MONEDA</t>
  </si>
  <si>
    <t>URBANIZACIÓN FRANCONIA</t>
  </si>
  <si>
    <t>18.4910929853078-69.8122334512764</t>
  </si>
  <si>
    <t>SUPER COLMADO JD</t>
  </si>
  <si>
    <t>C/MATANZA, URB. VILLA ELENA</t>
  </si>
  <si>
    <t>19.42155165-70.68303021</t>
  </si>
  <si>
    <t>COLMADO AUSTRIA</t>
  </si>
  <si>
    <t>DON PEDRO #48,MONTE ADENTRO</t>
  </si>
  <si>
    <t>19.4599733333333-70.6441533333333</t>
  </si>
  <si>
    <t>COLMADO DYAYO</t>
  </si>
  <si>
    <t>AV.ARROYO #46,EL ENSUEÑO</t>
  </si>
  <si>
    <t>19.4384407997131-70.6960048675537</t>
  </si>
  <si>
    <t>COLMADO DOMINGUEZ</t>
  </si>
  <si>
    <t>C/3 #16 EL GUANO LAS DAMAS</t>
  </si>
  <si>
    <t>19.46392888-70.66071997</t>
  </si>
  <si>
    <t>AV/OLIMPICA #16 CORONA PLAS, LA BARRANQUITA</t>
  </si>
  <si>
    <t>19.43089024-70.72594235</t>
  </si>
  <si>
    <t>COLMADO DIEGO</t>
  </si>
  <si>
    <t>C/VILLA ROSA EL PERU #2</t>
  </si>
  <si>
    <t>19.409328-70.6492733</t>
  </si>
  <si>
    <t>C/JESUS DIPLAN #8,BARRIO OBRERO HATO MAYOR</t>
  </si>
  <si>
    <t>19.4305-70.680585</t>
  </si>
  <si>
    <t>C/PRINC, #81,DIEGO.ALEGRE TAMBORIL</t>
  </si>
  <si>
    <t>19.4881083333333-70.60561</t>
  </si>
  <si>
    <t>COLMADO LIZANDRO</t>
  </si>
  <si>
    <t>AUT.DUARTE #77,COLORADO AUT.DUARTE</t>
  </si>
  <si>
    <t>19.4057816666667-70.6285166666667</t>
  </si>
  <si>
    <t>SUPER COLMADO LEONARDO</t>
  </si>
  <si>
    <t>SILFA CASTILLO</t>
  </si>
  <si>
    <t>19.3814215-69.8498636</t>
  </si>
  <si>
    <t>CARRETERA PRINCIPAL,LAS CHARCAS</t>
  </si>
  <si>
    <t>19.399125-70.7391833333333</t>
  </si>
  <si>
    <t>CARRETERA BAITOA KM 11 1/2</t>
  </si>
  <si>
    <t>19.3619133333333-70.6788816666667</t>
  </si>
  <si>
    <t>COLMADO MADELIN</t>
  </si>
  <si>
    <t>CALLE SABANA GRANDE #1,LA CANELA</t>
  </si>
  <si>
    <t>19.4767083333333-70.795885</t>
  </si>
  <si>
    <t>BODEGITA FAMILIAR</t>
  </si>
  <si>
    <t>C/1 #13,ENSANCHE MICHELLE VILLA GONZALEZ</t>
  </si>
  <si>
    <t>19.5451416666667-70.7926466666667</t>
  </si>
  <si>
    <t>MINI MARKET SALOMON</t>
  </si>
  <si>
    <t>C3 ESQ 2 LOS JARDINES METROPOLITANO</t>
  </si>
  <si>
    <t>19.4149666666667-70.7036566666667</t>
  </si>
  <si>
    <t>PIZZERIA FIORATO SRL</t>
  </si>
  <si>
    <t>C/ BOULEVAR, PLAZA CASTILLA</t>
  </si>
  <si>
    <t>18.4311657-69.40009308</t>
  </si>
  <si>
    <t>MINI MARKET PERALTA</t>
  </si>
  <si>
    <t>341 CROSARIO EL CAIMTO MOCA</t>
  </si>
  <si>
    <t>19.3941066666667-70.510055</t>
  </si>
  <si>
    <t>COLMADO VELECIO</t>
  </si>
  <si>
    <t>C/PRINCIPAL, LA PRESA DE TAVERA RANCHO VIEJO</t>
  </si>
  <si>
    <t>19.3408456-70.6104541</t>
  </si>
  <si>
    <t>COLMADO BABY</t>
  </si>
  <si>
    <t>CALLE DUARTE ESQ PROGRESO EN NAGUA</t>
  </si>
  <si>
    <t>19.3789100646973-69.8472747802734</t>
  </si>
  <si>
    <t>CARRETERA EL RUBIO, INOA</t>
  </si>
  <si>
    <t>19.35403976-70.99219021</t>
  </si>
  <si>
    <t>C/PRINCIPAL #42, URB. LA MARCHE, ARENOSO LA VEGA</t>
  </si>
  <si>
    <t>19.243475-70.5340983333333</t>
  </si>
  <si>
    <t>C/JUAN LOPEZ #3, MAMEY, MOCA</t>
  </si>
  <si>
    <t>19.4319933333333-70.4967466666667</t>
  </si>
  <si>
    <t>COLMADO CAFETERIA CRISMEIRY</t>
  </si>
  <si>
    <t>C/ ANTONIO GUZMAN ESQ, LA MILAGROSA #16 MOCA</t>
  </si>
  <si>
    <t>19.3830413166667-70.5285205</t>
  </si>
  <si>
    <t>COLMADO MAIRA</t>
  </si>
  <si>
    <t>CERRETERA DUARTE SAN FRANCISCO</t>
  </si>
  <si>
    <t>19.2660646-70.5365046</t>
  </si>
  <si>
    <t>SUPER BODEGA MARTINEZ</t>
  </si>
  <si>
    <t>LOS 4 VIENTOS DE NAGUA LA CAPITALITA AL LADO DE MARTINEZ COMERCIAL</t>
  </si>
  <si>
    <t>19.3768965-69.8549160333333</t>
  </si>
  <si>
    <t>MERCA VIGGI</t>
  </si>
  <si>
    <t>C/ PRINCIPAL 5TA PRADO ORIENTAL</t>
  </si>
  <si>
    <t>18.4928970336914-69.7865524291992</t>
  </si>
  <si>
    <t>COL DAVID  EDUARDO REYES</t>
  </si>
  <si>
    <t>C/ 2da villa faro-entrando por col. los cacones</t>
  </si>
  <si>
    <t>18.43799439-69.29715268</t>
  </si>
  <si>
    <t>SUPER MARKET LA FAMILIA</t>
  </si>
  <si>
    <t>C/ PRINCIPAL CALETA # 2</t>
  </si>
  <si>
    <t>18.4032909122288-69.0032219134384</t>
  </si>
  <si>
    <t>COL. ODALIS</t>
  </si>
  <si>
    <t>C/F #45 VILLA PROGRESO</t>
  </si>
  <si>
    <t>18.4489001451526-69.0212209710074</t>
  </si>
  <si>
    <t>COL. REYES</t>
  </si>
  <si>
    <t>C/D No.41 GUACHUPITA  (QUISQUELLA)</t>
  </si>
  <si>
    <t>18.5545096386617-69.4036402091105</t>
  </si>
  <si>
    <t>MINI MARKET KENNEDY</t>
  </si>
  <si>
    <t>C/SANTA FE No.17 KENNEDY</t>
  </si>
  <si>
    <t>19.3648467-70.6049836</t>
  </si>
  <si>
    <t>CASA LA ECONOMIA</t>
  </si>
  <si>
    <t>IMBERT No.54 BARRIO PORVENIR</t>
  </si>
  <si>
    <t>18.4655916666667-69.2923883333333</t>
  </si>
  <si>
    <t>COL. SUSY</t>
  </si>
  <si>
    <t>C/ PROLONGACION ROLANDO M. No. 37 BARRIO MEXICO</t>
  </si>
  <si>
    <t>18.4639314460693-69.3086151934241</t>
  </si>
  <si>
    <t>COL. LA ROCA</t>
  </si>
  <si>
    <t>C/ SENON TAVAREZ # 21</t>
  </si>
  <si>
    <t>18.4435683333333-69.0120133333333</t>
  </si>
  <si>
    <t>DTEJEDA MINI MARKET</t>
  </si>
  <si>
    <t>C/ 2DA No.02, AUT. SAN ISIDRO</t>
  </si>
  <si>
    <t>18.4884738922-69.7809371948</t>
  </si>
  <si>
    <t>COLMADO MERCADO</t>
  </si>
  <si>
    <t>C/PRINC. #3-98 LA CRUZ DE CENOVI</t>
  </si>
  <si>
    <t>19.2911366666667-70.3481233333333</t>
  </si>
  <si>
    <t>C/PRINCIPAL #245, LA ENEA, LAS GUARANAS</t>
  </si>
  <si>
    <t>19.1866785333333-70.2133498</t>
  </si>
  <si>
    <t>SUPER BODEGA LA MELLA</t>
  </si>
  <si>
    <t>CALLE MELLA ESQ RESPALDO PROGRESO PRD EN NAGUA</t>
  </si>
  <si>
    <t>P.R.D.</t>
  </si>
  <si>
    <t>19.3789878959342-69.8491424767481</t>
  </si>
  <si>
    <t>SUPERCOLMADO EL GUARDIA</t>
  </si>
  <si>
    <t>C/27 DE FEBRERO No. 6 COTUI</t>
  </si>
  <si>
    <t>19.0673206-70.1520923</t>
  </si>
  <si>
    <t>COLMADO WINIFER</t>
  </si>
  <si>
    <t>C/10 ARROYO GURABO</t>
  </si>
  <si>
    <t>19.4897508621216-70.6645431518555</t>
  </si>
  <si>
    <t>RESTAURANT HERMANO</t>
  </si>
  <si>
    <t>C/ COLON ESQ. ROMAN BRACHE</t>
  </si>
  <si>
    <t>19.3764368166667-70.4176587333333</t>
  </si>
  <si>
    <t>C/ TULIO ML. CETERO Ñ 29</t>
  </si>
  <si>
    <t>18.4294460294768-70.0861405860633</t>
  </si>
  <si>
    <t>COLMADO LA PEQUEÑA CAMILA</t>
  </si>
  <si>
    <t>C/ MELLA Ñ 30</t>
  </si>
  <si>
    <t>18.41763248-70.09630151</t>
  </si>
  <si>
    <t>LEO VIRJILIO DE LA PAZ COQUERA</t>
  </si>
  <si>
    <t>18.4122069833333-70.1285342</t>
  </si>
  <si>
    <t>COL WASCAR 2</t>
  </si>
  <si>
    <t>CIRCUNVALACION FERNANDO VALERA LAVA PIE</t>
  </si>
  <si>
    <t>18.4034954896197-70.1080392301083</t>
  </si>
  <si>
    <t>COL. ALBERTO</t>
  </si>
  <si>
    <t>C/ B Ñ 43</t>
  </si>
  <si>
    <t>18.25220827-70.16520393</t>
  </si>
  <si>
    <t>S/BODEGA EL TRIANGULO</t>
  </si>
  <si>
    <t>CARRET. SANCHEZ LA PARED Ñ60</t>
  </si>
  <si>
    <t>18.43145446-70.02745439</t>
  </si>
  <si>
    <t>BODEGA CHOPO</t>
  </si>
  <si>
    <t>DOMINGO SABIO 59, CANASTICA</t>
  </si>
  <si>
    <t>18.40632931-70.12797459</t>
  </si>
  <si>
    <t>COL. NAOMI</t>
  </si>
  <si>
    <t>C/ SANTOME UREA 21 , GRINGO</t>
  </si>
  <si>
    <t>18.41106365-70.0277542</t>
  </si>
  <si>
    <t>C/ 5 ESQ. 2, LOS QUEMADOS</t>
  </si>
  <si>
    <t>19.4272217750549-70.6923847198486</t>
  </si>
  <si>
    <t>COL. SANTO 2</t>
  </si>
  <si>
    <t>/ PRIMERA 8</t>
  </si>
  <si>
    <t>18.42670314-70.13438202</t>
  </si>
  <si>
    <t>CAFETERIA BROTHERS</t>
  </si>
  <si>
    <t>C/9 #9 EL INVI</t>
  </si>
  <si>
    <t>19.4863693714142-70.7143955230713</t>
  </si>
  <si>
    <t>SUPER COMERCIAL MARIDALIA</t>
  </si>
  <si>
    <t>CALLE JORGE AWAS NO 04 EN NAGUA CERCA EXPRESO DEL POLLO</t>
  </si>
  <si>
    <t>19.372816-69.853373</t>
  </si>
  <si>
    <t>COLMADO SONIA</t>
  </si>
  <si>
    <t>C/NARCISO MINAYA,# 80,NAGUA</t>
  </si>
  <si>
    <t>19.37242875-69.8479321166667</t>
  </si>
  <si>
    <t>COLMADO GABRIEL</t>
  </si>
  <si>
    <t>CALLE BOLIVAR EL FACTOR</t>
  </si>
  <si>
    <t>19.3193348166667-69.8869867666667</t>
  </si>
  <si>
    <t>SUPER COLMADO YERA</t>
  </si>
  <si>
    <t>C27 DE FEBRERO ESQ CRISTO REY EN GUARAGUAO</t>
  </si>
  <si>
    <t>19.117395-69.8236866666667</t>
  </si>
  <si>
    <t>COL. FELLO I</t>
  </si>
  <si>
    <t>TEO CRUZ ESQ. ROMERO</t>
  </si>
  <si>
    <t>18.60875702-68.7048111</t>
  </si>
  <si>
    <t>C/49 #54 MELLA I</t>
  </si>
  <si>
    <t>19.48169-70.742009</t>
  </si>
  <si>
    <t>COLMADO ANEIDA</t>
  </si>
  <si>
    <t>CARRT. VERON, LA JARDA, FRENTE A LA GALLERA</t>
  </si>
  <si>
    <t>18.5944375991821-68.4516983032227</t>
  </si>
  <si>
    <t>LA GALLERA DETRAS DE LA BOMBA AMABLE</t>
  </si>
  <si>
    <t>18.6161546879313-68.7070529904843</t>
  </si>
  <si>
    <t>COLMADO CONSUELO</t>
  </si>
  <si>
    <t>LA OTRA BANDA, BANDA</t>
  </si>
  <si>
    <t>18.6505393821054-68.6594530124556</t>
  </si>
  <si>
    <t>COL. HIPOLITO</t>
  </si>
  <si>
    <t>AREVALO CEDEÑO No. 4</t>
  </si>
  <si>
    <t>18.5874519955137-68.7106284922809</t>
  </si>
  <si>
    <t>COLMADO EL PARAISO</t>
  </si>
  <si>
    <t>C/ 1era, VILLA CRISTAL</t>
  </si>
  <si>
    <t>18.6207290241228-68.7446623235083</t>
  </si>
  <si>
    <t>COLMADO CASANDRA</t>
  </si>
  <si>
    <t>CALLE ADONAI, FRENTE A PANIFICADORA ABREU</t>
  </si>
  <si>
    <t>18.60521232-68.71516154</t>
  </si>
  <si>
    <t>COLMADO. ARIAS (CANDID0 ARIAS)</t>
  </si>
  <si>
    <t>C/TEOFILO PEREZ JICOME</t>
  </si>
  <si>
    <t>19.6264966666667-70.9425866666667</t>
  </si>
  <si>
    <t>SUPER COLMADO MERCEDES</t>
  </si>
  <si>
    <t>C/DTE.Ñ 224,LOS HIDALGOS</t>
  </si>
  <si>
    <t>19.743455-71.0297883333333</t>
  </si>
  <si>
    <t>COLMADO ISIDRO</t>
  </si>
  <si>
    <t>19.8081866666667-71.0518166666667</t>
  </si>
  <si>
    <t>COLMADO MAXIMA (MAXIMINA PERAL</t>
  </si>
  <si>
    <t>C/3,# 10</t>
  </si>
  <si>
    <t>19.5591516666667-71.082795</t>
  </si>
  <si>
    <t>C/ ML FLORES # 26 ENS, LA FE</t>
  </si>
  <si>
    <t>18.49172562-69.9287233</t>
  </si>
  <si>
    <t>SUPERMERCADO FANELIN</t>
  </si>
  <si>
    <t>C/FEDERICO GARCIA #1</t>
  </si>
  <si>
    <t>19.57711-70.98964</t>
  </si>
  <si>
    <t>C/ MAO ESQ. NUMAPOMPILIO RAMIR</t>
  </si>
  <si>
    <t>19.54172362-71.08100816</t>
  </si>
  <si>
    <t>COLMADO ALFREDO ORTIZ</t>
  </si>
  <si>
    <t>TEOFILO HERNANDEZ</t>
  </si>
  <si>
    <t>18.7700365333333-69.0396247666667</t>
  </si>
  <si>
    <t>COLMADO   MARCOS</t>
  </si>
  <si>
    <t>C/ ROMANA HIGUEY BENERITO</t>
  </si>
  <si>
    <t>18.442752293178-68.8326928274972</t>
  </si>
  <si>
    <t>C/PROCERES DE LA RETAURACION EL MERCADO No/79</t>
  </si>
  <si>
    <t>19.47717309-71.34455881</t>
  </si>
  <si>
    <t>COL SALVADOR</t>
  </si>
  <si>
    <t>NARCISO GONSALEZ CONANI</t>
  </si>
  <si>
    <t>CONANI</t>
  </si>
  <si>
    <t>18.40825117-70.11973727</t>
  </si>
  <si>
    <t>COLMADO YESENIA</t>
  </si>
  <si>
    <t>AUT.DUARTE JAIBON Ñ269</t>
  </si>
  <si>
    <t>19.66399524-71.19970099</t>
  </si>
  <si>
    <t>COL. MUÑECA</t>
  </si>
  <si>
    <t>C/ GUATEMALA No.5B BARRIO MEXICO</t>
  </si>
  <si>
    <t>18.46843338-69.30679321</t>
  </si>
  <si>
    <t>C/ LA LEONORA LOS COQUITOS MAIMON</t>
  </si>
  <si>
    <t>18.89683-70.2708366666667</t>
  </si>
  <si>
    <t>COLMADO NIÑITO</t>
  </si>
  <si>
    <t>LA CUEBA DE LOS QUEMADOS</t>
  </si>
  <si>
    <t>BOCA DE BLANCO</t>
  </si>
  <si>
    <t>18.8888723145447-70.4530635084618</t>
  </si>
  <si>
    <t>JUAN THOMAS MEJIA Y COTES VIEJO ARROYO HONDO</t>
  </si>
  <si>
    <t>18.4854878135349-69.9348807956861</t>
  </si>
  <si>
    <t>COLMADO DORA</t>
  </si>
  <si>
    <t>MAGUACA MANGA MOCHA LAS MATAS DE SANTA CRUZ</t>
  </si>
  <si>
    <t>19.67250553-71.50720018</t>
  </si>
  <si>
    <t>COLMADO   MANUEL</t>
  </si>
  <si>
    <t>SANTA  RITA</t>
  </si>
  <si>
    <t>18.6962986-68.949478</t>
  </si>
  <si>
    <t>COLM. MARIA OLEIDA</t>
  </si>
  <si>
    <t>C/ GREGORIO LUPERON, CACHON, BARAHONA</t>
  </si>
  <si>
    <t>18.24771881-71.18807983</t>
  </si>
  <si>
    <t>COLMADO VERAS</t>
  </si>
  <si>
    <t>C/PRINC. S/N LOS MONTES MONTELLANO SALCEDO</t>
  </si>
  <si>
    <t>19.4640337626139-70.3761774698893</t>
  </si>
  <si>
    <t>COLM. CARMEN</t>
  </si>
  <si>
    <t>C/ ANACAONA No.193, SAVICA, BARAHONA</t>
  </si>
  <si>
    <t>18.2081778-71.1103894</t>
  </si>
  <si>
    <t>COL. LA GRAN PARADA</t>
  </si>
  <si>
    <t>C/ PEPILLO SALCEDO # 36 ENS, LA FE</t>
  </si>
  <si>
    <t>18.4914924621582-69.9254573822022</t>
  </si>
  <si>
    <t>COLMADO BRAYAN III</t>
  </si>
  <si>
    <t>LA TORRE ESQ SOL</t>
  </si>
  <si>
    <t>18.5382909-69.9407448</t>
  </si>
  <si>
    <t>COLMADO SENSA</t>
  </si>
  <si>
    <t>AUT DUARTE VILLA ALTAGRACIA</t>
  </si>
  <si>
    <t>18.66320335-70.1705744166667</t>
  </si>
  <si>
    <t>MINI MARKET D YERMIN</t>
  </si>
  <si>
    <t>DOÑA FEFA</t>
  </si>
  <si>
    <t>18.5720442-70.1014528</t>
  </si>
  <si>
    <t>COLM. RAMON</t>
  </si>
  <si>
    <t>C/DUARTE #23 TABARA ARRIBA, AZUA</t>
  </si>
  <si>
    <t>18.57078327-70.88286818</t>
  </si>
  <si>
    <t>S/M PEGUERO CACERES SRL</t>
  </si>
  <si>
    <t>C/DUARTE No. 104 VILLA LA MATA</t>
  </si>
  <si>
    <t>19.0978724161784-70.1657435099284</t>
  </si>
  <si>
    <t>PEDRO LIVIO CEDEÑO # 200</t>
  </si>
  <si>
    <t>18.49353-69.9265233333333</t>
  </si>
  <si>
    <t>SUPER COLMADO ANACAONA</t>
  </si>
  <si>
    <t>ANACAONA, ESQ. WENCESLAO, CENTRO CIUDAD</t>
  </si>
  <si>
    <t>18.80467311-71.23156847</t>
  </si>
  <si>
    <t>M MARKET MICHELL</t>
  </si>
  <si>
    <t>ENTRADA JINOVA</t>
  </si>
  <si>
    <t>18.8156924-71.2293228</t>
  </si>
  <si>
    <t>S/M PAULA</t>
  </si>
  <si>
    <t>C/ GRAL. LEGER Ñ 39</t>
  </si>
  <si>
    <t>18.4158140818278-70.1085268656413</t>
  </si>
  <si>
    <t>COL. EL CAIMITO</t>
  </si>
  <si>
    <t>C/ PLAYA NAJAYO</t>
  </si>
  <si>
    <t>18.300660610199-70.11203956604</t>
  </si>
  <si>
    <t>BODGA LA GRAN PARADA</t>
  </si>
  <si>
    <t>18.565034-69.88903037</t>
  </si>
  <si>
    <t>BODEGA LA ECONOMIA</t>
  </si>
  <si>
    <t>BUENAVENTURA FREITES</t>
  </si>
  <si>
    <t>JARDINES DEL SUR</t>
  </si>
  <si>
    <t>18.4870366666667-69.9629333333333</t>
  </si>
  <si>
    <t>COL. SANTANA</t>
  </si>
  <si>
    <t>C/HATO DAMAS, BORRUGA,S.C.</t>
  </si>
  <si>
    <t>18.47771-70.10874</t>
  </si>
  <si>
    <t>COL MANTEQUILLA</t>
  </si>
  <si>
    <t>RAMON MATIAS MELL N18 LA CALETA</t>
  </si>
  <si>
    <t>18.4538793666667-69.6762997333333</t>
  </si>
  <si>
    <t>COLMADO SOLIER</t>
  </si>
  <si>
    <t>C VERON LOS MANANTIALES</t>
  </si>
  <si>
    <t>18.5732311045768-68.387268046545</t>
  </si>
  <si>
    <t>DOÑA THELMA</t>
  </si>
  <si>
    <t>C/EMILIO A. MOREL # 1 LA FE</t>
  </si>
  <si>
    <t>18.485545-69.9260666666667</t>
  </si>
  <si>
    <t>COL. LOS PEREZ</t>
  </si>
  <si>
    <t>C/ PRINCIPAL LOS PEREZ, MONTELLANO</t>
  </si>
  <si>
    <t>19.73673248-70.59223175</t>
  </si>
  <si>
    <t>COLMADO SAN RAMON</t>
  </si>
  <si>
    <t>C/ SEVERINO ALVAREZ LA PIEDRA ALTAMIRA</t>
  </si>
  <si>
    <t>19.6730351448059-70.8357696533203</t>
  </si>
  <si>
    <t>SUPER MARKET CABRERA</t>
  </si>
  <si>
    <t>C/DUARTE # 36 ALTAMIRA</t>
  </si>
  <si>
    <t>19.67141-70.82991</t>
  </si>
  <si>
    <t>DUARTE VIEJA VILLA ALTAGRACIA</t>
  </si>
  <si>
    <t>18.68782176-70.1819854</t>
  </si>
  <si>
    <t>CALLA PIZZA</t>
  </si>
  <si>
    <t>C/PUERTO PLATA CABARETE # 74</t>
  </si>
  <si>
    <t>19.7502088546753-70.4061431884766</t>
  </si>
  <si>
    <t>AUT. SAN FCO. DE MACORIS #25 M</t>
  </si>
  <si>
    <t>19.2538176945278-69.9078063964844</t>
  </si>
  <si>
    <t>C/PRINCIPAL #205 EL POZO-NAGUA</t>
  </si>
  <si>
    <t>19.2620887756348-69.8844045003255</t>
  </si>
  <si>
    <t>COLMADO BANILEJO</t>
  </si>
  <si>
    <t>18.6160216666667-68.7124183333333</t>
  </si>
  <si>
    <t>COLMADO NANY</t>
  </si>
  <si>
    <t>C/PRINCIPAL LAS TERRENAS</t>
  </si>
  <si>
    <t>19.2926847669813-69.5475319756402</t>
  </si>
  <si>
    <t>PLAZA COMERCIAL LA CLAVE</t>
  </si>
  <si>
    <t>CANADA 57 FRENTE A LA ESCUELA OCOA</t>
  </si>
  <si>
    <t>18.54376848-70.50862989</t>
  </si>
  <si>
    <t>COLMADO EL VECINO</t>
  </si>
  <si>
    <t>43 ESQ RESPALDO 28</t>
  </si>
  <si>
    <t>18.49599048-69.92619259</t>
  </si>
  <si>
    <t>COLMADO EL BEBO II</t>
  </si>
  <si>
    <t>C AV ESPAÑA</t>
  </si>
  <si>
    <t>18.6725693-68.4411774</t>
  </si>
  <si>
    <t>COLMADO JOELVI</t>
  </si>
  <si>
    <t>CALLE 2 ESQ CALLE 24</t>
  </si>
  <si>
    <t>19.4875733333333-70.73645</t>
  </si>
  <si>
    <t>BARRIO VENEZUELA</t>
  </si>
  <si>
    <t>18.9128633333333-70.2811616666667</t>
  </si>
  <si>
    <t>COL TAWARA</t>
  </si>
  <si>
    <t>18.3748166-70.1648016</t>
  </si>
  <si>
    <t>COL. TORREZ</t>
  </si>
  <si>
    <t>C/RANCHADERO MAO,CANA CHAPETON</t>
  </si>
  <si>
    <t>19.6071453094482-71.2565002441406</t>
  </si>
  <si>
    <t>S/COLM. JULIO</t>
  </si>
  <si>
    <t>CARRET.ARTE EL PINO DAJABON</t>
  </si>
  <si>
    <t>19.4408092498779-71.4830474853515</t>
  </si>
  <si>
    <t>COLMADO EL PESAO</t>
  </si>
  <si>
    <t>CALLE LA PLAYA ENTRANDO POR LA BOMBA SHELL</t>
  </si>
  <si>
    <t>18.5984787910998-68.4177716043776</t>
  </si>
  <si>
    <t>COL. HUGO</t>
  </si>
  <si>
    <t>C/ANDRES MEDINA # 48, PARTIDO-</t>
  </si>
  <si>
    <t>19.479528427124-71.5449447631836</t>
  </si>
  <si>
    <t>PLAZA YUYAXA</t>
  </si>
  <si>
    <t>CALLE PRINCIPAL BARRIO QUISQUEYANO EN NAGUA</t>
  </si>
  <si>
    <t>19.372095-69.8622766666667</t>
  </si>
  <si>
    <t>SUPER COLMADO MANUEL</t>
  </si>
  <si>
    <t>C/MARIA AUXILIADORA H/31 B/SAN ANTONIO ATRAS</t>
  </si>
  <si>
    <t>19.5425434112548-71.0873794555664</t>
  </si>
  <si>
    <t>COL CABRERA</t>
  </si>
  <si>
    <t>C/PRINCIPAL ANTES DE LA ESCUELA BUEN HOMBRE</t>
  </si>
  <si>
    <t>19.8597145080566-71.4077453613281</t>
  </si>
  <si>
    <t>COL.CARMEN</t>
  </si>
  <si>
    <t>C/PRINCIPAL #13 B/LA FE DAJABON</t>
  </si>
  <si>
    <t>19.5586547851562-71.7071228027343</t>
  </si>
  <si>
    <t>CALLE PRESIDENTE MORALES SANCHEZ</t>
  </si>
  <si>
    <t>19.22825241-69.60919952</t>
  </si>
  <si>
    <t>SUPER COLMADO JHONNY</t>
  </si>
  <si>
    <t>CALLE DUARTE ESQ LUPERON</t>
  </si>
  <si>
    <t>19.634334564209-70.4471795218331</t>
  </si>
  <si>
    <t>19.5477237701416-70.8021392822266</t>
  </si>
  <si>
    <t>COLM. HERMANOS RAMIREZ</t>
  </si>
  <si>
    <t>C/ 7 DE MAYO #29M, LO JOVILLOS</t>
  </si>
  <si>
    <t>18.44582-70.78029</t>
  </si>
  <si>
    <t>COL. 1ERA. BASE</t>
  </si>
  <si>
    <t>EUCLIDES MORILLO ENS, LA FE</t>
  </si>
  <si>
    <t>18.4873998959859-69.9294516245524</t>
  </si>
  <si>
    <t>POLLO CAMPESTRE</t>
  </si>
  <si>
    <t>AV, TIRADENTES NO, 27 LA AGUSTINITA</t>
  </si>
  <si>
    <t>LA AGUSTINA</t>
  </si>
  <si>
    <t>18.49337707-69.93004565</t>
  </si>
  <si>
    <t>JEISON MINI MARKET</t>
  </si>
  <si>
    <t>PRINCIPAL ENTRADA LA CANCHA</t>
  </si>
  <si>
    <t>19.0996895-70.1673508</t>
  </si>
  <si>
    <t>CAFETERIA TOÑO EL MEXICANO</t>
  </si>
  <si>
    <t>ALEXANDER FLEMING / PEPILLO SALCEDO ENS. LA FE</t>
  </si>
  <si>
    <t>18.4914832115173-69.9250392913818</t>
  </si>
  <si>
    <t>CTRA HAYO MAYOR EL VALLE</t>
  </si>
  <si>
    <t>18.7798919677734-69.2683486938477</t>
  </si>
  <si>
    <t>COLMDO RAQUEL</t>
  </si>
  <si>
    <t>CALLE O JUANA SALTA Y TOPA</t>
  </si>
  <si>
    <t>18.4363250732422-68.9830322265625</t>
  </si>
  <si>
    <t>PRINCIPAL EL CERCADO VICENTILLO</t>
  </si>
  <si>
    <t>18.8111991882324-69.2379989624023</t>
  </si>
  <si>
    <t>MSR SOLUCIONES GASTRONOMICAS</t>
  </si>
  <si>
    <t>AV JOHN FITZGERARD KENNEDY PLAZA METROPOLITANA STO DGO DN</t>
  </si>
  <si>
    <t>18.48362923-69.92093658</t>
  </si>
  <si>
    <t>LAS DIANAS</t>
  </si>
  <si>
    <t>19.4613683333333-70.6566883333333</t>
  </si>
  <si>
    <t>C4 AUTOPARTS</t>
  </si>
  <si>
    <t>LOPE DE VEGA ENTRE AV SAN MARTIN Y EUCLIDES MORILLO ENSANCHE LA FE STO DGO DN</t>
  </si>
  <si>
    <t>18.48535-69.93161</t>
  </si>
  <si>
    <t>COLMADO LISBEHT</t>
  </si>
  <si>
    <t>VILLA CLARA SAMANA</t>
  </si>
  <si>
    <t>19.196741104126-69.3062210083008</t>
  </si>
  <si>
    <t>FLORENCIO ARAUJO FRENTE A LOYOLA</t>
  </si>
  <si>
    <t>18.4089933122907-70.1097074236189</t>
  </si>
  <si>
    <t>SUPER COLMADO LOURDES</t>
  </si>
  <si>
    <t>CALLE FABIO ABRE LA CEIBA LAS TERRENAS</t>
  </si>
  <si>
    <t>19.30673-69.55426</t>
  </si>
  <si>
    <t>COL OCOA</t>
  </si>
  <si>
    <t>PRINCIPAL DUVEAUX YAGUATE</t>
  </si>
  <si>
    <t>18.34454615-70.16433285</t>
  </si>
  <si>
    <t>COLMADO C Y L</t>
  </si>
  <si>
    <t>HERMOSEN VASQUEZ</t>
  </si>
  <si>
    <t>19.4849625-70.6209166</t>
  </si>
  <si>
    <t>COLMADO A Y N LA ROCA</t>
  </si>
  <si>
    <t>LA RINCONADA CABARETE</t>
  </si>
  <si>
    <t>19.7394-70.39161</t>
  </si>
  <si>
    <t>LA CARIHUELA BAR Y RESTAURANT</t>
  </si>
  <si>
    <t>AVENIDA EL MALECON MODULO 7 LA LADO DE COSITA RICA</t>
  </si>
  <si>
    <t>19.79058-70.67191</t>
  </si>
  <si>
    <t>RESTAURANT LA PLACITA ORIENTAL MG SRL</t>
  </si>
  <si>
    <t>18.493245-69.786215</t>
  </si>
  <si>
    <t>LEONER AUTO SERVICE</t>
  </si>
  <si>
    <t>18.4484901428223-69.6460494995117</t>
  </si>
  <si>
    <t>CAFETERIA DEL SANTIAGO COUNTRY CLUB</t>
  </si>
  <si>
    <t>AV HISPANOAMERICANA CANABACOA</t>
  </si>
  <si>
    <t>19.427353-70.6822351</t>
  </si>
  <si>
    <t>SUPER COLMADO ISMAEL</t>
  </si>
  <si>
    <t>AVE PRINCIPAL FRENTE A LA ESCUELA GREGORIO LUPERON RIO SAN JUAN</t>
  </si>
  <si>
    <t>19.6381289-70.0744029833333</t>
  </si>
  <si>
    <t>COLMADO D LEON</t>
  </si>
  <si>
    <t>C GUADALUPE GARCIA VILLA GONZALEZ</t>
  </si>
  <si>
    <t>19.542925-70.7864133333333</t>
  </si>
  <si>
    <t>COL LA BODEGUITA</t>
  </si>
  <si>
    <t>HUMBERTO MARZAN MTE CTI SALOMON JORGE</t>
  </si>
  <si>
    <t>19.8486183333333-71.6524183333333</t>
  </si>
  <si>
    <t>SUPER COLMADO R</t>
  </si>
  <si>
    <t>CARRETERA LA CEIBA MACAO</t>
  </si>
  <si>
    <t>18.7416344-68.5741425</t>
  </si>
  <si>
    <t>BODEGUITA MABEL</t>
  </si>
  <si>
    <t>C 17 DE ABRIL PUEBLO NUEVO</t>
  </si>
  <si>
    <t>19.4582061767578-70.7058715820313</t>
  </si>
  <si>
    <t>SANTANA  COMERCIAL</t>
  </si>
  <si>
    <t>ENTRE   EL  27  Y  EL  14   SANTANA</t>
  </si>
  <si>
    <t>18.64330673-68.77120972</t>
  </si>
  <si>
    <t>CENTRO PLAZA IDALIA</t>
  </si>
  <si>
    <t>ARSOVISPO MERIÑE</t>
  </si>
  <si>
    <t>18.9074924-70.2773362</t>
  </si>
  <si>
    <t>BODEGUITA HNOS GILL</t>
  </si>
  <si>
    <t>W 10 MENDOZA 4 EL BRIZAR</t>
  </si>
  <si>
    <t>18.50946617-69.84703827</t>
  </si>
  <si>
    <t>CHAMP MARKET SRL</t>
  </si>
  <si>
    <t>CALLE PRINCIPAL LA CIENEGA CABARETE</t>
  </si>
  <si>
    <t>19.76496696-70.43669128</t>
  </si>
  <si>
    <t>AZADERO EL PILON RD</t>
  </si>
  <si>
    <t>PRINCIPAL   MAIZAL ESPERANZA</t>
  </si>
  <si>
    <t>19.6394100189209-71.0319976806641</t>
  </si>
  <si>
    <t>MINI MARKET MANGA</t>
  </si>
  <si>
    <t>SEGUNDA NO 20 LA COLINA DE ARROYO</t>
  </si>
  <si>
    <t>18.5442193349202-69.922253926595</t>
  </si>
  <si>
    <t>1RA CALEJON LA CASTILLO RANCHITO</t>
  </si>
  <si>
    <t>19.3216816666667-70.4158766666667</t>
  </si>
  <si>
    <t>COLMADO  ANDY</t>
  </si>
  <si>
    <t>OSCAR  ROMERO</t>
  </si>
  <si>
    <t>18.6236317621329-68.7163476226604</t>
  </si>
  <si>
    <t>BODEGA    PIN   PON</t>
  </si>
  <si>
    <t>C  7    ESQ   J  I     VISTA  CATALINA</t>
  </si>
  <si>
    <t>18.4104997890758-68.9837970919545</t>
  </si>
  <si>
    <t>COLMADO   YONI  2</t>
  </si>
  <si>
    <t>NAZARET   JUAN  23</t>
  </si>
  <si>
    <t>18.62038082-68.71610102</t>
  </si>
  <si>
    <t>SUP  COLMADO  CARLOS</t>
  </si>
  <si>
    <t>ROSALIA   CEDEÑO</t>
  </si>
  <si>
    <t>18.5964584-68.7054138</t>
  </si>
  <si>
    <t>CALLE PRINCIPAL LOS PEREZ MONTELLANO</t>
  </si>
  <si>
    <t>LOS PÉREZ</t>
  </si>
  <si>
    <t>19.7328287333333-70.5922779166667</t>
  </si>
  <si>
    <t>BODEGA RUDDY</t>
  </si>
  <si>
    <t>C/JUAN MEJIA Y COTES #35-B,ARROYO HONDO.</t>
  </si>
  <si>
    <t>18.486238861084-69.9348678588867</t>
  </si>
  <si>
    <t>COLMADO ECONOMICO</t>
  </si>
  <si>
    <t>C PRINCIPAL GUAYABANAL BARRIO LINDO</t>
  </si>
  <si>
    <t>19.44686-70.756541</t>
  </si>
  <si>
    <t>SUPER BODEGA MOREL</t>
  </si>
  <si>
    <t>CARRETERA NAGUA A SAN FCO KM3 FRENTE COMERCIAL FRIAS</t>
  </si>
  <si>
    <t>19.3461665-69.8576189</t>
  </si>
  <si>
    <t>EL ISLEÑO RESTAURANT  PESCADERIA SRL</t>
  </si>
  <si>
    <t>CALLE PRINCIPAL MAIMON DON GREGORIO PUERTO PLATA</t>
  </si>
  <si>
    <t>19.8217926-70.7763443</t>
  </si>
  <si>
    <t>COL YOJENDRI</t>
  </si>
  <si>
    <t>SANTA CRUZ TABARA ARRIBA</t>
  </si>
  <si>
    <t>18.57093589-70.87340238</t>
  </si>
  <si>
    <t>DELI MARKET NEPO</t>
  </si>
  <si>
    <t>C/ EUCLIDE MORILLO # 70, ENS. LA FE</t>
  </si>
  <si>
    <t>18.4868489901225-69.9348468780518</t>
  </si>
  <si>
    <t>FRAMANGO MINI MARKET</t>
  </si>
  <si>
    <t>CALLE PRINICPAL LAS GALERAS ESQ CALLE LA PLAYITA EN LAS GALERAS DE SAMANA</t>
  </si>
  <si>
    <t>19.288598-69.200543</t>
  </si>
  <si>
    <t>PRINCIPAL AGUA DE LUIS GUAYUBIN</t>
  </si>
  <si>
    <t>19.7627-71.2473</t>
  </si>
  <si>
    <t>SUPER COLMADO GENESIS</t>
  </si>
  <si>
    <t>CALLE LA ISABELA HISTORICA LUERON</t>
  </si>
  <si>
    <t>19.89272-71.0777</t>
  </si>
  <si>
    <t>COMERCIAL LUNA</t>
  </si>
  <si>
    <t>18.36931-70.1683</t>
  </si>
  <si>
    <t>CAFETERIA CALENO</t>
  </si>
  <si>
    <t>CALLE PRINCIPAL MUNOZ PUERTO P LATA</t>
  </si>
  <si>
    <t>MUÑOZ</t>
  </si>
  <si>
    <t>19.752264-70.64628</t>
  </si>
  <si>
    <t>RESPALDO D  BARRIO PUERTO RICO</t>
  </si>
  <si>
    <t>18.756887-69.256669</t>
  </si>
  <si>
    <t>D Y E SUP COLMADO</t>
  </si>
  <si>
    <t>CALLE PRINCIPAL LUPERON</t>
  </si>
  <si>
    <t>19.8921-70.961837</t>
  </si>
  <si>
    <t>MINI MARKET ENMANUEL</t>
  </si>
  <si>
    <t>C/PRINCIPAL # 34 TORRE ALTA</t>
  </si>
  <si>
    <t>19.77922404-70.68296171</t>
  </si>
  <si>
    <t>SURTIDORA ANNY</t>
  </si>
  <si>
    <t>C DESIDERIO ARIASCENTRO DEL PUEBLO PARTIDO DAJABON</t>
  </si>
  <si>
    <t>19.4892-71.5421</t>
  </si>
  <si>
    <t>COLMADO LUPERON</t>
  </si>
  <si>
    <t>CALLE 27 DE FEBRERO PUERTO PLATA</t>
  </si>
  <si>
    <t>19.89344-70.9632</t>
  </si>
  <si>
    <t>RESTAURANT MARLIN</t>
  </si>
  <si>
    <t>CALLE LA PLAYA LA ISABELA EL CASTILLO LUPERON</t>
  </si>
  <si>
    <t>19.89557-71.0819</t>
  </si>
  <si>
    <t>COLMADO JOSELI 4</t>
  </si>
  <si>
    <t>PRINCIPAL POZOS PRIETO</t>
  </si>
  <si>
    <t>18.38676-70.18271</t>
  </si>
  <si>
    <t>COLMADO RANDY</t>
  </si>
  <si>
    <t>C/CAONABO #20, BIOJOL,GUAZUMAL</t>
  </si>
  <si>
    <t>19.4975869315011-70.6350697108677</t>
  </si>
  <si>
    <t>COLMADO DANYELI</t>
  </si>
  <si>
    <t>C/LUPERON KM20 ARENOSO</t>
  </si>
  <si>
    <t>19.5718524932861-70.6344223022461</t>
  </si>
  <si>
    <t>ULBANIZACION LAS CAOBA # 45 PUERTO PLATA</t>
  </si>
  <si>
    <t>19.77842712-70.69276428</t>
  </si>
  <si>
    <t>COLMADO LIZ</t>
  </si>
  <si>
    <t>CALLEJON DEL FONDO #5 GUAZUMAL TAMBORIL</t>
  </si>
  <si>
    <t>19.477419-70.585342</t>
  </si>
  <si>
    <t>ELY MINI MARKET</t>
  </si>
  <si>
    <t>ENTRADA TORRE ALTA</t>
  </si>
  <si>
    <t>19.77920532-70.68202209</t>
  </si>
  <si>
    <t>MM ANTHONY</t>
  </si>
  <si>
    <t>ENTR CAMP DAVID</t>
  </si>
  <si>
    <t>19.4993938-70.6467315</t>
  </si>
  <si>
    <t>SUPER COLMADO LOS HERMANOS</t>
  </si>
  <si>
    <t>CALLE 6 PADRE LAS CASAS</t>
  </si>
  <si>
    <t>19.7835079-70.69892615</t>
  </si>
  <si>
    <t>SUPER COLMADO LOS AMIGOS</t>
  </si>
  <si>
    <t>19.498335-70.652305</t>
  </si>
  <si>
    <t>PROYECTO MONTE AMR PRINCIPAL NO 6</t>
  </si>
  <si>
    <t>19.7820434570312-70.6895675659179</t>
  </si>
  <si>
    <t>COLMADO COMEDOR LEO</t>
  </si>
  <si>
    <t>19.502577-70.67166</t>
  </si>
  <si>
    <t>COLMADO EL BODEGON</t>
  </si>
  <si>
    <t>C CAONABO</t>
  </si>
  <si>
    <t>19.49754-70.6418783333333</t>
  </si>
  <si>
    <t>CALLE 6 LOS REYES PUERTO PLATA</t>
  </si>
  <si>
    <t>19.782898-70.69855</t>
  </si>
  <si>
    <t>MINI MARKET LOS MELLOS</t>
  </si>
  <si>
    <t>CARRET LUPERON PLAZA JARDINES MOD 3 GURABO</t>
  </si>
  <si>
    <t>19.4881766666667-70.6570866666667</t>
  </si>
  <si>
    <t>COLMADO VICTOR LUIS</t>
  </si>
  <si>
    <t>C/6 VILLA PROGRESO</t>
  </si>
  <si>
    <t>19.78772817-70.70042513</t>
  </si>
  <si>
    <t>COLMADO JOSE ARTURO</t>
  </si>
  <si>
    <t>CARRET. SOSUA ABAJO AL LADO LIQUOR STORE IGNACIO</t>
  </si>
  <si>
    <t>19.74449539-70.52232361</t>
  </si>
  <si>
    <t>CLETO CORNELIO  EL VALLE</t>
  </si>
  <si>
    <t>18.9746189117432-69.3787078857422</t>
  </si>
  <si>
    <t>C/2 ENSANCHEZ EDUARDO BRITO # 10</t>
  </si>
  <si>
    <t>19.793457-70.6952879</t>
  </si>
  <si>
    <t>C/BELLA VISTA LA BOCA DE LA CAÑADA</t>
  </si>
  <si>
    <t>19.7119812965393-70.5000133514404</t>
  </si>
  <si>
    <t>COL LUZMY</t>
  </si>
  <si>
    <t>CALLE PEDRE GUIYERMO</t>
  </si>
  <si>
    <t>18.76626015-69.25712585</t>
  </si>
  <si>
    <t>C/PRICIPAL LOMA LOS CHIVOS SOSUA ABAJO</t>
  </si>
  <si>
    <t>19.7392477989197-70.5130558013916</t>
  </si>
  <si>
    <t>COLMADO SANTANA</t>
  </si>
  <si>
    <t>CALLE GASTON F DELIGNE  EL VALLE</t>
  </si>
  <si>
    <t>18.97670996-69.37759202</t>
  </si>
  <si>
    <t>J E COMERCIAL SRL</t>
  </si>
  <si>
    <t>CALLE GREGORIO DE LORA PUERTO PLATA</t>
  </si>
  <si>
    <t>19.78726775-70.68705185</t>
  </si>
  <si>
    <t>COLMADO LOPEZ NO 2</t>
  </si>
  <si>
    <t>CALLE GENARO DIAZ</t>
  </si>
  <si>
    <t>18.76407001-69.26240301</t>
  </si>
  <si>
    <t>MINI MARKET BEARD</t>
  </si>
  <si>
    <t>CALLE LA ESCUELA LA UNION SOSUA</t>
  </si>
  <si>
    <t>MANGO FRESCO (PARTE)</t>
  </si>
  <si>
    <t>19.74771-70.55585</t>
  </si>
  <si>
    <t>CALLE PRESIDENTE VASQUEZ ENSANCHEZ MIRAMAR LOS COCOS</t>
  </si>
  <si>
    <t>PUEBLO NUEVO (EL HIGO)</t>
  </si>
  <si>
    <t>19.788984298706-70.6871337890625</t>
  </si>
  <si>
    <t>COLMADO Y CAFETERIA NATHI</t>
  </si>
  <si>
    <t>AVENIDA MANOLO TAVAREZ JUSTO AL LADO DEL HOSPITAL RICARDO LIMARDO</t>
  </si>
  <si>
    <t>19.78633773-70.68898048</t>
  </si>
  <si>
    <t>COLMADO EL PARAISO 2</t>
  </si>
  <si>
    <t>CALLE LAS CARRERAS FRENTE A CONANI NO 1</t>
  </si>
  <si>
    <t>19.222695-70.535201</t>
  </si>
  <si>
    <t>COLMADO TU RINCON</t>
  </si>
  <si>
    <t>C 2 RESIDENCIAL ANA MIGUELINA LA VEGA</t>
  </si>
  <si>
    <t>RESIDENCIAL ANA MIGUELINA</t>
  </si>
  <si>
    <t>19.231734-70.545963</t>
  </si>
  <si>
    <t>COLMADO DE TODO</t>
  </si>
  <si>
    <t>PRIMERA ALTO DE LOS UBALDO</t>
  </si>
  <si>
    <t>18.457028-70.196917</t>
  </si>
  <si>
    <t>S/COLMADO LA TABLITA</t>
  </si>
  <si>
    <t>C/ ROSA DUARTE #124, LOS MINA.</t>
  </si>
  <si>
    <t>18.50689507-69.86487579</t>
  </si>
  <si>
    <t>COLMADO DON LOLO</t>
  </si>
  <si>
    <t>MANOLO TAVARES JUSTO</t>
  </si>
  <si>
    <t>19.36959695-70.41951015</t>
  </si>
  <si>
    <t>19.79078-70.72456</t>
  </si>
  <si>
    <t>COLMADO ANDREISLYN</t>
  </si>
  <si>
    <t>CALLE PRINCIPAL LA BRISAVILLA MONTELLANO</t>
  </si>
  <si>
    <t>19.73771775-70.5985144333333</t>
  </si>
  <si>
    <t>MINI MARKET PROVISIONES DEL PUEBLO DNJ SRL</t>
  </si>
  <si>
    <t>19.29987-70.42211</t>
  </si>
  <si>
    <t>MINIMARKET MM SANDOVAL SRL</t>
  </si>
  <si>
    <t>CALLE 27 DE FEBRERO PUEBLO ARRIBA EN SANCHEZ</t>
  </si>
  <si>
    <t>PUEBLO ARRIBA</t>
  </si>
  <si>
    <t>19.229815-69.607758</t>
  </si>
  <si>
    <t>COL. AMADA</t>
  </si>
  <si>
    <t>C/ MANZANA 28 # 40-B LA CAOBA</t>
  </si>
  <si>
    <t>18.4740104675293-69.9974975585938</t>
  </si>
  <si>
    <t>COL. MARIA</t>
  </si>
  <si>
    <t>C/JUAN EVANGELITA JIMENEZ NO. 64.SALTITOPA V/MARIA</t>
  </si>
  <si>
    <t>18.48971274-69.8944568</t>
  </si>
  <si>
    <t>C/2 SUR #30, ENS. LUPERON</t>
  </si>
  <si>
    <t>18.50058061-69.8916891</t>
  </si>
  <si>
    <t>COLMADO ME LIBERE</t>
  </si>
  <si>
    <t>C/FCO. VILLA ESPESA NO.25 ENS. LA FE</t>
  </si>
  <si>
    <t>18.4870766-69.9178767</t>
  </si>
  <si>
    <t>MINIMARKET CAF NUEVO AMBIENTE</t>
  </si>
  <si>
    <t>18.46909-69.89715</t>
  </si>
  <si>
    <t>COLMADO EL MAS FACIL</t>
  </si>
  <si>
    <t>JUAN ISIDRO JIMENEZ NO 3</t>
  </si>
  <si>
    <t>18.5255259-70.0168031</t>
  </si>
  <si>
    <t>COL. LOS 2 HERMANOS</t>
  </si>
  <si>
    <t>ISABEL AGUIAR NO. 270 / SECTOR EL LIBERTADOR</t>
  </si>
  <si>
    <t>18.469877243042-69.9726867675781</t>
  </si>
  <si>
    <t>COLMADO EMMANUEL</t>
  </si>
  <si>
    <t>MANZANA 41 Ñ 3-B LAS CAOBA</t>
  </si>
  <si>
    <t>18.47836-69.9932</t>
  </si>
  <si>
    <t>COL. LA CIMA II</t>
  </si>
  <si>
    <t>AV. LOS BEISBOLITA #122 SECTOR MANOGUAYABO</t>
  </si>
  <si>
    <t>18.4853229522705-69.9978713989258</t>
  </si>
  <si>
    <t>COLMADO EMERY</t>
  </si>
  <si>
    <t>C/HIGUEY NO.36,RALMA.</t>
  </si>
  <si>
    <t>18.4972763061523-69.8349609375</t>
  </si>
  <si>
    <t>S/COLMADO ALEX 2</t>
  </si>
  <si>
    <t>C/RESP. 1ERA. #11 ISSAFAPOL, INVIVIENDA</t>
  </si>
  <si>
    <t>18.5178059169224-69.8303615025112</t>
  </si>
  <si>
    <t>COLMADO MARIA JOSE I</t>
  </si>
  <si>
    <t>C/ YOLANDA GUZMAN #1, LOS MAMEYES</t>
  </si>
  <si>
    <t>18.4761069161551-69.8615526471819</t>
  </si>
  <si>
    <t>COLMADO MERCEDEZ</t>
  </si>
  <si>
    <t>C/ 1ERA. #47, VILLA DUARTE.</t>
  </si>
  <si>
    <t>18.482939856393-69.8756419590541</t>
  </si>
  <si>
    <t>C/ PDTE ANTONIO GUZMAN</t>
  </si>
  <si>
    <t>18.5053916666667-69.8174866666667</t>
  </si>
  <si>
    <t>C/ JOSE FELIU #59, VIETNAN.</t>
  </si>
  <si>
    <t>18.5164775848389-69.8614044189453</t>
  </si>
  <si>
    <t>COLMADO EL GRAN PEQUEÑO</t>
  </si>
  <si>
    <t>C/PROLONGACION VENEZUELA, PROL. VENEZUELA.</t>
  </si>
  <si>
    <t>18.5130641666667-69.8715610333333</t>
  </si>
  <si>
    <t>COLMADO FABIO J R</t>
  </si>
  <si>
    <t>C/ COLON ESQ J-1 #38, INVI. LOS MINA.</t>
  </si>
  <si>
    <t>18.5015506744385-69.8621673583984</t>
  </si>
  <si>
    <t>MINI MARKET ARIEL</t>
  </si>
  <si>
    <t>AVE/RAFAEL VIDAL</t>
  </si>
  <si>
    <t>19.4454366666667-70.667535</t>
  </si>
  <si>
    <t>COLMADO J.R</t>
  </si>
  <si>
    <t>C/3 ESQ.11. LOS ROBLES PROLONGACION</t>
  </si>
  <si>
    <t>19.48815428-70.72704526</t>
  </si>
  <si>
    <t>COLMADO EL BALE</t>
  </si>
  <si>
    <t>C/2 #73 YAGUITA DEL EJIDO</t>
  </si>
  <si>
    <t>19.47006335-70.70413525</t>
  </si>
  <si>
    <t>CASA  VICTORIA</t>
  </si>
  <si>
    <t>C/ PRINCIPAL GUANUMA</t>
  </si>
  <si>
    <t>18.6957874298096-69.924446105957</t>
  </si>
  <si>
    <t>S/COMERCIO ALEXANDRA</t>
  </si>
  <si>
    <t>TOMASITO JONSON CASCARA JISCARA</t>
  </si>
  <si>
    <t>18.47320796-69.27780048</t>
  </si>
  <si>
    <t>C/CENTRAL No. 27 Bo. LIBERTAD</t>
  </si>
  <si>
    <t>19.0423503-70.1446502</t>
  </si>
  <si>
    <t>COL. ROLANDO</t>
  </si>
  <si>
    <t>LAS LAGUNAS DE NISIBON</t>
  </si>
  <si>
    <t>18.83721279144-68.6693888458</t>
  </si>
  <si>
    <t>COL. MOTA</t>
  </si>
  <si>
    <t>C/ISIDRO POLANCO #27   JUAN PABLO DUARTE</t>
  </si>
  <si>
    <t>18.4732761383057-69.2991169520787</t>
  </si>
  <si>
    <t>DUARTE #96</t>
  </si>
  <si>
    <t>18.81276332-71.23209742</t>
  </si>
  <si>
    <t>COLMADO CHICHO</t>
  </si>
  <si>
    <t>RESP ISABELA</t>
  </si>
  <si>
    <t>18.5077545-69.9031394</t>
  </si>
  <si>
    <t>COL ABREO</t>
  </si>
  <si>
    <t>ANACAONA N45 LA CALETA</t>
  </si>
  <si>
    <t>18.4536011-69.6907458</t>
  </si>
  <si>
    <t>MANOLO TAVARES J</t>
  </si>
  <si>
    <t>18.4670056-69.8032715</t>
  </si>
  <si>
    <t>COLMADO LOS NOVATOS</t>
  </si>
  <si>
    <t>SANTOME 18 LAS MERCEDES SANTA CRUZ BANI</t>
  </si>
  <si>
    <t>18.28247798-70.33413288</t>
  </si>
  <si>
    <t>SUPER COLMADO LA ECONOMIA</t>
  </si>
  <si>
    <t>CALLE 12 ESQ CALLE 19</t>
  </si>
  <si>
    <t>19.46717-70.7017083333333</t>
  </si>
  <si>
    <t>S/C CAROLIN</t>
  </si>
  <si>
    <t>CARRETERA SANCHEZ KM 2 1/2, ELIAS PIÑA</t>
  </si>
  <si>
    <t>18.8740844726563-71.6867370605469</t>
  </si>
  <si>
    <t>COLM. ANA</t>
  </si>
  <si>
    <t>MERCADO PUBLICO, VILLAJUELO</t>
  </si>
  <si>
    <t>18.65460205-71.33358765</t>
  </si>
  <si>
    <t>MARCO DEL ROSARIO ESQ SALVADOR LLUVERES SANTA ROSA</t>
  </si>
  <si>
    <t>18.269380569458-70.3231964111328</t>
  </si>
  <si>
    <t>CAFETERIA LOS CONCIENTE</t>
  </si>
  <si>
    <t>CRUCE DE OCOA BANI</t>
  </si>
  <si>
    <t>18.3532524108887-70.4685211181641</t>
  </si>
  <si>
    <t>EL MAJAGUAL DE SANCHEZ NUM 85</t>
  </si>
  <si>
    <t>ARROYO BARRIL O CENTRO DEL PUEBLO</t>
  </si>
  <si>
    <t>19.2187366485595-69.5173721313476</t>
  </si>
  <si>
    <t>COLM VIRGEN</t>
  </si>
  <si>
    <t>CALLE PRINCIPAL ARROYO  SECO TAMAYO</t>
  </si>
  <si>
    <t>18.39419937-71.20466614</t>
  </si>
  <si>
    <t>COLM CESPEDES</t>
  </si>
  <si>
    <t>NIRSON RUIZ</t>
  </si>
  <si>
    <t>18.87059377-71.51393658</t>
  </si>
  <si>
    <t>COLM FEYA Y RICARDO</t>
  </si>
  <si>
    <t>CALLE GALILEA</t>
  </si>
  <si>
    <t>18.5029804-69.9173862</t>
  </si>
  <si>
    <t>COLMADO ESCANIA</t>
  </si>
  <si>
    <t>ORLANDO MARTINEZ BARRIO JUAN PABLO DUARTE</t>
  </si>
  <si>
    <t>18.45252-70.7493</t>
  </si>
  <si>
    <t>LA CABRA SUPER FRIA</t>
  </si>
  <si>
    <t>18.8254081-71.24023684</t>
  </si>
  <si>
    <t>MIGUEL GUZMAN</t>
  </si>
  <si>
    <t>EL CORAZAL</t>
  </si>
  <si>
    <t>19.3683516666667-70.3541316666667</t>
  </si>
  <si>
    <t>C PRINCIPAL EL CRUCE SANTIAGO DE LA CRUZ LOMA DE CABRERA DAJABON</t>
  </si>
  <si>
    <t>19.47841-71.6259</t>
  </si>
  <si>
    <t>COLMADO ESTRELLA</t>
  </si>
  <si>
    <t>CALLE 2 ESQUINA LO CIEN FUEGO</t>
  </si>
  <si>
    <t>19.485335-70.745448</t>
  </si>
  <si>
    <t>COLMADO ARELIS</t>
  </si>
  <si>
    <t>SIMON BOLIVAR</t>
  </si>
  <si>
    <t>18.9270333333333-70.4112516666667</t>
  </si>
  <si>
    <t>COLMADO DISTRIBUIDORA NUÑEZ</t>
  </si>
  <si>
    <t>ANCHA FRENTE ADUANAS NUEVA BARRIO LA MINA DAJABON</t>
  </si>
  <si>
    <t>19.5513820648193-71.7113647460937</t>
  </si>
  <si>
    <t>COLMADO CRISTO ES EL CAMINO</t>
  </si>
  <si>
    <t>CALLE ROGELIO SALCEDO NO 18 SAN ANTONIO DE GUERRA</t>
  </si>
  <si>
    <t>18.5582283333333-69.6972716666667</t>
  </si>
  <si>
    <t>SURTIDORA JOEL</t>
  </si>
  <si>
    <t>LA GINA MICHES</t>
  </si>
  <si>
    <t>18.98686-69.12865</t>
  </si>
  <si>
    <t>COLMADO JOSE FRANCISCO</t>
  </si>
  <si>
    <t>PRINCIPAL EL HOYO DE LA JOYA</t>
  </si>
  <si>
    <t>19.349982-70.23567</t>
  </si>
  <si>
    <t>PAYU MINI MARKET</t>
  </si>
  <si>
    <t>CALLE PRINCIPAL NO 29 LA MAJAGUA DE SANCHEZ</t>
  </si>
  <si>
    <t>LA MAJAGUA (GUACHUPITA)</t>
  </si>
  <si>
    <t>19.261928-69.703272</t>
  </si>
  <si>
    <t>CHELIN 2</t>
  </si>
  <si>
    <t>C PRINCIPAL EL POSITO DE GUAYUBIN MONTECRISTI</t>
  </si>
  <si>
    <t>19.66271-71.41473</t>
  </si>
  <si>
    <t>LA  BODEGA   COLMADO</t>
  </si>
  <si>
    <t>BARRIO   PUERTO   RICO</t>
  </si>
  <si>
    <t>18.75680542-69.25492859</t>
  </si>
  <si>
    <t>COLMADO CORDERO</t>
  </si>
  <si>
    <t>CALLE HECTOR J DIAZ VILLA VERDE LA ROMANA</t>
  </si>
  <si>
    <t>18.439461-68.969906</t>
  </si>
  <si>
    <t>BILI COMERCIAL CORONADO</t>
  </si>
  <si>
    <t>PEPITO GARCIA</t>
  </si>
  <si>
    <t>19.222778-70.513615</t>
  </si>
  <si>
    <t>(MIT) COL. TRONCOSO</t>
  </si>
  <si>
    <t>C/ PRIVADA # 27 EL MILLON</t>
  </si>
  <si>
    <t>18.45501518-69.9617691</t>
  </si>
  <si>
    <t>COLMADO PERDOMO II</t>
  </si>
  <si>
    <t>HIGUEMOTA # 30 BELLA VISTA</t>
  </si>
  <si>
    <t>18.4583077-69.9412761</t>
  </si>
  <si>
    <t>COLMADO GRINGO</t>
  </si>
  <si>
    <t>NUESTRA SEÑORA DE FATIMA</t>
  </si>
  <si>
    <t>ENGOMBE</t>
  </si>
  <si>
    <t>18.45267562-69.98834503</t>
  </si>
  <si>
    <t>COL. SILVIA</t>
  </si>
  <si>
    <t>C/ SAN ANTON Ñ42</t>
  </si>
  <si>
    <t>18.4646125-69.9780565</t>
  </si>
  <si>
    <t>JACINTO MAÑON PARAISO</t>
  </si>
  <si>
    <t>18.48081694-69.93979666</t>
  </si>
  <si>
    <t>COLMADO URIBE</t>
  </si>
  <si>
    <t>C/ 1RA. # 35 COSTA CRIOLLA</t>
  </si>
  <si>
    <t>18.4345321655273-69.9682388305664</t>
  </si>
  <si>
    <t>SAN GABRIEL # 6 P/A</t>
  </si>
  <si>
    <t>18.4340515136719-69.9649429321289</t>
  </si>
  <si>
    <t>SUPER COLMADO SAN PEDRO</t>
  </si>
  <si>
    <t>C/PIMENTEL # 104 VILLA CONSUELO</t>
  </si>
  <si>
    <t>18.48371-69.896</t>
  </si>
  <si>
    <t>COL. LEYDA</t>
  </si>
  <si>
    <t>C/FCO. H. Y CARVAJAL NO. 298 SECTOR VILLA CONSUELO</t>
  </si>
  <si>
    <t>18.4822101593018-69.9042892456055</t>
  </si>
  <si>
    <t>CALLE PRINCIPAL CASA 40 DESPUES DEL PUENTE DE CANGREJO AL LADO DEL HOTEL EURO</t>
  </si>
  <si>
    <t>SABANETA DE CANGREJOS</t>
  </si>
  <si>
    <t>19.7477217666667-70.5905669</t>
  </si>
  <si>
    <t>SUPER COLMADO TRONCOSO</t>
  </si>
  <si>
    <t>C/JOLSE TAPIA BREA # 306 ENS. QUISQUEYA</t>
  </si>
  <si>
    <t>18.4592283333333-69.9446916666667</t>
  </si>
  <si>
    <t>C/ RESP. 43 # 58 ENS, LA FE CRISTO REY</t>
  </si>
  <si>
    <t>18.49716993-69.92545497</t>
  </si>
  <si>
    <t>AV. JOSE CONTRERAS # 183 LA PAZ</t>
  </si>
  <si>
    <t>18.45472403-69.93060483</t>
  </si>
  <si>
    <t>BODEGA TEJEDA</t>
  </si>
  <si>
    <t>C/DR. DEFILLO ESQ, ROMULO BETANCOURT B. VISTA</t>
  </si>
  <si>
    <t>18.4538116666667-69.946205</t>
  </si>
  <si>
    <t>SUPER COLMADO MI HOGAR</t>
  </si>
  <si>
    <t>18.4627539-69.9792425</t>
  </si>
  <si>
    <t>COLMADO NAOMY</t>
  </si>
  <si>
    <t>C 4  KM 14</t>
  </si>
  <si>
    <t>18.5055198669434-70.0170669555664</t>
  </si>
  <si>
    <t>COL. OVANDO</t>
  </si>
  <si>
    <t>NICOLAS DE OVANDO # 307 VILLA AGRICOLA</t>
  </si>
  <si>
    <t>18.50032572-69.90768029</t>
  </si>
  <si>
    <t>COL. LIBERTAD</t>
  </si>
  <si>
    <t>C/ 1 C OESTE # 2 SAN GERONIMO</t>
  </si>
  <si>
    <t>18.4738483428955-69.9658126831055</t>
  </si>
  <si>
    <t>COLMADO REAL 2DO.</t>
  </si>
  <si>
    <t>SANTOME: JUAN I. PEREZ ZONA COLONIAL</t>
  </si>
  <si>
    <t>18.4742756-69.8904276</t>
  </si>
  <si>
    <t>COLMADO CAMBERO 2</t>
  </si>
  <si>
    <t>C AMIAMA GOMEZ  VILLA JUANA STO DGO DN</t>
  </si>
  <si>
    <t>18.48453-69.9096016666667</t>
  </si>
  <si>
    <t>COL. CESAR</t>
  </si>
  <si>
    <t>C/ 5 NO. 17 ESQ. 13,EL CAFÉ DE HERRERA</t>
  </si>
  <si>
    <t>18.43745655-69.99640395</t>
  </si>
  <si>
    <t>COL. WILSON</t>
  </si>
  <si>
    <t>C/ LOS ANGELES NO. 14</t>
  </si>
  <si>
    <t>18.523139-69.9925653</t>
  </si>
  <si>
    <t>COLMADO SUGAR RAY</t>
  </si>
  <si>
    <t>C/WENCESLAO ALVAREZ #62,ZONA UNIVERSITARIA.</t>
  </si>
  <si>
    <t>18.46326967-69.91215409</t>
  </si>
  <si>
    <t>BODEGA LOS HERMANOS 5</t>
  </si>
  <si>
    <t>CALLE GREGORIO DE LORA FRENTE AL HOSPITAL</t>
  </si>
  <si>
    <t>19.78641-70.68782</t>
  </si>
  <si>
    <t>COL. LA VECINDAD</t>
  </si>
  <si>
    <t>C/ 16 #59, ESPAILLAT</t>
  </si>
  <si>
    <t>18.50637-69.8879206</t>
  </si>
  <si>
    <t>C/1RA #43 LIBERTADOR</t>
  </si>
  <si>
    <t>18.52033806-70.03622437</t>
  </si>
  <si>
    <t>COLMADO EL ZORRO</t>
  </si>
  <si>
    <t>PEDRO LIVIO CEDEÑO  JUAN ERAZO</t>
  </si>
  <si>
    <t>18.49459-69.9069933333333</t>
  </si>
  <si>
    <t>COLMADO AMPARO II</t>
  </si>
  <si>
    <t>C/ 5 # BARRIOS LOS INDIO</t>
  </si>
  <si>
    <t>18.52186126-70.03772158</t>
  </si>
  <si>
    <t>COLMADO   MIGUEL  ANGEL</t>
  </si>
  <si>
    <t>CALLE  DE  JEON     EL  VALLE</t>
  </si>
  <si>
    <t>18.9818497-69.375999</t>
  </si>
  <si>
    <t>COLMADO PIÑA</t>
  </si>
  <si>
    <t>C/ TRINITARIA # 13 SAN CARLOS</t>
  </si>
  <si>
    <t>18.475492477417-69.895393371582</t>
  </si>
  <si>
    <t>COLMADO MIA</t>
  </si>
  <si>
    <t>C/ 15 ESQ. 10 #34 , 27 DE FEBRERO.</t>
  </si>
  <si>
    <t>18.48585575-69.8922043666667</t>
  </si>
  <si>
    <t>COLMADO DELIBERY LAS COLINAS</t>
  </si>
  <si>
    <t>LAS HABRAS LAS COLINAS DE LOS RIOS STO DGO DN</t>
  </si>
  <si>
    <t>18.4868190666667-69.9740335</t>
  </si>
  <si>
    <t>MINI MARKET LAS COLINAS</t>
  </si>
  <si>
    <t>C/ LAS COLINAS Ñ 1 LAS COLINAS DEL SEMINARIO</t>
  </si>
  <si>
    <t>18.4957021-69.9722012</t>
  </si>
  <si>
    <t>COLMADO NORYS</t>
  </si>
  <si>
    <t>C/PTE.VASQUEZ #18,ENSANCHE OZAMA.</t>
  </si>
  <si>
    <t>18.4891605-69.8774</t>
  </si>
  <si>
    <t>SOSUA ABAJO</t>
  </si>
  <si>
    <t>19.75226-70.52</t>
  </si>
  <si>
    <t>COLMADO AGUA LLUVIA</t>
  </si>
  <si>
    <t>C/ 20 #44 , LAS PALMAS A.R.</t>
  </si>
  <si>
    <t>18.49947-69.8521092</t>
  </si>
  <si>
    <t>COLMADO CENTRAL PARCK</t>
  </si>
  <si>
    <t>MANZANA 4720 EDF. 10 APTO. 1-A, INVIVIENDA</t>
  </si>
  <si>
    <t>18.5139624027123-69.8208072743657</t>
  </si>
  <si>
    <t>COLMADO PLAZA SAN LUIS</t>
  </si>
  <si>
    <t>C/INDEPENDENCIA #7,SAN LUIS.</t>
  </si>
  <si>
    <t>18.5418572-69.7970116</t>
  </si>
  <si>
    <t>COLMADO. MARIA CRISTINA</t>
  </si>
  <si>
    <t>C/ DUARTE N.26 LOS FRAILES.</t>
  </si>
  <si>
    <t>18.4747347831726-69.8208866119385</t>
  </si>
  <si>
    <t>COLMADO HENRY</t>
  </si>
  <si>
    <t>C/8 #80 , ENSANCHE LAS AMERICAS.</t>
  </si>
  <si>
    <t>18.4841233333333-69.8642833333333</t>
  </si>
  <si>
    <t>COLMADO RODRIGUES</t>
  </si>
  <si>
    <t>C/ PRINCIPAL #12 VILLA MELLA.</t>
  </si>
  <si>
    <t>18.5395116666667-69.9029816666667</t>
  </si>
  <si>
    <t>COLMADO. EL BODEGON</t>
  </si>
  <si>
    <t>C/ 26 #11 VILLA MELLA.</t>
  </si>
  <si>
    <t>18.533475-69.901225</t>
  </si>
  <si>
    <t>PICA POLLO CHANG HAI</t>
  </si>
  <si>
    <t>PROL. VENEZUELA,No.60, LOS TRES BRAZOS.</t>
  </si>
  <si>
    <t>18.5173306-69.8820403</t>
  </si>
  <si>
    <t>COLMADO OSCAR</t>
  </si>
  <si>
    <t>C/EMMA BALAGUER. NO.11 VILLA TROPICAL</t>
  </si>
  <si>
    <t>18.526595-69.825245</t>
  </si>
  <si>
    <t>C/GREGORIO LUPERON ESQ.7 ESTE,SAN LUIS.</t>
  </si>
  <si>
    <t>18.5259122848511-69.795602162679</t>
  </si>
  <si>
    <t>C1ERA  NO 25 EL MAQUITO</t>
  </si>
  <si>
    <t>18.52289278-69.86940018</t>
  </si>
  <si>
    <t>COLMADO ALBERTO</t>
  </si>
  <si>
    <t>C/CORONEL FERNANDES ESQ.MARIA TRI. SANCHEZ</t>
  </si>
  <si>
    <t>18.5441883333333-69.8620883333333</t>
  </si>
  <si>
    <t>D CHULO BODEGA</t>
  </si>
  <si>
    <t>CALLE LUCERO ESQ. COMETA, URB. SOL DE LUZ</t>
  </si>
  <si>
    <t>18.52593689-69.90704758</t>
  </si>
  <si>
    <t>CLUB NAUTICO DE SANTO DOMINGO</t>
  </si>
  <si>
    <t>CALLE SAN ANDRES</t>
  </si>
  <si>
    <t>18.44564819-69.6265564</t>
  </si>
  <si>
    <t>FERRETARIA COLMADO JAVIER</t>
  </si>
  <si>
    <t>C/DOÑA PAULA #15,BOCA CHICA.</t>
  </si>
  <si>
    <t>18.444098-69.6399377</t>
  </si>
  <si>
    <t>C/TEO CRUZ #19,CRITO REY</t>
  </si>
  <si>
    <t>19.41953-70.692255</t>
  </si>
  <si>
    <t>MINI MARKET MARTINEZ</t>
  </si>
  <si>
    <t>C/10 #254 GURABO CARRET.LUPERON</t>
  </si>
  <si>
    <t>19.47657032-70.66563807</t>
  </si>
  <si>
    <t>COLMADO LOS TRES HERMANOS</t>
  </si>
  <si>
    <t>C/PROYECTO #27, LOS CERRITOS</t>
  </si>
  <si>
    <t>19.4654566666667-70.6745283333333</t>
  </si>
  <si>
    <t>COLMADO OLGARINA</t>
  </si>
  <si>
    <t>C/SANTA ANA # 20,BARRIO LINDO</t>
  </si>
  <si>
    <t>19.42864-70.6834616666667</t>
  </si>
  <si>
    <t>LICEY AL MED.C/MELLA,CHIVA</t>
  </si>
  <si>
    <t>19.3967233333333-70.5902016666667</t>
  </si>
  <si>
    <t>KEVOM INVESTMENT SRL</t>
  </si>
  <si>
    <t>AVENIDA MANOLO TAVAREZ JUSTO PUERTO PLATA</t>
  </si>
  <si>
    <t>19.79806-70.6971</t>
  </si>
  <si>
    <t>C/6 #47,LA YAGUITA,PASTOR</t>
  </si>
  <si>
    <t>19.4371316666667-70.7050533333333</t>
  </si>
  <si>
    <t>C/12 ,LOS REYES</t>
  </si>
  <si>
    <t>19.49261365-70.70619172</t>
  </si>
  <si>
    <t>C/ JUAN ALBERTO OZORIA, No.56,BOCA CHICA.</t>
  </si>
  <si>
    <t>18.452084-69.612699</t>
  </si>
  <si>
    <t>C/PRINCIPAL MANZ.9 #14, PACO III, SAN ISIDRO</t>
  </si>
  <si>
    <t>18.5063549041748-69.784358215332</t>
  </si>
  <si>
    <t>CAFETERIA CENTRO MATERNO INFANTIL SAN MARTIN DE PORRES SRL</t>
  </si>
  <si>
    <t>AVJUAN PABLO DUARTE</t>
  </si>
  <si>
    <t>19.4586476754961-70.6834293803585</t>
  </si>
  <si>
    <t>COLMADO NUÑEZ CRUZ</t>
  </si>
  <si>
    <t>AV.ANTONIO GUZMAN,CERRO PAPATIN</t>
  </si>
  <si>
    <t>19.4429083333333-70.7099333333333</t>
  </si>
  <si>
    <t>COLMADO ERIDALVI</t>
  </si>
  <si>
    <t>C/PRINCIPAL,LAGUNA PRIETA</t>
  </si>
  <si>
    <t>19.3950732-70.6464687</t>
  </si>
  <si>
    <t>C/ESTANCIA NUEVA #30,HERRADURA</t>
  </si>
  <si>
    <t>19.4394116666667-70.7336883333333</t>
  </si>
  <si>
    <t>COLMADO NELSON II</t>
  </si>
  <si>
    <t>C/MAMA TINGO # 10 BARRIO LINDO</t>
  </si>
  <si>
    <t>19.4317173-70.6814185</t>
  </si>
  <si>
    <t>C/ LUPERON LICEY AL MEDIO</t>
  </si>
  <si>
    <t>19.7908356-70.71233732</t>
  </si>
  <si>
    <t>COLMADO EL SAPO ENAMORADO</t>
  </si>
  <si>
    <t>C/LOS RIELES,EL PUENTE PROXIMO A LA ZONA</t>
  </si>
  <si>
    <t>19.479325-70.5973283333333</t>
  </si>
  <si>
    <t>COLMADO JENNIFER</t>
  </si>
  <si>
    <t>PROYECTO No 4, LOS MULTI DE PEKIN</t>
  </si>
  <si>
    <t>19.4183916666667-70.6893333333333</t>
  </si>
  <si>
    <t>D`CEPIN MINI MARKET</t>
  </si>
  <si>
    <t>341 CALLE PRINCIPAL 25 EL CAIMITO LA ROSARIO</t>
  </si>
  <si>
    <t>19.3938466666667-70.50922</t>
  </si>
  <si>
    <t>COLMADO LA JABILLA</t>
  </si>
  <si>
    <t>C/ EL JUAN  #24, EL BRONK</t>
  </si>
  <si>
    <t>19.4817316666667-70.78601</t>
  </si>
  <si>
    <t>COLMADO EL FRAMBOYAN</t>
  </si>
  <si>
    <t>C/PRINCIPAL EDIF-14 APTO-101, RES. FRAMBOYAN, VEGA</t>
  </si>
  <si>
    <t>19.2441883333333-70.558195</t>
  </si>
  <si>
    <t>COLMADO   FELIPE</t>
  </si>
  <si>
    <t>EL  VALLE</t>
  </si>
  <si>
    <t>18.9713402-69.376472</t>
  </si>
  <si>
    <t>COLMADO FAMILIAR</t>
  </si>
  <si>
    <t>C/INTERIOR ESQ. 7 AL FINAL, VILLA HOLLYWOOD</t>
  </si>
  <si>
    <t>19.2222366666667-70.5368933333333</t>
  </si>
  <si>
    <t>MANZANA 49 #18 ,RES. PRIMAVERAL</t>
  </si>
  <si>
    <t>18.5442698001862-69.911434173584</t>
  </si>
  <si>
    <t>COLMADO YAMERIS</t>
  </si>
  <si>
    <t>KM 8,LA PISTA, LA VEGA</t>
  </si>
  <si>
    <t>19.2669966666667-70.5694916666667</t>
  </si>
  <si>
    <t>MINI MARKET KALAX I</t>
  </si>
  <si>
    <t>C/LEONTE VASQUEZ ESQ.RAMON GUZMAN #5, KALAX I,MOCA</t>
  </si>
  <si>
    <t>19.3985233333333-70.5182666666667</t>
  </si>
  <si>
    <t>EL BOCANA CLUB SRL</t>
  </si>
  <si>
    <t>ABRAHAN NUÑEZ #27 BOCA CHICA</t>
  </si>
  <si>
    <t>18.44740486-69.61244965</t>
  </si>
  <si>
    <t>COL. ASTACIO</t>
  </si>
  <si>
    <t>C/ luis VALERA # 56 MIRAMAR</t>
  </si>
  <si>
    <t>18.44796022-69.30418667</t>
  </si>
  <si>
    <t>CAF. LEWIS</t>
  </si>
  <si>
    <t>C/ MELLA No.25 VILLA PROVIDENCIA</t>
  </si>
  <si>
    <t>18.4619397-69.3051393</t>
  </si>
  <si>
    <t>C/M Esq. H No.4 PUNTA PESCADORA</t>
  </si>
  <si>
    <t>18.4537031858122-69.3213295421199</t>
  </si>
  <si>
    <t>COL REYES (FRANKLIN RAMOS)</t>
  </si>
  <si>
    <t>C/MAXIMILIANO GOMEZ #17 BARRIO MEXICO</t>
  </si>
  <si>
    <t>18.4639630699045-69.3111472178274</t>
  </si>
  <si>
    <t>COL SAVICA RODOLFO MONEGRO</t>
  </si>
  <si>
    <t>C/DR. TEOFILO HERNANDEZ #71  SAVICA</t>
  </si>
  <si>
    <t>18.4200766666667-68.9782</t>
  </si>
  <si>
    <t>COL LA SOLUCION (IGNACIO F.)</t>
  </si>
  <si>
    <t>C/BERNARDINO MOJICA #34   VILLA MAGDALENA</t>
  </si>
  <si>
    <t>18.4667120574044-69.2959048851214</t>
  </si>
  <si>
    <t>COL. CORAL (RAFAEL VILLAR BAEZ</t>
  </si>
  <si>
    <t>RUTA PICA PIEDRA</t>
  </si>
  <si>
    <t>18.44153-69.00378</t>
  </si>
  <si>
    <t>COL. MAIKEL</t>
  </si>
  <si>
    <t>C/24 DE ABRIL #02 (VILLA VERDE)</t>
  </si>
  <si>
    <t>18.4326488385149-68.9766514488207</t>
  </si>
  <si>
    <t>C/PRINCIPAL LA PRESA TAVERA LOMA DEL COCO</t>
  </si>
  <si>
    <t>19.29238319-70.69232178</t>
  </si>
  <si>
    <t>COLMADO VIOLETA</t>
  </si>
  <si>
    <t>C/PRINCIPAL, BIJAO ADENTRO</t>
  </si>
  <si>
    <t>19.3196182250976-70.2894210815429</t>
  </si>
  <si>
    <t>COLMADO CRISMELY</t>
  </si>
  <si>
    <t>C/ JUAN PABLO #111 LA MARGA</t>
  </si>
  <si>
    <t>19.22473-70.3334716666667</t>
  </si>
  <si>
    <t>COLMADO JORDY</t>
  </si>
  <si>
    <t>C/PACO SAVIÑON #23, FANTINO</t>
  </si>
  <si>
    <t>19.1235429-70.2968231</t>
  </si>
  <si>
    <t>C/ PRINCIPAL LAS TARANAS, FRENTE A LA IGLESIA</t>
  </si>
  <si>
    <t>19.2025033333333-69.9810583333333</t>
  </si>
  <si>
    <t>COLMADO SANTA FE</t>
  </si>
  <si>
    <t>C/ LEONICIO RAMOS, PUEBLO NUEVO</t>
  </si>
  <si>
    <t>19.0503057-70.155585</t>
  </si>
  <si>
    <t>C/PRINC. S/N ENTRADA LOS JARDINES</t>
  </si>
  <si>
    <t>19.17639-70.2046983333333</t>
  </si>
  <si>
    <t>EMBUTIDOS DAVERNI</t>
  </si>
  <si>
    <t>CARRETERA PUERTO PLATA CANGREJO FRENTE A LA TIENDA BRITO</t>
  </si>
  <si>
    <t>CANGREJO</t>
  </si>
  <si>
    <t>19.748016-70.591834</t>
  </si>
  <si>
    <t>C/ PRINCIPAL Ñ 14</t>
  </si>
  <si>
    <t>18.41961438-70.09759597</t>
  </si>
  <si>
    <t>COL MONIN</t>
  </si>
  <si>
    <t>C TULIO MANUEL</t>
  </si>
  <si>
    <t>18.42405547-70.08103592</t>
  </si>
  <si>
    <t>COL. LA BODEGUITA</t>
  </si>
  <si>
    <t>C/FEDERICO RIC Ñ 11</t>
  </si>
  <si>
    <t>18.40890921-70.10791353</t>
  </si>
  <si>
    <t>COLMADO RUFINO</t>
  </si>
  <si>
    <t>CAR/PRINCI.#2,TIERRA DURA AUT.DUARTE</t>
  </si>
  <si>
    <t>19.3741664886475-70.574239730835</t>
  </si>
  <si>
    <t>LUIS ALBERTI LAVAPIE SC</t>
  </si>
  <si>
    <t>18.4066587166667-70.10523315</t>
  </si>
  <si>
    <t>COLMADO LA ENTRADA</t>
  </si>
  <si>
    <t>DUARTE SABANA GRANDE DE PALENQUE</t>
  </si>
  <si>
    <t>SABANA</t>
  </si>
  <si>
    <t>18.26507908-70.1408254</t>
  </si>
  <si>
    <t>C/ CARTONERA Ñ 81 , CABON</t>
  </si>
  <si>
    <t>18.4291060594842-70.017581647262</t>
  </si>
  <si>
    <t>COLMADO YOBA</t>
  </si>
  <si>
    <t>SANCHEZ VIEJA</t>
  </si>
  <si>
    <t>18.39743004-70.03608272</t>
  </si>
  <si>
    <t>LOS MONTONES ARRIBA</t>
  </si>
  <si>
    <t>19.2813396453857-70.922607421875</t>
  </si>
  <si>
    <t>C/PRINCIPAL #72,JACAGUA</t>
  </si>
  <si>
    <t>19.5186190605164-70.6852722167969</t>
  </si>
  <si>
    <t>COL. HERMANOS CHALAS</t>
  </si>
  <si>
    <t>CARRETERA SANCHEZ VIEJA Ñ 52, PIEDRA BLANCA</t>
  </si>
  <si>
    <t>18.43039299-70.02495713</t>
  </si>
  <si>
    <t>SUPER COLMADO LA MONTERIA</t>
  </si>
  <si>
    <t>CALLE DUARTE SAN CRISTOBAL</t>
  </si>
  <si>
    <t>18.41625918-70.03016866</t>
  </si>
  <si>
    <t>COL. CASA DE LA ROSA HERM.</t>
  </si>
  <si>
    <t>GAGADO CORAZON DE JESUS, CENTRAL, CAMBITA</t>
  </si>
  <si>
    <t>18.4536161692813-70.2002814877778</t>
  </si>
  <si>
    <t>COLMADO EL COMBATE</t>
  </si>
  <si>
    <t>C/J.CAMPOS #7/SILV. VILLA GONZALEZ</t>
  </si>
  <si>
    <t>19.5418972015381-70.7874198913574</t>
  </si>
  <si>
    <t>COL. PERALTA</t>
  </si>
  <si>
    <t>BIENVENIDO PEGUERO</t>
  </si>
  <si>
    <t>18.43468205-70.013451</t>
  </si>
  <si>
    <t>COLMADO MERARY</t>
  </si>
  <si>
    <t>JOSE SOLANO LA GUANDULERA</t>
  </si>
  <si>
    <t>18.43159463-70.1211373</t>
  </si>
  <si>
    <t>LA ESQUINA DEL MARISCO</t>
  </si>
  <si>
    <t>C/33 #33,LAS COLINAS</t>
  </si>
  <si>
    <t>19.4806394577026-70.7170143127441</t>
  </si>
  <si>
    <t>COLMADO DIANA</t>
  </si>
  <si>
    <t>C/ LUPERON KM 3.1/2 CLUB MANBUICHE</t>
  </si>
  <si>
    <t>19.4796528816223-70.6654481887817</t>
  </si>
  <si>
    <t>BARRIO LA U, SAN FRANCISCO ARRIBA, MOCA</t>
  </si>
  <si>
    <t>19.4370460510254-70.5520782470703</t>
  </si>
  <si>
    <t>COLMADO CONSTANZA ALMONTE</t>
  </si>
  <si>
    <t>CALLE RAFAEL AGUILAR LOS COCOS PUERTO PLATA</t>
  </si>
  <si>
    <t>19.7891274-70.6858469833333</t>
  </si>
  <si>
    <t>COMERCIAL NORALVA SRL</t>
  </si>
  <si>
    <t>JHON  F  KENNEDY</t>
  </si>
  <si>
    <t>18.9782017-69.3796905</t>
  </si>
  <si>
    <t>C/ DUARTE # 24 GASPAR HERNANDEZ</t>
  </si>
  <si>
    <t>19.624263926862-70.2767438949942</t>
  </si>
  <si>
    <t>COLMADO SAEL</t>
  </si>
  <si>
    <t>C/1 LOS DOMINGUEZ PUERTO PLATA</t>
  </si>
  <si>
    <t>19.7873168666667-70.7089011333333</t>
  </si>
  <si>
    <t>COLMADO SAN FELIPE</t>
  </si>
  <si>
    <t>C/BELLER #44, RIO SAN JUAN</t>
  </si>
  <si>
    <t>19.6439452-70.0794739</t>
  </si>
  <si>
    <t>COLMADO PROGRESO</t>
  </si>
  <si>
    <t>CALLE PRINCIPAL LA ENTRADA</t>
  </si>
  <si>
    <t>19.5538437-69.9097742</t>
  </si>
  <si>
    <t>COL. TAVAREZ</t>
  </si>
  <si>
    <t>EL MACAO</t>
  </si>
  <si>
    <t>18.7701546-68.5444975</t>
  </si>
  <si>
    <t>COL LA SIERRA CRISTINO CA</t>
  </si>
  <si>
    <t>C/ DUVERGE NO.169</t>
  </si>
  <si>
    <t>18.62200713-68.71136835</t>
  </si>
  <si>
    <t>COL. BEATRIZ</t>
  </si>
  <si>
    <t>C/27 DE FEBRERO NO.16</t>
  </si>
  <si>
    <t>18.6118407-68.70570439</t>
  </si>
  <si>
    <t>BODEGA GRULLON</t>
  </si>
  <si>
    <t>CARRT. VERON PUNTA CANA, DESP. REST. LOS MELLIZOS</t>
  </si>
  <si>
    <t>18.5980208332868-68.4295365179889</t>
  </si>
  <si>
    <t>SUPER COLMADO LA PLAZA</t>
  </si>
  <si>
    <t>C/12 ESQ. 4 #9, MELLA II</t>
  </si>
  <si>
    <t>19.4856700897217-70.7382431030273</t>
  </si>
  <si>
    <t>COL. DIOS PROVEERA</t>
  </si>
  <si>
    <t>C/PETRONILA JIMENEZ, LA MALENA</t>
  </si>
  <si>
    <t>18.590577974718-68.7078193132939</t>
  </si>
  <si>
    <t>COLMADO CASTILLO 3</t>
  </si>
  <si>
    <t>C/PRINCIPAL CASI ESQ PABLO MARTINEZ, LA OTRA BANDA</t>
  </si>
  <si>
    <t>18.6499307315394-68.6619170577373</t>
  </si>
  <si>
    <t>CALLE BETANIA</t>
  </si>
  <si>
    <t>18.6177098286918-68.7390318146719</t>
  </si>
  <si>
    <t>COL. ADOLFO</t>
  </si>
  <si>
    <t>C/ ANTIGUA PEÑA</t>
  </si>
  <si>
    <t>19.64045-71.0303066666667</t>
  </si>
  <si>
    <t>COLMADO RODRIGUEZ (MARIA DEL C</t>
  </si>
  <si>
    <t>C/TOMAS GENAO, # 94, STGO. ROD</t>
  </si>
  <si>
    <t>19.4114233333333-71.1589233333333</t>
  </si>
  <si>
    <t>CALLE VICENTE RODRIGUEZ B/LOS CAJUILES</t>
  </si>
  <si>
    <t>19.54363158-71.08132836</t>
  </si>
  <si>
    <t>COLMADO RAMONA</t>
  </si>
  <si>
    <t>C/ CRISTOBAL COLON NO.31 LA LLANADA, LA ISABELA</t>
  </si>
  <si>
    <t>19.8055433333333-71.0505983333333</t>
  </si>
  <si>
    <t>COLMADO RACHEL</t>
  </si>
  <si>
    <t>CALLE 10 NO.06 BARRIO GREGORIO LUPERON</t>
  </si>
  <si>
    <t>19.5823666666667-70.9862116666667</t>
  </si>
  <si>
    <t>19.663745-71.1991866666667</t>
  </si>
  <si>
    <t>S/COL. EL MIKI</t>
  </si>
  <si>
    <t>C/2da. No.1 PROYECTO PORVENIR</t>
  </si>
  <si>
    <t>18.4599181281196-69.2856640285916</t>
  </si>
  <si>
    <t>C/JARAGUA</t>
  </si>
  <si>
    <t>18.92750249-70.39578264</t>
  </si>
  <si>
    <t>SUPER COLMADO TONY</t>
  </si>
  <si>
    <t>C/DE GENO AUT. DUARTE</t>
  </si>
  <si>
    <t>18.9766583333333-70.42477</t>
  </si>
  <si>
    <t>C/ LA ALTAGRACIA No.92</t>
  </si>
  <si>
    <t>18.9431977-70.407364</t>
  </si>
  <si>
    <t>COL. NURELYS</t>
  </si>
  <si>
    <t>C/ LOS RIELES No.85 PUERTO PRINCIPE</t>
  </si>
  <si>
    <t>18.5530662536621-69.2962478637695</t>
  </si>
  <si>
    <t>LA CASA DEL POBRE</t>
  </si>
  <si>
    <t>C/SANCHEZ NO.27 LOS TRANSFORMADORES MAIMON</t>
  </si>
  <si>
    <t>18.9082079-70.2755516</t>
  </si>
  <si>
    <t>COLMADO EL PRIMO</t>
  </si>
  <si>
    <t>CALLE 2 ESQ CALLE 1ERA</t>
  </si>
  <si>
    <t>19.42844-70.6917683333333</t>
  </si>
  <si>
    <t>CALLE PAPAYA</t>
  </si>
  <si>
    <t>PALMAR ABAJO</t>
  </si>
  <si>
    <t>19.5479333333333-70.7723566666667</t>
  </si>
  <si>
    <t>CALLE 1RA ESQUINA 6 FRENTE AL PLAY</t>
  </si>
  <si>
    <t>19.3053731-69.8900794</t>
  </si>
  <si>
    <t>C/PRINC # 52 LAS GUAZUMAS</t>
  </si>
  <si>
    <t>19.3197708129883-70.2275187174479</t>
  </si>
  <si>
    <t>SUPER COLMADO EL DORADO</t>
  </si>
  <si>
    <t>SANTA CURA</t>
  </si>
  <si>
    <t>18.91928057-70.4086139</t>
  </si>
  <si>
    <t>CAF. ESTERLIN</t>
  </si>
  <si>
    <t>c/ ARZOBISPO MERIÑO #63-B EL MERCADO BATEY PAJA, V</t>
  </si>
  <si>
    <t>18.38110544-71.17979236</t>
  </si>
  <si>
    <t>COLM IRIS</t>
  </si>
  <si>
    <t>CALLE NUESTRA SR DEL ROSARIO BARAHONA</t>
  </si>
  <si>
    <t>18.20505-71.09953</t>
  </si>
  <si>
    <t>COL ALINSON</t>
  </si>
  <si>
    <t>CALLE 27 DE FEBRERO PEDERNALES</t>
  </si>
  <si>
    <t>18.038368374031-71.7493375946981</t>
  </si>
  <si>
    <t>COLM MARIA DOLORES</t>
  </si>
  <si>
    <t>C PROL JAIME MOTA NO 49 BARAHONA</t>
  </si>
  <si>
    <t>18.2074318-71.1124</t>
  </si>
  <si>
    <t>CARRET. TENARES-GASPAR HDEZ. No.3 LOS GUAYOS</t>
  </si>
  <si>
    <t>19.4655289649963-70.3479442596436</t>
  </si>
  <si>
    <t>COLM. JUANICHEL</t>
  </si>
  <si>
    <t>C/ SANCHEZ, JIMANI</t>
  </si>
  <si>
    <t>18.4933375-71.8504071</t>
  </si>
  <si>
    <t>COLMADO MARTIN</t>
  </si>
  <si>
    <t>C/ ADEL VARGAS, BONAO</t>
  </si>
  <si>
    <t>18.9378166666667-70.3953116666667</t>
  </si>
  <si>
    <t>COLM. HILDA</t>
  </si>
  <si>
    <t>C/ PRINCIPAL PUEBLO VIEJO, AZUA</t>
  </si>
  <si>
    <t>18.40177149-70.76803929</t>
  </si>
  <si>
    <t>COLM. YARYS</t>
  </si>
  <si>
    <t>C/ RAFAELHERRERANO.64, CORBANO SUR</t>
  </si>
  <si>
    <t>18.8042631149292-71.2476425170898</t>
  </si>
  <si>
    <t>BODEGA LA COLONIAL</t>
  </si>
  <si>
    <t>MANUEL MORA #49 LA COLONIA</t>
  </si>
  <si>
    <t>18.45558574-70.72674451</t>
  </si>
  <si>
    <t>COLM. LA NUEVA ESTRELLA</t>
  </si>
  <si>
    <t>C/ MAXIMILIANIO DEL VILLAR #13, TABARA ARRIBA,AZUA</t>
  </si>
  <si>
    <t>18.56927262-70.88039067</t>
  </si>
  <si>
    <t>COL. JULIZA</t>
  </si>
  <si>
    <t>C/INDEPENDENCIA #42, LOS CARTONES, AZUA.</t>
  </si>
  <si>
    <t>18.4457589-70.7383571</t>
  </si>
  <si>
    <t>A R PROVISIONES</t>
  </si>
  <si>
    <t>LAS SALVIAS LOS QUEMADOS</t>
  </si>
  <si>
    <t>18.93768501-70.42327118</t>
  </si>
  <si>
    <t>JUAN BAUTISTA RODRIGUEZ  SANJOUL</t>
  </si>
  <si>
    <t>SANJOUL</t>
  </si>
  <si>
    <t>18.6116984795255-68.7257255652556</t>
  </si>
  <si>
    <t>COLMADO PAREDES</t>
  </si>
  <si>
    <t>BELLA VISTA DETRAS DE LA COCACOLA</t>
  </si>
  <si>
    <t>19.3601449166667-69.84911375</t>
  </si>
  <si>
    <t>C/ 6 DE NOVIEMBRE N.40</t>
  </si>
  <si>
    <t>18.4013732274373-70.1084594726563</t>
  </si>
  <si>
    <t>BODEGA LA REYNA</t>
  </si>
  <si>
    <t>HECTOR BIENVENIDO</t>
  </si>
  <si>
    <t>18.4982282-69.7866741</t>
  </si>
  <si>
    <t>COLMADO LA BODEGA 2</t>
  </si>
  <si>
    <t>AVENIDA LIBERTAD</t>
  </si>
  <si>
    <t>18.9395566666667-70.394595</t>
  </si>
  <si>
    <t>AV DE LA VEGA REAL</t>
  </si>
  <si>
    <t>NUEVO ARROYO HONDO</t>
  </si>
  <si>
    <t>18.50560141179-69.9367264373556</t>
  </si>
  <si>
    <t>COL. ANIBAL</t>
  </si>
  <si>
    <t>C/JUAN TOMAS DIAZ, CONANI, S.C.</t>
  </si>
  <si>
    <t>18.4079592568534-70.119008745466</t>
  </si>
  <si>
    <t>COL KACHE</t>
  </si>
  <si>
    <t>ESTE 17 ESQUINA 2</t>
  </si>
  <si>
    <t>18.4663988-69.8162354</t>
  </si>
  <si>
    <t>COL CUEVAS</t>
  </si>
  <si>
    <t>PRINCIPAL EL FUNDO</t>
  </si>
  <si>
    <t>18.5269035-70.1342991</t>
  </si>
  <si>
    <t>SUPER COLMADO WANDELY</t>
  </si>
  <si>
    <t>LOS ALANIOS  N10 LA UREÑA</t>
  </si>
  <si>
    <t>18.4682722091675-69.7382507324219</t>
  </si>
  <si>
    <t>COL EL MIGUEL</t>
  </si>
  <si>
    <t>ESMOSENE BAUTISTA N51 LA CALETA</t>
  </si>
  <si>
    <t>18.45346135-69.67692323</t>
  </si>
  <si>
    <t>COL CRISTAL</t>
  </si>
  <si>
    <t>CALLE  ALTAGRACIA  N10</t>
  </si>
  <si>
    <t>18.671409-70.1697759</t>
  </si>
  <si>
    <t>COLMADO RAPOSO</t>
  </si>
  <si>
    <t>DUARTE # 43 ALTAMIRA</t>
  </si>
  <si>
    <t>19.671955871582-70.8302551269531</t>
  </si>
  <si>
    <t>COLMADO LA CURVA</t>
  </si>
  <si>
    <t>DR FERRI</t>
  </si>
  <si>
    <t>18.4316227278149-68.9675459596323</t>
  </si>
  <si>
    <t>C6 ESQ LIBERTAD LA VEGA</t>
  </si>
  <si>
    <t>19.2228683333333-70.5126416666667</t>
  </si>
  <si>
    <t>PENETRACION</t>
  </si>
  <si>
    <t>18.56115981-69.93698031</t>
  </si>
  <si>
    <t>C DUARTE FTE AL COL BREY GUARAGUAO DE ARENOSO</t>
  </si>
  <si>
    <t>19.1138555333333-69.8291242166667</t>
  </si>
  <si>
    <t>COLMADO LA GICOTEA</t>
  </si>
  <si>
    <t>C\ 27 DE FEBRERO ESQ. MAXIMO FELIX, LOS LIMONES</t>
  </si>
  <si>
    <t>19.273106098175-69.8919610977173</t>
  </si>
  <si>
    <t>SUPER COLMADO DUARTE</t>
  </si>
  <si>
    <t>CALLE PRINCIPAL LOS APARTAMENTOS EN ARENOSO</t>
  </si>
  <si>
    <t>19.1876734-69.8536174166667</t>
  </si>
  <si>
    <t>COLMADO CEPEDA</t>
  </si>
  <si>
    <t>CALLE JUANA RODRIGUEZ NO 23 VILLA RIVAS</t>
  </si>
  <si>
    <t>19.1874697549003-69.9316733224051</t>
  </si>
  <si>
    <t>C/PRINCIPAL NO. 144, LAS TERRENAS</t>
  </si>
  <si>
    <t>19.3042036692301-69.5499784681532</t>
  </si>
  <si>
    <t>COL SAIDA</t>
  </si>
  <si>
    <t>DUARTE NIZAO RANCHO ARRIBA</t>
  </si>
  <si>
    <t>18.60952767-70.45814258</t>
  </si>
  <si>
    <t>COLMADO YAREY</t>
  </si>
  <si>
    <t>16 DE AGOSTO QUIJA QUIETA BANI</t>
  </si>
  <si>
    <t>18.233562-70.4615463</t>
  </si>
  <si>
    <t>PLAZA LA FE</t>
  </si>
  <si>
    <t>ERIBERTO PAYANO EL HOYO</t>
  </si>
  <si>
    <t>18.4177582186325-68.9728700275076</t>
  </si>
  <si>
    <t>COLMADO EL POTRO</t>
  </si>
  <si>
    <t>LA ESPERANZA SAONA BANI</t>
  </si>
  <si>
    <t>18.29634139-70.34390639</t>
  </si>
  <si>
    <t>KARLA SUPER FRIA</t>
  </si>
  <si>
    <t>NUESTRA SEÑORA DE REGLA BANI</t>
  </si>
  <si>
    <t>18.291196-70.33198225</t>
  </si>
  <si>
    <t>COLMADO REINOSO</t>
  </si>
  <si>
    <t>MARCIAL SOTO 30 DE MAYO BANI</t>
  </si>
  <si>
    <t>18.27913199-70.34135815</t>
  </si>
  <si>
    <t>COLMADO MOTA</t>
  </si>
  <si>
    <t>C/DUARTE #3, BOCA DE YUMA</t>
  </si>
  <si>
    <t>18.3784217834-68.6056747437</t>
  </si>
  <si>
    <t>COL. GERALDO</t>
  </si>
  <si>
    <t>C/GASTON F. DELIGNA, VILLA CERRO</t>
  </si>
  <si>
    <t>18.6292481422424-68.7116918563843</t>
  </si>
  <si>
    <t>SUPER COLMADO DARIO</t>
  </si>
  <si>
    <t>18.62389755-68.72583008</t>
  </si>
  <si>
    <t>COLMADO DENISSA II</t>
  </si>
  <si>
    <t>PRINCIPAL MATA GORDA BANI</t>
  </si>
  <si>
    <t>18.2753397-70.3181454</t>
  </si>
  <si>
    <t>COL GREGORY</t>
  </si>
  <si>
    <t>AV ESTADOS UNIDOS AL LADO DE COMERCIAL R Y M</t>
  </si>
  <si>
    <t>18.68363571-68.45188141</t>
  </si>
  <si>
    <t>COLMADO TEJADA(ADALBERTO TEJAD</t>
  </si>
  <si>
    <t>CALLE PRINCIPAL EL CANAL DAMAJAGUA</t>
  </si>
  <si>
    <t>19.6450614929199-70.995361328125</t>
  </si>
  <si>
    <t>S/COLM.EL ECONOMICO</t>
  </si>
  <si>
    <t>C/ PENETRACION</t>
  </si>
  <si>
    <t>19.4820575714111-71.3215637207031</t>
  </si>
  <si>
    <t>27 DE FEBRERO ESQ SAN ANTONIO</t>
  </si>
  <si>
    <t>19.3736216666667-70.3508033333333</t>
  </si>
  <si>
    <t>COLM. DARICELIS</t>
  </si>
  <si>
    <t>CRUCE DE DURAN</t>
  </si>
  <si>
    <t>19.4044971466064-71.1765899658203</t>
  </si>
  <si>
    <t>COLM. JORGE LUIS</t>
  </si>
  <si>
    <t>C/DESIDERIO ARIAS NO.432 PARTIDO</t>
  </si>
  <si>
    <t>19.4880275726318-71.5386505126953</t>
  </si>
  <si>
    <t>COLM DULCE AMOR</t>
  </si>
  <si>
    <t>CALLE ESPAILLAT LA AVIACION</t>
  </si>
  <si>
    <t>18.4287883333333-68.97084</t>
  </si>
  <si>
    <t>COLMADO EL PEQUEÑO</t>
  </si>
  <si>
    <t>MANZANA 41 PUEBLO BAVARON VERON</t>
  </si>
  <si>
    <t>18.6142402350172-68.4108851471135</t>
  </si>
  <si>
    <t>C/PRINCIPAL PATA DE VACA</t>
  </si>
  <si>
    <t>19.4978218078613-71.3645248413086</t>
  </si>
  <si>
    <t>SUPER  BODEGA  RAQUEL</t>
  </si>
  <si>
    <t>CALLE  PRINCIAPAL   BENJAMIN</t>
  </si>
  <si>
    <t>18.4132639702633-68.9759665702512</t>
  </si>
  <si>
    <t>COLMADO ELIANDRI</t>
  </si>
  <si>
    <t>DETRAS DEL PLAY DE SOFTBALL LAS MATAS</t>
  </si>
  <si>
    <t>19.105055-70.1721983333333</t>
  </si>
  <si>
    <t>COLMADO MILEDYS</t>
  </si>
  <si>
    <t>BATEY ISABEL MONTECRISTI</t>
  </si>
  <si>
    <t>19.7595863342285-71.5876846313477</t>
  </si>
  <si>
    <t>CALLE BENITO MONCION,DAJABON</t>
  </si>
  <si>
    <t>19.5443611145019-71.7107315063476</t>
  </si>
  <si>
    <t>COLMADO BELKIS</t>
  </si>
  <si>
    <t>C/PIEDRA BLANCA, MAIMON DESPUES DEL PUENTE</t>
  </si>
  <si>
    <t>18.86941338-70.31112671</t>
  </si>
  <si>
    <t>SUPERMERCADO SORIANO DOMINGUEZ</t>
  </si>
  <si>
    <t>RODRIGO DE BATISTA SECTOR CAMBITA SAN CRISTOBAL</t>
  </si>
  <si>
    <t>18.4557745456696-70.2012577056885</t>
  </si>
  <si>
    <t>COLMADO WANDY</t>
  </si>
  <si>
    <t>APARTAMENTO NUEVO CALLE PRINCIPAL SANCHEZ</t>
  </si>
  <si>
    <t>19.2317404747009-69.6089210510254</t>
  </si>
  <si>
    <t>13 SANCHEZ</t>
  </si>
  <si>
    <t>18.6933517456055-69.8694610595703</t>
  </si>
  <si>
    <t>COLM. JHORDAN</t>
  </si>
  <si>
    <t>C/ PRINCIPAL CORBANAR. DETRAS DE KUKI</t>
  </si>
  <si>
    <t>18.8587741851807-71.2126388549805</t>
  </si>
  <si>
    <t>COLM. FIGUEROA</t>
  </si>
  <si>
    <t>C/ 7 DE MAYO #65, LOS JOVILLOS, AZUA</t>
  </si>
  <si>
    <t>18.44613-70.7827</t>
  </si>
  <si>
    <t>COL LOS MUCHACHOS 2</t>
  </si>
  <si>
    <t>EL YAYAL FRENTE A LA POLICIA</t>
  </si>
  <si>
    <t>EL YAYAL</t>
  </si>
  <si>
    <t>19.4247779846191-69.981951713562</t>
  </si>
  <si>
    <t>DUARTE EL PUESTO</t>
  </si>
  <si>
    <t>18.7844905853271-70.249267578125</t>
  </si>
  <si>
    <t>COLMADO  CHEVERON</t>
  </si>
  <si>
    <t>ENSA  LA  HOZ</t>
  </si>
  <si>
    <t>18.4305353-68.9723659</t>
  </si>
  <si>
    <t>SUPER COLMADO CENTRAL</t>
  </si>
  <si>
    <t>AVENIDA LIBERTAD LA ROMANA</t>
  </si>
  <si>
    <t>18.417373-68.970061</t>
  </si>
  <si>
    <t>LACTEOS DIMADRI SRL</t>
  </si>
  <si>
    <t>CALLE CAYACOA ENS QUISQUELLA</t>
  </si>
  <si>
    <t>18.42457-68.9837723</t>
  </si>
  <si>
    <t>LAMY CATAMARAN TOURS COMPANY SRL</t>
  </si>
  <si>
    <t>PLAZA ARTEZANAL BIBIJAGUA BAVARO</t>
  </si>
  <si>
    <t>18.66593-68.41382</t>
  </si>
  <si>
    <t>COL LORAINES</t>
  </si>
  <si>
    <t>JUAAN LUIS SAN JOSE DE OCOA</t>
  </si>
  <si>
    <t>JUAN LUÍS</t>
  </si>
  <si>
    <t>18.713830947876-70.4204406738281</t>
  </si>
  <si>
    <t>PLAZA COMERCIAL SAN JOSE</t>
  </si>
  <si>
    <t>SAN JOSE SAN JOSE DE OCOA</t>
  </si>
  <si>
    <t>18.5458736419678-70.5043640136719</t>
  </si>
  <si>
    <t>QUIRILIO VILORIO</t>
  </si>
  <si>
    <t>18.7578754425049-69.2565994262695</t>
  </si>
  <si>
    <t>COLMADO CAMINERO</t>
  </si>
  <si>
    <t>VILLA LA FE MARIA VERON</t>
  </si>
  <si>
    <t>18.51335335-68.40814972</t>
  </si>
  <si>
    <t>LA CASA DEL HABANO</t>
  </si>
  <si>
    <t>CALLE PRINCIPAL CABARETE FRENTE A KAHUNA BAR</t>
  </si>
  <si>
    <t>19.75003-70.40677</t>
  </si>
  <si>
    <t>COLMADO J Y L</t>
  </si>
  <si>
    <t>NUEVA JERUSALEM</t>
  </si>
  <si>
    <t>18.4396019-69.04508209</t>
  </si>
  <si>
    <t>COLMADO JHOCHI</t>
  </si>
  <si>
    <t>FRENTE AL LICEO DE LA MATA</t>
  </si>
  <si>
    <t>19.0960941-70.1623917</t>
  </si>
  <si>
    <t>COLMADO LA DOÑA</t>
  </si>
  <si>
    <t>SECTOR MANUEL GRULLON</t>
  </si>
  <si>
    <t>19.7788666666667-71.5160016666667</t>
  </si>
  <si>
    <t>LA ESQUINA MINI MARKET</t>
  </si>
  <si>
    <t>DON PEDRO</t>
  </si>
  <si>
    <t>19.4646129608154-70.6188049316406</t>
  </si>
  <si>
    <t>BODEGA LAJARA 2</t>
  </si>
  <si>
    <t>18.4182138442993-70.1085214614868</t>
  </si>
  <si>
    <t>GOURMALIA   SRL</t>
  </si>
  <si>
    <t>FRANCISCO  RICHIEZ  DUCUDREI</t>
  </si>
  <si>
    <t>18.42593-68.964</t>
  </si>
  <si>
    <t>PICA  POLLO  SABROSON  2</t>
  </si>
  <si>
    <t>AV  LIBERTAD</t>
  </si>
  <si>
    <t>18.4173577389674-68.9709425314711</t>
  </si>
  <si>
    <t>SUPER COLMADO TINEO</t>
  </si>
  <si>
    <t>MELLA EL PUEBLITO</t>
  </si>
  <si>
    <t>19.31298-69.54048</t>
  </si>
  <si>
    <t>COLMADO YENDY</t>
  </si>
  <si>
    <t>CALLE PRINCIPAL CARENERO LAS GALERAS SAMANA</t>
  </si>
  <si>
    <t>CARENERO</t>
  </si>
  <si>
    <t>19.1954002380371-69.293212890625</t>
  </si>
  <si>
    <t>COLMADO CRISTAL</t>
  </si>
  <si>
    <t>19.5462683333333-70.770845</t>
  </si>
  <si>
    <t>SUPER COLMADO TROPICAL</t>
  </si>
  <si>
    <t>18.5312510183877-69.8247055432473</t>
  </si>
  <si>
    <t>EL TAMARINDO MONTELLANO</t>
  </si>
  <si>
    <t>19.7284627666667-70.6023360666667</t>
  </si>
  <si>
    <t>HIPERMERCADO VARGAS REMIGIO SRL</t>
  </si>
  <si>
    <t>19.6359424591064-70.447265625</t>
  </si>
  <si>
    <t>CARRETEREA TURISTICA LA GRAN PARADA</t>
  </si>
  <si>
    <t>YÁSICA ARRIBA</t>
  </si>
  <si>
    <t>19.71898-70.6194</t>
  </si>
  <si>
    <t>SUPER COLMADO 5 Y 10</t>
  </si>
  <si>
    <t>CALLE PRIMERA ESP CALLE 4 SAN ANTONIO MAO</t>
  </si>
  <si>
    <t>19.5479316666667-71.0839316666667</t>
  </si>
  <si>
    <t>SUPER MARKET LOS PULE</t>
  </si>
  <si>
    <t>CARRETERA LUPERON KM 8  NO 53</t>
  </si>
  <si>
    <t>19.50308228-70.65141296</t>
  </si>
  <si>
    <t>MANUEL R PABON</t>
  </si>
  <si>
    <t>19.05154-70.1527766666667</t>
  </si>
  <si>
    <t>PICA POLLO LA ZONA</t>
  </si>
  <si>
    <t>AUT SAN ISIDRO NO 49 ANTIGUIO JUMBO</t>
  </si>
  <si>
    <t>18.49759131-69.79258446</t>
  </si>
  <si>
    <t>GRUPO SURIEL RIVAS SRL</t>
  </si>
  <si>
    <t>F NO 31 BARRIO PARAISO LA CALETA</t>
  </si>
  <si>
    <t>18.4557803-69.6723992</t>
  </si>
  <si>
    <t>CALLE PRINCIPAL PANCHO MATEO DETRAS DE LA CANCHA MONTELLANO</t>
  </si>
  <si>
    <t>PANCHO MATEO</t>
  </si>
  <si>
    <t>19.727471-70.598945</t>
  </si>
  <si>
    <t>COLMADO  ROSARIO</t>
  </si>
  <si>
    <t>CALLE  SAN  ESTEBAN  ESQ  RESTAURACION</t>
  </si>
  <si>
    <t>18.7600173950195-69.2594299316406</t>
  </si>
  <si>
    <t>AMPARO DELICATENSES</t>
  </si>
  <si>
    <t>CALLE ANTERA MOTA ESQUINA JOSE DEL CARMEN ARIZA PUERTO PLATA</t>
  </si>
  <si>
    <t>19.7969486333333-70.6942021333333</t>
  </si>
  <si>
    <t>CENTRO ESPAÑOL INC</t>
  </si>
  <si>
    <t>AV HISPANOAMERICANA CANABACOA PUÑAL</t>
  </si>
  <si>
    <t>19.424266-70.666457</t>
  </si>
  <si>
    <t>BODEGA    LA  PALMA</t>
  </si>
  <si>
    <t>C   PRINCIPAL     N 7</t>
  </si>
  <si>
    <t>RESIDENCIAL ROMANA</t>
  </si>
  <si>
    <t>18.40854645-68.99422455</t>
  </si>
  <si>
    <t>SUPER COLMADO TEJADA RAMOS SRL</t>
  </si>
  <si>
    <t>CALLE MANUEL TAVAREZ JUSTO CAÑONGO DAJABON</t>
  </si>
  <si>
    <t>CAÑONGO</t>
  </si>
  <si>
    <t>19.6205463409424-71.6935958862305</t>
  </si>
  <si>
    <t>MI GENTE 3</t>
  </si>
  <si>
    <t>C FRANCISCO GONZALEZ</t>
  </si>
  <si>
    <t>19.4584383333333-70.7067116666667</t>
  </si>
  <si>
    <t>MINI MARKET SUPLIDORA ROSARIO</t>
  </si>
  <si>
    <t>CALLE PRINCIPAL MONTELLANO</t>
  </si>
  <si>
    <t>19.7326843333333-70.5985716166667</t>
  </si>
  <si>
    <t>COMERCIAL    MOY</t>
  </si>
  <si>
    <t>EL  MAMEY</t>
  </si>
  <si>
    <t>18.6313381-68.739891</t>
  </si>
  <si>
    <t>CALLE PRINCIPAL ARROYO GRANDE RIO SAN JUAN</t>
  </si>
  <si>
    <t>19.6342283333333-70.0693933333333</t>
  </si>
  <si>
    <t>PICA POLLO LAS PALMARES</t>
  </si>
  <si>
    <t>AV CHARLES DE GAULLE SABANA PERDIDA STO DGO NORTE</t>
  </si>
  <si>
    <t>18.5457445407074-69.86889359309</t>
  </si>
  <si>
    <t>COLMADO CRISTOFER</t>
  </si>
  <si>
    <t>CALLE PRINCIPAL LA TURISTICA ENTRADA DEL MANGO YASICA ARRIBA</t>
  </si>
  <si>
    <t>19.6297416687011-70.586570739746</t>
  </si>
  <si>
    <t>GARCIA SUPER MAX SRL</t>
  </si>
  <si>
    <t>CALLE PRINCIPAL SABANETA DE YASICA SOSUA</t>
  </si>
  <si>
    <t>19.6777606333333-70.3731559166667</t>
  </si>
  <si>
    <t>SUPER COLMADO JIM JIM</t>
  </si>
  <si>
    <t>18.4148118-70.1143305</t>
  </si>
  <si>
    <t>MINI MARKET PIÑA</t>
  </si>
  <si>
    <t>CALLE PRINCIPAL LAS GALERAS CERCA MINI MARKT LA UNION</t>
  </si>
  <si>
    <t>19.27559-69.20121</t>
  </si>
  <si>
    <t>DELI FRESH MARKET SRL</t>
  </si>
  <si>
    <t>MELLA ESQ INDEPENDENCIA</t>
  </si>
  <si>
    <t>19.05471-70.1528</t>
  </si>
  <si>
    <t>REPOSTERIA CUCHA</t>
  </si>
  <si>
    <t>CARRETERA MAO ESPERANZA BOCA DE MAO ESPERANZA</t>
  </si>
  <si>
    <t>19.5888311-71.0451736</t>
  </si>
  <si>
    <t>COLMADO THE BROTHER</t>
  </si>
  <si>
    <t>CALLE PRINCIPAL LA CHINA</t>
  </si>
  <si>
    <t>LA CHINA</t>
  </si>
  <si>
    <t>19.68591-70.84074</t>
  </si>
  <si>
    <t>MINIMARKET JESUS</t>
  </si>
  <si>
    <t>HIGUEY SEIBO LENDA</t>
  </si>
  <si>
    <t>18.6557-68.8528</t>
  </si>
  <si>
    <t>PERALTA CENTRO COMERCIAL</t>
  </si>
  <si>
    <t>CALLE PRINCIPAL EL CASTILLO LUPERON</t>
  </si>
  <si>
    <t>19.88422-71.07452</t>
  </si>
  <si>
    <t>COLMADO L Y D</t>
  </si>
  <si>
    <t>CALLE 30 DE MAYO EL FACTOR CERCA HELADERIA FRIAS</t>
  </si>
  <si>
    <t>EL FACTOR (CENTRO)</t>
  </si>
  <si>
    <t>19.316945-69.89068</t>
  </si>
  <si>
    <t>MINI MARKET MUÑOZ</t>
  </si>
  <si>
    <t>CALLE PRINCIPAL MUÑOZ PUERTO PLATA</t>
  </si>
  <si>
    <t>19.7546436-70.6499605</t>
  </si>
  <si>
    <t>COLMADO LA BODEGA</t>
  </si>
  <si>
    <t>CALLE PRINCIPAL MUÑOZ</t>
  </si>
  <si>
    <t>19.754585-70.649999</t>
  </si>
  <si>
    <t>MINI MARKET LA BODEGA FACIL</t>
  </si>
  <si>
    <t>CALLE PRINCIPAL CAMINO REAL PEREZ MONTELLANO</t>
  </si>
  <si>
    <t>19.7321771-70.597571</t>
  </si>
  <si>
    <t>BODEGA LA FAMA 2</t>
  </si>
  <si>
    <t>EMILIO PRUD HOMME ESQUINA JOSE DEL ORBE</t>
  </si>
  <si>
    <t>19.2969784-70.24927215</t>
  </si>
  <si>
    <t>BODEGA 30 30 II</t>
  </si>
  <si>
    <t>EMILIO PRUD HOMME ESQ HOSTOS</t>
  </si>
  <si>
    <t>19.2964933333333-70.2498583333333</t>
  </si>
  <si>
    <t>ALMACENES Y PROVISIONES BUENO Y ECHAVARRIA SRL</t>
  </si>
  <si>
    <t>CALLE PROF JUAN BOSH ARENOSO LA VEGA NO 14</t>
  </si>
  <si>
    <t>19.2397-70.5354</t>
  </si>
  <si>
    <t>BODEGA LA MUSA</t>
  </si>
  <si>
    <t>CALLE 8 NO 46 LAS CARMELITAS LA VEGA</t>
  </si>
  <si>
    <t>19.2213550567627-70.5444381713867</t>
  </si>
  <si>
    <t>COLMADO LORO</t>
  </si>
  <si>
    <t>DUARTE CARRETERA EL CACAO</t>
  </si>
  <si>
    <t>18.458778-70.201528</t>
  </si>
  <si>
    <t>COLMADO VALDEZ BUENO</t>
  </si>
  <si>
    <t>CALLE PRINCIPAL EL TANQUE</t>
  </si>
  <si>
    <t>EL TANQUE</t>
  </si>
  <si>
    <t>19.2160544-70.5416626</t>
  </si>
  <si>
    <t>SUPER BODEGA PORTORREAL</t>
  </si>
  <si>
    <t>C/MARTHA CRUZ ESQ.47 #35, CATANGA,LOS MINA.</t>
  </si>
  <si>
    <t>KATANGA</t>
  </si>
  <si>
    <t>18.5134179592133-69.8658294677734</t>
  </si>
  <si>
    <t>COLMADO HERNANDEZ II</t>
  </si>
  <si>
    <t>CALLE PRINCIPAL GREGORIO LUPERON PUERTO PLATA</t>
  </si>
  <si>
    <t>19.7952538166667-70.7042910333333</t>
  </si>
  <si>
    <t>ESQUINA CALLE 4 AL LADO DE JEHOVA JIREH VILLA MONTELLANO</t>
  </si>
  <si>
    <t>19.740052-70.597727</t>
  </si>
  <si>
    <t>24 HORAS THIMOS</t>
  </si>
  <si>
    <t>19.370141-70.41976</t>
  </si>
  <si>
    <t>SUPER COLMADO VICTOR</t>
  </si>
  <si>
    <t>19.29747-70.41517</t>
  </si>
  <si>
    <t>COLMADO D CLASICO II</t>
  </si>
  <si>
    <t>C/ CENTRAL NO.14 MANOGUAYABO</t>
  </si>
  <si>
    <t>18.4820273-69.8993856</t>
  </si>
  <si>
    <t>S/COL. CUCHO</t>
  </si>
  <si>
    <t>C/NUMBER 242 PEDRO L. CEDEÑO ESQ. 30, V. AGRICOLAS</t>
  </si>
  <si>
    <t>18.4974616666667-69.9061016666667</t>
  </si>
  <si>
    <t>COLMADO CAMILA</t>
  </si>
  <si>
    <t>C/ ORTEGA Y GASSET NO. 62 CRISTO REY</t>
  </si>
  <si>
    <t>18.49824-69.922015</t>
  </si>
  <si>
    <t>COLMADO OLIMPO</t>
  </si>
  <si>
    <t>C/ AFRODITA #34 , HERRERA.</t>
  </si>
  <si>
    <t>18.4790083333333-69.98689</t>
  </si>
  <si>
    <t>COL. LOS KENTON</t>
  </si>
  <si>
    <t>C/ BOSQUE DE VIENA NO. 27</t>
  </si>
  <si>
    <t>18.4811731-69.9760012</t>
  </si>
  <si>
    <t>SUPER COLMADO PEQUEÑO 3</t>
  </si>
  <si>
    <t>C/4TA ACTIVO 20-30</t>
  </si>
  <si>
    <t>18.4976539611816-69.8424224853516</t>
  </si>
  <si>
    <t>D ROBERT SUPER FRIA</t>
  </si>
  <si>
    <t>C/MOISES ESQ.ALCADE NOEL NO.1 INVIMOSA</t>
  </si>
  <si>
    <t>18.5173533333333-69.81973</t>
  </si>
  <si>
    <t>COLMADO ACUARIO</t>
  </si>
  <si>
    <t>C/ ESTE #41, LOS MAMEYES</t>
  </si>
  <si>
    <t>18.4766305287679-69.8620249430339</t>
  </si>
  <si>
    <t>C/ 4 #6,VILLA DUARTE.</t>
  </si>
  <si>
    <t>18.4837741851807-69.8705248151507</t>
  </si>
  <si>
    <t>COLMADO TELELE</t>
  </si>
  <si>
    <t>C/ANTONIO ABAD #51, VIETNAN,LOS MINA.</t>
  </si>
  <si>
    <t>18.516654253006-69.8636875152588</t>
  </si>
  <si>
    <t>COLMADO NICANOR</t>
  </si>
  <si>
    <t>C/1RA. #36 , ESPERANZA.</t>
  </si>
  <si>
    <t>18.49397-69.8272233333333</t>
  </si>
  <si>
    <t>COLMADO SANTO DOMINGO II</t>
  </si>
  <si>
    <t>C/INVIERNO ESQ. 3RA. EL MOISES.</t>
  </si>
  <si>
    <t>18.5178666796003-69.8747983660017</t>
  </si>
  <si>
    <t>SUPERMERCADO ZACARIAS</t>
  </si>
  <si>
    <t>LAS CARRERAS/MELLA,CDAD.</t>
  </si>
  <si>
    <t>19.45438022-70.70155736</t>
  </si>
  <si>
    <t>AV. JANICO #80. EL INGENIO ARRIBA</t>
  </si>
  <si>
    <t>19.4939083333333-70.7408733333333</t>
  </si>
  <si>
    <t>COL NEW YORK</t>
  </si>
  <si>
    <t>C/TULIO ALVELO #10     24 ABRIL</t>
  </si>
  <si>
    <t>18.47319449-69.28136311</t>
  </si>
  <si>
    <t>C/LAS MERCEDES No. 26 Bo. LIBERTAD</t>
  </si>
  <si>
    <t>19.0472766666667-70.1458516666667</t>
  </si>
  <si>
    <t>COL. CHIVILO</t>
  </si>
  <si>
    <t>C/MACAO ,LA SEIBA</t>
  </si>
  <si>
    <t>18.7401848847907-68.5788175451194</t>
  </si>
  <si>
    <t>COL. ANDREA</t>
  </si>
  <si>
    <t>C/JACOBA M. #28    (RESTAURACION)</t>
  </si>
  <si>
    <t>18.4665699005127-69.3000886705187</t>
  </si>
  <si>
    <t>CALLE 7 ESQ 28</t>
  </si>
  <si>
    <t>19.4784559-70.7073682</t>
  </si>
  <si>
    <t>SUPER BODEGA DOBLEA A</t>
  </si>
  <si>
    <t>CRISTOBAL COLON ESQ MARCO POLO</t>
  </si>
  <si>
    <t>18.50843352-69.89603434</t>
  </si>
  <si>
    <t>COLMADO LOS COMPA</t>
  </si>
  <si>
    <t>LUIS ALBARES SANTA CRUZ BANI</t>
  </si>
  <si>
    <t>18.28827576-70.33266749</t>
  </si>
  <si>
    <t>COLM. SAN MIGUEL</t>
  </si>
  <si>
    <t>CARRETERA GUAYABO #39, ELIAS PIÑA</t>
  </si>
  <si>
    <t>18.8718452453613-71.6902694702148</t>
  </si>
  <si>
    <t>COLM, MATEO</t>
  </si>
  <si>
    <t>ANACAONA ESQ. MELLA, VALLEJUELO</t>
  </si>
  <si>
    <t>18.65433311-71.33326721</t>
  </si>
  <si>
    <t>COLMADO ANABEL I</t>
  </si>
  <si>
    <t>MARIA T SANCHEZ</t>
  </si>
  <si>
    <t>18.4693946838379-69.7997589111328</t>
  </si>
  <si>
    <t>LA CURVA CRUCE DE OCOA BANI</t>
  </si>
  <si>
    <t>18.3523368835449-70.4659729003906</t>
  </si>
  <si>
    <t>SUPER BODEGA R C S</t>
  </si>
  <si>
    <t>MANZANA F</t>
  </si>
  <si>
    <t>18.51537-70.00089</t>
  </si>
  <si>
    <t>COLMADO PAYANO</t>
  </si>
  <si>
    <t>EL MAJAGUAL DE SNCHEZ AL LADO DEL LICEO</t>
  </si>
  <si>
    <t>MAJAGUAL</t>
  </si>
  <si>
    <t>19.2202470302582-69.516185760498</t>
  </si>
  <si>
    <t>COLM SAN JOSE</t>
  </si>
  <si>
    <t>CALLE PRINCIPAL LA CUABA</t>
  </si>
  <si>
    <t>18.39706944-71.20377409</t>
  </si>
  <si>
    <t>COLM ARIAS</t>
  </si>
  <si>
    <t>JOSE DEL CARMEN</t>
  </si>
  <si>
    <t>VILLA CARMEN O LA GALLERA</t>
  </si>
  <si>
    <t>18.87659612-71.50598802</t>
  </si>
  <si>
    <t>COL LOS 3 HERMANITO</t>
  </si>
  <si>
    <t>2 URBANIZACION HBD</t>
  </si>
  <si>
    <t>18.2705574-70.32736206</t>
  </si>
  <si>
    <t>BODEGA LOS MULTIS</t>
  </si>
  <si>
    <t>ABRAHAN ORTIZ LOS MULTIS</t>
  </si>
  <si>
    <t>18.45207-70.74316</t>
  </si>
  <si>
    <t>COLMADO BARTO</t>
  </si>
  <si>
    <t>CALLE PRINCIPAL 33</t>
  </si>
  <si>
    <t>19.48703-70.746445</t>
  </si>
  <si>
    <t>TONY COMERCIAL 2</t>
  </si>
  <si>
    <t>C DUARTE QUISQUEYA LOMA DE CABRERA DAJABON</t>
  </si>
  <si>
    <t>19.420978-71.6137493</t>
  </si>
  <si>
    <t>19.3522016666667-70.23765</t>
  </si>
  <si>
    <t>SSUPER COLMADO KEYSON</t>
  </si>
  <si>
    <t>CIRCUMBALACION NORTE</t>
  </si>
  <si>
    <t>18.7992491-71.2177967</t>
  </si>
  <si>
    <t>COLMADO LA GRASA</t>
  </si>
  <si>
    <t>JOSE MARTI</t>
  </si>
  <si>
    <t>18.938855-70.417972</t>
  </si>
  <si>
    <t>COLMADO FRANDY</t>
  </si>
  <si>
    <t>CALLE PRINCIPAL NO 22 LA REFORMA CERCA DE LA FARMACIA</t>
  </si>
  <si>
    <t>19.15583-69.8224607</t>
  </si>
  <si>
    <t>COLMADO EL PIICA POLLO</t>
  </si>
  <si>
    <t>19.3723852-70.3524036</t>
  </si>
  <si>
    <t>SUPER COMERCIAL  LAS PALMAS</t>
  </si>
  <si>
    <t>CARRETERA HIGUEY MICHES LA JINA</t>
  </si>
  <si>
    <t>18.989387-69.133065</t>
  </si>
  <si>
    <t>COLMADO J T</t>
  </si>
  <si>
    <t>C CAPOTILLO  BARRIO NORTE DAJABON</t>
  </si>
  <si>
    <t>19.55213-71.70992</t>
  </si>
  <si>
    <t>S/COLMADO LORA II</t>
  </si>
  <si>
    <t>C/ANGEL MARIA LIZ #9,MIRADOR SUR</t>
  </si>
  <si>
    <t>18.44810519-69.95816447</t>
  </si>
  <si>
    <t>ANA TEREZA PARADA # 01 MIRADOR SUR</t>
  </si>
  <si>
    <t>MIRADOR SUR</t>
  </si>
  <si>
    <t>18.4463272094727-69.9529037475586</t>
  </si>
  <si>
    <t>COL. PANCHIN</t>
  </si>
  <si>
    <t>C/ GUIDO GIL # 23 SECTOR LOYOLA</t>
  </si>
  <si>
    <t>18.45691-69.9867</t>
  </si>
  <si>
    <t>SUPER COLMADO JAISON II</t>
  </si>
  <si>
    <t>CENTRAL EDIF 44</t>
  </si>
  <si>
    <t>GACELA</t>
  </si>
  <si>
    <t>18.4341583251953-69.9733734130859</t>
  </si>
  <si>
    <t>COLMADO EL SECRE</t>
  </si>
  <si>
    <t>BARAHONA # 216 SAN CARLOS</t>
  </si>
  <si>
    <t>18.4801624-69.8967085</t>
  </si>
  <si>
    <t>C/ FCO. DEL ROSARIO SANCHEZ NO. 92 ENS. GUACHUPITA</t>
  </si>
  <si>
    <t>18.4929866666667-69.883545</t>
  </si>
  <si>
    <t>MANUEL UBALDO GOMEZ # 129 VILLA CONSUELO</t>
  </si>
  <si>
    <t>18.4883-69.9035</t>
  </si>
  <si>
    <t>COLMADO GARY II</t>
  </si>
  <si>
    <t>1RA HOLLYWOOD STO DGO COUNTRY CLUB STO DGO OESTE</t>
  </si>
  <si>
    <t>18.4280824661255-70.0067443847656</t>
  </si>
  <si>
    <t>COLMADO LOS MOCANO</t>
  </si>
  <si>
    <t>C/ RESTAURACION / sector EL LIBERTADOR</t>
  </si>
  <si>
    <t>18.4639851-69.9819875</t>
  </si>
  <si>
    <t>GUAROCUYA # 38-A ENS. QUISQUEYA</t>
  </si>
  <si>
    <t>18.4642906-69.9474033</t>
  </si>
  <si>
    <t>SUPER COLMADO WILDER</t>
  </si>
  <si>
    <t>SUMMER WELLS VILLA JUANA</t>
  </si>
  <si>
    <t>18.4882527-69.910925</t>
  </si>
  <si>
    <t>C/ 9 # 03 CHURCHILL LOS PLATANITOS</t>
  </si>
  <si>
    <t>18.4804503917694-69.9442934989929</t>
  </si>
  <si>
    <t>SUPER COLMADO BATISTA</t>
  </si>
  <si>
    <t>C ELILA MENA</t>
  </si>
  <si>
    <t>EL MANGUITO</t>
  </si>
  <si>
    <t>18.4583282470703-69.9297180175781</t>
  </si>
  <si>
    <t>SUPER BODEGA EL GIGANTE TEJEDA</t>
  </si>
  <si>
    <t>C/ PRINCIPAL #37</t>
  </si>
  <si>
    <t>18.50271-70.05231</t>
  </si>
  <si>
    <t>SUPER COLMADO MIO</t>
  </si>
  <si>
    <t>C MOCA ESQ ANIBAL DE ESPINOSA VILLAS AGRICOLAS</t>
  </si>
  <si>
    <t>18.4964933333333-69.90812</t>
  </si>
  <si>
    <t>COL. JULY</t>
  </si>
  <si>
    <t>AV. INDEPENDENCIA /SAN JUAN B. ATALA</t>
  </si>
  <si>
    <t>18.44314-69.94093</t>
  </si>
  <si>
    <t>C/ 3RA NO. 30 ANA GOTIER SECTOR CRISTO REY</t>
  </si>
  <si>
    <t>18.49759483-69.92945862</t>
  </si>
  <si>
    <t>C/ SAN RAFAEL NO. 36</t>
  </si>
  <si>
    <t>18.4744002-69.9792275</t>
  </si>
  <si>
    <t>C/PENETRACION SUR NO.12 RESIDENCIAL SANTO DOMINGO</t>
  </si>
  <si>
    <t>18.44287-69.9863566666667</t>
  </si>
  <si>
    <t>C/ SANTA CLARA NO. 28,ENS. ALTAGRACIA  DE HERRERA</t>
  </si>
  <si>
    <t>18.447065-69.9849033333333</t>
  </si>
  <si>
    <t>COLMADO VIDALINA</t>
  </si>
  <si>
    <t>C/ FRANCISCO CORDERO NO. 12</t>
  </si>
  <si>
    <t>REPARTO SAMARIA</t>
  </si>
  <si>
    <t>18.51972176-69.99251335</t>
  </si>
  <si>
    <t>BODEGA AUTO SERVICIO CRISTAL</t>
  </si>
  <si>
    <t>AV. LEOPOLDO NAVARRO #10,DON BOSCO.</t>
  </si>
  <si>
    <t>18.47677828-69.90670525</t>
  </si>
  <si>
    <t>C/GUAROCUYA ESQ. 3,ROSMIL</t>
  </si>
  <si>
    <t>18.4592151641846-69.9688110351563</t>
  </si>
  <si>
    <t>MINI MARKET HORIZON</t>
  </si>
  <si>
    <t>AV. MEXICO # 152 LA ESPERILLA</t>
  </si>
  <si>
    <t>18.46637967-69.92522834</t>
  </si>
  <si>
    <t>C/ 17 # 56 LIBERTADOR</t>
  </si>
  <si>
    <t>18.51499-70.0369</t>
  </si>
  <si>
    <t>COLMADO VICTOR</t>
  </si>
  <si>
    <t>TOMAS DE LA CONCHA # 31 SAN CARLOS</t>
  </si>
  <si>
    <t>18.47733-69.8896</t>
  </si>
  <si>
    <t>COLMADO MONTOLLA</t>
  </si>
  <si>
    <t>C/ MANUEL U GOMEZ / 22</t>
  </si>
  <si>
    <t>18.4937610626221-69.9037017822266</t>
  </si>
  <si>
    <t>COL. SANCHEZ</t>
  </si>
  <si>
    <t>C/GUARIONEX #18 ESQ. COLON KM.10 (SANCHEZ) AGO</t>
  </si>
  <si>
    <t>18.4285829-69.9789506</t>
  </si>
  <si>
    <t>COLMADO OMAR I</t>
  </si>
  <si>
    <t>ISABEL LA CATOLICA / ARZ. PORTES ,ZONA COLONIAL</t>
  </si>
  <si>
    <t>18.4710331-69.88296</t>
  </si>
  <si>
    <t>COL. EL PRÍNCIPE II</t>
  </si>
  <si>
    <t>C/ 1RA NO. 28, LAS PRADERAS</t>
  </si>
  <si>
    <t>18.4918266666667-69.9778333333333</t>
  </si>
  <si>
    <t>BODEGA LOS RIOS</t>
  </si>
  <si>
    <t>C/ A. EDIF 88 APTO. 101. 1A YUCA LOS RIOS</t>
  </si>
  <si>
    <t>18.4968361-69.96600568</t>
  </si>
  <si>
    <t>C/CURAZAO #60, ENSANCHE OZAMA</t>
  </si>
  <si>
    <t>18.4945524-69.8684887</t>
  </si>
  <si>
    <t>COLMADO MILENIO II</t>
  </si>
  <si>
    <t>MANZ.17 #17, EL BRISAL.</t>
  </si>
  <si>
    <t>18.5068833333333-69.8461166666667</t>
  </si>
  <si>
    <t>COLMADO AAA</t>
  </si>
  <si>
    <t>C/ 2DA #72 , MI HOGAR.</t>
  </si>
  <si>
    <t>18.5019725-69.849131</t>
  </si>
  <si>
    <t>COL TOMAIRI CHARLENY</t>
  </si>
  <si>
    <t>RESPALDO 16</t>
  </si>
  <si>
    <t>18.500055040632-69.8836942400251</t>
  </si>
  <si>
    <t>S/COLMADO PAOLA</t>
  </si>
  <si>
    <t>MANZ. 4712 EDIF. 7 APTO. 1-A, INVIVIENDA.</t>
  </si>
  <si>
    <t>18.5115468-69.822665</t>
  </si>
  <si>
    <t>S/COLMADO LOS MUCHACHOS</t>
  </si>
  <si>
    <t>C 10 ESQUINA 07 ENS ISABELITA</t>
  </si>
  <si>
    <t>18.4732733333333-69.83704</t>
  </si>
  <si>
    <t>BODEGA 8 X 1</t>
  </si>
  <si>
    <t>C/ 8 #22 , ENS. LAS AMERICAS.</t>
  </si>
  <si>
    <t>18.48449342-69.86899752</t>
  </si>
  <si>
    <t>LOS COCOTEROS</t>
  </si>
  <si>
    <t>18.52753431-69.90442417</t>
  </si>
  <si>
    <t>SUPER BODEGA VALLE HERMOSO</t>
  </si>
  <si>
    <t>C/PRINCIPAL #6,VILLA MELLA.</t>
  </si>
  <si>
    <t>18.5483366666667-69.8998183333333</t>
  </si>
  <si>
    <t>COLMADO LA VECINA</t>
  </si>
  <si>
    <t>C/ YOLANDA GUZMAN #11, VILLA TROPICAL.</t>
  </si>
  <si>
    <t>18.5295338582963-69.8242090559661</t>
  </si>
  <si>
    <t>EXPRESSO VENEZUELA</t>
  </si>
  <si>
    <t>AV. VENEZUELA ESQ. JOSE CABRERA,ENSANCHE OZAMA</t>
  </si>
  <si>
    <t>18.49478677-69.86963656</t>
  </si>
  <si>
    <t>C/ NUEVA #68,EL BONITO.</t>
  </si>
  <si>
    <t>18.5301837921143-69.7748652866909</t>
  </si>
  <si>
    <t>COLMADO EL FUETE</t>
  </si>
  <si>
    <t>C/MOCA ESQ. 39 I # 26, PUERTO RICO</t>
  </si>
  <si>
    <t>18.5272511210801-69.8741852072287</t>
  </si>
  <si>
    <t>COLMADO LAS YENNI</t>
  </si>
  <si>
    <t>C/CARLOS ML. PUMANOL N59</t>
  </si>
  <si>
    <t>18.5577566666667-69.7015116666667</t>
  </si>
  <si>
    <t>COLMADO MARY 1</t>
  </si>
  <si>
    <t>C/MIGUEL BALLETEL ESQ. MARQUES N45</t>
  </si>
  <si>
    <t>18.5310831-69.8121658</t>
  </si>
  <si>
    <t>C/ANTONIO GUZMAN FERNANDEZ #48,BARRIO NUEVO.</t>
  </si>
  <si>
    <t>18.5456323-69.8662552</t>
  </si>
  <si>
    <t>COLMADO EDINSON</t>
  </si>
  <si>
    <t>C/ RESPALDO SANCHEZ #4</t>
  </si>
  <si>
    <t>18.554335-69.9144516666667</t>
  </si>
  <si>
    <t>PICA POLLO SABROSO II</t>
  </si>
  <si>
    <t>C/ 7 DUARTE #21,ANDRES BOCA CHICA.</t>
  </si>
  <si>
    <t>18.4476559-69.634103</t>
  </si>
  <si>
    <t>COLMADO LA UNION</t>
  </si>
  <si>
    <t>C/RAFAEL HERRERA</t>
  </si>
  <si>
    <t>18.4459517-69.6383383</t>
  </si>
  <si>
    <t>COLMADO MERCADITO JUPITER</t>
  </si>
  <si>
    <t>C/JUPITER N.23</t>
  </si>
  <si>
    <t>18.5256539-69.90832777</t>
  </si>
  <si>
    <t>C/17 ESQ.SANTA LUCIA #2,CRISTO.REY</t>
  </si>
  <si>
    <t>19.4204766666667-70.6917</t>
  </si>
  <si>
    <t>COLMADO NERON</t>
  </si>
  <si>
    <t>C/13,ESQ.LOS RIELES LA CARRET.FERROCARIL</t>
  </si>
  <si>
    <t>19.4749166666667-70.6618516666667</t>
  </si>
  <si>
    <t>C/4,#6,MIRAFLORES</t>
  </si>
  <si>
    <t>19.475825-70.692865</t>
  </si>
  <si>
    <t>C/FRANCISCO GONZALEZ #30,PUEBLO NUEVO</t>
  </si>
  <si>
    <t>19.4613933333333-70.7056616666667</t>
  </si>
  <si>
    <t>COLMADO EL REY</t>
  </si>
  <si>
    <t>C/ESMERALDA #14 BARRIO OBRERO</t>
  </si>
  <si>
    <t>19.4289883333333-70.6782183333333</t>
  </si>
  <si>
    <t>COLMADO PEDRO PABLO</t>
  </si>
  <si>
    <t>CAR/2DA.S/N,PUÑAL ADENTRO</t>
  </si>
  <si>
    <t>19.3958933333333-70.615415</t>
  </si>
  <si>
    <t>AV.HATUEY EDIF. 44 APTO. 101, LOS REYES</t>
  </si>
  <si>
    <t>19.49035279-70.70331174</t>
  </si>
  <si>
    <t>COLMADO CACHE 4</t>
  </si>
  <si>
    <t>C/DUARTE #4,BOCA CHICA</t>
  </si>
  <si>
    <t>18.4527906690325-69.60436466762</t>
  </si>
  <si>
    <t>BODEGA DE JESUS</t>
  </si>
  <si>
    <t>C/ 1RA. NO.9,LAS ASCACIAS</t>
  </si>
  <si>
    <t>18.5070220402309-69.7963093348912</t>
  </si>
  <si>
    <t>C/ERASMO PEÑA #23, LA HERRADURA</t>
  </si>
  <si>
    <t>19.44012-70.7346866666667</t>
  </si>
  <si>
    <t>MINI MARKET HERNANDEZ</t>
  </si>
  <si>
    <t>C/MANZANA 11 LA VILLA OLIMPICA</t>
  </si>
  <si>
    <t>19.4344016666667-70.68267</t>
  </si>
  <si>
    <t>COLMADO RODRIGUEZ GUTIERREZ</t>
  </si>
  <si>
    <t>C/PRINCIPAL COLORADO AL ALDO DE LA ESCUELA</t>
  </si>
  <si>
    <t>19.4059466666667-70.624855</t>
  </si>
  <si>
    <t>COMEDOR PUNTO DEL SABOR</t>
  </si>
  <si>
    <t>AV. JUAN PABLO DUARTE, CIUDAD</t>
  </si>
  <si>
    <t>19.4589983333333-70.6820216666667</t>
  </si>
  <si>
    <t>CALLEJON LUIS CONTRERAS/CARRET. JARABAOCA,LA VEGA</t>
  </si>
  <si>
    <t>19.2466783333333-70.56707</t>
  </si>
  <si>
    <t>COLMADO ARLEQUIN</t>
  </si>
  <si>
    <t>CALLE PRINCIPAL BAJANDO A LOS LOPEZ, MOCA</t>
  </si>
  <si>
    <t>19.3955316666667-70.5319933333333</t>
  </si>
  <si>
    <t>COLMADO LAS MARAVILLAS</t>
  </si>
  <si>
    <t>C/PRINCIPAL #4, ENTRADA LOS PERALTA, GUAYABAL</t>
  </si>
  <si>
    <t>19.38335-70.6311933333333</t>
  </si>
  <si>
    <t>C/2 #14. SABANA GRANDE</t>
  </si>
  <si>
    <t>19.4767816666667-70.7953133333333</t>
  </si>
  <si>
    <t>COL ARISMENDY ARISMENDI HERN</t>
  </si>
  <si>
    <t>C/ INDEPENDENCIA VILLA VERDE L.R.</t>
  </si>
  <si>
    <t>18.4360983333333-68.971045</t>
  </si>
  <si>
    <t>COL. RAFA</t>
  </si>
  <si>
    <t>C/ 1ra No.1 LAS FLORES</t>
  </si>
  <si>
    <t>18.4468688219076-69.3029071285882</t>
  </si>
  <si>
    <t>C/RESP.ORIENTAL N.75 SAN ISIDRO</t>
  </si>
  <si>
    <t>18.51239395-69.70933533</t>
  </si>
  <si>
    <t>CAF. BELL</t>
  </si>
  <si>
    <t>PRESIDENTE HENRIQUEZ No.12</t>
  </si>
  <si>
    <t>18.447338806551-69.3079024895067</t>
  </si>
  <si>
    <t>COL EL SOL (FAUSTO RISARIO)</t>
  </si>
  <si>
    <t>C/4ta #14  QUISQUELLA</t>
  </si>
  <si>
    <t>18.5521242696584-69.4022103903694</t>
  </si>
  <si>
    <t>COL. LA ELEGANCIA (YANCARLOS D</t>
  </si>
  <si>
    <t>C/PRESIDENTE MERINO #34  VILLA PROVIDENCIA</t>
  </si>
  <si>
    <t>18.4591427158643-69.3072810658247</t>
  </si>
  <si>
    <t>COL. ORO</t>
  </si>
  <si>
    <t>C/6TA ¥107 (VILLA PEREIRA)</t>
  </si>
  <si>
    <t>18.4235186-68.979419</t>
  </si>
  <si>
    <t>SAGRARIO DIAZ CALLEJON CASA 12 (VILLA VERDE)</t>
  </si>
  <si>
    <t>18.4349384-68.9828337</t>
  </si>
  <si>
    <t>SUPER PRICE</t>
  </si>
  <si>
    <t>AV. SANTIAGO Ñ 23, JUAN P. DTE</t>
  </si>
  <si>
    <t>19.3255276679993-70.7535667419434</t>
  </si>
  <si>
    <t>CALLE PRINCIPAL,LA TORRE</t>
  </si>
  <si>
    <t>19.3433222770691-70.609748840332</t>
  </si>
  <si>
    <t>SUPER COLMADO SOSA</t>
  </si>
  <si>
    <t>AUTOPISTA RANCHITO #2-400</t>
  </si>
  <si>
    <t>19.178185-70.3875166666667</t>
  </si>
  <si>
    <t>COLMADO YULISSA</t>
  </si>
  <si>
    <t>C/SAN FRANCISCO DE ASIS ESQ. ROSALINA, FANTINO</t>
  </si>
  <si>
    <t>19.1236723-70.3076113</t>
  </si>
  <si>
    <t>C/ 8 ESQ. 7, PUEBLO NUEVO, COTUI</t>
  </si>
  <si>
    <t>19.0549474-70.1543994</t>
  </si>
  <si>
    <t>C/ PEDRO ANT. GARCIA Ñ 26</t>
  </si>
  <si>
    <t>18.42150016-70.10314405</t>
  </si>
  <si>
    <t>BARRIO LOS RECIO TAMBORIL</t>
  </si>
  <si>
    <t>19.4911518096923-70.6175308227539</t>
  </si>
  <si>
    <t>COL. ESPINAL 2</t>
  </si>
  <si>
    <t>C/ OSVALDO BASIL Ñ 78</t>
  </si>
  <si>
    <t>18.40676608-70.11271982</t>
  </si>
  <si>
    <t>CRUCE MONTE.DE LA JAGUA,#80 LICEY</t>
  </si>
  <si>
    <t>19.3990287780762-70.5617198944092</t>
  </si>
  <si>
    <t>COLMADO LENIA</t>
  </si>
  <si>
    <t>CAR/PRINCI,LA GUAZUMAL MOCA</t>
  </si>
  <si>
    <t>19.364888054984-70.5723059517997</t>
  </si>
  <si>
    <t>COMERCIAL WASCAR</t>
  </si>
  <si>
    <t>FERNANDO VALERIO ESQ CIRCUNVALACION</t>
  </si>
  <si>
    <t>18.40526925-70.1096543</t>
  </si>
  <si>
    <t>COLMADO HERMANOS LUNA</t>
  </si>
  <si>
    <t>LLANO GRANDE #30,JANICO</t>
  </si>
  <si>
    <t>19.3315873146057-70.8331069946289</t>
  </si>
  <si>
    <t>COL. YONI 5</t>
  </si>
  <si>
    <t>CALLE HNAS MIRABAL, GRINGO</t>
  </si>
  <si>
    <t>18.41073588-70.02521456</t>
  </si>
  <si>
    <t>SUPER COLMADO FERNANDEZ</t>
  </si>
  <si>
    <t>EL CRUCE,LA PLACETA</t>
  </si>
  <si>
    <t>19.2515687942505-70.9218864440918</t>
  </si>
  <si>
    <t>COL. MINI MARKE VENEZUELA</t>
  </si>
  <si>
    <t>PRINCIPAL CABON QUITA SUEñO</t>
  </si>
  <si>
    <t>18.4308319-70.01424889</t>
  </si>
  <si>
    <t>BODEGA  RIVERA</t>
  </si>
  <si>
    <t>RAMON MATIAS MELLA 65, MADRE VIEJA SUR</t>
  </si>
  <si>
    <t>18.41946585-70.09646271</t>
  </si>
  <si>
    <t>C/FCO. CAAMAÑO DEÑO #9 JACAGUA SANTIAGO</t>
  </si>
  <si>
    <t>19.506778717041-70.7095947265625</t>
  </si>
  <si>
    <t>C/ 1 ESQUINA 6 CAMBITA GARABITO</t>
  </si>
  <si>
    <t>18.45426117-70.1925371</t>
  </si>
  <si>
    <t>COLMADO EL GAUCHO</t>
  </si>
  <si>
    <t>C/GASTON F. DELIGNE # 14VILLA PENCA</t>
  </si>
  <si>
    <t>18.4202594636008-70.0279245804995</t>
  </si>
  <si>
    <t>C/ JOSE ABREU PEÑA NO. 22,OLLO FRIO HAINA S.C.</t>
  </si>
  <si>
    <t>18.4184303-70.0330977</t>
  </si>
  <si>
    <t>C/CARTON F. DELIGNE, CAYETANO GERMOSEN</t>
  </si>
  <si>
    <t>19.3451662063599-70.4839897155762</t>
  </si>
  <si>
    <t>SUPER COL. MARGARITA</t>
  </si>
  <si>
    <t>C/SABANA TORO, S.C.</t>
  </si>
  <si>
    <t>18.43153974507-70.1397807430476</t>
  </si>
  <si>
    <t>SUPER COLMADO JOCHY</t>
  </si>
  <si>
    <t>CARRET/SAN VICTOR</t>
  </si>
  <si>
    <t>19.4658432006836-70.5717964172363</t>
  </si>
  <si>
    <t>COL. JHONNY</t>
  </si>
  <si>
    <t>C/ MANUELA LORENZO #07</t>
  </si>
  <si>
    <t>18.34017531-70.17903339</t>
  </si>
  <si>
    <t>RINCON  BARATO</t>
  </si>
  <si>
    <t>C/ CORAZON DE JESUS #19 BARRIO SAN FRANCISCO</t>
  </si>
  <si>
    <t>19.4861501057943-70.6963386535645</t>
  </si>
  <si>
    <t>CALLEJON DE LA ROSA, ARENOSO, LA VEGA</t>
  </si>
  <si>
    <t>19.2449493408203-70.5429382324219</t>
  </si>
  <si>
    <t>COLMADO VADIA</t>
  </si>
  <si>
    <t>C/BENITO MONSION #37, CENTRO CIUDAD LA VEGA</t>
  </si>
  <si>
    <t>19.2218200683594-70.5269065856934</t>
  </si>
  <si>
    <t>COLMADO BARATON</t>
  </si>
  <si>
    <t>CAMAÑO # 26 GASPAR HERNANDEZ</t>
  </si>
  <si>
    <t>19.6314575-70.2818273</t>
  </si>
  <si>
    <t>COLMADO NENO II</t>
  </si>
  <si>
    <t>C/2 # 42 SAN MARCOS, PUERTO PLATA</t>
  </si>
  <si>
    <t>19.78483758-70.72666271</t>
  </si>
  <si>
    <t>C/SAN RAFAEL #4, SANCHEZ</t>
  </si>
  <si>
    <t>19.2272850166667-69.6077778166667</t>
  </si>
  <si>
    <t>19.6428720833333-69.903795</t>
  </si>
  <si>
    <t>NYM PICADERAS FRITURA EL MARIN</t>
  </si>
  <si>
    <t>AV. IMBERT ESQ. SIMON BOLIVAR, SIMON BOLIVAR</t>
  </si>
  <si>
    <t>19.4689045-70.71015167</t>
  </si>
  <si>
    <t>COL. ALEXANDER</t>
  </si>
  <si>
    <t>C/MACAO, CRUCE DE GRIGRI</t>
  </si>
  <si>
    <t>18.7591026-68.5527978</t>
  </si>
  <si>
    <t>C AREVALO CEDENO ANTES DEL CUALTER DE LA MALENA</t>
  </si>
  <si>
    <t>18.5963798442525-68.7112938829733</t>
  </si>
  <si>
    <t>PLAZITA LOS CIBAEÑOS</t>
  </si>
  <si>
    <t>CARRET. VERON PUNTA CANA</t>
  </si>
  <si>
    <t>18.5970602224228-68.4374784741168</t>
  </si>
  <si>
    <t>COLMADO YARIEL</t>
  </si>
  <si>
    <t>ESTANCIA DEL YAQUE</t>
  </si>
  <si>
    <t>19.5460796356201-70.8338546752929</t>
  </si>
  <si>
    <t>C/O #13 MELLA II</t>
  </si>
  <si>
    <t>19.4863834381104-70.7403182983398</t>
  </si>
  <si>
    <t>C/ANT. VELE HIJO #40, EL CENTRO</t>
  </si>
  <si>
    <t>18.6129765514707-68.7152660436504</t>
  </si>
  <si>
    <t>COLMADO CAFETERIA LETICIA</t>
  </si>
  <si>
    <t>C/MARCIAL GUERRERO</t>
  </si>
  <si>
    <t>18.5923725410885-68.7055940891594</t>
  </si>
  <si>
    <t>COLMADO GLORIA</t>
  </si>
  <si>
    <t>C/TOMAS GENAO, # 113, MONCION</t>
  </si>
  <si>
    <t>19.4105983333333-71.156605</t>
  </si>
  <si>
    <t>COLMADO LUCIANO MARTINEZ</t>
  </si>
  <si>
    <t>C/1RA B/VILLA HERMOSA</t>
  </si>
  <si>
    <t>19.586775-70.98915</t>
  </si>
  <si>
    <t>SUPER COLMADO PIMENTEL</t>
  </si>
  <si>
    <t>C/MAXIMO GOMEZ LAS MATAS DE STA. CRUZ</t>
  </si>
  <si>
    <t>19.662535-71.5122</t>
  </si>
  <si>
    <t>COLMADO CRUZ  ANTIGUO ALSACIA</t>
  </si>
  <si>
    <t>C/ENT.ARROYO CA#A H.PALMA</t>
  </si>
  <si>
    <t>19.665535-71.1944366666667</t>
  </si>
  <si>
    <t>S/COL. MEJIA SARMIENTO</t>
  </si>
  <si>
    <t>C/ CLUB DE LEONES No.11 SARMIENTO</t>
  </si>
  <si>
    <t>18.4575913747152-69.2946370442708</t>
  </si>
  <si>
    <t>SUPER BODEGA ROBERT</t>
  </si>
  <si>
    <t>C/ RESPALDO PRIMERO No.1 BARRIO HAZIN</t>
  </si>
  <si>
    <t>18.4511865888323-69.2958493913923</t>
  </si>
  <si>
    <t>COLMADO RAFELIO</t>
  </si>
  <si>
    <t>C/ LA PRIVADA BARRIO SAN JOSE</t>
  </si>
  <si>
    <t>18.930535-70.40206</t>
  </si>
  <si>
    <t>COLMADO MILENIA</t>
  </si>
  <si>
    <t>C/ VILLA GALSA, LOS MANGOS, BONAO</t>
  </si>
  <si>
    <t>18.9324312-70.3875869</t>
  </si>
  <si>
    <t>COLMADO YILLO</t>
  </si>
  <si>
    <t>C/ PRINCIPAL, LAS PALMAS</t>
  </si>
  <si>
    <t>18.9379916666667-70.3851683333333</t>
  </si>
  <si>
    <t>COLMADO DE LEON</t>
  </si>
  <si>
    <t>C OLEGARIO TENARES</t>
  </si>
  <si>
    <t>19.2083489-70.02908105</t>
  </si>
  <si>
    <t>COL. CHITO</t>
  </si>
  <si>
    <t>C/1da #83 PICA PIEDRA</t>
  </si>
  <si>
    <t>18.4401253291539-69.0018953595843</t>
  </si>
  <si>
    <t>PABLO MARTINEZ  LOS PALOS LA OTRA BANDA</t>
  </si>
  <si>
    <t>18.6477268734394-68.6588232494622</t>
  </si>
  <si>
    <t>C/PRINCIPAL #29, LOS CACHONES, CASTILLO</t>
  </si>
  <si>
    <t>19.2143189566476-70.0500608171735</t>
  </si>
  <si>
    <t>COLM. ASTURIAS</t>
  </si>
  <si>
    <t>c/ JOSE ALTAGRACIA RAMIREZ, BATEY PAJA.</t>
  </si>
  <si>
    <t>18.37899212-71.17825655</t>
  </si>
  <si>
    <t>COLM. LOS 3 HERMANOS</t>
  </si>
  <si>
    <t>C/ FRAMBOYAN,  VILLA CENTRAL, BARAHONA</t>
  </si>
  <si>
    <t>18.21481212-71.09626592</t>
  </si>
  <si>
    <t>COLMADO CARLOS MANUEL</t>
  </si>
  <si>
    <t>C/PRINC #182 LOS INDIOS DE CENOVI</t>
  </si>
  <si>
    <t>19.2547353108724-70.3668924967448</t>
  </si>
  <si>
    <t>COLM. JHONY</t>
  </si>
  <si>
    <t>C/ MELLA ESQ. CANDELARIO DE LA ROSA No.17</t>
  </si>
  <si>
    <t>18.20376798-71.09583792</t>
  </si>
  <si>
    <t>COLM RAISI</t>
  </si>
  <si>
    <t>CALLE DONANTE ESQ GASPAR POLANCO</t>
  </si>
  <si>
    <t>18.2044766304843-71.105366552946</t>
  </si>
  <si>
    <t>COLMADO ISRAEL</t>
  </si>
  <si>
    <t>C/PRINC S/N CRUCE DE LAS CAOBAS</t>
  </si>
  <si>
    <t>19.2214973449707-70.1033737182617</t>
  </si>
  <si>
    <t>C/PRINC. S/N, BLANCO AL MEDIO, TENARES</t>
  </si>
  <si>
    <t>19.5358530680339-70.3031514485677</t>
  </si>
  <si>
    <t>COLMADO FRAILIN</t>
  </si>
  <si>
    <t>SAN PEDRO ANTES DEL COL MACHO</t>
  </si>
  <si>
    <t>18.6151949333333-68.73952565</t>
  </si>
  <si>
    <t>COLM. EL MANGUITO</t>
  </si>
  <si>
    <t>C/ MOTERIO #85, ACAPULCO, AZUA</t>
  </si>
  <si>
    <t>18.44523532-70.72668224</t>
  </si>
  <si>
    <t>COLM. CRISTO VIENE</t>
  </si>
  <si>
    <t>C/ FRANCISCO ALBERTO CAAMAÑO #59, AZUA</t>
  </si>
  <si>
    <t>18.45780231-70.72894206</t>
  </si>
  <si>
    <t>COL LA FE</t>
  </si>
  <si>
    <t>JOSE ALTAGRACIA</t>
  </si>
  <si>
    <t>18.46440401-70.8310124</t>
  </si>
  <si>
    <t>COLM ISMAEL</t>
  </si>
  <si>
    <t>CALLE B VILLA ARMONIA JIMANI</t>
  </si>
  <si>
    <t>18.49342758-71.85592916</t>
  </si>
  <si>
    <t>COLM EL COYA</t>
  </si>
  <si>
    <t>CALLE MELLA NO59 PEDERNALES</t>
  </si>
  <si>
    <t>18.03741228-71.74641729</t>
  </si>
  <si>
    <t>COL. CAIMITO 2</t>
  </si>
  <si>
    <t>C/PRINCIPAL CARLO PINTO PLAYA NAJAYO</t>
  </si>
  <si>
    <t>18.29961205-70.11087799</t>
  </si>
  <si>
    <t>PRINCIPAL  SANTA CRUZ</t>
  </si>
  <si>
    <t>18.524525-69.9194883333333</t>
  </si>
  <si>
    <t>C/EL CERRO, BARRIO EL PLEY, S.C.</t>
  </si>
  <si>
    <t>18.4014574686686-70.1209335327148</t>
  </si>
  <si>
    <t>COLMADO ALBA</t>
  </si>
  <si>
    <t>CALLE 7 NO 14 SAN JOSE DE VILLA</t>
  </si>
  <si>
    <t>19.365482-69.8487636</t>
  </si>
  <si>
    <t>COLM ESCARLES</t>
  </si>
  <si>
    <t>CORBANO SUR</t>
  </si>
  <si>
    <t>18.8027687-71.24700031</t>
  </si>
  <si>
    <t>COLMADO POLANCO 2</t>
  </si>
  <si>
    <t>LA ENTRADA DE CABRERA</t>
  </si>
  <si>
    <t>LA ENTRADA</t>
  </si>
  <si>
    <t>19.5536554166667-69.9121828</t>
  </si>
  <si>
    <t>COLMADO PABLITO</t>
  </si>
  <si>
    <t>FRAY ANTON DE MONTECINO ESQUINA MELLA FRAILES 2</t>
  </si>
  <si>
    <t>18.4705933-69.8182174</t>
  </si>
  <si>
    <t>MINI MARKET ULLOA</t>
  </si>
  <si>
    <t>NENETRACION</t>
  </si>
  <si>
    <t>18.4801572166667-69.7796139</t>
  </si>
  <si>
    <t>SOL ESQ LUNA</t>
  </si>
  <si>
    <t>18.48771432-69.77181392</t>
  </si>
  <si>
    <t>COLMADO DECENA II</t>
  </si>
  <si>
    <t>27 ESQ MELLA</t>
  </si>
  <si>
    <t>18.4685271-69.790536</t>
  </si>
  <si>
    <t>PROLONGACION 16 DE AGOSTO</t>
  </si>
  <si>
    <t>18.6816879-70.1768042</t>
  </si>
  <si>
    <t>COLMADO BRICEL</t>
  </si>
  <si>
    <t>EL LIMON 2 LA CUABA PEDRO BRAND STO DGO</t>
  </si>
  <si>
    <t>18.6516537-70.0653685</t>
  </si>
  <si>
    <t>SUPERCOLMADO TIANA SRL</t>
  </si>
  <si>
    <t>CALLE BUENA VISTA ESQ CALLE 1ERA</t>
  </si>
  <si>
    <t>BUENA VISTA</t>
  </si>
  <si>
    <t>19.4767902-70.6852422</t>
  </si>
  <si>
    <t>COLMADO MARIBEL</t>
  </si>
  <si>
    <t>C PRINCIPAL LOS MERAS LA VEGA</t>
  </si>
  <si>
    <t>19.23496-70.5046316666667</t>
  </si>
  <si>
    <t>AUTOPISTA SAN FCO.DE M.#2 EL LECHAL</t>
  </si>
  <si>
    <t>19.2851509094238-69.8931243896484</t>
  </si>
  <si>
    <t>SUPERCOLMADO JOHANNA</t>
  </si>
  <si>
    <t>C\ MAXIMO FELIX #95, LOS LIMONES</t>
  </si>
  <si>
    <t>19.272941271464-69.8915023803711</t>
  </si>
  <si>
    <t>COLMADO LIMBE</t>
  </si>
  <si>
    <t>C\SANCHEZ #34A, LAS TERRENAS</t>
  </si>
  <si>
    <t>19.3110117912292-69.5443267822266</t>
  </si>
  <si>
    <t>TERRAZA SANTANA</t>
  </si>
  <si>
    <t>LA CIENEGA SAN JOSE DE OCOA</t>
  </si>
  <si>
    <t>18.57891814-70.45430566</t>
  </si>
  <si>
    <t>PLAZA LUISANDER</t>
  </si>
  <si>
    <t>AUTOPISTA NAGUA SAN FCO. JOBOBAN</t>
  </si>
  <si>
    <t>19.250072479248-69.9171829223633</t>
  </si>
  <si>
    <t>CALLE DUARTE FRENTE AL PARQUE DE GUARAGUAO</t>
  </si>
  <si>
    <t>19.1143350601196-69.8246212005615</t>
  </si>
  <si>
    <t>COLMADO SANTA</t>
  </si>
  <si>
    <t>INDEPENDENCIA QUIJA QUIETA BANI</t>
  </si>
  <si>
    <t>18.2320464-70.46104106</t>
  </si>
  <si>
    <t>COLMADO CHRISTEL</t>
  </si>
  <si>
    <t>AUTOPISTA NAGUA SANCHEZ LOS YAYALES</t>
  </si>
  <si>
    <t>19.2523937225341-69.7778244018554</t>
  </si>
  <si>
    <t>COLMADO EL BOTI</t>
  </si>
  <si>
    <t>PEDRO HENRRIQUEZ UREÑA  PAYA</t>
  </si>
  <si>
    <t>18.25769176-70.30105109</t>
  </si>
  <si>
    <t>COL LA DURA 2</t>
  </si>
  <si>
    <t>HERMANAS MIRABAL LA BOMBITA AZUA</t>
  </si>
  <si>
    <t>18.45898017-70.74838111</t>
  </si>
  <si>
    <t>COLMADO MAGALIS</t>
  </si>
  <si>
    <t>FELIZ MARIA DEL MONTE ESQ PROYECTO 24 DE ABRIL BANI</t>
  </si>
  <si>
    <t>18.289026260376-70.3335571289063</t>
  </si>
  <si>
    <t>COLMADO JMM</t>
  </si>
  <si>
    <t>DUARTE MATANZAS BANI</t>
  </si>
  <si>
    <t>MATANZAS RURAL</t>
  </si>
  <si>
    <t>18.24280417-70.41723696</t>
  </si>
  <si>
    <t>COLMADO EN</t>
  </si>
  <si>
    <t>C/RESPALDO GENESIS NO.12</t>
  </si>
  <si>
    <t>18.6105787754059-68.7223501205444</t>
  </si>
  <si>
    <t>COL. CANA REAL</t>
  </si>
  <si>
    <t>C/REA ESQ. LEONCIA MONTA</t>
  </si>
  <si>
    <t>18.37813759-68.60931396</t>
  </si>
  <si>
    <t>COL. BRENDA</t>
  </si>
  <si>
    <t>JOSE RAMON PAYAN #19, NAZARET</t>
  </si>
  <si>
    <t>18.6185517311096-68.7152194976807</t>
  </si>
  <si>
    <t>COLMADO DENISSE I</t>
  </si>
  <si>
    <t>18.2653495-70.3139228</t>
  </si>
  <si>
    <t>BODEGA CRISTINA</t>
  </si>
  <si>
    <t>C/PRINCIPAL SIN NUMERO CAÑADA GDE LOS HIDALGOS</t>
  </si>
  <si>
    <t>19.7664527893066-71.0478897094726</t>
  </si>
  <si>
    <t>COLMADO ROBLES</t>
  </si>
  <si>
    <t>ENTR/VISTA ALEGRE,NVA</t>
  </si>
  <si>
    <t>19.7359619140625-70.9659576416016</t>
  </si>
  <si>
    <t>COLMADO PAQUITO II</t>
  </si>
  <si>
    <t>MANUEL DE JESUS GARVAN</t>
  </si>
  <si>
    <t>18.52718432-70.0573307</t>
  </si>
  <si>
    <t>COLMADO ÑOÑO</t>
  </si>
  <si>
    <t>C/ PRINC. P/A ENTRADA MAIMON</t>
  </si>
  <si>
    <t>19.6416530609131-71.0339279174805</t>
  </si>
  <si>
    <t>COLM, CHELO</t>
  </si>
  <si>
    <t>C/SANCHEZ, P/TRAS</t>
  </si>
  <si>
    <t>19.4820785522461-71.3323135375977</t>
  </si>
  <si>
    <t>COLM.PERALTA</t>
  </si>
  <si>
    <t>C/ 6 H/79</t>
  </si>
  <si>
    <t>19.5434703826904-71.0744705200195</t>
  </si>
  <si>
    <t>SANTO CURA DE ASIS</t>
  </si>
  <si>
    <t>LOS AGUACATES</t>
  </si>
  <si>
    <t>18.9196922-70.40931037</t>
  </si>
  <si>
    <t>C/PRINCIPAL CANA CHAPETON H/29</t>
  </si>
  <si>
    <t>19.60764503479-71.2569503784179</t>
  </si>
  <si>
    <t>BATEY MADRE MONTECRISTI</t>
  </si>
  <si>
    <t>19.75942-71.59996</t>
  </si>
  <si>
    <t>COLMADO VINICIO</t>
  </si>
  <si>
    <t>C/DUARTE,Ñ59,MAIMON</t>
  </si>
  <si>
    <t>18.90821648-70.27797699</t>
  </si>
  <si>
    <t>LOS MARTINEZ CALLE PRINCIPAL, BONAO</t>
  </si>
  <si>
    <t>18.881929-70.227593</t>
  </si>
  <si>
    <t>COLMADO JOSE MIGUEL</t>
  </si>
  <si>
    <t>C DESIDERIO ARIA</t>
  </si>
  <si>
    <t>PARTIDO</t>
  </si>
  <si>
    <t>19.4892139434814-71.542121887207</t>
  </si>
  <si>
    <t>CALLE SANCHEZ A SAMANA ARROLLO BARRIL</t>
  </si>
  <si>
    <t>19.2094202041626-69.4545021057129</t>
  </si>
  <si>
    <t>COLMADO CHICO</t>
  </si>
  <si>
    <t>12 ESQ 10 NO 41 PONCE ADENTRO</t>
  </si>
  <si>
    <t>18.5327068328857-69.9391983032227</t>
  </si>
  <si>
    <t>DUARTE EL PINO DAJABON</t>
  </si>
  <si>
    <t>19.4352264404297-71.4753265380859</t>
  </si>
  <si>
    <t>COLMASO AQUILES</t>
  </si>
  <si>
    <t>LIBERTA BARRIO LA MINA INGENIO CONSUELO</t>
  </si>
  <si>
    <t>18.5627636909485-69.2957973480225</t>
  </si>
  <si>
    <t>COLM. EL PUENTE</t>
  </si>
  <si>
    <t>INDEPENDENCIA #2, PEDRO CORTO</t>
  </si>
  <si>
    <t>18.84822845-71.40711212</t>
  </si>
  <si>
    <t>LA BOMBA SUPER FRIA</t>
  </si>
  <si>
    <t>CARR. JUAN HERRERA</t>
  </si>
  <si>
    <t>18.86610794-71.2374649</t>
  </si>
  <si>
    <t>COLM. YAKAIRA</t>
  </si>
  <si>
    <t>C/ MELLA #14, LAS CHARCAR, AZUA</t>
  </si>
  <si>
    <t>18.45027-70.6193</t>
  </si>
  <si>
    <t>COLMADO JOSE MAÑON</t>
  </si>
  <si>
    <t>SANTA LUCIA</t>
  </si>
  <si>
    <t>18.67874527-69.87071228</t>
  </si>
  <si>
    <t>COL MALON</t>
  </si>
  <si>
    <t>18.5468006134033-70.5000534057617</t>
  </si>
  <si>
    <t>COL EL CANUCO</t>
  </si>
  <si>
    <t>30 DE ABRIL SAN JOSE DE OCOA</t>
  </si>
  <si>
    <t>18.5445117950439-70.5043411254883</t>
  </si>
  <si>
    <t>COLMADO E Y N</t>
  </si>
  <si>
    <t>30 DE MAYO ESQUINA RESPALDO DUVERGE</t>
  </si>
  <si>
    <t>18.7585411071777-69.2570266723633</t>
  </si>
  <si>
    <t>COL BELKIS</t>
  </si>
  <si>
    <t>TERCERA LA FE DAJABON</t>
  </si>
  <si>
    <t>19.559720993042-71.7071151733399</t>
  </si>
  <si>
    <t>COMEDOR TANIA</t>
  </si>
  <si>
    <t>CALLE PRINCIPAL CALLEJON DE LA LOMA AL DEL COL MERY</t>
  </si>
  <si>
    <t>19.74759483-70.41558838</t>
  </si>
  <si>
    <t>CALLE PRINCIPAL DEL HOYO DE FRIUSA</t>
  </si>
  <si>
    <t>18.69211197-68.43773651</t>
  </si>
  <si>
    <t>PUEBLO BAVARO</t>
  </si>
  <si>
    <t>18.61306763-68.41104889</t>
  </si>
  <si>
    <t>COLMADO PEDRO LUIS</t>
  </si>
  <si>
    <t>GREGORIO LUPERON BO AMOR Y PAZ</t>
  </si>
  <si>
    <t>19.1040611-70.1694031</t>
  </si>
  <si>
    <t>MINI MARKET LA VIGA</t>
  </si>
  <si>
    <t>CALLE 3 ENT POR CARWASH L Y M</t>
  </si>
  <si>
    <t>18.5874209779642-68.4013304124891</t>
  </si>
  <si>
    <t>SUPER MERCADO HNOS RODRIGUEZ</t>
  </si>
  <si>
    <t>FRANCISCO BONO ESQ RODRIGUEZ DE BASTIDA CAMBITA</t>
  </si>
  <si>
    <t>18.4548710414342-70.2010356358119</t>
  </si>
  <si>
    <t>ABUELITO BY EURI</t>
  </si>
  <si>
    <t>19.37448883-70.4185791</t>
  </si>
  <si>
    <t>SUPER BODEGA PAREDES</t>
  </si>
  <si>
    <t>CARRETERA SALIDA NAGUA A CABRERA</t>
  </si>
  <si>
    <t>19.3820641280578-69.8525610103624</t>
  </si>
  <si>
    <t>COLMADO CARNICERIA MARTINEZ</t>
  </si>
  <si>
    <t>19.5455366666667-70.7797483333333</t>
  </si>
  <si>
    <t>COLMADO NUEVO MILENIO</t>
  </si>
  <si>
    <t>C LA PIEDRA 2</t>
  </si>
  <si>
    <t>LA PIEDRA</t>
  </si>
  <si>
    <t>19.5509433746338-70.7603149414063</t>
  </si>
  <si>
    <t>COLM YENNI</t>
  </si>
  <si>
    <t>KM 17 ENTRADA DE PALO VERDE</t>
  </si>
  <si>
    <t>19.7793283333333-71.52049</t>
  </si>
  <si>
    <t>COLMADO AA</t>
  </si>
  <si>
    <t>CALLE PRINCIPAL VILLA SALMA SAMANA DESPUES DE FRANYELIS</t>
  </si>
  <si>
    <t>19.2051257-69.3410207</t>
  </si>
  <si>
    <t>PRINCIPAL LOS HIGUEROS</t>
  </si>
  <si>
    <t>19.0955219268798-70.1605911254882</t>
  </si>
  <si>
    <t>SUPER  COL TIO 301</t>
  </si>
  <si>
    <t>MINI VALDEZ VILLA CERRO ANTIGUO SUP TIO</t>
  </si>
  <si>
    <t>18.6274857521057-68.7140941619873</t>
  </si>
  <si>
    <t>COLMADO LOS VARONES</t>
  </si>
  <si>
    <t>PAL  MONTE ADENTRO</t>
  </si>
  <si>
    <t>18.44033241-70.04997253</t>
  </si>
  <si>
    <t>JELLYFISH SHOP</t>
  </si>
  <si>
    <t>JUAN MORALES</t>
  </si>
  <si>
    <t>18.68515968-68.41558075</t>
  </si>
  <si>
    <t>SUPER MARKET NENO</t>
  </si>
  <si>
    <t>CALLE MAXIMO CABRAL MAO</t>
  </si>
  <si>
    <t>19.5509128570557-71.0761871337891</t>
  </si>
  <si>
    <t>SUPER MAS EDAF SRL</t>
  </si>
  <si>
    <t>C 11 MODULO LCI GURABO</t>
  </si>
  <si>
    <t>19.472664-70.666255</t>
  </si>
  <si>
    <t>COLMADO D Y R</t>
  </si>
  <si>
    <t>CALLE PRINCIPAL BARRIO EL CACAO LAS TERRENAS</t>
  </si>
  <si>
    <t>19.3047666666667-69.5418483333333</t>
  </si>
  <si>
    <t>COLMADO DAMARIS</t>
  </si>
  <si>
    <t>ENTRADA LOS PEÑA LOS BRAZOS SABANETA</t>
  </si>
  <si>
    <t>19.66160601-70.43271817</t>
  </si>
  <si>
    <t>MINI MARKET PEGUERO</t>
  </si>
  <si>
    <t>DR DE MALLEN</t>
  </si>
  <si>
    <t>18.4913963-69.94017667</t>
  </si>
  <si>
    <t>TITUS SRL</t>
  </si>
  <si>
    <t>C PRIMERA  QUINTA DE PONTEZUELA STGO</t>
  </si>
  <si>
    <t>19.455835-70.662965</t>
  </si>
  <si>
    <t>CARI WASH</t>
  </si>
  <si>
    <t>AUTOPISTA LAS AMERICAS NO 131 ANDRES BOCA CHICA</t>
  </si>
  <si>
    <t>18.4547695-69.6103015333333</t>
  </si>
  <si>
    <t>PLACITA  VEN  Y  VUELVE</t>
  </si>
  <si>
    <t>HECTOR  P  QUEZADA    VILLA  VERDE</t>
  </si>
  <si>
    <t>18.4323275-68.9761563</t>
  </si>
  <si>
    <t>SUPER  COLMADO   CAROLINA</t>
  </si>
  <si>
    <t>RECIDENCIAL   ROMANA</t>
  </si>
  <si>
    <t>18.4114755961956-68.9940891513412</t>
  </si>
  <si>
    <t>CALLE PRINCIPAL EL TAMARINDO MONTELLANO</t>
  </si>
  <si>
    <t>19.72843933-70.60250092</t>
  </si>
  <si>
    <t>COLMADO SANTANA 3</t>
  </si>
  <si>
    <t>C PRIMERA LA MALVINA</t>
  </si>
  <si>
    <t>18.7716464996338-69.2524948120117</t>
  </si>
  <si>
    <t>COMA EN FAMILIA</t>
  </si>
  <si>
    <t>CALLE DR ZAFRA EL BATEY 3 PUERTO PLATA</t>
  </si>
  <si>
    <t>19.796742-70.687334</t>
  </si>
  <si>
    <t>COLMADO O Y G</t>
  </si>
  <si>
    <t>CALLE PRINCIPLA IMBERT SABALLO</t>
  </si>
  <si>
    <t>SABALLO</t>
  </si>
  <si>
    <t>19.76518059-70.85938263</t>
  </si>
  <si>
    <t>LEON WASH SRL</t>
  </si>
  <si>
    <t>AV ECOLOGICA ESQ CALLE 1RA BRISA DEL EDEN</t>
  </si>
  <si>
    <t>18.4830703735-69.803817749</t>
  </si>
  <si>
    <t>SUPER MARKET 411</t>
  </si>
  <si>
    <t>DUARTE SAN JOSE DEL PUERTO</t>
  </si>
  <si>
    <t>18.77889-70.25001</t>
  </si>
  <si>
    <t>LA UNION MINI MARKET</t>
  </si>
  <si>
    <t>CALLE PRINCIPAL LAS GALEERAS DE SAMANA</t>
  </si>
  <si>
    <t>19.275093-69.201278</t>
  </si>
  <si>
    <t>FLY POLLO</t>
  </si>
  <si>
    <t>AV HERMANAS MIRABAL LA SIRENA VILLA MELLA</t>
  </si>
  <si>
    <t>18.5450647-69.8996656</t>
  </si>
  <si>
    <t>MINI MARKET TEJADA</t>
  </si>
  <si>
    <t>CALLE 13 ESQUINA 2</t>
  </si>
  <si>
    <t>19.4673051-70.6999337</t>
  </si>
  <si>
    <t>COLMADO MARGARITA</t>
  </si>
  <si>
    <t>CALLE 7 ESQUINA PEATON 2</t>
  </si>
  <si>
    <t>19.4790958818123-70.6726232042187</t>
  </si>
  <si>
    <t>FOGON RD</t>
  </si>
  <si>
    <t>CALLE MELLA NO 45 COSTA BLANCA BOCA CHICA</t>
  </si>
  <si>
    <t>18.450859-69.627868</t>
  </si>
  <si>
    <t>CENTRO RECREATIVO EL PASO</t>
  </si>
  <si>
    <t>C EL MAMEY LOMA DE GUAYACANES LAGUNA SALADA</t>
  </si>
  <si>
    <t>LOMA DE GUAYACANES</t>
  </si>
  <si>
    <t>19.7089900970459-71.0565948486328</t>
  </si>
  <si>
    <t>COLMADO LOS RUBITO 2</t>
  </si>
  <si>
    <t>CALLE PRINCIPAL JAMAO CRUCE DE SABANETA POR EL SEMENTERIO</t>
  </si>
  <si>
    <t>19.67509194-70.374944</t>
  </si>
  <si>
    <t>SUPER COLMADO GARZCO</t>
  </si>
  <si>
    <t>CALLE DUARTE LUPERON</t>
  </si>
  <si>
    <t>19.892963-70.961655</t>
  </si>
  <si>
    <t>CALLE MELLA ESQ DUARTE 07 RIO SAN JUAN</t>
  </si>
  <si>
    <t>19.646203-70.077366</t>
  </si>
  <si>
    <t>COLMADO  DAVID</t>
  </si>
  <si>
    <t>CARRETERA MELLA EL GUANITO</t>
  </si>
  <si>
    <t>18.623188-68.80724</t>
  </si>
  <si>
    <t>CALLE 24 LA VEGA CENTRO DE LA CIUDAD</t>
  </si>
  <si>
    <t>19.2220141887665-70.5413503646685</t>
  </si>
  <si>
    <t>COLMADO HIJO DE DIOS 2</t>
  </si>
  <si>
    <t>ALTO DE LOS UBALDO</t>
  </si>
  <si>
    <t>18.45561-70.19758</t>
  </si>
  <si>
    <t>MINI MARKET PICHARDO</t>
  </si>
  <si>
    <t>CALLE PRINCIPAL EL TANQUE LA VEGA</t>
  </si>
  <si>
    <t>19.2160226-70.541474</t>
  </si>
  <si>
    <t>COLMADO HILDA</t>
  </si>
  <si>
    <t>AV. OZAMA #32, LOS MINA</t>
  </si>
  <si>
    <t>18.5031882694789-69.869866507394</t>
  </si>
  <si>
    <t>CALLE 3 PENETRACION AL MUELLE</t>
  </si>
  <si>
    <t>19.795992-70.703377</t>
  </si>
  <si>
    <t>AV TAVARES JUSTO</t>
  </si>
  <si>
    <t>CHOLONGO O LOS COCOS</t>
  </si>
  <si>
    <t>19.3682-70.42004</t>
  </si>
  <si>
    <t>COLMADO FRANCHESKA</t>
  </si>
  <si>
    <t>CALLE PRINCIPAL LOS CARTONES EL MANGO VILLA MONTELLANO</t>
  </si>
  <si>
    <t>19.736-70.59655</t>
  </si>
  <si>
    <t>C/ SANTA CLARA # 8 MANOGUAYABO</t>
  </si>
  <si>
    <t>18.47771726-70.00854799</t>
  </si>
  <si>
    <t>COLMADO ROSELY</t>
  </si>
  <si>
    <t>1RA VILLA LILA LOS PINOS</t>
  </si>
  <si>
    <t>18.494605-69.9845016666667</t>
  </si>
  <si>
    <t>S/COLMADO AMBIORIX</t>
  </si>
  <si>
    <t>CARRET. MANDINGA #20,LA CAMPANA.</t>
  </si>
  <si>
    <t>LA CAMPAÑA</t>
  </si>
  <si>
    <t>18.5077075958252-69.8360595703125</t>
  </si>
  <si>
    <t>S/COLMADO ALEX 4</t>
  </si>
  <si>
    <t>C/PATRICIA ESQ. LUPERON NO.A CAVERNA DEL ESTE.</t>
  </si>
  <si>
    <t>18.52159343-69.83733914</t>
  </si>
  <si>
    <t>COL. DIAZ</t>
  </si>
  <si>
    <t>GREGORIO GARCIA 24 ABRIL</t>
  </si>
  <si>
    <t>18.4777323-69.2827247</t>
  </si>
  <si>
    <t>C/MAXIMO GOMEZ #62,LA JOYA</t>
  </si>
  <si>
    <t>19.4525146484375-70.7085208892822</t>
  </si>
  <si>
    <t>COL JAPA</t>
  </si>
  <si>
    <t>C/ P #30   (RESTAURACION)</t>
  </si>
  <si>
    <t>18.4685219658746-69.2969148423937</t>
  </si>
  <si>
    <t>COLMADO HEMANOS SANCHEZ</t>
  </si>
  <si>
    <t>ANA DE PERAVIA 133 FUNDACION DE PERAVIA BANI</t>
  </si>
  <si>
    <t>18.2938671112061-70.3223266601563</t>
  </si>
  <si>
    <t>LOS LIRIOS</t>
  </si>
  <si>
    <t>18.4798336-69.79314423</t>
  </si>
  <si>
    <t>COLMADO FJ</t>
  </si>
  <si>
    <t>LA CEIBA CARRETERA BOQUEL HIGUEY</t>
  </si>
  <si>
    <t>18.7357616-68.589859</t>
  </si>
  <si>
    <t>COLMADO SAN MIGUEL LAS YYY</t>
  </si>
  <si>
    <t>CARRETERA LA PALMILLA EL VALLE DE SAMANA</t>
  </si>
  <si>
    <t>LA PALMILLA</t>
  </si>
  <si>
    <t>19.217241-69.320671</t>
  </si>
  <si>
    <t>PROVICIONES ALTAGRACIA 2</t>
  </si>
  <si>
    <t>C EL MERCADO LOMA DE CABRERA DAJABON</t>
  </si>
  <si>
    <t>19.42075-71.6141033333333</t>
  </si>
  <si>
    <t>COLMADO VENTORRILLO EL VIEJO</t>
  </si>
  <si>
    <t>LA ENTRADA DE LA REFORMA NO 22 FRENTE AL CUARTEL</t>
  </si>
  <si>
    <t>19.1583-69.82265</t>
  </si>
  <si>
    <t>COLMADO RYL</t>
  </si>
  <si>
    <t>CALLE PRINCIPAL BARRIO PUERTO RICO BONAO</t>
  </si>
  <si>
    <t>18.943631-70.416345</t>
  </si>
  <si>
    <t>C/ 1ERA. #121 MAQUINTERIA.</t>
  </si>
  <si>
    <t>18.4817581176758-69.8688659667969</t>
  </si>
  <si>
    <t>MERCADITO PEREZ III</t>
  </si>
  <si>
    <t>C/ GUACANAGARIX # 78 ATRAS MANGANAGUA</t>
  </si>
  <si>
    <t>18.45471-69.965</t>
  </si>
  <si>
    <t>SUPER COLMADO MORENAJE</t>
  </si>
  <si>
    <t>10 ESQ INTERIOR I</t>
  </si>
  <si>
    <t>18.503345-69.8918033333333</t>
  </si>
  <si>
    <t>COL. HNOS. CASTILLO</t>
  </si>
  <si>
    <t>C/MANRESA ALT. # 3 MANREZA</t>
  </si>
  <si>
    <t>18.4341487884521-69.9803771972656</t>
  </si>
  <si>
    <t>AUTO SERVICIO GALVAN</t>
  </si>
  <si>
    <t>C/ GALVAN # 18. GASCUE</t>
  </si>
  <si>
    <t>18.47462082-69.89981842</t>
  </si>
  <si>
    <t>FEDERICO VELAZQUEZ #83 VILLA MARIA</t>
  </si>
  <si>
    <t>18.49016-69.8954</t>
  </si>
  <si>
    <t>C/ RAMON CACERES, CRISTO REY</t>
  </si>
  <si>
    <t>18.5025789-69.9189048</t>
  </si>
  <si>
    <t>C ROGELIO ROSELI  2 BAYONA</t>
  </si>
  <si>
    <t>18.4637333552043-69.9983050028483</t>
  </si>
  <si>
    <t>COLMADO CHUITO</t>
  </si>
  <si>
    <t>ORLANDO MARTINEZ  22 HAINA</t>
  </si>
  <si>
    <t>18.42787142-70.00901313</t>
  </si>
  <si>
    <t>C/ 2DA /3RA EMETERIO MENDEZ / SECTOR EL LIBERTADOR</t>
  </si>
  <si>
    <t>18.46266621-69.9801796</t>
  </si>
  <si>
    <t>COLMADO D OLEO</t>
  </si>
  <si>
    <t>C/CARMEN DE MENDOZA, ENS. QUISQUEYA</t>
  </si>
  <si>
    <t>18.4605899-69.9507424</t>
  </si>
  <si>
    <t>COL. LOS SIMPATICOS</t>
  </si>
  <si>
    <t>FRANCISCO VILLA ESPEZA #23 / VILLA JUANA</t>
  </si>
  <si>
    <t>18.48737404-69.91238211</t>
  </si>
  <si>
    <t>S/COL. IRIS</t>
  </si>
  <si>
    <t>18.509672164917-70.0159378051758</t>
  </si>
  <si>
    <t>COLMADO HERMANAS BLANCO</t>
  </si>
  <si>
    <t>C NICOLAS CASIMIRO</t>
  </si>
  <si>
    <t>18.4743582-69.9774266</t>
  </si>
  <si>
    <t>COLMADO PERDOMO JR</t>
  </si>
  <si>
    <t>DESIDERIO ARIAS # 5 BELLA VISTA</t>
  </si>
  <si>
    <t>18.4566737280952-69.9444715711806</t>
  </si>
  <si>
    <t>C/PASEO DE LOS COCOS ,CIUDAD MODERNA</t>
  </si>
  <si>
    <t>CIUDAD MODERNA</t>
  </si>
  <si>
    <t>18.4637874-69.9725632</t>
  </si>
  <si>
    <t>COL. HNOS FRIAS</t>
  </si>
  <si>
    <t>C/I #1 LOS GIRASOLES</t>
  </si>
  <si>
    <t>18.5204566666667-69.9788316666667</t>
  </si>
  <si>
    <t>COLMADO C Y S</t>
  </si>
  <si>
    <t>RESP. 25,EL CAFÉ DE HERRERA</t>
  </si>
  <si>
    <t>EL CAFÉ</t>
  </si>
  <si>
    <t>18.4412700653076-69.9927093505859</t>
  </si>
  <si>
    <t>S/COL. ABREU</t>
  </si>
  <si>
    <t>MANZ NO. 31 DON GREGORIO. PANTOJA</t>
  </si>
  <si>
    <t>18.5242568-70.0060139</t>
  </si>
  <si>
    <t>COL. GUACANAGARIX</t>
  </si>
  <si>
    <t>C/DIAGONAL 1RA # ESQ. ERNESTO GOMEZ VILLA AGRICOLA</t>
  </si>
  <si>
    <t>18.4940466666667-69.9007183333333</t>
  </si>
  <si>
    <t>COL. MARTES III</t>
  </si>
  <si>
    <t>C/GREGORIO LUPERON # 20</t>
  </si>
  <si>
    <t>18.4684633333333-69.9911266666667</t>
  </si>
  <si>
    <t>COLMADO SOLANO</t>
  </si>
  <si>
    <t>C/ BALTACAR ALVAREZ ESQ, MANUEL ARTURO MACHADO</t>
  </si>
  <si>
    <t>18.4882541-69.8982145</t>
  </si>
  <si>
    <t>BODEGA LA ESQUINA</t>
  </si>
  <si>
    <t>C/ 2DA. / C/ 5TA. ANA GOTIER</t>
  </si>
  <si>
    <t>18.4978033333333-69.9289466666667</t>
  </si>
  <si>
    <t>DELI MARKET LORA</t>
  </si>
  <si>
    <t>CALLE 27 OESTE # 1 LAS PRADERAS</t>
  </si>
  <si>
    <t>18.46827788-69.96033125</t>
  </si>
  <si>
    <t>BODEGA CARACOL 3</t>
  </si>
  <si>
    <t>AV ITALIA</t>
  </si>
  <si>
    <t>GENERAL ANTONIO DUVERGÉ</t>
  </si>
  <si>
    <t>18.447795-69.935035</t>
  </si>
  <si>
    <t>MINI MARKET ANDUJAR</t>
  </si>
  <si>
    <t>AV. BOLIVAR LA EPERILLA</t>
  </si>
  <si>
    <t>18.46651908-69.91454232</t>
  </si>
  <si>
    <t>DELI M. PIANTINI</t>
  </si>
  <si>
    <t>GUSTAVO M. RICART Ñ 93. EL PIANTINI</t>
  </si>
  <si>
    <t>18.473423-69.93808746</t>
  </si>
  <si>
    <t>COLMADO BREA</t>
  </si>
  <si>
    <t>C/J. GABRIEL GARCIA,CIUDAD NUEVA</t>
  </si>
  <si>
    <t>18.4669383333333-69.8918866666667</t>
  </si>
  <si>
    <t>C/MARIA MONTES/MAURICIO BAEZ VILLA JUANA</t>
  </si>
  <si>
    <t>18.4883285249983-69.9088554382324</t>
  </si>
  <si>
    <t>COLMADO RAQUEL</t>
  </si>
  <si>
    <t>SAN RAFAEL LA GUAYIGA</t>
  </si>
  <si>
    <t>18.53599739-70.06137085</t>
  </si>
  <si>
    <t>COLMADO EL BORINQUEN</t>
  </si>
  <si>
    <t>ARZOBISPO PORTES ESQUINA 19 DE MARZO ZONA COLONIAL STO DGO DN</t>
  </si>
  <si>
    <t>18.4697616666667-69.8857883333333</t>
  </si>
  <si>
    <t>CALLEJÓN SANTA LUCIA</t>
  </si>
  <si>
    <t>18.4925995-69.9677336</t>
  </si>
  <si>
    <t>COLMADO JAQUELINE</t>
  </si>
  <si>
    <t>CALLE A LA YUCA LOS RIOS</t>
  </si>
  <si>
    <t>18.4933449-69.96680381</t>
  </si>
  <si>
    <t>SUPER BODEGA GUERRERO</t>
  </si>
  <si>
    <t>C/PUERTO RICO ESQ. MARRERO ARISTI,ENS. OZAMA.</t>
  </si>
  <si>
    <t>18.4912426-69.8665256</t>
  </si>
  <si>
    <t>C/GUAYUBIN OLIVO #5,EL BRISAL.</t>
  </si>
  <si>
    <t>18.5096598-69.8496786</t>
  </si>
  <si>
    <t>COLMADO ALMANZAR</t>
  </si>
  <si>
    <t>C/5A #6,LAS PALMAS DE A.R.</t>
  </si>
  <si>
    <t>18.5016342982275-69.8528029322879</t>
  </si>
  <si>
    <t>BODEGA EL CAMPITO</t>
  </si>
  <si>
    <t>C/ EL COCAL #32,BELLO CAMPO.</t>
  </si>
  <si>
    <t>18.50461-69.8298833333333</t>
  </si>
  <si>
    <t>COLMADO LOS HNOS.</t>
  </si>
  <si>
    <t>C/ 1RA. #46 LOS MOLINOS</t>
  </si>
  <si>
    <t>LAS ESTRELLAS</t>
  </si>
  <si>
    <t>18.5213541158468-69.830590679123</t>
  </si>
  <si>
    <t>SUPER COLMADO BREA</t>
  </si>
  <si>
    <t>C/EUGENIO AGUIAR ESQ. JUAN ISIDRO,LOS TRINITARIOS.</t>
  </si>
  <si>
    <t>18.513229-69.8350955</t>
  </si>
  <si>
    <t>COLMADO AMY</t>
  </si>
  <si>
    <t>C/ GREGORIO LUPERON #52,EL PENSADOR,VILLA DUARTE</t>
  </si>
  <si>
    <t>18.4750515-69.8712538</t>
  </si>
  <si>
    <t>SUPER BODEGA LOS MELLOS</t>
  </si>
  <si>
    <t>AV. 9NO. #14 RESP. LOS TRES OJOS.</t>
  </si>
  <si>
    <t>18.4774796168009-69.8296852111816</t>
  </si>
  <si>
    <t>COLMADO LICELOT</t>
  </si>
  <si>
    <t>C/ LAS CARRERAS #28 LOS FARAYONES.</t>
  </si>
  <si>
    <t>18.47587286-69.8437449</t>
  </si>
  <si>
    <t>M/M AA</t>
  </si>
  <si>
    <t>CARLOS MANUEL CESPEDES, VILLA MELLA.</t>
  </si>
  <si>
    <t>18.5192145678688-69.9082994123052</t>
  </si>
  <si>
    <t>COLMADO. HOME RUN II</t>
  </si>
  <si>
    <t>C/ COMERCIO NO.15 VILLA MELLA.</t>
  </si>
  <si>
    <t>18.5317329-69.9064825</t>
  </si>
  <si>
    <t>COLMADO. LUCAS</t>
  </si>
  <si>
    <t>GRAL. CABRAL #43 MIL FLORES.</t>
  </si>
  <si>
    <t>18.5155695-69.8824759</t>
  </si>
  <si>
    <t>COMEDOR YARI</t>
  </si>
  <si>
    <t>CARR. MELLA NO.40, KM.101/2,ANA TERESA BALAGUER.</t>
  </si>
  <si>
    <t>ANA TERESA BALAGUER</t>
  </si>
  <si>
    <t>18.5332772093776-69.8216195048921</t>
  </si>
  <si>
    <t>MERI T COMERCIAL</t>
  </si>
  <si>
    <t>C/EL PORTAL NO.213,BELLO CAMPO.</t>
  </si>
  <si>
    <t>18.507045-69.8296183333333</t>
  </si>
  <si>
    <t>COLMADO EL ESQUIMALITO</t>
  </si>
  <si>
    <t>C/AGUSTIN # 10</t>
  </si>
  <si>
    <t>18.5311809-69.8651492</t>
  </si>
  <si>
    <t>COLMADO TOÑITO</t>
  </si>
  <si>
    <t>C/PABLO PEGUERO #8</t>
  </si>
  <si>
    <t>18.53056198-69.7660887</t>
  </si>
  <si>
    <t>D`MARIN SUPER FRIA</t>
  </si>
  <si>
    <t>C/EL ESTABLO #25</t>
  </si>
  <si>
    <t>18.52736895-69.8092961333333</t>
  </si>
  <si>
    <t>COLMADO MARY II</t>
  </si>
  <si>
    <t>C/PEDRO LEDESMA ESQ. 5TA</t>
  </si>
  <si>
    <t>18.5307867-69.8099805</t>
  </si>
  <si>
    <t>COLMADO MI PROPIO ESFUERZO</t>
  </si>
  <si>
    <t>C/DUARTE ESQ. MELLA ,ANDRES B.C</t>
  </si>
  <si>
    <t>18.4469646-69.6263609</t>
  </si>
  <si>
    <t>SUPER BODEGA ENCARNACION</t>
  </si>
  <si>
    <t>C/1RA ESQ.6 VILLA MELLA</t>
  </si>
  <si>
    <t>18.5455-69.9036933333333</t>
  </si>
  <si>
    <t>C/11EQ.C/26,CIRUELITOS</t>
  </si>
  <si>
    <t>19.4787583333333-70.707365</t>
  </si>
  <si>
    <t>COLMADO MORAN</t>
  </si>
  <si>
    <t>C/3 ESQ.6, CECARA</t>
  </si>
  <si>
    <t>19.4717260085985-70.6971960443451</t>
  </si>
  <si>
    <t>COLMADO CAKTUS</t>
  </si>
  <si>
    <t>C/LA ROSITA #13,ENS.ROMAN</t>
  </si>
  <si>
    <t>19.46426477-70.71263294</t>
  </si>
  <si>
    <t>MINI MARKET PIMENTEL</t>
  </si>
  <si>
    <t>C/20 #40 EL EMBRUJO II</t>
  </si>
  <si>
    <t>19.4425711-70.6747735</t>
  </si>
  <si>
    <t>CAR/PRINC.#67 PUÑAL AUTOPISTA DUARTE</t>
  </si>
  <si>
    <t>19.3947723-70.6176505</t>
  </si>
  <si>
    <t>AV.LAS COLINA #16A TIERRA ALTA</t>
  </si>
  <si>
    <t>19.4766347-70.7131755</t>
  </si>
  <si>
    <t>C/9 #53/AURORA,HO DEL CAIMITO ROMELINDA GARCIA</t>
  </si>
  <si>
    <t>19.46193-70.6697333333333</t>
  </si>
  <si>
    <t>COLMADO LOS JASMINES</t>
  </si>
  <si>
    <t>AVE/LOS JAZMINES #12, LOS JAZMINES</t>
  </si>
  <si>
    <t>19.4307086-70.6958391</t>
  </si>
  <si>
    <t>AV. BOULEVAR,GUAYACANES,FRENTE A LA ESCUELA.</t>
  </si>
  <si>
    <t>18.44331932-69.4318924</t>
  </si>
  <si>
    <t>COLMADO LEIDY</t>
  </si>
  <si>
    <t>C/6 # 90</t>
  </si>
  <si>
    <t>18.5423917770386-69.8661003112793</t>
  </si>
  <si>
    <t>COLMADO ERASMO</t>
  </si>
  <si>
    <t>MAMA TINGO #23 ,BARRIO OBRERO</t>
  </si>
  <si>
    <t>19.431715-70.6799316666667</t>
  </si>
  <si>
    <t>COLMADO MARTES</t>
  </si>
  <si>
    <t>C/MERAN #8, ENS.RAMON INFANTE, LOS TOCONES</t>
  </si>
  <si>
    <t>19.5009043216705-70.734959602356</t>
  </si>
  <si>
    <t>COLMADO REYNA</t>
  </si>
  <si>
    <t>C/ SALOME UREÑA #98, SAN FELIPE</t>
  </si>
  <si>
    <t>18.5770111083984-69.9203750610352</t>
  </si>
  <si>
    <t>C/PRINCIPAL #10, GUAYABAL, AL LADO DEL LICEO GUAYA</t>
  </si>
  <si>
    <t>19.3794416666667-70.635225</t>
  </si>
  <si>
    <t>COL DOMINGA</t>
  </si>
  <si>
    <t>MARIA TRINIDAD SANCHEZ ESQ. JOSE PADUA</t>
  </si>
  <si>
    <t>18.4348523105682-68.9736344792731</t>
  </si>
  <si>
    <t>COL. ROSA</t>
  </si>
  <si>
    <t>C/ PRIMERA No.28 LAS FLORES</t>
  </si>
  <si>
    <t>18.447135-69.3026416666667</t>
  </si>
  <si>
    <t>CAF. ASOTRASAN</t>
  </si>
  <si>
    <t>C/CAMANO DEÑO #150   BARRIO MEXICO</t>
  </si>
  <si>
    <t>18.4620349578197-69.3084735248109</t>
  </si>
  <si>
    <t>S/COL. EL CONSULADO (ALFONSO M</t>
  </si>
  <si>
    <t>C/ DUVERGE # 115 VILLA VELAZQUE SPM</t>
  </si>
  <si>
    <t>18.4588221005146-69.3049888005795</t>
  </si>
  <si>
    <t>MINI MARKET MARELIN</t>
  </si>
  <si>
    <t>C/ PEDRO A. LLUBERES ¥06 (CENTRO)</t>
  </si>
  <si>
    <t>18.4180107299299-68.9698768852991</t>
  </si>
  <si>
    <t>COLMADO VALERIO</t>
  </si>
  <si>
    <t>C/E #10, 24 DE ABRIL, S F M</t>
  </si>
  <si>
    <t>19.307063-70.2566443</t>
  </si>
  <si>
    <t>BODEGA HADELIN</t>
  </si>
  <si>
    <t>C/PENETRACION #96, AMALIA.</t>
  </si>
  <si>
    <t>18.5050099690755-69.7964617411296</t>
  </si>
  <si>
    <t>SUPERCOLMADO DAVID</t>
  </si>
  <si>
    <t>19.3526458740234-70.3807805379232</t>
  </si>
  <si>
    <t>COLMADO EL NIÑO</t>
  </si>
  <si>
    <t>C/PRESA BAO, BARRIO BALAGUER</t>
  </si>
  <si>
    <t>19.3192539215088-70.7544250488281</t>
  </si>
  <si>
    <t>MERCADITO J Y B</t>
  </si>
  <si>
    <t>CARRET. SAN FCO TENARES S/N LA YAGUIZA</t>
  </si>
  <si>
    <t>19.3651683333333-70.3072183333333</t>
  </si>
  <si>
    <t>COLMADO DISLA</t>
  </si>
  <si>
    <t>C/JUAN SANCHEZ RAMIREZ, FANTINO</t>
  </si>
  <si>
    <t>19.1207502166667-70.3011430666667</t>
  </si>
  <si>
    <t>COLMADO WILDA</t>
  </si>
  <si>
    <t>C/SRTA. VILLA S/N JIMA ABAJO, FANTINO</t>
  </si>
  <si>
    <t>19.134944-70.3729929</t>
  </si>
  <si>
    <t>C/ORLANDO MARTINEZ No. 36 LA ALTAGRACIA</t>
  </si>
  <si>
    <t>19.0519666666667-70.13879</t>
  </si>
  <si>
    <t>COL. WILFRENI</t>
  </si>
  <si>
    <t>C/ACUARIO,PERLA, madre vieja, s.c.</t>
  </si>
  <si>
    <t>18.42199198-70.09998418</t>
  </si>
  <si>
    <t>COLMADO YAQUE</t>
  </si>
  <si>
    <t>AV.PTE.VASQUEZ #16,TAMBORIL</t>
  </si>
  <si>
    <t>19.4824171066284-70.6042900085449</t>
  </si>
  <si>
    <t>COLMADO MILFRI</t>
  </si>
  <si>
    <t>AV. 27 DE FEBRERO Ñ 52, PUEBLO NUEVO</t>
  </si>
  <si>
    <t>18.41102519-70.11047883</t>
  </si>
  <si>
    <t>COLMADO LUCHY</t>
  </si>
  <si>
    <t>CARRET.CRUCE DEL HIGUERITO #3</t>
  </si>
  <si>
    <t>19.373970413208-70.5921859741211</t>
  </si>
  <si>
    <t>COL. COMERCIAL PIPILO</t>
  </si>
  <si>
    <t>TEO CRUZ Ñ 61</t>
  </si>
  <si>
    <t>18.40273184-70.11052112</t>
  </si>
  <si>
    <t>C/DUARTE #27,JUAN LOPITO,MOCA</t>
  </si>
  <si>
    <t>19.3999919891357-70.5281066894531</t>
  </si>
  <si>
    <t>SUPERMERCADO JIMINIAN</t>
  </si>
  <si>
    <t>AV.NUÑEZ DE CACERES #52,PASTOR</t>
  </si>
  <si>
    <t>19.4247074127197-70.7128753662109</t>
  </si>
  <si>
    <t>SUPER BODEGA RICHARD</t>
  </si>
  <si>
    <t>CALLE DUARTE NO.98A HAINA</t>
  </si>
  <si>
    <t>18.41564266-70.03750293</t>
  </si>
  <si>
    <t>CARRET.EL RUBIO, CAOBONICO</t>
  </si>
  <si>
    <t>19.3574757575989-71.0203876495361</t>
  </si>
  <si>
    <t>C/PRINCIPAL, YABANAL</t>
  </si>
  <si>
    <t>19.3575296401978-70.6420707702637</t>
  </si>
  <si>
    <t>COL. ABICOLA</t>
  </si>
  <si>
    <t>18.434827-70.0343094</t>
  </si>
  <si>
    <t>COL. EL TRIANGULO</t>
  </si>
  <si>
    <t>LUIS BREA HATILLO SUR</t>
  </si>
  <si>
    <t>18.4267981392997-70.0868290492466</t>
  </si>
  <si>
    <t>SUPER COLMADO RUDY</t>
  </si>
  <si>
    <t>AV.HATUEY ED.22 AP.101,REYES</t>
  </si>
  <si>
    <t>19.4891304016113-70.7037963867188</t>
  </si>
  <si>
    <t>SALOME UREÑA</t>
  </si>
  <si>
    <t>VILLA PENCA</t>
  </si>
  <si>
    <t>18.4189692-70.0288520333333</t>
  </si>
  <si>
    <t>COL. VINICIO</t>
  </si>
  <si>
    <t>C/PIEDRA BLANCA DE HAINA</t>
  </si>
  <si>
    <t>18.429187-70.0266937</t>
  </si>
  <si>
    <t>COL. GERMANIA</t>
  </si>
  <si>
    <t>C/SANCHEZ KM5 DETRAS DE LA FERRETERIA ROD. S.C.</t>
  </si>
  <si>
    <t>18.39371828-70.14642701</t>
  </si>
  <si>
    <t>COLMADO PRIETO</t>
  </si>
  <si>
    <t>C/11 #17, SAN MIGUEL,LA VEGA</t>
  </si>
  <si>
    <t>19.2318336486816-70.535888671875</t>
  </si>
  <si>
    <t>COLMADO LAS GEMELAS</t>
  </si>
  <si>
    <t>CARRETERA JARABACOA KM.8, LA VEGA</t>
  </si>
  <si>
    <t>19.2346988677979-70.5852096557617</t>
  </si>
  <si>
    <t>SUPER COLMADO HERMANOS GUERRA</t>
  </si>
  <si>
    <t>C/DUARTE KM.5 HINCHA, GUANAYANO MOCA</t>
  </si>
  <si>
    <t>19.3573460578918-70.5150241851807</t>
  </si>
  <si>
    <t>COLMADO CERDA</t>
  </si>
  <si>
    <t>CARRET.PRINCIPAL CUESTA ABAJO</t>
  </si>
  <si>
    <t>19.4239196777344-70.8632888793945</t>
  </si>
  <si>
    <t>COLMADO NIKAURY</t>
  </si>
  <si>
    <t>C/DUARTE, GASPAR HERNANDEZ</t>
  </si>
  <si>
    <t>19.6242216666667-70.273225</t>
  </si>
  <si>
    <t>COLMADO LOS JARDINEZ</t>
  </si>
  <si>
    <t>C/ PRIMERA ESQ. SAN JOSE JARDINES DEL NORTE</t>
  </si>
  <si>
    <t>19.4852649688721-70.69091796875</t>
  </si>
  <si>
    <t>COLMADO SISO</t>
  </si>
  <si>
    <t>AU. RAMON CACERES</t>
  </si>
  <si>
    <t>19.3529693058559-70.5862241472517</t>
  </si>
  <si>
    <t>COLMADO BAHIA</t>
  </si>
  <si>
    <t>LA OTRA BANDA EL LIMON, DETRAS DEL RIO</t>
  </si>
  <si>
    <t>19.2897257666667-69.42691285</t>
  </si>
  <si>
    <t>COLMADO ZUMBA</t>
  </si>
  <si>
    <t>19.6304845166667-70.0659725833333</t>
  </si>
  <si>
    <t>LA CASA DEL CHICHARRON</t>
  </si>
  <si>
    <t>C/3 #62, EL GUANO</t>
  </si>
  <si>
    <t>19.4616063435872-70.6601791381836</t>
  </si>
  <si>
    <t>COLMADO BERTO</t>
  </si>
  <si>
    <t>CARR. RIU CRUCE MACAO, MACHIPLAN</t>
  </si>
  <si>
    <t>18.7095146962144-68.4624901604534</t>
  </si>
  <si>
    <t>MANUEL MONTEAGUDO #86</t>
  </si>
  <si>
    <t>18.6103591034661-68.7084441567147</t>
  </si>
  <si>
    <t>COLMADO WENDI</t>
  </si>
  <si>
    <t>C/1 #13 BANEGAS</t>
  </si>
  <si>
    <t>19.5259852409363-70.7943420410156</t>
  </si>
  <si>
    <t>COLMADO ALBERSON</t>
  </si>
  <si>
    <t>C/3 ANDRES PEROSO #45, CIEN FUEGO</t>
  </si>
  <si>
    <t>19.4843544960022-70.7458667755127</t>
  </si>
  <si>
    <t>C/25 #12. MELLA I</t>
  </si>
  <si>
    <t>19.4841260910034-70.7412147521973</t>
  </si>
  <si>
    <t>COLMADO EL DURO CIBAO</t>
  </si>
  <si>
    <t>C/DUVERGE #151 ESQ. VICTORIANO PEPEN, SAN JOSE</t>
  </si>
  <si>
    <t>18.62003704-68.71102736</t>
  </si>
  <si>
    <t>COLMADO ODALIS ( La Malena)</t>
  </si>
  <si>
    <t>C/AREVALO CEDEÑO #100 ESQ NARCISO GONZALEZ</t>
  </si>
  <si>
    <t>18.59236317-68.71182675</t>
  </si>
  <si>
    <t>CALLE 5 NO.150 B/DE CLASE</t>
  </si>
  <si>
    <t>19.5955816666667-70.9723483333333</t>
  </si>
  <si>
    <t>COL. TODO SE LO DEVO A DIOS</t>
  </si>
  <si>
    <t>C/ 260 BARRIO JUAN BOSH</t>
  </si>
  <si>
    <t>18.54832-69.40125</t>
  </si>
  <si>
    <t>PAN DEL NORTE</t>
  </si>
  <si>
    <t>C/MARCELO CARRASCO #22</t>
  </si>
  <si>
    <t>19.5506883333333-71.7072683333333</t>
  </si>
  <si>
    <t>PLAZA BENDICION No.2</t>
  </si>
  <si>
    <t>GUAYUBIN OLIVO No.20</t>
  </si>
  <si>
    <t>18.4327698-68.9763412</t>
  </si>
  <si>
    <t>COL CHILI</t>
  </si>
  <si>
    <t>C/ENTRADA DEL PLAY DE SOFBOOL EL POSITO</t>
  </si>
  <si>
    <t>19.6621416666667-71.4137833333333</t>
  </si>
  <si>
    <t>COL. BLACK POWER</t>
  </si>
  <si>
    <t>MERCEDES DE GUERRA B LOS MAESTROS</t>
  </si>
  <si>
    <t>18.4591042200724-69.3002166748047</t>
  </si>
  <si>
    <t>C/JOAQUIN BALAGUER</t>
  </si>
  <si>
    <t>19.0299101-70.4437489</t>
  </si>
  <si>
    <t>COLMADO BEATRIZ</t>
  </si>
  <si>
    <t>C/DUARTE Ñ219, ESQ.PRIVADA,</t>
  </si>
  <si>
    <t>18.930718-70.407672</t>
  </si>
  <si>
    <t>AUTO DUARTE BIEJA KM 83 AL LADO SUITE LAS PALMAS</t>
  </si>
  <si>
    <t>18.9326409-70.3894373</t>
  </si>
  <si>
    <t>COLMADO UCETA ANTONIO UCETA</t>
  </si>
  <si>
    <t>TOÑO BREA  CENTRO DEL PUEBLO</t>
  </si>
  <si>
    <t>19.55266-71.0808266666667</t>
  </si>
  <si>
    <t>LOS MULOS</t>
  </si>
  <si>
    <t>18.4480286-69.0244827</t>
  </si>
  <si>
    <t>COLM. GUARAQUITAQUI</t>
  </si>
  <si>
    <t>c/ 27 DE FEBRERO #5 LAS AUYAMAS, VICENTE NOBLE</t>
  </si>
  <si>
    <t>18.37836797-71.18135767</t>
  </si>
  <si>
    <t>SUPER COLMADO RB</t>
  </si>
  <si>
    <t>C/PRINC #168 LOS INDIOS DE CENOVI</t>
  </si>
  <si>
    <t>19.2574354807536-70.3666305541992</t>
  </si>
  <si>
    <t>C/OLEGARIO TENARES #95, CASTILLO</t>
  </si>
  <si>
    <t>19.2091598510742-70.0322113037109</t>
  </si>
  <si>
    <t>COLM. EL VILLERO</t>
  </si>
  <si>
    <t>C/ GRAL REYES #81, NEYBA</t>
  </si>
  <si>
    <t>18.47817921-71.41761842</t>
  </si>
  <si>
    <t>C/ 1RA No.24, EL LAUREL</t>
  </si>
  <si>
    <t>18.2137473333333-71.09401185</t>
  </si>
  <si>
    <t>COLM LA MARIQUITA</t>
  </si>
  <si>
    <t>C/ 3RA No.7, LOS SOLARES</t>
  </si>
  <si>
    <t>18.2240619-71.1168142</t>
  </si>
  <si>
    <t>COLMADO MILAGROS I</t>
  </si>
  <si>
    <t>C/LA IGLESIA No. 6229 LOS LIMONES PIMENTEL</t>
  </si>
  <si>
    <t>19.18089485-70.17891693</t>
  </si>
  <si>
    <t>C/PRINC. S/N CRUCE DEL AGUACATE</t>
  </si>
  <si>
    <t>EL AGUACATE</t>
  </si>
  <si>
    <t>19.32416916-70.2187881</t>
  </si>
  <si>
    <t>COL LA CASETA</t>
  </si>
  <si>
    <t>SANTA FE</t>
  </si>
  <si>
    <t>18.50062537-69.88007573</t>
  </si>
  <si>
    <t>18.5049983333333-69.9079483333333</t>
  </si>
  <si>
    <t>COL JAVIER</t>
  </si>
  <si>
    <t>AV DE LOS MARTIREZ</t>
  </si>
  <si>
    <t>18.50342367-69.91090081</t>
  </si>
  <si>
    <t>AV. UNIVERSITARIA PRESA HATILLO COTUI</t>
  </si>
  <si>
    <t>19.0576162338257-70.1781444549561</t>
  </si>
  <si>
    <t>COLM. TIRSO</t>
  </si>
  <si>
    <t>C/ 16 DE JULIO #56, PADRE LAS CASAS, AZUA</t>
  </si>
  <si>
    <t>18.73348838-70.93949284</t>
  </si>
  <si>
    <t>C/DUARTE #74, ELIAS PIÑA</t>
  </si>
  <si>
    <t>18.87744188-71.7057492</t>
  </si>
  <si>
    <t>COLMADO GABI</t>
  </si>
  <si>
    <t>C/TENARES A JOBA ARRIBA, LA PIRAGUA</t>
  </si>
  <si>
    <t>19.547851-70.289796</t>
  </si>
  <si>
    <t>COLM YOSELIN</t>
  </si>
  <si>
    <t>C/ MIGUEL ANGEL GARRIDO/ BELLER, PUEBLO ABAJO,AZUA</t>
  </si>
  <si>
    <t>18.45144459-70.73408406</t>
  </si>
  <si>
    <t>C/ JOSE FRANCISCO PEÑA GOMEZ, ALTO DE LAS FLORES</t>
  </si>
  <si>
    <t>18.44711534-70.72922493</t>
  </si>
  <si>
    <t>COL ROSA ESTHER</t>
  </si>
  <si>
    <t>LOLITO GONZALEZ LOS TOROS</t>
  </si>
  <si>
    <t>18.54405603-70.89488568</t>
  </si>
  <si>
    <t>COL. FRAN AMTO LUIS</t>
  </si>
  <si>
    <t>CALLE PALENQUE LOS PALCELEROS, S.C.</t>
  </si>
  <si>
    <t>18.2744407653809-70.1322612762451</t>
  </si>
  <si>
    <t>COLMADO EL ECONOMICO 1</t>
  </si>
  <si>
    <t>CALLE ECONOMIA MONTOS NO 16</t>
  </si>
  <si>
    <t>18.6112094437877-68.7212200742855</t>
  </si>
  <si>
    <t>COLMADO NIZAO</t>
  </si>
  <si>
    <t>CENTRA SANTA CRUZ</t>
  </si>
  <si>
    <t>18.5257343726535-69.9198549075163</t>
  </si>
  <si>
    <t>COL. LA PARADA</t>
  </si>
  <si>
    <t>HATO DAMA, BORUGA, S.C.</t>
  </si>
  <si>
    <t>18.4812664985657-70.1071977615356</t>
  </si>
  <si>
    <t>BODEGA FRANCHEL</t>
  </si>
  <si>
    <t>ESTE  16 ARISMA FRAILES 1</t>
  </si>
  <si>
    <t>18.4660054-69.8165901</t>
  </si>
  <si>
    <t>COLMADO CAMPEON</t>
  </si>
  <si>
    <t>C/3B # 51 LOS RIELES SAN MARCOS, PUERTO PLATA</t>
  </si>
  <si>
    <t>19.79405022-70.72260284</t>
  </si>
  <si>
    <t>COLM ALEX</t>
  </si>
  <si>
    <t>DOMINGO RODRIGUEZ ESQ COLON</t>
  </si>
  <si>
    <t>18.8113702138265-71.2293014526367</t>
  </si>
  <si>
    <t>COL MONICA</t>
  </si>
  <si>
    <t>LOS CAMINERO N51 BOCA CHICA</t>
  </si>
  <si>
    <t>18.4577843-69.6408378</t>
  </si>
  <si>
    <t>AV DEL ALBA</t>
  </si>
  <si>
    <t>18.47961546-69.7811644</t>
  </si>
  <si>
    <t>COL MERCEDEZ</t>
  </si>
  <si>
    <t>CALLE 5  SANPABLO N26</t>
  </si>
  <si>
    <t>18.5579041-69.855576</t>
  </si>
  <si>
    <t>COLMADO LOS 2 JOSE</t>
  </si>
  <si>
    <t>CAAMAÑO CASI ESQ LAS MERCEDES VILLA ALTAGRACIA SC</t>
  </si>
  <si>
    <t>18.68611922-70.17449875</t>
  </si>
  <si>
    <t>MANZANA GOMEZ RES FLOR DE LOTO KM 24 AUTOPISTA DUARTE</t>
  </si>
  <si>
    <t>18.56145679-70.08347392</t>
  </si>
  <si>
    <t>COLMADO GERMAN</t>
  </si>
  <si>
    <t>AV 1RA SABANETA LA VEGA</t>
  </si>
  <si>
    <t>19.2248371-70.4801236</t>
  </si>
  <si>
    <t>CPRINCIPAL ESQ CONSUELO LA MARA</t>
  </si>
  <si>
    <t>LAS MARAS</t>
  </si>
  <si>
    <t>19.23351-70.50874</t>
  </si>
  <si>
    <t>COLMADO JEREMY</t>
  </si>
  <si>
    <t>C 5 SAN JOSE DE VILLA NAGUA</t>
  </si>
  <si>
    <t>19.3663735333333-69.8481708666667</t>
  </si>
  <si>
    <t>COL MENDEZ</t>
  </si>
  <si>
    <t>CALLE SEGUNDA N0 18 CAPO DE AVIACION PEDERNALE</t>
  </si>
  <si>
    <t>18.04767418-71.74265289</t>
  </si>
  <si>
    <t>COLMADO VELASQUEZ</t>
  </si>
  <si>
    <t>MAURICIO BAEZ</t>
  </si>
  <si>
    <t>18.47062037-69.29311037</t>
  </si>
  <si>
    <t>C/PRINCIPAL #12-70 LA PIRAGUA,</t>
  </si>
  <si>
    <t>19.443826675415-69.9983510971069</t>
  </si>
  <si>
    <t>COLMADO F G</t>
  </si>
  <si>
    <t>EDISON DITREN</t>
  </si>
  <si>
    <t>18.490765-69.78321</t>
  </si>
  <si>
    <t>COL LOS 2 HERMANOS</t>
  </si>
  <si>
    <t>RESPALDO  3 NUEVA ESPERANZA</t>
  </si>
  <si>
    <t>NUEVA ESPERANZA</t>
  </si>
  <si>
    <t>18.41240879-70.11896078</t>
  </si>
  <si>
    <t>COL ROSARIO</t>
  </si>
  <si>
    <t>DUARTE HATILLO PALMA</t>
  </si>
  <si>
    <t>19.6643786-71.1988781</t>
  </si>
  <si>
    <t>COLMADO ANEUDY</t>
  </si>
  <si>
    <t>C\ 27 DE FEBRERO #75, EL FACTOR</t>
  </si>
  <si>
    <t>19.3176045417786-69.8826818466187</t>
  </si>
  <si>
    <t>COL LOS 7 HERMANOS</t>
  </si>
  <si>
    <t>EL ARENAZO SAN JOSE DE OCOA</t>
  </si>
  <si>
    <t>18.58269383-70.45901732</t>
  </si>
  <si>
    <t>JUAQUIN INSHAUTEGUI  ESQ PALO INCADO CENTRO DE BANI</t>
  </si>
  <si>
    <t>18.2740843-70.3293524</t>
  </si>
  <si>
    <t>COLMADO LIRIANO</t>
  </si>
  <si>
    <t>C\DUARTE #9, GUARAGUAO DE ARENOSO</t>
  </si>
  <si>
    <t>19.1144518852234-69.8234386444092</t>
  </si>
  <si>
    <t>BARRIO DAVID DETRAS DE LA ESCUELA</t>
  </si>
  <si>
    <t>19.1894743783133-69.9332776750837</t>
  </si>
  <si>
    <t>MAXIMO GOMEZ PALMAR DE OCA BANI</t>
  </si>
  <si>
    <t>18.292675-70.58668435</t>
  </si>
  <si>
    <t>COLMADO CLAUDIA</t>
  </si>
  <si>
    <t>LAS TERRENAS, PALMA DE LOS NIDOS</t>
  </si>
  <si>
    <t>19.2995681762695-69.5655221939087</t>
  </si>
  <si>
    <t>COLMADO MARLON</t>
  </si>
  <si>
    <t>9 EL FUNDO BANI</t>
  </si>
  <si>
    <t>18.29721319-70.33944439</t>
  </si>
  <si>
    <t>AV. LIBERTAD #23 BO. LOS COQUI</t>
  </si>
  <si>
    <t>18.618494-68.7046204</t>
  </si>
  <si>
    <t>COLMADO LOS TIBURONES</t>
  </si>
  <si>
    <t>DUVERGE LAS CARRERAS LOS TIBURONES BANI</t>
  </si>
  <si>
    <t>18.2838789-70.3350279</t>
  </si>
  <si>
    <t>COLMADO CORPO</t>
  </si>
  <si>
    <t>LA NORIA MATANZAS BANI</t>
  </si>
  <si>
    <t>18.24166011-70.41711085</t>
  </si>
  <si>
    <t>CARRT. VERON PTA CANA, LA JARDA, POR LA ESCUELA</t>
  </si>
  <si>
    <t>18.5962133407593-68.4465770721436</t>
  </si>
  <si>
    <t>COLMADO DAYRA</t>
  </si>
  <si>
    <t>C/SANTIAGO ALVAREZ #40</t>
  </si>
  <si>
    <t>18.4331626892-68.6765136719</t>
  </si>
  <si>
    <t>COLMADO YENNY I</t>
  </si>
  <si>
    <t>5 NUMERO 20 SANTA ROSA BANI</t>
  </si>
  <si>
    <t>18.27194992-70.32212545</t>
  </si>
  <si>
    <t>GASTON F DELIGNE EL FUNDO BANI</t>
  </si>
  <si>
    <t>18.2939186-70.338543</t>
  </si>
  <si>
    <t>COL. JULIO</t>
  </si>
  <si>
    <t>C/MANUELA DIEZ NO.29</t>
  </si>
  <si>
    <t>18.6241984367371-68.7221050262451</t>
  </si>
  <si>
    <t>COMERCIAL SANTO</t>
  </si>
  <si>
    <t>C/MANUEL RIVERA, ESQUINA FIDEL RIJO</t>
  </si>
  <si>
    <t>18.591456413269-68.7105522155762</t>
  </si>
  <si>
    <t>C/PRINC.GUALETE,ISABELA</t>
  </si>
  <si>
    <t>19.7992572784424-71.1481323242187</t>
  </si>
  <si>
    <t>INDIRO NU#EZ Ñ 30,GUANANICO</t>
  </si>
  <si>
    <t>19.7226333618164-70.9250564575195</t>
  </si>
  <si>
    <t>COL FIORKIS</t>
  </si>
  <si>
    <t>CALLE PRICIPAL JIMANI</t>
  </si>
  <si>
    <t>18.4901203-71.8523809</t>
  </si>
  <si>
    <t>COL STALIN</t>
  </si>
  <si>
    <t>LOS CARTONES AZUA</t>
  </si>
  <si>
    <t>LOS CARTONES</t>
  </si>
  <si>
    <t>18.4431575-70.73804723</t>
  </si>
  <si>
    <t>COL. LA JOYA</t>
  </si>
  <si>
    <t>CALLE BOLIVAR REYES N.10</t>
  </si>
  <si>
    <t>19.4741115570068-71.3431015014648</t>
  </si>
  <si>
    <t>COLM LISANDRO</t>
  </si>
  <si>
    <t>CALLE 2DO  NO 12 PUEBLO NUEVO</t>
  </si>
  <si>
    <t>18.19906263-71.09915804</t>
  </si>
  <si>
    <t>COL HEREDIA</t>
  </si>
  <si>
    <t>RESPALDO 11</t>
  </si>
  <si>
    <t>LA PIÑA</t>
  </si>
  <si>
    <t>18.51781605-70.03931106</t>
  </si>
  <si>
    <t>COLM MASSIEL</t>
  </si>
  <si>
    <t>LA MILAFROSA LAS MATAS</t>
  </si>
  <si>
    <t>18.87145373-71.5117204</t>
  </si>
  <si>
    <t>COLMADO CASTILLO (PLASIDA CAST</t>
  </si>
  <si>
    <t>C/RESTAURACION # 27, VALVERDE,</t>
  </si>
  <si>
    <t>19.5500411987304-71.0855865478515</t>
  </si>
  <si>
    <t>COLMADO MARLENIS</t>
  </si>
  <si>
    <t>MAMEY C/MELLA H/09</t>
  </si>
  <si>
    <t>19.7430610656738-71.0282211303711</t>
  </si>
  <si>
    <t>PANADERIA Y REPOSTERIA PLAZA DINO</t>
  </si>
  <si>
    <t>18.4451908666667-69.6338899166667</t>
  </si>
  <si>
    <t>COLMADO ELBA</t>
  </si>
  <si>
    <t>C/PRINCIPAL PUNTA DE GALZA CASTAÑUELAS</t>
  </si>
  <si>
    <t>19.73701-71.49907</t>
  </si>
  <si>
    <t>CARRETERA PRINCIPAL BLANCO</t>
  </si>
  <si>
    <t>18.8718490600585-70.5137252807617</t>
  </si>
  <si>
    <t>COLMADO ISIDRA</t>
  </si>
  <si>
    <t>C/MARIA TRINIDAD SANCHEZ</t>
  </si>
  <si>
    <t>18.9043366568429-70.2766309465681</t>
  </si>
  <si>
    <t>COLMADO BRUNO</t>
  </si>
  <si>
    <t>CALLE PRINCIPAL, LOS MARTINEZ, BONAO</t>
  </si>
  <si>
    <t>18.879511-70.227348</t>
  </si>
  <si>
    <t>COLMADO YENNY</t>
  </si>
  <si>
    <t>CALLEJON DE LOS VASQUEZ ANTES COL MARLON ARROLLO BARRIL</t>
  </si>
  <si>
    <t>19.2058334350586-69.4417327880859</t>
  </si>
  <si>
    <t>COLM. DAIRA</t>
  </si>
  <si>
    <t>C/ VILLA CORAZON DE JESUS #20, EL BARRO, AZUA</t>
  </si>
  <si>
    <t>18.52738-70.79285</t>
  </si>
  <si>
    <t>C/PRINCIPAL/PEDRO CORTO</t>
  </si>
  <si>
    <t>18.8481636047363-71.4063415527344</t>
  </si>
  <si>
    <t>COLM. ANTONIA</t>
  </si>
  <si>
    <t>PROYECTO 4, VILLA FLORES</t>
  </si>
  <si>
    <t>18.7961120605469-71.2198047637939</t>
  </si>
  <si>
    <t>COLM. GUDELIA</t>
  </si>
  <si>
    <t>EMILIANO HERNANDEZ #7, JUAN HERRERA</t>
  </si>
  <si>
    <t>18.8717918395996-71.2384033203125</t>
  </si>
  <si>
    <t>MINIKIN 6</t>
  </si>
  <si>
    <t>CALLE LOS BOMBEROS</t>
  </si>
  <si>
    <t>INGENIO ARRIBA</t>
  </si>
  <si>
    <t>19.4754276275635-70.7340316772461</t>
  </si>
  <si>
    <t>COLMADO  ELADIO</t>
  </si>
  <si>
    <t>CALLE SAN FRANCISCO ENTRADA EL PERU</t>
  </si>
  <si>
    <t>EL HIGÜERITO ARRIBA</t>
  </si>
  <si>
    <t>19.434497833252-70.5563888549805</t>
  </si>
  <si>
    <t>18.5901641845703-69.896743774414</t>
  </si>
  <si>
    <t>SUPER BODEGA VILLA ESPAÑA</t>
  </si>
  <si>
    <t>BARCELONA ESQ CADIZ</t>
  </si>
  <si>
    <t>18.5646142959595-69.937593460083</t>
  </si>
  <si>
    <t>EN CHIRINGO ARENOSO</t>
  </si>
  <si>
    <t>19.183874130249-69.8549270629883</t>
  </si>
  <si>
    <t>COL NUEVO</t>
  </si>
  <si>
    <t>18.5465412139893-70.5004196166992</t>
  </si>
  <si>
    <t>BODEGA LARA</t>
  </si>
  <si>
    <t>18.54471207-70.503685</t>
  </si>
  <si>
    <t>GASTON F DELIGNE</t>
  </si>
  <si>
    <t>18.75907707-69.25798798</t>
  </si>
  <si>
    <t>COL CRISTINA</t>
  </si>
  <si>
    <t>CALLE NEY LAS CHARCAS AZUA</t>
  </si>
  <si>
    <t>18.44757-70.61998</t>
  </si>
  <si>
    <t>COLMADO BEDELIA</t>
  </si>
  <si>
    <t>COLNIA JAPONESA</t>
  </si>
  <si>
    <t>19.56127207-71.70442333</t>
  </si>
  <si>
    <t>COLMADO ELIANDRI 2</t>
  </si>
  <si>
    <t>CALLE 3RA LOS PEGUEROS</t>
  </si>
  <si>
    <t>19.1020013-70.1732401</t>
  </si>
  <si>
    <t>COLMADO VILLA ESPAÑA 2</t>
  </si>
  <si>
    <t>18.4826775-69.3135452</t>
  </si>
  <si>
    <t>C HECTOR ZARZUELA</t>
  </si>
  <si>
    <t>19.4801636676838-70.7849017537037</t>
  </si>
  <si>
    <t>SAN JOSE SABANETA</t>
  </si>
  <si>
    <t>19.5201377868652-71.3682403564453</t>
  </si>
  <si>
    <t>COLMADO MAYELIS</t>
  </si>
  <si>
    <t>LOS MANANTIALES KOSOVO VERON</t>
  </si>
  <si>
    <t>18.5782188180301-68.390617709422</t>
  </si>
  <si>
    <t>PEPILLO SALCEDO</t>
  </si>
  <si>
    <t>19.560672-71.1122555</t>
  </si>
  <si>
    <t>COLMADO CARINA</t>
  </si>
  <si>
    <t>CALLE CANDELA EL POZO</t>
  </si>
  <si>
    <t>19.2551441192627-69.889892578125</t>
  </si>
  <si>
    <t>MINI MARKET MARDELIN</t>
  </si>
  <si>
    <t>MOYA Y GUALLA EL EJECUTIVO</t>
  </si>
  <si>
    <t>18.6705112-68.4416885</t>
  </si>
  <si>
    <t>18.9719181-68.9405975</t>
  </si>
  <si>
    <t>COLMADO ALMONTE 2 TAPON 5</t>
  </si>
  <si>
    <t>AVENIDA BARCELO FRENTE A MONTEILLA MOTORS</t>
  </si>
  <si>
    <t>18.6084222692069-68.4083503959227</t>
  </si>
  <si>
    <t>TUBA RESTAURANT CLUB DE PLAYA  LONGUE SRL</t>
  </si>
  <si>
    <t>CALLE PRINCIPAL PUNTA GOLETA CABARETE</t>
  </si>
  <si>
    <t>19.75881-70.41957</t>
  </si>
  <si>
    <t>MERCADITO LA ECONOMIA</t>
  </si>
  <si>
    <t>C PALMAR ABAJO LA PIEDRA VILLA GONZALES</t>
  </si>
  <si>
    <t>19.5514971415202-70.7604293823242</t>
  </si>
  <si>
    <t>SUPER BODEGA S Y R</t>
  </si>
  <si>
    <t>AV MARIA TRINIDAD SANCHEZ CENTRO CIUDAD NAGUA</t>
  </si>
  <si>
    <t>19.3811054229736-69.852668762207</t>
  </si>
  <si>
    <t>DE SANDY COMEDOR Y CAFETERIA Y ALGO MAS</t>
  </si>
  <si>
    <t>PROFESOR CRUZ PORTE</t>
  </si>
  <si>
    <t>19.3736883333333-70.351955</t>
  </si>
  <si>
    <t>COLMADO YIREISI</t>
  </si>
  <si>
    <t>C TEO CRUZ 4 LOS SOTO ABAJO</t>
  </si>
  <si>
    <t>LOS SOTO ABAJO</t>
  </si>
  <si>
    <t>18.60686874-68.70544434</t>
  </si>
  <si>
    <t>COMEDOR ANNY</t>
  </si>
  <si>
    <t>18.67035675-68.4016037</t>
  </si>
  <si>
    <t>COLMADO ZAPATA Y TERE</t>
  </si>
  <si>
    <t>CALLE PRINCIPAL LAS GALERAS DE SAMANA FRENTE A COL DANIEL</t>
  </si>
  <si>
    <t>19.26923-69.19839</t>
  </si>
  <si>
    <t>COL DE LA ROSA</t>
  </si>
  <si>
    <t>CALLE JON ENT AL PLAY KM 17 EL TRIANGULO MTE CTI</t>
  </si>
  <si>
    <t>19.77666-71.51565</t>
  </si>
  <si>
    <t>COLMADO VILLA DEPORTIVA</t>
  </si>
  <si>
    <t>RESPALDO JOSE REYES</t>
  </si>
  <si>
    <t>19.18007-70.1114783333333</t>
  </si>
  <si>
    <t>COLMADO HANSEL</t>
  </si>
  <si>
    <t>C EL GUANO</t>
  </si>
  <si>
    <t>19.46292-70.660396</t>
  </si>
  <si>
    <t>COL JOSE MANUEL</t>
  </si>
  <si>
    <t>CALLE PRINCIPAL PARTIDO</t>
  </si>
  <si>
    <t>19.4885234832763-71.5505218505859</t>
  </si>
  <si>
    <t>COLMADO KARINA</t>
  </si>
  <si>
    <t>LA CEIBA EN LAS TERRENAS</t>
  </si>
  <si>
    <t>19.3077583312988-69.5517196655273</t>
  </si>
  <si>
    <t>MINI MARKET IMPERIAL</t>
  </si>
  <si>
    <t>C PRIMERA RINCON LARGO REPARTO UNIVERSITARIO</t>
  </si>
  <si>
    <t>REPARTO UNIVERSITARIO</t>
  </si>
  <si>
    <t>19.44614864-70.67773068</t>
  </si>
  <si>
    <t>SERVI EXPRESS</t>
  </si>
  <si>
    <t>ESNTRADA LAS PALMA LOS AURELES STGO</t>
  </si>
  <si>
    <t>19.44623-70.652819</t>
  </si>
  <si>
    <t>COL JUMELLE 2</t>
  </si>
  <si>
    <t>B ESQUINA H LOS CAYUCOS MAO</t>
  </si>
  <si>
    <t>19.54261172-71.0743716</t>
  </si>
  <si>
    <t>SUPERMERCADO MAMBO</t>
  </si>
  <si>
    <t>19.63559-70.4470255</t>
  </si>
  <si>
    <t>BODEGA   DOÑA   DORIS</t>
  </si>
  <si>
    <t>QUISQUELLA    CALLE   C</t>
  </si>
  <si>
    <t>18.4248887650288-68.9888230862723</t>
  </si>
  <si>
    <t>COLMADO RIVERA</t>
  </si>
  <si>
    <t>PRINCIPAL PUEBLO NUEVO CAMBITA</t>
  </si>
  <si>
    <t>18.43748474-70.17182159</t>
  </si>
  <si>
    <t>LA VAINA VERDE SRL</t>
  </si>
  <si>
    <t>AUT LAS MAERICAS KM 32 BOCA CHICA</t>
  </si>
  <si>
    <t>18.45437241-69.61663055</t>
  </si>
  <si>
    <t>COLMADO HATO MAYOR</t>
  </si>
  <si>
    <t>18.764315-69.2514066666667</t>
  </si>
  <si>
    <t>COLMADO  GRISSO</t>
  </si>
  <si>
    <t>VISTA   CATALINA</t>
  </si>
  <si>
    <t>18.40638-68.9786</t>
  </si>
  <si>
    <t>THE TASTIEST FOOD PARK SRL</t>
  </si>
  <si>
    <t>19.7929554-70.68672943</t>
  </si>
  <si>
    <t>ON TIME LIQUUOR STORES SRL</t>
  </si>
  <si>
    <t>CALLE HATUEY LA TORONJA SANTO DOMINGO ESTE</t>
  </si>
  <si>
    <t>18.5133-69.8103</t>
  </si>
  <si>
    <t>COLMADO LOS HERMANITOS</t>
  </si>
  <si>
    <t>LOS CIRUELOS DETRAS DE LA CANCHA VILLA MONTELLANO</t>
  </si>
  <si>
    <t>LOS CIRUELOS</t>
  </si>
  <si>
    <t>19.71785545-70.61433411</t>
  </si>
  <si>
    <t>MINIMARKET EL SOBRINO</t>
  </si>
  <si>
    <t>JESUS MAESTRO CASI ESQ ROMULO BETHANCOURT BELLA VISTA STO DGO DN</t>
  </si>
  <si>
    <t>18.4492351-69.9562948</t>
  </si>
  <si>
    <t>COLMADO IVANNIA</t>
  </si>
  <si>
    <t>LOS CAÑOS DE MAIMON PUERTO PLATA</t>
  </si>
  <si>
    <t>19.80857086-70.7809906</t>
  </si>
  <si>
    <t>JUAN PABLO PINA PUEBLO NUEVO VILLA ALTAGRACIA SC</t>
  </si>
  <si>
    <t>18.6725921-70.1715802</t>
  </si>
  <si>
    <t>MINI MARKET BYD</t>
  </si>
  <si>
    <t>CALLE LOS FERMINEZ</t>
  </si>
  <si>
    <t>19.54545-70.7902333333333</t>
  </si>
  <si>
    <t>COLMADO ERIK</t>
  </si>
  <si>
    <t>19.28326-69.202003</t>
  </si>
  <si>
    <t>PICA POLLO LA JACOBO</t>
  </si>
  <si>
    <t>AV JACOBO MAJLUTA NO 150 VILLA DE LOS MILAGROS SANTO DOMINGO NORTE</t>
  </si>
  <si>
    <t>18.54627-69.914184</t>
  </si>
  <si>
    <t>PASCUAL ENTERPRISES JP SRL</t>
  </si>
  <si>
    <t>CALLE JUAN BATISTA VICINI ESQ ROGELITO ALVAREZ BOCA CHICA</t>
  </si>
  <si>
    <t>18.4536524-69.6082368</t>
  </si>
  <si>
    <t>ENSANCHE DOLORES CALLE LA MUÑECA</t>
  </si>
  <si>
    <t>19.4626066666667-70.711785</t>
  </si>
  <si>
    <t>CHAVO PIZZA</t>
  </si>
  <si>
    <t>19.64622-71.07327</t>
  </si>
  <si>
    <t>COLMADO ULLOA</t>
  </si>
  <si>
    <t>CALLE PRINCIPAL 43 EL PUERTO DE CABRERA CERCA COL NURIS</t>
  </si>
  <si>
    <t>EL PUERTO</t>
  </si>
  <si>
    <t>19.646527-69.917161</t>
  </si>
  <si>
    <t>BOMBITA MARKET BY INVERSIONES 9702 SRL</t>
  </si>
  <si>
    <t>CALLE PRINCIPAL DEL SECTOR BOMBITA RURAL DE LA CIUDAD DE SOSUA</t>
  </si>
  <si>
    <t>19.77421-70.460637</t>
  </si>
  <si>
    <t>CALLE DR MORILLO VILLA ROSA NO 17</t>
  </si>
  <si>
    <t>VILLA ROSA</t>
  </si>
  <si>
    <t>19.2181720733642-70.5351181030273</t>
  </si>
  <si>
    <t>SUPER COLMADO HORLYN MIGUEL</t>
  </si>
  <si>
    <t>CALLE BLANQUITO ESPINO EL MATADERO LOS COCOS LA VEGA</t>
  </si>
  <si>
    <t>19.21811-70.5396</t>
  </si>
  <si>
    <t>COLMADO MIO</t>
  </si>
  <si>
    <t>DANIEL ENRIQUE DE LA CRUZ</t>
  </si>
  <si>
    <t>18.452819-70.197355</t>
  </si>
  <si>
    <t>LA PLACITA EL MUELLE 2</t>
  </si>
  <si>
    <t>AVENIDA EL MUELLE PUERTO PLATA</t>
  </si>
  <si>
    <t>19.79704-70.702062</t>
  </si>
  <si>
    <t>MINI MARKET 3 E</t>
  </si>
  <si>
    <t>C/ MANZANA F. # 7, RESIDENCIAL CLAUDIA</t>
  </si>
  <si>
    <t>18.4994783333333-69.983225</t>
  </si>
  <si>
    <t>S/COLMADO LA SIMPATIA</t>
  </si>
  <si>
    <t>FERNANDEZ DE NAVARRETE</t>
  </si>
  <si>
    <t>18.5124519893101-69.8692365373884</t>
  </si>
  <si>
    <t>DELI MARKET LOS PRIMOS ENCARNACION</t>
  </si>
  <si>
    <t>LA PELONA EDIF REYMON CANCINO I STO DGO ESTE</t>
  </si>
  <si>
    <t>18.5093965530396-69.8533706665039</t>
  </si>
  <si>
    <t>S/COL. JOHANA</t>
  </si>
  <si>
    <t>C/MIGUEL PAYAN #12 VILLA OLIMPICA</t>
  </si>
  <si>
    <t>18.4690385370465-69.286986071673</t>
  </si>
  <si>
    <t>SUPERMERCADO LA PLAZA</t>
  </si>
  <si>
    <t>C/INDEPENDENCIA #20,CENTRO DE LA CIUDAD</t>
  </si>
  <si>
    <t>19.4544987678528-70.7087001800537</t>
  </si>
  <si>
    <t>COLMADO DUCHY</t>
  </si>
  <si>
    <t>MANUEL URRACA</t>
  </si>
  <si>
    <t>RESTAURACIÓN</t>
  </si>
  <si>
    <t>18.4667907-69.3036332</t>
  </si>
  <si>
    <t>COLMADO LARA I</t>
  </si>
  <si>
    <t>ANA DE PRAVIA FUNDACION DE PERAVIA BANI</t>
  </si>
  <si>
    <t>18.29329109-70.32233429</t>
  </si>
  <si>
    <t>COLMADO MARIA E</t>
  </si>
  <si>
    <t>EL VALLE SAMANA ENTRANDO POR EL ACUEDUCTO CERCA MEY DECORACIONES</t>
  </si>
  <si>
    <t>19.217169-69.319559</t>
  </si>
  <si>
    <t>C PRINCIPAL SANTIAGO CAGRU LOMA DE CABRERA DAJABON</t>
  </si>
  <si>
    <t>19.478729-71.625862</t>
  </si>
  <si>
    <t>SUPER COLMADO MI CAMPITO</t>
  </si>
  <si>
    <t>CALLE PRINCIPAL LA MAJAGUA DE SANCHEZ CERCA COL CHANTAL</t>
  </si>
  <si>
    <t>19.262861-69.704556</t>
  </si>
  <si>
    <t>SUPER COLMADO FAMILIA SANTOS</t>
  </si>
  <si>
    <t>CALLE 16 DE AGOSTO NESQUINA JAYAGUITO</t>
  </si>
  <si>
    <t>JAYAQUITO</t>
  </si>
  <si>
    <t>18.933126-70.414969</t>
  </si>
  <si>
    <t>CALLE SAN MIGUEL MANOGUAYABO</t>
  </si>
  <si>
    <t>18.48527844-70.00210671</t>
  </si>
  <si>
    <t>BARBARIN MOJICA Ñ 70 MEJ. SOCIAL</t>
  </si>
  <si>
    <t>18.49118-69.8854</t>
  </si>
  <si>
    <t>COL. LA NUEVA ESPERANZA</t>
  </si>
  <si>
    <t>AV. LOS MARTIRES NO. 204 CRISTO REY</t>
  </si>
  <si>
    <t>18.50334585-69.91996228</t>
  </si>
  <si>
    <t>COL. ROSITA</t>
  </si>
  <si>
    <t>C/ MUTUALISSIMA #115, ESPAILLAT</t>
  </si>
  <si>
    <t>18.50295941-69.8914465</t>
  </si>
  <si>
    <t>COL. NUEVA VIA</t>
  </si>
  <si>
    <t>PROL.27 DE FEBREROS,EDIF. PLD</t>
  </si>
  <si>
    <t>18.4656946-69.9939168</t>
  </si>
  <si>
    <t>MINI MARKET MM</t>
  </si>
  <si>
    <t>C/ CENTRAL # 117</t>
  </si>
  <si>
    <t>18.4319626-69.96912125</t>
  </si>
  <si>
    <t>ENGOMBE NO. 61 / SECTOR EMGOMBEL</t>
  </si>
  <si>
    <t>18.45434-69.986</t>
  </si>
  <si>
    <t>COL. LOS PESAO</t>
  </si>
  <si>
    <t>RESP. SAN JUAN # 19</t>
  </si>
  <si>
    <t>18.4359719-69.9624536</t>
  </si>
  <si>
    <t>SUPER BODEGA NEPO I</t>
  </si>
  <si>
    <t>C/ JESUS NO. 1, MIRADOR NORTE</t>
  </si>
  <si>
    <t>18.4502216666667-69.9568133333333</t>
  </si>
  <si>
    <t>COL. YANILKA</t>
  </si>
  <si>
    <t>C/MONTECRISTI/GAZPAR HERNANDEZ SAN CARLOS</t>
  </si>
  <si>
    <t>18.4793720245361-69.8976974487305</t>
  </si>
  <si>
    <t>COL. MERCEDES</t>
  </si>
  <si>
    <t>C/ ROBERTO PASTORIZA NO.611, EVARISTO MORALES</t>
  </si>
  <si>
    <t>18.4648513793945-69.9407196044922</t>
  </si>
  <si>
    <t>COLMADO MILO</t>
  </si>
  <si>
    <t>C/ PROYECTO NO. 8</t>
  </si>
  <si>
    <t>18.4756883333333-69.972775</t>
  </si>
  <si>
    <t>COL. JOSE MERCEDES</t>
  </si>
  <si>
    <t>C/LA GLORIA ESQ. PUERTO PLATA, LAS MALVINAS</t>
  </si>
  <si>
    <t>18.454655-69.979405</t>
  </si>
  <si>
    <t>C/ PORFIRIO PUNTO REAL SECTOR BALLONA</t>
  </si>
  <si>
    <t>18.48319682-70.04335788</t>
  </si>
  <si>
    <t>BODEGA BELLA MAR</t>
  </si>
  <si>
    <t>CALLE PAYA #1 URB. TROPICAL</t>
  </si>
  <si>
    <t>18.43370794-69.94979516</t>
  </si>
  <si>
    <t>CALLE H PANTOJA LOS ALCARRIZOS STO DGO</t>
  </si>
  <si>
    <t>18.516181-70.007217</t>
  </si>
  <si>
    <t>C/ EMMA BALAGUER NO. 10</t>
  </si>
  <si>
    <t>18.5193943-69.9873898</t>
  </si>
  <si>
    <t>COLMADO EL SUNAMI</t>
  </si>
  <si>
    <t>C/ FCO VILLA ESPEZA # 35 VILLA JUANA</t>
  </si>
  <si>
    <t>18.4875318-69.9059295</t>
  </si>
  <si>
    <t>COL. LORA IV</t>
  </si>
  <si>
    <t>MARGINAL I , LOCAL 105 MIRADOR NORTE</t>
  </si>
  <si>
    <t>18.45235409-69.95411031</t>
  </si>
  <si>
    <t>SUPER BODEGA SOTO</t>
  </si>
  <si>
    <t>C/ RESP.20 NO. 20</t>
  </si>
  <si>
    <t>18.47336996-69.98616108</t>
  </si>
  <si>
    <t>C/ 37 ESQ. 3RA. CRISTO REY</t>
  </si>
  <si>
    <t>18.50229742-69.92334962</t>
  </si>
  <si>
    <t>SUPER COLMADO LULI</t>
  </si>
  <si>
    <t>MANUEL U GOMEZ</t>
  </si>
  <si>
    <t>18.48473149-69.90343277</t>
  </si>
  <si>
    <t>MINI BODEGA MIA</t>
  </si>
  <si>
    <t>DR FERNANDO ALBERTO DEFILLO</t>
  </si>
  <si>
    <t>18.47986-69.95444</t>
  </si>
  <si>
    <t>C/ SANCHEZ # 08 30 DE MAYO</t>
  </si>
  <si>
    <t>18.44303269-69.93673328</t>
  </si>
  <si>
    <t>AUTO SERVICIO SOTO</t>
  </si>
  <si>
    <t>BENITO MONCION / SANTIAGO. GASCUE</t>
  </si>
  <si>
    <t>18.46503-69.9063</t>
  </si>
  <si>
    <t>SUPER BODEGA SAN MIGUEL</t>
  </si>
  <si>
    <t>ALONZO ESPINOSA</t>
  </si>
  <si>
    <t>18.48969-69.9101</t>
  </si>
  <si>
    <t>SUPER COLMADO POPULAR</t>
  </si>
  <si>
    <t>LUIS ALBERTIS # 2 NACO</t>
  </si>
  <si>
    <t>18.4727166666667-69.9216533333333</t>
  </si>
  <si>
    <t>SAN FCO. DE MACORIS # 12 MIRA FLORES</t>
  </si>
  <si>
    <t>18.4794633333333-69.907215</t>
  </si>
  <si>
    <t>S/BODEGA LOS 3 HNOS</t>
  </si>
  <si>
    <t>C/ 5 #9 ESQ. 8 ,LOS ALCARRIZOS BARRIO LANDIA</t>
  </si>
  <si>
    <t>18.5207217-70.0373719</t>
  </si>
  <si>
    <t>COLMADO ORTIZ</t>
  </si>
  <si>
    <t>AV. CIRCUNVALACION NO. 18</t>
  </si>
  <si>
    <t>18.48892021-69.96926646</t>
  </si>
  <si>
    <t>ARZOBISPO PORTES</t>
  </si>
  <si>
    <t>18.46775034-69.89162753</t>
  </si>
  <si>
    <t>COLMADO EL LLANERO</t>
  </si>
  <si>
    <t>C/ARUBA ESQ. CLUB ROTARIO ,ENS. OZAMA.</t>
  </si>
  <si>
    <t>18.4862933333333-69.8678716666667</t>
  </si>
  <si>
    <t>C/ CLUB DE LEONES ESQ. MARRERO ARISTY,ENS. OZAMA.</t>
  </si>
  <si>
    <t>18.48928495-69.8665611166667</t>
  </si>
  <si>
    <t>BODEGUITA JOY</t>
  </si>
  <si>
    <t>CARRET. MANDINGA #88 , MANDINGA.</t>
  </si>
  <si>
    <t>18.5028375-69.8409411</t>
  </si>
  <si>
    <t>COLMADO EL ENCUENTRO</t>
  </si>
  <si>
    <t>C/ ACTIVO 20-30 #15,ALMA ROSA II.</t>
  </si>
  <si>
    <t>18.4961616-69.850715</t>
  </si>
  <si>
    <t>COLMADO EL PINITO</t>
  </si>
  <si>
    <t>C/ 4TA. #11 LOS MOLINOS</t>
  </si>
  <si>
    <t>18.51889485-69.8311680333333</t>
  </si>
  <si>
    <t>SUPER BODEGA LA ESQUINA</t>
  </si>
  <si>
    <t>C/ 1ERA. #25, MENDOZA</t>
  </si>
  <si>
    <t>18.4998166-69.8254468</t>
  </si>
  <si>
    <t>MANZ.4706 EDIF.7, INVIVIENDA.</t>
  </si>
  <si>
    <t>18.511472-69.8226641</t>
  </si>
  <si>
    <t>S/COLMADO SOTO</t>
  </si>
  <si>
    <t>C/ 4TA. #112, LOS MAMEYES</t>
  </si>
  <si>
    <t>18.4744556436249-69.8609737522402</t>
  </si>
  <si>
    <t>COLMADO GENARO</t>
  </si>
  <si>
    <t>C/ INTERIOR A #45 , MAQUITERIA.</t>
  </si>
  <si>
    <t>18.4800102-69.861788</t>
  </si>
  <si>
    <t>C/3RA. NO.24,LOS FRAILES. LOS FRAILES.</t>
  </si>
  <si>
    <t>18.46756008-69.82155879</t>
  </si>
  <si>
    <t>COLMADO. MELLUZA</t>
  </si>
  <si>
    <t>C/ SAN RAFAEL #41 ENS. ISABELITA.</t>
  </si>
  <si>
    <t>18.47655-69.8453666666667</t>
  </si>
  <si>
    <t>COLMADO SOL Y LUZ</t>
  </si>
  <si>
    <t>C/ 2DO. #18-B VILLA MELLA.</t>
  </si>
  <si>
    <t>18.5288816666667-69.9055533333333</t>
  </si>
  <si>
    <t>COLMADO SAN ANTONIO</t>
  </si>
  <si>
    <t>C/ CENTRAL ESQ. F, MIL FLORES.</t>
  </si>
  <si>
    <t>18.5163296-69.8762807</t>
  </si>
  <si>
    <t>COLMADO EXTREMO A EXTREMO</t>
  </si>
  <si>
    <t>C/INTEGRAL A #12, SAN LUIS.</t>
  </si>
  <si>
    <t>18.535446412055-69.8243938547588</t>
  </si>
  <si>
    <t>CHARLES DE GAULLE # 53, VILLA MELLA</t>
  </si>
  <si>
    <t>18.5454333333333-69.8953416666667</t>
  </si>
  <si>
    <t>PLAZA SAN MIGUEL</t>
  </si>
  <si>
    <t>C/MARCOS DEL ROSARIO N83</t>
  </si>
  <si>
    <t>18.5584033333333-69.7015733333333</t>
  </si>
  <si>
    <t>COLMADO VITIN</t>
  </si>
  <si>
    <t>C/ALONSO PEREZ #193</t>
  </si>
  <si>
    <t>18.5275966666667-69.8130166666667</t>
  </si>
  <si>
    <t>COLMADO MAYRA</t>
  </si>
  <si>
    <t>C/RIVERAS #29</t>
  </si>
  <si>
    <t>18.5299662626454-69.8076877045963</t>
  </si>
  <si>
    <t>AVE. LOS RESTAURADORES #327,SABANA PERDIDA.</t>
  </si>
  <si>
    <t>18.5276808911933-69.8698173404794</t>
  </si>
  <si>
    <t>EL CORRIDO TAQUERIA RESTAURANT</t>
  </si>
  <si>
    <t>C/COSTA RICA ESQ. VENEZUELA.</t>
  </si>
  <si>
    <t>18.4925933333333-69.86941</t>
  </si>
  <si>
    <t>C/RESPALDO 27 FEBRERO #40,BOCA CHICA.</t>
  </si>
  <si>
    <t>18.4440235333333-69.6388970166667</t>
  </si>
  <si>
    <t>COLMADO LANDRY</t>
  </si>
  <si>
    <t>EUGENIO RIVERAS 18 LA ESPERANZA</t>
  </si>
  <si>
    <t>18.4722-69.8032</t>
  </si>
  <si>
    <t>C/13 #126,LOS CIRUELITOS</t>
  </si>
  <si>
    <t>19.48044627-70.70636899</t>
  </si>
  <si>
    <t>COLMADO. PUJOLS</t>
  </si>
  <si>
    <t>C/ VENUS NO.40 VILLA MELLA.</t>
  </si>
  <si>
    <t>18.5247542858124-69.9085683822632</t>
  </si>
  <si>
    <t>C/JON LO ARIAS #62,LA PALOMA</t>
  </si>
  <si>
    <t>19.421735-70.6305516666667</t>
  </si>
  <si>
    <t>COLMADO HERMANOS SUAREZ</t>
  </si>
  <si>
    <t>346 C3 35HOYA DEL CAIMITO</t>
  </si>
  <si>
    <t>19.4623774-70.6657902</t>
  </si>
  <si>
    <t>MINI MARQUET EL EMBRUJO II</t>
  </si>
  <si>
    <t>C/20 #23, EMBRUJO II</t>
  </si>
  <si>
    <t>19.4426114559174-70.6727352142334</t>
  </si>
  <si>
    <t>EL PAPAYO LA CEIBITA</t>
  </si>
  <si>
    <t>19.40558966-70.68083524</t>
  </si>
  <si>
    <t>COLMADO ROBERT</t>
  </si>
  <si>
    <t>C/TRANSVERSAL #2 LOS PLATANITOS</t>
  </si>
  <si>
    <t>19.4692283333333-70.7065133333333</t>
  </si>
  <si>
    <t>BOULEVAR DE JUAN DOLIO,JUAN DOLIO.</t>
  </si>
  <si>
    <t>18.4419948577881-69.4340698242188</t>
  </si>
  <si>
    <t>EL BADEGON DE LA ESQUINA</t>
  </si>
  <si>
    <t>C/PADRE LAS CASAS #19</t>
  </si>
  <si>
    <t>19.4691302776337-70.6911497116089</t>
  </si>
  <si>
    <t>COLMADO CRISTINA</t>
  </si>
  <si>
    <t>C/SAN FRANCISCO # 2, LOS PALMARES</t>
  </si>
  <si>
    <t>18.5413131713867-69.8673248291016</t>
  </si>
  <si>
    <t>COLMADO MI CLIENTE</t>
  </si>
  <si>
    <t>C/ FRANCISCO AUT.GER. SQ.MISARIO CURIEL PBLO NUEVO</t>
  </si>
  <si>
    <t>19.4580916666667-70.7069283333333</t>
  </si>
  <si>
    <t>CALLE APOLINAR TORRES #41, BARRIO OBRERO</t>
  </si>
  <si>
    <t>19.4297482833333-70.6778958166667</t>
  </si>
  <si>
    <t>MINI MARKET GARCIA</t>
  </si>
  <si>
    <t>C/PENETRACION #20. LOS ROBLES</t>
  </si>
  <si>
    <t>18.47134762-69.3119086</t>
  </si>
  <si>
    <t>COL ANA LUISA</t>
  </si>
  <si>
    <t>18.6868401-69.9217987</t>
  </si>
  <si>
    <t>COL ORIENTE II</t>
  </si>
  <si>
    <t>PEDRO A LLUBERES ESQ.INDEPENDENCIA (VILLA VERDE)</t>
  </si>
  <si>
    <t>18.435985-68.9711533333333</t>
  </si>
  <si>
    <t>COL KIKA PETRONILA MOTA DE L</t>
  </si>
  <si>
    <t>C/ PUERTO RICO #06 (LAS FLORES S.P.M.)</t>
  </si>
  <si>
    <t>18.4451434628225-69.3022884068905</t>
  </si>
  <si>
    <t>COLMADO REY</t>
  </si>
  <si>
    <t>CARRET. SAN FCO.-JAYA, NARABJO DULCE, S.F.M.</t>
  </si>
  <si>
    <t>19.327895-70.2428466666667</t>
  </si>
  <si>
    <t>BODEGA BRITO</t>
  </si>
  <si>
    <t>C/PRINCIPAL #22 PRADO ORIENTAL.</t>
  </si>
  <si>
    <t>18.5071729932513-69.7941480364118</t>
  </si>
  <si>
    <t>C/PROYECTO #10</t>
  </si>
  <si>
    <t>19.382675-70.41792</t>
  </si>
  <si>
    <t>ENTRADA LOS MATEOS,GUAYABAL</t>
  </si>
  <si>
    <t>19.3739905357361-70.6249523162842</t>
  </si>
  <si>
    <t>SUPERCOLMADO HNOS. PEREZ</t>
  </si>
  <si>
    <t>C/MELLA No. 33 Bo. LOS MAESTROS, FANTINO</t>
  </si>
  <si>
    <t>19.1252562-70.2969825</t>
  </si>
  <si>
    <t>SUPERCOLMADO ALFREDO DIAZ</t>
  </si>
  <si>
    <t>C/DUARTE No. 300 RINCON LA VEGA</t>
  </si>
  <si>
    <t>19.1189766666667-70.4033483333333</t>
  </si>
  <si>
    <t>SUPERCOLMADO CEPEDA HIJO</t>
  </si>
  <si>
    <t>C/SANTA ANA No. 85 Bo. LIBERTAD</t>
  </si>
  <si>
    <t>19.0434571-70.1484222</t>
  </si>
  <si>
    <t>C/CHAGO JIMENEZ S/N VILLA TAPIA</t>
  </si>
  <si>
    <t>19.3016716666667-70.4244216666667</t>
  </si>
  <si>
    <t>COL. LAS CAOBAS</t>
  </si>
  <si>
    <t>AV. CONSTITUCION Ñ 26</t>
  </si>
  <si>
    <t>18.41102329-70.10704248</t>
  </si>
  <si>
    <t>COLMADO HERMANOS MUÑOZ</t>
  </si>
  <si>
    <t>CAR/A LA DERE.HIGUERITO</t>
  </si>
  <si>
    <t>19.36638069-70.58792114</t>
  </si>
  <si>
    <t>COL. LUZ</t>
  </si>
  <si>
    <t>C/ JOSE J PUELLO</t>
  </si>
  <si>
    <t>18.41528144-70.03175453</t>
  </si>
  <si>
    <t>SUPER BODEGA MEDINA</t>
  </si>
  <si>
    <t>C/ HERCULES 19. MADRE VIEJA NORTE</t>
  </si>
  <si>
    <t>18.41897948-70.10143732</t>
  </si>
  <si>
    <t>COL. FELIX SIERRA 2</t>
  </si>
  <si>
    <t>PEDRO REMBIL ESQ SANTOME, VILLA VALDES</t>
  </si>
  <si>
    <t>18.41724175-70.11583907</t>
  </si>
  <si>
    <t>ENTRADA CASTELLANOS,CAIMITO</t>
  </si>
  <si>
    <t>19.3591513633728-70.6084613800049</t>
  </si>
  <si>
    <t>COLMADO JACKELINE</t>
  </si>
  <si>
    <t>REPARTO ARECENA,PASTOR, BELLA VISTA</t>
  </si>
  <si>
    <t>19.3992490768433-70.7227458953857</t>
  </si>
  <si>
    <t>COLMADO GENAO</t>
  </si>
  <si>
    <t>C/LA HERMANITA #11 TAMBORIL</t>
  </si>
  <si>
    <t>19.4731044769287-70.6020889282227</t>
  </si>
  <si>
    <t>MINI MARKET GOMEZ</t>
  </si>
  <si>
    <t>C/PRINCIPAL,EL RUBIO</t>
  </si>
  <si>
    <t>19.3419318199158-71.0708045959473</t>
  </si>
  <si>
    <t>COL. SENCIO (WILSON)</t>
  </si>
  <si>
    <t>C/1RA PARAISO DE DIOS #11PIEDRA BLANCA</t>
  </si>
  <si>
    <t>18.43299336-70.01835525</t>
  </si>
  <si>
    <t>C/SAN FRANCISCO #32,JACAGUA</t>
  </si>
  <si>
    <t>19.51958-70.68755</t>
  </si>
  <si>
    <t>COL. ALVAREZ</t>
  </si>
  <si>
    <t>C/LOS CANGREJOS DE HAINA</t>
  </si>
  <si>
    <t>18.42986465-70.01569254</t>
  </si>
  <si>
    <t>COLMADO SORIEL</t>
  </si>
  <si>
    <t>CARRETERA PRESA DE BAO BARRIO BALAGUER</t>
  </si>
  <si>
    <t>19.3217434883118-70.7537021636963</t>
  </si>
  <si>
    <t>COL. LA FRUTA</t>
  </si>
  <si>
    <t>C/PRINCIPAL NO.14 HAINA, FRENTE A PANADERIA LADIA</t>
  </si>
  <si>
    <t>18.41876755-70.03024584</t>
  </si>
  <si>
    <t>C/15 # 38 EL MANGO, MONTELLANO</t>
  </si>
  <si>
    <t>19.73555645-70.5967582166667</t>
  </si>
  <si>
    <t>CARRTE. MOCA SALCEDO LAS LAGUNAS MOCA</t>
  </si>
  <si>
    <t>19.4238815307617-70.4717330932617</t>
  </si>
  <si>
    <t>COLMADO PICHARDO</t>
  </si>
  <si>
    <t>C/INDEPENDENCIA # 56 ENTRE LA BANCA REAL</t>
  </si>
  <si>
    <t>19.6698293666667-70.3681389</t>
  </si>
  <si>
    <t>MINI PLAZA LOS HERMANOS</t>
  </si>
  <si>
    <t>C/EL TURCO #3, VILLA BAO, HATO DEL YAQUE</t>
  </si>
  <si>
    <t>19.4409074783325-70.81494140625</t>
  </si>
  <si>
    <t>COLMADO CHAVELY</t>
  </si>
  <si>
    <t>MANUEL MONTEAGUDO NO.50</t>
  </si>
  <si>
    <t>18.609535800161-68.7091555835152</t>
  </si>
  <si>
    <t>C/CHEPE ALMONTE #51, CIEN FUEGO</t>
  </si>
  <si>
    <t>19.484407-70.745074</t>
  </si>
  <si>
    <t>C/8 ESQ. C/5, BARRIO DUARTE, CIEN FUEGO</t>
  </si>
  <si>
    <t>19.4969158172607-70.7448654174805</t>
  </si>
  <si>
    <t>COLMADO CARPIO</t>
  </si>
  <si>
    <t>EL BONAO</t>
  </si>
  <si>
    <t>18.7008862222009-68.6450029529461</t>
  </si>
  <si>
    <t>CARRETERA DUARTE   EL ALJIBE</t>
  </si>
  <si>
    <t>19.2936887741089-70.5462560653687</t>
  </si>
  <si>
    <t>CARRETERA DUARTE (ARENOSO)</t>
  </si>
  <si>
    <t>19.2537422180176-70.5370483398438</t>
  </si>
  <si>
    <t>LA CRUZ DE RIO VERDE</t>
  </si>
  <si>
    <t>19.3070046901703-70.5272016525269</t>
  </si>
  <si>
    <t>COLMADO GARLIN</t>
  </si>
  <si>
    <t>C/LAS CARRERAS ESQ VICTORIANO PEPEN, SAN JOSE</t>
  </si>
  <si>
    <t>18.6203024-68.7099528</t>
  </si>
  <si>
    <t>SUPER COLMADO D^ LO MIO</t>
  </si>
  <si>
    <t>BERNARDO MONTAS #52 ESQ. DIONISIO MEJIA, J. P. D</t>
  </si>
  <si>
    <t>18.6036388774689-68.7111806101022</t>
  </si>
  <si>
    <t>CARRET,LUPERON ESQ. 7 #1, GURABO</t>
  </si>
  <si>
    <t>19.4756965637207-70.6719055175781</t>
  </si>
  <si>
    <t>COL KELLY  PABLO KELLY B</t>
  </si>
  <si>
    <t>C/ ESPAILLAT # 64</t>
  </si>
  <si>
    <t>18.4214305877685-68.9710311889648</t>
  </si>
  <si>
    <t>C/F DELIGNE DAJABON (CALLE ANCHA)</t>
  </si>
  <si>
    <t>19.5516533333333-71.70864</t>
  </si>
  <si>
    <t>LA PARADA DEL ESTE</t>
  </si>
  <si>
    <t>CARRETERA SAN PEDRO/ROMANA</t>
  </si>
  <si>
    <t>18.4608957767487-69.2797803878784</t>
  </si>
  <si>
    <t>COL. LEANDRI</t>
  </si>
  <si>
    <t>C/19 PUNTA BRAVA   (QUISQUELLA)</t>
  </si>
  <si>
    <t>18.5543026924133-69.4085369110107</t>
  </si>
  <si>
    <t>COL. OMAR</t>
  </si>
  <si>
    <t>PLAN PORVENIR No.31 PLAN PORVENIR</t>
  </si>
  <si>
    <t>18.4611962636312-69.2935689290365</t>
  </si>
  <si>
    <t>C/DUARTE Ñ61 LOS ARROCES</t>
  </si>
  <si>
    <t>18.966825-70.4171916666667</t>
  </si>
  <si>
    <t>JOSE ROJAS No.27 S.P.M</t>
  </si>
  <si>
    <t>18.4541385650635-69.313264465332</t>
  </si>
  <si>
    <t>SUPER COLMADO DEL PUEBLO</t>
  </si>
  <si>
    <t>JARAGUA ESQUINA ESQUINA BENITO MONCION</t>
  </si>
  <si>
    <t>18.9286833333333-70.39771</t>
  </si>
  <si>
    <t>COLMADO STARLIN</t>
  </si>
  <si>
    <t>C/DAJABON NO 09 REPARTO YUNA BONAO</t>
  </si>
  <si>
    <t>18.9346266-70.393545</t>
  </si>
  <si>
    <t>COL EL MAESTRODULCE GONZALEZ</t>
  </si>
  <si>
    <t>C/ KM 10 POR LA CANCHA</t>
  </si>
  <si>
    <t>18.440246582-69.0604400635</t>
  </si>
  <si>
    <t>AL PESTO CAFE SRL</t>
  </si>
  <si>
    <t>CALLE RESTAURACION</t>
  </si>
  <si>
    <t>19.4520866666667-70.6997983333333</t>
  </si>
  <si>
    <t>COLMADO JHANNERYS</t>
  </si>
  <si>
    <t>C/OLEGARIO TENARES #98, CASTILLO</t>
  </si>
  <si>
    <t>19.2095203399658-70.0332565307617</t>
  </si>
  <si>
    <t>COLM LABOOWR</t>
  </si>
  <si>
    <t>C/ SANCHEZ, NEYBA</t>
  </si>
  <si>
    <t>18.47959711-71.41927218</t>
  </si>
  <si>
    <t>CARRET. SAN FCO-TENARES S/N LOS ALGODONES</t>
  </si>
  <si>
    <t>19.3719800313314-70.3205337524414</t>
  </si>
  <si>
    <t>COLM PEDRO</t>
  </si>
  <si>
    <t>C/ 7 No.165, VILLA CENTRAL</t>
  </si>
  <si>
    <t>18.21677393-71.09686535</t>
  </si>
  <si>
    <t>C/PRINC. #7 EL COCO VILLA TAPIA</t>
  </si>
  <si>
    <t>19.3114744822184-70.3876546223958</t>
  </si>
  <si>
    <t>COLMADO ALONSO</t>
  </si>
  <si>
    <t>C/PRINC No. 14 PATAO LA PEÑA</t>
  </si>
  <si>
    <t>19.2805881500244-70.1277465820313</t>
  </si>
  <si>
    <t>RICARDO CARTY</t>
  </si>
  <si>
    <t>18.50549-69.8791683333333</t>
  </si>
  <si>
    <t>COL LA UNION</t>
  </si>
  <si>
    <t>RESPALDO MARIA MONTES</t>
  </si>
  <si>
    <t>18.5058333333333-69.9101083333333</t>
  </si>
  <si>
    <t>D ROBIN COLMADON</t>
  </si>
  <si>
    <t>ENTR. LA ENEA #383, GENIMO, LAS GUARANAS</t>
  </si>
  <si>
    <t>19.18594678243-70.2170766194661</t>
  </si>
  <si>
    <t>COLMADO FABIO</t>
  </si>
  <si>
    <t>CALLE 3 ESQ CALLE 2</t>
  </si>
  <si>
    <t>19.4828033-70.73207778</t>
  </si>
  <si>
    <t>BODEGA LA RUTA</t>
  </si>
  <si>
    <t>PEDRO MIR</t>
  </si>
  <si>
    <t>18.4576304988033-69.0131278580164</t>
  </si>
  <si>
    <t>COLMADO ANDY</t>
  </si>
  <si>
    <t>C/PRINCIPAL PRESA DE HATILLO, COTUI</t>
  </si>
  <si>
    <t>19.0556874275208-70.187614440918</t>
  </si>
  <si>
    <t>COLM. CENEIDA</t>
  </si>
  <si>
    <t>LA ANTENA ELIAS PIÑA</t>
  </si>
  <si>
    <t>18.87362875-71.70111911</t>
  </si>
  <si>
    <t>COLM. ROSA</t>
  </si>
  <si>
    <t>C/INDEPENDENCIA #26, VALLEJUELO</t>
  </si>
  <si>
    <t>18.6539874-71.32544366</t>
  </si>
  <si>
    <t>COL DANILO LORENA</t>
  </si>
  <si>
    <t>C/ LOS ASENCIO Ñ 57</t>
  </si>
  <si>
    <t>18.4296631813049-70.0598945617676</t>
  </si>
  <si>
    <t>SUPER BODEGA LA UNION #2</t>
  </si>
  <si>
    <t>C/ RESPALDO SERGIO VILCHE #56, PROXIMO A LA PLAZA</t>
  </si>
  <si>
    <t>18.4369314-70.7170327</t>
  </si>
  <si>
    <t>COLMADO H Y J 2</t>
  </si>
  <si>
    <t>C/ RODRIGO DE BATISTA 24 CAMBITA</t>
  </si>
  <si>
    <t>18.4526507059733-70.1992424858941</t>
  </si>
  <si>
    <t>COLM DELIA</t>
  </si>
  <si>
    <t>CALLE LIBERTA N0 30 VICENTE NOBLE</t>
  </si>
  <si>
    <t>18.37811389-71.18042077</t>
  </si>
  <si>
    <t>COLMADO  J B</t>
  </si>
  <si>
    <t>ERCILIA PEPIN</t>
  </si>
  <si>
    <t>18.5444987-69.9265588</t>
  </si>
  <si>
    <t>COL. WILLIAN IV</t>
  </si>
  <si>
    <t>C/LAS MERCEDES NO.50, CRUCE LAS YUBERES, YAGUATE</t>
  </si>
  <si>
    <t>18.3460922241211-70.2077926635742</t>
  </si>
  <si>
    <t>BODEGA OMAR</t>
  </si>
  <si>
    <t>MARIA TEGADA SANCHEZ 1 BRISAS DEL ESTE</t>
  </si>
  <si>
    <t>18.478782-69.8158853</t>
  </si>
  <si>
    <t>COLMADO LOS (5) HERMANOS</t>
  </si>
  <si>
    <t>CALLE 1 N. 13 LOS RIELES</t>
  </si>
  <si>
    <t>19.7926048278809-70.7230285644531</t>
  </si>
  <si>
    <t>COL RINOCERONTE</t>
  </si>
  <si>
    <t>ANACAONA N37 LA CALETA</t>
  </si>
  <si>
    <t>18.4528764-69.6647963</t>
  </si>
  <si>
    <t>COLMADO MERKA MOLERO</t>
  </si>
  <si>
    <t>18.4680433-69.7854704</t>
  </si>
  <si>
    <t>SUPER BODEGA CIBAO</t>
  </si>
  <si>
    <t>CALLE 1RA LOS MOLINO N96</t>
  </si>
  <si>
    <t>18.4725307-69.7885919</t>
  </si>
  <si>
    <t>SUPER COLMADO EL DINAMICO</t>
  </si>
  <si>
    <t>CCENTRAL52 ESQ LORENZO DESPRADEL UNIVERSITARIO</t>
  </si>
  <si>
    <t>19.2275862-70.519833</t>
  </si>
  <si>
    <t>CAV CONFLUENCIA CRISTO REY JARABACOA SIN NUM CENT</t>
  </si>
  <si>
    <t>19.1353933333333-70.6407183333333</t>
  </si>
  <si>
    <t>CALLE JESUS GALINDEZ PONTON LA VEGA</t>
  </si>
  <si>
    <t>PONTÓN</t>
  </si>
  <si>
    <t>19.2071233333333-70.5099933333333</t>
  </si>
  <si>
    <t>COL DAYANIRA</t>
  </si>
  <si>
    <t>LA ALTAGRACIA ESQ HNAS MIRABAL</t>
  </si>
  <si>
    <t>18.67437738-70.17270449</t>
  </si>
  <si>
    <t>COLMADO ORTEGA</t>
  </si>
  <si>
    <t>CALLE PRINCIPAL NO 63 SAN RAFAEL DE PAYITA</t>
  </si>
  <si>
    <t>19.5351772308349-69.9614715576171</t>
  </si>
  <si>
    <t>C/DUARTE# 59, SANTA LUCIA, RIO SAN JUAN</t>
  </si>
  <si>
    <t>19.6434764862061-70.0733871459961</t>
  </si>
  <si>
    <t>C\ DUARTE #36, MATANCITA</t>
  </si>
  <si>
    <t>19.3552539348602-69.8281126022339</t>
  </si>
  <si>
    <t>COL VERAS</t>
  </si>
  <si>
    <t>DUARTE GUALLUBIN MONTECRISTI</t>
  </si>
  <si>
    <t>19.670295-71.3969</t>
  </si>
  <si>
    <t>ARROYO BARRIL, SAMANA</t>
  </si>
  <si>
    <t>19.2032180786133-69.4316696166992</t>
  </si>
  <si>
    <t>SUPER COLM YULY</t>
  </si>
  <si>
    <t>C 3RA LOS CAYUCOS PEDERNALES</t>
  </si>
  <si>
    <t>18.04728833-71.7399283</t>
  </si>
  <si>
    <t>C/ 16 DE AGOSTO</t>
  </si>
  <si>
    <t>19.3219220638275-69.8867874145508</t>
  </si>
  <si>
    <t>A ESQ 5 COSTA SUR CENTRO BANI</t>
  </si>
  <si>
    <t>URBANIZACIÓN COSTA SUR</t>
  </si>
  <si>
    <t>18.26102553-70.32935938</t>
  </si>
  <si>
    <t>BARRIO DAVID CALLE LA SONRISA</t>
  </si>
  <si>
    <t>19.1875-69.93411</t>
  </si>
  <si>
    <t>CARRET. SANTANA</t>
  </si>
  <si>
    <t>18.6463031768799-68.7818237304687</t>
  </si>
  <si>
    <t>PRECIO JUSTO</t>
  </si>
  <si>
    <t>LOS QUEMADOS RANCHO ARRIBA</t>
  </si>
  <si>
    <t>18.70935227-70.45645546</t>
  </si>
  <si>
    <t>COLMADO JEFRISON</t>
  </si>
  <si>
    <t>1 EL FUNDO BANI</t>
  </si>
  <si>
    <t>18.29520113-70.3383854</t>
  </si>
  <si>
    <t>CARRET. LA VACANA</t>
  </si>
  <si>
    <t>18.641367-68.6714478</t>
  </si>
  <si>
    <t>COLMADO LA SOLUCION</t>
  </si>
  <si>
    <t>BELLER 30 DE MAYO BANI</t>
  </si>
  <si>
    <t>18.27576206-70.33827027</t>
  </si>
  <si>
    <t>COLMADO SHADAI</t>
  </si>
  <si>
    <t>CARRET. VERON PUNTA CANA, DESTRA DE LA GALLERA</t>
  </si>
  <si>
    <t>18.5963833332062-68.4530239105225</t>
  </si>
  <si>
    <t>COLMADO SHEILA</t>
  </si>
  <si>
    <t>ANDRES SANTANA LOS CAJUILITOS BANI</t>
  </si>
  <si>
    <t>18.28698002-70.33767363</t>
  </si>
  <si>
    <t>COLMADO QUEVEDO</t>
  </si>
  <si>
    <t>PRINCIPAL ARROYO HONDO BANI</t>
  </si>
  <si>
    <t>18.2340663833333-70.4694705833333</t>
  </si>
  <si>
    <t>ESPERANZA ESQ PORVENIR</t>
  </si>
  <si>
    <t>18.4629757749341-69.2979373388849</t>
  </si>
  <si>
    <t>COL LA  GRAN FAMILIA</t>
  </si>
  <si>
    <t>CALLE SANCHEZ BARAHONA</t>
  </si>
  <si>
    <t>18.5029279-69.9173628</t>
  </si>
  <si>
    <t>COLMADO NELISSA</t>
  </si>
  <si>
    <t>CALLE 3 ESQUINA 4 EL FUNDO BANI</t>
  </si>
  <si>
    <t>18.29970259-70.34116786</t>
  </si>
  <si>
    <t>COLMADO NIVAR</t>
  </si>
  <si>
    <t>MARCO DEL ROSARIO SANTA ROSA BANI</t>
  </si>
  <si>
    <t>18.26959656-70.32220109</t>
  </si>
  <si>
    <t>CORNER STORE</t>
  </si>
  <si>
    <t>AVENIDA ESTADOS UNIDOS, SECTOR HORMIGONES</t>
  </si>
  <si>
    <t>18.6948664983114-68.4584693908691</t>
  </si>
  <si>
    <t>CALLE CRISTI VIVE, SECTOR LA IMAGEN</t>
  </si>
  <si>
    <t>18.6244797706604-68.7249937057495</t>
  </si>
  <si>
    <t>PRINC.RANCH.PERAL.LUPERON</t>
  </si>
  <si>
    <t>19.8079776763916-71.0517349243164</t>
  </si>
  <si>
    <t>PRINC.MARIPOSA,GUANANICO</t>
  </si>
  <si>
    <t>19.7339096069336-70.924072265625</t>
  </si>
  <si>
    <t>C/1RA. # 42,H/LOS PRADOS, JAIBON</t>
  </si>
  <si>
    <t>19.6608276367187-71.1408538818359</t>
  </si>
  <si>
    <t>COLMADO EL TAMARINDO</t>
  </si>
  <si>
    <t>C/IGNACIO REYES #26</t>
  </si>
  <si>
    <t>19.4746494293213-71.3365325927734</t>
  </si>
  <si>
    <t>COL LA NUEVA ERA</t>
  </si>
  <si>
    <t>PROLONGACION MAXIMO GOMEZ LAS FLORES</t>
  </si>
  <si>
    <t>18.42410073-70.1127053</t>
  </si>
  <si>
    <t>DELIMARKET LA BEBA</t>
  </si>
  <si>
    <t>PASEO DEL ARROYO ESQ AUT DUARTE</t>
  </si>
  <si>
    <t>LAS COLINAS DEL SEMINARIO I</t>
  </si>
  <si>
    <t>18.4859983333333-69.9771583333333</t>
  </si>
  <si>
    <t>C/J.AMARO SANCHEZ ESQ. COLON</t>
  </si>
  <si>
    <t>19.542646408081-71.0811386108398</t>
  </si>
  <si>
    <t>SUPER COLMADO LA GRANDE ZUAREZ</t>
  </si>
  <si>
    <t>C ANGELICA PEROZO LOS ROSALES</t>
  </si>
  <si>
    <t>18.6206443-68.7123783</t>
  </si>
  <si>
    <t>COLMADO LA AMAPOLA</t>
  </si>
  <si>
    <t>LA AMAPOLA</t>
  </si>
  <si>
    <t>19.4383666666667-70.347185</t>
  </si>
  <si>
    <t>COLMADO JAREY</t>
  </si>
  <si>
    <t>CARRETERA DE BULLA</t>
  </si>
  <si>
    <t>19.4242420196533-71.1439666748047</t>
  </si>
  <si>
    <t>C/1RA OJO DE AGUA CRUCE DE GUAYACANE H/14</t>
  </si>
  <si>
    <t>19.6436290740966-71.0461502075195</t>
  </si>
  <si>
    <t>COLM JEANNY</t>
  </si>
  <si>
    <t>CALLE MINERBA MIRABAL NUMERO 10</t>
  </si>
  <si>
    <t>CÓRVANO SUR</t>
  </si>
  <si>
    <t>18.8094471-71.2475527</t>
  </si>
  <si>
    <t>SUPERMERCADO RODRIGUEZ</t>
  </si>
  <si>
    <t>C/HERMANAS MIRABAL # 5, ESQ. B</t>
  </si>
  <si>
    <t>19.7119522094727-71.4983062744141</t>
  </si>
  <si>
    <t>COLMADO YARIZA</t>
  </si>
  <si>
    <t>BARRIO PUERTO RICO, MAIMON</t>
  </si>
  <si>
    <t>18.90050316-70.27510071</t>
  </si>
  <si>
    <t>PRINCIPE 2 MERCADO CENTRAL</t>
  </si>
  <si>
    <t>CALLE DUARTE LAS TERRENAS</t>
  </si>
  <si>
    <t>19.3154530525208-69.5416946411133</t>
  </si>
  <si>
    <t>COLM MARCHANTE</t>
  </si>
  <si>
    <t>CARRETERA POLO, GUAYUYO, CABRAL</t>
  </si>
  <si>
    <t>18.24471283-71.22384644</t>
  </si>
  <si>
    <t>BODEGON TU CASA</t>
  </si>
  <si>
    <t>C/ JOSE FRANCSICO PEÑA GOMEZ, BARAHONA</t>
  </si>
  <si>
    <t>18.20710564-71.0973587</t>
  </si>
  <si>
    <t>COLM. ESMAILIN</t>
  </si>
  <si>
    <t>C/ SANCHEZ #60 LAS YAYAS</t>
  </si>
  <si>
    <t>18.60993-70.93234</t>
  </si>
  <si>
    <t>COLM. EL CHULITO</t>
  </si>
  <si>
    <t>C/ JUAN PABLO DUARTE, ESTEBANIA, AZUA</t>
  </si>
  <si>
    <t>18.460391998291-70.6419738769531</t>
  </si>
  <si>
    <t>COLM. FRANCISCO</t>
  </si>
  <si>
    <t>C/ DUARTE #10 BARRO ARRIBA</t>
  </si>
  <si>
    <t>18.52287-70.79332</t>
  </si>
  <si>
    <t>COLM. EL MOCANO</t>
  </si>
  <si>
    <t>DAMIAN ORTIZ  LAS MATAS</t>
  </si>
  <si>
    <t>18.87507057-71.50621796</t>
  </si>
  <si>
    <t>COLM. M Y C</t>
  </si>
  <si>
    <t>ANACAONA #40, JUA HERRERA</t>
  </si>
  <si>
    <t>18.8744621276855-71.2393417358398</t>
  </si>
  <si>
    <t>CARRETERA LAS ZANJAS</t>
  </si>
  <si>
    <t>18.76657486-71.16047668</t>
  </si>
  <si>
    <t>COLM. CIBAO</t>
  </si>
  <si>
    <t>C/ MONSEÑOR DE MERIÑO ESQ. GRAL. CABRAL</t>
  </si>
  <si>
    <t>18.8084831237793-71.234130859375</t>
  </si>
  <si>
    <t>CALLE SAN FRANCISCO</t>
  </si>
  <si>
    <t>AGUACATE ARRIBA</t>
  </si>
  <si>
    <t>19.4408950805664-70.5618133544922</t>
  </si>
  <si>
    <t>COLMADO NENA</t>
  </si>
  <si>
    <t>CRUCE DE LA GINA</t>
  </si>
  <si>
    <t>18.6630969047546-69.8803253173828</t>
  </si>
  <si>
    <t>COL SASKIA</t>
  </si>
  <si>
    <t>C1 RA 18 SALAMANCA PEDRO BRAND</t>
  </si>
  <si>
    <t>18.61429024-70.0579071</t>
  </si>
  <si>
    <t>COLMADO EL SORDO</t>
  </si>
  <si>
    <t>NAPOLEON BONAPARTE</t>
  </si>
  <si>
    <t>18.5249161720276-70.0544586181641</t>
  </si>
  <si>
    <t>JEOVA SHALOOM</t>
  </si>
  <si>
    <t>18.4898071289063-69.7752285003662</t>
  </si>
  <si>
    <t>PRINCIPAL LOS MARTINEZ</t>
  </si>
  <si>
    <t>LOS MARTÍNEZ</t>
  </si>
  <si>
    <t>18.870975-70.224946</t>
  </si>
  <si>
    <t>CAFETERIA COMEDOR LA COCINA DE DIOS</t>
  </si>
  <si>
    <t>CALLE 11</t>
  </si>
  <si>
    <t>19.4872579574585-70.724178314209</t>
  </si>
  <si>
    <t>COL MIGUELIN</t>
  </si>
  <si>
    <t>18.5451889038086-70.5007629394531</t>
  </si>
  <si>
    <t>COL MATEO</t>
  </si>
  <si>
    <t>18.5446662902832-70.5031585693359</t>
  </si>
  <si>
    <t>RESPALDO REYES CATOLICOS</t>
  </si>
  <si>
    <t>18.50366592-69.91320038</t>
  </si>
  <si>
    <t>COLMADO ANGELA</t>
  </si>
  <si>
    <t>PADRE SANTA ANA</t>
  </si>
  <si>
    <t>19.55584-71.71088</t>
  </si>
  <si>
    <t>COLMADO LIRIANO 2</t>
  </si>
  <si>
    <t>GUARAGUA ARENOZO</t>
  </si>
  <si>
    <t>19.1119213104248-69.8242568969727</t>
  </si>
  <si>
    <t>SUPER MARKET YENDRY</t>
  </si>
  <si>
    <t>PRESIDENTE GUZMAN F</t>
  </si>
  <si>
    <t>18.5432415008545-69.9607849121094</t>
  </si>
  <si>
    <t>COLMADO JUAN BRITO</t>
  </si>
  <si>
    <t>PRINCIPAL DE BAYAHIBE</t>
  </si>
  <si>
    <t>18.3689248-68.8389057</t>
  </si>
  <si>
    <t>MINI MARKET LALA</t>
  </si>
  <si>
    <t>CANELA ARRIBA O CENTRO DEL PUEBLO</t>
  </si>
  <si>
    <t>19.4809766666667-70.78331</t>
  </si>
  <si>
    <t>PALMA MARKET SMC SRL</t>
  </si>
  <si>
    <t>PRINCIPAL CIUDAD LAS PALMAS</t>
  </si>
  <si>
    <t>18.57008362-68.41714478</t>
  </si>
  <si>
    <t>COLMADO NIEVES</t>
  </si>
  <si>
    <t>CALLE ABRAHAN ACTA</t>
  </si>
  <si>
    <t>18.476622963321-69.3016568213107</t>
  </si>
  <si>
    <t>SUPER COL LA FRONTERA</t>
  </si>
  <si>
    <t>PRINCIPAL  LA YAGUA PUEBLO NUEVO</t>
  </si>
  <si>
    <t>19.5783500671387-71.1512222290039</t>
  </si>
  <si>
    <t>COL DOMINGO</t>
  </si>
  <si>
    <t>CARRT MICHES</t>
  </si>
  <si>
    <t>18.97203445-68.94029999</t>
  </si>
  <si>
    <t>COLMADO ENTRE AMIGOS</t>
  </si>
  <si>
    <t>AVENIDA ESPAÑA FRIUSA</t>
  </si>
  <si>
    <t>18.6726071131752-68.4424470648713</t>
  </si>
  <si>
    <t>CAFETERIA GUADALUPE</t>
  </si>
  <si>
    <t>CALLE PRINCIPAL CARARETE AL LADO DEL HOTEL CAOBA</t>
  </si>
  <si>
    <t>19.74952-70.40977</t>
  </si>
  <si>
    <t>COLMADO Y COMPRAVENTA WILSON</t>
  </si>
  <si>
    <t>3 DE MARZO</t>
  </si>
  <si>
    <t>BABARI</t>
  </si>
  <si>
    <t>19.1036901-70.1701323</t>
  </si>
  <si>
    <t>IMPORTADORA Y EXPORTADORA SOFRAM SRL</t>
  </si>
  <si>
    <t>MARGINAL LAS AMERICAS</t>
  </si>
  <si>
    <t>18.45594597-69.7003021</t>
  </si>
  <si>
    <t>MERCADITO LOS PRIMOS</t>
  </si>
  <si>
    <t>DOBLE VIA VILLA EUROPA</t>
  </si>
  <si>
    <t>18.5978203-68.4208755</t>
  </si>
  <si>
    <t>CENTRO DEL PUEBLO PARTIDO DAJABON FENTE AL JUZGADO</t>
  </si>
  <si>
    <t>19.48344996-71.54663252</t>
  </si>
  <si>
    <t>COLMADO DIVINA RACHEL</t>
  </si>
  <si>
    <t>LOS LIMONES AL LADO DEL CUARTEL</t>
  </si>
  <si>
    <t>19.274266-69.892439</t>
  </si>
  <si>
    <t>BUFFALO STEAK HOUSE SRL</t>
  </si>
  <si>
    <t>CALLE SAN FCO ESQUINA CASTILLO SFM</t>
  </si>
  <si>
    <t>BANDERA</t>
  </si>
  <si>
    <t>19.2974476-70.2569282</t>
  </si>
  <si>
    <t>INDEPENDENCIA ESQ TORTUGUERO</t>
  </si>
  <si>
    <t>18.44959-70.73893</t>
  </si>
  <si>
    <t>COLMADO LIZY</t>
  </si>
  <si>
    <t>NOVIMEBRE</t>
  </si>
  <si>
    <t>18.42131772-70.78416871</t>
  </si>
  <si>
    <t>SABANETA DE LAS PALOMAS</t>
  </si>
  <si>
    <t>19.43106103-70.62289289</t>
  </si>
  <si>
    <t>EL CONUCO DE JAVIER</t>
  </si>
  <si>
    <t>EL GUAYO FRENTE A BODEGA ARIEL</t>
  </si>
  <si>
    <t>19.3750107333333-69.85890155</t>
  </si>
  <si>
    <t>COLMADO   DE LA  CRUZ</t>
  </si>
  <si>
    <t>26  DE  FEBRERO   N 19</t>
  </si>
  <si>
    <t>18.76601791-69.04318237</t>
  </si>
  <si>
    <t>COLMADO ANDRY 1</t>
  </si>
  <si>
    <t>19.3149-69.5417216666667</t>
  </si>
  <si>
    <t>FANTASEA</t>
  </si>
  <si>
    <t>CABEZA DE TORO</t>
  </si>
  <si>
    <t>18.6470432-68.3577957</t>
  </si>
  <si>
    <t>MINI MARKE BASILIO</t>
  </si>
  <si>
    <t>PRINCIPAL BUEN HOMBRE VILLA VASQUEZ</t>
  </si>
  <si>
    <t>19.8602504730225-71.4069519042969</t>
  </si>
  <si>
    <t>CAFETERIA COMEDOR PLAZA NUÑEZ CCPN SRL</t>
  </si>
  <si>
    <t>AUPISTA DUARTE KM 10 Y MEDIO PUÑAL STGO</t>
  </si>
  <si>
    <t>19.384268861901-70.6139507890143</t>
  </si>
  <si>
    <t>BODEGA JAQUEZ 2</t>
  </si>
  <si>
    <t>CALLE I TIERRA SECA MAO</t>
  </si>
  <si>
    <t>TIERRA SECA</t>
  </si>
  <si>
    <t>19.5417709350586-71.073486328125</t>
  </si>
  <si>
    <t>C PRINCIPAL LA BREÑA  VILLA GONZALEZ</t>
  </si>
  <si>
    <t>LA BREÑA</t>
  </si>
  <si>
    <t>19.543825-70.7692216666667</t>
  </si>
  <si>
    <t>COLM IGNACIO LA LEYENDA</t>
  </si>
  <si>
    <t>19.4379501342773-71.4795608520508</t>
  </si>
  <si>
    <t>18.7702350616455-69.2545547485352</t>
  </si>
  <si>
    <t>COLMADO   PEÑA   N 4</t>
  </si>
  <si>
    <t>GUIDO  GIL   VILLA  VERDE</t>
  </si>
  <si>
    <t>18.4361233333333-68.9782866666667</t>
  </si>
  <si>
    <t>COLMADO RICHER</t>
  </si>
  <si>
    <t>EL POMIER</t>
  </si>
  <si>
    <t>18.46084-70.13686</t>
  </si>
  <si>
    <t>SUPER COLMADO ALSIBIADES</t>
  </si>
  <si>
    <t>CALLE PRINCIPAL NO 234 SECTOR ANADEL EN SAMANA</t>
  </si>
  <si>
    <t>ANADEL</t>
  </si>
  <si>
    <t>19.201219-69.312505</t>
  </si>
  <si>
    <t>RESTAURAT MEMO SHAWARMA</t>
  </si>
  <si>
    <t>VIA B HUNGRIA NO1 BOCA CHICA</t>
  </si>
  <si>
    <t>18.4471452-69.6111555</t>
  </si>
  <si>
    <t>CARRETERA JAMAO LA CUMBRE MOCA</t>
  </si>
  <si>
    <t>LA CUMBRE</t>
  </si>
  <si>
    <t>19.5035-70.5084</t>
  </si>
  <si>
    <t>PIZZERIA RESTAURANTE JAMVIS SRL</t>
  </si>
  <si>
    <t>AVENIDA EL MALECON ESQUINA JOSE RAMON LOPEZ EL BATEY 3 PUERTO PLATA</t>
  </si>
  <si>
    <t>19.7980683644613-70.6884409586589</t>
  </si>
  <si>
    <t>MARCUS LOUNGE Y GRILL RESTAURANT SRL</t>
  </si>
  <si>
    <t>AUT LAS AMERICAS KM 14 PLAZA LAS ROCIO</t>
  </si>
  <si>
    <t>18.4667-69.7818</t>
  </si>
  <si>
    <t>COLMADO MARKETIN Y VENTAS</t>
  </si>
  <si>
    <t>CALLEJON A NO 09 FRENTE AL MUELLE DE ARROYO BARRIL SAMANA</t>
  </si>
  <si>
    <t>19.20185-69.444545</t>
  </si>
  <si>
    <t>MOZOVI POR LA PARADA RODRIGUEZ VILLA MONTELLANO</t>
  </si>
  <si>
    <t>MOZOVÍ ABAJO</t>
  </si>
  <si>
    <t>19.72969-70.59719</t>
  </si>
  <si>
    <t>DISTRIBUIDORA DANNY</t>
  </si>
  <si>
    <t>CALLE PRINCIPAL ALTAMIRA</t>
  </si>
  <si>
    <t>19.66788101-70.82814789</t>
  </si>
  <si>
    <t>CALLE PRINCIPAL LA LOMETA DE RINCON DE MOLENILLO</t>
  </si>
  <si>
    <t>CRUCE DE RINCÓN</t>
  </si>
  <si>
    <t>19.25315-69.77047</t>
  </si>
  <si>
    <t>COLMADO YELIANY</t>
  </si>
  <si>
    <t>GASTON FERNADEZ</t>
  </si>
  <si>
    <t>19.1897694-70.1104154</t>
  </si>
  <si>
    <t>COLMADO LA JAVILLA</t>
  </si>
  <si>
    <t>CALLEJON LOS CACHICHES</t>
  </si>
  <si>
    <t>18.9044858-70.43444</t>
  </si>
  <si>
    <t>COLMADO  CLASICO  5</t>
  </si>
  <si>
    <t>CENTRO  DE LA  CIUDAD</t>
  </si>
  <si>
    <t>18.4222295153034-68.9650057665116</t>
  </si>
  <si>
    <t>SUPER MARKET INFANTE</t>
  </si>
  <si>
    <t>AVENIDA MIRIAM FLORES ESQUINA CALLE 50 LAS ALAMOS 10</t>
  </si>
  <si>
    <t>19.437090088102-70.670245061884</t>
  </si>
  <si>
    <t>BAVARO RUNNERS</t>
  </si>
  <si>
    <t>BOULEVAR JUAN DOLIO SANTO DOMINGO ESTE</t>
  </si>
  <si>
    <t>18.429319-69.39956</t>
  </si>
  <si>
    <t>A Y M MINI MARKET</t>
  </si>
  <si>
    <t>CALLE PRINCIPAL LA PLANTA NO 41 LAS GALERAS SAMANA</t>
  </si>
  <si>
    <t>19.284518-69.203996</t>
  </si>
  <si>
    <t>D RYM MINIMARKET</t>
  </si>
  <si>
    <t>30 DE MARZO BARRIO FATIMA VILLA ALTAGRACIA SC</t>
  </si>
  <si>
    <t>FÁTIMA O LOS CACHIMBOS</t>
  </si>
  <si>
    <t>18.6726479-70.16568</t>
  </si>
  <si>
    <t>CHINATOWN EXPRESS</t>
  </si>
  <si>
    <t>AUT SAN ISIDRO NO 3 SANTO DOMINGO ESTE</t>
  </si>
  <si>
    <t>18.48982-69.82266</t>
  </si>
  <si>
    <t>SUPER COLMADO MOTA</t>
  </si>
  <si>
    <t>18.453457-70.201116</t>
  </si>
  <si>
    <t>SUPER COLMADO EL ESPACIO</t>
  </si>
  <si>
    <t>LOS BEISBOLISTAS</t>
  </si>
  <si>
    <t>18.4851598-69.9868298</t>
  </si>
  <si>
    <t>COLMADO. LORENZO</t>
  </si>
  <si>
    <t>C/ CANTARES #13 EL MOISES.</t>
  </si>
  <si>
    <t>18.5151298-69.8776367</t>
  </si>
  <si>
    <t>C JOSE MARTI HATICO LA VEGA</t>
  </si>
  <si>
    <t>19.2306088-70.554069</t>
  </si>
  <si>
    <t>COLMADO EL MOJO</t>
  </si>
  <si>
    <t>CALLE 8 PLAYA OESTE PUERTO PLATA</t>
  </si>
  <si>
    <t>PLAYA OESTE</t>
  </si>
  <si>
    <t>19.8009999-70.7063655166667</t>
  </si>
  <si>
    <t>C/ 21 DE ENERO NO. 5 MARIA AUX. MEJ. SOCIAL</t>
  </si>
  <si>
    <t>18.497800554548-69.888790675572</t>
  </si>
  <si>
    <t>MIT COLMADO RUIZ</t>
  </si>
  <si>
    <t>C/SAN JUAN DE LA MAGUANA NO. 166, CRISTO REY</t>
  </si>
  <si>
    <t>18.5015454973493-69.9177910940988</t>
  </si>
  <si>
    <t>SUPER COLMADO EVA</t>
  </si>
  <si>
    <t>C/ JOSE DOLORES C. #38 ESQ 33 OESTE, ENS. LUPERON</t>
  </si>
  <si>
    <t>18.49883-69.9023</t>
  </si>
  <si>
    <t>C/ 3ERA. # 4 MANGANAGUA</t>
  </si>
  <si>
    <t>18.45382-69.96694</t>
  </si>
  <si>
    <t>COL. LOS 4 HERMANOS</t>
  </si>
  <si>
    <t>CALLE ENGOMBE NO. 1 SECTOR EMGOMBEL</t>
  </si>
  <si>
    <t>18.4530639648438-69.9845377604167</t>
  </si>
  <si>
    <t>COLMADO YESSICA</t>
  </si>
  <si>
    <t>C/GREGORIO LUPERON NO. 15 SECTOR EL LIBERTADOR</t>
  </si>
  <si>
    <t>18.4608086-69.98026691</t>
  </si>
  <si>
    <t>COL. TONY ANTONIO</t>
  </si>
  <si>
    <t>C/PROYECTO # 16 PARTE ATRAS</t>
  </si>
  <si>
    <t>18.4389116666667-69.961775</t>
  </si>
  <si>
    <t>SUPER BODEGA NANI</t>
  </si>
  <si>
    <t>ROGELIO MARTINEZ</t>
  </si>
  <si>
    <t>18.47207-69.9996</t>
  </si>
  <si>
    <t>COLMADO MAGGI</t>
  </si>
  <si>
    <t>C/ 1RA # 28 KM 12 / EL 12 DE HAINA</t>
  </si>
  <si>
    <t>18.4287758-69.9911948</t>
  </si>
  <si>
    <t>DR. BAEZ # 15. ENS GASCUE</t>
  </si>
  <si>
    <t>18.4725723266602-69.8971099853516</t>
  </si>
  <si>
    <t>COLMADO ROBINSON</t>
  </si>
  <si>
    <t>C/ NICOLAS CASIMIRO NO. 73</t>
  </si>
  <si>
    <t>18.47343368-69.97828381</t>
  </si>
  <si>
    <t>MINIMARKET JAVIER</t>
  </si>
  <si>
    <t>C/1RA KM.14 SECTOR LA CIENEGA</t>
  </si>
  <si>
    <t>18.50994043-70.01450444</t>
  </si>
  <si>
    <t>PRADOS DE PANTOJA MANZ B 6</t>
  </si>
  <si>
    <t>18.5269317626953-70.0009231567383</t>
  </si>
  <si>
    <t>C/ FLORENCIA NO. 101</t>
  </si>
  <si>
    <t>18.5201454162598-69.9713821411133</t>
  </si>
  <si>
    <t>LA GLORIA</t>
  </si>
  <si>
    <t>18.4537883333333-69.9786016666667</t>
  </si>
  <si>
    <t>COL DOÑA MARIA</t>
  </si>
  <si>
    <t>C/FCISCO HENRIQUEZ Y CARBAJAL NO. 287 V. CONSUELO</t>
  </si>
  <si>
    <t>18.482305-69.9031083333333</t>
  </si>
  <si>
    <t>C/ A # 20 COSTA VERDE</t>
  </si>
  <si>
    <t>18.42376315-69.99625264</t>
  </si>
  <si>
    <t>COL NATACHA</t>
  </si>
  <si>
    <t>RESP 3N  LAS PALMA DE HERRERA</t>
  </si>
  <si>
    <t>18.47502-69.983</t>
  </si>
  <si>
    <t>COLMADO LA GRAN PARADA</t>
  </si>
  <si>
    <t>C/JUANA SALTITOPA #7 MEJORAMIENTO SOCIAL</t>
  </si>
  <si>
    <t>18.48625076-69.89121462</t>
  </si>
  <si>
    <t>BODEGA NANCY</t>
  </si>
  <si>
    <t>C/ ROSALIA VIUDA MORALES #30, SAN GERONIMO</t>
  </si>
  <si>
    <t>18.4749336242676-69.964729309082</t>
  </si>
  <si>
    <t>COL. DIOGENES</t>
  </si>
  <si>
    <t>C/ OVANDO #449 CRISTO REY</t>
  </si>
  <si>
    <t>18.499265882704-69.9243375990126</t>
  </si>
  <si>
    <t>COLMADO IVAN II</t>
  </si>
  <si>
    <t>RAFAEL AUGUSTO SANCHEZ SECTOR EVARISTO MORALES</t>
  </si>
  <si>
    <t>18.4674513-69.942913</t>
  </si>
  <si>
    <t>DIAGONAL 1ERA</t>
  </si>
  <si>
    <t>18.4456177-69.9393575</t>
  </si>
  <si>
    <t>COLMADO LEO II</t>
  </si>
  <si>
    <t>C/38 RESP.MOCA, VILLA AGRICOLA</t>
  </si>
  <si>
    <t>18.5020566666667-69.9081883333333</t>
  </si>
  <si>
    <t>S/COL. LA LIRA</t>
  </si>
  <si>
    <t>CALLE LA LIRA # 20 EL VERGEL</t>
  </si>
  <si>
    <t>18.4727472-69.9165708</t>
  </si>
  <si>
    <t>COL. SAN JUAN</t>
  </si>
  <si>
    <t>ROCCO COCHIA # 18 DON BOSCO</t>
  </si>
  <si>
    <t>18.4794866666667-69.903005</t>
  </si>
  <si>
    <t>AUTO SERVICIO LA BODEGA</t>
  </si>
  <si>
    <t>C/ FCO PRAT RAMIREZ #203 EVARISTO MORALES</t>
  </si>
  <si>
    <t>18.46387913-69.93785982</t>
  </si>
  <si>
    <t>SUPER COLMADO LA BODEGUITA</t>
  </si>
  <si>
    <t>C/ BOHECHIO # 4, BELLA VISTA</t>
  </si>
  <si>
    <t>18.45422908238-69.942987714495</t>
  </si>
  <si>
    <t>SUPER BODEGA LA YAYA</t>
  </si>
  <si>
    <t>C/CLUB DE LEONES ESQ CALLE 8,ALMA ROSA I.</t>
  </si>
  <si>
    <t>18.48918125-69.86052886</t>
  </si>
  <si>
    <t>S/COLMADO FAUSTO</t>
  </si>
  <si>
    <t>MANZANA K #16, EL BRISAL.</t>
  </si>
  <si>
    <t>18.5077416666667-69.8499933333333</t>
  </si>
  <si>
    <t>C. 18 ESQ. 5A,LAS PALMAS.</t>
  </si>
  <si>
    <t>18.5008035-69.8513646</t>
  </si>
  <si>
    <t>COLMADO GEOVANNY 2</t>
  </si>
  <si>
    <t>C/6TA. #57,VILLA FARO.</t>
  </si>
  <si>
    <t>18.4989733026018-69.8406235566592</t>
  </si>
  <si>
    <t>BODEGA EL SIGLO XX</t>
  </si>
  <si>
    <t>EDIF. 2 MANZ. 4722 APTO.IC #22 INVIVIENDA</t>
  </si>
  <si>
    <t>18.5125552312103-69.8248180435472</t>
  </si>
  <si>
    <t>BODEGA JHOM</t>
  </si>
  <si>
    <t>MANZ.4704 EDIF 1 APTO.1-D, INVIVIENDA.</t>
  </si>
  <si>
    <t>18.509565-69.8198866666667</t>
  </si>
  <si>
    <t>COLMADO. GUILLERMO</t>
  </si>
  <si>
    <t>C/ 4TA. #254 LOS MEMEYES</t>
  </si>
  <si>
    <t>18.4753006-69.8546571</t>
  </si>
  <si>
    <t>COLMADO AMARILOSA</t>
  </si>
  <si>
    <t>C/ K #8, VILLA DUARTE.</t>
  </si>
  <si>
    <t>18.4796646-69.87650771</t>
  </si>
  <si>
    <t>C 14 NO 06 ENS ISABELITA</t>
  </si>
  <si>
    <t>18.47429278-69.84700658</t>
  </si>
  <si>
    <t>SCOLMADO PERALTA</t>
  </si>
  <si>
    <t>C/10 #40 ,ENSANCHE ISABELITA.</t>
  </si>
  <si>
    <t>18.4731183333333-69.843095</t>
  </si>
  <si>
    <t>C/ 1RA LA MILAGROSA # 5 , LOS MINA</t>
  </si>
  <si>
    <t>18.4964677-69.8639037</t>
  </si>
  <si>
    <t>COLMADO ARIANA</t>
  </si>
  <si>
    <t>C 3RA ESQ 4TA</t>
  </si>
  <si>
    <t>18.4891127-69.8342107</t>
  </si>
  <si>
    <t>COLMADO PUJOLS II</t>
  </si>
  <si>
    <t>C/ CARLOS ML. CESPEDES #2 VILLA MELLA.</t>
  </si>
  <si>
    <t>18.5239022000337-69.910995740476</t>
  </si>
  <si>
    <t>COLMADO. OCOEÑO</t>
  </si>
  <si>
    <t>C/GENERAL CABRAL #788, LOS TRES. BRAZOS</t>
  </si>
  <si>
    <t>18.51583583-69.88369611</t>
  </si>
  <si>
    <t>C/ LUIS ML. SANTANA #190,EL BONITO.</t>
  </si>
  <si>
    <t>18.53313446-69.77872467</t>
  </si>
  <si>
    <t>SUPER COLMADO LA ROCA</t>
  </si>
  <si>
    <t>C/ ROSA DUARTE ESQ. TEO CRUZ</t>
  </si>
  <si>
    <t>18.5224343-69.8073363</t>
  </si>
  <si>
    <t>C/MIGUEL DIAZ #2 ESQ. RESPALDO ALONZO</t>
  </si>
  <si>
    <t>18.5249882666667-69.8140571333333</t>
  </si>
  <si>
    <t>COLMADO SANTO</t>
  </si>
  <si>
    <t>C/YOLANDA GUZMAN ESQ. SANTIAGO CRUZ,SABANA PERDIDA</t>
  </si>
  <si>
    <t>18.5277770328257-69.8671187106679</t>
  </si>
  <si>
    <t>COLMADO QUENEPON I</t>
  </si>
  <si>
    <t>C/JESUS MORETA #99,VILLA HERMOSA,SABANA PERDIDA.</t>
  </si>
  <si>
    <t>18.5412766666667-69.8937883333333</t>
  </si>
  <si>
    <t>COLMADO EL FLOW</t>
  </si>
  <si>
    <t>C/MELLA KM 18 1/2 #7,ENTRADA CHICHON.</t>
  </si>
  <si>
    <t>18.5268948-69.7652928</t>
  </si>
  <si>
    <t>CAFETERIA EL PARQUEO</t>
  </si>
  <si>
    <t>AV. SABANA LARGA #115, INVI LOS MINA</t>
  </si>
  <si>
    <t>18.49697347-69.86518577</t>
  </si>
  <si>
    <t>SUPERCOLMADO LOS TWINS</t>
  </si>
  <si>
    <t>CARRET. MATANZAS #68, ENT.RESIDENCIAL FLORENCIA</t>
  </si>
  <si>
    <t>19.41182441-70.67638383</t>
  </si>
  <si>
    <t>AV.HATUEY,LOS CIRUELITOS</t>
  </si>
  <si>
    <t>19.4766133333333-70.706305</t>
  </si>
  <si>
    <t>MINI MARKET LOS HIDALGOS</t>
  </si>
  <si>
    <t>C/PENETRACION #1 EL DORADO II</t>
  </si>
  <si>
    <t>19.46608-70.66298</t>
  </si>
  <si>
    <t>COLMADO GARCIA I</t>
  </si>
  <si>
    <t>C/4 #7 VILLA OLIMPICA</t>
  </si>
  <si>
    <t>19.429587-70.6850079</t>
  </si>
  <si>
    <t>COLMADO NINA</t>
  </si>
  <si>
    <t>AV. BOULEVAR NO.146,GUAYACANES.</t>
  </si>
  <si>
    <t>18.4205722808838-69.4555358886719</t>
  </si>
  <si>
    <t>COLMADO CACHE</t>
  </si>
  <si>
    <t>C/PRINCIPAL #23, CECARA</t>
  </si>
  <si>
    <t>19.4725983333333-70.7020216666667</t>
  </si>
  <si>
    <t>COLMADO HERMANO TAVERAS</t>
  </si>
  <si>
    <t>C/8, CORONA PLAZA LA BARRANQUITA</t>
  </si>
  <si>
    <t>19.43249308-70.72501866</t>
  </si>
  <si>
    <t>COLMADO ALVAREZ</t>
  </si>
  <si>
    <t>C/6 #1, CRISTO REY</t>
  </si>
  <si>
    <t>19.4233966666667-70.6918183333333</t>
  </si>
  <si>
    <t>COLMADO HERMANOS TEJADA</t>
  </si>
  <si>
    <t>C/SAN FRANCISCO ESQ. ORGANIZACIÓN # 31</t>
  </si>
  <si>
    <t>18.5436244010925-69.8676204681396</t>
  </si>
  <si>
    <t>COLMADO MORE</t>
  </si>
  <si>
    <t>C/ PRINCIPAL ARENOSO</t>
  </si>
  <si>
    <t>19.3968859-70.6395141</t>
  </si>
  <si>
    <t>MANZANA B #1, LOS PINARES DEL NORTE, S. PERDIDA.</t>
  </si>
  <si>
    <t>18.5452175140381-69.8774785995483</t>
  </si>
  <si>
    <t>COLMADO R.N</t>
  </si>
  <si>
    <t>C/2 #5 PEKIN</t>
  </si>
  <si>
    <t>19.4262333333333-70.6909383333333</t>
  </si>
  <si>
    <t>COLMADO ESPINAL II</t>
  </si>
  <si>
    <t>C/ C #14, LOS PLATANITOS</t>
  </si>
  <si>
    <t>19.467135-70.704395</t>
  </si>
  <si>
    <t>COLMADO LAS 4 HERMANAS</t>
  </si>
  <si>
    <t>C/5 ESQ. 8 #215 ENS. LIBERTAD</t>
  </si>
  <si>
    <t>19.48748985-70.72750492</t>
  </si>
  <si>
    <t>COL SEGUNDO  NIVEL</t>
  </si>
  <si>
    <t>18.6950664520264-69.927365620931</t>
  </si>
  <si>
    <t>SUPER COLMADO CRISANT</t>
  </si>
  <si>
    <t>C/4 #2, URB. EL PARAISO, LA VEGA</t>
  </si>
  <si>
    <t>19.2138624-70.5385785</t>
  </si>
  <si>
    <t>COL POLA  CARLOS ALB GUMBS</t>
  </si>
  <si>
    <t>C/ TETELO VARGAS # 25 RESTAURACION</t>
  </si>
  <si>
    <t>18.46628856-69.29933628</t>
  </si>
  <si>
    <t>COL. ROSSI</t>
  </si>
  <si>
    <t>GENERAL DANTE GALAN No.77 LAS COLINAS</t>
  </si>
  <si>
    <t>18.47061642-69.27916882</t>
  </si>
  <si>
    <t>COL. CEDANO / Hector Cedano</t>
  </si>
  <si>
    <t>C/ R. PAULINO ¥27 (VILLA VERDE)</t>
  </si>
  <si>
    <t>18.4359733333333-68.972655</t>
  </si>
  <si>
    <t>MANZ. 5 No. 32 PRADERA DEL ESTE</t>
  </si>
  <si>
    <t>18.5088323865618-69.7912292480469</t>
  </si>
  <si>
    <t>C/ PRINCIPAL, JAYA, S.F.M.</t>
  </si>
  <si>
    <t>19.3501341-70.2358866</t>
  </si>
  <si>
    <t>C/PRINCIPAL, BAITOA, PALO AMARILLO</t>
  </si>
  <si>
    <t>19.4010238647461-70.669792175293</t>
  </si>
  <si>
    <t>COLMADO ACOSTA</t>
  </si>
  <si>
    <t>CALLE HERMANAS MIRABAL #63</t>
  </si>
  <si>
    <t>19.3820262-70.4237528</t>
  </si>
  <si>
    <t>C/JAIME VARGAS No. 20 FANTINO</t>
  </si>
  <si>
    <t>19.1225651-70.3072393</t>
  </si>
  <si>
    <t>SUPERCOLMADO EL MERCADITO</t>
  </si>
  <si>
    <t>C/DUARTE S/N CRUCE DE RINCON</t>
  </si>
  <si>
    <t>19.1167516666667-70.4086066666667</t>
  </si>
  <si>
    <t>C/MELLA No. 49 Bo. LA CRUZ COTUI</t>
  </si>
  <si>
    <t>19.0421935-70.1489655</t>
  </si>
  <si>
    <t>COLMADO MENDEZ II</t>
  </si>
  <si>
    <t>C/PRINC. S/N BARRANCA</t>
  </si>
  <si>
    <t>19.2675586-70.4608567</t>
  </si>
  <si>
    <t>COL. COMERCIAL ROA</t>
  </si>
  <si>
    <t>C/ RESTAURACION,ESQ. CAPOTILLO NO.53, PUEBLO NUEVO</t>
  </si>
  <si>
    <t>18.40791946-70.11343497</t>
  </si>
  <si>
    <t>COL. BISONO</t>
  </si>
  <si>
    <t>AVE. DE LA REFINERIA Ñ1</t>
  </si>
  <si>
    <t>18.4169694-70.0397293</t>
  </si>
  <si>
    <t>COL FLIGNNER</t>
  </si>
  <si>
    <t>san isidro loyola 1, madre vieja sur</t>
  </si>
  <si>
    <t>18.41899481-70.10119587</t>
  </si>
  <si>
    <t>C/PRESA LA GINEBRA</t>
  </si>
  <si>
    <t>19.2909214496613-70.6730575561523</t>
  </si>
  <si>
    <t>C/PRINCIPAL,EL RUBIO,COROZO</t>
  </si>
  <si>
    <t>19.3542919158936-71.0442581176758</t>
  </si>
  <si>
    <t>COLMADO RANFI</t>
  </si>
  <si>
    <t>HIGUERITO,MOCA.A LA IZQUIERDA AUT.DUARTE</t>
  </si>
  <si>
    <t>19.3713893890381-70.5919342041016</t>
  </si>
  <si>
    <t>MINI MARKET LA FAMA</t>
  </si>
  <si>
    <t>CARRETERA JANICO KM 9 1/2 LAS CHARCAS</t>
  </si>
  <si>
    <t>19.3972983360291-70.7440986633301</t>
  </si>
  <si>
    <t>18.41904885-70.11186875</t>
  </si>
  <si>
    <t>COL LA RUMBA</t>
  </si>
  <si>
    <t>LA ARENA BAJOS DE HAINA</t>
  </si>
  <si>
    <t>18.43013276-70.01403847</t>
  </si>
  <si>
    <t>TU COLMADO CABA</t>
  </si>
  <si>
    <t>CARRET.JANICO,LAS CHARCAS</t>
  </si>
  <si>
    <t>19.4108996391296-70.7182312011719</t>
  </si>
  <si>
    <t>CARRET/JACAGUA ENTRADA EL SALTADERO, GURABO</t>
  </si>
  <si>
    <t>19.5196113586426-70.6783142089844</t>
  </si>
  <si>
    <t>COLMADO LA CIEGA</t>
  </si>
  <si>
    <t>C/CARLOS INOA # 20 EL HIGUERITO MONTELLANO</t>
  </si>
  <si>
    <t>19.7365799-70.5986677</t>
  </si>
  <si>
    <t>COLMADO ADONI</t>
  </si>
  <si>
    <t>ENTRADA LOS PEREZ MONTE LA JAGUA</t>
  </si>
  <si>
    <t>19.3954916000366-70.5624504089355</t>
  </si>
  <si>
    <t>SUPERCOLMADO SANCHEZ (LEONGINO</t>
  </si>
  <si>
    <t>C/PRINCIPAL, # 137, LA REFORMA</t>
  </si>
  <si>
    <t>19.1526837747551-69.8177919368746</t>
  </si>
  <si>
    <t>C/8#8, CIEN FUEGO</t>
  </si>
  <si>
    <t>19.4893388748169-70.7409286499023</t>
  </si>
  <si>
    <t>COLMADO Y CAF MAX WELL</t>
  </si>
  <si>
    <t>C/BALTAZAR BELEN, LOS SOTO</t>
  </si>
  <si>
    <t>18.6123818539404-68.7103269644533</t>
  </si>
  <si>
    <t>COLMADO MARLENY</t>
  </si>
  <si>
    <t>C/3 #45. SAN LORENZO</t>
  </si>
  <si>
    <t>19.4796123504639-70.7442779541016</t>
  </si>
  <si>
    <t>COLMADO ALEJA</t>
  </si>
  <si>
    <t>CARRETERA DUARTE RIO SECO</t>
  </si>
  <si>
    <t>19.2663068771362-70.5344295501709</t>
  </si>
  <si>
    <t>COLMADO COMERCIAL R Y J</t>
  </si>
  <si>
    <t>SOTA LA VEGA</t>
  </si>
  <si>
    <t>19.2454462051392-70.5219116210938</t>
  </si>
  <si>
    <t>SUPER COLMADO SANTIAGO</t>
  </si>
  <si>
    <t>EL QUEMAO</t>
  </si>
  <si>
    <t>19.3435482025146-70.5959869384766</t>
  </si>
  <si>
    <t>COLMADO LA PALMITA  WILLY FELIX</t>
  </si>
  <si>
    <t>C/ 6 # 20</t>
  </si>
  <si>
    <t>18.4440402984619-69.2993728637695</t>
  </si>
  <si>
    <t>COL. MELVIN</t>
  </si>
  <si>
    <t>C/ 3ra #06 PROLONGACION ALTAGRACIA</t>
  </si>
  <si>
    <t>18.42058563-68.97662354</t>
  </si>
  <si>
    <t>COL.LOS HERMANOS</t>
  </si>
  <si>
    <t>C/TRINITARIA #30 B/GREGORIO LUPERON LOMA DE CBRERA</t>
  </si>
  <si>
    <t>19.418125-71.6095</t>
  </si>
  <si>
    <t>COLMADO RUBEN</t>
  </si>
  <si>
    <t>ESTRELLA</t>
  </si>
  <si>
    <t>18.468735-69.8912616666667</t>
  </si>
  <si>
    <t>COLMADO VIJO</t>
  </si>
  <si>
    <t>AUTOPISTA DUARTE KM.91, BONAO</t>
  </si>
  <si>
    <t>18.998025-70.43567667</t>
  </si>
  <si>
    <t>COL. MAYI</t>
  </si>
  <si>
    <t>C/SA JOSE No.4 MUNICIPIO DE LOS LLANOS</t>
  </si>
  <si>
    <t>18.6217775344849-69.4971303939819</t>
  </si>
  <si>
    <t>COL. DON PABLO</t>
  </si>
  <si>
    <t>PROL. INDEPENCIA VILLA MAGDALENA</t>
  </si>
  <si>
    <t>18.464656829834-69.2949044363839</t>
  </si>
  <si>
    <t>COLMADO INES</t>
  </si>
  <si>
    <t>C/ CENTRAL, SANTA ROSA #43, BONAO</t>
  </si>
  <si>
    <t>18.92744794-70.39638907</t>
  </si>
  <si>
    <t>COLMADO GEREMIA</t>
  </si>
  <si>
    <t>GOLLINECHI</t>
  </si>
  <si>
    <t>18.4453743-69.6367064</t>
  </si>
  <si>
    <t>AMABLE PASTELES (AMABLE MATEO)</t>
  </si>
  <si>
    <t>C/GENERAL CABRAL No.26 CENTRO</t>
  </si>
  <si>
    <t>18.4538717269897-69.3083076477051</t>
  </si>
  <si>
    <t>DELGADILLO</t>
  </si>
  <si>
    <t>PEATOANAL HAINA</t>
  </si>
  <si>
    <t>18.42327715-70.02411475</t>
  </si>
  <si>
    <t>CHILO PUERIET FRENTE AL COLMADO BAEZ</t>
  </si>
  <si>
    <t>CHAVÓNCITO</t>
  </si>
  <si>
    <t>18.598987633881-68.715392026569</t>
  </si>
  <si>
    <t>EL PUNTO ECONOMICO</t>
  </si>
  <si>
    <t>DETRA DE LO MORMONE HAINA</t>
  </si>
  <si>
    <t>18.42250342-70.02438269</t>
  </si>
  <si>
    <t>COLMADO  MIRQUELLA</t>
  </si>
  <si>
    <t>las lagunas</t>
  </si>
  <si>
    <t>LAGUNA VERDE</t>
  </si>
  <si>
    <t>18.8341376319721-68.6687506238039</t>
  </si>
  <si>
    <t>C/SAN JOSE #76</t>
  </si>
  <si>
    <t>19.1801643-70.0205383</t>
  </si>
  <si>
    <t>C/PRINC. S/N LA JAGUITA TENARES</t>
  </si>
  <si>
    <t>19.3897485733032-70.3731129964193</t>
  </si>
  <si>
    <t>C/ JOSE FRANCISCO PEÑA GOMEZ, NEYBA</t>
  </si>
  <si>
    <t>NEIBA</t>
  </si>
  <si>
    <t>18.49197282-71.41983608</t>
  </si>
  <si>
    <t>COLM. LOS HIJOS DE NELY</t>
  </si>
  <si>
    <t>C/ DELICIA, BARRACONES, BARAHONA</t>
  </si>
  <si>
    <t>18.2025938-71.0945315</t>
  </si>
  <si>
    <t>C/PRINC S/N MAJAGUAL</t>
  </si>
  <si>
    <t>19.3044996261597-70.1023330688477</t>
  </si>
  <si>
    <t>COL FRANCIS 2</t>
  </si>
  <si>
    <t>18.5014129-69.8806463</t>
  </si>
  <si>
    <t>COLMADO LAS AVISPAS</t>
  </si>
  <si>
    <t>C/PRINC. #18 EL MAMEY</t>
  </si>
  <si>
    <t>19.2982769012451-70.3318862915039</t>
  </si>
  <si>
    <t>COLMADO LOS RUBIOS</t>
  </si>
  <si>
    <t>DIEGO VELASQUEZ</t>
  </si>
  <si>
    <t>18.5026116666667-69.9034766666667</t>
  </si>
  <si>
    <t>SUPER COLMADO CAMILO</t>
  </si>
  <si>
    <t>C/PRINC No. 111 RINCON HONDO CASTILLO</t>
  </si>
  <si>
    <t>19.2461161613464-70.0730152130127</t>
  </si>
  <si>
    <t>SIMON TAVARES</t>
  </si>
  <si>
    <t>18.4429566666667-69.011655</t>
  </si>
  <si>
    <t>MINI MARKET EL TAMARINDO</t>
  </si>
  <si>
    <t>CALLE REAL CANCA LA PIEDRA</t>
  </si>
  <si>
    <t>19.47038-70.5832633333333</t>
  </si>
  <si>
    <t>C/JUAN SANCHEZ No. 24 LA ESTANCIA, COTUI</t>
  </si>
  <si>
    <t>19.0546054840088-70.1583302815755</t>
  </si>
  <si>
    <t>C/DUARTE #35, VALLEJUELO</t>
  </si>
  <si>
    <t>18.65250479-71.33435318</t>
  </si>
  <si>
    <t>COLM. MILENNY</t>
  </si>
  <si>
    <t>18.88049191-71.71029328</t>
  </si>
  <si>
    <t>MARIA TRINIDAD SANCHEZ KM 5</t>
  </si>
  <si>
    <t>18.39248-70.14957</t>
  </si>
  <si>
    <t>C SANCHEZ  20 PRO 26 DE ENERO LOS MULTIS DE GUARICANO</t>
  </si>
  <si>
    <t>18.5449568-69.9308779</t>
  </si>
  <si>
    <t>COL CARNICERIA LA SIMPATIA</t>
  </si>
  <si>
    <t>AUTOPISTA SANCHEZ NO.93</t>
  </si>
  <si>
    <t>18.4229815006256-70.0959043502808</t>
  </si>
  <si>
    <t>MELLA ESQUINA ESPAILLAT</t>
  </si>
  <si>
    <t>18.9434087-70.4132511</t>
  </si>
  <si>
    <t>COL DILAN</t>
  </si>
  <si>
    <t>18.47141254-69.80918819</t>
  </si>
  <si>
    <t>COL  ANA</t>
  </si>
  <si>
    <t>PROYECTO 10  N 11 BRISAN DEL ESTE</t>
  </si>
  <si>
    <t>18.48140722-69.82438163</t>
  </si>
  <si>
    <t>COLMADO JUAN I</t>
  </si>
  <si>
    <t>C/ PRINCIPAL # 19 BARRIO HAITI</t>
  </si>
  <si>
    <t>19.79478836-70.71076965</t>
  </si>
  <si>
    <t>COLMADO SONRISA</t>
  </si>
  <si>
    <t>EL BATEY GINEGRA, VERAGUA 061-0007843-2</t>
  </si>
  <si>
    <t>19.66346-70.37626</t>
  </si>
  <si>
    <t>COL  PUNTO  G</t>
  </si>
  <si>
    <t>CALLE  2  ESUINAFERREIRA</t>
  </si>
  <si>
    <t>18.5580548-69.9142424</t>
  </si>
  <si>
    <t>COL EL PEQUENIN</t>
  </si>
  <si>
    <t>ENRIQUILLO 9 LA BALETA</t>
  </si>
  <si>
    <t>18.4509875-69.6370245</t>
  </si>
  <si>
    <t>COLMADO DON DAMIAN</t>
  </si>
  <si>
    <t>C PRINCIPAL ESQ7 URBANIZACION DON DAMIAN</t>
  </si>
  <si>
    <t>19.2294983333333-70.501265</t>
  </si>
  <si>
    <t>COLMADO TACON</t>
  </si>
  <si>
    <t>CLA JOYA 0 CENTRO DEL PUEBLO B</t>
  </si>
  <si>
    <t>19.127075-70.6322233333333</t>
  </si>
  <si>
    <t>SUPER BODEGA GONZALEZ</t>
  </si>
  <si>
    <t>CALLE GASTON DE LINDES 73 PONTON LA VEGA</t>
  </si>
  <si>
    <t>19.2056283333333-70.50773</t>
  </si>
  <si>
    <t>PADRE BILLINI ESQ ANACAONA</t>
  </si>
  <si>
    <t>18.6781283333333-70.1734233333333</t>
  </si>
  <si>
    <t>CARRET. PRINCIP. # 128, LOS PA</t>
  </si>
  <si>
    <t>19.5180840492249-69.8988380432129</t>
  </si>
  <si>
    <t>COLMADO LA EXPERIENCIA</t>
  </si>
  <si>
    <t>CARRET. SANCHEZ SAMANA #83</t>
  </si>
  <si>
    <t>19.2185885906219-69.4867925643921</t>
  </si>
  <si>
    <t>COLMADO VILLA MAN</t>
  </si>
  <si>
    <t>C\ 1RA, EL HOSPITAL RIO SAN JUAN</t>
  </si>
  <si>
    <t>19.6346030235291-70.0736980438232</t>
  </si>
  <si>
    <t>COLMADO LA FRIA</t>
  </si>
  <si>
    <t>AMABLE ARISTI</t>
  </si>
  <si>
    <t>18.46643515-69.7675427</t>
  </si>
  <si>
    <t>COLMADO ANA MARIA</t>
  </si>
  <si>
    <t>CALLE PRINCIPAL LA CIENAGA EL LIMON DE SAMANA</t>
  </si>
  <si>
    <t>19.295304-69.4332</t>
  </si>
  <si>
    <t>SUPER COL CHEVERE</t>
  </si>
  <si>
    <t>PRIMAVERA</t>
  </si>
  <si>
    <t>18.5220316666667-70.0530983333333</t>
  </si>
  <si>
    <t>COLMADO MORENA</t>
  </si>
  <si>
    <t>CALLE RENE MARTE SECTOR SOLDADO ARRIBA EN NAGUA</t>
  </si>
  <si>
    <t>19.3684768676757-69.857551574707</t>
  </si>
  <si>
    <t>COLMADO GRULLON PEÑA</t>
  </si>
  <si>
    <t>PRINCIPAL JUAN GOMEZ</t>
  </si>
  <si>
    <t>19.70289-71.409795</t>
  </si>
  <si>
    <t>DETRAS DE LA SIRENA BRISAS DEL GUAZUMA BANI</t>
  </si>
  <si>
    <t>BRISAS DE GUÁZUMA</t>
  </si>
  <si>
    <t>18.28082119-70.34226949</t>
  </si>
  <si>
    <t>COL. NICAURIS</t>
  </si>
  <si>
    <t>CARRET. HATO DE MANA</t>
  </si>
  <si>
    <t>18.7020564079285-68.8429088592529</t>
  </si>
  <si>
    <t>MELLA 17 MERCEDES VILLA MAJEGA BANI</t>
  </si>
  <si>
    <t>VILLA MAJECA</t>
  </si>
  <si>
    <t>18.28247706-70.33261801</t>
  </si>
  <si>
    <t>COLMADO CARTONE</t>
  </si>
  <si>
    <t>NILSE ESTEPHAN SOMBRERO BANI</t>
  </si>
  <si>
    <t>18.25916266-70.36460554</t>
  </si>
  <si>
    <t>MELLA ESQ PALO INCADO CENTRO DEL PUEBLO BANI</t>
  </si>
  <si>
    <t>18.27394442-70.33272075</t>
  </si>
  <si>
    <t>COLMADO VONI</t>
  </si>
  <si>
    <t>C/URSULA MOREL NO.44</t>
  </si>
  <si>
    <t>18.6129589-68.706467</t>
  </si>
  <si>
    <t>COLMADO UPIA IV</t>
  </si>
  <si>
    <t>CARR. HIGUEY - OTRA BANDA, LA OTRA BANDA</t>
  </si>
  <si>
    <t>18.6492629051209-68.6579704284668</t>
  </si>
  <si>
    <t>COLMADO LA ROTONDA</t>
  </si>
  <si>
    <t>MARIA ANTONIO A QUIRICO</t>
  </si>
  <si>
    <t>PLACER BONITO</t>
  </si>
  <si>
    <t>18.4595886891562-69.3149401257076</t>
  </si>
  <si>
    <t>SUPER COLMADO SANCHEZ</t>
  </si>
  <si>
    <t>LOTIFICACION VERON</t>
  </si>
  <si>
    <t>18.6017537117004-68.4383239746094</t>
  </si>
  <si>
    <t>COMERCIAL RAMIREZ</t>
  </si>
  <si>
    <t>DUVERGE ESQUINA 27 DE FEBRERO BANI</t>
  </si>
  <si>
    <t>18.28126618-70.3349558</t>
  </si>
  <si>
    <t>CALLE 1 LA SAONA BANI</t>
  </si>
  <si>
    <t>18.29851881-70.34264392</t>
  </si>
  <si>
    <t>BUNGA BUNGA MM FRANKELYN</t>
  </si>
  <si>
    <t>AVENIDA EE. UU, EL MACHIPLAN</t>
  </si>
  <si>
    <t>18.70947-68.46241</t>
  </si>
  <si>
    <t>COLMADO SORAIDA</t>
  </si>
  <si>
    <t>CPRINCGDIABLOLA ISABELA</t>
  </si>
  <si>
    <t>19.7709541320801-71.093376159668</t>
  </si>
  <si>
    <t>COLMADO SENOVIA</t>
  </si>
  <si>
    <t>C/TEOFILO PEREZ # 3-399 JICOME</t>
  </si>
  <si>
    <t>19.6281929016113-70.9443435668945</t>
  </si>
  <si>
    <t>COLM RAYBEL</t>
  </si>
  <si>
    <t>CALLE PROLOGACION JAIME MOTA NO 130</t>
  </si>
  <si>
    <t>18.5029629291118-69.9173298705509</t>
  </si>
  <si>
    <t>COLMADO DARIO (GOMEZ)</t>
  </si>
  <si>
    <t>C/1RA ALTO VIEJO SANTIAGO ROGUEZ</t>
  </si>
  <si>
    <t>19.4641284942627-71.3168869018555</t>
  </si>
  <si>
    <t>COLMADO RAIMUNDO</t>
  </si>
  <si>
    <t>CALLE A LA UNION</t>
  </si>
  <si>
    <t>19.4868066666667-70.7410716666667</t>
  </si>
  <si>
    <t>COLM. DOÑA ROSA</t>
  </si>
  <si>
    <t>C/1RA. # 55 ESQ. C/8, LOS CAYUCOS</t>
  </si>
  <si>
    <t>19.5443153381347-71.0727767944335</t>
  </si>
  <si>
    <t>COLMADO TORRES ROSARIO</t>
  </si>
  <si>
    <t>C/DUARTE MONCION</t>
  </si>
  <si>
    <t>19.4114894866943-71.1551971435547</t>
  </si>
  <si>
    <t>COLMADO JOTA L</t>
  </si>
  <si>
    <t>C CARRUCEL FRENTE AL COMERCIAL ALONZO LA IMAGEN</t>
  </si>
  <si>
    <t>18.625415373932-68.7282193137593</t>
  </si>
  <si>
    <t>COLMADO LOS CHACHASES</t>
  </si>
  <si>
    <t>C/FRANCISCO PEÑA GOMEZ LAGUNA SALADA</t>
  </si>
  <si>
    <t>19.6517467498779-71.1049118041992</t>
  </si>
  <si>
    <t>COLM. TINEO</t>
  </si>
  <si>
    <t>CARRETERA DUARTE NO.24 BRRIO. AQUINO CRUCE DE GUAY</t>
  </si>
  <si>
    <t>19.6528263092041-71.058783531189</t>
  </si>
  <si>
    <t>COLMADO JUANA</t>
  </si>
  <si>
    <t>CHNAS MIRABAL BEL CAM</t>
  </si>
  <si>
    <t>19.715612411499-71.4969177246094</t>
  </si>
  <si>
    <t>CAFETERIA ANGELA</t>
  </si>
  <si>
    <t>C/FERNANDO DELIGNE No.2 DAJABON</t>
  </si>
  <si>
    <t>19.5514441898891-71.7110170636858</t>
  </si>
  <si>
    <t>C/PALACIO DE LOS DEPORTES Ñ2</t>
  </si>
  <si>
    <t>18.93288994-70.39662933</t>
  </si>
  <si>
    <t>COLMADO PASTOR</t>
  </si>
  <si>
    <t>AMERICO LUGO NO. 16 BUENOS ARIES MAIMON</t>
  </si>
  <si>
    <t>18.9009399414062-70.2732391357421</t>
  </si>
  <si>
    <t>COL NIEVES</t>
  </si>
  <si>
    <t>CALLE QUINCE</t>
  </si>
  <si>
    <t>JUAN PABLO DUARTE O KM SEIS</t>
  </si>
  <si>
    <t>18.44552-69.00185</t>
  </si>
  <si>
    <t>COLMADO EL PASTOR</t>
  </si>
  <si>
    <t>CALLE PRINCIPAL EL JAMITO LAS TERRENAS</t>
  </si>
  <si>
    <t>19.2827154795329-69.5528835720486</t>
  </si>
  <si>
    <t>TENARES A JOBA ARRIBA LA PIRAGUA</t>
  </si>
  <si>
    <t>19.5485363006592-70.2895812988281</t>
  </si>
  <si>
    <t>CALLE PRINCIPAL KM5</t>
  </si>
  <si>
    <t>19.3399769919259-69.865223475865</t>
  </si>
  <si>
    <t>MINI MARKET CHINO</t>
  </si>
  <si>
    <t>CALLE 2DA RINCÓN DE AJÍ HATO NUEVO TAMAYO</t>
  </si>
  <si>
    <t>18.40227-71.20126</t>
  </si>
  <si>
    <t>COLM. PUPOLAR EL CHICO</t>
  </si>
  <si>
    <t>C/ FRANCISCO CAAMAÑO DEÑO, B/ MIRA MAR, PEDERNALES</t>
  </si>
  <si>
    <t>18.0303894042969-71.7469284057617</t>
  </si>
  <si>
    <t>COLM  MARCOS</t>
  </si>
  <si>
    <t>C/ PRESIDENTE BAEZ #4 B ARRIBA, CABRAL</t>
  </si>
  <si>
    <t>18.24795532-71.22323608</t>
  </si>
  <si>
    <t>COLM HERMANOS REYES</t>
  </si>
  <si>
    <t>C/NTRA.SRA. DEL ROSARIO ESQ, GRAL. CABRAL,SANTA CR</t>
  </si>
  <si>
    <t>18.2051-71.09866</t>
  </si>
  <si>
    <t>C/ JOSE MARTI ESQ. SALOME UREÑA #28,LAS YAYAS,AZUA</t>
  </si>
  <si>
    <t>18.61123-70.93254</t>
  </si>
  <si>
    <t>C/ PRINCIPAL #74 CLAVELLINA, AZUA</t>
  </si>
  <si>
    <t>18.43227-70.74825</t>
  </si>
  <si>
    <t>COLM. FELIZ</t>
  </si>
  <si>
    <t>C/ 1RA LA LOMA</t>
  </si>
  <si>
    <t>18.5227-70.7627</t>
  </si>
  <si>
    <t>C/ 16 DE AGOSTO #11 ESTEBANIA</t>
  </si>
  <si>
    <t>18.45479-70.64295</t>
  </si>
  <si>
    <t>COLM. JULIO</t>
  </si>
  <si>
    <t>30 DE MAYO, HONDO VALLE</t>
  </si>
  <si>
    <t>18.7184524536133-71.6929016113281</t>
  </si>
  <si>
    <t>COLM. HERRERA</t>
  </si>
  <si>
    <t>DR. CABRAL #40, ESQ. GENERAL CABRAL, CENTRO CIUDAD</t>
  </si>
  <si>
    <t>18.80919456-71.22684479</t>
  </si>
  <si>
    <t>COLM. SOBEIDA</t>
  </si>
  <si>
    <t>ENTRADA SOSA</t>
  </si>
  <si>
    <t>18.85423-71.19594</t>
  </si>
  <si>
    <t>COLM. JIMENEZ</t>
  </si>
  <si>
    <t>C/SALOME UREÑA, BUENA VISTA, SABANA ALTA</t>
  </si>
  <si>
    <t>18.7331867218018-71.1089477539063</t>
  </si>
  <si>
    <t>BABOL ABAJO EL CAIMONI</t>
  </si>
  <si>
    <t>18.82133865-71.39339447</t>
  </si>
  <si>
    <t>19.333544254303-70.8851432800293</t>
  </si>
  <si>
    <t>COLMADO WILLIAMS</t>
  </si>
  <si>
    <t>CALLE TUNTI CACERES</t>
  </si>
  <si>
    <t>VILLA TRINA</t>
  </si>
  <si>
    <t>19.4510946273804-70.4862861633301</t>
  </si>
  <si>
    <t>FRANCISCO DEL ROSARIO SÁNCHEZ</t>
  </si>
  <si>
    <t>19.4846394856771-70.6954689025879</t>
  </si>
  <si>
    <t>COLMADO LA CANELA</t>
  </si>
  <si>
    <t>INTEGRAL</t>
  </si>
  <si>
    <t>18.674623966217-69.8726005554199</t>
  </si>
  <si>
    <t>COL CABA</t>
  </si>
  <si>
    <t>PRINCIPAL 223 LA CUABA</t>
  </si>
  <si>
    <t>18.6477063496908-70.060006459554</t>
  </si>
  <si>
    <t>COLMADO LA BENDICION DE DIOS</t>
  </si>
  <si>
    <t>CAMINO DE JESUS</t>
  </si>
  <si>
    <t>18.4909439086914-69.7700176239014</t>
  </si>
  <si>
    <t>COL ROA</t>
  </si>
  <si>
    <t>DUARTE BANILEJOS SAN JOSE DE OCOA</t>
  </si>
  <si>
    <t>18.69804192-70.44571686</t>
  </si>
  <si>
    <t>LA SABANA SAN RAFAEL OCOA</t>
  </si>
  <si>
    <t>18.5528106689453-70.5092239379883</t>
  </si>
  <si>
    <t>COL LOS 5 HERMANOS</t>
  </si>
  <si>
    <t>27 DE FEBRERO SAN JOSE DE OCOA</t>
  </si>
  <si>
    <t>18.54247856-70.50441742</t>
  </si>
  <si>
    <t>FRENTE AL PARQUE SABANA BUEY 21  BANI</t>
  </si>
  <si>
    <t>SABANA BUEY</t>
  </si>
  <si>
    <t>18.27331-70.52338</t>
  </si>
  <si>
    <t>COLMADO LA PARA</t>
  </si>
  <si>
    <t>PRINCIPAL LA JAVILLA SANTA ROSA</t>
  </si>
  <si>
    <t>18.27793-70.3219</t>
  </si>
  <si>
    <t>MINI MARKET ROSA</t>
  </si>
  <si>
    <t>CUARTA ESQU CAÑAVERAL D ORIENTE</t>
  </si>
  <si>
    <t>URBANIZACIÓN ORIENTAL</t>
  </si>
  <si>
    <t>18.45384979-69.29592133</t>
  </si>
  <si>
    <t>C JOSE MARTE CAMBELEN</t>
  </si>
  <si>
    <t>18.6083915710449-68.7070022583008</t>
  </si>
  <si>
    <t>EL SAZON DEL PATO SRL</t>
  </si>
  <si>
    <t>EL DORADO</t>
  </si>
  <si>
    <t>19.4616346359253-70.6562156677246</t>
  </si>
  <si>
    <t>COLMADO LEIDY 1</t>
  </si>
  <si>
    <t>LOS MARTINEZ MAIMON</t>
  </si>
  <si>
    <t>18.89896011-70.24471283</t>
  </si>
  <si>
    <t>COL LA UVA</t>
  </si>
  <si>
    <t>BRISAS DEL RIO LOS MOLINAS</t>
  </si>
  <si>
    <t>18.4258094787598-70.1135986328125</t>
  </si>
  <si>
    <t>COLMADO CLARIBEL</t>
  </si>
  <si>
    <t>C INDEPENDENCIA VILLA RIVA</t>
  </si>
  <si>
    <t>19.1824534-69.91039915</t>
  </si>
  <si>
    <t>KM 26 CARRETERA YAMASA</t>
  </si>
  <si>
    <t>18.6042156219-69.9859085083</t>
  </si>
  <si>
    <t>18.96954536-68.95694733</t>
  </si>
  <si>
    <t>COLMADO NAYELIS</t>
  </si>
  <si>
    <t>RESI DON ROJELIO</t>
  </si>
  <si>
    <t>18.5870884914271-68.3975960594975</t>
  </si>
  <si>
    <t>COLMADO CAYENA</t>
  </si>
  <si>
    <t>LAS CAYENAS</t>
  </si>
  <si>
    <t>18.659669-68.436483</t>
  </si>
  <si>
    <t>CAFETERIA FRANCISMEL</t>
  </si>
  <si>
    <t>C 4 ESQ1</t>
  </si>
  <si>
    <t>19.48556519-70.72402954</t>
  </si>
  <si>
    <t>COLMADO PLAZA JEZALYN</t>
  </si>
  <si>
    <t>CALLE NAIME ESQ COCHERO</t>
  </si>
  <si>
    <t>RESIDENCIAL NAIME</t>
  </si>
  <si>
    <t>18.4827556-69.301535</t>
  </si>
  <si>
    <t>SOLUCIONES COMERCIAL</t>
  </si>
  <si>
    <t>CALLE  AVENIDA LIBERTAD  YUMA</t>
  </si>
  <si>
    <t>18.43032646-68.67379761</t>
  </si>
  <si>
    <t>COL GUTIERREZ</t>
  </si>
  <si>
    <t>CALLE DUARTE LA ROTONDA MONCION</t>
  </si>
  <si>
    <t>19.4148766666667-71.1650466666667</t>
  </si>
  <si>
    <t>D GUARO CENTRO DE MARISCO</t>
  </si>
  <si>
    <t>CALLE PRINCIPAL CABARETE AL LADO DE ROMA</t>
  </si>
  <si>
    <t>19.750175-70.4143483333333</t>
  </si>
  <si>
    <t>CALLE ISABELA CATOLICA GUARAGUA ARENOSO</t>
  </si>
  <si>
    <t>19.1137962341308-69.8211593627929</t>
  </si>
  <si>
    <t>COL LAS 5 ESQUINA</t>
  </si>
  <si>
    <t>CALLE MARIA AUXILIADORA EL PLAY VILLA ALMACIGO</t>
  </si>
  <si>
    <t>19.4118785858154-71.4424285888671</t>
  </si>
  <si>
    <t>PLUYER POLLOS</t>
  </si>
  <si>
    <t>AV JOSE FRANCISCO PEÑA GOMEZ</t>
  </si>
  <si>
    <t>18.452755-69.6056671</t>
  </si>
  <si>
    <t>MINI MARKET YETRO</t>
  </si>
  <si>
    <t>CALLE 3RA</t>
  </si>
  <si>
    <t>18.6015757-68.4174152</t>
  </si>
  <si>
    <t>ALMACEN LOS MELLOS</t>
  </si>
  <si>
    <t>HERNAN CORTE</t>
  </si>
  <si>
    <t>18.45566-70.73428</t>
  </si>
  <si>
    <t>COLMADO  ELIGIA</t>
  </si>
  <si>
    <t>CARRETERA  HATO  MAYOR    SABANA  DE LA  MAR   KM 2</t>
  </si>
  <si>
    <t>18.77483749-69.26373291</t>
  </si>
  <si>
    <t>FELIZ REYES LAS GALLARDAS YAGUATE</t>
  </si>
  <si>
    <t>18.33951-70.1974</t>
  </si>
  <si>
    <t>LA CASA DEL MOFONGO</t>
  </si>
  <si>
    <t>PRINCIPAL CARR TENARES SALCEDO</t>
  </si>
  <si>
    <t>19.37158775-70.35426331</t>
  </si>
  <si>
    <t>SUPER COLMADO L Y R</t>
  </si>
  <si>
    <t>CALLE PRINCIPAL CAÑO SECO LAS TERRENAS</t>
  </si>
  <si>
    <t>CAÑO SECO</t>
  </si>
  <si>
    <t>19.3072211-69.5413550833333</t>
  </si>
  <si>
    <t>COLMADO NOVER</t>
  </si>
  <si>
    <t>CANA DE PIEDRA</t>
  </si>
  <si>
    <t>18.45304555-70.78407806</t>
  </si>
  <si>
    <t>SUPER COLMADO VICTORIANA</t>
  </si>
  <si>
    <t>CARRETERA PRINCIPAL FRENITO DE NAGUA AL LADO DE LA IGLESIA</t>
  </si>
  <si>
    <t>19.3865116666667-69.8688466666667</t>
  </si>
  <si>
    <t>COLMADO CUCHICHEO</t>
  </si>
  <si>
    <t>HERMANAS MIRABAL ESQ HERMANO DE CASTRO</t>
  </si>
  <si>
    <t>CUABA ABAJO</t>
  </si>
  <si>
    <t>19.1764333333333-70.1065016666667</t>
  </si>
  <si>
    <t>UNID GAS</t>
  </si>
  <si>
    <t>AUTOVIA EL CORAL ENTRADA DE CABEZA DE TORO</t>
  </si>
  <si>
    <t>18.6239071-68.387886</t>
  </si>
  <si>
    <t>BBQ EXPRESS JPD SRL</t>
  </si>
  <si>
    <t>19.452643-70.656467</t>
  </si>
  <si>
    <t>MINI MARKE COLON FERNANDEZ</t>
  </si>
  <si>
    <t>DUARTE EL PINO DE DAJABON</t>
  </si>
  <si>
    <t>19.4354666666667-71.475345</t>
  </si>
  <si>
    <t>LOS GIRASOLES LA CHINA HATO MAYOR</t>
  </si>
  <si>
    <t>18.7795429229736-69.2565612792969</t>
  </si>
  <si>
    <t>CALLE PRINCIPAL NO 72 LA PICHINGA EL POZO ENTRADA LA SIMARRA</t>
  </si>
  <si>
    <t>19.267753-69.870567</t>
  </si>
  <si>
    <t>MINI MARKET ESPINAL</t>
  </si>
  <si>
    <t>AV SANTO CERRO ESQ LOS PELONES COLINAS DEL SEMINARIO LOS RIOS STO DGO DN</t>
  </si>
  <si>
    <t>18.4962833333333-69.96885</t>
  </si>
  <si>
    <t>SUPER  BODEGA   MINI  MARKET   DON  JUAN</t>
  </si>
  <si>
    <t>DON  JUAN 2</t>
  </si>
  <si>
    <t>18.4369416236372-69.0120213533265</t>
  </si>
  <si>
    <t>COLMADO Y PROVISIONES ROJAS</t>
  </si>
  <si>
    <t>C CAIMITO JAMAO AL NORTE MOCA</t>
  </si>
  <si>
    <t>EL CAIMITO DE LA ROSARIO</t>
  </si>
  <si>
    <t>19.5257-70.5006</t>
  </si>
  <si>
    <t>MINI MARKET RODRIGUEZ YE</t>
  </si>
  <si>
    <t>19.4917416666667-70.7130683333333</t>
  </si>
  <si>
    <t>CARRETERA DUARTE HATO DEL MEDIO PROX AL COL EL UNICO</t>
  </si>
  <si>
    <t>19.69447347-71.32140061</t>
  </si>
  <si>
    <t>MINI MARKET LOS HERMANOS 2</t>
  </si>
  <si>
    <t>CALLE PRINCIPAL NO 60 LAS GALERAS DE SAMANA</t>
  </si>
  <si>
    <t>19.275659-69.201094</t>
  </si>
  <si>
    <t>HOTEL XO</t>
  </si>
  <si>
    <t>CARRETERA MELLA KM 11 FRENTE AL MERCADO DEL ALMIRANTE</t>
  </si>
  <si>
    <t>18.533292-69.816262</t>
  </si>
  <si>
    <t>AVENIDA MANOLO TAVAREZ JUSTOS PUERTO PLATA</t>
  </si>
  <si>
    <t>19.7862951333333-70.6889457</t>
  </si>
  <si>
    <t>COLMADO WANDA</t>
  </si>
  <si>
    <t>CARRETERA SANCHEZ A SAMANA ARROYO BARIL FRENTE AL MUELLE</t>
  </si>
  <si>
    <t>19.203369-69.449414</t>
  </si>
  <si>
    <t>CALLE PRINCIPAL QUEBRADA HONDA</t>
  </si>
  <si>
    <t>QUEBRADA HONDA</t>
  </si>
  <si>
    <t>19.70422173-70.83851624</t>
  </si>
  <si>
    <t>COLMADO MELVIN</t>
  </si>
  <si>
    <t>AV LOS MARTIRES</t>
  </si>
  <si>
    <t>18.503726-69.909201</t>
  </si>
  <si>
    <t>CALLE 1 BATEY EL ONZE</t>
  </si>
  <si>
    <t>19.4834116666667-70.7857766666667</t>
  </si>
  <si>
    <t>NADA MAS</t>
  </si>
  <si>
    <t>CALLE ABRAHAM NUÑEZ ESQ PEDRO MELLA BOCA CHICA AL LADO DE BOCA BEACH</t>
  </si>
  <si>
    <t>18.447177-69.60924</t>
  </si>
  <si>
    <t>19.1764516666667-70.1076466666667</t>
  </si>
  <si>
    <t>COLMADO SASU</t>
  </si>
  <si>
    <t>CALLE PRINCIPAL GRAN PARADA EN EL CRUCE CAMINO A CAMU PUERTO PLATA</t>
  </si>
  <si>
    <t>CAMÚ</t>
  </si>
  <si>
    <t>19.7199021-70.6200639</t>
  </si>
  <si>
    <t>PICA POLLO LA META</t>
  </si>
  <si>
    <t>CALLE ENERTO GOYONOCHE NO 29 ANDRES BOCA CHICA</t>
  </si>
  <si>
    <t>18.446198-69.635843</t>
  </si>
  <si>
    <t>SUPER BODEGA FREDERY</t>
  </si>
  <si>
    <t>SANTO CURA DE ARS</t>
  </si>
  <si>
    <t>EL OCHO</t>
  </si>
  <si>
    <t>18.922315-70.410635</t>
  </si>
  <si>
    <t>COLMADO LA CASITA</t>
  </si>
  <si>
    <t>SIMON BOLIVAR ESQ LOS RIOS</t>
  </si>
  <si>
    <t>18.454278-70.202955</t>
  </si>
  <si>
    <t>COL. ALEJANDRO</t>
  </si>
  <si>
    <t>C2DA 12 EL HOLGUIN</t>
  </si>
  <si>
    <t>18.4835796356201-69.9769287109375</t>
  </si>
  <si>
    <t>COLMADO CAFETERIA AA</t>
  </si>
  <si>
    <t>CALLE PRINCIPAL ESQUINA 12</t>
  </si>
  <si>
    <t>19.2142064-70.5446807</t>
  </si>
  <si>
    <t>COLMADO SANTOS 2</t>
  </si>
  <si>
    <t>CALLE PRINCIPAL GREGORIO LUPERON CONANI</t>
  </si>
  <si>
    <t>19.795905-70.705073</t>
  </si>
  <si>
    <t>C/ORTEGA Y GASSET NO.108 P/TRAS (CRISTO REY)</t>
  </si>
  <si>
    <t>18.5025096893311-69.9222885131836</t>
  </si>
  <si>
    <t>COLMADO SILA</t>
  </si>
  <si>
    <t>C 24 DE ABRIL</t>
  </si>
  <si>
    <t>18.4978328-69.8833637</t>
  </si>
  <si>
    <t>C/ 36 A, VILLA AGRICOLA</t>
  </si>
  <si>
    <t>18.50133777-69.90757872</t>
  </si>
  <si>
    <t>18.467833-70.005255</t>
  </si>
  <si>
    <t>COLMADO G &amp; E</t>
  </si>
  <si>
    <t>C/ TELEFORO JAIME #34,BAYONA.</t>
  </si>
  <si>
    <t>18.4718589-70.0028005</t>
  </si>
  <si>
    <t>NICOLAS CASIMIRO ATRAS # 55</t>
  </si>
  <si>
    <t>18.4374294281006-69.9617004394531</t>
  </si>
  <si>
    <t>SUPER BODEGA SAMANTA</t>
  </si>
  <si>
    <t>PROYECO ALVARES GUZMAN</t>
  </si>
  <si>
    <t>18.46262056-69.980392</t>
  </si>
  <si>
    <t>COL. LA OBRA DE DIOS</t>
  </si>
  <si>
    <t>C/ GENERAL SANDOVAL NO. 2 ESQ. VICTORIA</t>
  </si>
  <si>
    <t>18.4777583833333-69.9783976666667</t>
  </si>
  <si>
    <t>BODEGA SAN RAFAEL</t>
  </si>
  <si>
    <t>PROYECTO, MANGANAGUA</t>
  </si>
  <si>
    <t>18.45375-69.9639</t>
  </si>
  <si>
    <t>BODEGA BRENDERY</t>
  </si>
  <si>
    <t>C/ 1RA # 13</t>
  </si>
  <si>
    <t>18.43673-69.9651</t>
  </si>
  <si>
    <t>MINI MARKET CABRAL</t>
  </si>
  <si>
    <t>MEXICO # 20 GASCUE</t>
  </si>
  <si>
    <t>18.474910736084-69.9027862548828</t>
  </si>
  <si>
    <t>SUPER BODEGA PANTOJA</t>
  </si>
  <si>
    <t>CARRET. LA ISABELA NO. 220</t>
  </si>
  <si>
    <t>18.5333266666667-69.9951816666667</t>
  </si>
  <si>
    <t>COLMADO JEAN CARLOS</t>
  </si>
  <si>
    <t>CAMAÑO DEÑO LOS GIRASOLES III STO DGO DN</t>
  </si>
  <si>
    <t>18.5195296605428-69.9836438496908</t>
  </si>
  <si>
    <t>COL. GISSEL</t>
  </si>
  <si>
    <t>PEATONAL PUERTO PLATA ,LAS MALVINAS</t>
  </si>
  <si>
    <t>18.454651594162-69.9790182113647</t>
  </si>
  <si>
    <t>C LOS LIRIOS</t>
  </si>
  <si>
    <t>18.49857066-70.05314433</t>
  </si>
  <si>
    <t>COLMADO JOI</t>
  </si>
  <si>
    <t>RESP 4 LAS PALMAS DE HERRERA</t>
  </si>
  <si>
    <t>18.473316192627-69.9850234985352</t>
  </si>
  <si>
    <t>COLMADO YAVALYS I</t>
  </si>
  <si>
    <t>C/ MAURICIO BAEZ / VILLA JUANA</t>
  </si>
  <si>
    <t>18.48847-69.9137</t>
  </si>
  <si>
    <t>COL. PUJOLS</t>
  </si>
  <si>
    <t>RESP.  27 NO. 97,ENS. ALTAGRACIA  DE HERRERA</t>
  </si>
  <si>
    <t>18.4481754302979-69.9879608154297</t>
  </si>
  <si>
    <t>EUSEBIO MAZUETA</t>
  </si>
  <si>
    <t>18.48762695-69.89319638</t>
  </si>
  <si>
    <t>SUPER BODEGA FELIZ</t>
  </si>
  <si>
    <t>C/ 39 # 80, CRISTO REY</t>
  </si>
  <si>
    <t>18.5004183333333-69.9243083333333</t>
  </si>
  <si>
    <t>COL. BENY</t>
  </si>
  <si>
    <t>C/ PATIN MACEO # 30 SAN GERONIMO</t>
  </si>
  <si>
    <t>18.47576332-69.96517944</t>
  </si>
  <si>
    <t>COLMADO RICART FRANKLIN</t>
  </si>
  <si>
    <t>C/ CENTRAL NO. 1 CACIQUE</t>
  </si>
  <si>
    <t>18.4433392435312-69.9285630695522</t>
  </si>
  <si>
    <t>COL. ANDUJAR II</t>
  </si>
  <si>
    <t>C/ EL SEYBO # ESQ. AMERICO LUGO, VILLA JUANA</t>
  </si>
  <si>
    <t>18.4908411-69.9056446</t>
  </si>
  <si>
    <t>C/DR. PIÑEIRO NO. 157 ZONA UNIVERSITARIA</t>
  </si>
  <si>
    <t>18.4580866666667-69.91382</t>
  </si>
  <si>
    <t>COLMADO SANDRA</t>
  </si>
  <si>
    <t>C/ BARAHONA # 258 / VILLA CONSUELO</t>
  </si>
  <si>
    <t>18.4813766666667-69.90057</t>
  </si>
  <si>
    <t>BODEGA PRATS RAMIREZ</t>
  </si>
  <si>
    <t>PRATS RAMIREZ</t>
  </si>
  <si>
    <t>18.4639946-69.9374261</t>
  </si>
  <si>
    <t>LUNA DELI MARKET</t>
  </si>
  <si>
    <t>DR. DEFILLO # 35 ENS. QUISQUEYA</t>
  </si>
  <si>
    <t>18.46044515-69.94869079</t>
  </si>
  <si>
    <t>COLMADO FERNANDITO</t>
  </si>
  <si>
    <t>C/ARUBA ESQ. PUERTO RICO, ENS. OZAMA.</t>
  </si>
  <si>
    <t>18.4914855-69.8675768</t>
  </si>
  <si>
    <t>COLMADO LAS HERIS</t>
  </si>
  <si>
    <t>C/ 1ERA. #1,EL BRISAL.</t>
  </si>
  <si>
    <t>18.5110569000244-69.8454251970564</t>
  </si>
  <si>
    <t>COLMADO LOLO</t>
  </si>
  <si>
    <t>C//HIGUEY #20,RES. MARLIN.</t>
  </si>
  <si>
    <t>URBANIZACIÓN MARLÍN O HIGÜEY</t>
  </si>
  <si>
    <t>18.497768-69.8334956</t>
  </si>
  <si>
    <t>C/ JOSE JIMENEZ #73-A,LAS PALMAS DE A.R.</t>
  </si>
  <si>
    <t>18.5021941-69.8543428</t>
  </si>
  <si>
    <t>COLMADO DILAN</t>
  </si>
  <si>
    <t>C/ LA FINCA #5, INVIVIENDA.</t>
  </si>
  <si>
    <t>18.5155133333333-69.8255666666667</t>
  </si>
  <si>
    <t>C/ PEDRO BONILLA, MANZANA 4705 EDIF. 8 APTO 1B</t>
  </si>
  <si>
    <t>18.5103366666667-69.8241783333333</t>
  </si>
  <si>
    <t>COLMADO AGUAS VIVAS</t>
  </si>
  <si>
    <t>C/ 4TA. #256 LOS MAMEYES.</t>
  </si>
  <si>
    <t>18.4752383333333-69.85484</t>
  </si>
  <si>
    <t>COLMADO LOS MORENOS</t>
  </si>
  <si>
    <t>C/ COLON #1, VILLA DUARTE.</t>
  </si>
  <si>
    <t>18.4785532-69.873186</t>
  </si>
  <si>
    <t>COLMADO. LA MOVIDA</t>
  </si>
  <si>
    <t>RESP. 3 ESQUINA 2 ENS. ISABELITA.</t>
  </si>
  <si>
    <t>18.4690771-69.8421583</t>
  </si>
  <si>
    <t>C/ S-1 ESQ.33 NO.1, CATANGA.</t>
  </si>
  <si>
    <t>18.5112273333333-69.86816575</t>
  </si>
  <si>
    <t>COLMADO LEHANDER II</t>
  </si>
  <si>
    <t>C/10 JOSE CABRERA #113, ALMA ROSA</t>
  </si>
  <si>
    <t>18.494924545288-69.8592224121093</t>
  </si>
  <si>
    <t>C/COSTA RICA ESQ. SAN FCO. DE ASIS NO.105,OZAMA.</t>
  </si>
  <si>
    <t>18.492191859654-69.8640082223075</t>
  </si>
  <si>
    <t>COLMADO MIRIAM</t>
  </si>
  <si>
    <t>C/ 19  #15 , SAVICA.</t>
  </si>
  <si>
    <t>18.49228692-69.83081493</t>
  </si>
  <si>
    <t>COLMADO LA CONCIENCIA</t>
  </si>
  <si>
    <t>C/ BERNABE BOZA #1,VILLA MELLA.</t>
  </si>
  <si>
    <t>18.518145-69.9100133333333</t>
  </si>
  <si>
    <t>C/GREGORIO LUPERON # 1</t>
  </si>
  <si>
    <t>18.5125545666667-69.8706263</t>
  </si>
  <si>
    <t>COLMADO D`ELIYABERT</t>
  </si>
  <si>
    <t>C/MARIA ESTELA GARCIA #26,EL ALMIRANTE.</t>
  </si>
  <si>
    <t>18.5318479208087-69.8094412721592</t>
  </si>
  <si>
    <t>C/MARAÑON #1,MARAÑON</t>
  </si>
  <si>
    <t>18.53838206-69.86058205</t>
  </si>
  <si>
    <t>COLMADO STEPHANY</t>
  </si>
  <si>
    <t>C/CENTRAL #14,LOMA LINDA,SAN ISIDRO.</t>
  </si>
  <si>
    <t>18.5302033333333-69.7642083333333</t>
  </si>
  <si>
    <t>BRISA DE LOS PALMARES</t>
  </si>
  <si>
    <t>18.54775-69.87034</t>
  </si>
  <si>
    <t>RAVELO ESQ. JOSE MERIÑON</t>
  </si>
  <si>
    <t>18.5555177833333-69.7032662833333</t>
  </si>
  <si>
    <t>LA COCINA DE LOLA</t>
  </si>
  <si>
    <t>AUT. SAN ISIDRO PLAZA JEANCA</t>
  </si>
  <si>
    <t>18.4929229707416-69.8108719299825</t>
  </si>
  <si>
    <t>C/VILLA VERDE N.24 EL BONITO SAN ISIDRO</t>
  </si>
  <si>
    <t>18.5291690826416-69.7797088623047</t>
  </si>
  <si>
    <t>SUPERMERCADO QUEZADA</t>
  </si>
  <si>
    <t>C/13 #18 EL EMBRUJO 1</t>
  </si>
  <si>
    <t>19.4492727915446-70.6668612162272</t>
  </si>
  <si>
    <t>C/6 #78 ESQ.21 ENS.BERMUDEZ</t>
  </si>
  <si>
    <t>19.4723233333333-70.7172516666667</t>
  </si>
  <si>
    <t>COLMADO GERALDINE</t>
  </si>
  <si>
    <t>C/PRINCIPAL #90 LOS LLANOS AV.27 DE FEBRERO</t>
  </si>
  <si>
    <t>19.4729232831568-70.6571263935328</t>
  </si>
  <si>
    <t>COLMADO EL BARATILLO II</t>
  </si>
  <si>
    <t>AUTOVIA DEL ESTE KM 41,LA MLENA.</t>
  </si>
  <si>
    <t>18.4420022964478-69.4324722290039</t>
  </si>
  <si>
    <t>PUÑAL ADENTRO</t>
  </si>
  <si>
    <t>19.3989829-70.6239735</t>
  </si>
  <si>
    <t>COLMADO YOYO</t>
  </si>
  <si>
    <t>AV.EL ARROYO ESQ.9 #4, LA LOTERIA</t>
  </si>
  <si>
    <t>19.4395734-70.6905726</t>
  </si>
  <si>
    <t>AV.PADRE LAS CASAS #111</t>
  </si>
  <si>
    <t>19.4744483333333-70.6904366666667</t>
  </si>
  <si>
    <t>COLMADO D Y N</t>
  </si>
  <si>
    <t>C/LOS ANDINOS #13,LOS PALMARES</t>
  </si>
  <si>
    <t>18.5439205169678-69.8655853271484</t>
  </si>
  <si>
    <t>ANDRES COLMADON</t>
  </si>
  <si>
    <t>C/MAXIMO GRULLON #19, ENSACHE BOLIVAR</t>
  </si>
  <si>
    <t>19.470365-70.7086266666667</t>
  </si>
  <si>
    <t>C/ 4 PRIMAVERAL BARRIO OBRERO</t>
  </si>
  <si>
    <t>19.4314303398132-70.6750831604004</t>
  </si>
  <si>
    <t>C/PRINCIPAL #29, LOS MULTIS DE PEKIN, PEKIN</t>
  </si>
  <si>
    <t>19.4184783333333-70.6901816666667</t>
  </si>
  <si>
    <t>COLMADO MARAÑON II</t>
  </si>
  <si>
    <t>JACOBO MAJLUTA NO 12</t>
  </si>
  <si>
    <t>18.547066450119-69.908839225769</t>
  </si>
  <si>
    <t>SUPER MARKET DARLIS &amp; DASIELY</t>
  </si>
  <si>
    <t>C/3 #7, REPARTO PERALTA</t>
  </si>
  <si>
    <t>19.4386566666667-70.7101616666667</t>
  </si>
  <si>
    <t>COLMADO LA VITAMINA</t>
  </si>
  <si>
    <t>CARRETERA DE YAMASA #21,SAN FELIPE.</t>
  </si>
  <si>
    <t>18.5812441507975-69.9195238749186</t>
  </si>
  <si>
    <t>SUPER COLMADO GLENYS</t>
  </si>
  <si>
    <t>C/MINERVA MIRABAL ESQ. TULIO HALVELO#02 24 DE ABRI</t>
  </si>
  <si>
    <t>18.4721668848196-69.2812296880199</t>
  </si>
  <si>
    <t>COL. PAAMALA</t>
  </si>
  <si>
    <t>C/CAONABO #81  LOS 4 CAMINOS</t>
  </si>
  <si>
    <t>18.4646920999663-69.2991996557166</t>
  </si>
  <si>
    <t>COLMADO TITANIC</t>
  </si>
  <si>
    <t>C/J ESQ. C/1RA. RES. AMALIA I.</t>
  </si>
  <si>
    <t>18.5040550231934-69.7948455810547</t>
  </si>
  <si>
    <t>CARRETERA BAITOA #174,LA JAGUA</t>
  </si>
  <si>
    <t>19.370649476-70.680901827</t>
  </si>
  <si>
    <t>COLMADO BALBI #3</t>
  </si>
  <si>
    <t>C/PRINC. No. 91 LOMA DE LA JOYA</t>
  </si>
  <si>
    <t>19.3778771907091-70.2791013009846</t>
  </si>
  <si>
    <t>SUPERCOLMADO MADELIN</t>
  </si>
  <si>
    <t>C/MELLA S/N LA SOLEDAD</t>
  </si>
  <si>
    <t>19.1206485666667-70.405065</t>
  </si>
  <si>
    <t>COLMADO ROMERO 2</t>
  </si>
  <si>
    <t>C/ DUARTE No.7 ENTRADA A FANTINO</t>
  </si>
  <si>
    <t>19.1268483333333-70.2940033333333</t>
  </si>
  <si>
    <t>C/DR. TEJADA FLORENTINO S/N SALCEDO</t>
  </si>
  <si>
    <t>19.3809416666667-70.4154416666667</t>
  </si>
  <si>
    <t>SUPERCOLMADO LAUDY</t>
  </si>
  <si>
    <t>C/HNAS MIRABAL S/N VILLA TAPIA</t>
  </si>
  <si>
    <t>19.29942-70.4210216666667</t>
  </si>
  <si>
    <t>SUPER COLMADO AQUI TE ESPERO</t>
  </si>
  <si>
    <t>CAPOTILLO</t>
  </si>
  <si>
    <t>18.40789535-70.11363645</t>
  </si>
  <si>
    <t>COL. CAMPECHE 3</t>
  </si>
  <si>
    <t>C/ LAZARO ML. MONTEAGUDO #102</t>
  </si>
  <si>
    <t>18.41213121-70.03761152</t>
  </si>
  <si>
    <t>COL. YAMIL</t>
  </si>
  <si>
    <t>C/ METALURGICA  MADRE VIEJA NORTE</t>
  </si>
  <si>
    <t>18.4225227166667-70.0978281666667</t>
  </si>
  <si>
    <t>C/J.L.SALCEDO Ñ8,L.CIENEGA</t>
  </si>
  <si>
    <t>19.5074048042297-70.7289962768555</t>
  </si>
  <si>
    <t>CARRETERA PRINCIPAL,LOS RANCHOS</t>
  </si>
  <si>
    <t>19.38502-70.75764</t>
  </si>
  <si>
    <t>SUPER COLMADO DANNY</t>
  </si>
  <si>
    <t>CARRETERA LA PRESA,KM.4,LAS CANAS</t>
  </si>
  <si>
    <t>19.33068084717-70.62548065186</t>
  </si>
  <si>
    <t>COL. LA PIEDRA</t>
  </si>
  <si>
    <t>PARAISO DE DIOS, CALLE JERUSALEN, HAINA</t>
  </si>
  <si>
    <t>18.43209867-70.0183181</t>
  </si>
  <si>
    <t>COLMADO ALEIDA</t>
  </si>
  <si>
    <t>C/PRINCIPAL LA NORIEGA</t>
  </si>
  <si>
    <t>19.3972606659-70.6959838867</t>
  </si>
  <si>
    <t>C/EL COCOTAL #1, JACAGUA</t>
  </si>
  <si>
    <t>19.5069742202759-70.7039966583252</t>
  </si>
  <si>
    <t>COLMADO CASTAÑO</t>
  </si>
  <si>
    <t>C/PRINCIPAL, EL HIGUERO MOCA</t>
  </si>
  <si>
    <t>19.3645572662354-70.5778076171875</t>
  </si>
  <si>
    <t>C/PRINCIPAL LOS CASTILLO S/N 097-0005013-2</t>
  </si>
  <si>
    <t>19.74066614-70.5311119</t>
  </si>
  <si>
    <t>COLMADO ELLY</t>
  </si>
  <si>
    <t>C/8, EL BROCHE BATISTA, LA VEGA</t>
  </si>
  <si>
    <t>19.2159519195557-70.5381622314453</t>
  </si>
  <si>
    <t>BOHIO VIEJO, LOS MONTONES, SAJOMA</t>
  </si>
  <si>
    <t>19.30772871-70.91452789</t>
  </si>
  <si>
    <t>SUPER COLMADO VILLAR CORNIEL</t>
  </si>
  <si>
    <t>CARRE/JAMAO, PUERTO GRANDE MOCA</t>
  </si>
  <si>
    <t>19.474862234933-70.519898550851</t>
  </si>
  <si>
    <t>COLMADO ACEVEDO</t>
  </si>
  <si>
    <t>C\PRINCIPAL LA REFORMA</t>
  </si>
  <si>
    <t>19.1540177795704-69.820010370921</t>
  </si>
  <si>
    <t>C/FELA SANTAELLA #1, INGENIO ARRIBA, CIEN FUEGO</t>
  </si>
  <si>
    <t>19.4888267517089-70.7419815063476</t>
  </si>
  <si>
    <t>COLMADO  MINIMARK LAS MERCEDE</t>
  </si>
  <si>
    <t>SANTO CERRO</t>
  </si>
  <si>
    <t>19.2806156703404-70.5481109619141</t>
  </si>
  <si>
    <t>19.2474842071533-70.5203666687012</t>
  </si>
  <si>
    <t>C/SAGRARIO DIAZ #33, LOS SOTOS</t>
  </si>
  <si>
    <t>18.6011085685859-68.7018012423794</t>
  </si>
  <si>
    <t>CABIMOTA</t>
  </si>
  <si>
    <t>19.3090844154358-70.5952129364014</t>
  </si>
  <si>
    <t>COL PAOLA</t>
  </si>
  <si>
    <t>C/CONCEPCION BONA #119 (VILLA VERDE)</t>
  </si>
  <si>
    <t>18.4390583-68.97412872</t>
  </si>
  <si>
    <t>COL. GENESIS</t>
  </si>
  <si>
    <t>C/ CEREZA No.30 PEDRO JULIO CARRION</t>
  </si>
  <si>
    <t>18.44522667-69.29821777</t>
  </si>
  <si>
    <t>CAMINO BALNEARIO, FULA</t>
  </si>
  <si>
    <t>19.05027-70.4569533333333</t>
  </si>
  <si>
    <t>COL. KADELIN</t>
  </si>
  <si>
    <t>C/ BENITO GONZALES LOMA DEL COCHERO</t>
  </si>
  <si>
    <t>18.4665990556989-69.2930341448103</t>
  </si>
  <si>
    <t>PLAZA CENTRAL BATEY COLON</t>
  </si>
  <si>
    <t>18.4708092212677-69.3326768875122</t>
  </si>
  <si>
    <t>COLMADO Y CAFETERIA LA BONITA</t>
  </si>
  <si>
    <t>BOHECHIO ESQ ROMULO</t>
  </si>
  <si>
    <t>18.4558816666667-69.94342</t>
  </si>
  <si>
    <t>COLMADO B Y B</t>
  </si>
  <si>
    <t>18.8453318227603-70.3203562723845</t>
  </si>
  <si>
    <t>COLMADO YIRET</t>
  </si>
  <si>
    <t>CALLE NO9 VISTA CATALINA(FRENTE AL HOTEL)</t>
  </si>
  <si>
    <t>18.4099979-68.9816895</t>
  </si>
  <si>
    <t>C/PRINCIPAL #36, BOMBA DE YAIBA</t>
  </si>
  <si>
    <t>19.1781134605408-69.9876928329468</t>
  </si>
  <si>
    <t>COLMADO MONEGRO</t>
  </si>
  <si>
    <t>C/ PRINCIPAL, OJO DE AGUA</t>
  </si>
  <si>
    <t>19.3863773345947-70.3811569213867</t>
  </si>
  <si>
    <t>RESPALDO LA MARINA</t>
  </si>
  <si>
    <t>18.4956833333333-69.8824433333333</t>
  </si>
  <si>
    <t>SUPER BODEGA ESPINAL</t>
  </si>
  <si>
    <t>18.5033433333333-69.904065</t>
  </si>
  <si>
    <t>SUPERCOLMADO WILLIAM</t>
  </si>
  <si>
    <t>C/PRINC. S/N EL MANGO</t>
  </si>
  <si>
    <t>19.3221569061279-70.1809921264648</t>
  </si>
  <si>
    <t>COLMADO JOSELIN</t>
  </si>
  <si>
    <t>C/11 ESQ.21 SALVADOR THEN</t>
  </si>
  <si>
    <t>19.3142905235291-70.2884254455566</t>
  </si>
  <si>
    <t>SUPER COLMADO GARRIDO II</t>
  </si>
  <si>
    <t>MANZANA 23  QUISQUEYA NUEVA</t>
  </si>
  <si>
    <t>18.4246191010917-68.9873340372423</t>
  </si>
  <si>
    <t>COLMADO VARIEDADES</t>
  </si>
  <si>
    <t>C/3era No. 45 AGUAS VIVAS LAS GUARANAS</t>
  </si>
  <si>
    <t>19.1895809173583-70.2067718505859</t>
  </si>
  <si>
    <t>COLMADO CARRAO</t>
  </si>
  <si>
    <t>C/FELIX GUZMAN No. 20 PUEBLO NUEVO, COTUI</t>
  </si>
  <si>
    <t>19.0556418100993-70.156489054362</t>
  </si>
  <si>
    <t>COLMADO MOLINA</t>
  </si>
  <si>
    <t>C/PRINC. EL LIMON ABAJO</t>
  </si>
  <si>
    <t>19.04631233-70.13508606</t>
  </si>
  <si>
    <t>COLM. MELENDEZ</t>
  </si>
  <si>
    <t>18.68367332-71.05925299</t>
  </si>
  <si>
    <t>COLMADO CAF RONALD</t>
  </si>
  <si>
    <t>C/ PEDRO RENVILLE # 74</t>
  </si>
  <si>
    <t>18.414896329244-70.1151885986328</t>
  </si>
  <si>
    <t>POLLOS SANDIE RESTAURANT SRL</t>
  </si>
  <si>
    <t>EL MALECON DE SPM</t>
  </si>
  <si>
    <t>18.4408943763287-69.3046469979869</t>
  </si>
  <si>
    <t>COLMADO M Y S</t>
  </si>
  <si>
    <t>CALLE 3 ESQ. D . SANTE. MADRE VIEJA SUR</t>
  </si>
  <si>
    <t>18.4176270961761-70.0909757614136</t>
  </si>
  <si>
    <t>COLM LOS 5 HERMANOS</t>
  </si>
  <si>
    <t>GENERAL CABRAL</t>
  </si>
  <si>
    <t>18.87689565-71.51957072</t>
  </si>
  <si>
    <t>COL. VENTA POPULAR GUERRERO</t>
  </si>
  <si>
    <t>C/ LA PARED #62. LA PARED DE HAINA</t>
  </si>
  <si>
    <t>18.4582190513611-70.0436515808105</t>
  </si>
  <si>
    <t>c/ duarte 11 cambita garabito</t>
  </si>
  <si>
    <t>18.4534081353082-70.2022518581814</t>
  </si>
  <si>
    <t>COLMADO LOS SIMPATICOS</t>
  </si>
  <si>
    <t>PROYECTO 26 DE ENERO</t>
  </si>
  <si>
    <t>18.5449709510431-69.9341421481222</t>
  </si>
  <si>
    <t>COL ECONOMATO SANTANA 1</t>
  </si>
  <si>
    <t>DUARTE 22 FRAILES 2</t>
  </si>
  <si>
    <t>18.46979697421-69.8089570719174</t>
  </si>
  <si>
    <t>COL BODEGA LOS MUCHACHOS</t>
  </si>
  <si>
    <t>PROYECTO 10 N 24 BRISAS DEL ESTE</t>
  </si>
  <si>
    <t>18.4798158-69.8209075</t>
  </si>
  <si>
    <t>COL  LOS PENA</t>
  </si>
  <si>
    <t>PRINCIPAL LOS TANQUISITO N1 BOCA CHICA</t>
  </si>
  <si>
    <t>18.4597616-69.6284619</t>
  </si>
  <si>
    <t>CABAÑA DULCE # 12</t>
  </si>
  <si>
    <t>19.6486949920654-70.3389460245768</t>
  </si>
  <si>
    <t>C/ 3 Ñ 24 GREGORIO LUPERON</t>
  </si>
  <si>
    <t>19.79541969-70.70418549</t>
  </si>
  <si>
    <t>COL DONA ELENA</t>
  </si>
  <si>
    <t>FAUSTO CRUZ N15 ANDRE BOCA CHICA</t>
  </si>
  <si>
    <t>18.4530839-69.6458423</t>
  </si>
  <si>
    <t>COL SANDRO</t>
  </si>
  <si>
    <t>CALLE NORTE A DENTRO DE LA CALETA</t>
  </si>
  <si>
    <t>18.4579309-69.6757848</t>
  </si>
  <si>
    <t>CLA JOYA LOS CALDERONES 0 CENTRO DEL PUEBLO B</t>
  </si>
  <si>
    <t>19.1233316666667-70.62547</t>
  </si>
  <si>
    <t>COLMADO LA SUERTE</t>
  </si>
  <si>
    <t>ENTRADA SANTA ANA EL PINO</t>
  </si>
  <si>
    <t>19.15018-70.4679233333333</t>
  </si>
  <si>
    <t>COLMADO LUZON</t>
  </si>
  <si>
    <t>CARRETERA NAGUA CABRERA</t>
  </si>
  <si>
    <t>19.5758209228516-69.9394626617432</t>
  </si>
  <si>
    <t>COLM YIREH</t>
  </si>
  <si>
    <t>CALLE ALFREDO HARLEY N0 34 VILLA CENTRAL</t>
  </si>
  <si>
    <t>VILLA CENTRAL</t>
  </si>
  <si>
    <t>18.218467-71.0967599</t>
  </si>
  <si>
    <t>COLMADO MORRIS</t>
  </si>
  <si>
    <t>SERGIO CASTILLO FRENTE AL COL MARIBEL LA MALENA</t>
  </si>
  <si>
    <t>18.592435-68.71294684</t>
  </si>
  <si>
    <t>CARRETERA SANCHEZ SAMANA, LOS ROBALOS</t>
  </si>
  <si>
    <t>19.2112560272216-69.4663009643554</t>
  </si>
  <si>
    <t>COLMADO KEKA</t>
  </si>
  <si>
    <t>CALLE PADRE BILLINI FRENTE ALA ANTENA DE ORANGE</t>
  </si>
  <si>
    <t>19.2337164-69.6036119</t>
  </si>
  <si>
    <t>C\GRI GRI, RIO SAN JUAN</t>
  </si>
  <si>
    <t>19.6479132516044-70.0768301827567</t>
  </si>
  <si>
    <t>COLMADO ROSELI</t>
  </si>
  <si>
    <t>C/ PRIMERA NO. 11 RIO MAR</t>
  </si>
  <si>
    <t>19.3679586138044-69.843015398298</t>
  </si>
  <si>
    <t>CC DESCHAMPS</t>
  </si>
  <si>
    <t>19.47644-70.59081</t>
  </si>
  <si>
    <t>COL. LOS TRES HNOS.</t>
  </si>
  <si>
    <t>C/MACAO , LA SEIBA</t>
  </si>
  <si>
    <t>18.7399277687073-68.579065322876</t>
  </si>
  <si>
    <t>27 DE FEBRERO PERAVIA BANI</t>
  </si>
  <si>
    <t>18.28499101-70.32014438</t>
  </si>
  <si>
    <t>GREGORIO LUPERON MATANZAS BANI</t>
  </si>
  <si>
    <t>18.2459923-70.41953506</t>
  </si>
  <si>
    <t>COLMADO CONTRERA</t>
  </si>
  <si>
    <t>CAPITAN GERONIMO CENTRO BANI</t>
  </si>
  <si>
    <t>18.2655493-70.32158625</t>
  </si>
  <si>
    <t>COL. RODRIGUEZ NO.2</t>
  </si>
  <si>
    <t>LOS SOTO, TEO CRUZ</t>
  </si>
  <si>
    <t>18.6035709381104-68.7041320800781</t>
  </si>
  <si>
    <t>COLMADO ZUNY</t>
  </si>
  <si>
    <t>CARRT. CHAVON ABAJO, GUANIABANO</t>
  </si>
  <si>
    <t>18.6035789489746-68.8464935302734</t>
  </si>
  <si>
    <t>COLMADO JON LUIS II</t>
  </si>
  <si>
    <t>CARRT. HIGUEY OTRA BANDA</t>
  </si>
  <si>
    <t>18.6493105888367-68.6575965881348</t>
  </si>
  <si>
    <t>COLMADO ASLY</t>
  </si>
  <si>
    <t>FELIZ MARIA DEL MONTE BANI</t>
  </si>
  <si>
    <t>18.29059-70.3374682</t>
  </si>
  <si>
    <t>SUPER COL YOSA GOURMET</t>
  </si>
  <si>
    <t>LOS MORENO</t>
  </si>
  <si>
    <t>18.5146746-70.0350596</t>
  </si>
  <si>
    <t>COLMADO LA GRACIA DE JESUS</t>
  </si>
  <si>
    <t>LA HERMANDAD LA SAONA BANI</t>
  </si>
  <si>
    <t>18.29647948-70.34349655</t>
  </si>
  <si>
    <t>COLMADO REYNOSO</t>
  </si>
  <si>
    <t>CALLE PRINCIPAL VILLA LA FE DE CRISTINITA</t>
  </si>
  <si>
    <t>18.5951556167768-68.4358795197093</t>
  </si>
  <si>
    <t>COLM BIENVO</t>
  </si>
  <si>
    <t>CALLE PRINCIPAL LOS SOLARE</t>
  </si>
  <si>
    <t>18.23163002-71.10719425</t>
  </si>
  <si>
    <t>COLMADO HNOS HECHAVARRIA</t>
  </si>
  <si>
    <t>C/ JOSE CABRERA NO 36</t>
  </si>
  <si>
    <t>19.4854564666748-71.3421630859375</t>
  </si>
  <si>
    <t>COLMADO HNOS MARRERO (HUMBERTO</t>
  </si>
  <si>
    <t>C/CLUB DEL CERRO #5 ESPERANZA</t>
  </si>
  <si>
    <t>19.5917453765869-70.9812088012695</t>
  </si>
  <si>
    <t>COLMADO BILO (MANUEL CRUZ)</t>
  </si>
  <si>
    <t>C/9 # 30, ESQ. COLON</t>
  </si>
  <si>
    <t>19.5452651977539-71.0861129760742</t>
  </si>
  <si>
    <t>CARRETERA GUALETE NO.158 GUALETE ALMEDIO</t>
  </si>
  <si>
    <t>19.7673606872558-71.0993576049804</t>
  </si>
  <si>
    <t>COLMADO RAYMEL</t>
  </si>
  <si>
    <t>REAPLDO CAPOTILLO VILLA MAJEGA</t>
  </si>
  <si>
    <t>18.28486023-70.32924474</t>
  </si>
  <si>
    <t>COL NIURKA</t>
  </si>
  <si>
    <t>CENTRO DE LA CIUDAD MONTECRISTI</t>
  </si>
  <si>
    <t>19.652365-71.50749</t>
  </si>
  <si>
    <t>C/LUIS JOSE SERDA H/32 MONCION</t>
  </si>
  <si>
    <t>19.4084529876709-71.1498107910156</t>
  </si>
  <si>
    <t>COLMADO AQUI ES LA COSA</t>
  </si>
  <si>
    <t>3 PALMARITO</t>
  </si>
  <si>
    <t>19.2244333333333-70.5099483333333</t>
  </si>
  <si>
    <t>COL LOS 4 HERMANOS</t>
  </si>
  <si>
    <t>GENERAL REYES BAORUCO NEIBA CASA 184</t>
  </si>
  <si>
    <t>18.4779426-71.4227005</t>
  </si>
  <si>
    <t>COLMADO BENIA</t>
  </si>
  <si>
    <t>CARRETERA DUARTE NO.76 EL BOJUCAL MAIZAL</t>
  </si>
  <si>
    <t>19.6430969238281-71.0343170166016</t>
  </si>
  <si>
    <t>AV. SAN JOSE RESTAURACION</t>
  </si>
  <si>
    <t>19.3155784606933-71.6914138793945</t>
  </si>
  <si>
    <t>ALMACEN FRANKLIN ESTEVEZ</t>
  </si>
  <si>
    <t>C/INDEPENDENCIA # 88 LAS MATAS</t>
  </si>
  <si>
    <t>19.6687927246094-71.5054397583008</t>
  </si>
  <si>
    <t>COLMADO ROSSY</t>
  </si>
  <si>
    <t>C/SAN CARLOS,Ñ19</t>
  </si>
  <si>
    <t>18.923655-70.413099</t>
  </si>
  <si>
    <t>COL. URENA</t>
  </si>
  <si>
    <t>C/ LOS SANTOS</t>
  </si>
  <si>
    <t>18.9405727386474-70.3959350585937</t>
  </si>
  <si>
    <t>MINI MARKET LOS ROSALES TAVAREZ</t>
  </si>
  <si>
    <t>AV EVA ENTRADA  LOS GUAYACANES LOS ROSALES BAVARO</t>
  </si>
  <si>
    <t>18.6868203481038-68.4575182596843</t>
  </si>
  <si>
    <t>COLMADO JOHN</t>
  </si>
  <si>
    <t>FEDERICO A BERMUDEZ</t>
  </si>
  <si>
    <t>18.4542320251465-69.3116394042969</t>
  </si>
  <si>
    <t>CALLE SARA PAULINO ESQ CALLE 10</t>
  </si>
  <si>
    <t>19.4848143259684-70.7439626057943</t>
  </si>
  <si>
    <t>COLM. DALIA</t>
  </si>
  <si>
    <t>c/ ARZOBISPO MERIÑO, BATEY PAJA, VICENTE NOBLE</t>
  </si>
  <si>
    <t>18.38130188-71.17975616</t>
  </si>
  <si>
    <t>COLM. ROSINA</t>
  </si>
  <si>
    <t>C/ JUAN BOSH #39 PEDERNALES</t>
  </si>
  <si>
    <t>18.04154968-71.74533081</t>
  </si>
  <si>
    <t>COLM. FANY</t>
  </si>
  <si>
    <t>C/ 3RA EDIF. 19, PALMARITO, BARAHONA</t>
  </si>
  <si>
    <t>18.2098484-71.11122894</t>
  </si>
  <si>
    <t>FERREHERMANOS MENDEZ SRL</t>
  </si>
  <si>
    <t>C/ 27 DE FEBRERO #41, JIMANI</t>
  </si>
  <si>
    <t>18.49372101-71.85891724</t>
  </si>
  <si>
    <t>COLMADO EL LORO</t>
  </si>
  <si>
    <t>PRINCIPAL LA CANCHA BLANCO ARRIBA</t>
  </si>
  <si>
    <t>19.51484871-70.29039764</t>
  </si>
  <si>
    <t>AUT DUARTE VIEJA</t>
  </si>
  <si>
    <t>18.6756834983826-70.1755027770996</t>
  </si>
  <si>
    <t>COLM. LA EMBAJADA</t>
  </si>
  <si>
    <t>C/ ENRIQUILLO #4 PUEBLO VIEJO, AZUA</t>
  </si>
  <si>
    <t>18.39987-70.76565</t>
  </si>
  <si>
    <t>COLM. MAMI</t>
  </si>
  <si>
    <t>C/ JOSE FRANCISCO PEÑA GOMEZ, LOS TOROS, AZUA</t>
  </si>
  <si>
    <t>18.54975-70.89852</t>
  </si>
  <si>
    <t>COLM. KENIA</t>
  </si>
  <si>
    <t>C/ LA BOMBA/MARCOS MEDINA #2, SIMON STRINDER, AZUA</t>
  </si>
  <si>
    <t>18.44795-70.74119</t>
  </si>
  <si>
    <t>ESTRELLETA #11, LAS MATAS DE FARFAN</t>
  </si>
  <si>
    <t>18.8734664916992-71.5228271484375</t>
  </si>
  <si>
    <t>COLM. GUILLERMINA</t>
  </si>
  <si>
    <t>DOMINGO RODRIGUEZ, ESQ.MARIANO RODRIGUEZ, CENTRO C</t>
  </si>
  <si>
    <t>18.8112646738688-71.2278722127279</t>
  </si>
  <si>
    <t>COLM YENNY</t>
  </si>
  <si>
    <t>C/DUARTE #59, SABANA ALTA</t>
  </si>
  <si>
    <t>18.73127365-71.11162567</t>
  </si>
  <si>
    <t>COLM. MIRTHA</t>
  </si>
  <si>
    <t>CIRCUNVALACION NORTE, EDIF.14 #106, LOS MULTI</t>
  </si>
  <si>
    <t>18.81284-71.23351</t>
  </si>
  <si>
    <t>COLM. ESTARLIN</t>
  </si>
  <si>
    <t>BABOL ABAJO</t>
  </si>
  <si>
    <t>18.82135-71.39371</t>
  </si>
  <si>
    <t>COLM. EL CHINO</t>
  </si>
  <si>
    <t>C/ PRINCIPAL, EL BARRO, AZUA</t>
  </si>
  <si>
    <t>18.52393-70.79349</t>
  </si>
  <si>
    <t>COLMADO CARNICERIA LA UNION II</t>
  </si>
  <si>
    <t>CALLE PROYECTO ESQ CALLE 3</t>
  </si>
  <si>
    <t>19.4871711730957-70.7386093139648</t>
  </si>
  <si>
    <t>COL LA ALTAGRACIA</t>
  </si>
  <si>
    <t>PRIMERA LA CAYA LAGUNA SALADA</t>
  </si>
  <si>
    <t>19.7056999206542-71.1200714111328</t>
  </si>
  <si>
    <t>COLMADO LOS MENORES</t>
  </si>
  <si>
    <t>CALLE PRINCIPAL LOS RIELES</t>
  </si>
  <si>
    <t>19.4907569885254-70.6970520019531</t>
  </si>
  <si>
    <t>COLMADO LEONEL</t>
  </si>
  <si>
    <t>15 DE SEPTIEMBRE</t>
  </si>
  <si>
    <t>18.4879989624023-69.7686595916748</t>
  </si>
  <si>
    <t>COL BODEGA LAS AMERICAS</t>
  </si>
  <si>
    <t>PANAMA  N21  PASEO DE LOS AMERICA</t>
  </si>
  <si>
    <t>18.4674290248326-69.7407095772879</t>
  </si>
  <si>
    <t>LOS AMIGOS MINI MARKET</t>
  </si>
  <si>
    <t>AUT DUARTE VIEJA PEDRO BRAND</t>
  </si>
  <si>
    <t>18.56704521-70.09236145</t>
  </si>
  <si>
    <t>COLMADO NUEVA VIDA CONFESORA ROB</t>
  </si>
  <si>
    <t>CARRETERA KM 1 12</t>
  </si>
  <si>
    <t>18.6265210045709-68.7415839301215</t>
  </si>
  <si>
    <t>COL ZULEMA</t>
  </si>
  <si>
    <t>LA CUMPRE PRINCIPAL NIZAO OCOA</t>
  </si>
  <si>
    <t>18.6383228302002-70.458610534668</t>
  </si>
  <si>
    <t>EL FACTOR</t>
  </si>
  <si>
    <t>19.3213634490966-69.8893737792968</t>
  </si>
  <si>
    <t>COL EDWAR</t>
  </si>
  <si>
    <t>LOS MULTI SAN JOSE DE OCOA</t>
  </si>
  <si>
    <t>18.53427696-70.5068512</t>
  </si>
  <si>
    <t>COL NEREIDA</t>
  </si>
  <si>
    <t>AROYO CAÑA RAANCHO ARIBA OCOA</t>
  </si>
  <si>
    <t>ARROYO CAÑA</t>
  </si>
  <si>
    <t>18.70532227-70.42926788</t>
  </si>
  <si>
    <t>PRINCIPAL DUVERGE PALMAR Y SABANA BUEY BANI</t>
  </si>
  <si>
    <t>18.2941246032715-70.5743103027344</t>
  </si>
  <si>
    <t>COLMADO MAYELIN II</t>
  </si>
  <si>
    <t>PRIMERA BARRIO ESCONDIDO</t>
  </si>
  <si>
    <t>18.27884865-70.31134796</t>
  </si>
  <si>
    <t>SENON TAVAREZ</t>
  </si>
  <si>
    <t>18.44135-69.00806</t>
  </si>
  <si>
    <t>CARRETERA LA CUESTA</t>
  </si>
  <si>
    <t>19.41393471-70.86714172</t>
  </si>
  <si>
    <t>COLMADO HAYROL</t>
  </si>
  <si>
    <t>RESPALDO SAN ANTONIO</t>
  </si>
  <si>
    <t>18.5954170227-69.8394470215</t>
  </si>
  <si>
    <t>SUPER BODEGA AA</t>
  </si>
  <si>
    <t>JUAN SANCHEZ RAMIREZ HOYO FRIO</t>
  </si>
  <si>
    <t>MIRAMAR O HOYO FRÍO</t>
  </si>
  <si>
    <t>18.40972-70.11862</t>
  </si>
  <si>
    <t>SANTOME ESQ MERCEDES</t>
  </si>
  <si>
    <t>18.4731861-69.8898131</t>
  </si>
  <si>
    <t>BODEGA EL GYM</t>
  </si>
  <si>
    <t>18.46988149-69.29379663</t>
  </si>
  <si>
    <t>COLMADO PLAZA SOLUCION</t>
  </si>
  <si>
    <t>PRINCIPAL LOS PARCELEROS</t>
  </si>
  <si>
    <t>18.9145731-70.2726204</t>
  </si>
  <si>
    <t>CARRETERA NAGUA A SAN FCO MACORIS EL CRUCE DEL ABANICO</t>
  </si>
  <si>
    <t>19.1939544677734-69.9350738525391</t>
  </si>
  <si>
    <t>SUPER COLMADO EL PROFE</t>
  </si>
  <si>
    <t>ROSA MONTAS LOS ROSALES</t>
  </si>
  <si>
    <t>18.6150748729706-68.7262191772461</t>
  </si>
  <si>
    <t>HOYO DEL CACAO ANTES DE LA ESCUELA LAS TERRENAS</t>
  </si>
  <si>
    <t>HOYO DEL CACAO</t>
  </si>
  <si>
    <t>19.29351-69.54753</t>
  </si>
  <si>
    <t>COL JUANA</t>
  </si>
  <si>
    <t>CARR MICHES SABANA DE LA MAR</t>
  </si>
  <si>
    <t>18.99145317-69.15338135</t>
  </si>
  <si>
    <t>MINI MARKET AISHA 2</t>
  </si>
  <si>
    <t>BARCELONA</t>
  </si>
  <si>
    <t>18.5653018951416-69.9378662109375</t>
  </si>
  <si>
    <t>COLMADO JUAN 3  16 JUAN TAVAREZ</t>
  </si>
  <si>
    <t>PROLONGACION ESPAÑA HOYO DE FRIUSA</t>
  </si>
  <si>
    <t>18.6826303-68.4553464</t>
  </si>
  <si>
    <t>TITE POLLO</t>
  </si>
  <si>
    <t>C DON PEDRO</t>
  </si>
  <si>
    <t>19.460585-70.6593066666667</t>
  </si>
  <si>
    <t>COLMADO TINEO</t>
  </si>
  <si>
    <t>C NICOLAS GONZALES MOCA</t>
  </si>
  <si>
    <t>19.42831-70.5107183333333</t>
  </si>
  <si>
    <t>SAZON DE DOÑA SANDRA</t>
  </si>
  <si>
    <t>AV BARTOLOME COLON</t>
  </si>
  <si>
    <t>EL CONGO</t>
  </si>
  <si>
    <t>19.4563026428222-70.7023696899414</t>
  </si>
  <si>
    <t>COLMADO Y CAF GABRIELA 2</t>
  </si>
  <si>
    <t>BARRIO LA CHINA BOCA DE YUMA</t>
  </si>
  <si>
    <t>18.3788528-68.606308</t>
  </si>
  <si>
    <t>SUPER COLMADO LOS MANANTIALES</t>
  </si>
  <si>
    <t>CALLE PRIMERA</t>
  </si>
  <si>
    <t>18.5728065600671-68.3862430047683</t>
  </si>
  <si>
    <t>CALLE PRINCIPAL NO 33</t>
  </si>
  <si>
    <t>18.56205559-69.28965759</t>
  </si>
  <si>
    <t>COL TEJADA</t>
  </si>
  <si>
    <t>CALLE PRINCIPAL CACIQUE MONCION</t>
  </si>
  <si>
    <t>19.4611854553223-71.150390625</t>
  </si>
  <si>
    <t>COLMADO SERIE 118</t>
  </si>
  <si>
    <t>18.9021488-70.2684935</t>
  </si>
  <si>
    <t>SURTIDORA LA BENDICION</t>
  </si>
  <si>
    <t>ROCCO CAPANO EN LA PLACETA</t>
  </si>
  <si>
    <t>18.45684-70.73976</t>
  </si>
  <si>
    <t>COLMADO MOYA</t>
  </si>
  <si>
    <t>CALLE PRINCIPAL BARRAQUITO DE YUNA</t>
  </si>
  <si>
    <t>19.1123123168945-69.8197784423828</t>
  </si>
  <si>
    <t>COLMADO  CAF   J  Y  C   PATRICIA ROSA ORTEGA</t>
  </si>
  <si>
    <t>MIRIAN  NOVA</t>
  </si>
  <si>
    <t>18.7568762-69.2566804</t>
  </si>
  <si>
    <t>SUPERMERCADO CALAZAR CASTILLO</t>
  </si>
  <si>
    <t>CALLE PRIMERA SAN JOSE SAN IGNACIO DE SABANETA</t>
  </si>
  <si>
    <t>19.5228404998779-71.3751983642578</t>
  </si>
  <si>
    <t>DOBLE VIA</t>
  </si>
  <si>
    <t>18.5956364412771-68.4191758510117</t>
  </si>
  <si>
    <t>RESTAURANTE HAPPY FAMILY</t>
  </si>
  <si>
    <t>ENTRADA CALLEJON DE LA LOMA CABARETE</t>
  </si>
  <si>
    <t>19.74956-70.413984</t>
  </si>
  <si>
    <t>BODEGUITA LA SANCHEZ</t>
  </si>
  <si>
    <t>CALLE SANCHEZ LAS TERRENAS AL LADO DEL LICEO</t>
  </si>
  <si>
    <t>19.311307-69.545016</t>
  </si>
  <si>
    <t>SUPER BODEGA ALCEQUIEZ</t>
  </si>
  <si>
    <t>PROLONGACION PROGRESO LA CAPITALITA DE NAGUA</t>
  </si>
  <si>
    <t>19.3773086-69.8580749</t>
  </si>
  <si>
    <t>COL GRUDELI</t>
  </si>
  <si>
    <t>ARSANIA FRENTE A LA BOMBA</t>
  </si>
  <si>
    <t>18.41877071-70.78913731</t>
  </si>
  <si>
    <t>CALLE PRINCIPAL NO 83 LOS PINOS DE LOS LIMOS</t>
  </si>
  <si>
    <t>19.270895-69.885152</t>
  </si>
  <si>
    <t>COLMADO INGRI</t>
  </si>
  <si>
    <t>CALLE SUGUNDA LA BOMBA DAJABON</t>
  </si>
  <si>
    <t>LA BOMBA</t>
  </si>
  <si>
    <t>19.5355383333333-71.7059616666667</t>
  </si>
  <si>
    <t>COLMADO AMABLE</t>
  </si>
  <si>
    <t>C PRINCIPAL LA TUNA HATO MAYOR</t>
  </si>
  <si>
    <t>18.8054275512695-69.2170791625977</t>
  </si>
  <si>
    <t>BODEGA AMAZING</t>
  </si>
  <si>
    <t>LA PAZ VILLA MARINA STO DGO DN</t>
  </si>
  <si>
    <t>VILLA MARINA</t>
  </si>
  <si>
    <t>18.48260904-69.97178025</t>
  </si>
  <si>
    <t>COMEDOR CAFECHO</t>
  </si>
  <si>
    <t>CALLE JOSE MANUEL RAMIREZ</t>
  </si>
  <si>
    <t>18.4539536-69.6931078</t>
  </si>
  <si>
    <t>MINI MARKET CARNECERIA JUAN C INFANTE</t>
  </si>
  <si>
    <t>C PRINCIPAL PALO AMARILLO LOS COCOS PUÑAL</t>
  </si>
  <si>
    <t>LOS COCOS</t>
  </si>
  <si>
    <t>19.67028207-70.39876358</t>
  </si>
  <si>
    <t>COLMADO DOBLE FF</t>
  </si>
  <si>
    <t>CALLE PRINCIPAL LAS GALERAS DE SAMANA AL LADO COL LA BAHIA</t>
  </si>
  <si>
    <t>19.195472-69.295034</t>
  </si>
  <si>
    <t>C PRINCIPAL ESQ CALLEJON TROMPIN CANABACOA PUÑAL</t>
  </si>
  <si>
    <t>19.4106104530782-70.6454731619145</t>
  </si>
  <si>
    <t>OCEAN VIEW AQUATIC SRL</t>
  </si>
  <si>
    <t>AUTOVIA DEL CORAL</t>
  </si>
  <si>
    <t>18.65197-68.42359</t>
  </si>
  <si>
    <t>COLMADO EL PARQUESITO</t>
  </si>
  <si>
    <t>OSVALDO BAZIL HATILLO SAN CRISTOBAL</t>
  </si>
  <si>
    <t>18.4222622-70.081657</t>
  </si>
  <si>
    <t>COLMADO GEREMI</t>
  </si>
  <si>
    <t>LA MATA (CENTRO)</t>
  </si>
  <si>
    <t>19.105265-70.1763983333333</t>
  </si>
  <si>
    <t>COLMADO   YILEIDY</t>
  </si>
  <si>
    <t>C  PRINCIPAL    10  DE CUMAYASA</t>
  </si>
  <si>
    <t>EL 10</t>
  </si>
  <si>
    <t>18.4403515-69.057426</t>
  </si>
  <si>
    <t>PICA POLLO CRUJIENTE</t>
  </si>
  <si>
    <t>AV HIPODROMO LA ECOLOGICA SANTO DOMINGO ESTE</t>
  </si>
  <si>
    <t>18.49198072-69.77763076</t>
  </si>
  <si>
    <t>MI BLOKE</t>
  </si>
  <si>
    <t>CALLE PALMAR 03</t>
  </si>
  <si>
    <t>19.548708-70.769948</t>
  </si>
  <si>
    <t>COLMADO LAPIEDRA</t>
  </si>
  <si>
    <t>CALLE PRINCIPAL LA PIEDRA ALTAMIRA</t>
  </si>
  <si>
    <t>19.67549133-70.8363266</t>
  </si>
  <si>
    <t>D GABY PECHURINA III</t>
  </si>
  <si>
    <t>19.79313-70.68585</t>
  </si>
  <si>
    <t>COLMADO YANELLY</t>
  </si>
  <si>
    <t>VILLA MONTELLANO CARABALLO EN EL BATEY DE HAITIANOS</t>
  </si>
  <si>
    <t>CARABALLO</t>
  </si>
  <si>
    <t>19.733553-70.593006</t>
  </si>
  <si>
    <t>COLMADO JJ</t>
  </si>
  <si>
    <t>19.0973905-70.1622403</t>
  </si>
  <si>
    <t>CALLE LIBERTAD CERCA C 21 DE JULIO EN SANCHEZ</t>
  </si>
  <si>
    <t>19.22683-69.61002</t>
  </si>
  <si>
    <t>C DUARTE EL PINO DAJABON</t>
  </si>
  <si>
    <t>19.43513-71.47497</t>
  </si>
  <si>
    <t>BARRIO HERMANAS MIRABAL CALLE JUANA SANTITOPA NO 1</t>
  </si>
  <si>
    <t>19.456191-70.779506</t>
  </si>
  <si>
    <t>COLMADO ELFRY</t>
  </si>
  <si>
    <t>LOS GUASAROS</t>
  </si>
  <si>
    <t>BLANCO</t>
  </si>
  <si>
    <t>18.868886-70.526909</t>
  </si>
  <si>
    <t>PLUYER PARQUE SOLO AUDITORIA DE EQUIPOS</t>
  </si>
  <si>
    <t>PROLONGACION CARACOLES NO 7 ALTOS DE CHAVON BOCA CHICA</t>
  </si>
  <si>
    <t>18.466946-69.604772</t>
  </si>
  <si>
    <t>CORAL MARKET</t>
  </si>
  <si>
    <t>CALLE BOULEVAR DE JUAN DOLIO DEL SECTOR JUAN DOLIO SECCION PLAYA DE LA CIUDAD</t>
  </si>
  <si>
    <t>18.4339098754176-69.3911330699926</t>
  </si>
  <si>
    <t>COLMADO S Y S</t>
  </si>
  <si>
    <t>C/ PROGRESO NO. 47</t>
  </si>
  <si>
    <t>18.48226738-69.97647095</t>
  </si>
  <si>
    <t>COMERCIAL FAMILIA DIAZ</t>
  </si>
  <si>
    <t>CAMBITA POR EL PLEY</t>
  </si>
  <si>
    <t>18.45311165-70.17899323</t>
  </si>
  <si>
    <t>LA BODEGUITA DE JOSE</t>
  </si>
  <si>
    <t>19.2172413-70.5517996</t>
  </si>
  <si>
    <t>COL. SAMUEL</t>
  </si>
  <si>
    <t>C/FEDERICO VELASQUEZ NO. 30 (MARIA AUXILIADORA)</t>
  </si>
  <si>
    <t>18.92560684-70.40482719</t>
  </si>
  <si>
    <t>COL. GLORIA</t>
  </si>
  <si>
    <t>C/RESP. RAMON CACERES NO. 22 ENS. KENNEDY</t>
  </si>
  <si>
    <t>18.4835815429688-69.9182891845703</t>
  </si>
  <si>
    <t>COLMADO LA CHAMA</t>
  </si>
  <si>
    <t>MUTUALISMO</t>
  </si>
  <si>
    <t>18.50233-69.8911</t>
  </si>
  <si>
    <t>COL. ANGELICA III</t>
  </si>
  <si>
    <t>C/ CARACAS NO. 27 SECTOR EL PALMAR</t>
  </si>
  <si>
    <t>18.4534078325544-69.9904294695173</t>
  </si>
  <si>
    <t>COL. LUICHI</t>
  </si>
  <si>
    <t>C/ TELEFORO JAIME Ñ 57</t>
  </si>
  <si>
    <t>18.47224808-70.00466156</t>
  </si>
  <si>
    <t>BODEGA C Y S II</t>
  </si>
  <si>
    <t>C/INDEPENDENCIA KM 8 1/2</t>
  </si>
  <si>
    <t>18.4352758-69.9629902</t>
  </si>
  <si>
    <t>S/COLMADO LAS MERCEDES</t>
  </si>
  <si>
    <t>C/ 2da NO. 44</t>
  </si>
  <si>
    <t>18.47483081-69.97509887</t>
  </si>
  <si>
    <t>COL. CENTRAL</t>
  </si>
  <si>
    <t>C/ CENTRAL ESQ. 3 NO. 103,BUENOS AIRES</t>
  </si>
  <si>
    <t>18.4694473-69.9817771</t>
  </si>
  <si>
    <t>COLMADO Z PEGUERO</t>
  </si>
  <si>
    <t>C/VIENTOS DEL ESTE #21 KM 91/2</t>
  </si>
  <si>
    <t>18.43367763-69.97181462</t>
  </si>
  <si>
    <t>D`CHEDY MINI MARKET</t>
  </si>
  <si>
    <t>MANZANA B #14, DON GREGORIO</t>
  </si>
  <si>
    <t>18.519892-70.0088166</t>
  </si>
  <si>
    <t>C/ D NO. 12</t>
  </si>
  <si>
    <t>18.5216636657715-69.9827575683594</t>
  </si>
  <si>
    <t>MINI MARKET DON PABLO</t>
  </si>
  <si>
    <t>SANTA ANA LA ALTGRACIA</t>
  </si>
  <si>
    <t>18.44784283638-69.9830827713013</t>
  </si>
  <si>
    <t>C/ SANTA ROSA # 5 EL MILLON</t>
  </si>
  <si>
    <t>18.45395944-69.95886654</t>
  </si>
  <si>
    <t>BODEGA OCOA</t>
  </si>
  <si>
    <t>C/ PRINCIPAL # 58 PALAVE</t>
  </si>
  <si>
    <t>18.4804592132568-70.037727355957</t>
  </si>
  <si>
    <t>COLMADO S V H</t>
  </si>
  <si>
    <t>AV FRANCIA</t>
  </si>
  <si>
    <t>18.47581964-69.90451946</t>
  </si>
  <si>
    <t>COLMADO RUIZ VILLAR</t>
  </si>
  <si>
    <t>ISABEL AGUIAR ENTRADA DEL CAFE</t>
  </si>
  <si>
    <t>18.4303245544434-69.9927597045898</t>
  </si>
  <si>
    <t>COL. BUEN AMIGO</t>
  </si>
  <si>
    <t>C/25 # 19</t>
  </si>
  <si>
    <t>18.4702415466309-69.9910736083984</t>
  </si>
  <si>
    <t>C/ANA VALVERDE # 27 VILLA CONSUELO</t>
  </si>
  <si>
    <t>18.4846496-69.8969472</t>
  </si>
  <si>
    <t>COL. AMANECER DE PERAVIA</t>
  </si>
  <si>
    <t>JUAN ERAZO # VILLA JUANA</t>
  </si>
  <si>
    <t>18.484275-69.90657</t>
  </si>
  <si>
    <t>C/ 37 NO.29 SECTOR CRISTO REY</t>
  </si>
  <si>
    <t>18.4987216666667-69.9230766666667</t>
  </si>
  <si>
    <t>MINI MARKET AMADA</t>
  </si>
  <si>
    <t>CATALINA GIL # 2 SAN GERONIMO</t>
  </si>
  <si>
    <t>18.4730415344238-69.9616775512695</t>
  </si>
  <si>
    <t>COLMADO TRONCOSO</t>
  </si>
  <si>
    <t>ARTURO LOGROÑO ESQ MANUEL U GOMEZ VILLA JUANA</t>
  </si>
  <si>
    <t>18.49207-69.9036</t>
  </si>
  <si>
    <t>DELI MARKET MICHELLE</t>
  </si>
  <si>
    <t>PEDRO HENRIQUEZ UREÑA</t>
  </si>
  <si>
    <t>18.4688044-69.919053</t>
  </si>
  <si>
    <t>D`OLEDYS BODEGA</t>
  </si>
  <si>
    <t>C/VICTOR GARRIDO PUELLO NO.21 EVARISTO MORALES</t>
  </si>
  <si>
    <t>18.4661483333333-69.9407283333333</t>
  </si>
  <si>
    <t>AV. INDEPENDENCIA LA FERIA</t>
  </si>
  <si>
    <t>18.4506783333333-69.9289266666667</t>
  </si>
  <si>
    <t>COL. LA TORRE</t>
  </si>
  <si>
    <t>C/ SEIBO ESQ. JOSE DE JESUS RAVELO, VILLA JUANA</t>
  </si>
  <si>
    <t>18.4833633333333-69.9056066666667</t>
  </si>
  <si>
    <t>SUPER COLMADO ESTEPHANY</t>
  </si>
  <si>
    <t>WINSTON ARNAUD ESQ FRANCISCO PRATT RAMIREZ</t>
  </si>
  <si>
    <t>18.45859131-69.95174419</t>
  </si>
  <si>
    <t>COLMADO DOÑA ELISA</t>
  </si>
  <si>
    <t>C/10 #71, ALMA ROSA I</t>
  </si>
  <si>
    <t>18.4965495-69.8598718</t>
  </si>
  <si>
    <t>S/ECONOMICO LA 5TA.</t>
  </si>
  <si>
    <t>C/ B #15,MI HOGAR.</t>
  </si>
  <si>
    <t>18.5032633333333-69.8480066666667</t>
  </si>
  <si>
    <t>COLMADO ELAINE</t>
  </si>
  <si>
    <t>C/TAMARINDO #104, BELLO CAMPO.</t>
  </si>
  <si>
    <t>18.5057019-69.8316342</t>
  </si>
  <si>
    <t>BODEGA EL ESCORPION II</t>
  </si>
  <si>
    <t>C/CANAAN  #15, INVIVIENDA.</t>
  </si>
  <si>
    <t>18.5169675586103-69.8185361419675</t>
  </si>
  <si>
    <t>COLMADO CARLOS DANIEL</t>
  </si>
  <si>
    <t>C/FCO. PEÑA GOMEZ ESQ.3 NO.71,RESP. VILLA CARMEN.</t>
  </si>
  <si>
    <t>18.5013633333333-69.8200116666667</t>
  </si>
  <si>
    <t>C/ SIMON BOLIVAR No.16, LOS MAMEYES</t>
  </si>
  <si>
    <t>18.476085-69.868105</t>
  </si>
  <si>
    <t>C/ FELICIDAD #27, VILLA DUARTE.</t>
  </si>
  <si>
    <t>18.4803133333333-69.871825</t>
  </si>
  <si>
    <t>COLMADO. LA JAVILLA</t>
  </si>
  <si>
    <t>C/ 4TA #134 LOS COQUITOS.</t>
  </si>
  <si>
    <t>18.4765833333333-69.847845</t>
  </si>
  <si>
    <t>S/COLMADO TAVERAS</t>
  </si>
  <si>
    <t>C/ 4 DE AGOSTO #240 VIETNAN</t>
  </si>
  <si>
    <t>18.5189766666667-69.8622</t>
  </si>
  <si>
    <t>S/COLMADO LA BODEGA II</t>
  </si>
  <si>
    <t>C/ JUAN PABLO DUARTE #63 LOS MINA.</t>
  </si>
  <si>
    <t>18.5083186-69.8648699</t>
  </si>
  <si>
    <t>COLMADO TERRAZA</t>
  </si>
  <si>
    <t>C/ SAN FCO. DE AIS ESQ. BONAIRE #57,ALMA ROSA I.</t>
  </si>
  <si>
    <t>18.4900169372559-69.8640975952148</t>
  </si>
  <si>
    <t>COLMADO PAYANO II</t>
  </si>
  <si>
    <t>C/12 ESQ. CLUB DE LEONES #252,ALMA ROSA II.</t>
  </si>
  <si>
    <t>18.4909883226667-69.8536911010742</t>
  </si>
  <si>
    <t>COLMADO CAROL MARY</t>
  </si>
  <si>
    <t>AUT. SAN ISIDRO, KM 5 1/2</t>
  </si>
  <si>
    <t>18.49146765-69.8181090666667</t>
  </si>
  <si>
    <t>C/#8 ESQ. # 7, BUENA VISTA II, VILLA MELLA.</t>
  </si>
  <si>
    <t>18.5360616666667-69.901735</t>
  </si>
  <si>
    <t>COLMADO CHEN I</t>
  </si>
  <si>
    <t>C/PROL. Ñ # 47, P. RICO</t>
  </si>
  <si>
    <t>18.51376343-69.87149048</t>
  </si>
  <si>
    <t>C/ALONZO PEREZ #42,EL ALMIRANTE.</t>
  </si>
  <si>
    <t>18.5222038-69.8130661</t>
  </si>
  <si>
    <t>COLMADO DAGOBERTO</t>
  </si>
  <si>
    <t>SAN ISIDRO</t>
  </si>
  <si>
    <t>18.5599483333333-69.7010033333333</t>
  </si>
  <si>
    <t>COLMADO PUPO</t>
  </si>
  <si>
    <t>18.5245696-69.8093057</t>
  </si>
  <si>
    <t>MARIO ROSARIO</t>
  </si>
  <si>
    <t>18.53971615-69.89499174</t>
  </si>
  <si>
    <t>SUPER COLMADO CAFETERIA COMEDOR JOSUE</t>
  </si>
  <si>
    <t>C/ CAMINO VIEJO DE CANCINO #18 PEATON C-4 #05</t>
  </si>
  <si>
    <t>18.5295879-69.8428024</t>
  </si>
  <si>
    <t>EXPRESO FRAGANCIA</t>
  </si>
  <si>
    <t>C/CENTRAL N.87 LUCERNA</t>
  </si>
  <si>
    <t>18.519835-69.84501</t>
  </si>
  <si>
    <t>MINI MARKET PATRON</t>
  </si>
  <si>
    <t>C/W #4,VILLA OLGA</t>
  </si>
  <si>
    <t>19.4519133-70.6736561</t>
  </si>
  <si>
    <t>COLMADO RAMIREZ II</t>
  </si>
  <si>
    <t>C/ 23 #351, TAMARINDO.</t>
  </si>
  <si>
    <t>18.5315113067627-69.8296454293387</t>
  </si>
  <si>
    <t>C/4,ESQ.#21, ENS.BERMUDEZ</t>
  </si>
  <si>
    <t>19.47234828-70.71718494</t>
  </si>
  <si>
    <t>COLMADO JEHOVA JIREH</t>
  </si>
  <si>
    <t>C/1ra No 77, NIBAJE</t>
  </si>
  <si>
    <t>19.43786645-70.69840482</t>
  </si>
  <si>
    <t>CARRET/LOS RIELES#70 CASI ESQ 11 GURABO</t>
  </si>
  <si>
    <t>19.4714772-70.6640723</t>
  </si>
  <si>
    <t>COLMADO CELY</t>
  </si>
  <si>
    <t>C/PADRE LA CASAS #35, LOS REYES</t>
  </si>
  <si>
    <t>19.4686766666667-70.692305</t>
  </si>
  <si>
    <t>C/ ENTRADA LOS FILPO #102 ARENOSO</t>
  </si>
  <si>
    <t>19.405635-70.6495133333333</t>
  </si>
  <si>
    <t>C/ PROYECTO VICINI</t>
  </si>
  <si>
    <t>18.42106628-69.45764923</t>
  </si>
  <si>
    <t>COLMADO ESPERANZA II</t>
  </si>
  <si>
    <t>C/ PEDRO INFANTE #57. CRISTO REY</t>
  </si>
  <si>
    <t>19.4210283333333-70.6905066666667</t>
  </si>
  <si>
    <t>COLMADO LA PALMITA</t>
  </si>
  <si>
    <t>C/ GREGORIO LUPERON #13</t>
  </si>
  <si>
    <t>18.5607080459595-69.9070510864258</t>
  </si>
  <si>
    <t>C/2 EDIF. 76 EL CONGO. PUEBLO NUEVO</t>
  </si>
  <si>
    <t>19.4607154-70.7029277</t>
  </si>
  <si>
    <t>COLMADO JORGE ABREW 4</t>
  </si>
  <si>
    <t>SALOME UREÑA N.22</t>
  </si>
  <si>
    <t>18.54741669-69.90386963</t>
  </si>
  <si>
    <t>COL EL POLEN</t>
  </si>
  <si>
    <t>C/TETELO VARGAS #04   (RESTAURACION)</t>
  </si>
  <si>
    <t>18.4644245110551-69.3025536280026</t>
  </si>
  <si>
    <t>COLMADO YOMIRA</t>
  </si>
  <si>
    <t>CARRETERA BAITOA, LOS CIRUELOS</t>
  </si>
  <si>
    <t>19.3565759658813-70.6854381561279</t>
  </si>
  <si>
    <t>SUPERMERCADO HERMANA QUEZADA</t>
  </si>
  <si>
    <t>C/C #26, EL DESPERTAR</t>
  </si>
  <si>
    <t>19.4477233886718-70.6718826293945</t>
  </si>
  <si>
    <t>COLMADO RINA</t>
  </si>
  <si>
    <t>CAR/LA ANTENA #8,LICEY MONTE ADENTRO</t>
  </si>
  <si>
    <t>19.4507747650147-70.6452499389648</t>
  </si>
  <si>
    <t>COLMADON APOLINAR</t>
  </si>
  <si>
    <t>C/ENRIQUILLO S/N FRONTERA JIMA</t>
  </si>
  <si>
    <t>19.1200478794053-70.3771181032062</t>
  </si>
  <si>
    <t>C/LAS MERCEDES ESQ. FELIPE CHECO No. 53 FANTINO</t>
  </si>
  <si>
    <t>19.1191183333333-70.298245</t>
  </si>
  <si>
    <t>COL. COMERCIAL RAFELITO 2</t>
  </si>
  <si>
    <t>AV. CONSTITUCION 27</t>
  </si>
  <si>
    <t>18.41197967-70.10765532</t>
  </si>
  <si>
    <t>MARIA TRINIDAD SANCHEZ Ñ 43, EL DISTRITO</t>
  </si>
  <si>
    <t>18.41280571-70.032837</t>
  </si>
  <si>
    <t>COL. D TODO</t>
  </si>
  <si>
    <t>CALLE FABIDRIO 23 MADRE VIEJA SUR</t>
  </si>
  <si>
    <t>18.41362816-70.09826711</t>
  </si>
  <si>
    <t>PLAZA MARMOLEJOS</t>
  </si>
  <si>
    <t>C/PRINCIPAL CAIMITO AFUERA</t>
  </si>
  <si>
    <t>19.3470986684163-70.6037292480469</t>
  </si>
  <si>
    <t>COLMADO PEDRO DIAZ</t>
  </si>
  <si>
    <t>C/ PANCHITO DIAZ</t>
  </si>
  <si>
    <t>19.3211784362793-70.7454471588135</t>
  </si>
  <si>
    <t>COLMADO YANET</t>
  </si>
  <si>
    <t>C/ AURORA TAVAREZ BELLIARD BARRIO PTO RCO</t>
  </si>
  <si>
    <t>19.3872048060099-70.5352045694987</t>
  </si>
  <si>
    <t>COLMADO MEDINA</t>
  </si>
  <si>
    <t>LA 7 COSA LA BARRANQUITA</t>
  </si>
  <si>
    <t>19.41367149-70.73436737</t>
  </si>
  <si>
    <t>COLMADO WALDON</t>
  </si>
  <si>
    <t>C/GOLONDRINA VIAJERA # 320 MONTELLANO</t>
  </si>
  <si>
    <t>19.7385933333333-70.597635</t>
  </si>
  <si>
    <t>COLMADO EL SOCIO</t>
  </si>
  <si>
    <t>C/1ERA #56, ENS. PEREZ</t>
  </si>
  <si>
    <t>19.4958299001058-70.7317174275716</t>
  </si>
  <si>
    <t>COLMADO LOS POTROS</t>
  </si>
  <si>
    <t>CARRETERA EL RUBIO, EL COROZO, SAJOMA</t>
  </si>
  <si>
    <t>19.3553910255432-71.0391883850098</t>
  </si>
  <si>
    <t>SUPER PLAZA PAOLA</t>
  </si>
  <si>
    <t>AV.HATUEY #22, LOS REYES</t>
  </si>
  <si>
    <t>19.4906597137451-70.7034378051758</t>
  </si>
  <si>
    <t>C/PRINCIPAL #24, INGENIO ABAJO</t>
  </si>
  <si>
    <t>19.498872756958-70.7544479370117</t>
  </si>
  <si>
    <t>MINI MARK ROSA</t>
  </si>
  <si>
    <t>CARRETERA DUARTE SAN FRANCISCO</t>
  </si>
  <si>
    <t>19.2878420693534-70.5431256975446</t>
  </si>
  <si>
    <t>COLMADO JUAN LUIS</t>
  </si>
  <si>
    <t>19.3090076446533-70.5951347351074</t>
  </si>
  <si>
    <t>C/PRINCIPAL #92, SAN VICTOR, MOCA</t>
  </si>
  <si>
    <t>19.4557042121887-70.5400791168213</t>
  </si>
  <si>
    <t>COLMADO ISAMAR</t>
  </si>
  <si>
    <t>LOS GUANDULES, S.P.M.</t>
  </si>
  <si>
    <t>18.4638214111328-69.2838935852051</t>
  </si>
  <si>
    <t>COL OLVIS AYENDY ALBERTO</t>
  </si>
  <si>
    <t>C/ 3ra #122 BARIO YOLL</t>
  </si>
  <si>
    <t>18.4375038-68.9917755</t>
  </si>
  <si>
    <t>COL. ANA</t>
  </si>
  <si>
    <t>C/20 No.38 MIRAMAR</t>
  </si>
  <si>
    <t>18.4500284194946-69.3042774200439</t>
  </si>
  <si>
    <t>CAÑO PIEDRA</t>
  </si>
  <si>
    <t>19.0018261-70.441667</t>
  </si>
  <si>
    <t>SUPER DETALLE LIDY Y LIDAISA</t>
  </si>
  <si>
    <t>JOSE A. KUNJART   PORVENIR</t>
  </si>
  <si>
    <t>18.4648212432861-69.2907913208008</t>
  </si>
  <si>
    <t>COL SURI  RAMONA SANCHEZ</t>
  </si>
  <si>
    <t>C/ LOS LLANOS</t>
  </si>
  <si>
    <t>18.6268196105957-69.4895458221436</t>
  </si>
  <si>
    <t>COL. EL MEDIO</t>
  </si>
  <si>
    <t>EUGENIO A. MIRANDA #29 (SAVICA)</t>
  </si>
  <si>
    <t>18.42237-68.98006</t>
  </si>
  <si>
    <t>COLMADO TORIBIO</t>
  </si>
  <si>
    <t>C/PRINC. #5-26 EL COCO VILLA TAPIA</t>
  </si>
  <si>
    <t>19.3141932487488-70.4033527374268</t>
  </si>
  <si>
    <t>CARRET. SAN FCO. TENARES, LAS PAJAS</t>
  </si>
  <si>
    <t>19.3449363708496-70.2848739624023</t>
  </si>
  <si>
    <t>SUPER COLMADO ARIS</t>
  </si>
  <si>
    <t>C/PRINCIPAL #38, EL BOMBILLO</t>
  </si>
  <si>
    <t>19.1915338039398-69.9585886001587</t>
  </si>
  <si>
    <t>C/R. MOLING #104</t>
  </si>
  <si>
    <t>19.3741779327393-70.4190368652344</t>
  </si>
  <si>
    <t>C/PRINC. No. 43 LA YAGUIZA ADENTRO</t>
  </si>
  <si>
    <t>19.3635520935058-70.3061904907226</t>
  </si>
  <si>
    <t>COL JUNIOR</t>
  </si>
  <si>
    <t>18.4917022-69.8828817</t>
  </si>
  <si>
    <t>COL RAFAEL</t>
  </si>
  <si>
    <t>RESP SAN MARTIN</t>
  </si>
  <si>
    <t>18.50408-69.9060566666667</t>
  </si>
  <si>
    <t>COLMADO CUCHO</t>
  </si>
  <si>
    <t>C/PRINC. S/N LOS NARANJOS CASTILLO</t>
  </si>
  <si>
    <t>19.24585152-70.0632629</t>
  </si>
  <si>
    <t>SUPERCOLMADO ZORRILLA</t>
  </si>
  <si>
    <t>C/PRINC S/N MADRID VILLA TAPIA</t>
  </si>
  <si>
    <t>19.294635772705-70.3503265380859</t>
  </si>
  <si>
    <t>CALLE 13 SAN MARTIN</t>
  </si>
  <si>
    <t>SAN MARTÍN l</t>
  </si>
  <si>
    <t>19.2276366666667-70.53592</t>
  </si>
  <si>
    <t>COLMADO JACOBO</t>
  </si>
  <si>
    <t>C/CENTRAL No. 15 ACAPULCO</t>
  </si>
  <si>
    <t>19.0510546366374-70.148806254069</t>
  </si>
  <si>
    <t>S/M HERNANDEZ</t>
  </si>
  <si>
    <t>C/ PROYECTO ESQ. GASTON F. DELIGNE, COTUI</t>
  </si>
  <si>
    <t>19.0031442642212-69.9773941040039</t>
  </si>
  <si>
    <t>COLMADO CHIQUIS</t>
  </si>
  <si>
    <t>C/PRINCIPAL, SAN FELIPE, PIMENTEL</t>
  </si>
  <si>
    <t>19.2453785-70.0973969</t>
  </si>
  <si>
    <t>COLM. DIOMARYS</t>
  </si>
  <si>
    <t>LA CANOA</t>
  </si>
  <si>
    <t>18.67882243-71.06196617</t>
  </si>
  <si>
    <t>COL.ARIAS</t>
  </si>
  <si>
    <t>C/ENRIQUILLO 6 ,BRINCO</t>
  </si>
  <si>
    <t>18.409780229841-70.0278767177037</t>
  </si>
  <si>
    <t>MINI MARKET EL BARATON</t>
  </si>
  <si>
    <t>AV FLORENCIO DE LEON LA PARED 80</t>
  </si>
  <si>
    <t>18.4588708877563-70.0478229522705</t>
  </si>
  <si>
    <t>COL BODEGA EL OCOEÑO</t>
  </si>
  <si>
    <t>ARCADIO MERCEDES INVI CEA HAINA</t>
  </si>
  <si>
    <t>18.42271805-70.02667999</t>
  </si>
  <si>
    <t>SUPER COLMADO MARIAN</t>
  </si>
  <si>
    <t>CALLE  MAXIMO GOMEZ ESQ CALLE 7</t>
  </si>
  <si>
    <t>19.2211419-70.5400659</t>
  </si>
  <si>
    <t>COL. MIRIAM</t>
  </si>
  <si>
    <t>CARRETERA CAMBITA, S.C.</t>
  </si>
  <si>
    <t>18.4187097549438-70.1482849121094</t>
  </si>
  <si>
    <t>COLMADO JASMIN</t>
  </si>
  <si>
    <t>12 ESQ 10</t>
  </si>
  <si>
    <t>18.54318045-69.85830344</t>
  </si>
  <si>
    <t>COLMADO SUAZO 2</t>
  </si>
  <si>
    <t>CUARTA ESQUINA H</t>
  </si>
  <si>
    <t>18.4274265988808-68.9861124106987</t>
  </si>
  <si>
    <t>COLM MATEO</t>
  </si>
  <si>
    <t>GUAYACAN CARRERA DE YEGUA</t>
  </si>
  <si>
    <t>18.9568672180175-71.5079727172851</t>
  </si>
  <si>
    <t>COL BAILY 1</t>
  </si>
  <si>
    <t>OSIRIS PERDOMO 42 FRAILES 2</t>
  </si>
  <si>
    <t>18.46977426-69.80697342</t>
  </si>
  <si>
    <t>COL OSIRIS 1</t>
  </si>
  <si>
    <t>LAS DAMAS ESQUINA PROYECTO 2 BRISAS ESTE</t>
  </si>
  <si>
    <t>18.4809387-69.8253055</t>
  </si>
  <si>
    <t>CALLE 3 ESQ. 4 CÑ9, ENS. DUBEA</t>
  </si>
  <si>
    <t>19.7967920303345-70.6998074849447</t>
  </si>
  <si>
    <t>SUPER COLMADO NINO</t>
  </si>
  <si>
    <t>C/PRINCIPAL LAS MARIAS # 1358 EL BATEY GINEBRA</t>
  </si>
  <si>
    <t>19.6616020202637-70.3793156941732</t>
  </si>
  <si>
    <t>COL  G Y N</t>
  </si>
  <si>
    <t>20 ESQUINA SANDEZ CAMPO LINDO LA CALETA  N35</t>
  </si>
  <si>
    <t>18.4645934-69.6780332</t>
  </si>
  <si>
    <t>COL FAEN 1</t>
  </si>
  <si>
    <t>9 ESQUINA 6 LA CALETA CAMPO LINDO</t>
  </si>
  <si>
    <t>18.4670081-69.6741453</t>
  </si>
  <si>
    <t>COLMADO RIQUELY</t>
  </si>
  <si>
    <t>EL PEAJE</t>
  </si>
  <si>
    <t>18.4579556-69.6898823</t>
  </si>
  <si>
    <t>LOMA DE LA BESTIA, PURTO PLATA</t>
  </si>
  <si>
    <t>19.778348-70.761257</t>
  </si>
  <si>
    <t>COLMADO DANY</t>
  </si>
  <si>
    <t>CALLLE PRINCIPAL  HATO VIEJO</t>
  </si>
  <si>
    <t>19.13417-70.627405</t>
  </si>
  <si>
    <t>C/PRINCIPAL LA RAYA EL PUENTE</t>
  </si>
  <si>
    <t>19.1593780517578-69.8209686279297</t>
  </si>
  <si>
    <t>PAYITA, CARRET. BAOBA</t>
  </si>
  <si>
    <t>19.506504876273-69.9396362304688</t>
  </si>
  <si>
    <t>COLMADO SAHIRA</t>
  </si>
  <si>
    <t>VILLA FLORES LOS POMOS</t>
  </si>
  <si>
    <t>LOS POMOS</t>
  </si>
  <si>
    <t>19.2222566666667-70.5038416666667</t>
  </si>
  <si>
    <t>CALLE PRINCIPAL LOS COROZOS NO 39 SAMANA</t>
  </si>
  <si>
    <t>LOS COROZOS</t>
  </si>
  <si>
    <t>19.1961925506592-69.4064590454102</t>
  </si>
  <si>
    <t>DESIDERIO ARIAS ESQ JUAN MIGUEL ROMAN</t>
  </si>
  <si>
    <t>18.45969-69.9373478</t>
  </si>
  <si>
    <t>COLMADO LA A</t>
  </si>
  <si>
    <t>C/ PRINCIPAL, LOS ROBALOS</t>
  </si>
  <si>
    <t>19.2137427330017-69.4724655151367</t>
  </si>
  <si>
    <t>COLMADO EL MILLON</t>
  </si>
  <si>
    <t>19.3527374267578-69.8304977416992</t>
  </si>
  <si>
    <t>COLMADO WILBER</t>
  </si>
  <si>
    <t>BARRIO LA HOSPITAL</t>
  </si>
  <si>
    <t>19.6329481601715-70.0713806152344</t>
  </si>
  <si>
    <t>COL. MELIZA</t>
  </si>
  <si>
    <t>CAMBRONAL NO. 1</t>
  </si>
  <si>
    <t>18.6102466583252-68.7056381225586</t>
  </si>
  <si>
    <t>COL. DE LA ROSA</t>
  </si>
  <si>
    <t>CARRT. HIGUEY, YUMA</t>
  </si>
  <si>
    <t>18.5561385154724-68.7159357070923</t>
  </si>
  <si>
    <t>CAFETERIA JORDAN</t>
  </si>
  <si>
    <t>MACIMO GOMEZ CENTRO BANI</t>
  </si>
  <si>
    <t>18.7635314-69.2594923</t>
  </si>
  <si>
    <t>COLMADO EMELY</t>
  </si>
  <si>
    <t>18.2382129-70.4176831</t>
  </si>
  <si>
    <t>COMADO EL CAMINITO</t>
  </si>
  <si>
    <t>PRINCIPAL ARROYO SALADO BANI</t>
  </si>
  <si>
    <t>ARROYO SALADO</t>
  </si>
  <si>
    <t>18.25272472-70.33780785</t>
  </si>
  <si>
    <t>COL. RAQUEL</t>
  </si>
  <si>
    <t>C/CRUCE LA OTRA BANDA</t>
  </si>
  <si>
    <t>18.6552991867065-68.6490154266357</t>
  </si>
  <si>
    <t>COL. YAMILEIDY</t>
  </si>
  <si>
    <t>CARRT. PRINCIPAL LA VACAMA</t>
  </si>
  <si>
    <t>18.8657331466675-68.6823673248291</t>
  </si>
  <si>
    <t>COL RODRIGUEZ 1 ANDRES</t>
  </si>
  <si>
    <t>ANTONIO GUZMAN #40</t>
  </si>
  <si>
    <t>18.6023559570313-68.7028396606445</t>
  </si>
  <si>
    <t>CALLE 4 NUMERO  9 BANI</t>
  </si>
  <si>
    <t>18.2928012-70.3363494</t>
  </si>
  <si>
    <t>C/PRINCIPAL, SAN PEDRO</t>
  </si>
  <si>
    <t>18.6130094528198-68.7382726669312</t>
  </si>
  <si>
    <t>COLMADO LA MOLE</t>
  </si>
  <si>
    <t>SAN MIGUEL SAONA BANI</t>
  </si>
  <si>
    <t>18.29765505-70.34460863</t>
  </si>
  <si>
    <t>GRAN COLMARKET</t>
  </si>
  <si>
    <t>AUT SAN ISIDRO</t>
  </si>
  <si>
    <t>18.4952682-69.8034384</t>
  </si>
  <si>
    <t>COLMADO CARLOS JUAN (MARIA ALM</t>
  </si>
  <si>
    <t>C/1RA., FRENTE AL PARQUE</t>
  </si>
  <si>
    <t>19.5011024475097-71.2250442504882</t>
  </si>
  <si>
    <t>COL EL CONUCO</t>
  </si>
  <si>
    <t>18.5140277666667-70.03566295</t>
  </si>
  <si>
    <t>COLMADO LUGO</t>
  </si>
  <si>
    <t>C/MANUEL REYES ESQ. JOSE A. CR</t>
  </si>
  <si>
    <t>19.5429000854492-71.0846405029297</t>
  </si>
  <si>
    <t>COLMADO EL PUENTE</t>
  </si>
  <si>
    <t>LA ISABELA C/1RA H 113</t>
  </si>
  <si>
    <t>19.8227825164795-71.0523834228516</t>
  </si>
  <si>
    <t>RINCON CALIEN</t>
  </si>
  <si>
    <t>19.7169303894043-70.9233322143555</t>
  </si>
  <si>
    <t>C/PRINCIPAL LAGUNETA</t>
  </si>
  <si>
    <t>19.5493450164795-71.0139389038086</t>
  </si>
  <si>
    <t>COLM LA FAMILIA DE DIOS</t>
  </si>
  <si>
    <t>CARRET VERON PUNTA CANA LA JARDA</t>
  </si>
  <si>
    <t>18.59193802-68.45864868</t>
  </si>
  <si>
    <t>COLMADO ALEXA</t>
  </si>
  <si>
    <t>CALLE LA YAGUITA NO.15 MAIZAL</t>
  </si>
  <si>
    <t>19.636589050293-71.0293197631836</t>
  </si>
  <si>
    <t>CRUCE DE MANGA Ñ40 GUAYUBIN</t>
  </si>
  <si>
    <t>19.6602783203125-71.4002990722656</t>
  </si>
  <si>
    <t>COLMADO MILKA</t>
  </si>
  <si>
    <t>19.3156814575195-71.6929473876953</t>
  </si>
  <si>
    <t>COLMADO BILO</t>
  </si>
  <si>
    <t>C/GREGORIO LUPERON # 51, CASTAÑUELAS</t>
  </si>
  <si>
    <t>19.7107429504395-71.4973220825195</t>
  </si>
  <si>
    <t>COLMAOD ROSARIO</t>
  </si>
  <si>
    <t>C/PRINC.26,LOS CACAO,JUAN ADRI</t>
  </si>
  <si>
    <t>18.7635917663574-70.3381195068359</t>
  </si>
  <si>
    <t>C/ LAS FLORES</t>
  </si>
  <si>
    <t>18.94675064-70.41189575</t>
  </si>
  <si>
    <t>COLMADO ROSARIO 2</t>
  </si>
  <si>
    <t>C/ DUARTE VIEJA, ESQ. PRIVADA, BONAO</t>
  </si>
  <si>
    <t>18.9347333908081-70.3905162811279</t>
  </si>
  <si>
    <t>COLM. HOWELL</t>
  </si>
  <si>
    <t>C/ 10 DE MARZO #65 TAMAYO</t>
  </si>
  <si>
    <t>18.3934631347656-71.2039413452148</t>
  </si>
  <si>
    <t>PROVICIONES Y SERVICIOS DEL SUR  SRL</t>
  </si>
  <si>
    <t>CALLE DUARTE 164 TAMAYO</t>
  </si>
  <si>
    <t>18.39478493-71.20417786</t>
  </si>
  <si>
    <t>COLM. ALTEMIA</t>
  </si>
  <si>
    <t>C/ GREGORIO LUPERON #25, CACHON, BARAHONA</t>
  </si>
  <si>
    <t>18.24769211-71.18726349</t>
  </si>
  <si>
    <t>COLM. NOELIA</t>
  </si>
  <si>
    <t>C/ JOSE ALTAGRACIA MATOS #20 B ENRIQUILLO, BARAHON</t>
  </si>
  <si>
    <t>18.19847488-71.09384155</t>
  </si>
  <si>
    <t>COLM. JEHOVA YIRETH</t>
  </si>
  <si>
    <t>C/ 4TA #15 PALMARITO, BARAHONA</t>
  </si>
  <si>
    <t>18.21058846-71.11087036</t>
  </si>
  <si>
    <t>COLM. MI CRISTO REDENTOR</t>
  </si>
  <si>
    <t>C/ 27 DE FEBRERO, EL MERCADO, JIMANI</t>
  </si>
  <si>
    <t>18.49318504-71.85074615</t>
  </si>
  <si>
    <t>COLM. HNOS. PIMENTEL</t>
  </si>
  <si>
    <t>C/ JOSE REYES #31 2-C, AZUA</t>
  </si>
  <si>
    <t>18.37503-70.8401</t>
  </si>
  <si>
    <t>COLM. RAELSA</t>
  </si>
  <si>
    <t>C/ ALTAGRACIA #47, LAS YAYAS, AZUA</t>
  </si>
  <si>
    <t>18.60798-70.9353</t>
  </si>
  <si>
    <t>SUPER COLM. CACHE</t>
  </si>
  <si>
    <t>C/ MARCOS MEDINA #82, SIOMON STRIDER, AZUA</t>
  </si>
  <si>
    <t>18.44889-70.74126</t>
  </si>
  <si>
    <t>COLM. YASI</t>
  </si>
  <si>
    <t>EL LLANITO, PEDRO CORTO</t>
  </si>
  <si>
    <t>18.85627556-71.43912506</t>
  </si>
  <si>
    <t>COLM. MARIS</t>
  </si>
  <si>
    <t>DOMINGO RODRIGUEZ, ESQ. MELLA #15-A, CENTRO CIUDAD</t>
  </si>
  <si>
    <t>18.8112678527832-71.2298405965169</t>
  </si>
  <si>
    <t>COLM. MARIA CRUZ</t>
  </si>
  <si>
    <t>ENSANCHE ANACAONA #21</t>
  </si>
  <si>
    <t>18.8183860778808-71.2341995239257</t>
  </si>
  <si>
    <t>COLM. BELLA</t>
  </si>
  <si>
    <t>C/ PRINCIPAL NO.2, LAS CHARCAS</t>
  </si>
  <si>
    <t>18.82098961-71.3850708</t>
  </si>
  <si>
    <t>C/RESP. 27 DE FEBRERO LOS PARCELEROS, AZUA.</t>
  </si>
  <si>
    <t>18.45071-70.74726</t>
  </si>
  <si>
    <t>COLM MILTON</t>
  </si>
  <si>
    <t>LAVA PIE</t>
  </si>
  <si>
    <t>18.79815-71.20981</t>
  </si>
  <si>
    <t>CALLE PRINCIPAL EDIF 11 AP 1A</t>
  </si>
  <si>
    <t>19.4815549850464-70.5913677215576</t>
  </si>
  <si>
    <t>FANTASIA EL SOL SALE PARA TODOS</t>
  </si>
  <si>
    <t>BELARMINIO FERNANDEZ PEDERNALES</t>
  </si>
  <si>
    <t>18.03861618-71.74938965</t>
  </si>
  <si>
    <t>SANCHEZ ESQ CAAMAÑO</t>
  </si>
  <si>
    <t>18.5450716018677-69.9260520935059</t>
  </si>
  <si>
    <t>CALLE 29 MELLA I</t>
  </si>
  <si>
    <t>19.4813098907471-70.737434387207</t>
  </si>
  <si>
    <t>COL GRYSMY</t>
  </si>
  <si>
    <t>PRINCIPAL PA B LOS PRADOS LAGUNA SALADA</t>
  </si>
  <si>
    <t>19.6595723893907-71.1436386108398</t>
  </si>
  <si>
    <t>BODEGA ARELIS</t>
  </si>
  <si>
    <t>PRINCIPAL LOS CACAOS</t>
  </si>
  <si>
    <t>19.4308700561523-70.3481521606445</t>
  </si>
  <si>
    <t>COLMADO CHEVERE</t>
  </si>
  <si>
    <t>CALLE 14 VILLA ROSA</t>
  </si>
  <si>
    <t>19.4769124984741-70.7504997253418</t>
  </si>
  <si>
    <t>COLMADO ROBERTICO</t>
  </si>
  <si>
    <t>SAN JUAN VILLA ALTAGRACIA</t>
  </si>
  <si>
    <t>18.6612548828125-70.1688293457031</t>
  </si>
  <si>
    <t>COL DE LO MIO SUPER FRIA</t>
  </si>
  <si>
    <t>BETHEL N26 LA URENA</t>
  </si>
  <si>
    <t>18.4803257-69.7383728</t>
  </si>
  <si>
    <t>C 7 43 PALMARITO LA VEGA</t>
  </si>
  <si>
    <t>19.2240912914276-70.5155363082886</t>
  </si>
  <si>
    <t>COL EL BENGUE</t>
  </si>
  <si>
    <t>EL NARANJAL SANA JOSE DE OCOA</t>
  </si>
  <si>
    <t>18.5527687072754-70.476936340332</t>
  </si>
  <si>
    <t>COL LAS FLORES BIANCA</t>
  </si>
  <si>
    <t>BARRIO LAS FLORES SAN JOSE DE OCOA</t>
  </si>
  <si>
    <t>18.53151-70.50647</t>
  </si>
  <si>
    <t>18.2928810119629-70.5869140625</t>
  </si>
  <si>
    <t>COLMADO PACHA</t>
  </si>
  <si>
    <t>LA BERMA DEL CANAL EL FUNDO BANI</t>
  </si>
  <si>
    <t>LA BERMA</t>
  </si>
  <si>
    <t>18.2918796539307-70.340950012207</t>
  </si>
  <si>
    <t>CAFETERIA JHOANNY</t>
  </si>
  <si>
    <t>MATA GORDA 72 BANI</t>
  </si>
  <si>
    <t>18.26613045-70.31447601</t>
  </si>
  <si>
    <t>CAFETERIA MARTHA</t>
  </si>
  <si>
    <t>CARRETERA MELLA FRENTE AL SINDICATO DE CAMIONES</t>
  </si>
  <si>
    <t>HATO DE SAN PEDRO</t>
  </si>
  <si>
    <t>18.49128532-69.30437469</t>
  </si>
  <si>
    <t>COLMADO YUNILSA</t>
  </si>
  <si>
    <t>CARRET LOMA DE PALO LA CUESTA</t>
  </si>
  <si>
    <t>19.3802280426025-70.8553466796875</t>
  </si>
  <si>
    <t>PLAZA CARNICERIA JEOVA REYNA</t>
  </si>
  <si>
    <t>C SENON TAVAREZ</t>
  </si>
  <si>
    <t>18.451105-69.01106</t>
  </si>
  <si>
    <t>PLAZA EL SAMARITANO</t>
  </si>
  <si>
    <t>JOAQUIN VICIOSO NAZARET FRENTE AL BILLAR ANTES DEL COL MIGUEL ANGEL</t>
  </si>
  <si>
    <t>18.6208466666667-68.715665</t>
  </si>
  <si>
    <t>ARZOBISPO PORTES ESQ SANCHEZ</t>
  </si>
  <si>
    <t>18.4691638946533-69.8878059387207</t>
  </si>
  <si>
    <t>COLMADO D Y C</t>
  </si>
  <si>
    <t>CALLE SALVADOR ESQ VENEZUELA</t>
  </si>
  <si>
    <t>18.46738434-69.30626678</t>
  </si>
  <si>
    <t>B LOS AMERICANOS</t>
  </si>
  <si>
    <t>LOS AMERICANOS</t>
  </si>
  <si>
    <t>18.42078135-70.09363648</t>
  </si>
  <si>
    <t>COLMADO JUANIN</t>
  </si>
  <si>
    <t>CALLE PRINCIPAL LA CRUZ</t>
  </si>
  <si>
    <t>19.3557919-69.8509644</t>
  </si>
  <si>
    <t>COLMADO 7</t>
  </si>
  <si>
    <t>VALLE VERDE I</t>
  </si>
  <si>
    <t>19.4725246429443-70.6812515258789</t>
  </si>
  <si>
    <t>COLMADO LA LUZ DE DIOS</t>
  </si>
  <si>
    <t>ADAMANAY SAN MARTIN</t>
  </si>
  <si>
    <t>18.60562832-68.71568729</t>
  </si>
  <si>
    <t>HOYO CACAO LA JAGUA LAS TERRENAS</t>
  </si>
  <si>
    <t>19.2942543029785-69.5482940673828</t>
  </si>
  <si>
    <t>COLMADO IDA</t>
  </si>
  <si>
    <t>SAN JOSE DE OCOA</t>
  </si>
  <si>
    <t>18.5575-70.50171</t>
  </si>
  <si>
    <t>SUPER COLMADO LA ESQUINA</t>
  </si>
  <si>
    <t>CALLE CASIMIRO NO 1</t>
  </si>
  <si>
    <t>18.455554561427-69.3016587213404</t>
  </si>
  <si>
    <t>COL MORALES</t>
  </si>
  <si>
    <t>18.98664284-69.20924377</t>
  </si>
  <si>
    <t>COLMADO DIAS II</t>
  </si>
  <si>
    <t>ELOHISA MERCEDES</t>
  </si>
  <si>
    <t>18.5487883333333-69.9472066666667</t>
  </si>
  <si>
    <t>PARADOR DON BERTO</t>
  </si>
  <si>
    <t>AV ARENA GORDA</t>
  </si>
  <si>
    <t>18.71895409-68.4752655</t>
  </si>
  <si>
    <t>KBJ GOURMET CAFETERIA COMEDOR</t>
  </si>
  <si>
    <t>CARRETERA TAMBORIL PONTEZUELA</t>
  </si>
  <si>
    <t>PONTEZUELA ARRIBA</t>
  </si>
  <si>
    <t>19.4701652526855-70.6479110717773</t>
  </si>
  <si>
    <t>D PALMA MINI MARKET</t>
  </si>
  <si>
    <t>AV ESTADOS UNIDOS</t>
  </si>
  <si>
    <t>18.6863185991171-68.4537369414537</t>
  </si>
  <si>
    <t>COLMADO EL MIO</t>
  </si>
  <si>
    <t>C NICOLAS GONZALEZ</t>
  </si>
  <si>
    <t>LOS MAOS</t>
  </si>
  <si>
    <t>19.4313-70.5091716666667</t>
  </si>
  <si>
    <t>CAFETERIA MARLON</t>
  </si>
  <si>
    <t>C NAVARRETE</t>
  </si>
  <si>
    <t>19.4753952026367-70.7340087890625</t>
  </si>
  <si>
    <t>BENDICION 5</t>
  </si>
  <si>
    <t>18.5886039420264-68.4002026478733</t>
  </si>
  <si>
    <t>COLMADO PUPILO</t>
  </si>
  <si>
    <t>JUAN SANCHEZ RAMIREZ</t>
  </si>
  <si>
    <t>18.911293122717-70.2684110722516</t>
  </si>
  <si>
    <t>CALLE PRINCIPAL MADRE VIEJA EL INDIO</t>
  </si>
  <si>
    <t>19.25309-69.9067</t>
  </si>
  <si>
    <t>MINI  MARKET     LA  FLOR  DEL DOMINICUS</t>
  </si>
  <si>
    <t>LAGUNA  N 2  DOMINICUS</t>
  </si>
  <si>
    <t>18.35089684-68.82803345</t>
  </si>
  <si>
    <t>COLMADO V Y W</t>
  </si>
  <si>
    <t>KM 22 CARRETERA LA CUABA</t>
  </si>
  <si>
    <t>18.55907631-70.03407288</t>
  </si>
  <si>
    <t>COLMADO GREGORI</t>
  </si>
  <si>
    <t>CALLE PRINCIPAL GUARAGUAO DESPUES DEL COL LIRIANA</t>
  </si>
  <si>
    <t>19.11602-69.8234</t>
  </si>
  <si>
    <t>MINI MARKE PALMAREJO</t>
  </si>
  <si>
    <t>PRINCIPAL LA LIMA PALMAREJO SANTIAGO RODRIGUEZ</t>
  </si>
  <si>
    <t>19.3870944976807-71.2650985717774</t>
  </si>
  <si>
    <t>COLMADO SANTA CLARA</t>
  </si>
  <si>
    <t>PADRE CAMILO</t>
  </si>
  <si>
    <t>18.9014583333333-70.2708116666667</t>
  </si>
  <si>
    <t>MINI MARKET CHEPE</t>
  </si>
  <si>
    <t>SAN ANTONIO ESQ DUARTE NO 23 VILLA MELLA</t>
  </si>
  <si>
    <t>18.5902683333333-69.84311</t>
  </si>
  <si>
    <t>CENTRO COMERCIAL JIMENEZ Y ROSA</t>
  </si>
  <si>
    <t>ANDRES MEDINA PARTIDO DAJABON</t>
  </si>
  <si>
    <t>19.4834204-71.5473579</t>
  </si>
  <si>
    <t>MERCADITO LA SOLUCION</t>
  </si>
  <si>
    <t>18.5950698163528-68.4200471879533</t>
  </si>
  <si>
    <t>SUP  COLMADO   ZORRILLA</t>
  </si>
  <si>
    <t>18.5564384-69.2917786</t>
  </si>
  <si>
    <t>BODEGA EXPRE</t>
  </si>
  <si>
    <t>MIEGUE  ANGEL GARRIDO ESQ DUVERGE</t>
  </si>
  <si>
    <t>18.45194548-70.73412234</t>
  </si>
  <si>
    <t>COLMADO ELVIN 2</t>
  </si>
  <si>
    <t>CALLE PRINCIPA NO 04 BARRIO COME PAN LAS TERRENAS DESPUES DEL SEMAFORO</t>
  </si>
  <si>
    <t>COME PAN</t>
  </si>
  <si>
    <t>19.3063653-69.5394495333333</t>
  </si>
  <si>
    <t>COLMADO EL PATRO</t>
  </si>
  <si>
    <t>VILLA NAVARRO HATO MAYOR</t>
  </si>
  <si>
    <t>18.7775840759277-69.2582550048828</t>
  </si>
  <si>
    <t>BODEGA ACOSTA</t>
  </si>
  <si>
    <t>CALLE PRINCIPAL NO 20 ARROYO AL MEDIO DE NAGUA</t>
  </si>
  <si>
    <t>ARROYO AL MEDIO ARRIBA</t>
  </si>
  <si>
    <t>19.418479-69.9292</t>
  </si>
  <si>
    <t>COLMADO CANDO</t>
  </si>
  <si>
    <t>VICENTILLO HATO MAYOR</t>
  </si>
  <si>
    <t>18.8497047424316-69.2012176513672</t>
  </si>
  <si>
    <t>CALLE PRINCIPAL NO 35 EL CHUCHO EL LIMON DE NAGUA</t>
  </si>
  <si>
    <t>19.276778-69.897071</t>
  </si>
  <si>
    <t>COL MARIA</t>
  </si>
  <si>
    <t>PRINCIPAL CAÑA DE PIEDRA</t>
  </si>
  <si>
    <t>18.45252123-70.78388196</t>
  </si>
  <si>
    <t>COMEDOR LA CONCONADA</t>
  </si>
  <si>
    <t>AVENIDAD VICTOR MANUEL ESPAILLAT PUÑAL 4</t>
  </si>
  <si>
    <t>19.400865-70.60023</t>
  </si>
  <si>
    <t>SUPER COLMADO EL MANA</t>
  </si>
  <si>
    <t>AVE CIRCUNVALACION SECTOR MANHATTAN SAMANA</t>
  </si>
  <si>
    <t>COMERCIAL MIRADOR SUR 1</t>
  </si>
  <si>
    <t>CARRETERA SANCHEZ FRENTE AUTO MILLA</t>
  </si>
  <si>
    <t>18.41098595-70.12638855</t>
  </si>
  <si>
    <t>EXPRESO CHICKEN HELLO SRL</t>
  </si>
  <si>
    <t>AVENIDA BARCELO</t>
  </si>
  <si>
    <t>18.61442-68.39977</t>
  </si>
  <si>
    <t>PICA POLLO HEAT 1</t>
  </si>
  <si>
    <t>AUT SAN ISIDIRO NO 44 URB NUEVO AMANECER SANTO DOMINGO ESTE</t>
  </si>
  <si>
    <t>18.4943848-69.8092972</t>
  </si>
  <si>
    <t>SUPER COLMADO RAMIREZ</t>
  </si>
  <si>
    <t>C MANZANO QUISQUEYA</t>
  </si>
  <si>
    <t>18.421534851878-68.9872398310368</t>
  </si>
  <si>
    <t>MINI MARKET SAORI</t>
  </si>
  <si>
    <t>PRINCIPAL MATA NARANJO</t>
  </si>
  <si>
    <t>MATA NARANJO</t>
  </si>
  <si>
    <t>18.43628-70.05692</t>
  </si>
  <si>
    <t>BURGER NATION SRL</t>
  </si>
  <si>
    <t>AVENIDA LUIS GINEBRA PUERTO PLATA</t>
  </si>
  <si>
    <t>19.78613-70.674358</t>
  </si>
  <si>
    <t>C MONUMENTAL HATO DEL YAQUE CENTRO PUEBLO</t>
  </si>
  <si>
    <t>19.450254-70.781478</t>
  </si>
  <si>
    <t>COLMADO GRUPO LA ECONOMIA</t>
  </si>
  <si>
    <t>ANTONIO DIONICIO CAMBITA PUEBLECITO</t>
  </si>
  <si>
    <t>CAMBITA EL PUEBLECITO</t>
  </si>
  <si>
    <t>18.45447922-70.1785965</t>
  </si>
  <si>
    <t>COLMADO DYLAN</t>
  </si>
  <si>
    <t>CALLE DON JUAQUIN NO 14 LA VEGA</t>
  </si>
  <si>
    <t>19.22379-70.548225</t>
  </si>
  <si>
    <t>COLMADO BULE 2</t>
  </si>
  <si>
    <t>C/ E  ESQ. J NO.14 SECTOR MARIA AUXILIADORA.</t>
  </si>
  <si>
    <t>18.49635349-69.88597359</t>
  </si>
  <si>
    <t>BODEGA LA FE</t>
  </si>
  <si>
    <t>C/ JUAN A. IBARRA NO.10 ENS. LA FE</t>
  </si>
  <si>
    <t>18.4901183333333-69.9189966666667</t>
  </si>
  <si>
    <t>COLMADO MOISES</t>
  </si>
  <si>
    <t>C/ALBERT THOMAS #293 , ENS. LUPERON.</t>
  </si>
  <si>
    <t>18.5015233333333-69.8943666666667</t>
  </si>
  <si>
    <t>ADAMES SUPER FRIA</t>
  </si>
  <si>
    <t>PROL. 27 DE FEBRERO # 86</t>
  </si>
  <si>
    <t>18.46955199-69.99481622</t>
  </si>
  <si>
    <t>SUPER COL AMBIORIX</t>
  </si>
  <si>
    <t>C/ROGELIO ROSELL # 102</t>
  </si>
  <si>
    <t>18.47996849-70.00120628</t>
  </si>
  <si>
    <t>COL. PAULINO</t>
  </si>
  <si>
    <t>C/ CENTRAL NO. 42,EL CAFÉ DE HERRERA</t>
  </si>
  <si>
    <t>18.4372847-69.9941284</t>
  </si>
  <si>
    <t>COLMADO MASA</t>
  </si>
  <si>
    <t>C EL SOL</t>
  </si>
  <si>
    <t>COLMADO EXPEDITO</t>
  </si>
  <si>
    <t>RESP CARACAS SECTOR BUENOS AIRES DE HERRERA STO DGO OESTE</t>
  </si>
  <si>
    <t>18.4704568833333-69.9800292833333</t>
  </si>
  <si>
    <t>SUPER COL CORAL</t>
  </si>
  <si>
    <t>C/ LAS GAVIOTAS ESQ. LOS CARACOLES SECTOR MIRAMAR</t>
  </si>
  <si>
    <t>18.4315008-69.9615515333333</t>
  </si>
  <si>
    <t>BODEGA GARCIA</t>
  </si>
  <si>
    <t>MANZ. B NO. 23</t>
  </si>
  <si>
    <t>18.52378514-70.00574363</t>
  </si>
  <si>
    <t>SUPER COL. LAS 5 ESQ.</t>
  </si>
  <si>
    <t>C/ LAS CARRERAS ESQ. LAS 5 ESQUINA</t>
  </si>
  <si>
    <t>18.46809-69.9777</t>
  </si>
  <si>
    <t>BODEGA JESSY II</t>
  </si>
  <si>
    <t>C/ FRANCISCO P. RAMIREZ # 754 EL MILLON</t>
  </si>
  <si>
    <t>18.45625-69.9579</t>
  </si>
  <si>
    <t>COLMADO EL DON</t>
  </si>
  <si>
    <t>JUAN ERAZO # 52 VILLA JUANA</t>
  </si>
  <si>
    <t>18.4874866666667-69.9067316666667</t>
  </si>
  <si>
    <t>COL. MAÑON</t>
  </si>
  <si>
    <t>C/ABREU NO. 94 SECTOR SAN CARLOS</t>
  </si>
  <si>
    <t>18.4807644-69.8946327</t>
  </si>
  <si>
    <t>COL LOS MUCHACHOS</t>
  </si>
  <si>
    <t>CALLE 39 # 40</t>
  </si>
  <si>
    <t>18.4983566666667-69.92415</t>
  </si>
  <si>
    <t>SUPER COLMADO OASIS</t>
  </si>
  <si>
    <t>LORENZO DESPRADEL # 6 LOS PRADOS</t>
  </si>
  <si>
    <t>18.4746704101563-69.9580006069607</t>
  </si>
  <si>
    <t>COLMADO CLEMENTE</t>
  </si>
  <si>
    <t>AV INDEPENDENCIA KM13 HAINA ORIENTAL STO DGO COUNTRY CLUB</t>
  </si>
  <si>
    <t>18.4270044-70.0067632</t>
  </si>
  <si>
    <t>MARIA MONTES</t>
  </si>
  <si>
    <t>18.49352-69.9091</t>
  </si>
  <si>
    <t>SUPER COLMADO LAS LAURA</t>
  </si>
  <si>
    <t>MANZANA 41</t>
  </si>
  <si>
    <t>18.4796316666667-69.992475</t>
  </si>
  <si>
    <t>COL. LOS HIDALGOS</t>
  </si>
  <si>
    <t>AVDA LOS HIDALGOS No.39, LOS HIDALGOS KM 14 S/VI</t>
  </si>
  <si>
    <t>18.50892-70.0179</t>
  </si>
  <si>
    <t>COLMADO EL METRO</t>
  </si>
  <si>
    <t>C/ CALLE HERNAN SUAREZ 2-A (CACIQUE)</t>
  </si>
  <si>
    <t>18.44077099-69.93268869</t>
  </si>
  <si>
    <t>COLMADO SERRALLES</t>
  </si>
  <si>
    <t>LIC. MALAQUIAS Ñ34 SERRALLES</t>
  </si>
  <si>
    <t>ENSANCHE SERRALLES</t>
  </si>
  <si>
    <t>18.481105-69.931145</t>
  </si>
  <si>
    <t>BODEGA EL DON</t>
  </si>
  <si>
    <t>CORREA Y CIDRON ESQ JONAS SALK</t>
  </si>
  <si>
    <t>18.46115983-69.91215647</t>
  </si>
  <si>
    <t>SUMMER WELLS VILLA JUANA STO DGO DN</t>
  </si>
  <si>
    <t>18.4874583333333-69.9110283333333</t>
  </si>
  <si>
    <t>SUPER COLMADO JENNY</t>
  </si>
  <si>
    <t>C/ CARMEN DE MENDOZA NO.59 ENS. QUISQUEYA</t>
  </si>
  <si>
    <t>18.46170384-69.95117097</t>
  </si>
  <si>
    <t>COLMADO EL SOL SALE PARA TODOS</t>
  </si>
  <si>
    <t>18.48681292-69.89175701</t>
  </si>
  <si>
    <t>BODEGA EL PRINCIPE</t>
  </si>
  <si>
    <t>AV. MANOGUAYABO #73</t>
  </si>
  <si>
    <t>18.4849725-69.9860738</t>
  </si>
  <si>
    <t>C/6 ESQ.H, INVIMOSA.</t>
  </si>
  <si>
    <t>18.4734706-69.8510783</t>
  </si>
  <si>
    <t>SUPER COLMADO LA ECONOMIA II</t>
  </si>
  <si>
    <t>C/GREGORIO ESTRELLA NO.1,LOS TRABAJADORES.</t>
  </si>
  <si>
    <t>CIUDAD DE LOS TRABAJADORES</t>
  </si>
  <si>
    <t>18.5082300333333-69.8271437833333</t>
  </si>
  <si>
    <t>C/GUIDO GONZALEZ NO.18-A,RESP. VILLA CARMEN.</t>
  </si>
  <si>
    <t>18.5044416646867-69.8210416676986</t>
  </si>
  <si>
    <t>C/ CENTRAL #4, LOS MAMEYES.</t>
  </si>
  <si>
    <t>18.47441478-69.86968546</t>
  </si>
  <si>
    <t>RESPALDO COLON NO 9 VILLA DUARTE</t>
  </si>
  <si>
    <t>18.479312-69.8730299</t>
  </si>
  <si>
    <t>COLMADO GARY</t>
  </si>
  <si>
    <t>C/ 3 NO.8 ENS. ISABELITA.</t>
  </si>
  <si>
    <t>18.4700083333333-69.841005</t>
  </si>
  <si>
    <t>COLMADO EL CENTRO</t>
  </si>
  <si>
    <t>CARRETERA LA ISABELA NO. 115</t>
  </si>
  <si>
    <t>18.52836-69.9696</t>
  </si>
  <si>
    <t>C/ LAS CARRERAS #36,LOS MINA.</t>
  </si>
  <si>
    <t>18.5052951406576-69.861557662952</t>
  </si>
  <si>
    <t>S/COLMADO MARLENY</t>
  </si>
  <si>
    <t>C/ ARIS AZAR #6 , LOS MINA.</t>
  </si>
  <si>
    <t>18.5048425-69.8655107</t>
  </si>
  <si>
    <t>C/ SANTIAGO GUZMAN #14, VIETNAN.LOS MINA.</t>
  </si>
  <si>
    <t>18.5174116666667-69.8609933333333</t>
  </si>
  <si>
    <t>C/TAMBORIL ESQ. O, LOS MINA.</t>
  </si>
  <si>
    <t>18.5093978-69.8644105</t>
  </si>
  <si>
    <t>C/11 ESQ. BONAIRE #39,ALMA ROSA I.</t>
  </si>
  <si>
    <t>18.4915152958461-69.8559755597796</t>
  </si>
  <si>
    <t>C/ 10 #9,ALMA ROSA I.</t>
  </si>
  <si>
    <t>18.4863128662109-69.8567428588867</t>
  </si>
  <si>
    <t>SUPER BODEGA ORQUIDEA</t>
  </si>
  <si>
    <t>SANTA CECILIA</t>
  </si>
  <si>
    <t>18.5263900757-69.8296356201</t>
  </si>
  <si>
    <t>COL. ANTONY</t>
  </si>
  <si>
    <t>C/PROL. Ñ # 32, P. RICO</t>
  </si>
  <si>
    <t>18.5144830431257-69.8720234462193</t>
  </si>
  <si>
    <t>C/ CORAZON DE JESUS N.176 ALMIRANTE</t>
  </si>
  <si>
    <t>18.530585-69.8063666666667</t>
  </si>
  <si>
    <t>C/ MARIA TRINIDAD SANCHEZ #590</t>
  </si>
  <si>
    <t>18.5327968-69.7762213</t>
  </si>
  <si>
    <t>C/ LUNA #2</t>
  </si>
  <si>
    <t>18.52535833-69.91091153</t>
  </si>
  <si>
    <t>AV.LOS JAZMINES,#70 YAPUR DUMIT</t>
  </si>
  <si>
    <t>19.4298783333333-70.6945383333333</t>
  </si>
  <si>
    <t>SUPER BODEGA GARCIA</t>
  </si>
  <si>
    <t>C/ 28 #4 VILLA MELLA.</t>
  </si>
  <si>
    <t>18.5323028564453-69.900634765625</t>
  </si>
  <si>
    <t>COLMADO 3F</t>
  </si>
  <si>
    <t>C/FELIPE ALOU #18,EL ROSAL.</t>
  </si>
  <si>
    <t>18.53244781-69.82225037</t>
  </si>
  <si>
    <t>COLMADO MAMERIS</t>
  </si>
  <si>
    <t>C/F NO.29 ,CANCINO I.</t>
  </si>
  <si>
    <t>18.5290603637695-69.846435546875</t>
  </si>
  <si>
    <t>EXPRESO FLORICIENTE</t>
  </si>
  <si>
    <t>C/MELLA ESQ. LOS ROSARIO NO.3A,HAINAMOSA</t>
  </si>
  <si>
    <t>18.5242023468018-69.8276214599609</t>
  </si>
  <si>
    <t>C/4 ESQ.7 ENSANCHE BERMUDEZ</t>
  </si>
  <si>
    <t>19.47108253-70.71403585</t>
  </si>
  <si>
    <t>COLMADO PEREZ MUESES III</t>
  </si>
  <si>
    <t>PRADA DE LA CAÑA EDIF.E MANZANA 7</t>
  </si>
  <si>
    <t>18.5225007193429-69.7385035923549</t>
  </si>
  <si>
    <t>COMA BARATO S/M</t>
  </si>
  <si>
    <t>MONTE ADENTRO #8</t>
  </si>
  <si>
    <t>19.45536357-70.62872137</t>
  </si>
  <si>
    <t>325 C1 NO66 LOS GUANDULES</t>
  </si>
  <si>
    <t>19.43711076-70.69093535</t>
  </si>
  <si>
    <t>COLMADO CARNICERIA PEÑA</t>
  </si>
  <si>
    <t>AV. HATUEY CON PENETRACION #10 LOS REYES</t>
  </si>
  <si>
    <t>19.49491356-70.70332165</t>
  </si>
  <si>
    <t>COLMADO ROSALINA</t>
  </si>
  <si>
    <t>C/PRINCIPAL #3, ARENOSO</t>
  </si>
  <si>
    <t>19.40942-70.6443333333333</t>
  </si>
  <si>
    <t>COLMADO ANEURI</t>
  </si>
  <si>
    <t>C/ 2DA, GUAYACANES</t>
  </si>
  <si>
    <t>18.4186239242554-69.4611307779948</t>
  </si>
  <si>
    <t>COLMADO MARIELIS</t>
  </si>
  <si>
    <t>JERSE MANI</t>
  </si>
  <si>
    <t>18.5308432579041-69.8786754608154</t>
  </si>
  <si>
    <t>CARRETERA DE MONTE PLATA #12</t>
  </si>
  <si>
    <t>18.6945789337158-69.9293838500977</t>
  </si>
  <si>
    <t>COL CAROLINA (GAMASO VASQUEZ)</t>
  </si>
  <si>
    <t>AV. LIBERTAD #27  JUAN PABLO DUARTE</t>
  </si>
  <si>
    <t>18.4704298368351-69.3007004017689</t>
  </si>
  <si>
    <t>CARRETERA ENTRADA DON PEDRO #35 PARADA VIEJA</t>
  </si>
  <si>
    <t>19.4560184478759-70.6468048095703</t>
  </si>
  <si>
    <t>COLMADO RAFELITO</t>
  </si>
  <si>
    <t>AV/LOS JAZMINES #64, LOS JAZMINEZ</t>
  </si>
  <si>
    <t>19.4300444126129-70.6951656341553</t>
  </si>
  <si>
    <t>COLMADO LA ZURZA</t>
  </si>
  <si>
    <t>C/4 ESQ.9 LA ZURZA I</t>
  </si>
  <si>
    <t>19.4480590820313-70.6944796244303</t>
  </si>
  <si>
    <t>SUPERCOLMADO OLACIO</t>
  </si>
  <si>
    <t>C/ENRIQUILLO No. 29 LA FRONTERA</t>
  </si>
  <si>
    <t>19.122614627704-70.3776460792869</t>
  </si>
  <si>
    <t>C/LIBERTAD ESQ.ONOFRE DE LORA,#33,PUEBLO NUEVO</t>
  </si>
  <si>
    <t>19.4601505279541-70.7083343505859</t>
  </si>
  <si>
    <t>BODEGTA RIVERA 1</t>
  </si>
  <si>
    <t>BERNARDO ALI Ñ 251</t>
  </si>
  <si>
    <t>18.4026527-70.10480436</t>
  </si>
  <si>
    <t>COL. MELFA 2</t>
  </si>
  <si>
    <t>C/CASIMIRO DE MOYA Ñ 47, BARIIO CHINO</t>
  </si>
  <si>
    <t>18.4155716-70.0349457</t>
  </si>
  <si>
    <t>C/TERCERA NO.65 MADRE VIEJA SUR</t>
  </si>
  <si>
    <t>18.41953108-70.10004741</t>
  </si>
  <si>
    <t>COLMADO GLENY RAMOS</t>
  </si>
  <si>
    <t>C/PRINCIPAL KM.2 BAITOA</t>
  </si>
  <si>
    <t>19.3373165130615-70.6841297149658</t>
  </si>
  <si>
    <t>COLMADO POPY</t>
  </si>
  <si>
    <t>C/ PRINCIPAL LA TORRE YABANAL</t>
  </si>
  <si>
    <t>19.3568983078003-70.6322116851807</t>
  </si>
  <si>
    <t>COLMADO DON PEDRO</t>
  </si>
  <si>
    <t>AV. BAO, JANICO</t>
  </si>
  <si>
    <t>19.31970215-70.81038666</t>
  </si>
  <si>
    <t>C/2 EDIF. 2 VILLA LIBERACION</t>
  </si>
  <si>
    <t>19.74262421-70.55882113</t>
  </si>
  <si>
    <t>MINI MARKET EDWARLIN</t>
  </si>
  <si>
    <t>C/ PENETRACION #4 LOS GIRASOLES STGO</t>
  </si>
  <si>
    <t>19.4177850087484-70.699575636122</t>
  </si>
  <si>
    <t>304 CCALLEJON LOS LOPEZ 23 ENSANCHE LA FE</t>
  </si>
  <si>
    <t>19.5036034584045-70.7086524963379</t>
  </si>
  <si>
    <t>C/PRINCIPAL, EL NARANJAL, LA VEGA</t>
  </si>
  <si>
    <t>19.32643699646-70.5116943359375</t>
  </si>
  <si>
    <t>SUPER MERCADO KENIA</t>
  </si>
  <si>
    <t>LA SABANITA</t>
  </si>
  <si>
    <t>19.3022603988647-70.5904579162598</t>
  </si>
  <si>
    <t>C/MAXIMO GOMEZ #12, CERCA SAN LORENZO, CERRO SAN L</t>
  </si>
  <si>
    <t>19.4897111529468-70.7434564633496</t>
  </si>
  <si>
    <t>PEDREGAL #51,SAJOMA</t>
  </si>
  <si>
    <t>19.323878288269-70.9017696380615</t>
  </si>
  <si>
    <t>C/ HIGUERITO, MOCA</t>
  </si>
  <si>
    <t>19.3704032897949-70.5906448364257</t>
  </si>
  <si>
    <t>COL.D.J./ DANIEL JEUNARD</t>
  </si>
  <si>
    <t>C/PRIMERA NO.28</t>
  </si>
  <si>
    <t>18.4563823699951-69.2792739868164</t>
  </si>
  <si>
    <t>LUIS VALERA No.31 MIRAMAR</t>
  </si>
  <si>
    <t>18.4442987442017-69.3031158447266</t>
  </si>
  <si>
    <t>COL. PUNTO FINAL</t>
  </si>
  <si>
    <t>RESPALDO 30 DE MARZO No.3 LOMA DEL COCHERO</t>
  </si>
  <si>
    <t>18.4696080344064-69.2912412370954</t>
  </si>
  <si>
    <t>c/ PRINCIPAL, CAÑO PIEDRA, BONAO</t>
  </si>
  <si>
    <t>18.99863-70.4442</t>
  </si>
  <si>
    <t>COLMADO MAGALY</t>
  </si>
  <si>
    <t>MANUEL OBGIO ESQ MARIA TRINIDAD SANCHEZ</t>
  </si>
  <si>
    <t>18.4390605-68.9741148</t>
  </si>
  <si>
    <t>COL EL MORENO</t>
  </si>
  <si>
    <t>LA GUAZARA #65  (LOS LLANOS)</t>
  </si>
  <si>
    <t>18.6261722564697-69.4913986206055</t>
  </si>
  <si>
    <t>COL. ALEJANDRA</t>
  </si>
  <si>
    <t>C/ PRINCIPAL VISTA CATAQLINA #07</t>
  </si>
  <si>
    <t>18.41077232-68.97976685</t>
  </si>
  <si>
    <t>C/PRINC No. 13 LA CEIBA VILLA TAPIA</t>
  </si>
  <si>
    <t>19.3294730186462-70.4171295166016</t>
  </si>
  <si>
    <t>COLMADO RESTITUYO</t>
  </si>
  <si>
    <t>C/PRINC No. 70 LAS TARANAS</t>
  </si>
  <si>
    <t>19.2037220001221-69.9806278773716</t>
  </si>
  <si>
    <t>MARMORO Ñ7, JAYA, S.F.M.</t>
  </si>
  <si>
    <t>19.3638585408529-70.2427164713542</t>
  </si>
  <si>
    <t>COLMADO BALBI</t>
  </si>
  <si>
    <t>C/PRINCPAL LAS LILAS, LOS BEJUCOS</t>
  </si>
  <si>
    <t>19.3601245880127-70.2904891967773</t>
  </si>
  <si>
    <t>COL ISIDRO</t>
  </si>
  <si>
    <t>31 ESQ RESP 18</t>
  </si>
  <si>
    <t>18.5096342-69.88786667</t>
  </si>
  <si>
    <t>30 DE MAYO ESQ 35</t>
  </si>
  <si>
    <t>18.5050516666667-69.8949983333333</t>
  </si>
  <si>
    <t>COLMADO ELVIN</t>
  </si>
  <si>
    <t>C/PRINC. S/N CRUCE DE CUABA</t>
  </si>
  <si>
    <t>19.3370876312256-70.1840031941732</t>
  </si>
  <si>
    <t>SUPER COLAMADO RUDY</t>
  </si>
  <si>
    <t>C/PRINC. JABABA</t>
  </si>
  <si>
    <t>19.3890113830566-70.4795989990234</t>
  </si>
  <si>
    <t>C/1RA #10, BARRIO LINDO, ANGELINA</t>
  </si>
  <si>
    <t>19.1340751647949-70.2368030548096</t>
  </si>
  <si>
    <t>COLMADO TEO II</t>
  </si>
  <si>
    <t>CALLE 5 ENSANCHE  LIBERTAD</t>
  </si>
  <si>
    <t>19.48750045-70.72944511</t>
  </si>
  <si>
    <t>COLMADO GAEL</t>
  </si>
  <si>
    <t>C/LOS INDIOS No. 24 CENOVI</t>
  </si>
  <si>
    <t>19.2597908973694-70.3666534423828</t>
  </si>
  <si>
    <t>COLMADO FARO</t>
  </si>
  <si>
    <t>BARRIO EL TANQUE, COTUI</t>
  </si>
  <si>
    <t>19.0579929351807-70.1726093292236</t>
  </si>
  <si>
    <t>BODEGA ZAPATA</t>
  </si>
  <si>
    <t>C/ CIRCUNVALACION Ñ 15</t>
  </si>
  <si>
    <t>18.4277455806732-70.0309085845947</t>
  </si>
  <si>
    <t>CALLE 8 ENTRADA LA QUEBRADA</t>
  </si>
  <si>
    <t>QUEBRADA DE LA JAGUA O DE LA YAGUA</t>
  </si>
  <si>
    <t>19.41584-70.5095433333333</t>
  </si>
  <si>
    <t>COL. NUEVO AMBIENTE</t>
  </si>
  <si>
    <t>CALLE 1 18 URBANIZACION PRIMAVERAL , MADRE VIEJA N</t>
  </si>
  <si>
    <t>18.42639542-70.09500122</t>
  </si>
  <si>
    <t>COL. BAEZ II</t>
  </si>
  <si>
    <t>C/PRINCIPAL # 05QUITA SUEÑO</t>
  </si>
  <si>
    <t>18.4350235462189-70.0085620880127</t>
  </si>
  <si>
    <t>COLMADO FANIA</t>
  </si>
  <si>
    <t>2DA ESQ 18</t>
  </si>
  <si>
    <t>18.54605458-69.85964909</t>
  </si>
  <si>
    <t>COL. CARMEN</t>
  </si>
  <si>
    <t>C/PRINCIPAL BARRIO LUCINDA, CAMBITA, S.C.</t>
  </si>
  <si>
    <t>18.4516883426242-70.1952251858181</t>
  </si>
  <si>
    <t>COL TONY</t>
  </si>
  <si>
    <t>JIMENEZ HIJO 9 FRAILES2</t>
  </si>
  <si>
    <t>18.4737123-69.8086696</t>
  </si>
  <si>
    <t>PROYECTO 1 N 27 BRISAS DE ESTE</t>
  </si>
  <si>
    <t>18.4814307066779-69.8243275181542</t>
  </si>
  <si>
    <t>COLMADO YIMMY</t>
  </si>
  <si>
    <t>CALLE PRINCIPAL BATEY GINEBRA</t>
  </si>
  <si>
    <t>19.65717-70.37763</t>
  </si>
  <si>
    <t>COLMADO LA CANCHA</t>
  </si>
  <si>
    <t>MANZ. 16 Ñ20</t>
  </si>
  <si>
    <t>19.79633141-70.70691681</t>
  </si>
  <si>
    <t>COL BEATRYS 2</t>
  </si>
  <si>
    <t>16 LA CALETA N54</t>
  </si>
  <si>
    <t>18.4615716-69.6790331</t>
  </si>
  <si>
    <t>C COLON 53 CUARTA BRIGADA LA VEGA</t>
  </si>
  <si>
    <t>19.2199163-70.5289104</t>
  </si>
  <si>
    <t>PROL MAXIMO GOMEZ</t>
  </si>
  <si>
    <t>19.0438433333333-70.15134</t>
  </si>
  <si>
    <t>COLMADO TANIA</t>
  </si>
  <si>
    <t>LA PASCUALA</t>
  </si>
  <si>
    <t>19.1998558044433-69.4130477905273</t>
  </si>
  <si>
    <t>COMARCIAL MARTINEZ</t>
  </si>
  <si>
    <t>Calle Principal, Las Gordas, Mata Bonita, Nagua</t>
  </si>
  <si>
    <t>19.4447965621948-70.0215187072754</t>
  </si>
  <si>
    <t>COLMADO GLENNY</t>
  </si>
  <si>
    <t>C/PRINCIPAL EL CATEY</t>
  </si>
  <si>
    <t>19.2495876312256-69.7248641967773</t>
  </si>
  <si>
    <t>COLMADO MARQUIRIA</t>
  </si>
  <si>
    <t>TEO CRUZ 125 LOS SOTO</t>
  </si>
  <si>
    <t>18.6019119262695-68.7033218383789</t>
  </si>
  <si>
    <t>MARCIAL GUERRERO Ñ34</t>
  </si>
  <si>
    <t>18.58992-68.70586</t>
  </si>
  <si>
    <t>COLMADO EL NOVA</t>
  </si>
  <si>
    <t>CALLEJON PADRE BILLINI 24 PRESIDENTE VICTORIA BANI</t>
  </si>
  <si>
    <t>18.2840031-70.33373677</t>
  </si>
  <si>
    <t>COL. FIFI</t>
  </si>
  <si>
    <t>C/TEO CRUZ ESQ.</t>
  </si>
  <si>
    <t>18.6047103881836-68.7050048828125</t>
  </si>
  <si>
    <t>COLMADO LA BEBA</t>
  </si>
  <si>
    <t>BARRIO DEL PADRE BANI</t>
  </si>
  <si>
    <t>EL PADRE</t>
  </si>
  <si>
    <t>18.30046957-70.33955028</t>
  </si>
  <si>
    <t>COLMADO LA ABUELITA</t>
  </si>
  <si>
    <t>GASTON F. DELIGNE NO.210</t>
  </si>
  <si>
    <t>18.6245369911194-68.7103061676025</t>
  </si>
  <si>
    <t>BODEGA REAL</t>
  </si>
  <si>
    <t>ENMA BALAGUER</t>
  </si>
  <si>
    <t>18.442338-69.0091507</t>
  </si>
  <si>
    <t>EL MANI BANI</t>
  </si>
  <si>
    <t>EL MANÍ</t>
  </si>
  <si>
    <t>18.2953665-70.34791747</t>
  </si>
  <si>
    <t>COLMADO IMPACTO</t>
  </si>
  <si>
    <t>ORLANDO MARTINEZ 30 DE MAYO BANI</t>
  </si>
  <si>
    <t>18.2779679-70.3389774</t>
  </si>
  <si>
    <t>C/DUARTE ESQ.C/COLON</t>
  </si>
  <si>
    <t>19.5415592193603-71.0795974731445</t>
  </si>
  <si>
    <t>LA BODEGA</t>
  </si>
  <si>
    <t>LA BALSA H/38</t>
  </si>
  <si>
    <t>19.8181591033936-71.0553894042969</t>
  </si>
  <si>
    <t>COL VICENTE RODRIGUEZ</t>
  </si>
  <si>
    <t>DE TRAS DE LA PARABOLA LAS MATS DE FARFAN SAN  JUAN</t>
  </si>
  <si>
    <t>18.88239531-71.51941666</t>
  </si>
  <si>
    <t>COLMADO SANTA LUCIA</t>
  </si>
  <si>
    <t>C/ENT. A PALO DE GUERRA NO.51 AGUA LARGA GUANANICO</t>
  </si>
  <si>
    <t>19.7209777832031-70.913230895996</t>
  </si>
  <si>
    <t>CALLE 1 LOS LIMONES</t>
  </si>
  <si>
    <t>19.78671466-70.70494358</t>
  </si>
  <si>
    <t>C/PRINCIPAL LA GUNETA #122</t>
  </si>
  <si>
    <t>19.5413935184479-71.0128145217896</t>
  </si>
  <si>
    <t>C/2da Ñ52 MARTIN GARCIA GUAYUB</t>
  </si>
  <si>
    <t>19.5922985076904-71.4001922607422</t>
  </si>
  <si>
    <t>COLMADO DCLASE</t>
  </si>
  <si>
    <t>RESTAURACION</t>
  </si>
  <si>
    <t>19.3132705688477-71.6942520141602</t>
  </si>
  <si>
    <t>COLMADO GREGORIA</t>
  </si>
  <si>
    <t>C/PRINCIPAL BATEY BISONO PALOV</t>
  </si>
  <si>
    <t>19.75839-71.55579</t>
  </si>
  <si>
    <t>COLMADO EL VIAJANTE</t>
  </si>
  <si>
    <t>C/PRINCIPAL,Ñ73 RINCON YUBOA</t>
  </si>
  <si>
    <t>18.7948398590088-70.3577270507813</t>
  </si>
  <si>
    <t>SUPERCOLMADO STIN</t>
  </si>
  <si>
    <t>C/FANIL PIMENTEL</t>
  </si>
  <si>
    <t>18.92395401-70.41394043</t>
  </si>
  <si>
    <t>COLM. EL NIÑO</t>
  </si>
  <si>
    <t>C/LAS ORTENCIAS LAS PALMAS</t>
  </si>
  <si>
    <t>18.9403305053711-70.3849716186523</t>
  </si>
  <si>
    <t>COL EMANUEL</t>
  </si>
  <si>
    <t>LOTIFICACION VERON DESPUES DELCOL OLIVO</t>
  </si>
  <si>
    <t>18.6014685630798-68.4394130706787</t>
  </si>
  <si>
    <t>CALLE PRINC LOS CORRALES CALLEJON DIEGO SAMANA</t>
  </si>
  <si>
    <t>19.20842-69.49566</t>
  </si>
  <si>
    <t>COLMADO CASTILLO  SAMUEL CASTILLO</t>
  </si>
  <si>
    <t>PARAJE EL 14 SANTANA</t>
  </si>
  <si>
    <t>18.644159105089-68.7713055080838</t>
  </si>
  <si>
    <t>COL JOSUEL</t>
  </si>
  <si>
    <t>27 FEBRERO</t>
  </si>
  <si>
    <t>18.52498245-70.03733826</t>
  </si>
  <si>
    <t>C PRIMERA LA TIERRA RIO SAN JUAN</t>
  </si>
  <si>
    <t>19.6183261871337-70.0780487060546</t>
  </si>
  <si>
    <t>COLM. ALMACEN YASMIN</t>
  </si>
  <si>
    <t>C/ LIBERTAD #15 HATO NUEVO, TAMAYO</t>
  </si>
  <si>
    <t>18.3935604095459-71.2050959269206</t>
  </si>
  <si>
    <t>COLM. CESARITO</t>
  </si>
  <si>
    <t>30 DE MAYO #4 MERCADO, BARAHONA</t>
  </si>
  <si>
    <t>18.20852089-71.09465027</t>
  </si>
  <si>
    <t>COLM. YUGREIMI</t>
  </si>
  <si>
    <t>C/ BERNARDINO VASQUEZ #5 ALTO VELO, BARAHONA</t>
  </si>
  <si>
    <t>18.20624-71.10939</t>
  </si>
  <si>
    <t>COLM. HERMANO ENECIA</t>
  </si>
  <si>
    <t>C/ GIL, BATEY VIII, TAMAYO</t>
  </si>
  <si>
    <t>18.35362244-71.26812744</t>
  </si>
  <si>
    <t>D NELIS COLM. Y MAS</t>
  </si>
  <si>
    <t>C/NUESTRA SRA. DEL CARMEN ESQ. RESTAURACION,DUVERG</t>
  </si>
  <si>
    <t>DUVERGÉ</t>
  </si>
  <si>
    <t>18.3777-71.52494</t>
  </si>
  <si>
    <t>COLM. NUÑEZ</t>
  </si>
  <si>
    <t>18.37997627-71.18083191</t>
  </si>
  <si>
    <t>CALLE 1 EL NAPOLES</t>
  </si>
  <si>
    <t>19.2299496786935-70.5333938598633</t>
  </si>
  <si>
    <t>DUARTE LOS PUENTCITOS TOMINES</t>
  </si>
  <si>
    <t>19.4821949005127-71.3091354370117</t>
  </si>
  <si>
    <t>COL AGUSTINA</t>
  </si>
  <si>
    <t>DOMINGO CABRERA MAIZAL</t>
  </si>
  <si>
    <t>19.6359405517578-71.0148544311523</t>
  </si>
  <si>
    <t>COLM. ERNESTO</t>
  </si>
  <si>
    <t>C/ PRINCIPAL, LA SIEMBRA COLINA ARRIBA</t>
  </si>
  <si>
    <t>18.741045-70.93437195</t>
  </si>
  <si>
    <t>COLM. CAROLINA</t>
  </si>
  <si>
    <t>C/ PRINCIPAL #61, LOS TRAMOJOS, AZUA</t>
  </si>
  <si>
    <t>18.42564-70.74212</t>
  </si>
  <si>
    <t>COLM. ESTRELLA</t>
  </si>
  <si>
    <t>C/ MELLA #26, LAS YAYAS, AZUA</t>
  </si>
  <si>
    <t>18.60419-70.93072</t>
  </si>
  <si>
    <t>COLM. FUERA DE SERIE</t>
  </si>
  <si>
    <t>C/ EL CERCADO EL MAMON</t>
  </si>
  <si>
    <t>18.8163-71.51517</t>
  </si>
  <si>
    <t>COLM. WILSON</t>
  </si>
  <si>
    <t>HNA MIRABAL, CORBANO SUR</t>
  </si>
  <si>
    <t>18.8012566566467-71.2494029998779</t>
  </si>
  <si>
    <t>COLM. RAMOS</t>
  </si>
  <si>
    <t>MANZANA 4 #23, VILLA LIBERACION</t>
  </si>
  <si>
    <t>18.8219471-71.23768616</t>
  </si>
  <si>
    <t>COLM. MELLA</t>
  </si>
  <si>
    <t>C/ 3RA NO.63, LAS CHARCAS</t>
  </si>
  <si>
    <t>18.82042694-71.39022064</t>
  </si>
  <si>
    <t>COLM. LA BENDICION</t>
  </si>
  <si>
    <t>C/  TRINITARIA #20, ESTEBANIA, AZUA</t>
  </si>
  <si>
    <t>18.45494-70.64612</t>
  </si>
  <si>
    <t>COL CLARIBEL</t>
  </si>
  <si>
    <t>MARIA TRINIDAD SANCHEZ LOS MANGOS PERALTA</t>
  </si>
  <si>
    <t>PERALTA MANGUITO</t>
  </si>
  <si>
    <t>18.48941-70.77545</t>
  </si>
  <si>
    <t>COLMADO RICHAR</t>
  </si>
  <si>
    <t>DETRAS DEL HOSPITAL DE MATANCITAS</t>
  </si>
  <si>
    <t>19.3552604675293-69.8313613891602</t>
  </si>
  <si>
    <t>COLMADO EXPRESO II</t>
  </si>
  <si>
    <t>18.5456449985504-69.93017578125</t>
  </si>
  <si>
    <t>CARRET PIMENTEL A CASTILLO</t>
  </si>
  <si>
    <t>LA GINA</t>
  </si>
  <si>
    <t>19.210722-70.0914764</t>
  </si>
  <si>
    <t>CALLE 13 ESQ CALLE 3</t>
  </si>
  <si>
    <t>19.4839162826538-70.7330169677734</t>
  </si>
  <si>
    <t>LA BODEGA DE CANCA  Y O MK LA ECONOMICA</t>
  </si>
  <si>
    <t>CALLE REAL  PARQUE CANCA</t>
  </si>
  <si>
    <t>19.4757604598999-70.5837097167969</t>
  </si>
  <si>
    <t>COLMADO ROSY</t>
  </si>
  <si>
    <t>TOCHIN VILLA ALTAGRACIA</t>
  </si>
  <si>
    <t>18.6588872273763-70.1668408711751</t>
  </si>
  <si>
    <t>COLMADO HABICHUELITA</t>
  </si>
  <si>
    <t>BUENA VENTURA BAEZ N48</t>
  </si>
  <si>
    <t>18.4570888519287-69.6352310180664</t>
  </si>
  <si>
    <t>SUPER COLMADO MORFE</t>
  </si>
  <si>
    <t>EL PESO N74</t>
  </si>
  <si>
    <t>18.4546413-69.6434174</t>
  </si>
  <si>
    <t>COL VANESSA</t>
  </si>
  <si>
    <t>BHELEN  N2 LA URENA</t>
  </si>
  <si>
    <t>18.4666576385-69.736907959</t>
  </si>
  <si>
    <t>COLMADO DILONE</t>
  </si>
  <si>
    <t>CRUCE LOS RIELESJAMO LA VEGA</t>
  </si>
  <si>
    <t>19.2283268-70.47949982</t>
  </si>
  <si>
    <t>HOLLA GRANDE</t>
  </si>
  <si>
    <t>HOYA GRANDE</t>
  </si>
  <si>
    <t>19.2855746746063-70.4959001541138</t>
  </si>
  <si>
    <t>COLMADO YOVANNY</t>
  </si>
  <si>
    <t>PIEDRA BLANCA EL SALTO CENTRO DEL PUEBLO B</t>
  </si>
  <si>
    <t>19.1257343405473-70.599396942803</t>
  </si>
  <si>
    <t>COLM MATOS</t>
  </si>
  <si>
    <t>PROYECTO 7  AL LADO DEL COLM CARLOS</t>
  </si>
  <si>
    <t>18.79906464-71.22000122</t>
  </si>
  <si>
    <t>BODEGA EL NIETO</t>
  </si>
  <si>
    <t>18.4933294568743-69.7966526576451</t>
  </si>
  <si>
    <t>COMERCIAL MORENO II</t>
  </si>
  <si>
    <t>1RA ESQ EL CANAL SANTA ROSA</t>
  </si>
  <si>
    <t>18.2724628448486-70.3232116699219</t>
  </si>
  <si>
    <t>COL WILTON 1</t>
  </si>
  <si>
    <t>SAN ANTONIO SAN JOSE DE OCOA</t>
  </si>
  <si>
    <t>18.53938675-70.51239014</t>
  </si>
  <si>
    <t>PRINCIPAL SABANA BUEY PALMAR DE OCOA BANI</t>
  </si>
  <si>
    <t>18.2732353210449-70.52734375</t>
  </si>
  <si>
    <t>18.29044-70.33947</t>
  </si>
  <si>
    <t>COL ROBERT</t>
  </si>
  <si>
    <t>PRINCIPL LA CUMBRE NIZAO OCOA</t>
  </si>
  <si>
    <t>18.63687325-70.45809174</t>
  </si>
  <si>
    <t>ANA DE PRAVIA PERAVIA BANI</t>
  </si>
  <si>
    <t>18.2854-70.32315</t>
  </si>
  <si>
    <t>PRINCIPAL BLANCO ARRIBA</t>
  </si>
  <si>
    <t>19.51264572-70.28993988</t>
  </si>
  <si>
    <t>COLM PEREZ</t>
  </si>
  <si>
    <t>17.89990425-71.23290253</t>
  </si>
  <si>
    <t>COLMADO LOS BROTHER</t>
  </si>
  <si>
    <t>JAIQUI PICAO</t>
  </si>
  <si>
    <t>19.4278107-70.8630066</t>
  </si>
  <si>
    <t>COLMADO BOCA CHICA 3</t>
  </si>
  <si>
    <t>C AGUSTIN GUERRERO</t>
  </si>
  <si>
    <t>18.6139670678213-68.712682834826</t>
  </si>
  <si>
    <t>COLMADO RAMIRO</t>
  </si>
  <si>
    <t>C 35 BARIIO SAN ANTONIO</t>
  </si>
  <si>
    <t>19.4794344902039-70.7463970184326</t>
  </si>
  <si>
    <t>SUPER BODEGA Y CAF VALDEZ</t>
  </si>
  <si>
    <t>RESPALDO SAGRARIO DIAZ</t>
  </si>
  <si>
    <t>18.4552898406982-69.9457015991211</t>
  </si>
  <si>
    <t>VALLE 7 VILLA PROGRESO</t>
  </si>
  <si>
    <t>18.4511680603-69.026008606</t>
  </si>
  <si>
    <t>COLMADO CAFETERIA EL YOVI</t>
  </si>
  <si>
    <t>PADRE BILLINI 5</t>
  </si>
  <si>
    <t>18.5496826171875-70.511962890625</t>
  </si>
  <si>
    <t>CALLE MAXIMILIANO GOMEZ</t>
  </si>
  <si>
    <t>18.4627056122-69.3107681274</t>
  </si>
  <si>
    <t>COLMADO REAL 6</t>
  </si>
  <si>
    <t>18.47240639-69.89045715</t>
  </si>
  <si>
    <t>SERVI MERCADO EXPRESS</t>
  </si>
  <si>
    <t>C PROLONGACION</t>
  </si>
  <si>
    <t>19.4845333099365-70.6801986694335</t>
  </si>
  <si>
    <t>COL MARTINEZ</t>
  </si>
  <si>
    <t>EL CEDRO</t>
  </si>
  <si>
    <t>18.96192741-68.88260651</t>
  </si>
  <si>
    <t>COLMADO YIREH</t>
  </si>
  <si>
    <t>CARRET MICHES HIGUEY</t>
  </si>
  <si>
    <t>18.99335289-69.2284317</t>
  </si>
  <si>
    <t>COL ALEXANDRA 2</t>
  </si>
  <si>
    <t>HATILLO PALMA GUAYUBIN</t>
  </si>
  <si>
    <t>19.667275-71.2003116666667</t>
  </si>
  <si>
    <t>COLMADO LOURDEN</t>
  </si>
  <si>
    <t>CALLE GUADALUPE SANTOS</t>
  </si>
  <si>
    <t>19.3611966666667-69.847785</t>
  </si>
  <si>
    <t>COLMADO  MANUEL  2</t>
  </si>
  <si>
    <t>CARRETERA MATACHALUPE  SANTA CLARA</t>
  </si>
  <si>
    <t>MATA CHALUPE</t>
  </si>
  <si>
    <t>18.5988035202026-68.7500534057617</t>
  </si>
  <si>
    <t>18.55636215-69.94854736</t>
  </si>
  <si>
    <t>PRINCIPAL VILLA ROCK</t>
  </si>
  <si>
    <t>18.70791626-68.48657227</t>
  </si>
  <si>
    <t>MINI MARKET FRANYELI</t>
  </si>
  <si>
    <t>JEAN DREAMS2</t>
  </si>
  <si>
    <t>18.69571114-68.44445801</t>
  </si>
  <si>
    <t>C PRINCIPAL JUAN LOPEZ ABAJO MOCA</t>
  </si>
  <si>
    <t>19.4438841-70.5266792</t>
  </si>
  <si>
    <t>ZPT SANTIAGO SRL</t>
  </si>
  <si>
    <t>CARRET TAMBORIL GURABO</t>
  </si>
  <si>
    <t>19.482663-70.633036</t>
  </si>
  <si>
    <t>RESTAURANT EL GRAN CHEFF</t>
  </si>
  <si>
    <t>19.45834296-70.7057535</t>
  </si>
  <si>
    <t>HERMANOS PECHURINA</t>
  </si>
  <si>
    <t>CALLE PRIMERA 16 LA HOYA</t>
  </si>
  <si>
    <t>18.4594399766543-69.2929651845949</t>
  </si>
  <si>
    <t>MERCADITO CARLOS</t>
  </si>
  <si>
    <t>BATEY MAIMÓN</t>
  </si>
  <si>
    <t>18.9161233333333-70.2618083333333</t>
  </si>
  <si>
    <t>MINI MARKET MIGUEL ANTONIO</t>
  </si>
  <si>
    <t>EL PEDREGAL</t>
  </si>
  <si>
    <t>18.6481966666667-70.0602533333333</t>
  </si>
  <si>
    <t>COMERCIAL PEGUERO</t>
  </si>
  <si>
    <t>VILLA PLAYWOOD</t>
  </si>
  <si>
    <t>18.5802326-68.3921356</t>
  </si>
  <si>
    <t>BODEGA   LULU</t>
  </si>
  <si>
    <t>BARRIO  KENNEDY</t>
  </si>
  <si>
    <t>18.460515740052-69.2986734766938</t>
  </si>
  <si>
    <t>BODEGA  DOMINICANA</t>
  </si>
  <si>
    <t>EL   CONUCO  108</t>
  </si>
  <si>
    <t>18.34822464-68.82613373</t>
  </si>
  <si>
    <t>COMERCIAL AQUI ME QUEDO</t>
  </si>
  <si>
    <t>18.5976897760866-68.4209701375343</t>
  </si>
  <si>
    <t>COLMADO MELISA</t>
  </si>
  <si>
    <t>18.9023901-70.2739404</t>
  </si>
  <si>
    <t>COLMADO MALAQUIAS</t>
  </si>
  <si>
    <t>CALLE LA SONRISA BARRIO DAVID EL MANGUITO VILLA RIVAS</t>
  </si>
  <si>
    <t>19.1872948166667-69.9332807833333</t>
  </si>
  <si>
    <t>CALLE PRINCIPAL PALO INCADO EN GUARAGUAO DE ARENOSO</t>
  </si>
  <si>
    <t>19.112083-69.828057</t>
  </si>
  <si>
    <t>COL CHALAS Y SOTO</t>
  </si>
  <si>
    <t>LAS CARRERA</t>
  </si>
  <si>
    <t>18.45617-70.73517</t>
  </si>
  <si>
    <t>LA MALVINA HATO MAYOR</t>
  </si>
  <si>
    <t>18.77392578125-69.2529296875</t>
  </si>
  <si>
    <t>COLMADO TAVERA 15</t>
  </si>
  <si>
    <t>AVE MARIA TRINIDAD SANCHEZ NO 289 SALIDA NAGUA A CABRERA</t>
  </si>
  <si>
    <t>19.3805999-69.8529195</t>
  </si>
  <si>
    <t>COLMADO COMERCIAL LORA</t>
  </si>
  <si>
    <t>1ERA VILLA FEDERICO</t>
  </si>
  <si>
    <t>18.41823103-70.09892937</t>
  </si>
  <si>
    <t>COLMADO LAS 2 HERMANAS</t>
  </si>
  <si>
    <t>C LA PIÑA LA CHINA HATO MAYOR</t>
  </si>
  <si>
    <t>18.781828-69.2523736</t>
  </si>
  <si>
    <t>EMBUTIDO   DAURIN</t>
  </si>
  <si>
    <t>ISIDRO  BARO</t>
  </si>
  <si>
    <t>18.5579834-69.29904938</t>
  </si>
  <si>
    <t>COL REYES</t>
  </si>
  <si>
    <t>LAS MESETAS MONCION</t>
  </si>
  <si>
    <t>LA MESETA ARRIBA</t>
  </si>
  <si>
    <t>19.3948908-71.2121991</t>
  </si>
  <si>
    <t>BODEGA POLANCO</t>
  </si>
  <si>
    <t>CARRETERA NAGUA A SAN FCO MADRE VIEJA NO 118</t>
  </si>
  <si>
    <t>19.256193-69.896532</t>
  </si>
  <si>
    <t>SUPER MARKET KARINA 2</t>
  </si>
  <si>
    <t>CALLE SAN ANTONIO NO 35 LA CEIBA BULEVAR DEL ATLANTICO LAS TERRENAS</t>
  </si>
  <si>
    <t>19.303577-69.557981</t>
  </si>
  <si>
    <t>GUETTO PIZZA</t>
  </si>
  <si>
    <t>CALLE PASEO LOS PERIODISTA VILLA OLIMPICA 1</t>
  </si>
  <si>
    <t>19.43105-70.6852716666667</t>
  </si>
  <si>
    <t>COLMADO LA SIRENITA</t>
  </si>
  <si>
    <t>CALLE DANIEL WILMORE VILLA SALMA SAMANA</t>
  </si>
  <si>
    <t>19.2055689333333-69.3419637666667</t>
  </si>
  <si>
    <t>SUPER COLMADO LOS GORDOS 2</t>
  </si>
  <si>
    <t>CALLE GREGORIO LUPERON CERCA DEL HOSPITAL EN LAS TERRENAS</t>
  </si>
  <si>
    <t>EL HOSPITAL</t>
  </si>
  <si>
    <t>19.31317-69.545353</t>
  </si>
  <si>
    <t>VACA GORDA PARTIDO DAJABON</t>
  </si>
  <si>
    <t>VACA GORDA</t>
  </si>
  <si>
    <t>19.45236-71.51762</t>
  </si>
  <si>
    <t>HACIENDA ESTRELLA NO 81 LA ESPERANZA SANTO DOMINGO NORTE</t>
  </si>
  <si>
    <t>18.647145-69.8718042</t>
  </si>
  <si>
    <t>RAUL MONDESI</t>
  </si>
  <si>
    <t>18.40745-70.09122</t>
  </si>
  <si>
    <t>COMIDA DOMINICANA</t>
  </si>
  <si>
    <t>AV BAECELO FRENTE A PLAZA SAN JUAN</t>
  </si>
  <si>
    <t>18.6385-68.399</t>
  </si>
  <si>
    <t>PICA POLLO PRADO</t>
  </si>
  <si>
    <t>CALLE PRINCIPAL PRADO ORIENTAL SANTO DOMINGO ESTE</t>
  </si>
  <si>
    <t>18.4928-69.7866</t>
  </si>
  <si>
    <t>COLMADO SAURI</t>
  </si>
  <si>
    <t>18.489389-70.090333</t>
  </si>
  <si>
    <t>CALLE RESP. 8 # 26 (27 DE FEBRERO)</t>
  </si>
  <si>
    <t>18.4986764-69.8894833</t>
  </si>
  <si>
    <t>PUNTO DE ENCUENTRO</t>
  </si>
  <si>
    <t>FRANCISCA VILLA ESPEZA NO. 201 ENS. LA FE</t>
  </si>
  <si>
    <t>18.4872303009033-69.91573334</t>
  </si>
  <si>
    <t>SUPER COLMADO EL DOMINICO</t>
  </si>
  <si>
    <t>C/ NICOLAS DE OVANDO NO.174 SECTOR LUPERON</t>
  </si>
  <si>
    <t>18.50130951-69.90344962</t>
  </si>
  <si>
    <t>COLMADO DIOS DIRA II</t>
  </si>
  <si>
    <t>AV MEXICO</t>
  </si>
  <si>
    <t>18.46913-69.9756</t>
  </si>
  <si>
    <t>SUPER COL EL REGRESO</t>
  </si>
  <si>
    <t>LOS CARPINTEROS</t>
  </si>
  <si>
    <t>18.47265-70.0082</t>
  </si>
  <si>
    <t>C/ 12 NO. 81 SECTOR BUENOS AIRES</t>
  </si>
  <si>
    <t>18.466519-69.9831299</t>
  </si>
  <si>
    <t>SUPER COLMADO FABIOLA</t>
  </si>
  <si>
    <t>RAFAEL JIMENEZ BAYONA STO DGO OESTE</t>
  </si>
  <si>
    <t>18.4691820144653-70.0029354095459</t>
  </si>
  <si>
    <t>COL. PUNTO . COM</t>
  </si>
  <si>
    <t>C/ PROGRESO # 9 LOS ANGELES</t>
  </si>
  <si>
    <t>18.5314493-69.9951337</t>
  </si>
  <si>
    <t>COL. MELODIA</t>
  </si>
  <si>
    <t>C/ DOLLY NO. 25,LA LOMA DEL CHIVO</t>
  </si>
  <si>
    <t>18.4308583333333-69.99477</t>
  </si>
  <si>
    <t>C/ DIEGO VELASQUEZ NO. 18 SECTOR BUENOS AIRES</t>
  </si>
  <si>
    <t>18.46754-69.9786</t>
  </si>
  <si>
    <t>SUPER BODEGA JOSE MEJIA</t>
  </si>
  <si>
    <t>MANOLO TAVARES NO. 45 URB, REAL</t>
  </si>
  <si>
    <t>18.4423521-69.9736577</t>
  </si>
  <si>
    <t>SBODEGA GABY</t>
  </si>
  <si>
    <t>AV. C GERMOSEN # 40/PENET. BUENOS AIRE MIRADOR</t>
  </si>
  <si>
    <t>18.43592-69.97</t>
  </si>
  <si>
    <t>COL. EL TUNEL</t>
  </si>
  <si>
    <t>C/ SUMMER WELL # 91 / VILLA JUANA</t>
  </si>
  <si>
    <t>18.4878368377686-69.9110488891602</t>
  </si>
  <si>
    <t>AUTO SERVICIO 2 DD</t>
  </si>
  <si>
    <t>LORENZO DESPRADEL # 21 LOS PRADOS</t>
  </si>
  <si>
    <t>18.4718036651611-69.9571914672852</t>
  </si>
  <si>
    <t>COL. HNOS. MARTINEZ</t>
  </si>
  <si>
    <t>CARACAS /ALTAGRACIAS NO. 126 SAN CARLOS</t>
  </si>
  <si>
    <t>18.4790166666667-69.8925066666667</t>
  </si>
  <si>
    <t>COL. SAN PABLO</t>
  </si>
  <si>
    <t>SAN PABLO # 19 TROPICAL</t>
  </si>
  <si>
    <t>18.4354934692383-69.9517974853516</t>
  </si>
  <si>
    <t>S/ BODEGA Y CAF. DOBLE AA</t>
  </si>
  <si>
    <t>C/ 25 ESQ. NICOLAS DE OVANDO VILLA AGRICOLA</t>
  </si>
  <si>
    <t>18.49972098-69.91426892</t>
  </si>
  <si>
    <t>BODEGA DON PEDRO</t>
  </si>
  <si>
    <t>AV NICOLAS DE OVANDO CRISTO REY</t>
  </si>
  <si>
    <t>18.49913322-69.92645332</t>
  </si>
  <si>
    <t>PALO DELY MARKET</t>
  </si>
  <si>
    <t>C/ EMILIO TARDY NO. 21 EVARISTO MORALES</t>
  </si>
  <si>
    <t>18.46567-69.9405533333333</t>
  </si>
  <si>
    <t>COLMADO JAHAIRA</t>
  </si>
  <si>
    <t>C/ JESUS DE PIÑEIRO # 59</t>
  </si>
  <si>
    <t>18.4426929-69.9317984</t>
  </si>
  <si>
    <t>COL MIGUELINA</t>
  </si>
  <si>
    <t>C/ 3 # 96 BUENOS AIRES</t>
  </si>
  <si>
    <t>18.4804285666667-69.99321735</t>
  </si>
  <si>
    <t>COL. LEO</t>
  </si>
  <si>
    <t>ROBERTO PASTORIZA #615 EVARISTO MORALES</t>
  </si>
  <si>
    <t>18.4646651404245-69.9410089765276</t>
  </si>
  <si>
    <t>COL. ARIAS</t>
  </si>
  <si>
    <t>C/SANTIAGO APOSTAL NO.81 SECTOR HATO NUEVO</t>
  </si>
  <si>
    <t>18.4798030853271-70.0358428955078</t>
  </si>
  <si>
    <t>COLMADO EL RICONCITO</t>
  </si>
  <si>
    <t>C/ ABRAHAN LINCON ESQ. JOSE CONTRERAS MATA HAMBRE</t>
  </si>
  <si>
    <t>18.4579944610596-69.9264144897461</t>
  </si>
  <si>
    <t>SUPER COL  EL YARA</t>
  </si>
  <si>
    <t>C/ SAMANA ESQ. CALLE 2 NO. 66 MEJORAMIENTO SOCIAL</t>
  </si>
  <si>
    <t>18.4897003173828-69.888557434082</t>
  </si>
  <si>
    <t>COLMADO DON CARLOS</t>
  </si>
  <si>
    <t>DUARTE VIEJA NO. 36</t>
  </si>
  <si>
    <t>18.49387015-69.9857313</t>
  </si>
  <si>
    <t>COLMADO BODEGA DEISY</t>
  </si>
  <si>
    <t>C/CENTRAL #5 PINOS</t>
  </si>
  <si>
    <t>LOS PINOS</t>
  </si>
  <si>
    <t>18.5217583333333-69.8176316666667</t>
  </si>
  <si>
    <t>CALLE 1ERA</t>
  </si>
  <si>
    <t>18.5017016092129-69.8322555837915</t>
  </si>
  <si>
    <t>C/ JOSE FCO. PEÑA GOMEZ NO.39,RESP. VILLA CARMEN.</t>
  </si>
  <si>
    <t>18.5047497028391-69.8222513473402</t>
  </si>
  <si>
    <t>C/ 4TA. EDIF. 13 APTO. #102,EL PENSADOR,VILLA D.</t>
  </si>
  <si>
    <t>18.47332363-69.8721674</t>
  </si>
  <si>
    <t>C/ LA GLORIA #4, VILLA DUARTE.</t>
  </si>
  <si>
    <t>18.4786816-69.8721589</t>
  </si>
  <si>
    <t>C/ 3 #16 ENS. ISABELITA.</t>
  </si>
  <si>
    <t>18.4735483333333-69.8410666666667</t>
  </si>
  <si>
    <t>COLMADO PEREZ I</t>
  </si>
  <si>
    <t>CARRET. LA ISABELA NO. 105</t>
  </si>
  <si>
    <t>18.52772713-69.96929932</t>
  </si>
  <si>
    <t>COLMADO CESPEDES</t>
  </si>
  <si>
    <t>C/JUAN LUIS DUQUELA #15-B,LOS MINA.</t>
  </si>
  <si>
    <t>18.4878282546997-69.8768520355225</t>
  </si>
  <si>
    <t>COLMADO PINALES</t>
  </si>
  <si>
    <t>C/JOSE CABRERA #91-A,ENSANCHE OZAMA.</t>
  </si>
  <si>
    <t>18.4950981140137-69.8717269897461</t>
  </si>
  <si>
    <t>COLMADO LA REYNA</t>
  </si>
  <si>
    <t>PEDRO FCO. BONO #15, LOS MINA VIEJO.</t>
  </si>
  <si>
    <t>18.509898712076-69.8736546900717</t>
  </si>
  <si>
    <t>COLMADO PEDRO PASO</t>
  </si>
  <si>
    <t>C/COSTA RICA #157, ALMA ROSA I</t>
  </si>
  <si>
    <t>18.4933703286307-69.8568398611886</t>
  </si>
  <si>
    <t>C/ROSA FRAGANTE #19,EL ROSAL.</t>
  </si>
  <si>
    <t>18.4875733333333-69.845055</t>
  </si>
  <si>
    <t>COLMADO KARY I</t>
  </si>
  <si>
    <t>C/ CENTRAL #28,LUCERNA.</t>
  </si>
  <si>
    <t>18.5208733666667-69.84482735</t>
  </si>
  <si>
    <t>C/1RA. ESQ. FELICIDAD #18,VELINDA,CANCINO I.</t>
  </si>
  <si>
    <t>18.5257033333333-69.8494883333333</t>
  </si>
  <si>
    <t>COLMADO MI AMBIENTE</t>
  </si>
  <si>
    <t>C/ RAMON M MELLA #6</t>
  </si>
  <si>
    <t>18.5186366666667-69.808285</t>
  </si>
  <si>
    <t>COLMADO TRINIDAD</t>
  </si>
  <si>
    <t>C/JAZMIN ESQ. LAS ARZUCENAS,MARIA TRINIDAD SANCHEZ</t>
  </si>
  <si>
    <t>18.5126592-69.8767896</t>
  </si>
  <si>
    <t>COLMADO AGRAMONTE</t>
  </si>
  <si>
    <t>C/ 3RA. #37, RESP. EL EDEN</t>
  </si>
  <si>
    <t>18.5418316666667-69.90043</t>
  </si>
  <si>
    <t>COLMADO EL BRONK</t>
  </si>
  <si>
    <t>BONITO SAN ISIDRO</t>
  </si>
  <si>
    <t>18.5330104970848-69.7767213184313</t>
  </si>
  <si>
    <t>COLMADO HERMANOS TORRES</t>
  </si>
  <si>
    <t>C/1ERA EDF.B38,LAS FLORES</t>
  </si>
  <si>
    <t>19.4235-70.697425</t>
  </si>
  <si>
    <t>C/30 ESQ 19 #21 B, BUENA VISTA II, VILLA MELLA.</t>
  </si>
  <si>
    <t>18.53292465-69.90020752</t>
  </si>
  <si>
    <t>COLMADO DARLIN</t>
  </si>
  <si>
    <t>C/2DA. #1,LUCERNA.</t>
  </si>
  <si>
    <t>18.5277652740479-69.8439788818359</t>
  </si>
  <si>
    <t>COLMADO ALVARO</t>
  </si>
  <si>
    <t>C/ UREÑA #19</t>
  </si>
  <si>
    <t>18.5378138224284-69.824644724528</t>
  </si>
  <si>
    <t>PICA POLLO SABROSURA</t>
  </si>
  <si>
    <t>CARRETERA DE MENDOZA NO.145,VILLA FARO.</t>
  </si>
  <si>
    <t>18.5008307865688-69.8407254900251</t>
  </si>
  <si>
    <t>C/ SALVADOR CUCURULO CENTRO CIUDAD</t>
  </si>
  <si>
    <t>19.45489242-70.70613498</t>
  </si>
  <si>
    <t>COLMADO HERMANOS BAEZ</t>
  </si>
  <si>
    <t>CRUCE DE GUERRA #28</t>
  </si>
  <si>
    <t>18.527369090489-69.7414932250977</t>
  </si>
  <si>
    <t>CARRET.CANABACOA #19, BARRIO LINDO</t>
  </si>
  <si>
    <t>19.4289366666667-70.6841733333333</t>
  </si>
  <si>
    <t>COLMADO EL PINO II</t>
  </si>
  <si>
    <t>C/ PRINCIPAL</t>
  </si>
  <si>
    <t>18.44327354-69.43106079</t>
  </si>
  <si>
    <t>COLMADO LOS MELLIZOS</t>
  </si>
  <si>
    <t>AUT.DUARTE CANABACOA ENT ETHIS</t>
  </si>
  <si>
    <t>19.41401-70.6399083333333</t>
  </si>
  <si>
    <t>C/ 2 #64 EL EJIDO</t>
  </si>
  <si>
    <t>19.4671599070231-70.7014478047689</t>
  </si>
  <si>
    <t>C/PROLONACION  F #1, VILLA OLGA</t>
  </si>
  <si>
    <t>19.4505752-70.6709383</t>
  </si>
  <si>
    <t>CARRETERA DE LA  VICTORIA #29</t>
  </si>
  <si>
    <t>18.6932029724121-69.9226364135742</t>
  </si>
  <si>
    <t>COL TEJEDA II</t>
  </si>
  <si>
    <t>C/MAURICIO BAEZ(LOS CA</t>
  </si>
  <si>
    <t>18.4642289259314-69.2989688477517</t>
  </si>
  <si>
    <t>COLMADO NICOLE</t>
  </si>
  <si>
    <t>C/9, ESQ. 6,Ñ 1 LA ZURZA</t>
  </si>
  <si>
    <t>19.4477297465007-70.6941668192546</t>
  </si>
  <si>
    <t>C/10 #19 CRISTO REY</t>
  </si>
  <si>
    <t>19.42537-70.69279</t>
  </si>
  <si>
    <t>C/O #2 URB.MAINARDY REYNA</t>
  </si>
  <si>
    <t>19.4655003017849-70.6739637586806</t>
  </si>
  <si>
    <t>COL. COMERCIAL RAFELITO</t>
  </si>
  <si>
    <t>RESP. CONSTITUCION NO.1</t>
  </si>
  <si>
    <t>18.4104563333333-70.1063209166667</t>
  </si>
  <si>
    <t>COL. TEJADA</t>
  </si>
  <si>
    <t>C/ LAZARO M. MARTE  Ñ 37, SAN JOSE</t>
  </si>
  <si>
    <t>18.4114084-70.034875</t>
  </si>
  <si>
    <t>COLMADO RAUL</t>
  </si>
  <si>
    <t>C/PROYECTO #51,EL EJIDO</t>
  </si>
  <si>
    <t>19.4674955095564-70.7033113752093</t>
  </si>
  <si>
    <t>COL. LA ALMENDRITA</t>
  </si>
  <si>
    <t>C/SANCHEZ 29B, HATILLO SUR, S.C.</t>
  </si>
  <si>
    <t>18.42659496-70.06689178</t>
  </si>
  <si>
    <t>COLMADO RAFAEL II</t>
  </si>
  <si>
    <t>FRENTE A LA IGLESIA</t>
  </si>
  <si>
    <t>19.328893661499-70.7034683227539</t>
  </si>
  <si>
    <t>C/PRINCIPAL ENTRADA LA GALLERA</t>
  </si>
  <si>
    <t>19.333209991455-70.612289428711</t>
  </si>
  <si>
    <t>C/CARLOS INOA # 75 IGUERITO,MONTELLANO</t>
  </si>
  <si>
    <t>19.7361966-70.5989024</t>
  </si>
  <si>
    <t>COLMADO UREÑA</t>
  </si>
  <si>
    <t>CARRET/JANICO, LLANO GRANDE, FRENTE ENTRADA CEBU</t>
  </si>
  <si>
    <t>19.3324003219604-70.8342895507813</t>
  </si>
  <si>
    <t>C/JOSE ALMONTE #164, LOS COCOS</t>
  </si>
  <si>
    <t>19.5248041152954-70.7015342712402</t>
  </si>
  <si>
    <t>COLMADO EL NARANJAL</t>
  </si>
  <si>
    <t>EL NARANJAL</t>
  </si>
  <si>
    <t>19.3258399963378-70.5107269287109</t>
  </si>
  <si>
    <t>COLMADO TIBURCIO</t>
  </si>
  <si>
    <t>C/PRINCIPAL #22, BURENDE POR DENTRO DESP.DEL PUENT</t>
  </si>
  <si>
    <t>19.2960157394409-70.5822944641113</t>
  </si>
  <si>
    <t>COL. LOS COMPADRES</t>
  </si>
  <si>
    <t>C/ RAMON MOTA No.64 MIRAMAR</t>
  </si>
  <si>
    <t>18.4424091974894-69.300537109375</t>
  </si>
  <si>
    <t>S/COL. JOSELIN</t>
  </si>
  <si>
    <t>C/PEDRO SANTANA #25 BARRIO 24 DE ABRIL</t>
  </si>
  <si>
    <t>18.4753056-69.2790451</t>
  </si>
  <si>
    <t>COLMADO RAFFY</t>
  </si>
  <si>
    <t>C/ PRINCIPAL, VILLA GARZA, BONAO LA SEIBA</t>
  </si>
  <si>
    <t>18.99346-70.432165</t>
  </si>
  <si>
    <t>COL VASQUEZ</t>
  </si>
  <si>
    <t>DUARTE ESQ MELLA LOS LLANOS</t>
  </si>
  <si>
    <t>18.6209754944-69.4942626953</t>
  </si>
  <si>
    <t>BE HAPPY (WILSON ZORRILLA)</t>
  </si>
  <si>
    <t>C/BARAHONA #22 LOMA DE COCHERO</t>
  </si>
  <si>
    <t>18.470080784389-69.2922036307199</t>
  </si>
  <si>
    <t>COL. D Y A</t>
  </si>
  <si>
    <t>C/F #52 ESQ. D</t>
  </si>
  <si>
    <t>18.4364262-68.9850998</t>
  </si>
  <si>
    <t>MINI MARKET MERCEDEZ</t>
  </si>
  <si>
    <t>C/3RA ¥183 (BENJAMIN)</t>
  </si>
  <si>
    <t>18.4087563-68.9775543</t>
  </si>
  <si>
    <t>COLMADO CELIA</t>
  </si>
  <si>
    <t>RANCHITO #99</t>
  </si>
  <si>
    <t>19.1765441894531-70.3893356323242</t>
  </si>
  <si>
    <t>EL HOSPITAL #5</t>
  </si>
  <si>
    <t>19.3168549537659-70.4331378936768</t>
  </si>
  <si>
    <t>BODEGUITA GARCIA</t>
  </si>
  <si>
    <t>SALCEDO NO 15</t>
  </si>
  <si>
    <t>19.3511338233948-70.2658843994141</t>
  </si>
  <si>
    <t>PRINCIPAL LAS TARANAS</t>
  </si>
  <si>
    <t>19.1977659-69.9804405</t>
  </si>
  <si>
    <t>14 ESQ 21</t>
  </si>
  <si>
    <t>18.50610867-69.88968748</t>
  </si>
  <si>
    <t>COLMADO TRIANGULO</t>
  </si>
  <si>
    <t>29 ESQ 30 DE MAYO</t>
  </si>
  <si>
    <t>18.50437-69.8930566666667</t>
  </si>
  <si>
    <t>COLMADO CASA DE DIOS</t>
  </si>
  <si>
    <t>ALGARROBO #70</t>
  </si>
  <si>
    <t>19.3779134750366-70.4568347930908</t>
  </si>
  <si>
    <t>COLMADO LAS LILAS</t>
  </si>
  <si>
    <t>C/PRINC S/N LAS LILAS, LOS BEJUCOS</t>
  </si>
  <si>
    <t>19.3582787513733-70.2900562286377</t>
  </si>
  <si>
    <t>COLMADO PAPO</t>
  </si>
  <si>
    <t>C/DUARTE, SAN MIGUEL, ANGELINA</t>
  </si>
  <si>
    <t>19.1369381-70.2749176</t>
  </si>
  <si>
    <t>COLMADO AGUEDITO</t>
  </si>
  <si>
    <t>CALLE 12 LLANOS DEL INGENIO</t>
  </si>
  <si>
    <t>19.4901083333333-70.7442016666667</t>
  </si>
  <si>
    <t>PRINCIPAL CRUCE DEL AGUACATE</t>
  </si>
  <si>
    <t>19.2906356-70.2432507</t>
  </si>
  <si>
    <t>COLMADO TIM</t>
  </si>
  <si>
    <t>315 CALLE 3 PARTE ATRAS</t>
  </si>
  <si>
    <t>19.3942066666667-70.534125</t>
  </si>
  <si>
    <t>C/CAAMAÑO DEÑO No. 53 VISTA AL VALLE COTUI</t>
  </si>
  <si>
    <t>19.0601291656-70.1401748657</t>
  </si>
  <si>
    <t>COLMADO WAO</t>
  </si>
  <si>
    <t>C/PRINCIPAL #12, LOS LIMONES, DESP. DE LA ESCUELA</t>
  </si>
  <si>
    <t>19.3066864013672-70.3553466796875</t>
  </si>
  <si>
    <t>COLMADO LELE</t>
  </si>
  <si>
    <t>CALLE DUARTE  ENSANCHE  REYES</t>
  </si>
  <si>
    <t>19.5022083333333-70.73845</t>
  </si>
  <si>
    <t>MARINA VALLEJO, BIEGNA</t>
  </si>
  <si>
    <t>18.4143799373082-70.0265742710659</t>
  </si>
  <si>
    <t>MINI MARKET CORSINO II</t>
  </si>
  <si>
    <t>CALLE PRINCIPAL LOS GIRASOLES</t>
  </si>
  <si>
    <t>19.4177866666667-70.7001866666667</t>
  </si>
  <si>
    <t>COL EL BARATON</t>
  </si>
  <si>
    <t>PEÑA BATTLE  ESQ CHARLES SUMMER</t>
  </si>
  <si>
    <t>18.48636491-69.91085995</t>
  </si>
  <si>
    <t>COL. BAEZ I</t>
  </si>
  <si>
    <t>C/2DA LA JAVILLAQUITA SUEÑO</t>
  </si>
  <si>
    <t>18.4345421791077-70.0104370117188</t>
  </si>
  <si>
    <t>COLMADO GELLY</t>
  </si>
  <si>
    <t>CORAZON DE JESUS</t>
  </si>
  <si>
    <t>18.52980933-69.90904091</t>
  </si>
  <si>
    <t>COLMAOD LA 18</t>
  </si>
  <si>
    <t>18 ESQ 5TA</t>
  </si>
  <si>
    <t>18.5474083333333-69.858595</t>
  </si>
  <si>
    <t>MARIA TRINIDAD SANCHES</t>
  </si>
  <si>
    <t>18.4693054-69.7966868</t>
  </si>
  <si>
    <t>COL  E Y A COMERCIAL</t>
  </si>
  <si>
    <t>PROYECTO ESQUINA PROYECTO BRISAS DEL ESTE</t>
  </si>
  <si>
    <t>18.4815320538241-69.8208463366934</t>
  </si>
  <si>
    <t>BATEY GINEBRA # 16  LAS MARIAS SABANETA DE YASICA</t>
  </si>
  <si>
    <t>19.6581007639567-70.377321879069</t>
  </si>
  <si>
    <t>COLMADO MINI MARKET ELIZABET</t>
  </si>
  <si>
    <t>18.45545925-69.6866426666667</t>
  </si>
  <si>
    <t>COLMADO JYM</t>
  </si>
  <si>
    <t>CALLE 4 12 DON BOSCO LA VEGA</t>
  </si>
  <si>
    <t>19.213675-70.5297533333333</t>
  </si>
  <si>
    <t>COLMADO CHINE</t>
  </si>
  <si>
    <t>ENTRADA LOS PICHARDO</t>
  </si>
  <si>
    <t>19.3883861-70.5623761</t>
  </si>
  <si>
    <t>COLMADO YOKEURI</t>
  </si>
  <si>
    <t>CARRETERA PRINCIPAL NO 73 LA CEIBA DE PAYITA</t>
  </si>
  <si>
    <t>19.5009899139404-69.9397735595703</t>
  </si>
  <si>
    <t>19.2474193572998-69.7250022888184</t>
  </si>
  <si>
    <t>CALLE PRINCIPAL BARRIO LINDO ARROYO HIGUERO</t>
  </si>
  <si>
    <t>19.2243142127991-69.5828514099121</t>
  </si>
  <si>
    <t>LA CABRERA, PEPE SANTANA</t>
  </si>
  <si>
    <t>18.5975494384766-68.7022232055664</t>
  </si>
  <si>
    <t>SUPER COL YATO</t>
  </si>
  <si>
    <t>AVENIDA RIO HAINA</t>
  </si>
  <si>
    <t>18.41685298-70.03146393</t>
  </si>
  <si>
    <t>MELLA 64 LAS CARRERAS SANTA CRUZ BANI</t>
  </si>
  <si>
    <t>18.2852953-70.3337366</t>
  </si>
  <si>
    <t>ALMACEN  LA SOLUCION I</t>
  </si>
  <si>
    <t>LA MONTERIA EL FUNDO BANI</t>
  </si>
  <si>
    <t>18.29628697-70.3387541</t>
  </si>
  <si>
    <t>COL. LA MARQUESINA</t>
  </si>
  <si>
    <t>18.5925780705043-68.7046792166574</t>
  </si>
  <si>
    <t>SUPER BODEGON AMBIORIX</t>
  </si>
  <si>
    <t>C/LA TORRE, LOS PILOTOS, LA OTRA BANDA</t>
  </si>
  <si>
    <t>18.6512794494629-68.6679096221924</t>
  </si>
  <si>
    <t>COLMADO ARIANNY</t>
  </si>
  <si>
    <t>GASPAL POLANCO SAONA BANI</t>
  </si>
  <si>
    <t>18.2927229-70.34133412</t>
  </si>
  <si>
    <t>ALBERTO Y FRANKLIN</t>
  </si>
  <si>
    <t>C/PASIO PROGRESO, DOBLE VIA</t>
  </si>
  <si>
    <t>18.6378064155579-68.7159900665283</t>
  </si>
  <si>
    <t>3RA BARRIO DOÑA HINA SOMBRERO BANI</t>
  </si>
  <si>
    <t>18.2551062-70.36809368</t>
  </si>
  <si>
    <t>PRINCIPAL LA SUIZA CILLA FUNDACION</t>
  </si>
  <si>
    <t>18.43296111-70.12658152</t>
  </si>
  <si>
    <t>COLMADO CASA LUGO</t>
  </si>
  <si>
    <t>COLON ESQ. NUMA POMPILIO</t>
  </si>
  <si>
    <t>19.5425758361816-71.0807723999023</t>
  </si>
  <si>
    <t>COLMADO CAPIRO</t>
  </si>
  <si>
    <t>B/LOS CEDRO DE NAVAS C/1RA H/17</t>
  </si>
  <si>
    <t>19.742506980896-70.9893798828125</t>
  </si>
  <si>
    <t>COLMADO DENNY</t>
  </si>
  <si>
    <t>ENT.LAS COSTAS BOTONCILLO V.V.</t>
  </si>
  <si>
    <t>19.7345294952392-71.4215011596679</t>
  </si>
  <si>
    <t>C/PRINC.LOMA DE CASTAÑUELAS</t>
  </si>
  <si>
    <t>19.7016563415527-71.492546081543</t>
  </si>
  <si>
    <t>COL.RODRIGUEZ</t>
  </si>
  <si>
    <t>CARRET/CRUCE SANTIAGO DE LA CRUZ</t>
  </si>
  <si>
    <t>19.4783935546875-71.6248779296875</t>
  </si>
  <si>
    <t>COLMADO ROSARIO D A JULIO  R.</t>
  </si>
  <si>
    <t>18.9361634935652-70.4159338814872</t>
  </si>
  <si>
    <t>CALLE PRINCIPAL A LA DER.</t>
  </si>
  <si>
    <t>18.9188652-70.38835144</t>
  </si>
  <si>
    <t>COLMADO BENANCIO</t>
  </si>
  <si>
    <t>AUT. DUARTE KM.90 LA SEIBA</t>
  </si>
  <si>
    <t>18.985871714434-70.4285470215962</t>
  </si>
  <si>
    <t>COL JULAY</t>
  </si>
  <si>
    <t>MANUEL DE JESUS GALVAN</t>
  </si>
  <si>
    <t>18.434928894043-68.9796447753906</t>
  </si>
  <si>
    <t>MARIA T SANCHEZ ESQ 1RA BO LA ALTAGRACIA</t>
  </si>
  <si>
    <t>ALTAGRACIA AL NORTE</t>
  </si>
  <si>
    <t>19.0487137-70.1410217</t>
  </si>
  <si>
    <t>COLMADO GABY</t>
  </si>
  <si>
    <t>C/VERON-PUNTA CANA, LOTIFICACION VERON</t>
  </si>
  <si>
    <t>ARROYO MAMEY</t>
  </si>
  <si>
    <t>18.6016387939453-68.4383354187012</t>
  </si>
  <si>
    <t>SANTANA DESPUES DEL COLMADO LA CEPA</t>
  </si>
  <si>
    <t>18.64079-68.7724</t>
  </si>
  <si>
    <t>COLM. SOLENNI</t>
  </si>
  <si>
    <t>C/ PRINCIPAL #81 SANTANA, TAMAYO</t>
  </si>
  <si>
    <t>18.41467285-71.19264984</t>
  </si>
  <si>
    <t>COLM. RENOVACION</t>
  </si>
  <si>
    <t>ANACAONA #96 SAVICA, BARAHONA</t>
  </si>
  <si>
    <t>18.2063884735107-71.1021575927734</t>
  </si>
  <si>
    <t>COLM. CLEMENCIA</t>
  </si>
  <si>
    <t>C/ VILLA MELLA #56, TAMAYO</t>
  </si>
  <si>
    <t>18.3540579477946-71.2693074544271</t>
  </si>
  <si>
    <t>COLM. ABEL</t>
  </si>
  <si>
    <t>C/ GASTON F. DELIGNE #14, SAN ISIDRO, DUVERGE</t>
  </si>
  <si>
    <t>18.38006-71.52103</t>
  </si>
  <si>
    <t>COLM CHARO</t>
  </si>
  <si>
    <t>C/ LUIS PELAEZ MENDEZ No.8, SAVICA, BARAHONA</t>
  </si>
  <si>
    <t>18.20736-71.10795</t>
  </si>
  <si>
    <t>COLM. SAO</t>
  </si>
  <si>
    <t>C/ DUARTE No.69, VICENTE NOBLE</t>
  </si>
  <si>
    <t>18.39039612-71.18299103</t>
  </si>
  <si>
    <t>PRINCIPAL ENTRADA LOS CALMONIES</t>
  </si>
  <si>
    <t>19.4792613983154-71.2057571411133</t>
  </si>
  <si>
    <t>COLM NELIA</t>
  </si>
  <si>
    <t>C/ PRINCIPAL LA LAGUNA GUAYABAL</t>
  </si>
  <si>
    <t>18.74107361-70.93455505</t>
  </si>
  <si>
    <t>COMERCIAL EL SHADAI</t>
  </si>
  <si>
    <t>CARRETERA SANCHEZ KM 1, ELIAS PIÑA</t>
  </si>
  <si>
    <t>18.8734226226807-71.6949462890625</t>
  </si>
  <si>
    <t>LIBERTAD #9, EL CERCADO</t>
  </si>
  <si>
    <t>18.72995758-71.5197525</t>
  </si>
  <si>
    <t>COMPRA VENTA/COLM. LA ALTAGRAC</t>
  </si>
  <si>
    <t>CORBANO SUR LA PICANTINA NO. 20</t>
  </si>
  <si>
    <t>18.79935074-71.24840546</t>
  </si>
  <si>
    <t>COLM. LA FE</t>
  </si>
  <si>
    <t>C/ PRIMERA, VILLA LIBERACION</t>
  </si>
  <si>
    <t>18.8212019602458-71.237429300944</t>
  </si>
  <si>
    <t>COLM. MELA</t>
  </si>
  <si>
    <t>C/ PRINCIPAL BARRERA</t>
  </si>
  <si>
    <t>18.32295-70.90231</t>
  </si>
  <si>
    <t>COLM. BOLIVAR</t>
  </si>
  <si>
    <t>C/ MANUEL MORA #46 LA COLONIA</t>
  </si>
  <si>
    <t>18.4528894424438-70.7263679504395</t>
  </si>
  <si>
    <t>COLM. HERMANOS MENDES</t>
  </si>
  <si>
    <t>C/ DUARTE #160, LAS YAYAS, AZUA</t>
  </si>
  <si>
    <t>18.60512-70.92943</t>
  </si>
  <si>
    <t>COLMADO CHECO</t>
  </si>
  <si>
    <t>CALLE LAS BRUJAS</t>
  </si>
  <si>
    <t>19.3550148010254-71.042236328125</t>
  </si>
  <si>
    <t>COLMADO MILKEYA Y CHICHI</t>
  </si>
  <si>
    <t>18.5453362464905-69.9338893890381</t>
  </si>
  <si>
    <t>COL MARGARITA</t>
  </si>
  <si>
    <t>CALLE 22 LA CALETA N66</t>
  </si>
  <si>
    <t>18.45990562-69.66825867</t>
  </si>
  <si>
    <t>COL MARIA ISABEL</t>
  </si>
  <si>
    <t>CALLE EL TONGAN N52 BOCA CHICA</t>
  </si>
  <si>
    <t>18.5502243041992-69.6066741943359</t>
  </si>
  <si>
    <t>COLM MARY</t>
  </si>
  <si>
    <t>PUNTA CAÑA AL LADO DE SOCIEDAD ANONIMA</t>
  </si>
  <si>
    <t>18.8791103363037-71.3449020385742</t>
  </si>
  <si>
    <t>COLMADO  PUELLO</t>
  </si>
  <si>
    <t>AUT DUARTE VIEJA N176</t>
  </si>
  <si>
    <t>18.6648429234823-70.1714185078939</t>
  </si>
  <si>
    <t>BODEGA LANDIA</t>
  </si>
  <si>
    <t>LOS SANTOS</t>
  </si>
  <si>
    <t>18.5221860068185-70.0421731131417</t>
  </si>
  <si>
    <t>BURNOS AIRE</t>
  </si>
  <si>
    <t>RESIDENCIAL LA MONEDA</t>
  </si>
  <si>
    <t>18.4693855285645-69.7849761962891</t>
  </si>
  <si>
    <t>COL EL PADROTE</t>
  </si>
  <si>
    <t>LOS PARCELEROS</t>
  </si>
  <si>
    <t>18.44884-70.74909</t>
  </si>
  <si>
    <t>COLMADO PILIN</t>
  </si>
  <si>
    <t>CARRET PONTON LA VEGA</t>
  </si>
  <si>
    <t>19.2047605514526-70.4981412887573</t>
  </si>
  <si>
    <t>COLMADO SAN PEDRO</t>
  </si>
  <si>
    <t>BACUY ABAJO LA VEGA</t>
  </si>
  <si>
    <t>BACUÍ ABAJO</t>
  </si>
  <si>
    <t>19.2398979663849-70.453085899353</t>
  </si>
  <si>
    <t>PIEDRA BLACA CENTRO DEL PUEBLO B</t>
  </si>
  <si>
    <t>19.1291041374207-70.587776184082</t>
  </si>
  <si>
    <t>BANANA MINI MARK</t>
  </si>
  <si>
    <t>CALLE PRINCIPAL HATO NUEVO</t>
  </si>
  <si>
    <t>19.5577526092529-71.0469818115234</t>
  </si>
  <si>
    <t>NICOLAS HEREDIA SANTA ELENA CENTRO BANI</t>
  </si>
  <si>
    <t>SANTA ELENA</t>
  </si>
  <si>
    <t>18.2730827331543-70.3365631103516</t>
  </si>
  <si>
    <t>COL GEORYIN</t>
  </si>
  <si>
    <t>VILLA PROGRESO SAN JOSE DE OCOA</t>
  </si>
  <si>
    <t>18.5343608856201-70.5145645141602</t>
  </si>
  <si>
    <t>DUARTE 23 LOS TUMBAOS BANI</t>
  </si>
  <si>
    <t>LOS TUMBAOS</t>
  </si>
  <si>
    <t>18.23607-70.45036</t>
  </si>
  <si>
    <t>COLMADO NIKAURIS</t>
  </si>
  <si>
    <t>SANTA CRUZ ESQ 7  NUMERO 11 LOS BARRANCONES BANI</t>
  </si>
  <si>
    <t>18.2887954711914-70.3461990356445</t>
  </si>
  <si>
    <t>M M LA GRAN FAMILIA S M</t>
  </si>
  <si>
    <t>PRADERA DEL ESTE MANZ 9</t>
  </si>
  <si>
    <t>18.5105250676473-69.7918764750163</t>
  </si>
  <si>
    <t>COLMADO EL MACO</t>
  </si>
  <si>
    <t>DUARTE 27 DE FEBRERO PERAVIA BANI</t>
  </si>
  <si>
    <t>18.2840404510498-70.319694519043</t>
  </si>
  <si>
    <t>ESPIRITU SANTO</t>
  </si>
  <si>
    <t>RABO DURO</t>
  </si>
  <si>
    <t>19.56358719-70.26982117</t>
  </si>
  <si>
    <t>COLM NOELIA</t>
  </si>
  <si>
    <t>CALLE TOMAS SANCHEZ ENRIQUILLO</t>
  </si>
  <si>
    <t>17.90261459-71.2326889</t>
  </si>
  <si>
    <t>COL FERREIRA</t>
  </si>
  <si>
    <t>CRISTOBAL COLON LOS HIDALGOS</t>
  </si>
  <si>
    <t>19.7648983001708-71.0363159179687</t>
  </si>
  <si>
    <t>COLMADO YAMILET</t>
  </si>
  <si>
    <t>SAN FELIPE ABAJO</t>
  </si>
  <si>
    <t>19.2215900421142-70.1092453002929</t>
  </si>
  <si>
    <t>CALLE ROBERTO TURKET RIO SAN JUAN</t>
  </si>
  <si>
    <t>19.6341362-70.0729675</t>
  </si>
  <si>
    <t>COLMADO CAFETERIA MOREL</t>
  </si>
  <si>
    <t>19.2401351928711-70.5356674194336</t>
  </si>
  <si>
    <t>COLMADO EL PAPI</t>
  </si>
  <si>
    <t>CALLE PRINCIPAL LOMA DE LA BESTIAS</t>
  </si>
  <si>
    <t>19.80417-70.72852</t>
  </si>
  <si>
    <t>COLMADO HANNA</t>
  </si>
  <si>
    <t>ALTAGRACIA MAIZAL</t>
  </si>
  <si>
    <t>19.63514557-71.02430195</t>
  </si>
  <si>
    <t>COLMADO HERMANOS DURAN</t>
  </si>
  <si>
    <t>19.4523233333333-70.7788133333333</t>
  </si>
  <si>
    <t>LOS MUCHACHO MINI MARKET</t>
  </si>
  <si>
    <t>19.470625-70.58321</t>
  </si>
  <si>
    <t>CALLE PRINCIPAL LOS MERCEDES PUERTO PLATA</t>
  </si>
  <si>
    <t>19.7948957-70.7114744</t>
  </si>
  <si>
    <t>PLAZA MOTA</t>
  </si>
  <si>
    <t>CALLE FRACISCO PEÑA GOMEZ</t>
  </si>
  <si>
    <t>18.4478022883454-69.0057288698682</t>
  </si>
  <si>
    <t>COLMADO ELVISON II</t>
  </si>
  <si>
    <t>C 7 EL SEMILLERO CIEN FUEGO</t>
  </si>
  <si>
    <t>19.4800758361816-70.747932434082</t>
  </si>
  <si>
    <t>COLMADO YNOA 1</t>
  </si>
  <si>
    <t>ENRIQUEZ RIJO MAMATINGO</t>
  </si>
  <si>
    <t>MAMÁ TINGÓ</t>
  </si>
  <si>
    <t>18.6243705575009-68.7202992007947</t>
  </si>
  <si>
    <t>SABANA LARGA OCOA</t>
  </si>
  <si>
    <t>18.5727386474609-70.5023574829102</t>
  </si>
  <si>
    <t>CALLE LA MARINA MATANCITAS</t>
  </si>
  <si>
    <t>19.3520221710205-69.8261871337891</t>
  </si>
  <si>
    <t>COLMADO CEDANO</t>
  </si>
  <si>
    <t>CARRETERA HIGUEY MICHES</t>
  </si>
  <si>
    <t>18.96681595-68.89116669</t>
  </si>
  <si>
    <t>COL LA JAIVA</t>
  </si>
  <si>
    <t>CALLE CALEJON DARIO</t>
  </si>
  <si>
    <t>19.05642478-69.38574829</t>
  </si>
  <si>
    <t>COLMADO ANABEL 2</t>
  </si>
  <si>
    <t>AUTOP SANCHEZ A SAMANA ARROYO BARRIL</t>
  </si>
  <si>
    <t>19.2106399536133-69.4571838378906</t>
  </si>
  <si>
    <t>COL P Y M</t>
  </si>
  <si>
    <t>CALLE HERLITA PEPIN</t>
  </si>
  <si>
    <t>18.545399-70.51078548</t>
  </si>
  <si>
    <t>AHORRA MAS</t>
  </si>
  <si>
    <t>ARZOBISPO NOEL ESQ PALO HINCADO</t>
  </si>
  <si>
    <t>18.4710674-69.8911591</t>
  </si>
  <si>
    <t>ELOISA MERCEDES</t>
  </si>
  <si>
    <t>18.54448-69.9601916666667</t>
  </si>
  <si>
    <t>BODEGA BANI LA PERA 3</t>
  </si>
  <si>
    <t>CONCEPCION BONA  12 LOS SOTO ANTIGUO SANTANA 2</t>
  </si>
  <si>
    <t>18.6044404476045-68.7075820009702</t>
  </si>
  <si>
    <t>MINI MARKET MORALES</t>
  </si>
  <si>
    <t>C BUENA VISTA VILLA VERDE</t>
  </si>
  <si>
    <t>19.4925937652587-70.6770553588867</t>
  </si>
  <si>
    <t>CALLE DUARTE JACINTO DE LA CONCHA LAGUNA SALADA</t>
  </si>
  <si>
    <t>19.646333694458-71.0811614990234</t>
  </si>
  <si>
    <t>COLMADO YARITZA</t>
  </si>
  <si>
    <t>C 10 PEATON 4</t>
  </si>
  <si>
    <t>19.4886569666667-70.738703</t>
  </si>
  <si>
    <t>D BRISAS MINI MARKET</t>
  </si>
  <si>
    <t>AV ESPAÑA</t>
  </si>
  <si>
    <t>18.68832016-68.44342041</t>
  </si>
  <si>
    <t>HILAURI</t>
  </si>
  <si>
    <t>12 DE JULIO</t>
  </si>
  <si>
    <t>18.80253867-71.22531737</t>
  </si>
  <si>
    <t>MINIMARKET PUNTIER PEDRO</t>
  </si>
  <si>
    <t>18.6944145849149-68.4577135742348</t>
  </si>
  <si>
    <t>CALLE 30 DE MAYO NO20 EL FACTOR ANTES DE COL HERNANDEZ</t>
  </si>
  <si>
    <t>19.3150908122687-69.8880532075422</t>
  </si>
  <si>
    <t>CAFETERIA LA MUÑECA</t>
  </si>
  <si>
    <t>MAXIMO CABRAL</t>
  </si>
  <si>
    <t>ENSANCHE DOLORES</t>
  </si>
  <si>
    <t>19.462759-70.711242</t>
  </si>
  <si>
    <t>C LA ESQUINA CALIENTE</t>
  </si>
  <si>
    <t>LOS TEJADA</t>
  </si>
  <si>
    <t>19.4298166536439-70.4845570472148</t>
  </si>
  <si>
    <t>PLAZA EL PRIMO</t>
  </si>
  <si>
    <t>18.9137474-70.2722697</t>
  </si>
  <si>
    <t>D TOMAS MENU</t>
  </si>
  <si>
    <t>AV REPUBLICA DE ARGENTINA RINCON LARGO VILLA OLGA</t>
  </si>
  <si>
    <t>19.4512376-70.6789256</t>
  </si>
  <si>
    <t>COMERCIAL RENSO</t>
  </si>
  <si>
    <t>VERON PUNTA CANA</t>
  </si>
  <si>
    <t>18.5888462-68.4042358</t>
  </si>
  <si>
    <t>MINI   MARQUET   DOMIINICU</t>
  </si>
  <si>
    <t>EL  CAYUCO   BAYAHIBE</t>
  </si>
  <si>
    <t>18.34982-68.82884</t>
  </si>
  <si>
    <t>DOBLE VIA VEON</t>
  </si>
  <si>
    <t>18.5995802850954-68.4176265652175</t>
  </si>
  <si>
    <t>SUPER COLMADO ARON</t>
  </si>
  <si>
    <t>LOS MULTIS C ARUBA 56 EL SEIBO</t>
  </si>
  <si>
    <t>18.7643585-69.0483475</t>
  </si>
  <si>
    <t>COLMADO ELISABET</t>
  </si>
  <si>
    <t>C 2DA VILLA ORTEGA HATO MAYOR</t>
  </si>
  <si>
    <t>18.77813681-69.24931707</t>
  </si>
  <si>
    <t>COLMADO VICENTE 1</t>
  </si>
  <si>
    <t>CARRETERA EL DRAGO A ARROYO AL MEDIO NO 71 NAGUA</t>
  </si>
  <si>
    <t>EL DRAGO</t>
  </si>
  <si>
    <t>19.42023-69.91227</t>
  </si>
  <si>
    <t>COL Y EMBUTIDOS HNOS PAULINO 2</t>
  </si>
  <si>
    <t>MIGUEL  A GARRIDO  ESQ 16 DE AGOSTO</t>
  </si>
  <si>
    <t>18.45090352-70.73407179</t>
  </si>
  <si>
    <t>COLMADO  ESTEBAN</t>
  </si>
  <si>
    <t>LOS  MULTI</t>
  </si>
  <si>
    <t>18.4605675-69.2839966</t>
  </si>
  <si>
    <t>C 14 LAS CARMELITAS LA VEGA</t>
  </si>
  <si>
    <t>19.22042-70.545715</t>
  </si>
  <si>
    <t>CALLE ISABELA CATOLICA NO 51 GUARAGUAO</t>
  </si>
  <si>
    <t>19.113773-69.822276</t>
  </si>
  <si>
    <t>COLMADO LEOPOLDO 2</t>
  </si>
  <si>
    <t>CALLE PRINCIPAL LOS BRATINI EN SAMANA CERCA FERRETERIA COPLIN</t>
  </si>
  <si>
    <t>LOS YAGRUMOS</t>
  </si>
  <si>
    <t>19.19279-69.28665</t>
  </si>
  <si>
    <t>COLMADO   EL PALACIO  DE VILLA</t>
  </si>
  <si>
    <t>C  SAN  PEDRO</t>
  </si>
  <si>
    <t>18.458054830067-69.3045688376502</t>
  </si>
  <si>
    <t>LA PULPERIA MARKET TO GO</t>
  </si>
  <si>
    <t>CALLE FRANCISCO CAAMAÑO DEÑO LOS PESCADORES LAS TERRENAS</t>
  </si>
  <si>
    <t>LOS PESCADORES</t>
  </si>
  <si>
    <t>19.32245-69.5415</t>
  </si>
  <si>
    <t>COLMADO HERMANOS NUÑEZ</t>
  </si>
  <si>
    <t>AUT DUARTE KM 28</t>
  </si>
  <si>
    <t>KILÓMETRO 28</t>
  </si>
  <si>
    <t>18.57279043-70.0993213</t>
  </si>
  <si>
    <t>COLMADO POPULAR 2</t>
  </si>
  <si>
    <t>C PRINCIPAL CENTRO DEL PUEBLO VACA GORDA PARTIDO DAJABON</t>
  </si>
  <si>
    <t>19.4501705169678-71.5186538696289</t>
  </si>
  <si>
    <t>COLMADO LOREN</t>
  </si>
  <si>
    <t>CALLE EL BOULEVARD LAS TERRENAS FRENTE A FERRETERIA BONILLA</t>
  </si>
  <si>
    <t>19.302821-69.549417</t>
  </si>
  <si>
    <t>COLMADO LA BENCIDION DE DIOS</t>
  </si>
  <si>
    <t>18.4247036-70.10388947</t>
  </si>
  <si>
    <t>LICOR Y COLMADO DE SANCHEZ</t>
  </si>
  <si>
    <t>CALLE PRINCIPAL EL MANGUITO VILLA RIVA CERCA PICA POLLO VILLA RIVA</t>
  </si>
  <si>
    <t>19.183621-69.912201</t>
  </si>
  <si>
    <t>PATROCAR SRL RICO HOT DOG SAN PEDRO</t>
  </si>
  <si>
    <t>JOSE MARTI VILLA VELAZQUE N1</t>
  </si>
  <si>
    <t>18.460465-69.30528</t>
  </si>
  <si>
    <t>COLMADO MARTO</t>
  </si>
  <si>
    <t>LOS LIMONES CERCA EL CUARTEL PROXIMO COL TUNANI</t>
  </si>
  <si>
    <t>19.275335-69.892314</t>
  </si>
  <si>
    <t>SUPER COLMADO ALMONTE</t>
  </si>
  <si>
    <t>AUT 6 DE NOVIEMBRE</t>
  </si>
  <si>
    <t>CAJUILITO SUR</t>
  </si>
  <si>
    <t>18.43172-70.0506</t>
  </si>
  <si>
    <t>COLMADO PRIMAVERA</t>
  </si>
  <si>
    <t>CORREDOR LA VICTORIA NO 17 LA VICTORIA SANTO DOMINGO NORTE</t>
  </si>
  <si>
    <t>18.621081-69.861934</t>
  </si>
  <si>
    <t>MALLS LINDO</t>
  </si>
  <si>
    <t>AV HISPANOAMERICANA NO 202</t>
  </si>
  <si>
    <t>19.425411-70.676601</t>
  </si>
  <si>
    <t>MINI MARKET MAGOPI</t>
  </si>
  <si>
    <t>RAFAEL NUÑEZ</t>
  </si>
  <si>
    <t>18.9046468-70.275655</t>
  </si>
  <si>
    <t>18.486639-70.094639</t>
  </si>
  <si>
    <t>CLAS PALMAS EDIF H</t>
  </si>
  <si>
    <t>18.4960403442383-69.8841934204102</t>
  </si>
  <si>
    <t>COL. VIDAL II</t>
  </si>
  <si>
    <t>JUAN I. # 38 ENS. KENNEDY</t>
  </si>
  <si>
    <t>18.4841343107678-69.9187244233631</t>
  </si>
  <si>
    <t>COLMADO CHARY</t>
  </si>
  <si>
    <t>12 ESQ PEDERNALES</t>
  </si>
  <si>
    <t>18.5025233333333-69.8889116666667</t>
  </si>
  <si>
    <t>COLMADO DULCE</t>
  </si>
  <si>
    <t>AV. MEXICO NO. 231 SECTOR BUENOS AIRES</t>
  </si>
  <si>
    <t>18.4662599-69.983878</t>
  </si>
  <si>
    <t>COL. MONICA</t>
  </si>
  <si>
    <t>AV. MEXICO NO. 11 SECTOR BUENOS AIRES</t>
  </si>
  <si>
    <t>18.4704137-69.9729304</t>
  </si>
  <si>
    <t>SUPER COL LA GRAN AVENIDA</t>
  </si>
  <si>
    <t>C/PROLONGACION 27 #12,EL ABANICO,HERRERA.</t>
  </si>
  <si>
    <t>18.455951-69.98215</t>
  </si>
  <si>
    <t>MINI COL BIANCA</t>
  </si>
  <si>
    <t>C/M NO.7 SECTOR PANTOJA</t>
  </si>
  <si>
    <t>18.51316833-70.00793457</t>
  </si>
  <si>
    <t>BODEGA SMIL</t>
  </si>
  <si>
    <t>18.4844646453857-70.0017013549805</t>
  </si>
  <si>
    <t>COLMADO LA BODEGUITA DEL MEDIO</t>
  </si>
  <si>
    <t>C/1RA. # 37 ANTONIO GUZMAN</t>
  </si>
  <si>
    <t>18.42307152-69.99113582</t>
  </si>
  <si>
    <t>SCOL TEJEDA</t>
  </si>
  <si>
    <t>C/ SANTA CLARA NO. 7,ENS. ALTAGRACIA  DE HERRERA</t>
  </si>
  <si>
    <t>18.44684196-69.98294859</t>
  </si>
  <si>
    <t>SUPER COLMADO CHARINA</t>
  </si>
  <si>
    <t>Z MANZANA III EDF 1B LOCAL 1 JOSE CONTRERA</t>
  </si>
  <si>
    <t>PROYECTO JOSÉ CONTRERAS</t>
  </si>
  <si>
    <t>18.4644482-69.9417075</t>
  </si>
  <si>
    <t>S/COL. RICHARD</t>
  </si>
  <si>
    <t>ALFREDO DEJEN # 1 RESTAURADORES</t>
  </si>
  <si>
    <t>18.4546183333333-69.9697416666667</t>
  </si>
  <si>
    <t>COLMADO VILLAR</t>
  </si>
  <si>
    <t>C/ FCO. J. PEYNADO NO.16 SECTOR CIUDAD NUEVA</t>
  </si>
  <si>
    <t>18.4664866666667-69.8932683333333</t>
  </si>
  <si>
    <t>DLOLO BODEGA</t>
  </si>
  <si>
    <t>BIBLIOTECA NACIONAL, EL MILLON</t>
  </si>
  <si>
    <t>18.4629878997803-69.9551315307617</t>
  </si>
  <si>
    <t>C/1RA. # 1-A</t>
  </si>
  <si>
    <t>18.43734169-69.9539032</t>
  </si>
  <si>
    <t>SUPER COL RICKY ANGEL</t>
  </si>
  <si>
    <t>C/41 NO. 10 CRISTO REY</t>
  </si>
  <si>
    <t>18.49759512-69.92516769</t>
  </si>
  <si>
    <t>DELIMARKET ZAMIL</t>
  </si>
  <si>
    <t>AV. ORTEGA Y GASSETT (FRENTE AL ESTADIO OLIMPICO)</t>
  </si>
  <si>
    <t>18.47756004-69.92076874</t>
  </si>
  <si>
    <t>C/10 ESQ. 5 NO.6 SECTOR VILLA AURA</t>
  </si>
  <si>
    <t>18.4796883333333-69.9899283333333</t>
  </si>
  <si>
    <t>BODEGA LA PLAYA</t>
  </si>
  <si>
    <t>HERIBERTO NUÑEZ JULIETA MORALES STO DGO DN</t>
  </si>
  <si>
    <t>JULIETA MORALES</t>
  </si>
  <si>
    <t>18.4742164611816-69.9468351999919</t>
  </si>
  <si>
    <t>C/ OSVALDO BASIL # 186, VILLA CONSUELO</t>
  </si>
  <si>
    <t>18.49026489-69.89826202</t>
  </si>
  <si>
    <t>COL. AMAPOLA</t>
  </si>
  <si>
    <t>C/ PENETRACION NO. 2</t>
  </si>
  <si>
    <t>18.4987476-69.9850793</t>
  </si>
  <si>
    <t>SUPER MARKET TINEO</t>
  </si>
  <si>
    <t>C JOSE CONTRERAS ESQ TIRADENTES</t>
  </si>
  <si>
    <t>18.46321487-69.91983795</t>
  </si>
  <si>
    <t>COLMADO ROBLE</t>
  </si>
  <si>
    <t>C/CENTRAL ESQ.SALOME UREÑA #91, INVIVIENDA.</t>
  </si>
  <si>
    <t>18.5160404829091-69.8221156593714</t>
  </si>
  <si>
    <t>COLMADO VILLA CARMEN III</t>
  </si>
  <si>
    <t>C/ 4 ESQ. 37 NO.28,VILLA CARMEN.</t>
  </si>
  <si>
    <t>18.5027210666667-69.8229037166667</t>
  </si>
  <si>
    <t>S/COLMADO JHONNY</t>
  </si>
  <si>
    <t>C/ 4TA. #117, LOS MAMEYES.</t>
  </si>
  <si>
    <t>18.474425-69.8607066666667</t>
  </si>
  <si>
    <t>C/A #3, VILLA DUARTE.</t>
  </si>
  <si>
    <t>18.47778328-69.8748548</t>
  </si>
  <si>
    <t>COLMADO SALDIVAR</t>
  </si>
  <si>
    <t>6 EDIFIO 01 ENSANCHE ISABELITA</t>
  </si>
  <si>
    <t>18.4709535-69.8410675</t>
  </si>
  <si>
    <t>BODEGA DIMAL</t>
  </si>
  <si>
    <t>C/ TRINA DE MOYA #56, SAN ANTONIO.</t>
  </si>
  <si>
    <t>18.5109899666667-69.8630994333333</t>
  </si>
  <si>
    <t>COLMADO CHAVO</t>
  </si>
  <si>
    <t>C/MARTA CRUZ ESQ.45 #29,LOS MINA.</t>
  </si>
  <si>
    <t>18.5128099-69.867248</t>
  </si>
  <si>
    <t>S/BODEGA STEPHANY I</t>
  </si>
  <si>
    <t>MARIA DE ARANA #141, LOS MINA VIEJO.</t>
  </si>
  <si>
    <t>18.5093433333333-69.8709516666667</t>
  </si>
  <si>
    <t>C/11 ESQ PROYECTO #2,ALMA ROSA I.</t>
  </si>
  <si>
    <t>18.48719406-69.85490417</t>
  </si>
  <si>
    <t>COLMADO JEAN MARIO</t>
  </si>
  <si>
    <t>C/11 ESQ. OCTAVIO M. RICART #10,ALMA ROSA I.</t>
  </si>
  <si>
    <t>18.4887242998396-69.8551635742188</t>
  </si>
  <si>
    <t>CARRETERA DE MENDOZA #132, MENDOZA.</t>
  </si>
  <si>
    <t>18.49968626-69.82076576</t>
  </si>
  <si>
    <t>COLMADO YAHAIRA</t>
  </si>
  <si>
    <t>MANZ. 3437 #1,EL LUCERNA.</t>
  </si>
  <si>
    <t>18.52280339-69.84524894</t>
  </si>
  <si>
    <t>COLMADO C Y C</t>
  </si>
  <si>
    <t>CARR. DE MENDOZA No. 172 MENDOZA</t>
  </si>
  <si>
    <t>18.4993869-69.8221573</t>
  </si>
  <si>
    <t>COLMADO SACIM</t>
  </si>
  <si>
    <t>KENNEDY II C/1RA ESQ.8</t>
  </si>
  <si>
    <t>18.5241334-69.8063189</t>
  </si>
  <si>
    <t>PROVISIONES MEDINA</t>
  </si>
  <si>
    <t>C/ GUAROCUYA ESQ. JOSE D. CERON, LOS TRES BRAZOS</t>
  </si>
  <si>
    <t>18.5140828-69.8790087</t>
  </si>
  <si>
    <t>COLMADO CUBANO 2</t>
  </si>
  <si>
    <t>C/3 ESQ. 5 #34,BARRIO NUEVO,VILLA MELLA.</t>
  </si>
  <si>
    <t>18.5409366666667-69.9062166666667</t>
  </si>
  <si>
    <t>CALLEJON DE TIGALGA #77 GURABO</t>
  </si>
  <si>
    <t>19.4755883333333-70.656675</t>
  </si>
  <si>
    <t>COLMADO LAS COLINAS</t>
  </si>
  <si>
    <t>C/LOS LIMONSILLO #41 EL EDEN, VILLA MELLA.</t>
  </si>
  <si>
    <t>18.5322761535645-69.8949337005615</t>
  </si>
  <si>
    <t>C/PRIMERA NO.35, MANZANA A , EL PERLA.</t>
  </si>
  <si>
    <t>PERLA ANTILLANA</t>
  </si>
  <si>
    <t>18.5355520248413-69.8254280090332</t>
  </si>
  <si>
    <t>D`PECHO BOY</t>
  </si>
  <si>
    <t>C/2DA. NO.21,ISSFAPOL.</t>
  </si>
  <si>
    <t>18.5151580810547-69.8317611694336</t>
  </si>
  <si>
    <t>COLMADO NIKO</t>
  </si>
  <si>
    <t>HERMANAS MIRABAL ESQ ALFREDO BAEZ SAB PERD</t>
  </si>
  <si>
    <t>18.5358304977417-69.8663959503174</t>
  </si>
  <si>
    <t>COLMADO MARILUZ</t>
  </si>
  <si>
    <t>C/MARIO AMADOR N25</t>
  </si>
  <si>
    <t>18.5564793178013-69.6981637137277</t>
  </si>
  <si>
    <t>COLMADO NUEVA ESPERANZA</t>
  </si>
  <si>
    <t>C/LOS LOPEZ</t>
  </si>
  <si>
    <t>18.5264587-69.7542725</t>
  </si>
  <si>
    <t>SUPER COLMADO ROBERT</t>
  </si>
  <si>
    <t>C/ PEDRO UREÑA #52. HOYA DEL CAIMITO</t>
  </si>
  <si>
    <t>19.46178712-70.66534069</t>
  </si>
  <si>
    <t>MINI MARKET JAMES</t>
  </si>
  <si>
    <t>C/PRINCIPAL ARENOSO, CANABACOA</t>
  </si>
  <si>
    <t>19.4148123-70.6534659</t>
  </si>
  <si>
    <t>COLMADO EL COMPLETO SUPER FRIA</t>
  </si>
  <si>
    <t>ROGELIO ALVAREZ #34</t>
  </si>
  <si>
    <t>18.4527778625488-69.6040313720703</t>
  </si>
  <si>
    <t>COLMADO SUPER BUENO</t>
  </si>
  <si>
    <t>C/L 8 #18, VILLA OLGA</t>
  </si>
  <si>
    <t>19.4540304456438-70.6770139421735</t>
  </si>
  <si>
    <t>COLMADO CORONA</t>
  </si>
  <si>
    <t>AV.FRANCO BIDO #339, LA FUENTE</t>
  </si>
  <si>
    <t>19.4320986270905-70.6949234008789</t>
  </si>
  <si>
    <t>SUPERMERCADO HERNANDEZ</t>
  </si>
  <si>
    <t>AV.FRANCIA #5,EL ENSUEÑO</t>
  </si>
  <si>
    <t>19.4433946609497-70.6981353759766</t>
  </si>
  <si>
    <t>COLMADO PAULA</t>
  </si>
  <si>
    <t>CA/PRINCIPAL, ARROYO HONDO ABAJO</t>
  </si>
  <si>
    <t>19.4264229365758-70.7019925798689</t>
  </si>
  <si>
    <t>COLMADO LA SUPER ESQUINA</t>
  </si>
  <si>
    <t>C/CAMINO CERROS DE GURABO CARRET.LUPERON</t>
  </si>
  <si>
    <t>19.4675266742706-70.6752319335938</t>
  </si>
  <si>
    <t>C/JUANA SALTITOPA #1,ENSANCHE BOLIVAR</t>
  </si>
  <si>
    <t>19.4701317378453-70.7058628627232</t>
  </si>
  <si>
    <t>COL. HNOS CUEVAS</t>
  </si>
  <si>
    <t>CARRET. A PALENQUE Ñ15</t>
  </si>
  <si>
    <t>18.35653389-70.11560578</t>
  </si>
  <si>
    <t>COL. LAS 2 HERMANITAS</t>
  </si>
  <si>
    <t>CESAR NICOLAS PENSON Ñ 11, EL CENTRO</t>
  </si>
  <si>
    <t>18.4161774-70.0331163</t>
  </si>
  <si>
    <t>COL. EL REGRESO</t>
  </si>
  <si>
    <t>C/PRINCIPAL LOS TRINITARIOS, HAINA</t>
  </si>
  <si>
    <t>18.4819966666667-70.038285</t>
  </si>
  <si>
    <t>C/PRINCIPAL, LA PRESA TAVERAS,MAMEY</t>
  </si>
  <si>
    <t>19.28352-70.6748</t>
  </si>
  <si>
    <t>COLMADO JEHOVA YIRET</t>
  </si>
  <si>
    <t>C/ IDILIO # 273 MONTELLANO</t>
  </si>
  <si>
    <t>19.7395808737188-70.5974122178408</t>
  </si>
  <si>
    <t>COLMADO DELICATESES</t>
  </si>
  <si>
    <t>C/2 #3, SIMON DIAZ, EL EJIDO</t>
  </si>
  <si>
    <t>19.4669873373849-70.6981070382254</t>
  </si>
  <si>
    <t>301 CF4 REPARTO ARACENA YAGUITA DE PASTOR</t>
  </si>
  <si>
    <t>19.4278348286947-70.7136319478353</t>
  </si>
  <si>
    <t>19.3246948242187-70.5097152709961</t>
  </si>
  <si>
    <t>C/ PRINCIPAL #21. BURENDE ADENTRO</t>
  </si>
  <si>
    <t>19.2990503311157-70.5812549591064</t>
  </si>
  <si>
    <t>M/M LA NUEVA ESPERANZA</t>
  </si>
  <si>
    <t>C/ L VILLA MARANATA EN VILLA PROGRESO S.P.M.</t>
  </si>
  <si>
    <t>18.4791766575405-69.2969839913504</t>
  </si>
  <si>
    <t>COL. TAPIA</t>
  </si>
  <si>
    <t>C/ 12 No.46 FILIPINA</t>
  </si>
  <si>
    <t>18.4420409202576-69.3003883361816</t>
  </si>
  <si>
    <t>C/ GUIDO GIL No.40 ESQ. 22 ABRIL 24 ABRIL</t>
  </si>
  <si>
    <t>18.4680519104004-69.2817306518555</t>
  </si>
  <si>
    <t>COL TONY DAMASO D MARTE</t>
  </si>
  <si>
    <t>C/SANCHEZ #45 LOS LLANOS</t>
  </si>
  <si>
    <t>18.6202590465546-69.4969806671143</t>
  </si>
  <si>
    <t>COL BOULEVARD ARTURO  PICHARDO</t>
  </si>
  <si>
    <t>C/ B39 PARTA ATRAS PLAN PORVENIR</t>
  </si>
  <si>
    <t>18.4605795542399-69.2930437723796</t>
  </si>
  <si>
    <t>COL. BAEZ</t>
  </si>
  <si>
    <t>C/CONCEPCION BONA ESQ. HNAS M. #89 (VILLA VERDE)</t>
  </si>
  <si>
    <t>18.4382186465793-68.9754113091363</t>
  </si>
  <si>
    <t>COL. PLAZA CENTRAL</t>
  </si>
  <si>
    <t>C/ DR. FERRY ESQ. DR. HERNANDE #22</t>
  </si>
  <si>
    <t>18.4200130462647-68.9676254272461</t>
  </si>
  <si>
    <t>C/CHAGO JIMENEZ #92 VILLA TAPIA</t>
  </si>
  <si>
    <t>19.3067879676819-70.4255905151367</t>
  </si>
  <si>
    <t>C/PRINC #108 SABANA REY</t>
  </si>
  <si>
    <t>19.1744597298758-70.32886832101</t>
  </si>
  <si>
    <t>C/PRINC. S/N LOS ANCONES SFM</t>
  </si>
  <si>
    <t>19.3453583717346-70.2951221466064</t>
  </si>
  <si>
    <t>COLMADO NATALIA</t>
  </si>
  <si>
    <t>C/PRINC #101 HOSTOS</t>
  </si>
  <si>
    <t>19.1770496368408-70.0203247070312</t>
  </si>
  <si>
    <t>CALLE RUBI LA AMARGURA</t>
  </si>
  <si>
    <t>JAYABO AFUERA</t>
  </si>
  <si>
    <t>19.3758766666667-70.4192716666667</t>
  </si>
  <si>
    <t>C/ENTRADA A VILLA FAÑA JIMA ARRIBA, FANTINO</t>
  </si>
  <si>
    <t>19.1228599548334-70.338508605954</t>
  </si>
  <si>
    <t>CALLEJON MATANZAS LOS FILPOS LAGUNA PRIETA</t>
  </si>
  <si>
    <t>19.41044-70.6695416666667</t>
  </si>
  <si>
    <t>SUPER COL ALTAGRACIA</t>
  </si>
  <si>
    <t>B PARTE ATRAS</t>
  </si>
  <si>
    <t>18.50569182-69.88387592</t>
  </si>
  <si>
    <t>COLMADO VEYITO</t>
  </si>
  <si>
    <t>18.505063533783-69.9059619903564</t>
  </si>
  <si>
    <t>C/ PRINC. LOS NARANJOS, CASTILLO</t>
  </si>
  <si>
    <t>19.243528842926-70.0630979537964</t>
  </si>
  <si>
    <t>SUPER COLMADO EL EDEN</t>
  </si>
  <si>
    <t>19.3864587148031-70.3766428629557</t>
  </si>
  <si>
    <t>COLMADO EL AMARILLO</t>
  </si>
  <si>
    <t>C/PRINC. QUITA SUEÑO, COTUI</t>
  </si>
  <si>
    <t>19.0589008331299-70.1758706229074</t>
  </si>
  <si>
    <t>C/PRINC. S/N LAS GUAZUMAS VILLA TAPIA</t>
  </si>
  <si>
    <t>19.3120431900024-70.3739070892334</t>
  </si>
  <si>
    <t>COL. J Y F</t>
  </si>
  <si>
    <t>AV. LIBERTAD NO.5, SANCHEZ VIEJA CENTRO DEL PUEBLO</t>
  </si>
  <si>
    <t>18.4150505065918-70.1066379547119</t>
  </si>
  <si>
    <t>CALLE LOS RIELES ENS MACARIO SANCHEZ</t>
  </si>
  <si>
    <t>19.4972439-70.73998921</t>
  </si>
  <si>
    <t>S/COL. THE BROTHER</t>
  </si>
  <si>
    <t>C/SAN JUDAS TADEOQUITA SUEÑO</t>
  </si>
  <si>
    <t>18.4472329275949-70.0082866123744</t>
  </si>
  <si>
    <t>COL. FRANK</t>
  </si>
  <si>
    <t>C/ARCADIO MERCEDEZINVICEA HAINA</t>
  </si>
  <si>
    <t>18.424328994751-70.0261566162109</t>
  </si>
  <si>
    <t>COLMADO KATERINE</t>
  </si>
  <si>
    <t>18.53826333-69.90792155</t>
  </si>
  <si>
    <t>14 PEATON B 8</t>
  </si>
  <si>
    <t>18.5466868-69.8546712</t>
  </si>
  <si>
    <t>COL  DEWAR</t>
  </si>
  <si>
    <t>SIMON BOLIVAR  N25  FRAILE 2</t>
  </si>
  <si>
    <t>18.4704562-69.8108564</t>
  </si>
  <si>
    <t>COLMAOD LA PARADA 2</t>
  </si>
  <si>
    <t>CAMINO 1RO</t>
  </si>
  <si>
    <t>18.4741695833333-69.8155127833333</t>
  </si>
  <si>
    <t>MINI MARKET MAMA</t>
  </si>
  <si>
    <t>AV. DUARTE # 2 ERMITA II GASPAR HERNANDEZ</t>
  </si>
  <si>
    <t>19.6377787590027-70.2711544036865</t>
  </si>
  <si>
    <t>LA PLAYITA</t>
  </si>
  <si>
    <t>19.3655567-70.547864</t>
  </si>
  <si>
    <t>RAMON MATIAS</t>
  </si>
  <si>
    <t>18.4524207-69.6774</t>
  </si>
  <si>
    <t>LA NUEVA HABANA</t>
  </si>
  <si>
    <t>C\PRINCIPAL, LA ENTRADA</t>
  </si>
  <si>
    <t>19.5542504787445-69.9063959121704</t>
  </si>
  <si>
    <t>COLMADO FRANCELY</t>
  </si>
  <si>
    <t>BARRIO DEL PLEY #119, LA REFORMA</t>
  </si>
  <si>
    <t>19.1533336639404-69.8186187744141</t>
  </si>
  <si>
    <t>COLMADO D Y  M</t>
  </si>
  <si>
    <t>JOSE APONTE MERCEDES #35</t>
  </si>
  <si>
    <t>18.5960559844971-68.7089538574219</t>
  </si>
  <si>
    <t>SUPER COLMADO CIBAO</t>
  </si>
  <si>
    <t>WASCAR TEJEDA #46, SECTOR LOS PLATANITOS</t>
  </si>
  <si>
    <t>18.6187083721161-68.7064781188965</t>
  </si>
  <si>
    <t>C/ TARCILO POERIET, CHILO POERIET</t>
  </si>
  <si>
    <t>18.5946726799011-68.7156915664673</t>
  </si>
  <si>
    <t>LOS QUEMAOS PAYA BANI</t>
  </si>
  <si>
    <t>18.27091417-70.29587139</t>
  </si>
  <si>
    <t>COLMADO YUNIOR COMERCIAL</t>
  </si>
  <si>
    <t>RESTAURACION 10 VILLA MAJEGA BANI</t>
  </si>
  <si>
    <t>18.28266999-70.32844788</t>
  </si>
  <si>
    <t>CALLE LUCIA VIDAL</t>
  </si>
  <si>
    <t>19.41218-70.71809</t>
  </si>
  <si>
    <t>COLMADO ESQUINA III</t>
  </si>
  <si>
    <t>18.5633971309504-69.9101887382359</t>
  </si>
  <si>
    <t>COLMADO SILVANA</t>
  </si>
  <si>
    <t>SANTOME 45 PUEBLO NUEVO</t>
  </si>
  <si>
    <t>18.29048165-70.33491316</t>
  </si>
  <si>
    <t>COLMADO ANTONIO REYES</t>
  </si>
  <si>
    <t>LOS PLATANITOS SANCHEZ RAMIREZ</t>
  </si>
  <si>
    <t>19.06483-70.4552916666667</t>
  </si>
  <si>
    <t>C/ 02 H/26 BUENOS AIRES</t>
  </si>
  <si>
    <t>19.5339450836182-71.0758590698242</t>
  </si>
  <si>
    <t>C PRINCIPAL MONTE LA JAGUA</t>
  </si>
  <si>
    <t>19.3922587-70.5426688</t>
  </si>
  <si>
    <t>COLMADO SUNA</t>
  </si>
  <si>
    <t>C/1RA H/57 EL PALO DAMAJAGUA</t>
  </si>
  <si>
    <t>19.6470127105712-70.9873809814453</t>
  </si>
  <si>
    <t>COLMADO CAF ARIANNY</t>
  </si>
  <si>
    <t>BOTONCILLO ENTRADA LAS COSTAS NO.83</t>
  </si>
  <si>
    <t>19.7343845367432-71.4216766357422</t>
  </si>
  <si>
    <t>SUPER COLMADO JESUS</t>
  </si>
  <si>
    <t>C/ ALTAGRACIA No.32, BONAO</t>
  </si>
  <si>
    <t>18.94509125-70.4127121</t>
  </si>
  <si>
    <t>COLMADO ESTERBINA</t>
  </si>
  <si>
    <t>RINCON YUBOA, BONAO</t>
  </si>
  <si>
    <t>18.84957504-70.35579681</t>
  </si>
  <si>
    <t>COLMERCIAL VILLA REAL</t>
  </si>
  <si>
    <t>TERCERA NUEVA JERUSALEN</t>
  </si>
  <si>
    <t>18.43867111-69.04501343</t>
  </si>
  <si>
    <t>COLM. ESPERANZA</t>
  </si>
  <si>
    <t>C/ GRAL REYES #119, TANQUE, NEYBA</t>
  </si>
  <si>
    <t>18.47783-71.41486</t>
  </si>
  <si>
    <t>COLM. LOS TRES HNOS</t>
  </si>
  <si>
    <t>C/ PRINCIPAL LAS BAITOAS, DUVERGE</t>
  </si>
  <si>
    <t>18.24879-71.22202</t>
  </si>
  <si>
    <t>COLM. TATI</t>
  </si>
  <si>
    <t>C/ ARZOBISPO NOUEL No.19, LA PLAYA, BARAHONA</t>
  </si>
  <si>
    <t>18.20353-71.0922</t>
  </si>
  <si>
    <t>COLM. QUIQUI</t>
  </si>
  <si>
    <t>18.38937378-71.18112946</t>
  </si>
  <si>
    <t>COLM. STARCY</t>
  </si>
  <si>
    <t>C/ CANDELARIO DE LA ROSA, BARAHONA</t>
  </si>
  <si>
    <t>18.20484-71.09515</t>
  </si>
  <si>
    <t>COLM. NICOL</t>
  </si>
  <si>
    <t>C/ 2DA, LOS SOLARES DE MILTON</t>
  </si>
  <si>
    <t>18.22369003-71.10939789</t>
  </si>
  <si>
    <t>PRINCIPAL PALO VERDE MONTE CRISTI</t>
  </si>
  <si>
    <t>19.7513751983642-71.5477600097656</t>
  </si>
  <si>
    <t>COLMADO MARLENE</t>
  </si>
  <si>
    <t>MAURICIO BAEZ ESQ SOL MARCELINO LOS SOTO</t>
  </si>
  <si>
    <t>18.6046058654785-68.7039566040039</t>
  </si>
  <si>
    <t>COL AQUINO</t>
  </si>
  <si>
    <t>DARTE SANTA ANA</t>
  </si>
  <si>
    <t>ENTRADA DE MAO</t>
  </si>
  <si>
    <t>19.3151664733887-71.6949081420899</t>
  </si>
  <si>
    <t>COLM. ROXANNA</t>
  </si>
  <si>
    <t>C/ PRINCIPAL, LOS INDIO, PADRE LAS CASAS, AZUA</t>
  </si>
  <si>
    <t>18.7410759925842-70.9345359802246</t>
  </si>
  <si>
    <t>COLM. LOS 6 HERMANOS</t>
  </si>
  <si>
    <t>CALLEJON DE LOS MERAN, BANICA</t>
  </si>
  <si>
    <t>19.0820121765137-71.6972579956055</t>
  </si>
  <si>
    <t>COLM. DAVID</t>
  </si>
  <si>
    <t>GRAL. CABRAL #18, EL CERCADO</t>
  </si>
  <si>
    <t>18.72942-71.51974</t>
  </si>
  <si>
    <t>COLM. LA ECONOMIA</t>
  </si>
  <si>
    <t>PROYECTO 13 #92 CASI ESQ. 1RA, MESOPOTAMIA</t>
  </si>
  <si>
    <t>18.7976093292236-71.2355499267578</t>
  </si>
  <si>
    <t>COLM. BIENVENIDO</t>
  </si>
  <si>
    <t>MANZANA 1 #6, VILLA LIBERACION</t>
  </si>
  <si>
    <t>18.820468266805-71.2381896972656</t>
  </si>
  <si>
    <t>HERNAN GOLLON/INDEPENDENCIA, LA COLONIA</t>
  </si>
  <si>
    <t>18.45296-70.72755</t>
  </si>
  <si>
    <t>COL. MI PARQUECITO</t>
  </si>
  <si>
    <t>C/PRINCIPAL, GANADERO, AZUA.</t>
  </si>
  <si>
    <t>18.4643-70.83047</t>
  </si>
  <si>
    <t>COLMADO EL BLACK II</t>
  </si>
  <si>
    <t>EL RINCON CEVICOS</t>
  </si>
  <si>
    <t>18.9995212554932-69.9784622192383</t>
  </si>
  <si>
    <t>COL CLESY</t>
  </si>
  <si>
    <t>PRINCIPAL LAS BARIAS</t>
  </si>
  <si>
    <t>18.39662-70.80119</t>
  </si>
  <si>
    <t>COLMADO BASUCA</t>
  </si>
  <si>
    <t>FLORENCIA FUNDACION</t>
  </si>
  <si>
    <t>18.5199899673462-69.9724426269531</t>
  </si>
  <si>
    <t>COL JOSELITO</t>
  </si>
  <si>
    <t>CALLE 1 EL TONGAN N 21 BOCA CHICA</t>
  </si>
  <si>
    <t>18.5493278503418-69.60475730896</t>
  </si>
  <si>
    <t>COLMADO AMADITO</t>
  </si>
  <si>
    <t>PROYECTO 3</t>
  </si>
  <si>
    <t>18.44967461-69.6361618</t>
  </si>
  <si>
    <t>SUPER BODEGA PAJARITO</t>
  </si>
  <si>
    <t>PADRE BILLINI</t>
  </si>
  <si>
    <t>18.68048620224-70.1729469299316</t>
  </si>
  <si>
    <t>VERON LAS JARDA ENTRANDO POE COL BILLAR ELIZABET</t>
  </si>
  <si>
    <t>18.59745789-68.44564819</t>
  </si>
  <si>
    <t>COLMADO BISMAR</t>
  </si>
  <si>
    <t>5TA ESQ 6TA</t>
  </si>
  <si>
    <t>18.4718055725098-69.7819061279297</t>
  </si>
  <si>
    <t>COLMADO FATIMA</t>
  </si>
  <si>
    <t>19.236964225769-70.4532775878906</t>
  </si>
  <si>
    <t>MATA GORDA EL MINONAL CENTRO DEL PUEBLO B</t>
  </si>
  <si>
    <t>19.1344399452209-70.5801734924316</t>
  </si>
  <si>
    <t>SUPER MERCADO STARLEY</t>
  </si>
  <si>
    <t>C DUARTE  VIEJA EL PINO</t>
  </si>
  <si>
    <t>19.1524350643158-70.4674682617188</t>
  </si>
  <si>
    <t>C7 12 LAS CAROLINAS LA VEGA</t>
  </si>
  <si>
    <t>19.2130237387879-70.5177468336954</t>
  </si>
  <si>
    <t>SUPER MERCADO NUÑEZ</t>
  </si>
  <si>
    <t>C PRINCIPAL LA PLACETA</t>
  </si>
  <si>
    <t>LAS PLACETAS ARRIBA</t>
  </si>
  <si>
    <t>19.2130298614501-70.8874588012695</t>
  </si>
  <si>
    <t>COLMADO MILVIO</t>
  </si>
  <si>
    <t>CALLE SAN FRANCISCO LOS COCOS</t>
  </si>
  <si>
    <t>19.5260785420736-70.7002970377604</t>
  </si>
  <si>
    <t>RESTAURACION ESQ SANCHEZ</t>
  </si>
  <si>
    <t>ALTO DE CHAVÓN</t>
  </si>
  <si>
    <t>18.5238037109375-70.0466842651367</t>
  </si>
  <si>
    <t>MELLA ESQ EL NUMERO CENTRO BANI</t>
  </si>
  <si>
    <t>18.2748794555664-70.3325881958008</t>
  </si>
  <si>
    <t>18.233922958374-70.4694747924805</t>
  </si>
  <si>
    <t>COLMADO YASMEIRIS</t>
  </si>
  <si>
    <t>3RA ALTOS DE GUAZUMA  BANI</t>
  </si>
  <si>
    <t>18.28870201-70.34227753</t>
  </si>
  <si>
    <t>COL MI GRAN ESFUERZO</t>
  </si>
  <si>
    <t>PRINCIPAL AROYO PALMA OCOA</t>
  </si>
  <si>
    <t>18.5346-70.51455</t>
  </si>
  <si>
    <t>COLMADO ENTRADA LOS SUAREZ</t>
  </si>
  <si>
    <t>LA PASCUALA ENTRADA LOS SUAREZ</t>
  </si>
  <si>
    <t>19.1989803314208-69.4079284667968</t>
  </si>
  <si>
    <t>COLMADO CHALAS</t>
  </si>
  <si>
    <t>PRINCIPAL BARRIO WASHINTONG MATANZAS BANI</t>
  </si>
  <si>
    <t>18.24669-70.42369</t>
  </si>
  <si>
    <t>COLMADO LOS BANQUITOS</t>
  </si>
  <si>
    <t>18.26720047-70.31484985</t>
  </si>
  <si>
    <t>COLMADO MY GENTE</t>
  </si>
  <si>
    <t>CALLE 2DA AUTOPISTA SANTIAGO NAVARRETE</t>
  </si>
  <si>
    <t>19.4973068237305-70.7315673828125</t>
  </si>
  <si>
    <t>SUPER COLMADO RODRIGO</t>
  </si>
  <si>
    <t>JIOCONDA</t>
  </si>
  <si>
    <t>18.5233805974325-69.9177385965983</t>
  </si>
  <si>
    <t>COLM CUEVAS</t>
  </si>
  <si>
    <t>LA SABANA PEDRO CORTO</t>
  </si>
  <si>
    <t>18.84733-71.42016</t>
  </si>
  <si>
    <t>COLM SADAN</t>
  </si>
  <si>
    <t>CALLE  ERMOJENO NO35 ERRIQUILLO</t>
  </si>
  <si>
    <t>17.90029716-71.23648071</t>
  </si>
  <si>
    <t>BODEGON GABI</t>
  </si>
  <si>
    <t>ACERRADERO PROXIMO AMAXIMA MAO</t>
  </si>
  <si>
    <t>19.5594482421875-71.0834121704101</t>
  </si>
  <si>
    <t>CALLE PRINCIPAL BARRO ARRIBA LOS MANGO DE CUCA</t>
  </si>
  <si>
    <t>LAS LOMAS</t>
  </si>
  <si>
    <t>18.48909-70.77515</t>
  </si>
  <si>
    <t>JUEGO PANAMERICANO BARRIO LA PAZ</t>
  </si>
  <si>
    <t>LA PAZ</t>
  </si>
  <si>
    <t>18.93444-70.3924433333333</t>
  </si>
  <si>
    <t>19.1942314-70.1114438</t>
  </si>
  <si>
    <t>COLMADO TODO BARATO</t>
  </si>
  <si>
    <t>LA JOLLA</t>
  </si>
  <si>
    <t>19.4739083333333-71.3424066666667</t>
  </si>
  <si>
    <t>C SANTA LUCIA BARRIO EL HOSPITAL</t>
  </si>
  <si>
    <t>19.6403007507324-70.0730590820313</t>
  </si>
  <si>
    <t>PRINCIPAL GRAN PARADA</t>
  </si>
  <si>
    <t>19.3822536468506-70.3361282348633</t>
  </si>
  <si>
    <t>PRINCIPAL EL ARROYO NAVA</t>
  </si>
  <si>
    <t>19.8126983642578-70.9915313720703</t>
  </si>
  <si>
    <t>BODEGA RIVERA</t>
  </si>
  <si>
    <t>PRINCIPAL MOSCU</t>
  </si>
  <si>
    <t>18.42893484-70.12805953</t>
  </si>
  <si>
    <t>MINI MARKET ESTRELLA</t>
  </si>
  <si>
    <t>18.4948284-69.8037129</t>
  </si>
  <si>
    <t>COLMADO YANELIS</t>
  </si>
  <si>
    <t>URANIA MONTAS LOS ROSALES</t>
  </si>
  <si>
    <t>18.6125825-68.72124766</t>
  </si>
  <si>
    <t>CALLE ENMA BALAGUER</t>
  </si>
  <si>
    <t>18.4410283333333-69.0095783333333</t>
  </si>
  <si>
    <t>COLMADO MI REYNA</t>
  </si>
  <si>
    <t>C EL TURCO</t>
  </si>
  <si>
    <t>VILLA BAO ABAJO</t>
  </si>
  <si>
    <t>19.4405250549316-70.8160247802734</t>
  </si>
  <si>
    <t>EL MERCADITO</t>
  </si>
  <si>
    <t>LOS HIDALGOZ</t>
  </si>
  <si>
    <t>19.7456296-71.0295333</t>
  </si>
  <si>
    <t>COLMADO EL BILLETE</t>
  </si>
  <si>
    <t>C SAN JOSE</t>
  </si>
  <si>
    <t>19.2218314-70.539569</t>
  </si>
  <si>
    <t>COLMADO VIVIANA</t>
  </si>
  <si>
    <t>CALLE PRIMERA SAN MARCOS CENTRO</t>
  </si>
  <si>
    <t>19.78995-70.72816</t>
  </si>
  <si>
    <t>DOÑA HILDA MINI MARKET</t>
  </si>
  <si>
    <t>NIGUA</t>
  </si>
  <si>
    <t>19.48173136-70.59972756</t>
  </si>
  <si>
    <t>COL MI PROPIO ESFUERZO</t>
  </si>
  <si>
    <t>MICHES HIGUEY</t>
  </si>
  <si>
    <t>18.96880531-68.89511108</t>
  </si>
  <si>
    <t>CALLE RAUL RUBIO</t>
  </si>
  <si>
    <t>19.05486404-69.38734875</t>
  </si>
  <si>
    <t>COL ANA CONDA</t>
  </si>
  <si>
    <t>CALLE EUGENIO MARIA DE HOSTO</t>
  </si>
  <si>
    <t>18.55063438-70.51040649</t>
  </si>
  <si>
    <t>SUPER COLMADO TAVERAS 4</t>
  </si>
  <si>
    <t>CALLE 12 SAN JOSE DE VILLA ANTES  DE CAFETERIA MORENA</t>
  </si>
  <si>
    <t>19.3645896911621-69.8494644165039</t>
  </si>
  <si>
    <t>BODEGA HNOS SANCHEZ</t>
  </si>
  <si>
    <t>JOSE REYES ESQ MERCEDES</t>
  </si>
  <si>
    <t>18.4740816666667-69.8880183333333</t>
  </si>
  <si>
    <t>LOS ROBALOS DE SAMANA AL LADO DE FERRETERIA RESTITUYO</t>
  </si>
  <si>
    <t>19.2111835479736-69.4615325927734</t>
  </si>
  <si>
    <t>URBANIZACION ARCOIRIS</t>
  </si>
  <si>
    <t>19.7949266666667-70.7180116666667</t>
  </si>
  <si>
    <t>C ABRAHAN LA BENDICION CIEN UEGO</t>
  </si>
  <si>
    <t>19.4809948-70.7550635</t>
  </si>
  <si>
    <t>MINI MARKET EL VECINO</t>
  </si>
  <si>
    <t>C PRINCIPAL SECTOR FCO DEL ROSARIO SANCHEZ</t>
  </si>
  <si>
    <t>19.48504829-70.69644165</t>
  </si>
  <si>
    <t>AVENIDA PRINCIPAL SIN NUMERO</t>
  </si>
  <si>
    <t>18.6913313731412-68.4380345415908</t>
  </si>
  <si>
    <t>COLMADO POCHOLO</t>
  </si>
  <si>
    <t>CIRCUNVALACION ESTE SAN JUAN</t>
  </si>
  <si>
    <t>18.80292532-71.21619565</t>
  </si>
  <si>
    <t>SUPER COLMADO LA CHINA</t>
  </si>
  <si>
    <t>C 7 ESQ 12</t>
  </si>
  <si>
    <t>19.481195-70.7341616666667</t>
  </si>
  <si>
    <t>COLMADO LAURIN</t>
  </si>
  <si>
    <t>LA CIENAGUITA</t>
  </si>
  <si>
    <t>18.57763872-70.45278345</t>
  </si>
  <si>
    <t>COLMADO MERCADO ROMPE PRECIO</t>
  </si>
  <si>
    <t>AV RIO HAINA BARRIO CHINO</t>
  </si>
  <si>
    <t>18.41846568-70.03795752</t>
  </si>
  <si>
    <t>RODRIGUEZ COMERCIAL</t>
  </si>
  <si>
    <t>CALLE PRINCIPAL ESQ PRIMERA NO 51 KM 5</t>
  </si>
  <si>
    <t>19.3399028778076-69.8653411865234</t>
  </si>
  <si>
    <t>COL CARLA</t>
  </si>
  <si>
    <t>AV PRINCIPAL SANJOUL</t>
  </si>
  <si>
    <t>18.6165295-68.726799</t>
  </si>
  <si>
    <t>CAFETERIA JAVILLA TOURSLA ROTONDA</t>
  </si>
  <si>
    <t>19.488077-70.71821</t>
  </si>
  <si>
    <t>AV LOS ROSALES FRIUSA</t>
  </si>
  <si>
    <t>18.6850968057401-68.4575370417585</t>
  </si>
  <si>
    <t>EL LLAGAL MAIMON</t>
  </si>
  <si>
    <t>18.90584373-70.25577545</t>
  </si>
  <si>
    <t>COLMADO HICHA</t>
  </si>
  <si>
    <t>CALLE PRINCIPAL JAIBON LAGUNA SALADA</t>
  </si>
  <si>
    <t>19.6615933333333-71.1394983333333</t>
  </si>
  <si>
    <t>RESTAURANT COCIMAS</t>
  </si>
  <si>
    <t>C SABANA LARGA ENSANCHE JULIA LOS JARDINES</t>
  </si>
  <si>
    <t>ENSANCHE JULIA</t>
  </si>
  <si>
    <t>19.4591933333333-70.6982483333333</t>
  </si>
  <si>
    <t>COLMADO LEONARDO CIPRIAN</t>
  </si>
  <si>
    <t>AV VERON PUNTA CANA</t>
  </si>
  <si>
    <t>18.577262223959-68.3918174098214</t>
  </si>
  <si>
    <t>18.6044016666667-68.4210716666667</t>
  </si>
  <si>
    <t>MINI  MARQUET   EL   RINCON</t>
  </si>
  <si>
    <t>CAYUCO    DOMINICOS</t>
  </si>
  <si>
    <t>18.3499279-68.8285217</t>
  </si>
  <si>
    <t>COLMADO MEME</t>
  </si>
  <si>
    <t>C PRINCIPAL HATO MAYOR</t>
  </si>
  <si>
    <t>18.6488723754883-69.2667694091797</t>
  </si>
  <si>
    <t>COMERCIAL ANA IRIS</t>
  </si>
  <si>
    <t>LAS MALVINA HATO MAYOR</t>
  </si>
  <si>
    <t>18.7734050750732-69.2570114135742</t>
  </si>
  <si>
    <t>SUPER COLMADO LOS MELLIZOS</t>
  </si>
  <si>
    <t>C ENTRADA LA CAOBA JUAN LOPEZ MOCA</t>
  </si>
  <si>
    <t>19.43925-70.491186</t>
  </si>
  <si>
    <t>C 6  LAS MERCEDES LAS CARMELITAS LA VEGA</t>
  </si>
  <si>
    <t>19.216544-70.545252</t>
  </si>
  <si>
    <t>COLMADO BENDICION FLORENCIO</t>
  </si>
  <si>
    <t>CALLE VICENTE NOBLE  NO 06 GUARAGUAO BAJO YUNA</t>
  </si>
  <si>
    <t>19.1120801333333-69.8280126833333</t>
  </si>
  <si>
    <t>SUPER BODEGA EMMANUEL 7</t>
  </si>
  <si>
    <t>CALLE PRINCIPAL URB ALONZO PLAZA OSCAR EN NAGUA</t>
  </si>
  <si>
    <t>UNIVERSITARIO</t>
  </si>
  <si>
    <t>19.390452-69.853247</t>
  </si>
  <si>
    <t>COLMADO  LA  BENDICION   DE  DIOS</t>
  </si>
  <si>
    <t>BRISA  DEL  MAR</t>
  </si>
  <si>
    <t>18.6293488-68.731819</t>
  </si>
  <si>
    <t>COLMADO TU Y YO</t>
  </si>
  <si>
    <t>CALLE PRINCIPAL LOS GRATINI SAMANA</t>
  </si>
  <si>
    <t>LOS GRATINI</t>
  </si>
  <si>
    <t>19.192797-69.286992</t>
  </si>
  <si>
    <t>MINI MARKET PREMIUM</t>
  </si>
  <si>
    <t>CALLE EL BOULEVARD EL ATLANTICO DESPUES DE LETRERO LAS TERRENAS</t>
  </si>
  <si>
    <t>19.3086566666667-69.5442533333333</t>
  </si>
  <si>
    <t>SUPER MARKET ALBERTO</t>
  </si>
  <si>
    <t>C PRINCIPAL AMINILLA PARTIDO DAJABON</t>
  </si>
  <si>
    <t>AMINILLA</t>
  </si>
  <si>
    <t>19.521-71.4648</t>
  </si>
  <si>
    <t>COLMADO LA ESQUINA DE LA FRUTA</t>
  </si>
  <si>
    <t>CALLE PEATONAL VILLA RIVA CERCA COL VIOLA</t>
  </si>
  <si>
    <t>19.183186-69.915991</t>
  </si>
  <si>
    <t>MEDAMAX  SRL</t>
  </si>
  <si>
    <t>C LUIS  AMIAMA  TIO  CENTRO  DE  LA  CIUDAD</t>
  </si>
  <si>
    <t>18.456343-69.295557</t>
  </si>
  <si>
    <t>COLMADO EL GALLO LINDO</t>
  </si>
  <si>
    <t>EL CRUCE DEL ABANICO FRENTE ESTACION DE SERVICIOS CHALAS</t>
  </si>
  <si>
    <t>19.194073-69.935017</t>
  </si>
  <si>
    <t>COL. EL SOL SALE PARA TODOS</t>
  </si>
  <si>
    <t>C/LAS PALMAS EDIF. H NO. C-3 SECTOR GUACHUPITA</t>
  </si>
  <si>
    <t>18.49628-69.8842</t>
  </si>
  <si>
    <t>MINI MARKET DON GUARIN</t>
  </si>
  <si>
    <t>AV. ORTEGA GASSETT # 88 ENS, LA FE</t>
  </si>
  <si>
    <t>18.4949989318848-69.9218292236328</t>
  </si>
  <si>
    <t>D DELY BODEGA M Y C</t>
  </si>
  <si>
    <t>C/ 29 ESTE #60, LUPERON</t>
  </si>
  <si>
    <t>18.4979502201114-69.8992381668327</t>
  </si>
  <si>
    <t>COL. ALBA</t>
  </si>
  <si>
    <t>C/ MEXICO NO. 9 SECTOR BUENOS AIRES</t>
  </si>
  <si>
    <t>18.47090459-69.97380369</t>
  </si>
  <si>
    <t>SUPER COL. DULCE II</t>
  </si>
  <si>
    <t>RESP MEXICO BUENOS AIRES DE HERRERA STO DGO OESTE</t>
  </si>
  <si>
    <t>18.4664852-69.98448882</t>
  </si>
  <si>
    <t>PROL. 27 DE FEBRERO Ñ 456 ENBOMBE</t>
  </si>
  <si>
    <t>18.4627183333333-69.9929766666667</t>
  </si>
  <si>
    <t>18.52843094-70.00422668</t>
  </si>
  <si>
    <t>(MIT) COL. BOLIVAR</t>
  </si>
  <si>
    <t>C/MANZ. 26 EDIF. 5</t>
  </si>
  <si>
    <t>18.47175495-69.99493394</t>
  </si>
  <si>
    <t>SUPER COLMADO EL PRIMO</t>
  </si>
  <si>
    <t>EL ESFUERZO</t>
  </si>
  <si>
    <t>LOMA DEL CHIVO</t>
  </si>
  <si>
    <t>18.4311918531145-69.9960392543248</t>
  </si>
  <si>
    <t>COL. CAMACHO III</t>
  </si>
  <si>
    <t>RESP. SANTIAGO NO.  12,ENS. ALTAGRACIA  DE HERRERA</t>
  </si>
  <si>
    <t>18.4505894978841-69.9849192301432</t>
  </si>
  <si>
    <t>ANTONIO ALVAREZ # 89</t>
  </si>
  <si>
    <t>18.43964476-69.9599068</t>
  </si>
  <si>
    <t>S/COL. LORA</t>
  </si>
  <si>
    <t>AV. JESUS MAESTRO NO. 29 MIRADOR NORTE</t>
  </si>
  <si>
    <t>18.4512747-69.9572946</t>
  </si>
  <si>
    <t>COL. SANTIAGO</t>
  </si>
  <si>
    <t>C/ ROSA DUARTE # 47. DON BOSCO</t>
  </si>
  <si>
    <t>SAN JUAN BOSCO</t>
  </si>
  <si>
    <t>18.4770471-69.9031253</t>
  </si>
  <si>
    <t>NICOLAS UREÑA # 82 LOS PRADOS</t>
  </si>
  <si>
    <t>18.47453117-69.95378876</t>
  </si>
  <si>
    <t>18.4350416666667-69.99851</t>
  </si>
  <si>
    <t>MANZANA 12 #1,LAS CAOBAS.</t>
  </si>
  <si>
    <t>18.47500442-69.99098541</t>
  </si>
  <si>
    <t>COLMADO FRIA</t>
  </si>
  <si>
    <t>C/ 8 NO. 33</t>
  </si>
  <si>
    <t>18.5019195-69.9910863</t>
  </si>
  <si>
    <t>SUPER BODEGA RAYMOND</t>
  </si>
  <si>
    <t>AV, BOLIVAR NO. 704, DESTRA DE MADONALL LA ESPERIL</t>
  </si>
  <si>
    <t>18.46707-69.91166</t>
  </si>
  <si>
    <t>COLMADO CARNICARIA EL PRIMO</t>
  </si>
  <si>
    <t>C/ CENTRAL GUAROCUYA,LOS TRINITARIOS.</t>
  </si>
  <si>
    <t>18.5160520333333-69.82216425</t>
  </si>
  <si>
    <t>S/COLMADO JOSE</t>
  </si>
  <si>
    <t>C/ SAN RAFAEL #12, VILLA DUARTE.</t>
  </si>
  <si>
    <t>18.4734933333333-69.87046</t>
  </si>
  <si>
    <t>C/CELESTINO ROMAN #30, VILLA DUARTE.</t>
  </si>
  <si>
    <t>18.4811278-69.87632625</t>
  </si>
  <si>
    <t>BODEGA EL PRIMO NELSON</t>
  </si>
  <si>
    <t>AV. IBEROAMERICANA #66, LOS COQUITOS.</t>
  </si>
  <si>
    <t>18.4771955-69.8440977</t>
  </si>
  <si>
    <t>COLMADO JESUS</t>
  </si>
  <si>
    <t>C/ SANTA CLARA #1A, CATANGA.</t>
  </si>
  <si>
    <t>18.5115384166667-69.8647418333333</t>
  </si>
  <si>
    <t>COLMADO OZAMA</t>
  </si>
  <si>
    <t>C/ACTIVO 20-30 #56, ENSANCHE OZAMA</t>
  </si>
  <si>
    <t>18.4936831338065-69.8683155604771</t>
  </si>
  <si>
    <t>C/ 12 DE OCTUBRE #22,LOS MINA VIEJO.</t>
  </si>
  <si>
    <t>18.5066283333333-69.871855</t>
  </si>
  <si>
    <t>COLMADO CHARO</t>
  </si>
  <si>
    <t>C/COSTA RICA #10,VILLA FARO.</t>
  </si>
  <si>
    <t>18.6583608-70.1675531</t>
  </si>
  <si>
    <t>C/ACTIVO 20-30 ESQ.C/1RA.#117,ALMA ROSA I.</t>
  </si>
  <si>
    <t>18.493168422154-69.8629738943917</t>
  </si>
  <si>
    <t>COLMADO MERCADO POPULAR I</t>
  </si>
  <si>
    <t>C/ 9 ESQ. C/PROYECTO #48,VILLA OLIMPICA.</t>
  </si>
  <si>
    <t>18.4861545562744-69.8583374023438</t>
  </si>
  <si>
    <t>COLMADO D CHIVA SUPER FRIA</t>
  </si>
  <si>
    <t>CARRETERA DE MENDOZA CASI ESQ. CHARLES DE GAULLE</t>
  </si>
  <si>
    <t>18.4993033333333-69.8240516666667</t>
  </si>
  <si>
    <t>COLMADO JOHANNA</t>
  </si>
  <si>
    <t>C/ 6 ESQ. MAMEY ,ALTOS DE CANCINO.</t>
  </si>
  <si>
    <t>18.516035-69.859405</t>
  </si>
  <si>
    <t>COLMADO NOEMI</t>
  </si>
  <si>
    <t>C/ 19 ESQ. 2DA. #398,VILLA CARMEN.</t>
  </si>
  <si>
    <t>18.5071506500244-69.8254241943359</t>
  </si>
  <si>
    <t>C/ BARTOLOME PLECIO #2</t>
  </si>
  <si>
    <t>18.5266106-69.8063189</t>
  </si>
  <si>
    <t>COLMADO EL BEBO</t>
  </si>
  <si>
    <t>C/ 3RA. #38</t>
  </si>
  <si>
    <t>18.541345-69.90028833</t>
  </si>
  <si>
    <t>colmado jarold</t>
  </si>
  <si>
    <t>c/general cabral esq. gregorio castro</t>
  </si>
  <si>
    <t>18.5149551-69.8833789</t>
  </si>
  <si>
    <t>C/MAMA TINGO #90,BARRIO LINDO</t>
  </si>
  <si>
    <t>19.43251937-70.68149588</t>
  </si>
  <si>
    <t>COLMADO. LARA II</t>
  </si>
  <si>
    <t>C/PENETRACION #89 ESQ. 14, BUENA VISTA,VILLA MELLA</t>
  </si>
  <si>
    <t>18.53438187-69.90071869</t>
  </si>
  <si>
    <t>COLMADO SAMARA</t>
  </si>
  <si>
    <t>C/1RA. NO.2,PERLA ANTILLANA.</t>
  </si>
  <si>
    <t>18.5362705230713-69.8222183227539</t>
  </si>
  <si>
    <t>COLMADO VALDEZ I</t>
  </si>
  <si>
    <t>C/BRISAS DEL OZAMA # 25</t>
  </si>
  <si>
    <t>18.5353755950928-69.86115137736</t>
  </si>
  <si>
    <t>MINI MARKET ACEVEDO</t>
  </si>
  <si>
    <t>C/ CARLOS PUMAROL  #8, FRENTE AL CENTRO MEDICO</t>
  </si>
  <si>
    <t>18.5524722508022-69.7085691179548</t>
  </si>
  <si>
    <t>COLMADO DANILO</t>
  </si>
  <si>
    <t>C/EL MANLON N100</t>
  </si>
  <si>
    <t>18.553565042-69.701263709</t>
  </si>
  <si>
    <t>19.3750948905945-70.6235523223877</t>
  </si>
  <si>
    <t>AV/LOS JAZMINEZ #6, LOS JAZMINEZ</t>
  </si>
  <si>
    <t>19.4325845241547-70.6958379745483</t>
  </si>
  <si>
    <t>SUPER COLMADO FERNANDEZ II</t>
  </si>
  <si>
    <t>C/ 3 #4,NIBAJE</t>
  </si>
  <si>
    <t>19.4414310455322-70.7006025314331</t>
  </si>
  <si>
    <t>COLMADO ERIKA</t>
  </si>
  <si>
    <t>C/02,BARRIO LAS FLORES</t>
  </si>
  <si>
    <t>19.42264-70.69775</t>
  </si>
  <si>
    <t>AV.LAS CARRERAS #1 CENTRO CIUDAD</t>
  </si>
  <si>
    <t>19.4532962799072-70.6966506958008</t>
  </si>
  <si>
    <t>C/YULY ESTRELLA,LA JUNTA NO.4</t>
  </si>
  <si>
    <t>19.4597225189209-70.6824569702148</t>
  </si>
  <si>
    <t>MINI MARKET ANTONIO</t>
  </si>
  <si>
    <t>C/CAMINO A GURABO # 58</t>
  </si>
  <si>
    <t>19.4637-70.6763</t>
  </si>
  <si>
    <t>AV.IMBERT,CUESTA COLORADA</t>
  </si>
  <si>
    <t>19.4741268157959-70.7183456420898</t>
  </si>
  <si>
    <t>COL LAS 3/HNAS</t>
  </si>
  <si>
    <t>C/CASIMIRO DE MOYA #50, SAN JOSE</t>
  </si>
  <si>
    <t>18.41169259-70.03655252</t>
  </si>
  <si>
    <t>COMERCIAL PEGUERO PAYANO</t>
  </si>
  <si>
    <t>BERNARDO ALIE 70, CENTRO DEL PUEBLO</t>
  </si>
  <si>
    <t>18.40046511-70.10372986</t>
  </si>
  <si>
    <t>COL SOLIS</t>
  </si>
  <si>
    <t>BATEI BIENVENIDO CALLE LO TRINITARIO</t>
  </si>
  <si>
    <t>18.47254319-70.03718177</t>
  </si>
  <si>
    <t>COLMADO ODALIS</t>
  </si>
  <si>
    <t>C/PRINCIPAL, LLABANA, LA VEGA</t>
  </si>
  <si>
    <t>19.3587512969971-70.636302947998</t>
  </si>
  <si>
    <t>COLMADO KIKI</t>
  </si>
  <si>
    <t>C/ MANUEL DE JESUS TAVARES ESQ. DR LLENAS</t>
  </si>
  <si>
    <t>19.4618106842041-70.7066390991211</t>
  </si>
  <si>
    <t>19.3461298942566-70.5745620727539</t>
  </si>
  <si>
    <t>COL PABLO</t>
  </si>
  <si>
    <t>FELLO A KID</t>
  </si>
  <si>
    <t>18.44444847-69.30072021</t>
  </si>
  <si>
    <t>COL. ISABELITA</t>
  </si>
  <si>
    <t>C/ MOLINO No.38 BARRIO LINDO</t>
  </si>
  <si>
    <t>18.4717355455671-69.2951017107282</t>
  </si>
  <si>
    <t>COL RAMON(MARIA MEJIA)</t>
  </si>
  <si>
    <t>C/ PEDRO SANTANA #02  BARRIO 24 DE ABRIL</t>
  </si>
  <si>
    <t>18.4766578674316-69.2814483642578</t>
  </si>
  <si>
    <t>CALLE 6 GUACHUPITA INGENIO QUISQUEYA</t>
  </si>
  <si>
    <t>18.5553278441911-69.4004586867296</t>
  </si>
  <si>
    <t>SUPER COLMADO MADEJA</t>
  </si>
  <si>
    <t>C/PRIN. #S/N, PALMARITO ABAJO,</t>
  </si>
  <si>
    <t>19.3337254524231-70.4581813812256</t>
  </si>
  <si>
    <t>COLMADO ROJAS II</t>
  </si>
  <si>
    <t>VILLA MELECIA FRENTE AL COLMADO MERCEDE MONTELLANO</t>
  </si>
  <si>
    <t>19.7373006-70.59423723</t>
  </si>
  <si>
    <t>ASOCIACION SANTA TERESA</t>
  </si>
  <si>
    <t>PRINC., LOMA DE JAYA, S.F.M.</t>
  </si>
  <si>
    <t>19.3726024627686-70.2281646728516</t>
  </si>
  <si>
    <t>SUPERCOLMADO EL CENTRO</t>
  </si>
  <si>
    <t>HNAS MIRABAL ESQ SANCHEZ</t>
  </si>
  <si>
    <t>19.3799075-70.4188301</t>
  </si>
  <si>
    <t>315 CALLE 2DA</t>
  </si>
  <si>
    <t>VILLA BACHOLA</t>
  </si>
  <si>
    <t>19.3973716666667-70.53222</t>
  </si>
  <si>
    <t>CARRET DUARTE VIEJA KM 15</t>
  </si>
  <si>
    <t>19.1437058448792-70.43532371521</t>
  </si>
  <si>
    <t>COL ALTAGRACIA I</t>
  </si>
  <si>
    <t>DIEGO VELASQUEZ ESQ DR BETANCES</t>
  </si>
  <si>
    <t>18.5030983333333-69.9025</t>
  </si>
  <si>
    <t>18 ESQ 31</t>
  </si>
  <si>
    <t>18.50945586-69.88828479</t>
  </si>
  <si>
    <t>C/PRINCIPAL S/N BOCA DE CEVICOS</t>
  </si>
  <si>
    <t>19.1293926239013-69.9480972290039</t>
  </si>
  <si>
    <t>C/PRINCIPAL #62, ANGELINA</t>
  </si>
  <si>
    <t>19.1371574401855-70.207405090332</t>
  </si>
  <si>
    <t>COLMADO AMEZQUITA</t>
  </si>
  <si>
    <t>C/ PRINC. No.53. LOS CACAOS</t>
  </si>
  <si>
    <t>19.3580570220947-70.3200073242188</t>
  </si>
  <si>
    <t>C/ PRINC. RAMONAL</t>
  </si>
  <si>
    <t>19.3164329528808-70.1365966796875</t>
  </si>
  <si>
    <t>COLMADO PARAISO</t>
  </si>
  <si>
    <t>FRANCISCO CARIAS</t>
  </si>
  <si>
    <t>18.4781532287598-69.9418869018555</t>
  </si>
  <si>
    <t>SUPER COLMADO 3M</t>
  </si>
  <si>
    <t>AVE PRINCIPAL CALLE 2DA</t>
  </si>
  <si>
    <t>CALETA</t>
  </si>
  <si>
    <t>18.4034712327966-68.9972464496309</t>
  </si>
  <si>
    <t>COL. VILLAR 1</t>
  </si>
  <si>
    <t>C/ PRINCIPAL VILLA MERCEDES</t>
  </si>
  <si>
    <t>18.4081519444784-70.1041310628255</t>
  </si>
  <si>
    <t>COL. HERMANOS CALDERON</t>
  </si>
  <si>
    <t>C/LAS CARRERAS NO.11,HOLLO FRIO,HAINA S.C.</t>
  </si>
  <si>
    <t>18.4196176528931-70.0344009399414</t>
  </si>
  <si>
    <t>COLMADO HAIKEL</t>
  </si>
  <si>
    <t>B 8 ESQ J 8</t>
  </si>
  <si>
    <t>18.5464366666667-69.8543233333333</t>
  </si>
  <si>
    <t>C/QUITA SUEÑO HAINA</t>
  </si>
  <si>
    <t>18.4386382102966-70.008430480957</t>
  </si>
  <si>
    <t>D JOSE SUPER BODEGA</t>
  </si>
  <si>
    <t>PAZ Y BIEN ESQ F</t>
  </si>
  <si>
    <t>18.501125-69.9306169</t>
  </si>
  <si>
    <t>SEYBO ESQ MARINT</t>
  </si>
  <si>
    <t>18.4681928-69.7996177</t>
  </si>
  <si>
    <t>C/PRINCIPAL LA PIÑA # 37 SABANETA DE YASICA</t>
  </si>
  <si>
    <t>19.67754-70.36087</t>
  </si>
  <si>
    <t>CALLE PRINCIPAL MATANZA ENTRADA VIVA</t>
  </si>
  <si>
    <t>19.39743261-70.66831545</t>
  </si>
  <si>
    <t>MINI MARKET TU ELECCION</t>
  </si>
  <si>
    <t>FELIPE VICINI PERDOMO</t>
  </si>
  <si>
    <t>18.4843232-69.9003124</t>
  </si>
  <si>
    <t>COLMADO NEGRIN</t>
  </si>
  <si>
    <t>CARMEN DELIA CEDEÑO</t>
  </si>
  <si>
    <t>18.4557317-69.6808475</t>
  </si>
  <si>
    <t>PRICIPAL MANZ 6</t>
  </si>
  <si>
    <t>18.54354578-69.90536324</t>
  </si>
  <si>
    <t>9 DE OCTUBRE</t>
  </si>
  <si>
    <t>18.4391433333333-68.973305</t>
  </si>
  <si>
    <t>LA 5 HERMANOS</t>
  </si>
  <si>
    <t>C/LOS MEMISO MATA BONITA DE NAGUA</t>
  </si>
  <si>
    <t>19.4464726448059-70.0150318145752</t>
  </si>
  <si>
    <t>COLMADO MARIAN</t>
  </si>
  <si>
    <t>C/PRINCIPAL EL CATEY LA MAJAGUA</t>
  </si>
  <si>
    <t>19.256799697876-69.7115135192871</t>
  </si>
  <si>
    <t>PROF JUAN BOSCH</t>
  </si>
  <si>
    <t>19.3127404-70.2850432333333</t>
  </si>
  <si>
    <t>BODEGON EL EXPRESO</t>
  </si>
  <si>
    <t>C/ALMA MATER, LA MALENA</t>
  </si>
  <si>
    <t>18.594144821167-68.7120993477958</t>
  </si>
  <si>
    <t>LOS QUEMADOS PAYA BANI</t>
  </si>
  <si>
    <t>18.26709636-70.29666384</t>
  </si>
  <si>
    <t>COLMADO AYBAR II</t>
  </si>
  <si>
    <t>PRINCIPAL BRISAS DL GUAZUMA</t>
  </si>
  <si>
    <t>18.28278563-70.34346523</t>
  </si>
  <si>
    <t>SUPER COLMADO EL RETORNO</t>
  </si>
  <si>
    <t>C/PRINCIPAL H/3 JICOME</t>
  </si>
  <si>
    <t>19.6327495574951-70.9602813720703</t>
  </si>
  <si>
    <t>C/BENITO MONCION Ñ6</t>
  </si>
  <si>
    <t>18.93105316-70.43843079</t>
  </si>
  <si>
    <t>COLMADO ALQUIMEDES</t>
  </si>
  <si>
    <t>C/ LA ROTONDA, BONAO</t>
  </si>
  <si>
    <t>18.9287856419881-70.4154980977376</t>
  </si>
  <si>
    <t>LA COLONIA BONAO</t>
  </si>
  <si>
    <t>18.86007881-70.35006714</t>
  </si>
  <si>
    <t>COLM. MARCIMINIA</t>
  </si>
  <si>
    <t>C/ SAN BARTOLO #183, NEYBA</t>
  </si>
  <si>
    <t>18.49552917-71.42061615</t>
  </si>
  <si>
    <t>COL EL CACIQUE</t>
  </si>
  <si>
    <t>C/ LUIS PELAEZ MENDEZ No.26, PALMARITO, BARAHONA</t>
  </si>
  <si>
    <t>18.20919-71.10986</t>
  </si>
  <si>
    <t>SURTIDORA LAS 3 RRR</t>
  </si>
  <si>
    <t>DUARTE DUVERGE</t>
  </si>
  <si>
    <t>18.37975883-71.52700043</t>
  </si>
  <si>
    <t>COLM. ELOISA</t>
  </si>
  <si>
    <t>C/ 3RA No.36, BARRIO VIEJO, VICENTE NOBLE</t>
  </si>
  <si>
    <t>18.38368607-71.17352295</t>
  </si>
  <si>
    <t>COLM. LOS 5 HERMANOS</t>
  </si>
  <si>
    <t>C/ ARZOBISPO NOUEL, LA PLAYA, BARAHONA</t>
  </si>
  <si>
    <t>18.20409966-71.09116364</t>
  </si>
  <si>
    <t>COLM. MARGARITA</t>
  </si>
  <si>
    <t>C/ JOSEFA GOMEZ No.43, LA GUAZARA</t>
  </si>
  <si>
    <t>POSTRER RÍO</t>
  </si>
  <si>
    <t>18.18400192-71.17656708</t>
  </si>
  <si>
    <t>COLMADO DAIVI</t>
  </si>
  <si>
    <t>CALLE PRINCIPAL EL GUANO</t>
  </si>
  <si>
    <t>19.3776054382-70.7038497925</t>
  </si>
  <si>
    <t>MANANTIAL</t>
  </si>
  <si>
    <t>18.4528500239054-69.6145057678223</t>
  </si>
  <si>
    <t>315 C PRIMERA</t>
  </si>
  <si>
    <t>19.3964977264404-70.5320369175502</t>
  </si>
  <si>
    <t>COLM. ALCANTARA</t>
  </si>
  <si>
    <t>C/GASON F DELIGNE #1, BANICA</t>
  </si>
  <si>
    <t>19.0812702178955-71.7044219970703</t>
  </si>
  <si>
    <t>COLM. LUISITO</t>
  </si>
  <si>
    <t>DUARTE #28, EL CERCADO</t>
  </si>
  <si>
    <t>18.72783-71.51847</t>
  </si>
  <si>
    <t>COLM. MINERVA</t>
  </si>
  <si>
    <t>C/ANTONIO DUVERGE #56, VALLEJUELO</t>
  </si>
  <si>
    <t>18.65571976-71.33430481</t>
  </si>
  <si>
    <t>COLM. EL SAZON</t>
  </si>
  <si>
    <t>C/MANOLO T. JUSTO #120, CORBANO SUR</t>
  </si>
  <si>
    <t>18.8033761978149-71.245512008667</t>
  </si>
  <si>
    <t>COLM. EL BANILEJO</t>
  </si>
  <si>
    <t>CIRCURVALACION NORTE EDIF.25,CENTRO CIUDAD.</t>
  </si>
  <si>
    <t>18.82263-71.23792</t>
  </si>
  <si>
    <t>COLM. MALCIA</t>
  </si>
  <si>
    <t>C/ MIRABAL, LA BOMBITA, AZUA</t>
  </si>
  <si>
    <t>18.45799-70.74841</t>
  </si>
  <si>
    <t>COL REYES 2</t>
  </si>
  <si>
    <t>DUARTE LOS TOROS AZUA</t>
  </si>
  <si>
    <t>18.54671-70.89523</t>
  </si>
  <si>
    <t>COLMADO YOLENDRY</t>
  </si>
  <si>
    <t>MANUEL CEDEÑO VILLA CERRO</t>
  </si>
  <si>
    <t>18.6276741027832-68.7124443054199</t>
  </si>
  <si>
    <t>CALLE FEDERICO PICHARDO</t>
  </si>
  <si>
    <t>19.3244128227234-70.8159809112549</t>
  </si>
  <si>
    <t>EMBUTIDOS Y DELICATESSEN ALFA Y OMEGA</t>
  </si>
  <si>
    <t>COSTA RICA ESQ VERENO</t>
  </si>
  <si>
    <t>18.4967875480652-69.8401165008545</t>
  </si>
  <si>
    <t>COLMADO YENDRY</t>
  </si>
  <si>
    <t>CALLE QUEBRADA HONDA</t>
  </si>
  <si>
    <t>19.411497592926-70.5080661773682</t>
  </si>
  <si>
    <t>COL ROSANNA</t>
  </si>
  <si>
    <t>PRIMERA ESQ NUMERO 5 BARRIO SAN ATONIO</t>
  </si>
  <si>
    <t>19.5473937988281-71.0839233398437</t>
  </si>
  <si>
    <t>COL CARMEN</t>
  </si>
  <si>
    <t>18.40372-70.79578</t>
  </si>
  <si>
    <t>COL FRANK</t>
  </si>
  <si>
    <t>11 DE SEPTIEMBRE</t>
  </si>
  <si>
    <t>18.4753538767497-69.8142115275065</t>
  </si>
  <si>
    <t>COL OLEGARIO</t>
  </si>
  <si>
    <t>CALLE 1 EL TORGAN N18 BOCA CHICA</t>
  </si>
  <si>
    <t>18.5488481521606-69.6050262451172</t>
  </si>
  <si>
    <t>COL  ISSA</t>
  </si>
  <si>
    <t>FRANCISCO LA CALETA 67</t>
  </si>
  <si>
    <t>18.4529852867126-69.6726379394531</t>
  </si>
  <si>
    <t>COL BONGO</t>
  </si>
  <si>
    <t>SEGUNDA PEGADO AL BARRIO MUCHA AGUA</t>
  </si>
  <si>
    <t>18.4320206642151-70.2475490570068</t>
  </si>
  <si>
    <t>PRINCIPAL  HIPOLITO BILLINI CAPOTILLO LOMA DE CABRERA</t>
  </si>
  <si>
    <t>19.4153137207031-71.6273040771484</t>
  </si>
  <si>
    <t>COLMADO OMAR</t>
  </si>
  <si>
    <t>18.77894783-70.25014496</t>
  </si>
  <si>
    <t>BARRANCA LA VEGA</t>
  </si>
  <si>
    <t>LAS CABUYAS</t>
  </si>
  <si>
    <t>19.2467684745789-70.4543476104736</t>
  </si>
  <si>
    <t>19.1336917877197-70.6014404296875</t>
  </si>
  <si>
    <t>COLMADO MIRANDA</t>
  </si>
  <si>
    <t>CRUCE DE CONTROBA LA VEGA</t>
  </si>
  <si>
    <t>19.1485447883606-70.4523134231567</t>
  </si>
  <si>
    <t>SUPER COLMADO TORIBIO</t>
  </si>
  <si>
    <t>AV LAS CARRERAS 49BARRIO X LA VEGA</t>
  </si>
  <si>
    <t>19.2217919826508-70.5303735733032</t>
  </si>
  <si>
    <t>COLMADO ALEX MARY DEL ROSARIO REYES</t>
  </si>
  <si>
    <t>AMBROCIO DE LA ROSA  FRENTE A LA CARCEL</t>
  </si>
  <si>
    <t>ANAMUYA</t>
  </si>
  <si>
    <t>18.6307327747345-68.7006807327271</t>
  </si>
  <si>
    <t>COLMADO EL VARON Y LA MORENA</t>
  </si>
  <si>
    <t>MANZANA 32</t>
  </si>
  <si>
    <t>18.4225616455-68.9872131348</t>
  </si>
  <si>
    <t>COL VALDEZ</t>
  </si>
  <si>
    <t>FRENTE AL PLAI SANTA MARIA</t>
  </si>
  <si>
    <t>19.65575-71.59664</t>
  </si>
  <si>
    <t>MERCA PLAZA LA RUBIA</t>
  </si>
  <si>
    <t>18.4926605224609-69.7865676879883</t>
  </si>
  <si>
    <t>17 ESQ 20</t>
  </si>
  <si>
    <t>LOS LIBERTADORES</t>
  </si>
  <si>
    <t>18.5177466074626-70.0412979125977</t>
  </si>
  <si>
    <t>JUAQUIN INSHAUTEGUI  134 JARDINER DEL SUR</t>
  </si>
  <si>
    <t>18.2729434967041-70.329345703125</t>
  </si>
  <si>
    <t>MARIA TRINIDAD SANCHEZ  VILLA FUNDACION BANI</t>
  </si>
  <si>
    <t>18.2804946899414-70.4912719726563</t>
  </si>
  <si>
    <t>COL SANDY</t>
  </si>
  <si>
    <t>PRINCIPAL RANCHADERO GUALLUBIN</t>
  </si>
  <si>
    <t>19.6504192352295-71.3675231933594</t>
  </si>
  <si>
    <t>COLMADO EL OFERTON</t>
  </si>
  <si>
    <t>RESPALDO LAS MERCEDES VILLA MAJEGA</t>
  </si>
  <si>
    <t>18.28330612-70.32878876</t>
  </si>
  <si>
    <t>COLMADO STIVEN</t>
  </si>
  <si>
    <t>MAXIMO GOMEZ EUGENIO BAEZ BOCA CANASTA BANI</t>
  </si>
  <si>
    <t>18.25585556-70.33432007</t>
  </si>
  <si>
    <t>CAFETERIA LA RUBIA</t>
  </si>
  <si>
    <t>ZONA FRANCA BANI MATANZAS</t>
  </si>
  <si>
    <t>18.25355-70.40393</t>
  </si>
  <si>
    <t>PEDRO BLANDINO ESCONDIDO BANI</t>
  </si>
  <si>
    <t>18.2760238647461-70.311393737793</t>
  </si>
  <si>
    <t>COLMADO PROYECTO</t>
  </si>
  <si>
    <t>EL PROYECTO</t>
  </si>
  <si>
    <t>18.5660190582-69.9071960449</t>
  </si>
  <si>
    <t>COLM JAROLIN</t>
  </si>
  <si>
    <t>MANZANA 17 VILLA LIBERACION</t>
  </si>
  <si>
    <t>18.8271188735962-71.2403271993001</t>
  </si>
  <si>
    <t>C GIL ANTONIO  EL CHILO POURIET</t>
  </si>
  <si>
    <t>18.6012244224548-68.7145833969116</t>
  </si>
  <si>
    <t>AV HATUEY</t>
  </si>
  <si>
    <t>19.4915237426758-70.703182220459</t>
  </si>
  <si>
    <t>COLMADO ADAMEZ</t>
  </si>
  <si>
    <t>CRUCE LA PLACETA LOS MONTONES</t>
  </si>
  <si>
    <t>LOS MONTONES ABAJO</t>
  </si>
  <si>
    <t>19.2516098-70.92188263</t>
  </si>
  <si>
    <t>COL EL BOHIO DE MAMA GRIFA</t>
  </si>
  <si>
    <t>CARRETERA LA PRESA MONCION</t>
  </si>
  <si>
    <t>19.4079513549805-71.1426162719727</t>
  </si>
  <si>
    <t>COL JOSE</t>
  </si>
  <si>
    <t>CALLE RECANDO PEREZ PEDERNALES</t>
  </si>
  <si>
    <t>18.04023743-71.7440567</t>
  </si>
  <si>
    <t>COLMADO STEFANNY 3</t>
  </si>
  <si>
    <t>BOHECHIO ESQ FCO PRATS RAMIREZ</t>
  </si>
  <si>
    <t>18.46062851-69.94569397</t>
  </si>
  <si>
    <t>VERON HIGUEY</t>
  </si>
  <si>
    <t>18.59654808-68.43408203</t>
  </si>
  <si>
    <t>COLMADO CHULIA</t>
  </si>
  <si>
    <t>18.5253315-69.92099762</t>
  </si>
  <si>
    <t>LA UNION</t>
  </si>
  <si>
    <t>19.0430412-70.1529007</t>
  </si>
  <si>
    <t>COLMADO AMAURYS</t>
  </si>
  <si>
    <t>MARIA DEL CARMEN</t>
  </si>
  <si>
    <t>19.0592022-70.1759491</t>
  </si>
  <si>
    <t>ESTRELLA SADHALA</t>
  </si>
  <si>
    <t>19.48685-70.7262783333333</t>
  </si>
  <si>
    <t>COLMADO G Y M</t>
  </si>
  <si>
    <t>19.4940891265869-71.2857971191406</t>
  </si>
  <si>
    <t>DIOS ES BUENO MINI MARKET 2</t>
  </si>
  <si>
    <t>CALLE LAS CARRERAS N 329</t>
  </si>
  <si>
    <t>18.45646072-70.75064277</t>
  </si>
  <si>
    <t>PLAZA DE FRUTAS Y VEGETALES DIOGENES</t>
  </si>
  <si>
    <t>PRINCIPAL CABRERA</t>
  </si>
  <si>
    <t>19.64186-69.90955</t>
  </si>
  <si>
    <t>LAS GARITAS DESPUES DE LA FUENTE</t>
  </si>
  <si>
    <t>LAS GARITAS</t>
  </si>
  <si>
    <t>19.2248783111572-69.5452575683594</t>
  </si>
  <si>
    <t>CALLE RINCON HONDO</t>
  </si>
  <si>
    <t>RINCÓN HONDO</t>
  </si>
  <si>
    <t>19.2430076599121-70.0772476196289</t>
  </si>
  <si>
    <t>BODEGA PALACIO</t>
  </si>
  <si>
    <t>SOCORRO JIMENEZ ESQUINA OCTAVIO DUVAL</t>
  </si>
  <si>
    <t>18.489832489037-69.8010592148814</t>
  </si>
  <si>
    <t>COL LOS MONSTROS</t>
  </si>
  <si>
    <t>19.651346206665-71.0592193603516</t>
  </si>
  <si>
    <t>COL FERRETERIA FELA</t>
  </si>
  <si>
    <t>EL CEDRO NUMERO 45</t>
  </si>
  <si>
    <t>18.96191597-68.88301086</t>
  </si>
  <si>
    <t>COLMADO MARIANELIS</t>
  </si>
  <si>
    <t>C SANCHEZ 310 MICHES</t>
  </si>
  <si>
    <t>18.9834319-69.0457169</t>
  </si>
  <si>
    <t>COLMADO AURA</t>
  </si>
  <si>
    <t>C PROF JUAN BOSH</t>
  </si>
  <si>
    <t>19.2506081-70.5373843</t>
  </si>
  <si>
    <t>COL LISBETH</t>
  </si>
  <si>
    <t>CALLE SEGUNDA VELLA VISTA</t>
  </si>
  <si>
    <t>LA MARCA</t>
  </si>
  <si>
    <t>18.5404148101807-70.5101470947266</t>
  </si>
  <si>
    <t>BARRIO SAN FRANCISCO 50</t>
  </si>
  <si>
    <t>18.55230803-70.50583031</t>
  </si>
  <si>
    <t>MINI MARKET ALEGRIA</t>
  </si>
  <si>
    <t>AV LOS RIOS O PALMA REAL 2</t>
  </si>
  <si>
    <t>18.52154541-69.9883728</t>
  </si>
  <si>
    <t>DUARTE JOBO ARRIBA</t>
  </si>
  <si>
    <t>EL CAFETAL</t>
  </si>
  <si>
    <t>19.5671215057373-70.2718658447266</t>
  </si>
  <si>
    <t>MELLA KM 8 EL GUANITO DESPUES DEL PUENTE DE SANATE</t>
  </si>
  <si>
    <t>GUANITO</t>
  </si>
  <si>
    <t>18.6244733598497-68.7968978881836</t>
  </si>
  <si>
    <t>COLMADO WILLIAM</t>
  </si>
  <si>
    <t>C MELLA SAL SI PUEDE TAMBORIL</t>
  </si>
  <si>
    <t>19.4841842651367-70.6056442260742</t>
  </si>
  <si>
    <t>AV SAJOMA</t>
  </si>
  <si>
    <t>19.450655-70.771734</t>
  </si>
  <si>
    <t>LA BODEGUITA DE YELY</t>
  </si>
  <si>
    <t>19.79128-70.70263</t>
  </si>
  <si>
    <t>LOS TAINOS</t>
  </si>
  <si>
    <t>18.42735091-70.12542438</t>
  </si>
  <si>
    <t>C PRINCIPAL BANEGA VILLA GONZALES</t>
  </si>
  <si>
    <t>BANEGAS</t>
  </si>
  <si>
    <t>19.5307025909423-70.784194946289</t>
  </si>
  <si>
    <t>MINI MARKET REVOLUCION</t>
  </si>
  <si>
    <t>19.4830655-70.6873754</t>
  </si>
  <si>
    <t>D CLASE MINI MARKET</t>
  </si>
  <si>
    <t>CALLE ROJAS LA ISABELA</t>
  </si>
  <si>
    <t>19.8214864-71.0562467</t>
  </si>
  <si>
    <t>SUPER COL VALDEZ</t>
  </si>
  <si>
    <t>PRINCIPAL DEL HOYO</t>
  </si>
  <si>
    <t>18.68158-68.45329</t>
  </si>
  <si>
    <t>CALLE VILLA PROGRESO C PRINCIPAL</t>
  </si>
  <si>
    <t>18.45009041-69.01997375</t>
  </si>
  <si>
    <t>COLMADO CARLOS DANIEL II</t>
  </si>
  <si>
    <t>8 DE MARZO</t>
  </si>
  <si>
    <t>18.5419477735247-69.9407097952706</t>
  </si>
  <si>
    <t>COLM ALBA 1</t>
  </si>
  <si>
    <t>CARRETERA SANCHEZ KM 11 DESPUÉS DEL DESTACAMENTO</t>
  </si>
  <si>
    <t>18.7553424835205-71.1466674804687</t>
  </si>
  <si>
    <t>COLMADO INGRIS</t>
  </si>
  <si>
    <t>CALLE DEL CRUCE DE HONDURAS SAMANA</t>
  </si>
  <si>
    <t>19.2130393981933-69.3549346923828</t>
  </si>
  <si>
    <t>MARIA TRINIDAD</t>
  </si>
  <si>
    <t>18.935143-70.3961418</t>
  </si>
  <si>
    <t>CALLE SEGUNDA NO 15 URBANIZACION HILARIO NAGUA</t>
  </si>
  <si>
    <t>19.3682733333333-69.8436266666667</t>
  </si>
  <si>
    <t>X PRINCIPAL VILLA ROSA SEGUNDO CIENFUEGO</t>
  </si>
  <si>
    <t>19.47727966-70.75504303</t>
  </si>
  <si>
    <t>18.9089016666667-70.2778583333333</t>
  </si>
  <si>
    <t>COLMADO FRIAS</t>
  </si>
  <si>
    <t>CALLE GIRASOLES PROYECTO EMMA BALAGUER KM3</t>
  </si>
  <si>
    <t>RESIDENCIAL DOÑA EMMA BALAGUER</t>
  </si>
  <si>
    <t>19.3455652473494-69.8562591802329</t>
  </si>
  <si>
    <t>COMIDA TIPICA NIZAO</t>
  </si>
  <si>
    <t>CALLE DUARTE NIZAO EL CALLEJON</t>
  </si>
  <si>
    <t>18.61544609-70.45277405</t>
  </si>
  <si>
    <t>COMERCIAL  YUMI</t>
  </si>
  <si>
    <t>TEOFILO   SAJOUL</t>
  </si>
  <si>
    <t>18.6115232372576-68.729430668567</t>
  </si>
  <si>
    <t>ARENA GORDA BAVARO</t>
  </si>
  <si>
    <t>18.7134171-68.4669418</t>
  </si>
  <si>
    <t>SAN MARCOS ABAJO PARTE ATRAS</t>
  </si>
  <si>
    <t>19.790094-70.727227</t>
  </si>
  <si>
    <t>STIS DUNI PAINT SRL</t>
  </si>
  <si>
    <t>CALLE GREGORA REYES ESQUNA FCO  A GONZALEZ NUMERO 57</t>
  </si>
  <si>
    <t>19.459156-70.706543</t>
  </si>
  <si>
    <t>ALPISTE CAFE SRL</t>
  </si>
  <si>
    <t>C CUBA ESQ RESTAURACION CENTRO CIUDAD</t>
  </si>
  <si>
    <t>19.4514483333333-70.6998633333333</t>
  </si>
  <si>
    <t>COLMADO NATHY COLOMBIA</t>
  </si>
  <si>
    <t>DOMINGO MAIZ VERON PC</t>
  </si>
  <si>
    <t>18.5905883333333-68.40391</t>
  </si>
  <si>
    <t>SUPER COLMADO  MOTA</t>
  </si>
  <si>
    <t>SAN  RAFAEL  DEL  YUMA</t>
  </si>
  <si>
    <t>18.42729759-68.67467499</t>
  </si>
  <si>
    <t>C PRINCIPAL LOS HATILLOS HATO MAYOR</t>
  </si>
  <si>
    <t>18.7361660003662-69.2330093383789</t>
  </si>
  <si>
    <t>CC CENTRO DE PROBICIONES</t>
  </si>
  <si>
    <t>VERON LA SEXTA N03</t>
  </si>
  <si>
    <t>18.6040516219711-68.4241632971555</t>
  </si>
  <si>
    <t>COMERCIAL   RODRIGUEZ</t>
  </si>
  <si>
    <t>C  DUARTE</t>
  </si>
  <si>
    <t>18.7660789-69.2558441</t>
  </si>
  <si>
    <t>C DEL CARMEN LAS CARMELITAS LA VEGA</t>
  </si>
  <si>
    <t>19.216333-70.544981</t>
  </si>
  <si>
    <t>MINI MARKET MADERA</t>
  </si>
  <si>
    <t>DUARTE LAGUNA SALADA</t>
  </si>
  <si>
    <t>19.6488833333333-71.1064583333333</t>
  </si>
  <si>
    <t>CALLE PRINCIPAL LOS ROBLES 52 JUAN LOPEZ</t>
  </si>
  <si>
    <t>19.42942-70.4970083333333</t>
  </si>
  <si>
    <t>SANCHEZ BAJOS DE HAINA</t>
  </si>
  <si>
    <t>18.41573143-70.03083801</t>
  </si>
  <si>
    <t>COLMADO EL AHORRO</t>
  </si>
  <si>
    <t>CALLE O ESQUINA 4 LA UNION</t>
  </si>
  <si>
    <t>19.488046-70.740261</t>
  </si>
  <si>
    <t>COLMADO LOS HERMANOS UREÑA 2</t>
  </si>
  <si>
    <t>CALLE PRINCIPAL BARRIO LA MEZCLA EN SAMANA</t>
  </si>
  <si>
    <t>19.2075685-69.3356662</t>
  </si>
  <si>
    <t>COLMADO LA TIA</t>
  </si>
  <si>
    <t>CALLE DUARTE EN GUARAGUAO</t>
  </si>
  <si>
    <t>19.1138-69.83129</t>
  </si>
  <si>
    <t>MINI MARKET NUEVA NAGUA</t>
  </si>
  <si>
    <t>CALLE AV OLIVIA 22 NUEVA NAGUA</t>
  </si>
  <si>
    <t>PROYECTO NUEVA NAGUA</t>
  </si>
  <si>
    <t>19.383428-69.852407</t>
  </si>
  <si>
    <t>COLMADO SMARLIN</t>
  </si>
  <si>
    <t>CALLE PRINCIPAL LOS LIMONES CERCA KJS SPORT</t>
  </si>
  <si>
    <t>19.274028-69.899362</t>
  </si>
  <si>
    <t>JOY  MALL  JMLZ  SRL</t>
  </si>
  <si>
    <t>FRANCISCO ALBERTO CAMAÑO DEÑO</t>
  </si>
  <si>
    <t>18.48513-69.304176</t>
  </si>
  <si>
    <t>C/DOMINGO SABIO NO.108 SECTOR MARIA AUXILIADORA</t>
  </si>
  <si>
    <t>18.4972534179688-69.8872680664063</t>
  </si>
  <si>
    <t>COLMADO J L</t>
  </si>
  <si>
    <t>C/32 # 69 VILLA AGRICOLA</t>
  </si>
  <si>
    <t>18.4983997344971-69.9066009521484</t>
  </si>
  <si>
    <t>COL EL CHUPA CHUPA</t>
  </si>
  <si>
    <t>RESP. RAMON CACERES PARTE ATRA, CRISTO REY</t>
  </si>
  <si>
    <t>18.50096969-69.91722246</t>
  </si>
  <si>
    <t>CMAMA TINGO 56 ALAS DEL CARIBE</t>
  </si>
  <si>
    <t>18.4692833333333-69.970745</t>
  </si>
  <si>
    <t>COLMADO LOS ESPOSOS</t>
  </si>
  <si>
    <t>2 ESQUINA 3 BUENOS AIRES DE HERRERA STO DGO OESTE</t>
  </si>
  <si>
    <t>18.47011-69.9819</t>
  </si>
  <si>
    <t>BODEGA LAS 4 ESQUINAS</t>
  </si>
  <si>
    <t>HNAS. MIRABAL #37,EL RESBALON,BAYONA.</t>
  </si>
  <si>
    <t>18.46278023-70.002534706</t>
  </si>
  <si>
    <t>C/ 11 NO. 14</t>
  </si>
  <si>
    <t>18.52438-70.0018</t>
  </si>
  <si>
    <t>MINI MARKET EL SOCIO</t>
  </si>
  <si>
    <t>C/ TELEFORO JAIMES Ñ 14</t>
  </si>
  <si>
    <t>18.4735738-70.01031308</t>
  </si>
  <si>
    <t>COLMADO  GONZALEZ</t>
  </si>
  <si>
    <t>C 5 ESQ PUERTO RICO LA ALTAGRACIA</t>
  </si>
  <si>
    <t>18.449693-69.984998</t>
  </si>
  <si>
    <t>COL EL AZUANO</t>
  </si>
  <si>
    <t>SAN JUAN # 09</t>
  </si>
  <si>
    <t>18.43833978-69.96291059</t>
  </si>
  <si>
    <t>S/COL. EL CANARIO</t>
  </si>
  <si>
    <t>CALLE B # 12 MIRADOR NORTE</t>
  </si>
  <si>
    <t>18.447875-69.9653733333333</t>
  </si>
  <si>
    <t>COL. METRO</t>
  </si>
  <si>
    <t>C/HENRIQUE ENRIQUE, FRAC. PEINADO, GAZCUE</t>
  </si>
  <si>
    <t>18.46980695-69.8960789666667</t>
  </si>
  <si>
    <t>MINI MARKET EL EFICIENTE II</t>
  </si>
  <si>
    <t>C/ PRIMERA # 35 EDIFICIO 101 RES. ADESA</t>
  </si>
  <si>
    <t>18.4262545-69.9844685</t>
  </si>
  <si>
    <t>STOP IN DELI MARKET</t>
  </si>
  <si>
    <t>C/ PALACIO DE LOS DEPORTES #125, LAS PRADERAS</t>
  </si>
  <si>
    <t>18.46666514-69.96331162</t>
  </si>
  <si>
    <t>SUPER COLMADO GONELL</t>
  </si>
  <si>
    <t>C/18C MANZANA 24 #18,LAS CAOBAS.</t>
  </si>
  <si>
    <t>18.4758534-69.994841</t>
  </si>
  <si>
    <t>COLMADO THANLLY</t>
  </si>
  <si>
    <t>C/ 30 NO. 29</t>
  </si>
  <si>
    <t>18.50321603-69.99050502</t>
  </si>
  <si>
    <t>SUPER COLMADO EL RUBIO</t>
  </si>
  <si>
    <t>OTTO RIVERA</t>
  </si>
  <si>
    <t>TROPICAL METALDOM</t>
  </si>
  <si>
    <t>18.434606552124-69.9521331787109</t>
  </si>
  <si>
    <t>COL. BOLIVAR</t>
  </si>
  <si>
    <t>C/ JOSE CONTRERAS NO.22 ZONA UNIVERSITARIA</t>
  </si>
  <si>
    <t>18.466192-69.911653</t>
  </si>
  <si>
    <t>S/COLMADO HNOS PEREZ</t>
  </si>
  <si>
    <t>MANZ.4708 EDIF.10 APT.1-C, INVIVIENDA.</t>
  </si>
  <si>
    <t>18.5118194-69.824786</t>
  </si>
  <si>
    <t>COLMADO SIGLO XXI</t>
  </si>
  <si>
    <t>C/ CENTRAL #36, LOS MAMEYES.</t>
  </si>
  <si>
    <t>18.47443557-69.86755855</t>
  </si>
  <si>
    <t>S/COLMADO MELISSA</t>
  </si>
  <si>
    <t>C/ 10 #5 PARTE ATRAS, PARQUE DEL ESTE.</t>
  </si>
  <si>
    <t>PARQUE DEL ESTE I</t>
  </si>
  <si>
    <t>18.4816833333333-69.8534816666667</t>
  </si>
  <si>
    <t>SUPER BODEGA AMADITO</t>
  </si>
  <si>
    <t>6 RESP 3  ENS ISABELITA</t>
  </si>
  <si>
    <t>18.4710066666667-69.8423166666667</t>
  </si>
  <si>
    <t>C/COSTA RICA #17,ENSANCHE OZAMA.</t>
  </si>
  <si>
    <t>18.4931240081787-69.8750381469727</t>
  </si>
  <si>
    <t>COLMADO. LISBEL</t>
  </si>
  <si>
    <t>C/ 12 DE OCTUBRE #4, LOS MINA VIEJO.</t>
  </si>
  <si>
    <t>18.5066816666667-69.871595</t>
  </si>
  <si>
    <t>COLMADO EL TROPICAL</t>
  </si>
  <si>
    <t>C/ JULIO C. LINVAL #91, LOS MINA.</t>
  </si>
  <si>
    <t>18.4977716666667-69.864785</t>
  </si>
  <si>
    <t>EL BUZON MINI MARKET</t>
  </si>
  <si>
    <t>C/BONAIRE ESQ. C/11 #302, ALMA ROSA I.</t>
  </si>
  <si>
    <t>18.491459437779-69.8560965401786</t>
  </si>
  <si>
    <t>BODEGA WILLIAM</t>
  </si>
  <si>
    <t>AV.CHARLES DE GAULLE #34,MIRADOR ESTE.</t>
  </si>
  <si>
    <t>18.4876416666667-69.8257816666667</t>
  </si>
  <si>
    <t>SUPER BODEGA MW</t>
  </si>
  <si>
    <t>C/ CLUB DE LEONES #345,RALMA.</t>
  </si>
  <si>
    <t>18.49440275-69.83988578</t>
  </si>
  <si>
    <t>COLMADO LA MANO DE DIOS</t>
  </si>
  <si>
    <t>C/ 6 #40 ALTO CANCINO</t>
  </si>
  <si>
    <t>18.51499163-69.85945543</t>
  </si>
  <si>
    <t>C/OCTAVIO M. RICART ESQ. C/12 #50,ALMA ROSA II.</t>
  </si>
  <si>
    <t>18.4892169407436-69.8531984601702</t>
  </si>
  <si>
    <t>COLMADO ELAINE II</t>
  </si>
  <si>
    <t>C/A #19, NUEVO RENACER.</t>
  </si>
  <si>
    <t>18.4914430890765-69.8083114624023</t>
  </si>
  <si>
    <t>COLMADO MIGUEL ANGEL II</t>
  </si>
  <si>
    <t>C/ DUARTE #8</t>
  </si>
  <si>
    <t>18.5136288-69.8109299</t>
  </si>
  <si>
    <t>C/CERO DE BUENA VISTA 1RA N.23</t>
  </si>
  <si>
    <t>18.525825-69.8982633333333</t>
  </si>
  <si>
    <t>SURTIDORA LOS 3 BRAZO</t>
  </si>
  <si>
    <t>PROLONGACION VENEZUELA N.26</t>
  </si>
  <si>
    <t>18.5173085669638-69.8823020972616</t>
  </si>
  <si>
    <t>AV.MIRAFLOR.1,ALAMOS I</t>
  </si>
  <si>
    <t>19.4341597557068-70.6625003814697</t>
  </si>
  <si>
    <t>D`GARCIA SUPER FRIA</t>
  </si>
  <si>
    <t>C/LA MARINA # 43</t>
  </si>
  <si>
    <t>18.54764-69.87008</t>
  </si>
  <si>
    <t>COLMADO ALEX I</t>
  </si>
  <si>
    <t>C/GREGORIO LUPERON # 42</t>
  </si>
  <si>
    <t>18.5272804896037-69.868886311849</t>
  </si>
  <si>
    <t>CASA RUBIO</t>
  </si>
  <si>
    <t>C/CARLOS ML. PUMAROL N45</t>
  </si>
  <si>
    <t>18.5581123828888-69.700737953186</t>
  </si>
  <si>
    <t>C/1RA. #25,LOMA LINDA,SAN ISIDRO.</t>
  </si>
  <si>
    <t>18.5311598096575-69.7660653250558</t>
  </si>
  <si>
    <t>MINI MARKET ALCANTARA</t>
  </si>
  <si>
    <t>C/ CENTRAL ESQ. PEATONAL 3</t>
  </si>
  <si>
    <t>18.54043579-69.82843018</t>
  </si>
  <si>
    <t>COLMADO RADHAMES ACOSTA</t>
  </si>
  <si>
    <t>C/2, LAS FLORES</t>
  </si>
  <si>
    <t>19.4221277236938-70.698148727417</t>
  </si>
  <si>
    <t>CARRETERA DON PEDRO #140</t>
  </si>
  <si>
    <t>19.4622359275818-70.653413772583</t>
  </si>
  <si>
    <t>C/6, ESQ. 4, HATO MAYOR</t>
  </si>
  <si>
    <t>19.4283337593079-70.6676864624023</t>
  </si>
  <si>
    <t>C/JON LOS ARIAS #32,LA PALOMA</t>
  </si>
  <si>
    <t>19.4237556457519-70.6302642822265</t>
  </si>
  <si>
    <t>SUPER COLMADO ALEXANDER</t>
  </si>
  <si>
    <t>C/PRINCIPAL JACAGUA AL MEDIO SANTIAGO</t>
  </si>
  <si>
    <t>19.5105338096619-70.6897983551025</t>
  </si>
  <si>
    <t>C/2 #11,ENS. RAMOS</t>
  </si>
  <si>
    <t>19.474206161499-70.7154602050781</t>
  </si>
  <si>
    <t>COL. BRILLANTE 2</t>
  </si>
  <si>
    <t>CALLE DUARTE 33, NIGUA</t>
  </si>
  <si>
    <t>18.3840051-70.0529988</t>
  </si>
  <si>
    <t>EDIF.213,APART.1D VILLA OLIMPICA</t>
  </si>
  <si>
    <t>19.4351757049561-70.6831466674805</t>
  </si>
  <si>
    <t>PALANQUE</t>
  </si>
  <si>
    <t>18.38857945-70.11358519</t>
  </si>
  <si>
    <t>C/BUENA VISTA #17, LA GALLERA</t>
  </si>
  <si>
    <t>19.4692023141044-70.687856401716</t>
  </si>
  <si>
    <t>C/7A #39, LA OTRA BANDA</t>
  </si>
  <si>
    <t>19.4555339813232-70.719856262207</t>
  </si>
  <si>
    <t>19.3488659858704-70.5795211791992</t>
  </si>
  <si>
    <t>C/ PRINCIPAL # 10 BOTIJA</t>
  </si>
  <si>
    <t>19.3243689537048-70.6173801422119</t>
  </si>
  <si>
    <t>C/1ra No.13 VILLA PROGRESO</t>
  </si>
  <si>
    <t>18.4783775806427-69.2994394302368</t>
  </si>
  <si>
    <t>COLMADO VAZQUE</t>
  </si>
  <si>
    <t>C/12 #29     (LAS PIEDRAS)</t>
  </si>
  <si>
    <t>18.4411690235138-69.2967700958252</t>
  </si>
  <si>
    <t>COL. NANA (FRANCISCO SANTANA)</t>
  </si>
  <si>
    <t>C/ PROVIDENCIA LUGO CALLE 3ª CASA # 1. SPM</t>
  </si>
  <si>
    <t>18.46855927-69.28572083</t>
  </si>
  <si>
    <t>COLMADO LA PUNTA</t>
  </si>
  <si>
    <t>18.4520282482592-69.3215623683614</t>
  </si>
  <si>
    <t>COLMADO JANSEN</t>
  </si>
  <si>
    <t>LA GUAMA #52</t>
  </si>
  <si>
    <t>19.320041179657-70.4779205322266</t>
  </si>
  <si>
    <t>COLMADO EL MANGON</t>
  </si>
  <si>
    <t>18.4794997-70.0318881</t>
  </si>
  <si>
    <t>18.5030942090595-69.8806311239196</t>
  </si>
  <si>
    <t>C/PRINCIPAL, LA ISLETA</t>
  </si>
  <si>
    <t>19.1395384470622-70.011121114095</t>
  </si>
  <si>
    <t>CALLE DOROTEO RODRIGUEZ</t>
  </si>
  <si>
    <t>PUERTO RICO VIEJO</t>
  </si>
  <si>
    <t>19.397705-70.5302983333333</t>
  </si>
  <si>
    <t>EL CRUCE DE CABULLA, LA VEGA No.13</t>
  </si>
  <si>
    <t>19.2237135569255-70.4196523030599</t>
  </si>
  <si>
    <t>CARRT. SAN FCO. TENARES, EL CORRAL</t>
  </si>
  <si>
    <t>19.3510937690735-70.2894496917725</t>
  </si>
  <si>
    <t>COLMADO TERRAZA EL CANEY</t>
  </si>
  <si>
    <t>C/ PRINC. LA BAJADA, RAMONAL</t>
  </si>
  <si>
    <t>19.3159633636475-70.1345092773438</t>
  </si>
  <si>
    <t>C/BOCA FERREA No. 55 MOCA</t>
  </si>
  <si>
    <t>19.4204692840576-70.4470291137695</t>
  </si>
  <si>
    <t>SUPER COLMADO JEREZ</t>
  </si>
  <si>
    <t>ANGELINA, RINCON</t>
  </si>
  <si>
    <t>19.1376266479492-70.2043991088867</t>
  </si>
  <si>
    <t>C/EL PLAY DE LA YAGUISA</t>
  </si>
  <si>
    <t>19.3684787750244-70.3043797810872</t>
  </si>
  <si>
    <t>COL GUILLERMO</t>
  </si>
  <si>
    <t>18.50859659-69.90207146</t>
  </si>
  <si>
    <t>18.42465782-68.97444153</t>
  </si>
  <si>
    <t>SUP/ COLM. LOS 3 HERMANOS</t>
  </si>
  <si>
    <t>C/ PRINCIPAL BIENBINIDO MANA GUAYABO</t>
  </si>
  <si>
    <t>18.4586-70.03615</t>
  </si>
  <si>
    <t>COLMADO VEN Y VUELVE</t>
  </si>
  <si>
    <t>4 ESQ  2</t>
  </si>
  <si>
    <t>18.5441221666667-69.8556932333333</t>
  </si>
  <si>
    <t>COLMADO NAROLIN III</t>
  </si>
  <si>
    <t>CALLE CORRO VIEJO  MONTELLANO</t>
  </si>
  <si>
    <t>19.7361654166667-70.5962092</t>
  </si>
  <si>
    <t>COL SAYO 4</t>
  </si>
  <si>
    <t>18.445050239563-70.0356998443604</t>
  </si>
  <si>
    <t>COLMADO SOFIA</t>
  </si>
  <si>
    <t>18.500417-69.9313978</t>
  </si>
  <si>
    <t>SUPER BODEGA EL SOBRINO</t>
  </si>
  <si>
    <t>TEO CRUZ</t>
  </si>
  <si>
    <t>18.469699-69.8046578</t>
  </si>
  <si>
    <t>C/PRINCIPAL LA PIÑA SABANETA # 39</t>
  </si>
  <si>
    <t>19.67703-70.36026</t>
  </si>
  <si>
    <t>MINI MARKET PRIMIUM</t>
  </si>
  <si>
    <t>18.4696036-69.9245711</t>
  </si>
  <si>
    <t>CARRETERA CAÑO AZUL DE SAN RAFAEL</t>
  </si>
  <si>
    <t>19.5399649143219-69.9331865310669</t>
  </si>
  <si>
    <t>MANOLO TAVAREZ JUSTO</t>
  </si>
  <si>
    <t>19.3926883333333-70.6673516666667</t>
  </si>
  <si>
    <t>COLMADO DEIVI II</t>
  </si>
  <si>
    <t>RESTAURADORES</t>
  </si>
  <si>
    <t>18.5435261597695-69.8873776464137</t>
  </si>
  <si>
    <t>MINI MARK ULLOA</t>
  </si>
  <si>
    <t>C/ALT No/48 GUANICO</t>
  </si>
  <si>
    <t>19.72629737854-70.9236373901367</t>
  </si>
  <si>
    <t>COLMADO GINA</t>
  </si>
  <si>
    <t>CARRETERA CANAL DE MASIPEDRO</t>
  </si>
  <si>
    <t>18.97587-70.44102</t>
  </si>
  <si>
    <t>COLMADO PARRA</t>
  </si>
  <si>
    <t>C PRINCIPAL EL CATEY CARRETERA NAGUA SANCHEZ</t>
  </si>
  <si>
    <t>CATEY ARRIBA</t>
  </si>
  <si>
    <t>19.2548384666443-69.7159252166748</t>
  </si>
  <si>
    <t>COLMADO YIRAIDA</t>
  </si>
  <si>
    <t>PEPE SANTANA ESQ BUENOS AIRES LA CABRERA</t>
  </si>
  <si>
    <t>18.5986988067627-68.703337097168</t>
  </si>
  <si>
    <t>MINI COLMADO YASMELY</t>
  </si>
  <si>
    <t>1 LA GUAZUMA</t>
  </si>
  <si>
    <t>LA GUÁZUMA</t>
  </si>
  <si>
    <t>19.3073368072509-70.3651885986328</t>
  </si>
  <si>
    <t>COLMADO MIGUEL SOSA</t>
  </si>
  <si>
    <t>INGENIO SONADOR</t>
  </si>
  <si>
    <t>SONADOR</t>
  </si>
  <si>
    <t>18.88293266-70.36562347</t>
  </si>
  <si>
    <t>COLM. ROSIO</t>
  </si>
  <si>
    <t>C/ DUARTE ESQ. MELLA #22, DESCUBIERTA</t>
  </si>
  <si>
    <t>LA DESCUBIERTA</t>
  </si>
  <si>
    <t>18.57041-71.73145</t>
  </si>
  <si>
    <t>COLM. SAUL</t>
  </si>
  <si>
    <t>C/ RESPLADO PADRE BILLINI, LA ORTALIZA, MER PUB</t>
  </si>
  <si>
    <t>18.20992-71.09532</t>
  </si>
  <si>
    <t>COLM ENGEL</t>
  </si>
  <si>
    <t>DETRAS DE LA BOMBA, BARAHONA</t>
  </si>
  <si>
    <t>18.20076561-71.09288788</t>
  </si>
  <si>
    <t>MINI MARKET ANALIDIA</t>
  </si>
  <si>
    <t>C/ RESTAURACION No.69, VICENTE NOBLE</t>
  </si>
  <si>
    <t>18.38196564-71.17964935</t>
  </si>
  <si>
    <t>C/ JOSEFA GOMEZ No.40, LA GUAZARA</t>
  </si>
  <si>
    <t>18.18489456-71.17709351</t>
  </si>
  <si>
    <t>COLM. LA COCINA</t>
  </si>
  <si>
    <t>C/ GENERAL LUPERON No.47 DUVERGE</t>
  </si>
  <si>
    <t>18.3805275-71.52687073</t>
  </si>
  <si>
    <t>19.3882675170898-70.7114715576172</t>
  </si>
  <si>
    <t>CALLE CATALINA RAMIREZ</t>
  </si>
  <si>
    <t>18.4293823242188-70.0789222717285</t>
  </si>
  <si>
    <t>COLM. VALDEZ</t>
  </si>
  <si>
    <t>MATAYAYA</t>
  </si>
  <si>
    <t>18.8897533416748-71.5931091308594</t>
  </si>
  <si>
    <t>S/C EL DONQUEO</t>
  </si>
  <si>
    <t>LA ESTANCIA, CARRETERA EL CERADO, EL CERCADO</t>
  </si>
  <si>
    <t>18.83072-71.52081</t>
  </si>
  <si>
    <t>C/ANACAONA #24,VALLEJUELO</t>
  </si>
  <si>
    <t>18.6527633666992-71.3339672088623</t>
  </si>
  <si>
    <t>C/JUAN BOSCH #64, CORBANO SUR</t>
  </si>
  <si>
    <t>18.80657959-71.25022888</t>
  </si>
  <si>
    <t>COLM. B Y L</t>
  </si>
  <si>
    <t>ENSANCHE ANACAONA</t>
  </si>
  <si>
    <t>18.8223241170247-71.2361602783203</t>
  </si>
  <si>
    <t>CACTUS 4TO ABAJO AZUA</t>
  </si>
  <si>
    <t>PROYECTO 4</t>
  </si>
  <si>
    <t>18.41056-70.82985</t>
  </si>
  <si>
    <t>SUPER COL LOS MELLOS</t>
  </si>
  <si>
    <t>DOMINGO GARCIA</t>
  </si>
  <si>
    <t>18.6270747184753-68.713249206543</t>
  </si>
  <si>
    <t>COL SUPER COLMADO LA BANANA</t>
  </si>
  <si>
    <t>ESTE ESQUINA 10 ANDERSON</t>
  </si>
  <si>
    <t>18.4710559844971-69.8161697387695</t>
  </si>
  <si>
    <t>COL EL PEAJE</t>
  </si>
  <si>
    <t>CENTRAL N8 DE LAS AMERICA</t>
  </si>
  <si>
    <t>18.46439362-69.7225647</t>
  </si>
  <si>
    <t>COL SANCHES 1</t>
  </si>
  <si>
    <t>CARACOL N20 BOCA CHICA</t>
  </si>
  <si>
    <t>18.4610652923584-69.6053333282471</t>
  </si>
  <si>
    <t>FERRETERIA ESPINAL</t>
  </si>
  <si>
    <t>AVE HIPICA</t>
  </si>
  <si>
    <t>18.4797725677-69.8108825684</t>
  </si>
  <si>
    <t>SEGUNDA  GOTIEL BOCA CHICA</t>
  </si>
  <si>
    <t>18.4833431244-69.5700454712</t>
  </si>
  <si>
    <t>COLMADO CIANO</t>
  </si>
  <si>
    <t>FORESTA FLOR DE LIZ</t>
  </si>
  <si>
    <t>18.690588760376-70.1835784912109</t>
  </si>
  <si>
    <t>COLMADO NUEVO AMANESER</t>
  </si>
  <si>
    <t>LAS CABULLAS</t>
  </si>
  <si>
    <t>19.2253232002258-70.4322528839111</t>
  </si>
  <si>
    <t>COL LOS MENORES</t>
  </si>
  <si>
    <t>LA LAGUNITA CRUCE DE CAMBITA</t>
  </si>
  <si>
    <t>18.45684242-70.17816925</t>
  </si>
  <si>
    <t>COLMADO ESMERALDO</t>
  </si>
  <si>
    <t>SABANETA CENTRO DEL PUEBLO B</t>
  </si>
  <si>
    <t>19.1079120635986-70.6043395996094</t>
  </si>
  <si>
    <t>MINI MARKET CAFETERIA FELIX</t>
  </si>
  <si>
    <t>C 4 ESQ FEDERICO A GOMEZ LAS CAROLINAS</t>
  </si>
  <si>
    <t>19.21594238-70.52177429</t>
  </si>
  <si>
    <t>COLMADO TATA</t>
  </si>
  <si>
    <t>LA SABANA PONTON</t>
  </si>
  <si>
    <t>19.2049765586853-70.5067796707153</t>
  </si>
  <si>
    <t>ENTRADA  LAS CHARCAS</t>
  </si>
  <si>
    <t>19.3952746391296-70.7209396362305</t>
  </si>
  <si>
    <t>COL MONTILLA</t>
  </si>
  <si>
    <t>PRINCIPAL LOS NEGROS AZUA</t>
  </si>
  <si>
    <t>LOS NEGROS</t>
  </si>
  <si>
    <t>18.35833-70.83873</t>
  </si>
  <si>
    <t>COL ALEJANDRO</t>
  </si>
  <si>
    <t>PRINCIPAL QUISQUEYA</t>
  </si>
  <si>
    <t>URBANIZACIÓN QUISQUEYA</t>
  </si>
  <si>
    <t>18.45011-70.71382</t>
  </si>
  <si>
    <t>COLMADO INOA 5</t>
  </si>
  <si>
    <t>CALLE PRINCIPAL RINCON DE LOS JIMENEZ</t>
  </si>
  <si>
    <t>RINCÓN DE LOS JIMÉNEZ</t>
  </si>
  <si>
    <t>19.37459-70.56869</t>
  </si>
  <si>
    <t>COLMADO GORGE</t>
  </si>
  <si>
    <t>ASUSENA 3 SANTA ROSA</t>
  </si>
  <si>
    <t>18.2676773071289-70.3244400024414</t>
  </si>
  <si>
    <t>CENTRO CERVECERO LA CANITA</t>
  </si>
  <si>
    <t>PRINCIPAL PALMAR DE OCOA 36</t>
  </si>
  <si>
    <t>18.2944602966309-70.5826263427734</t>
  </si>
  <si>
    <t>COLMADO CABALLON</t>
  </si>
  <si>
    <t>RAMON EMILIO JIMENEZ PAYA</t>
  </si>
  <si>
    <t>18.26372719-70.29389191</t>
  </si>
  <si>
    <t>COLMADO SADERI</t>
  </si>
  <si>
    <t>18.3525791168213-70.4756240844727</t>
  </si>
  <si>
    <t>COLMADO LOS 3 HERMANITOS</t>
  </si>
  <si>
    <t>BACILIO ECHABARRIA 18 PUEBLO NUEVO BANI</t>
  </si>
  <si>
    <t>18.29048729-70.33162689</t>
  </si>
  <si>
    <t>COLMADO POLACO</t>
  </si>
  <si>
    <t>SAN PEDRO 26 FUNDACION DE PERAVIA  BANI</t>
  </si>
  <si>
    <t>18.2888603210449-70.3232879638672</t>
  </si>
  <si>
    <t>REPUESTO FURGON</t>
  </si>
  <si>
    <t>DUARTE MATAZNAS BANI</t>
  </si>
  <si>
    <t>18.24345207-70.41535187</t>
  </si>
  <si>
    <t>COLMADO EL MOLINO 09</t>
  </si>
  <si>
    <t>B SAN CARLOS</t>
  </si>
  <si>
    <t>18.4381542-68.9827423</t>
  </si>
  <si>
    <t>COLMADO MINGO</t>
  </si>
  <si>
    <t>PRINCIPAL BARRIO ESCONDIDO BANI</t>
  </si>
  <si>
    <t>18.27668953-70.31162262</t>
  </si>
  <si>
    <t>S COLMADO D Y M</t>
  </si>
  <si>
    <t>VILLA CRISTAL DESPUES DEL COL YENNI</t>
  </si>
  <si>
    <t>18.6444272994995-68.694393157959</t>
  </si>
  <si>
    <t>COL LOS HUMILDES</t>
  </si>
  <si>
    <t>18.52420425-70.05732727</t>
  </si>
  <si>
    <t>ZOILO RODRIGUEZ LOMA DE BABRERA</t>
  </si>
  <si>
    <t>19.4223842620849-71.6214294433593</t>
  </si>
  <si>
    <t>COL JIMENEZ GRULLO</t>
  </si>
  <si>
    <t>PRINCIPAL JUAN GOMEZ GUALLUBIN MONTECRISTI</t>
  </si>
  <si>
    <t>19.6961212158203-71.400390625</t>
  </si>
  <si>
    <t>COLM  YIRALD</t>
  </si>
  <si>
    <t>CALLE EPIFANIO ROCHA</t>
  </si>
  <si>
    <t>18.03903-71.74385</t>
  </si>
  <si>
    <t>COLMADO ESTEVEZ II</t>
  </si>
  <si>
    <t>PEDREGAL</t>
  </si>
  <si>
    <t>19.2948951721191-70.9242362976074</t>
  </si>
  <si>
    <t>COLMADO CHEPE</t>
  </si>
  <si>
    <t>28 DE AGOSTO</t>
  </si>
  <si>
    <t>18.43977165-69.64736938</t>
  </si>
  <si>
    <t>COLMADO CLASICO</t>
  </si>
  <si>
    <t>CARRETERA YAMASA</t>
  </si>
  <si>
    <t>18.677074432373-69.952880859375</t>
  </si>
  <si>
    <t>COLM  GISELA</t>
  </si>
  <si>
    <t>CALLE PRIM LOTIFICACION VERON</t>
  </si>
  <si>
    <t>18.59804153-68.44566345</t>
  </si>
  <si>
    <t>COLMADO LA VERA</t>
  </si>
  <si>
    <t>PEDRO FCO BONO</t>
  </si>
  <si>
    <t>SABANA AL MEDIO</t>
  </si>
  <si>
    <t>19.0385268-70.1461989</t>
  </si>
  <si>
    <t>JUAN DE MORFA ESQ MARIA DE TOLEDO</t>
  </si>
  <si>
    <t>18.48346314-69.90082381</t>
  </si>
  <si>
    <t>COLMADO SALCEDO II</t>
  </si>
  <si>
    <t>LOS MOLINOS</t>
  </si>
  <si>
    <t>18.4746341705322-69.7845840454102</t>
  </si>
  <si>
    <t>ALBERTO COLON</t>
  </si>
  <si>
    <t>19.54774-71.089635</t>
  </si>
  <si>
    <t>RAMON DE PEÑA</t>
  </si>
  <si>
    <t>19.56035476-71.06489843</t>
  </si>
  <si>
    <t>LOS TABACOS</t>
  </si>
  <si>
    <t>19.4934433333333-71.2148966666667</t>
  </si>
  <si>
    <t>C MONTE LA JAGUA</t>
  </si>
  <si>
    <t>19.400484085083-70.5518798828125</t>
  </si>
  <si>
    <t>COL YASNIEL</t>
  </si>
  <si>
    <t>DOROCIPRIAN ESQ JOSE FRANCISCO 3</t>
  </si>
  <si>
    <t>18.45687722-70.75417041</t>
  </si>
  <si>
    <t>COLMADO MULTI SPORT</t>
  </si>
  <si>
    <t>CALLE VERMUDES ESQUINA INDEPENDENCIA</t>
  </si>
  <si>
    <t>18.4360855-68.979164</t>
  </si>
  <si>
    <t>COLMADO YENELI</t>
  </si>
  <si>
    <t>AREVALO CEDEÑO  191 LA MALENA ANTIGUO COLMADO ANDY DESPUES DEL COL MARITZA</t>
  </si>
  <si>
    <t>18.59956718-68.71223056</t>
  </si>
  <si>
    <t>COLM DOBLE AA 23</t>
  </si>
  <si>
    <t>CALLE PRINCIPAL VILLA LIBERACION FRENTE A LA CANCHA</t>
  </si>
  <si>
    <t>VILLA LIBERACIÓN O CAMPO DE AVIACIÓN</t>
  </si>
  <si>
    <t>18.82640266-71.23846436</t>
  </si>
  <si>
    <t>COLMADO LA ESPERANZA II</t>
  </si>
  <si>
    <t>PRINCIPAL LAS MATAS</t>
  </si>
  <si>
    <t>19.67129-71.50609</t>
  </si>
  <si>
    <t>C PASEO DE LOS COFERES PADRE LAS CASA</t>
  </si>
  <si>
    <t>19.50058-70.68626</t>
  </si>
  <si>
    <t>SUPER BODEGA KIRSYS</t>
  </si>
  <si>
    <t>CC2 JOSE REYE</t>
  </si>
  <si>
    <t>18.5423126221-69.9338378906</t>
  </si>
  <si>
    <t>CALLE PRINCIPAL EL JAMO DE CABRERA CERCA LA GALLERA</t>
  </si>
  <si>
    <t>19.634835-69.904024</t>
  </si>
  <si>
    <t>COLMADO EL MARAÑON</t>
  </si>
  <si>
    <t>19.1864433288574-70.1090240478516</t>
  </si>
  <si>
    <t>COL EMILIO</t>
  </si>
  <si>
    <t>18.96145821-68.88480377</t>
  </si>
  <si>
    <t>COL ALVAREZ</t>
  </si>
  <si>
    <t>CALLE SAN ANTONIO ES ANIZETO</t>
  </si>
  <si>
    <t>18.985116-69.04708293</t>
  </si>
  <si>
    <t>CAFETERIA DIANA</t>
  </si>
  <si>
    <t>DUARTE 53</t>
  </si>
  <si>
    <t>18.54657491-70.50281762</t>
  </si>
  <si>
    <t>18.4966416-69.7916859</t>
  </si>
  <si>
    <t>LA ALTAGRACIA ESQ PROLONGACION</t>
  </si>
  <si>
    <t>19.0558681488037-70.1426544189453</t>
  </si>
  <si>
    <t>BIENVENIDA RUIZ SAN PEDRO ENTRANDO POR LA CANCHA</t>
  </si>
  <si>
    <t>18.6139926618847-68.7399950575391</t>
  </si>
  <si>
    <t>COL ESTHEYSY</t>
  </si>
  <si>
    <t>CALLE PRIM MAMEY CRUCE DE GUAYACANES BARRIO AQUINO</t>
  </si>
  <si>
    <t>19.651895-71.060195</t>
  </si>
  <si>
    <t>CALLEJON LOS COROZOS LA PASCUALA DE SAMANA AL LADO DEL COL BAUTISTA</t>
  </si>
  <si>
    <t>19.197410583496-69.4060516357421</t>
  </si>
  <si>
    <t>COLMADO ADDERLYN</t>
  </si>
  <si>
    <t>12 DE 102MAYO</t>
  </si>
  <si>
    <t>18.925505-70.4148516666667</t>
  </si>
  <si>
    <t>MINI MARKET DONA LUCIA</t>
  </si>
  <si>
    <t>SIGUA</t>
  </si>
  <si>
    <t>19.567311-70.271717</t>
  </si>
  <si>
    <t>COLMADO LA REAL ECONOMIA</t>
  </si>
  <si>
    <t>C PRIMERA BARRIO FELIPE TAMBORIL</t>
  </si>
  <si>
    <t>19.4820262-70.6356935</t>
  </si>
  <si>
    <t>COLMADO CAFETERIA LA ROTONDA</t>
  </si>
  <si>
    <t>19.4553616666667-70.77692</t>
  </si>
  <si>
    <t>CALLE 3 VISTA BELLA SAN MARCOS</t>
  </si>
  <si>
    <t>19.78894615-70.723526</t>
  </si>
  <si>
    <t>C PROLONGACION BUENA VISTA</t>
  </si>
  <si>
    <t>19.4783566666667-70.686015</t>
  </si>
  <si>
    <t>COL URIA</t>
  </si>
  <si>
    <t>LA  LLANADA VILLA ISABELA</t>
  </si>
  <si>
    <t>19.8081-71.051995</t>
  </si>
  <si>
    <t>COLMADO RIQUELME</t>
  </si>
  <si>
    <t>VILLA HERMOSA PROXIMO A LA CLINICA</t>
  </si>
  <si>
    <t>18.451865-69.0071</t>
  </si>
  <si>
    <t>COMERCIAL LUZ CELESTE MARCELINO</t>
  </si>
  <si>
    <t>EL MERCADO DE SAMANA</t>
  </si>
  <si>
    <t>EL MERCADO</t>
  </si>
  <si>
    <t>19.204227-69.343468</t>
  </si>
  <si>
    <t>COLMADO A Y D</t>
  </si>
  <si>
    <t>18.9487483333333-70.4048983333333</t>
  </si>
  <si>
    <t>CALLE RIJO FRENTE A LA AUTOVIA</t>
  </si>
  <si>
    <t>18.6679935-68.4374847</t>
  </si>
  <si>
    <t>C JOSE LUIS</t>
  </si>
  <si>
    <t>19.501293-70.722573</t>
  </si>
  <si>
    <t>JOSE TAPIA BREA</t>
  </si>
  <si>
    <t>18.4645478725433-69.9466857910156</t>
  </si>
  <si>
    <t>COLMADO HIBRIELYS</t>
  </si>
  <si>
    <t>19.49264036-70.74351607</t>
  </si>
  <si>
    <t>BODEGA CALDERON</t>
  </si>
  <si>
    <t>CALLE CARMEN CEPEDA SECTOR MARIA GIL DETRAS DEL IAD EN NAGUA</t>
  </si>
  <si>
    <t>19.3575722666667-69.8501531666667</t>
  </si>
  <si>
    <t>BALBUENA</t>
  </si>
  <si>
    <t>CALLE COLIMBINO SUAZO NUMERO 07</t>
  </si>
  <si>
    <t>18.69393921-70.44558716</t>
  </si>
  <si>
    <t>VITELIO COMEDOR MARINA</t>
  </si>
  <si>
    <t>CALLE ARROLLO CAÑA RANCHO ARRIBA OCOA</t>
  </si>
  <si>
    <t>18.7056713104248-70.4296722412109</t>
  </si>
  <si>
    <t>CALLE PRINCIPAL RIO MAR EN NAGUA AL FRENTE DEL COL MARY</t>
  </si>
  <si>
    <t>RÍO MAR</t>
  </si>
  <si>
    <t>19.3666794-69.8445953</t>
  </si>
  <si>
    <t>ARGENTINA</t>
  </si>
  <si>
    <t>18.91761208-70.26249695</t>
  </si>
  <si>
    <t>COLMADO ANGEL Y PEPE</t>
  </si>
  <si>
    <t>19.49927303-70.74669952</t>
  </si>
  <si>
    <t>SUPER  COLMADO   ROSARIO</t>
  </si>
  <si>
    <t>ADAMANAY   N 95</t>
  </si>
  <si>
    <t>18.60722252-68.71778595</t>
  </si>
  <si>
    <t>COL HIJOS DE DIOS I</t>
  </si>
  <si>
    <t>18.4535445-70.19369081</t>
  </si>
  <si>
    <t>COL K Y J</t>
  </si>
  <si>
    <t>18.76873779-71.17346191</t>
  </si>
  <si>
    <t>PICA POLLO ALBA</t>
  </si>
  <si>
    <t>C CAMINO AL EJIDO EL EJIDO STGO</t>
  </si>
  <si>
    <t>19.4701416666667-70.7093816666667</t>
  </si>
  <si>
    <t>RAYFAM NEGOCIOS DIVERSOS</t>
  </si>
  <si>
    <t>ARENA GORDA</t>
  </si>
  <si>
    <t>18.71889877-68.47433472</t>
  </si>
  <si>
    <t>SUPER COLMADO PEÑA</t>
  </si>
  <si>
    <t>C PRIMAVERA</t>
  </si>
  <si>
    <t>19.2307333333333-70.5355066666667</t>
  </si>
  <si>
    <t>COLMADO MARIO</t>
  </si>
  <si>
    <t>ELISA MERCEDES NUMERO 38 LOS GUARICANOS</t>
  </si>
  <si>
    <t>18.54475212-69.96040344</t>
  </si>
  <si>
    <t>GREEN PARK</t>
  </si>
  <si>
    <t>C MOTROPOLITANA LOS JARDINEZ STGO</t>
  </si>
  <si>
    <t>19.4635616666667-70.6910766666667</t>
  </si>
  <si>
    <t>BODEGA   KAROLINA</t>
  </si>
  <si>
    <t>JUAN  BRITO    BAYAHIBE</t>
  </si>
  <si>
    <t>18.3683180605803-68.8403331800181</t>
  </si>
  <si>
    <t>COLMADO FAFO</t>
  </si>
  <si>
    <t>18.83808-69.19389</t>
  </si>
  <si>
    <t>MINI MARKET CEPEDA</t>
  </si>
  <si>
    <t>C DOBLE VIA VERON PUNTA CANA</t>
  </si>
  <si>
    <t>18.5890696001351-68.42019662946</t>
  </si>
  <si>
    <t>COLMADO   BELEN</t>
  </si>
  <si>
    <t>PALO   HINCADO</t>
  </si>
  <si>
    <t>18.77215576-69.25502014</t>
  </si>
  <si>
    <t>COLMADO EL FURGON</t>
  </si>
  <si>
    <t>DOMINGO MAIZ</t>
  </si>
  <si>
    <t>18.59558-68.391368</t>
  </si>
  <si>
    <t>C 2 LAS CARMELITA LA VEGA</t>
  </si>
  <si>
    <t>19.216619-70.54355</t>
  </si>
  <si>
    <t>COLMADO RANGEL RAFAEL</t>
  </si>
  <si>
    <t>PLAYA OESTE PUERTO PLATA</t>
  </si>
  <si>
    <t>19.7979704-70.7043430833333</t>
  </si>
  <si>
    <t>CALLE PRINCIPAL LA PLAYITA LAS GALERAS DE SAMANA</t>
  </si>
  <si>
    <t>19.284751-69.203674</t>
  </si>
  <si>
    <t>PLAZA CHAVEZ I</t>
  </si>
  <si>
    <t>C PRINCIPAL LAGUNA SALADA</t>
  </si>
  <si>
    <t>19.65608-71.10425</t>
  </si>
  <si>
    <t>COLMADO TILDE</t>
  </si>
  <si>
    <t>CALLE 30 MARZO NO 143 GUARAGUAO CERCA COL YUDIT</t>
  </si>
  <si>
    <t>19.116344-69.824412</t>
  </si>
  <si>
    <t>GENESIS REPARTO SAMARIA LOS ALCARRIZOS STO DGO</t>
  </si>
  <si>
    <t>18.517344-69.990318</t>
  </si>
  <si>
    <t>MINI MARKET NEURY</t>
  </si>
  <si>
    <t>C IGNACIO TEJADA LOS TEJADA JUAN LOPEZ MOCA</t>
  </si>
  <si>
    <t>19.438876-70.488383</t>
  </si>
  <si>
    <t>CALLE 51 NO 5</t>
  </si>
  <si>
    <t>MELLA I</t>
  </si>
  <si>
    <t>19.48105-70.74022</t>
  </si>
  <si>
    <t>COLMADO EL TANQUE II</t>
  </si>
  <si>
    <t>MANUELA DIEZ ESQ A</t>
  </si>
  <si>
    <t>18.49423-69.8858</t>
  </si>
  <si>
    <t>SUPER COLMADO PERLA</t>
  </si>
  <si>
    <t>C/ JUAN ERASZO ESQ. C/ 34 VILLA AGRICOLA</t>
  </si>
  <si>
    <t>18.4996633333333-69.9073233333333</t>
  </si>
  <si>
    <t>C/ LA PAZ ESQ. CENTRAL NO. 62</t>
  </si>
  <si>
    <t>18.4742562430246-69.9746257237026</t>
  </si>
  <si>
    <t>SUPER COL BRITO</t>
  </si>
  <si>
    <t>PROYECTO ESQ 2</t>
  </si>
  <si>
    <t>18.47069-69.9806</t>
  </si>
  <si>
    <t>COL. LOS VECINOS</t>
  </si>
  <si>
    <t>C/ BULEVAR NO.7 EL PALACIO ENGOMBE</t>
  </si>
  <si>
    <t>18.4569175243378-69.9971532821655</t>
  </si>
  <si>
    <t>SUPER BODEGA TRIPLE J</t>
  </si>
  <si>
    <t>C/ JUAN A. # 174 CRISTO REY</t>
  </si>
  <si>
    <t>18.5000866666667-69.919775</t>
  </si>
  <si>
    <t>COLMADO RAFEL</t>
  </si>
  <si>
    <t>1RA PARAISO KM 14 AUT DUARTE</t>
  </si>
  <si>
    <t>18.51280212-70.00666046</t>
  </si>
  <si>
    <t>COL. EL CRUCE</t>
  </si>
  <si>
    <t>C/ PRINCIPAL # 129</t>
  </si>
  <si>
    <t>18.4835069-69.9995259</t>
  </si>
  <si>
    <t>CASA COLMADO LUIS II</t>
  </si>
  <si>
    <t>CALLE 16 # 16</t>
  </si>
  <si>
    <t>18.4381370544434-69.9593811035156</t>
  </si>
  <si>
    <t>CALLE 5 # 22 URB. REAL</t>
  </si>
  <si>
    <t>18.4443447-69.9739818</t>
  </si>
  <si>
    <t>COLMADO ENRIQUE II</t>
  </si>
  <si>
    <t>CALLE 2da. #62B, LIBERTADOR DE HERRERA</t>
  </si>
  <si>
    <t>18.4620937-69.9784499</t>
  </si>
  <si>
    <t>DANAE SECTOR LA PRIMAVERA GAZCUE STO DGO DN</t>
  </si>
  <si>
    <t>18.46647263-69.89622498</t>
  </si>
  <si>
    <t>COLMADO SAN MARTIN II</t>
  </si>
  <si>
    <t>DR DEFILLO ESQ CESAR CANO</t>
  </si>
  <si>
    <t>18.4645041-69.9503928</t>
  </si>
  <si>
    <t>C/ HERMANAS MIRABAL NO. 21 LOS OLIVO</t>
  </si>
  <si>
    <t>18.46799469-69.99232483</t>
  </si>
  <si>
    <t>COLMADO LOS CHINOS II</t>
  </si>
  <si>
    <t>AV. INDEPENDENCIA # 23 KM. 8 CARRTERA SANCHEZ</t>
  </si>
  <si>
    <t>18.4348774-69.95908356</t>
  </si>
  <si>
    <t>BODEGA TAVERAS</t>
  </si>
  <si>
    <t>30 ESQ 5 LOS ANGELES LOS ALCARRIZOS</t>
  </si>
  <si>
    <t>18.5036188-69.9915282</t>
  </si>
  <si>
    <t>COLMADO JOSEFA II</t>
  </si>
  <si>
    <t>C/ LA FLORES # 19 MIRADOR DEL OESTE KM 12 DE HAINA</t>
  </si>
  <si>
    <t>MIRADOR DEL OESTE</t>
  </si>
  <si>
    <t>18.4327087402344-69.9997329711914</t>
  </si>
  <si>
    <t>COLMADO JULIO II</t>
  </si>
  <si>
    <t>C/ABRAHAN NO.33,INVIMOSA</t>
  </si>
  <si>
    <t>18.51893305-69.8203869</t>
  </si>
  <si>
    <t>C/1ERA. #35 APT. 1-A,VILLA OLIMPICA.</t>
  </si>
  <si>
    <t>18.4838183333333-69.861295</t>
  </si>
  <si>
    <t>BODEGA LOS PEREZ</t>
  </si>
  <si>
    <t>C/EDUARDO BRITO #95, LOS MAMEYES.</t>
  </si>
  <si>
    <t>18.4720227-69.86371732</t>
  </si>
  <si>
    <t>C/LEONARDO SILVA #19, LOS COQUITOS.</t>
  </si>
  <si>
    <t>18.4762998-69.8536984</t>
  </si>
  <si>
    <t>COLMADO BANILUX</t>
  </si>
  <si>
    <t>C/PTO RICO #17,ENSANCHE OZAMA.</t>
  </si>
  <si>
    <t>18.4919624328613-69.8751983642578</t>
  </si>
  <si>
    <t>COLMADO PLAN SOCIAL</t>
  </si>
  <si>
    <t>C/ 5-A ESQ ALEJANDRO #78,EL INVI, LOS MINA.</t>
  </si>
  <si>
    <t>18.5023533-69.8622519</t>
  </si>
  <si>
    <t>C/PEDRO FCO. BONO #73,LOS MINA VIEJO.</t>
  </si>
  <si>
    <t>18.50963085-69.87153375</t>
  </si>
  <si>
    <t>BODEGA SMILL</t>
  </si>
  <si>
    <t>C/ A #3 , SAVICA.</t>
  </si>
  <si>
    <t>18.4890233333333-69.8343716666667</t>
  </si>
  <si>
    <t>COLMADO AMBIORIX</t>
  </si>
  <si>
    <t>C/ CLAUDIO PEÑA #4 , SAVICA.</t>
  </si>
  <si>
    <t>18.4899979833333-69.8291349166667</t>
  </si>
  <si>
    <t>CARR. DE MENDOZA MANZ G #1, MENDOZA.</t>
  </si>
  <si>
    <t>18.4975528717041-69.8307037353516</t>
  </si>
  <si>
    <t>COLMADO TAVITO</t>
  </si>
  <si>
    <t>C/ARUBA ESQ,OCTAVIO M. RICART,ENS.OZAMA.</t>
  </si>
  <si>
    <t>18.487325-69.8676833333333</t>
  </si>
  <si>
    <t>C/WENCESLAO DE LA CONCHA NO.123,VIETNAM,LOS MINA.</t>
  </si>
  <si>
    <t>18.5166-69.8626416666667</t>
  </si>
  <si>
    <t>SUPER COLMADO ROMERO</t>
  </si>
  <si>
    <t>C/JUAN CARTAJENA ALVAREZ #8,LOS TRINITARIOS.</t>
  </si>
  <si>
    <t>18.516255-69.83709</t>
  </si>
  <si>
    <t>C/ PRINCIPAL #10</t>
  </si>
  <si>
    <t>18.5238977833333-69.8035589</t>
  </si>
  <si>
    <t>COLMADO. JOSE</t>
  </si>
  <si>
    <t>PABLO NERUDA, PROLONGACION VENEZUELA.</t>
  </si>
  <si>
    <t>18.5200029-69.8815941</t>
  </si>
  <si>
    <t>BODEGA CAMARI II</t>
  </si>
  <si>
    <t>C/PENETRACION #155,BUENA VISTA II.</t>
  </si>
  <si>
    <t>18.5233616828918-69.8994588851929</t>
  </si>
  <si>
    <t>COLMADO CHICHA</t>
  </si>
  <si>
    <t>CJON.CABRALES,Ñ80,ARENOSO</t>
  </si>
  <si>
    <t>19.40605972-70.64185413</t>
  </si>
  <si>
    <t>C/ PROYECTO #05 BRISA DE LOS PALMARES</t>
  </si>
  <si>
    <t>18.547403002-69.869411308</t>
  </si>
  <si>
    <t>COLMADO EVA</t>
  </si>
  <si>
    <t>ED. E M E AP. I B, SALOME UREÑA</t>
  </si>
  <si>
    <t>18.5315078099569-69.864325205485</t>
  </si>
  <si>
    <t>C/5TA. ESQ ALONZO SANCHEZ #10</t>
  </si>
  <si>
    <t>18.52537155-69.81028748</t>
  </si>
  <si>
    <t>COLMADO MODESTO</t>
  </si>
  <si>
    <t>C/ORIENTAL #56 NUEVO AMANECER SAN ISIDRO</t>
  </si>
  <si>
    <t>18.5226306915-69.7537765503</t>
  </si>
  <si>
    <t>COLMADO BOMBA</t>
  </si>
  <si>
    <t>C/LUZ DEL EL DADO N.1</t>
  </si>
  <si>
    <t>18.53607368-69.83470154</t>
  </si>
  <si>
    <t>MINI MARKET LOS TIBURONES</t>
  </si>
  <si>
    <t>C/6 ESQ.3 HATO MAYOR</t>
  </si>
  <si>
    <t>19.429039478302-70.6672554016113</t>
  </si>
  <si>
    <t>COLMADO CHANO</t>
  </si>
  <si>
    <t>CAR/PRINCIPAL DON PEDRO ENT.LICEY LOS SANTANA</t>
  </si>
  <si>
    <t>19.4641383034842-70.615834917341</t>
  </si>
  <si>
    <t>COLMADO LA ESQUINA CALIENTE</t>
  </si>
  <si>
    <t>C/PROYECTO #4,LOS SALADOS</t>
  </si>
  <si>
    <t>19.492377281189-70.7111072540283</t>
  </si>
  <si>
    <t>C/PENETRACION 4B #17 TIERRA ALTA</t>
  </si>
  <si>
    <t>19.4749709235297-70.7119954427083</t>
  </si>
  <si>
    <t>GASTON F DE LIGNE BELLA VISTA LOCALIDAD HAINA</t>
  </si>
  <si>
    <t>18.3964345-70.0353117</t>
  </si>
  <si>
    <t>C/MARIA TRINIDAD SANCHEZ #43 ARROYO HONDO</t>
  </si>
  <si>
    <t>19.4261262076242-70.6985931396484</t>
  </si>
  <si>
    <t>COL LA COTORRITA</t>
  </si>
  <si>
    <t>18.39979051-70.11135128</t>
  </si>
  <si>
    <t>COLMADO LILO</t>
  </si>
  <si>
    <t>C/CALLEJON LOS MORALES</t>
  </si>
  <si>
    <t>19.3994846343994-70.6191253662109</t>
  </si>
  <si>
    <t>MINI MARKET ELYMAR</t>
  </si>
  <si>
    <t>C/PRINCIPAL #6, LA CALLENA</t>
  </si>
  <si>
    <t>19.4723491668701-70.6996612548828</t>
  </si>
  <si>
    <t>BONAGUA LA CRUZ DEL PADRE</t>
  </si>
  <si>
    <t>19.3542766571045-70.5475940704346</t>
  </si>
  <si>
    <t>COLMADO R R</t>
  </si>
  <si>
    <t>C/ FCO AUGUSTO GONZALEZ #26. PUEBLO NUEVO</t>
  </si>
  <si>
    <t>19.4588856697083-70.7067108154297</t>
  </si>
  <si>
    <t>VERAS SUPERMARKET SRL</t>
  </si>
  <si>
    <t>ENTRADA LA GALLERA, ORTEGA, MOCA</t>
  </si>
  <si>
    <t>19.3760089874267-70.6008529663085</t>
  </si>
  <si>
    <t>COL. RIVERA II</t>
  </si>
  <si>
    <t>C/ M #35   (RESTAURACION)</t>
  </si>
  <si>
    <t>18.4669344160292-69.2984975179036</t>
  </si>
  <si>
    <t>MANZANA L   BARRIO VILLA OLIMPICA</t>
  </si>
  <si>
    <t>18.4702223934958-69.2869443934064</t>
  </si>
  <si>
    <t>CALLE PRINC. EL ALTO PALMAR SA</t>
  </si>
  <si>
    <t>19.3285093307495-70.4355621337891</t>
  </si>
  <si>
    <t>COLMADO FRANCHELY</t>
  </si>
  <si>
    <t>C/PRINCIPAL #10, EL AGUACATE, MOCA</t>
  </si>
  <si>
    <t>19.4128370285034-70.4592132568359</t>
  </si>
  <si>
    <t>SUPER COLMADO PONTON</t>
  </si>
  <si>
    <t>C/PRINCIPAL, ENTRANDO A LA PEÑA</t>
  </si>
  <si>
    <t>19.264045715332-70.1861673990885</t>
  </si>
  <si>
    <t>C/2DA No. 113 BO. LOS MANGOS FANTINO</t>
  </si>
  <si>
    <t>19.1402549743652-70.2625427246093</t>
  </si>
  <si>
    <t>SUPERCOLMADO LAS MELLAS</t>
  </si>
  <si>
    <t>C/PRINCIPAL #13, LA JAGUITA, TENARES</t>
  </si>
  <si>
    <t>19.38383-70.367724</t>
  </si>
  <si>
    <t>D VALERIA COLMADO CAFETERIA</t>
  </si>
  <si>
    <t>PRINCIPAL  LAS MERCEDES LOS ALCARRIZOS</t>
  </si>
  <si>
    <t>18.507035-70.0288166666667</t>
  </si>
  <si>
    <t>COLMADO NEROLYN</t>
  </si>
  <si>
    <t>19.2029283333333-69.9804416666667</t>
  </si>
  <si>
    <t>MINI MARKET TINEO 2</t>
  </si>
  <si>
    <t>CARRETERA LOS LOPEZ II</t>
  </si>
  <si>
    <t>19.395925-70.5358216666667</t>
  </si>
  <si>
    <t>JOSEFA BREA</t>
  </si>
  <si>
    <t>18.5040047666667-69.9019686</t>
  </si>
  <si>
    <t>COL. LA GLORIA DE DIOS</t>
  </si>
  <si>
    <t>C/CENTRAL EL CASIQUE, HAINA, S.C.</t>
  </si>
  <si>
    <t>18.424795968192-70.0423692975725</t>
  </si>
  <si>
    <t>COLMADO AMDRYZ</t>
  </si>
  <si>
    <t>10 ESQ 4</t>
  </si>
  <si>
    <t>18.5440575-69.8559534</t>
  </si>
  <si>
    <t>COL FAUSTO I</t>
  </si>
  <si>
    <t>PABLO SEXTO</t>
  </si>
  <si>
    <t>18.5017764-69.9300154</t>
  </si>
  <si>
    <t>COLMADO LA GRAN MACANA</t>
  </si>
  <si>
    <t>AUTOP SOSUA-PUERTO PLATA, # 64 CANGREJO</t>
  </si>
  <si>
    <t>19.74861-70.5943</t>
  </si>
  <si>
    <t>COLMADO CUEVA</t>
  </si>
  <si>
    <t>LUIS ALBERTI</t>
  </si>
  <si>
    <t>18.4669062-69.8080439</t>
  </si>
  <si>
    <t>LAS MARINAS # 14369 AL LADO  DE LA ESCUELA</t>
  </si>
  <si>
    <t>19.6484006245931-70.3783442179362</t>
  </si>
  <si>
    <t>SALVADOR REYES</t>
  </si>
  <si>
    <t>18.4476047425187-69.30343339729</t>
  </si>
  <si>
    <t>COLMADO LISMARY</t>
  </si>
  <si>
    <t>CALLE PRINCIPAL LINEA 15 BAHOBA</t>
  </si>
  <si>
    <t>19.5117154121399-69.8985786437988</t>
  </si>
  <si>
    <t>COLMADO THEN</t>
  </si>
  <si>
    <t>HOYO DE JAYA</t>
  </si>
  <si>
    <t>19.3414279818535-70.2210860420018</t>
  </si>
  <si>
    <t>SUPERCOLMADO KACO</t>
  </si>
  <si>
    <t>DUARTE RANCHITO</t>
  </si>
  <si>
    <t>RANCHITO ABAJO</t>
  </si>
  <si>
    <t>19.119305-70.4032516666667</t>
  </si>
  <si>
    <t>CALLE 17 LA PAJA</t>
  </si>
  <si>
    <t>18.55660917-69.41173573</t>
  </si>
  <si>
    <t>COLMADO  S Y J</t>
  </si>
  <si>
    <t>18.9737014770508-70.4301156997681</t>
  </si>
  <si>
    <t>COL PLAZA CIBAO</t>
  </si>
  <si>
    <t>7MA ESQ C</t>
  </si>
  <si>
    <t>VILLA ALACRÁN</t>
  </si>
  <si>
    <t>18.4206581115723-68.9799957275391</t>
  </si>
  <si>
    <t>PRINCIPAL EL PALO DAMAJAGUA</t>
  </si>
  <si>
    <t>EL PALO</t>
  </si>
  <si>
    <t>19.6467123031616-70.9858856201172</t>
  </si>
  <si>
    <t>COLM. ARBEL</t>
  </si>
  <si>
    <t>C/ JOSE MARIA CABRAL, LAS FLORES, DESCUBIERTA</t>
  </si>
  <si>
    <t>18.57211304-71.73036194</t>
  </si>
  <si>
    <t>COLM. SERVIA</t>
  </si>
  <si>
    <t>C/ SANCHEZ ESQ. RAFAEL GARO, LA GUAZARA</t>
  </si>
  <si>
    <t>18.18305206-71.1764679</t>
  </si>
  <si>
    <t>COLM. EL ARCA DE NOE</t>
  </si>
  <si>
    <t>C/ LUIS PELAEZ MENDEZ No.35, PALMARITO</t>
  </si>
  <si>
    <t>18.21098-71.10995</t>
  </si>
  <si>
    <t>COLM EL INDEPENDIENTE</t>
  </si>
  <si>
    <t>CALLE SANCHEZ ESQ ESTEBAN CUELLO 131 SAVICA BARAHONA</t>
  </si>
  <si>
    <t>18.20427-71.10362</t>
  </si>
  <si>
    <t>COLM. NELSA</t>
  </si>
  <si>
    <t>C/ VALENTIN ALCANTARA, CABRAL</t>
  </si>
  <si>
    <t>18.24744415-71.21511078</t>
  </si>
  <si>
    <t>COLMADO JEHOVA NISSI</t>
  </si>
  <si>
    <t>ALBERTO RAMIREZ</t>
  </si>
  <si>
    <t>18.5038117000035-69.877560206822</t>
  </si>
  <si>
    <t>COLMADO LOLA</t>
  </si>
  <si>
    <t>PRINCIPAL DEL CARRIL HAINA</t>
  </si>
  <si>
    <t>18.4466428756714-70.0313167572021</t>
  </si>
  <si>
    <t>CASA DE FAMILIA</t>
  </si>
  <si>
    <t>SALOME UREÑA #20, MATAYAYA</t>
  </si>
  <si>
    <t>18.8859806060791-71.5869598388672</t>
  </si>
  <si>
    <t>COLM. LA COLONIA</t>
  </si>
  <si>
    <t>C/DUARTE #48, VALLEJUELO</t>
  </si>
  <si>
    <t>18.65429-71.33341</t>
  </si>
  <si>
    <t>S/C D`OLEO</t>
  </si>
  <si>
    <t>PROL. DUARTE #77, HONDO VALLE</t>
  </si>
  <si>
    <t>18.7152347564697-71.6975479125977</t>
  </si>
  <si>
    <t>COLM. SUPER TUCANO</t>
  </si>
  <si>
    <t>18.8049960136414-71.2491474151611</t>
  </si>
  <si>
    <t>COLM. RITA</t>
  </si>
  <si>
    <t>MANZANA 12 NO.1, VILLA LIVERACION.</t>
  </si>
  <si>
    <t>18.8196538289388-71.2375564575195</t>
  </si>
  <si>
    <t>PRIMERA LA COLONOIA</t>
  </si>
  <si>
    <t>18.85103416-70.35404968</t>
  </si>
  <si>
    <t>CALLE 1RA SANTA ANA VILLA TAPIA</t>
  </si>
  <si>
    <t>SANTA ANA MADRID</t>
  </si>
  <si>
    <t>19.293809890747-70.3873138427734</t>
  </si>
  <si>
    <t>COLMADO MIREYA</t>
  </si>
  <si>
    <t>CARR BAITOA</t>
  </si>
  <si>
    <t>PALO AMARILLO</t>
  </si>
  <si>
    <t>19.3925377982003-70.6803338187081</t>
  </si>
  <si>
    <t>COLM DORIS</t>
  </si>
  <si>
    <t>LERTAD VICENTE NOBLE</t>
  </si>
  <si>
    <t>18.38800049-71.18135834</t>
  </si>
  <si>
    <t>COL EL RODEO</t>
  </si>
  <si>
    <t>ESTE ESQUINA 4 FRAILES  1</t>
  </si>
  <si>
    <t>18.4673914909363-69.8161821365356</t>
  </si>
  <si>
    <t>SUPER COL EL MAESTRO 5TO</t>
  </si>
  <si>
    <t>SALOME URENA N 15 LA CALETA</t>
  </si>
  <si>
    <t>18.4528146471296-69.6870978219169</t>
  </si>
  <si>
    <t>COL SIMPLEMENTE MARIA</t>
  </si>
  <si>
    <t>SANTO DOMINGO 15 BOCA CHICA</t>
  </si>
  <si>
    <t>18.460428237915-69.6038475036621</t>
  </si>
  <si>
    <t>COL DENSI</t>
  </si>
  <si>
    <t>CALLE 2 GOTIEL 20 BOCA CHICA</t>
  </si>
  <si>
    <t>18.4839096069336-69.5698013305664</t>
  </si>
  <si>
    <t>PICA POLLO DELICIOSO</t>
  </si>
  <si>
    <t>MORGINAL LAS AMERICAS  N19 LA URENA</t>
  </si>
  <si>
    <t>18.4631111621857-69.7378559112549</t>
  </si>
  <si>
    <t>MINI MARKET CRISTIAN</t>
  </si>
  <si>
    <t>18.6834297180176-70.1760208129883</t>
  </si>
  <si>
    <t>COL FELIZ</t>
  </si>
  <si>
    <t>LO NEGRO 3</t>
  </si>
  <si>
    <t>18.4142203330994-70.8222494125366</t>
  </si>
  <si>
    <t>CARRET PRINCIPALLAS CABULLAS LA SIDRA</t>
  </si>
  <si>
    <t>19.2273941040039-70.4429931640625</t>
  </si>
  <si>
    <t>AMONTE LA GUANA</t>
  </si>
  <si>
    <t>CCALLE HATILLO 0 CENTRO DEL PUEBLO B</t>
  </si>
  <si>
    <t>19.1351189613342-70.6263637542725</t>
  </si>
  <si>
    <t>BODEGA TITO</t>
  </si>
  <si>
    <t>CARRETERA LOS ROBLES 3 LOS ROBLES LA VEGA</t>
  </si>
  <si>
    <t>19.2188999652863-70.5292778015137</t>
  </si>
  <si>
    <t>SUPER COLMADO RM</t>
  </si>
  <si>
    <t>CALLE PENETRACION ESQ CALLE 9</t>
  </si>
  <si>
    <t>19.4204352242606-70.7048110961914</t>
  </si>
  <si>
    <t>19.1539144515991-70.472466468811</t>
  </si>
  <si>
    <t>BLAD HINO JOSO</t>
  </si>
  <si>
    <t>18.5377418994904-69.8846988677979</t>
  </si>
  <si>
    <t>COLMADO MORENO IIII</t>
  </si>
  <si>
    <t>PADRE ROSA SANTA ROSA</t>
  </si>
  <si>
    <t>18.2653369903564-70.3215789794922</t>
  </si>
  <si>
    <t>COLMADO YEIMI</t>
  </si>
  <si>
    <t>DUARTE VILLA FUNDACION BANI</t>
  </si>
  <si>
    <t>18.2805309295654-70.494514465332</t>
  </si>
  <si>
    <t>COLMADO KIKE</t>
  </si>
  <si>
    <t>DUARTE PAYA</t>
  </si>
  <si>
    <t>18.2616577148438-70.2921981811523</t>
  </si>
  <si>
    <t>SUPER COLMADO JONATHAN</t>
  </si>
  <si>
    <t>CARRETERA JANICO</t>
  </si>
  <si>
    <t>YAGUITA DEL PASTOR</t>
  </si>
  <si>
    <t>19.4154235839844-70.717301940918</t>
  </si>
  <si>
    <t>MOET LIQUORT</t>
  </si>
  <si>
    <t>DUARTE AL LADO DEL PUENTE VIA AZUA</t>
  </si>
  <si>
    <t>18.45359-70.73099</t>
  </si>
  <si>
    <t>COLMADO HORACIO</t>
  </si>
  <si>
    <t>CALDERON</t>
  </si>
  <si>
    <t>18.3530521392822-70.4664993286133</t>
  </si>
  <si>
    <t>PADRE ROSO LOS CAJUILITOS BANI</t>
  </si>
  <si>
    <t>18.2863330841064-70.3375473022461</t>
  </si>
  <si>
    <t>COLMADO FLORENTINO</t>
  </si>
  <si>
    <t>SAN PEDRO 91 FUNDACION DE PERAVIA BANI</t>
  </si>
  <si>
    <t>18.29375076-70.32348633</t>
  </si>
  <si>
    <t>COLMADO GABIS</t>
  </si>
  <si>
    <t>EDWUARDO PIMENTEL MATANZAS BANI</t>
  </si>
  <si>
    <t>18.2459526062012-70.4202651977539</t>
  </si>
  <si>
    <t>COL Y CAF EL VECINO</t>
  </si>
  <si>
    <t>LUIS ALBERTI CASI ESQ 27 DE FEBRERO</t>
  </si>
  <si>
    <t>18.47763252-69.92678833</t>
  </si>
  <si>
    <t>SUPER COL LOS CASTILLO</t>
  </si>
  <si>
    <t>LOS SOTO ABAJO C FELIPE SANTANA</t>
  </si>
  <si>
    <t>18.6006820678711-68.7014892578125</t>
  </si>
  <si>
    <t>COLMADO DAWNY</t>
  </si>
  <si>
    <t>SANCHEZ ESCONDIDO BANI</t>
  </si>
  <si>
    <t>18.27329-70.31062</t>
  </si>
  <si>
    <t>C GUIDO ANTONIO GIL VILLA CERRO</t>
  </si>
  <si>
    <t>18.6303815841675-68.7087917327881</t>
  </si>
  <si>
    <t>ANTONIO DE LA MAZA EL CEPILLO RESTAURACION</t>
  </si>
  <si>
    <t>19.31531-71.69005</t>
  </si>
  <si>
    <t>SURTIDORA MERCALA</t>
  </si>
  <si>
    <t>DUARTE ESQ GAVIOTA</t>
  </si>
  <si>
    <t>18.51991653-70.04756165</t>
  </si>
  <si>
    <t>COL CELENIA</t>
  </si>
  <si>
    <t>SEGUNDA LA TIERRA AMARILLA NAJAYO ARRIBA</t>
  </si>
  <si>
    <t>18.3956960042318-70.1972401936849</t>
  </si>
  <si>
    <t>C LA DURA 108 ENTRADA LA ESCUELA MOCA</t>
  </si>
  <si>
    <t>19.379903793335-70.5776329040527</t>
  </si>
  <si>
    <t>18.32872-70.91032</t>
  </si>
  <si>
    <t>ISABEL LA CATOLICA ESQ DR BETANCES</t>
  </si>
  <si>
    <t>19.04280505-70.1463491833333</t>
  </si>
  <si>
    <t>CARRETERA OTRA BANDA BAVARO FRENTE   A LA BANCA LA OTRA BANDA</t>
  </si>
  <si>
    <t>18.6539702415466-68.6490631103516</t>
  </si>
  <si>
    <t>COLMADO EL BONCHE 2</t>
  </si>
  <si>
    <t>LAS DOS JARDAS CALLE 8</t>
  </si>
  <si>
    <t>LAS DOS JARDAS</t>
  </si>
  <si>
    <t>18.5935955-68.45550537</t>
  </si>
  <si>
    <t>COLMADO BREILIN</t>
  </si>
  <si>
    <t>18.45434189-69.63383484</t>
  </si>
  <si>
    <t>SUPER BODEGA LA REBANCHA</t>
  </si>
  <si>
    <t>AVENIDA LIBERTAD CENTRO DE PUEBLO</t>
  </si>
  <si>
    <t>18.41482687-70.10693768</t>
  </si>
  <si>
    <t>COL YILANNI LISBET</t>
  </si>
  <si>
    <t>CALLE PRINCIPAL REPALTO TORRE</t>
  </si>
  <si>
    <t>18.43695-68.99644</t>
  </si>
  <si>
    <t>OVIDIO RUFINO</t>
  </si>
  <si>
    <t>19.7398066666667-71.441895</t>
  </si>
  <si>
    <t>COLMADO RODRIGUEZ 3</t>
  </si>
  <si>
    <t>ACIENTO FRIO</t>
  </si>
  <si>
    <t>19.4059867858887-71.1525421142578</t>
  </si>
  <si>
    <t>COL LAS GLORIA</t>
  </si>
  <si>
    <t>PEDRO E MOTA</t>
  </si>
  <si>
    <t>17.89395-71.23922</t>
  </si>
  <si>
    <t>18.4658692677816-69.7348937988281</t>
  </si>
  <si>
    <t>COLMADO CRISTO VIENE</t>
  </si>
  <si>
    <t>EL AGUACATE AL LADO DEL COMERCIAL NATALI</t>
  </si>
  <si>
    <t>19.2148265838623-69.8189315795898</t>
  </si>
  <si>
    <t>ALL STAR MINI MARKET</t>
  </si>
  <si>
    <t>CORREA Y SIDRON</t>
  </si>
  <si>
    <t>18.45627558-69.92277892</t>
  </si>
  <si>
    <t>18.96121597-68.88493347</t>
  </si>
  <si>
    <t>BODEGA LUZ MARIA</t>
  </si>
  <si>
    <t>SAN MANRTIN</t>
  </si>
  <si>
    <t>LAS GUÁRANAS (CENTRO)</t>
  </si>
  <si>
    <t>19.1917033333333-70.2067716666667</t>
  </si>
  <si>
    <t>COL LA DECENCIA</t>
  </si>
  <si>
    <t>18.9842759166667-69.0506022666667</t>
  </si>
  <si>
    <t>MERCADITO LA BENDICION</t>
  </si>
  <si>
    <t>MANUEL DE REGLA PUJOLS</t>
  </si>
  <si>
    <t>18.54536438-70.50520325</t>
  </si>
  <si>
    <t>COLMADO PAN DE AZUCAR I</t>
  </si>
  <si>
    <t>CALLE LIBERTAD SABANETA</t>
  </si>
  <si>
    <t>19.4779132-71.3442154</t>
  </si>
  <si>
    <t>SUP COL LA PLAZA</t>
  </si>
  <si>
    <t>CALLE FELIX  BONILLA</t>
  </si>
  <si>
    <t>19.5500716666667-71.0803283333333</t>
  </si>
  <si>
    <t>COLMADO GUERRERO 2</t>
  </si>
  <si>
    <t>ALEGRIA VILLA MARIA ANTES DEL COL CHADAY</t>
  </si>
  <si>
    <t>18.5926301618136-68.7029855491708</t>
  </si>
  <si>
    <t>COL LUIS RAMIREZ</t>
  </si>
  <si>
    <t>CALLE ANA MALBERDE LOS ACOSTADO</t>
  </si>
  <si>
    <t>18.45982869-70.75440928</t>
  </si>
  <si>
    <t>18.54538727-69.9305191</t>
  </si>
  <si>
    <t>MINI MARKET KAREN</t>
  </si>
  <si>
    <t>C PRINCIPAL KM 6 LA LAGUNA MOCA</t>
  </si>
  <si>
    <t>LAS LAGUNAS ARRIBA</t>
  </si>
  <si>
    <t>19.4239158630371-70.4715270996093</t>
  </si>
  <si>
    <t>COLMADO JUAN FERNANDEZ</t>
  </si>
  <si>
    <t>C PRINCIPAL LOS MONTONES</t>
  </si>
  <si>
    <t>19.2595043182373-70.9193725585938</t>
  </si>
  <si>
    <t>C 3 JARDINES DEL JALDIN BOTANICO</t>
  </si>
  <si>
    <t>19.4968032836914-70.7013626098632</t>
  </si>
  <si>
    <t>SUPER COLMADO TU OPCION 2</t>
  </si>
  <si>
    <t>JOAQUIN VICIOSO 38 21 DE ENERO</t>
  </si>
  <si>
    <t>18.6212845191383-68.7169130488404</t>
  </si>
  <si>
    <t>10 ESQ LUPERON</t>
  </si>
  <si>
    <t>19.0537643432617-70.147216796875</t>
  </si>
  <si>
    <t>MINI MARKET KATIA</t>
  </si>
  <si>
    <t>18.50764847-69.81630707</t>
  </si>
  <si>
    <t>NORTE NO26  VILLA LIBERACION MONSEÑOR NOUEL BONAO</t>
  </si>
  <si>
    <t>18.95137596-70.41609192</t>
  </si>
  <si>
    <t>JUAN B VICINI</t>
  </si>
  <si>
    <t>18.48426247-69.89379883</t>
  </si>
  <si>
    <t>COLMADO JAVAO</t>
  </si>
  <si>
    <t>PIEDRA LINDA</t>
  </si>
  <si>
    <t>18.4367347683137-69.00438764865</t>
  </si>
  <si>
    <t>SUPER COLMADO HERMANOS BAEZ</t>
  </si>
  <si>
    <t>C PRINCIPAL SAJOMA CRUCE DE JANICO</t>
  </si>
  <si>
    <t>19.3335897-70.885052</t>
  </si>
  <si>
    <t>COMERCIAL ESPINO</t>
  </si>
  <si>
    <t>LAS GARITAS CARRETERA SANCHEZ A SAMANA</t>
  </si>
  <si>
    <t>19.2235240936279-69.5363998413086</t>
  </si>
  <si>
    <t>COL LA ESQUINA</t>
  </si>
  <si>
    <t>CALLE SILVANO REYNOSO VILLA ISABELA</t>
  </si>
  <si>
    <t>19.82247187-71.05481585</t>
  </si>
  <si>
    <t>SUPER COLMADO YAILIN</t>
  </si>
  <si>
    <t>LA VAREDA</t>
  </si>
  <si>
    <t>19.5711822509765-70.2729263305664</t>
  </si>
  <si>
    <t>CUESTA AMARILLA SAN MARCOS PUERTO PLATA</t>
  </si>
  <si>
    <t>19.791863-70.715686</t>
  </si>
  <si>
    <t>C LUPERON ESQ CALLE 11 GURABO</t>
  </si>
  <si>
    <t>19.47674037-70.66942471</t>
  </si>
  <si>
    <t>GREENMART DOMINICANA</t>
  </si>
  <si>
    <t>AV GUSTAVO MEJIA RICART</t>
  </si>
  <si>
    <t>18.4690392-69.9471796</t>
  </si>
  <si>
    <t>COLMADO HERMANO ROSARIO</t>
  </si>
  <si>
    <t>18.9373733333333-70.39244</t>
  </si>
  <si>
    <t>COLMADO BERROA</t>
  </si>
  <si>
    <t>C PRINCIPAL PARADA 7</t>
  </si>
  <si>
    <t>19.5004719524105-70.7558794128527</t>
  </si>
  <si>
    <t>LA GUANABANA</t>
  </si>
  <si>
    <t>CALLE MAXIMO GOMEZ LOS QUEMADOS OCOA</t>
  </si>
  <si>
    <t>18.71053505-70.45722198</t>
  </si>
  <si>
    <t>BAEZ</t>
  </si>
  <si>
    <t>CALLE DUARTE NUMERO 27 BARRIO SAN LUIS</t>
  </si>
  <si>
    <t>18.5469722747803-70.5000381469727</t>
  </si>
  <si>
    <t>C 30 DE MAYO</t>
  </si>
  <si>
    <t>HAINA</t>
  </si>
  <si>
    <t>19.485105-70.599907</t>
  </si>
  <si>
    <t>CALLE LUPERON NO 19 RIO SAN JUAN</t>
  </si>
  <si>
    <t>19.6439118666667-70.0759727166667</t>
  </si>
  <si>
    <t>SUPER COLMADO LEON ROJO</t>
  </si>
  <si>
    <t>C MELLA ESQ 6 LOS SOLARES CIENFUEGO</t>
  </si>
  <si>
    <t>19.4965216666667-70.7527583333333</t>
  </si>
  <si>
    <t>COLMADO HORIZONTE</t>
  </si>
  <si>
    <t>ROSAURA MESA  SABANA DEL TORO</t>
  </si>
  <si>
    <t>18.42970281-70.1395754</t>
  </si>
  <si>
    <t>LA BODEGA DE PEDRO</t>
  </si>
  <si>
    <t>LIMONADA</t>
  </si>
  <si>
    <t>18.6036615681887-68.715534900723</t>
  </si>
  <si>
    <t>COMERCIAL ARGENIS</t>
  </si>
  <si>
    <t>CALLE GENERAL FLORIMON NO 10 MATANCITAS</t>
  </si>
  <si>
    <t>19.35158-69.82499</t>
  </si>
  <si>
    <t>FERALVA MERCADO FRIUSA</t>
  </si>
  <si>
    <t>AV ESPAÑA HOYO FRIUSA</t>
  </si>
  <si>
    <t>18.662345-68.433973</t>
  </si>
  <si>
    <t>CARRETERA CABALLERO</t>
  </si>
  <si>
    <t>HATO VIEJO</t>
  </si>
  <si>
    <t>18.9190708-70.2643303</t>
  </si>
  <si>
    <t>SINTRON</t>
  </si>
  <si>
    <t>DOMINGO RODRIGURZ</t>
  </si>
  <si>
    <t>18.8107-71.2331</t>
  </si>
  <si>
    <t>LA PLAZA DEL PUEBLO</t>
  </si>
  <si>
    <t>C  2 LA BENDICION PARTE ATRAS CIENFUEGO</t>
  </si>
  <si>
    <t>19.478458-70.756783</t>
  </si>
  <si>
    <t>D 5 J COMERCIAL</t>
  </si>
  <si>
    <t>CARRETERA YAMANSA PRINCIPAL</t>
  </si>
  <si>
    <t>18.5849247-69.92118835</t>
  </si>
  <si>
    <t>COL EL FURGONCITO</t>
  </si>
  <si>
    <t>MAIZAL DETRAS DEL CEMENTERIO</t>
  </si>
  <si>
    <t>19.6400680541992-71.0263366699219</t>
  </si>
  <si>
    <t>COLMADO LAIBEL</t>
  </si>
  <si>
    <t>SALOME URENA DETRAS DEL COLMADO ELVIS</t>
  </si>
  <si>
    <t>SABANA ALTA</t>
  </si>
  <si>
    <t>18.73192215-71.11370087</t>
  </si>
  <si>
    <t>COLMADO PABLO</t>
  </si>
  <si>
    <t>CALLE PRINCIPAL LA PASCUALA DE SAMANA</t>
  </si>
  <si>
    <t>19.2006-69.41658</t>
  </si>
  <si>
    <t>BODEGA QUISQUELLA</t>
  </si>
  <si>
    <t>AV JOSE MARTI VILLA FRANCISCA I LA VEGA</t>
  </si>
  <si>
    <t>VILLA FRANCISCA I</t>
  </si>
  <si>
    <t>19.232144-70.5347072</t>
  </si>
  <si>
    <t>PESTE POLLO</t>
  </si>
  <si>
    <t>AV TAMBORIL</t>
  </si>
  <si>
    <t>19.48536259-70.73434299</t>
  </si>
  <si>
    <t>BODEGA ERICK</t>
  </si>
  <si>
    <t>CALLE GIRASOLES EN EL KM 3 DE NAGUA</t>
  </si>
  <si>
    <t>19.34618-69.85585</t>
  </si>
  <si>
    <t>RESTAURANT CARIBE</t>
  </si>
  <si>
    <t>AUTOPISTA DUARTE FRENTE AL BANCO CENTRAL STGO</t>
  </si>
  <si>
    <t>19.446138381958-70.673713684082</t>
  </si>
  <si>
    <t>COMERCIAL UBERO ALTO</t>
  </si>
  <si>
    <t>UBERO ALTO BAVARO</t>
  </si>
  <si>
    <t>18.8068771-68.5855179</t>
  </si>
  <si>
    <t>SUPER  COLMADO  DOÑA  SILVIA</t>
  </si>
  <si>
    <t>EL CONUCO</t>
  </si>
  <si>
    <t>18.34825-68.82639</t>
  </si>
  <si>
    <t>COLMADO VALENZUELA2</t>
  </si>
  <si>
    <t>CALLE PRINCIPAL 30 DE MAYO</t>
  </si>
  <si>
    <t>19.7152933333333-71.498485</t>
  </si>
  <si>
    <t>COMERCIAL LA UNION</t>
  </si>
  <si>
    <t>C DUARTE FRENTE A LA CANCHA HATO MAYOR</t>
  </si>
  <si>
    <t>18.7663059234619-69.2559814453125</t>
  </si>
  <si>
    <t>COLMADO   SANCHEZ</t>
  </si>
  <si>
    <t>CALLE   PRINCIPAL</t>
  </si>
  <si>
    <t>18.78134537-69.32523346</t>
  </si>
  <si>
    <t>COLMADO MAYELIN</t>
  </si>
  <si>
    <t>C 3 NIBAJE LA VEGA</t>
  </si>
  <si>
    <t>19.2218034-70.5540256</t>
  </si>
  <si>
    <t>MINI MARKET JJ</t>
  </si>
  <si>
    <t>RES SIRENA VILLAGE VERON</t>
  </si>
  <si>
    <t>18.6014538-68.412781</t>
  </si>
  <si>
    <t>SUPER MARKET GM</t>
  </si>
  <si>
    <t>C RESPALDO A NO 59 CON MARIZA ROCHA LOS CASABES SANTO DOMINGO NORTE</t>
  </si>
  <si>
    <t>18.555578-69.950003</t>
  </si>
  <si>
    <t>COLMADO LA TRADICION II</t>
  </si>
  <si>
    <t>URBANIZACION CAFEMBA PUERTO PLATA</t>
  </si>
  <si>
    <t>19.80777497-70.72084596</t>
  </si>
  <si>
    <t>COLMADO A T R</t>
  </si>
  <si>
    <t>CALLE ABRAHAN KING NO 22 LA PLAYITA LAS GALERAS</t>
  </si>
  <si>
    <t>19.286377-69.203996</t>
  </si>
  <si>
    <t>MINI MARKET EL REAL</t>
  </si>
  <si>
    <t>C DOMINGO MAIZ</t>
  </si>
  <si>
    <t>18.59472-68.38967</t>
  </si>
  <si>
    <t>COLMADO BLANCON</t>
  </si>
  <si>
    <t>C ESQ OSVALDO BAZIL</t>
  </si>
  <si>
    <t>18.4965716666667-69.888915</t>
  </si>
  <si>
    <t>COL. CORAL</t>
  </si>
  <si>
    <t>C/ 37 OESTE #15, LUPERON</t>
  </si>
  <si>
    <t>18.49987-69.903</t>
  </si>
  <si>
    <t>C/ EL SOL #32 BUENOS AIRES</t>
  </si>
  <si>
    <t>18.47236633-69.97437286</t>
  </si>
  <si>
    <t>C/ CENTRAL ESQ. CARACAS NO. 18 SECTOR BUENOS AIRES</t>
  </si>
  <si>
    <t>18.47021103-69.97955322</t>
  </si>
  <si>
    <t>BODEGA LA MEGA</t>
  </si>
  <si>
    <t>C/ENGOMBE NO. 39 SECTOR ENGOMBE</t>
  </si>
  <si>
    <t>18.45420835-69.98576194</t>
  </si>
  <si>
    <t>COL. EUGENIO</t>
  </si>
  <si>
    <t>JUAN A. IBARRA # 33 ENS. LA FE</t>
  </si>
  <si>
    <t>18.4917583333333-69.9192266666667</t>
  </si>
  <si>
    <t>C/ANANDA #6, SAN MIGUEL</t>
  </si>
  <si>
    <t>18.434034-69.9625264</t>
  </si>
  <si>
    <t>SUPER COL EL PRIMO</t>
  </si>
  <si>
    <t>TELESFORO JAIME</t>
  </si>
  <si>
    <t>18.4718859-70.003036</t>
  </si>
  <si>
    <t>SUPER NEPO REAL</t>
  </si>
  <si>
    <t>CALLE 5 # 52 urb, real</t>
  </si>
  <si>
    <t>18.44236163-69.97334168</t>
  </si>
  <si>
    <t>COLMADO MONTERO</t>
  </si>
  <si>
    <t>18.4644233333333-69.973345</t>
  </si>
  <si>
    <t>GENERAL DOMINGO MALLOL ESQ CARMEN MENDOZA D CORNIELLE STO DGO DN</t>
  </si>
  <si>
    <t>18.4646978378296-69.952465057373</t>
  </si>
  <si>
    <t>MINI MARKET JS</t>
  </si>
  <si>
    <t>MIGUEL PIANTINI ESQ ABREU</t>
  </si>
  <si>
    <t>18.4771366666667-69.8949733333333</t>
  </si>
  <si>
    <t>SUPER BODEGA S Y M</t>
  </si>
  <si>
    <t>C/ PROGRESO PANTOJA</t>
  </si>
  <si>
    <t>18.5199802-70.0023144</t>
  </si>
  <si>
    <t>BODEGA LAS CAOBAS</t>
  </si>
  <si>
    <t>MANZANA 31 # 5</t>
  </si>
  <si>
    <t>18.4782037-69.9943083</t>
  </si>
  <si>
    <t>CALLE 4, # 8 LOS ANGELES</t>
  </si>
  <si>
    <t>18.50133708-69.99260533</t>
  </si>
  <si>
    <t>C/ SAN PABLO #11 URB. TROPICAL,KM 7 1/2.</t>
  </si>
  <si>
    <t>18.4337863922119-69.9515075683594</t>
  </si>
  <si>
    <t>COLMADO YENI</t>
  </si>
  <si>
    <t>1RA RESPALDO VILLA CARMEN</t>
  </si>
  <si>
    <t>18.50782575-69.8221197666667</t>
  </si>
  <si>
    <t>C/ 11 #16, ENSANCHE LAS AMERICAS.</t>
  </si>
  <si>
    <t>18.4832866666667-69.8626383333333</t>
  </si>
  <si>
    <t>C/EDUARDO BRITO, EDIF. L-5 #6, LOS MAMEYES.</t>
  </si>
  <si>
    <t>18.47272221-69.85808293</t>
  </si>
  <si>
    <t>C/6 ESQ. CAMINITO NO.50 ENS. ISABELITA.</t>
  </si>
  <si>
    <t>18.47102152-69.84391747</t>
  </si>
  <si>
    <t>MANZ A EDIF 6-A APT 1-2, LOS MINA.</t>
  </si>
  <si>
    <t>18.49831216-69.87036964</t>
  </si>
  <si>
    <t>COLMADO AMERICANO</t>
  </si>
  <si>
    <t>C/ 13-I #27, LOS MINA.</t>
  </si>
  <si>
    <t>18.50565545-69.86834329</t>
  </si>
  <si>
    <t>COLMADO YUDY</t>
  </si>
  <si>
    <t>C/ 11 No.64, LOS MINA.</t>
  </si>
  <si>
    <t>18.50609195-69.86640606</t>
  </si>
  <si>
    <t>SUPER COL EL MERCADITO</t>
  </si>
  <si>
    <t>B ESQ RESPALDO 1ERA</t>
  </si>
  <si>
    <t>18.4905300140381-69.8345108032227</t>
  </si>
  <si>
    <t>AV. ECOLOGICA, #55, FRANCONIA.</t>
  </si>
  <si>
    <t>18.4838316666667-69.8274833333333</t>
  </si>
  <si>
    <t>C/ 4TA. #36 , MI HOGAR.</t>
  </si>
  <si>
    <t>18.5032400403704-69.8482339041574</t>
  </si>
  <si>
    <t>SUPER BODEGA LOS CORALES</t>
  </si>
  <si>
    <t>C/ CANTILADO #14, LOS CORALES DEL ESTE</t>
  </si>
  <si>
    <t>RESIDENCIAL LOS CORALES</t>
  </si>
  <si>
    <t>18.47294758-69.8278071</t>
  </si>
  <si>
    <t>C/PRIMERA #20</t>
  </si>
  <si>
    <t>18.53027283-69.81403142</t>
  </si>
  <si>
    <t>C/ MIGUEL DIAZ #16</t>
  </si>
  <si>
    <t>18.5212333333333-69.813945</t>
  </si>
  <si>
    <t>C/COORDILLERA CENTRAL #7,URB. LOMISA.</t>
  </si>
  <si>
    <t>18.52137647-69.83908794</t>
  </si>
  <si>
    <t>COLMADO HOME PLAY BRATINY</t>
  </si>
  <si>
    <t>C/ A #10, EL MOISES.</t>
  </si>
  <si>
    <t>18.5199112892151-69.880392074585</t>
  </si>
  <si>
    <t>FCO. CARRILLO #5 VILLA MELLA.</t>
  </si>
  <si>
    <t>18.5213745964898-69.9108657836914</t>
  </si>
  <si>
    <t>COLMADO YUBELKIS</t>
  </si>
  <si>
    <t>C/PRINCIPAL #25,SABANETA</t>
  </si>
  <si>
    <t>19.4263066666667-70.6557583333333</t>
  </si>
  <si>
    <t>C/PRINCIPAL ESQ. GASPAR POLANCO</t>
  </si>
  <si>
    <t>18.5282739003499-69.871649424235</t>
  </si>
  <si>
    <t>COLMADO MARY 4</t>
  </si>
  <si>
    <t>C/MIGUEL BALLESTER ESQ. ALONZO PEREZ,EL ALMIRANTE</t>
  </si>
  <si>
    <t>18.5266628265381-69.8130493164063</t>
  </si>
  <si>
    <t>COLMADO LAS PRIMAS II</t>
  </si>
  <si>
    <t>C/CENTRAL #50,CAMPECHITO II</t>
  </si>
  <si>
    <t>18.5446669260661-69.8937962849935</t>
  </si>
  <si>
    <t>C/ PRINCIPAL #25 A, NUEVO RENACER</t>
  </si>
  <si>
    <t>18.5219266074044-69.7537024361747</t>
  </si>
  <si>
    <t>COLMADO MARMOLEJOS</t>
  </si>
  <si>
    <t>C/63 # 20, EMBRUJO III</t>
  </si>
  <si>
    <t>19.4360737800598-70.6706390380859</t>
  </si>
  <si>
    <t>SUPER COLMADO DEYSI</t>
  </si>
  <si>
    <t>C/JACAGUA #154,TIERRA ALTA</t>
  </si>
  <si>
    <t>19.4786581993103-70.7100963592529</t>
  </si>
  <si>
    <t>COLMADO BEVERLEY</t>
  </si>
  <si>
    <t>C/3 #22, ENSANCHE RAMOS</t>
  </si>
  <si>
    <t>19.475350189209-70.7160430908203</t>
  </si>
  <si>
    <t>COL. ESNEILIN</t>
  </si>
  <si>
    <t>5 ESQ. JOSE GRABIEL MERCI, CENTRO</t>
  </si>
  <si>
    <t>18.4135774166667-70.0308628833333</t>
  </si>
  <si>
    <t>C/ LOS RIELES #36 ESQ. 20, GURABO</t>
  </si>
  <si>
    <t>19.4855422973633-70.6547832489014</t>
  </si>
  <si>
    <t>COL. EL FERRY</t>
  </si>
  <si>
    <t>C/PADRE ANGEL ARIAS NO.85,FRENTE A BODEGA EL METRO</t>
  </si>
  <si>
    <t>18.40729572-70.10865719</t>
  </si>
  <si>
    <t>COLMADO MI BANDERA</t>
  </si>
  <si>
    <t>C/1ERA #49,LAS FLORES</t>
  </si>
  <si>
    <t>19.42125-70.69651</t>
  </si>
  <si>
    <t>COLMADO NANCI</t>
  </si>
  <si>
    <t>ENTRADA ARENOSO</t>
  </si>
  <si>
    <t>19.4044206142426-70.6517925262451</t>
  </si>
  <si>
    <t>COLMADO BERNARDO</t>
  </si>
  <si>
    <t>CALLEJON LAS AROMA #80 MONTE ADENTRO</t>
  </si>
  <si>
    <t>19.4520221710205-70.6466094970703</t>
  </si>
  <si>
    <t>COLMADO EL MIRADOR</t>
  </si>
  <si>
    <t>C/ PRINCIPAL EL MIRADOR #60 EL MIRADOR</t>
  </si>
  <si>
    <t>19.34938621521-70.5204620361328</t>
  </si>
  <si>
    <t>COL. LA NEGRA</t>
  </si>
  <si>
    <t>C/JACOBO MAJLUTA #136    (RESTAURACION)</t>
  </si>
  <si>
    <t>18.4662636650933-69.2984958224826</t>
  </si>
  <si>
    <t>COLMADO RUBELINDA</t>
  </si>
  <si>
    <t>LUZ CONSUELO</t>
  </si>
  <si>
    <t>18.427317-69.9838038</t>
  </si>
  <si>
    <t>COLMADO EL TOQUE DE KEDA</t>
  </si>
  <si>
    <t>C PRINCIPAL 8</t>
  </si>
  <si>
    <t>RANCHO VIEJO</t>
  </si>
  <si>
    <t>19.33726-70.62287</t>
  </si>
  <si>
    <t>COLMADO JOSE RAMON</t>
  </si>
  <si>
    <t>LA YERBA #1-102</t>
  </si>
  <si>
    <t>19.2823438644409-70.4606246948242</t>
  </si>
  <si>
    <t>COLMADO GUNDY</t>
  </si>
  <si>
    <t>C/BOCA FERREA S/N LA LAGUNA</t>
  </si>
  <si>
    <t>19.4204602241516-70.440824508667</t>
  </si>
  <si>
    <t>COLMADO ILARINA</t>
  </si>
  <si>
    <t>C/PRINC. S/N PIÑA VIEJA</t>
  </si>
  <si>
    <t>19.1228852272034-70.3157806396484</t>
  </si>
  <si>
    <t>COLMADO ECEQUIER</t>
  </si>
  <si>
    <t>C/PRINC. S/N HERRERA DE CUABA</t>
  </si>
  <si>
    <t>19.3161017100016-70.1734898885091</t>
  </si>
  <si>
    <t>COLMADO LILY</t>
  </si>
  <si>
    <t>CARRETERA SANTA FE JARDINES DEL ESTE</t>
  </si>
  <si>
    <t>18.4746524407445-69.2862764653507</t>
  </si>
  <si>
    <t>AUTO SERVICIO VIVIAN</t>
  </si>
  <si>
    <t>CALLE CUCURULLO</t>
  </si>
  <si>
    <t>19.455065-70.7079183333333</t>
  </si>
  <si>
    <t>COLMADO LOS FAMOSOS</t>
  </si>
  <si>
    <t>CALLE RODRIGO CERVANTES</t>
  </si>
  <si>
    <t>19.3967809-70.5306607</t>
  </si>
  <si>
    <t>COLMADO YUNIOR</t>
  </si>
  <si>
    <t>LUCAS ZAPATOS</t>
  </si>
  <si>
    <t>18.5437271745678-69.7939908805009</t>
  </si>
  <si>
    <t>6 NORTE ESQ ISABELA</t>
  </si>
  <si>
    <t>18.5069558-69.9006107</t>
  </si>
  <si>
    <t>COL. LAS 2 HERMANAS</t>
  </si>
  <si>
    <t>18.4288952350616-70.0276231765747</t>
  </si>
  <si>
    <t>COL PERALTA</t>
  </si>
  <si>
    <t>18.4896774291992-70.0345153808594</t>
  </si>
  <si>
    <t>C/ EL REGRESO # 82 MONTELLANO</t>
  </si>
  <si>
    <t>19.739173412323-70.5986785888672</t>
  </si>
  <si>
    <t>18.4667105-69.8056319</t>
  </si>
  <si>
    <t>41 CRISTO REY</t>
  </si>
  <si>
    <t>18.49832471-69.92527446</t>
  </si>
  <si>
    <t>COLMADO NIDIA</t>
  </si>
  <si>
    <t>C/PRINCIPAL VILLA PROGRESO</t>
  </si>
  <si>
    <t>19.66779-70.36544</t>
  </si>
  <si>
    <t>COLMADO NOELI</t>
  </si>
  <si>
    <t>19.1958116666667-69.979515</t>
  </si>
  <si>
    <t>CORONEL FDEZ DOMINGUEZ</t>
  </si>
  <si>
    <t>18.54420009-69.8612815</t>
  </si>
  <si>
    <t>COLMADO  ROSA ANGELICA</t>
  </si>
  <si>
    <t>EDUARDO BRITO</t>
  </si>
  <si>
    <t>PEDRO JUSTO CARRIÓN</t>
  </si>
  <si>
    <t>18.4512124838429-69.3016260857278</t>
  </si>
  <si>
    <t>PRINCIPAL LA CRUZ DE CENOVI</t>
  </si>
  <si>
    <t>19.2052433333333-70.3413533333333</t>
  </si>
  <si>
    <t>DUARTE 2DA ENTRADA</t>
  </si>
  <si>
    <t>PASO HONDO</t>
  </si>
  <si>
    <t>19.3698916666667-70.3395833333333</t>
  </si>
  <si>
    <t>COLMADO GUILLO</t>
  </si>
  <si>
    <t>CALLE CAMAÑO</t>
  </si>
  <si>
    <t>19.0248137882778-70.4420503888811</t>
  </si>
  <si>
    <t>COLMADO MARTINEZ PEREZ</t>
  </si>
  <si>
    <t>LOS ABEJOS CABRERA</t>
  </si>
  <si>
    <t>19.5618205070496-69.9311351776123</t>
  </si>
  <si>
    <t>COLM. EVALINA</t>
  </si>
  <si>
    <t>C/ NUESTRA SRA. DE FATIMA #76, GALVAN, NEYBA</t>
  </si>
  <si>
    <t>18.50066757-71.33860016</t>
  </si>
  <si>
    <t>COLM. NAZARENO</t>
  </si>
  <si>
    <t>C/ 2DA No.57, PUEBLO NUEVO</t>
  </si>
  <si>
    <t>18.19939-71.10308</t>
  </si>
  <si>
    <t>C/ 2DA No.1,LOS ALMENDROS, CACHON</t>
  </si>
  <si>
    <t>18.24658-71.191153</t>
  </si>
  <si>
    <t>COLM. CENTRAL</t>
  </si>
  <si>
    <t>C/ 8, VILLA CENTRAL</t>
  </si>
  <si>
    <t>18.21835-71.09713</t>
  </si>
  <si>
    <t>RESPALDOLA MARINA CALLEJON 9</t>
  </si>
  <si>
    <t>18.497218132019-69.8806037902832</t>
  </si>
  <si>
    <t>LOS ALEJOS, EL LLANO</t>
  </si>
  <si>
    <t>18.8922824859619-71.6133575439453</t>
  </si>
  <si>
    <t>COLM. CELESTINA</t>
  </si>
  <si>
    <t>C/SANCHEZ #29, VALLEJUELO</t>
  </si>
  <si>
    <t>18.65276337-71.33541107</t>
  </si>
  <si>
    <t>COLM. HONDO VALLE</t>
  </si>
  <si>
    <t>C/DUARTE #6, HONDO VALLE</t>
  </si>
  <si>
    <t>18.7154407501221-71.6933212280273</t>
  </si>
  <si>
    <t>COLM. MIRIAN</t>
  </si>
  <si>
    <t>PROL NO.15 NO.11, MESOPOTAMIA</t>
  </si>
  <si>
    <t>18.8003597259521-71.2360687255859</t>
  </si>
  <si>
    <t>19.393429347447-70.6801507132394</t>
  </si>
  <si>
    <t>COLM CAPI</t>
  </si>
  <si>
    <t>BARRIO LA PEÑUELA NUEVO POR EL PLAY</t>
  </si>
  <si>
    <t>18.24495-71.21304</t>
  </si>
  <si>
    <t>MINI MARKET LA ESQUINA</t>
  </si>
  <si>
    <t>INDEPENDENCIA ESQUINA DUARTE SONADOR</t>
  </si>
  <si>
    <t>18.87502289-70.35995483</t>
  </si>
  <si>
    <t>COLMADO GENAO 2</t>
  </si>
  <si>
    <t>JICOMÉ</t>
  </si>
  <si>
    <t>19.61968-70.93932</t>
  </si>
  <si>
    <t>COL MELO</t>
  </si>
  <si>
    <t>MONZONAL N7 LA CALETA</t>
  </si>
  <si>
    <t>18.4514350891-69.6844406128</t>
  </si>
  <si>
    <t>COL  DAVID</t>
  </si>
  <si>
    <t>CALLE DUARTE N68 BRISAS DEL ESTE</t>
  </si>
  <si>
    <t>18.4818954467773-69.8110504150391</t>
  </si>
  <si>
    <t>CALLE 2 GOTIEL N12 BOCA CHICA</t>
  </si>
  <si>
    <t>18.4854383468628-69.5688438415527</t>
  </si>
  <si>
    <t>SUPER BODEGA EL CIEGO</t>
  </si>
  <si>
    <t>LAS YAYAS CONCEPCION DE LA VEGA</t>
  </si>
  <si>
    <t>LAS YAYAS</t>
  </si>
  <si>
    <t>19.24028587-70.48990631</t>
  </si>
  <si>
    <t>ORTIZ BERNALDA</t>
  </si>
  <si>
    <t>CLOS HIGOS 0 CENTRO DEL PUEBLO B</t>
  </si>
  <si>
    <t>19.1666574478149-70.6471900939941</t>
  </si>
  <si>
    <t>COLMADO FIGUEROA</t>
  </si>
  <si>
    <t>PRINCIPAL ACAPULCO</t>
  </si>
  <si>
    <t>19.1260180473328-70.4597578048706</t>
  </si>
  <si>
    <t>SUPERCOLMADO LA GINA</t>
  </si>
  <si>
    <t>CALLE 1RA</t>
  </si>
  <si>
    <t>19.29706764-70.3918304</t>
  </si>
  <si>
    <t>COLMADO SALMO 23 II</t>
  </si>
  <si>
    <t>CALLE PRINCIPAL CAMBOYA</t>
  </si>
  <si>
    <t>19.2158646583557-70.5365238189697</t>
  </si>
  <si>
    <t>COLMADO ELIANNY</t>
  </si>
  <si>
    <t>TORIBIO MESA SANTA ROSA</t>
  </si>
  <si>
    <t>18.27156448-70.32314301</t>
  </si>
  <si>
    <t>COLMADO LOS MOROCHOS</t>
  </si>
  <si>
    <t>DUARTE  VILLA FUNDACION BANI</t>
  </si>
  <si>
    <t>18.2801551818848-70.4944458007813</t>
  </si>
  <si>
    <t>PRINCIPAL SANTANA</t>
  </si>
  <si>
    <t>NIZAO</t>
  </si>
  <si>
    <t>SANTANA ARRIBA</t>
  </si>
  <si>
    <t>18.27853012-70.20951843</t>
  </si>
  <si>
    <t>COLMADO EL VENENO</t>
  </si>
  <si>
    <t>MAXIMO GOMEZ CRUCE DE OCOA BANI</t>
  </si>
  <si>
    <t>18.3524684906006-70.4750747680664</t>
  </si>
  <si>
    <t>SAN PEDRO 33 FUNDACION DE PERAVIA  BANI</t>
  </si>
  <si>
    <t>18.2897891998291-70.3235778808594</t>
  </si>
  <si>
    <t>CASA SUJEIDY</t>
  </si>
  <si>
    <t>MAXIMO GOMEZ SOMBRERO BANI</t>
  </si>
  <si>
    <t>18.2585258483887-70.3650741577148</t>
  </si>
  <si>
    <t>COLMADO CELIS</t>
  </si>
  <si>
    <t>GASTON FDELIGNE BARRANCONES BANI</t>
  </si>
  <si>
    <t>18.28874397-70.33840179</t>
  </si>
  <si>
    <t>MEGABYTE CENTRO SERVICIOS</t>
  </si>
  <si>
    <t>SIMON BOTINER</t>
  </si>
  <si>
    <t>18.4700419108073-69.8109690348307</t>
  </si>
  <si>
    <t>COLMADO NURCIA</t>
  </si>
  <si>
    <t>YOLANDA GONZALEZ ESCONDIDO BANI</t>
  </si>
  <si>
    <t>18.272533416748-70.3081283569336</t>
  </si>
  <si>
    <t>HERIBERTO PEATER</t>
  </si>
  <si>
    <t>18.48145485-69.92347717</t>
  </si>
  <si>
    <t>COL MAHANAIM CAFE</t>
  </si>
  <si>
    <t>CALLE JOSE SUBERVI NO 8</t>
  </si>
  <si>
    <t>18.21721077-71.11045837</t>
  </si>
  <si>
    <t>BODEGA EL GORDO</t>
  </si>
  <si>
    <t>MANZANA B</t>
  </si>
  <si>
    <t>18.544384-69.91627502</t>
  </si>
  <si>
    <t>COL LA PUERTA</t>
  </si>
  <si>
    <t>SIMON STRIDER</t>
  </si>
  <si>
    <t>18.4469-70.74438</t>
  </si>
  <si>
    <t>COLMADO CUCO</t>
  </si>
  <si>
    <t>CALLE B GUACHUPITA INGENIO QUISQUEYA</t>
  </si>
  <si>
    <t>18.55741119-69.40258026</t>
  </si>
  <si>
    <t>SUPER COLMADO ENMANUEL</t>
  </si>
  <si>
    <t>C SANTO TOMAS</t>
  </si>
  <si>
    <t>19.3247652053833-70.8152923583984</t>
  </si>
  <si>
    <t>SUPER MERCADITO JOSE MARTIN</t>
  </si>
  <si>
    <t>19.30320168-70.25749969</t>
  </si>
  <si>
    <t>CENTRAL ESQ LA MILAGROSA</t>
  </si>
  <si>
    <t>19.0420875333333-70.14611365</t>
  </si>
  <si>
    <t>COL TONI 2</t>
  </si>
  <si>
    <t>PRINCIPAL LAS 3 VEREDAS ANTES DE JOSELITO</t>
  </si>
  <si>
    <t>LAS TRES VEREDAS</t>
  </si>
  <si>
    <t>18.51823997-70.27374268</t>
  </si>
  <si>
    <t>COLMADO Y CAFETERIA J Y C</t>
  </si>
  <si>
    <t>C PRINCIPAL LA OTRA BANDA ANTES DEL BANCO</t>
  </si>
  <si>
    <t>18.6612225-68.657585</t>
  </si>
  <si>
    <t>COLMADO LOS CABALLEROS</t>
  </si>
  <si>
    <t>GASTON F DELIGNE VILLA CERRO</t>
  </si>
  <si>
    <t>18.6425352096558-68.7180080413818</t>
  </si>
  <si>
    <t>18.6010016666667-68.4391866666667</t>
  </si>
  <si>
    <t>COL FAMILIA</t>
  </si>
  <si>
    <t>CALLE PRIMERA NUMERO 21 VILLA LIBERACION SAN JUAN</t>
  </si>
  <si>
    <t>18.82263339-71.23831573</t>
  </si>
  <si>
    <t>COLMADO YEURYS</t>
  </si>
  <si>
    <t>PRIMERA BEJAMIN VISTA CATALINA</t>
  </si>
  <si>
    <t>18.40920067-68.97647858</t>
  </si>
  <si>
    <t>COL LOS CLASICOS</t>
  </si>
  <si>
    <t>20 ESQ 21</t>
  </si>
  <si>
    <t>18.51930237-70.04415131</t>
  </si>
  <si>
    <t>CARRETERA MONTE LA JAGUA</t>
  </si>
  <si>
    <t>19.3968432290213-70.5840813773019</t>
  </si>
  <si>
    <t>COLMADO BANI</t>
  </si>
  <si>
    <t>DIONISIO A TRONCOSO CAMBELEN FRENTE  A CASA DARIS</t>
  </si>
  <si>
    <t>18.6114391594207-68.7092407436671</t>
  </si>
  <si>
    <t>COL REINO DE DIOS 2</t>
  </si>
  <si>
    <t>SANCHEZ FRAMBOYAN HAINA</t>
  </si>
  <si>
    <t>18.4286814333333-70.0252687333333</t>
  </si>
  <si>
    <t>COLMADO MACO</t>
  </si>
  <si>
    <t>ELENA MONTALBO</t>
  </si>
  <si>
    <t>18.4535847-69.6121902</t>
  </si>
  <si>
    <t>MINI MARKET RAMOS</t>
  </si>
  <si>
    <t>CARRETERA VIEJA</t>
  </si>
  <si>
    <t>ARROYO HONDO ABAJO</t>
  </si>
  <si>
    <t>19.4162485-70.70879013</t>
  </si>
  <si>
    <t>AV OLIMPICA</t>
  </si>
  <si>
    <t>19.5585975646973-71.0847473144531</t>
  </si>
  <si>
    <t>CALLE MANUEL ODJIO</t>
  </si>
  <si>
    <t>18.43714-68.97429</t>
  </si>
  <si>
    <t>SUPER COLMADO YOEL</t>
  </si>
  <si>
    <t>CALLE 2 LAS MATAS</t>
  </si>
  <si>
    <t>19.6660461-71.5066966</t>
  </si>
  <si>
    <t>COLMADO MERCADITO YUCETT</t>
  </si>
  <si>
    <t>18.4449043273926-69.6402130126953</t>
  </si>
  <si>
    <t>HECTOR J DIAZ N 321 EL ROSARIO</t>
  </si>
  <si>
    <t>PUEBLO VIEJO</t>
  </si>
  <si>
    <t>EL ROSARIO</t>
  </si>
  <si>
    <t>18.38888-70.80395</t>
  </si>
  <si>
    <t>COLM MAMOLA</t>
  </si>
  <si>
    <t>CALLE PRIMERA ESQ DUARTE</t>
  </si>
  <si>
    <t>18.04753959-71.74266279</t>
  </si>
  <si>
    <t>COLM ACERCATE A DIOS</t>
  </si>
  <si>
    <t>CARLOS MARTINEZ N 36 PROXIMO AL COLMADO LOS 4 NIETOS</t>
  </si>
  <si>
    <t>TÁBARA ARRIBA (CENTRO)</t>
  </si>
  <si>
    <t>18.56670299-70.87975075</t>
  </si>
  <si>
    <t>COLMADO NAIROBI</t>
  </si>
  <si>
    <t>VORINGUE MICHES</t>
  </si>
  <si>
    <t>18.98214722-69.04754639</t>
  </si>
  <si>
    <t>LA COLONIA RABO DE CHIVO MICHES</t>
  </si>
  <si>
    <t>18.96352577-68.88150024</t>
  </si>
  <si>
    <t>2 BELLO SOBRANTE</t>
  </si>
  <si>
    <t>18.53448-70.50893</t>
  </si>
  <si>
    <t>EL CARMEN ESQ JOSE RAMON</t>
  </si>
  <si>
    <t>AGUAS VIVAS</t>
  </si>
  <si>
    <t>19.1932833333333-70.205995</t>
  </si>
  <si>
    <t>MINI MARKET ESTRELLA II</t>
  </si>
  <si>
    <t>18.49932578-69.78523628</t>
  </si>
  <si>
    <t>JOSE OZORIA EL PRIMAVERAL</t>
  </si>
  <si>
    <t>18.6676972-70.1672135</t>
  </si>
  <si>
    <t>COL PEÑA 1</t>
  </si>
  <si>
    <t>CALLE PRINCIPAL LOS CAYUCOS</t>
  </si>
  <si>
    <t>19.5432186126709-71.0739135742188</t>
  </si>
  <si>
    <t>COL SANTA</t>
  </si>
  <si>
    <t>CALLE DORO CIPRIAN LOS ACOSTADO</t>
  </si>
  <si>
    <t>18.45899374-70.75350247</t>
  </si>
  <si>
    <t>PASEO DE LOS COMERCIANTES</t>
  </si>
  <si>
    <t>18.54738617-69.9295578</t>
  </si>
  <si>
    <t>COL RODRIGUEZ 4 LOS TABACOS</t>
  </si>
  <si>
    <t>CALLE PRINCIPAL LOS TABACOS SANTIAGO RODRIGUEZ</t>
  </si>
  <si>
    <t>19.4936237335205-71.2155532836914</t>
  </si>
  <si>
    <t>VILLA LIBERACION NORTE BONAO MONSEÑOR NOUEL</t>
  </si>
  <si>
    <t>18.95149231-70.41604614</t>
  </si>
  <si>
    <t>C CACIQUE LA LOMITA MOCA</t>
  </si>
  <si>
    <t>LA LOMOTA</t>
  </si>
  <si>
    <t>19.432708-70.4779822</t>
  </si>
  <si>
    <t>COLM VALERIO 2</t>
  </si>
  <si>
    <t>CALLE JOSE MARIA CABRAL DUARTE RESTAURACION</t>
  </si>
  <si>
    <t>19.313835144043-71.6946640014649</t>
  </si>
  <si>
    <t>COLMADO CHRISTOPHER</t>
  </si>
  <si>
    <t>DESIDERIO ARIAS LA MALENA FRENTE A LA PLAZA LA FAMILIA</t>
  </si>
  <si>
    <t>18.5914713-68.7072257</t>
  </si>
  <si>
    <t>COLMADO LA CURVITA  DE NENEN</t>
  </si>
  <si>
    <t>C PRINCIPAL  SANTANA SANTANA</t>
  </si>
  <si>
    <t>18.63253593-68.77559662</t>
  </si>
  <si>
    <t>SUPER COLMADO DIVINO NIÑO</t>
  </si>
  <si>
    <t>C INOA ENTRADA A BERNABERL SAJOMA</t>
  </si>
  <si>
    <t>INOA</t>
  </si>
  <si>
    <t>19.3448600769042-70.9859771728515</t>
  </si>
  <si>
    <t>COLMADO A Y M</t>
  </si>
  <si>
    <t>CALLE PRINCIPAL LA REFORMA PROXIMO A LA ESCUELA</t>
  </si>
  <si>
    <t>19.154893875122-69.8221206665039</t>
  </si>
  <si>
    <t>BODEGA ALEXANDER</t>
  </si>
  <si>
    <t>19.0587869-70.1363442833333</t>
  </si>
  <si>
    <t>18.4693416666667-69.9279533333333</t>
  </si>
  <si>
    <t>COL JOHAN</t>
  </si>
  <si>
    <t>JOSE FRANCISCO P G</t>
  </si>
  <si>
    <t>18.437935197975-69.0072810911477</t>
  </si>
  <si>
    <t>COLMADO J B</t>
  </si>
  <si>
    <t>19.566762-70.271989</t>
  </si>
  <si>
    <t>SUPER COLMADO LOS MORA</t>
  </si>
  <si>
    <t>BAHORUCO RENTE A FILADELFIA VII</t>
  </si>
  <si>
    <t>18.49570274-69.80828857</t>
  </si>
  <si>
    <t>COLMADO LILIANA</t>
  </si>
  <si>
    <t>CRUCE DE HONDURAS ENTRADA AL LIMON DE SAMANA</t>
  </si>
  <si>
    <t>CENTRO DEL PUEBLO O EL LIMÓN</t>
  </si>
  <si>
    <t>19.2132499-69.3549006</t>
  </si>
  <si>
    <t>CALLE 2 URBANIZACION LOS ORTEGA PUERTO PLATA</t>
  </si>
  <si>
    <t>19.788494-70.702908</t>
  </si>
  <si>
    <t>MINI MARKET MIGUEL</t>
  </si>
  <si>
    <t>C LUPERON KM 5 GURABO STGO</t>
  </si>
  <si>
    <t>19.479316-70.665726</t>
  </si>
  <si>
    <t>COLMADO R Y B</t>
  </si>
  <si>
    <t>19.4527149200439-70.7626495361328</t>
  </si>
  <si>
    <t>RAFAEL NOEL COL ALCANTARA</t>
  </si>
  <si>
    <t>EL NACO NIZAO</t>
  </si>
  <si>
    <t>18.62517357-70.45565796</t>
  </si>
  <si>
    <t>BELLA</t>
  </si>
  <si>
    <t>CALLE PRINCIPAL EL NARANJAL</t>
  </si>
  <si>
    <t>18.5595321655273-70.4908142089844</t>
  </si>
  <si>
    <t>MINI MARKET LA ROKA</t>
  </si>
  <si>
    <t>C 20 ESQ 9 LOS CERROS DON ANTONIO LAS ATILLAS</t>
  </si>
  <si>
    <t>LAS ANTILLAS</t>
  </si>
  <si>
    <t>19.4945816666667-70.7259516666667</t>
  </si>
  <si>
    <t>JOSE LINO ABREU</t>
  </si>
  <si>
    <t>18.95177-70.4039883333333</t>
  </si>
  <si>
    <t>COLMADO BUENO</t>
  </si>
  <si>
    <t>C MANOLO DAGER</t>
  </si>
  <si>
    <t>19.483376-70.601968</t>
  </si>
  <si>
    <t>EL COCOTAL JACAGUA</t>
  </si>
  <si>
    <t>19.50696913-70.70400073</t>
  </si>
  <si>
    <t>COL ALEX III</t>
  </si>
  <si>
    <t>18.43662-70.12665</t>
  </si>
  <si>
    <t>COLMADO LA GREÑA</t>
  </si>
  <si>
    <t>ALTO DE FRIUSA</t>
  </si>
  <si>
    <t>18.6754913-68.4620056</t>
  </si>
  <si>
    <t>COLMADO LA 30</t>
  </si>
  <si>
    <t>30 DE MARZO MAIZAL ESPERANZA</t>
  </si>
  <si>
    <t>19.6358116666667-71.0289766666667</t>
  </si>
  <si>
    <t>COMERCIAL NUÑEZ REYNOSO NR SRL</t>
  </si>
  <si>
    <t>HERMANA  MIRABAL   LOS  ROSALES</t>
  </si>
  <si>
    <t>18.6112442-68.72432709</t>
  </si>
  <si>
    <t>ABARROTAO MINIMARKET</t>
  </si>
  <si>
    <t>PASEO DE LOS LOCUTORES EVARISTO MORALES STO DGO DN</t>
  </si>
  <si>
    <t>18.46200819-69.94403273</t>
  </si>
  <si>
    <t>COL EDUIN</t>
  </si>
  <si>
    <t>18.8117589-71.2428369</t>
  </si>
  <si>
    <t>KARUSSO RESTAURANTE</t>
  </si>
  <si>
    <t>C 7 EL INGCO ALTO DE VIREYA STGO</t>
  </si>
  <si>
    <t>ALTOS DE VIREYA</t>
  </si>
  <si>
    <t>19.484828-70.719696</t>
  </si>
  <si>
    <t>SUPERMERCADO MARLENY Y JOSE JUAN</t>
  </si>
  <si>
    <t>AUTOPISTA SANCHEZ KM 6 Y MEDIO SAN MIGUEL HATILLO</t>
  </si>
  <si>
    <t>18.42616481-70.06724005</t>
  </si>
  <si>
    <t>COLMADO KENIA</t>
  </si>
  <si>
    <t>CALLE PRINCIPAL RANCHO ESPAÑOL EN SAMANA</t>
  </si>
  <si>
    <t>RANCHO ESPAÑOL</t>
  </si>
  <si>
    <t>19.25445-69.4659</t>
  </si>
  <si>
    <t>DISTRIBUIDORA ALVELI SRL</t>
  </si>
  <si>
    <t>CENTRO CIUDAD</t>
  </si>
  <si>
    <t>18.8091965-71.2423167</t>
  </si>
  <si>
    <t>MINI MARKET EL SITIO</t>
  </si>
  <si>
    <t>LOPEZ DE VEGA</t>
  </si>
  <si>
    <t>18.9145404-70.2766628</t>
  </si>
  <si>
    <t>CARRETERA CABRERA A RIO SAN JUAN SECTOR EL PUERTO NO 21</t>
  </si>
  <si>
    <t>19.646327495575-69.9174747467041</t>
  </si>
  <si>
    <t>EL  PATIO DE MAYRA</t>
  </si>
  <si>
    <t>CARRETERA SANTIAGO TAMBORIL</t>
  </si>
  <si>
    <t>19.4796638488769-70.6382751464843</t>
  </si>
  <si>
    <t>COMERCIAL LUNA 2</t>
  </si>
  <si>
    <t>CALLE PRIMERA NO 78 RIO MAR FRENTE A LA ESCEULA EN NAGUA</t>
  </si>
  <si>
    <t>19.3671451242631-69.8442697414842</t>
  </si>
  <si>
    <t>COMERCIAL   EL  CASCASAL</t>
  </si>
  <si>
    <t>AL  ALTAGRACIA  ESQ SAN  RAFAEL</t>
  </si>
  <si>
    <t>18.4303207-68.6729965</t>
  </si>
  <si>
    <t>COLMADO PILO</t>
  </si>
  <si>
    <t>CALLEJON DE LA ROSA ARENOSO LA VEGA</t>
  </si>
  <si>
    <t>19.244236-70.545236</t>
  </si>
  <si>
    <t>C 6 N2 LOS HATILLOS HATO MAYOR</t>
  </si>
  <si>
    <t>18.73552461-69.23379529</t>
  </si>
  <si>
    <t>COLMADO FRIAS 2</t>
  </si>
  <si>
    <t>CALLE PRINCIPAL KM3 DE NAGUA CERCA DEL PLAY</t>
  </si>
  <si>
    <t>19.34746-69.854451</t>
  </si>
  <si>
    <t>29 NO 01 ESQ 3RA BARRIO LUZ Y VIDA VILLA MELLA</t>
  </si>
  <si>
    <t>18.5640507-69.9031525</t>
  </si>
  <si>
    <t>BODEGA ANEL</t>
  </si>
  <si>
    <t>MACHIPLAN BAVARO</t>
  </si>
  <si>
    <t>18.71982002-68.47494507</t>
  </si>
  <si>
    <t>C A EDIF 2 VILLA ROSA CIENFUEGO STGO</t>
  </si>
  <si>
    <t>19.48086-70.7528033333333</t>
  </si>
  <si>
    <t>SUPER COLMADO GERMAN</t>
  </si>
  <si>
    <t>MANUELA DIEZ ESQ TEJADA FLORENTINO</t>
  </si>
  <si>
    <t>18.48702436-69.90217314</t>
  </si>
  <si>
    <t>C PRINCIPAL LA PLAYITA ALTO DE HATICO LA VEGA</t>
  </si>
  <si>
    <t>ALTOS DEL HATICO</t>
  </si>
  <si>
    <t>19.22731-70.553162</t>
  </si>
  <si>
    <t>COMERCIAL   YEISOR</t>
  </si>
  <si>
    <t>C  PRINCIAPAL   EL  MERCADO</t>
  </si>
  <si>
    <t>18.7652397-69.256813</t>
  </si>
  <si>
    <t>COLMADO CABRERA NOVO</t>
  </si>
  <si>
    <t>PRINCIPAL PALO VERDE MONTECRISTI</t>
  </si>
  <si>
    <t>19.75924301-71.5557785</t>
  </si>
  <si>
    <t>COLMADO ARIMENDIZ</t>
  </si>
  <si>
    <t>CALLE 8 DE MARZO NO 50 LOS GUARICANOS SANTO DOMINGO NORTE</t>
  </si>
  <si>
    <t>18.5412482-69.9388423</t>
  </si>
  <si>
    <t>C PRINCIPAL CENTRO DEL PUEBLO GUALETE AL MEDIO VILLA ISABELLA PTO PLATA</t>
  </si>
  <si>
    <t>GUALETE AL MEDIO</t>
  </si>
  <si>
    <t>19.773969-71.091366</t>
  </si>
  <si>
    <t>CALLE PRINCIPAL JUANILLO</t>
  </si>
  <si>
    <t>18.513958-68.408187</t>
  </si>
  <si>
    <t>COLMADO ALCIDES</t>
  </si>
  <si>
    <t>CALLE CRISTOBAL COLON 05 SAN PABLO SAMANA</t>
  </si>
  <si>
    <t>19.205698-69.335186</t>
  </si>
  <si>
    <t>COLMADO LA CLARIDAD</t>
  </si>
  <si>
    <t>C ALCANIO EDIF F2</t>
  </si>
  <si>
    <t>18.49724-69.8838</t>
  </si>
  <si>
    <t>COL. JIMENEZ VI</t>
  </si>
  <si>
    <t>C/ COLON NO. 24 SECTOR BUENOS AIRES</t>
  </si>
  <si>
    <t>18.472354888916-69.9753890991211</t>
  </si>
  <si>
    <t>SUPER BODEGA  J.N.</t>
  </si>
  <si>
    <t>C/ OESTE NO. 48 SECTOR BUENOS AIRES</t>
  </si>
  <si>
    <t>18.46958542-69.97912598</t>
  </si>
  <si>
    <t>SUPER COLMADO D´CHEILA</t>
  </si>
  <si>
    <t>C/MUTUALISMO ESQ. INTERIOR 17 NO.83 ENS. ESPAILLAT</t>
  </si>
  <si>
    <t>18.501801-69.890543</t>
  </si>
  <si>
    <t>SUPER PENKO BREGON</t>
  </si>
  <si>
    <t>PENETRACION 15</t>
  </si>
  <si>
    <t>18.4611384-70.0009505</t>
  </si>
  <si>
    <t>COL EL ENCUENTRO</t>
  </si>
  <si>
    <t>C/ RESP. KENNEDY # 10 / ENS. KENNEDY</t>
  </si>
  <si>
    <t>18.4830266952515-69.9193344116211</t>
  </si>
  <si>
    <t>COLMADO NAYELY</t>
  </si>
  <si>
    <t>C/SAN JUAN #29, SAN MIGUEL</t>
  </si>
  <si>
    <t>18.43646175-69.9625043</t>
  </si>
  <si>
    <t>BODEGA INDEPENDENCIA II</t>
  </si>
  <si>
    <t>DIAGONAL B # 14 MIRADOR NORTE</t>
  </si>
  <si>
    <t>18.44851402-69.9695069</t>
  </si>
  <si>
    <t>SUPER BODEGA YAMIL II</t>
  </si>
  <si>
    <t>C/ 1RA NO. 39 RESIDENCIAL TERRANOSTRA, LAS CAOBAS</t>
  </si>
  <si>
    <t>18.4779093-70.0027909</t>
  </si>
  <si>
    <t>D JOSIEL SUPER FRIAS</t>
  </si>
  <si>
    <t>AV. ISABELA GUIAR # 186 LIBERTADOR DE HERRERA</t>
  </si>
  <si>
    <t>18.4645366666667-69.9748933333333</t>
  </si>
  <si>
    <t>RAPID MARKET</t>
  </si>
  <si>
    <t>FONT BERNARD #16,LOS PRADOS</t>
  </si>
  <si>
    <t>18.4737529754639-69.9587020874023</t>
  </si>
  <si>
    <t>MANZ. 15 # 8B, LAS CAOBAS</t>
  </si>
  <si>
    <t>18.47476709-69.99218279</t>
  </si>
  <si>
    <t>SUPER BODEGA DIEGO</t>
  </si>
  <si>
    <t>C/ SANTIAGO ESQ. JOSE J. PEREZ, GASCUE</t>
  </si>
  <si>
    <t>18.46715164-69.90133667</t>
  </si>
  <si>
    <t>COLMADO SOCIO II</t>
  </si>
  <si>
    <t>C/ 6 NO. 12</t>
  </si>
  <si>
    <t>18.5017732-69.99209622</t>
  </si>
  <si>
    <t>BODEGA MELO</t>
  </si>
  <si>
    <t>C/MANZ. 4689 EDF. 7 APTO. 1-6 INVIVIENDA.</t>
  </si>
  <si>
    <t>18.5079784393311-69.8197402954102</t>
  </si>
  <si>
    <t>C/ 6TA. #20, VILLA DUARTE.</t>
  </si>
  <si>
    <t>18.4830669-69.8766784</t>
  </si>
  <si>
    <t>C/4TA. #260 LOS MAMEYES.</t>
  </si>
  <si>
    <t>18.47432316-69.8531226</t>
  </si>
  <si>
    <t>COLMADO ERNESTO</t>
  </si>
  <si>
    <t>C/ 5-A ESQ 6-A #23,EL INVI,LOS MINA.</t>
  </si>
  <si>
    <t>18.4989627-69.8641283</t>
  </si>
  <si>
    <t>C/ PUERTO RICO NO.116, ALMA ROSA I.</t>
  </si>
  <si>
    <t>18.4932090214321-69.8626926967076</t>
  </si>
  <si>
    <t>COLMADO MELISSA</t>
  </si>
  <si>
    <t>C/25-D #56, LOS MINA.</t>
  </si>
  <si>
    <t>18.5092455-69.8688574</t>
  </si>
  <si>
    <t>COLMADO LOS MORA</t>
  </si>
  <si>
    <t>C/ 5TA. #7 , VILLA FARO.</t>
  </si>
  <si>
    <t>18.4933735983712-69.8487003871373</t>
  </si>
  <si>
    <t>BODEGA EL EXPRESO</t>
  </si>
  <si>
    <t>C/N ESQ 7MA. ,EL BRISAL.</t>
  </si>
  <si>
    <t>18.5058258601597-69.8463265555246</t>
  </si>
  <si>
    <t>C/ROSADO #10, BELLA VISTA.</t>
  </si>
  <si>
    <t>18.5046676635742-69.8335174560547</t>
  </si>
  <si>
    <t>C/ 5, No.4 ENS. ISABELITA</t>
  </si>
  <si>
    <t>18.4696815-69.8389371</t>
  </si>
  <si>
    <t>COLMADO IRENE I</t>
  </si>
  <si>
    <t>C/ I #8, VILLA DUARTE.</t>
  </si>
  <si>
    <t>18.4803504943848-69.8764877319336</t>
  </si>
  <si>
    <t>MANZ. 4746, INVIVIENDA</t>
  </si>
  <si>
    <t>18.5101364-69.814137</t>
  </si>
  <si>
    <t>TUN TUN</t>
  </si>
  <si>
    <t>C/ PIMENTEL #39</t>
  </si>
  <si>
    <t>18.5206559808609-69.860290303891</t>
  </si>
  <si>
    <t>COLMADO SU AMIGO COMERCIAL</t>
  </si>
  <si>
    <t>C/ RESPALDO SALMO #1, GENESIS.</t>
  </si>
  <si>
    <t>18.5172322666667-69.8803266666667</t>
  </si>
  <si>
    <t>COLMADO DANNERIS</t>
  </si>
  <si>
    <t>C/PRINCIPAL #5, LA TORONJA, INVIVIENDA.</t>
  </si>
  <si>
    <t>18.51210785-69.81246948</t>
  </si>
  <si>
    <t>COLMADO.2000</t>
  </si>
  <si>
    <t>C/ INTERCOMUNICACION #25 VILLA MELLA.</t>
  </si>
  <si>
    <t>18.5255837440491-69.8986759185791</t>
  </si>
  <si>
    <t>COLMADO MELIZA</t>
  </si>
  <si>
    <t>AV.FRANCO BIDO #374, LOS JAZMINES</t>
  </si>
  <si>
    <t>19.4315333333333-70.6945366666667</t>
  </si>
  <si>
    <t>MINIMARKET JEHOVA YIRET</t>
  </si>
  <si>
    <t>C/PRINCIPAL M. R # 3</t>
  </si>
  <si>
    <t>18.5306078592936-69.8635711669922</t>
  </si>
  <si>
    <t>COLMADO LOS CASTILLOS</t>
  </si>
  <si>
    <t>C/ LA UNION #111 SAN ISIDRO</t>
  </si>
  <si>
    <t>18.5280361175537-69.7592784336635</t>
  </si>
  <si>
    <t>18.5156221-70.0052596</t>
  </si>
  <si>
    <t>C/CAJUIL N.39 URB.COLINA DEL EDEN III</t>
  </si>
  <si>
    <t>18.5318110329764-69.8960298810686</t>
  </si>
  <si>
    <t>MINI MARKET LOS JARDINES</t>
  </si>
  <si>
    <t>C/5 #10 LOS JARDINES</t>
  </si>
  <si>
    <t>19.4608796437581-70.6932334899902</t>
  </si>
  <si>
    <t>C/CUBA # 110 CENTRO CIUDAD</t>
  </si>
  <si>
    <t>19.4532547-70.69946289</t>
  </si>
  <si>
    <t>BODEGA SANCHEZ</t>
  </si>
  <si>
    <t>CALLE SAN MIGUEL ESQ. LUPERON</t>
  </si>
  <si>
    <t>18.38355675-70.0504170833333</t>
  </si>
  <si>
    <t>CAR/PRINC.KM.5 1/2 MONTE ADENTRO</t>
  </si>
  <si>
    <t>19.455207824707-70.6300163269043</t>
  </si>
  <si>
    <t>COL COMERCIAL MANA</t>
  </si>
  <si>
    <t>C/PROLONGACION TEO CRUZ NO.153 CAÑADA HONDA</t>
  </si>
  <si>
    <t>18.3988953666667-70.1134785666667</t>
  </si>
  <si>
    <t>C/LAS FLORES,LAS FLORES</t>
  </si>
  <si>
    <t>19.4207639694214-70.696310043335</t>
  </si>
  <si>
    <t>COLMADO MARILEYDYS</t>
  </si>
  <si>
    <t>C/8 #49 SABANETA</t>
  </si>
  <si>
    <t>19.4232573509216-70.6588382720947</t>
  </si>
  <si>
    <t>C/13 #1, LOS ANGELES, HATO MAYOR</t>
  </si>
  <si>
    <t>19.42797-70.661</t>
  </si>
  <si>
    <t>CARRETERA DUARTE RIO SECO LA VEGA</t>
  </si>
  <si>
    <t>19.2828087806702-70.5423164367676</t>
  </si>
  <si>
    <t>COL. SANTA CLARY</t>
  </si>
  <si>
    <t>C/ L #30    (RESTAURACION)</t>
  </si>
  <si>
    <t>18.4677797045027-69.2978482927595</t>
  </si>
  <si>
    <t>COLMADO EL ESPAÑOL</t>
  </si>
  <si>
    <t>PEATON 6</t>
  </si>
  <si>
    <t>19.4691266666667-70.6912233333333</t>
  </si>
  <si>
    <t>C/PRINCIPAL BARRACA</t>
  </si>
  <si>
    <t>19.2648730278015-70.462869644165</t>
  </si>
  <si>
    <t>COLMADO LENNY</t>
  </si>
  <si>
    <t>C/11 PROXIMO AL MOLINO EL PESCOZON</t>
  </si>
  <si>
    <t>19.1268374125163-70.2228800455729</t>
  </si>
  <si>
    <t>BODEGA LOS MUCHACHOS</t>
  </si>
  <si>
    <t>C/PRINCIPAL #60, MONTE ADENTRO, SALCEDO</t>
  </si>
  <si>
    <t>19.403444925944-70.4209187825521</t>
  </si>
  <si>
    <t>CALLE PRINCIPAL EL CAIMITO CARRET PUÑAL</t>
  </si>
  <si>
    <t>19.37614299104-70.6095063497866</t>
  </si>
  <si>
    <t>CALLE PEDRO HUNGRIA</t>
  </si>
  <si>
    <t>19.45531601-70.71069687</t>
  </si>
  <si>
    <t>6 NORTE ESQ SAN ANTONIO</t>
  </si>
  <si>
    <t>18.50581159-69.90029901</t>
  </si>
  <si>
    <t>BODEGA RUIZ VILLAR IV</t>
  </si>
  <si>
    <t>18.4357776641846-69.9961700439453</t>
  </si>
  <si>
    <t>CARRETERA SAN PEDRO ROMANA FRENTE A LA ZONA</t>
  </si>
  <si>
    <t>LOS MULTIS</t>
  </si>
  <si>
    <t>18.459706586013-69.2841980212542</t>
  </si>
  <si>
    <t>COL. CRISTINA</t>
  </si>
  <si>
    <t>LA TORRE SECTOR EL INVI LOCALIDAD HAINA DE SAN CRISTOBAL</t>
  </si>
  <si>
    <t>18.40885-70.03</t>
  </si>
  <si>
    <t>COLMADO CECILIA</t>
  </si>
  <si>
    <t>CALLE 1ERA VILLA FELIX</t>
  </si>
  <si>
    <t>19.4255483333333-70.526485</t>
  </si>
  <si>
    <t>COL LIMA BURGUER</t>
  </si>
  <si>
    <t>18.48543-70.03717</t>
  </si>
  <si>
    <t>COLMADO JUVI</t>
  </si>
  <si>
    <t>EDIF. 4 MANZANA B MONTELLANO</t>
  </si>
  <si>
    <t>19.74322-70.55894</t>
  </si>
  <si>
    <t>COLMADO JESE</t>
  </si>
  <si>
    <t>BEJUCO BLANCO # 26</t>
  </si>
  <si>
    <t>19.6002292633057-70.2520370483398</t>
  </si>
  <si>
    <t>BODEGA VALERIO</t>
  </si>
  <si>
    <t>DIVINA PROVIDENCIA</t>
  </si>
  <si>
    <t>18.5253248-69.778769</t>
  </si>
  <si>
    <t>18.5307474-69.8235836</t>
  </si>
  <si>
    <t>COLMADO B Y M</t>
  </si>
  <si>
    <t>18.47323103-69.79599821</t>
  </si>
  <si>
    <t>20 ESQ CARACOL</t>
  </si>
  <si>
    <t>18.5476866666667-69.8622933333333</t>
  </si>
  <si>
    <t>19.1984666666667-69.9806383333333</t>
  </si>
  <si>
    <t>COL EMBUTIDOS DEL PUEBLO</t>
  </si>
  <si>
    <t>39 ESQ 34</t>
  </si>
  <si>
    <t>18.4982683333333-69.9241783333333</t>
  </si>
  <si>
    <t>LOS QUEMADOS, BONAO</t>
  </si>
  <si>
    <t>19.056791305542-70.4418334960938</t>
  </si>
  <si>
    <t>COLMADO Y PANADERIA IRIS</t>
  </si>
  <si>
    <t>PRESIDENTE JIMENES</t>
  </si>
  <si>
    <t>18.4492054-69.30634308</t>
  </si>
  <si>
    <t>PRINCIPAL LA YAGUIZA</t>
  </si>
  <si>
    <t>LA YAGÜIZA AFUERA</t>
  </si>
  <si>
    <t>19.3708635965983-70.3067016601563</t>
  </si>
  <si>
    <t>COLM. CESAR</t>
  </si>
  <si>
    <t>GALVAN, NEYBA</t>
  </si>
  <si>
    <t>18.49831772-71.33765411</t>
  </si>
  <si>
    <t>COLM ANDRY</t>
  </si>
  <si>
    <t>C/ LAS CARRERAS No.13, BARAHONA</t>
  </si>
  <si>
    <t>18.20362-71.09421</t>
  </si>
  <si>
    <t>COLM. EL PUENTE ROTO</t>
  </si>
  <si>
    <t>C/ CAÑADA DE PAPOY, BARAHONA</t>
  </si>
  <si>
    <t>18.201128-71.102356</t>
  </si>
  <si>
    <t>PRINCIPAL BUENA VISTA</t>
  </si>
  <si>
    <t>19.2528162002563-70.1326751708984</t>
  </si>
  <si>
    <t>COL EL COJO</t>
  </si>
  <si>
    <t>18.5021048954555-69.8821007864816</t>
  </si>
  <si>
    <t>COLMADO LA NUEVA FE</t>
  </si>
  <si>
    <t>C PRINCIPAL PUEBLO NUEVO BAOBA DEL PINAL</t>
  </si>
  <si>
    <t>BAOBA DEL PIÑAL</t>
  </si>
  <si>
    <t>19.5175666809082-69.8926467895508</t>
  </si>
  <si>
    <t>COLM. LOS HERMANOS</t>
  </si>
  <si>
    <t>JOSE JOAQIN PUELLO NO 16 EL LLANO ELIAS PIÑA</t>
  </si>
  <si>
    <t>18.85249-71.62997</t>
  </si>
  <si>
    <t>COLM. QUIRINA</t>
  </si>
  <si>
    <t>18.6861-71.06013</t>
  </si>
  <si>
    <t>COLM. ULTIMA HORA</t>
  </si>
  <si>
    <t>MONSEÑOR DE MERIÑO #12, QUIJA QUIETA</t>
  </si>
  <si>
    <t>18.80208969-71.23490906</t>
  </si>
  <si>
    <t>COLM. RIVERA</t>
  </si>
  <si>
    <t>C/ ENRRIQUILLO NO.9, LAS MATAS DE FARFAN.</t>
  </si>
  <si>
    <t>18.87197876-71.51460266</t>
  </si>
  <si>
    <t>PRINCIPAL CRUCE DE CABUYA RANCHITO</t>
  </si>
  <si>
    <t>19.2236175537109-70.4197006225586</t>
  </si>
  <si>
    <t>COL DORKA</t>
  </si>
  <si>
    <t>SALUME URENA N01 LA CALETA</t>
  </si>
  <si>
    <t>18.4530893961589-69.6890055338542</t>
  </si>
  <si>
    <t>COL LA PASIENCIA</t>
  </si>
  <si>
    <t>CALLE MANUELA DIA AUTOPISTA LAS AMERICAS 14 LOS BOTAO BOCA CHICA</t>
  </si>
  <si>
    <t>18.449191-69.644319</t>
  </si>
  <si>
    <t>CALLE ISABEL REYES LA LIMA</t>
  </si>
  <si>
    <t>19.3227043151855-70.7054443359375</t>
  </si>
  <si>
    <t>COLMADO RAFA</t>
  </si>
  <si>
    <t>CPIEDRA BLANCA 0 CENTRO DEL PUEBLO B</t>
  </si>
  <si>
    <t>19.16939545-70.64583588</t>
  </si>
  <si>
    <t>CALLE PRINCIPAL HOYA GRANDE 105 LA VEGA</t>
  </si>
  <si>
    <t>19.299238204956-70.4985046386718</t>
  </si>
  <si>
    <t>COLMADO FAMILION</t>
  </si>
  <si>
    <t>SAN JOSE ESQ HATUEY</t>
  </si>
  <si>
    <t>18.4827136993408-69.8291025161743</t>
  </si>
  <si>
    <t>COLMADO LESLY</t>
  </si>
  <si>
    <t>3 NUMERO 4 LOS SERRET</t>
  </si>
  <si>
    <t>18.2680912017822-70.3298797607422</t>
  </si>
  <si>
    <t>MINI MARKET RICHARD II</t>
  </si>
  <si>
    <t>ESTHER ROSARIO</t>
  </si>
  <si>
    <t>18.4351921-69.96420288</t>
  </si>
  <si>
    <t>COLMADO INES II</t>
  </si>
  <si>
    <t>GREGORIO LUPERON SANTANA</t>
  </si>
  <si>
    <t>SANTANA ABAJO</t>
  </si>
  <si>
    <t>18.28104-70.20298</t>
  </si>
  <si>
    <t>COLMADO ARACENA 2</t>
  </si>
  <si>
    <t>PRINCIPAL ACAPULCO EL PINO</t>
  </si>
  <si>
    <t>19.1307120323181-70.4587211608887</t>
  </si>
  <si>
    <t>COLMADO JEURRY</t>
  </si>
  <si>
    <t>18.35258-70.47469</t>
  </si>
  <si>
    <t>COLMADO TITIN CUBA</t>
  </si>
  <si>
    <t>MANOLO TAVARES MARCO A CABRAL 5 BOCA CANASTA BANI</t>
  </si>
  <si>
    <t>18.25863266-70.33063507</t>
  </si>
  <si>
    <t>COLMADO FORIS</t>
  </si>
  <si>
    <t>6 LAS CALDERAS BANI</t>
  </si>
  <si>
    <t>LAS CALDERAS</t>
  </si>
  <si>
    <t>18.21895027-70.49383545</t>
  </si>
  <si>
    <t>COLMADO ZUA</t>
  </si>
  <si>
    <t>ORLANDO MARTINEZ BARRANCONES BANI</t>
  </si>
  <si>
    <t>18.2916145324707-70.3461532592773</t>
  </si>
  <si>
    <t>COLM ANTONIO</t>
  </si>
  <si>
    <t>CALLE NUESTRA SEÑORA DE LAS ALTAGRACIA</t>
  </si>
  <si>
    <t>CABRAL</t>
  </si>
  <si>
    <t>18.24882698-71.18682861</t>
  </si>
  <si>
    <t>SUPER FRIA LA FAMA</t>
  </si>
  <si>
    <t>18.2583026885986-70.3627471923828</t>
  </si>
  <si>
    <t>COLMADO ADRIAN I</t>
  </si>
  <si>
    <t>CARRET SAN FCO VILLA TAPIA</t>
  </si>
  <si>
    <t>19.30143166-70.38147736</t>
  </si>
  <si>
    <t>COLMADO ÑICO</t>
  </si>
  <si>
    <t>GENERAL ANTONIO DE SOSA SAN JOSE DE LOS LLANOS</t>
  </si>
  <si>
    <t>18.6274585723876-69.4916229248046</t>
  </si>
  <si>
    <t>MINI MARKET LA SOLUCION</t>
  </si>
  <si>
    <t>SEMINARIO PLAZA MILENIUM</t>
  </si>
  <si>
    <t>18.46631-69.93207</t>
  </si>
  <si>
    <t>COL LA ESQUINAA DE CAROKEN</t>
  </si>
  <si>
    <t>RAMON MATIA MELLA ESTEBANIA AZUA</t>
  </si>
  <si>
    <t>ESTEBANÍA</t>
  </si>
  <si>
    <t>18.4625091552734-70.643798828125</t>
  </si>
  <si>
    <t>EL LIDER MINI MARKET</t>
  </si>
  <si>
    <t>18.543049621582-69.8782928466797</t>
  </si>
  <si>
    <t>COLMADO YEYE</t>
  </si>
  <si>
    <t>CENTRAL ESQ ISABEL LA CATOLICA</t>
  </si>
  <si>
    <t>19.0419882-70.1461437</t>
  </si>
  <si>
    <t>ENTRADA FALCONDO BONAITO</t>
  </si>
  <si>
    <t>BONAITO</t>
  </si>
  <si>
    <t>18.90254784-70.37023163</t>
  </si>
  <si>
    <t>COLM ESTEISI</t>
  </si>
  <si>
    <t>CALLE PRINCIPAL VALLE ENCANTADO</t>
  </si>
  <si>
    <t>18.2223445-71.1038611</t>
  </si>
  <si>
    <t>COLMADO EL VEGANO</t>
  </si>
  <si>
    <t>18.5980377-68.4416962</t>
  </si>
  <si>
    <t>SUPER COLMADO CEDEÑO</t>
  </si>
  <si>
    <t>OSCAR SANTANA JUAN PABLO DUARTE</t>
  </si>
  <si>
    <t>18.5980030059814-68.7052169799805</t>
  </si>
  <si>
    <t>18.5260356-70.0410735</t>
  </si>
  <si>
    <t>COLMADO HOLGUIN</t>
  </si>
  <si>
    <t>NARANJO DULCE ABAJO</t>
  </si>
  <si>
    <t>19.341364572756-70.2211581263691</t>
  </si>
  <si>
    <t>COL FELITO</t>
  </si>
  <si>
    <t>CONCEPCION PIEDRA BLANCA HAINA</t>
  </si>
  <si>
    <t>18.4333299909319-70.029186793736</t>
  </si>
  <si>
    <t>DUVERGE EL CENTRO</t>
  </si>
  <si>
    <t>18.6132976627916-68.7124664269196</t>
  </si>
  <si>
    <t>COLMADO EL MANGO 312</t>
  </si>
  <si>
    <t>VILLA PROGRESO ANAMUYA</t>
  </si>
  <si>
    <t>18.6426560878754-68.6953115463257</t>
  </si>
  <si>
    <t>COLMADO BIEMBO</t>
  </si>
  <si>
    <t>PRINCIPAL LAS MARIPOSAS</t>
  </si>
  <si>
    <t>19.7323932647705-70.9236755371093</t>
  </si>
  <si>
    <t>MINI MARKET EL PLAY</t>
  </si>
  <si>
    <t>AV MALAGA</t>
  </si>
  <si>
    <t>MÁLAGA</t>
  </si>
  <si>
    <t>19.3209419250488-70.8180885314941</t>
  </si>
  <si>
    <t>COLM TAPIA</t>
  </si>
  <si>
    <t>CALLE 2DA CAMPO DE AVIACION</t>
  </si>
  <si>
    <t>HERMANAS MIRABAL, CAMPO DE AVIACIÓN O ANACAONA</t>
  </si>
  <si>
    <t>18.81755638-71.23133087</t>
  </si>
  <si>
    <t>COLMADO AMILDA</t>
  </si>
  <si>
    <t>RAMON SANCHEZ</t>
  </si>
  <si>
    <t>18.27495193-70.30825806</t>
  </si>
  <si>
    <t>SUPER COLMADO M Y S</t>
  </si>
  <si>
    <t>CALLE HECTOR P QUEZADA NO 47</t>
  </si>
  <si>
    <t>18.4243136-68.9743238</t>
  </si>
  <si>
    <t>C CORONEL F DOMINGUEZ</t>
  </si>
  <si>
    <t>19.2183556556702-70.5319261550903</t>
  </si>
  <si>
    <t>COMEDOR EL SAZON DE MI CIELO</t>
  </si>
  <si>
    <t>AVENIDA CHARLES DE GAULLE CABILMA DEL ESTE</t>
  </si>
  <si>
    <t>18.5248584013052-69.8381280552805</t>
  </si>
  <si>
    <t>BRISA DEL MAR N56 LOS NEGROS</t>
  </si>
  <si>
    <t>18.35802-70.83807</t>
  </si>
  <si>
    <t>COLMADO EL NUEVO AMBIENTE</t>
  </si>
  <si>
    <t>SANTIDAD ESQUINA CAAMAÑO</t>
  </si>
  <si>
    <t>18.4432964324951-69.6463012695313</t>
  </si>
  <si>
    <t>COLM DOÑA ZENA</t>
  </si>
  <si>
    <t>CALLE GASTON FERNANDES DE LIGNA NO 3</t>
  </si>
  <si>
    <t>18.03832436-71.74359894</t>
  </si>
  <si>
    <t>COL MANOLO</t>
  </si>
  <si>
    <t>DUARTE EL GUAYACAL</t>
  </si>
  <si>
    <t>19.6457328796387-71.3930130004883</t>
  </si>
  <si>
    <t>COL ACCESO 2</t>
  </si>
  <si>
    <t>PRIMERA CORAL GISEL</t>
  </si>
  <si>
    <t>19.5623111724854-71.0916137695313</t>
  </si>
  <si>
    <t>COL DOBLE A</t>
  </si>
  <si>
    <t>JACINTO PEINADO ANTES DEL PUENTE DEL POMIER LOS CACAITOS</t>
  </si>
  <si>
    <t>LOS CACAITOS</t>
  </si>
  <si>
    <t>18.45009995-70.12731171</t>
  </si>
  <si>
    <t>COLM MARGARET</t>
  </si>
  <si>
    <t>CALLE SAN ANDRES AL LADO DEL LICEO CARMEN NIN CABRAL</t>
  </si>
  <si>
    <t>18.25014-71.2164</t>
  </si>
  <si>
    <t>C NICODEMO CALCAÑO</t>
  </si>
  <si>
    <t>SABANA DE JINA</t>
  </si>
  <si>
    <t>19.06034-69.38604</t>
  </si>
  <si>
    <t>COLMADO EMELI Y YOU</t>
  </si>
  <si>
    <t>CAÑADA ONDA DE NISIBON</t>
  </si>
  <si>
    <t>18.86796188-68.68847656</t>
  </si>
  <si>
    <t>CALLE F ESQ D  SAN CARLOS</t>
  </si>
  <si>
    <t>18.4378910064697-68.9849243164063</t>
  </si>
  <si>
    <t>COL ROSA</t>
  </si>
  <si>
    <t>PROXIMO AL COLMADO JOEL</t>
  </si>
  <si>
    <t>18.45897697-70.82883369</t>
  </si>
  <si>
    <t>COL HERMANOS MARTINEZ</t>
  </si>
  <si>
    <t>CALLE PRINCIPAL LAS LOMAS PARTE ARRIBA</t>
  </si>
  <si>
    <t>18.53363-70.76355</t>
  </si>
  <si>
    <t>18.934582864707-70.4138424590505</t>
  </si>
  <si>
    <t>COL CARNICERIA DIOGENES</t>
  </si>
  <si>
    <t>C EL CALLEJON SANTANA PARAJE LOS MANGO</t>
  </si>
  <si>
    <t>18.65833664-68.77667999</t>
  </si>
  <si>
    <t>COLMADO CAFETERIA MI PROPIO ESFUERZO</t>
  </si>
  <si>
    <t>RAFAEL COLON BOCA CHICA</t>
  </si>
  <si>
    <t>18.45967674-69.60344696</t>
  </si>
  <si>
    <t>COL ORTEGA 2</t>
  </si>
  <si>
    <t>C LICEO PEREZ JUAN PABLO DUARTE</t>
  </si>
  <si>
    <t>18.60265541-68.71160889</t>
  </si>
  <si>
    <t>CASA INESITA</t>
  </si>
  <si>
    <t>18.5479984283447-70.5050048828125</t>
  </si>
  <si>
    <t>COLMADO LA SOCIA</t>
  </si>
  <si>
    <t>C GENERAL CAAMAÑO DEÑO QUIJA QUIETA MOCA</t>
  </si>
  <si>
    <t>19.3900066666667-70.53235</t>
  </si>
  <si>
    <t>COMERCIAL TEJADA</t>
  </si>
  <si>
    <t>CALLE LAS ESPINAS PROX AL MATADERO STGO RGUEZ</t>
  </si>
  <si>
    <t>19.4851741790772-71.3461380004883</t>
  </si>
  <si>
    <t>COL POLO</t>
  </si>
  <si>
    <t>CALLE RESTAURACION SAN ANTONIO MAO</t>
  </si>
  <si>
    <t>19.5498695373535-71.0852279663085</t>
  </si>
  <si>
    <t>COLMADO KELVIN J</t>
  </si>
  <si>
    <t>C SAN VICTOR</t>
  </si>
  <si>
    <t>19.455243-70.53845</t>
  </si>
  <si>
    <t>LA GUAJACA</t>
  </si>
  <si>
    <t>19.3385982513427-70.9002990722656</t>
  </si>
  <si>
    <t>CALLE ENTRADA DEL CATEY CENTRO DEL PUEBLO</t>
  </si>
  <si>
    <t>CATEY ABAJO</t>
  </si>
  <si>
    <t>19.2551097869873-69.7204971313476</t>
  </si>
  <si>
    <t>JOSE MINERVINO</t>
  </si>
  <si>
    <t>19.374852-70.3541102</t>
  </si>
  <si>
    <t>COL  EL VIEJITO</t>
  </si>
  <si>
    <t>PICA PIEDRA  C 2  N19</t>
  </si>
  <si>
    <t>EL PICAPIEDRA</t>
  </si>
  <si>
    <t>18.439652104119-69.0064309045993</t>
  </si>
  <si>
    <t>MINI MARKET JM</t>
  </si>
  <si>
    <t>MAXIMO GOMEZ ESQUINA JUAN SANCHEZ RAMIREZ</t>
  </si>
  <si>
    <t>18.46460152-69.90924072</t>
  </si>
  <si>
    <t>SUPER BODEGA FABIAN</t>
  </si>
  <si>
    <t>GREGORIO LAZALA</t>
  </si>
  <si>
    <t>EL HATO</t>
  </si>
  <si>
    <t>19.0621587333333-70.14327365</t>
  </si>
  <si>
    <t>COL CABRAL</t>
  </si>
  <si>
    <t>CALLE BELLER DAJABON</t>
  </si>
  <si>
    <t>19.5499744415283-71.700325012207</t>
  </si>
  <si>
    <t>SUPER COLMADO VILLAMAN</t>
  </si>
  <si>
    <t>CALLE PRINCIPAL SAN MARCOS ABAJO LOS RIELES</t>
  </si>
  <si>
    <t>19.791396-70.725856</t>
  </si>
  <si>
    <t>TEJEDA</t>
  </si>
  <si>
    <t>BANILEJO RANCHO ARRIBA OCOA</t>
  </si>
  <si>
    <t>18.69657707-70.44698334</t>
  </si>
  <si>
    <t>MODESTO</t>
  </si>
  <si>
    <t>CALLE SANTA ROSA OCOA  NUMERO 41</t>
  </si>
  <si>
    <t>18.5466690063477-70.5003967285156</t>
  </si>
  <si>
    <t>COLMADO AVENUE</t>
  </si>
  <si>
    <t>AV SAN ISIDRO</t>
  </si>
  <si>
    <t>18.492967221661-69.8111795003944</t>
  </si>
  <si>
    <t>PRINCIPAL LA JAGUA</t>
  </si>
  <si>
    <t>LOS LANOS</t>
  </si>
  <si>
    <t>19.271714-70.072255</t>
  </si>
  <si>
    <t>SUPER COLMADO CHINO</t>
  </si>
  <si>
    <t>C PENSO CAPELLAN TAMBORIL</t>
  </si>
  <si>
    <t>19.484312-70.609999</t>
  </si>
  <si>
    <t>18.934015-70.392695</t>
  </si>
  <si>
    <t>SUPER COLMADO HERMANO ESTEVEZ</t>
  </si>
  <si>
    <t>VILLA BAO</t>
  </si>
  <si>
    <t>19.44004-70.8124</t>
  </si>
  <si>
    <t>COLMADO REY 2</t>
  </si>
  <si>
    <t>C PEDRITO BLANCO</t>
  </si>
  <si>
    <t>19.5026266666667-70.7350616666667</t>
  </si>
  <si>
    <t>SUPER COLMADO S Y R</t>
  </si>
  <si>
    <t>CALLE CORONEL DIAZ NO 54 SAMANA CENTRO CIUDAD</t>
  </si>
  <si>
    <t>19.2084369659423-69.3383331298828</t>
  </si>
  <si>
    <t>ERISMARKET SRL</t>
  </si>
  <si>
    <t>C PENETRACION LOS JARDINES STGO</t>
  </si>
  <si>
    <t>19.48352-70.688715</t>
  </si>
  <si>
    <t>8  DE  MARZO     SAN JOUL</t>
  </si>
  <si>
    <t>18.61458969-68.73086548</t>
  </si>
  <si>
    <t>RAPER</t>
  </si>
  <si>
    <t>ENRIQUE  N0 5 LAS CHARCA</t>
  </si>
  <si>
    <t>18.82144547-71.38938904</t>
  </si>
  <si>
    <t>COLMADO NEY RODRIGUEZ</t>
  </si>
  <si>
    <t>C PRINCIPAL LOS RANCHO DE BABOSICO</t>
  </si>
  <si>
    <t>LOS RANCHOS DE BABOSICO ABAJO</t>
  </si>
  <si>
    <t>19.357295-70.75292</t>
  </si>
  <si>
    <t>SUPER COLMADO PEREZ</t>
  </si>
  <si>
    <t>C 2 ESQ 17 LOS PRADOS STGO</t>
  </si>
  <si>
    <t>19.497869-70.7101398</t>
  </si>
  <si>
    <t>SUPER BODEGA RUDDY</t>
  </si>
  <si>
    <t>AV PASEO DE LOS LOCUTORES ENSANCHE QUISQUEYA STO DGO DN</t>
  </si>
  <si>
    <t>18.46069145-69.94790649</t>
  </si>
  <si>
    <t>COL MARIANELA</t>
  </si>
  <si>
    <t>CALE 2DA</t>
  </si>
  <si>
    <t>HATO DEL PADRE</t>
  </si>
  <si>
    <t>18.85238075-71.26314545</t>
  </si>
  <si>
    <t>COLMADO EVA LUNA II</t>
  </si>
  <si>
    <t>TOMASITA FELIZ NO 15 LOS GUARICANOS</t>
  </si>
  <si>
    <t>18.53069878-69.92457581</t>
  </si>
  <si>
    <t>18.9105017043767-70.2679814020496</t>
  </si>
  <si>
    <t>MR MARKET</t>
  </si>
  <si>
    <t>FRIUSA BAVARO</t>
  </si>
  <si>
    <t>18.6865101-68.447327</t>
  </si>
  <si>
    <t>MINI  MARQUET   CORAL</t>
  </si>
  <si>
    <t>CALLE  PRINCIPAL  DOMINICO</t>
  </si>
  <si>
    <t>18.350872-68.8280106</t>
  </si>
  <si>
    <t>CALLE B HOYA DEL CAIMITO</t>
  </si>
  <si>
    <t>19.4647983333333-70.670555</t>
  </si>
  <si>
    <t>KM 26 CARRTERA DE YAMASA</t>
  </si>
  <si>
    <t>18.6445446-69.9604263</t>
  </si>
  <si>
    <t>COLMADO   RAMON</t>
  </si>
  <si>
    <t>VILLA  ORTEGA</t>
  </si>
  <si>
    <t>18.774825-69.2501766666667</t>
  </si>
  <si>
    <t>COLMADO M Y H</t>
  </si>
  <si>
    <t>CALLLE EL PLAY NO 22 KM 3 PRENTE A COL FRIAS</t>
  </si>
  <si>
    <t>19.347422-69.854394</t>
  </si>
  <si>
    <t>LA 2DA MILLA LOS TAINOS HIGUEY BAVARO</t>
  </si>
  <si>
    <t>18.6836184463882-68.4597143359422</t>
  </si>
  <si>
    <t>CALLE PRINCIPAL ABREU CABRERA</t>
  </si>
  <si>
    <t>ABREU</t>
  </si>
  <si>
    <t>19.673734-69.968774</t>
  </si>
  <si>
    <t>C SERGIO HERNANDEZ</t>
  </si>
  <si>
    <t>19.47911-70.7513</t>
  </si>
  <si>
    <t>BARRIO LUCINDA DETRAS DE NIÑO</t>
  </si>
  <si>
    <t>18.45144081-70.19418335</t>
  </si>
  <si>
    <t>COLMADO LOS PRIMO</t>
  </si>
  <si>
    <t>C PRINCIPAL NBAJE LA VEGA</t>
  </si>
  <si>
    <t>19.2230066666667-70.552095</t>
  </si>
  <si>
    <t>COLMADO   BELKIYS</t>
  </si>
  <si>
    <t>C  RESPALDO</t>
  </si>
  <si>
    <t>18.7622852-69.049919</t>
  </si>
  <si>
    <t>COLMADO LA HIJA DE DIOS</t>
  </si>
  <si>
    <t>EL MAVANATE</t>
  </si>
  <si>
    <t>18.685721-70.1726413</t>
  </si>
  <si>
    <t>COL LUCILO</t>
  </si>
  <si>
    <t>CRUCE DE GUAYACANES DETRAS DEL PLEY</t>
  </si>
  <si>
    <t>19.6476497650146-71.0588836669922</t>
  </si>
  <si>
    <t>COLMADO LUZ DEL SOL</t>
  </si>
  <si>
    <t>19.70164-71.46394</t>
  </si>
  <si>
    <t>MINIMARKET J5</t>
  </si>
  <si>
    <t>C PRINCIPAL CENTRO DEL PUEBLO DIEGUITO VILLA ISABELLA</t>
  </si>
  <si>
    <t>DIEGUITO</t>
  </si>
  <si>
    <t>19.862709-71.06585</t>
  </si>
  <si>
    <t>MINI MARKET EL GRANDE</t>
  </si>
  <si>
    <t>CALLE MARGINAL NO 11 LOS CASABE SANTO DOMINGO ESTE</t>
  </si>
  <si>
    <t>18.554735-69.9458583333333</t>
  </si>
  <si>
    <t>CALLE LOS CHICHIGUAO PUNTA GORDA DE SANCHEZ</t>
  </si>
  <si>
    <t>PUNTA GORDA</t>
  </si>
  <si>
    <t>19.228344-69.57419</t>
  </si>
  <si>
    <t>COLMADO PRI</t>
  </si>
  <si>
    <t>CALLE DUARTE ESQ TEOFILO GARCIA EN MATANCITAS</t>
  </si>
  <si>
    <t>19.35549-69.828746</t>
  </si>
  <si>
    <t>CAFETERIA ALMONTE</t>
  </si>
  <si>
    <t>AVENIDA ESTRELLA SADHALA ESQUINA 27 LA COLINAS</t>
  </si>
  <si>
    <t>19.4882545471191-70.7184371948242</t>
  </si>
  <si>
    <t>SUPER COLMADO LA DIFERENCIA</t>
  </si>
  <si>
    <t>JUAN DE MORFA VILLA CONSUELO STO DGO DN</t>
  </si>
  <si>
    <t>18.482468-69.897885</t>
  </si>
  <si>
    <t>SUPER COLMADO R R</t>
  </si>
  <si>
    <t>CALLE PRINCIPAL 339 LA CODAL LAS GALERAS SAMANA</t>
  </si>
  <si>
    <t>19.266808-69.196176</t>
  </si>
  <si>
    <t>COLMADO MAJITA</t>
  </si>
  <si>
    <t>C/ DOMINGO SAVIO # 164 (27 DE FEBRERO)</t>
  </si>
  <si>
    <t>18.4980023701986-69.8864987691243</t>
  </si>
  <si>
    <t>C/ 11 ESQ. NORIA NO. 13 SECTOR BUENOS AIRES</t>
  </si>
  <si>
    <t>18.47000313-69.97555542</t>
  </si>
  <si>
    <t>COLMADO FE Y AMOR</t>
  </si>
  <si>
    <t>C/10 NO.85 SECTOR BUENOS AIRES DE HERRERA</t>
  </si>
  <si>
    <t>18.4670577049255-69.9825553894043</t>
  </si>
  <si>
    <t>SUPER COLMADO HNOS GONZALEZ</t>
  </si>
  <si>
    <t>C/JUAN ERAZO ESQ. 34 VILLAS AGRICOLAS</t>
  </si>
  <si>
    <t>18.49928499-69.90729787</t>
  </si>
  <si>
    <t>COL. GLENY</t>
  </si>
  <si>
    <t>C/CENTRAL ESQ.2DA NO.35 BAYONA IVAN KLAN GUZMAN</t>
  </si>
  <si>
    <t>18.4639061-69.9949953</t>
  </si>
  <si>
    <t>COLMADO DINORAH</t>
  </si>
  <si>
    <t>RAFAEL CASTILLO # 96 / ENS. LA FE</t>
  </si>
  <si>
    <t>18.492455-69.9203033333333</t>
  </si>
  <si>
    <t>PENETRACION # 6 KM 11 LUZ CONSUELO</t>
  </si>
  <si>
    <t>18.4293313-69.9855437</t>
  </si>
  <si>
    <t>BODEGA JOSE MEJIA</t>
  </si>
  <si>
    <t>JUAN BAUTISTA LA SALLE MIRADOR NORTE</t>
  </si>
  <si>
    <t>18.44954-69.9588</t>
  </si>
  <si>
    <t>C/ ABREU NO. 50</t>
  </si>
  <si>
    <t>18.4898319244385-70.0058517456055</t>
  </si>
  <si>
    <t>COL. ELISA</t>
  </si>
  <si>
    <t>C/CENTRAL # 18 LA ALTAGRACIA</t>
  </si>
  <si>
    <t>18.447658-69.9843694</t>
  </si>
  <si>
    <t>COL. NIURKA</t>
  </si>
  <si>
    <t>MANZ. 41 NO. 7</t>
  </si>
  <si>
    <t>18.47898502-69.99406823</t>
  </si>
  <si>
    <t>BETHANIA</t>
  </si>
  <si>
    <t>18.489631652832-69.987060546875</t>
  </si>
  <si>
    <t>SUPER COLMADO BENNY II</t>
  </si>
  <si>
    <t>C/ELADIO DE LA ROSA #14,SAN GERONIMO.</t>
  </si>
  <si>
    <t>18.4732048328106-69.9651407095102</t>
  </si>
  <si>
    <t>COLMADO LOS PRIMOS DE BANI</t>
  </si>
  <si>
    <t>C/RAMON SANTANA NO.25,RESP. VILLA CARMEN.</t>
  </si>
  <si>
    <t>18.5066234-69.82227336</t>
  </si>
  <si>
    <t>COLMADO JOHANA</t>
  </si>
  <si>
    <t>AVE. 25 DE FEBRERO NO.58,ENS. LAS AMERICAS.</t>
  </si>
  <si>
    <t>18.4827009926939-69.8682559065465</t>
  </si>
  <si>
    <t>COLMADO. FELIX III</t>
  </si>
  <si>
    <t>C/26 DE ENERO EDIF I-8 #5 LOS MAMEYES.</t>
  </si>
  <si>
    <t>18.47360615-69.85563312</t>
  </si>
  <si>
    <t>PRECIO JUSTO SAMI</t>
  </si>
  <si>
    <t>MIGUEL ANGEL P</t>
  </si>
  <si>
    <t>18.47725-69.89444</t>
  </si>
  <si>
    <t>C/JULIO CESAR LINVAL #22, RESP. ALMA ROSA I.</t>
  </si>
  <si>
    <t>18.4991557-69.8591508</t>
  </si>
  <si>
    <t>DELY BODEGA GARCIA</t>
  </si>
  <si>
    <t>C/5 A ESQ. LA FE,EL INVI,LOS MINA.</t>
  </si>
  <si>
    <t>18.502995-69.8621566666667</t>
  </si>
  <si>
    <t>S/COLMADO LA ECONOMIA</t>
  </si>
  <si>
    <t>C/ ACTIVO 20-30 #22,ALMA ROSA II.</t>
  </si>
  <si>
    <t>18.4966558728899-69.8484606061663</t>
  </si>
  <si>
    <t>MANZANA 16 #33, E LBRISAL.</t>
  </si>
  <si>
    <t>18.5060604640416-69.8478110177176</t>
  </si>
  <si>
    <t>COLMADO CIBAO SUR</t>
  </si>
  <si>
    <t>C/ 1RA, No.34 LOS TRES BRAZOS.</t>
  </si>
  <si>
    <t>18.5183323-69.8721814</t>
  </si>
  <si>
    <t>S/COLMADO LUISANNA</t>
  </si>
  <si>
    <t>C/1ERA. #218, BELLO CAMPO.</t>
  </si>
  <si>
    <t>18.5068641662598-69.8303131103516</t>
  </si>
  <si>
    <t>AV. ESPA#A EDIF.20 APTO.1-B VILLA DUARTE.</t>
  </si>
  <si>
    <t>18.4838259560721-69.8778937203544</t>
  </si>
  <si>
    <t>C/HNAS. MIRABAL N.23 LOS FRAILES.</t>
  </si>
  <si>
    <t>18.4733691745334-69.8208864000108</t>
  </si>
  <si>
    <t>MINI MARKET PJ1</t>
  </si>
  <si>
    <t>AVE. DEL SUR #5, LA AMAPOLA</t>
  </si>
  <si>
    <t>18.51546163-69.85672706</t>
  </si>
  <si>
    <t>COLMADO NOELY</t>
  </si>
  <si>
    <t>C/ 5TA #5,ESPERANZA.</t>
  </si>
  <si>
    <t>18.4944759-69.8357292</t>
  </si>
  <si>
    <t>MINI MARKET CARLITO</t>
  </si>
  <si>
    <t>C/ E #29 , JARDINES DEL OZAMA, EL MOISES.</t>
  </si>
  <si>
    <t>18.5199047-69.875183</t>
  </si>
  <si>
    <t>COLMADO. EL REGUERO</t>
  </si>
  <si>
    <t>C/ ANACAONA # 17 VILLA MELLA.</t>
  </si>
  <si>
    <t>18.5227300855849-69.9152586195204</t>
  </si>
  <si>
    <t>C/INDEPENDENCIA NO.5,LOS PRADOS,SAN LUIS.</t>
  </si>
  <si>
    <t>18.5248718262-69.7967224121</t>
  </si>
  <si>
    <t>C/63 #20, EMBRUJO III</t>
  </si>
  <si>
    <t>19.43729098-70.67126955</t>
  </si>
  <si>
    <t>MINI MARKET LIBERTAD</t>
  </si>
  <si>
    <t>C/MARIA TRINIDAD SANCHEZ #10,SABANA PERDODA.</t>
  </si>
  <si>
    <t>18.5421977043152-69.8621120452881</t>
  </si>
  <si>
    <t>COLMADO TINA</t>
  </si>
  <si>
    <t>C/ FRANCISCO SALAZAR #15</t>
  </si>
  <si>
    <t>18.5569534301758-69.7000762939453</t>
  </si>
  <si>
    <t>COL. LA ONZA</t>
  </si>
  <si>
    <t>C/SAN GREGORIO LA SABANA NO.8 NIGUA</t>
  </si>
  <si>
    <t>18.3846981-70.050901</t>
  </si>
  <si>
    <t>SUPER COLMADO ANYENY</t>
  </si>
  <si>
    <t>C/4 ESQ.C/2 #38,ENS.RAMOS</t>
  </si>
  <si>
    <t>19.4756147384644-70.7167549133301</t>
  </si>
  <si>
    <t>COLMADO ARIS</t>
  </si>
  <si>
    <t>C/12 #12,ALTOS DE RAFEY</t>
  </si>
  <si>
    <t>19.473464012146-70.7296600341797</t>
  </si>
  <si>
    <t>LOS RIELES #21 GURABO</t>
  </si>
  <si>
    <t>19.4673089981079-70.666867574056</t>
  </si>
  <si>
    <t>C/ SAN ANTONIO ENTRANDO POR CEMENTERIO</t>
  </si>
  <si>
    <t>19.3998999595642-70.6036891937256</t>
  </si>
  <si>
    <t>C/24 No.39, VALLE VERDE I</t>
  </si>
  <si>
    <t>19.4232711791992-70.7032699584961</t>
  </si>
  <si>
    <t>MINI MARKET YANET</t>
  </si>
  <si>
    <t>LOS ANGELES C/6 #7  CERCA COLM. MARGARITA</t>
  </si>
  <si>
    <t>19.4282221794128-70.6628856658936</t>
  </si>
  <si>
    <t>C/ PRINCIPAL EL NARANJAL LA VEGA</t>
  </si>
  <si>
    <t>19.320096206665-70.5058639526367</t>
  </si>
  <si>
    <t>COL. CUEVA</t>
  </si>
  <si>
    <t>C/ NOHEMIA #2   (VILLA PROGRESO)</t>
  </si>
  <si>
    <t>18.4800744056702-69.2970724105835</t>
  </si>
  <si>
    <t>SUPER COL LA LLAVE</t>
  </si>
  <si>
    <t>CALLE PALENQUE LOS REYNOSO</t>
  </si>
  <si>
    <t>18.37818951-70.1152996</t>
  </si>
  <si>
    <t>SUPER BODEGA SOTO II</t>
  </si>
  <si>
    <t>MANZANA  D PANTOJA</t>
  </si>
  <si>
    <t>18.52279-70.0077833333333</t>
  </si>
  <si>
    <t>C/PRINCIPAL S/N HATO MAYOR</t>
  </si>
  <si>
    <t>19.1032051086426-70.2942687988281</t>
  </si>
  <si>
    <t>C/PRINC. S/N EL RANCHO SALCEDO</t>
  </si>
  <si>
    <t>19.4006280899048-70.4472103118896</t>
  </si>
  <si>
    <t>COLMADO LA Z</t>
  </si>
  <si>
    <t>18.50688565-69.89952701</t>
  </si>
  <si>
    <t>18.5352854942903-69.914164468646</t>
  </si>
  <si>
    <t>CARR PRESA DE TAVERAS</t>
  </si>
  <si>
    <t>19.3342428094968-70.6162791393667</t>
  </si>
  <si>
    <t>COL. DEIVO</t>
  </si>
  <si>
    <t>C/CODETEL PRINCIPAL, LOS CACAOS, S.C.</t>
  </si>
  <si>
    <t>18.43923-70.03863</t>
  </si>
  <si>
    <t>COLMADO EL CABALLO</t>
  </si>
  <si>
    <t>1R BARRIO INDEPENDENCIA KM 13</t>
  </si>
  <si>
    <t>18.50913492-70.01010562</t>
  </si>
  <si>
    <t>COLMADO NINI</t>
  </si>
  <si>
    <t>C/BOLON LA BRISA VILLA MONTELLANO</t>
  </si>
  <si>
    <t>19.7377856572469-70.5976047515869</t>
  </si>
  <si>
    <t>VILLA PROGRESO VERAGUA # 68 SABANETA</t>
  </si>
  <si>
    <t>19.66603-70.36243</t>
  </si>
  <si>
    <t>CALLE 2 ESQ CALLE 68</t>
  </si>
  <si>
    <t>19.4703966666667-70.6969366666667</t>
  </si>
  <si>
    <t>COLMADO A Y V</t>
  </si>
  <si>
    <t>FRANCISCO JAVIER</t>
  </si>
  <si>
    <t>18.5244333333333-69.7759754166667</t>
  </si>
  <si>
    <t>COLMADO BELEN</t>
  </si>
  <si>
    <t>FLOR DE CRISTO</t>
  </si>
  <si>
    <t>18.47980403-69.79954175</t>
  </si>
  <si>
    <t>PROVISIONES GS</t>
  </si>
  <si>
    <t>SEÑOR DEL ROSARIO</t>
  </si>
  <si>
    <t>18.53329667-69.83037667</t>
  </si>
  <si>
    <t>COLMADO RAFAELITO</t>
  </si>
  <si>
    <t>CALLEJON LOS CASTILLO LA CEIBA</t>
  </si>
  <si>
    <t>19.32169-70.4157716666667</t>
  </si>
  <si>
    <t>FRANCISCO AUGUSTO</t>
  </si>
  <si>
    <t>19.4595133333333-70.7064483333333</t>
  </si>
  <si>
    <t>COLMADO PEÑALO</t>
  </si>
  <si>
    <t>LUIS REINOSO ESQ ESTRELLA SADALA</t>
  </si>
  <si>
    <t>18.472665-69.28044</t>
  </si>
  <si>
    <t>PALERO, FULA, BONAO</t>
  </si>
  <si>
    <t>19.0488014221191-70.4456024169922</t>
  </si>
  <si>
    <t>COLMADO QUEZADA</t>
  </si>
  <si>
    <t>PRINCIPAL LA PENDA</t>
  </si>
  <si>
    <t>19.3309989929199-70.5952301025391</t>
  </si>
  <si>
    <t>SOLUCIONE Y SERVICIO SUAREZ FERRERAS SRL</t>
  </si>
  <si>
    <t>C/ SANCHEZ No.13, LA DESCUBIERTA</t>
  </si>
  <si>
    <t>18.57111549-71.73310089</t>
  </si>
  <si>
    <t>SUPER COLM. DEIVI</t>
  </si>
  <si>
    <t>C/ PROL. 30 DE MAYO, MERCADO PUBLICO, BARAHONA</t>
  </si>
  <si>
    <t>18.20898-71.09582</t>
  </si>
  <si>
    <t>COLMADO EL LAUREL</t>
  </si>
  <si>
    <t>PRINCIPAL EL RUCIO CASTILLO</t>
  </si>
  <si>
    <t>19.263011932373-70.0394210815429</t>
  </si>
  <si>
    <t>COL BONNY</t>
  </si>
  <si>
    <t>SAN LUIS ESQ C GUALEY</t>
  </si>
  <si>
    <t>18.5062468392508-69.8832135881696</t>
  </si>
  <si>
    <t>COLMADO ERIC</t>
  </si>
  <si>
    <t>18.5457605634417-69.8738010951451</t>
  </si>
  <si>
    <t>PRINCIPAL LOS CACHONES</t>
  </si>
  <si>
    <t>LOS CACHONES</t>
  </si>
  <si>
    <t>19.2169-70.04861</t>
  </si>
  <si>
    <t>SUPER FRIA INDEPENDENCIA</t>
  </si>
  <si>
    <t>AV INDEPENDENCIA KM 7</t>
  </si>
  <si>
    <t>18.4377808570862-69.9529838562012</t>
  </si>
  <si>
    <t>C/PRINCIPAL, PUEBLO NUEVO</t>
  </si>
  <si>
    <t>18.67478371-71.05715942</t>
  </si>
  <si>
    <t>BODEGA ROSSO</t>
  </si>
  <si>
    <t>BONINA DE PIÑA, QUIJA QUIETA</t>
  </si>
  <si>
    <t>18.79974747-71.23348999</t>
  </si>
  <si>
    <t>COLM. LA PLACITA</t>
  </si>
  <si>
    <t>LAS MINA EL LLANO</t>
  </si>
  <si>
    <t>18.86829-71.65013</t>
  </si>
  <si>
    <t>COLM. CUELLO</t>
  </si>
  <si>
    <t>LA FUENTE HONDO VALLE</t>
  </si>
  <si>
    <t>18.7156391143799-71.6813888549805</t>
  </si>
  <si>
    <t>COLM YIRE</t>
  </si>
  <si>
    <t>CALLE FEDERICO ENRRIQUES MICHAEL NO104 LA FLORES</t>
  </si>
  <si>
    <t>18.20204735-71.10197449</t>
  </si>
  <si>
    <t>RESP OVANDO LOS FARAYONES</t>
  </si>
  <si>
    <t>18.499422618321-69.9302553449358</t>
  </si>
  <si>
    <t>COL LA PIEDRA</t>
  </si>
  <si>
    <t>RESPALDO DUARTE LA N 21 LA CALETA</t>
  </si>
  <si>
    <t>18.4576392173767-69.6786193847656</t>
  </si>
  <si>
    <t>COL ESPERANZA</t>
  </si>
  <si>
    <t>CALLE MANUELA DIA AUTOPISTA LAS AMERICAS 12 LOS BOTAO BOCA CHICA</t>
  </si>
  <si>
    <t>18.44949-69.644236</t>
  </si>
  <si>
    <t>CFEDEERICO BASILIS 0 CENTRO DEL PUEBLO B</t>
  </si>
  <si>
    <t>19.1650562286376-70.600242614746</t>
  </si>
  <si>
    <t>COLMADO BRIAN NUÑEZ</t>
  </si>
  <si>
    <t>JAMO JADETA LA VEGA</t>
  </si>
  <si>
    <t>JAMO ARRIBA</t>
  </si>
  <si>
    <t>19.2323150634766-70.4625457763672</t>
  </si>
  <si>
    <t>19.4079689979553-70.6705322265625</t>
  </si>
  <si>
    <t>COLMADO LA FERIA</t>
  </si>
  <si>
    <t>18.26832-70.32311</t>
  </si>
  <si>
    <t>COLMADO ESMERALDA</t>
  </si>
  <si>
    <t>18.3568420410156-70.4686431884766</t>
  </si>
  <si>
    <t>COLMADO YORGELIS</t>
  </si>
  <si>
    <t>PRINCIPAL FUNDACION ABAJO BANI</t>
  </si>
  <si>
    <t>18.29373741-70.32609558</t>
  </si>
  <si>
    <t>COLMADO LA RUMBA</t>
  </si>
  <si>
    <t>NICOLAS DE GURRIDI SABANA BUEY BANI</t>
  </si>
  <si>
    <t>18.2713012695313-70.5215759277344</t>
  </si>
  <si>
    <t>COL ARIEL</t>
  </si>
  <si>
    <t>FRANCISCO GREGORIO BILLINI PAYA BANI</t>
  </si>
  <si>
    <t>18.26258-70.29432</t>
  </si>
  <si>
    <t>COLMADO POLLO VERDE</t>
  </si>
  <si>
    <t>NUESTRA DEL CARMEN LOS BARRANCONES BANI</t>
  </si>
  <si>
    <t>18.2896385192871-70.3465728759766</t>
  </si>
  <si>
    <t>SUPER COLMADO CARNICERIA EDDISON</t>
  </si>
  <si>
    <t>19.1319215297699-70.4586935043335</t>
  </si>
  <si>
    <t>3 9 BARRIO DOÑA HINA BANI</t>
  </si>
  <si>
    <t>18.2559967041016-70.3666000366211</t>
  </si>
  <si>
    <t>COLMADO JIMINIAN</t>
  </si>
  <si>
    <t>PORQUERO ABAJO</t>
  </si>
  <si>
    <t>19.3255023956-70.3391494751</t>
  </si>
  <si>
    <t>CALLE ASEGUNDA CACHON</t>
  </si>
  <si>
    <t>18.24881935-71.18994141</t>
  </si>
  <si>
    <t>COLMADO DIOMEDES</t>
  </si>
  <si>
    <t>18.4422035-69.2858582</t>
  </si>
  <si>
    <t>COL LA CARIBEÑA</t>
  </si>
  <si>
    <t>CALLE HORACIO VAZQUEZ ESTEBANIA</t>
  </si>
  <si>
    <t>ESTEBANÍA (CENTRO)</t>
  </si>
  <si>
    <t>18.45762-70.64005</t>
  </si>
  <si>
    <t>COLMADO LOS PATRONES</t>
  </si>
  <si>
    <t>ATABALERO ABAJO</t>
  </si>
  <si>
    <t>19.3723983764648-70.2965545654296</t>
  </si>
  <si>
    <t>BODEGA JAEDEN</t>
  </si>
  <si>
    <t>HAIM LOPEZ PENHA</t>
  </si>
  <si>
    <t>18.4814013-69.9443975</t>
  </si>
  <si>
    <t>COLMADO ALCIVIADES</t>
  </si>
  <si>
    <t>C PRIC MATA BONITA</t>
  </si>
  <si>
    <t>MATA BONITA</t>
  </si>
  <si>
    <t>19.44426-70.02617</t>
  </si>
  <si>
    <t>COLM POY POY</t>
  </si>
  <si>
    <t>CALLE PRINCIPAL  LOS BLOK</t>
  </si>
  <si>
    <t>18.2207-71.09431</t>
  </si>
  <si>
    <t>CALLE PRINCIPAL CRISTINITA</t>
  </si>
  <si>
    <t>18.6046199465787-68.4389076451511</t>
  </si>
  <si>
    <t>COLMADO MIRIAN</t>
  </si>
  <si>
    <t>ORLANDO MARTINEZ ESQ LUIS ALB FROMETA BO LA ALTAGRACIA</t>
  </si>
  <si>
    <t>19.0532284-70.1401291</t>
  </si>
  <si>
    <t>COLMADO J Y M</t>
  </si>
  <si>
    <t>PEPE SANTANA LA CABRERA</t>
  </si>
  <si>
    <t>18.5981136322022-68.7032730102539</t>
  </si>
  <si>
    <t>C REYNOSO EL GUZMAN</t>
  </si>
  <si>
    <t>18.6217223720924-68.7122975735812</t>
  </si>
  <si>
    <t>COLMADO ABLEO</t>
  </si>
  <si>
    <t>18.4794006347656-69.811897277832</t>
  </si>
  <si>
    <t>CALLE PRINCIPAL BARRIO SAN RAFAEL PIEDRA BLANCA</t>
  </si>
  <si>
    <t>18.8394126892089-70.3145599365234</t>
  </si>
  <si>
    <t>COLMADO YESICA</t>
  </si>
  <si>
    <t>CALLE SEÑORITA VILLA ESQUINA ALBERTO MONEGRO JIMA ABAJO LA VEGA</t>
  </si>
  <si>
    <t>19.1360483333333-70.3723683333333</t>
  </si>
  <si>
    <t>19.3910942077637-70.7503280639648</t>
  </si>
  <si>
    <t>BODEGA DURAN DILONE</t>
  </si>
  <si>
    <t>CALLE JOSE DEL ORBE</t>
  </si>
  <si>
    <t>SAN VICENTE DE PAÚL</t>
  </si>
  <si>
    <t>19.3052765-70.2574850333333</t>
  </si>
  <si>
    <t>COLMADO EL MOCANO</t>
  </si>
  <si>
    <t>DE LOS SANTOS</t>
  </si>
  <si>
    <t>18.5418878-69.89596164</t>
  </si>
  <si>
    <t>BODEGA YAHEL</t>
  </si>
  <si>
    <t>18.4468727112-69.643951416</t>
  </si>
  <si>
    <t>COL SANTOS</t>
  </si>
  <si>
    <t>LA PARED HAINA</t>
  </si>
  <si>
    <t>18.4305405-70.0371021</t>
  </si>
  <si>
    <t>COLM SERIE 20</t>
  </si>
  <si>
    <t>CALLE JUAN BOZ NO 10</t>
  </si>
  <si>
    <t>18.04041-71.74554</t>
  </si>
  <si>
    <t>FELIZ MARIA</t>
  </si>
  <si>
    <t>18.279125213623-70.3154983520508</t>
  </si>
  <si>
    <t>SUPER COL MARI</t>
  </si>
  <si>
    <t>MARMOLEJOS</t>
  </si>
  <si>
    <t>19.7408199310303-71.0108642578125</t>
  </si>
  <si>
    <t>18.6181794611114-68.7053910567916</t>
  </si>
  <si>
    <t>SUPER COL MILLY</t>
  </si>
  <si>
    <t>CALLE 15</t>
  </si>
  <si>
    <t>LA LOMA</t>
  </si>
  <si>
    <t>18.5571494823484-69.4055097728256</t>
  </si>
  <si>
    <t>MINI MARKET SELINA</t>
  </si>
  <si>
    <t>CALLE PRINCIPAL CALETA ESQ NO 9</t>
  </si>
  <si>
    <t>18.4029099297639-69.0047899145421</t>
  </si>
  <si>
    <t>18.42829-70.75545</t>
  </si>
  <si>
    <t>COL RAMON</t>
  </si>
  <si>
    <t>19.5576076507568-71.0519943237304</t>
  </si>
  <si>
    <t>MINI MARKET RUIZ</t>
  </si>
  <si>
    <t>JUAN VICIOSO ESQ PONCE DE LEON</t>
  </si>
  <si>
    <t>COSTA CARIBE</t>
  </si>
  <si>
    <t>18.42995798-69.96884852</t>
  </si>
  <si>
    <t>CALLE DUVERGE NUMERO 26</t>
  </si>
  <si>
    <t>19.0625696-69.3868333</t>
  </si>
  <si>
    <t>HERMOGENES ZABALA</t>
  </si>
  <si>
    <t>19.66729-71.4133116666667</t>
  </si>
  <si>
    <t>COLMADO HEOVA YIREH</t>
  </si>
  <si>
    <t>CALLE PRIMERA VILLA SOLIDARIDA</t>
  </si>
  <si>
    <t>18.49746323-71.85607147</t>
  </si>
  <si>
    <t>COLMADO TAMARA</t>
  </si>
  <si>
    <t>19.2148087024689-70.5247144699097</t>
  </si>
  <si>
    <t>COLM CHARLI</t>
  </si>
  <si>
    <t>CALLE LALITO AGRAMONTE LOS MANGO DE CUCA</t>
  </si>
  <si>
    <t>EL CARRIZAL</t>
  </si>
  <si>
    <t>18.49093-70.77746</t>
  </si>
  <si>
    <t>COLMADO PAPUEN</t>
  </si>
  <si>
    <t>18.7421133906885-68.57647016259</t>
  </si>
  <si>
    <t>COLMADO FEMENINA</t>
  </si>
  <si>
    <t>CALLE TOMAS DE LA CONCHA  VILLA VERDE</t>
  </si>
  <si>
    <t>18.43387-68.97607</t>
  </si>
  <si>
    <t>MINI MARKET LOS ANDY</t>
  </si>
  <si>
    <t>18.52701569-70.04431915</t>
  </si>
  <si>
    <t>COLMADO ALAN</t>
  </si>
  <si>
    <t>CALLE DORCA VIZCAINO EL GANADERO AZUA</t>
  </si>
  <si>
    <t>GANADERO</t>
  </si>
  <si>
    <t>18.42003-70.8418</t>
  </si>
  <si>
    <t>SUPER COLMAO CARLOS</t>
  </si>
  <si>
    <t>PUENTE KENEDY</t>
  </si>
  <si>
    <t>18.93574976-70.41450394</t>
  </si>
  <si>
    <t>COL MARTINEZ ADELAIDA 320</t>
  </si>
  <si>
    <t>C GASTON F DELIGNE  LOS PLATANITOS</t>
  </si>
  <si>
    <t>18.6218672013084-68.7095007487281</t>
  </si>
  <si>
    <t>COLMADO EVA CONTRERAS</t>
  </si>
  <si>
    <t>18.53365451-70.50875319</t>
  </si>
  <si>
    <t>COLMADO SABINO 321</t>
  </si>
  <si>
    <t>C FRANCISCO ALBERTO CAMAÑO LA MALENA</t>
  </si>
  <si>
    <t>18.6038786216973-68.7139404807239</t>
  </si>
  <si>
    <t>COLM CAMINANDO BAJO LA GRACIA</t>
  </si>
  <si>
    <t>MANZANA 7</t>
  </si>
  <si>
    <t>18.8203010559082-71.2390823364257</t>
  </si>
  <si>
    <t>PICA LONGA LA CREMA</t>
  </si>
  <si>
    <t>8 SAVICA LA ESPERANZA</t>
  </si>
  <si>
    <t>18.490436974018-69.8328835141228</t>
  </si>
  <si>
    <t>EL HIGÜERITO</t>
  </si>
  <si>
    <t>19.371791-70.591238</t>
  </si>
  <si>
    <t>PABLO MARIA</t>
  </si>
  <si>
    <t>LOS HOYOS (EL PLACER ABAJO)</t>
  </si>
  <si>
    <t>19.38125-70.3549016666667</t>
  </si>
  <si>
    <t>COL LUGO BOBO 1</t>
  </si>
  <si>
    <t>PROLONGACION MAXIMO CABRAL MAO</t>
  </si>
  <si>
    <t>19.54248046875-71.0800323486328</t>
  </si>
  <si>
    <t>C LA PLACETA SAN JOSE DE LAS MATAS</t>
  </si>
  <si>
    <t>19.2309856414794-70.8871231079101</t>
  </si>
  <si>
    <t>CARRETERA MOCA SALCEDO</t>
  </si>
  <si>
    <t>19.4221726-70.4805544</t>
  </si>
  <si>
    <t>CALLE PRINCIPAL CONANI PUERTO PLATA</t>
  </si>
  <si>
    <t>19.79366302-70.70410919</t>
  </si>
  <si>
    <t>NOELIS NIZAO</t>
  </si>
  <si>
    <t>ARROYO SECO NIZAO</t>
  </si>
  <si>
    <t>18.6345-70.45865</t>
  </si>
  <si>
    <t>JORGE</t>
  </si>
  <si>
    <t>CALLE PRIMERA  NUMERO 15 BS</t>
  </si>
  <si>
    <t>18.5474758148193-70.5003051757813</t>
  </si>
  <si>
    <t>19.4701793449457-70.5828831251385</t>
  </si>
  <si>
    <t>GRUPO TAVAREZ BAUTISTA SRL</t>
  </si>
  <si>
    <t>DUARTE LOMA DE CABRERA</t>
  </si>
  <si>
    <t>19.4238683333333-71.618665</t>
  </si>
  <si>
    <t>MINI  MARQUET   LOS  MAESTRO</t>
  </si>
  <si>
    <t>RAMON  MATIAS    MELLA</t>
  </si>
  <si>
    <t>18.439675-69.0122016666667</t>
  </si>
  <si>
    <t>BODEGA Y BANCA EL TRIUNFO</t>
  </si>
  <si>
    <t>PRINCIPAL CASA NO 2 LOS TRIUNFADORES SAN ISIDRO</t>
  </si>
  <si>
    <t>18.4899402-69.8011069</t>
  </si>
  <si>
    <t>CALLE PRINCIPAL EL AGUACATE</t>
  </si>
  <si>
    <t>19.213212-69.819927</t>
  </si>
  <si>
    <t>JOBIEMBA PESCADERIA CARNICERIA Y MAS SRL</t>
  </si>
  <si>
    <t>ENRIQUILLO ESQ ESTEBAN ADAMES</t>
  </si>
  <si>
    <t>19.057315-70.14965</t>
  </si>
  <si>
    <t>CALLE 2 ZONA SUR SANTIAGO RODRIGUEZ</t>
  </si>
  <si>
    <t>19.4726433333333-71.3307783333333</t>
  </si>
  <si>
    <t>BOSTON MINIMARKET</t>
  </si>
  <si>
    <t>19.193515-70.1115466666667</t>
  </si>
  <si>
    <t>CALLE BOULEVAR JUAN DOLIO GUAYACANES NUMERO 108</t>
  </si>
  <si>
    <t>18.41852951-69.4627533</t>
  </si>
  <si>
    <t>COLMADO    U KR 2</t>
  </si>
  <si>
    <t>CONTITUCION   ESQ  TIRADEN</t>
  </si>
  <si>
    <t>18.6129398-68.7294159</t>
  </si>
  <si>
    <t>C PROYECTO ESQ O LOS SALADOS</t>
  </si>
  <si>
    <t>19.49222165-70.7083513</t>
  </si>
  <si>
    <t>COL NURI</t>
  </si>
  <si>
    <t>ENTRADA DE LAS CHARCAS</t>
  </si>
  <si>
    <t>18.80080795-71.15203857</t>
  </si>
  <si>
    <t>CITYFRESH RD</t>
  </si>
  <si>
    <t>AV FRANCIA FRENTE A UNIBE</t>
  </si>
  <si>
    <t>18.4727183333333-69.91387</t>
  </si>
  <si>
    <t>PRINCIPAL NARANJO ARRIBA</t>
  </si>
  <si>
    <t>18.3920441-70.1916809</t>
  </si>
  <si>
    <t>COLMADO EL CLAVITO</t>
  </si>
  <si>
    <t>CALLE PRINCIPAL NO 35 ARROYO HONDO SANCHEZ SAMANA</t>
  </si>
  <si>
    <t>19.21913-69.50106</t>
  </si>
  <si>
    <t>MINI MARKET LILI</t>
  </si>
  <si>
    <t>AV REAY FERNANDO URBANIZ LA REAL LOS REYES</t>
  </si>
  <si>
    <t>19.494246-70.696549</t>
  </si>
  <si>
    <t>COLMADO ARNOL</t>
  </si>
  <si>
    <t>AVENIDA LAS HORTNCIAS</t>
  </si>
  <si>
    <t>18.94583097-70.39830367</t>
  </si>
  <si>
    <t>MINIMARKET JULIAN</t>
  </si>
  <si>
    <t>ARROYO HONDO ARRIBA</t>
  </si>
  <si>
    <t>19.4108433333333-70.7079166666667</t>
  </si>
  <si>
    <t>D Y M MINI MARKET</t>
  </si>
  <si>
    <t>LAS GAYENAS DETRAS DE CEPM</t>
  </si>
  <si>
    <t>18.66622734-68.43605804</t>
  </si>
  <si>
    <t>SUPER COLMADO DAHINA</t>
  </si>
  <si>
    <t>C PEDRITO BLANCO LOS TOCONES STGO</t>
  </si>
  <si>
    <t>19.5017416666667-70.73526</t>
  </si>
  <si>
    <t>COLMADO  NIEVE</t>
  </si>
  <si>
    <t>CARRETERA  VICENTILLO</t>
  </si>
  <si>
    <t>18.8847218-69.204948</t>
  </si>
  <si>
    <t>COMERCIAL   EL  MERCADITO</t>
  </si>
  <si>
    <t>BAYAHIBE    C JUAN  BRITO</t>
  </si>
  <si>
    <t>18.3683033-68.8386612</t>
  </si>
  <si>
    <t>C 3 LA GALLERA NIBAJE LA VEGA</t>
  </si>
  <si>
    <t>19.2240732-70.5517218</t>
  </si>
  <si>
    <t>COLMADO VIP</t>
  </si>
  <si>
    <t>CALLE LORENZO ALVAREZ NO 07 CABRERA</t>
  </si>
  <si>
    <t>19.645318-69.903962</t>
  </si>
  <si>
    <t>EXPRESO CHEN SRL</t>
  </si>
  <si>
    <t>CARRETERA PEÑA 12 TAMBORIL SANTIAGO</t>
  </si>
  <si>
    <t>19.4853670000001-70.6110629999997</t>
  </si>
  <si>
    <t>MM EL VIEJO</t>
  </si>
  <si>
    <t>18.6844145666667-68.4577732333333</t>
  </si>
  <si>
    <t>COLMADO LA PAMPARA</t>
  </si>
  <si>
    <t>JUAN REYES NOVA LOS MULTIS</t>
  </si>
  <si>
    <t>18.68933105-70.18264008</t>
  </si>
  <si>
    <t>COLMADO ANYELIS</t>
  </si>
  <si>
    <t>CALLE FEFITA SANCHEZ SATELITE CEIN FUEGO</t>
  </si>
  <si>
    <t>19.484046-70.750749</t>
  </si>
  <si>
    <t>CALLE 1RAURB SANTA CRUZ GUARICANO SANTO DOMINGO NORTE</t>
  </si>
  <si>
    <t>18.5450662-69.9339014</t>
  </si>
  <si>
    <t>SUPER BODEGA COMA Y BEBA</t>
  </si>
  <si>
    <t>CARRETERA FRANCISCO PEÑA GOMEZ EL FACTOR CERCA CAR WASH LA FLACA</t>
  </si>
  <si>
    <t>19.323759-69.883067</t>
  </si>
  <si>
    <t>COLMADO   ROSARIO</t>
  </si>
  <si>
    <t>LAS  MALVINA</t>
  </si>
  <si>
    <t>18.7758198-69.257736</t>
  </si>
  <si>
    <t>EDWI SUPER FRIA</t>
  </si>
  <si>
    <t>INDEPENDENCIA PEDRO COTO</t>
  </si>
  <si>
    <t>18.84963-71.41239</t>
  </si>
  <si>
    <t>SANTOL MINI MARKET SRL</t>
  </si>
  <si>
    <t>EL YAGAL MAIMON</t>
  </si>
  <si>
    <t>18.903314-70.25943</t>
  </si>
  <si>
    <t>COLMADO Y ALMUERZO TORRES</t>
  </si>
  <si>
    <t>C 30 DE MAYO CASTAÑUELAS MONTECRISTI</t>
  </si>
  <si>
    <t>19.70891-71.49818</t>
  </si>
  <si>
    <t>C ENTRADA BOCA DE MAO ESPERANZA</t>
  </si>
  <si>
    <t>19.590259-71.045034</t>
  </si>
  <si>
    <t>COLMDO ALFREDO</t>
  </si>
  <si>
    <t>CARRETERA SANCHEZ A SAMANA LAS GARITAS CERCA COOPERATIVA</t>
  </si>
  <si>
    <t>19.224961-69.543105</t>
  </si>
  <si>
    <t>BODEGA ALMONTE 3</t>
  </si>
  <si>
    <t>CALLE 9 NO 5 COLINA DEL ARROYO GUARICANO SANTO DOMINGO ESTE</t>
  </si>
  <si>
    <t>18.533861-69.944964</t>
  </si>
  <si>
    <t>CALLE RAFAEL ALONZO PUEBLO NUEVO CERCA BODEGA MAPELLO</t>
  </si>
  <si>
    <t>19.371795-69.84432</t>
  </si>
  <si>
    <t>COMEDOR LA COCINA DE FRANCISLA</t>
  </si>
  <si>
    <t>CALLE AV 27 DE FEBRERO CUESTA COLORADA CENTRO DEL PUEBLO</t>
  </si>
  <si>
    <t>CUESTA COLORADA</t>
  </si>
  <si>
    <t>19.478551-70.717396</t>
  </si>
  <si>
    <t>COLMADO SAN MIGUEL 1</t>
  </si>
  <si>
    <t>CALLE YAMASA CRUCE LA BOMBA GUANUMA YAMASA</t>
  </si>
  <si>
    <t>18.67613-69.9523</t>
  </si>
  <si>
    <t>C PRINCIPAL RANCHITO DE LOS VARGAS LA ISABELA</t>
  </si>
  <si>
    <t>19.8017-70.9572</t>
  </si>
  <si>
    <t>COLMADO ALMENDRON</t>
  </si>
  <si>
    <t>CALLE SAMANA LAS GALERAS EN TESON DESPUES DE TONI</t>
  </si>
  <si>
    <t>LA BASTIDA</t>
  </si>
  <si>
    <t>19.205591-69.315502</t>
  </si>
  <si>
    <t>COLMADO EL SOL</t>
  </si>
  <si>
    <t>C/ EL SOL ESQ. PROGRESO NO. 32</t>
  </si>
  <si>
    <t>18.47246-69.973975</t>
  </si>
  <si>
    <t>C/AMIN ABEL NO.14 SECTOR LA ROSA HERRERA</t>
  </si>
  <si>
    <t>18.4625244140625-69.9885711669922</t>
  </si>
  <si>
    <t>COL. EL CHALECO</t>
  </si>
  <si>
    <t>C/27 OESTE ESQ. 14 NORTE NO.29 ESN. LUPERON</t>
  </si>
  <si>
    <t>18.497361699-69.899088275</t>
  </si>
  <si>
    <t>COLMADO LA FABRICA</t>
  </si>
  <si>
    <t>C DOMINGO SABIO</t>
  </si>
  <si>
    <t>18.4960533333333-69.8880466666667</t>
  </si>
  <si>
    <t>COL. EMMANUEL</t>
  </si>
  <si>
    <t>C/RESP.24 DE ABRIL SECTOR EL ABANICO</t>
  </si>
  <si>
    <t>18.45573559-69.98610134</t>
  </si>
  <si>
    <t>REP. RAMON CACERES # 1, CRISTO REY</t>
  </si>
  <si>
    <t>18.50085032-69.91833034</t>
  </si>
  <si>
    <t>COLMADO NOÑA</t>
  </si>
  <si>
    <t>CALLE 2DA. # 23 / EL 12 DE HAINA</t>
  </si>
  <si>
    <t>18.4283616666667-69.9931766666667</t>
  </si>
  <si>
    <t>C/ SANTA ANA ESQ, # 6 LA ALTAGRACIA</t>
  </si>
  <si>
    <t>18.44823565-69.9853651666667</t>
  </si>
  <si>
    <t>COLMADO EL PUERTON</t>
  </si>
  <si>
    <t>18.47455739-69.996670978</t>
  </si>
  <si>
    <t>MERCADITO PEREZ</t>
  </si>
  <si>
    <t>C/ GUARICANOX ESQ. TAMBORIL SECTOR MANOGUAYABO</t>
  </si>
  <si>
    <t>18.452851401435-69.9642732408312</t>
  </si>
  <si>
    <t>COL. LOS QUERIDOS</t>
  </si>
  <si>
    <t>MANZANA 2</t>
  </si>
  <si>
    <t>18.4744866-69.9865875</t>
  </si>
  <si>
    <t>COLMADO LA TERCERA</t>
  </si>
  <si>
    <t>AV. MANOGUAYAVO #70,MANOGUAYABO.</t>
  </si>
  <si>
    <t>18.4855308532715-69.9974365234375</t>
  </si>
  <si>
    <t>COLMADO EL VECINO I</t>
  </si>
  <si>
    <t>C/RESP. AVE. LAS AMERICAS #5 ,ENS. LAS AMERICAS.</t>
  </si>
  <si>
    <t>18.4844-69.8713633333333</t>
  </si>
  <si>
    <t>COLMADO. LA ECONOMIA</t>
  </si>
  <si>
    <t>C/ 4TA #284-B LOS COQUITOS.</t>
  </si>
  <si>
    <t>18.4754433333333-69.85351</t>
  </si>
  <si>
    <t>COLMADO ROSMARY</t>
  </si>
  <si>
    <t>C/ 27D No.34, LOS MINA.</t>
  </si>
  <si>
    <t>18.5095327666667-69.8680472</t>
  </si>
  <si>
    <t>COLMADO LEUDYS</t>
  </si>
  <si>
    <t>C/JOSE CABRERA #26,VILLA FARO.</t>
  </si>
  <si>
    <t>18.4986746651786-69.8445271083287</t>
  </si>
  <si>
    <t>COLMADO RALMA</t>
  </si>
  <si>
    <t>C 1RA 22RALMA</t>
  </si>
  <si>
    <t>18.4937114715576-69.8387298583984</t>
  </si>
  <si>
    <t>BODEGA YESI</t>
  </si>
  <si>
    <t>C/ 5 #10 URB. RALMA</t>
  </si>
  <si>
    <t>18.4933757781982-69.8378448486328</t>
  </si>
  <si>
    <t>CARRETERA MELLA KM.10 1/2 #2, HAINAMOSA</t>
  </si>
  <si>
    <t>18.5268533333333-69.8241883333333</t>
  </si>
  <si>
    <t>COLMADO LOS PITUFOS</t>
  </si>
  <si>
    <t>C/FDEZ NAVARRETE ESQ. ABIGAIL MEJIA #43,LOS MINA.</t>
  </si>
  <si>
    <t>18.5050814361469-69.8674638242278</t>
  </si>
  <si>
    <t>COLMADO BELLO CAMPO</t>
  </si>
  <si>
    <t>C/VEREDA ESQ. TAMARINDO,#17, BELLO CAMPO.</t>
  </si>
  <si>
    <t>18.5058376312256-69.8312606811523</t>
  </si>
  <si>
    <t>COLMADO LAS AMERICAS</t>
  </si>
  <si>
    <t>C/RESP. LAS AMERICAS #20,ENS. LAS AMERICAS.</t>
  </si>
  <si>
    <t>18.4846946171352-69.8666000366211</t>
  </si>
  <si>
    <t>S/COLMADO. OCOA</t>
  </si>
  <si>
    <t>C/5 ENS. ISABELITA.</t>
  </si>
  <si>
    <t>18.4732638767787-69.8390404837472</t>
  </si>
  <si>
    <t>COLMADO LA GUAYABA</t>
  </si>
  <si>
    <t>C/ LUPERON #157,LUPERON.</t>
  </si>
  <si>
    <t>18.52432268-69.83902884</t>
  </si>
  <si>
    <t>C/ 1ERA. #4 , FRANCONIA.</t>
  </si>
  <si>
    <t>18.4883975982666-69.8269424438477</t>
  </si>
  <si>
    <t>COLMADO. RINCON</t>
  </si>
  <si>
    <t>C/ MINERVA MIRABAL NO.30 VILLA MELLA.</t>
  </si>
  <si>
    <t>18.5230871836344-69.9149551391602</t>
  </si>
  <si>
    <t>COLMADO. ENGEL</t>
  </si>
  <si>
    <t>C/MELLA #290, CANTA LA RANA.</t>
  </si>
  <si>
    <t>18.5196472803752-69.8859481811523</t>
  </si>
  <si>
    <t>18.53175735-69.80044556</t>
  </si>
  <si>
    <t>AV CIRCUNVALACION #425 VILLA OLIMPICA</t>
  </si>
  <si>
    <t>19.428835-70.68817</t>
  </si>
  <si>
    <t>BOGEGA LA ECONOMIA</t>
  </si>
  <si>
    <t>C/ LUIS MANUEL CARABALLO #6</t>
  </si>
  <si>
    <t>18.5344698769706-69.8666774204799</t>
  </si>
  <si>
    <t>SUPER COLMADO SUIZA</t>
  </si>
  <si>
    <t>MANZ. 16 N.65 PRADO DE LA CAÑA</t>
  </si>
  <si>
    <t>18.5196230752128-69.7334442138672</t>
  </si>
  <si>
    <t>COL. LA PLAZITA 2</t>
  </si>
  <si>
    <t>C/DUARTE NO.13, NIGUA, S.C.</t>
  </si>
  <si>
    <t>18.3787764833333-70.0528585166667</t>
  </si>
  <si>
    <t>COLMADO COMEDOR LIS</t>
  </si>
  <si>
    <t>C/8 #3,LAS AMERICAS PALMA</t>
  </si>
  <si>
    <t>19.4784584-70.71875763</t>
  </si>
  <si>
    <t>MINI MARKET BRUNO</t>
  </si>
  <si>
    <t>AV.OLIMPICA #20 AVENIDA LA BARRANQUITA</t>
  </si>
  <si>
    <t>19.4346272945404-70.72425365448</t>
  </si>
  <si>
    <t>MINI MARKET YARI</t>
  </si>
  <si>
    <t>C/GENARO PEREZ#38, VILLA OLGA</t>
  </si>
  <si>
    <t>19.4563312530518-70.6783294677734</t>
  </si>
  <si>
    <t>COLMADO MAILIN</t>
  </si>
  <si>
    <t>C/ MARIA TRINIDAD SANCHEZ # 19 ARROYO HONDO</t>
  </si>
  <si>
    <t>19.4273548126221-70.6992645263672</t>
  </si>
  <si>
    <t>COLMADO REYES II</t>
  </si>
  <si>
    <t>LOS CALLEJODES DEL GUACO</t>
  </si>
  <si>
    <t>19.25748062-70.57174683</t>
  </si>
  <si>
    <t>AV.EL ARROYO ESQ. 4C#15, EL ENSUEÑO</t>
  </si>
  <si>
    <t>19.4387683868408-70.6958541870117</t>
  </si>
  <si>
    <t>COL BASTARDO</t>
  </si>
  <si>
    <t>C/LA CAÑITA #15  (BARRIO LINDO)</t>
  </si>
  <si>
    <t>18.4742836952209-69.2915115356445</t>
  </si>
  <si>
    <t>MM EXPRESO EL MILLON</t>
  </si>
  <si>
    <t>PLAZA DE LA CULTURA</t>
  </si>
  <si>
    <t>18.4614372-69.95432905</t>
  </si>
  <si>
    <t>SUPERCOLMADO VIJO SOSA</t>
  </si>
  <si>
    <t>C/PRINC. S/N COMEDERO ABAJO</t>
  </si>
  <si>
    <t>19.085985660553-70.2959995269775</t>
  </si>
  <si>
    <t>COL. PEDRO</t>
  </si>
  <si>
    <t>RESTAURACION Ñ 113</t>
  </si>
  <si>
    <t>18.4083461761475-70.1139958699544</t>
  </si>
  <si>
    <t>SAN ANTONIO ESQ ISABELA</t>
  </si>
  <si>
    <t>18.50672112-69.89892453</t>
  </si>
  <si>
    <t>COLMADO M Y T</t>
  </si>
  <si>
    <t>18.5352063272148-69.9142491258681</t>
  </si>
  <si>
    <t>18.52431879-70.00215501</t>
  </si>
  <si>
    <t>COLMADO ASHLYN</t>
  </si>
  <si>
    <t>CARRETERA PRINCIPAL CAIMITO ADENTRO</t>
  </si>
  <si>
    <t>19.403121-70.6378517</t>
  </si>
  <si>
    <t>COL. JESUS ES EL REY #02</t>
  </si>
  <si>
    <t>C/ FABROYON #13</t>
  </si>
  <si>
    <t>18.4254648685455-70.0229272842407</t>
  </si>
  <si>
    <t>MINI MARKET CAONABO</t>
  </si>
  <si>
    <t>CAONABO ESQ FEDERICO H CARVAJAL</t>
  </si>
  <si>
    <t>18.47013798-69.90454237</t>
  </si>
  <si>
    <t>COLMADO ABIGAIL</t>
  </si>
  <si>
    <t>CALLE TABUCO LA CHIVA</t>
  </si>
  <si>
    <t>19.418345-70.595415</t>
  </si>
  <si>
    <t>COLMADO EL PATRON</t>
  </si>
  <si>
    <t>18.485085-70.0491566666667</t>
  </si>
  <si>
    <t>COLMADO EL CANARIO</t>
  </si>
  <si>
    <t>19.2988733333333-70.4264716666667</t>
  </si>
  <si>
    <t>COLMADO LULO</t>
  </si>
  <si>
    <t>19.73711435-70.59741135</t>
  </si>
  <si>
    <t>EL BADEN, BONAO</t>
  </si>
  <si>
    <t>19.0113765823176-70.4364504760586</t>
  </si>
  <si>
    <t>JULIO ANGLADA  BOBUENOS AIRES</t>
  </si>
  <si>
    <t>18.4678764343262-69.2837846544054</t>
  </si>
  <si>
    <t>COLMADO MI GENTE VIII</t>
  </si>
  <si>
    <t>346 CALLE 10</t>
  </si>
  <si>
    <t>19.4683010101318-70.7021881103516</t>
  </si>
  <si>
    <t>C JOSE EUGENIO PALLER</t>
  </si>
  <si>
    <t>19.46458-70.66688</t>
  </si>
  <si>
    <t>C/ PRINCIPAL No.98, SANTANA, TAMAYO</t>
  </si>
  <si>
    <t>18.41289711-71.19235992</t>
  </si>
  <si>
    <t>PRINCIPAL MOCA A SALCEDO EL AGUACATE</t>
  </si>
  <si>
    <t>19.4177093505859-70.4585475921631</t>
  </si>
  <si>
    <t>COL EL FAROLITO</t>
  </si>
  <si>
    <t>OSCAR SANTANA</t>
  </si>
  <si>
    <t>18.5080285072327-69.8873157501221</t>
  </si>
  <si>
    <t>SUPER COLMADO JOSE LUIS</t>
  </si>
  <si>
    <t>315 CALLE 1ERA</t>
  </si>
  <si>
    <t>19.3976493835449-70.5313140869141</t>
  </si>
  <si>
    <t>COLM. MARA</t>
  </si>
  <si>
    <t>PROLONGACION DUARTE #59, BARRIO LA LATA</t>
  </si>
  <si>
    <t>18.7981300354004-71.2333526611328</t>
  </si>
  <si>
    <t>COLM. BERENICE</t>
  </si>
  <si>
    <t>C/ COSEMUBA NO.70,VALLEJUELO.</t>
  </si>
  <si>
    <t>18.65237808-71.33706665</t>
  </si>
  <si>
    <t>COLMADO LISAURI</t>
  </si>
  <si>
    <t>PROLONGACION FERNANDO DELIGNE</t>
  </si>
  <si>
    <t>ENSANCHE MADRIGAL</t>
  </si>
  <si>
    <t>19.3004792531331-70.241704305013</t>
  </si>
  <si>
    <t>COLM AMOR DE DIOS</t>
  </si>
  <si>
    <t>EN PROYECTO CANTA LA RANA</t>
  </si>
  <si>
    <t>18.19876-71.10836</t>
  </si>
  <si>
    <t>COLMADO TODO BIEN</t>
  </si>
  <si>
    <t>18.57421112-69.8605957</t>
  </si>
  <si>
    <t>CALLE PRINCIPAL LAS MAIRAS SABANETA DE YASICA</t>
  </si>
  <si>
    <t>19.6477266947428-70.3747965494792</t>
  </si>
  <si>
    <t>COL ISSA MICHEL II</t>
  </si>
  <si>
    <t>RESPALDO OVANDO</t>
  </si>
  <si>
    <t>18.4994568824768-69.9277353286743</t>
  </si>
  <si>
    <t>COL MOTA  4</t>
  </si>
  <si>
    <t>YOLANDA GUZMAN ESQUINA LOS FRAILES 2</t>
  </si>
  <si>
    <t>18.473788579305-69.8057505289714</t>
  </si>
  <si>
    <t>18.4510669708-69.6472167969</t>
  </si>
  <si>
    <t>COL CASTRO 3</t>
  </si>
  <si>
    <t>TRINITARIA N6 LA CALETA</t>
  </si>
  <si>
    <t>18.4546629587809-69.6886138916016</t>
  </si>
  <si>
    <t>C SAN PEDRO FRENTE A LA JUNTA</t>
  </si>
  <si>
    <t>EL CERCADO</t>
  </si>
  <si>
    <t>18.72686195-71.51828003</t>
  </si>
  <si>
    <t>COLM RAMON</t>
  </si>
  <si>
    <t>RETA BANICA HOSPILA</t>
  </si>
  <si>
    <t>19.0810375213623-71.6990585327148</t>
  </si>
  <si>
    <t>CFEDERICO B ASILIS BUENA VISTA JARABACOA SIN NUM</t>
  </si>
  <si>
    <t>19.1501350402832-70.6059856414795</t>
  </si>
  <si>
    <t>COLMADO ZAPATA 2</t>
  </si>
  <si>
    <t>NUEVO PARAISO</t>
  </si>
  <si>
    <t>18.544341-69.714934</t>
  </si>
  <si>
    <t>COLMADO DE OLEO I</t>
  </si>
  <si>
    <t>ETAPA 3 MANZANA B</t>
  </si>
  <si>
    <t>18.5420260429382-69.7852840423584</t>
  </si>
  <si>
    <t>COLMADO MUÑECO</t>
  </si>
  <si>
    <t>1RA ESQ 4TA LOS SERRET</t>
  </si>
  <si>
    <t>18.26794243-70.32904816</t>
  </si>
  <si>
    <t>PICA POLLO ABUELITA</t>
  </si>
  <si>
    <t>18.3528919219971-70.4679336547852</t>
  </si>
  <si>
    <t>COLMADO DUARLY III</t>
  </si>
  <si>
    <t>18.2917499542236-70.322395324707</t>
  </si>
  <si>
    <t>C CEFERINO FERNANDEZ</t>
  </si>
  <si>
    <t>19.3808064460754-70.626335144043</t>
  </si>
  <si>
    <t>COL EL PELOTERO</t>
  </si>
  <si>
    <t>LA MARGINAL OESTE</t>
  </si>
  <si>
    <t>18.2161827087402-71.0972919464111</t>
  </si>
  <si>
    <t>COLMADO LA TATA</t>
  </si>
  <si>
    <t>CALLE 5 NUEMRO 90 PUEBLO NUEVO BANI</t>
  </si>
  <si>
    <t>18.2934036254883-70.3334732055664</t>
  </si>
  <si>
    <t>SANCHEZ SANTANA BANI</t>
  </si>
  <si>
    <t>18.27473-70.22375</t>
  </si>
  <si>
    <t>CENTRO LA COBIJA</t>
  </si>
  <si>
    <t>PRINCIPAL LAS CALDERAS SALINAS QUIJA QUIETA BANI</t>
  </si>
  <si>
    <t>18.2303257-70.46516418</t>
  </si>
  <si>
    <t>18.2478485107422-70.4256057739258</t>
  </si>
  <si>
    <t>PRINCPAL RANCHO VIEJO SABANETA</t>
  </si>
  <si>
    <t>19.2188634872437-70.466911315918</t>
  </si>
  <si>
    <t>SUPER BODEGA EL SANCOCHO</t>
  </si>
  <si>
    <t>VILLA TAPIA LAS CABUYA CASERIO 40</t>
  </si>
  <si>
    <t>19.2345562-70.42105865</t>
  </si>
  <si>
    <t>PRINCIPAL LOS LIMONES</t>
  </si>
  <si>
    <t>LOS LIMONES AL MEDIO</t>
  </si>
  <si>
    <t>19.3114128112792-70.3480834960937</t>
  </si>
  <si>
    <t>LA YAGÜIZA ABAJO (LA PIRAGUA)</t>
  </si>
  <si>
    <t>19.35435295-70.3139267</t>
  </si>
  <si>
    <t>COLMADO YINI</t>
  </si>
  <si>
    <t>SALLA BASAN CON ELIAS CARMARENA</t>
  </si>
  <si>
    <t>18.4431839-69.3046417</t>
  </si>
  <si>
    <t>COLM LA ROCA</t>
  </si>
  <si>
    <t>CALLE PRINCIPAL LA GUASARA</t>
  </si>
  <si>
    <t>LA GUÁZARA</t>
  </si>
  <si>
    <t>18.18265343-71.17562103</t>
  </si>
  <si>
    <t>COLM  A Y F</t>
  </si>
  <si>
    <t>PRINCIPAL LOTIFICACION VERON</t>
  </si>
  <si>
    <t>18.6002232832884-68.4298435854313</t>
  </si>
  <si>
    <t>CALLE JUAN MACITA RESP MIRABAL LA BOMBITA</t>
  </si>
  <si>
    <t>18.45773829-70.74749751</t>
  </si>
  <si>
    <t>SUPER COLMADO MIRADOR DEL OESTE</t>
  </si>
  <si>
    <t>18.42987823-69.99950409</t>
  </si>
  <si>
    <t>COMERCIAL POLANCO</t>
  </si>
  <si>
    <t>MARIA T SANCHEZ BARRIO ACAPULCO</t>
  </si>
  <si>
    <t>19.0500411987304-70.144432067871</t>
  </si>
  <si>
    <t>COLM CLUB DE MADRE</t>
  </si>
  <si>
    <t>CALLE PRINCIPAL VICENTE NOBLE</t>
  </si>
  <si>
    <t>18.3835144-71.18053436</t>
  </si>
  <si>
    <t>COLMADO P Y M</t>
  </si>
  <si>
    <t>LA CARRERA EL MERCADO FRENTE  AL COL 123</t>
  </si>
  <si>
    <t>18.61201796-68.70699096</t>
  </si>
  <si>
    <t>SUPER MEGA</t>
  </si>
  <si>
    <t>DR CELIO STRUSH LOS COQUITOS</t>
  </si>
  <si>
    <t>18.6177567-68.70645567</t>
  </si>
  <si>
    <t>COLMADO CELINA</t>
  </si>
  <si>
    <t>SANTANA AL LADO DEL COLMADO CHICHA</t>
  </si>
  <si>
    <t>PAYITA O CENTRO DEL PUEBLO</t>
  </si>
  <si>
    <t>19.5096902-69.9402206</t>
  </si>
  <si>
    <t>COLMADO RUBEN DARIO 2 RUBEN DARIO</t>
  </si>
  <si>
    <t>CALLE DIVINA GUMOS JIMA ABAJO</t>
  </si>
  <si>
    <t>LA REFORMA</t>
  </si>
  <si>
    <t>19.1348381042-70.3768005371</t>
  </si>
  <si>
    <t>GENEROSO ESQUINA 9</t>
  </si>
  <si>
    <t>18.4461860657-69.6436920166</t>
  </si>
  <si>
    <t>COLM RAFAELA</t>
  </si>
  <si>
    <t>CALLE TOMAS SANCHEZ NO 28</t>
  </si>
  <si>
    <t>17.90148-71.23145</t>
  </si>
  <si>
    <t>BODEGA J D</t>
  </si>
  <si>
    <t>JESUS DE NAZARET ESQUINA PROGRESO</t>
  </si>
  <si>
    <t>18.4741419-69.8182321</t>
  </si>
  <si>
    <t>MINI MARKET TEJEDA</t>
  </si>
  <si>
    <t>VILLA LA CRAN</t>
  </si>
  <si>
    <t>18.4217567-68.980835</t>
  </si>
  <si>
    <t>CARRTERA JAYA LAS CAOBAS</t>
  </si>
  <si>
    <t>19.3201921368018-70.2486604079604</t>
  </si>
  <si>
    <t>COLMADO LA GATA</t>
  </si>
  <si>
    <t>CALLE 41 SAN CARLOS</t>
  </si>
  <si>
    <t>18.5588080655954-69.4137401635521</t>
  </si>
  <si>
    <t>CARRT MICHES SABANA DE LA MAR</t>
  </si>
  <si>
    <t>19.0543537-69.3884728</t>
  </si>
  <si>
    <t>COLM WAO</t>
  </si>
  <si>
    <t>18.4130451-70.7943422</t>
  </si>
  <si>
    <t>COLM  AMBIORI</t>
  </si>
  <si>
    <t>CALLE MARIA DOLORES REINOSO</t>
  </si>
  <si>
    <t>19.6719703674316-71.398094177246</t>
  </si>
  <si>
    <t>COLMADO UPIA 11</t>
  </si>
  <si>
    <t>PABLO MARTINEZ LOS PALO LA OTRA BANDA</t>
  </si>
  <si>
    <t>18.6485752-68.6597793</t>
  </si>
  <si>
    <t>18.28115816-70.32136794</t>
  </si>
  <si>
    <t>COLMADO RAMIREZ 2</t>
  </si>
  <si>
    <t>JUNCALITO ABAJO</t>
  </si>
  <si>
    <t>19.2187709808349-70.8187561035156</t>
  </si>
  <si>
    <t>COL JOCHI</t>
  </si>
  <si>
    <t>CALLE PRINCIPAL NAVAS  LOS HIDALGOS</t>
  </si>
  <si>
    <t>NAVAS</t>
  </si>
  <si>
    <t>19.7468357086182-70.9783401489258</t>
  </si>
  <si>
    <t>COLMADO S D M</t>
  </si>
  <si>
    <t>UBALDO GOMEZ</t>
  </si>
  <si>
    <t>19.2100987434387-70.5315790176392</t>
  </si>
  <si>
    <t>PRINCIPAL CERREJON</t>
  </si>
  <si>
    <t>LA JAGÜITA</t>
  </si>
  <si>
    <t>19.1406440734863-69.9910812377929</t>
  </si>
  <si>
    <t>CALLE JOSE MARTI ESQ MARIAA TRINIDAD SANCHEZ</t>
  </si>
  <si>
    <t>18.4369383333333-68.9737783333333</t>
  </si>
  <si>
    <t>COLM ARGENTINA</t>
  </si>
  <si>
    <t>CAALLE SANCHE</t>
  </si>
  <si>
    <t>18.3777-71.52544</t>
  </si>
  <si>
    <t>DELI MARKET LA BEBA</t>
  </si>
  <si>
    <t>LUIS F THOMEN</t>
  </si>
  <si>
    <t>18.46266-69.9386133333333</t>
  </si>
  <si>
    <t>COL POLANCO</t>
  </si>
  <si>
    <t>CARRETERA MAO SANTIAGO RODRIGUEZ</t>
  </si>
  <si>
    <t>19.5599683333333-71.082205</t>
  </si>
  <si>
    <t>MINIMARKET CHEPE</t>
  </si>
  <si>
    <t>LOS SOLARES</t>
  </si>
  <si>
    <t>18.96984291-68.89557648</t>
  </si>
  <si>
    <t>16 DE AGOSTO SIMON STRIDDEL</t>
  </si>
  <si>
    <t>18.44992-70.7455</t>
  </si>
  <si>
    <t>CHUCHO SMART</t>
  </si>
  <si>
    <t>AV A JUAN PABLO DUARTE</t>
  </si>
  <si>
    <t>18.5090483333333-69.8304966666667</t>
  </si>
  <si>
    <t>19.371375-70.591517</t>
  </si>
  <si>
    <t>MEGAH CONALCA SRL</t>
  </si>
  <si>
    <t>DE OLIVAREZ COMERCIAL JUAN ADRIAN</t>
  </si>
  <si>
    <t>18.764196395874-70.3359146118164</t>
  </si>
  <si>
    <t>COLM LA BENDICION DE DIOS</t>
  </si>
  <si>
    <t>ENTRADA PADRE BILIN</t>
  </si>
  <si>
    <t>18.53137-70.507</t>
  </si>
  <si>
    <t>COL EL BELLO 2</t>
  </si>
  <si>
    <t>18.5890845149606-68.7120188174791</t>
  </si>
  <si>
    <t>COL EL BUEY</t>
  </si>
  <si>
    <t>PRINCIPAL VIAJAMA</t>
  </si>
  <si>
    <t>LAS YAYAS DE VIAJAMA</t>
  </si>
  <si>
    <t>18.61164-70.92725</t>
  </si>
  <si>
    <t>COLMADO  ALEXIS</t>
  </si>
  <si>
    <t>CARRETERA  MELLA  K 6 Y MEDIO   DESPUES  DE  VARIDADES  YENI</t>
  </si>
  <si>
    <t>18.6304646-68.7731018</t>
  </si>
  <si>
    <t>COLMADO MAGNOLIA</t>
  </si>
  <si>
    <t>CALLE 2 HOYO OSCURO</t>
  </si>
  <si>
    <t>18.81318-71.23135</t>
  </si>
  <si>
    <t>COL BLANCO</t>
  </si>
  <si>
    <t>CALLE PRINCIPAL SABANA GRANDE</t>
  </si>
  <si>
    <t>18.5534439086914-70.5090255737305</t>
  </si>
  <si>
    <t>CASTILLO LA BOCAINA</t>
  </si>
  <si>
    <t>CALLE LA BOCAINA RANCHO ARRIBA</t>
  </si>
  <si>
    <t>18.67124176-70.45272827</t>
  </si>
  <si>
    <t>MINIMARKET CONSTANZA</t>
  </si>
  <si>
    <t>18.5122741833333-70.0345566833333</t>
  </si>
  <si>
    <t>COLMADO WILMI</t>
  </si>
  <si>
    <t>18.9370287-70.4082148</t>
  </si>
  <si>
    <t>CACIQUE ARRIBA</t>
  </si>
  <si>
    <t>19.3865510945509-70.4886234492461</t>
  </si>
  <si>
    <t>COLMADO LAS MENDEZ</t>
  </si>
  <si>
    <t>CARRETERA MANOGUAYABO LA PARED DE HAINA</t>
  </si>
  <si>
    <t>18.46282-70.04437</t>
  </si>
  <si>
    <t>COLMADO EL PROPIO</t>
  </si>
  <si>
    <t>CALLE PRINCIPAL EL AGUACATE DE ARENOSO AL LADO DEL CUARTEL</t>
  </si>
  <si>
    <t>19.2141-69.82036</t>
  </si>
  <si>
    <t>CARR TENARES GASPAR HERNANDEZ LA CIGUA</t>
  </si>
  <si>
    <t>LOS GUAYOS</t>
  </si>
  <si>
    <t>19.45092201-70.34442902</t>
  </si>
  <si>
    <t>LOS MANGOS MARAÑON II</t>
  </si>
  <si>
    <t>18.54907-69.9073266666667</t>
  </si>
  <si>
    <t>MINI MARKET LAS 4 ESQUINA</t>
  </si>
  <si>
    <t>C PRINCIPAL EL RUBIO SAJOMA</t>
  </si>
  <si>
    <t>19.3448544-71.0757141</t>
  </si>
  <si>
    <t>COLMADO L Y L</t>
  </si>
  <si>
    <t>CALLE PRINCIPAL BARRIO CONANI POR LA CANCHA</t>
  </si>
  <si>
    <t>19.794069-70.707859</t>
  </si>
  <si>
    <t>COL PERALTA TRIPLE SSS</t>
  </si>
  <si>
    <t>SABITA RODRIGUEZ DE PERICLE MAO</t>
  </si>
  <si>
    <t>DE PERICLE</t>
  </si>
  <si>
    <t>19.5486083333333-71.0809016666667</t>
  </si>
  <si>
    <t>COLMADO  PLAZA   SANTANA</t>
  </si>
  <si>
    <t>PICA  PIEDRA    CALLE  15   N 85</t>
  </si>
  <si>
    <t>VILLA HERMOSA (CENTRO)</t>
  </si>
  <si>
    <t>18.4457227321748-69.0051838362524</t>
  </si>
  <si>
    <t>COLMADO MARIEL</t>
  </si>
  <si>
    <t>PRINCIPAL CAOBANITAS SANTIAGO RODRIGUEZ</t>
  </si>
  <si>
    <t>CAOBANITAS</t>
  </si>
  <si>
    <t>19.4836349487305-71.2060089111328</t>
  </si>
  <si>
    <t>MINI MARKET AGUAS VIVAS</t>
  </si>
  <si>
    <t>PASEAO ARRITA CALLE SEGUNDA SANTO DOMINGO ESTE</t>
  </si>
  <si>
    <t>18.49983215-69.80812836</t>
  </si>
  <si>
    <t>COLMADO LOPEZ III</t>
  </si>
  <si>
    <t>C BENITO JUAREZ LA CACATA TAMBORIL</t>
  </si>
  <si>
    <t>LA CACATA</t>
  </si>
  <si>
    <t>19.4956626892089-70.6104583740234</t>
  </si>
  <si>
    <t>19.245762-70.072852</t>
  </si>
  <si>
    <t>MINI MARKER SHERLY 2</t>
  </si>
  <si>
    <t>C A ESQ D  JARDINES DEL REY</t>
  </si>
  <si>
    <t>19.497494-70.695434</t>
  </si>
  <si>
    <t>COLMADO CRISTIANO</t>
  </si>
  <si>
    <t>PRINCIPAL FRENTE A LA CLINICA DAJABON</t>
  </si>
  <si>
    <t>19.4813433333333-71.6310316666667</t>
  </si>
  <si>
    <t>COMERCIAL   LA  NEGRA</t>
  </si>
  <si>
    <t>18.6145005526721-68.7258234023121</t>
  </si>
  <si>
    <t>TORIBIO MINI MARKET</t>
  </si>
  <si>
    <t>C PADRE LAS CASAS LA GALLERA STGO</t>
  </si>
  <si>
    <t>19.4784832000732-70.6889877319335</t>
  </si>
  <si>
    <t>COL EL PROFESOL</t>
  </si>
  <si>
    <t>PRIMERA SAN JUAN</t>
  </si>
  <si>
    <t>18.80687556-71.2456399</t>
  </si>
  <si>
    <t>COLMADO EL CHIQUITO</t>
  </si>
  <si>
    <t>CALLE PRINCIPAL NO 10 LAS BASTIDA DE SAMANA FRENTE LA PLAY</t>
  </si>
  <si>
    <t>19.2065273690969-69.3494538590312</t>
  </si>
  <si>
    <t>CARRETERA PRINCIPAL EL CAIMITO SABANA IGRESIA</t>
  </si>
  <si>
    <t>19.2713-70.73389</t>
  </si>
  <si>
    <t>COLMADO  LA ESPERANZA</t>
  </si>
  <si>
    <t>LOS  HATILLO</t>
  </si>
  <si>
    <t>18.73462-69.23354</t>
  </si>
  <si>
    <t>SUPER COLMADO CAMILON</t>
  </si>
  <si>
    <t>AV ESPAÑA EL HOYO</t>
  </si>
  <si>
    <t>18.6839021094232-68.4536208781556</t>
  </si>
  <si>
    <t>MINI  MARQUET  CAROLINA   4</t>
  </si>
  <si>
    <t>BAYAHIBE    ESQ  JUAN  BRITO</t>
  </si>
  <si>
    <t>18.3679485479543-68.8401226028861</t>
  </si>
  <si>
    <t>C INTERIOR VILLA FRANCISCA LA VEGA</t>
  </si>
  <si>
    <t>VILLA ESPERANZA</t>
  </si>
  <si>
    <t>19.2257138-70.5362013</t>
  </si>
  <si>
    <t>MINI MARKET VALERIO</t>
  </si>
  <si>
    <t>CALLE 8 NUMERO 2 GUIRIGUA SANTIAGO</t>
  </si>
  <si>
    <t>19.5137680884218-70.7696149618821</t>
  </si>
  <si>
    <t>COMERCIAL JOEL</t>
  </si>
  <si>
    <t>08 LA LUZ</t>
  </si>
  <si>
    <t>19.0632978833333-70.15339925</t>
  </si>
  <si>
    <t>CALLE BOULEVAR JUAN DOLIO</t>
  </si>
  <si>
    <t>18.425877-69.427952</t>
  </si>
  <si>
    <t>COMERCIAL MARIELIS 1</t>
  </si>
  <si>
    <t>SELVIO MORETA</t>
  </si>
  <si>
    <t>18.667443-70.1693405</t>
  </si>
  <si>
    <t>COLMADO LA PLAYA</t>
  </si>
  <si>
    <t>LA CEIBA DEL SALADO</t>
  </si>
  <si>
    <t>18.75358-68.56397</t>
  </si>
  <si>
    <t>ENTRADA EL PAPAYO AL LADO COMERCIAL FRIAS</t>
  </si>
  <si>
    <t>19.293662-69.893278</t>
  </si>
  <si>
    <t>COLMADO ADONIS</t>
  </si>
  <si>
    <t>12  DE JULIO</t>
  </si>
  <si>
    <t>18.9447083333333-70.4072433333333</t>
  </si>
  <si>
    <t>COMERCIAL EL BODEGON</t>
  </si>
  <si>
    <t>PRINCIPAL NAJAYO</t>
  </si>
  <si>
    <t>NAJAYO</t>
  </si>
  <si>
    <t>18.38964-70.19731</t>
  </si>
  <si>
    <t>COL ALMACEN ESTEVEZ</t>
  </si>
  <si>
    <t>C INDEPENDENCIA LAS MATAS DE STA CRUZ</t>
  </si>
  <si>
    <t>19.6712-71.50349</t>
  </si>
  <si>
    <t>SUPER BODEGA MI FAMILIA</t>
  </si>
  <si>
    <t>CALLE 15 ESQ 5 FRENTE A LA ESUELA SAN JOSE DE VILLA EN NAGUA</t>
  </si>
  <si>
    <t>19.365371-69.846234</t>
  </si>
  <si>
    <t>CALLE PRINCIPAL 45 LA TIERRA RIO SAN JUAN CERCA COL TORRES</t>
  </si>
  <si>
    <t>19.615645-70.078317</t>
  </si>
  <si>
    <t>SUPER COLMADO Y BANCA SORIANO</t>
  </si>
  <si>
    <t>AV INDEPENDENCIA HONDURAS DEL NORTE STO DGO DN</t>
  </si>
  <si>
    <t>18.430123-69.97673</t>
  </si>
  <si>
    <t>COLMADO  Y  VENTORRILLO  PAPI   PIÑA</t>
  </si>
  <si>
    <t>C PALO HINCADO   LA CHINA</t>
  </si>
  <si>
    <t>18.777157-69.254189</t>
  </si>
  <si>
    <t>EL MOSQUITO ROOFTOP SANTIAGO SRL</t>
  </si>
  <si>
    <t>CALLE REPUBLICA DEL LIBANO CENTRO DE LA CUIDAD</t>
  </si>
  <si>
    <t>19.462652-70.686967</t>
  </si>
  <si>
    <t>MINIMARKET ARCANGEL JRC 4</t>
  </si>
  <si>
    <t>CALLE SAN JUAN NO 20 LAS COLINAS SANTO DOMINGO NORTE</t>
  </si>
  <si>
    <t>18.545938-69.943945</t>
  </si>
  <si>
    <t>CAFETERIA Y VARIEDADES RODRIGUEZ BEN</t>
  </si>
  <si>
    <t>CALLE AV 27 DE FEBRERO ENS ROMAN</t>
  </si>
  <si>
    <t>19.4692287173926-70.71241067976</t>
  </si>
  <si>
    <t>MINI MARKET EL GOLFO</t>
  </si>
  <si>
    <t>CALLE PRINCIPAL LOS YAGRUMOS DE SAMANA</t>
  </si>
  <si>
    <t>19.185579-69.276994</t>
  </si>
  <si>
    <t>ESPAÑOLA</t>
  </si>
  <si>
    <t>18.4731988-69.9806268</t>
  </si>
  <si>
    <t>COL. LA MARKETA</t>
  </si>
  <si>
    <t>C/ 25 OESTE/ C-10, ENS. LUPERON</t>
  </si>
  <si>
    <t>18.49747146-69.89792778</t>
  </si>
  <si>
    <t>COL. EL VIEJO</t>
  </si>
  <si>
    <t>C/ MELLA # 24</t>
  </si>
  <si>
    <t>18.4650949-69.9912138</t>
  </si>
  <si>
    <t>COL. SAN CARLOS</t>
  </si>
  <si>
    <t>C/ SAMANA Ñ 58 MEJ. SOCIAL</t>
  </si>
  <si>
    <t>18.4907558-69.88734089</t>
  </si>
  <si>
    <t>COL. LOS PRIMO</t>
  </si>
  <si>
    <t>C/ HNAS MIRABAL Ñ 68</t>
  </si>
  <si>
    <t>18.4648571-69.9993515</t>
  </si>
  <si>
    <t>LAS 3 VICTORIAS</t>
  </si>
  <si>
    <t>JUAN A. IBARRA EDIF. #5, CRISTO REY</t>
  </si>
  <si>
    <t>18.5064455-69.9198437</t>
  </si>
  <si>
    <t>D CHANO SUPER FRIA I</t>
  </si>
  <si>
    <t>C/ 16 # 108 KM. 8  ENRIQUILLO</t>
  </si>
  <si>
    <t>18.439048866881-69.9588855462292</t>
  </si>
  <si>
    <t>MINI MARKET JAYSON</t>
  </si>
  <si>
    <t>PENETRACION NORTE</t>
  </si>
  <si>
    <t>18.4454727172852-69.9852828979492</t>
  </si>
  <si>
    <t>SOL NACIENTE</t>
  </si>
  <si>
    <t>ORQUIDEA</t>
  </si>
  <si>
    <t>18.4872753666667-70.0080545333333</t>
  </si>
  <si>
    <t>COL. ELOISA</t>
  </si>
  <si>
    <t>CALLE 18 Ñ 28</t>
  </si>
  <si>
    <t>18.48280587-69.99046587</t>
  </si>
  <si>
    <t>SUPER MARKET ORTIZ GUERRERO</t>
  </si>
  <si>
    <t>CFCO PRAT RAMIREZ</t>
  </si>
  <si>
    <t>18.4551448822021-69.9606628417969</t>
  </si>
  <si>
    <t>C/ 1RA. NO.10,</t>
  </si>
  <si>
    <t>18.4882926940917-69.9835205078125</t>
  </si>
  <si>
    <t>C/GREGORIO GUILBERT #4, LOS MAMEYES.</t>
  </si>
  <si>
    <t>18.4721816666667-69.8606683333333</t>
  </si>
  <si>
    <t>COLMADO TRONCOSO II</t>
  </si>
  <si>
    <t>C/CLUB DE LEONES ESQ CALLE 7,ALMA ROSA I.</t>
  </si>
  <si>
    <t>18.4888782501221-69.862060546875</t>
  </si>
  <si>
    <t>COLMADO CHANBLER</t>
  </si>
  <si>
    <t>CARR. MENDOZA NO.135,VILLA FARO</t>
  </si>
  <si>
    <t>18.5004196166992-69.8428344726563</t>
  </si>
  <si>
    <t>COLMADO WILVER</t>
  </si>
  <si>
    <t>C/ EL SOL #22 , VILLA FARO.</t>
  </si>
  <si>
    <t>18.4985148111979-69.8384564717611</t>
  </si>
  <si>
    <t>COLMADO BODEGA</t>
  </si>
  <si>
    <t>C/ 10 ESQ. 1-E ,LUCERNA.</t>
  </si>
  <si>
    <t>18.5183144-69.8445696833333</t>
  </si>
  <si>
    <t>SUPER COLMADO WILMER</t>
  </si>
  <si>
    <t>C/EUGENIO CONTRERAS ESQ.FS NO.19, LOS TRINITARIOS</t>
  </si>
  <si>
    <t>18.516321182251-69.8351135253906</t>
  </si>
  <si>
    <t>COLMADO ELIEZER</t>
  </si>
  <si>
    <t>MANZ. H EDIF.5,APT.2,SIMONICO, VILLA DUARTE.</t>
  </si>
  <si>
    <t>18.481025-69.8721433333333</t>
  </si>
  <si>
    <t>COLMADO LA MONEDA</t>
  </si>
  <si>
    <t>C/ ARROYO #39, BELLO CAMPO.</t>
  </si>
  <si>
    <t>18.50578956604-69.8327209472656</t>
  </si>
  <si>
    <t>C/MARIA TRINIDAD NO.102,LOS MINA.</t>
  </si>
  <si>
    <t>18.5068633333333-69.866735</t>
  </si>
  <si>
    <t>SUPER BODEGA COMAS</t>
  </si>
  <si>
    <t>C/ 9 #22,  ENS.LAS AMERICA.</t>
  </si>
  <si>
    <t>18.4840409415109-69.8644648960659</t>
  </si>
  <si>
    <t>S/COLMADO. SUGAR RAY III</t>
  </si>
  <si>
    <t>18.4781589508057-69.8280639648438</t>
  </si>
  <si>
    <t>C/4 DE AGOSTO #195, VIETNAN ,LOS MINA.</t>
  </si>
  <si>
    <t>18.5174522399902-69.8620834350586</t>
  </si>
  <si>
    <t>C/FUNDACION #4 , MENDOZA.</t>
  </si>
  <si>
    <t>18.4978675842285-69.8255596160889</t>
  </si>
  <si>
    <t>COLMADO. EL FARO</t>
  </si>
  <si>
    <t>MANZ. 6 Ð46 URB. HNAS. MIRABAL VILLA MELLA.</t>
  </si>
  <si>
    <t>18.5357084274292-69.90456199646</t>
  </si>
  <si>
    <t>COLMADO. MIRADOR DEL OZAMA</t>
  </si>
  <si>
    <t>C/ PASEO DEL RIO #5, MIL FLORES.</t>
  </si>
  <si>
    <t>18.5138559341431-69.8814525604248</t>
  </si>
  <si>
    <t>SUPER COLMADO EDDY</t>
  </si>
  <si>
    <t>C/PROYECTO ESQ. 10 #5 REPARTO PERALTA</t>
  </si>
  <si>
    <t>19.4378933333333-70.7100033333333</t>
  </si>
  <si>
    <t>C/RAVELO #55</t>
  </si>
  <si>
    <t>18.5289001464844-69.7831967671712</t>
  </si>
  <si>
    <t>C/ 3RA. #8 EL ALTO DEL CACHON</t>
  </si>
  <si>
    <t>EL CACHÓN DE LA RUBIA</t>
  </si>
  <si>
    <t>18.5306358337402-69.8485641479492</t>
  </si>
  <si>
    <t>LA ESQUINA CALIENTE</t>
  </si>
  <si>
    <t>C/SANCHEZ N.16 BARRIO VILLA FELICIA SAN ISIDRO</t>
  </si>
  <si>
    <t>18.5295906066895-69.7626375470843</t>
  </si>
  <si>
    <t>col. luz 3</t>
  </si>
  <si>
    <t>C/ CESAR NICOLAS PENSON #29</t>
  </si>
  <si>
    <t>18.41568067-70.03248894</t>
  </si>
  <si>
    <t>D`JYJ COLMADON</t>
  </si>
  <si>
    <t>C/CECARA #21,BARRIO LOS SANTOS</t>
  </si>
  <si>
    <t>19.4712452888489-70.6975564956665</t>
  </si>
  <si>
    <t>C/ PABLO GUZMAN #15 RAFEY</t>
  </si>
  <si>
    <t>19.4668273925781-70.7286376953125</t>
  </si>
  <si>
    <t>COL JOHAN CIRILO SORIANO</t>
  </si>
  <si>
    <t>C/Y #40   BARRIO LINDO</t>
  </si>
  <si>
    <t>18.4702847003937-69.2951812744141</t>
  </si>
  <si>
    <t>SUPER BODEGA SANCHEZ</t>
  </si>
  <si>
    <t>RAFAEL AUGUSTO SANCHEZ</t>
  </si>
  <si>
    <t>18.4625166666667-69.95428</t>
  </si>
  <si>
    <t>CALLE TETELO VARGAS</t>
  </si>
  <si>
    <t>19.4221466666667-70.69165</t>
  </si>
  <si>
    <t>COLMADO NOELIA</t>
  </si>
  <si>
    <t>AUTOPISTA DUARTE KM 6</t>
  </si>
  <si>
    <t>BURENDE</t>
  </si>
  <si>
    <t>19.2891266666667-70.5753283333333</t>
  </si>
  <si>
    <t>MINI MARKET JEMERE</t>
  </si>
  <si>
    <t>CALLE 50</t>
  </si>
  <si>
    <t>EL EMBRUJO III</t>
  </si>
  <si>
    <t>19.4360286975279-70.6702926009893</t>
  </si>
  <si>
    <t>19.0552795410156-70.2834671020508</t>
  </si>
  <si>
    <t>COL. CHORY</t>
  </si>
  <si>
    <t>C/ HNAS. MIRABAL Ñ 84</t>
  </si>
  <si>
    <t>18.4009506702423-70.1060552597046</t>
  </si>
  <si>
    <t>COLMADO EL MORENO</t>
  </si>
  <si>
    <t>18.50568903-69.90182684</t>
  </si>
  <si>
    <t>EUGENIO HOSTO</t>
  </si>
  <si>
    <t>18.5413204828898-69.8580767313639</t>
  </si>
  <si>
    <t>COL ALEXANDER</t>
  </si>
  <si>
    <t>VILLA MARIA QUITA SUEÑO</t>
  </si>
  <si>
    <t>18.4325864315033-70.0325736999512</t>
  </si>
  <si>
    <t>18.5251781-70.0150207</t>
  </si>
  <si>
    <t>COLMADO EL PALACIO</t>
  </si>
  <si>
    <t>FABIO FIALLO FRENTE AL PALACIO DE JUSTICIA</t>
  </si>
  <si>
    <t>18.4669-69.8939283333333</t>
  </si>
  <si>
    <t>MINI MARKET DANIELA</t>
  </si>
  <si>
    <t>CVINICIO LUGO  EL CARMITO</t>
  </si>
  <si>
    <t>19.3548916666667-70.602535</t>
  </si>
  <si>
    <t>COLMADO TICO ROQUE</t>
  </si>
  <si>
    <t>SANCHEZ ESQ JUANA SALTITOPA</t>
  </si>
  <si>
    <t>GALINDO</t>
  </si>
  <si>
    <t>19.3002383333333-70.426045</t>
  </si>
  <si>
    <t>C LA CHIVA</t>
  </si>
  <si>
    <t>19.4242833333333-70.5938583333333</t>
  </si>
  <si>
    <t>COL LA SORPRESA</t>
  </si>
  <si>
    <t>CORDILLERA</t>
  </si>
  <si>
    <t>VILLA COLINA</t>
  </si>
  <si>
    <t>18.5042206-70.0164584</t>
  </si>
  <si>
    <t>COLMADO ERICK</t>
  </si>
  <si>
    <t>C/ PADRE BILLINI No.30, SABANA DEL PUERTO, BONAO</t>
  </si>
  <si>
    <t>19.0654964447021-70.4362716674805</t>
  </si>
  <si>
    <t>COLMADO I M</t>
  </si>
  <si>
    <t>ANTONIO GUZMAN  ESQ  24 DE ABRIL</t>
  </si>
  <si>
    <t>18.4685616493225-69.2820110321045</t>
  </si>
  <si>
    <t>SUPER COLMADO LOS SANTIAGUERO</t>
  </si>
  <si>
    <t>CARRETERA PUERTO PLATA CANGREJO ENTRADA A LA PLAYA FRENTE A DAVID</t>
  </si>
  <si>
    <t>19.7483699798584-70.5943969726563</t>
  </si>
  <si>
    <t>COLM. CAONAUBI</t>
  </si>
  <si>
    <t>C/10 DE MAZO, TAMAYO</t>
  </si>
  <si>
    <t>18.3937034606934-71.2070236206055</t>
  </si>
  <si>
    <t>COL BILLEMA</t>
  </si>
  <si>
    <t>RESP EDUARDO BRITO</t>
  </si>
  <si>
    <t>18.508663892746-69.8890790939331</t>
  </si>
  <si>
    <t>JORJILLO</t>
  </si>
  <si>
    <t>18.65409-71.33344</t>
  </si>
  <si>
    <t>COLM. WANDRA</t>
  </si>
  <si>
    <t>C/ PROY.26 NO. 15.</t>
  </si>
  <si>
    <t>18.7997527122498-71.235631942749</t>
  </si>
  <si>
    <t>PRINCIPAL BOCA FERREA ABAJO LA LAGUNA</t>
  </si>
  <si>
    <t>19.4211683273315-70.4562454223633</t>
  </si>
  <si>
    <t>COLMADO MORONTA</t>
  </si>
  <si>
    <t>CALLE MANGA LARGA ABAJO</t>
  </si>
  <si>
    <t>MANGA LARGA ABAJO</t>
  </si>
  <si>
    <t>19.3139567375183-70.5816440582275</t>
  </si>
  <si>
    <t>SUPER COLMADO CASA AYALA</t>
  </si>
  <si>
    <t>AV EL PROYECTOR N0 37 BARRIO</t>
  </si>
  <si>
    <t>18.2007-71.10094</t>
  </si>
  <si>
    <t>COLMADO PULINAI</t>
  </si>
  <si>
    <t>18.5504537309919-69.8484660557338</t>
  </si>
  <si>
    <t>COL MI ESPERANZA 1</t>
  </si>
  <si>
    <t>EDEN N9 LOS FRAILES 2</t>
  </si>
  <si>
    <t>18.4673130512238-69.7945499420166</t>
  </si>
  <si>
    <t>COL ELADIO</t>
  </si>
  <si>
    <t>BROMELIA N15 BOCA CHICA</t>
  </si>
  <si>
    <t>18.449206161499-69.6513137817383</t>
  </si>
  <si>
    <t>COL LOS 4 HERMANO</t>
  </si>
  <si>
    <t>RESPADO DUARTE N70 CAMPO LINDO LA CALETA</t>
  </si>
  <si>
    <t>18.4777832-69.67929077</t>
  </si>
  <si>
    <t>COLMADO FANNY</t>
  </si>
  <si>
    <t>CALLE PRINCIPAL CAÑA DULCE SABANETA</t>
  </si>
  <si>
    <t>19.6527754465739-70.3587137858073</t>
  </si>
  <si>
    <t>COLMADO ROMAN</t>
  </si>
  <si>
    <t>19.1365413665771-70.5816192626953</t>
  </si>
  <si>
    <t>COLM JEHOVA YIRET</t>
  </si>
  <si>
    <t>MERCADO PUBLICO ELIAS PIÑA</t>
  </si>
  <si>
    <t>18.8757038116455-71.7024002075195</t>
  </si>
  <si>
    <t>COLMADO GEURY</t>
  </si>
  <si>
    <t>DIONICIO ZAPATA 101 RIO ARRIBA BANI</t>
  </si>
  <si>
    <t>18.30457497-70.30928802</t>
  </si>
  <si>
    <t>COLMADO MI GENTE 2DA</t>
  </si>
  <si>
    <t>FAVIO HERRERA ESQ PALO INCADO  CENTRO BANI</t>
  </si>
  <si>
    <t>18.2739925384521-70.3314666748047</t>
  </si>
  <si>
    <t>COLMADO 24 7</t>
  </si>
  <si>
    <t>VILLA LIBERACIÓN</t>
  </si>
  <si>
    <t>18.5347124735514-69.8115437825521</t>
  </si>
  <si>
    <t>COLMADO KERUVY</t>
  </si>
  <si>
    <t>PRINCIPAL 34 FUNDACION ABAJO BANI</t>
  </si>
  <si>
    <t>18.29242-70.33443</t>
  </si>
  <si>
    <t>PEDRO VALVERDE DE LARA 10 BANI</t>
  </si>
  <si>
    <t>18.2917385101318-70.3324661254883</t>
  </si>
  <si>
    <t>COLMADO FANI</t>
  </si>
  <si>
    <t>LA HERMNADAD LA SAONA BANI</t>
  </si>
  <si>
    <t>18.2942276-70.34301758</t>
  </si>
  <si>
    <t>COLMADO MELLOS</t>
  </si>
  <si>
    <t>18.24552-70.42185</t>
  </si>
  <si>
    <t>COLMADO ZAPATA IV</t>
  </si>
  <si>
    <t>18.563542-69.705816</t>
  </si>
  <si>
    <t>SUPER COLM JULIO</t>
  </si>
  <si>
    <t>JUAN SANTIAGO HONDO VALLE</t>
  </si>
  <si>
    <t>18.70318794-71.59024811</t>
  </si>
  <si>
    <t>COL CHIQUITA</t>
  </si>
  <si>
    <t>RESPALDO 43 ESQ OVANDO</t>
  </si>
  <si>
    <t>18.49916-69.92648</t>
  </si>
  <si>
    <t>CALLE 2 SECTOR TAINA</t>
  </si>
  <si>
    <t>19.30597496-70.24925232</t>
  </si>
  <si>
    <t>COLMADO LOS 2 HERMANITOS</t>
  </si>
  <si>
    <t>27 DE FEBRERO QUIJA QUIETA BANI</t>
  </si>
  <si>
    <t>18.2370853424072-70.450553894043</t>
  </si>
  <si>
    <t>PRINCIPAL RANCHO VIEJO LA VEGA</t>
  </si>
  <si>
    <t>19.2173216342926-70.4604740142822</t>
  </si>
  <si>
    <t>19.38036919-70.33084869</t>
  </si>
  <si>
    <t>COLM LA VECINA</t>
  </si>
  <si>
    <t>CALLE GASPAL POLANCO ESQ NUESTRA SR DEL ROSARIO</t>
  </si>
  <si>
    <t>18.20534325-71.10545349</t>
  </si>
  <si>
    <t>COL CRISTO SALVA</t>
  </si>
  <si>
    <t>18.4487591-69.2979355</t>
  </si>
  <si>
    <t>PRINCIPAL URB ROQUELIN</t>
  </si>
  <si>
    <t>19.3309914271037-70.3352343241374</t>
  </si>
  <si>
    <t>COLMADO YERALDY</t>
  </si>
  <si>
    <t>BARRIO LA BOMBA</t>
  </si>
  <si>
    <t>18.44504607-70.73958834</t>
  </si>
  <si>
    <t>COLM EL PEJE</t>
  </si>
  <si>
    <t>CALLE BARIO DE BALAGUEL</t>
  </si>
  <si>
    <t>18.22835075-71.10121739</t>
  </si>
  <si>
    <t>C VICENTE ESTRELLA</t>
  </si>
  <si>
    <t>19.3858713-70.617032</t>
  </si>
  <si>
    <t>MERCADITO MIGUEL</t>
  </si>
  <si>
    <t>PRINCIPAL ENTRANDO POR R Y L</t>
  </si>
  <si>
    <t>18.5970505625844-68.4396513110089</t>
  </si>
  <si>
    <t>CALLE CENTRAL</t>
  </si>
  <si>
    <t>19.0455554326375-70.146962483724</t>
  </si>
  <si>
    <t>MINI MARKET ENRIQUE</t>
  </si>
  <si>
    <t>320 C 2 EDIF RAMON DE LEON</t>
  </si>
  <si>
    <t>19.4762475-70.6945604</t>
  </si>
  <si>
    <t>COMERCIAL JOSE ALEXIS</t>
  </si>
  <si>
    <t>CALLE DUARTE JIMA ABAJO LA VEGA</t>
  </si>
  <si>
    <t>LA GUACARA</t>
  </si>
  <si>
    <t>19.1321538-70.3770684</t>
  </si>
  <si>
    <t>COLM KELVIN</t>
  </si>
  <si>
    <t>CALLE JUAN BOSH NO 38</t>
  </si>
  <si>
    <t>18.04217148-71.74508667</t>
  </si>
  <si>
    <t>COLMADO EL  SOL  MIKI</t>
  </si>
  <si>
    <t>VICTOR DE CASTRO SAN MARTIN</t>
  </si>
  <si>
    <t>18.6073785002607-68.7147924419833</t>
  </si>
  <si>
    <t>COL D ANYELO</t>
  </si>
  <si>
    <t>LA LOMA NO 2</t>
  </si>
  <si>
    <t>18.5525124858462-69.4054766316707</t>
  </si>
  <si>
    <t>KM 30 AUTOPISTA LAS AMERICAS</t>
  </si>
  <si>
    <t>18.4522837-69.6341799</t>
  </si>
  <si>
    <t>BODEGA AQUI ES</t>
  </si>
  <si>
    <t>19.3059733-70.2600498833333</t>
  </si>
  <si>
    <t>COMERCIAL EL ROSAL</t>
  </si>
  <si>
    <t>CALLE GASTON FERNANDO DE LIGNE</t>
  </si>
  <si>
    <t>18.4245871515728-68.9729597545699</t>
  </si>
  <si>
    <t>COLMADO PA LA  CENA</t>
  </si>
  <si>
    <t>BUENOS AIRES  JUAN PABLO DUARTE</t>
  </si>
  <si>
    <t>18.5988854338606-68.705195588206</t>
  </si>
  <si>
    <t>SABANA DE LA MAR EL CENTRO</t>
  </si>
  <si>
    <t>19.0535109-69.3816578</t>
  </si>
  <si>
    <t>COLMADO DORCA</t>
  </si>
  <si>
    <t>CALLE MIGUEL ANGEL GARRIDO PUEBLO ABAJO AZUA</t>
  </si>
  <si>
    <t>18.44791406-70.73383833</t>
  </si>
  <si>
    <t>COL BEBELO</t>
  </si>
  <si>
    <t>CALLE MAURICIO JIMENEZ LAS MATAS</t>
  </si>
  <si>
    <t>19.6649666666667-71.5118216666667</t>
  </si>
  <si>
    <t>COLM MERIKEY</t>
  </si>
  <si>
    <t>CALLE MELLA ESQ GENERAL CABRAL</t>
  </si>
  <si>
    <t>VILLA ESTELA</t>
  </si>
  <si>
    <t>18.20400238-71.09905243</t>
  </si>
  <si>
    <t>MINI MARKET ROOD</t>
  </si>
  <si>
    <t>PRINCIPAL DE ANAMUYA</t>
  </si>
  <si>
    <t>18.6235294342041-68.6954574584961</t>
  </si>
  <si>
    <t>MINI MARCKET LA BENDICION</t>
  </si>
  <si>
    <t>CALLE CRISTOBAL COLON ARROYO DE NAVA LOS HIDALGO</t>
  </si>
  <si>
    <t>19.7391834259033-70.9651947021484</t>
  </si>
  <si>
    <t>CALLE PRINCIPAL EL JAMO DE CABRERA POZO PRIETO</t>
  </si>
  <si>
    <t>19.6244438-69.9019913</t>
  </si>
  <si>
    <t>COLMADO HIPOLITO</t>
  </si>
  <si>
    <t>C PRINCIPAL JUNCALITO</t>
  </si>
  <si>
    <t>19.2192020416259-70.8195648193359</t>
  </si>
  <si>
    <t>CALLE CIRCUNVALACION ESQ TOMAS DE LA CONCHA VILLA VERDE</t>
  </si>
  <si>
    <t>18.4383753277779-68.9773507857482</t>
  </si>
  <si>
    <t>COLMADO DIOS ES AMOR</t>
  </si>
  <si>
    <t>VILLA FERIA (CENTRO DEL PUEBLO)</t>
  </si>
  <si>
    <t>19.164414-69.985952</t>
  </si>
  <si>
    <t>MINI MARKET LA ALMENDRA</t>
  </si>
  <si>
    <t>EMILIO TARDIF ESQ LUIS F THOMEN</t>
  </si>
  <si>
    <t>18.46248019-69.93871053</t>
  </si>
  <si>
    <t>COL  BLANCO</t>
  </si>
  <si>
    <t>ARENA  LO  CEDEÑO</t>
  </si>
  <si>
    <t>18.5885982420918-68.711729708226</t>
  </si>
  <si>
    <t>COLM Y CAFETERIA YESICA</t>
  </si>
  <si>
    <t>CALLE LOS ESPARTILLO PARTE ATRA</t>
  </si>
  <si>
    <t>18.48515-71.853</t>
  </si>
  <si>
    <t>COLMADO LIMA 8</t>
  </si>
  <si>
    <t>LAGUNA NISIBON</t>
  </si>
  <si>
    <t>18.83920479-68.66899872</t>
  </si>
  <si>
    <t>COL PLAN B</t>
  </si>
  <si>
    <t>CALLE SABANITA ESCONDIDO</t>
  </si>
  <si>
    <t>18.279088973999-70.3156814575195</t>
  </si>
  <si>
    <t>SUPER COLMADO CEPIN</t>
  </si>
  <si>
    <t>C 3 CASA 2 URBANIZACION YENNY NARIA II MOCA</t>
  </si>
  <si>
    <t>URBANIZACIÓN YENNY MARÍA II</t>
  </si>
  <si>
    <t>19.3878683333333-70.54096</t>
  </si>
  <si>
    <t>D YULI PIZZERIA PANADERIA</t>
  </si>
  <si>
    <t>CENTRAL NO 20</t>
  </si>
  <si>
    <t>18.53421211-69.83107758</t>
  </si>
  <si>
    <t>COL SALON DENIA</t>
  </si>
  <si>
    <t>18.5440940856934-70.5045852661133</t>
  </si>
  <si>
    <t>COL KEMBERLYN 2</t>
  </si>
  <si>
    <t>18.54916264-70.50928852</t>
  </si>
  <si>
    <t>COLMADO   JULIO</t>
  </si>
  <si>
    <t>PRINCIPAL   BARRIO  SAN  PEDRO</t>
  </si>
  <si>
    <t>18.61401749-68.73817444</t>
  </si>
  <si>
    <t>DON JOSE</t>
  </si>
  <si>
    <t>18.54541248-70.89431654</t>
  </si>
  <si>
    <t>LIBERTAD BARRIO LO ACOSTADO</t>
  </si>
  <si>
    <t>18.45989145-70.75162467</t>
  </si>
  <si>
    <t>PRIMERO DIOS NARANJAL</t>
  </si>
  <si>
    <t>NARANJAL ABAJO</t>
  </si>
  <si>
    <t>18.5530242919922-70.477165222168</t>
  </si>
  <si>
    <t>COL EULOGIO</t>
  </si>
  <si>
    <t>39 DE MAYO SOSA</t>
  </si>
  <si>
    <t>18.82523155-71.23553467</t>
  </si>
  <si>
    <t>COLMADO CRISTO REY</t>
  </si>
  <si>
    <t>FRANCISCO PEÑA GOMEZ</t>
  </si>
  <si>
    <t>KILÓMETRO 16</t>
  </si>
  <si>
    <t>18.8203549649224-70.3143118725783</t>
  </si>
  <si>
    <t>CALLE PRINCIPAL SAJOMA LA PLACETA</t>
  </si>
  <si>
    <t>19.2314453125-70.888580322266</t>
  </si>
  <si>
    <t>BODEGA   RAYDEN   N 2</t>
  </si>
  <si>
    <t>CALLE  2     VILLA  HERMOSA</t>
  </si>
  <si>
    <t>18.44037-68.99879</t>
  </si>
  <si>
    <t>MERCADITO YI MI</t>
  </si>
  <si>
    <t>CALLE PRINCIPAL VILLA PROGRESO PUERTO PLATA</t>
  </si>
  <si>
    <t>19.78856277-70.70126343</t>
  </si>
  <si>
    <t>SUPER BODEGA DIAZ</t>
  </si>
  <si>
    <t>PRINCIPAL BRISA DEL ESTE</t>
  </si>
  <si>
    <t>18.4776992-69.8159169</t>
  </si>
  <si>
    <t>PEÑA COMERCIAL</t>
  </si>
  <si>
    <t>CALLE PRINCIPAL EL AGUACATE NO 33 DE ARENOSO</t>
  </si>
  <si>
    <t>19.21268-69.82156</t>
  </si>
  <si>
    <t>COLMADO GIL II</t>
  </si>
  <si>
    <t>AV ESTERLIN GARCIA ESQ 2  PALMARITO LA VEGA</t>
  </si>
  <si>
    <t>19.2249033333333-70.5111783333333</t>
  </si>
  <si>
    <t>COLMADO YIYO</t>
  </si>
  <si>
    <t>C VILLA PROGRESO EDIF 11 NUM 1A TAMBORIL</t>
  </si>
  <si>
    <t>19.481695-70.5916083333333</t>
  </si>
  <si>
    <t>COLMADO EL BARCO</t>
  </si>
  <si>
    <t>INDEPENDENCIA ESQ EUGENIA ROJAS</t>
  </si>
  <si>
    <t>19.1922366666667-70.111415</t>
  </si>
  <si>
    <t>PRINCIPAL LAS CAOBAS STGO RGUEZ</t>
  </si>
  <si>
    <t>19.5008-71.2235</t>
  </si>
  <si>
    <t>VENTA POPULAR HERM TAVERAS</t>
  </si>
  <si>
    <t>PRINCIPAL EL CRUCE SANTIAGO DE LA CRUZ LOMA DE CABRERA DAJABON</t>
  </si>
  <si>
    <t>19.4786716666667-71.6258833333333</t>
  </si>
  <si>
    <t>COLMADO CELESTINA</t>
  </si>
  <si>
    <t>PUERTO RICO BACERQUILLO HAINA SAN CRISTOBAL</t>
  </si>
  <si>
    <t>18.42639884-70.0330932</t>
  </si>
  <si>
    <t>DUARTE CENTRO CIUDAD MONCION</t>
  </si>
  <si>
    <t>19.411175-71.1585683333333</t>
  </si>
  <si>
    <t>MINI MARKET OVALLES</t>
  </si>
  <si>
    <t>C 3 BARRIO INGCO VILLA ROSA LA VEGA</t>
  </si>
  <si>
    <t>19.2228666666667-70.5455716666667</t>
  </si>
  <si>
    <t>COLMADO LETICIA EIRL</t>
  </si>
  <si>
    <t>C JACAGUA AL MEDIO</t>
  </si>
  <si>
    <t>19.5100955963134-70.687515258789</t>
  </si>
  <si>
    <t>SUPER COLMADO LORENA</t>
  </si>
  <si>
    <t>19.4858798980712-70.6796035766601</t>
  </si>
  <si>
    <t>COLMADO MILEDY</t>
  </si>
  <si>
    <t>CARRETERA SANCHEZ A SAMANA NO 139 LAS GARITAS DE SAMANA</t>
  </si>
  <si>
    <t>19.223884-69.538247</t>
  </si>
  <si>
    <t>COLMADO   CUCHILANDIA</t>
  </si>
  <si>
    <t>18.85860825-69.19791412</t>
  </si>
  <si>
    <t>GSM MATOS MARKETS</t>
  </si>
  <si>
    <t>AUTOPISTA SANISIDRO</t>
  </si>
  <si>
    <t>18.4936352-69.8080597</t>
  </si>
  <si>
    <t>C EL RIITO PARQUE LINEAL LA VEGA</t>
  </si>
  <si>
    <t>PARQUE INDUSTRIAL</t>
  </si>
  <si>
    <t>19.220449-70.537587</t>
  </si>
  <si>
    <t>MORLA    MARKET</t>
  </si>
  <si>
    <t>C  PRINCIPAL  BAYAHIBE</t>
  </si>
  <si>
    <t>18.3693428-68.83847809</t>
  </si>
  <si>
    <t>D GUERRERO MINI MARKET</t>
  </si>
  <si>
    <t>AV ALEMANIA WHITE SAN</t>
  </si>
  <si>
    <t>18.692484349693-68.4398277824762</t>
  </si>
  <si>
    <t>SUPER COLMADO FRANCIS</t>
  </si>
  <si>
    <t>18.948299-70.416854</t>
  </si>
  <si>
    <t>COLMADO MARGO BERGUEZ</t>
  </si>
  <si>
    <t>CALLE 2 INGENIO ABAJO NUMERO 13 SANTIAGO</t>
  </si>
  <si>
    <t>19.5000066719901-70.7566007272912</t>
  </si>
  <si>
    <t>19.0644357666667-70.14374395</t>
  </si>
  <si>
    <t>COL CAMIL</t>
  </si>
  <si>
    <t>PRINCIPAL LAVA PLE</t>
  </si>
  <si>
    <t>18.80332756-71.17802429</t>
  </si>
  <si>
    <t>COLMADO WILLIANS JOSUE</t>
  </si>
  <si>
    <t>CALLE CANGREJO JUAN DOLIO</t>
  </si>
  <si>
    <t>18.4274-69.4245</t>
  </si>
  <si>
    <t>COLMADO EL RINCONCITO MAMACITA</t>
  </si>
  <si>
    <t>QUEBRADA HONDA VILLA BELLA</t>
  </si>
  <si>
    <t>19.4153216666667-70.5076273666667</t>
  </si>
  <si>
    <t>COLMADO WALDY</t>
  </si>
  <si>
    <t>URBANIZACIÓN MARTÍNEZ</t>
  </si>
  <si>
    <t>19.379764-70.344602</t>
  </si>
  <si>
    <t>COMERCIAL EVELYN ANTIGUO DIANA</t>
  </si>
  <si>
    <t>C HICAYAGUA 32  SAN MARTIN</t>
  </si>
  <si>
    <t>18.6059588-68.71633587</t>
  </si>
  <si>
    <t>LA ESQUINA DE ROLICAR</t>
  </si>
  <si>
    <t>AV SANTIAGO NO 219 SABANA IGLESIA</t>
  </si>
  <si>
    <t>19.32582-70.75352</t>
  </si>
  <si>
    <t>COLMADO GUAGUITA</t>
  </si>
  <si>
    <t>18.432783-70.167797</t>
  </si>
  <si>
    <t>COLMADO TERRAZA LOS HNOS</t>
  </si>
  <si>
    <t>EL SALADO MACAO BAVARO</t>
  </si>
  <si>
    <t>18.749728-68.539871</t>
  </si>
  <si>
    <t>PLAZA LA ROTONDA 19 SRL</t>
  </si>
  <si>
    <t>AV MARIA TRINIDAD SANCHEZ NAGUA AL LADO COCO CAR WASH FRENTE PANADERIA RACHELL</t>
  </si>
  <si>
    <t>19.364804-69.851317</t>
  </si>
  <si>
    <t>C/ BONAIRES ESQ. DIEGO COLON NO. 1 LAS PALMAS</t>
  </si>
  <si>
    <t>18.47440714-69.98128848</t>
  </si>
  <si>
    <t>COLMADO FACE</t>
  </si>
  <si>
    <t>AV. MEXICO 197 SECTOR BUENOS AIRES</t>
  </si>
  <si>
    <t>18.4677219390869-69.9831924438477</t>
  </si>
  <si>
    <t>COL. KELLY</t>
  </si>
  <si>
    <t>C/RESP. SAMANA NO. 14 SECTOR GUACHUPITA</t>
  </si>
  <si>
    <t>18.49199756-69.88441626</t>
  </si>
  <si>
    <t>SUPER COLMADO FRIAS 2</t>
  </si>
  <si>
    <t>C/ 34 A #33</t>
  </si>
  <si>
    <t>18.4996883333333-69.9063583333333</t>
  </si>
  <si>
    <t>BODEGA LA OCOEÑA</t>
  </si>
  <si>
    <t>C/ 2DA. Ñ 10</t>
  </si>
  <si>
    <t>18.4675182-70.0001078</t>
  </si>
  <si>
    <t>COL. LA ESTRELLA DEL SUR</t>
  </si>
  <si>
    <t>MAURICIO BAEZ # 207 ENS. LA FE</t>
  </si>
  <si>
    <t>18.4882866666667-69.9157533333333</t>
  </si>
  <si>
    <t>SUPER COLMADO LUIS I</t>
  </si>
  <si>
    <t>ANTONIO ALVAREZ # 72 KM. 8 ENRIQUILLO</t>
  </si>
  <si>
    <t>18.4387302398682-69.9598388671875</t>
  </si>
  <si>
    <t>18.46622927-69.97586941</t>
  </si>
  <si>
    <t>COLMADO MARKATET</t>
  </si>
  <si>
    <t>C/ TEOFILO JAIME NO. 30 BAYONA</t>
  </si>
  <si>
    <t>18.47176-70.0023</t>
  </si>
  <si>
    <t>SUPER COLMADO  H2</t>
  </si>
  <si>
    <t>1RA ESQ 3RA</t>
  </si>
  <si>
    <t>18.48106-69.9842</t>
  </si>
  <si>
    <t>MANZ.43 Ñ 3-B</t>
  </si>
  <si>
    <t>18.47846-69.9957</t>
  </si>
  <si>
    <t>AV. 26 DE ENERO #12, LOS MAMEYES.</t>
  </si>
  <si>
    <t>18.47302602-69.85588763</t>
  </si>
  <si>
    <t>C/MARIA TRINIDAD SANCHEZ #81, EL INVI, LOS MINA.</t>
  </si>
  <si>
    <t>18.50194261-69.86580395</t>
  </si>
  <si>
    <t>COLMADO MOTA I</t>
  </si>
  <si>
    <t>MANZ. P #12,LOS ALPES.</t>
  </si>
  <si>
    <t>18.5021656581334-69.8412497384208</t>
  </si>
  <si>
    <t>COLMADO TEJEDA II</t>
  </si>
  <si>
    <t>CARRET. DE MANDINGA #96,MANDINGA.</t>
  </si>
  <si>
    <t>18.5072264671326-69.8408393859863</t>
  </si>
  <si>
    <t>COLMADO 5 Y 10</t>
  </si>
  <si>
    <t>C/ 5 W ESQ. 10 W ,LUCERNA.</t>
  </si>
  <si>
    <t>18.5184075-69.8466595166667</t>
  </si>
  <si>
    <t>COLMADO MONCHY</t>
  </si>
  <si>
    <t>C/FELIPE ALFAU ESQ.JUAN DE DIOS #28 ,ISSFAPOL.</t>
  </si>
  <si>
    <t>18.516790662493-69.8286492483956</t>
  </si>
  <si>
    <t>C/ C MANZ. 4707, EDIF. 15 ,INVIVIENDA.</t>
  </si>
  <si>
    <t>18.5112171173096-69.8201217651367</t>
  </si>
  <si>
    <t>COLMADO ENMANUEL II</t>
  </si>
  <si>
    <t>C/EL SOL PARTE ATRAS,VILLA DUARTE.</t>
  </si>
  <si>
    <t>18.47967062-69.87178752</t>
  </si>
  <si>
    <t>C/35 A ESQ. Ñ C # 22, P. RICO</t>
  </si>
  <si>
    <t>18.5119756-69.8711159</t>
  </si>
  <si>
    <t>C/CAONABO #1,CALERO,VILLA DUARTE.</t>
  </si>
  <si>
    <t>18.48561735-69.8802888833333</t>
  </si>
  <si>
    <t>BODEGA LIZANDRO</t>
  </si>
  <si>
    <t>C/4 ESQ.11, ENS. ISABELITA</t>
  </si>
  <si>
    <t>18.4702954292297-69.8329401016235</t>
  </si>
  <si>
    <t>C/3 #11, VILLA NUEVA, VILLA MELLA.</t>
  </si>
  <si>
    <t>VILLA NUEVA</t>
  </si>
  <si>
    <t>18.528261423111-69.9023818969727</t>
  </si>
  <si>
    <t>S/COLMADO BANI</t>
  </si>
  <si>
    <t>JAQUEZ BIAO #1 MIL FLORES.</t>
  </si>
  <si>
    <t>18.5163059235-69.8873672485</t>
  </si>
  <si>
    <t>C/ 1ERA. EDIF. 30, HAINAMOSA.</t>
  </si>
  <si>
    <t>18.5219078063965-69.8256258283343</t>
  </si>
  <si>
    <t>COLMADO JANET</t>
  </si>
  <si>
    <t>C/CENTRAL #25,LUCERNA.</t>
  </si>
  <si>
    <t>18.5153418949672-69.8452442714146</t>
  </si>
  <si>
    <t>SUPER MINIMARKET CASA DE DIOS</t>
  </si>
  <si>
    <t>C/RIVERA N8</t>
  </si>
  <si>
    <t>18.5325696468353-69.8076887130737</t>
  </si>
  <si>
    <t>SUPER COLMADO TU CASA</t>
  </si>
  <si>
    <t>C/3 #34, EMBRUJO I</t>
  </si>
  <si>
    <t>19.449495-70.6680183333333</t>
  </si>
  <si>
    <t>HABITACIONAL ZONA FRANCA ALTO RAFEY</t>
  </si>
  <si>
    <t>19.4673881530762-70.7351875305176</t>
  </si>
  <si>
    <t>MINI MARKET B Y D</t>
  </si>
  <si>
    <t>C/6 ESQ. 2, VILLA CRUZ EL EDEN</t>
  </si>
  <si>
    <t>19.472386932373-70.6838653564453</t>
  </si>
  <si>
    <t>COL TITO TITO JAVIER DIAZ</t>
  </si>
  <si>
    <t>C/LOS SALMOS #27  VILLA MARANATHA</t>
  </si>
  <si>
    <t>18.4791717529297-69.2957201004028</t>
  </si>
  <si>
    <t>COLMADO CAFETERIA ROSAIRIS</t>
  </si>
  <si>
    <t>ADA LUCIA</t>
  </si>
  <si>
    <t>18.5354814-69.8033406</t>
  </si>
  <si>
    <t>COLMADO DELMIRA</t>
  </si>
  <si>
    <t>C/PRINC. S/N HERNANDO ALONSO COTUI</t>
  </si>
  <si>
    <t>19.0440586090088-70.2533157348633</t>
  </si>
  <si>
    <t>COLMADO LA EMPRESA</t>
  </si>
  <si>
    <t>CARR SANCHEZ VIEJA KM 21 NIGUA</t>
  </si>
  <si>
    <t>18.3864347934723-70.0541000366211</t>
  </si>
  <si>
    <t>COL LA NUEVA ADMINISTRACION</t>
  </si>
  <si>
    <t>C/CAPOTILLO</t>
  </si>
  <si>
    <t>18.4069766998291-70.1151733398438</t>
  </si>
  <si>
    <t>SUPER COLMADO DON PEDRO</t>
  </si>
  <si>
    <t>CALLE 6 ESQ SANTA ANA</t>
  </si>
  <si>
    <t>19.4241898059845-70.6927337646484</t>
  </si>
  <si>
    <t>COLMADO LOS VARGAS</t>
  </si>
  <si>
    <t>JOSE GABRIEL GARCIA</t>
  </si>
  <si>
    <t>18.50970322-69.89598408</t>
  </si>
  <si>
    <t>COLMADO YERAL</t>
  </si>
  <si>
    <t>18.46464994-69.94867501</t>
  </si>
  <si>
    <t>COLMADO LEONARDO</t>
  </si>
  <si>
    <t>18.5312633333333-69.8408266666667</t>
  </si>
  <si>
    <t>CALLE PRINCIPAL LOS MARTINEZ</t>
  </si>
  <si>
    <t>19.26103027-70.54618683</t>
  </si>
  <si>
    <t>SUPER BODEGA EL VECINO</t>
  </si>
  <si>
    <t>18.5314493-69.992214</t>
  </si>
  <si>
    <t>COLMADO MARIA II</t>
  </si>
  <si>
    <t>PRINCIPAL RANCHO AL MEDIO</t>
  </si>
  <si>
    <t>19.3513895384967-70.4149072431028</t>
  </si>
  <si>
    <t>COLMADO EL CRUCE</t>
  </si>
  <si>
    <t>LOS ARROCES No.121, CRUCE CAMELLON</t>
  </si>
  <si>
    <t>18.96879959-70.41873169</t>
  </si>
  <si>
    <t>COLM. PEDRO</t>
  </si>
  <si>
    <t>C/ PRINCIPAL, SANTANA, TAMAYO</t>
  </si>
  <si>
    <t>18.4130702018738-71.1924896240234</t>
  </si>
  <si>
    <t>MERCADITO 2</t>
  </si>
  <si>
    <t>18.507080078125-70.0156021118164</t>
  </si>
  <si>
    <t>COLMADO JOSE JANSEL</t>
  </si>
  <si>
    <t>GALAN MARTES VILLA CENTRO INGENIO SANTA FE</t>
  </si>
  <si>
    <t>VILLA CENTRO</t>
  </si>
  <si>
    <t>18.4741132259369-69.2784032821655</t>
  </si>
  <si>
    <t>COL GUERRERO 3</t>
  </si>
  <si>
    <t>31 ESQ BRAULIO ALVAREZ</t>
  </si>
  <si>
    <t>18.5080699920654-69.890505472819</t>
  </si>
  <si>
    <t>COLMADO PH II</t>
  </si>
  <si>
    <t>MANZ F EDF 191</t>
  </si>
  <si>
    <t>19.4341850280762-70.6810043334961</t>
  </si>
  <si>
    <t>COLM. ARIDIO</t>
  </si>
  <si>
    <t>18.65387154-71.33318329</t>
  </si>
  <si>
    <t>CARRETERA PRINCIPAL JIMAYACO</t>
  </si>
  <si>
    <t>JIMAYACO ABAJO</t>
  </si>
  <si>
    <t>19.3219680786133-70.6092376708984</t>
  </si>
  <si>
    <t>18.5369112226698-69.9121356540256</t>
  </si>
  <si>
    <t>RESPALDO BARBORI</t>
  </si>
  <si>
    <t>18.5498161315918-69.849244253976</t>
  </si>
  <si>
    <t>COLM TITO RAMIREZ</t>
  </si>
  <si>
    <t>C HERMANA MIRABAR CORBANO SUR</t>
  </si>
  <si>
    <t>18.80467224-71.2479248</t>
  </si>
  <si>
    <t>SIMON BOLIVAR N27 LOS FRAILES 2</t>
  </si>
  <si>
    <t>18.4682706197103-69.7957814534505</t>
  </si>
  <si>
    <t>COL  LA 30</t>
  </si>
  <si>
    <t>30 ESQUINA DE MANOLO TAVARES N116</t>
  </si>
  <si>
    <t>18.4809448242187-69.6899871826172</t>
  </si>
  <si>
    <t>19.1547718048096-70.6018218994141</t>
  </si>
  <si>
    <t>ROQUE MARTINEZ</t>
  </si>
  <si>
    <t>18.4535528818766-69.9598719278971</t>
  </si>
  <si>
    <t>COLMADO LANTIGUA</t>
  </si>
  <si>
    <t>19.3000755310059-70.5816192626953</t>
  </si>
  <si>
    <t>COLM ZOILA II</t>
  </si>
  <si>
    <t>OLIBERO ELIAS PIÑA</t>
  </si>
  <si>
    <t>18.8930568695068-71.6127700805664</t>
  </si>
  <si>
    <t>COLMADO ONEL Y ONANNY</t>
  </si>
  <si>
    <t>MARCOS GUERRERO 03 EL LLANO BANI</t>
  </si>
  <si>
    <t>18.2638664245605-70.3403472900391</t>
  </si>
  <si>
    <t>ULADISLAO GUERRERO ESQ JUAQUIN ISHAUSTEGUI CENTRO BANI</t>
  </si>
  <si>
    <t>18.2781162261963-70.3295745849609</t>
  </si>
  <si>
    <t>COLMADO YISEL</t>
  </si>
  <si>
    <t>CALLE 1  NUEMRO 25 PUEBLO NUEVO BANI</t>
  </si>
  <si>
    <t>18.2918510437012-70.3343353271484</t>
  </si>
  <si>
    <t>18.4507818222046-69.6521663665771</t>
  </si>
  <si>
    <t>MINI MARKET JUDITH</t>
  </si>
  <si>
    <t>CALLE RAMON CARVAJAL</t>
  </si>
  <si>
    <t>19.3913974761963-70.6091079711914</t>
  </si>
  <si>
    <t>COLMAOD MI COLMADO</t>
  </si>
  <si>
    <t>PRICIPAL SANTANA BANI</t>
  </si>
  <si>
    <t>18.28012276-70.20730591</t>
  </si>
  <si>
    <t>CALLE PRIMERA  INDEPENDENCIA VILLA PROGRESO SABANETA</t>
  </si>
  <si>
    <t>19.6696195602417-70.365535736084</t>
  </si>
  <si>
    <t>COLMADO JOELVIS</t>
  </si>
  <si>
    <t>19.41493797-70.41927338</t>
  </si>
  <si>
    <t>COLM P Y S</t>
  </si>
  <si>
    <t>CALLE 3 PUEBLO NUEVO NO35</t>
  </si>
  <si>
    <t>18.19772502-71.10181955</t>
  </si>
  <si>
    <t>COLMADO GUTIERREZ</t>
  </si>
  <si>
    <t>PRINCIPAL BUEN PAN</t>
  </si>
  <si>
    <t>19.358821-70.3347671</t>
  </si>
  <si>
    <t>COLM DE LOS SANTOS</t>
  </si>
  <si>
    <t>CALLE CLUB DE LEONES NO 29 LAS MATAS DE FARFAN</t>
  </si>
  <si>
    <t>18.8779252-71.5147138</t>
  </si>
  <si>
    <t>COLMADO KING OF KING</t>
  </si>
  <si>
    <t>18.45214878-69.30282506</t>
  </si>
  <si>
    <t>COL EL DISCO</t>
  </si>
  <si>
    <t>MANZANA 1</t>
  </si>
  <si>
    <t>18.5338439941406-69.8176193237305</t>
  </si>
  <si>
    <t>COLMADO KEURY</t>
  </si>
  <si>
    <t>PRINCIPAL EL RAMONAL</t>
  </si>
  <si>
    <t>19.3159828186035-70.1354904174804</t>
  </si>
  <si>
    <t>COLMADO DE GRANDES LIGAS</t>
  </si>
  <si>
    <t>PRINCIPAL  1 LAS CALDERAS BANI</t>
  </si>
  <si>
    <t>18.2187538146973-70.4907302856445</t>
  </si>
  <si>
    <t>SUPERMERCADO CENOVI</t>
  </si>
  <si>
    <t>PRINCIPAL LA ROSA</t>
  </si>
  <si>
    <t>19.2883307139079-70.3495152791341</t>
  </si>
  <si>
    <t>D TODO FRANK</t>
  </si>
  <si>
    <t>VILLA SOMBRE</t>
  </si>
  <si>
    <t>MAMÁ GINA</t>
  </si>
  <si>
    <t>18.26072289-70.36416145</t>
  </si>
  <si>
    <t>COL JONATHAN 1</t>
  </si>
  <si>
    <t>RAMON ARISTIEL MOLINO HAINA ANTES DE COL DOMINGO</t>
  </si>
  <si>
    <t>EL MOLINO</t>
  </si>
  <si>
    <t>18.42206101-70.03346471</t>
  </si>
  <si>
    <t>COLMADO JACQUELINE</t>
  </si>
  <si>
    <t>LAS 20 CASITAS</t>
  </si>
  <si>
    <t>18.29189138-70.34101122</t>
  </si>
  <si>
    <t>COLMADO ZAPATA 6</t>
  </si>
  <si>
    <t>RAVELO GUERRA</t>
  </si>
  <si>
    <t>18.5543670654297-69.7020416259766</t>
  </si>
  <si>
    <t>COLMADO YANEIDY</t>
  </si>
  <si>
    <t>MARCELINO</t>
  </si>
  <si>
    <t>19.3783967-70.6397106</t>
  </si>
  <si>
    <t>LA ATRAVESADA</t>
  </si>
  <si>
    <t>19.0494191972539-70.1420508138835</t>
  </si>
  <si>
    <t>COLM Y CAF NANA</t>
  </si>
  <si>
    <t>CALLE 30 DE MAYO ESQ DUAERTE</t>
  </si>
  <si>
    <t>18.20233-71.09412</t>
  </si>
  <si>
    <t>C PRINCIPAL ESQ 3</t>
  </si>
  <si>
    <t>19.4754772186279-70.6932754516602</t>
  </si>
  <si>
    <t>PLAZA CONTANZA</t>
  </si>
  <si>
    <t>ENTRADA VILLA LA FE VERON</t>
  </si>
  <si>
    <t>18.5976206114588-68.4300000014523</t>
  </si>
  <si>
    <t>RESPALDO 42</t>
  </si>
  <si>
    <t>18.5038569-69.9283253</t>
  </si>
  <si>
    <t>COL MARTINA</t>
  </si>
  <si>
    <t>18.44844-70.74003</t>
  </si>
  <si>
    <t>COLMADO YANCARLOS I</t>
  </si>
  <si>
    <t>DUARTE JIMA ABAJO LA VEGA</t>
  </si>
  <si>
    <t>19.1321283333333-70.373545</t>
  </si>
  <si>
    <t>COLMADO COMEDOR ZUAREZ</t>
  </si>
  <si>
    <t>CARRETERA EL PINO</t>
  </si>
  <si>
    <t>19.1513254642487-70.4660043716431</t>
  </si>
  <si>
    <t>COLMADO GARRIDOS</t>
  </si>
  <si>
    <t>CALLE PRINCIPAL MICHES</t>
  </si>
  <si>
    <t>18.97027969-68.94715118</t>
  </si>
  <si>
    <t>COL SUPER MEGA  EVANS</t>
  </si>
  <si>
    <t>JOSE MARTIN CAMBELEN</t>
  </si>
  <si>
    <t>18.6086-68.7071733333333</t>
  </si>
  <si>
    <t>SUPER COLMADO H3J</t>
  </si>
  <si>
    <t>19.3083983-70.2761689</t>
  </si>
  <si>
    <t>COMERCIAL JOEL 2</t>
  </si>
  <si>
    <t>ZACARIA HERRERA VILLA CERRO DESPUES DEL COL LOS 4 HERMANOS</t>
  </si>
  <si>
    <t>18.6336183547974-68.7130012512207</t>
  </si>
  <si>
    <t>COMERCIAL JIMENEZ</t>
  </si>
  <si>
    <t>28 DE OCTUBRE</t>
  </si>
  <si>
    <t>18.4404773712-69.645866394</t>
  </si>
  <si>
    <t>COLM MARIE HELENE</t>
  </si>
  <si>
    <t>CALLE PRINCIPAL NUEVO AMPARO</t>
  </si>
  <si>
    <t>NUEVO AMPARO</t>
  </si>
  <si>
    <t>18.22354314-71.10317995</t>
  </si>
  <si>
    <t>COLM FRANCIS</t>
  </si>
  <si>
    <t>CALLE NMELLA PRINCIPAL EL ROSARIO</t>
  </si>
  <si>
    <t>18.38786-70.80692</t>
  </si>
  <si>
    <t>CALLE 5TA LOS CAYUCOS PEDERNALES</t>
  </si>
  <si>
    <t>18.0460468-71.7392949</t>
  </si>
  <si>
    <t>C PRINCIPAL BAO JANICO</t>
  </si>
  <si>
    <t>19.3182506561279-70.8110122680664</t>
  </si>
  <si>
    <t>COLMADO EL 3 MENDO</t>
  </si>
  <si>
    <t>CALLE PRINCIPAL BAOBA LLEGANDO AL PARQUE</t>
  </si>
  <si>
    <t>19.5215682983398-69.9049758911132</t>
  </si>
  <si>
    <t>SUPER COL WILKIN 2</t>
  </si>
  <si>
    <t>C GREGORIO LUPERON LOS PLATANITOS</t>
  </si>
  <si>
    <t>18.6211522124704-68.7080458234427</t>
  </si>
  <si>
    <t>COLMADO DON JULIO</t>
  </si>
  <si>
    <t>MANUEL ROB</t>
  </si>
  <si>
    <t>18.43716-68.97427</t>
  </si>
  <si>
    <t>COLM  KELVIN</t>
  </si>
  <si>
    <t>CALLE B II</t>
  </si>
  <si>
    <t>18.18231583-71.17665863</t>
  </si>
  <si>
    <t>COMERCIAL CAÑADA HONDA</t>
  </si>
  <si>
    <t>CALLE PRINCIPAL LOS SUMIDERO MICHE</t>
  </si>
  <si>
    <t>18.87327957-68.69302368</t>
  </si>
  <si>
    <t>CALLE PRINCIPAL GUANANICO</t>
  </si>
  <si>
    <t>19.7241249084473-70.9237899780274</t>
  </si>
  <si>
    <t>SUPER  COLMADO  SANTANA</t>
  </si>
  <si>
    <t>CALLE  MULTI  N 14   AL  LADO  DELA  ESCUELA</t>
  </si>
  <si>
    <t>18.6190262-69.4957428</t>
  </si>
  <si>
    <t>COL ESCORPION</t>
  </si>
  <si>
    <t>CALLE TORIBIO MESA</t>
  </si>
  <si>
    <t>18.2737827301025-70.3229522705078</t>
  </si>
  <si>
    <t>COMERCIAL  ROBLES</t>
  </si>
  <si>
    <t>AREVALO   CEDEÑO    LA  MALENA</t>
  </si>
  <si>
    <t>18.59044708-68.71270569</t>
  </si>
  <si>
    <t>COLMADO LAS PALMITAS</t>
  </si>
  <si>
    <t>PRINCIPAL EL RUCIO</t>
  </si>
  <si>
    <t>EL RUCIO DE LOS LANOS</t>
  </si>
  <si>
    <t>19.262608-70.031965</t>
  </si>
  <si>
    <t>CALLE SANCHEZ NUMERO 12</t>
  </si>
  <si>
    <t>18.54808807-70.50421143</t>
  </si>
  <si>
    <t>COL EMELY</t>
  </si>
  <si>
    <t>AVENIDA CANADA</t>
  </si>
  <si>
    <t>18.5499799-70.5095151</t>
  </si>
  <si>
    <t>PICA POLLO AV A</t>
  </si>
  <si>
    <t>AV JUAN PABLO DUARTE NO 30 INVIVIENDA</t>
  </si>
  <si>
    <t>18.5093881557291-69.8299519741991</t>
  </si>
  <si>
    <t>COLMADO LA 4 A</t>
  </si>
  <si>
    <t>CARRETERA  MELLA K17</t>
  </si>
  <si>
    <t>ENEA</t>
  </si>
  <si>
    <t>18.65571785-68.85289001</t>
  </si>
  <si>
    <t>INVERSIONE MONTE PALMA SRL</t>
  </si>
  <si>
    <t>CALLE  ARZOBIPO MERIÑO JIMANI</t>
  </si>
  <si>
    <t>18.49169159-71.85072327</t>
  </si>
  <si>
    <t>COMEDOR WANDA</t>
  </si>
  <si>
    <t>18.45309-70.73737</t>
  </si>
  <si>
    <t>SUPER COLMADO E Y S</t>
  </si>
  <si>
    <t>C PRINCIPAL TIERRA DURA MOCA</t>
  </si>
  <si>
    <t>19.3787651062011-70.5775070190429</t>
  </si>
  <si>
    <t>BODEGA   CHANLOTTE</t>
  </si>
  <si>
    <t>CALLE  15   N 84     PICA  POLLO   VILLA  HERMOSA</t>
  </si>
  <si>
    <t>18.4456577-69.0048294</t>
  </si>
  <si>
    <t>SUPER COLMADO EL NUEVO BRILLANTE</t>
  </si>
  <si>
    <t>ORLANDO MARTINEZ LOS FRAILES I</t>
  </si>
  <si>
    <t>18.47289848-69.82033539</t>
  </si>
  <si>
    <t>MANZANA 4 NUMERO 2 BARRIO HAITI</t>
  </si>
  <si>
    <t>HAITÍ</t>
  </si>
  <si>
    <t>19.7944616666667-70.70738</t>
  </si>
  <si>
    <t>EL PROGUESO  2</t>
  </si>
  <si>
    <t>16 DE AGOSTO SABANA LARGA</t>
  </si>
  <si>
    <t>SABANA LARGA (CENTRO)</t>
  </si>
  <si>
    <t>18.58374234-70.49982555</t>
  </si>
  <si>
    <t>CALLE PRINCIPAL EL AGUACATE POR EL CUARTEL</t>
  </si>
  <si>
    <t>19.215489-69.817953</t>
  </si>
  <si>
    <t>COLMADO EL FLACO</t>
  </si>
  <si>
    <t>C PRINCIPAL PEDREGAL SAJOMA</t>
  </si>
  <si>
    <t>19.3268814086914-70.9113998413085</t>
  </si>
  <si>
    <t>MINI MARKET IRENE</t>
  </si>
  <si>
    <t>C JUAQUIN VALAGUER</t>
  </si>
  <si>
    <t>19.4892783333333-70.6149366666667</t>
  </si>
  <si>
    <t>COL LOS PUENTECITOS</t>
  </si>
  <si>
    <t>PRINCIPAL LOS PUENTECITOS STGO RGUEZ</t>
  </si>
  <si>
    <t>19.4819679260253-71.3096160888671</t>
  </si>
  <si>
    <t>PRINCIPAL PINAL CLARO SANTIAGO DE LA CRUZ</t>
  </si>
  <si>
    <t>19.47801-71.61746</t>
  </si>
  <si>
    <t>PROVISIONES J P</t>
  </si>
  <si>
    <t>JUAN ADRIÁN</t>
  </si>
  <si>
    <t>18.7553902349376-70.3279660016779</t>
  </si>
  <si>
    <t>MINI MARKET ARIAS Y HERNANDEZ</t>
  </si>
  <si>
    <t>VILLA LIBERACION EDIFICIO 6 PISO 3</t>
  </si>
  <si>
    <t>19.74361144-70.55882658</t>
  </si>
  <si>
    <t>18.87689972-71.24608612</t>
  </si>
  <si>
    <t>SUPER COLMADO NACO</t>
  </si>
  <si>
    <t>SAN MARTIN DE PORRES</t>
  </si>
  <si>
    <t>18.47216797-69.92605591</t>
  </si>
  <si>
    <t>COLMADO H A</t>
  </si>
  <si>
    <t>C DR MORILLO VILLA ROSA LA VEGA</t>
  </si>
  <si>
    <t>MINI MARKIE LOS SOCIO O Y R</t>
  </si>
  <si>
    <t>PRINCIPAL CERRO GORDO ABAJO GUAYUBIN</t>
  </si>
  <si>
    <t>19.6491527557373-71.3667144775391</t>
  </si>
  <si>
    <t>CALLEJON LOS JAVIELES NO 38 LA PASCUALA DE SAMANA</t>
  </si>
  <si>
    <t>LOS JAVIELES</t>
  </si>
  <si>
    <t>19.202308-69.396929</t>
  </si>
  <si>
    <t>COLMADO   YICARLEN</t>
  </si>
  <si>
    <t>PEDRO  GUILLERMO  ORDINA</t>
  </si>
  <si>
    <t>18.76774788-69.25347137</t>
  </si>
  <si>
    <t>MINI MARKET KING</t>
  </si>
  <si>
    <t>AV PASEO DE LOS CHOFERES PLAZA PORTO SOLES GURABO</t>
  </si>
  <si>
    <t>19.4852347-70.6869163</t>
  </si>
  <si>
    <t>COLMADO DAILINSON</t>
  </si>
  <si>
    <t>C PRINCIPAL LAS CARMELITAS LA VEGA</t>
  </si>
  <si>
    <t>19.2173666666667-70.5488033333333</t>
  </si>
  <si>
    <t>COLMADO ARIEL 3</t>
  </si>
  <si>
    <t>CALLE LOS SALADO VIEJO</t>
  </si>
  <si>
    <t>19.48948-70.71145</t>
  </si>
  <si>
    <t>COL JOSEFINA</t>
  </si>
  <si>
    <t>18.57219-70.8783</t>
  </si>
  <si>
    <t>COL DURAN</t>
  </si>
  <si>
    <t>CALLE PRNCIPAL LA GUNETA</t>
  </si>
  <si>
    <t>LAGUNETA</t>
  </si>
  <si>
    <t>19.548832-71.022055</t>
  </si>
  <si>
    <t>CALLE DUVERGE SAN ISIDRO SANTO DOMINGO ESTE</t>
  </si>
  <si>
    <t>18.494-69.8152</t>
  </si>
  <si>
    <t>19.05887-70.14113</t>
  </si>
  <si>
    <t>CALLE PRICIPAL CRUCE DE QUINIGUA</t>
  </si>
  <si>
    <t>QUINIGUA</t>
  </si>
  <si>
    <t>19.516617700766-70.7723438465391</t>
  </si>
  <si>
    <t>MINIMARKET LA ECONOMIA LOS MARTE SRL</t>
  </si>
  <si>
    <t>BARRANCA</t>
  </si>
  <si>
    <t>19.261992-70.462231</t>
  </si>
  <si>
    <t>MINI MARKET ALEXIS</t>
  </si>
  <si>
    <t>ESQ 17 LOS MAESTRO</t>
  </si>
  <si>
    <t>18.79873-71.22318</t>
  </si>
  <si>
    <t>COLM PROVICIONES DANNY</t>
  </si>
  <si>
    <t>ALTOS DE FRIUSA</t>
  </si>
  <si>
    <t>18.67464-68.46322</t>
  </si>
  <si>
    <t>19.224346-70.126648</t>
  </si>
  <si>
    <t>COLMADO JIMENA</t>
  </si>
  <si>
    <t>CALLE ROSARIO 10 CENTRO DE LA CIUDAD</t>
  </si>
  <si>
    <t>19.384579896269-70.4889411926996</t>
  </si>
  <si>
    <t>MINI MARKET COSTA CARIBE</t>
  </si>
  <si>
    <t>BAYAHIBE CALLE 3RA PLAZA  CLARA REAL ESTATE</t>
  </si>
  <si>
    <t>18.37663-68.83392</t>
  </si>
  <si>
    <t>COLMADO VERAS 2</t>
  </si>
  <si>
    <t>19.4620332-70.3692663</t>
  </si>
  <si>
    <t>CASA CARABALLO 03</t>
  </si>
  <si>
    <t>SIMEON BOLIVAR</t>
  </si>
  <si>
    <t>18.925075-70.41413</t>
  </si>
  <si>
    <t>MINI MARKET OLIVER</t>
  </si>
  <si>
    <t>CALLE 19 NO 13 VALLE VERDE 1 SANTIAGO</t>
  </si>
  <si>
    <t>19.4219842705729-70.7068423846571</t>
  </si>
  <si>
    <t>COLMADO JUAN FELIX</t>
  </si>
  <si>
    <t>JAMEY</t>
  </si>
  <si>
    <t>18.51064-70.18494</t>
  </si>
  <si>
    <t>COLMADO LIDIA</t>
  </si>
  <si>
    <t>C/ 12 NO. 28 SECTOR BUENOS AIRES (LOS COQUITOS)</t>
  </si>
  <si>
    <t>18.4704647064209-69.974611554827</t>
  </si>
  <si>
    <t>COL. VILLANUEVA</t>
  </si>
  <si>
    <t>C/ EL CONDADO ESQ. SAN MIGUEL NO. 14</t>
  </si>
  <si>
    <t>18.46468-69.9863</t>
  </si>
  <si>
    <t>FRANK DIAZ # 30 SAN MARTIN DE P MEJ. SOCIAL</t>
  </si>
  <si>
    <t>18.4943333333333-69.8840766666667</t>
  </si>
  <si>
    <t>S/COL. VILLAR</t>
  </si>
  <si>
    <t>C/ CENTRAL #233, ENS. LUPERON</t>
  </si>
  <si>
    <t>18.5008795-69.8964205</t>
  </si>
  <si>
    <t>COL. ESTHER</t>
  </si>
  <si>
    <t>C/ PARAGUAY NO. 219 ENS. LA FE</t>
  </si>
  <si>
    <t>18.48892301-69.92008677</t>
  </si>
  <si>
    <t>COLMADO DOBLE E</t>
  </si>
  <si>
    <t>CAMINO DE ENGOMBE</t>
  </si>
  <si>
    <t>18.4582616-69.9898737</t>
  </si>
  <si>
    <t>COLMADO LA FRAGANCIA</t>
  </si>
  <si>
    <t>PENETRACION # 40 LUZ CONSUELO</t>
  </si>
  <si>
    <t>18.4306507110596-69.9852523803711</t>
  </si>
  <si>
    <t>COLMADO LA ESQUINA DE ALAMO</t>
  </si>
  <si>
    <t>C/RAFAEL PEREZ NO.1 DON BOLIVAR SECTOR MANOGUAYABO</t>
  </si>
  <si>
    <t>18.49037-69.9903</t>
  </si>
  <si>
    <t>SUPER BODEGA LOS VECINOS</t>
  </si>
  <si>
    <t>MANZ.24 EDIF.32-A LA CAOBA</t>
  </si>
  <si>
    <t>18.4755611419678-69.993896484375</t>
  </si>
  <si>
    <t>EDIFICIO L-3 LOCAL 3, VILLA DUARTE.</t>
  </si>
  <si>
    <t>18.4734161-69.856224</t>
  </si>
  <si>
    <t>C/PRIMAVERAL #7,EL ALMENDRO,ALMA ROSA I.</t>
  </si>
  <si>
    <t>18.4855842590332-69.8619155883789</t>
  </si>
  <si>
    <t>COLMADO MARINO VASQUEZ</t>
  </si>
  <si>
    <t>C/CENTRAL #10,SAVICA.</t>
  </si>
  <si>
    <t>18.4928359985352-69.8350219726563</t>
  </si>
  <si>
    <t>C/ ACTIVO 20-30 #23,VILLA FARO.</t>
  </si>
  <si>
    <t>18.4976408822196-69.8414077758789</t>
  </si>
  <si>
    <t>C/DIEGO DE OCAMPO #1, CANCINO I.</t>
  </si>
  <si>
    <t>18.511207-69.8558318</t>
  </si>
  <si>
    <t>S/COLMADO VANESSA II</t>
  </si>
  <si>
    <t>MANZ. 4710 EDIF. 13 APT 1-C INVIVIENDA.</t>
  </si>
  <si>
    <t>18.5125363667806-69.8210118611654</t>
  </si>
  <si>
    <t>COLMADO ALEJANDRO I</t>
  </si>
  <si>
    <t>C/ A ESQ. C/ F NO. 26 LA FRANC,VILLA DUARTE</t>
  </si>
  <si>
    <t>18.4793040752411-69.8757057189941</t>
  </si>
  <si>
    <t>AVE. OZAMA #15,LOS MINA.</t>
  </si>
  <si>
    <t>18.5119751-69.874412</t>
  </si>
  <si>
    <t>M/M FRANK S.A.</t>
  </si>
  <si>
    <t>MANZ.H EDIF.8 PARQUE DEL ESTE.</t>
  </si>
  <si>
    <t>18.4821262359619-69.8539943695068</t>
  </si>
  <si>
    <t>COLMADO BRAYLIN</t>
  </si>
  <si>
    <t>C/ MELLA #46</t>
  </si>
  <si>
    <t>18.4965596767142-69.8268660251051</t>
  </si>
  <si>
    <t>SUPER BODEGA STEVEN</t>
  </si>
  <si>
    <t>4 ESQUINA RESP 03</t>
  </si>
  <si>
    <t>18.4698483333333-69.84216</t>
  </si>
  <si>
    <t>C/48 ESQ.38 #51-B, VISTA I , VILLA MELLA.</t>
  </si>
  <si>
    <t>18.5241363048553-69.8983116149902</t>
  </si>
  <si>
    <t>C/RESP. SANCHEZ #6, LOS TRES BRAZOS.</t>
  </si>
  <si>
    <t>18.520561-69.88371</t>
  </si>
  <si>
    <t>C/LA PELONA #8, CANCINO I.</t>
  </si>
  <si>
    <t>18.5093231201172-69.8534393310547</t>
  </si>
  <si>
    <t>S/COLMADO PRADO DEL CACHON</t>
  </si>
  <si>
    <t>C/CACHON DE LA RUBIA #10,CACHON DE LA RUBIA.</t>
  </si>
  <si>
    <t>18.5260238647461-69.8480529785156</t>
  </si>
  <si>
    <t>C SAN RAMON   NO 101  ALMIIRANTE</t>
  </si>
  <si>
    <t>18.52994347-69.80699921</t>
  </si>
  <si>
    <t>MINI MARKET YAMILET</t>
  </si>
  <si>
    <t>C/AMAPOLA #17, LOS ALAMOS</t>
  </si>
  <si>
    <t>19.4352983333333-70.6640633333333</t>
  </si>
  <si>
    <t>AVE. GUAROA ESQ.1,CIRUELITO</t>
  </si>
  <si>
    <t>19.4802503585815-70.7087306976318</t>
  </si>
  <si>
    <t>COLMADO VERAS DE LEON</t>
  </si>
  <si>
    <t>CARRETERA LOS RIELES #27, GURABO</t>
  </si>
  <si>
    <t>19.4823160171509-70.6569986343384</t>
  </si>
  <si>
    <t>COLMADO NUEVO AMANECER</t>
  </si>
  <si>
    <t>RESIDENCIAL ANTONIA</t>
  </si>
  <si>
    <t>18.4800851-70.0100582</t>
  </si>
  <si>
    <t>F RESTAURACION</t>
  </si>
  <si>
    <t>18.4649902145969-69.3025447672964</t>
  </si>
  <si>
    <t>CALLE PENETRACION B 17</t>
  </si>
  <si>
    <t>18.4164641244071-70.0369589669364</t>
  </si>
  <si>
    <t>COL. MARITZA</t>
  </si>
  <si>
    <t>C 2 SAINAGUA</t>
  </si>
  <si>
    <t>18.399521112442-70.1031227111816</t>
  </si>
  <si>
    <t>18.50698043-69.89801169</t>
  </si>
  <si>
    <t>COLMADO JYF</t>
  </si>
  <si>
    <t>CALLE 27 2DA</t>
  </si>
  <si>
    <t>19.4227-70.686645</t>
  </si>
  <si>
    <t>COLMADO LA CURA</t>
  </si>
  <si>
    <t>ALONZO PEREZ</t>
  </si>
  <si>
    <t>18.5253121-69.8137647</t>
  </si>
  <si>
    <t>COMERCIAL BANI</t>
  </si>
  <si>
    <t>RESPALDO LUCAS MIESES</t>
  </si>
  <si>
    <t>EL CHUCHO O LA YUCA</t>
  </si>
  <si>
    <t>18.51971229-70.01520568</t>
  </si>
  <si>
    <t>COLMADO ADRIAN II</t>
  </si>
  <si>
    <t>YOLANDA GUSMAN ESQUINA DOLORES MOYA</t>
  </si>
  <si>
    <t>18.5282163-69.8691143</t>
  </si>
  <si>
    <t>EL LLANO, JAYACO</t>
  </si>
  <si>
    <t>19.0186882019042-70.3905181884765</t>
  </si>
  <si>
    <t>COLM. MARLEN</t>
  </si>
  <si>
    <t>C/ SAN ANTONIO No.3 TAMAYO</t>
  </si>
  <si>
    <t>18.3923377990723-71.2029164632161</t>
  </si>
  <si>
    <t>COL ISSA</t>
  </si>
  <si>
    <t>14 ESQ EDUARDO BRITO</t>
  </si>
  <si>
    <t>18.5073914527893-69.890585899353</t>
  </si>
  <si>
    <t>C F ESQ E</t>
  </si>
  <si>
    <t>19.4271808624268-70.6646041870117</t>
  </si>
  <si>
    <t>CALLE PIMERA VILLA INVI INGENIO SANTA FE</t>
  </si>
  <si>
    <t>INGENIO SANTA FE</t>
  </si>
  <si>
    <t>18.4775310516357-69.2712661743164</t>
  </si>
  <si>
    <t>COLMADO PRINCEZA</t>
  </si>
  <si>
    <t>OREGANO GRANDE</t>
  </si>
  <si>
    <t>18.68539047-71.0599823</t>
  </si>
  <si>
    <t>CALLE LOS DELGADOS</t>
  </si>
  <si>
    <t>19.2790966033936-70.5521240234375</t>
  </si>
  <si>
    <t>COLMADO  ROMANO</t>
  </si>
  <si>
    <t>CALLE PRINCIPAL  LA TORRE</t>
  </si>
  <si>
    <t>LOS RODRÍGUEZ</t>
  </si>
  <si>
    <t>19.345094203949-70.6208572387695</t>
  </si>
  <si>
    <t>COLMADO MONICA</t>
  </si>
  <si>
    <t>EMITERIO V</t>
  </si>
  <si>
    <t>18.540740331014-69.857229868571</t>
  </si>
  <si>
    <t>COLMADO LALO</t>
  </si>
  <si>
    <t>EMILIANO VAZQUE</t>
  </si>
  <si>
    <t>18.5510540008545-69.8475080217634</t>
  </si>
  <si>
    <t>BODEGA LA ALTAGRACIA</t>
  </si>
  <si>
    <t>PRINCIPAL ANGELINA</t>
  </si>
  <si>
    <t>19.1277542-70.2097015</t>
  </si>
  <si>
    <t>COL CASA BAEZ</t>
  </si>
  <si>
    <t>EDEN LOS FRAILES 2  N65</t>
  </si>
  <si>
    <t>18.4752898216248-69.7944831848145</t>
  </si>
  <si>
    <t>COL OCOA 1</t>
  </si>
  <si>
    <t>JULIAN ROSARIO N30 LA CALETA</t>
  </si>
  <si>
    <t>18.4553822411431-69.6763381958008</t>
  </si>
  <si>
    <t>CFEDERICO BASILIO 0 CENTRO DEL PUEBLO B</t>
  </si>
  <si>
    <t>19.1326999664307-70.6343536376953</t>
  </si>
  <si>
    <t>SAN MARTIN 198 FUNDACION DE PERAVIA BANI</t>
  </si>
  <si>
    <t>18.29166222-70.32324219</t>
  </si>
  <si>
    <t>18.3531532287598-70.4684219360352</t>
  </si>
  <si>
    <t>SUPER MERCADO R Y R</t>
  </si>
  <si>
    <t>MANUELA DIEZ ESQ Z</t>
  </si>
  <si>
    <t>18.4622263908386-69.6969947814941</t>
  </si>
  <si>
    <t>COLMADO F Y B</t>
  </si>
  <si>
    <t>NICOLAS HEREDIA ESQUINA CALLE 6 SANTA ELENA BANI</t>
  </si>
  <si>
    <t>18.2725601196289-70.3366470336914</t>
  </si>
  <si>
    <t>COLMADO ALMANZAR NO 33</t>
  </si>
  <si>
    <t>ROMAN BRACHE</t>
  </si>
  <si>
    <t>19.3757987301797-70.4145876411349</t>
  </si>
  <si>
    <t>MADRE PERLA</t>
  </si>
  <si>
    <t>18.5042390823364-70.0137481689453</t>
  </si>
  <si>
    <t>SUPER COLMADO KARINA</t>
  </si>
  <si>
    <t>19.3971853787875-70.5377777461293</t>
  </si>
  <si>
    <t>CARRETERA HIGUERITO</t>
  </si>
  <si>
    <t>19.3992176055908-70.6188354492188</t>
  </si>
  <si>
    <t>CARRET TENARES A SALCEDO</t>
  </si>
  <si>
    <t>19.3708496-70.3699265</t>
  </si>
  <si>
    <t>COLM SACO</t>
  </si>
  <si>
    <t>CALLE PRINCIPAL LAS RAQUETA</t>
  </si>
  <si>
    <t>18.2065-71.11481</t>
  </si>
  <si>
    <t>COL FABIO II</t>
  </si>
  <si>
    <t>18.5331382751465-69.8186111450195</t>
  </si>
  <si>
    <t>SUPER COLM ALEXIS TAPIA</t>
  </si>
  <si>
    <t>CALLE SANTA LUCIA MERCADO PUBLICO LAS MATAS DE FARFAN</t>
  </si>
  <si>
    <t>18.87215098-71.52029833</t>
  </si>
  <si>
    <t>COLMADO YANIEL</t>
  </si>
  <si>
    <t>CALLE 4TA CASA 14 EL FUNDO</t>
  </si>
  <si>
    <t>18.2945718-70.3396737</t>
  </si>
  <si>
    <t>COLMADO BROTHER</t>
  </si>
  <si>
    <t>18.23877144-70.44499207</t>
  </si>
  <si>
    <t>CALLE SANCHEZ NO 1 CASI ESQUINA CAPOTILLO SAN JUAN</t>
  </si>
  <si>
    <t>18.80502097-71.23310833</t>
  </si>
  <si>
    <t>CALLE PRINCIPAL LAS AROMAS</t>
  </si>
  <si>
    <t>LAS AROMAS</t>
  </si>
  <si>
    <t>19.32031059-70.41260529</t>
  </si>
  <si>
    <t>COL LA MISMA GORDA</t>
  </si>
  <si>
    <t>PRINCIPAL LA PARED DE HAINA TERESANDON</t>
  </si>
  <si>
    <t>TERESANDON</t>
  </si>
  <si>
    <t>18.4575653076172-70.0361862182617</t>
  </si>
  <si>
    <t>PRINCIPAL BARRIO NACO   VILLA SOMBRERO</t>
  </si>
  <si>
    <t>NACO</t>
  </si>
  <si>
    <t>18.260139465332-70.3646850585938</t>
  </si>
  <si>
    <t>COLMADO BARATISIMO 2</t>
  </si>
  <si>
    <t>CALLE CENTRAL ESQUINA SAN JOSE</t>
  </si>
  <si>
    <t>LOS BEJUCOS</t>
  </si>
  <si>
    <t>19.0481033325195-70.1473007202148</t>
  </si>
  <si>
    <t>MIRAMAR NO 27</t>
  </si>
  <si>
    <t>18.44603157-69.30638885</t>
  </si>
  <si>
    <t>PRINCIPAL LOS BARRANCONES</t>
  </si>
  <si>
    <t>18.28927-70.34424</t>
  </si>
  <si>
    <t>COLMADO M Y R 2</t>
  </si>
  <si>
    <t>CARRETERA MELLA SAN ISIDRO</t>
  </si>
  <si>
    <t>18.5269137666667-69.7598857166667</t>
  </si>
  <si>
    <t>COLMADO SUBERBI</t>
  </si>
  <si>
    <t>CALLE 1 EL COCO AFUERA</t>
  </si>
  <si>
    <t>EL COCO 1</t>
  </si>
  <si>
    <t>19.3008575-70.3863678</t>
  </si>
  <si>
    <t>CALLE 2 ESQUINA 3</t>
  </si>
  <si>
    <t>18.6003933-68.429039</t>
  </si>
  <si>
    <t>19.33933-70.67799</t>
  </si>
  <si>
    <t>COLMADO JULISA I</t>
  </si>
  <si>
    <t>AMENODORO PEPEN ESQ BENITO GONZALEZ LOS SOTO ARRIBA</t>
  </si>
  <si>
    <t>LOS SOTO ARRIBA</t>
  </si>
  <si>
    <t>18.6032114028931-68.7042579650879</t>
  </si>
  <si>
    <t>COLMADO EL DELIVERY</t>
  </si>
  <si>
    <t>MONTE ADENTRO ABAJO</t>
  </si>
  <si>
    <t>19.4633516666667-70.6418083333333</t>
  </si>
  <si>
    <t>CALLE PRINCIPAL VERAGUA NO 49 DONDE ERA TRINY</t>
  </si>
  <si>
    <t>19.65703-70.36849</t>
  </si>
  <si>
    <t>COL EL ROMPRE PRECIO</t>
  </si>
  <si>
    <t>CALLE LAS CARRERA RESPALDO MIRABAL LA BOMBITA AZUA</t>
  </si>
  <si>
    <t>18.4556982-70.74771752</t>
  </si>
  <si>
    <t>COLM MI BODEGA I</t>
  </si>
  <si>
    <t>CALLE DONANTE ESQ VICTOR MATOS</t>
  </si>
  <si>
    <t>18.20401-71.10488</t>
  </si>
  <si>
    <t>BODEGA AUTO SERVICIO 2 J</t>
  </si>
  <si>
    <t>OLOFF PALMER ESQ RAFAEL RAMOS</t>
  </si>
  <si>
    <t>18.4704971313477-69.9635798136393</t>
  </si>
  <si>
    <t>COLMADO Y CAF EL VECINO</t>
  </si>
  <si>
    <t>RESPALDO MANGANAGUA</t>
  </si>
  <si>
    <t>18.4514637-69.9683789</t>
  </si>
  <si>
    <t>COMERCIAL MANITO</t>
  </si>
  <si>
    <t>19.3247547149658-70.2176132202148</t>
  </si>
  <si>
    <t>COLM OLIVER</t>
  </si>
  <si>
    <t>CALLE PRINCIPAL BARIO LOS ALTAGRACIANO</t>
  </si>
  <si>
    <t>18.0461481-71.7454665</t>
  </si>
  <si>
    <t>COLMADO TITA JIMENEZ</t>
  </si>
  <si>
    <t>22 ESQUINA 20</t>
  </si>
  <si>
    <t>18.46409798-69.66851807</t>
  </si>
  <si>
    <t>LOMA DE LA JOYA (LOMA DE LOS PAULINO)</t>
  </si>
  <si>
    <t>19.39310646-70.25743103</t>
  </si>
  <si>
    <t>COLM DOBLE PLAY</t>
  </si>
  <si>
    <t>CALLE ANTONIO SUBERVI</t>
  </si>
  <si>
    <t>18.2207078-71.0941501</t>
  </si>
  <si>
    <t>COLMADO ZENEIDA</t>
  </si>
  <si>
    <t>ANTONIO GIL  64 EL CHILO POURIET</t>
  </si>
  <si>
    <t>18.5970726-68.7138443</t>
  </si>
  <si>
    <t>PRINCIPAL MARIA TRINIDAD SANCHEZ PEDRO SANTANA</t>
  </si>
  <si>
    <t>19.1060924530029-71.6964645385742</t>
  </si>
  <si>
    <t>S M EMBUTIDOS</t>
  </si>
  <si>
    <t>PRINCIPAL LA TINA</t>
  </si>
  <si>
    <t>19.21064167-70.35017</t>
  </si>
  <si>
    <t>SUPERMERCADO ALMONTE</t>
  </si>
  <si>
    <t>C PRINCIPAL JANICO</t>
  </si>
  <si>
    <t>19.3250427246093-70.8156585693359</t>
  </si>
  <si>
    <t>MERCADITO ECHAVARIA</t>
  </si>
  <si>
    <t>MAURIO BAEZ  96 VILLA VERDE</t>
  </si>
  <si>
    <t>18.4403066666667-68.970565</t>
  </si>
  <si>
    <t>FRITURA COMEDOR ZAPATA</t>
  </si>
  <si>
    <t>CALLE SABANA MICHEZ</t>
  </si>
  <si>
    <t>19.0531434-69.38694144</t>
  </si>
  <si>
    <t>COLMADO MINUCHI</t>
  </si>
  <si>
    <t>CALLE PRINCIPAL EL PUJADOR DE CABRERA</t>
  </si>
  <si>
    <t>EL PUJADOR O JAGÜITA</t>
  </si>
  <si>
    <t>19.5701751708984-69.9356307983398</t>
  </si>
  <si>
    <t>SUPER COLMADO CLOC</t>
  </si>
  <si>
    <t>CARRETERA NISIBON</t>
  </si>
  <si>
    <t>18.8299694-68.6659851</t>
  </si>
  <si>
    <t>COL ALEXA</t>
  </si>
  <si>
    <t>CALLE MERCEDES GARCIA ESCONDIDO</t>
  </si>
  <si>
    <t>18.27330589-70.30941772</t>
  </si>
  <si>
    <t>SULTIDORA  COMERCIAL  DON  PEDRO</t>
  </si>
  <si>
    <t>GASTON  F  DELIGNE    EL  CERRO</t>
  </si>
  <si>
    <t>EL CERRO</t>
  </si>
  <si>
    <t>18.6259079-68.7106628</t>
  </si>
  <si>
    <t>COL BACILIO</t>
  </si>
  <si>
    <t>CALLE PRINCIPAL SAN ANTONIO</t>
  </si>
  <si>
    <t>18.5393382-70.51226682</t>
  </si>
  <si>
    <t>J R</t>
  </si>
  <si>
    <t>CALLE  B SAN LUIS</t>
  </si>
  <si>
    <t>18.54641914-70.50017548</t>
  </si>
  <si>
    <t>COLMADO   ENMANUEL</t>
  </si>
  <si>
    <t>PROXIMO  AL  CENTRO  COMUNAL</t>
  </si>
  <si>
    <t>18.5893872009542-68.7057699970257</t>
  </si>
  <si>
    <t>COL PEREZ PAULA</t>
  </si>
  <si>
    <t>GUAYACANAL</t>
  </si>
  <si>
    <t>18.39849-70.77911</t>
  </si>
  <si>
    <t>EL CARMEN</t>
  </si>
  <si>
    <t>19.2088883333333-70.0259916666667</t>
  </si>
  <si>
    <t>COL POLANCO NAVA</t>
  </si>
  <si>
    <t>CRISTOBAL COLON NAVA LOS HIDALGOS</t>
  </si>
  <si>
    <t>19.7393398284912-70.9649276733399</t>
  </si>
  <si>
    <t>18.616731251899-68.7438465212007</t>
  </si>
  <si>
    <t>COLMADO  LAS   FAVORITAS</t>
  </si>
  <si>
    <t>P G  24  GUACHUPITA</t>
  </si>
  <si>
    <t>18.5568047-69.4042282</t>
  </si>
  <si>
    <t>SUPER COLM YERIANNY</t>
  </si>
  <si>
    <t>CALLE 3RA LOS GUANDULES BARAHAONA</t>
  </si>
  <si>
    <t>LA RAQUETA</t>
  </si>
  <si>
    <t>18.21041-71.11777</t>
  </si>
  <si>
    <t>COLMADO LA CLAVONA</t>
  </si>
  <si>
    <t>C ENTRADA LA FAMOSA SABANETA LA VEGA</t>
  </si>
  <si>
    <t>19.214859874646-70.465851832556</t>
  </si>
  <si>
    <t>19.37144-70.550017</t>
  </si>
  <si>
    <t>LALITO AGRAMONTE LOS MANGO DE CUCA</t>
  </si>
  <si>
    <t>18.49002-70.77604</t>
  </si>
  <si>
    <t>COL MAIRA</t>
  </si>
  <si>
    <t>EL PLEY  4 RANCHO ARRIBA</t>
  </si>
  <si>
    <t>18.71214294-70.46409607</t>
  </si>
  <si>
    <t>PICA POLLO FUYAN</t>
  </si>
  <si>
    <t>AV CHARLES DE GAULLE NO 22 BRISA DEL ESTE</t>
  </si>
  <si>
    <t>18.4820633-69.82712365</t>
  </si>
  <si>
    <t>COLMADO NUEVO ORIZONTE</t>
  </si>
  <si>
    <t>TEOFILO RIBERON FRENTE AL CEMENTERIO EL PLAN SANTIAGO DE LA CRUZ LOMA DE CABRERA DAJABON</t>
  </si>
  <si>
    <t>19.472073-71.631316</t>
  </si>
  <si>
    <t>COLMADO  JULIO</t>
  </si>
  <si>
    <t>VILLA  HERMOSA  JUAN  PABLO  DUARTE</t>
  </si>
  <si>
    <t>18.449435-69.0145916666667</t>
  </si>
  <si>
    <t>PLACITA LA SANCHEZ</t>
  </si>
  <si>
    <t>SANCHEZ VILLA POLIN STGO RGUEZ</t>
  </si>
  <si>
    <t>VILLA POLÍN</t>
  </si>
  <si>
    <t>19.48123-71.33263</t>
  </si>
  <si>
    <t>COLMADO PICA POLLO LA FE</t>
  </si>
  <si>
    <t>CALLE PRINCIPAL LA UNION SOSUA</t>
  </si>
  <si>
    <t>19.74719263-70.55688765</t>
  </si>
  <si>
    <t>COLM YASNIEL</t>
  </si>
  <si>
    <t>CALLE VALENTIN ALCATARA PARTE ATRA</t>
  </si>
  <si>
    <t>18.24565742-71.21246543</t>
  </si>
  <si>
    <t>COLMADO LA RAYA</t>
  </si>
  <si>
    <t>CALLE INDEPENDENCIA NO 19 YUNA ARENOSO</t>
  </si>
  <si>
    <t>19.1634601866826-69.8215725179762</t>
  </si>
  <si>
    <t>C 6 MANUEL MEJIA CAMBOLLA LA VEGA</t>
  </si>
  <si>
    <t>CAROLINA</t>
  </si>
  <si>
    <t>19.2144050598144-70.5372161865234</t>
  </si>
  <si>
    <t>COL SENFLEUR</t>
  </si>
  <si>
    <t>LAS MORA  PROXIMO AL LICEO MORA</t>
  </si>
  <si>
    <t>19.6636783333333-71.5049683333333</t>
  </si>
  <si>
    <t>COLMADO ROBIN</t>
  </si>
  <si>
    <t>CALLE 3 BELLA VISTA SAN MARCOS PUERTO PLATA</t>
  </si>
  <si>
    <t>19.78910255-70.72344971</t>
  </si>
  <si>
    <t>COLMADO GUELO</t>
  </si>
  <si>
    <t>19.3249950408935-70.902000427246</t>
  </si>
  <si>
    <t>DUARTE ESQUINA ANA CAONA</t>
  </si>
  <si>
    <t>18.873234-70.362154</t>
  </si>
  <si>
    <t>COLMADO   SANTO  SANTO</t>
  </si>
  <si>
    <t>FELIPE   DE  CASTRO</t>
  </si>
  <si>
    <t>18.760152-69.2600768</t>
  </si>
  <si>
    <t>COL NACHY</t>
  </si>
  <si>
    <t>PROYECTO 9</t>
  </si>
  <si>
    <t>18.81533-71.23302</t>
  </si>
  <si>
    <t>COLMADO CAFETERIA VALDEZ</t>
  </si>
  <si>
    <t>C LA CLAVELLINA</t>
  </si>
  <si>
    <t>DON FAUSTO</t>
  </si>
  <si>
    <t>19.2253139-70.547661</t>
  </si>
  <si>
    <t>SURTIDORA CAROLINA</t>
  </si>
  <si>
    <t>SANCHEZ 40 LOS TOROS</t>
  </si>
  <si>
    <t>18.54665589-70.89395499</t>
  </si>
  <si>
    <t>COLMADO TRIPLE H</t>
  </si>
  <si>
    <t>SAN FRANCISCO DE JACAGUA 47</t>
  </si>
  <si>
    <t>19.5168630186917-70.6791237771652</t>
  </si>
  <si>
    <t>CALLE 10 NUMERO 80</t>
  </si>
  <si>
    <t>19.4806186111237-70.6672682465703</t>
  </si>
  <si>
    <t>COLMADO ERISMO</t>
  </si>
  <si>
    <t>TAMBORIL</t>
  </si>
  <si>
    <t>19.4851892-70.6069936</t>
  </si>
  <si>
    <t>COLMADO RIKI</t>
  </si>
  <si>
    <t>NICOLAS DE OVANDO</t>
  </si>
  <si>
    <t>18.49841-69.93018</t>
  </si>
  <si>
    <t>COL EL PARQUECITO</t>
  </si>
  <si>
    <t>CALLE SANCHEZ MONCION</t>
  </si>
  <si>
    <t>19.4095-71.1498</t>
  </si>
  <si>
    <t>COLMADO PANADERIA Y REPOSTERIA UB</t>
  </si>
  <si>
    <t>CALLE WILLIAM JHONSON SECTOR ACOSTA EN SAMANA SERCA VIEJA PAN</t>
  </si>
  <si>
    <t>19.210068-69.324832</t>
  </si>
  <si>
    <t>19.06035-70.13685</t>
  </si>
  <si>
    <t>SUPLIDORA TAVERA</t>
  </si>
  <si>
    <t>18.80882-71.24554</t>
  </si>
  <si>
    <t>DON CHUCHY</t>
  </si>
  <si>
    <t>EL EJECUTIVO BAVARO</t>
  </si>
  <si>
    <t>18.6670220033259-68.4367938090636</t>
  </si>
  <si>
    <t>D LUIS Y G COLMADO</t>
  </si>
  <si>
    <t>VILLA CAPELLAN</t>
  </si>
  <si>
    <t>19.223947-70.516362</t>
  </si>
  <si>
    <t>19.5258859-70.3214519</t>
  </si>
  <si>
    <t>SUPER COLMADO ROSA</t>
  </si>
  <si>
    <t>C EN LA PARRADA BAYAHIBE</t>
  </si>
  <si>
    <t>18.4011-68.8393</t>
  </si>
  <si>
    <t>COLMADO NENO</t>
  </si>
  <si>
    <t>PRINCIPAL LAS TRES VEREDAS</t>
  </si>
  <si>
    <t>18.52184-70.2719</t>
  </si>
  <si>
    <t>SUPER COLMADO JEREH</t>
  </si>
  <si>
    <t>19.199428-70.226111</t>
  </si>
  <si>
    <t>COLMADO EL CHINO LT</t>
  </si>
  <si>
    <t>CALLE PRINCIPAL NO 48 LOS RANCHOS LAS CHARCAS</t>
  </si>
  <si>
    <t>19.359155-70.752935</t>
  </si>
  <si>
    <t>COL MARIZOL</t>
  </si>
  <si>
    <t>C/ 10 NO. 20 SECTOR BUENOS AIRES (LOS COQUITOS)</t>
  </si>
  <si>
    <t>18.4708225727081-69.9743633270264</t>
  </si>
  <si>
    <t>AV. MEXICO NO. 250 SECTOR BUENOS AIRES</t>
  </si>
  <si>
    <t>18.46445-69.989</t>
  </si>
  <si>
    <t>COLMADO MONCHO</t>
  </si>
  <si>
    <t>C/ANGELINA VICINI NO. 35 27 DE FEBRERO</t>
  </si>
  <si>
    <t>18.49726768-69.88980166</t>
  </si>
  <si>
    <t>COL. CRISARY</t>
  </si>
  <si>
    <t>C/JUAN ERAZO CASI #187</t>
  </si>
  <si>
    <t>18.4955152-69.9070285</t>
  </si>
  <si>
    <t>COL LOS CACHORROS</t>
  </si>
  <si>
    <t>C/34 ESQ. 35,CRISTO REY</t>
  </si>
  <si>
    <t>18.49866375-69.92102945</t>
  </si>
  <si>
    <t>COL. MARGARITA</t>
  </si>
  <si>
    <t>C/ MARIA DIGNA VARGAS NO. 23 EL PALMAR</t>
  </si>
  <si>
    <t>COL. CEBALLO</t>
  </si>
  <si>
    <t>C/PENETRACION # 81 KM 11 LUZ CONSUELO</t>
  </si>
  <si>
    <t>18.4313907623291-69.9850463867188</t>
  </si>
  <si>
    <t>COL. AlBERT III</t>
  </si>
  <si>
    <t>18.48368-69.9813</t>
  </si>
  <si>
    <t>COL. EVELYN</t>
  </si>
  <si>
    <t>MANZ. 42 NO.8</t>
  </si>
  <si>
    <t>18.47832-69.9915</t>
  </si>
  <si>
    <t>COLMADO ORLANDO</t>
  </si>
  <si>
    <t>C/ 8-A ESQ.13-A RESPALDO ALMA ROSA I.</t>
  </si>
  <si>
    <t>18.49859954-69.85909138</t>
  </si>
  <si>
    <t>COLMADO LA GRAN FAMILIA</t>
  </si>
  <si>
    <t>C/ ACTIVO 20-30 ESQ. 23</t>
  </si>
  <si>
    <t>18.4984283447265-69.8455734252929</t>
  </si>
  <si>
    <t>COLMADO 5TO. CENTENARIO</t>
  </si>
  <si>
    <t>CARR. MANDINGA #135,MANDINGA.</t>
  </si>
  <si>
    <t>18.5085729871477-69.8391854422433</t>
  </si>
  <si>
    <t>CALLE Z EDIF.L 6 APT.106,LOS MAMEYES.STO.DGO. ESTE</t>
  </si>
  <si>
    <t>18.4730016666667-69.858095</t>
  </si>
  <si>
    <t>COLMADO D´ROBLE</t>
  </si>
  <si>
    <t>HUERTO DEL EDEN NO.28,NUEVO RENACER,INVIVIENDA.</t>
  </si>
  <si>
    <t>18.5178083333333-69.8189166666667</t>
  </si>
  <si>
    <t>C/ ROSARIO #78, VILLA DUARTE.</t>
  </si>
  <si>
    <t>18.4840510232108-69.879025050572</t>
  </si>
  <si>
    <t>MINIMARKET EL BUEN VECINO</t>
  </si>
  <si>
    <t>C/CORAL #68, LOS CORALES DEL ESTE.</t>
  </si>
  <si>
    <t>18.4731948375702-69.8267869949341</t>
  </si>
  <si>
    <t>BOGEDA ALEIKA</t>
  </si>
  <si>
    <t>C/ HNAS MIRABAL #26</t>
  </si>
  <si>
    <t>18.499215-69.81859</t>
  </si>
  <si>
    <t>COLMADO. MEXIQUITO</t>
  </si>
  <si>
    <t>C/ CENTRAL #114 LOS COQUITOS.</t>
  </si>
  <si>
    <t>18.4756074632917-69.8485456194196</t>
  </si>
  <si>
    <t>C/ TRINA DE MOYA #32, LOS MINA.</t>
  </si>
  <si>
    <t>18.5082187652588-69.8631820678711</t>
  </si>
  <si>
    <t>C/ TRINA DE MOYA #36, LOS MINA.</t>
  </si>
  <si>
    <t>18.5089836120605-69.8631057739258</t>
  </si>
  <si>
    <t>COLMADO TEJEDA</t>
  </si>
  <si>
    <t>C/CENTRAL #64 ,CANCINO I.</t>
  </si>
  <si>
    <t>18.5138427189418-69.8566066196987</t>
  </si>
  <si>
    <t>S/COLMADO RAYBER</t>
  </si>
  <si>
    <t>C/ LOS ALPES, NO.3 VISTA HERMOSA</t>
  </si>
  <si>
    <t>18.5256173270089-69.8508856637137</t>
  </si>
  <si>
    <t>COLMADO. LIBERATA II</t>
  </si>
  <si>
    <t>C/ 2DA. ESSQ. 3 RESP. EDEN VILLA MELLA</t>
  </si>
  <si>
    <t>18.54109192-69.90142059</t>
  </si>
  <si>
    <t>COLMADO LA SOLUCION II</t>
  </si>
  <si>
    <t>C/MOCA ESQ. SANTA MARIA # 35, P. RICO</t>
  </si>
  <si>
    <t>18.514532-69.870713</t>
  </si>
  <si>
    <t>SUPER COLMADO LAS PALMITAS</t>
  </si>
  <si>
    <t>C/2 ESQ.8 KENEDY II,EL ALMIRANTE.</t>
  </si>
  <si>
    <t>18.5233841-69.7792511</t>
  </si>
  <si>
    <t>325 C 2 27 VILLA OLIMPICA</t>
  </si>
  <si>
    <t>19.43502279-70.6918579</t>
  </si>
  <si>
    <t>COLMADO EL DIVINO NIÑO</t>
  </si>
  <si>
    <t>C/2 #26, HERMANAS MIRABAL, EL EJIDO</t>
  </si>
  <si>
    <t>19.4698799678258-70.7035130092076</t>
  </si>
  <si>
    <t>MINI MARKET ALTAGRACIA</t>
  </si>
  <si>
    <t>C/9 ESQ. 2 #16, LOS PRADOS</t>
  </si>
  <si>
    <t>19.4980039596558-70.7114658355713</t>
  </si>
  <si>
    <t>SUPER COL OCOEÑO II</t>
  </si>
  <si>
    <t>CRISONTENO</t>
  </si>
  <si>
    <t>18.5385185-69.9969554</t>
  </si>
  <si>
    <t>COL EMELI</t>
  </si>
  <si>
    <t>MANTE Y TJEDA FRENTE AL LICEO HAINA</t>
  </si>
  <si>
    <t>18.4148352146149-70.0391864776611</t>
  </si>
  <si>
    <t>MINI MARKERT NICOLAS</t>
  </si>
  <si>
    <t>OSVALDO BAZIL</t>
  </si>
  <si>
    <t>18.40740705-70.11176139</t>
  </si>
  <si>
    <t>COLMADO CANELO</t>
  </si>
  <si>
    <t>TRINITARIA ESQ LAS AMERICAS</t>
  </si>
  <si>
    <t>18.51123591-69.89838925</t>
  </si>
  <si>
    <t>COLMADO SYS</t>
  </si>
  <si>
    <t>CALLE 29 ESQ CALLE 27 PRIMERA</t>
  </si>
  <si>
    <t>19.42101-70.6889233333333</t>
  </si>
  <si>
    <t>COL LA CANCHA</t>
  </si>
  <si>
    <t>18.53146-69.994735</t>
  </si>
  <si>
    <t>COLMADO JOSE RODRIGUEZ</t>
  </si>
  <si>
    <t>CALLE PRINCIPAL ARROYO TORO</t>
  </si>
  <si>
    <t>18.9275302886962-70.4392623901367</t>
  </si>
  <si>
    <t>COLMADO LA SIMPATIA I</t>
  </si>
  <si>
    <t>VERTICAL</t>
  </si>
  <si>
    <t>18.5320168-69.8694382</t>
  </si>
  <si>
    <t>Z  BARRIO VILLA PROGRESO</t>
  </si>
  <si>
    <t>18.4753587245941-69.2971267700195</t>
  </si>
  <si>
    <t>COLM. 5 HERMANOS</t>
  </si>
  <si>
    <t>CALLE LA CANELA GALVAN</t>
  </si>
  <si>
    <t>GALVÁN</t>
  </si>
  <si>
    <t>18.50473404-71.34048462</t>
  </si>
  <si>
    <t>COL LISET</t>
  </si>
  <si>
    <t>18.5060727596283-69.8898286819458</t>
  </si>
  <si>
    <t>AV VERDE</t>
  </si>
  <si>
    <t>19.4280704498291-70.6627716064453</t>
  </si>
  <si>
    <t>CALLE DEL RIO GUANABANO</t>
  </si>
  <si>
    <t>GUAYABILLO</t>
  </si>
  <si>
    <t>19.335903485616-70.4911181131999</t>
  </si>
  <si>
    <t>18.5368099212646-69.912343343099</t>
  </si>
  <si>
    <t>COLMADON PARAISO</t>
  </si>
  <si>
    <t>CARRETERA VALLE JUELO EL GRANADO</t>
  </si>
  <si>
    <t>VALLEJUELO</t>
  </si>
  <si>
    <t>EL HATO O CENTRO DEL PUEBLO</t>
  </si>
  <si>
    <t>18.65357-71.32737</t>
  </si>
  <si>
    <t>EL GOLFO</t>
  </si>
  <si>
    <t>18.4741952684191-69.2693956163194</t>
  </si>
  <si>
    <t>MINIMARKET RAQUEL</t>
  </si>
  <si>
    <t>ORQUIDEAS</t>
  </si>
  <si>
    <t>18.48096085-69.80290985</t>
  </si>
  <si>
    <t>RESPALDO DUARTE</t>
  </si>
  <si>
    <t>18.4767837524414-69.679651260376</t>
  </si>
  <si>
    <t>CALLE PRINCIPAL FEDERICO BASILIS ENTRANDO POR EL COL RUBEN JARABACOA LA VEGA</t>
  </si>
  <si>
    <t>CIÉNAGA</t>
  </si>
  <si>
    <t>19.1494216918945-70.6064434051514</t>
  </si>
  <si>
    <t>19.3548393249512-70.6562728881836</t>
  </si>
  <si>
    <t>COLMADO ASHLEY</t>
  </si>
  <si>
    <t>PADRE BITTINI 9 EL LLANO BANI</t>
  </si>
  <si>
    <t>18.2615-70.34551</t>
  </si>
  <si>
    <t>COLMADO LA CALLE</t>
  </si>
  <si>
    <t>18.35617638-70.46913147</t>
  </si>
  <si>
    <t>PRINCIPAL EL REPARTO LA MATICA</t>
  </si>
  <si>
    <t>19.0640392-70.3459702</t>
  </si>
  <si>
    <t>SUPER COLMADO ARIAS</t>
  </si>
  <si>
    <t>MIGUEL DIAZ PEATONAL 22</t>
  </si>
  <si>
    <t>18.52548409-69.81278229</t>
  </si>
  <si>
    <t>COLMADO PAL PLEY</t>
  </si>
  <si>
    <t>18.5477275848-69.8662567139</t>
  </si>
  <si>
    <t>COLMADO CORNIER</t>
  </si>
  <si>
    <t>PRINCIPAL BOCA FERREA</t>
  </si>
  <si>
    <t>19.4182567596435-70.4388885498046</t>
  </si>
  <si>
    <t>COL LAS 2 HERMANAS</t>
  </si>
  <si>
    <t>LOS ROSALES MANZANA 3</t>
  </si>
  <si>
    <t>18.4962289-70.0530794</t>
  </si>
  <si>
    <t>COLM EUNICE</t>
  </si>
  <si>
    <t>CALLE 5TA CAMBOYA</t>
  </si>
  <si>
    <t>18.20292-71.10927</t>
  </si>
  <si>
    <t>COLMADO CARNICERIA ALFA Y OMEGA</t>
  </si>
  <si>
    <t>18.54216957-69.78793335</t>
  </si>
  <si>
    <t>COLMADO ISMAEL</t>
  </si>
  <si>
    <t>19.36863899-70.35765076</t>
  </si>
  <si>
    <t>COLMADO ADELAIDA</t>
  </si>
  <si>
    <t>19.4195137023925-70.6673507690429</t>
  </si>
  <si>
    <t>COL DIAMANTE</t>
  </si>
  <si>
    <t>C PRINCIPAL EL MANI</t>
  </si>
  <si>
    <t>18.29717255-70.34644318</t>
  </si>
  <si>
    <t>SUPER FRIA LENNY</t>
  </si>
  <si>
    <t>MONSEÑOR</t>
  </si>
  <si>
    <t>18.80309954-71.2336657</t>
  </si>
  <si>
    <t>COL  MECHO</t>
  </si>
  <si>
    <t>PADRO ROSSO</t>
  </si>
  <si>
    <t>18.26721005-70.32182682</t>
  </si>
  <si>
    <t>COLMADO MAITE</t>
  </si>
  <si>
    <t>PRINCIPAL LAS CALDERAS</t>
  </si>
  <si>
    <t>CALDERÓN</t>
  </si>
  <si>
    <t>18.218132019043-70.4922943115234</t>
  </si>
  <si>
    <t>LOTIFICACION VERON CALLE 5</t>
  </si>
  <si>
    <t>18.60042953-68.42824554</t>
  </si>
  <si>
    <t>COLMADO ALEANNY</t>
  </si>
  <si>
    <t>PRINCIPAL GENERAL MELENCIANO</t>
  </si>
  <si>
    <t>18.41627693-70.04189301</t>
  </si>
  <si>
    <t>COLMADO KEYLA</t>
  </si>
  <si>
    <t>PROLONGOACION CAPOTILLO</t>
  </si>
  <si>
    <t>18.28434689-70.32960097</t>
  </si>
  <si>
    <t>COL LOS MELLIZOS</t>
  </si>
  <si>
    <t>CALLE SALVADOR REYES VALDEZ</t>
  </si>
  <si>
    <t>18.4480693456751-69.3036010908724</t>
  </si>
  <si>
    <t>C PRINCIPAL BARRIO PULU EL CAIMITO</t>
  </si>
  <si>
    <t>19.394965-70.50734</t>
  </si>
  <si>
    <t>COLMADO ANGENTINA</t>
  </si>
  <si>
    <t>18.5331838391398-69.7774936743643</t>
  </si>
  <si>
    <t>SUPERMERCADO RIVERA</t>
  </si>
  <si>
    <t>PRINCIPAL LA GUAMA</t>
  </si>
  <si>
    <t>19.3260669708251-70.4807434082031</t>
  </si>
  <si>
    <t>CENTRO DE SERVICIOS RURALES INTEGRADOS CENSERI</t>
  </si>
  <si>
    <t>CARR SAN FRCO VILLA TAPIA</t>
  </si>
  <si>
    <t>19.3025817871093-70.3784713745117</t>
  </si>
  <si>
    <t>COLM LOS HERMANOS</t>
  </si>
  <si>
    <t>CALLE FAUTINO SANCHEZ ESTEBANIA AZUA</t>
  </si>
  <si>
    <t>18.46447-70.64133</t>
  </si>
  <si>
    <t>C JUANICO DEL ROSARIO VILLA CERRO DESPUES DEL COL LA PIÑA</t>
  </si>
  <si>
    <t>18.62917519-68.71437836</t>
  </si>
  <si>
    <t>MINI MARKET GABRIELA</t>
  </si>
  <si>
    <t>C GENEROSO DIAZ</t>
  </si>
  <si>
    <t>19.47161-70.7076933333333</t>
  </si>
  <si>
    <t>COLM ENDELEYU</t>
  </si>
  <si>
    <t>CALLE JUAN PEREZ</t>
  </si>
  <si>
    <t>18.03306198-71.74767303</t>
  </si>
  <si>
    <t>PRIMERA BARRIO PARAISO</t>
  </si>
  <si>
    <t>18.4546038309733-69.6725896199544</t>
  </si>
  <si>
    <t>COLM CARLOS</t>
  </si>
  <si>
    <t>CALLE PROYECTO NO 3</t>
  </si>
  <si>
    <t>18.192203-71.0968453</t>
  </si>
  <si>
    <t>COMERCIAL S Y L</t>
  </si>
  <si>
    <t>SERGIO DEL CASTILLO JUAN PABLO DUARTE</t>
  </si>
  <si>
    <t>18.5960525242647-68.7073125561233</t>
  </si>
  <si>
    <t>MINI MARKET SANTOS</t>
  </si>
  <si>
    <t>CALLE LAUREL VILLA PROGRESO VERAGUA</t>
  </si>
  <si>
    <t>19.66684532-70.36411285</t>
  </si>
  <si>
    <t>SUPER JUDITH</t>
  </si>
  <si>
    <t>PRINCIPAL SABANA REY LA TINA</t>
  </si>
  <si>
    <t>19.1811517-70.3533702</t>
  </si>
  <si>
    <t>COLM LA BANIGUERA</t>
  </si>
  <si>
    <t>CALLE PRINCIPAL DUARTE</t>
  </si>
  <si>
    <t>19.0811500549316-71.7047119140625</t>
  </si>
  <si>
    <t>COLMADO NUEVO PICNIC</t>
  </si>
  <si>
    <t>4B ESQ CAMILA HENRIQUEZ LOS MAESTROS</t>
  </si>
  <si>
    <t>18.4509172439575-69.9547386169434</t>
  </si>
  <si>
    <t>MINIMARKET LAGUNA PRIETA</t>
  </si>
  <si>
    <t>LAGUNA PRIETA AL CENTRO</t>
  </si>
  <si>
    <t>19.3855037689208-70.6619873046875</t>
  </si>
  <si>
    <t>COL YARY</t>
  </si>
  <si>
    <t>BARRIO NUEVO DE WASHINGTON</t>
  </si>
  <si>
    <t>18.24763-70.42685</t>
  </si>
  <si>
    <t>COLMADO  VILLA  SAN  CARLO</t>
  </si>
  <si>
    <t>CALLE  12  MANZANA  C   VILLA  SAN  CARLOS</t>
  </si>
  <si>
    <t>18.444252-68.9862671</t>
  </si>
  <si>
    <t>SUPER COLMADO BRYANT</t>
  </si>
  <si>
    <t>CALLE PRINCIPAL LA ENTRADA DE CABRERA</t>
  </si>
  <si>
    <t>19.5541170166667-69.90676225</t>
  </si>
  <si>
    <t>ALMACEN LA VENDICION</t>
  </si>
  <si>
    <t>18.53889465-70.51247406</t>
  </si>
  <si>
    <t>JOSE</t>
  </si>
  <si>
    <t>18.545238494873-70.5015182495117</t>
  </si>
  <si>
    <t>COLMADO AILIN</t>
  </si>
  <si>
    <t>SAN JOSE ESQ MIRABAL</t>
  </si>
  <si>
    <t>18.4661936-69.6865287</t>
  </si>
  <si>
    <t>COLMADO  DURAN</t>
  </si>
  <si>
    <t>SAN  VICENTE  DE  PAUL</t>
  </si>
  <si>
    <t>18.5998757642828-68.7123230894837</t>
  </si>
  <si>
    <t>COLMADO MADELYN</t>
  </si>
  <si>
    <t>CALLE PRINCIPAL BARIIO ACAPULCO</t>
  </si>
  <si>
    <t>19.05829847-69.38299076</t>
  </si>
  <si>
    <t>COL PICHI</t>
  </si>
  <si>
    <t>18.27549207-70.32231427</t>
  </si>
  <si>
    <t>DOOBBY MINI MARKET</t>
  </si>
  <si>
    <t>LA OTRA BANDA</t>
  </si>
  <si>
    <t>18.65174103-68.65388489</t>
  </si>
  <si>
    <t>CARR SAN FRANCISCO NAGUA</t>
  </si>
  <si>
    <t>GÜIZA</t>
  </si>
  <si>
    <t>19.270694-70.229034</t>
  </si>
  <si>
    <t>COLM  ANDERSON</t>
  </si>
  <si>
    <t>C CAONABO N 12</t>
  </si>
  <si>
    <t>18.37980849-71.18033359</t>
  </si>
  <si>
    <t>COLMADO   CIBAO  N4</t>
  </si>
  <si>
    <t>ENRIQUE   RIJO  ESQ  LAUJE</t>
  </si>
  <si>
    <t>18.61932952-68.73983514</t>
  </si>
  <si>
    <t>EL BOMBILLO ( BOMBILLO ADENTRO)</t>
  </si>
  <si>
    <t>19.193042-69.958362</t>
  </si>
  <si>
    <t>COLMADO   ASHLEY</t>
  </si>
  <si>
    <t>C PRINCIPAL   LOS  LLANO</t>
  </si>
  <si>
    <t>18.6237926-69.4910507</t>
  </si>
  <si>
    <t>COL ESTEFANY</t>
  </si>
  <si>
    <t>PRINCIPAL LOS NEGROS</t>
  </si>
  <si>
    <t>18.3583-70.83884</t>
  </si>
  <si>
    <t>COLM  H Y K</t>
  </si>
  <si>
    <t>CALLE AV LIBERTAD NUEVA YORK CHIQUITO CABRAL</t>
  </si>
  <si>
    <t>18.24918175-71.20659637</t>
  </si>
  <si>
    <t>COL MARLENIS</t>
  </si>
  <si>
    <t>EL PLEY 01</t>
  </si>
  <si>
    <t>18.71194-70.46397</t>
  </si>
  <si>
    <t>SALVADOR GOMEZ ESQ JUAN SANCHEZ RAMIREZ</t>
  </si>
  <si>
    <t>CEVICOS (CENTRO)</t>
  </si>
  <si>
    <t>19.0033-69.9783</t>
  </si>
  <si>
    <t>LAS MATA PROYECTO N0 10</t>
  </si>
  <si>
    <t>18.87060867-71.51648052</t>
  </si>
  <si>
    <t>COLMADO ERIKX</t>
  </si>
  <si>
    <t>LA LEGION LOMA DE CABRERA DAJABON</t>
  </si>
  <si>
    <t>19.4237613677979-71.6205978393555</t>
  </si>
  <si>
    <t>EL  BODEGON  DE  CHALOHTL</t>
  </si>
  <si>
    <t>CALLE  PRINCIPAL   VILLA  HERMOSA</t>
  </si>
  <si>
    <t>18.4553864309494-69.0130987675286</t>
  </si>
  <si>
    <t>VENTORRILLO EL CAMPESINO</t>
  </si>
  <si>
    <t>LA SEIBA AL LADO DEL COL EL MANGO</t>
  </si>
  <si>
    <t>18.7392840771923-68.5793840845152</t>
  </si>
  <si>
    <t>MINIMARKET LA FAMILIA</t>
  </si>
  <si>
    <t>LOS TORMINES STGO RGUEZ</t>
  </si>
  <si>
    <t>LOS TOMINES</t>
  </si>
  <si>
    <t>19.4823055267334-71.323616027832</t>
  </si>
  <si>
    <t>C PRINCIPAL ESQ 2 DON BOSCO LA VEGA</t>
  </si>
  <si>
    <t>19.21420657-70.53019445</t>
  </si>
  <si>
    <t>PICOLA ITALIA PIZZERIA</t>
  </si>
  <si>
    <t>AV HIPICA DENTRO DE LA PLAZA NIKA</t>
  </si>
  <si>
    <t>18.495079-69.746688</t>
  </si>
  <si>
    <t>COLM LA FE</t>
  </si>
  <si>
    <t>CALLE  INDEPENDENCIA EL LLANO CABRAL</t>
  </si>
  <si>
    <t>18.25158691-71.21981049</t>
  </si>
  <si>
    <t>COL JEREMY 2</t>
  </si>
  <si>
    <t>2DA LOS ACOSTADO AZUA</t>
  </si>
  <si>
    <t>18.45898791-70.75117396</t>
  </si>
  <si>
    <t>COLMADO EL SERRANO</t>
  </si>
  <si>
    <t>19.3539009094238-70.9922103882</t>
  </si>
  <si>
    <t>SUPER COLMADO GABRIEL</t>
  </si>
  <si>
    <t>LOS MAMEYES EL PINO</t>
  </si>
  <si>
    <t>19.15228-70.470982</t>
  </si>
  <si>
    <t>SUPER BODEGA LA JOYA</t>
  </si>
  <si>
    <t>19.3578607-70.2780457</t>
  </si>
  <si>
    <t>COL PEDRO</t>
  </si>
  <si>
    <t>DEL MOMTE Y TEJEDA</t>
  </si>
  <si>
    <t>18.87660217-71.23951721</t>
  </si>
  <si>
    <t>COLMADO EL CAMINANTE</t>
  </si>
  <si>
    <t>19.2306666666667-70.5529866666667</t>
  </si>
  <si>
    <t>SALOME  COMERCIAL</t>
  </si>
  <si>
    <t>CALLE  8    LOS  HATILLO</t>
  </si>
  <si>
    <t>18.7362614-69.233192</t>
  </si>
  <si>
    <t>MINI MARKET ESMERALDA</t>
  </si>
  <si>
    <t>CALLE PRINCIPAL CERRO ALTO DESPUES DE VILLA LIBERACION LA UNION SOSUA</t>
  </si>
  <si>
    <t>19.73883065-70.56028186</t>
  </si>
  <si>
    <t>MINI MARKET KENYA</t>
  </si>
  <si>
    <t>PRINCIPAL GUANANICO</t>
  </si>
  <si>
    <t>19.7278518676757-70.923957824707</t>
  </si>
  <si>
    <t>COL YENI</t>
  </si>
  <si>
    <t>LOS LADRILLOS DEL CANATERO</t>
  </si>
  <si>
    <t>18.4058442166667-70.83914735</t>
  </si>
  <si>
    <t>CARRETERA IMBER MONTE LA JAGUA 14</t>
  </si>
  <si>
    <t>19.3972816467285-70.5896453857421</t>
  </si>
  <si>
    <t>MINI MARKET NY NEW YORK</t>
  </si>
  <si>
    <t>CALLE JANICO 37 BABOSICO</t>
  </si>
  <si>
    <t>19.3502049286897-70.7919487345183</t>
  </si>
  <si>
    <t>COLMADO DIAN</t>
  </si>
  <si>
    <t>CALLE 2DA EL CATEY ABAJO EN SANCHEZ</t>
  </si>
  <si>
    <t>19.247955-69.723968</t>
  </si>
  <si>
    <t>COLMADO VIRGINIA</t>
  </si>
  <si>
    <t>CALLE PRINCIPAL SAN MARCOS PUERTO PLATA</t>
  </si>
  <si>
    <t>19.7877554833333-70.7234509666667</t>
  </si>
  <si>
    <t>BARRIO BALENTIN 10</t>
  </si>
  <si>
    <t>19.4939202094514-70.6157892766636</t>
  </si>
  <si>
    <t>PLAZA LIAN Y KANG SRL</t>
  </si>
  <si>
    <t>19.050998-70.14614</t>
  </si>
  <si>
    <t>CARRETERA EL VALLE DE SAMANA</t>
  </si>
  <si>
    <t>19.21162-69.32151</t>
  </si>
  <si>
    <t>C PRINCIPAL VILLA SINDA</t>
  </si>
  <si>
    <t>19.7233947-71.4022912</t>
  </si>
  <si>
    <t>COLMADO SUERO</t>
  </si>
  <si>
    <t>C NICANOR GOMEZ LOS COCOS JACAGUA</t>
  </si>
  <si>
    <t>19.5285711584553-70.7058285343335</t>
  </si>
  <si>
    <t>PRINCIPAL KM 13</t>
  </si>
  <si>
    <t>18.74249-71.12601</t>
  </si>
  <si>
    <t>PROVICIONES  DANNY 3</t>
  </si>
  <si>
    <t>CALLE DE  ALTO DE FRIUSA</t>
  </si>
  <si>
    <t>18.676888-68.463992</t>
  </si>
  <si>
    <t>SUPER COLMADO LA ESQUINA 1</t>
  </si>
  <si>
    <t>CALLE PRIMERA C ARROYO SECO  TENARES</t>
  </si>
  <si>
    <t>ARROYO SECO</t>
  </si>
  <si>
    <t>19.3833466666667-70.3489916666667</t>
  </si>
  <si>
    <t>CALLE JOSE FRANCISCO PEA GOMEZ</t>
  </si>
  <si>
    <t>PASO DEL CAPA</t>
  </si>
  <si>
    <t>18.844275-70.321418</t>
  </si>
  <si>
    <t>COLMADO LA ESPERANDO</t>
  </si>
  <si>
    <t>EL HIGUUERITO</t>
  </si>
  <si>
    <t>19.233892-70.516724</t>
  </si>
  <si>
    <t>COLLADO MINI MARKET</t>
  </si>
  <si>
    <t>C 27 DE FEBRERO DETRAS DEL PLEY MUNICIPAL</t>
  </si>
  <si>
    <t>19.415381-71.15017</t>
  </si>
  <si>
    <t>PRINCIPAL JAMEY RAMON</t>
  </si>
  <si>
    <t>18.4996-70.14707</t>
  </si>
  <si>
    <t>COL. REYNA</t>
  </si>
  <si>
    <t>C/ 2da NO. 15</t>
  </si>
  <si>
    <t>18.4794971-69.9755334</t>
  </si>
  <si>
    <t>COLMADO CASTILLO III</t>
  </si>
  <si>
    <t>C/MANOLO TAVAREZ JUSTO #20,LOS OLIVOS</t>
  </si>
  <si>
    <t>18.46535153-69.99037907</t>
  </si>
  <si>
    <t>COL NUEVO RENACER 2</t>
  </si>
  <si>
    <t>C/DOÑA CHUCHA ESQ ALBERT THOMAS 27 DE FEBRERO</t>
  </si>
  <si>
    <t>18.496805-69.8907466666667</t>
  </si>
  <si>
    <t>COL. GRULLON</t>
  </si>
  <si>
    <t>C/ ARTURO LOGROÑO # 111 / ENS. LA FE</t>
  </si>
  <si>
    <t>18.4912466049194-69.916300201416</t>
  </si>
  <si>
    <t>COL. MERCADO</t>
  </si>
  <si>
    <t>CALLE 3RA. # 40 KM 7  SAN JOSE</t>
  </si>
  <si>
    <t>18.4396803379059-69.9514312744141</t>
  </si>
  <si>
    <t>COLMADO LA SONRIZA</t>
  </si>
  <si>
    <t>C JOSE REYES</t>
  </si>
  <si>
    <t>18.4514866666667-69.98843</t>
  </si>
  <si>
    <t>COL. DUME</t>
  </si>
  <si>
    <t>C/ VEREDA # 11</t>
  </si>
  <si>
    <t>18.4803-69.9827</t>
  </si>
  <si>
    <t>C APOLO  URB OLIMPO STO DGO</t>
  </si>
  <si>
    <t>URBANIZACIÓN OLIMPO</t>
  </si>
  <si>
    <t>18.48011-69.9867</t>
  </si>
  <si>
    <t>COLMADO SUPER FRIA LOS AMIGOS</t>
  </si>
  <si>
    <t>C/ FCO. FDEZ. DE NAVARRETE #48 , LOS MINA.</t>
  </si>
  <si>
    <t>18.503591-69.8669997</t>
  </si>
  <si>
    <t>BOD. VICTORIA VENTAS POPULARES</t>
  </si>
  <si>
    <t>CARRET. DE MENDOZA #20,VILLA FARO.</t>
  </si>
  <si>
    <t>18.4996604919434-69.8370742797852</t>
  </si>
  <si>
    <t>C/ Z EDF.A-I, COMERCIAL 6 ESQ.CALLE 4.LOS MAMEYES</t>
  </si>
  <si>
    <t>18.4745657-69.8582985</t>
  </si>
  <si>
    <t>COLMADO LEONOR</t>
  </si>
  <si>
    <t>C/EMILIO PRUD HOME #23, ISSAFAPOL</t>
  </si>
  <si>
    <t>18.5170421600342-69.8253326416016</t>
  </si>
  <si>
    <t>COLMADO YARISMEL</t>
  </si>
  <si>
    <t>C/ REAL N.2 VILLA DUARTE.</t>
  </si>
  <si>
    <t>18.4800780160087-69.8777280535017</t>
  </si>
  <si>
    <t>AV. 4TA. # 17 RESP. LOS TRES OJOS.</t>
  </si>
  <si>
    <t>18.4793739318848-69.8349332809448</t>
  </si>
  <si>
    <t>COLMADO SOPHIA</t>
  </si>
  <si>
    <t>AV. CHARLES DE GAULLE #120</t>
  </si>
  <si>
    <t>18.48701585-69.8420391</t>
  </si>
  <si>
    <t>SUPER BODEGA BANI</t>
  </si>
  <si>
    <t>C/ DR. PEÑA GOMEZ #75</t>
  </si>
  <si>
    <t>18.5009883333333-69.81988</t>
  </si>
  <si>
    <t>COLMADO. WANDER</t>
  </si>
  <si>
    <t>C/4TA. #312, ENS. ISABELITA.</t>
  </si>
  <si>
    <t>18.4685066768101-69.8473935808454</t>
  </si>
  <si>
    <t>C/ TRINA DE MOYA #45, LOS MINA.</t>
  </si>
  <si>
    <t>18.5070953369141-69.8631591796875</t>
  </si>
  <si>
    <t>COLMADO CLAUDIO I</t>
  </si>
  <si>
    <t>C/RAFAEL DIAZ #53-A, LOS MINA.</t>
  </si>
  <si>
    <t>18.5065364837646-69.8623809814453</t>
  </si>
  <si>
    <t>COLMADO ISIS</t>
  </si>
  <si>
    <t>MANZ. 3425 #5,LUCERNA.</t>
  </si>
  <si>
    <t>18.5236759185791-69.846305847168</t>
  </si>
  <si>
    <t>BODEGA OR</t>
  </si>
  <si>
    <t>C/ 1RA. EUGENIO MARIA DE OSTO NO.3 EUGENIO</t>
  </si>
  <si>
    <t>18.51191139-69.82811737</t>
  </si>
  <si>
    <t>BODEGA LOS CHUPAS</t>
  </si>
  <si>
    <t>CALLE 1ra ESQ. 4, URB. EL PASO</t>
  </si>
  <si>
    <t>18.52419472-69.91116333</t>
  </si>
  <si>
    <t>COLMADO EL FERRETERO</t>
  </si>
  <si>
    <t>C/ #18 #40 URB. CRISTO SALVADOR</t>
  </si>
  <si>
    <t>18.5226192474365-69.7803464617048</t>
  </si>
  <si>
    <t>C/PENETRACION #7 ESQ.C,EL DESPERTAR</t>
  </si>
  <si>
    <t>19.44803-70.6727166666667</t>
  </si>
  <si>
    <t>BODEGA MUNDO FRIO</t>
  </si>
  <si>
    <t>C/ GRAGORIO GARCIA CASTRO ESQ. FLAVIO SUERO</t>
  </si>
  <si>
    <t>18.5170216560364-69.8851699829102</t>
  </si>
  <si>
    <t>C/SABANA LARGA #148</t>
  </si>
  <si>
    <t>19.45463752747-70.698387146</t>
  </si>
  <si>
    <t>SUPER MARKET LANTIGUA</t>
  </si>
  <si>
    <t>GARCIA COPLEY</t>
  </si>
  <si>
    <t>BARACOA</t>
  </si>
  <si>
    <t>19.45771-70.7139583333333</t>
  </si>
  <si>
    <t>COL. PEÑA</t>
  </si>
  <si>
    <t>MELLA ESQ. LUPERON, LA SABANA</t>
  </si>
  <si>
    <t>18.3839350806342-70.0522104899089</t>
  </si>
  <si>
    <t>COLMADO FRANK 2</t>
  </si>
  <si>
    <t>DIEGO COLON</t>
  </si>
  <si>
    <t>18.5104466666667-69.896925</t>
  </si>
  <si>
    <t>COL. EL PRINGO / BILLAR</t>
  </si>
  <si>
    <t>C/LOS ASISES, SAINAGUA, S.C.</t>
  </si>
  <si>
    <t>18.3789790017264-70.1104354858398</t>
  </si>
  <si>
    <t>COLMADO EL JAVI</t>
  </si>
  <si>
    <t>CALLE BOMBO RAMOS</t>
  </si>
  <si>
    <t>19.426-70.69252</t>
  </si>
  <si>
    <t>COLMADO PLAZA DE LOS VEGETALES</t>
  </si>
  <si>
    <t>TOMAS JAIME</t>
  </si>
  <si>
    <t>18.4781633333333-70.0053833333333</t>
  </si>
  <si>
    <t>ARROYO TORO EL CALLEJON</t>
  </si>
  <si>
    <t>18.9123845100403-70.444995880127</t>
  </si>
  <si>
    <t>C/ CANELA, NEYBA</t>
  </si>
  <si>
    <t>18.4795703887939-71.4238866170247</t>
  </si>
  <si>
    <t>LAS JAVILLAS SAB PERDIDA</t>
  </si>
  <si>
    <t>18.5261898040771-69.865348815918</t>
  </si>
  <si>
    <t>COL MILEIDI</t>
  </si>
  <si>
    <t>19 ESQ SAN JOSE</t>
  </si>
  <si>
    <t>LAS CAÑITAS</t>
  </si>
  <si>
    <t>18.5060242244176-69.8852124895368</t>
  </si>
  <si>
    <t>18.54092725118-69.8574358622233</t>
  </si>
  <si>
    <t>C INDEPENDENCIA VILLARPANDO</t>
  </si>
  <si>
    <t>18.65738-71.03969</t>
  </si>
  <si>
    <t>BETANCOURT</t>
  </si>
  <si>
    <t>18.5244751-70.01559448</t>
  </si>
  <si>
    <t>COLMADO GREGORY</t>
  </si>
  <si>
    <t>18.4693164825439-69.7983932495117</t>
  </si>
  <si>
    <t>COLMADO CASTRO</t>
  </si>
  <si>
    <t>CRUZ DEL BORRACHO</t>
  </si>
  <si>
    <t>18.45436478-69.67579651</t>
  </si>
  <si>
    <t>CALLE PRINCIPAL EL PELADERO</t>
  </si>
  <si>
    <t>19.3403434753418-70.6372314453125</t>
  </si>
  <si>
    <t>COLMADO DIAZ I</t>
  </si>
  <si>
    <t>MARCOS A CABRAL 14 BOCA CANASTA BANI</t>
  </si>
  <si>
    <t>18.2587204-70.3306427</t>
  </si>
  <si>
    <t>COLMADO MAGUILO</t>
  </si>
  <si>
    <t>18.3534889221191-70.4708938598633</t>
  </si>
  <si>
    <t>COLMADO HACHE</t>
  </si>
  <si>
    <t>CAMILA ENRIQUE</t>
  </si>
  <si>
    <t>18.4750900268555-69.3009223937988</t>
  </si>
  <si>
    <t>ASOCIACION DETALLISTA CAYETANO GERMOCEN</t>
  </si>
  <si>
    <t>C ANTONIO DE LA MASA MOCA</t>
  </si>
  <si>
    <t>19.3427639007568-70.4825439453125</t>
  </si>
  <si>
    <t>COLMADO JYL</t>
  </si>
  <si>
    <t>CALLE CAMBOYA II</t>
  </si>
  <si>
    <t>19.4313621520996-70.694221496582</t>
  </si>
  <si>
    <t>PRINCIPAL LA FRONTERA JIMA ABAJO</t>
  </si>
  <si>
    <t>19.1049252-70.3636475</t>
  </si>
  <si>
    <t>19.1411151885986-70.6264801025391</t>
  </si>
  <si>
    <t>18.5554409027-69.8625411987</t>
  </si>
  <si>
    <t>COLMADO  LA  REYNA</t>
  </si>
  <si>
    <t>MELLA SANTA FE</t>
  </si>
  <si>
    <t>18.47758675-69.27249908</t>
  </si>
  <si>
    <t>19.417769908905-70.4348850250244</t>
  </si>
  <si>
    <t>HNAS MIRABAL</t>
  </si>
  <si>
    <t>18.51131439-70.0162735</t>
  </si>
  <si>
    <t>COLMADO MICKEIRY</t>
  </si>
  <si>
    <t>C PEÑA GOMEZ</t>
  </si>
  <si>
    <t>19.4217758178711-70.6665878295898</t>
  </si>
  <si>
    <t>COLMADO D Y M</t>
  </si>
  <si>
    <t>AMISTAD ESQ 5TA ALMIRANTE CAÑA STO DGO ESTE</t>
  </si>
  <si>
    <t>18.52621246-69.8121859</t>
  </si>
  <si>
    <t>19.3722116666667-70.3304816666667</t>
  </si>
  <si>
    <t>COMERCIAL ENYER BAEZ</t>
  </si>
  <si>
    <t>CALLE MARIA MONTE NO 28</t>
  </si>
  <si>
    <t>18.20912-71.09593</t>
  </si>
  <si>
    <t>PROYECTO 6TO LOS MELONES</t>
  </si>
  <si>
    <t>18.27657816-70.32337175</t>
  </si>
  <si>
    <t>PANADERIA PEJE</t>
  </si>
  <si>
    <t>DUARTE 10</t>
  </si>
  <si>
    <t>CATALINA</t>
  </si>
  <si>
    <t>18.2783145904541-70.2096252441406</t>
  </si>
  <si>
    <t>COLMADO LA ESQUINA 7</t>
  </si>
  <si>
    <t>4 DE GRINGO</t>
  </si>
  <si>
    <t>LOS GRINGOS</t>
  </si>
  <si>
    <t>18.41123772-70.0271225</t>
  </si>
  <si>
    <t>18.5986579853147-68.4394285554928</t>
  </si>
  <si>
    <t>BODEGA VIEJO DONATO</t>
  </si>
  <si>
    <t>SANTA CRUZ 4</t>
  </si>
  <si>
    <t>18.2889823913574-70.3473281860352</t>
  </si>
  <si>
    <t>COLMADO NANO</t>
  </si>
  <si>
    <t>CALLE JOSÉ MARIA IMBERT  14 VILLA TROPICALITA SANTO DOMINGO ESTE</t>
  </si>
  <si>
    <t>18.531439-69.82196</t>
  </si>
  <si>
    <t>PRINCIPAL ARROYO HONDO</t>
  </si>
  <si>
    <t>18.24090774-70.47521975</t>
  </si>
  <si>
    <t>COLMADO ASHELY</t>
  </si>
  <si>
    <t>C PRINCIPAL LA PENDA</t>
  </si>
  <si>
    <t>19.3313903808594-70.5954132080078</t>
  </si>
  <si>
    <t>CALLE ANTONIO MOLANO LAS FLORES</t>
  </si>
  <si>
    <t>18.4447975-69.3023376</t>
  </si>
  <si>
    <t>18.56346-69.70318</t>
  </si>
  <si>
    <t>BOCA CHICA</t>
  </si>
  <si>
    <t>18.44286531-69.64535251</t>
  </si>
  <si>
    <t>COL PLAZA EL MANANTIAL 315</t>
  </si>
  <si>
    <t>C FERNANDO DELIGNE  VILLA CERRO DESPUES DE LOS CABALLEROS</t>
  </si>
  <si>
    <t>18.64324-68.7183533</t>
  </si>
  <si>
    <t>COLM  EL PORVENIR</t>
  </si>
  <si>
    <t>18.19316017-71.09500174</t>
  </si>
  <si>
    <t>COLMADO JEURY</t>
  </si>
  <si>
    <t>10 LAS 5 ESQUINAS LA VEGA</t>
  </si>
  <si>
    <t>19.3276-70.4685</t>
  </si>
  <si>
    <t>SUPER COLMADO FAUSTO</t>
  </si>
  <si>
    <t>CELISTO DE CACERES  LOS SOTO ABAJO FRENTE AL COMERCIAL PP</t>
  </si>
  <si>
    <t>18.59832954-68.70519257</t>
  </si>
  <si>
    <t>COLMADO EL EDEN</t>
  </si>
  <si>
    <t>CALLE FIDELIO EL BATEY GINEBRA SABANETA DE YASICA</t>
  </si>
  <si>
    <t>19.6616135-70.3802261</t>
  </si>
  <si>
    <t>D LA CRUZ MINI MARKET</t>
  </si>
  <si>
    <t>PRINCIPAL SABANA REY</t>
  </si>
  <si>
    <t>19.1812834-70.3753124</t>
  </si>
  <si>
    <t>ROMULO BETHANCOURT</t>
  </si>
  <si>
    <t>18.4467649459839-69.9645862579346</t>
  </si>
  <si>
    <t>MINI MARKET DEL ESTE</t>
  </si>
  <si>
    <t>C E LEON JIMENEZ</t>
  </si>
  <si>
    <t>BRISAS DEL ESTE</t>
  </si>
  <si>
    <t>19.4621216666667-70.6759566666667</t>
  </si>
  <si>
    <t>URBANIZACIÓN CAONABO I</t>
  </si>
  <si>
    <t>19.3046419-70.2695042</t>
  </si>
  <si>
    <t>COL LAS CULEBRA</t>
  </si>
  <si>
    <t>CALLE PRINCIPAL DEL BARRIO WASHINTON</t>
  </si>
  <si>
    <t>18.24520821-70.4203067</t>
  </si>
  <si>
    <t>19.37910155-70.68268055</t>
  </si>
  <si>
    <t>SUPER MERCADO EL GALLO</t>
  </si>
  <si>
    <t>MERCADO DE PEDERNALES</t>
  </si>
  <si>
    <t>18.0380821228027-71.7443466186523</t>
  </si>
  <si>
    <t>COLMADO YEREMI</t>
  </si>
  <si>
    <t>CALLE DEL LICEO BARRIO QUISQUEYA</t>
  </si>
  <si>
    <t>18.44457-70.71175</t>
  </si>
  <si>
    <t>COL LA SIMPATIA</t>
  </si>
  <si>
    <t>CALLE CAMAÑO NUMERO 76</t>
  </si>
  <si>
    <t>18.5370292663574-70.5130310058594</t>
  </si>
  <si>
    <t>SURTIDORA UNA FAMILIA PARA CRISTO</t>
  </si>
  <si>
    <t>SAN ANTONIO CALLE PRINCIPAL CAMAÑODEÑO NUMERO 5</t>
  </si>
  <si>
    <t>18.54367065-70.50920105</t>
  </si>
  <si>
    <t>COLMADO   EL  PRIMO</t>
  </si>
  <si>
    <t>ANTONIO   RAMIREZ    LA  MALENA</t>
  </si>
  <si>
    <t>18.5854816-68.7101746</t>
  </si>
  <si>
    <t>COLMADO EL MAESTRO 3</t>
  </si>
  <si>
    <t>2DA DE VALIENTE NO 1</t>
  </si>
  <si>
    <t>18.45559692-69.69535065</t>
  </si>
  <si>
    <t>COL REAL</t>
  </si>
  <si>
    <t>CALLE GENOVEVA MINIÑO SANTA ROSA</t>
  </si>
  <si>
    <t>18.26700592-70.32135773</t>
  </si>
  <si>
    <t>COLMADO VELEZ</t>
  </si>
  <si>
    <t>CALLE PRINCIPAL BAOBA DEL PIÑAL</t>
  </si>
  <si>
    <t>19.522879-69.9042</t>
  </si>
  <si>
    <t>COL KM 2</t>
  </si>
  <si>
    <t>CARRETERA SANCHEZ KM 2</t>
  </si>
  <si>
    <t>18.873823-71.68939399</t>
  </si>
  <si>
    <t>COL LEO</t>
  </si>
  <si>
    <t>N8 CORBANO SUR</t>
  </si>
  <si>
    <t>18.80515671-71.24863434</t>
  </si>
  <si>
    <t>COL ANDI</t>
  </si>
  <si>
    <t>LIBERTAD N 126</t>
  </si>
  <si>
    <t>18.38771248-71.18128204</t>
  </si>
  <si>
    <t>COLMADO   PAPILO</t>
  </si>
  <si>
    <t>LAS PAMAS  DE HACTO  DE MANA</t>
  </si>
  <si>
    <t>18.69937-68.838</t>
  </si>
  <si>
    <t>COLMADO  BERKIS</t>
  </si>
  <si>
    <t>LA GINA PUEBLO NUEVO</t>
  </si>
  <si>
    <t>18.98524-69.12289</t>
  </si>
  <si>
    <t>SUPER COLMADO EL LLANO</t>
  </si>
  <si>
    <t>19.2763097-70.2469632</t>
  </si>
  <si>
    <t>COLMADO   EL  GRAN   TALALA</t>
  </si>
  <si>
    <t>BRAULIO   CEDEÑO</t>
  </si>
  <si>
    <t>18.64913177-68.65723419</t>
  </si>
  <si>
    <t>COLMADO  D  ALEO</t>
  </si>
  <si>
    <t>C 2        BARRIO   SAN  CARLOS</t>
  </si>
  <si>
    <t>18.4419168114651-68.9860165202311</t>
  </si>
  <si>
    <t>SUPER BODEGA NUÑEZ</t>
  </si>
  <si>
    <t>1RA CENTRO DEL 2C</t>
  </si>
  <si>
    <t>18.37534-70.84192</t>
  </si>
  <si>
    <t>19.042354-70.14474</t>
  </si>
  <si>
    <t>COL RONAL</t>
  </si>
  <si>
    <t>LOS RAMADEROS LAS MATAS</t>
  </si>
  <si>
    <t>18.88314056-71.49115753</t>
  </si>
  <si>
    <t>COLMADO LURDE</t>
  </si>
  <si>
    <t>MARIA ANTONIA PEREZ LA OYA LOMA DE CABRERA DAJABON</t>
  </si>
  <si>
    <t>19.4252983333333-71.6206366666667</t>
  </si>
  <si>
    <t>COLMADO  TINA</t>
  </si>
  <si>
    <t>18.5550423-69.4037476</t>
  </si>
  <si>
    <t>COLMADO LOS CEVICOS</t>
  </si>
  <si>
    <t>C PERALTA MICHEL LOS MULTI VIEJO LA VEGA</t>
  </si>
  <si>
    <t>19.222255-70.5385266666667</t>
  </si>
  <si>
    <t>COLM EL ECONOMICO</t>
  </si>
  <si>
    <t>CALLE PRINCIPAL DEL BANCO LOS GUANDULES</t>
  </si>
  <si>
    <t>18.21151543-71.11557007</t>
  </si>
  <si>
    <t>COLM JIREH</t>
  </si>
  <si>
    <t>CALLE PRINCIPAL COLOMBIA LA PEÑUELA CABRAL</t>
  </si>
  <si>
    <t>LA PEÑUELA</t>
  </si>
  <si>
    <t>18.24592898-71.21124856</t>
  </si>
  <si>
    <t>MINI MARKET DAHIANA</t>
  </si>
  <si>
    <t>PRINCIPAL BOCA DE CEVICO</t>
  </si>
  <si>
    <t>19.12945775-69.9483278166667</t>
  </si>
  <si>
    <t>COLMADO YAQUELIN</t>
  </si>
  <si>
    <t>LAGUNA DE NISIBON HIGUEY</t>
  </si>
  <si>
    <t>18.8329911-68.6688469</t>
  </si>
  <si>
    <t>COL SORIANO</t>
  </si>
  <si>
    <t>PRINCIPAL LAS LOMAS</t>
  </si>
  <si>
    <t>CERRO DE LOS CACHEOS</t>
  </si>
  <si>
    <t>18.53264-70.76357</t>
  </si>
  <si>
    <t>COLMADO  DIOS  ES  MI GUIA</t>
  </si>
  <si>
    <t>EMMA  BALAGUER</t>
  </si>
  <si>
    <t>18.4458197209327-69.0087723666466</t>
  </si>
  <si>
    <t>C LA ALTAGRACIA</t>
  </si>
  <si>
    <t>19.2312553-70.5539786</t>
  </si>
  <si>
    <t>COLMADO EL VARON</t>
  </si>
  <si>
    <t>EL PINO LA VEGA</t>
  </si>
  <si>
    <t>19.1452116666667-70.4623766666667</t>
  </si>
  <si>
    <t>COL LOS PRIMOS</t>
  </si>
  <si>
    <t>SABICA LOS MULTIS STGO RGUEZ</t>
  </si>
  <si>
    <t>19.4799816666667-71.3253983333333</t>
  </si>
  <si>
    <t>COLMADO ROMA</t>
  </si>
  <si>
    <t>CALLE PRINCIPAL EL BUEN PAN VILLA MONTELLANO</t>
  </si>
  <si>
    <t>BUEN PAN</t>
  </si>
  <si>
    <t>19.7398252197323-70.5949394666231</t>
  </si>
  <si>
    <t>COL JUAN DE DIOS</t>
  </si>
  <si>
    <t>PRIMERA MIRADOR NORTE</t>
  </si>
  <si>
    <t>18.82349586-71.23513031</t>
  </si>
  <si>
    <t>COLMADO CAFETERIA LA CANCHA</t>
  </si>
  <si>
    <t>CALLE PRINCIPAL EL RUBIO CENTRO PUEBLO</t>
  </si>
  <si>
    <t>19.3691273-71.0700329</t>
  </si>
  <si>
    <t>COLMADO FIORDELIS</t>
  </si>
  <si>
    <t>CALLE 2DA EL AGUACATE DESPUES DE LA FARMACIA</t>
  </si>
  <si>
    <t>19.215025-69.818778</t>
  </si>
  <si>
    <t>BETANCE MINI MARKET</t>
  </si>
  <si>
    <t>BARRIO LAMA CALLE PRINCIPAL 3</t>
  </si>
  <si>
    <t>19.3799333333333-70.53862</t>
  </si>
  <si>
    <t>COLMADO LA CANOA</t>
  </si>
  <si>
    <t>JICOME ARRIBA ESPERANZA</t>
  </si>
  <si>
    <t>19.6294933333333-70.943195</t>
  </si>
  <si>
    <t>18.57673-70.45174</t>
  </si>
  <si>
    <t>19.04915-70.1580316666667</t>
  </si>
  <si>
    <t>MINI MARKET FLETE</t>
  </si>
  <si>
    <t>CALLE PRINCIPAL ALTO DE CHAVON PUERTO PLATA</t>
  </si>
  <si>
    <t>ALTOS DE CHAVÓN</t>
  </si>
  <si>
    <t>19.7879182333333-70.7071762666667</t>
  </si>
  <si>
    <t>PLAZA HNOS CAMILO THEN</t>
  </si>
  <si>
    <t>19.349792-70.26605</t>
  </si>
  <si>
    <t>COL 2 RUEDAS</t>
  </si>
  <si>
    <t>18.41985-70.826</t>
  </si>
  <si>
    <t>CARRTERA SAJOMA SANTANA 14</t>
  </si>
  <si>
    <t>19.3364130401093-70.8536816042152</t>
  </si>
  <si>
    <t>CALLE PRINCIPAL HONDURAS SAMANA CERCA VILLA TROPICAL</t>
  </si>
  <si>
    <t>19.2047-69.364954</t>
  </si>
  <si>
    <t>COLMADO FERRETERIA NUÑEZ</t>
  </si>
  <si>
    <t>PROXIMO AL NO 57 JACAGUA  04</t>
  </si>
  <si>
    <t>19.5027662481641-70.7041086766318</t>
  </si>
  <si>
    <t>SUPER COLMADO MONTILLA</t>
  </si>
  <si>
    <t>MONSEÑOR TOMAS N0 VILLA FELICIA</t>
  </si>
  <si>
    <t>18.80575473-71.21696501</t>
  </si>
  <si>
    <t>SUPER COLMADO LA BENDICION DE DIOS</t>
  </si>
  <si>
    <t>LOS CHICHARRONES CARRETERA  HATO MAYOR SPM</t>
  </si>
  <si>
    <t>18.609699-69.257288</t>
  </si>
  <si>
    <t>C PRINCIPAL CERRO GORDO ABAJO</t>
  </si>
  <si>
    <t>19.6556-71.3021</t>
  </si>
  <si>
    <t>SUPER MERCADO VILLA</t>
  </si>
  <si>
    <t>CALLE RAMON GONZALEZ</t>
  </si>
  <si>
    <t>19.5144948-70.29000333</t>
  </si>
  <si>
    <t>TAMBORIL CALLE NO 1</t>
  </si>
  <si>
    <t>19.490948-70.619372</t>
  </si>
  <si>
    <t>EL CORSAL DE LAS CABUYA</t>
  </si>
  <si>
    <t>19.225142-70.40844</t>
  </si>
  <si>
    <t>C PRINCIPAL HATO NUEVO MAO</t>
  </si>
  <si>
    <t>19.557845-71.045326</t>
  </si>
  <si>
    <t>RINCON DE YUBOA</t>
  </si>
  <si>
    <t>18.842633-70.361268</t>
  </si>
  <si>
    <t>COLMADO NENGO</t>
  </si>
  <si>
    <t>PRINCIPAL LOS LEONES</t>
  </si>
  <si>
    <t>18.34994-70.15762</t>
  </si>
  <si>
    <t>COL EL MOCANO</t>
  </si>
  <si>
    <t>18.46407409-69.98124837</t>
  </si>
  <si>
    <t>BETHANIA ESQ 3RA LAS PALMAS DE HERRERA STO DGO OESTE</t>
  </si>
  <si>
    <t>18.4749736785889-69.9816436767578</t>
  </si>
  <si>
    <t>C/ 8 NO. 44 SECTOR GUACHUPITA</t>
  </si>
  <si>
    <t>18.5002259-69.8878459</t>
  </si>
  <si>
    <t>ALEXANDER FLEMING / ENS. LA FE</t>
  </si>
  <si>
    <t>18.492042462031-69.9171301523844</t>
  </si>
  <si>
    <t>LA ECONOMIA</t>
  </si>
  <si>
    <t>C/ LA ORTALIZA NO. 10 EL ABANICO HERRERA</t>
  </si>
  <si>
    <t>18.4540743146624-69.9831957135882</t>
  </si>
  <si>
    <t>SAN RAFAEL</t>
  </si>
  <si>
    <t>18.477583-69.984389</t>
  </si>
  <si>
    <t>BODEGA ELISA</t>
  </si>
  <si>
    <t>MANZANA 34  LAS CAOBAS</t>
  </si>
  <si>
    <t>18.476101-69.989746</t>
  </si>
  <si>
    <t>C/CURAZAO #24,ALMA ROSA I</t>
  </si>
  <si>
    <t>18.4978929247175-69.8523919241769</t>
  </si>
  <si>
    <t>S/COLMADO EL SAZON</t>
  </si>
  <si>
    <t>C/ EUGENIO AGUIAR #18, CANCINO II</t>
  </si>
  <si>
    <t>18.5145587921143-69.833740234375</t>
  </si>
  <si>
    <t>ASOC. TEJADA I</t>
  </si>
  <si>
    <t>C/CENTRAL NO.33 ESQ. C,LOS PINOS ,HAINAMOSA.</t>
  </si>
  <si>
    <t>18.5219437788492-69.8175480254275</t>
  </si>
  <si>
    <t>COLMADO UNIO IV</t>
  </si>
  <si>
    <t>C/ SANCHEZ #31, LOS MAMEYES.</t>
  </si>
  <si>
    <t>18.4759316444397-69.8708839416504</t>
  </si>
  <si>
    <t>C/JOSE LEBRON MORALES #27, VILLA DUARTE.</t>
  </si>
  <si>
    <t>18.4768853187561-69.8768768310547</t>
  </si>
  <si>
    <t>COLMADO MORI VIVI</t>
  </si>
  <si>
    <t>AVE. EL FARO, PLAZA BOULEVAR. #101,PARQUE DEL ESTE</t>
  </si>
  <si>
    <t>18.48073387146-69.8576049804688</t>
  </si>
  <si>
    <t>COLMADO GEL</t>
  </si>
  <si>
    <t>C/RESP. 11 #11 MAQUITERIA</t>
  </si>
  <si>
    <t>18.4818096160889-69.8628832499186</t>
  </si>
  <si>
    <t>S/B REINA I</t>
  </si>
  <si>
    <t>C/ DUARTE #15, BRISAS DE MENDOZA</t>
  </si>
  <si>
    <t>18.4983133333333-69.8202166666667</t>
  </si>
  <si>
    <t>S/COLMADO LOS 4 HERMANITOS</t>
  </si>
  <si>
    <t>C/ SAN JOSE #101, LOS COQUITOS.</t>
  </si>
  <si>
    <t>18.47648621-69.84656525</t>
  </si>
  <si>
    <t>MINIMARKE LOS HERMANOS II</t>
  </si>
  <si>
    <t>C NABARRETE ESQ SAN VICENTE</t>
  </si>
  <si>
    <t>18.5104333333333-69.8694583333333</t>
  </si>
  <si>
    <t>SUPER COLMADO HEMANOS TEJEDA</t>
  </si>
  <si>
    <t>AV A ESQ 6</t>
  </si>
  <si>
    <t>18.5089832-69.8306729</t>
  </si>
  <si>
    <t>MINI MARKET FRANCHESKA</t>
  </si>
  <si>
    <t>C/ SUR #10 ,AMAPOLA,LOS MINA.</t>
  </si>
  <si>
    <t>18.5163288116455-69.8578643798828</t>
  </si>
  <si>
    <t>C/ C NO.1 , ISSFAPOL.</t>
  </si>
  <si>
    <t>18.5150604248047-69.8301162719727</t>
  </si>
  <si>
    <t>BODEGA EL BARATILLO</t>
  </si>
  <si>
    <t>C/8 ESQ.12,BARRIO NUEVO</t>
  </si>
  <si>
    <t>18.542032957077-69.9049282073975</t>
  </si>
  <si>
    <t>AV.PROLONG.CIRCUNVALACION #436, CRUZ MARILOPEZ</t>
  </si>
  <si>
    <t>19.4285016666667-70.68806</t>
  </si>
  <si>
    <t>BODEGA LA DIVA</t>
  </si>
  <si>
    <t>C/ HNAS MIRABAL #10 ESQ. JUANAS</t>
  </si>
  <si>
    <t>18.5155556-69.8220278</t>
  </si>
  <si>
    <t>COLMADO CESARI</t>
  </si>
  <si>
    <t>C/CAAMAÑO N.3</t>
  </si>
  <si>
    <t>18.5183506011963-69.8924560546875</t>
  </si>
  <si>
    <t>COLMADO EL QUERIDISIMO</t>
  </si>
  <si>
    <t>C/3 ESQ. 9 EMS. ESPAILLAT</t>
  </si>
  <si>
    <t>19.4780960083008-70.7314910888672</t>
  </si>
  <si>
    <t>CALLE JOSE JUAQUIN PUELLO</t>
  </si>
  <si>
    <t>18.41327-70.03711</t>
  </si>
  <si>
    <t>MINI MARKET CARLOS</t>
  </si>
  <si>
    <t>CALLE 12</t>
  </si>
  <si>
    <t>19.465055-70.6907916666667</t>
  </si>
  <si>
    <t>COLMADO ZOILO</t>
  </si>
  <si>
    <t>18.50687366-69.90051941</t>
  </si>
  <si>
    <t>ARROYO TORO EL CRUCE</t>
  </si>
  <si>
    <t>18.91403389-70.45095062</t>
  </si>
  <si>
    <t>COL ANDRIS</t>
  </si>
  <si>
    <t>LOS BOTAO PLAYA NAJAYO</t>
  </si>
  <si>
    <t>18.3043546676636-70.1082897186279</t>
  </si>
  <si>
    <t>MINI MARKET CORSINO</t>
  </si>
  <si>
    <t>YAPUR DUMIT</t>
  </si>
  <si>
    <t>19.4187684059143-70.7011909484863</t>
  </si>
  <si>
    <t>COL LA SIMPATIA I</t>
  </si>
  <si>
    <t>18.4778652191162-70.016363961356</t>
  </si>
  <si>
    <t>C/ 27 DE FEBRERO, CERRO AL MEDIO</t>
  </si>
  <si>
    <t>18.48639679-71.39840698</t>
  </si>
  <si>
    <t>COLMADO COME Y BEBE</t>
  </si>
  <si>
    <t>18.5294981002808-69.8424053192139</t>
  </si>
  <si>
    <t>COLMADO YORDANI</t>
  </si>
  <si>
    <t>18.5398330688477-69.8606262207031</t>
  </si>
  <si>
    <t>COLM BELTHA</t>
  </si>
  <si>
    <t>C PRINCIPAL LA CANOA</t>
  </si>
  <si>
    <t>18.67902565-71.06253052</t>
  </si>
  <si>
    <t>COLMADO CHRIS</t>
  </si>
  <si>
    <t>ANACELIA PEREZ</t>
  </si>
  <si>
    <t>18.5225641727448-70.0161828994751</t>
  </si>
  <si>
    <t>LA GLORIA ES DE DIOS</t>
  </si>
  <si>
    <t>18.46972084-69.79967499</t>
  </si>
  <si>
    <t>MANZANA 88</t>
  </si>
  <si>
    <t>18.4765267372131-69.7390480041504</t>
  </si>
  <si>
    <t>COLMADO RAY</t>
  </si>
  <si>
    <t>MAXIMO GOMEZ BOCA CANASTA BANI</t>
  </si>
  <si>
    <t>18.2570591-70.33428955</t>
  </si>
  <si>
    <t>SANCHEZ LOS CAYUQUITOS BANI</t>
  </si>
  <si>
    <t>LOS CAYUQUITOS</t>
  </si>
  <si>
    <t>18.3518695831299-70.4748382568359</t>
  </si>
  <si>
    <t>SUPER BODEGA JESUS IV</t>
  </si>
  <si>
    <t>RESPALDO EDUARDO BRITO</t>
  </si>
  <si>
    <t>18.5089380741119-69.8887023925781</t>
  </si>
  <si>
    <t>CALLE ORTEGA ESQ JOSUME DE LORA</t>
  </si>
  <si>
    <t>19.3848648071289-70.602294921875</t>
  </si>
  <si>
    <t>PROLONGACION ROLANDO MARTINEZ</t>
  </si>
  <si>
    <t>18.467554807663-69.2971467971802</t>
  </si>
  <si>
    <t>COLMADO YIRA</t>
  </si>
  <si>
    <t>ANTANI PAES LOS GUANDULES</t>
  </si>
  <si>
    <t>18.46436119-69.28679657</t>
  </si>
  <si>
    <t>MONTE ADENTRO EL BADEN</t>
  </si>
  <si>
    <t>19.4089794158935-70.4222259521484</t>
  </si>
  <si>
    <t>C EL PROGRESO</t>
  </si>
  <si>
    <t>19.2619081-70.5455155</t>
  </si>
  <si>
    <t>C 8 ESQ 4 HATO MAYOR</t>
  </si>
  <si>
    <t>19.4278502-70.6656695</t>
  </si>
  <si>
    <t>COLMADO RR</t>
  </si>
  <si>
    <t>18.52967-69.7641216666667</t>
  </si>
  <si>
    <t>COLMADO TAGO</t>
  </si>
  <si>
    <t>19.40177727-70.3792648</t>
  </si>
  <si>
    <t>COLMADO M A</t>
  </si>
  <si>
    <t>CALLE DECOMISO LUIS LOTIFICACION VERON</t>
  </si>
  <si>
    <t>18.60307503-68.43772125</t>
  </si>
  <si>
    <t>18.29179554-70.34718171</t>
  </si>
  <si>
    <t>COLM BIEMBO</t>
  </si>
  <si>
    <t>CALLE ROBERTO SOLER NO 11 CAMBOYA</t>
  </si>
  <si>
    <t>18.2034-71.10909</t>
  </si>
  <si>
    <t>COLMADO ADISON</t>
  </si>
  <si>
    <t>AUTOPISTA DUARTE ENTRADA LOS SANCHEZ</t>
  </si>
  <si>
    <t>19.4003083333333-70.633385</t>
  </si>
  <si>
    <t>CALLE ZAYAS BAZAN  MIRAMAR</t>
  </si>
  <si>
    <t>18.4456005782931-69.3056195375395</t>
  </si>
  <si>
    <t>COMERCIAL SAN ANTONIO</t>
  </si>
  <si>
    <t>18.56228447-69.70188904</t>
  </si>
  <si>
    <t>COLMADO ELAINI</t>
  </si>
  <si>
    <t>SAGRARIO DIAZ</t>
  </si>
  <si>
    <t>18.5468705407924-69.8616435286403</t>
  </si>
  <si>
    <t>COLMADO CORNER</t>
  </si>
  <si>
    <t>PRINCIPAL EL MANI</t>
  </si>
  <si>
    <t>18.29741-70.34656</t>
  </si>
  <si>
    <t>MINI MARKET POLONIA</t>
  </si>
  <si>
    <t>CARRETERA VIEJA BURENDE LA VEGA</t>
  </si>
  <si>
    <t>19.3006083333333-70.5810733333333</t>
  </si>
  <si>
    <t>19.13126-70.6443566666667</t>
  </si>
  <si>
    <t>MANZANA HOTEL NUEVO</t>
  </si>
  <si>
    <t>18.4967244-70.0531856</t>
  </si>
  <si>
    <t>SUPER COL SCARLET 316</t>
  </si>
  <si>
    <t>DUARTE  1 CAMBELEN</t>
  </si>
  <si>
    <t>18.61031532-68.71401978</t>
  </si>
  <si>
    <t>PROGRESO LAS ROSAS</t>
  </si>
  <si>
    <t>18.44441986-69.64641571</t>
  </si>
  <si>
    <t>COLM CARIDAD</t>
  </si>
  <si>
    <t>BAITOITA</t>
  </si>
  <si>
    <t>18.19338-71.10191</t>
  </si>
  <si>
    <t>COLMADO  JAZMIN  JOAN  ALEXIS  RAMIREZ  GIL</t>
  </si>
  <si>
    <t>LICEO  PEREZ  ESQ  ORLANDO  MARTINEZ  N1</t>
  </si>
  <si>
    <t>18.5999477180806-68.7111411372999</t>
  </si>
  <si>
    <t>COL EL MENIAO</t>
  </si>
  <si>
    <t>CALLE PRINCIPAL SANTA ROSA ABAJO</t>
  </si>
  <si>
    <t>18.26621731-70.32159629</t>
  </si>
  <si>
    <t>COL CUSTODIO</t>
  </si>
  <si>
    <t>18.2388229370117-70.448600769043</t>
  </si>
  <si>
    <t>L NO 10 PERLA ANTILLANA</t>
  </si>
  <si>
    <t>18.53615761-69.82440948</t>
  </si>
  <si>
    <t>CALLE PRINCIPAL BARRIO WASHINTON</t>
  </si>
  <si>
    <t>18.2475910186768-70.4251327514648</t>
  </si>
  <si>
    <t>MINIMARKET LA BENDICION</t>
  </si>
  <si>
    <t>C SAN MIGUEL</t>
  </si>
  <si>
    <t>19.4707466666667-70.707125</t>
  </si>
  <si>
    <t>MATANZAS ADENTRO</t>
  </si>
  <si>
    <t>19.3979025539248-70.6666198275857</t>
  </si>
  <si>
    <t>COL DIAZ VARON</t>
  </si>
  <si>
    <t>CALLE ANTONIO GUZMAN  NUMERO 37</t>
  </si>
  <si>
    <t>18.55050182-70.51095522</t>
  </si>
  <si>
    <t>COLMADO MAGDALENO</t>
  </si>
  <si>
    <t>MILTON DILONE</t>
  </si>
  <si>
    <t>19.308625-70.270745</t>
  </si>
  <si>
    <t>COLMADO PAULINO 2</t>
  </si>
  <si>
    <t>JIMA ARRIBA</t>
  </si>
  <si>
    <t>19.134969-70.3780081</t>
  </si>
  <si>
    <t>COMERCIAL   OLIVER</t>
  </si>
  <si>
    <t>ANA   CAONA</t>
  </si>
  <si>
    <t>18.5900053558194-68.708872593418</t>
  </si>
  <si>
    <t>COLMADO ALFREDO</t>
  </si>
  <si>
    <t>INDEPENDECIA</t>
  </si>
  <si>
    <t>18.4470218-70.73848328</t>
  </si>
  <si>
    <t>COL LA CUARENTENA</t>
  </si>
  <si>
    <t>FEDERICO ENRIQUE Y CARBAJAR</t>
  </si>
  <si>
    <t>18.28543-70.3224</t>
  </si>
  <si>
    <t>1RA VISTA DEL RIO</t>
  </si>
  <si>
    <t>18.79779625-71.23623657</t>
  </si>
  <si>
    <t>HNAS MIRABAL VALIENTE</t>
  </si>
  <si>
    <t>18.4555794-69.6952868</t>
  </si>
  <si>
    <t>COL FORTUNA</t>
  </si>
  <si>
    <t>CARRETERA SANCHE N 04</t>
  </si>
  <si>
    <t>GUANITO O CENTRO DEL PUEBLO</t>
  </si>
  <si>
    <t>18.88780975-71.58547974</t>
  </si>
  <si>
    <t>COLMADO M Y R</t>
  </si>
  <si>
    <t>SAN SANTIAGO</t>
  </si>
  <si>
    <t>18.6197741292672-68.7183760288759</t>
  </si>
  <si>
    <t>COLM TORPEDO</t>
  </si>
  <si>
    <t>CALLE  PRINCIPAL BARRIO BALAGUER</t>
  </si>
  <si>
    <t>18.22649765-71.1007309</t>
  </si>
  <si>
    <t>COLMADO ALAN Y JORGE</t>
  </si>
  <si>
    <t>CALLE PRINCIPAL SAN RAFAEL DE PAYITA</t>
  </si>
  <si>
    <t>19.53155-69.96704</t>
  </si>
  <si>
    <t>CASA CORDERO</t>
  </si>
  <si>
    <t>CALLE GENARO PEREZ ROCHA NO 29</t>
  </si>
  <si>
    <t>18.03799438-71.74465942</t>
  </si>
  <si>
    <t>SUPER COLMADO AMBIENTE MODERNO</t>
  </si>
  <si>
    <t>19.21639-70.0481</t>
  </si>
  <si>
    <t>COL JOSE EL TEKE TEKE</t>
  </si>
  <si>
    <t>MANFERDO CASADO</t>
  </si>
  <si>
    <t>18.53527-70.50613</t>
  </si>
  <si>
    <t>SUPER COLMADO MAINO</t>
  </si>
  <si>
    <t>19.63467-70.28502</t>
  </si>
  <si>
    <t>COLMADO LOS PIÑA</t>
  </si>
  <si>
    <t>AV ENRIQUILLO LOS CACICAZGOS STO DGO DN</t>
  </si>
  <si>
    <t>18.4446144-69.963501</t>
  </si>
  <si>
    <t>PLAZA   BENDICION</t>
  </si>
  <si>
    <t>JOSE  MARTI</t>
  </si>
  <si>
    <t>18.4371632-68.9730785</t>
  </si>
  <si>
    <t>COLMADO LOS  2 HERMANOS</t>
  </si>
  <si>
    <t>4TA Y 6TA BARRIO GARCIA DESPUES DEL BAR LA BANANITA LOMA DE CABRERA DAJABON</t>
  </si>
  <si>
    <t>19.414615-71.6136433333333</t>
  </si>
  <si>
    <t>SUPER COLMADO ALVIN</t>
  </si>
  <si>
    <t>19.045222-70.145887</t>
  </si>
  <si>
    <t>COLMADO VANESA</t>
  </si>
  <si>
    <t>PRINCIPAL HERNANDEZ ALONZO</t>
  </si>
  <si>
    <t>COMEDERO ARRIBA</t>
  </si>
  <si>
    <t>19.032-70.2461</t>
  </si>
  <si>
    <t>VELOZ SUPER MARKET</t>
  </si>
  <si>
    <t>1RA CRUCE DE BARRANCA</t>
  </si>
  <si>
    <t>19.263963-70.462745</t>
  </si>
  <si>
    <t>COL YOJANSEL</t>
  </si>
  <si>
    <t>PRINCIPA LAS BARIA</t>
  </si>
  <si>
    <t>18.4111131-70.7928556</t>
  </si>
  <si>
    <t>LA CULEBRA N 8 EL CEIBO MICHES</t>
  </si>
  <si>
    <t>18.9922924-69.15307617</t>
  </si>
  <si>
    <t>COLMADO AMELIA</t>
  </si>
  <si>
    <t>C MANUEL UBALDO GOMEZ</t>
  </si>
  <si>
    <t>19.2185816666667-70.5326116666667</t>
  </si>
  <si>
    <t>COLM RUTH</t>
  </si>
  <si>
    <t>CALLE  PADRE MAYORAL PALMARITO</t>
  </si>
  <si>
    <t>18.21328687-71.1135354</t>
  </si>
  <si>
    <t>COL DELIS MATEO</t>
  </si>
  <si>
    <t>18.8749752-71.51148224</t>
  </si>
  <si>
    <t>MINI MARKET GARIANNY</t>
  </si>
  <si>
    <t>CALLE BARRIO NUEVO DUVERGE</t>
  </si>
  <si>
    <t>18.37628-71.51656</t>
  </si>
  <si>
    <t>COLMADO  J  Y M</t>
  </si>
  <si>
    <t>18.55478289-69.40713745</t>
  </si>
  <si>
    <t>MINI MARKET AHIAN</t>
  </si>
  <si>
    <t>19.1795192-70.0205812</t>
  </si>
  <si>
    <t>GUAIGUI</t>
  </si>
  <si>
    <t>19.1674171-70.5562612</t>
  </si>
  <si>
    <t>SURTIDORA DE LEON</t>
  </si>
  <si>
    <t>GREGORIO LUPERON LOS PLATANITOS OTRA BANDA HIGUEY</t>
  </si>
  <si>
    <t>18.6207176472312-68.7078753909144</t>
  </si>
  <si>
    <t>COL EL VARON</t>
  </si>
  <si>
    <t>AGLEIDA N0 SECTOR LOS ACOSTADO</t>
  </si>
  <si>
    <t>18.45946198-70.75389784</t>
  </si>
  <si>
    <t>COL EL POPULAR</t>
  </si>
  <si>
    <t>LOS RESTAURADORES FELITO BUENO STGO RGUEZ</t>
  </si>
  <si>
    <t>19.4786466666667-71.3358266666667</t>
  </si>
  <si>
    <t>LA  BODEGA   1</t>
  </si>
  <si>
    <t>CALLE  19   PICA  PIEDRA</t>
  </si>
  <si>
    <t>18.4478035-69.001762</t>
  </si>
  <si>
    <t>CALLE PRINCIPAL LOS JALISCO FRENTE A LOS CASTILLO SOSUA</t>
  </si>
  <si>
    <t>19.745507442214-70.5270664527445</t>
  </si>
  <si>
    <t>COLMADO WILLY</t>
  </si>
  <si>
    <t>18.74064-68.57459</t>
  </si>
  <si>
    <t>COLMADO SALCEDO</t>
  </si>
  <si>
    <t>CALLE DOCTOR MORILLO 52</t>
  </si>
  <si>
    <t>19.34005283-70.94475719</t>
  </si>
  <si>
    <t>CALLE PRINCIPAL EL CATEY ABAJO DE SANCHEZ CERCA GIMNACIO</t>
  </si>
  <si>
    <t>19.254881-69.720885</t>
  </si>
  <si>
    <t>COLMADO YINETTE</t>
  </si>
  <si>
    <t>CEL PINO</t>
  </si>
  <si>
    <t>19.14749-70.46299</t>
  </si>
  <si>
    <t>19 DE MARZO</t>
  </si>
  <si>
    <t>18.58685-70.49783</t>
  </si>
  <si>
    <t>PROVICIONES MI PUEBLO</t>
  </si>
  <si>
    <t>CARRETERA EL COROSO NUMERO 8</t>
  </si>
  <si>
    <t>19.3848989-70.5384372</t>
  </si>
  <si>
    <t>COLMADO GUTIERRES I I</t>
  </si>
  <si>
    <t>C PRINCIPAL EL PARAISO ESPERANZA</t>
  </si>
  <si>
    <t>EL PARAÍSO</t>
  </si>
  <si>
    <t>19.5937-70.99193</t>
  </si>
  <si>
    <t>CALLE PRINCIPAL LOS ROBALOS DE SAMANA CERCA LAS CHORRERAS</t>
  </si>
  <si>
    <t>19.2111268-69.466156</t>
  </si>
  <si>
    <t>COLMADO EL TUNEL</t>
  </si>
  <si>
    <t>18.60816-70.93523</t>
  </si>
  <si>
    <t>CALLE EL NARANJO NUMERO 57 LAS CHARCAS</t>
  </si>
  <si>
    <t>19.392002-70.749508</t>
  </si>
  <si>
    <t>COLMADO CAFETERIA CASTRO</t>
  </si>
  <si>
    <t>19.0653653953587-70.1419321389167</t>
  </si>
  <si>
    <t>PROVICIONES CHARLOTTE</t>
  </si>
  <si>
    <t>BUENOS AIRE CALLE JACAGUA</t>
  </si>
  <si>
    <t>19.4885524504387-70.7075977061142</t>
  </si>
  <si>
    <t>COMERCIA SEBASTIAN</t>
  </si>
  <si>
    <t>19.34122-70.22037</t>
  </si>
  <si>
    <t>MINI MARKET CASTILLO</t>
  </si>
  <si>
    <t>DUARTE PRINCIPAL</t>
  </si>
  <si>
    <t>18.87496-71.24281</t>
  </si>
  <si>
    <t>COLMADO DE DIOS</t>
  </si>
  <si>
    <t>LA TERRENA</t>
  </si>
  <si>
    <t>18.75595-71.14665</t>
  </si>
  <si>
    <t>COLMADO ALISHA</t>
  </si>
  <si>
    <t>CENTRO DEL PUEBLO VILORIO HATO MAYOR</t>
  </si>
  <si>
    <t>18.78104-69.24998</t>
  </si>
  <si>
    <t>COLMADO MINI MARKET DON PATRICIO</t>
  </si>
  <si>
    <t>EMILIO UREÑA</t>
  </si>
  <si>
    <t>19.5671486-70.2721653</t>
  </si>
  <si>
    <t>19.2297485-70.5062769</t>
  </si>
  <si>
    <t>PRINCIPAL POZO PRIETO</t>
  </si>
  <si>
    <t>18.38464-70.1898</t>
  </si>
  <si>
    <t>COLMADO Y EMBUTIDOS YAMALY</t>
  </si>
  <si>
    <t>ALTO DE CHAVON  PUERTO  PLATA</t>
  </si>
  <si>
    <t>19.78736-70.70464</t>
  </si>
  <si>
    <t>MINI MARKET JUNIOR</t>
  </si>
  <si>
    <t>C PRINCIPAL TAMBORIL STGIO</t>
  </si>
  <si>
    <t>19.476479-70.590776</t>
  </si>
  <si>
    <t>C/ SANCHEZ ESQ. 2da</t>
  </si>
  <si>
    <t>18.4738439832415-69.9756644112723</t>
  </si>
  <si>
    <t>COLMADO  EDYDALI</t>
  </si>
  <si>
    <t>PROL. 27 FEB ESQ. MEXICO PLAZA HAZANY L# 8</t>
  </si>
  <si>
    <t>18.4644832611084-69.9934616088867</t>
  </si>
  <si>
    <t>COL. EL MANSO</t>
  </si>
  <si>
    <t>JUANA SALTITOPA # 256 VILLA MARIA</t>
  </si>
  <si>
    <t>18.49094-69.894775</t>
  </si>
  <si>
    <t>COL. ANDRI 2DO</t>
  </si>
  <si>
    <t>JUAN A. IBARRA RESP. #6-B, CRISTO REY</t>
  </si>
  <si>
    <t>18.5050916671753-69.9197301864624</t>
  </si>
  <si>
    <t>CASA LOS AMIGOS</t>
  </si>
  <si>
    <t>C/ JUAN HUBIERE HECHABARIAS SECTOR BAYONA</t>
  </si>
  <si>
    <t>18.466719221-70.000183247</t>
  </si>
  <si>
    <t>COLMADO EL AMANECER</t>
  </si>
  <si>
    <t>CALLE 8 NO. 16</t>
  </si>
  <si>
    <t>18.4912763075395-69.987887989391</t>
  </si>
  <si>
    <t>MARGINAL NORTE DIF. 19 APTO. 1-A,VILLA OLIMPICA.</t>
  </si>
  <si>
    <t>18.4848403930664-69.8597869873047</t>
  </si>
  <si>
    <t>COLMADO MARANGELI II</t>
  </si>
  <si>
    <t>C/ 6 ESQ. 3 NO.12,MI SUEÑO 2DO.</t>
  </si>
  <si>
    <t>18.5025548196945-69.8311003405079</t>
  </si>
  <si>
    <t>C/GRGORIO LUPERON NO.68,ESQ. S,INVIMOSA.</t>
  </si>
  <si>
    <t>18.5190049459053-69.8220697767894</t>
  </si>
  <si>
    <t>C/ 4TA. #206, LOS MAMEYES</t>
  </si>
  <si>
    <t>18.4750183105469-69.8570098876953</t>
  </si>
  <si>
    <t>COLMADO LA BARBY</t>
  </si>
  <si>
    <t>C/ ROSARIO ESQ. PROYECTO, VILLA DUARTE.</t>
  </si>
  <si>
    <t>18.4849199567522-69.8791329520089</t>
  </si>
  <si>
    <t>SUPER BODEGA MC</t>
  </si>
  <si>
    <t>C/8 ESQ.7 NO.107 ENS. ISABELITA.</t>
  </si>
  <si>
    <t>18.4724235534668-69.8370463053385</t>
  </si>
  <si>
    <t>COLMADO MEDRANO I</t>
  </si>
  <si>
    <t>C/INTERIOR A ESQ. 8 #44 , MAQUITERIA.</t>
  </si>
  <si>
    <t>18.4821548461914-69.8605194091797</t>
  </si>
  <si>
    <t>COLMADO MARIA MONEGRO</t>
  </si>
  <si>
    <t>C/ PROYECTO #15, BRISA DE LA CHARLES</t>
  </si>
  <si>
    <t>18.4966466666667-69.82225</t>
  </si>
  <si>
    <t>C/ DUARTE #3 ENS. ISABELITA.</t>
  </si>
  <si>
    <t>18.4774475097656-69.8430622645787</t>
  </si>
  <si>
    <t>C/RESP. R-2 #90, CATANGA,LOS MINA.</t>
  </si>
  <si>
    <t>18.5157380104065-69.865909576416</t>
  </si>
  <si>
    <t>C/MARIA TRINIDAD SANCHEZ #5, EL INVI, LOS MINA</t>
  </si>
  <si>
    <t>18.4988316127232-69.8649019513811</t>
  </si>
  <si>
    <t>COLMADO D Y D</t>
  </si>
  <si>
    <t>C/ 17 ESQ.RESP 10 ,NO.35, VISTA HERMOSA</t>
  </si>
  <si>
    <t>18.5213638941447-69.8505261739095</t>
  </si>
  <si>
    <t>COMERCIAL MALVI II</t>
  </si>
  <si>
    <t>C/JULIO OGANDO NO.8,INVIVIENDA.</t>
  </si>
  <si>
    <t>18.5100173950195-69.8253860473633</t>
  </si>
  <si>
    <t>COLMADO ROSSI</t>
  </si>
  <si>
    <t>MANZANA 2 NO.9 PRIMAVERAL</t>
  </si>
  <si>
    <t>18.5431652069092-69.9040012359619</t>
  </si>
  <si>
    <t>LA EMBRUJADA SUPER MARKET</t>
  </si>
  <si>
    <t>C/45 #13, EL EMBRUJO III</t>
  </si>
  <si>
    <t>19.43981697-70.66885403</t>
  </si>
  <si>
    <t>COLMADO D JOHAN</t>
  </si>
  <si>
    <t>MANZANA14 EDIF 1</t>
  </si>
  <si>
    <t>18.5228396824428-69.798817225865</t>
  </si>
  <si>
    <t>COLMADO LOS NAGUEROS</t>
  </si>
  <si>
    <t>C/PABLO NERUDA #49,PROLONGACION VENEZUELA.</t>
  </si>
  <si>
    <t>18.519650050572-69.8816593715123</t>
  </si>
  <si>
    <t>MINI MARKET NUÑEZ</t>
  </si>
  <si>
    <t>C/10 ESQ. 1 ENS. ESPAILLAT</t>
  </si>
  <si>
    <t>19.48166847229-70.729362487793</t>
  </si>
  <si>
    <t>18.4740183333333-69.9885783333333</t>
  </si>
  <si>
    <t>COL. PANAMA</t>
  </si>
  <si>
    <t>PUERTA PLACA NIGUA. ARLADO D CESAR</t>
  </si>
  <si>
    <t>18.3777422223772-70.0515648978097</t>
  </si>
  <si>
    <t>CALLE B ESQ CALLE L LOS REYES</t>
  </si>
  <si>
    <t>19.4939133333333-70.705635</t>
  </si>
  <si>
    <t>COLMADO RODRIGUEZ II</t>
  </si>
  <si>
    <t>18.50619113-69.89820993</t>
  </si>
  <si>
    <t>CALLE PRINCIAPAL LOS BLEOS MASIPEDRO</t>
  </si>
  <si>
    <t>18.9672737121582-70.4436492919921</t>
  </si>
  <si>
    <t>COLMADO JARVIS</t>
  </si>
  <si>
    <t>SAN GREGORIO NIGUA</t>
  </si>
  <si>
    <t>18.37190056-70.06752014</t>
  </si>
  <si>
    <t>PEATONAL</t>
  </si>
  <si>
    <t>18.534008026123-69.837890625</t>
  </si>
  <si>
    <t>GRAL LUCAS MIESES</t>
  </si>
  <si>
    <t>18.5198955535889-70.0149993896484</t>
  </si>
  <si>
    <t>COLMADO ARIAS 2</t>
  </si>
  <si>
    <t>CALLE YAQUE DEL NORTE</t>
  </si>
  <si>
    <t>LOS JAZMINES</t>
  </si>
  <si>
    <t>19.4284760951996-70.6959896087646</t>
  </si>
  <si>
    <t>MINI MARKET YOSI</t>
  </si>
  <si>
    <t>18.490942-70.01544189</t>
  </si>
  <si>
    <t>COLMADO LA CLAVE II</t>
  </si>
  <si>
    <t>DIONICIO R ZAPATA RIO ARRIBA BANI</t>
  </si>
  <si>
    <t>18.30201-70.31126</t>
  </si>
  <si>
    <t>19.3563394546509-70.6194038391113</t>
  </si>
  <si>
    <t>COLMADO ESMEYLIN</t>
  </si>
  <si>
    <t>FRACISCO A CAAMAÑO DE ÑO</t>
  </si>
  <si>
    <t>18.46548462-69.29945374</t>
  </si>
  <si>
    <t>18.53149414-69.90818787</t>
  </si>
  <si>
    <t>DUARTE ESQ MANOLO TAVARES</t>
  </si>
  <si>
    <t>18.4733283333333-69.8066416666667</t>
  </si>
  <si>
    <t>COLMADO VILLA AZUCARERA</t>
  </si>
  <si>
    <t>JORAZOLES VILLA AZUCARERA</t>
  </si>
  <si>
    <t>18.4635535659658-69.282831170857</t>
  </si>
  <si>
    <t>COLMADO LA SONRIZA 4</t>
  </si>
  <si>
    <t>7MA ESQUINA 12</t>
  </si>
  <si>
    <t>18.4714169502258-69.7872619628906</t>
  </si>
  <si>
    <t>19.3514919281006-70.5627670288086</t>
  </si>
  <si>
    <t>CALLE PRINCIPAL ALTO DE PIEDRA</t>
  </si>
  <si>
    <t>ALTO DE PIEDRA</t>
  </si>
  <si>
    <t>19.374319076538-70.4272842407226</t>
  </si>
  <si>
    <t>CENTRAL ESQ SANCHEZ SAN ISIDRO ARRIBA</t>
  </si>
  <si>
    <t>18.5278146-69.7676958</t>
  </si>
  <si>
    <t>COLM FAMILIA</t>
  </si>
  <si>
    <t>CALLE PRIMERA NO5</t>
  </si>
  <si>
    <t>18.40521812-71.19043732</t>
  </si>
  <si>
    <t>COLMADO ALEJANDRO</t>
  </si>
  <si>
    <t>SANTOME ESQUINA 4</t>
  </si>
  <si>
    <t>18.2889919281006-70.3347473144531</t>
  </si>
  <si>
    <t>COLMADO EL BALNIARIO</t>
  </si>
  <si>
    <t>19.4019336700439-70.379295349121</t>
  </si>
  <si>
    <t>PROLONGACION 27 DE FEBRERO</t>
  </si>
  <si>
    <t>18.28108025-70.33795929</t>
  </si>
  <si>
    <t>COL LA PULPERIA MI PROPIO ESFUERZO</t>
  </si>
  <si>
    <t>PRINCIPAL MALCA VERON</t>
  </si>
  <si>
    <t>18.5919037-68.429039</t>
  </si>
  <si>
    <t>COL AIDA</t>
  </si>
  <si>
    <t>CESAR EVERS CRISPIN</t>
  </si>
  <si>
    <t>LOS MAGINO</t>
  </si>
  <si>
    <t>18.72837822-70.93676819</t>
  </si>
  <si>
    <t>COLMADO EL CONDE</t>
  </si>
  <si>
    <t>C 20 EL EMBRUJO III</t>
  </si>
  <si>
    <t>19.4379386901855-70.6769561767578</t>
  </si>
  <si>
    <t>COLMADO CHEPE II</t>
  </si>
  <si>
    <t>VILLA MARIA</t>
  </si>
  <si>
    <t>18.58454323-69.86155701</t>
  </si>
  <si>
    <t>COLMADO LION</t>
  </si>
  <si>
    <t>4TA GUERRA</t>
  </si>
  <si>
    <t>18.551699-69.700574</t>
  </si>
  <si>
    <t>EUSEBIO PAYANO SAN PEDRO DE MACORIS</t>
  </si>
  <si>
    <t>18.4424684664422-69.3043943308152</t>
  </si>
  <si>
    <t>COLMADO ERIANNY</t>
  </si>
  <si>
    <t>AV LA CONFLUENCIA</t>
  </si>
  <si>
    <t>19.1408599243259-70.6426472680436</t>
  </si>
  <si>
    <t>SUPER COLMADO NENITO</t>
  </si>
  <si>
    <t>EUSTAQUIO DUCOUDRAX SAN MARTIN</t>
  </si>
  <si>
    <t>18.6078701-68.71561432</t>
  </si>
  <si>
    <t>COMERCIAL LOS MELLO D Y D</t>
  </si>
  <si>
    <t>CALLE COLON ESQ PADRE BILLINI NO 15</t>
  </si>
  <si>
    <t>18.20850372-71.09502411</t>
  </si>
  <si>
    <t>SUPER COL LA NEGRA DEL SOFOQUE III</t>
  </si>
  <si>
    <t>SALOME UREÑA BOCA CHICA</t>
  </si>
  <si>
    <t>18.44719887-69.63275909</t>
  </si>
  <si>
    <t>MINI MARKET GUZMAN</t>
  </si>
  <si>
    <t>AUTOP DUARTE CRUCE CABIRMOTA LA VEGA</t>
  </si>
  <si>
    <t>CABIRMOTA</t>
  </si>
  <si>
    <t>19.310583348971-70.5863721934735</t>
  </si>
  <si>
    <t>COL  JIRALI</t>
  </si>
  <si>
    <t>CALLE 7 EL FUNDO</t>
  </si>
  <si>
    <t>18.2960634-70.3404153</t>
  </si>
  <si>
    <t>COL EL BOMBAZO</t>
  </si>
  <si>
    <t>18.2360610961914-70.4507141113281</t>
  </si>
  <si>
    <t>COL EL MERCEDITA</t>
  </si>
  <si>
    <t>JUAQUIN INCHAUTEGUI ESQ 16 DE AGOSTO</t>
  </si>
  <si>
    <t>18.2774333953857-70.3296051025391</t>
  </si>
  <si>
    <t>COLM NATIVIDAD</t>
  </si>
  <si>
    <t>CALLE GASPAL POLANCO SAVICA</t>
  </si>
  <si>
    <t>18.20607513-71.10540926</t>
  </si>
  <si>
    <t>COLMADO ALFA</t>
  </si>
  <si>
    <t>C PARADA VIEJA</t>
  </si>
  <si>
    <t>19.4626033333333-70.64241</t>
  </si>
  <si>
    <t>COL LOS MUCHACHOS 1</t>
  </si>
  <si>
    <t>CALLE EUGENIO MARIA DE OSTO NUMERO 9</t>
  </si>
  <si>
    <t>18.55084-70.51017</t>
  </si>
  <si>
    <t>ELOY SANTOS</t>
  </si>
  <si>
    <t>19.1783115-70.3886623</t>
  </si>
  <si>
    <t>COLMADO  EL FURGON</t>
  </si>
  <si>
    <t>DESIDERIO  ARIAS</t>
  </si>
  <si>
    <t>18.58911324-68.70320129</t>
  </si>
  <si>
    <t>CASA COMERCIAL LOS 3 HERMANITOS</t>
  </si>
  <si>
    <t>CALLE PRINCIPAL DEL BARRIO WASHINGTON MATANZA</t>
  </si>
  <si>
    <t>18.24708939-70.42462158</t>
  </si>
  <si>
    <t>COMERCIAL   LA  BENDICION  DE  DIOS  3</t>
  </si>
  <si>
    <t>MAXIMO  GARCIA</t>
  </si>
  <si>
    <t>18.5950194137196-68.714266634891</t>
  </si>
  <si>
    <t>MINIMARKET ALEJANDRINA</t>
  </si>
  <si>
    <t>19.39058113-70.60993958</t>
  </si>
  <si>
    <t>COL DIOS PROVEE</t>
  </si>
  <si>
    <t>TOMAS OVIEDO</t>
  </si>
  <si>
    <t>18.45493662-70.75023893</t>
  </si>
  <si>
    <t>MINIMARKET DOMINGUEZ</t>
  </si>
  <si>
    <t>LAGUNA PRIETA ABAJO</t>
  </si>
  <si>
    <t>19.3949666666667-70.64803</t>
  </si>
  <si>
    <t>18.80173396-71.23165259</t>
  </si>
  <si>
    <t>BODEGA EL REPERPERO</t>
  </si>
  <si>
    <t>GENARO MINIO</t>
  </si>
  <si>
    <t>18.26513305-70.32051353</t>
  </si>
  <si>
    <t>COMERCIAL   HERRERA</t>
  </si>
  <si>
    <t>CALLE  PRINCIPAL    BARRIO   SAN  PEDRO</t>
  </si>
  <si>
    <t>18.6209373319848-68.739726636541</t>
  </si>
  <si>
    <t>SUPER COLM LEONES</t>
  </si>
  <si>
    <t>CALLE HERMANAS MIRABAL NO 44 PEDERNALES</t>
  </si>
  <si>
    <t>18.03357-71.74664</t>
  </si>
  <si>
    <t>SOLUCIONES ELIEL SRL</t>
  </si>
  <si>
    <t>19.10537529-71.69622803</t>
  </si>
  <si>
    <t>PROVICIONES Y SERVICIO DEL SUR SRL</t>
  </si>
  <si>
    <t>CALLE DUARTE NO 164 VICENTE NOBLE</t>
  </si>
  <si>
    <t>18.38863-71.18234</t>
  </si>
  <si>
    <t>COLMADO THE FOUR BROTHER</t>
  </si>
  <si>
    <t>15 A VALIENTE NO 15 BOCA CHICA</t>
  </si>
  <si>
    <t>18.46394235-69.6908963833333</t>
  </si>
  <si>
    <t>COLMADO MATHIAS</t>
  </si>
  <si>
    <t>AVE PRINCIPAL NO 89 MATABONITA DE NAGUA</t>
  </si>
  <si>
    <t>19.446274-70.028559</t>
  </si>
  <si>
    <t>COLMADO   BODEGA    T  Y  S     N 2</t>
  </si>
  <si>
    <t>18.4375858-68.9873047</t>
  </si>
  <si>
    <t>COLMADO LA 4A</t>
  </si>
  <si>
    <t>BERNARDO ALVAREZ</t>
  </si>
  <si>
    <t>19.0451583333333-70.151325</t>
  </si>
  <si>
    <t>19.2943297385423-70.388055525119</t>
  </si>
  <si>
    <t>COLMADO LIBRA 1</t>
  </si>
  <si>
    <t>C ELISEO D CONTRABANDO SABANA DE LA MAR</t>
  </si>
  <si>
    <t>19.05340292-69.38183895</t>
  </si>
  <si>
    <t>COMERCIAL CESARITO</t>
  </si>
  <si>
    <t>CALLE SANCHEZ 32 JIMANI</t>
  </si>
  <si>
    <t>18.49244881-71.85083771</t>
  </si>
  <si>
    <t>MINI MARKET WENDY</t>
  </si>
  <si>
    <t>CARR PRINCIPAL CRUCE DE ANGELINA</t>
  </si>
  <si>
    <t>19.1301274-70.2090214</t>
  </si>
  <si>
    <t>LOS TRANFORMADORES</t>
  </si>
  <si>
    <t>18.87326804-71.51056967</t>
  </si>
  <si>
    <t>COLMADO BRANDY</t>
  </si>
  <si>
    <t>C 2 LAS CARMELITAS LA VEGA</t>
  </si>
  <si>
    <t>19.217144-70.542477</t>
  </si>
  <si>
    <t>CIBAO EL BARATERO 2</t>
  </si>
  <si>
    <t>CARRETERA VERON OTRA BANDA KM5 HIGUEY</t>
  </si>
  <si>
    <t>18.640276-68.6700974</t>
  </si>
  <si>
    <t>COLM LA DELICIA</t>
  </si>
  <si>
    <t>CALLE LOS BARRANCONE CALLE DELICIA ESQUINA MARÍA MONTES</t>
  </si>
  <si>
    <t>18.20224962-71.09756961</t>
  </si>
  <si>
    <t>COMERCIAL NANA</t>
  </si>
  <si>
    <t>LALITO GONZALEZ</t>
  </si>
  <si>
    <t>18.48918-70.77567</t>
  </si>
  <si>
    <t>COL R Y R</t>
  </si>
  <si>
    <t>18.54246-70.50439</t>
  </si>
  <si>
    <t>EL LIDER SUPERMARKET</t>
  </si>
  <si>
    <t>CALLE PRINCIPAL EL BATEY GINEGRA VERAGUA AL LADO DE LA BANCA SUERTE GASPAR HERNANDEZ</t>
  </si>
  <si>
    <t>19.65981483-70.37739563</t>
  </si>
  <si>
    <t>PLAZA  ROSS</t>
  </si>
  <si>
    <t>CALLE  18    N 144    QUISQUELLA</t>
  </si>
  <si>
    <t>18.55654-69.4121</t>
  </si>
  <si>
    <t>COLMADO YUBI</t>
  </si>
  <si>
    <t>EL PLAN LAS PALOMAS DAJABON</t>
  </si>
  <si>
    <t>LAS PALOMITAS</t>
  </si>
  <si>
    <t>19.47817-71.62583</t>
  </si>
  <si>
    <t>COLMADO JEHOVA ES MI PASTOR</t>
  </si>
  <si>
    <t>CALLE PRINCIPAL  LA GOLONDRINA VIAJERA VILLA MONTELLANO PUERTO PLATA</t>
  </si>
  <si>
    <t>19.73918152-70.59739685</t>
  </si>
  <si>
    <t>COLMADO B Y D</t>
  </si>
  <si>
    <t>19.208824-70.432129</t>
  </si>
  <si>
    <t>LA PLACITA DE EAN INTHIEL SRL</t>
  </si>
  <si>
    <t>VILLA  HERMOSA</t>
  </si>
  <si>
    <t>18.4449048791927-69.0171451828017</t>
  </si>
  <si>
    <t>EL PUNTO DEL SAZON</t>
  </si>
  <si>
    <t>19.194526-69.97953</t>
  </si>
  <si>
    <t>COL CHANELL</t>
  </si>
  <si>
    <t>PRINCIPAL EL PEGAO STGO RGUEZ</t>
  </si>
  <si>
    <t>19.504332-71.236551</t>
  </si>
  <si>
    <t>MINI MARKET SANTIAGO</t>
  </si>
  <si>
    <t>PEINCIPAL</t>
  </si>
  <si>
    <t>19.233625-70.074213</t>
  </si>
  <si>
    <t>COLMADO ADONAI</t>
  </si>
  <si>
    <t>CALLE YVANA DOLORES GOMEZ</t>
  </si>
  <si>
    <t>19.2229483333333-70.5346966666667</t>
  </si>
  <si>
    <t>COLMADO MARIA Y PAPO</t>
  </si>
  <si>
    <t>CALLE PRINCIPAL LA REFORMA CERCA DEL PLAY</t>
  </si>
  <si>
    <t>19.150933-69.814673</t>
  </si>
  <si>
    <t>SUPER COLMADO BISONO</t>
  </si>
  <si>
    <t>C INOA ENTRADA YERBA BUENA SAJOMA</t>
  </si>
  <si>
    <t>19.3412075271026-70.9587830195579</t>
  </si>
  <si>
    <t>COLMADO MI ESPERANZA</t>
  </si>
  <si>
    <t>LAS GARITAS FRENTE BOMBA DE GAS DETRAS IGLESIA CATOLICA</t>
  </si>
  <si>
    <t>19.220718-69.528022</t>
  </si>
  <si>
    <t>COLMADO REY 6</t>
  </si>
  <si>
    <t>LA CEIBA HIGUEY</t>
  </si>
  <si>
    <t>18.73723-68.58466</t>
  </si>
  <si>
    <t>COLMADO ARACELIS</t>
  </si>
  <si>
    <t>DUARTE N0 115</t>
  </si>
  <si>
    <t>18.5446754-70.8981679</t>
  </si>
  <si>
    <t>CALLE PRINCIPAL MONTE DE LA JAGUA 33</t>
  </si>
  <si>
    <t>19.3977985581065-70.5784152465421</t>
  </si>
  <si>
    <t>SUPER COLMADO EMIR</t>
  </si>
  <si>
    <t>AV PRIVADA</t>
  </si>
  <si>
    <t>18.44908096-69.96123037</t>
  </si>
  <si>
    <t>LAS 3 CRUZES DE JACAGUA CALLE DULCE MARIA PEREZ</t>
  </si>
  <si>
    <t>LAS TRES CRUCES</t>
  </si>
  <si>
    <t>19.50401-70.713646</t>
  </si>
  <si>
    <t>SUPER COLMADO GOMEZ</t>
  </si>
  <si>
    <t>19.330962-70.269665</t>
  </si>
  <si>
    <t>COLMADO EMBUTIDOS NINO</t>
  </si>
  <si>
    <t>PRINCIPAL HATO DAMAS ENTRADA LOS MONTONES</t>
  </si>
  <si>
    <t>HATO DAMAS</t>
  </si>
  <si>
    <t>18.48242-70.10675</t>
  </si>
  <si>
    <t>COL. DE JESUS</t>
  </si>
  <si>
    <t>RESP CARLOS GARDEL</t>
  </si>
  <si>
    <t>18.47966766-69.97376251</t>
  </si>
  <si>
    <t>BODEGA 7 VIDAS</t>
  </si>
  <si>
    <t>FEDERICO VELAZQUEZ  ESQ JUANA SALTITOPA</t>
  </si>
  <si>
    <t>18.4931592-69.8977185</t>
  </si>
  <si>
    <t>ROSA DUARTE</t>
  </si>
  <si>
    <t>18.4646282-69.9791545</t>
  </si>
  <si>
    <t>C/ RAMON CACERES NO.117 ENS. LA FE</t>
  </si>
  <si>
    <t>18.4899700164795-69.917887878418</t>
  </si>
  <si>
    <t>COL. PAMELA</t>
  </si>
  <si>
    <t>C/BONANZA No. 56, LOYOLA HERRERA</t>
  </si>
  <si>
    <t>18.4567737579346-69.9866561889648</t>
  </si>
  <si>
    <t>COL. MI FUTURO</t>
  </si>
  <si>
    <t>C/ SOFIA MONTAÑO #7</t>
  </si>
  <si>
    <t>18.4868602752686-69.9876098632813</t>
  </si>
  <si>
    <t>COLMADO GILBERT</t>
  </si>
  <si>
    <t>C/PUERTO RICO ESQ. C/17,ENSANCHE OZAMA.</t>
  </si>
  <si>
    <t>18.4920597076416-69.8751907348633</t>
  </si>
  <si>
    <t>BODEGA ALEIKA II</t>
  </si>
  <si>
    <t>C/ 20 # 2 VILLA CARMEN</t>
  </si>
  <si>
    <t>18.50395916-69.82463013</t>
  </si>
  <si>
    <t>COLMADO LAS 2 HNAS.</t>
  </si>
  <si>
    <t>MANZ.4691 ED.5 APT.1-C, INVIVIENDA.</t>
  </si>
  <si>
    <t>18.5085113525391-69.8191421508789</t>
  </si>
  <si>
    <t>C/ SUR #17, AV. IBEROAMERICANA, LOS MAMEYES</t>
  </si>
  <si>
    <t>18.4752445-69.8623123</t>
  </si>
  <si>
    <t>RESP.25 DE FEBRERO #9 , VILLA DUARTE.</t>
  </si>
  <si>
    <t>18.4828790937151-69.8753247942243</t>
  </si>
  <si>
    <t>C/PROFESORA CELINA PILLIER, LOS MAMEYES.</t>
  </si>
  <si>
    <t>18.4721369062151-69.8654054914202</t>
  </si>
  <si>
    <t>C/ INTERIOR A</t>
  </si>
  <si>
    <t>18.4820927-69.8614158</t>
  </si>
  <si>
    <t>C/ RUBESINDO VASQUEZ</t>
  </si>
  <si>
    <t>18.49793783-69.82778183</t>
  </si>
  <si>
    <t>C/ SAN JOSE #12 ENS. ISABELITA.</t>
  </si>
  <si>
    <t>18.4694949558803-69.8458110264369</t>
  </si>
  <si>
    <t>COLMADO EL CAJUIL</t>
  </si>
  <si>
    <t>C/RAFAEL DIAZ #47, LOS MINA.</t>
  </si>
  <si>
    <t>18.506498336792-69.8626937866211</t>
  </si>
  <si>
    <t>SUPER COLMADO TEJEDA II</t>
  </si>
  <si>
    <t>C/ JOSE JIMENEZ #57, LAS PALMAS DE ALMA ROSA I.</t>
  </si>
  <si>
    <t>18.5016956329346-69.8555221557617</t>
  </si>
  <si>
    <t>C/ SIERVAS #1,LUCERNA.</t>
  </si>
  <si>
    <t>18.5203544071742-69.8395614624023</t>
  </si>
  <si>
    <t>SUPER BODEGA BLUE</t>
  </si>
  <si>
    <t>AUT. SAN ISIDRO PLAZA ERICK</t>
  </si>
  <si>
    <t>18.4939357757568-69.8087890625</t>
  </si>
  <si>
    <t>MINI MARKET GUTIERREZ</t>
  </si>
  <si>
    <t>C/ TAMBORIL KM 4 1/2 #19 PONTEZUELA</t>
  </si>
  <si>
    <t>19.46968086-70.6516987</t>
  </si>
  <si>
    <t>COLMADO EL PRINCIPE</t>
  </si>
  <si>
    <t>C/FCO. ULISES ESPAILLAT #110, EL MOISES.</t>
  </si>
  <si>
    <t>18.5181338787079-69.8785104751587</t>
  </si>
  <si>
    <t>COLMADO CABRERA Y GARCIA</t>
  </si>
  <si>
    <t>C/A #1, PROLONG. LAS CAYENAS</t>
  </si>
  <si>
    <t>19.4746894836425-70.6983642578125</t>
  </si>
  <si>
    <t>18.52722123-69.91454708</t>
  </si>
  <si>
    <t>COLMADO WELLINGTON JUNIOR</t>
  </si>
  <si>
    <t>L ESQ ANACAONA</t>
  </si>
  <si>
    <t>18.47049962-69.98474976</t>
  </si>
  <si>
    <t>COLMADO NORBELIS</t>
  </si>
  <si>
    <t>ESTER GLORIA</t>
  </si>
  <si>
    <t>18.5134151-69.8115773</t>
  </si>
  <si>
    <t>COL LA ESPERANZA NELSON</t>
  </si>
  <si>
    <t>LEONOR DE OVANDO HAINA</t>
  </si>
  <si>
    <t>18.41196224-70.03439565</t>
  </si>
  <si>
    <t>EL MUNDO DE LA SALSA</t>
  </si>
  <si>
    <t>RESPALDO</t>
  </si>
  <si>
    <t>18.50640844-69.90181634</t>
  </si>
  <si>
    <t>MINI MARKET J Y N</t>
  </si>
  <si>
    <t>CALLE FELIX MARIA RUIZ EL EJIDO</t>
  </si>
  <si>
    <t>19.4620469411214-70.698974609375</t>
  </si>
  <si>
    <t>COL LA COSTA</t>
  </si>
  <si>
    <t>KM 20 Y MEDIO ENTRADA EL CAMPECHE NIGUA</t>
  </si>
  <si>
    <t>18.387913942337-70.0470390319824</t>
  </si>
  <si>
    <t>18.5323690686907-69.8444420950753</t>
  </si>
  <si>
    <t>PRINCIPAL FUNDACION DE PERAVIA BANI</t>
  </si>
  <si>
    <t>18.29589653-70.32285309</t>
  </si>
  <si>
    <t>18.47243-70.00767</t>
  </si>
  <si>
    <t>EL PRENDRA BARRIO LINDO</t>
  </si>
  <si>
    <t>18.4712848663-69.2962341309</t>
  </si>
  <si>
    <t>COLMADO MOSQUEA</t>
  </si>
  <si>
    <t>FRANCISCO DEL ROSARIO SANCHEZ ESQUINA EMILIO BETANCES</t>
  </si>
  <si>
    <t>18.5406494140625-69.8579559326172</t>
  </si>
  <si>
    <t>FRANCISCO CAAMAÑO DEÑO</t>
  </si>
  <si>
    <t>18.4735724986087-69.8092612807299</t>
  </si>
  <si>
    <t>MINI MARKET GUERRA</t>
  </si>
  <si>
    <t>C PENETRACION</t>
  </si>
  <si>
    <t>URBANIZACIÓN FERNÁNDEZ</t>
  </si>
  <si>
    <t>19.42355866-70.68469026</t>
  </si>
  <si>
    <t>COLMADO LUZ</t>
  </si>
  <si>
    <t>MANZANA V</t>
  </si>
  <si>
    <t>18.5261669158936-70.0070190429688</t>
  </si>
  <si>
    <t>COLMADO OLIVA</t>
  </si>
  <si>
    <t>AUTOPISTA DUARTE KM 90 JAYACO</t>
  </si>
  <si>
    <t>JAYACO ABAJO</t>
  </si>
  <si>
    <t>18.9987638-70.4360673</t>
  </si>
  <si>
    <t>MINI MARKET PERLA BOOTIQUE</t>
  </si>
  <si>
    <t>CALLE SAN BARTOLOME FRENTE A MAMBO CARWAS</t>
  </si>
  <si>
    <t>18.47992943-71.41249249</t>
  </si>
  <si>
    <t>ALONZO PEREZ ESQUINA ALONZO SANCHEZ</t>
  </si>
  <si>
    <t>18.5269708-69.8082413</t>
  </si>
  <si>
    <t>COLMADO YAMALI</t>
  </si>
  <si>
    <t>PADRE LORENZO  ESQ JULIO ECHAVARRIA 16</t>
  </si>
  <si>
    <t>18.2900371551514-70.3343048095703</t>
  </si>
  <si>
    <t>COLMADO JP</t>
  </si>
  <si>
    <t>C PRINCIPAL LOS RANCHOS LA VEGA</t>
  </si>
  <si>
    <t>LOS RANCHOS</t>
  </si>
  <si>
    <t>19.3378026-70.6128909</t>
  </si>
  <si>
    <t>COL RAMIREZ</t>
  </si>
  <si>
    <t>CALLE PRINCIPAL   LOS GUANDULES</t>
  </si>
  <si>
    <t>18.4628211393857-69.2845942070235</t>
  </si>
  <si>
    <t>COLMADO DIOS CON NOSOTROS</t>
  </si>
  <si>
    <t>PRINCIPAL LA PAJA</t>
  </si>
  <si>
    <t>18.2877407073975-70.3302917480469</t>
  </si>
  <si>
    <t>MERCADO FRUTERA CIBAO</t>
  </si>
  <si>
    <t>18.59592819-68.44646454</t>
  </si>
  <si>
    <t>COLMADO LA VEGA</t>
  </si>
  <si>
    <t>PEDRO MIR ESQUINA CAMINO 17</t>
  </si>
  <si>
    <t>18.46183968-69.72660828</t>
  </si>
  <si>
    <t>COL MORENO</t>
  </si>
  <si>
    <t>EL NARANJITO</t>
  </si>
  <si>
    <t>18.74111-70.93463</t>
  </si>
  <si>
    <t>BODEGA ALVAREZ</t>
  </si>
  <si>
    <t>CALLE 4 NO 17 MARI LOPEZ VILLA OLIMPICA</t>
  </si>
  <si>
    <t>19.4301548-70.68595886</t>
  </si>
  <si>
    <t>COLMADO LOS HNOS</t>
  </si>
  <si>
    <t>SAN FCO ESQ DIEGO LORENZO</t>
  </si>
  <si>
    <t>18.5415134429932-69.867431640625</t>
  </si>
  <si>
    <t>CALLE PRESIDENTE HENRIQUEZ</t>
  </si>
  <si>
    <t>18.44855901385-69.3076949484171</t>
  </si>
  <si>
    <t>CARRET CUTUPU LOS FERNANDEZ LA VEGA</t>
  </si>
  <si>
    <t>CUTUPÚ</t>
  </si>
  <si>
    <t>19.2388514-70.5393222</t>
  </si>
  <si>
    <t>COL RODEO</t>
  </si>
  <si>
    <t>PROLONGACION JUAN 23 VILLA CERRO</t>
  </si>
  <si>
    <t>18.6300831-68.7164993</t>
  </si>
  <si>
    <t>LAS FLORES ESQ ORQUIDIA 39 EL BONITO</t>
  </si>
  <si>
    <t>18.531138-69.7759053</t>
  </si>
  <si>
    <t>COL SUAREZ</t>
  </si>
  <si>
    <t>CALLE PRINCIPAL LAS BERMA DEL FUNDO</t>
  </si>
  <si>
    <t>18.2925374-70.3389495</t>
  </si>
  <si>
    <t>COL LA MINITA</t>
  </si>
  <si>
    <t>CALLE MARIAS TRINIDAD SANCHEZ VILLA FUNDACION</t>
  </si>
  <si>
    <t>18.28042455-70.4926775</t>
  </si>
  <si>
    <t>COLM JANNY</t>
  </si>
  <si>
    <t>CALLE BARIO INBER</t>
  </si>
  <si>
    <t>18.19397-71.10336</t>
  </si>
  <si>
    <t>C MONSEÑOR PANAL CRISTO REY JARABACOA</t>
  </si>
  <si>
    <t>CRISTO REY O LA CACHAZA</t>
  </si>
  <si>
    <t>19.1367474-70.639806</t>
  </si>
  <si>
    <t>POLA</t>
  </si>
  <si>
    <t>18.70351-70.42973</t>
  </si>
  <si>
    <t>CARRETERA PRINCIPAL DON PEDRO</t>
  </si>
  <si>
    <t>19.4648571-70.63535309</t>
  </si>
  <si>
    <t>CELLULAR HOSPITAL</t>
  </si>
  <si>
    <t>PRESIDENTE BILLINI</t>
  </si>
  <si>
    <t>18.27886772-70.33066559</t>
  </si>
  <si>
    <t>SUPER  COLMADO   REYNALDO</t>
  </si>
  <si>
    <t>CAMBRONAL</t>
  </si>
  <si>
    <t>18.6107433805801-68.7085006020753</t>
  </si>
  <si>
    <t>COLMADO Y MERCADITO WILSON</t>
  </si>
  <si>
    <t>MATANZAS ARRIBA</t>
  </si>
  <si>
    <t>18.24641706-70.41968473</t>
  </si>
  <si>
    <t>SUPER  COLMADO  LA  FORTUNA</t>
  </si>
  <si>
    <t>C PRINCIPAL   LOS  MORALES</t>
  </si>
  <si>
    <t>18.5831871888908-68.7131175428094</t>
  </si>
  <si>
    <t>COLMARCIA</t>
  </si>
  <si>
    <t>C MELLA ESQ MARIA MONTEZ</t>
  </si>
  <si>
    <t>18.20358-71.09941</t>
  </si>
  <si>
    <t>C PRINCIPAL LOS COCOS PUÑAL</t>
  </si>
  <si>
    <t>19.39193-70.634591</t>
  </si>
  <si>
    <t>COLMADO LA GEMELAS</t>
  </si>
  <si>
    <t>MANUEL MINIMO</t>
  </si>
  <si>
    <t>18.26513481-70.32041931</t>
  </si>
  <si>
    <t>BODEGA EL MACHOTE</t>
  </si>
  <si>
    <t>RESPALDO GRAL SANTANA</t>
  </si>
  <si>
    <t>18.46211267-70.74748897</t>
  </si>
  <si>
    <t>COLM RECLENCO</t>
  </si>
  <si>
    <t>CALLE PEDRO MATOS GALARZA ENRRIQUILLO</t>
  </si>
  <si>
    <t>17.8944276-71.2391136</t>
  </si>
  <si>
    <t>BODEGA EL CARIBE</t>
  </si>
  <si>
    <t>LA GUAMA  AUT DUARTE</t>
  </si>
  <si>
    <t>JUMUNUCÚ</t>
  </si>
  <si>
    <t>19.152185-70.4440316666667</t>
  </si>
  <si>
    <t>COLM MAIKOL</t>
  </si>
  <si>
    <t>CALLE MORGENE ESPEJO VICENTE NOBLES</t>
  </si>
  <si>
    <t>18.39004-71.18233</t>
  </si>
  <si>
    <t>TRIPLE A</t>
  </si>
  <si>
    <t>5 SANTOME</t>
  </si>
  <si>
    <t>18.80833817-71.25245667</t>
  </si>
  <si>
    <t>SUPER   COLMADO  MANI</t>
  </si>
  <si>
    <t>RENACER   LOS  PRADOS</t>
  </si>
  <si>
    <t>18.6252121525461-68.7371793912859</t>
  </si>
  <si>
    <t>RESPALDO 15A NO 26 VALIENTE</t>
  </si>
  <si>
    <t>18.4647943-69.6923902</t>
  </si>
  <si>
    <t>C ULISES GARCIA LAGUNA PRIETA PUÑAL</t>
  </si>
  <si>
    <t>19.40260478-70.66185467</t>
  </si>
  <si>
    <t>3RA CRITO SALVADOL ELIAS PIÑA</t>
  </si>
  <si>
    <t>18.88305261-71.70463818</t>
  </si>
  <si>
    <t>COLMADO TITILO</t>
  </si>
  <si>
    <t>CALLE PRINCIPAL NO 14 LA ESQUINA EL PUJADOR DE CABRERAR</t>
  </si>
  <si>
    <t>19.57032728-69.93602561</t>
  </si>
  <si>
    <t>D LIANNA DELICIA Y COLMADO</t>
  </si>
  <si>
    <t>EDILIO ACOSTA</t>
  </si>
  <si>
    <t>19.0501166666667-70.1502583333333</t>
  </si>
  <si>
    <t>COLMADO JEY</t>
  </si>
  <si>
    <t>18.4407196-68.98521423</t>
  </si>
  <si>
    <t>COLM MI PROPIO ESFUERZO</t>
  </si>
  <si>
    <t>CALLE ANDRES TEZANO NO 423 JIMANI</t>
  </si>
  <si>
    <t>JIMANÍ VIEJO</t>
  </si>
  <si>
    <t>18.48786926-71.85456848</t>
  </si>
  <si>
    <t>C 2 LAS CARMELITAS LA VEGA LA VEGA</t>
  </si>
  <si>
    <t>19.21714-70.542732</t>
  </si>
  <si>
    <t>COMERCIAL CINDY GIL</t>
  </si>
  <si>
    <t>LOS PLATANITOS OTRA BANDA HIGUEY</t>
  </si>
  <si>
    <t>18.62048423-68.70852868</t>
  </si>
  <si>
    <t>COLM N Y R</t>
  </si>
  <si>
    <t>CALLE  SANTOMÉ 39 LA DELICIA VILLA ESTELA</t>
  </si>
  <si>
    <t>18.20208054-71.09667069</t>
  </si>
  <si>
    <t>SUPER COLMADO LEWIN</t>
  </si>
  <si>
    <t>CARRETERA LA SABANITA BURENDE LA VEGA</t>
  </si>
  <si>
    <t>19.302156-70.585368</t>
  </si>
  <si>
    <t>PLAZA LA COTORRITA PLC SRL</t>
  </si>
  <si>
    <t>AV PRINCIPAL LOS GUINEOS EL SEIBO</t>
  </si>
  <si>
    <t>18.9561-68.9884</t>
  </si>
  <si>
    <t>COL DIOXEXX</t>
  </si>
  <si>
    <t>SIMON ESTRIDES C HERMANAS MANITA</t>
  </si>
  <si>
    <t>18.44942-70.74433</t>
  </si>
  <si>
    <t>CARR SAN FRANCISCO TENARES</t>
  </si>
  <si>
    <t>19.367856-70.307756</t>
  </si>
  <si>
    <t>LA ESQUINA DE RAQUEL</t>
  </si>
  <si>
    <t>19.3670302-70.4307318</t>
  </si>
  <si>
    <t>VICTOR PLAZA</t>
  </si>
  <si>
    <t>CALLE PRINCIPAL MONTELLANO FRENTE A LOS BOMBEROS</t>
  </si>
  <si>
    <t>19.737485-70.5969183333333</t>
  </si>
  <si>
    <t>COLMADO YORKIN</t>
  </si>
  <si>
    <t>LAS MATA</t>
  </si>
  <si>
    <t>18.8744002-71.5061441</t>
  </si>
  <si>
    <t>SUPER COLMADO CRIZ</t>
  </si>
  <si>
    <t>18.54155-70.50821</t>
  </si>
  <si>
    <t>19.190241-69.966181</t>
  </si>
  <si>
    <t>CALLE PRINCIPAL VERAGUA GASPAR HERNANDEZ AL LADO DE SANDY</t>
  </si>
  <si>
    <t>VERAGUA</t>
  </si>
  <si>
    <t>19.65355873-70.30758667</t>
  </si>
  <si>
    <t>COLMADO SONS</t>
  </si>
  <si>
    <t>LA BAJADA</t>
  </si>
  <si>
    <t>19.313407-70.098952</t>
  </si>
  <si>
    <t>MINI MARKET YISELMA</t>
  </si>
  <si>
    <t>C DUARTE VENTRO DEL PUEBLO LOMA DE CABRERA</t>
  </si>
  <si>
    <t>19.4227316666667-71.6181033333333</t>
  </si>
  <si>
    <t>FROMETA RANCO ARRIBA</t>
  </si>
  <si>
    <t>19.222317-70.474663</t>
  </si>
  <si>
    <t>SURTIDORA Y EMBTIDOS EL TOPAO</t>
  </si>
  <si>
    <t>CALLE H NO 3 CENTRO ADENTRO ANDRES BOCA CHICA</t>
  </si>
  <si>
    <t>18.442367-69.639869</t>
  </si>
  <si>
    <t>CALLE INDEPENDECIA NO 22 LA JAGUA LA COLES CERCA CASA DOMINICANA</t>
  </si>
  <si>
    <t>19.150843-69.705854</t>
  </si>
  <si>
    <t>COLMADO ROCIEL</t>
  </si>
  <si>
    <t>CARRETERA EL MAJAGUAL DE SANCHEZ ANTES DE LA ESCUELA</t>
  </si>
  <si>
    <t>19.219917-69.516407</t>
  </si>
  <si>
    <t>19.322242-70.340399</t>
  </si>
  <si>
    <t>COLMADO FRANCISCO ULLOA</t>
  </si>
  <si>
    <t>PIÑA VIEJA</t>
  </si>
  <si>
    <t>19.132554-70.333033</t>
  </si>
  <si>
    <t>CARRETERA PRINCIPAL EL HIGUERITO</t>
  </si>
  <si>
    <t>19.3715896606445-70.5864562988291</t>
  </si>
  <si>
    <t>SURTIDORA LEKKER</t>
  </si>
  <si>
    <t>INGENIO QUISQUEYA 7 SPM</t>
  </si>
  <si>
    <t>18.55216-69.40323</t>
  </si>
  <si>
    <t>MINIMARKET ESTEVEZ LORA</t>
  </si>
  <si>
    <t>C FEFITA LA GRANDE ESQ CAMAÑO DEÑO LAS ESPINAS STGO RGUEZ</t>
  </si>
  <si>
    <t>ESPINAS</t>
  </si>
  <si>
    <t>19.485115-71.342249</t>
  </si>
  <si>
    <t>COLMADO LA PATRONA</t>
  </si>
  <si>
    <t>CC FRAMBOLLAN 14 DON BOSCO</t>
  </si>
  <si>
    <t>19.2136778831482-70.5286931991577</t>
  </si>
  <si>
    <t>COLMADO EL PARADOR</t>
  </si>
  <si>
    <t>LOMA DE JAYA</t>
  </si>
  <si>
    <t>19.383587-70.229197</t>
  </si>
  <si>
    <t>SUPER COLMADO ESPINAL 2</t>
  </si>
  <si>
    <t>CALLE FRINCISCO ROSARIO SANCHEZ NO 130 SAJOMA</t>
  </si>
  <si>
    <t>19.34169-70.94192</t>
  </si>
  <si>
    <t>LOS REYES SEGUNDA CALLE PRIMERA NO 35</t>
  </si>
  <si>
    <t>19.490803-70.70056</t>
  </si>
  <si>
    <t>COL. CAURY</t>
  </si>
  <si>
    <t>C/ SAMANA NO. 7 SECTOR GUACHUPITA</t>
  </si>
  <si>
    <t>18.49191-69.8855</t>
  </si>
  <si>
    <t>COL. POPULAR I</t>
  </si>
  <si>
    <t>C/ 3ERA. NO. 20 / SECTOR EL LIBERTADOR</t>
  </si>
  <si>
    <t>18.46535-69.98065</t>
  </si>
  <si>
    <t>COL LOS AMIGOS II</t>
  </si>
  <si>
    <t>18.47598-69.9765266666667</t>
  </si>
  <si>
    <t>COLMADO ANDRI I</t>
  </si>
  <si>
    <t>JUAN A. IBOREA 303, CRISTO REY</t>
  </si>
  <si>
    <t>18.5051960945129-69.9200801849365</t>
  </si>
  <si>
    <t>COLMADO MONTERO I</t>
  </si>
  <si>
    <t>18.4504916666667-69.9887416666667</t>
  </si>
  <si>
    <t>CALLE VICTOR CUEVAS, # 22, LOS PERALEJOS</t>
  </si>
  <si>
    <t>18.50457954-69.99106598</t>
  </si>
  <si>
    <t>COLMADO DON LUIS</t>
  </si>
  <si>
    <t>C/ SAN FCO. DE ASIS ESQ. OCTAVIO RICART,ALMA ROSA.</t>
  </si>
  <si>
    <t>18.4873924255371-69.8643417358398</t>
  </si>
  <si>
    <t>COLMADO OCOA</t>
  </si>
  <si>
    <t>C/ 19 ,ESQ. 2DA. #405,VILLA CARMEN.</t>
  </si>
  <si>
    <t>18.5070607321603-69.8253489903041</t>
  </si>
  <si>
    <t>COLMADO BELTREZ</t>
  </si>
  <si>
    <t>C 3 7 LOS MAMEYES</t>
  </si>
  <si>
    <t>18.4767786661784-69.8647910224067</t>
  </si>
  <si>
    <t>C/MIGUEL DIAZ ESQ.PEATOTAL 13</t>
  </si>
  <si>
    <t>18.5279424-69.8138301</t>
  </si>
  <si>
    <t>C/ 4TA. #53,VILLA DUARTE.</t>
  </si>
  <si>
    <t>18.4839684622628-69.8761869158064</t>
  </si>
  <si>
    <t>SUPER COLMADO LA PARA</t>
  </si>
  <si>
    <t>C/GREGORIO LUPERON #16, LOS MAMEYES.</t>
  </si>
  <si>
    <t>18.4723933083671-69.8598883492606</t>
  </si>
  <si>
    <t>COLMADO BRYANT II</t>
  </si>
  <si>
    <t>C/ PROYECTO ESQ. 4TA #22</t>
  </si>
  <si>
    <t>18.4962569668552-69.8214879052168</t>
  </si>
  <si>
    <t>MINI MARKET CESAR</t>
  </si>
  <si>
    <t>C/ CAONABO #19 LOS COQUITOS.</t>
  </si>
  <si>
    <t>18.4746041979109-69.8516693115234</t>
  </si>
  <si>
    <t>COLMADO AURA II</t>
  </si>
  <si>
    <t>C/ CURAZAO ESQ. 20 ALMAROSA II</t>
  </si>
  <si>
    <t>18.4998741-69.8461529</t>
  </si>
  <si>
    <t>C/ ALTAGRACIA #51, LOS MINA.</t>
  </si>
  <si>
    <t>18.5092220306396-69.8620147705078</t>
  </si>
  <si>
    <t>COLMADO AVENTURA</t>
  </si>
  <si>
    <t>CARRETERA MELLA NO.103,RESP. ALMA ROSA I.</t>
  </si>
  <si>
    <t>18.5044746398926-69.8578720092773</t>
  </si>
  <si>
    <t>COLMADO OCOA I</t>
  </si>
  <si>
    <t>C/ W ,#25,CACHON DE LA RUBIA.</t>
  </si>
  <si>
    <t>18.5221037183489-69.8440638950893</t>
  </si>
  <si>
    <t>SUPER COLMADO L Y L</t>
  </si>
  <si>
    <t>18.4963106427874-69.8312225341797</t>
  </si>
  <si>
    <t>BODEGA KARI II</t>
  </si>
  <si>
    <t>C/ CENTRAL #22 CERROS DEL OZAMA, EL MOISES.</t>
  </si>
  <si>
    <t>18.5151638454861-69.8728383382161</t>
  </si>
  <si>
    <t>MINI MARKET LOLA</t>
  </si>
  <si>
    <t>C/PRINCIPAL,LIMONAL</t>
  </si>
  <si>
    <t>19.4399337768555-70.6318073272705</t>
  </si>
  <si>
    <t>AV. GUAROA #13 LOS CIRUELITOS STGO</t>
  </si>
  <si>
    <t>19.4797641209194-70.7065309797015</t>
  </si>
  <si>
    <t>COLMADO YANY</t>
  </si>
  <si>
    <t>JOSE F BRAZOVAN</t>
  </si>
  <si>
    <t>18.5292455-69.9093658</t>
  </si>
  <si>
    <t>D MARINO ECONOMIA</t>
  </si>
  <si>
    <t>18.5174843476984-69.8068741534711</t>
  </si>
  <si>
    <t>SUPER COLMADO LA SALSA</t>
  </si>
  <si>
    <t>MANZANA 40</t>
  </si>
  <si>
    <t>18.4771481-69.9895472</t>
  </si>
  <si>
    <t>RESP JOSE MARTIN</t>
  </si>
  <si>
    <t>18.50537872-69.90699005</t>
  </si>
  <si>
    <t>LORENA SUPER MARKET</t>
  </si>
  <si>
    <t>C GREGORIO UREÑA</t>
  </si>
  <si>
    <t>19.4655897957938-70.6715578351702</t>
  </si>
  <si>
    <t>COL CUESTA</t>
  </si>
  <si>
    <t>KM 18 MEDIO</t>
  </si>
  <si>
    <t>18.3914111455282-70.0440661112468</t>
  </si>
  <si>
    <t>COLMADO EL AGUILA</t>
  </si>
  <si>
    <t>1RA ESQ PRINCIPAL</t>
  </si>
  <si>
    <t>18.5315561294556-69.842227935791</t>
  </si>
  <si>
    <t>27 DE FEBRERO EL LLANO BANI</t>
  </si>
  <si>
    <t>18.25976181-70.34444427</t>
  </si>
  <si>
    <t>MINI MARKET EL SOCIO II</t>
  </si>
  <si>
    <t>ROGELIO ROSELL</t>
  </si>
  <si>
    <t>18.479919-70.0012236</t>
  </si>
  <si>
    <t>CALLE T RESTAURACION</t>
  </si>
  <si>
    <t>18.4673777319766-69.3034900852728</t>
  </si>
  <si>
    <t>18.4715633333333-69.8103766666667</t>
  </si>
  <si>
    <t>COLMADO OASHLI</t>
  </si>
  <si>
    <t>MANZANA 1 CARMEN RENATA</t>
  </si>
  <si>
    <t>18.52025466-70.00223309</t>
  </si>
  <si>
    <t>18.5504169464111-69.8833465576172</t>
  </si>
  <si>
    <t>PRINCIPAL PALERO ABAJO</t>
  </si>
  <si>
    <t>PALERO ABAJO</t>
  </si>
  <si>
    <t>19.0361804962158-70.4447555541992</t>
  </si>
  <si>
    <t>COLMADO DE OLEO</t>
  </si>
  <si>
    <t>18.528157-69.760859</t>
  </si>
  <si>
    <t>COLMADO LISSETTE</t>
  </si>
  <si>
    <t>CRUCE DE OCOA</t>
  </si>
  <si>
    <t>EL CRUCE DE OCOA</t>
  </si>
  <si>
    <t>18.3526935577393-70.4723281860352</t>
  </si>
  <si>
    <t>COLMADO PAYAN</t>
  </si>
  <si>
    <t>LA TORRE</t>
  </si>
  <si>
    <t>19.3312156340896-70.6222496504359</t>
  </si>
  <si>
    <t>C 1RA VIETNAN PEKIN</t>
  </si>
  <si>
    <t>19.42684542-70.6940968</t>
  </si>
  <si>
    <t>COL CAFETERIA NOEMY</t>
  </si>
  <si>
    <t>PRINCIPAL LOTIFICACION</t>
  </si>
  <si>
    <t>18.60239-68.43855</t>
  </si>
  <si>
    <t>COLMADO DEYSI</t>
  </si>
  <si>
    <t>18.6586189270019-71.0396652221679</t>
  </si>
  <si>
    <t>COLMADO VITIELLO</t>
  </si>
  <si>
    <t>LUIS VALERA</t>
  </si>
  <si>
    <t>18.4452549-69.3033843</t>
  </si>
  <si>
    <t>COLMADO E YL</t>
  </si>
  <si>
    <t>URBANIZACION CODO</t>
  </si>
  <si>
    <t>18.48007965-69.2773056</t>
  </si>
  <si>
    <t>18 LOTES Y SERVICIOS</t>
  </si>
  <si>
    <t>18.54824381-69.85922098</t>
  </si>
  <si>
    <t>SUCESORES NERYS HERMASME SRL</t>
  </si>
  <si>
    <t>CALLE MELLA ESQ RAFAEEL VARGAS NEYBA</t>
  </si>
  <si>
    <t>18.48620796-71.42041779</t>
  </si>
  <si>
    <t>COL LA MERMELADA</t>
  </si>
  <si>
    <t>POLITECNICO VILLA CERRO</t>
  </si>
  <si>
    <t>18.6455669-68.7188568</t>
  </si>
  <si>
    <t>SUPERMERCADO BELTRE</t>
  </si>
  <si>
    <t>AV ESTRELLA SADHALA VILLA OLIMICA</t>
  </si>
  <si>
    <t>19.4347933333333-70.69127</t>
  </si>
  <si>
    <t>MINI MARKE EL YUNBO</t>
  </si>
  <si>
    <t>CARRETERA VIEJA SANTANA</t>
  </si>
  <si>
    <t>18.27882576-70.21340179</t>
  </si>
  <si>
    <t>18.2342803-70.4611194</t>
  </si>
  <si>
    <t>COLM NASHLY</t>
  </si>
  <si>
    <t>CALLE LUIS E DEL MONTE ESQ GASPAL POLANCO</t>
  </si>
  <si>
    <t>18.20778275-71.10475159</t>
  </si>
  <si>
    <t>COL EDWARD</t>
  </si>
  <si>
    <t>MAXIMO GOMES ESQ TOMAS ISA LA VIGIA OCOA</t>
  </si>
  <si>
    <t>18.5483191-70.5118421</t>
  </si>
  <si>
    <t>C 9 CECARA STGO</t>
  </si>
  <si>
    <t>19.470565-70.6980233333333</t>
  </si>
  <si>
    <t>COLMADO TEJADA 2DO</t>
  </si>
  <si>
    <t>LA UREÑA SANTO DOM ESTE</t>
  </si>
  <si>
    <t>18.4624047279358-69.7178993225098</t>
  </si>
  <si>
    <t>COL URBANO</t>
  </si>
  <si>
    <t>GERONIMO GUERRERO SANTA  ROSA</t>
  </si>
  <si>
    <t>18.26506042-70.3216095</t>
  </si>
  <si>
    <t>COL LA ESQUINA CALIENTE</t>
  </si>
  <si>
    <t>CALLE  PRIMERA</t>
  </si>
  <si>
    <t>18.46332-70.64153</t>
  </si>
  <si>
    <t>SUPER MARKET ABREU</t>
  </si>
  <si>
    <t>CARRETER LA JOYA</t>
  </si>
  <si>
    <t>19.1236833333333-70.6280533333333</t>
  </si>
  <si>
    <t>DAGO SUPERMARKET</t>
  </si>
  <si>
    <t>CARRETERA PRINCIPAL PUÑAL ADENTRO</t>
  </si>
  <si>
    <t>19.3953990936279-70.6167297363281</t>
  </si>
  <si>
    <t>COMERCIAL JOSHUA</t>
  </si>
  <si>
    <t>18.26975822-70.32299805</t>
  </si>
  <si>
    <t>COMERCIAL GREGORI</t>
  </si>
  <si>
    <t>CALLE 30 DE MAYO EN EL PEATON EL MERCADO</t>
  </si>
  <si>
    <t>18.20883-71.09502</t>
  </si>
  <si>
    <t>COLMADO MONCHI</t>
  </si>
  <si>
    <t>C PRINCIPAL MANGA LARGA LA VEGA</t>
  </si>
  <si>
    <t>19.326204-70.569906</t>
  </si>
  <si>
    <t>CALLE 20 CON MIRABAL</t>
  </si>
  <si>
    <t>18.4636731-69.6886668</t>
  </si>
  <si>
    <t>COL LA BUENA MOSA</t>
  </si>
  <si>
    <t>PRIMERA CABRAL SUR</t>
  </si>
  <si>
    <t>18.8074633-71.2473357</t>
  </si>
  <si>
    <t>COLM FATIMA</t>
  </si>
  <si>
    <t>CALLE 3RA CASA NO 11 EL LAUREL</t>
  </si>
  <si>
    <t>18.21429-71.092455</t>
  </si>
  <si>
    <t>SUPER   COLMADO   THOMAS</t>
  </si>
  <si>
    <t>GIL   ANTONIO</t>
  </si>
  <si>
    <t>18.5981197-68.7140427</t>
  </si>
  <si>
    <t>COLM N Y L SERVICIOS</t>
  </si>
  <si>
    <t>CALLE BUENA VENTURA SANCHEZ ENRRIQUILLO EL CERO</t>
  </si>
  <si>
    <t>17.9015255-71.23007202</t>
  </si>
  <si>
    <t>COMERCIAL TAVAREZ REYES</t>
  </si>
  <si>
    <t>19.1314667-70.3409002</t>
  </si>
  <si>
    <t>911  MINI MARQUET</t>
  </si>
  <si>
    <t>ALTOS   DE  RIO  DULCE</t>
  </si>
  <si>
    <t>18.44347-68.96888733</t>
  </si>
  <si>
    <t>CARRETERA EL JAMO DE CABRERA NO 26 AL LADO COL GUZMAN</t>
  </si>
  <si>
    <t>19.629659-69.907086</t>
  </si>
  <si>
    <t>COL FEDO</t>
  </si>
  <si>
    <t>SANTA TERESA CARRISAL</t>
  </si>
  <si>
    <t>18.87961388-71.70802307</t>
  </si>
  <si>
    <t>COLMADO ESTHARLIN</t>
  </si>
  <si>
    <t>CALLE PRINCIPAL GUAREY</t>
  </si>
  <si>
    <t>19.1460367-70.556292</t>
  </si>
  <si>
    <t>COLM YASMÍN</t>
  </si>
  <si>
    <t>CALLE SANTOMÉ 40 BARRIO VILLA ESTELA</t>
  </si>
  <si>
    <t>18.2048145-71.0951801</t>
  </si>
  <si>
    <t>COLMADO ANY</t>
  </si>
  <si>
    <t>CALLE PRINCIPAL 20 RIO VERDE ABAJO</t>
  </si>
  <si>
    <t>19.308076-70.526371</t>
  </si>
  <si>
    <t>SUPER AHORRO EVANGELISTA MDS SRL</t>
  </si>
  <si>
    <t>C PRINCIPAL ESQ C 28 ANAMUYA</t>
  </si>
  <si>
    <t>18.6395569-68.6962891</t>
  </si>
  <si>
    <t>PREDRO FCO BONO</t>
  </si>
  <si>
    <t>19.0361227-70.1480995</t>
  </si>
  <si>
    <t>COL DIOS ES MI GUIA</t>
  </si>
  <si>
    <t>RESPALDO CAPOTILLA N0 6 VILLA MAJEGA</t>
  </si>
  <si>
    <t>18.28392-70.32876</t>
  </si>
  <si>
    <t>COLMADO GONZALEZ 01</t>
  </si>
  <si>
    <t>19.3679035166667-70.3592026333333</t>
  </si>
  <si>
    <t>CALLE LA GALLERA MARIA LA O DEPUES DEL COLMADO JOEL SABANETA DE CANGREJO SOSUA</t>
  </si>
  <si>
    <t>19.7487011-70.58050537</t>
  </si>
  <si>
    <t>SUPER BODEGA BAEZ</t>
  </si>
  <si>
    <t>LOS BRITO SAINAGUA SC</t>
  </si>
  <si>
    <t>18.39115-70.11643</t>
  </si>
  <si>
    <t>COLM CARMEN</t>
  </si>
  <si>
    <t>CALLE CENTRO PUEBLO JIMANI</t>
  </si>
  <si>
    <t>18.4858-71.85587</t>
  </si>
  <si>
    <t>19.376752-70.414286</t>
  </si>
  <si>
    <t>COMERCIAL   EL  CHARRO</t>
  </si>
  <si>
    <t>C  PRINCIPAL   EL  PIÑAL</t>
  </si>
  <si>
    <t>18.6992645-68.838287</t>
  </si>
  <si>
    <t>COLMADO PAULINO SEGURA</t>
  </si>
  <si>
    <t>19.172444-69.982089</t>
  </si>
  <si>
    <t>COLMADO VEN Y VE</t>
  </si>
  <si>
    <t>18.54329-70.50609</t>
  </si>
  <si>
    <t>SUPER BODEGA MANUEL</t>
  </si>
  <si>
    <t>SOMON STRIDES</t>
  </si>
  <si>
    <t>18.45128394-70.74434322</t>
  </si>
  <si>
    <t>19.2144622802734-70.0497436523437</t>
  </si>
  <si>
    <t>COLMADO LOS SANTANAS</t>
  </si>
  <si>
    <t>CALLE CORCOBA NO 30 SAN ANTONIO DE GUERRA</t>
  </si>
  <si>
    <t>18.52966-69.740693</t>
  </si>
  <si>
    <t>SURTIDORA CONVI STORE SRL</t>
  </si>
  <si>
    <t>C PRINCIPAL LOS FRANCESES  10 MICHES</t>
  </si>
  <si>
    <t>18.97509-69.04422</t>
  </si>
  <si>
    <t>COLMADO EL EQUIPOTO</t>
  </si>
  <si>
    <t>SABANETA DE YASICA LAS MARIAS</t>
  </si>
  <si>
    <t>19.65425682-70.36759949</t>
  </si>
  <si>
    <t>MINI MARKE ALAYCHA</t>
  </si>
  <si>
    <t>CALLE PRINCIPAL 20 BAITOA</t>
  </si>
  <si>
    <t>19.3416083331782-70.6772300042151</t>
  </si>
  <si>
    <t>DISPROCOMPANY  S R L</t>
  </si>
  <si>
    <t>18.2471-70.40968</t>
  </si>
  <si>
    <t>COLMADO B Y O</t>
  </si>
  <si>
    <t>CALLE BERTRAD NO 08 CACAVELI 2DO PARTE ARRIBA EN SAMANA</t>
  </si>
  <si>
    <t>CACAVELI I</t>
  </si>
  <si>
    <t>19.209752-69.336593</t>
  </si>
  <si>
    <t>COLMADO CLARIVEL</t>
  </si>
  <si>
    <t>MAMA TINGO</t>
  </si>
  <si>
    <t>19.311735-70.278915</t>
  </si>
  <si>
    <t>VENTA POPULAR FRONTERIZA</t>
  </si>
  <si>
    <t>C PRESIDENTE ENRIQUE PLAZA BELLER DAJABON</t>
  </si>
  <si>
    <t>19.54915-71.70068</t>
  </si>
  <si>
    <t>COLMADO ANNY</t>
  </si>
  <si>
    <t>CARRETERA NAGUA A SANCHEZ EL CATEY FRENTE GOMERA LOS HERMANOS</t>
  </si>
  <si>
    <t>19.254563-69.712333</t>
  </si>
  <si>
    <t>EL CENTRO SUPER MARKET</t>
  </si>
  <si>
    <t>CALLE 16 DE AGOSTO NO 18 ANDRES BOCA CHICA</t>
  </si>
  <si>
    <t>18.449967-69.638301</t>
  </si>
  <si>
    <t>COLMADO INMANOL</t>
  </si>
  <si>
    <t>C PRINCIPAL  CENTRO DEL PUEBLO SANTIAGO RODRIGUEZ</t>
  </si>
  <si>
    <t>19.482027-71.341384</t>
  </si>
  <si>
    <t>EL RINCON DE JOSE LUIS</t>
  </si>
  <si>
    <t>AUT RAMON CACERES KM 7</t>
  </si>
  <si>
    <t>19.362945-70.572668</t>
  </si>
  <si>
    <t>PITOSO  GOURMET 1</t>
  </si>
  <si>
    <t>C PASEO DE LOS PERIODITA INGENIO COLON</t>
  </si>
  <si>
    <t>INGENIO CRISTÓBAL COLÓN</t>
  </si>
  <si>
    <t>18.46966435-69.30244993</t>
  </si>
  <si>
    <t>MINI MARKET LOS COMPA</t>
  </si>
  <si>
    <t>EL CRUCE DE ANGELINA</t>
  </si>
  <si>
    <t>19.137962-70.207618</t>
  </si>
  <si>
    <t>COL. DANNY</t>
  </si>
  <si>
    <t>CALLE E # 120 (27 DE FEBRERO)</t>
  </si>
  <si>
    <t>18.49756974-69.88588681</t>
  </si>
  <si>
    <t>COL. SAMMY</t>
  </si>
  <si>
    <t>C/ DIAMANTE NO. 10 HERRERA</t>
  </si>
  <si>
    <t>18.4689865112305-69.9721984863281</t>
  </si>
  <si>
    <t>BODEGA SANDOVAL</t>
  </si>
  <si>
    <t>JUAN A IBARRA</t>
  </si>
  <si>
    <t>18.4838226863316-69.918825785319</t>
  </si>
  <si>
    <t>DUARTE VIEJA NO. 140 KM.12</t>
  </si>
  <si>
    <t>18.49403-69.98577118</t>
  </si>
  <si>
    <t>S/COLMADO RAFELITO</t>
  </si>
  <si>
    <t>C/RESP. 25 CASI ESQ. CLUB DE LEONES,ENS. OZAMA.</t>
  </si>
  <si>
    <t>18.4895278385707-69.8795438494001</t>
  </si>
  <si>
    <t>C/ 4TA. NO.1, HAMANAP. MENDOZA.</t>
  </si>
  <si>
    <t>18.5187816666667-69.8528733333333</t>
  </si>
  <si>
    <t>COLMADO PATRIA</t>
  </si>
  <si>
    <t>C/ 4TA. EDIF. 15 APT. #101, VILLA DUARTE.</t>
  </si>
  <si>
    <t>18.47444534-69.86682892</t>
  </si>
  <si>
    <t>COLMADO JEREZ</t>
  </si>
  <si>
    <t>AV.25 DE FEBRERO #41, ENS. LAS AMERICAS.</t>
  </si>
  <si>
    <t>18.4833008902413-69.8706861223493</t>
  </si>
  <si>
    <t>COLMADO SUAVITEL</t>
  </si>
  <si>
    <t>C/HNAS. MIRABAL ESQ. CORAZON MARI, LOS CONQUITOS.</t>
  </si>
  <si>
    <t>18.4766243525914-69.8501859392439</t>
  </si>
  <si>
    <t>18.5042849-69.8293142</t>
  </si>
  <si>
    <t>C/ 4 DE AGOSTO #20 , LOS MINA.</t>
  </si>
  <si>
    <t>18.5047473907471-69.8602142333984</t>
  </si>
  <si>
    <t>C/ 4 DE AGOSTO #40, LOS MINA.</t>
  </si>
  <si>
    <t>18.5087184906-69.861076355</t>
  </si>
  <si>
    <t>COLMADO OVELISE</t>
  </si>
  <si>
    <t>C/PEPILLO RICARD NO.36,RESP. ALMA ROSA I.</t>
  </si>
  <si>
    <t>18.5012016296387-69.8538284301758</t>
  </si>
  <si>
    <t>SUPER COLMADO ALEGRIA II</t>
  </si>
  <si>
    <t>MANZA B. N.1 URB.SOLARIEGA LOS PRADOS DE CACHON</t>
  </si>
  <si>
    <t>18.5256489345006-69.8461663382394</t>
  </si>
  <si>
    <t>MANZ.A ESQ. MELLA CANCINO</t>
  </si>
  <si>
    <t>18.514805657523-69.8431930541992</t>
  </si>
  <si>
    <t>C/ CEDRO #1, EL MOISES.</t>
  </si>
  <si>
    <t>18.5211932659149-69.8785247802734</t>
  </si>
  <si>
    <t>MINI MARKET ROSARIO</t>
  </si>
  <si>
    <t>CAR/LICEY-STGO, KM 3, MONTE ADENTRO</t>
  </si>
  <si>
    <t>19.4492030143738-70.6479549407959</t>
  </si>
  <si>
    <t>COLMADO BEDEGA LA AMIGAS</t>
  </si>
  <si>
    <t>JOSE F BRAZOBAN</t>
  </si>
  <si>
    <t>18.5296754-69.91101894</t>
  </si>
  <si>
    <t>SUPER COLMADO EL TIO</t>
  </si>
  <si>
    <t>MIGUEL VALLESTER</t>
  </si>
  <si>
    <t>18.53006384-69.81210469</t>
  </si>
  <si>
    <t>MERCADITO LAS CAOBAS</t>
  </si>
  <si>
    <t>18.4781475-69.9942593333333</t>
  </si>
  <si>
    <t>COL LORENZO IV</t>
  </si>
  <si>
    <t>8 ESQ 29</t>
  </si>
  <si>
    <t>18.5037276744843-69.8940572738647</t>
  </si>
  <si>
    <t>COLMADO ALBERT</t>
  </si>
  <si>
    <t>CALLE PRINCIPAL EDIF 2</t>
  </si>
  <si>
    <t>19.477499-70.722385</t>
  </si>
  <si>
    <t>SUPER COLMADO ELVIN</t>
  </si>
  <si>
    <t>CALLE K EDIF 48 APTO 102 LOS REYES</t>
  </si>
  <si>
    <t>19.4901084899902-70.7046203613281</t>
  </si>
  <si>
    <t>COLMADO BANQUITOS</t>
  </si>
  <si>
    <t>MAXIMO GOMEZ 29 EL LLANO BANI</t>
  </si>
  <si>
    <t>18.2617168426514-70.3442230224609</t>
  </si>
  <si>
    <t>COLMADO YORIANNY</t>
  </si>
  <si>
    <t>MARTIN LUTERO</t>
  </si>
  <si>
    <t>18.5410823822021-69.8639450073242</t>
  </si>
  <si>
    <t>COL LOS 2 HERMANOS SOLER</t>
  </si>
  <si>
    <t>MANOLO JUSTO TAVAREZ GRINGO HAINA</t>
  </si>
  <si>
    <t>18.4118178-70.02961685</t>
  </si>
  <si>
    <t>CALLE B RESTAURACION</t>
  </si>
  <si>
    <t>18.4640988875574-69.3016997794045</t>
  </si>
  <si>
    <t>SUPER COLMADO GALAN</t>
  </si>
  <si>
    <t>BLOQUE D</t>
  </si>
  <si>
    <t>18.5283946990967-70.001469930013</t>
  </si>
  <si>
    <t>MINI MARKE LUCIA</t>
  </si>
  <si>
    <t>CORONEL FERNANDEZ DOMINGUEZ</t>
  </si>
  <si>
    <t>18.47215652-69.80425262</t>
  </si>
  <si>
    <t>COLMADO A A A</t>
  </si>
  <si>
    <t>LAS PIEDRAS</t>
  </si>
  <si>
    <t>JIMA</t>
  </si>
  <si>
    <t>19.0270171194447-70.4489958754488</t>
  </si>
  <si>
    <t>COLMADO TAPIA</t>
  </si>
  <si>
    <t>JOSE FRANCISCO PEÑA GOMEZ ESQ 3RA</t>
  </si>
  <si>
    <t>18.540257141641-69.8012582392216</t>
  </si>
  <si>
    <t>COLMADO WILLY FRANCISCO PEREZ</t>
  </si>
  <si>
    <t>19.34873371-70.62586604</t>
  </si>
  <si>
    <t>COLMADO WILMER</t>
  </si>
  <si>
    <t>18.59471512-68.45414734</t>
  </si>
  <si>
    <t>PRINCIPAL LOS MAGINO REP MATEO ADAMES FRENTE AL COLMADO CESAR</t>
  </si>
  <si>
    <t>18.7302055358886-70.9369964599609</t>
  </si>
  <si>
    <t>19.4267845153808-70.6986389160156</t>
  </si>
  <si>
    <t>COL EL RANCHO</t>
  </si>
  <si>
    <t>CALLE LUIS A BERMUDEZ</t>
  </si>
  <si>
    <t>18.44676399-69.30672455</t>
  </si>
  <si>
    <t>24 ESQ 20 LOTES Y SERVICIOS</t>
  </si>
  <si>
    <t>18.54908921-69.85873252</t>
  </si>
  <si>
    <t>COL YOHANNY</t>
  </si>
  <si>
    <t>CALLE 3 ESQ 6</t>
  </si>
  <si>
    <t>18.29422188-70.3388443</t>
  </si>
  <si>
    <t>COL EL FIRI</t>
  </si>
  <si>
    <t>CALLE PRIMERA EL MANI</t>
  </si>
  <si>
    <t>18.29528363-70.3466388</t>
  </si>
  <si>
    <t>COMADO    M Y</t>
  </si>
  <si>
    <t>WILLIAN  MONTILLA</t>
  </si>
  <si>
    <t>18.6279449-68.7042236</t>
  </si>
  <si>
    <t>COLMADO   FRANK</t>
  </si>
  <si>
    <t>CALLE  PRINCIPAL   24  DE ABRIL</t>
  </si>
  <si>
    <t>18.4744982833333-69.2822838</t>
  </si>
  <si>
    <t>COLLA BENDICION  ISLANDEL</t>
  </si>
  <si>
    <t>18.549688-70.5111506</t>
  </si>
  <si>
    <t>MINI  MARKET ORQUIDEA</t>
  </si>
  <si>
    <t>THOMAS SUERO</t>
  </si>
  <si>
    <t>18.19830322-71.09383392</t>
  </si>
  <si>
    <t>SUPER MERCADO EL KIOSKO</t>
  </si>
  <si>
    <t>CALLE APOLINAR PERDOMO NEYBA</t>
  </si>
  <si>
    <t>18.47936657-71.41585059</t>
  </si>
  <si>
    <t>COL MARIBEL EL GUSTICO 2</t>
  </si>
  <si>
    <t>ROSENDO HERRA</t>
  </si>
  <si>
    <t>18.26996-70.32365</t>
  </si>
  <si>
    <t>COL LOS POBRES</t>
  </si>
  <si>
    <t>LA PLANTAS DE GAS</t>
  </si>
  <si>
    <t>18.46231329-70.747626</t>
  </si>
  <si>
    <t>COLMADO CHILA</t>
  </si>
  <si>
    <t>C PRINCIPAL PUÑAL ADENTRO</t>
  </si>
  <si>
    <t>19.3946183166667-70.6241642166667</t>
  </si>
  <si>
    <t>LAS FUERTE FUERTE EN PACA</t>
  </si>
  <si>
    <t>CALLE LUIS PELAEZ MENDEZ N0 28 EL CASIQUE</t>
  </si>
  <si>
    <t>18.20834-71.10968</t>
  </si>
  <si>
    <t>SUPER BODEGA MARBELLA</t>
  </si>
  <si>
    <t>2DA NO 7 UBANIZACION MARBELLA</t>
  </si>
  <si>
    <t>18.46180534-69.72583008</t>
  </si>
  <si>
    <t>COL YOEL</t>
  </si>
  <si>
    <t>PRINCIPAL LA JAVILLA</t>
  </si>
  <si>
    <t>18.27714-70.3219</t>
  </si>
  <si>
    <t>COLMADO RODRIGUEZ MARTINEZ</t>
  </si>
  <si>
    <t>C 1 BARRIO LOS SANTOS VILLA OLIMPICA</t>
  </si>
  <si>
    <t>19.435566-70.691485</t>
  </si>
  <si>
    <t>COL DANNY</t>
  </si>
  <si>
    <t>18.80495644-71.25115967</t>
  </si>
  <si>
    <t>COLMADO   DOMINGA</t>
  </si>
  <si>
    <t>CARRETERA  JOBO  DULCE</t>
  </si>
  <si>
    <t>18.53224754-68.75818634</t>
  </si>
  <si>
    <t>PRINCIPAL ARROYO HOMDO</t>
  </si>
  <si>
    <t>18.2402109333333-70.4749654666667</t>
  </si>
  <si>
    <t>COLM EDILI</t>
  </si>
  <si>
    <t>CALLE PRINCIPAL 4 BOCA ENRRIQUILLO</t>
  </si>
  <si>
    <t>ARROYO DULCE</t>
  </si>
  <si>
    <t>17.88864708-71.24848938</t>
  </si>
  <si>
    <t>COLMADO FRANCISCO RUIZ</t>
  </si>
  <si>
    <t>19.26705-70.5704033333333</t>
  </si>
  <si>
    <t>RESPALDO NO 16 VALIENTE LA CALETA</t>
  </si>
  <si>
    <t>18.46747017-69.69132233</t>
  </si>
  <si>
    <t>COLM MANYON</t>
  </si>
  <si>
    <t>CALLE NÉSTOR OVIEDO 16 VICENTE NOBLE</t>
  </si>
  <si>
    <t>18.37843-71.178795</t>
  </si>
  <si>
    <t>SUPER  COLMADO   YINYER</t>
  </si>
  <si>
    <t>VILLA  SAN  CARLOS</t>
  </si>
  <si>
    <t>18.4450471538656-68.9852225691829</t>
  </si>
  <si>
    <t>SUPER COLMADONEL PENON</t>
  </si>
  <si>
    <t>ROYO ADENTRO GUAREY CALLE PRINCIPAL</t>
  </si>
  <si>
    <t>19.133092-70.5341125</t>
  </si>
  <si>
    <t>RIO VERDE ABAJO 22</t>
  </si>
  <si>
    <t>19.307322-70.523656</t>
  </si>
  <si>
    <t>COLM MI TIERRA LA GUAZARA</t>
  </si>
  <si>
    <t>CALLE DUARTE LA GUAZARA</t>
  </si>
  <si>
    <t>18.18460083-71.17378998</t>
  </si>
  <si>
    <t>RABA NIMIMARKET</t>
  </si>
  <si>
    <t>18.87903501-71.70430328</t>
  </si>
  <si>
    <t>SOLO DIOS PUEDE TODO</t>
  </si>
  <si>
    <t>BASILIO DE SOTO 1RA</t>
  </si>
  <si>
    <t>18.28628-70.32979</t>
  </si>
  <si>
    <t>SURTICARNICOS ROMAN</t>
  </si>
  <si>
    <t>19.0492433333333-70.1415633333333</t>
  </si>
  <si>
    <t>SIN DIRECCION LAVA PIE SAN CRISTOBAL</t>
  </si>
  <si>
    <t>18.39998943-70.10854894</t>
  </si>
  <si>
    <t>COLMADO DE POLANCO</t>
  </si>
  <si>
    <t>19.1787216-70.0201556</t>
  </si>
  <si>
    <t>18.53431-70.50584</t>
  </si>
  <si>
    <t>COLMADO SOCORRO</t>
  </si>
  <si>
    <t>19.294425-70.110249</t>
  </si>
  <si>
    <t>MINI MARKET GONZALEZ</t>
  </si>
  <si>
    <t>19.368649-70.359688</t>
  </si>
  <si>
    <t>MINI MARKET BAR</t>
  </si>
  <si>
    <t>CARRTERA DON PEDRO 50 MONTE ADENTRO</t>
  </si>
  <si>
    <t>19.46335-70.63563</t>
  </si>
  <si>
    <t>COLMADO EL RINCON DE LOS DESEOS</t>
  </si>
  <si>
    <t>CARRETERA NAGUA A CABRERA CAÑO AZUL CERCA HOTEL AZUL</t>
  </si>
  <si>
    <t>CAÑO AZUL DE COLORADO</t>
  </si>
  <si>
    <t>19.540964-69.929763</t>
  </si>
  <si>
    <t>REPALDO ROCO CAPANO</t>
  </si>
  <si>
    <t>18.45761968-70.75305434</t>
  </si>
  <si>
    <t>COLM LA OBRA DE DIOS</t>
  </si>
  <si>
    <t>CALLE 3 LOS ESPARTILLO JIMANI</t>
  </si>
  <si>
    <t>18.48489952-71.85299683</t>
  </si>
  <si>
    <t>SUPER COLMADO BLANCO</t>
  </si>
  <si>
    <t>PRINCIPAL RANCHITO</t>
  </si>
  <si>
    <t>19.1772-70.3886</t>
  </si>
  <si>
    <t>CALLE FUTURO VIVO NO 23 BARRIO EL PROYECTO SAN ANTONIO DE GUERRA</t>
  </si>
  <si>
    <t>18.556099-69.705735</t>
  </si>
  <si>
    <t>CALLE PRINCIPAL LOS BAITOA CALLE 30</t>
  </si>
  <si>
    <t>19.359525031474-70.683709361886</t>
  </si>
  <si>
    <t>LA HOYA</t>
  </si>
  <si>
    <t>19.6210979424775-70.2733718836913</t>
  </si>
  <si>
    <t>COMERCIAL   OSMAYLYN</t>
  </si>
  <si>
    <t>18.63025-68.77242</t>
  </si>
  <si>
    <t>COLMADO ADELINA</t>
  </si>
  <si>
    <t>19.3813584-70.419723</t>
  </si>
  <si>
    <t>MINI MARKET STOP</t>
  </si>
  <si>
    <t>EN EL MERCADO PUBLICO SAMANA CERCA DE JOSE MARCELINO</t>
  </si>
  <si>
    <t>19.20412063-69.34342956</t>
  </si>
  <si>
    <t>EL AGUACATE NO 22 FRENTE AL CUARTEL EL AGUACATE</t>
  </si>
  <si>
    <t>19.2138819-69.8203381</t>
  </si>
  <si>
    <t>COLMADO LA PERLITA</t>
  </si>
  <si>
    <t>CALLE PRINCIPAL DE LOS FRAMBESE FRENTE A LA ESCUELA</t>
  </si>
  <si>
    <t>18.972099-69.044574</t>
  </si>
  <si>
    <t>COLMADO RAMOS 2</t>
  </si>
  <si>
    <t>CARRETERA FEDERICO BOSILIS BUENA VISTA EL NARANJO</t>
  </si>
  <si>
    <t>19.136225-70.581161</t>
  </si>
  <si>
    <t>CALLE PRINCIPAL LOS CARTONES VILLA MONTELLANO</t>
  </si>
  <si>
    <t>19.73598-70.59456</t>
  </si>
  <si>
    <t>CRUZ DE CENOVÍ</t>
  </si>
  <si>
    <t>19.2745902-70.3783643</t>
  </si>
  <si>
    <t>AN GEL SUPER FRIA</t>
  </si>
  <si>
    <t>CALLE SAN JOSE LOS PLATANITOS</t>
  </si>
  <si>
    <t>18.6186-68.7075</t>
  </si>
  <si>
    <t>COLMADO ARACELI</t>
  </si>
  <si>
    <t>C PRINCIPAL LOS MICHE DAJABON</t>
  </si>
  <si>
    <t>19.515357-71.668327</t>
  </si>
  <si>
    <t>KM, 9  HERRERA</t>
  </si>
  <si>
    <t>18.4783632-69.9695031</t>
  </si>
  <si>
    <t>COL NICOLE</t>
  </si>
  <si>
    <t>14 JUNIO ESQ. MAURICIO BAEZ NO.212 ENS. LA FE</t>
  </si>
  <si>
    <t>18.4880857969585-69.9172379343133</t>
  </si>
  <si>
    <t>COLMADO ANA PATRICIA</t>
  </si>
  <si>
    <t>JESUS DE GALINDEZ ESQ. ORFELIZMO, LOS MINA</t>
  </si>
  <si>
    <t>18.496862411499-69.8704833984375</t>
  </si>
  <si>
    <t>COLMADO JAVIER II</t>
  </si>
  <si>
    <t>C/ EL CRISTO SALVA #12 ,LOS MAMEYES.</t>
  </si>
  <si>
    <t>18.4750289916992-69.8656049455915</t>
  </si>
  <si>
    <t>COLMADO GENGO</t>
  </si>
  <si>
    <t>C/ 1ERA. #87,VILLA DUARTE.</t>
  </si>
  <si>
    <t>18.483797618321-69.8741182599749</t>
  </si>
  <si>
    <t>C/ LAS CARRERAS #67, LOS MINA.</t>
  </si>
  <si>
    <t>18.505199432373-69.8623962402344</t>
  </si>
  <si>
    <t>MINI MARKET MI COMUNIDAD</t>
  </si>
  <si>
    <t>C/ NORTE N.101 VILLA CUMBRE</t>
  </si>
  <si>
    <t>18.4707971300398-69.8628136771066</t>
  </si>
  <si>
    <t>COLMADO FRANK II</t>
  </si>
  <si>
    <t>C/ ALTAGRACIA #37, LOS MINA.</t>
  </si>
  <si>
    <t>18.5087375640869-69.8618927001953</t>
  </si>
  <si>
    <t>CARR. MENDOZA #215,MENDOZA.</t>
  </si>
  <si>
    <t>18.4991912841797-69.8297500610352</t>
  </si>
  <si>
    <t>S/COLMADO VISTA HERMOSA</t>
  </si>
  <si>
    <t>C/GUAYUBIN OLIVO #31, VISTA HERMOSA.</t>
  </si>
  <si>
    <t>18.5154724121094-69.8512191772461</t>
  </si>
  <si>
    <t>COLMADO BODEGUERO</t>
  </si>
  <si>
    <t>C/1ERA. #1 ,ESPERANZA.</t>
  </si>
  <si>
    <t>18.4948387145996-69.8334274291992</t>
  </si>
  <si>
    <t>C/PROLONGACION VENEZUELA NO.41,EL MOISES</t>
  </si>
  <si>
    <t>18.5201208591461-69.8750190734863</t>
  </si>
  <si>
    <t>AUTO SERVICIO J.M.</t>
  </si>
  <si>
    <t>C/2 # 9,LA LOTERIA</t>
  </si>
  <si>
    <t>19.4413590431213-70.6888389587402</t>
  </si>
  <si>
    <t>COL MERCADITO MILCIADES</t>
  </si>
  <si>
    <t>18.4835952-69.9778394166667</t>
  </si>
  <si>
    <t>COL ANI</t>
  </si>
  <si>
    <t>RESP JOSE MARTI</t>
  </si>
  <si>
    <t>18.50311852-69.90524292</t>
  </si>
  <si>
    <t>COLMADO PLACENCIA</t>
  </si>
  <si>
    <t>CALLE 30</t>
  </si>
  <si>
    <t>19.4796180725098-70.708619253976</t>
  </si>
  <si>
    <t>COLMADO 2 HERMANAS</t>
  </si>
  <si>
    <t>18.5369175804986-69.9069120619032</t>
  </si>
  <si>
    <t>MARIA TRINIDAD SANCHEZ EL LLANO BANI</t>
  </si>
  <si>
    <t>18.25724602-70.35079956</t>
  </si>
  <si>
    <t>COMERCIAL PODER DE DIOS</t>
  </si>
  <si>
    <t>BARTOLOME FLECHO</t>
  </si>
  <si>
    <t>18.5266170501709-69.8069534301758</t>
  </si>
  <si>
    <t>PRINCIPAL EL VOCACIONAL HAINA</t>
  </si>
  <si>
    <t>18.39531472-70.03322462</t>
  </si>
  <si>
    <t>COLMADO Y EMBUTIDOS GARCIA</t>
  </si>
  <si>
    <t>CALLE ORTIZ</t>
  </si>
  <si>
    <t>18.4692668915-69.3026809692</t>
  </si>
  <si>
    <t>D LUISANNY COL ENBUTIDOS Y MAS</t>
  </si>
  <si>
    <t>AUT DUARTE VIEJA KM 14</t>
  </si>
  <si>
    <t>18.5109716666667-70.00783</t>
  </si>
  <si>
    <t>BODEGA BRAYAN</t>
  </si>
  <si>
    <t>18.4699824-69.8060459</t>
  </si>
  <si>
    <t>SUPLY PIZZA JOSE</t>
  </si>
  <si>
    <t>SAN LUIS</t>
  </si>
  <si>
    <t>18.53541565-69.80397797</t>
  </si>
  <si>
    <t>CAÑO PIEDRA I</t>
  </si>
  <si>
    <t>18.9991114-70.4420109</t>
  </si>
  <si>
    <t>CALLE 6 VILLA LA FE</t>
  </si>
  <si>
    <t>18.5910582447708-68.4274958560451</t>
  </si>
  <si>
    <t>C TEO CRUZ AMANZA TIGRE CRISTO REY</t>
  </si>
  <si>
    <t>19.4203090667725-70.6904525756836</t>
  </si>
  <si>
    <t>COMEDOR MARY</t>
  </si>
  <si>
    <t>CALLE PRINCIPAL CRUCE DE OCOA</t>
  </si>
  <si>
    <t>18.35272-70.47285</t>
  </si>
  <si>
    <t>COL EL GUSTICO</t>
  </si>
  <si>
    <t>18.2770919799805-70.2179718017578</t>
  </si>
  <si>
    <t>MINIMARKET KENNY</t>
  </si>
  <si>
    <t>19.364845-70.6051333333333</t>
  </si>
  <si>
    <t>COLMADO   WIKA</t>
  </si>
  <si>
    <t>JERUSALEN  N 40     JOSE  BLANCHI</t>
  </si>
  <si>
    <t>18.4711952-69.2722473</t>
  </si>
  <si>
    <t>COL W</t>
  </si>
  <si>
    <t>SALVADOR ALCANTARA</t>
  </si>
  <si>
    <t>18.5492263-70.5097823333333</t>
  </si>
  <si>
    <t>COLMADO  M  Y  M</t>
  </si>
  <si>
    <t>FRANCISCO  RICHIEZ   NAZARET</t>
  </si>
  <si>
    <t>18.62107039-68.71265643</t>
  </si>
  <si>
    <t>COL PEREZ GIMENES</t>
  </si>
  <si>
    <t>BELISARIO AVIEDO 148</t>
  </si>
  <si>
    <t>18.39785621-71.2079465</t>
  </si>
  <si>
    <t>COLM ISABEL CASA DE DIOS</t>
  </si>
  <si>
    <t>CALLE THOMAS SUERO NO 24</t>
  </si>
  <si>
    <t>18.1918562-71.0949994</t>
  </si>
  <si>
    <t>COL LA NAVE</t>
  </si>
  <si>
    <t>PRINCIPAL ESTEBANIA</t>
  </si>
  <si>
    <t>18.46162-70.64194</t>
  </si>
  <si>
    <t>CARRETERA COROCOTE AUTOPISTA DUARTE PUÑAL</t>
  </si>
  <si>
    <t>19.3929271698-70.61962890625</t>
  </si>
  <si>
    <t>DISTRIBUIDORA INNOVA</t>
  </si>
  <si>
    <t>CALLE AV EL PROYECTO CAMBOYA</t>
  </si>
  <si>
    <t>18.20301-71.10923</t>
  </si>
  <si>
    <t>COLMADO LOS RAMIREZ</t>
  </si>
  <si>
    <t>4 DE AGOSTO GOMAN NO 27 FRAILES</t>
  </si>
  <si>
    <t>18.47324649-69.79072006</t>
  </si>
  <si>
    <t>13 ESQMARIA TRINIDAD SANCHEZ SABANA PERDIDA</t>
  </si>
  <si>
    <t>18.55056381-69.86567688</t>
  </si>
  <si>
    <t>COL REINOSO</t>
  </si>
  <si>
    <t>2 PERAVIA</t>
  </si>
  <si>
    <t>18.2809322333333-70.3196722</t>
  </si>
  <si>
    <t>SANTOME PRIMERA 16</t>
  </si>
  <si>
    <t>18.80916-71.25313</t>
  </si>
  <si>
    <t>COLMADO  FAELO</t>
  </si>
  <si>
    <t>CALLE  ALEGRIA   SECTOR  VILLA  MARIA</t>
  </si>
  <si>
    <t>18.5923271-68.70445251</t>
  </si>
  <si>
    <t>FARIDE COMERCIAL SRL</t>
  </si>
  <si>
    <t>PRINCIPAL N0 89 ENTRADA JOGILLO</t>
  </si>
  <si>
    <t>18.653862-71.33320618</t>
  </si>
  <si>
    <t>COL LOS ROBLE</t>
  </si>
  <si>
    <t>LOS ROBLE</t>
  </si>
  <si>
    <t>18.27239721-70.32526947</t>
  </si>
  <si>
    <t>C 7 HATO MAYOR STGO</t>
  </si>
  <si>
    <t>19.4280954-70.66640048</t>
  </si>
  <si>
    <t>SUPER COLM LEONES I I</t>
  </si>
  <si>
    <t>CALLE L NO 22 BARRIO LA MERCEDES PEDERNALES</t>
  </si>
  <si>
    <t>18.04020691-71.74585724</t>
  </si>
  <si>
    <t>BLANCO PERLA BURGUER</t>
  </si>
  <si>
    <t>PRINCIPAL ARRO HONDO</t>
  </si>
  <si>
    <t>18.24085-70.47522</t>
  </si>
  <si>
    <t>COLM SONIA</t>
  </si>
  <si>
    <t>CALLE  PRINCIPAL TAMAYO 10</t>
  </si>
  <si>
    <t>18.39882-71.19774</t>
  </si>
  <si>
    <t>COLMADO  J Y N</t>
  </si>
  <si>
    <t>VILLA  SAN  CARLO</t>
  </si>
  <si>
    <t>18.44577026-68.98524475</t>
  </si>
  <si>
    <t>COMERCIAL MESA</t>
  </si>
  <si>
    <t>CALLE 1RA VALIENTE LA CALETA SANTO DOMINGO ESTE</t>
  </si>
  <si>
    <t>18.4629829-69.697683</t>
  </si>
  <si>
    <t>PROVICIONES THIAGO 2</t>
  </si>
  <si>
    <t>CALLE PRINCIPAL LA CARMELITA 17</t>
  </si>
  <si>
    <t>19.2186356-70.544957</t>
  </si>
  <si>
    <t>COLM NAIROBIS</t>
  </si>
  <si>
    <t>CALLE FINAR CARLO PÉREZ LA GUAZARA</t>
  </si>
  <si>
    <t>18.18375977-71.18084437</t>
  </si>
  <si>
    <t>E Y M COLMADO CAFETERIA</t>
  </si>
  <si>
    <t>6 N0 3 PUEBLO NUEVO</t>
  </si>
  <si>
    <t>18.29271-70.33226</t>
  </si>
  <si>
    <t>COLMADO YULEYRY</t>
  </si>
  <si>
    <t>CALLE LOS FERNANDEZ LAS MARTINEZ DETRAS DEL AGRICOLA</t>
  </si>
  <si>
    <t>19.2534905-70.5491828</t>
  </si>
  <si>
    <t>LA BODEGUITA 01</t>
  </si>
  <si>
    <t>PRINCIPAL LA CEVITA</t>
  </si>
  <si>
    <t>19.1331798-70.3732649</t>
  </si>
  <si>
    <t>GASTON FERNANDO GALINDO</t>
  </si>
  <si>
    <t>18.87764919-71.70569248</t>
  </si>
  <si>
    <t>COL ECONOMIA CLEIRIS</t>
  </si>
  <si>
    <t>CALLE RESP 1RA NO 19 SAN ISIDRO SANTO DOMINGO ESTE</t>
  </si>
  <si>
    <t>18.55019345-69.66444705</t>
  </si>
  <si>
    <t>19.364271-70.29428</t>
  </si>
  <si>
    <t>COLMADO   MEGA  CLASICO</t>
  </si>
  <si>
    <t>CENTRO  DE LA CIUDAD   LOS  ROSALES</t>
  </si>
  <si>
    <t>18.61396279-68.71968359</t>
  </si>
  <si>
    <t>SUPERMERCADO REYNOSO</t>
  </si>
  <si>
    <t>19.0058-69.9783</t>
  </si>
  <si>
    <t>COLMADO ARLENNY</t>
  </si>
  <si>
    <t>19.262532-70.178151</t>
  </si>
  <si>
    <t>CALLE EL CERRO PARTE ATRA JIMANI</t>
  </si>
  <si>
    <t>18.49132-71.84707</t>
  </si>
  <si>
    <t>COMERCIAL PEÑA</t>
  </si>
  <si>
    <t>CALLE DUARTE NO 73 LA ENTRERA DE CABRERA CERCA COMEDOR MARY</t>
  </si>
  <si>
    <t>19.5537898833333-69.9107154</t>
  </si>
  <si>
    <t>COLMADO PICA POLLO ANA</t>
  </si>
  <si>
    <t>CALLE PRINCIPAL LA PASCUALA SAMANA</t>
  </si>
  <si>
    <t>19.198458-69.400553</t>
  </si>
  <si>
    <t>SABANA DE LA MAR</t>
  </si>
  <si>
    <t>19.0606621-69.3863143</t>
  </si>
  <si>
    <t>10 ESQ C</t>
  </si>
  <si>
    <t>19.370674-70.430801</t>
  </si>
  <si>
    <t>COLMADO DAYANA</t>
  </si>
  <si>
    <t>19.166324-69.986889</t>
  </si>
  <si>
    <t>CALLE PRINCIPAL LA MAJAGUA DE SANCHEZ FRENTE A LA MINA</t>
  </si>
  <si>
    <t>LA MANGA ARRIBA</t>
  </si>
  <si>
    <t>19.267914-69.711352</t>
  </si>
  <si>
    <t>COLMADO CLARID</t>
  </si>
  <si>
    <t>CARRETERA DUARTE KM 2 NO 15</t>
  </si>
  <si>
    <t>19.447-70.6424</t>
  </si>
  <si>
    <t>GASPAR HERNANDEZ VERAGUA</t>
  </si>
  <si>
    <t>19.64645-70.33149</t>
  </si>
  <si>
    <t>CALLE ROSARIO EL CAIMITO NO 20 ENTRADA EL CACIQUE</t>
  </si>
  <si>
    <t>19.392814-70.491833</t>
  </si>
  <si>
    <t>CURCE LA GINA</t>
  </si>
  <si>
    <t>19.2979424-70.3929405</t>
  </si>
  <si>
    <t>COLMADO IVELISE</t>
  </si>
  <si>
    <t>CALLE PRINCIPAL NO 5 LAGUNA PRIETA</t>
  </si>
  <si>
    <t>19.398159-70.648953</t>
  </si>
  <si>
    <t>VENTA POPULAR ADAMES</t>
  </si>
  <si>
    <t>C PRINCIPAL RESTAURACION DAJABON</t>
  </si>
  <si>
    <t>19.315364-71.69667</t>
  </si>
  <si>
    <t>COLMADO MINI MARKET JARAVISTA</t>
  </si>
  <si>
    <t>CARRETERA FEDERICO BASILES BUENA VISTA</t>
  </si>
  <si>
    <t>19.156471-70.6012881</t>
  </si>
  <si>
    <t>C/ CENTRAL NO.24 BARRIO DUARTE SECTOR HERRERA</t>
  </si>
  <si>
    <t>18.47502694-69.97294124</t>
  </si>
  <si>
    <t>CARRETERA DE MENDOZA #45, ALMA ROSA I.</t>
  </si>
  <si>
    <t>18.4995555877686-69.8537750244141</t>
  </si>
  <si>
    <t>C/ 1ERA. #384 , MAQUITERIA.</t>
  </si>
  <si>
    <t>18.4826493944441-69.8556104387556</t>
  </si>
  <si>
    <t>COLMADO FAMA</t>
  </si>
  <si>
    <t>C/N #19 CATANGA.</t>
  </si>
  <si>
    <t>18.5143346786499-69.8657102584839</t>
  </si>
  <si>
    <t>MINI MARKET ESPERANZA</t>
  </si>
  <si>
    <t>C/ 5 ESQ. 6 , ESPERANZA.</t>
  </si>
  <si>
    <t>18.4900262166667-69.8315967833333</t>
  </si>
  <si>
    <t>COLMADO ORTIS II</t>
  </si>
  <si>
    <t>CARR. MENDOZA #235,MENDOZA.</t>
  </si>
  <si>
    <t>18.498590196882-69.8270012991769</t>
  </si>
  <si>
    <t>BODEGUITA WILL</t>
  </si>
  <si>
    <t>C/ MARGINAL ESTE NO.12,ALMA ROSA II.3</t>
  </si>
  <si>
    <t>18.4868144989014-69.8490905761719</t>
  </si>
  <si>
    <t>S/COLMADO VILLA</t>
  </si>
  <si>
    <t>AV. LA TRINITARIA NO.8 ,VISTA HERMOSA.</t>
  </si>
  <si>
    <t>18.51080322-69.8516922</t>
  </si>
  <si>
    <t>COLMADO LA JARA</t>
  </si>
  <si>
    <t>AV.DON PEDRO #144 EL DORADO I</t>
  </si>
  <si>
    <t>19.4611560276576-70.657341003418</t>
  </si>
  <si>
    <t>COLMADO EXPRESS</t>
  </si>
  <si>
    <t>18.494694-69.9867218</t>
  </si>
  <si>
    <t>SUP BOD EL DESVIO</t>
  </si>
  <si>
    <t>SANTA TERESA DE JESUS</t>
  </si>
  <si>
    <t>18.4840637-69.8058697</t>
  </si>
  <si>
    <t>ALBERT THOMAS</t>
  </si>
  <si>
    <t>18.5051698684692-69.8969701131185</t>
  </si>
  <si>
    <t>COLMADO EL APIO</t>
  </si>
  <si>
    <t>27 FEBRERO PERAVIA</t>
  </si>
  <si>
    <t>LIMÓNAL</t>
  </si>
  <si>
    <t>18.28559425-70.32040261</t>
  </si>
  <si>
    <t>COLMADO DAMIAN</t>
  </si>
  <si>
    <t>DUARTE ESQUINA 5TA</t>
  </si>
  <si>
    <t>18.5159586252293-69.8102310679797</t>
  </si>
  <si>
    <t>COL Y CAF LINEL</t>
  </si>
  <si>
    <t>PROLONGACION ROLANDO MARTINES</t>
  </si>
  <si>
    <t>18.4691371918-69.2952804565</t>
  </si>
  <si>
    <t>SUPER BODEGA S Y A III</t>
  </si>
  <si>
    <t>DUARTE ESQUINA 5</t>
  </si>
  <si>
    <t>18.4721990004711-69.8073150569999</t>
  </si>
  <si>
    <t>COLMADO CARVAJAL</t>
  </si>
  <si>
    <t>18.53032631-69.91007264</t>
  </si>
  <si>
    <t>SUPER BODEGA D Y M</t>
  </si>
  <si>
    <t>18.5970766-68.4380425</t>
  </si>
  <si>
    <t>COL J C</t>
  </si>
  <si>
    <t>CLLA JUAN MEJIA BARRIO DEL PADRE</t>
  </si>
  <si>
    <t>18.3000087738037-70.3406600952148</t>
  </si>
  <si>
    <t>COLMADO TODO LO PUEDO EN CRISTO</t>
  </si>
  <si>
    <t>MS 5 NO 54 PRADO LA CAÑA</t>
  </si>
  <si>
    <t>18.525631-69.7401733</t>
  </si>
  <si>
    <t>LA SIGUA</t>
  </si>
  <si>
    <t>ARROYO BLANCO RANCHO ARRIBA</t>
  </si>
  <si>
    <t>18.7007-70.42747</t>
  </si>
  <si>
    <t>COL WENDY</t>
  </si>
  <si>
    <t>PRINCIPAL   VILLA   CESARINA</t>
  </si>
  <si>
    <t>18.4611492-69.2876587</t>
  </si>
  <si>
    <t>C 10 CRISTO REY PEKIN</t>
  </si>
  <si>
    <t>19.42633-70.693603</t>
  </si>
  <si>
    <t>SURTIDORA CHASTEY SRL</t>
  </si>
  <si>
    <t>CALLE FRANCISCO DEL ROSARIO SANCHEZ NO 10</t>
  </si>
  <si>
    <t>18.39336586-71.20352936</t>
  </si>
  <si>
    <t>D RODYS Y XAVIER SUPER FRIA</t>
  </si>
  <si>
    <t>CALLE GASPAR POLANCO NO 57 CASI ESQ SANCHEZ</t>
  </si>
  <si>
    <t>18.20453835-71.10561371</t>
  </si>
  <si>
    <t>COL LA CERCA</t>
  </si>
  <si>
    <t>RAFAEL VALDEZ</t>
  </si>
  <si>
    <t>18.27801323-70.20986938</t>
  </si>
  <si>
    <t>COLMADO ISMIEL</t>
  </si>
  <si>
    <t>DEL MONTE Y TEJADA ESQ AMÉRICO LUGO HAINA SAN CRISTOBAL</t>
  </si>
  <si>
    <t>18.41358669-70.03393583</t>
  </si>
  <si>
    <t>S Y A COMERCIAL</t>
  </si>
  <si>
    <t>CALLE MARIA MONTE EL MERCADO</t>
  </si>
  <si>
    <t>18.20909-71.09582</t>
  </si>
  <si>
    <t>CALLE EL SOL NUMERO 8</t>
  </si>
  <si>
    <t>18.46655-69.728102</t>
  </si>
  <si>
    <t>COLMADO LAS MERCEDES</t>
  </si>
  <si>
    <t>C MELLA LA CHIVA LICEY</t>
  </si>
  <si>
    <t>19.407951-70.591383</t>
  </si>
  <si>
    <t>COL ALCOIRIS</t>
  </si>
  <si>
    <t>MARCOS MEDINA</t>
  </si>
  <si>
    <t>18.44827364-70.74119886</t>
  </si>
  <si>
    <t>MINI MARKET YASIRIS</t>
  </si>
  <si>
    <t>CALLE MELLA 21 VICENTE NOBLE</t>
  </si>
  <si>
    <t>18.38086002-71.17885525</t>
  </si>
  <si>
    <t>CARRETERA MELLA KM 242 PRINCIPAL BOCA CHICA</t>
  </si>
  <si>
    <t>18.507257-69.711004</t>
  </si>
  <si>
    <t>CALLE PRINCIPAL LA CARMELITA 20</t>
  </si>
  <si>
    <t>19.217132-70.540142</t>
  </si>
  <si>
    <t>COL HACALAKA</t>
  </si>
  <si>
    <t>18.23559567-70.47089157</t>
  </si>
  <si>
    <t>COLM JK</t>
  </si>
  <si>
    <t>CALLE 24 DE MAYO CANOA</t>
  </si>
  <si>
    <t>CANOA</t>
  </si>
  <si>
    <t>18.350213-71.160523</t>
  </si>
  <si>
    <t>COLMADO YULEISY</t>
  </si>
  <si>
    <t>RESPALDO ECHABARRIA</t>
  </si>
  <si>
    <t>18.28981-70.3393</t>
  </si>
  <si>
    <t>COLMADO EL DETALLE</t>
  </si>
  <si>
    <t>CALLE 18 NO 43 LOTES Y SERVICIOS SABANA PERDIDA SANTO DOMINGO NORTE</t>
  </si>
  <si>
    <t>18.5473171-69.8587596</t>
  </si>
  <si>
    <t>COLMADO IRMA</t>
  </si>
  <si>
    <t>PRINCIPAL LOS JOVOS</t>
  </si>
  <si>
    <t>18.93216-71.58643</t>
  </si>
  <si>
    <t>COLMADO BIENVENIDA</t>
  </si>
  <si>
    <t>PRINCIPAL LAS YAYA</t>
  </si>
  <si>
    <t>18.6749-71.05767</t>
  </si>
  <si>
    <t>COLMADO REINA</t>
  </si>
  <si>
    <t>19.0343129-70.023718</t>
  </si>
  <si>
    <t>COLMADO 3 PLE O</t>
  </si>
  <si>
    <t>CALLE ROBERTO FERMIN PAYITA CERCA COL JOEL</t>
  </si>
  <si>
    <t>PAYITA</t>
  </si>
  <si>
    <t>19.5070750166667-69.9392580666667</t>
  </si>
  <si>
    <t>19.316887-70.1071</t>
  </si>
  <si>
    <t>CALLE ALVAREZ PEINADO NO 22 SAN ISIDRO SANTO DOMINGO ESTE</t>
  </si>
  <si>
    <t>18.5252735137939-69.7695404052734</t>
  </si>
  <si>
    <t>POLLO LA FE</t>
  </si>
  <si>
    <t>BURENDE FRENTE A LA ENTRADA DEL SANTO CERRO</t>
  </si>
  <si>
    <t>19.286408-70.573239</t>
  </si>
  <si>
    <t>CARRETERA NAGUA SAMAAN LOS ROBALOS AL LADO DEL PLAY</t>
  </si>
  <si>
    <t>19.216892-69.478903</t>
  </si>
  <si>
    <t>CARR RANCHO</t>
  </si>
  <si>
    <t>19.400428-70.446976</t>
  </si>
  <si>
    <t>SUPER COMERCIAL LOS HERMANOS RIBERA SRL</t>
  </si>
  <si>
    <t>CARRETE MICHEZ EL SEIBO</t>
  </si>
  <si>
    <t>18.95191-68.99229</t>
  </si>
  <si>
    <t>COLMADO ARTESANIA MERCEDES</t>
  </si>
  <si>
    <t>EL CATEY DE SANCHEZ CERCA COL MARIAN</t>
  </si>
  <si>
    <t>CATEY ADENTRO</t>
  </si>
  <si>
    <t>19.255571-69.711561</t>
  </si>
  <si>
    <t>PLAZA JOSE LUIS</t>
  </si>
  <si>
    <t>CALLE ROSARIO JABABA MOCA</t>
  </si>
  <si>
    <t>19.377968-70.478429</t>
  </si>
  <si>
    <t>SUPER COLMADO DENISSE</t>
  </si>
  <si>
    <t>19.364097-70.309503</t>
  </si>
  <si>
    <t>ELITE SUPER MARKET DAURUD SRL</t>
  </si>
  <si>
    <t>AV 27 DE FEBRERO NO 129 HOYA DEL CAIMITO</t>
  </si>
  <si>
    <t>19.4648563861847-70.6692733764648</t>
  </si>
  <si>
    <t>18.441105-68.991457</t>
  </si>
  <si>
    <t>SUPER COLMADO DE JESUS</t>
  </si>
  <si>
    <t>19.201575-69.981405</t>
  </si>
  <si>
    <t>COLMADO HERMOGENES SANTOS EIRL</t>
  </si>
  <si>
    <t>AVEN SAN JOSE RESTAURACION DAJABON</t>
  </si>
  <si>
    <t>19.315708-71.692718</t>
  </si>
  <si>
    <t>COLMADO LA CUBANA</t>
  </si>
  <si>
    <t>C/ 1ERA. #170 , MAQUITERIA.</t>
  </si>
  <si>
    <t>18.4819207191467-69.8684425354004</t>
  </si>
  <si>
    <t>COLMADO LA SOLUCION 2DA.</t>
  </si>
  <si>
    <t>AV. OZAMA #129,LOS MINA.</t>
  </si>
  <si>
    <t>18.5037678309849-69.8705215454102</t>
  </si>
  <si>
    <t>COLMADO PATRI</t>
  </si>
  <si>
    <t>C/ A #2 ESQ. 2DA,SAVICA.</t>
  </si>
  <si>
    <t>18.4888689858573-69.8329326084682</t>
  </si>
  <si>
    <t>SUPERCOLMADO EL BUEN VECINO II</t>
  </si>
  <si>
    <t>C/SIGUA PALMERA ESQ. RIVERA. ALMA ROSA II.</t>
  </si>
  <si>
    <t>18.4845008850098-69.8241195678711</t>
  </si>
  <si>
    <t>C/GUAYUBIN OLIVO NO.85, VISTA HERMOSA.</t>
  </si>
  <si>
    <t>18.5223129817418-69.8516507829939</t>
  </si>
  <si>
    <t>COLMADO EL TRONCO</t>
  </si>
  <si>
    <t>CAR/DON PEDRO.#31,HOYA DEL CAIMITO</t>
  </si>
  <si>
    <t>19.4589691162109-70.666579246521</t>
  </si>
  <si>
    <t>COLMADO VIDA</t>
  </si>
  <si>
    <t>PRESIDENTE VASQUEZ ESQ 23</t>
  </si>
  <si>
    <t>18.4924409048898-69.843866620745</t>
  </si>
  <si>
    <t>COLMADO SASO</t>
  </si>
  <si>
    <t>ALTAGRACIA ESQ EL SOL</t>
  </si>
  <si>
    <t>18.5078961054484-69.900318145752</t>
  </si>
  <si>
    <t>COL HERMANOS SANTANA</t>
  </si>
  <si>
    <t>CALLE FRANCISCA MALLEN  JUAN PABLO DUARTE</t>
  </si>
  <si>
    <t>18.4719304524751-69.2996789157221</t>
  </si>
  <si>
    <t>COL CHAMBRA</t>
  </si>
  <si>
    <t>CALLE CLAUDIO BAEZ EL LLANO</t>
  </si>
  <si>
    <t>18.2600708-70.34331512</t>
  </si>
  <si>
    <t>COLMADO LA SHARE</t>
  </si>
  <si>
    <t>DUARTE NO 82 EL ALMIRANTE</t>
  </si>
  <si>
    <t>18.5248585-69.8112412</t>
  </si>
  <si>
    <t>H Y M MINI MARKET</t>
  </si>
  <si>
    <t>CALLE PRINCIPAL NEYBA</t>
  </si>
  <si>
    <t>18.47999804-71.42295019</t>
  </si>
  <si>
    <t>SURTIDORA  LA GANGA</t>
  </si>
  <si>
    <t>18.70519-70.42962</t>
  </si>
  <si>
    <t>COLMADO FRANCELYS</t>
  </si>
  <si>
    <t>DUARTE AL LADO FENIX</t>
  </si>
  <si>
    <t>18.3814265333333-70.0527374166667</t>
  </si>
  <si>
    <t>COL LEURY</t>
  </si>
  <si>
    <t>GALEON PRINCIPAL</t>
  </si>
  <si>
    <t>GALIÓN (GALEÓN)</t>
  </si>
  <si>
    <t>18.35257-70.47352</t>
  </si>
  <si>
    <t>COLMADO   DIOS   PONE  ORDEN</t>
  </si>
  <si>
    <t>CALLE  2   VILLA  AZUCARERA</t>
  </si>
  <si>
    <t>18.46638-69.28159</t>
  </si>
  <si>
    <t>EL PLACEL BONITO</t>
  </si>
  <si>
    <t>18.46328-70.64511</t>
  </si>
  <si>
    <t>COL LA MELAZA</t>
  </si>
  <si>
    <t>18.2944389833333-70.3443737833333</t>
  </si>
  <si>
    <t>COLMADO Y CAFE VELOZ</t>
  </si>
  <si>
    <t>DON FAUSTO EL HATICO 2</t>
  </si>
  <si>
    <t>19.224597-70.549057</t>
  </si>
  <si>
    <t>COLM YULISSA</t>
  </si>
  <si>
    <t>CALLE EL CAPA 36 VICENTE NOBLE</t>
  </si>
  <si>
    <t>18.38269615-71.17298889</t>
  </si>
  <si>
    <t>COL EL PEJE QUE FUMA</t>
  </si>
  <si>
    <t>18.21781-70.49429</t>
  </si>
  <si>
    <t>18.88068568-71.51769124</t>
  </si>
  <si>
    <t>PROYECTO LOS FEO PUEBLO NUEVO</t>
  </si>
  <si>
    <t>18.293217-70.330064</t>
  </si>
  <si>
    <t>COLMADO EL CHE</t>
  </si>
  <si>
    <t>CALLE GABRIEL ACOSTA EN CABRERA CERCA DEL PARQUE</t>
  </si>
  <si>
    <t>19.64172-69.902717</t>
  </si>
  <si>
    <t>COLMADO DUVERGE</t>
  </si>
  <si>
    <t>19.009874-69.989231</t>
  </si>
  <si>
    <t>SUPER COMERCIAL FERNANDO 2</t>
  </si>
  <si>
    <t>CALLE ANA MARIA DE LEON EL ASFALTO</t>
  </si>
  <si>
    <t>18.9832-69.05632</t>
  </si>
  <si>
    <t>COLMADO LUCECITA</t>
  </si>
  <si>
    <t>CALLE PRINCIPAL ZAPATICA LA BASTIDA SAMANA FRENTE COL OSCAR</t>
  </si>
  <si>
    <t>19.20784-69.35483</t>
  </si>
  <si>
    <t>SUPER BODEGA LUNA</t>
  </si>
  <si>
    <t>MONTE NEGRO</t>
  </si>
  <si>
    <t>19.258669-70.158279</t>
  </si>
  <si>
    <t>COLMADO DOMINO JAZIEL</t>
  </si>
  <si>
    <t>CALLE PRINCIPAL EL PROYECTO EL CATEY DE SANCHEZ</t>
  </si>
  <si>
    <t>19.254047-69.721758</t>
  </si>
  <si>
    <t>DELI BODEGA L Y M</t>
  </si>
  <si>
    <t>C/ 6 #9 VISTA HERMOSA</t>
  </si>
  <si>
    <t>18.5179732186454-69.8528137207031</t>
  </si>
  <si>
    <t>COLMAOD EMMANUEL</t>
  </si>
  <si>
    <t>EDIF 1 MANZANA D</t>
  </si>
  <si>
    <t>18.4848739079067-69.8812528337751</t>
  </si>
  <si>
    <t>MINI MARKET 2DA BASE</t>
  </si>
  <si>
    <t>18.4938411712646-69.8083419799805</t>
  </si>
  <si>
    <t>DELY MARKET LOS PRIMOS</t>
  </si>
  <si>
    <t>C/PELONA ESQ. ISABEL DE TORRES#38, CANCINO I.</t>
  </si>
  <si>
    <t>18.5112800598145-69.8553009033203</t>
  </si>
  <si>
    <t>MINI MARKET Y CAFETERIA SOTO</t>
  </si>
  <si>
    <t>C/ CACHON DE LA RUBIA, No.2,LUCERNA.</t>
  </si>
  <si>
    <t>18.5161574227469-69.8486480712891</t>
  </si>
  <si>
    <t>COLMADO PUNTO CLAVE</t>
  </si>
  <si>
    <t>C/JUAN PABLO DUARTE ESQ. ROSA DUARTE,LOS MINA.</t>
  </si>
  <si>
    <t>18.5069465637207-69.8648452758789</t>
  </si>
  <si>
    <t>Columna1</t>
  </si>
  <si>
    <t>ULTIMA FECHA DE SALIDA</t>
  </si>
  <si>
    <t>¿SE DEBE DE CARGAR?</t>
  </si>
  <si>
    <t>do.cp.arileysiscasillaspe</t>
  </si>
  <si>
    <t>do.ni.edianaabreuma</t>
  </si>
  <si>
    <t>rd.cp.jeantoribioc</t>
  </si>
  <si>
    <t>do.cp.jennifergomezji</t>
  </si>
  <si>
    <t>jeyson valdez ogando</t>
  </si>
  <si>
    <t>do.cp.jorgerosariome</t>
  </si>
  <si>
    <t>do.cp.martinmartinezro</t>
  </si>
  <si>
    <t>do.cp.yarlenycepinor</t>
  </si>
  <si>
    <t>Código 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</si>
</sst>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ichterneiracorp.sharepoint.com/sites/dnncorp/Planeacion%20Regional/Planeaci&#243;n%20Miguel/ICE%20KO/JULIO/RD/Mapas/RUTEO%20RD%20JULIO.xlsm" TargetMode="External"/><Relationship Id="rId1" Type="http://schemas.openxmlformats.org/officeDocument/2006/relationships/externalLinkPath" Target="https://dichterneiracorp.sharepoint.com/sites/dnncorp/Planeacion%20Regional/Planeaci&#243;n%20Miguel/ICE%20KO/JULIO/RD/Mapas/RUTEO%20RD%20JULI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1"/>
      <sheetName val="DESCARGA"/>
      <sheetName val="control"/>
      <sheetName val="CONTROL DE CARGUE SUPLENTES"/>
      <sheetName val="export"/>
      <sheetName val="EXPORT_AUD_INT"/>
      <sheetName val="EXPORT_PEGAR"/>
      <sheetName val="Cuota Ruta"/>
      <sheetName val="Tabla11"/>
      <sheetName val="Hoja1"/>
      <sheetName val="BD"/>
      <sheetName val="UNIVERSO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I1" t="str">
            <v>cadena</v>
          </cell>
          <cell r="L1" t="str">
            <v>Auditor</v>
          </cell>
        </row>
        <row r="2">
          <cell r="L2" t="str">
            <v>do.cp.arileysiscasillaspe</v>
          </cell>
        </row>
        <row r="3">
          <cell r="L3" t="str">
            <v>do.cp.arileysiscasillaspe</v>
          </cell>
        </row>
        <row r="4">
          <cell r="L4" t="str">
            <v>do.cp.arileysiscasillaspe</v>
          </cell>
        </row>
        <row r="5">
          <cell r="L5" t="str">
            <v>do.cp.arileysiscasillaspe</v>
          </cell>
        </row>
        <row r="6">
          <cell r="L6" t="str">
            <v>do.cp.arileysiscasillaspe</v>
          </cell>
        </row>
        <row r="7">
          <cell r="L7" t="str">
            <v>do.cp.arileysiscasillaspe</v>
          </cell>
        </row>
        <row r="8">
          <cell r="L8" t="str">
            <v>do.cp.arileysiscasillaspe</v>
          </cell>
        </row>
        <row r="9">
          <cell r="L9" t="str">
            <v>do.cp.arileysiscasillaspe</v>
          </cell>
        </row>
        <row r="10">
          <cell r="L10" t="str">
            <v>do.cp.arileysiscasillaspe</v>
          </cell>
        </row>
        <row r="11">
          <cell r="L11" t="str">
            <v>do.cp.arileysiscasillaspe</v>
          </cell>
        </row>
        <row r="12">
          <cell r="L12" t="str">
            <v>do.cp.arileysiscasillaspe</v>
          </cell>
        </row>
        <row r="13">
          <cell r="L13" t="str">
            <v>do.cp.arileysiscasillaspe</v>
          </cell>
        </row>
        <row r="14">
          <cell r="L14" t="str">
            <v>do.cp.arileysiscasillaspe</v>
          </cell>
        </row>
        <row r="15">
          <cell r="L15" t="str">
            <v>do.cp.arileysiscasillaspe</v>
          </cell>
        </row>
        <row r="16">
          <cell r="L16" t="str">
            <v>do.cp.arileysiscasillaspe</v>
          </cell>
        </row>
        <row r="17">
          <cell r="L17" t="str">
            <v>do.cp.arileysiscasillaspe</v>
          </cell>
        </row>
        <row r="18">
          <cell r="L18" t="str">
            <v>do.cp.arileysiscasillaspe</v>
          </cell>
        </row>
        <row r="19">
          <cell r="L19" t="str">
            <v>do.cp.arileysiscasillaspe</v>
          </cell>
        </row>
        <row r="20">
          <cell r="L20" t="str">
            <v>do.cp.arileysiscasillaspe</v>
          </cell>
        </row>
        <row r="21">
          <cell r="L21" t="str">
            <v>do.cp.arileysiscasillaspe</v>
          </cell>
        </row>
        <row r="22">
          <cell r="L22" t="str">
            <v>do.cp.arileysiscasillaspe</v>
          </cell>
        </row>
        <row r="23">
          <cell r="L23" t="str">
            <v>do.cp.arileysiscasillaspe</v>
          </cell>
        </row>
        <row r="24">
          <cell r="L24" t="str">
            <v>do.cp.arileysiscasillaspe</v>
          </cell>
        </row>
        <row r="25">
          <cell r="L25" t="str">
            <v>do.cp.arileysiscasillaspe</v>
          </cell>
        </row>
        <row r="26">
          <cell r="L26" t="str">
            <v>do.cp.arileysiscasillaspe</v>
          </cell>
        </row>
        <row r="27">
          <cell r="L27" t="str">
            <v>do.cp.arileysiscasillaspe</v>
          </cell>
        </row>
        <row r="28">
          <cell r="L28" t="str">
            <v>do.cp.arileysiscasillaspe</v>
          </cell>
        </row>
        <row r="29">
          <cell r="L29" t="str">
            <v>do.cp.arileysiscasillaspe</v>
          </cell>
        </row>
        <row r="30">
          <cell r="L30" t="str">
            <v>do.cp.arileysiscasillaspe</v>
          </cell>
        </row>
        <row r="31">
          <cell r="L31" t="str">
            <v>do.cp.arileysiscasillaspe</v>
          </cell>
        </row>
        <row r="32">
          <cell r="L32" t="str">
            <v>do.cp.arileysiscasillaspe</v>
          </cell>
        </row>
        <row r="33">
          <cell r="L33" t="str">
            <v>do.cp.arileysiscasillaspe</v>
          </cell>
        </row>
        <row r="34">
          <cell r="L34" t="str">
            <v>do.cp.arileysiscasillaspe</v>
          </cell>
        </row>
        <row r="35">
          <cell r="L35" t="str">
            <v>do.cp.arileysiscasillaspe</v>
          </cell>
        </row>
        <row r="36">
          <cell r="L36" t="str">
            <v>do.cp.arileysiscasillaspe</v>
          </cell>
        </row>
        <row r="37">
          <cell r="L37" t="str">
            <v>do.cp.arileysiscasillaspe</v>
          </cell>
        </row>
        <row r="38">
          <cell r="L38" t="str">
            <v>do.cp.arileysiscasillaspe</v>
          </cell>
        </row>
        <row r="39">
          <cell r="L39" t="str">
            <v>do.cp.arileysiscasillaspe</v>
          </cell>
        </row>
        <row r="40">
          <cell r="L40" t="str">
            <v>do.cp.arileysiscasillaspe</v>
          </cell>
        </row>
        <row r="41">
          <cell r="L41" t="str">
            <v>do.cp.arileysiscasillaspe</v>
          </cell>
        </row>
        <row r="42">
          <cell r="L42" t="str">
            <v>do.cp.arileysiscasillaspe</v>
          </cell>
        </row>
        <row r="43">
          <cell r="L43" t="str">
            <v>do.cp.arileysiscasillaspe</v>
          </cell>
        </row>
        <row r="44">
          <cell r="L44" t="str">
            <v>do.cp.arileysiscasillaspe</v>
          </cell>
        </row>
        <row r="45">
          <cell r="L45" t="str">
            <v>do.cp.arileysiscasillaspe</v>
          </cell>
        </row>
        <row r="46">
          <cell r="L46" t="str">
            <v>do.cp.arileysiscasillaspe</v>
          </cell>
        </row>
        <row r="47">
          <cell r="L47" t="str">
            <v>do.cp.arileysiscasillaspe</v>
          </cell>
        </row>
        <row r="48">
          <cell r="L48" t="str">
            <v>do.cp.arileysiscasillaspe</v>
          </cell>
        </row>
        <row r="49">
          <cell r="L49" t="str">
            <v>do.cp.arileysiscasillaspe</v>
          </cell>
        </row>
        <row r="50">
          <cell r="L50" t="str">
            <v>do.cp.arileysiscasillaspe</v>
          </cell>
        </row>
        <row r="51">
          <cell r="L51" t="str">
            <v>do.cp.arileysiscasillaspe</v>
          </cell>
        </row>
        <row r="52">
          <cell r="L52" t="str">
            <v>do.cp.arileysiscasillaspe</v>
          </cell>
        </row>
        <row r="53">
          <cell r="L53" t="str">
            <v>do.cp.arileysiscasillaspe</v>
          </cell>
        </row>
        <row r="54">
          <cell r="L54" t="str">
            <v>do.cp.arileysiscasillaspe</v>
          </cell>
        </row>
        <row r="55">
          <cell r="L55" t="str">
            <v>do.cp.arileysiscasillaspe</v>
          </cell>
        </row>
        <row r="56">
          <cell r="L56" t="str">
            <v>do.cp.arileysiscasillaspe</v>
          </cell>
        </row>
        <row r="57">
          <cell r="L57" t="str">
            <v>do.cp.arileysiscasillaspe</v>
          </cell>
        </row>
        <row r="58">
          <cell r="L58" t="str">
            <v>do.cp.arileysiscasillaspe</v>
          </cell>
        </row>
        <row r="59">
          <cell r="L59" t="str">
            <v>do.cp.arileysiscasillaspe</v>
          </cell>
        </row>
        <row r="60">
          <cell r="L60" t="str">
            <v>do.cp.arileysiscasillaspe</v>
          </cell>
        </row>
        <row r="61">
          <cell r="L61" t="str">
            <v>do.cp.arileysiscasillaspe</v>
          </cell>
        </row>
        <row r="62">
          <cell r="L62" t="str">
            <v>do.cp.arileysiscasillaspe</v>
          </cell>
        </row>
        <row r="63">
          <cell r="L63" t="str">
            <v>do.cp.arileysiscasillaspe</v>
          </cell>
        </row>
        <row r="64">
          <cell r="L64" t="str">
            <v>do.cp.arileysiscasillaspe</v>
          </cell>
        </row>
        <row r="65">
          <cell r="L65" t="str">
            <v>do.cp.arileysiscasillaspe</v>
          </cell>
        </row>
        <row r="66">
          <cell r="L66" t="str">
            <v>do.cp.arileysiscasillaspe</v>
          </cell>
        </row>
        <row r="67">
          <cell r="L67" t="str">
            <v>do.cp.arileysiscasillaspe</v>
          </cell>
        </row>
        <row r="68">
          <cell r="L68" t="str">
            <v>do.cp.arileysiscasillaspe</v>
          </cell>
        </row>
        <row r="69">
          <cell r="L69" t="str">
            <v>do.cp.arileysiscasillaspe</v>
          </cell>
        </row>
        <row r="70">
          <cell r="L70" t="str">
            <v>do.cp.arileysiscasillaspe</v>
          </cell>
        </row>
        <row r="71">
          <cell r="L71" t="str">
            <v>do.cp.arileysiscasillaspe</v>
          </cell>
        </row>
        <row r="72">
          <cell r="L72" t="str">
            <v>do.cp.arileysiscasillaspe</v>
          </cell>
        </row>
        <row r="73">
          <cell r="L73" t="str">
            <v>do.cp.arileysiscasillaspe</v>
          </cell>
        </row>
        <row r="74">
          <cell r="L74" t="str">
            <v>do.cp.arileysiscasillaspe</v>
          </cell>
        </row>
        <row r="75">
          <cell r="L75" t="str">
            <v>do.cp.arileysiscasillaspe</v>
          </cell>
        </row>
        <row r="76">
          <cell r="L76" t="str">
            <v>do.cp.arileysiscasillaspe</v>
          </cell>
        </row>
        <row r="77">
          <cell r="L77" t="str">
            <v>do.cp.arileysiscasillaspe</v>
          </cell>
        </row>
        <row r="78">
          <cell r="L78" t="str">
            <v>do.cp.arileysiscasillaspe</v>
          </cell>
        </row>
        <row r="79">
          <cell r="L79" t="str">
            <v>do.cp.arileysiscasillaspe</v>
          </cell>
        </row>
        <row r="80">
          <cell r="L80" t="str">
            <v>do.cp.arileysiscasillaspe</v>
          </cell>
        </row>
        <row r="81">
          <cell r="L81" t="str">
            <v>do.cp.arileysiscasillaspe</v>
          </cell>
        </row>
        <row r="82">
          <cell r="L82" t="str">
            <v>do.cp.jeantoribioc</v>
          </cell>
        </row>
        <row r="83">
          <cell r="L83" t="str">
            <v>do.cp.jeantoribioc</v>
          </cell>
        </row>
        <row r="84">
          <cell r="L84" t="str">
            <v>do.cp.jeantoribioc</v>
          </cell>
        </row>
        <row r="85">
          <cell r="L85" t="str">
            <v>do.cp.jeantoribioc</v>
          </cell>
        </row>
        <row r="86">
          <cell r="L86" t="str">
            <v>do.cp.jeantoribioc</v>
          </cell>
        </row>
        <row r="87">
          <cell r="L87" t="str">
            <v>do.cp.jeantoribioc</v>
          </cell>
        </row>
        <row r="88">
          <cell r="L88" t="str">
            <v>do.cp.jeantoribioc</v>
          </cell>
        </row>
        <row r="89">
          <cell r="L89" t="str">
            <v>do.cp.jeantoribioc</v>
          </cell>
        </row>
        <row r="90">
          <cell r="L90" t="str">
            <v>do.cp.jeantoribioc</v>
          </cell>
        </row>
        <row r="91">
          <cell r="L91" t="str">
            <v>do.cp.jeantoribioc</v>
          </cell>
        </row>
        <row r="92">
          <cell r="L92" t="str">
            <v>do.cp.jeantoribioc</v>
          </cell>
        </row>
        <row r="93">
          <cell r="L93" t="str">
            <v>do.cp.jeantoribioc</v>
          </cell>
        </row>
        <row r="94">
          <cell r="L94" t="str">
            <v>do.cp.jeantoribioc</v>
          </cell>
        </row>
        <row r="95">
          <cell r="L95" t="str">
            <v>do.cp.jeantoribioc</v>
          </cell>
        </row>
        <row r="96">
          <cell r="L96" t="str">
            <v>do.cp.jeantoribioc</v>
          </cell>
        </row>
        <row r="97">
          <cell r="L97" t="str">
            <v>do.cp.jeantoribioc</v>
          </cell>
        </row>
        <row r="98">
          <cell r="L98" t="str">
            <v>do.cp.jeantoribioc</v>
          </cell>
        </row>
        <row r="99">
          <cell r="L99" t="str">
            <v>do.cp.jeantoribioc</v>
          </cell>
        </row>
        <row r="100">
          <cell r="L100" t="str">
            <v>do.cp.jeantoribioc</v>
          </cell>
        </row>
        <row r="101">
          <cell r="L101" t="str">
            <v>do.cp.jeantoribioc</v>
          </cell>
        </row>
        <row r="102">
          <cell r="L102" t="str">
            <v>do.cp.jeantoribioc</v>
          </cell>
        </row>
        <row r="103">
          <cell r="L103" t="str">
            <v>do.cp.jeantoribioc</v>
          </cell>
        </row>
        <row r="104">
          <cell r="L104" t="str">
            <v>do.cp.jeantoribioc</v>
          </cell>
        </row>
        <row r="105">
          <cell r="L105" t="str">
            <v>do.cp.jeantoribioc</v>
          </cell>
        </row>
        <row r="106">
          <cell r="L106" t="str">
            <v>do.cp.jeantoribioc</v>
          </cell>
        </row>
        <row r="107">
          <cell r="L107" t="str">
            <v>do.cp.jeantoribioc</v>
          </cell>
        </row>
        <row r="108">
          <cell r="L108" t="str">
            <v>do.cp.jeantoribioc</v>
          </cell>
        </row>
        <row r="109">
          <cell r="L109" t="str">
            <v>do.cp.jeantoribioc</v>
          </cell>
        </row>
        <row r="110">
          <cell r="L110" t="str">
            <v>do.cp.jeantoribioc</v>
          </cell>
        </row>
        <row r="111">
          <cell r="L111" t="str">
            <v>do.cp.jeantoribioc</v>
          </cell>
        </row>
        <row r="112">
          <cell r="L112" t="str">
            <v>do.cp.jeantoribioc</v>
          </cell>
        </row>
        <row r="113">
          <cell r="L113" t="str">
            <v>do.cp.jeantoribioc</v>
          </cell>
        </row>
        <row r="114">
          <cell r="L114" t="str">
            <v>do.cp.jeantoribioc</v>
          </cell>
        </row>
        <row r="115">
          <cell r="L115" t="str">
            <v>do.cp.jeantoribioc</v>
          </cell>
        </row>
        <row r="116">
          <cell r="L116" t="str">
            <v>do.cp.jeantoribioc</v>
          </cell>
        </row>
        <row r="117">
          <cell r="L117" t="str">
            <v>do.cp.jeantoribioc</v>
          </cell>
        </row>
        <row r="118">
          <cell r="L118" t="str">
            <v>do.cp.jeantoribioc</v>
          </cell>
        </row>
        <row r="119">
          <cell r="L119" t="str">
            <v>do.cp.jeantoribioc</v>
          </cell>
        </row>
        <row r="120">
          <cell r="L120" t="str">
            <v>do.cp.jeantoribioc</v>
          </cell>
        </row>
        <row r="121">
          <cell r="L121" t="str">
            <v>do.cp.jeantoribioc</v>
          </cell>
        </row>
        <row r="122">
          <cell r="L122" t="str">
            <v>do.cp.jeantoribioc</v>
          </cell>
        </row>
        <row r="123">
          <cell r="L123" t="str">
            <v>do.cp.jeantoribioc</v>
          </cell>
        </row>
        <row r="124">
          <cell r="L124" t="str">
            <v>do.cp.jeantoribioc</v>
          </cell>
        </row>
        <row r="125">
          <cell r="L125" t="str">
            <v>do.cp.jeantoribioc</v>
          </cell>
        </row>
        <row r="126">
          <cell r="L126" t="str">
            <v>do.cp.jeantoribioc</v>
          </cell>
        </row>
        <row r="127">
          <cell r="L127" t="str">
            <v>do.cp.jeantoribioc</v>
          </cell>
        </row>
        <row r="128">
          <cell r="L128" t="str">
            <v>do.cp.jeantoribioc</v>
          </cell>
        </row>
        <row r="129">
          <cell r="L129" t="str">
            <v>do.cp.jeantoribioc</v>
          </cell>
        </row>
        <row r="130">
          <cell r="L130" t="str">
            <v>do.cp.jeantoribioc</v>
          </cell>
        </row>
        <row r="131">
          <cell r="L131" t="str">
            <v>do.cp.jeantoribioc</v>
          </cell>
        </row>
        <row r="132">
          <cell r="L132" t="str">
            <v>do.cp.jeantoribioc</v>
          </cell>
        </row>
        <row r="133">
          <cell r="L133" t="str">
            <v>do.cp.jeantoribioc</v>
          </cell>
        </row>
        <row r="134">
          <cell r="L134" t="str">
            <v>do.cp.jeantoribioc</v>
          </cell>
        </row>
        <row r="135">
          <cell r="L135" t="str">
            <v>do.cp.jeantoribioc</v>
          </cell>
        </row>
        <row r="136">
          <cell r="L136" t="str">
            <v>do.cp.jeantoribioc</v>
          </cell>
        </row>
        <row r="137">
          <cell r="L137" t="str">
            <v>do.cp.jeantoribioc</v>
          </cell>
        </row>
        <row r="138">
          <cell r="L138" t="str">
            <v>do.cp.jeantoribioc</v>
          </cell>
        </row>
        <row r="139">
          <cell r="L139" t="str">
            <v>do.cp.jeantoribioc</v>
          </cell>
        </row>
        <row r="140">
          <cell r="L140" t="str">
            <v>do.cp.jeantoribioc</v>
          </cell>
        </row>
        <row r="141">
          <cell r="L141" t="str">
            <v>do.cp.jeantoribioc</v>
          </cell>
        </row>
        <row r="142">
          <cell r="L142" t="str">
            <v>do.cp.jeantoribioc</v>
          </cell>
        </row>
        <row r="143">
          <cell r="L143" t="str">
            <v>do.cp.jeantoribioc</v>
          </cell>
        </row>
        <row r="144">
          <cell r="L144" t="str">
            <v>do.cp.jeantoribioc</v>
          </cell>
        </row>
        <row r="145">
          <cell r="L145" t="str">
            <v>do.cp.jeantoribioc</v>
          </cell>
        </row>
        <row r="146">
          <cell r="L146" t="str">
            <v>do.cp.jeantoribioc</v>
          </cell>
        </row>
        <row r="147">
          <cell r="L147" t="str">
            <v>do.cp.jeantoribioc</v>
          </cell>
        </row>
        <row r="148">
          <cell r="L148" t="str">
            <v>do.cp.jeantoribioc</v>
          </cell>
        </row>
        <row r="149">
          <cell r="L149" t="str">
            <v>do.cp.jeantoribioc</v>
          </cell>
        </row>
        <row r="150">
          <cell r="L150" t="str">
            <v>do.cp.jeantoribioc</v>
          </cell>
        </row>
        <row r="151">
          <cell r="L151" t="str">
            <v>do.cp.jeantoribioc</v>
          </cell>
        </row>
        <row r="152">
          <cell r="L152" t="str">
            <v>do.cp.jeantoribioc</v>
          </cell>
        </row>
        <row r="153">
          <cell r="L153" t="str">
            <v>do.cp.jeantoribioc</v>
          </cell>
        </row>
        <row r="154">
          <cell r="L154" t="str">
            <v>do.cp.jeantoribioc</v>
          </cell>
        </row>
        <row r="155">
          <cell r="L155" t="str">
            <v>do.cp.jeantoribioc</v>
          </cell>
        </row>
        <row r="156">
          <cell r="L156" t="str">
            <v>do.cp.jeantoribioc</v>
          </cell>
        </row>
        <row r="157">
          <cell r="L157" t="str">
            <v>do.cp.jeantoribioc</v>
          </cell>
        </row>
        <row r="158">
          <cell r="L158" t="str">
            <v>do.cp.jeantoribioc</v>
          </cell>
        </row>
        <row r="159">
          <cell r="L159" t="str">
            <v>do.cp.jeantoribioc</v>
          </cell>
        </row>
        <row r="160">
          <cell r="L160" t="str">
            <v>do.cp.jeantoribioc</v>
          </cell>
        </row>
        <row r="161">
          <cell r="L161" t="str">
            <v>do.cp.jeantoribioc</v>
          </cell>
        </row>
        <row r="162">
          <cell r="L162" t="str">
            <v>do.cp.jeantoribioc</v>
          </cell>
        </row>
        <row r="163">
          <cell r="L163" t="str">
            <v>do.cp.jeantoribioc</v>
          </cell>
        </row>
        <row r="164">
          <cell r="L164" t="str">
            <v>do.cp.jeantoribioc</v>
          </cell>
        </row>
        <row r="165">
          <cell r="L165" t="str">
            <v>do.cp.jeantoribioc</v>
          </cell>
        </row>
        <row r="166">
          <cell r="L166" t="str">
            <v>do.cp.jeantoribioc</v>
          </cell>
        </row>
        <row r="167">
          <cell r="L167" t="str">
            <v>do.cp.jorgerosariome</v>
          </cell>
        </row>
        <row r="168">
          <cell r="L168" t="str">
            <v>do.cp.jorgerosariome</v>
          </cell>
        </row>
        <row r="169">
          <cell r="L169" t="str">
            <v>do.cp.jorgerosariome</v>
          </cell>
        </row>
        <row r="170">
          <cell r="L170" t="str">
            <v>do.cp.jorgerosariome</v>
          </cell>
        </row>
        <row r="171">
          <cell r="L171" t="str">
            <v>do.cp.jorgerosariome</v>
          </cell>
        </row>
        <row r="172">
          <cell r="L172" t="str">
            <v>do.cp.jorgerosariome</v>
          </cell>
        </row>
        <row r="173">
          <cell r="L173" t="str">
            <v>do.cp.jorgerosariome</v>
          </cell>
        </row>
        <row r="174">
          <cell r="L174" t="str">
            <v>do.cp.jorgerosariome</v>
          </cell>
        </row>
        <row r="175">
          <cell r="L175" t="str">
            <v>do.cp.jorgerosariome</v>
          </cell>
        </row>
        <row r="176">
          <cell r="L176" t="str">
            <v>do.cp.jorgerosariome</v>
          </cell>
        </row>
        <row r="177">
          <cell r="L177" t="str">
            <v>do.cp.jorgerosariome</v>
          </cell>
        </row>
        <row r="178">
          <cell r="L178" t="str">
            <v>do.cp.jorgerosariome</v>
          </cell>
        </row>
        <row r="179">
          <cell r="L179" t="str">
            <v>do.cp.jorgerosariome</v>
          </cell>
        </row>
        <row r="180">
          <cell r="L180" t="str">
            <v>do.cp.jorgerosariome</v>
          </cell>
        </row>
        <row r="181">
          <cell r="L181" t="str">
            <v>do.cp.jorgerosariome</v>
          </cell>
        </row>
        <row r="182">
          <cell r="L182" t="str">
            <v>do.cp.jorgerosariome</v>
          </cell>
        </row>
        <row r="183">
          <cell r="L183" t="str">
            <v>do.cp.jorgerosariome</v>
          </cell>
        </row>
        <row r="184">
          <cell r="L184" t="str">
            <v>do.cp.jorgerosariome</v>
          </cell>
        </row>
        <row r="185">
          <cell r="L185" t="str">
            <v>do.cp.jorgerosariome</v>
          </cell>
        </row>
        <row r="186">
          <cell r="L186" t="str">
            <v>do.cp.jorgerosariome</v>
          </cell>
        </row>
        <row r="187">
          <cell r="L187" t="str">
            <v>do.cp.jorgerosariome</v>
          </cell>
        </row>
        <row r="188">
          <cell r="L188" t="str">
            <v>do.cp.jorgerosariome</v>
          </cell>
        </row>
        <row r="189">
          <cell r="L189" t="str">
            <v>do.cp.jorgerosariome</v>
          </cell>
        </row>
        <row r="190">
          <cell r="L190" t="str">
            <v>do.cp.jorgerosariome</v>
          </cell>
        </row>
        <row r="191">
          <cell r="L191" t="str">
            <v>do.cp.jorgerosariome</v>
          </cell>
        </row>
        <row r="192">
          <cell r="L192" t="str">
            <v>do.cp.jorgerosariome</v>
          </cell>
        </row>
        <row r="193">
          <cell r="L193" t="str">
            <v>do.cp.jorgerosariome</v>
          </cell>
        </row>
        <row r="194">
          <cell r="L194" t="str">
            <v>do.cp.jorgerosariome</v>
          </cell>
        </row>
        <row r="195">
          <cell r="L195" t="str">
            <v>do.cp.jorgerosariome</v>
          </cell>
        </row>
        <row r="196">
          <cell r="L196" t="str">
            <v>do.cp.jorgerosariome</v>
          </cell>
        </row>
        <row r="197">
          <cell r="L197" t="str">
            <v>do.cp.jorgerosariome</v>
          </cell>
        </row>
        <row r="198">
          <cell r="L198" t="str">
            <v>do.cp.jorgerosariome</v>
          </cell>
        </row>
        <row r="199">
          <cell r="L199" t="str">
            <v>do.cp.jorgerosariome</v>
          </cell>
        </row>
        <row r="200">
          <cell r="L200" t="str">
            <v>do.cp.jorgerosariome</v>
          </cell>
        </row>
        <row r="201">
          <cell r="L201" t="str">
            <v>do.cp.jorgerosariome</v>
          </cell>
        </row>
        <row r="202">
          <cell r="L202" t="str">
            <v>do.cp.jorgerosariome</v>
          </cell>
        </row>
        <row r="203">
          <cell r="L203" t="str">
            <v>do.cp.jorgerosariome</v>
          </cell>
        </row>
        <row r="204">
          <cell r="L204" t="str">
            <v>do.cp.jorgerosariome</v>
          </cell>
        </row>
        <row r="205">
          <cell r="L205" t="str">
            <v>do.cp.jorgerosariome</v>
          </cell>
        </row>
        <row r="206">
          <cell r="L206" t="str">
            <v>do.cp.jorgerosariome</v>
          </cell>
        </row>
        <row r="207">
          <cell r="L207" t="str">
            <v>do.cp.jorgerosariome</v>
          </cell>
        </row>
        <row r="208">
          <cell r="L208" t="str">
            <v>do.cp.jorgerosariome</v>
          </cell>
        </row>
        <row r="209">
          <cell r="L209" t="str">
            <v>do.cp.jorgerosariome</v>
          </cell>
        </row>
        <row r="210">
          <cell r="L210" t="str">
            <v>do.cp.jorgerosariome</v>
          </cell>
        </row>
        <row r="211">
          <cell r="L211" t="str">
            <v>do.cp.jorgerosariome</v>
          </cell>
        </row>
        <row r="212">
          <cell r="L212" t="str">
            <v>do.cp.jorgerosariome</v>
          </cell>
        </row>
        <row r="213">
          <cell r="L213" t="str">
            <v>do.cp.jorgerosariome</v>
          </cell>
        </row>
        <row r="214">
          <cell r="L214" t="str">
            <v>do.cp.jorgerosariome</v>
          </cell>
        </row>
        <row r="215">
          <cell r="L215" t="str">
            <v>do.cp.jorgerosariome</v>
          </cell>
        </row>
        <row r="216">
          <cell r="L216" t="str">
            <v>do.cp.jorgerosariome</v>
          </cell>
        </row>
        <row r="217">
          <cell r="L217" t="str">
            <v>do.cp.jorgerosariome</v>
          </cell>
        </row>
        <row r="218">
          <cell r="L218" t="str">
            <v>do.cp.jorgerosariome</v>
          </cell>
        </row>
        <row r="219">
          <cell r="L219" t="str">
            <v>do.cp.jorgerosariome</v>
          </cell>
        </row>
        <row r="220">
          <cell r="L220" t="str">
            <v>do.cp.jorgerosariome</v>
          </cell>
        </row>
        <row r="221">
          <cell r="L221" t="str">
            <v>do.cp.jorgerosariome</v>
          </cell>
        </row>
        <row r="222">
          <cell r="L222" t="str">
            <v>do.cp.jorgerosariome</v>
          </cell>
        </row>
        <row r="223">
          <cell r="L223" t="str">
            <v>do.cp.jorgerosariome</v>
          </cell>
        </row>
        <row r="224">
          <cell r="L224" t="str">
            <v>do.cp.jorgerosariome</v>
          </cell>
        </row>
        <row r="225">
          <cell r="L225" t="str">
            <v>do.cp.jorgerosariome</v>
          </cell>
        </row>
        <row r="226">
          <cell r="L226" t="str">
            <v>do.cp.jorgerosariome</v>
          </cell>
        </row>
        <row r="227">
          <cell r="L227" t="str">
            <v>do.cp.jorgerosariome</v>
          </cell>
        </row>
        <row r="228">
          <cell r="L228" t="str">
            <v>do.cp.jorgerosariome</v>
          </cell>
        </row>
        <row r="229">
          <cell r="L229" t="str">
            <v>do.cp.jorgerosariome</v>
          </cell>
        </row>
        <row r="230">
          <cell r="L230" t="str">
            <v>do.cp.jorgerosariome</v>
          </cell>
        </row>
        <row r="231">
          <cell r="L231" t="str">
            <v>do.cp.jorgerosariome</v>
          </cell>
        </row>
        <row r="232">
          <cell r="L232" t="str">
            <v>do.cp.jorgerosariome</v>
          </cell>
        </row>
        <row r="233">
          <cell r="L233" t="str">
            <v>do.cp.jorgerosariome</v>
          </cell>
        </row>
        <row r="234">
          <cell r="L234" t="str">
            <v>do.cp.jorgerosariome</v>
          </cell>
        </row>
        <row r="235">
          <cell r="L235" t="str">
            <v>do.cp.jorgerosariome</v>
          </cell>
        </row>
        <row r="236">
          <cell r="L236" t="str">
            <v>do.cp.martinmartinezro</v>
          </cell>
        </row>
        <row r="237">
          <cell r="L237" t="str">
            <v>do.cp.martinmartinezro</v>
          </cell>
        </row>
        <row r="238">
          <cell r="L238" t="str">
            <v>do.cp.martinmartinezro</v>
          </cell>
        </row>
        <row r="239">
          <cell r="L239" t="str">
            <v>do.cp.martinmartinezro</v>
          </cell>
        </row>
        <row r="240">
          <cell r="L240" t="str">
            <v>do.cp.martinmartinezro</v>
          </cell>
        </row>
        <row r="241">
          <cell r="L241" t="str">
            <v>do.cp.martinmartinezro</v>
          </cell>
        </row>
        <row r="242">
          <cell r="L242" t="str">
            <v>do.cp.martinmartinezro</v>
          </cell>
        </row>
        <row r="243">
          <cell r="L243" t="str">
            <v>do.cp.martinmartinezro</v>
          </cell>
        </row>
        <row r="244">
          <cell r="L244" t="str">
            <v>do.cp.martinmartinezro</v>
          </cell>
        </row>
        <row r="245">
          <cell r="L245" t="str">
            <v>do.cp.martinmartinezro</v>
          </cell>
        </row>
        <row r="246">
          <cell r="L246" t="str">
            <v>do.cp.martinmartinezro</v>
          </cell>
        </row>
        <row r="247">
          <cell r="L247" t="str">
            <v>do.cp.martinmartinezro</v>
          </cell>
        </row>
        <row r="248">
          <cell r="L248" t="str">
            <v>do.cp.martinmartinezro</v>
          </cell>
        </row>
        <row r="249">
          <cell r="L249" t="str">
            <v>do.cp.martinmartinezro</v>
          </cell>
        </row>
        <row r="250">
          <cell r="L250" t="str">
            <v>do.cp.martinmartinezro</v>
          </cell>
        </row>
        <row r="251">
          <cell r="L251" t="str">
            <v>do.cp.martinmartinezro</v>
          </cell>
        </row>
        <row r="252">
          <cell r="L252" t="str">
            <v>do.cp.martinmartinezro</v>
          </cell>
        </row>
        <row r="253">
          <cell r="L253" t="str">
            <v>do.cp.martinmartinezro</v>
          </cell>
        </row>
        <row r="254">
          <cell r="L254" t="str">
            <v>do.cp.martinmartinezro</v>
          </cell>
        </row>
        <row r="255">
          <cell r="L255" t="str">
            <v>do.cp.martinmartinezro</v>
          </cell>
        </row>
        <row r="256">
          <cell r="L256" t="str">
            <v>do.cp.martinmartinezro</v>
          </cell>
        </row>
        <row r="257">
          <cell r="L257" t="str">
            <v>do.cp.martinmartinezro</v>
          </cell>
        </row>
        <row r="258">
          <cell r="L258" t="str">
            <v>do.cp.martinmartinezro</v>
          </cell>
        </row>
        <row r="259">
          <cell r="L259" t="str">
            <v>do.cp.martinmartinezro</v>
          </cell>
        </row>
        <row r="260">
          <cell r="L260" t="str">
            <v>do.cp.martinmartinezro</v>
          </cell>
        </row>
        <row r="261">
          <cell r="L261" t="str">
            <v>do.cp.martinmartinezro</v>
          </cell>
        </row>
        <row r="262">
          <cell r="L262" t="str">
            <v>do.cp.martinmartinezro</v>
          </cell>
        </row>
        <row r="263">
          <cell r="L263" t="str">
            <v>do.cp.martinmartinezro</v>
          </cell>
        </row>
        <row r="264">
          <cell r="L264" t="str">
            <v>do.cp.martinmartinezro</v>
          </cell>
        </row>
        <row r="265">
          <cell r="L265" t="str">
            <v>do.cp.martinmartinezro</v>
          </cell>
        </row>
        <row r="266">
          <cell r="L266" t="str">
            <v>do.cp.martinmartinezro</v>
          </cell>
        </row>
        <row r="267">
          <cell r="L267" t="str">
            <v>do.cp.martinmartinezro</v>
          </cell>
        </row>
        <row r="268">
          <cell r="L268" t="str">
            <v>do.cp.martinmartinezro</v>
          </cell>
        </row>
        <row r="269">
          <cell r="L269" t="str">
            <v>do.cp.martinmartinezro</v>
          </cell>
        </row>
        <row r="270">
          <cell r="L270" t="str">
            <v>do.cp.martinmartinezro</v>
          </cell>
        </row>
        <row r="271">
          <cell r="L271" t="str">
            <v>do.cp.martinmartinezro</v>
          </cell>
        </row>
        <row r="272">
          <cell r="L272" t="str">
            <v>do.cp.martinmartinezro</v>
          </cell>
        </row>
        <row r="273">
          <cell r="L273" t="str">
            <v>do.cp.martinmartinezro</v>
          </cell>
        </row>
        <row r="274">
          <cell r="L274" t="str">
            <v>do.cp.martinmartinezro</v>
          </cell>
        </row>
        <row r="275">
          <cell r="L275" t="str">
            <v>do.cp.martinmartinezro</v>
          </cell>
        </row>
        <row r="276">
          <cell r="L276" t="str">
            <v>do.cp.martinmartinezro</v>
          </cell>
        </row>
        <row r="277">
          <cell r="L277" t="str">
            <v>do.cp.martinmartinezro</v>
          </cell>
        </row>
        <row r="278">
          <cell r="L278" t="str">
            <v>do.cp.martinmartinezro</v>
          </cell>
        </row>
        <row r="279">
          <cell r="L279" t="str">
            <v>do.cp.martinmartinezro</v>
          </cell>
        </row>
        <row r="280">
          <cell r="L280" t="str">
            <v>do.cp.martinmartinezro</v>
          </cell>
        </row>
        <row r="281">
          <cell r="L281" t="str">
            <v>do.cp.martinmartinezro</v>
          </cell>
        </row>
        <row r="282">
          <cell r="L282" t="str">
            <v>do.cp.martinmartinezro</v>
          </cell>
        </row>
        <row r="283">
          <cell r="L283" t="str">
            <v>do.cp.martinmartinezro</v>
          </cell>
        </row>
        <row r="284">
          <cell r="L284" t="str">
            <v>do.cp.martinmartinezro</v>
          </cell>
        </row>
        <row r="285">
          <cell r="L285" t="str">
            <v>do.cp.martinmartinezro</v>
          </cell>
        </row>
        <row r="286">
          <cell r="L286" t="str">
            <v>do.cp.martinmartinezro</v>
          </cell>
        </row>
        <row r="287">
          <cell r="L287" t="str">
            <v>do.cp.martinmartinezro</v>
          </cell>
        </row>
        <row r="288">
          <cell r="L288" t="str">
            <v>do.cp.martinmartinezro</v>
          </cell>
        </row>
        <row r="289">
          <cell r="L289" t="str">
            <v>do.cp.martinmartinezro</v>
          </cell>
        </row>
        <row r="290">
          <cell r="L290" t="str">
            <v>do.cp.martinmartinezro</v>
          </cell>
        </row>
        <row r="291">
          <cell r="L291" t="str">
            <v>do.cp.martinmartinezro</v>
          </cell>
        </row>
        <row r="292">
          <cell r="L292" t="str">
            <v>do.cp.martinmartinezro</v>
          </cell>
        </row>
        <row r="293">
          <cell r="L293" t="str">
            <v>do.cp.martinmartinezro</v>
          </cell>
        </row>
        <row r="294">
          <cell r="L294" t="str">
            <v>do.cp.martinmartinezro</v>
          </cell>
        </row>
        <row r="295">
          <cell r="L295" t="str">
            <v>do.cp.martinmartinezro</v>
          </cell>
        </row>
        <row r="296">
          <cell r="L296" t="str">
            <v>do.cp.martinmartinezro</v>
          </cell>
        </row>
        <row r="297">
          <cell r="L297" t="str">
            <v>do.cp.martinmartinezro</v>
          </cell>
        </row>
        <row r="298">
          <cell r="L298" t="str">
            <v>do.cp.martinmartinezro</v>
          </cell>
        </row>
        <row r="299">
          <cell r="L299" t="str">
            <v>do.cp.martinmartinezro</v>
          </cell>
        </row>
        <row r="300">
          <cell r="L300" t="str">
            <v>do.cp.martinmartinezro</v>
          </cell>
        </row>
        <row r="301">
          <cell r="L301" t="str">
            <v>do.cp.martinmartinezro</v>
          </cell>
        </row>
        <row r="302">
          <cell r="L302" t="str">
            <v>do.cp.martinmartinezro</v>
          </cell>
        </row>
        <row r="303">
          <cell r="L303" t="str">
            <v>do.cp.martinmartinezro</v>
          </cell>
        </row>
        <row r="304">
          <cell r="L304" t="str">
            <v>do.cp.martinmartinezro</v>
          </cell>
        </row>
        <row r="305">
          <cell r="L305" t="str">
            <v>do.cp.martinmartinezro</v>
          </cell>
        </row>
        <row r="306">
          <cell r="L306" t="str">
            <v>do.cp.martinmartinezro</v>
          </cell>
        </row>
        <row r="307">
          <cell r="L307" t="str">
            <v>do.cp.martinmartinezro</v>
          </cell>
        </row>
        <row r="308">
          <cell r="L308" t="str">
            <v>do.cp.martinmartinezro</v>
          </cell>
        </row>
        <row r="309">
          <cell r="L309" t="str">
            <v>do.cp.martinmartinezro</v>
          </cell>
        </row>
        <row r="310">
          <cell r="L310" t="str">
            <v>do.cp.martinmartinezro</v>
          </cell>
        </row>
        <row r="311">
          <cell r="L311" t="str">
            <v>do.cp.martinmartinezro</v>
          </cell>
        </row>
        <row r="312">
          <cell r="L312" t="str">
            <v>do.cp.martinmartinezro</v>
          </cell>
        </row>
        <row r="313">
          <cell r="L313" t="str">
            <v>do.cp.martinmartinezro</v>
          </cell>
        </row>
        <row r="314">
          <cell r="L314" t="str">
            <v>do.cp.martinmartinezro</v>
          </cell>
        </row>
        <row r="315">
          <cell r="L315" t="str">
            <v>do.cp.martinmartinezro</v>
          </cell>
        </row>
        <row r="316">
          <cell r="L316" t="str">
            <v>do.cp.martinmartinezro</v>
          </cell>
        </row>
        <row r="317">
          <cell r="L317" t="str">
            <v>do.cp.martinmartinezro</v>
          </cell>
        </row>
        <row r="318">
          <cell r="L318" t="str">
            <v>do.cp.martinmartinezro</v>
          </cell>
        </row>
        <row r="319">
          <cell r="L319" t="str">
            <v>do.cp.martinmartinezro</v>
          </cell>
        </row>
        <row r="320">
          <cell r="L320" t="str">
            <v>do.cp.martinmartinezro</v>
          </cell>
        </row>
        <row r="321">
          <cell r="L321" t="str">
            <v>do.cp.martinmartinezro</v>
          </cell>
        </row>
        <row r="322">
          <cell r="L322" t="str">
            <v>do.cp.martinmartinezro</v>
          </cell>
        </row>
        <row r="323">
          <cell r="L323" t="str">
            <v>do.cp.martinmartinezro</v>
          </cell>
        </row>
        <row r="324">
          <cell r="L324" t="str">
            <v>do.cp.martinmartinezro</v>
          </cell>
        </row>
        <row r="325">
          <cell r="L325" t="str">
            <v>do.cp.martinmartinezro</v>
          </cell>
        </row>
        <row r="326">
          <cell r="L326" t="str">
            <v>do.cp.martinmartinezro</v>
          </cell>
        </row>
        <row r="327">
          <cell r="L327" t="str">
            <v>do.cp.martinmartinezro</v>
          </cell>
        </row>
        <row r="328">
          <cell r="L328" t="str">
            <v>do.cp.martinmartinezro</v>
          </cell>
        </row>
        <row r="329">
          <cell r="L329" t="str">
            <v>do.cp.martinmartinezro</v>
          </cell>
        </row>
        <row r="330">
          <cell r="L330" t="str">
            <v>do.cp.martinmartinezro</v>
          </cell>
        </row>
        <row r="331">
          <cell r="L331" t="str">
            <v>do.cp.martinmartinezro</v>
          </cell>
        </row>
        <row r="332">
          <cell r="L332" t="str">
            <v>do.cp.yarlenycepinor</v>
          </cell>
        </row>
        <row r="333">
          <cell r="L333" t="str">
            <v>do.cp.yarlenycepinor</v>
          </cell>
        </row>
        <row r="334">
          <cell r="L334" t="str">
            <v>do.cp.yarlenycepinor</v>
          </cell>
        </row>
        <row r="335">
          <cell r="L335" t="str">
            <v>do.cp.yarlenycepinor</v>
          </cell>
        </row>
        <row r="336">
          <cell r="L336" t="str">
            <v>do.cp.yarlenycepinor</v>
          </cell>
        </row>
        <row r="337">
          <cell r="L337" t="str">
            <v>do.cp.yarlenycepinor</v>
          </cell>
        </row>
        <row r="338">
          <cell r="L338" t="str">
            <v>do.cp.yarlenycepinor</v>
          </cell>
        </row>
        <row r="339">
          <cell r="L339" t="str">
            <v>do.cp.yarlenycepinor</v>
          </cell>
        </row>
        <row r="340">
          <cell r="L340" t="str">
            <v>do.cp.yarlenycepinor</v>
          </cell>
        </row>
        <row r="341">
          <cell r="L341" t="str">
            <v>do.cp.yarlenycepinor</v>
          </cell>
        </row>
        <row r="342">
          <cell r="L342" t="str">
            <v>do.cp.yarlenycepinor</v>
          </cell>
        </row>
        <row r="343">
          <cell r="L343" t="str">
            <v>do.cp.yarlenycepinor</v>
          </cell>
        </row>
        <row r="344">
          <cell r="L344" t="str">
            <v>do.cp.yarlenycepinor</v>
          </cell>
        </row>
        <row r="345">
          <cell r="L345" t="str">
            <v>do.cp.yarlenycepinor</v>
          </cell>
        </row>
        <row r="346">
          <cell r="L346" t="str">
            <v>do.cp.yarlenycepinor</v>
          </cell>
        </row>
        <row r="347">
          <cell r="L347" t="str">
            <v>do.cp.yarlenycepinor</v>
          </cell>
        </row>
        <row r="348">
          <cell r="L348" t="str">
            <v>do.cp.yarlenycepinor</v>
          </cell>
        </row>
        <row r="349">
          <cell r="L349" t="str">
            <v>do.cp.yarlenycepinor</v>
          </cell>
        </row>
        <row r="350">
          <cell r="L350" t="str">
            <v>do.cp.yarlenycepinor</v>
          </cell>
        </row>
        <row r="351">
          <cell r="L351" t="str">
            <v>do.cp.yarlenycepinor</v>
          </cell>
        </row>
        <row r="352">
          <cell r="L352" t="str">
            <v>do.cp.yarlenycepinor</v>
          </cell>
        </row>
        <row r="353">
          <cell r="L353" t="str">
            <v>do.cp.yarlenycepinor</v>
          </cell>
        </row>
        <row r="354">
          <cell r="L354" t="str">
            <v>do.cp.yarlenycepinor</v>
          </cell>
        </row>
        <row r="355">
          <cell r="L355" t="str">
            <v>do.cp.yarlenycepinor</v>
          </cell>
        </row>
        <row r="356">
          <cell r="L356" t="str">
            <v>do.cp.yarlenycepinor</v>
          </cell>
        </row>
        <row r="357">
          <cell r="L357" t="str">
            <v>do.cp.yarlenycepinor</v>
          </cell>
        </row>
        <row r="358">
          <cell r="L358" t="str">
            <v>do.cp.yarlenycepinor</v>
          </cell>
        </row>
        <row r="359">
          <cell r="L359" t="str">
            <v>do.cp.yarlenycepinor</v>
          </cell>
        </row>
        <row r="360">
          <cell r="L360" t="str">
            <v>do.cp.yarlenycepinor</v>
          </cell>
        </row>
        <row r="361">
          <cell r="L361" t="str">
            <v>do.cp.yarlenycepinor</v>
          </cell>
        </row>
        <row r="362">
          <cell r="L362" t="str">
            <v>do.cp.yarlenycepinor</v>
          </cell>
        </row>
        <row r="363">
          <cell r="L363" t="str">
            <v>do.cp.yarlenycepinor</v>
          </cell>
        </row>
        <row r="364">
          <cell r="L364" t="str">
            <v>do.cp.yarlenycepinor</v>
          </cell>
        </row>
        <row r="365">
          <cell r="L365" t="str">
            <v>do.cp.yarlenycepinor</v>
          </cell>
        </row>
        <row r="366">
          <cell r="L366" t="str">
            <v>do.cp.yarlenycepinor</v>
          </cell>
        </row>
        <row r="367">
          <cell r="L367" t="str">
            <v>do.cp.yarlenycepinor</v>
          </cell>
        </row>
        <row r="368">
          <cell r="L368" t="str">
            <v>do.cp.yarlenycepinor</v>
          </cell>
        </row>
        <row r="369">
          <cell r="L369" t="str">
            <v>do.cp.yarlenycepinor</v>
          </cell>
        </row>
        <row r="370">
          <cell r="L370" t="str">
            <v>do.cp.yarlenycepinor</v>
          </cell>
        </row>
        <row r="371">
          <cell r="L371" t="str">
            <v>do.cp.yarlenycepinor</v>
          </cell>
        </row>
        <row r="372">
          <cell r="L372" t="str">
            <v>do.cp.yarlenycepinor</v>
          </cell>
        </row>
        <row r="373">
          <cell r="L373" t="str">
            <v>do.cp.yarlenycepinor</v>
          </cell>
        </row>
        <row r="374">
          <cell r="L374" t="str">
            <v>do.cp.yarlenycepinor</v>
          </cell>
        </row>
        <row r="375">
          <cell r="L375" t="str">
            <v>do.cp.yarlenycepinor</v>
          </cell>
        </row>
        <row r="376">
          <cell r="L376" t="str">
            <v>do.cp.yarlenycepinor</v>
          </cell>
        </row>
        <row r="377">
          <cell r="L377" t="str">
            <v>jeyson valdez ogando</v>
          </cell>
        </row>
        <row r="378">
          <cell r="L378" t="str">
            <v>jeyson valdez ogando</v>
          </cell>
        </row>
        <row r="379">
          <cell r="L379" t="str">
            <v>jeyson valdez ogando</v>
          </cell>
        </row>
        <row r="380">
          <cell r="L380" t="str">
            <v>jeyson valdez ogando</v>
          </cell>
        </row>
        <row r="381">
          <cell r="L381" t="str">
            <v>jeyson valdez ogando</v>
          </cell>
        </row>
        <row r="382">
          <cell r="L382" t="str">
            <v>jeyson valdez ogando</v>
          </cell>
        </row>
        <row r="383">
          <cell r="L383" t="str">
            <v>jeyson valdez ogando</v>
          </cell>
        </row>
        <row r="384">
          <cell r="L384" t="str">
            <v>jeyson valdez ogando</v>
          </cell>
        </row>
        <row r="385">
          <cell r="L385" t="str">
            <v>jeyson valdez ogando</v>
          </cell>
        </row>
        <row r="386">
          <cell r="L386" t="str">
            <v>jeyson valdez ogando</v>
          </cell>
        </row>
        <row r="387">
          <cell r="L387" t="str">
            <v>jeyson valdez ogando</v>
          </cell>
        </row>
        <row r="388">
          <cell r="L388" t="str">
            <v>jeyson valdez ogando</v>
          </cell>
        </row>
        <row r="389">
          <cell r="L389" t="str">
            <v>jeyson valdez ogando</v>
          </cell>
        </row>
        <row r="390">
          <cell r="L390" t="str">
            <v>jeyson valdez ogando</v>
          </cell>
        </row>
        <row r="391">
          <cell r="L391" t="str">
            <v>jeyson valdez ogando</v>
          </cell>
        </row>
        <row r="392">
          <cell r="L392" t="str">
            <v>jeyson valdez ogando</v>
          </cell>
        </row>
        <row r="393">
          <cell r="L393" t="str">
            <v>jeyson valdez ogando</v>
          </cell>
        </row>
        <row r="394">
          <cell r="L394" t="str">
            <v>jeyson valdez ogando</v>
          </cell>
        </row>
        <row r="395">
          <cell r="L395" t="str">
            <v>jeyson valdez ogando</v>
          </cell>
        </row>
        <row r="396">
          <cell r="L396" t="str">
            <v>jeyson valdez ogando</v>
          </cell>
        </row>
        <row r="397">
          <cell r="L397" t="str">
            <v>jeyson valdez ogando</v>
          </cell>
        </row>
        <row r="398">
          <cell r="L398" t="str">
            <v>jeyson valdez ogando</v>
          </cell>
        </row>
        <row r="399">
          <cell r="L399" t="str">
            <v>jeyson valdez ogando</v>
          </cell>
        </row>
        <row r="400">
          <cell r="L400" t="str">
            <v>jeyson valdez ogando</v>
          </cell>
        </row>
        <row r="401">
          <cell r="L401" t="str">
            <v>jeyson valdez ogando</v>
          </cell>
        </row>
        <row r="402">
          <cell r="L402" t="str">
            <v>jeyson valdez ogando</v>
          </cell>
        </row>
        <row r="403">
          <cell r="L403" t="str">
            <v>jeyson valdez ogando</v>
          </cell>
        </row>
        <row r="404">
          <cell r="L404" t="str">
            <v>jeyson valdez ogando</v>
          </cell>
        </row>
        <row r="405">
          <cell r="L405" t="str">
            <v>jeyson valdez ogando</v>
          </cell>
        </row>
        <row r="406">
          <cell r="L406" t="str">
            <v>jeyson valdez ogando</v>
          </cell>
        </row>
        <row r="407">
          <cell r="L407" t="str">
            <v>jeyson valdez ogando</v>
          </cell>
        </row>
        <row r="408">
          <cell r="L408" t="str">
            <v>jeyson valdez ogando</v>
          </cell>
        </row>
        <row r="409">
          <cell r="L409" t="str">
            <v>jeyson valdez ogando</v>
          </cell>
        </row>
        <row r="410">
          <cell r="L410" t="str">
            <v>jeyson valdez ogando</v>
          </cell>
        </row>
      </sheetData>
      <sheetData sheetId="7">
        <row r="1">
          <cell r="E1" t="str">
            <v>Ruta DN</v>
          </cell>
          <cell r="G1" t="str">
            <v>Observación</v>
          </cell>
        </row>
        <row r="2">
          <cell r="E2" t="str">
            <v>419 HATO NUEVO</v>
          </cell>
          <cell r="G2" t="str">
            <v>Cargar</v>
          </cell>
        </row>
        <row r="3">
          <cell r="E3" t="str">
            <v>318 CHARLES DE GAULLE</v>
          </cell>
          <cell r="G3" t="str">
            <v>Cargar</v>
          </cell>
        </row>
        <row r="4">
          <cell r="E4" t="str">
            <v>300 SANTO DOMINGO</v>
          </cell>
          <cell r="G4" t="str">
            <v>Cargar</v>
          </cell>
        </row>
        <row r="5">
          <cell r="E5" t="str">
            <v>308 HATO NUEVO</v>
          </cell>
          <cell r="G5" t="str">
            <v>Cargar</v>
          </cell>
        </row>
        <row r="6">
          <cell r="E6" t="str">
            <v>311 HATO NUEVO</v>
          </cell>
          <cell r="G6" t="str">
            <v>Cargar</v>
          </cell>
        </row>
        <row r="7">
          <cell r="E7" t="str">
            <v>319 HATO NUEVO</v>
          </cell>
          <cell r="G7" t="str">
            <v>Cargar</v>
          </cell>
        </row>
        <row r="8">
          <cell r="E8" t="str">
            <v>324 CHARLES DE GAULLE</v>
          </cell>
          <cell r="G8" t="str">
            <v>Cargar</v>
          </cell>
        </row>
        <row r="9">
          <cell r="E9" t="str">
            <v>445 HATO NUEVO</v>
          </cell>
          <cell r="G9" t="str">
            <v>Cargar</v>
          </cell>
        </row>
        <row r="10">
          <cell r="E10" t="str">
            <v>304 BONAO</v>
          </cell>
          <cell r="G10" t="str">
            <v>Cargar</v>
          </cell>
        </row>
        <row r="11">
          <cell r="E11" t="str">
            <v>305 NAGUA</v>
          </cell>
          <cell r="G11" t="str">
            <v>Cargar</v>
          </cell>
        </row>
        <row r="12">
          <cell r="E12" t="str">
            <v>311 LA ROMANA</v>
          </cell>
          <cell r="G12" t="str">
            <v>Cargar</v>
          </cell>
        </row>
        <row r="13">
          <cell r="E13" t="str">
            <v>318 BONAO</v>
          </cell>
          <cell r="G13" t="str">
            <v>Cargar</v>
          </cell>
        </row>
        <row r="14">
          <cell r="E14" t="str">
            <v>449 HATO NUEVO</v>
          </cell>
          <cell r="G14" t="str">
            <v>Cargar</v>
          </cell>
        </row>
        <row r="15">
          <cell r="E15" t="str">
            <v>301 NAGUA</v>
          </cell>
          <cell r="G15" t="str">
            <v>Cargar</v>
          </cell>
        </row>
        <row r="16">
          <cell r="E16" t="str">
            <v>302 SANTO DOMINGO</v>
          </cell>
          <cell r="G16" t="str">
            <v>Cargar</v>
          </cell>
        </row>
        <row r="17">
          <cell r="E17" t="str">
            <v>418 SANTO DOMINGO</v>
          </cell>
          <cell r="G17" t="str">
            <v>Cargar</v>
          </cell>
        </row>
        <row r="18">
          <cell r="E18" t="str">
            <v>343 HATO NUEVO</v>
          </cell>
          <cell r="G18" t="str">
            <v>Cargar</v>
          </cell>
        </row>
        <row r="19">
          <cell r="E19" t="str">
            <v>382 HATO NUEVO</v>
          </cell>
          <cell r="G19" t="str">
            <v>Cargar</v>
          </cell>
        </row>
        <row r="20">
          <cell r="E20" t="str">
            <v>309 SANTO DOMINGO</v>
          </cell>
          <cell r="G20" t="str">
            <v>Cargar</v>
          </cell>
        </row>
        <row r="21">
          <cell r="E21" t="str">
            <v>312 HATO NUEVO</v>
          </cell>
          <cell r="G21" t="str">
            <v>Cargar</v>
          </cell>
        </row>
        <row r="22">
          <cell r="E22" t="str">
            <v>366 HATO NUEVO</v>
          </cell>
          <cell r="G22" t="str">
            <v>Cargar</v>
          </cell>
        </row>
        <row r="23">
          <cell r="E23" t="str">
            <v>314 SANTO DOMINGO</v>
          </cell>
          <cell r="G23" t="str">
            <v>Cargar</v>
          </cell>
        </row>
        <row r="24">
          <cell r="E24" t="str">
            <v>370 HATO NUEVO</v>
          </cell>
          <cell r="G24" t="str">
            <v>Cargar</v>
          </cell>
        </row>
        <row r="25">
          <cell r="E25" t="str">
            <v>323 HATO NUEVO</v>
          </cell>
          <cell r="G25" t="str">
            <v>Cargar</v>
          </cell>
        </row>
        <row r="26">
          <cell r="E26" t="str">
            <v>394 SANTO DOMINGO</v>
          </cell>
          <cell r="G26" t="str">
            <v>Cargar</v>
          </cell>
        </row>
        <row r="27">
          <cell r="E27" t="str">
            <v>417 HATO NUEVO</v>
          </cell>
          <cell r="G27" t="str">
            <v>Cargar</v>
          </cell>
        </row>
        <row r="28">
          <cell r="E28" t="str">
            <v>372 HATO NUEVO</v>
          </cell>
          <cell r="G28" t="str">
            <v>Cargar</v>
          </cell>
        </row>
        <row r="29">
          <cell r="E29" t="str">
            <v>317 HATO NUEVO</v>
          </cell>
          <cell r="G29" t="str">
            <v>Cargar</v>
          </cell>
        </row>
        <row r="30">
          <cell r="E30" t="str">
            <v>385 CHARLES DE GAULLE</v>
          </cell>
          <cell r="G30" t="str">
            <v>Cargar</v>
          </cell>
        </row>
        <row r="31">
          <cell r="E31" t="str">
            <v>384 CHARLES DE GAULLE</v>
          </cell>
          <cell r="G31" t="str">
            <v>Cargar</v>
          </cell>
        </row>
        <row r="32">
          <cell r="E32" t="str">
            <v>314 CHARLES DE GAULLE</v>
          </cell>
          <cell r="G32" t="str">
            <v>Cargar</v>
          </cell>
        </row>
        <row r="33">
          <cell r="E33" t="str">
            <v>363 CHARLES DE GAULLE</v>
          </cell>
          <cell r="G33" t="str">
            <v>Cargar</v>
          </cell>
        </row>
        <row r="34">
          <cell r="E34" t="str">
            <v>366 CHARLES DE GAULLE</v>
          </cell>
          <cell r="G34" t="str">
            <v>Cargar</v>
          </cell>
        </row>
        <row r="35">
          <cell r="E35" t="str">
            <v>322 CHARLES DE GAULLE</v>
          </cell>
          <cell r="G35" t="str">
            <v>Cargar</v>
          </cell>
        </row>
        <row r="36">
          <cell r="E36" t="str">
            <v>325 SANTIAGO</v>
          </cell>
          <cell r="G36" t="str">
            <v>Cargar</v>
          </cell>
        </row>
        <row r="37">
          <cell r="E37" t="str">
            <v>380 SANTIAGO</v>
          </cell>
          <cell r="G37" t="str">
            <v>Cargar</v>
          </cell>
        </row>
        <row r="38">
          <cell r="E38" t="str">
            <v>303 SANTIAGO</v>
          </cell>
          <cell r="G38" t="str">
            <v>Cargar</v>
          </cell>
        </row>
        <row r="39">
          <cell r="E39" t="str">
            <v>307 SANTIAGO</v>
          </cell>
          <cell r="G39" t="str">
            <v>Cargar</v>
          </cell>
        </row>
        <row r="40">
          <cell r="E40" t="str">
            <v>362 SANTIAGO</v>
          </cell>
          <cell r="G40" t="str">
            <v>Cargar</v>
          </cell>
        </row>
        <row r="41">
          <cell r="E41" t="str">
            <v>351 SANTIAGO</v>
          </cell>
          <cell r="G41" t="str">
            <v>Cargar</v>
          </cell>
        </row>
        <row r="42">
          <cell r="E42" t="str">
            <v>353 SANTIAGO</v>
          </cell>
          <cell r="G42" t="str">
            <v>Cargar</v>
          </cell>
        </row>
        <row r="43">
          <cell r="E43" t="str">
            <v>335 SANTIAGO</v>
          </cell>
          <cell r="G43" t="str">
            <v>Cargar</v>
          </cell>
        </row>
        <row r="44">
          <cell r="E44" t="str">
            <v>373 SANTIAGO</v>
          </cell>
          <cell r="G44" t="str">
            <v>Cargar</v>
          </cell>
        </row>
        <row r="45">
          <cell r="E45" t="str">
            <v>367 SANTIAGO</v>
          </cell>
          <cell r="G45" t="str">
            <v>Cargar</v>
          </cell>
        </row>
        <row r="46">
          <cell r="E46" t="str">
            <v>360 SANTIAGO</v>
          </cell>
          <cell r="G46" t="str">
            <v>Cargar</v>
          </cell>
        </row>
        <row r="47">
          <cell r="E47" t="str">
            <v>352 SANTIAGO</v>
          </cell>
          <cell r="G47" t="str">
            <v>Cargar</v>
          </cell>
        </row>
        <row r="48">
          <cell r="E48" t="str">
            <v>309 LA ROMANA</v>
          </cell>
          <cell r="G48" t="str">
            <v>Cargar</v>
          </cell>
        </row>
        <row r="49">
          <cell r="E49" t="str">
            <v>303 LA ROMANA</v>
          </cell>
          <cell r="G49" t="str">
            <v>Cargar</v>
          </cell>
        </row>
        <row r="50">
          <cell r="E50" t="str">
            <v>310 LA ROMANA</v>
          </cell>
          <cell r="G50" t="str">
            <v>Cargar</v>
          </cell>
        </row>
        <row r="51">
          <cell r="E51" t="str">
            <v>322 LA ROMANA</v>
          </cell>
          <cell r="G51" t="str">
            <v>Cargar</v>
          </cell>
        </row>
        <row r="52">
          <cell r="E52" t="str">
            <v>302 LA ROMANA</v>
          </cell>
          <cell r="G52" t="str">
            <v>Cargar</v>
          </cell>
        </row>
        <row r="53">
          <cell r="E53" t="str">
            <v>351 SAN FRANCISCO</v>
          </cell>
          <cell r="G53" t="str">
            <v>Cargar</v>
          </cell>
        </row>
        <row r="54">
          <cell r="E54" t="str">
            <v>337 SAN FRANCISCO</v>
          </cell>
          <cell r="G54" t="str">
            <v>Cargar</v>
          </cell>
        </row>
        <row r="55">
          <cell r="E55" t="str">
            <v>341 SAN FRANCISCO</v>
          </cell>
          <cell r="G55" t="str">
            <v>Cargar</v>
          </cell>
        </row>
        <row r="56">
          <cell r="E56" t="str">
            <v>338 SAN FRANCISCO</v>
          </cell>
          <cell r="G56" t="str">
            <v>Cargar</v>
          </cell>
        </row>
        <row r="57">
          <cell r="E57" t="str">
            <v>333 SAN FRANCISCO</v>
          </cell>
          <cell r="G57" t="str">
            <v>Cargar</v>
          </cell>
        </row>
        <row r="58">
          <cell r="E58" t="str">
            <v>346 SAN FRANCISCO</v>
          </cell>
          <cell r="G58" t="str">
            <v>Cargar</v>
          </cell>
        </row>
        <row r="59">
          <cell r="E59" t="str">
            <v>331 SAN FRANCISCO</v>
          </cell>
          <cell r="G59" t="str">
            <v>Cargar</v>
          </cell>
        </row>
        <row r="60">
          <cell r="E60" t="str">
            <v>446 HATO NUEVO</v>
          </cell>
          <cell r="G60" t="str">
            <v>Cargar</v>
          </cell>
        </row>
        <row r="61">
          <cell r="E61" t="str">
            <v>444 HATO NUEVO</v>
          </cell>
          <cell r="G61" t="str">
            <v>Cargar</v>
          </cell>
        </row>
        <row r="62">
          <cell r="E62" t="str">
            <v>448 HATO NUEVO</v>
          </cell>
          <cell r="G62" t="str">
            <v>Cargar</v>
          </cell>
        </row>
        <row r="63">
          <cell r="E63" t="str">
            <v>303 PUERTO PLATA</v>
          </cell>
          <cell r="G63" t="str">
            <v>Cargar</v>
          </cell>
        </row>
        <row r="64">
          <cell r="E64" t="str">
            <v>301 PUERTO PLATA</v>
          </cell>
          <cell r="G64" t="str">
            <v>Cargar</v>
          </cell>
        </row>
        <row r="65">
          <cell r="E65" t="str">
            <v>304 NAGUA</v>
          </cell>
          <cell r="G65" t="str">
            <v>Cargar</v>
          </cell>
        </row>
        <row r="66">
          <cell r="E66" t="str">
            <v>314 NAGUA</v>
          </cell>
          <cell r="G66" t="str">
            <v>Cargar</v>
          </cell>
        </row>
        <row r="67">
          <cell r="E67" t="str">
            <v>307 NAGUA</v>
          </cell>
          <cell r="G67" t="str">
            <v>Cargar</v>
          </cell>
        </row>
        <row r="68">
          <cell r="E68" t="str">
            <v>306 NAGUA</v>
          </cell>
          <cell r="G68" t="str">
            <v>Cargar</v>
          </cell>
        </row>
        <row r="69">
          <cell r="E69" t="str">
            <v>306 HIGUEY</v>
          </cell>
          <cell r="G69" t="str">
            <v>Cargar</v>
          </cell>
        </row>
        <row r="70">
          <cell r="E70" t="str">
            <v>303 HIGUEY</v>
          </cell>
          <cell r="G70" t="str">
            <v>Cargar</v>
          </cell>
        </row>
        <row r="71">
          <cell r="E71" t="str">
            <v>314 HIGUEY</v>
          </cell>
          <cell r="G71" t="str">
            <v>Cargar</v>
          </cell>
        </row>
        <row r="72">
          <cell r="E72" t="str">
            <v>308 HIGUEY</v>
          </cell>
          <cell r="G72" t="str">
            <v>Cargar</v>
          </cell>
        </row>
        <row r="73">
          <cell r="E73" t="str">
            <v>323 LA ROMANA</v>
          </cell>
          <cell r="G73" t="str">
            <v>Cargar</v>
          </cell>
        </row>
        <row r="74">
          <cell r="E74" t="str">
            <v>324 LA ROMANA</v>
          </cell>
          <cell r="G74" t="str">
            <v>Cargar</v>
          </cell>
        </row>
        <row r="75">
          <cell r="E75" t="str">
            <v>336 MAO</v>
          </cell>
          <cell r="G75" t="str">
            <v>Cargar</v>
          </cell>
        </row>
        <row r="76">
          <cell r="E76" t="str">
            <v>305 MAO</v>
          </cell>
          <cell r="G76" t="str">
            <v>Cargar</v>
          </cell>
        </row>
        <row r="77">
          <cell r="E77" t="str">
            <v>338 MAO</v>
          </cell>
          <cell r="G77" t="str">
            <v>Cargar</v>
          </cell>
        </row>
        <row r="78">
          <cell r="E78" t="str">
            <v>337 MAO</v>
          </cell>
          <cell r="G78" t="str">
            <v>Cargar</v>
          </cell>
        </row>
        <row r="79">
          <cell r="E79" t="str">
            <v>345 MAO</v>
          </cell>
          <cell r="G79" t="str">
            <v>Cargar</v>
          </cell>
        </row>
        <row r="80">
          <cell r="E80" t="str">
            <v>301 MAO</v>
          </cell>
          <cell r="G80" t="str">
            <v>Cargar</v>
          </cell>
        </row>
        <row r="81">
          <cell r="E81" t="str">
            <v>346 MAO</v>
          </cell>
          <cell r="G81" t="str">
            <v>Cargar</v>
          </cell>
        </row>
        <row r="82">
          <cell r="E82" t="str">
            <v>334 MAO</v>
          </cell>
          <cell r="G82" t="str">
            <v>Cargar</v>
          </cell>
        </row>
        <row r="83">
          <cell r="E83" t="str">
            <v>303 MAO</v>
          </cell>
          <cell r="G83" t="str">
            <v>Cargar</v>
          </cell>
        </row>
        <row r="84">
          <cell r="E84" t="str">
            <v>302 BONAO</v>
          </cell>
          <cell r="G84" t="str">
            <v>Cargar</v>
          </cell>
        </row>
        <row r="85">
          <cell r="E85" t="str">
            <v>329 LA ROMANA</v>
          </cell>
          <cell r="G85" t="str">
            <v>Cargar</v>
          </cell>
        </row>
        <row r="86">
          <cell r="E86" t="str">
            <v>336 SAN FRANCISCO</v>
          </cell>
          <cell r="G86" t="str">
            <v>Cargar</v>
          </cell>
        </row>
        <row r="87">
          <cell r="E87" t="str">
            <v>322 DISTRIBUIDOR BARAHONA</v>
          </cell>
          <cell r="G87" t="str">
            <v>Cargar</v>
          </cell>
        </row>
        <row r="88">
          <cell r="E88" t="str">
            <v>342 HATO NUEVO</v>
          </cell>
          <cell r="G88" t="str">
            <v>Cargar</v>
          </cell>
        </row>
        <row r="89">
          <cell r="E89" t="str">
            <v>310 DISTRIBUIDOR AZUA</v>
          </cell>
          <cell r="G89" t="str">
            <v>Cargar</v>
          </cell>
        </row>
        <row r="90">
          <cell r="E90" t="str">
            <v>317 DISTRIBUIDOR SAN JUAN</v>
          </cell>
          <cell r="G90" t="str">
            <v>Cargar</v>
          </cell>
        </row>
        <row r="91">
          <cell r="E91" t="str">
            <v>320 DISTRIBUIDOR SAN JUAN</v>
          </cell>
          <cell r="G91" t="str">
            <v>Cargar</v>
          </cell>
        </row>
        <row r="92">
          <cell r="E92" t="str">
            <v>344 HATO NUEVO</v>
          </cell>
          <cell r="G92" t="str">
            <v>Cargar</v>
          </cell>
        </row>
        <row r="93">
          <cell r="E93" t="str">
            <v>329 SANTIAGO</v>
          </cell>
          <cell r="G93" t="str">
            <v>Cargar</v>
          </cell>
        </row>
        <row r="94">
          <cell r="E94" t="str">
            <v>310 BONAO</v>
          </cell>
          <cell r="G94" t="str">
            <v>Cargar</v>
          </cell>
        </row>
        <row r="95">
          <cell r="E95" t="str">
            <v>314 DISTRIBUIDOR OCOA</v>
          </cell>
          <cell r="G95" t="str">
            <v>Cargar</v>
          </cell>
        </row>
        <row r="96">
          <cell r="E96" t="str">
            <v>312 NAGUA</v>
          </cell>
          <cell r="G96" t="str">
            <v>Cargar</v>
          </cell>
        </row>
        <row r="97">
          <cell r="E97" t="str">
            <v>345 SAN FRANCISCO</v>
          </cell>
          <cell r="G97" t="str">
            <v>Cargar</v>
          </cell>
        </row>
        <row r="98">
          <cell r="E98" t="str">
            <v>325 CHARLES DE GAULLE</v>
          </cell>
          <cell r="G98" t="str">
            <v>Cargar</v>
          </cell>
        </row>
        <row r="99">
          <cell r="E99" t="str">
            <v>339 SAN FRANCISCO</v>
          </cell>
          <cell r="G99" t="str">
            <v>Cargar</v>
          </cell>
        </row>
        <row r="100">
          <cell r="E100" t="str">
            <v>309 NAGUA</v>
          </cell>
          <cell r="G100" t="str">
            <v>Cargar</v>
          </cell>
        </row>
        <row r="101">
          <cell r="E101" t="str">
            <v>311 SANTIAGO</v>
          </cell>
          <cell r="G101" t="str">
            <v>Cargar</v>
          </cell>
        </row>
        <row r="102">
          <cell r="E102" t="str">
            <v>304 LA ROMANA</v>
          </cell>
          <cell r="G102" t="str">
            <v>Cargar</v>
          </cell>
        </row>
        <row r="103">
          <cell r="E103" t="str">
            <v>321 DISTRIBUIDOR BARAHONA</v>
          </cell>
          <cell r="G103" t="str">
            <v>Cargar</v>
          </cell>
        </row>
        <row r="104">
          <cell r="E104" t="str">
            <v>344 MAO</v>
          </cell>
          <cell r="G104" t="str">
            <v>Cargar</v>
          </cell>
        </row>
        <row r="105">
          <cell r="E105" t="str">
            <v>365 SANTIAGO</v>
          </cell>
          <cell r="G105" t="str">
            <v>Cargar</v>
          </cell>
        </row>
        <row r="106">
          <cell r="E106" t="str">
            <v>328 LA ROMANA</v>
          </cell>
          <cell r="G106" t="str">
            <v>Cargar</v>
          </cell>
        </row>
        <row r="107">
          <cell r="E107" t="str">
            <v>309 PUERTO PLATA</v>
          </cell>
          <cell r="G107" t="str">
            <v>Cargar</v>
          </cell>
        </row>
        <row r="108">
          <cell r="E108" t="str">
            <v>310 NAGUA</v>
          </cell>
          <cell r="G108" t="str">
            <v>Cargar</v>
          </cell>
        </row>
        <row r="109">
          <cell r="E109" t="str">
            <v>334 SAN FRANCISCO</v>
          </cell>
          <cell r="G109" t="str">
            <v>Cargar</v>
          </cell>
        </row>
        <row r="110">
          <cell r="E110" t="str">
            <v>364 SANTIAGO</v>
          </cell>
          <cell r="G110" t="str">
            <v>Cargar</v>
          </cell>
        </row>
        <row r="111">
          <cell r="E111" t="str">
            <v>311 BONAO</v>
          </cell>
          <cell r="G111" t="str">
            <v>Cargar</v>
          </cell>
        </row>
        <row r="112">
          <cell r="E112" t="str">
            <v>383 HATO NUEVO</v>
          </cell>
          <cell r="G112" t="str">
            <v>Cargar</v>
          </cell>
        </row>
        <row r="113">
          <cell r="E113" t="str">
            <v>307 CHARLES DE GAULLE</v>
          </cell>
          <cell r="G113" t="str">
            <v>Cargar</v>
          </cell>
        </row>
        <row r="114">
          <cell r="E114" t="str">
            <v>302 NAGUA</v>
          </cell>
          <cell r="G114" t="str">
            <v>Cargar</v>
          </cell>
        </row>
        <row r="115">
          <cell r="E115" t="str">
            <v>327 HIGUEY</v>
          </cell>
          <cell r="G115" t="str">
            <v>Cargar</v>
          </cell>
        </row>
        <row r="116">
          <cell r="E116" t="str">
            <v>312 SANTIAGO</v>
          </cell>
          <cell r="G116" t="str">
            <v>Cargar</v>
          </cell>
        </row>
        <row r="117">
          <cell r="E117" t="str">
            <v>327 LA ROMANA</v>
          </cell>
          <cell r="G117" t="str">
            <v>Cargar</v>
          </cell>
        </row>
        <row r="118">
          <cell r="E118" t="str">
            <v>313 PUERTO PLATA</v>
          </cell>
          <cell r="G118" t="str">
            <v>Cargar</v>
          </cell>
        </row>
        <row r="119">
          <cell r="E119" t="str">
            <v>311 DISTRIBUIDOR AZUA</v>
          </cell>
          <cell r="G119" t="str">
            <v>Cargar</v>
          </cell>
        </row>
        <row r="120">
          <cell r="E120" t="str">
            <v>343 MAO</v>
          </cell>
          <cell r="G120" t="str">
            <v>Cargar</v>
          </cell>
        </row>
        <row r="121">
          <cell r="E121" t="str">
            <v>402 CHARLES DE GAULLE</v>
          </cell>
          <cell r="G121" t="str">
            <v>Cargar</v>
          </cell>
        </row>
        <row r="122">
          <cell r="E122" t="str">
            <v>366 SANTIAGO</v>
          </cell>
          <cell r="G122" t="str">
            <v>Cargar</v>
          </cell>
        </row>
        <row r="123">
          <cell r="E123" t="str">
            <v>332 HATO NUEVO</v>
          </cell>
          <cell r="G123" t="str">
            <v>Cargar</v>
          </cell>
        </row>
        <row r="124">
          <cell r="E124" t="str">
            <v>407 SANTIAGO</v>
          </cell>
          <cell r="G124" t="str">
            <v>Cargar</v>
          </cell>
        </row>
        <row r="125">
          <cell r="E125" t="str">
            <v>373 HATO NUEVO</v>
          </cell>
          <cell r="G125" t="str">
            <v>Cargar</v>
          </cell>
        </row>
        <row r="126">
          <cell r="E126" t="str">
            <v>313 SANTO DOMINGO</v>
          </cell>
          <cell r="G126" t="str">
            <v>Cargar</v>
          </cell>
        </row>
        <row r="127">
          <cell r="E127" t="str">
            <v>341 HATO NUEVO</v>
          </cell>
          <cell r="G127" t="str">
            <v>Cargar</v>
          </cell>
        </row>
        <row r="128">
          <cell r="E128" t="str">
            <v>340 HATO NUEVO</v>
          </cell>
          <cell r="G128" t="str">
            <v>Cargar</v>
          </cell>
        </row>
        <row r="129">
          <cell r="E129" t="str">
            <v>306 HATO NUEVO</v>
          </cell>
          <cell r="G129" t="str">
            <v>Cargar</v>
          </cell>
        </row>
        <row r="130">
          <cell r="E130" t="str">
            <v>421 HATO NUEVO</v>
          </cell>
          <cell r="G130" t="str">
            <v>Cargar</v>
          </cell>
        </row>
        <row r="131">
          <cell r="E131" t="str">
            <v>371 HATO NUEVO</v>
          </cell>
          <cell r="G131" t="str">
            <v>Cargar</v>
          </cell>
        </row>
        <row r="132">
          <cell r="E132" t="str">
            <v>381 HATO NUEVO</v>
          </cell>
          <cell r="G132" t="str">
            <v>Cargar</v>
          </cell>
        </row>
        <row r="133">
          <cell r="E133" t="str">
            <v>330 HATO NUEVO</v>
          </cell>
          <cell r="G133" t="str">
            <v>Cargar</v>
          </cell>
        </row>
        <row r="134">
          <cell r="E134" t="str">
            <v>376 HATO NUEVO</v>
          </cell>
          <cell r="G134" t="str">
            <v>Cargar</v>
          </cell>
        </row>
        <row r="135">
          <cell r="E135" t="str">
            <v>354 HATO NUEVO</v>
          </cell>
          <cell r="G135" t="str">
            <v>Cargar</v>
          </cell>
        </row>
        <row r="136">
          <cell r="E136" t="str">
            <v>420 HATO NUEVO</v>
          </cell>
          <cell r="G136" t="str">
            <v>Cargar</v>
          </cell>
        </row>
        <row r="137">
          <cell r="E137" t="str">
            <v>351 HATO NUEVO</v>
          </cell>
          <cell r="G137" t="str">
            <v>Cargar</v>
          </cell>
        </row>
        <row r="138">
          <cell r="E138" t="str">
            <v>321 CHARLES DE GAULLE</v>
          </cell>
          <cell r="G138" t="str">
            <v>Cargar</v>
          </cell>
        </row>
        <row r="139">
          <cell r="E139" t="str">
            <v>383 CHARLES DE GAULLE</v>
          </cell>
          <cell r="G139" t="str">
            <v>Cargar</v>
          </cell>
        </row>
        <row r="140">
          <cell r="E140" t="str">
            <v>342 CHARLES DE GAULLE</v>
          </cell>
          <cell r="G140" t="str">
            <v>Cargar</v>
          </cell>
        </row>
        <row r="141">
          <cell r="E141" t="str">
            <v>309 CHARLES DE GAULLE</v>
          </cell>
          <cell r="G141" t="str">
            <v>Cargar</v>
          </cell>
        </row>
        <row r="142">
          <cell r="E142" t="str">
            <v>388 CHARLES DE GAULLE</v>
          </cell>
          <cell r="G142" t="str">
            <v>Cargar</v>
          </cell>
        </row>
        <row r="143">
          <cell r="E143" t="str">
            <v>317 CHARLES DE GAULLE</v>
          </cell>
          <cell r="G143" t="str">
            <v>Cargar</v>
          </cell>
        </row>
        <row r="144">
          <cell r="E144" t="str">
            <v>404 CHARLES DE GAULLE</v>
          </cell>
          <cell r="G144" t="str">
            <v>Cargar</v>
          </cell>
        </row>
        <row r="145">
          <cell r="E145" t="str">
            <v>319 CHARLES DE GAULLE</v>
          </cell>
          <cell r="G145" t="str">
            <v>Cargar</v>
          </cell>
        </row>
        <row r="146">
          <cell r="E146" t="str">
            <v>308 CHARLES DE GAULLE</v>
          </cell>
          <cell r="G146" t="str">
            <v>Cargar</v>
          </cell>
        </row>
        <row r="147">
          <cell r="E147" t="str">
            <v>312 CHARLES DE GAULLE</v>
          </cell>
          <cell r="G147" t="str">
            <v>Cargar</v>
          </cell>
        </row>
        <row r="148">
          <cell r="E148" t="str">
            <v>334 CHARLES DE GAULLE</v>
          </cell>
          <cell r="G148" t="str">
            <v>Cargar</v>
          </cell>
        </row>
        <row r="149">
          <cell r="E149" t="str">
            <v>336 CHARLES DE GAULLE</v>
          </cell>
          <cell r="G149" t="str">
            <v>Cargar</v>
          </cell>
        </row>
        <row r="150">
          <cell r="E150" t="str">
            <v>365 CHARLES DE GAULLE</v>
          </cell>
          <cell r="G150" t="str">
            <v>Cargar</v>
          </cell>
        </row>
        <row r="151">
          <cell r="E151" t="str">
            <v>340 CHARLES DE GAULLE</v>
          </cell>
          <cell r="G151" t="str">
            <v>Cargar</v>
          </cell>
        </row>
        <row r="152">
          <cell r="E152" t="str">
            <v>396 CHARLES DE GAULLE</v>
          </cell>
          <cell r="G152" t="str">
            <v>Cargar</v>
          </cell>
        </row>
        <row r="153">
          <cell r="E153" t="str">
            <v>406 CHARLES DE GAULLE</v>
          </cell>
          <cell r="G153" t="str">
            <v>Cargar</v>
          </cell>
        </row>
        <row r="154">
          <cell r="E154" t="str">
            <v>356 CHARLES DE GAULLE</v>
          </cell>
          <cell r="G154" t="str">
            <v>Cargar</v>
          </cell>
        </row>
        <row r="155">
          <cell r="E155" t="str">
            <v>362 CHARLES DE GAULLE</v>
          </cell>
          <cell r="G155" t="str">
            <v>Cargar</v>
          </cell>
        </row>
        <row r="156">
          <cell r="E156" t="str">
            <v>361 CHARLES DE GAULLE</v>
          </cell>
          <cell r="G156" t="str">
            <v>Cargar</v>
          </cell>
        </row>
        <row r="157">
          <cell r="E157" t="str">
            <v>405 CHARLES DE GAULLE</v>
          </cell>
          <cell r="G157" t="str">
            <v>Cargar</v>
          </cell>
        </row>
        <row r="158">
          <cell r="E158" t="str">
            <v>364 CHARLES DE GAULLE</v>
          </cell>
          <cell r="G158" t="str">
            <v>Cargar</v>
          </cell>
        </row>
        <row r="159">
          <cell r="E159" t="str">
            <v>316 CHARLES DE GAULLE</v>
          </cell>
          <cell r="G159" t="str">
            <v>Cargar</v>
          </cell>
        </row>
        <row r="160">
          <cell r="E160" t="str">
            <v>326 CHARLES DE GAULLE</v>
          </cell>
          <cell r="G160" t="str">
            <v>Cargar</v>
          </cell>
        </row>
        <row r="161">
          <cell r="E161" t="str">
            <v>324 SANTIAGO</v>
          </cell>
          <cell r="G161" t="str">
            <v>Cargar</v>
          </cell>
        </row>
        <row r="162">
          <cell r="E162" t="str">
            <v>305 SANTIAGO</v>
          </cell>
          <cell r="G162" t="str">
            <v>Cargar</v>
          </cell>
        </row>
        <row r="163">
          <cell r="E163" t="str">
            <v>301 SANTIAGO</v>
          </cell>
          <cell r="G163" t="str">
            <v>Cargar</v>
          </cell>
        </row>
        <row r="164">
          <cell r="E164" t="str">
            <v>346 SANTIAGO</v>
          </cell>
          <cell r="G164" t="str">
            <v>Cargar</v>
          </cell>
        </row>
        <row r="165">
          <cell r="E165" t="str">
            <v>379 SANTIAGO</v>
          </cell>
          <cell r="G165" t="str">
            <v>Cargar</v>
          </cell>
        </row>
        <row r="166">
          <cell r="E166" t="str">
            <v>313 SANTIAGO</v>
          </cell>
          <cell r="G166" t="str">
            <v>Cargar</v>
          </cell>
        </row>
        <row r="167">
          <cell r="E167" t="str">
            <v>304 SANTIAGO</v>
          </cell>
          <cell r="G167" t="str">
            <v>Cargar</v>
          </cell>
        </row>
        <row r="168">
          <cell r="E168" t="str">
            <v>320 SANTIAGO</v>
          </cell>
          <cell r="G168" t="str">
            <v>Cargar</v>
          </cell>
        </row>
        <row r="169">
          <cell r="E169" t="str">
            <v>332 SANTIAGO</v>
          </cell>
          <cell r="G169" t="str">
            <v>Cargar</v>
          </cell>
        </row>
        <row r="170">
          <cell r="E170" t="str">
            <v>363 SANTIAGO</v>
          </cell>
          <cell r="G170" t="str">
            <v>Cargar</v>
          </cell>
        </row>
        <row r="171">
          <cell r="E171" t="str">
            <v>338 SANTIAGO</v>
          </cell>
          <cell r="G171" t="str">
            <v>Cargar</v>
          </cell>
        </row>
        <row r="172">
          <cell r="E172" t="str">
            <v>376 SANTIAGO</v>
          </cell>
          <cell r="G172" t="str">
            <v>Cargar</v>
          </cell>
        </row>
        <row r="173">
          <cell r="E173" t="str">
            <v>336 SANTIAGO</v>
          </cell>
          <cell r="G173" t="str">
            <v>Cargar</v>
          </cell>
        </row>
        <row r="174">
          <cell r="E174" t="str">
            <v>344 SANTIAGO</v>
          </cell>
          <cell r="G174" t="str">
            <v>Cargar</v>
          </cell>
        </row>
        <row r="175">
          <cell r="E175" t="str">
            <v>333 SANTIAGO</v>
          </cell>
          <cell r="G175" t="str">
            <v>Cargar</v>
          </cell>
        </row>
        <row r="176">
          <cell r="E176" t="str">
            <v>378 SANTIAGO</v>
          </cell>
          <cell r="G176" t="str">
            <v>Cargar</v>
          </cell>
        </row>
        <row r="177">
          <cell r="E177" t="str">
            <v>408 SANTIAGO</v>
          </cell>
          <cell r="G177" t="str">
            <v>Cargar</v>
          </cell>
        </row>
        <row r="178">
          <cell r="E178" t="str">
            <v>341 SANTIAGO</v>
          </cell>
          <cell r="G178" t="str">
            <v>Cargar</v>
          </cell>
        </row>
        <row r="179">
          <cell r="E179" t="str">
            <v>312 LA ROMANA</v>
          </cell>
          <cell r="G179" t="str">
            <v>Cargar</v>
          </cell>
        </row>
        <row r="180">
          <cell r="E180" t="str">
            <v>307 LA ROMANA</v>
          </cell>
          <cell r="G180" t="str">
            <v>Cargar</v>
          </cell>
        </row>
        <row r="181">
          <cell r="E181" t="str">
            <v>305 LA ROMANA</v>
          </cell>
          <cell r="G181" t="str">
            <v>Cargar</v>
          </cell>
        </row>
        <row r="182">
          <cell r="E182" t="str">
            <v>314 LA ROMANA</v>
          </cell>
          <cell r="G182" t="str">
            <v>Cargar</v>
          </cell>
        </row>
        <row r="183">
          <cell r="E183" t="str">
            <v>308 LA ROMANA</v>
          </cell>
          <cell r="G183" t="str">
            <v>Cargar</v>
          </cell>
        </row>
        <row r="184">
          <cell r="E184" t="str">
            <v>306 LA ROMANA</v>
          </cell>
          <cell r="G184" t="str">
            <v>Cargar</v>
          </cell>
        </row>
        <row r="185">
          <cell r="E185" t="str">
            <v>332 SAN FRANCISCO</v>
          </cell>
          <cell r="G185" t="str">
            <v>Cargar</v>
          </cell>
        </row>
        <row r="186">
          <cell r="E186" t="str">
            <v>330 SAN FRANCISCO</v>
          </cell>
          <cell r="G186" t="str">
            <v>Cargar</v>
          </cell>
        </row>
        <row r="187">
          <cell r="E187" t="str">
            <v>340 SAN FRANCISCO</v>
          </cell>
          <cell r="G187" t="str">
            <v>Cargar</v>
          </cell>
        </row>
        <row r="188">
          <cell r="E188" t="str">
            <v>447 HATO NUEVO</v>
          </cell>
          <cell r="G188" t="str">
            <v>Cargar</v>
          </cell>
        </row>
        <row r="189">
          <cell r="E189" t="str">
            <v>314 SANTIAGO</v>
          </cell>
          <cell r="G189" t="str">
            <v>Cargar</v>
          </cell>
        </row>
        <row r="190">
          <cell r="E190" t="str">
            <v>464 HATO NUEVO</v>
          </cell>
          <cell r="G190" t="str">
            <v>Cargar</v>
          </cell>
        </row>
        <row r="191">
          <cell r="E191" t="str">
            <v>468 SAN CRISTOBAL</v>
          </cell>
          <cell r="G191" t="str">
            <v>Cargar</v>
          </cell>
        </row>
        <row r="192">
          <cell r="E192" t="str">
            <v>463 HATO NUEVO</v>
          </cell>
          <cell r="G192" t="str">
            <v>Cargar</v>
          </cell>
        </row>
        <row r="193">
          <cell r="E193" t="str">
            <v>449 SAN CRISTOBAL</v>
          </cell>
          <cell r="G193" t="str">
            <v>Cargar</v>
          </cell>
        </row>
        <row r="194">
          <cell r="E194" t="str">
            <v>450 HATO NUEVO</v>
          </cell>
          <cell r="G194" t="str">
            <v>Cargar</v>
          </cell>
        </row>
        <row r="195">
          <cell r="E195" t="str">
            <v>445 SAN CRISTOBAL</v>
          </cell>
          <cell r="G195" t="str">
            <v>Cargar</v>
          </cell>
        </row>
        <row r="196">
          <cell r="E196" t="str">
            <v>464 SAN CRISTOBAL</v>
          </cell>
          <cell r="G196" t="str">
            <v>Cargar</v>
          </cell>
        </row>
        <row r="197">
          <cell r="E197" t="str">
            <v>316 HIGUEY</v>
          </cell>
          <cell r="G197" t="str">
            <v>Cargar</v>
          </cell>
        </row>
        <row r="198">
          <cell r="E198" t="str">
            <v>323 SANTIAGO</v>
          </cell>
          <cell r="G198" t="str">
            <v>Cargar</v>
          </cell>
        </row>
        <row r="199">
          <cell r="E199" t="str">
            <v>322 SANTIAGO</v>
          </cell>
          <cell r="G199" t="str">
            <v>Cargar</v>
          </cell>
        </row>
        <row r="200">
          <cell r="E200" t="str">
            <v>310 PUERTO PLATA</v>
          </cell>
          <cell r="G200" t="str">
            <v>Cargar</v>
          </cell>
        </row>
        <row r="201">
          <cell r="E201" t="str">
            <v>305 PUERTO PLATA</v>
          </cell>
          <cell r="G201" t="str">
            <v>Cargar</v>
          </cell>
        </row>
        <row r="202">
          <cell r="E202" t="str">
            <v>306 PUERTO PLATA</v>
          </cell>
          <cell r="G202" t="str">
            <v>Cargar</v>
          </cell>
        </row>
        <row r="203">
          <cell r="E203" t="str">
            <v>303 NAGUA</v>
          </cell>
          <cell r="G203" t="str">
            <v>Cargar</v>
          </cell>
        </row>
        <row r="204">
          <cell r="E204" t="str">
            <v>320 HIGUEY</v>
          </cell>
          <cell r="G204" t="str">
            <v>Cargar</v>
          </cell>
        </row>
        <row r="205">
          <cell r="E205" t="str">
            <v>315 LA ROMANA</v>
          </cell>
          <cell r="G205" t="str">
            <v>Cargar</v>
          </cell>
        </row>
        <row r="206">
          <cell r="E206" t="str">
            <v>304 HIGUEY</v>
          </cell>
          <cell r="G206" t="str">
            <v>Cargar</v>
          </cell>
        </row>
        <row r="207">
          <cell r="E207" t="str">
            <v>321 LA ROMANA</v>
          </cell>
          <cell r="G207" t="str">
            <v>Cargar</v>
          </cell>
        </row>
        <row r="208">
          <cell r="E208" t="str">
            <v>319 LA ROMANA</v>
          </cell>
          <cell r="G208" t="str">
            <v>Cargar</v>
          </cell>
        </row>
        <row r="209">
          <cell r="E209" t="str">
            <v>302 HIGUEY</v>
          </cell>
          <cell r="G209" t="str">
            <v>Cargar</v>
          </cell>
        </row>
        <row r="210">
          <cell r="E210" t="str">
            <v>317 LA ROMANA</v>
          </cell>
          <cell r="G210" t="str">
            <v>Cargar</v>
          </cell>
        </row>
        <row r="211">
          <cell r="E211" t="str">
            <v>317 HIGUEY</v>
          </cell>
          <cell r="G211" t="str">
            <v>Cargar</v>
          </cell>
        </row>
        <row r="212">
          <cell r="E212" t="str">
            <v>335 MAO</v>
          </cell>
          <cell r="G212" t="str">
            <v>Cargar</v>
          </cell>
        </row>
        <row r="213">
          <cell r="E213" t="str">
            <v>312 PUERTO PLATA</v>
          </cell>
          <cell r="G213" t="str">
            <v>Cargar</v>
          </cell>
        </row>
        <row r="214">
          <cell r="E214" t="str">
            <v>339 MAO</v>
          </cell>
          <cell r="G214" t="str">
            <v>Cargar</v>
          </cell>
        </row>
        <row r="215">
          <cell r="E215" t="str">
            <v>321 HIGUEY</v>
          </cell>
          <cell r="G215" t="str">
            <v>Cargar</v>
          </cell>
        </row>
        <row r="216">
          <cell r="E216" t="str">
            <v>463 SAN CRISTOBAL</v>
          </cell>
          <cell r="G216" t="str">
            <v>Cargar</v>
          </cell>
        </row>
        <row r="217">
          <cell r="E217" t="str">
            <v>305 BONAO</v>
          </cell>
          <cell r="G217" t="str">
            <v>Cargar</v>
          </cell>
        </row>
        <row r="218">
          <cell r="E218" t="str">
            <v>301 BONAO</v>
          </cell>
          <cell r="G218" t="str">
            <v>Cargar</v>
          </cell>
        </row>
        <row r="219">
          <cell r="E219" t="str">
            <v>303 BONAO</v>
          </cell>
          <cell r="G219" t="str">
            <v>Cargar</v>
          </cell>
        </row>
        <row r="220">
          <cell r="E220" t="str">
            <v>395 SANTO DOMINGO</v>
          </cell>
          <cell r="G220" t="str">
            <v>Cargar</v>
          </cell>
        </row>
        <row r="221">
          <cell r="E221" t="str">
            <v>301 LA ROMANA</v>
          </cell>
          <cell r="G221" t="str">
            <v>Cargar</v>
          </cell>
        </row>
        <row r="222">
          <cell r="E222" t="str">
            <v>323 HIGUEY</v>
          </cell>
          <cell r="G222" t="str">
            <v>Cargar</v>
          </cell>
        </row>
        <row r="223">
          <cell r="E223" t="str">
            <v>312 DISTRIBUIDOR AZUA</v>
          </cell>
          <cell r="G223" t="str">
            <v>Cargar</v>
          </cell>
        </row>
        <row r="224">
          <cell r="E224" t="str">
            <v>330 DISTRIBUIDOR AZUA</v>
          </cell>
          <cell r="G224" t="str">
            <v>Cargar</v>
          </cell>
        </row>
        <row r="225">
          <cell r="E225" t="str">
            <v>315 DISTRIBUIDOR SAN JUAN</v>
          </cell>
          <cell r="G225" t="str">
            <v>Cargar</v>
          </cell>
        </row>
        <row r="226">
          <cell r="E226" t="str">
            <v>333 DISTRIBUIDOR SAN JUAN</v>
          </cell>
          <cell r="G226" t="str">
            <v>Cargar</v>
          </cell>
        </row>
        <row r="227">
          <cell r="E227" t="str">
            <v>319 DISTRIBUIDOR SAN JUAN</v>
          </cell>
          <cell r="G227" t="str">
            <v>Cargar</v>
          </cell>
        </row>
        <row r="228">
          <cell r="E228" t="str">
            <v>332 DISTRIBUIDOR SAN JUAN</v>
          </cell>
          <cell r="G228" t="str">
            <v>Cargar</v>
          </cell>
        </row>
        <row r="229">
          <cell r="E229" t="str">
            <v>316 DISTRIBUIDOR SAN JUAN</v>
          </cell>
          <cell r="G229" t="str">
            <v>Cargar</v>
          </cell>
        </row>
        <row r="230">
          <cell r="E230" t="str">
            <v>331 DISTRIBUIDOR AZUA</v>
          </cell>
          <cell r="G230" t="str">
            <v>Cargar</v>
          </cell>
        </row>
        <row r="231">
          <cell r="E231" t="str">
            <v>444 SAN CRISTOBAL</v>
          </cell>
          <cell r="G231" t="str">
            <v>Cargar</v>
          </cell>
        </row>
        <row r="232">
          <cell r="E232" t="str">
            <v>347 SAN FRANCISCO</v>
          </cell>
          <cell r="G232" t="str">
            <v>Cargar</v>
          </cell>
        </row>
        <row r="233">
          <cell r="E233" t="str">
            <v>304 PUERTO PLATA</v>
          </cell>
          <cell r="G233" t="str">
            <v>Cargar</v>
          </cell>
        </row>
        <row r="234">
          <cell r="E234" t="str">
            <v>394 CHARLES DE GAULLE</v>
          </cell>
          <cell r="G234" t="str">
            <v>Cargar</v>
          </cell>
        </row>
        <row r="235">
          <cell r="E235" t="str">
            <v>314 PUERTO PLATA</v>
          </cell>
          <cell r="G235" t="str">
            <v>Cargar</v>
          </cell>
        </row>
        <row r="236">
          <cell r="E236" t="str">
            <v>367 CHARLES DE GAULLE</v>
          </cell>
          <cell r="G236" t="str">
            <v>Cargar</v>
          </cell>
        </row>
        <row r="237">
          <cell r="E237" t="str">
            <v>348 SANTIAGO</v>
          </cell>
          <cell r="G237" t="str">
            <v>Cargar</v>
          </cell>
        </row>
        <row r="238">
          <cell r="E238" t="str">
            <v>308 NAGUA</v>
          </cell>
          <cell r="G238" t="str">
            <v>Cargar</v>
          </cell>
        </row>
        <row r="239">
          <cell r="E239" t="str">
            <v>313 NAGUA</v>
          </cell>
          <cell r="G239" t="str">
            <v>Cargar</v>
          </cell>
        </row>
        <row r="240">
          <cell r="E240" t="str">
            <v>305 DISTRIBUIDOR BANI</v>
          </cell>
          <cell r="G240" t="str">
            <v>Cargar</v>
          </cell>
        </row>
        <row r="241">
          <cell r="E241" t="str">
            <v>328 DISTRIBUIDOR BANI</v>
          </cell>
          <cell r="G241" t="str">
            <v>Cargar</v>
          </cell>
        </row>
        <row r="242">
          <cell r="E242" t="str">
            <v>326 LA ROMANA</v>
          </cell>
          <cell r="G242" t="str">
            <v>Cargar</v>
          </cell>
        </row>
        <row r="243">
          <cell r="E243" t="str">
            <v>325 LA ROMANA</v>
          </cell>
          <cell r="G243" t="str">
            <v>Cargar</v>
          </cell>
        </row>
        <row r="244">
          <cell r="E244" t="str">
            <v>341 MAO</v>
          </cell>
          <cell r="G244" t="str">
            <v>Cargar</v>
          </cell>
        </row>
        <row r="245">
          <cell r="E245" t="str">
            <v>342 MAO</v>
          </cell>
          <cell r="G245" t="str">
            <v>Cargar</v>
          </cell>
        </row>
        <row r="246">
          <cell r="E246" t="str">
            <v>347 SANTIAGO</v>
          </cell>
          <cell r="G246" t="str">
            <v>Cargar</v>
          </cell>
        </row>
        <row r="247">
          <cell r="E247" t="str">
            <v>319 HIGUEY</v>
          </cell>
          <cell r="G247" t="str">
            <v>Cargar</v>
          </cell>
        </row>
        <row r="248">
          <cell r="E248" t="str">
            <v>329 DISTRIBUIDOR BANI</v>
          </cell>
          <cell r="G248" t="str">
            <v>Cargar</v>
          </cell>
        </row>
        <row r="249">
          <cell r="E249" t="str">
            <v>324 HIGUEY</v>
          </cell>
          <cell r="G249" t="str">
            <v>Cargar</v>
          </cell>
        </row>
        <row r="250">
          <cell r="E250" t="str">
            <v>315 SANTIAGO</v>
          </cell>
          <cell r="G250" t="str">
            <v>Cargar</v>
          </cell>
        </row>
        <row r="251">
          <cell r="E251" t="str">
            <v>313 HIGUEY</v>
          </cell>
          <cell r="G251" t="str">
            <v>Cargar</v>
          </cell>
        </row>
        <row r="252">
          <cell r="E252" t="str">
            <v>325 DISTRIBUIDOR BARAHONA</v>
          </cell>
          <cell r="G252" t="str">
            <v>Cargar</v>
          </cell>
        </row>
        <row r="253">
          <cell r="E253" t="str">
            <v>375 SANTIAGO</v>
          </cell>
          <cell r="G253" t="str">
            <v>Cargar</v>
          </cell>
        </row>
        <row r="254">
          <cell r="E254" t="str">
            <v>309 DISTRIBUIDOR AZUA</v>
          </cell>
          <cell r="G254" t="str">
            <v>Cargar</v>
          </cell>
        </row>
        <row r="255">
          <cell r="E255" t="str">
            <v>317 BONAO</v>
          </cell>
          <cell r="G255" t="str">
            <v>Cargar</v>
          </cell>
        </row>
        <row r="256">
          <cell r="E256" t="str">
            <v>315 HIGUEY</v>
          </cell>
          <cell r="G256" t="str">
            <v>Cargar</v>
          </cell>
        </row>
        <row r="257">
          <cell r="E257" t="str">
            <v>307 PUERTO PLATA</v>
          </cell>
          <cell r="G257" t="str">
            <v>Cargar</v>
          </cell>
        </row>
        <row r="258">
          <cell r="E258" t="str">
            <v>370 CHARLES DE GAULLE</v>
          </cell>
          <cell r="G258" t="str">
            <v>Cargar</v>
          </cell>
        </row>
        <row r="259">
          <cell r="E259" t="str">
            <v>406 SANTIAGO</v>
          </cell>
          <cell r="G259" t="str">
            <v>Cargar</v>
          </cell>
        </row>
        <row r="260">
          <cell r="E260" t="str">
            <v>324 DISTRIBUIDOR BARAHONA</v>
          </cell>
          <cell r="G260" t="str">
            <v>Cargar</v>
          </cell>
        </row>
        <row r="261">
          <cell r="E261" t="str">
            <v>331 SANTIAGO</v>
          </cell>
          <cell r="G261" t="str">
            <v>Cargar</v>
          </cell>
        </row>
        <row r="262">
          <cell r="E262" t="str">
            <v>391 HATO NUEVO</v>
          </cell>
          <cell r="G262" t="str">
            <v>Cargar</v>
          </cell>
        </row>
        <row r="263">
          <cell r="E263" t="str">
            <v>314 BONAO</v>
          </cell>
          <cell r="G263" t="str">
            <v>Cargar</v>
          </cell>
        </row>
        <row r="264">
          <cell r="E264" t="str">
            <v>302 PUERTO PLATA</v>
          </cell>
          <cell r="G264" t="str">
            <v>Cargar</v>
          </cell>
        </row>
        <row r="265">
          <cell r="E265" t="str">
            <v>377 SANTIAGO</v>
          </cell>
          <cell r="G265" t="str">
            <v>Cargar</v>
          </cell>
        </row>
        <row r="266">
          <cell r="E266" t="str">
            <v>342 SAN FRANCISCO</v>
          </cell>
          <cell r="G266" t="str">
            <v>Cargar</v>
          </cell>
        </row>
        <row r="267">
          <cell r="E267" t="str">
            <v>343 SAN FRANCISCO</v>
          </cell>
          <cell r="G267" t="str">
            <v>Cargar</v>
          </cell>
        </row>
        <row r="268">
          <cell r="E268" t="str">
            <v>430 SANTO DOMINGO</v>
          </cell>
          <cell r="G268" t="str">
            <v>Cargar</v>
          </cell>
        </row>
        <row r="269">
          <cell r="E269" t="str">
            <v>400 CHARLES DE GAULLE</v>
          </cell>
          <cell r="G269" t="str">
            <v>Cargar</v>
          </cell>
        </row>
        <row r="270">
          <cell r="E270" t="str">
            <v>339 SANTIAGO</v>
          </cell>
          <cell r="G270" t="str">
            <v>Cargar</v>
          </cell>
        </row>
        <row r="271">
          <cell r="E271" t="str">
            <v>450 SAN CRISTOBAL</v>
          </cell>
          <cell r="G271" t="str">
            <v>Cargar</v>
          </cell>
        </row>
        <row r="272">
          <cell r="E272" t="str">
            <v>447 SAN CRISTOBAL</v>
          </cell>
          <cell r="G272" t="str">
            <v>Cargar</v>
          </cell>
        </row>
        <row r="273">
          <cell r="E273" t="str">
            <v>308 PUERTO PLATA</v>
          </cell>
          <cell r="G273" t="str">
            <v>Cargar</v>
          </cell>
        </row>
        <row r="274">
          <cell r="E274" t="str">
            <v>311 PUERTO PLATA</v>
          </cell>
          <cell r="G274" t="str">
            <v>Cargar</v>
          </cell>
        </row>
        <row r="275">
          <cell r="E275" t="str">
            <v>302 MAO</v>
          </cell>
          <cell r="G275" t="str">
            <v>Cargar</v>
          </cell>
        </row>
        <row r="276">
          <cell r="E276" t="str">
            <v>304 MAO</v>
          </cell>
          <cell r="G276" t="str">
            <v>Cargar</v>
          </cell>
        </row>
        <row r="277">
          <cell r="E277" t="str">
            <v>470 SAN CRISTOBAL</v>
          </cell>
          <cell r="G277" t="str">
            <v>Cargar</v>
          </cell>
        </row>
        <row r="278">
          <cell r="E278" t="str">
            <v>309 SANTIAGO</v>
          </cell>
          <cell r="G278" t="str">
            <v>Cargar</v>
          </cell>
        </row>
        <row r="279">
          <cell r="E279" t="str">
            <v>335 SAN FRANCISCO</v>
          </cell>
          <cell r="G279" t="str">
            <v>Cargar</v>
          </cell>
        </row>
        <row r="280">
          <cell r="E280" t="str">
            <v>315 SANTO DOMINGO</v>
          </cell>
          <cell r="G280" t="str">
            <v>Cargar</v>
          </cell>
        </row>
        <row r="281">
          <cell r="E281" t="str">
            <v>350 SAN FRANCISCO</v>
          </cell>
          <cell r="G281" t="str">
            <v>Cargar</v>
          </cell>
        </row>
        <row r="282">
          <cell r="E282" t="str">
            <v>395 CHARLES DE GAULLE</v>
          </cell>
          <cell r="G282" t="str">
            <v>Cargar</v>
          </cell>
        </row>
        <row r="283">
          <cell r="E283" t="str">
            <v>446 SAN CRISTOBAL</v>
          </cell>
          <cell r="G283" t="str">
            <v>Cargar</v>
          </cell>
        </row>
        <row r="284">
          <cell r="E284" t="str">
            <v>398 CHARLES DE GAULLE</v>
          </cell>
          <cell r="G284" t="str">
            <v>Cargar</v>
          </cell>
        </row>
        <row r="285">
          <cell r="E285" t="str">
            <v>316 LA ROMANA</v>
          </cell>
          <cell r="G285" t="str">
            <v>Cargar</v>
          </cell>
        </row>
        <row r="286">
          <cell r="E286" t="str">
            <v>374 SANTIAGO</v>
          </cell>
          <cell r="G286" t="str">
            <v>Cargar</v>
          </cell>
        </row>
        <row r="287">
          <cell r="E287" t="str">
            <v>313 DISTRIBUIDOR OCOA</v>
          </cell>
          <cell r="G287" t="str">
            <v>Cargar</v>
          </cell>
        </row>
        <row r="288">
          <cell r="E288" t="str">
            <v>448 SAN CRISTOBAL</v>
          </cell>
          <cell r="G288" t="str">
            <v>Cargar</v>
          </cell>
        </row>
        <row r="289">
          <cell r="E289" t="str">
            <v>300 DISTRIBUIDOR BANI</v>
          </cell>
          <cell r="G289" t="str">
            <v>Cargar</v>
          </cell>
        </row>
        <row r="290">
          <cell r="E290" t="str">
            <v>399 CHARLES DE GAULLE</v>
          </cell>
          <cell r="G290" t="str">
            <v>Cargar</v>
          </cell>
        </row>
        <row r="291">
          <cell r="E291" t="str">
            <v>327 DISTRIBUIDOR BARAHONA</v>
          </cell>
          <cell r="G291" t="str">
            <v>Cargar</v>
          </cell>
        </row>
        <row r="292">
          <cell r="E292" t="str">
            <v>469 SAN CRISTOBAL</v>
          </cell>
          <cell r="G292" t="str">
            <v>Cargar</v>
          </cell>
        </row>
        <row r="293">
          <cell r="E293" t="str">
            <v>326 DISTRIBUIDOR BARAHONA</v>
          </cell>
          <cell r="G293" t="str">
            <v>Cargar</v>
          </cell>
        </row>
        <row r="294">
          <cell r="E294" t="str">
            <v>302 DISTRIBUIDOR BANI</v>
          </cell>
          <cell r="G294" t="str">
            <v>Cargar</v>
          </cell>
        </row>
        <row r="295">
          <cell r="E295" t="str">
            <v>303 DISTRIBUIDOR BANI</v>
          </cell>
          <cell r="G295" t="str">
            <v>Cargar</v>
          </cell>
        </row>
        <row r="296">
          <cell r="E296" t="str">
            <v>323 DISTRIBUIDOR BARAHONA</v>
          </cell>
          <cell r="G296" t="str">
            <v>Cargar</v>
          </cell>
        </row>
        <row r="297">
          <cell r="E297" t="str">
            <v>318 DISTRIBUIDOR SAN JUAN</v>
          </cell>
          <cell r="G297" t="str">
            <v>Cargar</v>
          </cell>
        </row>
        <row r="298">
          <cell r="E298" t="str">
            <v>301 DISTRIBUIDOR BANI</v>
          </cell>
          <cell r="G298" t="str">
            <v>Cargar</v>
          </cell>
        </row>
        <row r="299">
          <cell r="E299" t="str">
            <v>304 DISTRIBUIDOR BANI</v>
          </cell>
          <cell r="G299" t="str">
            <v>Cargar</v>
          </cell>
        </row>
        <row r="300">
          <cell r="E300" t="str">
            <v>334 DISTRIBUIDOR OCOA</v>
          </cell>
          <cell r="G300" t="str">
            <v>Cargar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DE889C9C-3D58-4CCC-8CEF-FF46DD7FA392}" autoFormatId="16" applyNumberFormats="0" applyBorderFormats="0" applyFontFormats="0" applyPatternFormats="0" applyAlignmentFormats="0" applyWidthHeightFormats="0">
  <queryTableRefresh nextId="123" unboundColumnsRight="1">
    <queryTableFields count="49">
      <queryTableField id="41" name="CLIENTE FIJO 30%" tableColumnId="1"/>
      <queryTableField id="42" name="TIPO CLIENTE ICE (D&amp;N)" tableColumnId="2"/>
      <queryTableField id="43" name="SUB CANAL" tableColumnId="3"/>
      <queryTableField id="44" name="TAMAÑO ICE KO" tableColumnId="5"/>
      <queryTableField id="45" name="LOCALIDAD-AGENCIA" tableColumnId="6"/>
      <queryTableField id="46" name="ZONA" tableColumnId="7"/>
      <queryTableField id="120" name="Codigo DN" tableColumnId="4"/>
      <queryTableField id="47" name="ID cliente/PDV" tableColumnId="8"/>
      <queryTableField id="48" name="NAME Cliente (PDV)" tableColumnId="9"/>
      <queryTableField id="49" name="DIRECCIÓN" tableColumnId="10"/>
      <queryTableField id="50" name="GERENTE COMERCIAL" tableColumnId="11"/>
      <queryTableField id="51" name="PROVINCIA" tableColumnId="12"/>
      <queryTableField id="52" name="DISTRITO MUNICIPAL" tableColumnId="13"/>
      <queryTableField id="53" name="SECTOR" tableColumnId="14"/>
      <queryTableField id="54" name="TIPO DE RUTA" tableColumnId="15"/>
      <queryTableField id="55" name="RUTA PREVENTA" tableColumnId="16"/>
      <queryTableField id="56" name="NOMBRE PREVENTA" tableColumnId="17"/>
      <queryTableField id="57" name="Persona 1" tableColumnId="18"/>
      <queryTableField id="58" name="supervisor" tableColumnId="19"/>
      <queryTableField id="59" name="Persona 2" tableColumnId="20"/>
      <queryTableField id="60" name="LATITUD" tableColumnId="21"/>
      <queryTableField id="61" name="LONGITUD" tableColumnId="22"/>
      <queryTableField id="62" name="RUTA-LOCALIDAD D&amp;N" tableColumnId="23"/>
      <queryTableField id="63" name="ZONA DE RETORNABILIDAD" tableColumnId="26"/>
      <queryTableField id="64" name="Incidencia" tableColumnId="27"/>
      <queryTableField id="65" name="Clasificación" tableColumnId="28"/>
      <queryTableField id="66" name="ID SSTC" tableColumnId="29"/>
      <queryTableField id="67" name="Estatus" tableColumnId="33"/>
      <queryTableField id="68" name="Comentario" tableColumnId="34"/>
      <queryTableField id="24" name="LATITUDE" tableColumnId="24"/>
      <queryTableField id="25" name="LONGITUDE" tableColumnId="25"/>
      <queryTableField id="69" name="LOLA" tableColumnId="35"/>
      <queryTableField id="70" name="ELEGIBLE" tableColumnId="36"/>
      <queryTableField id="71" name="ELIMINAR" tableColumnId="37"/>
      <queryTableField id="30" name="SELECCION" tableColumnId="30"/>
      <queryTableField id="72" name="ETIQUETA" tableColumnId="41"/>
      <queryTableField id="31" name="MT" tableColumnId="31"/>
      <queryTableField id="73" name="CDA" tableColumnId="42"/>
      <queryTableField id="32" name="MT FINAL" tableColumnId="32"/>
      <queryTableField id="74" name="RutaDN1" tableColumnId="43"/>
      <queryTableField id="75" name="Dia_Asignado" tableColumnId="44"/>
      <queryTableField id="76" name="Orden_Ruta" tableColumnId="45"/>
      <queryTableField id="77" name="Punto_Inicio" tableColumnId="46"/>
      <queryTableField id="78" name="TIPO" tableColumnId="47"/>
      <queryTableField id="79" name="CODIGO D&amp;N" tableColumnId="48"/>
      <queryTableField id="39" name="export.Estado" tableColumnId="39"/>
      <queryTableField id="38" name="DIA" tableColumnId="38"/>
      <queryTableField id="121" name="Tabla11.auditor" tableColumnId="49"/>
      <queryTableField id="40" dataBound="0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53B397-DA64-4759-8792-9AA09D8DA801}" name="UNIVERSO" displayName="UNIVERSO" ref="A1:AW9135" tableType="queryTable" totalsRowShown="0">
  <autoFilter ref="A1:AW9135" xr:uid="{9053B397-DA64-4759-8792-9AA09D8DA801}"/>
  <tableColumns count="49">
    <tableColumn id="1" xr3:uid="{D8773F08-B2EB-4C0A-8A8F-DDEE6E4ED6BB}" uniqueName="1" name="CLIENTE FIJO 30%" queryTableFieldId="41" dataDxfId="11"/>
    <tableColumn id="2" xr3:uid="{5F7D2B96-936A-4495-9160-835B45685B13}" uniqueName="2" name="TIPO CLIENTE ICE (D&amp;N)" queryTableFieldId="42"/>
    <tableColumn id="3" xr3:uid="{947D3C87-FDAB-415B-B4E4-455DF9CCFC4E}" uniqueName="3" name="SUB CANAL" queryTableFieldId="43"/>
    <tableColumn id="5" xr3:uid="{B00CECF8-987F-4F48-9BE8-DD213F549DDB}" uniqueName="5" name="TAMAÑO ICE KO" queryTableFieldId="44"/>
    <tableColumn id="6" xr3:uid="{758CAE02-682B-4934-8FCD-0F9D1D07DE37}" uniqueName="6" name="LOCALIDAD-AGENCIA" queryTableFieldId="45"/>
    <tableColumn id="7" xr3:uid="{A2B61FAF-B390-401B-ABB6-45E7C1F75EF8}" uniqueName="7" name="ZONA" queryTableFieldId="46"/>
    <tableColumn id="4" xr3:uid="{A97BADB6-5C8C-4283-9ECC-AB191B4BF9EC}" uniqueName="4" name="Codigo DN" queryTableFieldId="120"/>
    <tableColumn id="8" xr3:uid="{5F5A132F-E0A7-42D4-A3E4-EC873D5F706E}" uniqueName="8" name="ID cliente/PDV" queryTableFieldId="47"/>
    <tableColumn id="9" xr3:uid="{1B9EDF56-49FA-4CA4-96EE-945258171504}" uniqueName="9" name="NAME Cliente (PDV)" queryTableFieldId="48"/>
    <tableColumn id="10" xr3:uid="{D00C6A35-0DBA-4702-9480-6C54C51C57AF}" uniqueName="10" name="DIRECCIÓN" queryTableFieldId="49"/>
    <tableColumn id="11" xr3:uid="{EF64230C-5C3F-44D2-BA7F-C2A77AD28B4F}" uniqueName="11" name="GERENTE COMERCIAL" queryTableFieldId="50"/>
    <tableColumn id="12" xr3:uid="{4D27977F-77F0-4B26-AF39-2F32D2E935FD}" uniqueName="12" name="PROVINCIA" queryTableFieldId="51"/>
    <tableColumn id="13" xr3:uid="{A81C33C9-9BD3-4390-85DB-D4C9ED94776B}" uniqueName="13" name="DISTRITO MUNICIPAL" queryTableFieldId="52"/>
    <tableColumn id="14" xr3:uid="{1E343E8C-A6D9-4220-83C2-B2BCB38923BD}" uniqueName="14" name="SECTOR" queryTableFieldId="53"/>
    <tableColumn id="15" xr3:uid="{AC1F1505-C9B0-41AA-BBBF-0D41E488505B}" uniqueName="15" name="TIPO DE RUTA" queryTableFieldId="54"/>
    <tableColumn id="16" xr3:uid="{F4EBFEF5-744A-4ADE-A91E-0D0932D57601}" uniqueName="16" name="RUTA PREVENTA" queryTableFieldId="55"/>
    <tableColumn id="17" xr3:uid="{873BCBE5-1C80-4DF2-80A7-7798F873E625}" uniqueName="17" name="NOMBRE PREVENTA" queryTableFieldId="56"/>
    <tableColumn id="18" xr3:uid="{A687939F-AB2D-48E3-8273-6CAA93977C9E}" uniqueName="18" name="Persona 1" queryTableFieldId="57"/>
    <tableColumn id="19" xr3:uid="{71409395-B70B-4206-891C-F811E8CB77B8}" uniqueName="19" name="supervisor" queryTableFieldId="58"/>
    <tableColumn id="20" xr3:uid="{412C23B7-83D1-4F46-835F-22392333BBF8}" uniqueName="20" name="Persona 2" queryTableFieldId="59"/>
    <tableColumn id="21" xr3:uid="{1399C29E-ECF7-495A-81F0-ED753ED899CE}" uniqueName="21" name="LATITUD" queryTableFieldId="60"/>
    <tableColumn id="22" xr3:uid="{7F938F40-2B2B-47B0-9471-54CCC753BC12}" uniqueName="22" name="LONGITUD" queryTableFieldId="61"/>
    <tableColumn id="23" xr3:uid="{F7F8EC4D-9CBE-4CF7-A8AA-A7595B583BC1}" uniqueName="23" name="RUTA-LOCALIDAD D&amp;N" queryTableFieldId="62"/>
    <tableColumn id="26" xr3:uid="{BF933700-740F-412D-9679-3A8F8B9EEB30}" uniqueName="26" name="ZONA DE RETORNABILIDAD" queryTableFieldId="63"/>
    <tableColumn id="27" xr3:uid="{DC0480AC-091C-44A0-9FC2-EA48D091D609}" uniqueName="27" name="Incidencia" queryTableFieldId="64"/>
    <tableColumn id="28" xr3:uid="{F3CA5824-DD57-4A06-9A6D-344A961CF4F9}" uniqueName="28" name="Clasificación" queryTableFieldId="65"/>
    <tableColumn id="29" xr3:uid="{18237EF4-FE18-4874-864A-8B94E43016C0}" uniqueName="29" name="ID SSTC" queryTableFieldId="66"/>
    <tableColumn id="33" xr3:uid="{5F973440-739F-40CF-9FF6-CE4F35065A0F}" uniqueName="33" name="Estatus" queryTableFieldId="67"/>
    <tableColumn id="34" xr3:uid="{BCAB0034-C2B8-4EFD-B454-A96860BEA13B}" uniqueName="34" name="Comentario" queryTableFieldId="68"/>
    <tableColumn id="24" xr3:uid="{008F16EB-2EE6-494F-B07B-BE7E22A604BA}" uniqueName="24" name="LATITUDE" queryTableFieldId="24" dataDxfId="10"/>
    <tableColumn id="25" xr3:uid="{9B63F335-96E5-4353-8C9D-6AA40F9803F6}" uniqueName="25" name="LONGITUDE" queryTableFieldId="25" dataDxfId="9"/>
    <tableColumn id="35" xr3:uid="{7A41B5BC-1874-4562-84C1-F737576C2C0C}" uniqueName="35" name="LOLA" queryTableFieldId="69"/>
    <tableColumn id="36" xr3:uid="{F593556D-3809-41F3-8B71-7E7C71E04F0D}" uniqueName="36" name="ELEGIBLE" queryTableFieldId="70"/>
    <tableColumn id="37" xr3:uid="{123DF829-B338-4938-AF0B-DEA733EB029D}" uniqueName="37" name="ELIMINAR" queryTableFieldId="71"/>
    <tableColumn id="30" xr3:uid="{3E55D227-C1D7-4702-A887-2EDDF7A65952}" uniqueName="30" name="SELECCION" queryTableFieldId="30" dataDxfId="8"/>
    <tableColumn id="41" xr3:uid="{A2858F8F-F2D6-4D27-9C71-3EA02EAC3494}" uniqueName="41" name="ETIQUETA" queryTableFieldId="72"/>
    <tableColumn id="31" xr3:uid="{1CFE49C2-8C66-4F0F-A579-13B4DDDB3455}" uniqueName="31" name="MT" queryTableFieldId="31" dataDxfId="7"/>
    <tableColumn id="42" xr3:uid="{2DAE0367-CC37-4B94-B3BA-B39CCA231DA6}" uniqueName="42" name="CDA" queryTableFieldId="73"/>
    <tableColumn id="32" xr3:uid="{0EAB694E-8BB9-4CA9-A5F7-CF6D3D626792}" uniqueName="32" name="MT FINAL" queryTableFieldId="32" dataDxfId="6"/>
    <tableColumn id="43" xr3:uid="{7869D7E1-F1BE-4E09-AF35-025781C30466}" uniqueName="43" name="RutaDN1" queryTableFieldId="74"/>
    <tableColumn id="44" xr3:uid="{A114B071-AB78-4FFC-AE1D-DBE69C2CDFCF}" uniqueName="44" name="Dia_Asignado" queryTableFieldId="75"/>
    <tableColumn id="45" xr3:uid="{36318FF3-93ED-4A87-B44D-1B12E09DC4EF}" uniqueName="45" name="Orden_Ruta" queryTableFieldId="76"/>
    <tableColumn id="46" xr3:uid="{FDAF7586-3E36-4AA1-8631-E79327947990}" uniqueName="46" name="Punto_Inicio" queryTableFieldId="77"/>
    <tableColumn id="47" xr3:uid="{284085AF-2FDD-4222-AC52-9FF7809B3996}" uniqueName="47" name="TIPO" queryTableFieldId="78"/>
    <tableColumn id="48" xr3:uid="{C4BDDC51-43BB-4B0F-B539-5BA652E1672F}" uniqueName="48" name="Código DN" queryTableFieldId="79"/>
    <tableColumn id="39" xr3:uid="{E1757772-C88C-4199-A6AA-F7C626B87B14}" uniqueName="39" name="export.Estado" queryTableFieldId="39"/>
    <tableColumn id="38" xr3:uid="{6E7CA0F4-8FA9-4230-BB58-71EE185A0EAE}" uniqueName="38" name="DIA" queryTableFieldId="38"/>
    <tableColumn id="49" xr3:uid="{CB638922-D0CF-45F5-AF92-F21744EC04FD}" uniqueName="49" name="Tabla11.auditor" queryTableFieldId="121" dataDxfId="5"/>
    <tableColumn id="40" xr3:uid="{4DA1B78E-FF3E-4D3A-BD46-A96D9F88D960}" uniqueName="40" name="MUESTRA CUMPL." queryTableFieldId="40" dataDxfId="4">
      <calculatedColumnFormula>_xlfn.XLOOKUP(UNIVERSO[[#This Row],[RUTA-LOCALIDAD D&amp;N]],'[1]Cuota Ruta'!E:E,'[1]Cuota Ruta'!G:G)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624D04-C63C-4FEF-9B9C-037217091937}" name="Tabla5" displayName="Tabla5" ref="A1:D9" totalsRowShown="0">
  <autoFilter ref="A1:D9" xr:uid="{45624D04-C63C-4FEF-9B9C-037217091937}"/>
  <tableColumns count="4">
    <tableColumn id="1" xr3:uid="{4C7E6094-3BCF-4742-85B8-03AC87C8B822}" name="MT"/>
    <tableColumn id="4" xr3:uid="{205CC723-113A-475A-90EC-67B504B7A668}" name="Columna1"/>
    <tableColumn id="2" xr3:uid="{27EA901F-7950-40D1-A4B4-83C75DD32181}" name="ULTIMA FECHA DE SALIDA" dataDxfId="3">
      <calculatedColumnFormula array="1">MAX(_xlfn._xlws.FILTER([1]EXPORT_PEGAR!L:L,[1]EXPORT_PEGAR!I:I = A2, 0))</calculatedColumnFormula>
    </tableColumn>
    <tableColumn id="3" xr3:uid="{1CBBDC18-A9BB-420B-8233-B6EB8FB9A247}" name="¿SE DEBE DE CARGAR?" dataDxfId="2">
      <calculatedColumnFormula>IF((TODAY() - C2) &gt;= 1, "No Cargar", "Si Cargar")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5C96-39C0-4BB1-BA9F-BBB1AD8C481A}">
  <sheetPr codeName="Hoja1"/>
  <dimension ref="A1:AW9135"/>
  <sheetViews>
    <sheetView tabSelected="1" topLeftCell="AB1" workbookViewId="0">
      <selection activeCell="AS3" sqref="AS3"/>
    </sheetView>
  </sheetViews>
  <sheetFormatPr baseColWidth="10" defaultRowHeight="15" x14ac:dyDescent="0.25"/>
  <cols>
    <col min="46" max="46" width="19.57031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26937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>
        <v>9000159155</v>
      </c>
      <c r="H2">
        <v>159155</v>
      </c>
      <c r="I2" t="s">
        <v>54</v>
      </c>
      <c r="J2" t="s">
        <v>55</v>
      </c>
      <c r="K2" t="s">
        <v>56</v>
      </c>
      <c r="L2" t="s">
        <v>57</v>
      </c>
      <c r="M2" t="s">
        <v>57</v>
      </c>
      <c r="N2" t="s">
        <v>58</v>
      </c>
      <c r="O2" t="s">
        <v>59</v>
      </c>
      <c r="P2">
        <v>448</v>
      </c>
      <c r="Q2" t="s">
        <v>60</v>
      </c>
      <c r="R2" t="s">
        <v>60</v>
      </c>
      <c r="S2" t="s">
        <v>61</v>
      </c>
      <c r="T2" t="s">
        <v>61</v>
      </c>
      <c r="U2">
        <v>18.420381549999998</v>
      </c>
      <c r="V2">
        <v>-70.031272900000005</v>
      </c>
      <c r="W2" t="s">
        <v>62</v>
      </c>
      <c r="X2" t="s">
        <v>63</v>
      </c>
      <c r="Y2" t="s">
        <v>64</v>
      </c>
      <c r="Z2" t="s">
        <v>65</v>
      </c>
      <c r="AA2">
        <v>1169005633</v>
      </c>
      <c r="AB2" t="s">
        <v>66</v>
      </c>
      <c r="AC2" t="s">
        <v>67</v>
      </c>
      <c r="AD2">
        <v>18.420381549999998</v>
      </c>
      <c r="AE2">
        <v>-70.031272900000005</v>
      </c>
      <c r="AF2" t="s">
        <v>68</v>
      </c>
      <c r="AG2" t="s">
        <v>32</v>
      </c>
      <c r="AH2" t="s">
        <v>48</v>
      </c>
      <c r="AI2" t="s">
        <v>69</v>
      </c>
      <c r="AJ2" t="s">
        <v>69</v>
      </c>
      <c r="AK2" t="s">
        <v>70</v>
      </c>
      <c r="AL2" t="s">
        <v>52</v>
      </c>
      <c r="AM2" t="s">
        <v>71</v>
      </c>
      <c r="AN2">
        <v>5</v>
      </c>
      <c r="AO2" t="s">
        <v>72</v>
      </c>
      <c r="AP2">
        <v>12</v>
      </c>
      <c r="AQ2">
        <v>0</v>
      </c>
      <c r="AR2" t="s">
        <v>73</v>
      </c>
      <c r="AS2">
        <v>9000159155</v>
      </c>
      <c r="AT2" t="s">
        <v>74</v>
      </c>
      <c r="AU2">
        <v>5</v>
      </c>
      <c r="AV2" t="s">
        <v>75</v>
      </c>
      <c r="AW2" t="str">
        <f>_xlfn.XLOOKUP(UNIVERSO[[#This Row],[RUTA-LOCALIDAD D&amp;N]],'[1]Cuota Ruta'!E:E,'[1]Cuota Ruta'!G:G)</f>
        <v>Cargar</v>
      </c>
    </row>
    <row r="3" spans="1:49" x14ac:dyDescent="0.25">
      <c r="A3" t="s">
        <v>48</v>
      </c>
      <c r="B3" t="s">
        <v>49</v>
      </c>
      <c r="C3" t="s">
        <v>50</v>
      </c>
      <c r="D3" t="s">
        <v>76</v>
      </c>
      <c r="E3" t="s">
        <v>77</v>
      </c>
      <c r="F3" t="s">
        <v>53</v>
      </c>
      <c r="G3">
        <v>9000157201</v>
      </c>
      <c r="H3">
        <v>157201</v>
      </c>
      <c r="I3" t="s">
        <v>78</v>
      </c>
      <c r="J3" t="s">
        <v>79</v>
      </c>
      <c r="K3" t="s">
        <v>56</v>
      </c>
      <c r="L3" t="s">
        <v>80</v>
      </c>
      <c r="M3" t="s">
        <v>80</v>
      </c>
      <c r="N3" t="s">
        <v>81</v>
      </c>
      <c r="O3" t="s">
        <v>59</v>
      </c>
      <c r="P3">
        <v>306</v>
      </c>
      <c r="Q3" t="s">
        <v>82</v>
      </c>
      <c r="R3" t="s">
        <v>82</v>
      </c>
      <c r="S3" t="s">
        <v>83</v>
      </c>
      <c r="T3" t="s">
        <v>83</v>
      </c>
      <c r="U3">
        <v>18.4437</v>
      </c>
      <c r="V3">
        <v>-69.965999999999994</v>
      </c>
      <c r="W3" t="s">
        <v>84</v>
      </c>
      <c r="X3" t="s">
        <v>85</v>
      </c>
      <c r="Y3" t="s">
        <v>64</v>
      </c>
      <c r="Z3" t="s">
        <v>65</v>
      </c>
      <c r="AA3">
        <v>1169008940</v>
      </c>
      <c r="AB3" t="s">
        <v>66</v>
      </c>
      <c r="AC3" t="s">
        <v>67</v>
      </c>
      <c r="AD3">
        <v>18.4437</v>
      </c>
      <c r="AE3">
        <v>-69.965999999999994</v>
      </c>
      <c r="AF3" t="s">
        <v>86</v>
      </c>
      <c r="AG3" t="s">
        <v>32</v>
      </c>
      <c r="AH3" t="s">
        <v>48</v>
      </c>
      <c r="AI3" t="s">
        <v>87</v>
      </c>
      <c r="AJ3" t="s">
        <v>88</v>
      </c>
      <c r="AK3" t="s">
        <v>89</v>
      </c>
      <c r="AL3" t="s">
        <v>77</v>
      </c>
      <c r="AM3" t="s">
        <v>90</v>
      </c>
      <c r="AR3" t="s">
        <v>91</v>
      </c>
      <c r="AS3">
        <v>9000157201</v>
      </c>
      <c r="AV3" t="s">
        <v>92</v>
      </c>
      <c r="AW3" t="str">
        <f>_xlfn.XLOOKUP(UNIVERSO[[#This Row],[RUTA-LOCALIDAD D&amp;N]],'[1]Cuota Ruta'!E:E,'[1]Cuota Ruta'!G:G)</f>
        <v>Cargar</v>
      </c>
    </row>
    <row r="4" spans="1:49" x14ac:dyDescent="0.25">
      <c r="A4" t="s">
        <v>48</v>
      </c>
      <c r="B4" t="s">
        <v>49</v>
      </c>
      <c r="C4" t="s">
        <v>50</v>
      </c>
      <c r="D4" t="s">
        <v>51</v>
      </c>
      <c r="E4" t="s">
        <v>93</v>
      </c>
      <c r="F4" t="s">
        <v>53</v>
      </c>
      <c r="G4">
        <v>9000000104</v>
      </c>
      <c r="H4">
        <v>104</v>
      </c>
      <c r="I4" t="s">
        <v>94</v>
      </c>
      <c r="J4" t="s">
        <v>95</v>
      </c>
      <c r="K4" t="s">
        <v>56</v>
      </c>
      <c r="L4" t="s">
        <v>80</v>
      </c>
      <c r="M4" t="s">
        <v>80</v>
      </c>
      <c r="N4" t="s">
        <v>58</v>
      </c>
      <c r="O4" t="s">
        <v>59</v>
      </c>
      <c r="P4">
        <v>300</v>
      </c>
      <c r="Q4" t="s">
        <v>96</v>
      </c>
      <c r="R4" t="s">
        <v>96</v>
      </c>
      <c r="S4" t="s">
        <v>97</v>
      </c>
      <c r="T4" t="s">
        <v>97</v>
      </c>
      <c r="U4">
        <v>18.469390324183902</v>
      </c>
      <c r="V4">
        <v>-69.891036987304702</v>
      </c>
      <c r="W4" t="s">
        <v>98</v>
      </c>
      <c r="X4" t="s">
        <v>63</v>
      </c>
      <c r="Y4" t="s">
        <v>64</v>
      </c>
      <c r="Z4" t="s">
        <v>99</v>
      </c>
      <c r="AA4">
        <v>1150000308</v>
      </c>
      <c r="AB4" t="s">
        <v>66</v>
      </c>
      <c r="AC4" t="s">
        <v>67</v>
      </c>
      <c r="AD4">
        <v>18.469390324183902</v>
      </c>
      <c r="AE4">
        <v>-69.891036987304702</v>
      </c>
      <c r="AF4" t="s">
        <v>100</v>
      </c>
      <c r="AG4" t="s">
        <v>32</v>
      </c>
      <c r="AH4" t="s">
        <v>48</v>
      </c>
      <c r="AI4" t="s">
        <v>87</v>
      </c>
      <c r="AJ4" t="s">
        <v>101</v>
      </c>
      <c r="AK4" t="s">
        <v>89</v>
      </c>
      <c r="AL4" t="s">
        <v>93</v>
      </c>
      <c r="AM4" t="s">
        <v>90</v>
      </c>
      <c r="AR4" t="s">
        <v>91</v>
      </c>
      <c r="AS4">
        <v>9000000104</v>
      </c>
      <c r="AV4" t="s">
        <v>92</v>
      </c>
      <c r="AW4" t="str">
        <f>_xlfn.XLOOKUP(UNIVERSO[[#This Row],[RUTA-LOCALIDAD D&amp;N]],'[1]Cuota Ruta'!E:E,'[1]Cuota Ruta'!G:G)</f>
        <v>Cargar</v>
      </c>
    </row>
    <row r="5" spans="1:49" x14ac:dyDescent="0.25">
      <c r="A5" t="s">
        <v>48</v>
      </c>
      <c r="B5" t="s">
        <v>49</v>
      </c>
      <c r="C5" t="s">
        <v>50</v>
      </c>
      <c r="D5" t="s">
        <v>51</v>
      </c>
      <c r="E5" t="s">
        <v>77</v>
      </c>
      <c r="F5" t="s">
        <v>53</v>
      </c>
      <c r="G5">
        <v>9000000596</v>
      </c>
      <c r="H5">
        <v>596</v>
      </c>
      <c r="I5" t="s">
        <v>102</v>
      </c>
      <c r="J5" t="s">
        <v>103</v>
      </c>
      <c r="K5" t="s">
        <v>56</v>
      </c>
      <c r="L5" t="s">
        <v>80</v>
      </c>
      <c r="M5" t="s">
        <v>80</v>
      </c>
      <c r="N5" t="s">
        <v>58</v>
      </c>
      <c r="O5" t="s">
        <v>59</v>
      </c>
      <c r="P5">
        <v>308</v>
      </c>
      <c r="Q5" t="s">
        <v>104</v>
      </c>
      <c r="R5" t="s">
        <v>104</v>
      </c>
      <c r="S5" t="s">
        <v>105</v>
      </c>
      <c r="T5" t="s">
        <v>105</v>
      </c>
      <c r="U5">
        <v>18.489633560000001</v>
      </c>
      <c r="V5">
        <v>-69.907852169999998</v>
      </c>
      <c r="W5" t="s">
        <v>106</v>
      </c>
      <c r="X5" t="s">
        <v>63</v>
      </c>
      <c r="Y5" t="s">
        <v>64</v>
      </c>
      <c r="Z5" t="s">
        <v>65</v>
      </c>
      <c r="AA5">
        <v>1169008199</v>
      </c>
      <c r="AB5" t="s">
        <v>107</v>
      </c>
      <c r="AC5" t="s">
        <v>67</v>
      </c>
      <c r="AD5">
        <v>18.489633560000001</v>
      </c>
      <c r="AE5">
        <v>-69.907852169999998</v>
      </c>
      <c r="AF5" t="s">
        <v>108</v>
      </c>
      <c r="AG5" t="s">
        <v>32</v>
      </c>
      <c r="AH5" t="s">
        <v>48</v>
      </c>
      <c r="AI5" t="s">
        <v>87</v>
      </c>
      <c r="AJ5" t="s">
        <v>101</v>
      </c>
      <c r="AK5" t="s">
        <v>89</v>
      </c>
      <c r="AL5" t="s">
        <v>77</v>
      </c>
      <c r="AM5" t="s">
        <v>90</v>
      </c>
      <c r="AR5" t="s">
        <v>91</v>
      </c>
      <c r="AS5">
        <v>9000000596</v>
      </c>
      <c r="AV5" t="s">
        <v>92</v>
      </c>
      <c r="AW5" t="str">
        <f>_xlfn.XLOOKUP(UNIVERSO[[#This Row],[RUTA-LOCALIDAD D&amp;N]],'[1]Cuota Ruta'!E:E,'[1]Cuota Ruta'!G:G)</f>
        <v>Cargar</v>
      </c>
    </row>
    <row r="6" spans="1:49" x14ac:dyDescent="0.25">
      <c r="A6" t="s">
        <v>109</v>
      </c>
      <c r="B6" t="s">
        <v>49</v>
      </c>
      <c r="C6" t="s">
        <v>110</v>
      </c>
      <c r="D6" t="s">
        <v>76</v>
      </c>
      <c r="E6" t="s">
        <v>77</v>
      </c>
      <c r="F6" t="s">
        <v>53</v>
      </c>
      <c r="G6">
        <v>9000003492</v>
      </c>
      <c r="H6">
        <v>3492</v>
      </c>
      <c r="I6" t="s">
        <v>111</v>
      </c>
      <c r="J6" t="s">
        <v>112</v>
      </c>
      <c r="K6" t="s">
        <v>56</v>
      </c>
      <c r="L6" t="s">
        <v>80</v>
      </c>
      <c r="M6" t="s">
        <v>80</v>
      </c>
      <c r="N6" t="s">
        <v>113</v>
      </c>
      <c r="O6" t="s">
        <v>59</v>
      </c>
      <c r="P6">
        <v>319</v>
      </c>
      <c r="Q6" t="s">
        <v>114</v>
      </c>
      <c r="R6" t="s">
        <v>114</v>
      </c>
      <c r="S6" t="s">
        <v>83</v>
      </c>
      <c r="T6" t="s">
        <v>83</v>
      </c>
      <c r="U6">
        <v>18.467653274536101</v>
      </c>
      <c r="V6">
        <v>-69.9478569030762</v>
      </c>
      <c r="W6" t="s">
        <v>115</v>
      </c>
      <c r="X6" t="s">
        <v>85</v>
      </c>
      <c r="Y6" t="s">
        <v>64</v>
      </c>
      <c r="Z6" t="s">
        <v>65</v>
      </c>
      <c r="AA6">
        <v>1169008021</v>
      </c>
      <c r="AB6" t="s">
        <v>116</v>
      </c>
      <c r="AC6" t="s">
        <v>67</v>
      </c>
      <c r="AD6">
        <v>18.4677164</v>
      </c>
      <c r="AE6">
        <v>-69.947869800000007</v>
      </c>
      <c r="AF6" t="s">
        <v>117</v>
      </c>
      <c r="AG6" t="s">
        <v>32</v>
      </c>
      <c r="AH6" t="s">
        <v>48</v>
      </c>
      <c r="AI6" t="s">
        <v>69</v>
      </c>
      <c r="AJ6" t="s">
        <v>118</v>
      </c>
      <c r="AK6" t="s">
        <v>89</v>
      </c>
      <c r="AL6" t="s">
        <v>77</v>
      </c>
      <c r="AM6" t="s">
        <v>90</v>
      </c>
      <c r="AN6">
        <v>1</v>
      </c>
      <c r="AO6" t="s">
        <v>119</v>
      </c>
      <c r="AP6">
        <v>2</v>
      </c>
      <c r="AQ6">
        <v>0</v>
      </c>
      <c r="AR6" t="s">
        <v>73</v>
      </c>
      <c r="AS6">
        <v>9000003492</v>
      </c>
      <c r="AU6">
        <v>1</v>
      </c>
      <c r="AV6" t="s">
        <v>92</v>
      </c>
      <c r="AW6" t="str">
        <f>_xlfn.XLOOKUP(UNIVERSO[[#This Row],[RUTA-LOCALIDAD D&amp;N]],'[1]Cuota Ruta'!E:E,'[1]Cuota Ruta'!G:G)</f>
        <v>Cargar</v>
      </c>
    </row>
    <row r="7" spans="1:49" x14ac:dyDescent="0.25">
      <c r="A7" t="s">
        <v>48</v>
      </c>
      <c r="B7" t="s">
        <v>49</v>
      </c>
      <c r="C7" t="s">
        <v>110</v>
      </c>
      <c r="D7" t="s">
        <v>76</v>
      </c>
      <c r="E7" t="s">
        <v>77</v>
      </c>
      <c r="F7" t="s">
        <v>53</v>
      </c>
      <c r="G7">
        <v>9000003883</v>
      </c>
      <c r="H7">
        <v>3883</v>
      </c>
      <c r="I7" t="s">
        <v>120</v>
      </c>
      <c r="J7" t="s">
        <v>121</v>
      </c>
      <c r="K7" t="s">
        <v>56</v>
      </c>
      <c r="L7" t="s">
        <v>80</v>
      </c>
      <c r="M7" t="s">
        <v>80</v>
      </c>
      <c r="N7" t="s">
        <v>122</v>
      </c>
      <c r="O7" t="s">
        <v>59</v>
      </c>
      <c r="P7">
        <v>319</v>
      </c>
      <c r="Q7" t="s">
        <v>114</v>
      </c>
      <c r="R7" t="s">
        <v>114</v>
      </c>
      <c r="S7" t="s">
        <v>83</v>
      </c>
      <c r="T7" t="s">
        <v>83</v>
      </c>
      <c r="U7">
        <v>18.4636116027832</v>
      </c>
      <c r="V7">
        <v>-69.940406799316406</v>
      </c>
      <c r="W7" t="s">
        <v>115</v>
      </c>
      <c r="X7" t="s">
        <v>63</v>
      </c>
      <c r="Y7" t="s">
        <v>64</v>
      </c>
      <c r="Z7" t="s">
        <v>65</v>
      </c>
      <c r="AA7">
        <v>1169007463</v>
      </c>
      <c r="AB7" t="s">
        <v>116</v>
      </c>
      <c r="AC7" t="s">
        <v>67</v>
      </c>
      <c r="AD7">
        <v>18.463535</v>
      </c>
      <c r="AE7">
        <v>-69.940378333333328</v>
      </c>
      <c r="AF7" t="s">
        <v>123</v>
      </c>
      <c r="AG7" t="s">
        <v>32</v>
      </c>
      <c r="AH7" t="s">
        <v>48</v>
      </c>
      <c r="AI7" t="s">
        <v>87</v>
      </c>
      <c r="AJ7" t="s">
        <v>88</v>
      </c>
      <c r="AK7" t="s">
        <v>89</v>
      </c>
      <c r="AL7" t="s">
        <v>77</v>
      </c>
      <c r="AM7" t="s">
        <v>90</v>
      </c>
      <c r="AR7" t="s">
        <v>91</v>
      </c>
      <c r="AS7">
        <v>9000003883</v>
      </c>
      <c r="AV7" t="s">
        <v>92</v>
      </c>
      <c r="AW7" t="str">
        <f>_xlfn.XLOOKUP(UNIVERSO[[#This Row],[RUTA-LOCALIDAD D&amp;N]],'[1]Cuota Ruta'!E:E,'[1]Cuota Ruta'!G:G)</f>
        <v>Cargar</v>
      </c>
    </row>
    <row r="8" spans="1:49" x14ac:dyDescent="0.25">
      <c r="A8" t="s">
        <v>48</v>
      </c>
      <c r="B8" t="s">
        <v>49</v>
      </c>
      <c r="C8" t="s">
        <v>50</v>
      </c>
      <c r="D8" t="s">
        <v>124</v>
      </c>
      <c r="E8" t="s">
        <v>125</v>
      </c>
      <c r="F8" t="s">
        <v>126</v>
      </c>
      <c r="G8">
        <v>9000087527</v>
      </c>
      <c r="H8">
        <v>87527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126</v>
      </c>
      <c r="P8">
        <v>300</v>
      </c>
      <c r="Q8" t="s">
        <v>133</v>
      </c>
      <c r="R8" t="s">
        <v>133</v>
      </c>
      <c r="S8" t="s">
        <v>134</v>
      </c>
      <c r="T8" t="s">
        <v>134</v>
      </c>
      <c r="U8">
        <v>18.269016270000002</v>
      </c>
      <c r="V8">
        <v>-70.329864499999999</v>
      </c>
      <c r="W8" t="s">
        <v>135</v>
      </c>
      <c r="X8" t="s">
        <v>63</v>
      </c>
      <c r="Y8" t="s">
        <v>64</v>
      </c>
      <c r="Z8" t="s">
        <v>65</v>
      </c>
      <c r="AA8">
        <v>1163007712</v>
      </c>
      <c r="AB8" t="s">
        <v>116</v>
      </c>
      <c r="AC8" t="s">
        <v>67</v>
      </c>
      <c r="AD8">
        <v>18.269096900000001</v>
      </c>
      <c r="AE8">
        <v>-70.329564899999994</v>
      </c>
      <c r="AF8" t="s">
        <v>136</v>
      </c>
      <c r="AG8" t="s">
        <v>32</v>
      </c>
      <c r="AH8" t="s">
        <v>48</v>
      </c>
      <c r="AI8" t="s">
        <v>69</v>
      </c>
      <c r="AJ8" t="s">
        <v>69</v>
      </c>
      <c r="AK8" t="s">
        <v>137</v>
      </c>
      <c r="AL8" t="s">
        <v>125</v>
      </c>
      <c r="AM8" t="s">
        <v>138</v>
      </c>
      <c r="AN8">
        <v>9</v>
      </c>
      <c r="AO8" t="s">
        <v>139</v>
      </c>
      <c r="AP8">
        <v>31</v>
      </c>
      <c r="AQ8">
        <v>0</v>
      </c>
      <c r="AR8" t="s">
        <v>73</v>
      </c>
      <c r="AS8">
        <v>9000087527</v>
      </c>
      <c r="AU8">
        <v>9</v>
      </c>
      <c r="AV8" t="s">
        <v>75</v>
      </c>
      <c r="AW8" t="str">
        <f>_xlfn.XLOOKUP(UNIVERSO[[#This Row],[RUTA-LOCALIDAD D&amp;N]],'[1]Cuota Ruta'!E:E,'[1]Cuota Ruta'!G:G)</f>
        <v>Cargar</v>
      </c>
    </row>
    <row r="9" spans="1:49" x14ac:dyDescent="0.25">
      <c r="A9" t="s">
        <v>48</v>
      </c>
      <c r="B9" t="s">
        <v>49</v>
      </c>
      <c r="C9" t="s">
        <v>50</v>
      </c>
      <c r="D9" t="s">
        <v>51</v>
      </c>
      <c r="E9" t="s">
        <v>140</v>
      </c>
      <c r="F9" t="s">
        <v>141</v>
      </c>
      <c r="G9">
        <v>9000162206</v>
      </c>
      <c r="H9">
        <v>162206</v>
      </c>
      <c r="I9" t="s">
        <v>142</v>
      </c>
      <c r="J9" t="s">
        <v>143</v>
      </c>
      <c r="K9" t="s">
        <v>144</v>
      </c>
      <c r="L9" t="s">
        <v>93</v>
      </c>
      <c r="M9" t="s">
        <v>93</v>
      </c>
      <c r="N9" t="s">
        <v>145</v>
      </c>
      <c r="O9" t="s">
        <v>59</v>
      </c>
      <c r="P9">
        <v>367</v>
      </c>
      <c r="Q9" t="s">
        <v>146</v>
      </c>
      <c r="R9" t="s">
        <v>146</v>
      </c>
      <c r="S9" t="s">
        <v>147</v>
      </c>
      <c r="T9" t="s">
        <v>147</v>
      </c>
      <c r="U9">
        <v>18.470385</v>
      </c>
      <c r="V9">
        <v>-69.798078000000004</v>
      </c>
      <c r="W9" t="s">
        <v>148</v>
      </c>
      <c r="X9" t="s">
        <v>63</v>
      </c>
      <c r="Y9" t="s">
        <v>64</v>
      </c>
      <c r="Z9" t="s">
        <v>65</v>
      </c>
      <c r="AA9">
        <v>1153027622</v>
      </c>
      <c r="AB9" t="s">
        <v>66</v>
      </c>
      <c r="AC9" t="s">
        <v>67</v>
      </c>
      <c r="AD9">
        <v>18.470385</v>
      </c>
      <c r="AE9">
        <v>-69.798078000000004</v>
      </c>
      <c r="AF9" t="s">
        <v>149</v>
      </c>
      <c r="AG9" t="s">
        <v>32</v>
      </c>
      <c r="AH9" t="s">
        <v>48</v>
      </c>
      <c r="AI9" t="s">
        <v>69</v>
      </c>
      <c r="AJ9" t="s">
        <v>69</v>
      </c>
      <c r="AK9" t="s">
        <v>150</v>
      </c>
      <c r="AL9" t="s">
        <v>140</v>
      </c>
      <c r="AM9" t="s">
        <v>151</v>
      </c>
      <c r="AN9">
        <v>11</v>
      </c>
      <c r="AO9" t="s">
        <v>152</v>
      </c>
      <c r="AP9">
        <v>119</v>
      </c>
      <c r="AQ9">
        <v>0</v>
      </c>
      <c r="AR9" t="s">
        <v>73</v>
      </c>
      <c r="AS9">
        <v>9000162206</v>
      </c>
      <c r="AU9">
        <v>11</v>
      </c>
      <c r="AV9" t="s">
        <v>153</v>
      </c>
      <c r="AW9" t="str">
        <f>_xlfn.XLOOKUP(UNIVERSO[[#This Row],[RUTA-LOCALIDAD D&amp;N]],'[1]Cuota Ruta'!E:E,'[1]Cuota Ruta'!G:G)</f>
        <v>Cargar</v>
      </c>
    </row>
    <row r="10" spans="1:49" x14ac:dyDescent="0.25">
      <c r="A10" t="s">
        <v>48</v>
      </c>
      <c r="B10" t="s">
        <v>49</v>
      </c>
      <c r="C10" t="s">
        <v>50</v>
      </c>
      <c r="D10" t="s">
        <v>51</v>
      </c>
      <c r="E10" t="s">
        <v>140</v>
      </c>
      <c r="F10" t="s">
        <v>141</v>
      </c>
      <c r="G10">
        <v>9000011936</v>
      </c>
      <c r="H10">
        <v>11936</v>
      </c>
      <c r="I10" t="s">
        <v>154</v>
      </c>
      <c r="J10" t="s">
        <v>155</v>
      </c>
      <c r="K10" t="s">
        <v>144</v>
      </c>
      <c r="L10" t="s">
        <v>93</v>
      </c>
      <c r="M10" t="s">
        <v>93</v>
      </c>
      <c r="N10" t="s">
        <v>156</v>
      </c>
      <c r="O10" t="s">
        <v>59</v>
      </c>
      <c r="P10">
        <v>318</v>
      </c>
      <c r="Q10" t="s">
        <v>157</v>
      </c>
      <c r="R10" t="s">
        <v>157</v>
      </c>
      <c r="S10" t="s">
        <v>147</v>
      </c>
      <c r="T10" t="s">
        <v>147</v>
      </c>
      <c r="U10">
        <v>18.532932996749899</v>
      </c>
      <c r="V10">
        <v>-69.820957183837905</v>
      </c>
      <c r="W10" t="s">
        <v>158</v>
      </c>
      <c r="X10" t="s">
        <v>85</v>
      </c>
      <c r="Y10" t="s">
        <v>64</v>
      </c>
      <c r="Z10" t="s">
        <v>65</v>
      </c>
      <c r="AA10">
        <v>1153003711</v>
      </c>
      <c r="AB10" t="s">
        <v>116</v>
      </c>
      <c r="AC10" t="s">
        <v>67</v>
      </c>
      <c r="AD10">
        <v>18.532915209632979</v>
      </c>
      <c r="AE10">
        <v>-69.820920672403844</v>
      </c>
      <c r="AF10" t="s">
        <v>159</v>
      </c>
      <c r="AG10" t="s">
        <v>32</v>
      </c>
      <c r="AH10" t="s">
        <v>48</v>
      </c>
      <c r="AI10" t="s">
        <v>87</v>
      </c>
      <c r="AJ10" t="s">
        <v>101</v>
      </c>
      <c r="AK10" t="s">
        <v>150</v>
      </c>
      <c r="AL10" t="s">
        <v>140</v>
      </c>
      <c r="AM10" t="s">
        <v>151</v>
      </c>
      <c r="AR10" t="s">
        <v>91</v>
      </c>
      <c r="AS10">
        <v>9000011936</v>
      </c>
      <c r="AV10" t="s">
        <v>153</v>
      </c>
      <c r="AW10" t="str">
        <f>_xlfn.XLOOKUP(UNIVERSO[[#This Row],[RUTA-LOCALIDAD D&amp;N]],'[1]Cuota Ruta'!E:E,'[1]Cuota Ruta'!G:G)</f>
        <v>Cargar</v>
      </c>
    </row>
    <row r="11" spans="1:49" x14ac:dyDescent="0.25">
      <c r="A11" t="s">
        <v>48</v>
      </c>
      <c r="B11" t="s">
        <v>49</v>
      </c>
      <c r="C11" t="s">
        <v>50</v>
      </c>
      <c r="D11" t="s">
        <v>51</v>
      </c>
      <c r="E11" t="s">
        <v>140</v>
      </c>
      <c r="F11" t="s">
        <v>141</v>
      </c>
      <c r="G11">
        <v>9000157565</v>
      </c>
      <c r="H11">
        <v>157565</v>
      </c>
      <c r="I11" t="s">
        <v>160</v>
      </c>
      <c r="J11" t="s">
        <v>161</v>
      </c>
      <c r="K11" t="s">
        <v>144</v>
      </c>
      <c r="L11" t="s">
        <v>93</v>
      </c>
      <c r="M11" t="s">
        <v>93</v>
      </c>
      <c r="N11" t="s">
        <v>145</v>
      </c>
      <c r="O11" t="s">
        <v>59</v>
      </c>
      <c r="P11">
        <v>394</v>
      </c>
      <c r="Q11" t="s">
        <v>162</v>
      </c>
      <c r="R11" t="s">
        <v>162</v>
      </c>
      <c r="S11" t="s">
        <v>147</v>
      </c>
      <c r="T11" t="s">
        <v>147</v>
      </c>
      <c r="U11">
        <v>18.471163000000001</v>
      </c>
      <c r="V11">
        <v>-69.787693000000004</v>
      </c>
      <c r="W11" t="s">
        <v>163</v>
      </c>
      <c r="X11" t="s">
        <v>63</v>
      </c>
      <c r="Y11" t="s">
        <v>64</v>
      </c>
      <c r="Z11" t="s">
        <v>65</v>
      </c>
      <c r="AA11">
        <v>1153027177</v>
      </c>
      <c r="AB11" t="s">
        <v>116</v>
      </c>
      <c r="AC11" t="s">
        <v>67</v>
      </c>
      <c r="AD11">
        <v>18.471291799999999</v>
      </c>
      <c r="AE11">
        <v>-69.787667999999996</v>
      </c>
      <c r="AF11" t="s">
        <v>164</v>
      </c>
      <c r="AG11" t="s">
        <v>32</v>
      </c>
      <c r="AH11" t="s">
        <v>48</v>
      </c>
      <c r="AI11" t="s">
        <v>69</v>
      </c>
      <c r="AJ11" t="s">
        <v>69</v>
      </c>
      <c r="AK11" t="s">
        <v>150</v>
      </c>
      <c r="AL11" t="s">
        <v>140</v>
      </c>
      <c r="AM11" t="s">
        <v>151</v>
      </c>
      <c r="AN11">
        <v>11</v>
      </c>
      <c r="AO11" t="s">
        <v>152</v>
      </c>
      <c r="AP11">
        <v>125</v>
      </c>
      <c r="AQ11">
        <v>0</v>
      </c>
      <c r="AR11" t="s">
        <v>73</v>
      </c>
      <c r="AS11">
        <v>9000157565</v>
      </c>
      <c r="AU11">
        <v>11</v>
      </c>
      <c r="AV11" t="s">
        <v>153</v>
      </c>
      <c r="AW11" t="str">
        <f>_xlfn.XLOOKUP(UNIVERSO[[#This Row],[RUTA-LOCALIDAD D&amp;N]],'[1]Cuota Ruta'!E:E,'[1]Cuota Ruta'!G:G)</f>
        <v>Cargar</v>
      </c>
    </row>
    <row r="12" spans="1:49" x14ac:dyDescent="0.25">
      <c r="A12" t="s">
        <v>109</v>
      </c>
      <c r="B12" t="s">
        <v>49</v>
      </c>
      <c r="C12" t="s">
        <v>50</v>
      </c>
      <c r="D12" t="s">
        <v>51</v>
      </c>
      <c r="E12" t="s">
        <v>140</v>
      </c>
      <c r="F12" t="s">
        <v>141</v>
      </c>
      <c r="G12">
        <v>9000011895</v>
      </c>
      <c r="H12">
        <v>11895</v>
      </c>
      <c r="I12" t="s">
        <v>165</v>
      </c>
      <c r="J12" t="s">
        <v>166</v>
      </c>
      <c r="K12" t="s">
        <v>144</v>
      </c>
      <c r="L12" t="s">
        <v>93</v>
      </c>
      <c r="M12" t="s">
        <v>93</v>
      </c>
      <c r="N12" t="s">
        <v>167</v>
      </c>
      <c r="O12" t="s">
        <v>59</v>
      </c>
      <c r="P12">
        <v>318</v>
      </c>
      <c r="Q12" t="s">
        <v>157</v>
      </c>
      <c r="R12" t="s">
        <v>157</v>
      </c>
      <c r="S12" t="s">
        <v>147</v>
      </c>
      <c r="T12" t="s">
        <v>147</v>
      </c>
      <c r="U12">
        <v>18.526346206700001</v>
      </c>
      <c r="V12">
        <v>-69.829589843799994</v>
      </c>
      <c r="W12" t="s">
        <v>158</v>
      </c>
      <c r="X12" t="s">
        <v>63</v>
      </c>
      <c r="Y12" t="s">
        <v>64</v>
      </c>
      <c r="Z12" t="s">
        <v>99</v>
      </c>
      <c r="AA12">
        <v>1153003658</v>
      </c>
      <c r="AB12" t="s">
        <v>116</v>
      </c>
      <c r="AC12" t="s">
        <v>67</v>
      </c>
      <c r="AD12">
        <v>18.526334686358961</v>
      </c>
      <c r="AE12">
        <v>-69.829583902203439</v>
      </c>
      <c r="AF12" t="s">
        <v>168</v>
      </c>
      <c r="AG12" t="s">
        <v>32</v>
      </c>
      <c r="AH12" t="s">
        <v>48</v>
      </c>
      <c r="AI12" t="s">
        <v>69</v>
      </c>
      <c r="AJ12" t="s">
        <v>118</v>
      </c>
      <c r="AK12" t="s">
        <v>150</v>
      </c>
      <c r="AL12" t="s">
        <v>140</v>
      </c>
      <c r="AM12" t="s">
        <v>151</v>
      </c>
      <c r="AN12">
        <v>13</v>
      </c>
      <c r="AO12" t="s">
        <v>169</v>
      </c>
      <c r="AP12">
        <v>156</v>
      </c>
      <c r="AQ12">
        <v>0</v>
      </c>
      <c r="AR12" t="s">
        <v>73</v>
      </c>
      <c r="AS12">
        <v>9000011895</v>
      </c>
      <c r="AT12" t="s">
        <v>74</v>
      </c>
      <c r="AU12">
        <v>13</v>
      </c>
      <c r="AV12" t="s">
        <v>153</v>
      </c>
      <c r="AW12" t="str">
        <f>_xlfn.XLOOKUP(UNIVERSO[[#This Row],[RUTA-LOCALIDAD D&amp;N]],'[1]Cuota Ruta'!E:E,'[1]Cuota Ruta'!G:G)</f>
        <v>Cargar</v>
      </c>
    </row>
    <row r="13" spans="1:49" x14ac:dyDescent="0.25">
      <c r="A13" t="s">
        <v>48</v>
      </c>
      <c r="B13" t="s">
        <v>49</v>
      </c>
      <c r="C13" t="s">
        <v>50</v>
      </c>
      <c r="D13" t="s">
        <v>51</v>
      </c>
      <c r="E13" t="s">
        <v>77</v>
      </c>
      <c r="F13" t="s">
        <v>53</v>
      </c>
      <c r="G13">
        <v>9000008799</v>
      </c>
      <c r="H13">
        <v>8799</v>
      </c>
      <c r="I13" t="s">
        <v>170</v>
      </c>
      <c r="J13" t="s">
        <v>171</v>
      </c>
      <c r="K13" t="s">
        <v>56</v>
      </c>
      <c r="L13" t="s">
        <v>80</v>
      </c>
      <c r="M13" t="s">
        <v>80</v>
      </c>
      <c r="N13" t="s">
        <v>58</v>
      </c>
      <c r="O13" t="s">
        <v>59</v>
      </c>
      <c r="P13">
        <v>419</v>
      </c>
      <c r="Q13" t="s">
        <v>172</v>
      </c>
      <c r="R13" t="s">
        <v>172</v>
      </c>
      <c r="S13" t="s">
        <v>173</v>
      </c>
      <c r="T13" t="s">
        <v>173</v>
      </c>
      <c r="U13">
        <v>18.4834580421448</v>
      </c>
      <c r="V13">
        <v>-69.973611831664996</v>
      </c>
      <c r="W13" t="s">
        <v>174</v>
      </c>
      <c r="X13" t="s">
        <v>63</v>
      </c>
      <c r="Y13" t="s">
        <v>64</v>
      </c>
      <c r="Z13" t="s">
        <v>65</v>
      </c>
      <c r="AA13">
        <v>1169006991</v>
      </c>
      <c r="AB13" t="s">
        <v>116</v>
      </c>
      <c r="AC13" t="s">
        <v>67</v>
      </c>
      <c r="AD13">
        <v>18.48341833333334</v>
      </c>
      <c r="AE13">
        <v>-69.973958333333329</v>
      </c>
      <c r="AF13" t="s">
        <v>175</v>
      </c>
      <c r="AG13" t="s">
        <v>32</v>
      </c>
      <c r="AH13" t="s">
        <v>48</v>
      </c>
      <c r="AI13" t="s">
        <v>87</v>
      </c>
      <c r="AJ13" t="s">
        <v>101</v>
      </c>
      <c r="AK13" t="s">
        <v>176</v>
      </c>
      <c r="AL13" t="s">
        <v>77</v>
      </c>
      <c r="AM13" t="s">
        <v>177</v>
      </c>
      <c r="AR13" t="s">
        <v>91</v>
      </c>
      <c r="AS13">
        <v>9000008799</v>
      </c>
      <c r="AW13" t="str">
        <f>_xlfn.XLOOKUP(UNIVERSO[[#This Row],[RUTA-LOCALIDAD D&amp;N]],'[1]Cuota Ruta'!E:E,'[1]Cuota Ruta'!G:G)</f>
        <v>Cargar</v>
      </c>
    </row>
    <row r="14" spans="1:49" x14ac:dyDescent="0.25">
      <c r="A14" t="s">
        <v>48</v>
      </c>
      <c r="B14" t="s">
        <v>49</v>
      </c>
      <c r="C14" t="s">
        <v>110</v>
      </c>
      <c r="D14" t="s">
        <v>51</v>
      </c>
      <c r="E14" t="s">
        <v>77</v>
      </c>
      <c r="F14" t="s">
        <v>53</v>
      </c>
      <c r="G14">
        <v>9000001933</v>
      </c>
      <c r="H14">
        <v>1933</v>
      </c>
      <c r="I14" t="s">
        <v>178</v>
      </c>
      <c r="J14" t="s">
        <v>179</v>
      </c>
      <c r="K14" t="s">
        <v>56</v>
      </c>
      <c r="L14" t="s">
        <v>93</v>
      </c>
      <c r="M14" t="s">
        <v>93</v>
      </c>
      <c r="N14" t="s">
        <v>180</v>
      </c>
      <c r="O14" t="s">
        <v>59</v>
      </c>
      <c r="P14">
        <v>311</v>
      </c>
      <c r="Q14" t="s">
        <v>181</v>
      </c>
      <c r="R14" t="s">
        <v>181</v>
      </c>
      <c r="S14" t="s">
        <v>173</v>
      </c>
      <c r="T14" t="s">
        <v>173</v>
      </c>
      <c r="U14">
        <v>18.447783470153801</v>
      </c>
      <c r="V14">
        <v>-69.983247121175097</v>
      </c>
      <c r="W14" t="s">
        <v>182</v>
      </c>
      <c r="X14" t="s">
        <v>85</v>
      </c>
      <c r="Y14" t="s">
        <v>64</v>
      </c>
      <c r="Z14" t="s">
        <v>65</v>
      </c>
      <c r="AA14">
        <v>1169007956</v>
      </c>
      <c r="AB14" t="s">
        <v>116</v>
      </c>
      <c r="AC14" t="s">
        <v>67</v>
      </c>
      <c r="AD14">
        <v>18.447697699999999</v>
      </c>
      <c r="AE14">
        <v>-69.983295299999995</v>
      </c>
      <c r="AF14" t="s">
        <v>183</v>
      </c>
      <c r="AG14" t="s">
        <v>32</v>
      </c>
      <c r="AH14" t="s">
        <v>48</v>
      </c>
      <c r="AI14" t="s">
        <v>87</v>
      </c>
      <c r="AJ14" t="s">
        <v>101</v>
      </c>
      <c r="AK14" t="s">
        <v>176</v>
      </c>
      <c r="AL14" t="s">
        <v>77</v>
      </c>
      <c r="AM14" t="s">
        <v>177</v>
      </c>
      <c r="AR14" t="s">
        <v>91</v>
      </c>
      <c r="AS14">
        <v>9000001933</v>
      </c>
      <c r="AW14" t="str">
        <f>_xlfn.XLOOKUP(UNIVERSO[[#This Row],[RUTA-LOCALIDAD D&amp;N]],'[1]Cuota Ruta'!E:E,'[1]Cuota Ruta'!G:G)</f>
        <v>Cargar</v>
      </c>
    </row>
    <row r="15" spans="1:49" x14ac:dyDescent="0.25">
      <c r="A15" t="s">
        <v>48</v>
      </c>
      <c r="B15" t="s">
        <v>49</v>
      </c>
      <c r="C15" t="s">
        <v>50</v>
      </c>
      <c r="D15" t="s">
        <v>76</v>
      </c>
      <c r="E15" t="s">
        <v>140</v>
      </c>
      <c r="F15" t="s">
        <v>141</v>
      </c>
      <c r="G15">
        <v>9000014671</v>
      </c>
      <c r="H15">
        <v>14671</v>
      </c>
      <c r="I15" t="s">
        <v>184</v>
      </c>
      <c r="J15" t="s">
        <v>185</v>
      </c>
      <c r="K15" t="s">
        <v>144</v>
      </c>
      <c r="L15" t="s">
        <v>93</v>
      </c>
      <c r="M15" t="s">
        <v>93</v>
      </c>
      <c r="N15" t="s">
        <v>186</v>
      </c>
      <c r="O15" t="s">
        <v>59</v>
      </c>
      <c r="P15">
        <v>324</v>
      </c>
      <c r="Q15" t="s">
        <v>187</v>
      </c>
      <c r="R15" t="s">
        <v>187</v>
      </c>
      <c r="S15" t="s">
        <v>188</v>
      </c>
      <c r="T15" t="s">
        <v>188</v>
      </c>
      <c r="U15">
        <v>18.556484220000002</v>
      </c>
      <c r="V15">
        <v>-69.913162229999998</v>
      </c>
      <c r="W15" t="s">
        <v>189</v>
      </c>
      <c r="X15" t="s">
        <v>85</v>
      </c>
      <c r="Y15" t="s">
        <v>64</v>
      </c>
      <c r="Z15" t="s">
        <v>65</v>
      </c>
      <c r="AA15">
        <v>1153008844</v>
      </c>
      <c r="AB15" t="s">
        <v>116</v>
      </c>
      <c r="AC15" t="s">
        <v>67</v>
      </c>
      <c r="AD15">
        <v>18.556468420387471</v>
      </c>
      <c r="AE15">
        <v>-69.913138518548465</v>
      </c>
      <c r="AF15" t="s">
        <v>190</v>
      </c>
      <c r="AG15" t="s">
        <v>32</v>
      </c>
      <c r="AH15" t="s">
        <v>48</v>
      </c>
      <c r="AI15" t="s">
        <v>87</v>
      </c>
      <c r="AJ15" t="s">
        <v>88</v>
      </c>
      <c r="AK15" t="s">
        <v>191</v>
      </c>
      <c r="AL15" t="s">
        <v>140</v>
      </c>
      <c r="AM15" t="s">
        <v>192</v>
      </c>
      <c r="AR15" t="s">
        <v>91</v>
      </c>
      <c r="AS15">
        <v>9000014671</v>
      </c>
      <c r="AV15" t="s">
        <v>153</v>
      </c>
      <c r="AW15" t="str">
        <f>_xlfn.XLOOKUP(UNIVERSO[[#This Row],[RUTA-LOCALIDAD D&amp;N]],'[1]Cuota Ruta'!E:E,'[1]Cuota Ruta'!G:G)</f>
        <v>Cargar</v>
      </c>
    </row>
    <row r="16" spans="1:49" x14ac:dyDescent="0.25">
      <c r="A16" t="s">
        <v>48</v>
      </c>
      <c r="B16" t="s">
        <v>49</v>
      </c>
      <c r="C16" t="s">
        <v>50</v>
      </c>
      <c r="D16" t="s">
        <v>51</v>
      </c>
      <c r="E16" t="s">
        <v>193</v>
      </c>
      <c r="F16" t="s">
        <v>194</v>
      </c>
      <c r="G16">
        <v>9000157529</v>
      </c>
      <c r="H16">
        <v>157529</v>
      </c>
      <c r="I16" t="s">
        <v>195</v>
      </c>
      <c r="J16" t="s">
        <v>196</v>
      </c>
      <c r="K16" t="s">
        <v>197</v>
      </c>
      <c r="L16" t="s">
        <v>198</v>
      </c>
      <c r="M16" t="s">
        <v>198</v>
      </c>
      <c r="N16" t="s">
        <v>58</v>
      </c>
      <c r="O16" t="s">
        <v>59</v>
      </c>
      <c r="P16">
        <v>308</v>
      </c>
      <c r="Q16" t="s">
        <v>199</v>
      </c>
      <c r="R16" t="s">
        <v>199</v>
      </c>
      <c r="S16" t="s">
        <v>200</v>
      </c>
      <c r="T16" t="s">
        <v>200</v>
      </c>
      <c r="U16">
        <v>18.469400400000001</v>
      </c>
      <c r="V16">
        <v>-69.278687000000005</v>
      </c>
      <c r="W16" t="s">
        <v>201</v>
      </c>
      <c r="X16" t="s">
        <v>63</v>
      </c>
      <c r="Y16" t="s">
        <v>64</v>
      </c>
      <c r="Z16" t="s">
        <v>65</v>
      </c>
      <c r="AA16">
        <v>1160020252</v>
      </c>
      <c r="AB16" t="s">
        <v>116</v>
      </c>
      <c r="AC16" t="s">
        <v>67</v>
      </c>
      <c r="AD16">
        <v>18.46922332149855</v>
      </c>
      <c r="AE16">
        <v>-69.278595807576579</v>
      </c>
      <c r="AF16" t="s">
        <v>202</v>
      </c>
      <c r="AG16" t="s">
        <v>32</v>
      </c>
      <c r="AH16" t="s">
        <v>48</v>
      </c>
      <c r="AI16" t="s">
        <v>69</v>
      </c>
      <c r="AJ16" t="s">
        <v>69</v>
      </c>
      <c r="AK16" t="s">
        <v>203</v>
      </c>
      <c r="AL16" t="s">
        <v>193</v>
      </c>
      <c r="AM16" t="s">
        <v>204</v>
      </c>
      <c r="AN16">
        <v>20</v>
      </c>
      <c r="AO16" t="s">
        <v>205</v>
      </c>
      <c r="AP16">
        <v>15</v>
      </c>
      <c r="AQ16">
        <v>0</v>
      </c>
      <c r="AR16" t="s">
        <v>73</v>
      </c>
      <c r="AS16">
        <v>9000157529</v>
      </c>
      <c r="AU16">
        <v>20</v>
      </c>
      <c r="AV16" t="s">
        <v>206</v>
      </c>
      <c r="AW16" t="str">
        <f>_xlfn.XLOOKUP(UNIVERSO[[#This Row],[RUTA-LOCALIDAD D&amp;N]],'[1]Cuota Ruta'!E:E,'[1]Cuota Ruta'!G:G)</f>
        <v>Cargar</v>
      </c>
    </row>
    <row r="17" spans="1:49" x14ac:dyDescent="0.25">
      <c r="A17" t="s">
        <v>48</v>
      </c>
      <c r="B17" t="s">
        <v>49</v>
      </c>
      <c r="C17" t="s">
        <v>50</v>
      </c>
      <c r="D17" t="s">
        <v>51</v>
      </c>
      <c r="E17" t="s">
        <v>193</v>
      </c>
      <c r="F17" t="s">
        <v>194</v>
      </c>
      <c r="G17">
        <v>9000028366</v>
      </c>
      <c r="H17">
        <v>28366</v>
      </c>
      <c r="I17" t="s">
        <v>207</v>
      </c>
      <c r="J17" t="s">
        <v>208</v>
      </c>
      <c r="K17" t="s">
        <v>197</v>
      </c>
      <c r="L17" t="s">
        <v>198</v>
      </c>
      <c r="M17" t="s">
        <v>198</v>
      </c>
      <c r="N17" t="s">
        <v>58</v>
      </c>
      <c r="O17" t="s">
        <v>59</v>
      </c>
      <c r="P17">
        <v>314</v>
      </c>
      <c r="Q17" t="s">
        <v>209</v>
      </c>
      <c r="R17" t="s">
        <v>209</v>
      </c>
      <c r="S17" t="s">
        <v>200</v>
      </c>
      <c r="T17" t="s">
        <v>200</v>
      </c>
      <c r="U17">
        <v>18.467130449083101</v>
      </c>
      <c r="V17">
        <v>-69.300270080566406</v>
      </c>
      <c r="W17" t="s">
        <v>210</v>
      </c>
      <c r="X17" t="s">
        <v>63</v>
      </c>
      <c r="Y17" t="s">
        <v>64</v>
      </c>
      <c r="Z17" t="s">
        <v>65</v>
      </c>
      <c r="AA17">
        <v>1160012392</v>
      </c>
      <c r="AB17" t="s">
        <v>116</v>
      </c>
      <c r="AC17" t="s">
        <v>67</v>
      </c>
      <c r="AD17">
        <v>18.46706833333333</v>
      </c>
      <c r="AE17">
        <v>-69.300300000000007</v>
      </c>
      <c r="AF17" t="s">
        <v>211</v>
      </c>
      <c r="AG17" t="s">
        <v>32</v>
      </c>
      <c r="AH17" t="s">
        <v>48</v>
      </c>
      <c r="AI17" t="s">
        <v>69</v>
      </c>
      <c r="AJ17" t="s">
        <v>69</v>
      </c>
      <c r="AK17" t="s">
        <v>203</v>
      </c>
      <c r="AL17" t="s">
        <v>193</v>
      </c>
      <c r="AM17" t="s">
        <v>204</v>
      </c>
      <c r="AN17">
        <v>20</v>
      </c>
      <c r="AO17" t="s">
        <v>205</v>
      </c>
      <c r="AP17">
        <v>3</v>
      </c>
      <c r="AQ17">
        <v>0</v>
      </c>
      <c r="AR17" t="s">
        <v>73</v>
      </c>
      <c r="AS17">
        <v>9000028366</v>
      </c>
      <c r="AU17">
        <v>20</v>
      </c>
      <c r="AV17" t="s">
        <v>206</v>
      </c>
      <c r="AW17" t="str">
        <f>_xlfn.XLOOKUP(UNIVERSO[[#This Row],[RUTA-LOCALIDAD D&amp;N]],'[1]Cuota Ruta'!E:E,'[1]Cuota Ruta'!G:G)</f>
        <v>Cargar</v>
      </c>
    </row>
    <row r="18" spans="1:49" x14ac:dyDescent="0.25">
      <c r="A18" t="s">
        <v>48</v>
      </c>
      <c r="B18" t="s">
        <v>49</v>
      </c>
      <c r="C18" t="s">
        <v>50</v>
      </c>
      <c r="D18" t="s">
        <v>76</v>
      </c>
      <c r="E18" t="s">
        <v>193</v>
      </c>
      <c r="F18" t="s">
        <v>194</v>
      </c>
      <c r="G18">
        <v>9000095902</v>
      </c>
      <c r="H18">
        <v>95902</v>
      </c>
      <c r="I18" t="s">
        <v>212</v>
      </c>
      <c r="J18" t="s">
        <v>213</v>
      </c>
      <c r="K18" t="s">
        <v>197</v>
      </c>
      <c r="L18" t="s">
        <v>198</v>
      </c>
      <c r="M18" t="s">
        <v>198</v>
      </c>
      <c r="N18" t="s">
        <v>214</v>
      </c>
      <c r="O18" t="s">
        <v>59</v>
      </c>
      <c r="P18">
        <v>311</v>
      </c>
      <c r="Q18" t="s">
        <v>215</v>
      </c>
      <c r="R18" t="s">
        <v>215</v>
      </c>
      <c r="S18" t="s">
        <v>200</v>
      </c>
      <c r="T18" t="s">
        <v>200</v>
      </c>
      <c r="U18">
        <v>18.454957962000002</v>
      </c>
      <c r="V18">
        <v>-69.299636840800005</v>
      </c>
      <c r="W18" t="s">
        <v>216</v>
      </c>
      <c r="X18" t="s">
        <v>85</v>
      </c>
      <c r="Y18" t="s">
        <v>64</v>
      </c>
      <c r="Z18" t="s">
        <v>99</v>
      </c>
      <c r="AA18">
        <v>1160005811</v>
      </c>
      <c r="AB18" t="s">
        <v>66</v>
      </c>
      <c r="AC18" t="s">
        <v>67</v>
      </c>
      <c r="AD18">
        <v>18.454957962000002</v>
      </c>
      <c r="AE18">
        <v>-69.299636840800005</v>
      </c>
      <c r="AF18" t="s">
        <v>217</v>
      </c>
      <c r="AG18" t="s">
        <v>32</v>
      </c>
      <c r="AH18" t="s">
        <v>48</v>
      </c>
      <c r="AI18" t="s">
        <v>87</v>
      </c>
      <c r="AJ18" t="s">
        <v>88</v>
      </c>
      <c r="AK18" t="s">
        <v>203</v>
      </c>
      <c r="AL18" t="s">
        <v>193</v>
      </c>
      <c r="AM18" t="s">
        <v>204</v>
      </c>
      <c r="AR18" t="s">
        <v>91</v>
      </c>
      <c r="AS18">
        <v>9000095902</v>
      </c>
      <c r="AV18" t="s">
        <v>206</v>
      </c>
      <c r="AW18" t="str">
        <f>_xlfn.XLOOKUP(UNIVERSO[[#This Row],[RUTA-LOCALIDAD D&amp;N]],'[1]Cuota Ruta'!E:E,'[1]Cuota Ruta'!G:G)</f>
        <v>Cargar</v>
      </c>
    </row>
    <row r="19" spans="1:49" x14ac:dyDescent="0.25">
      <c r="A19" t="s">
        <v>48</v>
      </c>
      <c r="B19" t="s">
        <v>49</v>
      </c>
      <c r="C19" t="s">
        <v>50</v>
      </c>
      <c r="D19" t="s">
        <v>51</v>
      </c>
      <c r="E19" t="s">
        <v>218</v>
      </c>
      <c r="F19" t="s">
        <v>194</v>
      </c>
      <c r="G19">
        <v>9000165178</v>
      </c>
      <c r="H19">
        <v>165178</v>
      </c>
      <c r="I19" t="s">
        <v>219</v>
      </c>
      <c r="J19" t="s">
        <v>220</v>
      </c>
      <c r="K19" t="s">
        <v>197</v>
      </c>
      <c r="L19" t="s">
        <v>180</v>
      </c>
      <c r="M19" t="s">
        <v>180</v>
      </c>
      <c r="N19" t="s">
        <v>221</v>
      </c>
      <c r="O19" t="s">
        <v>59</v>
      </c>
      <c r="P19">
        <v>313</v>
      </c>
      <c r="Q19" t="s">
        <v>222</v>
      </c>
      <c r="R19" t="s">
        <v>222</v>
      </c>
      <c r="S19" t="s">
        <v>223</v>
      </c>
      <c r="T19" t="s">
        <v>223</v>
      </c>
      <c r="U19">
        <v>18.984529999999999</v>
      </c>
      <c r="V19">
        <v>-69.051699999999997</v>
      </c>
      <c r="W19" t="s">
        <v>224</v>
      </c>
      <c r="X19" t="s">
        <v>85</v>
      </c>
      <c r="Y19" t="s">
        <v>64</v>
      </c>
      <c r="Z19" t="s">
        <v>65</v>
      </c>
      <c r="AA19">
        <v>1159011641</v>
      </c>
      <c r="AB19" t="s">
        <v>66</v>
      </c>
      <c r="AC19" t="s">
        <v>67</v>
      </c>
      <c r="AD19">
        <v>18.984529999999999</v>
      </c>
      <c r="AE19">
        <v>-69.051699999999997</v>
      </c>
      <c r="AF19" t="s">
        <v>225</v>
      </c>
      <c r="AG19" t="s">
        <v>32</v>
      </c>
      <c r="AH19" t="s">
        <v>48</v>
      </c>
      <c r="AI19" t="s">
        <v>69</v>
      </c>
      <c r="AJ19" t="s">
        <v>69</v>
      </c>
      <c r="AK19" t="s">
        <v>226</v>
      </c>
      <c r="AL19" t="s">
        <v>218</v>
      </c>
      <c r="AM19" t="s">
        <v>227</v>
      </c>
      <c r="AN19">
        <v>10</v>
      </c>
      <c r="AO19" t="s">
        <v>228</v>
      </c>
      <c r="AP19">
        <v>28</v>
      </c>
      <c r="AQ19">
        <v>0</v>
      </c>
      <c r="AR19" t="s">
        <v>73</v>
      </c>
      <c r="AS19">
        <v>9000165178</v>
      </c>
      <c r="AU19">
        <v>10</v>
      </c>
      <c r="AV19" t="s">
        <v>92</v>
      </c>
      <c r="AW19" t="str">
        <f>_xlfn.XLOOKUP(UNIVERSO[[#This Row],[RUTA-LOCALIDAD D&amp;N]],'[1]Cuota Ruta'!E:E,'[1]Cuota Ruta'!G:G)</f>
        <v>Cargar</v>
      </c>
    </row>
    <row r="20" spans="1:49" x14ac:dyDescent="0.25">
      <c r="A20" t="s">
        <v>48</v>
      </c>
      <c r="B20" t="s">
        <v>49</v>
      </c>
      <c r="C20" t="s">
        <v>50</v>
      </c>
      <c r="D20" t="s">
        <v>51</v>
      </c>
      <c r="E20" t="s">
        <v>218</v>
      </c>
      <c r="F20" t="s">
        <v>194</v>
      </c>
      <c r="G20">
        <v>9000157586</v>
      </c>
      <c r="H20">
        <v>157586</v>
      </c>
      <c r="I20" t="s">
        <v>229</v>
      </c>
      <c r="J20" t="s">
        <v>230</v>
      </c>
      <c r="K20" t="s">
        <v>197</v>
      </c>
      <c r="L20" t="s">
        <v>180</v>
      </c>
      <c r="M20" t="s">
        <v>180</v>
      </c>
      <c r="N20" t="s">
        <v>58</v>
      </c>
      <c r="O20" t="s">
        <v>59</v>
      </c>
      <c r="P20">
        <v>320</v>
      </c>
      <c r="Q20" t="s">
        <v>231</v>
      </c>
      <c r="R20" t="s">
        <v>231</v>
      </c>
      <c r="S20" t="s">
        <v>232</v>
      </c>
      <c r="T20" t="s">
        <v>232</v>
      </c>
      <c r="U20">
        <v>18.6182117</v>
      </c>
      <c r="V20">
        <v>-68.706176999999997</v>
      </c>
      <c r="W20" t="s">
        <v>233</v>
      </c>
      <c r="X20" t="s">
        <v>63</v>
      </c>
      <c r="Y20" t="s">
        <v>64</v>
      </c>
      <c r="Z20" t="s">
        <v>99</v>
      </c>
      <c r="AA20">
        <v>1159011326</v>
      </c>
      <c r="AB20" t="s">
        <v>116</v>
      </c>
      <c r="AC20" t="s">
        <v>67</v>
      </c>
      <c r="AD20">
        <v>18.618174369816941</v>
      </c>
      <c r="AE20">
        <v>-68.706237322939373</v>
      </c>
      <c r="AF20" t="s">
        <v>234</v>
      </c>
      <c r="AG20" t="s">
        <v>32</v>
      </c>
      <c r="AH20" t="s">
        <v>48</v>
      </c>
      <c r="AI20" t="s">
        <v>69</v>
      </c>
      <c r="AJ20" t="s">
        <v>69</v>
      </c>
      <c r="AK20" t="s">
        <v>235</v>
      </c>
      <c r="AL20" t="s">
        <v>218</v>
      </c>
      <c r="AM20" t="s">
        <v>236</v>
      </c>
      <c r="AN20">
        <v>12</v>
      </c>
      <c r="AO20" t="s">
        <v>237</v>
      </c>
      <c r="AP20">
        <v>1</v>
      </c>
      <c r="AQ20">
        <v>1</v>
      </c>
      <c r="AR20" t="s">
        <v>73</v>
      </c>
      <c r="AS20">
        <v>9000157586</v>
      </c>
      <c r="AU20">
        <v>12</v>
      </c>
      <c r="AV20" t="s">
        <v>75</v>
      </c>
      <c r="AW20" t="str">
        <f>_xlfn.XLOOKUP(UNIVERSO[[#This Row],[RUTA-LOCALIDAD D&amp;N]],'[1]Cuota Ruta'!E:E,'[1]Cuota Ruta'!G:G)</f>
        <v>Cargar</v>
      </c>
    </row>
    <row r="21" spans="1:49" x14ac:dyDescent="0.25">
      <c r="A21" t="s">
        <v>48</v>
      </c>
      <c r="B21" t="s">
        <v>49</v>
      </c>
      <c r="C21" t="s">
        <v>50</v>
      </c>
      <c r="D21" t="s">
        <v>51</v>
      </c>
      <c r="E21" t="s">
        <v>77</v>
      </c>
      <c r="F21" t="s">
        <v>53</v>
      </c>
      <c r="G21">
        <v>9000036521</v>
      </c>
      <c r="H21">
        <v>36521</v>
      </c>
      <c r="I21" t="s">
        <v>238</v>
      </c>
      <c r="J21" t="s">
        <v>239</v>
      </c>
      <c r="K21" t="s">
        <v>56</v>
      </c>
      <c r="L21" t="s">
        <v>57</v>
      </c>
      <c r="M21" t="s">
        <v>57</v>
      </c>
      <c r="N21" t="s">
        <v>58</v>
      </c>
      <c r="O21" t="s">
        <v>59</v>
      </c>
      <c r="P21">
        <v>447</v>
      </c>
      <c r="Q21" t="s">
        <v>240</v>
      </c>
      <c r="R21" t="s">
        <v>240</v>
      </c>
      <c r="S21" t="s">
        <v>61</v>
      </c>
      <c r="T21" t="s">
        <v>61</v>
      </c>
      <c r="U21">
        <v>18.3637099266052</v>
      </c>
      <c r="V21">
        <v>-70.1680717468262</v>
      </c>
      <c r="W21" t="s">
        <v>241</v>
      </c>
      <c r="X21" t="s">
        <v>63</v>
      </c>
      <c r="Y21" t="s">
        <v>64</v>
      </c>
      <c r="Z21" t="s">
        <v>65</v>
      </c>
      <c r="AA21">
        <v>1169004693</v>
      </c>
      <c r="AB21" t="s">
        <v>116</v>
      </c>
      <c r="AC21" t="s">
        <v>67</v>
      </c>
      <c r="AD21">
        <v>18.363742340000002</v>
      </c>
      <c r="AE21">
        <v>-70.168011440000001</v>
      </c>
      <c r="AF21" t="s">
        <v>242</v>
      </c>
      <c r="AG21" t="s">
        <v>32</v>
      </c>
      <c r="AH21" t="s">
        <v>48</v>
      </c>
      <c r="AI21" t="s">
        <v>69</v>
      </c>
      <c r="AJ21" t="s">
        <v>69</v>
      </c>
      <c r="AK21" t="s">
        <v>243</v>
      </c>
      <c r="AL21" t="s">
        <v>77</v>
      </c>
      <c r="AM21" t="s">
        <v>244</v>
      </c>
      <c r="AN21">
        <v>2</v>
      </c>
      <c r="AO21" t="s">
        <v>245</v>
      </c>
      <c r="AP21">
        <v>24</v>
      </c>
      <c r="AQ21">
        <v>0</v>
      </c>
      <c r="AR21" t="s">
        <v>73</v>
      </c>
      <c r="AS21">
        <v>9000036521</v>
      </c>
      <c r="AT21" t="s">
        <v>24</v>
      </c>
      <c r="AU21">
        <v>2</v>
      </c>
      <c r="AV21" t="s">
        <v>75</v>
      </c>
      <c r="AW21" t="str">
        <f>_xlfn.XLOOKUP(UNIVERSO[[#This Row],[RUTA-LOCALIDAD D&amp;N]],'[1]Cuota Ruta'!E:E,'[1]Cuota Ruta'!G:G)</f>
        <v>Cargar</v>
      </c>
    </row>
    <row r="22" spans="1:49" x14ac:dyDescent="0.25">
      <c r="A22" t="s">
        <v>48</v>
      </c>
      <c r="B22" t="s">
        <v>49</v>
      </c>
      <c r="C22" t="s">
        <v>50</v>
      </c>
      <c r="D22" t="s">
        <v>76</v>
      </c>
      <c r="E22" t="s">
        <v>77</v>
      </c>
      <c r="F22" t="s">
        <v>53</v>
      </c>
      <c r="G22">
        <v>9000034535</v>
      </c>
      <c r="H22">
        <v>34535</v>
      </c>
      <c r="I22" t="s">
        <v>246</v>
      </c>
      <c r="J22" t="s">
        <v>247</v>
      </c>
      <c r="K22" t="s">
        <v>56</v>
      </c>
      <c r="L22" t="s">
        <v>57</v>
      </c>
      <c r="M22" t="s">
        <v>57</v>
      </c>
      <c r="N22" t="s">
        <v>58</v>
      </c>
      <c r="O22" t="s">
        <v>59</v>
      </c>
      <c r="P22">
        <v>445</v>
      </c>
      <c r="Q22" t="s">
        <v>248</v>
      </c>
      <c r="R22" t="s">
        <v>248</v>
      </c>
      <c r="S22" t="s">
        <v>61</v>
      </c>
      <c r="T22" t="s">
        <v>61</v>
      </c>
      <c r="U22">
        <v>18.409001668294302</v>
      </c>
      <c r="V22">
        <v>-70.096130371093807</v>
      </c>
      <c r="W22" t="s">
        <v>249</v>
      </c>
      <c r="X22" t="s">
        <v>63</v>
      </c>
      <c r="Y22" t="s">
        <v>64</v>
      </c>
      <c r="Z22" t="s">
        <v>65</v>
      </c>
      <c r="AA22">
        <v>1169005801</v>
      </c>
      <c r="AB22" t="s">
        <v>116</v>
      </c>
      <c r="AC22" t="s">
        <v>67</v>
      </c>
      <c r="AD22">
        <v>18.409014169999999</v>
      </c>
      <c r="AE22">
        <v>-70.096186160000002</v>
      </c>
      <c r="AF22" t="s">
        <v>250</v>
      </c>
      <c r="AG22" t="s">
        <v>32</v>
      </c>
      <c r="AH22" t="s">
        <v>48</v>
      </c>
      <c r="AI22" t="s">
        <v>87</v>
      </c>
      <c r="AJ22" t="s">
        <v>88</v>
      </c>
      <c r="AK22" t="s">
        <v>243</v>
      </c>
      <c r="AL22" t="s">
        <v>77</v>
      </c>
      <c r="AM22" t="s">
        <v>244</v>
      </c>
      <c r="AR22" t="s">
        <v>91</v>
      </c>
      <c r="AS22">
        <v>9000034535</v>
      </c>
      <c r="AV22" t="s">
        <v>75</v>
      </c>
      <c r="AW22" t="str">
        <f>_xlfn.XLOOKUP(UNIVERSO[[#This Row],[RUTA-LOCALIDAD D&amp;N]],'[1]Cuota Ruta'!E:E,'[1]Cuota Ruta'!G:G)</f>
        <v>Cargar</v>
      </c>
    </row>
    <row r="23" spans="1:49" x14ac:dyDescent="0.25">
      <c r="A23" t="s">
        <v>48</v>
      </c>
      <c r="B23" t="s">
        <v>49</v>
      </c>
      <c r="C23" t="s">
        <v>50</v>
      </c>
      <c r="D23" t="s">
        <v>51</v>
      </c>
      <c r="E23" t="s">
        <v>52</v>
      </c>
      <c r="F23" t="s">
        <v>53</v>
      </c>
      <c r="G23">
        <v>9000037096</v>
      </c>
      <c r="H23">
        <v>37096</v>
      </c>
      <c r="I23" t="s">
        <v>251</v>
      </c>
      <c r="J23" t="s">
        <v>252</v>
      </c>
      <c r="K23" t="s">
        <v>56</v>
      </c>
      <c r="L23" t="s">
        <v>57</v>
      </c>
      <c r="M23" t="s">
        <v>57</v>
      </c>
      <c r="N23" t="s">
        <v>253</v>
      </c>
      <c r="O23" t="s">
        <v>59</v>
      </c>
      <c r="P23">
        <v>449</v>
      </c>
      <c r="Q23" t="s">
        <v>254</v>
      </c>
      <c r="R23" t="s">
        <v>254</v>
      </c>
      <c r="S23" t="s">
        <v>61</v>
      </c>
      <c r="T23" t="s">
        <v>61</v>
      </c>
      <c r="U23">
        <v>18.4064202308655</v>
      </c>
      <c r="V23">
        <v>-70.1401882171631</v>
      </c>
      <c r="W23" t="s">
        <v>255</v>
      </c>
      <c r="X23" t="s">
        <v>63</v>
      </c>
      <c r="Y23" t="s">
        <v>64</v>
      </c>
      <c r="Z23" t="s">
        <v>65</v>
      </c>
      <c r="AA23">
        <v>1169007170</v>
      </c>
      <c r="AB23" t="s">
        <v>66</v>
      </c>
      <c r="AC23" t="s">
        <v>67</v>
      </c>
      <c r="AD23">
        <v>18.4064202308655</v>
      </c>
      <c r="AE23">
        <v>-70.1401882171631</v>
      </c>
      <c r="AF23" t="s">
        <v>256</v>
      </c>
      <c r="AG23" t="s">
        <v>32</v>
      </c>
      <c r="AH23" t="s">
        <v>48</v>
      </c>
      <c r="AI23" t="s">
        <v>69</v>
      </c>
      <c r="AJ23" t="s">
        <v>69</v>
      </c>
      <c r="AK23" t="s">
        <v>243</v>
      </c>
      <c r="AL23" t="s">
        <v>52</v>
      </c>
      <c r="AM23" t="s">
        <v>244</v>
      </c>
      <c r="AN23">
        <v>1</v>
      </c>
      <c r="AO23" t="s">
        <v>119</v>
      </c>
      <c r="AP23">
        <v>11</v>
      </c>
      <c r="AQ23">
        <v>0</v>
      </c>
      <c r="AR23" t="s">
        <v>73</v>
      </c>
      <c r="AS23">
        <v>9000037096</v>
      </c>
      <c r="AT23" t="s">
        <v>74</v>
      </c>
      <c r="AU23">
        <v>1</v>
      </c>
      <c r="AV23" t="s">
        <v>75</v>
      </c>
      <c r="AW23" t="str">
        <f>_xlfn.XLOOKUP(UNIVERSO[[#This Row],[RUTA-LOCALIDAD D&amp;N]],'[1]Cuota Ruta'!E:E,'[1]Cuota Ruta'!G:G)</f>
        <v>Cargar</v>
      </c>
    </row>
    <row r="24" spans="1:49" x14ac:dyDescent="0.25">
      <c r="A24" t="s">
        <v>48</v>
      </c>
      <c r="B24" t="s">
        <v>49</v>
      </c>
      <c r="C24" t="s">
        <v>50</v>
      </c>
      <c r="D24" t="s">
        <v>51</v>
      </c>
      <c r="E24" t="s">
        <v>257</v>
      </c>
      <c r="F24" t="s">
        <v>194</v>
      </c>
      <c r="G24">
        <v>9000042974</v>
      </c>
      <c r="H24">
        <v>42974</v>
      </c>
      <c r="I24" t="s">
        <v>258</v>
      </c>
      <c r="J24" t="s">
        <v>259</v>
      </c>
      <c r="K24" t="s">
        <v>197</v>
      </c>
      <c r="L24" t="s">
        <v>260</v>
      </c>
      <c r="M24" t="s">
        <v>260</v>
      </c>
      <c r="N24" t="s">
        <v>253</v>
      </c>
      <c r="O24" t="s">
        <v>59</v>
      </c>
      <c r="P24">
        <v>305</v>
      </c>
      <c r="Q24" t="s">
        <v>261</v>
      </c>
      <c r="R24" t="s">
        <v>261</v>
      </c>
      <c r="S24" t="s">
        <v>262</v>
      </c>
      <c r="T24" t="s">
        <v>262</v>
      </c>
      <c r="U24">
        <v>19.2956</v>
      </c>
      <c r="V24">
        <v>-69.55</v>
      </c>
      <c r="W24" t="s">
        <v>263</v>
      </c>
      <c r="X24" t="s">
        <v>63</v>
      </c>
      <c r="Y24" t="s">
        <v>64</v>
      </c>
      <c r="Z24" t="s">
        <v>65</v>
      </c>
      <c r="AA24">
        <v>1152005267</v>
      </c>
      <c r="AB24" t="s">
        <v>66</v>
      </c>
      <c r="AC24" t="s">
        <v>67</v>
      </c>
      <c r="AD24">
        <v>19.2956</v>
      </c>
      <c r="AE24">
        <v>-69.55</v>
      </c>
      <c r="AF24" t="s">
        <v>264</v>
      </c>
      <c r="AG24" t="s">
        <v>32</v>
      </c>
      <c r="AH24" t="s">
        <v>48</v>
      </c>
      <c r="AI24" t="s">
        <v>87</v>
      </c>
      <c r="AJ24" t="s">
        <v>101</v>
      </c>
      <c r="AK24" t="s">
        <v>265</v>
      </c>
      <c r="AL24" t="s">
        <v>257</v>
      </c>
      <c r="AM24" t="s">
        <v>266</v>
      </c>
      <c r="AR24" t="s">
        <v>91</v>
      </c>
      <c r="AS24">
        <v>9000042974</v>
      </c>
      <c r="AV24" t="s">
        <v>267</v>
      </c>
      <c r="AW24" t="str">
        <f>_xlfn.XLOOKUP(UNIVERSO[[#This Row],[RUTA-LOCALIDAD D&amp;N]],'[1]Cuota Ruta'!E:E,'[1]Cuota Ruta'!G:G)</f>
        <v>Cargar</v>
      </c>
    </row>
    <row r="25" spans="1:49" x14ac:dyDescent="0.25">
      <c r="A25" t="s">
        <v>48</v>
      </c>
      <c r="B25" t="s">
        <v>49</v>
      </c>
      <c r="C25" t="s">
        <v>50</v>
      </c>
      <c r="D25" t="s">
        <v>268</v>
      </c>
      <c r="E25" t="s">
        <v>269</v>
      </c>
      <c r="F25" t="s">
        <v>126</v>
      </c>
      <c r="G25">
        <v>9000065170</v>
      </c>
      <c r="H25">
        <v>65170</v>
      </c>
      <c r="I25" t="s">
        <v>270</v>
      </c>
      <c r="J25" t="s">
        <v>271</v>
      </c>
      <c r="K25" t="s">
        <v>129</v>
      </c>
      <c r="L25" t="s">
        <v>272</v>
      </c>
      <c r="M25" t="s">
        <v>273</v>
      </c>
      <c r="N25" t="s">
        <v>273</v>
      </c>
      <c r="O25" t="s">
        <v>126</v>
      </c>
      <c r="P25">
        <v>333</v>
      </c>
      <c r="Q25" t="s">
        <v>274</v>
      </c>
      <c r="R25" t="s">
        <v>274</v>
      </c>
      <c r="S25" t="s">
        <v>275</v>
      </c>
      <c r="T25" t="s">
        <v>275</v>
      </c>
      <c r="U25">
        <v>18.796818627251501</v>
      </c>
      <c r="V25">
        <v>-71.223258124457502</v>
      </c>
      <c r="W25" t="s">
        <v>276</v>
      </c>
      <c r="X25" t="s">
        <v>63</v>
      </c>
      <c r="Y25" t="s">
        <v>64</v>
      </c>
      <c r="Z25" t="s">
        <v>65</v>
      </c>
      <c r="AA25">
        <v>1163011916</v>
      </c>
      <c r="AB25" t="s">
        <v>116</v>
      </c>
      <c r="AC25" t="s">
        <v>67</v>
      </c>
      <c r="AD25">
        <v>18.796888039999999</v>
      </c>
      <c r="AE25">
        <v>-71.223238309999999</v>
      </c>
      <c r="AF25" t="s">
        <v>277</v>
      </c>
      <c r="AG25" t="s">
        <v>32</v>
      </c>
      <c r="AH25" t="s">
        <v>48</v>
      </c>
      <c r="AI25" t="s">
        <v>69</v>
      </c>
      <c r="AJ25" t="s">
        <v>69</v>
      </c>
      <c r="AK25" t="s">
        <v>278</v>
      </c>
      <c r="AL25" t="s">
        <v>269</v>
      </c>
      <c r="AM25" t="s">
        <v>279</v>
      </c>
      <c r="AN25">
        <v>4</v>
      </c>
      <c r="AO25" t="s">
        <v>280</v>
      </c>
      <c r="AP25">
        <v>1</v>
      </c>
      <c r="AQ25">
        <v>1</v>
      </c>
      <c r="AR25" t="s">
        <v>73</v>
      </c>
      <c r="AS25">
        <v>9000065170</v>
      </c>
      <c r="AU25">
        <v>4</v>
      </c>
      <c r="AV25" t="s">
        <v>281</v>
      </c>
      <c r="AW25" t="str">
        <f>_xlfn.XLOOKUP(UNIVERSO[[#This Row],[RUTA-LOCALIDAD D&amp;N]],'[1]Cuota Ruta'!E:E,'[1]Cuota Ruta'!G:G)</f>
        <v>Cargar</v>
      </c>
    </row>
    <row r="26" spans="1:49" x14ac:dyDescent="0.25">
      <c r="A26" t="s">
        <v>48</v>
      </c>
      <c r="B26" t="s">
        <v>49</v>
      </c>
      <c r="C26" t="s">
        <v>50</v>
      </c>
      <c r="D26" t="s">
        <v>51</v>
      </c>
      <c r="E26" t="s">
        <v>282</v>
      </c>
      <c r="F26" t="s">
        <v>283</v>
      </c>
      <c r="G26">
        <v>9000051617</v>
      </c>
      <c r="H26">
        <v>51617</v>
      </c>
      <c r="I26" t="s">
        <v>284</v>
      </c>
      <c r="J26" t="s">
        <v>285</v>
      </c>
      <c r="K26" t="s">
        <v>286</v>
      </c>
      <c r="L26" t="s">
        <v>287</v>
      </c>
      <c r="M26" t="s">
        <v>287</v>
      </c>
      <c r="N26" t="s">
        <v>288</v>
      </c>
      <c r="O26" t="s">
        <v>59</v>
      </c>
      <c r="P26">
        <v>304</v>
      </c>
      <c r="Q26" t="s">
        <v>289</v>
      </c>
      <c r="R26" t="s">
        <v>289</v>
      </c>
      <c r="S26" t="s">
        <v>290</v>
      </c>
      <c r="T26" t="s">
        <v>290</v>
      </c>
      <c r="U26">
        <v>18.907760620000001</v>
      </c>
      <c r="V26">
        <v>-70.275787350000002</v>
      </c>
      <c r="W26" t="s">
        <v>291</v>
      </c>
      <c r="X26" t="s">
        <v>85</v>
      </c>
      <c r="Y26" t="s">
        <v>64</v>
      </c>
      <c r="Z26" t="s">
        <v>65</v>
      </c>
      <c r="AA26">
        <v>1155004494</v>
      </c>
      <c r="AB26" t="s">
        <v>116</v>
      </c>
      <c r="AC26" t="s">
        <v>67</v>
      </c>
      <c r="AD26">
        <v>18.907736793532091</v>
      </c>
      <c r="AE26">
        <v>-70.275640528678281</v>
      </c>
      <c r="AF26" t="s">
        <v>292</v>
      </c>
      <c r="AG26" t="s">
        <v>32</v>
      </c>
      <c r="AH26" t="s">
        <v>48</v>
      </c>
      <c r="AI26" t="s">
        <v>87</v>
      </c>
      <c r="AJ26" t="s">
        <v>101</v>
      </c>
      <c r="AR26" t="s">
        <v>91</v>
      </c>
      <c r="AS26">
        <v>9000051617</v>
      </c>
      <c r="AW26" t="str">
        <f>_xlfn.XLOOKUP(UNIVERSO[[#This Row],[RUTA-LOCALIDAD D&amp;N]],'[1]Cuota Ruta'!E:E,'[1]Cuota Ruta'!G:G)</f>
        <v>Cargar</v>
      </c>
    </row>
    <row r="27" spans="1:49" x14ac:dyDescent="0.25">
      <c r="A27" t="s">
        <v>48</v>
      </c>
      <c r="B27" t="s">
        <v>49</v>
      </c>
      <c r="C27" t="s">
        <v>110</v>
      </c>
      <c r="D27" t="s">
        <v>76</v>
      </c>
      <c r="E27" t="s">
        <v>282</v>
      </c>
      <c r="F27" t="s">
        <v>283</v>
      </c>
      <c r="G27">
        <v>9000160025</v>
      </c>
      <c r="H27">
        <v>160025</v>
      </c>
      <c r="I27" t="s">
        <v>293</v>
      </c>
      <c r="J27" t="s">
        <v>294</v>
      </c>
      <c r="K27" t="s">
        <v>286</v>
      </c>
      <c r="L27" t="s">
        <v>287</v>
      </c>
      <c r="M27" t="s">
        <v>287</v>
      </c>
      <c r="N27" t="s">
        <v>295</v>
      </c>
      <c r="O27" t="s">
        <v>59</v>
      </c>
      <c r="P27">
        <v>318</v>
      </c>
      <c r="Q27" t="s">
        <v>296</v>
      </c>
      <c r="R27" t="s">
        <v>296</v>
      </c>
      <c r="S27" t="s">
        <v>290</v>
      </c>
      <c r="T27" t="s">
        <v>290</v>
      </c>
      <c r="U27">
        <v>18.901934000000001</v>
      </c>
      <c r="V27">
        <v>-70.265575999999996</v>
      </c>
      <c r="W27" t="s">
        <v>297</v>
      </c>
      <c r="X27" t="s">
        <v>85</v>
      </c>
      <c r="Y27" t="s">
        <v>64</v>
      </c>
      <c r="Z27" t="s">
        <v>99</v>
      </c>
      <c r="AA27">
        <v>1155008161</v>
      </c>
      <c r="AB27" t="s">
        <v>116</v>
      </c>
      <c r="AC27" t="s">
        <v>67</v>
      </c>
      <c r="AD27">
        <v>18.901870599999999</v>
      </c>
      <c r="AE27">
        <v>-70.265757699999995</v>
      </c>
      <c r="AF27" t="s">
        <v>298</v>
      </c>
      <c r="AG27" t="s">
        <v>32</v>
      </c>
      <c r="AH27" t="s">
        <v>48</v>
      </c>
      <c r="AI27" t="s">
        <v>87</v>
      </c>
      <c r="AJ27" t="s">
        <v>88</v>
      </c>
      <c r="AR27" t="s">
        <v>91</v>
      </c>
      <c r="AS27">
        <v>9000160025</v>
      </c>
      <c r="AW27" t="str">
        <f>_xlfn.XLOOKUP(UNIVERSO[[#This Row],[RUTA-LOCALIDAD D&amp;N]],'[1]Cuota Ruta'!E:E,'[1]Cuota Ruta'!G:G)</f>
        <v>Cargar</v>
      </c>
    </row>
    <row r="28" spans="1:49" x14ac:dyDescent="0.25">
      <c r="A28" t="s">
        <v>48</v>
      </c>
      <c r="B28" t="s">
        <v>49</v>
      </c>
      <c r="C28" t="s">
        <v>50</v>
      </c>
      <c r="D28" t="s">
        <v>51</v>
      </c>
      <c r="E28" t="s">
        <v>257</v>
      </c>
      <c r="F28" t="s">
        <v>194</v>
      </c>
      <c r="G28">
        <v>9000157727</v>
      </c>
      <c r="H28">
        <v>157727</v>
      </c>
      <c r="I28" t="s">
        <v>299</v>
      </c>
      <c r="J28" t="s">
        <v>300</v>
      </c>
      <c r="K28" t="s">
        <v>197</v>
      </c>
      <c r="L28" t="s">
        <v>301</v>
      </c>
      <c r="M28" t="s">
        <v>301</v>
      </c>
      <c r="N28" t="s">
        <v>302</v>
      </c>
      <c r="O28" t="s">
        <v>59</v>
      </c>
      <c r="P28">
        <v>307</v>
      </c>
      <c r="Q28" t="s">
        <v>303</v>
      </c>
      <c r="R28" t="s">
        <v>303</v>
      </c>
      <c r="S28" t="s">
        <v>304</v>
      </c>
      <c r="T28" t="s">
        <v>304</v>
      </c>
      <c r="U28">
        <v>19.364699099999999</v>
      </c>
      <c r="V28">
        <v>-69.853677300000001</v>
      </c>
      <c r="W28" t="s">
        <v>305</v>
      </c>
      <c r="X28" t="s">
        <v>63</v>
      </c>
      <c r="Y28" t="s">
        <v>64</v>
      </c>
      <c r="Z28" t="s">
        <v>65</v>
      </c>
      <c r="AA28">
        <v>1152011777</v>
      </c>
      <c r="AB28" t="s">
        <v>116</v>
      </c>
      <c r="AC28" t="s">
        <v>67</v>
      </c>
      <c r="AD28">
        <v>19.364854699999999</v>
      </c>
      <c r="AE28">
        <v>-69.853562800000006</v>
      </c>
      <c r="AF28" t="s">
        <v>306</v>
      </c>
      <c r="AG28" t="s">
        <v>32</v>
      </c>
      <c r="AH28" t="s">
        <v>48</v>
      </c>
      <c r="AI28" t="s">
        <v>69</v>
      </c>
      <c r="AJ28" t="s">
        <v>69</v>
      </c>
      <c r="AK28" t="s">
        <v>265</v>
      </c>
      <c r="AL28" t="s">
        <v>257</v>
      </c>
      <c r="AM28" t="s">
        <v>266</v>
      </c>
      <c r="AN28">
        <v>1</v>
      </c>
      <c r="AO28" t="s">
        <v>119</v>
      </c>
      <c r="AP28">
        <v>10</v>
      </c>
      <c r="AQ28">
        <v>0</v>
      </c>
      <c r="AR28" t="s">
        <v>73</v>
      </c>
      <c r="AS28">
        <v>9000157727</v>
      </c>
      <c r="AT28" t="s">
        <v>74</v>
      </c>
      <c r="AU28">
        <v>1</v>
      </c>
      <c r="AV28" t="s">
        <v>267</v>
      </c>
      <c r="AW28" t="str">
        <f>_xlfn.XLOOKUP(UNIVERSO[[#This Row],[RUTA-LOCALIDAD D&amp;N]],'[1]Cuota Ruta'!E:E,'[1]Cuota Ruta'!G:G)</f>
        <v>Cargar</v>
      </c>
    </row>
    <row r="29" spans="1:49" x14ac:dyDescent="0.25">
      <c r="A29" t="s">
        <v>48</v>
      </c>
      <c r="B29" t="s">
        <v>49</v>
      </c>
      <c r="C29" t="s">
        <v>50</v>
      </c>
      <c r="D29" t="s">
        <v>76</v>
      </c>
      <c r="E29" t="s">
        <v>77</v>
      </c>
      <c r="F29" t="s">
        <v>53</v>
      </c>
      <c r="G29">
        <v>9000161810</v>
      </c>
      <c r="H29">
        <v>161810</v>
      </c>
      <c r="I29" t="s">
        <v>307</v>
      </c>
      <c r="J29" t="s">
        <v>308</v>
      </c>
      <c r="K29" t="s">
        <v>56</v>
      </c>
      <c r="L29" t="s">
        <v>57</v>
      </c>
      <c r="M29" t="s">
        <v>57</v>
      </c>
      <c r="N29" t="s">
        <v>309</v>
      </c>
      <c r="O29" t="s">
        <v>59</v>
      </c>
      <c r="P29">
        <v>449</v>
      </c>
      <c r="Q29" t="s">
        <v>254</v>
      </c>
      <c r="R29" t="s">
        <v>254</v>
      </c>
      <c r="S29" t="s">
        <v>61</v>
      </c>
      <c r="T29" t="s">
        <v>61</v>
      </c>
      <c r="U29">
        <v>18.45224</v>
      </c>
      <c r="V29">
        <v>-70.175349999999995</v>
      </c>
      <c r="W29" t="s">
        <v>310</v>
      </c>
      <c r="X29" t="s">
        <v>85</v>
      </c>
      <c r="Y29" t="s">
        <v>64</v>
      </c>
      <c r="Z29" t="s">
        <v>65</v>
      </c>
      <c r="AA29">
        <v>1169005677</v>
      </c>
      <c r="AB29" t="s">
        <v>66</v>
      </c>
      <c r="AC29" t="s">
        <v>67</v>
      </c>
      <c r="AD29">
        <v>18.45224</v>
      </c>
      <c r="AE29">
        <v>-70.175349999999995</v>
      </c>
      <c r="AF29" t="s">
        <v>311</v>
      </c>
      <c r="AG29" t="s">
        <v>32</v>
      </c>
      <c r="AH29" t="s">
        <v>48</v>
      </c>
      <c r="AI29" t="s">
        <v>87</v>
      </c>
      <c r="AJ29" t="s">
        <v>88</v>
      </c>
      <c r="AK29" t="s">
        <v>243</v>
      </c>
      <c r="AL29" t="s">
        <v>77</v>
      </c>
      <c r="AM29" t="s">
        <v>244</v>
      </c>
      <c r="AR29" t="s">
        <v>91</v>
      </c>
      <c r="AS29">
        <v>9000161810</v>
      </c>
      <c r="AV29" t="s">
        <v>75</v>
      </c>
      <c r="AW29" t="str">
        <f>_xlfn.XLOOKUP(UNIVERSO[[#This Row],[RUTA-LOCALIDAD D&amp;N]],'[1]Cuota Ruta'!E:E,'[1]Cuota Ruta'!G:G)</f>
        <v>Cargar</v>
      </c>
    </row>
    <row r="30" spans="1:49" x14ac:dyDescent="0.25">
      <c r="A30" t="s">
        <v>48</v>
      </c>
      <c r="B30" t="s">
        <v>49</v>
      </c>
      <c r="C30" t="s">
        <v>50</v>
      </c>
      <c r="D30" t="s">
        <v>312</v>
      </c>
      <c r="E30" t="s">
        <v>269</v>
      </c>
      <c r="F30" t="s">
        <v>126</v>
      </c>
      <c r="G30">
        <v>9000158698</v>
      </c>
      <c r="H30">
        <v>158698</v>
      </c>
      <c r="I30" t="s">
        <v>313</v>
      </c>
      <c r="J30" t="s">
        <v>314</v>
      </c>
      <c r="K30" t="s">
        <v>129</v>
      </c>
      <c r="L30" t="s">
        <v>272</v>
      </c>
      <c r="M30" t="s">
        <v>273</v>
      </c>
      <c r="N30" t="s">
        <v>273</v>
      </c>
      <c r="O30" t="s">
        <v>126</v>
      </c>
      <c r="P30">
        <v>316</v>
      </c>
      <c r="Q30" t="s">
        <v>315</v>
      </c>
      <c r="R30" t="s">
        <v>315</v>
      </c>
      <c r="S30" t="s">
        <v>275</v>
      </c>
      <c r="T30" t="s">
        <v>275</v>
      </c>
      <c r="U30">
        <v>18.802299999999999</v>
      </c>
      <c r="V30">
        <v>-71.221410000000006</v>
      </c>
      <c r="W30" t="s">
        <v>316</v>
      </c>
      <c r="X30" t="s">
        <v>63</v>
      </c>
      <c r="Y30" t="s">
        <v>64</v>
      </c>
      <c r="Z30" t="s">
        <v>65</v>
      </c>
      <c r="AA30">
        <v>1163019269</v>
      </c>
      <c r="AB30" t="s">
        <v>66</v>
      </c>
      <c r="AC30" t="s">
        <v>67</v>
      </c>
      <c r="AD30">
        <v>18.802299999999999</v>
      </c>
      <c r="AE30">
        <v>-71.221410000000006</v>
      </c>
      <c r="AF30" t="s">
        <v>317</v>
      </c>
      <c r="AG30" t="s">
        <v>32</v>
      </c>
      <c r="AH30" t="s">
        <v>48</v>
      </c>
      <c r="AI30" t="s">
        <v>69</v>
      </c>
      <c r="AJ30" t="s">
        <v>69</v>
      </c>
      <c r="AK30" t="s">
        <v>278</v>
      </c>
      <c r="AL30" t="s">
        <v>269</v>
      </c>
      <c r="AM30" t="s">
        <v>279</v>
      </c>
      <c r="AN30">
        <v>4</v>
      </c>
      <c r="AO30" t="s">
        <v>280</v>
      </c>
      <c r="AP30">
        <v>7</v>
      </c>
      <c r="AQ30">
        <v>0</v>
      </c>
      <c r="AR30" t="s">
        <v>73</v>
      </c>
      <c r="AS30">
        <v>9000158698</v>
      </c>
      <c r="AU30">
        <v>4</v>
      </c>
      <c r="AV30" t="s">
        <v>281</v>
      </c>
      <c r="AW30" t="str">
        <f>_xlfn.XLOOKUP(UNIVERSO[[#This Row],[RUTA-LOCALIDAD D&amp;N]],'[1]Cuota Ruta'!E:E,'[1]Cuota Ruta'!G:G)</f>
        <v>Cargar</v>
      </c>
    </row>
    <row r="31" spans="1:49" x14ac:dyDescent="0.25">
      <c r="A31" t="s">
        <v>48</v>
      </c>
      <c r="B31" t="s">
        <v>49</v>
      </c>
      <c r="C31" t="s">
        <v>50</v>
      </c>
      <c r="D31" t="s">
        <v>76</v>
      </c>
      <c r="E31" t="s">
        <v>257</v>
      </c>
      <c r="F31" t="s">
        <v>194</v>
      </c>
      <c r="G31">
        <v>9000162120</v>
      </c>
      <c r="H31">
        <v>162120</v>
      </c>
      <c r="I31" t="s">
        <v>318</v>
      </c>
      <c r="J31" t="s">
        <v>319</v>
      </c>
      <c r="K31" t="s">
        <v>197</v>
      </c>
      <c r="L31" t="s">
        <v>301</v>
      </c>
      <c r="M31" t="s">
        <v>301</v>
      </c>
      <c r="N31" t="s">
        <v>253</v>
      </c>
      <c r="O31" t="s">
        <v>59</v>
      </c>
      <c r="P31">
        <v>301</v>
      </c>
      <c r="Q31" t="s">
        <v>320</v>
      </c>
      <c r="R31" t="s">
        <v>320</v>
      </c>
      <c r="S31" t="s">
        <v>304</v>
      </c>
      <c r="T31" t="s">
        <v>304</v>
      </c>
      <c r="U31">
        <v>19.641725000000001</v>
      </c>
      <c r="V31">
        <v>-69.904977000000002</v>
      </c>
      <c r="W31" t="s">
        <v>321</v>
      </c>
      <c r="X31" t="s">
        <v>85</v>
      </c>
      <c r="Y31" t="s">
        <v>64</v>
      </c>
      <c r="Z31" t="s">
        <v>99</v>
      </c>
      <c r="AA31">
        <v>1152012092</v>
      </c>
      <c r="AB31" t="s">
        <v>116</v>
      </c>
      <c r="AC31" t="s">
        <v>67</v>
      </c>
      <c r="AD31">
        <v>19.641705000000002</v>
      </c>
      <c r="AE31">
        <v>-69.905023333333332</v>
      </c>
      <c r="AF31" t="s">
        <v>322</v>
      </c>
      <c r="AG31" t="s">
        <v>32</v>
      </c>
      <c r="AH31" t="s">
        <v>48</v>
      </c>
      <c r="AI31" t="s">
        <v>87</v>
      </c>
      <c r="AJ31" t="s">
        <v>88</v>
      </c>
      <c r="AK31" t="s">
        <v>265</v>
      </c>
      <c r="AL31" t="s">
        <v>257</v>
      </c>
      <c r="AM31" t="s">
        <v>266</v>
      </c>
      <c r="AR31" t="s">
        <v>91</v>
      </c>
      <c r="AS31">
        <v>9000162120</v>
      </c>
      <c r="AV31" t="s">
        <v>267</v>
      </c>
      <c r="AW31" t="str">
        <f>_xlfn.XLOOKUP(UNIVERSO[[#This Row],[RUTA-LOCALIDAD D&amp;N]],'[1]Cuota Ruta'!E:E,'[1]Cuota Ruta'!G:G)</f>
        <v>Cargar</v>
      </c>
    </row>
    <row r="32" spans="1:49" x14ac:dyDescent="0.25">
      <c r="A32" t="s">
        <v>48</v>
      </c>
      <c r="B32" t="s">
        <v>49</v>
      </c>
      <c r="C32" t="s">
        <v>50</v>
      </c>
      <c r="D32" t="s">
        <v>51</v>
      </c>
      <c r="E32" t="s">
        <v>193</v>
      </c>
      <c r="F32" t="s">
        <v>194</v>
      </c>
      <c r="G32">
        <v>9000158718</v>
      </c>
      <c r="H32">
        <v>158718</v>
      </c>
      <c r="I32" t="s">
        <v>323</v>
      </c>
      <c r="J32" t="s">
        <v>324</v>
      </c>
      <c r="K32" t="s">
        <v>197</v>
      </c>
      <c r="L32" t="s">
        <v>193</v>
      </c>
      <c r="M32" t="s">
        <v>193</v>
      </c>
      <c r="N32" t="s">
        <v>325</v>
      </c>
      <c r="O32" t="s">
        <v>59</v>
      </c>
      <c r="P32">
        <v>306</v>
      </c>
      <c r="Q32" t="s">
        <v>326</v>
      </c>
      <c r="R32" t="s">
        <v>326</v>
      </c>
      <c r="S32" t="s">
        <v>327</v>
      </c>
      <c r="T32" t="s">
        <v>327</v>
      </c>
      <c r="U32">
        <v>18.439247129999998</v>
      </c>
      <c r="V32">
        <v>-68.971717999999996</v>
      </c>
      <c r="W32" t="s">
        <v>328</v>
      </c>
      <c r="X32" t="s">
        <v>85</v>
      </c>
      <c r="Y32" t="s">
        <v>64</v>
      </c>
      <c r="Z32" t="s">
        <v>65</v>
      </c>
      <c r="AA32">
        <v>1160020349</v>
      </c>
      <c r="AB32" t="s">
        <v>116</v>
      </c>
      <c r="AC32" t="s">
        <v>67</v>
      </c>
      <c r="AD32">
        <v>18.439293333333339</v>
      </c>
      <c r="AE32">
        <v>-68.971811666666653</v>
      </c>
      <c r="AF32" t="s">
        <v>329</v>
      </c>
      <c r="AG32" t="s">
        <v>32</v>
      </c>
      <c r="AH32" t="s">
        <v>48</v>
      </c>
      <c r="AI32" t="s">
        <v>69</v>
      </c>
      <c r="AJ32" t="s">
        <v>69</v>
      </c>
      <c r="AK32" t="s">
        <v>330</v>
      </c>
      <c r="AL32" t="s">
        <v>193</v>
      </c>
      <c r="AM32" t="s">
        <v>331</v>
      </c>
      <c r="AN32">
        <v>19</v>
      </c>
      <c r="AO32" t="s">
        <v>332</v>
      </c>
      <c r="AP32">
        <v>36</v>
      </c>
      <c r="AQ32">
        <v>0</v>
      </c>
      <c r="AR32" t="s">
        <v>73</v>
      </c>
      <c r="AS32">
        <v>9000158718</v>
      </c>
      <c r="AU32">
        <v>19</v>
      </c>
      <c r="AV32" t="s">
        <v>206</v>
      </c>
      <c r="AW32" t="str">
        <f>_xlfn.XLOOKUP(UNIVERSO[[#This Row],[RUTA-LOCALIDAD D&amp;N]],'[1]Cuota Ruta'!E:E,'[1]Cuota Ruta'!G:G)</f>
        <v>Cargar</v>
      </c>
    </row>
    <row r="33" spans="1:49" x14ac:dyDescent="0.25">
      <c r="A33" t="s">
        <v>48</v>
      </c>
      <c r="B33" t="s">
        <v>49</v>
      </c>
      <c r="C33" t="s">
        <v>50</v>
      </c>
      <c r="D33" t="s">
        <v>76</v>
      </c>
      <c r="E33" t="s">
        <v>93</v>
      </c>
      <c r="F33" t="s">
        <v>53</v>
      </c>
      <c r="G33">
        <v>9000000125</v>
      </c>
      <c r="H33">
        <v>125</v>
      </c>
      <c r="I33" t="s">
        <v>333</v>
      </c>
      <c r="J33" t="s">
        <v>334</v>
      </c>
      <c r="K33" t="s">
        <v>56</v>
      </c>
      <c r="L33" t="s">
        <v>80</v>
      </c>
      <c r="M33" t="s">
        <v>80</v>
      </c>
      <c r="N33" t="s">
        <v>58</v>
      </c>
      <c r="O33" t="s">
        <v>59</v>
      </c>
      <c r="P33">
        <v>302</v>
      </c>
      <c r="Q33" t="s">
        <v>335</v>
      </c>
      <c r="R33" t="s">
        <v>335</v>
      </c>
      <c r="S33" t="s">
        <v>97</v>
      </c>
      <c r="T33" t="s">
        <v>97</v>
      </c>
      <c r="U33">
        <v>18.464088439941399</v>
      </c>
      <c r="V33">
        <v>-69.907623291015597</v>
      </c>
      <c r="W33" t="s">
        <v>336</v>
      </c>
      <c r="X33" t="s">
        <v>63</v>
      </c>
      <c r="Y33" t="s">
        <v>64</v>
      </c>
      <c r="Z33" t="s">
        <v>99</v>
      </c>
      <c r="AA33">
        <v>1150000379</v>
      </c>
      <c r="AB33" t="s">
        <v>116</v>
      </c>
      <c r="AC33" t="s">
        <v>67</v>
      </c>
      <c r="AD33">
        <v>18.4641175</v>
      </c>
      <c r="AE33">
        <v>-69.907625300000007</v>
      </c>
      <c r="AF33" t="s">
        <v>337</v>
      </c>
      <c r="AG33" t="s">
        <v>32</v>
      </c>
      <c r="AH33" t="s">
        <v>48</v>
      </c>
      <c r="AI33" t="s">
        <v>87</v>
      </c>
      <c r="AJ33" t="s">
        <v>88</v>
      </c>
      <c r="AK33" t="s">
        <v>89</v>
      </c>
      <c r="AL33" t="s">
        <v>93</v>
      </c>
      <c r="AM33" t="s">
        <v>90</v>
      </c>
      <c r="AR33" t="s">
        <v>91</v>
      </c>
      <c r="AS33">
        <v>9000000125</v>
      </c>
      <c r="AV33" t="s">
        <v>92</v>
      </c>
      <c r="AW33" t="str">
        <f>_xlfn.XLOOKUP(UNIVERSO[[#This Row],[RUTA-LOCALIDAD D&amp;N]],'[1]Cuota Ruta'!E:E,'[1]Cuota Ruta'!G:G)</f>
        <v>Cargar</v>
      </c>
    </row>
    <row r="34" spans="1:49" x14ac:dyDescent="0.25">
      <c r="A34" t="s">
        <v>48</v>
      </c>
      <c r="B34" t="s">
        <v>49</v>
      </c>
      <c r="C34" t="s">
        <v>50</v>
      </c>
      <c r="D34" t="s">
        <v>51</v>
      </c>
      <c r="E34" t="s">
        <v>338</v>
      </c>
      <c r="F34" t="s">
        <v>283</v>
      </c>
      <c r="G34">
        <v>9000159021</v>
      </c>
      <c r="H34">
        <v>159021</v>
      </c>
      <c r="I34" t="s">
        <v>339</v>
      </c>
      <c r="J34" t="s">
        <v>340</v>
      </c>
      <c r="K34" t="s">
        <v>286</v>
      </c>
      <c r="L34" t="s">
        <v>338</v>
      </c>
      <c r="M34" t="s">
        <v>338</v>
      </c>
      <c r="N34" t="s">
        <v>341</v>
      </c>
      <c r="O34" t="s">
        <v>59</v>
      </c>
      <c r="P34">
        <v>338</v>
      </c>
      <c r="Q34" t="s">
        <v>342</v>
      </c>
      <c r="R34" t="s">
        <v>342</v>
      </c>
      <c r="S34" t="s">
        <v>343</v>
      </c>
      <c r="T34" t="s">
        <v>343</v>
      </c>
      <c r="U34">
        <v>19.42284462457669</v>
      </c>
      <c r="V34">
        <v>-70.693184775377262</v>
      </c>
      <c r="W34" t="s">
        <v>344</v>
      </c>
      <c r="X34" t="s">
        <v>85</v>
      </c>
      <c r="Y34" t="s">
        <v>64</v>
      </c>
      <c r="Z34" t="s">
        <v>65</v>
      </c>
      <c r="AA34">
        <v>1151040246</v>
      </c>
      <c r="AB34" t="s">
        <v>116</v>
      </c>
      <c r="AC34" t="s">
        <v>67</v>
      </c>
      <c r="AD34">
        <v>19.422593330000002</v>
      </c>
      <c r="AE34">
        <v>-70.693129999999996</v>
      </c>
      <c r="AF34" t="s">
        <v>345</v>
      </c>
      <c r="AG34" t="s">
        <v>32</v>
      </c>
      <c r="AH34" t="s">
        <v>48</v>
      </c>
      <c r="AI34" t="s">
        <v>69</v>
      </c>
      <c r="AJ34" t="s">
        <v>69</v>
      </c>
      <c r="AK34" t="s">
        <v>346</v>
      </c>
      <c r="AL34" t="s">
        <v>338</v>
      </c>
      <c r="AM34" t="s">
        <v>347</v>
      </c>
      <c r="AN34">
        <v>6</v>
      </c>
      <c r="AO34" t="s">
        <v>348</v>
      </c>
      <c r="AP34">
        <v>99</v>
      </c>
      <c r="AQ34">
        <v>0</v>
      </c>
      <c r="AR34" t="s">
        <v>73</v>
      </c>
      <c r="AS34">
        <v>9000159021</v>
      </c>
      <c r="AT34" t="s">
        <v>74</v>
      </c>
      <c r="AU34">
        <v>6</v>
      </c>
      <c r="AV34" t="s">
        <v>349</v>
      </c>
      <c r="AW34" t="str">
        <f>_xlfn.XLOOKUP(UNIVERSO[[#This Row],[RUTA-LOCALIDAD D&amp;N]],'[1]Cuota Ruta'!E:E,'[1]Cuota Ruta'!G:G)</f>
        <v>Cargar</v>
      </c>
    </row>
    <row r="35" spans="1:49" x14ac:dyDescent="0.25">
      <c r="A35" t="s">
        <v>48</v>
      </c>
      <c r="B35" t="s">
        <v>49</v>
      </c>
      <c r="C35" t="s">
        <v>110</v>
      </c>
      <c r="D35" t="s">
        <v>76</v>
      </c>
      <c r="E35" t="s">
        <v>93</v>
      </c>
      <c r="F35" t="s">
        <v>53</v>
      </c>
      <c r="G35">
        <v>9000000150</v>
      </c>
      <c r="H35">
        <v>150</v>
      </c>
      <c r="I35" t="s">
        <v>350</v>
      </c>
      <c r="J35" t="s">
        <v>351</v>
      </c>
      <c r="K35" t="s">
        <v>56</v>
      </c>
      <c r="L35" t="s">
        <v>80</v>
      </c>
      <c r="M35" t="s">
        <v>80</v>
      </c>
      <c r="N35" t="s">
        <v>352</v>
      </c>
      <c r="O35" t="s">
        <v>59</v>
      </c>
      <c r="P35">
        <v>418</v>
      </c>
      <c r="Q35" t="s">
        <v>353</v>
      </c>
      <c r="R35" t="s">
        <v>353</v>
      </c>
      <c r="S35" t="s">
        <v>97</v>
      </c>
      <c r="T35" t="s">
        <v>97</v>
      </c>
      <c r="U35">
        <v>18.450569999999999</v>
      </c>
      <c r="V35">
        <v>-69.948099999999997</v>
      </c>
      <c r="W35" t="s">
        <v>354</v>
      </c>
      <c r="X35" t="s">
        <v>85</v>
      </c>
      <c r="Y35" t="s">
        <v>64</v>
      </c>
      <c r="Z35" t="s">
        <v>99</v>
      </c>
      <c r="AA35">
        <v>1150000452</v>
      </c>
      <c r="AB35" t="s">
        <v>116</v>
      </c>
      <c r="AC35" t="s">
        <v>67</v>
      </c>
      <c r="AD35">
        <v>18.4497988</v>
      </c>
      <c r="AE35">
        <v>-69.950546366666671</v>
      </c>
      <c r="AF35" t="s">
        <v>355</v>
      </c>
      <c r="AG35" t="s">
        <v>32</v>
      </c>
      <c r="AH35" t="s">
        <v>48</v>
      </c>
      <c r="AI35" t="s">
        <v>87</v>
      </c>
      <c r="AJ35" t="s">
        <v>88</v>
      </c>
      <c r="AK35" t="s">
        <v>89</v>
      </c>
      <c r="AL35" t="s">
        <v>93</v>
      </c>
      <c r="AM35" t="s">
        <v>90</v>
      </c>
      <c r="AR35" t="s">
        <v>91</v>
      </c>
      <c r="AS35">
        <v>9000000150</v>
      </c>
      <c r="AV35" t="s">
        <v>92</v>
      </c>
      <c r="AW35" t="str">
        <f>_xlfn.XLOOKUP(UNIVERSO[[#This Row],[RUTA-LOCALIDAD D&amp;N]],'[1]Cuota Ruta'!E:E,'[1]Cuota Ruta'!G:G)</f>
        <v>Cargar</v>
      </c>
    </row>
    <row r="36" spans="1:49" x14ac:dyDescent="0.25">
      <c r="A36" t="s">
        <v>48</v>
      </c>
      <c r="B36" t="s">
        <v>49</v>
      </c>
      <c r="C36" t="s">
        <v>50</v>
      </c>
      <c r="D36" t="s">
        <v>51</v>
      </c>
      <c r="E36" t="s">
        <v>140</v>
      </c>
      <c r="F36" t="s">
        <v>141</v>
      </c>
      <c r="G36">
        <v>9000159028</v>
      </c>
      <c r="H36">
        <v>159028</v>
      </c>
      <c r="I36" t="s">
        <v>356</v>
      </c>
      <c r="J36" t="s">
        <v>357</v>
      </c>
      <c r="K36" t="s">
        <v>144</v>
      </c>
      <c r="L36" t="s">
        <v>93</v>
      </c>
      <c r="M36" t="s">
        <v>93</v>
      </c>
      <c r="N36" t="s">
        <v>358</v>
      </c>
      <c r="O36" t="s">
        <v>59</v>
      </c>
      <c r="P36">
        <v>319</v>
      </c>
      <c r="Q36" t="s">
        <v>359</v>
      </c>
      <c r="R36" t="s">
        <v>359</v>
      </c>
      <c r="S36" t="s">
        <v>147</v>
      </c>
      <c r="T36" t="s">
        <v>147</v>
      </c>
      <c r="U36">
        <v>18.518799999999999</v>
      </c>
      <c r="V36">
        <v>-69.804699999999997</v>
      </c>
      <c r="W36" t="s">
        <v>360</v>
      </c>
      <c r="X36" t="s">
        <v>85</v>
      </c>
      <c r="Y36" t="s">
        <v>64</v>
      </c>
      <c r="Z36" t="s">
        <v>65</v>
      </c>
      <c r="AA36">
        <v>1153027307</v>
      </c>
      <c r="AB36" t="s">
        <v>66</v>
      </c>
      <c r="AC36" t="s">
        <v>67</v>
      </c>
      <c r="AD36">
        <v>18.518799999999999</v>
      </c>
      <c r="AE36">
        <v>-69.804699999999997</v>
      </c>
      <c r="AF36" t="s">
        <v>361</v>
      </c>
      <c r="AG36" t="s">
        <v>32</v>
      </c>
      <c r="AH36" t="s">
        <v>48</v>
      </c>
      <c r="AI36" t="s">
        <v>69</v>
      </c>
      <c r="AJ36" t="s">
        <v>69</v>
      </c>
      <c r="AK36" t="s">
        <v>150</v>
      </c>
      <c r="AL36" t="s">
        <v>140</v>
      </c>
      <c r="AM36" t="s">
        <v>151</v>
      </c>
      <c r="AN36">
        <v>9</v>
      </c>
      <c r="AO36" t="s">
        <v>139</v>
      </c>
      <c r="AP36">
        <v>78</v>
      </c>
      <c r="AQ36">
        <v>0</v>
      </c>
      <c r="AR36" t="s">
        <v>73</v>
      </c>
      <c r="AS36">
        <v>9000159028</v>
      </c>
      <c r="AT36" t="s">
        <v>74</v>
      </c>
      <c r="AU36">
        <v>9</v>
      </c>
      <c r="AV36" t="s">
        <v>153</v>
      </c>
      <c r="AW36" t="str">
        <f>_xlfn.XLOOKUP(UNIVERSO[[#This Row],[RUTA-LOCALIDAD D&amp;N]],'[1]Cuota Ruta'!E:E,'[1]Cuota Ruta'!G:G)</f>
        <v>Cargar</v>
      </c>
    </row>
    <row r="37" spans="1:49" x14ac:dyDescent="0.25">
      <c r="A37" t="s">
        <v>48</v>
      </c>
      <c r="B37" t="s">
        <v>49</v>
      </c>
      <c r="C37" t="s">
        <v>110</v>
      </c>
      <c r="D37" t="s">
        <v>51</v>
      </c>
      <c r="E37" t="s">
        <v>77</v>
      </c>
      <c r="F37" t="s">
        <v>53</v>
      </c>
      <c r="G37">
        <v>9000000203</v>
      </c>
      <c r="H37">
        <v>203</v>
      </c>
      <c r="I37" t="s">
        <v>362</v>
      </c>
      <c r="J37" t="s">
        <v>363</v>
      </c>
      <c r="K37" t="s">
        <v>56</v>
      </c>
      <c r="L37" t="s">
        <v>93</v>
      </c>
      <c r="M37" t="s">
        <v>93</v>
      </c>
      <c r="N37" t="s">
        <v>364</v>
      </c>
      <c r="O37" t="s">
        <v>59</v>
      </c>
      <c r="P37">
        <v>343</v>
      </c>
      <c r="Q37" t="s">
        <v>365</v>
      </c>
      <c r="R37" t="s">
        <v>365</v>
      </c>
      <c r="S37" t="s">
        <v>366</v>
      </c>
      <c r="T37" t="s">
        <v>366</v>
      </c>
      <c r="U37">
        <v>18.51867485</v>
      </c>
      <c r="V37">
        <v>-70.046485899999993</v>
      </c>
      <c r="W37" t="s">
        <v>367</v>
      </c>
      <c r="X37" t="s">
        <v>85</v>
      </c>
      <c r="Y37" t="s">
        <v>64</v>
      </c>
      <c r="Z37" t="s">
        <v>65</v>
      </c>
      <c r="AA37">
        <v>1169000205</v>
      </c>
      <c r="AB37" t="s">
        <v>116</v>
      </c>
      <c r="AC37" t="s">
        <v>67</v>
      </c>
      <c r="AD37">
        <v>18.517124800000001</v>
      </c>
      <c r="AE37">
        <v>-70.048267100000004</v>
      </c>
      <c r="AF37" t="s">
        <v>368</v>
      </c>
      <c r="AG37" t="s">
        <v>32</v>
      </c>
      <c r="AH37" t="s">
        <v>48</v>
      </c>
      <c r="AI37" t="s">
        <v>87</v>
      </c>
      <c r="AJ37" t="s">
        <v>101</v>
      </c>
      <c r="AK37" t="s">
        <v>176</v>
      </c>
      <c r="AL37" t="s">
        <v>77</v>
      </c>
      <c r="AM37" t="s">
        <v>177</v>
      </c>
      <c r="AR37" t="s">
        <v>91</v>
      </c>
      <c r="AS37">
        <v>9000000203</v>
      </c>
      <c r="AW37" t="str">
        <f>_xlfn.XLOOKUP(UNIVERSO[[#This Row],[RUTA-LOCALIDAD D&amp;N]],'[1]Cuota Ruta'!E:E,'[1]Cuota Ruta'!G:G)</f>
        <v>Cargar</v>
      </c>
    </row>
    <row r="38" spans="1:49" x14ac:dyDescent="0.25">
      <c r="A38" t="s">
        <v>48</v>
      </c>
      <c r="B38" t="s">
        <v>49</v>
      </c>
      <c r="C38" t="s">
        <v>50</v>
      </c>
      <c r="D38" t="s">
        <v>76</v>
      </c>
      <c r="E38" t="s">
        <v>52</v>
      </c>
      <c r="F38" t="s">
        <v>53</v>
      </c>
      <c r="G38">
        <v>9000068380</v>
      </c>
      <c r="H38">
        <v>68380</v>
      </c>
      <c r="I38" t="s">
        <v>369</v>
      </c>
      <c r="J38" t="s">
        <v>370</v>
      </c>
      <c r="K38" t="s">
        <v>56</v>
      </c>
      <c r="L38" t="s">
        <v>57</v>
      </c>
      <c r="M38" t="s">
        <v>57</v>
      </c>
      <c r="N38" t="s">
        <v>371</v>
      </c>
      <c r="O38" t="s">
        <v>59</v>
      </c>
      <c r="P38">
        <v>447</v>
      </c>
      <c r="Q38" t="s">
        <v>240</v>
      </c>
      <c r="R38" t="s">
        <v>240</v>
      </c>
      <c r="S38" t="s">
        <v>61</v>
      </c>
      <c r="T38" t="s">
        <v>61</v>
      </c>
      <c r="U38">
        <v>18.366131591796901</v>
      </c>
      <c r="V38">
        <v>-70.167858886718705</v>
      </c>
      <c r="W38" t="s">
        <v>372</v>
      </c>
      <c r="X38" t="s">
        <v>85</v>
      </c>
      <c r="Y38" t="s">
        <v>64</v>
      </c>
      <c r="Z38" t="s">
        <v>65</v>
      </c>
      <c r="AA38">
        <v>1169004960</v>
      </c>
      <c r="AB38" t="s">
        <v>116</v>
      </c>
      <c r="AC38" t="s">
        <v>67</v>
      </c>
      <c r="AD38">
        <v>18.3661426</v>
      </c>
      <c r="AE38">
        <v>-70.167789600000006</v>
      </c>
      <c r="AF38" t="s">
        <v>373</v>
      </c>
      <c r="AG38" t="s">
        <v>32</v>
      </c>
      <c r="AH38" t="s">
        <v>48</v>
      </c>
      <c r="AI38" t="s">
        <v>69</v>
      </c>
      <c r="AJ38" t="s">
        <v>69</v>
      </c>
      <c r="AK38" t="s">
        <v>243</v>
      </c>
      <c r="AL38" t="s">
        <v>52</v>
      </c>
      <c r="AM38" t="s">
        <v>244</v>
      </c>
      <c r="AN38">
        <v>2</v>
      </c>
      <c r="AO38" t="s">
        <v>245</v>
      </c>
      <c r="AP38">
        <v>25</v>
      </c>
      <c r="AQ38">
        <v>0</v>
      </c>
      <c r="AR38" t="s">
        <v>73</v>
      </c>
      <c r="AS38">
        <v>9000068380</v>
      </c>
      <c r="AT38" t="s">
        <v>74</v>
      </c>
      <c r="AU38">
        <v>2</v>
      </c>
      <c r="AV38" t="s">
        <v>75</v>
      </c>
      <c r="AW38" t="str">
        <f>_xlfn.XLOOKUP(UNIVERSO[[#This Row],[RUTA-LOCALIDAD D&amp;N]],'[1]Cuota Ruta'!E:E,'[1]Cuota Ruta'!G:G)</f>
        <v>Cargar</v>
      </c>
    </row>
    <row r="39" spans="1:49" x14ac:dyDescent="0.25">
      <c r="A39" t="s">
        <v>48</v>
      </c>
      <c r="B39" t="s">
        <v>49</v>
      </c>
      <c r="C39" t="s">
        <v>50</v>
      </c>
      <c r="D39" t="s">
        <v>51</v>
      </c>
      <c r="E39" t="s">
        <v>77</v>
      </c>
      <c r="F39" t="s">
        <v>53</v>
      </c>
      <c r="G39">
        <v>9000000211</v>
      </c>
      <c r="H39">
        <v>211</v>
      </c>
      <c r="I39" t="s">
        <v>374</v>
      </c>
      <c r="J39" t="s">
        <v>375</v>
      </c>
      <c r="K39" t="s">
        <v>56</v>
      </c>
      <c r="L39" t="s">
        <v>80</v>
      </c>
      <c r="M39" t="s">
        <v>80</v>
      </c>
      <c r="N39" t="s">
        <v>376</v>
      </c>
      <c r="O39" t="s">
        <v>59</v>
      </c>
      <c r="P39">
        <v>382</v>
      </c>
      <c r="Q39" t="s">
        <v>377</v>
      </c>
      <c r="R39" t="s">
        <v>377</v>
      </c>
      <c r="S39" t="s">
        <v>173</v>
      </c>
      <c r="T39" t="s">
        <v>173</v>
      </c>
      <c r="U39">
        <v>18.4848022460938</v>
      </c>
      <c r="V39">
        <v>-69.960037231445298</v>
      </c>
      <c r="W39" t="s">
        <v>378</v>
      </c>
      <c r="X39" t="s">
        <v>85</v>
      </c>
      <c r="Y39" t="s">
        <v>64</v>
      </c>
      <c r="Z39" t="s">
        <v>65</v>
      </c>
      <c r="AA39">
        <v>1169006907</v>
      </c>
      <c r="AB39" t="s">
        <v>116</v>
      </c>
      <c r="AC39" t="s">
        <v>67</v>
      </c>
      <c r="AD39">
        <v>18.484816666666671</v>
      </c>
      <c r="AE39">
        <v>-69.959998333333331</v>
      </c>
      <c r="AF39" t="s">
        <v>379</v>
      </c>
      <c r="AG39" t="s">
        <v>32</v>
      </c>
      <c r="AH39" t="s">
        <v>48</v>
      </c>
      <c r="AI39" t="s">
        <v>87</v>
      </c>
      <c r="AJ39" t="s">
        <v>101</v>
      </c>
      <c r="AK39" t="s">
        <v>89</v>
      </c>
      <c r="AL39" t="s">
        <v>77</v>
      </c>
      <c r="AM39" t="s">
        <v>90</v>
      </c>
      <c r="AR39" t="s">
        <v>91</v>
      </c>
      <c r="AS39">
        <v>9000000211</v>
      </c>
      <c r="AV39" t="s">
        <v>92</v>
      </c>
      <c r="AW39" t="str">
        <f>_xlfn.XLOOKUP(UNIVERSO[[#This Row],[RUTA-LOCALIDAD D&amp;N]],'[1]Cuota Ruta'!E:E,'[1]Cuota Ruta'!G:G)</f>
        <v>Cargar</v>
      </c>
    </row>
    <row r="40" spans="1:49" x14ac:dyDescent="0.25">
      <c r="A40" t="s">
        <v>48</v>
      </c>
      <c r="B40" t="s">
        <v>380</v>
      </c>
      <c r="C40" t="s">
        <v>381</v>
      </c>
      <c r="D40" t="s">
        <v>76</v>
      </c>
      <c r="E40" t="s">
        <v>257</v>
      </c>
      <c r="F40" t="s">
        <v>194</v>
      </c>
      <c r="G40">
        <v>9000159813</v>
      </c>
      <c r="H40">
        <v>159813</v>
      </c>
      <c r="I40" t="s">
        <v>382</v>
      </c>
      <c r="J40" t="s">
        <v>383</v>
      </c>
      <c r="K40" t="s">
        <v>197</v>
      </c>
      <c r="L40" t="s">
        <v>301</v>
      </c>
      <c r="M40" t="s">
        <v>301</v>
      </c>
      <c r="N40" t="s">
        <v>253</v>
      </c>
      <c r="O40" t="s">
        <v>59</v>
      </c>
      <c r="P40">
        <v>302</v>
      </c>
      <c r="Q40" t="s">
        <v>384</v>
      </c>
      <c r="R40" t="s">
        <v>384</v>
      </c>
      <c r="S40" t="s">
        <v>304</v>
      </c>
      <c r="T40" t="s">
        <v>304</v>
      </c>
      <c r="U40">
        <v>19.374880999999998</v>
      </c>
      <c r="V40">
        <v>-69.854302000000004</v>
      </c>
      <c r="W40" t="s">
        <v>385</v>
      </c>
      <c r="X40" t="s">
        <v>63</v>
      </c>
      <c r="Y40" t="s">
        <v>64</v>
      </c>
      <c r="Z40" t="s">
        <v>65</v>
      </c>
      <c r="AA40">
        <v>1152011888</v>
      </c>
      <c r="AB40" t="s">
        <v>66</v>
      </c>
      <c r="AC40" t="s">
        <v>67</v>
      </c>
      <c r="AD40">
        <v>19.374880999999998</v>
      </c>
      <c r="AE40">
        <v>-69.854302000000004</v>
      </c>
      <c r="AF40" t="s">
        <v>386</v>
      </c>
      <c r="AG40" t="s">
        <v>32</v>
      </c>
      <c r="AH40" t="s">
        <v>48</v>
      </c>
      <c r="AI40" t="s">
        <v>69</v>
      </c>
      <c r="AJ40" t="s">
        <v>69</v>
      </c>
      <c r="AK40" t="s">
        <v>265</v>
      </c>
      <c r="AL40" t="s">
        <v>257</v>
      </c>
      <c r="AM40" t="s">
        <v>266</v>
      </c>
      <c r="AN40">
        <v>1</v>
      </c>
      <c r="AO40" t="s">
        <v>119</v>
      </c>
      <c r="AP40">
        <v>18</v>
      </c>
      <c r="AQ40">
        <v>0</v>
      </c>
      <c r="AR40" t="s">
        <v>73</v>
      </c>
      <c r="AS40">
        <v>9000159813</v>
      </c>
      <c r="AT40" t="s">
        <v>24</v>
      </c>
      <c r="AU40">
        <v>1</v>
      </c>
      <c r="AV40" t="s">
        <v>267</v>
      </c>
      <c r="AW40" t="str">
        <f>_xlfn.XLOOKUP(UNIVERSO[[#This Row],[RUTA-LOCALIDAD D&amp;N]],'[1]Cuota Ruta'!E:E,'[1]Cuota Ruta'!G:G)</f>
        <v>Cargar</v>
      </c>
    </row>
    <row r="41" spans="1:49" x14ac:dyDescent="0.25">
      <c r="A41" t="s">
        <v>48</v>
      </c>
      <c r="B41" t="s">
        <v>49</v>
      </c>
      <c r="C41" t="s">
        <v>110</v>
      </c>
      <c r="D41" t="s">
        <v>76</v>
      </c>
      <c r="E41" t="s">
        <v>93</v>
      </c>
      <c r="F41" t="s">
        <v>53</v>
      </c>
      <c r="G41">
        <v>9000000292</v>
      </c>
      <c r="H41">
        <v>292</v>
      </c>
      <c r="I41" t="s">
        <v>387</v>
      </c>
      <c r="J41" t="s">
        <v>388</v>
      </c>
      <c r="K41" t="s">
        <v>56</v>
      </c>
      <c r="L41" t="s">
        <v>80</v>
      </c>
      <c r="M41" t="s">
        <v>80</v>
      </c>
      <c r="N41" t="s">
        <v>389</v>
      </c>
      <c r="O41" t="s">
        <v>59</v>
      </c>
      <c r="P41">
        <v>309</v>
      </c>
      <c r="Q41" t="s">
        <v>390</v>
      </c>
      <c r="R41" t="s">
        <v>390</v>
      </c>
      <c r="S41" t="s">
        <v>97</v>
      </c>
      <c r="T41" t="s">
        <v>97</v>
      </c>
      <c r="U41">
        <v>18.455703735351602</v>
      </c>
      <c r="V41">
        <v>-69.929756164550795</v>
      </c>
      <c r="W41" t="s">
        <v>391</v>
      </c>
      <c r="X41" t="s">
        <v>85</v>
      </c>
      <c r="Y41" t="s">
        <v>64</v>
      </c>
      <c r="Z41" t="s">
        <v>99</v>
      </c>
      <c r="AA41">
        <v>1150001276</v>
      </c>
      <c r="AB41" t="s">
        <v>116</v>
      </c>
      <c r="AC41" t="s">
        <v>67</v>
      </c>
      <c r="AD41">
        <v>18.4557368</v>
      </c>
      <c r="AE41">
        <v>-69.929922599999998</v>
      </c>
      <c r="AF41" t="s">
        <v>392</v>
      </c>
      <c r="AG41" t="s">
        <v>32</v>
      </c>
      <c r="AH41" t="s">
        <v>48</v>
      </c>
      <c r="AI41" t="s">
        <v>87</v>
      </c>
      <c r="AJ41" t="s">
        <v>88</v>
      </c>
      <c r="AK41" t="s">
        <v>89</v>
      </c>
      <c r="AL41" t="s">
        <v>93</v>
      </c>
      <c r="AM41" t="s">
        <v>90</v>
      </c>
      <c r="AR41" t="s">
        <v>91</v>
      </c>
      <c r="AS41">
        <v>9000000292</v>
      </c>
      <c r="AV41" t="s">
        <v>92</v>
      </c>
      <c r="AW41" t="str">
        <f>_xlfn.XLOOKUP(UNIVERSO[[#This Row],[RUTA-LOCALIDAD D&amp;N]],'[1]Cuota Ruta'!E:E,'[1]Cuota Ruta'!G:G)</f>
        <v>Cargar</v>
      </c>
    </row>
    <row r="42" spans="1:49" x14ac:dyDescent="0.25">
      <c r="A42" t="s">
        <v>48</v>
      </c>
      <c r="B42" t="s">
        <v>49</v>
      </c>
      <c r="C42" t="s">
        <v>50</v>
      </c>
      <c r="D42" t="s">
        <v>51</v>
      </c>
      <c r="E42" t="s">
        <v>52</v>
      </c>
      <c r="F42" t="s">
        <v>53</v>
      </c>
      <c r="G42">
        <v>9000034929</v>
      </c>
      <c r="H42">
        <v>34929</v>
      </c>
      <c r="I42" t="s">
        <v>393</v>
      </c>
      <c r="J42" t="s">
        <v>394</v>
      </c>
      <c r="K42" t="s">
        <v>56</v>
      </c>
      <c r="L42" t="s">
        <v>57</v>
      </c>
      <c r="M42" t="s">
        <v>57</v>
      </c>
      <c r="N42" t="s">
        <v>58</v>
      </c>
      <c r="O42" t="s">
        <v>59</v>
      </c>
      <c r="P42">
        <v>447</v>
      </c>
      <c r="Q42" t="s">
        <v>240</v>
      </c>
      <c r="R42" t="s">
        <v>240</v>
      </c>
      <c r="S42" t="s">
        <v>61</v>
      </c>
      <c r="T42" t="s">
        <v>61</v>
      </c>
      <c r="U42">
        <v>18.358155931745301</v>
      </c>
      <c r="V42">
        <v>-70.168463570731006</v>
      </c>
      <c r="W42" t="s">
        <v>372</v>
      </c>
      <c r="X42" t="s">
        <v>63</v>
      </c>
      <c r="Y42" t="s">
        <v>64</v>
      </c>
      <c r="Z42" t="s">
        <v>65</v>
      </c>
      <c r="AA42">
        <v>1169004151</v>
      </c>
      <c r="AB42" t="s">
        <v>116</v>
      </c>
      <c r="AC42" t="s">
        <v>67</v>
      </c>
      <c r="AD42">
        <v>18.358063316666669</v>
      </c>
      <c r="AE42">
        <v>-70.168189100000006</v>
      </c>
      <c r="AF42" t="s">
        <v>395</v>
      </c>
      <c r="AG42" t="s">
        <v>32</v>
      </c>
      <c r="AH42" t="s">
        <v>48</v>
      </c>
      <c r="AI42" t="s">
        <v>69</v>
      </c>
      <c r="AJ42" t="s">
        <v>69</v>
      </c>
      <c r="AK42" t="s">
        <v>243</v>
      </c>
      <c r="AL42" t="s">
        <v>52</v>
      </c>
      <c r="AM42" t="s">
        <v>244</v>
      </c>
      <c r="AN42">
        <v>2</v>
      </c>
      <c r="AO42" t="s">
        <v>245</v>
      </c>
      <c r="AP42">
        <v>29</v>
      </c>
      <c r="AQ42">
        <v>0</v>
      </c>
      <c r="AR42" t="s">
        <v>73</v>
      </c>
      <c r="AS42">
        <v>9000034929</v>
      </c>
      <c r="AT42" t="s">
        <v>74</v>
      </c>
      <c r="AU42">
        <v>2</v>
      </c>
      <c r="AV42" t="s">
        <v>75</v>
      </c>
      <c r="AW42" t="str">
        <f>_xlfn.XLOOKUP(UNIVERSO[[#This Row],[RUTA-LOCALIDAD D&amp;N]],'[1]Cuota Ruta'!E:E,'[1]Cuota Ruta'!G:G)</f>
        <v>Cargar</v>
      </c>
    </row>
    <row r="43" spans="1:49" x14ac:dyDescent="0.25">
      <c r="A43" t="s">
        <v>48</v>
      </c>
      <c r="B43" t="s">
        <v>49</v>
      </c>
      <c r="C43" t="s">
        <v>50</v>
      </c>
      <c r="D43" t="s">
        <v>76</v>
      </c>
      <c r="E43" t="s">
        <v>77</v>
      </c>
      <c r="F43" t="s">
        <v>53</v>
      </c>
      <c r="G43">
        <v>9000000374</v>
      </c>
      <c r="H43">
        <v>374</v>
      </c>
      <c r="I43" t="s">
        <v>396</v>
      </c>
      <c r="J43" t="s">
        <v>397</v>
      </c>
      <c r="K43" t="s">
        <v>56</v>
      </c>
      <c r="L43" t="s">
        <v>80</v>
      </c>
      <c r="M43" t="s">
        <v>80</v>
      </c>
      <c r="N43" t="s">
        <v>58</v>
      </c>
      <c r="O43" t="s">
        <v>59</v>
      </c>
      <c r="P43">
        <v>312</v>
      </c>
      <c r="Q43" t="s">
        <v>398</v>
      </c>
      <c r="R43" t="s">
        <v>398</v>
      </c>
      <c r="S43" t="s">
        <v>83</v>
      </c>
      <c r="T43" t="s">
        <v>83</v>
      </c>
      <c r="U43">
        <v>18.431167602539102</v>
      </c>
      <c r="V43">
        <v>-69.964141845703097</v>
      </c>
      <c r="W43" t="s">
        <v>399</v>
      </c>
      <c r="X43" t="s">
        <v>63</v>
      </c>
      <c r="Y43" t="s">
        <v>64</v>
      </c>
      <c r="Z43" t="s">
        <v>65</v>
      </c>
      <c r="AA43">
        <v>1169009406</v>
      </c>
      <c r="AB43" t="s">
        <v>116</v>
      </c>
      <c r="AC43" t="s">
        <v>67</v>
      </c>
      <c r="AD43">
        <v>18.431164630000001</v>
      </c>
      <c r="AE43">
        <v>-69.964159530000003</v>
      </c>
      <c r="AF43" t="s">
        <v>400</v>
      </c>
      <c r="AG43" t="s">
        <v>32</v>
      </c>
      <c r="AH43" t="s">
        <v>48</v>
      </c>
      <c r="AI43" t="s">
        <v>87</v>
      </c>
      <c r="AJ43" t="s">
        <v>88</v>
      </c>
      <c r="AK43" t="s">
        <v>89</v>
      </c>
      <c r="AL43" t="s">
        <v>77</v>
      </c>
      <c r="AM43" t="s">
        <v>90</v>
      </c>
      <c r="AR43" t="s">
        <v>91</v>
      </c>
      <c r="AS43">
        <v>9000000374</v>
      </c>
      <c r="AV43" t="s">
        <v>92</v>
      </c>
      <c r="AW43" t="str">
        <f>_xlfn.XLOOKUP(UNIVERSO[[#This Row],[RUTA-LOCALIDAD D&amp;N]],'[1]Cuota Ruta'!E:E,'[1]Cuota Ruta'!G:G)</f>
        <v>Cargar</v>
      </c>
    </row>
    <row r="44" spans="1:49" x14ac:dyDescent="0.25">
      <c r="A44" t="s">
        <v>48</v>
      </c>
      <c r="B44" t="s">
        <v>49</v>
      </c>
      <c r="C44" t="s">
        <v>50</v>
      </c>
      <c r="D44" t="s">
        <v>51</v>
      </c>
      <c r="E44" t="s">
        <v>338</v>
      </c>
      <c r="F44" t="s">
        <v>283</v>
      </c>
      <c r="G44">
        <v>9000160034</v>
      </c>
      <c r="H44">
        <v>160034</v>
      </c>
      <c r="I44" t="s">
        <v>401</v>
      </c>
      <c r="J44" t="s">
        <v>402</v>
      </c>
      <c r="K44" t="s">
        <v>286</v>
      </c>
      <c r="L44" t="s">
        <v>403</v>
      </c>
      <c r="M44" t="s">
        <v>403</v>
      </c>
      <c r="N44" t="s">
        <v>253</v>
      </c>
      <c r="O44" t="s">
        <v>59</v>
      </c>
      <c r="P44">
        <v>376</v>
      </c>
      <c r="Q44" t="s">
        <v>404</v>
      </c>
      <c r="R44" t="s">
        <v>404</v>
      </c>
      <c r="S44" t="s">
        <v>405</v>
      </c>
      <c r="T44" t="s">
        <v>405</v>
      </c>
      <c r="U44">
        <v>19.337265352655599</v>
      </c>
      <c r="V44">
        <v>-70.590163734339939</v>
      </c>
      <c r="W44" t="s">
        <v>406</v>
      </c>
      <c r="X44" t="s">
        <v>63</v>
      </c>
      <c r="Y44" t="s">
        <v>64</v>
      </c>
      <c r="Z44" t="s">
        <v>99</v>
      </c>
      <c r="AA44">
        <v>1151040451</v>
      </c>
      <c r="AB44" t="s">
        <v>66</v>
      </c>
      <c r="AC44" t="s">
        <v>67</v>
      </c>
      <c r="AD44">
        <v>19.337265352655599</v>
      </c>
      <c r="AE44">
        <v>-70.590163734339939</v>
      </c>
      <c r="AF44" t="s">
        <v>407</v>
      </c>
      <c r="AG44" t="s">
        <v>32</v>
      </c>
      <c r="AH44" t="s">
        <v>48</v>
      </c>
      <c r="AI44" t="s">
        <v>69</v>
      </c>
      <c r="AJ44" t="s">
        <v>69</v>
      </c>
      <c r="AK44" t="s">
        <v>408</v>
      </c>
      <c r="AL44" t="s">
        <v>338</v>
      </c>
      <c r="AM44" t="s">
        <v>409</v>
      </c>
      <c r="AN44">
        <v>6</v>
      </c>
      <c r="AO44" t="s">
        <v>348</v>
      </c>
      <c r="AP44">
        <v>91</v>
      </c>
      <c r="AQ44">
        <v>0</v>
      </c>
      <c r="AR44" t="s">
        <v>73</v>
      </c>
      <c r="AS44">
        <v>9000160034</v>
      </c>
      <c r="AU44">
        <v>6</v>
      </c>
      <c r="AV44" t="s">
        <v>410</v>
      </c>
      <c r="AW44" t="str">
        <f>_xlfn.XLOOKUP(UNIVERSO[[#This Row],[RUTA-LOCALIDAD D&amp;N]],'[1]Cuota Ruta'!E:E,'[1]Cuota Ruta'!G:G)</f>
        <v>Cargar</v>
      </c>
    </row>
    <row r="45" spans="1:49" x14ac:dyDescent="0.25">
      <c r="A45" t="s">
        <v>48</v>
      </c>
      <c r="B45" t="s">
        <v>49</v>
      </c>
      <c r="C45" t="s">
        <v>50</v>
      </c>
      <c r="D45" t="s">
        <v>76</v>
      </c>
      <c r="E45" t="s">
        <v>77</v>
      </c>
      <c r="F45" t="s">
        <v>53</v>
      </c>
      <c r="G45">
        <v>9000000390</v>
      </c>
      <c r="H45">
        <v>390</v>
      </c>
      <c r="I45" t="s">
        <v>411</v>
      </c>
      <c r="J45" t="s">
        <v>412</v>
      </c>
      <c r="K45" t="s">
        <v>56</v>
      </c>
      <c r="L45" t="s">
        <v>93</v>
      </c>
      <c r="M45" t="s">
        <v>93</v>
      </c>
      <c r="N45" t="s">
        <v>413</v>
      </c>
      <c r="O45" t="s">
        <v>59</v>
      </c>
      <c r="P45">
        <v>366</v>
      </c>
      <c r="Q45" t="s">
        <v>414</v>
      </c>
      <c r="R45" t="s">
        <v>414</v>
      </c>
      <c r="S45" t="s">
        <v>97</v>
      </c>
      <c r="T45" t="s">
        <v>97</v>
      </c>
      <c r="U45">
        <v>18.423967361450199</v>
      </c>
      <c r="V45">
        <v>-69.991371154785199</v>
      </c>
      <c r="W45" t="s">
        <v>415</v>
      </c>
      <c r="X45" t="s">
        <v>63</v>
      </c>
      <c r="Y45" t="s">
        <v>64</v>
      </c>
      <c r="Z45" t="s">
        <v>65</v>
      </c>
      <c r="AA45">
        <v>1169008228</v>
      </c>
      <c r="AB45" t="s">
        <v>116</v>
      </c>
      <c r="AC45" t="s">
        <v>67</v>
      </c>
      <c r="AD45">
        <v>18.423922770000001</v>
      </c>
      <c r="AE45">
        <v>-69.991426939999997</v>
      </c>
      <c r="AF45" t="s">
        <v>416</v>
      </c>
      <c r="AG45" t="s">
        <v>32</v>
      </c>
      <c r="AH45" t="s">
        <v>48</v>
      </c>
      <c r="AI45" t="s">
        <v>87</v>
      </c>
      <c r="AJ45" t="s">
        <v>88</v>
      </c>
      <c r="AK45" t="s">
        <v>176</v>
      </c>
      <c r="AL45" t="s">
        <v>77</v>
      </c>
      <c r="AM45" t="s">
        <v>177</v>
      </c>
      <c r="AR45" t="s">
        <v>91</v>
      </c>
      <c r="AS45">
        <v>9000000390</v>
      </c>
      <c r="AW45" t="str">
        <f>_xlfn.XLOOKUP(UNIVERSO[[#This Row],[RUTA-LOCALIDAD D&amp;N]],'[1]Cuota Ruta'!E:E,'[1]Cuota Ruta'!G:G)</f>
        <v>Cargar</v>
      </c>
    </row>
    <row r="46" spans="1:49" x14ac:dyDescent="0.25">
      <c r="A46" t="s">
        <v>48</v>
      </c>
      <c r="B46" t="s">
        <v>49</v>
      </c>
      <c r="C46" t="s">
        <v>50</v>
      </c>
      <c r="D46" t="s">
        <v>51</v>
      </c>
      <c r="E46" t="s">
        <v>77</v>
      </c>
      <c r="F46" t="s">
        <v>53</v>
      </c>
      <c r="G46">
        <v>9000160302</v>
      </c>
      <c r="H46">
        <v>160302</v>
      </c>
      <c r="I46" t="s">
        <v>417</v>
      </c>
      <c r="J46" t="s">
        <v>418</v>
      </c>
      <c r="K46" t="s">
        <v>56</v>
      </c>
      <c r="L46" t="s">
        <v>93</v>
      </c>
      <c r="M46" t="s">
        <v>93</v>
      </c>
      <c r="N46" t="s">
        <v>419</v>
      </c>
      <c r="O46" t="s">
        <v>59</v>
      </c>
      <c r="P46">
        <v>371</v>
      </c>
      <c r="Q46" t="s">
        <v>420</v>
      </c>
      <c r="R46" t="s">
        <v>420</v>
      </c>
      <c r="S46" t="s">
        <v>173</v>
      </c>
      <c r="T46" t="s">
        <v>173</v>
      </c>
      <c r="U46">
        <v>18.476814269999998</v>
      </c>
      <c r="V46">
        <v>-69.996826170000006</v>
      </c>
      <c r="W46" t="s">
        <v>421</v>
      </c>
      <c r="X46" t="s">
        <v>85</v>
      </c>
      <c r="Y46" t="s">
        <v>64</v>
      </c>
      <c r="Z46" t="s">
        <v>65</v>
      </c>
      <c r="AA46">
        <v>1169003468</v>
      </c>
      <c r="AB46" t="s">
        <v>66</v>
      </c>
      <c r="AC46" t="s">
        <v>67</v>
      </c>
      <c r="AD46">
        <v>18.476814269999998</v>
      </c>
      <c r="AE46">
        <v>-69.996826170000006</v>
      </c>
      <c r="AF46" t="s">
        <v>422</v>
      </c>
      <c r="AG46" t="s">
        <v>32</v>
      </c>
      <c r="AH46" t="s">
        <v>48</v>
      </c>
      <c r="AI46" t="s">
        <v>69</v>
      </c>
      <c r="AJ46" t="s">
        <v>69</v>
      </c>
      <c r="AK46" t="s">
        <v>176</v>
      </c>
      <c r="AL46" t="s">
        <v>77</v>
      </c>
      <c r="AM46" t="s">
        <v>177</v>
      </c>
      <c r="AN46">
        <v>7</v>
      </c>
      <c r="AO46" t="s">
        <v>423</v>
      </c>
      <c r="AP46">
        <v>32</v>
      </c>
      <c r="AQ46">
        <v>0</v>
      </c>
      <c r="AR46" t="s">
        <v>73</v>
      </c>
      <c r="AS46">
        <v>9000160302</v>
      </c>
      <c r="AU46">
        <v>7</v>
      </c>
      <c r="AW46" t="str">
        <f>_xlfn.XLOOKUP(UNIVERSO[[#This Row],[RUTA-LOCALIDAD D&amp;N]],'[1]Cuota Ruta'!E:E,'[1]Cuota Ruta'!G:G)</f>
        <v>Cargar</v>
      </c>
    </row>
    <row r="47" spans="1:49" x14ac:dyDescent="0.25">
      <c r="A47" t="s">
        <v>48</v>
      </c>
      <c r="B47" t="s">
        <v>49</v>
      </c>
      <c r="C47" t="s">
        <v>50</v>
      </c>
      <c r="D47" t="s">
        <v>76</v>
      </c>
      <c r="E47" t="s">
        <v>93</v>
      </c>
      <c r="F47" t="s">
        <v>53</v>
      </c>
      <c r="G47">
        <v>9000000542</v>
      </c>
      <c r="H47">
        <v>542</v>
      </c>
      <c r="I47" t="s">
        <v>424</v>
      </c>
      <c r="J47" t="s">
        <v>425</v>
      </c>
      <c r="K47" t="s">
        <v>56</v>
      </c>
      <c r="L47" t="s">
        <v>80</v>
      </c>
      <c r="M47" t="s">
        <v>80</v>
      </c>
      <c r="N47" t="s">
        <v>58</v>
      </c>
      <c r="O47" t="s">
        <v>59</v>
      </c>
      <c r="P47">
        <v>314</v>
      </c>
      <c r="Q47" t="s">
        <v>426</v>
      </c>
      <c r="R47" t="s">
        <v>426</v>
      </c>
      <c r="S47" t="s">
        <v>105</v>
      </c>
      <c r="T47" t="s">
        <v>105</v>
      </c>
      <c r="U47">
        <v>18.490220000000001</v>
      </c>
      <c r="V47">
        <v>-69.898200000000003</v>
      </c>
      <c r="W47" t="s">
        <v>427</v>
      </c>
      <c r="X47" t="s">
        <v>63</v>
      </c>
      <c r="Y47" t="s">
        <v>64</v>
      </c>
      <c r="Z47" t="s">
        <v>99</v>
      </c>
      <c r="AA47">
        <v>1150002007</v>
      </c>
      <c r="AB47" t="s">
        <v>116</v>
      </c>
      <c r="AC47" t="s">
        <v>67</v>
      </c>
      <c r="AD47">
        <v>18.490296666666669</v>
      </c>
      <c r="AE47">
        <v>-69.898235000000014</v>
      </c>
      <c r="AF47" t="s">
        <v>428</v>
      </c>
      <c r="AG47" t="s">
        <v>32</v>
      </c>
      <c r="AH47" t="s">
        <v>48</v>
      </c>
      <c r="AI47" t="s">
        <v>87</v>
      </c>
      <c r="AJ47" t="s">
        <v>88</v>
      </c>
      <c r="AK47" t="s">
        <v>429</v>
      </c>
      <c r="AL47" t="s">
        <v>93</v>
      </c>
      <c r="AM47" t="s">
        <v>430</v>
      </c>
      <c r="AR47" t="s">
        <v>91</v>
      </c>
      <c r="AS47">
        <v>9000000542</v>
      </c>
      <c r="AV47" t="s">
        <v>281</v>
      </c>
      <c r="AW47" t="str">
        <f>_xlfn.XLOOKUP(UNIVERSO[[#This Row],[RUTA-LOCALIDAD D&amp;N]],'[1]Cuota Ruta'!E:E,'[1]Cuota Ruta'!G:G)</f>
        <v>Cargar</v>
      </c>
    </row>
    <row r="48" spans="1:49" x14ac:dyDescent="0.25">
      <c r="A48" t="s">
        <v>48</v>
      </c>
      <c r="B48" t="s">
        <v>380</v>
      </c>
      <c r="C48" t="s">
        <v>381</v>
      </c>
      <c r="D48" t="s">
        <v>51</v>
      </c>
      <c r="E48" t="s">
        <v>140</v>
      </c>
      <c r="F48" t="s">
        <v>141</v>
      </c>
      <c r="G48">
        <v>9000161514</v>
      </c>
      <c r="H48">
        <v>161514</v>
      </c>
      <c r="I48" t="s">
        <v>431</v>
      </c>
      <c r="J48" t="s">
        <v>432</v>
      </c>
      <c r="K48" t="s">
        <v>144</v>
      </c>
      <c r="L48" t="s">
        <v>93</v>
      </c>
      <c r="M48" t="s">
        <v>93</v>
      </c>
      <c r="N48" t="s">
        <v>433</v>
      </c>
      <c r="O48" t="s">
        <v>434</v>
      </c>
      <c r="P48">
        <v>396</v>
      </c>
      <c r="Q48" t="s">
        <v>435</v>
      </c>
      <c r="R48" t="s">
        <v>435</v>
      </c>
      <c r="S48" t="s">
        <v>436</v>
      </c>
      <c r="T48" t="s">
        <v>436</v>
      </c>
      <c r="U48">
        <v>18.483744999999999</v>
      </c>
      <c r="V48">
        <v>-69.766865999999993</v>
      </c>
      <c r="W48" t="s">
        <v>437</v>
      </c>
      <c r="X48" t="s">
        <v>63</v>
      </c>
      <c r="Y48" t="s">
        <v>64</v>
      </c>
      <c r="Z48" t="s">
        <v>65</v>
      </c>
      <c r="AA48">
        <v>1153027586</v>
      </c>
      <c r="AB48" t="s">
        <v>66</v>
      </c>
      <c r="AC48" t="s">
        <v>67</v>
      </c>
      <c r="AD48">
        <v>18.483744999999999</v>
      </c>
      <c r="AE48">
        <v>-69.766865999999993</v>
      </c>
      <c r="AF48" t="s">
        <v>438</v>
      </c>
      <c r="AG48" t="s">
        <v>32</v>
      </c>
      <c r="AH48" t="s">
        <v>48</v>
      </c>
      <c r="AI48" t="s">
        <v>69</v>
      </c>
      <c r="AJ48" t="s">
        <v>69</v>
      </c>
      <c r="AK48" t="s">
        <v>150</v>
      </c>
      <c r="AL48" t="s">
        <v>140</v>
      </c>
      <c r="AM48" t="s">
        <v>151</v>
      </c>
      <c r="AN48">
        <v>8</v>
      </c>
      <c r="AO48" t="s">
        <v>439</v>
      </c>
      <c r="AP48">
        <v>60</v>
      </c>
      <c r="AQ48">
        <v>0</v>
      </c>
      <c r="AR48" t="s">
        <v>73</v>
      </c>
      <c r="AS48">
        <v>9000161514</v>
      </c>
      <c r="AU48">
        <v>8</v>
      </c>
      <c r="AV48" t="s">
        <v>153</v>
      </c>
      <c r="AW48" t="str">
        <f>_xlfn.XLOOKUP(UNIVERSO[[#This Row],[RUTA-LOCALIDAD D&amp;N]],'[1]Cuota Ruta'!E:E,'[1]Cuota Ruta'!G:G)</f>
        <v>Cargar</v>
      </c>
    </row>
    <row r="49" spans="1:49" x14ac:dyDescent="0.25">
      <c r="A49" t="s">
        <v>48</v>
      </c>
      <c r="B49" t="s">
        <v>49</v>
      </c>
      <c r="C49" t="s">
        <v>50</v>
      </c>
      <c r="D49" t="s">
        <v>51</v>
      </c>
      <c r="E49" t="s">
        <v>77</v>
      </c>
      <c r="F49" t="s">
        <v>53</v>
      </c>
      <c r="G49">
        <v>9000000569</v>
      </c>
      <c r="H49">
        <v>569</v>
      </c>
      <c r="I49" t="s">
        <v>440</v>
      </c>
      <c r="J49" t="s">
        <v>441</v>
      </c>
      <c r="K49" t="s">
        <v>56</v>
      </c>
      <c r="L49" t="s">
        <v>80</v>
      </c>
      <c r="M49" t="s">
        <v>80</v>
      </c>
      <c r="N49" t="s">
        <v>58</v>
      </c>
      <c r="O49" t="s">
        <v>59</v>
      </c>
      <c r="P49">
        <v>370</v>
      </c>
      <c r="Q49" t="s">
        <v>442</v>
      </c>
      <c r="R49" t="s">
        <v>442</v>
      </c>
      <c r="S49" t="s">
        <v>105</v>
      </c>
      <c r="T49" t="s">
        <v>105</v>
      </c>
      <c r="U49">
        <v>18.483820000000001</v>
      </c>
      <c r="V49">
        <v>-69.903800000000004</v>
      </c>
      <c r="W49" t="s">
        <v>443</v>
      </c>
      <c r="X49" t="s">
        <v>63</v>
      </c>
      <c r="Y49" t="s">
        <v>64</v>
      </c>
      <c r="Z49" t="s">
        <v>65</v>
      </c>
      <c r="AA49">
        <v>1169008222</v>
      </c>
      <c r="AB49" t="s">
        <v>116</v>
      </c>
      <c r="AC49" t="s">
        <v>67</v>
      </c>
      <c r="AD49">
        <v>18.483714500000001</v>
      </c>
      <c r="AE49">
        <v>-69.903909299999995</v>
      </c>
      <c r="AF49" t="s">
        <v>444</v>
      </c>
      <c r="AG49" t="s">
        <v>32</v>
      </c>
      <c r="AH49" t="s">
        <v>48</v>
      </c>
      <c r="AI49" t="s">
        <v>87</v>
      </c>
      <c r="AJ49" t="s">
        <v>101</v>
      </c>
      <c r="AK49" t="s">
        <v>89</v>
      </c>
      <c r="AL49" t="s">
        <v>77</v>
      </c>
      <c r="AM49" t="s">
        <v>90</v>
      </c>
      <c r="AR49" t="s">
        <v>91</v>
      </c>
      <c r="AS49">
        <v>9000000569</v>
      </c>
      <c r="AV49" t="s">
        <v>92</v>
      </c>
      <c r="AW49" t="str">
        <f>_xlfn.XLOOKUP(UNIVERSO[[#This Row],[RUTA-LOCALIDAD D&amp;N]],'[1]Cuota Ruta'!E:E,'[1]Cuota Ruta'!G:G)</f>
        <v>Cargar</v>
      </c>
    </row>
    <row r="50" spans="1:49" x14ac:dyDescent="0.25">
      <c r="A50" t="s">
        <v>48</v>
      </c>
      <c r="B50" t="s">
        <v>49</v>
      </c>
      <c r="C50" t="s">
        <v>50</v>
      </c>
      <c r="D50" t="s">
        <v>51</v>
      </c>
      <c r="E50" t="s">
        <v>338</v>
      </c>
      <c r="F50" t="s">
        <v>283</v>
      </c>
      <c r="G50">
        <v>9000161687</v>
      </c>
      <c r="H50">
        <v>161687</v>
      </c>
      <c r="I50" t="s">
        <v>445</v>
      </c>
      <c r="J50" t="s">
        <v>446</v>
      </c>
      <c r="K50" t="s">
        <v>286</v>
      </c>
      <c r="L50" t="s">
        <v>338</v>
      </c>
      <c r="M50" t="s">
        <v>338</v>
      </c>
      <c r="N50" t="s">
        <v>447</v>
      </c>
      <c r="O50" t="s">
        <v>59</v>
      </c>
      <c r="P50">
        <v>407</v>
      </c>
      <c r="Q50" t="s">
        <v>448</v>
      </c>
      <c r="R50" t="s">
        <v>448</v>
      </c>
      <c r="S50" t="s">
        <v>343</v>
      </c>
      <c r="T50" t="s">
        <v>343</v>
      </c>
      <c r="U50">
        <v>19.453606299694499</v>
      </c>
      <c r="V50">
        <v>-70.779612833047935</v>
      </c>
      <c r="W50" t="s">
        <v>449</v>
      </c>
      <c r="X50" t="s">
        <v>85</v>
      </c>
      <c r="Y50" t="s">
        <v>64</v>
      </c>
      <c r="Z50" t="s">
        <v>65</v>
      </c>
      <c r="AA50">
        <v>1151040672</v>
      </c>
      <c r="AB50" t="s">
        <v>116</v>
      </c>
      <c r="AC50" t="s">
        <v>67</v>
      </c>
      <c r="AD50">
        <v>19.453348333333331</v>
      </c>
      <c r="AE50">
        <v>-70.779621666666657</v>
      </c>
      <c r="AF50" t="s">
        <v>450</v>
      </c>
      <c r="AG50" t="s">
        <v>32</v>
      </c>
      <c r="AH50" t="s">
        <v>48</v>
      </c>
      <c r="AI50" t="s">
        <v>69</v>
      </c>
      <c r="AJ50" t="s">
        <v>69</v>
      </c>
      <c r="AK50" t="s">
        <v>346</v>
      </c>
      <c r="AL50" t="s">
        <v>338</v>
      </c>
      <c r="AM50" t="s">
        <v>347</v>
      </c>
      <c r="AN50">
        <v>5</v>
      </c>
      <c r="AO50" t="s">
        <v>72</v>
      </c>
      <c r="AP50">
        <v>77</v>
      </c>
      <c r="AQ50">
        <v>0</v>
      </c>
      <c r="AR50" t="s">
        <v>73</v>
      </c>
      <c r="AS50">
        <v>9000161687</v>
      </c>
      <c r="AT50" t="s">
        <v>74</v>
      </c>
      <c r="AU50">
        <v>5</v>
      </c>
      <c r="AV50" t="s">
        <v>349</v>
      </c>
      <c r="AW50" t="str">
        <f>_xlfn.XLOOKUP(UNIVERSO[[#This Row],[RUTA-LOCALIDAD D&amp;N]],'[1]Cuota Ruta'!E:E,'[1]Cuota Ruta'!G:G)</f>
        <v>Cargar</v>
      </c>
    </row>
    <row r="51" spans="1:49" x14ac:dyDescent="0.25">
      <c r="A51" t="s">
        <v>48</v>
      </c>
      <c r="B51" t="s">
        <v>49</v>
      </c>
      <c r="C51" t="s">
        <v>50</v>
      </c>
      <c r="D51" t="s">
        <v>76</v>
      </c>
      <c r="E51" t="s">
        <v>77</v>
      </c>
      <c r="F51" t="s">
        <v>53</v>
      </c>
      <c r="G51">
        <v>9000000583</v>
      </c>
      <c r="H51">
        <v>583</v>
      </c>
      <c r="I51" t="s">
        <v>451</v>
      </c>
      <c r="J51" t="s">
        <v>452</v>
      </c>
      <c r="K51" t="s">
        <v>56</v>
      </c>
      <c r="L51" t="s">
        <v>80</v>
      </c>
      <c r="M51" t="s">
        <v>80</v>
      </c>
      <c r="N51" t="s">
        <v>453</v>
      </c>
      <c r="O51" t="s">
        <v>59</v>
      </c>
      <c r="P51">
        <v>308</v>
      </c>
      <c r="Q51" t="s">
        <v>104</v>
      </c>
      <c r="R51" t="s">
        <v>104</v>
      </c>
      <c r="S51" t="s">
        <v>105</v>
      </c>
      <c r="T51" t="s">
        <v>105</v>
      </c>
      <c r="U51">
        <v>18.489930000000001</v>
      </c>
      <c r="V51">
        <v>-69.905699999999996</v>
      </c>
      <c r="W51" t="s">
        <v>106</v>
      </c>
      <c r="X51" t="s">
        <v>63</v>
      </c>
      <c r="Y51" t="s">
        <v>64</v>
      </c>
      <c r="Z51" t="s">
        <v>65</v>
      </c>
      <c r="AA51">
        <v>1169008192</v>
      </c>
      <c r="AB51" t="s">
        <v>116</v>
      </c>
      <c r="AC51" t="s">
        <v>67</v>
      </c>
      <c r="AD51">
        <v>18.48991066</v>
      </c>
      <c r="AE51">
        <v>-69.905554309999999</v>
      </c>
      <c r="AF51" t="s">
        <v>454</v>
      </c>
      <c r="AG51" t="s">
        <v>32</v>
      </c>
      <c r="AH51" t="s">
        <v>48</v>
      </c>
      <c r="AI51" t="s">
        <v>87</v>
      </c>
      <c r="AJ51" t="s">
        <v>88</v>
      </c>
      <c r="AK51" t="s">
        <v>89</v>
      </c>
      <c r="AL51" t="s">
        <v>77</v>
      </c>
      <c r="AM51" t="s">
        <v>90</v>
      </c>
      <c r="AR51" t="s">
        <v>91</v>
      </c>
      <c r="AS51">
        <v>9000000583</v>
      </c>
      <c r="AV51" t="s">
        <v>92</v>
      </c>
      <c r="AW51" t="str">
        <f>_xlfn.XLOOKUP(UNIVERSO[[#This Row],[RUTA-LOCALIDAD D&amp;N]],'[1]Cuota Ruta'!E:E,'[1]Cuota Ruta'!G:G)</f>
        <v>Cargar</v>
      </c>
    </row>
    <row r="52" spans="1:49" x14ac:dyDescent="0.25">
      <c r="A52" t="s">
        <v>48</v>
      </c>
      <c r="B52" t="s">
        <v>49</v>
      </c>
      <c r="C52" t="s">
        <v>50</v>
      </c>
      <c r="D52" t="s">
        <v>51</v>
      </c>
      <c r="E52" t="s">
        <v>218</v>
      </c>
      <c r="F52" t="s">
        <v>194</v>
      </c>
      <c r="G52">
        <v>9000161729</v>
      </c>
      <c r="H52">
        <v>161729</v>
      </c>
      <c r="I52" t="s">
        <v>455</v>
      </c>
      <c r="J52" t="s">
        <v>456</v>
      </c>
      <c r="K52" t="s">
        <v>197</v>
      </c>
      <c r="L52" t="s">
        <v>180</v>
      </c>
      <c r="M52" t="s">
        <v>180</v>
      </c>
      <c r="N52" t="s">
        <v>253</v>
      </c>
      <c r="O52" t="s">
        <v>59</v>
      </c>
      <c r="P52">
        <v>304</v>
      </c>
      <c r="Q52" t="s">
        <v>457</v>
      </c>
      <c r="R52" t="s">
        <v>457</v>
      </c>
      <c r="S52" t="s">
        <v>223</v>
      </c>
      <c r="T52" t="s">
        <v>223</v>
      </c>
      <c r="U52">
        <v>18.65082</v>
      </c>
      <c r="V52">
        <v>-68.653989999999993</v>
      </c>
      <c r="W52" t="s">
        <v>458</v>
      </c>
      <c r="X52" t="s">
        <v>63</v>
      </c>
      <c r="Y52" t="s">
        <v>64</v>
      </c>
      <c r="Z52" t="s">
        <v>65</v>
      </c>
      <c r="AA52">
        <v>1159011533</v>
      </c>
      <c r="AB52" t="s">
        <v>66</v>
      </c>
      <c r="AC52" t="s">
        <v>67</v>
      </c>
      <c r="AD52">
        <v>18.65082</v>
      </c>
      <c r="AE52">
        <v>-68.653989999999993</v>
      </c>
      <c r="AF52" t="s">
        <v>459</v>
      </c>
      <c r="AG52" t="s">
        <v>32</v>
      </c>
      <c r="AH52" t="s">
        <v>48</v>
      </c>
      <c r="AI52" t="s">
        <v>69</v>
      </c>
      <c r="AJ52" t="s">
        <v>69</v>
      </c>
      <c r="AK52" t="s">
        <v>235</v>
      </c>
      <c r="AL52" t="s">
        <v>218</v>
      </c>
      <c r="AM52" t="s">
        <v>236</v>
      </c>
      <c r="AN52">
        <v>17</v>
      </c>
      <c r="AO52" t="s">
        <v>460</v>
      </c>
      <c r="AP52">
        <v>91</v>
      </c>
      <c r="AQ52">
        <v>0</v>
      </c>
      <c r="AR52" t="s">
        <v>73</v>
      </c>
      <c r="AS52">
        <v>9000161729</v>
      </c>
      <c r="AU52">
        <v>17</v>
      </c>
      <c r="AV52" t="s">
        <v>75</v>
      </c>
      <c r="AW52" t="str">
        <f>_xlfn.XLOOKUP(UNIVERSO[[#This Row],[RUTA-LOCALIDAD D&amp;N]],'[1]Cuota Ruta'!E:E,'[1]Cuota Ruta'!G:G)</f>
        <v>Cargar</v>
      </c>
    </row>
    <row r="53" spans="1:49" x14ac:dyDescent="0.25">
      <c r="A53" t="s">
        <v>48</v>
      </c>
      <c r="B53" t="s">
        <v>49</v>
      </c>
      <c r="C53" t="s">
        <v>50</v>
      </c>
      <c r="D53" t="s">
        <v>76</v>
      </c>
      <c r="E53" t="s">
        <v>77</v>
      </c>
      <c r="F53" t="s">
        <v>53</v>
      </c>
      <c r="G53">
        <v>9000000588</v>
      </c>
      <c r="H53">
        <v>588</v>
      </c>
      <c r="I53" t="s">
        <v>461</v>
      </c>
      <c r="J53" t="s">
        <v>462</v>
      </c>
      <c r="K53" t="s">
        <v>56</v>
      </c>
      <c r="L53" t="s">
        <v>80</v>
      </c>
      <c r="M53" t="s">
        <v>80</v>
      </c>
      <c r="N53" t="s">
        <v>58</v>
      </c>
      <c r="O53" t="s">
        <v>59</v>
      </c>
      <c r="P53">
        <v>370</v>
      </c>
      <c r="Q53" t="s">
        <v>442</v>
      </c>
      <c r="R53" t="s">
        <v>442</v>
      </c>
      <c r="S53" t="s">
        <v>105</v>
      </c>
      <c r="T53" t="s">
        <v>105</v>
      </c>
      <c r="U53">
        <v>18.484310000000001</v>
      </c>
      <c r="V53">
        <v>-69.905699999999996</v>
      </c>
      <c r="W53" t="s">
        <v>443</v>
      </c>
      <c r="X53" t="s">
        <v>63</v>
      </c>
      <c r="Y53" t="s">
        <v>64</v>
      </c>
      <c r="Z53" t="s">
        <v>65</v>
      </c>
      <c r="AA53">
        <v>1169008194</v>
      </c>
      <c r="AB53" t="s">
        <v>116</v>
      </c>
      <c r="AC53" t="s">
        <v>67</v>
      </c>
      <c r="AD53">
        <v>18.484231399999999</v>
      </c>
      <c r="AE53">
        <v>-69.905625700000002</v>
      </c>
      <c r="AF53" t="s">
        <v>463</v>
      </c>
      <c r="AG53" t="s">
        <v>32</v>
      </c>
      <c r="AH53" t="s">
        <v>48</v>
      </c>
      <c r="AI53" t="s">
        <v>87</v>
      </c>
      <c r="AJ53" t="s">
        <v>88</v>
      </c>
      <c r="AK53" t="s">
        <v>89</v>
      </c>
      <c r="AL53" t="s">
        <v>77</v>
      </c>
      <c r="AM53" t="s">
        <v>90</v>
      </c>
      <c r="AR53" t="s">
        <v>91</v>
      </c>
      <c r="AS53">
        <v>9000000588</v>
      </c>
      <c r="AV53" t="s">
        <v>92</v>
      </c>
      <c r="AW53" t="str">
        <f>_xlfn.XLOOKUP(UNIVERSO[[#This Row],[RUTA-LOCALIDAD D&amp;N]],'[1]Cuota Ruta'!E:E,'[1]Cuota Ruta'!G:G)</f>
        <v>Cargar</v>
      </c>
    </row>
    <row r="54" spans="1:49" x14ac:dyDescent="0.25">
      <c r="A54" t="s">
        <v>48</v>
      </c>
      <c r="B54" t="s">
        <v>49</v>
      </c>
      <c r="C54" t="s">
        <v>50</v>
      </c>
      <c r="D54" t="s">
        <v>51</v>
      </c>
      <c r="E54" t="s">
        <v>193</v>
      </c>
      <c r="F54" t="s">
        <v>194</v>
      </c>
      <c r="G54">
        <v>9000162565</v>
      </c>
      <c r="H54">
        <v>162565</v>
      </c>
      <c r="I54" t="s">
        <v>464</v>
      </c>
      <c r="J54" t="s">
        <v>465</v>
      </c>
      <c r="K54" t="s">
        <v>197</v>
      </c>
      <c r="L54" t="s">
        <v>193</v>
      </c>
      <c r="M54" t="s">
        <v>193</v>
      </c>
      <c r="N54" t="s">
        <v>58</v>
      </c>
      <c r="O54" t="s">
        <v>59</v>
      </c>
      <c r="P54">
        <v>302</v>
      </c>
      <c r="Q54" t="s">
        <v>466</v>
      </c>
      <c r="R54" t="s">
        <v>466</v>
      </c>
      <c r="S54" t="s">
        <v>327</v>
      </c>
      <c r="T54" t="s">
        <v>327</v>
      </c>
      <c r="U54">
        <v>18.418534999999999</v>
      </c>
      <c r="V54">
        <v>-68.967519999999993</v>
      </c>
      <c r="W54" t="s">
        <v>467</v>
      </c>
      <c r="X54" t="s">
        <v>63</v>
      </c>
      <c r="Y54" t="s">
        <v>64</v>
      </c>
      <c r="Z54" t="s">
        <v>99</v>
      </c>
      <c r="AA54">
        <v>1160020700</v>
      </c>
      <c r="AB54" t="s">
        <v>116</v>
      </c>
      <c r="AC54" t="s">
        <v>67</v>
      </c>
      <c r="AD54">
        <v>18.41857666666667</v>
      </c>
      <c r="AE54">
        <v>-68.967498333333339</v>
      </c>
      <c r="AF54" t="s">
        <v>468</v>
      </c>
      <c r="AG54" t="s">
        <v>32</v>
      </c>
      <c r="AH54" t="s">
        <v>48</v>
      </c>
      <c r="AI54" t="s">
        <v>69</v>
      </c>
      <c r="AJ54" t="s">
        <v>69</v>
      </c>
      <c r="AK54" t="s">
        <v>330</v>
      </c>
      <c r="AL54" t="s">
        <v>193</v>
      </c>
      <c r="AM54" t="s">
        <v>331</v>
      </c>
      <c r="AN54">
        <v>17</v>
      </c>
      <c r="AO54" t="s">
        <v>460</v>
      </c>
      <c r="AP54">
        <v>8</v>
      </c>
      <c r="AQ54">
        <v>0</v>
      </c>
      <c r="AR54" t="s">
        <v>73</v>
      </c>
      <c r="AS54">
        <v>9000162565</v>
      </c>
      <c r="AU54">
        <v>17</v>
      </c>
      <c r="AV54" t="s">
        <v>206</v>
      </c>
      <c r="AW54" t="str">
        <f>_xlfn.XLOOKUP(UNIVERSO[[#This Row],[RUTA-LOCALIDAD D&amp;N]],'[1]Cuota Ruta'!E:E,'[1]Cuota Ruta'!G:G)</f>
        <v>Cargar</v>
      </c>
    </row>
    <row r="55" spans="1:49" x14ac:dyDescent="0.25">
      <c r="A55" t="s">
        <v>48</v>
      </c>
      <c r="B55" t="s">
        <v>49</v>
      </c>
      <c r="C55" t="s">
        <v>50</v>
      </c>
      <c r="D55" t="s">
        <v>76</v>
      </c>
      <c r="E55" t="s">
        <v>77</v>
      </c>
      <c r="F55" t="s">
        <v>53</v>
      </c>
      <c r="G55">
        <v>9000000602</v>
      </c>
      <c r="H55">
        <v>602</v>
      </c>
      <c r="I55" t="s">
        <v>469</v>
      </c>
      <c r="J55" t="s">
        <v>470</v>
      </c>
      <c r="K55" t="s">
        <v>56</v>
      </c>
      <c r="L55" t="s">
        <v>80</v>
      </c>
      <c r="M55" t="s">
        <v>80</v>
      </c>
      <c r="N55" t="s">
        <v>471</v>
      </c>
      <c r="O55" t="s">
        <v>59</v>
      </c>
      <c r="P55">
        <v>323</v>
      </c>
      <c r="Q55" t="s">
        <v>472</v>
      </c>
      <c r="R55" t="s">
        <v>472</v>
      </c>
      <c r="S55" t="s">
        <v>105</v>
      </c>
      <c r="T55" t="s">
        <v>105</v>
      </c>
      <c r="U55">
        <v>18.495714187622099</v>
      </c>
      <c r="V55">
        <v>-69.902137756347699</v>
      </c>
      <c r="W55" t="s">
        <v>473</v>
      </c>
      <c r="X55" t="s">
        <v>85</v>
      </c>
      <c r="Y55" t="s">
        <v>64</v>
      </c>
      <c r="Z55" t="s">
        <v>65</v>
      </c>
      <c r="AA55">
        <v>1169008200</v>
      </c>
      <c r="AB55" t="s">
        <v>116</v>
      </c>
      <c r="AC55" t="s">
        <v>67</v>
      </c>
      <c r="AD55">
        <v>18.496008333333339</v>
      </c>
      <c r="AE55">
        <v>-69.902259999999998</v>
      </c>
      <c r="AF55" t="s">
        <v>474</v>
      </c>
      <c r="AG55" t="s">
        <v>32</v>
      </c>
      <c r="AH55" t="s">
        <v>48</v>
      </c>
      <c r="AI55" t="s">
        <v>87</v>
      </c>
      <c r="AJ55" t="s">
        <v>88</v>
      </c>
      <c r="AK55" t="s">
        <v>429</v>
      </c>
      <c r="AL55" t="s">
        <v>77</v>
      </c>
      <c r="AM55" t="s">
        <v>430</v>
      </c>
      <c r="AR55" t="s">
        <v>91</v>
      </c>
      <c r="AS55">
        <v>9000000602</v>
      </c>
      <c r="AV55" t="s">
        <v>281</v>
      </c>
      <c r="AW55" t="str">
        <f>_xlfn.XLOOKUP(UNIVERSO[[#This Row],[RUTA-LOCALIDAD D&amp;N]],'[1]Cuota Ruta'!E:E,'[1]Cuota Ruta'!G:G)</f>
        <v>Cargar</v>
      </c>
    </row>
    <row r="56" spans="1:49" x14ac:dyDescent="0.25">
      <c r="A56" t="s">
        <v>109</v>
      </c>
      <c r="B56" t="s">
        <v>49</v>
      </c>
      <c r="C56" t="s">
        <v>50</v>
      </c>
      <c r="D56" t="s">
        <v>76</v>
      </c>
      <c r="E56" t="s">
        <v>77</v>
      </c>
      <c r="F56" t="s">
        <v>53</v>
      </c>
      <c r="G56">
        <v>9000035417</v>
      </c>
      <c r="H56">
        <v>35417</v>
      </c>
      <c r="I56" t="s">
        <v>475</v>
      </c>
      <c r="J56" t="s">
        <v>476</v>
      </c>
      <c r="K56" t="s">
        <v>56</v>
      </c>
      <c r="L56" t="s">
        <v>57</v>
      </c>
      <c r="M56" t="s">
        <v>57</v>
      </c>
      <c r="N56" t="s">
        <v>58</v>
      </c>
      <c r="O56" t="s">
        <v>59</v>
      </c>
      <c r="P56">
        <v>449</v>
      </c>
      <c r="Q56" t="s">
        <v>254</v>
      </c>
      <c r="R56" t="s">
        <v>254</v>
      </c>
      <c r="S56" t="s">
        <v>61</v>
      </c>
      <c r="T56" t="s">
        <v>61</v>
      </c>
      <c r="U56">
        <v>18.427052497863802</v>
      </c>
      <c r="V56">
        <v>-70.1259574890137</v>
      </c>
      <c r="W56" t="s">
        <v>310</v>
      </c>
      <c r="X56" t="s">
        <v>63</v>
      </c>
      <c r="Y56" t="s">
        <v>64</v>
      </c>
      <c r="Z56" t="s">
        <v>65</v>
      </c>
      <c r="AA56">
        <v>1169004336</v>
      </c>
      <c r="AB56" t="s">
        <v>116</v>
      </c>
      <c r="AC56" t="s">
        <v>67</v>
      </c>
      <c r="AD56">
        <v>18.427346310000001</v>
      </c>
      <c r="AE56">
        <v>-70.126019720000002</v>
      </c>
      <c r="AF56" t="s">
        <v>477</v>
      </c>
      <c r="AG56" t="s">
        <v>32</v>
      </c>
      <c r="AH56" t="s">
        <v>48</v>
      </c>
      <c r="AI56" t="s">
        <v>69</v>
      </c>
      <c r="AJ56" t="s">
        <v>118</v>
      </c>
      <c r="AK56" t="s">
        <v>243</v>
      </c>
      <c r="AL56" t="s">
        <v>77</v>
      </c>
      <c r="AM56" t="s">
        <v>244</v>
      </c>
      <c r="AN56">
        <v>4</v>
      </c>
      <c r="AO56" t="s">
        <v>280</v>
      </c>
      <c r="AP56">
        <v>67</v>
      </c>
      <c r="AQ56">
        <v>0</v>
      </c>
      <c r="AR56" t="s">
        <v>73</v>
      </c>
      <c r="AS56">
        <v>9000035417</v>
      </c>
      <c r="AT56" t="s">
        <v>74</v>
      </c>
      <c r="AU56">
        <v>4</v>
      </c>
      <c r="AV56" t="s">
        <v>75</v>
      </c>
      <c r="AW56" t="str">
        <f>_xlfn.XLOOKUP(UNIVERSO[[#This Row],[RUTA-LOCALIDAD D&amp;N]],'[1]Cuota Ruta'!E:E,'[1]Cuota Ruta'!G:G)</f>
        <v>Cargar</v>
      </c>
    </row>
    <row r="57" spans="1:49" x14ac:dyDescent="0.25">
      <c r="A57" t="s">
        <v>48</v>
      </c>
      <c r="B57" t="s">
        <v>49</v>
      </c>
      <c r="C57" t="s">
        <v>50</v>
      </c>
      <c r="D57" t="s">
        <v>51</v>
      </c>
      <c r="E57" t="s">
        <v>93</v>
      </c>
      <c r="F57" t="s">
        <v>53</v>
      </c>
      <c r="G57">
        <v>9000000826</v>
      </c>
      <c r="H57">
        <v>826</v>
      </c>
      <c r="I57" t="s">
        <v>478</v>
      </c>
      <c r="J57" t="s">
        <v>479</v>
      </c>
      <c r="K57" t="s">
        <v>56</v>
      </c>
      <c r="L57" t="s">
        <v>80</v>
      </c>
      <c r="M57" t="s">
        <v>80</v>
      </c>
      <c r="N57" t="s">
        <v>480</v>
      </c>
      <c r="O57" t="s">
        <v>59</v>
      </c>
      <c r="P57">
        <v>394</v>
      </c>
      <c r="Q57" t="s">
        <v>481</v>
      </c>
      <c r="R57" t="s">
        <v>481</v>
      </c>
      <c r="S57" t="s">
        <v>105</v>
      </c>
      <c r="T57" t="s">
        <v>105</v>
      </c>
      <c r="U57">
        <v>18.501249999999999</v>
      </c>
      <c r="V57">
        <v>-69.885199999999998</v>
      </c>
      <c r="W57" t="s">
        <v>482</v>
      </c>
      <c r="X57" t="s">
        <v>85</v>
      </c>
      <c r="Y57" t="s">
        <v>64</v>
      </c>
      <c r="Z57" t="s">
        <v>65</v>
      </c>
      <c r="AA57">
        <v>1150002943</v>
      </c>
      <c r="AB57" t="s">
        <v>116</v>
      </c>
      <c r="AC57" t="s">
        <v>67</v>
      </c>
      <c r="AD57">
        <v>18.501423333333332</v>
      </c>
      <c r="AE57">
        <v>-69.885131666666666</v>
      </c>
      <c r="AF57" t="s">
        <v>483</v>
      </c>
      <c r="AG57" t="s">
        <v>32</v>
      </c>
      <c r="AH57" t="s">
        <v>48</v>
      </c>
      <c r="AI57" t="s">
        <v>87</v>
      </c>
      <c r="AJ57" t="s">
        <v>101</v>
      </c>
      <c r="AK57" t="s">
        <v>429</v>
      </c>
      <c r="AL57" t="s">
        <v>93</v>
      </c>
      <c r="AM57" t="s">
        <v>430</v>
      </c>
      <c r="AN57">
        <v>3</v>
      </c>
      <c r="AO57" t="s">
        <v>484</v>
      </c>
      <c r="AR57" t="s">
        <v>91</v>
      </c>
      <c r="AS57">
        <v>9000000826</v>
      </c>
      <c r="AU57">
        <v>3</v>
      </c>
      <c r="AV57" t="s">
        <v>281</v>
      </c>
      <c r="AW57" t="str">
        <f>_xlfn.XLOOKUP(UNIVERSO[[#This Row],[RUTA-LOCALIDAD D&amp;N]],'[1]Cuota Ruta'!E:E,'[1]Cuota Ruta'!G:G)</f>
        <v>Cargar</v>
      </c>
    </row>
    <row r="58" spans="1:49" x14ac:dyDescent="0.25">
      <c r="A58" t="s">
        <v>48</v>
      </c>
      <c r="B58" t="s">
        <v>49</v>
      </c>
      <c r="C58" t="s">
        <v>50</v>
      </c>
      <c r="D58" t="s">
        <v>76</v>
      </c>
      <c r="E58" t="s">
        <v>485</v>
      </c>
      <c r="F58" t="s">
        <v>283</v>
      </c>
      <c r="G58">
        <v>9000163929</v>
      </c>
      <c r="H58">
        <v>163929</v>
      </c>
      <c r="I58" t="s">
        <v>486</v>
      </c>
      <c r="J58" t="s">
        <v>487</v>
      </c>
      <c r="K58" t="s">
        <v>286</v>
      </c>
      <c r="L58" t="s">
        <v>488</v>
      </c>
      <c r="M58" t="s">
        <v>488</v>
      </c>
      <c r="N58" t="s">
        <v>489</v>
      </c>
      <c r="O58" t="s">
        <v>59</v>
      </c>
      <c r="P58">
        <v>338</v>
      </c>
      <c r="Q58" t="s">
        <v>490</v>
      </c>
      <c r="R58" t="s">
        <v>490</v>
      </c>
      <c r="S58" t="s">
        <v>491</v>
      </c>
      <c r="T58" t="s">
        <v>491</v>
      </c>
      <c r="U58">
        <v>19.409700000000001</v>
      </c>
      <c r="V58">
        <v>-71.162599999999998</v>
      </c>
      <c r="W58" t="s">
        <v>492</v>
      </c>
      <c r="X58" t="s">
        <v>85</v>
      </c>
      <c r="Y58" t="s">
        <v>64</v>
      </c>
      <c r="Z58" t="s">
        <v>65</v>
      </c>
      <c r="AA58">
        <v>1158011452</v>
      </c>
      <c r="AB58" t="s">
        <v>66</v>
      </c>
      <c r="AC58" t="s">
        <v>67</v>
      </c>
      <c r="AD58">
        <v>19.409700000000001</v>
      </c>
      <c r="AE58">
        <v>-71.162599999999998</v>
      </c>
      <c r="AF58" t="s">
        <v>493</v>
      </c>
      <c r="AG58" t="s">
        <v>32</v>
      </c>
      <c r="AH58" t="s">
        <v>48</v>
      </c>
      <c r="AI58" t="s">
        <v>69</v>
      </c>
      <c r="AJ58" t="s">
        <v>69</v>
      </c>
      <c r="AK58" t="s">
        <v>494</v>
      </c>
      <c r="AL58" t="s">
        <v>485</v>
      </c>
      <c r="AM58" t="s">
        <v>495</v>
      </c>
      <c r="AN58">
        <v>10</v>
      </c>
      <c r="AO58" t="s">
        <v>228</v>
      </c>
      <c r="AP58">
        <v>16</v>
      </c>
      <c r="AQ58">
        <v>0</v>
      </c>
      <c r="AR58" t="s">
        <v>73</v>
      </c>
      <c r="AS58">
        <v>9000163929</v>
      </c>
      <c r="AU58">
        <v>10</v>
      </c>
      <c r="AV58" t="s">
        <v>349</v>
      </c>
      <c r="AW58" t="str">
        <f>_xlfn.XLOOKUP(UNIVERSO[[#This Row],[RUTA-LOCALIDAD D&amp;N]],'[1]Cuota Ruta'!E:E,'[1]Cuota Ruta'!G:G)</f>
        <v>Cargar</v>
      </c>
    </row>
    <row r="59" spans="1:49" x14ac:dyDescent="0.25">
      <c r="A59" t="s">
        <v>48</v>
      </c>
      <c r="B59" t="s">
        <v>49</v>
      </c>
      <c r="C59" t="s">
        <v>110</v>
      </c>
      <c r="D59" t="s">
        <v>76</v>
      </c>
      <c r="E59" t="s">
        <v>77</v>
      </c>
      <c r="F59" t="s">
        <v>53</v>
      </c>
      <c r="G59">
        <v>9000000928</v>
      </c>
      <c r="H59">
        <v>928</v>
      </c>
      <c r="I59" t="s">
        <v>496</v>
      </c>
      <c r="J59" t="s">
        <v>497</v>
      </c>
      <c r="K59" t="s">
        <v>56</v>
      </c>
      <c r="L59" t="s">
        <v>80</v>
      </c>
      <c r="M59" t="s">
        <v>80</v>
      </c>
      <c r="N59" t="s">
        <v>498</v>
      </c>
      <c r="O59" t="s">
        <v>59</v>
      </c>
      <c r="P59">
        <v>382</v>
      </c>
      <c r="Q59" t="s">
        <v>377</v>
      </c>
      <c r="R59" t="s">
        <v>377</v>
      </c>
      <c r="S59" t="s">
        <v>173</v>
      </c>
      <c r="T59" t="s">
        <v>173</v>
      </c>
      <c r="U59">
        <v>18.485762091243998</v>
      </c>
      <c r="V59">
        <v>-69.952319425695094</v>
      </c>
      <c r="W59" t="s">
        <v>378</v>
      </c>
      <c r="X59" t="s">
        <v>63</v>
      </c>
      <c r="Y59" t="s">
        <v>64</v>
      </c>
      <c r="Z59" t="s">
        <v>65</v>
      </c>
      <c r="AA59">
        <v>1169006918</v>
      </c>
      <c r="AB59" t="s">
        <v>116</v>
      </c>
      <c r="AC59" t="s">
        <v>67</v>
      </c>
      <c r="AD59">
        <v>18.485745000000001</v>
      </c>
      <c r="AE59">
        <v>-69.952469999999991</v>
      </c>
      <c r="AF59" t="s">
        <v>499</v>
      </c>
      <c r="AG59" t="s">
        <v>32</v>
      </c>
      <c r="AH59" t="s">
        <v>48</v>
      </c>
      <c r="AI59" t="s">
        <v>87</v>
      </c>
      <c r="AJ59" t="s">
        <v>88</v>
      </c>
      <c r="AK59" t="s">
        <v>89</v>
      </c>
      <c r="AL59" t="s">
        <v>77</v>
      </c>
      <c r="AM59" t="s">
        <v>90</v>
      </c>
      <c r="AR59" t="s">
        <v>91</v>
      </c>
      <c r="AS59">
        <v>9000000928</v>
      </c>
      <c r="AV59" t="s">
        <v>92</v>
      </c>
      <c r="AW59" t="str">
        <f>_xlfn.XLOOKUP(UNIVERSO[[#This Row],[RUTA-LOCALIDAD D&amp;N]],'[1]Cuota Ruta'!E:E,'[1]Cuota Ruta'!G:G)</f>
        <v>Cargar</v>
      </c>
    </row>
    <row r="60" spans="1:49" x14ac:dyDescent="0.25">
      <c r="A60" t="s">
        <v>48</v>
      </c>
      <c r="B60" t="s">
        <v>380</v>
      </c>
      <c r="C60" t="s">
        <v>381</v>
      </c>
      <c r="D60" t="s">
        <v>51</v>
      </c>
      <c r="E60" t="s">
        <v>338</v>
      </c>
      <c r="F60" t="s">
        <v>283</v>
      </c>
      <c r="G60">
        <v>9000167476</v>
      </c>
      <c r="H60">
        <v>167476</v>
      </c>
      <c r="I60" t="s">
        <v>500</v>
      </c>
      <c r="J60" t="s">
        <v>501</v>
      </c>
      <c r="K60" t="s">
        <v>286</v>
      </c>
      <c r="L60" t="s">
        <v>338</v>
      </c>
      <c r="M60" t="s">
        <v>338</v>
      </c>
      <c r="N60" t="s">
        <v>502</v>
      </c>
      <c r="O60" t="s">
        <v>434</v>
      </c>
      <c r="P60">
        <v>366</v>
      </c>
      <c r="Q60" t="s">
        <v>503</v>
      </c>
      <c r="R60" t="s">
        <v>503</v>
      </c>
      <c r="S60" t="s">
        <v>504</v>
      </c>
      <c r="T60" t="s">
        <v>504</v>
      </c>
      <c r="U60">
        <v>19.458475965755621</v>
      </c>
      <c r="V60">
        <v>-70.694740408475056</v>
      </c>
      <c r="W60" t="s">
        <v>505</v>
      </c>
      <c r="X60" t="s">
        <v>85</v>
      </c>
      <c r="Y60" t="s">
        <v>64</v>
      </c>
      <c r="Z60" t="s">
        <v>65</v>
      </c>
      <c r="AA60">
        <v>1151041278</v>
      </c>
      <c r="AB60" t="s">
        <v>66</v>
      </c>
      <c r="AC60" t="s">
        <v>67</v>
      </c>
      <c r="AD60">
        <v>19.458475965755621</v>
      </c>
      <c r="AE60">
        <v>-70.694740408475056</v>
      </c>
      <c r="AF60" t="s">
        <v>506</v>
      </c>
      <c r="AG60" t="s">
        <v>32</v>
      </c>
      <c r="AH60" t="s">
        <v>48</v>
      </c>
      <c r="AI60" t="s">
        <v>69</v>
      </c>
      <c r="AJ60" t="s">
        <v>69</v>
      </c>
      <c r="AK60" t="s">
        <v>346</v>
      </c>
      <c r="AL60" t="s">
        <v>338</v>
      </c>
      <c r="AM60" t="s">
        <v>347</v>
      </c>
      <c r="AN60">
        <v>3</v>
      </c>
      <c r="AO60" t="s">
        <v>484</v>
      </c>
      <c r="AP60">
        <v>39</v>
      </c>
      <c r="AQ60">
        <v>0</v>
      </c>
      <c r="AR60" t="s">
        <v>73</v>
      </c>
      <c r="AS60">
        <v>9000167476</v>
      </c>
      <c r="AU60">
        <v>3</v>
      </c>
      <c r="AV60" t="s">
        <v>349</v>
      </c>
      <c r="AW60" t="str">
        <f>_xlfn.XLOOKUP(UNIVERSO[[#This Row],[RUTA-LOCALIDAD D&amp;N]],'[1]Cuota Ruta'!E:E,'[1]Cuota Ruta'!G:G)</f>
        <v>Cargar</v>
      </c>
    </row>
    <row r="61" spans="1:49" x14ac:dyDescent="0.25">
      <c r="A61" t="s">
        <v>48</v>
      </c>
      <c r="B61" t="s">
        <v>380</v>
      </c>
      <c r="C61" t="s">
        <v>381</v>
      </c>
      <c r="D61" t="s">
        <v>51</v>
      </c>
      <c r="E61" t="s">
        <v>77</v>
      </c>
      <c r="F61" t="s">
        <v>53</v>
      </c>
      <c r="G61">
        <v>9000000956</v>
      </c>
      <c r="H61">
        <v>956</v>
      </c>
      <c r="I61" t="s">
        <v>507</v>
      </c>
      <c r="J61" t="s">
        <v>508</v>
      </c>
      <c r="K61" t="s">
        <v>56</v>
      </c>
      <c r="L61" t="s">
        <v>93</v>
      </c>
      <c r="M61" t="s">
        <v>93</v>
      </c>
      <c r="N61" t="s">
        <v>509</v>
      </c>
      <c r="O61" t="s">
        <v>59</v>
      </c>
      <c r="P61">
        <v>417</v>
      </c>
      <c r="Q61" t="s">
        <v>510</v>
      </c>
      <c r="R61" t="s">
        <v>510</v>
      </c>
      <c r="S61" t="s">
        <v>83</v>
      </c>
      <c r="T61" t="s">
        <v>83</v>
      </c>
      <c r="U61">
        <v>18.4217739105225</v>
      </c>
      <c r="V61">
        <v>-69.994201660156307</v>
      </c>
      <c r="W61" t="s">
        <v>511</v>
      </c>
      <c r="X61" t="s">
        <v>85</v>
      </c>
      <c r="Y61" t="s">
        <v>64</v>
      </c>
      <c r="Z61" t="s">
        <v>65</v>
      </c>
      <c r="AA61">
        <v>1169009444</v>
      </c>
      <c r="AB61" t="s">
        <v>66</v>
      </c>
      <c r="AC61" t="s">
        <v>67</v>
      </c>
      <c r="AD61">
        <v>18.4217739105225</v>
      </c>
      <c r="AE61">
        <v>-69.994201660156307</v>
      </c>
      <c r="AF61" t="s">
        <v>512</v>
      </c>
      <c r="AG61" t="s">
        <v>32</v>
      </c>
      <c r="AH61" t="s">
        <v>48</v>
      </c>
      <c r="AI61" t="s">
        <v>87</v>
      </c>
      <c r="AJ61" t="s">
        <v>513</v>
      </c>
      <c r="AK61" t="s">
        <v>176</v>
      </c>
      <c r="AL61" t="s">
        <v>77</v>
      </c>
      <c r="AM61" t="s">
        <v>177</v>
      </c>
      <c r="AR61" t="s">
        <v>91</v>
      </c>
      <c r="AS61">
        <v>9000000956</v>
      </c>
      <c r="AW61" t="str">
        <f>_xlfn.XLOOKUP(UNIVERSO[[#This Row],[RUTA-LOCALIDAD D&amp;N]],'[1]Cuota Ruta'!E:E,'[1]Cuota Ruta'!G:G)</f>
        <v>Cargar</v>
      </c>
    </row>
    <row r="62" spans="1:49" x14ac:dyDescent="0.25">
      <c r="A62" t="s">
        <v>109</v>
      </c>
      <c r="B62" t="s">
        <v>49</v>
      </c>
      <c r="C62" t="s">
        <v>50</v>
      </c>
      <c r="D62" t="s">
        <v>76</v>
      </c>
      <c r="E62" t="s">
        <v>93</v>
      </c>
      <c r="F62" t="s">
        <v>53</v>
      </c>
      <c r="G62">
        <v>9000000101</v>
      </c>
      <c r="H62">
        <v>101</v>
      </c>
      <c r="I62" t="s">
        <v>514</v>
      </c>
      <c r="J62" t="s">
        <v>515</v>
      </c>
      <c r="K62" t="s">
        <v>56</v>
      </c>
      <c r="L62" t="s">
        <v>80</v>
      </c>
      <c r="M62" t="s">
        <v>80</v>
      </c>
      <c r="N62" t="s">
        <v>516</v>
      </c>
      <c r="O62" t="s">
        <v>59</v>
      </c>
      <c r="P62">
        <v>300</v>
      </c>
      <c r="Q62" t="s">
        <v>96</v>
      </c>
      <c r="R62" t="s">
        <v>96</v>
      </c>
      <c r="S62" t="s">
        <v>97</v>
      </c>
      <c r="T62" t="s">
        <v>97</v>
      </c>
      <c r="U62">
        <v>18.46809</v>
      </c>
      <c r="V62">
        <v>-69.891170000000002</v>
      </c>
      <c r="W62" t="s">
        <v>98</v>
      </c>
      <c r="X62" t="s">
        <v>85</v>
      </c>
      <c r="Y62" t="s">
        <v>64</v>
      </c>
      <c r="Z62" t="s">
        <v>99</v>
      </c>
      <c r="AA62">
        <v>1150000303</v>
      </c>
      <c r="AB62" t="s">
        <v>116</v>
      </c>
      <c r="AC62" t="s">
        <v>67</v>
      </c>
      <c r="AD62">
        <v>18.4680863</v>
      </c>
      <c r="AE62">
        <v>-69.891141599999997</v>
      </c>
      <c r="AF62" t="s">
        <v>517</v>
      </c>
      <c r="AG62" t="s">
        <v>32</v>
      </c>
      <c r="AH62" t="s">
        <v>48</v>
      </c>
      <c r="AI62" t="s">
        <v>69</v>
      </c>
      <c r="AJ62" t="s">
        <v>118</v>
      </c>
      <c r="AK62" t="s">
        <v>89</v>
      </c>
      <c r="AL62" t="s">
        <v>93</v>
      </c>
      <c r="AM62" t="s">
        <v>90</v>
      </c>
      <c r="AN62">
        <v>6</v>
      </c>
      <c r="AO62" t="s">
        <v>348</v>
      </c>
      <c r="AP62">
        <v>65</v>
      </c>
      <c r="AQ62">
        <v>0</v>
      </c>
      <c r="AR62" t="s">
        <v>73</v>
      </c>
      <c r="AS62">
        <v>9000000101</v>
      </c>
      <c r="AU62">
        <v>6</v>
      </c>
      <c r="AV62" t="s">
        <v>92</v>
      </c>
      <c r="AW62" t="str">
        <f>_xlfn.XLOOKUP(UNIVERSO[[#This Row],[RUTA-LOCALIDAD D&amp;N]],'[1]Cuota Ruta'!E:E,'[1]Cuota Ruta'!G:G)</f>
        <v>Cargar</v>
      </c>
    </row>
    <row r="63" spans="1:49" x14ac:dyDescent="0.25">
      <c r="A63" t="s">
        <v>48</v>
      </c>
      <c r="B63" t="s">
        <v>49</v>
      </c>
      <c r="C63" t="s">
        <v>110</v>
      </c>
      <c r="D63" t="s">
        <v>76</v>
      </c>
      <c r="E63" t="s">
        <v>77</v>
      </c>
      <c r="F63" t="s">
        <v>53</v>
      </c>
      <c r="G63">
        <v>9000001100</v>
      </c>
      <c r="H63">
        <v>1100</v>
      </c>
      <c r="I63" t="s">
        <v>518</v>
      </c>
      <c r="J63" t="s">
        <v>519</v>
      </c>
      <c r="K63" t="s">
        <v>56</v>
      </c>
      <c r="L63" t="s">
        <v>93</v>
      </c>
      <c r="M63" t="s">
        <v>93</v>
      </c>
      <c r="N63" t="s">
        <v>520</v>
      </c>
      <c r="O63" t="s">
        <v>59</v>
      </c>
      <c r="P63">
        <v>311</v>
      </c>
      <c r="Q63" t="s">
        <v>181</v>
      </c>
      <c r="R63" t="s">
        <v>181</v>
      </c>
      <c r="S63" t="s">
        <v>173</v>
      </c>
      <c r="T63" t="s">
        <v>173</v>
      </c>
      <c r="U63">
        <v>18.457370000000001</v>
      </c>
      <c r="V63">
        <v>-69.978099999999998</v>
      </c>
      <c r="W63" t="s">
        <v>182</v>
      </c>
      <c r="X63" t="s">
        <v>63</v>
      </c>
      <c r="Y63" t="s">
        <v>64</v>
      </c>
      <c r="Z63" t="s">
        <v>65</v>
      </c>
      <c r="AA63">
        <v>1169006862</v>
      </c>
      <c r="AB63" t="s">
        <v>116</v>
      </c>
      <c r="AC63" t="s">
        <v>67</v>
      </c>
      <c r="AD63">
        <v>18.4575797</v>
      </c>
      <c r="AE63">
        <v>-69.978433300000006</v>
      </c>
      <c r="AF63" t="s">
        <v>521</v>
      </c>
      <c r="AG63" t="s">
        <v>32</v>
      </c>
      <c r="AH63" t="s">
        <v>48</v>
      </c>
      <c r="AI63" t="s">
        <v>87</v>
      </c>
      <c r="AJ63" t="s">
        <v>88</v>
      </c>
      <c r="AK63" t="s">
        <v>176</v>
      </c>
      <c r="AL63" t="s">
        <v>77</v>
      </c>
      <c r="AM63" t="s">
        <v>177</v>
      </c>
      <c r="AR63" t="s">
        <v>91</v>
      </c>
      <c r="AS63">
        <v>9000001100</v>
      </c>
      <c r="AW63" t="str">
        <f>_xlfn.XLOOKUP(UNIVERSO[[#This Row],[RUTA-LOCALIDAD D&amp;N]],'[1]Cuota Ruta'!E:E,'[1]Cuota Ruta'!G:G)</f>
        <v>Cargar</v>
      </c>
    </row>
    <row r="64" spans="1:49" x14ac:dyDescent="0.25">
      <c r="A64" t="s">
        <v>48</v>
      </c>
      <c r="B64" t="s">
        <v>49</v>
      </c>
      <c r="C64" t="s">
        <v>50</v>
      </c>
      <c r="D64" t="s">
        <v>76</v>
      </c>
      <c r="E64" t="s">
        <v>77</v>
      </c>
      <c r="F64" t="s">
        <v>53</v>
      </c>
      <c r="G64">
        <v>9000000119</v>
      </c>
      <c r="H64">
        <v>119</v>
      </c>
      <c r="I64" t="s">
        <v>522</v>
      </c>
      <c r="J64" t="s">
        <v>523</v>
      </c>
      <c r="K64" t="s">
        <v>56</v>
      </c>
      <c r="L64" t="s">
        <v>80</v>
      </c>
      <c r="M64" t="s">
        <v>80</v>
      </c>
      <c r="N64" t="s">
        <v>524</v>
      </c>
      <c r="O64" t="s">
        <v>59</v>
      </c>
      <c r="P64">
        <v>332</v>
      </c>
      <c r="Q64" t="s">
        <v>525</v>
      </c>
      <c r="R64" t="s">
        <v>525</v>
      </c>
      <c r="S64" t="s">
        <v>83</v>
      </c>
      <c r="T64" t="s">
        <v>83</v>
      </c>
      <c r="U64">
        <v>18.48108101</v>
      </c>
      <c r="V64">
        <v>-69.930091860000005</v>
      </c>
      <c r="W64" t="s">
        <v>526</v>
      </c>
      <c r="X64" t="s">
        <v>85</v>
      </c>
      <c r="Y64" t="s">
        <v>64</v>
      </c>
      <c r="Z64" t="s">
        <v>65</v>
      </c>
      <c r="AA64">
        <v>1169009394</v>
      </c>
      <c r="AB64" t="s">
        <v>116</v>
      </c>
      <c r="AC64" t="s">
        <v>67</v>
      </c>
      <c r="AD64">
        <v>18.481102910000001</v>
      </c>
      <c r="AE64">
        <v>-69.930129890000003</v>
      </c>
      <c r="AF64" t="s">
        <v>527</v>
      </c>
      <c r="AG64" t="s">
        <v>32</v>
      </c>
      <c r="AH64" t="s">
        <v>48</v>
      </c>
      <c r="AI64" t="s">
        <v>69</v>
      </c>
      <c r="AJ64" t="s">
        <v>69</v>
      </c>
      <c r="AK64" t="s">
        <v>89</v>
      </c>
      <c r="AL64" t="s">
        <v>77</v>
      </c>
      <c r="AM64" t="s">
        <v>90</v>
      </c>
      <c r="AN64">
        <v>3</v>
      </c>
      <c r="AO64" t="s">
        <v>484</v>
      </c>
      <c r="AP64">
        <v>31</v>
      </c>
      <c r="AQ64">
        <v>0</v>
      </c>
      <c r="AR64" t="s">
        <v>73</v>
      </c>
      <c r="AS64">
        <v>9000000119</v>
      </c>
      <c r="AU64">
        <v>3</v>
      </c>
      <c r="AV64" t="s">
        <v>92</v>
      </c>
      <c r="AW64" t="str">
        <f>_xlfn.XLOOKUP(UNIVERSO[[#This Row],[RUTA-LOCALIDAD D&amp;N]],'[1]Cuota Ruta'!E:E,'[1]Cuota Ruta'!G:G)</f>
        <v>Cargar</v>
      </c>
    </row>
    <row r="65" spans="1:49" x14ac:dyDescent="0.25">
      <c r="A65" t="s">
        <v>48</v>
      </c>
      <c r="B65" t="s">
        <v>380</v>
      </c>
      <c r="C65" t="s">
        <v>381</v>
      </c>
      <c r="D65" t="s">
        <v>51</v>
      </c>
      <c r="E65" t="s">
        <v>93</v>
      </c>
      <c r="F65" t="s">
        <v>53</v>
      </c>
      <c r="G65">
        <v>9000001357</v>
      </c>
      <c r="H65">
        <v>1357</v>
      </c>
      <c r="I65" t="s">
        <v>528</v>
      </c>
      <c r="J65" t="s">
        <v>529</v>
      </c>
      <c r="K65" t="s">
        <v>56</v>
      </c>
      <c r="L65" t="s">
        <v>80</v>
      </c>
      <c r="M65" t="s">
        <v>80</v>
      </c>
      <c r="N65" t="s">
        <v>530</v>
      </c>
      <c r="O65" t="s">
        <v>59</v>
      </c>
      <c r="P65">
        <v>302</v>
      </c>
      <c r="Q65" t="s">
        <v>335</v>
      </c>
      <c r="R65" t="s">
        <v>335</v>
      </c>
      <c r="S65" t="s">
        <v>97</v>
      </c>
      <c r="T65" t="s">
        <v>97</v>
      </c>
      <c r="U65">
        <v>18.45862</v>
      </c>
      <c r="V65">
        <v>-69.9268</v>
      </c>
      <c r="W65" t="s">
        <v>336</v>
      </c>
      <c r="X65" t="s">
        <v>85</v>
      </c>
      <c r="Y65" t="s">
        <v>64</v>
      </c>
      <c r="Z65" t="s">
        <v>65</v>
      </c>
      <c r="AA65">
        <v>1150005995</v>
      </c>
      <c r="AB65" t="s">
        <v>66</v>
      </c>
      <c r="AC65" t="s">
        <v>67</v>
      </c>
      <c r="AD65">
        <v>18.45862</v>
      </c>
      <c r="AE65">
        <v>-69.9268</v>
      </c>
      <c r="AF65" t="s">
        <v>531</v>
      </c>
      <c r="AG65" t="s">
        <v>32</v>
      </c>
      <c r="AH65" t="s">
        <v>48</v>
      </c>
      <c r="AI65" t="s">
        <v>87</v>
      </c>
      <c r="AJ65" t="s">
        <v>513</v>
      </c>
      <c r="AK65" t="s">
        <v>89</v>
      </c>
      <c r="AL65" t="s">
        <v>93</v>
      </c>
      <c r="AM65" t="s">
        <v>90</v>
      </c>
      <c r="AR65" t="s">
        <v>91</v>
      </c>
      <c r="AS65">
        <v>9000001357</v>
      </c>
      <c r="AV65" t="s">
        <v>92</v>
      </c>
      <c r="AW65" t="str">
        <f>_xlfn.XLOOKUP(UNIVERSO[[#This Row],[RUTA-LOCALIDAD D&amp;N]],'[1]Cuota Ruta'!E:E,'[1]Cuota Ruta'!G:G)</f>
        <v>Cargar</v>
      </c>
    </row>
    <row r="66" spans="1:49" x14ac:dyDescent="0.25">
      <c r="A66" t="s">
        <v>48</v>
      </c>
      <c r="B66" t="s">
        <v>49</v>
      </c>
      <c r="C66" t="s">
        <v>50</v>
      </c>
      <c r="D66" t="s">
        <v>76</v>
      </c>
      <c r="E66" t="s">
        <v>77</v>
      </c>
      <c r="F66" t="s">
        <v>53</v>
      </c>
      <c r="G66">
        <v>9000000170</v>
      </c>
      <c r="H66">
        <v>170</v>
      </c>
      <c r="I66" t="s">
        <v>532</v>
      </c>
      <c r="J66" t="s">
        <v>533</v>
      </c>
      <c r="K66" t="s">
        <v>56</v>
      </c>
      <c r="L66" t="s">
        <v>80</v>
      </c>
      <c r="M66" t="s">
        <v>80</v>
      </c>
      <c r="N66" t="s">
        <v>534</v>
      </c>
      <c r="O66" t="s">
        <v>59</v>
      </c>
      <c r="P66">
        <v>317</v>
      </c>
      <c r="Q66" t="s">
        <v>535</v>
      </c>
      <c r="R66" t="s">
        <v>535</v>
      </c>
      <c r="S66" t="s">
        <v>83</v>
      </c>
      <c r="T66" t="s">
        <v>83</v>
      </c>
      <c r="U66">
        <v>18.458079999999999</v>
      </c>
      <c r="V66">
        <v>-69.960999999999999</v>
      </c>
      <c r="W66" t="s">
        <v>536</v>
      </c>
      <c r="X66" t="s">
        <v>85</v>
      </c>
      <c r="Y66" t="s">
        <v>64</v>
      </c>
      <c r="Z66" t="s">
        <v>65</v>
      </c>
      <c r="AA66">
        <v>1169007449</v>
      </c>
      <c r="AB66" t="s">
        <v>107</v>
      </c>
      <c r="AC66" t="s">
        <v>67</v>
      </c>
      <c r="AD66">
        <v>18.458079999999999</v>
      </c>
      <c r="AE66">
        <v>-69.960999999999999</v>
      </c>
      <c r="AF66" t="s">
        <v>537</v>
      </c>
      <c r="AG66" t="s">
        <v>32</v>
      </c>
      <c r="AH66" t="s">
        <v>48</v>
      </c>
      <c r="AI66" t="s">
        <v>69</v>
      </c>
      <c r="AJ66" t="s">
        <v>69</v>
      </c>
      <c r="AK66" t="s">
        <v>89</v>
      </c>
      <c r="AL66" t="s">
        <v>77</v>
      </c>
      <c r="AM66" t="s">
        <v>90</v>
      </c>
      <c r="AN66">
        <v>2</v>
      </c>
      <c r="AO66" t="s">
        <v>245</v>
      </c>
      <c r="AP66">
        <v>21</v>
      </c>
      <c r="AQ66">
        <v>0</v>
      </c>
      <c r="AR66" t="s">
        <v>73</v>
      </c>
      <c r="AS66">
        <v>9000000170</v>
      </c>
      <c r="AU66">
        <v>2</v>
      </c>
      <c r="AV66" t="s">
        <v>92</v>
      </c>
      <c r="AW66" t="str">
        <f>_xlfn.XLOOKUP(UNIVERSO[[#This Row],[RUTA-LOCALIDAD D&amp;N]],'[1]Cuota Ruta'!E:E,'[1]Cuota Ruta'!G:G)</f>
        <v>Cargar</v>
      </c>
    </row>
    <row r="67" spans="1:49" x14ac:dyDescent="0.25">
      <c r="A67" t="s">
        <v>48</v>
      </c>
      <c r="B67" t="s">
        <v>49</v>
      </c>
      <c r="C67" t="s">
        <v>50</v>
      </c>
      <c r="D67" t="s">
        <v>76</v>
      </c>
      <c r="E67" t="s">
        <v>77</v>
      </c>
      <c r="F67" t="s">
        <v>53</v>
      </c>
      <c r="G67">
        <v>9000002091</v>
      </c>
      <c r="H67">
        <v>2091</v>
      </c>
      <c r="I67" t="s">
        <v>538</v>
      </c>
      <c r="J67" t="s">
        <v>539</v>
      </c>
      <c r="K67" t="s">
        <v>56</v>
      </c>
      <c r="L67" t="s">
        <v>80</v>
      </c>
      <c r="M67" t="s">
        <v>80</v>
      </c>
      <c r="N67" t="s">
        <v>540</v>
      </c>
      <c r="O67" t="s">
        <v>59</v>
      </c>
      <c r="P67">
        <v>372</v>
      </c>
      <c r="Q67" t="s">
        <v>541</v>
      </c>
      <c r="R67" t="s">
        <v>541</v>
      </c>
      <c r="S67" t="s">
        <v>366</v>
      </c>
      <c r="T67" t="s">
        <v>366</v>
      </c>
      <c r="U67">
        <v>18.519368580409498</v>
      </c>
      <c r="V67">
        <v>-69.986608232770607</v>
      </c>
      <c r="W67" t="s">
        <v>542</v>
      </c>
      <c r="X67" t="s">
        <v>85</v>
      </c>
      <c r="Y67" t="s">
        <v>64</v>
      </c>
      <c r="Z67" t="s">
        <v>65</v>
      </c>
      <c r="AA67">
        <v>1169000438</v>
      </c>
      <c r="AB67" t="s">
        <v>107</v>
      </c>
      <c r="AC67" t="s">
        <v>67</v>
      </c>
      <c r="AD67">
        <v>18.519368580409498</v>
      </c>
      <c r="AE67">
        <v>-69.986608232770607</v>
      </c>
      <c r="AF67" t="s">
        <v>543</v>
      </c>
      <c r="AG67" t="s">
        <v>32</v>
      </c>
      <c r="AH67" t="s">
        <v>48</v>
      </c>
      <c r="AI67" t="s">
        <v>87</v>
      </c>
      <c r="AJ67" t="s">
        <v>88</v>
      </c>
      <c r="AK67" t="s">
        <v>176</v>
      </c>
      <c r="AL67" t="s">
        <v>77</v>
      </c>
      <c r="AM67" t="s">
        <v>177</v>
      </c>
      <c r="AR67" t="s">
        <v>91</v>
      </c>
      <c r="AS67">
        <v>9000002091</v>
      </c>
      <c r="AW67" t="str">
        <f>_xlfn.XLOOKUP(UNIVERSO[[#This Row],[RUTA-LOCALIDAD D&amp;N]],'[1]Cuota Ruta'!E:E,'[1]Cuota Ruta'!G:G)</f>
        <v>Cargar</v>
      </c>
    </row>
    <row r="68" spans="1:49" x14ac:dyDescent="0.25">
      <c r="A68" t="s">
        <v>109</v>
      </c>
      <c r="B68" t="s">
        <v>49</v>
      </c>
      <c r="C68" t="s">
        <v>50</v>
      </c>
      <c r="D68" t="s">
        <v>51</v>
      </c>
      <c r="E68" t="s">
        <v>52</v>
      </c>
      <c r="F68" t="s">
        <v>53</v>
      </c>
      <c r="G68">
        <v>9000034572</v>
      </c>
      <c r="H68">
        <v>34572</v>
      </c>
      <c r="I68" t="s">
        <v>544</v>
      </c>
      <c r="J68" t="s">
        <v>545</v>
      </c>
      <c r="K68" t="s">
        <v>56</v>
      </c>
      <c r="L68" t="s">
        <v>57</v>
      </c>
      <c r="M68" t="s">
        <v>57</v>
      </c>
      <c r="N68" t="s">
        <v>58</v>
      </c>
      <c r="O68" t="s">
        <v>59</v>
      </c>
      <c r="P68">
        <v>469</v>
      </c>
      <c r="Q68" t="s">
        <v>546</v>
      </c>
      <c r="R68" t="s">
        <v>546</v>
      </c>
      <c r="S68" t="s">
        <v>547</v>
      </c>
      <c r="T68" t="s">
        <v>547</v>
      </c>
      <c r="U68">
        <v>18.4209628105164</v>
      </c>
      <c r="V68">
        <v>-70.092725753784194</v>
      </c>
      <c r="W68" t="s">
        <v>548</v>
      </c>
      <c r="X68" t="s">
        <v>85</v>
      </c>
      <c r="Y68" t="s">
        <v>64</v>
      </c>
      <c r="Z68" t="s">
        <v>65</v>
      </c>
      <c r="AA68">
        <v>1162007103</v>
      </c>
      <c r="AB68" t="s">
        <v>116</v>
      </c>
      <c r="AC68" t="s">
        <v>67</v>
      </c>
      <c r="AD68">
        <v>18.420980400000001</v>
      </c>
      <c r="AE68">
        <v>-70.092701700000006</v>
      </c>
      <c r="AF68" t="s">
        <v>549</v>
      </c>
      <c r="AG68" t="s">
        <v>32</v>
      </c>
      <c r="AH68" t="s">
        <v>48</v>
      </c>
      <c r="AI68" t="s">
        <v>69</v>
      </c>
      <c r="AJ68" t="s">
        <v>118</v>
      </c>
      <c r="AK68" t="s">
        <v>243</v>
      </c>
      <c r="AL68" t="s">
        <v>52</v>
      </c>
      <c r="AM68" t="s">
        <v>244</v>
      </c>
      <c r="AN68">
        <v>4</v>
      </c>
      <c r="AO68" t="s">
        <v>280</v>
      </c>
      <c r="AP68">
        <v>60</v>
      </c>
      <c r="AQ68">
        <v>0</v>
      </c>
      <c r="AR68" t="s">
        <v>73</v>
      </c>
      <c r="AS68">
        <v>9000034572</v>
      </c>
      <c r="AT68" t="s">
        <v>74</v>
      </c>
      <c r="AU68">
        <v>4</v>
      </c>
      <c r="AV68" t="s">
        <v>75</v>
      </c>
      <c r="AW68" t="str">
        <f>_xlfn.XLOOKUP(UNIVERSO[[#This Row],[RUTA-LOCALIDAD D&amp;N]],'[1]Cuota Ruta'!E:E,'[1]Cuota Ruta'!G:G)</f>
        <v>Cargar</v>
      </c>
    </row>
    <row r="69" spans="1:49" x14ac:dyDescent="0.25">
      <c r="A69" t="s">
        <v>48</v>
      </c>
      <c r="B69" t="s">
        <v>380</v>
      </c>
      <c r="C69" t="s">
        <v>381</v>
      </c>
      <c r="D69" t="s">
        <v>124</v>
      </c>
      <c r="E69" t="s">
        <v>93</v>
      </c>
      <c r="F69" t="s">
        <v>53</v>
      </c>
      <c r="G69">
        <v>9000002949</v>
      </c>
      <c r="H69">
        <v>2949</v>
      </c>
      <c r="I69" t="s">
        <v>550</v>
      </c>
      <c r="J69" t="s">
        <v>551</v>
      </c>
      <c r="K69" t="s">
        <v>56</v>
      </c>
      <c r="L69" t="s">
        <v>80</v>
      </c>
      <c r="M69" t="s">
        <v>80</v>
      </c>
      <c r="N69" t="s">
        <v>58</v>
      </c>
      <c r="O69" t="s">
        <v>59</v>
      </c>
      <c r="P69">
        <v>309</v>
      </c>
      <c r="Q69" t="s">
        <v>390</v>
      </c>
      <c r="R69" t="s">
        <v>390</v>
      </c>
      <c r="S69" t="s">
        <v>97</v>
      </c>
      <c r="T69" t="s">
        <v>97</v>
      </c>
      <c r="U69">
        <v>18.443641662597699</v>
      </c>
      <c r="V69">
        <v>-69.938072204589801</v>
      </c>
      <c r="W69" t="s">
        <v>391</v>
      </c>
      <c r="X69" t="s">
        <v>85</v>
      </c>
      <c r="Y69" t="s">
        <v>64</v>
      </c>
      <c r="Z69" t="s">
        <v>65</v>
      </c>
      <c r="AA69">
        <v>1150011427</v>
      </c>
      <c r="AB69" t="s">
        <v>116</v>
      </c>
      <c r="AC69" t="s">
        <v>67</v>
      </c>
      <c r="AD69">
        <v>18.443578333333331</v>
      </c>
      <c r="AE69">
        <v>-69.938126666666662</v>
      </c>
      <c r="AF69" t="s">
        <v>552</v>
      </c>
      <c r="AG69" t="s">
        <v>32</v>
      </c>
      <c r="AH69" t="s">
        <v>48</v>
      </c>
      <c r="AI69" t="s">
        <v>87</v>
      </c>
      <c r="AJ69" t="s">
        <v>513</v>
      </c>
      <c r="AK69" t="s">
        <v>89</v>
      </c>
      <c r="AL69" t="s">
        <v>93</v>
      </c>
      <c r="AM69" t="s">
        <v>90</v>
      </c>
      <c r="AR69" t="s">
        <v>91</v>
      </c>
      <c r="AS69">
        <v>9000002949</v>
      </c>
      <c r="AV69" t="s">
        <v>92</v>
      </c>
      <c r="AW69" t="str">
        <f>_xlfn.XLOOKUP(UNIVERSO[[#This Row],[RUTA-LOCALIDAD D&amp;N]],'[1]Cuota Ruta'!E:E,'[1]Cuota Ruta'!G:G)</f>
        <v>Cargar</v>
      </c>
    </row>
    <row r="70" spans="1:49" x14ac:dyDescent="0.25">
      <c r="A70" t="s">
        <v>109</v>
      </c>
      <c r="B70" t="s">
        <v>49</v>
      </c>
      <c r="C70" t="s">
        <v>110</v>
      </c>
      <c r="D70" t="s">
        <v>76</v>
      </c>
      <c r="E70" t="s">
        <v>93</v>
      </c>
      <c r="F70" t="s">
        <v>53</v>
      </c>
      <c r="G70">
        <v>9000000180</v>
      </c>
      <c r="H70">
        <v>180</v>
      </c>
      <c r="I70" t="s">
        <v>553</v>
      </c>
      <c r="J70" t="s">
        <v>554</v>
      </c>
      <c r="K70" t="s">
        <v>56</v>
      </c>
      <c r="L70" t="s">
        <v>80</v>
      </c>
      <c r="M70" t="s">
        <v>80</v>
      </c>
      <c r="N70" t="s">
        <v>352</v>
      </c>
      <c r="O70" t="s">
        <v>59</v>
      </c>
      <c r="P70">
        <v>418</v>
      </c>
      <c r="Q70" t="s">
        <v>353</v>
      </c>
      <c r="R70" t="s">
        <v>353</v>
      </c>
      <c r="S70" t="s">
        <v>97</v>
      </c>
      <c r="T70" t="s">
        <v>97</v>
      </c>
      <c r="U70">
        <v>18.4582966698541</v>
      </c>
      <c r="V70">
        <v>-69.942439609103701</v>
      </c>
      <c r="W70" t="s">
        <v>354</v>
      </c>
      <c r="X70" t="s">
        <v>85</v>
      </c>
      <c r="Y70" t="s">
        <v>64</v>
      </c>
      <c r="Z70" t="s">
        <v>99</v>
      </c>
      <c r="AA70">
        <v>1150000525</v>
      </c>
      <c r="AB70" t="s">
        <v>116</v>
      </c>
      <c r="AC70" t="s">
        <v>67</v>
      </c>
      <c r="AD70">
        <v>18.45831673</v>
      </c>
      <c r="AE70">
        <v>-69.942440430000005</v>
      </c>
      <c r="AF70" t="s">
        <v>555</v>
      </c>
      <c r="AG70" t="s">
        <v>32</v>
      </c>
      <c r="AH70" t="s">
        <v>48</v>
      </c>
      <c r="AI70" t="s">
        <v>69</v>
      </c>
      <c r="AJ70" t="s">
        <v>118</v>
      </c>
      <c r="AK70" t="s">
        <v>89</v>
      </c>
      <c r="AL70" t="s">
        <v>93</v>
      </c>
      <c r="AM70" t="s">
        <v>90</v>
      </c>
      <c r="AN70">
        <v>3</v>
      </c>
      <c r="AO70" t="s">
        <v>484</v>
      </c>
      <c r="AP70">
        <v>36</v>
      </c>
      <c r="AQ70">
        <v>0</v>
      </c>
      <c r="AR70" t="s">
        <v>73</v>
      </c>
      <c r="AS70">
        <v>9000000180</v>
      </c>
      <c r="AU70">
        <v>3</v>
      </c>
      <c r="AV70" t="s">
        <v>92</v>
      </c>
      <c r="AW70" t="str">
        <f>_xlfn.XLOOKUP(UNIVERSO[[#This Row],[RUTA-LOCALIDAD D&amp;N]],'[1]Cuota Ruta'!E:E,'[1]Cuota Ruta'!G:G)</f>
        <v>Cargar</v>
      </c>
    </row>
    <row r="71" spans="1:49" x14ac:dyDescent="0.25">
      <c r="A71" t="s">
        <v>48</v>
      </c>
      <c r="B71" t="s">
        <v>380</v>
      </c>
      <c r="C71" t="s">
        <v>381</v>
      </c>
      <c r="D71" t="s">
        <v>76</v>
      </c>
      <c r="E71" t="s">
        <v>77</v>
      </c>
      <c r="F71" t="s">
        <v>53</v>
      </c>
      <c r="G71">
        <v>9000006707</v>
      </c>
      <c r="H71">
        <v>6707</v>
      </c>
      <c r="I71" t="s">
        <v>556</v>
      </c>
      <c r="J71" t="s">
        <v>557</v>
      </c>
      <c r="K71" t="s">
        <v>56</v>
      </c>
      <c r="L71" t="s">
        <v>80</v>
      </c>
      <c r="M71" t="s">
        <v>80</v>
      </c>
      <c r="N71" t="s">
        <v>558</v>
      </c>
      <c r="O71" t="s">
        <v>59</v>
      </c>
      <c r="P71">
        <v>317</v>
      </c>
      <c r="Q71" t="s">
        <v>535</v>
      </c>
      <c r="R71" t="s">
        <v>535</v>
      </c>
      <c r="S71" t="s">
        <v>83</v>
      </c>
      <c r="T71" t="s">
        <v>83</v>
      </c>
      <c r="U71">
        <v>18.478867034912099</v>
      </c>
      <c r="V71">
        <v>-69.961989440918003</v>
      </c>
      <c r="W71" t="s">
        <v>536</v>
      </c>
      <c r="X71" t="s">
        <v>63</v>
      </c>
      <c r="Y71" t="s">
        <v>64</v>
      </c>
      <c r="Z71" t="s">
        <v>65</v>
      </c>
      <c r="AA71">
        <v>1169007814</v>
      </c>
      <c r="AB71" t="s">
        <v>116</v>
      </c>
      <c r="AC71" t="s">
        <v>67</v>
      </c>
      <c r="AD71">
        <v>18.478768333333331</v>
      </c>
      <c r="AE71">
        <v>-69.962058333333331</v>
      </c>
      <c r="AF71" t="s">
        <v>559</v>
      </c>
      <c r="AG71" t="s">
        <v>32</v>
      </c>
      <c r="AH71" t="s">
        <v>48</v>
      </c>
      <c r="AI71" t="s">
        <v>87</v>
      </c>
      <c r="AJ71" t="s">
        <v>88</v>
      </c>
      <c r="AK71" t="s">
        <v>89</v>
      </c>
      <c r="AL71" t="s">
        <v>77</v>
      </c>
      <c r="AM71" t="s">
        <v>90</v>
      </c>
      <c r="AR71" t="s">
        <v>91</v>
      </c>
      <c r="AS71">
        <v>9000006707</v>
      </c>
      <c r="AV71" t="s">
        <v>92</v>
      </c>
      <c r="AW71" t="str">
        <f>_xlfn.XLOOKUP(UNIVERSO[[#This Row],[RUTA-LOCALIDAD D&amp;N]],'[1]Cuota Ruta'!E:E,'[1]Cuota Ruta'!G:G)</f>
        <v>Cargar</v>
      </c>
    </row>
    <row r="72" spans="1:49" x14ac:dyDescent="0.25">
      <c r="A72" t="s">
        <v>109</v>
      </c>
      <c r="B72" t="s">
        <v>49</v>
      </c>
      <c r="C72" t="s">
        <v>110</v>
      </c>
      <c r="D72" t="s">
        <v>76</v>
      </c>
      <c r="E72" t="s">
        <v>77</v>
      </c>
      <c r="F72" t="s">
        <v>53</v>
      </c>
      <c r="G72">
        <v>9000000189</v>
      </c>
      <c r="H72">
        <v>189</v>
      </c>
      <c r="I72" t="s">
        <v>560</v>
      </c>
      <c r="J72" t="s">
        <v>561</v>
      </c>
      <c r="K72" t="s">
        <v>56</v>
      </c>
      <c r="L72" t="s">
        <v>80</v>
      </c>
      <c r="M72" t="s">
        <v>80</v>
      </c>
      <c r="N72" t="s">
        <v>58</v>
      </c>
      <c r="O72" t="s">
        <v>59</v>
      </c>
      <c r="P72">
        <v>306</v>
      </c>
      <c r="Q72" t="s">
        <v>82</v>
      </c>
      <c r="R72" t="s">
        <v>82</v>
      </c>
      <c r="S72" t="s">
        <v>83</v>
      </c>
      <c r="T72" t="s">
        <v>83</v>
      </c>
      <c r="U72">
        <v>18.445552825927699</v>
      </c>
      <c r="V72">
        <v>-69.957427978515597</v>
      </c>
      <c r="W72" t="s">
        <v>84</v>
      </c>
      <c r="X72" t="s">
        <v>85</v>
      </c>
      <c r="Y72" t="s">
        <v>64</v>
      </c>
      <c r="Z72" t="s">
        <v>65</v>
      </c>
      <c r="AA72">
        <v>1169007452</v>
      </c>
      <c r="AB72" t="s">
        <v>116</v>
      </c>
      <c r="AC72" t="s">
        <v>67</v>
      </c>
      <c r="AD72">
        <v>18.44555089</v>
      </c>
      <c r="AE72">
        <v>-69.957457439999999</v>
      </c>
      <c r="AF72" t="s">
        <v>562</v>
      </c>
      <c r="AG72" t="s">
        <v>32</v>
      </c>
      <c r="AH72" t="s">
        <v>48</v>
      </c>
      <c r="AI72" t="s">
        <v>69</v>
      </c>
      <c r="AJ72" t="s">
        <v>118</v>
      </c>
      <c r="AK72" t="s">
        <v>89</v>
      </c>
      <c r="AL72" t="s">
        <v>77</v>
      </c>
      <c r="AM72" t="s">
        <v>90</v>
      </c>
      <c r="AN72">
        <v>2</v>
      </c>
      <c r="AO72" t="s">
        <v>245</v>
      </c>
      <c r="AP72">
        <v>15</v>
      </c>
      <c r="AQ72">
        <v>0</v>
      </c>
      <c r="AR72" t="s">
        <v>73</v>
      </c>
      <c r="AS72">
        <v>9000000189</v>
      </c>
      <c r="AU72">
        <v>2</v>
      </c>
      <c r="AV72" t="s">
        <v>92</v>
      </c>
      <c r="AW72" t="str">
        <f>_xlfn.XLOOKUP(UNIVERSO[[#This Row],[RUTA-LOCALIDAD D&amp;N]],'[1]Cuota Ruta'!E:E,'[1]Cuota Ruta'!G:G)</f>
        <v>Cargar</v>
      </c>
    </row>
    <row r="73" spans="1:49" x14ac:dyDescent="0.25">
      <c r="A73" t="s">
        <v>48</v>
      </c>
      <c r="B73" t="s">
        <v>380</v>
      </c>
      <c r="C73" t="s">
        <v>381</v>
      </c>
      <c r="D73" t="s">
        <v>76</v>
      </c>
      <c r="E73" t="s">
        <v>93</v>
      </c>
      <c r="F73" t="s">
        <v>53</v>
      </c>
      <c r="G73">
        <v>9000007663</v>
      </c>
      <c r="H73">
        <v>7663</v>
      </c>
      <c r="I73" t="s">
        <v>563</v>
      </c>
      <c r="J73" t="s">
        <v>564</v>
      </c>
      <c r="K73" t="s">
        <v>56</v>
      </c>
      <c r="L73" t="s">
        <v>80</v>
      </c>
      <c r="M73" t="s">
        <v>80</v>
      </c>
      <c r="N73" t="s">
        <v>58</v>
      </c>
      <c r="O73" t="s">
        <v>59</v>
      </c>
      <c r="P73">
        <v>309</v>
      </c>
      <c r="Q73" t="s">
        <v>390</v>
      </c>
      <c r="R73" t="s">
        <v>390</v>
      </c>
      <c r="S73" t="s">
        <v>97</v>
      </c>
      <c r="T73" t="s">
        <v>97</v>
      </c>
      <c r="U73">
        <v>18.4501438140869</v>
      </c>
      <c r="V73">
        <v>-69.932678222656307</v>
      </c>
      <c r="W73" t="s">
        <v>391</v>
      </c>
      <c r="X73" t="s">
        <v>85</v>
      </c>
      <c r="Y73" t="s">
        <v>64</v>
      </c>
      <c r="Z73" t="s">
        <v>65</v>
      </c>
      <c r="AA73">
        <v>1150099474</v>
      </c>
      <c r="AB73" t="s">
        <v>116</v>
      </c>
      <c r="AC73" t="s">
        <v>67</v>
      </c>
      <c r="AD73">
        <v>18.4501265</v>
      </c>
      <c r="AE73">
        <v>-69.932623000000007</v>
      </c>
      <c r="AF73" t="s">
        <v>565</v>
      </c>
      <c r="AG73" t="s">
        <v>32</v>
      </c>
      <c r="AH73" t="s">
        <v>48</v>
      </c>
      <c r="AI73" t="s">
        <v>87</v>
      </c>
      <c r="AJ73" t="s">
        <v>88</v>
      </c>
      <c r="AK73" t="s">
        <v>89</v>
      </c>
      <c r="AL73" t="s">
        <v>93</v>
      </c>
      <c r="AM73" t="s">
        <v>90</v>
      </c>
      <c r="AR73" t="s">
        <v>91</v>
      </c>
      <c r="AS73">
        <v>9000007663</v>
      </c>
      <c r="AV73" t="s">
        <v>92</v>
      </c>
      <c r="AW73" t="str">
        <f>_xlfn.XLOOKUP(UNIVERSO[[#This Row],[RUTA-LOCALIDAD D&amp;N]],'[1]Cuota Ruta'!E:E,'[1]Cuota Ruta'!G:G)</f>
        <v>Cargar</v>
      </c>
    </row>
    <row r="74" spans="1:49" x14ac:dyDescent="0.25">
      <c r="A74" t="s">
        <v>48</v>
      </c>
      <c r="B74" t="s">
        <v>49</v>
      </c>
      <c r="C74" t="s">
        <v>50</v>
      </c>
      <c r="D74" t="s">
        <v>76</v>
      </c>
      <c r="E74" t="s">
        <v>77</v>
      </c>
      <c r="F74" t="s">
        <v>53</v>
      </c>
      <c r="G74">
        <v>9000000199</v>
      </c>
      <c r="H74">
        <v>199</v>
      </c>
      <c r="I74" t="s">
        <v>566</v>
      </c>
      <c r="J74" t="s">
        <v>567</v>
      </c>
      <c r="K74" t="s">
        <v>56</v>
      </c>
      <c r="L74" t="s">
        <v>80</v>
      </c>
      <c r="M74" t="s">
        <v>80</v>
      </c>
      <c r="N74" t="s">
        <v>498</v>
      </c>
      <c r="O74" t="s">
        <v>59</v>
      </c>
      <c r="P74">
        <v>417</v>
      </c>
      <c r="Q74" t="s">
        <v>510</v>
      </c>
      <c r="R74" t="s">
        <v>510</v>
      </c>
      <c r="S74" t="s">
        <v>83</v>
      </c>
      <c r="T74" t="s">
        <v>83</v>
      </c>
      <c r="U74">
        <v>18.441030000000001</v>
      </c>
      <c r="V74">
        <v>-69.947299999999998</v>
      </c>
      <c r="W74" t="s">
        <v>511</v>
      </c>
      <c r="X74" t="s">
        <v>85</v>
      </c>
      <c r="Y74" t="s">
        <v>64</v>
      </c>
      <c r="Z74" t="s">
        <v>65</v>
      </c>
      <c r="AA74">
        <v>1169007457</v>
      </c>
      <c r="AB74" t="s">
        <v>66</v>
      </c>
      <c r="AC74" t="s">
        <v>67</v>
      </c>
      <c r="AD74">
        <v>18.441030000000001</v>
      </c>
      <c r="AE74">
        <v>-69.947299999999998</v>
      </c>
      <c r="AF74" t="s">
        <v>568</v>
      </c>
      <c r="AG74" t="s">
        <v>32</v>
      </c>
      <c r="AH74" t="s">
        <v>48</v>
      </c>
      <c r="AI74" t="s">
        <v>69</v>
      </c>
      <c r="AJ74" t="s">
        <v>69</v>
      </c>
      <c r="AK74" t="s">
        <v>176</v>
      </c>
      <c r="AL74" t="s">
        <v>77</v>
      </c>
      <c r="AM74" t="s">
        <v>177</v>
      </c>
      <c r="AN74">
        <v>4</v>
      </c>
      <c r="AO74" t="s">
        <v>280</v>
      </c>
      <c r="AP74">
        <v>44</v>
      </c>
      <c r="AQ74">
        <v>0</v>
      </c>
      <c r="AR74" t="s">
        <v>73</v>
      </c>
      <c r="AS74">
        <v>9000000199</v>
      </c>
      <c r="AU74">
        <v>4</v>
      </c>
      <c r="AW74" t="str">
        <f>_xlfn.XLOOKUP(UNIVERSO[[#This Row],[RUTA-LOCALIDAD D&amp;N]],'[1]Cuota Ruta'!E:E,'[1]Cuota Ruta'!G:G)</f>
        <v>Cargar</v>
      </c>
    </row>
    <row r="75" spans="1:49" x14ac:dyDescent="0.25">
      <c r="A75" t="s">
        <v>48</v>
      </c>
      <c r="B75" t="s">
        <v>380</v>
      </c>
      <c r="C75" t="s">
        <v>381</v>
      </c>
      <c r="D75" t="s">
        <v>76</v>
      </c>
      <c r="E75" t="s">
        <v>77</v>
      </c>
      <c r="F75" t="s">
        <v>53</v>
      </c>
      <c r="G75">
        <v>9000005736</v>
      </c>
      <c r="H75">
        <v>5736</v>
      </c>
      <c r="I75" t="s">
        <v>569</v>
      </c>
      <c r="J75" t="s">
        <v>570</v>
      </c>
      <c r="K75" t="s">
        <v>56</v>
      </c>
      <c r="L75" t="s">
        <v>80</v>
      </c>
      <c r="M75" t="s">
        <v>80</v>
      </c>
      <c r="N75" t="s">
        <v>58</v>
      </c>
      <c r="O75" t="s">
        <v>59</v>
      </c>
      <c r="P75">
        <v>382</v>
      </c>
      <c r="Q75" t="s">
        <v>377</v>
      </c>
      <c r="R75" t="s">
        <v>377</v>
      </c>
      <c r="S75" t="s">
        <v>173</v>
      </c>
      <c r="T75" t="s">
        <v>173</v>
      </c>
      <c r="U75">
        <v>18.4873378927057</v>
      </c>
      <c r="V75">
        <v>-69.942771564830394</v>
      </c>
      <c r="W75" t="s">
        <v>378</v>
      </c>
      <c r="X75" t="s">
        <v>85</v>
      </c>
      <c r="Y75" t="s">
        <v>64</v>
      </c>
      <c r="Z75" t="s">
        <v>65</v>
      </c>
      <c r="AA75">
        <v>1169006275</v>
      </c>
      <c r="AB75" t="s">
        <v>66</v>
      </c>
      <c r="AC75" t="s">
        <v>67</v>
      </c>
      <c r="AD75">
        <v>18.4873378927057</v>
      </c>
      <c r="AE75">
        <v>-69.942771564830394</v>
      </c>
      <c r="AF75" t="s">
        <v>571</v>
      </c>
      <c r="AG75" t="s">
        <v>32</v>
      </c>
      <c r="AH75" t="s">
        <v>48</v>
      </c>
      <c r="AI75" t="s">
        <v>87</v>
      </c>
      <c r="AJ75" t="s">
        <v>88</v>
      </c>
      <c r="AK75" t="s">
        <v>89</v>
      </c>
      <c r="AL75" t="s">
        <v>77</v>
      </c>
      <c r="AM75" t="s">
        <v>90</v>
      </c>
      <c r="AR75" t="s">
        <v>91</v>
      </c>
      <c r="AS75">
        <v>9000005736</v>
      </c>
      <c r="AV75" t="s">
        <v>92</v>
      </c>
      <c r="AW75" t="str">
        <f>_xlfn.XLOOKUP(UNIVERSO[[#This Row],[RUTA-LOCALIDAD D&amp;N]],'[1]Cuota Ruta'!E:E,'[1]Cuota Ruta'!G:G)</f>
        <v>Cargar</v>
      </c>
    </row>
    <row r="76" spans="1:49" x14ac:dyDescent="0.25">
      <c r="A76" t="s">
        <v>109</v>
      </c>
      <c r="B76" t="s">
        <v>49</v>
      </c>
      <c r="C76" t="s">
        <v>50</v>
      </c>
      <c r="D76" t="s">
        <v>51</v>
      </c>
      <c r="E76" t="s">
        <v>77</v>
      </c>
      <c r="F76" t="s">
        <v>53</v>
      </c>
      <c r="G76">
        <v>9000000210</v>
      </c>
      <c r="H76">
        <v>210</v>
      </c>
      <c r="I76" t="s">
        <v>572</v>
      </c>
      <c r="J76" t="s">
        <v>573</v>
      </c>
      <c r="K76" t="s">
        <v>56</v>
      </c>
      <c r="L76" t="s">
        <v>80</v>
      </c>
      <c r="M76" t="s">
        <v>80</v>
      </c>
      <c r="N76" t="s">
        <v>58</v>
      </c>
      <c r="O76" t="s">
        <v>59</v>
      </c>
      <c r="P76">
        <v>343</v>
      </c>
      <c r="Q76" t="s">
        <v>365</v>
      </c>
      <c r="R76" t="s">
        <v>365</v>
      </c>
      <c r="S76" t="s">
        <v>366</v>
      </c>
      <c r="T76" t="s">
        <v>366</v>
      </c>
      <c r="U76">
        <v>18.524260000000002</v>
      </c>
      <c r="V76">
        <v>-70.039900000000003</v>
      </c>
      <c r="W76" t="s">
        <v>367</v>
      </c>
      <c r="X76" t="s">
        <v>63</v>
      </c>
      <c r="Y76" t="s">
        <v>64</v>
      </c>
      <c r="Z76" t="s">
        <v>65</v>
      </c>
      <c r="AA76">
        <v>1169000234</v>
      </c>
      <c r="AB76" t="s">
        <v>116</v>
      </c>
      <c r="AC76" t="s">
        <v>67</v>
      </c>
      <c r="AD76">
        <v>18.524813300000002</v>
      </c>
      <c r="AE76">
        <v>-70.040823799999998</v>
      </c>
      <c r="AF76" t="s">
        <v>574</v>
      </c>
      <c r="AG76" t="s">
        <v>32</v>
      </c>
      <c r="AH76" t="s">
        <v>48</v>
      </c>
      <c r="AI76" t="s">
        <v>69</v>
      </c>
      <c r="AJ76" t="s">
        <v>118</v>
      </c>
      <c r="AK76" t="s">
        <v>176</v>
      </c>
      <c r="AL76" t="s">
        <v>77</v>
      </c>
      <c r="AM76" t="s">
        <v>177</v>
      </c>
      <c r="AN76">
        <v>11</v>
      </c>
      <c r="AO76" t="s">
        <v>152</v>
      </c>
      <c r="AP76">
        <v>78</v>
      </c>
      <c r="AQ76">
        <v>0</v>
      </c>
      <c r="AR76" t="s">
        <v>73</v>
      </c>
      <c r="AS76">
        <v>9000000210</v>
      </c>
      <c r="AU76">
        <v>11</v>
      </c>
      <c r="AW76" t="str">
        <f>_xlfn.XLOOKUP(UNIVERSO[[#This Row],[RUTA-LOCALIDAD D&amp;N]],'[1]Cuota Ruta'!E:E,'[1]Cuota Ruta'!G:G)</f>
        <v>Cargar</v>
      </c>
    </row>
    <row r="77" spans="1:49" x14ac:dyDescent="0.25">
      <c r="A77" t="s">
        <v>48</v>
      </c>
      <c r="B77" t="s">
        <v>380</v>
      </c>
      <c r="C77" t="s">
        <v>381</v>
      </c>
      <c r="D77" t="s">
        <v>51</v>
      </c>
      <c r="E77" t="s">
        <v>93</v>
      </c>
      <c r="F77" t="s">
        <v>53</v>
      </c>
      <c r="G77">
        <v>9000006481</v>
      </c>
      <c r="H77">
        <v>6481</v>
      </c>
      <c r="I77" t="s">
        <v>575</v>
      </c>
      <c r="J77" t="s">
        <v>576</v>
      </c>
      <c r="K77" t="s">
        <v>56</v>
      </c>
      <c r="L77" t="s">
        <v>80</v>
      </c>
      <c r="M77" t="s">
        <v>80</v>
      </c>
      <c r="N77" t="s">
        <v>58</v>
      </c>
      <c r="O77" t="s">
        <v>59</v>
      </c>
      <c r="P77">
        <v>309</v>
      </c>
      <c r="Q77" t="s">
        <v>390</v>
      </c>
      <c r="R77" t="s">
        <v>390</v>
      </c>
      <c r="S77" t="s">
        <v>97</v>
      </c>
      <c r="T77" t="s">
        <v>97</v>
      </c>
      <c r="U77">
        <v>18.443639999999998</v>
      </c>
      <c r="V77">
        <v>-69.938699999999997</v>
      </c>
      <c r="W77" t="s">
        <v>391</v>
      </c>
      <c r="X77" t="s">
        <v>85</v>
      </c>
      <c r="Y77" t="s">
        <v>64</v>
      </c>
      <c r="Z77" t="s">
        <v>65</v>
      </c>
      <c r="AA77">
        <v>1150096747</v>
      </c>
      <c r="AB77" t="s">
        <v>66</v>
      </c>
      <c r="AC77" t="s">
        <v>67</v>
      </c>
      <c r="AD77">
        <v>18.443639999999998</v>
      </c>
      <c r="AE77">
        <v>-69.938699999999997</v>
      </c>
      <c r="AF77" t="s">
        <v>577</v>
      </c>
      <c r="AG77" t="s">
        <v>32</v>
      </c>
      <c r="AH77" t="s">
        <v>48</v>
      </c>
      <c r="AI77" t="s">
        <v>87</v>
      </c>
      <c r="AJ77" t="s">
        <v>513</v>
      </c>
      <c r="AK77" t="s">
        <v>89</v>
      </c>
      <c r="AL77" t="s">
        <v>93</v>
      </c>
      <c r="AM77" t="s">
        <v>90</v>
      </c>
      <c r="AR77" t="s">
        <v>91</v>
      </c>
      <c r="AS77">
        <v>9000006481</v>
      </c>
      <c r="AV77" t="s">
        <v>92</v>
      </c>
      <c r="AW77" t="str">
        <f>_xlfn.XLOOKUP(UNIVERSO[[#This Row],[RUTA-LOCALIDAD D&amp;N]],'[1]Cuota Ruta'!E:E,'[1]Cuota Ruta'!G:G)</f>
        <v>Cargar</v>
      </c>
    </row>
    <row r="78" spans="1:49" x14ac:dyDescent="0.25">
      <c r="A78" t="s">
        <v>109</v>
      </c>
      <c r="B78" t="s">
        <v>49</v>
      </c>
      <c r="C78" t="s">
        <v>50</v>
      </c>
      <c r="D78" t="s">
        <v>51</v>
      </c>
      <c r="E78" t="s">
        <v>77</v>
      </c>
      <c r="F78" t="s">
        <v>53</v>
      </c>
      <c r="G78">
        <v>9000000217</v>
      </c>
      <c r="H78">
        <v>217</v>
      </c>
      <c r="I78" t="s">
        <v>578</v>
      </c>
      <c r="J78" t="s">
        <v>579</v>
      </c>
      <c r="K78" t="s">
        <v>56</v>
      </c>
      <c r="L78" t="s">
        <v>80</v>
      </c>
      <c r="M78" t="s">
        <v>80</v>
      </c>
      <c r="N78" t="s">
        <v>58</v>
      </c>
      <c r="O78" t="s">
        <v>59</v>
      </c>
      <c r="P78">
        <v>371</v>
      </c>
      <c r="Q78" t="s">
        <v>420</v>
      </c>
      <c r="R78" t="s">
        <v>420</v>
      </c>
      <c r="S78" t="s">
        <v>173</v>
      </c>
      <c r="T78" t="s">
        <v>173</v>
      </c>
      <c r="U78">
        <v>18.473202387491899</v>
      </c>
      <c r="V78">
        <v>-69.997308095296205</v>
      </c>
      <c r="W78" t="s">
        <v>421</v>
      </c>
      <c r="X78" t="s">
        <v>63</v>
      </c>
      <c r="Y78" t="s">
        <v>64</v>
      </c>
      <c r="Z78" t="s">
        <v>65</v>
      </c>
      <c r="AA78">
        <v>1169000228</v>
      </c>
      <c r="AB78" t="s">
        <v>116</v>
      </c>
      <c r="AC78" t="s">
        <v>67</v>
      </c>
      <c r="AD78">
        <v>18.4731785</v>
      </c>
      <c r="AE78">
        <v>-69.997320700000003</v>
      </c>
      <c r="AF78" t="s">
        <v>580</v>
      </c>
      <c r="AG78" t="s">
        <v>32</v>
      </c>
      <c r="AH78" t="s">
        <v>48</v>
      </c>
      <c r="AI78" t="s">
        <v>69</v>
      </c>
      <c r="AJ78" t="s">
        <v>118</v>
      </c>
      <c r="AK78" t="s">
        <v>176</v>
      </c>
      <c r="AL78" t="s">
        <v>77</v>
      </c>
      <c r="AM78" t="s">
        <v>177</v>
      </c>
      <c r="AN78">
        <v>7</v>
      </c>
      <c r="AO78" t="s">
        <v>423</v>
      </c>
      <c r="AP78">
        <v>30</v>
      </c>
      <c r="AQ78">
        <v>0</v>
      </c>
      <c r="AR78" t="s">
        <v>73</v>
      </c>
      <c r="AS78">
        <v>9000000217</v>
      </c>
      <c r="AU78">
        <v>7</v>
      </c>
      <c r="AW78" t="str">
        <f>_xlfn.XLOOKUP(UNIVERSO[[#This Row],[RUTA-LOCALIDAD D&amp;N]],'[1]Cuota Ruta'!E:E,'[1]Cuota Ruta'!G:G)</f>
        <v>Cargar</v>
      </c>
    </row>
    <row r="79" spans="1:49" x14ac:dyDescent="0.25">
      <c r="A79" t="s">
        <v>48</v>
      </c>
      <c r="B79" t="s">
        <v>380</v>
      </c>
      <c r="C79" t="s">
        <v>381</v>
      </c>
      <c r="D79" t="s">
        <v>51</v>
      </c>
      <c r="E79" t="s">
        <v>140</v>
      </c>
      <c r="F79" t="s">
        <v>141</v>
      </c>
      <c r="G79">
        <v>9000009807</v>
      </c>
      <c r="H79">
        <v>9807</v>
      </c>
      <c r="I79" t="s">
        <v>581</v>
      </c>
      <c r="J79" t="s">
        <v>582</v>
      </c>
      <c r="K79" t="s">
        <v>144</v>
      </c>
      <c r="L79" t="s">
        <v>93</v>
      </c>
      <c r="M79" t="s">
        <v>93</v>
      </c>
      <c r="N79" t="s">
        <v>583</v>
      </c>
      <c r="O79" t="s">
        <v>434</v>
      </c>
      <c r="P79">
        <v>385</v>
      </c>
      <c r="Q79" t="s">
        <v>584</v>
      </c>
      <c r="R79" t="s">
        <v>584</v>
      </c>
      <c r="S79" t="s">
        <v>436</v>
      </c>
      <c r="T79" t="s">
        <v>436</v>
      </c>
      <c r="U79">
        <v>18.489943186442101</v>
      </c>
      <c r="V79">
        <v>-69.869830661349795</v>
      </c>
      <c r="W79" t="s">
        <v>585</v>
      </c>
      <c r="X79" t="s">
        <v>85</v>
      </c>
      <c r="Y79" t="s">
        <v>64</v>
      </c>
      <c r="Z79" t="s">
        <v>65</v>
      </c>
      <c r="AA79">
        <v>1153000562</v>
      </c>
      <c r="AB79" t="s">
        <v>116</v>
      </c>
      <c r="AC79" t="s">
        <v>67</v>
      </c>
      <c r="AD79">
        <v>18.489885000000001</v>
      </c>
      <c r="AE79">
        <v>-69.869836666666671</v>
      </c>
      <c r="AF79" t="s">
        <v>586</v>
      </c>
      <c r="AG79" t="s">
        <v>32</v>
      </c>
      <c r="AH79" t="s">
        <v>48</v>
      </c>
      <c r="AI79" t="s">
        <v>87</v>
      </c>
      <c r="AJ79" t="s">
        <v>513</v>
      </c>
      <c r="AK79" t="s">
        <v>150</v>
      </c>
      <c r="AL79" t="s">
        <v>140</v>
      </c>
      <c r="AM79" t="s">
        <v>151</v>
      </c>
      <c r="AR79" t="s">
        <v>91</v>
      </c>
      <c r="AS79">
        <v>9000009807</v>
      </c>
      <c r="AV79" t="s">
        <v>153</v>
      </c>
      <c r="AW79" t="str">
        <f>_xlfn.XLOOKUP(UNIVERSO[[#This Row],[RUTA-LOCALIDAD D&amp;N]],'[1]Cuota Ruta'!E:E,'[1]Cuota Ruta'!G:G)</f>
        <v>Cargar</v>
      </c>
    </row>
    <row r="80" spans="1:49" x14ac:dyDescent="0.25">
      <c r="A80" t="s">
        <v>48</v>
      </c>
      <c r="B80" t="s">
        <v>49</v>
      </c>
      <c r="C80" t="s">
        <v>50</v>
      </c>
      <c r="D80" t="s">
        <v>51</v>
      </c>
      <c r="E80" t="s">
        <v>77</v>
      </c>
      <c r="F80" t="s">
        <v>53</v>
      </c>
      <c r="G80">
        <v>9000000228</v>
      </c>
      <c r="H80">
        <v>228</v>
      </c>
      <c r="I80" t="s">
        <v>587</v>
      </c>
      <c r="J80" t="s">
        <v>588</v>
      </c>
      <c r="K80" t="s">
        <v>56</v>
      </c>
      <c r="L80" t="s">
        <v>80</v>
      </c>
      <c r="M80" t="s">
        <v>80</v>
      </c>
      <c r="N80" t="s">
        <v>341</v>
      </c>
      <c r="O80" t="s">
        <v>59</v>
      </c>
      <c r="P80">
        <v>341</v>
      </c>
      <c r="Q80" t="s">
        <v>589</v>
      </c>
      <c r="R80" t="s">
        <v>589</v>
      </c>
      <c r="S80" t="s">
        <v>83</v>
      </c>
      <c r="T80" t="s">
        <v>83</v>
      </c>
      <c r="U80">
        <v>18.501336415608701</v>
      </c>
      <c r="V80">
        <v>-69.921235148112004</v>
      </c>
      <c r="W80" t="s">
        <v>590</v>
      </c>
      <c r="X80" t="s">
        <v>85</v>
      </c>
      <c r="Y80" t="s">
        <v>64</v>
      </c>
      <c r="Z80" t="s">
        <v>65</v>
      </c>
      <c r="AA80">
        <v>1169006869</v>
      </c>
      <c r="AB80" t="s">
        <v>116</v>
      </c>
      <c r="AC80" t="s">
        <v>67</v>
      </c>
      <c r="AD80">
        <v>18.50125666666667</v>
      </c>
      <c r="AE80">
        <v>-69.921036666666666</v>
      </c>
      <c r="AF80" t="s">
        <v>591</v>
      </c>
      <c r="AG80" t="s">
        <v>32</v>
      </c>
      <c r="AH80" t="s">
        <v>48</v>
      </c>
      <c r="AI80" t="s">
        <v>69</v>
      </c>
      <c r="AJ80" t="s">
        <v>69</v>
      </c>
      <c r="AK80" t="s">
        <v>429</v>
      </c>
      <c r="AL80" t="s">
        <v>77</v>
      </c>
      <c r="AM80" t="s">
        <v>430</v>
      </c>
      <c r="AN80">
        <v>1</v>
      </c>
      <c r="AO80" t="s">
        <v>119</v>
      </c>
      <c r="AP80">
        <v>2</v>
      </c>
      <c r="AQ80">
        <v>0</v>
      </c>
      <c r="AR80" t="s">
        <v>73</v>
      </c>
      <c r="AS80">
        <v>9000000228</v>
      </c>
      <c r="AT80" t="s">
        <v>74</v>
      </c>
      <c r="AU80">
        <v>1</v>
      </c>
      <c r="AV80" t="s">
        <v>281</v>
      </c>
      <c r="AW80" t="str">
        <f>_xlfn.XLOOKUP(UNIVERSO[[#This Row],[RUTA-LOCALIDAD D&amp;N]],'[1]Cuota Ruta'!E:E,'[1]Cuota Ruta'!G:G)</f>
        <v>Cargar</v>
      </c>
    </row>
    <row r="81" spans="1:49" x14ac:dyDescent="0.25">
      <c r="A81" t="s">
        <v>48</v>
      </c>
      <c r="B81" t="s">
        <v>380</v>
      </c>
      <c r="C81" t="s">
        <v>381</v>
      </c>
      <c r="D81" t="s">
        <v>51</v>
      </c>
      <c r="E81" t="s">
        <v>140</v>
      </c>
      <c r="F81" t="s">
        <v>141</v>
      </c>
      <c r="G81">
        <v>9000010147</v>
      </c>
      <c r="H81">
        <v>10147</v>
      </c>
      <c r="I81" t="s">
        <v>592</v>
      </c>
      <c r="J81" t="s">
        <v>593</v>
      </c>
      <c r="K81" t="s">
        <v>144</v>
      </c>
      <c r="L81" t="s">
        <v>93</v>
      </c>
      <c r="M81" t="s">
        <v>93</v>
      </c>
      <c r="N81" t="s">
        <v>594</v>
      </c>
      <c r="O81" t="s">
        <v>434</v>
      </c>
      <c r="P81">
        <v>384</v>
      </c>
      <c r="Q81" t="s">
        <v>595</v>
      </c>
      <c r="R81" t="s">
        <v>595</v>
      </c>
      <c r="S81" t="s">
        <v>436</v>
      </c>
      <c r="T81" t="s">
        <v>436</v>
      </c>
      <c r="U81">
        <v>18.503966331481902</v>
      </c>
      <c r="V81">
        <v>-69.826213836669893</v>
      </c>
      <c r="W81" t="s">
        <v>596</v>
      </c>
      <c r="X81" t="s">
        <v>85</v>
      </c>
      <c r="Y81" t="s">
        <v>64</v>
      </c>
      <c r="Z81" t="s">
        <v>65</v>
      </c>
      <c r="AA81">
        <v>1153001054</v>
      </c>
      <c r="AB81" t="s">
        <v>116</v>
      </c>
      <c r="AC81" t="s">
        <v>67</v>
      </c>
      <c r="AD81">
        <v>18.50392912273206</v>
      </c>
      <c r="AE81">
        <v>-69.826227091284295</v>
      </c>
      <c r="AF81" t="s">
        <v>597</v>
      </c>
      <c r="AG81" t="s">
        <v>32</v>
      </c>
      <c r="AH81" t="s">
        <v>48</v>
      </c>
      <c r="AI81" t="s">
        <v>87</v>
      </c>
      <c r="AJ81" t="s">
        <v>513</v>
      </c>
      <c r="AK81" t="s">
        <v>150</v>
      </c>
      <c r="AL81" t="s">
        <v>140</v>
      </c>
      <c r="AM81" t="s">
        <v>151</v>
      </c>
      <c r="AR81" t="s">
        <v>91</v>
      </c>
      <c r="AS81">
        <v>9000010147</v>
      </c>
      <c r="AV81" t="s">
        <v>153</v>
      </c>
      <c r="AW81" t="str">
        <f>_xlfn.XLOOKUP(UNIVERSO[[#This Row],[RUTA-LOCALIDAD D&amp;N]],'[1]Cuota Ruta'!E:E,'[1]Cuota Ruta'!G:G)</f>
        <v>Cargar</v>
      </c>
    </row>
    <row r="82" spans="1:49" x14ac:dyDescent="0.25">
      <c r="A82" t="s">
        <v>109</v>
      </c>
      <c r="B82" t="s">
        <v>49</v>
      </c>
      <c r="C82" t="s">
        <v>50</v>
      </c>
      <c r="D82" t="s">
        <v>76</v>
      </c>
      <c r="E82" t="s">
        <v>77</v>
      </c>
      <c r="F82" t="s">
        <v>53</v>
      </c>
      <c r="G82">
        <v>9000000277</v>
      </c>
      <c r="H82">
        <v>277</v>
      </c>
      <c r="I82" t="s">
        <v>598</v>
      </c>
      <c r="J82" t="s">
        <v>599</v>
      </c>
      <c r="K82" t="s">
        <v>56</v>
      </c>
      <c r="L82" t="s">
        <v>80</v>
      </c>
      <c r="M82" t="s">
        <v>80</v>
      </c>
      <c r="N82" t="s">
        <v>600</v>
      </c>
      <c r="O82" t="s">
        <v>59</v>
      </c>
      <c r="P82">
        <v>366</v>
      </c>
      <c r="Q82" t="s">
        <v>414</v>
      </c>
      <c r="R82" t="s">
        <v>414</v>
      </c>
      <c r="S82" t="s">
        <v>97</v>
      </c>
      <c r="T82" t="s">
        <v>97</v>
      </c>
      <c r="U82">
        <v>18.442071642194499</v>
      </c>
      <c r="V82">
        <v>-69.951157706124405</v>
      </c>
      <c r="W82" t="s">
        <v>415</v>
      </c>
      <c r="X82" t="s">
        <v>63</v>
      </c>
      <c r="Y82" t="s">
        <v>64</v>
      </c>
      <c r="Z82" t="s">
        <v>65</v>
      </c>
      <c r="AA82">
        <v>1169008168</v>
      </c>
      <c r="AB82" t="s">
        <v>116</v>
      </c>
      <c r="AC82" t="s">
        <v>67</v>
      </c>
      <c r="AD82">
        <v>18.442072700000001</v>
      </c>
      <c r="AE82">
        <v>-69.9510547</v>
      </c>
      <c r="AF82" t="s">
        <v>601</v>
      </c>
      <c r="AG82" t="s">
        <v>32</v>
      </c>
      <c r="AH82" t="s">
        <v>48</v>
      </c>
      <c r="AI82" t="s">
        <v>69</v>
      </c>
      <c r="AJ82" t="s">
        <v>118</v>
      </c>
      <c r="AK82" t="s">
        <v>176</v>
      </c>
      <c r="AL82" t="s">
        <v>77</v>
      </c>
      <c r="AM82" t="s">
        <v>177</v>
      </c>
      <c r="AN82">
        <v>4</v>
      </c>
      <c r="AO82" t="s">
        <v>280</v>
      </c>
      <c r="AP82">
        <v>45</v>
      </c>
      <c r="AQ82">
        <v>0</v>
      </c>
      <c r="AR82" t="s">
        <v>73</v>
      </c>
      <c r="AS82">
        <v>9000000277</v>
      </c>
      <c r="AU82">
        <v>4</v>
      </c>
      <c r="AW82" t="str">
        <f>_xlfn.XLOOKUP(UNIVERSO[[#This Row],[RUTA-LOCALIDAD D&amp;N]],'[1]Cuota Ruta'!E:E,'[1]Cuota Ruta'!G:G)</f>
        <v>Cargar</v>
      </c>
    </row>
    <row r="83" spans="1:49" x14ac:dyDescent="0.25">
      <c r="A83" t="s">
        <v>109</v>
      </c>
      <c r="B83" t="s">
        <v>49</v>
      </c>
      <c r="C83" t="s">
        <v>50</v>
      </c>
      <c r="D83" t="s">
        <v>51</v>
      </c>
      <c r="E83" t="s">
        <v>140</v>
      </c>
      <c r="F83" t="s">
        <v>141</v>
      </c>
      <c r="G83">
        <v>9000010950</v>
      </c>
      <c r="H83">
        <v>10950</v>
      </c>
      <c r="I83" t="s">
        <v>602</v>
      </c>
      <c r="J83" t="s">
        <v>603</v>
      </c>
      <c r="K83" t="s">
        <v>144</v>
      </c>
      <c r="L83" t="s">
        <v>93</v>
      </c>
      <c r="M83" t="s">
        <v>93</v>
      </c>
      <c r="N83" t="s">
        <v>604</v>
      </c>
      <c r="O83" t="s">
        <v>59</v>
      </c>
      <c r="P83">
        <v>314</v>
      </c>
      <c r="Q83" t="s">
        <v>605</v>
      </c>
      <c r="R83" t="s">
        <v>605</v>
      </c>
      <c r="S83" t="s">
        <v>147</v>
      </c>
      <c r="T83" t="s">
        <v>147</v>
      </c>
      <c r="U83">
        <v>18.4515991210938</v>
      </c>
      <c r="V83">
        <v>-69.608535766601605</v>
      </c>
      <c r="W83" t="s">
        <v>606</v>
      </c>
      <c r="X83" t="s">
        <v>85</v>
      </c>
      <c r="Y83" t="s">
        <v>64</v>
      </c>
      <c r="Z83" t="s">
        <v>65</v>
      </c>
      <c r="AA83">
        <v>1153002165</v>
      </c>
      <c r="AB83" t="s">
        <v>116</v>
      </c>
      <c r="AC83" t="s">
        <v>67</v>
      </c>
      <c r="AD83">
        <v>18.454151400000001</v>
      </c>
      <c r="AE83">
        <v>-69.606374900000006</v>
      </c>
      <c r="AF83" t="s">
        <v>607</v>
      </c>
      <c r="AG83" t="s">
        <v>32</v>
      </c>
      <c r="AH83" t="s">
        <v>48</v>
      </c>
      <c r="AI83" t="s">
        <v>87</v>
      </c>
      <c r="AJ83" t="s">
        <v>608</v>
      </c>
      <c r="AK83" t="s">
        <v>609</v>
      </c>
      <c r="AL83" t="s">
        <v>140</v>
      </c>
      <c r="AM83" t="s">
        <v>610</v>
      </c>
      <c r="AN83">
        <v>14</v>
      </c>
      <c r="AO83" t="s">
        <v>611</v>
      </c>
      <c r="AR83" t="s">
        <v>91</v>
      </c>
      <c r="AS83">
        <v>9000010950</v>
      </c>
      <c r="AU83">
        <v>14</v>
      </c>
      <c r="AV83" t="s">
        <v>153</v>
      </c>
      <c r="AW83" t="str">
        <f>_xlfn.XLOOKUP(UNIVERSO[[#This Row],[RUTA-LOCALIDAD D&amp;N]],'[1]Cuota Ruta'!E:E,'[1]Cuota Ruta'!G:G)</f>
        <v>Cargar</v>
      </c>
    </row>
    <row r="84" spans="1:49" x14ac:dyDescent="0.25">
      <c r="A84" t="s">
        <v>109</v>
      </c>
      <c r="B84" t="s">
        <v>49</v>
      </c>
      <c r="C84" t="s">
        <v>50</v>
      </c>
      <c r="D84" t="s">
        <v>76</v>
      </c>
      <c r="E84" t="s">
        <v>93</v>
      </c>
      <c r="F84" t="s">
        <v>53</v>
      </c>
      <c r="G84">
        <v>9000000337</v>
      </c>
      <c r="H84">
        <v>337</v>
      </c>
      <c r="I84" t="s">
        <v>612</v>
      </c>
      <c r="J84" t="s">
        <v>613</v>
      </c>
      <c r="K84" t="s">
        <v>56</v>
      </c>
      <c r="L84" t="s">
        <v>80</v>
      </c>
      <c r="M84" t="s">
        <v>80</v>
      </c>
      <c r="N84" t="s">
        <v>614</v>
      </c>
      <c r="O84" t="s">
        <v>59</v>
      </c>
      <c r="P84">
        <v>309</v>
      </c>
      <c r="Q84" t="s">
        <v>390</v>
      </c>
      <c r="R84" t="s">
        <v>390</v>
      </c>
      <c r="S84" t="s">
        <v>97</v>
      </c>
      <c r="T84" t="s">
        <v>97</v>
      </c>
      <c r="U84">
        <v>18.4453125</v>
      </c>
      <c r="V84">
        <v>-69.928779602050795</v>
      </c>
      <c r="W84" t="s">
        <v>391</v>
      </c>
      <c r="X84" t="s">
        <v>85</v>
      </c>
      <c r="Y84" t="s">
        <v>64</v>
      </c>
      <c r="Z84" t="s">
        <v>99</v>
      </c>
      <c r="AA84">
        <v>1150001451</v>
      </c>
      <c r="AB84" t="s">
        <v>116</v>
      </c>
      <c r="AC84" t="s">
        <v>67</v>
      </c>
      <c r="AD84">
        <v>18.4452766</v>
      </c>
      <c r="AE84">
        <v>-69.9288296</v>
      </c>
      <c r="AF84" t="s">
        <v>615</v>
      </c>
      <c r="AG84" t="s">
        <v>32</v>
      </c>
      <c r="AH84" t="s">
        <v>48</v>
      </c>
      <c r="AI84" t="s">
        <v>69</v>
      </c>
      <c r="AJ84" t="s">
        <v>118</v>
      </c>
      <c r="AK84" t="s">
        <v>89</v>
      </c>
      <c r="AL84" t="s">
        <v>93</v>
      </c>
      <c r="AM84" t="s">
        <v>90</v>
      </c>
      <c r="AN84">
        <v>4</v>
      </c>
      <c r="AO84" t="s">
        <v>280</v>
      </c>
      <c r="AP84">
        <v>41</v>
      </c>
      <c r="AQ84">
        <v>0</v>
      </c>
      <c r="AR84" t="s">
        <v>73</v>
      </c>
      <c r="AS84">
        <v>9000000337</v>
      </c>
      <c r="AU84">
        <v>4</v>
      </c>
      <c r="AV84" t="s">
        <v>92</v>
      </c>
      <c r="AW84" t="str">
        <f>_xlfn.XLOOKUP(UNIVERSO[[#This Row],[RUTA-LOCALIDAD D&amp;N]],'[1]Cuota Ruta'!E:E,'[1]Cuota Ruta'!G:G)</f>
        <v>Cargar</v>
      </c>
    </row>
    <row r="85" spans="1:49" x14ac:dyDescent="0.25">
      <c r="A85" t="s">
        <v>48</v>
      </c>
      <c r="B85" t="s">
        <v>49</v>
      </c>
      <c r="C85" t="s">
        <v>50</v>
      </c>
      <c r="D85" t="s">
        <v>124</v>
      </c>
      <c r="E85" t="s">
        <v>140</v>
      </c>
      <c r="F85" t="s">
        <v>141</v>
      </c>
      <c r="G85">
        <v>9000011672</v>
      </c>
      <c r="H85">
        <v>11672</v>
      </c>
      <c r="I85" t="s">
        <v>616</v>
      </c>
      <c r="J85" t="s">
        <v>617</v>
      </c>
      <c r="K85" t="s">
        <v>144</v>
      </c>
      <c r="L85" t="s">
        <v>93</v>
      </c>
      <c r="M85" t="s">
        <v>93</v>
      </c>
      <c r="N85" t="s">
        <v>618</v>
      </c>
      <c r="O85" t="s">
        <v>59</v>
      </c>
      <c r="P85">
        <v>363</v>
      </c>
      <c r="Q85" t="s">
        <v>619</v>
      </c>
      <c r="R85" t="s">
        <v>619</v>
      </c>
      <c r="S85" t="s">
        <v>188</v>
      </c>
      <c r="T85" t="s">
        <v>188</v>
      </c>
      <c r="U85">
        <v>18.554261949327302</v>
      </c>
      <c r="V85">
        <v>-69.898591783311602</v>
      </c>
      <c r="W85" t="s">
        <v>620</v>
      </c>
      <c r="X85" t="s">
        <v>85</v>
      </c>
      <c r="Y85" t="s">
        <v>64</v>
      </c>
      <c r="Z85" t="s">
        <v>65</v>
      </c>
      <c r="AA85">
        <v>1153003219</v>
      </c>
      <c r="AB85" t="s">
        <v>116</v>
      </c>
      <c r="AC85" t="s">
        <v>67</v>
      </c>
      <c r="AD85">
        <v>18.554290099999999</v>
      </c>
      <c r="AE85">
        <v>-69.898592600000001</v>
      </c>
      <c r="AF85" t="s">
        <v>621</v>
      </c>
      <c r="AG85" t="s">
        <v>32</v>
      </c>
      <c r="AH85" t="s">
        <v>48</v>
      </c>
      <c r="AI85" t="s">
        <v>87</v>
      </c>
      <c r="AJ85" t="s">
        <v>101</v>
      </c>
      <c r="AK85" t="s">
        <v>191</v>
      </c>
      <c r="AL85" t="s">
        <v>140</v>
      </c>
      <c r="AM85" t="s">
        <v>192</v>
      </c>
      <c r="AN85">
        <v>2</v>
      </c>
      <c r="AO85" t="s">
        <v>245</v>
      </c>
      <c r="AR85" t="s">
        <v>91</v>
      </c>
      <c r="AS85">
        <v>9000011672</v>
      </c>
      <c r="AU85">
        <v>2</v>
      </c>
      <c r="AV85" t="s">
        <v>153</v>
      </c>
      <c r="AW85" t="str">
        <f>_xlfn.XLOOKUP(UNIVERSO[[#This Row],[RUTA-LOCALIDAD D&amp;N]],'[1]Cuota Ruta'!E:E,'[1]Cuota Ruta'!G:G)</f>
        <v>Cargar</v>
      </c>
    </row>
    <row r="86" spans="1:49" x14ac:dyDescent="0.25">
      <c r="A86" t="s">
        <v>109</v>
      </c>
      <c r="B86" t="s">
        <v>49</v>
      </c>
      <c r="C86" t="s">
        <v>50</v>
      </c>
      <c r="D86" t="s">
        <v>76</v>
      </c>
      <c r="E86" t="s">
        <v>77</v>
      </c>
      <c r="F86" t="s">
        <v>53</v>
      </c>
      <c r="G86">
        <v>9000000378</v>
      </c>
      <c r="H86">
        <v>378</v>
      </c>
      <c r="I86" t="s">
        <v>622</v>
      </c>
      <c r="J86" t="s">
        <v>623</v>
      </c>
      <c r="K86" t="s">
        <v>56</v>
      </c>
      <c r="L86" t="s">
        <v>80</v>
      </c>
      <c r="M86" t="s">
        <v>80</v>
      </c>
      <c r="N86" t="s">
        <v>58</v>
      </c>
      <c r="O86" t="s">
        <v>59</v>
      </c>
      <c r="P86">
        <v>312</v>
      </c>
      <c r="Q86" t="s">
        <v>398</v>
      </c>
      <c r="R86" t="s">
        <v>398</v>
      </c>
      <c r="S86" t="s">
        <v>83</v>
      </c>
      <c r="T86" t="s">
        <v>83</v>
      </c>
      <c r="U86">
        <v>18.4302654266357</v>
      </c>
      <c r="V86">
        <v>-69.969017028808594</v>
      </c>
      <c r="W86" t="s">
        <v>399</v>
      </c>
      <c r="X86" t="s">
        <v>63</v>
      </c>
      <c r="Y86" t="s">
        <v>64</v>
      </c>
      <c r="Z86" t="s">
        <v>65</v>
      </c>
      <c r="AA86">
        <v>1169009408</v>
      </c>
      <c r="AB86" t="s">
        <v>116</v>
      </c>
      <c r="AC86" t="s">
        <v>67</v>
      </c>
      <c r="AD86">
        <v>18.430280199999999</v>
      </c>
      <c r="AE86">
        <v>-69.969015799999994</v>
      </c>
      <c r="AF86" t="s">
        <v>624</v>
      </c>
      <c r="AG86" t="s">
        <v>32</v>
      </c>
      <c r="AH86" t="s">
        <v>48</v>
      </c>
      <c r="AI86" t="s">
        <v>69</v>
      </c>
      <c r="AJ86" t="s">
        <v>118</v>
      </c>
      <c r="AK86" t="s">
        <v>89</v>
      </c>
      <c r="AL86" t="s">
        <v>77</v>
      </c>
      <c r="AM86" t="s">
        <v>90</v>
      </c>
      <c r="AN86">
        <v>5</v>
      </c>
      <c r="AO86" t="s">
        <v>72</v>
      </c>
      <c r="AP86">
        <v>52</v>
      </c>
      <c r="AQ86">
        <v>0</v>
      </c>
      <c r="AR86" t="s">
        <v>73</v>
      </c>
      <c r="AS86">
        <v>9000000378</v>
      </c>
      <c r="AU86">
        <v>5</v>
      </c>
      <c r="AV86" t="s">
        <v>92</v>
      </c>
      <c r="AW86" t="str">
        <f>_xlfn.XLOOKUP(UNIVERSO[[#This Row],[RUTA-LOCALIDAD D&amp;N]],'[1]Cuota Ruta'!E:E,'[1]Cuota Ruta'!G:G)</f>
        <v>Cargar</v>
      </c>
    </row>
    <row r="87" spans="1:49" x14ac:dyDescent="0.25">
      <c r="A87" t="s">
        <v>48</v>
      </c>
      <c r="B87" t="s">
        <v>380</v>
      </c>
      <c r="C87" t="s">
        <v>381</v>
      </c>
      <c r="D87" t="s">
        <v>124</v>
      </c>
      <c r="E87" t="s">
        <v>140</v>
      </c>
      <c r="F87" t="s">
        <v>141</v>
      </c>
      <c r="G87">
        <v>9000010112</v>
      </c>
      <c r="H87">
        <v>10112</v>
      </c>
      <c r="I87" t="s">
        <v>625</v>
      </c>
      <c r="J87" t="s">
        <v>626</v>
      </c>
      <c r="K87" t="s">
        <v>144</v>
      </c>
      <c r="L87" t="s">
        <v>93</v>
      </c>
      <c r="M87" t="s">
        <v>93</v>
      </c>
      <c r="N87" t="s">
        <v>627</v>
      </c>
      <c r="O87" t="s">
        <v>434</v>
      </c>
      <c r="P87">
        <v>385</v>
      </c>
      <c r="Q87" t="s">
        <v>584</v>
      </c>
      <c r="R87" t="s">
        <v>584</v>
      </c>
      <c r="S87" t="s">
        <v>436</v>
      </c>
      <c r="T87" t="s">
        <v>436</v>
      </c>
      <c r="U87">
        <v>18.518194198608398</v>
      </c>
      <c r="V87">
        <v>-69.836402893066406</v>
      </c>
      <c r="W87" t="s">
        <v>585</v>
      </c>
      <c r="X87" t="s">
        <v>85</v>
      </c>
      <c r="Y87" t="s">
        <v>64</v>
      </c>
      <c r="Z87" t="s">
        <v>65</v>
      </c>
      <c r="AA87">
        <v>1153000988</v>
      </c>
      <c r="AB87" t="s">
        <v>66</v>
      </c>
      <c r="AC87" t="s">
        <v>67</v>
      </c>
      <c r="AD87">
        <v>18.518194198608398</v>
      </c>
      <c r="AE87">
        <v>-69.836402893066406</v>
      </c>
      <c r="AF87" t="s">
        <v>628</v>
      </c>
      <c r="AG87" t="s">
        <v>32</v>
      </c>
      <c r="AH87" t="s">
        <v>48</v>
      </c>
      <c r="AI87" t="s">
        <v>87</v>
      </c>
      <c r="AJ87" t="s">
        <v>513</v>
      </c>
      <c r="AK87" t="s">
        <v>150</v>
      </c>
      <c r="AL87" t="s">
        <v>140</v>
      </c>
      <c r="AM87" t="s">
        <v>151</v>
      </c>
      <c r="AR87" t="s">
        <v>91</v>
      </c>
      <c r="AS87">
        <v>9000010112</v>
      </c>
      <c r="AV87" t="s">
        <v>153</v>
      </c>
      <c r="AW87" t="str">
        <f>_xlfn.XLOOKUP(UNIVERSO[[#This Row],[RUTA-LOCALIDAD D&amp;N]],'[1]Cuota Ruta'!E:E,'[1]Cuota Ruta'!G:G)</f>
        <v>Cargar</v>
      </c>
    </row>
    <row r="88" spans="1:49" x14ac:dyDescent="0.25">
      <c r="A88" t="s">
        <v>109</v>
      </c>
      <c r="B88" t="s">
        <v>49</v>
      </c>
      <c r="C88" t="s">
        <v>50</v>
      </c>
      <c r="D88" t="s">
        <v>76</v>
      </c>
      <c r="E88" t="s">
        <v>77</v>
      </c>
      <c r="F88" t="s">
        <v>53</v>
      </c>
      <c r="G88">
        <v>9000000433</v>
      </c>
      <c r="H88">
        <v>433</v>
      </c>
      <c r="I88" t="s">
        <v>629</v>
      </c>
      <c r="J88" t="s">
        <v>630</v>
      </c>
      <c r="K88" t="s">
        <v>56</v>
      </c>
      <c r="L88" t="s">
        <v>80</v>
      </c>
      <c r="M88" t="s">
        <v>80</v>
      </c>
      <c r="N88" t="s">
        <v>58</v>
      </c>
      <c r="O88" t="s">
        <v>59</v>
      </c>
      <c r="P88">
        <v>417</v>
      </c>
      <c r="Q88" t="s">
        <v>510</v>
      </c>
      <c r="R88" t="s">
        <v>510</v>
      </c>
      <c r="S88" t="s">
        <v>83</v>
      </c>
      <c r="T88" t="s">
        <v>83</v>
      </c>
      <c r="U88">
        <v>18.426991992526599</v>
      </c>
      <c r="V88">
        <v>-70.008732265896299</v>
      </c>
      <c r="W88" t="s">
        <v>511</v>
      </c>
      <c r="X88" t="s">
        <v>63</v>
      </c>
      <c r="Y88" t="s">
        <v>64</v>
      </c>
      <c r="Z88" t="s">
        <v>65</v>
      </c>
      <c r="AA88">
        <v>1169009424</v>
      </c>
      <c r="AB88" t="s">
        <v>116</v>
      </c>
      <c r="AC88" t="s">
        <v>67</v>
      </c>
      <c r="AD88">
        <v>18.427010159999998</v>
      </c>
      <c r="AE88">
        <v>-70.008765819999994</v>
      </c>
      <c r="AF88" t="s">
        <v>631</v>
      </c>
      <c r="AG88" t="s">
        <v>32</v>
      </c>
      <c r="AH88" t="s">
        <v>48</v>
      </c>
      <c r="AI88" t="s">
        <v>69</v>
      </c>
      <c r="AJ88" t="s">
        <v>118</v>
      </c>
      <c r="AK88" t="s">
        <v>176</v>
      </c>
      <c r="AL88" t="s">
        <v>77</v>
      </c>
      <c r="AM88" t="s">
        <v>177</v>
      </c>
      <c r="AN88">
        <v>6</v>
      </c>
      <c r="AO88" t="s">
        <v>348</v>
      </c>
      <c r="AP88">
        <v>26</v>
      </c>
      <c r="AQ88">
        <v>0</v>
      </c>
      <c r="AR88" t="s">
        <v>73</v>
      </c>
      <c r="AS88">
        <v>9000000433</v>
      </c>
      <c r="AU88">
        <v>6</v>
      </c>
      <c r="AW88" t="str">
        <f>_xlfn.XLOOKUP(UNIVERSO[[#This Row],[RUTA-LOCALIDAD D&amp;N]],'[1]Cuota Ruta'!E:E,'[1]Cuota Ruta'!G:G)</f>
        <v>Cargar</v>
      </c>
    </row>
    <row r="89" spans="1:49" x14ac:dyDescent="0.25">
      <c r="A89" t="s">
        <v>48</v>
      </c>
      <c r="B89" t="s">
        <v>49</v>
      </c>
      <c r="C89" t="s">
        <v>50</v>
      </c>
      <c r="D89" t="s">
        <v>51</v>
      </c>
      <c r="E89" t="s">
        <v>140</v>
      </c>
      <c r="F89" t="s">
        <v>141</v>
      </c>
      <c r="G89">
        <v>9000010248</v>
      </c>
      <c r="H89">
        <v>10248</v>
      </c>
      <c r="I89" t="s">
        <v>632</v>
      </c>
      <c r="J89" t="s">
        <v>633</v>
      </c>
      <c r="K89" t="s">
        <v>144</v>
      </c>
      <c r="L89" t="s">
        <v>93</v>
      </c>
      <c r="M89" t="s">
        <v>93</v>
      </c>
      <c r="N89" t="s">
        <v>634</v>
      </c>
      <c r="O89" t="s">
        <v>59</v>
      </c>
      <c r="P89">
        <v>366</v>
      </c>
      <c r="Q89" t="s">
        <v>635</v>
      </c>
      <c r="R89" t="s">
        <v>635</v>
      </c>
      <c r="S89" t="s">
        <v>147</v>
      </c>
      <c r="T89" t="s">
        <v>147</v>
      </c>
      <c r="U89">
        <v>18.4908504486</v>
      </c>
      <c r="V89">
        <v>-69.781410217300007</v>
      </c>
      <c r="W89" t="s">
        <v>636</v>
      </c>
      <c r="X89" t="s">
        <v>63</v>
      </c>
      <c r="Y89" t="s">
        <v>64</v>
      </c>
      <c r="Z89" t="s">
        <v>99</v>
      </c>
      <c r="AA89">
        <v>1153001227</v>
      </c>
      <c r="AB89" t="s">
        <v>66</v>
      </c>
      <c r="AC89" t="s">
        <v>67</v>
      </c>
      <c r="AD89">
        <v>18.4908504486</v>
      </c>
      <c r="AE89">
        <v>-69.781410217300007</v>
      </c>
      <c r="AF89" t="s">
        <v>637</v>
      </c>
      <c r="AG89" t="s">
        <v>32</v>
      </c>
      <c r="AH89" t="s">
        <v>48</v>
      </c>
      <c r="AI89" t="s">
        <v>87</v>
      </c>
      <c r="AJ89" t="s">
        <v>101</v>
      </c>
      <c r="AK89" t="s">
        <v>150</v>
      </c>
      <c r="AL89" t="s">
        <v>140</v>
      </c>
      <c r="AM89" t="s">
        <v>151</v>
      </c>
      <c r="AR89" t="s">
        <v>91</v>
      </c>
      <c r="AS89">
        <v>9000010248</v>
      </c>
      <c r="AV89" t="s">
        <v>153</v>
      </c>
      <c r="AW89" t="str">
        <f>_xlfn.XLOOKUP(UNIVERSO[[#This Row],[RUTA-LOCALIDAD D&amp;N]],'[1]Cuota Ruta'!E:E,'[1]Cuota Ruta'!G:G)</f>
        <v>Cargar</v>
      </c>
    </row>
    <row r="90" spans="1:49" x14ac:dyDescent="0.25">
      <c r="A90" t="s">
        <v>48</v>
      </c>
      <c r="B90" t="s">
        <v>49</v>
      </c>
      <c r="C90" t="s">
        <v>50</v>
      </c>
      <c r="D90" t="s">
        <v>51</v>
      </c>
      <c r="E90" t="s">
        <v>52</v>
      </c>
      <c r="F90" t="s">
        <v>53</v>
      </c>
      <c r="G90">
        <v>9000035179</v>
      </c>
      <c r="H90">
        <v>35179</v>
      </c>
      <c r="I90" t="s">
        <v>638</v>
      </c>
      <c r="J90" t="s">
        <v>639</v>
      </c>
      <c r="K90" t="s">
        <v>56</v>
      </c>
      <c r="L90" t="s">
        <v>57</v>
      </c>
      <c r="M90" t="s">
        <v>57</v>
      </c>
      <c r="N90" t="s">
        <v>58</v>
      </c>
      <c r="O90" t="s">
        <v>59</v>
      </c>
      <c r="P90">
        <v>463</v>
      </c>
      <c r="Q90" t="s">
        <v>640</v>
      </c>
      <c r="R90" t="s">
        <v>640</v>
      </c>
      <c r="S90" t="s">
        <v>61</v>
      </c>
      <c r="T90" t="s">
        <v>61</v>
      </c>
      <c r="U90">
        <v>18.427056312561</v>
      </c>
      <c r="V90">
        <v>-70.031659444173201</v>
      </c>
      <c r="W90" t="s">
        <v>641</v>
      </c>
      <c r="X90" t="s">
        <v>63</v>
      </c>
      <c r="Y90" t="s">
        <v>64</v>
      </c>
      <c r="Z90" t="s">
        <v>65</v>
      </c>
      <c r="AA90">
        <v>1169007102</v>
      </c>
      <c r="AB90" t="s">
        <v>116</v>
      </c>
      <c r="AC90" t="s">
        <v>67</v>
      </c>
      <c r="AD90">
        <v>18.427113949999999</v>
      </c>
      <c r="AE90">
        <v>-70.031709309999997</v>
      </c>
      <c r="AF90" t="s">
        <v>642</v>
      </c>
      <c r="AG90" t="s">
        <v>32</v>
      </c>
      <c r="AH90" t="s">
        <v>48</v>
      </c>
      <c r="AI90" t="s">
        <v>69</v>
      </c>
      <c r="AJ90" t="s">
        <v>69</v>
      </c>
      <c r="AK90" t="s">
        <v>70</v>
      </c>
      <c r="AL90" t="s">
        <v>52</v>
      </c>
      <c r="AM90" t="s">
        <v>71</v>
      </c>
      <c r="AN90">
        <v>6</v>
      </c>
      <c r="AO90" t="s">
        <v>348</v>
      </c>
      <c r="AP90">
        <v>17</v>
      </c>
      <c r="AQ90">
        <v>0</v>
      </c>
      <c r="AR90" t="s">
        <v>73</v>
      </c>
      <c r="AS90">
        <v>9000035179</v>
      </c>
      <c r="AT90" t="s">
        <v>74</v>
      </c>
      <c r="AU90">
        <v>6</v>
      </c>
      <c r="AV90" t="s">
        <v>75</v>
      </c>
      <c r="AW90" t="str">
        <f>_xlfn.XLOOKUP(UNIVERSO[[#This Row],[RUTA-LOCALIDAD D&amp;N]],'[1]Cuota Ruta'!E:E,'[1]Cuota Ruta'!G:G)</f>
        <v>Cargar</v>
      </c>
    </row>
    <row r="91" spans="1:49" x14ac:dyDescent="0.25">
      <c r="A91" t="s">
        <v>48</v>
      </c>
      <c r="B91" t="s">
        <v>49</v>
      </c>
      <c r="C91" t="s">
        <v>50</v>
      </c>
      <c r="D91" t="s">
        <v>76</v>
      </c>
      <c r="E91" t="s">
        <v>140</v>
      </c>
      <c r="F91" t="s">
        <v>141</v>
      </c>
      <c r="G91">
        <v>9000014475</v>
      </c>
      <c r="H91">
        <v>14475</v>
      </c>
      <c r="I91" t="s">
        <v>643</v>
      </c>
      <c r="J91" t="s">
        <v>644</v>
      </c>
      <c r="K91" t="s">
        <v>144</v>
      </c>
      <c r="L91" t="s">
        <v>93</v>
      </c>
      <c r="M91" t="s">
        <v>93</v>
      </c>
      <c r="N91" t="s">
        <v>186</v>
      </c>
      <c r="O91" t="s">
        <v>59</v>
      </c>
      <c r="P91">
        <v>322</v>
      </c>
      <c r="Q91" t="s">
        <v>645</v>
      </c>
      <c r="R91" t="s">
        <v>645</v>
      </c>
      <c r="S91" t="s">
        <v>188</v>
      </c>
      <c r="T91" t="s">
        <v>188</v>
      </c>
      <c r="U91">
        <v>18.5518875122</v>
      </c>
      <c r="V91">
        <v>-69.923973083500002</v>
      </c>
      <c r="W91" t="s">
        <v>646</v>
      </c>
      <c r="X91" t="s">
        <v>63</v>
      </c>
      <c r="Y91" t="s">
        <v>64</v>
      </c>
      <c r="Z91" t="s">
        <v>99</v>
      </c>
      <c r="AA91">
        <v>1153008541</v>
      </c>
      <c r="AB91" t="s">
        <v>116</v>
      </c>
      <c r="AC91" t="s">
        <v>67</v>
      </c>
      <c r="AD91">
        <v>18.551689440665559</v>
      </c>
      <c r="AE91">
        <v>-69.923961909420512</v>
      </c>
      <c r="AF91" t="s">
        <v>647</v>
      </c>
      <c r="AG91" t="s">
        <v>32</v>
      </c>
      <c r="AH91" t="s">
        <v>48</v>
      </c>
      <c r="AI91" t="s">
        <v>87</v>
      </c>
      <c r="AJ91" t="s">
        <v>88</v>
      </c>
      <c r="AK91" t="s">
        <v>191</v>
      </c>
      <c r="AL91" t="s">
        <v>140</v>
      </c>
      <c r="AM91" t="s">
        <v>192</v>
      </c>
      <c r="AR91" t="s">
        <v>91</v>
      </c>
      <c r="AS91">
        <v>9000014475</v>
      </c>
      <c r="AV91" t="s">
        <v>153</v>
      </c>
      <c r="AW91" t="str">
        <f>_xlfn.XLOOKUP(UNIVERSO[[#This Row],[RUTA-LOCALIDAD D&amp;N]],'[1]Cuota Ruta'!E:E,'[1]Cuota Ruta'!G:G)</f>
        <v>Cargar</v>
      </c>
    </row>
    <row r="92" spans="1:49" x14ac:dyDescent="0.25">
      <c r="A92" t="s">
        <v>48</v>
      </c>
      <c r="B92" t="s">
        <v>49</v>
      </c>
      <c r="C92" t="s">
        <v>50</v>
      </c>
      <c r="D92" t="s">
        <v>76</v>
      </c>
      <c r="E92" t="s">
        <v>93</v>
      </c>
      <c r="F92" t="s">
        <v>53</v>
      </c>
      <c r="G92">
        <v>9000000447</v>
      </c>
      <c r="H92">
        <v>447</v>
      </c>
      <c r="I92" t="s">
        <v>648</v>
      </c>
      <c r="J92" t="s">
        <v>649</v>
      </c>
      <c r="K92" t="s">
        <v>56</v>
      </c>
      <c r="L92" t="s">
        <v>80</v>
      </c>
      <c r="M92" t="s">
        <v>80</v>
      </c>
      <c r="N92" t="s">
        <v>650</v>
      </c>
      <c r="O92" t="s">
        <v>59</v>
      </c>
      <c r="P92">
        <v>315</v>
      </c>
      <c r="Q92" t="s">
        <v>651</v>
      </c>
      <c r="R92" t="s">
        <v>651</v>
      </c>
      <c r="S92" t="s">
        <v>97</v>
      </c>
      <c r="T92" t="s">
        <v>97</v>
      </c>
      <c r="U92">
        <v>18.481260299682599</v>
      </c>
      <c r="V92">
        <v>-69.887496948242202</v>
      </c>
      <c r="W92" t="s">
        <v>652</v>
      </c>
      <c r="X92" t="s">
        <v>85</v>
      </c>
      <c r="Y92" t="s">
        <v>64</v>
      </c>
      <c r="Z92" t="s">
        <v>65</v>
      </c>
      <c r="AA92">
        <v>1150001777</v>
      </c>
      <c r="AB92" t="s">
        <v>116</v>
      </c>
      <c r="AC92" t="s">
        <v>67</v>
      </c>
      <c r="AD92">
        <v>18.481773100000002</v>
      </c>
      <c r="AE92">
        <v>-69.887937859999994</v>
      </c>
      <c r="AF92" t="s">
        <v>653</v>
      </c>
      <c r="AG92" t="s">
        <v>32</v>
      </c>
      <c r="AH92" t="s">
        <v>48</v>
      </c>
      <c r="AI92" t="s">
        <v>69</v>
      </c>
      <c r="AJ92" t="s">
        <v>69</v>
      </c>
      <c r="AK92" t="s">
        <v>89</v>
      </c>
      <c r="AL92" t="s">
        <v>93</v>
      </c>
      <c r="AM92" t="s">
        <v>90</v>
      </c>
      <c r="AN92">
        <v>7</v>
      </c>
      <c r="AO92" t="s">
        <v>423</v>
      </c>
      <c r="AP92">
        <v>76</v>
      </c>
      <c r="AQ92">
        <v>0</v>
      </c>
      <c r="AR92" t="s">
        <v>73</v>
      </c>
      <c r="AS92">
        <v>9000000447</v>
      </c>
      <c r="AU92">
        <v>7</v>
      </c>
      <c r="AV92" t="s">
        <v>92</v>
      </c>
      <c r="AW92" t="str">
        <f>_xlfn.XLOOKUP(UNIVERSO[[#This Row],[RUTA-LOCALIDAD D&amp;N]],'[1]Cuota Ruta'!E:E,'[1]Cuota Ruta'!G:G)</f>
        <v>Cargar</v>
      </c>
    </row>
    <row r="93" spans="1:49" x14ac:dyDescent="0.25">
      <c r="A93" t="s">
        <v>48</v>
      </c>
      <c r="B93" t="s">
        <v>49</v>
      </c>
      <c r="C93" t="s">
        <v>50</v>
      </c>
      <c r="D93" t="s">
        <v>76</v>
      </c>
      <c r="E93" t="s">
        <v>338</v>
      </c>
      <c r="F93" t="s">
        <v>283</v>
      </c>
      <c r="G93">
        <v>9000016846</v>
      </c>
      <c r="H93">
        <v>16846</v>
      </c>
      <c r="I93" t="s">
        <v>654</v>
      </c>
      <c r="J93" t="s">
        <v>655</v>
      </c>
      <c r="K93" t="s">
        <v>286</v>
      </c>
      <c r="L93" t="s">
        <v>338</v>
      </c>
      <c r="M93" t="s">
        <v>338</v>
      </c>
      <c r="N93" t="s">
        <v>253</v>
      </c>
      <c r="O93" t="s">
        <v>59</v>
      </c>
      <c r="P93">
        <v>325</v>
      </c>
      <c r="Q93" t="s">
        <v>656</v>
      </c>
      <c r="R93" t="s">
        <v>656</v>
      </c>
      <c r="S93" t="s">
        <v>343</v>
      </c>
      <c r="T93" t="s">
        <v>343</v>
      </c>
      <c r="U93">
        <v>19.4488334655762</v>
      </c>
      <c r="V93">
        <v>-70.693952560424805</v>
      </c>
      <c r="W93" t="s">
        <v>657</v>
      </c>
      <c r="X93" t="s">
        <v>63</v>
      </c>
      <c r="Y93" t="s">
        <v>64</v>
      </c>
      <c r="Z93" t="s">
        <v>99</v>
      </c>
      <c r="AA93">
        <v>1151000633</v>
      </c>
      <c r="AB93" t="s">
        <v>116</v>
      </c>
      <c r="AC93" t="s">
        <v>67</v>
      </c>
      <c r="AD93">
        <v>19.448833329999999</v>
      </c>
      <c r="AE93">
        <v>-70.693912740000002</v>
      </c>
      <c r="AF93" t="s">
        <v>658</v>
      </c>
      <c r="AG93" t="s">
        <v>32</v>
      </c>
      <c r="AH93" t="s">
        <v>48</v>
      </c>
      <c r="AI93" t="s">
        <v>87</v>
      </c>
      <c r="AJ93" t="s">
        <v>88</v>
      </c>
      <c r="AK93" t="s">
        <v>408</v>
      </c>
      <c r="AL93" t="s">
        <v>338</v>
      </c>
      <c r="AM93" t="s">
        <v>409</v>
      </c>
      <c r="AR93" t="s">
        <v>91</v>
      </c>
      <c r="AS93">
        <v>9000016846</v>
      </c>
      <c r="AV93" t="s">
        <v>410</v>
      </c>
      <c r="AW93" t="str">
        <f>_xlfn.XLOOKUP(UNIVERSO[[#This Row],[RUTA-LOCALIDAD D&amp;N]],'[1]Cuota Ruta'!E:E,'[1]Cuota Ruta'!G:G)</f>
        <v>Cargar</v>
      </c>
    </row>
    <row r="94" spans="1:49" x14ac:dyDescent="0.25">
      <c r="A94" t="s">
        <v>109</v>
      </c>
      <c r="B94" t="s">
        <v>49</v>
      </c>
      <c r="C94" t="s">
        <v>50</v>
      </c>
      <c r="D94" t="s">
        <v>76</v>
      </c>
      <c r="E94" t="s">
        <v>93</v>
      </c>
      <c r="F94" t="s">
        <v>53</v>
      </c>
      <c r="G94">
        <v>9000000460</v>
      </c>
      <c r="H94">
        <v>460</v>
      </c>
      <c r="I94" t="s">
        <v>659</v>
      </c>
      <c r="J94" t="s">
        <v>660</v>
      </c>
      <c r="K94" t="s">
        <v>56</v>
      </c>
      <c r="L94" t="s">
        <v>80</v>
      </c>
      <c r="M94" t="s">
        <v>80</v>
      </c>
      <c r="N94" t="s">
        <v>58</v>
      </c>
      <c r="O94" t="s">
        <v>59</v>
      </c>
      <c r="P94">
        <v>315</v>
      </c>
      <c r="Q94" t="s">
        <v>651</v>
      </c>
      <c r="R94" t="s">
        <v>651</v>
      </c>
      <c r="S94" t="s">
        <v>97</v>
      </c>
      <c r="T94" t="s">
        <v>97</v>
      </c>
      <c r="U94">
        <v>18.482399999999998</v>
      </c>
      <c r="V94">
        <v>-69.885999999999996</v>
      </c>
      <c r="W94" t="s">
        <v>652</v>
      </c>
      <c r="X94" t="s">
        <v>63</v>
      </c>
      <c r="Y94" t="s">
        <v>64</v>
      </c>
      <c r="Z94" t="s">
        <v>99</v>
      </c>
      <c r="AA94">
        <v>1150001791</v>
      </c>
      <c r="AB94" t="s">
        <v>116</v>
      </c>
      <c r="AC94" t="s">
        <v>67</v>
      </c>
      <c r="AD94">
        <v>18.48252359</v>
      </c>
      <c r="AE94">
        <v>-69.885829580000006</v>
      </c>
      <c r="AF94" t="s">
        <v>661</v>
      </c>
      <c r="AG94" t="s">
        <v>32</v>
      </c>
      <c r="AH94" t="s">
        <v>48</v>
      </c>
      <c r="AI94" t="s">
        <v>69</v>
      </c>
      <c r="AJ94" t="s">
        <v>118</v>
      </c>
      <c r="AK94" t="s">
        <v>89</v>
      </c>
      <c r="AL94" t="s">
        <v>93</v>
      </c>
      <c r="AM94" t="s">
        <v>90</v>
      </c>
      <c r="AN94">
        <v>7</v>
      </c>
      <c r="AO94" t="s">
        <v>423</v>
      </c>
      <c r="AP94">
        <v>77</v>
      </c>
      <c r="AQ94">
        <v>0</v>
      </c>
      <c r="AR94" t="s">
        <v>73</v>
      </c>
      <c r="AS94">
        <v>9000000460</v>
      </c>
      <c r="AU94">
        <v>7</v>
      </c>
      <c r="AV94" t="s">
        <v>92</v>
      </c>
      <c r="AW94" t="str">
        <f>_xlfn.XLOOKUP(UNIVERSO[[#This Row],[RUTA-LOCALIDAD D&amp;N]],'[1]Cuota Ruta'!E:E,'[1]Cuota Ruta'!G:G)</f>
        <v>Cargar</v>
      </c>
    </row>
    <row r="95" spans="1:49" x14ac:dyDescent="0.25">
      <c r="A95" t="s">
        <v>48</v>
      </c>
      <c r="B95" t="s">
        <v>49</v>
      </c>
      <c r="C95" t="s">
        <v>50</v>
      </c>
      <c r="D95" t="s">
        <v>51</v>
      </c>
      <c r="E95" t="s">
        <v>338</v>
      </c>
      <c r="F95" t="s">
        <v>283</v>
      </c>
      <c r="G95">
        <v>9000017229</v>
      </c>
      <c r="H95">
        <v>17229</v>
      </c>
      <c r="I95" t="s">
        <v>662</v>
      </c>
      <c r="J95" t="s">
        <v>663</v>
      </c>
      <c r="K95" t="s">
        <v>286</v>
      </c>
      <c r="L95" t="s">
        <v>338</v>
      </c>
      <c r="M95" t="s">
        <v>338</v>
      </c>
      <c r="N95" t="s">
        <v>253</v>
      </c>
      <c r="O95" t="s">
        <v>59</v>
      </c>
      <c r="P95">
        <v>380</v>
      </c>
      <c r="Q95" t="s">
        <v>664</v>
      </c>
      <c r="R95" t="s">
        <v>664</v>
      </c>
      <c r="S95" t="s">
        <v>665</v>
      </c>
      <c r="T95" t="s">
        <v>665</v>
      </c>
      <c r="U95">
        <v>19.477402210235599</v>
      </c>
      <c r="V95">
        <v>-70.678632736206097</v>
      </c>
      <c r="W95" t="s">
        <v>666</v>
      </c>
      <c r="X95" t="s">
        <v>63</v>
      </c>
      <c r="Y95" t="s">
        <v>64</v>
      </c>
      <c r="Z95" t="s">
        <v>65</v>
      </c>
      <c r="AA95">
        <v>1151001190</v>
      </c>
      <c r="AB95" t="s">
        <v>116</v>
      </c>
      <c r="AC95" t="s">
        <v>67</v>
      </c>
      <c r="AD95">
        <v>19.47751666666667</v>
      </c>
      <c r="AE95">
        <v>-70.678686666666664</v>
      </c>
      <c r="AF95" t="s">
        <v>667</v>
      </c>
      <c r="AG95" t="s">
        <v>32</v>
      </c>
      <c r="AH95" t="s">
        <v>48</v>
      </c>
      <c r="AI95" t="s">
        <v>87</v>
      </c>
      <c r="AJ95" t="s">
        <v>101</v>
      </c>
      <c r="AK95" t="s">
        <v>408</v>
      </c>
      <c r="AL95" t="s">
        <v>338</v>
      </c>
      <c r="AM95" t="s">
        <v>409</v>
      </c>
      <c r="AR95" t="s">
        <v>91</v>
      </c>
      <c r="AS95">
        <v>9000017229</v>
      </c>
      <c r="AV95" t="s">
        <v>410</v>
      </c>
      <c r="AW95" t="str">
        <f>_xlfn.XLOOKUP(UNIVERSO[[#This Row],[RUTA-LOCALIDAD D&amp;N]],'[1]Cuota Ruta'!E:E,'[1]Cuota Ruta'!G:G)</f>
        <v>Cargar</v>
      </c>
    </row>
    <row r="96" spans="1:49" x14ac:dyDescent="0.25">
      <c r="A96" t="s">
        <v>48</v>
      </c>
      <c r="B96" t="s">
        <v>49</v>
      </c>
      <c r="C96" t="s">
        <v>50</v>
      </c>
      <c r="D96" t="s">
        <v>76</v>
      </c>
      <c r="E96" t="s">
        <v>93</v>
      </c>
      <c r="F96" t="s">
        <v>53</v>
      </c>
      <c r="G96">
        <v>9000000478</v>
      </c>
      <c r="H96">
        <v>478</v>
      </c>
      <c r="I96" t="s">
        <v>668</v>
      </c>
      <c r="J96" t="s">
        <v>669</v>
      </c>
      <c r="K96" t="s">
        <v>56</v>
      </c>
      <c r="L96" t="s">
        <v>80</v>
      </c>
      <c r="M96" t="s">
        <v>80</v>
      </c>
      <c r="N96" t="s">
        <v>58</v>
      </c>
      <c r="O96" t="s">
        <v>59</v>
      </c>
      <c r="P96">
        <v>430</v>
      </c>
      <c r="Q96" t="s">
        <v>670</v>
      </c>
      <c r="R96" t="s">
        <v>670</v>
      </c>
      <c r="S96" t="s">
        <v>97</v>
      </c>
      <c r="T96" t="s">
        <v>97</v>
      </c>
      <c r="U96">
        <v>18.477439880371101</v>
      </c>
      <c r="V96">
        <v>-69.896446228027301</v>
      </c>
      <c r="W96" t="s">
        <v>671</v>
      </c>
      <c r="X96" t="s">
        <v>63</v>
      </c>
      <c r="Y96" t="s">
        <v>64</v>
      </c>
      <c r="Z96" t="s">
        <v>99</v>
      </c>
      <c r="AA96">
        <v>1150001852</v>
      </c>
      <c r="AB96" t="s">
        <v>66</v>
      </c>
      <c r="AC96" t="s">
        <v>67</v>
      </c>
      <c r="AD96">
        <v>18.477439880371101</v>
      </c>
      <c r="AE96">
        <v>-69.896446228027301</v>
      </c>
      <c r="AF96" t="s">
        <v>672</v>
      </c>
      <c r="AG96" t="s">
        <v>32</v>
      </c>
      <c r="AH96" t="s">
        <v>48</v>
      </c>
      <c r="AI96" t="s">
        <v>69</v>
      </c>
      <c r="AJ96" t="s">
        <v>69</v>
      </c>
      <c r="AK96" t="s">
        <v>89</v>
      </c>
      <c r="AL96" t="s">
        <v>93</v>
      </c>
      <c r="AM96" t="s">
        <v>90</v>
      </c>
      <c r="AN96">
        <v>6</v>
      </c>
      <c r="AO96" t="s">
        <v>348</v>
      </c>
      <c r="AP96">
        <v>71</v>
      </c>
      <c r="AQ96">
        <v>0</v>
      </c>
      <c r="AR96" t="s">
        <v>73</v>
      </c>
      <c r="AS96">
        <v>9000000478</v>
      </c>
      <c r="AU96">
        <v>6</v>
      </c>
      <c r="AV96" t="s">
        <v>92</v>
      </c>
      <c r="AW96" t="str">
        <f>_xlfn.XLOOKUP(UNIVERSO[[#This Row],[RUTA-LOCALIDAD D&amp;N]],'[1]Cuota Ruta'!E:E,'[1]Cuota Ruta'!G:G)</f>
        <v>Cargar</v>
      </c>
    </row>
    <row r="97" spans="1:49" x14ac:dyDescent="0.25">
      <c r="A97" t="s">
        <v>48</v>
      </c>
      <c r="B97" t="s">
        <v>49</v>
      </c>
      <c r="C97" t="s">
        <v>50</v>
      </c>
      <c r="D97" t="s">
        <v>76</v>
      </c>
      <c r="E97" t="s">
        <v>338</v>
      </c>
      <c r="F97" t="s">
        <v>283</v>
      </c>
      <c r="G97">
        <v>9000017344</v>
      </c>
      <c r="H97">
        <v>17344</v>
      </c>
      <c r="I97" t="s">
        <v>673</v>
      </c>
      <c r="J97" t="s">
        <v>674</v>
      </c>
      <c r="K97" t="s">
        <v>286</v>
      </c>
      <c r="L97" t="s">
        <v>338</v>
      </c>
      <c r="M97" t="s">
        <v>338</v>
      </c>
      <c r="N97" t="s">
        <v>253</v>
      </c>
      <c r="O97" t="s">
        <v>59</v>
      </c>
      <c r="P97">
        <v>303</v>
      </c>
      <c r="Q97" t="s">
        <v>675</v>
      </c>
      <c r="R97" t="s">
        <v>675</v>
      </c>
      <c r="S97" t="s">
        <v>676</v>
      </c>
      <c r="T97" t="s">
        <v>676</v>
      </c>
      <c r="U97">
        <v>19.459821699999999</v>
      </c>
      <c r="V97">
        <v>-70.704101559999998</v>
      </c>
      <c r="W97" t="s">
        <v>677</v>
      </c>
      <c r="X97" t="s">
        <v>85</v>
      </c>
      <c r="Y97" t="s">
        <v>64</v>
      </c>
      <c r="Z97" t="s">
        <v>99</v>
      </c>
      <c r="AA97">
        <v>1151001373</v>
      </c>
      <c r="AB97" t="s">
        <v>116</v>
      </c>
      <c r="AC97" t="s">
        <v>67</v>
      </c>
      <c r="AD97">
        <v>19.459921829999999</v>
      </c>
      <c r="AE97">
        <v>-70.704123330000002</v>
      </c>
      <c r="AF97" t="s">
        <v>678</v>
      </c>
      <c r="AG97" t="s">
        <v>32</v>
      </c>
      <c r="AH97" t="s">
        <v>48</v>
      </c>
      <c r="AI97" t="s">
        <v>87</v>
      </c>
      <c r="AJ97" t="s">
        <v>88</v>
      </c>
      <c r="AK97" t="s">
        <v>346</v>
      </c>
      <c r="AL97" t="s">
        <v>338</v>
      </c>
      <c r="AM97" t="s">
        <v>347</v>
      </c>
      <c r="AR97" t="s">
        <v>91</v>
      </c>
      <c r="AS97">
        <v>9000017344</v>
      </c>
      <c r="AV97" t="s">
        <v>349</v>
      </c>
      <c r="AW97" t="str">
        <f>_xlfn.XLOOKUP(UNIVERSO[[#This Row],[RUTA-LOCALIDAD D&amp;N]],'[1]Cuota Ruta'!E:E,'[1]Cuota Ruta'!G:G)</f>
        <v>Cargar</v>
      </c>
    </row>
    <row r="98" spans="1:49" x14ac:dyDescent="0.25">
      <c r="A98" t="s">
        <v>109</v>
      </c>
      <c r="B98" t="s">
        <v>49</v>
      </c>
      <c r="C98" t="s">
        <v>50</v>
      </c>
      <c r="D98" t="s">
        <v>51</v>
      </c>
      <c r="E98" t="s">
        <v>77</v>
      </c>
      <c r="F98" t="s">
        <v>53</v>
      </c>
      <c r="G98">
        <v>9000035551</v>
      </c>
      <c r="H98">
        <v>35551</v>
      </c>
      <c r="I98" t="s">
        <v>679</v>
      </c>
      <c r="J98" t="s">
        <v>680</v>
      </c>
      <c r="K98" t="s">
        <v>56</v>
      </c>
      <c r="L98" t="s">
        <v>57</v>
      </c>
      <c r="M98" t="s">
        <v>57</v>
      </c>
      <c r="N98" t="s">
        <v>58</v>
      </c>
      <c r="O98" t="s">
        <v>59</v>
      </c>
      <c r="P98">
        <v>463</v>
      </c>
      <c r="Q98" t="s">
        <v>640</v>
      </c>
      <c r="R98" t="s">
        <v>640</v>
      </c>
      <c r="S98" t="s">
        <v>61</v>
      </c>
      <c r="T98" t="s">
        <v>61</v>
      </c>
      <c r="U98">
        <v>18.433249791463201</v>
      </c>
      <c r="V98">
        <v>-70.032477484808993</v>
      </c>
      <c r="W98" t="s">
        <v>681</v>
      </c>
      <c r="X98" t="s">
        <v>63</v>
      </c>
      <c r="Y98" t="s">
        <v>64</v>
      </c>
      <c r="Z98" t="s">
        <v>65</v>
      </c>
      <c r="AA98">
        <v>1169004394</v>
      </c>
      <c r="AB98" t="s">
        <v>116</v>
      </c>
      <c r="AC98" t="s">
        <v>67</v>
      </c>
      <c r="AD98">
        <v>18.433286330000001</v>
      </c>
      <c r="AE98">
        <v>-70.032464300000001</v>
      </c>
      <c r="AF98" t="s">
        <v>682</v>
      </c>
      <c r="AG98" t="s">
        <v>32</v>
      </c>
      <c r="AH98" t="s">
        <v>48</v>
      </c>
      <c r="AI98" t="s">
        <v>69</v>
      </c>
      <c r="AJ98" t="s">
        <v>118</v>
      </c>
      <c r="AK98" t="s">
        <v>70</v>
      </c>
      <c r="AL98" t="s">
        <v>77</v>
      </c>
      <c r="AM98" t="s">
        <v>71</v>
      </c>
      <c r="AN98">
        <v>6</v>
      </c>
      <c r="AO98" t="s">
        <v>348</v>
      </c>
      <c r="AP98">
        <v>27</v>
      </c>
      <c r="AQ98">
        <v>0</v>
      </c>
      <c r="AR98" t="s">
        <v>73</v>
      </c>
      <c r="AS98">
        <v>9000035551</v>
      </c>
      <c r="AT98" t="s">
        <v>74</v>
      </c>
      <c r="AU98">
        <v>6</v>
      </c>
      <c r="AV98" t="s">
        <v>75</v>
      </c>
      <c r="AW98" t="str">
        <f>_xlfn.XLOOKUP(UNIVERSO[[#This Row],[RUTA-LOCALIDAD D&amp;N]],'[1]Cuota Ruta'!E:E,'[1]Cuota Ruta'!G:G)</f>
        <v>Cargar</v>
      </c>
    </row>
    <row r="99" spans="1:49" x14ac:dyDescent="0.25">
      <c r="A99" t="s">
        <v>48</v>
      </c>
      <c r="B99" t="s">
        <v>49</v>
      </c>
      <c r="C99" t="s">
        <v>50</v>
      </c>
      <c r="D99" t="s">
        <v>76</v>
      </c>
      <c r="E99" t="s">
        <v>338</v>
      </c>
      <c r="F99" t="s">
        <v>283</v>
      </c>
      <c r="G99">
        <v>9000017629</v>
      </c>
      <c r="H99">
        <v>17629</v>
      </c>
      <c r="I99" t="s">
        <v>683</v>
      </c>
      <c r="J99" t="s">
        <v>684</v>
      </c>
      <c r="K99" t="s">
        <v>286</v>
      </c>
      <c r="L99" t="s">
        <v>338</v>
      </c>
      <c r="M99" t="s">
        <v>338</v>
      </c>
      <c r="N99" t="s">
        <v>253</v>
      </c>
      <c r="O99" t="s">
        <v>59</v>
      </c>
      <c r="P99">
        <v>307</v>
      </c>
      <c r="Q99" t="s">
        <v>685</v>
      </c>
      <c r="R99" t="s">
        <v>685</v>
      </c>
      <c r="S99" t="s">
        <v>665</v>
      </c>
      <c r="T99" t="s">
        <v>665</v>
      </c>
      <c r="U99">
        <v>19.464484691619901</v>
      </c>
      <c r="V99">
        <v>-70.618886947631793</v>
      </c>
      <c r="W99" t="s">
        <v>686</v>
      </c>
      <c r="X99" t="s">
        <v>63</v>
      </c>
      <c r="Y99" t="s">
        <v>64</v>
      </c>
      <c r="Z99" t="s">
        <v>65</v>
      </c>
      <c r="AA99">
        <v>1151001889</v>
      </c>
      <c r="AB99" t="s">
        <v>116</v>
      </c>
      <c r="AC99" t="s">
        <v>67</v>
      </c>
      <c r="AD99">
        <v>19.464509069999998</v>
      </c>
      <c r="AE99">
        <v>-70.618933420000005</v>
      </c>
      <c r="AF99" t="s">
        <v>687</v>
      </c>
      <c r="AG99" t="s">
        <v>32</v>
      </c>
      <c r="AH99" t="s">
        <v>48</v>
      </c>
      <c r="AI99" t="s">
        <v>87</v>
      </c>
      <c r="AJ99" t="s">
        <v>88</v>
      </c>
      <c r="AK99" t="s">
        <v>408</v>
      </c>
      <c r="AL99" t="s">
        <v>338</v>
      </c>
      <c r="AM99" t="s">
        <v>409</v>
      </c>
      <c r="AR99" t="s">
        <v>91</v>
      </c>
      <c r="AS99">
        <v>9000017629</v>
      </c>
      <c r="AV99" t="s">
        <v>410</v>
      </c>
      <c r="AW99" t="str">
        <f>_xlfn.XLOOKUP(UNIVERSO[[#This Row],[RUTA-LOCALIDAD D&amp;N]],'[1]Cuota Ruta'!E:E,'[1]Cuota Ruta'!G:G)</f>
        <v>Cargar</v>
      </c>
    </row>
    <row r="100" spans="1:49" x14ac:dyDescent="0.25">
      <c r="A100" t="s">
        <v>109</v>
      </c>
      <c r="B100" t="s">
        <v>49</v>
      </c>
      <c r="C100" t="s">
        <v>50</v>
      </c>
      <c r="D100" t="s">
        <v>76</v>
      </c>
      <c r="E100" t="s">
        <v>93</v>
      </c>
      <c r="F100" t="s">
        <v>53</v>
      </c>
      <c r="G100">
        <v>9000000571</v>
      </c>
      <c r="H100">
        <v>571</v>
      </c>
      <c r="I100" t="s">
        <v>688</v>
      </c>
      <c r="J100" t="s">
        <v>689</v>
      </c>
      <c r="K100" t="s">
        <v>56</v>
      </c>
      <c r="L100" t="s">
        <v>80</v>
      </c>
      <c r="M100" t="s">
        <v>80</v>
      </c>
      <c r="N100" t="s">
        <v>690</v>
      </c>
      <c r="O100" t="s">
        <v>59</v>
      </c>
      <c r="P100">
        <v>314</v>
      </c>
      <c r="Q100" t="s">
        <v>426</v>
      </c>
      <c r="R100" t="s">
        <v>426</v>
      </c>
      <c r="S100" t="s">
        <v>105</v>
      </c>
      <c r="T100" t="s">
        <v>105</v>
      </c>
      <c r="U100">
        <v>18.486925125122099</v>
      </c>
      <c r="V100">
        <v>-69.903358459472699</v>
      </c>
      <c r="W100" t="s">
        <v>427</v>
      </c>
      <c r="X100" t="s">
        <v>85</v>
      </c>
      <c r="Y100" t="s">
        <v>64</v>
      </c>
      <c r="Z100" t="s">
        <v>99</v>
      </c>
      <c r="AA100">
        <v>1150002081</v>
      </c>
      <c r="AB100" t="s">
        <v>116</v>
      </c>
      <c r="AC100" t="s">
        <v>67</v>
      </c>
      <c r="AD100">
        <v>18.48705245</v>
      </c>
      <c r="AE100">
        <v>-69.903395570000001</v>
      </c>
      <c r="AF100" t="s">
        <v>691</v>
      </c>
      <c r="AG100" t="s">
        <v>32</v>
      </c>
      <c r="AH100" t="s">
        <v>48</v>
      </c>
      <c r="AI100" t="s">
        <v>69</v>
      </c>
      <c r="AJ100" t="s">
        <v>118</v>
      </c>
      <c r="AK100" t="s">
        <v>429</v>
      </c>
      <c r="AL100" t="s">
        <v>93</v>
      </c>
      <c r="AM100" t="s">
        <v>430</v>
      </c>
      <c r="AN100">
        <v>2</v>
      </c>
      <c r="AO100" t="s">
        <v>245</v>
      </c>
      <c r="AP100">
        <v>28</v>
      </c>
      <c r="AQ100">
        <v>0</v>
      </c>
      <c r="AR100" t="s">
        <v>73</v>
      </c>
      <c r="AS100">
        <v>9000000571</v>
      </c>
      <c r="AU100">
        <v>2</v>
      </c>
      <c r="AV100" t="s">
        <v>281</v>
      </c>
      <c r="AW100" t="str">
        <f>_xlfn.XLOOKUP(UNIVERSO[[#This Row],[RUTA-LOCALIDAD D&amp;N]],'[1]Cuota Ruta'!E:E,'[1]Cuota Ruta'!G:G)</f>
        <v>Cargar</v>
      </c>
    </row>
    <row r="101" spans="1:49" x14ac:dyDescent="0.25">
      <c r="A101" t="s">
        <v>48</v>
      </c>
      <c r="B101" t="s">
        <v>49</v>
      </c>
      <c r="C101" t="s">
        <v>50</v>
      </c>
      <c r="D101" t="s">
        <v>76</v>
      </c>
      <c r="E101" t="s">
        <v>338</v>
      </c>
      <c r="F101" t="s">
        <v>283</v>
      </c>
      <c r="G101">
        <v>9000017891</v>
      </c>
      <c r="H101">
        <v>17891</v>
      </c>
      <c r="I101" t="s">
        <v>692</v>
      </c>
      <c r="J101" t="s">
        <v>693</v>
      </c>
      <c r="K101" t="s">
        <v>286</v>
      </c>
      <c r="L101" t="s">
        <v>338</v>
      </c>
      <c r="M101" t="s">
        <v>338</v>
      </c>
      <c r="N101" t="s">
        <v>253</v>
      </c>
      <c r="O101" t="s">
        <v>59</v>
      </c>
      <c r="P101">
        <v>362</v>
      </c>
      <c r="Q101" t="s">
        <v>694</v>
      </c>
      <c r="R101" t="s">
        <v>694</v>
      </c>
      <c r="S101" t="s">
        <v>405</v>
      </c>
      <c r="T101" t="s">
        <v>405</v>
      </c>
      <c r="U101">
        <v>19.4278395970662</v>
      </c>
      <c r="V101">
        <v>-70.491413116455107</v>
      </c>
      <c r="W101" t="s">
        <v>695</v>
      </c>
      <c r="X101" t="s">
        <v>63</v>
      </c>
      <c r="Y101" t="s">
        <v>64</v>
      </c>
      <c r="Z101" t="s">
        <v>99</v>
      </c>
      <c r="AA101">
        <v>1151002306</v>
      </c>
      <c r="AB101" t="s">
        <v>116</v>
      </c>
      <c r="AC101" t="s">
        <v>67</v>
      </c>
      <c r="AD101">
        <v>19.427862512585879</v>
      </c>
      <c r="AE101">
        <v>-70.491578454950158</v>
      </c>
      <c r="AF101" t="s">
        <v>696</v>
      </c>
      <c r="AG101" t="s">
        <v>32</v>
      </c>
      <c r="AH101" t="s">
        <v>48</v>
      </c>
      <c r="AI101" t="s">
        <v>87</v>
      </c>
      <c r="AJ101" t="s">
        <v>88</v>
      </c>
      <c r="AK101" t="s">
        <v>697</v>
      </c>
      <c r="AL101" t="s">
        <v>338</v>
      </c>
      <c r="AM101" t="s">
        <v>698</v>
      </c>
      <c r="AR101" t="s">
        <v>91</v>
      </c>
      <c r="AS101">
        <v>9000017891</v>
      </c>
      <c r="AV101" t="s">
        <v>410</v>
      </c>
      <c r="AW101" t="str">
        <f>_xlfn.XLOOKUP(UNIVERSO[[#This Row],[RUTA-LOCALIDAD D&amp;N]],'[1]Cuota Ruta'!E:E,'[1]Cuota Ruta'!G:G)</f>
        <v>Cargar</v>
      </c>
    </row>
    <row r="102" spans="1:49" x14ac:dyDescent="0.25">
      <c r="A102" t="s">
        <v>109</v>
      </c>
      <c r="B102" t="s">
        <v>49</v>
      </c>
      <c r="C102" t="s">
        <v>50</v>
      </c>
      <c r="D102" t="s">
        <v>51</v>
      </c>
      <c r="E102" t="s">
        <v>77</v>
      </c>
      <c r="F102" t="s">
        <v>53</v>
      </c>
      <c r="G102">
        <v>9000000651</v>
      </c>
      <c r="H102">
        <v>651</v>
      </c>
      <c r="I102" t="s">
        <v>699</v>
      </c>
      <c r="J102" t="s">
        <v>700</v>
      </c>
      <c r="K102" t="s">
        <v>56</v>
      </c>
      <c r="L102" t="s">
        <v>80</v>
      </c>
      <c r="M102" t="s">
        <v>80</v>
      </c>
      <c r="N102" t="s">
        <v>471</v>
      </c>
      <c r="O102" t="s">
        <v>59</v>
      </c>
      <c r="P102">
        <v>308</v>
      </c>
      <c r="Q102" t="s">
        <v>104</v>
      </c>
      <c r="R102" t="s">
        <v>104</v>
      </c>
      <c r="S102" t="s">
        <v>105</v>
      </c>
      <c r="T102" t="s">
        <v>105</v>
      </c>
      <c r="U102">
        <v>18.499110000000002</v>
      </c>
      <c r="V102">
        <v>-69.910700000000006</v>
      </c>
      <c r="W102" t="s">
        <v>106</v>
      </c>
      <c r="X102" t="s">
        <v>85</v>
      </c>
      <c r="Y102" t="s">
        <v>64</v>
      </c>
      <c r="Z102" t="s">
        <v>65</v>
      </c>
      <c r="AA102">
        <v>1169009342</v>
      </c>
      <c r="AB102" t="s">
        <v>116</v>
      </c>
      <c r="AC102" t="s">
        <v>67</v>
      </c>
      <c r="AD102">
        <v>18.499231550000001</v>
      </c>
      <c r="AE102">
        <v>-69.910497680000006</v>
      </c>
      <c r="AF102" t="s">
        <v>701</v>
      </c>
      <c r="AG102" t="s">
        <v>32</v>
      </c>
      <c r="AH102" t="s">
        <v>48</v>
      </c>
      <c r="AI102" t="s">
        <v>69</v>
      </c>
      <c r="AJ102" t="s">
        <v>118</v>
      </c>
      <c r="AK102" t="s">
        <v>89</v>
      </c>
      <c r="AL102" t="s">
        <v>77</v>
      </c>
      <c r="AM102" t="s">
        <v>90</v>
      </c>
      <c r="AN102">
        <v>8</v>
      </c>
      <c r="AO102" t="s">
        <v>439</v>
      </c>
      <c r="AP102">
        <v>91</v>
      </c>
      <c r="AQ102">
        <v>0</v>
      </c>
      <c r="AR102" t="s">
        <v>73</v>
      </c>
      <c r="AS102">
        <v>9000000651</v>
      </c>
      <c r="AU102">
        <v>8</v>
      </c>
      <c r="AV102" t="s">
        <v>92</v>
      </c>
      <c r="AW102" t="str">
        <f>_xlfn.XLOOKUP(UNIVERSO[[#This Row],[RUTA-LOCALIDAD D&amp;N]],'[1]Cuota Ruta'!E:E,'[1]Cuota Ruta'!G:G)</f>
        <v>Cargar</v>
      </c>
    </row>
    <row r="103" spans="1:49" x14ac:dyDescent="0.25">
      <c r="A103" t="s">
        <v>48</v>
      </c>
      <c r="B103" t="s">
        <v>49</v>
      </c>
      <c r="C103" t="s">
        <v>50</v>
      </c>
      <c r="D103" t="s">
        <v>51</v>
      </c>
      <c r="E103" t="s">
        <v>338</v>
      </c>
      <c r="F103" t="s">
        <v>283</v>
      </c>
      <c r="G103">
        <v>9000018447</v>
      </c>
      <c r="H103">
        <v>18447</v>
      </c>
      <c r="I103" t="s">
        <v>702</v>
      </c>
      <c r="J103" t="s">
        <v>703</v>
      </c>
      <c r="K103" t="s">
        <v>286</v>
      </c>
      <c r="L103" t="s">
        <v>338</v>
      </c>
      <c r="M103" t="s">
        <v>338</v>
      </c>
      <c r="N103" t="s">
        <v>253</v>
      </c>
      <c r="O103" t="s">
        <v>59</v>
      </c>
      <c r="P103">
        <v>351</v>
      </c>
      <c r="Q103" t="s">
        <v>704</v>
      </c>
      <c r="R103" t="s">
        <v>704</v>
      </c>
      <c r="S103" t="s">
        <v>676</v>
      </c>
      <c r="T103" t="s">
        <v>676</v>
      </c>
      <c r="U103">
        <v>19.565251668294302</v>
      </c>
      <c r="V103">
        <v>-70.884300231933594</v>
      </c>
      <c r="W103" t="s">
        <v>705</v>
      </c>
      <c r="X103" t="s">
        <v>63</v>
      </c>
      <c r="Y103" t="s">
        <v>64</v>
      </c>
      <c r="Z103" t="s">
        <v>65</v>
      </c>
      <c r="AA103">
        <v>1151003281</v>
      </c>
      <c r="AB103" t="s">
        <v>116</v>
      </c>
      <c r="AC103" t="s">
        <v>67</v>
      </c>
      <c r="AD103">
        <v>19.565204999999999</v>
      </c>
      <c r="AE103">
        <v>-70.884233333333341</v>
      </c>
      <c r="AF103" t="s">
        <v>706</v>
      </c>
      <c r="AG103" t="s">
        <v>32</v>
      </c>
      <c r="AH103" t="s">
        <v>48</v>
      </c>
      <c r="AI103" t="s">
        <v>87</v>
      </c>
      <c r="AJ103" t="s">
        <v>101</v>
      </c>
      <c r="AK103" t="s">
        <v>494</v>
      </c>
      <c r="AL103" t="s">
        <v>338</v>
      </c>
      <c r="AM103" t="s">
        <v>495</v>
      </c>
      <c r="AR103" t="s">
        <v>91</v>
      </c>
      <c r="AS103">
        <v>9000018447</v>
      </c>
      <c r="AV103" t="s">
        <v>349</v>
      </c>
      <c r="AW103" t="str">
        <f>_xlfn.XLOOKUP(UNIVERSO[[#This Row],[RUTA-LOCALIDAD D&amp;N]],'[1]Cuota Ruta'!E:E,'[1]Cuota Ruta'!G:G)</f>
        <v>Cargar</v>
      </c>
    </row>
    <row r="104" spans="1:49" x14ac:dyDescent="0.25">
      <c r="A104" t="s">
        <v>48</v>
      </c>
      <c r="B104" t="s">
        <v>49</v>
      </c>
      <c r="C104" t="s">
        <v>50</v>
      </c>
      <c r="D104" t="s">
        <v>76</v>
      </c>
      <c r="E104" t="s">
        <v>77</v>
      </c>
      <c r="F104" t="s">
        <v>53</v>
      </c>
      <c r="G104">
        <v>9000000713</v>
      </c>
      <c r="H104">
        <v>713</v>
      </c>
      <c r="I104" t="s">
        <v>707</v>
      </c>
      <c r="J104" t="s">
        <v>708</v>
      </c>
      <c r="K104" t="s">
        <v>56</v>
      </c>
      <c r="L104" t="s">
        <v>80</v>
      </c>
      <c r="M104" t="s">
        <v>80</v>
      </c>
      <c r="N104" t="s">
        <v>709</v>
      </c>
      <c r="O104" t="s">
        <v>59</v>
      </c>
      <c r="P104">
        <v>421</v>
      </c>
      <c r="Q104" t="s">
        <v>710</v>
      </c>
      <c r="R104" t="s">
        <v>710</v>
      </c>
      <c r="S104" t="s">
        <v>83</v>
      </c>
      <c r="T104" t="s">
        <v>83</v>
      </c>
      <c r="U104">
        <v>18.484262470000001</v>
      </c>
      <c r="V104">
        <v>-69.920989989999995</v>
      </c>
      <c r="W104" t="s">
        <v>711</v>
      </c>
      <c r="X104" t="s">
        <v>85</v>
      </c>
      <c r="Y104" t="s">
        <v>64</v>
      </c>
      <c r="Z104" t="s">
        <v>65</v>
      </c>
      <c r="AA104">
        <v>1169008154</v>
      </c>
      <c r="AB104" t="s">
        <v>116</v>
      </c>
      <c r="AC104" t="s">
        <v>67</v>
      </c>
      <c r="AD104">
        <v>18.484073333333331</v>
      </c>
      <c r="AE104">
        <v>-69.920913333333331</v>
      </c>
      <c r="AF104" t="s">
        <v>712</v>
      </c>
      <c r="AG104" t="s">
        <v>32</v>
      </c>
      <c r="AH104" t="s">
        <v>48</v>
      </c>
      <c r="AI104" t="s">
        <v>69</v>
      </c>
      <c r="AJ104" t="s">
        <v>69</v>
      </c>
      <c r="AK104" t="s">
        <v>429</v>
      </c>
      <c r="AL104" t="s">
        <v>77</v>
      </c>
      <c r="AM104" t="s">
        <v>430</v>
      </c>
      <c r="AN104">
        <v>2</v>
      </c>
      <c r="AO104" t="s">
        <v>245</v>
      </c>
      <c r="AP104">
        <v>30</v>
      </c>
      <c r="AQ104">
        <v>0</v>
      </c>
      <c r="AR104" t="s">
        <v>73</v>
      </c>
      <c r="AS104">
        <v>9000000713</v>
      </c>
      <c r="AU104">
        <v>2</v>
      </c>
      <c r="AV104" t="s">
        <v>281</v>
      </c>
      <c r="AW104" t="str">
        <f>_xlfn.XLOOKUP(UNIVERSO[[#This Row],[RUTA-LOCALIDAD D&amp;N]],'[1]Cuota Ruta'!E:E,'[1]Cuota Ruta'!G:G)</f>
        <v>Cargar</v>
      </c>
    </row>
    <row r="105" spans="1:49" x14ac:dyDescent="0.25">
      <c r="A105" t="s">
        <v>48</v>
      </c>
      <c r="B105" t="s">
        <v>380</v>
      </c>
      <c r="C105" t="s">
        <v>381</v>
      </c>
      <c r="D105" t="s">
        <v>51</v>
      </c>
      <c r="E105" t="s">
        <v>338</v>
      </c>
      <c r="F105" t="s">
        <v>283</v>
      </c>
      <c r="G105">
        <v>9000020177</v>
      </c>
      <c r="H105">
        <v>20177</v>
      </c>
      <c r="I105" t="s">
        <v>713</v>
      </c>
      <c r="J105" t="s">
        <v>714</v>
      </c>
      <c r="K105" t="s">
        <v>286</v>
      </c>
      <c r="L105" t="s">
        <v>338</v>
      </c>
      <c r="M105" t="s">
        <v>338</v>
      </c>
      <c r="N105" t="s">
        <v>253</v>
      </c>
      <c r="O105" t="s">
        <v>59</v>
      </c>
      <c r="P105">
        <v>351</v>
      </c>
      <c r="Q105" t="s">
        <v>704</v>
      </c>
      <c r="R105" t="s">
        <v>704</v>
      </c>
      <c r="S105" t="s">
        <v>676</v>
      </c>
      <c r="T105" t="s">
        <v>676</v>
      </c>
      <c r="U105">
        <v>19.564729145594999</v>
      </c>
      <c r="V105">
        <v>-70.883587428501698</v>
      </c>
      <c r="W105" t="s">
        <v>705</v>
      </c>
      <c r="X105" t="s">
        <v>85</v>
      </c>
      <c r="Y105" t="s">
        <v>64</v>
      </c>
      <c r="Z105" t="s">
        <v>65</v>
      </c>
      <c r="AA105">
        <v>1151007147</v>
      </c>
      <c r="AB105" t="s">
        <v>116</v>
      </c>
      <c r="AC105" t="s">
        <v>67</v>
      </c>
      <c r="AD105">
        <v>19.564839289999998</v>
      </c>
      <c r="AE105">
        <v>-70.883544670000006</v>
      </c>
      <c r="AF105" t="s">
        <v>715</v>
      </c>
      <c r="AG105" t="s">
        <v>32</v>
      </c>
      <c r="AH105" t="s">
        <v>48</v>
      </c>
      <c r="AI105" t="s">
        <v>87</v>
      </c>
      <c r="AJ105" t="s">
        <v>101</v>
      </c>
      <c r="AK105" t="s">
        <v>494</v>
      </c>
      <c r="AL105" t="s">
        <v>338</v>
      </c>
      <c r="AM105" t="s">
        <v>495</v>
      </c>
      <c r="AR105" t="s">
        <v>91</v>
      </c>
      <c r="AS105">
        <v>9000020177</v>
      </c>
      <c r="AV105" t="s">
        <v>349</v>
      </c>
      <c r="AW105" t="str">
        <f>_xlfn.XLOOKUP(UNIVERSO[[#This Row],[RUTA-LOCALIDAD D&amp;N]],'[1]Cuota Ruta'!E:E,'[1]Cuota Ruta'!G:G)</f>
        <v>Cargar</v>
      </c>
    </row>
    <row r="106" spans="1:49" x14ac:dyDescent="0.25">
      <c r="A106" t="s">
        <v>109</v>
      </c>
      <c r="B106" t="s">
        <v>49</v>
      </c>
      <c r="C106" t="s">
        <v>50</v>
      </c>
      <c r="D106" t="s">
        <v>76</v>
      </c>
      <c r="E106" t="s">
        <v>77</v>
      </c>
      <c r="F106" t="s">
        <v>53</v>
      </c>
      <c r="G106">
        <v>9000000722</v>
      </c>
      <c r="H106">
        <v>722</v>
      </c>
      <c r="I106" t="s">
        <v>716</v>
      </c>
      <c r="J106" t="s">
        <v>717</v>
      </c>
      <c r="K106" t="s">
        <v>56</v>
      </c>
      <c r="L106" t="s">
        <v>80</v>
      </c>
      <c r="M106" t="s">
        <v>80</v>
      </c>
      <c r="N106" t="s">
        <v>58</v>
      </c>
      <c r="O106" t="s">
        <v>59</v>
      </c>
      <c r="P106">
        <v>421</v>
      </c>
      <c r="Q106" t="s">
        <v>710</v>
      </c>
      <c r="R106" t="s">
        <v>710</v>
      </c>
      <c r="S106" t="s">
        <v>83</v>
      </c>
      <c r="T106" t="s">
        <v>83</v>
      </c>
      <c r="U106">
        <v>18.490882873535199</v>
      </c>
      <c r="V106">
        <v>-69.933052062988295</v>
      </c>
      <c r="W106" t="s">
        <v>711</v>
      </c>
      <c r="X106" t="s">
        <v>63</v>
      </c>
      <c r="Y106" t="s">
        <v>64</v>
      </c>
      <c r="Z106" t="s">
        <v>65</v>
      </c>
      <c r="AA106">
        <v>1169008121</v>
      </c>
      <c r="AB106" t="s">
        <v>116</v>
      </c>
      <c r="AC106" t="s">
        <v>67</v>
      </c>
      <c r="AD106">
        <v>18.490870699999999</v>
      </c>
      <c r="AE106">
        <v>-69.933077499999996</v>
      </c>
      <c r="AF106" t="s">
        <v>718</v>
      </c>
      <c r="AG106" t="s">
        <v>32</v>
      </c>
      <c r="AH106" t="s">
        <v>48</v>
      </c>
      <c r="AI106" t="s">
        <v>69</v>
      </c>
      <c r="AJ106" t="s">
        <v>118</v>
      </c>
      <c r="AK106" t="s">
        <v>429</v>
      </c>
      <c r="AL106" t="s">
        <v>77</v>
      </c>
      <c r="AM106" t="s">
        <v>430</v>
      </c>
      <c r="AN106">
        <v>2</v>
      </c>
      <c r="AO106" t="s">
        <v>245</v>
      </c>
      <c r="AP106">
        <v>34</v>
      </c>
      <c r="AQ106">
        <v>0</v>
      </c>
      <c r="AR106" t="s">
        <v>73</v>
      </c>
      <c r="AS106">
        <v>9000000722</v>
      </c>
      <c r="AU106">
        <v>2</v>
      </c>
      <c r="AV106" t="s">
        <v>281</v>
      </c>
      <c r="AW106" t="str">
        <f>_xlfn.XLOOKUP(UNIVERSO[[#This Row],[RUTA-LOCALIDAD D&amp;N]],'[1]Cuota Ruta'!E:E,'[1]Cuota Ruta'!G:G)</f>
        <v>Cargar</v>
      </c>
    </row>
    <row r="107" spans="1:49" x14ac:dyDescent="0.25">
      <c r="A107" t="s">
        <v>109</v>
      </c>
      <c r="B107" t="s">
        <v>49</v>
      </c>
      <c r="C107" t="s">
        <v>50</v>
      </c>
      <c r="D107" t="s">
        <v>51</v>
      </c>
      <c r="E107" t="s">
        <v>338</v>
      </c>
      <c r="F107" t="s">
        <v>283</v>
      </c>
      <c r="G107">
        <v>9000020263</v>
      </c>
      <c r="H107">
        <v>20263</v>
      </c>
      <c r="I107" t="s">
        <v>719</v>
      </c>
      <c r="J107" t="s">
        <v>720</v>
      </c>
      <c r="K107" t="s">
        <v>286</v>
      </c>
      <c r="L107" t="s">
        <v>338</v>
      </c>
      <c r="M107" t="s">
        <v>338</v>
      </c>
      <c r="N107" t="s">
        <v>253</v>
      </c>
      <c r="O107" t="s">
        <v>59</v>
      </c>
      <c r="P107">
        <v>353</v>
      </c>
      <c r="Q107" t="s">
        <v>721</v>
      </c>
      <c r="R107" t="s">
        <v>721</v>
      </c>
      <c r="S107" t="s">
        <v>343</v>
      </c>
      <c r="T107" t="s">
        <v>343</v>
      </c>
      <c r="U107">
        <v>19.445554733276399</v>
      </c>
      <c r="V107">
        <v>-70.792617797851605</v>
      </c>
      <c r="W107" t="s">
        <v>722</v>
      </c>
      <c r="X107" t="s">
        <v>85</v>
      </c>
      <c r="Y107" t="s">
        <v>64</v>
      </c>
      <c r="Z107" t="s">
        <v>99</v>
      </c>
      <c r="AA107">
        <v>1151007371</v>
      </c>
      <c r="AB107" t="s">
        <v>116</v>
      </c>
      <c r="AC107" t="s">
        <v>67</v>
      </c>
      <c r="AD107">
        <v>19.445665000000002</v>
      </c>
      <c r="AE107">
        <v>-70.792636666666667</v>
      </c>
      <c r="AF107" t="s">
        <v>723</v>
      </c>
      <c r="AG107" t="s">
        <v>32</v>
      </c>
      <c r="AH107" t="s">
        <v>48</v>
      </c>
      <c r="AI107" t="s">
        <v>87</v>
      </c>
      <c r="AJ107" t="s">
        <v>608</v>
      </c>
      <c r="AK107" t="s">
        <v>346</v>
      </c>
      <c r="AL107" t="s">
        <v>338</v>
      </c>
      <c r="AM107" t="s">
        <v>347</v>
      </c>
      <c r="AN107">
        <v>5</v>
      </c>
      <c r="AO107" t="s">
        <v>72</v>
      </c>
      <c r="AR107" t="s">
        <v>91</v>
      </c>
      <c r="AS107">
        <v>9000020263</v>
      </c>
      <c r="AU107">
        <v>5</v>
      </c>
      <c r="AV107" t="s">
        <v>349</v>
      </c>
      <c r="AW107" t="str">
        <f>_xlfn.XLOOKUP(UNIVERSO[[#This Row],[RUTA-LOCALIDAD D&amp;N]],'[1]Cuota Ruta'!E:E,'[1]Cuota Ruta'!G:G)</f>
        <v>Cargar</v>
      </c>
    </row>
    <row r="108" spans="1:49" x14ac:dyDescent="0.25">
      <c r="A108" t="s">
        <v>109</v>
      </c>
      <c r="B108" t="s">
        <v>49</v>
      </c>
      <c r="C108" t="s">
        <v>50</v>
      </c>
      <c r="D108" t="s">
        <v>76</v>
      </c>
      <c r="E108" t="s">
        <v>77</v>
      </c>
      <c r="F108" t="s">
        <v>53</v>
      </c>
      <c r="G108">
        <v>9000000739</v>
      </c>
      <c r="H108">
        <v>739</v>
      </c>
      <c r="I108" t="s">
        <v>724</v>
      </c>
      <c r="J108" t="s">
        <v>725</v>
      </c>
      <c r="K108" t="s">
        <v>56</v>
      </c>
      <c r="L108" t="s">
        <v>80</v>
      </c>
      <c r="M108" t="s">
        <v>80</v>
      </c>
      <c r="N108" t="s">
        <v>58</v>
      </c>
      <c r="O108" t="s">
        <v>59</v>
      </c>
      <c r="P108">
        <v>382</v>
      </c>
      <c r="Q108" t="s">
        <v>377</v>
      </c>
      <c r="R108" t="s">
        <v>377</v>
      </c>
      <c r="S108" t="s">
        <v>173</v>
      </c>
      <c r="T108" t="s">
        <v>173</v>
      </c>
      <c r="U108">
        <v>18.498311999999999</v>
      </c>
      <c r="V108">
        <v>-69.940933229999999</v>
      </c>
      <c r="W108" t="s">
        <v>378</v>
      </c>
      <c r="X108" t="s">
        <v>63</v>
      </c>
      <c r="Y108" t="s">
        <v>64</v>
      </c>
      <c r="Z108" t="s">
        <v>65</v>
      </c>
      <c r="AA108">
        <v>1169006554</v>
      </c>
      <c r="AB108" t="s">
        <v>116</v>
      </c>
      <c r="AC108" t="s">
        <v>67</v>
      </c>
      <c r="AD108">
        <v>18.498334920000001</v>
      </c>
      <c r="AE108">
        <v>-69.940949209999999</v>
      </c>
      <c r="AF108" t="s">
        <v>726</v>
      </c>
      <c r="AG108" t="s">
        <v>32</v>
      </c>
      <c r="AH108" t="s">
        <v>48</v>
      </c>
      <c r="AI108" t="s">
        <v>69</v>
      </c>
      <c r="AJ108" t="s">
        <v>118</v>
      </c>
      <c r="AK108" t="s">
        <v>89</v>
      </c>
      <c r="AL108" t="s">
        <v>77</v>
      </c>
      <c r="AM108" t="s">
        <v>90</v>
      </c>
      <c r="AN108">
        <v>3</v>
      </c>
      <c r="AO108" t="s">
        <v>484</v>
      </c>
      <c r="AP108">
        <v>42</v>
      </c>
      <c r="AQ108">
        <v>0</v>
      </c>
      <c r="AR108" t="s">
        <v>73</v>
      </c>
      <c r="AS108">
        <v>9000000739</v>
      </c>
      <c r="AU108">
        <v>3</v>
      </c>
      <c r="AV108" t="s">
        <v>92</v>
      </c>
      <c r="AW108" t="str">
        <f>_xlfn.XLOOKUP(UNIVERSO[[#This Row],[RUTA-LOCALIDAD D&amp;N]],'[1]Cuota Ruta'!E:E,'[1]Cuota Ruta'!G:G)</f>
        <v>Cargar</v>
      </c>
    </row>
    <row r="109" spans="1:49" x14ac:dyDescent="0.25">
      <c r="A109" t="s">
        <v>48</v>
      </c>
      <c r="B109" t="s">
        <v>49</v>
      </c>
      <c r="C109" t="s">
        <v>50</v>
      </c>
      <c r="D109" t="s">
        <v>76</v>
      </c>
      <c r="E109" t="s">
        <v>338</v>
      </c>
      <c r="F109" t="s">
        <v>283</v>
      </c>
      <c r="G109">
        <v>9000022057</v>
      </c>
      <c r="H109">
        <v>22057</v>
      </c>
      <c r="I109" t="s">
        <v>727</v>
      </c>
      <c r="J109" t="s">
        <v>728</v>
      </c>
      <c r="K109" t="s">
        <v>286</v>
      </c>
      <c r="L109" t="s">
        <v>403</v>
      </c>
      <c r="M109" t="s">
        <v>403</v>
      </c>
      <c r="N109" t="s">
        <v>58</v>
      </c>
      <c r="O109" t="s">
        <v>59</v>
      </c>
      <c r="P109">
        <v>335</v>
      </c>
      <c r="Q109" t="s">
        <v>729</v>
      </c>
      <c r="R109" t="s">
        <v>729</v>
      </c>
      <c r="S109" t="s">
        <v>405</v>
      </c>
      <c r="T109" t="s">
        <v>405</v>
      </c>
      <c r="U109">
        <v>19.2422981262207</v>
      </c>
      <c r="V109">
        <v>-70.530027389526396</v>
      </c>
      <c r="W109" t="s">
        <v>730</v>
      </c>
      <c r="X109" t="s">
        <v>63</v>
      </c>
      <c r="Y109" t="s">
        <v>64</v>
      </c>
      <c r="Z109" t="s">
        <v>65</v>
      </c>
      <c r="AA109">
        <v>1151012772</v>
      </c>
      <c r="AB109" t="s">
        <v>116</v>
      </c>
      <c r="AC109" t="s">
        <v>67</v>
      </c>
      <c r="AD109">
        <v>19.242435</v>
      </c>
      <c r="AE109">
        <v>-70.530198333333331</v>
      </c>
      <c r="AF109" t="s">
        <v>731</v>
      </c>
      <c r="AG109" t="s">
        <v>32</v>
      </c>
      <c r="AH109" t="s">
        <v>48</v>
      </c>
      <c r="AI109" t="s">
        <v>87</v>
      </c>
      <c r="AJ109" t="s">
        <v>88</v>
      </c>
      <c r="AK109" t="s">
        <v>732</v>
      </c>
      <c r="AL109" t="s">
        <v>338</v>
      </c>
      <c r="AM109" t="s">
        <v>733</v>
      </c>
      <c r="AR109" t="s">
        <v>91</v>
      </c>
      <c r="AS109">
        <v>9000022057</v>
      </c>
      <c r="AV109" t="s">
        <v>349</v>
      </c>
      <c r="AW109" t="str">
        <f>_xlfn.XLOOKUP(UNIVERSO[[#This Row],[RUTA-LOCALIDAD D&amp;N]],'[1]Cuota Ruta'!E:E,'[1]Cuota Ruta'!G:G)</f>
        <v>Cargar</v>
      </c>
    </row>
    <row r="110" spans="1:49" x14ac:dyDescent="0.25">
      <c r="A110" t="s">
        <v>109</v>
      </c>
      <c r="B110" t="s">
        <v>49</v>
      </c>
      <c r="C110" t="s">
        <v>50</v>
      </c>
      <c r="D110" t="s">
        <v>51</v>
      </c>
      <c r="E110" t="s">
        <v>77</v>
      </c>
      <c r="F110" t="s">
        <v>53</v>
      </c>
      <c r="G110">
        <v>9000000747</v>
      </c>
      <c r="H110">
        <v>747</v>
      </c>
      <c r="I110" t="s">
        <v>734</v>
      </c>
      <c r="J110" t="s">
        <v>735</v>
      </c>
      <c r="K110" t="s">
        <v>56</v>
      </c>
      <c r="L110" t="s">
        <v>80</v>
      </c>
      <c r="M110" t="s">
        <v>80</v>
      </c>
      <c r="N110" t="s">
        <v>498</v>
      </c>
      <c r="O110" t="s">
        <v>59</v>
      </c>
      <c r="P110">
        <v>382</v>
      </c>
      <c r="Q110" t="s">
        <v>377</v>
      </c>
      <c r="R110" t="s">
        <v>377</v>
      </c>
      <c r="S110" t="s">
        <v>173</v>
      </c>
      <c r="T110" t="s">
        <v>173</v>
      </c>
      <c r="U110">
        <v>18.486686710000001</v>
      </c>
      <c r="V110">
        <v>-69.959922789999993</v>
      </c>
      <c r="W110" t="s">
        <v>378</v>
      </c>
      <c r="X110" t="s">
        <v>63</v>
      </c>
      <c r="Y110" t="s">
        <v>64</v>
      </c>
      <c r="Z110" t="s">
        <v>65</v>
      </c>
      <c r="AA110">
        <v>1169006911</v>
      </c>
      <c r="AB110" t="s">
        <v>116</v>
      </c>
      <c r="AC110" t="s">
        <v>67</v>
      </c>
      <c r="AD110">
        <v>18.4867186</v>
      </c>
      <c r="AE110">
        <v>-69.959904100000003</v>
      </c>
      <c r="AF110" t="s">
        <v>736</v>
      </c>
      <c r="AG110" t="s">
        <v>32</v>
      </c>
      <c r="AH110" t="s">
        <v>48</v>
      </c>
      <c r="AI110" t="s">
        <v>69</v>
      </c>
      <c r="AJ110" t="s">
        <v>118</v>
      </c>
      <c r="AK110" t="s">
        <v>89</v>
      </c>
      <c r="AL110" t="s">
        <v>77</v>
      </c>
      <c r="AM110" t="s">
        <v>90</v>
      </c>
      <c r="AN110">
        <v>3</v>
      </c>
      <c r="AO110" t="s">
        <v>484</v>
      </c>
      <c r="AP110">
        <v>26</v>
      </c>
      <c r="AQ110">
        <v>0</v>
      </c>
      <c r="AR110" t="s">
        <v>73</v>
      </c>
      <c r="AS110">
        <v>9000000747</v>
      </c>
      <c r="AU110">
        <v>3</v>
      </c>
      <c r="AV110" t="s">
        <v>92</v>
      </c>
      <c r="AW110" t="str">
        <f>_xlfn.XLOOKUP(UNIVERSO[[#This Row],[RUTA-LOCALIDAD D&amp;N]],'[1]Cuota Ruta'!E:E,'[1]Cuota Ruta'!G:G)</f>
        <v>Cargar</v>
      </c>
    </row>
    <row r="111" spans="1:49" x14ac:dyDescent="0.25">
      <c r="A111" t="s">
        <v>48</v>
      </c>
      <c r="B111" t="s">
        <v>380</v>
      </c>
      <c r="C111" t="s">
        <v>381</v>
      </c>
      <c r="D111" t="s">
        <v>51</v>
      </c>
      <c r="E111" t="s">
        <v>338</v>
      </c>
      <c r="F111" t="s">
        <v>283</v>
      </c>
      <c r="G111">
        <v>9000022422</v>
      </c>
      <c r="H111">
        <v>22422</v>
      </c>
      <c r="I111" t="s">
        <v>737</v>
      </c>
      <c r="J111" t="s">
        <v>738</v>
      </c>
      <c r="K111" t="s">
        <v>286</v>
      </c>
      <c r="L111" t="s">
        <v>338</v>
      </c>
      <c r="M111" t="s">
        <v>338</v>
      </c>
      <c r="N111" t="s">
        <v>253</v>
      </c>
      <c r="O111" t="s">
        <v>434</v>
      </c>
      <c r="P111">
        <v>373</v>
      </c>
      <c r="Q111" t="s">
        <v>739</v>
      </c>
      <c r="R111" t="s">
        <v>739</v>
      </c>
      <c r="S111" t="s">
        <v>504</v>
      </c>
      <c r="T111" t="s">
        <v>504</v>
      </c>
      <c r="U111">
        <v>19.460556507110599</v>
      </c>
      <c r="V111">
        <v>-70.620351791381793</v>
      </c>
      <c r="W111" t="s">
        <v>740</v>
      </c>
      <c r="X111" t="s">
        <v>85</v>
      </c>
      <c r="Y111" t="s">
        <v>64</v>
      </c>
      <c r="Z111" t="s">
        <v>65</v>
      </c>
      <c r="AA111">
        <v>1151013389</v>
      </c>
      <c r="AB111" t="s">
        <v>116</v>
      </c>
      <c r="AC111" t="s">
        <v>67</v>
      </c>
      <c r="AD111">
        <v>19.460612359999999</v>
      </c>
      <c r="AE111">
        <v>-70.62034688</v>
      </c>
      <c r="AF111" t="s">
        <v>741</v>
      </c>
      <c r="AG111" t="s">
        <v>32</v>
      </c>
      <c r="AH111" t="s">
        <v>48</v>
      </c>
      <c r="AI111" t="s">
        <v>87</v>
      </c>
      <c r="AJ111" t="s">
        <v>513</v>
      </c>
      <c r="AK111" t="s">
        <v>408</v>
      </c>
      <c r="AL111" t="s">
        <v>338</v>
      </c>
      <c r="AM111" t="s">
        <v>409</v>
      </c>
      <c r="AR111" t="s">
        <v>91</v>
      </c>
      <c r="AS111">
        <v>9000022422</v>
      </c>
      <c r="AV111" t="s">
        <v>410</v>
      </c>
      <c r="AW111" t="str">
        <f>_xlfn.XLOOKUP(UNIVERSO[[#This Row],[RUTA-LOCALIDAD D&amp;N]],'[1]Cuota Ruta'!E:E,'[1]Cuota Ruta'!G:G)</f>
        <v>Cargar</v>
      </c>
    </row>
    <row r="112" spans="1:49" x14ac:dyDescent="0.25">
      <c r="A112" t="s">
        <v>109</v>
      </c>
      <c r="B112" t="s">
        <v>49</v>
      </c>
      <c r="C112" t="s">
        <v>110</v>
      </c>
      <c r="D112" t="s">
        <v>51</v>
      </c>
      <c r="E112" t="s">
        <v>52</v>
      </c>
      <c r="F112" t="s">
        <v>53</v>
      </c>
      <c r="G112">
        <v>9000035890</v>
      </c>
      <c r="H112">
        <v>35890</v>
      </c>
      <c r="I112" t="s">
        <v>742</v>
      </c>
      <c r="J112" t="s">
        <v>743</v>
      </c>
      <c r="K112" t="s">
        <v>56</v>
      </c>
      <c r="L112" t="s">
        <v>57</v>
      </c>
      <c r="M112" t="s">
        <v>57</v>
      </c>
      <c r="N112" t="s">
        <v>58</v>
      </c>
      <c r="O112" t="s">
        <v>59</v>
      </c>
      <c r="P112">
        <v>468</v>
      </c>
      <c r="Q112" t="s">
        <v>744</v>
      </c>
      <c r="R112" t="s">
        <v>744</v>
      </c>
      <c r="S112" t="s">
        <v>547</v>
      </c>
      <c r="T112" t="s">
        <v>547</v>
      </c>
      <c r="U112">
        <v>18.4342463357108</v>
      </c>
      <c r="V112">
        <v>-70.013519287109403</v>
      </c>
      <c r="W112" t="s">
        <v>745</v>
      </c>
      <c r="X112" t="s">
        <v>63</v>
      </c>
      <c r="Y112" t="s">
        <v>64</v>
      </c>
      <c r="Z112" t="s">
        <v>65</v>
      </c>
      <c r="AA112">
        <v>1162006953</v>
      </c>
      <c r="AB112" t="s">
        <v>116</v>
      </c>
      <c r="AC112" t="s">
        <v>67</v>
      </c>
      <c r="AD112">
        <v>18.434205779999999</v>
      </c>
      <c r="AE112">
        <v>-70.013537810000003</v>
      </c>
      <c r="AF112" t="s">
        <v>746</v>
      </c>
      <c r="AG112" t="s">
        <v>32</v>
      </c>
      <c r="AH112" t="s">
        <v>48</v>
      </c>
      <c r="AI112" t="s">
        <v>69</v>
      </c>
      <c r="AJ112" t="s">
        <v>118</v>
      </c>
      <c r="AK112" t="s">
        <v>70</v>
      </c>
      <c r="AL112" t="s">
        <v>52</v>
      </c>
      <c r="AM112" t="s">
        <v>71</v>
      </c>
      <c r="AN112">
        <v>6</v>
      </c>
      <c r="AO112" t="s">
        <v>348</v>
      </c>
      <c r="AP112">
        <v>22</v>
      </c>
      <c r="AQ112">
        <v>0</v>
      </c>
      <c r="AR112" t="s">
        <v>73</v>
      </c>
      <c r="AS112">
        <v>9000035890</v>
      </c>
      <c r="AT112" t="s">
        <v>74</v>
      </c>
      <c r="AU112">
        <v>6</v>
      </c>
      <c r="AV112" t="s">
        <v>75</v>
      </c>
      <c r="AW112" t="str">
        <f>_xlfn.XLOOKUP(UNIVERSO[[#This Row],[RUTA-LOCALIDAD D&amp;N]],'[1]Cuota Ruta'!E:E,'[1]Cuota Ruta'!G:G)</f>
        <v>Cargar</v>
      </c>
    </row>
    <row r="113" spans="1:49" x14ac:dyDescent="0.25">
      <c r="A113" t="s">
        <v>48</v>
      </c>
      <c r="B113" t="s">
        <v>380</v>
      </c>
      <c r="C113" t="s">
        <v>381</v>
      </c>
      <c r="D113" t="s">
        <v>51</v>
      </c>
      <c r="E113" t="s">
        <v>338</v>
      </c>
      <c r="F113" t="s">
        <v>283</v>
      </c>
      <c r="G113">
        <v>9000022940</v>
      </c>
      <c r="H113">
        <v>22940</v>
      </c>
      <c r="I113" t="s">
        <v>747</v>
      </c>
      <c r="J113" t="s">
        <v>748</v>
      </c>
      <c r="K113" t="s">
        <v>286</v>
      </c>
      <c r="L113" t="s">
        <v>338</v>
      </c>
      <c r="M113" t="s">
        <v>338</v>
      </c>
      <c r="N113" t="s">
        <v>253</v>
      </c>
      <c r="O113" t="s">
        <v>434</v>
      </c>
      <c r="P113">
        <v>367</v>
      </c>
      <c r="Q113" t="s">
        <v>749</v>
      </c>
      <c r="R113" t="s">
        <v>749</v>
      </c>
      <c r="S113" t="s">
        <v>504</v>
      </c>
      <c r="T113" t="s">
        <v>504</v>
      </c>
      <c r="U113">
        <v>19.492469406127899</v>
      </c>
      <c r="V113">
        <v>-70.707127380371105</v>
      </c>
      <c r="W113" t="s">
        <v>750</v>
      </c>
      <c r="X113" t="s">
        <v>85</v>
      </c>
      <c r="Y113" t="s">
        <v>64</v>
      </c>
      <c r="Z113" t="s">
        <v>65</v>
      </c>
      <c r="AA113">
        <v>1151014130</v>
      </c>
      <c r="AB113" t="s">
        <v>116</v>
      </c>
      <c r="AC113" t="s">
        <v>67</v>
      </c>
      <c r="AD113">
        <v>19.492476666666668</v>
      </c>
      <c r="AE113">
        <v>-70.707251666666664</v>
      </c>
      <c r="AF113" t="s">
        <v>751</v>
      </c>
      <c r="AG113" t="s">
        <v>32</v>
      </c>
      <c r="AH113" t="s">
        <v>48</v>
      </c>
      <c r="AI113" t="s">
        <v>87</v>
      </c>
      <c r="AJ113" t="s">
        <v>101</v>
      </c>
      <c r="AK113" t="s">
        <v>408</v>
      </c>
      <c r="AL113" t="s">
        <v>338</v>
      </c>
      <c r="AM113" t="s">
        <v>409</v>
      </c>
      <c r="AN113">
        <v>1</v>
      </c>
      <c r="AO113" t="s">
        <v>119</v>
      </c>
      <c r="AR113" t="s">
        <v>91</v>
      </c>
      <c r="AS113">
        <v>9000022940</v>
      </c>
      <c r="AT113" t="s">
        <v>74</v>
      </c>
      <c r="AU113">
        <v>1</v>
      </c>
      <c r="AV113" t="s">
        <v>410</v>
      </c>
      <c r="AW113" t="str">
        <f>_xlfn.XLOOKUP(UNIVERSO[[#This Row],[RUTA-LOCALIDAD D&amp;N]],'[1]Cuota Ruta'!E:E,'[1]Cuota Ruta'!G:G)</f>
        <v>Cargar</v>
      </c>
    </row>
    <row r="114" spans="1:49" x14ac:dyDescent="0.25">
      <c r="A114" t="s">
        <v>109</v>
      </c>
      <c r="B114" t="s">
        <v>49</v>
      </c>
      <c r="C114" t="s">
        <v>50</v>
      </c>
      <c r="D114" t="s">
        <v>51</v>
      </c>
      <c r="E114" t="s">
        <v>93</v>
      </c>
      <c r="F114" t="s">
        <v>53</v>
      </c>
      <c r="G114">
        <v>9000000814</v>
      </c>
      <c r="H114">
        <v>814</v>
      </c>
      <c r="I114" t="s">
        <v>752</v>
      </c>
      <c r="J114" t="s">
        <v>753</v>
      </c>
      <c r="K114" t="s">
        <v>56</v>
      </c>
      <c r="L114" t="s">
        <v>80</v>
      </c>
      <c r="M114" t="s">
        <v>80</v>
      </c>
      <c r="N114" t="s">
        <v>480</v>
      </c>
      <c r="O114" t="s">
        <v>59</v>
      </c>
      <c r="P114">
        <v>394</v>
      </c>
      <c r="Q114" t="s">
        <v>481</v>
      </c>
      <c r="R114" t="s">
        <v>481</v>
      </c>
      <c r="S114" t="s">
        <v>105</v>
      </c>
      <c r="T114" t="s">
        <v>105</v>
      </c>
      <c r="U114">
        <v>18.50226</v>
      </c>
      <c r="V114">
        <v>-69.885000000000005</v>
      </c>
      <c r="W114" t="s">
        <v>482</v>
      </c>
      <c r="X114" t="s">
        <v>85</v>
      </c>
      <c r="Y114" t="s">
        <v>64</v>
      </c>
      <c r="Z114" t="s">
        <v>99</v>
      </c>
      <c r="AA114">
        <v>1150002897</v>
      </c>
      <c r="AB114" t="s">
        <v>116</v>
      </c>
      <c r="AC114" t="s">
        <v>67</v>
      </c>
      <c r="AD114">
        <v>18.502288780000001</v>
      </c>
      <c r="AE114">
        <v>-69.884837489999995</v>
      </c>
      <c r="AF114" t="s">
        <v>754</v>
      </c>
      <c r="AG114" t="s">
        <v>32</v>
      </c>
      <c r="AH114" t="s">
        <v>48</v>
      </c>
      <c r="AI114" t="s">
        <v>69</v>
      </c>
      <c r="AJ114" t="s">
        <v>118</v>
      </c>
      <c r="AK114" t="s">
        <v>429</v>
      </c>
      <c r="AL114" t="s">
        <v>93</v>
      </c>
      <c r="AM114" t="s">
        <v>430</v>
      </c>
      <c r="AN114">
        <v>3</v>
      </c>
      <c r="AO114" t="s">
        <v>484</v>
      </c>
      <c r="AP114">
        <v>45</v>
      </c>
      <c r="AQ114">
        <v>0</v>
      </c>
      <c r="AR114" t="s">
        <v>73</v>
      </c>
      <c r="AS114">
        <v>9000000814</v>
      </c>
      <c r="AU114">
        <v>3</v>
      </c>
      <c r="AV114" t="s">
        <v>281</v>
      </c>
      <c r="AW114" t="str">
        <f>_xlfn.XLOOKUP(UNIVERSO[[#This Row],[RUTA-LOCALIDAD D&amp;N]],'[1]Cuota Ruta'!E:E,'[1]Cuota Ruta'!G:G)</f>
        <v>Cargar</v>
      </c>
    </row>
    <row r="115" spans="1:49" x14ac:dyDescent="0.25">
      <c r="A115" t="s">
        <v>48</v>
      </c>
      <c r="B115" t="s">
        <v>49</v>
      </c>
      <c r="C115" t="s">
        <v>110</v>
      </c>
      <c r="D115" t="s">
        <v>76</v>
      </c>
      <c r="E115" t="s">
        <v>338</v>
      </c>
      <c r="F115" t="s">
        <v>283</v>
      </c>
      <c r="G115">
        <v>9000023182</v>
      </c>
      <c r="H115">
        <v>23182</v>
      </c>
      <c r="I115" t="s">
        <v>755</v>
      </c>
      <c r="J115" t="s">
        <v>756</v>
      </c>
      <c r="K115" t="s">
        <v>286</v>
      </c>
      <c r="L115" t="s">
        <v>338</v>
      </c>
      <c r="M115" t="s">
        <v>338</v>
      </c>
      <c r="N115" t="s">
        <v>253</v>
      </c>
      <c r="O115" t="s">
        <v>59</v>
      </c>
      <c r="P115">
        <v>360</v>
      </c>
      <c r="Q115" t="s">
        <v>757</v>
      </c>
      <c r="R115" t="s">
        <v>757</v>
      </c>
      <c r="S115" t="s">
        <v>665</v>
      </c>
      <c r="T115" t="s">
        <v>665</v>
      </c>
      <c r="U115">
        <v>19.4982942853655</v>
      </c>
      <c r="V115">
        <v>-70.651198250906802</v>
      </c>
      <c r="W115" t="s">
        <v>758</v>
      </c>
      <c r="X115" t="s">
        <v>63</v>
      </c>
      <c r="Y115" t="s">
        <v>64</v>
      </c>
      <c r="Z115" t="s">
        <v>99</v>
      </c>
      <c r="AA115">
        <v>1151014470</v>
      </c>
      <c r="AB115" t="s">
        <v>116</v>
      </c>
      <c r="AC115" t="s">
        <v>67</v>
      </c>
      <c r="AD115">
        <v>19.49830833333333</v>
      </c>
      <c r="AE115">
        <v>-70.651193333333339</v>
      </c>
      <c r="AF115" t="s">
        <v>759</v>
      </c>
      <c r="AG115" t="s">
        <v>32</v>
      </c>
      <c r="AH115" t="s">
        <v>48</v>
      </c>
      <c r="AI115" t="s">
        <v>87</v>
      </c>
      <c r="AJ115" t="s">
        <v>101</v>
      </c>
      <c r="AK115" t="s">
        <v>408</v>
      </c>
      <c r="AL115" t="s">
        <v>338</v>
      </c>
      <c r="AM115" t="s">
        <v>409</v>
      </c>
      <c r="AN115">
        <v>1</v>
      </c>
      <c r="AO115" t="s">
        <v>119</v>
      </c>
      <c r="AR115" t="s">
        <v>91</v>
      </c>
      <c r="AS115">
        <v>9000023182</v>
      </c>
      <c r="AT115" t="s">
        <v>74</v>
      </c>
      <c r="AU115">
        <v>1</v>
      </c>
      <c r="AV115" t="s">
        <v>410</v>
      </c>
      <c r="AW115" t="str">
        <f>_xlfn.XLOOKUP(UNIVERSO[[#This Row],[RUTA-LOCALIDAD D&amp;N]],'[1]Cuota Ruta'!E:E,'[1]Cuota Ruta'!G:G)</f>
        <v>Cargar</v>
      </c>
    </row>
    <row r="116" spans="1:49" x14ac:dyDescent="0.25">
      <c r="A116" t="s">
        <v>109</v>
      </c>
      <c r="B116" t="s">
        <v>49</v>
      </c>
      <c r="C116" t="s">
        <v>50</v>
      </c>
      <c r="D116" t="s">
        <v>51</v>
      </c>
      <c r="E116" t="s">
        <v>77</v>
      </c>
      <c r="F116" t="s">
        <v>53</v>
      </c>
      <c r="G116">
        <v>9000000863</v>
      </c>
      <c r="H116">
        <v>863</v>
      </c>
      <c r="I116" t="s">
        <v>760</v>
      </c>
      <c r="J116" t="s">
        <v>761</v>
      </c>
      <c r="K116" t="s">
        <v>56</v>
      </c>
      <c r="L116" t="s">
        <v>80</v>
      </c>
      <c r="M116" t="s">
        <v>80</v>
      </c>
      <c r="N116" t="s">
        <v>58</v>
      </c>
      <c r="O116" t="s">
        <v>59</v>
      </c>
      <c r="P116">
        <v>323</v>
      </c>
      <c r="Q116" t="s">
        <v>472</v>
      </c>
      <c r="R116" t="s">
        <v>472</v>
      </c>
      <c r="S116" t="s">
        <v>105</v>
      </c>
      <c r="T116" t="s">
        <v>105</v>
      </c>
      <c r="U116">
        <v>18.502824783325199</v>
      </c>
      <c r="V116">
        <v>-69.8892822265625</v>
      </c>
      <c r="W116" t="s">
        <v>473</v>
      </c>
      <c r="X116" t="s">
        <v>63</v>
      </c>
      <c r="Y116" t="s">
        <v>64</v>
      </c>
      <c r="Z116" t="s">
        <v>65</v>
      </c>
      <c r="AA116">
        <v>1169008067</v>
      </c>
      <c r="AB116" t="s">
        <v>116</v>
      </c>
      <c r="AC116" t="s">
        <v>67</v>
      </c>
      <c r="AD116">
        <v>18.502688490000001</v>
      </c>
      <c r="AE116">
        <v>-69.889411890000005</v>
      </c>
      <c r="AF116" t="s">
        <v>762</v>
      </c>
      <c r="AG116" t="s">
        <v>32</v>
      </c>
      <c r="AH116" t="s">
        <v>48</v>
      </c>
      <c r="AI116" t="s">
        <v>69</v>
      </c>
      <c r="AJ116" t="s">
        <v>118</v>
      </c>
      <c r="AK116" t="s">
        <v>429</v>
      </c>
      <c r="AL116" t="s">
        <v>77</v>
      </c>
      <c r="AM116" t="s">
        <v>430</v>
      </c>
      <c r="AN116">
        <v>1</v>
      </c>
      <c r="AO116" t="s">
        <v>119</v>
      </c>
      <c r="AP116">
        <v>16</v>
      </c>
      <c r="AQ116">
        <v>0</v>
      </c>
      <c r="AR116" t="s">
        <v>73</v>
      </c>
      <c r="AS116">
        <v>9000000863</v>
      </c>
      <c r="AT116" t="s">
        <v>74</v>
      </c>
      <c r="AU116">
        <v>1</v>
      </c>
      <c r="AV116" t="s">
        <v>281</v>
      </c>
      <c r="AW116" t="str">
        <f>_xlfn.XLOOKUP(UNIVERSO[[#This Row],[RUTA-LOCALIDAD D&amp;N]],'[1]Cuota Ruta'!E:E,'[1]Cuota Ruta'!G:G)</f>
        <v>Cargar</v>
      </c>
    </row>
    <row r="117" spans="1:49" x14ac:dyDescent="0.25">
      <c r="A117" t="s">
        <v>48</v>
      </c>
      <c r="B117" t="s">
        <v>49</v>
      </c>
      <c r="C117" t="s">
        <v>50</v>
      </c>
      <c r="D117" t="s">
        <v>51</v>
      </c>
      <c r="E117" t="s">
        <v>338</v>
      </c>
      <c r="F117" t="s">
        <v>283</v>
      </c>
      <c r="G117">
        <v>9000023538</v>
      </c>
      <c r="H117">
        <v>23538</v>
      </c>
      <c r="I117" t="s">
        <v>763</v>
      </c>
      <c r="J117" t="s">
        <v>764</v>
      </c>
      <c r="K117" t="s">
        <v>286</v>
      </c>
      <c r="L117" t="s">
        <v>338</v>
      </c>
      <c r="M117" t="s">
        <v>338</v>
      </c>
      <c r="N117" t="s">
        <v>253</v>
      </c>
      <c r="O117" t="s">
        <v>59</v>
      </c>
      <c r="P117">
        <v>352</v>
      </c>
      <c r="Q117" t="s">
        <v>765</v>
      </c>
      <c r="R117" t="s">
        <v>765</v>
      </c>
      <c r="S117" t="s">
        <v>676</v>
      </c>
      <c r="T117" t="s">
        <v>676</v>
      </c>
      <c r="U117">
        <v>19.481315612793001</v>
      </c>
      <c r="V117">
        <v>-70.7387288411458</v>
      </c>
      <c r="W117" t="s">
        <v>766</v>
      </c>
      <c r="X117" t="s">
        <v>63</v>
      </c>
      <c r="Y117" t="s">
        <v>64</v>
      </c>
      <c r="Z117" t="s">
        <v>65</v>
      </c>
      <c r="AA117">
        <v>1151025796</v>
      </c>
      <c r="AB117" t="s">
        <v>116</v>
      </c>
      <c r="AC117" t="s">
        <v>67</v>
      </c>
      <c r="AD117">
        <v>19.481219299999999</v>
      </c>
      <c r="AE117">
        <v>-70.738813800000003</v>
      </c>
      <c r="AF117" t="s">
        <v>767</v>
      </c>
      <c r="AG117" t="s">
        <v>32</v>
      </c>
      <c r="AH117" t="s">
        <v>48</v>
      </c>
      <c r="AI117" t="s">
        <v>87</v>
      </c>
      <c r="AJ117" t="s">
        <v>101</v>
      </c>
      <c r="AK117" t="s">
        <v>346</v>
      </c>
      <c r="AL117" t="s">
        <v>338</v>
      </c>
      <c r="AM117" t="s">
        <v>347</v>
      </c>
      <c r="AR117" t="s">
        <v>91</v>
      </c>
      <c r="AS117">
        <v>9000023538</v>
      </c>
      <c r="AV117" t="s">
        <v>349</v>
      </c>
      <c r="AW117" t="str">
        <f>_xlfn.XLOOKUP(UNIVERSO[[#This Row],[RUTA-LOCALIDAD D&amp;N]],'[1]Cuota Ruta'!E:E,'[1]Cuota Ruta'!G:G)</f>
        <v>Cargar</v>
      </c>
    </row>
    <row r="118" spans="1:49" x14ac:dyDescent="0.25">
      <c r="A118" t="s">
        <v>109</v>
      </c>
      <c r="B118" t="s">
        <v>49</v>
      </c>
      <c r="C118" t="s">
        <v>50</v>
      </c>
      <c r="D118" t="s">
        <v>51</v>
      </c>
      <c r="E118" t="s">
        <v>77</v>
      </c>
      <c r="F118" t="s">
        <v>53</v>
      </c>
      <c r="G118">
        <v>9000000988</v>
      </c>
      <c r="H118">
        <v>988</v>
      </c>
      <c r="I118" t="s">
        <v>768</v>
      </c>
      <c r="J118" t="s">
        <v>769</v>
      </c>
      <c r="K118" t="s">
        <v>56</v>
      </c>
      <c r="L118" t="s">
        <v>80</v>
      </c>
      <c r="M118" t="s">
        <v>80</v>
      </c>
      <c r="N118" t="s">
        <v>58</v>
      </c>
      <c r="O118" t="s">
        <v>59</v>
      </c>
      <c r="P118">
        <v>341</v>
      </c>
      <c r="Q118" t="s">
        <v>589</v>
      </c>
      <c r="R118" t="s">
        <v>589</v>
      </c>
      <c r="S118" t="s">
        <v>83</v>
      </c>
      <c r="T118" t="s">
        <v>83</v>
      </c>
      <c r="U118">
        <v>18.497650149999998</v>
      </c>
      <c r="V118">
        <v>-69.91873932</v>
      </c>
      <c r="W118" t="s">
        <v>590</v>
      </c>
      <c r="X118" t="s">
        <v>63</v>
      </c>
      <c r="Y118" t="s">
        <v>64</v>
      </c>
      <c r="Z118" t="s">
        <v>65</v>
      </c>
      <c r="AA118">
        <v>1169006106</v>
      </c>
      <c r="AB118" t="s">
        <v>116</v>
      </c>
      <c r="AC118" t="s">
        <v>67</v>
      </c>
      <c r="AD118">
        <v>18.4976944</v>
      </c>
      <c r="AE118">
        <v>-69.918782100000001</v>
      </c>
      <c r="AF118" t="s">
        <v>770</v>
      </c>
      <c r="AG118" t="s">
        <v>32</v>
      </c>
      <c r="AH118" t="s">
        <v>48</v>
      </c>
      <c r="AI118" t="s">
        <v>69</v>
      </c>
      <c r="AJ118" t="s">
        <v>118</v>
      </c>
      <c r="AK118" t="s">
        <v>429</v>
      </c>
      <c r="AL118" t="s">
        <v>77</v>
      </c>
      <c r="AM118" t="s">
        <v>430</v>
      </c>
      <c r="AN118">
        <v>1</v>
      </c>
      <c r="AO118" t="s">
        <v>119</v>
      </c>
      <c r="AP118">
        <v>4</v>
      </c>
      <c r="AQ118">
        <v>0</v>
      </c>
      <c r="AR118" t="s">
        <v>73</v>
      </c>
      <c r="AS118">
        <v>9000000988</v>
      </c>
      <c r="AT118" t="s">
        <v>74</v>
      </c>
      <c r="AU118">
        <v>1</v>
      </c>
      <c r="AV118" t="s">
        <v>281</v>
      </c>
      <c r="AW118" t="str">
        <f>_xlfn.XLOOKUP(UNIVERSO[[#This Row],[RUTA-LOCALIDAD D&amp;N]],'[1]Cuota Ruta'!E:E,'[1]Cuota Ruta'!G:G)</f>
        <v>Cargar</v>
      </c>
    </row>
    <row r="119" spans="1:49" x14ac:dyDescent="0.25">
      <c r="A119" t="s">
        <v>48</v>
      </c>
      <c r="B119" t="s">
        <v>49</v>
      </c>
      <c r="C119" t="s">
        <v>50</v>
      </c>
      <c r="D119" t="s">
        <v>51</v>
      </c>
      <c r="E119" t="s">
        <v>193</v>
      </c>
      <c r="F119" t="s">
        <v>194</v>
      </c>
      <c r="G119">
        <v>9000026358</v>
      </c>
      <c r="H119">
        <v>26358</v>
      </c>
      <c r="I119" t="s">
        <v>771</v>
      </c>
      <c r="J119" t="s">
        <v>772</v>
      </c>
      <c r="K119" t="s">
        <v>197</v>
      </c>
      <c r="L119" t="s">
        <v>198</v>
      </c>
      <c r="M119" t="s">
        <v>198</v>
      </c>
      <c r="N119" t="s">
        <v>58</v>
      </c>
      <c r="O119" t="s">
        <v>59</v>
      </c>
      <c r="P119">
        <v>309</v>
      </c>
      <c r="Q119" t="s">
        <v>773</v>
      </c>
      <c r="R119" t="s">
        <v>773</v>
      </c>
      <c r="S119" t="s">
        <v>774</v>
      </c>
      <c r="T119" t="s">
        <v>774</v>
      </c>
      <c r="U119">
        <v>18.469830751419099</v>
      </c>
      <c r="V119">
        <v>-69.313601493835407</v>
      </c>
      <c r="W119" t="s">
        <v>775</v>
      </c>
      <c r="X119" t="s">
        <v>63</v>
      </c>
      <c r="Y119" t="s">
        <v>64</v>
      </c>
      <c r="Z119" t="s">
        <v>65</v>
      </c>
      <c r="AA119">
        <v>1160002288</v>
      </c>
      <c r="AB119" t="s">
        <v>116</v>
      </c>
      <c r="AC119" t="s">
        <v>67</v>
      </c>
      <c r="AD119">
        <v>18.469831800000001</v>
      </c>
      <c r="AE119">
        <v>-69.313646300000002</v>
      </c>
      <c r="AF119" t="s">
        <v>776</v>
      </c>
      <c r="AG119" t="s">
        <v>32</v>
      </c>
      <c r="AH119" t="s">
        <v>48</v>
      </c>
      <c r="AI119" t="s">
        <v>87</v>
      </c>
      <c r="AJ119" t="s">
        <v>101</v>
      </c>
      <c r="AK119" t="s">
        <v>203</v>
      </c>
      <c r="AL119" t="s">
        <v>193</v>
      </c>
      <c r="AM119" t="s">
        <v>204</v>
      </c>
      <c r="AR119" t="s">
        <v>91</v>
      </c>
      <c r="AS119">
        <v>9000026358</v>
      </c>
      <c r="AV119" t="s">
        <v>206</v>
      </c>
      <c r="AW119" t="str">
        <f>_xlfn.XLOOKUP(UNIVERSO[[#This Row],[RUTA-LOCALIDAD D&amp;N]],'[1]Cuota Ruta'!E:E,'[1]Cuota Ruta'!G:G)</f>
        <v>Cargar</v>
      </c>
    </row>
    <row r="120" spans="1:49" x14ac:dyDescent="0.25">
      <c r="A120" t="s">
        <v>109</v>
      </c>
      <c r="B120" t="s">
        <v>49</v>
      </c>
      <c r="C120" t="s">
        <v>50</v>
      </c>
      <c r="D120" t="s">
        <v>51</v>
      </c>
      <c r="E120" t="s">
        <v>77</v>
      </c>
      <c r="F120" t="s">
        <v>53</v>
      </c>
      <c r="G120">
        <v>9000001048</v>
      </c>
      <c r="H120">
        <v>1048</v>
      </c>
      <c r="I120" t="s">
        <v>777</v>
      </c>
      <c r="J120" t="s">
        <v>778</v>
      </c>
      <c r="K120" t="s">
        <v>56</v>
      </c>
      <c r="L120" t="s">
        <v>80</v>
      </c>
      <c r="M120" t="s">
        <v>80</v>
      </c>
      <c r="N120" t="s">
        <v>58</v>
      </c>
      <c r="O120" t="s">
        <v>59</v>
      </c>
      <c r="P120">
        <v>351</v>
      </c>
      <c r="Q120" t="s">
        <v>779</v>
      </c>
      <c r="R120" t="s">
        <v>779</v>
      </c>
      <c r="S120" t="s">
        <v>366</v>
      </c>
      <c r="T120" t="s">
        <v>366</v>
      </c>
      <c r="U120">
        <v>18.5177192687988</v>
      </c>
      <c r="V120">
        <v>-70.023353576660199</v>
      </c>
      <c r="W120" t="s">
        <v>780</v>
      </c>
      <c r="X120" t="s">
        <v>63</v>
      </c>
      <c r="Y120" t="s">
        <v>64</v>
      </c>
      <c r="Z120" t="s">
        <v>65</v>
      </c>
      <c r="AA120">
        <v>1169000273</v>
      </c>
      <c r="AB120" t="s">
        <v>116</v>
      </c>
      <c r="AC120" t="s">
        <v>67</v>
      </c>
      <c r="AD120">
        <v>18.517691320000001</v>
      </c>
      <c r="AE120">
        <v>-70.023345509999999</v>
      </c>
      <c r="AF120" t="s">
        <v>781</v>
      </c>
      <c r="AG120" t="s">
        <v>32</v>
      </c>
      <c r="AH120" t="s">
        <v>48</v>
      </c>
      <c r="AI120" t="s">
        <v>69</v>
      </c>
      <c r="AJ120" t="s">
        <v>118</v>
      </c>
      <c r="AK120" t="s">
        <v>176</v>
      </c>
      <c r="AL120" t="s">
        <v>77</v>
      </c>
      <c r="AM120" t="s">
        <v>177</v>
      </c>
      <c r="AN120">
        <v>10</v>
      </c>
      <c r="AO120" t="s">
        <v>228</v>
      </c>
      <c r="AP120">
        <v>72</v>
      </c>
      <c r="AQ120">
        <v>0</v>
      </c>
      <c r="AR120" t="s">
        <v>73</v>
      </c>
      <c r="AS120">
        <v>9000001048</v>
      </c>
      <c r="AU120">
        <v>10</v>
      </c>
      <c r="AW120" t="str">
        <f>_xlfn.XLOOKUP(UNIVERSO[[#This Row],[RUTA-LOCALIDAD D&amp;N]],'[1]Cuota Ruta'!E:E,'[1]Cuota Ruta'!G:G)</f>
        <v>Cargar</v>
      </c>
    </row>
    <row r="121" spans="1:49" x14ac:dyDescent="0.25">
      <c r="A121" t="s">
        <v>48</v>
      </c>
      <c r="B121" t="s">
        <v>49</v>
      </c>
      <c r="C121" t="s">
        <v>50</v>
      </c>
      <c r="D121" t="s">
        <v>76</v>
      </c>
      <c r="E121" t="s">
        <v>193</v>
      </c>
      <c r="F121" t="s">
        <v>194</v>
      </c>
      <c r="G121">
        <v>9000026704</v>
      </c>
      <c r="H121">
        <v>26704</v>
      </c>
      <c r="I121" t="s">
        <v>782</v>
      </c>
      <c r="J121" t="s">
        <v>783</v>
      </c>
      <c r="K121" t="s">
        <v>197</v>
      </c>
      <c r="L121" t="s">
        <v>193</v>
      </c>
      <c r="M121" t="s">
        <v>193</v>
      </c>
      <c r="N121" t="s">
        <v>58</v>
      </c>
      <c r="O121" t="s">
        <v>59</v>
      </c>
      <c r="P121">
        <v>303</v>
      </c>
      <c r="Q121" t="s">
        <v>784</v>
      </c>
      <c r="R121" t="s">
        <v>784</v>
      </c>
      <c r="S121" t="s">
        <v>327</v>
      </c>
      <c r="T121" t="s">
        <v>327</v>
      </c>
      <c r="U121">
        <v>18.441701890000001</v>
      </c>
      <c r="V121">
        <v>-69.014366150000001</v>
      </c>
      <c r="W121" t="s">
        <v>785</v>
      </c>
      <c r="X121" t="s">
        <v>63</v>
      </c>
      <c r="Y121" t="s">
        <v>64</v>
      </c>
      <c r="Z121" t="s">
        <v>65</v>
      </c>
      <c r="AA121">
        <v>1160002889</v>
      </c>
      <c r="AB121" t="s">
        <v>116</v>
      </c>
      <c r="AC121" t="s">
        <v>67</v>
      </c>
      <c r="AD121">
        <v>18.441550087915019</v>
      </c>
      <c r="AE121">
        <v>-69.014445005780601</v>
      </c>
      <c r="AF121" t="s">
        <v>786</v>
      </c>
      <c r="AG121" t="s">
        <v>32</v>
      </c>
      <c r="AH121" t="s">
        <v>48</v>
      </c>
      <c r="AI121" t="s">
        <v>87</v>
      </c>
      <c r="AJ121" t="s">
        <v>88</v>
      </c>
      <c r="AK121" t="s">
        <v>330</v>
      </c>
      <c r="AL121" t="s">
        <v>193</v>
      </c>
      <c r="AM121" t="s">
        <v>331</v>
      </c>
      <c r="AR121" t="s">
        <v>91</v>
      </c>
      <c r="AS121">
        <v>9000026704</v>
      </c>
      <c r="AV121" t="s">
        <v>206</v>
      </c>
      <c r="AW121" t="str">
        <f>_xlfn.XLOOKUP(UNIVERSO[[#This Row],[RUTA-LOCALIDAD D&amp;N]],'[1]Cuota Ruta'!E:E,'[1]Cuota Ruta'!G:G)</f>
        <v>Cargar</v>
      </c>
    </row>
    <row r="122" spans="1:49" x14ac:dyDescent="0.25">
      <c r="A122" t="s">
        <v>109</v>
      </c>
      <c r="B122" t="s">
        <v>49</v>
      </c>
      <c r="C122" t="s">
        <v>50</v>
      </c>
      <c r="D122" t="s">
        <v>51</v>
      </c>
      <c r="E122" t="s">
        <v>77</v>
      </c>
      <c r="F122" t="s">
        <v>53</v>
      </c>
      <c r="G122">
        <v>9000001320</v>
      </c>
      <c r="H122">
        <v>1320</v>
      </c>
      <c r="I122" t="s">
        <v>787</v>
      </c>
      <c r="J122" t="s">
        <v>788</v>
      </c>
      <c r="K122" t="s">
        <v>56</v>
      </c>
      <c r="L122" t="s">
        <v>93</v>
      </c>
      <c r="M122" t="s">
        <v>93</v>
      </c>
      <c r="N122" t="s">
        <v>520</v>
      </c>
      <c r="O122" t="s">
        <v>59</v>
      </c>
      <c r="P122">
        <v>311</v>
      </c>
      <c r="Q122" t="s">
        <v>181</v>
      </c>
      <c r="R122" t="s">
        <v>181</v>
      </c>
      <c r="S122" t="s">
        <v>173</v>
      </c>
      <c r="T122" t="s">
        <v>173</v>
      </c>
      <c r="U122">
        <v>18.460229999999999</v>
      </c>
      <c r="V122">
        <v>-69.977000000000004</v>
      </c>
      <c r="W122" t="s">
        <v>182</v>
      </c>
      <c r="X122" t="s">
        <v>85</v>
      </c>
      <c r="Y122" t="s">
        <v>64</v>
      </c>
      <c r="Z122" t="s">
        <v>65</v>
      </c>
      <c r="AA122">
        <v>1169000309</v>
      </c>
      <c r="AB122" t="s">
        <v>116</v>
      </c>
      <c r="AC122" t="s">
        <v>67</v>
      </c>
      <c r="AD122">
        <v>18.460211780000002</v>
      </c>
      <c r="AE122">
        <v>-69.976879929999996</v>
      </c>
      <c r="AF122" t="s">
        <v>789</v>
      </c>
      <c r="AG122" t="s">
        <v>32</v>
      </c>
      <c r="AH122" t="s">
        <v>48</v>
      </c>
      <c r="AI122" t="s">
        <v>69</v>
      </c>
      <c r="AJ122" t="s">
        <v>118</v>
      </c>
      <c r="AK122" t="s">
        <v>176</v>
      </c>
      <c r="AL122" t="s">
        <v>77</v>
      </c>
      <c r="AM122" t="s">
        <v>177</v>
      </c>
      <c r="AN122">
        <v>6</v>
      </c>
      <c r="AO122" t="s">
        <v>348</v>
      </c>
      <c r="AP122">
        <v>12</v>
      </c>
      <c r="AQ122">
        <v>0</v>
      </c>
      <c r="AR122" t="s">
        <v>73</v>
      </c>
      <c r="AS122">
        <v>9000001320</v>
      </c>
      <c r="AU122">
        <v>6</v>
      </c>
      <c r="AW122" t="str">
        <f>_xlfn.XLOOKUP(UNIVERSO[[#This Row],[RUTA-LOCALIDAD D&amp;N]],'[1]Cuota Ruta'!E:E,'[1]Cuota Ruta'!G:G)</f>
        <v>Cargar</v>
      </c>
    </row>
    <row r="123" spans="1:49" x14ac:dyDescent="0.25">
      <c r="A123" t="s">
        <v>48</v>
      </c>
      <c r="B123" t="s">
        <v>380</v>
      </c>
      <c r="C123" t="s">
        <v>381</v>
      </c>
      <c r="D123" t="s">
        <v>124</v>
      </c>
      <c r="E123" t="s">
        <v>140</v>
      </c>
      <c r="F123" t="s">
        <v>141</v>
      </c>
      <c r="G123">
        <v>9000015264</v>
      </c>
      <c r="H123">
        <v>15264</v>
      </c>
      <c r="I123" t="s">
        <v>790</v>
      </c>
      <c r="J123" t="s">
        <v>791</v>
      </c>
      <c r="K123" t="s">
        <v>144</v>
      </c>
      <c r="L123" t="s">
        <v>93</v>
      </c>
      <c r="M123" t="s">
        <v>93</v>
      </c>
      <c r="N123" t="s">
        <v>186</v>
      </c>
      <c r="O123" t="s">
        <v>434</v>
      </c>
      <c r="P123">
        <v>384</v>
      </c>
      <c r="Q123" t="s">
        <v>595</v>
      </c>
      <c r="R123" t="s">
        <v>595</v>
      </c>
      <c r="S123" t="s">
        <v>436</v>
      </c>
      <c r="T123" t="s">
        <v>436</v>
      </c>
      <c r="U123">
        <v>18.5262598310198</v>
      </c>
      <c r="V123">
        <v>-69.814018249511705</v>
      </c>
      <c r="W123" t="s">
        <v>596</v>
      </c>
      <c r="X123" t="s">
        <v>85</v>
      </c>
      <c r="Y123" t="s">
        <v>64</v>
      </c>
      <c r="Z123" t="s">
        <v>65</v>
      </c>
      <c r="AA123">
        <v>1153009923</v>
      </c>
      <c r="AB123" t="s">
        <v>66</v>
      </c>
      <c r="AC123" t="s">
        <v>67</v>
      </c>
      <c r="AD123">
        <v>18.5262598310198</v>
      </c>
      <c r="AE123">
        <v>-69.814018249511705</v>
      </c>
      <c r="AF123" t="s">
        <v>792</v>
      </c>
      <c r="AG123" t="s">
        <v>32</v>
      </c>
      <c r="AH123" t="s">
        <v>48</v>
      </c>
      <c r="AI123" t="s">
        <v>87</v>
      </c>
      <c r="AJ123" t="s">
        <v>513</v>
      </c>
      <c r="AK123" t="s">
        <v>150</v>
      </c>
      <c r="AL123" t="s">
        <v>140</v>
      </c>
      <c r="AM123" t="s">
        <v>151</v>
      </c>
      <c r="AR123" t="s">
        <v>91</v>
      </c>
      <c r="AS123">
        <v>9000015264</v>
      </c>
      <c r="AV123" t="s">
        <v>153</v>
      </c>
      <c r="AW123" t="str">
        <f>_xlfn.XLOOKUP(UNIVERSO[[#This Row],[RUTA-LOCALIDAD D&amp;N]],'[1]Cuota Ruta'!E:E,'[1]Cuota Ruta'!G:G)</f>
        <v>Cargar</v>
      </c>
    </row>
    <row r="124" spans="1:49" x14ac:dyDescent="0.25">
      <c r="A124" t="s">
        <v>109</v>
      </c>
      <c r="B124" t="s">
        <v>49</v>
      </c>
      <c r="C124" t="s">
        <v>110</v>
      </c>
      <c r="D124" t="s">
        <v>76</v>
      </c>
      <c r="E124" t="s">
        <v>93</v>
      </c>
      <c r="F124" t="s">
        <v>53</v>
      </c>
      <c r="G124">
        <v>9000001606</v>
      </c>
      <c r="H124">
        <v>1606</v>
      </c>
      <c r="I124" t="s">
        <v>793</v>
      </c>
      <c r="J124" t="s">
        <v>794</v>
      </c>
      <c r="K124" t="s">
        <v>56</v>
      </c>
      <c r="L124" t="s">
        <v>80</v>
      </c>
      <c r="M124" t="s">
        <v>80</v>
      </c>
      <c r="N124" t="s">
        <v>795</v>
      </c>
      <c r="O124" t="s">
        <v>59</v>
      </c>
      <c r="P124">
        <v>302</v>
      </c>
      <c r="Q124" t="s">
        <v>335</v>
      </c>
      <c r="R124" t="s">
        <v>335</v>
      </c>
      <c r="S124" t="s">
        <v>97</v>
      </c>
      <c r="T124" t="s">
        <v>97</v>
      </c>
      <c r="U124">
        <v>18.46120071</v>
      </c>
      <c r="V124">
        <v>-69.910057069999993</v>
      </c>
      <c r="W124" t="s">
        <v>336</v>
      </c>
      <c r="X124" t="s">
        <v>85</v>
      </c>
      <c r="Y124" t="s">
        <v>64</v>
      </c>
      <c r="Z124" t="s">
        <v>99</v>
      </c>
      <c r="AA124">
        <v>1150008309</v>
      </c>
      <c r="AB124" t="s">
        <v>116</v>
      </c>
      <c r="AC124" t="s">
        <v>67</v>
      </c>
      <c r="AD124">
        <v>18.4612117</v>
      </c>
      <c r="AE124">
        <v>-69.910093099999997</v>
      </c>
      <c r="AF124" t="s">
        <v>796</v>
      </c>
      <c r="AG124" t="s">
        <v>32</v>
      </c>
      <c r="AH124" t="s">
        <v>48</v>
      </c>
      <c r="AI124" t="s">
        <v>69</v>
      </c>
      <c r="AJ124" t="s">
        <v>118</v>
      </c>
      <c r="AK124" t="s">
        <v>89</v>
      </c>
      <c r="AL124" t="s">
        <v>93</v>
      </c>
      <c r="AM124" t="s">
        <v>90</v>
      </c>
      <c r="AN124">
        <v>6</v>
      </c>
      <c r="AO124" t="s">
        <v>348</v>
      </c>
      <c r="AP124">
        <v>63</v>
      </c>
      <c r="AQ124">
        <v>0</v>
      </c>
      <c r="AR124" t="s">
        <v>73</v>
      </c>
      <c r="AS124">
        <v>9000001606</v>
      </c>
      <c r="AU124">
        <v>6</v>
      </c>
      <c r="AV124" t="s">
        <v>92</v>
      </c>
      <c r="AW124" t="str">
        <f>_xlfn.XLOOKUP(UNIVERSO[[#This Row],[RUTA-LOCALIDAD D&amp;N]],'[1]Cuota Ruta'!E:E,'[1]Cuota Ruta'!G:G)</f>
        <v>Cargar</v>
      </c>
    </row>
    <row r="125" spans="1:49" x14ac:dyDescent="0.25">
      <c r="A125" t="s">
        <v>48</v>
      </c>
      <c r="B125" t="s">
        <v>49</v>
      </c>
      <c r="C125" t="s">
        <v>50</v>
      </c>
      <c r="D125" t="s">
        <v>51</v>
      </c>
      <c r="E125" t="s">
        <v>193</v>
      </c>
      <c r="F125" t="s">
        <v>194</v>
      </c>
      <c r="G125">
        <v>9000027452</v>
      </c>
      <c r="H125">
        <v>27452</v>
      </c>
      <c r="I125" t="s">
        <v>797</v>
      </c>
      <c r="J125" t="s">
        <v>798</v>
      </c>
      <c r="K125" t="s">
        <v>197</v>
      </c>
      <c r="L125" t="s">
        <v>193</v>
      </c>
      <c r="M125" t="s">
        <v>193</v>
      </c>
      <c r="N125" t="s">
        <v>58</v>
      </c>
      <c r="O125" t="s">
        <v>59</v>
      </c>
      <c r="P125">
        <v>310</v>
      </c>
      <c r="Q125" t="s">
        <v>799</v>
      </c>
      <c r="R125" t="s">
        <v>799</v>
      </c>
      <c r="S125" t="s">
        <v>200</v>
      </c>
      <c r="T125" t="s">
        <v>200</v>
      </c>
      <c r="U125">
        <v>18.4560432434082</v>
      </c>
      <c r="V125">
        <v>-69.303851318359406</v>
      </c>
      <c r="W125" t="s">
        <v>800</v>
      </c>
      <c r="X125" t="s">
        <v>63</v>
      </c>
      <c r="Y125" t="s">
        <v>64</v>
      </c>
      <c r="Z125" t="s">
        <v>65</v>
      </c>
      <c r="AA125">
        <v>1160010659</v>
      </c>
      <c r="AB125" t="s">
        <v>116</v>
      </c>
      <c r="AC125" t="s">
        <v>67</v>
      </c>
      <c r="AD125">
        <v>18.455855202542029</v>
      </c>
      <c r="AE125">
        <v>-69.303819277908516</v>
      </c>
      <c r="AF125" t="s">
        <v>801</v>
      </c>
      <c r="AG125" t="s">
        <v>32</v>
      </c>
      <c r="AH125" t="s">
        <v>48</v>
      </c>
      <c r="AI125" t="s">
        <v>87</v>
      </c>
      <c r="AJ125" t="s">
        <v>101</v>
      </c>
      <c r="AK125" t="s">
        <v>203</v>
      </c>
      <c r="AL125" t="s">
        <v>193</v>
      </c>
      <c r="AM125" t="s">
        <v>204</v>
      </c>
      <c r="AR125" t="s">
        <v>91</v>
      </c>
      <c r="AS125">
        <v>9000027452</v>
      </c>
      <c r="AV125" t="s">
        <v>206</v>
      </c>
      <c r="AW125" t="str">
        <f>_xlfn.XLOOKUP(UNIVERSO[[#This Row],[RUTA-LOCALIDAD D&amp;N]],'[1]Cuota Ruta'!E:E,'[1]Cuota Ruta'!G:G)</f>
        <v>Cargar</v>
      </c>
    </row>
    <row r="126" spans="1:49" x14ac:dyDescent="0.25">
      <c r="A126" t="s">
        <v>48</v>
      </c>
      <c r="B126" t="s">
        <v>49</v>
      </c>
      <c r="C126" t="s">
        <v>50</v>
      </c>
      <c r="D126" t="s">
        <v>51</v>
      </c>
      <c r="E126" t="s">
        <v>77</v>
      </c>
      <c r="F126" t="s">
        <v>53</v>
      </c>
      <c r="G126">
        <v>9000001816</v>
      </c>
      <c r="H126">
        <v>1816</v>
      </c>
      <c r="I126" t="s">
        <v>802</v>
      </c>
      <c r="J126" t="s">
        <v>803</v>
      </c>
      <c r="K126" t="s">
        <v>56</v>
      </c>
      <c r="L126" t="s">
        <v>93</v>
      </c>
      <c r="M126" t="s">
        <v>93</v>
      </c>
      <c r="N126" t="s">
        <v>804</v>
      </c>
      <c r="O126" t="s">
        <v>59</v>
      </c>
      <c r="P126">
        <v>381</v>
      </c>
      <c r="Q126" t="s">
        <v>805</v>
      </c>
      <c r="R126" t="s">
        <v>805</v>
      </c>
      <c r="S126" t="s">
        <v>173</v>
      </c>
      <c r="T126" t="s">
        <v>173</v>
      </c>
      <c r="U126">
        <v>18.474811553955099</v>
      </c>
      <c r="V126">
        <v>-69.979232788085895</v>
      </c>
      <c r="W126" t="s">
        <v>806</v>
      </c>
      <c r="X126" t="s">
        <v>85</v>
      </c>
      <c r="Y126" t="s">
        <v>64</v>
      </c>
      <c r="Z126" t="s">
        <v>65</v>
      </c>
      <c r="AA126">
        <v>1169000361</v>
      </c>
      <c r="AB126" t="s">
        <v>116</v>
      </c>
      <c r="AC126" t="s">
        <v>67</v>
      </c>
      <c r="AD126">
        <v>18.4748351</v>
      </c>
      <c r="AE126">
        <v>-69.979204199999998</v>
      </c>
      <c r="AF126" t="s">
        <v>807</v>
      </c>
      <c r="AG126" t="s">
        <v>32</v>
      </c>
      <c r="AH126" t="s">
        <v>48</v>
      </c>
      <c r="AI126" t="s">
        <v>69</v>
      </c>
      <c r="AJ126" t="s">
        <v>69</v>
      </c>
      <c r="AK126" t="s">
        <v>176</v>
      </c>
      <c r="AL126" t="s">
        <v>77</v>
      </c>
      <c r="AM126" t="s">
        <v>177</v>
      </c>
      <c r="AN126">
        <v>5</v>
      </c>
      <c r="AO126" t="s">
        <v>72</v>
      </c>
      <c r="AP126">
        <v>1</v>
      </c>
      <c r="AQ126">
        <v>1</v>
      </c>
      <c r="AR126" t="s">
        <v>73</v>
      </c>
      <c r="AS126">
        <v>9000001816</v>
      </c>
      <c r="AU126">
        <v>5</v>
      </c>
      <c r="AW126" t="str">
        <f>_xlfn.XLOOKUP(UNIVERSO[[#This Row],[RUTA-LOCALIDAD D&amp;N]],'[1]Cuota Ruta'!E:E,'[1]Cuota Ruta'!G:G)</f>
        <v>Cargar</v>
      </c>
    </row>
    <row r="127" spans="1:49" x14ac:dyDescent="0.25">
      <c r="A127" t="s">
        <v>48</v>
      </c>
      <c r="B127" t="s">
        <v>380</v>
      </c>
      <c r="C127" t="s">
        <v>381</v>
      </c>
      <c r="D127" t="s">
        <v>51</v>
      </c>
      <c r="E127" t="s">
        <v>193</v>
      </c>
      <c r="F127" t="s">
        <v>194</v>
      </c>
      <c r="G127">
        <v>9000027484</v>
      </c>
      <c r="H127">
        <v>27484</v>
      </c>
      <c r="I127" t="s">
        <v>808</v>
      </c>
      <c r="J127" t="s">
        <v>809</v>
      </c>
      <c r="K127" t="s">
        <v>197</v>
      </c>
      <c r="L127" t="s">
        <v>198</v>
      </c>
      <c r="M127" t="s">
        <v>198</v>
      </c>
      <c r="N127" t="s">
        <v>58</v>
      </c>
      <c r="O127" t="s">
        <v>434</v>
      </c>
      <c r="P127">
        <v>322</v>
      </c>
      <c r="Q127" t="s">
        <v>810</v>
      </c>
      <c r="R127" t="s">
        <v>810</v>
      </c>
      <c r="S127" t="s">
        <v>200</v>
      </c>
      <c r="T127" t="s">
        <v>200</v>
      </c>
      <c r="U127">
        <v>18.457012721470399</v>
      </c>
      <c r="V127">
        <v>-69.309010096958701</v>
      </c>
      <c r="W127" t="s">
        <v>811</v>
      </c>
      <c r="X127" t="s">
        <v>85</v>
      </c>
      <c r="Y127" t="s">
        <v>64</v>
      </c>
      <c r="Z127" t="s">
        <v>65</v>
      </c>
      <c r="AA127">
        <v>1160010709</v>
      </c>
      <c r="AB127" t="s">
        <v>116</v>
      </c>
      <c r="AC127" t="s">
        <v>67</v>
      </c>
      <c r="AD127">
        <v>18.457000699999998</v>
      </c>
      <c r="AE127">
        <v>-69.309012899999999</v>
      </c>
      <c r="AF127" t="s">
        <v>812</v>
      </c>
      <c r="AG127" t="s">
        <v>32</v>
      </c>
      <c r="AH127" t="s">
        <v>48</v>
      </c>
      <c r="AI127" t="s">
        <v>87</v>
      </c>
      <c r="AJ127" t="s">
        <v>513</v>
      </c>
      <c r="AK127" t="s">
        <v>203</v>
      </c>
      <c r="AL127" t="s">
        <v>193</v>
      </c>
      <c r="AM127" t="s">
        <v>204</v>
      </c>
      <c r="AR127" t="s">
        <v>91</v>
      </c>
      <c r="AS127">
        <v>9000027484</v>
      </c>
      <c r="AV127" t="s">
        <v>206</v>
      </c>
      <c r="AW127" t="str">
        <f>_xlfn.XLOOKUP(UNIVERSO[[#This Row],[RUTA-LOCALIDAD D&amp;N]],'[1]Cuota Ruta'!E:E,'[1]Cuota Ruta'!G:G)</f>
        <v>Cargar</v>
      </c>
    </row>
    <row r="128" spans="1:49" x14ac:dyDescent="0.25">
      <c r="A128" t="s">
        <v>109</v>
      </c>
      <c r="B128" t="s">
        <v>49</v>
      </c>
      <c r="C128" t="s">
        <v>50</v>
      </c>
      <c r="D128" t="s">
        <v>51</v>
      </c>
      <c r="E128" t="s">
        <v>77</v>
      </c>
      <c r="F128" t="s">
        <v>53</v>
      </c>
      <c r="G128">
        <v>9000001861</v>
      </c>
      <c r="H128">
        <v>1861</v>
      </c>
      <c r="I128" t="s">
        <v>813</v>
      </c>
      <c r="J128" t="s">
        <v>814</v>
      </c>
      <c r="K128" t="s">
        <v>56</v>
      </c>
      <c r="L128" t="s">
        <v>80</v>
      </c>
      <c r="M128" t="s">
        <v>80</v>
      </c>
      <c r="N128" t="s">
        <v>58</v>
      </c>
      <c r="O128" t="s">
        <v>59</v>
      </c>
      <c r="P128">
        <v>381</v>
      </c>
      <c r="Q128" t="s">
        <v>805</v>
      </c>
      <c r="R128" t="s">
        <v>805</v>
      </c>
      <c r="S128" t="s">
        <v>173</v>
      </c>
      <c r="T128" t="s">
        <v>173</v>
      </c>
      <c r="U128">
        <v>18.477830000000001</v>
      </c>
      <c r="V128">
        <v>-69.978200000000001</v>
      </c>
      <c r="W128" t="s">
        <v>806</v>
      </c>
      <c r="X128" t="s">
        <v>63</v>
      </c>
      <c r="Y128" t="s">
        <v>64</v>
      </c>
      <c r="Z128" t="s">
        <v>65</v>
      </c>
      <c r="AA128">
        <v>1169000375</v>
      </c>
      <c r="AB128" t="s">
        <v>116</v>
      </c>
      <c r="AC128" t="s">
        <v>67</v>
      </c>
      <c r="AD128">
        <v>18.476265999999999</v>
      </c>
      <c r="AE128">
        <v>-69.979050999999998</v>
      </c>
      <c r="AF128" t="s">
        <v>815</v>
      </c>
      <c r="AG128" t="s">
        <v>32</v>
      </c>
      <c r="AH128" t="s">
        <v>48</v>
      </c>
      <c r="AI128" t="s">
        <v>69</v>
      </c>
      <c r="AJ128" t="s">
        <v>118</v>
      </c>
      <c r="AK128" t="s">
        <v>176</v>
      </c>
      <c r="AL128" t="s">
        <v>77</v>
      </c>
      <c r="AM128" t="s">
        <v>177</v>
      </c>
      <c r="AN128">
        <v>5</v>
      </c>
      <c r="AO128" t="s">
        <v>72</v>
      </c>
      <c r="AP128">
        <v>2</v>
      </c>
      <c r="AQ128">
        <v>0</v>
      </c>
      <c r="AR128" t="s">
        <v>73</v>
      </c>
      <c r="AS128">
        <v>9000001861</v>
      </c>
      <c r="AU128">
        <v>5</v>
      </c>
      <c r="AW128" t="str">
        <f>_xlfn.XLOOKUP(UNIVERSO[[#This Row],[RUTA-LOCALIDAD D&amp;N]],'[1]Cuota Ruta'!E:E,'[1]Cuota Ruta'!G:G)</f>
        <v>Cargar</v>
      </c>
    </row>
    <row r="129" spans="1:49" x14ac:dyDescent="0.25">
      <c r="A129" t="s">
        <v>48</v>
      </c>
      <c r="B129" t="s">
        <v>49</v>
      </c>
      <c r="C129" t="s">
        <v>50</v>
      </c>
      <c r="D129" t="s">
        <v>76</v>
      </c>
      <c r="E129" t="s">
        <v>193</v>
      </c>
      <c r="F129" t="s">
        <v>194</v>
      </c>
      <c r="G129">
        <v>9000029639</v>
      </c>
      <c r="H129">
        <v>29639</v>
      </c>
      <c r="I129" t="s">
        <v>816</v>
      </c>
      <c r="J129" t="s">
        <v>817</v>
      </c>
      <c r="K129" t="s">
        <v>197</v>
      </c>
      <c r="L129" t="s">
        <v>193</v>
      </c>
      <c r="M129" t="s">
        <v>193</v>
      </c>
      <c r="N129" t="s">
        <v>58</v>
      </c>
      <c r="O129" t="s">
        <v>59</v>
      </c>
      <c r="P129">
        <v>302</v>
      </c>
      <c r="Q129" t="s">
        <v>466</v>
      </c>
      <c r="R129" t="s">
        <v>466</v>
      </c>
      <c r="S129" t="s">
        <v>327</v>
      </c>
      <c r="T129" t="s">
        <v>327</v>
      </c>
      <c r="U129">
        <v>18.421209999999999</v>
      </c>
      <c r="V129">
        <v>-68.96396</v>
      </c>
      <c r="W129" t="s">
        <v>467</v>
      </c>
      <c r="X129" t="s">
        <v>63</v>
      </c>
      <c r="Y129" t="s">
        <v>64</v>
      </c>
      <c r="Z129" t="s">
        <v>99</v>
      </c>
      <c r="AA129">
        <v>1160001167</v>
      </c>
      <c r="AB129" t="s">
        <v>116</v>
      </c>
      <c r="AC129" t="s">
        <v>67</v>
      </c>
      <c r="AD129">
        <v>18.421096801757809</v>
      </c>
      <c r="AE129">
        <v>-68.963966334658636</v>
      </c>
      <c r="AF129" t="s">
        <v>818</v>
      </c>
      <c r="AG129" t="s">
        <v>32</v>
      </c>
      <c r="AH129" t="s">
        <v>48</v>
      </c>
      <c r="AI129" t="s">
        <v>87</v>
      </c>
      <c r="AJ129" t="s">
        <v>88</v>
      </c>
      <c r="AK129" t="s">
        <v>330</v>
      </c>
      <c r="AL129" t="s">
        <v>193</v>
      </c>
      <c r="AM129" t="s">
        <v>331</v>
      </c>
      <c r="AR129" t="s">
        <v>91</v>
      </c>
      <c r="AS129">
        <v>9000029639</v>
      </c>
      <c r="AV129" t="s">
        <v>206</v>
      </c>
      <c r="AW129" t="str">
        <f>_xlfn.XLOOKUP(UNIVERSO[[#This Row],[RUTA-LOCALIDAD D&amp;N]],'[1]Cuota Ruta'!E:E,'[1]Cuota Ruta'!G:G)</f>
        <v>Cargar</v>
      </c>
    </row>
    <row r="130" spans="1:49" x14ac:dyDescent="0.25">
      <c r="A130" t="s">
        <v>109</v>
      </c>
      <c r="B130" t="s">
        <v>49</v>
      </c>
      <c r="C130" t="s">
        <v>110</v>
      </c>
      <c r="D130" t="s">
        <v>51</v>
      </c>
      <c r="E130" t="s">
        <v>77</v>
      </c>
      <c r="F130" t="s">
        <v>53</v>
      </c>
      <c r="G130">
        <v>9000002018</v>
      </c>
      <c r="H130">
        <v>2018</v>
      </c>
      <c r="I130" t="s">
        <v>819</v>
      </c>
      <c r="J130" t="s">
        <v>820</v>
      </c>
      <c r="K130" t="s">
        <v>56</v>
      </c>
      <c r="L130" t="s">
        <v>80</v>
      </c>
      <c r="M130" t="s">
        <v>80</v>
      </c>
      <c r="N130" t="s">
        <v>821</v>
      </c>
      <c r="O130" t="s">
        <v>59</v>
      </c>
      <c r="P130">
        <v>419</v>
      </c>
      <c r="Q130" t="s">
        <v>172</v>
      </c>
      <c r="R130" t="s">
        <v>172</v>
      </c>
      <c r="S130" t="s">
        <v>173</v>
      </c>
      <c r="T130" t="s">
        <v>173</v>
      </c>
      <c r="U130">
        <v>18.4860725402832</v>
      </c>
      <c r="V130">
        <v>-69.966392517089801</v>
      </c>
      <c r="W130" t="s">
        <v>174</v>
      </c>
      <c r="X130" t="s">
        <v>85</v>
      </c>
      <c r="Y130" t="s">
        <v>64</v>
      </c>
      <c r="Z130" t="s">
        <v>65</v>
      </c>
      <c r="AA130">
        <v>1169006816</v>
      </c>
      <c r="AB130" t="s">
        <v>116</v>
      </c>
      <c r="AC130" t="s">
        <v>67</v>
      </c>
      <c r="AD130">
        <v>18.4861133</v>
      </c>
      <c r="AE130">
        <v>-69.966371800000005</v>
      </c>
      <c r="AF130" t="s">
        <v>822</v>
      </c>
      <c r="AG130" t="s">
        <v>32</v>
      </c>
      <c r="AH130" t="s">
        <v>48</v>
      </c>
      <c r="AI130" t="s">
        <v>69</v>
      </c>
      <c r="AJ130" t="s">
        <v>118</v>
      </c>
      <c r="AK130" t="s">
        <v>176</v>
      </c>
      <c r="AL130" t="s">
        <v>77</v>
      </c>
      <c r="AM130" t="s">
        <v>177</v>
      </c>
      <c r="AN130">
        <v>8</v>
      </c>
      <c r="AO130" t="s">
        <v>439</v>
      </c>
      <c r="AP130">
        <v>47</v>
      </c>
      <c r="AQ130">
        <v>0</v>
      </c>
      <c r="AR130" t="s">
        <v>73</v>
      </c>
      <c r="AS130">
        <v>9000002018</v>
      </c>
      <c r="AU130">
        <v>8</v>
      </c>
      <c r="AW130" t="str">
        <f>_xlfn.XLOOKUP(UNIVERSO[[#This Row],[RUTA-LOCALIDAD D&amp;N]],'[1]Cuota Ruta'!E:E,'[1]Cuota Ruta'!G:G)</f>
        <v>Cargar</v>
      </c>
    </row>
    <row r="131" spans="1:49" x14ac:dyDescent="0.25">
      <c r="A131" t="s">
        <v>48</v>
      </c>
      <c r="B131" t="s">
        <v>380</v>
      </c>
      <c r="C131" t="s">
        <v>381</v>
      </c>
      <c r="D131" t="s">
        <v>51</v>
      </c>
      <c r="E131" t="s">
        <v>823</v>
      </c>
      <c r="F131" t="s">
        <v>283</v>
      </c>
      <c r="G131">
        <v>9000030164</v>
      </c>
      <c r="H131">
        <v>30164</v>
      </c>
      <c r="I131" t="s">
        <v>824</v>
      </c>
      <c r="J131" t="s">
        <v>825</v>
      </c>
      <c r="K131" t="s">
        <v>286</v>
      </c>
      <c r="L131" t="s">
        <v>826</v>
      </c>
      <c r="M131" t="s">
        <v>826</v>
      </c>
      <c r="N131" t="s">
        <v>827</v>
      </c>
      <c r="O131" t="s">
        <v>434</v>
      </c>
      <c r="P131">
        <v>351</v>
      </c>
      <c r="Q131" t="s">
        <v>828</v>
      </c>
      <c r="R131" t="s">
        <v>828</v>
      </c>
      <c r="S131" t="s">
        <v>829</v>
      </c>
      <c r="T131" t="s">
        <v>829</v>
      </c>
      <c r="U131">
        <v>19.299928665161101</v>
      </c>
      <c r="V131">
        <v>-70.259040832519503</v>
      </c>
      <c r="W131" t="s">
        <v>830</v>
      </c>
      <c r="X131" t="s">
        <v>63</v>
      </c>
      <c r="Y131" t="s">
        <v>64</v>
      </c>
      <c r="Z131" t="s">
        <v>65</v>
      </c>
      <c r="AA131">
        <v>1154000815</v>
      </c>
      <c r="AB131" t="s">
        <v>116</v>
      </c>
      <c r="AC131" t="s">
        <v>67</v>
      </c>
      <c r="AD131">
        <v>19.299752999999999</v>
      </c>
      <c r="AE131">
        <v>-70.259016700000004</v>
      </c>
      <c r="AF131" t="s">
        <v>831</v>
      </c>
      <c r="AG131" t="s">
        <v>32</v>
      </c>
      <c r="AH131" t="s">
        <v>48</v>
      </c>
      <c r="AI131" t="s">
        <v>87</v>
      </c>
      <c r="AJ131" t="s">
        <v>513</v>
      </c>
      <c r="AR131" t="s">
        <v>91</v>
      </c>
      <c r="AS131">
        <v>9000030164</v>
      </c>
      <c r="AW131" t="str">
        <f>_xlfn.XLOOKUP(UNIVERSO[[#This Row],[RUTA-LOCALIDAD D&amp;N]],'[1]Cuota Ruta'!E:E,'[1]Cuota Ruta'!G:G)</f>
        <v>Cargar</v>
      </c>
    </row>
    <row r="132" spans="1:49" x14ac:dyDescent="0.25">
      <c r="A132" t="s">
        <v>109</v>
      </c>
      <c r="B132" t="s">
        <v>49</v>
      </c>
      <c r="C132" t="s">
        <v>50</v>
      </c>
      <c r="D132" t="s">
        <v>76</v>
      </c>
      <c r="E132" t="s">
        <v>77</v>
      </c>
      <c r="F132" t="s">
        <v>53</v>
      </c>
      <c r="G132">
        <v>9000002041</v>
      </c>
      <c r="H132">
        <v>2041</v>
      </c>
      <c r="I132" t="s">
        <v>832</v>
      </c>
      <c r="J132" t="s">
        <v>833</v>
      </c>
      <c r="K132" t="s">
        <v>56</v>
      </c>
      <c r="L132" t="s">
        <v>80</v>
      </c>
      <c r="M132" t="s">
        <v>80</v>
      </c>
      <c r="N132" t="s">
        <v>58</v>
      </c>
      <c r="O132" t="s">
        <v>59</v>
      </c>
      <c r="P132">
        <v>391</v>
      </c>
      <c r="Q132" t="s">
        <v>834</v>
      </c>
      <c r="R132" t="s">
        <v>834</v>
      </c>
      <c r="S132" t="s">
        <v>366</v>
      </c>
      <c r="T132" t="s">
        <v>366</v>
      </c>
      <c r="U132">
        <v>18.511135100000001</v>
      </c>
      <c r="V132">
        <v>-69.96045685</v>
      </c>
      <c r="W132" t="s">
        <v>835</v>
      </c>
      <c r="X132" t="s">
        <v>63</v>
      </c>
      <c r="Y132" t="s">
        <v>64</v>
      </c>
      <c r="Z132" t="s">
        <v>65</v>
      </c>
      <c r="AA132">
        <v>1169006252</v>
      </c>
      <c r="AB132" t="s">
        <v>116</v>
      </c>
      <c r="AC132" t="s">
        <v>67</v>
      </c>
      <c r="AD132">
        <v>18.511074700000002</v>
      </c>
      <c r="AE132">
        <v>-69.960451599999999</v>
      </c>
      <c r="AF132" t="s">
        <v>836</v>
      </c>
      <c r="AG132" t="s">
        <v>32</v>
      </c>
      <c r="AH132" t="s">
        <v>48</v>
      </c>
      <c r="AI132" t="s">
        <v>69</v>
      </c>
      <c r="AJ132" t="s">
        <v>118</v>
      </c>
      <c r="AK132" t="s">
        <v>176</v>
      </c>
      <c r="AL132" t="s">
        <v>77</v>
      </c>
      <c r="AM132" t="s">
        <v>177</v>
      </c>
      <c r="AN132">
        <v>9</v>
      </c>
      <c r="AO132" t="s">
        <v>139</v>
      </c>
      <c r="AP132">
        <v>52</v>
      </c>
      <c r="AQ132">
        <v>0</v>
      </c>
      <c r="AR132" t="s">
        <v>73</v>
      </c>
      <c r="AS132">
        <v>9000002041</v>
      </c>
      <c r="AU132">
        <v>9</v>
      </c>
      <c r="AW132" t="str">
        <f>_xlfn.XLOOKUP(UNIVERSO[[#This Row],[RUTA-LOCALIDAD D&amp;N]],'[1]Cuota Ruta'!E:E,'[1]Cuota Ruta'!G:G)</f>
        <v>Cargar</v>
      </c>
    </row>
    <row r="133" spans="1:49" x14ac:dyDescent="0.25">
      <c r="A133" t="s">
        <v>109</v>
      </c>
      <c r="B133" t="s">
        <v>49</v>
      </c>
      <c r="C133" t="s">
        <v>50</v>
      </c>
      <c r="D133" t="s">
        <v>51</v>
      </c>
      <c r="E133" t="s">
        <v>823</v>
      </c>
      <c r="F133" t="s">
        <v>283</v>
      </c>
      <c r="G133">
        <v>9000030356</v>
      </c>
      <c r="H133">
        <v>30356</v>
      </c>
      <c r="I133" t="s">
        <v>837</v>
      </c>
      <c r="J133" t="s">
        <v>838</v>
      </c>
      <c r="K133" t="s">
        <v>286</v>
      </c>
      <c r="L133" t="s">
        <v>826</v>
      </c>
      <c r="M133" t="s">
        <v>826</v>
      </c>
      <c r="N133" t="s">
        <v>827</v>
      </c>
      <c r="O133" t="s">
        <v>59</v>
      </c>
      <c r="P133">
        <v>337</v>
      </c>
      <c r="Q133" t="s">
        <v>839</v>
      </c>
      <c r="R133" t="s">
        <v>839</v>
      </c>
      <c r="S133" t="s">
        <v>840</v>
      </c>
      <c r="T133" t="s">
        <v>840</v>
      </c>
      <c r="U133">
        <v>19.1915955543518</v>
      </c>
      <c r="V133">
        <v>-69.965873718261705</v>
      </c>
      <c r="W133" t="s">
        <v>841</v>
      </c>
      <c r="X133" t="s">
        <v>85</v>
      </c>
      <c r="Y133" t="s">
        <v>64</v>
      </c>
      <c r="Z133" t="s">
        <v>65</v>
      </c>
      <c r="AA133">
        <v>1154001074</v>
      </c>
      <c r="AB133" t="s">
        <v>116</v>
      </c>
      <c r="AC133" t="s">
        <v>67</v>
      </c>
      <c r="AD133">
        <v>19.1792248</v>
      </c>
      <c r="AE133">
        <v>-69.979041199999998</v>
      </c>
      <c r="AF133" t="s">
        <v>842</v>
      </c>
      <c r="AG133" t="s">
        <v>32</v>
      </c>
      <c r="AH133" t="s">
        <v>48</v>
      </c>
      <c r="AI133" t="s">
        <v>87</v>
      </c>
      <c r="AJ133" t="s">
        <v>608</v>
      </c>
      <c r="AK133" t="s">
        <v>265</v>
      </c>
      <c r="AL133" t="s">
        <v>823</v>
      </c>
      <c r="AM133" t="s">
        <v>266</v>
      </c>
      <c r="AN133">
        <v>3</v>
      </c>
      <c r="AO133" t="s">
        <v>484</v>
      </c>
      <c r="AR133" t="s">
        <v>91</v>
      </c>
      <c r="AS133">
        <v>9000030356</v>
      </c>
      <c r="AU133">
        <v>3</v>
      </c>
      <c r="AV133" t="s">
        <v>267</v>
      </c>
      <c r="AW133" t="str">
        <f>_xlfn.XLOOKUP(UNIVERSO[[#This Row],[RUTA-LOCALIDAD D&amp;N]],'[1]Cuota Ruta'!E:E,'[1]Cuota Ruta'!G:G)</f>
        <v>Cargar</v>
      </c>
    </row>
    <row r="134" spans="1:49" x14ac:dyDescent="0.25">
      <c r="A134" t="s">
        <v>48</v>
      </c>
      <c r="B134" t="s">
        <v>49</v>
      </c>
      <c r="C134" t="s">
        <v>50</v>
      </c>
      <c r="D134" t="s">
        <v>76</v>
      </c>
      <c r="E134" t="s">
        <v>77</v>
      </c>
      <c r="F134" t="s">
        <v>53</v>
      </c>
      <c r="G134">
        <v>9000002042</v>
      </c>
      <c r="H134">
        <v>2042</v>
      </c>
      <c r="I134" t="s">
        <v>843</v>
      </c>
      <c r="J134" t="s">
        <v>844</v>
      </c>
      <c r="K134" t="s">
        <v>56</v>
      </c>
      <c r="L134" t="s">
        <v>80</v>
      </c>
      <c r="M134" t="s">
        <v>80</v>
      </c>
      <c r="N134" t="s">
        <v>58</v>
      </c>
      <c r="O134" t="s">
        <v>59</v>
      </c>
      <c r="P134">
        <v>391</v>
      </c>
      <c r="Q134" t="s">
        <v>834</v>
      </c>
      <c r="R134" t="s">
        <v>834</v>
      </c>
      <c r="S134" t="s">
        <v>366</v>
      </c>
      <c r="T134" t="s">
        <v>366</v>
      </c>
      <c r="U134">
        <v>18.511263961792</v>
      </c>
      <c r="V134">
        <v>-69.959790039062497</v>
      </c>
      <c r="W134" t="s">
        <v>835</v>
      </c>
      <c r="X134" t="s">
        <v>63</v>
      </c>
      <c r="Y134" t="s">
        <v>64</v>
      </c>
      <c r="Z134" t="s">
        <v>65</v>
      </c>
      <c r="AA134">
        <v>1169006253</v>
      </c>
      <c r="AB134" t="s">
        <v>116</v>
      </c>
      <c r="AC134" t="s">
        <v>67</v>
      </c>
      <c r="AD134">
        <v>18.511288</v>
      </c>
      <c r="AE134">
        <v>-69.959829499999998</v>
      </c>
      <c r="AF134" t="s">
        <v>845</v>
      </c>
      <c r="AG134" t="s">
        <v>32</v>
      </c>
      <c r="AH134" t="s">
        <v>48</v>
      </c>
      <c r="AI134" t="s">
        <v>69</v>
      </c>
      <c r="AJ134" t="s">
        <v>69</v>
      </c>
      <c r="AK134" t="s">
        <v>176</v>
      </c>
      <c r="AL134" t="s">
        <v>77</v>
      </c>
      <c r="AM134" t="s">
        <v>177</v>
      </c>
      <c r="AN134">
        <v>9</v>
      </c>
      <c r="AO134" t="s">
        <v>139</v>
      </c>
      <c r="AP134">
        <v>53</v>
      </c>
      <c r="AQ134">
        <v>0</v>
      </c>
      <c r="AR134" t="s">
        <v>73</v>
      </c>
      <c r="AS134">
        <v>9000002042</v>
      </c>
      <c r="AU134">
        <v>9</v>
      </c>
      <c r="AW134" t="str">
        <f>_xlfn.XLOOKUP(UNIVERSO[[#This Row],[RUTA-LOCALIDAD D&amp;N]],'[1]Cuota Ruta'!E:E,'[1]Cuota Ruta'!G:G)</f>
        <v>Cargar</v>
      </c>
    </row>
    <row r="135" spans="1:49" x14ac:dyDescent="0.25">
      <c r="A135" t="s">
        <v>109</v>
      </c>
      <c r="B135" t="s">
        <v>49</v>
      </c>
      <c r="C135" t="s">
        <v>50</v>
      </c>
      <c r="D135" t="s">
        <v>51</v>
      </c>
      <c r="E135" t="s">
        <v>823</v>
      </c>
      <c r="F135" t="s">
        <v>283</v>
      </c>
      <c r="G135">
        <v>9000030389</v>
      </c>
      <c r="H135">
        <v>30389</v>
      </c>
      <c r="I135" t="s">
        <v>846</v>
      </c>
      <c r="J135" t="s">
        <v>847</v>
      </c>
      <c r="K135" t="s">
        <v>286</v>
      </c>
      <c r="L135" t="s">
        <v>826</v>
      </c>
      <c r="M135" t="s">
        <v>826</v>
      </c>
      <c r="N135" t="s">
        <v>827</v>
      </c>
      <c r="O135" t="s">
        <v>59</v>
      </c>
      <c r="P135">
        <v>341</v>
      </c>
      <c r="Q135" t="s">
        <v>848</v>
      </c>
      <c r="R135" t="s">
        <v>848</v>
      </c>
      <c r="S135" t="s">
        <v>829</v>
      </c>
      <c r="T135" t="s">
        <v>829</v>
      </c>
      <c r="U135">
        <v>19.353186607360801</v>
      </c>
      <c r="V135">
        <v>-70.386343002319293</v>
      </c>
      <c r="W135" t="s">
        <v>849</v>
      </c>
      <c r="X135" t="s">
        <v>85</v>
      </c>
      <c r="Y135" t="s">
        <v>64</v>
      </c>
      <c r="Z135" t="s">
        <v>99</v>
      </c>
      <c r="AA135">
        <v>1154001115</v>
      </c>
      <c r="AB135" t="s">
        <v>116</v>
      </c>
      <c r="AC135" t="s">
        <v>67</v>
      </c>
      <c r="AD135">
        <v>19.3541113</v>
      </c>
      <c r="AE135">
        <v>-70.384983300000002</v>
      </c>
      <c r="AF135" t="s">
        <v>850</v>
      </c>
      <c r="AG135" t="s">
        <v>32</v>
      </c>
      <c r="AH135" t="s">
        <v>48</v>
      </c>
      <c r="AI135" t="s">
        <v>87</v>
      </c>
      <c r="AJ135" t="s">
        <v>608</v>
      </c>
      <c r="AR135" t="s">
        <v>91</v>
      </c>
      <c r="AS135">
        <v>9000030389</v>
      </c>
      <c r="AW135" t="str">
        <f>_xlfn.XLOOKUP(UNIVERSO[[#This Row],[RUTA-LOCALIDAD D&amp;N]],'[1]Cuota Ruta'!E:E,'[1]Cuota Ruta'!G:G)</f>
        <v>Cargar</v>
      </c>
    </row>
    <row r="136" spans="1:49" x14ac:dyDescent="0.25">
      <c r="A136" t="s">
        <v>109</v>
      </c>
      <c r="B136" t="s">
        <v>380</v>
      </c>
      <c r="C136" t="s">
        <v>381</v>
      </c>
      <c r="D136" t="s">
        <v>76</v>
      </c>
      <c r="E136" t="s">
        <v>93</v>
      </c>
      <c r="F136" t="s">
        <v>53</v>
      </c>
      <c r="G136">
        <v>9000002582</v>
      </c>
      <c r="H136">
        <v>2582</v>
      </c>
      <c r="I136" t="s">
        <v>851</v>
      </c>
      <c r="J136" t="s">
        <v>852</v>
      </c>
      <c r="K136" t="s">
        <v>56</v>
      </c>
      <c r="L136" t="s">
        <v>80</v>
      </c>
      <c r="M136" t="s">
        <v>80</v>
      </c>
      <c r="N136" t="s">
        <v>58</v>
      </c>
      <c r="O136" t="s">
        <v>59</v>
      </c>
      <c r="P136">
        <v>309</v>
      </c>
      <c r="Q136" t="s">
        <v>390</v>
      </c>
      <c r="R136" t="s">
        <v>390</v>
      </c>
      <c r="S136" t="s">
        <v>97</v>
      </c>
      <c r="T136" t="s">
        <v>97</v>
      </c>
      <c r="U136">
        <v>18.443670269999998</v>
      </c>
      <c r="V136">
        <v>-69.939849850000002</v>
      </c>
      <c r="W136" t="s">
        <v>391</v>
      </c>
      <c r="X136" t="s">
        <v>85</v>
      </c>
      <c r="Y136" t="s">
        <v>64</v>
      </c>
      <c r="Z136" t="s">
        <v>65</v>
      </c>
      <c r="AA136">
        <v>1150012439</v>
      </c>
      <c r="AB136" t="s">
        <v>116</v>
      </c>
      <c r="AC136" t="s">
        <v>67</v>
      </c>
      <c r="AD136">
        <v>18.443712909999999</v>
      </c>
      <c r="AE136">
        <v>-69.940108359999996</v>
      </c>
      <c r="AF136" t="s">
        <v>853</v>
      </c>
      <c r="AG136" t="s">
        <v>32</v>
      </c>
      <c r="AH136" t="s">
        <v>48</v>
      </c>
      <c r="AI136" t="s">
        <v>69</v>
      </c>
      <c r="AJ136" t="s">
        <v>118</v>
      </c>
      <c r="AK136" t="s">
        <v>89</v>
      </c>
      <c r="AL136" t="s">
        <v>93</v>
      </c>
      <c r="AM136" t="s">
        <v>90</v>
      </c>
      <c r="AN136">
        <v>4</v>
      </c>
      <c r="AO136" t="s">
        <v>280</v>
      </c>
      <c r="AP136">
        <v>43</v>
      </c>
      <c r="AQ136">
        <v>0</v>
      </c>
      <c r="AR136" t="s">
        <v>73</v>
      </c>
      <c r="AS136">
        <v>9000002582</v>
      </c>
      <c r="AU136">
        <v>4</v>
      </c>
      <c r="AV136" t="s">
        <v>92</v>
      </c>
      <c r="AW136" t="str">
        <f>_xlfn.XLOOKUP(UNIVERSO[[#This Row],[RUTA-LOCALIDAD D&amp;N]],'[1]Cuota Ruta'!E:E,'[1]Cuota Ruta'!G:G)</f>
        <v>Cargar</v>
      </c>
    </row>
    <row r="137" spans="1:49" x14ac:dyDescent="0.25">
      <c r="A137" t="s">
        <v>109</v>
      </c>
      <c r="B137" t="s">
        <v>49</v>
      </c>
      <c r="C137" t="s">
        <v>50</v>
      </c>
      <c r="D137" t="s">
        <v>51</v>
      </c>
      <c r="E137" t="s">
        <v>823</v>
      </c>
      <c r="F137" t="s">
        <v>283</v>
      </c>
      <c r="G137">
        <v>9000031217</v>
      </c>
      <c r="H137">
        <v>31217</v>
      </c>
      <c r="I137" t="s">
        <v>854</v>
      </c>
      <c r="J137" t="s">
        <v>855</v>
      </c>
      <c r="K137" t="s">
        <v>286</v>
      </c>
      <c r="L137" t="s">
        <v>826</v>
      </c>
      <c r="M137" t="s">
        <v>826</v>
      </c>
      <c r="N137" t="s">
        <v>827</v>
      </c>
      <c r="O137" t="s">
        <v>59</v>
      </c>
      <c r="P137">
        <v>338</v>
      </c>
      <c r="Q137" t="s">
        <v>856</v>
      </c>
      <c r="R137" t="s">
        <v>856</v>
      </c>
      <c r="S137" t="s">
        <v>840</v>
      </c>
      <c r="T137" t="s">
        <v>840</v>
      </c>
      <c r="U137">
        <v>19.1776828765869</v>
      </c>
      <c r="V137">
        <v>-70.388206481933494</v>
      </c>
      <c r="W137" t="s">
        <v>857</v>
      </c>
      <c r="X137" t="s">
        <v>85</v>
      </c>
      <c r="Y137" t="s">
        <v>64</v>
      </c>
      <c r="Z137" t="s">
        <v>65</v>
      </c>
      <c r="AA137">
        <v>1154002426</v>
      </c>
      <c r="AB137" t="s">
        <v>116</v>
      </c>
      <c r="AC137" t="s">
        <v>67</v>
      </c>
      <c r="AD137">
        <v>19.177716666666669</v>
      </c>
      <c r="AE137">
        <v>-70.38818333333333</v>
      </c>
      <c r="AF137" t="s">
        <v>858</v>
      </c>
      <c r="AG137" t="s">
        <v>32</v>
      </c>
      <c r="AH137" t="s">
        <v>48</v>
      </c>
      <c r="AI137" t="s">
        <v>87</v>
      </c>
      <c r="AJ137" t="s">
        <v>608</v>
      </c>
      <c r="AR137" t="s">
        <v>91</v>
      </c>
      <c r="AS137">
        <v>9000031217</v>
      </c>
      <c r="AW137" t="str">
        <f>_xlfn.XLOOKUP(UNIVERSO[[#This Row],[RUTA-LOCALIDAD D&amp;N]],'[1]Cuota Ruta'!E:E,'[1]Cuota Ruta'!G:G)</f>
        <v>Cargar</v>
      </c>
    </row>
    <row r="138" spans="1:49" x14ac:dyDescent="0.25">
      <c r="A138" t="s">
        <v>48</v>
      </c>
      <c r="B138" t="s">
        <v>49</v>
      </c>
      <c r="C138" t="s">
        <v>50</v>
      </c>
      <c r="D138" t="s">
        <v>51</v>
      </c>
      <c r="E138" t="s">
        <v>77</v>
      </c>
      <c r="F138" t="s">
        <v>53</v>
      </c>
      <c r="G138">
        <v>9000002962</v>
      </c>
      <c r="H138">
        <v>2962</v>
      </c>
      <c r="I138" t="s">
        <v>859</v>
      </c>
      <c r="J138" t="s">
        <v>860</v>
      </c>
      <c r="K138" t="s">
        <v>56</v>
      </c>
      <c r="L138" t="s">
        <v>80</v>
      </c>
      <c r="M138" t="s">
        <v>80</v>
      </c>
      <c r="N138" t="s">
        <v>58</v>
      </c>
      <c r="O138" t="s">
        <v>59</v>
      </c>
      <c r="P138">
        <v>330</v>
      </c>
      <c r="Q138" t="s">
        <v>861</v>
      </c>
      <c r="R138" t="s">
        <v>861</v>
      </c>
      <c r="S138" t="s">
        <v>366</v>
      </c>
      <c r="T138" t="s">
        <v>366</v>
      </c>
      <c r="U138">
        <v>18.520969999999998</v>
      </c>
      <c r="V138">
        <v>-70.004599999999996</v>
      </c>
      <c r="W138" t="s">
        <v>862</v>
      </c>
      <c r="X138" t="s">
        <v>63</v>
      </c>
      <c r="Y138" t="s">
        <v>64</v>
      </c>
      <c r="Z138" t="s">
        <v>65</v>
      </c>
      <c r="AA138">
        <v>1169000551</v>
      </c>
      <c r="AB138" t="s">
        <v>116</v>
      </c>
      <c r="AC138" t="s">
        <v>67</v>
      </c>
      <c r="AD138">
        <v>18.520795450000001</v>
      </c>
      <c r="AE138">
        <v>-70.004647669999997</v>
      </c>
      <c r="AF138" t="s">
        <v>863</v>
      </c>
      <c r="AG138" t="s">
        <v>32</v>
      </c>
      <c r="AH138" t="s">
        <v>48</v>
      </c>
      <c r="AI138" t="s">
        <v>69</v>
      </c>
      <c r="AJ138" t="s">
        <v>69</v>
      </c>
      <c r="AK138" t="s">
        <v>176</v>
      </c>
      <c r="AL138" t="s">
        <v>77</v>
      </c>
      <c r="AM138" t="s">
        <v>177</v>
      </c>
      <c r="AN138">
        <v>10</v>
      </c>
      <c r="AO138" t="s">
        <v>228</v>
      </c>
      <c r="AP138">
        <v>62</v>
      </c>
      <c r="AQ138">
        <v>0</v>
      </c>
      <c r="AR138" t="s">
        <v>73</v>
      </c>
      <c r="AS138">
        <v>9000002962</v>
      </c>
      <c r="AU138">
        <v>10</v>
      </c>
      <c r="AW138" t="str">
        <f>_xlfn.XLOOKUP(UNIVERSO[[#This Row],[RUTA-LOCALIDAD D&amp;N]],'[1]Cuota Ruta'!E:E,'[1]Cuota Ruta'!G:G)</f>
        <v>Cargar</v>
      </c>
    </row>
    <row r="139" spans="1:49" x14ac:dyDescent="0.25">
      <c r="A139" t="s">
        <v>48</v>
      </c>
      <c r="B139" t="s">
        <v>380</v>
      </c>
      <c r="C139" t="s">
        <v>381</v>
      </c>
      <c r="D139" t="s">
        <v>76</v>
      </c>
      <c r="E139" t="s">
        <v>823</v>
      </c>
      <c r="F139" t="s">
        <v>283</v>
      </c>
      <c r="G139">
        <v>9000031713</v>
      </c>
      <c r="H139">
        <v>31713</v>
      </c>
      <c r="I139" t="s">
        <v>864</v>
      </c>
      <c r="J139" t="s">
        <v>865</v>
      </c>
      <c r="K139" t="s">
        <v>286</v>
      </c>
      <c r="L139" t="s">
        <v>826</v>
      </c>
      <c r="M139" t="s">
        <v>826</v>
      </c>
      <c r="N139" t="s">
        <v>827</v>
      </c>
      <c r="O139" t="s">
        <v>59</v>
      </c>
      <c r="P139">
        <v>333</v>
      </c>
      <c r="Q139" t="s">
        <v>866</v>
      </c>
      <c r="R139" t="s">
        <v>866</v>
      </c>
      <c r="S139" t="s">
        <v>840</v>
      </c>
      <c r="T139" t="s">
        <v>840</v>
      </c>
      <c r="U139">
        <v>19.196507771809902</v>
      </c>
      <c r="V139">
        <v>-70.210266113281307</v>
      </c>
      <c r="W139" t="s">
        <v>867</v>
      </c>
      <c r="X139" t="s">
        <v>63</v>
      </c>
      <c r="Y139" t="s">
        <v>64</v>
      </c>
      <c r="Z139" t="s">
        <v>65</v>
      </c>
      <c r="AA139">
        <v>1154003441</v>
      </c>
      <c r="AB139" t="s">
        <v>116</v>
      </c>
      <c r="AC139" t="s">
        <v>67</v>
      </c>
      <c r="AD139">
        <v>19.196466900000001</v>
      </c>
      <c r="AE139">
        <v>-70.214602400000004</v>
      </c>
      <c r="AF139" t="s">
        <v>868</v>
      </c>
      <c r="AG139" t="s">
        <v>32</v>
      </c>
      <c r="AH139" t="s">
        <v>48</v>
      </c>
      <c r="AI139" t="s">
        <v>87</v>
      </c>
      <c r="AJ139" t="s">
        <v>88</v>
      </c>
      <c r="AR139" t="s">
        <v>91</v>
      </c>
      <c r="AS139">
        <v>9000031713</v>
      </c>
      <c r="AW139" t="str">
        <f>_xlfn.XLOOKUP(UNIVERSO[[#This Row],[RUTA-LOCALIDAD D&amp;N]],'[1]Cuota Ruta'!E:E,'[1]Cuota Ruta'!G:G)</f>
        <v>Cargar</v>
      </c>
    </row>
    <row r="140" spans="1:49" x14ac:dyDescent="0.25">
      <c r="A140" t="s">
        <v>109</v>
      </c>
      <c r="B140" t="s">
        <v>49</v>
      </c>
      <c r="C140" t="s">
        <v>50</v>
      </c>
      <c r="D140" t="s">
        <v>51</v>
      </c>
      <c r="E140" t="s">
        <v>77</v>
      </c>
      <c r="F140" t="s">
        <v>53</v>
      </c>
      <c r="G140">
        <v>9000003087</v>
      </c>
      <c r="H140">
        <v>3087</v>
      </c>
      <c r="I140" t="s">
        <v>869</v>
      </c>
      <c r="J140" t="s">
        <v>870</v>
      </c>
      <c r="K140" t="s">
        <v>56</v>
      </c>
      <c r="L140" t="s">
        <v>93</v>
      </c>
      <c r="M140" t="s">
        <v>93</v>
      </c>
      <c r="N140" t="s">
        <v>871</v>
      </c>
      <c r="O140" t="s">
        <v>59</v>
      </c>
      <c r="P140">
        <v>420</v>
      </c>
      <c r="Q140" t="s">
        <v>872</v>
      </c>
      <c r="R140" t="s">
        <v>872</v>
      </c>
      <c r="S140" t="s">
        <v>173</v>
      </c>
      <c r="T140" t="s">
        <v>173</v>
      </c>
      <c r="U140">
        <v>18.468579999999999</v>
      </c>
      <c r="V140">
        <v>-69.9833</v>
      </c>
      <c r="W140" t="s">
        <v>873</v>
      </c>
      <c r="X140" t="s">
        <v>63</v>
      </c>
      <c r="Y140" t="s">
        <v>64</v>
      </c>
      <c r="Z140" t="s">
        <v>65</v>
      </c>
      <c r="AA140">
        <v>1169000586</v>
      </c>
      <c r="AB140" t="s">
        <v>116</v>
      </c>
      <c r="AC140" t="s">
        <v>67</v>
      </c>
      <c r="AD140">
        <v>18.4685746</v>
      </c>
      <c r="AE140">
        <v>-69.983404500000006</v>
      </c>
      <c r="AF140" t="s">
        <v>874</v>
      </c>
      <c r="AG140" t="s">
        <v>32</v>
      </c>
      <c r="AH140" t="s">
        <v>48</v>
      </c>
      <c r="AI140" t="s">
        <v>69</v>
      </c>
      <c r="AJ140" t="s">
        <v>118</v>
      </c>
      <c r="AK140" t="s">
        <v>176</v>
      </c>
      <c r="AL140" t="s">
        <v>77</v>
      </c>
      <c r="AM140" t="s">
        <v>177</v>
      </c>
      <c r="AN140">
        <v>5</v>
      </c>
      <c r="AO140" t="s">
        <v>72</v>
      </c>
      <c r="AP140">
        <v>7</v>
      </c>
      <c r="AQ140">
        <v>0</v>
      </c>
      <c r="AR140" t="s">
        <v>73</v>
      </c>
      <c r="AS140">
        <v>9000003087</v>
      </c>
      <c r="AU140">
        <v>5</v>
      </c>
      <c r="AW140" t="str">
        <f>_xlfn.XLOOKUP(UNIVERSO[[#This Row],[RUTA-LOCALIDAD D&amp;N]],'[1]Cuota Ruta'!E:E,'[1]Cuota Ruta'!G:G)</f>
        <v>Cargar</v>
      </c>
    </row>
    <row r="141" spans="1:49" x14ac:dyDescent="0.25">
      <c r="A141" t="s">
        <v>109</v>
      </c>
      <c r="B141" t="s">
        <v>49</v>
      </c>
      <c r="C141" t="s">
        <v>50</v>
      </c>
      <c r="D141" t="s">
        <v>51</v>
      </c>
      <c r="E141" t="s">
        <v>823</v>
      </c>
      <c r="F141" t="s">
        <v>283</v>
      </c>
      <c r="G141">
        <v>9000032728</v>
      </c>
      <c r="H141">
        <v>32728</v>
      </c>
      <c r="I141" t="s">
        <v>875</v>
      </c>
      <c r="J141" t="s">
        <v>876</v>
      </c>
      <c r="K141" t="s">
        <v>286</v>
      </c>
      <c r="L141" t="s">
        <v>877</v>
      </c>
      <c r="M141" t="s">
        <v>877</v>
      </c>
      <c r="N141" t="s">
        <v>878</v>
      </c>
      <c r="O141" t="s">
        <v>59</v>
      </c>
      <c r="P141">
        <v>346</v>
      </c>
      <c r="Q141" t="s">
        <v>879</v>
      </c>
      <c r="R141" t="s">
        <v>879</v>
      </c>
      <c r="S141" t="s">
        <v>840</v>
      </c>
      <c r="T141" t="s">
        <v>840</v>
      </c>
      <c r="U141">
        <v>19.127269744873001</v>
      </c>
      <c r="V141">
        <v>-70.207969665527301</v>
      </c>
      <c r="W141" t="s">
        <v>880</v>
      </c>
      <c r="X141" t="s">
        <v>85</v>
      </c>
      <c r="Y141" t="s">
        <v>64</v>
      </c>
      <c r="Z141" t="s">
        <v>65</v>
      </c>
      <c r="AA141">
        <v>1154005911</v>
      </c>
      <c r="AB141" t="s">
        <v>116</v>
      </c>
      <c r="AC141" t="s">
        <v>67</v>
      </c>
      <c r="AD141">
        <v>19.12734171666667</v>
      </c>
      <c r="AE141">
        <v>-70.208004016666663</v>
      </c>
      <c r="AF141" t="s">
        <v>881</v>
      </c>
      <c r="AG141" t="s">
        <v>32</v>
      </c>
      <c r="AH141" t="s">
        <v>48</v>
      </c>
      <c r="AI141" t="s">
        <v>87</v>
      </c>
      <c r="AJ141" t="s">
        <v>608</v>
      </c>
      <c r="AR141" t="s">
        <v>91</v>
      </c>
      <c r="AS141">
        <v>9000032728</v>
      </c>
      <c r="AW141" t="str">
        <f>_xlfn.XLOOKUP(UNIVERSO[[#This Row],[RUTA-LOCALIDAD D&amp;N]],'[1]Cuota Ruta'!E:E,'[1]Cuota Ruta'!G:G)</f>
        <v>Cargar</v>
      </c>
    </row>
    <row r="142" spans="1:49" x14ac:dyDescent="0.25">
      <c r="A142" t="s">
        <v>48</v>
      </c>
      <c r="B142" t="s">
        <v>49</v>
      </c>
      <c r="C142" t="s">
        <v>50</v>
      </c>
      <c r="D142" t="s">
        <v>51</v>
      </c>
      <c r="E142" t="s">
        <v>77</v>
      </c>
      <c r="F142" t="s">
        <v>53</v>
      </c>
      <c r="G142">
        <v>9000003482</v>
      </c>
      <c r="H142">
        <v>3482</v>
      </c>
      <c r="I142" t="s">
        <v>832</v>
      </c>
      <c r="J142" t="s">
        <v>882</v>
      </c>
      <c r="K142" t="s">
        <v>56</v>
      </c>
      <c r="L142" t="s">
        <v>93</v>
      </c>
      <c r="M142" t="s">
        <v>93</v>
      </c>
      <c r="N142" t="s">
        <v>871</v>
      </c>
      <c r="O142" t="s">
        <v>59</v>
      </c>
      <c r="P142">
        <v>351</v>
      </c>
      <c r="Q142" t="s">
        <v>779</v>
      </c>
      <c r="R142" t="s">
        <v>779</v>
      </c>
      <c r="S142" t="s">
        <v>366</v>
      </c>
      <c r="T142" t="s">
        <v>366</v>
      </c>
      <c r="U142">
        <v>18.524848937988299</v>
      </c>
      <c r="V142">
        <v>-70.032127380371094</v>
      </c>
      <c r="W142" t="s">
        <v>780</v>
      </c>
      <c r="X142" t="s">
        <v>63</v>
      </c>
      <c r="Y142" t="s">
        <v>64</v>
      </c>
      <c r="Z142" t="s">
        <v>65</v>
      </c>
      <c r="AA142">
        <v>1169000709</v>
      </c>
      <c r="AB142" t="s">
        <v>116</v>
      </c>
      <c r="AC142" t="s">
        <v>67</v>
      </c>
      <c r="AD142">
        <v>18.524796666666671</v>
      </c>
      <c r="AE142">
        <v>-70.032188333333337</v>
      </c>
      <c r="AF142" t="s">
        <v>883</v>
      </c>
      <c r="AG142" t="s">
        <v>32</v>
      </c>
      <c r="AH142" t="s">
        <v>48</v>
      </c>
      <c r="AI142" t="s">
        <v>69</v>
      </c>
      <c r="AJ142" t="s">
        <v>69</v>
      </c>
      <c r="AK142" t="s">
        <v>176</v>
      </c>
      <c r="AL142" t="s">
        <v>77</v>
      </c>
      <c r="AM142" t="s">
        <v>177</v>
      </c>
      <c r="AN142">
        <v>11</v>
      </c>
      <c r="AO142" t="s">
        <v>152</v>
      </c>
      <c r="AP142">
        <v>75</v>
      </c>
      <c r="AQ142">
        <v>0</v>
      </c>
      <c r="AR142" t="s">
        <v>73</v>
      </c>
      <c r="AS142">
        <v>9000003482</v>
      </c>
      <c r="AU142">
        <v>11</v>
      </c>
      <c r="AW142" t="str">
        <f>_xlfn.XLOOKUP(UNIVERSO[[#This Row],[RUTA-LOCALIDAD D&amp;N]],'[1]Cuota Ruta'!E:E,'[1]Cuota Ruta'!G:G)</f>
        <v>Cargar</v>
      </c>
    </row>
    <row r="143" spans="1:49" x14ac:dyDescent="0.25">
      <c r="A143" t="s">
        <v>109</v>
      </c>
      <c r="B143" t="s">
        <v>49</v>
      </c>
      <c r="C143" t="s">
        <v>50</v>
      </c>
      <c r="D143" t="s">
        <v>76</v>
      </c>
      <c r="E143" t="s">
        <v>823</v>
      </c>
      <c r="F143" t="s">
        <v>283</v>
      </c>
      <c r="G143">
        <v>9000032879</v>
      </c>
      <c r="H143">
        <v>32879</v>
      </c>
      <c r="I143" t="s">
        <v>884</v>
      </c>
      <c r="J143" t="s">
        <v>885</v>
      </c>
      <c r="K143" t="s">
        <v>286</v>
      </c>
      <c r="L143" t="s">
        <v>826</v>
      </c>
      <c r="M143" t="s">
        <v>826</v>
      </c>
      <c r="N143" t="s">
        <v>827</v>
      </c>
      <c r="O143" t="s">
        <v>59</v>
      </c>
      <c r="P143">
        <v>331</v>
      </c>
      <c r="Q143" t="s">
        <v>886</v>
      </c>
      <c r="R143" t="s">
        <v>886</v>
      </c>
      <c r="S143" t="s">
        <v>840</v>
      </c>
      <c r="T143" t="s">
        <v>840</v>
      </c>
      <c r="U143">
        <v>19.182433128356902</v>
      </c>
      <c r="V143">
        <v>-70.1088542938232</v>
      </c>
      <c r="W143" t="s">
        <v>887</v>
      </c>
      <c r="X143" t="s">
        <v>85</v>
      </c>
      <c r="Y143" t="s">
        <v>64</v>
      </c>
      <c r="Z143" t="s">
        <v>99</v>
      </c>
      <c r="AA143">
        <v>1154006313</v>
      </c>
      <c r="AB143" t="s">
        <v>116</v>
      </c>
      <c r="AC143" t="s">
        <v>67</v>
      </c>
      <c r="AD143">
        <v>19.182589783333331</v>
      </c>
      <c r="AE143">
        <v>-70.108890233333341</v>
      </c>
      <c r="AF143" t="s">
        <v>888</v>
      </c>
      <c r="AG143" t="s">
        <v>32</v>
      </c>
      <c r="AH143" t="s">
        <v>48</v>
      </c>
      <c r="AI143" t="s">
        <v>87</v>
      </c>
      <c r="AJ143" t="s">
        <v>608</v>
      </c>
      <c r="AR143" t="s">
        <v>91</v>
      </c>
      <c r="AS143">
        <v>9000032879</v>
      </c>
      <c r="AW143" t="str">
        <f>_xlfn.XLOOKUP(UNIVERSO[[#This Row],[RUTA-LOCALIDAD D&amp;N]],'[1]Cuota Ruta'!E:E,'[1]Cuota Ruta'!G:G)</f>
        <v>Cargar</v>
      </c>
    </row>
    <row r="144" spans="1:49" x14ac:dyDescent="0.25">
      <c r="A144" t="s">
        <v>109</v>
      </c>
      <c r="B144" t="s">
        <v>49</v>
      </c>
      <c r="C144" t="s">
        <v>50</v>
      </c>
      <c r="D144" t="s">
        <v>51</v>
      </c>
      <c r="E144" t="s">
        <v>77</v>
      </c>
      <c r="F144" t="s">
        <v>53</v>
      </c>
      <c r="G144">
        <v>9000004042</v>
      </c>
      <c r="H144">
        <v>4042</v>
      </c>
      <c r="I144" t="s">
        <v>889</v>
      </c>
      <c r="J144" t="s">
        <v>890</v>
      </c>
      <c r="K144" t="s">
        <v>56</v>
      </c>
      <c r="L144" t="s">
        <v>80</v>
      </c>
      <c r="M144" t="s">
        <v>80</v>
      </c>
      <c r="N144" t="s">
        <v>58</v>
      </c>
      <c r="O144" t="s">
        <v>59</v>
      </c>
      <c r="P144">
        <v>373</v>
      </c>
      <c r="Q144" t="s">
        <v>891</v>
      </c>
      <c r="R144" t="s">
        <v>891</v>
      </c>
      <c r="S144" t="s">
        <v>173</v>
      </c>
      <c r="T144" t="s">
        <v>173</v>
      </c>
      <c r="U144">
        <v>18.467512845992999</v>
      </c>
      <c r="V144">
        <v>-70.002360343933105</v>
      </c>
      <c r="W144" t="s">
        <v>892</v>
      </c>
      <c r="X144" t="s">
        <v>63</v>
      </c>
      <c r="Y144" t="s">
        <v>64</v>
      </c>
      <c r="Z144" t="s">
        <v>65</v>
      </c>
      <c r="AA144">
        <v>1169000804</v>
      </c>
      <c r="AB144" t="s">
        <v>116</v>
      </c>
      <c r="AC144" t="s">
        <v>67</v>
      </c>
      <c r="AD144">
        <v>18.467461409999999</v>
      </c>
      <c r="AE144">
        <v>-70.002478280000005</v>
      </c>
      <c r="AF144" t="s">
        <v>893</v>
      </c>
      <c r="AG144" t="s">
        <v>32</v>
      </c>
      <c r="AH144" t="s">
        <v>48</v>
      </c>
      <c r="AI144" t="s">
        <v>69</v>
      </c>
      <c r="AJ144" t="s">
        <v>118</v>
      </c>
      <c r="AK144" t="s">
        <v>176</v>
      </c>
      <c r="AL144" t="s">
        <v>77</v>
      </c>
      <c r="AM144" t="s">
        <v>177</v>
      </c>
      <c r="AN144">
        <v>7</v>
      </c>
      <c r="AO144" t="s">
        <v>423</v>
      </c>
      <c r="AP144">
        <v>29</v>
      </c>
      <c r="AQ144">
        <v>0</v>
      </c>
      <c r="AR144" t="s">
        <v>73</v>
      </c>
      <c r="AS144">
        <v>9000004042</v>
      </c>
      <c r="AU144">
        <v>7</v>
      </c>
      <c r="AW144" t="str">
        <f>_xlfn.XLOOKUP(UNIVERSO[[#This Row],[RUTA-LOCALIDAD D&amp;N]],'[1]Cuota Ruta'!E:E,'[1]Cuota Ruta'!G:G)</f>
        <v>Cargar</v>
      </c>
    </row>
    <row r="145" spans="1:49" x14ac:dyDescent="0.25">
      <c r="A145" t="s">
        <v>48</v>
      </c>
      <c r="B145" t="s">
        <v>49</v>
      </c>
      <c r="C145" t="s">
        <v>110</v>
      </c>
      <c r="D145" t="s">
        <v>51</v>
      </c>
      <c r="E145" t="s">
        <v>77</v>
      </c>
      <c r="F145" t="s">
        <v>53</v>
      </c>
      <c r="G145">
        <v>9000034641</v>
      </c>
      <c r="H145">
        <v>34641</v>
      </c>
      <c r="I145" t="s">
        <v>894</v>
      </c>
      <c r="J145" t="s">
        <v>895</v>
      </c>
      <c r="K145" t="s">
        <v>56</v>
      </c>
      <c r="L145" t="s">
        <v>57</v>
      </c>
      <c r="M145" t="s">
        <v>57</v>
      </c>
      <c r="N145" t="s">
        <v>58</v>
      </c>
      <c r="O145" t="s">
        <v>59</v>
      </c>
      <c r="P145">
        <v>446</v>
      </c>
      <c r="Q145" t="s">
        <v>896</v>
      </c>
      <c r="R145" t="s">
        <v>896</v>
      </c>
      <c r="S145" t="s">
        <v>61</v>
      </c>
      <c r="T145" t="s">
        <v>61</v>
      </c>
      <c r="U145">
        <v>18.416772460937501</v>
      </c>
      <c r="V145">
        <v>-70.113107299804696</v>
      </c>
      <c r="W145" t="s">
        <v>897</v>
      </c>
      <c r="X145" t="s">
        <v>63</v>
      </c>
      <c r="Y145" t="s">
        <v>64</v>
      </c>
      <c r="Z145" t="s">
        <v>65</v>
      </c>
      <c r="AA145">
        <v>1169005841</v>
      </c>
      <c r="AB145" t="s">
        <v>116</v>
      </c>
      <c r="AC145" t="s">
        <v>67</v>
      </c>
      <c r="AD145">
        <v>18.416723583333329</v>
      </c>
      <c r="AE145">
        <v>-70.113032666666669</v>
      </c>
      <c r="AF145" t="s">
        <v>898</v>
      </c>
      <c r="AG145" t="s">
        <v>32</v>
      </c>
      <c r="AH145" t="s">
        <v>48</v>
      </c>
      <c r="AI145" t="s">
        <v>87</v>
      </c>
      <c r="AJ145" t="s">
        <v>101</v>
      </c>
      <c r="AK145" t="s">
        <v>243</v>
      </c>
      <c r="AL145" t="s">
        <v>77</v>
      </c>
      <c r="AM145" t="s">
        <v>244</v>
      </c>
      <c r="AR145" t="s">
        <v>91</v>
      </c>
      <c r="AS145">
        <v>9000034641</v>
      </c>
      <c r="AV145" t="s">
        <v>75</v>
      </c>
      <c r="AW145" t="str">
        <f>_xlfn.XLOOKUP(UNIVERSO[[#This Row],[RUTA-LOCALIDAD D&amp;N]],'[1]Cuota Ruta'!E:E,'[1]Cuota Ruta'!G:G)</f>
        <v>Cargar</v>
      </c>
    </row>
    <row r="146" spans="1:49" x14ac:dyDescent="0.25">
      <c r="A146" t="s">
        <v>109</v>
      </c>
      <c r="B146" t="s">
        <v>49</v>
      </c>
      <c r="C146" t="s">
        <v>110</v>
      </c>
      <c r="D146" t="s">
        <v>76</v>
      </c>
      <c r="E146" t="s">
        <v>77</v>
      </c>
      <c r="F146" t="s">
        <v>53</v>
      </c>
      <c r="G146">
        <v>9000035051</v>
      </c>
      <c r="H146">
        <v>35051</v>
      </c>
      <c r="I146" t="s">
        <v>899</v>
      </c>
      <c r="J146" t="s">
        <v>900</v>
      </c>
      <c r="K146" t="s">
        <v>56</v>
      </c>
      <c r="L146" t="s">
        <v>57</v>
      </c>
      <c r="M146" t="s">
        <v>57</v>
      </c>
      <c r="N146" t="s">
        <v>58</v>
      </c>
      <c r="O146" t="s">
        <v>59</v>
      </c>
      <c r="P146">
        <v>448</v>
      </c>
      <c r="Q146" t="s">
        <v>60</v>
      </c>
      <c r="R146" t="s">
        <v>60</v>
      </c>
      <c r="S146" t="s">
        <v>61</v>
      </c>
      <c r="T146" t="s">
        <v>61</v>
      </c>
      <c r="U146">
        <v>18.4156872885568</v>
      </c>
      <c r="V146">
        <v>-70.027208600725402</v>
      </c>
      <c r="W146" t="s">
        <v>901</v>
      </c>
      <c r="X146" t="s">
        <v>63</v>
      </c>
      <c r="Y146" t="s">
        <v>64</v>
      </c>
      <c r="Z146" t="s">
        <v>65</v>
      </c>
      <c r="AA146">
        <v>1169007087</v>
      </c>
      <c r="AB146" t="s">
        <v>116</v>
      </c>
      <c r="AC146" t="s">
        <v>67</v>
      </c>
      <c r="AD146">
        <v>18.415871750000001</v>
      </c>
      <c r="AE146">
        <v>-70.027246559999995</v>
      </c>
      <c r="AF146" t="s">
        <v>902</v>
      </c>
      <c r="AG146" t="s">
        <v>32</v>
      </c>
      <c r="AH146" t="s">
        <v>48</v>
      </c>
      <c r="AI146" t="s">
        <v>69</v>
      </c>
      <c r="AJ146" t="s">
        <v>118</v>
      </c>
      <c r="AK146" t="s">
        <v>70</v>
      </c>
      <c r="AL146" t="s">
        <v>77</v>
      </c>
      <c r="AM146" t="s">
        <v>71</v>
      </c>
      <c r="AN146">
        <v>5</v>
      </c>
      <c r="AO146" t="s">
        <v>72</v>
      </c>
      <c r="AP146">
        <v>4</v>
      </c>
      <c r="AQ146">
        <v>0</v>
      </c>
      <c r="AR146" t="s">
        <v>73</v>
      </c>
      <c r="AS146">
        <v>9000035051</v>
      </c>
      <c r="AT146" t="s">
        <v>74</v>
      </c>
      <c r="AU146">
        <v>5</v>
      </c>
      <c r="AV146" t="s">
        <v>75</v>
      </c>
      <c r="AW146" t="str">
        <f>_xlfn.XLOOKUP(UNIVERSO[[#This Row],[RUTA-LOCALIDAD D&amp;N]],'[1]Cuota Ruta'!E:E,'[1]Cuota Ruta'!G:G)</f>
        <v>Cargar</v>
      </c>
    </row>
    <row r="147" spans="1:49" x14ac:dyDescent="0.25">
      <c r="A147" t="s">
        <v>109</v>
      </c>
      <c r="B147" t="s">
        <v>49</v>
      </c>
      <c r="C147" t="s">
        <v>50</v>
      </c>
      <c r="D147" t="s">
        <v>51</v>
      </c>
      <c r="E147" t="s">
        <v>77</v>
      </c>
      <c r="F147" t="s">
        <v>53</v>
      </c>
      <c r="G147">
        <v>9000034770</v>
      </c>
      <c r="H147">
        <v>34770</v>
      </c>
      <c r="I147" t="s">
        <v>903</v>
      </c>
      <c r="J147" t="s">
        <v>904</v>
      </c>
      <c r="K147" t="s">
        <v>56</v>
      </c>
      <c r="L147" t="s">
        <v>57</v>
      </c>
      <c r="M147" t="s">
        <v>57</v>
      </c>
      <c r="N147" t="s">
        <v>58</v>
      </c>
      <c r="O147" t="s">
        <v>59</v>
      </c>
      <c r="P147">
        <v>444</v>
      </c>
      <c r="Q147" t="s">
        <v>905</v>
      </c>
      <c r="R147" t="s">
        <v>905</v>
      </c>
      <c r="S147" t="s">
        <v>61</v>
      </c>
      <c r="T147" t="s">
        <v>61</v>
      </c>
      <c r="U147">
        <v>18.408836364746101</v>
      </c>
      <c r="V147">
        <v>-70.109106063842802</v>
      </c>
      <c r="W147" t="s">
        <v>906</v>
      </c>
      <c r="X147" t="s">
        <v>63</v>
      </c>
      <c r="Y147" t="s">
        <v>64</v>
      </c>
      <c r="Z147" t="s">
        <v>65</v>
      </c>
      <c r="AA147">
        <v>1169005920</v>
      </c>
      <c r="AB147" t="s">
        <v>116</v>
      </c>
      <c r="AC147" t="s">
        <v>67</v>
      </c>
      <c r="AD147">
        <v>18.408874409999999</v>
      </c>
      <c r="AE147">
        <v>-70.109139060000004</v>
      </c>
      <c r="AF147" t="s">
        <v>907</v>
      </c>
      <c r="AG147" t="s">
        <v>32</v>
      </c>
      <c r="AH147" t="s">
        <v>48</v>
      </c>
      <c r="AI147" t="s">
        <v>87</v>
      </c>
      <c r="AJ147" t="s">
        <v>608</v>
      </c>
      <c r="AK147" t="s">
        <v>70</v>
      </c>
      <c r="AL147" t="s">
        <v>77</v>
      </c>
      <c r="AM147" t="s">
        <v>71</v>
      </c>
      <c r="AN147">
        <v>7</v>
      </c>
      <c r="AO147" t="s">
        <v>423</v>
      </c>
      <c r="AR147" t="s">
        <v>91</v>
      </c>
      <c r="AS147">
        <v>9000034770</v>
      </c>
      <c r="AU147">
        <v>7</v>
      </c>
      <c r="AV147" t="s">
        <v>75</v>
      </c>
      <c r="AW147" t="str">
        <f>_xlfn.XLOOKUP(UNIVERSO[[#This Row],[RUTA-LOCALIDAD D&amp;N]],'[1]Cuota Ruta'!E:E,'[1]Cuota Ruta'!G:G)</f>
        <v>Cargar</v>
      </c>
    </row>
    <row r="148" spans="1:49" x14ac:dyDescent="0.25">
      <c r="A148" t="s">
        <v>109</v>
      </c>
      <c r="B148" t="s">
        <v>49</v>
      </c>
      <c r="C148" t="s">
        <v>110</v>
      </c>
      <c r="D148" t="s">
        <v>76</v>
      </c>
      <c r="E148" t="s">
        <v>77</v>
      </c>
      <c r="F148" t="s">
        <v>53</v>
      </c>
      <c r="G148">
        <v>9000004054</v>
      </c>
      <c r="H148">
        <v>4054</v>
      </c>
      <c r="I148" t="s">
        <v>908</v>
      </c>
      <c r="J148" t="s">
        <v>909</v>
      </c>
      <c r="K148" t="s">
        <v>56</v>
      </c>
      <c r="L148" t="s">
        <v>80</v>
      </c>
      <c r="M148" t="s">
        <v>80</v>
      </c>
      <c r="N148" t="s">
        <v>453</v>
      </c>
      <c r="O148" t="s">
        <v>59</v>
      </c>
      <c r="P148">
        <v>370</v>
      </c>
      <c r="Q148" t="s">
        <v>442</v>
      </c>
      <c r="R148" t="s">
        <v>442</v>
      </c>
      <c r="S148" t="s">
        <v>105</v>
      </c>
      <c r="T148" t="s">
        <v>105</v>
      </c>
      <c r="U148">
        <v>18.48733</v>
      </c>
      <c r="V148">
        <v>-69.910399999999996</v>
      </c>
      <c r="W148" t="s">
        <v>443</v>
      </c>
      <c r="X148" t="s">
        <v>63</v>
      </c>
      <c r="Y148" t="s">
        <v>64</v>
      </c>
      <c r="Z148" t="s">
        <v>65</v>
      </c>
      <c r="AA148">
        <v>1169009523</v>
      </c>
      <c r="AB148" t="s">
        <v>116</v>
      </c>
      <c r="AC148" t="s">
        <v>67</v>
      </c>
      <c r="AD148">
        <v>18.487325810000002</v>
      </c>
      <c r="AE148">
        <v>-69.910321780000004</v>
      </c>
      <c r="AF148" t="s">
        <v>910</v>
      </c>
      <c r="AG148" t="s">
        <v>32</v>
      </c>
      <c r="AH148" t="s">
        <v>48</v>
      </c>
      <c r="AI148" t="s">
        <v>69</v>
      </c>
      <c r="AJ148" t="s">
        <v>118</v>
      </c>
      <c r="AK148" t="s">
        <v>89</v>
      </c>
      <c r="AL148" t="s">
        <v>77</v>
      </c>
      <c r="AM148" t="s">
        <v>90</v>
      </c>
      <c r="AN148">
        <v>8</v>
      </c>
      <c r="AO148" t="s">
        <v>439</v>
      </c>
      <c r="AP148">
        <v>93</v>
      </c>
      <c r="AQ148">
        <v>0</v>
      </c>
      <c r="AR148" t="s">
        <v>73</v>
      </c>
      <c r="AS148">
        <v>9000004054</v>
      </c>
      <c r="AU148">
        <v>8</v>
      </c>
      <c r="AV148" t="s">
        <v>92</v>
      </c>
      <c r="AW148" t="str">
        <f>_xlfn.XLOOKUP(UNIVERSO[[#This Row],[RUTA-LOCALIDAD D&amp;N]],'[1]Cuota Ruta'!E:E,'[1]Cuota Ruta'!G:G)</f>
        <v>Cargar</v>
      </c>
    </row>
    <row r="149" spans="1:49" x14ac:dyDescent="0.25">
      <c r="A149" t="s">
        <v>109</v>
      </c>
      <c r="B149" t="s">
        <v>49</v>
      </c>
      <c r="C149" t="s">
        <v>50</v>
      </c>
      <c r="D149" t="s">
        <v>51</v>
      </c>
      <c r="E149" t="s">
        <v>77</v>
      </c>
      <c r="F149" t="s">
        <v>53</v>
      </c>
      <c r="G149">
        <v>9000035688</v>
      </c>
      <c r="H149">
        <v>35688</v>
      </c>
      <c r="I149" t="s">
        <v>911</v>
      </c>
      <c r="J149" t="s">
        <v>912</v>
      </c>
      <c r="K149" t="s">
        <v>56</v>
      </c>
      <c r="L149" t="s">
        <v>57</v>
      </c>
      <c r="M149" t="s">
        <v>57</v>
      </c>
      <c r="N149" t="s">
        <v>58</v>
      </c>
      <c r="O149" t="s">
        <v>59</v>
      </c>
      <c r="P149">
        <v>448</v>
      </c>
      <c r="Q149" t="s">
        <v>60</v>
      </c>
      <c r="R149" t="s">
        <v>60</v>
      </c>
      <c r="S149" t="s">
        <v>61</v>
      </c>
      <c r="T149" t="s">
        <v>61</v>
      </c>
      <c r="U149">
        <v>18.4165948232015</v>
      </c>
      <c r="V149">
        <v>-70.096622467041001</v>
      </c>
      <c r="W149" t="s">
        <v>901</v>
      </c>
      <c r="X149" t="s">
        <v>85</v>
      </c>
      <c r="Y149" t="s">
        <v>64</v>
      </c>
      <c r="Z149" t="s">
        <v>65</v>
      </c>
      <c r="AA149">
        <v>1169004454</v>
      </c>
      <c r="AB149" t="s">
        <v>116</v>
      </c>
      <c r="AC149" t="s">
        <v>67</v>
      </c>
      <c r="AD149">
        <v>18.416636180000001</v>
      </c>
      <c r="AE149">
        <v>-70.096659700000004</v>
      </c>
      <c r="AF149" t="s">
        <v>913</v>
      </c>
      <c r="AG149" t="s">
        <v>32</v>
      </c>
      <c r="AH149" t="s">
        <v>48</v>
      </c>
      <c r="AI149" t="s">
        <v>87</v>
      </c>
      <c r="AJ149" t="s">
        <v>608</v>
      </c>
      <c r="AK149" t="s">
        <v>70</v>
      </c>
      <c r="AL149" t="s">
        <v>77</v>
      </c>
      <c r="AM149" t="s">
        <v>71</v>
      </c>
      <c r="AN149">
        <v>5</v>
      </c>
      <c r="AO149" t="s">
        <v>72</v>
      </c>
      <c r="AR149" t="s">
        <v>91</v>
      </c>
      <c r="AS149">
        <v>9000035688</v>
      </c>
      <c r="AT149" t="s">
        <v>74</v>
      </c>
      <c r="AU149">
        <v>5</v>
      </c>
      <c r="AV149" t="s">
        <v>75</v>
      </c>
      <c r="AW149" t="str">
        <f>_xlfn.XLOOKUP(UNIVERSO[[#This Row],[RUTA-LOCALIDAD D&amp;N]],'[1]Cuota Ruta'!E:E,'[1]Cuota Ruta'!G:G)</f>
        <v>Cargar</v>
      </c>
    </row>
    <row r="150" spans="1:49" x14ac:dyDescent="0.25">
      <c r="A150" t="s">
        <v>109</v>
      </c>
      <c r="B150" t="s">
        <v>49</v>
      </c>
      <c r="C150" t="s">
        <v>50</v>
      </c>
      <c r="D150" t="s">
        <v>76</v>
      </c>
      <c r="E150" t="s">
        <v>93</v>
      </c>
      <c r="F150" t="s">
        <v>53</v>
      </c>
      <c r="G150">
        <v>9000004220</v>
      </c>
      <c r="H150">
        <v>4220</v>
      </c>
      <c r="I150" t="s">
        <v>914</v>
      </c>
      <c r="J150" t="s">
        <v>915</v>
      </c>
      <c r="K150" t="s">
        <v>56</v>
      </c>
      <c r="L150" t="s">
        <v>80</v>
      </c>
      <c r="M150" t="s">
        <v>80</v>
      </c>
      <c r="N150" t="s">
        <v>58</v>
      </c>
      <c r="O150" t="s">
        <v>59</v>
      </c>
      <c r="P150">
        <v>430</v>
      </c>
      <c r="Q150" t="s">
        <v>670</v>
      </c>
      <c r="R150" t="s">
        <v>670</v>
      </c>
      <c r="S150" t="s">
        <v>97</v>
      </c>
      <c r="T150" t="s">
        <v>97</v>
      </c>
      <c r="U150">
        <v>18.47823</v>
      </c>
      <c r="V150">
        <v>-69.899199999999993</v>
      </c>
      <c r="W150" t="s">
        <v>671</v>
      </c>
      <c r="X150" t="s">
        <v>63</v>
      </c>
      <c r="Y150" t="s">
        <v>64</v>
      </c>
      <c r="Z150" t="s">
        <v>99</v>
      </c>
      <c r="AA150">
        <v>1150004210</v>
      </c>
      <c r="AB150" t="s">
        <v>116</v>
      </c>
      <c r="AC150" t="s">
        <v>67</v>
      </c>
      <c r="AD150">
        <v>18.478468679999999</v>
      </c>
      <c r="AE150">
        <v>-69.899121350000001</v>
      </c>
      <c r="AF150" t="s">
        <v>916</v>
      </c>
      <c r="AG150" t="s">
        <v>32</v>
      </c>
      <c r="AH150" t="s">
        <v>48</v>
      </c>
      <c r="AI150" t="s">
        <v>69</v>
      </c>
      <c r="AJ150" t="s">
        <v>118</v>
      </c>
      <c r="AK150" t="s">
        <v>89</v>
      </c>
      <c r="AL150" t="s">
        <v>93</v>
      </c>
      <c r="AM150" t="s">
        <v>90</v>
      </c>
      <c r="AN150">
        <v>7</v>
      </c>
      <c r="AO150" t="s">
        <v>423</v>
      </c>
      <c r="AP150">
        <v>73</v>
      </c>
      <c r="AQ150">
        <v>0</v>
      </c>
      <c r="AR150" t="s">
        <v>73</v>
      </c>
      <c r="AS150">
        <v>9000004220</v>
      </c>
      <c r="AU150">
        <v>7</v>
      </c>
      <c r="AV150" t="s">
        <v>92</v>
      </c>
      <c r="AW150" t="str">
        <f>_xlfn.XLOOKUP(UNIVERSO[[#This Row],[RUTA-LOCALIDAD D&amp;N]],'[1]Cuota Ruta'!E:E,'[1]Cuota Ruta'!G:G)</f>
        <v>Cargar</v>
      </c>
    </row>
    <row r="151" spans="1:49" x14ac:dyDescent="0.25">
      <c r="A151" t="s">
        <v>109</v>
      </c>
      <c r="B151" t="s">
        <v>49</v>
      </c>
      <c r="C151" t="s">
        <v>50</v>
      </c>
      <c r="D151" t="s">
        <v>51</v>
      </c>
      <c r="E151" t="s">
        <v>917</v>
      </c>
      <c r="F151" t="s">
        <v>283</v>
      </c>
      <c r="G151">
        <v>9000037708</v>
      </c>
      <c r="H151">
        <v>37708</v>
      </c>
      <c r="I151" t="s">
        <v>918</v>
      </c>
      <c r="J151" t="s">
        <v>919</v>
      </c>
      <c r="K151" t="s">
        <v>286</v>
      </c>
      <c r="L151" t="s">
        <v>917</v>
      </c>
      <c r="M151" t="s">
        <v>917</v>
      </c>
      <c r="N151" t="s">
        <v>920</v>
      </c>
      <c r="O151" t="s">
        <v>59</v>
      </c>
      <c r="P151">
        <v>303</v>
      </c>
      <c r="Q151" t="s">
        <v>921</v>
      </c>
      <c r="R151" t="s">
        <v>921</v>
      </c>
      <c r="S151" t="s">
        <v>922</v>
      </c>
      <c r="T151" t="s">
        <v>922</v>
      </c>
      <c r="U151">
        <v>19.736677885055499</v>
      </c>
      <c r="V151">
        <v>-70.595471382141099</v>
      </c>
      <c r="W151" t="s">
        <v>923</v>
      </c>
      <c r="X151" t="s">
        <v>85</v>
      </c>
      <c r="Y151" t="s">
        <v>64</v>
      </c>
      <c r="Z151" t="s">
        <v>99</v>
      </c>
      <c r="AA151">
        <v>1156000464</v>
      </c>
      <c r="AB151" t="s">
        <v>116</v>
      </c>
      <c r="AC151" t="s">
        <v>67</v>
      </c>
      <c r="AD151">
        <v>19.736677700000001</v>
      </c>
      <c r="AE151">
        <v>-70.595488099999997</v>
      </c>
      <c r="AF151" t="s">
        <v>924</v>
      </c>
      <c r="AG151" t="s">
        <v>32</v>
      </c>
      <c r="AH151" t="s">
        <v>48</v>
      </c>
      <c r="AI151" t="s">
        <v>87</v>
      </c>
      <c r="AJ151" t="s">
        <v>608</v>
      </c>
      <c r="AK151" t="s">
        <v>925</v>
      </c>
      <c r="AL151" t="s">
        <v>917</v>
      </c>
      <c r="AM151" t="s">
        <v>926</v>
      </c>
      <c r="AN151">
        <v>6</v>
      </c>
      <c r="AO151" t="s">
        <v>348</v>
      </c>
      <c r="AR151" t="s">
        <v>91</v>
      </c>
      <c r="AS151">
        <v>9000037708</v>
      </c>
      <c r="AU151">
        <v>6</v>
      </c>
      <c r="AV151" t="s">
        <v>267</v>
      </c>
      <c r="AW151" t="str">
        <f>_xlfn.XLOOKUP(UNIVERSO[[#This Row],[RUTA-LOCALIDAD D&amp;N]],'[1]Cuota Ruta'!E:E,'[1]Cuota Ruta'!G:G)</f>
        <v>Cargar</v>
      </c>
    </row>
    <row r="152" spans="1:49" x14ac:dyDescent="0.25">
      <c r="A152" t="s">
        <v>109</v>
      </c>
      <c r="B152" t="s">
        <v>49</v>
      </c>
      <c r="C152" t="s">
        <v>110</v>
      </c>
      <c r="D152" t="s">
        <v>51</v>
      </c>
      <c r="E152" t="s">
        <v>77</v>
      </c>
      <c r="F152" t="s">
        <v>53</v>
      </c>
      <c r="G152">
        <v>9000004271</v>
      </c>
      <c r="H152">
        <v>4271</v>
      </c>
      <c r="I152" t="s">
        <v>927</v>
      </c>
      <c r="J152" t="s">
        <v>928</v>
      </c>
      <c r="K152" t="s">
        <v>56</v>
      </c>
      <c r="L152" t="s">
        <v>80</v>
      </c>
      <c r="M152" t="s">
        <v>80</v>
      </c>
      <c r="N152" t="s">
        <v>58</v>
      </c>
      <c r="O152" t="s">
        <v>59</v>
      </c>
      <c r="P152">
        <v>376</v>
      </c>
      <c r="Q152" t="s">
        <v>929</v>
      </c>
      <c r="R152" t="s">
        <v>929</v>
      </c>
      <c r="S152" t="s">
        <v>173</v>
      </c>
      <c r="T152" t="s">
        <v>173</v>
      </c>
      <c r="U152">
        <v>18.4677543640137</v>
      </c>
      <c r="V152">
        <v>-69.994277954101605</v>
      </c>
      <c r="W152" t="s">
        <v>930</v>
      </c>
      <c r="X152" t="s">
        <v>63</v>
      </c>
      <c r="Y152" t="s">
        <v>64</v>
      </c>
      <c r="Z152" t="s">
        <v>65</v>
      </c>
      <c r="AA152">
        <v>1169000824</v>
      </c>
      <c r="AB152" t="s">
        <v>116</v>
      </c>
      <c r="AC152" t="s">
        <v>67</v>
      </c>
      <c r="AD152">
        <v>18.467734409999998</v>
      </c>
      <c r="AE152">
        <v>-69.994272289999998</v>
      </c>
      <c r="AF152" t="s">
        <v>931</v>
      </c>
      <c r="AG152" t="s">
        <v>32</v>
      </c>
      <c r="AH152" t="s">
        <v>48</v>
      </c>
      <c r="AI152" t="s">
        <v>69</v>
      </c>
      <c r="AJ152" t="s">
        <v>118</v>
      </c>
      <c r="AK152" t="s">
        <v>176</v>
      </c>
      <c r="AL152" t="s">
        <v>77</v>
      </c>
      <c r="AM152" t="s">
        <v>177</v>
      </c>
      <c r="AN152">
        <v>7</v>
      </c>
      <c r="AO152" t="s">
        <v>423</v>
      </c>
      <c r="AP152">
        <v>35</v>
      </c>
      <c r="AQ152">
        <v>0</v>
      </c>
      <c r="AR152" t="s">
        <v>73</v>
      </c>
      <c r="AS152">
        <v>9000004271</v>
      </c>
      <c r="AU152">
        <v>7</v>
      </c>
      <c r="AW152" t="str">
        <f>_xlfn.XLOOKUP(UNIVERSO[[#This Row],[RUTA-LOCALIDAD D&amp;N]],'[1]Cuota Ruta'!E:E,'[1]Cuota Ruta'!G:G)</f>
        <v>Cargar</v>
      </c>
    </row>
    <row r="153" spans="1:49" x14ac:dyDescent="0.25">
      <c r="A153" t="s">
        <v>48</v>
      </c>
      <c r="B153" t="s">
        <v>49</v>
      </c>
      <c r="C153" t="s">
        <v>110</v>
      </c>
      <c r="D153" t="s">
        <v>76</v>
      </c>
      <c r="E153" t="s">
        <v>917</v>
      </c>
      <c r="F153" t="s">
        <v>283</v>
      </c>
      <c r="G153">
        <v>9000038093</v>
      </c>
      <c r="H153">
        <v>38093</v>
      </c>
      <c r="I153" t="s">
        <v>932</v>
      </c>
      <c r="J153" t="s">
        <v>933</v>
      </c>
      <c r="K153" t="s">
        <v>286</v>
      </c>
      <c r="L153" t="s">
        <v>917</v>
      </c>
      <c r="M153" t="s">
        <v>917</v>
      </c>
      <c r="N153" t="s">
        <v>934</v>
      </c>
      <c r="O153" t="s">
        <v>59</v>
      </c>
      <c r="P153">
        <v>301</v>
      </c>
      <c r="Q153" t="s">
        <v>935</v>
      </c>
      <c r="R153" t="s">
        <v>935</v>
      </c>
      <c r="S153" t="s">
        <v>936</v>
      </c>
      <c r="T153" t="s">
        <v>936</v>
      </c>
      <c r="U153">
        <v>19.808082580000001</v>
      </c>
      <c r="V153">
        <v>-70.713684079999993</v>
      </c>
      <c r="W153" t="s">
        <v>937</v>
      </c>
      <c r="X153" t="s">
        <v>85</v>
      </c>
      <c r="Y153" t="s">
        <v>64</v>
      </c>
      <c r="Z153" t="s">
        <v>99</v>
      </c>
      <c r="AA153">
        <v>1156001101</v>
      </c>
      <c r="AB153" t="s">
        <v>116</v>
      </c>
      <c r="AC153" t="s">
        <v>67</v>
      </c>
      <c r="AD153">
        <v>19.808072339999999</v>
      </c>
      <c r="AE153">
        <v>-70.713664350000002</v>
      </c>
      <c r="AF153" t="s">
        <v>938</v>
      </c>
      <c r="AG153" t="s">
        <v>32</v>
      </c>
      <c r="AH153" t="s">
        <v>48</v>
      </c>
      <c r="AI153" t="s">
        <v>87</v>
      </c>
      <c r="AJ153" t="s">
        <v>88</v>
      </c>
      <c r="AK153" t="s">
        <v>925</v>
      </c>
      <c r="AL153" t="s">
        <v>917</v>
      </c>
      <c r="AM153" t="s">
        <v>926</v>
      </c>
      <c r="AR153" t="s">
        <v>91</v>
      </c>
      <c r="AS153">
        <v>9000038093</v>
      </c>
      <c r="AV153" t="s">
        <v>267</v>
      </c>
      <c r="AW153" t="str">
        <f>_xlfn.XLOOKUP(UNIVERSO[[#This Row],[RUTA-LOCALIDAD D&amp;N]],'[1]Cuota Ruta'!E:E,'[1]Cuota Ruta'!G:G)</f>
        <v>Cargar</v>
      </c>
    </row>
    <row r="154" spans="1:49" x14ac:dyDescent="0.25">
      <c r="A154" t="s">
        <v>109</v>
      </c>
      <c r="B154" t="s">
        <v>49</v>
      </c>
      <c r="C154" t="s">
        <v>50</v>
      </c>
      <c r="D154" t="s">
        <v>76</v>
      </c>
      <c r="E154" t="s">
        <v>77</v>
      </c>
      <c r="F154" t="s">
        <v>53</v>
      </c>
      <c r="G154">
        <v>9000004276</v>
      </c>
      <c r="H154">
        <v>4276</v>
      </c>
      <c r="I154" t="s">
        <v>939</v>
      </c>
      <c r="J154" t="s">
        <v>940</v>
      </c>
      <c r="K154" t="s">
        <v>56</v>
      </c>
      <c r="L154" t="s">
        <v>80</v>
      </c>
      <c r="M154" t="s">
        <v>80</v>
      </c>
      <c r="N154" t="s">
        <v>941</v>
      </c>
      <c r="O154" t="s">
        <v>59</v>
      </c>
      <c r="P154">
        <v>323</v>
      </c>
      <c r="Q154" t="s">
        <v>472</v>
      </c>
      <c r="R154" t="s">
        <v>472</v>
      </c>
      <c r="S154" t="s">
        <v>105</v>
      </c>
      <c r="T154" t="s">
        <v>105</v>
      </c>
      <c r="U154">
        <v>18.500219999999999</v>
      </c>
      <c r="V154">
        <v>-69.891499999999994</v>
      </c>
      <c r="W154" t="s">
        <v>473</v>
      </c>
      <c r="X154" t="s">
        <v>63</v>
      </c>
      <c r="Y154" t="s">
        <v>64</v>
      </c>
      <c r="Z154" t="s">
        <v>65</v>
      </c>
      <c r="AA154">
        <v>1169009537</v>
      </c>
      <c r="AB154" t="s">
        <v>116</v>
      </c>
      <c r="AC154" t="s">
        <v>67</v>
      </c>
      <c r="AD154">
        <v>18.500369790000001</v>
      </c>
      <c r="AE154">
        <v>-69.891474250000002</v>
      </c>
      <c r="AF154" t="s">
        <v>942</v>
      </c>
      <c r="AG154" t="s">
        <v>32</v>
      </c>
      <c r="AH154" t="s">
        <v>48</v>
      </c>
      <c r="AI154" t="s">
        <v>69</v>
      </c>
      <c r="AJ154" t="s">
        <v>118</v>
      </c>
      <c r="AK154" t="s">
        <v>429</v>
      </c>
      <c r="AL154" t="s">
        <v>77</v>
      </c>
      <c r="AM154" t="s">
        <v>430</v>
      </c>
      <c r="AN154">
        <v>1</v>
      </c>
      <c r="AO154" t="s">
        <v>119</v>
      </c>
      <c r="AP154">
        <v>17</v>
      </c>
      <c r="AQ154">
        <v>0</v>
      </c>
      <c r="AR154" t="s">
        <v>73</v>
      </c>
      <c r="AS154">
        <v>9000004276</v>
      </c>
      <c r="AT154" t="s">
        <v>74</v>
      </c>
      <c r="AU154">
        <v>1</v>
      </c>
      <c r="AV154" t="s">
        <v>281</v>
      </c>
      <c r="AW154" t="str">
        <f>_xlfn.XLOOKUP(UNIVERSO[[#This Row],[RUTA-LOCALIDAD D&amp;N]],'[1]Cuota Ruta'!E:E,'[1]Cuota Ruta'!G:G)</f>
        <v>Cargar</v>
      </c>
    </row>
    <row r="155" spans="1:49" x14ac:dyDescent="0.25">
      <c r="A155" t="s">
        <v>109</v>
      </c>
      <c r="B155" t="s">
        <v>49</v>
      </c>
      <c r="C155" t="s">
        <v>50</v>
      </c>
      <c r="D155" t="s">
        <v>51</v>
      </c>
      <c r="E155" t="s">
        <v>257</v>
      </c>
      <c r="F155" t="s">
        <v>194</v>
      </c>
      <c r="G155">
        <v>9000040970</v>
      </c>
      <c r="H155">
        <v>40970</v>
      </c>
      <c r="I155" t="s">
        <v>943</v>
      </c>
      <c r="J155" t="s">
        <v>944</v>
      </c>
      <c r="K155" t="s">
        <v>197</v>
      </c>
      <c r="L155" t="s">
        <v>826</v>
      </c>
      <c r="M155" t="s">
        <v>826</v>
      </c>
      <c r="N155" t="s">
        <v>253</v>
      </c>
      <c r="O155" t="s">
        <v>59</v>
      </c>
      <c r="P155">
        <v>304</v>
      </c>
      <c r="Q155" t="s">
        <v>945</v>
      </c>
      <c r="R155" t="s">
        <v>945</v>
      </c>
      <c r="S155" t="s">
        <v>304</v>
      </c>
      <c r="T155" t="s">
        <v>304</v>
      </c>
      <c r="U155">
        <v>19.184074020385701</v>
      </c>
      <c r="V155">
        <v>-69.920841979980494</v>
      </c>
      <c r="W155" t="s">
        <v>946</v>
      </c>
      <c r="X155" t="s">
        <v>63</v>
      </c>
      <c r="Y155" t="s">
        <v>64</v>
      </c>
      <c r="Z155" t="s">
        <v>65</v>
      </c>
      <c r="AA155">
        <v>1152000454</v>
      </c>
      <c r="AB155" t="s">
        <v>116</v>
      </c>
      <c r="AC155" t="s">
        <v>67</v>
      </c>
      <c r="AD155">
        <v>19.184083183333328</v>
      </c>
      <c r="AE155">
        <v>-69.920629416666671</v>
      </c>
      <c r="AF155" t="s">
        <v>947</v>
      </c>
      <c r="AG155" t="s">
        <v>32</v>
      </c>
      <c r="AH155" t="s">
        <v>48</v>
      </c>
      <c r="AI155" t="s">
        <v>87</v>
      </c>
      <c r="AJ155" t="s">
        <v>608</v>
      </c>
      <c r="AK155" t="s">
        <v>265</v>
      </c>
      <c r="AL155" t="s">
        <v>257</v>
      </c>
      <c r="AM155" t="s">
        <v>266</v>
      </c>
      <c r="AN155">
        <v>2</v>
      </c>
      <c r="AO155" t="s">
        <v>245</v>
      </c>
      <c r="AR155" t="s">
        <v>91</v>
      </c>
      <c r="AS155">
        <v>9000040970</v>
      </c>
      <c r="AU155">
        <v>2</v>
      </c>
      <c r="AV155" t="s">
        <v>267</v>
      </c>
      <c r="AW155" t="str">
        <f>_xlfn.XLOOKUP(UNIVERSO[[#This Row],[RUTA-LOCALIDAD D&amp;N]],'[1]Cuota Ruta'!E:E,'[1]Cuota Ruta'!G:G)</f>
        <v>Cargar</v>
      </c>
    </row>
    <row r="156" spans="1:49" x14ac:dyDescent="0.25">
      <c r="A156" t="s">
        <v>109</v>
      </c>
      <c r="B156" t="s">
        <v>49</v>
      </c>
      <c r="C156" t="s">
        <v>50</v>
      </c>
      <c r="D156" t="s">
        <v>51</v>
      </c>
      <c r="E156" t="s">
        <v>77</v>
      </c>
      <c r="F156" t="s">
        <v>53</v>
      </c>
      <c r="G156">
        <v>9000035418</v>
      </c>
      <c r="H156">
        <v>35418</v>
      </c>
      <c r="I156" t="s">
        <v>948</v>
      </c>
      <c r="J156" t="s">
        <v>949</v>
      </c>
      <c r="K156" t="s">
        <v>56</v>
      </c>
      <c r="L156" t="s">
        <v>57</v>
      </c>
      <c r="M156" t="s">
        <v>57</v>
      </c>
      <c r="N156" t="s">
        <v>58</v>
      </c>
      <c r="O156" t="s">
        <v>59</v>
      </c>
      <c r="P156">
        <v>449</v>
      </c>
      <c r="Q156" t="s">
        <v>254</v>
      </c>
      <c r="R156" t="s">
        <v>254</v>
      </c>
      <c r="S156" t="s">
        <v>61</v>
      </c>
      <c r="T156" t="s">
        <v>61</v>
      </c>
      <c r="U156">
        <v>18.42780685</v>
      </c>
      <c r="V156">
        <v>-70.13262177</v>
      </c>
      <c r="W156" t="s">
        <v>310</v>
      </c>
      <c r="X156" t="s">
        <v>63</v>
      </c>
      <c r="Y156" t="s">
        <v>64</v>
      </c>
      <c r="Z156" t="s">
        <v>65</v>
      </c>
      <c r="AA156">
        <v>1169004337</v>
      </c>
      <c r="AB156" t="s">
        <v>116</v>
      </c>
      <c r="AC156" t="s">
        <v>67</v>
      </c>
      <c r="AD156">
        <v>18.427770500000001</v>
      </c>
      <c r="AE156">
        <v>-70.132577560000001</v>
      </c>
      <c r="AF156" t="s">
        <v>950</v>
      </c>
      <c r="AG156" t="s">
        <v>32</v>
      </c>
      <c r="AH156" t="s">
        <v>48</v>
      </c>
      <c r="AI156" t="s">
        <v>69</v>
      </c>
      <c r="AJ156" t="s">
        <v>118</v>
      </c>
      <c r="AK156" t="s">
        <v>243</v>
      </c>
      <c r="AL156" t="s">
        <v>77</v>
      </c>
      <c r="AM156" t="s">
        <v>244</v>
      </c>
      <c r="AN156">
        <v>4</v>
      </c>
      <c r="AO156" t="s">
        <v>280</v>
      </c>
      <c r="AP156">
        <v>69</v>
      </c>
      <c r="AQ156">
        <v>0</v>
      </c>
      <c r="AR156" t="s">
        <v>73</v>
      </c>
      <c r="AS156">
        <v>9000035418</v>
      </c>
      <c r="AT156" t="s">
        <v>24</v>
      </c>
      <c r="AU156">
        <v>4</v>
      </c>
      <c r="AV156" t="s">
        <v>75</v>
      </c>
      <c r="AW156" t="str">
        <f>_xlfn.XLOOKUP(UNIVERSO[[#This Row],[RUTA-LOCALIDAD D&amp;N]],'[1]Cuota Ruta'!E:E,'[1]Cuota Ruta'!G:G)</f>
        <v>Cargar</v>
      </c>
    </row>
    <row r="157" spans="1:49" x14ac:dyDescent="0.25">
      <c r="A157" t="s">
        <v>109</v>
      </c>
      <c r="B157" t="s">
        <v>49</v>
      </c>
      <c r="C157" t="s">
        <v>50</v>
      </c>
      <c r="D157" t="s">
        <v>51</v>
      </c>
      <c r="E157" t="s">
        <v>257</v>
      </c>
      <c r="F157" t="s">
        <v>194</v>
      </c>
      <c r="G157">
        <v>9000041397</v>
      </c>
      <c r="H157">
        <v>41397</v>
      </c>
      <c r="I157" t="s">
        <v>951</v>
      </c>
      <c r="J157" t="s">
        <v>952</v>
      </c>
      <c r="K157" t="s">
        <v>197</v>
      </c>
      <c r="L157" t="s">
        <v>301</v>
      </c>
      <c r="M157" t="s">
        <v>301</v>
      </c>
      <c r="N157" t="s">
        <v>253</v>
      </c>
      <c r="O157" t="s">
        <v>59</v>
      </c>
      <c r="P157">
        <v>314</v>
      </c>
      <c r="Q157" t="s">
        <v>953</v>
      </c>
      <c r="R157" t="s">
        <v>953</v>
      </c>
      <c r="S157" t="s">
        <v>262</v>
      </c>
      <c r="T157" t="s">
        <v>262</v>
      </c>
      <c r="U157">
        <v>19.191988468170202</v>
      </c>
      <c r="V157">
        <v>-69.862462997436495</v>
      </c>
      <c r="W157" t="s">
        <v>954</v>
      </c>
      <c r="X157" t="s">
        <v>63</v>
      </c>
      <c r="Y157" t="s">
        <v>64</v>
      </c>
      <c r="Z157" t="s">
        <v>65</v>
      </c>
      <c r="AA157">
        <v>1152001738</v>
      </c>
      <c r="AB157" t="s">
        <v>116</v>
      </c>
      <c r="AC157" t="s">
        <v>67</v>
      </c>
      <c r="AD157">
        <v>19.192015566666669</v>
      </c>
      <c r="AE157">
        <v>-69.862465483333338</v>
      </c>
      <c r="AF157" t="s">
        <v>955</v>
      </c>
      <c r="AG157" t="s">
        <v>32</v>
      </c>
      <c r="AH157" t="s">
        <v>48</v>
      </c>
      <c r="AI157" t="s">
        <v>87</v>
      </c>
      <c r="AJ157" t="s">
        <v>608</v>
      </c>
      <c r="AK157" t="s">
        <v>265</v>
      </c>
      <c r="AL157" t="s">
        <v>257</v>
      </c>
      <c r="AM157" t="s">
        <v>266</v>
      </c>
      <c r="AN157">
        <v>1</v>
      </c>
      <c r="AO157" t="s">
        <v>119</v>
      </c>
      <c r="AR157" t="s">
        <v>91</v>
      </c>
      <c r="AS157">
        <v>9000041397</v>
      </c>
      <c r="AT157" t="s">
        <v>74</v>
      </c>
      <c r="AU157">
        <v>1</v>
      </c>
      <c r="AV157" t="s">
        <v>267</v>
      </c>
      <c r="AW157" t="str">
        <f>_xlfn.XLOOKUP(UNIVERSO[[#This Row],[RUTA-LOCALIDAD D&amp;N]],'[1]Cuota Ruta'!E:E,'[1]Cuota Ruta'!G:G)</f>
        <v>Cargar</v>
      </c>
    </row>
    <row r="158" spans="1:49" x14ac:dyDescent="0.25">
      <c r="A158" t="s">
        <v>109</v>
      </c>
      <c r="B158" t="s">
        <v>49</v>
      </c>
      <c r="C158" t="s">
        <v>110</v>
      </c>
      <c r="D158" t="s">
        <v>76</v>
      </c>
      <c r="E158" t="s">
        <v>77</v>
      </c>
      <c r="F158" t="s">
        <v>53</v>
      </c>
      <c r="G158">
        <v>9000004296</v>
      </c>
      <c r="H158">
        <v>4296</v>
      </c>
      <c r="I158" t="s">
        <v>956</v>
      </c>
      <c r="J158" t="s">
        <v>957</v>
      </c>
      <c r="K158" t="s">
        <v>56</v>
      </c>
      <c r="L158" t="s">
        <v>80</v>
      </c>
      <c r="M158" t="s">
        <v>80</v>
      </c>
      <c r="N158" t="s">
        <v>113</v>
      </c>
      <c r="O158" t="s">
        <v>59</v>
      </c>
      <c r="P158">
        <v>317</v>
      </c>
      <c r="Q158" t="s">
        <v>535</v>
      </c>
      <c r="R158" t="s">
        <v>535</v>
      </c>
      <c r="S158" t="s">
        <v>83</v>
      </c>
      <c r="T158" t="s">
        <v>83</v>
      </c>
      <c r="U158">
        <v>18.4681510925293</v>
      </c>
      <c r="V158">
        <v>-69.949020385742202</v>
      </c>
      <c r="W158" t="s">
        <v>536</v>
      </c>
      <c r="X158" t="s">
        <v>85</v>
      </c>
      <c r="Y158" t="s">
        <v>64</v>
      </c>
      <c r="Z158" t="s">
        <v>65</v>
      </c>
      <c r="AA158">
        <v>1169007523</v>
      </c>
      <c r="AB158" t="s">
        <v>116</v>
      </c>
      <c r="AC158" t="s">
        <v>67</v>
      </c>
      <c r="AD158">
        <v>18.46812868</v>
      </c>
      <c r="AE158">
        <v>-69.949234709999999</v>
      </c>
      <c r="AF158" t="s">
        <v>958</v>
      </c>
      <c r="AG158" t="s">
        <v>32</v>
      </c>
      <c r="AH158" t="s">
        <v>48</v>
      </c>
      <c r="AI158" t="s">
        <v>69</v>
      </c>
      <c r="AJ158" t="s">
        <v>118</v>
      </c>
      <c r="AK158" t="s">
        <v>89</v>
      </c>
      <c r="AL158" t="s">
        <v>77</v>
      </c>
      <c r="AM158" t="s">
        <v>90</v>
      </c>
      <c r="AN158">
        <v>1</v>
      </c>
      <c r="AO158" t="s">
        <v>119</v>
      </c>
      <c r="AP158">
        <v>5</v>
      </c>
      <c r="AQ158">
        <v>0</v>
      </c>
      <c r="AR158" t="s">
        <v>73</v>
      </c>
      <c r="AS158">
        <v>9000004296</v>
      </c>
      <c r="AT158" t="s">
        <v>74</v>
      </c>
      <c r="AU158">
        <v>1</v>
      </c>
      <c r="AV158" t="s">
        <v>92</v>
      </c>
      <c r="AW158" t="str">
        <f>_xlfn.XLOOKUP(UNIVERSO[[#This Row],[RUTA-LOCALIDAD D&amp;N]],'[1]Cuota Ruta'!E:E,'[1]Cuota Ruta'!G:G)</f>
        <v>Cargar</v>
      </c>
    </row>
    <row r="159" spans="1:49" x14ac:dyDescent="0.25">
      <c r="A159" t="s">
        <v>48</v>
      </c>
      <c r="B159" t="s">
        <v>49</v>
      </c>
      <c r="C159" t="s">
        <v>50</v>
      </c>
      <c r="D159" t="s">
        <v>76</v>
      </c>
      <c r="E159" t="s">
        <v>257</v>
      </c>
      <c r="F159" t="s">
        <v>194</v>
      </c>
      <c r="G159">
        <v>9000041696</v>
      </c>
      <c r="H159">
        <v>41696</v>
      </c>
      <c r="I159" t="s">
        <v>959</v>
      </c>
      <c r="J159" t="s">
        <v>960</v>
      </c>
      <c r="K159" t="s">
        <v>197</v>
      </c>
      <c r="L159" t="s">
        <v>301</v>
      </c>
      <c r="M159" t="s">
        <v>301</v>
      </c>
      <c r="N159" t="s">
        <v>253</v>
      </c>
      <c r="O159" t="s">
        <v>59</v>
      </c>
      <c r="P159">
        <v>307</v>
      </c>
      <c r="Q159" t="s">
        <v>303</v>
      </c>
      <c r="R159" t="s">
        <v>303</v>
      </c>
      <c r="S159" t="s">
        <v>304</v>
      </c>
      <c r="T159" t="s">
        <v>304</v>
      </c>
      <c r="U159">
        <v>19.3418843405587</v>
      </c>
      <c r="V159">
        <v>-69.858719961983795</v>
      </c>
      <c r="W159" t="s">
        <v>305</v>
      </c>
      <c r="X159" t="s">
        <v>63</v>
      </c>
      <c r="Y159" t="s">
        <v>64</v>
      </c>
      <c r="Z159" t="s">
        <v>99</v>
      </c>
      <c r="AA159">
        <v>1152002800</v>
      </c>
      <c r="AB159" t="s">
        <v>116</v>
      </c>
      <c r="AC159" t="s">
        <v>67</v>
      </c>
      <c r="AD159">
        <v>19.34191327332665</v>
      </c>
      <c r="AE159">
        <v>-69.858686666271396</v>
      </c>
      <c r="AF159" t="s">
        <v>961</v>
      </c>
      <c r="AG159" t="s">
        <v>32</v>
      </c>
      <c r="AH159" t="s">
        <v>48</v>
      </c>
      <c r="AI159" t="s">
        <v>87</v>
      </c>
      <c r="AJ159" t="s">
        <v>88</v>
      </c>
      <c r="AK159" t="s">
        <v>265</v>
      </c>
      <c r="AL159" t="s">
        <v>257</v>
      </c>
      <c r="AM159" t="s">
        <v>266</v>
      </c>
      <c r="AR159" t="s">
        <v>91</v>
      </c>
      <c r="AS159">
        <v>9000041696</v>
      </c>
      <c r="AV159" t="s">
        <v>267</v>
      </c>
      <c r="AW159" t="str">
        <f>_xlfn.XLOOKUP(UNIVERSO[[#This Row],[RUTA-LOCALIDAD D&amp;N]],'[1]Cuota Ruta'!E:E,'[1]Cuota Ruta'!G:G)</f>
        <v>Cargar</v>
      </c>
    </row>
    <row r="160" spans="1:49" x14ac:dyDescent="0.25">
      <c r="A160" t="s">
        <v>109</v>
      </c>
      <c r="B160" t="s">
        <v>49</v>
      </c>
      <c r="C160" t="s">
        <v>50</v>
      </c>
      <c r="D160" t="s">
        <v>51</v>
      </c>
      <c r="E160" t="s">
        <v>93</v>
      </c>
      <c r="F160" t="s">
        <v>53</v>
      </c>
      <c r="G160">
        <v>9000004345</v>
      </c>
      <c r="H160">
        <v>4345</v>
      </c>
      <c r="I160" t="s">
        <v>962</v>
      </c>
      <c r="J160" t="s">
        <v>963</v>
      </c>
      <c r="K160" t="s">
        <v>56</v>
      </c>
      <c r="L160" t="s">
        <v>80</v>
      </c>
      <c r="M160" t="s">
        <v>80</v>
      </c>
      <c r="N160" t="s">
        <v>964</v>
      </c>
      <c r="O160" t="s">
        <v>59</v>
      </c>
      <c r="P160">
        <v>313</v>
      </c>
      <c r="Q160" t="s">
        <v>965</v>
      </c>
      <c r="R160" t="s">
        <v>965</v>
      </c>
      <c r="S160" t="s">
        <v>105</v>
      </c>
      <c r="T160" t="s">
        <v>105</v>
      </c>
      <c r="U160">
        <v>18.492339999999999</v>
      </c>
      <c r="V160">
        <v>-69.891999999999996</v>
      </c>
      <c r="W160" t="s">
        <v>966</v>
      </c>
      <c r="X160" t="s">
        <v>85</v>
      </c>
      <c r="Y160" t="s">
        <v>64</v>
      </c>
      <c r="Z160" t="s">
        <v>65</v>
      </c>
      <c r="AA160">
        <v>1150002919</v>
      </c>
      <c r="AB160" t="s">
        <v>116</v>
      </c>
      <c r="AC160" t="s">
        <v>67</v>
      </c>
      <c r="AD160">
        <v>18.492293069999999</v>
      </c>
      <c r="AE160">
        <v>-69.891925020000002</v>
      </c>
      <c r="AF160" t="s">
        <v>967</v>
      </c>
      <c r="AG160" t="s">
        <v>32</v>
      </c>
      <c r="AH160" t="s">
        <v>48</v>
      </c>
      <c r="AI160" t="s">
        <v>69</v>
      </c>
      <c r="AJ160" t="s">
        <v>118</v>
      </c>
      <c r="AK160" t="s">
        <v>429</v>
      </c>
      <c r="AL160" t="s">
        <v>93</v>
      </c>
      <c r="AM160" t="s">
        <v>430</v>
      </c>
      <c r="AN160">
        <v>2</v>
      </c>
      <c r="AO160" t="s">
        <v>245</v>
      </c>
      <c r="AP160">
        <v>22</v>
      </c>
      <c r="AQ160">
        <v>0</v>
      </c>
      <c r="AR160" t="s">
        <v>73</v>
      </c>
      <c r="AS160">
        <v>9000004345</v>
      </c>
      <c r="AT160" t="s">
        <v>74</v>
      </c>
      <c r="AU160">
        <v>2</v>
      </c>
      <c r="AV160" t="s">
        <v>281</v>
      </c>
      <c r="AW160" t="str">
        <f>_xlfn.XLOOKUP(UNIVERSO[[#This Row],[RUTA-LOCALIDAD D&amp;N]],'[1]Cuota Ruta'!E:E,'[1]Cuota Ruta'!G:G)</f>
        <v>Cargar</v>
      </c>
    </row>
    <row r="161" spans="1:49" x14ac:dyDescent="0.25">
      <c r="A161" t="s">
        <v>48</v>
      </c>
      <c r="B161" t="s">
        <v>49</v>
      </c>
      <c r="C161" t="s">
        <v>50</v>
      </c>
      <c r="D161" t="s">
        <v>51</v>
      </c>
      <c r="E161" t="s">
        <v>257</v>
      </c>
      <c r="F161" t="s">
        <v>194</v>
      </c>
      <c r="G161">
        <v>9000043249</v>
      </c>
      <c r="H161">
        <v>43249</v>
      </c>
      <c r="I161" t="s">
        <v>968</v>
      </c>
      <c r="J161" t="s">
        <v>969</v>
      </c>
      <c r="K161" t="s">
        <v>197</v>
      </c>
      <c r="L161" t="s">
        <v>301</v>
      </c>
      <c r="M161" t="s">
        <v>301</v>
      </c>
      <c r="N161" t="s">
        <v>253</v>
      </c>
      <c r="O161" t="s">
        <v>59</v>
      </c>
      <c r="P161">
        <v>306</v>
      </c>
      <c r="Q161" t="s">
        <v>970</v>
      </c>
      <c r="R161" t="s">
        <v>970</v>
      </c>
      <c r="S161" t="s">
        <v>304</v>
      </c>
      <c r="T161" t="s">
        <v>304</v>
      </c>
      <c r="U161">
        <v>19.379762861463799</v>
      </c>
      <c r="V161">
        <v>-69.854501512315494</v>
      </c>
      <c r="W161" t="s">
        <v>971</v>
      </c>
      <c r="X161" t="s">
        <v>63</v>
      </c>
      <c r="Y161" t="s">
        <v>64</v>
      </c>
      <c r="Z161" t="s">
        <v>99</v>
      </c>
      <c r="AA161">
        <v>1152005652</v>
      </c>
      <c r="AB161" t="s">
        <v>116</v>
      </c>
      <c r="AC161" t="s">
        <v>67</v>
      </c>
      <c r="AD161">
        <v>19.379777661524709</v>
      </c>
      <c r="AE161">
        <v>-69.854619344696403</v>
      </c>
      <c r="AF161" t="s">
        <v>972</v>
      </c>
      <c r="AG161" t="s">
        <v>32</v>
      </c>
      <c r="AH161" t="s">
        <v>48</v>
      </c>
      <c r="AI161" t="s">
        <v>87</v>
      </c>
      <c r="AJ161" t="s">
        <v>101</v>
      </c>
      <c r="AK161" t="s">
        <v>265</v>
      </c>
      <c r="AL161" t="s">
        <v>257</v>
      </c>
      <c r="AM161" t="s">
        <v>266</v>
      </c>
      <c r="AR161" t="s">
        <v>91</v>
      </c>
      <c r="AS161">
        <v>9000043249</v>
      </c>
      <c r="AV161" t="s">
        <v>267</v>
      </c>
      <c r="AW161" t="str">
        <f>_xlfn.XLOOKUP(UNIVERSO[[#This Row],[RUTA-LOCALIDAD D&amp;N]],'[1]Cuota Ruta'!E:E,'[1]Cuota Ruta'!G:G)</f>
        <v>Cargar</v>
      </c>
    </row>
    <row r="162" spans="1:49" x14ac:dyDescent="0.25">
      <c r="A162" t="s">
        <v>109</v>
      </c>
      <c r="B162" t="s">
        <v>49</v>
      </c>
      <c r="C162" t="s">
        <v>50</v>
      </c>
      <c r="D162" t="s">
        <v>76</v>
      </c>
      <c r="E162" t="s">
        <v>77</v>
      </c>
      <c r="F162" t="s">
        <v>53</v>
      </c>
      <c r="G162">
        <v>9000004497</v>
      </c>
      <c r="H162">
        <v>4497</v>
      </c>
      <c r="I162" t="s">
        <v>973</v>
      </c>
      <c r="J162" t="s">
        <v>974</v>
      </c>
      <c r="K162" t="s">
        <v>56</v>
      </c>
      <c r="L162" t="s">
        <v>80</v>
      </c>
      <c r="M162" t="s">
        <v>80</v>
      </c>
      <c r="N162" t="s">
        <v>453</v>
      </c>
      <c r="O162" t="s">
        <v>59</v>
      </c>
      <c r="P162">
        <v>308</v>
      </c>
      <c r="Q162" t="s">
        <v>104</v>
      </c>
      <c r="R162" t="s">
        <v>104</v>
      </c>
      <c r="S162" t="s">
        <v>105</v>
      </c>
      <c r="T162" t="s">
        <v>105</v>
      </c>
      <c r="U162">
        <v>18.489774703979499</v>
      </c>
      <c r="V162">
        <v>-69.906677246093807</v>
      </c>
      <c r="W162" t="s">
        <v>106</v>
      </c>
      <c r="X162" t="s">
        <v>63</v>
      </c>
      <c r="Y162" t="s">
        <v>64</v>
      </c>
      <c r="Z162" t="s">
        <v>65</v>
      </c>
      <c r="AA162">
        <v>1169007550</v>
      </c>
      <c r="AB162" t="s">
        <v>116</v>
      </c>
      <c r="AC162" t="s">
        <v>67</v>
      </c>
      <c r="AD162">
        <v>18.489734649999999</v>
      </c>
      <c r="AE162">
        <v>-69.906713479999993</v>
      </c>
      <c r="AF162" t="s">
        <v>975</v>
      </c>
      <c r="AG162" t="s">
        <v>32</v>
      </c>
      <c r="AH162" t="s">
        <v>48</v>
      </c>
      <c r="AI162" t="s">
        <v>69</v>
      </c>
      <c r="AJ162" t="s">
        <v>118</v>
      </c>
      <c r="AK162" t="s">
        <v>89</v>
      </c>
      <c r="AL162" t="s">
        <v>77</v>
      </c>
      <c r="AM162" t="s">
        <v>90</v>
      </c>
      <c r="AN162">
        <v>8</v>
      </c>
      <c r="AO162" t="s">
        <v>439</v>
      </c>
      <c r="AP162">
        <v>86</v>
      </c>
      <c r="AQ162">
        <v>0</v>
      </c>
      <c r="AR162" t="s">
        <v>73</v>
      </c>
      <c r="AS162">
        <v>9000004497</v>
      </c>
      <c r="AU162">
        <v>8</v>
      </c>
      <c r="AV162" t="s">
        <v>92</v>
      </c>
      <c r="AW162" t="str">
        <f>_xlfn.XLOOKUP(UNIVERSO[[#This Row],[RUTA-LOCALIDAD D&amp;N]],'[1]Cuota Ruta'!E:E,'[1]Cuota Ruta'!G:G)</f>
        <v>Cargar</v>
      </c>
    </row>
    <row r="163" spans="1:49" x14ac:dyDescent="0.25">
      <c r="A163" t="s">
        <v>109</v>
      </c>
      <c r="B163" t="s">
        <v>49</v>
      </c>
      <c r="C163" t="s">
        <v>50</v>
      </c>
      <c r="D163" t="s">
        <v>76</v>
      </c>
      <c r="E163" t="s">
        <v>218</v>
      </c>
      <c r="F163" t="s">
        <v>194</v>
      </c>
      <c r="G163">
        <v>9000043927</v>
      </c>
      <c r="H163">
        <v>43927</v>
      </c>
      <c r="I163" t="s">
        <v>976</v>
      </c>
      <c r="J163" t="s">
        <v>977</v>
      </c>
      <c r="K163" t="s">
        <v>197</v>
      </c>
      <c r="L163" t="s">
        <v>180</v>
      </c>
      <c r="M163" t="s">
        <v>180</v>
      </c>
      <c r="N163" t="s">
        <v>58</v>
      </c>
      <c r="O163" t="s">
        <v>59</v>
      </c>
      <c r="P163">
        <v>306</v>
      </c>
      <c r="Q163" t="s">
        <v>978</v>
      </c>
      <c r="R163" t="s">
        <v>978</v>
      </c>
      <c r="S163" t="s">
        <v>223</v>
      </c>
      <c r="T163" t="s">
        <v>223</v>
      </c>
      <c r="U163">
        <v>18.768611526489298</v>
      </c>
      <c r="V163">
        <v>-68.542518615722699</v>
      </c>
      <c r="W163" t="s">
        <v>979</v>
      </c>
      <c r="X163" t="s">
        <v>63</v>
      </c>
      <c r="Y163" t="s">
        <v>64</v>
      </c>
      <c r="Z163" t="s">
        <v>99</v>
      </c>
      <c r="AA163">
        <v>1159000462</v>
      </c>
      <c r="AB163" t="s">
        <v>116</v>
      </c>
      <c r="AC163" t="s">
        <v>67</v>
      </c>
      <c r="AD163">
        <v>18.768582337862931</v>
      </c>
      <c r="AE163">
        <v>-68.542509435034205</v>
      </c>
      <c r="AF163" t="s">
        <v>980</v>
      </c>
      <c r="AG163" t="s">
        <v>32</v>
      </c>
      <c r="AH163" t="s">
        <v>48</v>
      </c>
      <c r="AI163" t="s">
        <v>87</v>
      </c>
      <c r="AJ163" t="s">
        <v>608</v>
      </c>
      <c r="AR163" t="s">
        <v>91</v>
      </c>
      <c r="AS163">
        <v>9000043927</v>
      </c>
      <c r="AW163" t="str">
        <f>_xlfn.XLOOKUP(UNIVERSO[[#This Row],[RUTA-LOCALIDAD D&amp;N]],'[1]Cuota Ruta'!E:E,'[1]Cuota Ruta'!G:G)</f>
        <v>Cargar</v>
      </c>
    </row>
    <row r="164" spans="1:49" x14ac:dyDescent="0.25">
      <c r="A164" t="s">
        <v>109</v>
      </c>
      <c r="B164" t="s">
        <v>49</v>
      </c>
      <c r="C164" t="s">
        <v>50</v>
      </c>
      <c r="D164" t="s">
        <v>51</v>
      </c>
      <c r="E164" t="s">
        <v>93</v>
      </c>
      <c r="F164" t="s">
        <v>53</v>
      </c>
      <c r="G164">
        <v>9000004926</v>
      </c>
      <c r="H164">
        <v>4926</v>
      </c>
      <c r="I164" t="s">
        <v>339</v>
      </c>
      <c r="J164" t="s">
        <v>981</v>
      </c>
      <c r="K164" t="s">
        <v>56</v>
      </c>
      <c r="L164" t="s">
        <v>80</v>
      </c>
      <c r="M164" t="s">
        <v>80</v>
      </c>
      <c r="N164" t="s">
        <v>982</v>
      </c>
      <c r="O164" t="s">
        <v>59</v>
      </c>
      <c r="P164">
        <v>300</v>
      </c>
      <c r="Q164" t="s">
        <v>96</v>
      </c>
      <c r="R164" t="s">
        <v>96</v>
      </c>
      <c r="S164" t="s">
        <v>97</v>
      </c>
      <c r="T164" t="s">
        <v>97</v>
      </c>
      <c r="U164">
        <v>18.477745789747999</v>
      </c>
      <c r="V164">
        <v>-69.889038672813996</v>
      </c>
      <c r="W164" t="s">
        <v>98</v>
      </c>
      <c r="X164" t="s">
        <v>85</v>
      </c>
      <c r="Y164" t="s">
        <v>64</v>
      </c>
      <c r="Z164" t="s">
        <v>99</v>
      </c>
      <c r="AA164">
        <v>1150001744</v>
      </c>
      <c r="AB164" t="s">
        <v>116</v>
      </c>
      <c r="AC164" t="s">
        <v>67</v>
      </c>
      <c r="AD164">
        <v>18.477839750000001</v>
      </c>
      <c r="AE164">
        <v>-69.889088200000003</v>
      </c>
      <c r="AF164" t="s">
        <v>983</v>
      </c>
      <c r="AG164" t="s">
        <v>32</v>
      </c>
      <c r="AH164" t="s">
        <v>48</v>
      </c>
      <c r="AI164" t="s">
        <v>69</v>
      </c>
      <c r="AJ164" t="s">
        <v>118</v>
      </c>
      <c r="AK164" t="s">
        <v>89</v>
      </c>
      <c r="AL164" t="s">
        <v>93</v>
      </c>
      <c r="AM164" t="s">
        <v>90</v>
      </c>
      <c r="AN164">
        <v>6</v>
      </c>
      <c r="AO164" t="s">
        <v>348</v>
      </c>
      <c r="AP164">
        <v>68</v>
      </c>
      <c r="AQ164">
        <v>0</v>
      </c>
      <c r="AR164" t="s">
        <v>73</v>
      </c>
      <c r="AS164">
        <v>9000004926</v>
      </c>
      <c r="AU164">
        <v>6</v>
      </c>
      <c r="AV164" t="s">
        <v>92</v>
      </c>
      <c r="AW164" t="str">
        <f>_xlfn.XLOOKUP(UNIVERSO[[#This Row],[RUTA-LOCALIDAD D&amp;N]],'[1]Cuota Ruta'!E:E,'[1]Cuota Ruta'!G:G)</f>
        <v>Cargar</v>
      </c>
    </row>
    <row r="165" spans="1:49" x14ac:dyDescent="0.25">
      <c r="A165" t="s">
        <v>48</v>
      </c>
      <c r="B165" t="s">
        <v>49</v>
      </c>
      <c r="C165" t="s">
        <v>50</v>
      </c>
      <c r="D165" t="s">
        <v>51</v>
      </c>
      <c r="E165" t="s">
        <v>218</v>
      </c>
      <c r="F165" t="s">
        <v>194</v>
      </c>
      <c r="G165">
        <v>9000044086</v>
      </c>
      <c r="H165">
        <v>44086</v>
      </c>
      <c r="I165" t="s">
        <v>984</v>
      </c>
      <c r="J165" t="s">
        <v>985</v>
      </c>
      <c r="K165" t="s">
        <v>197</v>
      </c>
      <c r="L165" t="s">
        <v>180</v>
      </c>
      <c r="M165" t="s">
        <v>180</v>
      </c>
      <c r="N165" t="s">
        <v>58</v>
      </c>
      <c r="O165" t="s">
        <v>59</v>
      </c>
      <c r="P165">
        <v>303</v>
      </c>
      <c r="Q165" t="s">
        <v>986</v>
      </c>
      <c r="R165" t="s">
        <v>986</v>
      </c>
      <c r="S165" t="s">
        <v>223</v>
      </c>
      <c r="T165" t="s">
        <v>223</v>
      </c>
      <c r="U165">
        <v>18.572822332382199</v>
      </c>
      <c r="V165">
        <v>-68.386901855468807</v>
      </c>
      <c r="W165" t="s">
        <v>987</v>
      </c>
      <c r="X165" t="s">
        <v>63</v>
      </c>
      <c r="Y165" t="s">
        <v>64</v>
      </c>
      <c r="Z165" t="s">
        <v>65</v>
      </c>
      <c r="AA165">
        <v>1159000715</v>
      </c>
      <c r="AB165" t="s">
        <v>116</v>
      </c>
      <c r="AC165" t="s">
        <v>67</v>
      </c>
      <c r="AD165">
        <v>18.572857091179809</v>
      </c>
      <c r="AE165">
        <v>-68.386824756473786</v>
      </c>
      <c r="AF165" t="s">
        <v>988</v>
      </c>
      <c r="AG165" t="s">
        <v>32</v>
      </c>
      <c r="AH165" t="s">
        <v>48</v>
      </c>
      <c r="AI165" t="s">
        <v>87</v>
      </c>
      <c r="AJ165" t="s">
        <v>101</v>
      </c>
      <c r="AR165" t="s">
        <v>91</v>
      </c>
      <c r="AS165">
        <v>9000044086</v>
      </c>
      <c r="AW165" t="str">
        <f>_xlfn.XLOOKUP(UNIVERSO[[#This Row],[RUTA-LOCALIDAD D&amp;N]],'[1]Cuota Ruta'!E:E,'[1]Cuota Ruta'!G:G)</f>
        <v>Cargar</v>
      </c>
    </row>
    <row r="166" spans="1:49" x14ac:dyDescent="0.25">
      <c r="A166" t="s">
        <v>48</v>
      </c>
      <c r="B166" t="s">
        <v>49</v>
      </c>
      <c r="C166" t="s">
        <v>110</v>
      </c>
      <c r="D166" t="s">
        <v>76</v>
      </c>
      <c r="E166" t="s">
        <v>77</v>
      </c>
      <c r="F166" t="s">
        <v>53</v>
      </c>
      <c r="G166">
        <v>9000035348</v>
      </c>
      <c r="H166">
        <v>35348</v>
      </c>
      <c r="I166" t="s">
        <v>989</v>
      </c>
      <c r="J166" t="s">
        <v>990</v>
      </c>
      <c r="K166" t="s">
        <v>56</v>
      </c>
      <c r="L166" t="s">
        <v>57</v>
      </c>
      <c r="M166" t="s">
        <v>57</v>
      </c>
      <c r="N166" t="s">
        <v>58</v>
      </c>
      <c r="O166" t="s">
        <v>59</v>
      </c>
      <c r="P166">
        <v>446</v>
      </c>
      <c r="Q166" t="s">
        <v>896</v>
      </c>
      <c r="R166" t="s">
        <v>896</v>
      </c>
      <c r="S166" t="s">
        <v>61</v>
      </c>
      <c r="T166" t="s">
        <v>61</v>
      </c>
      <c r="U166">
        <v>18.4109287261963</v>
      </c>
      <c r="V166">
        <v>-70.126953125</v>
      </c>
      <c r="W166" t="s">
        <v>897</v>
      </c>
      <c r="X166" t="s">
        <v>63</v>
      </c>
      <c r="Y166" t="s">
        <v>64</v>
      </c>
      <c r="Z166" t="s">
        <v>65</v>
      </c>
      <c r="AA166">
        <v>1169004308</v>
      </c>
      <c r="AB166" t="s">
        <v>66</v>
      </c>
      <c r="AC166" t="s">
        <v>67</v>
      </c>
      <c r="AD166">
        <v>18.4109287261963</v>
      </c>
      <c r="AE166">
        <v>-70.126953125</v>
      </c>
      <c r="AF166" t="s">
        <v>991</v>
      </c>
      <c r="AG166" t="s">
        <v>32</v>
      </c>
      <c r="AH166" t="s">
        <v>48</v>
      </c>
      <c r="AI166" t="s">
        <v>69</v>
      </c>
      <c r="AJ166" t="s">
        <v>69</v>
      </c>
      <c r="AK166" t="s">
        <v>243</v>
      </c>
      <c r="AL166" t="s">
        <v>77</v>
      </c>
      <c r="AM166" t="s">
        <v>244</v>
      </c>
      <c r="AN166">
        <v>1</v>
      </c>
      <c r="AO166" t="s">
        <v>119</v>
      </c>
      <c r="AP166">
        <v>3</v>
      </c>
      <c r="AQ166">
        <v>0</v>
      </c>
      <c r="AR166" t="s">
        <v>73</v>
      </c>
      <c r="AS166">
        <v>9000035348</v>
      </c>
      <c r="AT166" t="s">
        <v>992</v>
      </c>
      <c r="AU166">
        <v>1</v>
      </c>
      <c r="AV166" t="s">
        <v>75</v>
      </c>
      <c r="AW166" t="str">
        <f>_xlfn.XLOOKUP(UNIVERSO[[#This Row],[RUTA-LOCALIDAD D&amp;N]],'[1]Cuota Ruta'!E:E,'[1]Cuota Ruta'!G:G)</f>
        <v>Cargar</v>
      </c>
    </row>
    <row r="167" spans="1:49" x14ac:dyDescent="0.25">
      <c r="A167" t="s">
        <v>48</v>
      </c>
      <c r="B167" t="s">
        <v>380</v>
      </c>
      <c r="C167" t="s">
        <v>381</v>
      </c>
      <c r="D167" t="s">
        <v>76</v>
      </c>
      <c r="E167" t="s">
        <v>218</v>
      </c>
      <c r="F167" t="s">
        <v>194</v>
      </c>
      <c r="G167">
        <v>9000044153</v>
      </c>
      <c r="H167">
        <v>44153</v>
      </c>
      <c r="I167" t="s">
        <v>993</v>
      </c>
      <c r="J167" t="s">
        <v>994</v>
      </c>
      <c r="K167" t="s">
        <v>197</v>
      </c>
      <c r="L167" t="s">
        <v>180</v>
      </c>
      <c r="M167" t="s">
        <v>180</v>
      </c>
      <c r="N167" t="s">
        <v>58</v>
      </c>
      <c r="O167" t="s">
        <v>59</v>
      </c>
      <c r="P167">
        <v>314</v>
      </c>
      <c r="Q167" t="s">
        <v>995</v>
      </c>
      <c r="R167" t="s">
        <v>995</v>
      </c>
      <c r="S167" t="s">
        <v>223</v>
      </c>
      <c r="T167" t="s">
        <v>223</v>
      </c>
      <c r="U167">
        <v>18.688007349999999</v>
      </c>
      <c r="V167">
        <v>-68.443992609999995</v>
      </c>
      <c r="W167" t="s">
        <v>996</v>
      </c>
      <c r="X167" t="s">
        <v>85</v>
      </c>
      <c r="Y167" t="s">
        <v>64</v>
      </c>
      <c r="Z167" t="s">
        <v>65</v>
      </c>
      <c r="AA167">
        <v>1159000840</v>
      </c>
      <c r="AB167" t="s">
        <v>116</v>
      </c>
      <c r="AC167" t="s">
        <v>67</v>
      </c>
      <c r="AD167">
        <v>18.688071227095922</v>
      </c>
      <c r="AE167">
        <v>-68.443941218679456</v>
      </c>
      <c r="AF167" t="s">
        <v>997</v>
      </c>
      <c r="AG167" t="s">
        <v>32</v>
      </c>
      <c r="AH167" t="s">
        <v>48</v>
      </c>
      <c r="AI167" t="s">
        <v>87</v>
      </c>
      <c r="AJ167" t="s">
        <v>88</v>
      </c>
      <c r="AR167" t="s">
        <v>91</v>
      </c>
      <c r="AS167">
        <v>9000044153</v>
      </c>
      <c r="AW167" t="str">
        <f>_xlfn.XLOOKUP(UNIVERSO[[#This Row],[RUTA-LOCALIDAD D&amp;N]],'[1]Cuota Ruta'!E:E,'[1]Cuota Ruta'!G:G)</f>
        <v>Cargar</v>
      </c>
    </row>
    <row r="168" spans="1:49" x14ac:dyDescent="0.25">
      <c r="A168" t="s">
        <v>48</v>
      </c>
      <c r="B168" t="s">
        <v>49</v>
      </c>
      <c r="C168" t="s">
        <v>50</v>
      </c>
      <c r="D168" t="s">
        <v>51</v>
      </c>
      <c r="E168" t="s">
        <v>77</v>
      </c>
      <c r="F168" t="s">
        <v>53</v>
      </c>
      <c r="G168">
        <v>9000005008</v>
      </c>
      <c r="H168">
        <v>5008</v>
      </c>
      <c r="I168" t="s">
        <v>998</v>
      </c>
      <c r="J168" t="s">
        <v>999</v>
      </c>
      <c r="K168" t="s">
        <v>56</v>
      </c>
      <c r="L168" t="s">
        <v>80</v>
      </c>
      <c r="M168" t="s">
        <v>80</v>
      </c>
      <c r="N168" t="s">
        <v>58</v>
      </c>
      <c r="O168" t="s">
        <v>59</v>
      </c>
      <c r="P168">
        <v>344</v>
      </c>
      <c r="Q168" t="s">
        <v>1000</v>
      </c>
      <c r="R168" t="s">
        <v>1000</v>
      </c>
      <c r="S168" t="s">
        <v>366</v>
      </c>
      <c r="T168" t="s">
        <v>366</v>
      </c>
      <c r="U168">
        <v>18.5489101409912</v>
      </c>
      <c r="V168">
        <v>-70.049362182617202</v>
      </c>
      <c r="W168" t="s">
        <v>1001</v>
      </c>
      <c r="X168" t="s">
        <v>63</v>
      </c>
      <c r="Y168" t="s">
        <v>64</v>
      </c>
      <c r="Z168" t="s">
        <v>65</v>
      </c>
      <c r="AA168">
        <v>1169001580</v>
      </c>
      <c r="AB168" t="s">
        <v>116</v>
      </c>
      <c r="AC168" t="s">
        <v>67</v>
      </c>
      <c r="AD168">
        <v>18.549329499999999</v>
      </c>
      <c r="AE168">
        <v>-70.046860499999994</v>
      </c>
      <c r="AF168" t="s">
        <v>1002</v>
      </c>
      <c r="AG168" t="s">
        <v>32</v>
      </c>
      <c r="AH168" t="s">
        <v>48</v>
      </c>
      <c r="AI168" t="s">
        <v>69</v>
      </c>
      <c r="AJ168" t="s">
        <v>69</v>
      </c>
      <c r="AK168" t="s">
        <v>176</v>
      </c>
      <c r="AL168" t="s">
        <v>77</v>
      </c>
      <c r="AM168" t="s">
        <v>177</v>
      </c>
      <c r="AN168">
        <v>12</v>
      </c>
      <c r="AO168" t="s">
        <v>237</v>
      </c>
      <c r="AP168">
        <v>86</v>
      </c>
      <c r="AQ168">
        <v>0</v>
      </c>
      <c r="AR168" t="s">
        <v>73</v>
      </c>
      <c r="AS168">
        <v>9000005008</v>
      </c>
      <c r="AU168">
        <v>12</v>
      </c>
      <c r="AW168" t="str">
        <f>_xlfn.XLOOKUP(UNIVERSO[[#This Row],[RUTA-LOCALIDAD D&amp;N]],'[1]Cuota Ruta'!E:E,'[1]Cuota Ruta'!G:G)</f>
        <v>Cargar</v>
      </c>
    </row>
    <row r="169" spans="1:49" x14ac:dyDescent="0.25">
      <c r="A169" t="s">
        <v>48</v>
      </c>
      <c r="B169" t="s">
        <v>49</v>
      </c>
      <c r="C169" t="s">
        <v>50</v>
      </c>
      <c r="D169" t="s">
        <v>76</v>
      </c>
      <c r="E169" t="s">
        <v>218</v>
      </c>
      <c r="F169" t="s">
        <v>194</v>
      </c>
      <c r="G169">
        <v>9000044455</v>
      </c>
      <c r="H169">
        <v>44455</v>
      </c>
      <c r="I169" t="s">
        <v>1003</v>
      </c>
      <c r="J169" t="s">
        <v>1004</v>
      </c>
      <c r="K169" t="s">
        <v>197</v>
      </c>
      <c r="L169" t="s">
        <v>180</v>
      </c>
      <c r="M169" t="s">
        <v>180</v>
      </c>
      <c r="N169" t="s">
        <v>58</v>
      </c>
      <c r="O169" t="s">
        <v>59</v>
      </c>
      <c r="P169">
        <v>308</v>
      </c>
      <c r="Q169" t="s">
        <v>1005</v>
      </c>
      <c r="R169" t="s">
        <v>1005</v>
      </c>
      <c r="S169" t="s">
        <v>223</v>
      </c>
      <c r="T169" t="s">
        <v>223</v>
      </c>
      <c r="U169">
        <v>18.596117</v>
      </c>
      <c r="V169">
        <v>-68.412368799999996</v>
      </c>
      <c r="W169" t="s">
        <v>1006</v>
      </c>
      <c r="X169" t="s">
        <v>63</v>
      </c>
      <c r="Y169" t="s">
        <v>64</v>
      </c>
      <c r="Z169" t="s">
        <v>99</v>
      </c>
      <c r="AA169">
        <v>1159001531</v>
      </c>
      <c r="AB169" t="s">
        <v>116</v>
      </c>
      <c r="AC169" t="s">
        <v>67</v>
      </c>
      <c r="AD169">
        <v>18.596176822397549</v>
      </c>
      <c r="AE169">
        <v>-68.41238191278984</v>
      </c>
      <c r="AF169" t="s">
        <v>1007</v>
      </c>
      <c r="AG169" t="s">
        <v>32</v>
      </c>
      <c r="AH169" t="s">
        <v>48</v>
      </c>
      <c r="AI169" t="s">
        <v>87</v>
      </c>
      <c r="AJ169" t="s">
        <v>88</v>
      </c>
      <c r="AR169" t="s">
        <v>91</v>
      </c>
      <c r="AS169">
        <v>9000044455</v>
      </c>
      <c r="AW169" t="str">
        <f>_xlfn.XLOOKUP(UNIVERSO[[#This Row],[RUTA-LOCALIDAD D&amp;N]],'[1]Cuota Ruta'!E:E,'[1]Cuota Ruta'!G:G)</f>
        <v>Cargar</v>
      </c>
    </row>
    <row r="170" spans="1:49" x14ac:dyDescent="0.25">
      <c r="A170" t="s">
        <v>48</v>
      </c>
      <c r="B170" t="s">
        <v>49</v>
      </c>
      <c r="C170" t="s">
        <v>50</v>
      </c>
      <c r="D170" t="s">
        <v>51</v>
      </c>
      <c r="E170" t="s">
        <v>52</v>
      </c>
      <c r="F170" t="s">
        <v>53</v>
      </c>
      <c r="G170">
        <v>9000035442</v>
      </c>
      <c r="H170">
        <v>35442</v>
      </c>
      <c r="I170" t="s">
        <v>1008</v>
      </c>
      <c r="J170" t="s">
        <v>1009</v>
      </c>
      <c r="K170" t="s">
        <v>56</v>
      </c>
      <c r="L170" t="s">
        <v>57</v>
      </c>
      <c r="M170" t="s">
        <v>57</v>
      </c>
      <c r="N170" t="s">
        <v>58</v>
      </c>
      <c r="O170" t="s">
        <v>59</v>
      </c>
      <c r="P170">
        <v>450</v>
      </c>
      <c r="Q170" t="s">
        <v>1010</v>
      </c>
      <c r="R170" t="s">
        <v>1010</v>
      </c>
      <c r="S170" t="s">
        <v>61</v>
      </c>
      <c r="T170" t="s">
        <v>61</v>
      </c>
      <c r="U170">
        <v>18.409161329269399</v>
      </c>
      <c r="V170">
        <v>-70.126699447631793</v>
      </c>
      <c r="W170" t="s">
        <v>1011</v>
      </c>
      <c r="X170" t="s">
        <v>63</v>
      </c>
      <c r="Y170" t="s">
        <v>64</v>
      </c>
      <c r="Z170" t="s">
        <v>65</v>
      </c>
      <c r="AA170">
        <v>1169004354</v>
      </c>
      <c r="AB170" t="s">
        <v>116</v>
      </c>
      <c r="AC170" t="s">
        <v>67</v>
      </c>
      <c r="AD170">
        <v>18.409252850000001</v>
      </c>
      <c r="AE170">
        <v>-70.12663023333333</v>
      </c>
      <c r="AF170" t="s">
        <v>1012</v>
      </c>
      <c r="AG170" t="s">
        <v>32</v>
      </c>
      <c r="AH170" t="s">
        <v>48</v>
      </c>
      <c r="AI170" t="s">
        <v>69</v>
      </c>
      <c r="AJ170" t="s">
        <v>69</v>
      </c>
      <c r="AK170" t="s">
        <v>243</v>
      </c>
      <c r="AL170" t="s">
        <v>52</v>
      </c>
      <c r="AM170" t="s">
        <v>244</v>
      </c>
      <c r="AN170">
        <v>1</v>
      </c>
      <c r="AO170" t="s">
        <v>119</v>
      </c>
      <c r="AP170">
        <v>4</v>
      </c>
      <c r="AQ170">
        <v>0</v>
      </c>
      <c r="AR170" t="s">
        <v>73</v>
      </c>
      <c r="AS170">
        <v>9000035442</v>
      </c>
      <c r="AT170" t="s">
        <v>992</v>
      </c>
      <c r="AU170">
        <v>1</v>
      </c>
      <c r="AV170" t="s">
        <v>75</v>
      </c>
      <c r="AW170" t="str">
        <f>_xlfn.XLOOKUP(UNIVERSO[[#This Row],[RUTA-LOCALIDAD D&amp;N]],'[1]Cuota Ruta'!E:E,'[1]Cuota Ruta'!G:G)</f>
        <v>Cargar</v>
      </c>
    </row>
    <row r="171" spans="1:49" x14ac:dyDescent="0.25">
      <c r="A171" t="s">
        <v>48</v>
      </c>
      <c r="B171" t="s">
        <v>380</v>
      </c>
      <c r="C171" t="s">
        <v>381</v>
      </c>
      <c r="D171" t="s">
        <v>51</v>
      </c>
      <c r="E171" t="s">
        <v>193</v>
      </c>
      <c r="F171" t="s">
        <v>194</v>
      </c>
      <c r="G171">
        <v>9000044597</v>
      </c>
      <c r="H171">
        <v>44597</v>
      </c>
      <c r="I171" t="s">
        <v>1013</v>
      </c>
      <c r="J171" t="s">
        <v>1014</v>
      </c>
      <c r="K171" t="s">
        <v>197</v>
      </c>
      <c r="L171" t="s">
        <v>180</v>
      </c>
      <c r="M171" t="s">
        <v>180</v>
      </c>
      <c r="N171" t="s">
        <v>58</v>
      </c>
      <c r="O171" t="s">
        <v>434</v>
      </c>
      <c r="P171">
        <v>323</v>
      </c>
      <c r="Q171" t="s">
        <v>1015</v>
      </c>
      <c r="R171" t="s">
        <v>1015</v>
      </c>
      <c r="S171" t="s">
        <v>1016</v>
      </c>
      <c r="T171" t="s">
        <v>1016</v>
      </c>
      <c r="U171">
        <v>18.5929208483015</v>
      </c>
      <c r="V171">
        <v>-68.716510227748302</v>
      </c>
      <c r="W171" t="s">
        <v>1017</v>
      </c>
      <c r="X171" t="s">
        <v>85</v>
      </c>
      <c r="Y171" t="s">
        <v>64</v>
      </c>
      <c r="Z171" t="s">
        <v>65</v>
      </c>
      <c r="AA171">
        <v>1160014669</v>
      </c>
      <c r="AB171" t="s">
        <v>116</v>
      </c>
      <c r="AC171" t="s">
        <v>67</v>
      </c>
      <c r="AD171">
        <v>18.59292042620023</v>
      </c>
      <c r="AE171">
        <v>-68.716515651808166</v>
      </c>
      <c r="AF171" t="s">
        <v>1018</v>
      </c>
      <c r="AG171" t="s">
        <v>32</v>
      </c>
      <c r="AH171" t="s">
        <v>48</v>
      </c>
      <c r="AI171" t="s">
        <v>87</v>
      </c>
      <c r="AJ171" t="s">
        <v>513</v>
      </c>
      <c r="AK171" t="s">
        <v>235</v>
      </c>
      <c r="AL171" t="s">
        <v>193</v>
      </c>
      <c r="AM171" t="s">
        <v>236</v>
      </c>
      <c r="AR171" t="s">
        <v>91</v>
      </c>
      <c r="AS171">
        <v>9000044597</v>
      </c>
      <c r="AV171" t="s">
        <v>75</v>
      </c>
      <c r="AW171" t="str">
        <f>_xlfn.XLOOKUP(UNIVERSO[[#This Row],[RUTA-LOCALIDAD D&amp;N]],'[1]Cuota Ruta'!E:E,'[1]Cuota Ruta'!G:G)</f>
        <v>Cargar</v>
      </c>
    </row>
    <row r="172" spans="1:49" x14ac:dyDescent="0.25">
      <c r="A172" t="s">
        <v>109</v>
      </c>
      <c r="B172" t="s">
        <v>49</v>
      </c>
      <c r="C172" t="s">
        <v>50</v>
      </c>
      <c r="D172" t="s">
        <v>51</v>
      </c>
      <c r="E172" t="s">
        <v>77</v>
      </c>
      <c r="F172" t="s">
        <v>53</v>
      </c>
      <c r="G172">
        <v>9000005130</v>
      </c>
      <c r="H172">
        <v>5130</v>
      </c>
      <c r="I172" t="s">
        <v>1019</v>
      </c>
      <c r="J172" t="s">
        <v>1020</v>
      </c>
      <c r="K172" t="s">
        <v>56</v>
      </c>
      <c r="L172" t="s">
        <v>80</v>
      </c>
      <c r="M172" t="s">
        <v>80</v>
      </c>
      <c r="N172" t="s">
        <v>58</v>
      </c>
      <c r="O172" t="s">
        <v>59</v>
      </c>
      <c r="P172">
        <v>370</v>
      </c>
      <c r="Q172" t="s">
        <v>442</v>
      </c>
      <c r="R172" t="s">
        <v>442</v>
      </c>
      <c r="S172" t="s">
        <v>105</v>
      </c>
      <c r="T172" t="s">
        <v>105</v>
      </c>
      <c r="U172">
        <v>18.477628425315601</v>
      </c>
      <c r="V172">
        <v>-69.905564767342995</v>
      </c>
      <c r="W172" t="s">
        <v>443</v>
      </c>
      <c r="X172" t="s">
        <v>85</v>
      </c>
      <c r="Y172" t="s">
        <v>64</v>
      </c>
      <c r="Z172" t="s">
        <v>65</v>
      </c>
      <c r="AA172">
        <v>1169007685</v>
      </c>
      <c r="AB172" t="s">
        <v>116</v>
      </c>
      <c r="AC172" t="s">
        <v>67</v>
      </c>
      <c r="AD172">
        <v>18.477550399999998</v>
      </c>
      <c r="AE172">
        <v>-69.905605499999993</v>
      </c>
      <c r="AF172" t="s">
        <v>1021</v>
      </c>
      <c r="AG172" t="s">
        <v>32</v>
      </c>
      <c r="AH172" t="s">
        <v>48</v>
      </c>
      <c r="AI172" t="s">
        <v>69</v>
      </c>
      <c r="AJ172" t="s">
        <v>118</v>
      </c>
      <c r="AK172" t="s">
        <v>89</v>
      </c>
      <c r="AL172" t="s">
        <v>77</v>
      </c>
      <c r="AM172" t="s">
        <v>90</v>
      </c>
      <c r="AN172">
        <v>7</v>
      </c>
      <c r="AO172" t="s">
        <v>423</v>
      </c>
      <c r="AP172">
        <v>83</v>
      </c>
      <c r="AQ172">
        <v>0</v>
      </c>
      <c r="AR172" t="s">
        <v>73</v>
      </c>
      <c r="AS172">
        <v>9000005130</v>
      </c>
      <c r="AU172">
        <v>7</v>
      </c>
      <c r="AV172" t="s">
        <v>92</v>
      </c>
      <c r="AW172" t="str">
        <f>_xlfn.XLOOKUP(UNIVERSO[[#This Row],[RUTA-LOCALIDAD D&amp;N]],'[1]Cuota Ruta'!E:E,'[1]Cuota Ruta'!G:G)</f>
        <v>Cargar</v>
      </c>
    </row>
    <row r="173" spans="1:49" x14ac:dyDescent="0.25">
      <c r="A173" t="s">
        <v>48</v>
      </c>
      <c r="B173" t="s">
        <v>49</v>
      </c>
      <c r="C173" t="s">
        <v>50</v>
      </c>
      <c r="D173" t="s">
        <v>76</v>
      </c>
      <c r="E173" t="s">
        <v>193</v>
      </c>
      <c r="F173" t="s">
        <v>194</v>
      </c>
      <c r="G173">
        <v>9000044808</v>
      </c>
      <c r="H173">
        <v>44808</v>
      </c>
      <c r="I173" t="s">
        <v>1022</v>
      </c>
      <c r="J173" t="s">
        <v>1023</v>
      </c>
      <c r="K173" t="s">
        <v>197</v>
      </c>
      <c r="L173" t="s">
        <v>180</v>
      </c>
      <c r="M173" t="s">
        <v>180</v>
      </c>
      <c r="N173" t="s">
        <v>58</v>
      </c>
      <c r="O173" t="s">
        <v>59</v>
      </c>
      <c r="P173">
        <v>324</v>
      </c>
      <c r="Q173" t="s">
        <v>1024</v>
      </c>
      <c r="R173" t="s">
        <v>1024</v>
      </c>
      <c r="S173" t="s">
        <v>1016</v>
      </c>
      <c r="T173" t="s">
        <v>1016</v>
      </c>
      <c r="U173">
        <v>18.622135400772098</v>
      </c>
      <c r="V173">
        <v>-68.723503112792997</v>
      </c>
      <c r="W173" t="s">
        <v>1025</v>
      </c>
      <c r="X173" t="s">
        <v>63</v>
      </c>
      <c r="Y173" t="s">
        <v>64</v>
      </c>
      <c r="Z173" t="s">
        <v>99</v>
      </c>
      <c r="AA173">
        <v>1160008846</v>
      </c>
      <c r="AB173" t="s">
        <v>116</v>
      </c>
      <c r="AC173" t="s">
        <v>67</v>
      </c>
      <c r="AD173">
        <v>18.622194641449209</v>
      </c>
      <c r="AE173">
        <v>-68.723384833958363</v>
      </c>
      <c r="AF173" t="s">
        <v>1026</v>
      </c>
      <c r="AG173" t="s">
        <v>32</v>
      </c>
      <c r="AH173" t="s">
        <v>48</v>
      </c>
      <c r="AI173" t="s">
        <v>87</v>
      </c>
      <c r="AJ173" t="s">
        <v>88</v>
      </c>
      <c r="AK173" t="s">
        <v>235</v>
      </c>
      <c r="AL173" t="s">
        <v>193</v>
      </c>
      <c r="AM173" t="s">
        <v>236</v>
      </c>
      <c r="AR173" t="s">
        <v>91</v>
      </c>
      <c r="AS173">
        <v>9000044808</v>
      </c>
      <c r="AV173" t="s">
        <v>75</v>
      </c>
      <c r="AW173" t="str">
        <f>_xlfn.XLOOKUP(UNIVERSO[[#This Row],[RUTA-LOCALIDAD D&amp;N]],'[1]Cuota Ruta'!E:E,'[1]Cuota Ruta'!G:G)</f>
        <v>Cargar</v>
      </c>
    </row>
    <row r="174" spans="1:49" x14ac:dyDescent="0.25">
      <c r="A174" t="s">
        <v>48</v>
      </c>
      <c r="B174" t="s">
        <v>49</v>
      </c>
      <c r="C174" t="s">
        <v>110</v>
      </c>
      <c r="D174" t="s">
        <v>51</v>
      </c>
      <c r="E174" t="s">
        <v>77</v>
      </c>
      <c r="F174" t="s">
        <v>53</v>
      </c>
      <c r="G174">
        <v>9000034850</v>
      </c>
      <c r="H174">
        <v>34850</v>
      </c>
      <c r="I174" t="s">
        <v>1027</v>
      </c>
      <c r="J174" t="s">
        <v>1028</v>
      </c>
      <c r="K174" t="s">
        <v>56</v>
      </c>
      <c r="L174" t="s">
        <v>57</v>
      </c>
      <c r="M174" t="s">
        <v>57</v>
      </c>
      <c r="N174" t="s">
        <v>58</v>
      </c>
      <c r="O174" t="s">
        <v>59</v>
      </c>
      <c r="P174">
        <v>450</v>
      </c>
      <c r="Q174" t="s">
        <v>1010</v>
      </c>
      <c r="R174" t="s">
        <v>1010</v>
      </c>
      <c r="S174" t="s">
        <v>61</v>
      </c>
      <c r="T174" t="s">
        <v>61</v>
      </c>
      <c r="U174">
        <v>18.406790000000001</v>
      </c>
      <c r="V174">
        <v>-70.129980000000003</v>
      </c>
      <c r="W174" t="s">
        <v>1029</v>
      </c>
      <c r="X174" t="s">
        <v>63</v>
      </c>
      <c r="Y174" t="s">
        <v>64</v>
      </c>
      <c r="Z174" t="s">
        <v>65</v>
      </c>
      <c r="AA174">
        <v>1169005968</v>
      </c>
      <c r="AB174" t="s">
        <v>116</v>
      </c>
      <c r="AC174" t="s">
        <v>67</v>
      </c>
      <c r="AD174">
        <v>18.4067924</v>
      </c>
      <c r="AE174">
        <v>-70.13001088</v>
      </c>
      <c r="AF174" t="s">
        <v>1030</v>
      </c>
      <c r="AG174" t="s">
        <v>32</v>
      </c>
      <c r="AH174" t="s">
        <v>48</v>
      </c>
      <c r="AI174" t="s">
        <v>69</v>
      </c>
      <c r="AJ174" t="s">
        <v>69</v>
      </c>
      <c r="AK174" t="s">
        <v>243</v>
      </c>
      <c r="AL174" t="s">
        <v>77</v>
      </c>
      <c r="AM174" t="s">
        <v>244</v>
      </c>
      <c r="AN174">
        <v>1</v>
      </c>
      <c r="AO174" t="s">
        <v>119</v>
      </c>
      <c r="AP174">
        <v>6</v>
      </c>
      <c r="AQ174">
        <v>0</v>
      </c>
      <c r="AR174" t="s">
        <v>73</v>
      </c>
      <c r="AS174">
        <v>9000034850</v>
      </c>
      <c r="AT174" t="s">
        <v>992</v>
      </c>
      <c r="AU174">
        <v>1</v>
      </c>
      <c r="AV174" t="s">
        <v>75</v>
      </c>
      <c r="AW174" t="str">
        <f>_xlfn.XLOOKUP(UNIVERSO[[#This Row],[RUTA-LOCALIDAD D&amp;N]],'[1]Cuota Ruta'!E:E,'[1]Cuota Ruta'!G:G)</f>
        <v>Cargar</v>
      </c>
    </row>
    <row r="175" spans="1:49" x14ac:dyDescent="0.25">
      <c r="A175" t="s">
        <v>48</v>
      </c>
      <c r="B175" t="s">
        <v>380</v>
      </c>
      <c r="C175" t="s">
        <v>381</v>
      </c>
      <c r="D175" t="s">
        <v>124</v>
      </c>
      <c r="E175" t="s">
        <v>193</v>
      </c>
      <c r="F175" t="s">
        <v>194</v>
      </c>
      <c r="G175">
        <v>9000045853</v>
      </c>
      <c r="H175">
        <v>45853</v>
      </c>
      <c r="I175" t="s">
        <v>1031</v>
      </c>
      <c r="J175" t="s">
        <v>1032</v>
      </c>
      <c r="K175" t="s">
        <v>197</v>
      </c>
      <c r="L175" t="s">
        <v>180</v>
      </c>
      <c r="M175" t="s">
        <v>180</v>
      </c>
      <c r="N175" t="s">
        <v>58</v>
      </c>
      <c r="O175" t="s">
        <v>434</v>
      </c>
      <c r="P175">
        <v>323</v>
      </c>
      <c r="Q175" t="s">
        <v>1015</v>
      </c>
      <c r="R175" t="s">
        <v>1015</v>
      </c>
      <c r="S175" t="s">
        <v>1016</v>
      </c>
      <c r="T175" t="s">
        <v>1016</v>
      </c>
      <c r="U175">
        <v>18.613728284835801</v>
      </c>
      <c r="V175">
        <v>-68.713424682617202</v>
      </c>
      <c r="W175" t="s">
        <v>1017</v>
      </c>
      <c r="X175" t="s">
        <v>85</v>
      </c>
      <c r="Y175" t="s">
        <v>64</v>
      </c>
      <c r="Z175" t="s">
        <v>65</v>
      </c>
      <c r="AA175">
        <v>1160008689</v>
      </c>
      <c r="AB175" t="s">
        <v>116</v>
      </c>
      <c r="AC175" t="s">
        <v>67</v>
      </c>
      <c r="AD175">
        <v>18.613877006340761</v>
      </c>
      <c r="AE175">
        <v>-68.713484309089807</v>
      </c>
      <c r="AF175" t="s">
        <v>1033</v>
      </c>
      <c r="AG175" t="s">
        <v>32</v>
      </c>
      <c r="AH175" t="s">
        <v>48</v>
      </c>
      <c r="AI175" t="s">
        <v>87</v>
      </c>
      <c r="AJ175" t="s">
        <v>513</v>
      </c>
      <c r="AK175" t="s">
        <v>235</v>
      </c>
      <c r="AL175" t="s">
        <v>193</v>
      </c>
      <c r="AM175" t="s">
        <v>236</v>
      </c>
      <c r="AN175">
        <v>12</v>
      </c>
      <c r="AO175" t="s">
        <v>237</v>
      </c>
      <c r="AR175" t="s">
        <v>91</v>
      </c>
      <c r="AS175">
        <v>9000045853</v>
      </c>
      <c r="AU175">
        <v>12</v>
      </c>
      <c r="AV175" t="s">
        <v>75</v>
      </c>
      <c r="AW175" t="str">
        <f>_xlfn.XLOOKUP(UNIVERSO[[#This Row],[RUTA-LOCALIDAD D&amp;N]],'[1]Cuota Ruta'!E:E,'[1]Cuota Ruta'!G:G)</f>
        <v>Cargar</v>
      </c>
    </row>
    <row r="176" spans="1:49" x14ac:dyDescent="0.25">
      <c r="A176" t="s">
        <v>109</v>
      </c>
      <c r="B176" t="s">
        <v>380</v>
      </c>
      <c r="C176" t="s">
        <v>381</v>
      </c>
      <c r="D176" t="s">
        <v>124</v>
      </c>
      <c r="E176" t="s">
        <v>93</v>
      </c>
      <c r="F176" t="s">
        <v>53</v>
      </c>
      <c r="G176">
        <v>9000005240</v>
      </c>
      <c r="H176">
        <v>5240</v>
      </c>
      <c r="I176" t="s">
        <v>1034</v>
      </c>
      <c r="J176" t="s">
        <v>1035</v>
      </c>
      <c r="K176" t="s">
        <v>56</v>
      </c>
      <c r="L176" t="s">
        <v>80</v>
      </c>
      <c r="M176" t="s">
        <v>80</v>
      </c>
      <c r="N176" t="s">
        <v>58</v>
      </c>
      <c r="O176" t="s">
        <v>59</v>
      </c>
      <c r="P176">
        <v>309</v>
      </c>
      <c r="Q176" t="s">
        <v>390</v>
      </c>
      <c r="R176" t="s">
        <v>390</v>
      </c>
      <c r="S176" t="s">
        <v>97</v>
      </c>
      <c r="T176" t="s">
        <v>97</v>
      </c>
      <c r="U176">
        <v>18.450596463</v>
      </c>
      <c r="V176">
        <v>-69.928963221999993</v>
      </c>
      <c r="W176" t="s">
        <v>391</v>
      </c>
      <c r="X176" t="s">
        <v>85</v>
      </c>
      <c r="Y176" t="s">
        <v>64</v>
      </c>
      <c r="Z176" t="s">
        <v>65</v>
      </c>
      <c r="AA176">
        <v>1150012723</v>
      </c>
      <c r="AB176" t="s">
        <v>116</v>
      </c>
      <c r="AC176" t="s">
        <v>67</v>
      </c>
      <c r="AD176">
        <v>18.450540419999999</v>
      </c>
      <c r="AE176">
        <v>-69.928938119999998</v>
      </c>
      <c r="AF176" t="s">
        <v>1036</v>
      </c>
      <c r="AG176" t="s">
        <v>32</v>
      </c>
      <c r="AH176" t="s">
        <v>48</v>
      </c>
      <c r="AI176" t="s">
        <v>69</v>
      </c>
      <c r="AJ176" t="s">
        <v>118</v>
      </c>
      <c r="AK176" t="s">
        <v>89</v>
      </c>
      <c r="AL176" t="s">
        <v>93</v>
      </c>
      <c r="AM176" t="s">
        <v>90</v>
      </c>
      <c r="AN176">
        <v>4</v>
      </c>
      <c r="AO176" t="s">
        <v>280</v>
      </c>
      <c r="AP176">
        <v>39</v>
      </c>
      <c r="AQ176">
        <v>0</v>
      </c>
      <c r="AR176" t="s">
        <v>73</v>
      </c>
      <c r="AS176">
        <v>9000005240</v>
      </c>
      <c r="AU176">
        <v>4</v>
      </c>
      <c r="AV176" t="s">
        <v>92</v>
      </c>
      <c r="AW176" t="str">
        <f>_xlfn.XLOOKUP(UNIVERSO[[#This Row],[RUTA-LOCALIDAD D&amp;N]],'[1]Cuota Ruta'!E:E,'[1]Cuota Ruta'!G:G)</f>
        <v>Cargar</v>
      </c>
    </row>
    <row r="177" spans="1:49" x14ac:dyDescent="0.25">
      <c r="A177" t="s">
        <v>109</v>
      </c>
      <c r="B177" t="s">
        <v>49</v>
      </c>
      <c r="C177" t="s">
        <v>50</v>
      </c>
      <c r="D177" t="s">
        <v>51</v>
      </c>
      <c r="E177" t="s">
        <v>485</v>
      </c>
      <c r="F177" t="s">
        <v>283</v>
      </c>
      <c r="G177">
        <v>9000046368</v>
      </c>
      <c r="H177">
        <v>46368</v>
      </c>
      <c r="I177" t="s">
        <v>1037</v>
      </c>
      <c r="J177" t="s">
        <v>1038</v>
      </c>
      <c r="K177" t="s">
        <v>286</v>
      </c>
      <c r="L177" t="s">
        <v>1039</v>
      </c>
      <c r="M177" t="s">
        <v>1039</v>
      </c>
      <c r="N177" t="s">
        <v>253</v>
      </c>
      <c r="O177" t="s">
        <v>59</v>
      </c>
      <c r="P177">
        <v>336</v>
      </c>
      <c r="Q177" t="s">
        <v>1040</v>
      </c>
      <c r="R177" t="s">
        <v>1040</v>
      </c>
      <c r="S177" t="s">
        <v>491</v>
      </c>
      <c r="T177" t="s">
        <v>491</v>
      </c>
      <c r="U177">
        <v>19.736665725708001</v>
      </c>
      <c r="V177">
        <v>-71.031097412109304</v>
      </c>
      <c r="W177" t="s">
        <v>1041</v>
      </c>
      <c r="X177" t="s">
        <v>63</v>
      </c>
      <c r="Y177" t="s">
        <v>64</v>
      </c>
      <c r="Z177" t="s">
        <v>99</v>
      </c>
      <c r="AA177">
        <v>1158000489</v>
      </c>
      <c r="AB177" t="s">
        <v>116</v>
      </c>
      <c r="AC177" t="s">
        <v>67</v>
      </c>
      <c r="AD177">
        <v>19.73666333333334</v>
      </c>
      <c r="AE177">
        <v>-71.031073333333339</v>
      </c>
      <c r="AF177" t="s">
        <v>1042</v>
      </c>
      <c r="AG177" t="s">
        <v>32</v>
      </c>
      <c r="AH177" t="s">
        <v>48</v>
      </c>
      <c r="AI177" t="s">
        <v>87</v>
      </c>
      <c r="AJ177" t="s">
        <v>608</v>
      </c>
      <c r="AK177" t="s">
        <v>494</v>
      </c>
      <c r="AL177" t="s">
        <v>485</v>
      </c>
      <c r="AM177" t="s">
        <v>495</v>
      </c>
      <c r="AN177">
        <v>11</v>
      </c>
      <c r="AO177" t="s">
        <v>152</v>
      </c>
      <c r="AR177" t="s">
        <v>91</v>
      </c>
      <c r="AS177">
        <v>9000046368</v>
      </c>
      <c r="AU177">
        <v>11</v>
      </c>
      <c r="AV177" t="s">
        <v>349</v>
      </c>
      <c r="AW177" t="str">
        <f>_xlfn.XLOOKUP(UNIVERSO[[#This Row],[RUTA-LOCALIDAD D&amp;N]],'[1]Cuota Ruta'!E:E,'[1]Cuota Ruta'!G:G)</f>
        <v>Cargar</v>
      </c>
    </row>
    <row r="178" spans="1:49" x14ac:dyDescent="0.25">
      <c r="A178" t="s">
        <v>109</v>
      </c>
      <c r="B178" t="s">
        <v>49</v>
      </c>
      <c r="C178" t="s">
        <v>50</v>
      </c>
      <c r="D178" t="s">
        <v>124</v>
      </c>
      <c r="E178" t="s">
        <v>77</v>
      </c>
      <c r="F178" t="s">
        <v>53</v>
      </c>
      <c r="G178">
        <v>9000005296</v>
      </c>
      <c r="H178">
        <v>5296</v>
      </c>
      <c r="I178" t="s">
        <v>1043</v>
      </c>
      <c r="J178" t="s">
        <v>1044</v>
      </c>
      <c r="K178" t="s">
        <v>56</v>
      </c>
      <c r="L178" t="s">
        <v>80</v>
      </c>
      <c r="M178" t="s">
        <v>80</v>
      </c>
      <c r="N178" t="s">
        <v>58</v>
      </c>
      <c r="O178" t="s">
        <v>59</v>
      </c>
      <c r="P178">
        <v>343</v>
      </c>
      <c r="Q178" t="s">
        <v>365</v>
      </c>
      <c r="R178" t="s">
        <v>365</v>
      </c>
      <c r="S178" t="s">
        <v>366</v>
      </c>
      <c r="T178" t="s">
        <v>366</v>
      </c>
      <c r="U178">
        <v>18.516746520996101</v>
      </c>
      <c r="V178">
        <v>-70.050880432128906</v>
      </c>
      <c r="W178" t="s">
        <v>367</v>
      </c>
      <c r="X178" t="s">
        <v>63</v>
      </c>
      <c r="Y178" t="s">
        <v>64</v>
      </c>
      <c r="Z178" t="s">
        <v>65</v>
      </c>
      <c r="AA178">
        <v>1169001559</v>
      </c>
      <c r="AB178" t="s">
        <v>116</v>
      </c>
      <c r="AC178" t="s">
        <v>67</v>
      </c>
      <c r="AD178">
        <v>18.516637500000002</v>
      </c>
      <c r="AE178">
        <v>-70.050836099999998</v>
      </c>
      <c r="AF178" t="s">
        <v>1045</v>
      </c>
      <c r="AG178" t="s">
        <v>32</v>
      </c>
      <c r="AH178" t="s">
        <v>48</v>
      </c>
      <c r="AI178" t="s">
        <v>69</v>
      </c>
      <c r="AJ178" t="s">
        <v>118</v>
      </c>
      <c r="AK178" t="s">
        <v>176</v>
      </c>
      <c r="AL178" t="s">
        <v>77</v>
      </c>
      <c r="AM178" t="s">
        <v>177</v>
      </c>
      <c r="AN178">
        <v>11</v>
      </c>
      <c r="AO178" t="s">
        <v>152</v>
      </c>
      <c r="AP178">
        <v>79</v>
      </c>
      <c r="AQ178">
        <v>0</v>
      </c>
      <c r="AR178" t="s">
        <v>73</v>
      </c>
      <c r="AS178">
        <v>9000005296</v>
      </c>
      <c r="AU178">
        <v>11</v>
      </c>
      <c r="AW178" t="str">
        <f>_xlfn.XLOOKUP(UNIVERSO[[#This Row],[RUTA-LOCALIDAD D&amp;N]],'[1]Cuota Ruta'!E:E,'[1]Cuota Ruta'!G:G)</f>
        <v>Cargar</v>
      </c>
    </row>
    <row r="179" spans="1:49" x14ac:dyDescent="0.25">
      <c r="A179" t="s">
        <v>48</v>
      </c>
      <c r="B179" t="s">
        <v>49</v>
      </c>
      <c r="C179" t="s">
        <v>110</v>
      </c>
      <c r="D179" t="s">
        <v>76</v>
      </c>
      <c r="E179" t="s">
        <v>485</v>
      </c>
      <c r="F179" t="s">
        <v>283</v>
      </c>
      <c r="G179">
        <v>9000046426</v>
      </c>
      <c r="H179">
        <v>46426</v>
      </c>
      <c r="I179" t="s">
        <v>1046</v>
      </c>
      <c r="J179" t="s">
        <v>1047</v>
      </c>
      <c r="K179" t="s">
        <v>286</v>
      </c>
      <c r="L179" t="s">
        <v>917</v>
      </c>
      <c r="M179" t="s">
        <v>917</v>
      </c>
      <c r="N179" t="s">
        <v>1048</v>
      </c>
      <c r="O179" t="s">
        <v>59</v>
      </c>
      <c r="P179">
        <v>305</v>
      </c>
      <c r="Q179" t="s">
        <v>1049</v>
      </c>
      <c r="R179" t="s">
        <v>1049</v>
      </c>
      <c r="S179" t="s">
        <v>1050</v>
      </c>
      <c r="T179" t="s">
        <v>1050</v>
      </c>
      <c r="U179">
        <v>19.8197422027587</v>
      </c>
      <c r="V179">
        <v>-71.055442810058494</v>
      </c>
      <c r="W179" t="s">
        <v>1051</v>
      </c>
      <c r="X179" t="s">
        <v>63</v>
      </c>
      <c r="Y179" t="s">
        <v>64</v>
      </c>
      <c r="Z179" t="s">
        <v>65</v>
      </c>
      <c r="AA179">
        <v>1158000601</v>
      </c>
      <c r="AB179" t="s">
        <v>116</v>
      </c>
      <c r="AC179" t="s">
        <v>67</v>
      </c>
      <c r="AD179">
        <v>19.819706666666669</v>
      </c>
      <c r="AE179">
        <v>-71.055324999999996</v>
      </c>
      <c r="AF179" t="s">
        <v>1052</v>
      </c>
      <c r="AG179" t="s">
        <v>32</v>
      </c>
      <c r="AH179" t="s">
        <v>48</v>
      </c>
      <c r="AI179" t="s">
        <v>87</v>
      </c>
      <c r="AJ179" t="s">
        <v>88</v>
      </c>
      <c r="AK179" t="s">
        <v>494</v>
      </c>
      <c r="AL179" t="s">
        <v>485</v>
      </c>
      <c r="AM179" t="s">
        <v>495</v>
      </c>
      <c r="AR179" t="s">
        <v>91</v>
      </c>
      <c r="AS179">
        <v>9000046426</v>
      </c>
      <c r="AV179" t="s">
        <v>349</v>
      </c>
      <c r="AW179" t="str">
        <f>_xlfn.XLOOKUP(UNIVERSO[[#This Row],[RUTA-LOCALIDAD D&amp;N]],'[1]Cuota Ruta'!E:E,'[1]Cuota Ruta'!G:G)</f>
        <v>Cargar</v>
      </c>
    </row>
    <row r="180" spans="1:49" x14ac:dyDescent="0.25">
      <c r="A180" t="s">
        <v>109</v>
      </c>
      <c r="B180" t="s">
        <v>380</v>
      </c>
      <c r="C180" t="s">
        <v>381</v>
      </c>
      <c r="D180" t="s">
        <v>76</v>
      </c>
      <c r="E180" t="s">
        <v>77</v>
      </c>
      <c r="F180" t="s">
        <v>53</v>
      </c>
      <c r="G180">
        <v>9000006118</v>
      </c>
      <c r="H180">
        <v>6118</v>
      </c>
      <c r="I180" t="s">
        <v>1053</v>
      </c>
      <c r="J180" t="s">
        <v>1054</v>
      </c>
      <c r="K180" t="s">
        <v>56</v>
      </c>
      <c r="L180" t="s">
        <v>80</v>
      </c>
      <c r="M180" t="s">
        <v>80</v>
      </c>
      <c r="N180" t="s">
        <v>58</v>
      </c>
      <c r="O180" t="s">
        <v>59</v>
      </c>
      <c r="P180">
        <v>382</v>
      </c>
      <c r="Q180" t="s">
        <v>377</v>
      </c>
      <c r="R180" t="s">
        <v>377</v>
      </c>
      <c r="S180" t="s">
        <v>173</v>
      </c>
      <c r="T180" t="s">
        <v>173</v>
      </c>
      <c r="U180">
        <v>18.482429504394499</v>
      </c>
      <c r="V180">
        <v>-69.955612182617202</v>
      </c>
      <c r="W180" t="s">
        <v>378</v>
      </c>
      <c r="X180" t="s">
        <v>85</v>
      </c>
      <c r="Y180" t="s">
        <v>64</v>
      </c>
      <c r="Z180" t="s">
        <v>65</v>
      </c>
      <c r="AA180">
        <v>1169006926</v>
      </c>
      <c r="AB180" t="s">
        <v>116</v>
      </c>
      <c r="AC180" t="s">
        <v>67</v>
      </c>
      <c r="AD180">
        <v>18.482590200000001</v>
      </c>
      <c r="AE180">
        <v>-69.955569699999998</v>
      </c>
      <c r="AF180" t="s">
        <v>1055</v>
      </c>
      <c r="AG180" t="s">
        <v>32</v>
      </c>
      <c r="AH180" t="s">
        <v>48</v>
      </c>
      <c r="AI180" t="s">
        <v>69</v>
      </c>
      <c r="AJ180" t="s">
        <v>118</v>
      </c>
      <c r="AK180" t="s">
        <v>89</v>
      </c>
      <c r="AL180" t="s">
        <v>77</v>
      </c>
      <c r="AM180" t="s">
        <v>90</v>
      </c>
      <c r="AN180">
        <v>2</v>
      </c>
      <c r="AO180" t="s">
        <v>245</v>
      </c>
      <c r="AP180">
        <v>24</v>
      </c>
      <c r="AQ180">
        <v>0</v>
      </c>
      <c r="AR180" t="s">
        <v>73</v>
      </c>
      <c r="AS180">
        <v>9000006118</v>
      </c>
      <c r="AU180">
        <v>2</v>
      </c>
      <c r="AV180" t="s">
        <v>92</v>
      </c>
      <c r="AW180" t="str">
        <f>_xlfn.XLOOKUP(UNIVERSO[[#This Row],[RUTA-LOCALIDAD D&amp;N]],'[1]Cuota Ruta'!E:E,'[1]Cuota Ruta'!G:G)</f>
        <v>Cargar</v>
      </c>
    </row>
    <row r="181" spans="1:49" x14ac:dyDescent="0.25">
      <c r="A181" t="s">
        <v>48</v>
      </c>
      <c r="B181" t="s">
        <v>49</v>
      </c>
      <c r="C181" t="s">
        <v>50</v>
      </c>
      <c r="D181" t="s">
        <v>51</v>
      </c>
      <c r="E181" t="s">
        <v>485</v>
      </c>
      <c r="F181" t="s">
        <v>283</v>
      </c>
      <c r="G181">
        <v>9000046853</v>
      </c>
      <c r="H181">
        <v>46853</v>
      </c>
      <c r="I181" t="s">
        <v>1056</v>
      </c>
      <c r="J181" t="s">
        <v>1057</v>
      </c>
      <c r="K181" t="s">
        <v>286</v>
      </c>
      <c r="L181" t="s">
        <v>1039</v>
      </c>
      <c r="M181" t="s">
        <v>1039</v>
      </c>
      <c r="N181" t="s">
        <v>253</v>
      </c>
      <c r="O181" t="s">
        <v>59</v>
      </c>
      <c r="P181">
        <v>338</v>
      </c>
      <c r="Q181" t="s">
        <v>490</v>
      </c>
      <c r="R181" t="s">
        <v>490</v>
      </c>
      <c r="S181" t="s">
        <v>491</v>
      </c>
      <c r="T181" t="s">
        <v>491</v>
      </c>
      <c r="U181">
        <v>19.4198284149169</v>
      </c>
      <c r="V181">
        <v>-71.163894653320298</v>
      </c>
      <c r="W181" t="s">
        <v>492</v>
      </c>
      <c r="X181" t="s">
        <v>63</v>
      </c>
      <c r="Y181" t="s">
        <v>64</v>
      </c>
      <c r="Z181" t="s">
        <v>65</v>
      </c>
      <c r="AA181">
        <v>1158001697</v>
      </c>
      <c r="AB181" t="s">
        <v>116</v>
      </c>
      <c r="AC181" t="s">
        <v>67</v>
      </c>
      <c r="AD181">
        <v>19.41978851</v>
      </c>
      <c r="AE181">
        <v>-71.163832409999998</v>
      </c>
      <c r="AF181" t="s">
        <v>1058</v>
      </c>
      <c r="AG181" t="s">
        <v>32</v>
      </c>
      <c r="AH181" t="s">
        <v>48</v>
      </c>
      <c r="AI181" t="s">
        <v>87</v>
      </c>
      <c r="AJ181" t="s">
        <v>101</v>
      </c>
      <c r="AK181" t="s">
        <v>494</v>
      </c>
      <c r="AL181" t="s">
        <v>485</v>
      </c>
      <c r="AM181" t="s">
        <v>495</v>
      </c>
      <c r="AR181" t="s">
        <v>91</v>
      </c>
      <c r="AS181">
        <v>9000046853</v>
      </c>
      <c r="AV181" t="s">
        <v>349</v>
      </c>
      <c r="AW181" t="str">
        <f>_xlfn.XLOOKUP(UNIVERSO[[#This Row],[RUTA-LOCALIDAD D&amp;N]],'[1]Cuota Ruta'!E:E,'[1]Cuota Ruta'!G:G)</f>
        <v>Cargar</v>
      </c>
    </row>
    <row r="182" spans="1:49" x14ac:dyDescent="0.25">
      <c r="A182" t="s">
        <v>109</v>
      </c>
      <c r="B182" t="s">
        <v>49</v>
      </c>
      <c r="C182" t="s">
        <v>50</v>
      </c>
      <c r="D182" t="s">
        <v>51</v>
      </c>
      <c r="E182" t="s">
        <v>77</v>
      </c>
      <c r="F182" t="s">
        <v>53</v>
      </c>
      <c r="G182">
        <v>9000034831</v>
      </c>
      <c r="H182">
        <v>34831</v>
      </c>
      <c r="I182" t="s">
        <v>1059</v>
      </c>
      <c r="J182" t="s">
        <v>1060</v>
      </c>
      <c r="K182" t="s">
        <v>56</v>
      </c>
      <c r="L182" t="s">
        <v>57</v>
      </c>
      <c r="M182" t="s">
        <v>57</v>
      </c>
      <c r="N182" t="s">
        <v>58</v>
      </c>
      <c r="O182" t="s">
        <v>59</v>
      </c>
      <c r="P182">
        <v>450</v>
      </c>
      <c r="Q182" t="s">
        <v>1010</v>
      </c>
      <c r="R182" t="s">
        <v>1010</v>
      </c>
      <c r="S182" t="s">
        <v>61</v>
      </c>
      <c r="T182" t="s">
        <v>61</v>
      </c>
      <c r="U182">
        <v>18.408575693766299</v>
      </c>
      <c r="V182">
        <v>-70.116500854492202</v>
      </c>
      <c r="W182" t="s">
        <v>1029</v>
      </c>
      <c r="X182" t="s">
        <v>63</v>
      </c>
      <c r="Y182" t="s">
        <v>64</v>
      </c>
      <c r="Z182" t="s">
        <v>65</v>
      </c>
      <c r="AA182">
        <v>1169005960</v>
      </c>
      <c r="AB182" t="s">
        <v>116</v>
      </c>
      <c r="AC182" t="s">
        <v>67</v>
      </c>
      <c r="AD182">
        <v>18.40856183</v>
      </c>
      <c r="AE182">
        <v>-70.116535600000006</v>
      </c>
      <c r="AF182" t="s">
        <v>1061</v>
      </c>
      <c r="AG182" t="s">
        <v>32</v>
      </c>
      <c r="AH182" t="s">
        <v>48</v>
      </c>
      <c r="AI182" t="s">
        <v>69</v>
      </c>
      <c r="AJ182" t="s">
        <v>118</v>
      </c>
      <c r="AK182" t="s">
        <v>243</v>
      </c>
      <c r="AL182" t="s">
        <v>77</v>
      </c>
      <c r="AM182" t="s">
        <v>244</v>
      </c>
      <c r="AN182">
        <v>4</v>
      </c>
      <c r="AO182" t="s">
        <v>280</v>
      </c>
      <c r="AP182">
        <v>71</v>
      </c>
      <c r="AQ182">
        <v>0</v>
      </c>
      <c r="AR182" t="s">
        <v>73</v>
      </c>
      <c r="AS182">
        <v>9000034831</v>
      </c>
      <c r="AT182" t="s">
        <v>992</v>
      </c>
      <c r="AU182">
        <v>4</v>
      </c>
      <c r="AV182" t="s">
        <v>75</v>
      </c>
      <c r="AW182" t="str">
        <f>_xlfn.XLOOKUP(UNIVERSO[[#This Row],[RUTA-LOCALIDAD D&amp;N]],'[1]Cuota Ruta'!E:E,'[1]Cuota Ruta'!G:G)</f>
        <v>Cargar</v>
      </c>
    </row>
    <row r="183" spans="1:49" x14ac:dyDescent="0.25">
      <c r="A183" t="s">
        <v>48</v>
      </c>
      <c r="B183" t="s">
        <v>49</v>
      </c>
      <c r="C183" t="s">
        <v>50</v>
      </c>
      <c r="D183" t="s">
        <v>76</v>
      </c>
      <c r="E183" t="s">
        <v>485</v>
      </c>
      <c r="F183" t="s">
        <v>283</v>
      </c>
      <c r="G183">
        <v>9000047219</v>
      </c>
      <c r="H183">
        <v>47219</v>
      </c>
      <c r="I183" t="s">
        <v>1062</v>
      </c>
      <c r="J183" t="s">
        <v>1063</v>
      </c>
      <c r="K183" t="s">
        <v>286</v>
      </c>
      <c r="L183" t="s">
        <v>1039</v>
      </c>
      <c r="M183" t="s">
        <v>1039</v>
      </c>
      <c r="N183" t="s">
        <v>253</v>
      </c>
      <c r="O183" t="s">
        <v>59</v>
      </c>
      <c r="P183">
        <v>337</v>
      </c>
      <c r="Q183" t="s">
        <v>1064</v>
      </c>
      <c r="R183" t="s">
        <v>1064</v>
      </c>
      <c r="S183" t="s">
        <v>491</v>
      </c>
      <c r="T183" t="s">
        <v>491</v>
      </c>
      <c r="U183">
        <v>19.5471382141113</v>
      </c>
      <c r="V183">
        <v>-71.082778930664105</v>
      </c>
      <c r="W183" t="s">
        <v>1065</v>
      </c>
      <c r="X183" t="s">
        <v>63</v>
      </c>
      <c r="Y183" t="s">
        <v>64</v>
      </c>
      <c r="Z183" t="s">
        <v>99</v>
      </c>
      <c r="AA183">
        <v>1158002466</v>
      </c>
      <c r="AB183" t="s">
        <v>116</v>
      </c>
      <c r="AC183" t="s">
        <v>67</v>
      </c>
      <c r="AD183">
        <v>19.547049470000001</v>
      </c>
      <c r="AE183">
        <v>-71.082966020000001</v>
      </c>
      <c r="AF183" t="s">
        <v>1066</v>
      </c>
      <c r="AG183" t="s">
        <v>32</v>
      </c>
      <c r="AH183" t="s">
        <v>48</v>
      </c>
      <c r="AI183" t="s">
        <v>87</v>
      </c>
      <c r="AJ183" t="s">
        <v>88</v>
      </c>
      <c r="AK183" t="s">
        <v>494</v>
      </c>
      <c r="AL183" t="s">
        <v>485</v>
      </c>
      <c r="AM183" t="s">
        <v>495</v>
      </c>
      <c r="AR183" t="s">
        <v>91</v>
      </c>
      <c r="AS183">
        <v>9000047219</v>
      </c>
      <c r="AV183" t="s">
        <v>349</v>
      </c>
      <c r="AW183" t="str">
        <f>_xlfn.XLOOKUP(UNIVERSO[[#This Row],[RUTA-LOCALIDAD D&amp;N]],'[1]Cuota Ruta'!E:E,'[1]Cuota Ruta'!G:G)</f>
        <v>Cargar</v>
      </c>
    </row>
    <row r="184" spans="1:49" x14ac:dyDescent="0.25">
      <c r="A184" t="s">
        <v>109</v>
      </c>
      <c r="B184" t="s">
        <v>380</v>
      </c>
      <c r="C184" t="s">
        <v>381</v>
      </c>
      <c r="D184" t="s">
        <v>51</v>
      </c>
      <c r="E184" t="s">
        <v>93</v>
      </c>
      <c r="F184" t="s">
        <v>53</v>
      </c>
      <c r="G184">
        <v>9000006558</v>
      </c>
      <c r="H184">
        <v>6558</v>
      </c>
      <c r="I184" t="s">
        <v>1067</v>
      </c>
      <c r="J184" t="s">
        <v>1068</v>
      </c>
      <c r="K184" t="s">
        <v>56</v>
      </c>
      <c r="L184" t="s">
        <v>80</v>
      </c>
      <c r="M184" t="s">
        <v>80</v>
      </c>
      <c r="N184" t="s">
        <v>795</v>
      </c>
      <c r="O184" t="s">
        <v>59</v>
      </c>
      <c r="P184">
        <v>302</v>
      </c>
      <c r="Q184" t="s">
        <v>335</v>
      </c>
      <c r="R184" t="s">
        <v>335</v>
      </c>
      <c r="S184" t="s">
        <v>97</v>
      </c>
      <c r="T184" t="s">
        <v>97</v>
      </c>
      <c r="U184">
        <v>18.459102630615199</v>
      </c>
      <c r="V184">
        <v>-69.915908813476605</v>
      </c>
      <c r="W184" t="s">
        <v>336</v>
      </c>
      <c r="X184" t="s">
        <v>63</v>
      </c>
      <c r="Y184" t="s">
        <v>64</v>
      </c>
      <c r="Z184" t="s">
        <v>65</v>
      </c>
      <c r="AA184">
        <v>1150096942</v>
      </c>
      <c r="AB184" t="s">
        <v>116</v>
      </c>
      <c r="AC184" t="s">
        <v>67</v>
      </c>
      <c r="AD184">
        <v>18.459140399999999</v>
      </c>
      <c r="AE184">
        <v>-69.9158422</v>
      </c>
      <c r="AF184" t="s">
        <v>1069</v>
      </c>
      <c r="AG184" t="s">
        <v>32</v>
      </c>
      <c r="AH184" t="s">
        <v>48</v>
      </c>
      <c r="AI184" t="s">
        <v>69</v>
      </c>
      <c r="AJ184" t="s">
        <v>118</v>
      </c>
      <c r="AK184" t="s">
        <v>89</v>
      </c>
      <c r="AL184" t="s">
        <v>93</v>
      </c>
      <c r="AM184" t="s">
        <v>90</v>
      </c>
      <c r="AN184">
        <v>4</v>
      </c>
      <c r="AO184" t="s">
        <v>280</v>
      </c>
      <c r="AP184">
        <v>60</v>
      </c>
      <c r="AQ184">
        <v>0</v>
      </c>
      <c r="AR184" t="s">
        <v>73</v>
      </c>
      <c r="AS184">
        <v>9000006558</v>
      </c>
      <c r="AU184">
        <v>4</v>
      </c>
      <c r="AV184" t="s">
        <v>92</v>
      </c>
      <c r="AW184" t="str">
        <f>_xlfn.XLOOKUP(UNIVERSO[[#This Row],[RUTA-LOCALIDAD D&amp;N]],'[1]Cuota Ruta'!E:E,'[1]Cuota Ruta'!G:G)</f>
        <v>Cargar</v>
      </c>
    </row>
    <row r="185" spans="1:49" x14ac:dyDescent="0.25">
      <c r="A185" t="s">
        <v>48</v>
      </c>
      <c r="B185" t="s">
        <v>49</v>
      </c>
      <c r="C185" t="s">
        <v>50</v>
      </c>
      <c r="D185" t="s">
        <v>76</v>
      </c>
      <c r="E185" t="s">
        <v>485</v>
      </c>
      <c r="F185" t="s">
        <v>283</v>
      </c>
      <c r="G185">
        <v>9000047292</v>
      </c>
      <c r="H185">
        <v>47292</v>
      </c>
      <c r="I185" t="s">
        <v>1070</v>
      </c>
      <c r="J185" t="s">
        <v>1071</v>
      </c>
      <c r="K185" t="s">
        <v>286</v>
      </c>
      <c r="L185" t="s">
        <v>1039</v>
      </c>
      <c r="M185" t="s">
        <v>1039</v>
      </c>
      <c r="N185" t="s">
        <v>253</v>
      </c>
      <c r="O185" t="s">
        <v>59</v>
      </c>
      <c r="P185">
        <v>345</v>
      </c>
      <c r="Q185" t="s">
        <v>1072</v>
      </c>
      <c r="R185" t="s">
        <v>1072</v>
      </c>
      <c r="S185" t="s">
        <v>491</v>
      </c>
      <c r="T185" t="s">
        <v>491</v>
      </c>
      <c r="U185">
        <v>19.553327560424801</v>
      </c>
      <c r="V185">
        <v>-71.078399658203097</v>
      </c>
      <c r="W185" t="s">
        <v>1073</v>
      </c>
      <c r="X185" t="s">
        <v>63</v>
      </c>
      <c r="Y185" t="s">
        <v>64</v>
      </c>
      <c r="Z185" t="s">
        <v>99</v>
      </c>
      <c r="AA185">
        <v>1158002562</v>
      </c>
      <c r="AB185" t="s">
        <v>116</v>
      </c>
      <c r="AC185" t="s">
        <v>67</v>
      </c>
      <c r="AD185">
        <v>19.553337729999999</v>
      </c>
      <c r="AE185">
        <v>-71.078451680000001</v>
      </c>
      <c r="AF185" t="s">
        <v>1074</v>
      </c>
      <c r="AG185" t="s">
        <v>32</v>
      </c>
      <c r="AH185" t="s">
        <v>48</v>
      </c>
      <c r="AI185" t="s">
        <v>87</v>
      </c>
      <c r="AJ185" t="s">
        <v>88</v>
      </c>
      <c r="AK185" t="s">
        <v>494</v>
      </c>
      <c r="AL185" t="s">
        <v>485</v>
      </c>
      <c r="AM185" t="s">
        <v>495</v>
      </c>
      <c r="AR185" t="s">
        <v>91</v>
      </c>
      <c r="AS185">
        <v>9000047292</v>
      </c>
      <c r="AV185" t="s">
        <v>349</v>
      </c>
      <c r="AW185" t="str">
        <f>_xlfn.XLOOKUP(UNIVERSO[[#This Row],[RUTA-LOCALIDAD D&amp;N]],'[1]Cuota Ruta'!E:E,'[1]Cuota Ruta'!G:G)</f>
        <v>Cargar</v>
      </c>
    </row>
    <row r="186" spans="1:49" x14ac:dyDescent="0.25">
      <c r="A186" t="s">
        <v>48</v>
      </c>
      <c r="B186" t="s">
        <v>49</v>
      </c>
      <c r="C186" t="s">
        <v>50</v>
      </c>
      <c r="D186" t="s">
        <v>76</v>
      </c>
      <c r="E186" t="s">
        <v>52</v>
      </c>
      <c r="F186" t="s">
        <v>53</v>
      </c>
      <c r="G186">
        <v>9000034791</v>
      </c>
      <c r="H186">
        <v>34791</v>
      </c>
      <c r="I186" t="s">
        <v>1075</v>
      </c>
      <c r="J186" t="s">
        <v>1076</v>
      </c>
      <c r="K186" t="s">
        <v>56</v>
      </c>
      <c r="L186" t="s">
        <v>57</v>
      </c>
      <c r="M186" t="s">
        <v>57</v>
      </c>
      <c r="N186" t="s">
        <v>1077</v>
      </c>
      <c r="O186" t="s">
        <v>59</v>
      </c>
      <c r="P186">
        <v>450</v>
      </c>
      <c r="Q186" t="s">
        <v>1010</v>
      </c>
      <c r="R186" t="s">
        <v>1010</v>
      </c>
      <c r="S186" t="s">
        <v>61</v>
      </c>
      <c r="T186" t="s">
        <v>61</v>
      </c>
      <c r="U186">
        <v>18.404644009999998</v>
      </c>
      <c r="V186">
        <v>-70.120529169999998</v>
      </c>
      <c r="W186" t="s">
        <v>1011</v>
      </c>
      <c r="X186" t="s">
        <v>63</v>
      </c>
      <c r="Y186" t="s">
        <v>64</v>
      </c>
      <c r="Z186" t="s">
        <v>65</v>
      </c>
      <c r="AA186">
        <v>1169005933</v>
      </c>
      <c r="AB186" t="s">
        <v>116</v>
      </c>
      <c r="AC186" t="s">
        <v>67</v>
      </c>
      <c r="AD186">
        <v>18.404461671598259</v>
      </c>
      <c r="AE186">
        <v>-70.120350485667586</v>
      </c>
      <c r="AF186" t="s">
        <v>1078</v>
      </c>
      <c r="AG186" t="s">
        <v>32</v>
      </c>
      <c r="AH186" t="s">
        <v>48</v>
      </c>
      <c r="AI186" t="s">
        <v>69</v>
      </c>
      <c r="AJ186" t="s">
        <v>69</v>
      </c>
      <c r="AK186" t="s">
        <v>243</v>
      </c>
      <c r="AL186" t="s">
        <v>52</v>
      </c>
      <c r="AM186" t="s">
        <v>244</v>
      </c>
      <c r="AN186">
        <v>2</v>
      </c>
      <c r="AO186" t="s">
        <v>245</v>
      </c>
      <c r="AP186">
        <v>34</v>
      </c>
      <c r="AQ186">
        <v>0</v>
      </c>
      <c r="AR186" t="s">
        <v>73</v>
      </c>
      <c r="AS186">
        <v>9000034791</v>
      </c>
      <c r="AT186" t="s">
        <v>992</v>
      </c>
      <c r="AU186">
        <v>2</v>
      </c>
      <c r="AV186" t="s">
        <v>75</v>
      </c>
      <c r="AW186" t="str">
        <f>_xlfn.XLOOKUP(UNIVERSO[[#This Row],[RUTA-LOCALIDAD D&amp;N]],'[1]Cuota Ruta'!E:E,'[1]Cuota Ruta'!G:G)</f>
        <v>Cargar</v>
      </c>
    </row>
    <row r="187" spans="1:49" x14ac:dyDescent="0.25">
      <c r="A187" t="s">
        <v>109</v>
      </c>
      <c r="B187" t="s">
        <v>49</v>
      </c>
      <c r="C187" t="s">
        <v>50</v>
      </c>
      <c r="D187" t="s">
        <v>51</v>
      </c>
      <c r="E187" t="s">
        <v>485</v>
      </c>
      <c r="F187" t="s">
        <v>283</v>
      </c>
      <c r="G187">
        <v>9000047897</v>
      </c>
      <c r="H187">
        <v>47897</v>
      </c>
      <c r="I187" t="s">
        <v>1079</v>
      </c>
      <c r="J187" t="s">
        <v>1080</v>
      </c>
      <c r="K187" t="s">
        <v>286</v>
      </c>
      <c r="L187" t="s">
        <v>488</v>
      </c>
      <c r="M187" t="s">
        <v>488</v>
      </c>
      <c r="N187" t="s">
        <v>489</v>
      </c>
      <c r="O187" t="s">
        <v>59</v>
      </c>
      <c r="P187">
        <v>345</v>
      </c>
      <c r="Q187" t="s">
        <v>1072</v>
      </c>
      <c r="R187" t="s">
        <v>1072</v>
      </c>
      <c r="S187" t="s">
        <v>491</v>
      </c>
      <c r="T187" t="s">
        <v>491</v>
      </c>
      <c r="U187">
        <v>19.410730000000001</v>
      </c>
      <c r="V187">
        <v>-71.157340000000005</v>
      </c>
      <c r="W187" t="s">
        <v>1073</v>
      </c>
      <c r="X187" t="s">
        <v>85</v>
      </c>
      <c r="Y187" t="s">
        <v>64</v>
      </c>
      <c r="Z187" t="s">
        <v>65</v>
      </c>
      <c r="AA187">
        <v>1158003697</v>
      </c>
      <c r="AB187" t="s">
        <v>116</v>
      </c>
      <c r="AC187" t="s">
        <v>67</v>
      </c>
      <c r="AD187">
        <v>19.410855000000002</v>
      </c>
      <c r="AE187">
        <v>-71.15726166666667</v>
      </c>
      <c r="AF187" t="s">
        <v>1081</v>
      </c>
      <c r="AG187" t="s">
        <v>32</v>
      </c>
      <c r="AH187" t="s">
        <v>48</v>
      </c>
      <c r="AI187" t="s">
        <v>87</v>
      </c>
      <c r="AJ187" t="s">
        <v>608</v>
      </c>
      <c r="AK187" t="s">
        <v>494</v>
      </c>
      <c r="AL187" t="s">
        <v>485</v>
      </c>
      <c r="AM187" t="s">
        <v>495</v>
      </c>
      <c r="AN187">
        <v>10</v>
      </c>
      <c r="AO187" t="s">
        <v>228</v>
      </c>
      <c r="AR187" t="s">
        <v>91</v>
      </c>
      <c r="AS187">
        <v>9000047897</v>
      </c>
      <c r="AU187">
        <v>10</v>
      </c>
      <c r="AV187" t="s">
        <v>349</v>
      </c>
      <c r="AW187" t="str">
        <f>_xlfn.XLOOKUP(UNIVERSO[[#This Row],[RUTA-LOCALIDAD D&amp;N]],'[1]Cuota Ruta'!E:E,'[1]Cuota Ruta'!G:G)</f>
        <v>Cargar</v>
      </c>
    </row>
    <row r="188" spans="1:49" x14ac:dyDescent="0.25">
      <c r="A188" t="s">
        <v>109</v>
      </c>
      <c r="B188" t="s">
        <v>49</v>
      </c>
      <c r="C188" t="s">
        <v>50</v>
      </c>
      <c r="D188" t="s">
        <v>76</v>
      </c>
      <c r="E188" t="s">
        <v>77</v>
      </c>
      <c r="F188" t="s">
        <v>53</v>
      </c>
      <c r="G188">
        <v>9000007340</v>
      </c>
      <c r="H188">
        <v>7340</v>
      </c>
      <c r="I188" t="s">
        <v>1082</v>
      </c>
      <c r="J188" t="s">
        <v>1083</v>
      </c>
      <c r="K188" t="s">
        <v>56</v>
      </c>
      <c r="L188" t="s">
        <v>93</v>
      </c>
      <c r="M188" t="s">
        <v>93</v>
      </c>
      <c r="N188" t="s">
        <v>180</v>
      </c>
      <c r="O188" t="s">
        <v>59</v>
      </c>
      <c r="P188">
        <v>311</v>
      </c>
      <c r="Q188" t="s">
        <v>181</v>
      </c>
      <c r="R188" t="s">
        <v>181</v>
      </c>
      <c r="S188" t="s">
        <v>173</v>
      </c>
      <c r="T188" t="s">
        <v>173</v>
      </c>
      <c r="U188">
        <v>18.445732116699201</v>
      </c>
      <c r="V188">
        <v>-69.983120727539102</v>
      </c>
      <c r="W188" t="s">
        <v>182</v>
      </c>
      <c r="X188" t="s">
        <v>85</v>
      </c>
      <c r="Y188" t="s">
        <v>64</v>
      </c>
      <c r="Z188" t="s">
        <v>65</v>
      </c>
      <c r="AA188">
        <v>1169008245</v>
      </c>
      <c r="AB188" t="s">
        <v>116</v>
      </c>
      <c r="AC188" t="s">
        <v>67</v>
      </c>
      <c r="AD188">
        <v>18.445672859999998</v>
      </c>
      <c r="AE188">
        <v>-69.983000910000001</v>
      </c>
      <c r="AF188" t="s">
        <v>1084</v>
      </c>
      <c r="AG188" t="s">
        <v>32</v>
      </c>
      <c r="AH188" t="s">
        <v>48</v>
      </c>
      <c r="AI188" t="s">
        <v>69</v>
      </c>
      <c r="AJ188" t="s">
        <v>118</v>
      </c>
      <c r="AK188" t="s">
        <v>176</v>
      </c>
      <c r="AL188" t="s">
        <v>77</v>
      </c>
      <c r="AM188" t="s">
        <v>177</v>
      </c>
      <c r="AN188">
        <v>6</v>
      </c>
      <c r="AO188" t="s">
        <v>348</v>
      </c>
      <c r="AP188">
        <v>21</v>
      </c>
      <c r="AQ188">
        <v>0</v>
      </c>
      <c r="AR188" t="s">
        <v>73</v>
      </c>
      <c r="AS188">
        <v>9000007340</v>
      </c>
      <c r="AU188">
        <v>6</v>
      </c>
      <c r="AW188" t="str">
        <f>_xlfn.XLOOKUP(UNIVERSO[[#This Row],[RUTA-LOCALIDAD D&amp;N]],'[1]Cuota Ruta'!E:E,'[1]Cuota Ruta'!G:G)</f>
        <v>Cargar</v>
      </c>
    </row>
    <row r="189" spans="1:49" x14ac:dyDescent="0.25">
      <c r="A189" t="s">
        <v>109</v>
      </c>
      <c r="B189" t="s">
        <v>49</v>
      </c>
      <c r="C189" t="s">
        <v>50</v>
      </c>
      <c r="D189" t="s">
        <v>51</v>
      </c>
      <c r="E189" t="s">
        <v>485</v>
      </c>
      <c r="F189" t="s">
        <v>283</v>
      </c>
      <c r="G189">
        <v>9000048606</v>
      </c>
      <c r="H189">
        <v>48606</v>
      </c>
      <c r="I189" t="s">
        <v>1085</v>
      </c>
      <c r="J189" t="s">
        <v>1086</v>
      </c>
      <c r="K189" t="s">
        <v>286</v>
      </c>
      <c r="L189" t="s">
        <v>1087</v>
      </c>
      <c r="M189" t="s">
        <v>1087</v>
      </c>
      <c r="N189" t="s">
        <v>253</v>
      </c>
      <c r="O189" t="s">
        <v>59</v>
      </c>
      <c r="P189">
        <v>301</v>
      </c>
      <c r="Q189" t="s">
        <v>1088</v>
      </c>
      <c r="R189" t="s">
        <v>1088</v>
      </c>
      <c r="S189" t="s">
        <v>1050</v>
      </c>
      <c r="T189" t="s">
        <v>1050</v>
      </c>
      <c r="U189">
        <v>19.703525543212798</v>
      </c>
      <c r="V189">
        <v>-71.410240173339801</v>
      </c>
      <c r="W189" t="s">
        <v>1089</v>
      </c>
      <c r="X189" t="s">
        <v>85</v>
      </c>
      <c r="Y189" t="s">
        <v>64</v>
      </c>
      <c r="Z189" t="s">
        <v>99</v>
      </c>
      <c r="AA189">
        <v>1158000130</v>
      </c>
      <c r="AB189" t="s">
        <v>116</v>
      </c>
      <c r="AC189" t="s">
        <v>67</v>
      </c>
      <c r="AD189">
        <v>19.70349666666667</v>
      </c>
      <c r="AE189">
        <v>-71.410133333333334</v>
      </c>
      <c r="AF189" t="s">
        <v>1090</v>
      </c>
      <c r="AG189" t="s">
        <v>32</v>
      </c>
      <c r="AH189" t="s">
        <v>48</v>
      </c>
      <c r="AI189" t="s">
        <v>87</v>
      </c>
      <c r="AJ189" t="s">
        <v>608</v>
      </c>
      <c r="AK189" t="s">
        <v>494</v>
      </c>
      <c r="AL189" t="s">
        <v>485</v>
      </c>
      <c r="AM189" t="s">
        <v>495</v>
      </c>
      <c r="AN189">
        <v>14</v>
      </c>
      <c r="AO189" t="s">
        <v>611</v>
      </c>
      <c r="AR189" t="s">
        <v>91</v>
      </c>
      <c r="AS189">
        <v>9000048606</v>
      </c>
      <c r="AU189">
        <v>14</v>
      </c>
      <c r="AV189" t="s">
        <v>349</v>
      </c>
      <c r="AW189" t="str">
        <f>_xlfn.XLOOKUP(UNIVERSO[[#This Row],[RUTA-LOCALIDAD D&amp;N]],'[1]Cuota Ruta'!E:E,'[1]Cuota Ruta'!G:G)</f>
        <v>Cargar</v>
      </c>
    </row>
    <row r="190" spans="1:49" x14ac:dyDescent="0.25">
      <c r="A190" t="s">
        <v>109</v>
      </c>
      <c r="B190" t="s">
        <v>49</v>
      </c>
      <c r="C190" t="s">
        <v>50</v>
      </c>
      <c r="D190" t="s">
        <v>51</v>
      </c>
      <c r="E190" t="s">
        <v>77</v>
      </c>
      <c r="F190" t="s">
        <v>53</v>
      </c>
      <c r="G190">
        <v>9000034627</v>
      </c>
      <c r="H190">
        <v>34627</v>
      </c>
      <c r="I190" t="s">
        <v>1091</v>
      </c>
      <c r="J190" t="s">
        <v>1092</v>
      </c>
      <c r="K190" t="s">
        <v>56</v>
      </c>
      <c r="L190" t="s">
        <v>57</v>
      </c>
      <c r="M190" t="s">
        <v>57</v>
      </c>
      <c r="N190" t="s">
        <v>58</v>
      </c>
      <c r="O190" t="s">
        <v>59</v>
      </c>
      <c r="P190">
        <v>446</v>
      </c>
      <c r="Q190" t="s">
        <v>896</v>
      </c>
      <c r="R190" t="s">
        <v>896</v>
      </c>
      <c r="S190" t="s">
        <v>61</v>
      </c>
      <c r="T190" t="s">
        <v>61</v>
      </c>
      <c r="U190">
        <v>18.41622353</v>
      </c>
      <c r="V190">
        <v>-70.115989690000006</v>
      </c>
      <c r="W190" t="s">
        <v>897</v>
      </c>
      <c r="X190" t="s">
        <v>85</v>
      </c>
      <c r="Y190" t="s">
        <v>64</v>
      </c>
      <c r="Z190" t="s">
        <v>65</v>
      </c>
      <c r="AA190">
        <v>1169005836</v>
      </c>
      <c r="AB190" t="s">
        <v>116</v>
      </c>
      <c r="AC190" t="s">
        <v>67</v>
      </c>
      <c r="AD190">
        <v>18.41626415</v>
      </c>
      <c r="AE190">
        <v>-70.116096870000007</v>
      </c>
      <c r="AF190" t="s">
        <v>1093</v>
      </c>
      <c r="AG190" t="s">
        <v>32</v>
      </c>
      <c r="AH190" t="s">
        <v>48</v>
      </c>
      <c r="AI190" t="s">
        <v>69</v>
      </c>
      <c r="AJ190" t="s">
        <v>118</v>
      </c>
      <c r="AK190" t="s">
        <v>243</v>
      </c>
      <c r="AL190" t="s">
        <v>77</v>
      </c>
      <c r="AM190" t="s">
        <v>244</v>
      </c>
      <c r="AN190">
        <v>3</v>
      </c>
      <c r="AO190" t="s">
        <v>484</v>
      </c>
      <c r="AP190">
        <v>50</v>
      </c>
      <c r="AQ190">
        <v>0</v>
      </c>
      <c r="AR190" t="s">
        <v>73</v>
      </c>
      <c r="AS190">
        <v>9000034627</v>
      </c>
      <c r="AT190" t="s">
        <v>992</v>
      </c>
      <c r="AU190">
        <v>3</v>
      </c>
      <c r="AV190" t="s">
        <v>75</v>
      </c>
      <c r="AW190" t="str">
        <f>_xlfn.XLOOKUP(UNIVERSO[[#This Row],[RUTA-LOCALIDAD D&amp;N]],'[1]Cuota Ruta'!E:E,'[1]Cuota Ruta'!G:G)</f>
        <v>Cargar</v>
      </c>
    </row>
    <row r="191" spans="1:49" x14ac:dyDescent="0.25">
      <c r="A191" t="s">
        <v>48</v>
      </c>
      <c r="B191" t="s">
        <v>49</v>
      </c>
      <c r="C191" t="s">
        <v>50</v>
      </c>
      <c r="D191" t="s">
        <v>76</v>
      </c>
      <c r="E191" t="s">
        <v>485</v>
      </c>
      <c r="F191" t="s">
        <v>283</v>
      </c>
      <c r="G191">
        <v>9000048625</v>
      </c>
      <c r="H191">
        <v>48625</v>
      </c>
      <c r="I191" t="s">
        <v>1094</v>
      </c>
      <c r="J191" t="s">
        <v>1095</v>
      </c>
      <c r="K191" t="s">
        <v>286</v>
      </c>
      <c r="L191" t="s">
        <v>1087</v>
      </c>
      <c r="M191" t="s">
        <v>1087</v>
      </c>
      <c r="N191" t="s">
        <v>253</v>
      </c>
      <c r="O191" t="s">
        <v>59</v>
      </c>
      <c r="P191">
        <v>301</v>
      </c>
      <c r="Q191" t="s">
        <v>1088</v>
      </c>
      <c r="R191" t="s">
        <v>1088</v>
      </c>
      <c r="S191" t="s">
        <v>1050</v>
      </c>
      <c r="T191" t="s">
        <v>1050</v>
      </c>
      <c r="U191">
        <v>19.7220554351806</v>
      </c>
      <c r="V191">
        <v>-71.401458740234304</v>
      </c>
      <c r="W191" t="s">
        <v>1089</v>
      </c>
      <c r="X191" t="s">
        <v>63</v>
      </c>
      <c r="Y191" t="s">
        <v>64</v>
      </c>
      <c r="Z191" t="s">
        <v>99</v>
      </c>
      <c r="AA191">
        <v>1158000145</v>
      </c>
      <c r="AB191" t="s">
        <v>116</v>
      </c>
      <c r="AC191" t="s">
        <v>67</v>
      </c>
      <c r="AD191">
        <v>19.722036666666671</v>
      </c>
      <c r="AE191">
        <v>-71.401468333333327</v>
      </c>
      <c r="AF191" t="s">
        <v>1096</v>
      </c>
      <c r="AG191" t="s">
        <v>32</v>
      </c>
      <c r="AH191" t="s">
        <v>48</v>
      </c>
      <c r="AI191" t="s">
        <v>87</v>
      </c>
      <c r="AJ191" t="s">
        <v>88</v>
      </c>
      <c r="AK191" t="s">
        <v>494</v>
      </c>
      <c r="AL191" t="s">
        <v>485</v>
      </c>
      <c r="AM191" t="s">
        <v>495</v>
      </c>
      <c r="AR191" t="s">
        <v>91</v>
      </c>
      <c r="AS191">
        <v>9000048625</v>
      </c>
      <c r="AV191" t="s">
        <v>349</v>
      </c>
      <c r="AW191" t="str">
        <f>_xlfn.XLOOKUP(UNIVERSO[[#This Row],[RUTA-LOCALIDAD D&amp;N]],'[1]Cuota Ruta'!E:E,'[1]Cuota Ruta'!G:G)</f>
        <v>Cargar</v>
      </c>
    </row>
    <row r="192" spans="1:49" x14ac:dyDescent="0.25">
      <c r="A192" t="s">
        <v>109</v>
      </c>
      <c r="B192" t="s">
        <v>49</v>
      </c>
      <c r="C192" t="s">
        <v>50</v>
      </c>
      <c r="D192" t="s">
        <v>51</v>
      </c>
      <c r="E192" t="s">
        <v>77</v>
      </c>
      <c r="F192" t="s">
        <v>53</v>
      </c>
      <c r="G192">
        <v>9000007953</v>
      </c>
      <c r="H192">
        <v>7953</v>
      </c>
      <c r="I192" t="s">
        <v>1097</v>
      </c>
      <c r="J192" t="s">
        <v>1098</v>
      </c>
      <c r="K192" t="s">
        <v>56</v>
      </c>
      <c r="L192" t="s">
        <v>93</v>
      </c>
      <c r="M192" t="s">
        <v>93</v>
      </c>
      <c r="N192" t="s">
        <v>871</v>
      </c>
      <c r="O192" t="s">
        <v>59</v>
      </c>
      <c r="P192">
        <v>383</v>
      </c>
      <c r="Q192" t="s">
        <v>1099</v>
      </c>
      <c r="R192" t="s">
        <v>1099</v>
      </c>
      <c r="S192" t="s">
        <v>173</v>
      </c>
      <c r="T192" t="s">
        <v>173</v>
      </c>
      <c r="U192">
        <v>18.487174987793001</v>
      </c>
      <c r="V192">
        <v>-69.982398986816406</v>
      </c>
      <c r="W192" t="s">
        <v>1100</v>
      </c>
      <c r="X192" t="s">
        <v>63</v>
      </c>
      <c r="Y192" t="s">
        <v>64</v>
      </c>
      <c r="Z192" t="s">
        <v>65</v>
      </c>
      <c r="AA192">
        <v>1169000871</v>
      </c>
      <c r="AB192" t="s">
        <v>116</v>
      </c>
      <c r="AC192" t="s">
        <v>67</v>
      </c>
      <c r="AD192">
        <v>18.48717414</v>
      </c>
      <c r="AE192">
        <v>-69.982111810000006</v>
      </c>
      <c r="AF192" t="s">
        <v>1101</v>
      </c>
      <c r="AG192" t="s">
        <v>32</v>
      </c>
      <c r="AH192" t="s">
        <v>48</v>
      </c>
      <c r="AI192" t="s">
        <v>69</v>
      </c>
      <c r="AJ192" t="s">
        <v>118</v>
      </c>
      <c r="AK192" t="s">
        <v>176</v>
      </c>
      <c r="AL192" t="s">
        <v>77</v>
      </c>
      <c r="AM192" t="s">
        <v>177</v>
      </c>
      <c r="AN192">
        <v>8</v>
      </c>
      <c r="AO192" t="s">
        <v>439</v>
      </c>
      <c r="AP192">
        <v>42</v>
      </c>
      <c r="AQ192">
        <v>0</v>
      </c>
      <c r="AR192" t="s">
        <v>73</v>
      </c>
      <c r="AS192">
        <v>9000007953</v>
      </c>
      <c r="AU192">
        <v>8</v>
      </c>
      <c r="AW192" t="str">
        <f>_xlfn.XLOOKUP(UNIVERSO[[#This Row],[RUTA-LOCALIDAD D&amp;N]],'[1]Cuota Ruta'!E:E,'[1]Cuota Ruta'!G:G)</f>
        <v>Cargar</v>
      </c>
    </row>
    <row r="193" spans="1:49" x14ac:dyDescent="0.25">
      <c r="A193" t="s">
        <v>109</v>
      </c>
      <c r="B193" t="s">
        <v>49</v>
      </c>
      <c r="C193" t="s">
        <v>50</v>
      </c>
      <c r="D193" t="s">
        <v>51</v>
      </c>
      <c r="E193" t="s">
        <v>485</v>
      </c>
      <c r="F193" t="s">
        <v>283</v>
      </c>
      <c r="G193">
        <v>9000048963</v>
      </c>
      <c r="H193">
        <v>48963</v>
      </c>
      <c r="I193" t="s">
        <v>1102</v>
      </c>
      <c r="J193" t="s">
        <v>1103</v>
      </c>
      <c r="K193" t="s">
        <v>286</v>
      </c>
      <c r="L193" t="s">
        <v>1087</v>
      </c>
      <c r="M193" t="s">
        <v>1087</v>
      </c>
      <c r="N193" t="s">
        <v>253</v>
      </c>
      <c r="O193" t="s">
        <v>59</v>
      </c>
      <c r="P193">
        <v>346</v>
      </c>
      <c r="Q193" t="s">
        <v>1104</v>
      </c>
      <c r="R193" t="s">
        <v>1104</v>
      </c>
      <c r="S193" t="s">
        <v>1050</v>
      </c>
      <c r="T193" t="s">
        <v>1050</v>
      </c>
      <c r="U193">
        <v>19.4199924468994</v>
      </c>
      <c r="V193">
        <v>-71.612083435058494</v>
      </c>
      <c r="W193" t="s">
        <v>1105</v>
      </c>
      <c r="X193" t="s">
        <v>63</v>
      </c>
      <c r="Y193" t="s">
        <v>64</v>
      </c>
      <c r="Z193" t="s">
        <v>65</v>
      </c>
      <c r="AA193">
        <v>1158005391</v>
      </c>
      <c r="AB193" t="s">
        <v>116</v>
      </c>
      <c r="AC193" t="s">
        <v>67</v>
      </c>
      <c r="AD193">
        <v>19.419853333333329</v>
      </c>
      <c r="AE193">
        <v>-71.612120000000004</v>
      </c>
      <c r="AF193" t="s">
        <v>1106</v>
      </c>
      <c r="AG193" t="s">
        <v>32</v>
      </c>
      <c r="AH193" t="s">
        <v>48</v>
      </c>
      <c r="AI193" t="s">
        <v>87</v>
      </c>
      <c r="AJ193" t="s">
        <v>608</v>
      </c>
      <c r="AK193" t="s">
        <v>494</v>
      </c>
      <c r="AL193" t="s">
        <v>485</v>
      </c>
      <c r="AM193" t="s">
        <v>495</v>
      </c>
      <c r="AN193">
        <v>15</v>
      </c>
      <c r="AO193" t="s">
        <v>1107</v>
      </c>
      <c r="AR193" t="s">
        <v>91</v>
      </c>
      <c r="AS193">
        <v>9000048963</v>
      </c>
      <c r="AU193">
        <v>15</v>
      </c>
      <c r="AV193" t="s">
        <v>349</v>
      </c>
      <c r="AW193" t="str">
        <f>_xlfn.XLOOKUP(UNIVERSO[[#This Row],[RUTA-LOCALIDAD D&amp;N]],'[1]Cuota Ruta'!E:E,'[1]Cuota Ruta'!G:G)</f>
        <v>Cargar</v>
      </c>
    </row>
    <row r="194" spans="1:49" x14ac:dyDescent="0.25">
      <c r="A194" t="s">
        <v>48</v>
      </c>
      <c r="B194" t="s">
        <v>49</v>
      </c>
      <c r="C194" t="s">
        <v>50</v>
      </c>
      <c r="D194" t="s">
        <v>51</v>
      </c>
      <c r="E194" t="s">
        <v>77</v>
      </c>
      <c r="F194" t="s">
        <v>53</v>
      </c>
      <c r="G194">
        <v>9000008553</v>
      </c>
      <c r="H194">
        <v>8553</v>
      </c>
      <c r="I194" t="s">
        <v>1108</v>
      </c>
      <c r="J194" t="s">
        <v>1109</v>
      </c>
      <c r="K194" t="s">
        <v>56</v>
      </c>
      <c r="L194" t="s">
        <v>93</v>
      </c>
      <c r="M194" t="s">
        <v>93</v>
      </c>
      <c r="N194" t="s">
        <v>1110</v>
      </c>
      <c r="O194" t="s">
        <v>59</v>
      </c>
      <c r="P194">
        <v>383</v>
      </c>
      <c r="Q194" t="s">
        <v>1099</v>
      </c>
      <c r="R194" t="s">
        <v>1099</v>
      </c>
      <c r="S194" t="s">
        <v>173</v>
      </c>
      <c r="T194" t="s">
        <v>173</v>
      </c>
      <c r="U194">
        <v>18.483619999999998</v>
      </c>
      <c r="V194">
        <v>-69.978099999999998</v>
      </c>
      <c r="W194" t="s">
        <v>1100</v>
      </c>
      <c r="X194" t="s">
        <v>85</v>
      </c>
      <c r="Y194" t="s">
        <v>64</v>
      </c>
      <c r="Z194" t="s">
        <v>65</v>
      </c>
      <c r="AA194">
        <v>1169000945</v>
      </c>
      <c r="AB194" t="s">
        <v>116</v>
      </c>
      <c r="AC194" t="s">
        <v>67</v>
      </c>
      <c r="AD194">
        <v>18.483748460000001</v>
      </c>
      <c r="AE194">
        <v>-69.977929950000004</v>
      </c>
      <c r="AF194" t="s">
        <v>1111</v>
      </c>
      <c r="AG194" t="s">
        <v>32</v>
      </c>
      <c r="AH194" t="s">
        <v>48</v>
      </c>
      <c r="AI194" t="s">
        <v>69</v>
      </c>
      <c r="AJ194" t="s">
        <v>69</v>
      </c>
      <c r="AK194" t="s">
        <v>176</v>
      </c>
      <c r="AL194" t="s">
        <v>77</v>
      </c>
      <c r="AM194" t="s">
        <v>177</v>
      </c>
      <c r="AN194">
        <v>8</v>
      </c>
      <c r="AO194" t="s">
        <v>439</v>
      </c>
      <c r="AP194">
        <v>44</v>
      </c>
      <c r="AQ194">
        <v>0</v>
      </c>
      <c r="AR194" t="s">
        <v>73</v>
      </c>
      <c r="AS194">
        <v>9000008553</v>
      </c>
      <c r="AU194">
        <v>8</v>
      </c>
      <c r="AW194" t="str">
        <f>_xlfn.XLOOKUP(UNIVERSO[[#This Row],[RUTA-LOCALIDAD D&amp;N]],'[1]Cuota Ruta'!E:E,'[1]Cuota Ruta'!G:G)</f>
        <v>Cargar</v>
      </c>
    </row>
    <row r="195" spans="1:49" x14ac:dyDescent="0.25">
      <c r="A195" t="s">
        <v>48</v>
      </c>
      <c r="B195" t="s">
        <v>49</v>
      </c>
      <c r="C195" t="s">
        <v>50</v>
      </c>
      <c r="D195" t="s">
        <v>76</v>
      </c>
      <c r="E195" t="s">
        <v>485</v>
      </c>
      <c r="F195" t="s">
        <v>283</v>
      </c>
      <c r="G195">
        <v>9000049259</v>
      </c>
      <c r="H195">
        <v>49259</v>
      </c>
      <c r="I195" t="s">
        <v>1112</v>
      </c>
      <c r="J195" t="s">
        <v>1113</v>
      </c>
      <c r="K195" t="s">
        <v>286</v>
      </c>
      <c r="L195" t="s">
        <v>1087</v>
      </c>
      <c r="M195" t="s">
        <v>1087</v>
      </c>
      <c r="N195" t="s">
        <v>253</v>
      </c>
      <c r="O195" t="s">
        <v>59</v>
      </c>
      <c r="P195">
        <v>334</v>
      </c>
      <c r="Q195" t="s">
        <v>1114</v>
      </c>
      <c r="R195" t="s">
        <v>1114</v>
      </c>
      <c r="S195" t="s">
        <v>1050</v>
      </c>
      <c r="T195" t="s">
        <v>1050</v>
      </c>
      <c r="U195">
        <v>19.662733554840099</v>
      </c>
      <c r="V195">
        <v>-71.195180892944293</v>
      </c>
      <c r="W195" t="s">
        <v>1115</v>
      </c>
      <c r="X195" t="s">
        <v>63</v>
      </c>
      <c r="Y195" t="s">
        <v>64</v>
      </c>
      <c r="Z195" t="s">
        <v>99</v>
      </c>
      <c r="AA195">
        <v>1158004820</v>
      </c>
      <c r="AB195" t="s">
        <v>116</v>
      </c>
      <c r="AC195" t="s">
        <v>67</v>
      </c>
      <c r="AD195">
        <v>19.662516050000001</v>
      </c>
      <c r="AE195">
        <v>-71.195309933333334</v>
      </c>
      <c r="AF195" t="s">
        <v>1116</v>
      </c>
      <c r="AG195" t="s">
        <v>32</v>
      </c>
      <c r="AH195" t="s">
        <v>48</v>
      </c>
      <c r="AI195" t="s">
        <v>87</v>
      </c>
      <c r="AJ195" t="s">
        <v>88</v>
      </c>
      <c r="AK195" t="s">
        <v>494</v>
      </c>
      <c r="AL195" t="s">
        <v>485</v>
      </c>
      <c r="AM195" t="s">
        <v>495</v>
      </c>
      <c r="AR195" t="s">
        <v>91</v>
      </c>
      <c r="AS195">
        <v>9000049259</v>
      </c>
      <c r="AV195" t="s">
        <v>349</v>
      </c>
      <c r="AW195" t="str">
        <f>_xlfn.XLOOKUP(UNIVERSO[[#This Row],[RUTA-LOCALIDAD D&amp;N]],'[1]Cuota Ruta'!E:E,'[1]Cuota Ruta'!G:G)</f>
        <v>Cargar</v>
      </c>
    </row>
    <row r="196" spans="1:49" x14ac:dyDescent="0.25">
      <c r="A196" t="s">
        <v>48</v>
      </c>
      <c r="B196" t="s">
        <v>49</v>
      </c>
      <c r="C196" t="s">
        <v>50</v>
      </c>
      <c r="D196" t="s">
        <v>51</v>
      </c>
      <c r="E196" t="s">
        <v>77</v>
      </c>
      <c r="F196" t="s">
        <v>53</v>
      </c>
      <c r="G196">
        <v>9000008594</v>
      </c>
      <c r="H196">
        <v>8594</v>
      </c>
      <c r="I196" t="s">
        <v>1117</v>
      </c>
      <c r="J196" t="s">
        <v>1118</v>
      </c>
      <c r="K196" t="s">
        <v>56</v>
      </c>
      <c r="L196" t="s">
        <v>80</v>
      </c>
      <c r="M196" t="s">
        <v>80</v>
      </c>
      <c r="N196" t="s">
        <v>58</v>
      </c>
      <c r="O196" t="s">
        <v>59</v>
      </c>
      <c r="P196">
        <v>376</v>
      </c>
      <c r="Q196" t="s">
        <v>929</v>
      </c>
      <c r="R196" t="s">
        <v>929</v>
      </c>
      <c r="S196" t="s">
        <v>173</v>
      </c>
      <c r="T196" t="s">
        <v>173</v>
      </c>
      <c r="U196">
        <v>18.4772</v>
      </c>
      <c r="V196">
        <v>-69.991100000000003</v>
      </c>
      <c r="W196" t="s">
        <v>930</v>
      </c>
      <c r="X196" t="s">
        <v>63</v>
      </c>
      <c r="Y196" t="s">
        <v>64</v>
      </c>
      <c r="Z196" t="s">
        <v>65</v>
      </c>
      <c r="AA196">
        <v>1169000969</v>
      </c>
      <c r="AB196" t="s">
        <v>116</v>
      </c>
      <c r="AC196" t="s">
        <v>67</v>
      </c>
      <c r="AD196">
        <v>18.47727333333334</v>
      </c>
      <c r="AE196">
        <v>-69.991145000000003</v>
      </c>
      <c r="AF196" t="s">
        <v>1119</v>
      </c>
      <c r="AG196" t="s">
        <v>32</v>
      </c>
      <c r="AH196" t="s">
        <v>48</v>
      </c>
      <c r="AI196" t="s">
        <v>69</v>
      </c>
      <c r="AJ196" t="s">
        <v>69</v>
      </c>
      <c r="AK196" t="s">
        <v>176</v>
      </c>
      <c r="AL196" t="s">
        <v>77</v>
      </c>
      <c r="AM196" t="s">
        <v>177</v>
      </c>
      <c r="AN196">
        <v>7</v>
      </c>
      <c r="AO196" t="s">
        <v>423</v>
      </c>
      <c r="AP196">
        <v>33</v>
      </c>
      <c r="AQ196">
        <v>0</v>
      </c>
      <c r="AR196" t="s">
        <v>73</v>
      </c>
      <c r="AS196">
        <v>9000008594</v>
      </c>
      <c r="AU196">
        <v>7</v>
      </c>
      <c r="AW196" t="str">
        <f>_xlfn.XLOOKUP(UNIVERSO[[#This Row],[RUTA-LOCALIDAD D&amp;N]],'[1]Cuota Ruta'!E:E,'[1]Cuota Ruta'!G:G)</f>
        <v>Cargar</v>
      </c>
    </row>
    <row r="197" spans="1:49" x14ac:dyDescent="0.25">
      <c r="A197" t="s">
        <v>48</v>
      </c>
      <c r="B197" t="s">
        <v>49</v>
      </c>
      <c r="C197" t="s">
        <v>50</v>
      </c>
      <c r="D197" t="s">
        <v>51</v>
      </c>
      <c r="E197" t="s">
        <v>485</v>
      </c>
      <c r="F197" t="s">
        <v>283</v>
      </c>
      <c r="G197">
        <v>9000049562</v>
      </c>
      <c r="H197">
        <v>49562</v>
      </c>
      <c r="I197" t="s">
        <v>1120</v>
      </c>
      <c r="J197" t="s">
        <v>1121</v>
      </c>
      <c r="K197" t="s">
        <v>286</v>
      </c>
      <c r="L197" t="s">
        <v>1087</v>
      </c>
      <c r="M197" t="s">
        <v>1087</v>
      </c>
      <c r="N197" t="s">
        <v>253</v>
      </c>
      <c r="O197" t="s">
        <v>59</v>
      </c>
      <c r="P197">
        <v>303</v>
      </c>
      <c r="Q197" t="s">
        <v>1122</v>
      </c>
      <c r="R197" t="s">
        <v>1122</v>
      </c>
      <c r="S197" t="s">
        <v>1050</v>
      </c>
      <c r="T197" t="s">
        <v>1050</v>
      </c>
      <c r="U197">
        <v>19.554567337036101</v>
      </c>
      <c r="V197">
        <v>-71.709983825683594</v>
      </c>
      <c r="W197" t="s">
        <v>1123</v>
      </c>
      <c r="X197" t="s">
        <v>63</v>
      </c>
      <c r="Y197" t="s">
        <v>64</v>
      </c>
      <c r="Z197" t="s">
        <v>65</v>
      </c>
      <c r="AA197">
        <v>1158005495</v>
      </c>
      <c r="AB197" t="s">
        <v>116</v>
      </c>
      <c r="AC197" t="s">
        <v>67</v>
      </c>
      <c r="AD197">
        <v>19.554451700000001</v>
      </c>
      <c r="AE197">
        <v>-71.710820600000005</v>
      </c>
      <c r="AF197" t="s">
        <v>1124</v>
      </c>
      <c r="AG197" t="s">
        <v>32</v>
      </c>
      <c r="AH197" t="s">
        <v>48</v>
      </c>
      <c r="AI197" t="s">
        <v>87</v>
      </c>
      <c r="AJ197" t="s">
        <v>101</v>
      </c>
      <c r="AK197" t="s">
        <v>494</v>
      </c>
      <c r="AL197" t="s">
        <v>485</v>
      </c>
      <c r="AM197" t="s">
        <v>495</v>
      </c>
      <c r="AR197" t="s">
        <v>91</v>
      </c>
      <c r="AS197">
        <v>9000049562</v>
      </c>
      <c r="AV197" t="s">
        <v>349</v>
      </c>
      <c r="AW197" t="str">
        <f>_xlfn.XLOOKUP(UNIVERSO[[#This Row],[RUTA-LOCALIDAD D&amp;N]],'[1]Cuota Ruta'!E:E,'[1]Cuota Ruta'!G:G)</f>
        <v>Cargar</v>
      </c>
    </row>
    <row r="198" spans="1:49" x14ac:dyDescent="0.25">
      <c r="A198" t="s">
        <v>109</v>
      </c>
      <c r="B198" t="s">
        <v>49</v>
      </c>
      <c r="C198" t="s">
        <v>50</v>
      </c>
      <c r="D198" t="s">
        <v>76</v>
      </c>
      <c r="E198" t="s">
        <v>77</v>
      </c>
      <c r="F198" t="s">
        <v>53</v>
      </c>
      <c r="G198">
        <v>9000008705</v>
      </c>
      <c r="H198">
        <v>8705</v>
      </c>
      <c r="I198" t="s">
        <v>1125</v>
      </c>
      <c r="J198" t="s">
        <v>1126</v>
      </c>
      <c r="K198" t="s">
        <v>56</v>
      </c>
      <c r="L198" t="s">
        <v>80</v>
      </c>
      <c r="M198" t="s">
        <v>80</v>
      </c>
      <c r="N198" t="s">
        <v>58</v>
      </c>
      <c r="O198" t="s">
        <v>59</v>
      </c>
      <c r="P198">
        <v>419</v>
      </c>
      <c r="Q198" t="s">
        <v>172</v>
      </c>
      <c r="R198" t="s">
        <v>172</v>
      </c>
      <c r="S198" t="s">
        <v>173</v>
      </c>
      <c r="T198" t="s">
        <v>173</v>
      </c>
      <c r="U198">
        <v>18.48785591</v>
      </c>
      <c r="V198">
        <v>-69.969223020000001</v>
      </c>
      <c r="W198" t="s">
        <v>174</v>
      </c>
      <c r="X198" t="s">
        <v>63</v>
      </c>
      <c r="Y198" t="s">
        <v>64</v>
      </c>
      <c r="Z198" t="s">
        <v>65</v>
      </c>
      <c r="AA198">
        <v>1169006536</v>
      </c>
      <c r="AB198" t="s">
        <v>116</v>
      </c>
      <c r="AC198" t="s">
        <v>67</v>
      </c>
      <c r="AD198">
        <v>18.487817969999998</v>
      </c>
      <c r="AE198">
        <v>-69.969302630000001</v>
      </c>
      <c r="AF198" t="s">
        <v>1127</v>
      </c>
      <c r="AG198" t="s">
        <v>32</v>
      </c>
      <c r="AH198" t="s">
        <v>48</v>
      </c>
      <c r="AI198" t="s">
        <v>69</v>
      </c>
      <c r="AJ198" t="s">
        <v>118</v>
      </c>
      <c r="AK198" t="s">
        <v>176</v>
      </c>
      <c r="AL198" t="s">
        <v>77</v>
      </c>
      <c r="AM198" t="s">
        <v>177</v>
      </c>
      <c r="AN198">
        <v>8</v>
      </c>
      <c r="AO198" t="s">
        <v>439</v>
      </c>
      <c r="AP198">
        <v>46</v>
      </c>
      <c r="AQ198">
        <v>0</v>
      </c>
      <c r="AR198" t="s">
        <v>73</v>
      </c>
      <c r="AS198">
        <v>9000008705</v>
      </c>
      <c r="AU198">
        <v>8</v>
      </c>
      <c r="AW198" t="str">
        <f>_xlfn.XLOOKUP(UNIVERSO[[#This Row],[RUTA-LOCALIDAD D&amp;N]],'[1]Cuota Ruta'!E:E,'[1]Cuota Ruta'!G:G)</f>
        <v>Cargar</v>
      </c>
    </row>
    <row r="199" spans="1:49" x14ac:dyDescent="0.25">
      <c r="A199" t="s">
        <v>48</v>
      </c>
      <c r="B199" t="s">
        <v>49</v>
      </c>
      <c r="C199" t="s">
        <v>50</v>
      </c>
      <c r="D199" t="s">
        <v>124</v>
      </c>
      <c r="E199" t="s">
        <v>282</v>
      </c>
      <c r="F199" t="s">
        <v>283</v>
      </c>
      <c r="G199">
        <v>9000050857</v>
      </c>
      <c r="H199">
        <v>50857</v>
      </c>
      <c r="I199" t="s">
        <v>1128</v>
      </c>
      <c r="J199" t="s">
        <v>1129</v>
      </c>
      <c r="K199" t="s">
        <v>286</v>
      </c>
      <c r="L199" t="s">
        <v>287</v>
      </c>
      <c r="M199" t="s">
        <v>287</v>
      </c>
      <c r="N199" t="s">
        <v>288</v>
      </c>
      <c r="O199" t="s">
        <v>59</v>
      </c>
      <c r="P199">
        <v>302</v>
      </c>
      <c r="Q199" t="s">
        <v>1130</v>
      </c>
      <c r="R199" t="s">
        <v>1130</v>
      </c>
      <c r="S199" t="s">
        <v>290</v>
      </c>
      <c r="T199" t="s">
        <v>290</v>
      </c>
      <c r="U199">
        <v>18.9147644042969</v>
      </c>
      <c r="V199">
        <v>-70.416671752929702</v>
      </c>
      <c r="W199" t="s">
        <v>1131</v>
      </c>
      <c r="X199" t="s">
        <v>85</v>
      </c>
      <c r="Y199" t="s">
        <v>64</v>
      </c>
      <c r="Z199" t="s">
        <v>65</v>
      </c>
      <c r="AA199">
        <v>1155003065</v>
      </c>
      <c r="AB199" t="s">
        <v>116</v>
      </c>
      <c r="AC199" t="s">
        <v>67</v>
      </c>
      <c r="AD199">
        <v>18.914840491015191</v>
      </c>
      <c r="AE199">
        <v>-70.416341911519439</v>
      </c>
      <c r="AF199" t="s">
        <v>1132</v>
      </c>
      <c r="AG199" t="s">
        <v>32</v>
      </c>
      <c r="AH199" t="s">
        <v>48</v>
      </c>
      <c r="AI199" t="s">
        <v>87</v>
      </c>
      <c r="AJ199" t="s">
        <v>101</v>
      </c>
      <c r="AR199" t="s">
        <v>91</v>
      </c>
      <c r="AS199">
        <v>9000050857</v>
      </c>
      <c r="AW199" t="str">
        <f>_xlfn.XLOOKUP(UNIVERSO[[#This Row],[RUTA-LOCALIDAD D&amp;N]],'[1]Cuota Ruta'!E:E,'[1]Cuota Ruta'!G:G)</f>
        <v>Cargar</v>
      </c>
    </row>
    <row r="200" spans="1:49" x14ac:dyDescent="0.25">
      <c r="A200" t="s">
        <v>48</v>
      </c>
      <c r="B200" t="s">
        <v>49</v>
      </c>
      <c r="C200" t="s">
        <v>110</v>
      </c>
      <c r="D200" t="s">
        <v>51</v>
      </c>
      <c r="E200" t="s">
        <v>140</v>
      </c>
      <c r="F200" t="s">
        <v>141</v>
      </c>
      <c r="G200">
        <v>9000014330</v>
      </c>
      <c r="H200">
        <v>14330</v>
      </c>
      <c r="I200" t="s">
        <v>1133</v>
      </c>
      <c r="J200" t="s">
        <v>1134</v>
      </c>
      <c r="K200" t="s">
        <v>144</v>
      </c>
      <c r="L200" t="s">
        <v>93</v>
      </c>
      <c r="M200" t="s">
        <v>93</v>
      </c>
      <c r="N200" t="s">
        <v>1135</v>
      </c>
      <c r="O200" t="s">
        <v>59</v>
      </c>
      <c r="P200">
        <v>309</v>
      </c>
      <c r="Q200" t="s">
        <v>1136</v>
      </c>
      <c r="R200" t="s">
        <v>1136</v>
      </c>
      <c r="S200" t="s">
        <v>1137</v>
      </c>
      <c r="T200" t="s">
        <v>1137</v>
      </c>
      <c r="U200">
        <v>18.525745709737102</v>
      </c>
      <c r="V200">
        <v>-69.841682434082003</v>
      </c>
      <c r="W200" t="s">
        <v>1138</v>
      </c>
      <c r="X200" t="s">
        <v>63</v>
      </c>
      <c r="Y200" t="s">
        <v>64</v>
      </c>
      <c r="Z200" t="s">
        <v>65</v>
      </c>
      <c r="AA200">
        <v>1153008288</v>
      </c>
      <c r="AB200" t="s">
        <v>116</v>
      </c>
      <c r="AC200" t="s">
        <v>67</v>
      </c>
      <c r="AD200">
        <v>18.525760399999999</v>
      </c>
      <c r="AE200">
        <v>-69.841724799999994</v>
      </c>
      <c r="AF200" t="s">
        <v>1139</v>
      </c>
      <c r="AG200" t="s">
        <v>32</v>
      </c>
      <c r="AH200" t="s">
        <v>48</v>
      </c>
      <c r="AI200" t="s">
        <v>69</v>
      </c>
      <c r="AJ200" t="s">
        <v>69</v>
      </c>
      <c r="AK200" t="s">
        <v>150</v>
      </c>
      <c r="AL200" t="s">
        <v>140</v>
      </c>
      <c r="AM200" t="s">
        <v>151</v>
      </c>
      <c r="AN200">
        <v>13</v>
      </c>
      <c r="AO200" t="s">
        <v>169</v>
      </c>
      <c r="AP200">
        <v>154</v>
      </c>
      <c r="AQ200">
        <v>0</v>
      </c>
      <c r="AR200" t="s">
        <v>73</v>
      </c>
      <c r="AS200">
        <v>9000014330</v>
      </c>
      <c r="AT200" t="s">
        <v>74</v>
      </c>
      <c r="AU200">
        <v>13</v>
      </c>
      <c r="AV200" t="s">
        <v>153</v>
      </c>
      <c r="AW200" t="str">
        <f>_xlfn.XLOOKUP(UNIVERSO[[#This Row],[RUTA-LOCALIDAD D&amp;N]],'[1]Cuota Ruta'!E:E,'[1]Cuota Ruta'!G:G)</f>
        <v>Cargar</v>
      </c>
    </row>
    <row r="201" spans="1:49" x14ac:dyDescent="0.25">
      <c r="A201" t="s">
        <v>48</v>
      </c>
      <c r="B201" t="s">
        <v>49</v>
      </c>
      <c r="C201" t="s">
        <v>50</v>
      </c>
      <c r="D201" t="s">
        <v>76</v>
      </c>
      <c r="E201" t="s">
        <v>282</v>
      </c>
      <c r="F201" t="s">
        <v>283</v>
      </c>
      <c r="G201">
        <v>9000051869</v>
      </c>
      <c r="H201">
        <v>51869</v>
      </c>
      <c r="I201" t="s">
        <v>1140</v>
      </c>
      <c r="J201" t="s">
        <v>1141</v>
      </c>
      <c r="K201" t="s">
        <v>286</v>
      </c>
      <c r="L201" t="s">
        <v>287</v>
      </c>
      <c r="M201" t="s">
        <v>287</v>
      </c>
      <c r="N201" t="s">
        <v>253</v>
      </c>
      <c r="O201" t="s">
        <v>59</v>
      </c>
      <c r="P201">
        <v>304</v>
      </c>
      <c r="Q201" t="s">
        <v>289</v>
      </c>
      <c r="R201" t="s">
        <v>289</v>
      </c>
      <c r="S201" t="s">
        <v>290</v>
      </c>
      <c r="T201" t="s">
        <v>290</v>
      </c>
      <c r="U201">
        <v>18.907571000000001</v>
      </c>
      <c r="V201">
        <v>-70.278986000000003</v>
      </c>
      <c r="W201" t="s">
        <v>291</v>
      </c>
      <c r="X201" t="s">
        <v>63</v>
      </c>
      <c r="Y201" t="s">
        <v>64</v>
      </c>
      <c r="Z201" t="s">
        <v>99</v>
      </c>
      <c r="AA201">
        <v>1155004818</v>
      </c>
      <c r="AB201" t="s">
        <v>116</v>
      </c>
      <c r="AC201" t="s">
        <v>67</v>
      </c>
      <c r="AD201">
        <v>18.907681666666669</v>
      </c>
      <c r="AE201">
        <v>-70.27901833333334</v>
      </c>
      <c r="AF201" t="s">
        <v>1142</v>
      </c>
      <c r="AG201" t="s">
        <v>32</v>
      </c>
      <c r="AH201" t="s">
        <v>48</v>
      </c>
      <c r="AI201" t="s">
        <v>87</v>
      </c>
      <c r="AJ201" t="s">
        <v>88</v>
      </c>
      <c r="AR201" t="s">
        <v>91</v>
      </c>
      <c r="AS201">
        <v>9000051869</v>
      </c>
      <c r="AW201" t="str">
        <f>_xlfn.XLOOKUP(UNIVERSO[[#This Row],[RUTA-LOCALIDAD D&amp;N]],'[1]Cuota Ruta'!E:E,'[1]Cuota Ruta'!G:G)</f>
        <v>Cargar</v>
      </c>
    </row>
    <row r="202" spans="1:49" x14ac:dyDescent="0.25">
      <c r="A202" t="s">
        <v>109</v>
      </c>
      <c r="B202" t="s">
        <v>49</v>
      </c>
      <c r="C202" t="s">
        <v>50</v>
      </c>
      <c r="D202" t="s">
        <v>76</v>
      </c>
      <c r="E202" t="s">
        <v>140</v>
      </c>
      <c r="F202" t="s">
        <v>141</v>
      </c>
      <c r="G202">
        <v>9000009606</v>
      </c>
      <c r="H202">
        <v>9606</v>
      </c>
      <c r="I202" t="s">
        <v>1143</v>
      </c>
      <c r="J202" t="s">
        <v>1144</v>
      </c>
      <c r="K202" t="s">
        <v>144</v>
      </c>
      <c r="L202" t="s">
        <v>93</v>
      </c>
      <c r="M202" t="s">
        <v>93</v>
      </c>
      <c r="N202" t="s">
        <v>583</v>
      </c>
      <c r="O202" t="s">
        <v>1145</v>
      </c>
      <c r="P202">
        <v>398</v>
      </c>
      <c r="Q202" t="s">
        <v>1146</v>
      </c>
      <c r="R202" t="s">
        <v>1146</v>
      </c>
      <c r="S202" t="s">
        <v>1147</v>
      </c>
      <c r="T202" t="s">
        <v>1147</v>
      </c>
      <c r="U202">
        <v>18.487505231584802</v>
      </c>
      <c r="V202">
        <v>-69.871247427804093</v>
      </c>
      <c r="W202" t="s">
        <v>1148</v>
      </c>
      <c r="X202" t="s">
        <v>85</v>
      </c>
      <c r="Y202" t="s">
        <v>64</v>
      </c>
      <c r="Z202" t="s">
        <v>99</v>
      </c>
      <c r="AA202">
        <v>1153000309</v>
      </c>
      <c r="AB202" t="s">
        <v>116</v>
      </c>
      <c r="AC202" t="s">
        <v>67</v>
      </c>
      <c r="AD202">
        <v>18.487482421288409</v>
      </c>
      <c r="AE202">
        <v>-69.871195780672721</v>
      </c>
      <c r="AF202" t="s">
        <v>1149</v>
      </c>
      <c r="AG202" t="s">
        <v>32</v>
      </c>
      <c r="AH202" t="s">
        <v>48</v>
      </c>
      <c r="AI202" t="s">
        <v>69</v>
      </c>
      <c r="AJ202" t="s">
        <v>118</v>
      </c>
      <c r="AK202" t="s">
        <v>150</v>
      </c>
      <c r="AL202" t="s">
        <v>140</v>
      </c>
      <c r="AM202" t="s">
        <v>151</v>
      </c>
      <c r="AN202">
        <v>13</v>
      </c>
      <c r="AO202" t="s">
        <v>169</v>
      </c>
      <c r="AP202">
        <v>150</v>
      </c>
      <c r="AQ202">
        <v>0</v>
      </c>
      <c r="AR202" t="s">
        <v>73</v>
      </c>
      <c r="AS202">
        <v>9000009606</v>
      </c>
      <c r="AU202">
        <v>13</v>
      </c>
      <c r="AV202" t="s">
        <v>153</v>
      </c>
      <c r="AW202" t="str">
        <f>_xlfn.XLOOKUP(UNIVERSO[[#This Row],[RUTA-LOCALIDAD D&amp;N]],'[1]Cuota Ruta'!E:E,'[1]Cuota Ruta'!G:G)</f>
        <v>Cargar</v>
      </c>
    </row>
    <row r="203" spans="1:49" x14ac:dyDescent="0.25">
      <c r="A203" t="s">
        <v>48</v>
      </c>
      <c r="B203" t="s">
        <v>49</v>
      </c>
      <c r="C203" t="s">
        <v>50</v>
      </c>
      <c r="D203" t="s">
        <v>76</v>
      </c>
      <c r="E203" t="s">
        <v>193</v>
      </c>
      <c r="F203" t="s">
        <v>194</v>
      </c>
      <c r="G203">
        <v>9000052272</v>
      </c>
      <c r="H203">
        <v>52272</v>
      </c>
      <c r="I203" t="s">
        <v>1150</v>
      </c>
      <c r="J203" t="s">
        <v>1151</v>
      </c>
      <c r="K203" t="s">
        <v>197</v>
      </c>
      <c r="L203" t="s">
        <v>193</v>
      </c>
      <c r="M203" t="s">
        <v>193</v>
      </c>
      <c r="N203" t="s">
        <v>1152</v>
      </c>
      <c r="O203" t="s">
        <v>59</v>
      </c>
      <c r="P203">
        <v>329</v>
      </c>
      <c r="Q203" t="s">
        <v>1153</v>
      </c>
      <c r="R203" t="s">
        <v>1153</v>
      </c>
      <c r="S203" t="s">
        <v>327</v>
      </c>
      <c r="T203" t="s">
        <v>327</v>
      </c>
      <c r="U203">
        <v>18.429020000000001</v>
      </c>
      <c r="V203">
        <v>-68.966260000000005</v>
      </c>
      <c r="W203" t="s">
        <v>1154</v>
      </c>
      <c r="X203" t="s">
        <v>63</v>
      </c>
      <c r="Y203" t="s">
        <v>64</v>
      </c>
      <c r="Z203" t="s">
        <v>99</v>
      </c>
      <c r="AA203">
        <v>1160000138</v>
      </c>
      <c r="AB203" t="s">
        <v>116</v>
      </c>
      <c r="AC203" t="s">
        <v>67</v>
      </c>
      <c r="AD203">
        <v>18.42861833333334</v>
      </c>
      <c r="AE203">
        <v>-68.966196666666676</v>
      </c>
      <c r="AF203" t="s">
        <v>1155</v>
      </c>
      <c r="AG203" t="s">
        <v>32</v>
      </c>
      <c r="AH203" t="s">
        <v>48</v>
      </c>
      <c r="AI203" t="s">
        <v>87</v>
      </c>
      <c r="AJ203" t="s">
        <v>101</v>
      </c>
      <c r="AK203" t="s">
        <v>330</v>
      </c>
      <c r="AL203" t="s">
        <v>193</v>
      </c>
      <c r="AM203" t="s">
        <v>331</v>
      </c>
      <c r="AN203">
        <v>17</v>
      </c>
      <c r="AO203" t="s">
        <v>460</v>
      </c>
      <c r="AR203" t="s">
        <v>91</v>
      </c>
      <c r="AS203">
        <v>9000052272</v>
      </c>
      <c r="AU203">
        <v>17</v>
      </c>
      <c r="AV203" t="s">
        <v>206</v>
      </c>
      <c r="AW203" t="str">
        <f>_xlfn.XLOOKUP(UNIVERSO[[#This Row],[RUTA-LOCALIDAD D&amp;N]],'[1]Cuota Ruta'!E:E,'[1]Cuota Ruta'!G:G)</f>
        <v>Cargar</v>
      </c>
    </row>
    <row r="204" spans="1:49" x14ac:dyDescent="0.25">
      <c r="A204" t="s">
        <v>48</v>
      </c>
      <c r="B204" t="s">
        <v>49</v>
      </c>
      <c r="C204" t="s">
        <v>50</v>
      </c>
      <c r="D204" t="s">
        <v>76</v>
      </c>
      <c r="E204" t="s">
        <v>140</v>
      </c>
      <c r="F204" t="s">
        <v>141</v>
      </c>
      <c r="G204">
        <v>9000009633</v>
      </c>
      <c r="H204">
        <v>9633</v>
      </c>
      <c r="I204" t="s">
        <v>1156</v>
      </c>
      <c r="J204" t="s">
        <v>1157</v>
      </c>
      <c r="K204" t="s">
        <v>144</v>
      </c>
      <c r="L204" t="s">
        <v>93</v>
      </c>
      <c r="M204" t="s">
        <v>93</v>
      </c>
      <c r="N204" t="s">
        <v>1158</v>
      </c>
      <c r="O204" t="s">
        <v>1145</v>
      </c>
      <c r="P204">
        <v>398</v>
      </c>
      <c r="Q204" t="s">
        <v>1146</v>
      </c>
      <c r="R204" t="s">
        <v>1146</v>
      </c>
      <c r="S204" t="s">
        <v>1147</v>
      </c>
      <c r="T204" t="s">
        <v>1147</v>
      </c>
      <c r="U204">
        <v>18.487266540527301</v>
      </c>
      <c r="V204">
        <v>-69.8782958984375</v>
      </c>
      <c r="W204" t="s">
        <v>1148</v>
      </c>
      <c r="X204" t="s">
        <v>85</v>
      </c>
      <c r="Y204" t="s">
        <v>64</v>
      </c>
      <c r="Z204" t="s">
        <v>99</v>
      </c>
      <c r="AA204">
        <v>1153017583</v>
      </c>
      <c r="AB204" t="s">
        <v>116</v>
      </c>
      <c r="AC204" t="s">
        <v>67</v>
      </c>
      <c r="AD204">
        <v>18.487130000000001</v>
      </c>
      <c r="AE204">
        <v>-69.878326666666666</v>
      </c>
      <c r="AF204" t="s">
        <v>1159</v>
      </c>
      <c r="AG204" t="s">
        <v>32</v>
      </c>
      <c r="AH204" t="s">
        <v>48</v>
      </c>
      <c r="AI204" t="s">
        <v>69</v>
      </c>
      <c r="AJ204" t="s">
        <v>69</v>
      </c>
      <c r="AK204" t="s">
        <v>150</v>
      </c>
      <c r="AL204" t="s">
        <v>140</v>
      </c>
      <c r="AM204" t="s">
        <v>151</v>
      </c>
      <c r="AN204">
        <v>13</v>
      </c>
      <c r="AO204" t="s">
        <v>169</v>
      </c>
      <c r="AP204">
        <v>146</v>
      </c>
      <c r="AQ204">
        <v>0</v>
      </c>
      <c r="AR204" t="s">
        <v>73</v>
      </c>
      <c r="AS204">
        <v>9000009633</v>
      </c>
      <c r="AU204">
        <v>13</v>
      </c>
      <c r="AV204" t="s">
        <v>153</v>
      </c>
      <c r="AW204" t="str">
        <f>_xlfn.XLOOKUP(UNIVERSO[[#This Row],[RUTA-LOCALIDAD D&amp;N]],'[1]Cuota Ruta'!E:E,'[1]Cuota Ruta'!G:G)</f>
        <v>Cargar</v>
      </c>
    </row>
    <row r="205" spans="1:49" x14ac:dyDescent="0.25">
      <c r="A205" t="s">
        <v>48</v>
      </c>
      <c r="B205" t="s">
        <v>49</v>
      </c>
      <c r="C205" t="s">
        <v>110</v>
      </c>
      <c r="D205" t="s">
        <v>76</v>
      </c>
      <c r="E205" t="s">
        <v>823</v>
      </c>
      <c r="F205" t="s">
        <v>283</v>
      </c>
      <c r="G205">
        <v>9000030580</v>
      </c>
      <c r="H205">
        <v>30580</v>
      </c>
      <c r="I205" t="s">
        <v>1160</v>
      </c>
      <c r="J205" t="s">
        <v>1161</v>
      </c>
      <c r="K205" t="s">
        <v>286</v>
      </c>
      <c r="L205" t="s">
        <v>826</v>
      </c>
      <c r="M205" t="s">
        <v>826</v>
      </c>
      <c r="N205" t="s">
        <v>827</v>
      </c>
      <c r="O205" t="s">
        <v>59</v>
      </c>
      <c r="P205">
        <v>336</v>
      </c>
      <c r="Q205" t="s">
        <v>1162</v>
      </c>
      <c r="R205" t="s">
        <v>1162</v>
      </c>
      <c r="S205" t="s">
        <v>829</v>
      </c>
      <c r="T205" t="s">
        <v>829</v>
      </c>
      <c r="U205">
        <v>19.510021210000001</v>
      </c>
      <c r="V205">
        <v>-70.302162199999998</v>
      </c>
      <c r="W205" t="s">
        <v>1163</v>
      </c>
      <c r="X205" t="s">
        <v>85</v>
      </c>
      <c r="Y205" t="s">
        <v>64</v>
      </c>
      <c r="Z205" t="s">
        <v>99</v>
      </c>
      <c r="AA205">
        <v>1154001408</v>
      </c>
      <c r="AB205" t="s">
        <v>66</v>
      </c>
      <c r="AC205" t="s">
        <v>67</v>
      </c>
      <c r="AD205">
        <v>19.510021210000001</v>
      </c>
      <c r="AE205">
        <v>-70.302162199999998</v>
      </c>
      <c r="AF205" t="s">
        <v>1164</v>
      </c>
      <c r="AG205" t="s">
        <v>32</v>
      </c>
      <c r="AH205" t="s">
        <v>48</v>
      </c>
      <c r="AI205" t="s">
        <v>87</v>
      </c>
      <c r="AJ205" t="s">
        <v>88</v>
      </c>
      <c r="AR205" t="s">
        <v>91</v>
      </c>
      <c r="AS205">
        <v>9000030580</v>
      </c>
      <c r="AW205" t="str">
        <f>_xlfn.XLOOKUP(UNIVERSO[[#This Row],[RUTA-LOCALIDAD D&amp;N]],'[1]Cuota Ruta'!E:E,'[1]Cuota Ruta'!G:G)</f>
        <v>Cargar</v>
      </c>
    </row>
    <row r="206" spans="1:49" x14ac:dyDescent="0.25">
      <c r="A206" t="s">
        <v>109</v>
      </c>
      <c r="B206" t="s">
        <v>49</v>
      </c>
      <c r="C206" t="s">
        <v>50</v>
      </c>
      <c r="D206" t="s">
        <v>76</v>
      </c>
      <c r="E206" t="s">
        <v>140</v>
      </c>
      <c r="F206" t="s">
        <v>141</v>
      </c>
      <c r="G206">
        <v>9000009666</v>
      </c>
      <c r="H206">
        <v>9666</v>
      </c>
      <c r="I206" t="s">
        <v>1165</v>
      </c>
      <c r="J206" t="s">
        <v>1166</v>
      </c>
      <c r="K206" t="s">
        <v>144</v>
      </c>
      <c r="L206" t="s">
        <v>93</v>
      </c>
      <c r="M206" t="s">
        <v>93</v>
      </c>
      <c r="N206" t="s">
        <v>1167</v>
      </c>
      <c r="O206" t="s">
        <v>1145</v>
      </c>
      <c r="P206">
        <v>399</v>
      </c>
      <c r="Q206" t="s">
        <v>1168</v>
      </c>
      <c r="R206" t="s">
        <v>1168</v>
      </c>
      <c r="S206" t="s">
        <v>1147</v>
      </c>
      <c r="T206" t="s">
        <v>1147</v>
      </c>
      <c r="U206">
        <v>18.494469233921599</v>
      </c>
      <c r="V206">
        <v>-69.856835501534604</v>
      </c>
      <c r="W206" t="s">
        <v>1169</v>
      </c>
      <c r="X206" t="s">
        <v>85</v>
      </c>
      <c r="Y206" t="s">
        <v>64</v>
      </c>
      <c r="Z206" t="s">
        <v>99</v>
      </c>
      <c r="AA206">
        <v>1153000376</v>
      </c>
      <c r="AB206" t="s">
        <v>116</v>
      </c>
      <c r="AC206" t="s">
        <v>67</v>
      </c>
      <c r="AD206">
        <v>18.49447949895632</v>
      </c>
      <c r="AE206">
        <v>-69.856899709727699</v>
      </c>
      <c r="AF206" t="s">
        <v>1170</v>
      </c>
      <c r="AG206" t="s">
        <v>32</v>
      </c>
      <c r="AH206" t="s">
        <v>48</v>
      </c>
      <c r="AI206" t="s">
        <v>69</v>
      </c>
      <c r="AJ206" t="s">
        <v>118</v>
      </c>
      <c r="AK206" t="s">
        <v>150</v>
      </c>
      <c r="AL206" t="s">
        <v>140</v>
      </c>
      <c r="AM206" t="s">
        <v>151</v>
      </c>
      <c r="AN206">
        <v>6</v>
      </c>
      <c r="AO206" t="s">
        <v>348</v>
      </c>
      <c r="AP206">
        <v>30</v>
      </c>
      <c r="AQ206">
        <v>0</v>
      </c>
      <c r="AR206" t="s">
        <v>73</v>
      </c>
      <c r="AS206">
        <v>9000009666</v>
      </c>
      <c r="AU206">
        <v>6</v>
      </c>
      <c r="AV206" t="s">
        <v>153</v>
      </c>
      <c r="AW206" t="str">
        <f>_xlfn.XLOOKUP(UNIVERSO[[#This Row],[RUTA-LOCALIDAD D&amp;N]],'[1]Cuota Ruta'!E:E,'[1]Cuota Ruta'!G:G)</f>
        <v>Cargar</v>
      </c>
    </row>
    <row r="207" spans="1:49" x14ac:dyDescent="0.25">
      <c r="A207" t="s">
        <v>109</v>
      </c>
      <c r="B207" t="s">
        <v>49</v>
      </c>
      <c r="C207" t="s">
        <v>50</v>
      </c>
      <c r="D207" t="s">
        <v>124</v>
      </c>
      <c r="E207" t="s">
        <v>1171</v>
      </c>
      <c r="F207" t="s">
        <v>126</v>
      </c>
      <c r="G207">
        <v>9000059206</v>
      </c>
      <c r="H207">
        <v>59206</v>
      </c>
      <c r="I207" t="s">
        <v>1172</v>
      </c>
      <c r="J207" t="s">
        <v>1173</v>
      </c>
      <c r="K207" t="s">
        <v>129</v>
      </c>
      <c r="L207" t="s">
        <v>1174</v>
      </c>
      <c r="M207" t="s">
        <v>58</v>
      </c>
      <c r="N207" t="s">
        <v>1174</v>
      </c>
      <c r="O207" t="s">
        <v>126</v>
      </c>
      <c r="P207">
        <v>322</v>
      </c>
      <c r="Q207" t="s">
        <v>1175</v>
      </c>
      <c r="R207" t="s">
        <v>1175</v>
      </c>
      <c r="S207" t="s">
        <v>1176</v>
      </c>
      <c r="T207" t="s">
        <v>1176</v>
      </c>
      <c r="U207">
        <v>18.244140000000002</v>
      </c>
      <c r="V207">
        <v>-71.224299999999999</v>
      </c>
      <c r="W207" t="s">
        <v>1177</v>
      </c>
      <c r="X207" t="s">
        <v>63</v>
      </c>
      <c r="Y207" t="s">
        <v>64</v>
      </c>
      <c r="Z207" t="s">
        <v>65</v>
      </c>
      <c r="AA207">
        <v>1163015978</v>
      </c>
      <c r="AB207" t="s">
        <v>116</v>
      </c>
      <c r="AC207" t="s">
        <v>67</v>
      </c>
      <c r="AD207">
        <v>18.24410842</v>
      </c>
      <c r="AE207">
        <v>-71.224364050000005</v>
      </c>
      <c r="AF207" t="s">
        <v>1178</v>
      </c>
      <c r="AG207" t="s">
        <v>32</v>
      </c>
      <c r="AH207" t="s">
        <v>48</v>
      </c>
      <c r="AI207" t="s">
        <v>87</v>
      </c>
      <c r="AJ207" t="s">
        <v>608</v>
      </c>
      <c r="AK207" t="s">
        <v>1179</v>
      </c>
      <c r="AL207" t="s">
        <v>1171</v>
      </c>
      <c r="AM207" t="s">
        <v>1180</v>
      </c>
      <c r="AN207">
        <v>9</v>
      </c>
      <c r="AO207" t="s">
        <v>139</v>
      </c>
      <c r="AR207" t="s">
        <v>91</v>
      </c>
      <c r="AS207">
        <v>9000059206</v>
      </c>
      <c r="AU207">
        <v>9</v>
      </c>
      <c r="AV207" t="s">
        <v>281</v>
      </c>
      <c r="AW207" t="str">
        <f>_xlfn.XLOOKUP(UNIVERSO[[#This Row],[RUTA-LOCALIDAD D&amp;N]],'[1]Cuota Ruta'!E:E,'[1]Cuota Ruta'!G:G)</f>
        <v>Cargar</v>
      </c>
    </row>
    <row r="208" spans="1:49" x14ac:dyDescent="0.25">
      <c r="A208" t="s">
        <v>48</v>
      </c>
      <c r="B208" t="s">
        <v>49</v>
      </c>
      <c r="C208" t="s">
        <v>50</v>
      </c>
      <c r="D208" t="s">
        <v>51</v>
      </c>
      <c r="E208" t="s">
        <v>140</v>
      </c>
      <c r="F208" t="s">
        <v>141</v>
      </c>
      <c r="G208">
        <v>9000009681</v>
      </c>
      <c r="H208">
        <v>9681</v>
      </c>
      <c r="I208" t="s">
        <v>1181</v>
      </c>
      <c r="J208" t="s">
        <v>1182</v>
      </c>
      <c r="K208" t="s">
        <v>144</v>
      </c>
      <c r="L208" t="s">
        <v>93</v>
      </c>
      <c r="M208" t="s">
        <v>93</v>
      </c>
      <c r="N208" t="s">
        <v>1167</v>
      </c>
      <c r="O208" t="s">
        <v>59</v>
      </c>
      <c r="P208">
        <v>307</v>
      </c>
      <c r="Q208" t="s">
        <v>1183</v>
      </c>
      <c r="R208" t="s">
        <v>1183</v>
      </c>
      <c r="S208" t="s">
        <v>1137</v>
      </c>
      <c r="T208" t="s">
        <v>1137</v>
      </c>
      <c r="U208">
        <v>18.490887505667601</v>
      </c>
      <c r="V208">
        <v>-69.858006068638403</v>
      </c>
      <c r="W208" t="s">
        <v>1184</v>
      </c>
      <c r="X208" t="s">
        <v>85</v>
      </c>
      <c r="Y208" t="s">
        <v>64</v>
      </c>
      <c r="Z208" t="s">
        <v>99</v>
      </c>
      <c r="AA208">
        <v>1153000392</v>
      </c>
      <c r="AB208" t="s">
        <v>116</v>
      </c>
      <c r="AC208" t="s">
        <v>67</v>
      </c>
      <c r="AD208">
        <v>18.490844500000001</v>
      </c>
      <c r="AE208">
        <v>-69.858007200000003</v>
      </c>
      <c r="AF208" t="s">
        <v>1185</v>
      </c>
      <c r="AG208" t="s">
        <v>32</v>
      </c>
      <c r="AH208" t="s">
        <v>48</v>
      </c>
      <c r="AI208" t="s">
        <v>69</v>
      </c>
      <c r="AJ208" t="s">
        <v>69</v>
      </c>
      <c r="AK208" t="s">
        <v>150</v>
      </c>
      <c r="AL208" t="s">
        <v>140</v>
      </c>
      <c r="AM208" t="s">
        <v>151</v>
      </c>
      <c r="AN208">
        <v>7</v>
      </c>
      <c r="AO208" t="s">
        <v>423</v>
      </c>
      <c r="AP208">
        <v>38</v>
      </c>
      <c r="AQ208">
        <v>0</v>
      </c>
      <c r="AR208" t="s">
        <v>73</v>
      </c>
      <c r="AS208">
        <v>9000009681</v>
      </c>
      <c r="AU208">
        <v>7</v>
      </c>
      <c r="AV208" t="s">
        <v>153</v>
      </c>
      <c r="AW208" t="str">
        <f>_xlfn.XLOOKUP(UNIVERSO[[#This Row],[RUTA-LOCALIDAD D&amp;N]],'[1]Cuota Ruta'!E:E,'[1]Cuota Ruta'!G:G)</f>
        <v>Cargar</v>
      </c>
    </row>
    <row r="209" spans="1:49" x14ac:dyDescent="0.25">
      <c r="A209" t="s">
        <v>48</v>
      </c>
      <c r="B209" t="s">
        <v>49</v>
      </c>
      <c r="C209" t="s">
        <v>50</v>
      </c>
      <c r="D209" t="s">
        <v>51</v>
      </c>
      <c r="E209" t="s">
        <v>77</v>
      </c>
      <c r="F209" t="s">
        <v>53</v>
      </c>
      <c r="G209">
        <v>9000060726</v>
      </c>
      <c r="H209">
        <v>60726</v>
      </c>
      <c r="I209" t="s">
        <v>1186</v>
      </c>
      <c r="J209" t="s">
        <v>1187</v>
      </c>
      <c r="K209" t="s">
        <v>56</v>
      </c>
      <c r="L209" t="s">
        <v>57</v>
      </c>
      <c r="M209" t="s">
        <v>57</v>
      </c>
      <c r="N209" t="s">
        <v>1188</v>
      </c>
      <c r="O209" t="s">
        <v>59</v>
      </c>
      <c r="P209">
        <v>342</v>
      </c>
      <c r="Q209" t="s">
        <v>1189</v>
      </c>
      <c r="R209" t="s">
        <v>1189</v>
      </c>
      <c r="S209" t="s">
        <v>366</v>
      </c>
      <c r="T209" t="s">
        <v>366</v>
      </c>
      <c r="U209">
        <v>18.660463</v>
      </c>
      <c r="V209">
        <v>-70.167361</v>
      </c>
      <c r="W209" t="s">
        <v>1190</v>
      </c>
      <c r="X209" t="s">
        <v>85</v>
      </c>
      <c r="Y209" t="s">
        <v>64</v>
      </c>
      <c r="Z209" t="s">
        <v>65</v>
      </c>
      <c r="AA209">
        <v>1169001308</v>
      </c>
      <c r="AB209" t="s">
        <v>116</v>
      </c>
      <c r="AC209" t="s">
        <v>67</v>
      </c>
      <c r="AD209">
        <v>18.660546666666669</v>
      </c>
      <c r="AE209">
        <v>-70.167429999999996</v>
      </c>
      <c r="AF209" t="s">
        <v>1191</v>
      </c>
      <c r="AG209" t="s">
        <v>32</v>
      </c>
      <c r="AH209" t="s">
        <v>48</v>
      </c>
      <c r="AI209" t="s">
        <v>87</v>
      </c>
      <c r="AJ209" t="s">
        <v>101</v>
      </c>
      <c r="AK209" t="s">
        <v>176</v>
      </c>
      <c r="AL209" t="s">
        <v>77</v>
      </c>
      <c r="AM209" t="s">
        <v>177</v>
      </c>
      <c r="AR209" t="s">
        <v>91</v>
      </c>
      <c r="AS209">
        <v>9000060726</v>
      </c>
      <c r="AW209" t="str">
        <f>_xlfn.XLOOKUP(UNIVERSO[[#This Row],[RUTA-LOCALIDAD D&amp;N]],'[1]Cuota Ruta'!E:E,'[1]Cuota Ruta'!G:G)</f>
        <v>Cargar</v>
      </c>
    </row>
    <row r="210" spans="1:49" x14ac:dyDescent="0.25">
      <c r="A210" t="s">
        <v>48</v>
      </c>
      <c r="B210" t="s">
        <v>49</v>
      </c>
      <c r="C210" t="s">
        <v>50</v>
      </c>
      <c r="D210" t="s">
        <v>76</v>
      </c>
      <c r="E210" t="s">
        <v>140</v>
      </c>
      <c r="F210" t="s">
        <v>141</v>
      </c>
      <c r="G210">
        <v>9000009823</v>
      </c>
      <c r="H210">
        <v>9823</v>
      </c>
      <c r="I210" t="s">
        <v>1192</v>
      </c>
      <c r="J210" t="s">
        <v>1193</v>
      </c>
      <c r="K210" t="s">
        <v>144</v>
      </c>
      <c r="L210" t="s">
        <v>93</v>
      </c>
      <c r="M210" t="s">
        <v>93</v>
      </c>
      <c r="N210" t="s">
        <v>1194</v>
      </c>
      <c r="O210" t="s">
        <v>1145</v>
      </c>
      <c r="P210">
        <v>399</v>
      </c>
      <c r="Q210" t="s">
        <v>1168</v>
      </c>
      <c r="R210" t="s">
        <v>1168</v>
      </c>
      <c r="S210" t="s">
        <v>1147</v>
      </c>
      <c r="T210" t="s">
        <v>1147</v>
      </c>
      <c r="U210">
        <v>18.4975261688232</v>
      </c>
      <c r="V210">
        <v>-69.845237731933494</v>
      </c>
      <c r="W210" t="s">
        <v>1169</v>
      </c>
      <c r="X210" t="s">
        <v>63</v>
      </c>
      <c r="Y210" t="s">
        <v>64</v>
      </c>
      <c r="Z210" t="s">
        <v>99</v>
      </c>
      <c r="AA210">
        <v>1153000590</v>
      </c>
      <c r="AB210" t="s">
        <v>116</v>
      </c>
      <c r="AC210" t="s">
        <v>67</v>
      </c>
      <c r="AD210">
        <v>18.4960883</v>
      </c>
      <c r="AE210">
        <v>-69.843919200000002</v>
      </c>
      <c r="AF210" t="s">
        <v>1195</v>
      </c>
      <c r="AG210" t="s">
        <v>32</v>
      </c>
      <c r="AH210" t="s">
        <v>48</v>
      </c>
      <c r="AI210" t="s">
        <v>69</v>
      </c>
      <c r="AJ210" t="s">
        <v>69</v>
      </c>
      <c r="AK210" t="s">
        <v>150</v>
      </c>
      <c r="AL210" t="s">
        <v>140</v>
      </c>
      <c r="AM210" t="s">
        <v>151</v>
      </c>
      <c r="AN210">
        <v>10</v>
      </c>
      <c r="AO210" t="s">
        <v>228</v>
      </c>
      <c r="AP210">
        <v>103</v>
      </c>
      <c r="AQ210">
        <v>0</v>
      </c>
      <c r="AR210" t="s">
        <v>73</v>
      </c>
      <c r="AS210">
        <v>9000009823</v>
      </c>
      <c r="AT210" t="s">
        <v>74</v>
      </c>
      <c r="AU210">
        <v>10</v>
      </c>
      <c r="AV210" t="s">
        <v>153</v>
      </c>
      <c r="AW210" t="str">
        <f>_xlfn.XLOOKUP(UNIVERSO[[#This Row],[RUTA-LOCALIDAD D&amp;N]],'[1]Cuota Ruta'!E:E,'[1]Cuota Ruta'!G:G)</f>
        <v>Cargar</v>
      </c>
    </row>
    <row r="211" spans="1:49" x14ac:dyDescent="0.25">
      <c r="A211" t="s">
        <v>109</v>
      </c>
      <c r="B211" t="s">
        <v>49</v>
      </c>
      <c r="C211" t="s">
        <v>110</v>
      </c>
      <c r="D211" t="s">
        <v>312</v>
      </c>
      <c r="E211" t="s">
        <v>1196</v>
      </c>
      <c r="F211" t="s">
        <v>126</v>
      </c>
      <c r="G211">
        <v>9000064371</v>
      </c>
      <c r="H211">
        <v>64371</v>
      </c>
      <c r="I211" t="s">
        <v>1197</v>
      </c>
      <c r="J211" t="s">
        <v>1198</v>
      </c>
      <c r="K211" t="s">
        <v>129</v>
      </c>
      <c r="L211" t="s">
        <v>1199</v>
      </c>
      <c r="M211" t="s">
        <v>58</v>
      </c>
      <c r="N211" t="s">
        <v>1199</v>
      </c>
      <c r="O211" t="s">
        <v>126</v>
      </c>
      <c r="P211">
        <v>310</v>
      </c>
      <c r="Q211" t="s">
        <v>1200</v>
      </c>
      <c r="R211" t="s">
        <v>1200</v>
      </c>
      <c r="S211" t="s">
        <v>1201</v>
      </c>
      <c r="T211" t="s">
        <v>1201</v>
      </c>
      <c r="U211">
        <v>18.581720000000001</v>
      </c>
      <c r="V211">
        <v>-70.768590000000003</v>
      </c>
      <c r="W211" t="s">
        <v>1202</v>
      </c>
      <c r="X211" t="s">
        <v>63</v>
      </c>
      <c r="Y211" t="s">
        <v>64</v>
      </c>
      <c r="Z211" t="s">
        <v>65</v>
      </c>
      <c r="AA211">
        <v>1163009525</v>
      </c>
      <c r="AB211" t="s">
        <v>116</v>
      </c>
      <c r="AC211" t="s">
        <v>67</v>
      </c>
      <c r="AD211">
        <v>18.58154279</v>
      </c>
      <c r="AE211">
        <v>-70.768568239999993</v>
      </c>
      <c r="AF211" t="s">
        <v>1203</v>
      </c>
      <c r="AG211" t="s">
        <v>32</v>
      </c>
      <c r="AH211" t="s">
        <v>48</v>
      </c>
      <c r="AI211" t="s">
        <v>87</v>
      </c>
      <c r="AJ211" t="s">
        <v>608</v>
      </c>
      <c r="AK211" t="s">
        <v>1204</v>
      </c>
      <c r="AL211" t="s">
        <v>1196</v>
      </c>
      <c r="AM211" t="s">
        <v>1205</v>
      </c>
      <c r="AN211">
        <v>10</v>
      </c>
      <c r="AO211" t="s">
        <v>228</v>
      </c>
      <c r="AR211" t="s">
        <v>91</v>
      </c>
      <c r="AS211">
        <v>9000064371</v>
      </c>
      <c r="AU211">
        <v>10</v>
      </c>
      <c r="AV211" t="s">
        <v>281</v>
      </c>
      <c r="AW211" t="str">
        <f>_xlfn.XLOOKUP(UNIVERSO[[#This Row],[RUTA-LOCALIDAD D&amp;N]],'[1]Cuota Ruta'!E:E,'[1]Cuota Ruta'!G:G)</f>
        <v>Cargar</v>
      </c>
    </row>
    <row r="212" spans="1:49" x14ac:dyDescent="0.25">
      <c r="A212" t="s">
        <v>109</v>
      </c>
      <c r="B212" t="s">
        <v>49</v>
      </c>
      <c r="C212" t="s">
        <v>50</v>
      </c>
      <c r="D212" t="s">
        <v>51</v>
      </c>
      <c r="E212" t="s">
        <v>140</v>
      </c>
      <c r="F212" t="s">
        <v>141</v>
      </c>
      <c r="G212">
        <v>9000009830</v>
      </c>
      <c r="H212">
        <v>9830</v>
      </c>
      <c r="I212" t="s">
        <v>1206</v>
      </c>
      <c r="J212" t="s">
        <v>1207</v>
      </c>
      <c r="K212" t="s">
        <v>144</v>
      </c>
      <c r="L212" t="s">
        <v>93</v>
      </c>
      <c r="M212" t="s">
        <v>93</v>
      </c>
      <c r="N212" t="s">
        <v>1208</v>
      </c>
      <c r="O212" t="s">
        <v>59</v>
      </c>
      <c r="P212">
        <v>342</v>
      </c>
      <c r="Q212" t="s">
        <v>1209</v>
      </c>
      <c r="R212" t="s">
        <v>1209</v>
      </c>
      <c r="S212" t="s">
        <v>1137</v>
      </c>
      <c r="T212" t="s">
        <v>1137</v>
      </c>
      <c r="U212">
        <v>18.4987245287214</v>
      </c>
      <c r="V212">
        <v>-69.842600141252802</v>
      </c>
      <c r="W212" t="s">
        <v>1210</v>
      </c>
      <c r="X212" t="s">
        <v>85</v>
      </c>
      <c r="Y212" t="s">
        <v>64</v>
      </c>
      <c r="Z212" t="s">
        <v>99</v>
      </c>
      <c r="AA212">
        <v>1153000597</v>
      </c>
      <c r="AB212" t="s">
        <v>116</v>
      </c>
      <c r="AC212" t="s">
        <v>67</v>
      </c>
      <c r="AD212">
        <v>18.498750748547611</v>
      </c>
      <c r="AE212">
        <v>-69.842641562557191</v>
      </c>
      <c r="AF212" t="s">
        <v>1211</v>
      </c>
      <c r="AG212" t="s">
        <v>32</v>
      </c>
      <c r="AH212" t="s">
        <v>48</v>
      </c>
      <c r="AI212" t="s">
        <v>69</v>
      </c>
      <c r="AJ212" t="s">
        <v>118</v>
      </c>
      <c r="AK212" t="s">
        <v>150</v>
      </c>
      <c r="AL212" t="s">
        <v>140</v>
      </c>
      <c r="AM212" t="s">
        <v>151</v>
      </c>
      <c r="AN212">
        <v>10</v>
      </c>
      <c r="AO212" t="s">
        <v>228</v>
      </c>
      <c r="AP212">
        <v>102</v>
      </c>
      <c r="AQ212">
        <v>0</v>
      </c>
      <c r="AR212" t="s">
        <v>73</v>
      </c>
      <c r="AS212">
        <v>9000009830</v>
      </c>
      <c r="AT212" t="s">
        <v>74</v>
      </c>
      <c r="AU212">
        <v>10</v>
      </c>
      <c r="AV212" t="s">
        <v>153</v>
      </c>
      <c r="AW212" t="str">
        <f>_xlfn.XLOOKUP(UNIVERSO[[#This Row],[RUTA-LOCALIDAD D&amp;N]],'[1]Cuota Ruta'!E:E,'[1]Cuota Ruta'!G:G)</f>
        <v>Cargar</v>
      </c>
    </row>
    <row r="213" spans="1:49" x14ac:dyDescent="0.25">
      <c r="A213" t="s">
        <v>109</v>
      </c>
      <c r="B213" t="s">
        <v>49</v>
      </c>
      <c r="C213" t="s">
        <v>50</v>
      </c>
      <c r="D213" t="s">
        <v>124</v>
      </c>
      <c r="E213" t="s">
        <v>269</v>
      </c>
      <c r="F213" t="s">
        <v>126</v>
      </c>
      <c r="G213">
        <v>9000065698</v>
      </c>
      <c r="H213">
        <v>65698</v>
      </c>
      <c r="I213" t="s">
        <v>1212</v>
      </c>
      <c r="J213" t="s">
        <v>1213</v>
      </c>
      <c r="K213" t="s">
        <v>129</v>
      </c>
      <c r="L213" t="s">
        <v>272</v>
      </c>
      <c r="M213" t="s">
        <v>273</v>
      </c>
      <c r="N213" t="s">
        <v>273</v>
      </c>
      <c r="O213" t="s">
        <v>126</v>
      </c>
      <c r="P213">
        <v>317</v>
      </c>
      <c r="Q213" t="s">
        <v>1214</v>
      </c>
      <c r="R213" t="s">
        <v>1214</v>
      </c>
      <c r="S213" t="s">
        <v>275</v>
      </c>
      <c r="T213" t="s">
        <v>275</v>
      </c>
      <c r="U213">
        <v>18.683610000000002</v>
      </c>
      <c r="V213">
        <v>-71.059179999999998</v>
      </c>
      <c r="W213" t="s">
        <v>1215</v>
      </c>
      <c r="X213" t="s">
        <v>63</v>
      </c>
      <c r="Y213" t="s">
        <v>64</v>
      </c>
      <c r="Z213" t="s">
        <v>65</v>
      </c>
      <c r="AA213">
        <v>1163012240</v>
      </c>
      <c r="AB213" t="s">
        <v>116</v>
      </c>
      <c r="AC213" t="s">
        <v>67</v>
      </c>
      <c r="AD213">
        <v>18.683653490000001</v>
      </c>
      <c r="AE213">
        <v>-71.059334609999993</v>
      </c>
      <c r="AF213" t="s">
        <v>1216</v>
      </c>
      <c r="AG213" t="s">
        <v>32</v>
      </c>
      <c r="AH213" t="s">
        <v>48</v>
      </c>
      <c r="AI213" t="s">
        <v>87</v>
      </c>
      <c r="AJ213" t="s">
        <v>608</v>
      </c>
      <c r="AK213" t="s">
        <v>278</v>
      </c>
      <c r="AL213" t="s">
        <v>269</v>
      </c>
      <c r="AM213" t="s">
        <v>279</v>
      </c>
      <c r="AN213">
        <v>6</v>
      </c>
      <c r="AO213" t="s">
        <v>348</v>
      </c>
      <c r="AR213" t="s">
        <v>91</v>
      </c>
      <c r="AS213">
        <v>9000065698</v>
      </c>
      <c r="AU213">
        <v>6</v>
      </c>
      <c r="AV213" t="s">
        <v>281</v>
      </c>
      <c r="AW213" t="str">
        <f>_xlfn.XLOOKUP(UNIVERSO[[#This Row],[RUTA-LOCALIDAD D&amp;N]],'[1]Cuota Ruta'!E:E,'[1]Cuota Ruta'!G:G)</f>
        <v>Cargar</v>
      </c>
    </row>
    <row r="214" spans="1:49" x14ac:dyDescent="0.25">
      <c r="A214" t="s">
        <v>48</v>
      </c>
      <c r="B214" t="s">
        <v>49</v>
      </c>
      <c r="C214" t="s">
        <v>50</v>
      </c>
      <c r="D214" t="s">
        <v>51</v>
      </c>
      <c r="E214" t="s">
        <v>77</v>
      </c>
      <c r="F214" t="s">
        <v>53</v>
      </c>
      <c r="G214">
        <v>9000007905</v>
      </c>
      <c r="H214">
        <v>7905</v>
      </c>
      <c r="I214" t="s">
        <v>1217</v>
      </c>
      <c r="J214" t="s">
        <v>1218</v>
      </c>
      <c r="K214" t="s">
        <v>56</v>
      </c>
      <c r="L214" t="s">
        <v>93</v>
      </c>
      <c r="M214" t="s">
        <v>93</v>
      </c>
      <c r="N214" t="s">
        <v>871</v>
      </c>
      <c r="O214" t="s">
        <v>59</v>
      </c>
      <c r="P214">
        <v>323</v>
      </c>
      <c r="Q214" t="s">
        <v>472</v>
      </c>
      <c r="R214" t="s">
        <v>472</v>
      </c>
      <c r="S214" t="s">
        <v>105</v>
      </c>
      <c r="T214" t="s">
        <v>105</v>
      </c>
      <c r="U214">
        <v>18.502371</v>
      </c>
      <c r="V214">
        <v>-69.900864999999996</v>
      </c>
      <c r="W214" t="s">
        <v>473</v>
      </c>
      <c r="X214" t="s">
        <v>63</v>
      </c>
      <c r="Y214" t="s">
        <v>64</v>
      </c>
      <c r="Z214" t="s">
        <v>65</v>
      </c>
      <c r="AA214">
        <v>1169008287</v>
      </c>
      <c r="AB214" t="s">
        <v>66</v>
      </c>
      <c r="AC214" t="s">
        <v>67</v>
      </c>
      <c r="AD214">
        <v>18.502371</v>
      </c>
      <c r="AE214">
        <v>-69.900864999999996</v>
      </c>
      <c r="AF214" t="s">
        <v>1219</v>
      </c>
      <c r="AG214" t="s">
        <v>32</v>
      </c>
      <c r="AH214" t="s">
        <v>48</v>
      </c>
      <c r="AI214" t="s">
        <v>69</v>
      </c>
      <c r="AJ214" t="s">
        <v>69</v>
      </c>
      <c r="AK214" t="s">
        <v>429</v>
      </c>
      <c r="AL214" t="s">
        <v>77</v>
      </c>
      <c r="AM214" t="s">
        <v>430</v>
      </c>
      <c r="AN214">
        <v>1</v>
      </c>
      <c r="AO214" t="s">
        <v>119</v>
      </c>
      <c r="AP214">
        <v>13</v>
      </c>
      <c r="AQ214">
        <v>0</v>
      </c>
      <c r="AR214" t="s">
        <v>73</v>
      </c>
      <c r="AS214">
        <v>9000007905</v>
      </c>
      <c r="AT214" t="s">
        <v>74</v>
      </c>
      <c r="AU214">
        <v>1</v>
      </c>
      <c r="AV214" t="s">
        <v>281</v>
      </c>
      <c r="AW214" t="str">
        <f>_xlfn.XLOOKUP(UNIVERSO[[#This Row],[RUTA-LOCALIDAD D&amp;N]],'[1]Cuota Ruta'!E:E,'[1]Cuota Ruta'!G:G)</f>
        <v>Cargar</v>
      </c>
    </row>
    <row r="215" spans="1:49" x14ac:dyDescent="0.25">
      <c r="A215" t="s">
        <v>48</v>
      </c>
      <c r="B215" t="s">
        <v>49</v>
      </c>
      <c r="C215" t="s">
        <v>50</v>
      </c>
      <c r="D215" t="s">
        <v>312</v>
      </c>
      <c r="E215" t="s">
        <v>269</v>
      </c>
      <c r="F215" t="s">
        <v>126</v>
      </c>
      <c r="G215">
        <v>9000065799</v>
      </c>
      <c r="H215">
        <v>65799</v>
      </c>
      <c r="I215" t="s">
        <v>1220</v>
      </c>
      <c r="J215" t="s">
        <v>1221</v>
      </c>
      <c r="K215" t="s">
        <v>129</v>
      </c>
      <c r="L215" t="s">
        <v>272</v>
      </c>
      <c r="M215" t="s">
        <v>273</v>
      </c>
      <c r="N215" t="s">
        <v>273</v>
      </c>
      <c r="O215" t="s">
        <v>126</v>
      </c>
      <c r="P215">
        <v>320</v>
      </c>
      <c r="Q215" t="s">
        <v>1222</v>
      </c>
      <c r="R215" t="s">
        <v>1222</v>
      </c>
      <c r="S215" t="s">
        <v>275</v>
      </c>
      <c r="T215" t="s">
        <v>275</v>
      </c>
      <c r="U215">
        <v>18.8153686523437</v>
      </c>
      <c r="V215">
        <v>-71.232162475585895</v>
      </c>
      <c r="W215" t="s">
        <v>1223</v>
      </c>
      <c r="X215" t="s">
        <v>63</v>
      </c>
      <c r="Y215" t="s">
        <v>64</v>
      </c>
      <c r="Z215" t="s">
        <v>65</v>
      </c>
      <c r="AA215">
        <v>1163013358</v>
      </c>
      <c r="AB215" t="s">
        <v>116</v>
      </c>
      <c r="AC215" t="s">
        <v>67</v>
      </c>
      <c r="AD215">
        <v>18.815617549999999</v>
      </c>
      <c r="AE215">
        <v>-71.232182469999998</v>
      </c>
      <c r="AF215" t="s">
        <v>1224</v>
      </c>
      <c r="AG215" t="s">
        <v>32</v>
      </c>
      <c r="AH215" t="s">
        <v>48</v>
      </c>
      <c r="AI215" t="s">
        <v>87</v>
      </c>
      <c r="AJ215" t="s">
        <v>88</v>
      </c>
      <c r="AK215" t="s">
        <v>278</v>
      </c>
      <c r="AL215" t="s">
        <v>269</v>
      </c>
      <c r="AM215" t="s">
        <v>279</v>
      </c>
      <c r="AR215" t="s">
        <v>91</v>
      </c>
      <c r="AS215">
        <v>9000065799</v>
      </c>
      <c r="AV215" t="s">
        <v>281</v>
      </c>
      <c r="AW215" t="str">
        <f>_xlfn.XLOOKUP(UNIVERSO[[#This Row],[RUTA-LOCALIDAD D&amp;N]],'[1]Cuota Ruta'!E:E,'[1]Cuota Ruta'!G:G)</f>
        <v>Cargar</v>
      </c>
    </row>
    <row r="216" spans="1:49" x14ac:dyDescent="0.25">
      <c r="A216" t="s">
        <v>48</v>
      </c>
      <c r="B216" t="s">
        <v>49</v>
      </c>
      <c r="C216" t="s">
        <v>50</v>
      </c>
      <c r="D216" t="s">
        <v>51</v>
      </c>
      <c r="E216" t="s">
        <v>140</v>
      </c>
      <c r="F216" t="s">
        <v>141</v>
      </c>
      <c r="G216">
        <v>9000010177</v>
      </c>
      <c r="H216">
        <v>10177</v>
      </c>
      <c r="I216" t="s">
        <v>1225</v>
      </c>
      <c r="J216" t="s">
        <v>1226</v>
      </c>
      <c r="K216" t="s">
        <v>144</v>
      </c>
      <c r="L216" t="s">
        <v>93</v>
      </c>
      <c r="M216" t="s">
        <v>93</v>
      </c>
      <c r="N216" t="s">
        <v>1227</v>
      </c>
      <c r="O216" t="s">
        <v>59</v>
      </c>
      <c r="P216">
        <v>404</v>
      </c>
      <c r="Q216" t="s">
        <v>1228</v>
      </c>
      <c r="R216" t="s">
        <v>1228</v>
      </c>
      <c r="S216" t="s">
        <v>147</v>
      </c>
      <c r="T216" t="s">
        <v>147</v>
      </c>
      <c r="U216">
        <v>18.5435288747152</v>
      </c>
      <c r="V216">
        <v>-69.795950147840699</v>
      </c>
      <c r="W216" t="s">
        <v>1229</v>
      </c>
      <c r="X216" t="s">
        <v>63</v>
      </c>
      <c r="Y216" t="s">
        <v>64</v>
      </c>
      <c r="Z216" t="s">
        <v>99</v>
      </c>
      <c r="AA216">
        <v>1153001107</v>
      </c>
      <c r="AB216" t="s">
        <v>116</v>
      </c>
      <c r="AC216" t="s">
        <v>67</v>
      </c>
      <c r="AD216">
        <v>18.5438978</v>
      </c>
      <c r="AE216">
        <v>-69.796267099999994</v>
      </c>
      <c r="AF216" t="s">
        <v>1230</v>
      </c>
      <c r="AG216" t="s">
        <v>32</v>
      </c>
      <c r="AH216" t="s">
        <v>48</v>
      </c>
      <c r="AI216" t="s">
        <v>69</v>
      </c>
      <c r="AJ216" t="s">
        <v>69</v>
      </c>
      <c r="AK216" t="s">
        <v>150</v>
      </c>
      <c r="AL216" t="s">
        <v>140</v>
      </c>
      <c r="AM216" t="s">
        <v>151</v>
      </c>
      <c r="AN216">
        <v>14</v>
      </c>
      <c r="AO216" t="s">
        <v>611</v>
      </c>
      <c r="AP216">
        <v>168</v>
      </c>
      <c r="AQ216">
        <v>0</v>
      </c>
      <c r="AR216" t="s">
        <v>73</v>
      </c>
      <c r="AS216">
        <v>9000010177</v>
      </c>
      <c r="AT216" t="s">
        <v>74</v>
      </c>
      <c r="AU216">
        <v>14</v>
      </c>
      <c r="AV216" t="s">
        <v>153</v>
      </c>
      <c r="AW216" t="str">
        <f>_xlfn.XLOOKUP(UNIVERSO[[#This Row],[RUTA-LOCALIDAD D&amp;N]],'[1]Cuota Ruta'!E:E,'[1]Cuota Ruta'!G:G)</f>
        <v>Cargar</v>
      </c>
    </row>
    <row r="217" spans="1:49" x14ac:dyDescent="0.25">
      <c r="A217" t="s">
        <v>109</v>
      </c>
      <c r="B217" t="s">
        <v>49</v>
      </c>
      <c r="C217" t="s">
        <v>50</v>
      </c>
      <c r="D217" t="s">
        <v>124</v>
      </c>
      <c r="E217" t="s">
        <v>257</v>
      </c>
      <c r="F217" t="s">
        <v>194</v>
      </c>
      <c r="G217">
        <v>9000071862</v>
      </c>
      <c r="H217">
        <v>71862</v>
      </c>
      <c r="I217" t="s">
        <v>1231</v>
      </c>
      <c r="J217" t="s">
        <v>1232</v>
      </c>
      <c r="K217" t="s">
        <v>197</v>
      </c>
      <c r="L217" t="s">
        <v>301</v>
      </c>
      <c r="M217" t="s">
        <v>301</v>
      </c>
      <c r="N217" t="s">
        <v>253</v>
      </c>
      <c r="O217" t="s">
        <v>59</v>
      </c>
      <c r="P217">
        <v>304</v>
      </c>
      <c r="Q217" t="s">
        <v>945</v>
      </c>
      <c r="R217" t="s">
        <v>945</v>
      </c>
      <c r="S217" t="s">
        <v>304</v>
      </c>
      <c r="T217" t="s">
        <v>304</v>
      </c>
      <c r="U217">
        <v>19.1790278298514</v>
      </c>
      <c r="V217">
        <v>-69.911744253975996</v>
      </c>
      <c r="W217" t="s">
        <v>946</v>
      </c>
      <c r="X217" t="s">
        <v>63</v>
      </c>
      <c r="Y217" t="s">
        <v>64</v>
      </c>
      <c r="Z217" t="s">
        <v>65</v>
      </c>
      <c r="AA217">
        <v>1152007193</v>
      </c>
      <c r="AB217" t="s">
        <v>116</v>
      </c>
      <c r="AC217" t="s">
        <v>67</v>
      </c>
      <c r="AD217">
        <v>19.179097418700401</v>
      </c>
      <c r="AE217">
        <v>-69.911800633101294</v>
      </c>
      <c r="AF217" t="s">
        <v>1233</v>
      </c>
      <c r="AG217" t="s">
        <v>32</v>
      </c>
      <c r="AH217" t="s">
        <v>48</v>
      </c>
      <c r="AI217" t="s">
        <v>87</v>
      </c>
      <c r="AJ217" t="s">
        <v>608</v>
      </c>
      <c r="AK217" t="s">
        <v>265</v>
      </c>
      <c r="AL217" t="s">
        <v>257</v>
      </c>
      <c r="AM217" t="s">
        <v>266</v>
      </c>
      <c r="AN217">
        <v>2</v>
      </c>
      <c r="AO217" t="s">
        <v>245</v>
      </c>
      <c r="AR217" t="s">
        <v>91</v>
      </c>
      <c r="AS217">
        <v>9000071862</v>
      </c>
      <c r="AU217">
        <v>2</v>
      </c>
      <c r="AV217" t="s">
        <v>267</v>
      </c>
      <c r="AW217" t="str">
        <f>_xlfn.XLOOKUP(UNIVERSO[[#This Row],[RUTA-LOCALIDAD D&amp;N]],'[1]Cuota Ruta'!E:E,'[1]Cuota Ruta'!G:G)</f>
        <v>Cargar</v>
      </c>
    </row>
    <row r="218" spans="1:49" x14ac:dyDescent="0.25">
      <c r="A218" t="s">
        <v>109</v>
      </c>
      <c r="B218" t="s">
        <v>49</v>
      </c>
      <c r="C218" t="s">
        <v>50</v>
      </c>
      <c r="D218" t="s">
        <v>76</v>
      </c>
      <c r="E218" t="s">
        <v>140</v>
      </c>
      <c r="F218" t="s">
        <v>141</v>
      </c>
      <c r="G218">
        <v>9000010017</v>
      </c>
      <c r="H218">
        <v>10017</v>
      </c>
      <c r="I218" t="s">
        <v>1234</v>
      </c>
      <c r="J218" t="s">
        <v>1235</v>
      </c>
      <c r="K218" t="s">
        <v>144</v>
      </c>
      <c r="L218" t="s">
        <v>93</v>
      </c>
      <c r="M218" t="s">
        <v>93</v>
      </c>
      <c r="N218" t="s">
        <v>627</v>
      </c>
      <c r="O218" t="s">
        <v>1145</v>
      </c>
      <c r="P218">
        <v>395</v>
      </c>
      <c r="Q218" t="s">
        <v>1236</v>
      </c>
      <c r="R218" t="s">
        <v>1236</v>
      </c>
      <c r="S218" t="s">
        <v>1147</v>
      </c>
      <c r="T218" t="s">
        <v>1147</v>
      </c>
      <c r="U218">
        <v>18.5117511749268</v>
      </c>
      <c r="V218">
        <v>-69.835212707519503</v>
      </c>
      <c r="W218" t="s">
        <v>1237</v>
      </c>
      <c r="X218" t="s">
        <v>85</v>
      </c>
      <c r="Y218" t="s">
        <v>64</v>
      </c>
      <c r="Z218" t="s">
        <v>99</v>
      </c>
      <c r="AA218">
        <v>1153000847</v>
      </c>
      <c r="AB218" t="s">
        <v>116</v>
      </c>
      <c r="AC218" t="s">
        <v>67</v>
      </c>
      <c r="AD218">
        <v>18.511831332195889</v>
      </c>
      <c r="AE218">
        <v>-69.835201620771286</v>
      </c>
      <c r="AF218" t="s">
        <v>1238</v>
      </c>
      <c r="AG218" t="s">
        <v>32</v>
      </c>
      <c r="AH218" t="s">
        <v>48</v>
      </c>
      <c r="AI218" t="s">
        <v>69</v>
      </c>
      <c r="AJ218" t="s">
        <v>118</v>
      </c>
      <c r="AK218" t="s">
        <v>150</v>
      </c>
      <c r="AL218" t="s">
        <v>140</v>
      </c>
      <c r="AM218" t="s">
        <v>151</v>
      </c>
      <c r="AN218">
        <v>9</v>
      </c>
      <c r="AO218" t="s">
        <v>139</v>
      </c>
      <c r="AP218">
        <v>86</v>
      </c>
      <c r="AQ218">
        <v>0</v>
      </c>
      <c r="AR218" t="s">
        <v>73</v>
      </c>
      <c r="AS218">
        <v>9000010017</v>
      </c>
      <c r="AT218" t="s">
        <v>74</v>
      </c>
      <c r="AU218">
        <v>9</v>
      </c>
      <c r="AV218" t="s">
        <v>153</v>
      </c>
      <c r="AW218" t="str">
        <f>_xlfn.XLOOKUP(UNIVERSO[[#This Row],[RUTA-LOCALIDAD D&amp;N]],'[1]Cuota Ruta'!E:E,'[1]Cuota Ruta'!G:G)</f>
        <v>Cargar</v>
      </c>
    </row>
    <row r="219" spans="1:49" x14ac:dyDescent="0.25">
      <c r="A219" t="s">
        <v>109</v>
      </c>
      <c r="B219" t="s">
        <v>49</v>
      </c>
      <c r="C219" t="s">
        <v>50</v>
      </c>
      <c r="D219" t="s">
        <v>51</v>
      </c>
      <c r="E219" t="s">
        <v>77</v>
      </c>
      <c r="F219" t="s">
        <v>53</v>
      </c>
      <c r="G219">
        <v>9000077871</v>
      </c>
      <c r="H219">
        <v>77871</v>
      </c>
      <c r="I219" t="s">
        <v>1239</v>
      </c>
      <c r="J219" t="s">
        <v>1240</v>
      </c>
      <c r="K219" t="s">
        <v>56</v>
      </c>
      <c r="L219" t="s">
        <v>93</v>
      </c>
      <c r="M219" t="s">
        <v>93</v>
      </c>
      <c r="N219" t="s">
        <v>1241</v>
      </c>
      <c r="O219" t="s">
        <v>59</v>
      </c>
      <c r="P219">
        <v>344</v>
      </c>
      <c r="Q219" t="s">
        <v>1000</v>
      </c>
      <c r="R219" t="s">
        <v>1000</v>
      </c>
      <c r="S219" t="s">
        <v>366</v>
      </c>
      <c r="T219" t="s">
        <v>366</v>
      </c>
      <c r="U219">
        <v>18.572538380000001</v>
      </c>
      <c r="V219">
        <v>-70.100990300000007</v>
      </c>
      <c r="W219" t="s">
        <v>1001</v>
      </c>
      <c r="X219" t="s">
        <v>85</v>
      </c>
      <c r="Y219" t="s">
        <v>64</v>
      </c>
      <c r="Z219" t="s">
        <v>65</v>
      </c>
      <c r="AA219">
        <v>1169001999</v>
      </c>
      <c r="AB219" t="s">
        <v>116</v>
      </c>
      <c r="AC219" t="s">
        <v>67</v>
      </c>
      <c r="AD219">
        <v>18.57258363</v>
      </c>
      <c r="AE219">
        <v>-70.100736679999997</v>
      </c>
      <c r="AF219" t="s">
        <v>1242</v>
      </c>
      <c r="AG219" t="s">
        <v>32</v>
      </c>
      <c r="AH219" t="s">
        <v>48</v>
      </c>
      <c r="AI219" t="s">
        <v>87</v>
      </c>
      <c r="AJ219" t="s">
        <v>608</v>
      </c>
      <c r="AK219" t="s">
        <v>176</v>
      </c>
      <c r="AL219" t="s">
        <v>77</v>
      </c>
      <c r="AM219" t="s">
        <v>177</v>
      </c>
      <c r="AN219">
        <v>11</v>
      </c>
      <c r="AO219" t="s">
        <v>152</v>
      </c>
      <c r="AR219" t="s">
        <v>91</v>
      </c>
      <c r="AS219">
        <v>9000077871</v>
      </c>
      <c r="AU219">
        <v>11</v>
      </c>
      <c r="AW219" t="str">
        <f>_xlfn.XLOOKUP(UNIVERSO[[#This Row],[RUTA-LOCALIDAD D&amp;N]],'[1]Cuota Ruta'!E:E,'[1]Cuota Ruta'!G:G)</f>
        <v>Cargar</v>
      </c>
    </row>
    <row r="220" spans="1:49" x14ac:dyDescent="0.25">
      <c r="A220" t="s">
        <v>48</v>
      </c>
      <c r="B220" t="s">
        <v>49</v>
      </c>
      <c r="C220" t="s">
        <v>50</v>
      </c>
      <c r="D220" t="s">
        <v>76</v>
      </c>
      <c r="E220" t="s">
        <v>140</v>
      </c>
      <c r="F220" t="s">
        <v>141</v>
      </c>
      <c r="G220">
        <v>9000010020</v>
      </c>
      <c r="H220">
        <v>10020</v>
      </c>
      <c r="I220" t="s">
        <v>1243</v>
      </c>
      <c r="J220" t="s">
        <v>1244</v>
      </c>
      <c r="K220" t="s">
        <v>144</v>
      </c>
      <c r="L220" t="s">
        <v>93</v>
      </c>
      <c r="M220" t="s">
        <v>93</v>
      </c>
      <c r="N220" t="s">
        <v>627</v>
      </c>
      <c r="O220" t="s">
        <v>1145</v>
      </c>
      <c r="P220">
        <v>395</v>
      </c>
      <c r="Q220" t="s">
        <v>1236</v>
      </c>
      <c r="R220" t="s">
        <v>1236</v>
      </c>
      <c r="S220" t="s">
        <v>1147</v>
      </c>
      <c r="T220" t="s">
        <v>1147</v>
      </c>
      <c r="U220">
        <v>18.5117073059082</v>
      </c>
      <c r="V220">
        <v>-69.836349487304702</v>
      </c>
      <c r="W220" t="s">
        <v>1237</v>
      </c>
      <c r="X220" t="s">
        <v>85</v>
      </c>
      <c r="Y220" t="s">
        <v>64</v>
      </c>
      <c r="Z220" t="s">
        <v>99</v>
      </c>
      <c r="AA220">
        <v>1153000850</v>
      </c>
      <c r="AB220" t="s">
        <v>116</v>
      </c>
      <c r="AC220" t="s">
        <v>67</v>
      </c>
      <c r="AD220">
        <v>18.511464549999999</v>
      </c>
      <c r="AE220">
        <v>-69.83666190000001</v>
      </c>
      <c r="AF220" t="s">
        <v>1245</v>
      </c>
      <c r="AG220" t="s">
        <v>32</v>
      </c>
      <c r="AH220" t="s">
        <v>48</v>
      </c>
      <c r="AI220" t="s">
        <v>69</v>
      </c>
      <c r="AJ220" t="s">
        <v>69</v>
      </c>
      <c r="AK220" t="s">
        <v>150</v>
      </c>
      <c r="AL220" t="s">
        <v>140</v>
      </c>
      <c r="AM220" t="s">
        <v>151</v>
      </c>
      <c r="AN220">
        <v>9</v>
      </c>
      <c r="AO220" t="s">
        <v>139</v>
      </c>
      <c r="AP220">
        <v>87</v>
      </c>
      <c r="AQ220">
        <v>0</v>
      </c>
      <c r="AR220" t="s">
        <v>73</v>
      </c>
      <c r="AS220">
        <v>9000010020</v>
      </c>
      <c r="AT220" t="s">
        <v>74</v>
      </c>
      <c r="AU220">
        <v>9</v>
      </c>
      <c r="AV220" t="s">
        <v>153</v>
      </c>
      <c r="AW220" t="str">
        <f>_xlfn.XLOOKUP(UNIVERSO[[#This Row],[RUTA-LOCALIDAD D&amp;N]],'[1]Cuota Ruta'!E:E,'[1]Cuota Ruta'!G:G)</f>
        <v>Cargar</v>
      </c>
    </row>
    <row r="221" spans="1:49" x14ac:dyDescent="0.25">
      <c r="A221" t="s">
        <v>109</v>
      </c>
      <c r="B221" t="s">
        <v>49</v>
      </c>
      <c r="C221" t="s">
        <v>50</v>
      </c>
      <c r="D221" t="s">
        <v>51</v>
      </c>
      <c r="E221" t="s">
        <v>338</v>
      </c>
      <c r="F221" t="s">
        <v>283</v>
      </c>
      <c r="G221">
        <v>9000080192</v>
      </c>
      <c r="H221">
        <v>80192</v>
      </c>
      <c r="I221" t="s">
        <v>1246</v>
      </c>
      <c r="J221" t="s">
        <v>1247</v>
      </c>
      <c r="K221" t="s">
        <v>286</v>
      </c>
      <c r="L221" t="s">
        <v>338</v>
      </c>
      <c r="M221" t="s">
        <v>338</v>
      </c>
      <c r="N221" t="s">
        <v>58</v>
      </c>
      <c r="O221" t="s">
        <v>59</v>
      </c>
      <c r="P221">
        <v>329</v>
      </c>
      <c r="Q221" t="s">
        <v>1248</v>
      </c>
      <c r="R221" t="s">
        <v>1248</v>
      </c>
      <c r="S221" t="s">
        <v>405</v>
      </c>
      <c r="T221" t="s">
        <v>405</v>
      </c>
      <c r="U221">
        <v>19.1344699859619</v>
      </c>
      <c r="V221">
        <v>-70.642890930175696</v>
      </c>
      <c r="W221" t="s">
        <v>1249</v>
      </c>
      <c r="X221" t="s">
        <v>63</v>
      </c>
      <c r="Y221" t="s">
        <v>64</v>
      </c>
      <c r="Z221" t="s">
        <v>65</v>
      </c>
      <c r="AA221">
        <v>1151021757</v>
      </c>
      <c r="AB221" t="s">
        <v>116</v>
      </c>
      <c r="AC221" t="s">
        <v>67</v>
      </c>
      <c r="AD221">
        <v>19.13453166666666</v>
      </c>
      <c r="AE221">
        <v>-70.642653333333328</v>
      </c>
      <c r="AF221" t="s">
        <v>1250</v>
      </c>
      <c r="AG221" t="s">
        <v>32</v>
      </c>
      <c r="AH221" t="s">
        <v>48</v>
      </c>
      <c r="AI221" t="s">
        <v>87</v>
      </c>
      <c r="AJ221" t="s">
        <v>608</v>
      </c>
      <c r="AK221" t="s">
        <v>732</v>
      </c>
      <c r="AL221" t="s">
        <v>338</v>
      </c>
      <c r="AM221" t="s">
        <v>733</v>
      </c>
      <c r="AN221">
        <v>9</v>
      </c>
      <c r="AO221" t="s">
        <v>139</v>
      </c>
      <c r="AR221" t="s">
        <v>91</v>
      </c>
      <c r="AS221">
        <v>9000080192</v>
      </c>
      <c r="AU221">
        <v>9</v>
      </c>
      <c r="AV221" t="s">
        <v>349</v>
      </c>
      <c r="AW221" t="str">
        <f>_xlfn.XLOOKUP(UNIVERSO[[#This Row],[RUTA-LOCALIDAD D&amp;N]],'[1]Cuota Ruta'!E:E,'[1]Cuota Ruta'!G:G)</f>
        <v>Cargar</v>
      </c>
    </row>
    <row r="222" spans="1:49" x14ac:dyDescent="0.25">
      <c r="A222" t="s">
        <v>48</v>
      </c>
      <c r="B222" t="s">
        <v>49</v>
      </c>
      <c r="C222" t="s">
        <v>50</v>
      </c>
      <c r="D222" t="s">
        <v>76</v>
      </c>
      <c r="E222" t="s">
        <v>93</v>
      </c>
      <c r="F222" t="s">
        <v>53</v>
      </c>
      <c r="G222">
        <v>9000008064</v>
      </c>
      <c r="H222">
        <v>8064</v>
      </c>
      <c r="I222" t="s">
        <v>1251</v>
      </c>
      <c r="J222" t="s">
        <v>1252</v>
      </c>
      <c r="K222" t="s">
        <v>56</v>
      </c>
      <c r="L222" t="s">
        <v>80</v>
      </c>
      <c r="M222" t="s">
        <v>80</v>
      </c>
      <c r="N222" t="s">
        <v>1253</v>
      </c>
      <c r="O222" t="s">
        <v>59</v>
      </c>
      <c r="P222">
        <v>300</v>
      </c>
      <c r="Q222" t="s">
        <v>96</v>
      </c>
      <c r="R222" t="s">
        <v>96</v>
      </c>
      <c r="S222" t="s">
        <v>97</v>
      </c>
      <c r="T222" t="s">
        <v>97</v>
      </c>
      <c r="U222">
        <v>18.46928406</v>
      </c>
      <c r="V222">
        <v>-69.88597</v>
      </c>
      <c r="W222" t="s">
        <v>98</v>
      </c>
      <c r="X222" t="s">
        <v>85</v>
      </c>
      <c r="Y222" t="s">
        <v>64</v>
      </c>
      <c r="Z222" t="s">
        <v>99</v>
      </c>
      <c r="AA222">
        <v>1150000326</v>
      </c>
      <c r="AB222" t="s">
        <v>66</v>
      </c>
      <c r="AC222" t="s">
        <v>67</v>
      </c>
      <c r="AD222">
        <v>18.46928406</v>
      </c>
      <c r="AE222">
        <v>-69.88597</v>
      </c>
      <c r="AF222" t="s">
        <v>1254</v>
      </c>
      <c r="AG222" t="s">
        <v>32</v>
      </c>
      <c r="AH222" t="s">
        <v>48</v>
      </c>
      <c r="AI222" t="s">
        <v>69</v>
      </c>
      <c r="AJ222" t="s">
        <v>69</v>
      </c>
      <c r="AK222" t="s">
        <v>89</v>
      </c>
      <c r="AL222" t="s">
        <v>93</v>
      </c>
      <c r="AM222" t="s">
        <v>90</v>
      </c>
      <c r="AN222">
        <v>6</v>
      </c>
      <c r="AO222" t="s">
        <v>348</v>
      </c>
      <c r="AP222">
        <v>66</v>
      </c>
      <c r="AQ222">
        <v>0</v>
      </c>
      <c r="AR222" t="s">
        <v>73</v>
      </c>
      <c r="AS222">
        <v>9000008064</v>
      </c>
      <c r="AU222">
        <v>6</v>
      </c>
      <c r="AV222" t="s">
        <v>92</v>
      </c>
      <c r="AW222" t="str">
        <f>_xlfn.XLOOKUP(UNIVERSO[[#This Row],[RUTA-LOCALIDAD D&amp;N]],'[1]Cuota Ruta'!E:E,'[1]Cuota Ruta'!G:G)</f>
        <v>Cargar</v>
      </c>
    </row>
    <row r="223" spans="1:49" x14ac:dyDescent="0.25">
      <c r="A223" t="s">
        <v>48</v>
      </c>
      <c r="B223" t="s">
        <v>49</v>
      </c>
      <c r="C223" t="s">
        <v>50</v>
      </c>
      <c r="D223" t="s">
        <v>76</v>
      </c>
      <c r="E223" t="s">
        <v>282</v>
      </c>
      <c r="F223" t="s">
        <v>283</v>
      </c>
      <c r="G223">
        <v>9000080968</v>
      </c>
      <c r="H223">
        <v>80968</v>
      </c>
      <c r="I223" t="s">
        <v>1255</v>
      </c>
      <c r="J223" t="s">
        <v>1256</v>
      </c>
      <c r="K223" t="s">
        <v>286</v>
      </c>
      <c r="L223" t="s">
        <v>403</v>
      </c>
      <c r="M223" t="s">
        <v>403</v>
      </c>
      <c r="N223" t="s">
        <v>1257</v>
      </c>
      <c r="O223" t="s">
        <v>59</v>
      </c>
      <c r="P223">
        <v>310</v>
      </c>
      <c r="Q223" t="s">
        <v>1258</v>
      </c>
      <c r="R223" t="s">
        <v>1258</v>
      </c>
      <c r="S223" t="s">
        <v>290</v>
      </c>
      <c r="T223" t="s">
        <v>290</v>
      </c>
      <c r="U223">
        <v>19.225972414016699</v>
      </c>
      <c r="V223">
        <v>-70.488224983215304</v>
      </c>
      <c r="W223" t="s">
        <v>1259</v>
      </c>
      <c r="X223" t="s">
        <v>85</v>
      </c>
      <c r="Y223" t="s">
        <v>64</v>
      </c>
      <c r="Z223" t="s">
        <v>99</v>
      </c>
      <c r="AA223">
        <v>1155007790</v>
      </c>
      <c r="AB223" t="s">
        <v>116</v>
      </c>
      <c r="AC223" t="s">
        <v>67</v>
      </c>
      <c r="AD223">
        <v>19.225974999999998</v>
      </c>
      <c r="AE223">
        <v>-70.488418333333328</v>
      </c>
      <c r="AF223" t="s">
        <v>1260</v>
      </c>
      <c r="AG223" t="s">
        <v>32</v>
      </c>
      <c r="AH223" t="s">
        <v>48</v>
      </c>
      <c r="AI223" t="s">
        <v>87</v>
      </c>
      <c r="AJ223" t="s">
        <v>88</v>
      </c>
      <c r="AR223" t="s">
        <v>91</v>
      </c>
      <c r="AS223">
        <v>9000080968</v>
      </c>
      <c r="AW223" t="str">
        <f>_xlfn.XLOOKUP(UNIVERSO[[#This Row],[RUTA-LOCALIDAD D&amp;N]],'[1]Cuota Ruta'!E:E,'[1]Cuota Ruta'!G:G)</f>
        <v>Cargar</v>
      </c>
    </row>
    <row r="224" spans="1:49" x14ac:dyDescent="0.25">
      <c r="A224" t="s">
        <v>109</v>
      </c>
      <c r="B224" t="s">
        <v>49</v>
      </c>
      <c r="C224" t="s">
        <v>50</v>
      </c>
      <c r="D224" t="s">
        <v>51</v>
      </c>
      <c r="E224" t="s">
        <v>140</v>
      </c>
      <c r="F224" t="s">
        <v>141</v>
      </c>
      <c r="G224">
        <v>9000010145</v>
      </c>
      <c r="H224">
        <v>10145</v>
      </c>
      <c r="I224" t="s">
        <v>1261</v>
      </c>
      <c r="J224" t="s">
        <v>1262</v>
      </c>
      <c r="K224" t="s">
        <v>144</v>
      </c>
      <c r="L224" t="s">
        <v>93</v>
      </c>
      <c r="M224" t="s">
        <v>93</v>
      </c>
      <c r="N224" t="s">
        <v>433</v>
      </c>
      <c r="O224" t="s">
        <v>59</v>
      </c>
      <c r="P224">
        <v>388</v>
      </c>
      <c r="Q224" t="s">
        <v>1263</v>
      </c>
      <c r="R224" t="s">
        <v>1263</v>
      </c>
      <c r="S224" t="s">
        <v>1137</v>
      </c>
      <c r="T224" t="s">
        <v>1137</v>
      </c>
      <c r="U224">
        <v>18.5168073177338</v>
      </c>
      <c r="V224">
        <v>-69.821686744689899</v>
      </c>
      <c r="W224" t="s">
        <v>1264</v>
      </c>
      <c r="X224" t="s">
        <v>85</v>
      </c>
      <c r="Y224" t="s">
        <v>64</v>
      </c>
      <c r="Z224" t="s">
        <v>65</v>
      </c>
      <c r="AA224">
        <v>1153001051</v>
      </c>
      <c r="AB224" t="s">
        <v>116</v>
      </c>
      <c r="AC224" t="s">
        <v>67</v>
      </c>
      <c r="AD224">
        <v>18.516830360479819</v>
      </c>
      <c r="AE224">
        <v>-69.82171062029829</v>
      </c>
      <c r="AF224" t="s">
        <v>1265</v>
      </c>
      <c r="AG224" t="s">
        <v>32</v>
      </c>
      <c r="AH224" t="s">
        <v>48</v>
      </c>
      <c r="AI224" t="s">
        <v>69</v>
      </c>
      <c r="AJ224" t="s">
        <v>118</v>
      </c>
      <c r="AK224" t="s">
        <v>150</v>
      </c>
      <c r="AL224" t="s">
        <v>140</v>
      </c>
      <c r="AM224" t="s">
        <v>151</v>
      </c>
      <c r="AN224">
        <v>9</v>
      </c>
      <c r="AO224" t="s">
        <v>139</v>
      </c>
      <c r="AP224">
        <v>82</v>
      </c>
      <c r="AQ224">
        <v>0</v>
      </c>
      <c r="AR224" t="s">
        <v>73</v>
      </c>
      <c r="AS224">
        <v>9000010145</v>
      </c>
      <c r="AT224" t="s">
        <v>74</v>
      </c>
      <c r="AU224">
        <v>9</v>
      </c>
      <c r="AV224" t="s">
        <v>153</v>
      </c>
      <c r="AW224" t="str">
        <f>_xlfn.XLOOKUP(UNIVERSO[[#This Row],[RUTA-LOCALIDAD D&amp;N]],'[1]Cuota Ruta'!E:E,'[1]Cuota Ruta'!G:G)</f>
        <v>Cargar</v>
      </c>
    </row>
    <row r="225" spans="1:49" x14ac:dyDescent="0.25">
      <c r="A225" t="s">
        <v>109</v>
      </c>
      <c r="B225" t="s">
        <v>49</v>
      </c>
      <c r="C225" t="s">
        <v>50</v>
      </c>
      <c r="D225" t="s">
        <v>124</v>
      </c>
      <c r="E225" t="s">
        <v>1266</v>
      </c>
      <c r="F225" t="s">
        <v>126</v>
      </c>
      <c r="G225">
        <v>9000086645</v>
      </c>
      <c r="H225">
        <v>86645</v>
      </c>
      <c r="I225" t="s">
        <v>1267</v>
      </c>
      <c r="J225" t="s">
        <v>1268</v>
      </c>
      <c r="K225" t="s">
        <v>129</v>
      </c>
      <c r="L225" t="s">
        <v>1269</v>
      </c>
      <c r="M225" t="s">
        <v>253</v>
      </c>
      <c r="N225" t="s">
        <v>1269</v>
      </c>
      <c r="O225" t="s">
        <v>126</v>
      </c>
      <c r="P225">
        <v>314</v>
      </c>
      <c r="Q225" t="s">
        <v>1270</v>
      </c>
      <c r="R225" t="s">
        <v>1270</v>
      </c>
      <c r="S225" t="s">
        <v>134</v>
      </c>
      <c r="T225" t="s">
        <v>134</v>
      </c>
      <c r="U225">
        <v>18.715276719999999</v>
      </c>
      <c r="V225">
        <v>-70.462280269999994</v>
      </c>
      <c r="W225" t="s">
        <v>1271</v>
      </c>
      <c r="X225" t="s">
        <v>63</v>
      </c>
      <c r="Y225" t="s">
        <v>64</v>
      </c>
      <c r="Z225" t="s">
        <v>65</v>
      </c>
      <c r="AA225">
        <v>1163011120</v>
      </c>
      <c r="AB225" t="s">
        <v>116</v>
      </c>
      <c r="AC225" t="s">
        <v>67</v>
      </c>
      <c r="AD225">
        <v>18.715264309999998</v>
      </c>
      <c r="AE225">
        <v>-70.462235960000001</v>
      </c>
      <c r="AF225" t="s">
        <v>1272</v>
      </c>
      <c r="AG225" t="s">
        <v>32</v>
      </c>
      <c r="AH225" t="s">
        <v>48</v>
      </c>
      <c r="AI225" t="s">
        <v>87</v>
      </c>
      <c r="AJ225" t="s">
        <v>608</v>
      </c>
      <c r="AK225" t="s">
        <v>1273</v>
      </c>
      <c r="AL225" t="s">
        <v>1266</v>
      </c>
      <c r="AM225" t="s">
        <v>1274</v>
      </c>
      <c r="AN225">
        <v>11</v>
      </c>
      <c r="AO225" t="s">
        <v>152</v>
      </c>
      <c r="AR225" t="s">
        <v>91</v>
      </c>
      <c r="AS225">
        <v>9000086645</v>
      </c>
      <c r="AU225">
        <v>11</v>
      </c>
      <c r="AV225" t="s">
        <v>75</v>
      </c>
      <c r="AW225" t="str">
        <f>_xlfn.XLOOKUP(UNIVERSO[[#This Row],[RUTA-LOCALIDAD D&amp;N]],'[1]Cuota Ruta'!E:E,'[1]Cuota Ruta'!G:G)</f>
        <v>Cargar</v>
      </c>
    </row>
    <row r="226" spans="1:49" x14ac:dyDescent="0.25">
      <c r="A226" t="s">
        <v>109</v>
      </c>
      <c r="B226" t="s">
        <v>49</v>
      </c>
      <c r="C226" t="s">
        <v>50</v>
      </c>
      <c r="D226" t="s">
        <v>51</v>
      </c>
      <c r="E226" t="s">
        <v>140</v>
      </c>
      <c r="F226" t="s">
        <v>141</v>
      </c>
      <c r="G226">
        <v>9000010740</v>
      </c>
      <c r="H226">
        <v>10740</v>
      </c>
      <c r="I226" t="s">
        <v>1275</v>
      </c>
      <c r="J226" t="s">
        <v>1276</v>
      </c>
      <c r="K226" t="s">
        <v>144</v>
      </c>
      <c r="L226" t="s">
        <v>93</v>
      </c>
      <c r="M226" t="s">
        <v>93</v>
      </c>
      <c r="N226" t="s">
        <v>1277</v>
      </c>
      <c r="O226" t="s">
        <v>59</v>
      </c>
      <c r="P226">
        <v>312</v>
      </c>
      <c r="Q226" t="s">
        <v>1278</v>
      </c>
      <c r="R226" t="s">
        <v>1278</v>
      </c>
      <c r="S226" t="s">
        <v>1137</v>
      </c>
      <c r="T226" t="s">
        <v>1137</v>
      </c>
      <c r="U226">
        <v>18.474176406860401</v>
      </c>
      <c r="V226">
        <v>-69.857597351074205</v>
      </c>
      <c r="W226" t="s">
        <v>1279</v>
      </c>
      <c r="X226" t="s">
        <v>85</v>
      </c>
      <c r="Y226" t="s">
        <v>64</v>
      </c>
      <c r="Z226" t="s">
        <v>99</v>
      </c>
      <c r="AA226">
        <v>1153001905</v>
      </c>
      <c r="AB226" t="s">
        <v>116</v>
      </c>
      <c r="AC226" t="s">
        <v>67</v>
      </c>
      <c r="AD226">
        <v>18.474309909999999</v>
      </c>
      <c r="AE226">
        <v>-69.85755829</v>
      </c>
      <c r="AF226" t="s">
        <v>1280</v>
      </c>
      <c r="AG226" t="s">
        <v>32</v>
      </c>
      <c r="AH226" t="s">
        <v>48</v>
      </c>
      <c r="AI226" t="s">
        <v>69</v>
      </c>
      <c r="AJ226" t="s">
        <v>118</v>
      </c>
      <c r="AK226" t="s">
        <v>150</v>
      </c>
      <c r="AL226" t="s">
        <v>140</v>
      </c>
      <c r="AM226" t="s">
        <v>151</v>
      </c>
      <c r="AN226">
        <v>12</v>
      </c>
      <c r="AO226" t="s">
        <v>237</v>
      </c>
      <c r="AP226">
        <v>137</v>
      </c>
      <c r="AQ226">
        <v>0</v>
      </c>
      <c r="AR226" t="s">
        <v>73</v>
      </c>
      <c r="AS226">
        <v>9000010740</v>
      </c>
      <c r="AU226">
        <v>12</v>
      </c>
      <c r="AV226" t="s">
        <v>153</v>
      </c>
      <c r="AW226" t="str">
        <f>_xlfn.XLOOKUP(UNIVERSO[[#This Row],[RUTA-LOCALIDAD D&amp;N]],'[1]Cuota Ruta'!E:E,'[1]Cuota Ruta'!G:G)</f>
        <v>Cargar</v>
      </c>
    </row>
    <row r="227" spans="1:49" x14ac:dyDescent="0.25">
      <c r="A227" t="s">
        <v>48</v>
      </c>
      <c r="B227" t="s">
        <v>49</v>
      </c>
      <c r="C227" t="s">
        <v>50</v>
      </c>
      <c r="D227" t="s">
        <v>76</v>
      </c>
      <c r="E227" t="s">
        <v>257</v>
      </c>
      <c r="F227" t="s">
        <v>194</v>
      </c>
      <c r="G227">
        <v>9000042895</v>
      </c>
      <c r="H227">
        <v>42895</v>
      </c>
      <c r="I227" t="s">
        <v>1281</v>
      </c>
      <c r="J227" t="s">
        <v>1282</v>
      </c>
      <c r="K227" t="s">
        <v>197</v>
      </c>
      <c r="L227" t="s">
        <v>301</v>
      </c>
      <c r="M227" t="s">
        <v>301</v>
      </c>
      <c r="N227" t="s">
        <v>253</v>
      </c>
      <c r="O227" t="s">
        <v>59</v>
      </c>
      <c r="P227">
        <v>312</v>
      </c>
      <c r="Q227" t="s">
        <v>1283</v>
      </c>
      <c r="R227" t="s">
        <v>1283</v>
      </c>
      <c r="S227" t="s">
        <v>304</v>
      </c>
      <c r="T227" t="s">
        <v>304</v>
      </c>
      <c r="U227">
        <v>19.372610000000002</v>
      </c>
      <c r="V227">
        <v>-69.847988999999998</v>
      </c>
      <c r="W227" t="s">
        <v>1284</v>
      </c>
      <c r="X227" t="s">
        <v>63</v>
      </c>
      <c r="Y227" t="s">
        <v>64</v>
      </c>
      <c r="Z227" t="s">
        <v>99</v>
      </c>
      <c r="AA227">
        <v>1152005155</v>
      </c>
      <c r="AB227" t="s">
        <v>66</v>
      </c>
      <c r="AC227" t="s">
        <v>67</v>
      </c>
      <c r="AD227">
        <v>19.372610000000002</v>
      </c>
      <c r="AE227">
        <v>-69.847988999999998</v>
      </c>
      <c r="AF227" t="s">
        <v>1285</v>
      </c>
      <c r="AG227" t="s">
        <v>32</v>
      </c>
      <c r="AH227" t="s">
        <v>48</v>
      </c>
      <c r="AI227" t="s">
        <v>87</v>
      </c>
      <c r="AJ227" t="s">
        <v>88</v>
      </c>
      <c r="AK227" t="s">
        <v>265</v>
      </c>
      <c r="AL227" t="s">
        <v>257</v>
      </c>
      <c r="AM227" t="s">
        <v>266</v>
      </c>
      <c r="AR227" t="s">
        <v>91</v>
      </c>
      <c r="AS227">
        <v>9000042895</v>
      </c>
      <c r="AV227" t="s">
        <v>267</v>
      </c>
      <c r="AW227" t="str">
        <f>_xlfn.XLOOKUP(UNIVERSO[[#This Row],[RUTA-LOCALIDAD D&amp;N]],'[1]Cuota Ruta'!E:E,'[1]Cuota Ruta'!G:G)</f>
        <v>Cargar</v>
      </c>
    </row>
    <row r="228" spans="1:49" x14ac:dyDescent="0.25">
      <c r="A228" t="s">
        <v>109</v>
      </c>
      <c r="B228" t="s">
        <v>49</v>
      </c>
      <c r="C228" t="s">
        <v>50</v>
      </c>
      <c r="D228" t="s">
        <v>51</v>
      </c>
      <c r="E228" t="s">
        <v>140</v>
      </c>
      <c r="F228" t="s">
        <v>141</v>
      </c>
      <c r="G228">
        <v>9000010840</v>
      </c>
      <c r="H228">
        <v>10840</v>
      </c>
      <c r="I228" t="s">
        <v>1286</v>
      </c>
      <c r="J228" t="s">
        <v>1287</v>
      </c>
      <c r="K228" t="s">
        <v>144</v>
      </c>
      <c r="L228" t="s">
        <v>93</v>
      </c>
      <c r="M228" t="s">
        <v>93</v>
      </c>
      <c r="N228" t="s">
        <v>1288</v>
      </c>
      <c r="O228" t="s">
        <v>59</v>
      </c>
      <c r="P228">
        <v>336</v>
      </c>
      <c r="Q228" t="s">
        <v>1289</v>
      </c>
      <c r="R228" t="s">
        <v>1289</v>
      </c>
      <c r="S228" t="s">
        <v>1137</v>
      </c>
      <c r="T228" t="s">
        <v>1137</v>
      </c>
      <c r="U228">
        <v>18.471697398594401</v>
      </c>
      <c r="V228">
        <v>-69.851297651018399</v>
      </c>
      <c r="W228" t="s">
        <v>1290</v>
      </c>
      <c r="X228" t="s">
        <v>85</v>
      </c>
      <c r="Y228" t="s">
        <v>64</v>
      </c>
      <c r="Z228" t="s">
        <v>65</v>
      </c>
      <c r="AA228">
        <v>1153002023</v>
      </c>
      <c r="AB228" t="s">
        <v>116</v>
      </c>
      <c r="AC228" t="s">
        <v>67</v>
      </c>
      <c r="AD228">
        <v>18.471627808117042</v>
      </c>
      <c r="AE228">
        <v>-69.851260341376829</v>
      </c>
      <c r="AF228" t="s">
        <v>1291</v>
      </c>
      <c r="AG228" t="s">
        <v>32</v>
      </c>
      <c r="AH228" t="s">
        <v>48</v>
      </c>
      <c r="AI228" t="s">
        <v>69</v>
      </c>
      <c r="AJ228" t="s">
        <v>118</v>
      </c>
      <c r="AK228" t="s">
        <v>150</v>
      </c>
      <c r="AL228" t="s">
        <v>140</v>
      </c>
      <c r="AM228" t="s">
        <v>151</v>
      </c>
      <c r="AN228">
        <v>12</v>
      </c>
      <c r="AO228" t="s">
        <v>237</v>
      </c>
      <c r="AP228">
        <v>135</v>
      </c>
      <c r="AQ228">
        <v>0</v>
      </c>
      <c r="AR228" t="s">
        <v>73</v>
      </c>
      <c r="AS228">
        <v>9000010840</v>
      </c>
      <c r="AU228">
        <v>12</v>
      </c>
      <c r="AV228" t="s">
        <v>153</v>
      </c>
      <c r="AW228" t="str">
        <f>_xlfn.XLOOKUP(UNIVERSO[[#This Row],[RUTA-LOCALIDAD D&amp;N]],'[1]Cuota Ruta'!E:E,'[1]Cuota Ruta'!G:G)</f>
        <v>Cargar</v>
      </c>
    </row>
    <row r="229" spans="1:49" x14ac:dyDescent="0.25">
      <c r="A229" t="s">
        <v>48</v>
      </c>
      <c r="B229" t="s">
        <v>380</v>
      </c>
      <c r="C229" t="s">
        <v>381</v>
      </c>
      <c r="D229" t="s">
        <v>76</v>
      </c>
      <c r="E229" t="s">
        <v>218</v>
      </c>
      <c r="F229" t="s">
        <v>194</v>
      </c>
      <c r="G229">
        <v>9000044845</v>
      </c>
      <c r="H229">
        <v>44845</v>
      </c>
      <c r="I229" t="s">
        <v>1292</v>
      </c>
      <c r="J229" t="s">
        <v>1293</v>
      </c>
      <c r="K229" t="s">
        <v>197</v>
      </c>
      <c r="L229" t="s">
        <v>180</v>
      </c>
      <c r="M229" t="s">
        <v>180</v>
      </c>
      <c r="N229" t="s">
        <v>58</v>
      </c>
      <c r="O229" t="s">
        <v>59</v>
      </c>
      <c r="P229">
        <v>308</v>
      </c>
      <c r="Q229" t="s">
        <v>1005</v>
      </c>
      <c r="R229" t="s">
        <v>1005</v>
      </c>
      <c r="S229" t="s">
        <v>223</v>
      </c>
      <c r="T229" t="s">
        <v>223</v>
      </c>
      <c r="U229">
        <v>18.6001434</v>
      </c>
      <c r="V229">
        <v>-68.420333900000003</v>
      </c>
      <c r="W229" t="s">
        <v>1006</v>
      </c>
      <c r="X229" t="s">
        <v>85</v>
      </c>
      <c r="Y229" t="s">
        <v>64</v>
      </c>
      <c r="Z229" t="s">
        <v>65</v>
      </c>
      <c r="AA229">
        <v>1159002559</v>
      </c>
      <c r="AB229" t="s">
        <v>66</v>
      </c>
      <c r="AC229" t="s">
        <v>67</v>
      </c>
      <c r="AD229">
        <v>18.6001434</v>
      </c>
      <c r="AE229">
        <v>-68.420333900000003</v>
      </c>
      <c r="AF229" t="s">
        <v>1294</v>
      </c>
      <c r="AG229" t="s">
        <v>32</v>
      </c>
      <c r="AH229" t="s">
        <v>48</v>
      </c>
      <c r="AI229" t="s">
        <v>87</v>
      </c>
      <c r="AJ229" t="s">
        <v>88</v>
      </c>
      <c r="AR229" t="s">
        <v>91</v>
      </c>
      <c r="AS229">
        <v>9000044845</v>
      </c>
      <c r="AW229" t="str">
        <f>_xlfn.XLOOKUP(UNIVERSO[[#This Row],[RUTA-LOCALIDAD D&amp;N]],'[1]Cuota Ruta'!E:E,'[1]Cuota Ruta'!G:G)</f>
        <v>Cargar</v>
      </c>
    </row>
    <row r="230" spans="1:49" x14ac:dyDescent="0.25">
      <c r="A230" t="s">
        <v>109</v>
      </c>
      <c r="B230" t="s">
        <v>49</v>
      </c>
      <c r="C230" t="s">
        <v>50</v>
      </c>
      <c r="D230" t="s">
        <v>51</v>
      </c>
      <c r="E230" t="s">
        <v>140</v>
      </c>
      <c r="F230" t="s">
        <v>141</v>
      </c>
      <c r="G230">
        <v>9000011076</v>
      </c>
      <c r="H230">
        <v>11076</v>
      </c>
      <c r="I230" t="s">
        <v>1295</v>
      </c>
      <c r="J230" t="s">
        <v>1296</v>
      </c>
      <c r="K230" t="s">
        <v>144</v>
      </c>
      <c r="L230" t="s">
        <v>93</v>
      </c>
      <c r="M230" t="s">
        <v>93</v>
      </c>
      <c r="N230" t="s">
        <v>1297</v>
      </c>
      <c r="O230" t="s">
        <v>59</v>
      </c>
      <c r="P230">
        <v>309</v>
      </c>
      <c r="Q230" t="s">
        <v>1136</v>
      </c>
      <c r="R230" t="s">
        <v>1136</v>
      </c>
      <c r="S230" t="s">
        <v>1137</v>
      </c>
      <c r="T230" t="s">
        <v>1137</v>
      </c>
      <c r="U230">
        <v>18.510879516601602</v>
      </c>
      <c r="V230">
        <v>-69.858703613281307</v>
      </c>
      <c r="W230" t="s">
        <v>1138</v>
      </c>
      <c r="X230" t="s">
        <v>85</v>
      </c>
      <c r="Y230" t="s">
        <v>64</v>
      </c>
      <c r="Z230" t="s">
        <v>99</v>
      </c>
      <c r="AA230">
        <v>1153002343</v>
      </c>
      <c r="AB230" t="s">
        <v>116</v>
      </c>
      <c r="AC230" t="s">
        <v>67</v>
      </c>
      <c r="AD230">
        <v>18.510903981338931</v>
      </c>
      <c r="AE230">
        <v>-69.858684998231695</v>
      </c>
      <c r="AF230" t="s">
        <v>1298</v>
      </c>
      <c r="AG230" t="s">
        <v>32</v>
      </c>
      <c r="AH230" t="s">
        <v>48</v>
      </c>
      <c r="AI230" t="s">
        <v>69</v>
      </c>
      <c r="AJ230" t="s">
        <v>118</v>
      </c>
      <c r="AK230" t="s">
        <v>150</v>
      </c>
      <c r="AL230" t="s">
        <v>140</v>
      </c>
      <c r="AM230" t="s">
        <v>151</v>
      </c>
      <c r="AN230">
        <v>5</v>
      </c>
      <c r="AO230" t="s">
        <v>72</v>
      </c>
      <c r="AP230">
        <v>18</v>
      </c>
      <c r="AQ230">
        <v>0</v>
      </c>
      <c r="AR230" t="s">
        <v>73</v>
      </c>
      <c r="AS230">
        <v>9000011076</v>
      </c>
      <c r="AU230">
        <v>5</v>
      </c>
      <c r="AV230" t="s">
        <v>153</v>
      </c>
      <c r="AW230" t="str">
        <f>_xlfn.XLOOKUP(UNIVERSO[[#This Row],[RUTA-LOCALIDAD D&amp;N]],'[1]Cuota Ruta'!E:E,'[1]Cuota Ruta'!G:G)</f>
        <v>Cargar</v>
      </c>
    </row>
    <row r="231" spans="1:49" x14ac:dyDescent="0.25">
      <c r="A231" t="s">
        <v>109</v>
      </c>
      <c r="B231" t="s">
        <v>49</v>
      </c>
      <c r="C231" t="s">
        <v>50</v>
      </c>
      <c r="D231" t="s">
        <v>51</v>
      </c>
      <c r="E231" t="s">
        <v>823</v>
      </c>
      <c r="F231" t="s">
        <v>283</v>
      </c>
      <c r="G231">
        <v>9000093045</v>
      </c>
      <c r="H231">
        <v>93045</v>
      </c>
      <c r="I231" t="s">
        <v>1299</v>
      </c>
      <c r="J231" t="s">
        <v>1300</v>
      </c>
      <c r="K231" t="s">
        <v>286</v>
      </c>
      <c r="L231" t="s">
        <v>1301</v>
      </c>
      <c r="M231" t="s">
        <v>1301</v>
      </c>
      <c r="N231" t="s">
        <v>1302</v>
      </c>
      <c r="O231" t="s">
        <v>59</v>
      </c>
      <c r="P231">
        <v>345</v>
      </c>
      <c r="Q231" t="s">
        <v>1303</v>
      </c>
      <c r="R231" t="s">
        <v>1303</v>
      </c>
      <c r="S231" t="s">
        <v>829</v>
      </c>
      <c r="T231" t="s">
        <v>829</v>
      </c>
      <c r="U231">
        <v>19.371990199999999</v>
      </c>
      <c r="V231">
        <v>-70.387016299999999</v>
      </c>
      <c r="W231" t="s">
        <v>1304</v>
      </c>
      <c r="X231" t="s">
        <v>85</v>
      </c>
      <c r="Y231" t="s">
        <v>64</v>
      </c>
      <c r="Z231" t="s">
        <v>99</v>
      </c>
      <c r="AA231">
        <v>1154010230</v>
      </c>
      <c r="AB231" t="s">
        <v>116</v>
      </c>
      <c r="AC231" t="s">
        <v>67</v>
      </c>
      <c r="AD231">
        <v>19.372037899999999</v>
      </c>
      <c r="AE231">
        <v>-70.389446699999993</v>
      </c>
      <c r="AF231" t="s">
        <v>1305</v>
      </c>
      <c r="AG231" t="s">
        <v>32</v>
      </c>
      <c r="AH231" t="s">
        <v>48</v>
      </c>
      <c r="AI231" t="s">
        <v>87</v>
      </c>
      <c r="AJ231" t="s">
        <v>608</v>
      </c>
      <c r="AR231" t="s">
        <v>91</v>
      </c>
      <c r="AS231">
        <v>9000093045</v>
      </c>
      <c r="AW231" t="str">
        <f>_xlfn.XLOOKUP(UNIVERSO[[#This Row],[RUTA-LOCALIDAD D&amp;N]],'[1]Cuota Ruta'!E:E,'[1]Cuota Ruta'!G:G)</f>
        <v>Cargar</v>
      </c>
    </row>
    <row r="232" spans="1:49" x14ac:dyDescent="0.25">
      <c r="A232" t="s">
        <v>109</v>
      </c>
      <c r="B232" t="s">
        <v>380</v>
      </c>
      <c r="C232" t="s">
        <v>381</v>
      </c>
      <c r="D232" t="s">
        <v>124</v>
      </c>
      <c r="E232" t="s">
        <v>140</v>
      </c>
      <c r="F232" t="s">
        <v>141</v>
      </c>
      <c r="G232">
        <v>9000061879</v>
      </c>
      <c r="H232">
        <v>61879</v>
      </c>
      <c r="I232" t="s">
        <v>1306</v>
      </c>
      <c r="J232" t="s">
        <v>1307</v>
      </c>
      <c r="K232" t="s">
        <v>144</v>
      </c>
      <c r="L232" t="s">
        <v>93</v>
      </c>
      <c r="M232" t="s">
        <v>93</v>
      </c>
      <c r="N232" t="s">
        <v>186</v>
      </c>
      <c r="O232" t="s">
        <v>434</v>
      </c>
      <c r="P232">
        <v>384</v>
      </c>
      <c r="Q232" t="s">
        <v>595</v>
      </c>
      <c r="R232" t="s">
        <v>595</v>
      </c>
      <c r="S232" t="s">
        <v>436</v>
      </c>
      <c r="T232" t="s">
        <v>436</v>
      </c>
      <c r="U232">
        <v>18.521476750000001</v>
      </c>
      <c r="V232">
        <v>-69.816024780000006</v>
      </c>
      <c r="W232" t="s">
        <v>596</v>
      </c>
      <c r="X232" t="s">
        <v>85</v>
      </c>
      <c r="Y232" t="s">
        <v>64</v>
      </c>
      <c r="Z232" t="s">
        <v>65</v>
      </c>
      <c r="AA232">
        <v>1153011839</v>
      </c>
      <c r="AB232" t="s">
        <v>116</v>
      </c>
      <c r="AC232" t="s">
        <v>67</v>
      </c>
      <c r="AD232">
        <v>18.521562789141399</v>
      </c>
      <c r="AE232">
        <v>-69.815749898004768</v>
      </c>
      <c r="AF232" t="s">
        <v>1308</v>
      </c>
      <c r="AG232" t="s">
        <v>32</v>
      </c>
      <c r="AH232" t="s">
        <v>48</v>
      </c>
      <c r="AI232" t="s">
        <v>69</v>
      </c>
      <c r="AJ232" t="s">
        <v>118</v>
      </c>
      <c r="AK232" t="s">
        <v>150</v>
      </c>
      <c r="AL232" t="s">
        <v>140</v>
      </c>
      <c r="AM232" t="s">
        <v>151</v>
      </c>
      <c r="AN232">
        <v>14</v>
      </c>
      <c r="AO232" t="s">
        <v>611</v>
      </c>
      <c r="AP232">
        <v>165</v>
      </c>
      <c r="AQ232">
        <v>0</v>
      </c>
      <c r="AR232" t="s">
        <v>73</v>
      </c>
      <c r="AS232">
        <v>9000061879</v>
      </c>
      <c r="AT232" t="s">
        <v>74</v>
      </c>
      <c r="AU232">
        <v>14</v>
      </c>
      <c r="AV232" t="s">
        <v>153</v>
      </c>
      <c r="AW232" t="str">
        <f>_xlfn.XLOOKUP(UNIVERSO[[#This Row],[RUTA-LOCALIDAD D&amp;N]],'[1]Cuota Ruta'!E:E,'[1]Cuota Ruta'!G:G)</f>
        <v>Cargar</v>
      </c>
    </row>
    <row r="233" spans="1:49" x14ac:dyDescent="0.25">
      <c r="A233" t="s">
        <v>48</v>
      </c>
      <c r="B233" t="s">
        <v>49</v>
      </c>
      <c r="C233" t="s">
        <v>110</v>
      </c>
      <c r="D233" t="s">
        <v>76</v>
      </c>
      <c r="E233" t="s">
        <v>140</v>
      </c>
      <c r="F233" t="s">
        <v>141</v>
      </c>
      <c r="G233">
        <v>9000094949</v>
      </c>
      <c r="H233">
        <v>94949</v>
      </c>
      <c r="I233" t="s">
        <v>1309</v>
      </c>
      <c r="J233" t="s">
        <v>1310</v>
      </c>
      <c r="K233" t="s">
        <v>144</v>
      </c>
      <c r="L233" t="s">
        <v>93</v>
      </c>
      <c r="M233" t="s">
        <v>93</v>
      </c>
      <c r="N233" t="s">
        <v>618</v>
      </c>
      <c r="O233" t="s">
        <v>59</v>
      </c>
      <c r="P233">
        <v>325</v>
      </c>
      <c r="Q233" t="s">
        <v>1311</v>
      </c>
      <c r="R233" t="s">
        <v>1311</v>
      </c>
      <c r="S233" t="s">
        <v>188</v>
      </c>
      <c r="T233" t="s">
        <v>188</v>
      </c>
      <c r="U233">
        <v>18.519000999999999</v>
      </c>
      <c r="V233">
        <v>-69.917473000000001</v>
      </c>
      <c r="W233" t="s">
        <v>1312</v>
      </c>
      <c r="X233" t="s">
        <v>85</v>
      </c>
      <c r="Y233" t="s">
        <v>64</v>
      </c>
      <c r="Z233" t="s">
        <v>99</v>
      </c>
      <c r="AA233">
        <v>1153016869</v>
      </c>
      <c r="AB233" t="s">
        <v>116</v>
      </c>
      <c r="AC233" t="s">
        <v>67</v>
      </c>
      <c r="AD233">
        <v>18.518779260764539</v>
      </c>
      <c r="AE233">
        <v>-69.917644157861147</v>
      </c>
      <c r="AF233" t="s">
        <v>1313</v>
      </c>
      <c r="AG233" t="s">
        <v>32</v>
      </c>
      <c r="AH233" t="s">
        <v>48</v>
      </c>
      <c r="AI233" t="s">
        <v>87</v>
      </c>
      <c r="AJ233" t="s">
        <v>88</v>
      </c>
      <c r="AK233" t="s">
        <v>191</v>
      </c>
      <c r="AL233" t="s">
        <v>140</v>
      </c>
      <c r="AM233" t="s">
        <v>192</v>
      </c>
      <c r="AR233" t="s">
        <v>91</v>
      </c>
      <c r="AS233">
        <v>9000094949</v>
      </c>
      <c r="AV233" t="s">
        <v>153</v>
      </c>
      <c r="AW233" t="str">
        <f>_xlfn.XLOOKUP(UNIVERSO[[#This Row],[RUTA-LOCALIDAD D&amp;N]],'[1]Cuota Ruta'!E:E,'[1]Cuota Ruta'!G:G)</f>
        <v>Cargar</v>
      </c>
    </row>
    <row r="234" spans="1:49" x14ac:dyDescent="0.25">
      <c r="A234" t="s">
        <v>109</v>
      </c>
      <c r="B234" t="s">
        <v>49</v>
      </c>
      <c r="C234" t="s">
        <v>50</v>
      </c>
      <c r="D234" t="s">
        <v>51</v>
      </c>
      <c r="E234" t="s">
        <v>140</v>
      </c>
      <c r="F234" t="s">
        <v>141</v>
      </c>
      <c r="G234">
        <v>9000011171</v>
      </c>
      <c r="H234">
        <v>11171</v>
      </c>
      <c r="I234" t="s">
        <v>1314</v>
      </c>
      <c r="J234" t="s">
        <v>1315</v>
      </c>
      <c r="K234" t="s">
        <v>144</v>
      </c>
      <c r="L234" t="s">
        <v>93</v>
      </c>
      <c r="M234" t="s">
        <v>93</v>
      </c>
      <c r="N234" t="s">
        <v>1297</v>
      </c>
      <c r="O234" t="s">
        <v>59</v>
      </c>
      <c r="P234">
        <v>321</v>
      </c>
      <c r="Q234" t="s">
        <v>1316</v>
      </c>
      <c r="R234" t="s">
        <v>1316</v>
      </c>
      <c r="S234" t="s">
        <v>1137</v>
      </c>
      <c r="T234" t="s">
        <v>1137</v>
      </c>
      <c r="U234">
        <v>18.5110969543457</v>
      </c>
      <c r="V234">
        <v>-69.863105773925795</v>
      </c>
      <c r="W234" t="s">
        <v>1317</v>
      </c>
      <c r="X234" t="s">
        <v>85</v>
      </c>
      <c r="Y234" t="s">
        <v>64</v>
      </c>
      <c r="Z234" t="s">
        <v>65</v>
      </c>
      <c r="AA234">
        <v>1153002472</v>
      </c>
      <c r="AB234" t="s">
        <v>116</v>
      </c>
      <c r="AC234" t="s">
        <v>67</v>
      </c>
      <c r="AD234">
        <v>18.511156529522921</v>
      </c>
      <c r="AE234">
        <v>-69.863082696354383</v>
      </c>
      <c r="AF234" t="s">
        <v>1318</v>
      </c>
      <c r="AG234" t="s">
        <v>32</v>
      </c>
      <c r="AH234" t="s">
        <v>48</v>
      </c>
      <c r="AI234" t="s">
        <v>69</v>
      </c>
      <c r="AJ234" t="s">
        <v>118</v>
      </c>
      <c r="AK234" t="s">
        <v>150</v>
      </c>
      <c r="AL234" t="s">
        <v>140</v>
      </c>
      <c r="AM234" t="s">
        <v>151</v>
      </c>
      <c r="AN234">
        <v>5</v>
      </c>
      <c r="AO234" t="s">
        <v>72</v>
      </c>
      <c r="AP234">
        <v>16</v>
      </c>
      <c r="AQ234">
        <v>0</v>
      </c>
      <c r="AR234" t="s">
        <v>73</v>
      </c>
      <c r="AS234">
        <v>9000011171</v>
      </c>
      <c r="AU234">
        <v>5</v>
      </c>
      <c r="AV234" t="s">
        <v>153</v>
      </c>
      <c r="AW234" t="str">
        <f>_xlfn.XLOOKUP(UNIVERSO[[#This Row],[RUTA-LOCALIDAD D&amp;N]],'[1]Cuota Ruta'!E:E,'[1]Cuota Ruta'!G:G)</f>
        <v>Cargar</v>
      </c>
    </row>
    <row r="235" spans="1:49" x14ac:dyDescent="0.25">
      <c r="A235" t="s">
        <v>48</v>
      </c>
      <c r="B235" t="s">
        <v>49</v>
      </c>
      <c r="C235" t="s">
        <v>50</v>
      </c>
      <c r="D235" t="s">
        <v>76</v>
      </c>
      <c r="E235" t="s">
        <v>77</v>
      </c>
      <c r="F235" t="s">
        <v>53</v>
      </c>
      <c r="G235">
        <v>9000095791</v>
      </c>
      <c r="H235">
        <v>95791</v>
      </c>
      <c r="I235" t="s">
        <v>1319</v>
      </c>
      <c r="J235" t="s">
        <v>1320</v>
      </c>
      <c r="K235" t="s">
        <v>56</v>
      </c>
      <c r="L235" t="s">
        <v>57</v>
      </c>
      <c r="M235" t="s">
        <v>57</v>
      </c>
      <c r="N235" t="s">
        <v>1321</v>
      </c>
      <c r="O235" t="s">
        <v>59</v>
      </c>
      <c r="P235">
        <v>448</v>
      </c>
      <c r="Q235" t="s">
        <v>60</v>
      </c>
      <c r="R235" t="s">
        <v>60</v>
      </c>
      <c r="S235" t="s">
        <v>61</v>
      </c>
      <c r="T235" t="s">
        <v>61</v>
      </c>
      <c r="U235">
        <v>18.44750977</v>
      </c>
      <c r="V235">
        <v>-70.098457339999996</v>
      </c>
      <c r="W235" t="s">
        <v>901</v>
      </c>
      <c r="X235" t="s">
        <v>85</v>
      </c>
      <c r="Y235" t="s">
        <v>64</v>
      </c>
      <c r="Z235" t="s">
        <v>65</v>
      </c>
      <c r="AA235">
        <v>1169005056</v>
      </c>
      <c r="AB235" t="s">
        <v>66</v>
      </c>
      <c r="AC235" t="s">
        <v>67</v>
      </c>
      <c r="AD235">
        <v>18.44750977</v>
      </c>
      <c r="AE235">
        <v>-70.098457339999996</v>
      </c>
      <c r="AF235" t="s">
        <v>1322</v>
      </c>
      <c r="AG235" t="s">
        <v>32</v>
      </c>
      <c r="AH235" t="s">
        <v>48</v>
      </c>
      <c r="AI235" t="s">
        <v>87</v>
      </c>
      <c r="AJ235" t="s">
        <v>88</v>
      </c>
      <c r="AK235" t="s">
        <v>70</v>
      </c>
      <c r="AL235" t="s">
        <v>77</v>
      </c>
      <c r="AM235" t="s">
        <v>71</v>
      </c>
      <c r="AR235" t="s">
        <v>91</v>
      </c>
      <c r="AS235">
        <v>9000095791</v>
      </c>
      <c r="AV235" t="s">
        <v>75</v>
      </c>
      <c r="AW235" t="str">
        <f>_xlfn.XLOOKUP(UNIVERSO[[#This Row],[RUTA-LOCALIDAD D&amp;N]],'[1]Cuota Ruta'!E:E,'[1]Cuota Ruta'!G:G)</f>
        <v>Cargar</v>
      </c>
    </row>
    <row r="236" spans="1:49" x14ac:dyDescent="0.25">
      <c r="A236" t="s">
        <v>109</v>
      </c>
      <c r="B236" t="s">
        <v>49</v>
      </c>
      <c r="C236" t="s">
        <v>50</v>
      </c>
      <c r="D236" t="s">
        <v>51</v>
      </c>
      <c r="E236" t="s">
        <v>140</v>
      </c>
      <c r="F236" t="s">
        <v>141</v>
      </c>
      <c r="G236">
        <v>9000013431</v>
      </c>
      <c r="H236">
        <v>13431</v>
      </c>
      <c r="I236" t="s">
        <v>1323</v>
      </c>
      <c r="J236" t="s">
        <v>1324</v>
      </c>
      <c r="K236" t="s">
        <v>144</v>
      </c>
      <c r="L236" t="s">
        <v>93</v>
      </c>
      <c r="M236" t="s">
        <v>93</v>
      </c>
      <c r="N236" t="s">
        <v>186</v>
      </c>
      <c r="O236" t="s">
        <v>59</v>
      </c>
      <c r="P236">
        <v>319</v>
      </c>
      <c r="Q236" t="s">
        <v>359</v>
      </c>
      <c r="R236" t="s">
        <v>359</v>
      </c>
      <c r="S236" t="s">
        <v>147</v>
      </c>
      <c r="T236" t="s">
        <v>147</v>
      </c>
      <c r="U236">
        <v>18.529558420181299</v>
      </c>
      <c r="V236">
        <v>-69.811238288879395</v>
      </c>
      <c r="W236" t="s">
        <v>360</v>
      </c>
      <c r="X236" t="s">
        <v>85</v>
      </c>
      <c r="Y236" t="s">
        <v>64</v>
      </c>
      <c r="Z236" t="s">
        <v>65</v>
      </c>
      <c r="AA236">
        <v>1153006704</v>
      </c>
      <c r="AB236" t="s">
        <v>116</v>
      </c>
      <c r="AC236" t="s">
        <v>67</v>
      </c>
      <c r="AD236">
        <v>18.529537280938531</v>
      </c>
      <c r="AE236">
        <v>-69.811213169740299</v>
      </c>
      <c r="AF236" t="s">
        <v>1325</v>
      </c>
      <c r="AG236" t="s">
        <v>32</v>
      </c>
      <c r="AH236" t="s">
        <v>48</v>
      </c>
      <c r="AI236" t="s">
        <v>69</v>
      </c>
      <c r="AJ236" t="s">
        <v>118</v>
      </c>
      <c r="AK236" t="s">
        <v>150</v>
      </c>
      <c r="AL236" t="s">
        <v>140</v>
      </c>
      <c r="AM236" t="s">
        <v>151</v>
      </c>
      <c r="AN236">
        <v>14</v>
      </c>
      <c r="AO236" t="s">
        <v>611</v>
      </c>
      <c r="AP236">
        <v>164</v>
      </c>
      <c r="AQ236">
        <v>0</v>
      </c>
      <c r="AR236" t="s">
        <v>73</v>
      </c>
      <c r="AS236">
        <v>9000013431</v>
      </c>
      <c r="AT236" t="s">
        <v>74</v>
      </c>
      <c r="AU236">
        <v>14</v>
      </c>
      <c r="AV236" t="s">
        <v>153</v>
      </c>
      <c r="AW236" t="str">
        <f>_xlfn.XLOOKUP(UNIVERSO[[#This Row],[RUTA-LOCALIDAD D&amp;N]],'[1]Cuota Ruta'!E:E,'[1]Cuota Ruta'!G:G)</f>
        <v>Cargar</v>
      </c>
    </row>
    <row r="237" spans="1:49" x14ac:dyDescent="0.25">
      <c r="A237" t="s">
        <v>48</v>
      </c>
      <c r="B237" t="s">
        <v>380</v>
      </c>
      <c r="C237" t="s">
        <v>381</v>
      </c>
      <c r="D237" t="s">
        <v>76</v>
      </c>
      <c r="E237" t="s">
        <v>823</v>
      </c>
      <c r="F237" t="s">
        <v>283</v>
      </c>
      <c r="G237">
        <v>9000109656</v>
      </c>
      <c r="H237">
        <v>109656</v>
      </c>
      <c r="I237" t="s">
        <v>1326</v>
      </c>
      <c r="J237" t="s">
        <v>1327</v>
      </c>
      <c r="K237" t="s">
        <v>286</v>
      </c>
      <c r="L237" t="s">
        <v>877</v>
      </c>
      <c r="M237" t="s">
        <v>877</v>
      </c>
      <c r="N237" t="s">
        <v>878</v>
      </c>
      <c r="O237" t="s">
        <v>59</v>
      </c>
      <c r="P237">
        <v>339</v>
      </c>
      <c r="Q237" t="s">
        <v>1328</v>
      </c>
      <c r="R237" t="s">
        <v>1328</v>
      </c>
      <c r="S237" t="s">
        <v>840</v>
      </c>
      <c r="T237" t="s">
        <v>840</v>
      </c>
      <c r="U237">
        <v>19.0581207275</v>
      </c>
      <c r="V237">
        <v>-70.152870178200004</v>
      </c>
      <c r="W237" t="s">
        <v>1329</v>
      </c>
      <c r="X237" t="s">
        <v>85</v>
      </c>
      <c r="Y237" t="s">
        <v>64</v>
      </c>
      <c r="Z237" t="s">
        <v>65</v>
      </c>
      <c r="AA237">
        <v>1154011795</v>
      </c>
      <c r="AB237" t="s">
        <v>66</v>
      </c>
      <c r="AC237" t="s">
        <v>67</v>
      </c>
      <c r="AD237">
        <v>19.0581207275</v>
      </c>
      <c r="AE237">
        <v>-70.152870178200004</v>
      </c>
      <c r="AF237" t="s">
        <v>1330</v>
      </c>
      <c r="AG237" t="s">
        <v>32</v>
      </c>
      <c r="AH237" t="s">
        <v>48</v>
      </c>
      <c r="AI237" t="s">
        <v>87</v>
      </c>
      <c r="AJ237" t="s">
        <v>88</v>
      </c>
      <c r="AR237" t="s">
        <v>91</v>
      </c>
      <c r="AS237">
        <v>9000109656</v>
      </c>
      <c r="AW237" t="str">
        <f>_xlfn.XLOOKUP(UNIVERSO[[#This Row],[RUTA-LOCALIDAD D&amp;N]],'[1]Cuota Ruta'!E:E,'[1]Cuota Ruta'!G:G)</f>
        <v>Cargar</v>
      </c>
    </row>
    <row r="238" spans="1:49" x14ac:dyDescent="0.25">
      <c r="A238" t="s">
        <v>109</v>
      </c>
      <c r="B238" t="s">
        <v>49</v>
      </c>
      <c r="C238" t="s">
        <v>50</v>
      </c>
      <c r="D238" t="s">
        <v>51</v>
      </c>
      <c r="E238" t="s">
        <v>140</v>
      </c>
      <c r="F238" t="s">
        <v>141</v>
      </c>
      <c r="G238">
        <v>9000011184</v>
      </c>
      <c r="H238">
        <v>11184</v>
      </c>
      <c r="I238" t="s">
        <v>1331</v>
      </c>
      <c r="J238" t="s">
        <v>1332</v>
      </c>
      <c r="K238" t="s">
        <v>144</v>
      </c>
      <c r="L238" t="s">
        <v>93</v>
      </c>
      <c r="M238" t="s">
        <v>93</v>
      </c>
      <c r="N238" t="s">
        <v>1333</v>
      </c>
      <c r="O238" t="s">
        <v>59</v>
      </c>
      <c r="P238">
        <v>307</v>
      </c>
      <c r="Q238" t="s">
        <v>1183</v>
      </c>
      <c r="R238" t="s">
        <v>1183</v>
      </c>
      <c r="S238" t="s">
        <v>1137</v>
      </c>
      <c r="T238" t="s">
        <v>1137</v>
      </c>
      <c r="U238">
        <v>18.5045166015625</v>
      </c>
      <c r="V238">
        <v>-69.861457824707003</v>
      </c>
      <c r="W238" t="s">
        <v>1184</v>
      </c>
      <c r="X238" t="s">
        <v>85</v>
      </c>
      <c r="Y238" t="s">
        <v>64</v>
      </c>
      <c r="Z238" t="s">
        <v>65</v>
      </c>
      <c r="AA238">
        <v>1153002489</v>
      </c>
      <c r="AB238" t="s">
        <v>116</v>
      </c>
      <c r="AC238" t="s">
        <v>67</v>
      </c>
      <c r="AD238">
        <v>18.50447428010839</v>
      </c>
      <c r="AE238">
        <v>-69.861456604960182</v>
      </c>
      <c r="AF238" t="s">
        <v>1334</v>
      </c>
      <c r="AG238" t="s">
        <v>32</v>
      </c>
      <c r="AH238" t="s">
        <v>48</v>
      </c>
      <c r="AI238" t="s">
        <v>69</v>
      </c>
      <c r="AJ238" t="s">
        <v>118</v>
      </c>
      <c r="AK238" t="s">
        <v>150</v>
      </c>
      <c r="AL238" t="s">
        <v>140</v>
      </c>
      <c r="AM238" t="s">
        <v>151</v>
      </c>
      <c r="AN238">
        <v>6</v>
      </c>
      <c r="AO238" t="s">
        <v>348</v>
      </c>
      <c r="AP238">
        <v>33</v>
      </c>
      <c r="AQ238">
        <v>0</v>
      </c>
      <c r="AR238" t="s">
        <v>73</v>
      </c>
      <c r="AS238">
        <v>9000011184</v>
      </c>
      <c r="AU238">
        <v>6</v>
      </c>
      <c r="AV238" t="s">
        <v>153</v>
      </c>
      <c r="AW238" t="str">
        <f>_xlfn.XLOOKUP(UNIVERSO[[#This Row],[RUTA-LOCALIDAD D&amp;N]],'[1]Cuota Ruta'!E:E,'[1]Cuota Ruta'!G:G)</f>
        <v>Cargar</v>
      </c>
    </row>
    <row r="239" spans="1:49" x14ac:dyDescent="0.25">
      <c r="A239" t="s">
        <v>48</v>
      </c>
      <c r="B239" t="s">
        <v>49</v>
      </c>
      <c r="C239" t="s">
        <v>110</v>
      </c>
      <c r="D239" t="s">
        <v>76</v>
      </c>
      <c r="E239" t="s">
        <v>257</v>
      </c>
      <c r="F239" t="s">
        <v>194</v>
      </c>
      <c r="G239">
        <v>9000113194</v>
      </c>
      <c r="H239">
        <v>113194</v>
      </c>
      <c r="I239" t="s">
        <v>1335</v>
      </c>
      <c r="J239" t="s">
        <v>1336</v>
      </c>
      <c r="K239" t="s">
        <v>197</v>
      </c>
      <c r="L239" t="s">
        <v>260</v>
      </c>
      <c r="M239" t="s">
        <v>260</v>
      </c>
      <c r="N239" t="s">
        <v>1337</v>
      </c>
      <c r="O239" t="s">
        <v>59</v>
      </c>
      <c r="P239">
        <v>309</v>
      </c>
      <c r="Q239" t="s">
        <v>1338</v>
      </c>
      <c r="R239" t="s">
        <v>1338</v>
      </c>
      <c r="S239" t="s">
        <v>262</v>
      </c>
      <c r="T239" t="s">
        <v>262</v>
      </c>
      <c r="U239">
        <v>19.2901916503906</v>
      </c>
      <c r="V239">
        <v>-69.1993408203125</v>
      </c>
      <c r="W239" t="s">
        <v>1339</v>
      </c>
      <c r="X239" t="s">
        <v>85</v>
      </c>
      <c r="Y239" t="s">
        <v>64</v>
      </c>
      <c r="Z239" t="s">
        <v>99</v>
      </c>
      <c r="AA239">
        <v>1152008877</v>
      </c>
      <c r="AB239" t="s">
        <v>66</v>
      </c>
      <c r="AC239" t="s">
        <v>67</v>
      </c>
      <c r="AD239">
        <v>19.2901916503906</v>
      </c>
      <c r="AE239">
        <v>-69.1993408203125</v>
      </c>
      <c r="AF239" t="s">
        <v>1340</v>
      </c>
      <c r="AG239" t="s">
        <v>32</v>
      </c>
      <c r="AH239" t="s">
        <v>48</v>
      </c>
      <c r="AI239" t="s">
        <v>87</v>
      </c>
      <c r="AJ239" t="s">
        <v>88</v>
      </c>
      <c r="AK239" t="s">
        <v>265</v>
      </c>
      <c r="AL239" t="s">
        <v>257</v>
      </c>
      <c r="AM239" t="s">
        <v>266</v>
      </c>
      <c r="AR239" t="s">
        <v>91</v>
      </c>
      <c r="AS239">
        <v>9000113194</v>
      </c>
      <c r="AV239" t="s">
        <v>267</v>
      </c>
      <c r="AW239" t="str">
        <f>_xlfn.XLOOKUP(UNIVERSO[[#This Row],[RUTA-LOCALIDAD D&amp;N]],'[1]Cuota Ruta'!E:E,'[1]Cuota Ruta'!G:G)</f>
        <v>Cargar</v>
      </c>
    </row>
    <row r="240" spans="1:49" x14ac:dyDescent="0.25">
      <c r="A240" t="s">
        <v>109</v>
      </c>
      <c r="B240" t="s">
        <v>380</v>
      </c>
      <c r="C240" t="s">
        <v>381</v>
      </c>
      <c r="D240" t="s">
        <v>76</v>
      </c>
      <c r="E240" t="s">
        <v>140</v>
      </c>
      <c r="F240" t="s">
        <v>141</v>
      </c>
      <c r="G240">
        <v>9000011538</v>
      </c>
      <c r="H240">
        <v>11538</v>
      </c>
      <c r="I240" t="s">
        <v>1341</v>
      </c>
      <c r="J240" t="s">
        <v>1342</v>
      </c>
      <c r="K240" t="s">
        <v>144</v>
      </c>
      <c r="L240" t="s">
        <v>93</v>
      </c>
      <c r="M240" t="s">
        <v>93</v>
      </c>
      <c r="N240" t="s">
        <v>1343</v>
      </c>
      <c r="O240" t="s">
        <v>434</v>
      </c>
      <c r="P240">
        <v>384</v>
      </c>
      <c r="Q240" t="s">
        <v>595</v>
      </c>
      <c r="R240" t="s">
        <v>595</v>
      </c>
      <c r="S240" t="s">
        <v>436</v>
      </c>
      <c r="T240" t="s">
        <v>436</v>
      </c>
      <c r="U240">
        <v>18.4880981445313</v>
      </c>
      <c r="V240">
        <v>-69.825576782226605</v>
      </c>
      <c r="W240" t="s">
        <v>596</v>
      </c>
      <c r="X240" t="s">
        <v>63</v>
      </c>
      <c r="Y240" t="s">
        <v>64</v>
      </c>
      <c r="Z240" t="s">
        <v>65</v>
      </c>
      <c r="AA240">
        <v>1153003019</v>
      </c>
      <c r="AB240" t="s">
        <v>116</v>
      </c>
      <c r="AC240" t="s">
        <v>67</v>
      </c>
      <c r="AD240">
        <v>18.48806886017185</v>
      </c>
      <c r="AE240">
        <v>-69.825667535326161</v>
      </c>
      <c r="AF240" t="s">
        <v>1344</v>
      </c>
      <c r="AG240" t="s">
        <v>32</v>
      </c>
      <c r="AH240" t="s">
        <v>48</v>
      </c>
      <c r="AI240" t="s">
        <v>69</v>
      </c>
      <c r="AJ240" t="s">
        <v>118</v>
      </c>
      <c r="AK240" t="s">
        <v>150</v>
      </c>
      <c r="AL240" t="s">
        <v>140</v>
      </c>
      <c r="AM240" t="s">
        <v>151</v>
      </c>
      <c r="AN240">
        <v>7</v>
      </c>
      <c r="AO240" t="s">
        <v>423</v>
      </c>
      <c r="AP240">
        <v>49</v>
      </c>
      <c r="AQ240">
        <v>0</v>
      </c>
      <c r="AR240" t="s">
        <v>73</v>
      </c>
      <c r="AS240">
        <v>9000011538</v>
      </c>
      <c r="AT240" t="s">
        <v>74</v>
      </c>
      <c r="AU240">
        <v>7</v>
      </c>
      <c r="AV240" t="s">
        <v>153</v>
      </c>
      <c r="AW240" t="str">
        <f>_xlfn.XLOOKUP(UNIVERSO[[#This Row],[RUTA-LOCALIDAD D&amp;N]],'[1]Cuota Ruta'!E:E,'[1]Cuota Ruta'!G:G)</f>
        <v>Cargar</v>
      </c>
    </row>
    <row r="241" spans="1:49" x14ac:dyDescent="0.25">
      <c r="A241" t="s">
        <v>48</v>
      </c>
      <c r="B241" t="s">
        <v>380</v>
      </c>
      <c r="C241" t="s">
        <v>381</v>
      </c>
      <c r="D241" t="s">
        <v>124</v>
      </c>
      <c r="E241" t="s">
        <v>338</v>
      </c>
      <c r="F241" t="s">
        <v>283</v>
      </c>
      <c r="G241">
        <v>9000115174</v>
      </c>
      <c r="H241">
        <v>115174</v>
      </c>
      <c r="I241" t="s">
        <v>1345</v>
      </c>
      <c r="J241" t="s">
        <v>1346</v>
      </c>
      <c r="K241" t="s">
        <v>286</v>
      </c>
      <c r="L241" t="s">
        <v>338</v>
      </c>
      <c r="M241" t="s">
        <v>338</v>
      </c>
      <c r="N241" t="s">
        <v>58</v>
      </c>
      <c r="O241" t="s">
        <v>434</v>
      </c>
      <c r="P241">
        <v>373</v>
      </c>
      <c r="Q241" t="s">
        <v>739</v>
      </c>
      <c r="R241" t="s">
        <v>739</v>
      </c>
      <c r="S241" t="s">
        <v>504</v>
      </c>
      <c r="T241" t="s">
        <v>504</v>
      </c>
      <c r="U241">
        <v>19.397127151489201</v>
      </c>
      <c r="V241">
        <v>-70.603874206542898</v>
      </c>
      <c r="W241" t="s">
        <v>740</v>
      </c>
      <c r="X241" t="s">
        <v>85</v>
      </c>
      <c r="Y241" t="s">
        <v>64</v>
      </c>
      <c r="Z241" t="s">
        <v>65</v>
      </c>
      <c r="AA241">
        <v>1151027684</v>
      </c>
      <c r="AB241" t="s">
        <v>66</v>
      </c>
      <c r="AC241" t="s">
        <v>67</v>
      </c>
      <c r="AD241">
        <v>19.397127151489201</v>
      </c>
      <c r="AE241">
        <v>-70.603874206542898</v>
      </c>
      <c r="AF241" t="s">
        <v>1347</v>
      </c>
      <c r="AG241" t="s">
        <v>32</v>
      </c>
      <c r="AH241" t="s">
        <v>48</v>
      </c>
      <c r="AI241" t="s">
        <v>87</v>
      </c>
      <c r="AJ241" t="s">
        <v>513</v>
      </c>
      <c r="AK241" t="s">
        <v>408</v>
      </c>
      <c r="AL241" t="s">
        <v>338</v>
      </c>
      <c r="AM241" t="s">
        <v>409</v>
      </c>
      <c r="AR241" t="s">
        <v>91</v>
      </c>
      <c r="AS241">
        <v>9000115174</v>
      </c>
      <c r="AV241" t="s">
        <v>410</v>
      </c>
      <c r="AW241" t="str">
        <f>_xlfn.XLOOKUP(UNIVERSO[[#This Row],[RUTA-LOCALIDAD D&amp;N]],'[1]Cuota Ruta'!E:E,'[1]Cuota Ruta'!G:G)</f>
        <v>Cargar</v>
      </c>
    </row>
    <row r="242" spans="1:49" x14ac:dyDescent="0.25">
      <c r="A242" t="s">
        <v>48</v>
      </c>
      <c r="B242" t="s">
        <v>380</v>
      </c>
      <c r="C242" t="s">
        <v>381</v>
      </c>
      <c r="D242" t="s">
        <v>76</v>
      </c>
      <c r="E242" t="s">
        <v>140</v>
      </c>
      <c r="F242" t="s">
        <v>141</v>
      </c>
      <c r="G242">
        <v>9000011558</v>
      </c>
      <c r="H242">
        <v>11558</v>
      </c>
      <c r="I242" t="s">
        <v>1348</v>
      </c>
      <c r="J242" t="s">
        <v>1349</v>
      </c>
      <c r="K242" t="s">
        <v>144</v>
      </c>
      <c r="L242" t="s">
        <v>93</v>
      </c>
      <c r="M242" t="s">
        <v>93</v>
      </c>
      <c r="N242" t="s">
        <v>1350</v>
      </c>
      <c r="O242" t="s">
        <v>434</v>
      </c>
      <c r="P242">
        <v>383</v>
      </c>
      <c r="Q242" t="s">
        <v>1351</v>
      </c>
      <c r="R242" t="s">
        <v>1351</v>
      </c>
      <c r="S242" t="s">
        <v>436</v>
      </c>
      <c r="T242" t="s">
        <v>436</v>
      </c>
      <c r="U242">
        <v>18.485654830932599</v>
      </c>
      <c r="V242">
        <v>-69.839378356933594</v>
      </c>
      <c r="W242" t="s">
        <v>1352</v>
      </c>
      <c r="X242" t="s">
        <v>63</v>
      </c>
      <c r="Y242" t="s">
        <v>64</v>
      </c>
      <c r="Z242" t="s">
        <v>65</v>
      </c>
      <c r="AA242">
        <v>1153003052</v>
      </c>
      <c r="AB242" t="s">
        <v>116</v>
      </c>
      <c r="AC242" t="s">
        <v>67</v>
      </c>
      <c r="AD242">
        <v>18.485738619999999</v>
      </c>
      <c r="AE242">
        <v>-69.839394290000001</v>
      </c>
      <c r="AF242" t="s">
        <v>1353</v>
      </c>
      <c r="AG242" t="s">
        <v>32</v>
      </c>
      <c r="AH242" t="s">
        <v>48</v>
      </c>
      <c r="AI242" t="s">
        <v>69</v>
      </c>
      <c r="AJ242" t="s">
        <v>69</v>
      </c>
      <c r="AK242" t="s">
        <v>150</v>
      </c>
      <c r="AL242" t="s">
        <v>140</v>
      </c>
      <c r="AM242" t="s">
        <v>151</v>
      </c>
      <c r="AN242">
        <v>7</v>
      </c>
      <c r="AO242" t="s">
        <v>423</v>
      </c>
      <c r="AP242">
        <v>43</v>
      </c>
      <c r="AQ242">
        <v>0</v>
      </c>
      <c r="AR242" t="s">
        <v>73</v>
      </c>
      <c r="AS242">
        <v>9000011558</v>
      </c>
      <c r="AT242" t="s">
        <v>74</v>
      </c>
      <c r="AU242">
        <v>7</v>
      </c>
      <c r="AV242" t="s">
        <v>153</v>
      </c>
      <c r="AW242" t="str">
        <f>_xlfn.XLOOKUP(UNIVERSO[[#This Row],[RUTA-LOCALIDAD D&amp;N]],'[1]Cuota Ruta'!E:E,'[1]Cuota Ruta'!G:G)</f>
        <v>Cargar</v>
      </c>
    </row>
    <row r="243" spans="1:49" x14ac:dyDescent="0.25">
      <c r="A243" t="s">
        <v>109</v>
      </c>
      <c r="B243" t="s">
        <v>49</v>
      </c>
      <c r="C243" t="s">
        <v>50</v>
      </c>
      <c r="D243" t="s">
        <v>76</v>
      </c>
      <c r="E243" t="s">
        <v>338</v>
      </c>
      <c r="F243" t="s">
        <v>283</v>
      </c>
      <c r="G243">
        <v>9000119037</v>
      </c>
      <c r="H243">
        <v>119037</v>
      </c>
      <c r="I243" t="s">
        <v>1354</v>
      </c>
      <c r="J243" t="s">
        <v>1355</v>
      </c>
      <c r="K243" t="s">
        <v>286</v>
      </c>
      <c r="L243" t="s">
        <v>338</v>
      </c>
      <c r="M243" t="s">
        <v>338</v>
      </c>
      <c r="N243" t="s">
        <v>253</v>
      </c>
      <c r="O243" t="s">
        <v>59</v>
      </c>
      <c r="P243">
        <v>311</v>
      </c>
      <c r="Q243" t="s">
        <v>1356</v>
      </c>
      <c r="R243" t="s">
        <v>1356</v>
      </c>
      <c r="S243" t="s">
        <v>676</v>
      </c>
      <c r="T243" t="s">
        <v>676</v>
      </c>
      <c r="U243">
        <v>19.5433559417725</v>
      </c>
      <c r="V243">
        <v>-70.787193298339801</v>
      </c>
      <c r="W243" t="s">
        <v>1357</v>
      </c>
      <c r="X243" t="s">
        <v>63</v>
      </c>
      <c r="Y243" t="s">
        <v>64</v>
      </c>
      <c r="Z243" t="s">
        <v>99</v>
      </c>
      <c r="AA243">
        <v>1151030044</v>
      </c>
      <c r="AB243" t="s">
        <v>116</v>
      </c>
      <c r="AC243" t="s">
        <v>67</v>
      </c>
      <c r="AD243">
        <v>19.54326</v>
      </c>
      <c r="AE243">
        <v>-70.787156666666675</v>
      </c>
      <c r="AF243" t="s">
        <v>1358</v>
      </c>
      <c r="AG243" t="s">
        <v>32</v>
      </c>
      <c r="AH243" t="s">
        <v>48</v>
      </c>
      <c r="AI243" t="s">
        <v>87</v>
      </c>
      <c r="AJ243" t="s">
        <v>608</v>
      </c>
      <c r="AK243" t="s">
        <v>346</v>
      </c>
      <c r="AL243" t="s">
        <v>338</v>
      </c>
      <c r="AM243" t="s">
        <v>347</v>
      </c>
      <c r="AN243">
        <v>2</v>
      </c>
      <c r="AO243" t="s">
        <v>245</v>
      </c>
      <c r="AR243" t="s">
        <v>91</v>
      </c>
      <c r="AS243">
        <v>9000119037</v>
      </c>
      <c r="AU243">
        <v>2</v>
      </c>
      <c r="AV243" t="s">
        <v>349</v>
      </c>
      <c r="AW243" t="str">
        <f>_xlfn.XLOOKUP(UNIVERSO[[#This Row],[RUTA-LOCALIDAD D&amp;N]],'[1]Cuota Ruta'!E:E,'[1]Cuota Ruta'!G:G)</f>
        <v>Cargar</v>
      </c>
    </row>
    <row r="244" spans="1:49" x14ac:dyDescent="0.25">
      <c r="A244" t="s">
        <v>48</v>
      </c>
      <c r="B244" t="s">
        <v>380</v>
      </c>
      <c r="C244" t="s">
        <v>381</v>
      </c>
      <c r="D244" t="s">
        <v>51</v>
      </c>
      <c r="E244" t="s">
        <v>140</v>
      </c>
      <c r="F244" t="s">
        <v>141</v>
      </c>
      <c r="G244">
        <v>9000011652</v>
      </c>
      <c r="H244">
        <v>11652</v>
      </c>
      <c r="I244" t="s">
        <v>1359</v>
      </c>
      <c r="J244" t="s">
        <v>1360</v>
      </c>
      <c r="K244" t="s">
        <v>144</v>
      </c>
      <c r="L244" t="s">
        <v>93</v>
      </c>
      <c r="M244" t="s">
        <v>93</v>
      </c>
      <c r="N244" t="s">
        <v>618</v>
      </c>
      <c r="O244" t="s">
        <v>434</v>
      </c>
      <c r="P244">
        <v>402</v>
      </c>
      <c r="Q244" t="s">
        <v>1361</v>
      </c>
      <c r="R244" t="s">
        <v>1361</v>
      </c>
      <c r="S244" t="s">
        <v>436</v>
      </c>
      <c r="T244" t="s">
        <v>436</v>
      </c>
      <c r="U244">
        <v>18.554211086696998</v>
      </c>
      <c r="V244">
        <v>-69.898603651258696</v>
      </c>
      <c r="W244" t="s">
        <v>1362</v>
      </c>
      <c r="X244" t="s">
        <v>85</v>
      </c>
      <c r="Y244" t="s">
        <v>64</v>
      </c>
      <c r="Z244" t="s">
        <v>65</v>
      </c>
      <c r="AA244">
        <v>1153003195</v>
      </c>
      <c r="AB244" t="s">
        <v>116</v>
      </c>
      <c r="AC244" t="s">
        <v>67</v>
      </c>
      <c r="AD244">
        <v>18.554232599999999</v>
      </c>
      <c r="AE244">
        <v>-69.898575399999999</v>
      </c>
      <c r="AF244" t="s">
        <v>1363</v>
      </c>
      <c r="AG244" t="s">
        <v>32</v>
      </c>
      <c r="AH244" t="s">
        <v>48</v>
      </c>
      <c r="AI244" t="s">
        <v>69</v>
      </c>
      <c r="AJ244" t="s">
        <v>69</v>
      </c>
      <c r="AK244" t="s">
        <v>191</v>
      </c>
      <c r="AL244" t="s">
        <v>140</v>
      </c>
      <c r="AM244" t="s">
        <v>192</v>
      </c>
      <c r="AN244">
        <v>2</v>
      </c>
      <c r="AO244" t="s">
        <v>245</v>
      </c>
      <c r="AP244">
        <v>31</v>
      </c>
      <c r="AQ244">
        <v>0</v>
      </c>
      <c r="AR244" t="s">
        <v>73</v>
      </c>
      <c r="AS244">
        <v>9000011652</v>
      </c>
      <c r="AU244">
        <v>2</v>
      </c>
      <c r="AV244" t="s">
        <v>153</v>
      </c>
      <c r="AW244" t="str">
        <f>_xlfn.XLOOKUP(UNIVERSO[[#This Row],[RUTA-LOCALIDAD D&amp;N]],'[1]Cuota Ruta'!E:E,'[1]Cuota Ruta'!G:G)</f>
        <v>Cargar</v>
      </c>
    </row>
    <row r="245" spans="1:49" x14ac:dyDescent="0.25">
      <c r="A245" t="s">
        <v>109</v>
      </c>
      <c r="B245" t="s">
        <v>49</v>
      </c>
      <c r="C245" t="s">
        <v>50</v>
      </c>
      <c r="D245" t="s">
        <v>124</v>
      </c>
      <c r="E245" t="s">
        <v>269</v>
      </c>
      <c r="F245" t="s">
        <v>126</v>
      </c>
      <c r="G245">
        <v>9000119753</v>
      </c>
      <c r="H245">
        <v>119753</v>
      </c>
      <c r="I245" t="s">
        <v>1364</v>
      </c>
      <c r="J245" t="s">
        <v>1365</v>
      </c>
      <c r="K245" t="s">
        <v>129</v>
      </c>
      <c r="L245" t="s">
        <v>1366</v>
      </c>
      <c r="M245" t="s">
        <v>1367</v>
      </c>
      <c r="N245" t="s">
        <v>273</v>
      </c>
      <c r="O245" t="s">
        <v>126</v>
      </c>
      <c r="P245">
        <v>320</v>
      </c>
      <c r="Q245" t="s">
        <v>1222</v>
      </c>
      <c r="R245" t="s">
        <v>1222</v>
      </c>
      <c r="S245" t="s">
        <v>275</v>
      </c>
      <c r="T245" t="s">
        <v>275</v>
      </c>
      <c r="U245">
        <v>18.86017</v>
      </c>
      <c r="V245">
        <v>-71.199200000000005</v>
      </c>
      <c r="W245" t="s">
        <v>1223</v>
      </c>
      <c r="X245" t="s">
        <v>63</v>
      </c>
      <c r="Y245" t="s">
        <v>64</v>
      </c>
      <c r="Z245" t="s">
        <v>65</v>
      </c>
      <c r="AA245">
        <v>1163013094</v>
      </c>
      <c r="AB245" t="s">
        <v>116</v>
      </c>
      <c r="AC245" t="s">
        <v>67</v>
      </c>
      <c r="AD245">
        <v>18.860217209999998</v>
      </c>
      <c r="AE245">
        <v>-71.19929492</v>
      </c>
      <c r="AF245" t="s">
        <v>1368</v>
      </c>
      <c r="AG245" t="s">
        <v>32</v>
      </c>
      <c r="AH245" t="s">
        <v>48</v>
      </c>
      <c r="AI245" t="s">
        <v>87</v>
      </c>
      <c r="AJ245" t="s">
        <v>608</v>
      </c>
      <c r="AK245" t="s">
        <v>278</v>
      </c>
      <c r="AL245" t="s">
        <v>269</v>
      </c>
      <c r="AM245" t="s">
        <v>279</v>
      </c>
      <c r="AN245">
        <v>4</v>
      </c>
      <c r="AO245" t="s">
        <v>280</v>
      </c>
      <c r="AR245" t="s">
        <v>91</v>
      </c>
      <c r="AS245">
        <v>9000119753</v>
      </c>
      <c r="AU245">
        <v>4</v>
      </c>
      <c r="AV245" t="s">
        <v>281</v>
      </c>
      <c r="AW245" t="str">
        <f>_xlfn.XLOOKUP(UNIVERSO[[#This Row],[RUTA-LOCALIDAD D&amp;N]],'[1]Cuota Ruta'!E:E,'[1]Cuota Ruta'!G:G)</f>
        <v>Cargar</v>
      </c>
    </row>
    <row r="246" spans="1:49" x14ac:dyDescent="0.25">
      <c r="A246" t="s">
        <v>48</v>
      </c>
      <c r="B246" t="s">
        <v>49</v>
      </c>
      <c r="C246" t="s">
        <v>110</v>
      </c>
      <c r="D246" t="s">
        <v>51</v>
      </c>
      <c r="E246" t="s">
        <v>140</v>
      </c>
      <c r="F246" t="s">
        <v>141</v>
      </c>
      <c r="G246">
        <v>9000011656</v>
      </c>
      <c r="H246">
        <v>11656</v>
      </c>
      <c r="I246" t="s">
        <v>1369</v>
      </c>
      <c r="J246" t="s">
        <v>1370</v>
      </c>
      <c r="K246" t="s">
        <v>144</v>
      </c>
      <c r="L246" t="s">
        <v>93</v>
      </c>
      <c r="M246" t="s">
        <v>93</v>
      </c>
      <c r="N246" t="s">
        <v>618</v>
      </c>
      <c r="O246" t="s">
        <v>59</v>
      </c>
      <c r="P246">
        <v>363</v>
      </c>
      <c r="Q246" t="s">
        <v>619</v>
      </c>
      <c r="R246" t="s">
        <v>619</v>
      </c>
      <c r="S246" t="s">
        <v>188</v>
      </c>
      <c r="T246" t="s">
        <v>188</v>
      </c>
      <c r="U246">
        <v>18.5606994628906</v>
      </c>
      <c r="V246">
        <v>-69.893153720431897</v>
      </c>
      <c r="W246" t="s">
        <v>620</v>
      </c>
      <c r="X246" t="s">
        <v>85</v>
      </c>
      <c r="Y246" t="s">
        <v>64</v>
      </c>
      <c r="Z246" t="s">
        <v>65</v>
      </c>
      <c r="AA246">
        <v>1153003201</v>
      </c>
      <c r="AB246" t="s">
        <v>116</v>
      </c>
      <c r="AC246" t="s">
        <v>67</v>
      </c>
      <c r="AD246">
        <v>18.559923300000001</v>
      </c>
      <c r="AE246">
        <v>-69.893057400000004</v>
      </c>
      <c r="AF246" t="s">
        <v>1371</v>
      </c>
      <c r="AG246" t="s">
        <v>32</v>
      </c>
      <c r="AH246" t="s">
        <v>48</v>
      </c>
      <c r="AI246" t="s">
        <v>69</v>
      </c>
      <c r="AJ246" t="s">
        <v>69</v>
      </c>
      <c r="AK246" t="s">
        <v>191</v>
      </c>
      <c r="AL246" t="s">
        <v>140</v>
      </c>
      <c r="AM246" t="s">
        <v>192</v>
      </c>
      <c r="AN246">
        <v>2</v>
      </c>
      <c r="AO246" t="s">
        <v>245</v>
      </c>
      <c r="AP246">
        <v>34</v>
      </c>
      <c r="AQ246">
        <v>0</v>
      </c>
      <c r="AR246" t="s">
        <v>73</v>
      </c>
      <c r="AS246">
        <v>9000011656</v>
      </c>
      <c r="AU246">
        <v>2</v>
      </c>
      <c r="AV246" t="s">
        <v>153</v>
      </c>
      <c r="AW246" t="str">
        <f>_xlfn.XLOOKUP(UNIVERSO[[#This Row],[RUTA-LOCALIDAD D&amp;N]],'[1]Cuota Ruta'!E:E,'[1]Cuota Ruta'!G:G)</f>
        <v>Cargar</v>
      </c>
    </row>
    <row r="247" spans="1:49" x14ac:dyDescent="0.25">
      <c r="A247" t="s">
        <v>109</v>
      </c>
      <c r="B247" t="s">
        <v>49</v>
      </c>
      <c r="C247" t="s">
        <v>50</v>
      </c>
      <c r="D247" t="s">
        <v>51</v>
      </c>
      <c r="E247" t="s">
        <v>193</v>
      </c>
      <c r="F247" t="s">
        <v>194</v>
      </c>
      <c r="G247">
        <v>9000120643</v>
      </c>
      <c r="H247">
        <v>120643</v>
      </c>
      <c r="I247" t="s">
        <v>1372</v>
      </c>
      <c r="J247" t="s">
        <v>1373</v>
      </c>
      <c r="K247" t="s">
        <v>197</v>
      </c>
      <c r="L247" t="s">
        <v>193</v>
      </c>
      <c r="M247" t="s">
        <v>193</v>
      </c>
      <c r="N247" t="s">
        <v>58</v>
      </c>
      <c r="O247" t="s">
        <v>59</v>
      </c>
      <c r="P247">
        <v>304</v>
      </c>
      <c r="Q247" t="s">
        <v>1374</v>
      </c>
      <c r="R247" t="s">
        <v>1374</v>
      </c>
      <c r="S247" t="s">
        <v>327</v>
      </c>
      <c r="T247" t="s">
        <v>327</v>
      </c>
      <c r="U247">
        <v>18.3686142</v>
      </c>
      <c r="V247">
        <v>-68.838203429999993</v>
      </c>
      <c r="W247" t="s">
        <v>1375</v>
      </c>
      <c r="X247" t="s">
        <v>63</v>
      </c>
      <c r="Y247" t="s">
        <v>64</v>
      </c>
      <c r="Z247" t="s">
        <v>99</v>
      </c>
      <c r="AA247">
        <v>1160007967</v>
      </c>
      <c r="AB247" t="s">
        <v>116</v>
      </c>
      <c r="AC247" t="s">
        <v>67</v>
      </c>
      <c r="AD247">
        <v>18.36867228118863</v>
      </c>
      <c r="AE247">
        <v>-68.838191590802154</v>
      </c>
      <c r="AF247" t="s">
        <v>1376</v>
      </c>
      <c r="AG247" t="s">
        <v>32</v>
      </c>
      <c r="AH247" t="s">
        <v>48</v>
      </c>
      <c r="AI247" t="s">
        <v>87</v>
      </c>
      <c r="AJ247" t="s">
        <v>608</v>
      </c>
      <c r="AK247" t="s">
        <v>330</v>
      </c>
      <c r="AL247" t="s">
        <v>193</v>
      </c>
      <c r="AM247" t="s">
        <v>331</v>
      </c>
      <c r="AN247">
        <v>17</v>
      </c>
      <c r="AO247" t="s">
        <v>460</v>
      </c>
      <c r="AR247" t="s">
        <v>91</v>
      </c>
      <c r="AS247">
        <v>9000120643</v>
      </c>
      <c r="AU247">
        <v>17</v>
      </c>
      <c r="AV247" t="s">
        <v>206</v>
      </c>
      <c r="AW247" t="str">
        <f>_xlfn.XLOOKUP(UNIVERSO[[#This Row],[RUTA-LOCALIDAD D&amp;N]],'[1]Cuota Ruta'!E:E,'[1]Cuota Ruta'!G:G)</f>
        <v>Cargar</v>
      </c>
    </row>
    <row r="248" spans="1:49" x14ac:dyDescent="0.25">
      <c r="A248" t="s">
        <v>109</v>
      </c>
      <c r="B248" t="s">
        <v>49</v>
      </c>
      <c r="C248" t="s">
        <v>50</v>
      </c>
      <c r="D248" t="s">
        <v>51</v>
      </c>
      <c r="E248" t="s">
        <v>140</v>
      </c>
      <c r="F248" t="s">
        <v>141</v>
      </c>
      <c r="G248">
        <v>9000011706</v>
      </c>
      <c r="H248">
        <v>11706</v>
      </c>
      <c r="I248" t="s">
        <v>1377</v>
      </c>
      <c r="J248" t="s">
        <v>1378</v>
      </c>
      <c r="K248" t="s">
        <v>144</v>
      </c>
      <c r="L248" t="s">
        <v>93</v>
      </c>
      <c r="M248" t="s">
        <v>93</v>
      </c>
      <c r="N248" t="s">
        <v>618</v>
      </c>
      <c r="O248" t="s">
        <v>59</v>
      </c>
      <c r="P248">
        <v>356</v>
      </c>
      <c r="Q248" t="s">
        <v>1379</v>
      </c>
      <c r="R248" t="s">
        <v>1379</v>
      </c>
      <c r="S248" t="s">
        <v>188</v>
      </c>
      <c r="T248" t="s">
        <v>188</v>
      </c>
      <c r="U248">
        <v>18.5391674</v>
      </c>
      <c r="V248">
        <v>-69.900917050000004</v>
      </c>
      <c r="W248" t="s">
        <v>1380</v>
      </c>
      <c r="X248" t="s">
        <v>85</v>
      </c>
      <c r="Y248" t="s">
        <v>64</v>
      </c>
      <c r="Z248" t="s">
        <v>99</v>
      </c>
      <c r="AA248">
        <v>1153003257</v>
      </c>
      <c r="AB248" t="s">
        <v>116</v>
      </c>
      <c r="AC248" t="s">
        <v>67</v>
      </c>
      <c r="AD248">
        <v>18.539027257833261</v>
      </c>
      <c r="AE248">
        <v>-69.900857657408196</v>
      </c>
      <c r="AF248" t="s">
        <v>1381</v>
      </c>
      <c r="AG248" t="s">
        <v>32</v>
      </c>
      <c r="AH248" t="s">
        <v>48</v>
      </c>
      <c r="AI248" t="s">
        <v>69</v>
      </c>
      <c r="AJ248" t="s">
        <v>118</v>
      </c>
      <c r="AK248" t="s">
        <v>191</v>
      </c>
      <c r="AL248" t="s">
        <v>140</v>
      </c>
      <c r="AM248" t="s">
        <v>192</v>
      </c>
      <c r="AN248">
        <v>1</v>
      </c>
      <c r="AO248" t="s">
        <v>119</v>
      </c>
      <c r="AP248">
        <v>1</v>
      </c>
      <c r="AQ248">
        <v>1</v>
      </c>
      <c r="AR248" t="s">
        <v>73</v>
      </c>
      <c r="AS248">
        <v>9000011706</v>
      </c>
      <c r="AT248" t="s">
        <v>74</v>
      </c>
      <c r="AU248">
        <v>1</v>
      </c>
      <c r="AV248" t="s">
        <v>153</v>
      </c>
      <c r="AW248" t="str">
        <f>_xlfn.XLOOKUP(UNIVERSO[[#This Row],[RUTA-LOCALIDAD D&amp;N]],'[1]Cuota Ruta'!E:E,'[1]Cuota Ruta'!G:G)</f>
        <v>Cargar</v>
      </c>
    </row>
    <row r="249" spans="1:49" x14ac:dyDescent="0.25">
      <c r="A249" t="s">
        <v>109</v>
      </c>
      <c r="B249" t="s">
        <v>49</v>
      </c>
      <c r="C249" t="s">
        <v>50</v>
      </c>
      <c r="D249" t="s">
        <v>124</v>
      </c>
      <c r="E249" t="s">
        <v>1171</v>
      </c>
      <c r="F249" t="s">
        <v>126</v>
      </c>
      <c r="G249">
        <v>9000121764</v>
      </c>
      <c r="H249">
        <v>121764</v>
      </c>
      <c r="I249" t="s">
        <v>1382</v>
      </c>
      <c r="J249" t="s">
        <v>1383</v>
      </c>
      <c r="K249" t="s">
        <v>129</v>
      </c>
      <c r="L249" t="s">
        <v>1174</v>
      </c>
      <c r="M249" t="s">
        <v>1384</v>
      </c>
      <c r="N249" t="s">
        <v>1174</v>
      </c>
      <c r="O249" t="s">
        <v>126</v>
      </c>
      <c r="P249">
        <v>321</v>
      </c>
      <c r="Q249" t="s">
        <v>1385</v>
      </c>
      <c r="R249" t="s">
        <v>1385</v>
      </c>
      <c r="S249" t="s">
        <v>1176</v>
      </c>
      <c r="T249" t="s">
        <v>1176</v>
      </c>
      <c r="U249">
        <v>18.104179999999999</v>
      </c>
      <c r="V249">
        <v>-71.076779999999999</v>
      </c>
      <c r="W249" t="s">
        <v>1386</v>
      </c>
      <c r="X249" t="s">
        <v>63</v>
      </c>
      <c r="Y249" t="s">
        <v>64</v>
      </c>
      <c r="Z249" t="s">
        <v>65</v>
      </c>
      <c r="AA249">
        <v>1163014497</v>
      </c>
      <c r="AB249" t="s">
        <v>1387</v>
      </c>
      <c r="AC249" t="s">
        <v>1388</v>
      </c>
      <c r="AD249">
        <v>18.108199500000001</v>
      </c>
      <c r="AE249">
        <v>-71.075218899999996</v>
      </c>
      <c r="AF249" t="s">
        <v>1389</v>
      </c>
      <c r="AG249" t="s">
        <v>32</v>
      </c>
      <c r="AH249" t="s">
        <v>48</v>
      </c>
      <c r="AI249" t="s">
        <v>87</v>
      </c>
      <c r="AJ249" t="s">
        <v>608</v>
      </c>
      <c r="AK249" t="s">
        <v>1179</v>
      </c>
      <c r="AL249" t="s">
        <v>1171</v>
      </c>
      <c r="AM249" t="s">
        <v>1180</v>
      </c>
      <c r="AN249">
        <v>8</v>
      </c>
      <c r="AO249" t="s">
        <v>439</v>
      </c>
      <c r="AR249" t="s">
        <v>91</v>
      </c>
      <c r="AS249">
        <v>9000121764</v>
      </c>
      <c r="AU249">
        <v>8</v>
      </c>
      <c r="AV249" t="s">
        <v>281</v>
      </c>
      <c r="AW249" t="str">
        <f>_xlfn.XLOOKUP(UNIVERSO[[#This Row],[RUTA-LOCALIDAD D&amp;N]],'[1]Cuota Ruta'!E:E,'[1]Cuota Ruta'!G:G)</f>
        <v>Cargar</v>
      </c>
    </row>
    <row r="250" spans="1:49" x14ac:dyDescent="0.25">
      <c r="A250" t="s">
        <v>48</v>
      </c>
      <c r="B250" t="s">
        <v>380</v>
      </c>
      <c r="C250" t="s">
        <v>381</v>
      </c>
      <c r="D250" t="s">
        <v>76</v>
      </c>
      <c r="E250" t="s">
        <v>140</v>
      </c>
      <c r="F250" t="s">
        <v>141</v>
      </c>
      <c r="G250">
        <v>9000009912</v>
      </c>
      <c r="H250">
        <v>9912</v>
      </c>
      <c r="I250" t="s">
        <v>1390</v>
      </c>
      <c r="J250" t="s">
        <v>1391</v>
      </c>
      <c r="K250" t="s">
        <v>144</v>
      </c>
      <c r="L250" t="s">
        <v>93</v>
      </c>
      <c r="M250" t="s">
        <v>93</v>
      </c>
      <c r="N250" t="s">
        <v>1194</v>
      </c>
      <c r="O250" t="s">
        <v>434</v>
      </c>
      <c r="P250">
        <v>385</v>
      </c>
      <c r="Q250" t="s">
        <v>584</v>
      </c>
      <c r="R250" t="s">
        <v>584</v>
      </c>
      <c r="S250" t="s">
        <v>436</v>
      </c>
      <c r="T250" t="s">
        <v>436</v>
      </c>
      <c r="U250">
        <v>18.500235875447601</v>
      </c>
      <c r="V250">
        <v>-69.852722167968807</v>
      </c>
      <c r="W250" t="s">
        <v>585</v>
      </c>
      <c r="X250" t="s">
        <v>85</v>
      </c>
      <c r="Y250" t="s">
        <v>64</v>
      </c>
      <c r="Z250" t="s">
        <v>65</v>
      </c>
      <c r="AA250">
        <v>1153000698</v>
      </c>
      <c r="AB250" t="s">
        <v>66</v>
      </c>
      <c r="AC250" t="s">
        <v>67</v>
      </c>
      <c r="AD250">
        <v>18.500235875447601</v>
      </c>
      <c r="AE250">
        <v>-69.852722167968807</v>
      </c>
      <c r="AF250" t="s">
        <v>1392</v>
      </c>
      <c r="AG250" t="s">
        <v>32</v>
      </c>
      <c r="AH250" t="s">
        <v>48</v>
      </c>
      <c r="AI250" t="s">
        <v>69</v>
      </c>
      <c r="AJ250" t="s">
        <v>69</v>
      </c>
      <c r="AK250" t="s">
        <v>150</v>
      </c>
      <c r="AL250" t="s">
        <v>140</v>
      </c>
      <c r="AM250" t="s">
        <v>151</v>
      </c>
      <c r="AN250">
        <v>6</v>
      </c>
      <c r="AO250" t="s">
        <v>348</v>
      </c>
      <c r="AP250">
        <v>28</v>
      </c>
      <c r="AQ250">
        <v>0</v>
      </c>
      <c r="AR250" t="s">
        <v>73</v>
      </c>
      <c r="AS250">
        <v>9000009912</v>
      </c>
      <c r="AU250">
        <v>6</v>
      </c>
      <c r="AV250" t="s">
        <v>153</v>
      </c>
      <c r="AW250" t="str">
        <f>_xlfn.XLOOKUP(UNIVERSO[[#This Row],[RUTA-LOCALIDAD D&amp;N]],'[1]Cuota Ruta'!E:E,'[1]Cuota Ruta'!G:G)</f>
        <v>Cargar</v>
      </c>
    </row>
    <row r="251" spans="1:49" x14ac:dyDescent="0.25">
      <c r="A251" t="s">
        <v>48</v>
      </c>
      <c r="B251" t="s">
        <v>49</v>
      </c>
      <c r="C251" t="s">
        <v>110</v>
      </c>
      <c r="D251" t="s">
        <v>76</v>
      </c>
      <c r="E251" t="s">
        <v>485</v>
      </c>
      <c r="F251" t="s">
        <v>283</v>
      </c>
      <c r="G251">
        <v>9000130796</v>
      </c>
      <c r="H251">
        <v>130796</v>
      </c>
      <c r="I251" t="s">
        <v>1393</v>
      </c>
      <c r="J251" t="s">
        <v>1394</v>
      </c>
      <c r="K251" t="s">
        <v>286</v>
      </c>
      <c r="L251" t="s">
        <v>1087</v>
      </c>
      <c r="M251" t="s">
        <v>1087</v>
      </c>
      <c r="N251" t="s">
        <v>1395</v>
      </c>
      <c r="O251" t="s">
        <v>59</v>
      </c>
      <c r="P251">
        <v>344</v>
      </c>
      <c r="Q251" t="s">
        <v>1396</v>
      </c>
      <c r="R251" t="s">
        <v>1396</v>
      </c>
      <c r="S251" t="s">
        <v>1050</v>
      </c>
      <c r="T251" t="s">
        <v>1050</v>
      </c>
      <c r="U251">
        <v>19.8629245758056</v>
      </c>
      <c r="V251">
        <v>-71.404350280761705</v>
      </c>
      <c r="W251" t="s">
        <v>1397</v>
      </c>
      <c r="X251" t="s">
        <v>63</v>
      </c>
      <c r="Y251" t="s">
        <v>64</v>
      </c>
      <c r="Z251" t="s">
        <v>99</v>
      </c>
      <c r="AA251">
        <v>1158009581</v>
      </c>
      <c r="AB251" t="s">
        <v>66</v>
      </c>
      <c r="AC251" t="s">
        <v>67</v>
      </c>
      <c r="AD251">
        <v>19.8629245758056</v>
      </c>
      <c r="AE251">
        <v>-71.404350280761705</v>
      </c>
      <c r="AF251" t="s">
        <v>1398</v>
      </c>
      <c r="AG251" t="s">
        <v>32</v>
      </c>
      <c r="AH251" t="s">
        <v>48</v>
      </c>
      <c r="AI251" t="s">
        <v>87</v>
      </c>
      <c r="AJ251" t="s">
        <v>88</v>
      </c>
      <c r="AK251" t="s">
        <v>494</v>
      </c>
      <c r="AL251" t="s">
        <v>485</v>
      </c>
      <c r="AM251" t="s">
        <v>495</v>
      </c>
      <c r="AR251" t="s">
        <v>91</v>
      </c>
      <c r="AS251">
        <v>9000130796</v>
      </c>
      <c r="AV251" t="s">
        <v>349</v>
      </c>
      <c r="AW251" t="str">
        <f>_xlfn.XLOOKUP(UNIVERSO[[#This Row],[RUTA-LOCALIDAD D&amp;N]],'[1]Cuota Ruta'!E:E,'[1]Cuota Ruta'!G:G)</f>
        <v>Cargar</v>
      </c>
    </row>
    <row r="252" spans="1:49" x14ac:dyDescent="0.25">
      <c r="A252" t="s">
        <v>48</v>
      </c>
      <c r="B252" t="s">
        <v>49</v>
      </c>
      <c r="C252" t="s">
        <v>50</v>
      </c>
      <c r="D252" t="s">
        <v>51</v>
      </c>
      <c r="E252" t="s">
        <v>140</v>
      </c>
      <c r="F252" t="s">
        <v>141</v>
      </c>
      <c r="G252">
        <v>9000011760</v>
      </c>
      <c r="H252">
        <v>11760</v>
      </c>
      <c r="I252" t="s">
        <v>1399</v>
      </c>
      <c r="J252" t="s">
        <v>1400</v>
      </c>
      <c r="K252" t="s">
        <v>144</v>
      </c>
      <c r="L252" t="s">
        <v>93</v>
      </c>
      <c r="M252" t="s">
        <v>93</v>
      </c>
      <c r="N252" t="s">
        <v>1401</v>
      </c>
      <c r="O252" t="s">
        <v>59</v>
      </c>
      <c r="P252">
        <v>361</v>
      </c>
      <c r="Q252" t="s">
        <v>1402</v>
      </c>
      <c r="R252" t="s">
        <v>1402</v>
      </c>
      <c r="S252" t="s">
        <v>188</v>
      </c>
      <c r="T252" t="s">
        <v>188</v>
      </c>
      <c r="U252">
        <v>18.520999</v>
      </c>
      <c r="V252">
        <v>-69.882416000000006</v>
      </c>
      <c r="W252" t="s">
        <v>1403</v>
      </c>
      <c r="X252" t="s">
        <v>63</v>
      </c>
      <c r="Y252" t="s">
        <v>64</v>
      </c>
      <c r="Z252" t="s">
        <v>65</v>
      </c>
      <c r="AA252">
        <v>1153003373</v>
      </c>
      <c r="AB252" t="s">
        <v>116</v>
      </c>
      <c r="AC252" t="s">
        <v>67</v>
      </c>
      <c r="AD252">
        <v>18.520968333333329</v>
      </c>
      <c r="AE252">
        <v>-69.882415000000009</v>
      </c>
      <c r="AF252" t="s">
        <v>1404</v>
      </c>
      <c r="AG252" t="s">
        <v>32</v>
      </c>
      <c r="AH252" t="s">
        <v>48</v>
      </c>
      <c r="AI252" t="s">
        <v>69</v>
      </c>
      <c r="AJ252" t="s">
        <v>69</v>
      </c>
      <c r="AK252" t="s">
        <v>150</v>
      </c>
      <c r="AL252" t="s">
        <v>140</v>
      </c>
      <c r="AM252" t="s">
        <v>151</v>
      </c>
      <c r="AN252">
        <v>5</v>
      </c>
      <c r="AO252" t="s">
        <v>72</v>
      </c>
      <c r="AP252">
        <v>12</v>
      </c>
      <c r="AQ252">
        <v>0</v>
      </c>
      <c r="AR252" t="s">
        <v>73</v>
      </c>
      <c r="AS252">
        <v>9000011760</v>
      </c>
      <c r="AU252">
        <v>5</v>
      </c>
      <c r="AV252" t="s">
        <v>153</v>
      </c>
      <c r="AW252" t="str">
        <f>_xlfn.XLOOKUP(UNIVERSO[[#This Row],[RUTA-LOCALIDAD D&amp;N]],'[1]Cuota Ruta'!E:E,'[1]Cuota Ruta'!G:G)</f>
        <v>Cargar</v>
      </c>
    </row>
    <row r="253" spans="1:49" x14ac:dyDescent="0.25">
      <c r="A253" t="s">
        <v>48</v>
      </c>
      <c r="B253" t="s">
        <v>380</v>
      </c>
      <c r="C253" t="s">
        <v>381</v>
      </c>
      <c r="D253" t="s">
        <v>76</v>
      </c>
      <c r="E253" t="s">
        <v>338</v>
      </c>
      <c r="F253" t="s">
        <v>283</v>
      </c>
      <c r="G253">
        <v>9000130835</v>
      </c>
      <c r="H253">
        <v>130835</v>
      </c>
      <c r="I253" t="s">
        <v>1405</v>
      </c>
      <c r="J253" t="s">
        <v>1406</v>
      </c>
      <c r="K253" t="s">
        <v>286</v>
      </c>
      <c r="L253" t="s">
        <v>338</v>
      </c>
      <c r="M253" t="s">
        <v>338</v>
      </c>
      <c r="N253" t="s">
        <v>1407</v>
      </c>
      <c r="O253" t="s">
        <v>434</v>
      </c>
      <c r="P253">
        <v>365</v>
      </c>
      <c r="Q253" t="s">
        <v>1408</v>
      </c>
      <c r="R253" t="s">
        <v>1408</v>
      </c>
      <c r="S253" t="s">
        <v>504</v>
      </c>
      <c r="T253" t="s">
        <v>504</v>
      </c>
      <c r="U253">
        <v>19.4740447</v>
      </c>
      <c r="V253">
        <v>-70.720506900000004</v>
      </c>
      <c r="W253" t="s">
        <v>1409</v>
      </c>
      <c r="X253" t="s">
        <v>63</v>
      </c>
      <c r="Y253" t="s">
        <v>64</v>
      </c>
      <c r="Z253" t="s">
        <v>65</v>
      </c>
      <c r="AA253">
        <v>1151034126</v>
      </c>
      <c r="AB253" t="s">
        <v>66</v>
      </c>
      <c r="AC253" t="s">
        <v>67</v>
      </c>
      <c r="AD253">
        <v>19.4740447</v>
      </c>
      <c r="AE253">
        <v>-70.720506900000004</v>
      </c>
      <c r="AF253" t="s">
        <v>1410</v>
      </c>
      <c r="AG253" t="s">
        <v>32</v>
      </c>
      <c r="AH253" t="s">
        <v>48</v>
      </c>
      <c r="AI253" t="s">
        <v>87</v>
      </c>
      <c r="AJ253" t="s">
        <v>88</v>
      </c>
      <c r="AK253" t="s">
        <v>346</v>
      </c>
      <c r="AL253" t="s">
        <v>338</v>
      </c>
      <c r="AM253" t="s">
        <v>347</v>
      </c>
      <c r="AR253" t="s">
        <v>91</v>
      </c>
      <c r="AS253">
        <v>9000130835</v>
      </c>
      <c r="AV253" t="s">
        <v>349</v>
      </c>
      <c r="AW253" t="str">
        <f>_xlfn.XLOOKUP(UNIVERSO[[#This Row],[RUTA-LOCALIDAD D&amp;N]],'[1]Cuota Ruta'!E:E,'[1]Cuota Ruta'!G:G)</f>
        <v>Cargar</v>
      </c>
    </row>
    <row r="254" spans="1:49" x14ac:dyDescent="0.25">
      <c r="A254" t="s">
        <v>109</v>
      </c>
      <c r="B254" t="s">
        <v>49</v>
      </c>
      <c r="C254" t="s">
        <v>110</v>
      </c>
      <c r="D254" t="s">
        <v>51</v>
      </c>
      <c r="E254" t="s">
        <v>140</v>
      </c>
      <c r="F254" t="s">
        <v>141</v>
      </c>
      <c r="G254">
        <v>9000011805</v>
      </c>
      <c r="H254">
        <v>11805</v>
      </c>
      <c r="I254" t="s">
        <v>1411</v>
      </c>
      <c r="J254" t="s">
        <v>1412</v>
      </c>
      <c r="K254" t="s">
        <v>144</v>
      </c>
      <c r="L254" t="s">
        <v>93</v>
      </c>
      <c r="M254" t="s">
        <v>93</v>
      </c>
      <c r="N254" t="s">
        <v>1413</v>
      </c>
      <c r="O254" t="s">
        <v>59</v>
      </c>
      <c r="P254">
        <v>361</v>
      </c>
      <c r="Q254" t="s">
        <v>1402</v>
      </c>
      <c r="R254" t="s">
        <v>1402</v>
      </c>
      <c r="S254" t="s">
        <v>188</v>
      </c>
      <c r="T254" t="s">
        <v>188</v>
      </c>
      <c r="U254">
        <v>18.513287305831899</v>
      </c>
      <c r="V254">
        <v>-69.880291938781696</v>
      </c>
      <c r="W254" t="s">
        <v>1403</v>
      </c>
      <c r="X254" t="s">
        <v>63</v>
      </c>
      <c r="Y254" t="s">
        <v>64</v>
      </c>
      <c r="Z254" t="s">
        <v>65</v>
      </c>
      <c r="AA254">
        <v>1153003472</v>
      </c>
      <c r="AB254" t="s">
        <v>116</v>
      </c>
      <c r="AC254" t="s">
        <v>67</v>
      </c>
      <c r="AD254">
        <v>18.513237050953961</v>
      </c>
      <c r="AE254">
        <v>-69.88027453869843</v>
      </c>
      <c r="AF254" t="s">
        <v>1414</v>
      </c>
      <c r="AG254" t="s">
        <v>32</v>
      </c>
      <c r="AH254" t="s">
        <v>48</v>
      </c>
      <c r="AI254" t="s">
        <v>69</v>
      </c>
      <c r="AJ254" t="s">
        <v>118</v>
      </c>
      <c r="AK254" t="s">
        <v>150</v>
      </c>
      <c r="AL254" t="s">
        <v>140</v>
      </c>
      <c r="AM254" t="s">
        <v>151</v>
      </c>
      <c r="AN254">
        <v>5</v>
      </c>
      <c r="AO254" t="s">
        <v>72</v>
      </c>
      <c r="AP254">
        <v>11</v>
      </c>
      <c r="AQ254">
        <v>0</v>
      </c>
      <c r="AR254" t="s">
        <v>73</v>
      </c>
      <c r="AS254">
        <v>9000011805</v>
      </c>
      <c r="AU254">
        <v>5</v>
      </c>
      <c r="AV254" t="s">
        <v>153</v>
      </c>
      <c r="AW254" t="str">
        <f>_xlfn.XLOOKUP(UNIVERSO[[#This Row],[RUTA-LOCALIDAD D&amp;N]],'[1]Cuota Ruta'!E:E,'[1]Cuota Ruta'!G:G)</f>
        <v>Cargar</v>
      </c>
    </row>
    <row r="255" spans="1:49" x14ac:dyDescent="0.25">
      <c r="A255" t="s">
        <v>48</v>
      </c>
      <c r="B255" t="s">
        <v>49</v>
      </c>
      <c r="C255" t="s">
        <v>50</v>
      </c>
      <c r="D255" t="s">
        <v>76</v>
      </c>
      <c r="E255" t="s">
        <v>193</v>
      </c>
      <c r="F255" t="s">
        <v>194</v>
      </c>
      <c r="G255">
        <v>9000140724</v>
      </c>
      <c r="H255">
        <v>140724</v>
      </c>
      <c r="I255" t="s">
        <v>1415</v>
      </c>
      <c r="J255" t="s">
        <v>1416</v>
      </c>
      <c r="K255" t="s">
        <v>197</v>
      </c>
      <c r="L255" t="s">
        <v>1417</v>
      </c>
      <c r="M255" t="s">
        <v>1417</v>
      </c>
      <c r="N255" t="s">
        <v>253</v>
      </c>
      <c r="O255" t="s">
        <v>59</v>
      </c>
      <c r="P255">
        <v>328</v>
      </c>
      <c r="Q255" t="s">
        <v>1418</v>
      </c>
      <c r="R255" t="s">
        <v>1418</v>
      </c>
      <c r="S255" t="s">
        <v>774</v>
      </c>
      <c r="T255" t="s">
        <v>774</v>
      </c>
      <c r="U255">
        <v>18.7579021453857</v>
      </c>
      <c r="V255">
        <v>-69.256942749023395</v>
      </c>
      <c r="W255" t="s">
        <v>1419</v>
      </c>
      <c r="X255" t="s">
        <v>63</v>
      </c>
      <c r="Y255" t="s">
        <v>64</v>
      </c>
      <c r="Z255" t="s">
        <v>99</v>
      </c>
      <c r="AA255">
        <v>1160018803</v>
      </c>
      <c r="AB255" t="s">
        <v>116</v>
      </c>
      <c r="AC255" t="s">
        <v>67</v>
      </c>
      <c r="AD255">
        <v>18.757884919999999</v>
      </c>
      <c r="AE255">
        <v>-69.256874510000003</v>
      </c>
      <c r="AF255" t="s">
        <v>1420</v>
      </c>
      <c r="AG255" t="s">
        <v>32</v>
      </c>
      <c r="AH255" t="s">
        <v>48</v>
      </c>
      <c r="AI255" t="s">
        <v>87</v>
      </c>
      <c r="AJ255" t="s">
        <v>88</v>
      </c>
      <c r="AK255" t="s">
        <v>226</v>
      </c>
      <c r="AL255" t="s">
        <v>193</v>
      </c>
      <c r="AM255" t="s">
        <v>227</v>
      </c>
      <c r="AR255" t="s">
        <v>91</v>
      </c>
      <c r="AS255">
        <v>9000140724</v>
      </c>
      <c r="AV255" t="s">
        <v>92</v>
      </c>
      <c r="AW255" t="str">
        <f>_xlfn.XLOOKUP(UNIVERSO[[#This Row],[RUTA-LOCALIDAD D&amp;N]],'[1]Cuota Ruta'!E:E,'[1]Cuota Ruta'!G:G)</f>
        <v>Cargar</v>
      </c>
    </row>
    <row r="256" spans="1:49" x14ac:dyDescent="0.25">
      <c r="A256" t="s">
        <v>48</v>
      </c>
      <c r="B256" t="s">
        <v>49</v>
      </c>
      <c r="C256" t="s">
        <v>50</v>
      </c>
      <c r="D256" t="s">
        <v>51</v>
      </c>
      <c r="E256" t="s">
        <v>140</v>
      </c>
      <c r="F256" t="s">
        <v>141</v>
      </c>
      <c r="G256">
        <v>9000012409</v>
      </c>
      <c r="H256">
        <v>12409</v>
      </c>
      <c r="I256" t="s">
        <v>1421</v>
      </c>
      <c r="J256" t="s">
        <v>1422</v>
      </c>
      <c r="K256" t="s">
        <v>144</v>
      </c>
      <c r="L256" t="s">
        <v>93</v>
      </c>
      <c r="M256" t="s">
        <v>93</v>
      </c>
      <c r="N256" t="s">
        <v>1350</v>
      </c>
      <c r="O256" t="s">
        <v>59</v>
      </c>
      <c r="P256">
        <v>317</v>
      </c>
      <c r="Q256" t="s">
        <v>1423</v>
      </c>
      <c r="R256" t="s">
        <v>1423</v>
      </c>
      <c r="S256" t="s">
        <v>147</v>
      </c>
      <c r="T256" t="s">
        <v>147</v>
      </c>
      <c r="U256">
        <v>18.528275626046302</v>
      </c>
      <c r="V256">
        <v>-69.777408054896796</v>
      </c>
      <c r="W256" t="s">
        <v>1424</v>
      </c>
      <c r="X256" t="s">
        <v>85</v>
      </c>
      <c r="Y256" t="s">
        <v>64</v>
      </c>
      <c r="Z256" t="s">
        <v>65</v>
      </c>
      <c r="AA256">
        <v>1153004779</v>
      </c>
      <c r="AB256" t="s">
        <v>116</v>
      </c>
      <c r="AC256" t="s">
        <v>67</v>
      </c>
      <c r="AD256">
        <v>18.528331838245698</v>
      </c>
      <c r="AE256">
        <v>-69.77737650400887</v>
      </c>
      <c r="AF256" t="s">
        <v>1425</v>
      </c>
      <c r="AG256" t="s">
        <v>32</v>
      </c>
      <c r="AH256" t="s">
        <v>48</v>
      </c>
      <c r="AI256" t="s">
        <v>69</v>
      </c>
      <c r="AJ256" t="s">
        <v>69</v>
      </c>
      <c r="AK256" t="s">
        <v>150</v>
      </c>
      <c r="AL256" t="s">
        <v>140</v>
      </c>
      <c r="AM256" t="s">
        <v>151</v>
      </c>
      <c r="AN256">
        <v>9</v>
      </c>
      <c r="AO256" t="s">
        <v>139</v>
      </c>
      <c r="AP256">
        <v>74</v>
      </c>
      <c r="AQ256">
        <v>0</v>
      </c>
      <c r="AR256" t="s">
        <v>73</v>
      </c>
      <c r="AS256">
        <v>9000012409</v>
      </c>
      <c r="AT256" t="s">
        <v>74</v>
      </c>
      <c r="AU256">
        <v>9</v>
      </c>
      <c r="AV256" t="s">
        <v>153</v>
      </c>
      <c r="AW256" t="str">
        <f>_xlfn.XLOOKUP(UNIVERSO[[#This Row],[RUTA-LOCALIDAD D&amp;N]],'[1]Cuota Ruta'!E:E,'[1]Cuota Ruta'!G:G)</f>
        <v>Cargar</v>
      </c>
    </row>
    <row r="257" spans="1:49" x14ac:dyDescent="0.25">
      <c r="A257" t="s">
        <v>109</v>
      </c>
      <c r="B257" t="s">
        <v>49</v>
      </c>
      <c r="C257" t="s">
        <v>50</v>
      </c>
      <c r="D257" t="s">
        <v>51</v>
      </c>
      <c r="E257" t="s">
        <v>917</v>
      </c>
      <c r="F257" t="s">
        <v>283</v>
      </c>
      <c r="G257">
        <v>9000145752</v>
      </c>
      <c r="H257">
        <v>145752</v>
      </c>
      <c r="I257" t="s">
        <v>1426</v>
      </c>
      <c r="J257" t="s">
        <v>1427</v>
      </c>
      <c r="K257" t="s">
        <v>286</v>
      </c>
      <c r="L257" t="s">
        <v>917</v>
      </c>
      <c r="M257" t="s">
        <v>917</v>
      </c>
      <c r="N257" t="s">
        <v>1428</v>
      </c>
      <c r="O257" t="s">
        <v>59</v>
      </c>
      <c r="P257">
        <v>309</v>
      </c>
      <c r="Q257" t="s">
        <v>1429</v>
      </c>
      <c r="R257" t="s">
        <v>1429</v>
      </c>
      <c r="S257" t="s">
        <v>922</v>
      </c>
      <c r="T257" t="s">
        <v>922</v>
      </c>
      <c r="U257">
        <v>19.62514114</v>
      </c>
      <c r="V257">
        <v>-70.277511599999997</v>
      </c>
      <c r="W257" t="s">
        <v>1430</v>
      </c>
      <c r="X257" t="s">
        <v>63</v>
      </c>
      <c r="Y257" t="s">
        <v>64</v>
      </c>
      <c r="Z257" t="s">
        <v>99</v>
      </c>
      <c r="AA257">
        <v>1156010405</v>
      </c>
      <c r="AB257" t="s">
        <v>116</v>
      </c>
      <c r="AC257" t="s">
        <v>67</v>
      </c>
      <c r="AD257">
        <v>19.6252724</v>
      </c>
      <c r="AE257">
        <v>-70.277540000000002</v>
      </c>
      <c r="AF257" t="s">
        <v>1431</v>
      </c>
      <c r="AG257" t="s">
        <v>32</v>
      </c>
      <c r="AH257" t="s">
        <v>48</v>
      </c>
      <c r="AI257" t="s">
        <v>87</v>
      </c>
      <c r="AJ257" t="s">
        <v>608</v>
      </c>
      <c r="AK257" t="s">
        <v>925</v>
      </c>
      <c r="AL257" t="s">
        <v>917</v>
      </c>
      <c r="AM257" t="s">
        <v>926</v>
      </c>
      <c r="AN257">
        <v>10</v>
      </c>
      <c r="AO257" t="s">
        <v>228</v>
      </c>
      <c r="AR257" t="s">
        <v>91</v>
      </c>
      <c r="AS257">
        <v>9000145752</v>
      </c>
      <c r="AU257">
        <v>10</v>
      </c>
      <c r="AV257" t="s">
        <v>267</v>
      </c>
      <c r="AW257" t="str">
        <f>_xlfn.XLOOKUP(UNIVERSO[[#This Row],[RUTA-LOCALIDAD D&amp;N]],'[1]Cuota Ruta'!E:E,'[1]Cuota Ruta'!G:G)</f>
        <v>Cargar</v>
      </c>
    </row>
    <row r="258" spans="1:49" x14ac:dyDescent="0.25">
      <c r="A258" t="s">
        <v>109</v>
      </c>
      <c r="B258" t="s">
        <v>380</v>
      </c>
      <c r="C258" t="s">
        <v>381</v>
      </c>
      <c r="D258" t="s">
        <v>76</v>
      </c>
      <c r="E258" t="s">
        <v>140</v>
      </c>
      <c r="F258" t="s">
        <v>141</v>
      </c>
      <c r="G258">
        <v>9000012517</v>
      </c>
      <c r="H258">
        <v>12517</v>
      </c>
      <c r="I258" t="s">
        <v>1432</v>
      </c>
      <c r="J258" t="s">
        <v>1433</v>
      </c>
      <c r="K258" t="s">
        <v>144</v>
      </c>
      <c r="L258" t="s">
        <v>93</v>
      </c>
      <c r="M258" t="s">
        <v>93</v>
      </c>
      <c r="N258" t="s">
        <v>1350</v>
      </c>
      <c r="O258" t="s">
        <v>434</v>
      </c>
      <c r="P258">
        <v>385</v>
      </c>
      <c r="Q258" t="s">
        <v>584</v>
      </c>
      <c r="R258" t="s">
        <v>584</v>
      </c>
      <c r="S258" t="s">
        <v>436</v>
      </c>
      <c r="T258" t="s">
        <v>436</v>
      </c>
      <c r="U258">
        <v>18.487312316899999</v>
      </c>
      <c r="V258">
        <v>-69.832229614300005</v>
      </c>
      <c r="W258" t="s">
        <v>585</v>
      </c>
      <c r="X258" t="s">
        <v>63</v>
      </c>
      <c r="Y258" t="s">
        <v>64</v>
      </c>
      <c r="Z258" t="s">
        <v>65</v>
      </c>
      <c r="AA258">
        <v>1153005023</v>
      </c>
      <c r="AB258" t="s">
        <v>116</v>
      </c>
      <c r="AC258" t="s">
        <v>67</v>
      </c>
      <c r="AD258">
        <v>18.486399774036901</v>
      </c>
      <c r="AE258">
        <v>-69.832249157827079</v>
      </c>
      <c r="AF258" t="s">
        <v>1434</v>
      </c>
      <c r="AG258" t="s">
        <v>32</v>
      </c>
      <c r="AH258" t="s">
        <v>48</v>
      </c>
      <c r="AI258" t="s">
        <v>69</v>
      </c>
      <c r="AJ258" t="s">
        <v>118</v>
      </c>
      <c r="AK258" t="s">
        <v>150</v>
      </c>
      <c r="AL258" t="s">
        <v>140</v>
      </c>
      <c r="AM258" t="s">
        <v>151</v>
      </c>
      <c r="AN258">
        <v>7</v>
      </c>
      <c r="AO258" t="s">
        <v>423</v>
      </c>
      <c r="AP258">
        <v>44</v>
      </c>
      <c r="AQ258">
        <v>0</v>
      </c>
      <c r="AR258" t="s">
        <v>73</v>
      </c>
      <c r="AS258">
        <v>9000012517</v>
      </c>
      <c r="AT258" t="s">
        <v>74</v>
      </c>
      <c r="AU258">
        <v>7</v>
      </c>
      <c r="AV258" t="s">
        <v>153</v>
      </c>
      <c r="AW258" t="str">
        <f>_xlfn.XLOOKUP(UNIVERSO[[#This Row],[RUTA-LOCALIDAD D&amp;N]],'[1]Cuota Ruta'!E:E,'[1]Cuota Ruta'!G:G)</f>
        <v>Cargar</v>
      </c>
    </row>
    <row r="259" spans="1:49" x14ac:dyDescent="0.25">
      <c r="A259" t="s">
        <v>109</v>
      </c>
      <c r="B259" t="s">
        <v>49</v>
      </c>
      <c r="C259" t="s">
        <v>50</v>
      </c>
      <c r="D259" t="s">
        <v>51</v>
      </c>
      <c r="E259" t="s">
        <v>257</v>
      </c>
      <c r="F259" t="s">
        <v>194</v>
      </c>
      <c r="G259">
        <v>9000146389</v>
      </c>
      <c r="H259">
        <v>146389</v>
      </c>
      <c r="I259" t="s">
        <v>1435</v>
      </c>
      <c r="J259" t="s">
        <v>1436</v>
      </c>
      <c r="K259" t="s">
        <v>197</v>
      </c>
      <c r="L259" t="s">
        <v>260</v>
      </c>
      <c r="M259" t="s">
        <v>260</v>
      </c>
      <c r="N259" t="s">
        <v>253</v>
      </c>
      <c r="O259" t="s">
        <v>59</v>
      </c>
      <c r="P259">
        <v>310</v>
      </c>
      <c r="Q259" t="s">
        <v>1437</v>
      </c>
      <c r="R259" t="s">
        <v>1437</v>
      </c>
      <c r="S259" t="s">
        <v>262</v>
      </c>
      <c r="T259" t="s">
        <v>262</v>
      </c>
      <c r="U259">
        <v>19.228621</v>
      </c>
      <c r="V259">
        <v>-69.610928000000001</v>
      </c>
      <c r="W259" t="s">
        <v>1438</v>
      </c>
      <c r="X259" t="s">
        <v>63</v>
      </c>
      <c r="Y259" t="s">
        <v>64</v>
      </c>
      <c r="Z259" t="s">
        <v>99</v>
      </c>
      <c r="AA259">
        <v>1152010859</v>
      </c>
      <c r="AB259" t="s">
        <v>116</v>
      </c>
      <c r="AC259" t="s">
        <v>67</v>
      </c>
      <c r="AD259">
        <v>19.22861738333334</v>
      </c>
      <c r="AE259">
        <v>-69.610994083333324</v>
      </c>
      <c r="AF259" t="s">
        <v>1439</v>
      </c>
      <c r="AG259" t="s">
        <v>32</v>
      </c>
      <c r="AH259" t="s">
        <v>48</v>
      </c>
      <c r="AI259" t="s">
        <v>87</v>
      </c>
      <c r="AJ259" t="s">
        <v>608</v>
      </c>
      <c r="AK259" t="s">
        <v>265</v>
      </c>
      <c r="AL259" t="s">
        <v>257</v>
      </c>
      <c r="AM259" t="s">
        <v>266</v>
      </c>
      <c r="AN259">
        <v>4</v>
      </c>
      <c r="AO259" t="s">
        <v>280</v>
      </c>
      <c r="AR259" t="s">
        <v>91</v>
      </c>
      <c r="AS259">
        <v>9000146389</v>
      </c>
      <c r="AU259">
        <v>4</v>
      </c>
      <c r="AV259" t="s">
        <v>267</v>
      </c>
      <c r="AW259" t="str">
        <f>_xlfn.XLOOKUP(UNIVERSO[[#This Row],[RUTA-LOCALIDAD D&amp;N]],'[1]Cuota Ruta'!E:E,'[1]Cuota Ruta'!G:G)</f>
        <v>Cargar</v>
      </c>
    </row>
    <row r="260" spans="1:49" x14ac:dyDescent="0.25">
      <c r="A260" t="s">
        <v>48</v>
      </c>
      <c r="B260" t="s">
        <v>49</v>
      </c>
      <c r="C260" t="s">
        <v>50</v>
      </c>
      <c r="D260" t="s">
        <v>76</v>
      </c>
      <c r="E260" t="s">
        <v>140</v>
      </c>
      <c r="F260" t="s">
        <v>141</v>
      </c>
      <c r="G260">
        <v>9000010199</v>
      </c>
      <c r="H260">
        <v>10199</v>
      </c>
      <c r="I260" t="s">
        <v>1440</v>
      </c>
      <c r="J260" t="s">
        <v>1441</v>
      </c>
      <c r="K260" t="s">
        <v>144</v>
      </c>
      <c r="L260" t="s">
        <v>93</v>
      </c>
      <c r="M260" t="s">
        <v>93</v>
      </c>
      <c r="N260" t="s">
        <v>1442</v>
      </c>
      <c r="O260" t="s">
        <v>59</v>
      </c>
      <c r="P260">
        <v>370</v>
      </c>
      <c r="Q260" t="s">
        <v>1443</v>
      </c>
      <c r="R260" t="s">
        <v>1443</v>
      </c>
      <c r="S260" t="s">
        <v>147</v>
      </c>
      <c r="T260" t="s">
        <v>147</v>
      </c>
      <c r="U260">
        <v>18.490746021270802</v>
      </c>
      <c r="V260">
        <v>-69.792863845825195</v>
      </c>
      <c r="W260" t="s">
        <v>1444</v>
      </c>
      <c r="X260" t="s">
        <v>85</v>
      </c>
      <c r="Y260" t="s">
        <v>64</v>
      </c>
      <c r="Z260" t="s">
        <v>99</v>
      </c>
      <c r="AA260">
        <v>1153001145</v>
      </c>
      <c r="AB260" t="s">
        <v>66</v>
      </c>
      <c r="AC260" t="s">
        <v>67</v>
      </c>
      <c r="AD260">
        <v>18.490746021270802</v>
      </c>
      <c r="AE260">
        <v>-69.792863845825195</v>
      </c>
      <c r="AF260" t="s">
        <v>1445</v>
      </c>
      <c r="AG260" t="s">
        <v>32</v>
      </c>
      <c r="AH260" t="s">
        <v>48</v>
      </c>
      <c r="AI260" t="s">
        <v>69</v>
      </c>
      <c r="AJ260" t="s">
        <v>69</v>
      </c>
      <c r="AK260" t="s">
        <v>150</v>
      </c>
      <c r="AL260" t="s">
        <v>140</v>
      </c>
      <c r="AM260" t="s">
        <v>151</v>
      </c>
      <c r="AN260">
        <v>8</v>
      </c>
      <c r="AO260" t="s">
        <v>439</v>
      </c>
      <c r="AP260">
        <v>57</v>
      </c>
      <c r="AQ260">
        <v>0</v>
      </c>
      <c r="AR260" t="s">
        <v>73</v>
      </c>
      <c r="AS260">
        <v>9000010199</v>
      </c>
      <c r="AT260" t="s">
        <v>74</v>
      </c>
      <c r="AU260">
        <v>8</v>
      </c>
      <c r="AV260" t="s">
        <v>153</v>
      </c>
      <c r="AW260" t="str">
        <f>_xlfn.XLOOKUP(UNIVERSO[[#This Row],[RUTA-LOCALIDAD D&amp;N]],'[1]Cuota Ruta'!E:E,'[1]Cuota Ruta'!G:G)</f>
        <v>Cargar</v>
      </c>
    </row>
    <row r="261" spans="1:49" x14ac:dyDescent="0.25">
      <c r="A261" t="s">
        <v>109</v>
      </c>
      <c r="B261" t="s">
        <v>49</v>
      </c>
      <c r="C261" t="s">
        <v>50</v>
      </c>
      <c r="D261" t="s">
        <v>51</v>
      </c>
      <c r="E261" t="s">
        <v>257</v>
      </c>
      <c r="F261" t="s">
        <v>194</v>
      </c>
      <c r="G261">
        <v>9000146467</v>
      </c>
      <c r="H261">
        <v>146467</v>
      </c>
      <c r="I261" t="s">
        <v>1446</v>
      </c>
      <c r="J261" t="s">
        <v>1447</v>
      </c>
      <c r="K261" t="s">
        <v>197</v>
      </c>
      <c r="L261" t="s">
        <v>301</v>
      </c>
      <c r="M261" t="s">
        <v>301</v>
      </c>
      <c r="N261" t="s">
        <v>253</v>
      </c>
      <c r="O261" t="s">
        <v>59</v>
      </c>
      <c r="P261">
        <v>301</v>
      </c>
      <c r="Q261" t="s">
        <v>320</v>
      </c>
      <c r="R261" t="s">
        <v>320</v>
      </c>
      <c r="S261" t="s">
        <v>304</v>
      </c>
      <c r="T261" t="s">
        <v>304</v>
      </c>
      <c r="U261">
        <v>19.643467000000001</v>
      </c>
      <c r="V261">
        <v>-69.906093999999996</v>
      </c>
      <c r="W261" t="s">
        <v>321</v>
      </c>
      <c r="X261" t="s">
        <v>85</v>
      </c>
      <c r="Y261" t="s">
        <v>64</v>
      </c>
      <c r="Z261" t="s">
        <v>99</v>
      </c>
      <c r="AA261">
        <v>1152010867</v>
      </c>
      <c r="AB261" t="s">
        <v>116</v>
      </c>
      <c r="AC261" t="s">
        <v>67</v>
      </c>
      <c r="AD261">
        <v>19.643550766666671</v>
      </c>
      <c r="AE261">
        <v>-69.906131099999996</v>
      </c>
      <c r="AF261" t="s">
        <v>1448</v>
      </c>
      <c r="AG261" t="s">
        <v>32</v>
      </c>
      <c r="AH261" t="s">
        <v>48</v>
      </c>
      <c r="AI261" t="s">
        <v>87</v>
      </c>
      <c r="AJ261" t="s">
        <v>608</v>
      </c>
      <c r="AK261" t="s">
        <v>265</v>
      </c>
      <c r="AL261" t="s">
        <v>257</v>
      </c>
      <c r="AM261" t="s">
        <v>266</v>
      </c>
      <c r="AN261">
        <v>5</v>
      </c>
      <c r="AO261" t="s">
        <v>72</v>
      </c>
      <c r="AR261" t="s">
        <v>91</v>
      </c>
      <c r="AS261">
        <v>9000146467</v>
      </c>
      <c r="AU261">
        <v>5</v>
      </c>
      <c r="AV261" t="s">
        <v>267</v>
      </c>
      <c r="AW261" t="str">
        <f>_xlfn.XLOOKUP(UNIVERSO[[#This Row],[RUTA-LOCALIDAD D&amp;N]],'[1]Cuota Ruta'!E:E,'[1]Cuota Ruta'!G:G)</f>
        <v>Cargar</v>
      </c>
    </row>
    <row r="262" spans="1:49" x14ac:dyDescent="0.25">
      <c r="A262" t="s">
        <v>48</v>
      </c>
      <c r="B262" t="s">
        <v>49</v>
      </c>
      <c r="C262" t="s">
        <v>50</v>
      </c>
      <c r="D262" t="s">
        <v>51</v>
      </c>
      <c r="E262" t="s">
        <v>140</v>
      </c>
      <c r="F262" t="s">
        <v>141</v>
      </c>
      <c r="G262">
        <v>9000012949</v>
      </c>
      <c r="H262">
        <v>12949</v>
      </c>
      <c r="I262" t="s">
        <v>1449</v>
      </c>
      <c r="J262" t="s">
        <v>1450</v>
      </c>
      <c r="K262" t="s">
        <v>144</v>
      </c>
      <c r="L262" t="s">
        <v>93</v>
      </c>
      <c r="M262" t="s">
        <v>93</v>
      </c>
      <c r="N262" t="s">
        <v>186</v>
      </c>
      <c r="O262" t="s">
        <v>59</v>
      </c>
      <c r="P262">
        <v>364</v>
      </c>
      <c r="Q262" t="s">
        <v>1451</v>
      </c>
      <c r="R262" t="s">
        <v>1451</v>
      </c>
      <c r="S262" t="s">
        <v>188</v>
      </c>
      <c r="T262" t="s">
        <v>188</v>
      </c>
      <c r="U262">
        <v>18.545919418299999</v>
      </c>
      <c r="V262">
        <v>-69.869300842300007</v>
      </c>
      <c r="W262" t="s">
        <v>1452</v>
      </c>
      <c r="X262" t="s">
        <v>85</v>
      </c>
      <c r="Y262" t="s">
        <v>64</v>
      </c>
      <c r="Z262" t="s">
        <v>99</v>
      </c>
      <c r="AA262">
        <v>1153005962</v>
      </c>
      <c r="AB262" t="s">
        <v>116</v>
      </c>
      <c r="AC262" t="s">
        <v>67</v>
      </c>
      <c r="AD262">
        <v>18.545931800000002</v>
      </c>
      <c r="AE262">
        <v>-69.869320700000003</v>
      </c>
      <c r="AF262" t="s">
        <v>1453</v>
      </c>
      <c r="AG262" t="s">
        <v>32</v>
      </c>
      <c r="AH262" t="s">
        <v>48</v>
      </c>
      <c r="AI262" t="s">
        <v>69</v>
      </c>
      <c r="AJ262" t="s">
        <v>69</v>
      </c>
      <c r="AK262" t="s">
        <v>191</v>
      </c>
      <c r="AL262" t="s">
        <v>140</v>
      </c>
      <c r="AM262" t="s">
        <v>192</v>
      </c>
      <c r="AN262">
        <v>3</v>
      </c>
      <c r="AO262" t="s">
        <v>484</v>
      </c>
      <c r="AP262">
        <v>43</v>
      </c>
      <c r="AQ262">
        <v>0</v>
      </c>
      <c r="AR262" t="s">
        <v>73</v>
      </c>
      <c r="AS262">
        <v>9000012949</v>
      </c>
      <c r="AT262" t="s">
        <v>992</v>
      </c>
      <c r="AU262">
        <v>3</v>
      </c>
      <c r="AV262" t="s">
        <v>153</v>
      </c>
      <c r="AW262" t="str">
        <f>_xlfn.XLOOKUP(UNIVERSO[[#This Row],[RUTA-LOCALIDAD D&amp;N]],'[1]Cuota Ruta'!E:E,'[1]Cuota Ruta'!G:G)</f>
        <v>Cargar</v>
      </c>
    </row>
    <row r="263" spans="1:49" x14ac:dyDescent="0.25">
      <c r="A263" t="s">
        <v>109</v>
      </c>
      <c r="B263" t="s">
        <v>49</v>
      </c>
      <c r="C263" t="s">
        <v>50</v>
      </c>
      <c r="D263" t="s">
        <v>51</v>
      </c>
      <c r="E263" t="s">
        <v>823</v>
      </c>
      <c r="F263" t="s">
        <v>283</v>
      </c>
      <c r="G263">
        <v>9000149977</v>
      </c>
      <c r="H263">
        <v>149977</v>
      </c>
      <c r="I263" t="s">
        <v>1454</v>
      </c>
      <c r="J263" t="s">
        <v>1455</v>
      </c>
      <c r="K263" t="s">
        <v>286</v>
      </c>
      <c r="L263" t="s">
        <v>1301</v>
      </c>
      <c r="M263" t="s">
        <v>1301</v>
      </c>
      <c r="N263" t="s">
        <v>253</v>
      </c>
      <c r="O263" t="s">
        <v>59</v>
      </c>
      <c r="P263">
        <v>334</v>
      </c>
      <c r="Q263" t="s">
        <v>1456</v>
      </c>
      <c r="R263" t="s">
        <v>1456</v>
      </c>
      <c r="S263" t="s">
        <v>829</v>
      </c>
      <c r="T263" t="s">
        <v>829</v>
      </c>
      <c r="U263">
        <v>19.376225000000002</v>
      </c>
      <c r="V263">
        <v>-70.416351800000001</v>
      </c>
      <c r="W263" t="s">
        <v>1457</v>
      </c>
      <c r="X263" t="s">
        <v>85</v>
      </c>
      <c r="Y263" t="s">
        <v>64</v>
      </c>
      <c r="Z263" t="s">
        <v>65</v>
      </c>
      <c r="AA263">
        <v>1154014584</v>
      </c>
      <c r="AB263" t="s">
        <v>116</v>
      </c>
      <c r="AC263" t="s">
        <v>67</v>
      </c>
      <c r="AD263">
        <v>19.37621166666667</v>
      </c>
      <c r="AE263">
        <v>-70.416465000000002</v>
      </c>
      <c r="AF263" t="s">
        <v>1458</v>
      </c>
      <c r="AG263" t="s">
        <v>32</v>
      </c>
      <c r="AH263" t="s">
        <v>48</v>
      </c>
      <c r="AI263" t="s">
        <v>87</v>
      </c>
      <c r="AJ263" t="s">
        <v>608</v>
      </c>
      <c r="AR263" t="s">
        <v>91</v>
      </c>
      <c r="AS263">
        <v>9000149977</v>
      </c>
      <c r="AW263" t="str">
        <f>_xlfn.XLOOKUP(UNIVERSO[[#This Row],[RUTA-LOCALIDAD D&amp;N]],'[1]Cuota Ruta'!E:E,'[1]Cuota Ruta'!G:G)</f>
        <v>Cargar</v>
      </c>
    </row>
    <row r="264" spans="1:49" x14ac:dyDescent="0.25">
      <c r="A264" t="s">
        <v>109</v>
      </c>
      <c r="B264" t="s">
        <v>49</v>
      </c>
      <c r="C264" t="s">
        <v>50</v>
      </c>
      <c r="D264" t="s">
        <v>51</v>
      </c>
      <c r="E264" t="s">
        <v>140</v>
      </c>
      <c r="F264" t="s">
        <v>141</v>
      </c>
      <c r="G264">
        <v>9000013100</v>
      </c>
      <c r="H264">
        <v>13100</v>
      </c>
      <c r="I264" t="s">
        <v>1459</v>
      </c>
      <c r="J264" t="s">
        <v>1460</v>
      </c>
      <c r="K264" t="s">
        <v>144</v>
      </c>
      <c r="L264" t="s">
        <v>93</v>
      </c>
      <c r="M264" t="s">
        <v>93</v>
      </c>
      <c r="N264" t="s">
        <v>186</v>
      </c>
      <c r="O264" t="s">
        <v>59</v>
      </c>
      <c r="P264">
        <v>316</v>
      </c>
      <c r="Q264" t="s">
        <v>1461</v>
      </c>
      <c r="R264" t="s">
        <v>1461</v>
      </c>
      <c r="S264" t="s">
        <v>188</v>
      </c>
      <c r="T264" t="s">
        <v>188</v>
      </c>
      <c r="U264">
        <v>18.532159805297901</v>
      </c>
      <c r="V264">
        <v>-69.865975516182999</v>
      </c>
      <c r="W264" t="s">
        <v>1462</v>
      </c>
      <c r="X264" t="s">
        <v>85</v>
      </c>
      <c r="Y264" t="s">
        <v>64</v>
      </c>
      <c r="Z264" t="s">
        <v>65</v>
      </c>
      <c r="AA264">
        <v>1153006197</v>
      </c>
      <c r="AB264" t="s">
        <v>116</v>
      </c>
      <c r="AC264" t="s">
        <v>67</v>
      </c>
      <c r="AD264">
        <v>18.5321657273008</v>
      </c>
      <c r="AE264">
        <v>-69.866083794666537</v>
      </c>
      <c r="AF264" t="s">
        <v>1463</v>
      </c>
      <c r="AG264" t="s">
        <v>32</v>
      </c>
      <c r="AH264" t="s">
        <v>48</v>
      </c>
      <c r="AI264" t="s">
        <v>69</v>
      </c>
      <c r="AJ264" t="s">
        <v>118</v>
      </c>
      <c r="AK264" t="s">
        <v>191</v>
      </c>
      <c r="AL264" t="s">
        <v>140</v>
      </c>
      <c r="AM264" t="s">
        <v>192</v>
      </c>
      <c r="AN264">
        <v>3</v>
      </c>
      <c r="AO264" t="s">
        <v>484</v>
      </c>
      <c r="AP264">
        <v>52</v>
      </c>
      <c r="AQ264">
        <v>0</v>
      </c>
      <c r="AR264" t="s">
        <v>73</v>
      </c>
      <c r="AS264">
        <v>9000013100</v>
      </c>
      <c r="AT264" t="s">
        <v>992</v>
      </c>
      <c r="AU264">
        <v>3</v>
      </c>
      <c r="AV264" t="s">
        <v>153</v>
      </c>
      <c r="AW264" t="str">
        <f>_xlfn.XLOOKUP(UNIVERSO[[#This Row],[RUTA-LOCALIDAD D&amp;N]],'[1]Cuota Ruta'!E:E,'[1]Cuota Ruta'!G:G)</f>
        <v>Cargar</v>
      </c>
    </row>
    <row r="265" spans="1:49" x14ac:dyDescent="0.25">
      <c r="A265" t="s">
        <v>109</v>
      </c>
      <c r="B265" t="s">
        <v>49</v>
      </c>
      <c r="C265" t="s">
        <v>50</v>
      </c>
      <c r="D265" t="s">
        <v>51</v>
      </c>
      <c r="E265" t="s">
        <v>257</v>
      </c>
      <c r="F265" t="s">
        <v>194</v>
      </c>
      <c r="G265">
        <v>9000156091</v>
      </c>
      <c r="H265">
        <v>156091</v>
      </c>
      <c r="I265" t="s">
        <v>1464</v>
      </c>
      <c r="J265" t="s">
        <v>1465</v>
      </c>
      <c r="K265" t="s">
        <v>197</v>
      </c>
      <c r="L265" t="s">
        <v>301</v>
      </c>
      <c r="M265" t="s">
        <v>301</v>
      </c>
      <c r="N265" t="s">
        <v>253</v>
      </c>
      <c r="O265" t="s">
        <v>59</v>
      </c>
      <c r="P265">
        <v>307</v>
      </c>
      <c r="Q265" t="s">
        <v>303</v>
      </c>
      <c r="R265" t="s">
        <v>303</v>
      </c>
      <c r="S265" t="s">
        <v>304</v>
      </c>
      <c r="T265" t="s">
        <v>304</v>
      </c>
      <c r="U265">
        <v>19.321128999999999</v>
      </c>
      <c r="V265">
        <v>-69.885121999999996</v>
      </c>
      <c r="W265" t="s">
        <v>305</v>
      </c>
      <c r="X265" t="s">
        <v>63</v>
      </c>
      <c r="Y265" t="s">
        <v>64</v>
      </c>
      <c r="Z265" t="s">
        <v>65</v>
      </c>
      <c r="AA265">
        <v>1152011605</v>
      </c>
      <c r="AB265" t="s">
        <v>116</v>
      </c>
      <c r="AC265" t="s">
        <v>67</v>
      </c>
      <c r="AD265">
        <v>19.3210318</v>
      </c>
      <c r="AE265">
        <v>-69.884994399999997</v>
      </c>
      <c r="AF265" t="s">
        <v>1466</v>
      </c>
      <c r="AG265" t="s">
        <v>32</v>
      </c>
      <c r="AH265" t="s">
        <v>48</v>
      </c>
      <c r="AI265" t="s">
        <v>87</v>
      </c>
      <c r="AJ265" t="s">
        <v>608</v>
      </c>
      <c r="AK265" t="s">
        <v>265</v>
      </c>
      <c r="AL265" t="s">
        <v>257</v>
      </c>
      <c r="AM265" t="s">
        <v>266</v>
      </c>
      <c r="AN265">
        <v>1</v>
      </c>
      <c r="AO265" t="s">
        <v>119</v>
      </c>
      <c r="AR265" t="s">
        <v>91</v>
      </c>
      <c r="AS265">
        <v>9000156091</v>
      </c>
      <c r="AT265" t="s">
        <v>74</v>
      </c>
      <c r="AU265">
        <v>1</v>
      </c>
      <c r="AV265" t="s">
        <v>267</v>
      </c>
      <c r="AW265" t="str">
        <f>_xlfn.XLOOKUP(UNIVERSO[[#This Row],[RUTA-LOCALIDAD D&amp;N]],'[1]Cuota Ruta'!E:E,'[1]Cuota Ruta'!G:G)</f>
        <v>Cargar</v>
      </c>
    </row>
    <row r="266" spans="1:49" x14ac:dyDescent="0.25">
      <c r="A266" t="s">
        <v>48</v>
      </c>
      <c r="B266" t="s">
        <v>49</v>
      </c>
      <c r="C266" t="s">
        <v>50</v>
      </c>
      <c r="D266" t="s">
        <v>51</v>
      </c>
      <c r="E266" t="s">
        <v>140</v>
      </c>
      <c r="F266" t="s">
        <v>141</v>
      </c>
      <c r="G266">
        <v>9000010584</v>
      </c>
      <c r="H266">
        <v>10584</v>
      </c>
      <c r="I266" t="s">
        <v>1467</v>
      </c>
      <c r="J266" t="s">
        <v>1468</v>
      </c>
      <c r="K266" t="s">
        <v>144</v>
      </c>
      <c r="L266" t="s">
        <v>93</v>
      </c>
      <c r="M266" t="s">
        <v>93</v>
      </c>
      <c r="N266" t="s">
        <v>145</v>
      </c>
      <c r="O266" t="s">
        <v>59</v>
      </c>
      <c r="P266">
        <v>405</v>
      </c>
      <c r="Q266" t="s">
        <v>1469</v>
      </c>
      <c r="R266" t="s">
        <v>1469</v>
      </c>
      <c r="S266" t="s">
        <v>1137</v>
      </c>
      <c r="T266" t="s">
        <v>1137</v>
      </c>
      <c r="U266">
        <v>18.4674377441406</v>
      </c>
      <c r="V266">
        <v>-69.819580078125</v>
      </c>
      <c r="W266" t="s">
        <v>1470</v>
      </c>
      <c r="X266" t="s">
        <v>63</v>
      </c>
      <c r="Y266" t="s">
        <v>64</v>
      </c>
      <c r="Z266" t="s">
        <v>65</v>
      </c>
      <c r="AA266">
        <v>1153001695</v>
      </c>
      <c r="AB266" t="s">
        <v>66</v>
      </c>
      <c r="AC266" t="s">
        <v>67</v>
      </c>
      <c r="AD266">
        <v>18.4674377441406</v>
      </c>
      <c r="AE266">
        <v>-69.819580078125</v>
      </c>
      <c r="AF266" t="s">
        <v>1471</v>
      </c>
      <c r="AG266" t="s">
        <v>32</v>
      </c>
      <c r="AH266" t="s">
        <v>48</v>
      </c>
      <c r="AI266" t="s">
        <v>69</v>
      </c>
      <c r="AJ266" t="s">
        <v>69</v>
      </c>
      <c r="AK266" t="s">
        <v>150</v>
      </c>
      <c r="AL266" t="s">
        <v>140</v>
      </c>
      <c r="AM266" t="s">
        <v>151</v>
      </c>
      <c r="AN266">
        <v>11</v>
      </c>
      <c r="AO266" t="s">
        <v>152</v>
      </c>
      <c r="AP266">
        <v>114</v>
      </c>
      <c r="AQ266">
        <v>0</v>
      </c>
      <c r="AR266" t="s">
        <v>73</v>
      </c>
      <c r="AS266">
        <v>9000010584</v>
      </c>
      <c r="AU266">
        <v>11</v>
      </c>
      <c r="AV266" t="s">
        <v>153</v>
      </c>
      <c r="AW266" t="str">
        <f>_xlfn.XLOOKUP(UNIVERSO[[#This Row],[RUTA-LOCALIDAD D&amp;N]],'[1]Cuota Ruta'!E:E,'[1]Cuota Ruta'!G:G)</f>
        <v>Cargar</v>
      </c>
    </row>
    <row r="267" spans="1:49" x14ac:dyDescent="0.25">
      <c r="A267" t="s">
        <v>48</v>
      </c>
      <c r="B267" t="s">
        <v>380</v>
      </c>
      <c r="C267" t="s">
        <v>381</v>
      </c>
      <c r="D267" t="s">
        <v>51</v>
      </c>
      <c r="E267" t="s">
        <v>338</v>
      </c>
      <c r="F267" t="s">
        <v>283</v>
      </c>
      <c r="G267">
        <v>9000163301</v>
      </c>
      <c r="H267">
        <v>163301</v>
      </c>
      <c r="I267" t="s">
        <v>1472</v>
      </c>
      <c r="J267" t="s">
        <v>1473</v>
      </c>
      <c r="K267" t="s">
        <v>286</v>
      </c>
      <c r="L267" t="s">
        <v>338</v>
      </c>
      <c r="M267" t="s">
        <v>338</v>
      </c>
      <c r="N267" t="s">
        <v>58</v>
      </c>
      <c r="O267" t="s">
        <v>434</v>
      </c>
      <c r="P267">
        <v>364</v>
      </c>
      <c r="Q267" t="s">
        <v>1474</v>
      </c>
      <c r="R267" t="s">
        <v>1474</v>
      </c>
      <c r="S267" t="s">
        <v>504</v>
      </c>
      <c r="T267" t="s">
        <v>504</v>
      </c>
      <c r="U267">
        <v>19.454637999999999</v>
      </c>
      <c r="V267">
        <v>-70.695331999999993</v>
      </c>
      <c r="W267" t="s">
        <v>1475</v>
      </c>
      <c r="X267" t="s">
        <v>85</v>
      </c>
      <c r="Y267" t="s">
        <v>64</v>
      </c>
      <c r="Z267" t="s">
        <v>65</v>
      </c>
      <c r="AA267">
        <v>1151040835</v>
      </c>
      <c r="AB267" t="s">
        <v>66</v>
      </c>
      <c r="AC267" t="s">
        <v>67</v>
      </c>
      <c r="AD267">
        <v>19.454637999999999</v>
      </c>
      <c r="AE267">
        <v>-70.695331999999993</v>
      </c>
      <c r="AF267" t="s">
        <v>1476</v>
      </c>
      <c r="AG267" t="s">
        <v>32</v>
      </c>
      <c r="AH267" t="s">
        <v>48</v>
      </c>
      <c r="AI267" t="s">
        <v>87</v>
      </c>
      <c r="AJ267" t="s">
        <v>101</v>
      </c>
      <c r="AK267" t="s">
        <v>346</v>
      </c>
      <c r="AL267" t="s">
        <v>338</v>
      </c>
      <c r="AM267" t="s">
        <v>347</v>
      </c>
      <c r="AR267" t="s">
        <v>91</v>
      </c>
      <c r="AS267">
        <v>9000163301</v>
      </c>
      <c r="AV267" t="s">
        <v>349</v>
      </c>
      <c r="AW267" t="str">
        <f>_xlfn.XLOOKUP(UNIVERSO[[#This Row],[RUTA-LOCALIDAD D&amp;N]],'[1]Cuota Ruta'!E:E,'[1]Cuota Ruta'!G:G)</f>
        <v>Cargar</v>
      </c>
    </row>
    <row r="268" spans="1:49" x14ac:dyDescent="0.25">
      <c r="A268" t="s">
        <v>48</v>
      </c>
      <c r="B268" t="s">
        <v>49</v>
      </c>
      <c r="C268" t="s">
        <v>50</v>
      </c>
      <c r="D268" t="s">
        <v>51</v>
      </c>
      <c r="E268" t="s">
        <v>140</v>
      </c>
      <c r="F268" t="s">
        <v>141</v>
      </c>
      <c r="G268">
        <v>9000013790</v>
      </c>
      <c r="H268">
        <v>13790</v>
      </c>
      <c r="I268" t="s">
        <v>1477</v>
      </c>
      <c r="J268" t="s">
        <v>1478</v>
      </c>
      <c r="K268" t="s">
        <v>144</v>
      </c>
      <c r="L268" t="s">
        <v>93</v>
      </c>
      <c r="M268" t="s">
        <v>93</v>
      </c>
      <c r="N268" t="s">
        <v>618</v>
      </c>
      <c r="O268" t="s">
        <v>59</v>
      </c>
      <c r="P268">
        <v>362</v>
      </c>
      <c r="Q268" t="s">
        <v>1479</v>
      </c>
      <c r="R268" t="s">
        <v>1479</v>
      </c>
      <c r="S268" t="s">
        <v>188</v>
      </c>
      <c r="T268" t="s">
        <v>188</v>
      </c>
      <c r="U268">
        <v>18.5384311676025</v>
      </c>
      <c r="V268">
        <v>-69.899751663207994</v>
      </c>
      <c r="W268" t="s">
        <v>1480</v>
      </c>
      <c r="X268" t="s">
        <v>63</v>
      </c>
      <c r="Y268" t="s">
        <v>64</v>
      </c>
      <c r="Z268" t="s">
        <v>99</v>
      </c>
      <c r="AA268">
        <v>1153007232</v>
      </c>
      <c r="AB268" t="s">
        <v>116</v>
      </c>
      <c r="AC268" t="s">
        <v>67</v>
      </c>
      <c r="AD268">
        <v>18.538391666666669</v>
      </c>
      <c r="AE268">
        <v>-69.899749999999997</v>
      </c>
      <c r="AF268" t="s">
        <v>1481</v>
      </c>
      <c r="AG268" t="s">
        <v>32</v>
      </c>
      <c r="AH268" t="s">
        <v>48</v>
      </c>
      <c r="AI268" t="s">
        <v>69</v>
      </c>
      <c r="AJ268" t="s">
        <v>69</v>
      </c>
      <c r="AK268" t="s">
        <v>191</v>
      </c>
      <c r="AL268" t="s">
        <v>140</v>
      </c>
      <c r="AM268" t="s">
        <v>192</v>
      </c>
      <c r="AN268">
        <v>1</v>
      </c>
      <c r="AO268" t="s">
        <v>119</v>
      </c>
      <c r="AP268">
        <v>2</v>
      </c>
      <c r="AQ268">
        <v>0</v>
      </c>
      <c r="AR268" t="s">
        <v>73</v>
      </c>
      <c r="AS268">
        <v>9000013790</v>
      </c>
      <c r="AT268" t="s">
        <v>74</v>
      </c>
      <c r="AU268">
        <v>1</v>
      </c>
      <c r="AV268" t="s">
        <v>153</v>
      </c>
      <c r="AW268" t="str">
        <f>_xlfn.XLOOKUP(UNIVERSO[[#This Row],[RUTA-LOCALIDAD D&amp;N]],'[1]Cuota Ruta'!E:E,'[1]Cuota Ruta'!G:G)</f>
        <v>Cargar</v>
      </c>
    </row>
    <row r="269" spans="1:49" x14ac:dyDescent="0.25">
      <c r="A269" t="s">
        <v>48</v>
      </c>
      <c r="B269" t="s">
        <v>49</v>
      </c>
      <c r="C269" t="s">
        <v>50</v>
      </c>
      <c r="D269" t="s">
        <v>76</v>
      </c>
      <c r="E269" t="s">
        <v>282</v>
      </c>
      <c r="F269" t="s">
        <v>283</v>
      </c>
      <c r="G269">
        <v>9000079991</v>
      </c>
      <c r="H269">
        <v>79991</v>
      </c>
      <c r="I269" t="s">
        <v>1482</v>
      </c>
      <c r="J269" t="s">
        <v>1483</v>
      </c>
      <c r="K269" t="s">
        <v>286</v>
      </c>
      <c r="L269" t="s">
        <v>403</v>
      </c>
      <c r="M269" t="s">
        <v>403</v>
      </c>
      <c r="N269" t="s">
        <v>1484</v>
      </c>
      <c r="O269" t="s">
        <v>59</v>
      </c>
      <c r="P269">
        <v>311</v>
      </c>
      <c r="Q269" t="s">
        <v>1485</v>
      </c>
      <c r="R269" t="s">
        <v>1485</v>
      </c>
      <c r="S269" t="s">
        <v>290</v>
      </c>
      <c r="T269" t="s">
        <v>290</v>
      </c>
      <c r="U269">
        <v>19.223049159999999</v>
      </c>
      <c r="V269">
        <v>-70.516899109999997</v>
      </c>
      <c r="W269" t="s">
        <v>1486</v>
      </c>
      <c r="X269" t="s">
        <v>63</v>
      </c>
      <c r="Y269" t="s">
        <v>64</v>
      </c>
      <c r="Z269" t="s">
        <v>99</v>
      </c>
      <c r="AA269">
        <v>1155007756</v>
      </c>
      <c r="AB269" t="s">
        <v>116</v>
      </c>
      <c r="AC269" t="s">
        <v>67</v>
      </c>
      <c r="AD269">
        <v>19.223020699999999</v>
      </c>
      <c r="AE269">
        <v>-70.516883000000007</v>
      </c>
      <c r="AF269" t="s">
        <v>1487</v>
      </c>
      <c r="AG269" t="s">
        <v>32</v>
      </c>
      <c r="AH269" t="s">
        <v>48</v>
      </c>
      <c r="AI269" t="s">
        <v>87</v>
      </c>
      <c r="AJ269" t="s">
        <v>1488</v>
      </c>
      <c r="AR269" t="s">
        <v>91</v>
      </c>
      <c r="AS269">
        <v>9000079991</v>
      </c>
      <c r="AW269" t="str">
        <f>_xlfn.XLOOKUP(UNIVERSO[[#This Row],[RUTA-LOCALIDAD D&amp;N]],'[1]Cuota Ruta'!E:E,'[1]Cuota Ruta'!G:G)</f>
        <v>Cargar</v>
      </c>
    </row>
    <row r="270" spans="1:49" x14ac:dyDescent="0.25">
      <c r="A270" t="s">
        <v>109</v>
      </c>
      <c r="B270" t="s">
        <v>49</v>
      </c>
      <c r="C270" t="s">
        <v>50</v>
      </c>
      <c r="D270" t="s">
        <v>51</v>
      </c>
      <c r="E270" t="s">
        <v>140</v>
      </c>
      <c r="F270" t="s">
        <v>141</v>
      </c>
      <c r="G270">
        <v>9000013851</v>
      </c>
      <c r="H270">
        <v>13851</v>
      </c>
      <c r="I270" t="s">
        <v>1489</v>
      </c>
      <c r="J270" t="s">
        <v>1490</v>
      </c>
      <c r="K270" t="s">
        <v>144</v>
      </c>
      <c r="L270" t="s">
        <v>93</v>
      </c>
      <c r="M270" t="s">
        <v>93</v>
      </c>
      <c r="N270" t="s">
        <v>186</v>
      </c>
      <c r="O270" t="s">
        <v>59</v>
      </c>
      <c r="P270">
        <v>406</v>
      </c>
      <c r="Q270" t="s">
        <v>1491</v>
      </c>
      <c r="R270" t="s">
        <v>1491</v>
      </c>
      <c r="S270" t="s">
        <v>188</v>
      </c>
      <c r="T270" t="s">
        <v>188</v>
      </c>
      <c r="U270">
        <v>18.542921069999998</v>
      </c>
      <c r="V270">
        <v>-69.896911619999997</v>
      </c>
      <c r="W270" t="s">
        <v>1492</v>
      </c>
      <c r="X270" t="s">
        <v>85</v>
      </c>
      <c r="Y270" t="s">
        <v>64</v>
      </c>
      <c r="Z270" t="s">
        <v>65</v>
      </c>
      <c r="AA270">
        <v>1153007360</v>
      </c>
      <c r="AB270" t="s">
        <v>1387</v>
      </c>
      <c r="AC270" t="s">
        <v>1388</v>
      </c>
      <c r="AD270">
        <v>18.5419643</v>
      </c>
      <c r="AE270">
        <v>-69.8971521</v>
      </c>
      <c r="AF270" t="s">
        <v>1493</v>
      </c>
      <c r="AG270" t="s">
        <v>32</v>
      </c>
      <c r="AH270" t="s">
        <v>48</v>
      </c>
      <c r="AI270" t="s">
        <v>69</v>
      </c>
      <c r="AJ270" t="s">
        <v>118</v>
      </c>
      <c r="AK270" t="s">
        <v>191</v>
      </c>
      <c r="AL270" t="s">
        <v>140</v>
      </c>
      <c r="AM270" t="s">
        <v>192</v>
      </c>
      <c r="AN270">
        <v>3</v>
      </c>
      <c r="AO270" t="s">
        <v>484</v>
      </c>
      <c r="AP270">
        <v>37</v>
      </c>
      <c r="AQ270">
        <v>0</v>
      </c>
      <c r="AR270" t="s">
        <v>73</v>
      </c>
      <c r="AS270">
        <v>9000013851</v>
      </c>
      <c r="AU270">
        <v>3</v>
      </c>
      <c r="AV270" t="s">
        <v>153</v>
      </c>
      <c r="AW270" t="str">
        <f>_xlfn.XLOOKUP(UNIVERSO[[#This Row],[RUTA-LOCALIDAD D&amp;N]],'[1]Cuota Ruta'!E:E,'[1]Cuota Ruta'!G:G)</f>
        <v>Cargar</v>
      </c>
    </row>
    <row r="271" spans="1:49" x14ac:dyDescent="0.25">
      <c r="A271" t="s">
        <v>48</v>
      </c>
      <c r="B271" t="s">
        <v>380</v>
      </c>
      <c r="C271" t="s">
        <v>381</v>
      </c>
      <c r="D271" t="s">
        <v>76</v>
      </c>
      <c r="E271" t="s">
        <v>485</v>
      </c>
      <c r="F271" t="s">
        <v>283</v>
      </c>
      <c r="G271">
        <v>9000158107</v>
      </c>
      <c r="H271">
        <v>158107</v>
      </c>
      <c r="I271" t="s">
        <v>1494</v>
      </c>
      <c r="J271" t="s">
        <v>1495</v>
      </c>
      <c r="K271" t="s">
        <v>286</v>
      </c>
      <c r="L271" t="s">
        <v>1496</v>
      </c>
      <c r="M271" t="s">
        <v>1496</v>
      </c>
      <c r="N271" t="s">
        <v>1497</v>
      </c>
      <c r="O271" t="s">
        <v>59</v>
      </c>
      <c r="P271">
        <v>303</v>
      </c>
      <c r="Q271" t="s">
        <v>1122</v>
      </c>
      <c r="R271" t="s">
        <v>1122</v>
      </c>
      <c r="S271" t="s">
        <v>1050</v>
      </c>
      <c r="T271" t="s">
        <v>1050</v>
      </c>
      <c r="U271">
        <v>19.55226</v>
      </c>
      <c r="V271">
        <v>-71.71069</v>
      </c>
      <c r="W271" t="s">
        <v>1123</v>
      </c>
      <c r="X271" t="s">
        <v>63</v>
      </c>
      <c r="Y271" t="s">
        <v>64</v>
      </c>
      <c r="Z271" t="s">
        <v>99</v>
      </c>
      <c r="AA271">
        <v>1158011098</v>
      </c>
      <c r="AB271" t="s">
        <v>66</v>
      </c>
      <c r="AC271" t="s">
        <v>67</v>
      </c>
      <c r="AD271">
        <v>19.55226</v>
      </c>
      <c r="AE271">
        <v>-71.71069</v>
      </c>
      <c r="AF271" t="s">
        <v>1498</v>
      </c>
      <c r="AG271" t="s">
        <v>32</v>
      </c>
      <c r="AH271" t="s">
        <v>48</v>
      </c>
      <c r="AI271" t="s">
        <v>87</v>
      </c>
      <c r="AJ271" t="s">
        <v>1488</v>
      </c>
      <c r="AK271" t="s">
        <v>494</v>
      </c>
      <c r="AL271" t="s">
        <v>485</v>
      </c>
      <c r="AM271" t="s">
        <v>495</v>
      </c>
      <c r="AR271" t="s">
        <v>91</v>
      </c>
      <c r="AS271">
        <v>9000158107</v>
      </c>
      <c r="AV271" t="s">
        <v>349</v>
      </c>
      <c r="AW271" t="str">
        <f>_xlfn.XLOOKUP(UNIVERSO[[#This Row],[RUTA-LOCALIDAD D&amp;N]],'[1]Cuota Ruta'!E:E,'[1]Cuota Ruta'!G:G)</f>
        <v>Cargar</v>
      </c>
    </row>
    <row r="272" spans="1:49" x14ac:dyDescent="0.25">
      <c r="A272" t="s">
        <v>48</v>
      </c>
      <c r="B272" t="s">
        <v>380</v>
      </c>
      <c r="C272" t="s">
        <v>381</v>
      </c>
      <c r="D272" t="s">
        <v>76</v>
      </c>
      <c r="E272" t="s">
        <v>140</v>
      </c>
      <c r="F272" t="s">
        <v>141</v>
      </c>
      <c r="G272">
        <v>9000014196</v>
      </c>
      <c r="H272">
        <v>14196</v>
      </c>
      <c r="I272" t="s">
        <v>1499</v>
      </c>
      <c r="J272" t="s">
        <v>1500</v>
      </c>
      <c r="K272" t="s">
        <v>144</v>
      </c>
      <c r="L272" t="s">
        <v>93</v>
      </c>
      <c r="M272" t="s">
        <v>93</v>
      </c>
      <c r="N272" t="s">
        <v>186</v>
      </c>
      <c r="O272" t="s">
        <v>434</v>
      </c>
      <c r="P272">
        <v>400</v>
      </c>
      <c r="Q272" t="s">
        <v>1501</v>
      </c>
      <c r="R272" t="s">
        <v>1501</v>
      </c>
      <c r="S272" t="s">
        <v>436</v>
      </c>
      <c r="T272" t="s">
        <v>436</v>
      </c>
      <c r="U272">
        <v>18.465600967407202</v>
      </c>
      <c r="V272">
        <v>-69.816810607910199</v>
      </c>
      <c r="W272" t="s">
        <v>1502</v>
      </c>
      <c r="X272" t="s">
        <v>85</v>
      </c>
      <c r="Y272" t="s">
        <v>64</v>
      </c>
      <c r="Z272" t="s">
        <v>65</v>
      </c>
      <c r="AA272">
        <v>1153008031</v>
      </c>
      <c r="AB272" t="s">
        <v>116</v>
      </c>
      <c r="AC272" t="s">
        <v>67</v>
      </c>
      <c r="AD272">
        <v>18.465233088214209</v>
      </c>
      <c r="AE272">
        <v>-69.816768730167851</v>
      </c>
      <c r="AF272" t="s">
        <v>1503</v>
      </c>
      <c r="AG272" t="s">
        <v>32</v>
      </c>
      <c r="AH272" t="s">
        <v>48</v>
      </c>
      <c r="AI272" t="s">
        <v>69</v>
      </c>
      <c r="AJ272" t="s">
        <v>69</v>
      </c>
      <c r="AK272" t="s">
        <v>150</v>
      </c>
      <c r="AL272" t="s">
        <v>140</v>
      </c>
      <c r="AM272" t="s">
        <v>151</v>
      </c>
      <c r="AN272">
        <v>11</v>
      </c>
      <c r="AO272" t="s">
        <v>152</v>
      </c>
      <c r="AP272">
        <v>115</v>
      </c>
      <c r="AQ272">
        <v>0</v>
      </c>
      <c r="AR272" t="s">
        <v>73</v>
      </c>
      <c r="AS272">
        <v>9000014196</v>
      </c>
      <c r="AU272">
        <v>11</v>
      </c>
      <c r="AV272" t="s">
        <v>153</v>
      </c>
      <c r="AW272" t="str">
        <f>_xlfn.XLOOKUP(UNIVERSO[[#This Row],[RUTA-LOCALIDAD D&amp;N]],'[1]Cuota Ruta'!E:E,'[1]Cuota Ruta'!G:G)</f>
        <v>Cargar</v>
      </c>
    </row>
    <row r="273" spans="1:49" x14ac:dyDescent="0.25">
      <c r="A273" t="s">
        <v>48</v>
      </c>
      <c r="B273" t="s">
        <v>49</v>
      </c>
      <c r="C273" t="s">
        <v>50</v>
      </c>
      <c r="D273" t="s">
        <v>76</v>
      </c>
      <c r="E273" t="s">
        <v>77</v>
      </c>
      <c r="F273" t="s">
        <v>53</v>
      </c>
      <c r="G273">
        <v>9000008635</v>
      </c>
      <c r="H273">
        <v>8635</v>
      </c>
      <c r="I273" t="s">
        <v>1504</v>
      </c>
      <c r="J273" t="s">
        <v>1505</v>
      </c>
      <c r="K273" t="s">
        <v>56</v>
      </c>
      <c r="L273" t="s">
        <v>93</v>
      </c>
      <c r="M273" t="s">
        <v>93</v>
      </c>
      <c r="N273" t="s">
        <v>1506</v>
      </c>
      <c r="O273" t="s">
        <v>59</v>
      </c>
      <c r="P273">
        <v>383</v>
      </c>
      <c r="Q273" t="s">
        <v>1099</v>
      </c>
      <c r="R273" t="s">
        <v>1099</v>
      </c>
      <c r="S273" t="s">
        <v>173</v>
      </c>
      <c r="T273" t="s">
        <v>173</v>
      </c>
      <c r="U273">
        <v>18.480550770000001</v>
      </c>
      <c r="V273">
        <v>-69.978111269999999</v>
      </c>
      <c r="W273" t="s">
        <v>1100</v>
      </c>
      <c r="X273" t="s">
        <v>85</v>
      </c>
      <c r="Y273" t="s">
        <v>64</v>
      </c>
      <c r="Z273" t="s">
        <v>65</v>
      </c>
      <c r="AA273">
        <v>1169000993</v>
      </c>
      <c r="AB273" t="s">
        <v>116</v>
      </c>
      <c r="AC273" t="s">
        <v>67</v>
      </c>
      <c r="AD273">
        <v>18.480516550000001</v>
      </c>
      <c r="AE273">
        <v>-69.977972039999997</v>
      </c>
      <c r="AF273" t="s">
        <v>1507</v>
      </c>
      <c r="AG273" t="s">
        <v>32</v>
      </c>
      <c r="AH273" t="s">
        <v>48</v>
      </c>
      <c r="AI273" t="s">
        <v>87</v>
      </c>
      <c r="AJ273" t="s">
        <v>1488</v>
      </c>
      <c r="AK273" t="s">
        <v>176</v>
      </c>
      <c r="AL273" t="s">
        <v>77</v>
      </c>
      <c r="AM273" t="s">
        <v>177</v>
      </c>
      <c r="AR273" t="s">
        <v>91</v>
      </c>
      <c r="AS273">
        <v>9000008635</v>
      </c>
      <c r="AW273" t="str">
        <f>_xlfn.XLOOKUP(UNIVERSO[[#This Row],[RUTA-LOCALIDAD D&amp;N]],'[1]Cuota Ruta'!E:E,'[1]Cuota Ruta'!G:G)</f>
        <v>Cargar</v>
      </c>
    </row>
    <row r="274" spans="1:49" x14ac:dyDescent="0.25">
      <c r="A274" t="s">
        <v>109</v>
      </c>
      <c r="B274" t="s">
        <v>49</v>
      </c>
      <c r="C274" t="s">
        <v>50</v>
      </c>
      <c r="D274" t="s">
        <v>51</v>
      </c>
      <c r="E274" t="s">
        <v>140</v>
      </c>
      <c r="F274" t="s">
        <v>141</v>
      </c>
      <c r="G274">
        <v>9000014410</v>
      </c>
      <c r="H274">
        <v>14410</v>
      </c>
      <c r="I274" t="s">
        <v>1508</v>
      </c>
      <c r="J274" t="s">
        <v>1509</v>
      </c>
      <c r="K274" t="s">
        <v>144</v>
      </c>
      <c r="L274" t="s">
        <v>93</v>
      </c>
      <c r="M274" t="s">
        <v>93</v>
      </c>
      <c r="N274" t="s">
        <v>1510</v>
      </c>
      <c r="O274" t="s">
        <v>59</v>
      </c>
      <c r="P274">
        <v>325</v>
      </c>
      <c r="Q274" t="s">
        <v>1311</v>
      </c>
      <c r="R274" t="s">
        <v>1311</v>
      </c>
      <c r="S274" t="s">
        <v>188</v>
      </c>
      <c r="T274" t="s">
        <v>188</v>
      </c>
      <c r="U274">
        <v>18.5329957689558</v>
      </c>
      <c r="V274">
        <v>-69.9453713553292</v>
      </c>
      <c r="W274" t="s">
        <v>1312</v>
      </c>
      <c r="X274" t="s">
        <v>85</v>
      </c>
      <c r="Y274" t="s">
        <v>64</v>
      </c>
      <c r="Z274" t="s">
        <v>65</v>
      </c>
      <c r="AA274">
        <v>1153008451</v>
      </c>
      <c r="AB274" t="s">
        <v>116</v>
      </c>
      <c r="AC274" t="s">
        <v>67</v>
      </c>
      <c r="AD274">
        <v>18.53299027194193</v>
      </c>
      <c r="AE274">
        <v>-69.945345164961253</v>
      </c>
      <c r="AF274" t="s">
        <v>1511</v>
      </c>
      <c r="AG274" t="s">
        <v>32</v>
      </c>
      <c r="AH274" t="s">
        <v>48</v>
      </c>
      <c r="AI274" t="s">
        <v>69</v>
      </c>
      <c r="AJ274" t="s">
        <v>118</v>
      </c>
      <c r="AK274" t="s">
        <v>191</v>
      </c>
      <c r="AL274" t="s">
        <v>140</v>
      </c>
      <c r="AM274" t="s">
        <v>192</v>
      </c>
      <c r="AN274">
        <v>2</v>
      </c>
      <c r="AO274" t="s">
        <v>245</v>
      </c>
      <c r="AP274">
        <v>23</v>
      </c>
      <c r="AQ274">
        <v>0</v>
      </c>
      <c r="AR274" t="s">
        <v>73</v>
      </c>
      <c r="AS274">
        <v>9000014410</v>
      </c>
      <c r="AU274">
        <v>2</v>
      </c>
      <c r="AV274" t="s">
        <v>153</v>
      </c>
      <c r="AW274" t="str">
        <f>_xlfn.XLOOKUP(UNIVERSO[[#This Row],[RUTA-LOCALIDAD D&amp;N]],'[1]Cuota Ruta'!E:E,'[1]Cuota Ruta'!G:G)</f>
        <v>Cargar</v>
      </c>
    </row>
    <row r="275" spans="1:49" x14ac:dyDescent="0.25">
      <c r="A275" t="s">
        <v>109</v>
      </c>
      <c r="B275" t="s">
        <v>49</v>
      </c>
      <c r="C275" t="s">
        <v>110</v>
      </c>
      <c r="D275" t="s">
        <v>76</v>
      </c>
      <c r="E275" t="s">
        <v>140</v>
      </c>
      <c r="F275" t="s">
        <v>141</v>
      </c>
      <c r="G275">
        <v>9000009848</v>
      </c>
      <c r="H275">
        <v>9848</v>
      </c>
      <c r="I275" t="s">
        <v>1512</v>
      </c>
      <c r="J275" t="s">
        <v>1513</v>
      </c>
      <c r="K275" t="s">
        <v>144</v>
      </c>
      <c r="L275" t="s">
        <v>93</v>
      </c>
      <c r="M275" t="s">
        <v>93</v>
      </c>
      <c r="N275" t="s">
        <v>1514</v>
      </c>
      <c r="O275" t="s">
        <v>59</v>
      </c>
      <c r="P275">
        <v>307</v>
      </c>
      <c r="Q275" t="s">
        <v>1183</v>
      </c>
      <c r="R275" t="s">
        <v>1183</v>
      </c>
      <c r="S275" t="s">
        <v>1137</v>
      </c>
      <c r="T275" t="s">
        <v>1137</v>
      </c>
      <c r="U275">
        <v>18.5013027191162</v>
      </c>
      <c r="V275">
        <v>-69.849510192870994</v>
      </c>
      <c r="W275" t="s">
        <v>1184</v>
      </c>
      <c r="X275" t="s">
        <v>85</v>
      </c>
      <c r="Y275" t="s">
        <v>64</v>
      </c>
      <c r="Z275" t="s">
        <v>65</v>
      </c>
      <c r="AA275">
        <v>1153000615</v>
      </c>
      <c r="AB275" t="s">
        <v>116</v>
      </c>
      <c r="AC275" t="s">
        <v>67</v>
      </c>
      <c r="AD275">
        <v>18.501213913900251</v>
      </c>
      <c r="AE275">
        <v>-69.849455056468386</v>
      </c>
      <c r="AF275" t="s">
        <v>1515</v>
      </c>
      <c r="AG275" t="s">
        <v>32</v>
      </c>
      <c r="AH275" t="s">
        <v>48</v>
      </c>
      <c r="AI275" t="s">
        <v>87</v>
      </c>
      <c r="AJ275" t="s">
        <v>1488</v>
      </c>
      <c r="AK275" t="s">
        <v>150</v>
      </c>
      <c r="AL275" t="s">
        <v>140</v>
      </c>
      <c r="AM275" t="s">
        <v>151</v>
      </c>
      <c r="AR275" t="s">
        <v>91</v>
      </c>
      <c r="AS275">
        <v>9000009848</v>
      </c>
      <c r="AV275" t="s">
        <v>153</v>
      </c>
      <c r="AW275" t="str">
        <f>_xlfn.XLOOKUP(UNIVERSO[[#This Row],[RUTA-LOCALIDAD D&amp;N]],'[1]Cuota Ruta'!E:E,'[1]Cuota Ruta'!G:G)</f>
        <v>Cargar</v>
      </c>
    </row>
    <row r="276" spans="1:49" x14ac:dyDescent="0.25">
      <c r="A276" t="s">
        <v>109</v>
      </c>
      <c r="B276" t="s">
        <v>49</v>
      </c>
      <c r="C276" t="s">
        <v>50</v>
      </c>
      <c r="D276" t="s">
        <v>76</v>
      </c>
      <c r="E276" t="s">
        <v>140</v>
      </c>
      <c r="F276" t="s">
        <v>141</v>
      </c>
      <c r="G276">
        <v>9000014469</v>
      </c>
      <c r="H276">
        <v>14469</v>
      </c>
      <c r="I276" t="s">
        <v>1516</v>
      </c>
      <c r="J276" t="s">
        <v>1517</v>
      </c>
      <c r="K276" t="s">
        <v>144</v>
      </c>
      <c r="L276" t="s">
        <v>93</v>
      </c>
      <c r="M276" t="s">
        <v>93</v>
      </c>
      <c r="N276" t="s">
        <v>186</v>
      </c>
      <c r="O276" t="s">
        <v>59</v>
      </c>
      <c r="P276">
        <v>322</v>
      </c>
      <c r="Q276" t="s">
        <v>645</v>
      </c>
      <c r="R276" t="s">
        <v>645</v>
      </c>
      <c r="S276" t="s">
        <v>188</v>
      </c>
      <c r="T276" t="s">
        <v>188</v>
      </c>
      <c r="U276">
        <v>18.551534891128501</v>
      </c>
      <c r="V276">
        <v>-69.924378395080595</v>
      </c>
      <c r="W276" t="s">
        <v>646</v>
      </c>
      <c r="X276" t="s">
        <v>85</v>
      </c>
      <c r="Y276" t="s">
        <v>64</v>
      </c>
      <c r="Z276" t="s">
        <v>99</v>
      </c>
      <c r="AA276">
        <v>1153008534</v>
      </c>
      <c r="AB276" t="s">
        <v>116</v>
      </c>
      <c r="AC276" t="s">
        <v>67</v>
      </c>
      <c r="AD276">
        <v>18.5490049</v>
      </c>
      <c r="AE276">
        <v>-69.922464300000001</v>
      </c>
      <c r="AF276" t="s">
        <v>1518</v>
      </c>
      <c r="AG276" t="s">
        <v>32</v>
      </c>
      <c r="AH276" t="s">
        <v>48</v>
      </c>
      <c r="AI276" t="s">
        <v>69</v>
      </c>
      <c r="AJ276" t="s">
        <v>118</v>
      </c>
      <c r="AK276" t="s">
        <v>191</v>
      </c>
      <c r="AL276" t="s">
        <v>140</v>
      </c>
      <c r="AM276" t="s">
        <v>192</v>
      </c>
      <c r="AN276">
        <v>2</v>
      </c>
      <c r="AO276" t="s">
        <v>245</v>
      </c>
      <c r="AP276">
        <v>18</v>
      </c>
      <c r="AQ276">
        <v>0</v>
      </c>
      <c r="AR276" t="s">
        <v>73</v>
      </c>
      <c r="AS276">
        <v>9000014469</v>
      </c>
      <c r="AU276">
        <v>2</v>
      </c>
      <c r="AV276" t="s">
        <v>153</v>
      </c>
      <c r="AW276" t="str">
        <f>_xlfn.XLOOKUP(UNIVERSO[[#This Row],[RUTA-LOCALIDAD D&amp;N]],'[1]Cuota Ruta'!E:E,'[1]Cuota Ruta'!G:G)</f>
        <v>Cargar</v>
      </c>
    </row>
    <row r="277" spans="1:49" x14ac:dyDescent="0.25">
      <c r="A277" t="s">
        <v>48</v>
      </c>
      <c r="B277" t="s">
        <v>49</v>
      </c>
      <c r="C277" t="s">
        <v>110</v>
      </c>
      <c r="D277" t="s">
        <v>76</v>
      </c>
      <c r="E277" t="s">
        <v>823</v>
      </c>
      <c r="F277" t="s">
        <v>283</v>
      </c>
      <c r="G277">
        <v>9000030947</v>
      </c>
      <c r="H277">
        <v>30947</v>
      </c>
      <c r="I277" t="s">
        <v>1519</v>
      </c>
      <c r="J277" t="s">
        <v>1520</v>
      </c>
      <c r="K277" t="s">
        <v>286</v>
      </c>
      <c r="L277" t="s">
        <v>826</v>
      </c>
      <c r="M277" t="s">
        <v>826</v>
      </c>
      <c r="N277" t="s">
        <v>827</v>
      </c>
      <c r="O277" t="s">
        <v>59</v>
      </c>
      <c r="P277">
        <v>345</v>
      </c>
      <c r="Q277" t="s">
        <v>1303</v>
      </c>
      <c r="R277" t="s">
        <v>1303</v>
      </c>
      <c r="S277" t="s">
        <v>829</v>
      </c>
      <c r="T277" t="s">
        <v>829</v>
      </c>
      <c r="U277">
        <v>19.3770039876302</v>
      </c>
      <c r="V277">
        <v>-70.3258463541667</v>
      </c>
      <c r="W277" t="s">
        <v>1304</v>
      </c>
      <c r="X277" t="s">
        <v>63</v>
      </c>
      <c r="Y277" t="s">
        <v>64</v>
      </c>
      <c r="Z277" t="s">
        <v>99</v>
      </c>
      <c r="AA277">
        <v>1154001977</v>
      </c>
      <c r="AB277" t="s">
        <v>116</v>
      </c>
      <c r="AC277" t="s">
        <v>67</v>
      </c>
      <c r="AD277">
        <v>19.37699666666667</v>
      </c>
      <c r="AE277">
        <v>-70.325769999999991</v>
      </c>
      <c r="AF277" t="s">
        <v>1521</v>
      </c>
      <c r="AG277" t="s">
        <v>32</v>
      </c>
      <c r="AH277" t="s">
        <v>48</v>
      </c>
      <c r="AI277" t="s">
        <v>87</v>
      </c>
      <c r="AJ277" t="s">
        <v>1488</v>
      </c>
      <c r="AR277" t="s">
        <v>91</v>
      </c>
      <c r="AS277">
        <v>9000030947</v>
      </c>
      <c r="AW277" t="str">
        <f>_xlfn.XLOOKUP(UNIVERSO[[#This Row],[RUTA-LOCALIDAD D&amp;N]],'[1]Cuota Ruta'!E:E,'[1]Cuota Ruta'!G:G)</f>
        <v>Cargar</v>
      </c>
    </row>
    <row r="278" spans="1:49" x14ac:dyDescent="0.25">
      <c r="A278" t="s">
        <v>48</v>
      </c>
      <c r="B278" t="s">
        <v>49</v>
      </c>
      <c r="C278" t="s">
        <v>50</v>
      </c>
      <c r="D278" t="s">
        <v>51</v>
      </c>
      <c r="E278" t="s">
        <v>140</v>
      </c>
      <c r="F278" t="s">
        <v>141</v>
      </c>
      <c r="G278">
        <v>9000014470</v>
      </c>
      <c r="H278">
        <v>14470</v>
      </c>
      <c r="I278" t="s">
        <v>1522</v>
      </c>
      <c r="J278" t="s">
        <v>1523</v>
      </c>
      <c r="K278" t="s">
        <v>144</v>
      </c>
      <c r="L278" t="s">
        <v>93</v>
      </c>
      <c r="M278" t="s">
        <v>93</v>
      </c>
      <c r="N278" t="s">
        <v>186</v>
      </c>
      <c r="O278" t="s">
        <v>59</v>
      </c>
      <c r="P278">
        <v>322</v>
      </c>
      <c r="Q278" t="s">
        <v>645</v>
      </c>
      <c r="R278" t="s">
        <v>645</v>
      </c>
      <c r="S278" t="s">
        <v>188</v>
      </c>
      <c r="T278" t="s">
        <v>188</v>
      </c>
      <c r="U278">
        <v>18.545640949999999</v>
      </c>
      <c r="V278">
        <v>-69.907798769999999</v>
      </c>
      <c r="W278" t="s">
        <v>646</v>
      </c>
      <c r="X278" t="s">
        <v>85</v>
      </c>
      <c r="Y278" t="s">
        <v>64</v>
      </c>
      <c r="Z278" t="s">
        <v>65</v>
      </c>
      <c r="AA278">
        <v>1153008535</v>
      </c>
      <c r="AB278" t="s">
        <v>116</v>
      </c>
      <c r="AC278" t="s">
        <v>67</v>
      </c>
      <c r="AD278">
        <v>18.545611666666669</v>
      </c>
      <c r="AE278">
        <v>-69.907758333333334</v>
      </c>
      <c r="AF278" t="s">
        <v>1524</v>
      </c>
      <c r="AG278" t="s">
        <v>32</v>
      </c>
      <c r="AH278" t="s">
        <v>48</v>
      </c>
      <c r="AI278" t="s">
        <v>69</v>
      </c>
      <c r="AJ278" t="s">
        <v>69</v>
      </c>
      <c r="AK278" t="s">
        <v>191</v>
      </c>
      <c r="AL278" t="s">
        <v>140</v>
      </c>
      <c r="AM278" t="s">
        <v>192</v>
      </c>
      <c r="AN278">
        <v>1</v>
      </c>
      <c r="AO278" t="s">
        <v>119</v>
      </c>
      <c r="AP278">
        <v>12</v>
      </c>
      <c r="AQ278">
        <v>0</v>
      </c>
      <c r="AR278" t="s">
        <v>73</v>
      </c>
      <c r="AS278">
        <v>9000014470</v>
      </c>
      <c r="AT278" t="s">
        <v>74</v>
      </c>
      <c r="AU278">
        <v>1</v>
      </c>
      <c r="AV278" t="s">
        <v>153</v>
      </c>
      <c r="AW278" t="str">
        <f>_xlfn.XLOOKUP(UNIVERSO[[#This Row],[RUTA-LOCALIDAD D&amp;N]],'[1]Cuota Ruta'!E:E,'[1]Cuota Ruta'!G:G)</f>
        <v>Cargar</v>
      </c>
    </row>
    <row r="279" spans="1:49" x14ac:dyDescent="0.25">
      <c r="A279" t="s">
        <v>48</v>
      </c>
      <c r="B279" t="s">
        <v>49</v>
      </c>
      <c r="C279" t="s">
        <v>50</v>
      </c>
      <c r="D279" t="s">
        <v>76</v>
      </c>
      <c r="E279" t="s">
        <v>257</v>
      </c>
      <c r="F279" t="s">
        <v>194</v>
      </c>
      <c r="G279">
        <v>9000043177</v>
      </c>
      <c r="H279">
        <v>43177</v>
      </c>
      <c r="I279" t="s">
        <v>1525</v>
      </c>
      <c r="J279" t="s">
        <v>1526</v>
      </c>
      <c r="K279" t="s">
        <v>197</v>
      </c>
      <c r="L279" t="s">
        <v>301</v>
      </c>
      <c r="M279" t="s">
        <v>301</v>
      </c>
      <c r="N279" t="s">
        <v>253</v>
      </c>
      <c r="O279" t="s">
        <v>59</v>
      </c>
      <c r="P279">
        <v>302</v>
      </c>
      <c r="Q279" t="s">
        <v>384</v>
      </c>
      <c r="R279" t="s">
        <v>384</v>
      </c>
      <c r="S279" t="s">
        <v>304</v>
      </c>
      <c r="T279" t="s">
        <v>304</v>
      </c>
      <c r="U279">
        <v>19.379220485687298</v>
      </c>
      <c r="V279">
        <v>-69.850391387939496</v>
      </c>
      <c r="W279" t="s">
        <v>385</v>
      </c>
      <c r="X279" t="s">
        <v>63</v>
      </c>
      <c r="Y279" t="s">
        <v>64</v>
      </c>
      <c r="Z279" t="s">
        <v>99</v>
      </c>
      <c r="AA279">
        <v>1152005518</v>
      </c>
      <c r="AB279" t="s">
        <v>116</v>
      </c>
      <c r="AC279" t="s">
        <v>67</v>
      </c>
      <c r="AD279">
        <v>19.379221149999999</v>
      </c>
      <c r="AE279">
        <v>-69.850321116666663</v>
      </c>
      <c r="AF279" t="s">
        <v>1527</v>
      </c>
      <c r="AG279" t="s">
        <v>32</v>
      </c>
      <c r="AH279" t="s">
        <v>48</v>
      </c>
      <c r="AI279" t="s">
        <v>87</v>
      </c>
      <c r="AJ279" t="s">
        <v>101</v>
      </c>
      <c r="AK279" t="s">
        <v>265</v>
      </c>
      <c r="AL279" t="s">
        <v>257</v>
      </c>
      <c r="AM279" t="s">
        <v>266</v>
      </c>
      <c r="AR279" t="s">
        <v>91</v>
      </c>
      <c r="AS279">
        <v>9000043177</v>
      </c>
      <c r="AV279" t="s">
        <v>267</v>
      </c>
      <c r="AW279" t="str">
        <f>_xlfn.XLOOKUP(UNIVERSO[[#This Row],[RUTA-LOCALIDAD D&amp;N]],'[1]Cuota Ruta'!E:E,'[1]Cuota Ruta'!G:G)</f>
        <v>Cargar</v>
      </c>
    </row>
    <row r="280" spans="1:49" x14ac:dyDescent="0.25">
      <c r="A280" t="s">
        <v>109</v>
      </c>
      <c r="B280" t="s">
        <v>49</v>
      </c>
      <c r="C280" t="s">
        <v>50</v>
      </c>
      <c r="D280" t="s">
        <v>124</v>
      </c>
      <c r="E280" t="s">
        <v>140</v>
      </c>
      <c r="F280" t="s">
        <v>141</v>
      </c>
      <c r="G280">
        <v>9000014492</v>
      </c>
      <c r="H280">
        <v>14492</v>
      </c>
      <c r="I280" t="s">
        <v>1528</v>
      </c>
      <c r="J280" t="s">
        <v>1529</v>
      </c>
      <c r="K280" t="s">
        <v>144</v>
      </c>
      <c r="L280" t="s">
        <v>93</v>
      </c>
      <c r="M280" t="s">
        <v>93</v>
      </c>
      <c r="N280" t="s">
        <v>186</v>
      </c>
      <c r="O280" t="s">
        <v>59</v>
      </c>
      <c r="P280">
        <v>363</v>
      </c>
      <c r="Q280" t="s">
        <v>619</v>
      </c>
      <c r="R280" t="s">
        <v>619</v>
      </c>
      <c r="S280" t="s">
        <v>188</v>
      </c>
      <c r="T280" t="s">
        <v>188</v>
      </c>
      <c r="U280">
        <v>18.5546488761902</v>
      </c>
      <c r="V280">
        <v>-69.902596473693805</v>
      </c>
      <c r="W280" t="s">
        <v>620</v>
      </c>
      <c r="X280" t="s">
        <v>85</v>
      </c>
      <c r="Y280" t="s">
        <v>64</v>
      </c>
      <c r="Z280" t="s">
        <v>65</v>
      </c>
      <c r="AA280">
        <v>1153008558</v>
      </c>
      <c r="AB280" t="s">
        <v>116</v>
      </c>
      <c r="AC280" t="s">
        <v>67</v>
      </c>
      <c r="AD280">
        <v>18.554631807809251</v>
      </c>
      <c r="AE280">
        <v>-69.902517682585312</v>
      </c>
      <c r="AF280" t="s">
        <v>1530</v>
      </c>
      <c r="AG280" t="s">
        <v>32</v>
      </c>
      <c r="AH280" t="s">
        <v>48</v>
      </c>
      <c r="AI280" t="s">
        <v>69</v>
      </c>
      <c r="AJ280" t="s">
        <v>118</v>
      </c>
      <c r="AK280" t="s">
        <v>191</v>
      </c>
      <c r="AL280" t="s">
        <v>140</v>
      </c>
      <c r="AM280" t="s">
        <v>192</v>
      </c>
      <c r="AN280">
        <v>2</v>
      </c>
      <c r="AO280" t="s">
        <v>245</v>
      </c>
      <c r="AP280">
        <v>29</v>
      </c>
      <c r="AQ280">
        <v>0</v>
      </c>
      <c r="AR280" t="s">
        <v>73</v>
      </c>
      <c r="AS280">
        <v>9000014492</v>
      </c>
      <c r="AU280">
        <v>2</v>
      </c>
      <c r="AV280" t="s">
        <v>153</v>
      </c>
      <c r="AW280" t="str">
        <f>_xlfn.XLOOKUP(UNIVERSO[[#This Row],[RUTA-LOCALIDAD D&amp;N]],'[1]Cuota Ruta'!E:E,'[1]Cuota Ruta'!G:G)</f>
        <v>Cargar</v>
      </c>
    </row>
    <row r="281" spans="1:49" x14ac:dyDescent="0.25">
      <c r="A281" t="s">
        <v>48</v>
      </c>
      <c r="B281" t="s">
        <v>49</v>
      </c>
      <c r="C281" t="s">
        <v>50</v>
      </c>
      <c r="D281" t="s">
        <v>51</v>
      </c>
      <c r="E281" t="s">
        <v>93</v>
      </c>
      <c r="F281" t="s">
        <v>53</v>
      </c>
      <c r="G281">
        <v>9000052537</v>
      </c>
      <c r="H281">
        <v>52537</v>
      </c>
      <c r="I281" t="s">
        <v>1531</v>
      </c>
      <c r="J281" t="s">
        <v>1532</v>
      </c>
      <c r="K281" t="s">
        <v>56</v>
      </c>
      <c r="L281" t="s">
        <v>80</v>
      </c>
      <c r="M281" t="s">
        <v>80</v>
      </c>
      <c r="N281" t="s">
        <v>113</v>
      </c>
      <c r="O281" t="s">
        <v>59</v>
      </c>
      <c r="P281">
        <v>418</v>
      </c>
      <c r="Q281" t="s">
        <v>353</v>
      </c>
      <c r="R281" t="s">
        <v>353</v>
      </c>
      <c r="S281" t="s">
        <v>97</v>
      </c>
      <c r="T281" t="s">
        <v>97</v>
      </c>
      <c r="U281">
        <v>18.468069079999999</v>
      </c>
      <c r="V281">
        <v>-69.950462340000001</v>
      </c>
      <c r="W281" t="s">
        <v>354</v>
      </c>
      <c r="X281" t="s">
        <v>85</v>
      </c>
      <c r="Y281" t="s">
        <v>64</v>
      </c>
      <c r="Z281" t="s">
        <v>65</v>
      </c>
      <c r="AA281">
        <v>1150031318</v>
      </c>
      <c r="AB281" t="s">
        <v>116</v>
      </c>
      <c r="AC281" t="s">
        <v>67</v>
      </c>
      <c r="AD281">
        <v>18.468075710000001</v>
      </c>
      <c r="AE281">
        <v>-69.950484130000007</v>
      </c>
      <c r="AF281" t="s">
        <v>1533</v>
      </c>
      <c r="AG281" t="s">
        <v>32</v>
      </c>
      <c r="AH281" t="s">
        <v>48</v>
      </c>
      <c r="AI281" t="s">
        <v>87</v>
      </c>
      <c r="AJ281" t="s">
        <v>101</v>
      </c>
      <c r="AK281" t="s">
        <v>89</v>
      </c>
      <c r="AL281" t="s">
        <v>93</v>
      </c>
      <c r="AM281" t="s">
        <v>90</v>
      </c>
      <c r="AR281" t="s">
        <v>91</v>
      </c>
      <c r="AS281">
        <v>9000052537</v>
      </c>
      <c r="AV281" t="s">
        <v>92</v>
      </c>
      <c r="AW281" t="str">
        <f>_xlfn.XLOOKUP(UNIVERSO[[#This Row],[RUTA-LOCALIDAD D&amp;N]],'[1]Cuota Ruta'!E:E,'[1]Cuota Ruta'!G:G)</f>
        <v>Cargar</v>
      </c>
    </row>
    <row r="282" spans="1:49" x14ac:dyDescent="0.25">
      <c r="A282" t="s">
        <v>48</v>
      </c>
      <c r="B282" t="s">
        <v>49</v>
      </c>
      <c r="C282" t="s">
        <v>50</v>
      </c>
      <c r="D282" t="s">
        <v>51</v>
      </c>
      <c r="E282" t="s">
        <v>140</v>
      </c>
      <c r="F282" t="s">
        <v>141</v>
      </c>
      <c r="G282">
        <v>9000014659</v>
      </c>
      <c r="H282">
        <v>14659</v>
      </c>
      <c r="I282" t="s">
        <v>1534</v>
      </c>
      <c r="J282" t="s">
        <v>1535</v>
      </c>
      <c r="K282" t="s">
        <v>144</v>
      </c>
      <c r="L282" t="s">
        <v>93</v>
      </c>
      <c r="M282" t="s">
        <v>93</v>
      </c>
      <c r="N282" t="s">
        <v>186</v>
      </c>
      <c r="O282" t="s">
        <v>59</v>
      </c>
      <c r="P282">
        <v>324</v>
      </c>
      <c r="Q282" t="s">
        <v>187</v>
      </c>
      <c r="R282" t="s">
        <v>187</v>
      </c>
      <c r="S282" t="s">
        <v>188</v>
      </c>
      <c r="T282" t="s">
        <v>188</v>
      </c>
      <c r="U282">
        <v>18.552537918100001</v>
      </c>
      <c r="V282">
        <v>-69.906631469700002</v>
      </c>
      <c r="W282" t="s">
        <v>189</v>
      </c>
      <c r="X282" t="s">
        <v>85</v>
      </c>
      <c r="Y282" t="s">
        <v>64</v>
      </c>
      <c r="Z282" t="s">
        <v>65</v>
      </c>
      <c r="AA282">
        <v>1153008823</v>
      </c>
      <c r="AB282" t="s">
        <v>116</v>
      </c>
      <c r="AC282" t="s">
        <v>67</v>
      </c>
      <c r="AD282">
        <v>18.552618333333331</v>
      </c>
      <c r="AE282">
        <v>-69.907008333333337</v>
      </c>
      <c r="AF282" t="s">
        <v>1536</v>
      </c>
      <c r="AG282" t="s">
        <v>32</v>
      </c>
      <c r="AH282" t="s">
        <v>48</v>
      </c>
      <c r="AI282" t="s">
        <v>69</v>
      </c>
      <c r="AJ282" t="s">
        <v>69</v>
      </c>
      <c r="AK282" t="s">
        <v>191</v>
      </c>
      <c r="AL282" t="s">
        <v>140</v>
      </c>
      <c r="AM282" t="s">
        <v>192</v>
      </c>
      <c r="AN282">
        <v>1</v>
      </c>
      <c r="AO282" t="s">
        <v>119</v>
      </c>
      <c r="AP282">
        <v>14</v>
      </c>
      <c r="AQ282">
        <v>0</v>
      </c>
      <c r="AR282" t="s">
        <v>73</v>
      </c>
      <c r="AS282">
        <v>9000014659</v>
      </c>
      <c r="AT282" t="s">
        <v>74</v>
      </c>
      <c r="AU282">
        <v>1</v>
      </c>
      <c r="AV282" t="s">
        <v>153</v>
      </c>
      <c r="AW282" t="str">
        <f>_xlfn.XLOOKUP(UNIVERSO[[#This Row],[RUTA-LOCALIDAD D&amp;N]],'[1]Cuota Ruta'!E:E,'[1]Cuota Ruta'!G:G)</f>
        <v>Cargar</v>
      </c>
    </row>
    <row r="283" spans="1:49" x14ac:dyDescent="0.25">
      <c r="A283" t="s">
        <v>48</v>
      </c>
      <c r="B283" t="s">
        <v>49</v>
      </c>
      <c r="C283" t="s">
        <v>110</v>
      </c>
      <c r="D283" t="s">
        <v>76</v>
      </c>
      <c r="E283" t="s">
        <v>218</v>
      </c>
      <c r="F283" t="s">
        <v>194</v>
      </c>
      <c r="G283">
        <v>9000083029</v>
      </c>
      <c r="H283">
        <v>83029</v>
      </c>
      <c r="I283" t="s">
        <v>1537</v>
      </c>
      <c r="J283" t="s">
        <v>1538</v>
      </c>
      <c r="K283" t="s">
        <v>197</v>
      </c>
      <c r="L283" t="s">
        <v>180</v>
      </c>
      <c r="M283" t="s">
        <v>180</v>
      </c>
      <c r="N283" t="s">
        <v>1539</v>
      </c>
      <c r="O283" t="s">
        <v>59</v>
      </c>
      <c r="P283">
        <v>327</v>
      </c>
      <c r="Q283" t="s">
        <v>1540</v>
      </c>
      <c r="R283" t="s">
        <v>1540</v>
      </c>
      <c r="S283" t="s">
        <v>223</v>
      </c>
      <c r="T283" t="s">
        <v>223</v>
      </c>
      <c r="U283">
        <v>18.68377113</v>
      </c>
      <c r="V283">
        <v>-68.417900090000003</v>
      </c>
      <c r="W283" t="s">
        <v>1541</v>
      </c>
      <c r="X283" t="s">
        <v>63</v>
      </c>
      <c r="Y283" t="s">
        <v>64</v>
      </c>
      <c r="Z283" t="s">
        <v>65</v>
      </c>
      <c r="AA283">
        <v>1159006531</v>
      </c>
      <c r="AB283" t="s">
        <v>116</v>
      </c>
      <c r="AC283" t="s">
        <v>67</v>
      </c>
      <c r="AD283">
        <v>18.683736124137312</v>
      </c>
      <c r="AE283">
        <v>-68.418006797782894</v>
      </c>
      <c r="AF283" t="s">
        <v>1542</v>
      </c>
      <c r="AG283" t="s">
        <v>32</v>
      </c>
      <c r="AH283" t="s">
        <v>48</v>
      </c>
      <c r="AI283" t="s">
        <v>87</v>
      </c>
      <c r="AJ283" t="s">
        <v>1488</v>
      </c>
      <c r="AR283" t="s">
        <v>91</v>
      </c>
      <c r="AS283">
        <v>9000083029</v>
      </c>
      <c r="AW283" t="str">
        <f>_xlfn.XLOOKUP(UNIVERSO[[#This Row],[RUTA-LOCALIDAD D&amp;N]],'[1]Cuota Ruta'!E:E,'[1]Cuota Ruta'!G:G)</f>
        <v>Cargar</v>
      </c>
    </row>
    <row r="284" spans="1:49" x14ac:dyDescent="0.25">
      <c r="A284" t="s">
        <v>109</v>
      </c>
      <c r="B284" t="s">
        <v>49</v>
      </c>
      <c r="C284" t="s">
        <v>50</v>
      </c>
      <c r="D284" t="s">
        <v>76</v>
      </c>
      <c r="E284" t="s">
        <v>140</v>
      </c>
      <c r="F284" t="s">
        <v>141</v>
      </c>
      <c r="G284">
        <v>9000014690</v>
      </c>
      <c r="H284">
        <v>14690</v>
      </c>
      <c r="I284" t="s">
        <v>1543</v>
      </c>
      <c r="J284" t="s">
        <v>1544</v>
      </c>
      <c r="K284" t="s">
        <v>144</v>
      </c>
      <c r="L284" t="s">
        <v>93</v>
      </c>
      <c r="M284" t="s">
        <v>93</v>
      </c>
      <c r="N284" t="s">
        <v>186</v>
      </c>
      <c r="O284" t="s">
        <v>59</v>
      </c>
      <c r="P284">
        <v>324</v>
      </c>
      <c r="Q284" t="s">
        <v>187</v>
      </c>
      <c r="R284" t="s">
        <v>187</v>
      </c>
      <c r="S284" t="s">
        <v>188</v>
      </c>
      <c r="T284" t="s">
        <v>188</v>
      </c>
      <c r="U284">
        <v>18.5587863922119</v>
      </c>
      <c r="V284">
        <v>-69.909919738769503</v>
      </c>
      <c r="W284" t="s">
        <v>189</v>
      </c>
      <c r="X284" t="s">
        <v>85</v>
      </c>
      <c r="Y284" t="s">
        <v>64</v>
      </c>
      <c r="Z284" t="s">
        <v>99</v>
      </c>
      <c r="AA284">
        <v>1153008870</v>
      </c>
      <c r="AB284" t="s">
        <v>116</v>
      </c>
      <c r="AC284" t="s">
        <v>67</v>
      </c>
      <c r="AD284">
        <v>18.559730500000001</v>
      </c>
      <c r="AE284">
        <v>-69.910552800000005</v>
      </c>
      <c r="AF284" t="s">
        <v>1545</v>
      </c>
      <c r="AG284" t="s">
        <v>32</v>
      </c>
      <c r="AH284" t="s">
        <v>48</v>
      </c>
      <c r="AI284" t="s">
        <v>69</v>
      </c>
      <c r="AJ284" t="s">
        <v>118</v>
      </c>
      <c r="AK284" t="s">
        <v>191</v>
      </c>
      <c r="AL284" t="s">
        <v>140</v>
      </c>
      <c r="AM284" t="s">
        <v>192</v>
      </c>
      <c r="AN284">
        <v>1</v>
      </c>
      <c r="AO284" t="s">
        <v>119</v>
      </c>
      <c r="AP284">
        <v>16</v>
      </c>
      <c r="AQ284">
        <v>0</v>
      </c>
      <c r="AR284" t="s">
        <v>73</v>
      </c>
      <c r="AS284">
        <v>9000014690</v>
      </c>
      <c r="AT284" t="s">
        <v>74</v>
      </c>
      <c r="AU284">
        <v>1</v>
      </c>
      <c r="AV284" t="s">
        <v>153</v>
      </c>
      <c r="AW284" t="str">
        <f>_xlfn.XLOOKUP(UNIVERSO[[#This Row],[RUTA-LOCALIDAD D&amp;N]],'[1]Cuota Ruta'!E:E,'[1]Cuota Ruta'!G:G)</f>
        <v>Cargar</v>
      </c>
    </row>
    <row r="285" spans="1:49" x14ac:dyDescent="0.25">
      <c r="A285" t="s">
        <v>48</v>
      </c>
      <c r="B285" t="s">
        <v>49</v>
      </c>
      <c r="C285" t="s">
        <v>50</v>
      </c>
      <c r="D285" t="s">
        <v>76</v>
      </c>
      <c r="E285" t="s">
        <v>338</v>
      </c>
      <c r="F285" t="s">
        <v>283</v>
      </c>
      <c r="G285">
        <v>9000144832</v>
      </c>
      <c r="H285">
        <v>144832</v>
      </c>
      <c r="I285" t="s">
        <v>1546</v>
      </c>
      <c r="J285" t="s">
        <v>1547</v>
      </c>
      <c r="K285" t="s">
        <v>286</v>
      </c>
      <c r="L285" t="s">
        <v>338</v>
      </c>
      <c r="M285" t="s">
        <v>338</v>
      </c>
      <c r="N285" t="s">
        <v>253</v>
      </c>
      <c r="O285" t="s">
        <v>59</v>
      </c>
      <c r="P285">
        <v>312</v>
      </c>
      <c r="Q285" t="s">
        <v>1548</v>
      </c>
      <c r="R285" t="s">
        <v>1548</v>
      </c>
      <c r="S285" t="s">
        <v>665</v>
      </c>
      <c r="T285" t="s">
        <v>665</v>
      </c>
      <c r="U285">
        <v>19.48340001</v>
      </c>
      <c r="V285">
        <v>-70.592538009999998</v>
      </c>
      <c r="W285" t="s">
        <v>1549</v>
      </c>
      <c r="X285" t="s">
        <v>63</v>
      </c>
      <c r="Y285" t="s">
        <v>64</v>
      </c>
      <c r="Z285" t="s">
        <v>99</v>
      </c>
      <c r="AA285">
        <v>1151037471</v>
      </c>
      <c r="AB285" t="s">
        <v>116</v>
      </c>
      <c r="AC285" t="s">
        <v>67</v>
      </c>
      <c r="AD285">
        <v>19.483288333333331</v>
      </c>
      <c r="AE285">
        <v>-70.592891666666674</v>
      </c>
      <c r="AF285" t="s">
        <v>1550</v>
      </c>
      <c r="AG285" t="s">
        <v>32</v>
      </c>
      <c r="AH285" t="s">
        <v>48</v>
      </c>
      <c r="AI285" t="s">
        <v>87</v>
      </c>
      <c r="AJ285" t="s">
        <v>1488</v>
      </c>
      <c r="AK285" t="s">
        <v>408</v>
      </c>
      <c r="AL285" t="s">
        <v>338</v>
      </c>
      <c r="AM285" t="s">
        <v>409</v>
      </c>
      <c r="AR285" t="s">
        <v>91</v>
      </c>
      <c r="AS285">
        <v>9000144832</v>
      </c>
      <c r="AV285" t="s">
        <v>410</v>
      </c>
      <c r="AW285" t="str">
        <f>_xlfn.XLOOKUP(UNIVERSO[[#This Row],[RUTA-LOCALIDAD D&amp;N]],'[1]Cuota Ruta'!E:E,'[1]Cuota Ruta'!G:G)</f>
        <v>Cargar</v>
      </c>
    </row>
    <row r="286" spans="1:49" x14ac:dyDescent="0.25">
      <c r="A286" t="s">
        <v>48</v>
      </c>
      <c r="B286" t="s">
        <v>49</v>
      </c>
      <c r="C286" t="s">
        <v>50</v>
      </c>
      <c r="D286" t="s">
        <v>51</v>
      </c>
      <c r="E286" t="s">
        <v>140</v>
      </c>
      <c r="F286" t="s">
        <v>141</v>
      </c>
      <c r="G286">
        <v>9000014742</v>
      </c>
      <c r="H286">
        <v>14742</v>
      </c>
      <c r="I286" t="s">
        <v>1551</v>
      </c>
      <c r="J286" t="s">
        <v>1552</v>
      </c>
      <c r="K286" t="s">
        <v>144</v>
      </c>
      <c r="L286" t="s">
        <v>93</v>
      </c>
      <c r="M286" t="s">
        <v>93</v>
      </c>
      <c r="N286" t="s">
        <v>186</v>
      </c>
      <c r="O286" t="s">
        <v>59</v>
      </c>
      <c r="P286">
        <v>325</v>
      </c>
      <c r="Q286" t="s">
        <v>1311</v>
      </c>
      <c r="R286" t="s">
        <v>1311</v>
      </c>
      <c r="S286" t="s">
        <v>188</v>
      </c>
      <c r="T286" t="s">
        <v>188</v>
      </c>
      <c r="U286">
        <v>18.55406189</v>
      </c>
      <c r="V286">
        <v>-69.943626399999999</v>
      </c>
      <c r="W286" t="s">
        <v>1312</v>
      </c>
      <c r="X286" t="s">
        <v>85</v>
      </c>
      <c r="Y286" t="s">
        <v>64</v>
      </c>
      <c r="Z286" t="s">
        <v>99</v>
      </c>
      <c r="AA286">
        <v>1153008959</v>
      </c>
      <c r="AB286" t="s">
        <v>116</v>
      </c>
      <c r="AC286" t="s">
        <v>67</v>
      </c>
      <c r="AD286">
        <v>18.5541211</v>
      </c>
      <c r="AE286">
        <v>-69.943700500000006</v>
      </c>
      <c r="AF286" t="s">
        <v>1553</v>
      </c>
      <c r="AG286" t="s">
        <v>32</v>
      </c>
      <c r="AH286" t="s">
        <v>48</v>
      </c>
      <c r="AI286" t="s">
        <v>69</v>
      </c>
      <c r="AJ286" t="s">
        <v>69</v>
      </c>
      <c r="AK286" t="s">
        <v>191</v>
      </c>
      <c r="AL286" t="s">
        <v>140</v>
      </c>
      <c r="AM286" t="s">
        <v>192</v>
      </c>
      <c r="AN286">
        <v>2</v>
      </c>
      <c r="AO286" t="s">
        <v>245</v>
      </c>
      <c r="AP286">
        <v>25</v>
      </c>
      <c r="AQ286">
        <v>0</v>
      </c>
      <c r="AR286" t="s">
        <v>73</v>
      </c>
      <c r="AS286">
        <v>9000014742</v>
      </c>
      <c r="AU286">
        <v>2</v>
      </c>
      <c r="AV286" t="s">
        <v>153</v>
      </c>
      <c r="AW286" t="str">
        <f>_xlfn.XLOOKUP(UNIVERSO[[#This Row],[RUTA-LOCALIDAD D&amp;N]],'[1]Cuota Ruta'!E:E,'[1]Cuota Ruta'!G:G)</f>
        <v>Cargar</v>
      </c>
    </row>
    <row r="287" spans="1:49" x14ac:dyDescent="0.25">
      <c r="A287" t="s">
        <v>48</v>
      </c>
      <c r="B287" t="s">
        <v>49</v>
      </c>
      <c r="C287" t="s">
        <v>50</v>
      </c>
      <c r="D287" t="s">
        <v>51</v>
      </c>
      <c r="E287" t="s">
        <v>193</v>
      </c>
      <c r="F287" t="s">
        <v>194</v>
      </c>
      <c r="G287">
        <v>9000158401</v>
      </c>
      <c r="H287">
        <v>158401</v>
      </c>
      <c r="I287" t="s">
        <v>1554</v>
      </c>
      <c r="J287" t="s">
        <v>1555</v>
      </c>
      <c r="K287" t="s">
        <v>197</v>
      </c>
      <c r="L287" t="s">
        <v>1417</v>
      </c>
      <c r="M287" t="s">
        <v>1417</v>
      </c>
      <c r="N287" t="s">
        <v>253</v>
      </c>
      <c r="O287" t="s">
        <v>59</v>
      </c>
      <c r="P287">
        <v>327</v>
      </c>
      <c r="Q287" t="s">
        <v>1556</v>
      </c>
      <c r="R287" t="s">
        <v>1556</v>
      </c>
      <c r="S287" t="s">
        <v>774</v>
      </c>
      <c r="T287" t="s">
        <v>774</v>
      </c>
      <c r="U287">
        <v>18.770919800000001</v>
      </c>
      <c r="V287">
        <v>-69.038330000000002</v>
      </c>
      <c r="W287" t="s">
        <v>1557</v>
      </c>
      <c r="X287" t="s">
        <v>63</v>
      </c>
      <c r="Y287" t="s">
        <v>64</v>
      </c>
      <c r="Z287" t="s">
        <v>99</v>
      </c>
      <c r="AA287">
        <v>1160020331</v>
      </c>
      <c r="AB287" t="s">
        <v>66</v>
      </c>
      <c r="AC287" t="s">
        <v>67</v>
      </c>
      <c r="AD287">
        <v>18.770919800000001</v>
      </c>
      <c r="AE287">
        <v>-69.038330000000002</v>
      </c>
      <c r="AF287" t="s">
        <v>1558</v>
      </c>
      <c r="AG287" t="s">
        <v>32</v>
      </c>
      <c r="AH287" t="s">
        <v>48</v>
      </c>
      <c r="AI287" t="s">
        <v>87</v>
      </c>
      <c r="AJ287" t="s">
        <v>101</v>
      </c>
      <c r="AK287" t="s">
        <v>226</v>
      </c>
      <c r="AL287" t="s">
        <v>193</v>
      </c>
      <c r="AM287" t="s">
        <v>227</v>
      </c>
      <c r="AR287" t="s">
        <v>91</v>
      </c>
      <c r="AS287">
        <v>9000158401</v>
      </c>
      <c r="AV287" t="s">
        <v>92</v>
      </c>
      <c r="AW287" t="str">
        <f>_xlfn.XLOOKUP(UNIVERSO[[#This Row],[RUTA-LOCALIDAD D&amp;N]],'[1]Cuota Ruta'!E:E,'[1]Cuota Ruta'!G:G)</f>
        <v>Cargar</v>
      </c>
    </row>
    <row r="288" spans="1:49" x14ac:dyDescent="0.25">
      <c r="A288" t="s">
        <v>109</v>
      </c>
      <c r="B288" t="s">
        <v>49</v>
      </c>
      <c r="C288" t="s">
        <v>50</v>
      </c>
      <c r="D288" t="s">
        <v>51</v>
      </c>
      <c r="E288" t="s">
        <v>140</v>
      </c>
      <c r="F288" t="s">
        <v>141</v>
      </c>
      <c r="G288">
        <v>9000015095</v>
      </c>
      <c r="H288">
        <v>15095</v>
      </c>
      <c r="I288" t="s">
        <v>1559</v>
      </c>
      <c r="J288" t="s">
        <v>1560</v>
      </c>
      <c r="K288" t="s">
        <v>144</v>
      </c>
      <c r="L288" t="s">
        <v>93</v>
      </c>
      <c r="M288" t="s">
        <v>93</v>
      </c>
      <c r="N288" t="s">
        <v>1561</v>
      </c>
      <c r="O288" t="s">
        <v>59</v>
      </c>
      <c r="P288">
        <v>405</v>
      </c>
      <c r="Q288" t="s">
        <v>1469</v>
      </c>
      <c r="R288" t="s">
        <v>1469</v>
      </c>
      <c r="S288" t="s">
        <v>1137</v>
      </c>
      <c r="T288" t="s">
        <v>1137</v>
      </c>
      <c r="U288">
        <v>18.46681976</v>
      </c>
      <c r="V288">
        <v>-69.813339229999997</v>
      </c>
      <c r="W288" t="s">
        <v>1470</v>
      </c>
      <c r="X288" t="s">
        <v>63</v>
      </c>
      <c r="Y288" t="s">
        <v>64</v>
      </c>
      <c r="Z288" t="s">
        <v>65</v>
      </c>
      <c r="AA288">
        <v>1153009624</v>
      </c>
      <c r="AB288" t="s">
        <v>116</v>
      </c>
      <c r="AC288" t="s">
        <v>67</v>
      </c>
      <c r="AD288">
        <v>18.466874746837171</v>
      </c>
      <c r="AE288">
        <v>-69.813677772626789</v>
      </c>
      <c r="AF288" t="s">
        <v>1562</v>
      </c>
      <c r="AG288" t="s">
        <v>32</v>
      </c>
      <c r="AH288" t="s">
        <v>48</v>
      </c>
      <c r="AI288" t="s">
        <v>69</v>
      </c>
      <c r="AJ288" t="s">
        <v>118</v>
      </c>
      <c r="AK288" t="s">
        <v>150</v>
      </c>
      <c r="AL288" t="s">
        <v>140</v>
      </c>
      <c r="AM288" t="s">
        <v>151</v>
      </c>
      <c r="AN288">
        <v>11</v>
      </c>
      <c r="AO288" t="s">
        <v>152</v>
      </c>
      <c r="AP288">
        <v>116</v>
      </c>
      <c r="AQ288">
        <v>0</v>
      </c>
      <c r="AR288" t="s">
        <v>73</v>
      </c>
      <c r="AS288">
        <v>9000015095</v>
      </c>
      <c r="AU288">
        <v>11</v>
      </c>
      <c r="AV288" t="s">
        <v>153</v>
      </c>
      <c r="AW288" t="str">
        <f>_xlfn.XLOOKUP(UNIVERSO[[#This Row],[RUTA-LOCALIDAD D&amp;N]],'[1]Cuota Ruta'!E:E,'[1]Cuota Ruta'!G:G)</f>
        <v>Cargar</v>
      </c>
    </row>
    <row r="289" spans="1:49" x14ac:dyDescent="0.25">
      <c r="A289" t="s">
        <v>48</v>
      </c>
      <c r="B289" t="s">
        <v>49</v>
      </c>
      <c r="C289" t="s">
        <v>50</v>
      </c>
      <c r="D289" t="s">
        <v>51</v>
      </c>
      <c r="E289" t="s">
        <v>218</v>
      </c>
      <c r="F289" t="s">
        <v>194</v>
      </c>
      <c r="G289">
        <v>9000158648</v>
      </c>
      <c r="H289">
        <v>158648</v>
      </c>
      <c r="I289" t="s">
        <v>1563</v>
      </c>
      <c r="J289" t="s">
        <v>1564</v>
      </c>
      <c r="K289" t="s">
        <v>197</v>
      </c>
      <c r="L289" t="s">
        <v>180</v>
      </c>
      <c r="M289" t="s">
        <v>180</v>
      </c>
      <c r="N289" t="s">
        <v>58</v>
      </c>
      <c r="O289" t="s">
        <v>59</v>
      </c>
      <c r="P289">
        <v>327</v>
      </c>
      <c r="Q289" t="s">
        <v>1540</v>
      </c>
      <c r="R289" t="s">
        <v>1540</v>
      </c>
      <c r="S289" t="s">
        <v>223</v>
      </c>
      <c r="T289" t="s">
        <v>223</v>
      </c>
      <c r="U289">
        <v>18.648914999999999</v>
      </c>
      <c r="V289">
        <v>-68.358863999999997</v>
      </c>
      <c r="W289" t="s">
        <v>1541</v>
      </c>
      <c r="X289" t="s">
        <v>63</v>
      </c>
      <c r="Y289" t="s">
        <v>64</v>
      </c>
      <c r="Z289" t="s">
        <v>65</v>
      </c>
      <c r="AA289">
        <v>1159011375</v>
      </c>
      <c r="AB289" t="s">
        <v>66</v>
      </c>
      <c r="AC289" t="s">
        <v>67</v>
      </c>
      <c r="AD289">
        <v>18.648914999999999</v>
      </c>
      <c r="AE289">
        <v>-68.358863999999997</v>
      </c>
      <c r="AF289" t="s">
        <v>1565</v>
      </c>
      <c r="AG289" t="s">
        <v>32</v>
      </c>
      <c r="AH289" t="s">
        <v>48</v>
      </c>
      <c r="AI289" t="s">
        <v>87</v>
      </c>
      <c r="AJ289" t="s">
        <v>101</v>
      </c>
      <c r="AR289" t="s">
        <v>91</v>
      </c>
      <c r="AS289">
        <v>9000158648</v>
      </c>
      <c r="AW289" t="str">
        <f>_xlfn.XLOOKUP(UNIVERSO[[#This Row],[RUTA-LOCALIDAD D&amp;N]],'[1]Cuota Ruta'!E:E,'[1]Cuota Ruta'!G:G)</f>
        <v>Cargar</v>
      </c>
    </row>
    <row r="290" spans="1:49" x14ac:dyDescent="0.25">
      <c r="A290" t="s">
        <v>109</v>
      </c>
      <c r="B290" t="s">
        <v>49</v>
      </c>
      <c r="C290" t="s">
        <v>50</v>
      </c>
      <c r="D290" t="s">
        <v>51</v>
      </c>
      <c r="E290" t="s">
        <v>140</v>
      </c>
      <c r="F290" t="s">
        <v>141</v>
      </c>
      <c r="G290">
        <v>9000015322</v>
      </c>
      <c r="H290">
        <v>15322</v>
      </c>
      <c r="I290" t="s">
        <v>1566</v>
      </c>
      <c r="J290" t="s">
        <v>1567</v>
      </c>
      <c r="K290" t="s">
        <v>144</v>
      </c>
      <c r="L290" t="s">
        <v>93</v>
      </c>
      <c r="M290" t="s">
        <v>93</v>
      </c>
      <c r="N290" t="s">
        <v>186</v>
      </c>
      <c r="O290" t="s">
        <v>59</v>
      </c>
      <c r="P290">
        <v>326</v>
      </c>
      <c r="Q290" t="s">
        <v>1568</v>
      </c>
      <c r="R290" t="s">
        <v>1568</v>
      </c>
      <c r="S290" t="s">
        <v>147</v>
      </c>
      <c r="T290" t="s">
        <v>147</v>
      </c>
      <c r="U290">
        <v>18.448009967804001</v>
      </c>
      <c r="V290">
        <v>-69.626788139343304</v>
      </c>
      <c r="W290" t="s">
        <v>1569</v>
      </c>
      <c r="X290" t="s">
        <v>85</v>
      </c>
      <c r="Y290" t="s">
        <v>64</v>
      </c>
      <c r="Z290" t="s">
        <v>65</v>
      </c>
      <c r="AA290">
        <v>1153010037</v>
      </c>
      <c r="AB290" t="s">
        <v>116</v>
      </c>
      <c r="AC290" t="s">
        <v>67</v>
      </c>
      <c r="AD290">
        <v>18.446372799999999</v>
      </c>
      <c r="AE290">
        <v>-69.625366</v>
      </c>
      <c r="AF290" t="s">
        <v>1570</v>
      </c>
      <c r="AG290" t="s">
        <v>32</v>
      </c>
      <c r="AH290" t="s">
        <v>48</v>
      </c>
      <c r="AI290" t="s">
        <v>69</v>
      </c>
      <c r="AJ290" t="s">
        <v>118</v>
      </c>
      <c r="AK290" t="s">
        <v>609</v>
      </c>
      <c r="AL290" t="s">
        <v>140</v>
      </c>
      <c r="AM290" t="s">
        <v>610</v>
      </c>
      <c r="AN290">
        <v>14</v>
      </c>
      <c r="AO290" t="s">
        <v>611</v>
      </c>
      <c r="AP290">
        <v>9</v>
      </c>
      <c r="AQ290">
        <v>0</v>
      </c>
      <c r="AR290" t="s">
        <v>73</v>
      </c>
      <c r="AS290">
        <v>9000015322</v>
      </c>
      <c r="AU290">
        <v>14</v>
      </c>
      <c r="AV290" t="s">
        <v>153</v>
      </c>
      <c r="AW290" t="str">
        <f>_xlfn.XLOOKUP(UNIVERSO[[#This Row],[RUTA-LOCALIDAD D&amp;N]],'[1]Cuota Ruta'!E:E,'[1]Cuota Ruta'!G:G)</f>
        <v>Cargar</v>
      </c>
    </row>
    <row r="291" spans="1:49" x14ac:dyDescent="0.25">
      <c r="A291" t="s">
        <v>48</v>
      </c>
      <c r="B291" t="s">
        <v>380</v>
      </c>
      <c r="C291" t="s">
        <v>381</v>
      </c>
      <c r="D291" t="s">
        <v>51</v>
      </c>
      <c r="E291" t="s">
        <v>218</v>
      </c>
      <c r="F291" t="s">
        <v>194</v>
      </c>
      <c r="G291">
        <v>9000159597</v>
      </c>
      <c r="H291">
        <v>159597</v>
      </c>
      <c r="I291" t="s">
        <v>1571</v>
      </c>
      <c r="J291" t="s">
        <v>1572</v>
      </c>
      <c r="K291" t="s">
        <v>197</v>
      </c>
      <c r="L291" t="s">
        <v>180</v>
      </c>
      <c r="M291" t="s">
        <v>180</v>
      </c>
      <c r="N291" t="s">
        <v>253</v>
      </c>
      <c r="O291" t="s">
        <v>59</v>
      </c>
      <c r="P291">
        <v>327</v>
      </c>
      <c r="Q291" t="s">
        <v>1540</v>
      </c>
      <c r="R291" t="s">
        <v>1540</v>
      </c>
      <c r="S291" t="s">
        <v>223</v>
      </c>
      <c r="T291" t="s">
        <v>223</v>
      </c>
      <c r="U291">
        <v>18.623889999999999</v>
      </c>
      <c r="V291">
        <v>-68.387249999999995</v>
      </c>
      <c r="W291" t="s">
        <v>1541</v>
      </c>
      <c r="X291" t="s">
        <v>85</v>
      </c>
      <c r="Y291" t="s">
        <v>64</v>
      </c>
      <c r="Z291" t="s">
        <v>65</v>
      </c>
      <c r="AA291">
        <v>1159011413</v>
      </c>
      <c r="AB291" t="s">
        <v>66</v>
      </c>
      <c r="AC291" t="s">
        <v>67</v>
      </c>
      <c r="AD291">
        <v>18.623889999999999</v>
      </c>
      <c r="AE291">
        <v>-68.387249999999995</v>
      </c>
      <c r="AF291" t="s">
        <v>1573</v>
      </c>
      <c r="AG291" t="s">
        <v>32</v>
      </c>
      <c r="AH291" t="s">
        <v>48</v>
      </c>
      <c r="AI291" t="s">
        <v>87</v>
      </c>
      <c r="AJ291" t="s">
        <v>101</v>
      </c>
      <c r="AR291" t="s">
        <v>91</v>
      </c>
      <c r="AS291">
        <v>9000159597</v>
      </c>
      <c r="AW291" t="str">
        <f>_xlfn.XLOOKUP(UNIVERSO[[#This Row],[RUTA-LOCALIDAD D&amp;N]],'[1]Cuota Ruta'!E:E,'[1]Cuota Ruta'!G:G)</f>
        <v>Cargar</v>
      </c>
    </row>
    <row r="292" spans="1:49" x14ac:dyDescent="0.25">
      <c r="A292" t="s">
        <v>48</v>
      </c>
      <c r="B292" t="s">
        <v>49</v>
      </c>
      <c r="C292" t="s">
        <v>50</v>
      </c>
      <c r="D292" t="s">
        <v>51</v>
      </c>
      <c r="E292" t="s">
        <v>140</v>
      </c>
      <c r="F292" t="s">
        <v>141</v>
      </c>
      <c r="G292">
        <v>9000015387</v>
      </c>
      <c r="H292">
        <v>15387</v>
      </c>
      <c r="I292" t="s">
        <v>1574</v>
      </c>
      <c r="J292" t="s">
        <v>1575</v>
      </c>
      <c r="K292" t="s">
        <v>144</v>
      </c>
      <c r="L292" t="s">
        <v>93</v>
      </c>
      <c r="M292" t="s">
        <v>93</v>
      </c>
      <c r="N292" t="s">
        <v>186</v>
      </c>
      <c r="O292" t="s">
        <v>59</v>
      </c>
      <c r="P292">
        <v>365</v>
      </c>
      <c r="Q292" t="s">
        <v>1576</v>
      </c>
      <c r="R292" t="s">
        <v>1576</v>
      </c>
      <c r="S292" t="s">
        <v>147</v>
      </c>
      <c r="T292" t="s">
        <v>147</v>
      </c>
      <c r="U292">
        <v>18.448804855346701</v>
      </c>
      <c r="V292">
        <v>-69.673266819545205</v>
      </c>
      <c r="W292" t="s">
        <v>1577</v>
      </c>
      <c r="X292" t="s">
        <v>85</v>
      </c>
      <c r="Y292" t="s">
        <v>64</v>
      </c>
      <c r="Z292" t="s">
        <v>65</v>
      </c>
      <c r="AA292">
        <v>1153010146</v>
      </c>
      <c r="AB292" t="s">
        <v>116</v>
      </c>
      <c r="AC292" t="s">
        <v>67</v>
      </c>
      <c r="AD292">
        <v>18.448952033333331</v>
      </c>
      <c r="AE292">
        <v>-69.67339539999999</v>
      </c>
      <c r="AF292" t="s">
        <v>1578</v>
      </c>
      <c r="AG292" t="s">
        <v>32</v>
      </c>
      <c r="AH292" t="s">
        <v>48</v>
      </c>
      <c r="AI292" t="s">
        <v>69</v>
      </c>
      <c r="AJ292" t="s">
        <v>69</v>
      </c>
      <c r="AK292" t="s">
        <v>609</v>
      </c>
      <c r="AL292" t="s">
        <v>140</v>
      </c>
      <c r="AM292" t="s">
        <v>610</v>
      </c>
      <c r="AN292">
        <v>14</v>
      </c>
      <c r="AO292" t="s">
        <v>611</v>
      </c>
      <c r="AP292">
        <v>16</v>
      </c>
      <c r="AQ292">
        <v>0</v>
      </c>
      <c r="AR292" t="s">
        <v>73</v>
      </c>
      <c r="AS292">
        <v>9000015387</v>
      </c>
      <c r="AU292">
        <v>14</v>
      </c>
      <c r="AV292" t="s">
        <v>153</v>
      </c>
      <c r="AW292" t="str">
        <f>_xlfn.XLOOKUP(UNIVERSO[[#This Row],[RUTA-LOCALIDAD D&amp;N]],'[1]Cuota Ruta'!E:E,'[1]Cuota Ruta'!G:G)</f>
        <v>Cargar</v>
      </c>
    </row>
    <row r="293" spans="1:49" x14ac:dyDescent="0.25">
      <c r="A293" t="s">
        <v>48</v>
      </c>
      <c r="B293" t="s">
        <v>380</v>
      </c>
      <c r="C293" t="s">
        <v>381</v>
      </c>
      <c r="D293" t="s">
        <v>51</v>
      </c>
      <c r="E293" t="s">
        <v>917</v>
      </c>
      <c r="F293" t="s">
        <v>283</v>
      </c>
      <c r="G293">
        <v>9000160067</v>
      </c>
      <c r="H293">
        <v>160067</v>
      </c>
      <c r="I293" t="s">
        <v>1579</v>
      </c>
      <c r="J293" t="s">
        <v>1580</v>
      </c>
      <c r="K293" t="s">
        <v>286</v>
      </c>
      <c r="L293" t="s">
        <v>917</v>
      </c>
      <c r="M293" t="s">
        <v>917</v>
      </c>
      <c r="N293" t="s">
        <v>934</v>
      </c>
      <c r="O293" t="s">
        <v>434</v>
      </c>
      <c r="P293">
        <v>313</v>
      </c>
      <c r="Q293" t="s">
        <v>1581</v>
      </c>
      <c r="R293" t="s">
        <v>1581</v>
      </c>
      <c r="S293" t="s">
        <v>936</v>
      </c>
      <c r="T293" t="s">
        <v>936</v>
      </c>
      <c r="U293">
        <v>19.793163</v>
      </c>
      <c r="V293">
        <v>-70.691225000000003</v>
      </c>
      <c r="W293" t="s">
        <v>1582</v>
      </c>
      <c r="X293" t="s">
        <v>85</v>
      </c>
      <c r="Y293" t="s">
        <v>64</v>
      </c>
      <c r="Z293" t="s">
        <v>65</v>
      </c>
      <c r="AA293">
        <v>1156011103</v>
      </c>
      <c r="AB293" t="s">
        <v>116</v>
      </c>
      <c r="AC293" t="s">
        <v>67</v>
      </c>
      <c r="AD293">
        <v>19.79301966666667</v>
      </c>
      <c r="AE293">
        <v>-70.691139533333342</v>
      </c>
      <c r="AF293" t="s">
        <v>1583</v>
      </c>
      <c r="AG293" t="s">
        <v>32</v>
      </c>
      <c r="AH293" t="s">
        <v>48</v>
      </c>
      <c r="AI293" t="s">
        <v>87</v>
      </c>
      <c r="AJ293" t="s">
        <v>1584</v>
      </c>
      <c r="AK293" t="s">
        <v>925</v>
      </c>
      <c r="AL293" t="s">
        <v>917</v>
      </c>
      <c r="AM293" t="s">
        <v>926</v>
      </c>
      <c r="AR293" t="s">
        <v>91</v>
      </c>
      <c r="AS293">
        <v>9000160067</v>
      </c>
      <c r="AV293" t="s">
        <v>267</v>
      </c>
      <c r="AW293" t="str">
        <f>_xlfn.XLOOKUP(UNIVERSO[[#This Row],[RUTA-LOCALIDAD D&amp;N]],'[1]Cuota Ruta'!E:E,'[1]Cuota Ruta'!G:G)</f>
        <v>Cargar</v>
      </c>
    </row>
    <row r="294" spans="1:49" x14ac:dyDescent="0.25">
      <c r="A294" t="s">
        <v>109</v>
      </c>
      <c r="B294" t="s">
        <v>380</v>
      </c>
      <c r="C294" t="s">
        <v>381</v>
      </c>
      <c r="D294" t="s">
        <v>51</v>
      </c>
      <c r="E294" t="s">
        <v>140</v>
      </c>
      <c r="F294" t="s">
        <v>141</v>
      </c>
      <c r="G294">
        <v>9000015518</v>
      </c>
      <c r="H294">
        <v>15518</v>
      </c>
      <c r="I294" t="s">
        <v>1585</v>
      </c>
      <c r="J294" t="s">
        <v>1586</v>
      </c>
      <c r="K294" t="s">
        <v>144</v>
      </c>
      <c r="L294" t="s">
        <v>93</v>
      </c>
      <c r="M294" t="s">
        <v>93</v>
      </c>
      <c r="N294" t="s">
        <v>186</v>
      </c>
      <c r="O294" t="s">
        <v>434</v>
      </c>
      <c r="P294">
        <v>396</v>
      </c>
      <c r="Q294" t="s">
        <v>435</v>
      </c>
      <c r="R294" t="s">
        <v>435</v>
      </c>
      <c r="S294" t="s">
        <v>436</v>
      </c>
      <c r="T294" t="s">
        <v>436</v>
      </c>
      <c r="U294">
        <v>18.509740829467798</v>
      </c>
      <c r="V294">
        <v>-69.868965148925795</v>
      </c>
      <c r="W294" t="s">
        <v>437</v>
      </c>
      <c r="X294" t="s">
        <v>85</v>
      </c>
      <c r="Y294" t="s">
        <v>64</v>
      </c>
      <c r="Z294" t="s">
        <v>65</v>
      </c>
      <c r="AA294">
        <v>1153010457</v>
      </c>
      <c r="AB294" t="s">
        <v>116</v>
      </c>
      <c r="AC294" t="s">
        <v>67</v>
      </c>
      <c r="AD294">
        <v>18.509982387917109</v>
      </c>
      <c r="AE294">
        <v>-69.868628624878085</v>
      </c>
      <c r="AF294" t="s">
        <v>1587</v>
      </c>
      <c r="AG294" t="s">
        <v>32</v>
      </c>
      <c r="AH294" t="s">
        <v>48</v>
      </c>
      <c r="AI294" t="s">
        <v>69</v>
      </c>
      <c r="AJ294" t="s">
        <v>118</v>
      </c>
      <c r="AK294" t="s">
        <v>150</v>
      </c>
      <c r="AL294" t="s">
        <v>140</v>
      </c>
      <c r="AM294" t="s">
        <v>151</v>
      </c>
      <c r="AN294">
        <v>5</v>
      </c>
      <c r="AO294" t="s">
        <v>72</v>
      </c>
      <c r="AP294">
        <v>5</v>
      </c>
      <c r="AQ294">
        <v>0</v>
      </c>
      <c r="AR294" t="s">
        <v>73</v>
      </c>
      <c r="AS294">
        <v>9000015518</v>
      </c>
      <c r="AU294">
        <v>5</v>
      </c>
      <c r="AV294" t="s">
        <v>153</v>
      </c>
      <c r="AW294" t="str">
        <f>_xlfn.XLOOKUP(UNIVERSO[[#This Row],[RUTA-LOCALIDAD D&amp;N]],'[1]Cuota Ruta'!E:E,'[1]Cuota Ruta'!G:G)</f>
        <v>Cargar</v>
      </c>
    </row>
    <row r="295" spans="1:49" x14ac:dyDescent="0.25">
      <c r="A295" t="s">
        <v>48</v>
      </c>
      <c r="B295" t="s">
        <v>49</v>
      </c>
      <c r="C295" t="s">
        <v>50</v>
      </c>
      <c r="D295" t="s">
        <v>268</v>
      </c>
      <c r="E295" t="s">
        <v>1196</v>
      </c>
      <c r="F295" t="s">
        <v>126</v>
      </c>
      <c r="G295">
        <v>9000160110</v>
      </c>
      <c r="H295">
        <v>160110</v>
      </c>
      <c r="I295" t="s">
        <v>1588</v>
      </c>
      <c r="J295" t="s">
        <v>1589</v>
      </c>
      <c r="K295" t="s">
        <v>129</v>
      </c>
      <c r="L295" t="s">
        <v>1199</v>
      </c>
      <c r="M295" t="s">
        <v>58</v>
      </c>
      <c r="N295" t="s">
        <v>1199</v>
      </c>
      <c r="O295" t="s">
        <v>126</v>
      </c>
      <c r="P295">
        <v>311</v>
      </c>
      <c r="Q295" t="s">
        <v>1590</v>
      </c>
      <c r="R295" t="s">
        <v>1590</v>
      </c>
      <c r="S295" t="s">
        <v>1201</v>
      </c>
      <c r="T295" t="s">
        <v>1201</v>
      </c>
      <c r="U295">
        <v>18.462409999999998</v>
      </c>
      <c r="V295">
        <v>-70.735820000000004</v>
      </c>
      <c r="W295" t="s">
        <v>1591</v>
      </c>
      <c r="X295" t="s">
        <v>63</v>
      </c>
      <c r="Y295" t="s">
        <v>64</v>
      </c>
      <c r="Z295" t="s">
        <v>65</v>
      </c>
      <c r="AA295">
        <v>1163019323</v>
      </c>
      <c r="AB295" t="s">
        <v>66</v>
      </c>
      <c r="AC295" t="s">
        <v>67</v>
      </c>
      <c r="AD295">
        <v>18.462409999999998</v>
      </c>
      <c r="AE295">
        <v>-70.735820000000004</v>
      </c>
      <c r="AF295" t="s">
        <v>1592</v>
      </c>
      <c r="AG295" t="s">
        <v>32</v>
      </c>
      <c r="AH295" t="s">
        <v>48</v>
      </c>
      <c r="AI295" t="s">
        <v>87</v>
      </c>
      <c r="AJ295" t="s">
        <v>1584</v>
      </c>
      <c r="AK295" t="s">
        <v>1204</v>
      </c>
      <c r="AL295" t="s">
        <v>1196</v>
      </c>
      <c r="AM295" t="s">
        <v>1205</v>
      </c>
      <c r="AR295" t="s">
        <v>91</v>
      </c>
      <c r="AS295">
        <v>9000160110</v>
      </c>
      <c r="AV295" t="s">
        <v>281</v>
      </c>
      <c r="AW295" t="str">
        <f>_xlfn.XLOOKUP(UNIVERSO[[#This Row],[RUTA-LOCALIDAD D&amp;N]],'[1]Cuota Ruta'!E:E,'[1]Cuota Ruta'!G:G)</f>
        <v>Cargar</v>
      </c>
    </row>
    <row r="296" spans="1:49" x14ac:dyDescent="0.25">
      <c r="A296" t="s">
        <v>109</v>
      </c>
      <c r="B296" t="s">
        <v>49</v>
      </c>
      <c r="C296" t="s">
        <v>110</v>
      </c>
      <c r="D296" t="s">
        <v>51</v>
      </c>
      <c r="E296" t="s">
        <v>140</v>
      </c>
      <c r="F296" t="s">
        <v>141</v>
      </c>
      <c r="G296">
        <v>9000016491</v>
      </c>
      <c r="H296">
        <v>16491</v>
      </c>
      <c r="I296" t="s">
        <v>1593</v>
      </c>
      <c r="J296" t="s">
        <v>1594</v>
      </c>
      <c r="K296" t="s">
        <v>144</v>
      </c>
      <c r="L296" t="s">
        <v>93</v>
      </c>
      <c r="M296" t="s">
        <v>93</v>
      </c>
      <c r="N296" t="s">
        <v>186</v>
      </c>
      <c r="O296" t="s">
        <v>59</v>
      </c>
      <c r="P296">
        <v>366</v>
      </c>
      <c r="Q296" t="s">
        <v>635</v>
      </c>
      <c r="R296" t="s">
        <v>635</v>
      </c>
      <c r="S296" t="s">
        <v>147</v>
      </c>
      <c r="T296" t="s">
        <v>147</v>
      </c>
      <c r="U296">
        <v>18.493209838867202</v>
      </c>
      <c r="V296">
        <v>-69.784088134765597</v>
      </c>
      <c r="W296" t="s">
        <v>636</v>
      </c>
      <c r="X296" t="s">
        <v>85</v>
      </c>
      <c r="Y296" t="s">
        <v>64</v>
      </c>
      <c r="Z296" t="s">
        <v>99</v>
      </c>
      <c r="AA296">
        <v>1153001343</v>
      </c>
      <c r="AB296" t="s">
        <v>116</v>
      </c>
      <c r="AC296" t="s">
        <v>67</v>
      </c>
      <c r="AD296">
        <v>18.493228333333331</v>
      </c>
      <c r="AE296">
        <v>-69.784158333333338</v>
      </c>
      <c r="AF296" t="s">
        <v>1595</v>
      </c>
      <c r="AG296" t="s">
        <v>32</v>
      </c>
      <c r="AH296" t="s">
        <v>48</v>
      </c>
      <c r="AI296" t="s">
        <v>69</v>
      </c>
      <c r="AJ296" t="s">
        <v>118</v>
      </c>
      <c r="AK296" t="s">
        <v>150</v>
      </c>
      <c r="AL296" t="s">
        <v>140</v>
      </c>
      <c r="AM296" t="s">
        <v>151</v>
      </c>
      <c r="AN296">
        <v>8</v>
      </c>
      <c r="AO296" t="s">
        <v>439</v>
      </c>
      <c r="AP296">
        <v>58</v>
      </c>
      <c r="AQ296">
        <v>0</v>
      </c>
      <c r="AR296" t="s">
        <v>73</v>
      </c>
      <c r="AS296">
        <v>9000016491</v>
      </c>
      <c r="AT296" t="s">
        <v>992</v>
      </c>
      <c r="AU296">
        <v>8</v>
      </c>
      <c r="AV296" t="s">
        <v>153</v>
      </c>
      <c r="AW296" t="str">
        <f>_xlfn.XLOOKUP(UNIVERSO[[#This Row],[RUTA-LOCALIDAD D&amp;N]],'[1]Cuota Ruta'!E:E,'[1]Cuota Ruta'!G:G)</f>
        <v>Cargar</v>
      </c>
    </row>
    <row r="297" spans="1:49" x14ac:dyDescent="0.25">
      <c r="A297" t="s">
        <v>48</v>
      </c>
      <c r="B297" t="s">
        <v>380</v>
      </c>
      <c r="C297" t="s">
        <v>381</v>
      </c>
      <c r="D297" t="s">
        <v>76</v>
      </c>
      <c r="E297" t="s">
        <v>257</v>
      </c>
      <c r="F297" t="s">
        <v>194</v>
      </c>
      <c r="G297">
        <v>9000161210</v>
      </c>
      <c r="H297">
        <v>161210</v>
      </c>
      <c r="I297" t="s">
        <v>1596</v>
      </c>
      <c r="J297" t="s">
        <v>1597</v>
      </c>
      <c r="K297" t="s">
        <v>197</v>
      </c>
      <c r="L297" t="s">
        <v>301</v>
      </c>
      <c r="M297" t="s">
        <v>301</v>
      </c>
      <c r="N297" t="s">
        <v>253</v>
      </c>
      <c r="O297" t="s">
        <v>59</v>
      </c>
      <c r="P297">
        <v>301</v>
      </c>
      <c r="Q297" t="s">
        <v>320</v>
      </c>
      <c r="R297" t="s">
        <v>320</v>
      </c>
      <c r="S297" t="s">
        <v>304</v>
      </c>
      <c r="T297" t="s">
        <v>304</v>
      </c>
      <c r="U297">
        <v>19.642493000000002</v>
      </c>
      <c r="V297">
        <v>-69.903485000000003</v>
      </c>
      <c r="W297" t="s">
        <v>321</v>
      </c>
      <c r="X297" t="s">
        <v>85</v>
      </c>
      <c r="Y297" t="s">
        <v>64</v>
      </c>
      <c r="Z297" t="s">
        <v>65</v>
      </c>
      <c r="AA297">
        <v>1152011996</v>
      </c>
      <c r="AB297" t="s">
        <v>66</v>
      </c>
      <c r="AC297" t="s">
        <v>67</v>
      </c>
      <c r="AD297">
        <v>19.642493000000002</v>
      </c>
      <c r="AE297">
        <v>-69.903485000000003</v>
      </c>
      <c r="AF297" t="s">
        <v>1598</v>
      </c>
      <c r="AG297" t="s">
        <v>32</v>
      </c>
      <c r="AH297" t="s">
        <v>48</v>
      </c>
      <c r="AI297" t="s">
        <v>87</v>
      </c>
      <c r="AJ297" t="s">
        <v>1488</v>
      </c>
      <c r="AK297" t="s">
        <v>265</v>
      </c>
      <c r="AL297" t="s">
        <v>257</v>
      </c>
      <c r="AM297" t="s">
        <v>266</v>
      </c>
      <c r="AR297" t="s">
        <v>91</v>
      </c>
      <c r="AS297">
        <v>9000161210</v>
      </c>
      <c r="AV297" t="s">
        <v>267</v>
      </c>
      <c r="AW297" t="str">
        <f>_xlfn.XLOOKUP(UNIVERSO[[#This Row],[RUTA-LOCALIDAD D&amp;N]],'[1]Cuota Ruta'!E:E,'[1]Cuota Ruta'!G:G)</f>
        <v>Cargar</v>
      </c>
    </row>
    <row r="298" spans="1:49" x14ac:dyDescent="0.25">
      <c r="A298" t="s">
        <v>109</v>
      </c>
      <c r="B298" t="s">
        <v>49</v>
      </c>
      <c r="C298" t="s">
        <v>50</v>
      </c>
      <c r="D298" t="s">
        <v>76</v>
      </c>
      <c r="E298" t="s">
        <v>140</v>
      </c>
      <c r="F298" t="s">
        <v>141</v>
      </c>
      <c r="G298">
        <v>9000016518</v>
      </c>
      <c r="H298">
        <v>16518</v>
      </c>
      <c r="I298" t="s">
        <v>1599</v>
      </c>
      <c r="J298" t="s">
        <v>1600</v>
      </c>
      <c r="K298" t="s">
        <v>144</v>
      </c>
      <c r="L298" t="s">
        <v>93</v>
      </c>
      <c r="M298" t="s">
        <v>93</v>
      </c>
      <c r="N298" t="s">
        <v>186</v>
      </c>
      <c r="O298" t="s">
        <v>59</v>
      </c>
      <c r="P298">
        <v>370</v>
      </c>
      <c r="Q298" t="s">
        <v>1443</v>
      </c>
      <c r="R298" t="s">
        <v>1443</v>
      </c>
      <c r="S298" t="s">
        <v>147</v>
      </c>
      <c r="T298" t="s">
        <v>147</v>
      </c>
      <c r="U298">
        <v>18.487302780151399</v>
      </c>
      <c r="V298">
        <v>-69.819725036621094</v>
      </c>
      <c r="W298" t="s">
        <v>1444</v>
      </c>
      <c r="X298" t="s">
        <v>85</v>
      </c>
      <c r="Y298" t="s">
        <v>64</v>
      </c>
      <c r="Z298" t="s">
        <v>99</v>
      </c>
      <c r="AA298">
        <v>1153003080</v>
      </c>
      <c r="AB298" t="s">
        <v>116</v>
      </c>
      <c r="AC298" t="s">
        <v>67</v>
      </c>
      <c r="AD298">
        <v>18.487246542130642</v>
      </c>
      <c r="AE298">
        <v>-69.819680759185019</v>
      </c>
      <c r="AF298" t="s">
        <v>1601</v>
      </c>
      <c r="AG298" t="s">
        <v>32</v>
      </c>
      <c r="AH298" t="s">
        <v>48</v>
      </c>
      <c r="AI298" t="s">
        <v>69</v>
      </c>
      <c r="AJ298" t="s">
        <v>118</v>
      </c>
      <c r="AK298" t="s">
        <v>150</v>
      </c>
      <c r="AL298" t="s">
        <v>140</v>
      </c>
      <c r="AM298" t="s">
        <v>151</v>
      </c>
      <c r="AN298">
        <v>7</v>
      </c>
      <c r="AO298" t="s">
        <v>423</v>
      </c>
      <c r="AP298">
        <v>51</v>
      </c>
      <c r="AQ298">
        <v>0</v>
      </c>
      <c r="AR298" t="s">
        <v>73</v>
      </c>
      <c r="AS298">
        <v>9000016518</v>
      </c>
      <c r="AU298">
        <v>7</v>
      </c>
      <c r="AV298" t="s">
        <v>153</v>
      </c>
      <c r="AW298" t="str">
        <f>_xlfn.XLOOKUP(UNIVERSO[[#This Row],[RUTA-LOCALIDAD D&amp;N]],'[1]Cuota Ruta'!E:E,'[1]Cuota Ruta'!G:G)</f>
        <v>Cargar</v>
      </c>
    </row>
    <row r="299" spans="1:49" x14ac:dyDescent="0.25">
      <c r="A299" t="s">
        <v>48</v>
      </c>
      <c r="B299" t="s">
        <v>380</v>
      </c>
      <c r="C299" t="s">
        <v>381</v>
      </c>
      <c r="D299" t="s">
        <v>76</v>
      </c>
      <c r="E299" t="s">
        <v>193</v>
      </c>
      <c r="F299" t="s">
        <v>194</v>
      </c>
      <c r="G299">
        <v>9000162429</v>
      </c>
      <c r="H299">
        <v>162429</v>
      </c>
      <c r="I299" t="s">
        <v>1602</v>
      </c>
      <c r="J299" t="s">
        <v>1603</v>
      </c>
      <c r="K299" t="s">
        <v>197</v>
      </c>
      <c r="L299" t="s">
        <v>1417</v>
      </c>
      <c r="M299" t="s">
        <v>1417</v>
      </c>
      <c r="N299" t="s">
        <v>253</v>
      </c>
      <c r="O299" t="s">
        <v>59</v>
      </c>
      <c r="P299">
        <v>328</v>
      </c>
      <c r="Q299" t="s">
        <v>1418</v>
      </c>
      <c r="R299" t="s">
        <v>1418</v>
      </c>
      <c r="S299" t="s">
        <v>774</v>
      </c>
      <c r="T299" t="s">
        <v>774</v>
      </c>
      <c r="U299">
        <v>18.761195000000001</v>
      </c>
      <c r="V299">
        <v>-69.257221000000001</v>
      </c>
      <c r="W299" t="s">
        <v>1419</v>
      </c>
      <c r="X299" t="s">
        <v>63</v>
      </c>
      <c r="Y299" t="s">
        <v>64</v>
      </c>
      <c r="Z299" t="s">
        <v>65</v>
      </c>
      <c r="AA299">
        <v>1160020684</v>
      </c>
      <c r="AB299" t="s">
        <v>116</v>
      </c>
      <c r="AC299" t="s">
        <v>67</v>
      </c>
      <c r="AD299">
        <v>18.76099975</v>
      </c>
      <c r="AE299">
        <v>-69.257227880000002</v>
      </c>
      <c r="AF299" t="s">
        <v>1604</v>
      </c>
      <c r="AG299" t="s">
        <v>32</v>
      </c>
      <c r="AH299" t="s">
        <v>48</v>
      </c>
      <c r="AI299" t="s">
        <v>87</v>
      </c>
      <c r="AJ299" t="s">
        <v>1488</v>
      </c>
      <c r="AK299" t="s">
        <v>226</v>
      </c>
      <c r="AL299" t="s">
        <v>193</v>
      </c>
      <c r="AM299" t="s">
        <v>227</v>
      </c>
      <c r="AR299" t="s">
        <v>91</v>
      </c>
      <c r="AS299">
        <v>9000162429</v>
      </c>
      <c r="AV299" t="s">
        <v>92</v>
      </c>
      <c r="AW299" t="str">
        <f>_xlfn.XLOOKUP(UNIVERSO[[#This Row],[RUTA-LOCALIDAD D&amp;N]],'[1]Cuota Ruta'!E:E,'[1]Cuota Ruta'!G:G)</f>
        <v>Cargar</v>
      </c>
    </row>
    <row r="300" spans="1:49" x14ac:dyDescent="0.25">
      <c r="A300" t="s">
        <v>48</v>
      </c>
      <c r="B300" t="s">
        <v>49</v>
      </c>
      <c r="C300" t="s">
        <v>50</v>
      </c>
      <c r="D300" t="s">
        <v>51</v>
      </c>
      <c r="E300" t="s">
        <v>338</v>
      </c>
      <c r="F300" t="s">
        <v>283</v>
      </c>
      <c r="G300">
        <v>9000016645</v>
      </c>
      <c r="H300">
        <v>16645</v>
      </c>
      <c r="I300" t="s">
        <v>1605</v>
      </c>
      <c r="J300" t="s">
        <v>1606</v>
      </c>
      <c r="K300" t="s">
        <v>286</v>
      </c>
      <c r="L300" t="s">
        <v>338</v>
      </c>
      <c r="M300" t="s">
        <v>338</v>
      </c>
      <c r="N300" t="s">
        <v>253</v>
      </c>
      <c r="O300" t="s">
        <v>59</v>
      </c>
      <c r="P300">
        <v>344</v>
      </c>
      <c r="Q300" t="s">
        <v>1607</v>
      </c>
      <c r="R300" t="s">
        <v>1607</v>
      </c>
      <c r="S300" t="s">
        <v>343</v>
      </c>
      <c r="T300" t="s">
        <v>343</v>
      </c>
      <c r="U300">
        <v>19.371967792511001</v>
      </c>
      <c r="V300">
        <v>-70.625923156738295</v>
      </c>
      <c r="W300" t="s">
        <v>1608</v>
      </c>
      <c r="X300" t="s">
        <v>63</v>
      </c>
      <c r="Y300" t="s">
        <v>64</v>
      </c>
      <c r="Z300" t="s">
        <v>65</v>
      </c>
      <c r="AA300">
        <v>1151000342</v>
      </c>
      <c r="AB300" t="s">
        <v>116</v>
      </c>
      <c r="AC300" t="s">
        <v>67</v>
      </c>
      <c r="AD300">
        <v>19.374055599999998</v>
      </c>
      <c r="AE300">
        <v>-70.624934600000003</v>
      </c>
      <c r="AF300" t="s">
        <v>1609</v>
      </c>
      <c r="AG300" t="s">
        <v>32</v>
      </c>
      <c r="AH300" t="s">
        <v>48</v>
      </c>
      <c r="AI300" t="s">
        <v>69</v>
      </c>
      <c r="AJ300" t="s">
        <v>69</v>
      </c>
      <c r="AK300" t="s">
        <v>408</v>
      </c>
      <c r="AL300" t="s">
        <v>338</v>
      </c>
      <c r="AM300" t="s">
        <v>409</v>
      </c>
      <c r="AN300">
        <v>5</v>
      </c>
      <c r="AO300" t="s">
        <v>72</v>
      </c>
      <c r="AP300">
        <v>82</v>
      </c>
      <c r="AQ300">
        <v>0</v>
      </c>
      <c r="AR300" t="s">
        <v>73</v>
      </c>
      <c r="AS300">
        <v>9000016645</v>
      </c>
      <c r="AU300">
        <v>5</v>
      </c>
      <c r="AV300" t="s">
        <v>410</v>
      </c>
      <c r="AW300" t="str">
        <f>_xlfn.XLOOKUP(UNIVERSO[[#This Row],[RUTA-LOCALIDAD D&amp;N]],'[1]Cuota Ruta'!E:E,'[1]Cuota Ruta'!G:G)</f>
        <v>Cargar</v>
      </c>
    </row>
    <row r="301" spans="1:49" x14ac:dyDescent="0.25">
      <c r="A301" t="s">
        <v>48</v>
      </c>
      <c r="B301" t="s">
        <v>49</v>
      </c>
      <c r="C301" t="s">
        <v>50</v>
      </c>
      <c r="D301" t="s">
        <v>76</v>
      </c>
      <c r="E301" t="s">
        <v>485</v>
      </c>
      <c r="F301" t="s">
        <v>283</v>
      </c>
      <c r="G301">
        <v>9000162564</v>
      </c>
      <c r="H301">
        <v>162564</v>
      </c>
      <c r="I301" t="s">
        <v>1610</v>
      </c>
      <c r="J301" t="s">
        <v>1611</v>
      </c>
      <c r="K301" t="s">
        <v>286</v>
      </c>
      <c r="L301" t="s">
        <v>1039</v>
      </c>
      <c r="M301" t="s">
        <v>1039</v>
      </c>
      <c r="N301" t="s">
        <v>1612</v>
      </c>
      <c r="O301" t="s">
        <v>59</v>
      </c>
      <c r="P301">
        <v>343</v>
      </c>
      <c r="Q301" t="s">
        <v>1613</v>
      </c>
      <c r="R301" t="s">
        <v>1613</v>
      </c>
      <c r="S301" t="s">
        <v>491</v>
      </c>
      <c r="T301" t="s">
        <v>491</v>
      </c>
      <c r="U301">
        <v>19.574120000000001</v>
      </c>
      <c r="V301">
        <v>-70.992649999999998</v>
      </c>
      <c r="W301" t="s">
        <v>1614</v>
      </c>
      <c r="X301" t="s">
        <v>85</v>
      </c>
      <c r="Y301" t="s">
        <v>64</v>
      </c>
      <c r="Z301" t="s">
        <v>99</v>
      </c>
      <c r="AA301">
        <v>1158011382</v>
      </c>
      <c r="AB301" t="s">
        <v>116</v>
      </c>
      <c r="AC301" t="s">
        <v>67</v>
      </c>
      <c r="AD301">
        <v>19.5742832</v>
      </c>
      <c r="AE301">
        <v>-70.992572899999999</v>
      </c>
      <c r="AF301" t="s">
        <v>1615</v>
      </c>
      <c r="AG301" t="s">
        <v>32</v>
      </c>
      <c r="AH301" t="s">
        <v>48</v>
      </c>
      <c r="AI301" t="s">
        <v>87</v>
      </c>
      <c r="AJ301" t="s">
        <v>101</v>
      </c>
      <c r="AK301" t="s">
        <v>494</v>
      </c>
      <c r="AL301" t="s">
        <v>485</v>
      </c>
      <c r="AM301" t="s">
        <v>495</v>
      </c>
      <c r="AN301">
        <v>12</v>
      </c>
      <c r="AO301" t="s">
        <v>237</v>
      </c>
      <c r="AR301" t="s">
        <v>91</v>
      </c>
      <c r="AS301">
        <v>9000162564</v>
      </c>
      <c r="AU301">
        <v>12</v>
      </c>
      <c r="AV301" t="s">
        <v>349</v>
      </c>
      <c r="AW301" t="str">
        <f>_xlfn.XLOOKUP(UNIVERSO[[#This Row],[RUTA-LOCALIDAD D&amp;N]],'[1]Cuota Ruta'!E:E,'[1]Cuota Ruta'!G:G)</f>
        <v>Cargar</v>
      </c>
    </row>
    <row r="302" spans="1:49" x14ac:dyDescent="0.25">
      <c r="A302" t="s">
        <v>48</v>
      </c>
      <c r="B302" t="s">
        <v>49</v>
      </c>
      <c r="C302" t="s">
        <v>50</v>
      </c>
      <c r="D302" t="s">
        <v>51</v>
      </c>
      <c r="E302" t="s">
        <v>338</v>
      </c>
      <c r="F302" t="s">
        <v>283</v>
      </c>
      <c r="G302">
        <v>9000016666</v>
      </c>
      <c r="H302">
        <v>16666</v>
      </c>
      <c r="I302" t="s">
        <v>1616</v>
      </c>
      <c r="J302" t="s">
        <v>1617</v>
      </c>
      <c r="K302" t="s">
        <v>286</v>
      </c>
      <c r="L302" t="s">
        <v>338</v>
      </c>
      <c r="M302" t="s">
        <v>338</v>
      </c>
      <c r="N302" t="s">
        <v>253</v>
      </c>
      <c r="O302" t="s">
        <v>59</v>
      </c>
      <c r="P302">
        <v>324</v>
      </c>
      <c r="Q302" t="s">
        <v>1618</v>
      </c>
      <c r="R302" t="s">
        <v>1618</v>
      </c>
      <c r="S302" t="s">
        <v>343</v>
      </c>
      <c r="T302" t="s">
        <v>343</v>
      </c>
      <c r="U302">
        <v>19.369700840541299</v>
      </c>
      <c r="V302">
        <v>-70.607176644461504</v>
      </c>
      <c r="W302" t="s">
        <v>1619</v>
      </c>
      <c r="X302" t="s">
        <v>63</v>
      </c>
      <c r="Y302" t="s">
        <v>64</v>
      </c>
      <c r="Z302" t="s">
        <v>65</v>
      </c>
      <c r="AA302">
        <v>1151000372</v>
      </c>
      <c r="AB302" t="s">
        <v>116</v>
      </c>
      <c r="AC302" t="s">
        <v>67</v>
      </c>
      <c r="AD302">
        <v>19.369757809999999</v>
      </c>
      <c r="AE302">
        <v>-70.607177230000005</v>
      </c>
      <c r="AF302" t="s">
        <v>1620</v>
      </c>
      <c r="AG302" t="s">
        <v>32</v>
      </c>
      <c r="AH302" t="s">
        <v>48</v>
      </c>
      <c r="AI302" t="s">
        <v>69</v>
      </c>
      <c r="AJ302" t="s">
        <v>69</v>
      </c>
      <c r="AK302" t="s">
        <v>408</v>
      </c>
      <c r="AL302" t="s">
        <v>338</v>
      </c>
      <c r="AM302" t="s">
        <v>409</v>
      </c>
      <c r="AN302">
        <v>5</v>
      </c>
      <c r="AO302" t="s">
        <v>72</v>
      </c>
      <c r="AP302">
        <v>87</v>
      </c>
      <c r="AQ302">
        <v>0</v>
      </c>
      <c r="AR302" t="s">
        <v>73</v>
      </c>
      <c r="AS302">
        <v>9000016666</v>
      </c>
      <c r="AU302">
        <v>5</v>
      </c>
      <c r="AV302" t="s">
        <v>410</v>
      </c>
      <c r="AW302" t="str">
        <f>_xlfn.XLOOKUP(UNIVERSO[[#This Row],[RUTA-LOCALIDAD D&amp;N]],'[1]Cuota Ruta'!E:E,'[1]Cuota Ruta'!G:G)</f>
        <v>Cargar</v>
      </c>
    </row>
    <row r="303" spans="1:49" x14ac:dyDescent="0.25">
      <c r="A303" t="s">
        <v>48</v>
      </c>
      <c r="B303" t="s">
        <v>380</v>
      </c>
      <c r="C303" t="s">
        <v>381</v>
      </c>
      <c r="D303" t="s">
        <v>76</v>
      </c>
      <c r="E303" t="s">
        <v>140</v>
      </c>
      <c r="F303" t="s">
        <v>141</v>
      </c>
      <c r="G303">
        <v>9000165104</v>
      </c>
      <c r="H303">
        <v>165104</v>
      </c>
      <c r="I303" t="s">
        <v>1621</v>
      </c>
      <c r="J303" t="s">
        <v>1622</v>
      </c>
      <c r="K303" t="s">
        <v>144</v>
      </c>
      <c r="L303" t="s">
        <v>93</v>
      </c>
      <c r="M303" t="s">
        <v>93</v>
      </c>
      <c r="N303" t="s">
        <v>618</v>
      </c>
      <c r="O303" t="s">
        <v>434</v>
      </c>
      <c r="P303">
        <v>402</v>
      </c>
      <c r="Q303" t="s">
        <v>1361</v>
      </c>
      <c r="R303" t="s">
        <v>1361</v>
      </c>
      <c r="S303" t="s">
        <v>436</v>
      </c>
      <c r="T303" t="s">
        <v>436</v>
      </c>
      <c r="U303">
        <v>18.546144999999999</v>
      </c>
      <c r="V303">
        <v>-69.881285000000005</v>
      </c>
      <c r="W303" t="s">
        <v>1362</v>
      </c>
      <c r="X303" t="s">
        <v>85</v>
      </c>
      <c r="Y303" t="s">
        <v>64</v>
      </c>
      <c r="Z303" t="s">
        <v>65</v>
      </c>
      <c r="AA303">
        <v>1153027790</v>
      </c>
      <c r="AB303" t="s">
        <v>66</v>
      </c>
      <c r="AC303" t="s">
        <v>67</v>
      </c>
      <c r="AD303">
        <v>18.546144999999999</v>
      </c>
      <c r="AE303">
        <v>-69.881285000000005</v>
      </c>
      <c r="AF303" t="s">
        <v>1623</v>
      </c>
      <c r="AG303" t="s">
        <v>32</v>
      </c>
      <c r="AH303" t="s">
        <v>48</v>
      </c>
      <c r="AI303" t="s">
        <v>87</v>
      </c>
      <c r="AJ303" t="s">
        <v>101</v>
      </c>
      <c r="AK303" t="s">
        <v>191</v>
      </c>
      <c r="AL303" t="s">
        <v>140</v>
      </c>
      <c r="AM303" t="s">
        <v>192</v>
      </c>
      <c r="AN303">
        <v>1</v>
      </c>
      <c r="AO303" t="s">
        <v>119</v>
      </c>
      <c r="AR303" t="s">
        <v>91</v>
      </c>
      <c r="AS303">
        <v>9000165104</v>
      </c>
      <c r="AT303" t="s">
        <v>74</v>
      </c>
      <c r="AU303">
        <v>1</v>
      </c>
      <c r="AV303" t="s">
        <v>153</v>
      </c>
      <c r="AW303" t="str">
        <f>_xlfn.XLOOKUP(UNIVERSO[[#This Row],[RUTA-LOCALIDAD D&amp;N]],'[1]Cuota Ruta'!E:E,'[1]Cuota Ruta'!G:G)</f>
        <v>Cargar</v>
      </c>
    </row>
    <row r="304" spans="1:49" x14ac:dyDescent="0.25">
      <c r="A304" t="s">
        <v>48</v>
      </c>
      <c r="B304" t="s">
        <v>380</v>
      </c>
      <c r="C304" t="s">
        <v>381</v>
      </c>
      <c r="D304" t="s">
        <v>76</v>
      </c>
      <c r="E304" t="s">
        <v>338</v>
      </c>
      <c r="F304" t="s">
        <v>283</v>
      </c>
      <c r="G304">
        <v>9000016744</v>
      </c>
      <c r="H304">
        <v>16744</v>
      </c>
      <c r="I304" t="s">
        <v>1624</v>
      </c>
      <c r="J304" t="s">
        <v>1625</v>
      </c>
      <c r="K304" t="s">
        <v>286</v>
      </c>
      <c r="L304" t="s">
        <v>338</v>
      </c>
      <c r="M304" t="s">
        <v>338</v>
      </c>
      <c r="N304" t="s">
        <v>253</v>
      </c>
      <c r="O304" t="s">
        <v>434</v>
      </c>
      <c r="P304">
        <v>373</v>
      </c>
      <c r="Q304" t="s">
        <v>739</v>
      </c>
      <c r="R304" t="s">
        <v>739</v>
      </c>
      <c r="S304" t="s">
        <v>504</v>
      </c>
      <c r="T304" t="s">
        <v>504</v>
      </c>
      <c r="U304">
        <v>19.450503645396282</v>
      </c>
      <c r="V304">
        <v>-70.651477692583171</v>
      </c>
      <c r="W304" t="s">
        <v>740</v>
      </c>
      <c r="X304" t="s">
        <v>85</v>
      </c>
      <c r="Y304" t="s">
        <v>64</v>
      </c>
      <c r="Z304" t="s">
        <v>65</v>
      </c>
      <c r="AA304">
        <v>1151000487</v>
      </c>
      <c r="AB304" t="s">
        <v>116</v>
      </c>
      <c r="AC304" t="s">
        <v>67</v>
      </c>
      <c r="AD304">
        <v>19.450471</v>
      </c>
      <c r="AE304">
        <v>-70.651541499999993</v>
      </c>
      <c r="AF304" t="s">
        <v>1626</v>
      </c>
      <c r="AG304" t="s">
        <v>32</v>
      </c>
      <c r="AH304" t="s">
        <v>48</v>
      </c>
      <c r="AI304" t="s">
        <v>69</v>
      </c>
      <c r="AJ304" t="s">
        <v>69</v>
      </c>
      <c r="AK304" t="s">
        <v>408</v>
      </c>
      <c r="AL304" t="s">
        <v>338</v>
      </c>
      <c r="AM304" t="s">
        <v>409</v>
      </c>
      <c r="AN304">
        <v>3</v>
      </c>
      <c r="AO304" t="s">
        <v>484</v>
      </c>
      <c r="AP304">
        <v>53</v>
      </c>
      <c r="AQ304">
        <v>0</v>
      </c>
      <c r="AR304" t="s">
        <v>73</v>
      </c>
      <c r="AS304">
        <v>9000016744</v>
      </c>
      <c r="AU304">
        <v>3</v>
      </c>
      <c r="AV304" t="s">
        <v>410</v>
      </c>
      <c r="AW304" t="str">
        <f>_xlfn.XLOOKUP(UNIVERSO[[#This Row],[RUTA-LOCALIDAD D&amp;N]],'[1]Cuota Ruta'!E:E,'[1]Cuota Ruta'!G:G)</f>
        <v>Cargar</v>
      </c>
    </row>
    <row r="305" spans="1:49" x14ac:dyDescent="0.25">
      <c r="A305" t="s">
        <v>48</v>
      </c>
      <c r="B305" t="s">
        <v>380</v>
      </c>
      <c r="C305" t="s">
        <v>381</v>
      </c>
      <c r="D305" t="s">
        <v>76</v>
      </c>
      <c r="E305" t="s">
        <v>338</v>
      </c>
      <c r="F305" t="s">
        <v>283</v>
      </c>
      <c r="G305">
        <v>9000166578</v>
      </c>
      <c r="H305">
        <v>166578</v>
      </c>
      <c r="I305" t="s">
        <v>1627</v>
      </c>
      <c r="J305" t="s">
        <v>1628</v>
      </c>
      <c r="K305" t="s">
        <v>286</v>
      </c>
      <c r="L305" t="s">
        <v>338</v>
      </c>
      <c r="M305" t="s">
        <v>338</v>
      </c>
      <c r="N305" t="s">
        <v>58</v>
      </c>
      <c r="O305" t="s">
        <v>434</v>
      </c>
      <c r="P305">
        <v>366</v>
      </c>
      <c r="Q305" t="s">
        <v>503</v>
      </c>
      <c r="R305" t="s">
        <v>503</v>
      </c>
      <c r="S305" t="s">
        <v>504</v>
      </c>
      <c r="T305" t="s">
        <v>504</v>
      </c>
      <c r="U305">
        <v>19.458342218977279</v>
      </c>
      <c r="V305">
        <v>-70.686282215230364</v>
      </c>
      <c r="W305" t="s">
        <v>505</v>
      </c>
      <c r="X305" t="s">
        <v>85</v>
      </c>
      <c r="Y305" t="s">
        <v>64</v>
      </c>
      <c r="Z305" t="s">
        <v>65</v>
      </c>
      <c r="AA305">
        <v>1151041185</v>
      </c>
      <c r="AB305" t="s">
        <v>66</v>
      </c>
      <c r="AC305" t="s">
        <v>67</v>
      </c>
      <c r="AD305">
        <v>19.458342218977279</v>
      </c>
      <c r="AE305">
        <v>-70.686282215230364</v>
      </c>
      <c r="AF305" t="s">
        <v>1629</v>
      </c>
      <c r="AG305" t="s">
        <v>32</v>
      </c>
      <c r="AH305" t="s">
        <v>48</v>
      </c>
      <c r="AI305" t="s">
        <v>87</v>
      </c>
      <c r="AJ305" t="s">
        <v>1488</v>
      </c>
      <c r="AK305" t="s">
        <v>346</v>
      </c>
      <c r="AL305" t="s">
        <v>338</v>
      </c>
      <c r="AM305" t="s">
        <v>347</v>
      </c>
      <c r="AR305" t="s">
        <v>91</v>
      </c>
      <c r="AS305">
        <v>9000166578</v>
      </c>
      <c r="AV305" t="s">
        <v>349</v>
      </c>
      <c r="AW305" t="str">
        <f>_xlfn.XLOOKUP(UNIVERSO[[#This Row],[RUTA-LOCALIDAD D&amp;N]],'[1]Cuota Ruta'!E:E,'[1]Cuota Ruta'!G:G)</f>
        <v>Cargar</v>
      </c>
    </row>
    <row r="306" spans="1:49" x14ac:dyDescent="0.25">
      <c r="A306" t="s">
        <v>109</v>
      </c>
      <c r="B306" t="s">
        <v>49</v>
      </c>
      <c r="C306" t="s">
        <v>110</v>
      </c>
      <c r="D306" t="s">
        <v>76</v>
      </c>
      <c r="E306" t="s">
        <v>338</v>
      </c>
      <c r="F306" t="s">
        <v>283</v>
      </c>
      <c r="G306">
        <v>9000016749</v>
      </c>
      <c r="H306">
        <v>16749</v>
      </c>
      <c r="I306" t="s">
        <v>1630</v>
      </c>
      <c r="J306" t="s">
        <v>1631</v>
      </c>
      <c r="K306" t="s">
        <v>286</v>
      </c>
      <c r="L306" t="s">
        <v>338</v>
      </c>
      <c r="M306" t="s">
        <v>338</v>
      </c>
      <c r="N306" t="s">
        <v>253</v>
      </c>
      <c r="O306" t="s">
        <v>59</v>
      </c>
      <c r="P306">
        <v>325</v>
      </c>
      <c r="Q306" t="s">
        <v>656</v>
      </c>
      <c r="R306" t="s">
        <v>656</v>
      </c>
      <c r="S306" t="s">
        <v>343</v>
      </c>
      <c r="T306" t="s">
        <v>343</v>
      </c>
      <c r="U306">
        <v>19.451107029999999</v>
      </c>
      <c r="V306">
        <v>-70.678092960000001</v>
      </c>
      <c r="W306" t="s">
        <v>657</v>
      </c>
      <c r="X306" t="s">
        <v>63</v>
      </c>
      <c r="Y306" t="s">
        <v>64</v>
      </c>
      <c r="Z306" t="s">
        <v>99</v>
      </c>
      <c r="AA306">
        <v>1151000496</v>
      </c>
      <c r="AB306" t="s">
        <v>116</v>
      </c>
      <c r="AC306" t="s">
        <v>67</v>
      </c>
      <c r="AD306">
        <v>19.45120833333333</v>
      </c>
      <c r="AE306">
        <v>-70.678090000000012</v>
      </c>
      <c r="AF306" t="s">
        <v>1632</v>
      </c>
      <c r="AG306" t="s">
        <v>32</v>
      </c>
      <c r="AH306" t="s">
        <v>48</v>
      </c>
      <c r="AI306" t="s">
        <v>69</v>
      </c>
      <c r="AJ306" t="s">
        <v>118</v>
      </c>
      <c r="AK306" t="s">
        <v>408</v>
      </c>
      <c r="AL306" t="s">
        <v>338</v>
      </c>
      <c r="AM306" t="s">
        <v>409</v>
      </c>
      <c r="AN306">
        <v>3</v>
      </c>
      <c r="AO306" t="s">
        <v>484</v>
      </c>
      <c r="AP306">
        <v>48</v>
      </c>
      <c r="AQ306">
        <v>0</v>
      </c>
      <c r="AR306" t="s">
        <v>73</v>
      </c>
      <c r="AS306">
        <v>9000016749</v>
      </c>
      <c r="AU306">
        <v>3</v>
      </c>
      <c r="AV306" t="s">
        <v>410</v>
      </c>
      <c r="AW306" t="str">
        <f>_xlfn.XLOOKUP(UNIVERSO[[#This Row],[RUTA-LOCALIDAD D&amp;N]],'[1]Cuota Ruta'!E:E,'[1]Cuota Ruta'!G:G)</f>
        <v>Cargar</v>
      </c>
    </row>
    <row r="307" spans="1:49" x14ac:dyDescent="0.25">
      <c r="A307" t="s">
        <v>48</v>
      </c>
      <c r="B307" t="s">
        <v>380</v>
      </c>
      <c r="C307" t="s">
        <v>381</v>
      </c>
      <c r="D307" t="s">
        <v>76</v>
      </c>
      <c r="E307" t="s">
        <v>77</v>
      </c>
      <c r="F307" t="s">
        <v>53</v>
      </c>
      <c r="G307">
        <v>9000166680</v>
      </c>
      <c r="H307">
        <v>166680</v>
      </c>
      <c r="I307" t="s">
        <v>1633</v>
      </c>
      <c r="J307" t="s">
        <v>1634</v>
      </c>
      <c r="K307" t="s">
        <v>56</v>
      </c>
      <c r="L307" t="s">
        <v>80</v>
      </c>
      <c r="M307" t="s">
        <v>80</v>
      </c>
      <c r="N307" t="s">
        <v>524</v>
      </c>
      <c r="O307" t="s">
        <v>59</v>
      </c>
      <c r="P307">
        <v>332</v>
      </c>
      <c r="Q307" t="s">
        <v>525</v>
      </c>
      <c r="R307" t="s">
        <v>525</v>
      </c>
      <c r="S307" t="s">
        <v>83</v>
      </c>
      <c r="T307" t="s">
        <v>83</v>
      </c>
      <c r="U307">
        <v>18.47533</v>
      </c>
      <c r="V307">
        <v>-69.923299999999998</v>
      </c>
      <c r="W307" t="s">
        <v>526</v>
      </c>
      <c r="X307" t="s">
        <v>85</v>
      </c>
      <c r="Y307" t="s">
        <v>64</v>
      </c>
      <c r="Z307" t="s">
        <v>65</v>
      </c>
      <c r="AA307">
        <v>1169009163</v>
      </c>
      <c r="AB307" t="s">
        <v>66</v>
      </c>
      <c r="AC307" t="s">
        <v>67</v>
      </c>
      <c r="AD307">
        <v>18.47533</v>
      </c>
      <c r="AE307">
        <v>-69.923299999999998</v>
      </c>
      <c r="AF307" t="s">
        <v>1635</v>
      </c>
      <c r="AG307" t="s">
        <v>32</v>
      </c>
      <c r="AH307" t="s">
        <v>48</v>
      </c>
      <c r="AI307" t="s">
        <v>87</v>
      </c>
      <c r="AJ307" t="s">
        <v>1488</v>
      </c>
      <c r="AK307" t="s">
        <v>89</v>
      </c>
      <c r="AL307" t="s">
        <v>77</v>
      </c>
      <c r="AM307" t="s">
        <v>90</v>
      </c>
      <c r="AR307" t="s">
        <v>91</v>
      </c>
      <c r="AS307">
        <v>9000166680</v>
      </c>
      <c r="AV307" t="s">
        <v>92</v>
      </c>
      <c r="AW307" t="str">
        <f>_xlfn.XLOOKUP(UNIVERSO[[#This Row],[RUTA-LOCALIDAD D&amp;N]],'[1]Cuota Ruta'!E:E,'[1]Cuota Ruta'!G:G)</f>
        <v>Cargar</v>
      </c>
    </row>
    <row r="308" spans="1:49" x14ac:dyDescent="0.25">
      <c r="A308" t="s">
        <v>109</v>
      </c>
      <c r="B308" t="s">
        <v>49</v>
      </c>
      <c r="C308" t="s">
        <v>50</v>
      </c>
      <c r="D308" t="s">
        <v>51</v>
      </c>
      <c r="E308" t="s">
        <v>338</v>
      </c>
      <c r="F308" t="s">
        <v>283</v>
      </c>
      <c r="G308">
        <v>9000016818</v>
      </c>
      <c r="H308">
        <v>16818</v>
      </c>
      <c r="I308" t="s">
        <v>1636</v>
      </c>
      <c r="J308" t="s">
        <v>1637</v>
      </c>
      <c r="K308" t="s">
        <v>286</v>
      </c>
      <c r="L308" t="s">
        <v>338</v>
      </c>
      <c r="M308" t="s">
        <v>338</v>
      </c>
      <c r="N308" t="s">
        <v>253</v>
      </c>
      <c r="O308" t="s">
        <v>59</v>
      </c>
      <c r="P308">
        <v>346</v>
      </c>
      <c r="Q308" t="s">
        <v>1638</v>
      </c>
      <c r="R308" t="s">
        <v>1638</v>
      </c>
      <c r="S308" t="s">
        <v>665</v>
      </c>
      <c r="T308" t="s">
        <v>665</v>
      </c>
      <c r="U308">
        <v>19.454455184936499</v>
      </c>
      <c r="V308">
        <v>-70.660552978515597</v>
      </c>
      <c r="W308" t="s">
        <v>1639</v>
      </c>
      <c r="X308" t="s">
        <v>63</v>
      </c>
      <c r="Y308" t="s">
        <v>64</v>
      </c>
      <c r="Z308" t="s">
        <v>99</v>
      </c>
      <c r="AA308">
        <v>1151000588</v>
      </c>
      <c r="AB308" t="s">
        <v>116</v>
      </c>
      <c r="AC308" t="s">
        <v>67</v>
      </c>
      <c r="AD308">
        <v>19.45437166666667</v>
      </c>
      <c r="AE308">
        <v>-70.660543333333337</v>
      </c>
      <c r="AF308" t="s">
        <v>1640</v>
      </c>
      <c r="AG308" t="s">
        <v>32</v>
      </c>
      <c r="AH308" t="s">
        <v>48</v>
      </c>
      <c r="AI308" t="s">
        <v>69</v>
      </c>
      <c r="AJ308" t="s">
        <v>118</v>
      </c>
      <c r="AK308" t="s">
        <v>408</v>
      </c>
      <c r="AL308" t="s">
        <v>338</v>
      </c>
      <c r="AM308" t="s">
        <v>409</v>
      </c>
      <c r="AN308">
        <v>3</v>
      </c>
      <c r="AO308" t="s">
        <v>484</v>
      </c>
      <c r="AP308">
        <v>52</v>
      </c>
      <c r="AQ308">
        <v>0</v>
      </c>
      <c r="AR308" t="s">
        <v>73</v>
      </c>
      <c r="AS308">
        <v>9000016818</v>
      </c>
      <c r="AU308">
        <v>3</v>
      </c>
      <c r="AV308" t="s">
        <v>410</v>
      </c>
      <c r="AW308" t="str">
        <f>_xlfn.XLOOKUP(UNIVERSO[[#This Row],[RUTA-LOCALIDAD D&amp;N]],'[1]Cuota Ruta'!E:E,'[1]Cuota Ruta'!G:G)</f>
        <v>Cargar</v>
      </c>
    </row>
    <row r="309" spans="1:49" x14ac:dyDescent="0.25">
      <c r="A309" t="s">
        <v>48</v>
      </c>
      <c r="B309" t="s">
        <v>380</v>
      </c>
      <c r="C309" t="s">
        <v>381</v>
      </c>
      <c r="D309" t="s">
        <v>124</v>
      </c>
      <c r="E309" t="s">
        <v>338</v>
      </c>
      <c r="F309" t="s">
        <v>283</v>
      </c>
      <c r="G309">
        <v>9000166769</v>
      </c>
      <c r="H309">
        <v>166769</v>
      </c>
      <c r="I309" t="s">
        <v>1641</v>
      </c>
      <c r="J309" t="s">
        <v>1642</v>
      </c>
      <c r="K309" t="s">
        <v>286</v>
      </c>
      <c r="L309" t="s">
        <v>338</v>
      </c>
      <c r="M309" t="s">
        <v>338</v>
      </c>
      <c r="N309" t="s">
        <v>447</v>
      </c>
      <c r="O309" t="s">
        <v>59</v>
      </c>
      <c r="P309">
        <v>407</v>
      </c>
      <c r="Q309" t="s">
        <v>448</v>
      </c>
      <c r="R309" t="s">
        <v>448</v>
      </c>
      <c r="S309" t="s">
        <v>343</v>
      </c>
      <c r="T309" t="s">
        <v>343</v>
      </c>
      <c r="U309">
        <v>19.453230000000001</v>
      </c>
      <c r="V309">
        <v>-70.782415</v>
      </c>
      <c r="W309" t="s">
        <v>449</v>
      </c>
      <c r="X309" t="s">
        <v>63</v>
      </c>
      <c r="Y309" t="s">
        <v>64</v>
      </c>
      <c r="Z309" t="s">
        <v>65</v>
      </c>
      <c r="AA309">
        <v>1151041205</v>
      </c>
      <c r="AB309" t="s">
        <v>66</v>
      </c>
      <c r="AC309" t="s">
        <v>67</v>
      </c>
      <c r="AD309">
        <v>19.453230000000001</v>
      </c>
      <c r="AE309">
        <v>-70.782415</v>
      </c>
      <c r="AF309" t="s">
        <v>1643</v>
      </c>
      <c r="AG309" t="s">
        <v>32</v>
      </c>
      <c r="AH309" t="s">
        <v>48</v>
      </c>
      <c r="AI309" t="s">
        <v>87</v>
      </c>
      <c r="AJ309" t="s">
        <v>1584</v>
      </c>
      <c r="AK309" t="s">
        <v>346</v>
      </c>
      <c r="AL309" t="s">
        <v>338</v>
      </c>
      <c r="AM309" t="s">
        <v>347</v>
      </c>
      <c r="AR309" t="s">
        <v>91</v>
      </c>
      <c r="AS309">
        <v>9000166769</v>
      </c>
      <c r="AV309" t="s">
        <v>349</v>
      </c>
      <c r="AW309" t="str">
        <f>_xlfn.XLOOKUP(UNIVERSO[[#This Row],[RUTA-LOCALIDAD D&amp;N]],'[1]Cuota Ruta'!E:E,'[1]Cuota Ruta'!G:G)</f>
        <v>Cargar</v>
      </c>
    </row>
    <row r="310" spans="1:49" x14ac:dyDescent="0.25">
      <c r="A310" t="s">
        <v>48</v>
      </c>
      <c r="B310" t="s">
        <v>49</v>
      </c>
      <c r="C310" t="s">
        <v>50</v>
      </c>
      <c r="D310" t="s">
        <v>76</v>
      </c>
      <c r="E310" t="s">
        <v>338</v>
      </c>
      <c r="F310" t="s">
        <v>283</v>
      </c>
      <c r="G310">
        <v>9000016909</v>
      </c>
      <c r="H310">
        <v>16909</v>
      </c>
      <c r="I310" t="s">
        <v>1644</v>
      </c>
      <c r="J310" t="s">
        <v>1645</v>
      </c>
      <c r="K310" t="s">
        <v>286</v>
      </c>
      <c r="L310" t="s">
        <v>338</v>
      </c>
      <c r="M310" t="s">
        <v>338</v>
      </c>
      <c r="N310" t="s">
        <v>253</v>
      </c>
      <c r="O310" t="s">
        <v>59</v>
      </c>
      <c r="P310">
        <v>339</v>
      </c>
      <c r="Q310" t="s">
        <v>1646</v>
      </c>
      <c r="R310" t="s">
        <v>1646</v>
      </c>
      <c r="S310" t="s">
        <v>343</v>
      </c>
      <c r="T310" t="s">
        <v>343</v>
      </c>
      <c r="U310">
        <v>19.410927030775301</v>
      </c>
      <c r="V310">
        <v>-70.707385592990406</v>
      </c>
      <c r="W310" t="s">
        <v>1647</v>
      </c>
      <c r="X310" t="s">
        <v>63</v>
      </c>
      <c r="Y310" t="s">
        <v>64</v>
      </c>
      <c r="Z310" t="s">
        <v>99</v>
      </c>
      <c r="AA310">
        <v>1151000729</v>
      </c>
      <c r="AB310" t="s">
        <v>116</v>
      </c>
      <c r="AC310" t="s">
        <v>67</v>
      </c>
      <c r="AD310">
        <v>19.410935349999999</v>
      </c>
      <c r="AE310">
        <v>-70.70735947</v>
      </c>
      <c r="AF310" t="s">
        <v>1648</v>
      </c>
      <c r="AG310" t="s">
        <v>32</v>
      </c>
      <c r="AH310" t="s">
        <v>48</v>
      </c>
      <c r="AI310" t="s">
        <v>69</v>
      </c>
      <c r="AJ310" t="s">
        <v>69</v>
      </c>
      <c r="AK310" t="s">
        <v>346</v>
      </c>
      <c r="AL310" t="s">
        <v>338</v>
      </c>
      <c r="AM310" t="s">
        <v>347</v>
      </c>
      <c r="AN310">
        <v>6</v>
      </c>
      <c r="AO310" t="s">
        <v>348</v>
      </c>
      <c r="AP310">
        <v>95</v>
      </c>
      <c r="AQ310">
        <v>0</v>
      </c>
      <c r="AR310" t="s">
        <v>73</v>
      </c>
      <c r="AS310">
        <v>9000016909</v>
      </c>
      <c r="AT310" t="s">
        <v>1649</v>
      </c>
      <c r="AU310">
        <v>6</v>
      </c>
      <c r="AV310" t="s">
        <v>349</v>
      </c>
      <c r="AW310" t="str">
        <f>_xlfn.XLOOKUP(UNIVERSO[[#This Row],[RUTA-LOCALIDAD D&amp;N]],'[1]Cuota Ruta'!E:E,'[1]Cuota Ruta'!G:G)</f>
        <v>Cargar</v>
      </c>
    </row>
    <row r="311" spans="1:49" x14ac:dyDescent="0.25">
      <c r="A311" t="s">
        <v>48</v>
      </c>
      <c r="B311" t="s">
        <v>380</v>
      </c>
      <c r="C311" t="s">
        <v>381</v>
      </c>
      <c r="D311" t="s">
        <v>76</v>
      </c>
      <c r="E311" t="s">
        <v>93</v>
      </c>
      <c r="F311" t="s">
        <v>53</v>
      </c>
      <c r="G311">
        <v>9000000136</v>
      </c>
      <c r="H311">
        <v>136</v>
      </c>
      <c r="I311" t="s">
        <v>1650</v>
      </c>
      <c r="J311" t="s">
        <v>1651</v>
      </c>
      <c r="K311" t="s">
        <v>56</v>
      </c>
      <c r="L311" t="s">
        <v>80</v>
      </c>
      <c r="M311" t="s">
        <v>80</v>
      </c>
      <c r="N311" t="s">
        <v>1652</v>
      </c>
      <c r="O311" t="s">
        <v>59</v>
      </c>
      <c r="P311">
        <v>302</v>
      </c>
      <c r="Q311" t="s">
        <v>335</v>
      </c>
      <c r="R311" t="s">
        <v>335</v>
      </c>
      <c r="S311" t="s">
        <v>97</v>
      </c>
      <c r="T311" t="s">
        <v>97</v>
      </c>
      <c r="U311">
        <v>18.469105720520002</v>
      </c>
      <c r="V311">
        <v>-69.9272608075823</v>
      </c>
      <c r="W311" t="s">
        <v>336</v>
      </c>
      <c r="X311" t="s">
        <v>63</v>
      </c>
      <c r="Y311" t="s">
        <v>64</v>
      </c>
      <c r="Z311" t="s">
        <v>65</v>
      </c>
      <c r="AA311">
        <v>1150000392</v>
      </c>
      <c r="AB311" t="s">
        <v>66</v>
      </c>
      <c r="AC311" t="s">
        <v>67</v>
      </c>
      <c r="AD311">
        <v>18.469105720520002</v>
      </c>
      <c r="AE311">
        <v>-69.9272608075823</v>
      </c>
      <c r="AF311" t="s">
        <v>1653</v>
      </c>
      <c r="AG311" t="s">
        <v>32</v>
      </c>
      <c r="AH311" t="s">
        <v>48</v>
      </c>
      <c r="AI311" t="s">
        <v>87</v>
      </c>
      <c r="AJ311" t="s">
        <v>1488</v>
      </c>
      <c r="AK311" t="s">
        <v>89</v>
      </c>
      <c r="AL311" t="s">
        <v>93</v>
      </c>
      <c r="AM311" t="s">
        <v>90</v>
      </c>
      <c r="AR311" t="s">
        <v>91</v>
      </c>
      <c r="AS311">
        <v>9000000136</v>
      </c>
      <c r="AV311" t="s">
        <v>92</v>
      </c>
      <c r="AW311" t="str">
        <f>_xlfn.XLOOKUP(UNIVERSO[[#This Row],[RUTA-LOCALIDAD D&amp;N]],'[1]Cuota Ruta'!E:E,'[1]Cuota Ruta'!G:G)</f>
        <v>Cargar</v>
      </c>
    </row>
    <row r="312" spans="1:49" x14ac:dyDescent="0.25">
      <c r="A312" t="s">
        <v>48</v>
      </c>
      <c r="B312" t="s">
        <v>380</v>
      </c>
      <c r="C312" t="s">
        <v>381</v>
      </c>
      <c r="D312" t="s">
        <v>76</v>
      </c>
      <c r="E312" t="s">
        <v>338</v>
      </c>
      <c r="F312" t="s">
        <v>283</v>
      </c>
      <c r="G312">
        <v>9000017055</v>
      </c>
      <c r="H312">
        <v>17055</v>
      </c>
      <c r="I312" t="s">
        <v>1654</v>
      </c>
      <c r="J312" t="s">
        <v>1655</v>
      </c>
      <c r="K312" t="s">
        <v>286</v>
      </c>
      <c r="L312" t="s">
        <v>338</v>
      </c>
      <c r="M312" t="s">
        <v>338</v>
      </c>
      <c r="N312" t="s">
        <v>253</v>
      </c>
      <c r="O312" t="s">
        <v>434</v>
      </c>
      <c r="P312">
        <v>364</v>
      </c>
      <c r="Q312" t="s">
        <v>1474</v>
      </c>
      <c r="R312" t="s">
        <v>1474</v>
      </c>
      <c r="S312" t="s">
        <v>504</v>
      </c>
      <c r="T312" t="s">
        <v>504</v>
      </c>
      <c r="U312">
        <v>19.452917946709501</v>
      </c>
      <c r="V312">
        <v>-70.697776794433594</v>
      </c>
      <c r="W312" t="s">
        <v>1475</v>
      </c>
      <c r="X312" t="s">
        <v>85</v>
      </c>
      <c r="Y312" t="s">
        <v>64</v>
      </c>
      <c r="Z312" t="s">
        <v>65</v>
      </c>
      <c r="AA312">
        <v>1151000954</v>
      </c>
      <c r="AB312" t="s">
        <v>116</v>
      </c>
      <c r="AC312" t="s">
        <v>67</v>
      </c>
      <c r="AD312">
        <v>19.452819999999999</v>
      </c>
      <c r="AE312">
        <v>-70.697908333333331</v>
      </c>
      <c r="AF312" t="s">
        <v>1656</v>
      </c>
      <c r="AG312" t="s">
        <v>32</v>
      </c>
      <c r="AH312" t="s">
        <v>48</v>
      </c>
      <c r="AI312" t="s">
        <v>69</v>
      </c>
      <c r="AJ312" t="s">
        <v>69</v>
      </c>
      <c r="AK312" t="s">
        <v>346</v>
      </c>
      <c r="AL312" t="s">
        <v>338</v>
      </c>
      <c r="AM312" t="s">
        <v>347</v>
      </c>
      <c r="AN312">
        <v>3</v>
      </c>
      <c r="AO312" t="s">
        <v>484</v>
      </c>
      <c r="AP312">
        <v>37</v>
      </c>
      <c r="AQ312">
        <v>0</v>
      </c>
      <c r="AR312" t="s">
        <v>73</v>
      </c>
      <c r="AS312">
        <v>9000017055</v>
      </c>
      <c r="AT312" t="s">
        <v>74</v>
      </c>
      <c r="AU312">
        <v>3</v>
      </c>
      <c r="AV312" t="s">
        <v>349</v>
      </c>
      <c r="AW312" t="str">
        <f>_xlfn.XLOOKUP(UNIVERSO[[#This Row],[RUTA-LOCALIDAD D&amp;N]],'[1]Cuota Ruta'!E:E,'[1]Cuota Ruta'!G:G)</f>
        <v>Cargar</v>
      </c>
    </row>
    <row r="313" spans="1:49" x14ac:dyDescent="0.25">
      <c r="A313" t="s">
        <v>48</v>
      </c>
      <c r="B313" t="s">
        <v>380</v>
      </c>
      <c r="C313" t="s">
        <v>381</v>
      </c>
      <c r="D313" t="s">
        <v>76</v>
      </c>
      <c r="E313" t="s">
        <v>93</v>
      </c>
      <c r="F313" t="s">
        <v>53</v>
      </c>
      <c r="G313">
        <v>9000000160</v>
      </c>
      <c r="H313">
        <v>160</v>
      </c>
      <c r="I313" t="s">
        <v>1657</v>
      </c>
      <c r="J313" t="s">
        <v>1658</v>
      </c>
      <c r="K313" t="s">
        <v>56</v>
      </c>
      <c r="L313" t="s">
        <v>80</v>
      </c>
      <c r="M313" t="s">
        <v>80</v>
      </c>
      <c r="N313" t="s">
        <v>58</v>
      </c>
      <c r="O313" t="s">
        <v>59</v>
      </c>
      <c r="P313">
        <v>418</v>
      </c>
      <c r="Q313" t="s">
        <v>353</v>
      </c>
      <c r="R313" t="s">
        <v>353</v>
      </c>
      <c r="S313" t="s">
        <v>97</v>
      </c>
      <c r="T313" t="s">
        <v>97</v>
      </c>
      <c r="U313">
        <v>18.457419999999999</v>
      </c>
      <c r="V313">
        <v>-69.947900000000004</v>
      </c>
      <c r="W313" t="s">
        <v>354</v>
      </c>
      <c r="X313" t="s">
        <v>85</v>
      </c>
      <c r="Y313" t="s">
        <v>64</v>
      </c>
      <c r="Z313" t="s">
        <v>65</v>
      </c>
      <c r="AA313">
        <v>1150000470</v>
      </c>
      <c r="AB313" t="s">
        <v>116</v>
      </c>
      <c r="AC313" t="s">
        <v>67</v>
      </c>
      <c r="AD313">
        <v>18.457636310000002</v>
      </c>
      <c r="AE313">
        <v>-69.947793860000004</v>
      </c>
      <c r="AF313" t="s">
        <v>1659</v>
      </c>
      <c r="AG313" t="s">
        <v>32</v>
      </c>
      <c r="AH313" t="s">
        <v>48</v>
      </c>
      <c r="AI313" t="s">
        <v>87</v>
      </c>
      <c r="AJ313" t="s">
        <v>1488</v>
      </c>
      <c r="AK313" t="s">
        <v>89</v>
      </c>
      <c r="AL313" t="s">
        <v>93</v>
      </c>
      <c r="AM313" t="s">
        <v>90</v>
      </c>
      <c r="AR313" t="s">
        <v>91</v>
      </c>
      <c r="AS313">
        <v>9000000160</v>
      </c>
      <c r="AV313" t="s">
        <v>92</v>
      </c>
      <c r="AW313" t="str">
        <f>_xlfn.XLOOKUP(UNIVERSO[[#This Row],[RUTA-LOCALIDAD D&amp;N]],'[1]Cuota Ruta'!E:E,'[1]Cuota Ruta'!G:G)</f>
        <v>Cargar</v>
      </c>
    </row>
    <row r="314" spans="1:49" x14ac:dyDescent="0.25">
      <c r="A314" t="s">
        <v>109</v>
      </c>
      <c r="B314" t="s">
        <v>49</v>
      </c>
      <c r="C314" t="s">
        <v>50</v>
      </c>
      <c r="D314" t="s">
        <v>51</v>
      </c>
      <c r="E314" t="s">
        <v>338</v>
      </c>
      <c r="F314" t="s">
        <v>283</v>
      </c>
      <c r="G314">
        <v>9000017084</v>
      </c>
      <c r="H314">
        <v>17084</v>
      </c>
      <c r="I314" t="s">
        <v>1660</v>
      </c>
      <c r="J314" t="s">
        <v>1661</v>
      </c>
      <c r="K314" t="s">
        <v>286</v>
      </c>
      <c r="L314" t="s">
        <v>338</v>
      </c>
      <c r="M314" t="s">
        <v>338</v>
      </c>
      <c r="N314" t="s">
        <v>253</v>
      </c>
      <c r="O314" t="s">
        <v>59</v>
      </c>
      <c r="P314">
        <v>307</v>
      </c>
      <c r="Q314" t="s">
        <v>685</v>
      </c>
      <c r="R314" t="s">
        <v>685</v>
      </c>
      <c r="S314" t="s">
        <v>665</v>
      </c>
      <c r="T314" t="s">
        <v>665</v>
      </c>
      <c r="U314">
        <v>19.462606112162302</v>
      </c>
      <c r="V314">
        <v>-70.667733510335296</v>
      </c>
      <c r="W314" t="s">
        <v>686</v>
      </c>
      <c r="X314" t="s">
        <v>63</v>
      </c>
      <c r="Y314" t="s">
        <v>64</v>
      </c>
      <c r="Z314" t="s">
        <v>99</v>
      </c>
      <c r="AA314">
        <v>1151000998</v>
      </c>
      <c r="AB314" t="s">
        <v>116</v>
      </c>
      <c r="AC314" t="s">
        <v>67</v>
      </c>
      <c r="AD314">
        <v>19.462581666666669</v>
      </c>
      <c r="AE314">
        <v>-70.66771</v>
      </c>
      <c r="AF314" t="s">
        <v>1662</v>
      </c>
      <c r="AG314" t="s">
        <v>32</v>
      </c>
      <c r="AH314" t="s">
        <v>48</v>
      </c>
      <c r="AI314" t="s">
        <v>69</v>
      </c>
      <c r="AJ314" t="s">
        <v>118</v>
      </c>
      <c r="AK314" t="s">
        <v>408</v>
      </c>
      <c r="AL314" t="s">
        <v>338</v>
      </c>
      <c r="AM314" t="s">
        <v>409</v>
      </c>
      <c r="AN314">
        <v>3</v>
      </c>
      <c r="AO314" t="s">
        <v>484</v>
      </c>
      <c r="AP314">
        <v>51</v>
      </c>
      <c r="AQ314">
        <v>0</v>
      </c>
      <c r="AR314" t="s">
        <v>73</v>
      </c>
      <c r="AS314">
        <v>9000017084</v>
      </c>
      <c r="AT314" t="s">
        <v>74</v>
      </c>
      <c r="AU314">
        <v>3</v>
      </c>
      <c r="AV314" t="s">
        <v>410</v>
      </c>
      <c r="AW314" t="str">
        <f>_xlfn.XLOOKUP(UNIVERSO[[#This Row],[RUTA-LOCALIDAD D&amp;N]],'[1]Cuota Ruta'!E:E,'[1]Cuota Ruta'!G:G)</f>
        <v>Cargar</v>
      </c>
    </row>
    <row r="315" spans="1:49" x14ac:dyDescent="0.25">
      <c r="A315" t="s">
        <v>48</v>
      </c>
      <c r="B315" t="s">
        <v>49</v>
      </c>
      <c r="C315" t="s">
        <v>110</v>
      </c>
      <c r="D315" t="s">
        <v>76</v>
      </c>
      <c r="E315" t="s">
        <v>77</v>
      </c>
      <c r="F315" t="s">
        <v>53</v>
      </c>
      <c r="G315">
        <v>9000000250</v>
      </c>
      <c r="H315">
        <v>250</v>
      </c>
      <c r="I315" t="s">
        <v>1663</v>
      </c>
      <c r="J315" t="s">
        <v>1664</v>
      </c>
      <c r="K315" t="s">
        <v>56</v>
      </c>
      <c r="L315" t="s">
        <v>80</v>
      </c>
      <c r="M315" t="s">
        <v>80</v>
      </c>
      <c r="N315" t="s">
        <v>58</v>
      </c>
      <c r="O315" t="s">
        <v>59</v>
      </c>
      <c r="P315">
        <v>373</v>
      </c>
      <c r="Q315" t="s">
        <v>891</v>
      </c>
      <c r="R315" t="s">
        <v>891</v>
      </c>
      <c r="S315" t="s">
        <v>173</v>
      </c>
      <c r="T315" t="s">
        <v>173</v>
      </c>
      <c r="U315">
        <v>18.463847637176499</v>
      </c>
      <c r="V315">
        <v>-69.998297691345201</v>
      </c>
      <c r="W315" t="s">
        <v>892</v>
      </c>
      <c r="X315" t="s">
        <v>63</v>
      </c>
      <c r="Y315" t="s">
        <v>64</v>
      </c>
      <c r="Z315" t="s">
        <v>65</v>
      </c>
      <c r="AA315">
        <v>1169000249</v>
      </c>
      <c r="AB315" t="s">
        <v>66</v>
      </c>
      <c r="AC315" t="s">
        <v>67</v>
      </c>
      <c r="AD315">
        <v>18.463847637176499</v>
      </c>
      <c r="AE315">
        <v>-69.998297691345201</v>
      </c>
      <c r="AF315" t="s">
        <v>1665</v>
      </c>
      <c r="AG315" t="s">
        <v>32</v>
      </c>
      <c r="AH315" t="s">
        <v>48</v>
      </c>
      <c r="AI315" t="s">
        <v>87</v>
      </c>
      <c r="AJ315" t="s">
        <v>1488</v>
      </c>
      <c r="AK315" t="s">
        <v>176</v>
      </c>
      <c r="AL315" t="s">
        <v>77</v>
      </c>
      <c r="AM315" t="s">
        <v>177</v>
      </c>
      <c r="AR315" t="s">
        <v>91</v>
      </c>
      <c r="AS315">
        <v>9000000250</v>
      </c>
      <c r="AW315" t="str">
        <f>_xlfn.XLOOKUP(UNIVERSO[[#This Row],[RUTA-LOCALIDAD D&amp;N]],'[1]Cuota Ruta'!E:E,'[1]Cuota Ruta'!G:G)</f>
        <v>Cargar</v>
      </c>
    </row>
    <row r="316" spans="1:49" x14ac:dyDescent="0.25">
      <c r="A316" t="s">
        <v>109</v>
      </c>
      <c r="B316" t="s">
        <v>49</v>
      </c>
      <c r="C316" t="s">
        <v>110</v>
      </c>
      <c r="D316" t="s">
        <v>76</v>
      </c>
      <c r="E316" t="s">
        <v>338</v>
      </c>
      <c r="F316" t="s">
        <v>283</v>
      </c>
      <c r="G316">
        <v>9000017123</v>
      </c>
      <c r="H316">
        <v>17123</v>
      </c>
      <c r="I316" t="s">
        <v>1666</v>
      </c>
      <c r="J316" t="s">
        <v>1667</v>
      </c>
      <c r="K316" t="s">
        <v>286</v>
      </c>
      <c r="L316" t="s">
        <v>338</v>
      </c>
      <c r="M316" t="s">
        <v>338</v>
      </c>
      <c r="N316" t="s">
        <v>253</v>
      </c>
      <c r="O316" t="s">
        <v>59</v>
      </c>
      <c r="P316">
        <v>307</v>
      </c>
      <c r="Q316" t="s">
        <v>685</v>
      </c>
      <c r="R316" t="s">
        <v>685</v>
      </c>
      <c r="S316" t="s">
        <v>665</v>
      </c>
      <c r="T316" t="s">
        <v>665</v>
      </c>
      <c r="U316">
        <v>19.469447612762501</v>
      </c>
      <c r="V316">
        <v>-70.652634620666504</v>
      </c>
      <c r="W316" t="s">
        <v>686</v>
      </c>
      <c r="X316" t="s">
        <v>63</v>
      </c>
      <c r="Y316" t="s">
        <v>64</v>
      </c>
      <c r="Z316" t="s">
        <v>99</v>
      </c>
      <c r="AA316">
        <v>1151001054</v>
      </c>
      <c r="AB316" t="s">
        <v>116</v>
      </c>
      <c r="AC316" t="s">
        <v>67</v>
      </c>
      <c r="AD316">
        <v>19.469486666666668</v>
      </c>
      <c r="AE316">
        <v>-70.652679999999989</v>
      </c>
      <c r="AF316" t="s">
        <v>1668</v>
      </c>
      <c r="AG316" t="s">
        <v>32</v>
      </c>
      <c r="AH316" t="s">
        <v>48</v>
      </c>
      <c r="AI316" t="s">
        <v>69</v>
      </c>
      <c r="AJ316" t="s">
        <v>118</v>
      </c>
      <c r="AK316" t="s">
        <v>408</v>
      </c>
      <c r="AL316" t="s">
        <v>338</v>
      </c>
      <c r="AM316" t="s">
        <v>409</v>
      </c>
      <c r="AN316">
        <v>4</v>
      </c>
      <c r="AO316" t="s">
        <v>280</v>
      </c>
      <c r="AP316">
        <v>60</v>
      </c>
      <c r="AQ316">
        <v>0</v>
      </c>
      <c r="AR316" t="s">
        <v>73</v>
      </c>
      <c r="AS316">
        <v>9000017123</v>
      </c>
      <c r="AT316" t="s">
        <v>74</v>
      </c>
      <c r="AU316">
        <v>4</v>
      </c>
      <c r="AV316" t="s">
        <v>410</v>
      </c>
      <c r="AW316" t="str">
        <f>_xlfn.XLOOKUP(UNIVERSO[[#This Row],[RUTA-LOCALIDAD D&amp;N]],'[1]Cuota Ruta'!E:E,'[1]Cuota Ruta'!G:G)</f>
        <v>Cargar</v>
      </c>
    </row>
    <row r="317" spans="1:49" x14ac:dyDescent="0.25">
      <c r="A317" t="s">
        <v>48</v>
      </c>
      <c r="B317" t="s">
        <v>380</v>
      </c>
      <c r="C317" t="s">
        <v>381</v>
      </c>
      <c r="D317" t="s">
        <v>76</v>
      </c>
      <c r="E317" t="s">
        <v>77</v>
      </c>
      <c r="F317" t="s">
        <v>53</v>
      </c>
      <c r="G317">
        <v>9000000278</v>
      </c>
      <c r="H317">
        <v>278</v>
      </c>
      <c r="I317" t="s">
        <v>1669</v>
      </c>
      <c r="J317" t="s">
        <v>1670</v>
      </c>
      <c r="K317" t="s">
        <v>56</v>
      </c>
      <c r="L317" t="s">
        <v>80</v>
      </c>
      <c r="M317" t="s">
        <v>80</v>
      </c>
      <c r="N317" t="s">
        <v>1671</v>
      </c>
      <c r="O317" t="s">
        <v>59</v>
      </c>
      <c r="P317">
        <v>417</v>
      </c>
      <c r="Q317" t="s">
        <v>510</v>
      </c>
      <c r="R317" t="s">
        <v>510</v>
      </c>
      <c r="S317" t="s">
        <v>83</v>
      </c>
      <c r="T317" t="s">
        <v>83</v>
      </c>
      <c r="U317">
        <v>18.438383102416999</v>
      </c>
      <c r="V317">
        <v>-69.956138610839801</v>
      </c>
      <c r="W317" t="s">
        <v>511</v>
      </c>
      <c r="X317" t="s">
        <v>63</v>
      </c>
      <c r="Y317" t="s">
        <v>64</v>
      </c>
      <c r="Z317" t="s">
        <v>65</v>
      </c>
      <c r="AA317">
        <v>1169008169</v>
      </c>
      <c r="AB317" t="s">
        <v>66</v>
      </c>
      <c r="AC317" t="s">
        <v>67</v>
      </c>
      <c r="AD317">
        <v>18.438383102416999</v>
      </c>
      <c r="AE317">
        <v>-69.956138610839801</v>
      </c>
      <c r="AF317" t="s">
        <v>1672</v>
      </c>
      <c r="AG317" t="s">
        <v>32</v>
      </c>
      <c r="AH317" t="s">
        <v>48</v>
      </c>
      <c r="AI317" t="s">
        <v>87</v>
      </c>
      <c r="AJ317" t="s">
        <v>1488</v>
      </c>
      <c r="AK317" t="s">
        <v>176</v>
      </c>
      <c r="AL317" t="s">
        <v>77</v>
      </c>
      <c r="AM317" t="s">
        <v>177</v>
      </c>
      <c r="AR317" t="s">
        <v>91</v>
      </c>
      <c r="AS317">
        <v>9000000278</v>
      </c>
      <c r="AW317" t="str">
        <f>_xlfn.XLOOKUP(UNIVERSO[[#This Row],[RUTA-LOCALIDAD D&amp;N]],'[1]Cuota Ruta'!E:E,'[1]Cuota Ruta'!G:G)</f>
        <v>Cargar</v>
      </c>
    </row>
    <row r="318" spans="1:49" x14ac:dyDescent="0.25">
      <c r="A318" t="s">
        <v>109</v>
      </c>
      <c r="B318" t="s">
        <v>49</v>
      </c>
      <c r="C318" t="s">
        <v>110</v>
      </c>
      <c r="D318" t="s">
        <v>51</v>
      </c>
      <c r="E318" t="s">
        <v>338</v>
      </c>
      <c r="F318" t="s">
        <v>283</v>
      </c>
      <c r="G318">
        <v>9000017176</v>
      </c>
      <c r="H318">
        <v>17176</v>
      </c>
      <c r="I318" t="s">
        <v>1673</v>
      </c>
      <c r="J318" t="s">
        <v>1674</v>
      </c>
      <c r="K318" t="s">
        <v>286</v>
      </c>
      <c r="L318" t="s">
        <v>338</v>
      </c>
      <c r="M318" t="s">
        <v>338</v>
      </c>
      <c r="N318" t="s">
        <v>253</v>
      </c>
      <c r="O318" t="s">
        <v>59</v>
      </c>
      <c r="P318">
        <v>380</v>
      </c>
      <c r="Q318" t="s">
        <v>664</v>
      </c>
      <c r="R318" t="s">
        <v>664</v>
      </c>
      <c r="S318" t="s">
        <v>665</v>
      </c>
      <c r="T318" t="s">
        <v>665</v>
      </c>
      <c r="U318">
        <v>19.495543162028</v>
      </c>
      <c r="V318">
        <v>-70.6664009094238</v>
      </c>
      <c r="W318" t="s">
        <v>666</v>
      </c>
      <c r="X318" t="s">
        <v>63</v>
      </c>
      <c r="Y318" t="s">
        <v>64</v>
      </c>
      <c r="Z318" t="s">
        <v>65</v>
      </c>
      <c r="AA318">
        <v>1151001118</v>
      </c>
      <c r="AB318" t="s">
        <v>116</v>
      </c>
      <c r="AC318" t="s">
        <v>67</v>
      </c>
      <c r="AD318">
        <v>19.495556666666669</v>
      </c>
      <c r="AE318">
        <v>-70.666435000000007</v>
      </c>
      <c r="AF318" t="s">
        <v>1675</v>
      </c>
      <c r="AG318" t="s">
        <v>32</v>
      </c>
      <c r="AH318" t="s">
        <v>48</v>
      </c>
      <c r="AI318" t="s">
        <v>69</v>
      </c>
      <c r="AJ318" t="s">
        <v>118</v>
      </c>
      <c r="AK318" t="s">
        <v>408</v>
      </c>
      <c r="AL318" t="s">
        <v>338</v>
      </c>
      <c r="AM318" t="s">
        <v>409</v>
      </c>
      <c r="AN318">
        <v>1</v>
      </c>
      <c r="AO318" t="s">
        <v>119</v>
      </c>
      <c r="AP318">
        <v>62</v>
      </c>
      <c r="AQ318">
        <v>0</v>
      </c>
      <c r="AR318" t="s">
        <v>73</v>
      </c>
      <c r="AS318">
        <v>9000017176</v>
      </c>
      <c r="AT318" t="s">
        <v>74</v>
      </c>
      <c r="AU318">
        <v>1</v>
      </c>
      <c r="AV318" t="s">
        <v>410</v>
      </c>
      <c r="AW318" t="str">
        <f>_xlfn.XLOOKUP(UNIVERSO[[#This Row],[RUTA-LOCALIDAD D&amp;N]],'[1]Cuota Ruta'!E:E,'[1]Cuota Ruta'!G:G)</f>
        <v>Cargar</v>
      </c>
    </row>
    <row r="319" spans="1:49" x14ac:dyDescent="0.25">
      <c r="A319" t="s">
        <v>48</v>
      </c>
      <c r="B319" t="s">
        <v>49</v>
      </c>
      <c r="C319" t="s">
        <v>50</v>
      </c>
      <c r="D319" t="s">
        <v>76</v>
      </c>
      <c r="E319" t="s">
        <v>93</v>
      </c>
      <c r="F319" t="s">
        <v>53</v>
      </c>
      <c r="G319">
        <v>9000000529</v>
      </c>
      <c r="H319">
        <v>529</v>
      </c>
      <c r="I319" t="s">
        <v>1676</v>
      </c>
      <c r="J319" t="s">
        <v>1677</v>
      </c>
      <c r="K319" t="s">
        <v>56</v>
      </c>
      <c r="L319" t="s">
        <v>80</v>
      </c>
      <c r="M319" t="s">
        <v>80</v>
      </c>
      <c r="N319" t="s">
        <v>964</v>
      </c>
      <c r="O319" t="s">
        <v>59</v>
      </c>
      <c r="P319">
        <v>313</v>
      </c>
      <c r="Q319" t="s">
        <v>965</v>
      </c>
      <c r="R319" t="s">
        <v>965</v>
      </c>
      <c r="S319" t="s">
        <v>105</v>
      </c>
      <c r="T319" t="s">
        <v>105</v>
      </c>
      <c r="U319">
        <v>18.492519999999999</v>
      </c>
      <c r="V319">
        <v>-69.897199999999998</v>
      </c>
      <c r="W319" t="s">
        <v>966</v>
      </c>
      <c r="X319" t="s">
        <v>85</v>
      </c>
      <c r="Y319" t="s">
        <v>64</v>
      </c>
      <c r="Z319" t="s">
        <v>99</v>
      </c>
      <c r="AA319">
        <v>1150001990</v>
      </c>
      <c r="AB319" t="s">
        <v>116</v>
      </c>
      <c r="AC319" t="s">
        <v>67</v>
      </c>
      <c r="AD319">
        <v>18.492399899999999</v>
      </c>
      <c r="AE319">
        <v>-69.897155299999994</v>
      </c>
      <c r="AF319" t="s">
        <v>1678</v>
      </c>
      <c r="AG319" t="s">
        <v>32</v>
      </c>
      <c r="AH319" t="s">
        <v>48</v>
      </c>
      <c r="AI319" t="s">
        <v>87</v>
      </c>
      <c r="AJ319" t="s">
        <v>1488</v>
      </c>
      <c r="AK319" t="s">
        <v>429</v>
      </c>
      <c r="AL319" t="s">
        <v>93</v>
      </c>
      <c r="AM319" t="s">
        <v>430</v>
      </c>
      <c r="AR319" t="s">
        <v>91</v>
      </c>
      <c r="AS319">
        <v>9000000529</v>
      </c>
      <c r="AV319" t="s">
        <v>281</v>
      </c>
      <c r="AW319" t="str">
        <f>_xlfn.XLOOKUP(UNIVERSO[[#This Row],[RUTA-LOCALIDAD D&amp;N]],'[1]Cuota Ruta'!E:E,'[1]Cuota Ruta'!G:G)</f>
        <v>Cargar</v>
      </c>
    </row>
    <row r="320" spans="1:49" x14ac:dyDescent="0.25">
      <c r="A320" t="s">
        <v>48</v>
      </c>
      <c r="B320" t="s">
        <v>49</v>
      </c>
      <c r="C320" t="s">
        <v>50</v>
      </c>
      <c r="D320" t="s">
        <v>76</v>
      </c>
      <c r="E320" t="s">
        <v>338</v>
      </c>
      <c r="F320" t="s">
        <v>283</v>
      </c>
      <c r="G320">
        <v>9000017217</v>
      </c>
      <c r="H320">
        <v>17217</v>
      </c>
      <c r="I320" t="s">
        <v>1679</v>
      </c>
      <c r="J320" t="s">
        <v>1680</v>
      </c>
      <c r="K320" t="s">
        <v>286</v>
      </c>
      <c r="L320" t="s">
        <v>338</v>
      </c>
      <c r="M320" t="s">
        <v>338</v>
      </c>
      <c r="N320" t="s">
        <v>253</v>
      </c>
      <c r="O320" t="s">
        <v>59</v>
      </c>
      <c r="P320">
        <v>315</v>
      </c>
      <c r="Q320" t="s">
        <v>1681</v>
      </c>
      <c r="R320" t="s">
        <v>1681</v>
      </c>
      <c r="S320" t="s">
        <v>665</v>
      </c>
      <c r="T320" t="s">
        <v>665</v>
      </c>
      <c r="U320">
        <v>19.478494644165</v>
      </c>
      <c r="V320">
        <v>-70.667183876037598</v>
      </c>
      <c r="W320" t="s">
        <v>1682</v>
      </c>
      <c r="X320" t="s">
        <v>85</v>
      </c>
      <c r="Y320" t="s">
        <v>64</v>
      </c>
      <c r="Z320" t="s">
        <v>99</v>
      </c>
      <c r="AA320">
        <v>1151001173</v>
      </c>
      <c r="AB320" t="s">
        <v>116</v>
      </c>
      <c r="AC320" t="s">
        <v>67</v>
      </c>
      <c r="AD320">
        <v>19.478444060000001</v>
      </c>
      <c r="AE320">
        <v>-70.667374229999993</v>
      </c>
      <c r="AF320" t="s">
        <v>1683</v>
      </c>
      <c r="AG320" t="s">
        <v>32</v>
      </c>
      <c r="AH320" t="s">
        <v>48</v>
      </c>
      <c r="AI320" t="s">
        <v>69</v>
      </c>
      <c r="AJ320" t="s">
        <v>69</v>
      </c>
      <c r="AK320" t="s">
        <v>408</v>
      </c>
      <c r="AL320" t="s">
        <v>338</v>
      </c>
      <c r="AM320" t="s">
        <v>409</v>
      </c>
      <c r="AN320">
        <v>1</v>
      </c>
      <c r="AO320" t="s">
        <v>119</v>
      </c>
      <c r="AP320">
        <v>11</v>
      </c>
      <c r="AQ320">
        <v>0</v>
      </c>
      <c r="AR320" t="s">
        <v>73</v>
      </c>
      <c r="AS320">
        <v>9000017217</v>
      </c>
      <c r="AT320" t="s">
        <v>74</v>
      </c>
      <c r="AU320">
        <v>1</v>
      </c>
      <c r="AV320" t="s">
        <v>410</v>
      </c>
      <c r="AW320" t="str">
        <f>_xlfn.XLOOKUP(UNIVERSO[[#This Row],[RUTA-LOCALIDAD D&amp;N]],'[1]Cuota Ruta'!E:E,'[1]Cuota Ruta'!G:G)</f>
        <v>Cargar</v>
      </c>
    </row>
    <row r="321" spans="1:49" x14ac:dyDescent="0.25">
      <c r="A321" t="s">
        <v>109</v>
      </c>
      <c r="B321" t="s">
        <v>49</v>
      </c>
      <c r="C321" t="s">
        <v>50</v>
      </c>
      <c r="D321" t="s">
        <v>76</v>
      </c>
      <c r="E321" t="s">
        <v>93</v>
      </c>
      <c r="F321" t="s">
        <v>53</v>
      </c>
      <c r="G321">
        <v>9000000530</v>
      </c>
      <c r="H321">
        <v>530</v>
      </c>
      <c r="I321" t="s">
        <v>1684</v>
      </c>
      <c r="J321" t="s">
        <v>1685</v>
      </c>
      <c r="K321" t="s">
        <v>56</v>
      </c>
      <c r="L321" t="s">
        <v>80</v>
      </c>
      <c r="M321" t="s">
        <v>80</v>
      </c>
      <c r="N321" t="s">
        <v>964</v>
      </c>
      <c r="O321" t="s">
        <v>59</v>
      </c>
      <c r="P321">
        <v>313</v>
      </c>
      <c r="Q321" t="s">
        <v>965</v>
      </c>
      <c r="R321" t="s">
        <v>965</v>
      </c>
      <c r="S321" t="s">
        <v>105</v>
      </c>
      <c r="T321" t="s">
        <v>105</v>
      </c>
      <c r="U321">
        <v>18.492180000000001</v>
      </c>
      <c r="V321">
        <v>-69.8977</v>
      </c>
      <c r="W321" t="s">
        <v>966</v>
      </c>
      <c r="X321" t="s">
        <v>85</v>
      </c>
      <c r="Y321" t="s">
        <v>64</v>
      </c>
      <c r="Z321" t="s">
        <v>99</v>
      </c>
      <c r="AA321">
        <v>1150001991</v>
      </c>
      <c r="AB321" t="s">
        <v>1387</v>
      </c>
      <c r="AC321" t="s">
        <v>1388</v>
      </c>
      <c r="AD321">
        <v>18.492187300000001</v>
      </c>
      <c r="AE321">
        <v>-69.897467599999999</v>
      </c>
      <c r="AF321" t="s">
        <v>1686</v>
      </c>
      <c r="AG321" t="s">
        <v>32</v>
      </c>
      <c r="AH321" t="s">
        <v>48</v>
      </c>
      <c r="AI321" t="s">
        <v>87</v>
      </c>
      <c r="AJ321" t="s">
        <v>1488</v>
      </c>
      <c r="AK321" t="s">
        <v>429</v>
      </c>
      <c r="AL321" t="s">
        <v>93</v>
      </c>
      <c r="AM321" t="s">
        <v>430</v>
      </c>
      <c r="AR321" t="s">
        <v>91</v>
      </c>
      <c r="AS321">
        <v>9000000530</v>
      </c>
      <c r="AV321" t="s">
        <v>281</v>
      </c>
      <c r="AW321" t="str">
        <f>_xlfn.XLOOKUP(UNIVERSO[[#This Row],[RUTA-LOCALIDAD D&amp;N]],'[1]Cuota Ruta'!E:E,'[1]Cuota Ruta'!G:G)</f>
        <v>Cargar</v>
      </c>
    </row>
    <row r="322" spans="1:49" x14ac:dyDescent="0.25">
      <c r="A322" t="s">
        <v>109</v>
      </c>
      <c r="B322" t="s">
        <v>49</v>
      </c>
      <c r="C322" t="s">
        <v>50</v>
      </c>
      <c r="D322" t="s">
        <v>76</v>
      </c>
      <c r="E322" t="s">
        <v>338</v>
      </c>
      <c r="F322" t="s">
        <v>283</v>
      </c>
      <c r="G322">
        <v>9000017277</v>
      </c>
      <c r="H322">
        <v>17277</v>
      </c>
      <c r="I322" t="s">
        <v>1687</v>
      </c>
      <c r="J322" t="s">
        <v>1688</v>
      </c>
      <c r="K322" t="s">
        <v>286</v>
      </c>
      <c r="L322" t="s">
        <v>338</v>
      </c>
      <c r="M322" t="s">
        <v>338</v>
      </c>
      <c r="N322" t="s">
        <v>253</v>
      </c>
      <c r="O322" t="s">
        <v>1145</v>
      </c>
      <c r="P322">
        <v>374</v>
      </c>
      <c r="Q322" t="s">
        <v>1689</v>
      </c>
      <c r="R322" t="s">
        <v>1689</v>
      </c>
      <c r="S322" t="s">
        <v>504</v>
      </c>
      <c r="T322" t="s">
        <v>504</v>
      </c>
      <c r="U322">
        <v>19.471590465969498</v>
      </c>
      <c r="V322">
        <v>-70.696735805935305</v>
      </c>
      <c r="W322" t="s">
        <v>1690</v>
      </c>
      <c r="X322" t="s">
        <v>63</v>
      </c>
      <c r="Y322" t="s">
        <v>64</v>
      </c>
      <c r="Z322" t="s">
        <v>99</v>
      </c>
      <c r="AA322">
        <v>1151001265</v>
      </c>
      <c r="AB322" t="s">
        <v>116</v>
      </c>
      <c r="AC322" t="s">
        <v>67</v>
      </c>
      <c r="AD322">
        <v>19.471586666666671</v>
      </c>
      <c r="AE322">
        <v>-70.696705000000009</v>
      </c>
      <c r="AF322" t="s">
        <v>1691</v>
      </c>
      <c r="AG322" t="s">
        <v>32</v>
      </c>
      <c r="AH322" t="s">
        <v>48</v>
      </c>
      <c r="AI322" t="s">
        <v>69</v>
      </c>
      <c r="AJ322" t="s">
        <v>118</v>
      </c>
      <c r="AK322" t="s">
        <v>408</v>
      </c>
      <c r="AL322" t="s">
        <v>338</v>
      </c>
      <c r="AM322" t="s">
        <v>409</v>
      </c>
      <c r="AN322">
        <v>2</v>
      </c>
      <c r="AO322" t="s">
        <v>245</v>
      </c>
      <c r="AP322">
        <v>19</v>
      </c>
      <c r="AQ322">
        <v>0</v>
      </c>
      <c r="AR322" t="s">
        <v>73</v>
      </c>
      <c r="AS322">
        <v>9000017277</v>
      </c>
      <c r="AU322">
        <v>2</v>
      </c>
      <c r="AV322" t="s">
        <v>410</v>
      </c>
      <c r="AW322" t="str">
        <f>_xlfn.XLOOKUP(UNIVERSO[[#This Row],[RUTA-LOCALIDAD D&amp;N]],'[1]Cuota Ruta'!E:E,'[1]Cuota Ruta'!G:G)</f>
        <v>Cargar</v>
      </c>
    </row>
    <row r="323" spans="1:49" x14ac:dyDescent="0.25">
      <c r="A323" t="s">
        <v>48</v>
      </c>
      <c r="B323" t="s">
        <v>49</v>
      </c>
      <c r="C323" t="s">
        <v>50</v>
      </c>
      <c r="D323" t="s">
        <v>76</v>
      </c>
      <c r="E323" t="s">
        <v>77</v>
      </c>
      <c r="F323" t="s">
        <v>53</v>
      </c>
      <c r="G323">
        <v>9000000681</v>
      </c>
      <c r="H323">
        <v>681</v>
      </c>
      <c r="I323" t="s">
        <v>1692</v>
      </c>
      <c r="J323" t="s">
        <v>1693</v>
      </c>
      <c r="K323" t="s">
        <v>56</v>
      </c>
      <c r="L323" t="s">
        <v>80</v>
      </c>
      <c r="M323" t="s">
        <v>80</v>
      </c>
      <c r="N323" t="s">
        <v>58</v>
      </c>
      <c r="O323" t="s">
        <v>59</v>
      </c>
      <c r="P323">
        <v>341</v>
      </c>
      <c r="Q323" t="s">
        <v>589</v>
      </c>
      <c r="R323" t="s">
        <v>589</v>
      </c>
      <c r="S323" t="s">
        <v>83</v>
      </c>
      <c r="T323" t="s">
        <v>83</v>
      </c>
      <c r="U323">
        <v>18.501937230428101</v>
      </c>
      <c r="V323">
        <v>-69.922189500596801</v>
      </c>
      <c r="W323" t="s">
        <v>590</v>
      </c>
      <c r="X323" t="s">
        <v>63</v>
      </c>
      <c r="Y323" t="s">
        <v>64</v>
      </c>
      <c r="Z323" t="s">
        <v>65</v>
      </c>
      <c r="AA323">
        <v>1169006874</v>
      </c>
      <c r="AB323" t="s">
        <v>116</v>
      </c>
      <c r="AC323" t="s">
        <v>67</v>
      </c>
      <c r="AD323">
        <v>18.501920080000001</v>
      </c>
      <c r="AE323">
        <v>-69.922303929999998</v>
      </c>
      <c r="AF323" t="s">
        <v>1694</v>
      </c>
      <c r="AG323" t="s">
        <v>32</v>
      </c>
      <c r="AH323" t="s">
        <v>48</v>
      </c>
      <c r="AI323" t="s">
        <v>87</v>
      </c>
      <c r="AJ323" t="s">
        <v>1488</v>
      </c>
      <c r="AK323" t="s">
        <v>429</v>
      </c>
      <c r="AL323" t="s">
        <v>77</v>
      </c>
      <c r="AM323" t="s">
        <v>430</v>
      </c>
      <c r="AR323" t="s">
        <v>91</v>
      </c>
      <c r="AS323">
        <v>9000000681</v>
      </c>
      <c r="AV323" t="s">
        <v>281</v>
      </c>
      <c r="AW323" t="str">
        <f>_xlfn.XLOOKUP(UNIVERSO[[#This Row],[RUTA-LOCALIDAD D&amp;N]],'[1]Cuota Ruta'!E:E,'[1]Cuota Ruta'!G:G)</f>
        <v>Cargar</v>
      </c>
    </row>
    <row r="324" spans="1:49" x14ac:dyDescent="0.25">
      <c r="A324" t="s">
        <v>48</v>
      </c>
      <c r="B324" t="s">
        <v>49</v>
      </c>
      <c r="C324" t="s">
        <v>50</v>
      </c>
      <c r="D324" t="s">
        <v>51</v>
      </c>
      <c r="E324" t="s">
        <v>338</v>
      </c>
      <c r="F324" t="s">
        <v>283</v>
      </c>
      <c r="G324">
        <v>9000017324</v>
      </c>
      <c r="H324">
        <v>17324</v>
      </c>
      <c r="I324" t="s">
        <v>1695</v>
      </c>
      <c r="J324" t="s">
        <v>1696</v>
      </c>
      <c r="K324" t="s">
        <v>286</v>
      </c>
      <c r="L324" t="s">
        <v>338</v>
      </c>
      <c r="M324" t="s">
        <v>338</v>
      </c>
      <c r="N324" t="s">
        <v>253</v>
      </c>
      <c r="O324" t="s">
        <v>59</v>
      </c>
      <c r="P324">
        <v>303</v>
      </c>
      <c r="Q324" t="s">
        <v>675</v>
      </c>
      <c r="R324" t="s">
        <v>675</v>
      </c>
      <c r="S324" t="s">
        <v>676</v>
      </c>
      <c r="T324" t="s">
        <v>676</v>
      </c>
      <c r="U324">
        <v>19.456903457641602</v>
      </c>
      <c r="V324">
        <v>-70.703255789620499</v>
      </c>
      <c r="W324" t="s">
        <v>677</v>
      </c>
      <c r="X324" t="s">
        <v>63</v>
      </c>
      <c r="Y324" t="s">
        <v>64</v>
      </c>
      <c r="Z324" t="s">
        <v>65</v>
      </c>
      <c r="AA324">
        <v>1151001336</v>
      </c>
      <c r="AB324" t="s">
        <v>107</v>
      </c>
      <c r="AC324" t="s">
        <v>67</v>
      </c>
      <c r="AD324">
        <v>19.456903457641602</v>
      </c>
      <c r="AE324">
        <v>-70.703255789620499</v>
      </c>
      <c r="AF324" t="s">
        <v>1697</v>
      </c>
      <c r="AG324" t="s">
        <v>32</v>
      </c>
      <c r="AH324" t="s">
        <v>48</v>
      </c>
      <c r="AI324" t="s">
        <v>69</v>
      </c>
      <c r="AJ324" t="s">
        <v>69</v>
      </c>
      <c r="AK324" t="s">
        <v>346</v>
      </c>
      <c r="AL324" t="s">
        <v>338</v>
      </c>
      <c r="AM324" t="s">
        <v>347</v>
      </c>
      <c r="AN324">
        <v>2</v>
      </c>
      <c r="AO324" t="s">
        <v>245</v>
      </c>
      <c r="AP324">
        <v>34</v>
      </c>
      <c r="AQ324">
        <v>0</v>
      </c>
      <c r="AR324" t="s">
        <v>73</v>
      </c>
      <c r="AS324">
        <v>9000017324</v>
      </c>
      <c r="AU324">
        <v>2</v>
      </c>
      <c r="AV324" t="s">
        <v>349</v>
      </c>
      <c r="AW324" t="str">
        <f>_xlfn.XLOOKUP(UNIVERSO[[#This Row],[RUTA-LOCALIDAD D&amp;N]],'[1]Cuota Ruta'!E:E,'[1]Cuota Ruta'!G:G)</f>
        <v>Cargar</v>
      </c>
    </row>
    <row r="325" spans="1:49" x14ac:dyDescent="0.25">
      <c r="A325" t="s">
        <v>109</v>
      </c>
      <c r="B325" t="s">
        <v>49</v>
      </c>
      <c r="C325" t="s">
        <v>110</v>
      </c>
      <c r="D325" t="s">
        <v>76</v>
      </c>
      <c r="E325" t="s">
        <v>77</v>
      </c>
      <c r="F325" t="s">
        <v>53</v>
      </c>
      <c r="G325">
        <v>9000000699</v>
      </c>
      <c r="H325">
        <v>699</v>
      </c>
      <c r="I325" t="s">
        <v>1698</v>
      </c>
      <c r="J325" t="s">
        <v>1699</v>
      </c>
      <c r="K325" t="s">
        <v>56</v>
      </c>
      <c r="L325" t="s">
        <v>80</v>
      </c>
      <c r="M325" t="s">
        <v>80</v>
      </c>
      <c r="N325" t="s">
        <v>341</v>
      </c>
      <c r="O325" t="s">
        <v>59</v>
      </c>
      <c r="P325">
        <v>340</v>
      </c>
      <c r="Q325" t="s">
        <v>1700</v>
      </c>
      <c r="R325" t="s">
        <v>1700</v>
      </c>
      <c r="S325" t="s">
        <v>83</v>
      </c>
      <c r="T325" t="s">
        <v>83</v>
      </c>
      <c r="U325">
        <v>18.496154789999999</v>
      </c>
      <c r="V325">
        <v>-69.927673339999998</v>
      </c>
      <c r="W325" t="s">
        <v>1701</v>
      </c>
      <c r="X325" t="s">
        <v>85</v>
      </c>
      <c r="Y325" t="s">
        <v>64</v>
      </c>
      <c r="Z325" t="s">
        <v>65</v>
      </c>
      <c r="AA325">
        <v>1169008148</v>
      </c>
      <c r="AB325" t="s">
        <v>116</v>
      </c>
      <c r="AC325" t="s">
        <v>67</v>
      </c>
      <c r="AD325">
        <v>18.496080039999999</v>
      </c>
      <c r="AE325">
        <v>-69.927609899999993</v>
      </c>
      <c r="AF325" t="s">
        <v>1702</v>
      </c>
      <c r="AG325" t="s">
        <v>32</v>
      </c>
      <c r="AH325" t="s">
        <v>48</v>
      </c>
      <c r="AI325" t="s">
        <v>87</v>
      </c>
      <c r="AJ325" t="s">
        <v>1488</v>
      </c>
      <c r="AK325" t="s">
        <v>429</v>
      </c>
      <c r="AL325" t="s">
        <v>77</v>
      </c>
      <c r="AM325" t="s">
        <v>430</v>
      </c>
      <c r="AR325" t="s">
        <v>91</v>
      </c>
      <c r="AS325">
        <v>9000000699</v>
      </c>
      <c r="AV325" t="s">
        <v>281</v>
      </c>
      <c r="AW325" t="str">
        <f>_xlfn.XLOOKUP(UNIVERSO[[#This Row],[RUTA-LOCALIDAD D&amp;N]],'[1]Cuota Ruta'!E:E,'[1]Cuota Ruta'!G:G)</f>
        <v>Cargar</v>
      </c>
    </row>
    <row r="326" spans="1:49" x14ac:dyDescent="0.25">
      <c r="A326" t="s">
        <v>109</v>
      </c>
      <c r="B326" t="s">
        <v>380</v>
      </c>
      <c r="C326" t="s">
        <v>381</v>
      </c>
      <c r="D326" t="s">
        <v>76</v>
      </c>
      <c r="E326" t="s">
        <v>338</v>
      </c>
      <c r="F326" t="s">
        <v>283</v>
      </c>
      <c r="G326">
        <v>9000017410</v>
      </c>
      <c r="H326">
        <v>17410</v>
      </c>
      <c r="I326" t="s">
        <v>1703</v>
      </c>
      <c r="J326" t="s">
        <v>1704</v>
      </c>
      <c r="K326" t="s">
        <v>286</v>
      </c>
      <c r="L326" t="s">
        <v>338</v>
      </c>
      <c r="M326" t="s">
        <v>338</v>
      </c>
      <c r="N326" t="s">
        <v>253</v>
      </c>
      <c r="O326" t="s">
        <v>434</v>
      </c>
      <c r="P326">
        <v>364</v>
      </c>
      <c r="Q326" t="s">
        <v>1474</v>
      </c>
      <c r="R326" t="s">
        <v>1474</v>
      </c>
      <c r="S326" t="s">
        <v>504</v>
      </c>
      <c r="T326" t="s">
        <v>504</v>
      </c>
      <c r="U326">
        <v>19.459327697753899</v>
      </c>
      <c r="V326">
        <v>-70.712295532226506</v>
      </c>
      <c r="W326" t="s">
        <v>1475</v>
      </c>
      <c r="X326" t="s">
        <v>85</v>
      </c>
      <c r="Y326" t="s">
        <v>64</v>
      </c>
      <c r="Z326" t="s">
        <v>65</v>
      </c>
      <c r="AA326">
        <v>1151001472</v>
      </c>
      <c r="AB326" t="s">
        <v>116</v>
      </c>
      <c r="AC326" t="s">
        <v>67</v>
      </c>
      <c r="AD326">
        <v>19.459420000000001</v>
      </c>
      <c r="AE326">
        <v>-70.712528333333324</v>
      </c>
      <c r="AF326" t="s">
        <v>1705</v>
      </c>
      <c r="AG326" t="s">
        <v>32</v>
      </c>
      <c r="AH326" t="s">
        <v>48</v>
      </c>
      <c r="AI326" t="s">
        <v>69</v>
      </c>
      <c r="AJ326" t="s">
        <v>118</v>
      </c>
      <c r="AK326" t="s">
        <v>346</v>
      </c>
      <c r="AL326" t="s">
        <v>338</v>
      </c>
      <c r="AM326" t="s">
        <v>347</v>
      </c>
      <c r="AN326">
        <v>2</v>
      </c>
      <c r="AO326" t="s">
        <v>245</v>
      </c>
      <c r="AP326">
        <v>31</v>
      </c>
      <c r="AQ326">
        <v>0</v>
      </c>
      <c r="AR326" t="s">
        <v>73</v>
      </c>
      <c r="AS326">
        <v>9000017410</v>
      </c>
      <c r="AT326" t="s">
        <v>74</v>
      </c>
      <c r="AU326">
        <v>2</v>
      </c>
      <c r="AV326" t="s">
        <v>349</v>
      </c>
      <c r="AW326" t="str">
        <f>_xlfn.XLOOKUP(UNIVERSO[[#This Row],[RUTA-LOCALIDAD D&amp;N]],'[1]Cuota Ruta'!E:E,'[1]Cuota Ruta'!G:G)</f>
        <v>Cargar</v>
      </c>
    </row>
    <row r="327" spans="1:49" x14ac:dyDescent="0.25">
      <c r="A327" t="s">
        <v>109</v>
      </c>
      <c r="B327" t="s">
        <v>49</v>
      </c>
      <c r="C327" t="s">
        <v>50</v>
      </c>
      <c r="D327" t="s">
        <v>76</v>
      </c>
      <c r="E327" t="s">
        <v>93</v>
      </c>
      <c r="F327" t="s">
        <v>53</v>
      </c>
      <c r="G327">
        <v>9000000869</v>
      </c>
      <c r="H327">
        <v>869</v>
      </c>
      <c r="I327" t="s">
        <v>1706</v>
      </c>
      <c r="J327" t="s">
        <v>1707</v>
      </c>
      <c r="K327" t="s">
        <v>56</v>
      </c>
      <c r="L327" t="s">
        <v>80</v>
      </c>
      <c r="M327" t="s">
        <v>80</v>
      </c>
      <c r="N327" t="s">
        <v>58</v>
      </c>
      <c r="O327" t="s">
        <v>59</v>
      </c>
      <c r="P327">
        <v>394</v>
      </c>
      <c r="Q327" t="s">
        <v>481</v>
      </c>
      <c r="R327" t="s">
        <v>481</v>
      </c>
      <c r="S327" t="s">
        <v>105</v>
      </c>
      <c r="T327" t="s">
        <v>105</v>
      </c>
      <c r="U327">
        <v>18.505529403686499</v>
      </c>
      <c r="V327">
        <v>-69.889289855957003</v>
      </c>
      <c r="W327" t="s">
        <v>482</v>
      </c>
      <c r="X327" t="s">
        <v>63</v>
      </c>
      <c r="Y327" t="s">
        <v>64</v>
      </c>
      <c r="Z327" t="s">
        <v>99</v>
      </c>
      <c r="AA327">
        <v>1150003028</v>
      </c>
      <c r="AB327" t="s">
        <v>116</v>
      </c>
      <c r="AC327" t="s">
        <v>67</v>
      </c>
      <c r="AD327">
        <v>18.505584349999999</v>
      </c>
      <c r="AE327">
        <v>-69.889280510000006</v>
      </c>
      <c r="AF327" t="s">
        <v>1708</v>
      </c>
      <c r="AG327" t="s">
        <v>32</v>
      </c>
      <c r="AH327" t="s">
        <v>48</v>
      </c>
      <c r="AI327" t="s">
        <v>87</v>
      </c>
      <c r="AJ327" t="s">
        <v>1488</v>
      </c>
      <c r="AK327" t="s">
        <v>429</v>
      </c>
      <c r="AL327" t="s">
        <v>93</v>
      </c>
      <c r="AM327" t="s">
        <v>430</v>
      </c>
      <c r="AR327" t="s">
        <v>91</v>
      </c>
      <c r="AS327">
        <v>9000000869</v>
      </c>
      <c r="AV327" t="s">
        <v>281</v>
      </c>
      <c r="AW327" t="str">
        <f>_xlfn.XLOOKUP(UNIVERSO[[#This Row],[RUTA-LOCALIDAD D&amp;N]],'[1]Cuota Ruta'!E:E,'[1]Cuota Ruta'!G:G)</f>
        <v>Cargar</v>
      </c>
    </row>
    <row r="328" spans="1:49" x14ac:dyDescent="0.25">
      <c r="A328" t="s">
        <v>48</v>
      </c>
      <c r="B328" t="s">
        <v>49</v>
      </c>
      <c r="C328" t="s">
        <v>50</v>
      </c>
      <c r="D328" t="s">
        <v>51</v>
      </c>
      <c r="E328" t="s">
        <v>338</v>
      </c>
      <c r="F328" t="s">
        <v>283</v>
      </c>
      <c r="G328">
        <v>9000017497</v>
      </c>
      <c r="H328">
        <v>17497</v>
      </c>
      <c r="I328" t="s">
        <v>1709</v>
      </c>
      <c r="J328" t="s">
        <v>1710</v>
      </c>
      <c r="K328" t="s">
        <v>286</v>
      </c>
      <c r="L328" t="s">
        <v>338</v>
      </c>
      <c r="M328" t="s">
        <v>338</v>
      </c>
      <c r="N328" t="s">
        <v>253</v>
      </c>
      <c r="O328" t="s">
        <v>59</v>
      </c>
      <c r="P328">
        <v>406</v>
      </c>
      <c r="Q328" t="s">
        <v>1711</v>
      </c>
      <c r="R328" t="s">
        <v>1711</v>
      </c>
      <c r="S328" t="s">
        <v>343</v>
      </c>
      <c r="T328" t="s">
        <v>343</v>
      </c>
      <c r="U328">
        <v>19.437175750732401</v>
      </c>
      <c r="V328">
        <v>-70.717178344726605</v>
      </c>
      <c r="W328" t="s">
        <v>1712</v>
      </c>
      <c r="X328" t="s">
        <v>63</v>
      </c>
      <c r="Y328" t="s">
        <v>64</v>
      </c>
      <c r="Z328" t="s">
        <v>65</v>
      </c>
      <c r="AA328">
        <v>1151001653</v>
      </c>
      <c r="AB328" t="s">
        <v>116</v>
      </c>
      <c r="AC328" t="s">
        <v>67</v>
      </c>
      <c r="AD328">
        <v>19.437136666666671</v>
      </c>
      <c r="AE328">
        <v>-70.717150000000004</v>
      </c>
      <c r="AF328" t="s">
        <v>1713</v>
      </c>
      <c r="AG328" t="s">
        <v>32</v>
      </c>
      <c r="AH328" t="s">
        <v>48</v>
      </c>
      <c r="AI328" t="s">
        <v>69</v>
      </c>
      <c r="AJ328" t="s">
        <v>69</v>
      </c>
      <c r="AK328" t="s">
        <v>346</v>
      </c>
      <c r="AL328" t="s">
        <v>338</v>
      </c>
      <c r="AM328" t="s">
        <v>347</v>
      </c>
      <c r="AN328">
        <v>7</v>
      </c>
      <c r="AO328" t="s">
        <v>423</v>
      </c>
      <c r="AP328">
        <v>110</v>
      </c>
      <c r="AQ328">
        <v>0</v>
      </c>
      <c r="AR328" t="s">
        <v>73</v>
      </c>
      <c r="AS328">
        <v>9000017497</v>
      </c>
      <c r="AT328" t="s">
        <v>74</v>
      </c>
      <c r="AU328">
        <v>7</v>
      </c>
      <c r="AV328" t="s">
        <v>349</v>
      </c>
      <c r="AW328" t="str">
        <f>_xlfn.XLOOKUP(UNIVERSO[[#This Row],[RUTA-LOCALIDAD D&amp;N]],'[1]Cuota Ruta'!E:E,'[1]Cuota Ruta'!G:G)</f>
        <v>Cargar</v>
      </c>
    </row>
    <row r="329" spans="1:49" x14ac:dyDescent="0.25">
      <c r="A329" t="s">
        <v>48</v>
      </c>
      <c r="B329" t="s">
        <v>380</v>
      </c>
      <c r="C329" t="s">
        <v>381</v>
      </c>
      <c r="D329" t="s">
        <v>76</v>
      </c>
      <c r="E329" t="s">
        <v>77</v>
      </c>
      <c r="F329" t="s">
        <v>53</v>
      </c>
      <c r="G329">
        <v>9000001111</v>
      </c>
      <c r="H329">
        <v>1111</v>
      </c>
      <c r="I329" t="s">
        <v>1714</v>
      </c>
      <c r="J329" t="s">
        <v>1715</v>
      </c>
      <c r="K329" t="s">
        <v>56</v>
      </c>
      <c r="L329" t="s">
        <v>80</v>
      </c>
      <c r="M329" t="s">
        <v>80</v>
      </c>
      <c r="N329" t="s">
        <v>1716</v>
      </c>
      <c r="O329" t="s">
        <v>59</v>
      </c>
      <c r="P329">
        <v>306</v>
      </c>
      <c r="Q329" t="s">
        <v>82</v>
      </c>
      <c r="R329" t="s">
        <v>82</v>
      </c>
      <c r="S329" t="s">
        <v>83</v>
      </c>
      <c r="T329" t="s">
        <v>83</v>
      </c>
      <c r="U329">
        <v>18.44488144</v>
      </c>
      <c r="V329">
        <v>-69.963783300000003</v>
      </c>
      <c r="W329" t="s">
        <v>84</v>
      </c>
      <c r="X329" t="s">
        <v>85</v>
      </c>
      <c r="Y329" t="s">
        <v>64</v>
      </c>
      <c r="Z329" t="s">
        <v>65</v>
      </c>
      <c r="AA329">
        <v>1169008107</v>
      </c>
      <c r="AB329" t="s">
        <v>116</v>
      </c>
      <c r="AC329" t="s">
        <v>67</v>
      </c>
      <c r="AD329">
        <v>18.444981666666671</v>
      </c>
      <c r="AE329">
        <v>-69.963841666666667</v>
      </c>
      <c r="AF329" t="s">
        <v>1717</v>
      </c>
      <c r="AG329" t="s">
        <v>32</v>
      </c>
      <c r="AH329" t="s">
        <v>48</v>
      </c>
      <c r="AI329" t="s">
        <v>87</v>
      </c>
      <c r="AJ329" t="s">
        <v>1488</v>
      </c>
      <c r="AK329" t="s">
        <v>89</v>
      </c>
      <c r="AL329" t="s">
        <v>77</v>
      </c>
      <c r="AM329" t="s">
        <v>90</v>
      </c>
      <c r="AR329" t="s">
        <v>91</v>
      </c>
      <c r="AS329">
        <v>9000001111</v>
      </c>
      <c r="AV329" t="s">
        <v>92</v>
      </c>
      <c r="AW329" t="str">
        <f>_xlfn.XLOOKUP(UNIVERSO[[#This Row],[RUTA-LOCALIDAD D&amp;N]],'[1]Cuota Ruta'!E:E,'[1]Cuota Ruta'!G:G)</f>
        <v>Cargar</v>
      </c>
    </row>
    <row r="330" spans="1:49" x14ac:dyDescent="0.25">
      <c r="A330" t="s">
        <v>48</v>
      </c>
      <c r="B330" t="s">
        <v>49</v>
      </c>
      <c r="C330" t="s">
        <v>110</v>
      </c>
      <c r="D330" t="s">
        <v>51</v>
      </c>
      <c r="E330" t="s">
        <v>338</v>
      </c>
      <c r="F330" t="s">
        <v>283</v>
      </c>
      <c r="G330">
        <v>9000017576</v>
      </c>
      <c r="H330">
        <v>17576</v>
      </c>
      <c r="I330" t="s">
        <v>1718</v>
      </c>
      <c r="J330" t="s">
        <v>1719</v>
      </c>
      <c r="K330" t="s">
        <v>286</v>
      </c>
      <c r="L330" t="s">
        <v>338</v>
      </c>
      <c r="M330" t="s">
        <v>338</v>
      </c>
      <c r="N330" t="s">
        <v>253</v>
      </c>
      <c r="O330" t="s">
        <v>59</v>
      </c>
      <c r="P330">
        <v>325</v>
      </c>
      <c r="Q330" t="s">
        <v>656</v>
      </c>
      <c r="R330" t="s">
        <v>656</v>
      </c>
      <c r="S330" t="s">
        <v>343</v>
      </c>
      <c r="T330" t="s">
        <v>343</v>
      </c>
      <c r="U330">
        <v>19.433139165242501</v>
      </c>
      <c r="V330">
        <v>-70.688413831922702</v>
      </c>
      <c r="W330" t="s">
        <v>657</v>
      </c>
      <c r="X330" t="s">
        <v>63</v>
      </c>
      <c r="Y330" t="s">
        <v>64</v>
      </c>
      <c r="Z330" t="s">
        <v>65</v>
      </c>
      <c r="AA330">
        <v>1151001796</v>
      </c>
      <c r="AB330" t="s">
        <v>116</v>
      </c>
      <c r="AC330" t="s">
        <v>67</v>
      </c>
      <c r="AD330">
        <v>19.433314800000002</v>
      </c>
      <c r="AE330">
        <v>-70.688426800000002</v>
      </c>
      <c r="AF330" t="s">
        <v>1720</v>
      </c>
      <c r="AG330" t="s">
        <v>32</v>
      </c>
      <c r="AH330" t="s">
        <v>48</v>
      </c>
      <c r="AI330" t="s">
        <v>69</v>
      </c>
      <c r="AJ330" t="s">
        <v>69</v>
      </c>
      <c r="AK330" t="s">
        <v>408</v>
      </c>
      <c r="AL330" t="s">
        <v>338</v>
      </c>
      <c r="AM330" t="s">
        <v>409</v>
      </c>
      <c r="AN330">
        <v>2</v>
      </c>
      <c r="AO330" t="s">
        <v>245</v>
      </c>
      <c r="AP330">
        <v>36</v>
      </c>
      <c r="AQ330">
        <v>0</v>
      </c>
      <c r="AR330" t="s">
        <v>73</v>
      </c>
      <c r="AS330">
        <v>9000017576</v>
      </c>
      <c r="AT330" t="s">
        <v>74</v>
      </c>
      <c r="AU330">
        <v>2</v>
      </c>
      <c r="AV330" t="s">
        <v>410</v>
      </c>
      <c r="AW330" t="str">
        <f>_xlfn.XLOOKUP(UNIVERSO[[#This Row],[RUTA-LOCALIDAD D&amp;N]],'[1]Cuota Ruta'!E:E,'[1]Cuota Ruta'!G:G)</f>
        <v>Cargar</v>
      </c>
    </row>
    <row r="331" spans="1:49" x14ac:dyDescent="0.25">
      <c r="A331" t="s">
        <v>48</v>
      </c>
      <c r="B331" t="s">
        <v>380</v>
      </c>
      <c r="C331" t="s">
        <v>381</v>
      </c>
      <c r="D331" t="s">
        <v>76</v>
      </c>
      <c r="E331" t="s">
        <v>77</v>
      </c>
      <c r="F331" t="s">
        <v>53</v>
      </c>
      <c r="G331">
        <v>9000001005</v>
      </c>
      <c r="H331">
        <v>1005</v>
      </c>
      <c r="I331" t="s">
        <v>1721</v>
      </c>
      <c r="J331" t="s">
        <v>1722</v>
      </c>
      <c r="K331" t="s">
        <v>56</v>
      </c>
      <c r="L331" t="s">
        <v>80</v>
      </c>
      <c r="M331" t="s">
        <v>80</v>
      </c>
      <c r="N331" t="s">
        <v>1723</v>
      </c>
      <c r="O331" t="s">
        <v>59</v>
      </c>
      <c r="P331">
        <v>421</v>
      </c>
      <c r="Q331" t="s">
        <v>710</v>
      </c>
      <c r="R331" t="s">
        <v>710</v>
      </c>
      <c r="S331" t="s">
        <v>83</v>
      </c>
      <c r="T331" t="s">
        <v>83</v>
      </c>
      <c r="U331">
        <v>18.484437942504901</v>
      </c>
      <c r="V331">
        <v>-69.937202453613295</v>
      </c>
      <c r="W331" t="s">
        <v>711</v>
      </c>
      <c r="X331" t="s">
        <v>85</v>
      </c>
      <c r="Y331" t="s">
        <v>64</v>
      </c>
      <c r="Z331" t="s">
        <v>65</v>
      </c>
      <c r="AA331">
        <v>1169008093</v>
      </c>
      <c r="AB331" t="s">
        <v>66</v>
      </c>
      <c r="AC331" t="s">
        <v>67</v>
      </c>
      <c r="AD331">
        <v>18.484437942504901</v>
      </c>
      <c r="AE331">
        <v>-69.937202453613295</v>
      </c>
      <c r="AF331" t="s">
        <v>1724</v>
      </c>
      <c r="AG331" t="s">
        <v>32</v>
      </c>
      <c r="AH331" t="s">
        <v>48</v>
      </c>
      <c r="AI331" t="s">
        <v>87</v>
      </c>
      <c r="AJ331" t="s">
        <v>101</v>
      </c>
      <c r="AK331" t="s">
        <v>429</v>
      </c>
      <c r="AL331" t="s">
        <v>77</v>
      </c>
      <c r="AM331" t="s">
        <v>430</v>
      </c>
      <c r="AR331" t="s">
        <v>91</v>
      </c>
      <c r="AS331">
        <v>9000001005</v>
      </c>
      <c r="AV331" t="s">
        <v>281</v>
      </c>
      <c r="AW331" t="str">
        <f>_xlfn.XLOOKUP(UNIVERSO[[#This Row],[RUTA-LOCALIDAD D&amp;N]],'[1]Cuota Ruta'!E:E,'[1]Cuota Ruta'!G:G)</f>
        <v>Cargar</v>
      </c>
    </row>
    <row r="332" spans="1:49" x14ac:dyDescent="0.25">
      <c r="A332" t="s">
        <v>48</v>
      </c>
      <c r="B332" t="s">
        <v>49</v>
      </c>
      <c r="C332" t="s">
        <v>50</v>
      </c>
      <c r="D332" t="s">
        <v>51</v>
      </c>
      <c r="E332" t="s">
        <v>338</v>
      </c>
      <c r="F332" t="s">
        <v>283</v>
      </c>
      <c r="G332">
        <v>9000017605</v>
      </c>
      <c r="H332">
        <v>17605</v>
      </c>
      <c r="I332" t="s">
        <v>1725</v>
      </c>
      <c r="J332" t="s">
        <v>1726</v>
      </c>
      <c r="K332" t="s">
        <v>286</v>
      </c>
      <c r="L332" t="s">
        <v>338</v>
      </c>
      <c r="M332" t="s">
        <v>338</v>
      </c>
      <c r="N332" t="s">
        <v>253</v>
      </c>
      <c r="O332" t="s">
        <v>59</v>
      </c>
      <c r="P332">
        <v>312</v>
      </c>
      <c r="Q332" t="s">
        <v>1548</v>
      </c>
      <c r="R332" t="s">
        <v>1548</v>
      </c>
      <c r="S332" t="s">
        <v>665</v>
      </c>
      <c r="T332" t="s">
        <v>665</v>
      </c>
      <c r="U332">
        <v>19.489911079406699</v>
      </c>
      <c r="V332">
        <v>-70.610149383544893</v>
      </c>
      <c r="W332" t="s">
        <v>1549</v>
      </c>
      <c r="X332" t="s">
        <v>63</v>
      </c>
      <c r="Y332" t="s">
        <v>64</v>
      </c>
      <c r="Z332" t="s">
        <v>65</v>
      </c>
      <c r="AA332">
        <v>1151001840</v>
      </c>
      <c r="AB332" t="s">
        <v>116</v>
      </c>
      <c r="AC332" t="s">
        <v>67</v>
      </c>
      <c r="AD332">
        <v>19.489961879999999</v>
      </c>
      <c r="AE332">
        <v>-70.610161570000002</v>
      </c>
      <c r="AF332" t="s">
        <v>1727</v>
      </c>
      <c r="AG332" t="s">
        <v>32</v>
      </c>
      <c r="AH332" t="s">
        <v>48</v>
      </c>
      <c r="AI332" t="s">
        <v>69</v>
      </c>
      <c r="AJ332" t="s">
        <v>69</v>
      </c>
      <c r="AK332" t="s">
        <v>408</v>
      </c>
      <c r="AL332" t="s">
        <v>338</v>
      </c>
      <c r="AM332" t="s">
        <v>409</v>
      </c>
      <c r="AN332">
        <v>4</v>
      </c>
      <c r="AO332" t="s">
        <v>280</v>
      </c>
      <c r="AP332">
        <v>67</v>
      </c>
      <c r="AQ332">
        <v>0</v>
      </c>
      <c r="AR332" t="s">
        <v>73</v>
      </c>
      <c r="AS332">
        <v>9000017605</v>
      </c>
      <c r="AT332" t="s">
        <v>74</v>
      </c>
      <c r="AU332">
        <v>4</v>
      </c>
      <c r="AV332" t="s">
        <v>410</v>
      </c>
      <c r="AW332" t="str">
        <f>_xlfn.XLOOKUP(UNIVERSO[[#This Row],[RUTA-LOCALIDAD D&amp;N]],'[1]Cuota Ruta'!E:E,'[1]Cuota Ruta'!G:G)</f>
        <v>Cargar</v>
      </c>
    </row>
    <row r="333" spans="1:49" x14ac:dyDescent="0.25">
      <c r="A333" t="s">
        <v>48</v>
      </c>
      <c r="B333" t="s">
        <v>49</v>
      </c>
      <c r="C333" t="s">
        <v>50</v>
      </c>
      <c r="D333" t="s">
        <v>76</v>
      </c>
      <c r="E333" t="s">
        <v>77</v>
      </c>
      <c r="F333" t="s">
        <v>53</v>
      </c>
      <c r="G333">
        <v>9000001335</v>
      </c>
      <c r="H333">
        <v>1335</v>
      </c>
      <c r="I333" t="s">
        <v>1728</v>
      </c>
      <c r="J333" t="s">
        <v>1729</v>
      </c>
      <c r="K333" t="s">
        <v>56</v>
      </c>
      <c r="L333" t="s">
        <v>80</v>
      </c>
      <c r="M333" t="s">
        <v>80</v>
      </c>
      <c r="N333" t="s">
        <v>58</v>
      </c>
      <c r="O333" t="s">
        <v>59</v>
      </c>
      <c r="P333">
        <v>371</v>
      </c>
      <c r="Q333" t="s">
        <v>420</v>
      </c>
      <c r="R333" t="s">
        <v>420</v>
      </c>
      <c r="S333" t="s">
        <v>173</v>
      </c>
      <c r="T333" t="s">
        <v>173</v>
      </c>
      <c r="U333">
        <v>18.4817295074463</v>
      </c>
      <c r="V333">
        <v>-69.999153137207003</v>
      </c>
      <c r="W333" t="s">
        <v>421</v>
      </c>
      <c r="X333" t="s">
        <v>85</v>
      </c>
      <c r="Y333" t="s">
        <v>64</v>
      </c>
      <c r="Z333" t="s">
        <v>65</v>
      </c>
      <c r="AA333">
        <v>1169000313</v>
      </c>
      <c r="AB333" t="s">
        <v>116</v>
      </c>
      <c r="AC333" t="s">
        <v>67</v>
      </c>
      <c r="AD333">
        <v>18.489544299999999</v>
      </c>
      <c r="AE333">
        <v>-69.996906600000003</v>
      </c>
      <c r="AF333" t="s">
        <v>1730</v>
      </c>
      <c r="AG333" t="s">
        <v>32</v>
      </c>
      <c r="AH333" t="s">
        <v>48</v>
      </c>
      <c r="AI333" t="s">
        <v>87</v>
      </c>
      <c r="AJ333" t="s">
        <v>1488</v>
      </c>
      <c r="AK333" t="s">
        <v>176</v>
      </c>
      <c r="AL333" t="s">
        <v>77</v>
      </c>
      <c r="AM333" t="s">
        <v>177</v>
      </c>
      <c r="AR333" t="s">
        <v>91</v>
      </c>
      <c r="AS333">
        <v>9000001335</v>
      </c>
      <c r="AW333" t="str">
        <f>_xlfn.XLOOKUP(UNIVERSO[[#This Row],[RUTA-LOCALIDAD D&amp;N]],'[1]Cuota Ruta'!E:E,'[1]Cuota Ruta'!G:G)</f>
        <v>Cargar</v>
      </c>
    </row>
    <row r="334" spans="1:49" x14ac:dyDescent="0.25">
      <c r="A334" t="s">
        <v>109</v>
      </c>
      <c r="B334" t="s">
        <v>49</v>
      </c>
      <c r="C334" t="s">
        <v>110</v>
      </c>
      <c r="D334" t="s">
        <v>51</v>
      </c>
      <c r="E334" t="s">
        <v>338</v>
      </c>
      <c r="F334" t="s">
        <v>283</v>
      </c>
      <c r="G334">
        <v>9000017655</v>
      </c>
      <c r="H334">
        <v>17655</v>
      </c>
      <c r="I334" t="s">
        <v>1731</v>
      </c>
      <c r="J334" t="s">
        <v>1732</v>
      </c>
      <c r="K334" t="s">
        <v>286</v>
      </c>
      <c r="L334" t="s">
        <v>338</v>
      </c>
      <c r="M334" t="s">
        <v>338</v>
      </c>
      <c r="N334" t="s">
        <v>253</v>
      </c>
      <c r="O334" t="s">
        <v>59</v>
      </c>
      <c r="P334">
        <v>312</v>
      </c>
      <c r="Q334" t="s">
        <v>1548</v>
      </c>
      <c r="R334" t="s">
        <v>1548</v>
      </c>
      <c r="S334" t="s">
        <v>665</v>
      </c>
      <c r="T334" t="s">
        <v>665</v>
      </c>
      <c r="U334">
        <v>19.492485523223898</v>
      </c>
      <c r="V334">
        <v>-70.613571166992202</v>
      </c>
      <c r="W334" t="s">
        <v>1549</v>
      </c>
      <c r="X334" t="s">
        <v>85</v>
      </c>
      <c r="Y334" t="s">
        <v>64</v>
      </c>
      <c r="Z334" t="s">
        <v>99</v>
      </c>
      <c r="AA334">
        <v>1151001951</v>
      </c>
      <c r="AB334" t="s">
        <v>116</v>
      </c>
      <c r="AC334" t="s">
        <v>67</v>
      </c>
      <c r="AD334">
        <v>19.491834399999998</v>
      </c>
      <c r="AE334">
        <v>-70.615544799999995</v>
      </c>
      <c r="AF334" t="s">
        <v>1733</v>
      </c>
      <c r="AG334" t="s">
        <v>32</v>
      </c>
      <c r="AH334" t="s">
        <v>48</v>
      </c>
      <c r="AI334" t="s">
        <v>69</v>
      </c>
      <c r="AJ334" t="s">
        <v>118</v>
      </c>
      <c r="AK334" t="s">
        <v>408</v>
      </c>
      <c r="AL334" t="s">
        <v>338</v>
      </c>
      <c r="AM334" t="s">
        <v>409</v>
      </c>
      <c r="AN334">
        <v>4</v>
      </c>
      <c r="AO334" t="s">
        <v>280</v>
      </c>
      <c r="AP334">
        <v>63</v>
      </c>
      <c r="AQ334">
        <v>0</v>
      </c>
      <c r="AR334" t="s">
        <v>73</v>
      </c>
      <c r="AS334">
        <v>9000017655</v>
      </c>
      <c r="AU334">
        <v>4</v>
      </c>
      <c r="AV334" t="s">
        <v>410</v>
      </c>
      <c r="AW334" t="str">
        <f>_xlfn.XLOOKUP(UNIVERSO[[#This Row],[RUTA-LOCALIDAD D&amp;N]],'[1]Cuota Ruta'!E:E,'[1]Cuota Ruta'!G:G)</f>
        <v>Cargar</v>
      </c>
    </row>
    <row r="335" spans="1:49" x14ac:dyDescent="0.25">
      <c r="A335" t="s">
        <v>109</v>
      </c>
      <c r="B335" t="s">
        <v>49</v>
      </c>
      <c r="C335" t="s">
        <v>50</v>
      </c>
      <c r="D335" t="s">
        <v>76</v>
      </c>
      <c r="E335" t="s">
        <v>77</v>
      </c>
      <c r="F335" t="s">
        <v>53</v>
      </c>
      <c r="G335">
        <v>9000001416</v>
      </c>
      <c r="H335">
        <v>1416</v>
      </c>
      <c r="I335" t="s">
        <v>1734</v>
      </c>
      <c r="J335" t="s">
        <v>1735</v>
      </c>
      <c r="K335" t="s">
        <v>56</v>
      </c>
      <c r="L335" t="s">
        <v>93</v>
      </c>
      <c r="M335" t="s">
        <v>93</v>
      </c>
      <c r="N335" t="s">
        <v>1736</v>
      </c>
      <c r="O335" t="s">
        <v>59</v>
      </c>
      <c r="P335">
        <v>373</v>
      </c>
      <c r="Q335" t="s">
        <v>891</v>
      </c>
      <c r="R335" t="s">
        <v>891</v>
      </c>
      <c r="S335" t="s">
        <v>173</v>
      </c>
      <c r="T335" t="s">
        <v>173</v>
      </c>
      <c r="U335">
        <v>18.4515991210938</v>
      </c>
      <c r="V335">
        <v>-69.990043640136705</v>
      </c>
      <c r="W335" t="s">
        <v>892</v>
      </c>
      <c r="X335" t="s">
        <v>63</v>
      </c>
      <c r="Y335" t="s">
        <v>64</v>
      </c>
      <c r="Z335" t="s">
        <v>65</v>
      </c>
      <c r="AA335">
        <v>1169006011</v>
      </c>
      <c r="AB335" t="s">
        <v>116</v>
      </c>
      <c r="AC335" t="s">
        <v>67</v>
      </c>
      <c r="AD335">
        <v>18.451680199999998</v>
      </c>
      <c r="AE335">
        <v>-69.989963000000003</v>
      </c>
      <c r="AF335" t="s">
        <v>1737</v>
      </c>
      <c r="AG335" t="s">
        <v>32</v>
      </c>
      <c r="AH335" t="s">
        <v>48</v>
      </c>
      <c r="AI335" t="s">
        <v>87</v>
      </c>
      <c r="AJ335" t="s">
        <v>1488</v>
      </c>
      <c r="AK335" t="s">
        <v>176</v>
      </c>
      <c r="AL335" t="s">
        <v>77</v>
      </c>
      <c r="AM335" t="s">
        <v>177</v>
      </c>
      <c r="AR335" t="s">
        <v>91</v>
      </c>
      <c r="AS335">
        <v>9000001416</v>
      </c>
      <c r="AW335" t="str">
        <f>_xlfn.XLOOKUP(UNIVERSO[[#This Row],[RUTA-LOCALIDAD D&amp;N]],'[1]Cuota Ruta'!E:E,'[1]Cuota Ruta'!G:G)</f>
        <v>Cargar</v>
      </c>
    </row>
    <row r="336" spans="1:49" x14ac:dyDescent="0.25">
      <c r="A336" t="s">
        <v>48</v>
      </c>
      <c r="B336" t="s">
        <v>49</v>
      </c>
      <c r="C336" t="s">
        <v>50</v>
      </c>
      <c r="D336" t="s">
        <v>51</v>
      </c>
      <c r="E336" t="s">
        <v>338</v>
      </c>
      <c r="F336" t="s">
        <v>283</v>
      </c>
      <c r="G336">
        <v>9000017828</v>
      </c>
      <c r="H336">
        <v>17828</v>
      </c>
      <c r="I336" t="s">
        <v>1738</v>
      </c>
      <c r="J336" t="s">
        <v>1739</v>
      </c>
      <c r="K336" t="s">
        <v>286</v>
      </c>
      <c r="L336" t="s">
        <v>338</v>
      </c>
      <c r="M336" t="s">
        <v>338</v>
      </c>
      <c r="N336" t="s">
        <v>253</v>
      </c>
      <c r="O336" t="s">
        <v>59</v>
      </c>
      <c r="P336">
        <v>363</v>
      </c>
      <c r="Q336" t="s">
        <v>1740</v>
      </c>
      <c r="R336" t="s">
        <v>1740</v>
      </c>
      <c r="S336" t="s">
        <v>665</v>
      </c>
      <c r="T336" t="s">
        <v>665</v>
      </c>
      <c r="U336">
        <v>19.404360634940002</v>
      </c>
      <c r="V336">
        <v>-70.631267002650702</v>
      </c>
      <c r="W336" t="s">
        <v>1741</v>
      </c>
      <c r="X336" t="s">
        <v>63</v>
      </c>
      <c r="Y336" t="s">
        <v>64</v>
      </c>
      <c r="Z336" t="s">
        <v>65</v>
      </c>
      <c r="AA336">
        <v>1151002221</v>
      </c>
      <c r="AB336" t="s">
        <v>116</v>
      </c>
      <c r="AC336" t="s">
        <v>67</v>
      </c>
      <c r="AD336">
        <v>19.404381666666669</v>
      </c>
      <c r="AE336">
        <v>-70.631191666666666</v>
      </c>
      <c r="AF336" t="s">
        <v>1742</v>
      </c>
      <c r="AG336" t="s">
        <v>32</v>
      </c>
      <c r="AH336" t="s">
        <v>48</v>
      </c>
      <c r="AI336" t="s">
        <v>69</v>
      </c>
      <c r="AJ336" t="s">
        <v>69</v>
      </c>
      <c r="AK336" t="s">
        <v>408</v>
      </c>
      <c r="AL336" t="s">
        <v>338</v>
      </c>
      <c r="AM336" t="s">
        <v>409</v>
      </c>
      <c r="AN336">
        <v>6</v>
      </c>
      <c r="AO336" t="s">
        <v>348</v>
      </c>
      <c r="AP336">
        <v>98</v>
      </c>
      <c r="AQ336">
        <v>0</v>
      </c>
      <c r="AR336" t="s">
        <v>73</v>
      </c>
      <c r="AS336">
        <v>9000017828</v>
      </c>
      <c r="AU336">
        <v>6</v>
      </c>
      <c r="AV336" t="s">
        <v>410</v>
      </c>
      <c r="AW336" t="str">
        <f>_xlfn.XLOOKUP(UNIVERSO[[#This Row],[RUTA-LOCALIDAD D&amp;N]],'[1]Cuota Ruta'!E:E,'[1]Cuota Ruta'!G:G)</f>
        <v>Cargar</v>
      </c>
    </row>
    <row r="337" spans="1:49" x14ac:dyDescent="0.25">
      <c r="A337" t="s">
        <v>48</v>
      </c>
      <c r="B337" t="s">
        <v>49</v>
      </c>
      <c r="C337" t="s">
        <v>50</v>
      </c>
      <c r="D337" t="s">
        <v>76</v>
      </c>
      <c r="E337" t="s">
        <v>77</v>
      </c>
      <c r="F337" t="s">
        <v>53</v>
      </c>
      <c r="G337">
        <v>9000001507</v>
      </c>
      <c r="H337">
        <v>1507</v>
      </c>
      <c r="I337" t="s">
        <v>1743</v>
      </c>
      <c r="J337" t="s">
        <v>1744</v>
      </c>
      <c r="K337" t="s">
        <v>56</v>
      </c>
      <c r="L337" t="s">
        <v>80</v>
      </c>
      <c r="M337" t="s">
        <v>80</v>
      </c>
      <c r="N337" t="s">
        <v>341</v>
      </c>
      <c r="O337" t="s">
        <v>59</v>
      </c>
      <c r="P337">
        <v>340</v>
      </c>
      <c r="Q337" t="s">
        <v>1700</v>
      </c>
      <c r="R337" t="s">
        <v>1700</v>
      </c>
      <c r="S337" t="s">
        <v>83</v>
      </c>
      <c r="T337" t="s">
        <v>83</v>
      </c>
      <c r="U337">
        <v>18.499030000000001</v>
      </c>
      <c r="V337">
        <v>-69.927599999999998</v>
      </c>
      <c r="W337" t="s">
        <v>1701</v>
      </c>
      <c r="X337" t="s">
        <v>85</v>
      </c>
      <c r="Y337" t="s">
        <v>64</v>
      </c>
      <c r="Z337" t="s">
        <v>65</v>
      </c>
      <c r="AA337">
        <v>1169009469</v>
      </c>
      <c r="AB337" t="s">
        <v>116</v>
      </c>
      <c r="AC337" t="s">
        <v>67</v>
      </c>
      <c r="AD337">
        <v>18.498996460000001</v>
      </c>
      <c r="AE337">
        <v>-69.927735709999993</v>
      </c>
      <c r="AF337" t="s">
        <v>1745</v>
      </c>
      <c r="AG337" t="s">
        <v>32</v>
      </c>
      <c r="AH337" t="s">
        <v>48</v>
      </c>
      <c r="AI337" t="s">
        <v>87</v>
      </c>
      <c r="AJ337" t="s">
        <v>1488</v>
      </c>
      <c r="AK337" t="s">
        <v>429</v>
      </c>
      <c r="AL337" t="s">
        <v>77</v>
      </c>
      <c r="AM337" t="s">
        <v>430</v>
      </c>
      <c r="AR337" t="s">
        <v>91</v>
      </c>
      <c r="AS337">
        <v>9000001507</v>
      </c>
      <c r="AV337" t="s">
        <v>281</v>
      </c>
      <c r="AW337" t="str">
        <f>_xlfn.XLOOKUP(UNIVERSO[[#This Row],[RUTA-LOCALIDAD D&amp;N]],'[1]Cuota Ruta'!E:E,'[1]Cuota Ruta'!G:G)</f>
        <v>Cargar</v>
      </c>
    </row>
    <row r="338" spans="1:49" x14ac:dyDescent="0.25">
      <c r="A338" t="s">
        <v>109</v>
      </c>
      <c r="B338" t="s">
        <v>49</v>
      </c>
      <c r="C338" t="s">
        <v>50</v>
      </c>
      <c r="D338" t="s">
        <v>76</v>
      </c>
      <c r="E338" t="s">
        <v>338</v>
      </c>
      <c r="F338" t="s">
        <v>283</v>
      </c>
      <c r="G338">
        <v>9000018005</v>
      </c>
      <c r="H338">
        <v>18005</v>
      </c>
      <c r="I338" t="s">
        <v>1746</v>
      </c>
      <c r="J338" t="s">
        <v>1747</v>
      </c>
      <c r="K338" t="s">
        <v>286</v>
      </c>
      <c r="L338" t="s">
        <v>1748</v>
      </c>
      <c r="M338" t="s">
        <v>1748</v>
      </c>
      <c r="N338" t="s">
        <v>58</v>
      </c>
      <c r="O338" t="s">
        <v>59</v>
      </c>
      <c r="P338">
        <v>331</v>
      </c>
      <c r="Q338" t="s">
        <v>1749</v>
      </c>
      <c r="R338" t="s">
        <v>1749</v>
      </c>
      <c r="S338" t="s">
        <v>405</v>
      </c>
      <c r="T338" t="s">
        <v>405</v>
      </c>
      <c r="U338">
        <v>19.397434234619102</v>
      </c>
      <c r="V338">
        <v>-70.521489461263002</v>
      </c>
      <c r="W338" t="s">
        <v>1750</v>
      </c>
      <c r="X338" t="s">
        <v>85</v>
      </c>
      <c r="Y338" t="s">
        <v>64</v>
      </c>
      <c r="Z338" t="s">
        <v>99</v>
      </c>
      <c r="AA338">
        <v>1151002453</v>
      </c>
      <c r="AB338" t="s">
        <v>116</v>
      </c>
      <c r="AC338" t="s">
        <v>67</v>
      </c>
      <c r="AD338">
        <v>19.397398333333339</v>
      </c>
      <c r="AE338">
        <v>-70.521574999999999</v>
      </c>
      <c r="AF338" t="s">
        <v>1751</v>
      </c>
      <c r="AG338" t="s">
        <v>32</v>
      </c>
      <c r="AH338" t="s">
        <v>48</v>
      </c>
      <c r="AI338" t="s">
        <v>69</v>
      </c>
      <c r="AJ338" t="s">
        <v>118</v>
      </c>
      <c r="AK338" t="s">
        <v>697</v>
      </c>
      <c r="AL338" t="s">
        <v>338</v>
      </c>
      <c r="AM338" t="s">
        <v>698</v>
      </c>
      <c r="AN338">
        <v>7</v>
      </c>
      <c r="AO338" t="s">
        <v>423</v>
      </c>
      <c r="AP338">
        <v>12</v>
      </c>
      <c r="AQ338">
        <v>0</v>
      </c>
      <c r="AR338" t="s">
        <v>73</v>
      </c>
      <c r="AS338">
        <v>9000018005</v>
      </c>
      <c r="AU338">
        <v>7</v>
      </c>
      <c r="AV338" t="s">
        <v>410</v>
      </c>
      <c r="AW338" t="str">
        <f>_xlfn.XLOOKUP(UNIVERSO[[#This Row],[RUTA-LOCALIDAD D&amp;N]],'[1]Cuota Ruta'!E:E,'[1]Cuota Ruta'!G:G)</f>
        <v>Cargar</v>
      </c>
    </row>
    <row r="339" spans="1:49" x14ac:dyDescent="0.25">
      <c r="A339" t="s">
        <v>48</v>
      </c>
      <c r="B339" t="s">
        <v>49</v>
      </c>
      <c r="C339" t="s">
        <v>110</v>
      </c>
      <c r="D339" t="s">
        <v>76</v>
      </c>
      <c r="E339" t="s">
        <v>77</v>
      </c>
      <c r="F339" t="s">
        <v>53</v>
      </c>
      <c r="G339">
        <v>9000001811</v>
      </c>
      <c r="H339">
        <v>1811</v>
      </c>
      <c r="I339" t="s">
        <v>1752</v>
      </c>
      <c r="J339" t="s">
        <v>1753</v>
      </c>
      <c r="K339" t="s">
        <v>56</v>
      </c>
      <c r="L339" t="s">
        <v>93</v>
      </c>
      <c r="M339" t="s">
        <v>93</v>
      </c>
      <c r="N339" t="s">
        <v>1506</v>
      </c>
      <c r="O339" t="s">
        <v>59</v>
      </c>
      <c r="P339">
        <v>381</v>
      </c>
      <c r="Q339" t="s">
        <v>805</v>
      </c>
      <c r="R339" t="s">
        <v>805</v>
      </c>
      <c r="S339" t="s">
        <v>173</v>
      </c>
      <c r="T339" t="s">
        <v>173</v>
      </c>
      <c r="U339">
        <v>18.47627</v>
      </c>
      <c r="V339">
        <v>-69.977199999999996</v>
      </c>
      <c r="W339" t="s">
        <v>806</v>
      </c>
      <c r="X339" t="s">
        <v>85</v>
      </c>
      <c r="Y339" t="s">
        <v>64</v>
      </c>
      <c r="Z339" t="s">
        <v>65</v>
      </c>
      <c r="AA339">
        <v>1169000360</v>
      </c>
      <c r="AB339" t="s">
        <v>116</v>
      </c>
      <c r="AC339" t="s">
        <v>67</v>
      </c>
      <c r="AD339">
        <v>18.476331399999999</v>
      </c>
      <c r="AE339">
        <v>-69.977191399999995</v>
      </c>
      <c r="AF339" t="s">
        <v>1754</v>
      </c>
      <c r="AG339" t="s">
        <v>32</v>
      </c>
      <c r="AH339" t="s">
        <v>48</v>
      </c>
      <c r="AI339" t="s">
        <v>87</v>
      </c>
      <c r="AJ339" t="s">
        <v>1488</v>
      </c>
      <c r="AK339" t="s">
        <v>176</v>
      </c>
      <c r="AL339" t="s">
        <v>77</v>
      </c>
      <c r="AM339" t="s">
        <v>177</v>
      </c>
      <c r="AR339" t="s">
        <v>91</v>
      </c>
      <c r="AS339">
        <v>9000001811</v>
      </c>
      <c r="AW339" t="str">
        <f>_xlfn.XLOOKUP(UNIVERSO[[#This Row],[RUTA-LOCALIDAD D&amp;N]],'[1]Cuota Ruta'!E:E,'[1]Cuota Ruta'!G:G)</f>
        <v>Cargar</v>
      </c>
    </row>
    <row r="340" spans="1:49" x14ac:dyDescent="0.25">
      <c r="A340" t="s">
        <v>48</v>
      </c>
      <c r="B340" t="s">
        <v>49</v>
      </c>
      <c r="C340" t="s">
        <v>50</v>
      </c>
      <c r="D340" t="s">
        <v>51</v>
      </c>
      <c r="E340" t="s">
        <v>338</v>
      </c>
      <c r="F340" t="s">
        <v>283</v>
      </c>
      <c r="G340">
        <v>9000018129</v>
      </c>
      <c r="H340">
        <v>18129</v>
      </c>
      <c r="I340" t="s">
        <v>1755</v>
      </c>
      <c r="J340" t="s">
        <v>1756</v>
      </c>
      <c r="K340" t="s">
        <v>286</v>
      </c>
      <c r="L340" t="s">
        <v>338</v>
      </c>
      <c r="M340" t="s">
        <v>338</v>
      </c>
      <c r="N340" t="s">
        <v>253</v>
      </c>
      <c r="O340" t="s">
        <v>59</v>
      </c>
      <c r="P340">
        <v>323</v>
      </c>
      <c r="Q340" t="s">
        <v>1757</v>
      </c>
      <c r="R340" t="s">
        <v>1757</v>
      </c>
      <c r="S340" t="s">
        <v>343</v>
      </c>
      <c r="T340" t="s">
        <v>343</v>
      </c>
      <c r="U340">
        <v>19.341486454009999</v>
      </c>
      <c r="V340">
        <v>-70.9355983734131</v>
      </c>
      <c r="W340" t="s">
        <v>1758</v>
      </c>
      <c r="X340" t="s">
        <v>63</v>
      </c>
      <c r="Y340" t="s">
        <v>64</v>
      </c>
      <c r="Z340" t="s">
        <v>65</v>
      </c>
      <c r="AA340">
        <v>1151002679</v>
      </c>
      <c r="AB340" t="s">
        <v>116</v>
      </c>
      <c r="AC340" t="s">
        <v>67</v>
      </c>
      <c r="AD340">
        <v>19.341539999999998</v>
      </c>
      <c r="AE340">
        <v>-70.935591666666667</v>
      </c>
      <c r="AF340" t="s">
        <v>1759</v>
      </c>
      <c r="AG340" t="s">
        <v>32</v>
      </c>
      <c r="AH340" t="s">
        <v>48</v>
      </c>
      <c r="AI340" t="s">
        <v>69</v>
      </c>
      <c r="AJ340" t="s">
        <v>69</v>
      </c>
      <c r="AK340" t="s">
        <v>346</v>
      </c>
      <c r="AL340" t="s">
        <v>338</v>
      </c>
      <c r="AM340" t="s">
        <v>347</v>
      </c>
      <c r="AN340">
        <v>7</v>
      </c>
      <c r="AO340" t="s">
        <v>423</v>
      </c>
      <c r="AP340">
        <v>115</v>
      </c>
      <c r="AQ340">
        <v>0</v>
      </c>
      <c r="AR340" t="s">
        <v>73</v>
      </c>
      <c r="AS340">
        <v>9000018129</v>
      </c>
      <c r="AU340">
        <v>7</v>
      </c>
      <c r="AV340" t="s">
        <v>349</v>
      </c>
      <c r="AW340" t="str">
        <f>_xlfn.XLOOKUP(UNIVERSO[[#This Row],[RUTA-LOCALIDAD D&amp;N]],'[1]Cuota Ruta'!E:E,'[1]Cuota Ruta'!G:G)</f>
        <v>Cargar</v>
      </c>
    </row>
    <row r="341" spans="1:49" x14ac:dyDescent="0.25">
      <c r="A341" t="s">
        <v>109</v>
      </c>
      <c r="B341" t="s">
        <v>49</v>
      </c>
      <c r="C341" t="s">
        <v>110</v>
      </c>
      <c r="D341" t="s">
        <v>76</v>
      </c>
      <c r="E341" t="s">
        <v>77</v>
      </c>
      <c r="F341" t="s">
        <v>53</v>
      </c>
      <c r="G341">
        <v>9000001829</v>
      </c>
      <c r="H341">
        <v>1829</v>
      </c>
      <c r="I341" t="s">
        <v>1760</v>
      </c>
      <c r="J341" t="s">
        <v>1761</v>
      </c>
      <c r="K341" t="s">
        <v>56</v>
      </c>
      <c r="L341" t="s">
        <v>93</v>
      </c>
      <c r="M341" t="s">
        <v>93</v>
      </c>
      <c r="N341" t="s">
        <v>1762</v>
      </c>
      <c r="O341" t="s">
        <v>59</v>
      </c>
      <c r="P341">
        <v>381</v>
      </c>
      <c r="Q341" t="s">
        <v>805</v>
      </c>
      <c r="R341" t="s">
        <v>805</v>
      </c>
      <c r="S341" t="s">
        <v>173</v>
      </c>
      <c r="T341" t="s">
        <v>173</v>
      </c>
      <c r="U341">
        <v>18.476400000000002</v>
      </c>
      <c r="V341">
        <v>-69.978999999999999</v>
      </c>
      <c r="W341" t="s">
        <v>806</v>
      </c>
      <c r="X341" t="s">
        <v>85</v>
      </c>
      <c r="Y341" t="s">
        <v>64</v>
      </c>
      <c r="Z341" t="s">
        <v>65</v>
      </c>
      <c r="AA341">
        <v>1169000365</v>
      </c>
      <c r="AB341" t="s">
        <v>116</v>
      </c>
      <c r="AC341" t="s">
        <v>67</v>
      </c>
      <c r="AD341">
        <v>18.476097200000002</v>
      </c>
      <c r="AE341">
        <v>-69.978812700000006</v>
      </c>
      <c r="AF341" t="s">
        <v>1763</v>
      </c>
      <c r="AG341" t="s">
        <v>32</v>
      </c>
      <c r="AH341" t="s">
        <v>48</v>
      </c>
      <c r="AI341" t="s">
        <v>87</v>
      </c>
      <c r="AJ341" t="s">
        <v>1488</v>
      </c>
      <c r="AK341" t="s">
        <v>176</v>
      </c>
      <c r="AL341" t="s">
        <v>77</v>
      </c>
      <c r="AM341" t="s">
        <v>177</v>
      </c>
      <c r="AR341" t="s">
        <v>91</v>
      </c>
      <c r="AS341">
        <v>9000001829</v>
      </c>
      <c r="AW341" t="str">
        <f>_xlfn.XLOOKUP(UNIVERSO[[#This Row],[RUTA-LOCALIDAD D&amp;N]],'[1]Cuota Ruta'!E:E,'[1]Cuota Ruta'!G:G)</f>
        <v>Cargar</v>
      </c>
    </row>
    <row r="342" spans="1:49" x14ac:dyDescent="0.25">
      <c r="A342" t="s">
        <v>109</v>
      </c>
      <c r="B342" t="s">
        <v>49</v>
      </c>
      <c r="C342" t="s">
        <v>50</v>
      </c>
      <c r="D342" t="s">
        <v>51</v>
      </c>
      <c r="E342" t="s">
        <v>338</v>
      </c>
      <c r="F342" t="s">
        <v>283</v>
      </c>
      <c r="G342">
        <v>9000018158</v>
      </c>
      <c r="H342">
        <v>18158</v>
      </c>
      <c r="I342" t="s">
        <v>1764</v>
      </c>
      <c r="J342" t="s">
        <v>1765</v>
      </c>
      <c r="K342" t="s">
        <v>286</v>
      </c>
      <c r="L342" t="s">
        <v>338</v>
      </c>
      <c r="M342" t="s">
        <v>338</v>
      </c>
      <c r="N342" t="s">
        <v>253</v>
      </c>
      <c r="O342" t="s">
        <v>59</v>
      </c>
      <c r="P342">
        <v>323</v>
      </c>
      <c r="Q342" t="s">
        <v>1757</v>
      </c>
      <c r="R342" t="s">
        <v>1757</v>
      </c>
      <c r="S342" t="s">
        <v>343</v>
      </c>
      <c r="T342" t="s">
        <v>343</v>
      </c>
      <c r="U342">
        <v>19.342521667500002</v>
      </c>
      <c r="V342">
        <v>-70.937705993700007</v>
      </c>
      <c r="W342" t="s">
        <v>1758</v>
      </c>
      <c r="X342" t="s">
        <v>63</v>
      </c>
      <c r="Y342" t="s">
        <v>64</v>
      </c>
      <c r="Z342" t="s">
        <v>65</v>
      </c>
      <c r="AA342">
        <v>1151002769</v>
      </c>
      <c r="AB342" t="s">
        <v>116</v>
      </c>
      <c r="AC342" t="s">
        <v>67</v>
      </c>
      <c r="AD342">
        <v>19.34257666666667</v>
      </c>
      <c r="AE342">
        <v>-70.937751666666657</v>
      </c>
      <c r="AF342" t="s">
        <v>1766</v>
      </c>
      <c r="AG342" t="s">
        <v>32</v>
      </c>
      <c r="AH342" t="s">
        <v>48</v>
      </c>
      <c r="AI342" t="s">
        <v>69</v>
      </c>
      <c r="AJ342" t="s">
        <v>118</v>
      </c>
      <c r="AK342" t="s">
        <v>346</v>
      </c>
      <c r="AL342" t="s">
        <v>338</v>
      </c>
      <c r="AM342" t="s">
        <v>347</v>
      </c>
      <c r="AN342">
        <v>7</v>
      </c>
      <c r="AO342" t="s">
        <v>423</v>
      </c>
      <c r="AP342">
        <v>116</v>
      </c>
      <c r="AQ342">
        <v>0</v>
      </c>
      <c r="AR342" t="s">
        <v>73</v>
      </c>
      <c r="AS342">
        <v>9000018158</v>
      </c>
      <c r="AU342">
        <v>7</v>
      </c>
      <c r="AV342" t="s">
        <v>349</v>
      </c>
      <c r="AW342" t="str">
        <f>_xlfn.XLOOKUP(UNIVERSO[[#This Row],[RUTA-LOCALIDAD D&amp;N]],'[1]Cuota Ruta'!E:E,'[1]Cuota Ruta'!G:G)</f>
        <v>Cargar</v>
      </c>
    </row>
    <row r="343" spans="1:49" x14ac:dyDescent="0.25">
      <c r="A343" t="s">
        <v>48</v>
      </c>
      <c r="B343" t="s">
        <v>380</v>
      </c>
      <c r="C343" t="s">
        <v>381</v>
      </c>
      <c r="D343" t="s">
        <v>76</v>
      </c>
      <c r="E343" t="s">
        <v>77</v>
      </c>
      <c r="F343" t="s">
        <v>53</v>
      </c>
      <c r="G343">
        <v>9000002022</v>
      </c>
      <c r="H343">
        <v>2022</v>
      </c>
      <c r="I343" t="s">
        <v>1767</v>
      </c>
      <c r="J343" t="s">
        <v>1768</v>
      </c>
      <c r="K343" t="s">
        <v>56</v>
      </c>
      <c r="L343" t="s">
        <v>80</v>
      </c>
      <c r="M343" t="s">
        <v>80</v>
      </c>
      <c r="N343" t="s">
        <v>1769</v>
      </c>
      <c r="O343" t="s">
        <v>59</v>
      </c>
      <c r="P343">
        <v>419</v>
      </c>
      <c r="Q343" t="s">
        <v>172</v>
      </c>
      <c r="R343" t="s">
        <v>172</v>
      </c>
      <c r="S343" t="s">
        <v>173</v>
      </c>
      <c r="T343" t="s">
        <v>173</v>
      </c>
      <c r="U343">
        <v>18.479506948719902</v>
      </c>
      <c r="V343">
        <v>-69.969407123068095</v>
      </c>
      <c r="W343" t="s">
        <v>174</v>
      </c>
      <c r="X343" t="s">
        <v>85</v>
      </c>
      <c r="Y343" t="s">
        <v>64</v>
      </c>
      <c r="Z343" t="s">
        <v>65</v>
      </c>
      <c r="AA343">
        <v>1169006393</v>
      </c>
      <c r="AB343" t="s">
        <v>116</v>
      </c>
      <c r="AC343" t="s">
        <v>67</v>
      </c>
      <c r="AD343">
        <v>18.4797619</v>
      </c>
      <c r="AE343">
        <v>-69.969418000000005</v>
      </c>
      <c r="AF343" t="s">
        <v>1770</v>
      </c>
      <c r="AG343" t="s">
        <v>32</v>
      </c>
      <c r="AH343" t="s">
        <v>48</v>
      </c>
      <c r="AI343" t="s">
        <v>87</v>
      </c>
      <c r="AJ343" t="s">
        <v>1488</v>
      </c>
      <c r="AK343" t="s">
        <v>176</v>
      </c>
      <c r="AL343" t="s">
        <v>77</v>
      </c>
      <c r="AM343" t="s">
        <v>177</v>
      </c>
      <c r="AR343" t="s">
        <v>91</v>
      </c>
      <c r="AS343">
        <v>9000002022</v>
      </c>
      <c r="AW343" t="str">
        <f>_xlfn.XLOOKUP(UNIVERSO[[#This Row],[RUTA-LOCALIDAD D&amp;N]],'[1]Cuota Ruta'!E:E,'[1]Cuota Ruta'!G:G)</f>
        <v>Cargar</v>
      </c>
    </row>
    <row r="344" spans="1:49" x14ac:dyDescent="0.25">
      <c r="A344" t="s">
        <v>48</v>
      </c>
      <c r="B344" t="s">
        <v>49</v>
      </c>
      <c r="C344" t="s">
        <v>50</v>
      </c>
      <c r="D344" t="s">
        <v>51</v>
      </c>
      <c r="E344" t="s">
        <v>338</v>
      </c>
      <c r="F344" t="s">
        <v>283</v>
      </c>
      <c r="G344">
        <v>9000018182</v>
      </c>
      <c r="H344">
        <v>18182</v>
      </c>
      <c r="I344" t="s">
        <v>702</v>
      </c>
      <c r="J344" t="s">
        <v>1771</v>
      </c>
      <c r="K344" t="s">
        <v>286</v>
      </c>
      <c r="L344" t="s">
        <v>338</v>
      </c>
      <c r="M344" t="s">
        <v>338</v>
      </c>
      <c r="N344" t="s">
        <v>253</v>
      </c>
      <c r="O344" t="s">
        <v>59</v>
      </c>
      <c r="P344">
        <v>304</v>
      </c>
      <c r="Q344" t="s">
        <v>1772</v>
      </c>
      <c r="R344" t="s">
        <v>1772</v>
      </c>
      <c r="S344" t="s">
        <v>665</v>
      </c>
      <c r="T344" t="s">
        <v>665</v>
      </c>
      <c r="U344">
        <v>19.489666461944601</v>
      </c>
      <c r="V344">
        <v>-70.708414077758803</v>
      </c>
      <c r="W344" t="s">
        <v>1773</v>
      </c>
      <c r="X344" t="s">
        <v>63</v>
      </c>
      <c r="Y344" t="s">
        <v>64</v>
      </c>
      <c r="Z344" t="s">
        <v>99</v>
      </c>
      <c r="AA344">
        <v>1151002835</v>
      </c>
      <c r="AB344" t="s">
        <v>116</v>
      </c>
      <c r="AC344" t="s">
        <v>67</v>
      </c>
      <c r="AD344">
        <v>19.489668333333331</v>
      </c>
      <c r="AE344">
        <v>-70.708421666666666</v>
      </c>
      <c r="AF344" t="s">
        <v>1774</v>
      </c>
      <c r="AG344" t="s">
        <v>32</v>
      </c>
      <c r="AH344" t="s">
        <v>48</v>
      </c>
      <c r="AI344" t="s">
        <v>69</v>
      </c>
      <c r="AJ344" t="s">
        <v>69</v>
      </c>
      <c r="AK344" t="s">
        <v>346</v>
      </c>
      <c r="AL344" t="s">
        <v>338</v>
      </c>
      <c r="AM344" t="s">
        <v>347</v>
      </c>
      <c r="AN344">
        <v>1</v>
      </c>
      <c r="AO344" t="s">
        <v>119</v>
      </c>
      <c r="AP344">
        <v>17</v>
      </c>
      <c r="AQ344">
        <v>0</v>
      </c>
      <c r="AR344" t="s">
        <v>73</v>
      </c>
      <c r="AS344">
        <v>9000018182</v>
      </c>
      <c r="AU344">
        <v>1</v>
      </c>
      <c r="AV344" t="s">
        <v>349</v>
      </c>
      <c r="AW344" t="str">
        <f>_xlfn.XLOOKUP(UNIVERSO[[#This Row],[RUTA-LOCALIDAD D&amp;N]],'[1]Cuota Ruta'!E:E,'[1]Cuota Ruta'!G:G)</f>
        <v>Cargar</v>
      </c>
    </row>
    <row r="345" spans="1:49" x14ac:dyDescent="0.25">
      <c r="A345" t="s">
        <v>48</v>
      </c>
      <c r="B345" t="s">
        <v>380</v>
      </c>
      <c r="C345" t="s">
        <v>381</v>
      </c>
      <c r="D345" t="s">
        <v>76</v>
      </c>
      <c r="E345" t="s">
        <v>77</v>
      </c>
      <c r="F345" t="s">
        <v>53</v>
      </c>
      <c r="G345">
        <v>9000001682</v>
      </c>
      <c r="H345">
        <v>1682</v>
      </c>
      <c r="I345" t="s">
        <v>1775</v>
      </c>
      <c r="J345" t="s">
        <v>1776</v>
      </c>
      <c r="K345" t="s">
        <v>56</v>
      </c>
      <c r="L345" t="s">
        <v>80</v>
      </c>
      <c r="M345" t="s">
        <v>80</v>
      </c>
      <c r="N345" t="s">
        <v>1777</v>
      </c>
      <c r="O345" t="s">
        <v>59</v>
      </c>
      <c r="P345">
        <v>312</v>
      </c>
      <c r="Q345" t="s">
        <v>398</v>
      </c>
      <c r="R345" t="s">
        <v>398</v>
      </c>
      <c r="S345" t="s">
        <v>83</v>
      </c>
      <c r="T345" t="s">
        <v>83</v>
      </c>
      <c r="U345">
        <v>18.435169999999999</v>
      </c>
      <c r="V345">
        <v>-69.958600000000004</v>
      </c>
      <c r="W345" t="s">
        <v>399</v>
      </c>
      <c r="X345" t="s">
        <v>63</v>
      </c>
      <c r="Y345" t="s">
        <v>64</v>
      </c>
      <c r="Z345" t="s">
        <v>65</v>
      </c>
      <c r="AA345">
        <v>1169009475</v>
      </c>
      <c r="AB345" t="s">
        <v>66</v>
      </c>
      <c r="AC345" t="s">
        <v>67</v>
      </c>
      <c r="AD345">
        <v>18.435169999999999</v>
      </c>
      <c r="AE345">
        <v>-69.958600000000004</v>
      </c>
      <c r="AF345" t="s">
        <v>1778</v>
      </c>
      <c r="AG345" t="s">
        <v>32</v>
      </c>
      <c r="AH345" t="s">
        <v>48</v>
      </c>
      <c r="AI345" t="s">
        <v>87</v>
      </c>
      <c r="AJ345" t="s">
        <v>1488</v>
      </c>
      <c r="AK345" t="s">
        <v>89</v>
      </c>
      <c r="AL345" t="s">
        <v>77</v>
      </c>
      <c r="AM345" t="s">
        <v>90</v>
      </c>
      <c r="AR345" t="s">
        <v>91</v>
      </c>
      <c r="AS345">
        <v>9000001682</v>
      </c>
      <c r="AV345" t="s">
        <v>92</v>
      </c>
      <c r="AW345" t="str">
        <f>_xlfn.XLOOKUP(UNIVERSO[[#This Row],[RUTA-LOCALIDAD D&amp;N]],'[1]Cuota Ruta'!E:E,'[1]Cuota Ruta'!G:G)</f>
        <v>Cargar</v>
      </c>
    </row>
    <row r="346" spans="1:49" x14ac:dyDescent="0.25">
      <c r="A346" t="s">
        <v>109</v>
      </c>
      <c r="B346" t="s">
        <v>49</v>
      </c>
      <c r="C346" t="s">
        <v>110</v>
      </c>
      <c r="D346" t="s">
        <v>76</v>
      </c>
      <c r="E346" t="s">
        <v>338</v>
      </c>
      <c r="F346" t="s">
        <v>283</v>
      </c>
      <c r="G346">
        <v>9000018239</v>
      </c>
      <c r="H346">
        <v>18239</v>
      </c>
      <c r="I346" t="s">
        <v>1779</v>
      </c>
      <c r="J346" t="s">
        <v>1780</v>
      </c>
      <c r="K346" t="s">
        <v>286</v>
      </c>
      <c r="L346" t="s">
        <v>338</v>
      </c>
      <c r="M346" t="s">
        <v>338</v>
      </c>
      <c r="N346" t="s">
        <v>253</v>
      </c>
      <c r="O346" t="s">
        <v>59</v>
      </c>
      <c r="P346">
        <v>360</v>
      </c>
      <c r="Q346" t="s">
        <v>757</v>
      </c>
      <c r="R346" t="s">
        <v>757</v>
      </c>
      <c r="S346" t="s">
        <v>665</v>
      </c>
      <c r="T346" t="s">
        <v>665</v>
      </c>
      <c r="U346">
        <v>19.495426813761402</v>
      </c>
      <c r="V346">
        <v>-70.653228759765597</v>
      </c>
      <c r="W346" t="s">
        <v>758</v>
      </c>
      <c r="X346" t="s">
        <v>63</v>
      </c>
      <c r="Y346" t="s">
        <v>64</v>
      </c>
      <c r="Z346" t="s">
        <v>99</v>
      </c>
      <c r="AA346">
        <v>1151002927</v>
      </c>
      <c r="AB346" t="s">
        <v>116</v>
      </c>
      <c r="AC346" t="s">
        <v>67</v>
      </c>
      <c r="AD346">
        <v>19.49537166666666</v>
      </c>
      <c r="AE346">
        <v>-70.653158333333337</v>
      </c>
      <c r="AF346" t="s">
        <v>1781</v>
      </c>
      <c r="AG346" t="s">
        <v>32</v>
      </c>
      <c r="AH346" t="s">
        <v>48</v>
      </c>
      <c r="AI346" t="s">
        <v>69</v>
      </c>
      <c r="AJ346" t="s">
        <v>118</v>
      </c>
      <c r="AK346" t="s">
        <v>408</v>
      </c>
      <c r="AL346" t="s">
        <v>338</v>
      </c>
      <c r="AM346" t="s">
        <v>409</v>
      </c>
      <c r="AN346">
        <v>1</v>
      </c>
      <c r="AO346" t="s">
        <v>119</v>
      </c>
      <c r="AP346">
        <v>2</v>
      </c>
      <c r="AQ346">
        <v>0</v>
      </c>
      <c r="AR346" t="s">
        <v>73</v>
      </c>
      <c r="AS346">
        <v>9000018239</v>
      </c>
      <c r="AT346" t="s">
        <v>74</v>
      </c>
      <c r="AU346">
        <v>1</v>
      </c>
      <c r="AV346" t="s">
        <v>410</v>
      </c>
      <c r="AW346" t="str">
        <f>_xlfn.XLOOKUP(UNIVERSO[[#This Row],[RUTA-LOCALIDAD D&amp;N]],'[1]Cuota Ruta'!E:E,'[1]Cuota Ruta'!G:G)</f>
        <v>Cargar</v>
      </c>
    </row>
    <row r="347" spans="1:49" x14ac:dyDescent="0.25">
      <c r="A347" t="s">
        <v>48</v>
      </c>
      <c r="B347" t="s">
        <v>380</v>
      </c>
      <c r="C347" t="s">
        <v>381</v>
      </c>
      <c r="D347" t="s">
        <v>76</v>
      </c>
      <c r="E347" t="s">
        <v>77</v>
      </c>
      <c r="F347" t="s">
        <v>53</v>
      </c>
      <c r="G347">
        <v>9000002177</v>
      </c>
      <c r="H347">
        <v>2177</v>
      </c>
      <c r="I347" t="s">
        <v>1782</v>
      </c>
      <c r="J347" t="s">
        <v>1783</v>
      </c>
      <c r="K347" t="s">
        <v>56</v>
      </c>
      <c r="L347" t="s">
        <v>93</v>
      </c>
      <c r="M347" t="s">
        <v>93</v>
      </c>
      <c r="N347" t="s">
        <v>1506</v>
      </c>
      <c r="O347" t="s">
        <v>59</v>
      </c>
      <c r="P347">
        <v>311</v>
      </c>
      <c r="Q347" t="s">
        <v>181</v>
      </c>
      <c r="R347" t="s">
        <v>181</v>
      </c>
      <c r="S347" t="s">
        <v>173</v>
      </c>
      <c r="T347" t="s">
        <v>173</v>
      </c>
      <c r="U347">
        <v>18.463709999999999</v>
      </c>
      <c r="V347">
        <v>-69.975200000000001</v>
      </c>
      <c r="W347" t="s">
        <v>182</v>
      </c>
      <c r="X347" t="s">
        <v>63</v>
      </c>
      <c r="Y347" t="s">
        <v>64</v>
      </c>
      <c r="Z347" t="s">
        <v>65</v>
      </c>
      <c r="AA347">
        <v>1169006399</v>
      </c>
      <c r="AB347" t="s">
        <v>116</v>
      </c>
      <c r="AC347" t="s">
        <v>67</v>
      </c>
      <c r="AD347">
        <v>18.46383621</v>
      </c>
      <c r="AE347">
        <v>-69.975178700000001</v>
      </c>
      <c r="AF347" t="s">
        <v>1784</v>
      </c>
      <c r="AG347" t="s">
        <v>32</v>
      </c>
      <c r="AH347" t="s">
        <v>48</v>
      </c>
      <c r="AI347" t="s">
        <v>87</v>
      </c>
      <c r="AJ347" t="s">
        <v>1488</v>
      </c>
      <c r="AK347" t="s">
        <v>176</v>
      </c>
      <c r="AL347" t="s">
        <v>77</v>
      </c>
      <c r="AM347" t="s">
        <v>177</v>
      </c>
      <c r="AR347" t="s">
        <v>91</v>
      </c>
      <c r="AS347">
        <v>9000002177</v>
      </c>
      <c r="AW347" t="str">
        <f>_xlfn.XLOOKUP(UNIVERSO[[#This Row],[RUTA-LOCALIDAD D&amp;N]],'[1]Cuota Ruta'!E:E,'[1]Cuota Ruta'!G:G)</f>
        <v>Cargar</v>
      </c>
    </row>
    <row r="348" spans="1:49" x14ac:dyDescent="0.25">
      <c r="A348" t="s">
        <v>109</v>
      </c>
      <c r="B348" t="s">
        <v>380</v>
      </c>
      <c r="C348" t="s">
        <v>381</v>
      </c>
      <c r="D348" t="s">
        <v>51</v>
      </c>
      <c r="E348" t="s">
        <v>140</v>
      </c>
      <c r="F348" t="s">
        <v>141</v>
      </c>
      <c r="G348">
        <v>9000053478</v>
      </c>
      <c r="H348">
        <v>53478</v>
      </c>
      <c r="I348" t="s">
        <v>1785</v>
      </c>
      <c r="J348" t="s">
        <v>1786</v>
      </c>
      <c r="K348" t="s">
        <v>144</v>
      </c>
      <c r="L348" t="s">
        <v>93</v>
      </c>
      <c r="M348" t="s">
        <v>93</v>
      </c>
      <c r="N348" t="s">
        <v>1787</v>
      </c>
      <c r="O348" t="s">
        <v>434</v>
      </c>
      <c r="P348">
        <v>402</v>
      </c>
      <c r="Q348" t="s">
        <v>1361</v>
      </c>
      <c r="R348" t="s">
        <v>1361</v>
      </c>
      <c r="S348" t="s">
        <v>436</v>
      </c>
      <c r="T348" t="s">
        <v>436</v>
      </c>
      <c r="U348">
        <v>18.535772323608398</v>
      </c>
      <c r="V348">
        <v>-69.8651123046875</v>
      </c>
      <c r="W348" t="s">
        <v>1362</v>
      </c>
      <c r="X348" t="s">
        <v>85</v>
      </c>
      <c r="Y348" t="s">
        <v>64</v>
      </c>
      <c r="Z348" t="s">
        <v>65</v>
      </c>
      <c r="AA348">
        <v>1153000262</v>
      </c>
      <c r="AB348" t="s">
        <v>116</v>
      </c>
      <c r="AC348" t="s">
        <v>67</v>
      </c>
      <c r="AD348">
        <v>18.535762521840091</v>
      </c>
      <c r="AE348">
        <v>-69.865120161941505</v>
      </c>
      <c r="AF348" t="s">
        <v>1788</v>
      </c>
      <c r="AG348" t="s">
        <v>32</v>
      </c>
      <c r="AH348" t="s">
        <v>48</v>
      </c>
      <c r="AI348" t="s">
        <v>69</v>
      </c>
      <c r="AJ348" t="s">
        <v>118</v>
      </c>
      <c r="AK348" t="s">
        <v>191</v>
      </c>
      <c r="AL348" t="s">
        <v>140</v>
      </c>
      <c r="AM348" t="s">
        <v>192</v>
      </c>
      <c r="AN348">
        <v>3</v>
      </c>
      <c r="AO348" t="s">
        <v>484</v>
      </c>
      <c r="AP348">
        <v>51</v>
      </c>
      <c r="AQ348">
        <v>0</v>
      </c>
      <c r="AR348" t="s">
        <v>73</v>
      </c>
      <c r="AS348">
        <v>9000053478</v>
      </c>
      <c r="AT348" t="s">
        <v>992</v>
      </c>
      <c r="AU348">
        <v>3</v>
      </c>
      <c r="AV348" t="s">
        <v>153</v>
      </c>
      <c r="AW348" t="str">
        <f>_xlfn.XLOOKUP(UNIVERSO[[#This Row],[RUTA-LOCALIDAD D&amp;N]],'[1]Cuota Ruta'!E:E,'[1]Cuota Ruta'!G:G)</f>
        <v>Cargar</v>
      </c>
    </row>
    <row r="349" spans="1:49" x14ac:dyDescent="0.25">
      <c r="A349" t="s">
        <v>48</v>
      </c>
      <c r="B349" t="s">
        <v>49</v>
      </c>
      <c r="C349" t="s">
        <v>50</v>
      </c>
      <c r="D349" t="s">
        <v>76</v>
      </c>
      <c r="E349" t="s">
        <v>77</v>
      </c>
      <c r="F349" t="s">
        <v>53</v>
      </c>
      <c r="G349">
        <v>9000002396</v>
      </c>
      <c r="H349">
        <v>2396</v>
      </c>
      <c r="I349" t="s">
        <v>1789</v>
      </c>
      <c r="J349" t="s">
        <v>1790</v>
      </c>
      <c r="K349" t="s">
        <v>56</v>
      </c>
      <c r="L349" t="s">
        <v>80</v>
      </c>
      <c r="M349" t="s">
        <v>80</v>
      </c>
      <c r="N349" t="s">
        <v>58</v>
      </c>
      <c r="O349" t="s">
        <v>59</v>
      </c>
      <c r="P349">
        <v>343</v>
      </c>
      <c r="Q349" t="s">
        <v>365</v>
      </c>
      <c r="R349" t="s">
        <v>365</v>
      </c>
      <c r="S349" t="s">
        <v>366</v>
      </c>
      <c r="T349" t="s">
        <v>366</v>
      </c>
      <c r="U349">
        <v>18.516031999999999</v>
      </c>
      <c r="V349">
        <v>-70.045558999999997</v>
      </c>
      <c r="W349" t="s">
        <v>367</v>
      </c>
      <c r="X349" t="s">
        <v>63</v>
      </c>
      <c r="Y349" t="s">
        <v>64</v>
      </c>
      <c r="Z349" t="s">
        <v>65</v>
      </c>
      <c r="AA349">
        <v>1169000495</v>
      </c>
      <c r="AB349" t="s">
        <v>116</v>
      </c>
      <c r="AC349" t="s">
        <v>67</v>
      </c>
      <c r="AD349">
        <v>18.516051666666669</v>
      </c>
      <c r="AE349">
        <v>-70.04569166666667</v>
      </c>
      <c r="AF349" t="s">
        <v>1791</v>
      </c>
      <c r="AG349" t="s">
        <v>32</v>
      </c>
      <c r="AH349" t="s">
        <v>48</v>
      </c>
      <c r="AI349" t="s">
        <v>87</v>
      </c>
      <c r="AJ349" t="s">
        <v>1488</v>
      </c>
      <c r="AK349" t="s">
        <v>176</v>
      </c>
      <c r="AL349" t="s">
        <v>77</v>
      </c>
      <c r="AM349" t="s">
        <v>177</v>
      </c>
      <c r="AR349" t="s">
        <v>91</v>
      </c>
      <c r="AS349">
        <v>9000002396</v>
      </c>
      <c r="AW349" t="str">
        <f>_xlfn.XLOOKUP(UNIVERSO[[#This Row],[RUTA-LOCALIDAD D&amp;N]],'[1]Cuota Ruta'!E:E,'[1]Cuota Ruta'!G:G)</f>
        <v>Cargar</v>
      </c>
    </row>
    <row r="350" spans="1:49" x14ac:dyDescent="0.25">
      <c r="A350" t="s">
        <v>48</v>
      </c>
      <c r="B350" t="s">
        <v>49</v>
      </c>
      <c r="C350" t="s">
        <v>110</v>
      </c>
      <c r="D350" t="s">
        <v>51</v>
      </c>
      <c r="E350" t="s">
        <v>338</v>
      </c>
      <c r="F350" t="s">
        <v>283</v>
      </c>
      <c r="G350">
        <v>9000018415</v>
      </c>
      <c r="H350">
        <v>18415</v>
      </c>
      <c r="I350" t="s">
        <v>1792</v>
      </c>
      <c r="J350" t="s">
        <v>1793</v>
      </c>
      <c r="K350" t="s">
        <v>286</v>
      </c>
      <c r="L350" t="s">
        <v>338</v>
      </c>
      <c r="M350" t="s">
        <v>338</v>
      </c>
      <c r="N350" t="s">
        <v>253</v>
      </c>
      <c r="O350" t="s">
        <v>59</v>
      </c>
      <c r="P350">
        <v>311</v>
      </c>
      <c r="Q350" t="s">
        <v>1356</v>
      </c>
      <c r="R350" t="s">
        <v>1356</v>
      </c>
      <c r="S350" t="s">
        <v>676</v>
      </c>
      <c r="T350" t="s">
        <v>676</v>
      </c>
      <c r="U350">
        <v>19.493314361572299</v>
      </c>
      <c r="V350">
        <v>-70.723811340332006</v>
      </c>
      <c r="W350" t="s">
        <v>1357</v>
      </c>
      <c r="X350" t="s">
        <v>63</v>
      </c>
      <c r="Y350" t="s">
        <v>64</v>
      </c>
      <c r="Z350" t="s">
        <v>99</v>
      </c>
      <c r="AA350">
        <v>1151003218</v>
      </c>
      <c r="AB350" t="s">
        <v>116</v>
      </c>
      <c r="AC350" t="s">
        <v>67</v>
      </c>
      <c r="AD350">
        <v>19.493318333333331</v>
      </c>
      <c r="AE350">
        <v>-70.723855</v>
      </c>
      <c r="AF350" t="s">
        <v>1794</v>
      </c>
      <c r="AG350" t="s">
        <v>32</v>
      </c>
      <c r="AH350" t="s">
        <v>48</v>
      </c>
      <c r="AI350" t="s">
        <v>69</v>
      </c>
      <c r="AJ350" t="s">
        <v>69</v>
      </c>
      <c r="AK350" t="s">
        <v>346</v>
      </c>
      <c r="AL350" t="s">
        <v>338</v>
      </c>
      <c r="AM350" t="s">
        <v>347</v>
      </c>
      <c r="AN350">
        <v>2</v>
      </c>
      <c r="AO350" t="s">
        <v>245</v>
      </c>
      <c r="AP350">
        <v>24</v>
      </c>
      <c r="AQ350">
        <v>0</v>
      </c>
      <c r="AR350" t="s">
        <v>73</v>
      </c>
      <c r="AS350">
        <v>9000018415</v>
      </c>
      <c r="AT350" t="s">
        <v>992</v>
      </c>
      <c r="AU350">
        <v>2</v>
      </c>
      <c r="AV350" t="s">
        <v>349</v>
      </c>
      <c r="AW350" t="str">
        <f>_xlfn.XLOOKUP(UNIVERSO[[#This Row],[RUTA-LOCALIDAD D&amp;N]],'[1]Cuota Ruta'!E:E,'[1]Cuota Ruta'!G:G)</f>
        <v>Cargar</v>
      </c>
    </row>
    <row r="351" spans="1:49" x14ac:dyDescent="0.25">
      <c r="A351" t="s">
        <v>48</v>
      </c>
      <c r="B351" t="s">
        <v>49</v>
      </c>
      <c r="C351" t="s">
        <v>50</v>
      </c>
      <c r="D351" t="s">
        <v>76</v>
      </c>
      <c r="E351" t="s">
        <v>77</v>
      </c>
      <c r="F351" t="s">
        <v>53</v>
      </c>
      <c r="G351">
        <v>9000002616</v>
      </c>
      <c r="H351">
        <v>2616</v>
      </c>
      <c r="I351" t="s">
        <v>1795</v>
      </c>
      <c r="J351" t="s">
        <v>1796</v>
      </c>
      <c r="K351" t="s">
        <v>56</v>
      </c>
      <c r="L351" t="s">
        <v>93</v>
      </c>
      <c r="M351" t="s">
        <v>93</v>
      </c>
      <c r="N351" t="s">
        <v>1797</v>
      </c>
      <c r="O351" t="s">
        <v>59</v>
      </c>
      <c r="P351">
        <v>330</v>
      </c>
      <c r="Q351" t="s">
        <v>861</v>
      </c>
      <c r="R351" t="s">
        <v>861</v>
      </c>
      <c r="S351" t="s">
        <v>366</v>
      </c>
      <c r="T351" t="s">
        <v>366</v>
      </c>
      <c r="U351">
        <v>18.521924972534201</v>
      </c>
      <c r="V351">
        <v>-70.007209777832003</v>
      </c>
      <c r="W351" t="s">
        <v>862</v>
      </c>
      <c r="X351" t="s">
        <v>85</v>
      </c>
      <c r="Y351" t="s">
        <v>64</v>
      </c>
      <c r="Z351" t="s">
        <v>65</v>
      </c>
      <c r="AA351">
        <v>1169000510</v>
      </c>
      <c r="AB351" t="s">
        <v>116</v>
      </c>
      <c r="AC351" t="s">
        <v>67</v>
      </c>
      <c r="AD351">
        <v>18.5219427</v>
      </c>
      <c r="AE351">
        <v>-70.007069700000002</v>
      </c>
      <c r="AF351" t="s">
        <v>1798</v>
      </c>
      <c r="AG351" t="s">
        <v>32</v>
      </c>
      <c r="AH351" t="s">
        <v>48</v>
      </c>
      <c r="AI351" t="s">
        <v>87</v>
      </c>
      <c r="AJ351" t="s">
        <v>1488</v>
      </c>
      <c r="AK351" t="s">
        <v>176</v>
      </c>
      <c r="AL351" t="s">
        <v>77</v>
      </c>
      <c r="AM351" t="s">
        <v>177</v>
      </c>
      <c r="AR351" t="s">
        <v>91</v>
      </c>
      <c r="AS351">
        <v>9000002616</v>
      </c>
      <c r="AW351" t="str">
        <f>_xlfn.XLOOKUP(UNIVERSO[[#This Row],[RUTA-LOCALIDAD D&amp;N]],'[1]Cuota Ruta'!E:E,'[1]Cuota Ruta'!G:G)</f>
        <v>Cargar</v>
      </c>
    </row>
    <row r="352" spans="1:49" x14ac:dyDescent="0.25">
      <c r="A352" t="s">
        <v>109</v>
      </c>
      <c r="B352" t="s">
        <v>49</v>
      </c>
      <c r="C352" t="s">
        <v>50</v>
      </c>
      <c r="D352" t="s">
        <v>76</v>
      </c>
      <c r="E352" t="s">
        <v>338</v>
      </c>
      <c r="F352" t="s">
        <v>283</v>
      </c>
      <c r="G352">
        <v>9000018456</v>
      </c>
      <c r="H352">
        <v>18456</v>
      </c>
      <c r="I352" t="s">
        <v>1799</v>
      </c>
      <c r="J352" t="s">
        <v>1800</v>
      </c>
      <c r="K352" t="s">
        <v>286</v>
      </c>
      <c r="L352" t="s">
        <v>338</v>
      </c>
      <c r="M352" t="s">
        <v>338</v>
      </c>
      <c r="N352" t="s">
        <v>253</v>
      </c>
      <c r="O352" t="s">
        <v>59</v>
      </c>
      <c r="P352">
        <v>303</v>
      </c>
      <c r="Q352" t="s">
        <v>675</v>
      </c>
      <c r="R352" t="s">
        <v>675</v>
      </c>
      <c r="S352" t="s">
        <v>676</v>
      </c>
      <c r="T352" t="s">
        <v>676</v>
      </c>
      <c r="U352">
        <v>19.460502000000002</v>
      </c>
      <c r="V352">
        <v>-70.705883999999998</v>
      </c>
      <c r="W352" t="s">
        <v>677</v>
      </c>
      <c r="X352" t="s">
        <v>85</v>
      </c>
      <c r="Y352" t="s">
        <v>64</v>
      </c>
      <c r="Z352" t="s">
        <v>99</v>
      </c>
      <c r="AA352">
        <v>1151003309</v>
      </c>
      <c r="AB352" t="s">
        <v>116</v>
      </c>
      <c r="AC352" t="s">
        <v>67</v>
      </c>
      <c r="AD352">
        <v>19.460368333333339</v>
      </c>
      <c r="AE352">
        <v>-70.706173333333325</v>
      </c>
      <c r="AF352" t="s">
        <v>1801</v>
      </c>
      <c r="AG352" t="s">
        <v>32</v>
      </c>
      <c r="AH352" t="s">
        <v>48</v>
      </c>
      <c r="AI352" t="s">
        <v>69</v>
      </c>
      <c r="AJ352" t="s">
        <v>118</v>
      </c>
      <c r="AK352" t="s">
        <v>346</v>
      </c>
      <c r="AL352" t="s">
        <v>338</v>
      </c>
      <c r="AM352" t="s">
        <v>347</v>
      </c>
      <c r="AN352">
        <v>2</v>
      </c>
      <c r="AO352" t="s">
        <v>245</v>
      </c>
      <c r="AP352">
        <v>33</v>
      </c>
      <c r="AQ352">
        <v>0</v>
      </c>
      <c r="AR352" t="s">
        <v>73</v>
      </c>
      <c r="AS352">
        <v>9000018456</v>
      </c>
      <c r="AT352" t="s">
        <v>24</v>
      </c>
      <c r="AU352">
        <v>2</v>
      </c>
      <c r="AV352" t="s">
        <v>349</v>
      </c>
      <c r="AW352" t="str">
        <f>_xlfn.XLOOKUP(UNIVERSO[[#This Row],[RUTA-LOCALIDAD D&amp;N]],'[1]Cuota Ruta'!E:E,'[1]Cuota Ruta'!G:G)</f>
        <v>Cargar</v>
      </c>
    </row>
    <row r="353" spans="1:49" x14ac:dyDescent="0.25">
      <c r="A353" t="s">
        <v>109</v>
      </c>
      <c r="B353" t="s">
        <v>49</v>
      </c>
      <c r="C353" t="s">
        <v>50</v>
      </c>
      <c r="D353" t="s">
        <v>76</v>
      </c>
      <c r="E353" t="s">
        <v>77</v>
      </c>
      <c r="F353" t="s">
        <v>53</v>
      </c>
      <c r="G353">
        <v>9000003382</v>
      </c>
      <c r="H353">
        <v>3382</v>
      </c>
      <c r="I353" t="s">
        <v>1802</v>
      </c>
      <c r="J353" t="s">
        <v>1803</v>
      </c>
      <c r="K353" t="s">
        <v>56</v>
      </c>
      <c r="L353" t="s">
        <v>93</v>
      </c>
      <c r="M353" t="s">
        <v>93</v>
      </c>
      <c r="N353" t="s">
        <v>1762</v>
      </c>
      <c r="O353" t="s">
        <v>59</v>
      </c>
      <c r="P353">
        <v>376</v>
      </c>
      <c r="Q353" t="s">
        <v>929</v>
      </c>
      <c r="R353" t="s">
        <v>929</v>
      </c>
      <c r="S353" t="s">
        <v>173</v>
      </c>
      <c r="T353" t="s">
        <v>173</v>
      </c>
      <c r="U353">
        <v>18.47054</v>
      </c>
      <c r="V353">
        <v>-69.984099999999998</v>
      </c>
      <c r="W353" t="s">
        <v>930</v>
      </c>
      <c r="X353" t="s">
        <v>85</v>
      </c>
      <c r="Y353" t="s">
        <v>64</v>
      </c>
      <c r="Z353" t="s">
        <v>65</v>
      </c>
      <c r="AA353">
        <v>1169000668</v>
      </c>
      <c r="AB353" t="s">
        <v>116</v>
      </c>
      <c r="AC353" t="s">
        <v>67</v>
      </c>
      <c r="AD353">
        <v>18.470693829999998</v>
      </c>
      <c r="AE353">
        <v>-69.984071229999998</v>
      </c>
      <c r="AF353" t="s">
        <v>1804</v>
      </c>
      <c r="AG353" t="s">
        <v>32</v>
      </c>
      <c r="AH353" t="s">
        <v>48</v>
      </c>
      <c r="AI353" t="s">
        <v>87</v>
      </c>
      <c r="AJ353" t="s">
        <v>1488</v>
      </c>
      <c r="AK353" t="s">
        <v>176</v>
      </c>
      <c r="AL353" t="s">
        <v>77</v>
      </c>
      <c r="AM353" t="s">
        <v>177</v>
      </c>
      <c r="AR353" t="s">
        <v>91</v>
      </c>
      <c r="AS353">
        <v>9000003382</v>
      </c>
      <c r="AW353" t="str">
        <f>_xlfn.XLOOKUP(UNIVERSO[[#This Row],[RUTA-LOCALIDAD D&amp;N]],'[1]Cuota Ruta'!E:E,'[1]Cuota Ruta'!G:G)</f>
        <v>Cargar</v>
      </c>
    </row>
    <row r="354" spans="1:49" x14ac:dyDescent="0.25">
      <c r="A354" t="s">
        <v>109</v>
      </c>
      <c r="B354" t="s">
        <v>49</v>
      </c>
      <c r="C354" t="s">
        <v>110</v>
      </c>
      <c r="D354" t="s">
        <v>76</v>
      </c>
      <c r="E354" t="s">
        <v>338</v>
      </c>
      <c r="F354" t="s">
        <v>283</v>
      </c>
      <c r="G354">
        <v>9000018581</v>
      </c>
      <c r="H354">
        <v>18581</v>
      </c>
      <c r="I354" t="s">
        <v>1805</v>
      </c>
      <c r="J354" t="s">
        <v>1806</v>
      </c>
      <c r="K354" t="s">
        <v>286</v>
      </c>
      <c r="L354" t="s">
        <v>338</v>
      </c>
      <c r="M354" t="s">
        <v>338</v>
      </c>
      <c r="N354" t="s">
        <v>253</v>
      </c>
      <c r="O354" t="s">
        <v>59</v>
      </c>
      <c r="P354">
        <v>339</v>
      </c>
      <c r="Q354" t="s">
        <v>1646</v>
      </c>
      <c r="R354" t="s">
        <v>1646</v>
      </c>
      <c r="S354" t="s">
        <v>343</v>
      </c>
      <c r="T354" t="s">
        <v>343</v>
      </c>
      <c r="U354">
        <v>19.4178242153592</v>
      </c>
      <c r="V354">
        <v>-70.698923746744796</v>
      </c>
      <c r="W354" t="s">
        <v>1647</v>
      </c>
      <c r="X354" t="s">
        <v>85</v>
      </c>
      <c r="Y354" t="s">
        <v>64</v>
      </c>
      <c r="Z354" t="s">
        <v>99</v>
      </c>
      <c r="AA354">
        <v>1151003548</v>
      </c>
      <c r="AB354" t="s">
        <v>116</v>
      </c>
      <c r="AC354" t="s">
        <v>67</v>
      </c>
      <c r="AD354">
        <v>19.417728333333329</v>
      </c>
      <c r="AE354">
        <v>-70.698954999999998</v>
      </c>
      <c r="AF354" t="s">
        <v>1807</v>
      </c>
      <c r="AG354" t="s">
        <v>32</v>
      </c>
      <c r="AH354" t="s">
        <v>48</v>
      </c>
      <c r="AI354" t="s">
        <v>69</v>
      </c>
      <c r="AJ354" t="s">
        <v>118</v>
      </c>
      <c r="AK354" t="s">
        <v>346</v>
      </c>
      <c r="AL354" t="s">
        <v>338</v>
      </c>
      <c r="AM354" t="s">
        <v>347</v>
      </c>
      <c r="AN354">
        <v>6</v>
      </c>
      <c r="AO354" t="s">
        <v>348</v>
      </c>
      <c r="AP354">
        <v>96</v>
      </c>
      <c r="AQ354">
        <v>0</v>
      </c>
      <c r="AR354" t="s">
        <v>73</v>
      </c>
      <c r="AS354">
        <v>9000018581</v>
      </c>
      <c r="AT354" t="s">
        <v>74</v>
      </c>
      <c r="AU354">
        <v>6</v>
      </c>
      <c r="AV354" t="s">
        <v>349</v>
      </c>
      <c r="AW354" t="str">
        <f>_xlfn.XLOOKUP(UNIVERSO[[#This Row],[RUTA-LOCALIDAD D&amp;N]],'[1]Cuota Ruta'!E:E,'[1]Cuota Ruta'!G:G)</f>
        <v>Cargar</v>
      </c>
    </row>
    <row r="355" spans="1:49" x14ac:dyDescent="0.25">
      <c r="A355" t="s">
        <v>48</v>
      </c>
      <c r="B355" t="s">
        <v>380</v>
      </c>
      <c r="C355" t="s">
        <v>381</v>
      </c>
      <c r="D355" t="s">
        <v>76</v>
      </c>
      <c r="E355" t="s">
        <v>77</v>
      </c>
      <c r="F355" t="s">
        <v>53</v>
      </c>
      <c r="G355">
        <v>9000002921</v>
      </c>
      <c r="H355">
        <v>2921</v>
      </c>
      <c r="I355" t="s">
        <v>1808</v>
      </c>
      <c r="J355" t="s">
        <v>1809</v>
      </c>
      <c r="K355" t="s">
        <v>56</v>
      </c>
      <c r="L355" t="s">
        <v>80</v>
      </c>
      <c r="M355" t="s">
        <v>80</v>
      </c>
      <c r="N355" t="s">
        <v>58</v>
      </c>
      <c r="O355" t="s">
        <v>59</v>
      </c>
      <c r="P355">
        <v>354</v>
      </c>
      <c r="Q355" t="s">
        <v>1810</v>
      </c>
      <c r="R355" t="s">
        <v>1810</v>
      </c>
      <c r="S355" t="s">
        <v>366</v>
      </c>
      <c r="T355" t="s">
        <v>366</v>
      </c>
      <c r="U355">
        <v>18.509040594100998</v>
      </c>
      <c r="V355">
        <v>-70.014700889587402</v>
      </c>
      <c r="W355" t="s">
        <v>1811</v>
      </c>
      <c r="X355" t="s">
        <v>63</v>
      </c>
      <c r="Y355" t="s">
        <v>64</v>
      </c>
      <c r="Z355" t="s">
        <v>65</v>
      </c>
      <c r="AA355">
        <v>1169000542</v>
      </c>
      <c r="AB355" t="s">
        <v>66</v>
      </c>
      <c r="AC355" t="s">
        <v>67</v>
      </c>
      <c r="AD355">
        <v>18.509040594100998</v>
      </c>
      <c r="AE355">
        <v>-70.014700889587402</v>
      </c>
      <c r="AF355" t="s">
        <v>1812</v>
      </c>
      <c r="AG355" t="s">
        <v>32</v>
      </c>
      <c r="AH355" t="s">
        <v>48</v>
      </c>
      <c r="AI355" t="s">
        <v>87</v>
      </c>
      <c r="AJ355" t="s">
        <v>1488</v>
      </c>
      <c r="AK355" t="s">
        <v>176</v>
      </c>
      <c r="AL355" t="s">
        <v>77</v>
      </c>
      <c r="AM355" t="s">
        <v>177</v>
      </c>
      <c r="AR355" t="s">
        <v>91</v>
      </c>
      <c r="AS355">
        <v>9000002921</v>
      </c>
      <c r="AW355" t="str">
        <f>_xlfn.XLOOKUP(UNIVERSO[[#This Row],[RUTA-LOCALIDAD D&amp;N]],'[1]Cuota Ruta'!E:E,'[1]Cuota Ruta'!G:G)</f>
        <v>Cargar</v>
      </c>
    </row>
    <row r="356" spans="1:49" x14ac:dyDescent="0.25">
      <c r="A356" t="s">
        <v>48</v>
      </c>
      <c r="B356" t="s">
        <v>49</v>
      </c>
      <c r="C356" t="s">
        <v>50</v>
      </c>
      <c r="D356" t="s">
        <v>51</v>
      </c>
      <c r="E356" t="s">
        <v>338</v>
      </c>
      <c r="F356" t="s">
        <v>283</v>
      </c>
      <c r="G356">
        <v>9000018642</v>
      </c>
      <c r="H356">
        <v>18642</v>
      </c>
      <c r="I356" t="s">
        <v>1813</v>
      </c>
      <c r="J356" t="s">
        <v>1814</v>
      </c>
      <c r="K356" t="s">
        <v>286</v>
      </c>
      <c r="L356" t="s">
        <v>338</v>
      </c>
      <c r="M356" t="s">
        <v>338</v>
      </c>
      <c r="N356" t="s">
        <v>253</v>
      </c>
      <c r="O356" t="s">
        <v>59</v>
      </c>
      <c r="P356">
        <v>378</v>
      </c>
      <c r="Q356" t="s">
        <v>1815</v>
      </c>
      <c r="R356" t="s">
        <v>1815</v>
      </c>
      <c r="S356" t="s">
        <v>676</v>
      </c>
      <c r="T356" t="s">
        <v>676</v>
      </c>
      <c r="U356">
        <v>19.5033168792725</v>
      </c>
      <c r="V356">
        <v>-70.738338470458999</v>
      </c>
      <c r="W356" t="s">
        <v>1816</v>
      </c>
      <c r="X356" t="s">
        <v>63</v>
      </c>
      <c r="Y356" t="s">
        <v>64</v>
      </c>
      <c r="Z356" t="s">
        <v>65</v>
      </c>
      <c r="AA356">
        <v>1151003665</v>
      </c>
      <c r="AB356" t="s">
        <v>116</v>
      </c>
      <c r="AC356" t="s">
        <v>67</v>
      </c>
      <c r="AD356">
        <v>19.503328209999999</v>
      </c>
      <c r="AE356">
        <v>-70.738310839999997</v>
      </c>
      <c r="AF356" t="s">
        <v>1817</v>
      </c>
      <c r="AG356" t="s">
        <v>32</v>
      </c>
      <c r="AH356" t="s">
        <v>48</v>
      </c>
      <c r="AI356" t="s">
        <v>69</v>
      </c>
      <c r="AJ356" t="s">
        <v>69</v>
      </c>
      <c r="AK356" t="s">
        <v>346</v>
      </c>
      <c r="AL356" t="s">
        <v>338</v>
      </c>
      <c r="AM356" t="s">
        <v>347</v>
      </c>
      <c r="AN356">
        <v>4</v>
      </c>
      <c r="AO356" t="s">
        <v>280</v>
      </c>
      <c r="AP356">
        <v>72</v>
      </c>
      <c r="AQ356">
        <v>0</v>
      </c>
      <c r="AR356" t="s">
        <v>73</v>
      </c>
      <c r="AS356">
        <v>9000018642</v>
      </c>
      <c r="AU356">
        <v>4</v>
      </c>
      <c r="AV356" t="s">
        <v>349</v>
      </c>
      <c r="AW356" t="str">
        <f>_xlfn.XLOOKUP(UNIVERSO[[#This Row],[RUTA-LOCALIDAD D&amp;N]],'[1]Cuota Ruta'!E:E,'[1]Cuota Ruta'!G:G)</f>
        <v>Cargar</v>
      </c>
    </row>
    <row r="357" spans="1:49" x14ac:dyDescent="0.25">
      <c r="A357" t="s">
        <v>48</v>
      </c>
      <c r="B357" t="s">
        <v>49</v>
      </c>
      <c r="C357" t="s">
        <v>50</v>
      </c>
      <c r="D357" t="s">
        <v>76</v>
      </c>
      <c r="E357" t="s">
        <v>77</v>
      </c>
      <c r="F357" t="s">
        <v>53</v>
      </c>
      <c r="G357">
        <v>9000003619</v>
      </c>
      <c r="H357">
        <v>3619</v>
      </c>
      <c r="I357" t="s">
        <v>1818</v>
      </c>
      <c r="J357" t="s">
        <v>1819</v>
      </c>
      <c r="K357" t="s">
        <v>56</v>
      </c>
      <c r="L357" t="s">
        <v>93</v>
      </c>
      <c r="M357" t="s">
        <v>93</v>
      </c>
      <c r="N357" t="s">
        <v>520</v>
      </c>
      <c r="O357" t="s">
        <v>59</v>
      </c>
      <c r="P357">
        <v>420</v>
      </c>
      <c r="Q357" t="s">
        <v>872</v>
      </c>
      <c r="R357" t="s">
        <v>872</v>
      </c>
      <c r="S357" t="s">
        <v>173</v>
      </c>
      <c r="T357" t="s">
        <v>173</v>
      </c>
      <c r="U357">
        <v>18.4652647290911</v>
      </c>
      <c r="V357">
        <v>-69.980719430106006</v>
      </c>
      <c r="W357" t="s">
        <v>873</v>
      </c>
      <c r="X357" t="s">
        <v>85</v>
      </c>
      <c r="Y357" t="s">
        <v>64</v>
      </c>
      <c r="Z357" t="s">
        <v>65</v>
      </c>
      <c r="AA357">
        <v>1169000731</v>
      </c>
      <c r="AB357" t="s">
        <v>116</v>
      </c>
      <c r="AC357" t="s">
        <v>67</v>
      </c>
      <c r="AD357">
        <v>18.46539319</v>
      </c>
      <c r="AE357">
        <v>-69.980870109999998</v>
      </c>
      <c r="AF357" t="s">
        <v>1820</v>
      </c>
      <c r="AG357" t="s">
        <v>32</v>
      </c>
      <c r="AH357" t="s">
        <v>48</v>
      </c>
      <c r="AI357" t="s">
        <v>87</v>
      </c>
      <c r="AJ357" t="s">
        <v>1488</v>
      </c>
      <c r="AK357" t="s">
        <v>176</v>
      </c>
      <c r="AL357" t="s">
        <v>77</v>
      </c>
      <c r="AM357" t="s">
        <v>177</v>
      </c>
      <c r="AR357" t="s">
        <v>91</v>
      </c>
      <c r="AS357">
        <v>9000003619</v>
      </c>
      <c r="AW357" t="str">
        <f>_xlfn.XLOOKUP(UNIVERSO[[#This Row],[RUTA-LOCALIDAD D&amp;N]],'[1]Cuota Ruta'!E:E,'[1]Cuota Ruta'!G:G)</f>
        <v>Cargar</v>
      </c>
    </row>
    <row r="358" spans="1:49" x14ac:dyDescent="0.25">
      <c r="A358" t="s">
        <v>109</v>
      </c>
      <c r="B358" t="s">
        <v>49</v>
      </c>
      <c r="C358" t="s">
        <v>110</v>
      </c>
      <c r="D358" t="s">
        <v>76</v>
      </c>
      <c r="E358" t="s">
        <v>338</v>
      </c>
      <c r="F358" t="s">
        <v>283</v>
      </c>
      <c r="G358">
        <v>9000018735</v>
      </c>
      <c r="H358">
        <v>18735</v>
      </c>
      <c r="I358" t="s">
        <v>1821</v>
      </c>
      <c r="J358" t="s">
        <v>1822</v>
      </c>
      <c r="K358" t="s">
        <v>286</v>
      </c>
      <c r="L358" t="s">
        <v>338</v>
      </c>
      <c r="M358" t="s">
        <v>338</v>
      </c>
      <c r="N358" t="s">
        <v>253</v>
      </c>
      <c r="O358" t="s">
        <v>59</v>
      </c>
      <c r="P358">
        <v>314</v>
      </c>
      <c r="Q358" t="s">
        <v>1823</v>
      </c>
      <c r="R358" t="s">
        <v>1823</v>
      </c>
      <c r="S358" t="s">
        <v>405</v>
      </c>
      <c r="T358" t="s">
        <v>405</v>
      </c>
      <c r="U358">
        <v>19.392259597778299</v>
      </c>
      <c r="V358">
        <v>-70.529281616210895</v>
      </c>
      <c r="W358" t="s">
        <v>1824</v>
      </c>
      <c r="X358" t="s">
        <v>63</v>
      </c>
      <c r="Y358" t="s">
        <v>64</v>
      </c>
      <c r="Z358" t="s">
        <v>99</v>
      </c>
      <c r="AA358">
        <v>1151003848</v>
      </c>
      <c r="AB358" t="s">
        <v>116</v>
      </c>
      <c r="AC358" t="s">
        <v>67</v>
      </c>
      <c r="AD358">
        <v>19.392389999999999</v>
      </c>
      <c r="AE358">
        <v>-70.529185000000012</v>
      </c>
      <c r="AF358" t="s">
        <v>1825</v>
      </c>
      <c r="AG358" t="s">
        <v>32</v>
      </c>
      <c r="AH358" t="s">
        <v>48</v>
      </c>
      <c r="AI358" t="s">
        <v>69</v>
      </c>
      <c r="AJ358" t="s">
        <v>118</v>
      </c>
      <c r="AK358" t="s">
        <v>697</v>
      </c>
      <c r="AL358" t="s">
        <v>338</v>
      </c>
      <c r="AM358" t="s">
        <v>698</v>
      </c>
      <c r="AN358">
        <v>7</v>
      </c>
      <c r="AO358" t="s">
        <v>423</v>
      </c>
      <c r="AP358">
        <v>1</v>
      </c>
      <c r="AQ358">
        <v>1</v>
      </c>
      <c r="AR358" t="s">
        <v>73</v>
      </c>
      <c r="AS358">
        <v>9000018735</v>
      </c>
      <c r="AU358">
        <v>7</v>
      </c>
      <c r="AV358" t="s">
        <v>410</v>
      </c>
      <c r="AW358" t="str">
        <f>_xlfn.XLOOKUP(UNIVERSO[[#This Row],[RUTA-LOCALIDAD D&amp;N]],'[1]Cuota Ruta'!E:E,'[1]Cuota Ruta'!G:G)</f>
        <v>Cargar</v>
      </c>
    </row>
    <row r="359" spans="1:49" x14ac:dyDescent="0.25">
      <c r="A359" t="s">
        <v>48</v>
      </c>
      <c r="B359" t="s">
        <v>49</v>
      </c>
      <c r="C359" t="s">
        <v>110</v>
      </c>
      <c r="D359" t="s">
        <v>76</v>
      </c>
      <c r="E359" t="s">
        <v>77</v>
      </c>
      <c r="F359" t="s">
        <v>53</v>
      </c>
      <c r="G359">
        <v>9000003824</v>
      </c>
      <c r="H359">
        <v>3824</v>
      </c>
      <c r="I359" t="s">
        <v>1826</v>
      </c>
      <c r="J359" t="s">
        <v>1827</v>
      </c>
      <c r="K359" t="s">
        <v>56</v>
      </c>
      <c r="L359" t="s">
        <v>93</v>
      </c>
      <c r="M359" t="s">
        <v>93</v>
      </c>
      <c r="N359" t="s">
        <v>1828</v>
      </c>
      <c r="O359" t="s">
        <v>59</v>
      </c>
      <c r="P359">
        <v>376</v>
      </c>
      <c r="Q359" t="s">
        <v>929</v>
      </c>
      <c r="R359" t="s">
        <v>929</v>
      </c>
      <c r="S359" t="s">
        <v>173</v>
      </c>
      <c r="T359" t="s">
        <v>173</v>
      </c>
      <c r="U359">
        <v>18.47110558</v>
      </c>
      <c r="V359">
        <v>-69.986595149999999</v>
      </c>
      <c r="W359" t="s">
        <v>930</v>
      </c>
      <c r="X359" t="s">
        <v>85</v>
      </c>
      <c r="Y359" t="s">
        <v>64</v>
      </c>
      <c r="Z359" t="s">
        <v>65</v>
      </c>
      <c r="AA359">
        <v>1169000779</v>
      </c>
      <c r="AB359" t="s">
        <v>116</v>
      </c>
      <c r="AC359" t="s">
        <v>67</v>
      </c>
      <c r="AD359">
        <v>18.471143999999999</v>
      </c>
      <c r="AE359">
        <v>-69.986759800000002</v>
      </c>
      <c r="AF359" t="s">
        <v>1829</v>
      </c>
      <c r="AG359" t="s">
        <v>32</v>
      </c>
      <c r="AH359" t="s">
        <v>48</v>
      </c>
      <c r="AI359" t="s">
        <v>87</v>
      </c>
      <c r="AJ359" t="s">
        <v>1488</v>
      </c>
      <c r="AK359" t="s">
        <v>176</v>
      </c>
      <c r="AL359" t="s">
        <v>77</v>
      </c>
      <c r="AM359" t="s">
        <v>177</v>
      </c>
      <c r="AR359" t="s">
        <v>91</v>
      </c>
      <c r="AS359">
        <v>9000003824</v>
      </c>
      <c r="AW359" t="str">
        <f>_xlfn.XLOOKUP(UNIVERSO[[#This Row],[RUTA-LOCALIDAD D&amp;N]],'[1]Cuota Ruta'!E:E,'[1]Cuota Ruta'!G:G)</f>
        <v>Cargar</v>
      </c>
    </row>
    <row r="360" spans="1:49" x14ac:dyDescent="0.25">
      <c r="A360" t="s">
        <v>109</v>
      </c>
      <c r="B360" t="s">
        <v>49</v>
      </c>
      <c r="C360" t="s">
        <v>50</v>
      </c>
      <c r="D360" t="s">
        <v>51</v>
      </c>
      <c r="E360" t="s">
        <v>338</v>
      </c>
      <c r="F360" t="s">
        <v>283</v>
      </c>
      <c r="G360">
        <v>9000018875</v>
      </c>
      <c r="H360">
        <v>18875</v>
      </c>
      <c r="I360" t="s">
        <v>1830</v>
      </c>
      <c r="J360" t="s">
        <v>1831</v>
      </c>
      <c r="K360" t="s">
        <v>286</v>
      </c>
      <c r="L360" t="s">
        <v>338</v>
      </c>
      <c r="M360" t="s">
        <v>338</v>
      </c>
      <c r="N360" t="s">
        <v>253</v>
      </c>
      <c r="O360" t="s">
        <v>59</v>
      </c>
      <c r="P360">
        <v>338</v>
      </c>
      <c r="Q360" t="s">
        <v>342</v>
      </c>
      <c r="R360" t="s">
        <v>342</v>
      </c>
      <c r="S360" t="s">
        <v>343</v>
      </c>
      <c r="T360" t="s">
        <v>343</v>
      </c>
      <c r="U360">
        <v>19.423414230300001</v>
      </c>
      <c r="V360">
        <v>-70.688072204600005</v>
      </c>
      <c r="W360" t="s">
        <v>344</v>
      </c>
      <c r="X360" t="s">
        <v>63</v>
      </c>
      <c r="Y360" t="s">
        <v>64</v>
      </c>
      <c r="Z360" t="s">
        <v>65</v>
      </c>
      <c r="AA360">
        <v>1151004131</v>
      </c>
      <c r="AB360" t="s">
        <v>116</v>
      </c>
      <c r="AC360" t="s">
        <v>67</v>
      </c>
      <c r="AD360">
        <v>19.423581666666671</v>
      </c>
      <c r="AE360">
        <v>-70.688069999999996</v>
      </c>
      <c r="AF360" t="s">
        <v>1832</v>
      </c>
      <c r="AG360" t="s">
        <v>32</v>
      </c>
      <c r="AH360" t="s">
        <v>48</v>
      </c>
      <c r="AI360" t="s">
        <v>69</v>
      </c>
      <c r="AJ360" t="s">
        <v>118</v>
      </c>
      <c r="AK360" t="s">
        <v>346</v>
      </c>
      <c r="AL360" t="s">
        <v>338</v>
      </c>
      <c r="AM360" t="s">
        <v>347</v>
      </c>
      <c r="AN360">
        <v>6</v>
      </c>
      <c r="AO360" t="s">
        <v>348</v>
      </c>
      <c r="AP360">
        <v>100</v>
      </c>
      <c r="AQ360">
        <v>0</v>
      </c>
      <c r="AR360" t="s">
        <v>73</v>
      </c>
      <c r="AS360">
        <v>9000018875</v>
      </c>
      <c r="AT360" t="s">
        <v>74</v>
      </c>
      <c r="AU360">
        <v>6</v>
      </c>
      <c r="AV360" t="s">
        <v>349</v>
      </c>
      <c r="AW360" t="str">
        <f>_xlfn.XLOOKUP(UNIVERSO[[#This Row],[RUTA-LOCALIDAD D&amp;N]],'[1]Cuota Ruta'!E:E,'[1]Cuota Ruta'!G:G)</f>
        <v>Cargar</v>
      </c>
    </row>
    <row r="361" spans="1:49" x14ac:dyDescent="0.25">
      <c r="A361" t="s">
        <v>48</v>
      </c>
      <c r="B361" t="s">
        <v>49</v>
      </c>
      <c r="C361" t="s">
        <v>50</v>
      </c>
      <c r="D361" t="s">
        <v>76</v>
      </c>
      <c r="E361" t="s">
        <v>77</v>
      </c>
      <c r="F361" t="s">
        <v>53</v>
      </c>
      <c r="G361">
        <v>9000004107</v>
      </c>
      <c r="H361">
        <v>4107</v>
      </c>
      <c r="I361" t="s">
        <v>1454</v>
      </c>
      <c r="J361" t="s">
        <v>1833</v>
      </c>
      <c r="K361" t="s">
        <v>56</v>
      </c>
      <c r="L361" t="s">
        <v>93</v>
      </c>
      <c r="M361" t="s">
        <v>93</v>
      </c>
      <c r="N361" t="s">
        <v>1834</v>
      </c>
      <c r="O361" t="s">
        <v>59</v>
      </c>
      <c r="P361">
        <v>351</v>
      </c>
      <c r="Q361" t="s">
        <v>779</v>
      </c>
      <c r="R361" t="s">
        <v>779</v>
      </c>
      <c r="S361" t="s">
        <v>366</v>
      </c>
      <c r="T361" t="s">
        <v>366</v>
      </c>
      <c r="U361">
        <v>18.523350000000001</v>
      </c>
      <c r="V361">
        <v>-70.022999999999996</v>
      </c>
      <c r="W361" t="s">
        <v>780</v>
      </c>
      <c r="X361" t="s">
        <v>85</v>
      </c>
      <c r="Y361" t="s">
        <v>64</v>
      </c>
      <c r="Z361" t="s">
        <v>65</v>
      </c>
      <c r="AA361">
        <v>1169000815</v>
      </c>
      <c r="AB361" t="s">
        <v>116</v>
      </c>
      <c r="AC361" t="s">
        <v>67</v>
      </c>
      <c r="AD361">
        <v>18.52344935</v>
      </c>
      <c r="AE361">
        <v>-70.022970349999994</v>
      </c>
      <c r="AF361" t="s">
        <v>1835</v>
      </c>
      <c r="AG361" t="s">
        <v>32</v>
      </c>
      <c r="AH361" t="s">
        <v>48</v>
      </c>
      <c r="AI361" t="s">
        <v>87</v>
      </c>
      <c r="AJ361" t="s">
        <v>101</v>
      </c>
      <c r="AK361" t="s">
        <v>176</v>
      </c>
      <c r="AL361" t="s">
        <v>77</v>
      </c>
      <c r="AM361" t="s">
        <v>177</v>
      </c>
      <c r="AN361">
        <v>10</v>
      </c>
      <c r="AO361" t="s">
        <v>228</v>
      </c>
      <c r="AR361" t="s">
        <v>91</v>
      </c>
      <c r="AS361">
        <v>9000004107</v>
      </c>
      <c r="AU361">
        <v>10</v>
      </c>
      <c r="AW361" t="str">
        <f>_xlfn.XLOOKUP(UNIVERSO[[#This Row],[RUTA-LOCALIDAD D&amp;N]],'[1]Cuota Ruta'!E:E,'[1]Cuota Ruta'!G:G)</f>
        <v>Cargar</v>
      </c>
    </row>
    <row r="362" spans="1:49" x14ac:dyDescent="0.25">
      <c r="A362" t="s">
        <v>109</v>
      </c>
      <c r="B362" t="s">
        <v>49</v>
      </c>
      <c r="C362" t="s">
        <v>110</v>
      </c>
      <c r="D362" t="s">
        <v>51</v>
      </c>
      <c r="E362" t="s">
        <v>338</v>
      </c>
      <c r="F362" t="s">
        <v>283</v>
      </c>
      <c r="G362">
        <v>9000019036</v>
      </c>
      <c r="H362">
        <v>19036</v>
      </c>
      <c r="I362" t="s">
        <v>1836</v>
      </c>
      <c r="J362" t="s">
        <v>1837</v>
      </c>
      <c r="K362" t="s">
        <v>286</v>
      </c>
      <c r="L362" t="s">
        <v>338</v>
      </c>
      <c r="M362" t="s">
        <v>338</v>
      </c>
      <c r="N362" t="s">
        <v>253</v>
      </c>
      <c r="O362" t="s">
        <v>59</v>
      </c>
      <c r="P362">
        <v>305</v>
      </c>
      <c r="Q362" t="s">
        <v>1838</v>
      </c>
      <c r="R362" t="s">
        <v>1838</v>
      </c>
      <c r="S362" t="s">
        <v>343</v>
      </c>
      <c r="T362" t="s">
        <v>343</v>
      </c>
      <c r="U362">
        <v>19.4391412734985</v>
      </c>
      <c r="V362">
        <v>-70.697961807251005</v>
      </c>
      <c r="W362" t="s">
        <v>1839</v>
      </c>
      <c r="X362" t="s">
        <v>63</v>
      </c>
      <c r="Y362" t="s">
        <v>64</v>
      </c>
      <c r="Z362" t="s">
        <v>65</v>
      </c>
      <c r="AA362">
        <v>1151004462</v>
      </c>
      <c r="AB362" t="s">
        <v>116</v>
      </c>
      <c r="AC362" t="s">
        <v>67</v>
      </c>
      <c r="AD362">
        <v>19.43920833333333</v>
      </c>
      <c r="AE362">
        <v>-70.697856666666667</v>
      </c>
      <c r="AF362" t="s">
        <v>1840</v>
      </c>
      <c r="AG362" t="s">
        <v>32</v>
      </c>
      <c r="AH362" t="s">
        <v>48</v>
      </c>
      <c r="AI362" t="s">
        <v>69</v>
      </c>
      <c r="AJ362" t="s">
        <v>118</v>
      </c>
      <c r="AK362" t="s">
        <v>408</v>
      </c>
      <c r="AL362" t="s">
        <v>338</v>
      </c>
      <c r="AM362" t="s">
        <v>409</v>
      </c>
      <c r="AN362">
        <v>2</v>
      </c>
      <c r="AO362" t="s">
        <v>245</v>
      </c>
      <c r="AP362">
        <v>33</v>
      </c>
      <c r="AQ362">
        <v>0</v>
      </c>
      <c r="AR362" t="s">
        <v>73</v>
      </c>
      <c r="AS362">
        <v>9000019036</v>
      </c>
      <c r="AT362" t="s">
        <v>74</v>
      </c>
      <c r="AU362">
        <v>2</v>
      </c>
      <c r="AV362" t="s">
        <v>410</v>
      </c>
      <c r="AW362" t="str">
        <f>_xlfn.XLOOKUP(UNIVERSO[[#This Row],[RUTA-LOCALIDAD D&amp;N]],'[1]Cuota Ruta'!E:E,'[1]Cuota Ruta'!G:G)</f>
        <v>Cargar</v>
      </c>
    </row>
    <row r="363" spans="1:49" x14ac:dyDescent="0.25">
      <c r="A363" t="s">
        <v>48</v>
      </c>
      <c r="B363" t="s">
        <v>380</v>
      </c>
      <c r="C363" t="s">
        <v>381</v>
      </c>
      <c r="D363" t="s">
        <v>76</v>
      </c>
      <c r="E363" t="s">
        <v>93</v>
      </c>
      <c r="F363" t="s">
        <v>53</v>
      </c>
      <c r="G363">
        <v>9000004400</v>
      </c>
      <c r="H363">
        <v>4400</v>
      </c>
      <c r="I363" t="s">
        <v>1841</v>
      </c>
      <c r="J363" t="s">
        <v>1842</v>
      </c>
      <c r="K363" t="s">
        <v>56</v>
      </c>
      <c r="L363" t="s">
        <v>80</v>
      </c>
      <c r="M363" t="s">
        <v>80</v>
      </c>
      <c r="N363" t="s">
        <v>1843</v>
      </c>
      <c r="O363" t="s">
        <v>59</v>
      </c>
      <c r="P363">
        <v>314</v>
      </c>
      <c r="Q363" t="s">
        <v>426</v>
      </c>
      <c r="R363" t="s">
        <v>426</v>
      </c>
      <c r="S363" t="s">
        <v>105</v>
      </c>
      <c r="T363" t="s">
        <v>105</v>
      </c>
      <c r="U363">
        <v>18.487130000000001</v>
      </c>
      <c r="V363">
        <v>-69.888900000000007</v>
      </c>
      <c r="W363" t="s">
        <v>427</v>
      </c>
      <c r="X363" t="s">
        <v>85</v>
      </c>
      <c r="Y363" t="s">
        <v>64</v>
      </c>
      <c r="Z363" t="s">
        <v>65</v>
      </c>
      <c r="AA363">
        <v>1150001978</v>
      </c>
      <c r="AB363" t="s">
        <v>116</v>
      </c>
      <c r="AC363" t="s">
        <v>67</v>
      </c>
      <c r="AD363">
        <v>18.487154</v>
      </c>
      <c r="AE363">
        <v>-69.888693500000002</v>
      </c>
      <c r="AF363" t="s">
        <v>1844</v>
      </c>
      <c r="AG363" t="s">
        <v>32</v>
      </c>
      <c r="AH363" t="s">
        <v>48</v>
      </c>
      <c r="AI363" t="s">
        <v>87</v>
      </c>
      <c r="AJ363" t="s">
        <v>1488</v>
      </c>
      <c r="AK363" t="s">
        <v>429</v>
      </c>
      <c r="AL363" t="s">
        <v>93</v>
      </c>
      <c r="AM363" t="s">
        <v>430</v>
      </c>
      <c r="AR363" t="s">
        <v>91</v>
      </c>
      <c r="AS363">
        <v>9000004400</v>
      </c>
      <c r="AV363" t="s">
        <v>281</v>
      </c>
      <c r="AW363" t="str">
        <f>_xlfn.XLOOKUP(UNIVERSO[[#This Row],[RUTA-LOCALIDAD D&amp;N]],'[1]Cuota Ruta'!E:E,'[1]Cuota Ruta'!G:G)</f>
        <v>Cargar</v>
      </c>
    </row>
    <row r="364" spans="1:49" x14ac:dyDescent="0.25">
      <c r="A364" t="s">
        <v>48</v>
      </c>
      <c r="B364" t="s">
        <v>49</v>
      </c>
      <c r="C364" t="s">
        <v>110</v>
      </c>
      <c r="D364" t="s">
        <v>76</v>
      </c>
      <c r="E364" t="s">
        <v>338</v>
      </c>
      <c r="F364" t="s">
        <v>283</v>
      </c>
      <c r="G364">
        <v>9000019133</v>
      </c>
      <c r="H364">
        <v>19133</v>
      </c>
      <c r="I364" t="s">
        <v>1845</v>
      </c>
      <c r="J364" t="s">
        <v>1846</v>
      </c>
      <c r="K364" t="s">
        <v>286</v>
      </c>
      <c r="L364" t="s">
        <v>338</v>
      </c>
      <c r="M364" t="s">
        <v>338</v>
      </c>
      <c r="N364" t="s">
        <v>253</v>
      </c>
      <c r="O364" t="s">
        <v>59</v>
      </c>
      <c r="P364">
        <v>331</v>
      </c>
      <c r="Q364" t="s">
        <v>1749</v>
      </c>
      <c r="R364" t="s">
        <v>1749</v>
      </c>
      <c r="S364" t="s">
        <v>405</v>
      </c>
      <c r="T364" t="s">
        <v>405</v>
      </c>
      <c r="U364">
        <v>19.423825979232799</v>
      </c>
      <c r="V364">
        <v>-70.5284938812256</v>
      </c>
      <c r="W364" t="s">
        <v>1750</v>
      </c>
      <c r="X364" t="s">
        <v>63</v>
      </c>
      <c r="Y364" t="s">
        <v>64</v>
      </c>
      <c r="Z364" t="s">
        <v>99</v>
      </c>
      <c r="AA364">
        <v>1151004641</v>
      </c>
      <c r="AB364" t="s">
        <v>116</v>
      </c>
      <c r="AC364" t="s">
        <v>67</v>
      </c>
      <c r="AD364">
        <v>19.423862</v>
      </c>
      <c r="AE364">
        <v>-70.528412700000004</v>
      </c>
      <c r="AF364" t="s">
        <v>1847</v>
      </c>
      <c r="AG364" t="s">
        <v>32</v>
      </c>
      <c r="AH364" t="s">
        <v>48</v>
      </c>
      <c r="AI364" t="s">
        <v>69</v>
      </c>
      <c r="AJ364" t="s">
        <v>69</v>
      </c>
      <c r="AK364" t="s">
        <v>697</v>
      </c>
      <c r="AL364" t="s">
        <v>338</v>
      </c>
      <c r="AM364" t="s">
        <v>698</v>
      </c>
      <c r="AN364">
        <v>7</v>
      </c>
      <c r="AO364" t="s">
        <v>423</v>
      </c>
      <c r="AP364">
        <v>16</v>
      </c>
      <c r="AQ364">
        <v>0</v>
      </c>
      <c r="AR364" t="s">
        <v>73</v>
      </c>
      <c r="AS364">
        <v>9000019133</v>
      </c>
      <c r="AU364">
        <v>7</v>
      </c>
      <c r="AV364" t="s">
        <v>410</v>
      </c>
      <c r="AW364" t="str">
        <f>_xlfn.XLOOKUP(UNIVERSO[[#This Row],[RUTA-LOCALIDAD D&amp;N]],'[1]Cuota Ruta'!E:E,'[1]Cuota Ruta'!G:G)</f>
        <v>Cargar</v>
      </c>
    </row>
    <row r="365" spans="1:49" x14ac:dyDescent="0.25">
      <c r="A365" t="s">
        <v>48</v>
      </c>
      <c r="B365" t="s">
        <v>49</v>
      </c>
      <c r="C365" t="s">
        <v>110</v>
      </c>
      <c r="D365" t="s">
        <v>76</v>
      </c>
      <c r="E365" t="s">
        <v>93</v>
      </c>
      <c r="F365" t="s">
        <v>53</v>
      </c>
      <c r="G365">
        <v>9000004516</v>
      </c>
      <c r="H365">
        <v>4516</v>
      </c>
      <c r="I365" t="s">
        <v>1848</v>
      </c>
      <c r="J365" t="s">
        <v>1849</v>
      </c>
      <c r="K365" t="s">
        <v>56</v>
      </c>
      <c r="L365" t="s">
        <v>80</v>
      </c>
      <c r="M365" t="s">
        <v>80</v>
      </c>
      <c r="N365" t="s">
        <v>58</v>
      </c>
      <c r="O365" t="s">
        <v>59</v>
      </c>
      <c r="P365">
        <v>394</v>
      </c>
      <c r="Q365" t="s">
        <v>481</v>
      </c>
      <c r="R365" t="s">
        <v>481</v>
      </c>
      <c r="S365" t="s">
        <v>105</v>
      </c>
      <c r="T365" t="s">
        <v>105</v>
      </c>
      <c r="U365">
        <v>18.506227493286101</v>
      </c>
      <c r="V365">
        <v>-69.88623046875</v>
      </c>
      <c r="W365" t="s">
        <v>482</v>
      </c>
      <c r="X365" t="s">
        <v>63</v>
      </c>
      <c r="Y365" t="s">
        <v>64</v>
      </c>
      <c r="Z365" t="s">
        <v>99</v>
      </c>
      <c r="AA365">
        <v>1150003037</v>
      </c>
      <c r="AB365" t="s">
        <v>116</v>
      </c>
      <c r="AC365" t="s">
        <v>67</v>
      </c>
      <c r="AD365">
        <v>18.506244509999998</v>
      </c>
      <c r="AE365">
        <v>-69.886416109999999</v>
      </c>
      <c r="AF365" t="s">
        <v>1850</v>
      </c>
      <c r="AG365" t="s">
        <v>32</v>
      </c>
      <c r="AH365" t="s">
        <v>48</v>
      </c>
      <c r="AI365" t="s">
        <v>87</v>
      </c>
      <c r="AJ365" t="s">
        <v>1488</v>
      </c>
      <c r="AK365" t="s">
        <v>429</v>
      </c>
      <c r="AL365" t="s">
        <v>93</v>
      </c>
      <c r="AM365" t="s">
        <v>430</v>
      </c>
      <c r="AR365" t="s">
        <v>91</v>
      </c>
      <c r="AS365">
        <v>9000004516</v>
      </c>
      <c r="AV365" t="s">
        <v>281</v>
      </c>
      <c r="AW365" t="str">
        <f>_xlfn.XLOOKUP(UNIVERSO[[#This Row],[RUTA-LOCALIDAD D&amp;N]],'[1]Cuota Ruta'!E:E,'[1]Cuota Ruta'!G:G)</f>
        <v>Cargar</v>
      </c>
    </row>
    <row r="366" spans="1:49" x14ac:dyDescent="0.25">
      <c r="A366" t="s">
        <v>48</v>
      </c>
      <c r="B366" t="s">
        <v>49</v>
      </c>
      <c r="C366" t="s">
        <v>50</v>
      </c>
      <c r="D366" t="s">
        <v>51</v>
      </c>
      <c r="E366" t="s">
        <v>338</v>
      </c>
      <c r="F366" t="s">
        <v>283</v>
      </c>
      <c r="G366">
        <v>9000019138</v>
      </c>
      <c r="H366">
        <v>19138</v>
      </c>
      <c r="I366" t="s">
        <v>1851</v>
      </c>
      <c r="J366" t="s">
        <v>1852</v>
      </c>
      <c r="K366" t="s">
        <v>286</v>
      </c>
      <c r="L366" t="s">
        <v>1748</v>
      </c>
      <c r="M366" t="s">
        <v>1748</v>
      </c>
      <c r="N366" t="s">
        <v>58</v>
      </c>
      <c r="O366" t="s">
        <v>59</v>
      </c>
      <c r="P366">
        <v>379</v>
      </c>
      <c r="Q366" t="s">
        <v>1853</v>
      </c>
      <c r="R366" t="s">
        <v>1853</v>
      </c>
      <c r="S366" t="s">
        <v>405</v>
      </c>
      <c r="T366" t="s">
        <v>405</v>
      </c>
      <c r="U366">
        <v>19.401385784149198</v>
      </c>
      <c r="V366">
        <v>-70.531164169311495</v>
      </c>
      <c r="W366" t="s">
        <v>1854</v>
      </c>
      <c r="X366" t="s">
        <v>63</v>
      </c>
      <c r="Y366" t="s">
        <v>64</v>
      </c>
      <c r="Z366" t="s">
        <v>65</v>
      </c>
      <c r="AA366">
        <v>1151004647</v>
      </c>
      <c r="AB366" t="s">
        <v>116</v>
      </c>
      <c r="AC366" t="s">
        <v>67</v>
      </c>
      <c r="AD366">
        <v>19.401348333333331</v>
      </c>
      <c r="AE366">
        <v>-70.53112333333334</v>
      </c>
      <c r="AF366" t="s">
        <v>1855</v>
      </c>
      <c r="AG366" t="s">
        <v>32</v>
      </c>
      <c r="AH366" t="s">
        <v>48</v>
      </c>
      <c r="AI366" t="s">
        <v>69</v>
      </c>
      <c r="AJ366" t="s">
        <v>69</v>
      </c>
      <c r="AK366" t="s">
        <v>697</v>
      </c>
      <c r="AL366" t="s">
        <v>338</v>
      </c>
      <c r="AM366" t="s">
        <v>698</v>
      </c>
      <c r="AN366">
        <v>7</v>
      </c>
      <c r="AO366" t="s">
        <v>423</v>
      </c>
      <c r="AP366">
        <v>8</v>
      </c>
      <c r="AQ366">
        <v>0</v>
      </c>
      <c r="AR366" t="s">
        <v>73</v>
      </c>
      <c r="AS366">
        <v>9000019138</v>
      </c>
      <c r="AU366">
        <v>7</v>
      </c>
      <c r="AV366" t="s">
        <v>410</v>
      </c>
      <c r="AW366" t="str">
        <f>_xlfn.XLOOKUP(UNIVERSO[[#This Row],[RUTA-LOCALIDAD D&amp;N]],'[1]Cuota Ruta'!E:E,'[1]Cuota Ruta'!G:G)</f>
        <v>Cargar</v>
      </c>
    </row>
    <row r="367" spans="1:49" x14ac:dyDescent="0.25">
      <c r="A367" t="s">
        <v>109</v>
      </c>
      <c r="B367" t="s">
        <v>49</v>
      </c>
      <c r="C367" t="s">
        <v>50</v>
      </c>
      <c r="D367" t="s">
        <v>76</v>
      </c>
      <c r="E367" t="s">
        <v>77</v>
      </c>
      <c r="F367" t="s">
        <v>53</v>
      </c>
      <c r="G367">
        <v>9000005007</v>
      </c>
      <c r="H367">
        <v>5007</v>
      </c>
      <c r="I367" t="s">
        <v>1856</v>
      </c>
      <c r="J367" t="s">
        <v>1857</v>
      </c>
      <c r="K367" t="s">
        <v>56</v>
      </c>
      <c r="L367" t="s">
        <v>93</v>
      </c>
      <c r="M367" t="s">
        <v>93</v>
      </c>
      <c r="N367" t="s">
        <v>1834</v>
      </c>
      <c r="O367" t="s">
        <v>59</v>
      </c>
      <c r="P367">
        <v>351</v>
      </c>
      <c r="Q367" t="s">
        <v>779</v>
      </c>
      <c r="R367" t="s">
        <v>779</v>
      </c>
      <c r="S367" t="s">
        <v>366</v>
      </c>
      <c r="T367" t="s">
        <v>366</v>
      </c>
      <c r="U367">
        <v>18.522829999999999</v>
      </c>
      <c r="V367">
        <v>-70.022199999999998</v>
      </c>
      <c r="W367" t="s">
        <v>780</v>
      </c>
      <c r="X367" t="s">
        <v>85</v>
      </c>
      <c r="Y367" t="s">
        <v>64</v>
      </c>
      <c r="Z367" t="s">
        <v>65</v>
      </c>
      <c r="AA367">
        <v>1169001579</v>
      </c>
      <c r="AB367" t="s">
        <v>116</v>
      </c>
      <c r="AC367" t="s">
        <v>67</v>
      </c>
      <c r="AD367">
        <v>18.522835300000001</v>
      </c>
      <c r="AE367">
        <v>-70.022389899999993</v>
      </c>
      <c r="AF367" t="s">
        <v>1858</v>
      </c>
      <c r="AG367" t="s">
        <v>32</v>
      </c>
      <c r="AH367" t="s">
        <v>48</v>
      </c>
      <c r="AI367" t="s">
        <v>87</v>
      </c>
      <c r="AJ367" t="s">
        <v>101</v>
      </c>
      <c r="AK367" t="s">
        <v>176</v>
      </c>
      <c r="AL367" t="s">
        <v>77</v>
      </c>
      <c r="AM367" t="s">
        <v>177</v>
      </c>
      <c r="AN367">
        <v>10</v>
      </c>
      <c r="AO367" t="s">
        <v>228</v>
      </c>
      <c r="AR367" t="s">
        <v>91</v>
      </c>
      <c r="AS367">
        <v>9000005007</v>
      </c>
      <c r="AU367">
        <v>10</v>
      </c>
      <c r="AW367" t="str">
        <f>_xlfn.XLOOKUP(UNIVERSO[[#This Row],[RUTA-LOCALIDAD D&amp;N]],'[1]Cuota Ruta'!E:E,'[1]Cuota Ruta'!G:G)</f>
        <v>Cargar</v>
      </c>
    </row>
    <row r="368" spans="1:49" x14ac:dyDescent="0.25">
      <c r="A368" t="s">
        <v>109</v>
      </c>
      <c r="B368" t="s">
        <v>49</v>
      </c>
      <c r="C368" t="s">
        <v>50</v>
      </c>
      <c r="D368" t="s">
        <v>51</v>
      </c>
      <c r="E368" t="s">
        <v>338</v>
      </c>
      <c r="F368" t="s">
        <v>283</v>
      </c>
      <c r="G368">
        <v>9000019192</v>
      </c>
      <c r="H368">
        <v>19192</v>
      </c>
      <c r="I368" t="s">
        <v>1859</v>
      </c>
      <c r="J368" t="s">
        <v>1860</v>
      </c>
      <c r="K368" t="s">
        <v>286</v>
      </c>
      <c r="L368" t="s">
        <v>338</v>
      </c>
      <c r="M368" t="s">
        <v>338</v>
      </c>
      <c r="N368" t="s">
        <v>253</v>
      </c>
      <c r="O368" t="s">
        <v>59</v>
      </c>
      <c r="P368">
        <v>376</v>
      </c>
      <c r="Q368" t="s">
        <v>404</v>
      </c>
      <c r="R368" t="s">
        <v>404</v>
      </c>
      <c r="S368" t="s">
        <v>405</v>
      </c>
      <c r="T368" t="s">
        <v>405</v>
      </c>
      <c r="U368">
        <v>19.3530684879848</v>
      </c>
      <c r="V368">
        <v>-70.586136954171295</v>
      </c>
      <c r="W368" t="s">
        <v>406</v>
      </c>
      <c r="X368" t="s">
        <v>63</v>
      </c>
      <c r="Y368" t="s">
        <v>64</v>
      </c>
      <c r="Z368" t="s">
        <v>99</v>
      </c>
      <c r="AA368">
        <v>1151004746</v>
      </c>
      <c r="AB368" t="s">
        <v>116</v>
      </c>
      <c r="AC368" t="s">
        <v>67</v>
      </c>
      <c r="AD368">
        <v>19.353143333333328</v>
      </c>
      <c r="AE368">
        <v>-70.586145000000002</v>
      </c>
      <c r="AF368" t="s">
        <v>1861</v>
      </c>
      <c r="AG368" t="s">
        <v>32</v>
      </c>
      <c r="AH368" t="s">
        <v>48</v>
      </c>
      <c r="AI368" t="s">
        <v>69</v>
      </c>
      <c r="AJ368" t="s">
        <v>118</v>
      </c>
      <c r="AK368" t="s">
        <v>408</v>
      </c>
      <c r="AL368" t="s">
        <v>338</v>
      </c>
      <c r="AM368" t="s">
        <v>409</v>
      </c>
      <c r="AN368">
        <v>5</v>
      </c>
      <c r="AO368" t="s">
        <v>72</v>
      </c>
      <c r="AP368">
        <v>89</v>
      </c>
      <c r="AQ368">
        <v>0</v>
      </c>
      <c r="AR368" t="s">
        <v>73</v>
      </c>
      <c r="AS368">
        <v>9000019192</v>
      </c>
      <c r="AU368">
        <v>5</v>
      </c>
      <c r="AV368" t="s">
        <v>410</v>
      </c>
      <c r="AW368" t="str">
        <f>_xlfn.XLOOKUP(UNIVERSO[[#This Row],[RUTA-LOCALIDAD D&amp;N]],'[1]Cuota Ruta'!E:E,'[1]Cuota Ruta'!G:G)</f>
        <v>Cargar</v>
      </c>
    </row>
    <row r="369" spans="1:49" x14ac:dyDescent="0.25">
      <c r="A369" t="s">
        <v>109</v>
      </c>
      <c r="B369" t="s">
        <v>49</v>
      </c>
      <c r="C369" t="s">
        <v>50</v>
      </c>
      <c r="D369" t="s">
        <v>76</v>
      </c>
      <c r="E369" t="s">
        <v>77</v>
      </c>
      <c r="F369" t="s">
        <v>53</v>
      </c>
      <c r="G369">
        <v>9000005069</v>
      </c>
      <c r="H369">
        <v>5069</v>
      </c>
      <c r="I369" t="s">
        <v>1862</v>
      </c>
      <c r="J369" t="s">
        <v>1863</v>
      </c>
      <c r="K369" t="s">
        <v>56</v>
      </c>
      <c r="L369" t="s">
        <v>80</v>
      </c>
      <c r="M369" t="s">
        <v>80</v>
      </c>
      <c r="N369" t="s">
        <v>58</v>
      </c>
      <c r="O369" t="s">
        <v>59</v>
      </c>
      <c r="P369">
        <v>341</v>
      </c>
      <c r="Q369" t="s">
        <v>589</v>
      </c>
      <c r="R369" t="s">
        <v>589</v>
      </c>
      <c r="S369" t="s">
        <v>83</v>
      </c>
      <c r="T369" t="s">
        <v>83</v>
      </c>
      <c r="U369">
        <v>18.48807716</v>
      </c>
      <c r="V369">
        <v>-69.920059199999997</v>
      </c>
      <c r="W369" t="s">
        <v>590</v>
      </c>
      <c r="X369" t="s">
        <v>63</v>
      </c>
      <c r="Y369" t="s">
        <v>64</v>
      </c>
      <c r="Z369" t="s">
        <v>65</v>
      </c>
      <c r="AA369">
        <v>1169007666</v>
      </c>
      <c r="AB369" t="s">
        <v>116</v>
      </c>
      <c r="AC369" t="s">
        <v>67</v>
      </c>
      <c r="AD369">
        <v>18.48795118</v>
      </c>
      <c r="AE369">
        <v>-69.920034360000002</v>
      </c>
      <c r="AF369" t="s">
        <v>1864</v>
      </c>
      <c r="AG369" t="s">
        <v>32</v>
      </c>
      <c r="AH369" t="s">
        <v>48</v>
      </c>
      <c r="AI369" t="s">
        <v>87</v>
      </c>
      <c r="AJ369" t="s">
        <v>1488</v>
      </c>
      <c r="AK369" t="s">
        <v>429</v>
      </c>
      <c r="AL369" t="s">
        <v>77</v>
      </c>
      <c r="AM369" t="s">
        <v>430</v>
      </c>
      <c r="AR369" t="s">
        <v>91</v>
      </c>
      <c r="AS369">
        <v>9000005069</v>
      </c>
      <c r="AV369" t="s">
        <v>281</v>
      </c>
      <c r="AW369" t="str">
        <f>_xlfn.XLOOKUP(UNIVERSO[[#This Row],[RUTA-LOCALIDAD D&amp;N]],'[1]Cuota Ruta'!E:E,'[1]Cuota Ruta'!G:G)</f>
        <v>Cargar</v>
      </c>
    </row>
    <row r="370" spans="1:49" x14ac:dyDescent="0.25">
      <c r="A370" t="s">
        <v>48</v>
      </c>
      <c r="B370" t="s">
        <v>49</v>
      </c>
      <c r="C370" t="s">
        <v>50</v>
      </c>
      <c r="D370" t="s">
        <v>76</v>
      </c>
      <c r="E370" t="s">
        <v>257</v>
      </c>
      <c r="F370" t="s">
        <v>194</v>
      </c>
      <c r="G370">
        <v>9000101427</v>
      </c>
      <c r="H370">
        <v>101427</v>
      </c>
      <c r="I370" t="s">
        <v>1865</v>
      </c>
      <c r="J370" t="s">
        <v>1866</v>
      </c>
      <c r="K370" t="s">
        <v>197</v>
      </c>
      <c r="L370" t="s">
        <v>301</v>
      </c>
      <c r="M370" t="s">
        <v>301</v>
      </c>
      <c r="N370" t="s">
        <v>253</v>
      </c>
      <c r="O370" t="s">
        <v>59</v>
      </c>
      <c r="P370">
        <v>306</v>
      </c>
      <c r="Q370" t="s">
        <v>970</v>
      </c>
      <c r="R370" t="s">
        <v>970</v>
      </c>
      <c r="S370" t="s">
        <v>304</v>
      </c>
      <c r="T370" t="s">
        <v>304</v>
      </c>
      <c r="U370">
        <v>19.3737564087</v>
      </c>
      <c r="V370">
        <v>-69.859458923299997</v>
      </c>
      <c r="W370" t="s">
        <v>971</v>
      </c>
      <c r="X370" t="s">
        <v>63</v>
      </c>
      <c r="Y370" t="s">
        <v>64</v>
      </c>
      <c r="Z370" t="s">
        <v>99</v>
      </c>
      <c r="AA370">
        <v>1152008242</v>
      </c>
      <c r="AB370" t="s">
        <v>66</v>
      </c>
      <c r="AC370" t="s">
        <v>67</v>
      </c>
      <c r="AD370">
        <v>19.3737564087</v>
      </c>
      <c r="AE370">
        <v>-69.859458923299997</v>
      </c>
      <c r="AF370" t="s">
        <v>1867</v>
      </c>
      <c r="AG370" t="s">
        <v>32</v>
      </c>
      <c r="AH370" t="s">
        <v>48</v>
      </c>
      <c r="AI370" t="s">
        <v>69</v>
      </c>
      <c r="AJ370" t="s">
        <v>69</v>
      </c>
      <c r="AK370" t="s">
        <v>265</v>
      </c>
      <c r="AL370" t="s">
        <v>257</v>
      </c>
      <c r="AM370" t="s">
        <v>266</v>
      </c>
      <c r="AN370">
        <v>2</v>
      </c>
      <c r="AO370" t="s">
        <v>245</v>
      </c>
      <c r="AP370">
        <v>30</v>
      </c>
      <c r="AQ370">
        <v>0</v>
      </c>
      <c r="AR370" t="s">
        <v>73</v>
      </c>
      <c r="AS370">
        <v>9000101427</v>
      </c>
      <c r="AT370" t="s">
        <v>74</v>
      </c>
      <c r="AU370">
        <v>2</v>
      </c>
      <c r="AV370" t="s">
        <v>267</v>
      </c>
      <c r="AW370" t="str">
        <f>_xlfn.XLOOKUP(UNIVERSO[[#This Row],[RUTA-LOCALIDAD D&amp;N]],'[1]Cuota Ruta'!E:E,'[1]Cuota Ruta'!G:G)</f>
        <v>Cargar</v>
      </c>
    </row>
    <row r="371" spans="1:49" x14ac:dyDescent="0.25">
      <c r="A371" t="s">
        <v>48</v>
      </c>
      <c r="B371" t="s">
        <v>49</v>
      </c>
      <c r="C371" t="s">
        <v>50</v>
      </c>
      <c r="D371" t="s">
        <v>76</v>
      </c>
      <c r="E371" t="s">
        <v>77</v>
      </c>
      <c r="F371" t="s">
        <v>53</v>
      </c>
      <c r="G371">
        <v>9000006644</v>
      </c>
      <c r="H371">
        <v>6644</v>
      </c>
      <c r="I371" t="s">
        <v>1868</v>
      </c>
      <c r="J371" t="s">
        <v>1869</v>
      </c>
      <c r="K371" t="s">
        <v>56</v>
      </c>
      <c r="L371" t="s">
        <v>93</v>
      </c>
      <c r="M371" t="s">
        <v>93</v>
      </c>
      <c r="N371" t="s">
        <v>1870</v>
      </c>
      <c r="O371" t="s">
        <v>59</v>
      </c>
      <c r="P371">
        <v>354</v>
      </c>
      <c r="Q371" t="s">
        <v>1810</v>
      </c>
      <c r="R371" t="s">
        <v>1810</v>
      </c>
      <c r="S371" t="s">
        <v>366</v>
      </c>
      <c r="T371" t="s">
        <v>366</v>
      </c>
      <c r="U371">
        <v>18.505800000000001</v>
      </c>
      <c r="V371">
        <v>-70.028599999999997</v>
      </c>
      <c r="W371" t="s">
        <v>1811</v>
      </c>
      <c r="X371" t="s">
        <v>63</v>
      </c>
      <c r="Y371" t="s">
        <v>64</v>
      </c>
      <c r="Z371" t="s">
        <v>65</v>
      </c>
      <c r="AA371">
        <v>1169001476</v>
      </c>
      <c r="AB371" t="s">
        <v>116</v>
      </c>
      <c r="AC371" t="s">
        <v>67</v>
      </c>
      <c r="AD371">
        <v>18.505894600000001</v>
      </c>
      <c r="AE371">
        <v>-70.028694200000004</v>
      </c>
      <c r="AF371" t="s">
        <v>1871</v>
      </c>
      <c r="AG371" t="s">
        <v>32</v>
      </c>
      <c r="AH371" t="s">
        <v>48</v>
      </c>
      <c r="AI371" t="s">
        <v>87</v>
      </c>
      <c r="AJ371" t="s">
        <v>1488</v>
      </c>
      <c r="AK371" t="s">
        <v>176</v>
      </c>
      <c r="AL371" t="s">
        <v>77</v>
      </c>
      <c r="AM371" t="s">
        <v>177</v>
      </c>
      <c r="AR371" t="s">
        <v>91</v>
      </c>
      <c r="AS371">
        <v>9000006644</v>
      </c>
      <c r="AW371" t="str">
        <f>_xlfn.XLOOKUP(UNIVERSO[[#This Row],[RUTA-LOCALIDAD D&amp;N]],'[1]Cuota Ruta'!E:E,'[1]Cuota Ruta'!G:G)</f>
        <v>Cargar</v>
      </c>
    </row>
    <row r="372" spans="1:49" x14ac:dyDescent="0.25">
      <c r="A372" t="s">
        <v>48</v>
      </c>
      <c r="B372" t="s">
        <v>49</v>
      </c>
      <c r="C372" t="s">
        <v>50</v>
      </c>
      <c r="D372" t="s">
        <v>51</v>
      </c>
      <c r="E372" t="s">
        <v>338</v>
      </c>
      <c r="F372" t="s">
        <v>283</v>
      </c>
      <c r="G372">
        <v>9000019257</v>
      </c>
      <c r="H372">
        <v>19257</v>
      </c>
      <c r="I372" t="s">
        <v>1872</v>
      </c>
      <c r="J372" t="s">
        <v>1873</v>
      </c>
      <c r="K372" t="s">
        <v>286</v>
      </c>
      <c r="L372" t="s">
        <v>338</v>
      </c>
      <c r="M372" t="s">
        <v>338</v>
      </c>
      <c r="N372" t="s">
        <v>253</v>
      </c>
      <c r="O372" t="s">
        <v>59</v>
      </c>
      <c r="P372">
        <v>301</v>
      </c>
      <c r="Q372" t="s">
        <v>1874</v>
      </c>
      <c r="R372" t="s">
        <v>1874</v>
      </c>
      <c r="S372" t="s">
        <v>343</v>
      </c>
      <c r="T372" t="s">
        <v>343</v>
      </c>
      <c r="U372">
        <v>19.415303230285598</v>
      </c>
      <c r="V372">
        <v>-70.721480051676394</v>
      </c>
      <c r="W372" t="s">
        <v>1875</v>
      </c>
      <c r="X372" t="s">
        <v>63</v>
      </c>
      <c r="Y372" t="s">
        <v>64</v>
      </c>
      <c r="Z372" t="s">
        <v>65</v>
      </c>
      <c r="AA372">
        <v>1151004870</v>
      </c>
      <c r="AB372" t="s">
        <v>116</v>
      </c>
      <c r="AC372" t="s">
        <v>67</v>
      </c>
      <c r="AD372">
        <v>19.415391666666672</v>
      </c>
      <c r="AE372">
        <v>-70.721424999999996</v>
      </c>
      <c r="AF372" t="s">
        <v>1876</v>
      </c>
      <c r="AG372" t="s">
        <v>32</v>
      </c>
      <c r="AH372" t="s">
        <v>48</v>
      </c>
      <c r="AI372" t="s">
        <v>69</v>
      </c>
      <c r="AJ372" t="s">
        <v>69</v>
      </c>
      <c r="AK372" t="s">
        <v>346</v>
      </c>
      <c r="AL372" t="s">
        <v>338</v>
      </c>
      <c r="AM372" t="s">
        <v>347</v>
      </c>
      <c r="AN372">
        <v>6</v>
      </c>
      <c r="AO372" t="s">
        <v>348</v>
      </c>
      <c r="AP372">
        <v>92</v>
      </c>
      <c r="AQ372">
        <v>0</v>
      </c>
      <c r="AR372" t="s">
        <v>73</v>
      </c>
      <c r="AS372">
        <v>9000019257</v>
      </c>
      <c r="AT372" t="s">
        <v>74</v>
      </c>
      <c r="AU372">
        <v>6</v>
      </c>
      <c r="AV372" t="s">
        <v>349</v>
      </c>
      <c r="AW372" t="str">
        <f>_xlfn.XLOOKUP(UNIVERSO[[#This Row],[RUTA-LOCALIDAD D&amp;N]],'[1]Cuota Ruta'!E:E,'[1]Cuota Ruta'!G:G)</f>
        <v>Cargar</v>
      </c>
    </row>
    <row r="373" spans="1:49" x14ac:dyDescent="0.25">
      <c r="A373" t="s">
        <v>48</v>
      </c>
      <c r="B373" t="s">
        <v>380</v>
      </c>
      <c r="C373" t="s">
        <v>381</v>
      </c>
      <c r="D373" t="s">
        <v>76</v>
      </c>
      <c r="E373" t="s">
        <v>77</v>
      </c>
      <c r="F373" t="s">
        <v>53</v>
      </c>
      <c r="G373">
        <v>9000008453</v>
      </c>
      <c r="H373">
        <v>8453</v>
      </c>
      <c r="I373" t="s">
        <v>1877</v>
      </c>
      <c r="J373" t="s">
        <v>1878</v>
      </c>
      <c r="K373" t="s">
        <v>56</v>
      </c>
      <c r="L373" t="s">
        <v>93</v>
      </c>
      <c r="M373" t="s">
        <v>93</v>
      </c>
      <c r="N373" t="s">
        <v>871</v>
      </c>
      <c r="O373" t="s">
        <v>59</v>
      </c>
      <c r="P373">
        <v>330</v>
      </c>
      <c r="Q373" t="s">
        <v>861</v>
      </c>
      <c r="R373" t="s">
        <v>861</v>
      </c>
      <c r="S373" t="s">
        <v>366</v>
      </c>
      <c r="T373" t="s">
        <v>366</v>
      </c>
      <c r="U373">
        <v>18.534137725830099</v>
      </c>
      <c r="V373">
        <v>-69.993797302246094</v>
      </c>
      <c r="W373" t="s">
        <v>862</v>
      </c>
      <c r="X373" t="s">
        <v>63</v>
      </c>
      <c r="Y373" t="s">
        <v>64</v>
      </c>
      <c r="Z373" t="s">
        <v>65</v>
      </c>
      <c r="AA373">
        <v>1169000909</v>
      </c>
      <c r="AB373" t="s">
        <v>116</v>
      </c>
      <c r="AC373" t="s">
        <v>67</v>
      </c>
      <c r="AD373">
        <v>18.53449372</v>
      </c>
      <c r="AE373">
        <v>-69.993140299999993</v>
      </c>
      <c r="AF373" t="s">
        <v>1879</v>
      </c>
      <c r="AG373" t="s">
        <v>32</v>
      </c>
      <c r="AH373" t="s">
        <v>48</v>
      </c>
      <c r="AI373" t="s">
        <v>87</v>
      </c>
      <c r="AJ373" t="s">
        <v>1488</v>
      </c>
      <c r="AK373" t="s">
        <v>176</v>
      </c>
      <c r="AL373" t="s">
        <v>77</v>
      </c>
      <c r="AM373" t="s">
        <v>177</v>
      </c>
      <c r="AR373" t="s">
        <v>91</v>
      </c>
      <c r="AS373">
        <v>9000008453</v>
      </c>
      <c r="AW373" t="str">
        <f>_xlfn.XLOOKUP(UNIVERSO[[#This Row],[RUTA-LOCALIDAD D&amp;N]],'[1]Cuota Ruta'!E:E,'[1]Cuota Ruta'!G:G)</f>
        <v>Cargar</v>
      </c>
    </row>
    <row r="374" spans="1:49" x14ac:dyDescent="0.25">
      <c r="A374" t="s">
        <v>109</v>
      </c>
      <c r="B374" t="s">
        <v>49</v>
      </c>
      <c r="C374" t="s">
        <v>50</v>
      </c>
      <c r="D374" t="s">
        <v>51</v>
      </c>
      <c r="E374" t="s">
        <v>338</v>
      </c>
      <c r="F374" t="s">
        <v>283</v>
      </c>
      <c r="G374">
        <v>9000019515</v>
      </c>
      <c r="H374">
        <v>19515</v>
      </c>
      <c r="I374" t="s">
        <v>1880</v>
      </c>
      <c r="J374" t="s">
        <v>1881</v>
      </c>
      <c r="K374" t="s">
        <v>286</v>
      </c>
      <c r="L374" t="s">
        <v>338</v>
      </c>
      <c r="M374" t="s">
        <v>338</v>
      </c>
      <c r="N374" t="s">
        <v>253</v>
      </c>
      <c r="O374" t="s">
        <v>59</v>
      </c>
      <c r="P374">
        <v>320</v>
      </c>
      <c r="Q374" t="s">
        <v>1882</v>
      </c>
      <c r="R374" t="s">
        <v>1882</v>
      </c>
      <c r="S374" t="s">
        <v>676</v>
      </c>
      <c r="T374" t="s">
        <v>676</v>
      </c>
      <c r="U374">
        <v>19.478855556911899</v>
      </c>
      <c r="V374">
        <v>-70.719220479329394</v>
      </c>
      <c r="W374" t="s">
        <v>1883</v>
      </c>
      <c r="X374" t="s">
        <v>63</v>
      </c>
      <c r="Y374" t="s">
        <v>64</v>
      </c>
      <c r="Z374" t="s">
        <v>65</v>
      </c>
      <c r="AA374">
        <v>1151005444</v>
      </c>
      <c r="AB374" t="s">
        <v>116</v>
      </c>
      <c r="AC374" t="s">
        <v>67</v>
      </c>
      <c r="AD374">
        <v>19.478876666666672</v>
      </c>
      <c r="AE374">
        <v>-70.719274999999996</v>
      </c>
      <c r="AF374" t="s">
        <v>1884</v>
      </c>
      <c r="AG374" t="s">
        <v>32</v>
      </c>
      <c r="AH374" t="s">
        <v>48</v>
      </c>
      <c r="AI374" t="s">
        <v>69</v>
      </c>
      <c r="AJ374" t="s">
        <v>118</v>
      </c>
      <c r="AK374" t="s">
        <v>346</v>
      </c>
      <c r="AL374" t="s">
        <v>338</v>
      </c>
      <c r="AM374" t="s">
        <v>347</v>
      </c>
      <c r="AN374">
        <v>4</v>
      </c>
      <c r="AO374" t="s">
        <v>280</v>
      </c>
      <c r="AP374">
        <v>55</v>
      </c>
      <c r="AQ374">
        <v>0</v>
      </c>
      <c r="AR374" t="s">
        <v>73</v>
      </c>
      <c r="AS374">
        <v>9000019515</v>
      </c>
      <c r="AU374">
        <v>4</v>
      </c>
      <c r="AV374" t="s">
        <v>349</v>
      </c>
      <c r="AW374" t="str">
        <f>_xlfn.XLOOKUP(UNIVERSO[[#This Row],[RUTA-LOCALIDAD D&amp;N]],'[1]Cuota Ruta'!E:E,'[1]Cuota Ruta'!G:G)</f>
        <v>Cargar</v>
      </c>
    </row>
    <row r="375" spans="1:49" x14ac:dyDescent="0.25">
      <c r="A375" t="s">
        <v>48</v>
      </c>
      <c r="B375" t="s">
        <v>380</v>
      </c>
      <c r="C375" t="s">
        <v>381</v>
      </c>
      <c r="D375" t="s">
        <v>51</v>
      </c>
      <c r="E375" t="s">
        <v>77</v>
      </c>
      <c r="F375" t="s">
        <v>53</v>
      </c>
      <c r="G375">
        <v>9000006072</v>
      </c>
      <c r="H375">
        <v>6072</v>
      </c>
      <c r="I375" t="s">
        <v>1885</v>
      </c>
      <c r="J375" t="s">
        <v>1886</v>
      </c>
      <c r="K375" t="s">
        <v>56</v>
      </c>
      <c r="L375" t="s">
        <v>93</v>
      </c>
      <c r="M375" t="s">
        <v>93</v>
      </c>
      <c r="N375" t="s">
        <v>871</v>
      </c>
      <c r="O375" t="s">
        <v>59</v>
      </c>
      <c r="P375">
        <v>351</v>
      </c>
      <c r="Q375" t="s">
        <v>779</v>
      </c>
      <c r="R375" t="s">
        <v>779</v>
      </c>
      <c r="S375" t="s">
        <v>366</v>
      </c>
      <c r="T375" t="s">
        <v>366</v>
      </c>
      <c r="U375">
        <v>18.52496</v>
      </c>
      <c r="V375">
        <v>-70.026200000000003</v>
      </c>
      <c r="W375" t="s">
        <v>780</v>
      </c>
      <c r="X375" t="s">
        <v>63</v>
      </c>
      <c r="Y375" t="s">
        <v>64</v>
      </c>
      <c r="Z375" t="s">
        <v>65</v>
      </c>
      <c r="AA375">
        <v>1169001453</v>
      </c>
      <c r="AB375" t="s">
        <v>66</v>
      </c>
      <c r="AC375" t="s">
        <v>67</v>
      </c>
      <c r="AD375">
        <v>18.52496</v>
      </c>
      <c r="AE375">
        <v>-70.026200000000003</v>
      </c>
      <c r="AF375" t="s">
        <v>1887</v>
      </c>
      <c r="AG375" t="s">
        <v>32</v>
      </c>
      <c r="AH375" t="s">
        <v>48</v>
      </c>
      <c r="AI375" t="s">
        <v>87</v>
      </c>
      <c r="AJ375" t="s">
        <v>101</v>
      </c>
      <c r="AK375" t="s">
        <v>176</v>
      </c>
      <c r="AL375" t="s">
        <v>77</v>
      </c>
      <c r="AM375" t="s">
        <v>177</v>
      </c>
      <c r="AN375">
        <v>10</v>
      </c>
      <c r="AO375" t="s">
        <v>228</v>
      </c>
      <c r="AR375" t="s">
        <v>91</v>
      </c>
      <c r="AS375">
        <v>9000006072</v>
      </c>
      <c r="AU375">
        <v>10</v>
      </c>
      <c r="AW375" t="str">
        <f>_xlfn.XLOOKUP(UNIVERSO[[#This Row],[RUTA-LOCALIDAD D&amp;N]],'[1]Cuota Ruta'!E:E,'[1]Cuota Ruta'!G:G)</f>
        <v>Cargar</v>
      </c>
    </row>
    <row r="376" spans="1:49" x14ac:dyDescent="0.25">
      <c r="A376" t="s">
        <v>48</v>
      </c>
      <c r="B376" t="s">
        <v>49</v>
      </c>
      <c r="C376" t="s">
        <v>50</v>
      </c>
      <c r="D376" t="s">
        <v>51</v>
      </c>
      <c r="E376" t="s">
        <v>338</v>
      </c>
      <c r="F376" t="s">
        <v>283</v>
      </c>
      <c r="G376">
        <v>9000019583</v>
      </c>
      <c r="H376">
        <v>19583</v>
      </c>
      <c r="I376" t="s">
        <v>339</v>
      </c>
      <c r="J376" t="s">
        <v>1888</v>
      </c>
      <c r="K376" t="s">
        <v>286</v>
      </c>
      <c r="L376" t="s">
        <v>338</v>
      </c>
      <c r="M376" t="s">
        <v>338</v>
      </c>
      <c r="N376" t="s">
        <v>253</v>
      </c>
      <c r="O376" t="s">
        <v>59</v>
      </c>
      <c r="P376">
        <v>353</v>
      </c>
      <c r="Q376" t="s">
        <v>721</v>
      </c>
      <c r="R376" t="s">
        <v>721</v>
      </c>
      <c r="S376" t="s">
        <v>343</v>
      </c>
      <c r="T376" t="s">
        <v>343</v>
      </c>
      <c r="U376">
        <v>19.4429769515991</v>
      </c>
      <c r="V376">
        <v>-70.733625411987305</v>
      </c>
      <c r="W376" t="s">
        <v>722</v>
      </c>
      <c r="X376" t="s">
        <v>63</v>
      </c>
      <c r="Y376" t="s">
        <v>64</v>
      </c>
      <c r="Z376" t="s">
        <v>65</v>
      </c>
      <c r="AA376">
        <v>1151005591</v>
      </c>
      <c r="AB376" t="s">
        <v>116</v>
      </c>
      <c r="AC376" t="s">
        <v>67</v>
      </c>
      <c r="AD376">
        <v>19.443053333333339</v>
      </c>
      <c r="AE376">
        <v>-70.733406666666667</v>
      </c>
      <c r="AF376" t="s">
        <v>1889</v>
      </c>
      <c r="AG376" t="s">
        <v>32</v>
      </c>
      <c r="AH376" t="s">
        <v>48</v>
      </c>
      <c r="AI376" t="s">
        <v>69</v>
      </c>
      <c r="AJ376" t="s">
        <v>69</v>
      </c>
      <c r="AK376" t="s">
        <v>346</v>
      </c>
      <c r="AL376" t="s">
        <v>338</v>
      </c>
      <c r="AM376" t="s">
        <v>347</v>
      </c>
      <c r="AN376">
        <v>5</v>
      </c>
      <c r="AO376" t="s">
        <v>72</v>
      </c>
      <c r="AP376">
        <v>86</v>
      </c>
      <c r="AQ376">
        <v>0</v>
      </c>
      <c r="AR376" t="s">
        <v>73</v>
      </c>
      <c r="AS376">
        <v>9000019583</v>
      </c>
      <c r="AT376" t="s">
        <v>24</v>
      </c>
      <c r="AU376">
        <v>5</v>
      </c>
      <c r="AV376" t="s">
        <v>349</v>
      </c>
      <c r="AW376" t="str">
        <f>_xlfn.XLOOKUP(UNIVERSO[[#This Row],[RUTA-LOCALIDAD D&amp;N]],'[1]Cuota Ruta'!E:E,'[1]Cuota Ruta'!G:G)</f>
        <v>Cargar</v>
      </c>
    </row>
    <row r="377" spans="1:49" x14ac:dyDescent="0.25">
      <c r="A377" t="s">
        <v>48</v>
      </c>
      <c r="B377" t="s">
        <v>380</v>
      </c>
      <c r="C377" t="s">
        <v>381</v>
      </c>
      <c r="D377" t="s">
        <v>76</v>
      </c>
      <c r="E377" t="s">
        <v>77</v>
      </c>
      <c r="F377" t="s">
        <v>53</v>
      </c>
      <c r="G377">
        <v>9000009412</v>
      </c>
      <c r="H377">
        <v>9412</v>
      </c>
      <c r="I377" t="s">
        <v>1890</v>
      </c>
      <c r="J377" t="s">
        <v>1891</v>
      </c>
      <c r="K377" t="s">
        <v>56</v>
      </c>
      <c r="L377" t="s">
        <v>80</v>
      </c>
      <c r="M377" t="s">
        <v>80</v>
      </c>
      <c r="N377" t="s">
        <v>113</v>
      </c>
      <c r="O377" t="s">
        <v>59</v>
      </c>
      <c r="P377">
        <v>319</v>
      </c>
      <c r="Q377" t="s">
        <v>114</v>
      </c>
      <c r="R377" t="s">
        <v>114</v>
      </c>
      <c r="S377" t="s">
        <v>83</v>
      </c>
      <c r="T377" t="s">
        <v>83</v>
      </c>
      <c r="U377">
        <v>18.458036419999999</v>
      </c>
      <c r="V377">
        <v>-69.950126650000001</v>
      </c>
      <c r="W377" t="s">
        <v>115</v>
      </c>
      <c r="X377" t="s">
        <v>63</v>
      </c>
      <c r="Y377" t="s">
        <v>64</v>
      </c>
      <c r="Z377" t="s">
        <v>65</v>
      </c>
      <c r="AA377">
        <v>1169008361</v>
      </c>
      <c r="AB377" t="s">
        <v>116</v>
      </c>
      <c r="AC377" t="s">
        <v>67</v>
      </c>
      <c r="AD377">
        <v>18.458222370000001</v>
      </c>
      <c r="AE377">
        <v>-69.950147060000006</v>
      </c>
      <c r="AF377" t="s">
        <v>1892</v>
      </c>
      <c r="AG377" t="s">
        <v>32</v>
      </c>
      <c r="AH377" t="s">
        <v>48</v>
      </c>
      <c r="AI377" t="s">
        <v>87</v>
      </c>
      <c r="AJ377" t="s">
        <v>1488</v>
      </c>
      <c r="AK377" t="s">
        <v>89</v>
      </c>
      <c r="AL377" t="s">
        <v>77</v>
      </c>
      <c r="AM377" t="s">
        <v>90</v>
      </c>
      <c r="AR377" t="s">
        <v>91</v>
      </c>
      <c r="AS377">
        <v>9000009412</v>
      </c>
      <c r="AV377" t="s">
        <v>92</v>
      </c>
      <c r="AW377" t="str">
        <f>_xlfn.XLOOKUP(UNIVERSO[[#This Row],[RUTA-LOCALIDAD D&amp;N]],'[1]Cuota Ruta'!E:E,'[1]Cuota Ruta'!G:G)</f>
        <v>Cargar</v>
      </c>
    </row>
    <row r="378" spans="1:49" x14ac:dyDescent="0.25">
      <c r="A378" t="s">
        <v>48</v>
      </c>
      <c r="B378" t="s">
        <v>49</v>
      </c>
      <c r="C378" t="s">
        <v>50</v>
      </c>
      <c r="D378" t="s">
        <v>51</v>
      </c>
      <c r="E378" t="s">
        <v>338</v>
      </c>
      <c r="F378" t="s">
        <v>283</v>
      </c>
      <c r="G378">
        <v>9000020678</v>
      </c>
      <c r="H378">
        <v>20678</v>
      </c>
      <c r="I378" t="s">
        <v>1893</v>
      </c>
      <c r="J378" t="s">
        <v>1894</v>
      </c>
      <c r="K378" t="s">
        <v>286</v>
      </c>
      <c r="L378" t="s">
        <v>403</v>
      </c>
      <c r="M378" t="s">
        <v>403</v>
      </c>
      <c r="N378" t="s">
        <v>58</v>
      </c>
      <c r="O378" t="s">
        <v>59</v>
      </c>
      <c r="P378">
        <v>322</v>
      </c>
      <c r="Q378" t="s">
        <v>1895</v>
      </c>
      <c r="R378" t="s">
        <v>1895</v>
      </c>
      <c r="S378" t="s">
        <v>405</v>
      </c>
      <c r="T378" t="s">
        <v>405</v>
      </c>
      <c r="U378">
        <v>19.219771491156699</v>
      </c>
      <c r="V378">
        <v>-70.535948859320698</v>
      </c>
      <c r="W378" t="s">
        <v>1896</v>
      </c>
      <c r="X378" t="s">
        <v>63</v>
      </c>
      <c r="Y378" t="s">
        <v>64</v>
      </c>
      <c r="Z378" t="s">
        <v>99</v>
      </c>
      <c r="AA378">
        <v>1151008304</v>
      </c>
      <c r="AB378" t="s">
        <v>116</v>
      </c>
      <c r="AC378" t="s">
        <v>67</v>
      </c>
      <c r="AD378">
        <v>19.21976166666667</v>
      </c>
      <c r="AE378">
        <v>-70.535724999999999</v>
      </c>
      <c r="AF378" t="s">
        <v>1897</v>
      </c>
      <c r="AG378" t="s">
        <v>32</v>
      </c>
      <c r="AH378" t="s">
        <v>48</v>
      </c>
      <c r="AI378" t="s">
        <v>69</v>
      </c>
      <c r="AJ378" t="s">
        <v>69</v>
      </c>
      <c r="AK378" t="s">
        <v>732</v>
      </c>
      <c r="AL378" t="s">
        <v>338</v>
      </c>
      <c r="AM378" t="s">
        <v>733</v>
      </c>
      <c r="AN378">
        <v>8</v>
      </c>
      <c r="AO378" t="s">
        <v>439</v>
      </c>
      <c r="AP378">
        <v>9</v>
      </c>
      <c r="AQ378">
        <v>0</v>
      </c>
      <c r="AR378" t="s">
        <v>73</v>
      </c>
      <c r="AS378">
        <v>9000020678</v>
      </c>
      <c r="AU378">
        <v>8</v>
      </c>
      <c r="AV378" t="s">
        <v>349</v>
      </c>
      <c r="AW378" t="str">
        <f>_xlfn.XLOOKUP(UNIVERSO[[#This Row],[RUTA-LOCALIDAD D&amp;N]],'[1]Cuota Ruta'!E:E,'[1]Cuota Ruta'!G:G)</f>
        <v>Cargar</v>
      </c>
    </row>
    <row r="379" spans="1:49" x14ac:dyDescent="0.25">
      <c r="A379" t="s">
        <v>48</v>
      </c>
      <c r="B379" t="s">
        <v>49</v>
      </c>
      <c r="C379" t="s">
        <v>50</v>
      </c>
      <c r="D379" t="s">
        <v>76</v>
      </c>
      <c r="E379" t="s">
        <v>140</v>
      </c>
      <c r="F379" t="s">
        <v>141</v>
      </c>
      <c r="G379">
        <v>9000009618</v>
      </c>
      <c r="H379">
        <v>9618</v>
      </c>
      <c r="I379" t="s">
        <v>1898</v>
      </c>
      <c r="J379" t="s">
        <v>1899</v>
      </c>
      <c r="K379" t="s">
        <v>144</v>
      </c>
      <c r="L379" t="s">
        <v>93</v>
      </c>
      <c r="M379" t="s">
        <v>93</v>
      </c>
      <c r="N379" t="s">
        <v>583</v>
      </c>
      <c r="O379" t="s">
        <v>59</v>
      </c>
      <c r="P379">
        <v>321</v>
      </c>
      <c r="Q379" t="s">
        <v>1316</v>
      </c>
      <c r="R379" t="s">
        <v>1316</v>
      </c>
      <c r="S379" t="s">
        <v>1137</v>
      </c>
      <c r="T379" t="s">
        <v>1137</v>
      </c>
      <c r="U379">
        <v>18.486704145158999</v>
      </c>
      <c r="V379">
        <v>-69.875513349260601</v>
      </c>
      <c r="W379" t="s">
        <v>1317</v>
      </c>
      <c r="X379" t="s">
        <v>85</v>
      </c>
      <c r="Y379" t="s">
        <v>64</v>
      </c>
      <c r="Z379" t="s">
        <v>99</v>
      </c>
      <c r="AA379">
        <v>1153000322</v>
      </c>
      <c r="AB379" t="s">
        <v>116</v>
      </c>
      <c r="AC379" t="s">
        <v>67</v>
      </c>
      <c r="AD379">
        <v>18.486836799999999</v>
      </c>
      <c r="AE379">
        <v>-69.875473900000003</v>
      </c>
      <c r="AF379" t="s">
        <v>1900</v>
      </c>
      <c r="AG379" t="s">
        <v>32</v>
      </c>
      <c r="AH379" t="s">
        <v>48</v>
      </c>
      <c r="AI379" t="s">
        <v>87</v>
      </c>
      <c r="AJ379" t="s">
        <v>1488</v>
      </c>
      <c r="AK379" t="s">
        <v>150</v>
      </c>
      <c r="AL379" t="s">
        <v>140</v>
      </c>
      <c r="AM379" t="s">
        <v>151</v>
      </c>
      <c r="AR379" t="s">
        <v>91</v>
      </c>
      <c r="AS379">
        <v>9000009618</v>
      </c>
      <c r="AV379" t="s">
        <v>153</v>
      </c>
      <c r="AW379" t="str">
        <f>_xlfn.XLOOKUP(UNIVERSO[[#This Row],[RUTA-LOCALIDAD D&amp;N]],'[1]Cuota Ruta'!E:E,'[1]Cuota Ruta'!G:G)</f>
        <v>Cargar</v>
      </c>
    </row>
    <row r="380" spans="1:49" x14ac:dyDescent="0.25">
      <c r="A380" t="s">
        <v>109</v>
      </c>
      <c r="B380" t="s">
        <v>49</v>
      </c>
      <c r="C380" t="s">
        <v>50</v>
      </c>
      <c r="D380" t="s">
        <v>76</v>
      </c>
      <c r="E380" t="s">
        <v>257</v>
      </c>
      <c r="F380" t="s">
        <v>194</v>
      </c>
      <c r="G380">
        <v>9000041445</v>
      </c>
      <c r="H380">
        <v>41445</v>
      </c>
      <c r="I380" t="s">
        <v>1901</v>
      </c>
      <c r="J380" t="s">
        <v>1902</v>
      </c>
      <c r="K380" t="s">
        <v>197</v>
      </c>
      <c r="L380" t="s">
        <v>301</v>
      </c>
      <c r="M380" t="s">
        <v>301</v>
      </c>
      <c r="N380" t="s">
        <v>253</v>
      </c>
      <c r="O380" t="s">
        <v>59</v>
      </c>
      <c r="P380">
        <v>307</v>
      </c>
      <c r="Q380" t="s">
        <v>303</v>
      </c>
      <c r="R380" t="s">
        <v>303</v>
      </c>
      <c r="S380" t="s">
        <v>304</v>
      </c>
      <c r="T380" t="s">
        <v>304</v>
      </c>
      <c r="U380">
        <v>19.358779999999999</v>
      </c>
      <c r="V380">
        <v>-69.849289999999996</v>
      </c>
      <c r="W380" t="s">
        <v>305</v>
      </c>
      <c r="X380" t="s">
        <v>63</v>
      </c>
      <c r="Y380" t="s">
        <v>64</v>
      </c>
      <c r="Z380" t="s">
        <v>99</v>
      </c>
      <c r="AA380">
        <v>1152001951</v>
      </c>
      <c r="AB380" t="s">
        <v>116</v>
      </c>
      <c r="AC380" t="s">
        <v>67</v>
      </c>
      <c r="AD380">
        <v>19.358765949999999</v>
      </c>
      <c r="AE380">
        <v>-69.849101000000005</v>
      </c>
      <c r="AF380" t="s">
        <v>1903</v>
      </c>
      <c r="AG380" t="s">
        <v>32</v>
      </c>
      <c r="AH380" t="s">
        <v>48</v>
      </c>
      <c r="AI380" t="s">
        <v>69</v>
      </c>
      <c r="AJ380" t="s">
        <v>118</v>
      </c>
      <c r="AK380" t="s">
        <v>265</v>
      </c>
      <c r="AL380" t="s">
        <v>257</v>
      </c>
      <c r="AM380" t="s">
        <v>266</v>
      </c>
      <c r="AN380">
        <v>1</v>
      </c>
      <c r="AO380" t="s">
        <v>119</v>
      </c>
      <c r="AP380">
        <v>13</v>
      </c>
      <c r="AQ380">
        <v>0</v>
      </c>
      <c r="AR380" t="s">
        <v>73</v>
      </c>
      <c r="AS380">
        <v>9000041445</v>
      </c>
      <c r="AT380" t="s">
        <v>74</v>
      </c>
      <c r="AU380">
        <v>1</v>
      </c>
      <c r="AV380" t="s">
        <v>267</v>
      </c>
      <c r="AW380" t="str">
        <f>_xlfn.XLOOKUP(UNIVERSO[[#This Row],[RUTA-LOCALIDAD D&amp;N]],'[1]Cuota Ruta'!E:E,'[1]Cuota Ruta'!G:G)</f>
        <v>Cargar</v>
      </c>
    </row>
    <row r="381" spans="1:49" x14ac:dyDescent="0.25">
      <c r="A381" t="s">
        <v>48</v>
      </c>
      <c r="B381" t="s">
        <v>380</v>
      </c>
      <c r="C381" t="s">
        <v>381</v>
      </c>
      <c r="D381" t="s">
        <v>51</v>
      </c>
      <c r="E381" t="s">
        <v>140</v>
      </c>
      <c r="F381" t="s">
        <v>141</v>
      </c>
      <c r="G381">
        <v>9000009662</v>
      </c>
      <c r="H381">
        <v>9662</v>
      </c>
      <c r="I381" t="s">
        <v>1904</v>
      </c>
      <c r="J381" t="s">
        <v>1905</v>
      </c>
      <c r="K381" t="s">
        <v>144</v>
      </c>
      <c r="L381" t="s">
        <v>93</v>
      </c>
      <c r="M381" t="s">
        <v>93</v>
      </c>
      <c r="N381" t="s">
        <v>583</v>
      </c>
      <c r="O381" t="s">
        <v>434</v>
      </c>
      <c r="P381">
        <v>383</v>
      </c>
      <c r="Q381" t="s">
        <v>1351</v>
      </c>
      <c r="R381" t="s">
        <v>1351</v>
      </c>
      <c r="S381" t="s">
        <v>436</v>
      </c>
      <c r="T381" t="s">
        <v>436</v>
      </c>
      <c r="U381">
        <v>18.4851264953613</v>
      </c>
      <c r="V381">
        <v>-69.865859985351605</v>
      </c>
      <c r="W381" t="s">
        <v>1352</v>
      </c>
      <c r="X381" t="s">
        <v>85</v>
      </c>
      <c r="Y381" t="s">
        <v>64</v>
      </c>
      <c r="Z381" t="s">
        <v>65</v>
      </c>
      <c r="AA381">
        <v>1153000372</v>
      </c>
      <c r="AB381" t="s">
        <v>116</v>
      </c>
      <c r="AC381" t="s">
        <v>67</v>
      </c>
      <c r="AD381">
        <v>18.48520915419634</v>
      </c>
      <c r="AE381">
        <v>-69.865708190469874</v>
      </c>
      <c r="AF381" t="s">
        <v>1906</v>
      </c>
      <c r="AG381" t="s">
        <v>32</v>
      </c>
      <c r="AH381" t="s">
        <v>48</v>
      </c>
      <c r="AI381" t="s">
        <v>87</v>
      </c>
      <c r="AJ381" t="s">
        <v>101</v>
      </c>
      <c r="AK381" t="s">
        <v>150</v>
      </c>
      <c r="AL381" t="s">
        <v>140</v>
      </c>
      <c r="AM381" t="s">
        <v>151</v>
      </c>
      <c r="AR381" t="s">
        <v>91</v>
      </c>
      <c r="AS381">
        <v>9000009662</v>
      </c>
      <c r="AV381" t="s">
        <v>153</v>
      </c>
      <c r="AW381" t="str">
        <f>_xlfn.XLOOKUP(UNIVERSO[[#This Row],[RUTA-LOCALIDAD D&amp;N]],'[1]Cuota Ruta'!E:E,'[1]Cuota Ruta'!G:G)</f>
        <v>Cargar</v>
      </c>
    </row>
    <row r="382" spans="1:49" x14ac:dyDescent="0.25">
      <c r="A382" t="s">
        <v>109</v>
      </c>
      <c r="B382" t="s">
        <v>49</v>
      </c>
      <c r="C382" t="s">
        <v>50</v>
      </c>
      <c r="D382" t="s">
        <v>51</v>
      </c>
      <c r="E382" t="s">
        <v>338</v>
      </c>
      <c r="F382" t="s">
        <v>283</v>
      </c>
      <c r="G382">
        <v>9000020761</v>
      </c>
      <c r="H382">
        <v>20761</v>
      </c>
      <c r="I382" t="s">
        <v>1907</v>
      </c>
      <c r="J382" t="s">
        <v>1908</v>
      </c>
      <c r="K382" t="s">
        <v>286</v>
      </c>
      <c r="L382" t="s">
        <v>403</v>
      </c>
      <c r="M382" t="s">
        <v>403</v>
      </c>
      <c r="N382" t="s">
        <v>58</v>
      </c>
      <c r="O382" t="s">
        <v>59</v>
      </c>
      <c r="P382">
        <v>335</v>
      </c>
      <c r="Q382" t="s">
        <v>729</v>
      </c>
      <c r="R382" t="s">
        <v>729</v>
      </c>
      <c r="S382" t="s">
        <v>405</v>
      </c>
      <c r="T382" t="s">
        <v>405</v>
      </c>
      <c r="U382">
        <v>19.2311706542969</v>
      </c>
      <c r="V382">
        <v>-70.534759521484403</v>
      </c>
      <c r="W382" t="s">
        <v>730</v>
      </c>
      <c r="X382" t="s">
        <v>63</v>
      </c>
      <c r="Y382" t="s">
        <v>64</v>
      </c>
      <c r="Z382" t="s">
        <v>65</v>
      </c>
      <c r="AA382">
        <v>1151008407</v>
      </c>
      <c r="AB382" t="s">
        <v>116</v>
      </c>
      <c r="AC382" t="s">
        <v>67</v>
      </c>
      <c r="AD382">
        <v>19.231181666666661</v>
      </c>
      <c r="AE382">
        <v>-70.53475499999999</v>
      </c>
      <c r="AF382" t="s">
        <v>1909</v>
      </c>
      <c r="AG382" t="s">
        <v>32</v>
      </c>
      <c r="AH382" t="s">
        <v>48</v>
      </c>
      <c r="AI382" t="s">
        <v>69</v>
      </c>
      <c r="AJ382" t="s">
        <v>118</v>
      </c>
      <c r="AK382" t="s">
        <v>732</v>
      </c>
      <c r="AL382" t="s">
        <v>338</v>
      </c>
      <c r="AM382" t="s">
        <v>733</v>
      </c>
      <c r="AN382">
        <v>8</v>
      </c>
      <c r="AO382" t="s">
        <v>439</v>
      </c>
      <c r="AP382">
        <v>2</v>
      </c>
      <c r="AQ382">
        <v>0</v>
      </c>
      <c r="AR382" t="s">
        <v>73</v>
      </c>
      <c r="AS382">
        <v>9000020761</v>
      </c>
      <c r="AU382">
        <v>8</v>
      </c>
      <c r="AV382" t="s">
        <v>349</v>
      </c>
      <c r="AW382" t="str">
        <f>_xlfn.XLOOKUP(UNIVERSO[[#This Row],[RUTA-LOCALIDAD D&amp;N]],'[1]Cuota Ruta'!E:E,'[1]Cuota Ruta'!G:G)</f>
        <v>Cargar</v>
      </c>
    </row>
    <row r="383" spans="1:49" x14ac:dyDescent="0.25">
      <c r="A383" t="s">
        <v>48</v>
      </c>
      <c r="B383" t="s">
        <v>49</v>
      </c>
      <c r="C383" t="s">
        <v>50</v>
      </c>
      <c r="D383" t="s">
        <v>76</v>
      </c>
      <c r="E383" t="s">
        <v>140</v>
      </c>
      <c r="F383" t="s">
        <v>141</v>
      </c>
      <c r="G383">
        <v>9000009680</v>
      </c>
      <c r="H383">
        <v>9680</v>
      </c>
      <c r="I383" t="s">
        <v>1910</v>
      </c>
      <c r="J383" t="s">
        <v>1911</v>
      </c>
      <c r="K383" t="s">
        <v>144</v>
      </c>
      <c r="L383" t="s">
        <v>93</v>
      </c>
      <c r="M383" t="s">
        <v>93</v>
      </c>
      <c r="N383" t="s">
        <v>1167</v>
      </c>
      <c r="O383" t="s">
        <v>59</v>
      </c>
      <c r="P383">
        <v>307</v>
      </c>
      <c r="Q383" t="s">
        <v>1183</v>
      </c>
      <c r="R383" t="s">
        <v>1183</v>
      </c>
      <c r="S383" t="s">
        <v>1137</v>
      </c>
      <c r="T383" t="s">
        <v>1137</v>
      </c>
      <c r="U383">
        <v>18.491499492100299</v>
      </c>
      <c r="V383">
        <v>-69.859991891043506</v>
      </c>
      <c r="W383" t="s">
        <v>1184</v>
      </c>
      <c r="X383" t="s">
        <v>63</v>
      </c>
      <c r="Y383" t="s">
        <v>64</v>
      </c>
      <c r="Z383" t="s">
        <v>99</v>
      </c>
      <c r="AA383">
        <v>1153000391</v>
      </c>
      <c r="AB383" t="s">
        <v>116</v>
      </c>
      <c r="AC383" t="s">
        <v>67</v>
      </c>
      <c r="AD383">
        <v>18.491463400000001</v>
      </c>
      <c r="AE383">
        <v>-69.859949900000004</v>
      </c>
      <c r="AF383" t="s">
        <v>1912</v>
      </c>
      <c r="AG383" t="s">
        <v>32</v>
      </c>
      <c r="AH383" t="s">
        <v>48</v>
      </c>
      <c r="AI383" t="s">
        <v>87</v>
      </c>
      <c r="AJ383" t="s">
        <v>1488</v>
      </c>
      <c r="AK383" t="s">
        <v>150</v>
      </c>
      <c r="AL383" t="s">
        <v>140</v>
      </c>
      <c r="AM383" t="s">
        <v>151</v>
      </c>
      <c r="AR383" t="s">
        <v>91</v>
      </c>
      <c r="AS383">
        <v>9000009680</v>
      </c>
      <c r="AV383" t="s">
        <v>153</v>
      </c>
      <c r="AW383" t="str">
        <f>_xlfn.XLOOKUP(UNIVERSO[[#This Row],[RUTA-LOCALIDAD D&amp;N]],'[1]Cuota Ruta'!E:E,'[1]Cuota Ruta'!G:G)</f>
        <v>Cargar</v>
      </c>
    </row>
    <row r="384" spans="1:49" x14ac:dyDescent="0.25">
      <c r="A384" t="s">
        <v>48</v>
      </c>
      <c r="B384" t="s">
        <v>49</v>
      </c>
      <c r="C384" t="s">
        <v>110</v>
      </c>
      <c r="D384" t="s">
        <v>51</v>
      </c>
      <c r="E384" t="s">
        <v>338</v>
      </c>
      <c r="F384" t="s">
        <v>283</v>
      </c>
      <c r="G384">
        <v>9000020974</v>
      </c>
      <c r="H384">
        <v>20974</v>
      </c>
      <c r="I384" t="s">
        <v>1913</v>
      </c>
      <c r="J384" t="s">
        <v>1914</v>
      </c>
      <c r="K384" t="s">
        <v>286</v>
      </c>
      <c r="L384" t="s">
        <v>338</v>
      </c>
      <c r="M384" t="s">
        <v>338</v>
      </c>
      <c r="N384" t="s">
        <v>253</v>
      </c>
      <c r="O384" t="s">
        <v>59</v>
      </c>
      <c r="P384">
        <v>362</v>
      </c>
      <c r="Q384" t="s">
        <v>694</v>
      </c>
      <c r="R384" t="s">
        <v>694</v>
      </c>
      <c r="S384" t="s">
        <v>405</v>
      </c>
      <c r="T384" t="s">
        <v>405</v>
      </c>
      <c r="U384">
        <v>19.435332775115999</v>
      </c>
      <c r="V384">
        <v>-70.495750427246094</v>
      </c>
      <c r="W384" t="s">
        <v>695</v>
      </c>
      <c r="X384" t="s">
        <v>63</v>
      </c>
      <c r="Y384" t="s">
        <v>64</v>
      </c>
      <c r="Z384" t="s">
        <v>65</v>
      </c>
      <c r="AA384">
        <v>1151009905</v>
      </c>
      <c r="AB384" t="s">
        <v>116</v>
      </c>
      <c r="AC384" t="s">
        <v>67</v>
      </c>
      <c r="AD384">
        <v>19.435291666666672</v>
      </c>
      <c r="AE384">
        <v>-70.49584333333334</v>
      </c>
      <c r="AF384" t="s">
        <v>1915</v>
      </c>
      <c r="AG384" t="s">
        <v>32</v>
      </c>
      <c r="AH384" t="s">
        <v>48</v>
      </c>
      <c r="AI384" t="s">
        <v>69</v>
      </c>
      <c r="AJ384" t="s">
        <v>69</v>
      </c>
      <c r="AK384" t="s">
        <v>697</v>
      </c>
      <c r="AL384" t="s">
        <v>338</v>
      </c>
      <c r="AM384" t="s">
        <v>698</v>
      </c>
      <c r="AN384">
        <v>8</v>
      </c>
      <c r="AO384" t="s">
        <v>439</v>
      </c>
      <c r="AP384">
        <v>35</v>
      </c>
      <c r="AQ384">
        <v>0</v>
      </c>
      <c r="AR384" t="s">
        <v>73</v>
      </c>
      <c r="AS384">
        <v>9000020974</v>
      </c>
      <c r="AU384">
        <v>8</v>
      </c>
      <c r="AV384" t="s">
        <v>410</v>
      </c>
      <c r="AW384" t="str">
        <f>_xlfn.XLOOKUP(UNIVERSO[[#This Row],[RUTA-LOCALIDAD D&amp;N]],'[1]Cuota Ruta'!E:E,'[1]Cuota Ruta'!G:G)</f>
        <v>Cargar</v>
      </c>
    </row>
    <row r="385" spans="1:49" x14ac:dyDescent="0.25">
      <c r="A385" t="s">
        <v>48</v>
      </c>
      <c r="B385" t="s">
        <v>49</v>
      </c>
      <c r="C385" t="s">
        <v>50</v>
      </c>
      <c r="D385" t="s">
        <v>76</v>
      </c>
      <c r="E385" t="s">
        <v>140</v>
      </c>
      <c r="F385" t="s">
        <v>141</v>
      </c>
      <c r="G385">
        <v>9000009902</v>
      </c>
      <c r="H385">
        <v>9902</v>
      </c>
      <c r="I385" t="s">
        <v>1916</v>
      </c>
      <c r="J385" t="s">
        <v>1917</v>
      </c>
      <c r="K385" t="s">
        <v>144</v>
      </c>
      <c r="L385" t="s">
        <v>93</v>
      </c>
      <c r="M385" t="s">
        <v>93</v>
      </c>
      <c r="N385" t="s">
        <v>1194</v>
      </c>
      <c r="O385" t="s">
        <v>59</v>
      </c>
      <c r="P385">
        <v>342</v>
      </c>
      <c r="Q385" t="s">
        <v>1209</v>
      </c>
      <c r="R385" t="s">
        <v>1209</v>
      </c>
      <c r="S385" t="s">
        <v>1137</v>
      </c>
      <c r="T385" t="s">
        <v>1137</v>
      </c>
      <c r="U385">
        <v>18.497554779052699</v>
      </c>
      <c r="V385">
        <v>-69.843185424804702</v>
      </c>
      <c r="W385" t="s">
        <v>1210</v>
      </c>
      <c r="X385" t="s">
        <v>85</v>
      </c>
      <c r="Y385" t="s">
        <v>64</v>
      </c>
      <c r="Z385" t="s">
        <v>65</v>
      </c>
      <c r="AA385">
        <v>1153000684</v>
      </c>
      <c r="AB385" t="s">
        <v>116</v>
      </c>
      <c r="AC385" t="s">
        <v>67</v>
      </c>
      <c r="AD385">
        <v>18.497517480692188</v>
      </c>
      <c r="AE385">
        <v>-69.84311690982463</v>
      </c>
      <c r="AF385" t="s">
        <v>1918</v>
      </c>
      <c r="AG385" t="s">
        <v>32</v>
      </c>
      <c r="AH385" t="s">
        <v>48</v>
      </c>
      <c r="AI385" t="s">
        <v>87</v>
      </c>
      <c r="AJ385" t="s">
        <v>1488</v>
      </c>
      <c r="AK385" t="s">
        <v>150</v>
      </c>
      <c r="AL385" t="s">
        <v>140</v>
      </c>
      <c r="AM385" t="s">
        <v>151</v>
      </c>
      <c r="AR385" t="s">
        <v>91</v>
      </c>
      <c r="AS385">
        <v>9000009902</v>
      </c>
      <c r="AV385" t="s">
        <v>153</v>
      </c>
      <c r="AW385" t="str">
        <f>_xlfn.XLOOKUP(UNIVERSO[[#This Row],[RUTA-LOCALIDAD D&amp;N]],'[1]Cuota Ruta'!E:E,'[1]Cuota Ruta'!G:G)</f>
        <v>Cargar</v>
      </c>
    </row>
    <row r="386" spans="1:49" x14ac:dyDescent="0.25">
      <c r="A386" t="s">
        <v>109</v>
      </c>
      <c r="B386" t="s">
        <v>49</v>
      </c>
      <c r="C386" t="s">
        <v>110</v>
      </c>
      <c r="D386" t="s">
        <v>76</v>
      </c>
      <c r="E386" t="s">
        <v>338</v>
      </c>
      <c r="F386" t="s">
        <v>283</v>
      </c>
      <c r="G386">
        <v>9000021087</v>
      </c>
      <c r="H386">
        <v>21087</v>
      </c>
      <c r="I386" t="s">
        <v>1919</v>
      </c>
      <c r="J386" t="s">
        <v>1920</v>
      </c>
      <c r="K386" t="s">
        <v>286</v>
      </c>
      <c r="L386" t="s">
        <v>1748</v>
      </c>
      <c r="M386" t="s">
        <v>1748</v>
      </c>
      <c r="N386" t="s">
        <v>58</v>
      </c>
      <c r="O386" t="s">
        <v>59</v>
      </c>
      <c r="P386">
        <v>362</v>
      </c>
      <c r="Q386" t="s">
        <v>694</v>
      </c>
      <c r="R386" t="s">
        <v>694</v>
      </c>
      <c r="S386" t="s">
        <v>405</v>
      </c>
      <c r="T386" t="s">
        <v>405</v>
      </c>
      <c r="U386">
        <v>19.427218119303401</v>
      </c>
      <c r="V386">
        <v>-70.4888509114583</v>
      </c>
      <c r="W386" t="s">
        <v>695</v>
      </c>
      <c r="X386" t="s">
        <v>85</v>
      </c>
      <c r="Y386" t="s">
        <v>64</v>
      </c>
      <c r="Z386" t="s">
        <v>99</v>
      </c>
      <c r="AA386">
        <v>1151010367</v>
      </c>
      <c r="AB386" t="s">
        <v>116</v>
      </c>
      <c r="AC386" t="s">
        <v>67</v>
      </c>
      <c r="AD386">
        <v>19.427244999999999</v>
      </c>
      <c r="AE386">
        <v>-70.488913333333329</v>
      </c>
      <c r="AF386" t="s">
        <v>1921</v>
      </c>
      <c r="AG386" t="s">
        <v>32</v>
      </c>
      <c r="AH386" t="s">
        <v>48</v>
      </c>
      <c r="AI386" t="s">
        <v>69</v>
      </c>
      <c r="AJ386" t="s">
        <v>118</v>
      </c>
      <c r="AK386" t="s">
        <v>697</v>
      </c>
      <c r="AL386" t="s">
        <v>338</v>
      </c>
      <c r="AM386" t="s">
        <v>698</v>
      </c>
      <c r="AN386">
        <v>8</v>
      </c>
      <c r="AO386" t="s">
        <v>439</v>
      </c>
      <c r="AP386">
        <v>33</v>
      </c>
      <c r="AQ386">
        <v>0</v>
      </c>
      <c r="AR386" t="s">
        <v>73</v>
      </c>
      <c r="AS386">
        <v>9000021087</v>
      </c>
      <c r="AU386">
        <v>8</v>
      </c>
      <c r="AV386" t="s">
        <v>410</v>
      </c>
      <c r="AW386" t="str">
        <f>_xlfn.XLOOKUP(UNIVERSO[[#This Row],[RUTA-LOCALIDAD D&amp;N]],'[1]Cuota Ruta'!E:E,'[1]Cuota Ruta'!G:G)</f>
        <v>Cargar</v>
      </c>
    </row>
    <row r="387" spans="1:49" x14ac:dyDescent="0.25">
      <c r="A387" t="s">
        <v>48</v>
      </c>
      <c r="B387" t="s">
        <v>49</v>
      </c>
      <c r="C387" t="s">
        <v>110</v>
      </c>
      <c r="D387" t="s">
        <v>76</v>
      </c>
      <c r="E387" t="s">
        <v>140</v>
      </c>
      <c r="F387" t="s">
        <v>141</v>
      </c>
      <c r="G387">
        <v>9000009942</v>
      </c>
      <c r="H387">
        <v>9942</v>
      </c>
      <c r="I387" t="s">
        <v>1922</v>
      </c>
      <c r="J387" t="s">
        <v>1923</v>
      </c>
      <c r="K387" t="s">
        <v>144</v>
      </c>
      <c r="L387" t="s">
        <v>93</v>
      </c>
      <c r="M387" t="s">
        <v>93</v>
      </c>
      <c r="N387" t="s">
        <v>1924</v>
      </c>
      <c r="O387" t="s">
        <v>59</v>
      </c>
      <c r="P387">
        <v>309</v>
      </c>
      <c r="Q387" t="s">
        <v>1136</v>
      </c>
      <c r="R387" t="s">
        <v>1136</v>
      </c>
      <c r="S387" t="s">
        <v>1137</v>
      </c>
      <c r="T387" t="s">
        <v>1137</v>
      </c>
      <c r="U387">
        <v>18.508495330810501</v>
      </c>
      <c r="V387">
        <v>-69.848358154296903</v>
      </c>
      <c r="W387" t="s">
        <v>1138</v>
      </c>
      <c r="X387" t="s">
        <v>85</v>
      </c>
      <c r="Y387" t="s">
        <v>64</v>
      </c>
      <c r="Z387" t="s">
        <v>65</v>
      </c>
      <c r="AA387">
        <v>1153000737</v>
      </c>
      <c r="AB387" t="s">
        <v>116</v>
      </c>
      <c r="AC387" t="s">
        <v>67</v>
      </c>
      <c r="AD387">
        <v>18.508501299999999</v>
      </c>
      <c r="AE387">
        <v>-69.848457699999997</v>
      </c>
      <c r="AF387" t="s">
        <v>1925</v>
      </c>
      <c r="AG387" t="s">
        <v>32</v>
      </c>
      <c r="AH387" t="s">
        <v>48</v>
      </c>
      <c r="AI387" t="s">
        <v>87</v>
      </c>
      <c r="AJ387" t="s">
        <v>1488</v>
      </c>
      <c r="AK387" t="s">
        <v>150</v>
      </c>
      <c r="AL387" t="s">
        <v>140</v>
      </c>
      <c r="AM387" t="s">
        <v>151</v>
      </c>
      <c r="AR387" t="s">
        <v>91</v>
      </c>
      <c r="AS387">
        <v>9000009942</v>
      </c>
      <c r="AV387" t="s">
        <v>153</v>
      </c>
      <c r="AW387" t="str">
        <f>_xlfn.XLOOKUP(UNIVERSO[[#This Row],[RUTA-LOCALIDAD D&amp;N]],'[1]Cuota Ruta'!E:E,'[1]Cuota Ruta'!G:G)</f>
        <v>Cargar</v>
      </c>
    </row>
    <row r="388" spans="1:49" x14ac:dyDescent="0.25">
      <c r="A388" t="s">
        <v>109</v>
      </c>
      <c r="B388" t="s">
        <v>49</v>
      </c>
      <c r="C388" t="s">
        <v>50</v>
      </c>
      <c r="D388" t="s">
        <v>51</v>
      </c>
      <c r="E388" t="s">
        <v>338</v>
      </c>
      <c r="F388" t="s">
        <v>283</v>
      </c>
      <c r="G388">
        <v>9000021294</v>
      </c>
      <c r="H388">
        <v>21294</v>
      </c>
      <c r="I388" t="s">
        <v>1926</v>
      </c>
      <c r="J388" t="s">
        <v>1927</v>
      </c>
      <c r="K388" t="s">
        <v>286</v>
      </c>
      <c r="L388" t="s">
        <v>338</v>
      </c>
      <c r="M388" t="s">
        <v>338</v>
      </c>
      <c r="N388" t="s">
        <v>253</v>
      </c>
      <c r="O388" t="s">
        <v>59</v>
      </c>
      <c r="P388">
        <v>313</v>
      </c>
      <c r="Q388" t="s">
        <v>1928</v>
      </c>
      <c r="R388" t="s">
        <v>1928</v>
      </c>
      <c r="S388" t="s">
        <v>665</v>
      </c>
      <c r="T388" t="s">
        <v>665</v>
      </c>
      <c r="U388">
        <v>19.374252319335898</v>
      </c>
      <c r="V388">
        <v>-70.574232101440401</v>
      </c>
      <c r="W388" t="s">
        <v>1929</v>
      </c>
      <c r="X388" t="s">
        <v>63</v>
      </c>
      <c r="Y388" t="s">
        <v>64</v>
      </c>
      <c r="Z388" t="s">
        <v>65</v>
      </c>
      <c r="AA388">
        <v>1151010962</v>
      </c>
      <c r="AB388" t="s">
        <v>116</v>
      </c>
      <c r="AC388" t="s">
        <v>67</v>
      </c>
      <c r="AD388">
        <v>19.374563333333331</v>
      </c>
      <c r="AE388">
        <v>-70.574368333333325</v>
      </c>
      <c r="AF388" t="s">
        <v>1930</v>
      </c>
      <c r="AG388" t="s">
        <v>32</v>
      </c>
      <c r="AH388" t="s">
        <v>48</v>
      </c>
      <c r="AI388" t="s">
        <v>69</v>
      </c>
      <c r="AJ388" t="s">
        <v>118</v>
      </c>
      <c r="AK388" t="s">
        <v>697</v>
      </c>
      <c r="AL388" t="s">
        <v>338</v>
      </c>
      <c r="AM388" t="s">
        <v>698</v>
      </c>
      <c r="AN388">
        <v>8</v>
      </c>
      <c r="AO388" t="s">
        <v>439</v>
      </c>
      <c r="AP388">
        <v>27</v>
      </c>
      <c r="AQ388">
        <v>0</v>
      </c>
      <c r="AR388" t="s">
        <v>73</v>
      </c>
      <c r="AS388">
        <v>9000021294</v>
      </c>
      <c r="AU388">
        <v>8</v>
      </c>
      <c r="AV388" t="s">
        <v>410</v>
      </c>
      <c r="AW388" t="str">
        <f>_xlfn.XLOOKUP(UNIVERSO[[#This Row],[RUTA-LOCALIDAD D&amp;N]],'[1]Cuota Ruta'!E:E,'[1]Cuota Ruta'!G:G)</f>
        <v>Cargar</v>
      </c>
    </row>
    <row r="389" spans="1:49" x14ac:dyDescent="0.25">
      <c r="A389" t="s">
        <v>48</v>
      </c>
      <c r="B389" t="s">
        <v>49</v>
      </c>
      <c r="C389" t="s">
        <v>50</v>
      </c>
      <c r="D389" t="s">
        <v>76</v>
      </c>
      <c r="E389" t="s">
        <v>140</v>
      </c>
      <c r="F389" t="s">
        <v>141</v>
      </c>
      <c r="G389">
        <v>9000010095</v>
      </c>
      <c r="H389">
        <v>10095</v>
      </c>
      <c r="I389" t="s">
        <v>1931</v>
      </c>
      <c r="J389" t="s">
        <v>1932</v>
      </c>
      <c r="K389" t="s">
        <v>144</v>
      </c>
      <c r="L389" t="s">
        <v>93</v>
      </c>
      <c r="M389" t="s">
        <v>93</v>
      </c>
      <c r="N389" t="s">
        <v>1933</v>
      </c>
      <c r="O389" t="s">
        <v>59</v>
      </c>
      <c r="P389">
        <v>388</v>
      </c>
      <c r="Q389" t="s">
        <v>1263</v>
      </c>
      <c r="R389" t="s">
        <v>1263</v>
      </c>
      <c r="S389" t="s">
        <v>1137</v>
      </c>
      <c r="T389" t="s">
        <v>1137</v>
      </c>
      <c r="U389">
        <v>18.513837814331101</v>
      </c>
      <c r="V389">
        <v>-69.820549011230497</v>
      </c>
      <c r="W389" t="s">
        <v>1264</v>
      </c>
      <c r="X389" t="s">
        <v>85</v>
      </c>
      <c r="Y389" t="s">
        <v>64</v>
      </c>
      <c r="Z389" t="s">
        <v>99</v>
      </c>
      <c r="AA389">
        <v>1153000958</v>
      </c>
      <c r="AB389" t="s">
        <v>116</v>
      </c>
      <c r="AC389" t="s">
        <v>67</v>
      </c>
      <c r="AD389">
        <v>18.513850000000001</v>
      </c>
      <c r="AE389">
        <v>-69.820255000000003</v>
      </c>
      <c r="AF389" t="s">
        <v>1934</v>
      </c>
      <c r="AG389" t="s">
        <v>32</v>
      </c>
      <c r="AH389" t="s">
        <v>48</v>
      </c>
      <c r="AI389" t="s">
        <v>87</v>
      </c>
      <c r="AJ389" t="s">
        <v>1488</v>
      </c>
      <c r="AK389" t="s">
        <v>150</v>
      </c>
      <c r="AL389" t="s">
        <v>140</v>
      </c>
      <c r="AM389" t="s">
        <v>151</v>
      </c>
      <c r="AR389" t="s">
        <v>91</v>
      </c>
      <c r="AS389">
        <v>9000010095</v>
      </c>
      <c r="AV389" t="s">
        <v>153</v>
      </c>
      <c r="AW389" t="str">
        <f>_xlfn.XLOOKUP(UNIVERSO[[#This Row],[RUTA-LOCALIDAD D&amp;N]],'[1]Cuota Ruta'!E:E,'[1]Cuota Ruta'!G:G)</f>
        <v>Cargar</v>
      </c>
    </row>
    <row r="390" spans="1:49" x14ac:dyDescent="0.25">
      <c r="A390" t="s">
        <v>109</v>
      </c>
      <c r="B390" t="s">
        <v>49</v>
      </c>
      <c r="C390" t="s">
        <v>50</v>
      </c>
      <c r="D390" t="s">
        <v>76</v>
      </c>
      <c r="E390" t="s">
        <v>338</v>
      </c>
      <c r="F390" t="s">
        <v>283</v>
      </c>
      <c r="G390">
        <v>9000021650</v>
      </c>
      <c r="H390">
        <v>21650</v>
      </c>
      <c r="I390" t="s">
        <v>1935</v>
      </c>
      <c r="J390" t="s">
        <v>1936</v>
      </c>
      <c r="K390" t="s">
        <v>286</v>
      </c>
      <c r="L390" t="s">
        <v>338</v>
      </c>
      <c r="M390" t="s">
        <v>338</v>
      </c>
      <c r="N390" t="s">
        <v>253</v>
      </c>
      <c r="O390" t="s">
        <v>59</v>
      </c>
      <c r="P390">
        <v>315</v>
      </c>
      <c r="Q390" t="s">
        <v>1681</v>
      </c>
      <c r="R390" t="s">
        <v>1681</v>
      </c>
      <c r="S390" t="s">
        <v>665</v>
      </c>
      <c r="T390" t="s">
        <v>665</v>
      </c>
      <c r="U390">
        <v>19.485603332519499</v>
      </c>
      <c r="V390">
        <v>-70.686950683593693</v>
      </c>
      <c r="W390" t="s">
        <v>1682</v>
      </c>
      <c r="X390" t="s">
        <v>63</v>
      </c>
      <c r="Y390" t="s">
        <v>64</v>
      </c>
      <c r="Z390" t="s">
        <v>99</v>
      </c>
      <c r="AA390">
        <v>1151011882</v>
      </c>
      <c r="AB390" t="s">
        <v>116</v>
      </c>
      <c r="AC390" t="s">
        <v>67</v>
      </c>
      <c r="AD390">
        <v>19.48564833333333</v>
      </c>
      <c r="AE390">
        <v>-70.68709166666666</v>
      </c>
      <c r="AF390" t="s">
        <v>1937</v>
      </c>
      <c r="AG390" t="s">
        <v>32</v>
      </c>
      <c r="AH390" t="s">
        <v>48</v>
      </c>
      <c r="AI390" t="s">
        <v>69</v>
      </c>
      <c r="AJ390" t="s">
        <v>118</v>
      </c>
      <c r="AK390" t="s">
        <v>408</v>
      </c>
      <c r="AL390" t="s">
        <v>338</v>
      </c>
      <c r="AM390" t="s">
        <v>409</v>
      </c>
      <c r="AN390">
        <v>2</v>
      </c>
      <c r="AO390" t="s">
        <v>245</v>
      </c>
      <c r="AP390">
        <v>22</v>
      </c>
      <c r="AQ390">
        <v>0</v>
      </c>
      <c r="AR390" t="s">
        <v>73</v>
      </c>
      <c r="AS390">
        <v>9000021650</v>
      </c>
      <c r="AT390" t="s">
        <v>74</v>
      </c>
      <c r="AU390">
        <v>2</v>
      </c>
      <c r="AV390" t="s">
        <v>410</v>
      </c>
      <c r="AW390" t="str">
        <f>_xlfn.XLOOKUP(UNIVERSO[[#This Row],[RUTA-LOCALIDAD D&amp;N]],'[1]Cuota Ruta'!E:E,'[1]Cuota Ruta'!G:G)</f>
        <v>Cargar</v>
      </c>
    </row>
    <row r="391" spans="1:49" x14ac:dyDescent="0.25">
      <c r="A391" t="s">
        <v>48</v>
      </c>
      <c r="B391" t="s">
        <v>49</v>
      </c>
      <c r="C391" t="s">
        <v>50</v>
      </c>
      <c r="D391" t="s">
        <v>76</v>
      </c>
      <c r="E391" t="s">
        <v>140</v>
      </c>
      <c r="F391" t="s">
        <v>141</v>
      </c>
      <c r="G391">
        <v>9000010184</v>
      </c>
      <c r="H391">
        <v>10184</v>
      </c>
      <c r="I391" t="s">
        <v>832</v>
      </c>
      <c r="J391" t="s">
        <v>1938</v>
      </c>
      <c r="K391" t="s">
        <v>144</v>
      </c>
      <c r="L391" t="s">
        <v>93</v>
      </c>
      <c r="M391" t="s">
        <v>93</v>
      </c>
      <c r="N391" t="s">
        <v>1939</v>
      </c>
      <c r="O391" t="s">
        <v>59</v>
      </c>
      <c r="P391">
        <v>317</v>
      </c>
      <c r="Q391" t="s">
        <v>1423</v>
      </c>
      <c r="R391" t="s">
        <v>1423</v>
      </c>
      <c r="S391" t="s">
        <v>147</v>
      </c>
      <c r="T391" t="s">
        <v>147</v>
      </c>
      <c r="U391">
        <v>18.526814869471998</v>
      </c>
      <c r="V391">
        <v>-69.773591177804093</v>
      </c>
      <c r="W391" t="s">
        <v>1424</v>
      </c>
      <c r="X391" t="s">
        <v>85</v>
      </c>
      <c r="Y391" t="s">
        <v>64</v>
      </c>
      <c r="Z391" t="s">
        <v>99</v>
      </c>
      <c r="AA391">
        <v>1153001119</v>
      </c>
      <c r="AB391" t="s">
        <v>116</v>
      </c>
      <c r="AC391" t="s">
        <v>67</v>
      </c>
      <c r="AD391">
        <v>18.526948566666661</v>
      </c>
      <c r="AE391">
        <v>-69.773587766666665</v>
      </c>
      <c r="AF391" t="s">
        <v>1940</v>
      </c>
      <c r="AG391" t="s">
        <v>32</v>
      </c>
      <c r="AH391" t="s">
        <v>48</v>
      </c>
      <c r="AI391" t="s">
        <v>87</v>
      </c>
      <c r="AJ391" t="s">
        <v>1488</v>
      </c>
      <c r="AK391" t="s">
        <v>150</v>
      </c>
      <c r="AL391" t="s">
        <v>140</v>
      </c>
      <c r="AM391" t="s">
        <v>151</v>
      </c>
      <c r="AR391" t="s">
        <v>91</v>
      </c>
      <c r="AS391">
        <v>9000010184</v>
      </c>
      <c r="AV391" t="s">
        <v>153</v>
      </c>
      <c r="AW391" t="str">
        <f>_xlfn.XLOOKUP(UNIVERSO[[#This Row],[RUTA-LOCALIDAD D&amp;N]],'[1]Cuota Ruta'!E:E,'[1]Cuota Ruta'!G:G)</f>
        <v>Cargar</v>
      </c>
    </row>
    <row r="392" spans="1:49" x14ac:dyDescent="0.25">
      <c r="A392" t="s">
        <v>48</v>
      </c>
      <c r="B392" t="s">
        <v>49</v>
      </c>
      <c r="C392" t="s">
        <v>110</v>
      </c>
      <c r="D392" t="s">
        <v>124</v>
      </c>
      <c r="E392" t="s">
        <v>338</v>
      </c>
      <c r="F392" t="s">
        <v>283</v>
      </c>
      <c r="G392">
        <v>9000021824</v>
      </c>
      <c r="H392">
        <v>21824</v>
      </c>
      <c r="I392" t="s">
        <v>1941</v>
      </c>
      <c r="J392" t="s">
        <v>1942</v>
      </c>
      <c r="K392" t="s">
        <v>286</v>
      </c>
      <c r="L392" t="s">
        <v>338</v>
      </c>
      <c r="M392" t="s">
        <v>338</v>
      </c>
      <c r="N392" t="s">
        <v>253</v>
      </c>
      <c r="O392" t="s">
        <v>59</v>
      </c>
      <c r="P392">
        <v>377</v>
      </c>
      <c r="Q392" t="s">
        <v>1943</v>
      </c>
      <c r="R392" t="s">
        <v>1943</v>
      </c>
      <c r="S392" t="s">
        <v>405</v>
      </c>
      <c r="T392" t="s">
        <v>405</v>
      </c>
      <c r="U392">
        <v>19.2245381673177</v>
      </c>
      <c r="V392">
        <v>-70.549451192220005</v>
      </c>
      <c r="W392" t="s">
        <v>1944</v>
      </c>
      <c r="X392" t="s">
        <v>63</v>
      </c>
      <c r="Y392" t="s">
        <v>64</v>
      </c>
      <c r="Z392" t="s">
        <v>65</v>
      </c>
      <c r="AA392">
        <v>1151012286</v>
      </c>
      <c r="AB392" t="s">
        <v>116</v>
      </c>
      <c r="AC392" t="s">
        <v>67</v>
      </c>
      <c r="AD392">
        <v>19.2245767</v>
      </c>
      <c r="AE392">
        <v>-70.549394399999997</v>
      </c>
      <c r="AF392" t="s">
        <v>1945</v>
      </c>
      <c r="AG392" t="s">
        <v>32</v>
      </c>
      <c r="AH392" t="s">
        <v>48</v>
      </c>
      <c r="AI392" t="s">
        <v>69</v>
      </c>
      <c r="AJ392" t="s">
        <v>69</v>
      </c>
      <c r="AK392" t="s">
        <v>732</v>
      </c>
      <c r="AL392" t="s">
        <v>338</v>
      </c>
      <c r="AM392" t="s">
        <v>733</v>
      </c>
      <c r="AN392">
        <v>8</v>
      </c>
      <c r="AO392" t="s">
        <v>439</v>
      </c>
      <c r="AP392">
        <v>18</v>
      </c>
      <c r="AQ392">
        <v>0</v>
      </c>
      <c r="AR392" t="s">
        <v>73</v>
      </c>
      <c r="AS392">
        <v>9000021824</v>
      </c>
      <c r="AU392">
        <v>8</v>
      </c>
      <c r="AV392" t="s">
        <v>349</v>
      </c>
      <c r="AW392" t="str">
        <f>_xlfn.XLOOKUP(UNIVERSO[[#This Row],[RUTA-LOCALIDAD D&amp;N]],'[1]Cuota Ruta'!E:E,'[1]Cuota Ruta'!G:G)</f>
        <v>Cargar</v>
      </c>
    </row>
    <row r="393" spans="1:49" x14ac:dyDescent="0.25">
      <c r="A393" t="s">
        <v>109</v>
      </c>
      <c r="B393" t="s">
        <v>49</v>
      </c>
      <c r="C393" t="s">
        <v>50</v>
      </c>
      <c r="D393" t="s">
        <v>76</v>
      </c>
      <c r="E393" t="s">
        <v>140</v>
      </c>
      <c r="F393" t="s">
        <v>141</v>
      </c>
      <c r="G393">
        <v>9000010203</v>
      </c>
      <c r="H393">
        <v>10203</v>
      </c>
      <c r="I393" t="s">
        <v>1946</v>
      </c>
      <c r="J393" t="s">
        <v>1947</v>
      </c>
      <c r="K393" t="s">
        <v>144</v>
      </c>
      <c r="L393" t="s">
        <v>93</v>
      </c>
      <c r="M393" t="s">
        <v>93</v>
      </c>
      <c r="N393" t="s">
        <v>1939</v>
      </c>
      <c r="O393" t="s">
        <v>59</v>
      </c>
      <c r="P393">
        <v>404</v>
      </c>
      <c r="Q393" t="s">
        <v>1228</v>
      </c>
      <c r="R393" t="s">
        <v>1228</v>
      </c>
      <c r="S393" t="s">
        <v>147</v>
      </c>
      <c r="T393" t="s">
        <v>147</v>
      </c>
      <c r="U393">
        <v>18.529050829999999</v>
      </c>
      <c r="V393">
        <v>-69.762542719999999</v>
      </c>
      <c r="W393" t="s">
        <v>1229</v>
      </c>
      <c r="X393" t="s">
        <v>85</v>
      </c>
      <c r="Y393" t="s">
        <v>64</v>
      </c>
      <c r="Z393" t="s">
        <v>99</v>
      </c>
      <c r="AA393">
        <v>1153001154</v>
      </c>
      <c r="AB393" t="s">
        <v>116</v>
      </c>
      <c r="AC393" t="s">
        <v>67</v>
      </c>
      <c r="AD393">
        <v>18.529003028270321</v>
      </c>
      <c r="AE393">
        <v>-69.762530390646958</v>
      </c>
      <c r="AF393" t="s">
        <v>1948</v>
      </c>
      <c r="AG393" t="s">
        <v>32</v>
      </c>
      <c r="AH393" t="s">
        <v>48</v>
      </c>
      <c r="AI393" t="s">
        <v>87</v>
      </c>
      <c r="AJ393" t="s">
        <v>1488</v>
      </c>
      <c r="AK393" t="s">
        <v>150</v>
      </c>
      <c r="AL393" t="s">
        <v>140</v>
      </c>
      <c r="AM393" t="s">
        <v>151</v>
      </c>
      <c r="AR393" t="s">
        <v>91</v>
      </c>
      <c r="AS393">
        <v>9000010203</v>
      </c>
      <c r="AV393" t="s">
        <v>153</v>
      </c>
      <c r="AW393" t="str">
        <f>_xlfn.XLOOKUP(UNIVERSO[[#This Row],[RUTA-LOCALIDAD D&amp;N]],'[1]Cuota Ruta'!E:E,'[1]Cuota Ruta'!G:G)</f>
        <v>Cargar</v>
      </c>
    </row>
    <row r="394" spans="1:49" x14ac:dyDescent="0.25">
      <c r="A394" t="s">
        <v>109</v>
      </c>
      <c r="B394" t="s">
        <v>49</v>
      </c>
      <c r="C394" t="s">
        <v>50</v>
      </c>
      <c r="D394" t="s">
        <v>76</v>
      </c>
      <c r="E394" t="s">
        <v>338</v>
      </c>
      <c r="F394" t="s">
        <v>283</v>
      </c>
      <c r="G394">
        <v>9000022687</v>
      </c>
      <c r="H394">
        <v>22687</v>
      </c>
      <c r="I394" t="s">
        <v>1299</v>
      </c>
      <c r="J394" t="s">
        <v>1949</v>
      </c>
      <c r="K394" t="s">
        <v>286</v>
      </c>
      <c r="L394" t="s">
        <v>338</v>
      </c>
      <c r="M394" t="s">
        <v>338</v>
      </c>
      <c r="N394" t="s">
        <v>253</v>
      </c>
      <c r="O394" t="s">
        <v>59</v>
      </c>
      <c r="P394">
        <v>309</v>
      </c>
      <c r="Q394" t="s">
        <v>1950</v>
      </c>
      <c r="R394" t="s">
        <v>1950</v>
      </c>
      <c r="S394" t="s">
        <v>676</v>
      </c>
      <c r="T394" t="s">
        <v>676</v>
      </c>
      <c r="U394">
        <v>19.4861557006836</v>
      </c>
      <c r="V394">
        <v>-70.7051193237305</v>
      </c>
      <c r="W394" t="s">
        <v>1951</v>
      </c>
      <c r="X394" t="s">
        <v>63</v>
      </c>
      <c r="Y394" t="s">
        <v>64</v>
      </c>
      <c r="Z394" t="s">
        <v>99</v>
      </c>
      <c r="AA394">
        <v>1151013782</v>
      </c>
      <c r="AB394" t="s">
        <v>116</v>
      </c>
      <c r="AC394" t="s">
        <v>67</v>
      </c>
      <c r="AD394">
        <v>19.486153333333331</v>
      </c>
      <c r="AE394">
        <v>-70.705134999999999</v>
      </c>
      <c r="AF394" t="s">
        <v>1952</v>
      </c>
      <c r="AG394" t="s">
        <v>32</v>
      </c>
      <c r="AH394" t="s">
        <v>48</v>
      </c>
      <c r="AI394" t="s">
        <v>69</v>
      </c>
      <c r="AJ394" t="s">
        <v>118</v>
      </c>
      <c r="AK394" t="s">
        <v>346</v>
      </c>
      <c r="AL394" t="s">
        <v>338</v>
      </c>
      <c r="AM394" t="s">
        <v>347</v>
      </c>
      <c r="AN394">
        <v>3</v>
      </c>
      <c r="AO394" t="s">
        <v>484</v>
      </c>
      <c r="AP394">
        <v>52</v>
      </c>
      <c r="AQ394">
        <v>0</v>
      </c>
      <c r="AR394" t="s">
        <v>73</v>
      </c>
      <c r="AS394">
        <v>9000022687</v>
      </c>
      <c r="AT394" t="s">
        <v>1649</v>
      </c>
      <c r="AU394">
        <v>3</v>
      </c>
      <c r="AV394" t="s">
        <v>349</v>
      </c>
      <c r="AW394" t="str">
        <f>_xlfn.XLOOKUP(UNIVERSO[[#This Row],[RUTA-LOCALIDAD D&amp;N]],'[1]Cuota Ruta'!E:E,'[1]Cuota Ruta'!G:G)</f>
        <v>Cargar</v>
      </c>
    </row>
    <row r="395" spans="1:49" x14ac:dyDescent="0.25">
      <c r="A395" t="s">
        <v>48</v>
      </c>
      <c r="B395" t="s">
        <v>49</v>
      </c>
      <c r="C395" t="s">
        <v>50</v>
      </c>
      <c r="D395" t="s">
        <v>76</v>
      </c>
      <c r="E395" t="s">
        <v>140</v>
      </c>
      <c r="F395" t="s">
        <v>141</v>
      </c>
      <c r="G395">
        <v>9000010264</v>
      </c>
      <c r="H395">
        <v>10264</v>
      </c>
      <c r="I395" t="s">
        <v>1953</v>
      </c>
      <c r="J395" t="s">
        <v>1954</v>
      </c>
      <c r="K395" t="s">
        <v>144</v>
      </c>
      <c r="L395" t="s">
        <v>93</v>
      </c>
      <c r="M395" t="s">
        <v>93</v>
      </c>
      <c r="N395" t="s">
        <v>1227</v>
      </c>
      <c r="O395" t="s">
        <v>59</v>
      </c>
      <c r="P395">
        <v>319</v>
      </c>
      <c r="Q395" t="s">
        <v>359</v>
      </c>
      <c r="R395" t="s">
        <v>359</v>
      </c>
      <c r="S395" t="s">
        <v>147</v>
      </c>
      <c r="T395" t="s">
        <v>147</v>
      </c>
      <c r="U395">
        <v>18.524682044982899</v>
      </c>
      <c r="V395">
        <v>-69.795537312825502</v>
      </c>
      <c r="W395" t="s">
        <v>360</v>
      </c>
      <c r="X395" t="s">
        <v>63</v>
      </c>
      <c r="Y395" t="s">
        <v>64</v>
      </c>
      <c r="Z395" t="s">
        <v>99</v>
      </c>
      <c r="AA395">
        <v>1153001251</v>
      </c>
      <c r="AB395" t="s">
        <v>116</v>
      </c>
      <c r="AC395" t="s">
        <v>67</v>
      </c>
      <c r="AD395">
        <v>18.521497700000001</v>
      </c>
      <c r="AE395">
        <v>-69.798500799999999</v>
      </c>
      <c r="AF395" t="s">
        <v>1955</v>
      </c>
      <c r="AG395" t="s">
        <v>32</v>
      </c>
      <c r="AH395" t="s">
        <v>48</v>
      </c>
      <c r="AI395" t="s">
        <v>87</v>
      </c>
      <c r="AJ395" t="s">
        <v>1488</v>
      </c>
      <c r="AK395" t="s">
        <v>150</v>
      </c>
      <c r="AL395" t="s">
        <v>140</v>
      </c>
      <c r="AM395" t="s">
        <v>151</v>
      </c>
      <c r="AR395" t="s">
        <v>91</v>
      </c>
      <c r="AS395">
        <v>9000010264</v>
      </c>
      <c r="AV395" t="s">
        <v>153</v>
      </c>
      <c r="AW395" t="str">
        <f>_xlfn.XLOOKUP(UNIVERSO[[#This Row],[RUTA-LOCALIDAD D&amp;N]],'[1]Cuota Ruta'!E:E,'[1]Cuota Ruta'!G:G)</f>
        <v>Cargar</v>
      </c>
    </row>
    <row r="396" spans="1:49" x14ac:dyDescent="0.25">
      <c r="A396" t="s">
        <v>109</v>
      </c>
      <c r="B396" t="s">
        <v>49</v>
      </c>
      <c r="C396" t="s">
        <v>50</v>
      </c>
      <c r="D396" t="s">
        <v>51</v>
      </c>
      <c r="E396" t="s">
        <v>338</v>
      </c>
      <c r="F396" t="s">
        <v>283</v>
      </c>
      <c r="G396">
        <v>9000023260</v>
      </c>
      <c r="H396">
        <v>23260</v>
      </c>
      <c r="I396" t="s">
        <v>1056</v>
      </c>
      <c r="J396" t="s">
        <v>1956</v>
      </c>
      <c r="K396" t="s">
        <v>286</v>
      </c>
      <c r="L396" t="s">
        <v>338</v>
      </c>
      <c r="M396" t="s">
        <v>338</v>
      </c>
      <c r="N396" t="s">
        <v>253</v>
      </c>
      <c r="O396" t="s">
        <v>59</v>
      </c>
      <c r="P396">
        <v>363</v>
      </c>
      <c r="Q396" t="s">
        <v>1740</v>
      </c>
      <c r="R396" t="s">
        <v>1740</v>
      </c>
      <c r="S396" t="s">
        <v>665</v>
      </c>
      <c r="T396" t="s">
        <v>665</v>
      </c>
      <c r="U396">
        <v>19.425575256347599</v>
      </c>
      <c r="V396">
        <v>-70.644615173339801</v>
      </c>
      <c r="W396" t="s">
        <v>1741</v>
      </c>
      <c r="X396" t="s">
        <v>85</v>
      </c>
      <c r="Y396" t="s">
        <v>64</v>
      </c>
      <c r="Z396" t="s">
        <v>99</v>
      </c>
      <c r="AA396">
        <v>1151014578</v>
      </c>
      <c r="AB396" t="s">
        <v>116</v>
      </c>
      <c r="AC396" t="s">
        <v>67</v>
      </c>
      <c r="AD396">
        <v>19.42560525</v>
      </c>
      <c r="AE396">
        <v>-70.644458009999994</v>
      </c>
      <c r="AF396" t="s">
        <v>1957</v>
      </c>
      <c r="AG396" t="s">
        <v>32</v>
      </c>
      <c r="AH396" t="s">
        <v>48</v>
      </c>
      <c r="AI396" t="s">
        <v>69</v>
      </c>
      <c r="AJ396" t="s">
        <v>118</v>
      </c>
      <c r="AK396" t="s">
        <v>408</v>
      </c>
      <c r="AL396" t="s">
        <v>338</v>
      </c>
      <c r="AM396" t="s">
        <v>409</v>
      </c>
      <c r="AN396">
        <v>4</v>
      </c>
      <c r="AO396" t="s">
        <v>280</v>
      </c>
      <c r="AP396">
        <v>72</v>
      </c>
      <c r="AQ396">
        <v>0</v>
      </c>
      <c r="AR396" t="s">
        <v>73</v>
      </c>
      <c r="AS396">
        <v>9000023260</v>
      </c>
      <c r="AU396">
        <v>4</v>
      </c>
      <c r="AV396" t="s">
        <v>410</v>
      </c>
      <c r="AW396" t="str">
        <f>_xlfn.XLOOKUP(UNIVERSO[[#This Row],[RUTA-LOCALIDAD D&amp;N]],'[1]Cuota Ruta'!E:E,'[1]Cuota Ruta'!G:G)</f>
        <v>Cargar</v>
      </c>
    </row>
    <row r="397" spans="1:49" x14ac:dyDescent="0.25">
      <c r="A397" t="s">
        <v>109</v>
      </c>
      <c r="B397" t="s">
        <v>49</v>
      </c>
      <c r="C397" t="s">
        <v>50</v>
      </c>
      <c r="D397" t="s">
        <v>76</v>
      </c>
      <c r="E397" t="s">
        <v>140</v>
      </c>
      <c r="F397" t="s">
        <v>141</v>
      </c>
      <c r="G397">
        <v>9000010283</v>
      </c>
      <c r="H397">
        <v>10283</v>
      </c>
      <c r="I397" t="s">
        <v>1958</v>
      </c>
      <c r="J397" t="s">
        <v>1959</v>
      </c>
      <c r="K397" t="s">
        <v>144</v>
      </c>
      <c r="L397" t="s">
        <v>93</v>
      </c>
      <c r="M397" t="s">
        <v>93</v>
      </c>
      <c r="N397" t="s">
        <v>1960</v>
      </c>
      <c r="O397" t="s">
        <v>59</v>
      </c>
      <c r="P397">
        <v>308</v>
      </c>
      <c r="Q397" t="s">
        <v>1961</v>
      </c>
      <c r="R397" t="s">
        <v>1961</v>
      </c>
      <c r="S397" t="s">
        <v>1137</v>
      </c>
      <c r="T397" t="s">
        <v>1137</v>
      </c>
      <c r="U397">
        <v>18.509231567382798</v>
      </c>
      <c r="V397">
        <v>-69.821151733398395</v>
      </c>
      <c r="W397" t="s">
        <v>1962</v>
      </c>
      <c r="X397" t="s">
        <v>85</v>
      </c>
      <c r="Y397" t="s">
        <v>64</v>
      </c>
      <c r="Z397" t="s">
        <v>99</v>
      </c>
      <c r="AA397">
        <v>1153001288</v>
      </c>
      <c r="AB397" t="s">
        <v>116</v>
      </c>
      <c r="AC397" t="s">
        <v>67</v>
      </c>
      <c r="AD397">
        <v>18.50900637231322</v>
      </c>
      <c r="AE397">
        <v>-69.82124302491961</v>
      </c>
      <c r="AF397" t="s">
        <v>1963</v>
      </c>
      <c r="AG397" t="s">
        <v>32</v>
      </c>
      <c r="AH397" t="s">
        <v>48</v>
      </c>
      <c r="AI397" t="s">
        <v>87</v>
      </c>
      <c r="AJ397" t="s">
        <v>1488</v>
      </c>
      <c r="AK397" t="s">
        <v>150</v>
      </c>
      <c r="AL397" t="s">
        <v>140</v>
      </c>
      <c r="AM397" t="s">
        <v>151</v>
      </c>
      <c r="AR397" t="s">
        <v>91</v>
      </c>
      <c r="AS397">
        <v>9000010283</v>
      </c>
      <c r="AV397" t="s">
        <v>153</v>
      </c>
      <c r="AW397" t="str">
        <f>_xlfn.XLOOKUP(UNIVERSO[[#This Row],[RUTA-LOCALIDAD D&amp;N]],'[1]Cuota Ruta'!E:E,'[1]Cuota Ruta'!G:G)</f>
        <v>Cargar</v>
      </c>
    </row>
    <row r="398" spans="1:49" x14ac:dyDescent="0.25">
      <c r="A398" t="s">
        <v>109</v>
      </c>
      <c r="B398" t="s">
        <v>49</v>
      </c>
      <c r="C398" t="s">
        <v>50</v>
      </c>
      <c r="D398" t="s">
        <v>76</v>
      </c>
      <c r="E398" t="s">
        <v>257</v>
      </c>
      <c r="F398" t="s">
        <v>194</v>
      </c>
      <c r="G398">
        <v>9000041477</v>
      </c>
      <c r="H398">
        <v>41477</v>
      </c>
      <c r="I398" t="s">
        <v>1964</v>
      </c>
      <c r="J398" t="s">
        <v>1965</v>
      </c>
      <c r="K398" t="s">
        <v>197</v>
      </c>
      <c r="L398" t="s">
        <v>301</v>
      </c>
      <c r="M398" t="s">
        <v>301</v>
      </c>
      <c r="N398" t="s">
        <v>253</v>
      </c>
      <c r="O398" t="s">
        <v>59</v>
      </c>
      <c r="P398">
        <v>306</v>
      </c>
      <c r="Q398" t="s">
        <v>970</v>
      </c>
      <c r="R398" t="s">
        <v>970</v>
      </c>
      <c r="S398" t="s">
        <v>304</v>
      </c>
      <c r="T398" t="s">
        <v>304</v>
      </c>
      <c r="U398">
        <v>19.377578735351499</v>
      </c>
      <c r="V398">
        <v>-69.863372802734304</v>
      </c>
      <c r="W398" t="s">
        <v>971</v>
      </c>
      <c r="X398" t="s">
        <v>85</v>
      </c>
      <c r="Y398" t="s">
        <v>64</v>
      </c>
      <c r="Z398" t="s">
        <v>99</v>
      </c>
      <c r="AA398">
        <v>1152002089</v>
      </c>
      <c r="AB398" t="s">
        <v>116</v>
      </c>
      <c r="AC398" t="s">
        <v>67</v>
      </c>
      <c r="AD398">
        <v>19.377487366666671</v>
      </c>
      <c r="AE398">
        <v>-69.863484883333328</v>
      </c>
      <c r="AF398" t="s">
        <v>1966</v>
      </c>
      <c r="AG398" t="s">
        <v>32</v>
      </c>
      <c r="AH398" t="s">
        <v>48</v>
      </c>
      <c r="AI398" t="s">
        <v>69</v>
      </c>
      <c r="AJ398" t="s">
        <v>118</v>
      </c>
      <c r="AK398" t="s">
        <v>265</v>
      </c>
      <c r="AL398" t="s">
        <v>257</v>
      </c>
      <c r="AM398" t="s">
        <v>266</v>
      </c>
      <c r="AN398">
        <v>2</v>
      </c>
      <c r="AO398" t="s">
        <v>245</v>
      </c>
      <c r="AP398">
        <v>28</v>
      </c>
      <c r="AQ398">
        <v>0</v>
      </c>
      <c r="AR398" t="s">
        <v>73</v>
      </c>
      <c r="AS398">
        <v>9000041477</v>
      </c>
      <c r="AT398" t="s">
        <v>74</v>
      </c>
      <c r="AU398">
        <v>2</v>
      </c>
      <c r="AV398" t="s">
        <v>267</v>
      </c>
      <c r="AW398" t="str">
        <f>_xlfn.XLOOKUP(UNIVERSO[[#This Row],[RUTA-LOCALIDAD D&amp;N]],'[1]Cuota Ruta'!E:E,'[1]Cuota Ruta'!G:G)</f>
        <v>Cargar</v>
      </c>
    </row>
    <row r="399" spans="1:49" x14ac:dyDescent="0.25">
      <c r="A399" t="s">
        <v>48</v>
      </c>
      <c r="B399" t="s">
        <v>49</v>
      </c>
      <c r="C399" t="s">
        <v>50</v>
      </c>
      <c r="D399" t="s">
        <v>76</v>
      </c>
      <c r="E399" t="s">
        <v>140</v>
      </c>
      <c r="F399" t="s">
        <v>141</v>
      </c>
      <c r="G399">
        <v>9000010338</v>
      </c>
      <c r="H399">
        <v>10338</v>
      </c>
      <c r="I399" t="s">
        <v>1967</v>
      </c>
      <c r="J399" t="s">
        <v>1968</v>
      </c>
      <c r="K399" t="s">
        <v>144</v>
      </c>
      <c r="L399" t="s">
        <v>93</v>
      </c>
      <c r="M399" t="s">
        <v>93</v>
      </c>
      <c r="N399" t="s">
        <v>1277</v>
      </c>
      <c r="O399" t="s">
        <v>59</v>
      </c>
      <c r="P399">
        <v>312</v>
      </c>
      <c r="Q399" t="s">
        <v>1278</v>
      </c>
      <c r="R399" t="s">
        <v>1278</v>
      </c>
      <c r="S399" t="s">
        <v>1137</v>
      </c>
      <c r="T399" t="s">
        <v>1137</v>
      </c>
      <c r="U399">
        <v>18.476361138480101</v>
      </c>
      <c r="V399">
        <v>-69.863393511091004</v>
      </c>
      <c r="W399" t="s">
        <v>1279</v>
      </c>
      <c r="X399" t="s">
        <v>85</v>
      </c>
      <c r="Y399" t="s">
        <v>64</v>
      </c>
      <c r="Z399" t="s">
        <v>99</v>
      </c>
      <c r="AA399">
        <v>1153001394</v>
      </c>
      <c r="AB399" t="s">
        <v>116</v>
      </c>
      <c r="AC399" t="s">
        <v>67</v>
      </c>
      <c r="AD399">
        <v>18.476419700000001</v>
      </c>
      <c r="AE399">
        <v>-69.863614459999994</v>
      </c>
      <c r="AF399" t="s">
        <v>1969</v>
      </c>
      <c r="AG399" t="s">
        <v>32</v>
      </c>
      <c r="AH399" t="s">
        <v>48</v>
      </c>
      <c r="AI399" t="s">
        <v>87</v>
      </c>
      <c r="AJ399" t="s">
        <v>1488</v>
      </c>
      <c r="AK399" t="s">
        <v>150</v>
      </c>
      <c r="AL399" t="s">
        <v>140</v>
      </c>
      <c r="AM399" t="s">
        <v>151</v>
      </c>
      <c r="AR399" t="s">
        <v>91</v>
      </c>
      <c r="AS399">
        <v>9000010338</v>
      </c>
      <c r="AV399" t="s">
        <v>153</v>
      </c>
      <c r="AW399" t="str">
        <f>_xlfn.XLOOKUP(UNIVERSO[[#This Row],[RUTA-LOCALIDAD D&amp;N]],'[1]Cuota Ruta'!E:E,'[1]Cuota Ruta'!G:G)</f>
        <v>Cargar</v>
      </c>
    </row>
    <row r="400" spans="1:49" x14ac:dyDescent="0.25">
      <c r="A400" t="s">
        <v>48</v>
      </c>
      <c r="B400" t="s">
        <v>49</v>
      </c>
      <c r="C400" t="s">
        <v>50</v>
      </c>
      <c r="D400" t="s">
        <v>124</v>
      </c>
      <c r="E400" t="s">
        <v>338</v>
      </c>
      <c r="F400" t="s">
        <v>283</v>
      </c>
      <c r="G400">
        <v>9000023428</v>
      </c>
      <c r="H400">
        <v>23428</v>
      </c>
      <c r="I400" t="s">
        <v>1970</v>
      </c>
      <c r="J400" t="s">
        <v>1971</v>
      </c>
      <c r="K400" t="s">
        <v>286</v>
      </c>
      <c r="L400" t="s">
        <v>338</v>
      </c>
      <c r="M400" t="s">
        <v>338</v>
      </c>
      <c r="N400" t="s">
        <v>253</v>
      </c>
      <c r="O400" t="s">
        <v>59</v>
      </c>
      <c r="P400">
        <v>333</v>
      </c>
      <c r="Q400" t="s">
        <v>1972</v>
      </c>
      <c r="R400" t="s">
        <v>1972</v>
      </c>
      <c r="S400" t="s">
        <v>676</v>
      </c>
      <c r="T400" t="s">
        <v>676</v>
      </c>
      <c r="U400">
        <v>19.485039234161398</v>
      </c>
      <c r="V400">
        <v>-70.744514465332003</v>
      </c>
      <c r="W400" t="s">
        <v>1973</v>
      </c>
      <c r="X400" t="s">
        <v>63</v>
      </c>
      <c r="Y400" t="s">
        <v>64</v>
      </c>
      <c r="Z400" t="s">
        <v>65</v>
      </c>
      <c r="AA400">
        <v>1151025773</v>
      </c>
      <c r="AB400" t="s">
        <v>116</v>
      </c>
      <c r="AC400" t="s">
        <v>67</v>
      </c>
      <c r="AD400">
        <v>19.484951666666671</v>
      </c>
      <c r="AE400">
        <v>-70.744381666666669</v>
      </c>
      <c r="AF400" t="s">
        <v>1974</v>
      </c>
      <c r="AG400" t="s">
        <v>32</v>
      </c>
      <c r="AH400" t="s">
        <v>48</v>
      </c>
      <c r="AI400" t="s">
        <v>69</v>
      </c>
      <c r="AJ400" t="s">
        <v>69</v>
      </c>
      <c r="AK400" t="s">
        <v>346</v>
      </c>
      <c r="AL400" t="s">
        <v>338</v>
      </c>
      <c r="AM400" t="s">
        <v>347</v>
      </c>
      <c r="AN400">
        <v>4</v>
      </c>
      <c r="AO400" t="s">
        <v>280</v>
      </c>
      <c r="AP400">
        <v>57</v>
      </c>
      <c r="AQ400">
        <v>0</v>
      </c>
      <c r="AR400" t="s">
        <v>73</v>
      </c>
      <c r="AS400">
        <v>9000023428</v>
      </c>
      <c r="AU400">
        <v>4</v>
      </c>
      <c r="AV400" t="s">
        <v>349</v>
      </c>
      <c r="AW400" t="str">
        <f>_xlfn.XLOOKUP(UNIVERSO[[#This Row],[RUTA-LOCALIDAD D&amp;N]],'[1]Cuota Ruta'!E:E,'[1]Cuota Ruta'!G:G)</f>
        <v>Cargar</v>
      </c>
    </row>
    <row r="401" spans="1:49" x14ac:dyDescent="0.25">
      <c r="A401" t="s">
        <v>109</v>
      </c>
      <c r="B401" t="s">
        <v>49</v>
      </c>
      <c r="C401" t="s">
        <v>50</v>
      </c>
      <c r="D401" t="s">
        <v>76</v>
      </c>
      <c r="E401" t="s">
        <v>140</v>
      </c>
      <c r="F401" t="s">
        <v>141</v>
      </c>
      <c r="G401">
        <v>9000010449</v>
      </c>
      <c r="H401">
        <v>10449</v>
      </c>
      <c r="I401" t="s">
        <v>1975</v>
      </c>
      <c r="J401" t="s">
        <v>1976</v>
      </c>
      <c r="K401" t="s">
        <v>144</v>
      </c>
      <c r="L401" t="s">
        <v>93</v>
      </c>
      <c r="M401" t="s">
        <v>93</v>
      </c>
      <c r="N401" t="s">
        <v>1977</v>
      </c>
      <c r="O401" t="s">
        <v>59</v>
      </c>
      <c r="P401">
        <v>334</v>
      </c>
      <c r="Q401" t="s">
        <v>1978</v>
      </c>
      <c r="R401" t="s">
        <v>1978</v>
      </c>
      <c r="S401" t="s">
        <v>1137</v>
      </c>
      <c r="T401" t="s">
        <v>1137</v>
      </c>
      <c r="U401">
        <v>18.481145858764599</v>
      </c>
      <c r="V401">
        <v>-69.872131347656307</v>
      </c>
      <c r="W401" t="s">
        <v>1979</v>
      </c>
      <c r="X401" t="s">
        <v>85</v>
      </c>
      <c r="Y401" t="s">
        <v>64</v>
      </c>
      <c r="Z401" t="s">
        <v>99</v>
      </c>
      <c r="AA401">
        <v>1153001517</v>
      </c>
      <c r="AB401" t="s">
        <v>116</v>
      </c>
      <c r="AC401" t="s">
        <v>67</v>
      </c>
      <c r="AD401">
        <v>18.48119384168454</v>
      </c>
      <c r="AE401">
        <v>-69.872103184875854</v>
      </c>
      <c r="AF401" t="s">
        <v>1980</v>
      </c>
      <c r="AG401" t="s">
        <v>32</v>
      </c>
      <c r="AH401" t="s">
        <v>48</v>
      </c>
      <c r="AI401" t="s">
        <v>87</v>
      </c>
      <c r="AJ401" t="s">
        <v>1488</v>
      </c>
      <c r="AK401" t="s">
        <v>150</v>
      </c>
      <c r="AL401" t="s">
        <v>140</v>
      </c>
      <c r="AM401" t="s">
        <v>151</v>
      </c>
      <c r="AR401" t="s">
        <v>91</v>
      </c>
      <c r="AS401">
        <v>9000010449</v>
      </c>
      <c r="AV401" t="s">
        <v>153</v>
      </c>
      <c r="AW401" t="str">
        <f>_xlfn.XLOOKUP(UNIVERSO[[#This Row],[RUTA-LOCALIDAD D&amp;N]],'[1]Cuota Ruta'!E:E,'[1]Cuota Ruta'!G:G)</f>
        <v>Cargar</v>
      </c>
    </row>
    <row r="402" spans="1:49" x14ac:dyDescent="0.25">
      <c r="A402" t="s">
        <v>109</v>
      </c>
      <c r="B402" t="s">
        <v>49</v>
      </c>
      <c r="C402" t="s">
        <v>50</v>
      </c>
      <c r="D402" t="s">
        <v>124</v>
      </c>
      <c r="E402" t="s">
        <v>338</v>
      </c>
      <c r="F402" t="s">
        <v>283</v>
      </c>
      <c r="G402">
        <v>9000023561</v>
      </c>
      <c r="H402">
        <v>23561</v>
      </c>
      <c r="I402" t="s">
        <v>1981</v>
      </c>
      <c r="J402" t="s">
        <v>1982</v>
      </c>
      <c r="K402" t="s">
        <v>286</v>
      </c>
      <c r="L402" t="s">
        <v>338</v>
      </c>
      <c r="M402" t="s">
        <v>338</v>
      </c>
      <c r="N402" t="s">
        <v>253</v>
      </c>
      <c r="O402" t="s">
        <v>59</v>
      </c>
      <c r="P402">
        <v>352</v>
      </c>
      <c r="Q402" t="s">
        <v>765</v>
      </c>
      <c r="R402" t="s">
        <v>765</v>
      </c>
      <c r="S402" t="s">
        <v>676</v>
      </c>
      <c r="T402" t="s">
        <v>676</v>
      </c>
      <c r="U402">
        <v>19.484218597412099</v>
      </c>
      <c r="V402">
        <v>-70.741807937622099</v>
      </c>
      <c r="W402" t="s">
        <v>766</v>
      </c>
      <c r="X402" t="s">
        <v>63</v>
      </c>
      <c r="Y402" t="s">
        <v>64</v>
      </c>
      <c r="Z402" t="s">
        <v>65</v>
      </c>
      <c r="AA402">
        <v>1151025812</v>
      </c>
      <c r="AB402" t="s">
        <v>116</v>
      </c>
      <c r="AC402" t="s">
        <v>67</v>
      </c>
      <c r="AD402">
        <v>19.484208333333331</v>
      </c>
      <c r="AE402">
        <v>-70.741963333333331</v>
      </c>
      <c r="AF402" t="s">
        <v>1983</v>
      </c>
      <c r="AG402" t="s">
        <v>32</v>
      </c>
      <c r="AH402" t="s">
        <v>48</v>
      </c>
      <c r="AI402" t="s">
        <v>69</v>
      </c>
      <c r="AJ402" t="s">
        <v>118</v>
      </c>
      <c r="AK402" t="s">
        <v>346</v>
      </c>
      <c r="AL402" t="s">
        <v>338</v>
      </c>
      <c r="AM402" t="s">
        <v>347</v>
      </c>
      <c r="AN402">
        <v>4</v>
      </c>
      <c r="AO402" t="s">
        <v>280</v>
      </c>
      <c r="AP402">
        <v>56</v>
      </c>
      <c r="AQ402">
        <v>0</v>
      </c>
      <c r="AR402" t="s">
        <v>73</v>
      </c>
      <c r="AS402">
        <v>9000023561</v>
      </c>
      <c r="AT402" t="s">
        <v>74</v>
      </c>
      <c r="AU402">
        <v>4</v>
      </c>
      <c r="AV402" t="s">
        <v>349</v>
      </c>
      <c r="AW402" t="str">
        <f>_xlfn.XLOOKUP(UNIVERSO[[#This Row],[RUTA-LOCALIDAD D&amp;N]],'[1]Cuota Ruta'!E:E,'[1]Cuota Ruta'!G:G)</f>
        <v>Cargar</v>
      </c>
    </row>
    <row r="403" spans="1:49" x14ac:dyDescent="0.25">
      <c r="A403" t="s">
        <v>109</v>
      </c>
      <c r="B403" t="s">
        <v>49</v>
      </c>
      <c r="C403" t="s">
        <v>50</v>
      </c>
      <c r="D403" t="s">
        <v>76</v>
      </c>
      <c r="E403" t="s">
        <v>140</v>
      </c>
      <c r="F403" t="s">
        <v>141</v>
      </c>
      <c r="G403">
        <v>9000010829</v>
      </c>
      <c r="H403">
        <v>10829</v>
      </c>
      <c r="I403" t="s">
        <v>1984</v>
      </c>
      <c r="J403" t="s">
        <v>1985</v>
      </c>
      <c r="K403" t="s">
        <v>144</v>
      </c>
      <c r="L403" t="s">
        <v>93</v>
      </c>
      <c r="M403" t="s">
        <v>93</v>
      </c>
      <c r="N403" t="s">
        <v>1288</v>
      </c>
      <c r="O403" t="s">
        <v>59</v>
      </c>
      <c r="P403">
        <v>336</v>
      </c>
      <c r="Q403" t="s">
        <v>1289</v>
      </c>
      <c r="R403" t="s">
        <v>1289</v>
      </c>
      <c r="S403" t="s">
        <v>1137</v>
      </c>
      <c r="T403" t="s">
        <v>1137</v>
      </c>
      <c r="U403">
        <v>18.473678589999999</v>
      </c>
      <c r="V403">
        <v>-69.850875849999994</v>
      </c>
      <c r="W403" t="s">
        <v>1290</v>
      </c>
      <c r="X403" t="s">
        <v>85</v>
      </c>
      <c r="Y403" t="s">
        <v>64</v>
      </c>
      <c r="Z403" t="s">
        <v>99</v>
      </c>
      <c r="AA403">
        <v>1153002010</v>
      </c>
      <c r="AB403" t="s">
        <v>116</v>
      </c>
      <c r="AC403" t="s">
        <v>67</v>
      </c>
      <c r="AD403">
        <v>18.473653852939961</v>
      </c>
      <c r="AE403">
        <v>-69.850924183037833</v>
      </c>
      <c r="AF403" t="s">
        <v>1986</v>
      </c>
      <c r="AG403" t="s">
        <v>32</v>
      </c>
      <c r="AH403" t="s">
        <v>48</v>
      </c>
      <c r="AI403" t="s">
        <v>87</v>
      </c>
      <c r="AJ403" t="s">
        <v>1488</v>
      </c>
      <c r="AK403" t="s">
        <v>150</v>
      </c>
      <c r="AL403" t="s">
        <v>140</v>
      </c>
      <c r="AM403" t="s">
        <v>151</v>
      </c>
      <c r="AR403" t="s">
        <v>91</v>
      </c>
      <c r="AS403">
        <v>9000010829</v>
      </c>
      <c r="AV403" t="s">
        <v>153</v>
      </c>
      <c r="AW403" t="str">
        <f>_xlfn.XLOOKUP(UNIVERSO[[#This Row],[RUTA-LOCALIDAD D&amp;N]],'[1]Cuota Ruta'!E:E,'[1]Cuota Ruta'!G:G)</f>
        <v>Cargar</v>
      </c>
    </row>
    <row r="404" spans="1:49" x14ac:dyDescent="0.25">
      <c r="A404" t="s">
        <v>48</v>
      </c>
      <c r="B404" t="s">
        <v>380</v>
      </c>
      <c r="C404" t="s">
        <v>381</v>
      </c>
      <c r="D404" t="s">
        <v>51</v>
      </c>
      <c r="E404" t="s">
        <v>338</v>
      </c>
      <c r="F404" t="s">
        <v>283</v>
      </c>
      <c r="G404">
        <v>9000023565</v>
      </c>
      <c r="H404">
        <v>23565</v>
      </c>
      <c r="I404" t="s">
        <v>1987</v>
      </c>
      <c r="J404" t="s">
        <v>1988</v>
      </c>
      <c r="K404" t="s">
        <v>286</v>
      </c>
      <c r="L404" t="s">
        <v>338</v>
      </c>
      <c r="M404" t="s">
        <v>338</v>
      </c>
      <c r="N404" t="s">
        <v>253</v>
      </c>
      <c r="O404" t="s">
        <v>434</v>
      </c>
      <c r="P404">
        <v>365</v>
      </c>
      <c r="Q404" t="s">
        <v>1408</v>
      </c>
      <c r="R404" t="s">
        <v>1408</v>
      </c>
      <c r="S404" t="s">
        <v>504</v>
      </c>
      <c r="T404" t="s">
        <v>504</v>
      </c>
      <c r="U404">
        <v>19.485740661621101</v>
      </c>
      <c r="V404">
        <v>-70.741676330566406</v>
      </c>
      <c r="W404" t="s">
        <v>1409</v>
      </c>
      <c r="X404" t="s">
        <v>85</v>
      </c>
      <c r="Y404" t="s">
        <v>64</v>
      </c>
      <c r="Z404" t="s">
        <v>65</v>
      </c>
      <c r="AA404">
        <v>1151025814</v>
      </c>
      <c r="AB404" t="s">
        <v>116</v>
      </c>
      <c r="AC404" t="s">
        <v>67</v>
      </c>
      <c r="AD404">
        <v>19.48562166666667</v>
      </c>
      <c r="AE404">
        <v>-70.741720000000001</v>
      </c>
      <c r="AF404" t="s">
        <v>1989</v>
      </c>
      <c r="AG404" t="s">
        <v>32</v>
      </c>
      <c r="AH404" t="s">
        <v>48</v>
      </c>
      <c r="AI404" t="s">
        <v>69</v>
      </c>
      <c r="AJ404" t="s">
        <v>69</v>
      </c>
      <c r="AK404" t="s">
        <v>346</v>
      </c>
      <c r="AL404" t="s">
        <v>338</v>
      </c>
      <c r="AM404" t="s">
        <v>347</v>
      </c>
      <c r="AN404">
        <v>1</v>
      </c>
      <c r="AO404" t="s">
        <v>119</v>
      </c>
      <c r="AP404">
        <v>2</v>
      </c>
      <c r="AQ404">
        <v>0</v>
      </c>
      <c r="AR404" t="s">
        <v>73</v>
      </c>
      <c r="AS404">
        <v>9000023565</v>
      </c>
      <c r="AT404" t="s">
        <v>74</v>
      </c>
      <c r="AU404">
        <v>1</v>
      </c>
      <c r="AV404" t="s">
        <v>349</v>
      </c>
      <c r="AW404" t="str">
        <f>_xlfn.XLOOKUP(UNIVERSO[[#This Row],[RUTA-LOCALIDAD D&amp;N]],'[1]Cuota Ruta'!E:E,'[1]Cuota Ruta'!G:G)</f>
        <v>Cargar</v>
      </c>
    </row>
    <row r="405" spans="1:49" x14ac:dyDescent="0.25">
      <c r="A405" t="s">
        <v>48</v>
      </c>
      <c r="B405" t="s">
        <v>49</v>
      </c>
      <c r="C405" t="s">
        <v>110</v>
      </c>
      <c r="D405" t="s">
        <v>76</v>
      </c>
      <c r="E405" t="s">
        <v>140</v>
      </c>
      <c r="F405" t="s">
        <v>141</v>
      </c>
      <c r="G405">
        <v>9000010916</v>
      </c>
      <c r="H405">
        <v>10916</v>
      </c>
      <c r="I405" t="s">
        <v>1990</v>
      </c>
      <c r="J405" t="s">
        <v>1991</v>
      </c>
      <c r="K405" t="s">
        <v>144</v>
      </c>
      <c r="L405" t="s">
        <v>93</v>
      </c>
      <c r="M405" t="s">
        <v>93</v>
      </c>
      <c r="N405" t="s">
        <v>604</v>
      </c>
      <c r="O405" t="s">
        <v>59</v>
      </c>
      <c r="P405">
        <v>314</v>
      </c>
      <c r="Q405" t="s">
        <v>605</v>
      </c>
      <c r="R405" t="s">
        <v>605</v>
      </c>
      <c r="S405" t="s">
        <v>147</v>
      </c>
      <c r="T405" t="s">
        <v>147</v>
      </c>
      <c r="U405">
        <v>18.447910308837901</v>
      </c>
      <c r="V405">
        <v>-69.609344482421903</v>
      </c>
      <c r="W405" t="s">
        <v>606</v>
      </c>
      <c r="X405" t="s">
        <v>85</v>
      </c>
      <c r="Y405" t="s">
        <v>64</v>
      </c>
      <c r="Z405" t="s">
        <v>99</v>
      </c>
      <c r="AA405">
        <v>1153002119</v>
      </c>
      <c r="AB405" t="s">
        <v>116</v>
      </c>
      <c r="AC405" t="s">
        <v>67</v>
      </c>
      <c r="AD405">
        <v>18.447951799999998</v>
      </c>
      <c r="AE405">
        <v>-69.6093884</v>
      </c>
      <c r="AF405" t="s">
        <v>1992</v>
      </c>
      <c r="AG405" t="s">
        <v>32</v>
      </c>
      <c r="AH405" t="s">
        <v>48</v>
      </c>
      <c r="AI405" t="s">
        <v>87</v>
      </c>
      <c r="AJ405" t="s">
        <v>1488</v>
      </c>
      <c r="AK405" t="s">
        <v>609</v>
      </c>
      <c r="AL405" t="s">
        <v>140</v>
      </c>
      <c r="AM405" t="s">
        <v>610</v>
      </c>
      <c r="AR405" t="s">
        <v>91</v>
      </c>
      <c r="AS405">
        <v>9000010916</v>
      </c>
      <c r="AV405" t="s">
        <v>153</v>
      </c>
      <c r="AW405" t="str">
        <f>_xlfn.XLOOKUP(UNIVERSO[[#This Row],[RUTA-LOCALIDAD D&amp;N]],'[1]Cuota Ruta'!E:E,'[1]Cuota Ruta'!G:G)</f>
        <v>Cargar</v>
      </c>
    </row>
    <row r="406" spans="1:49" x14ac:dyDescent="0.25">
      <c r="A406" t="s">
        <v>109</v>
      </c>
      <c r="B406" t="s">
        <v>49</v>
      </c>
      <c r="C406" t="s">
        <v>50</v>
      </c>
      <c r="D406" t="s">
        <v>51</v>
      </c>
      <c r="E406" t="s">
        <v>338</v>
      </c>
      <c r="F406" t="s">
        <v>283</v>
      </c>
      <c r="G406">
        <v>9000023573</v>
      </c>
      <c r="H406">
        <v>23573</v>
      </c>
      <c r="I406" t="s">
        <v>1993</v>
      </c>
      <c r="J406" t="s">
        <v>1994</v>
      </c>
      <c r="K406" t="s">
        <v>286</v>
      </c>
      <c r="L406" t="s">
        <v>338</v>
      </c>
      <c r="M406" t="s">
        <v>338</v>
      </c>
      <c r="N406" t="s">
        <v>253</v>
      </c>
      <c r="O406" t="s">
        <v>59</v>
      </c>
      <c r="P406">
        <v>352</v>
      </c>
      <c r="Q406" t="s">
        <v>765</v>
      </c>
      <c r="R406" t="s">
        <v>765</v>
      </c>
      <c r="S406" t="s">
        <v>676</v>
      </c>
      <c r="T406" t="s">
        <v>676</v>
      </c>
      <c r="U406">
        <v>19.486434459686301</v>
      </c>
      <c r="V406">
        <v>-70.7362384796143</v>
      </c>
      <c r="W406" t="s">
        <v>766</v>
      </c>
      <c r="X406" t="s">
        <v>63</v>
      </c>
      <c r="Y406" t="s">
        <v>64</v>
      </c>
      <c r="Z406" t="s">
        <v>65</v>
      </c>
      <c r="AA406">
        <v>1151025442</v>
      </c>
      <c r="AB406" t="s">
        <v>116</v>
      </c>
      <c r="AC406" t="s">
        <v>67</v>
      </c>
      <c r="AD406">
        <v>19.486956666666671</v>
      </c>
      <c r="AE406">
        <v>-70.736113333333336</v>
      </c>
      <c r="AF406" t="s">
        <v>1995</v>
      </c>
      <c r="AG406" t="s">
        <v>32</v>
      </c>
      <c r="AH406" t="s">
        <v>48</v>
      </c>
      <c r="AI406" t="s">
        <v>69</v>
      </c>
      <c r="AJ406" t="s">
        <v>118</v>
      </c>
      <c r="AK406" t="s">
        <v>346</v>
      </c>
      <c r="AL406" t="s">
        <v>338</v>
      </c>
      <c r="AM406" t="s">
        <v>347</v>
      </c>
      <c r="AN406">
        <v>1</v>
      </c>
      <c r="AO406" t="s">
        <v>119</v>
      </c>
      <c r="AP406">
        <v>6</v>
      </c>
      <c r="AQ406">
        <v>0</v>
      </c>
      <c r="AR406" t="s">
        <v>73</v>
      </c>
      <c r="AS406">
        <v>9000023573</v>
      </c>
      <c r="AT406" t="s">
        <v>74</v>
      </c>
      <c r="AU406">
        <v>1</v>
      </c>
      <c r="AV406" t="s">
        <v>349</v>
      </c>
      <c r="AW406" t="str">
        <f>_xlfn.XLOOKUP(UNIVERSO[[#This Row],[RUTA-LOCALIDAD D&amp;N]],'[1]Cuota Ruta'!E:E,'[1]Cuota Ruta'!G:G)</f>
        <v>Cargar</v>
      </c>
    </row>
    <row r="407" spans="1:49" x14ac:dyDescent="0.25">
      <c r="A407" t="s">
        <v>48</v>
      </c>
      <c r="B407" t="s">
        <v>49</v>
      </c>
      <c r="C407" t="s">
        <v>50</v>
      </c>
      <c r="D407" t="s">
        <v>76</v>
      </c>
      <c r="E407" t="s">
        <v>140</v>
      </c>
      <c r="F407" t="s">
        <v>141</v>
      </c>
      <c r="G407">
        <v>9000010946</v>
      </c>
      <c r="H407">
        <v>10946</v>
      </c>
      <c r="I407" t="s">
        <v>1996</v>
      </c>
      <c r="J407" t="s">
        <v>1997</v>
      </c>
      <c r="K407" t="s">
        <v>144</v>
      </c>
      <c r="L407" t="s">
        <v>93</v>
      </c>
      <c r="M407" t="s">
        <v>93</v>
      </c>
      <c r="N407" t="s">
        <v>1998</v>
      </c>
      <c r="O407" t="s">
        <v>59</v>
      </c>
      <c r="P407">
        <v>365</v>
      </c>
      <c r="Q407" t="s">
        <v>1576</v>
      </c>
      <c r="R407" t="s">
        <v>1576</v>
      </c>
      <c r="S407" t="s">
        <v>147</v>
      </c>
      <c r="T407" t="s">
        <v>147</v>
      </c>
      <c r="U407">
        <v>18.447574620000001</v>
      </c>
      <c r="V407">
        <v>-69.681587219999997</v>
      </c>
      <c r="W407" t="s">
        <v>1577</v>
      </c>
      <c r="X407" t="s">
        <v>85</v>
      </c>
      <c r="Y407" t="s">
        <v>64</v>
      </c>
      <c r="Z407" t="s">
        <v>99</v>
      </c>
      <c r="AA407">
        <v>1153002160</v>
      </c>
      <c r="AB407" t="s">
        <v>116</v>
      </c>
      <c r="AC407" t="s">
        <v>67</v>
      </c>
      <c r="AD407">
        <v>18.447673566666669</v>
      </c>
      <c r="AE407">
        <v>-69.681722399999998</v>
      </c>
      <c r="AF407" t="s">
        <v>1999</v>
      </c>
      <c r="AG407" t="s">
        <v>32</v>
      </c>
      <c r="AH407" t="s">
        <v>48</v>
      </c>
      <c r="AI407" t="s">
        <v>87</v>
      </c>
      <c r="AJ407" t="s">
        <v>1488</v>
      </c>
      <c r="AK407" t="s">
        <v>609</v>
      </c>
      <c r="AL407" t="s">
        <v>140</v>
      </c>
      <c r="AM407" t="s">
        <v>610</v>
      </c>
      <c r="AR407" t="s">
        <v>91</v>
      </c>
      <c r="AS407">
        <v>9000010946</v>
      </c>
      <c r="AV407" t="s">
        <v>153</v>
      </c>
      <c r="AW407" t="str">
        <f>_xlfn.XLOOKUP(UNIVERSO[[#This Row],[RUTA-LOCALIDAD D&amp;N]],'[1]Cuota Ruta'!E:E,'[1]Cuota Ruta'!G:G)</f>
        <v>Cargar</v>
      </c>
    </row>
    <row r="408" spans="1:49" x14ac:dyDescent="0.25">
      <c r="A408" t="s">
        <v>48</v>
      </c>
      <c r="B408" t="s">
        <v>49</v>
      </c>
      <c r="C408" t="s">
        <v>50</v>
      </c>
      <c r="D408" t="s">
        <v>124</v>
      </c>
      <c r="E408" t="s">
        <v>338</v>
      </c>
      <c r="F408" t="s">
        <v>283</v>
      </c>
      <c r="G408">
        <v>9000023714</v>
      </c>
      <c r="H408">
        <v>23714</v>
      </c>
      <c r="I408" t="s">
        <v>2000</v>
      </c>
      <c r="J408" t="s">
        <v>2001</v>
      </c>
      <c r="K408" t="s">
        <v>286</v>
      </c>
      <c r="L408" t="s">
        <v>338</v>
      </c>
      <c r="M408" t="s">
        <v>338</v>
      </c>
      <c r="N408" t="s">
        <v>253</v>
      </c>
      <c r="O408" t="s">
        <v>59</v>
      </c>
      <c r="P408">
        <v>332</v>
      </c>
      <c r="Q408" t="s">
        <v>2002</v>
      </c>
      <c r="R408" t="s">
        <v>2002</v>
      </c>
      <c r="S408" t="s">
        <v>676</v>
      </c>
      <c r="T408" t="s">
        <v>676</v>
      </c>
      <c r="U408">
        <v>19.49583477977254</v>
      </c>
      <c r="V408">
        <v>-70.747889104211097</v>
      </c>
      <c r="W408" t="s">
        <v>2003</v>
      </c>
      <c r="X408" t="s">
        <v>63</v>
      </c>
      <c r="Y408" t="s">
        <v>64</v>
      </c>
      <c r="Z408" t="s">
        <v>65</v>
      </c>
      <c r="AA408">
        <v>1151025654</v>
      </c>
      <c r="AB408" t="s">
        <v>116</v>
      </c>
      <c r="AC408" t="s">
        <v>67</v>
      </c>
      <c r="AD408">
        <v>19.49593333333333</v>
      </c>
      <c r="AE408">
        <v>-70.747998333333328</v>
      </c>
      <c r="AF408" t="s">
        <v>2004</v>
      </c>
      <c r="AG408" t="s">
        <v>32</v>
      </c>
      <c r="AH408" t="s">
        <v>48</v>
      </c>
      <c r="AI408" t="s">
        <v>69</v>
      </c>
      <c r="AJ408" t="s">
        <v>69</v>
      </c>
      <c r="AK408" t="s">
        <v>346</v>
      </c>
      <c r="AL408" t="s">
        <v>338</v>
      </c>
      <c r="AM408" t="s">
        <v>347</v>
      </c>
      <c r="AN408">
        <v>4</v>
      </c>
      <c r="AO408" t="s">
        <v>280</v>
      </c>
      <c r="AP408">
        <v>68</v>
      </c>
      <c r="AQ408">
        <v>0</v>
      </c>
      <c r="AR408" t="s">
        <v>73</v>
      </c>
      <c r="AS408">
        <v>9000023714</v>
      </c>
      <c r="AT408" t="s">
        <v>992</v>
      </c>
      <c r="AU408">
        <v>4</v>
      </c>
      <c r="AV408" t="s">
        <v>349</v>
      </c>
      <c r="AW408" t="str">
        <f>_xlfn.XLOOKUP(UNIVERSO[[#This Row],[RUTA-LOCALIDAD D&amp;N]],'[1]Cuota Ruta'!E:E,'[1]Cuota Ruta'!G:G)</f>
        <v>Cargar</v>
      </c>
    </row>
    <row r="409" spans="1:49" x14ac:dyDescent="0.25">
      <c r="A409" t="s">
        <v>109</v>
      </c>
      <c r="B409" t="s">
        <v>49</v>
      </c>
      <c r="C409" t="s">
        <v>50</v>
      </c>
      <c r="D409" t="s">
        <v>76</v>
      </c>
      <c r="E409" t="s">
        <v>140</v>
      </c>
      <c r="F409" t="s">
        <v>141</v>
      </c>
      <c r="G409">
        <v>9000011085</v>
      </c>
      <c r="H409">
        <v>11085</v>
      </c>
      <c r="I409" t="s">
        <v>2005</v>
      </c>
      <c r="J409" t="s">
        <v>2006</v>
      </c>
      <c r="K409" t="s">
        <v>144</v>
      </c>
      <c r="L409" t="s">
        <v>93</v>
      </c>
      <c r="M409" t="s">
        <v>93</v>
      </c>
      <c r="N409" t="s">
        <v>1333</v>
      </c>
      <c r="O409" t="s">
        <v>59</v>
      </c>
      <c r="P409">
        <v>340</v>
      </c>
      <c r="Q409" t="s">
        <v>2007</v>
      </c>
      <c r="R409" t="s">
        <v>2007</v>
      </c>
      <c r="S409" t="s">
        <v>1137</v>
      </c>
      <c r="T409" t="s">
        <v>1137</v>
      </c>
      <c r="U409">
        <v>18.5060424804688</v>
      </c>
      <c r="V409">
        <v>-69.864799499511705</v>
      </c>
      <c r="W409" t="s">
        <v>2008</v>
      </c>
      <c r="X409" t="s">
        <v>85</v>
      </c>
      <c r="Y409" t="s">
        <v>64</v>
      </c>
      <c r="Z409" t="s">
        <v>99</v>
      </c>
      <c r="AA409">
        <v>1153002354</v>
      </c>
      <c r="AB409" t="s">
        <v>116</v>
      </c>
      <c r="AC409" t="s">
        <v>67</v>
      </c>
      <c r="AD409">
        <v>18.50606055435745</v>
      </c>
      <c r="AE409">
        <v>-69.864849792358058</v>
      </c>
      <c r="AF409" t="s">
        <v>2009</v>
      </c>
      <c r="AG409" t="s">
        <v>32</v>
      </c>
      <c r="AH409" t="s">
        <v>48</v>
      </c>
      <c r="AI409" t="s">
        <v>87</v>
      </c>
      <c r="AJ409" t="s">
        <v>1488</v>
      </c>
      <c r="AK409" t="s">
        <v>150</v>
      </c>
      <c r="AL409" t="s">
        <v>140</v>
      </c>
      <c r="AM409" t="s">
        <v>151</v>
      </c>
      <c r="AR409" t="s">
        <v>91</v>
      </c>
      <c r="AS409">
        <v>9000011085</v>
      </c>
      <c r="AV409" t="s">
        <v>153</v>
      </c>
      <c r="AW409" t="str">
        <f>_xlfn.XLOOKUP(UNIVERSO[[#This Row],[RUTA-LOCALIDAD D&amp;N]],'[1]Cuota Ruta'!E:E,'[1]Cuota Ruta'!G:G)</f>
        <v>Cargar</v>
      </c>
    </row>
    <row r="410" spans="1:49" x14ac:dyDescent="0.25">
      <c r="A410" t="s">
        <v>48</v>
      </c>
      <c r="B410" t="s">
        <v>49</v>
      </c>
      <c r="C410" t="s">
        <v>50</v>
      </c>
      <c r="D410" t="s">
        <v>76</v>
      </c>
      <c r="E410" t="s">
        <v>338</v>
      </c>
      <c r="F410" t="s">
        <v>283</v>
      </c>
      <c r="G410">
        <v>9000023922</v>
      </c>
      <c r="H410">
        <v>23922</v>
      </c>
      <c r="I410" t="s">
        <v>2010</v>
      </c>
      <c r="J410" t="s">
        <v>2011</v>
      </c>
      <c r="K410" t="s">
        <v>286</v>
      </c>
      <c r="L410" t="s">
        <v>338</v>
      </c>
      <c r="M410" t="s">
        <v>338</v>
      </c>
      <c r="N410" t="s">
        <v>253</v>
      </c>
      <c r="O410" t="s">
        <v>59</v>
      </c>
      <c r="P410">
        <v>314</v>
      </c>
      <c r="Q410" t="s">
        <v>1823</v>
      </c>
      <c r="R410" t="s">
        <v>1823</v>
      </c>
      <c r="S410" t="s">
        <v>405</v>
      </c>
      <c r="T410" t="s">
        <v>405</v>
      </c>
      <c r="U410">
        <v>19.393251419067401</v>
      </c>
      <c r="V410">
        <v>-70.533065795898395</v>
      </c>
      <c r="W410" t="s">
        <v>1824</v>
      </c>
      <c r="X410" t="s">
        <v>63</v>
      </c>
      <c r="Y410" t="s">
        <v>64</v>
      </c>
      <c r="Z410" t="s">
        <v>99</v>
      </c>
      <c r="AA410">
        <v>1151015640</v>
      </c>
      <c r="AB410" t="s">
        <v>116</v>
      </c>
      <c r="AC410" t="s">
        <v>67</v>
      </c>
      <c r="AD410">
        <v>19.393255</v>
      </c>
      <c r="AE410">
        <v>-70.533251666666672</v>
      </c>
      <c r="AF410" t="s">
        <v>2012</v>
      </c>
      <c r="AG410" t="s">
        <v>32</v>
      </c>
      <c r="AH410" t="s">
        <v>48</v>
      </c>
      <c r="AI410" t="s">
        <v>69</v>
      </c>
      <c r="AJ410" t="s">
        <v>69</v>
      </c>
      <c r="AK410" t="s">
        <v>697</v>
      </c>
      <c r="AL410" t="s">
        <v>338</v>
      </c>
      <c r="AM410" t="s">
        <v>698</v>
      </c>
      <c r="AN410">
        <v>7</v>
      </c>
      <c r="AO410" t="s">
        <v>423</v>
      </c>
      <c r="AP410">
        <v>6</v>
      </c>
      <c r="AQ410">
        <v>0</v>
      </c>
      <c r="AR410" t="s">
        <v>73</v>
      </c>
      <c r="AS410">
        <v>9000023922</v>
      </c>
      <c r="AU410">
        <v>7</v>
      </c>
      <c r="AV410" t="s">
        <v>410</v>
      </c>
      <c r="AW410" t="str">
        <f>_xlfn.XLOOKUP(UNIVERSO[[#This Row],[RUTA-LOCALIDAD D&amp;N]],'[1]Cuota Ruta'!E:E,'[1]Cuota Ruta'!G:G)</f>
        <v>Cargar</v>
      </c>
    </row>
    <row r="411" spans="1:49" x14ac:dyDescent="0.25">
      <c r="A411" t="s">
        <v>48</v>
      </c>
      <c r="B411" t="s">
        <v>380</v>
      </c>
      <c r="C411" t="s">
        <v>381</v>
      </c>
      <c r="D411" t="s">
        <v>76</v>
      </c>
      <c r="E411" t="s">
        <v>140</v>
      </c>
      <c r="F411" t="s">
        <v>141</v>
      </c>
      <c r="G411">
        <v>9000011137</v>
      </c>
      <c r="H411">
        <v>11137</v>
      </c>
      <c r="I411" t="s">
        <v>1585</v>
      </c>
      <c r="J411" t="s">
        <v>2013</v>
      </c>
      <c r="K411" t="s">
        <v>144</v>
      </c>
      <c r="L411" t="s">
        <v>93</v>
      </c>
      <c r="M411" t="s">
        <v>93</v>
      </c>
      <c r="N411" t="s">
        <v>1333</v>
      </c>
      <c r="O411" t="s">
        <v>434</v>
      </c>
      <c r="P411">
        <v>396</v>
      </c>
      <c r="Q411" t="s">
        <v>435</v>
      </c>
      <c r="R411" t="s">
        <v>435</v>
      </c>
      <c r="S411" t="s">
        <v>436</v>
      </c>
      <c r="T411" t="s">
        <v>436</v>
      </c>
      <c r="U411">
        <v>18.504754066467299</v>
      </c>
      <c r="V411">
        <v>-69.866101264953599</v>
      </c>
      <c r="W411" t="s">
        <v>437</v>
      </c>
      <c r="X411" t="s">
        <v>85</v>
      </c>
      <c r="Y411" t="s">
        <v>64</v>
      </c>
      <c r="Z411" t="s">
        <v>65</v>
      </c>
      <c r="AA411">
        <v>1153002426</v>
      </c>
      <c r="AB411" t="s">
        <v>116</v>
      </c>
      <c r="AC411" t="s">
        <v>67</v>
      </c>
      <c r="AD411">
        <v>18.504791133333331</v>
      </c>
      <c r="AE411">
        <v>-69.866317883333338</v>
      </c>
      <c r="AF411" t="s">
        <v>2014</v>
      </c>
      <c r="AG411" t="s">
        <v>32</v>
      </c>
      <c r="AH411" t="s">
        <v>48</v>
      </c>
      <c r="AI411" t="s">
        <v>87</v>
      </c>
      <c r="AJ411" t="s">
        <v>1488</v>
      </c>
      <c r="AK411" t="s">
        <v>150</v>
      </c>
      <c r="AL411" t="s">
        <v>140</v>
      </c>
      <c r="AM411" t="s">
        <v>151</v>
      </c>
      <c r="AR411" t="s">
        <v>91</v>
      </c>
      <c r="AS411">
        <v>9000011137</v>
      </c>
      <c r="AV411" t="s">
        <v>153</v>
      </c>
      <c r="AW411" t="str">
        <f>_xlfn.XLOOKUP(UNIVERSO[[#This Row],[RUTA-LOCALIDAD D&amp;N]],'[1]Cuota Ruta'!E:E,'[1]Cuota Ruta'!G:G)</f>
        <v>Cargar</v>
      </c>
    </row>
    <row r="412" spans="1:49" x14ac:dyDescent="0.25">
      <c r="A412" t="s">
        <v>109</v>
      </c>
      <c r="B412" t="s">
        <v>49</v>
      </c>
      <c r="C412" t="s">
        <v>50</v>
      </c>
      <c r="D412" t="s">
        <v>51</v>
      </c>
      <c r="E412" t="s">
        <v>338</v>
      </c>
      <c r="F412" t="s">
        <v>283</v>
      </c>
      <c r="G412">
        <v>9000024330</v>
      </c>
      <c r="H412">
        <v>24330</v>
      </c>
      <c r="I412" t="s">
        <v>2015</v>
      </c>
      <c r="J412" t="s">
        <v>2016</v>
      </c>
      <c r="K412" t="s">
        <v>286</v>
      </c>
      <c r="L412" t="s">
        <v>1748</v>
      </c>
      <c r="M412" t="s">
        <v>1748</v>
      </c>
      <c r="N412" t="s">
        <v>58</v>
      </c>
      <c r="O412" t="s">
        <v>59</v>
      </c>
      <c r="P412">
        <v>341</v>
      </c>
      <c r="Q412" t="s">
        <v>2017</v>
      </c>
      <c r="R412" t="s">
        <v>2017</v>
      </c>
      <c r="S412" t="s">
        <v>405</v>
      </c>
      <c r="T412" t="s">
        <v>405</v>
      </c>
      <c r="U412">
        <v>19.352844953537002</v>
      </c>
      <c r="V412">
        <v>-70.5077934265137</v>
      </c>
      <c r="W412" t="s">
        <v>2018</v>
      </c>
      <c r="X412" t="s">
        <v>63</v>
      </c>
      <c r="Y412" t="s">
        <v>64</v>
      </c>
      <c r="Z412" t="s">
        <v>99</v>
      </c>
      <c r="AA412">
        <v>1151016176</v>
      </c>
      <c r="AB412" t="s">
        <v>116</v>
      </c>
      <c r="AC412" t="s">
        <v>67</v>
      </c>
      <c r="AD412">
        <v>19.353018333333331</v>
      </c>
      <c r="AE412">
        <v>-70.507845000000003</v>
      </c>
      <c r="AF412" t="s">
        <v>2019</v>
      </c>
      <c r="AG412" t="s">
        <v>32</v>
      </c>
      <c r="AH412" t="s">
        <v>48</v>
      </c>
      <c r="AI412" t="s">
        <v>69</v>
      </c>
      <c r="AJ412" t="s">
        <v>118</v>
      </c>
      <c r="AK412" t="s">
        <v>697</v>
      </c>
      <c r="AL412" t="s">
        <v>338</v>
      </c>
      <c r="AM412" t="s">
        <v>698</v>
      </c>
      <c r="AN412">
        <v>8</v>
      </c>
      <c r="AO412" t="s">
        <v>439</v>
      </c>
      <c r="AP412">
        <v>30</v>
      </c>
      <c r="AQ412">
        <v>0</v>
      </c>
      <c r="AR412" t="s">
        <v>73</v>
      </c>
      <c r="AS412">
        <v>9000024330</v>
      </c>
      <c r="AU412">
        <v>8</v>
      </c>
      <c r="AV412" t="s">
        <v>410</v>
      </c>
      <c r="AW412" t="str">
        <f>_xlfn.XLOOKUP(UNIVERSO[[#This Row],[RUTA-LOCALIDAD D&amp;N]],'[1]Cuota Ruta'!E:E,'[1]Cuota Ruta'!G:G)</f>
        <v>Cargar</v>
      </c>
    </row>
    <row r="413" spans="1:49" x14ac:dyDescent="0.25">
      <c r="A413" t="s">
        <v>48</v>
      </c>
      <c r="B413" t="s">
        <v>49</v>
      </c>
      <c r="C413" t="s">
        <v>50</v>
      </c>
      <c r="D413" t="s">
        <v>76</v>
      </c>
      <c r="E413" t="s">
        <v>140</v>
      </c>
      <c r="F413" t="s">
        <v>141</v>
      </c>
      <c r="G413">
        <v>9000011246</v>
      </c>
      <c r="H413">
        <v>11246</v>
      </c>
      <c r="I413" t="s">
        <v>2020</v>
      </c>
      <c r="J413" t="s">
        <v>2021</v>
      </c>
      <c r="K413" t="s">
        <v>144</v>
      </c>
      <c r="L413" t="s">
        <v>93</v>
      </c>
      <c r="M413" t="s">
        <v>93</v>
      </c>
      <c r="N413" t="s">
        <v>2022</v>
      </c>
      <c r="O413" t="s">
        <v>59</v>
      </c>
      <c r="P413">
        <v>340</v>
      </c>
      <c r="Q413" t="s">
        <v>2007</v>
      </c>
      <c r="R413" t="s">
        <v>2007</v>
      </c>
      <c r="S413" t="s">
        <v>1137</v>
      </c>
      <c r="T413" t="s">
        <v>1137</v>
      </c>
      <c r="U413">
        <v>18.505716596330899</v>
      </c>
      <c r="V413">
        <v>-69.8701466151646</v>
      </c>
      <c r="W413" t="s">
        <v>2008</v>
      </c>
      <c r="X413" t="s">
        <v>63</v>
      </c>
      <c r="Y413" t="s">
        <v>64</v>
      </c>
      <c r="Z413" t="s">
        <v>99</v>
      </c>
      <c r="AA413">
        <v>1153002588</v>
      </c>
      <c r="AB413" t="s">
        <v>116</v>
      </c>
      <c r="AC413" t="s">
        <v>67</v>
      </c>
      <c r="AD413">
        <v>18.505654910000001</v>
      </c>
      <c r="AE413">
        <v>-69.870157919999997</v>
      </c>
      <c r="AF413" t="s">
        <v>2023</v>
      </c>
      <c r="AG413" t="s">
        <v>32</v>
      </c>
      <c r="AH413" t="s">
        <v>48</v>
      </c>
      <c r="AI413" t="s">
        <v>87</v>
      </c>
      <c r="AJ413" t="s">
        <v>1488</v>
      </c>
      <c r="AK413" t="s">
        <v>150</v>
      </c>
      <c r="AL413" t="s">
        <v>140</v>
      </c>
      <c r="AM413" t="s">
        <v>151</v>
      </c>
      <c r="AR413" t="s">
        <v>91</v>
      </c>
      <c r="AS413">
        <v>9000011246</v>
      </c>
      <c r="AV413" t="s">
        <v>153</v>
      </c>
      <c r="AW413" t="str">
        <f>_xlfn.XLOOKUP(UNIVERSO[[#This Row],[RUTA-LOCALIDAD D&amp;N]],'[1]Cuota Ruta'!E:E,'[1]Cuota Ruta'!G:G)</f>
        <v>Cargar</v>
      </c>
    </row>
    <row r="414" spans="1:49" x14ac:dyDescent="0.25">
      <c r="A414" t="s">
        <v>48</v>
      </c>
      <c r="B414" t="s">
        <v>49</v>
      </c>
      <c r="C414" t="s">
        <v>50</v>
      </c>
      <c r="D414" t="s">
        <v>76</v>
      </c>
      <c r="E414" t="s">
        <v>338</v>
      </c>
      <c r="F414" t="s">
        <v>283</v>
      </c>
      <c r="G414">
        <v>9000025020</v>
      </c>
      <c r="H414">
        <v>25020</v>
      </c>
      <c r="I414" t="s">
        <v>2024</v>
      </c>
      <c r="J414" t="s">
        <v>2025</v>
      </c>
      <c r="K414" t="s">
        <v>286</v>
      </c>
      <c r="L414" t="s">
        <v>338</v>
      </c>
      <c r="M414" t="s">
        <v>338</v>
      </c>
      <c r="N414" t="s">
        <v>253</v>
      </c>
      <c r="O414" t="s">
        <v>59</v>
      </c>
      <c r="P414">
        <v>309</v>
      </c>
      <c r="Q414" t="s">
        <v>1950</v>
      </c>
      <c r="R414" t="s">
        <v>1950</v>
      </c>
      <c r="S414" t="s">
        <v>676</v>
      </c>
      <c r="T414" t="s">
        <v>676</v>
      </c>
      <c r="U414">
        <v>19.486208438873302</v>
      </c>
      <c r="V414">
        <v>-70.718178749084501</v>
      </c>
      <c r="W414" t="s">
        <v>1951</v>
      </c>
      <c r="X414" t="s">
        <v>63</v>
      </c>
      <c r="Y414" t="s">
        <v>64</v>
      </c>
      <c r="Z414" t="s">
        <v>99</v>
      </c>
      <c r="AA414">
        <v>1151017331</v>
      </c>
      <c r="AB414" t="s">
        <v>116</v>
      </c>
      <c r="AC414" t="s">
        <v>67</v>
      </c>
      <c r="AD414">
        <v>19.486241666666668</v>
      </c>
      <c r="AE414">
        <v>-70.718204999999998</v>
      </c>
      <c r="AF414" t="s">
        <v>2026</v>
      </c>
      <c r="AG414" t="s">
        <v>32</v>
      </c>
      <c r="AH414" t="s">
        <v>48</v>
      </c>
      <c r="AI414" t="s">
        <v>69</v>
      </c>
      <c r="AJ414" t="s">
        <v>69</v>
      </c>
      <c r="AK414" t="s">
        <v>346</v>
      </c>
      <c r="AL414" t="s">
        <v>338</v>
      </c>
      <c r="AM414" t="s">
        <v>347</v>
      </c>
      <c r="AN414">
        <v>1</v>
      </c>
      <c r="AO414" t="s">
        <v>119</v>
      </c>
      <c r="AP414">
        <v>14</v>
      </c>
      <c r="AQ414">
        <v>0</v>
      </c>
      <c r="AR414" t="s">
        <v>73</v>
      </c>
      <c r="AS414">
        <v>9000025020</v>
      </c>
      <c r="AT414" t="s">
        <v>74</v>
      </c>
      <c r="AU414">
        <v>1</v>
      </c>
      <c r="AV414" t="s">
        <v>349</v>
      </c>
      <c r="AW414" t="str">
        <f>_xlfn.XLOOKUP(UNIVERSO[[#This Row],[RUTA-LOCALIDAD D&amp;N]],'[1]Cuota Ruta'!E:E,'[1]Cuota Ruta'!G:G)</f>
        <v>Cargar</v>
      </c>
    </row>
    <row r="415" spans="1:49" x14ac:dyDescent="0.25">
      <c r="A415" t="s">
        <v>109</v>
      </c>
      <c r="B415" t="s">
        <v>49</v>
      </c>
      <c r="C415" t="s">
        <v>50</v>
      </c>
      <c r="D415" t="s">
        <v>76</v>
      </c>
      <c r="E415" t="s">
        <v>140</v>
      </c>
      <c r="F415" t="s">
        <v>141</v>
      </c>
      <c r="G415">
        <v>9000011493</v>
      </c>
      <c r="H415">
        <v>11493</v>
      </c>
      <c r="I415" t="s">
        <v>2027</v>
      </c>
      <c r="J415" t="s">
        <v>2028</v>
      </c>
      <c r="K415" t="s">
        <v>144</v>
      </c>
      <c r="L415" t="s">
        <v>93</v>
      </c>
      <c r="M415" t="s">
        <v>93</v>
      </c>
      <c r="N415" t="s">
        <v>1194</v>
      </c>
      <c r="O415" t="s">
        <v>59</v>
      </c>
      <c r="P415">
        <v>342</v>
      </c>
      <c r="Q415" t="s">
        <v>1209</v>
      </c>
      <c r="R415" t="s">
        <v>1209</v>
      </c>
      <c r="S415" t="s">
        <v>1137</v>
      </c>
      <c r="T415" t="s">
        <v>1137</v>
      </c>
      <c r="U415">
        <v>18.4930305480957</v>
      </c>
      <c r="V415">
        <v>-69.8416748046875</v>
      </c>
      <c r="W415" t="s">
        <v>1210</v>
      </c>
      <c r="X415" t="s">
        <v>85</v>
      </c>
      <c r="Y415" t="s">
        <v>64</v>
      </c>
      <c r="Z415" t="s">
        <v>99</v>
      </c>
      <c r="AA415">
        <v>1153002947</v>
      </c>
      <c r="AB415" t="s">
        <v>116</v>
      </c>
      <c r="AC415" t="s">
        <v>67</v>
      </c>
      <c r="AD415">
        <v>18.492801967285409</v>
      </c>
      <c r="AE415">
        <v>-69.841761035537374</v>
      </c>
      <c r="AF415" t="s">
        <v>2029</v>
      </c>
      <c r="AG415" t="s">
        <v>32</v>
      </c>
      <c r="AH415" t="s">
        <v>48</v>
      </c>
      <c r="AI415" t="s">
        <v>87</v>
      </c>
      <c r="AJ415" t="s">
        <v>1488</v>
      </c>
      <c r="AK415" t="s">
        <v>150</v>
      </c>
      <c r="AL415" t="s">
        <v>140</v>
      </c>
      <c r="AM415" t="s">
        <v>151</v>
      </c>
      <c r="AR415" t="s">
        <v>91</v>
      </c>
      <c r="AS415">
        <v>9000011493</v>
      </c>
      <c r="AV415" t="s">
        <v>153</v>
      </c>
      <c r="AW415" t="str">
        <f>_xlfn.XLOOKUP(UNIVERSO[[#This Row],[RUTA-LOCALIDAD D&amp;N]],'[1]Cuota Ruta'!E:E,'[1]Cuota Ruta'!G:G)</f>
        <v>Cargar</v>
      </c>
    </row>
    <row r="416" spans="1:49" x14ac:dyDescent="0.25">
      <c r="A416" t="s">
        <v>109</v>
      </c>
      <c r="B416" t="s">
        <v>49</v>
      </c>
      <c r="C416" t="s">
        <v>50</v>
      </c>
      <c r="D416" t="s">
        <v>76</v>
      </c>
      <c r="E416" t="s">
        <v>338</v>
      </c>
      <c r="F416" t="s">
        <v>283</v>
      </c>
      <c r="G416">
        <v>9000025643</v>
      </c>
      <c r="H416">
        <v>25643</v>
      </c>
      <c r="I416" t="s">
        <v>2030</v>
      </c>
      <c r="J416" t="s">
        <v>2031</v>
      </c>
      <c r="K416" t="s">
        <v>286</v>
      </c>
      <c r="L416" t="s">
        <v>403</v>
      </c>
      <c r="M416" t="s">
        <v>403</v>
      </c>
      <c r="N416" t="s">
        <v>58</v>
      </c>
      <c r="O416" t="s">
        <v>59</v>
      </c>
      <c r="P416">
        <v>335</v>
      </c>
      <c r="Q416" t="s">
        <v>729</v>
      </c>
      <c r="R416" t="s">
        <v>729</v>
      </c>
      <c r="S416" t="s">
        <v>405</v>
      </c>
      <c r="T416" t="s">
        <v>405</v>
      </c>
      <c r="U416">
        <v>19.228192193167601</v>
      </c>
      <c r="V416">
        <v>-70.534642900739399</v>
      </c>
      <c r="W416" t="s">
        <v>730</v>
      </c>
      <c r="X416" t="s">
        <v>63</v>
      </c>
      <c r="Y416" t="s">
        <v>64</v>
      </c>
      <c r="Z416" t="s">
        <v>99</v>
      </c>
      <c r="AA416">
        <v>1151018916</v>
      </c>
      <c r="AB416" t="s">
        <v>116</v>
      </c>
      <c r="AC416" t="s">
        <v>67</v>
      </c>
      <c r="AD416">
        <v>19.228169999999999</v>
      </c>
      <c r="AE416">
        <v>-70.534636666666671</v>
      </c>
      <c r="AF416" t="s">
        <v>2032</v>
      </c>
      <c r="AG416" t="s">
        <v>32</v>
      </c>
      <c r="AH416" t="s">
        <v>48</v>
      </c>
      <c r="AI416" t="s">
        <v>69</v>
      </c>
      <c r="AJ416" t="s">
        <v>118</v>
      </c>
      <c r="AK416" t="s">
        <v>732</v>
      </c>
      <c r="AL416" t="s">
        <v>338</v>
      </c>
      <c r="AM416" t="s">
        <v>733</v>
      </c>
      <c r="AN416">
        <v>8</v>
      </c>
      <c r="AO416" t="s">
        <v>439</v>
      </c>
      <c r="AP416">
        <v>6</v>
      </c>
      <c r="AQ416">
        <v>0</v>
      </c>
      <c r="AR416" t="s">
        <v>73</v>
      </c>
      <c r="AS416">
        <v>9000025643</v>
      </c>
      <c r="AU416">
        <v>8</v>
      </c>
      <c r="AV416" t="s">
        <v>349</v>
      </c>
      <c r="AW416" t="str">
        <f>_xlfn.XLOOKUP(UNIVERSO[[#This Row],[RUTA-LOCALIDAD D&amp;N]],'[1]Cuota Ruta'!E:E,'[1]Cuota Ruta'!G:G)</f>
        <v>Cargar</v>
      </c>
    </row>
    <row r="417" spans="1:49" x14ac:dyDescent="0.25">
      <c r="A417" t="s">
        <v>48</v>
      </c>
      <c r="B417" t="s">
        <v>49</v>
      </c>
      <c r="C417" t="s">
        <v>50</v>
      </c>
      <c r="D417" t="s">
        <v>76</v>
      </c>
      <c r="E417" t="s">
        <v>140</v>
      </c>
      <c r="F417" t="s">
        <v>141</v>
      </c>
      <c r="G417">
        <v>9000011595</v>
      </c>
      <c r="H417">
        <v>11595</v>
      </c>
      <c r="I417" t="s">
        <v>2033</v>
      </c>
      <c r="J417" t="s">
        <v>2034</v>
      </c>
      <c r="K417" t="s">
        <v>144</v>
      </c>
      <c r="L417" t="s">
        <v>93</v>
      </c>
      <c r="M417" t="s">
        <v>93</v>
      </c>
      <c r="N417" t="s">
        <v>1194</v>
      </c>
      <c r="O417" t="s">
        <v>59</v>
      </c>
      <c r="P417">
        <v>308</v>
      </c>
      <c r="Q417" t="s">
        <v>1961</v>
      </c>
      <c r="R417" t="s">
        <v>1961</v>
      </c>
      <c r="S417" t="s">
        <v>1137</v>
      </c>
      <c r="T417" t="s">
        <v>1137</v>
      </c>
      <c r="U417">
        <v>18.4987433297294</v>
      </c>
      <c r="V417">
        <v>-69.825641087123302</v>
      </c>
      <c r="W417" t="s">
        <v>1962</v>
      </c>
      <c r="X417" t="s">
        <v>63</v>
      </c>
      <c r="Y417" t="s">
        <v>64</v>
      </c>
      <c r="Z417" t="s">
        <v>99</v>
      </c>
      <c r="AA417">
        <v>1153003116</v>
      </c>
      <c r="AB417" t="s">
        <v>116</v>
      </c>
      <c r="AC417" t="s">
        <v>67</v>
      </c>
      <c r="AD417">
        <v>18.498913333333331</v>
      </c>
      <c r="AE417">
        <v>-69.825436666666675</v>
      </c>
      <c r="AF417" t="s">
        <v>2035</v>
      </c>
      <c r="AG417" t="s">
        <v>32</v>
      </c>
      <c r="AH417" t="s">
        <v>48</v>
      </c>
      <c r="AI417" t="s">
        <v>87</v>
      </c>
      <c r="AJ417" t="s">
        <v>1488</v>
      </c>
      <c r="AK417" t="s">
        <v>150</v>
      </c>
      <c r="AL417" t="s">
        <v>140</v>
      </c>
      <c r="AM417" t="s">
        <v>151</v>
      </c>
      <c r="AR417" t="s">
        <v>91</v>
      </c>
      <c r="AS417">
        <v>9000011595</v>
      </c>
      <c r="AV417" t="s">
        <v>153</v>
      </c>
      <c r="AW417" t="str">
        <f>_xlfn.XLOOKUP(UNIVERSO[[#This Row],[RUTA-LOCALIDAD D&amp;N]],'[1]Cuota Ruta'!E:E,'[1]Cuota Ruta'!G:G)</f>
        <v>Cargar</v>
      </c>
    </row>
    <row r="418" spans="1:49" x14ac:dyDescent="0.25">
      <c r="A418" t="s">
        <v>109</v>
      </c>
      <c r="B418" t="s">
        <v>49</v>
      </c>
      <c r="C418" t="s">
        <v>50</v>
      </c>
      <c r="D418" t="s">
        <v>76</v>
      </c>
      <c r="E418" t="s">
        <v>257</v>
      </c>
      <c r="F418" t="s">
        <v>194</v>
      </c>
      <c r="G418">
        <v>9000041984</v>
      </c>
      <c r="H418">
        <v>41984</v>
      </c>
      <c r="I418" t="s">
        <v>2036</v>
      </c>
      <c r="J418" t="s">
        <v>2037</v>
      </c>
      <c r="K418" t="s">
        <v>197</v>
      </c>
      <c r="L418" t="s">
        <v>260</v>
      </c>
      <c r="M418" t="s">
        <v>260</v>
      </c>
      <c r="N418" t="s">
        <v>253</v>
      </c>
      <c r="O418" t="s">
        <v>59</v>
      </c>
      <c r="P418">
        <v>309</v>
      </c>
      <c r="Q418" t="s">
        <v>1338</v>
      </c>
      <c r="R418" t="s">
        <v>1338</v>
      </c>
      <c r="S418" t="s">
        <v>262</v>
      </c>
      <c r="T418" t="s">
        <v>262</v>
      </c>
      <c r="U418">
        <v>19.2039394378662</v>
      </c>
      <c r="V418">
        <v>-69.339468002319293</v>
      </c>
      <c r="W418" t="s">
        <v>1339</v>
      </c>
      <c r="X418" t="s">
        <v>63</v>
      </c>
      <c r="Y418" t="s">
        <v>64</v>
      </c>
      <c r="Z418" t="s">
        <v>99</v>
      </c>
      <c r="AA418">
        <v>1152003554</v>
      </c>
      <c r="AB418" t="s">
        <v>116</v>
      </c>
      <c r="AC418" t="s">
        <v>67</v>
      </c>
      <c r="AD418">
        <v>19.20383106666667</v>
      </c>
      <c r="AE418">
        <v>-69.339431849999997</v>
      </c>
      <c r="AF418" t="s">
        <v>2038</v>
      </c>
      <c r="AG418" t="s">
        <v>32</v>
      </c>
      <c r="AH418" t="s">
        <v>48</v>
      </c>
      <c r="AI418" t="s">
        <v>69</v>
      </c>
      <c r="AJ418" t="s">
        <v>118</v>
      </c>
      <c r="AK418" t="s">
        <v>265</v>
      </c>
      <c r="AL418" t="s">
        <v>257</v>
      </c>
      <c r="AM418" t="s">
        <v>266</v>
      </c>
      <c r="AN418">
        <v>4</v>
      </c>
      <c r="AO418" t="s">
        <v>280</v>
      </c>
      <c r="AP418">
        <v>66</v>
      </c>
      <c r="AQ418">
        <v>0</v>
      </c>
      <c r="AR418" t="s">
        <v>73</v>
      </c>
      <c r="AS418">
        <v>9000041984</v>
      </c>
      <c r="AT418" t="s">
        <v>74</v>
      </c>
      <c r="AU418">
        <v>4</v>
      </c>
      <c r="AV418" t="s">
        <v>267</v>
      </c>
      <c r="AW418" t="str">
        <f>_xlfn.XLOOKUP(UNIVERSO[[#This Row],[RUTA-LOCALIDAD D&amp;N]],'[1]Cuota Ruta'!E:E,'[1]Cuota Ruta'!G:G)</f>
        <v>Cargar</v>
      </c>
    </row>
    <row r="419" spans="1:49" x14ac:dyDescent="0.25">
      <c r="A419" t="s">
        <v>48</v>
      </c>
      <c r="B419" t="s">
        <v>49</v>
      </c>
      <c r="C419" t="s">
        <v>50</v>
      </c>
      <c r="D419" t="s">
        <v>76</v>
      </c>
      <c r="E419" t="s">
        <v>140</v>
      </c>
      <c r="F419" t="s">
        <v>141</v>
      </c>
      <c r="G419">
        <v>9000011611</v>
      </c>
      <c r="H419">
        <v>11611</v>
      </c>
      <c r="I419" t="s">
        <v>2039</v>
      </c>
      <c r="J419" t="s">
        <v>2040</v>
      </c>
      <c r="K419" t="s">
        <v>144</v>
      </c>
      <c r="L419" t="s">
        <v>93</v>
      </c>
      <c r="M419" t="s">
        <v>93</v>
      </c>
      <c r="N419" t="s">
        <v>618</v>
      </c>
      <c r="O419" t="s">
        <v>59</v>
      </c>
      <c r="P419">
        <v>406</v>
      </c>
      <c r="Q419" t="s">
        <v>1491</v>
      </c>
      <c r="R419" t="s">
        <v>1491</v>
      </c>
      <c r="S419" t="s">
        <v>188</v>
      </c>
      <c r="T419" t="s">
        <v>188</v>
      </c>
      <c r="U419">
        <v>18.5296902656555</v>
      </c>
      <c r="V419">
        <v>-69.896731376647907</v>
      </c>
      <c r="W419" t="s">
        <v>1492</v>
      </c>
      <c r="X419" t="s">
        <v>85</v>
      </c>
      <c r="Y419" t="s">
        <v>64</v>
      </c>
      <c r="Z419" t="s">
        <v>99</v>
      </c>
      <c r="AA419">
        <v>1153003140</v>
      </c>
      <c r="AB419" t="s">
        <v>116</v>
      </c>
      <c r="AC419" t="s">
        <v>67</v>
      </c>
      <c r="AD419">
        <v>18.529698333333329</v>
      </c>
      <c r="AE419">
        <v>-69.896690000000007</v>
      </c>
      <c r="AF419" t="s">
        <v>2041</v>
      </c>
      <c r="AG419" t="s">
        <v>32</v>
      </c>
      <c r="AH419" t="s">
        <v>48</v>
      </c>
      <c r="AI419" t="s">
        <v>87</v>
      </c>
      <c r="AJ419" t="s">
        <v>1488</v>
      </c>
      <c r="AK419" t="s">
        <v>191</v>
      </c>
      <c r="AL419" t="s">
        <v>140</v>
      </c>
      <c r="AM419" t="s">
        <v>192</v>
      </c>
      <c r="AR419" t="s">
        <v>91</v>
      </c>
      <c r="AS419">
        <v>9000011611</v>
      </c>
      <c r="AV419" t="s">
        <v>153</v>
      </c>
      <c r="AW419" t="str">
        <f>_xlfn.XLOOKUP(UNIVERSO[[#This Row],[RUTA-LOCALIDAD D&amp;N]],'[1]Cuota Ruta'!E:E,'[1]Cuota Ruta'!G:G)</f>
        <v>Cargar</v>
      </c>
    </row>
    <row r="420" spans="1:49" x14ac:dyDescent="0.25">
      <c r="A420" t="s">
        <v>109</v>
      </c>
      <c r="B420" t="s">
        <v>380</v>
      </c>
      <c r="C420" t="s">
        <v>381</v>
      </c>
      <c r="D420" t="s">
        <v>51</v>
      </c>
      <c r="E420" t="s">
        <v>338</v>
      </c>
      <c r="F420" t="s">
        <v>283</v>
      </c>
      <c r="G420">
        <v>9000025884</v>
      </c>
      <c r="H420">
        <v>25884</v>
      </c>
      <c r="I420" t="s">
        <v>2042</v>
      </c>
      <c r="J420" t="s">
        <v>2043</v>
      </c>
      <c r="K420" t="s">
        <v>286</v>
      </c>
      <c r="L420" t="s">
        <v>338</v>
      </c>
      <c r="M420" t="s">
        <v>338</v>
      </c>
      <c r="N420" t="s">
        <v>253</v>
      </c>
      <c r="O420" t="s">
        <v>434</v>
      </c>
      <c r="P420">
        <v>373</v>
      </c>
      <c r="Q420" t="s">
        <v>739</v>
      </c>
      <c r="R420" t="s">
        <v>739</v>
      </c>
      <c r="S420" t="s">
        <v>504</v>
      </c>
      <c r="T420" t="s">
        <v>504</v>
      </c>
      <c r="U420">
        <v>19.43088722229</v>
      </c>
      <c r="V420">
        <v>-70.668395996093807</v>
      </c>
      <c r="W420" t="s">
        <v>740</v>
      </c>
      <c r="X420" t="s">
        <v>85</v>
      </c>
      <c r="Y420" t="s">
        <v>64</v>
      </c>
      <c r="Z420" t="s">
        <v>65</v>
      </c>
      <c r="AA420">
        <v>1151019165</v>
      </c>
      <c r="AB420" t="s">
        <v>116</v>
      </c>
      <c r="AC420" t="s">
        <v>67</v>
      </c>
      <c r="AD420">
        <v>19.430975</v>
      </c>
      <c r="AE420">
        <v>-70.66831333333333</v>
      </c>
      <c r="AF420" t="s">
        <v>2044</v>
      </c>
      <c r="AG420" t="s">
        <v>32</v>
      </c>
      <c r="AH420" t="s">
        <v>48</v>
      </c>
      <c r="AI420" t="s">
        <v>69</v>
      </c>
      <c r="AJ420" t="s">
        <v>118</v>
      </c>
      <c r="AK420" t="s">
        <v>408</v>
      </c>
      <c r="AL420" t="s">
        <v>338</v>
      </c>
      <c r="AM420" t="s">
        <v>409</v>
      </c>
      <c r="AN420">
        <v>3</v>
      </c>
      <c r="AO420" t="s">
        <v>484</v>
      </c>
      <c r="AP420">
        <v>41</v>
      </c>
      <c r="AQ420">
        <v>0</v>
      </c>
      <c r="AR420" t="s">
        <v>73</v>
      </c>
      <c r="AS420">
        <v>9000025884</v>
      </c>
      <c r="AT420" t="s">
        <v>74</v>
      </c>
      <c r="AU420">
        <v>3</v>
      </c>
      <c r="AV420" t="s">
        <v>410</v>
      </c>
      <c r="AW420" t="str">
        <f>_xlfn.XLOOKUP(UNIVERSO[[#This Row],[RUTA-LOCALIDAD D&amp;N]],'[1]Cuota Ruta'!E:E,'[1]Cuota Ruta'!G:G)</f>
        <v>Cargar</v>
      </c>
    </row>
    <row r="421" spans="1:49" x14ac:dyDescent="0.25">
      <c r="A421" t="s">
        <v>109</v>
      </c>
      <c r="B421" t="s">
        <v>49</v>
      </c>
      <c r="C421" t="s">
        <v>50</v>
      </c>
      <c r="D421" t="s">
        <v>76</v>
      </c>
      <c r="E421" t="s">
        <v>140</v>
      </c>
      <c r="F421" t="s">
        <v>141</v>
      </c>
      <c r="G421">
        <v>9000011615</v>
      </c>
      <c r="H421">
        <v>11615</v>
      </c>
      <c r="I421" t="s">
        <v>2045</v>
      </c>
      <c r="J421" t="s">
        <v>2046</v>
      </c>
      <c r="K421" t="s">
        <v>144</v>
      </c>
      <c r="L421" t="s">
        <v>93</v>
      </c>
      <c r="M421" t="s">
        <v>93</v>
      </c>
      <c r="N421" t="s">
        <v>618</v>
      </c>
      <c r="O421" t="s">
        <v>59</v>
      </c>
      <c r="P421">
        <v>356</v>
      </c>
      <c r="Q421" t="s">
        <v>1379</v>
      </c>
      <c r="R421" t="s">
        <v>1379</v>
      </c>
      <c r="S421" t="s">
        <v>188</v>
      </c>
      <c r="T421" t="s">
        <v>188</v>
      </c>
      <c r="U421">
        <v>18.5202318827311</v>
      </c>
      <c r="V421">
        <v>-69.913425869411896</v>
      </c>
      <c r="W421" t="s">
        <v>1380</v>
      </c>
      <c r="X421" t="s">
        <v>85</v>
      </c>
      <c r="Y421" t="s">
        <v>64</v>
      </c>
      <c r="Z421" t="s">
        <v>99</v>
      </c>
      <c r="AA421">
        <v>1153003144</v>
      </c>
      <c r="AB421" t="s">
        <v>116</v>
      </c>
      <c r="AC421" t="s">
        <v>67</v>
      </c>
      <c r="AD421">
        <v>18.520311499999998</v>
      </c>
      <c r="AE421">
        <v>-69.913426400000006</v>
      </c>
      <c r="AF421" t="s">
        <v>2047</v>
      </c>
      <c r="AG421" t="s">
        <v>32</v>
      </c>
      <c r="AH421" t="s">
        <v>48</v>
      </c>
      <c r="AI421" t="s">
        <v>87</v>
      </c>
      <c r="AJ421" t="s">
        <v>1488</v>
      </c>
      <c r="AK421" t="s">
        <v>191</v>
      </c>
      <c r="AL421" t="s">
        <v>140</v>
      </c>
      <c r="AM421" t="s">
        <v>192</v>
      </c>
      <c r="AR421" t="s">
        <v>91</v>
      </c>
      <c r="AS421">
        <v>9000011615</v>
      </c>
      <c r="AV421" t="s">
        <v>153</v>
      </c>
      <c r="AW421" t="str">
        <f>_xlfn.XLOOKUP(UNIVERSO[[#This Row],[RUTA-LOCALIDAD D&amp;N]],'[1]Cuota Ruta'!E:E,'[1]Cuota Ruta'!G:G)</f>
        <v>Cargar</v>
      </c>
    </row>
    <row r="422" spans="1:49" x14ac:dyDescent="0.25">
      <c r="A422" t="s">
        <v>109</v>
      </c>
      <c r="B422" t="s">
        <v>49</v>
      </c>
      <c r="C422" t="s">
        <v>50</v>
      </c>
      <c r="D422" t="s">
        <v>76</v>
      </c>
      <c r="E422" t="s">
        <v>193</v>
      </c>
      <c r="F422" t="s">
        <v>194</v>
      </c>
      <c r="G422">
        <v>9000026253</v>
      </c>
      <c r="H422">
        <v>26253</v>
      </c>
      <c r="I422" t="s">
        <v>2048</v>
      </c>
      <c r="J422" t="s">
        <v>2049</v>
      </c>
      <c r="K422" t="s">
        <v>197</v>
      </c>
      <c r="L422" t="s">
        <v>198</v>
      </c>
      <c r="M422" t="s">
        <v>198</v>
      </c>
      <c r="N422" t="s">
        <v>58</v>
      </c>
      <c r="O422" t="s">
        <v>59</v>
      </c>
      <c r="P422">
        <v>310</v>
      </c>
      <c r="Q422" t="s">
        <v>799</v>
      </c>
      <c r="R422" t="s">
        <v>799</v>
      </c>
      <c r="S422" t="s">
        <v>200</v>
      </c>
      <c r="T422" t="s">
        <v>200</v>
      </c>
      <c r="U422">
        <v>18.452171325683601</v>
      </c>
      <c r="V422">
        <v>-69.306770324707003</v>
      </c>
      <c r="W422" t="s">
        <v>800</v>
      </c>
      <c r="X422" t="s">
        <v>63</v>
      </c>
      <c r="Y422" t="s">
        <v>64</v>
      </c>
      <c r="Z422" t="s">
        <v>99</v>
      </c>
      <c r="AA422">
        <v>1160002066</v>
      </c>
      <c r="AB422" t="s">
        <v>116</v>
      </c>
      <c r="AC422" t="s">
        <v>67</v>
      </c>
      <c r="AD422">
        <v>18.452009260000001</v>
      </c>
      <c r="AE422">
        <v>-69.306915689999997</v>
      </c>
      <c r="AF422" t="s">
        <v>2050</v>
      </c>
      <c r="AG422" t="s">
        <v>32</v>
      </c>
      <c r="AH422" t="s">
        <v>48</v>
      </c>
      <c r="AI422" t="s">
        <v>69</v>
      </c>
      <c r="AJ422" t="s">
        <v>118</v>
      </c>
      <c r="AK422" t="s">
        <v>203</v>
      </c>
      <c r="AL422" t="s">
        <v>193</v>
      </c>
      <c r="AM422" t="s">
        <v>204</v>
      </c>
      <c r="AN422">
        <v>21</v>
      </c>
      <c r="AO422" t="s">
        <v>2051</v>
      </c>
      <c r="AP422">
        <v>31</v>
      </c>
      <c r="AQ422">
        <v>0</v>
      </c>
      <c r="AR422" t="s">
        <v>73</v>
      </c>
      <c r="AS422">
        <v>9000026253</v>
      </c>
      <c r="AU422">
        <v>21</v>
      </c>
      <c r="AV422" t="s">
        <v>206</v>
      </c>
      <c r="AW422" t="str">
        <f>_xlfn.XLOOKUP(UNIVERSO[[#This Row],[RUTA-LOCALIDAD D&amp;N]],'[1]Cuota Ruta'!E:E,'[1]Cuota Ruta'!G:G)</f>
        <v>Cargar</v>
      </c>
    </row>
    <row r="423" spans="1:49" x14ac:dyDescent="0.25">
      <c r="A423" t="s">
        <v>48</v>
      </c>
      <c r="B423" t="s">
        <v>49</v>
      </c>
      <c r="C423" t="s">
        <v>50</v>
      </c>
      <c r="D423" t="s">
        <v>76</v>
      </c>
      <c r="E423" t="s">
        <v>140</v>
      </c>
      <c r="F423" t="s">
        <v>141</v>
      </c>
      <c r="G423">
        <v>9000011620</v>
      </c>
      <c r="H423">
        <v>11620</v>
      </c>
      <c r="I423" t="s">
        <v>2052</v>
      </c>
      <c r="J423" t="s">
        <v>2053</v>
      </c>
      <c r="K423" t="s">
        <v>144</v>
      </c>
      <c r="L423" t="s">
        <v>93</v>
      </c>
      <c r="M423" t="s">
        <v>93</v>
      </c>
      <c r="N423" t="s">
        <v>618</v>
      </c>
      <c r="O423" t="s">
        <v>59</v>
      </c>
      <c r="P423">
        <v>356</v>
      </c>
      <c r="Q423" t="s">
        <v>1379</v>
      </c>
      <c r="R423" t="s">
        <v>1379</v>
      </c>
      <c r="S423" t="s">
        <v>188</v>
      </c>
      <c r="T423" t="s">
        <v>188</v>
      </c>
      <c r="U423">
        <v>18.5213832855225</v>
      </c>
      <c r="V423">
        <v>-69.910041809082003</v>
      </c>
      <c r="W423" t="s">
        <v>1380</v>
      </c>
      <c r="X423" t="s">
        <v>85</v>
      </c>
      <c r="Y423" t="s">
        <v>64</v>
      </c>
      <c r="Z423" t="s">
        <v>65</v>
      </c>
      <c r="AA423">
        <v>1153003150</v>
      </c>
      <c r="AB423" t="s">
        <v>116</v>
      </c>
      <c r="AC423" t="s">
        <v>67</v>
      </c>
      <c r="AD423">
        <v>18.521205021315922</v>
      </c>
      <c r="AE423">
        <v>-69.910023044674901</v>
      </c>
      <c r="AF423" t="s">
        <v>2054</v>
      </c>
      <c r="AG423" t="s">
        <v>32</v>
      </c>
      <c r="AH423" t="s">
        <v>48</v>
      </c>
      <c r="AI423" t="s">
        <v>87</v>
      </c>
      <c r="AJ423" t="s">
        <v>1488</v>
      </c>
      <c r="AK423" t="s">
        <v>191</v>
      </c>
      <c r="AL423" t="s">
        <v>140</v>
      </c>
      <c r="AM423" t="s">
        <v>192</v>
      </c>
      <c r="AR423" t="s">
        <v>91</v>
      </c>
      <c r="AS423">
        <v>9000011620</v>
      </c>
      <c r="AV423" t="s">
        <v>153</v>
      </c>
      <c r="AW423" t="str">
        <f>_xlfn.XLOOKUP(UNIVERSO[[#This Row],[RUTA-LOCALIDAD D&amp;N]],'[1]Cuota Ruta'!E:E,'[1]Cuota Ruta'!G:G)</f>
        <v>Cargar</v>
      </c>
    </row>
    <row r="424" spans="1:49" x14ac:dyDescent="0.25">
      <c r="A424" t="s">
        <v>109</v>
      </c>
      <c r="B424" t="s">
        <v>49</v>
      </c>
      <c r="C424" t="s">
        <v>50</v>
      </c>
      <c r="D424" t="s">
        <v>51</v>
      </c>
      <c r="E424" t="s">
        <v>193</v>
      </c>
      <c r="F424" t="s">
        <v>194</v>
      </c>
      <c r="G424">
        <v>9000026509</v>
      </c>
      <c r="H424">
        <v>26509</v>
      </c>
      <c r="I424" t="s">
        <v>2055</v>
      </c>
      <c r="J424" t="s">
        <v>2056</v>
      </c>
      <c r="K424" t="s">
        <v>197</v>
      </c>
      <c r="L424" t="s">
        <v>198</v>
      </c>
      <c r="M424" t="s">
        <v>198</v>
      </c>
      <c r="N424" t="s">
        <v>58</v>
      </c>
      <c r="O424" t="s">
        <v>59</v>
      </c>
      <c r="P424">
        <v>311</v>
      </c>
      <c r="Q424" t="s">
        <v>215</v>
      </c>
      <c r="R424" t="s">
        <v>215</v>
      </c>
      <c r="S424" t="s">
        <v>200</v>
      </c>
      <c r="T424" t="s">
        <v>200</v>
      </c>
      <c r="U424">
        <v>18.466840471540198</v>
      </c>
      <c r="V424">
        <v>-69.297314235142295</v>
      </c>
      <c r="W424" t="s">
        <v>216</v>
      </c>
      <c r="X424" t="s">
        <v>63</v>
      </c>
      <c r="Y424" t="s">
        <v>64</v>
      </c>
      <c r="Z424" t="s">
        <v>65</v>
      </c>
      <c r="AA424">
        <v>1160002600</v>
      </c>
      <c r="AB424" t="s">
        <v>116</v>
      </c>
      <c r="AC424" t="s">
        <v>67</v>
      </c>
      <c r="AD424">
        <v>18.467002149999999</v>
      </c>
      <c r="AE424">
        <v>-69.297337400000004</v>
      </c>
      <c r="AF424" t="s">
        <v>2057</v>
      </c>
      <c r="AG424" t="s">
        <v>32</v>
      </c>
      <c r="AH424" t="s">
        <v>48</v>
      </c>
      <c r="AI424" t="s">
        <v>69</v>
      </c>
      <c r="AJ424" t="s">
        <v>118</v>
      </c>
      <c r="AK424" t="s">
        <v>203</v>
      </c>
      <c r="AL424" t="s">
        <v>193</v>
      </c>
      <c r="AM424" t="s">
        <v>204</v>
      </c>
      <c r="AN424">
        <v>20</v>
      </c>
      <c r="AO424" t="s">
        <v>205</v>
      </c>
      <c r="AP424">
        <v>5</v>
      </c>
      <c r="AQ424">
        <v>0</v>
      </c>
      <c r="AR424" t="s">
        <v>73</v>
      </c>
      <c r="AS424">
        <v>9000026509</v>
      </c>
      <c r="AU424">
        <v>20</v>
      </c>
      <c r="AV424" t="s">
        <v>206</v>
      </c>
      <c r="AW424" t="str">
        <f>_xlfn.XLOOKUP(UNIVERSO[[#This Row],[RUTA-LOCALIDAD D&amp;N]],'[1]Cuota Ruta'!E:E,'[1]Cuota Ruta'!G:G)</f>
        <v>Cargar</v>
      </c>
    </row>
    <row r="425" spans="1:49" x14ac:dyDescent="0.25">
      <c r="A425" t="s">
        <v>48</v>
      </c>
      <c r="B425" t="s">
        <v>49</v>
      </c>
      <c r="C425" t="s">
        <v>50</v>
      </c>
      <c r="D425" t="s">
        <v>76</v>
      </c>
      <c r="E425" t="s">
        <v>140</v>
      </c>
      <c r="F425" t="s">
        <v>141</v>
      </c>
      <c r="G425">
        <v>9000011673</v>
      </c>
      <c r="H425">
        <v>11673</v>
      </c>
      <c r="I425" t="s">
        <v>2058</v>
      </c>
      <c r="J425" t="s">
        <v>2059</v>
      </c>
      <c r="K425" t="s">
        <v>144</v>
      </c>
      <c r="L425" t="s">
        <v>93</v>
      </c>
      <c r="M425" t="s">
        <v>93</v>
      </c>
      <c r="N425" t="s">
        <v>618</v>
      </c>
      <c r="O425" t="s">
        <v>59</v>
      </c>
      <c r="P425">
        <v>362</v>
      </c>
      <c r="Q425" t="s">
        <v>1479</v>
      </c>
      <c r="R425" t="s">
        <v>1479</v>
      </c>
      <c r="S425" t="s">
        <v>188</v>
      </c>
      <c r="T425" t="s">
        <v>188</v>
      </c>
      <c r="U425">
        <v>18.5371208190918</v>
      </c>
      <c r="V425">
        <v>-69.898506164550795</v>
      </c>
      <c r="W425" t="s">
        <v>1480</v>
      </c>
      <c r="X425" t="s">
        <v>85</v>
      </c>
      <c r="Y425" t="s">
        <v>64</v>
      </c>
      <c r="Z425" t="s">
        <v>99</v>
      </c>
      <c r="AA425">
        <v>1153003221</v>
      </c>
      <c r="AB425" t="s">
        <v>116</v>
      </c>
      <c r="AC425" t="s">
        <v>67</v>
      </c>
      <c r="AD425">
        <v>18.537149915927511</v>
      </c>
      <c r="AE425">
        <v>-69.89896968678444</v>
      </c>
      <c r="AF425" t="s">
        <v>2060</v>
      </c>
      <c r="AG425" t="s">
        <v>32</v>
      </c>
      <c r="AH425" t="s">
        <v>48</v>
      </c>
      <c r="AI425" t="s">
        <v>87</v>
      </c>
      <c r="AJ425" t="s">
        <v>1488</v>
      </c>
      <c r="AK425" t="s">
        <v>191</v>
      </c>
      <c r="AL425" t="s">
        <v>140</v>
      </c>
      <c r="AM425" t="s">
        <v>192</v>
      </c>
      <c r="AR425" t="s">
        <v>91</v>
      </c>
      <c r="AS425">
        <v>9000011673</v>
      </c>
      <c r="AV425" t="s">
        <v>153</v>
      </c>
      <c r="AW425" t="str">
        <f>_xlfn.XLOOKUP(UNIVERSO[[#This Row],[RUTA-LOCALIDAD D&amp;N]],'[1]Cuota Ruta'!E:E,'[1]Cuota Ruta'!G:G)</f>
        <v>Cargar</v>
      </c>
    </row>
    <row r="426" spans="1:49" x14ac:dyDescent="0.25">
      <c r="A426" t="s">
        <v>48</v>
      </c>
      <c r="B426" t="s">
        <v>380</v>
      </c>
      <c r="C426" t="s">
        <v>381</v>
      </c>
      <c r="D426" t="s">
        <v>76</v>
      </c>
      <c r="E426" t="s">
        <v>193</v>
      </c>
      <c r="F426" t="s">
        <v>194</v>
      </c>
      <c r="G426">
        <v>9000027468</v>
      </c>
      <c r="H426">
        <v>27468</v>
      </c>
      <c r="I426" t="s">
        <v>2061</v>
      </c>
      <c r="J426" t="s">
        <v>2062</v>
      </c>
      <c r="K426" t="s">
        <v>197</v>
      </c>
      <c r="L426" t="s">
        <v>198</v>
      </c>
      <c r="M426" t="s">
        <v>198</v>
      </c>
      <c r="N426" t="s">
        <v>58</v>
      </c>
      <c r="O426" t="s">
        <v>434</v>
      </c>
      <c r="P426">
        <v>322</v>
      </c>
      <c r="Q426" t="s">
        <v>810</v>
      </c>
      <c r="R426" t="s">
        <v>810</v>
      </c>
      <c r="S426" t="s">
        <v>200</v>
      </c>
      <c r="T426" t="s">
        <v>200</v>
      </c>
      <c r="U426">
        <v>18.4556579589844</v>
      </c>
      <c r="V426">
        <v>-69.296593983968094</v>
      </c>
      <c r="W426" t="s">
        <v>811</v>
      </c>
      <c r="X426" t="s">
        <v>85</v>
      </c>
      <c r="Y426" t="s">
        <v>64</v>
      </c>
      <c r="Z426" t="s">
        <v>65</v>
      </c>
      <c r="AA426">
        <v>1160010684</v>
      </c>
      <c r="AB426" t="s">
        <v>116</v>
      </c>
      <c r="AC426" t="s">
        <v>67</v>
      </c>
      <c r="AD426">
        <v>18.45563880292211</v>
      </c>
      <c r="AE426">
        <v>-69.296699939429757</v>
      </c>
      <c r="AF426" t="s">
        <v>2063</v>
      </c>
      <c r="AG426" t="s">
        <v>32</v>
      </c>
      <c r="AH426" t="s">
        <v>48</v>
      </c>
      <c r="AI426" t="s">
        <v>69</v>
      </c>
      <c r="AJ426" t="s">
        <v>69</v>
      </c>
      <c r="AK426" t="s">
        <v>203</v>
      </c>
      <c r="AL426" t="s">
        <v>193</v>
      </c>
      <c r="AM426" t="s">
        <v>204</v>
      </c>
      <c r="AN426">
        <v>21</v>
      </c>
      <c r="AO426" t="s">
        <v>2051</v>
      </c>
      <c r="AP426">
        <v>20</v>
      </c>
      <c r="AQ426">
        <v>0</v>
      </c>
      <c r="AR426" t="s">
        <v>73</v>
      </c>
      <c r="AS426">
        <v>9000027468</v>
      </c>
      <c r="AU426">
        <v>21</v>
      </c>
      <c r="AV426" t="s">
        <v>206</v>
      </c>
      <c r="AW426" t="str">
        <f>_xlfn.XLOOKUP(UNIVERSO[[#This Row],[RUTA-LOCALIDAD D&amp;N]],'[1]Cuota Ruta'!E:E,'[1]Cuota Ruta'!G:G)</f>
        <v>Cargar</v>
      </c>
    </row>
    <row r="427" spans="1:49" x14ac:dyDescent="0.25">
      <c r="A427" t="s">
        <v>109</v>
      </c>
      <c r="B427" t="s">
        <v>49</v>
      </c>
      <c r="C427" t="s">
        <v>50</v>
      </c>
      <c r="D427" t="s">
        <v>76</v>
      </c>
      <c r="E427" t="s">
        <v>140</v>
      </c>
      <c r="F427" t="s">
        <v>141</v>
      </c>
      <c r="G427">
        <v>9000011685</v>
      </c>
      <c r="H427">
        <v>11685</v>
      </c>
      <c r="I427" t="s">
        <v>2064</v>
      </c>
      <c r="J427" t="s">
        <v>2065</v>
      </c>
      <c r="K427" t="s">
        <v>144</v>
      </c>
      <c r="L427" t="s">
        <v>93</v>
      </c>
      <c r="M427" t="s">
        <v>93</v>
      </c>
      <c r="N427" t="s">
        <v>618</v>
      </c>
      <c r="O427" t="s">
        <v>59</v>
      </c>
      <c r="P427">
        <v>406</v>
      </c>
      <c r="Q427" t="s">
        <v>1491</v>
      </c>
      <c r="R427" t="s">
        <v>1491</v>
      </c>
      <c r="S427" t="s">
        <v>188</v>
      </c>
      <c r="T427" t="s">
        <v>188</v>
      </c>
      <c r="U427">
        <v>18.547744750976602</v>
      </c>
      <c r="V427">
        <v>-69.898414611816406</v>
      </c>
      <c r="W427" t="s">
        <v>1492</v>
      </c>
      <c r="X427" t="s">
        <v>85</v>
      </c>
      <c r="Y427" t="s">
        <v>64</v>
      </c>
      <c r="Z427" t="s">
        <v>99</v>
      </c>
      <c r="AA427">
        <v>1153003234</v>
      </c>
      <c r="AB427" t="s">
        <v>116</v>
      </c>
      <c r="AC427" t="s">
        <v>67</v>
      </c>
      <c r="AD427">
        <v>18.547761099999999</v>
      </c>
      <c r="AE427">
        <v>-69.898332499999995</v>
      </c>
      <c r="AF427" t="s">
        <v>2066</v>
      </c>
      <c r="AG427" t="s">
        <v>32</v>
      </c>
      <c r="AH427" t="s">
        <v>48</v>
      </c>
      <c r="AI427" t="s">
        <v>87</v>
      </c>
      <c r="AJ427" t="s">
        <v>1488</v>
      </c>
      <c r="AK427" t="s">
        <v>191</v>
      </c>
      <c r="AL427" t="s">
        <v>140</v>
      </c>
      <c r="AM427" t="s">
        <v>192</v>
      </c>
      <c r="AR427" t="s">
        <v>91</v>
      </c>
      <c r="AS427">
        <v>9000011685</v>
      </c>
      <c r="AV427" t="s">
        <v>153</v>
      </c>
      <c r="AW427" t="str">
        <f>_xlfn.XLOOKUP(UNIVERSO[[#This Row],[RUTA-LOCALIDAD D&amp;N]],'[1]Cuota Ruta'!E:E,'[1]Cuota Ruta'!G:G)</f>
        <v>Cargar</v>
      </c>
    </row>
    <row r="428" spans="1:49" x14ac:dyDescent="0.25">
      <c r="A428" t="s">
        <v>48</v>
      </c>
      <c r="B428" t="s">
        <v>49</v>
      </c>
      <c r="C428" t="s">
        <v>50</v>
      </c>
      <c r="D428" t="s">
        <v>124</v>
      </c>
      <c r="E428" t="s">
        <v>140</v>
      </c>
      <c r="F428" t="s">
        <v>141</v>
      </c>
      <c r="G428">
        <v>9000015406</v>
      </c>
      <c r="H428">
        <v>15406</v>
      </c>
      <c r="I428" t="s">
        <v>2067</v>
      </c>
      <c r="J428" t="s">
        <v>2068</v>
      </c>
      <c r="K428" t="s">
        <v>144</v>
      </c>
      <c r="L428" t="s">
        <v>93</v>
      </c>
      <c r="M428" t="s">
        <v>93</v>
      </c>
      <c r="N428" t="s">
        <v>186</v>
      </c>
      <c r="O428" t="s">
        <v>59</v>
      </c>
      <c r="P428">
        <v>314</v>
      </c>
      <c r="Q428" t="s">
        <v>605</v>
      </c>
      <c r="R428" t="s">
        <v>605</v>
      </c>
      <c r="S428" t="s">
        <v>147</v>
      </c>
      <c r="T428" t="s">
        <v>147</v>
      </c>
      <c r="U428">
        <v>18.439350130000001</v>
      </c>
      <c r="V428">
        <v>-69.634971620000002</v>
      </c>
      <c r="W428" t="s">
        <v>606</v>
      </c>
      <c r="X428" t="s">
        <v>85</v>
      </c>
      <c r="Y428" t="s">
        <v>64</v>
      </c>
      <c r="Z428" t="s">
        <v>65</v>
      </c>
      <c r="AA428">
        <v>1153010202</v>
      </c>
      <c r="AB428" t="s">
        <v>66</v>
      </c>
      <c r="AC428" t="s">
        <v>67</v>
      </c>
      <c r="AD428">
        <v>18.439350130000001</v>
      </c>
      <c r="AE428">
        <v>-69.634971620000002</v>
      </c>
      <c r="AF428" t="s">
        <v>2069</v>
      </c>
      <c r="AG428" t="s">
        <v>32</v>
      </c>
      <c r="AH428" t="s">
        <v>48</v>
      </c>
      <c r="AI428" t="s">
        <v>69</v>
      </c>
      <c r="AJ428" t="s">
        <v>69</v>
      </c>
      <c r="AK428" t="s">
        <v>609</v>
      </c>
      <c r="AL428" t="s">
        <v>140</v>
      </c>
      <c r="AM428" t="s">
        <v>610</v>
      </c>
      <c r="AN428">
        <v>14</v>
      </c>
      <c r="AO428" t="s">
        <v>611</v>
      </c>
      <c r="AP428">
        <v>11</v>
      </c>
      <c r="AQ428">
        <v>0</v>
      </c>
      <c r="AR428" t="s">
        <v>73</v>
      </c>
      <c r="AS428">
        <v>9000015406</v>
      </c>
      <c r="AU428">
        <v>14</v>
      </c>
      <c r="AV428" t="s">
        <v>153</v>
      </c>
      <c r="AW428" t="str">
        <f>_xlfn.XLOOKUP(UNIVERSO[[#This Row],[RUTA-LOCALIDAD D&amp;N]],'[1]Cuota Ruta'!E:E,'[1]Cuota Ruta'!G:G)</f>
        <v>Cargar</v>
      </c>
    </row>
    <row r="429" spans="1:49" x14ac:dyDescent="0.25">
      <c r="A429" t="s">
        <v>48</v>
      </c>
      <c r="B429" t="s">
        <v>49</v>
      </c>
      <c r="C429" t="s">
        <v>50</v>
      </c>
      <c r="D429" t="s">
        <v>76</v>
      </c>
      <c r="E429" t="s">
        <v>140</v>
      </c>
      <c r="F429" t="s">
        <v>141</v>
      </c>
      <c r="G429">
        <v>9000011767</v>
      </c>
      <c r="H429">
        <v>11767</v>
      </c>
      <c r="I429" t="s">
        <v>2070</v>
      </c>
      <c r="J429" t="s">
        <v>2071</v>
      </c>
      <c r="K429" t="s">
        <v>144</v>
      </c>
      <c r="L429" t="s">
        <v>93</v>
      </c>
      <c r="M429" t="s">
        <v>93</v>
      </c>
      <c r="N429" t="s">
        <v>1413</v>
      </c>
      <c r="O429" t="s">
        <v>59</v>
      </c>
      <c r="P429">
        <v>361</v>
      </c>
      <c r="Q429" t="s">
        <v>1402</v>
      </c>
      <c r="R429" t="s">
        <v>1402</v>
      </c>
      <c r="S429" t="s">
        <v>188</v>
      </c>
      <c r="T429" t="s">
        <v>188</v>
      </c>
      <c r="U429">
        <v>18.514921188354499</v>
      </c>
      <c r="V429">
        <v>-69.880264282226605</v>
      </c>
      <c r="W429" t="s">
        <v>1403</v>
      </c>
      <c r="X429" t="s">
        <v>63</v>
      </c>
      <c r="Y429" t="s">
        <v>64</v>
      </c>
      <c r="Z429" t="s">
        <v>99</v>
      </c>
      <c r="AA429">
        <v>1153003393</v>
      </c>
      <c r="AB429" t="s">
        <v>116</v>
      </c>
      <c r="AC429" t="s">
        <v>67</v>
      </c>
      <c r="AD429">
        <v>18.515070490216559</v>
      </c>
      <c r="AE429">
        <v>-69.880285467611742</v>
      </c>
      <c r="AF429" t="s">
        <v>2072</v>
      </c>
      <c r="AG429" t="s">
        <v>32</v>
      </c>
      <c r="AH429" t="s">
        <v>48</v>
      </c>
      <c r="AI429" t="s">
        <v>87</v>
      </c>
      <c r="AJ429" t="s">
        <v>1488</v>
      </c>
      <c r="AK429" t="s">
        <v>150</v>
      </c>
      <c r="AL429" t="s">
        <v>140</v>
      </c>
      <c r="AM429" t="s">
        <v>151</v>
      </c>
      <c r="AR429" t="s">
        <v>91</v>
      </c>
      <c r="AS429">
        <v>9000011767</v>
      </c>
      <c r="AV429" t="s">
        <v>153</v>
      </c>
      <c r="AW429" t="str">
        <f>_xlfn.XLOOKUP(UNIVERSO[[#This Row],[RUTA-LOCALIDAD D&amp;N]],'[1]Cuota Ruta'!E:E,'[1]Cuota Ruta'!G:G)</f>
        <v>Cargar</v>
      </c>
    </row>
    <row r="430" spans="1:49" x14ac:dyDescent="0.25">
      <c r="A430" t="s">
        <v>109</v>
      </c>
      <c r="B430" t="s">
        <v>49</v>
      </c>
      <c r="C430" t="s">
        <v>110</v>
      </c>
      <c r="D430" t="s">
        <v>76</v>
      </c>
      <c r="E430" t="s">
        <v>193</v>
      </c>
      <c r="F430" t="s">
        <v>194</v>
      </c>
      <c r="G430">
        <v>9000027574</v>
      </c>
      <c r="H430">
        <v>27574</v>
      </c>
      <c r="I430" t="s">
        <v>2073</v>
      </c>
      <c r="J430" t="s">
        <v>2074</v>
      </c>
      <c r="K430" t="s">
        <v>197</v>
      </c>
      <c r="L430" t="s">
        <v>198</v>
      </c>
      <c r="M430" t="s">
        <v>198</v>
      </c>
      <c r="N430" t="s">
        <v>58</v>
      </c>
      <c r="O430" t="s">
        <v>59</v>
      </c>
      <c r="P430">
        <v>311</v>
      </c>
      <c r="Q430" t="s">
        <v>215</v>
      </c>
      <c r="R430" t="s">
        <v>215</v>
      </c>
      <c r="S430" t="s">
        <v>200</v>
      </c>
      <c r="T430" t="s">
        <v>200</v>
      </c>
      <c r="U430">
        <v>18.454867172241201</v>
      </c>
      <c r="V430">
        <v>-69.294271850585901</v>
      </c>
      <c r="W430" t="s">
        <v>216</v>
      </c>
      <c r="X430" t="s">
        <v>63</v>
      </c>
      <c r="Y430" t="s">
        <v>64</v>
      </c>
      <c r="Z430" t="s">
        <v>99</v>
      </c>
      <c r="AA430">
        <v>1160010878</v>
      </c>
      <c r="AB430" t="s">
        <v>116</v>
      </c>
      <c r="AC430" t="s">
        <v>67</v>
      </c>
      <c r="AD430">
        <v>18.454825</v>
      </c>
      <c r="AE430">
        <v>-69.294313333333335</v>
      </c>
      <c r="AF430" t="s">
        <v>2075</v>
      </c>
      <c r="AG430" t="s">
        <v>32</v>
      </c>
      <c r="AH430" t="s">
        <v>48</v>
      </c>
      <c r="AI430" t="s">
        <v>69</v>
      </c>
      <c r="AJ430" t="s">
        <v>118</v>
      </c>
      <c r="AK430" t="s">
        <v>203</v>
      </c>
      <c r="AL430" t="s">
        <v>193</v>
      </c>
      <c r="AM430" t="s">
        <v>204</v>
      </c>
      <c r="AN430">
        <v>21</v>
      </c>
      <c r="AO430" t="s">
        <v>2051</v>
      </c>
      <c r="AP430">
        <v>19</v>
      </c>
      <c r="AQ430">
        <v>0</v>
      </c>
      <c r="AR430" t="s">
        <v>73</v>
      </c>
      <c r="AS430">
        <v>9000027574</v>
      </c>
      <c r="AU430">
        <v>21</v>
      </c>
      <c r="AV430" t="s">
        <v>206</v>
      </c>
      <c r="AW430" t="str">
        <f>_xlfn.XLOOKUP(UNIVERSO[[#This Row],[RUTA-LOCALIDAD D&amp;N]],'[1]Cuota Ruta'!E:E,'[1]Cuota Ruta'!G:G)</f>
        <v>Cargar</v>
      </c>
    </row>
    <row r="431" spans="1:49" x14ac:dyDescent="0.25">
      <c r="A431" t="s">
        <v>109</v>
      </c>
      <c r="B431" t="s">
        <v>49</v>
      </c>
      <c r="C431" t="s">
        <v>50</v>
      </c>
      <c r="D431" t="s">
        <v>76</v>
      </c>
      <c r="E431" t="s">
        <v>140</v>
      </c>
      <c r="F431" t="s">
        <v>141</v>
      </c>
      <c r="G431">
        <v>9000011851</v>
      </c>
      <c r="H431">
        <v>11851</v>
      </c>
      <c r="I431" t="s">
        <v>2076</v>
      </c>
      <c r="J431" t="s">
        <v>2077</v>
      </c>
      <c r="K431" t="s">
        <v>144</v>
      </c>
      <c r="L431" t="s">
        <v>93</v>
      </c>
      <c r="M431" t="s">
        <v>93</v>
      </c>
      <c r="N431" t="s">
        <v>2078</v>
      </c>
      <c r="O431" t="s">
        <v>59</v>
      </c>
      <c r="P431">
        <v>388</v>
      </c>
      <c r="Q431" t="s">
        <v>1263</v>
      </c>
      <c r="R431" t="s">
        <v>1263</v>
      </c>
      <c r="S431" t="s">
        <v>1137</v>
      </c>
      <c r="T431" t="s">
        <v>1137</v>
      </c>
      <c r="U431">
        <v>18.521320887974301</v>
      </c>
      <c r="V431">
        <v>-69.824527195521796</v>
      </c>
      <c r="W431" t="s">
        <v>1264</v>
      </c>
      <c r="X431" t="s">
        <v>85</v>
      </c>
      <c r="Y431" t="s">
        <v>64</v>
      </c>
      <c r="Z431" t="s">
        <v>99</v>
      </c>
      <c r="AA431">
        <v>1153003595</v>
      </c>
      <c r="AB431" t="s">
        <v>116</v>
      </c>
      <c r="AC431" t="s">
        <v>67</v>
      </c>
      <c r="AD431">
        <v>18.521348121621859</v>
      </c>
      <c r="AE431">
        <v>-69.82450636276991</v>
      </c>
      <c r="AF431" t="s">
        <v>2079</v>
      </c>
      <c r="AG431" t="s">
        <v>32</v>
      </c>
      <c r="AH431" t="s">
        <v>48</v>
      </c>
      <c r="AI431" t="s">
        <v>87</v>
      </c>
      <c r="AJ431" t="s">
        <v>1488</v>
      </c>
      <c r="AK431" t="s">
        <v>150</v>
      </c>
      <c r="AL431" t="s">
        <v>140</v>
      </c>
      <c r="AM431" t="s">
        <v>151</v>
      </c>
      <c r="AR431" t="s">
        <v>91</v>
      </c>
      <c r="AS431">
        <v>9000011851</v>
      </c>
      <c r="AV431" t="s">
        <v>153</v>
      </c>
      <c r="AW431" t="str">
        <f>_xlfn.XLOOKUP(UNIVERSO[[#This Row],[RUTA-LOCALIDAD D&amp;N]],'[1]Cuota Ruta'!E:E,'[1]Cuota Ruta'!G:G)</f>
        <v>Cargar</v>
      </c>
    </row>
    <row r="432" spans="1:49" x14ac:dyDescent="0.25">
      <c r="A432" t="s">
        <v>109</v>
      </c>
      <c r="B432" t="s">
        <v>49</v>
      </c>
      <c r="C432" t="s">
        <v>50</v>
      </c>
      <c r="D432" t="s">
        <v>51</v>
      </c>
      <c r="E432" t="s">
        <v>193</v>
      </c>
      <c r="F432" t="s">
        <v>194</v>
      </c>
      <c r="G432">
        <v>9000027598</v>
      </c>
      <c r="H432">
        <v>27598</v>
      </c>
      <c r="I432" t="s">
        <v>2080</v>
      </c>
      <c r="J432" t="s">
        <v>2081</v>
      </c>
      <c r="K432" t="s">
        <v>197</v>
      </c>
      <c r="L432" t="s">
        <v>193</v>
      </c>
      <c r="M432" t="s">
        <v>193</v>
      </c>
      <c r="N432" t="s">
        <v>58</v>
      </c>
      <c r="O432" t="s">
        <v>59</v>
      </c>
      <c r="P432">
        <v>307</v>
      </c>
      <c r="Q432" t="s">
        <v>2082</v>
      </c>
      <c r="R432" t="s">
        <v>2082</v>
      </c>
      <c r="S432" t="s">
        <v>200</v>
      </c>
      <c r="T432" t="s">
        <v>200</v>
      </c>
      <c r="U432">
        <v>18.449407339096101</v>
      </c>
      <c r="V432">
        <v>-69.304074287414593</v>
      </c>
      <c r="W432" t="s">
        <v>2083</v>
      </c>
      <c r="X432" t="s">
        <v>85</v>
      </c>
      <c r="Y432" t="s">
        <v>64</v>
      </c>
      <c r="Z432" t="s">
        <v>99</v>
      </c>
      <c r="AA432">
        <v>1160010917</v>
      </c>
      <c r="AB432" t="s">
        <v>116</v>
      </c>
      <c r="AC432" t="s">
        <v>67</v>
      </c>
      <c r="AD432">
        <v>18.44938007</v>
      </c>
      <c r="AE432">
        <v>-69.303936910000004</v>
      </c>
      <c r="AF432" t="s">
        <v>2084</v>
      </c>
      <c r="AG432" t="s">
        <v>32</v>
      </c>
      <c r="AH432" t="s">
        <v>48</v>
      </c>
      <c r="AI432" t="s">
        <v>69</v>
      </c>
      <c r="AJ432" t="s">
        <v>118</v>
      </c>
      <c r="AK432" t="s">
        <v>203</v>
      </c>
      <c r="AL432" t="s">
        <v>193</v>
      </c>
      <c r="AM432" t="s">
        <v>204</v>
      </c>
      <c r="AN432">
        <v>21</v>
      </c>
      <c r="AO432" t="s">
        <v>2051</v>
      </c>
      <c r="AP432">
        <v>34</v>
      </c>
      <c r="AQ432">
        <v>0</v>
      </c>
      <c r="AR432" t="s">
        <v>73</v>
      </c>
      <c r="AS432">
        <v>9000027598</v>
      </c>
      <c r="AU432">
        <v>21</v>
      </c>
      <c r="AV432" t="s">
        <v>206</v>
      </c>
      <c r="AW432" t="str">
        <f>_xlfn.XLOOKUP(UNIVERSO[[#This Row],[RUTA-LOCALIDAD D&amp;N]],'[1]Cuota Ruta'!E:E,'[1]Cuota Ruta'!G:G)</f>
        <v>Cargar</v>
      </c>
    </row>
    <row r="433" spans="1:49" x14ac:dyDescent="0.25">
      <c r="A433" t="s">
        <v>109</v>
      </c>
      <c r="B433" t="s">
        <v>49</v>
      </c>
      <c r="C433" t="s">
        <v>50</v>
      </c>
      <c r="D433" t="s">
        <v>76</v>
      </c>
      <c r="E433" t="s">
        <v>140</v>
      </c>
      <c r="F433" t="s">
        <v>141</v>
      </c>
      <c r="G433">
        <v>9000011875</v>
      </c>
      <c r="H433">
        <v>11875</v>
      </c>
      <c r="I433" t="s">
        <v>2085</v>
      </c>
      <c r="J433" t="s">
        <v>2086</v>
      </c>
      <c r="K433" t="s">
        <v>144</v>
      </c>
      <c r="L433" t="s">
        <v>93</v>
      </c>
      <c r="M433" t="s">
        <v>93</v>
      </c>
      <c r="N433" t="s">
        <v>1135</v>
      </c>
      <c r="O433" t="s">
        <v>59</v>
      </c>
      <c r="P433">
        <v>309</v>
      </c>
      <c r="Q433" t="s">
        <v>1136</v>
      </c>
      <c r="R433" t="s">
        <v>1136</v>
      </c>
      <c r="S433" t="s">
        <v>1137</v>
      </c>
      <c r="T433" t="s">
        <v>1137</v>
      </c>
      <c r="U433">
        <v>18.51637840271</v>
      </c>
      <c r="V433">
        <v>-69.846897670200903</v>
      </c>
      <c r="W433" t="s">
        <v>1138</v>
      </c>
      <c r="X433" t="s">
        <v>63</v>
      </c>
      <c r="Y433" t="s">
        <v>64</v>
      </c>
      <c r="Z433" t="s">
        <v>65</v>
      </c>
      <c r="AA433">
        <v>1153003631</v>
      </c>
      <c r="AB433" t="s">
        <v>116</v>
      </c>
      <c r="AC433" t="s">
        <v>67</v>
      </c>
      <c r="AD433">
        <v>18.516453885947399</v>
      </c>
      <c r="AE433">
        <v>-69.846789479135268</v>
      </c>
      <c r="AF433" t="s">
        <v>2087</v>
      </c>
      <c r="AG433" t="s">
        <v>32</v>
      </c>
      <c r="AH433" t="s">
        <v>48</v>
      </c>
      <c r="AI433" t="s">
        <v>87</v>
      </c>
      <c r="AJ433" t="s">
        <v>1488</v>
      </c>
      <c r="AK433" t="s">
        <v>150</v>
      </c>
      <c r="AL433" t="s">
        <v>140</v>
      </c>
      <c r="AM433" t="s">
        <v>151</v>
      </c>
      <c r="AR433" t="s">
        <v>91</v>
      </c>
      <c r="AS433">
        <v>9000011875</v>
      </c>
      <c r="AV433" t="s">
        <v>153</v>
      </c>
      <c r="AW433" t="str">
        <f>_xlfn.XLOOKUP(UNIVERSO[[#This Row],[RUTA-LOCALIDAD D&amp;N]],'[1]Cuota Ruta'!E:E,'[1]Cuota Ruta'!G:G)</f>
        <v>Cargar</v>
      </c>
    </row>
    <row r="434" spans="1:49" x14ac:dyDescent="0.25">
      <c r="A434" t="s">
        <v>48</v>
      </c>
      <c r="B434" t="s">
        <v>49</v>
      </c>
      <c r="C434" t="s">
        <v>50</v>
      </c>
      <c r="D434" t="s">
        <v>124</v>
      </c>
      <c r="E434" t="s">
        <v>257</v>
      </c>
      <c r="F434" t="s">
        <v>194</v>
      </c>
      <c r="G434">
        <v>9000041996</v>
      </c>
      <c r="H434">
        <v>41996</v>
      </c>
      <c r="I434" t="s">
        <v>2088</v>
      </c>
      <c r="J434" t="s">
        <v>2089</v>
      </c>
      <c r="K434" t="s">
        <v>197</v>
      </c>
      <c r="L434" t="s">
        <v>260</v>
      </c>
      <c r="M434" t="s">
        <v>260</v>
      </c>
      <c r="N434" t="s">
        <v>253</v>
      </c>
      <c r="O434" t="s">
        <v>59</v>
      </c>
      <c r="P434">
        <v>313</v>
      </c>
      <c r="Q434" t="s">
        <v>2090</v>
      </c>
      <c r="R434" t="s">
        <v>2090</v>
      </c>
      <c r="S434" t="s">
        <v>262</v>
      </c>
      <c r="T434" t="s">
        <v>262</v>
      </c>
      <c r="U434">
        <v>19.212193012237499</v>
      </c>
      <c r="V434">
        <v>-69.332626342773395</v>
      </c>
      <c r="W434" t="s">
        <v>2091</v>
      </c>
      <c r="X434" t="s">
        <v>63</v>
      </c>
      <c r="Y434" t="s">
        <v>64</v>
      </c>
      <c r="Z434" t="s">
        <v>65</v>
      </c>
      <c r="AA434">
        <v>1152003585</v>
      </c>
      <c r="AB434" t="s">
        <v>116</v>
      </c>
      <c r="AC434" t="s">
        <v>67</v>
      </c>
      <c r="AD434">
        <v>19.2132267</v>
      </c>
      <c r="AE434">
        <v>-69.329658199999997</v>
      </c>
      <c r="AF434" t="s">
        <v>2092</v>
      </c>
      <c r="AG434" t="s">
        <v>32</v>
      </c>
      <c r="AH434" t="s">
        <v>48</v>
      </c>
      <c r="AI434" t="s">
        <v>69</v>
      </c>
      <c r="AJ434" t="s">
        <v>69</v>
      </c>
      <c r="AK434" t="s">
        <v>265</v>
      </c>
      <c r="AL434" t="s">
        <v>257</v>
      </c>
      <c r="AM434" t="s">
        <v>266</v>
      </c>
      <c r="AN434">
        <v>4</v>
      </c>
      <c r="AO434" t="s">
        <v>280</v>
      </c>
      <c r="AP434">
        <v>72</v>
      </c>
      <c r="AQ434">
        <v>0</v>
      </c>
      <c r="AR434" t="s">
        <v>73</v>
      </c>
      <c r="AS434">
        <v>9000041996</v>
      </c>
      <c r="AT434" t="s">
        <v>74</v>
      </c>
      <c r="AU434">
        <v>4</v>
      </c>
      <c r="AV434" t="s">
        <v>267</v>
      </c>
      <c r="AW434" t="str">
        <f>_xlfn.XLOOKUP(UNIVERSO[[#This Row],[RUTA-LOCALIDAD D&amp;N]],'[1]Cuota Ruta'!E:E,'[1]Cuota Ruta'!G:G)</f>
        <v>Cargar</v>
      </c>
    </row>
    <row r="435" spans="1:49" x14ac:dyDescent="0.25">
      <c r="A435" t="s">
        <v>109</v>
      </c>
      <c r="B435" t="s">
        <v>49</v>
      </c>
      <c r="C435" t="s">
        <v>50</v>
      </c>
      <c r="D435" t="s">
        <v>76</v>
      </c>
      <c r="E435" t="s">
        <v>140</v>
      </c>
      <c r="F435" t="s">
        <v>141</v>
      </c>
      <c r="G435">
        <v>9000011960</v>
      </c>
      <c r="H435">
        <v>11960</v>
      </c>
      <c r="I435" t="s">
        <v>2093</v>
      </c>
      <c r="J435" t="s">
        <v>2094</v>
      </c>
      <c r="K435" t="s">
        <v>144</v>
      </c>
      <c r="L435" t="s">
        <v>93</v>
      </c>
      <c r="M435" t="s">
        <v>93</v>
      </c>
      <c r="N435" t="s">
        <v>2095</v>
      </c>
      <c r="O435" t="s">
        <v>59</v>
      </c>
      <c r="P435">
        <v>318</v>
      </c>
      <c r="Q435" t="s">
        <v>157</v>
      </c>
      <c r="R435" t="s">
        <v>157</v>
      </c>
      <c r="S435" t="s">
        <v>147</v>
      </c>
      <c r="T435" t="s">
        <v>147</v>
      </c>
      <c r="U435">
        <v>18.529237747192401</v>
      </c>
      <c r="V435">
        <v>-69.822486877441406</v>
      </c>
      <c r="W435" t="s">
        <v>158</v>
      </c>
      <c r="X435" t="s">
        <v>85</v>
      </c>
      <c r="Y435" t="s">
        <v>64</v>
      </c>
      <c r="Z435" t="s">
        <v>99</v>
      </c>
      <c r="AA435">
        <v>1153003750</v>
      </c>
      <c r="AB435" t="s">
        <v>116</v>
      </c>
      <c r="AC435" t="s">
        <v>67</v>
      </c>
      <c r="AD435">
        <v>18.52928074339377</v>
      </c>
      <c r="AE435">
        <v>-69.822479662960802</v>
      </c>
      <c r="AF435" t="s">
        <v>2096</v>
      </c>
      <c r="AG435" t="s">
        <v>32</v>
      </c>
      <c r="AH435" t="s">
        <v>48</v>
      </c>
      <c r="AI435" t="s">
        <v>87</v>
      </c>
      <c r="AJ435" t="s">
        <v>1488</v>
      </c>
      <c r="AK435" t="s">
        <v>150</v>
      </c>
      <c r="AL435" t="s">
        <v>140</v>
      </c>
      <c r="AM435" t="s">
        <v>151</v>
      </c>
      <c r="AR435" t="s">
        <v>91</v>
      </c>
      <c r="AS435">
        <v>9000011960</v>
      </c>
      <c r="AV435" t="s">
        <v>153</v>
      </c>
      <c r="AW435" t="str">
        <f>_xlfn.XLOOKUP(UNIVERSO[[#This Row],[RUTA-LOCALIDAD D&amp;N]],'[1]Cuota Ruta'!E:E,'[1]Cuota Ruta'!G:G)</f>
        <v>Cargar</v>
      </c>
    </row>
    <row r="436" spans="1:49" x14ac:dyDescent="0.25">
      <c r="A436" t="s">
        <v>109</v>
      </c>
      <c r="B436" t="s">
        <v>49</v>
      </c>
      <c r="C436" t="s">
        <v>50</v>
      </c>
      <c r="D436" t="s">
        <v>76</v>
      </c>
      <c r="E436" t="s">
        <v>193</v>
      </c>
      <c r="F436" t="s">
        <v>194</v>
      </c>
      <c r="G436">
        <v>9000028029</v>
      </c>
      <c r="H436">
        <v>28029</v>
      </c>
      <c r="I436" t="s">
        <v>2097</v>
      </c>
      <c r="J436" t="s">
        <v>2098</v>
      </c>
      <c r="K436" t="s">
        <v>197</v>
      </c>
      <c r="L436" t="s">
        <v>198</v>
      </c>
      <c r="M436" t="s">
        <v>198</v>
      </c>
      <c r="N436" t="s">
        <v>58</v>
      </c>
      <c r="O436" t="s">
        <v>59</v>
      </c>
      <c r="P436">
        <v>309</v>
      </c>
      <c r="Q436" t="s">
        <v>773</v>
      </c>
      <c r="R436" t="s">
        <v>773</v>
      </c>
      <c r="S436" t="s">
        <v>774</v>
      </c>
      <c r="T436" t="s">
        <v>774</v>
      </c>
      <c r="U436">
        <v>18.469127700000001</v>
      </c>
      <c r="V436">
        <v>-69.312881000000004</v>
      </c>
      <c r="W436" t="s">
        <v>775</v>
      </c>
      <c r="X436" t="s">
        <v>63</v>
      </c>
      <c r="Y436" t="s">
        <v>64</v>
      </c>
      <c r="Z436" t="s">
        <v>99</v>
      </c>
      <c r="AA436">
        <v>1160011681</v>
      </c>
      <c r="AB436" t="s">
        <v>116</v>
      </c>
      <c r="AC436" t="s">
        <v>67</v>
      </c>
      <c r="AD436">
        <v>18.469044369999999</v>
      </c>
      <c r="AE436">
        <v>-69.312935100000004</v>
      </c>
      <c r="AF436" t="s">
        <v>2099</v>
      </c>
      <c r="AG436" t="s">
        <v>32</v>
      </c>
      <c r="AH436" t="s">
        <v>48</v>
      </c>
      <c r="AI436" t="s">
        <v>69</v>
      </c>
      <c r="AJ436" t="s">
        <v>118</v>
      </c>
      <c r="AK436" t="s">
        <v>203</v>
      </c>
      <c r="AL436" t="s">
        <v>193</v>
      </c>
      <c r="AM436" t="s">
        <v>204</v>
      </c>
      <c r="AN436">
        <v>22</v>
      </c>
      <c r="AO436" t="s">
        <v>2100</v>
      </c>
      <c r="AP436">
        <v>44</v>
      </c>
      <c r="AQ436">
        <v>0</v>
      </c>
      <c r="AR436" t="s">
        <v>73</v>
      </c>
      <c r="AS436">
        <v>9000028029</v>
      </c>
      <c r="AU436">
        <v>22</v>
      </c>
      <c r="AV436" t="s">
        <v>206</v>
      </c>
      <c r="AW436" t="str">
        <f>_xlfn.XLOOKUP(UNIVERSO[[#This Row],[RUTA-LOCALIDAD D&amp;N]],'[1]Cuota Ruta'!E:E,'[1]Cuota Ruta'!G:G)</f>
        <v>Cargar</v>
      </c>
    </row>
    <row r="437" spans="1:49" x14ac:dyDescent="0.25">
      <c r="A437" t="s">
        <v>48</v>
      </c>
      <c r="B437" t="s">
        <v>49</v>
      </c>
      <c r="C437" t="s">
        <v>50</v>
      </c>
      <c r="D437" t="s">
        <v>76</v>
      </c>
      <c r="E437" t="s">
        <v>140</v>
      </c>
      <c r="F437" t="s">
        <v>141</v>
      </c>
      <c r="G437">
        <v>9000012121</v>
      </c>
      <c r="H437">
        <v>12121</v>
      </c>
      <c r="I437" t="s">
        <v>469</v>
      </c>
      <c r="J437" t="s">
        <v>2101</v>
      </c>
      <c r="K437" t="s">
        <v>144</v>
      </c>
      <c r="L437" t="s">
        <v>93</v>
      </c>
      <c r="M437" t="s">
        <v>93</v>
      </c>
      <c r="N437" t="s">
        <v>2102</v>
      </c>
      <c r="O437" t="s">
        <v>59</v>
      </c>
      <c r="P437">
        <v>405</v>
      </c>
      <c r="Q437" t="s">
        <v>1469</v>
      </c>
      <c r="R437" t="s">
        <v>1469</v>
      </c>
      <c r="S437" t="s">
        <v>1137</v>
      </c>
      <c r="T437" t="s">
        <v>1137</v>
      </c>
      <c r="U437">
        <v>18.481132507324201</v>
      </c>
      <c r="V437">
        <v>-69.832717895507798</v>
      </c>
      <c r="W437" t="s">
        <v>1470</v>
      </c>
      <c r="X437" t="s">
        <v>85</v>
      </c>
      <c r="Y437" t="s">
        <v>64</v>
      </c>
      <c r="Z437" t="s">
        <v>65</v>
      </c>
      <c r="AA437">
        <v>1153004064</v>
      </c>
      <c r="AB437" t="s">
        <v>116</v>
      </c>
      <c r="AC437" t="s">
        <v>67</v>
      </c>
      <c r="AD437">
        <v>18.481153597695819</v>
      </c>
      <c r="AE437">
        <v>-69.832708902490225</v>
      </c>
      <c r="AF437" t="s">
        <v>2103</v>
      </c>
      <c r="AG437" t="s">
        <v>32</v>
      </c>
      <c r="AH437" t="s">
        <v>48</v>
      </c>
      <c r="AI437" t="s">
        <v>87</v>
      </c>
      <c r="AJ437" t="s">
        <v>1488</v>
      </c>
      <c r="AK437" t="s">
        <v>150</v>
      </c>
      <c r="AL437" t="s">
        <v>140</v>
      </c>
      <c r="AM437" t="s">
        <v>151</v>
      </c>
      <c r="AR437" t="s">
        <v>91</v>
      </c>
      <c r="AS437">
        <v>9000012121</v>
      </c>
      <c r="AV437" t="s">
        <v>153</v>
      </c>
      <c r="AW437" t="str">
        <f>_xlfn.XLOOKUP(UNIVERSO[[#This Row],[RUTA-LOCALIDAD D&amp;N]],'[1]Cuota Ruta'!E:E,'[1]Cuota Ruta'!G:G)</f>
        <v>Cargar</v>
      </c>
    </row>
    <row r="438" spans="1:49" x14ac:dyDescent="0.25">
      <c r="A438" t="s">
        <v>109</v>
      </c>
      <c r="B438" t="s">
        <v>380</v>
      </c>
      <c r="C438" t="s">
        <v>381</v>
      </c>
      <c r="D438" t="s">
        <v>76</v>
      </c>
      <c r="E438" t="s">
        <v>193</v>
      </c>
      <c r="F438" t="s">
        <v>194</v>
      </c>
      <c r="G438">
        <v>9000028363</v>
      </c>
      <c r="H438">
        <v>28363</v>
      </c>
      <c r="I438" t="s">
        <v>2104</v>
      </c>
      <c r="J438" t="s">
        <v>2105</v>
      </c>
      <c r="K438" t="s">
        <v>197</v>
      </c>
      <c r="L438" t="s">
        <v>198</v>
      </c>
      <c r="M438" t="s">
        <v>198</v>
      </c>
      <c r="N438" t="s">
        <v>58</v>
      </c>
      <c r="O438" t="s">
        <v>434</v>
      </c>
      <c r="P438">
        <v>322</v>
      </c>
      <c r="Q438" t="s">
        <v>810</v>
      </c>
      <c r="R438" t="s">
        <v>810</v>
      </c>
      <c r="S438" t="s">
        <v>200</v>
      </c>
      <c r="T438" t="s">
        <v>200</v>
      </c>
      <c r="U438">
        <v>18.465570450000001</v>
      </c>
      <c r="V438">
        <v>-69.299201969999999</v>
      </c>
      <c r="W438" t="s">
        <v>811</v>
      </c>
      <c r="X438" t="s">
        <v>85</v>
      </c>
      <c r="Y438" t="s">
        <v>64</v>
      </c>
      <c r="Z438" t="s">
        <v>65</v>
      </c>
      <c r="AA438">
        <v>1160012389</v>
      </c>
      <c r="AB438" t="s">
        <v>116</v>
      </c>
      <c r="AC438" t="s">
        <v>67</v>
      </c>
      <c r="AD438">
        <v>18.465668990000001</v>
      </c>
      <c r="AE438">
        <v>-69.299222900000004</v>
      </c>
      <c r="AF438" t="s">
        <v>2106</v>
      </c>
      <c r="AG438" t="s">
        <v>32</v>
      </c>
      <c r="AH438" t="s">
        <v>48</v>
      </c>
      <c r="AI438" t="s">
        <v>69</v>
      </c>
      <c r="AJ438" t="s">
        <v>118</v>
      </c>
      <c r="AK438" t="s">
        <v>203</v>
      </c>
      <c r="AL438" t="s">
        <v>193</v>
      </c>
      <c r="AM438" t="s">
        <v>204</v>
      </c>
      <c r="AN438">
        <v>20</v>
      </c>
      <c r="AO438" t="s">
        <v>205</v>
      </c>
      <c r="AP438">
        <v>2</v>
      </c>
      <c r="AQ438">
        <v>0</v>
      </c>
      <c r="AR438" t="s">
        <v>73</v>
      </c>
      <c r="AS438">
        <v>9000028363</v>
      </c>
      <c r="AU438">
        <v>20</v>
      </c>
      <c r="AV438" t="s">
        <v>206</v>
      </c>
      <c r="AW438" t="str">
        <f>_xlfn.XLOOKUP(UNIVERSO[[#This Row],[RUTA-LOCALIDAD D&amp;N]],'[1]Cuota Ruta'!E:E,'[1]Cuota Ruta'!G:G)</f>
        <v>Cargar</v>
      </c>
    </row>
    <row r="439" spans="1:49" x14ac:dyDescent="0.25">
      <c r="A439" t="s">
        <v>48</v>
      </c>
      <c r="B439" t="s">
        <v>380</v>
      </c>
      <c r="C439" t="s">
        <v>381</v>
      </c>
      <c r="D439" t="s">
        <v>76</v>
      </c>
      <c r="E439" t="s">
        <v>140</v>
      </c>
      <c r="F439" t="s">
        <v>141</v>
      </c>
      <c r="G439">
        <v>9000010200</v>
      </c>
      <c r="H439">
        <v>10200</v>
      </c>
      <c r="I439" t="s">
        <v>2107</v>
      </c>
      <c r="J439" t="s">
        <v>2108</v>
      </c>
      <c r="K439" t="s">
        <v>144</v>
      </c>
      <c r="L439" t="s">
        <v>93</v>
      </c>
      <c r="M439" t="s">
        <v>93</v>
      </c>
      <c r="N439" t="s">
        <v>1442</v>
      </c>
      <c r="O439" t="s">
        <v>59</v>
      </c>
      <c r="P439">
        <v>388</v>
      </c>
      <c r="Q439" t="s">
        <v>1263</v>
      </c>
      <c r="R439" t="s">
        <v>1263</v>
      </c>
      <c r="S439" t="s">
        <v>1137</v>
      </c>
      <c r="T439" t="s">
        <v>1137</v>
      </c>
      <c r="U439">
        <v>18.507545471191399</v>
      </c>
      <c r="V439">
        <v>-69.817657470703097</v>
      </c>
      <c r="W439" t="s">
        <v>1264</v>
      </c>
      <c r="X439" t="s">
        <v>63</v>
      </c>
      <c r="Y439" t="s">
        <v>64</v>
      </c>
      <c r="Z439" t="s">
        <v>99</v>
      </c>
      <c r="AA439">
        <v>1153001147</v>
      </c>
      <c r="AB439" t="s">
        <v>66</v>
      </c>
      <c r="AC439" t="s">
        <v>67</v>
      </c>
      <c r="AD439">
        <v>18.507545471191399</v>
      </c>
      <c r="AE439">
        <v>-69.817657470703097</v>
      </c>
      <c r="AF439" t="s">
        <v>2109</v>
      </c>
      <c r="AG439" t="s">
        <v>32</v>
      </c>
      <c r="AH439" t="s">
        <v>48</v>
      </c>
      <c r="AI439" t="s">
        <v>87</v>
      </c>
      <c r="AJ439" t="s">
        <v>1488</v>
      </c>
      <c r="AK439" t="s">
        <v>150</v>
      </c>
      <c r="AL439" t="s">
        <v>140</v>
      </c>
      <c r="AM439" t="s">
        <v>151</v>
      </c>
      <c r="AR439" t="s">
        <v>91</v>
      </c>
      <c r="AS439">
        <v>9000010200</v>
      </c>
      <c r="AV439" t="s">
        <v>153</v>
      </c>
      <c r="AW439" t="str">
        <f>_xlfn.XLOOKUP(UNIVERSO[[#This Row],[RUTA-LOCALIDAD D&amp;N]],'[1]Cuota Ruta'!E:E,'[1]Cuota Ruta'!G:G)</f>
        <v>Cargar</v>
      </c>
    </row>
    <row r="440" spans="1:49" x14ac:dyDescent="0.25">
      <c r="A440" t="s">
        <v>109</v>
      </c>
      <c r="B440" t="s">
        <v>49</v>
      </c>
      <c r="C440" t="s">
        <v>50</v>
      </c>
      <c r="D440" t="s">
        <v>51</v>
      </c>
      <c r="E440" t="s">
        <v>193</v>
      </c>
      <c r="F440" t="s">
        <v>194</v>
      </c>
      <c r="G440">
        <v>9000028596</v>
      </c>
      <c r="H440">
        <v>28596</v>
      </c>
      <c r="I440" t="s">
        <v>2110</v>
      </c>
      <c r="J440" t="s">
        <v>2111</v>
      </c>
      <c r="K440" t="s">
        <v>197</v>
      </c>
      <c r="L440" t="s">
        <v>198</v>
      </c>
      <c r="M440" t="s">
        <v>198</v>
      </c>
      <c r="N440" t="s">
        <v>58</v>
      </c>
      <c r="O440" t="s">
        <v>59</v>
      </c>
      <c r="P440">
        <v>312</v>
      </c>
      <c r="Q440" t="s">
        <v>2112</v>
      </c>
      <c r="R440" t="s">
        <v>2112</v>
      </c>
      <c r="S440" t="s">
        <v>774</v>
      </c>
      <c r="T440" t="s">
        <v>774</v>
      </c>
      <c r="U440">
        <v>18.452688455581701</v>
      </c>
      <c r="V440">
        <v>-69.320114135742202</v>
      </c>
      <c r="W440" t="s">
        <v>2113</v>
      </c>
      <c r="X440" t="s">
        <v>63</v>
      </c>
      <c r="Y440" t="s">
        <v>64</v>
      </c>
      <c r="Z440" t="s">
        <v>65</v>
      </c>
      <c r="AA440">
        <v>1160013003</v>
      </c>
      <c r="AB440" t="s">
        <v>116</v>
      </c>
      <c r="AC440" t="s">
        <v>67</v>
      </c>
      <c r="AD440">
        <v>18.45267569</v>
      </c>
      <c r="AE440">
        <v>-69.320163410000006</v>
      </c>
      <c r="AF440" t="s">
        <v>2114</v>
      </c>
      <c r="AG440" t="s">
        <v>32</v>
      </c>
      <c r="AH440" t="s">
        <v>48</v>
      </c>
      <c r="AI440" t="s">
        <v>69</v>
      </c>
      <c r="AJ440" t="s">
        <v>118</v>
      </c>
      <c r="AK440" t="s">
        <v>203</v>
      </c>
      <c r="AL440" t="s">
        <v>193</v>
      </c>
      <c r="AM440" t="s">
        <v>204</v>
      </c>
      <c r="AN440">
        <v>21</v>
      </c>
      <c r="AO440" t="s">
        <v>2051</v>
      </c>
      <c r="AP440">
        <v>28</v>
      </c>
      <c r="AQ440">
        <v>0</v>
      </c>
      <c r="AR440" t="s">
        <v>73</v>
      </c>
      <c r="AS440">
        <v>9000028596</v>
      </c>
      <c r="AU440">
        <v>21</v>
      </c>
      <c r="AV440" t="s">
        <v>206</v>
      </c>
      <c r="AW440" t="str">
        <f>_xlfn.XLOOKUP(UNIVERSO[[#This Row],[RUTA-LOCALIDAD D&amp;N]],'[1]Cuota Ruta'!E:E,'[1]Cuota Ruta'!G:G)</f>
        <v>Cargar</v>
      </c>
    </row>
    <row r="441" spans="1:49" x14ac:dyDescent="0.25">
      <c r="A441" t="s">
        <v>109</v>
      </c>
      <c r="B441" t="s">
        <v>49</v>
      </c>
      <c r="C441" t="s">
        <v>50</v>
      </c>
      <c r="D441" t="s">
        <v>76</v>
      </c>
      <c r="E441" t="s">
        <v>140</v>
      </c>
      <c r="F441" t="s">
        <v>141</v>
      </c>
      <c r="G441">
        <v>9000012950</v>
      </c>
      <c r="H441">
        <v>12950</v>
      </c>
      <c r="I441" t="s">
        <v>2115</v>
      </c>
      <c r="J441" t="s">
        <v>2116</v>
      </c>
      <c r="K441" t="s">
        <v>144</v>
      </c>
      <c r="L441" t="s">
        <v>93</v>
      </c>
      <c r="M441" t="s">
        <v>93</v>
      </c>
      <c r="N441" t="s">
        <v>186</v>
      </c>
      <c r="O441" t="s">
        <v>59</v>
      </c>
      <c r="P441">
        <v>364</v>
      </c>
      <c r="Q441" t="s">
        <v>1451</v>
      </c>
      <c r="R441" t="s">
        <v>1451</v>
      </c>
      <c r="S441" t="s">
        <v>188</v>
      </c>
      <c r="T441" t="s">
        <v>188</v>
      </c>
      <c r="U441">
        <v>18.546257018999999</v>
      </c>
      <c r="V441">
        <v>-69.864387512199997</v>
      </c>
      <c r="W441" t="s">
        <v>1452</v>
      </c>
      <c r="X441" t="s">
        <v>85</v>
      </c>
      <c r="Y441" t="s">
        <v>64</v>
      </c>
      <c r="Z441" t="s">
        <v>99</v>
      </c>
      <c r="AA441">
        <v>1153005963</v>
      </c>
      <c r="AB441" t="s">
        <v>116</v>
      </c>
      <c r="AC441" t="s">
        <v>67</v>
      </c>
      <c r="AD441">
        <v>18.546179129596059</v>
      </c>
      <c r="AE441">
        <v>-69.864292205634229</v>
      </c>
      <c r="AF441" t="s">
        <v>2117</v>
      </c>
      <c r="AG441" t="s">
        <v>32</v>
      </c>
      <c r="AH441" t="s">
        <v>48</v>
      </c>
      <c r="AI441" t="s">
        <v>87</v>
      </c>
      <c r="AJ441" t="s">
        <v>1488</v>
      </c>
      <c r="AK441" t="s">
        <v>191</v>
      </c>
      <c r="AL441" t="s">
        <v>140</v>
      </c>
      <c r="AM441" t="s">
        <v>192</v>
      </c>
      <c r="AR441" t="s">
        <v>91</v>
      </c>
      <c r="AS441">
        <v>9000012950</v>
      </c>
      <c r="AV441" t="s">
        <v>153</v>
      </c>
      <c r="AW441" t="str">
        <f>_xlfn.XLOOKUP(UNIVERSO[[#This Row],[RUTA-LOCALIDAD D&amp;N]],'[1]Cuota Ruta'!E:E,'[1]Cuota Ruta'!G:G)</f>
        <v>Cargar</v>
      </c>
    </row>
    <row r="442" spans="1:49" x14ac:dyDescent="0.25">
      <c r="A442" t="s">
        <v>109</v>
      </c>
      <c r="B442" t="s">
        <v>49</v>
      </c>
      <c r="C442" t="s">
        <v>50</v>
      </c>
      <c r="D442" t="s">
        <v>76</v>
      </c>
      <c r="E442" t="s">
        <v>193</v>
      </c>
      <c r="F442" t="s">
        <v>194</v>
      </c>
      <c r="G442">
        <v>9000029317</v>
      </c>
      <c r="H442">
        <v>29317</v>
      </c>
      <c r="I442" t="s">
        <v>2118</v>
      </c>
      <c r="J442" t="s">
        <v>2119</v>
      </c>
      <c r="K442" t="s">
        <v>197</v>
      </c>
      <c r="L442" t="s">
        <v>193</v>
      </c>
      <c r="M442" t="s">
        <v>193</v>
      </c>
      <c r="N442" t="s">
        <v>58</v>
      </c>
      <c r="O442" t="s">
        <v>59</v>
      </c>
      <c r="P442">
        <v>329</v>
      </c>
      <c r="Q442" t="s">
        <v>1153</v>
      </c>
      <c r="R442" t="s">
        <v>1153</v>
      </c>
      <c r="S442" t="s">
        <v>327</v>
      </c>
      <c r="T442" t="s">
        <v>327</v>
      </c>
      <c r="U442">
        <v>18.4304256</v>
      </c>
      <c r="V442">
        <v>-68.9663544</v>
      </c>
      <c r="W442" t="s">
        <v>1154</v>
      </c>
      <c r="X442" t="s">
        <v>85</v>
      </c>
      <c r="Y442" t="s">
        <v>64</v>
      </c>
      <c r="Z442" t="s">
        <v>99</v>
      </c>
      <c r="AA442">
        <v>1160000459</v>
      </c>
      <c r="AB442" t="s">
        <v>116</v>
      </c>
      <c r="AC442" t="s">
        <v>67</v>
      </c>
      <c r="AD442">
        <v>18.430489999999999</v>
      </c>
      <c r="AE442">
        <v>-68.966325000000012</v>
      </c>
      <c r="AF442" t="s">
        <v>2120</v>
      </c>
      <c r="AG442" t="s">
        <v>32</v>
      </c>
      <c r="AH442" t="s">
        <v>48</v>
      </c>
      <c r="AI442" t="s">
        <v>69</v>
      </c>
      <c r="AJ442" t="s">
        <v>118</v>
      </c>
      <c r="AK442" t="s">
        <v>330</v>
      </c>
      <c r="AL442" t="s">
        <v>193</v>
      </c>
      <c r="AM442" t="s">
        <v>331</v>
      </c>
      <c r="AN442">
        <v>17</v>
      </c>
      <c r="AO442" t="s">
        <v>460</v>
      </c>
      <c r="AP442">
        <v>11</v>
      </c>
      <c r="AQ442">
        <v>0</v>
      </c>
      <c r="AR442" t="s">
        <v>73</v>
      </c>
      <c r="AS442">
        <v>9000029317</v>
      </c>
      <c r="AU442">
        <v>17</v>
      </c>
      <c r="AV442" t="s">
        <v>206</v>
      </c>
      <c r="AW442" t="str">
        <f>_xlfn.XLOOKUP(UNIVERSO[[#This Row],[RUTA-LOCALIDAD D&amp;N]],'[1]Cuota Ruta'!E:E,'[1]Cuota Ruta'!G:G)</f>
        <v>Cargar</v>
      </c>
    </row>
    <row r="443" spans="1:49" x14ac:dyDescent="0.25">
      <c r="A443" t="s">
        <v>48</v>
      </c>
      <c r="B443" t="s">
        <v>49</v>
      </c>
      <c r="C443" t="s">
        <v>50</v>
      </c>
      <c r="D443" t="s">
        <v>76</v>
      </c>
      <c r="E443" t="s">
        <v>140</v>
      </c>
      <c r="F443" t="s">
        <v>141</v>
      </c>
      <c r="G443">
        <v>9000013028</v>
      </c>
      <c r="H443">
        <v>13028</v>
      </c>
      <c r="I443" t="s">
        <v>1644</v>
      </c>
      <c r="J443" t="s">
        <v>2121</v>
      </c>
      <c r="K443" t="s">
        <v>144</v>
      </c>
      <c r="L443" t="s">
        <v>93</v>
      </c>
      <c r="M443" t="s">
        <v>93</v>
      </c>
      <c r="N443" t="s">
        <v>186</v>
      </c>
      <c r="O443" t="s">
        <v>59</v>
      </c>
      <c r="P443">
        <v>316</v>
      </c>
      <c r="Q443" t="s">
        <v>1461</v>
      </c>
      <c r="R443" t="s">
        <v>1461</v>
      </c>
      <c r="S443" t="s">
        <v>188</v>
      </c>
      <c r="T443" t="s">
        <v>188</v>
      </c>
      <c r="U443">
        <v>18.536341349283902</v>
      </c>
      <c r="V443">
        <v>-69.861007690429702</v>
      </c>
      <c r="W443" t="s">
        <v>1462</v>
      </c>
      <c r="X443" t="s">
        <v>85</v>
      </c>
      <c r="Y443" t="s">
        <v>64</v>
      </c>
      <c r="Z443" t="s">
        <v>99</v>
      </c>
      <c r="AA443">
        <v>1153006071</v>
      </c>
      <c r="AB443" t="s">
        <v>116</v>
      </c>
      <c r="AC443" t="s">
        <v>67</v>
      </c>
      <c r="AD443">
        <v>18.488969600000001</v>
      </c>
      <c r="AE443">
        <v>-69.818922999999998</v>
      </c>
      <c r="AF443" t="s">
        <v>2122</v>
      </c>
      <c r="AG443" t="s">
        <v>32</v>
      </c>
      <c r="AH443" t="s">
        <v>48</v>
      </c>
      <c r="AI443" t="s">
        <v>87</v>
      </c>
      <c r="AJ443" t="s">
        <v>1488</v>
      </c>
      <c r="AK443" t="s">
        <v>191</v>
      </c>
      <c r="AL443" t="s">
        <v>140</v>
      </c>
      <c r="AM443" t="s">
        <v>192</v>
      </c>
      <c r="AR443" t="s">
        <v>91</v>
      </c>
      <c r="AS443">
        <v>9000013028</v>
      </c>
      <c r="AV443" t="s">
        <v>153</v>
      </c>
      <c r="AW443" t="str">
        <f>_xlfn.XLOOKUP(UNIVERSO[[#This Row],[RUTA-LOCALIDAD D&amp;N]],'[1]Cuota Ruta'!E:E,'[1]Cuota Ruta'!G:G)</f>
        <v>Cargar</v>
      </c>
    </row>
    <row r="444" spans="1:49" x14ac:dyDescent="0.25">
      <c r="A444" t="s">
        <v>48</v>
      </c>
      <c r="B444" t="s">
        <v>49</v>
      </c>
      <c r="C444" t="s">
        <v>50</v>
      </c>
      <c r="D444" t="s">
        <v>51</v>
      </c>
      <c r="E444" t="s">
        <v>193</v>
      </c>
      <c r="F444" t="s">
        <v>194</v>
      </c>
      <c r="G444">
        <v>9000029363</v>
      </c>
      <c r="H444">
        <v>29363</v>
      </c>
      <c r="I444" t="s">
        <v>2123</v>
      </c>
      <c r="J444" t="s">
        <v>2124</v>
      </c>
      <c r="K444" t="s">
        <v>197</v>
      </c>
      <c r="L444" t="s">
        <v>193</v>
      </c>
      <c r="M444" t="s">
        <v>193</v>
      </c>
      <c r="N444" t="s">
        <v>58</v>
      </c>
      <c r="O444" t="s">
        <v>59</v>
      </c>
      <c r="P444">
        <v>305</v>
      </c>
      <c r="Q444" t="s">
        <v>2125</v>
      </c>
      <c r="R444" t="s">
        <v>2125</v>
      </c>
      <c r="S444" t="s">
        <v>327</v>
      </c>
      <c r="T444" t="s">
        <v>327</v>
      </c>
      <c r="U444">
        <v>18.440930000000002</v>
      </c>
      <c r="V444">
        <v>-69.006780000000006</v>
      </c>
      <c r="W444" t="s">
        <v>2126</v>
      </c>
      <c r="X444" t="s">
        <v>63</v>
      </c>
      <c r="Y444" t="s">
        <v>64</v>
      </c>
      <c r="Z444" t="s">
        <v>65</v>
      </c>
      <c r="AA444">
        <v>1160000546</v>
      </c>
      <c r="AB444" t="s">
        <v>116</v>
      </c>
      <c r="AC444" t="s">
        <v>67</v>
      </c>
      <c r="AD444">
        <v>18.4416981</v>
      </c>
      <c r="AE444">
        <v>-69.007851000000002</v>
      </c>
      <c r="AF444" t="s">
        <v>2127</v>
      </c>
      <c r="AG444" t="s">
        <v>32</v>
      </c>
      <c r="AH444" t="s">
        <v>48</v>
      </c>
      <c r="AI444" t="s">
        <v>69</v>
      </c>
      <c r="AJ444" t="s">
        <v>69</v>
      </c>
      <c r="AK444" t="s">
        <v>330</v>
      </c>
      <c r="AL444" t="s">
        <v>193</v>
      </c>
      <c r="AM444" t="s">
        <v>331</v>
      </c>
      <c r="AN444">
        <v>18</v>
      </c>
      <c r="AO444" t="s">
        <v>2128</v>
      </c>
      <c r="AP444">
        <v>25</v>
      </c>
      <c r="AQ444">
        <v>0</v>
      </c>
      <c r="AR444" t="s">
        <v>73</v>
      </c>
      <c r="AS444">
        <v>9000029363</v>
      </c>
      <c r="AU444">
        <v>18</v>
      </c>
      <c r="AV444" t="s">
        <v>206</v>
      </c>
      <c r="AW444" t="str">
        <f>_xlfn.XLOOKUP(UNIVERSO[[#This Row],[RUTA-LOCALIDAD D&amp;N]],'[1]Cuota Ruta'!E:E,'[1]Cuota Ruta'!G:G)</f>
        <v>Cargar</v>
      </c>
    </row>
    <row r="445" spans="1:49" x14ac:dyDescent="0.25">
      <c r="A445" t="s">
        <v>48</v>
      </c>
      <c r="B445" t="s">
        <v>49</v>
      </c>
      <c r="C445" t="s">
        <v>50</v>
      </c>
      <c r="D445" t="s">
        <v>76</v>
      </c>
      <c r="E445" t="s">
        <v>140</v>
      </c>
      <c r="F445" t="s">
        <v>141</v>
      </c>
      <c r="G445">
        <v>9000013213</v>
      </c>
      <c r="H445">
        <v>13213</v>
      </c>
      <c r="I445" t="s">
        <v>943</v>
      </c>
      <c r="J445" t="s">
        <v>2129</v>
      </c>
      <c r="K445" t="s">
        <v>144</v>
      </c>
      <c r="L445" t="s">
        <v>93</v>
      </c>
      <c r="M445" t="s">
        <v>93</v>
      </c>
      <c r="N445" t="s">
        <v>186</v>
      </c>
      <c r="O445" t="s">
        <v>59</v>
      </c>
      <c r="P445">
        <v>404</v>
      </c>
      <c r="Q445" t="s">
        <v>1228</v>
      </c>
      <c r="R445" t="s">
        <v>1228</v>
      </c>
      <c r="S445" t="s">
        <v>147</v>
      </c>
      <c r="T445" t="s">
        <v>147</v>
      </c>
      <c r="U445">
        <v>18.555443082537</v>
      </c>
      <c r="V445">
        <v>-69.704534258161303</v>
      </c>
      <c r="W445" t="s">
        <v>1229</v>
      </c>
      <c r="X445" t="s">
        <v>85</v>
      </c>
      <c r="Y445" t="s">
        <v>64</v>
      </c>
      <c r="Z445" t="s">
        <v>99</v>
      </c>
      <c r="AA445">
        <v>1153006370</v>
      </c>
      <c r="AB445" t="s">
        <v>116</v>
      </c>
      <c r="AC445" t="s">
        <v>67</v>
      </c>
      <c r="AD445">
        <v>18.555579516666668</v>
      </c>
      <c r="AE445">
        <v>-69.704539316666654</v>
      </c>
      <c r="AF445" t="s">
        <v>2130</v>
      </c>
      <c r="AG445" t="s">
        <v>32</v>
      </c>
      <c r="AH445" t="s">
        <v>48</v>
      </c>
      <c r="AI445" t="s">
        <v>87</v>
      </c>
      <c r="AJ445" t="s">
        <v>1488</v>
      </c>
      <c r="AK445" t="s">
        <v>150</v>
      </c>
      <c r="AL445" t="s">
        <v>140</v>
      </c>
      <c r="AM445" t="s">
        <v>151</v>
      </c>
      <c r="AR445" t="s">
        <v>91</v>
      </c>
      <c r="AS445">
        <v>9000013213</v>
      </c>
      <c r="AV445" t="s">
        <v>153</v>
      </c>
      <c r="AW445" t="str">
        <f>_xlfn.XLOOKUP(UNIVERSO[[#This Row],[RUTA-LOCALIDAD D&amp;N]],'[1]Cuota Ruta'!E:E,'[1]Cuota Ruta'!G:G)</f>
        <v>Cargar</v>
      </c>
    </row>
    <row r="446" spans="1:49" x14ac:dyDescent="0.25">
      <c r="A446" t="s">
        <v>48</v>
      </c>
      <c r="B446" t="s">
        <v>49</v>
      </c>
      <c r="C446" t="s">
        <v>50</v>
      </c>
      <c r="D446" t="s">
        <v>76</v>
      </c>
      <c r="E446" t="s">
        <v>193</v>
      </c>
      <c r="F446" t="s">
        <v>194</v>
      </c>
      <c r="G446">
        <v>9000029409</v>
      </c>
      <c r="H446">
        <v>29409</v>
      </c>
      <c r="I446" t="s">
        <v>2131</v>
      </c>
      <c r="J446" t="s">
        <v>2132</v>
      </c>
      <c r="K446" t="s">
        <v>197</v>
      </c>
      <c r="L446" t="s">
        <v>193</v>
      </c>
      <c r="M446" t="s">
        <v>193</v>
      </c>
      <c r="N446" t="s">
        <v>58</v>
      </c>
      <c r="O446" t="s">
        <v>59</v>
      </c>
      <c r="P446">
        <v>304</v>
      </c>
      <c r="Q446" t="s">
        <v>1374</v>
      </c>
      <c r="R446" t="s">
        <v>1374</v>
      </c>
      <c r="S446" t="s">
        <v>327</v>
      </c>
      <c r="T446" t="s">
        <v>327</v>
      </c>
      <c r="U446">
        <v>18.369012832641602</v>
      </c>
      <c r="V446">
        <v>-68.837881088256793</v>
      </c>
      <c r="W446" t="s">
        <v>1375</v>
      </c>
      <c r="X446" t="s">
        <v>63</v>
      </c>
      <c r="Y446" t="s">
        <v>64</v>
      </c>
      <c r="Z446" t="s">
        <v>99</v>
      </c>
      <c r="AA446">
        <v>1160000633</v>
      </c>
      <c r="AB446" t="s">
        <v>116</v>
      </c>
      <c r="AC446" t="s">
        <v>67</v>
      </c>
      <c r="AD446">
        <v>18.369012489481811</v>
      </c>
      <c r="AE446">
        <v>-68.837849178565776</v>
      </c>
      <c r="AF446" t="s">
        <v>2133</v>
      </c>
      <c r="AG446" t="s">
        <v>32</v>
      </c>
      <c r="AH446" t="s">
        <v>48</v>
      </c>
      <c r="AI446" t="s">
        <v>69</v>
      </c>
      <c r="AJ446" t="s">
        <v>69</v>
      </c>
      <c r="AK446" t="s">
        <v>330</v>
      </c>
      <c r="AL446" t="s">
        <v>193</v>
      </c>
      <c r="AM446" t="s">
        <v>331</v>
      </c>
      <c r="AN446">
        <v>19</v>
      </c>
      <c r="AO446" t="s">
        <v>332</v>
      </c>
      <c r="AP446">
        <v>41</v>
      </c>
      <c r="AQ446">
        <v>0</v>
      </c>
      <c r="AR446" t="s">
        <v>73</v>
      </c>
      <c r="AS446">
        <v>9000029409</v>
      </c>
      <c r="AU446">
        <v>19</v>
      </c>
      <c r="AV446" t="s">
        <v>206</v>
      </c>
      <c r="AW446" t="str">
        <f>_xlfn.XLOOKUP(UNIVERSO[[#This Row],[RUTA-LOCALIDAD D&amp;N]],'[1]Cuota Ruta'!E:E,'[1]Cuota Ruta'!G:G)</f>
        <v>Cargar</v>
      </c>
    </row>
    <row r="447" spans="1:49" x14ac:dyDescent="0.25">
      <c r="A447" t="s">
        <v>109</v>
      </c>
      <c r="B447" t="s">
        <v>49</v>
      </c>
      <c r="C447" t="s">
        <v>50</v>
      </c>
      <c r="D447" t="s">
        <v>76</v>
      </c>
      <c r="E447" t="s">
        <v>140</v>
      </c>
      <c r="F447" t="s">
        <v>141</v>
      </c>
      <c r="G447">
        <v>9000013479</v>
      </c>
      <c r="H447">
        <v>13479</v>
      </c>
      <c r="I447" t="s">
        <v>2134</v>
      </c>
      <c r="J447" t="s">
        <v>2135</v>
      </c>
      <c r="K447" t="s">
        <v>144</v>
      </c>
      <c r="L447" t="s">
        <v>93</v>
      </c>
      <c r="M447" t="s">
        <v>93</v>
      </c>
      <c r="N447" t="s">
        <v>1787</v>
      </c>
      <c r="O447" t="s">
        <v>59</v>
      </c>
      <c r="P447">
        <v>316</v>
      </c>
      <c r="Q447" t="s">
        <v>1461</v>
      </c>
      <c r="R447" t="s">
        <v>1461</v>
      </c>
      <c r="S447" t="s">
        <v>188</v>
      </c>
      <c r="T447" t="s">
        <v>188</v>
      </c>
      <c r="U447">
        <v>18.527593930562301</v>
      </c>
      <c r="V447">
        <v>-69.875920613606795</v>
      </c>
      <c r="W447" t="s">
        <v>1462</v>
      </c>
      <c r="X447" t="s">
        <v>85</v>
      </c>
      <c r="Y447" t="s">
        <v>64</v>
      </c>
      <c r="Z447" t="s">
        <v>99</v>
      </c>
      <c r="AA447">
        <v>1153006762</v>
      </c>
      <c r="AB447" t="s">
        <v>116</v>
      </c>
      <c r="AC447" t="s">
        <v>67</v>
      </c>
      <c r="AD447">
        <v>18.527588273260871</v>
      </c>
      <c r="AE447">
        <v>-69.875857337890665</v>
      </c>
      <c r="AF447" t="s">
        <v>2136</v>
      </c>
      <c r="AG447" t="s">
        <v>32</v>
      </c>
      <c r="AH447" t="s">
        <v>48</v>
      </c>
      <c r="AI447" t="s">
        <v>87</v>
      </c>
      <c r="AJ447" t="s">
        <v>1488</v>
      </c>
      <c r="AK447" t="s">
        <v>191</v>
      </c>
      <c r="AL447" t="s">
        <v>140</v>
      </c>
      <c r="AM447" t="s">
        <v>192</v>
      </c>
      <c r="AR447" t="s">
        <v>91</v>
      </c>
      <c r="AS447">
        <v>9000013479</v>
      </c>
      <c r="AV447" t="s">
        <v>153</v>
      </c>
      <c r="AW447" t="str">
        <f>_xlfn.XLOOKUP(UNIVERSO[[#This Row],[RUTA-LOCALIDAD D&amp;N]],'[1]Cuota Ruta'!E:E,'[1]Cuota Ruta'!G:G)</f>
        <v>Cargar</v>
      </c>
    </row>
    <row r="448" spans="1:49" x14ac:dyDescent="0.25">
      <c r="A448" t="s">
        <v>48</v>
      </c>
      <c r="B448" t="s">
        <v>49</v>
      </c>
      <c r="C448" t="s">
        <v>50</v>
      </c>
      <c r="D448" t="s">
        <v>51</v>
      </c>
      <c r="E448" t="s">
        <v>257</v>
      </c>
      <c r="F448" t="s">
        <v>194</v>
      </c>
      <c r="G448">
        <v>9000041411</v>
      </c>
      <c r="H448">
        <v>41411</v>
      </c>
      <c r="I448" t="s">
        <v>2137</v>
      </c>
      <c r="J448" t="s">
        <v>2138</v>
      </c>
      <c r="K448" t="s">
        <v>197</v>
      </c>
      <c r="L448" t="s">
        <v>301</v>
      </c>
      <c r="M448" t="s">
        <v>301</v>
      </c>
      <c r="N448" t="s">
        <v>253</v>
      </c>
      <c r="O448" t="s">
        <v>59</v>
      </c>
      <c r="P448">
        <v>303</v>
      </c>
      <c r="Q448" t="s">
        <v>2139</v>
      </c>
      <c r="R448" t="s">
        <v>2139</v>
      </c>
      <c r="S448" t="s">
        <v>304</v>
      </c>
      <c r="T448" t="s">
        <v>304</v>
      </c>
      <c r="U448">
        <v>19.6302876472473</v>
      </c>
      <c r="V448">
        <v>-69.906816482543903</v>
      </c>
      <c r="W448" t="s">
        <v>2140</v>
      </c>
      <c r="X448" t="s">
        <v>63</v>
      </c>
      <c r="Y448" t="s">
        <v>64</v>
      </c>
      <c r="Z448" t="s">
        <v>65</v>
      </c>
      <c r="AA448">
        <v>1152001775</v>
      </c>
      <c r="AB448" t="s">
        <v>116</v>
      </c>
      <c r="AC448" t="s">
        <v>67</v>
      </c>
      <c r="AD448">
        <v>19.630265683333331</v>
      </c>
      <c r="AE448">
        <v>-69.906830066666672</v>
      </c>
      <c r="AF448" t="s">
        <v>2141</v>
      </c>
      <c r="AG448" t="s">
        <v>32</v>
      </c>
      <c r="AH448" t="s">
        <v>48</v>
      </c>
      <c r="AI448" t="s">
        <v>69</v>
      </c>
      <c r="AJ448" t="s">
        <v>69</v>
      </c>
      <c r="AK448" t="s">
        <v>265</v>
      </c>
      <c r="AL448" t="s">
        <v>257</v>
      </c>
      <c r="AM448" t="s">
        <v>266</v>
      </c>
      <c r="AN448">
        <v>5</v>
      </c>
      <c r="AO448" t="s">
        <v>72</v>
      </c>
      <c r="AP448">
        <v>76</v>
      </c>
      <c r="AQ448">
        <v>0</v>
      </c>
      <c r="AR448" t="s">
        <v>73</v>
      </c>
      <c r="AS448">
        <v>9000041411</v>
      </c>
      <c r="AT448" t="s">
        <v>74</v>
      </c>
      <c r="AU448">
        <v>5</v>
      </c>
      <c r="AV448" t="s">
        <v>267</v>
      </c>
      <c r="AW448" t="str">
        <f>_xlfn.XLOOKUP(UNIVERSO[[#This Row],[RUTA-LOCALIDAD D&amp;N]],'[1]Cuota Ruta'!E:E,'[1]Cuota Ruta'!G:G)</f>
        <v>Cargar</v>
      </c>
    </row>
    <row r="449" spans="1:49" x14ac:dyDescent="0.25">
      <c r="A449" t="s">
        <v>48</v>
      </c>
      <c r="B449" t="s">
        <v>49</v>
      </c>
      <c r="C449" t="s">
        <v>50</v>
      </c>
      <c r="D449" t="s">
        <v>76</v>
      </c>
      <c r="E449" t="s">
        <v>140</v>
      </c>
      <c r="F449" t="s">
        <v>141</v>
      </c>
      <c r="G449">
        <v>9000010779</v>
      </c>
      <c r="H449">
        <v>10779</v>
      </c>
      <c r="I449" t="s">
        <v>2142</v>
      </c>
      <c r="J449" t="s">
        <v>2143</v>
      </c>
      <c r="K449" t="s">
        <v>144</v>
      </c>
      <c r="L449" t="s">
        <v>93</v>
      </c>
      <c r="M449" t="s">
        <v>93</v>
      </c>
      <c r="N449" t="s">
        <v>1288</v>
      </c>
      <c r="O449" t="s">
        <v>59</v>
      </c>
      <c r="P449">
        <v>336</v>
      </c>
      <c r="Q449" t="s">
        <v>1289</v>
      </c>
      <c r="R449" t="s">
        <v>1289</v>
      </c>
      <c r="S449" t="s">
        <v>1137</v>
      </c>
      <c r="T449" t="s">
        <v>1137</v>
      </c>
      <c r="U449">
        <v>18.473300933837901</v>
      </c>
      <c r="V449">
        <v>-69.845573425292997</v>
      </c>
      <c r="W449" t="s">
        <v>1290</v>
      </c>
      <c r="X449" t="s">
        <v>85</v>
      </c>
      <c r="Y449" t="s">
        <v>64</v>
      </c>
      <c r="Z449" t="s">
        <v>99</v>
      </c>
      <c r="AA449">
        <v>1153001952</v>
      </c>
      <c r="AB449" t="s">
        <v>66</v>
      </c>
      <c r="AC449" t="s">
        <v>67</v>
      </c>
      <c r="AD449">
        <v>18.473300933837901</v>
      </c>
      <c r="AE449">
        <v>-69.845573425292997</v>
      </c>
      <c r="AF449" t="s">
        <v>2144</v>
      </c>
      <c r="AG449" t="s">
        <v>32</v>
      </c>
      <c r="AH449" t="s">
        <v>48</v>
      </c>
      <c r="AI449" t="s">
        <v>87</v>
      </c>
      <c r="AJ449" t="s">
        <v>1488</v>
      </c>
      <c r="AK449" t="s">
        <v>150</v>
      </c>
      <c r="AL449" t="s">
        <v>140</v>
      </c>
      <c r="AM449" t="s">
        <v>151</v>
      </c>
      <c r="AR449" t="s">
        <v>91</v>
      </c>
      <c r="AS449">
        <v>9000010779</v>
      </c>
      <c r="AV449" t="s">
        <v>153</v>
      </c>
      <c r="AW449" t="str">
        <f>_xlfn.XLOOKUP(UNIVERSO[[#This Row],[RUTA-LOCALIDAD D&amp;N]],'[1]Cuota Ruta'!E:E,'[1]Cuota Ruta'!G:G)</f>
        <v>Cargar</v>
      </c>
    </row>
    <row r="450" spans="1:49" x14ac:dyDescent="0.25">
      <c r="A450" t="s">
        <v>109</v>
      </c>
      <c r="B450" t="s">
        <v>49</v>
      </c>
      <c r="C450" t="s">
        <v>50</v>
      </c>
      <c r="D450" t="s">
        <v>76</v>
      </c>
      <c r="E450" t="s">
        <v>193</v>
      </c>
      <c r="F450" t="s">
        <v>194</v>
      </c>
      <c r="G450">
        <v>9000029657</v>
      </c>
      <c r="H450">
        <v>29657</v>
      </c>
      <c r="I450" t="s">
        <v>2145</v>
      </c>
      <c r="J450" t="s">
        <v>2146</v>
      </c>
      <c r="K450" t="s">
        <v>197</v>
      </c>
      <c r="L450" t="s">
        <v>193</v>
      </c>
      <c r="M450" t="s">
        <v>193</v>
      </c>
      <c r="N450" t="s">
        <v>58</v>
      </c>
      <c r="O450" t="s">
        <v>59</v>
      </c>
      <c r="P450">
        <v>304</v>
      </c>
      <c r="Q450" t="s">
        <v>1374</v>
      </c>
      <c r="R450" t="s">
        <v>1374</v>
      </c>
      <c r="S450" t="s">
        <v>327</v>
      </c>
      <c r="T450" t="s">
        <v>327</v>
      </c>
      <c r="U450">
        <v>18.369871100000001</v>
      </c>
      <c r="V450">
        <v>-68.837829600000006</v>
      </c>
      <c r="W450" t="s">
        <v>1375</v>
      </c>
      <c r="X450" t="s">
        <v>85</v>
      </c>
      <c r="Y450" t="s">
        <v>64</v>
      </c>
      <c r="Z450" t="s">
        <v>99</v>
      </c>
      <c r="AA450">
        <v>1160001372</v>
      </c>
      <c r="AB450" t="s">
        <v>116</v>
      </c>
      <c r="AC450" t="s">
        <v>67</v>
      </c>
      <c r="AD450">
        <v>18.37003266899238</v>
      </c>
      <c r="AE450">
        <v>-68.838102364486815</v>
      </c>
      <c r="AF450" t="s">
        <v>2147</v>
      </c>
      <c r="AG450" t="s">
        <v>32</v>
      </c>
      <c r="AH450" t="s">
        <v>48</v>
      </c>
      <c r="AI450" t="s">
        <v>69</v>
      </c>
      <c r="AJ450" t="s">
        <v>118</v>
      </c>
      <c r="AK450" t="s">
        <v>330</v>
      </c>
      <c r="AL450" t="s">
        <v>193</v>
      </c>
      <c r="AM450" t="s">
        <v>331</v>
      </c>
      <c r="AN450">
        <v>19</v>
      </c>
      <c r="AO450" t="s">
        <v>332</v>
      </c>
      <c r="AP450">
        <v>42</v>
      </c>
      <c r="AQ450">
        <v>0</v>
      </c>
      <c r="AR450" t="s">
        <v>73</v>
      </c>
      <c r="AS450">
        <v>9000029657</v>
      </c>
      <c r="AU450">
        <v>19</v>
      </c>
      <c r="AV450" t="s">
        <v>206</v>
      </c>
      <c r="AW450" t="str">
        <f>_xlfn.XLOOKUP(UNIVERSO[[#This Row],[RUTA-LOCALIDAD D&amp;N]],'[1]Cuota Ruta'!E:E,'[1]Cuota Ruta'!G:G)</f>
        <v>Cargar</v>
      </c>
    </row>
    <row r="451" spans="1:49" x14ac:dyDescent="0.25">
      <c r="A451" t="s">
        <v>109</v>
      </c>
      <c r="B451" t="s">
        <v>49</v>
      </c>
      <c r="C451" t="s">
        <v>50</v>
      </c>
      <c r="D451" t="s">
        <v>76</v>
      </c>
      <c r="E451" t="s">
        <v>140</v>
      </c>
      <c r="F451" t="s">
        <v>141</v>
      </c>
      <c r="G451">
        <v>9000014497</v>
      </c>
      <c r="H451">
        <v>14497</v>
      </c>
      <c r="I451" t="s">
        <v>2148</v>
      </c>
      <c r="J451" t="s">
        <v>2149</v>
      </c>
      <c r="K451" t="s">
        <v>144</v>
      </c>
      <c r="L451" t="s">
        <v>93</v>
      </c>
      <c r="M451" t="s">
        <v>93</v>
      </c>
      <c r="N451" t="s">
        <v>186</v>
      </c>
      <c r="O451" t="s">
        <v>59</v>
      </c>
      <c r="P451">
        <v>363</v>
      </c>
      <c r="Q451" t="s">
        <v>619</v>
      </c>
      <c r="R451" t="s">
        <v>619</v>
      </c>
      <c r="S451" t="s">
        <v>188</v>
      </c>
      <c r="T451" t="s">
        <v>188</v>
      </c>
      <c r="U451">
        <v>18.5587727682931</v>
      </c>
      <c r="V451">
        <v>-69.901067461286303</v>
      </c>
      <c r="W451" t="s">
        <v>620</v>
      </c>
      <c r="X451" t="s">
        <v>85</v>
      </c>
      <c r="Y451" t="s">
        <v>64</v>
      </c>
      <c r="Z451" t="s">
        <v>99</v>
      </c>
      <c r="AA451">
        <v>1153008564</v>
      </c>
      <c r="AB451" t="s">
        <v>116</v>
      </c>
      <c r="AC451" t="s">
        <v>67</v>
      </c>
      <c r="AD451">
        <v>18.559481500750572</v>
      </c>
      <c r="AE451">
        <v>-69.897227475742881</v>
      </c>
      <c r="AF451" t="s">
        <v>2150</v>
      </c>
      <c r="AG451" t="s">
        <v>32</v>
      </c>
      <c r="AH451" t="s">
        <v>48</v>
      </c>
      <c r="AI451" t="s">
        <v>87</v>
      </c>
      <c r="AJ451" t="s">
        <v>1584</v>
      </c>
      <c r="AK451" t="s">
        <v>191</v>
      </c>
      <c r="AL451" t="s">
        <v>140</v>
      </c>
      <c r="AM451" t="s">
        <v>192</v>
      </c>
      <c r="AR451" t="s">
        <v>91</v>
      </c>
      <c r="AS451">
        <v>9000014497</v>
      </c>
      <c r="AV451" t="s">
        <v>153</v>
      </c>
      <c r="AW451" t="str">
        <f>_xlfn.XLOOKUP(UNIVERSO[[#This Row],[RUTA-LOCALIDAD D&amp;N]],'[1]Cuota Ruta'!E:E,'[1]Cuota Ruta'!G:G)</f>
        <v>Cargar</v>
      </c>
    </row>
    <row r="452" spans="1:49" x14ac:dyDescent="0.25">
      <c r="A452" t="s">
        <v>48</v>
      </c>
      <c r="B452" t="s">
        <v>49</v>
      </c>
      <c r="C452" t="s">
        <v>50</v>
      </c>
      <c r="D452" t="s">
        <v>51</v>
      </c>
      <c r="E452" t="s">
        <v>823</v>
      </c>
      <c r="F452" t="s">
        <v>283</v>
      </c>
      <c r="G452">
        <v>9000030313</v>
      </c>
      <c r="H452">
        <v>30313</v>
      </c>
      <c r="I452" t="s">
        <v>2151</v>
      </c>
      <c r="J452" t="s">
        <v>2152</v>
      </c>
      <c r="K452" t="s">
        <v>286</v>
      </c>
      <c r="L452" t="s">
        <v>826</v>
      </c>
      <c r="M452" t="s">
        <v>826</v>
      </c>
      <c r="N452" t="s">
        <v>827</v>
      </c>
      <c r="O452" t="s">
        <v>59</v>
      </c>
      <c r="P452">
        <v>337</v>
      </c>
      <c r="Q452" t="s">
        <v>839</v>
      </c>
      <c r="R452" t="s">
        <v>839</v>
      </c>
      <c r="S452" t="s">
        <v>840</v>
      </c>
      <c r="T452" t="s">
        <v>840</v>
      </c>
      <c r="U452">
        <v>19.208379745483299</v>
      </c>
      <c r="V452">
        <v>-70.028625488281193</v>
      </c>
      <c r="W452" t="s">
        <v>841</v>
      </c>
      <c r="X452" t="s">
        <v>85</v>
      </c>
      <c r="Y452" t="s">
        <v>64</v>
      </c>
      <c r="Z452" t="s">
        <v>65</v>
      </c>
      <c r="AA452">
        <v>1154001020</v>
      </c>
      <c r="AB452" t="s">
        <v>116</v>
      </c>
      <c r="AC452" t="s">
        <v>67</v>
      </c>
      <c r="AD452">
        <v>19.208382633333329</v>
      </c>
      <c r="AE452">
        <v>-70.028669699999995</v>
      </c>
      <c r="AF452" t="s">
        <v>2153</v>
      </c>
      <c r="AG452" t="s">
        <v>32</v>
      </c>
      <c r="AH452" t="s">
        <v>48</v>
      </c>
      <c r="AI452" t="s">
        <v>69</v>
      </c>
      <c r="AJ452" t="s">
        <v>69</v>
      </c>
      <c r="AK452" t="s">
        <v>265</v>
      </c>
      <c r="AL452" t="s">
        <v>823</v>
      </c>
      <c r="AM452" t="s">
        <v>266</v>
      </c>
      <c r="AN452">
        <v>3</v>
      </c>
      <c r="AO452" t="s">
        <v>484</v>
      </c>
      <c r="AP452">
        <v>40</v>
      </c>
      <c r="AQ452">
        <v>0</v>
      </c>
      <c r="AR452" t="s">
        <v>73</v>
      </c>
      <c r="AS452">
        <v>9000030313</v>
      </c>
      <c r="AU452">
        <v>3</v>
      </c>
      <c r="AV452" t="s">
        <v>267</v>
      </c>
      <c r="AW452" t="str">
        <f>_xlfn.XLOOKUP(UNIVERSO[[#This Row],[RUTA-LOCALIDAD D&amp;N]],'[1]Cuota Ruta'!E:E,'[1]Cuota Ruta'!G:G)</f>
        <v>Cargar</v>
      </c>
    </row>
    <row r="453" spans="1:49" x14ac:dyDescent="0.25">
      <c r="A453" t="s">
        <v>109</v>
      </c>
      <c r="B453" t="s">
        <v>49</v>
      </c>
      <c r="C453" t="s">
        <v>50</v>
      </c>
      <c r="D453" t="s">
        <v>76</v>
      </c>
      <c r="E453" t="s">
        <v>140</v>
      </c>
      <c r="F453" t="s">
        <v>141</v>
      </c>
      <c r="G453">
        <v>9000014518</v>
      </c>
      <c r="H453">
        <v>14518</v>
      </c>
      <c r="I453" t="s">
        <v>1746</v>
      </c>
      <c r="J453" t="s">
        <v>2154</v>
      </c>
      <c r="K453" t="s">
        <v>144</v>
      </c>
      <c r="L453" t="s">
        <v>93</v>
      </c>
      <c r="M453" t="s">
        <v>93</v>
      </c>
      <c r="N453" t="s">
        <v>186</v>
      </c>
      <c r="O453" t="s">
        <v>59</v>
      </c>
      <c r="P453">
        <v>362</v>
      </c>
      <c r="Q453" t="s">
        <v>1479</v>
      </c>
      <c r="R453" t="s">
        <v>1479</v>
      </c>
      <c r="S453" t="s">
        <v>188</v>
      </c>
      <c r="T453" t="s">
        <v>188</v>
      </c>
      <c r="U453">
        <v>18.545295715331999</v>
      </c>
      <c r="V453">
        <v>-69.905158996582003</v>
      </c>
      <c r="W453" t="s">
        <v>1480</v>
      </c>
      <c r="X453" t="s">
        <v>85</v>
      </c>
      <c r="Y453" t="s">
        <v>64</v>
      </c>
      <c r="Z453" t="s">
        <v>65</v>
      </c>
      <c r="AA453">
        <v>1153008589</v>
      </c>
      <c r="AB453" t="s">
        <v>116</v>
      </c>
      <c r="AC453" t="s">
        <v>67</v>
      </c>
      <c r="AD453">
        <v>18.54530976344083</v>
      </c>
      <c r="AE453">
        <v>-69.905180430869422</v>
      </c>
      <c r="AF453" t="s">
        <v>2155</v>
      </c>
      <c r="AG453" t="s">
        <v>32</v>
      </c>
      <c r="AH453" t="s">
        <v>48</v>
      </c>
      <c r="AI453" t="s">
        <v>87</v>
      </c>
      <c r="AJ453" t="s">
        <v>1488</v>
      </c>
      <c r="AK453" t="s">
        <v>191</v>
      </c>
      <c r="AL453" t="s">
        <v>140</v>
      </c>
      <c r="AM453" t="s">
        <v>192</v>
      </c>
      <c r="AR453" t="s">
        <v>91</v>
      </c>
      <c r="AS453">
        <v>9000014518</v>
      </c>
      <c r="AV453" t="s">
        <v>153</v>
      </c>
      <c r="AW453" t="str">
        <f>_xlfn.XLOOKUP(UNIVERSO[[#This Row],[RUTA-LOCALIDAD D&amp;N]],'[1]Cuota Ruta'!E:E,'[1]Cuota Ruta'!G:G)</f>
        <v>Cargar</v>
      </c>
    </row>
    <row r="454" spans="1:49" x14ac:dyDescent="0.25">
      <c r="A454" t="s">
        <v>48</v>
      </c>
      <c r="B454" t="s">
        <v>49</v>
      </c>
      <c r="C454" t="s">
        <v>50</v>
      </c>
      <c r="D454" t="s">
        <v>51</v>
      </c>
      <c r="E454" t="s">
        <v>52</v>
      </c>
      <c r="F454" t="s">
        <v>53</v>
      </c>
      <c r="G454">
        <v>9000034488</v>
      </c>
      <c r="H454">
        <v>34488</v>
      </c>
      <c r="I454" t="s">
        <v>2156</v>
      </c>
      <c r="J454" t="s">
        <v>2157</v>
      </c>
      <c r="K454" t="s">
        <v>56</v>
      </c>
      <c r="L454" t="s">
        <v>57</v>
      </c>
      <c r="M454" t="s">
        <v>57</v>
      </c>
      <c r="N454" t="s">
        <v>2158</v>
      </c>
      <c r="O454" t="s">
        <v>59</v>
      </c>
      <c r="P454">
        <v>445</v>
      </c>
      <c r="Q454" t="s">
        <v>248</v>
      </c>
      <c r="R454" t="s">
        <v>248</v>
      </c>
      <c r="S454" t="s">
        <v>61</v>
      </c>
      <c r="T454" t="s">
        <v>61</v>
      </c>
      <c r="U454">
        <v>18.416999101638801</v>
      </c>
      <c r="V454">
        <v>-70.100272178649902</v>
      </c>
      <c r="W454" t="s">
        <v>2159</v>
      </c>
      <c r="X454" t="s">
        <v>63</v>
      </c>
      <c r="Y454" t="s">
        <v>64</v>
      </c>
      <c r="Z454" t="s">
        <v>65</v>
      </c>
      <c r="AA454">
        <v>1169005785</v>
      </c>
      <c r="AB454" t="s">
        <v>116</v>
      </c>
      <c r="AC454" t="s">
        <v>67</v>
      </c>
      <c r="AD454">
        <v>18.417052900000002</v>
      </c>
      <c r="AE454">
        <v>-70.100256099999996</v>
      </c>
      <c r="AF454" t="s">
        <v>2160</v>
      </c>
      <c r="AG454" t="s">
        <v>32</v>
      </c>
      <c r="AH454" t="s">
        <v>48</v>
      </c>
      <c r="AI454" t="s">
        <v>69</v>
      </c>
      <c r="AJ454" t="s">
        <v>69</v>
      </c>
      <c r="AK454" t="s">
        <v>243</v>
      </c>
      <c r="AL454" t="s">
        <v>52</v>
      </c>
      <c r="AM454" t="s">
        <v>244</v>
      </c>
      <c r="AN454">
        <v>4</v>
      </c>
      <c r="AO454" t="s">
        <v>280</v>
      </c>
      <c r="AP454">
        <v>58</v>
      </c>
      <c r="AQ454">
        <v>0</v>
      </c>
      <c r="AR454" t="s">
        <v>73</v>
      </c>
      <c r="AS454">
        <v>9000034488</v>
      </c>
      <c r="AU454">
        <v>4</v>
      </c>
      <c r="AV454" t="s">
        <v>75</v>
      </c>
      <c r="AW454" t="str">
        <f>_xlfn.XLOOKUP(UNIVERSO[[#This Row],[RUTA-LOCALIDAD D&amp;N]],'[1]Cuota Ruta'!E:E,'[1]Cuota Ruta'!G:G)</f>
        <v>Cargar</v>
      </c>
    </row>
    <row r="455" spans="1:49" x14ac:dyDescent="0.25">
      <c r="A455" t="s">
        <v>109</v>
      </c>
      <c r="B455" t="s">
        <v>49</v>
      </c>
      <c r="C455" t="s">
        <v>50</v>
      </c>
      <c r="D455" t="s">
        <v>76</v>
      </c>
      <c r="E455" t="s">
        <v>140</v>
      </c>
      <c r="F455" t="s">
        <v>141</v>
      </c>
      <c r="G455">
        <v>9000015330</v>
      </c>
      <c r="H455">
        <v>15330</v>
      </c>
      <c r="I455" t="s">
        <v>2161</v>
      </c>
      <c r="J455" t="s">
        <v>2162</v>
      </c>
      <c r="K455" t="s">
        <v>144</v>
      </c>
      <c r="L455" t="s">
        <v>93</v>
      </c>
      <c r="M455" t="s">
        <v>93</v>
      </c>
      <c r="N455" t="s">
        <v>186</v>
      </c>
      <c r="O455" t="s">
        <v>59</v>
      </c>
      <c r="P455">
        <v>365</v>
      </c>
      <c r="Q455" t="s">
        <v>1576</v>
      </c>
      <c r="R455" t="s">
        <v>1576</v>
      </c>
      <c r="S455" t="s">
        <v>147</v>
      </c>
      <c r="T455" t="s">
        <v>147</v>
      </c>
      <c r="U455">
        <v>18.448602676391602</v>
      </c>
      <c r="V455">
        <v>-69.672402381897001</v>
      </c>
      <c r="W455" t="s">
        <v>1577</v>
      </c>
      <c r="X455" t="s">
        <v>85</v>
      </c>
      <c r="Y455" t="s">
        <v>64</v>
      </c>
      <c r="Z455" t="s">
        <v>99</v>
      </c>
      <c r="AA455">
        <v>1153010048</v>
      </c>
      <c r="AB455" t="s">
        <v>116</v>
      </c>
      <c r="AC455" t="s">
        <v>67</v>
      </c>
      <c r="AD455">
        <v>18.450536400000001</v>
      </c>
      <c r="AE455">
        <v>-69.672283500000006</v>
      </c>
      <c r="AF455" t="s">
        <v>2163</v>
      </c>
      <c r="AG455" t="s">
        <v>32</v>
      </c>
      <c r="AH455" t="s">
        <v>48</v>
      </c>
      <c r="AI455" t="s">
        <v>87</v>
      </c>
      <c r="AJ455" t="s">
        <v>1488</v>
      </c>
      <c r="AK455" t="s">
        <v>609</v>
      </c>
      <c r="AL455" t="s">
        <v>140</v>
      </c>
      <c r="AM455" t="s">
        <v>610</v>
      </c>
      <c r="AR455" t="s">
        <v>91</v>
      </c>
      <c r="AS455">
        <v>9000015330</v>
      </c>
      <c r="AV455" t="s">
        <v>153</v>
      </c>
      <c r="AW455" t="str">
        <f>_xlfn.XLOOKUP(UNIVERSO[[#This Row],[RUTA-LOCALIDAD D&amp;N]],'[1]Cuota Ruta'!E:E,'[1]Cuota Ruta'!G:G)</f>
        <v>Cargar</v>
      </c>
    </row>
    <row r="456" spans="1:49" x14ac:dyDescent="0.25">
      <c r="A456" t="s">
        <v>109</v>
      </c>
      <c r="B456" t="s">
        <v>49</v>
      </c>
      <c r="C456" t="s">
        <v>50</v>
      </c>
      <c r="D456" t="s">
        <v>76</v>
      </c>
      <c r="E456" t="s">
        <v>257</v>
      </c>
      <c r="F456" t="s">
        <v>194</v>
      </c>
      <c r="G456">
        <v>9000041145</v>
      </c>
      <c r="H456">
        <v>41145</v>
      </c>
      <c r="I456" t="s">
        <v>2164</v>
      </c>
      <c r="J456" t="s">
        <v>2165</v>
      </c>
      <c r="K456" t="s">
        <v>197</v>
      </c>
      <c r="L456" t="s">
        <v>301</v>
      </c>
      <c r="M456" t="s">
        <v>301</v>
      </c>
      <c r="N456" t="s">
        <v>253</v>
      </c>
      <c r="O456" t="s">
        <v>59</v>
      </c>
      <c r="P456">
        <v>301</v>
      </c>
      <c r="Q456" t="s">
        <v>320</v>
      </c>
      <c r="R456" t="s">
        <v>320</v>
      </c>
      <c r="S456" t="s">
        <v>304</v>
      </c>
      <c r="T456" t="s">
        <v>304</v>
      </c>
      <c r="U456">
        <v>19.642315728323801</v>
      </c>
      <c r="V456">
        <v>-70.0727244785854</v>
      </c>
      <c r="W456" t="s">
        <v>321</v>
      </c>
      <c r="X456" t="s">
        <v>63</v>
      </c>
      <c r="Y456" t="s">
        <v>64</v>
      </c>
      <c r="Z456" t="s">
        <v>99</v>
      </c>
      <c r="AA456">
        <v>1152000895</v>
      </c>
      <c r="AB456" t="s">
        <v>116</v>
      </c>
      <c r="AC456" t="s">
        <v>67</v>
      </c>
      <c r="AD456">
        <v>19.64236155</v>
      </c>
      <c r="AE456">
        <v>-70.072625133333332</v>
      </c>
      <c r="AF456" t="s">
        <v>2166</v>
      </c>
      <c r="AG456" t="s">
        <v>32</v>
      </c>
      <c r="AH456" t="s">
        <v>48</v>
      </c>
      <c r="AI456" t="s">
        <v>69</v>
      </c>
      <c r="AJ456" t="s">
        <v>118</v>
      </c>
      <c r="AK456" t="s">
        <v>265</v>
      </c>
      <c r="AL456" t="s">
        <v>257</v>
      </c>
      <c r="AM456" t="s">
        <v>266</v>
      </c>
      <c r="AN456">
        <v>5</v>
      </c>
      <c r="AO456" t="s">
        <v>72</v>
      </c>
      <c r="AP456">
        <v>81</v>
      </c>
      <c r="AQ456">
        <v>0</v>
      </c>
      <c r="AR456" t="s">
        <v>73</v>
      </c>
      <c r="AS456">
        <v>9000041145</v>
      </c>
      <c r="AT456" t="s">
        <v>74</v>
      </c>
      <c r="AU456">
        <v>5</v>
      </c>
      <c r="AV456" t="s">
        <v>267</v>
      </c>
      <c r="AW456" t="str">
        <f>_xlfn.XLOOKUP(UNIVERSO[[#This Row],[RUTA-LOCALIDAD D&amp;N]],'[1]Cuota Ruta'!E:E,'[1]Cuota Ruta'!G:G)</f>
        <v>Cargar</v>
      </c>
    </row>
    <row r="457" spans="1:49" x14ac:dyDescent="0.25">
      <c r="A457" t="s">
        <v>48</v>
      </c>
      <c r="B457" t="s">
        <v>49</v>
      </c>
      <c r="C457" t="s">
        <v>50</v>
      </c>
      <c r="D457" t="s">
        <v>76</v>
      </c>
      <c r="E457" t="s">
        <v>140</v>
      </c>
      <c r="F457" t="s">
        <v>141</v>
      </c>
      <c r="G457">
        <v>9000015362</v>
      </c>
      <c r="H457">
        <v>15362</v>
      </c>
      <c r="I457" t="s">
        <v>2167</v>
      </c>
      <c r="J457" t="s">
        <v>2168</v>
      </c>
      <c r="K457" t="s">
        <v>144</v>
      </c>
      <c r="L457" t="s">
        <v>93</v>
      </c>
      <c r="M457" t="s">
        <v>93</v>
      </c>
      <c r="N457" t="s">
        <v>186</v>
      </c>
      <c r="O457" t="s">
        <v>59</v>
      </c>
      <c r="P457">
        <v>326</v>
      </c>
      <c r="Q457" t="s">
        <v>1568</v>
      </c>
      <c r="R457" t="s">
        <v>1568</v>
      </c>
      <c r="S457" t="s">
        <v>147</v>
      </c>
      <c r="T457" t="s">
        <v>147</v>
      </c>
      <c r="U457">
        <v>18.446909000000002</v>
      </c>
      <c r="V457">
        <v>-69.628128099999998</v>
      </c>
      <c r="W457" t="s">
        <v>1569</v>
      </c>
      <c r="X457" t="s">
        <v>85</v>
      </c>
      <c r="Y457" t="s">
        <v>64</v>
      </c>
      <c r="Z457" t="s">
        <v>99</v>
      </c>
      <c r="AA457">
        <v>1153010101</v>
      </c>
      <c r="AB457" t="s">
        <v>116</v>
      </c>
      <c r="AC457" t="s">
        <v>67</v>
      </c>
      <c r="AD457">
        <v>18.447391799999998</v>
      </c>
      <c r="AE457">
        <v>-69.624993700000005</v>
      </c>
      <c r="AF457" t="s">
        <v>2169</v>
      </c>
      <c r="AG457" t="s">
        <v>32</v>
      </c>
      <c r="AH457" t="s">
        <v>48</v>
      </c>
      <c r="AI457" t="s">
        <v>87</v>
      </c>
      <c r="AJ457" t="s">
        <v>1488</v>
      </c>
      <c r="AK457" t="s">
        <v>609</v>
      </c>
      <c r="AL457" t="s">
        <v>140</v>
      </c>
      <c r="AM457" t="s">
        <v>610</v>
      </c>
      <c r="AR457" t="s">
        <v>91</v>
      </c>
      <c r="AS457">
        <v>9000015362</v>
      </c>
      <c r="AV457" t="s">
        <v>153</v>
      </c>
      <c r="AW457" t="str">
        <f>_xlfn.XLOOKUP(UNIVERSO[[#This Row],[RUTA-LOCALIDAD D&amp;N]],'[1]Cuota Ruta'!E:E,'[1]Cuota Ruta'!G:G)</f>
        <v>Cargar</v>
      </c>
    </row>
    <row r="458" spans="1:49" x14ac:dyDescent="0.25">
      <c r="A458" t="s">
        <v>48</v>
      </c>
      <c r="B458" t="s">
        <v>380</v>
      </c>
      <c r="C458" t="s">
        <v>381</v>
      </c>
      <c r="D458" t="s">
        <v>51</v>
      </c>
      <c r="E458" t="s">
        <v>52</v>
      </c>
      <c r="F458" t="s">
        <v>53</v>
      </c>
      <c r="G458">
        <v>9000034609</v>
      </c>
      <c r="H458">
        <v>34609</v>
      </c>
      <c r="I458" t="s">
        <v>2170</v>
      </c>
      <c r="J458" t="s">
        <v>2171</v>
      </c>
      <c r="K458" t="s">
        <v>56</v>
      </c>
      <c r="L458" t="s">
        <v>57</v>
      </c>
      <c r="M458" t="s">
        <v>57</v>
      </c>
      <c r="N458" t="s">
        <v>58</v>
      </c>
      <c r="O458" t="s">
        <v>59</v>
      </c>
      <c r="P458">
        <v>446</v>
      </c>
      <c r="Q458" t="s">
        <v>896</v>
      </c>
      <c r="R458" t="s">
        <v>896</v>
      </c>
      <c r="S458" t="s">
        <v>61</v>
      </c>
      <c r="T458" t="s">
        <v>61</v>
      </c>
      <c r="U458">
        <v>18.415420000000001</v>
      </c>
      <c r="V458">
        <v>-70.107900000000001</v>
      </c>
      <c r="W458" t="s">
        <v>2172</v>
      </c>
      <c r="X458" t="s">
        <v>85</v>
      </c>
      <c r="Y458" t="s">
        <v>64</v>
      </c>
      <c r="Z458" t="s">
        <v>65</v>
      </c>
      <c r="AA458">
        <v>1169005824</v>
      </c>
      <c r="AB458" t="s">
        <v>116</v>
      </c>
      <c r="AC458" t="s">
        <v>67</v>
      </c>
      <c r="AD458">
        <v>18.416869699999999</v>
      </c>
      <c r="AE458">
        <v>-70.109587399999995</v>
      </c>
      <c r="AF458" t="s">
        <v>2173</v>
      </c>
      <c r="AG458" t="s">
        <v>32</v>
      </c>
      <c r="AH458" t="s">
        <v>48</v>
      </c>
      <c r="AI458" t="s">
        <v>69</v>
      </c>
      <c r="AJ458" t="s">
        <v>69</v>
      </c>
      <c r="AK458" t="s">
        <v>243</v>
      </c>
      <c r="AL458" t="s">
        <v>52</v>
      </c>
      <c r="AM458" t="s">
        <v>244</v>
      </c>
      <c r="AN458">
        <v>3</v>
      </c>
      <c r="AO458" t="s">
        <v>484</v>
      </c>
      <c r="AP458">
        <v>45</v>
      </c>
      <c r="AQ458">
        <v>0</v>
      </c>
      <c r="AR458" t="s">
        <v>73</v>
      </c>
      <c r="AS458">
        <v>9000034609</v>
      </c>
      <c r="AU458">
        <v>3</v>
      </c>
      <c r="AV458" t="s">
        <v>75</v>
      </c>
      <c r="AW458" t="str">
        <f>_xlfn.XLOOKUP(UNIVERSO[[#This Row],[RUTA-LOCALIDAD D&amp;N]],'[1]Cuota Ruta'!E:E,'[1]Cuota Ruta'!G:G)</f>
        <v>Cargar</v>
      </c>
    </row>
    <row r="459" spans="1:49" x14ac:dyDescent="0.25">
      <c r="A459" t="s">
        <v>109</v>
      </c>
      <c r="B459" t="s">
        <v>49</v>
      </c>
      <c r="C459" t="s">
        <v>50</v>
      </c>
      <c r="D459" t="s">
        <v>76</v>
      </c>
      <c r="E459" t="s">
        <v>140</v>
      </c>
      <c r="F459" t="s">
        <v>141</v>
      </c>
      <c r="G459">
        <v>9000015963</v>
      </c>
      <c r="H459">
        <v>15963</v>
      </c>
      <c r="I459" t="s">
        <v>2174</v>
      </c>
      <c r="J459" t="s">
        <v>2175</v>
      </c>
      <c r="K459" t="s">
        <v>144</v>
      </c>
      <c r="L459" t="s">
        <v>93</v>
      </c>
      <c r="M459" t="s">
        <v>93</v>
      </c>
      <c r="N459" t="s">
        <v>186</v>
      </c>
      <c r="O459" t="s">
        <v>59</v>
      </c>
      <c r="P459">
        <v>317</v>
      </c>
      <c r="Q459" t="s">
        <v>1423</v>
      </c>
      <c r="R459" t="s">
        <v>1423</v>
      </c>
      <c r="S459" t="s">
        <v>147</v>
      </c>
      <c r="T459" t="s">
        <v>147</v>
      </c>
      <c r="U459">
        <v>18.5269143240792</v>
      </c>
      <c r="V459">
        <v>-69.766952514648395</v>
      </c>
      <c r="W459" t="s">
        <v>1424</v>
      </c>
      <c r="X459" t="s">
        <v>85</v>
      </c>
      <c r="Y459" t="s">
        <v>64</v>
      </c>
      <c r="Z459" t="s">
        <v>99</v>
      </c>
      <c r="AA459">
        <v>1153010966</v>
      </c>
      <c r="AB459" t="s">
        <v>116</v>
      </c>
      <c r="AC459" t="s">
        <v>67</v>
      </c>
      <c r="AD459">
        <v>18.526867548828761</v>
      </c>
      <c r="AE459">
        <v>-69.766934138004132</v>
      </c>
      <c r="AF459" t="s">
        <v>2176</v>
      </c>
      <c r="AG459" t="s">
        <v>32</v>
      </c>
      <c r="AH459" t="s">
        <v>48</v>
      </c>
      <c r="AI459" t="s">
        <v>87</v>
      </c>
      <c r="AJ459" t="s">
        <v>1488</v>
      </c>
      <c r="AK459" t="s">
        <v>150</v>
      </c>
      <c r="AL459" t="s">
        <v>140</v>
      </c>
      <c r="AM459" t="s">
        <v>151</v>
      </c>
      <c r="AR459" t="s">
        <v>91</v>
      </c>
      <c r="AS459">
        <v>9000015963</v>
      </c>
      <c r="AV459" t="s">
        <v>153</v>
      </c>
      <c r="AW459" t="str">
        <f>_xlfn.XLOOKUP(UNIVERSO[[#This Row],[RUTA-LOCALIDAD D&amp;N]],'[1]Cuota Ruta'!E:E,'[1]Cuota Ruta'!G:G)</f>
        <v>Cargar</v>
      </c>
    </row>
    <row r="460" spans="1:49" x14ac:dyDescent="0.25">
      <c r="A460" t="s">
        <v>109</v>
      </c>
      <c r="B460" t="s">
        <v>49</v>
      </c>
      <c r="C460" t="s">
        <v>50</v>
      </c>
      <c r="D460" t="s">
        <v>51</v>
      </c>
      <c r="E460" t="s">
        <v>257</v>
      </c>
      <c r="F460" t="s">
        <v>194</v>
      </c>
      <c r="G460">
        <v>9000042881</v>
      </c>
      <c r="H460">
        <v>42881</v>
      </c>
      <c r="I460" t="s">
        <v>2177</v>
      </c>
      <c r="J460" t="s">
        <v>2178</v>
      </c>
      <c r="K460" t="s">
        <v>197</v>
      </c>
      <c r="L460" t="s">
        <v>301</v>
      </c>
      <c r="M460" t="s">
        <v>301</v>
      </c>
      <c r="N460" t="s">
        <v>253</v>
      </c>
      <c r="O460" t="s">
        <v>59</v>
      </c>
      <c r="P460">
        <v>312</v>
      </c>
      <c r="Q460" t="s">
        <v>1283</v>
      </c>
      <c r="R460" t="s">
        <v>1283</v>
      </c>
      <c r="S460" t="s">
        <v>304</v>
      </c>
      <c r="T460" t="s">
        <v>304</v>
      </c>
      <c r="U460">
        <v>19.366612570626401</v>
      </c>
      <c r="V460">
        <v>-69.844678606305806</v>
      </c>
      <c r="W460" t="s">
        <v>1284</v>
      </c>
      <c r="X460" t="s">
        <v>63</v>
      </c>
      <c r="Y460" t="s">
        <v>64</v>
      </c>
      <c r="Z460" t="s">
        <v>65</v>
      </c>
      <c r="AA460">
        <v>1152005137</v>
      </c>
      <c r="AB460" t="s">
        <v>116</v>
      </c>
      <c r="AC460" t="s">
        <v>67</v>
      </c>
      <c r="AD460">
        <v>19.366627766666671</v>
      </c>
      <c r="AE460">
        <v>-69.844674166666664</v>
      </c>
      <c r="AF460" t="s">
        <v>2179</v>
      </c>
      <c r="AG460" t="s">
        <v>32</v>
      </c>
      <c r="AH460" t="s">
        <v>48</v>
      </c>
      <c r="AI460" t="s">
        <v>69</v>
      </c>
      <c r="AJ460" t="s">
        <v>118</v>
      </c>
      <c r="AK460" t="s">
        <v>265</v>
      </c>
      <c r="AL460" t="s">
        <v>257</v>
      </c>
      <c r="AM460" t="s">
        <v>266</v>
      </c>
      <c r="AN460">
        <v>1</v>
      </c>
      <c r="AO460" t="s">
        <v>119</v>
      </c>
      <c r="AP460">
        <v>7</v>
      </c>
      <c r="AQ460">
        <v>0</v>
      </c>
      <c r="AR460" t="s">
        <v>73</v>
      </c>
      <c r="AS460">
        <v>9000042881</v>
      </c>
      <c r="AT460" t="s">
        <v>74</v>
      </c>
      <c r="AU460">
        <v>1</v>
      </c>
      <c r="AV460" t="s">
        <v>267</v>
      </c>
      <c r="AW460" t="str">
        <f>_xlfn.XLOOKUP(UNIVERSO[[#This Row],[RUTA-LOCALIDAD D&amp;N]],'[1]Cuota Ruta'!E:E,'[1]Cuota Ruta'!G:G)</f>
        <v>Cargar</v>
      </c>
    </row>
    <row r="461" spans="1:49" x14ac:dyDescent="0.25">
      <c r="A461" t="s">
        <v>109</v>
      </c>
      <c r="B461" t="s">
        <v>49</v>
      </c>
      <c r="C461" t="s">
        <v>50</v>
      </c>
      <c r="D461" t="s">
        <v>76</v>
      </c>
      <c r="E461" t="s">
        <v>140</v>
      </c>
      <c r="F461" t="s">
        <v>141</v>
      </c>
      <c r="G461">
        <v>9000016445</v>
      </c>
      <c r="H461">
        <v>16445</v>
      </c>
      <c r="I461" t="s">
        <v>2180</v>
      </c>
      <c r="J461" t="s">
        <v>2181</v>
      </c>
      <c r="K461" t="s">
        <v>144</v>
      </c>
      <c r="L461" t="s">
        <v>93</v>
      </c>
      <c r="M461" t="s">
        <v>93</v>
      </c>
      <c r="N461" t="s">
        <v>186</v>
      </c>
      <c r="O461" t="s">
        <v>59</v>
      </c>
      <c r="P461">
        <v>361</v>
      </c>
      <c r="Q461" t="s">
        <v>1402</v>
      </c>
      <c r="R461" t="s">
        <v>1402</v>
      </c>
      <c r="S461" t="s">
        <v>188</v>
      </c>
      <c r="T461" t="s">
        <v>188</v>
      </c>
      <c r="U461">
        <v>18.519849777221701</v>
      </c>
      <c r="V461">
        <v>-69.874397277832003</v>
      </c>
      <c r="W461" t="s">
        <v>1403</v>
      </c>
      <c r="X461" t="s">
        <v>85</v>
      </c>
      <c r="Y461" t="s">
        <v>64</v>
      </c>
      <c r="Z461" t="s">
        <v>99</v>
      </c>
      <c r="AA461">
        <v>1153003452</v>
      </c>
      <c r="AB461" t="s">
        <v>116</v>
      </c>
      <c r="AC461" t="s">
        <v>67</v>
      </c>
      <c r="AD461">
        <v>18.519988214698259</v>
      </c>
      <c r="AE461">
        <v>-69.875077159740897</v>
      </c>
      <c r="AF461" t="s">
        <v>2182</v>
      </c>
      <c r="AG461" t="s">
        <v>32</v>
      </c>
      <c r="AH461" t="s">
        <v>48</v>
      </c>
      <c r="AI461" t="s">
        <v>87</v>
      </c>
      <c r="AJ461" t="s">
        <v>1488</v>
      </c>
      <c r="AK461" t="s">
        <v>150</v>
      </c>
      <c r="AL461" t="s">
        <v>140</v>
      </c>
      <c r="AM461" t="s">
        <v>151</v>
      </c>
      <c r="AR461" t="s">
        <v>91</v>
      </c>
      <c r="AS461">
        <v>9000016445</v>
      </c>
      <c r="AV461" t="s">
        <v>153</v>
      </c>
      <c r="AW461" t="str">
        <f>_xlfn.XLOOKUP(UNIVERSO[[#This Row],[RUTA-LOCALIDAD D&amp;N]],'[1]Cuota Ruta'!E:E,'[1]Cuota Ruta'!G:G)</f>
        <v>Cargar</v>
      </c>
    </row>
    <row r="462" spans="1:49" x14ac:dyDescent="0.25">
      <c r="A462" t="s">
        <v>48</v>
      </c>
      <c r="B462" t="s">
        <v>380</v>
      </c>
      <c r="C462" t="s">
        <v>381</v>
      </c>
      <c r="D462" t="s">
        <v>51</v>
      </c>
      <c r="E462" t="s">
        <v>52</v>
      </c>
      <c r="F462" t="s">
        <v>53</v>
      </c>
      <c r="G462">
        <v>9000034709</v>
      </c>
      <c r="H462">
        <v>34709</v>
      </c>
      <c r="I462" t="s">
        <v>2183</v>
      </c>
      <c r="J462" t="s">
        <v>2184</v>
      </c>
      <c r="K462" t="s">
        <v>56</v>
      </c>
      <c r="L462" t="s">
        <v>57</v>
      </c>
      <c r="M462" t="s">
        <v>57</v>
      </c>
      <c r="N462" t="s">
        <v>58</v>
      </c>
      <c r="O462" t="s">
        <v>59</v>
      </c>
      <c r="P462">
        <v>445</v>
      </c>
      <c r="Q462" t="s">
        <v>248</v>
      </c>
      <c r="R462" t="s">
        <v>248</v>
      </c>
      <c r="S462" t="s">
        <v>61</v>
      </c>
      <c r="T462" t="s">
        <v>61</v>
      </c>
      <c r="U462">
        <v>18.4156670570374</v>
      </c>
      <c r="V462">
        <v>-70.107061386108398</v>
      </c>
      <c r="W462" t="s">
        <v>2159</v>
      </c>
      <c r="X462" t="s">
        <v>85</v>
      </c>
      <c r="Y462" t="s">
        <v>64</v>
      </c>
      <c r="Z462" t="s">
        <v>65</v>
      </c>
      <c r="AA462">
        <v>1169005882</v>
      </c>
      <c r="AB462" t="s">
        <v>116</v>
      </c>
      <c r="AC462" t="s">
        <v>67</v>
      </c>
      <c r="AD462">
        <v>18.415307267569009</v>
      </c>
      <c r="AE462">
        <v>-70.106983110308647</v>
      </c>
      <c r="AF462" t="s">
        <v>2185</v>
      </c>
      <c r="AG462" t="s">
        <v>32</v>
      </c>
      <c r="AH462" t="s">
        <v>48</v>
      </c>
      <c r="AI462" t="s">
        <v>69</v>
      </c>
      <c r="AJ462" t="s">
        <v>69</v>
      </c>
      <c r="AK462" t="s">
        <v>243</v>
      </c>
      <c r="AL462" t="s">
        <v>52</v>
      </c>
      <c r="AM462" t="s">
        <v>244</v>
      </c>
      <c r="AN462">
        <v>3</v>
      </c>
      <c r="AO462" t="s">
        <v>484</v>
      </c>
      <c r="AP462">
        <v>42</v>
      </c>
      <c r="AQ462">
        <v>0</v>
      </c>
      <c r="AR462" t="s">
        <v>73</v>
      </c>
      <c r="AS462">
        <v>9000034709</v>
      </c>
      <c r="AU462">
        <v>3</v>
      </c>
      <c r="AV462" t="s">
        <v>75</v>
      </c>
      <c r="AW462" t="str">
        <f>_xlfn.XLOOKUP(UNIVERSO[[#This Row],[RUTA-LOCALIDAD D&amp;N]],'[1]Cuota Ruta'!E:E,'[1]Cuota Ruta'!G:G)</f>
        <v>Cargar</v>
      </c>
    </row>
    <row r="463" spans="1:49" x14ac:dyDescent="0.25">
      <c r="A463" t="s">
        <v>109</v>
      </c>
      <c r="B463" t="s">
        <v>49</v>
      </c>
      <c r="C463" t="s">
        <v>50</v>
      </c>
      <c r="D463" t="s">
        <v>76</v>
      </c>
      <c r="E463" t="s">
        <v>338</v>
      </c>
      <c r="F463" t="s">
        <v>283</v>
      </c>
      <c r="G463">
        <v>9000016695</v>
      </c>
      <c r="H463">
        <v>16695</v>
      </c>
      <c r="I463" t="s">
        <v>2186</v>
      </c>
      <c r="J463" t="s">
        <v>2187</v>
      </c>
      <c r="K463" t="s">
        <v>286</v>
      </c>
      <c r="L463" t="s">
        <v>338</v>
      </c>
      <c r="M463" t="s">
        <v>338</v>
      </c>
      <c r="N463" t="s">
        <v>253</v>
      </c>
      <c r="O463" t="s">
        <v>59</v>
      </c>
      <c r="P463">
        <v>324</v>
      </c>
      <c r="Q463" t="s">
        <v>1618</v>
      </c>
      <c r="R463" t="s">
        <v>1618</v>
      </c>
      <c r="S463" t="s">
        <v>343</v>
      </c>
      <c r="T463" t="s">
        <v>343</v>
      </c>
      <c r="U463">
        <v>19.334782361984299</v>
      </c>
      <c r="V463">
        <v>-70.615784645080595</v>
      </c>
      <c r="W463" t="s">
        <v>1619</v>
      </c>
      <c r="X463" t="s">
        <v>63</v>
      </c>
      <c r="Y463" t="s">
        <v>64</v>
      </c>
      <c r="Z463" t="s">
        <v>99</v>
      </c>
      <c r="AA463">
        <v>1151000417</v>
      </c>
      <c r="AB463" t="s">
        <v>116</v>
      </c>
      <c r="AC463" t="s">
        <v>67</v>
      </c>
      <c r="AD463">
        <v>19.334728333333331</v>
      </c>
      <c r="AE463">
        <v>-70.615846666666656</v>
      </c>
      <c r="AF463" t="s">
        <v>2188</v>
      </c>
      <c r="AG463" t="s">
        <v>32</v>
      </c>
      <c r="AH463" t="s">
        <v>48</v>
      </c>
      <c r="AI463" t="s">
        <v>87</v>
      </c>
      <c r="AJ463" t="s">
        <v>1488</v>
      </c>
      <c r="AK463" t="s">
        <v>408</v>
      </c>
      <c r="AL463" t="s">
        <v>338</v>
      </c>
      <c r="AM463" t="s">
        <v>409</v>
      </c>
      <c r="AR463" t="s">
        <v>91</v>
      </c>
      <c r="AS463">
        <v>9000016695</v>
      </c>
      <c r="AV463" t="s">
        <v>410</v>
      </c>
      <c r="AW463" t="str">
        <f>_xlfn.XLOOKUP(UNIVERSO[[#This Row],[RUTA-LOCALIDAD D&amp;N]],'[1]Cuota Ruta'!E:E,'[1]Cuota Ruta'!G:G)</f>
        <v>Cargar</v>
      </c>
    </row>
    <row r="464" spans="1:49" x14ac:dyDescent="0.25">
      <c r="A464" t="s">
        <v>48</v>
      </c>
      <c r="B464" t="s">
        <v>49</v>
      </c>
      <c r="C464" t="s">
        <v>50</v>
      </c>
      <c r="D464" t="s">
        <v>51</v>
      </c>
      <c r="E464" t="s">
        <v>52</v>
      </c>
      <c r="F464" t="s">
        <v>53</v>
      </c>
      <c r="G464">
        <v>9000034795</v>
      </c>
      <c r="H464">
        <v>34795</v>
      </c>
      <c r="I464" t="s">
        <v>2189</v>
      </c>
      <c r="J464" t="s">
        <v>2190</v>
      </c>
      <c r="K464" t="s">
        <v>56</v>
      </c>
      <c r="L464" t="s">
        <v>57</v>
      </c>
      <c r="M464" t="s">
        <v>57</v>
      </c>
      <c r="N464" t="s">
        <v>58</v>
      </c>
      <c r="O464" t="s">
        <v>59</v>
      </c>
      <c r="P464">
        <v>446</v>
      </c>
      <c r="Q464" t="s">
        <v>896</v>
      </c>
      <c r="R464" t="s">
        <v>896</v>
      </c>
      <c r="S464" t="s">
        <v>61</v>
      </c>
      <c r="T464" t="s">
        <v>61</v>
      </c>
      <c r="U464">
        <v>18.415298843383798</v>
      </c>
      <c r="V464">
        <v>-70.109226989746105</v>
      </c>
      <c r="W464" t="s">
        <v>2172</v>
      </c>
      <c r="X464" t="s">
        <v>63</v>
      </c>
      <c r="Y464" t="s">
        <v>64</v>
      </c>
      <c r="Z464" t="s">
        <v>65</v>
      </c>
      <c r="AA464">
        <v>1169005935</v>
      </c>
      <c r="AB464" t="s">
        <v>116</v>
      </c>
      <c r="AC464" t="s">
        <v>67</v>
      </c>
      <c r="AD464">
        <v>18.415561323054131</v>
      </c>
      <c r="AE464">
        <v>-70.109380921348929</v>
      </c>
      <c r="AF464" t="s">
        <v>2191</v>
      </c>
      <c r="AG464" t="s">
        <v>32</v>
      </c>
      <c r="AH464" t="s">
        <v>48</v>
      </c>
      <c r="AI464" t="s">
        <v>69</v>
      </c>
      <c r="AJ464" t="s">
        <v>69</v>
      </c>
      <c r="AK464" t="s">
        <v>243</v>
      </c>
      <c r="AL464" t="s">
        <v>52</v>
      </c>
      <c r="AM464" t="s">
        <v>244</v>
      </c>
      <c r="AN464">
        <v>3</v>
      </c>
      <c r="AO464" t="s">
        <v>484</v>
      </c>
      <c r="AP464">
        <v>43</v>
      </c>
      <c r="AQ464">
        <v>0</v>
      </c>
      <c r="AR464" t="s">
        <v>73</v>
      </c>
      <c r="AS464">
        <v>9000034795</v>
      </c>
      <c r="AU464">
        <v>3</v>
      </c>
      <c r="AV464" t="s">
        <v>75</v>
      </c>
      <c r="AW464" t="str">
        <f>_xlfn.XLOOKUP(UNIVERSO[[#This Row],[RUTA-LOCALIDAD D&amp;N]],'[1]Cuota Ruta'!E:E,'[1]Cuota Ruta'!G:G)</f>
        <v>Cargar</v>
      </c>
    </row>
    <row r="465" spans="1:49" x14ac:dyDescent="0.25">
      <c r="A465" t="s">
        <v>48</v>
      </c>
      <c r="B465" t="s">
        <v>49</v>
      </c>
      <c r="C465" t="s">
        <v>50</v>
      </c>
      <c r="D465" t="s">
        <v>76</v>
      </c>
      <c r="E465" t="s">
        <v>338</v>
      </c>
      <c r="F465" t="s">
        <v>283</v>
      </c>
      <c r="G465">
        <v>9000016852</v>
      </c>
      <c r="H465">
        <v>16852</v>
      </c>
      <c r="I465" t="s">
        <v>2192</v>
      </c>
      <c r="J465" t="s">
        <v>2193</v>
      </c>
      <c r="K465" t="s">
        <v>286</v>
      </c>
      <c r="L465" t="s">
        <v>338</v>
      </c>
      <c r="M465" t="s">
        <v>338</v>
      </c>
      <c r="N465" t="s">
        <v>253</v>
      </c>
      <c r="O465" t="s">
        <v>59</v>
      </c>
      <c r="P465">
        <v>305</v>
      </c>
      <c r="Q465" t="s">
        <v>1838</v>
      </c>
      <c r="R465" t="s">
        <v>1838</v>
      </c>
      <c r="S465" t="s">
        <v>343</v>
      </c>
      <c r="T465" t="s">
        <v>343</v>
      </c>
      <c r="U465">
        <v>19.4393775463104</v>
      </c>
      <c r="V465">
        <v>-70.689436912536607</v>
      </c>
      <c r="W465" t="s">
        <v>1839</v>
      </c>
      <c r="X465" t="s">
        <v>63</v>
      </c>
      <c r="Y465" t="s">
        <v>64</v>
      </c>
      <c r="Z465" t="s">
        <v>65</v>
      </c>
      <c r="AA465">
        <v>1151000640</v>
      </c>
      <c r="AB465" t="s">
        <v>116</v>
      </c>
      <c r="AC465" t="s">
        <v>67</v>
      </c>
      <c r="AD465">
        <v>19.43939</v>
      </c>
      <c r="AE465">
        <v>-70.689363333333333</v>
      </c>
      <c r="AF465" t="s">
        <v>2194</v>
      </c>
      <c r="AG465" t="s">
        <v>32</v>
      </c>
      <c r="AH465" t="s">
        <v>48</v>
      </c>
      <c r="AI465" t="s">
        <v>87</v>
      </c>
      <c r="AJ465" t="s">
        <v>1488</v>
      </c>
      <c r="AK465" t="s">
        <v>408</v>
      </c>
      <c r="AL465" t="s">
        <v>338</v>
      </c>
      <c r="AM465" t="s">
        <v>409</v>
      </c>
      <c r="AR465" t="s">
        <v>91</v>
      </c>
      <c r="AS465">
        <v>9000016852</v>
      </c>
      <c r="AV465" t="s">
        <v>410</v>
      </c>
      <c r="AW465" t="str">
        <f>_xlfn.XLOOKUP(UNIVERSO[[#This Row],[RUTA-LOCALIDAD D&amp;N]],'[1]Cuota Ruta'!E:E,'[1]Cuota Ruta'!G:G)</f>
        <v>Cargar</v>
      </c>
    </row>
    <row r="466" spans="1:49" x14ac:dyDescent="0.25">
      <c r="A466" t="s">
        <v>48</v>
      </c>
      <c r="B466" t="s">
        <v>49</v>
      </c>
      <c r="C466" t="s">
        <v>50</v>
      </c>
      <c r="D466" t="s">
        <v>51</v>
      </c>
      <c r="E466" t="s">
        <v>52</v>
      </c>
      <c r="F466" t="s">
        <v>53</v>
      </c>
      <c r="G466">
        <v>9000034847</v>
      </c>
      <c r="H466">
        <v>34847</v>
      </c>
      <c r="I466" t="s">
        <v>2195</v>
      </c>
      <c r="J466" t="s">
        <v>2196</v>
      </c>
      <c r="K466" t="s">
        <v>56</v>
      </c>
      <c r="L466" t="s">
        <v>57</v>
      </c>
      <c r="M466" t="s">
        <v>57</v>
      </c>
      <c r="N466" t="s">
        <v>58</v>
      </c>
      <c r="O466" t="s">
        <v>59</v>
      </c>
      <c r="P466">
        <v>469</v>
      </c>
      <c r="Q466" t="s">
        <v>546</v>
      </c>
      <c r="R466" t="s">
        <v>546</v>
      </c>
      <c r="S466" t="s">
        <v>547</v>
      </c>
      <c r="T466" t="s">
        <v>547</v>
      </c>
      <c r="U466">
        <v>18.4042159489223</v>
      </c>
      <c r="V466">
        <v>-70.115097045898395</v>
      </c>
      <c r="W466" t="s">
        <v>548</v>
      </c>
      <c r="X466" t="s">
        <v>63</v>
      </c>
      <c r="Y466" t="s">
        <v>64</v>
      </c>
      <c r="Z466" t="s">
        <v>65</v>
      </c>
      <c r="AA466">
        <v>1162007107</v>
      </c>
      <c r="AB466" t="s">
        <v>116</v>
      </c>
      <c r="AC466" t="s">
        <v>67</v>
      </c>
      <c r="AD466">
        <v>18.4042259</v>
      </c>
      <c r="AE466">
        <v>-70.115132919999994</v>
      </c>
      <c r="AF466" t="s">
        <v>2197</v>
      </c>
      <c r="AG466" t="s">
        <v>32</v>
      </c>
      <c r="AH466" t="s">
        <v>48</v>
      </c>
      <c r="AI466" t="s">
        <v>69</v>
      </c>
      <c r="AJ466" t="s">
        <v>69</v>
      </c>
      <c r="AK466" t="s">
        <v>243</v>
      </c>
      <c r="AL466" t="s">
        <v>52</v>
      </c>
      <c r="AM466" t="s">
        <v>244</v>
      </c>
      <c r="AN466">
        <v>2</v>
      </c>
      <c r="AO466" t="s">
        <v>245</v>
      </c>
      <c r="AP466">
        <v>35</v>
      </c>
      <c r="AQ466">
        <v>0</v>
      </c>
      <c r="AR466" t="s">
        <v>73</v>
      </c>
      <c r="AS466">
        <v>9000034847</v>
      </c>
      <c r="AU466">
        <v>2</v>
      </c>
      <c r="AV466" t="s">
        <v>75</v>
      </c>
      <c r="AW466" t="str">
        <f>_xlfn.XLOOKUP(UNIVERSO[[#This Row],[RUTA-LOCALIDAD D&amp;N]],'[1]Cuota Ruta'!E:E,'[1]Cuota Ruta'!G:G)</f>
        <v>Cargar</v>
      </c>
    </row>
    <row r="467" spans="1:49" x14ac:dyDescent="0.25">
      <c r="A467" t="s">
        <v>109</v>
      </c>
      <c r="B467" t="s">
        <v>49</v>
      </c>
      <c r="C467" t="s">
        <v>50</v>
      </c>
      <c r="D467" t="s">
        <v>76</v>
      </c>
      <c r="E467" t="s">
        <v>338</v>
      </c>
      <c r="F467" t="s">
        <v>283</v>
      </c>
      <c r="G467">
        <v>9000017019</v>
      </c>
      <c r="H467">
        <v>17019</v>
      </c>
      <c r="I467" t="s">
        <v>2085</v>
      </c>
      <c r="J467" t="s">
        <v>2198</v>
      </c>
      <c r="K467" t="s">
        <v>286</v>
      </c>
      <c r="L467" t="s">
        <v>338</v>
      </c>
      <c r="M467" t="s">
        <v>338</v>
      </c>
      <c r="N467" t="s">
        <v>253</v>
      </c>
      <c r="O467" t="s">
        <v>59</v>
      </c>
      <c r="P467">
        <v>301</v>
      </c>
      <c r="Q467" t="s">
        <v>1874</v>
      </c>
      <c r="R467" t="s">
        <v>1874</v>
      </c>
      <c r="S467" t="s">
        <v>343</v>
      </c>
      <c r="T467" t="s">
        <v>343</v>
      </c>
      <c r="U467">
        <v>19.444358110427899</v>
      </c>
      <c r="V467">
        <v>-70.707640647888198</v>
      </c>
      <c r="W467" t="s">
        <v>1875</v>
      </c>
      <c r="X467" t="s">
        <v>63</v>
      </c>
      <c r="Y467" t="s">
        <v>64</v>
      </c>
      <c r="Z467" t="s">
        <v>65</v>
      </c>
      <c r="AA467">
        <v>1151000901</v>
      </c>
      <c r="AB467" t="s">
        <v>116</v>
      </c>
      <c r="AC467" t="s">
        <v>67</v>
      </c>
      <c r="AD467">
        <v>19.444479999999999</v>
      </c>
      <c r="AE467">
        <v>-70.707611666666665</v>
      </c>
      <c r="AF467" t="s">
        <v>2199</v>
      </c>
      <c r="AG467" t="s">
        <v>32</v>
      </c>
      <c r="AH467" t="s">
        <v>48</v>
      </c>
      <c r="AI467" t="s">
        <v>87</v>
      </c>
      <c r="AJ467" t="s">
        <v>1488</v>
      </c>
      <c r="AK467" t="s">
        <v>346</v>
      </c>
      <c r="AL467" t="s">
        <v>338</v>
      </c>
      <c r="AM467" t="s">
        <v>347</v>
      </c>
      <c r="AR467" t="s">
        <v>91</v>
      </c>
      <c r="AS467">
        <v>9000017019</v>
      </c>
      <c r="AV467" t="s">
        <v>349</v>
      </c>
      <c r="AW467" t="str">
        <f>_xlfn.XLOOKUP(UNIVERSO[[#This Row],[RUTA-LOCALIDAD D&amp;N]],'[1]Cuota Ruta'!E:E,'[1]Cuota Ruta'!G:G)</f>
        <v>Cargar</v>
      </c>
    </row>
    <row r="468" spans="1:49" x14ac:dyDescent="0.25">
      <c r="A468" t="s">
        <v>48</v>
      </c>
      <c r="B468" t="s">
        <v>49</v>
      </c>
      <c r="C468" t="s">
        <v>110</v>
      </c>
      <c r="D468" t="s">
        <v>51</v>
      </c>
      <c r="E468" t="s">
        <v>77</v>
      </c>
      <c r="F468" t="s">
        <v>53</v>
      </c>
      <c r="G468">
        <v>9000034932</v>
      </c>
      <c r="H468">
        <v>34932</v>
      </c>
      <c r="I468" t="s">
        <v>2200</v>
      </c>
      <c r="J468" t="s">
        <v>2201</v>
      </c>
      <c r="K468" t="s">
        <v>56</v>
      </c>
      <c r="L468" t="s">
        <v>57</v>
      </c>
      <c r="M468" t="s">
        <v>57</v>
      </c>
      <c r="N468" t="s">
        <v>253</v>
      </c>
      <c r="O468" t="s">
        <v>59</v>
      </c>
      <c r="P468">
        <v>449</v>
      </c>
      <c r="Q468" t="s">
        <v>254</v>
      </c>
      <c r="R468" t="s">
        <v>254</v>
      </c>
      <c r="S468" t="s">
        <v>61</v>
      </c>
      <c r="T468" t="s">
        <v>61</v>
      </c>
      <c r="U468">
        <v>18.407317638397199</v>
      </c>
      <c r="V468">
        <v>-70.139554977417006</v>
      </c>
      <c r="W468" t="s">
        <v>310</v>
      </c>
      <c r="X468" t="s">
        <v>63</v>
      </c>
      <c r="Y468" t="s">
        <v>64</v>
      </c>
      <c r="Z468" t="s">
        <v>65</v>
      </c>
      <c r="AA468">
        <v>1169004154</v>
      </c>
      <c r="AB468" t="s">
        <v>116</v>
      </c>
      <c r="AC468" t="s">
        <v>67</v>
      </c>
      <c r="AD468">
        <v>18.407389810000002</v>
      </c>
      <c r="AE468">
        <v>-70.139577279999997</v>
      </c>
      <c r="AF468" t="s">
        <v>2202</v>
      </c>
      <c r="AG468" t="s">
        <v>32</v>
      </c>
      <c r="AH468" t="s">
        <v>48</v>
      </c>
      <c r="AI468" t="s">
        <v>69</v>
      </c>
      <c r="AJ468" t="s">
        <v>69</v>
      </c>
      <c r="AK468" t="s">
        <v>243</v>
      </c>
      <c r="AL468" t="s">
        <v>77</v>
      </c>
      <c r="AM468" t="s">
        <v>244</v>
      </c>
      <c r="AN468">
        <v>1</v>
      </c>
      <c r="AO468" t="s">
        <v>119</v>
      </c>
      <c r="AP468">
        <v>10</v>
      </c>
      <c r="AQ468">
        <v>0</v>
      </c>
      <c r="AR468" t="s">
        <v>73</v>
      </c>
      <c r="AS468">
        <v>9000034932</v>
      </c>
      <c r="AU468">
        <v>1</v>
      </c>
      <c r="AV468" t="s">
        <v>75</v>
      </c>
      <c r="AW468" t="str">
        <f>_xlfn.XLOOKUP(UNIVERSO[[#This Row],[RUTA-LOCALIDAD D&amp;N]],'[1]Cuota Ruta'!E:E,'[1]Cuota Ruta'!G:G)</f>
        <v>Cargar</v>
      </c>
    </row>
    <row r="469" spans="1:49" x14ac:dyDescent="0.25">
      <c r="A469" t="s">
        <v>109</v>
      </c>
      <c r="B469" t="s">
        <v>49</v>
      </c>
      <c r="C469" t="s">
        <v>50</v>
      </c>
      <c r="D469" t="s">
        <v>76</v>
      </c>
      <c r="E469" t="s">
        <v>338</v>
      </c>
      <c r="F469" t="s">
        <v>283</v>
      </c>
      <c r="G469">
        <v>9000017271</v>
      </c>
      <c r="H469">
        <v>17271</v>
      </c>
      <c r="I469" t="s">
        <v>2203</v>
      </c>
      <c r="J469" t="s">
        <v>2204</v>
      </c>
      <c r="K469" t="s">
        <v>286</v>
      </c>
      <c r="L469" t="s">
        <v>338</v>
      </c>
      <c r="M469" t="s">
        <v>338</v>
      </c>
      <c r="N469" t="s">
        <v>253</v>
      </c>
      <c r="O469" t="s">
        <v>59</v>
      </c>
      <c r="P469">
        <v>346</v>
      </c>
      <c r="Q469" t="s">
        <v>1638</v>
      </c>
      <c r="R469" t="s">
        <v>1638</v>
      </c>
      <c r="S469" t="s">
        <v>665</v>
      </c>
      <c r="T469" t="s">
        <v>665</v>
      </c>
      <c r="U469">
        <v>19.4700684017605</v>
      </c>
      <c r="V469">
        <v>-70.695384555392806</v>
      </c>
      <c r="W469" t="s">
        <v>1639</v>
      </c>
      <c r="X469" t="s">
        <v>63</v>
      </c>
      <c r="Y469" t="s">
        <v>64</v>
      </c>
      <c r="Z469" t="s">
        <v>99</v>
      </c>
      <c r="AA469">
        <v>1151001255</v>
      </c>
      <c r="AB469" t="s">
        <v>116</v>
      </c>
      <c r="AC469" t="s">
        <v>67</v>
      </c>
      <c r="AD469">
        <v>19.470191666666661</v>
      </c>
      <c r="AE469">
        <v>-70.695298333333326</v>
      </c>
      <c r="AF469" t="s">
        <v>2205</v>
      </c>
      <c r="AG469" t="s">
        <v>32</v>
      </c>
      <c r="AH469" t="s">
        <v>48</v>
      </c>
      <c r="AI469" t="s">
        <v>87</v>
      </c>
      <c r="AJ469" t="s">
        <v>1488</v>
      </c>
      <c r="AK469" t="s">
        <v>408</v>
      </c>
      <c r="AL469" t="s">
        <v>338</v>
      </c>
      <c r="AM469" t="s">
        <v>409</v>
      </c>
      <c r="AR469" t="s">
        <v>91</v>
      </c>
      <c r="AS469">
        <v>9000017271</v>
      </c>
      <c r="AV469" t="s">
        <v>410</v>
      </c>
      <c r="AW469" t="str">
        <f>_xlfn.XLOOKUP(UNIVERSO[[#This Row],[RUTA-LOCALIDAD D&amp;N]],'[1]Cuota Ruta'!E:E,'[1]Cuota Ruta'!G:G)</f>
        <v>Cargar</v>
      </c>
    </row>
    <row r="470" spans="1:49" x14ac:dyDescent="0.25">
      <c r="A470" t="s">
        <v>48</v>
      </c>
      <c r="B470" t="s">
        <v>49</v>
      </c>
      <c r="C470" t="s">
        <v>110</v>
      </c>
      <c r="D470" t="s">
        <v>51</v>
      </c>
      <c r="E470" t="s">
        <v>77</v>
      </c>
      <c r="F470" t="s">
        <v>53</v>
      </c>
      <c r="G470">
        <v>9000034985</v>
      </c>
      <c r="H470">
        <v>34985</v>
      </c>
      <c r="I470" t="s">
        <v>2206</v>
      </c>
      <c r="J470" t="s">
        <v>2207</v>
      </c>
      <c r="K470" t="s">
        <v>56</v>
      </c>
      <c r="L470" t="s">
        <v>57</v>
      </c>
      <c r="M470" t="s">
        <v>57</v>
      </c>
      <c r="N470" t="s">
        <v>253</v>
      </c>
      <c r="O470" t="s">
        <v>59</v>
      </c>
      <c r="P470">
        <v>463</v>
      </c>
      <c r="Q470" t="s">
        <v>640</v>
      </c>
      <c r="R470" t="s">
        <v>640</v>
      </c>
      <c r="S470" t="s">
        <v>61</v>
      </c>
      <c r="T470" t="s">
        <v>61</v>
      </c>
      <c r="U470">
        <v>18.429368257522601</v>
      </c>
      <c r="V470">
        <v>-70.024420738220201</v>
      </c>
      <c r="W470" t="s">
        <v>681</v>
      </c>
      <c r="X470" t="s">
        <v>63</v>
      </c>
      <c r="Y470" t="s">
        <v>64</v>
      </c>
      <c r="Z470" t="s">
        <v>65</v>
      </c>
      <c r="AA470">
        <v>1169004176</v>
      </c>
      <c r="AB470" t="s">
        <v>116</v>
      </c>
      <c r="AC470" t="s">
        <v>67</v>
      </c>
      <c r="AD470">
        <v>18.429373559999998</v>
      </c>
      <c r="AE470">
        <v>-70.024406459999994</v>
      </c>
      <c r="AF470" t="s">
        <v>2208</v>
      </c>
      <c r="AG470" t="s">
        <v>32</v>
      </c>
      <c r="AH470" t="s">
        <v>48</v>
      </c>
      <c r="AI470" t="s">
        <v>69</v>
      </c>
      <c r="AJ470" t="s">
        <v>69</v>
      </c>
      <c r="AK470" t="s">
        <v>70</v>
      </c>
      <c r="AL470" t="s">
        <v>77</v>
      </c>
      <c r="AM470" t="s">
        <v>71</v>
      </c>
      <c r="AN470">
        <v>6</v>
      </c>
      <c r="AO470" t="s">
        <v>348</v>
      </c>
      <c r="AP470">
        <v>19</v>
      </c>
      <c r="AQ470">
        <v>0</v>
      </c>
      <c r="AR470" t="s">
        <v>73</v>
      </c>
      <c r="AS470">
        <v>9000034985</v>
      </c>
      <c r="AU470">
        <v>6</v>
      </c>
      <c r="AV470" t="s">
        <v>75</v>
      </c>
      <c r="AW470" t="str">
        <f>_xlfn.XLOOKUP(UNIVERSO[[#This Row],[RUTA-LOCALIDAD D&amp;N]],'[1]Cuota Ruta'!E:E,'[1]Cuota Ruta'!G:G)</f>
        <v>Cargar</v>
      </c>
    </row>
    <row r="471" spans="1:49" x14ac:dyDescent="0.25">
      <c r="A471" t="s">
        <v>109</v>
      </c>
      <c r="B471" t="s">
        <v>49</v>
      </c>
      <c r="C471" t="s">
        <v>50</v>
      </c>
      <c r="D471" t="s">
        <v>76</v>
      </c>
      <c r="E471" t="s">
        <v>338</v>
      </c>
      <c r="F471" t="s">
        <v>283</v>
      </c>
      <c r="G471">
        <v>9000017893</v>
      </c>
      <c r="H471">
        <v>17893</v>
      </c>
      <c r="I471" t="s">
        <v>2209</v>
      </c>
      <c r="J471" t="s">
        <v>2210</v>
      </c>
      <c r="K471" t="s">
        <v>286</v>
      </c>
      <c r="L471" t="s">
        <v>1748</v>
      </c>
      <c r="M471" t="s">
        <v>1748</v>
      </c>
      <c r="N471" t="s">
        <v>58</v>
      </c>
      <c r="O471" t="s">
        <v>59</v>
      </c>
      <c r="P471">
        <v>379</v>
      </c>
      <c r="Q471" t="s">
        <v>1853</v>
      </c>
      <c r="R471" t="s">
        <v>1853</v>
      </c>
      <c r="S471" t="s">
        <v>405</v>
      </c>
      <c r="T471" t="s">
        <v>405</v>
      </c>
      <c r="U471">
        <v>19.400302886962901</v>
      </c>
      <c r="V471">
        <v>-70.521697998046903</v>
      </c>
      <c r="W471" t="s">
        <v>1854</v>
      </c>
      <c r="X471" t="s">
        <v>63</v>
      </c>
      <c r="Y471" t="s">
        <v>64</v>
      </c>
      <c r="Z471" t="s">
        <v>99</v>
      </c>
      <c r="AA471">
        <v>1151002308</v>
      </c>
      <c r="AB471" t="s">
        <v>116</v>
      </c>
      <c r="AC471" t="s">
        <v>67</v>
      </c>
      <c r="AD471">
        <v>19.400285</v>
      </c>
      <c r="AE471">
        <v>-70.521453333333326</v>
      </c>
      <c r="AF471" t="s">
        <v>2211</v>
      </c>
      <c r="AG471" t="s">
        <v>32</v>
      </c>
      <c r="AH471" t="s">
        <v>48</v>
      </c>
      <c r="AI471" t="s">
        <v>87</v>
      </c>
      <c r="AJ471" t="s">
        <v>1488</v>
      </c>
      <c r="AK471" t="s">
        <v>697</v>
      </c>
      <c r="AL471" t="s">
        <v>338</v>
      </c>
      <c r="AM471" t="s">
        <v>698</v>
      </c>
      <c r="AR471" t="s">
        <v>91</v>
      </c>
      <c r="AS471">
        <v>9000017893</v>
      </c>
      <c r="AV471" t="s">
        <v>410</v>
      </c>
      <c r="AW471" t="str">
        <f>_xlfn.XLOOKUP(UNIVERSO[[#This Row],[RUTA-LOCALIDAD D&amp;N]],'[1]Cuota Ruta'!E:E,'[1]Cuota Ruta'!G:G)</f>
        <v>Cargar</v>
      </c>
    </row>
    <row r="472" spans="1:49" x14ac:dyDescent="0.25">
      <c r="A472" t="s">
        <v>48</v>
      </c>
      <c r="B472" t="s">
        <v>49</v>
      </c>
      <c r="C472" t="s">
        <v>50</v>
      </c>
      <c r="D472" t="s">
        <v>51</v>
      </c>
      <c r="E472" t="s">
        <v>52</v>
      </c>
      <c r="F472" t="s">
        <v>53</v>
      </c>
      <c r="G472">
        <v>9000034988</v>
      </c>
      <c r="H472">
        <v>34988</v>
      </c>
      <c r="I472" t="s">
        <v>2212</v>
      </c>
      <c r="J472" t="s">
        <v>2213</v>
      </c>
      <c r="K472" t="s">
        <v>56</v>
      </c>
      <c r="L472" t="s">
        <v>57</v>
      </c>
      <c r="M472" t="s">
        <v>57</v>
      </c>
      <c r="N472" t="s">
        <v>58</v>
      </c>
      <c r="O472" t="s">
        <v>59</v>
      </c>
      <c r="P472">
        <v>464</v>
      </c>
      <c r="Q472" t="s">
        <v>2214</v>
      </c>
      <c r="R472" t="s">
        <v>2214</v>
      </c>
      <c r="S472" t="s">
        <v>61</v>
      </c>
      <c r="T472" t="s">
        <v>61</v>
      </c>
      <c r="U472">
        <v>18.4153809547424</v>
      </c>
      <c r="V472">
        <v>-70.025684356689496</v>
      </c>
      <c r="W472" t="s">
        <v>2215</v>
      </c>
      <c r="X472" t="s">
        <v>63</v>
      </c>
      <c r="Y472" t="s">
        <v>64</v>
      </c>
      <c r="Z472" t="s">
        <v>65</v>
      </c>
      <c r="AA472">
        <v>1169004179</v>
      </c>
      <c r="AB472" t="s">
        <v>116</v>
      </c>
      <c r="AC472" t="s">
        <v>67</v>
      </c>
      <c r="AD472">
        <v>18.415948</v>
      </c>
      <c r="AE472">
        <v>-70.026681300000007</v>
      </c>
      <c r="AF472" t="s">
        <v>2216</v>
      </c>
      <c r="AG472" t="s">
        <v>32</v>
      </c>
      <c r="AH472" t="s">
        <v>48</v>
      </c>
      <c r="AI472" t="s">
        <v>69</v>
      </c>
      <c r="AJ472" t="s">
        <v>69</v>
      </c>
      <c r="AK472" t="s">
        <v>70</v>
      </c>
      <c r="AL472" t="s">
        <v>52</v>
      </c>
      <c r="AM472" t="s">
        <v>71</v>
      </c>
      <c r="AN472">
        <v>5</v>
      </c>
      <c r="AO472" t="s">
        <v>72</v>
      </c>
      <c r="AP472">
        <v>5</v>
      </c>
      <c r="AQ472">
        <v>0</v>
      </c>
      <c r="AR472" t="s">
        <v>73</v>
      </c>
      <c r="AS472">
        <v>9000034988</v>
      </c>
      <c r="AU472">
        <v>5</v>
      </c>
      <c r="AV472" t="s">
        <v>75</v>
      </c>
      <c r="AW472" t="str">
        <f>_xlfn.XLOOKUP(UNIVERSO[[#This Row],[RUTA-LOCALIDAD D&amp;N]],'[1]Cuota Ruta'!E:E,'[1]Cuota Ruta'!G:G)</f>
        <v>Cargar</v>
      </c>
    </row>
    <row r="473" spans="1:49" x14ac:dyDescent="0.25">
      <c r="A473" t="s">
        <v>109</v>
      </c>
      <c r="B473" t="s">
        <v>49</v>
      </c>
      <c r="C473" t="s">
        <v>50</v>
      </c>
      <c r="D473" t="s">
        <v>76</v>
      </c>
      <c r="E473" t="s">
        <v>338</v>
      </c>
      <c r="F473" t="s">
        <v>283</v>
      </c>
      <c r="G473">
        <v>9000017915</v>
      </c>
      <c r="H473">
        <v>17915</v>
      </c>
      <c r="I473" t="s">
        <v>1856</v>
      </c>
      <c r="J473" t="s">
        <v>2217</v>
      </c>
      <c r="K473" t="s">
        <v>286</v>
      </c>
      <c r="L473" t="s">
        <v>338</v>
      </c>
      <c r="M473" t="s">
        <v>338</v>
      </c>
      <c r="N473" t="s">
        <v>253</v>
      </c>
      <c r="O473" t="s">
        <v>59</v>
      </c>
      <c r="P473">
        <v>313</v>
      </c>
      <c r="Q473" t="s">
        <v>1928</v>
      </c>
      <c r="R473" t="s">
        <v>1928</v>
      </c>
      <c r="S473" t="s">
        <v>665</v>
      </c>
      <c r="T473" t="s">
        <v>665</v>
      </c>
      <c r="U473">
        <v>19.385643550327799</v>
      </c>
      <c r="V473">
        <v>-70.526366097586504</v>
      </c>
      <c r="W473" t="s">
        <v>1929</v>
      </c>
      <c r="X473" t="s">
        <v>63</v>
      </c>
      <c r="Y473" t="s">
        <v>64</v>
      </c>
      <c r="Z473" t="s">
        <v>99</v>
      </c>
      <c r="AA473">
        <v>1151002340</v>
      </c>
      <c r="AB473" t="s">
        <v>116</v>
      </c>
      <c r="AC473" t="s">
        <v>67</v>
      </c>
      <c r="AD473">
        <v>19.385628333333329</v>
      </c>
      <c r="AE473">
        <v>-70.526235</v>
      </c>
      <c r="AF473" t="s">
        <v>2218</v>
      </c>
      <c r="AG473" t="s">
        <v>32</v>
      </c>
      <c r="AH473" t="s">
        <v>48</v>
      </c>
      <c r="AI473" t="s">
        <v>87</v>
      </c>
      <c r="AJ473" t="s">
        <v>1488</v>
      </c>
      <c r="AK473" t="s">
        <v>697</v>
      </c>
      <c r="AL473" t="s">
        <v>338</v>
      </c>
      <c r="AM473" t="s">
        <v>698</v>
      </c>
      <c r="AR473" t="s">
        <v>91</v>
      </c>
      <c r="AS473">
        <v>9000017915</v>
      </c>
      <c r="AV473" t="s">
        <v>410</v>
      </c>
      <c r="AW473" t="str">
        <f>_xlfn.XLOOKUP(UNIVERSO[[#This Row],[RUTA-LOCALIDAD D&amp;N]],'[1]Cuota Ruta'!E:E,'[1]Cuota Ruta'!G:G)</f>
        <v>Cargar</v>
      </c>
    </row>
    <row r="474" spans="1:49" x14ac:dyDescent="0.25">
      <c r="A474" t="s">
        <v>48</v>
      </c>
      <c r="B474" t="s">
        <v>49</v>
      </c>
      <c r="C474" t="s">
        <v>50</v>
      </c>
      <c r="D474" t="s">
        <v>51</v>
      </c>
      <c r="E474" t="s">
        <v>77</v>
      </c>
      <c r="F474" t="s">
        <v>53</v>
      </c>
      <c r="G474">
        <v>9000035056</v>
      </c>
      <c r="H474">
        <v>35056</v>
      </c>
      <c r="I474" t="s">
        <v>2219</v>
      </c>
      <c r="J474" t="s">
        <v>2220</v>
      </c>
      <c r="K474" t="s">
        <v>56</v>
      </c>
      <c r="L474" t="s">
        <v>57</v>
      </c>
      <c r="M474" t="s">
        <v>57</v>
      </c>
      <c r="N474" t="s">
        <v>58</v>
      </c>
      <c r="O474" t="s">
        <v>59</v>
      </c>
      <c r="P474">
        <v>464</v>
      </c>
      <c r="Q474" t="s">
        <v>2214</v>
      </c>
      <c r="R474" t="s">
        <v>2214</v>
      </c>
      <c r="S474" t="s">
        <v>61</v>
      </c>
      <c r="T474" t="s">
        <v>61</v>
      </c>
      <c r="U474">
        <v>18.3951941898891</v>
      </c>
      <c r="V474">
        <v>-70.038687569754501</v>
      </c>
      <c r="W474" t="s">
        <v>2221</v>
      </c>
      <c r="X474" t="s">
        <v>63</v>
      </c>
      <c r="Y474" t="s">
        <v>64</v>
      </c>
      <c r="Z474" t="s">
        <v>65</v>
      </c>
      <c r="AA474">
        <v>1169004214</v>
      </c>
      <c r="AB474" t="s">
        <v>116</v>
      </c>
      <c r="AC474" t="s">
        <v>67</v>
      </c>
      <c r="AD474">
        <v>18.395189340000002</v>
      </c>
      <c r="AE474">
        <v>-70.038702009999994</v>
      </c>
      <c r="AF474" t="s">
        <v>2222</v>
      </c>
      <c r="AG474" t="s">
        <v>32</v>
      </c>
      <c r="AH474" t="s">
        <v>48</v>
      </c>
      <c r="AI474" t="s">
        <v>69</v>
      </c>
      <c r="AJ474" t="s">
        <v>69</v>
      </c>
      <c r="AK474" t="s">
        <v>70</v>
      </c>
      <c r="AL474" t="s">
        <v>77</v>
      </c>
      <c r="AM474" t="s">
        <v>71</v>
      </c>
      <c r="AN474">
        <v>7</v>
      </c>
      <c r="AO474" t="s">
        <v>423</v>
      </c>
      <c r="AP474">
        <v>39</v>
      </c>
      <c r="AQ474">
        <v>0</v>
      </c>
      <c r="AR474" t="s">
        <v>73</v>
      </c>
      <c r="AS474">
        <v>9000035056</v>
      </c>
      <c r="AU474">
        <v>7</v>
      </c>
      <c r="AV474" t="s">
        <v>75</v>
      </c>
      <c r="AW474" t="str">
        <f>_xlfn.XLOOKUP(UNIVERSO[[#This Row],[RUTA-LOCALIDAD D&amp;N]],'[1]Cuota Ruta'!E:E,'[1]Cuota Ruta'!G:G)</f>
        <v>Cargar</v>
      </c>
    </row>
    <row r="475" spans="1:49" x14ac:dyDescent="0.25">
      <c r="A475" t="s">
        <v>48</v>
      </c>
      <c r="B475" t="s">
        <v>49</v>
      </c>
      <c r="C475" t="s">
        <v>50</v>
      </c>
      <c r="D475" t="s">
        <v>76</v>
      </c>
      <c r="E475" t="s">
        <v>338</v>
      </c>
      <c r="F475" t="s">
        <v>283</v>
      </c>
      <c r="G475">
        <v>9000018215</v>
      </c>
      <c r="H475">
        <v>18215</v>
      </c>
      <c r="I475" t="s">
        <v>2223</v>
      </c>
      <c r="J475" t="s">
        <v>2224</v>
      </c>
      <c r="K475" t="s">
        <v>286</v>
      </c>
      <c r="L475" t="s">
        <v>338</v>
      </c>
      <c r="M475" t="s">
        <v>338</v>
      </c>
      <c r="N475" t="s">
        <v>253</v>
      </c>
      <c r="O475" t="s">
        <v>59</v>
      </c>
      <c r="P475">
        <v>304</v>
      </c>
      <c r="Q475" t="s">
        <v>1772</v>
      </c>
      <c r="R475" t="s">
        <v>1772</v>
      </c>
      <c r="S475" t="s">
        <v>665</v>
      </c>
      <c r="T475" t="s">
        <v>665</v>
      </c>
      <c r="U475">
        <v>19.494720000000001</v>
      </c>
      <c r="V475">
        <v>-70.703451999999999</v>
      </c>
      <c r="W475" t="s">
        <v>1773</v>
      </c>
      <c r="X475" t="s">
        <v>63</v>
      </c>
      <c r="Y475" t="s">
        <v>64</v>
      </c>
      <c r="Z475" t="s">
        <v>65</v>
      </c>
      <c r="AA475">
        <v>1151002886</v>
      </c>
      <c r="AB475" t="s">
        <v>116</v>
      </c>
      <c r="AC475" t="s">
        <v>67</v>
      </c>
      <c r="AD475">
        <v>19.494743333333339</v>
      </c>
      <c r="AE475">
        <v>-70.703491666666665</v>
      </c>
      <c r="AF475" t="s">
        <v>2225</v>
      </c>
      <c r="AG475" t="s">
        <v>32</v>
      </c>
      <c r="AH475" t="s">
        <v>48</v>
      </c>
      <c r="AI475" t="s">
        <v>87</v>
      </c>
      <c r="AJ475" t="s">
        <v>1488</v>
      </c>
      <c r="AK475" t="s">
        <v>346</v>
      </c>
      <c r="AL475" t="s">
        <v>338</v>
      </c>
      <c r="AM475" t="s">
        <v>347</v>
      </c>
      <c r="AR475" t="s">
        <v>91</v>
      </c>
      <c r="AS475">
        <v>9000018215</v>
      </c>
      <c r="AT475" t="s">
        <v>74</v>
      </c>
      <c r="AV475" t="s">
        <v>349</v>
      </c>
      <c r="AW475" t="str">
        <f>_xlfn.XLOOKUP(UNIVERSO[[#This Row],[RUTA-LOCALIDAD D&amp;N]],'[1]Cuota Ruta'!E:E,'[1]Cuota Ruta'!G:G)</f>
        <v>Cargar</v>
      </c>
    </row>
    <row r="476" spans="1:49" x14ac:dyDescent="0.25">
      <c r="A476" t="s">
        <v>48</v>
      </c>
      <c r="B476" t="s">
        <v>49</v>
      </c>
      <c r="C476" t="s">
        <v>50</v>
      </c>
      <c r="D476" t="s">
        <v>51</v>
      </c>
      <c r="E476" t="s">
        <v>77</v>
      </c>
      <c r="F476" t="s">
        <v>53</v>
      </c>
      <c r="G476">
        <v>9000035115</v>
      </c>
      <c r="H476">
        <v>35115</v>
      </c>
      <c r="I476" t="s">
        <v>2226</v>
      </c>
      <c r="J476" t="s">
        <v>2227</v>
      </c>
      <c r="K476" t="s">
        <v>56</v>
      </c>
      <c r="L476" t="s">
        <v>57</v>
      </c>
      <c r="M476" t="s">
        <v>57</v>
      </c>
      <c r="N476" t="s">
        <v>58</v>
      </c>
      <c r="O476" t="s">
        <v>59</v>
      </c>
      <c r="P476">
        <v>448</v>
      </c>
      <c r="Q476" t="s">
        <v>60</v>
      </c>
      <c r="R476" t="s">
        <v>60</v>
      </c>
      <c r="S476" t="s">
        <v>61</v>
      </c>
      <c r="T476" t="s">
        <v>61</v>
      </c>
      <c r="U476">
        <v>18.4168914794922</v>
      </c>
      <c r="V476">
        <v>-70.031161499023398</v>
      </c>
      <c r="W476" t="s">
        <v>901</v>
      </c>
      <c r="X476" t="s">
        <v>63</v>
      </c>
      <c r="Y476" t="s">
        <v>64</v>
      </c>
      <c r="Z476" t="s">
        <v>65</v>
      </c>
      <c r="AA476">
        <v>1169004239</v>
      </c>
      <c r="AB476" t="s">
        <v>116</v>
      </c>
      <c r="AC476" t="s">
        <v>67</v>
      </c>
      <c r="AD476">
        <v>18.416913300000001</v>
      </c>
      <c r="AE476">
        <v>-70.031115</v>
      </c>
      <c r="AF476" t="s">
        <v>2228</v>
      </c>
      <c r="AG476" t="s">
        <v>32</v>
      </c>
      <c r="AH476" t="s">
        <v>48</v>
      </c>
      <c r="AI476" t="s">
        <v>69</v>
      </c>
      <c r="AJ476" t="s">
        <v>69</v>
      </c>
      <c r="AK476" t="s">
        <v>70</v>
      </c>
      <c r="AL476" t="s">
        <v>77</v>
      </c>
      <c r="AM476" t="s">
        <v>71</v>
      </c>
      <c r="AN476">
        <v>5</v>
      </c>
      <c r="AO476" t="s">
        <v>72</v>
      </c>
      <c r="AP476">
        <v>1</v>
      </c>
      <c r="AQ476">
        <v>1</v>
      </c>
      <c r="AR476" t="s">
        <v>73</v>
      </c>
      <c r="AS476">
        <v>9000035115</v>
      </c>
      <c r="AU476">
        <v>5</v>
      </c>
      <c r="AV476" t="s">
        <v>75</v>
      </c>
      <c r="AW476" t="str">
        <f>_xlfn.XLOOKUP(UNIVERSO[[#This Row],[RUTA-LOCALIDAD D&amp;N]],'[1]Cuota Ruta'!E:E,'[1]Cuota Ruta'!G:G)</f>
        <v>Cargar</v>
      </c>
    </row>
    <row r="477" spans="1:49" x14ac:dyDescent="0.25">
      <c r="A477" t="s">
        <v>109</v>
      </c>
      <c r="B477" t="s">
        <v>49</v>
      </c>
      <c r="C477" t="s">
        <v>50</v>
      </c>
      <c r="D477" t="s">
        <v>76</v>
      </c>
      <c r="E477" t="s">
        <v>338</v>
      </c>
      <c r="F477" t="s">
        <v>283</v>
      </c>
      <c r="G477">
        <v>9000018279</v>
      </c>
      <c r="H477">
        <v>18279</v>
      </c>
      <c r="I477" t="s">
        <v>2229</v>
      </c>
      <c r="J477" t="s">
        <v>2230</v>
      </c>
      <c r="K477" t="s">
        <v>286</v>
      </c>
      <c r="L477" t="s">
        <v>338</v>
      </c>
      <c r="M477" t="s">
        <v>338</v>
      </c>
      <c r="N477" t="s">
        <v>253</v>
      </c>
      <c r="O477" t="s">
        <v>59</v>
      </c>
      <c r="P477">
        <v>320</v>
      </c>
      <c r="Q477" t="s">
        <v>1882</v>
      </c>
      <c r="R477" t="s">
        <v>1882</v>
      </c>
      <c r="S477" t="s">
        <v>676</v>
      </c>
      <c r="T477" t="s">
        <v>676</v>
      </c>
      <c r="U477">
        <v>19.475876671927299</v>
      </c>
      <c r="V477">
        <v>-70.712588718959296</v>
      </c>
      <c r="W477" t="s">
        <v>1883</v>
      </c>
      <c r="X477" t="s">
        <v>63</v>
      </c>
      <c r="Y477" t="s">
        <v>64</v>
      </c>
      <c r="Z477" t="s">
        <v>99</v>
      </c>
      <c r="AA477">
        <v>1151002986</v>
      </c>
      <c r="AB477" t="s">
        <v>116</v>
      </c>
      <c r="AC477" t="s">
        <v>67</v>
      </c>
      <c r="AD477">
        <v>19.476040000000001</v>
      </c>
      <c r="AE477">
        <v>-70.712571666666662</v>
      </c>
      <c r="AF477" t="s">
        <v>2231</v>
      </c>
      <c r="AG477" t="s">
        <v>32</v>
      </c>
      <c r="AH477" t="s">
        <v>48</v>
      </c>
      <c r="AI477" t="s">
        <v>87</v>
      </c>
      <c r="AJ477" t="s">
        <v>1488</v>
      </c>
      <c r="AK477" t="s">
        <v>346</v>
      </c>
      <c r="AL477" t="s">
        <v>338</v>
      </c>
      <c r="AM477" t="s">
        <v>347</v>
      </c>
      <c r="AR477" t="s">
        <v>91</v>
      </c>
      <c r="AS477">
        <v>9000018279</v>
      </c>
      <c r="AV477" t="s">
        <v>349</v>
      </c>
      <c r="AW477" t="str">
        <f>_xlfn.XLOOKUP(UNIVERSO[[#This Row],[RUTA-LOCALIDAD D&amp;N]],'[1]Cuota Ruta'!E:E,'[1]Cuota Ruta'!G:G)</f>
        <v>Cargar</v>
      </c>
    </row>
    <row r="478" spans="1:49" x14ac:dyDescent="0.25">
      <c r="A478" t="s">
        <v>109</v>
      </c>
      <c r="B478" t="s">
        <v>49</v>
      </c>
      <c r="C478" t="s">
        <v>50</v>
      </c>
      <c r="D478" t="s">
        <v>51</v>
      </c>
      <c r="E478" t="s">
        <v>77</v>
      </c>
      <c r="F478" t="s">
        <v>53</v>
      </c>
      <c r="G478">
        <v>9000035241</v>
      </c>
      <c r="H478">
        <v>35241</v>
      </c>
      <c r="I478" t="s">
        <v>2232</v>
      </c>
      <c r="J478" t="s">
        <v>2233</v>
      </c>
      <c r="K478" t="s">
        <v>56</v>
      </c>
      <c r="L478" t="s">
        <v>57</v>
      </c>
      <c r="M478" t="s">
        <v>57</v>
      </c>
      <c r="N478" t="s">
        <v>58</v>
      </c>
      <c r="O478" t="s">
        <v>59</v>
      </c>
      <c r="P478">
        <v>445</v>
      </c>
      <c r="Q478" t="s">
        <v>248</v>
      </c>
      <c r="R478" t="s">
        <v>248</v>
      </c>
      <c r="S478" t="s">
        <v>61</v>
      </c>
      <c r="T478" t="s">
        <v>61</v>
      </c>
      <c r="U478">
        <v>18.421203609999999</v>
      </c>
      <c r="V478">
        <v>-70.10002136</v>
      </c>
      <c r="W478" t="s">
        <v>249</v>
      </c>
      <c r="X478" t="s">
        <v>63</v>
      </c>
      <c r="Y478" t="s">
        <v>64</v>
      </c>
      <c r="Z478" t="s">
        <v>65</v>
      </c>
      <c r="AA478">
        <v>1169004274</v>
      </c>
      <c r="AB478" t="s">
        <v>116</v>
      </c>
      <c r="AC478" t="s">
        <v>67</v>
      </c>
      <c r="AD478">
        <v>18.421210339999998</v>
      </c>
      <c r="AE478">
        <v>-70.100043170000006</v>
      </c>
      <c r="AF478" t="s">
        <v>2234</v>
      </c>
      <c r="AG478" t="s">
        <v>32</v>
      </c>
      <c r="AH478" t="s">
        <v>48</v>
      </c>
      <c r="AI478" t="s">
        <v>69</v>
      </c>
      <c r="AJ478" t="s">
        <v>118</v>
      </c>
      <c r="AK478" t="s">
        <v>243</v>
      </c>
      <c r="AL478" t="s">
        <v>77</v>
      </c>
      <c r="AM478" t="s">
        <v>244</v>
      </c>
      <c r="AN478">
        <v>4</v>
      </c>
      <c r="AO478" t="s">
        <v>280</v>
      </c>
      <c r="AP478">
        <v>56</v>
      </c>
      <c r="AQ478">
        <v>0</v>
      </c>
      <c r="AR478" t="s">
        <v>73</v>
      </c>
      <c r="AS478">
        <v>9000035241</v>
      </c>
      <c r="AU478">
        <v>4</v>
      </c>
      <c r="AV478" t="s">
        <v>75</v>
      </c>
      <c r="AW478" t="str">
        <f>_xlfn.XLOOKUP(UNIVERSO[[#This Row],[RUTA-LOCALIDAD D&amp;N]],'[1]Cuota Ruta'!E:E,'[1]Cuota Ruta'!G:G)</f>
        <v>Cargar</v>
      </c>
    </row>
    <row r="479" spans="1:49" x14ac:dyDescent="0.25">
      <c r="A479" t="s">
        <v>109</v>
      </c>
      <c r="B479" t="s">
        <v>49</v>
      </c>
      <c r="C479" t="s">
        <v>50</v>
      </c>
      <c r="D479" t="s">
        <v>51</v>
      </c>
      <c r="E479" t="s">
        <v>338</v>
      </c>
      <c r="F479" t="s">
        <v>283</v>
      </c>
      <c r="G479">
        <v>9000018370</v>
      </c>
      <c r="H479">
        <v>18370</v>
      </c>
      <c r="I479" t="s">
        <v>2235</v>
      </c>
      <c r="J479" t="s">
        <v>2236</v>
      </c>
      <c r="K479" t="s">
        <v>286</v>
      </c>
      <c r="L479" t="s">
        <v>338</v>
      </c>
      <c r="M479" t="s">
        <v>338</v>
      </c>
      <c r="N479" t="s">
        <v>253</v>
      </c>
      <c r="O479" t="s">
        <v>59</v>
      </c>
      <c r="P479">
        <v>332</v>
      </c>
      <c r="Q479" t="s">
        <v>2002</v>
      </c>
      <c r="R479" t="s">
        <v>2002</v>
      </c>
      <c r="S479" t="s">
        <v>676</v>
      </c>
      <c r="T479" t="s">
        <v>676</v>
      </c>
      <c r="U479">
        <v>19.541697025299101</v>
      </c>
      <c r="V479">
        <v>-70.7901611328125</v>
      </c>
      <c r="W479" t="s">
        <v>2003</v>
      </c>
      <c r="X479" t="s">
        <v>63</v>
      </c>
      <c r="Y479" t="s">
        <v>64</v>
      </c>
      <c r="Z479" t="s">
        <v>65</v>
      </c>
      <c r="AA479">
        <v>1151003133</v>
      </c>
      <c r="AB479" t="s">
        <v>116</v>
      </c>
      <c r="AC479" t="s">
        <v>67</v>
      </c>
      <c r="AD479">
        <v>19.541566666666661</v>
      </c>
      <c r="AE479">
        <v>-70.790211666666664</v>
      </c>
      <c r="AF479" t="s">
        <v>2237</v>
      </c>
      <c r="AG479" t="s">
        <v>32</v>
      </c>
      <c r="AH479" t="s">
        <v>48</v>
      </c>
      <c r="AI479" t="s">
        <v>87</v>
      </c>
      <c r="AJ479" t="s">
        <v>1584</v>
      </c>
      <c r="AK479" t="s">
        <v>346</v>
      </c>
      <c r="AL479" t="s">
        <v>338</v>
      </c>
      <c r="AM479" t="s">
        <v>347</v>
      </c>
      <c r="AR479" t="s">
        <v>91</v>
      </c>
      <c r="AS479">
        <v>9000018370</v>
      </c>
      <c r="AV479" t="s">
        <v>349</v>
      </c>
      <c r="AW479" t="str">
        <f>_xlfn.XLOOKUP(UNIVERSO[[#This Row],[RUTA-LOCALIDAD D&amp;N]],'[1]Cuota Ruta'!E:E,'[1]Cuota Ruta'!G:G)</f>
        <v>Cargar</v>
      </c>
    </row>
    <row r="480" spans="1:49" x14ac:dyDescent="0.25">
      <c r="A480" t="s">
        <v>48</v>
      </c>
      <c r="B480" t="s">
        <v>49</v>
      </c>
      <c r="C480" t="s">
        <v>50</v>
      </c>
      <c r="D480" t="s">
        <v>124</v>
      </c>
      <c r="E480" t="s">
        <v>257</v>
      </c>
      <c r="F480" t="s">
        <v>194</v>
      </c>
      <c r="G480">
        <v>9000052829</v>
      </c>
      <c r="H480">
        <v>52829</v>
      </c>
      <c r="I480" t="s">
        <v>2238</v>
      </c>
      <c r="J480" t="s">
        <v>2239</v>
      </c>
      <c r="K480" t="s">
        <v>197</v>
      </c>
      <c r="L480" t="s">
        <v>260</v>
      </c>
      <c r="M480" t="s">
        <v>260</v>
      </c>
      <c r="N480" t="s">
        <v>253</v>
      </c>
      <c r="O480" t="s">
        <v>59</v>
      </c>
      <c r="P480">
        <v>310</v>
      </c>
      <c r="Q480" t="s">
        <v>1437</v>
      </c>
      <c r="R480" t="s">
        <v>1437</v>
      </c>
      <c r="S480" t="s">
        <v>262</v>
      </c>
      <c r="T480" t="s">
        <v>262</v>
      </c>
      <c r="U480">
        <v>19.315790653228799</v>
      </c>
      <c r="V480">
        <v>-69.530162811279297</v>
      </c>
      <c r="W480" t="s">
        <v>1438</v>
      </c>
      <c r="X480" t="s">
        <v>63</v>
      </c>
      <c r="Y480" t="s">
        <v>64</v>
      </c>
      <c r="Z480" t="s">
        <v>65</v>
      </c>
      <c r="AA480">
        <v>1152000214</v>
      </c>
      <c r="AB480" t="s">
        <v>66</v>
      </c>
      <c r="AC480" t="s">
        <v>67</v>
      </c>
      <c r="AD480">
        <v>19.315790653228799</v>
      </c>
      <c r="AE480">
        <v>-69.530162811279297</v>
      </c>
      <c r="AF480" t="s">
        <v>2240</v>
      </c>
      <c r="AG480" t="s">
        <v>32</v>
      </c>
      <c r="AH480" t="s">
        <v>48</v>
      </c>
      <c r="AI480" t="s">
        <v>69</v>
      </c>
      <c r="AJ480" t="s">
        <v>69</v>
      </c>
      <c r="AK480" t="s">
        <v>265</v>
      </c>
      <c r="AL480" t="s">
        <v>257</v>
      </c>
      <c r="AM480" t="s">
        <v>266</v>
      </c>
      <c r="AN480">
        <v>4</v>
      </c>
      <c r="AO480" t="s">
        <v>280</v>
      </c>
      <c r="AP480">
        <v>56</v>
      </c>
      <c r="AQ480">
        <v>0</v>
      </c>
      <c r="AR480" t="s">
        <v>73</v>
      </c>
      <c r="AS480">
        <v>9000052829</v>
      </c>
      <c r="AT480" t="s">
        <v>24</v>
      </c>
      <c r="AU480">
        <v>4</v>
      </c>
      <c r="AV480" t="s">
        <v>267</v>
      </c>
      <c r="AW480" t="str">
        <f>_xlfn.XLOOKUP(UNIVERSO[[#This Row],[RUTA-LOCALIDAD D&amp;N]],'[1]Cuota Ruta'!E:E,'[1]Cuota Ruta'!G:G)</f>
        <v>Cargar</v>
      </c>
    </row>
    <row r="481" spans="1:49" x14ac:dyDescent="0.25">
      <c r="A481" t="s">
        <v>48</v>
      </c>
      <c r="B481" t="s">
        <v>49</v>
      </c>
      <c r="C481" t="s">
        <v>50</v>
      </c>
      <c r="D481" t="s">
        <v>51</v>
      </c>
      <c r="E481" t="s">
        <v>338</v>
      </c>
      <c r="F481" t="s">
        <v>283</v>
      </c>
      <c r="G481">
        <v>9000018371</v>
      </c>
      <c r="H481">
        <v>18371</v>
      </c>
      <c r="I481" t="s">
        <v>2241</v>
      </c>
      <c r="J481" t="s">
        <v>2242</v>
      </c>
      <c r="K481" t="s">
        <v>286</v>
      </c>
      <c r="L481" t="s">
        <v>338</v>
      </c>
      <c r="M481" t="s">
        <v>338</v>
      </c>
      <c r="N481" t="s">
        <v>253</v>
      </c>
      <c r="O481" t="s">
        <v>59</v>
      </c>
      <c r="P481">
        <v>332</v>
      </c>
      <c r="Q481" t="s">
        <v>2002</v>
      </c>
      <c r="R481" t="s">
        <v>2002</v>
      </c>
      <c r="S481" t="s">
        <v>676</v>
      </c>
      <c r="T481" t="s">
        <v>676</v>
      </c>
      <c r="U481">
        <v>19.541945648193401</v>
      </c>
      <c r="V481">
        <v>-70.789059448242199</v>
      </c>
      <c r="W481" t="s">
        <v>2003</v>
      </c>
      <c r="X481" t="s">
        <v>63</v>
      </c>
      <c r="Y481" t="s">
        <v>64</v>
      </c>
      <c r="Z481" t="s">
        <v>65</v>
      </c>
      <c r="AA481">
        <v>1151003135</v>
      </c>
      <c r="AB481" t="s">
        <v>116</v>
      </c>
      <c r="AC481" t="s">
        <v>67</v>
      </c>
      <c r="AD481">
        <v>19.542005</v>
      </c>
      <c r="AE481">
        <v>-70.789060000000006</v>
      </c>
      <c r="AF481" t="s">
        <v>2243</v>
      </c>
      <c r="AG481" t="s">
        <v>32</v>
      </c>
      <c r="AH481" t="s">
        <v>48</v>
      </c>
      <c r="AI481" t="s">
        <v>87</v>
      </c>
      <c r="AJ481" t="s">
        <v>1584</v>
      </c>
      <c r="AK481" t="s">
        <v>346</v>
      </c>
      <c r="AL481" t="s">
        <v>338</v>
      </c>
      <c r="AM481" t="s">
        <v>347</v>
      </c>
      <c r="AR481" t="s">
        <v>91</v>
      </c>
      <c r="AS481">
        <v>9000018371</v>
      </c>
      <c r="AV481" t="s">
        <v>349</v>
      </c>
      <c r="AW481" t="str">
        <f>_xlfn.XLOOKUP(UNIVERSO[[#This Row],[RUTA-LOCALIDAD D&amp;N]],'[1]Cuota Ruta'!E:E,'[1]Cuota Ruta'!G:G)</f>
        <v>Cargar</v>
      </c>
    </row>
    <row r="482" spans="1:49" x14ac:dyDescent="0.25">
      <c r="A482" t="s">
        <v>48</v>
      </c>
      <c r="B482" t="s">
        <v>49</v>
      </c>
      <c r="C482" t="s">
        <v>50</v>
      </c>
      <c r="D482" t="s">
        <v>51</v>
      </c>
      <c r="E482" t="s">
        <v>77</v>
      </c>
      <c r="F482" t="s">
        <v>53</v>
      </c>
      <c r="G482">
        <v>9000035613</v>
      </c>
      <c r="H482">
        <v>35613</v>
      </c>
      <c r="I482" t="s">
        <v>2244</v>
      </c>
      <c r="J482" t="s">
        <v>2245</v>
      </c>
      <c r="K482" t="s">
        <v>56</v>
      </c>
      <c r="L482" t="s">
        <v>57</v>
      </c>
      <c r="M482" t="s">
        <v>57</v>
      </c>
      <c r="N482" t="s">
        <v>2246</v>
      </c>
      <c r="O482" t="s">
        <v>59</v>
      </c>
      <c r="P482">
        <v>444</v>
      </c>
      <c r="Q482" t="s">
        <v>905</v>
      </c>
      <c r="R482" t="s">
        <v>905</v>
      </c>
      <c r="S482" t="s">
        <v>61</v>
      </c>
      <c r="T482" t="s">
        <v>61</v>
      </c>
      <c r="U482">
        <v>18.371305041843002</v>
      </c>
      <c r="V482">
        <v>-70.068068610297303</v>
      </c>
      <c r="W482" t="s">
        <v>906</v>
      </c>
      <c r="X482" t="s">
        <v>85</v>
      </c>
      <c r="Y482" t="s">
        <v>64</v>
      </c>
      <c r="Z482" t="s">
        <v>65</v>
      </c>
      <c r="AA482">
        <v>1169004422</v>
      </c>
      <c r="AB482" t="s">
        <v>116</v>
      </c>
      <c r="AC482" t="s">
        <v>67</v>
      </c>
      <c r="AD482">
        <v>18.371279000000001</v>
      </c>
      <c r="AE482">
        <v>-70.068044599999993</v>
      </c>
      <c r="AF482" t="s">
        <v>2247</v>
      </c>
      <c r="AG482" t="s">
        <v>32</v>
      </c>
      <c r="AH482" t="s">
        <v>48</v>
      </c>
      <c r="AI482" t="s">
        <v>69</v>
      </c>
      <c r="AJ482" t="s">
        <v>69</v>
      </c>
      <c r="AK482" t="s">
        <v>70</v>
      </c>
      <c r="AL482" t="s">
        <v>77</v>
      </c>
      <c r="AM482" t="s">
        <v>71</v>
      </c>
      <c r="AN482">
        <v>7</v>
      </c>
      <c r="AO482" t="s">
        <v>423</v>
      </c>
      <c r="AP482">
        <v>48</v>
      </c>
      <c r="AQ482">
        <v>0</v>
      </c>
      <c r="AR482" t="s">
        <v>73</v>
      </c>
      <c r="AS482">
        <v>9000035613</v>
      </c>
      <c r="AU482">
        <v>7</v>
      </c>
      <c r="AV482" t="s">
        <v>75</v>
      </c>
      <c r="AW482" t="str">
        <f>_xlfn.XLOOKUP(UNIVERSO[[#This Row],[RUTA-LOCALIDAD D&amp;N]],'[1]Cuota Ruta'!E:E,'[1]Cuota Ruta'!G:G)</f>
        <v>Cargar</v>
      </c>
    </row>
    <row r="483" spans="1:49" x14ac:dyDescent="0.25">
      <c r="A483" t="s">
        <v>48</v>
      </c>
      <c r="B483" t="s">
        <v>49</v>
      </c>
      <c r="C483" t="s">
        <v>50</v>
      </c>
      <c r="D483" t="s">
        <v>76</v>
      </c>
      <c r="E483" t="s">
        <v>338</v>
      </c>
      <c r="F483" t="s">
        <v>283</v>
      </c>
      <c r="G483">
        <v>9000018506</v>
      </c>
      <c r="H483">
        <v>18506</v>
      </c>
      <c r="I483" t="s">
        <v>2248</v>
      </c>
      <c r="J483" t="s">
        <v>2249</v>
      </c>
      <c r="K483" t="s">
        <v>286</v>
      </c>
      <c r="L483" t="s">
        <v>1748</v>
      </c>
      <c r="M483" t="s">
        <v>1748</v>
      </c>
      <c r="N483" t="s">
        <v>58</v>
      </c>
      <c r="O483" t="s">
        <v>59</v>
      </c>
      <c r="P483">
        <v>313</v>
      </c>
      <c r="Q483" t="s">
        <v>1928</v>
      </c>
      <c r="R483" t="s">
        <v>1928</v>
      </c>
      <c r="S483" t="s">
        <v>665</v>
      </c>
      <c r="T483" t="s">
        <v>665</v>
      </c>
      <c r="U483">
        <v>19.389956792195601</v>
      </c>
      <c r="V483">
        <v>-70.531548817952498</v>
      </c>
      <c r="W483" t="s">
        <v>1929</v>
      </c>
      <c r="X483" t="s">
        <v>63</v>
      </c>
      <c r="Y483" t="s">
        <v>64</v>
      </c>
      <c r="Z483" t="s">
        <v>65</v>
      </c>
      <c r="AA483">
        <v>1151003404</v>
      </c>
      <c r="AB483" t="s">
        <v>116</v>
      </c>
      <c r="AC483" t="s">
        <v>67</v>
      </c>
      <c r="AD483">
        <v>19.38994666666667</v>
      </c>
      <c r="AE483">
        <v>-70.531503333333333</v>
      </c>
      <c r="AF483" t="s">
        <v>2250</v>
      </c>
      <c r="AG483" t="s">
        <v>32</v>
      </c>
      <c r="AH483" t="s">
        <v>48</v>
      </c>
      <c r="AI483" t="s">
        <v>87</v>
      </c>
      <c r="AJ483" t="s">
        <v>1488</v>
      </c>
      <c r="AK483" t="s">
        <v>697</v>
      </c>
      <c r="AL483" t="s">
        <v>338</v>
      </c>
      <c r="AM483" t="s">
        <v>698</v>
      </c>
      <c r="AR483" t="s">
        <v>91</v>
      </c>
      <c r="AS483">
        <v>9000018506</v>
      </c>
      <c r="AV483" t="s">
        <v>410</v>
      </c>
      <c r="AW483" t="str">
        <f>_xlfn.XLOOKUP(UNIVERSO[[#This Row],[RUTA-LOCALIDAD D&amp;N]],'[1]Cuota Ruta'!E:E,'[1]Cuota Ruta'!G:G)</f>
        <v>Cargar</v>
      </c>
    </row>
    <row r="484" spans="1:49" x14ac:dyDescent="0.25">
      <c r="A484" t="s">
        <v>109</v>
      </c>
      <c r="B484" t="s">
        <v>49</v>
      </c>
      <c r="C484" t="s">
        <v>50</v>
      </c>
      <c r="D484" t="s">
        <v>76</v>
      </c>
      <c r="E484" t="s">
        <v>77</v>
      </c>
      <c r="F484" t="s">
        <v>53</v>
      </c>
      <c r="G484">
        <v>9000035674</v>
      </c>
      <c r="H484">
        <v>35674</v>
      </c>
      <c r="I484" t="s">
        <v>2251</v>
      </c>
      <c r="J484" t="s">
        <v>2252</v>
      </c>
      <c r="K484" t="s">
        <v>56</v>
      </c>
      <c r="L484" t="s">
        <v>57</v>
      </c>
      <c r="M484" t="s">
        <v>57</v>
      </c>
      <c r="N484" t="s">
        <v>58</v>
      </c>
      <c r="O484" t="s">
        <v>59</v>
      </c>
      <c r="P484">
        <v>446</v>
      </c>
      <c r="Q484" t="s">
        <v>896</v>
      </c>
      <c r="R484" t="s">
        <v>896</v>
      </c>
      <c r="S484" t="s">
        <v>61</v>
      </c>
      <c r="T484" t="s">
        <v>61</v>
      </c>
      <c r="U484">
        <v>18.417287111282299</v>
      </c>
      <c r="V484">
        <v>-70.109823226928697</v>
      </c>
      <c r="W484" t="s">
        <v>897</v>
      </c>
      <c r="X484" t="s">
        <v>85</v>
      </c>
      <c r="Y484" t="s">
        <v>64</v>
      </c>
      <c r="Z484" t="s">
        <v>65</v>
      </c>
      <c r="AA484">
        <v>1169004448</v>
      </c>
      <c r="AB484" t="s">
        <v>116</v>
      </c>
      <c r="AC484" t="s">
        <v>67</v>
      </c>
      <c r="AD484">
        <v>18.417316809999999</v>
      </c>
      <c r="AE484">
        <v>-70.10977579</v>
      </c>
      <c r="AF484" t="s">
        <v>2253</v>
      </c>
      <c r="AG484" t="s">
        <v>32</v>
      </c>
      <c r="AH484" t="s">
        <v>48</v>
      </c>
      <c r="AI484" t="s">
        <v>69</v>
      </c>
      <c r="AJ484" t="s">
        <v>118</v>
      </c>
      <c r="AK484" t="s">
        <v>243</v>
      </c>
      <c r="AL484" t="s">
        <v>77</v>
      </c>
      <c r="AM484" t="s">
        <v>244</v>
      </c>
      <c r="AN484">
        <v>3</v>
      </c>
      <c r="AO484" t="s">
        <v>484</v>
      </c>
      <c r="AP484">
        <v>46</v>
      </c>
      <c r="AQ484">
        <v>0</v>
      </c>
      <c r="AR484" t="s">
        <v>73</v>
      </c>
      <c r="AS484">
        <v>9000035674</v>
      </c>
      <c r="AU484">
        <v>3</v>
      </c>
      <c r="AV484" t="s">
        <v>75</v>
      </c>
      <c r="AW484" t="str">
        <f>_xlfn.XLOOKUP(UNIVERSO[[#This Row],[RUTA-LOCALIDAD D&amp;N]],'[1]Cuota Ruta'!E:E,'[1]Cuota Ruta'!G:G)</f>
        <v>Cargar</v>
      </c>
    </row>
    <row r="485" spans="1:49" x14ac:dyDescent="0.25">
      <c r="A485" t="s">
        <v>48</v>
      </c>
      <c r="B485" t="s">
        <v>49</v>
      </c>
      <c r="C485" t="s">
        <v>50</v>
      </c>
      <c r="D485" t="s">
        <v>76</v>
      </c>
      <c r="E485" t="s">
        <v>338</v>
      </c>
      <c r="F485" t="s">
        <v>283</v>
      </c>
      <c r="G485">
        <v>9000018549</v>
      </c>
      <c r="H485">
        <v>18549</v>
      </c>
      <c r="I485" t="s">
        <v>2254</v>
      </c>
      <c r="J485" t="s">
        <v>2255</v>
      </c>
      <c r="K485" t="s">
        <v>286</v>
      </c>
      <c r="L485" t="s">
        <v>338</v>
      </c>
      <c r="M485" t="s">
        <v>338</v>
      </c>
      <c r="N485" t="s">
        <v>253</v>
      </c>
      <c r="O485" t="s">
        <v>59</v>
      </c>
      <c r="P485">
        <v>320</v>
      </c>
      <c r="Q485" t="s">
        <v>1882</v>
      </c>
      <c r="R485" t="s">
        <v>1882</v>
      </c>
      <c r="S485" t="s">
        <v>676</v>
      </c>
      <c r="T485" t="s">
        <v>676</v>
      </c>
      <c r="U485">
        <v>19.477064371109002</v>
      </c>
      <c r="V485">
        <v>-70.710756301879897</v>
      </c>
      <c r="W485" t="s">
        <v>1883</v>
      </c>
      <c r="X485" t="s">
        <v>63</v>
      </c>
      <c r="Y485" t="s">
        <v>64</v>
      </c>
      <c r="Z485" t="s">
        <v>65</v>
      </c>
      <c r="AA485">
        <v>1151003493</v>
      </c>
      <c r="AB485" t="s">
        <v>116</v>
      </c>
      <c r="AC485" t="s">
        <v>67</v>
      </c>
      <c r="AD485">
        <v>19.477106666666671</v>
      </c>
      <c r="AE485">
        <v>-70.710813333333334</v>
      </c>
      <c r="AF485" t="s">
        <v>2256</v>
      </c>
      <c r="AG485" t="s">
        <v>32</v>
      </c>
      <c r="AH485" t="s">
        <v>48</v>
      </c>
      <c r="AI485" t="s">
        <v>87</v>
      </c>
      <c r="AJ485" t="s">
        <v>1488</v>
      </c>
      <c r="AK485" t="s">
        <v>346</v>
      </c>
      <c r="AL485" t="s">
        <v>338</v>
      </c>
      <c r="AM485" t="s">
        <v>347</v>
      </c>
      <c r="AR485" t="s">
        <v>91</v>
      </c>
      <c r="AS485">
        <v>9000018549</v>
      </c>
      <c r="AV485" t="s">
        <v>349</v>
      </c>
      <c r="AW485" t="str">
        <f>_xlfn.XLOOKUP(UNIVERSO[[#This Row],[RUTA-LOCALIDAD D&amp;N]],'[1]Cuota Ruta'!E:E,'[1]Cuota Ruta'!G:G)</f>
        <v>Cargar</v>
      </c>
    </row>
    <row r="486" spans="1:49" x14ac:dyDescent="0.25">
      <c r="A486" t="s">
        <v>109</v>
      </c>
      <c r="B486" t="s">
        <v>49</v>
      </c>
      <c r="C486" t="s">
        <v>50</v>
      </c>
      <c r="D486" t="s">
        <v>76</v>
      </c>
      <c r="E486" t="s">
        <v>77</v>
      </c>
      <c r="F486" t="s">
        <v>53</v>
      </c>
      <c r="G486">
        <v>9000035684</v>
      </c>
      <c r="H486">
        <v>35684</v>
      </c>
      <c r="I486" t="s">
        <v>2257</v>
      </c>
      <c r="J486" t="s">
        <v>2258</v>
      </c>
      <c r="K486" t="s">
        <v>56</v>
      </c>
      <c r="L486" t="s">
        <v>57</v>
      </c>
      <c r="M486" t="s">
        <v>57</v>
      </c>
      <c r="N486" t="s">
        <v>58</v>
      </c>
      <c r="O486" t="s">
        <v>59</v>
      </c>
      <c r="P486">
        <v>445</v>
      </c>
      <c r="Q486" t="s">
        <v>248</v>
      </c>
      <c r="R486" t="s">
        <v>248</v>
      </c>
      <c r="S486" t="s">
        <v>61</v>
      </c>
      <c r="T486" t="s">
        <v>61</v>
      </c>
      <c r="U486">
        <v>18.4164368311564</v>
      </c>
      <c r="V486">
        <v>-70.106545766194699</v>
      </c>
      <c r="W486" t="s">
        <v>249</v>
      </c>
      <c r="X486" t="s">
        <v>63</v>
      </c>
      <c r="Y486" t="s">
        <v>64</v>
      </c>
      <c r="Z486" t="s">
        <v>65</v>
      </c>
      <c r="AA486">
        <v>1169004452</v>
      </c>
      <c r="AB486" t="s">
        <v>116</v>
      </c>
      <c r="AC486" t="s">
        <v>67</v>
      </c>
      <c r="AD486">
        <v>18.416435320000001</v>
      </c>
      <c r="AE486">
        <v>-70.106542939999997</v>
      </c>
      <c r="AF486" t="s">
        <v>2259</v>
      </c>
      <c r="AG486" t="s">
        <v>32</v>
      </c>
      <c r="AH486" t="s">
        <v>48</v>
      </c>
      <c r="AI486" t="s">
        <v>69</v>
      </c>
      <c r="AJ486" t="s">
        <v>118</v>
      </c>
      <c r="AK486" t="s">
        <v>243</v>
      </c>
      <c r="AL486" t="s">
        <v>77</v>
      </c>
      <c r="AM486" t="s">
        <v>244</v>
      </c>
      <c r="AN486">
        <v>3</v>
      </c>
      <c r="AO486" t="s">
        <v>484</v>
      </c>
      <c r="AP486">
        <v>41</v>
      </c>
      <c r="AQ486">
        <v>0</v>
      </c>
      <c r="AR486" t="s">
        <v>73</v>
      </c>
      <c r="AS486">
        <v>9000035684</v>
      </c>
      <c r="AU486">
        <v>3</v>
      </c>
      <c r="AV486" t="s">
        <v>75</v>
      </c>
      <c r="AW486" t="str">
        <f>_xlfn.XLOOKUP(UNIVERSO[[#This Row],[RUTA-LOCALIDAD D&amp;N]],'[1]Cuota Ruta'!E:E,'[1]Cuota Ruta'!G:G)</f>
        <v>Cargar</v>
      </c>
    </row>
    <row r="487" spans="1:49" x14ac:dyDescent="0.25">
      <c r="A487" t="s">
        <v>48</v>
      </c>
      <c r="B487" t="s">
        <v>49</v>
      </c>
      <c r="C487" t="s">
        <v>50</v>
      </c>
      <c r="D487" t="s">
        <v>76</v>
      </c>
      <c r="E487" t="s">
        <v>338</v>
      </c>
      <c r="F487" t="s">
        <v>283</v>
      </c>
      <c r="G487">
        <v>9000018736</v>
      </c>
      <c r="H487">
        <v>18736</v>
      </c>
      <c r="I487" t="s">
        <v>2260</v>
      </c>
      <c r="J487" t="s">
        <v>2261</v>
      </c>
      <c r="K487" t="s">
        <v>286</v>
      </c>
      <c r="L487" t="s">
        <v>338</v>
      </c>
      <c r="M487" t="s">
        <v>338</v>
      </c>
      <c r="N487" t="s">
        <v>253</v>
      </c>
      <c r="O487" t="s">
        <v>59</v>
      </c>
      <c r="P487">
        <v>346</v>
      </c>
      <c r="Q487" t="s">
        <v>1638</v>
      </c>
      <c r="R487" t="s">
        <v>1638</v>
      </c>
      <c r="S487" t="s">
        <v>665</v>
      </c>
      <c r="T487" t="s">
        <v>665</v>
      </c>
      <c r="U487">
        <v>19.462010860443101</v>
      </c>
      <c r="V487">
        <v>-70.677986145019503</v>
      </c>
      <c r="W487" t="s">
        <v>1639</v>
      </c>
      <c r="X487" t="s">
        <v>63</v>
      </c>
      <c r="Y487" t="s">
        <v>64</v>
      </c>
      <c r="Z487" t="s">
        <v>99</v>
      </c>
      <c r="AA487">
        <v>1151003851</v>
      </c>
      <c r="AB487" t="s">
        <v>116</v>
      </c>
      <c r="AC487" t="s">
        <v>67</v>
      </c>
      <c r="AD487">
        <v>19.461956650000001</v>
      </c>
      <c r="AE487">
        <v>-70.677964270000004</v>
      </c>
      <c r="AF487" t="s">
        <v>2262</v>
      </c>
      <c r="AG487" t="s">
        <v>32</v>
      </c>
      <c r="AH487" t="s">
        <v>48</v>
      </c>
      <c r="AI487" t="s">
        <v>87</v>
      </c>
      <c r="AJ487" t="s">
        <v>1488</v>
      </c>
      <c r="AK487" t="s">
        <v>408</v>
      </c>
      <c r="AL487" t="s">
        <v>338</v>
      </c>
      <c r="AM487" t="s">
        <v>409</v>
      </c>
      <c r="AR487" t="s">
        <v>91</v>
      </c>
      <c r="AS487">
        <v>9000018736</v>
      </c>
      <c r="AV487" t="s">
        <v>410</v>
      </c>
      <c r="AW487" t="str">
        <f>_xlfn.XLOOKUP(UNIVERSO[[#This Row],[RUTA-LOCALIDAD D&amp;N]],'[1]Cuota Ruta'!E:E,'[1]Cuota Ruta'!G:G)</f>
        <v>Cargar</v>
      </c>
    </row>
    <row r="488" spans="1:49" x14ac:dyDescent="0.25">
      <c r="A488" t="s">
        <v>48</v>
      </c>
      <c r="B488" t="s">
        <v>49</v>
      </c>
      <c r="C488" t="s">
        <v>50</v>
      </c>
      <c r="D488" t="s">
        <v>76</v>
      </c>
      <c r="E488" t="s">
        <v>917</v>
      </c>
      <c r="F488" t="s">
        <v>283</v>
      </c>
      <c r="G488">
        <v>9000037637</v>
      </c>
      <c r="H488">
        <v>37637</v>
      </c>
      <c r="I488" t="s">
        <v>2263</v>
      </c>
      <c r="J488" t="s">
        <v>2264</v>
      </c>
      <c r="K488" t="s">
        <v>286</v>
      </c>
      <c r="L488" t="s">
        <v>917</v>
      </c>
      <c r="M488" t="s">
        <v>917</v>
      </c>
      <c r="N488" t="s">
        <v>1428</v>
      </c>
      <c r="O488" t="s">
        <v>59</v>
      </c>
      <c r="P488">
        <v>310</v>
      </c>
      <c r="Q488" t="s">
        <v>2265</v>
      </c>
      <c r="R488" t="s">
        <v>2265</v>
      </c>
      <c r="S488" t="s">
        <v>922</v>
      </c>
      <c r="T488" t="s">
        <v>922</v>
      </c>
      <c r="U488">
        <v>19.741802692413302</v>
      </c>
      <c r="V488">
        <v>-70.518080711364703</v>
      </c>
      <c r="W488" t="s">
        <v>2266</v>
      </c>
      <c r="X488" t="s">
        <v>63</v>
      </c>
      <c r="Y488" t="s">
        <v>64</v>
      </c>
      <c r="Z488" t="s">
        <v>99</v>
      </c>
      <c r="AA488">
        <v>1156000347</v>
      </c>
      <c r="AB488" t="s">
        <v>116</v>
      </c>
      <c r="AC488" t="s">
        <v>67</v>
      </c>
      <c r="AD488">
        <v>19.741751300000001</v>
      </c>
      <c r="AE488">
        <v>-70.518094000000005</v>
      </c>
      <c r="AF488" t="s">
        <v>2267</v>
      </c>
      <c r="AG488" t="s">
        <v>32</v>
      </c>
      <c r="AH488" t="s">
        <v>48</v>
      </c>
      <c r="AI488" t="s">
        <v>69</v>
      </c>
      <c r="AJ488" t="s">
        <v>69</v>
      </c>
      <c r="AK488" t="s">
        <v>925</v>
      </c>
      <c r="AL488" t="s">
        <v>917</v>
      </c>
      <c r="AM488" t="s">
        <v>926</v>
      </c>
      <c r="AN488">
        <v>6</v>
      </c>
      <c r="AO488" t="s">
        <v>348</v>
      </c>
      <c r="AP488">
        <v>8</v>
      </c>
      <c r="AQ488">
        <v>0</v>
      </c>
      <c r="AR488" t="s">
        <v>73</v>
      </c>
      <c r="AS488">
        <v>9000037637</v>
      </c>
      <c r="AU488">
        <v>6</v>
      </c>
      <c r="AV488" t="s">
        <v>267</v>
      </c>
      <c r="AW488" t="str">
        <f>_xlfn.XLOOKUP(UNIVERSO[[#This Row],[RUTA-LOCALIDAD D&amp;N]],'[1]Cuota Ruta'!E:E,'[1]Cuota Ruta'!G:G)</f>
        <v>Cargar</v>
      </c>
    </row>
    <row r="489" spans="1:49" x14ac:dyDescent="0.25">
      <c r="A489" t="s">
        <v>48</v>
      </c>
      <c r="B489" t="s">
        <v>49</v>
      </c>
      <c r="C489" t="s">
        <v>110</v>
      </c>
      <c r="D489" t="s">
        <v>76</v>
      </c>
      <c r="E489" t="s">
        <v>338</v>
      </c>
      <c r="F489" t="s">
        <v>283</v>
      </c>
      <c r="G489">
        <v>9000018861</v>
      </c>
      <c r="H489">
        <v>18861</v>
      </c>
      <c r="I489" t="s">
        <v>2268</v>
      </c>
      <c r="J489" t="s">
        <v>2269</v>
      </c>
      <c r="K489" t="s">
        <v>286</v>
      </c>
      <c r="L489" t="s">
        <v>338</v>
      </c>
      <c r="M489" t="s">
        <v>338</v>
      </c>
      <c r="N489" t="s">
        <v>253</v>
      </c>
      <c r="O489" t="s">
        <v>59</v>
      </c>
      <c r="P489">
        <v>363</v>
      </c>
      <c r="Q489" t="s">
        <v>1740</v>
      </c>
      <c r="R489" t="s">
        <v>1740</v>
      </c>
      <c r="S489" t="s">
        <v>665</v>
      </c>
      <c r="T489" t="s">
        <v>665</v>
      </c>
      <c r="U489">
        <v>19.405783843994101</v>
      </c>
      <c r="V489">
        <v>-70.629063415527298</v>
      </c>
      <c r="W489" t="s">
        <v>1741</v>
      </c>
      <c r="X489" t="s">
        <v>63</v>
      </c>
      <c r="Y489" t="s">
        <v>64</v>
      </c>
      <c r="Z489" t="s">
        <v>99</v>
      </c>
      <c r="AA489">
        <v>1151004105</v>
      </c>
      <c r="AB489" t="s">
        <v>116</v>
      </c>
      <c r="AC489" t="s">
        <v>67</v>
      </c>
      <c r="AD489">
        <v>19.405760000000001</v>
      </c>
      <c r="AE489">
        <v>-70.629035000000002</v>
      </c>
      <c r="AF489" t="s">
        <v>2270</v>
      </c>
      <c r="AG489" t="s">
        <v>32</v>
      </c>
      <c r="AH489" t="s">
        <v>48</v>
      </c>
      <c r="AI489" t="s">
        <v>87</v>
      </c>
      <c r="AJ489" t="s">
        <v>101</v>
      </c>
      <c r="AK489" t="s">
        <v>408</v>
      </c>
      <c r="AL489" t="s">
        <v>338</v>
      </c>
      <c r="AM489" t="s">
        <v>409</v>
      </c>
      <c r="AN489">
        <v>4</v>
      </c>
      <c r="AO489" t="s">
        <v>280</v>
      </c>
      <c r="AR489" t="s">
        <v>91</v>
      </c>
      <c r="AS489">
        <v>9000018861</v>
      </c>
      <c r="AU489">
        <v>4</v>
      </c>
      <c r="AV489" t="s">
        <v>410</v>
      </c>
      <c r="AW489" t="str">
        <f>_xlfn.XLOOKUP(UNIVERSO[[#This Row],[RUTA-LOCALIDAD D&amp;N]],'[1]Cuota Ruta'!E:E,'[1]Cuota Ruta'!G:G)</f>
        <v>Cargar</v>
      </c>
    </row>
    <row r="490" spans="1:49" x14ac:dyDescent="0.25">
      <c r="A490" t="s">
        <v>109</v>
      </c>
      <c r="B490" t="s">
        <v>49</v>
      </c>
      <c r="C490" t="s">
        <v>50</v>
      </c>
      <c r="D490" t="s">
        <v>51</v>
      </c>
      <c r="E490" t="s">
        <v>257</v>
      </c>
      <c r="F490" t="s">
        <v>194</v>
      </c>
      <c r="G490">
        <v>9000041318</v>
      </c>
      <c r="H490">
        <v>41318</v>
      </c>
      <c r="I490" t="s">
        <v>2271</v>
      </c>
      <c r="J490" t="s">
        <v>2272</v>
      </c>
      <c r="K490" t="s">
        <v>197</v>
      </c>
      <c r="L490" t="s">
        <v>260</v>
      </c>
      <c r="M490" t="s">
        <v>260</v>
      </c>
      <c r="N490" t="s">
        <v>253</v>
      </c>
      <c r="O490" t="s">
        <v>59</v>
      </c>
      <c r="P490">
        <v>305</v>
      </c>
      <c r="Q490" t="s">
        <v>261</v>
      </c>
      <c r="R490" t="s">
        <v>261</v>
      </c>
      <c r="S490" t="s">
        <v>262</v>
      </c>
      <c r="T490" t="s">
        <v>262</v>
      </c>
      <c r="U490">
        <v>19.308816194534302</v>
      </c>
      <c r="V490">
        <v>-69.541976928710895</v>
      </c>
      <c r="W490" t="s">
        <v>263</v>
      </c>
      <c r="X490" t="s">
        <v>85</v>
      </c>
      <c r="Y490" t="s">
        <v>64</v>
      </c>
      <c r="Z490" t="s">
        <v>65</v>
      </c>
      <c r="AA490">
        <v>1152001334</v>
      </c>
      <c r="AB490" t="s">
        <v>116</v>
      </c>
      <c r="AC490" t="s">
        <v>67</v>
      </c>
      <c r="AD490">
        <v>19.308819499999998</v>
      </c>
      <c r="AE490">
        <v>-69.541928683333325</v>
      </c>
      <c r="AF490" t="s">
        <v>2273</v>
      </c>
      <c r="AG490" t="s">
        <v>32</v>
      </c>
      <c r="AH490" t="s">
        <v>48</v>
      </c>
      <c r="AI490" t="s">
        <v>69</v>
      </c>
      <c r="AJ490" t="s">
        <v>118</v>
      </c>
      <c r="AK490" t="s">
        <v>265</v>
      </c>
      <c r="AL490" t="s">
        <v>257</v>
      </c>
      <c r="AM490" t="s">
        <v>266</v>
      </c>
      <c r="AN490">
        <v>3</v>
      </c>
      <c r="AO490" t="s">
        <v>484</v>
      </c>
      <c r="AP490">
        <v>52</v>
      </c>
      <c r="AQ490">
        <v>0</v>
      </c>
      <c r="AR490" t="s">
        <v>73</v>
      </c>
      <c r="AS490">
        <v>9000041318</v>
      </c>
      <c r="AT490" t="s">
        <v>992</v>
      </c>
      <c r="AU490">
        <v>3</v>
      </c>
      <c r="AV490" t="s">
        <v>267</v>
      </c>
      <c r="AW490" t="str">
        <f>_xlfn.XLOOKUP(UNIVERSO[[#This Row],[RUTA-LOCALIDAD D&amp;N]],'[1]Cuota Ruta'!E:E,'[1]Cuota Ruta'!G:G)</f>
        <v>Cargar</v>
      </c>
    </row>
    <row r="491" spans="1:49" x14ac:dyDescent="0.25">
      <c r="A491" t="s">
        <v>48</v>
      </c>
      <c r="B491" t="s">
        <v>49</v>
      </c>
      <c r="C491" t="s">
        <v>110</v>
      </c>
      <c r="D491" t="s">
        <v>76</v>
      </c>
      <c r="E491" t="s">
        <v>338</v>
      </c>
      <c r="F491" t="s">
        <v>283</v>
      </c>
      <c r="G491">
        <v>9000019024</v>
      </c>
      <c r="H491">
        <v>19024</v>
      </c>
      <c r="I491" t="s">
        <v>2274</v>
      </c>
      <c r="J491" t="s">
        <v>2275</v>
      </c>
      <c r="K491" t="s">
        <v>286</v>
      </c>
      <c r="L491" t="s">
        <v>338</v>
      </c>
      <c r="M491" t="s">
        <v>338</v>
      </c>
      <c r="N491" t="s">
        <v>253</v>
      </c>
      <c r="O491" t="s">
        <v>59</v>
      </c>
      <c r="P491">
        <v>351</v>
      </c>
      <c r="Q491" t="s">
        <v>704</v>
      </c>
      <c r="R491" t="s">
        <v>704</v>
      </c>
      <c r="S491" t="s">
        <v>676</v>
      </c>
      <c r="T491" t="s">
        <v>676</v>
      </c>
      <c r="U491">
        <v>19.563431262969999</v>
      </c>
      <c r="V491">
        <v>-70.876983642578097</v>
      </c>
      <c r="W491" t="s">
        <v>705</v>
      </c>
      <c r="X491" t="s">
        <v>63</v>
      </c>
      <c r="Y491" t="s">
        <v>64</v>
      </c>
      <c r="Z491" t="s">
        <v>99</v>
      </c>
      <c r="AA491">
        <v>1151004437</v>
      </c>
      <c r="AB491" t="s">
        <v>116</v>
      </c>
      <c r="AC491" t="s">
        <v>67</v>
      </c>
      <c r="AD491">
        <v>19.563324999999999</v>
      </c>
      <c r="AE491">
        <v>-70.876786666666675</v>
      </c>
      <c r="AF491" t="s">
        <v>2276</v>
      </c>
      <c r="AG491" t="s">
        <v>32</v>
      </c>
      <c r="AH491" t="s">
        <v>48</v>
      </c>
      <c r="AI491" t="s">
        <v>87</v>
      </c>
      <c r="AJ491" t="s">
        <v>101</v>
      </c>
      <c r="AK491" t="s">
        <v>494</v>
      </c>
      <c r="AL491" t="s">
        <v>338</v>
      </c>
      <c r="AM491" t="s">
        <v>495</v>
      </c>
      <c r="AN491">
        <v>12</v>
      </c>
      <c r="AO491" t="s">
        <v>237</v>
      </c>
      <c r="AR491" t="s">
        <v>91</v>
      </c>
      <c r="AS491">
        <v>9000019024</v>
      </c>
      <c r="AU491">
        <v>12</v>
      </c>
      <c r="AV491" t="s">
        <v>349</v>
      </c>
      <c r="AW491" t="str">
        <f>_xlfn.XLOOKUP(UNIVERSO[[#This Row],[RUTA-LOCALIDAD D&amp;N]],'[1]Cuota Ruta'!E:E,'[1]Cuota Ruta'!G:G)</f>
        <v>Cargar</v>
      </c>
    </row>
    <row r="492" spans="1:49" x14ac:dyDescent="0.25">
      <c r="A492" t="s">
        <v>48</v>
      </c>
      <c r="B492" t="s">
        <v>380</v>
      </c>
      <c r="C492" t="s">
        <v>381</v>
      </c>
      <c r="D492" t="s">
        <v>76</v>
      </c>
      <c r="E492" t="s">
        <v>917</v>
      </c>
      <c r="F492" t="s">
        <v>283</v>
      </c>
      <c r="G492">
        <v>9000037695</v>
      </c>
      <c r="H492">
        <v>37695</v>
      </c>
      <c r="I492" t="s">
        <v>2277</v>
      </c>
      <c r="J492" t="s">
        <v>2278</v>
      </c>
      <c r="K492" t="s">
        <v>286</v>
      </c>
      <c r="L492" t="s">
        <v>917</v>
      </c>
      <c r="M492" t="s">
        <v>917</v>
      </c>
      <c r="N492" t="s">
        <v>934</v>
      </c>
      <c r="O492" t="s">
        <v>59</v>
      </c>
      <c r="P492">
        <v>311</v>
      </c>
      <c r="Q492" t="s">
        <v>2279</v>
      </c>
      <c r="R492" t="s">
        <v>2279</v>
      </c>
      <c r="S492" t="s">
        <v>936</v>
      </c>
      <c r="T492" t="s">
        <v>936</v>
      </c>
      <c r="U492">
        <v>19.754108429999999</v>
      </c>
      <c r="V492">
        <v>-70.831825260000002</v>
      </c>
      <c r="W492" t="s">
        <v>2280</v>
      </c>
      <c r="X492" t="s">
        <v>85</v>
      </c>
      <c r="Y492" t="s">
        <v>64</v>
      </c>
      <c r="Z492" t="s">
        <v>65</v>
      </c>
      <c r="AA492">
        <v>1156000447</v>
      </c>
      <c r="AB492" t="s">
        <v>116</v>
      </c>
      <c r="AC492" t="s">
        <v>67</v>
      </c>
      <c r="AD492">
        <v>19.75403858</v>
      </c>
      <c r="AE492">
        <v>-70.831782410000002</v>
      </c>
      <c r="AF492" t="s">
        <v>2281</v>
      </c>
      <c r="AG492" t="s">
        <v>32</v>
      </c>
      <c r="AH492" t="s">
        <v>48</v>
      </c>
      <c r="AI492" t="s">
        <v>69</v>
      </c>
      <c r="AJ492" t="s">
        <v>69</v>
      </c>
      <c r="AK492" t="s">
        <v>925</v>
      </c>
      <c r="AL492" t="s">
        <v>917</v>
      </c>
      <c r="AM492" t="s">
        <v>926</v>
      </c>
      <c r="AN492">
        <v>10</v>
      </c>
      <c r="AO492" t="s">
        <v>228</v>
      </c>
      <c r="AP492">
        <v>73</v>
      </c>
      <c r="AQ492">
        <v>0</v>
      </c>
      <c r="AR492" t="s">
        <v>73</v>
      </c>
      <c r="AS492">
        <v>9000037695</v>
      </c>
      <c r="AU492">
        <v>10</v>
      </c>
      <c r="AV492" t="s">
        <v>267</v>
      </c>
      <c r="AW492" t="str">
        <f>_xlfn.XLOOKUP(UNIVERSO[[#This Row],[RUTA-LOCALIDAD D&amp;N]],'[1]Cuota Ruta'!E:E,'[1]Cuota Ruta'!G:G)</f>
        <v>Cargar</v>
      </c>
    </row>
    <row r="493" spans="1:49" x14ac:dyDescent="0.25">
      <c r="A493" t="s">
        <v>48</v>
      </c>
      <c r="B493" t="s">
        <v>49</v>
      </c>
      <c r="C493" t="s">
        <v>50</v>
      </c>
      <c r="D493" t="s">
        <v>76</v>
      </c>
      <c r="E493" t="s">
        <v>338</v>
      </c>
      <c r="F493" t="s">
        <v>283</v>
      </c>
      <c r="G493">
        <v>9000019220</v>
      </c>
      <c r="H493">
        <v>19220</v>
      </c>
      <c r="I493" t="s">
        <v>2282</v>
      </c>
      <c r="J493" t="s">
        <v>2283</v>
      </c>
      <c r="K493" t="s">
        <v>286</v>
      </c>
      <c r="L493" t="s">
        <v>338</v>
      </c>
      <c r="M493" t="s">
        <v>338</v>
      </c>
      <c r="N493" t="s">
        <v>253</v>
      </c>
      <c r="O493" t="s">
        <v>59</v>
      </c>
      <c r="P493">
        <v>324</v>
      </c>
      <c r="Q493" t="s">
        <v>1618</v>
      </c>
      <c r="R493" t="s">
        <v>1618</v>
      </c>
      <c r="S493" t="s">
        <v>343</v>
      </c>
      <c r="T493" t="s">
        <v>343</v>
      </c>
      <c r="U493">
        <v>19.358441352844199</v>
      </c>
      <c r="V493">
        <v>-70.6073703765869</v>
      </c>
      <c r="W493" t="s">
        <v>1619</v>
      </c>
      <c r="X493" t="s">
        <v>63</v>
      </c>
      <c r="Y493" t="s">
        <v>64</v>
      </c>
      <c r="Z493" t="s">
        <v>65</v>
      </c>
      <c r="AA493">
        <v>1151004798</v>
      </c>
      <c r="AB493" t="s">
        <v>116</v>
      </c>
      <c r="AC493" t="s">
        <v>67</v>
      </c>
      <c r="AD493">
        <v>19.355433399999999</v>
      </c>
      <c r="AE493">
        <v>-70.602531999999997</v>
      </c>
      <c r="AF493" t="s">
        <v>2284</v>
      </c>
      <c r="AG493" t="s">
        <v>32</v>
      </c>
      <c r="AH493" t="s">
        <v>48</v>
      </c>
      <c r="AI493" t="s">
        <v>87</v>
      </c>
      <c r="AJ493" t="s">
        <v>1488</v>
      </c>
      <c r="AK493" t="s">
        <v>408</v>
      </c>
      <c r="AL493" t="s">
        <v>338</v>
      </c>
      <c r="AM493" t="s">
        <v>409</v>
      </c>
      <c r="AR493" t="s">
        <v>91</v>
      </c>
      <c r="AS493">
        <v>9000019220</v>
      </c>
      <c r="AV493" t="s">
        <v>410</v>
      </c>
      <c r="AW493" t="str">
        <f>_xlfn.XLOOKUP(UNIVERSO[[#This Row],[RUTA-LOCALIDAD D&amp;N]],'[1]Cuota Ruta'!E:E,'[1]Cuota Ruta'!G:G)</f>
        <v>Cargar</v>
      </c>
    </row>
    <row r="494" spans="1:49" x14ac:dyDescent="0.25">
      <c r="A494" t="s">
        <v>109</v>
      </c>
      <c r="B494" t="s">
        <v>49</v>
      </c>
      <c r="C494" t="s">
        <v>50</v>
      </c>
      <c r="D494" t="s">
        <v>76</v>
      </c>
      <c r="E494" t="s">
        <v>257</v>
      </c>
      <c r="F494" t="s">
        <v>194</v>
      </c>
      <c r="G494">
        <v>9000097058</v>
      </c>
      <c r="H494">
        <v>97058</v>
      </c>
      <c r="I494" t="s">
        <v>2285</v>
      </c>
      <c r="J494" t="s">
        <v>2286</v>
      </c>
      <c r="K494" t="s">
        <v>197</v>
      </c>
      <c r="L494" t="s">
        <v>260</v>
      </c>
      <c r="M494" t="s">
        <v>260</v>
      </c>
      <c r="N494" t="s">
        <v>253</v>
      </c>
      <c r="O494" t="s">
        <v>59</v>
      </c>
      <c r="P494">
        <v>305</v>
      </c>
      <c r="Q494" t="s">
        <v>261</v>
      </c>
      <c r="R494" t="s">
        <v>261</v>
      </c>
      <c r="S494" t="s">
        <v>262</v>
      </c>
      <c r="T494" t="s">
        <v>262</v>
      </c>
      <c r="U494">
        <v>19.305461883500001</v>
      </c>
      <c r="V494">
        <v>-69.5415725708</v>
      </c>
      <c r="W494" t="s">
        <v>263</v>
      </c>
      <c r="X494" t="s">
        <v>85</v>
      </c>
      <c r="Y494" t="s">
        <v>64</v>
      </c>
      <c r="Z494" t="s">
        <v>99</v>
      </c>
      <c r="AA494">
        <v>1152007991</v>
      </c>
      <c r="AB494" t="s">
        <v>116</v>
      </c>
      <c r="AC494" t="s">
        <v>67</v>
      </c>
      <c r="AD494">
        <v>19.3054664</v>
      </c>
      <c r="AE494">
        <v>-69.541589299999998</v>
      </c>
      <c r="AF494" t="s">
        <v>2287</v>
      </c>
      <c r="AG494" t="s">
        <v>32</v>
      </c>
      <c r="AH494" t="s">
        <v>48</v>
      </c>
      <c r="AI494" t="s">
        <v>69</v>
      </c>
      <c r="AJ494" t="s">
        <v>118</v>
      </c>
      <c r="AK494" t="s">
        <v>265</v>
      </c>
      <c r="AL494" t="s">
        <v>257</v>
      </c>
      <c r="AM494" t="s">
        <v>266</v>
      </c>
      <c r="AN494">
        <v>3</v>
      </c>
      <c r="AO494" t="s">
        <v>484</v>
      </c>
      <c r="AP494">
        <v>53</v>
      </c>
      <c r="AQ494">
        <v>0</v>
      </c>
      <c r="AR494" t="s">
        <v>73</v>
      </c>
      <c r="AS494">
        <v>9000097058</v>
      </c>
      <c r="AT494" t="s">
        <v>992</v>
      </c>
      <c r="AU494">
        <v>3</v>
      </c>
      <c r="AV494" t="s">
        <v>267</v>
      </c>
      <c r="AW494" t="str">
        <f>_xlfn.XLOOKUP(UNIVERSO[[#This Row],[RUTA-LOCALIDAD D&amp;N]],'[1]Cuota Ruta'!E:E,'[1]Cuota Ruta'!G:G)</f>
        <v>Cargar</v>
      </c>
    </row>
    <row r="495" spans="1:49" x14ac:dyDescent="0.25">
      <c r="A495" t="s">
        <v>48</v>
      </c>
      <c r="B495" t="s">
        <v>49</v>
      </c>
      <c r="C495" t="s">
        <v>110</v>
      </c>
      <c r="D495" t="s">
        <v>76</v>
      </c>
      <c r="E495" t="s">
        <v>338</v>
      </c>
      <c r="F495" t="s">
        <v>283</v>
      </c>
      <c r="G495">
        <v>9000019548</v>
      </c>
      <c r="H495">
        <v>19548</v>
      </c>
      <c r="I495" t="s">
        <v>2288</v>
      </c>
      <c r="J495" t="s">
        <v>2289</v>
      </c>
      <c r="K495" t="s">
        <v>286</v>
      </c>
      <c r="L495" t="s">
        <v>338</v>
      </c>
      <c r="M495" t="s">
        <v>338</v>
      </c>
      <c r="N495" t="s">
        <v>253</v>
      </c>
      <c r="O495" t="s">
        <v>59</v>
      </c>
      <c r="P495">
        <v>338</v>
      </c>
      <c r="Q495" t="s">
        <v>342</v>
      </c>
      <c r="R495" t="s">
        <v>342</v>
      </c>
      <c r="S495" t="s">
        <v>343</v>
      </c>
      <c r="T495" t="s">
        <v>343</v>
      </c>
      <c r="U495">
        <v>19.4247131347656</v>
      </c>
      <c r="V495">
        <v>-70.699235916137695</v>
      </c>
      <c r="W495" t="s">
        <v>344</v>
      </c>
      <c r="X495" t="s">
        <v>63</v>
      </c>
      <c r="Y495" t="s">
        <v>64</v>
      </c>
      <c r="Z495" t="s">
        <v>99</v>
      </c>
      <c r="AA495">
        <v>1151005522</v>
      </c>
      <c r="AB495" t="s">
        <v>116</v>
      </c>
      <c r="AC495" t="s">
        <v>67</v>
      </c>
      <c r="AD495">
        <v>19.424692100000001</v>
      </c>
      <c r="AE495">
        <v>-70.699232980000005</v>
      </c>
      <c r="AF495" t="s">
        <v>2290</v>
      </c>
      <c r="AG495" t="s">
        <v>32</v>
      </c>
      <c r="AH495" t="s">
        <v>48</v>
      </c>
      <c r="AI495" t="s">
        <v>87</v>
      </c>
      <c r="AJ495" t="s">
        <v>1488</v>
      </c>
      <c r="AK495" t="s">
        <v>346</v>
      </c>
      <c r="AL495" t="s">
        <v>338</v>
      </c>
      <c r="AM495" t="s">
        <v>347</v>
      </c>
      <c r="AR495" t="s">
        <v>91</v>
      </c>
      <c r="AS495">
        <v>9000019548</v>
      </c>
      <c r="AV495" t="s">
        <v>349</v>
      </c>
      <c r="AW495" t="str">
        <f>_xlfn.XLOOKUP(UNIVERSO[[#This Row],[RUTA-LOCALIDAD D&amp;N]],'[1]Cuota Ruta'!E:E,'[1]Cuota Ruta'!G:G)</f>
        <v>Cargar</v>
      </c>
    </row>
    <row r="496" spans="1:49" x14ac:dyDescent="0.25">
      <c r="A496" t="s">
        <v>48</v>
      </c>
      <c r="B496" t="s">
        <v>49</v>
      </c>
      <c r="C496" t="s">
        <v>110</v>
      </c>
      <c r="D496" t="s">
        <v>76</v>
      </c>
      <c r="E496" t="s">
        <v>917</v>
      </c>
      <c r="F496" t="s">
        <v>283</v>
      </c>
      <c r="G496">
        <v>9000037842</v>
      </c>
      <c r="H496">
        <v>37842</v>
      </c>
      <c r="I496" t="s">
        <v>2291</v>
      </c>
      <c r="J496" t="s">
        <v>2292</v>
      </c>
      <c r="K496" t="s">
        <v>286</v>
      </c>
      <c r="L496" t="s">
        <v>917</v>
      </c>
      <c r="M496" t="s">
        <v>917</v>
      </c>
      <c r="N496" t="s">
        <v>934</v>
      </c>
      <c r="O496" t="s">
        <v>59</v>
      </c>
      <c r="P496">
        <v>304</v>
      </c>
      <c r="Q496" t="s">
        <v>2293</v>
      </c>
      <c r="R496" t="s">
        <v>2293</v>
      </c>
      <c r="S496" t="s">
        <v>936</v>
      </c>
      <c r="T496" t="s">
        <v>936</v>
      </c>
      <c r="U496">
        <v>19.8141639232636</v>
      </c>
      <c r="V496">
        <v>-70.715230941772504</v>
      </c>
      <c r="W496" t="s">
        <v>2294</v>
      </c>
      <c r="X496" t="s">
        <v>63</v>
      </c>
      <c r="Y496" t="s">
        <v>64</v>
      </c>
      <c r="Z496" t="s">
        <v>99</v>
      </c>
      <c r="AA496">
        <v>1156000677</v>
      </c>
      <c r="AB496" t="s">
        <v>116</v>
      </c>
      <c r="AC496" t="s">
        <v>67</v>
      </c>
      <c r="AD496">
        <v>19.81416024</v>
      </c>
      <c r="AE496">
        <v>-70.715225930000003</v>
      </c>
      <c r="AF496" t="s">
        <v>2295</v>
      </c>
      <c r="AG496" t="s">
        <v>32</v>
      </c>
      <c r="AH496" t="s">
        <v>48</v>
      </c>
      <c r="AI496" t="s">
        <v>69</v>
      </c>
      <c r="AJ496" t="s">
        <v>69</v>
      </c>
      <c r="AK496" t="s">
        <v>925</v>
      </c>
      <c r="AL496" t="s">
        <v>917</v>
      </c>
      <c r="AM496" t="s">
        <v>926</v>
      </c>
      <c r="AN496">
        <v>9</v>
      </c>
      <c r="AO496" t="s">
        <v>139</v>
      </c>
      <c r="AP496">
        <v>61</v>
      </c>
      <c r="AQ496">
        <v>0</v>
      </c>
      <c r="AR496" t="s">
        <v>73</v>
      </c>
      <c r="AS496">
        <v>9000037842</v>
      </c>
      <c r="AU496">
        <v>9</v>
      </c>
      <c r="AV496" t="s">
        <v>267</v>
      </c>
      <c r="AW496" t="str">
        <f>_xlfn.XLOOKUP(UNIVERSO[[#This Row],[RUTA-LOCALIDAD D&amp;N]],'[1]Cuota Ruta'!E:E,'[1]Cuota Ruta'!G:G)</f>
        <v>Cargar</v>
      </c>
    </row>
    <row r="497" spans="1:49" x14ac:dyDescent="0.25">
      <c r="A497" t="s">
        <v>109</v>
      </c>
      <c r="B497" t="s">
        <v>49</v>
      </c>
      <c r="C497" t="s">
        <v>50</v>
      </c>
      <c r="D497" t="s">
        <v>76</v>
      </c>
      <c r="E497" t="s">
        <v>338</v>
      </c>
      <c r="F497" t="s">
        <v>283</v>
      </c>
      <c r="G497">
        <v>9000019953</v>
      </c>
      <c r="H497">
        <v>19953</v>
      </c>
      <c r="I497" t="s">
        <v>2296</v>
      </c>
      <c r="J497" t="s">
        <v>2297</v>
      </c>
      <c r="K497" t="s">
        <v>286</v>
      </c>
      <c r="L497" t="s">
        <v>338</v>
      </c>
      <c r="M497" t="s">
        <v>338</v>
      </c>
      <c r="N497" t="s">
        <v>253</v>
      </c>
      <c r="O497" t="s">
        <v>59</v>
      </c>
      <c r="P497">
        <v>376</v>
      </c>
      <c r="Q497" t="s">
        <v>404</v>
      </c>
      <c r="R497" t="s">
        <v>404</v>
      </c>
      <c r="S497" t="s">
        <v>405</v>
      </c>
      <c r="T497" t="s">
        <v>405</v>
      </c>
      <c r="U497">
        <v>19.358192443847699</v>
      </c>
      <c r="V497">
        <v>-70.584470748901396</v>
      </c>
      <c r="W497" t="s">
        <v>406</v>
      </c>
      <c r="X497" t="s">
        <v>63</v>
      </c>
      <c r="Y497" t="s">
        <v>64</v>
      </c>
      <c r="Z497" t="s">
        <v>99</v>
      </c>
      <c r="AA497">
        <v>1151006619</v>
      </c>
      <c r="AB497" t="s">
        <v>116</v>
      </c>
      <c r="AC497" t="s">
        <v>67</v>
      </c>
      <c r="AD497">
        <v>19.358166499999999</v>
      </c>
      <c r="AE497">
        <v>-70.584479599999995</v>
      </c>
      <c r="AF497" t="s">
        <v>2298</v>
      </c>
      <c r="AG497" t="s">
        <v>32</v>
      </c>
      <c r="AH497" t="s">
        <v>48</v>
      </c>
      <c r="AI497" t="s">
        <v>87</v>
      </c>
      <c r="AJ497" t="s">
        <v>1488</v>
      </c>
      <c r="AK497" t="s">
        <v>408</v>
      </c>
      <c r="AL497" t="s">
        <v>338</v>
      </c>
      <c r="AM497" t="s">
        <v>409</v>
      </c>
      <c r="AR497" t="s">
        <v>91</v>
      </c>
      <c r="AS497">
        <v>9000019953</v>
      </c>
      <c r="AV497" t="s">
        <v>410</v>
      </c>
      <c r="AW497" t="str">
        <f>_xlfn.XLOOKUP(UNIVERSO[[#This Row],[RUTA-LOCALIDAD D&amp;N]],'[1]Cuota Ruta'!E:E,'[1]Cuota Ruta'!G:G)</f>
        <v>Cargar</v>
      </c>
    </row>
    <row r="498" spans="1:49" x14ac:dyDescent="0.25">
      <c r="A498" t="s">
        <v>48</v>
      </c>
      <c r="B498" t="s">
        <v>380</v>
      </c>
      <c r="C498" t="s">
        <v>381</v>
      </c>
      <c r="D498" t="s">
        <v>76</v>
      </c>
      <c r="E498" t="s">
        <v>917</v>
      </c>
      <c r="F498" t="s">
        <v>283</v>
      </c>
      <c r="G498">
        <v>9000037903</v>
      </c>
      <c r="H498">
        <v>37903</v>
      </c>
      <c r="I498" t="s">
        <v>2299</v>
      </c>
      <c r="J498" t="s">
        <v>2300</v>
      </c>
      <c r="K498" t="s">
        <v>286</v>
      </c>
      <c r="L498" t="s">
        <v>917</v>
      </c>
      <c r="M498" t="s">
        <v>917</v>
      </c>
      <c r="N498" t="s">
        <v>934</v>
      </c>
      <c r="O498" t="s">
        <v>434</v>
      </c>
      <c r="P498">
        <v>313</v>
      </c>
      <c r="Q498" t="s">
        <v>1581</v>
      </c>
      <c r="R498" t="s">
        <v>1581</v>
      </c>
      <c r="S498" t="s">
        <v>936</v>
      </c>
      <c r="T498" t="s">
        <v>936</v>
      </c>
      <c r="U498">
        <v>19.793813</v>
      </c>
      <c r="V498">
        <v>-70.688693000000001</v>
      </c>
      <c r="W498" t="s">
        <v>1582</v>
      </c>
      <c r="X498" t="s">
        <v>85</v>
      </c>
      <c r="Y498" t="s">
        <v>64</v>
      </c>
      <c r="Z498" t="s">
        <v>65</v>
      </c>
      <c r="AA498">
        <v>1156000772</v>
      </c>
      <c r="AB498" t="s">
        <v>116</v>
      </c>
      <c r="AC498" t="s">
        <v>67</v>
      </c>
      <c r="AD498">
        <v>19.793840079999999</v>
      </c>
      <c r="AE498">
        <v>-70.688766599999994</v>
      </c>
      <c r="AF498" t="s">
        <v>2301</v>
      </c>
      <c r="AG498" t="s">
        <v>32</v>
      </c>
      <c r="AH498" t="s">
        <v>48</v>
      </c>
      <c r="AI498" t="s">
        <v>69</v>
      </c>
      <c r="AJ498" t="s">
        <v>69</v>
      </c>
      <c r="AK498" t="s">
        <v>925</v>
      </c>
      <c r="AL498" t="s">
        <v>917</v>
      </c>
      <c r="AM498" t="s">
        <v>926</v>
      </c>
      <c r="AN498">
        <v>8</v>
      </c>
      <c r="AO498" t="s">
        <v>439</v>
      </c>
      <c r="AP498">
        <v>42</v>
      </c>
      <c r="AQ498">
        <v>0</v>
      </c>
      <c r="AR498" t="s">
        <v>73</v>
      </c>
      <c r="AS498">
        <v>9000037903</v>
      </c>
      <c r="AU498">
        <v>8</v>
      </c>
      <c r="AV498" t="s">
        <v>267</v>
      </c>
      <c r="AW498" t="str">
        <f>_xlfn.XLOOKUP(UNIVERSO[[#This Row],[RUTA-LOCALIDAD D&amp;N]],'[1]Cuota Ruta'!E:E,'[1]Cuota Ruta'!G:G)</f>
        <v>Cargar</v>
      </c>
    </row>
    <row r="499" spans="1:49" x14ac:dyDescent="0.25">
      <c r="A499" t="s">
        <v>48</v>
      </c>
      <c r="B499" t="s">
        <v>49</v>
      </c>
      <c r="C499" t="s">
        <v>110</v>
      </c>
      <c r="D499" t="s">
        <v>76</v>
      </c>
      <c r="E499" t="s">
        <v>338</v>
      </c>
      <c r="F499" t="s">
        <v>283</v>
      </c>
      <c r="G499">
        <v>9000020088</v>
      </c>
      <c r="H499">
        <v>20088</v>
      </c>
      <c r="I499" t="s">
        <v>2302</v>
      </c>
      <c r="J499" t="s">
        <v>2303</v>
      </c>
      <c r="K499" t="s">
        <v>286</v>
      </c>
      <c r="L499" t="s">
        <v>338</v>
      </c>
      <c r="M499" t="s">
        <v>338</v>
      </c>
      <c r="N499" t="s">
        <v>253</v>
      </c>
      <c r="O499" t="s">
        <v>59</v>
      </c>
      <c r="P499">
        <v>336</v>
      </c>
      <c r="Q499" t="s">
        <v>2304</v>
      </c>
      <c r="R499" t="s">
        <v>2304</v>
      </c>
      <c r="S499" t="s">
        <v>665</v>
      </c>
      <c r="T499" t="s">
        <v>665</v>
      </c>
      <c r="U499">
        <v>19.4261455535888</v>
      </c>
      <c r="V499">
        <v>-70.655006408691406</v>
      </c>
      <c r="W499" t="s">
        <v>2305</v>
      </c>
      <c r="X499" t="s">
        <v>63</v>
      </c>
      <c r="Y499" t="s">
        <v>64</v>
      </c>
      <c r="Z499" t="s">
        <v>99</v>
      </c>
      <c r="AA499">
        <v>1151006916</v>
      </c>
      <c r="AB499" t="s">
        <v>116</v>
      </c>
      <c r="AC499" t="s">
        <v>67</v>
      </c>
      <c r="AD499">
        <v>19.426108333333332</v>
      </c>
      <c r="AE499">
        <v>-70.654859999999999</v>
      </c>
      <c r="AF499" t="s">
        <v>2306</v>
      </c>
      <c r="AG499" t="s">
        <v>32</v>
      </c>
      <c r="AH499" t="s">
        <v>48</v>
      </c>
      <c r="AI499" t="s">
        <v>87</v>
      </c>
      <c r="AJ499" t="s">
        <v>1488</v>
      </c>
      <c r="AK499" t="s">
        <v>408</v>
      </c>
      <c r="AL499" t="s">
        <v>338</v>
      </c>
      <c r="AM499" t="s">
        <v>409</v>
      </c>
      <c r="AR499" t="s">
        <v>91</v>
      </c>
      <c r="AS499">
        <v>9000020088</v>
      </c>
      <c r="AV499" t="s">
        <v>410</v>
      </c>
      <c r="AW499" t="str">
        <f>_xlfn.XLOOKUP(UNIVERSO[[#This Row],[RUTA-LOCALIDAD D&amp;N]],'[1]Cuota Ruta'!E:E,'[1]Cuota Ruta'!G:G)</f>
        <v>Cargar</v>
      </c>
    </row>
    <row r="500" spans="1:49" x14ac:dyDescent="0.25">
      <c r="A500" t="s">
        <v>109</v>
      </c>
      <c r="B500" t="s">
        <v>380</v>
      </c>
      <c r="C500" t="s">
        <v>381</v>
      </c>
      <c r="D500" t="s">
        <v>76</v>
      </c>
      <c r="E500" t="s">
        <v>917</v>
      </c>
      <c r="F500" t="s">
        <v>283</v>
      </c>
      <c r="G500">
        <v>9000037921</v>
      </c>
      <c r="H500">
        <v>37921</v>
      </c>
      <c r="I500" t="s">
        <v>2307</v>
      </c>
      <c r="J500" t="s">
        <v>2308</v>
      </c>
      <c r="K500" t="s">
        <v>286</v>
      </c>
      <c r="L500" t="s">
        <v>917</v>
      </c>
      <c r="M500" t="s">
        <v>917</v>
      </c>
      <c r="N500" t="s">
        <v>934</v>
      </c>
      <c r="O500" t="s">
        <v>434</v>
      </c>
      <c r="P500">
        <v>313</v>
      </c>
      <c r="Q500" t="s">
        <v>1581</v>
      </c>
      <c r="R500" t="s">
        <v>1581</v>
      </c>
      <c r="S500" t="s">
        <v>936</v>
      </c>
      <c r="T500" t="s">
        <v>936</v>
      </c>
      <c r="U500">
        <v>19.792495727539102</v>
      </c>
      <c r="V500">
        <v>-70.682516733805301</v>
      </c>
      <c r="W500" t="s">
        <v>1582</v>
      </c>
      <c r="X500" t="s">
        <v>85</v>
      </c>
      <c r="Y500" t="s">
        <v>64</v>
      </c>
      <c r="Z500" t="s">
        <v>65</v>
      </c>
      <c r="AA500">
        <v>1156000804</v>
      </c>
      <c r="AB500" t="s">
        <v>116</v>
      </c>
      <c r="AC500" t="s">
        <v>67</v>
      </c>
      <c r="AD500">
        <v>19.792522516666669</v>
      </c>
      <c r="AE500">
        <v>-70.682655483333335</v>
      </c>
      <c r="AF500" t="s">
        <v>2309</v>
      </c>
      <c r="AG500" t="s">
        <v>32</v>
      </c>
      <c r="AH500" t="s">
        <v>48</v>
      </c>
      <c r="AI500" t="s">
        <v>69</v>
      </c>
      <c r="AJ500" t="s">
        <v>118</v>
      </c>
      <c r="AK500" t="s">
        <v>925</v>
      </c>
      <c r="AL500" t="s">
        <v>917</v>
      </c>
      <c r="AM500" t="s">
        <v>926</v>
      </c>
      <c r="AN500">
        <v>9</v>
      </c>
      <c r="AO500" t="s">
        <v>139</v>
      </c>
      <c r="AP500">
        <v>67</v>
      </c>
      <c r="AQ500">
        <v>0</v>
      </c>
      <c r="AR500" t="s">
        <v>73</v>
      </c>
      <c r="AS500">
        <v>9000037921</v>
      </c>
      <c r="AU500">
        <v>9</v>
      </c>
      <c r="AV500" t="s">
        <v>267</v>
      </c>
      <c r="AW500" t="str">
        <f>_xlfn.XLOOKUP(UNIVERSO[[#This Row],[RUTA-LOCALIDAD D&amp;N]],'[1]Cuota Ruta'!E:E,'[1]Cuota Ruta'!G:G)</f>
        <v>Cargar</v>
      </c>
    </row>
    <row r="501" spans="1:49" x14ac:dyDescent="0.25">
      <c r="A501" t="s">
        <v>48</v>
      </c>
      <c r="B501" t="s">
        <v>49</v>
      </c>
      <c r="C501" t="s">
        <v>50</v>
      </c>
      <c r="D501" t="s">
        <v>76</v>
      </c>
      <c r="E501" t="s">
        <v>338</v>
      </c>
      <c r="F501" t="s">
        <v>283</v>
      </c>
      <c r="G501">
        <v>9000020264</v>
      </c>
      <c r="H501">
        <v>20264</v>
      </c>
      <c r="I501" t="s">
        <v>2310</v>
      </c>
      <c r="J501" t="s">
        <v>2311</v>
      </c>
      <c r="K501" t="s">
        <v>286</v>
      </c>
      <c r="L501" t="s">
        <v>338</v>
      </c>
      <c r="M501" t="s">
        <v>338</v>
      </c>
      <c r="N501" t="s">
        <v>253</v>
      </c>
      <c r="O501" t="s">
        <v>59</v>
      </c>
      <c r="P501">
        <v>344</v>
      </c>
      <c r="Q501" t="s">
        <v>1607</v>
      </c>
      <c r="R501" t="s">
        <v>1607</v>
      </c>
      <c r="S501" t="s">
        <v>343</v>
      </c>
      <c r="T501" t="s">
        <v>343</v>
      </c>
      <c r="U501">
        <v>19.401336669999999</v>
      </c>
      <c r="V501">
        <v>-70.653663640000005</v>
      </c>
      <c r="W501" t="s">
        <v>1608</v>
      </c>
      <c r="X501" t="s">
        <v>63</v>
      </c>
      <c r="Y501" t="s">
        <v>64</v>
      </c>
      <c r="Z501" t="s">
        <v>99</v>
      </c>
      <c r="AA501">
        <v>1151007374</v>
      </c>
      <c r="AB501" t="s">
        <v>116</v>
      </c>
      <c r="AC501" t="s">
        <v>67</v>
      </c>
      <c r="AD501">
        <v>19.401364999999998</v>
      </c>
      <c r="AE501">
        <v>-70.653496666666655</v>
      </c>
      <c r="AF501" t="s">
        <v>2312</v>
      </c>
      <c r="AG501" t="s">
        <v>32</v>
      </c>
      <c r="AH501" t="s">
        <v>48</v>
      </c>
      <c r="AI501" t="s">
        <v>87</v>
      </c>
      <c r="AJ501" t="s">
        <v>1488</v>
      </c>
      <c r="AK501" t="s">
        <v>408</v>
      </c>
      <c r="AL501" t="s">
        <v>338</v>
      </c>
      <c r="AM501" t="s">
        <v>409</v>
      </c>
      <c r="AR501" t="s">
        <v>91</v>
      </c>
      <c r="AS501">
        <v>9000020264</v>
      </c>
      <c r="AV501" t="s">
        <v>410</v>
      </c>
      <c r="AW501" t="str">
        <f>_xlfn.XLOOKUP(UNIVERSO[[#This Row],[RUTA-LOCALIDAD D&amp;N]],'[1]Cuota Ruta'!E:E,'[1]Cuota Ruta'!G:G)</f>
        <v>Cargar</v>
      </c>
    </row>
    <row r="502" spans="1:49" x14ac:dyDescent="0.25">
      <c r="A502" t="s">
        <v>109</v>
      </c>
      <c r="B502" t="s">
        <v>49</v>
      </c>
      <c r="C502" t="s">
        <v>50</v>
      </c>
      <c r="D502" t="s">
        <v>76</v>
      </c>
      <c r="E502" t="s">
        <v>917</v>
      </c>
      <c r="F502" t="s">
        <v>283</v>
      </c>
      <c r="G502">
        <v>9000037937</v>
      </c>
      <c r="H502">
        <v>37937</v>
      </c>
      <c r="I502" t="s">
        <v>2313</v>
      </c>
      <c r="J502" t="s">
        <v>2314</v>
      </c>
      <c r="K502" t="s">
        <v>286</v>
      </c>
      <c r="L502" t="s">
        <v>917</v>
      </c>
      <c r="M502" t="s">
        <v>917</v>
      </c>
      <c r="N502" t="s">
        <v>934</v>
      </c>
      <c r="O502" t="s">
        <v>59</v>
      </c>
      <c r="P502">
        <v>314</v>
      </c>
      <c r="Q502" t="s">
        <v>2315</v>
      </c>
      <c r="R502" t="s">
        <v>2315</v>
      </c>
      <c r="S502" t="s">
        <v>922</v>
      </c>
      <c r="T502" t="s">
        <v>922</v>
      </c>
      <c r="U502">
        <v>19.781818151473999</v>
      </c>
      <c r="V502">
        <v>-70.6678276062012</v>
      </c>
      <c r="W502" t="s">
        <v>2316</v>
      </c>
      <c r="X502" t="s">
        <v>85</v>
      </c>
      <c r="Y502" t="s">
        <v>64</v>
      </c>
      <c r="Z502" t="s">
        <v>99</v>
      </c>
      <c r="AA502">
        <v>1156000829</v>
      </c>
      <c r="AB502" t="s">
        <v>1387</v>
      </c>
      <c r="AC502" t="s">
        <v>1388</v>
      </c>
      <c r="AD502">
        <v>19.781863300000001</v>
      </c>
      <c r="AE502">
        <v>-70.667815500000003</v>
      </c>
      <c r="AF502" t="s">
        <v>2317</v>
      </c>
      <c r="AG502" t="s">
        <v>32</v>
      </c>
      <c r="AH502" t="s">
        <v>48</v>
      </c>
      <c r="AI502" t="s">
        <v>69</v>
      </c>
      <c r="AJ502" t="s">
        <v>118</v>
      </c>
      <c r="AK502" t="s">
        <v>925</v>
      </c>
      <c r="AL502" t="s">
        <v>917</v>
      </c>
      <c r="AM502" t="s">
        <v>926</v>
      </c>
      <c r="AN502">
        <v>7</v>
      </c>
      <c r="AO502" t="s">
        <v>423</v>
      </c>
      <c r="AP502">
        <v>31</v>
      </c>
      <c r="AQ502">
        <v>0</v>
      </c>
      <c r="AR502" t="s">
        <v>73</v>
      </c>
      <c r="AS502">
        <v>9000037937</v>
      </c>
      <c r="AU502">
        <v>7</v>
      </c>
      <c r="AV502" t="s">
        <v>267</v>
      </c>
      <c r="AW502" t="str">
        <f>_xlfn.XLOOKUP(UNIVERSO[[#This Row],[RUTA-LOCALIDAD D&amp;N]],'[1]Cuota Ruta'!E:E,'[1]Cuota Ruta'!G:G)</f>
        <v>Cargar</v>
      </c>
    </row>
    <row r="503" spans="1:49" x14ac:dyDescent="0.25">
      <c r="A503" t="s">
        <v>48</v>
      </c>
      <c r="B503" t="s">
        <v>380</v>
      </c>
      <c r="C503" t="s">
        <v>381</v>
      </c>
      <c r="D503" t="s">
        <v>76</v>
      </c>
      <c r="E503" t="s">
        <v>140</v>
      </c>
      <c r="F503" t="s">
        <v>141</v>
      </c>
      <c r="G503">
        <v>9000013923</v>
      </c>
      <c r="H503">
        <v>13923</v>
      </c>
      <c r="I503" t="s">
        <v>2318</v>
      </c>
      <c r="J503" t="s">
        <v>2319</v>
      </c>
      <c r="K503" t="s">
        <v>144</v>
      </c>
      <c r="L503" t="s">
        <v>93</v>
      </c>
      <c r="M503" t="s">
        <v>93</v>
      </c>
      <c r="N503" t="s">
        <v>186</v>
      </c>
      <c r="O503" t="s">
        <v>59</v>
      </c>
      <c r="P503">
        <v>314</v>
      </c>
      <c r="Q503" t="s">
        <v>605</v>
      </c>
      <c r="R503" t="s">
        <v>605</v>
      </c>
      <c r="S503" t="s">
        <v>147</v>
      </c>
      <c r="T503" t="s">
        <v>147</v>
      </c>
      <c r="U503">
        <v>18.4311142</v>
      </c>
      <c r="V503">
        <v>-69.400123600000001</v>
      </c>
      <c r="W503" t="s">
        <v>606</v>
      </c>
      <c r="X503" t="s">
        <v>85</v>
      </c>
      <c r="Y503" t="s">
        <v>64</v>
      </c>
      <c r="Z503" t="s">
        <v>65</v>
      </c>
      <c r="AA503">
        <v>1153007506</v>
      </c>
      <c r="AB503" t="s">
        <v>66</v>
      </c>
      <c r="AC503" t="s">
        <v>67</v>
      </c>
      <c r="AD503">
        <v>18.4311142</v>
      </c>
      <c r="AE503">
        <v>-69.400123600000001</v>
      </c>
      <c r="AF503" t="s">
        <v>2320</v>
      </c>
      <c r="AG503" t="s">
        <v>32</v>
      </c>
      <c r="AH503" t="s">
        <v>48</v>
      </c>
      <c r="AI503" t="s">
        <v>87</v>
      </c>
      <c r="AJ503" t="s">
        <v>1488</v>
      </c>
      <c r="AK503" t="s">
        <v>609</v>
      </c>
      <c r="AL503" t="s">
        <v>140</v>
      </c>
      <c r="AM503" t="s">
        <v>610</v>
      </c>
      <c r="AR503" t="s">
        <v>91</v>
      </c>
      <c r="AS503">
        <v>9000013923</v>
      </c>
      <c r="AV503" t="s">
        <v>153</v>
      </c>
      <c r="AW503" t="str">
        <f>_xlfn.XLOOKUP(UNIVERSO[[#This Row],[RUTA-LOCALIDAD D&amp;N]],'[1]Cuota Ruta'!E:E,'[1]Cuota Ruta'!G:G)</f>
        <v>Cargar</v>
      </c>
    </row>
    <row r="504" spans="1:49" x14ac:dyDescent="0.25">
      <c r="A504" t="s">
        <v>48</v>
      </c>
      <c r="B504" t="s">
        <v>49</v>
      </c>
      <c r="C504" t="s">
        <v>50</v>
      </c>
      <c r="D504" t="s">
        <v>51</v>
      </c>
      <c r="E504" t="s">
        <v>917</v>
      </c>
      <c r="F504" t="s">
        <v>283</v>
      </c>
      <c r="G504">
        <v>9000037958</v>
      </c>
      <c r="H504">
        <v>37958</v>
      </c>
      <c r="I504" t="s">
        <v>2321</v>
      </c>
      <c r="J504" t="s">
        <v>2322</v>
      </c>
      <c r="K504" t="s">
        <v>286</v>
      </c>
      <c r="L504" t="s">
        <v>917</v>
      </c>
      <c r="M504" t="s">
        <v>917</v>
      </c>
      <c r="N504" t="s">
        <v>934</v>
      </c>
      <c r="O504" t="s">
        <v>59</v>
      </c>
      <c r="P504">
        <v>301</v>
      </c>
      <c r="Q504" t="s">
        <v>935</v>
      </c>
      <c r="R504" t="s">
        <v>935</v>
      </c>
      <c r="S504" t="s">
        <v>936</v>
      </c>
      <c r="T504" t="s">
        <v>936</v>
      </c>
      <c r="U504">
        <v>19.797605514526399</v>
      </c>
      <c r="V504">
        <v>-70.703132629394503</v>
      </c>
      <c r="W504" t="s">
        <v>937</v>
      </c>
      <c r="X504" t="s">
        <v>85</v>
      </c>
      <c r="Y504" t="s">
        <v>64</v>
      </c>
      <c r="Z504" t="s">
        <v>99</v>
      </c>
      <c r="AA504">
        <v>1156000862</v>
      </c>
      <c r="AB504" t="s">
        <v>116</v>
      </c>
      <c r="AC504" t="s">
        <v>67</v>
      </c>
      <c r="AD504">
        <v>19.79755535</v>
      </c>
      <c r="AE504">
        <v>-70.703193709999994</v>
      </c>
      <c r="AF504" t="s">
        <v>2323</v>
      </c>
      <c r="AG504" t="s">
        <v>32</v>
      </c>
      <c r="AH504" t="s">
        <v>48</v>
      </c>
      <c r="AI504" t="s">
        <v>69</v>
      </c>
      <c r="AJ504" t="s">
        <v>69</v>
      </c>
      <c r="AK504" t="s">
        <v>925</v>
      </c>
      <c r="AL504" t="s">
        <v>917</v>
      </c>
      <c r="AM504" t="s">
        <v>926</v>
      </c>
      <c r="AN504">
        <v>9</v>
      </c>
      <c r="AO504" t="s">
        <v>139</v>
      </c>
      <c r="AP504">
        <v>55</v>
      </c>
      <c r="AQ504">
        <v>0</v>
      </c>
      <c r="AR504" t="s">
        <v>73</v>
      </c>
      <c r="AS504">
        <v>9000037958</v>
      </c>
      <c r="AU504">
        <v>9</v>
      </c>
      <c r="AV504" t="s">
        <v>267</v>
      </c>
      <c r="AW504" t="str">
        <f>_xlfn.XLOOKUP(UNIVERSO[[#This Row],[RUTA-LOCALIDAD D&amp;N]],'[1]Cuota Ruta'!E:E,'[1]Cuota Ruta'!G:G)</f>
        <v>Cargar</v>
      </c>
    </row>
    <row r="505" spans="1:49" x14ac:dyDescent="0.25">
      <c r="A505" t="s">
        <v>48</v>
      </c>
      <c r="B505" t="s">
        <v>49</v>
      </c>
      <c r="C505" t="s">
        <v>50</v>
      </c>
      <c r="D505" t="s">
        <v>51</v>
      </c>
      <c r="E505" t="s">
        <v>338</v>
      </c>
      <c r="F505" t="s">
        <v>283</v>
      </c>
      <c r="G505">
        <v>9000023409</v>
      </c>
      <c r="H505">
        <v>23409</v>
      </c>
      <c r="I505" t="s">
        <v>2324</v>
      </c>
      <c r="J505" t="s">
        <v>2325</v>
      </c>
      <c r="K505" t="s">
        <v>286</v>
      </c>
      <c r="L505" t="s">
        <v>338</v>
      </c>
      <c r="M505" t="s">
        <v>338</v>
      </c>
      <c r="N505" t="s">
        <v>253</v>
      </c>
      <c r="O505" t="s">
        <v>59</v>
      </c>
      <c r="P505">
        <v>333</v>
      </c>
      <c r="Q505" t="s">
        <v>1972</v>
      </c>
      <c r="R505" t="s">
        <v>1972</v>
      </c>
      <c r="S505" t="s">
        <v>676</v>
      </c>
      <c r="T505" t="s">
        <v>676</v>
      </c>
      <c r="U505">
        <v>19.486649990081801</v>
      </c>
      <c r="V505">
        <v>-70.747053146362305</v>
      </c>
      <c r="W505" t="s">
        <v>1973</v>
      </c>
      <c r="X505" t="s">
        <v>63</v>
      </c>
      <c r="Y505" t="s">
        <v>64</v>
      </c>
      <c r="Z505" t="s">
        <v>65</v>
      </c>
      <c r="AA505">
        <v>1151025772</v>
      </c>
      <c r="AB505" t="s">
        <v>116</v>
      </c>
      <c r="AC505" t="s">
        <v>67</v>
      </c>
      <c r="AD505">
        <v>19.48657333333334</v>
      </c>
      <c r="AE505">
        <v>-70.74709</v>
      </c>
      <c r="AF505" t="s">
        <v>2326</v>
      </c>
      <c r="AG505" t="s">
        <v>32</v>
      </c>
      <c r="AH505" t="s">
        <v>48</v>
      </c>
      <c r="AI505" t="s">
        <v>87</v>
      </c>
      <c r="AJ505" t="s">
        <v>1584</v>
      </c>
      <c r="AK505" t="s">
        <v>346</v>
      </c>
      <c r="AL505" t="s">
        <v>338</v>
      </c>
      <c r="AM505" t="s">
        <v>347</v>
      </c>
      <c r="AR505" t="s">
        <v>91</v>
      </c>
      <c r="AS505">
        <v>9000023409</v>
      </c>
      <c r="AV505" t="s">
        <v>349</v>
      </c>
      <c r="AW505" t="str">
        <f>_xlfn.XLOOKUP(UNIVERSO[[#This Row],[RUTA-LOCALIDAD D&amp;N]],'[1]Cuota Ruta'!E:E,'[1]Cuota Ruta'!G:G)</f>
        <v>Cargar</v>
      </c>
    </row>
    <row r="506" spans="1:49" x14ac:dyDescent="0.25">
      <c r="A506" t="s">
        <v>48</v>
      </c>
      <c r="B506" t="s">
        <v>49</v>
      </c>
      <c r="C506" t="s">
        <v>50</v>
      </c>
      <c r="D506" t="s">
        <v>51</v>
      </c>
      <c r="E506" t="s">
        <v>917</v>
      </c>
      <c r="F506" t="s">
        <v>283</v>
      </c>
      <c r="G506">
        <v>9000037987</v>
      </c>
      <c r="H506">
        <v>37987</v>
      </c>
      <c r="I506" t="s">
        <v>2327</v>
      </c>
      <c r="J506" t="s">
        <v>2328</v>
      </c>
      <c r="K506" t="s">
        <v>286</v>
      </c>
      <c r="L506" t="s">
        <v>917</v>
      </c>
      <c r="M506" t="s">
        <v>917</v>
      </c>
      <c r="N506" t="s">
        <v>934</v>
      </c>
      <c r="O506" t="s">
        <v>59</v>
      </c>
      <c r="P506">
        <v>303</v>
      </c>
      <c r="Q506" t="s">
        <v>921</v>
      </c>
      <c r="R506" t="s">
        <v>921</v>
      </c>
      <c r="S506" t="s">
        <v>922</v>
      </c>
      <c r="T506" t="s">
        <v>922</v>
      </c>
      <c r="U506">
        <v>19.740986347198501</v>
      </c>
      <c r="V506">
        <v>-70.522945404052706</v>
      </c>
      <c r="W506" t="s">
        <v>923</v>
      </c>
      <c r="X506" t="s">
        <v>85</v>
      </c>
      <c r="Y506" t="s">
        <v>64</v>
      </c>
      <c r="Z506" t="s">
        <v>65</v>
      </c>
      <c r="AA506">
        <v>1156000915</v>
      </c>
      <c r="AB506" t="s">
        <v>116</v>
      </c>
      <c r="AC506" t="s">
        <v>67</v>
      </c>
      <c r="AD506">
        <v>19.741044583333331</v>
      </c>
      <c r="AE506">
        <v>-70.522936566666672</v>
      </c>
      <c r="AF506" t="s">
        <v>2329</v>
      </c>
      <c r="AG506" t="s">
        <v>32</v>
      </c>
      <c r="AH506" t="s">
        <v>48</v>
      </c>
      <c r="AI506" t="s">
        <v>69</v>
      </c>
      <c r="AJ506" t="s">
        <v>69</v>
      </c>
      <c r="AK506" t="s">
        <v>925</v>
      </c>
      <c r="AL506" t="s">
        <v>917</v>
      </c>
      <c r="AM506" t="s">
        <v>926</v>
      </c>
      <c r="AN506">
        <v>6</v>
      </c>
      <c r="AO506" t="s">
        <v>348</v>
      </c>
      <c r="AP506">
        <v>2</v>
      </c>
      <c r="AQ506">
        <v>0</v>
      </c>
      <c r="AR506" t="s">
        <v>73</v>
      </c>
      <c r="AS506">
        <v>9000037987</v>
      </c>
      <c r="AU506">
        <v>6</v>
      </c>
      <c r="AV506" t="s">
        <v>267</v>
      </c>
      <c r="AW506" t="str">
        <f>_xlfn.XLOOKUP(UNIVERSO[[#This Row],[RUTA-LOCALIDAD D&amp;N]],'[1]Cuota Ruta'!E:E,'[1]Cuota Ruta'!G:G)</f>
        <v>Cargar</v>
      </c>
    </row>
    <row r="507" spans="1:49" x14ac:dyDescent="0.25">
      <c r="A507" t="s">
        <v>48</v>
      </c>
      <c r="B507" t="s">
        <v>49</v>
      </c>
      <c r="C507" t="s">
        <v>50</v>
      </c>
      <c r="D507" t="s">
        <v>76</v>
      </c>
      <c r="E507" t="s">
        <v>140</v>
      </c>
      <c r="F507" t="s">
        <v>141</v>
      </c>
      <c r="G507">
        <v>9000014168</v>
      </c>
      <c r="H507">
        <v>14168</v>
      </c>
      <c r="I507" t="s">
        <v>2330</v>
      </c>
      <c r="J507" t="s">
        <v>2331</v>
      </c>
      <c r="K507" t="s">
        <v>144</v>
      </c>
      <c r="L507" t="s">
        <v>93</v>
      </c>
      <c r="M507" t="s">
        <v>93</v>
      </c>
      <c r="N507" t="s">
        <v>1350</v>
      </c>
      <c r="O507" t="s">
        <v>59</v>
      </c>
      <c r="P507">
        <v>318</v>
      </c>
      <c r="Q507" t="s">
        <v>157</v>
      </c>
      <c r="R507" t="s">
        <v>157</v>
      </c>
      <c r="S507" t="s">
        <v>147</v>
      </c>
      <c r="T507" t="s">
        <v>147</v>
      </c>
      <c r="U507">
        <v>18.530223846435501</v>
      </c>
      <c r="V507">
        <v>-69.780410766601605</v>
      </c>
      <c r="W507" t="s">
        <v>158</v>
      </c>
      <c r="X507" t="s">
        <v>63</v>
      </c>
      <c r="Y507" t="s">
        <v>64</v>
      </c>
      <c r="Z507" t="s">
        <v>99</v>
      </c>
      <c r="AA507">
        <v>1153007989</v>
      </c>
      <c r="AB507" t="s">
        <v>66</v>
      </c>
      <c r="AC507" t="s">
        <v>67</v>
      </c>
      <c r="AD507">
        <v>18.530223846435501</v>
      </c>
      <c r="AE507">
        <v>-69.780410766601605</v>
      </c>
      <c r="AF507" t="s">
        <v>2332</v>
      </c>
      <c r="AG507" t="s">
        <v>32</v>
      </c>
      <c r="AH507" t="s">
        <v>48</v>
      </c>
      <c r="AI507" t="s">
        <v>87</v>
      </c>
      <c r="AJ507" t="s">
        <v>1488</v>
      </c>
      <c r="AK507" t="s">
        <v>150</v>
      </c>
      <c r="AL507" t="s">
        <v>140</v>
      </c>
      <c r="AM507" t="s">
        <v>151</v>
      </c>
      <c r="AR507" t="s">
        <v>91</v>
      </c>
      <c r="AS507">
        <v>9000014168</v>
      </c>
      <c r="AV507" t="s">
        <v>153</v>
      </c>
      <c r="AW507" t="str">
        <f>_xlfn.XLOOKUP(UNIVERSO[[#This Row],[RUTA-LOCALIDAD D&amp;N]],'[1]Cuota Ruta'!E:E,'[1]Cuota Ruta'!G:G)</f>
        <v>Cargar</v>
      </c>
    </row>
    <row r="508" spans="1:49" x14ac:dyDescent="0.25">
      <c r="A508" t="s">
        <v>109</v>
      </c>
      <c r="B508" t="s">
        <v>49</v>
      </c>
      <c r="C508" t="s">
        <v>50</v>
      </c>
      <c r="D508" t="s">
        <v>76</v>
      </c>
      <c r="E508" t="s">
        <v>917</v>
      </c>
      <c r="F508" t="s">
        <v>283</v>
      </c>
      <c r="G508">
        <v>9000037990</v>
      </c>
      <c r="H508">
        <v>37990</v>
      </c>
      <c r="I508" t="s">
        <v>2333</v>
      </c>
      <c r="J508" t="s">
        <v>2334</v>
      </c>
      <c r="K508" t="s">
        <v>286</v>
      </c>
      <c r="L508" t="s">
        <v>917</v>
      </c>
      <c r="M508" t="s">
        <v>917</v>
      </c>
      <c r="N508" t="s">
        <v>1428</v>
      </c>
      <c r="O508" t="s">
        <v>59</v>
      </c>
      <c r="P508">
        <v>310</v>
      </c>
      <c r="Q508" t="s">
        <v>2265</v>
      </c>
      <c r="R508" t="s">
        <v>2265</v>
      </c>
      <c r="S508" t="s">
        <v>922</v>
      </c>
      <c r="T508" t="s">
        <v>922</v>
      </c>
      <c r="U508">
        <v>19.743268251419099</v>
      </c>
      <c r="V508">
        <v>-70.520203590393095</v>
      </c>
      <c r="W508" t="s">
        <v>2266</v>
      </c>
      <c r="X508" t="s">
        <v>85</v>
      </c>
      <c r="Y508" t="s">
        <v>64</v>
      </c>
      <c r="Z508" t="s">
        <v>99</v>
      </c>
      <c r="AA508">
        <v>1156000919</v>
      </c>
      <c r="AB508" t="s">
        <v>116</v>
      </c>
      <c r="AC508" t="s">
        <v>67</v>
      </c>
      <c r="AD508">
        <v>19.743135883333331</v>
      </c>
      <c r="AE508">
        <v>-70.520228849999995</v>
      </c>
      <c r="AF508" t="s">
        <v>2335</v>
      </c>
      <c r="AG508" t="s">
        <v>32</v>
      </c>
      <c r="AH508" t="s">
        <v>48</v>
      </c>
      <c r="AI508" t="s">
        <v>69</v>
      </c>
      <c r="AJ508" t="s">
        <v>118</v>
      </c>
      <c r="AK508" t="s">
        <v>925</v>
      </c>
      <c r="AL508" t="s">
        <v>917</v>
      </c>
      <c r="AM508" t="s">
        <v>926</v>
      </c>
      <c r="AN508">
        <v>6</v>
      </c>
      <c r="AO508" t="s">
        <v>348</v>
      </c>
      <c r="AP508">
        <v>7</v>
      </c>
      <c r="AQ508">
        <v>0</v>
      </c>
      <c r="AR508" t="s">
        <v>73</v>
      </c>
      <c r="AS508">
        <v>9000037990</v>
      </c>
      <c r="AU508">
        <v>6</v>
      </c>
      <c r="AV508" t="s">
        <v>267</v>
      </c>
      <c r="AW508" t="str">
        <f>_xlfn.XLOOKUP(UNIVERSO[[#This Row],[RUTA-LOCALIDAD D&amp;N]],'[1]Cuota Ruta'!E:E,'[1]Cuota Ruta'!G:G)</f>
        <v>Cargar</v>
      </c>
    </row>
    <row r="509" spans="1:49" x14ac:dyDescent="0.25">
      <c r="A509" t="s">
        <v>48</v>
      </c>
      <c r="B509" t="s">
        <v>49</v>
      </c>
      <c r="C509" t="s">
        <v>50</v>
      </c>
      <c r="D509" t="s">
        <v>76</v>
      </c>
      <c r="E509" t="s">
        <v>338</v>
      </c>
      <c r="F509" t="s">
        <v>283</v>
      </c>
      <c r="G509">
        <v>9000023452</v>
      </c>
      <c r="H509">
        <v>23452</v>
      </c>
      <c r="I509" t="s">
        <v>2336</v>
      </c>
      <c r="J509" t="s">
        <v>2337</v>
      </c>
      <c r="K509" t="s">
        <v>286</v>
      </c>
      <c r="L509" t="s">
        <v>338</v>
      </c>
      <c r="M509" t="s">
        <v>338</v>
      </c>
      <c r="N509" t="s">
        <v>253</v>
      </c>
      <c r="O509" t="s">
        <v>59</v>
      </c>
      <c r="P509">
        <v>352</v>
      </c>
      <c r="Q509" t="s">
        <v>765</v>
      </c>
      <c r="R509" t="s">
        <v>765</v>
      </c>
      <c r="S509" t="s">
        <v>676</v>
      </c>
      <c r="T509" t="s">
        <v>676</v>
      </c>
      <c r="U509">
        <v>19.483487129211401</v>
      </c>
      <c r="V509">
        <v>-70.731033325195298</v>
      </c>
      <c r="W509" t="s">
        <v>766</v>
      </c>
      <c r="X509" t="s">
        <v>63</v>
      </c>
      <c r="Y509" t="s">
        <v>64</v>
      </c>
      <c r="Z509" t="s">
        <v>99</v>
      </c>
      <c r="AA509">
        <v>1151026113</v>
      </c>
      <c r="AB509" t="s">
        <v>116</v>
      </c>
      <c r="AC509" t="s">
        <v>67</v>
      </c>
      <c r="AD509">
        <v>19.483650000000001</v>
      </c>
      <c r="AE509">
        <v>-70.731155000000001</v>
      </c>
      <c r="AF509" t="s">
        <v>2338</v>
      </c>
      <c r="AG509" t="s">
        <v>32</v>
      </c>
      <c r="AH509" t="s">
        <v>48</v>
      </c>
      <c r="AI509" t="s">
        <v>87</v>
      </c>
      <c r="AJ509" t="s">
        <v>1488</v>
      </c>
      <c r="AK509" t="s">
        <v>346</v>
      </c>
      <c r="AL509" t="s">
        <v>338</v>
      </c>
      <c r="AM509" t="s">
        <v>347</v>
      </c>
      <c r="AR509" t="s">
        <v>91</v>
      </c>
      <c r="AS509">
        <v>9000023452</v>
      </c>
      <c r="AV509" t="s">
        <v>349</v>
      </c>
      <c r="AW509" t="str">
        <f>_xlfn.XLOOKUP(UNIVERSO[[#This Row],[RUTA-LOCALIDAD D&amp;N]],'[1]Cuota Ruta'!E:E,'[1]Cuota Ruta'!G:G)</f>
        <v>Cargar</v>
      </c>
    </row>
    <row r="510" spans="1:49" x14ac:dyDescent="0.25">
      <c r="A510" t="s">
        <v>109</v>
      </c>
      <c r="B510" t="s">
        <v>49</v>
      </c>
      <c r="C510" t="s">
        <v>50</v>
      </c>
      <c r="D510" t="s">
        <v>76</v>
      </c>
      <c r="E510" t="s">
        <v>917</v>
      </c>
      <c r="F510" t="s">
        <v>283</v>
      </c>
      <c r="G510">
        <v>9000038005</v>
      </c>
      <c r="H510">
        <v>38005</v>
      </c>
      <c r="I510" t="s">
        <v>2339</v>
      </c>
      <c r="J510" t="s">
        <v>2340</v>
      </c>
      <c r="K510" t="s">
        <v>286</v>
      </c>
      <c r="L510" t="s">
        <v>917</v>
      </c>
      <c r="M510" t="s">
        <v>917</v>
      </c>
      <c r="N510" t="s">
        <v>1428</v>
      </c>
      <c r="O510" t="s">
        <v>59</v>
      </c>
      <c r="P510">
        <v>312</v>
      </c>
      <c r="Q510" t="s">
        <v>2341</v>
      </c>
      <c r="R510" t="s">
        <v>2341</v>
      </c>
      <c r="S510" t="s">
        <v>922</v>
      </c>
      <c r="T510" t="s">
        <v>922</v>
      </c>
      <c r="U510">
        <v>19.753237915039101</v>
      </c>
      <c r="V510">
        <v>-70.522787475585901</v>
      </c>
      <c r="W510" t="s">
        <v>2342</v>
      </c>
      <c r="X510" t="s">
        <v>63</v>
      </c>
      <c r="Y510" t="s">
        <v>64</v>
      </c>
      <c r="Z510" t="s">
        <v>99</v>
      </c>
      <c r="AA510">
        <v>1156000941</v>
      </c>
      <c r="AB510" t="s">
        <v>116</v>
      </c>
      <c r="AC510" t="s">
        <v>67</v>
      </c>
      <c r="AD510">
        <v>19.7532663</v>
      </c>
      <c r="AE510">
        <v>-70.522722900000005</v>
      </c>
      <c r="AF510" t="s">
        <v>2343</v>
      </c>
      <c r="AG510" t="s">
        <v>32</v>
      </c>
      <c r="AH510" t="s">
        <v>48</v>
      </c>
      <c r="AI510" t="s">
        <v>69</v>
      </c>
      <c r="AJ510" t="s">
        <v>118</v>
      </c>
      <c r="AK510" t="s">
        <v>925</v>
      </c>
      <c r="AL510" t="s">
        <v>917</v>
      </c>
      <c r="AM510" t="s">
        <v>926</v>
      </c>
      <c r="AN510">
        <v>6</v>
      </c>
      <c r="AO510" t="s">
        <v>348</v>
      </c>
      <c r="AP510">
        <v>10</v>
      </c>
      <c r="AQ510">
        <v>0</v>
      </c>
      <c r="AR510" t="s">
        <v>73</v>
      </c>
      <c r="AS510">
        <v>9000038005</v>
      </c>
      <c r="AU510">
        <v>6</v>
      </c>
      <c r="AV510" t="s">
        <v>267</v>
      </c>
      <c r="AW510" t="str">
        <f>_xlfn.XLOOKUP(UNIVERSO[[#This Row],[RUTA-LOCALIDAD D&amp;N]],'[1]Cuota Ruta'!E:E,'[1]Cuota Ruta'!G:G)</f>
        <v>Cargar</v>
      </c>
    </row>
    <row r="511" spans="1:49" x14ac:dyDescent="0.25">
      <c r="A511" t="s">
        <v>109</v>
      </c>
      <c r="B511" t="s">
        <v>49</v>
      </c>
      <c r="C511" t="s">
        <v>110</v>
      </c>
      <c r="D511" t="s">
        <v>76</v>
      </c>
      <c r="E511" t="s">
        <v>338</v>
      </c>
      <c r="F511" t="s">
        <v>283</v>
      </c>
      <c r="G511">
        <v>9000023631</v>
      </c>
      <c r="H511">
        <v>23631</v>
      </c>
      <c r="I511" t="s">
        <v>2344</v>
      </c>
      <c r="J511" t="s">
        <v>2345</v>
      </c>
      <c r="K511" t="s">
        <v>286</v>
      </c>
      <c r="L511" t="s">
        <v>338</v>
      </c>
      <c r="M511" t="s">
        <v>338</v>
      </c>
      <c r="N511" t="s">
        <v>253</v>
      </c>
      <c r="O511" t="s">
        <v>59</v>
      </c>
      <c r="P511">
        <v>378</v>
      </c>
      <c r="Q511" t="s">
        <v>1815</v>
      </c>
      <c r="R511" t="s">
        <v>1815</v>
      </c>
      <c r="S511" t="s">
        <v>676</v>
      </c>
      <c r="T511" t="s">
        <v>676</v>
      </c>
      <c r="U511">
        <v>19.494059085845901</v>
      </c>
      <c r="V511">
        <v>-70.734928131103501</v>
      </c>
      <c r="W511" t="s">
        <v>1816</v>
      </c>
      <c r="X511" t="s">
        <v>85</v>
      </c>
      <c r="Y511" t="s">
        <v>64</v>
      </c>
      <c r="Z511" t="s">
        <v>99</v>
      </c>
      <c r="AA511">
        <v>1151025475</v>
      </c>
      <c r="AB511" t="s">
        <v>116</v>
      </c>
      <c r="AC511" t="s">
        <v>67</v>
      </c>
      <c r="AD511">
        <v>19.494039999999998</v>
      </c>
      <c r="AE511">
        <v>-70.734968333333342</v>
      </c>
      <c r="AF511" t="s">
        <v>2346</v>
      </c>
      <c r="AG511" t="s">
        <v>32</v>
      </c>
      <c r="AH511" t="s">
        <v>48</v>
      </c>
      <c r="AI511" t="s">
        <v>87</v>
      </c>
      <c r="AJ511" t="s">
        <v>1488</v>
      </c>
      <c r="AK511" t="s">
        <v>346</v>
      </c>
      <c r="AL511" t="s">
        <v>338</v>
      </c>
      <c r="AM511" t="s">
        <v>347</v>
      </c>
      <c r="AR511" t="s">
        <v>91</v>
      </c>
      <c r="AS511">
        <v>9000023631</v>
      </c>
      <c r="AV511" t="s">
        <v>349</v>
      </c>
      <c r="AW511" t="str">
        <f>_xlfn.XLOOKUP(UNIVERSO[[#This Row],[RUTA-LOCALIDAD D&amp;N]],'[1]Cuota Ruta'!E:E,'[1]Cuota Ruta'!G:G)</f>
        <v>Cargar</v>
      </c>
    </row>
    <row r="512" spans="1:49" x14ac:dyDescent="0.25">
      <c r="A512" t="s">
        <v>109</v>
      </c>
      <c r="B512" t="s">
        <v>49</v>
      </c>
      <c r="C512" t="s">
        <v>50</v>
      </c>
      <c r="D512" t="s">
        <v>76</v>
      </c>
      <c r="E512" t="s">
        <v>917</v>
      </c>
      <c r="F512" t="s">
        <v>283</v>
      </c>
      <c r="G512">
        <v>9000038171</v>
      </c>
      <c r="H512">
        <v>38171</v>
      </c>
      <c r="I512" t="s">
        <v>2347</v>
      </c>
      <c r="J512" t="s">
        <v>2348</v>
      </c>
      <c r="K512" t="s">
        <v>286</v>
      </c>
      <c r="L512" t="s">
        <v>917</v>
      </c>
      <c r="M512" t="s">
        <v>917</v>
      </c>
      <c r="N512" t="s">
        <v>934</v>
      </c>
      <c r="O512" t="s">
        <v>59</v>
      </c>
      <c r="P512">
        <v>307</v>
      </c>
      <c r="Q512" t="s">
        <v>2349</v>
      </c>
      <c r="R512" t="s">
        <v>2349</v>
      </c>
      <c r="S512" t="s">
        <v>936</v>
      </c>
      <c r="T512" t="s">
        <v>936</v>
      </c>
      <c r="U512">
        <v>19.7836925506592</v>
      </c>
      <c r="V512">
        <v>-70.685469055175801</v>
      </c>
      <c r="W512" t="s">
        <v>2350</v>
      </c>
      <c r="X512" t="s">
        <v>85</v>
      </c>
      <c r="Y512" t="s">
        <v>64</v>
      </c>
      <c r="Z512" t="s">
        <v>99</v>
      </c>
      <c r="AA512">
        <v>1156001242</v>
      </c>
      <c r="AB512" t="s">
        <v>116</v>
      </c>
      <c r="AC512" t="s">
        <v>67</v>
      </c>
      <c r="AD512">
        <v>19.7837602</v>
      </c>
      <c r="AE512">
        <v>-70.685480400000003</v>
      </c>
      <c r="AF512" t="s">
        <v>2351</v>
      </c>
      <c r="AG512" t="s">
        <v>32</v>
      </c>
      <c r="AH512" t="s">
        <v>48</v>
      </c>
      <c r="AI512" t="s">
        <v>69</v>
      </c>
      <c r="AJ512" t="s">
        <v>118</v>
      </c>
      <c r="AK512" t="s">
        <v>925</v>
      </c>
      <c r="AL512" t="s">
        <v>917</v>
      </c>
      <c r="AM512" t="s">
        <v>926</v>
      </c>
      <c r="AN512">
        <v>8</v>
      </c>
      <c r="AO512" t="s">
        <v>439</v>
      </c>
      <c r="AP512">
        <v>37</v>
      </c>
      <c r="AQ512">
        <v>0</v>
      </c>
      <c r="AR512" t="s">
        <v>73</v>
      </c>
      <c r="AS512">
        <v>9000038171</v>
      </c>
      <c r="AU512">
        <v>8</v>
      </c>
      <c r="AV512" t="s">
        <v>267</v>
      </c>
      <c r="AW512" t="str">
        <f>_xlfn.XLOOKUP(UNIVERSO[[#This Row],[RUTA-LOCALIDAD D&amp;N]],'[1]Cuota Ruta'!E:E,'[1]Cuota Ruta'!G:G)</f>
        <v>Cargar</v>
      </c>
    </row>
    <row r="513" spans="1:49" x14ac:dyDescent="0.25">
      <c r="A513" t="s">
        <v>109</v>
      </c>
      <c r="B513" t="s">
        <v>49</v>
      </c>
      <c r="C513" t="s">
        <v>50</v>
      </c>
      <c r="D513" t="s">
        <v>76</v>
      </c>
      <c r="E513" t="s">
        <v>338</v>
      </c>
      <c r="F513" t="s">
        <v>283</v>
      </c>
      <c r="G513">
        <v>9000023960</v>
      </c>
      <c r="H513">
        <v>23960</v>
      </c>
      <c r="I513" t="s">
        <v>2352</v>
      </c>
      <c r="J513" t="s">
        <v>2353</v>
      </c>
      <c r="K513" t="s">
        <v>286</v>
      </c>
      <c r="L513" t="s">
        <v>338</v>
      </c>
      <c r="M513" t="s">
        <v>338</v>
      </c>
      <c r="N513" t="s">
        <v>253</v>
      </c>
      <c r="O513" t="s">
        <v>59</v>
      </c>
      <c r="P513">
        <v>333</v>
      </c>
      <c r="Q513" t="s">
        <v>1972</v>
      </c>
      <c r="R513" t="s">
        <v>1972</v>
      </c>
      <c r="S513" t="s">
        <v>676</v>
      </c>
      <c r="T513" t="s">
        <v>676</v>
      </c>
      <c r="U513">
        <v>19.485420227050799</v>
      </c>
      <c r="V513">
        <v>-70.747606277465806</v>
      </c>
      <c r="W513" t="s">
        <v>1973</v>
      </c>
      <c r="X513" t="s">
        <v>63</v>
      </c>
      <c r="Y513" t="s">
        <v>64</v>
      </c>
      <c r="Z513" t="s">
        <v>99</v>
      </c>
      <c r="AA513">
        <v>1151025985</v>
      </c>
      <c r="AB513" t="s">
        <v>116</v>
      </c>
      <c r="AC513" t="s">
        <v>67</v>
      </c>
      <c r="AD513">
        <v>19.485501666666671</v>
      </c>
      <c r="AE513">
        <v>-70.747485000000012</v>
      </c>
      <c r="AF513" t="s">
        <v>2354</v>
      </c>
      <c r="AG513" t="s">
        <v>32</v>
      </c>
      <c r="AH513" t="s">
        <v>48</v>
      </c>
      <c r="AI513" t="s">
        <v>87</v>
      </c>
      <c r="AJ513" t="s">
        <v>1584</v>
      </c>
      <c r="AK513" t="s">
        <v>346</v>
      </c>
      <c r="AL513" t="s">
        <v>338</v>
      </c>
      <c r="AM513" t="s">
        <v>347</v>
      </c>
      <c r="AR513" t="s">
        <v>91</v>
      </c>
      <c r="AS513">
        <v>9000023960</v>
      </c>
      <c r="AV513" t="s">
        <v>349</v>
      </c>
      <c r="AW513" t="str">
        <f>_xlfn.XLOOKUP(UNIVERSO[[#This Row],[RUTA-LOCALIDAD D&amp;N]],'[1]Cuota Ruta'!E:E,'[1]Cuota Ruta'!G:G)</f>
        <v>Cargar</v>
      </c>
    </row>
    <row r="514" spans="1:49" x14ac:dyDescent="0.25">
      <c r="A514" t="s">
        <v>109</v>
      </c>
      <c r="B514" t="s">
        <v>49</v>
      </c>
      <c r="C514" t="s">
        <v>50</v>
      </c>
      <c r="D514" t="s">
        <v>76</v>
      </c>
      <c r="E514" t="s">
        <v>917</v>
      </c>
      <c r="F514" t="s">
        <v>283</v>
      </c>
      <c r="G514">
        <v>9000038187</v>
      </c>
      <c r="H514">
        <v>38187</v>
      </c>
      <c r="I514" t="s">
        <v>2355</v>
      </c>
      <c r="J514" t="s">
        <v>2356</v>
      </c>
      <c r="K514" t="s">
        <v>286</v>
      </c>
      <c r="L514" t="s">
        <v>917</v>
      </c>
      <c r="M514" t="s">
        <v>917</v>
      </c>
      <c r="N514" t="s">
        <v>934</v>
      </c>
      <c r="O514" t="s">
        <v>59</v>
      </c>
      <c r="P514">
        <v>301</v>
      </c>
      <c r="Q514" t="s">
        <v>935</v>
      </c>
      <c r="R514" t="s">
        <v>935</v>
      </c>
      <c r="S514" t="s">
        <v>936</v>
      </c>
      <c r="T514" t="s">
        <v>936</v>
      </c>
      <c r="U514">
        <v>19.793562359280099</v>
      </c>
      <c r="V514">
        <v>-70.695406595865904</v>
      </c>
      <c r="W514" t="s">
        <v>937</v>
      </c>
      <c r="X514" t="s">
        <v>85</v>
      </c>
      <c r="Y514" t="s">
        <v>64</v>
      </c>
      <c r="Z514" t="s">
        <v>99</v>
      </c>
      <c r="AA514">
        <v>1156001266</v>
      </c>
      <c r="AB514" t="s">
        <v>1387</v>
      </c>
      <c r="AC514" t="s">
        <v>1388</v>
      </c>
      <c r="AD514">
        <v>19.79350728333333</v>
      </c>
      <c r="AE514">
        <v>-70.695402799999997</v>
      </c>
      <c r="AF514" t="s">
        <v>2357</v>
      </c>
      <c r="AG514" t="s">
        <v>32</v>
      </c>
      <c r="AH514" t="s">
        <v>48</v>
      </c>
      <c r="AI514" t="s">
        <v>69</v>
      </c>
      <c r="AJ514" t="s">
        <v>118</v>
      </c>
      <c r="AK514" t="s">
        <v>925</v>
      </c>
      <c r="AL514" t="s">
        <v>917</v>
      </c>
      <c r="AM514" t="s">
        <v>926</v>
      </c>
      <c r="AN514">
        <v>8</v>
      </c>
      <c r="AO514" t="s">
        <v>439</v>
      </c>
      <c r="AP514">
        <v>45</v>
      </c>
      <c r="AQ514">
        <v>0</v>
      </c>
      <c r="AR514" t="s">
        <v>73</v>
      </c>
      <c r="AS514">
        <v>9000038187</v>
      </c>
      <c r="AU514">
        <v>8</v>
      </c>
      <c r="AV514" t="s">
        <v>267</v>
      </c>
      <c r="AW514" t="str">
        <f>_xlfn.XLOOKUP(UNIVERSO[[#This Row],[RUTA-LOCALIDAD D&amp;N]],'[1]Cuota Ruta'!E:E,'[1]Cuota Ruta'!G:G)</f>
        <v>Cargar</v>
      </c>
    </row>
    <row r="515" spans="1:49" x14ac:dyDescent="0.25">
      <c r="A515" t="s">
        <v>48</v>
      </c>
      <c r="B515" t="s">
        <v>49</v>
      </c>
      <c r="C515" t="s">
        <v>50</v>
      </c>
      <c r="D515" t="s">
        <v>51</v>
      </c>
      <c r="E515" t="s">
        <v>338</v>
      </c>
      <c r="F515" t="s">
        <v>283</v>
      </c>
      <c r="G515">
        <v>9000024046</v>
      </c>
      <c r="H515">
        <v>24046</v>
      </c>
      <c r="I515" t="s">
        <v>2358</v>
      </c>
      <c r="J515" t="s">
        <v>2359</v>
      </c>
      <c r="K515" t="s">
        <v>286</v>
      </c>
      <c r="L515" t="s">
        <v>338</v>
      </c>
      <c r="M515" t="s">
        <v>338</v>
      </c>
      <c r="N515" t="s">
        <v>253</v>
      </c>
      <c r="O515" t="s">
        <v>59</v>
      </c>
      <c r="P515">
        <v>408</v>
      </c>
      <c r="Q515" t="s">
        <v>2360</v>
      </c>
      <c r="R515" t="s">
        <v>2360</v>
      </c>
      <c r="S515" t="s">
        <v>676</v>
      </c>
      <c r="T515" t="s">
        <v>676</v>
      </c>
      <c r="U515">
        <v>19.481184005737301</v>
      </c>
      <c r="V515">
        <v>-70.743770599365206</v>
      </c>
      <c r="W515" t="s">
        <v>2361</v>
      </c>
      <c r="X515" t="s">
        <v>63</v>
      </c>
      <c r="Y515" t="s">
        <v>64</v>
      </c>
      <c r="Z515" t="s">
        <v>65</v>
      </c>
      <c r="AA515">
        <v>1151025850</v>
      </c>
      <c r="AB515" t="s">
        <v>116</v>
      </c>
      <c r="AC515" t="s">
        <v>67</v>
      </c>
      <c r="AD515">
        <v>19.48113166666667</v>
      </c>
      <c r="AE515">
        <v>-70.743831666666665</v>
      </c>
      <c r="AF515" t="s">
        <v>2362</v>
      </c>
      <c r="AG515" t="s">
        <v>32</v>
      </c>
      <c r="AH515" t="s">
        <v>48</v>
      </c>
      <c r="AI515" t="s">
        <v>87</v>
      </c>
      <c r="AJ515" t="s">
        <v>101</v>
      </c>
      <c r="AK515" t="s">
        <v>346</v>
      </c>
      <c r="AL515" t="s">
        <v>338</v>
      </c>
      <c r="AM515" t="s">
        <v>347</v>
      </c>
      <c r="AN515">
        <v>1</v>
      </c>
      <c r="AO515" t="s">
        <v>119</v>
      </c>
      <c r="AR515" t="s">
        <v>91</v>
      </c>
      <c r="AS515">
        <v>9000024046</v>
      </c>
      <c r="AU515">
        <v>1</v>
      </c>
      <c r="AV515" t="s">
        <v>349</v>
      </c>
      <c r="AW515" t="str">
        <f>_xlfn.XLOOKUP(UNIVERSO[[#This Row],[RUTA-LOCALIDAD D&amp;N]],'[1]Cuota Ruta'!E:E,'[1]Cuota Ruta'!G:G)</f>
        <v>Cargar</v>
      </c>
    </row>
    <row r="516" spans="1:49" x14ac:dyDescent="0.25">
      <c r="A516" t="s">
        <v>48</v>
      </c>
      <c r="B516" t="s">
        <v>49</v>
      </c>
      <c r="C516" t="s">
        <v>110</v>
      </c>
      <c r="D516" t="s">
        <v>51</v>
      </c>
      <c r="E516" t="s">
        <v>917</v>
      </c>
      <c r="F516" t="s">
        <v>283</v>
      </c>
      <c r="G516">
        <v>9000038370</v>
      </c>
      <c r="H516">
        <v>38370</v>
      </c>
      <c r="I516" t="s">
        <v>2363</v>
      </c>
      <c r="J516" t="s">
        <v>2364</v>
      </c>
      <c r="K516" t="s">
        <v>286</v>
      </c>
      <c r="L516" t="s">
        <v>488</v>
      </c>
      <c r="M516" t="s">
        <v>488</v>
      </c>
      <c r="N516" t="s">
        <v>2365</v>
      </c>
      <c r="O516" t="s">
        <v>59</v>
      </c>
      <c r="P516">
        <v>309</v>
      </c>
      <c r="Q516" t="s">
        <v>1429</v>
      </c>
      <c r="R516" t="s">
        <v>1429</v>
      </c>
      <c r="S516" t="s">
        <v>922</v>
      </c>
      <c r="T516" t="s">
        <v>922</v>
      </c>
      <c r="U516">
        <v>19.6667289733887</v>
      </c>
      <c r="V516">
        <v>-70.367073059082003</v>
      </c>
      <c r="W516" t="s">
        <v>1430</v>
      </c>
      <c r="X516" t="s">
        <v>63</v>
      </c>
      <c r="Y516" t="s">
        <v>64</v>
      </c>
      <c r="Z516" t="s">
        <v>65</v>
      </c>
      <c r="AA516">
        <v>1156001625</v>
      </c>
      <c r="AB516" t="s">
        <v>116</v>
      </c>
      <c r="AC516" t="s">
        <v>67</v>
      </c>
      <c r="AD516">
        <v>19.666852216666669</v>
      </c>
      <c r="AE516">
        <v>-70.367160883333327</v>
      </c>
      <c r="AF516" t="s">
        <v>2366</v>
      </c>
      <c r="AG516" t="s">
        <v>32</v>
      </c>
      <c r="AH516" t="s">
        <v>48</v>
      </c>
      <c r="AI516" t="s">
        <v>69</v>
      </c>
      <c r="AJ516" t="s">
        <v>69</v>
      </c>
      <c r="AK516" t="s">
        <v>925</v>
      </c>
      <c r="AL516" t="s">
        <v>917</v>
      </c>
      <c r="AM516" t="s">
        <v>926</v>
      </c>
      <c r="AN516">
        <v>10</v>
      </c>
      <c r="AO516" t="s">
        <v>228</v>
      </c>
      <c r="AP516">
        <v>80</v>
      </c>
      <c r="AQ516">
        <v>0</v>
      </c>
      <c r="AR516" t="s">
        <v>73</v>
      </c>
      <c r="AS516">
        <v>9000038370</v>
      </c>
      <c r="AU516">
        <v>10</v>
      </c>
      <c r="AV516" t="s">
        <v>267</v>
      </c>
      <c r="AW516" t="str">
        <f>_xlfn.XLOOKUP(UNIVERSO[[#This Row],[RUTA-LOCALIDAD D&amp;N]],'[1]Cuota Ruta'!E:E,'[1]Cuota Ruta'!G:G)</f>
        <v>Cargar</v>
      </c>
    </row>
    <row r="517" spans="1:49" x14ac:dyDescent="0.25">
      <c r="A517" t="s">
        <v>109</v>
      </c>
      <c r="B517" t="s">
        <v>49</v>
      </c>
      <c r="C517" t="s">
        <v>50</v>
      </c>
      <c r="D517" t="s">
        <v>76</v>
      </c>
      <c r="E517" t="s">
        <v>338</v>
      </c>
      <c r="F517" t="s">
        <v>283</v>
      </c>
      <c r="G517">
        <v>9000024425</v>
      </c>
      <c r="H517">
        <v>24425</v>
      </c>
      <c r="I517" t="s">
        <v>2367</v>
      </c>
      <c r="J517" t="s">
        <v>2368</v>
      </c>
      <c r="K517" t="s">
        <v>286</v>
      </c>
      <c r="L517" t="s">
        <v>338</v>
      </c>
      <c r="M517" t="s">
        <v>338</v>
      </c>
      <c r="N517" t="s">
        <v>253</v>
      </c>
      <c r="O517" t="s">
        <v>59</v>
      </c>
      <c r="P517">
        <v>341</v>
      </c>
      <c r="Q517" t="s">
        <v>2017</v>
      </c>
      <c r="R517" t="s">
        <v>2017</v>
      </c>
      <c r="S517" t="s">
        <v>405</v>
      </c>
      <c r="T517" t="s">
        <v>405</v>
      </c>
      <c r="U517">
        <v>19.276409530639601</v>
      </c>
      <c r="V517">
        <v>-70.539292907714795</v>
      </c>
      <c r="W517" t="s">
        <v>2018</v>
      </c>
      <c r="X517" t="s">
        <v>63</v>
      </c>
      <c r="Y517" t="s">
        <v>64</v>
      </c>
      <c r="Z517" t="s">
        <v>99</v>
      </c>
      <c r="AA517">
        <v>1151016319</v>
      </c>
      <c r="AB517" t="s">
        <v>116</v>
      </c>
      <c r="AC517" t="s">
        <v>67</v>
      </c>
      <c r="AD517">
        <v>19.27636</v>
      </c>
      <c r="AE517">
        <v>-70.539341666666658</v>
      </c>
      <c r="AF517" t="s">
        <v>2369</v>
      </c>
      <c r="AG517" t="s">
        <v>32</v>
      </c>
      <c r="AH517" t="s">
        <v>48</v>
      </c>
      <c r="AI517" t="s">
        <v>87</v>
      </c>
      <c r="AJ517" t="s">
        <v>1488</v>
      </c>
      <c r="AK517" t="s">
        <v>697</v>
      </c>
      <c r="AL517" t="s">
        <v>338</v>
      </c>
      <c r="AM517" t="s">
        <v>698</v>
      </c>
      <c r="AR517" t="s">
        <v>91</v>
      </c>
      <c r="AS517">
        <v>9000024425</v>
      </c>
      <c r="AV517" t="s">
        <v>410</v>
      </c>
      <c r="AW517" t="str">
        <f>_xlfn.XLOOKUP(UNIVERSO[[#This Row],[RUTA-LOCALIDAD D&amp;N]],'[1]Cuota Ruta'!E:E,'[1]Cuota Ruta'!G:G)</f>
        <v>Cargar</v>
      </c>
    </row>
    <row r="518" spans="1:49" x14ac:dyDescent="0.25">
      <c r="A518" t="s">
        <v>109</v>
      </c>
      <c r="B518" t="s">
        <v>49</v>
      </c>
      <c r="C518" t="s">
        <v>50</v>
      </c>
      <c r="D518" t="s">
        <v>76</v>
      </c>
      <c r="E518" t="s">
        <v>917</v>
      </c>
      <c r="F518" t="s">
        <v>283</v>
      </c>
      <c r="G518">
        <v>9000038475</v>
      </c>
      <c r="H518">
        <v>38475</v>
      </c>
      <c r="I518" t="s">
        <v>2370</v>
      </c>
      <c r="J518" t="s">
        <v>2371</v>
      </c>
      <c r="K518" t="s">
        <v>286</v>
      </c>
      <c r="L518" t="s">
        <v>917</v>
      </c>
      <c r="M518" t="s">
        <v>917</v>
      </c>
      <c r="N518" t="s">
        <v>934</v>
      </c>
      <c r="O518" t="s">
        <v>59</v>
      </c>
      <c r="P518">
        <v>302</v>
      </c>
      <c r="Q518" t="s">
        <v>2372</v>
      </c>
      <c r="R518" t="s">
        <v>2372</v>
      </c>
      <c r="S518" t="s">
        <v>936</v>
      </c>
      <c r="T518" t="s">
        <v>936</v>
      </c>
      <c r="U518">
        <v>19.792414188384999</v>
      </c>
      <c r="V518">
        <v>-70.682411193847699</v>
      </c>
      <c r="W518" t="s">
        <v>2373</v>
      </c>
      <c r="X518" t="s">
        <v>85</v>
      </c>
      <c r="Y518" t="s">
        <v>64</v>
      </c>
      <c r="Z518" t="s">
        <v>99</v>
      </c>
      <c r="AA518">
        <v>1156001852</v>
      </c>
      <c r="AB518" t="s">
        <v>116</v>
      </c>
      <c r="AC518" t="s">
        <v>67</v>
      </c>
      <c r="AD518">
        <v>19.79244125</v>
      </c>
      <c r="AE518">
        <v>-70.682580850000008</v>
      </c>
      <c r="AF518" t="s">
        <v>2374</v>
      </c>
      <c r="AG518" t="s">
        <v>32</v>
      </c>
      <c r="AH518" t="s">
        <v>48</v>
      </c>
      <c r="AI518" t="s">
        <v>69</v>
      </c>
      <c r="AJ518" t="s">
        <v>118</v>
      </c>
      <c r="AK518" t="s">
        <v>925</v>
      </c>
      <c r="AL518" t="s">
        <v>917</v>
      </c>
      <c r="AM518" t="s">
        <v>926</v>
      </c>
      <c r="AN518">
        <v>9</v>
      </c>
      <c r="AO518" t="s">
        <v>139</v>
      </c>
      <c r="AP518">
        <v>68</v>
      </c>
      <c r="AQ518">
        <v>0</v>
      </c>
      <c r="AR518" t="s">
        <v>73</v>
      </c>
      <c r="AS518">
        <v>9000038475</v>
      </c>
      <c r="AU518">
        <v>9</v>
      </c>
      <c r="AV518" t="s">
        <v>267</v>
      </c>
      <c r="AW518" t="str">
        <f>_xlfn.XLOOKUP(UNIVERSO[[#This Row],[RUTA-LOCALIDAD D&amp;N]],'[1]Cuota Ruta'!E:E,'[1]Cuota Ruta'!G:G)</f>
        <v>Cargar</v>
      </c>
    </row>
    <row r="519" spans="1:49" x14ac:dyDescent="0.25">
      <c r="A519" t="s">
        <v>48</v>
      </c>
      <c r="B519" t="s">
        <v>49</v>
      </c>
      <c r="C519" t="s">
        <v>50</v>
      </c>
      <c r="D519" t="s">
        <v>76</v>
      </c>
      <c r="E519" t="s">
        <v>338</v>
      </c>
      <c r="F519" t="s">
        <v>283</v>
      </c>
      <c r="G519">
        <v>9000024453</v>
      </c>
      <c r="H519">
        <v>24453</v>
      </c>
      <c r="I519" t="s">
        <v>2375</v>
      </c>
      <c r="J519" t="s">
        <v>2376</v>
      </c>
      <c r="K519" t="s">
        <v>286</v>
      </c>
      <c r="L519" t="s">
        <v>338</v>
      </c>
      <c r="M519" t="s">
        <v>338</v>
      </c>
      <c r="N519" t="s">
        <v>253</v>
      </c>
      <c r="O519" t="s">
        <v>59</v>
      </c>
      <c r="P519">
        <v>341</v>
      </c>
      <c r="Q519" t="s">
        <v>2017</v>
      </c>
      <c r="R519" t="s">
        <v>2017</v>
      </c>
      <c r="S519" t="s">
        <v>405</v>
      </c>
      <c r="T519" t="s">
        <v>405</v>
      </c>
      <c r="U519">
        <v>19.315320968627901</v>
      </c>
      <c r="V519">
        <v>-70.540008544921804</v>
      </c>
      <c r="W519" t="s">
        <v>2018</v>
      </c>
      <c r="X519" t="s">
        <v>63</v>
      </c>
      <c r="Y519" t="s">
        <v>64</v>
      </c>
      <c r="Z519" t="s">
        <v>99</v>
      </c>
      <c r="AA519">
        <v>1151016376</v>
      </c>
      <c r="AB519" t="s">
        <v>116</v>
      </c>
      <c r="AC519" t="s">
        <v>67</v>
      </c>
      <c r="AD519">
        <v>19.316836599999998</v>
      </c>
      <c r="AE519">
        <v>-70.5388722</v>
      </c>
      <c r="AF519" t="s">
        <v>2377</v>
      </c>
      <c r="AG519" t="s">
        <v>32</v>
      </c>
      <c r="AH519" t="s">
        <v>48</v>
      </c>
      <c r="AI519" t="s">
        <v>87</v>
      </c>
      <c r="AJ519" t="s">
        <v>1488</v>
      </c>
      <c r="AK519" t="s">
        <v>697</v>
      </c>
      <c r="AL519" t="s">
        <v>338</v>
      </c>
      <c r="AM519" t="s">
        <v>698</v>
      </c>
      <c r="AR519" t="s">
        <v>91</v>
      </c>
      <c r="AS519">
        <v>9000024453</v>
      </c>
      <c r="AV519" t="s">
        <v>410</v>
      </c>
      <c r="AW519" t="str">
        <f>_xlfn.XLOOKUP(UNIVERSO[[#This Row],[RUTA-LOCALIDAD D&amp;N]],'[1]Cuota Ruta'!E:E,'[1]Cuota Ruta'!G:G)</f>
        <v>Cargar</v>
      </c>
    </row>
    <row r="520" spans="1:49" x14ac:dyDescent="0.25">
      <c r="A520" t="s">
        <v>109</v>
      </c>
      <c r="B520" t="s">
        <v>49</v>
      </c>
      <c r="C520" t="s">
        <v>50</v>
      </c>
      <c r="D520" t="s">
        <v>76</v>
      </c>
      <c r="E520" t="s">
        <v>917</v>
      </c>
      <c r="F520" t="s">
        <v>283</v>
      </c>
      <c r="G520">
        <v>9000038679</v>
      </c>
      <c r="H520">
        <v>38679</v>
      </c>
      <c r="I520" t="s">
        <v>2378</v>
      </c>
      <c r="J520" t="s">
        <v>2379</v>
      </c>
      <c r="K520" t="s">
        <v>286</v>
      </c>
      <c r="L520" t="s">
        <v>917</v>
      </c>
      <c r="M520" t="s">
        <v>917</v>
      </c>
      <c r="N520" t="s">
        <v>934</v>
      </c>
      <c r="O520" t="s">
        <v>59</v>
      </c>
      <c r="P520">
        <v>304</v>
      </c>
      <c r="Q520" t="s">
        <v>2293</v>
      </c>
      <c r="R520" t="s">
        <v>2293</v>
      </c>
      <c r="S520" t="s">
        <v>936</v>
      </c>
      <c r="T520" t="s">
        <v>936</v>
      </c>
      <c r="U520">
        <v>19.804848807198699</v>
      </c>
      <c r="V520">
        <v>-70.715615408761195</v>
      </c>
      <c r="W520" t="s">
        <v>2294</v>
      </c>
      <c r="X520" t="s">
        <v>85</v>
      </c>
      <c r="Y520" t="s">
        <v>64</v>
      </c>
      <c r="Z520" t="s">
        <v>99</v>
      </c>
      <c r="AA520">
        <v>1156002334</v>
      </c>
      <c r="AB520" t="s">
        <v>116</v>
      </c>
      <c r="AC520" t="s">
        <v>67</v>
      </c>
      <c r="AD520">
        <v>19.804888383333331</v>
      </c>
      <c r="AE520">
        <v>-70.715511816666677</v>
      </c>
      <c r="AF520" t="s">
        <v>2380</v>
      </c>
      <c r="AG520" t="s">
        <v>32</v>
      </c>
      <c r="AH520" t="s">
        <v>48</v>
      </c>
      <c r="AI520" t="s">
        <v>69</v>
      </c>
      <c r="AJ520" t="s">
        <v>118</v>
      </c>
      <c r="AK520" t="s">
        <v>925</v>
      </c>
      <c r="AL520" t="s">
        <v>917</v>
      </c>
      <c r="AM520" t="s">
        <v>926</v>
      </c>
      <c r="AN520">
        <v>9</v>
      </c>
      <c r="AO520" t="s">
        <v>139</v>
      </c>
      <c r="AP520">
        <v>57</v>
      </c>
      <c r="AQ520">
        <v>0</v>
      </c>
      <c r="AR520" t="s">
        <v>73</v>
      </c>
      <c r="AS520">
        <v>9000038679</v>
      </c>
      <c r="AU520">
        <v>9</v>
      </c>
      <c r="AV520" t="s">
        <v>267</v>
      </c>
      <c r="AW520" t="str">
        <f>_xlfn.XLOOKUP(UNIVERSO[[#This Row],[RUTA-LOCALIDAD D&amp;N]],'[1]Cuota Ruta'!E:E,'[1]Cuota Ruta'!G:G)</f>
        <v>Cargar</v>
      </c>
    </row>
    <row r="521" spans="1:49" x14ac:dyDescent="0.25">
      <c r="A521" t="s">
        <v>109</v>
      </c>
      <c r="B521" t="s">
        <v>49</v>
      </c>
      <c r="C521" t="s">
        <v>110</v>
      </c>
      <c r="D521" t="s">
        <v>76</v>
      </c>
      <c r="E521" t="s">
        <v>338</v>
      </c>
      <c r="F521" t="s">
        <v>283</v>
      </c>
      <c r="G521">
        <v>9000024981</v>
      </c>
      <c r="H521">
        <v>24981</v>
      </c>
      <c r="I521" t="s">
        <v>2381</v>
      </c>
      <c r="J521" t="s">
        <v>2382</v>
      </c>
      <c r="K521" t="s">
        <v>286</v>
      </c>
      <c r="L521" t="s">
        <v>338</v>
      </c>
      <c r="M521" t="s">
        <v>338</v>
      </c>
      <c r="N521" t="s">
        <v>253</v>
      </c>
      <c r="O521" t="s">
        <v>59</v>
      </c>
      <c r="P521">
        <v>312</v>
      </c>
      <c r="Q521" t="s">
        <v>1548</v>
      </c>
      <c r="R521" t="s">
        <v>1548</v>
      </c>
      <c r="S521" t="s">
        <v>665</v>
      </c>
      <c r="T521" t="s">
        <v>665</v>
      </c>
      <c r="U521">
        <v>19.483786582946799</v>
      </c>
      <c r="V521">
        <v>-70.607749938964801</v>
      </c>
      <c r="W521" t="s">
        <v>1549</v>
      </c>
      <c r="X521" t="s">
        <v>63</v>
      </c>
      <c r="Y521" t="s">
        <v>64</v>
      </c>
      <c r="Z521" t="s">
        <v>99</v>
      </c>
      <c r="AA521">
        <v>1151017274</v>
      </c>
      <c r="AB521" t="s">
        <v>116</v>
      </c>
      <c r="AC521" t="s">
        <v>67</v>
      </c>
      <c r="AD521">
        <v>19.48348166666667</v>
      </c>
      <c r="AE521">
        <v>-70.608019999999996</v>
      </c>
      <c r="AF521" t="s">
        <v>2383</v>
      </c>
      <c r="AG521" t="s">
        <v>32</v>
      </c>
      <c r="AH521" t="s">
        <v>48</v>
      </c>
      <c r="AI521" t="s">
        <v>87</v>
      </c>
      <c r="AJ521" t="s">
        <v>1488</v>
      </c>
      <c r="AK521" t="s">
        <v>408</v>
      </c>
      <c r="AL521" t="s">
        <v>338</v>
      </c>
      <c r="AM521" t="s">
        <v>409</v>
      </c>
      <c r="AR521" t="s">
        <v>91</v>
      </c>
      <c r="AS521">
        <v>9000024981</v>
      </c>
      <c r="AV521" t="s">
        <v>410</v>
      </c>
      <c r="AW521" t="str">
        <f>_xlfn.XLOOKUP(UNIVERSO[[#This Row],[RUTA-LOCALIDAD D&amp;N]],'[1]Cuota Ruta'!E:E,'[1]Cuota Ruta'!G:G)</f>
        <v>Cargar</v>
      </c>
    </row>
    <row r="522" spans="1:49" x14ac:dyDescent="0.25">
      <c r="A522" t="s">
        <v>48</v>
      </c>
      <c r="B522" t="s">
        <v>49</v>
      </c>
      <c r="C522" t="s">
        <v>50</v>
      </c>
      <c r="D522" t="s">
        <v>76</v>
      </c>
      <c r="E522" t="s">
        <v>917</v>
      </c>
      <c r="F522" t="s">
        <v>283</v>
      </c>
      <c r="G522">
        <v>9000038800</v>
      </c>
      <c r="H522">
        <v>38800</v>
      </c>
      <c r="I522" t="s">
        <v>2384</v>
      </c>
      <c r="J522" t="s">
        <v>2385</v>
      </c>
      <c r="K522" t="s">
        <v>286</v>
      </c>
      <c r="L522" t="s">
        <v>917</v>
      </c>
      <c r="M522" t="s">
        <v>917</v>
      </c>
      <c r="N522" t="s">
        <v>934</v>
      </c>
      <c r="O522" t="s">
        <v>59</v>
      </c>
      <c r="P522">
        <v>302</v>
      </c>
      <c r="Q522" t="s">
        <v>2372</v>
      </c>
      <c r="R522" t="s">
        <v>2372</v>
      </c>
      <c r="S522" t="s">
        <v>936</v>
      </c>
      <c r="T522" t="s">
        <v>936</v>
      </c>
      <c r="U522">
        <v>19.788367748260502</v>
      </c>
      <c r="V522">
        <v>-70.677055358886705</v>
      </c>
      <c r="W522" t="s">
        <v>2373</v>
      </c>
      <c r="X522" t="s">
        <v>85</v>
      </c>
      <c r="Y522" t="s">
        <v>64</v>
      </c>
      <c r="Z522" t="s">
        <v>99</v>
      </c>
      <c r="AA522">
        <v>1156002643</v>
      </c>
      <c r="AB522" t="s">
        <v>116</v>
      </c>
      <c r="AC522" t="s">
        <v>67</v>
      </c>
      <c r="AD522">
        <v>19.788334330000001</v>
      </c>
      <c r="AE522">
        <v>-70.677087119999996</v>
      </c>
      <c r="AF522" t="s">
        <v>2386</v>
      </c>
      <c r="AG522" t="s">
        <v>32</v>
      </c>
      <c r="AH522" t="s">
        <v>48</v>
      </c>
      <c r="AI522" t="s">
        <v>69</v>
      </c>
      <c r="AJ522" t="s">
        <v>69</v>
      </c>
      <c r="AK522" t="s">
        <v>925</v>
      </c>
      <c r="AL522" t="s">
        <v>917</v>
      </c>
      <c r="AM522" t="s">
        <v>926</v>
      </c>
      <c r="AN522">
        <v>9</v>
      </c>
      <c r="AO522" t="s">
        <v>139</v>
      </c>
      <c r="AP522">
        <v>72</v>
      </c>
      <c r="AQ522">
        <v>0</v>
      </c>
      <c r="AR522" t="s">
        <v>73</v>
      </c>
      <c r="AS522">
        <v>9000038800</v>
      </c>
      <c r="AU522">
        <v>9</v>
      </c>
      <c r="AV522" t="s">
        <v>267</v>
      </c>
      <c r="AW522" t="str">
        <f>_xlfn.XLOOKUP(UNIVERSO[[#This Row],[RUTA-LOCALIDAD D&amp;N]],'[1]Cuota Ruta'!E:E,'[1]Cuota Ruta'!G:G)</f>
        <v>Cargar</v>
      </c>
    </row>
    <row r="523" spans="1:49" x14ac:dyDescent="0.25">
      <c r="A523" t="s">
        <v>48</v>
      </c>
      <c r="B523" t="s">
        <v>49</v>
      </c>
      <c r="C523" t="s">
        <v>50</v>
      </c>
      <c r="D523" t="s">
        <v>76</v>
      </c>
      <c r="E523" t="s">
        <v>338</v>
      </c>
      <c r="F523" t="s">
        <v>283</v>
      </c>
      <c r="G523">
        <v>9000025422</v>
      </c>
      <c r="H523">
        <v>25422</v>
      </c>
      <c r="I523" t="s">
        <v>2387</v>
      </c>
      <c r="J523" t="s">
        <v>2388</v>
      </c>
      <c r="K523" t="s">
        <v>286</v>
      </c>
      <c r="L523" t="s">
        <v>403</v>
      </c>
      <c r="M523" t="s">
        <v>403</v>
      </c>
      <c r="N523" t="s">
        <v>58</v>
      </c>
      <c r="O523" t="s">
        <v>59</v>
      </c>
      <c r="P523">
        <v>329</v>
      </c>
      <c r="Q523" t="s">
        <v>1248</v>
      </c>
      <c r="R523" t="s">
        <v>1248</v>
      </c>
      <c r="S523" t="s">
        <v>405</v>
      </c>
      <c r="T523" t="s">
        <v>405</v>
      </c>
      <c r="U523">
        <v>19.237542833600699</v>
      </c>
      <c r="V523">
        <v>-70.578047616141205</v>
      </c>
      <c r="W523" t="s">
        <v>1249</v>
      </c>
      <c r="X523" t="s">
        <v>85</v>
      </c>
      <c r="Y523" t="s">
        <v>64</v>
      </c>
      <c r="Z523" t="s">
        <v>99</v>
      </c>
      <c r="AA523">
        <v>1151018674</v>
      </c>
      <c r="AB523" t="s">
        <v>116</v>
      </c>
      <c r="AC523" t="s">
        <v>67</v>
      </c>
      <c r="AD523">
        <v>19.237243333333328</v>
      </c>
      <c r="AE523">
        <v>-70.577916666666667</v>
      </c>
      <c r="AF523" t="s">
        <v>2389</v>
      </c>
      <c r="AG523" t="s">
        <v>32</v>
      </c>
      <c r="AH523" t="s">
        <v>48</v>
      </c>
      <c r="AI523" t="s">
        <v>87</v>
      </c>
      <c r="AJ523" t="s">
        <v>1488</v>
      </c>
      <c r="AK523" t="s">
        <v>732</v>
      </c>
      <c r="AL523" t="s">
        <v>338</v>
      </c>
      <c r="AM523" t="s">
        <v>733</v>
      </c>
      <c r="AR523" t="s">
        <v>91</v>
      </c>
      <c r="AS523">
        <v>9000025422</v>
      </c>
      <c r="AV523" t="s">
        <v>349</v>
      </c>
      <c r="AW523" t="str">
        <f>_xlfn.XLOOKUP(UNIVERSO[[#This Row],[RUTA-LOCALIDAD D&amp;N]],'[1]Cuota Ruta'!E:E,'[1]Cuota Ruta'!G:G)</f>
        <v>Cargar</v>
      </c>
    </row>
    <row r="524" spans="1:49" x14ac:dyDescent="0.25">
      <c r="A524" t="s">
        <v>109</v>
      </c>
      <c r="B524" t="s">
        <v>49</v>
      </c>
      <c r="C524" t="s">
        <v>50</v>
      </c>
      <c r="D524" t="s">
        <v>76</v>
      </c>
      <c r="E524" t="s">
        <v>917</v>
      </c>
      <c r="F524" t="s">
        <v>283</v>
      </c>
      <c r="G524">
        <v>9000039630</v>
      </c>
      <c r="H524">
        <v>39630</v>
      </c>
      <c r="I524" t="s">
        <v>2390</v>
      </c>
      <c r="J524" t="s">
        <v>2391</v>
      </c>
      <c r="K524" t="s">
        <v>286</v>
      </c>
      <c r="L524" t="s">
        <v>917</v>
      </c>
      <c r="M524" t="s">
        <v>917</v>
      </c>
      <c r="N524" t="s">
        <v>1428</v>
      </c>
      <c r="O524" t="s">
        <v>59</v>
      </c>
      <c r="P524">
        <v>308</v>
      </c>
      <c r="Q524" t="s">
        <v>2392</v>
      </c>
      <c r="R524" t="s">
        <v>2392</v>
      </c>
      <c r="S524" t="s">
        <v>922</v>
      </c>
      <c r="T524" t="s">
        <v>922</v>
      </c>
      <c r="U524">
        <v>19.772850040000002</v>
      </c>
      <c r="V524">
        <v>-70.497268680000005</v>
      </c>
      <c r="W524" t="s">
        <v>2393</v>
      </c>
      <c r="X524" t="s">
        <v>63</v>
      </c>
      <c r="Y524" t="s">
        <v>64</v>
      </c>
      <c r="Z524" t="s">
        <v>99</v>
      </c>
      <c r="AA524">
        <v>1156004590</v>
      </c>
      <c r="AB524" t="s">
        <v>116</v>
      </c>
      <c r="AC524" t="s">
        <v>67</v>
      </c>
      <c r="AD524">
        <v>19.772875599999999</v>
      </c>
      <c r="AE524">
        <v>-70.49727828333333</v>
      </c>
      <c r="AF524" t="s">
        <v>2394</v>
      </c>
      <c r="AG524" t="s">
        <v>32</v>
      </c>
      <c r="AH524" t="s">
        <v>48</v>
      </c>
      <c r="AI524" t="s">
        <v>69</v>
      </c>
      <c r="AJ524" t="s">
        <v>118</v>
      </c>
      <c r="AK524" t="s">
        <v>925</v>
      </c>
      <c r="AL524" t="s">
        <v>917</v>
      </c>
      <c r="AM524" t="s">
        <v>926</v>
      </c>
      <c r="AN524">
        <v>6</v>
      </c>
      <c r="AO524" t="s">
        <v>348</v>
      </c>
      <c r="AP524">
        <v>17</v>
      </c>
      <c r="AQ524">
        <v>0</v>
      </c>
      <c r="AR524" t="s">
        <v>73</v>
      </c>
      <c r="AS524">
        <v>9000039630</v>
      </c>
      <c r="AU524">
        <v>6</v>
      </c>
      <c r="AV524" t="s">
        <v>267</v>
      </c>
      <c r="AW524" t="str">
        <f>_xlfn.XLOOKUP(UNIVERSO[[#This Row],[RUTA-LOCALIDAD D&amp;N]],'[1]Cuota Ruta'!E:E,'[1]Cuota Ruta'!G:G)</f>
        <v>Cargar</v>
      </c>
    </row>
    <row r="525" spans="1:49" x14ac:dyDescent="0.25">
      <c r="A525" t="s">
        <v>109</v>
      </c>
      <c r="B525" t="s">
        <v>49</v>
      </c>
      <c r="C525" t="s">
        <v>50</v>
      </c>
      <c r="D525" t="s">
        <v>76</v>
      </c>
      <c r="E525" t="s">
        <v>193</v>
      </c>
      <c r="F525" t="s">
        <v>194</v>
      </c>
      <c r="G525">
        <v>9000026279</v>
      </c>
      <c r="H525">
        <v>26279</v>
      </c>
      <c r="I525" t="s">
        <v>2395</v>
      </c>
      <c r="J525" t="s">
        <v>2396</v>
      </c>
      <c r="K525" t="s">
        <v>197</v>
      </c>
      <c r="L525" t="s">
        <v>198</v>
      </c>
      <c r="M525" t="s">
        <v>198</v>
      </c>
      <c r="N525" t="s">
        <v>58</v>
      </c>
      <c r="O525" t="s">
        <v>59</v>
      </c>
      <c r="P525">
        <v>312</v>
      </c>
      <c r="Q525" t="s">
        <v>2112</v>
      </c>
      <c r="R525" t="s">
        <v>2112</v>
      </c>
      <c r="S525" t="s">
        <v>774</v>
      </c>
      <c r="T525" t="s">
        <v>774</v>
      </c>
      <c r="U525">
        <v>18.452593803405801</v>
      </c>
      <c r="V525">
        <v>-69.3183917999268</v>
      </c>
      <c r="W525" t="s">
        <v>2113</v>
      </c>
      <c r="X525" t="s">
        <v>63</v>
      </c>
      <c r="Y525" t="s">
        <v>64</v>
      </c>
      <c r="Z525" t="s">
        <v>99</v>
      </c>
      <c r="AA525">
        <v>1160002118</v>
      </c>
      <c r="AB525" t="s">
        <v>116</v>
      </c>
      <c r="AC525" t="s">
        <v>67</v>
      </c>
      <c r="AD525">
        <v>18.452636510000001</v>
      </c>
      <c r="AE525">
        <v>-69.318389740000001</v>
      </c>
      <c r="AF525" t="s">
        <v>2397</v>
      </c>
      <c r="AG525" t="s">
        <v>32</v>
      </c>
      <c r="AH525" t="s">
        <v>48</v>
      </c>
      <c r="AI525" t="s">
        <v>87</v>
      </c>
      <c r="AJ525" t="s">
        <v>1488</v>
      </c>
      <c r="AK525" t="s">
        <v>203</v>
      </c>
      <c r="AL525" t="s">
        <v>193</v>
      </c>
      <c r="AM525" t="s">
        <v>204</v>
      </c>
      <c r="AR525" t="s">
        <v>91</v>
      </c>
      <c r="AS525">
        <v>9000026279</v>
      </c>
      <c r="AV525" t="s">
        <v>206</v>
      </c>
      <c r="AW525" t="str">
        <f>_xlfn.XLOOKUP(UNIVERSO[[#This Row],[RUTA-LOCALIDAD D&amp;N]],'[1]Cuota Ruta'!E:E,'[1]Cuota Ruta'!G:G)</f>
        <v>Cargar</v>
      </c>
    </row>
    <row r="526" spans="1:49" x14ac:dyDescent="0.25">
      <c r="A526" t="s">
        <v>48</v>
      </c>
      <c r="B526" t="s">
        <v>49</v>
      </c>
      <c r="C526" t="s">
        <v>50</v>
      </c>
      <c r="D526" t="s">
        <v>76</v>
      </c>
      <c r="E526" t="s">
        <v>917</v>
      </c>
      <c r="F526" t="s">
        <v>283</v>
      </c>
      <c r="G526">
        <v>9000039830</v>
      </c>
      <c r="H526">
        <v>39830</v>
      </c>
      <c r="I526" t="s">
        <v>2398</v>
      </c>
      <c r="J526" t="s">
        <v>2399</v>
      </c>
      <c r="K526" t="s">
        <v>286</v>
      </c>
      <c r="L526" t="s">
        <v>917</v>
      </c>
      <c r="M526" t="s">
        <v>917</v>
      </c>
      <c r="N526" t="s">
        <v>934</v>
      </c>
      <c r="O526" t="s">
        <v>59</v>
      </c>
      <c r="P526">
        <v>314</v>
      </c>
      <c r="Q526" t="s">
        <v>2315</v>
      </c>
      <c r="R526" t="s">
        <v>2315</v>
      </c>
      <c r="S526" t="s">
        <v>922</v>
      </c>
      <c r="T526" t="s">
        <v>922</v>
      </c>
      <c r="U526">
        <v>19.788064002990701</v>
      </c>
      <c r="V526">
        <v>-70.688838958740206</v>
      </c>
      <c r="W526" t="s">
        <v>2316</v>
      </c>
      <c r="X526" t="s">
        <v>85</v>
      </c>
      <c r="Y526" t="s">
        <v>64</v>
      </c>
      <c r="Z526" t="s">
        <v>99</v>
      </c>
      <c r="AA526">
        <v>1156004963</v>
      </c>
      <c r="AB526" t="s">
        <v>116</v>
      </c>
      <c r="AC526" t="s">
        <v>67</v>
      </c>
      <c r="AD526">
        <v>19.788117100000001</v>
      </c>
      <c r="AE526">
        <v>-70.688811099999995</v>
      </c>
      <c r="AF526" t="s">
        <v>2400</v>
      </c>
      <c r="AG526" t="s">
        <v>32</v>
      </c>
      <c r="AH526" t="s">
        <v>48</v>
      </c>
      <c r="AI526" t="s">
        <v>69</v>
      </c>
      <c r="AJ526" t="s">
        <v>69</v>
      </c>
      <c r="AK526" t="s">
        <v>925</v>
      </c>
      <c r="AL526" t="s">
        <v>917</v>
      </c>
      <c r="AM526" t="s">
        <v>926</v>
      </c>
      <c r="AN526">
        <v>8</v>
      </c>
      <c r="AO526" t="s">
        <v>439</v>
      </c>
      <c r="AP526">
        <v>41</v>
      </c>
      <c r="AQ526">
        <v>0</v>
      </c>
      <c r="AR526" t="s">
        <v>73</v>
      </c>
      <c r="AS526">
        <v>9000039830</v>
      </c>
      <c r="AU526">
        <v>8</v>
      </c>
      <c r="AV526" t="s">
        <v>267</v>
      </c>
      <c r="AW526" t="str">
        <f>_xlfn.XLOOKUP(UNIVERSO[[#This Row],[RUTA-LOCALIDAD D&amp;N]],'[1]Cuota Ruta'!E:E,'[1]Cuota Ruta'!G:G)</f>
        <v>Cargar</v>
      </c>
    </row>
    <row r="527" spans="1:49" x14ac:dyDescent="0.25">
      <c r="A527" t="s">
        <v>48</v>
      </c>
      <c r="B527" t="s">
        <v>49</v>
      </c>
      <c r="C527" t="s">
        <v>50</v>
      </c>
      <c r="D527" t="s">
        <v>76</v>
      </c>
      <c r="E527" t="s">
        <v>193</v>
      </c>
      <c r="F527" t="s">
        <v>194</v>
      </c>
      <c r="G527">
        <v>9000026297</v>
      </c>
      <c r="H527">
        <v>26297</v>
      </c>
      <c r="I527" t="s">
        <v>2401</v>
      </c>
      <c r="J527" t="s">
        <v>2402</v>
      </c>
      <c r="K527" t="s">
        <v>197</v>
      </c>
      <c r="L527" t="s">
        <v>198</v>
      </c>
      <c r="M527" t="s">
        <v>198</v>
      </c>
      <c r="N527" t="s">
        <v>58</v>
      </c>
      <c r="O527" t="s">
        <v>59</v>
      </c>
      <c r="P527">
        <v>307</v>
      </c>
      <c r="Q527" t="s">
        <v>2082</v>
      </c>
      <c r="R527" t="s">
        <v>2082</v>
      </c>
      <c r="S527" t="s">
        <v>200</v>
      </c>
      <c r="T527" t="s">
        <v>200</v>
      </c>
      <c r="U527">
        <v>18.441467012677901</v>
      </c>
      <c r="V527">
        <v>-69.302215576171903</v>
      </c>
      <c r="W527" t="s">
        <v>2083</v>
      </c>
      <c r="X527" t="s">
        <v>63</v>
      </c>
      <c r="Y527" t="s">
        <v>64</v>
      </c>
      <c r="Z527" t="s">
        <v>99</v>
      </c>
      <c r="AA527">
        <v>1160002151</v>
      </c>
      <c r="AB527" t="s">
        <v>116</v>
      </c>
      <c r="AC527" t="s">
        <v>67</v>
      </c>
      <c r="AD527">
        <v>18.441419679999999</v>
      </c>
      <c r="AE527">
        <v>-69.302162480000007</v>
      </c>
      <c r="AF527" t="s">
        <v>2403</v>
      </c>
      <c r="AG527" t="s">
        <v>32</v>
      </c>
      <c r="AH527" t="s">
        <v>48</v>
      </c>
      <c r="AI527" t="s">
        <v>87</v>
      </c>
      <c r="AJ527" t="s">
        <v>1488</v>
      </c>
      <c r="AK527" t="s">
        <v>203</v>
      </c>
      <c r="AL527" t="s">
        <v>193</v>
      </c>
      <c r="AM527" t="s">
        <v>204</v>
      </c>
      <c r="AR527" t="s">
        <v>91</v>
      </c>
      <c r="AS527">
        <v>9000026297</v>
      </c>
      <c r="AV527" t="s">
        <v>206</v>
      </c>
      <c r="AW527" t="str">
        <f>_xlfn.XLOOKUP(UNIVERSO[[#This Row],[RUTA-LOCALIDAD D&amp;N]],'[1]Cuota Ruta'!E:E,'[1]Cuota Ruta'!G:G)</f>
        <v>Cargar</v>
      </c>
    </row>
    <row r="528" spans="1:49" x14ac:dyDescent="0.25">
      <c r="A528" t="s">
        <v>48</v>
      </c>
      <c r="B528" t="s">
        <v>49</v>
      </c>
      <c r="C528" t="s">
        <v>110</v>
      </c>
      <c r="D528" t="s">
        <v>51</v>
      </c>
      <c r="E528" t="s">
        <v>917</v>
      </c>
      <c r="F528" t="s">
        <v>283</v>
      </c>
      <c r="G528">
        <v>9000040144</v>
      </c>
      <c r="H528">
        <v>40144</v>
      </c>
      <c r="I528" t="s">
        <v>2404</v>
      </c>
      <c r="J528" t="s">
        <v>2405</v>
      </c>
      <c r="K528" t="s">
        <v>286</v>
      </c>
      <c r="L528" t="s">
        <v>917</v>
      </c>
      <c r="M528" t="s">
        <v>917</v>
      </c>
      <c r="N528" t="s">
        <v>934</v>
      </c>
      <c r="O528" t="s">
        <v>59</v>
      </c>
      <c r="P528">
        <v>306</v>
      </c>
      <c r="Q528" t="s">
        <v>2406</v>
      </c>
      <c r="R528" t="s">
        <v>2406</v>
      </c>
      <c r="S528" t="s">
        <v>936</v>
      </c>
      <c r="T528" t="s">
        <v>936</v>
      </c>
      <c r="U528">
        <v>19.787019999999998</v>
      </c>
      <c r="V528">
        <v>-70.707440000000005</v>
      </c>
      <c r="W528" t="s">
        <v>2407</v>
      </c>
      <c r="X528" t="s">
        <v>85</v>
      </c>
      <c r="Y528" t="s">
        <v>64</v>
      </c>
      <c r="Z528" t="s">
        <v>65</v>
      </c>
      <c r="AA528">
        <v>1156005426</v>
      </c>
      <c r="AB528" t="s">
        <v>116</v>
      </c>
      <c r="AC528" t="s">
        <v>67</v>
      </c>
      <c r="AD528">
        <v>19.787040600000001</v>
      </c>
      <c r="AE528">
        <v>-70.707413200000005</v>
      </c>
      <c r="AF528" t="s">
        <v>2408</v>
      </c>
      <c r="AG528" t="s">
        <v>32</v>
      </c>
      <c r="AH528" t="s">
        <v>48</v>
      </c>
      <c r="AI528" t="s">
        <v>69</v>
      </c>
      <c r="AJ528" t="s">
        <v>69</v>
      </c>
      <c r="AK528" t="s">
        <v>925</v>
      </c>
      <c r="AL528" t="s">
        <v>917</v>
      </c>
      <c r="AM528" t="s">
        <v>926</v>
      </c>
      <c r="AN528">
        <v>8</v>
      </c>
      <c r="AO528" t="s">
        <v>439</v>
      </c>
      <c r="AP528">
        <v>52</v>
      </c>
      <c r="AQ528">
        <v>0</v>
      </c>
      <c r="AR528" t="s">
        <v>73</v>
      </c>
      <c r="AS528">
        <v>9000040144</v>
      </c>
      <c r="AU528">
        <v>8</v>
      </c>
      <c r="AV528" t="s">
        <v>267</v>
      </c>
      <c r="AW528" t="str">
        <f>_xlfn.XLOOKUP(UNIVERSO[[#This Row],[RUTA-LOCALIDAD D&amp;N]],'[1]Cuota Ruta'!E:E,'[1]Cuota Ruta'!G:G)</f>
        <v>Cargar</v>
      </c>
    </row>
    <row r="529" spans="1:49" x14ac:dyDescent="0.25">
      <c r="A529" t="s">
        <v>48</v>
      </c>
      <c r="B529" t="s">
        <v>49</v>
      </c>
      <c r="C529" t="s">
        <v>50</v>
      </c>
      <c r="D529" t="s">
        <v>76</v>
      </c>
      <c r="E529" t="s">
        <v>193</v>
      </c>
      <c r="F529" t="s">
        <v>194</v>
      </c>
      <c r="G529">
        <v>9000027168</v>
      </c>
      <c r="H529">
        <v>27168</v>
      </c>
      <c r="I529" t="s">
        <v>2409</v>
      </c>
      <c r="J529" t="s">
        <v>2410</v>
      </c>
      <c r="K529" t="s">
        <v>197</v>
      </c>
      <c r="L529" t="s">
        <v>193</v>
      </c>
      <c r="M529" t="s">
        <v>193</v>
      </c>
      <c r="N529" t="s">
        <v>58</v>
      </c>
      <c r="O529" t="s">
        <v>59</v>
      </c>
      <c r="P529">
        <v>305</v>
      </c>
      <c r="Q529" t="s">
        <v>2125</v>
      </c>
      <c r="R529" t="s">
        <v>2125</v>
      </c>
      <c r="S529" t="s">
        <v>327</v>
      </c>
      <c r="T529" t="s">
        <v>327</v>
      </c>
      <c r="U529">
        <v>18.4447823</v>
      </c>
      <c r="V529">
        <v>-69.011978099999993</v>
      </c>
      <c r="W529" t="s">
        <v>2126</v>
      </c>
      <c r="X529" t="s">
        <v>63</v>
      </c>
      <c r="Y529" t="s">
        <v>64</v>
      </c>
      <c r="Z529" t="s">
        <v>99</v>
      </c>
      <c r="AA529">
        <v>1160009662</v>
      </c>
      <c r="AB529" t="s">
        <v>116</v>
      </c>
      <c r="AC529" t="s">
        <v>67</v>
      </c>
      <c r="AD529">
        <v>18.444840101741342</v>
      </c>
      <c r="AE529">
        <v>-69.012016795018141</v>
      </c>
      <c r="AF529" t="s">
        <v>2411</v>
      </c>
      <c r="AG529" t="s">
        <v>32</v>
      </c>
      <c r="AH529" t="s">
        <v>48</v>
      </c>
      <c r="AI529" t="s">
        <v>87</v>
      </c>
      <c r="AJ529" t="s">
        <v>1488</v>
      </c>
      <c r="AK529" t="s">
        <v>330</v>
      </c>
      <c r="AL529" t="s">
        <v>193</v>
      </c>
      <c r="AM529" t="s">
        <v>331</v>
      </c>
      <c r="AR529" t="s">
        <v>91</v>
      </c>
      <c r="AS529">
        <v>9000027168</v>
      </c>
      <c r="AV529" t="s">
        <v>206</v>
      </c>
      <c r="AW529" t="str">
        <f>_xlfn.XLOOKUP(UNIVERSO[[#This Row],[RUTA-LOCALIDAD D&amp;N]],'[1]Cuota Ruta'!E:E,'[1]Cuota Ruta'!G:G)</f>
        <v>Cargar</v>
      </c>
    </row>
    <row r="530" spans="1:49" x14ac:dyDescent="0.25">
      <c r="A530" t="s">
        <v>48</v>
      </c>
      <c r="B530" t="s">
        <v>380</v>
      </c>
      <c r="C530" t="s">
        <v>381</v>
      </c>
      <c r="D530" t="s">
        <v>76</v>
      </c>
      <c r="E530" t="s">
        <v>917</v>
      </c>
      <c r="F530" t="s">
        <v>283</v>
      </c>
      <c r="G530">
        <v>9000040327</v>
      </c>
      <c r="H530">
        <v>40327</v>
      </c>
      <c r="I530" t="s">
        <v>2412</v>
      </c>
      <c r="J530" t="s">
        <v>2413</v>
      </c>
      <c r="K530" t="s">
        <v>286</v>
      </c>
      <c r="L530" t="s">
        <v>917</v>
      </c>
      <c r="M530" t="s">
        <v>917</v>
      </c>
      <c r="N530" t="s">
        <v>1428</v>
      </c>
      <c r="O530" t="s">
        <v>59</v>
      </c>
      <c r="P530">
        <v>312</v>
      </c>
      <c r="Q530" t="s">
        <v>2341</v>
      </c>
      <c r="R530" t="s">
        <v>2341</v>
      </c>
      <c r="S530" t="s">
        <v>922</v>
      </c>
      <c r="T530" t="s">
        <v>922</v>
      </c>
      <c r="U530">
        <v>19.764479999999999</v>
      </c>
      <c r="V530">
        <v>-70.511060000000001</v>
      </c>
      <c r="W530" t="s">
        <v>2342</v>
      </c>
      <c r="X530" t="s">
        <v>85</v>
      </c>
      <c r="Y530" t="s">
        <v>64</v>
      </c>
      <c r="Z530" t="s">
        <v>65</v>
      </c>
      <c r="AA530">
        <v>1156005693</v>
      </c>
      <c r="AB530" t="s">
        <v>116</v>
      </c>
      <c r="AC530" t="s">
        <v>67</v>
      </c>
      <c r="AD530">
        <v>19.76470269</v>
      </c>
      <c r="AE530">
        <v>-70.511367910000004</v>
      </c>
      <c r="AF530" t="s">
        <v>2414</v>
      </c>
      <c r="AG530" t="s">
        <v>32</v>
      </c>
      <c r="AH530" t="s">
        <v>48</v>
      </c>
      <c r="AI530" t="s">
        <v>69</v>
      </c>
      <c r="AJ530" t="s">
        <v>69</v>
      </c>
      <c r="AK530" t="s">
        <v>925</v>
      </c>
      <c r="AL530" t="s">
        <v>917</v>
      </c>
      <c r="AM530" t="s">
        <v>926</v>
      </c>
      <c r="AN530">
        <v>6</v>
      </c>
      <c r="AO530" t="s">
        <v>348</v>
      </c>
      <c r="AP530">
        <v>14</v>
      </c>
      <c r="AQ530">
        <v>0</v>
      </c>
      <c r="AR530" t="s">
        <v>73</v>
      </c>
      <c r="AS530">
        <v>9000040327</v>
      </c>
      <c r="AU530">
        <v>6</v>
      </c>
      <c r="AV530" t="s">
        <v>267</v>
      </c>
      <c r="AW530" t="str">
        <f>_xlfn.XLOOKUP(UNIVERSO[[#This Row],[RUTA-LOCALIDAD D&amp;N]],'[1]Cuota Ruta'!E:E,'[1]Cuota Ruta'!G:G)</f>
        <v>Cargar</v>
      </c>
    </row>
    <row r="531" spans="1:49" x14ac:dyDescent="0.25">
      <c r="A531" t="s">
        <v>48</v>
      </c>
      <c r="B531" t="s">
        <v>49</v>
      </c>
      <c r="C531" t="s">
        <v>50</v>
      </c>
      <c r="D531" t="s">
        <v>76</v>
      </c>
      <c r="E531" t="s">
        <v>193</v>
      </c>
      <c r="F531" t="s">
        <v>194</v>
      </c>
      <c r="G531">
        <v>9000027529</v>
      </c>
      <c r="H531">
        <v>27529</v>
      </c>
      <c r="I531" t="s">
        <v>2415</v>
      </c>
      <c r="J531" t="s">
        <v>2416</v>
      </c>
      <c r="K531" t="s">
        <v>197</v>
      </c>
      <c r="L531" t="s">
        <v>198</v>
      </c>
      <c r="M531" t="s">
        <v>198</v>
      </c>
      <c r="N531" t="s">
        <v>58</v>
      </c>
      <c r="O531" t="s">
        <v>59</v>
      </c>
      <c r="P531">
        <v>314</v>
      </c>
      <c r="Q531" t="s">
        <v>209</v>
      </c>
      <c r="R531" t="s">
        <v>209</v>
      </c>
      <c r="S531" t="s">
        <v>200</v>
      </c>
      <c r="T531" t="s">
        <v>200</v>
      </c>
      <c r="U531">
        <v>18.479651451110801</v>
      </c>
      <c r="V531">
        <v>-69.299263000488295</v>
      </c>
      <c r="W531" t="s">
        <v>210</v>
      </c>
      <c r="X531" t="s">
        <v>63</v>
      </c>
      <c r="Y531" t="s">
        <v>64</v>
      </c>
      <c r="Z531" t="s">
        <v>99</v>
      </c>
      <c r="AA531">
        <v>1160010795</v>
      </c>
      <c r="AB531" t="s">
        <v>116</v>
      </c>
      <c r="AC531" t="s">
        <v>67</v>
      </c>
      <c r="AD531">
        <v>18.47964825</v>
      </c>
      <c r="AE531">
        <v>-69.299289310000006</v>
      </c>
      <c r="AF531" t="s">
        <v>2417</v>
      </c>
      <c r="AG531" t="s">
        <v>32</v>
      </c>
      <c r="AH531" t="s">
        <v>48</v>
      </c>
      <c r="AI531" t="s">
        <v>87</v>
      </c>
      <c r="AJ531" t="s">
        <v>1488</v>
      </c>
      <c r="AK531" t="s">
        <v>203</v>
      </c>
      <c r="AL531" t="s">
        <v>193</v>
      </c>
      <c r="AM531" t="s">
        <v>204</v>
      </c>
      <c r="AR531" t="s">
        <v>91</v>
      </c>
      <c r="AS531">
        <v>9000027529</v>
      </c>
      <c r="AV531" t="s">
        <v>206</v>
      </c>
      <c r="AW531" t="str">
        <f>_xlfn.XLOOKUP(UNIVERSO[[#This Row],[RUTA-LOCALIDAD D&amp;N]],'[1]Cuota Ruta'!E:E,'[1]Cuota Ruta'!G:G)</f>
        <v>Cargar</v>
      </c>
    </row>
    <row r="532" spans="1:49" x14ac:dyDescent="0.25">
      <c r="A532" t="s">
        <v>48</v>
      </c>
      <c r="B532" t="s">
        <v>49</v>
      </c>
      <c r="C532" t="s">
        <v>50</v>
      </c>
      <c r="D532" t="s">
        <v>51</v>
      </c>
      <c r="E532" t="s">
        <v>917</v>
      </c>
      <c r="F532" t="s">
        <v>283</v>
      </c>
      <c r="G532">
        <v>9000040384</v>
      </c>
      <c r="H532">
        <v>40384</v>
      </c>
      <c r="I532" t="s">
        <v>2418</v>
      </c>
      <c r="J532" t="s">
        <v>2419</v>
      </c>
      <c r="K532" t="s">
        <v>286</v>
      </c>
      <c r="L532" t="s">
        <v>917</v>
      </c>
      <c r="M532" t="s">
        <v>917</v>
      </c>
      <c r="N532" t="s">
        <v>1428</v>
      </c>
      <c r="O532" t="s">
        <v>59</v>
      </c>
      <c r="P532">
        <v>308</v>
      </c>
      <c r="Q532" t="s">
        <v>2392</v>
      </c>
      <c r="R532" t="s">
        <v>2392</v>
      </c>
      <c r="S532" t="s">
        <v>922</v>
      </c>
      <c r="T532" t="s">
        <v>922</v>
      </c>
      <c r="U532">
        <v>19.777670000000001</v>
      </c>
      <c r="V532">
        <v>-70.500749999999996</v>
      </c>
      <c r="W532" t="s">
        <v>2393</v>
      </c>
      <c r="X532" t="s">
        <v>63</v>
      </c>
      <c r="Y532" t="s">
        <v>64</v>
      </c>
      <c r="Z532" t="s">
        <v>65</v>
      </c>
      <c r="AA532">
        <v>1156005772</v>
      </c>
      <c r="AB532" t="s">
        <v>116</v>
      </c>
      <c r="AC532" t="s">
        <v>67</v>
      </c>
      <c r="AD532">
        <v>19.777686750000001</v>
      </c>
      <c r="AE532">
        <v>-70.500755369999993</v>
      </c>
      <c r="AF532" t="s">
        <v>2420</v>
      </c>
      <c r="AG532" t="s">
        <v>32</v>
      </c>
      <c r="AH532" t="s">
        <v>48</v>
      </c>
      <c r="AI532" t="s">
        <v>69</v>
      </c>
      <c r="AJ532" t="s">
        <v>69</v>
      </c>
      <c r="AK532" t="s">
        <v>925</v>
      </c>
      <c r="AL532" t="s">
        <v>917</v>
      </c>
      <c r="AM532" t="s">
        <v>926</v>
      </c>
      <c r="AN532">
        <v>7</v>
      </c>
      <c r="AO532" t="s">
        <v>423</v>
      </c>
      <c r="AP532">
        <v>21</v>
      </c>
      <c r="AQ532">
        <v>0</v>
      </c>
      <c r="AR532" t="s">
        <v>73</v>
      </c>
      <c r="AS532">
        <v>9000040384</v>
      </c>
      <c r="AU532">
        <v>7</v>
      </c>
      <c r="AV532" t="s">
        <v>267</v>
      </c>
      <c r="AW532" t="str">
        <f>_xlfn.XLOOKUP(UNIVERSO[[#This Row],[RUTA-LOCALIDAD D&amp;N]],'[1]Cuota Ruta'!E:E,'[1]Cuota Ruta'!G:G)</f>
        <v>Cargar</v>
      </c>
    </row>
    <row r="533" spans="1:49" x14ac:dyDescent="0.25">
      <c r="A533" t="s">
        <v>109</v>
      </c>
      <c r="B533" t="s">
        <v>49</v>
      </c>
      <c r="C533" t="s">
        <v>50</v>
      </c>
      <c r="D533" t="s">
        <v>76</v>
      </c>
      <c r="E533" t="s">
        <v>193</v>
      </c>
      <c r="F533" t="s">
        <v>194</v>
      </c>
      <c r="G533">
        <v>9000027947</v>
      </c>
      <c r="H533">
        <v>27947</v>
      </c>
      <c r="I533" t="s">
        <v>2421</v>
      </c>
      <c r="J533" t="s">
        <v>2422</v>
      </c>
      <c r="K533" t="s">
        <v>197</v>
      </c>
      <c r="L533" t="s">
        <v>198</v>
      </c>
      <c r="M533" t="s">
        <v>198</v>
      </c>
      <c r="N533" t="s">
        <v>58</v>
      </c>
      <c r="O533" t="s">
        <v>59</v>
      </c>
      <c r="P533">
        <v>308</v>
      </c>
      <c r="Q533" t="s">
        <v>199</v>
      </c>
      <c r="R533" t="s">
        <v>199</v>
      </c>
      <c r="S533" t="s">
        <v>200</v>
      </c>
      <c r="T533" t="s">
        <v>200</v>
      </c>
      <c r="U533">
        <v>18.471429552350699</v>
      </c>
      <c r="V533">
        <v>-69.274788992745499</v>
      </c>
      <c r="W533" t="s">
        <v>201</v>
      </c>
      <c r="X533" t="s">
        <v>63</v>
      </c>
      <c r="Y533" t="s">
        <v>64</v>
      </c>
      <c r="Z533" t="s">
        <v>99</v>
      </c>
      <c r="AA533">
        <v>1160011515</v>
      </c>
      <c r="AB533" t="s">
        <v>116</v>
      </c>
      <c r="AC533" t="s">
        <v>67</v>
      </c>
      <c r="AD533">
        <v>18.471386330000001</v>
      </c>
      <c r="AE533">
        <v>-69.274803199999994</v>
      </c>
      <c r="AF533" t="s">
        <v>2423</v>
      </c>
      <c r="AG533" t="s">
        <v>32</v>
      </c>
      <c r="AH533" t="s">
        <v>48</v>
      </c>
      <c r="AI533" t="s">
        <v>87</v>
      </c>
      <c r="AJ533" t="s">
        <v>1488</v>
      </c>
      <c r="AK533" t="s">
        <v>203</v>
      </c>
      <c r="AL533" t="s">
        <v>193</v>
      </c>
      <c r="AM533" t="s">
        <v>204</v>
      </c>
      <c r="AR533" t="s">
        <v>91</v>
      </c>
      <c r="AS533">
        <v>9000027947</v>
      </c>
      <c r="AV533" t="s">
        <v>206</v>
      </c>
      <c r="AW533" t="str">
        <f>_xlfn.XLOOKUP(UNIVERSO[[#This Row],[RUTA-LOCALIDAD D&amp;N]],'[1]Cuota Ruta'!E:E,'[1]Cuota Ruta'!G:G)</f>
        <v>Cargar</v>
      </c>
    </row>
    <row r="534" spans="1:49" x14ac:dyDescent="0.25">
      <c r="A534" t="s">
        <v>48</v>
      </c>
      <c r="B534" t="s">
        <v>49</v>
      </c>
      <c r="C534" t="s">
        <v>50</v>
      </c>
      <c r="D534" t="s">
        <v>124</v>
      </c>
      <c r="E534" t="s">
        <v>257</v>
      </c>
      <c r="F534" t="s">
        <v>194</v>
      </c>
      <c r="G534">
        <v>9000041584</v>
      </c>
      <c r="H534">
        <v>41584</v>
      </c>
      <c r="I534" t="s">
        <v>2424</v>
      </c>
      <c r="J534" t="s">
        <v>2425</v>
      </c>
      <c r="K534" t="s">
        <v>197</v>
      </c>
      <c r="L534" t="s">
        <v>301</v>
      </c>
      <c r="M534" t="s">
        <v>301</v>
      </c>
      <c r="N534" t="s">
        <v>2426</v>
      </c>
      <c r="O534" t="s">
        <v>59</v>
      </c>
      <c r="P534">
        <v>314</v>
      </c>
      <c r="Q534" t="s">
        <v>953</v>
      </c>
      <c r="R534" t="s">
        <v>953</v>
      </c>
      <c r="S534" t="s">
        <v>262</v>
      </c>
      <c r="T534" t="s">
        <v>262</v>
      </c>
      <c r="U534">
        <v>19.349634594387499</v>
      </c>
      <c r="V534">
        <v>-69.820404052734403</v>
      </c>
      <c r="W534" t="s">
        <v>954</v>
      </c>
      <c r="X534" t="s">
        <v>85</v>
      </c>
      <c r="Y534" t="s">
        <v>64</v>
      </c>
      <c r="Z534" t="s">
        <v>65</v>
      </c>
      <c r="AA534">
        <v>1152002454</v>
      </c>
      <c r="AB534" t="s">
        <v>116</v>
      </c>
      <c r="AC534" t="s">
        <v>67</v>
      </c>
      <c r="AD534">
        <v>19.349693299999998</v>
      </c>
      <c r="AE534">
        <v>-69.820544900000002</v>
      </c>
      <c r="AF534" t="s">
        <v>2427</v>
      </c>
      <c r="AG534" t="s">
        <v>32</v>
      </c>
      <c r="AH534" t="s">
        <v>48</v>
      </c>
      <c r="AI534" t="s">
        <v>69</v>
      </c>
      <c r="AJ534" t="s">
        <v>69</v>
      </c>
      <c r="AK534" t="s">
        <v>265</v>
      </c>
      <c r="AL534" t="s">
        <v>257</v>
      </c>
      <c r="AM534" t="s">
        <v>266</v>
      </c>
      <c r="AN534">
        <v>1</v>
      </c>
      <c r="AO534" t="s">
        <v>119</v>
      </c>
      <c r="AP534">
        <v>1</v>
      </c>
      <c r="AQ534">
        <v>1</v>
      </c>
      <c r="AR534" t="s">
        <v>73</v>
      </c>
      <c r="AS534">
        <v>9000041584</v>
      </c>
      <c r="AU534">
        <v>1</v>
      </c>
      <c r="AV534" t="s">
        <v>267</v>
      </c>
      <c r="AW534" t="str">
        <f>_xlfn.XLOOKUP(UNIVERSO[[#This Row],[RUTA-LOCALIDAD D&amp;N]],'[1]Cuota Ruta'!E:E,'[1]Cuota Ruta'!G:G)</f>
        <v>Cargar</v>
      </c>
    </row>
    <row r="535" spans="1:49" x14ac:dyDescent="0.25">
      <c r="A535" t="s">
        <v>48</v>
      </c>
      <c r="B535" t="s">
        <v>49</v>
      </c>
      <c r="C535" t="s">
        <v>50</v>
      </c>
      <c r="D535" t="s">
        <v>76</v>
      </c>
      <c r="E535" t="s">
        <v>193</v>
      </c>
      <c r="F535" t="s">
        <v>194</v>
      </c>
      <c r="G535">
        <v>9000027993</v>
      </c>
      <c r="H535">
        <v>27993</v>
      </c>
      <c r="I535" t="s">
        <v>2428</v>
      </c>
      <c r="J535" t="s">
        <v>2429</v>
      </c>
      <c r="K535" t="s">
        <v>197</v>
      </c>
      <c r="L535" t="s">
        <v>198</v>
      </c>
      <c r="M535" t="s">
        <v>198</v>
      </c>
      <c r="N535" t="s">
        <v>58</v>
      </c>
      <c r="O535" t="s">
        <v>59</v>
      </c>
      <c r="P535">
        <v>308</v>
      </c>
      <c r="Q535" t="s">
        <v>199</v>
      </c>
      <c r="R535" t="s">
        <v>199</v>
      </c>
      <c r="S535" t="s">
        <v>200</v>
      </c>
      <c r="T535" t="s">
        <v>200</v>
      </c>
      <c r="U535">
        <v>18.474226474761998</v>
      </c>
      <c r="V535">
        <v>-69.272954940795898</v>
      </c>
      <c r="W535" t="s">
        <v>201</v>
      </c>
      <c r="X535" t="s">
        <v>63</v>
      </c>
      <c r="Y535" t="s">
        <v>64</v>
      </c>
      <c r="Z535" t="s">
        <v>99</v>
      </c>
      <c r="AA535">
        <v>1160011608</v>
      </c>
      <c r="AB535" t="s">
        <v>116</v>
      </c>
      <c r="AC535" t="s">
        <v>67</v>
      </c>
      <c r="AD535">
        <v>18.474220557475949</v>
      </c>
      <c r="AE535">
        <v>-69.272705225544968</v>
      </c>
      <c r="AF535" t="s">
        <v>2430</v>
      </c>
      <c r="AG535" t="s">
        <v>32</v>
      </c>
      <c r="AH535" t="s">
        <v>48</v>
      </c>
      <c r="AI535" t="s">
        <v>87</v>
      </c>
      <c r="AJ535" t="s">
        <v>1488</v>
      </c>
      <c r="AK535" t="s">
        <v>203</v>
      </c>
      <c r="AL535" t="s">
        <v>193</v>
      </c>
      <c r="AM535" t="s">
        <v>204</v>
      </c>
      <c r="AR535" t="s">
        <v>91</v>
      </c>
      <c r="AS535">
        <v>9000027993</v>
      </c>
      <c r="AV535" t="s">
        <v>206</v>
      </c>
      <c r="AW535" t="str">
        <f>_xlfn.XLOOKUP(UNIVERSO[[#This Row],[RUTA-LOCALIDAD D&amp;N]],'[1]Cuota Ruta'!E:E,'[1]Cuota Ruta'!G:G)</f>
        <v>Cargar</v>
      </c>
    </row>
    <row r="536" spans="1:49" x14ac:dyDescent="0.25">
      <c r="A536" t="s">
        <v>48</v>
      </c>
      <c r="B536" t="s">
        <v>49</v>
      </c>
      <c r="C536" t="s">
        <v>50</v>
      </c>
      <c r="D536" t="s">
        <v>51</v>
      </c>
      <c r="E536" t="s">
        <v>338</v>
      </c>
      <c r="F536" t="s">
        <v>283</v>
      </c>
      <c r="G536">
        <v>9000021836</v>
      </c>
      <c r="H536">
        <v>21836</v>
      </c>
      <c r="I536" t="s">
        <v>2431</v>
      </c>
      <c r="J536" t="s">
        <v>2432</v>
      </c>
      <c r="K536" t="s">
        <v>286</v>
      </c>
      <c r="L536" t="s">
        <v>403</v>
      </c>
      <c r="M536" t="s">
        <v>403</v>
      </c>
      <c r="N536" t="s">
        <v>58</v>
      </c>
      <c r="O536" t="s">
        <v>59</v>
      </c>
      <c r="P536">
        <v>329</v>
      </c>
      <c r="Q536" t="s">
        <v>1248</v>
      </c>
      <c r="R536" t="s">
        <v>1248</v>
      </c>
      <c r="S536" t="s">
        <v>405</v>
      </c>
      <c r="T536" t="s">
        <v>405</v>
      </c>
      <c r="U536">
        <v>19.2409315109253</v>
      </c>
      <c r="V536">
        <v>-70.581254959106403</v>
      </c>
      <c r="W536" t="s">
        <v>1249</v>
      </c>
      <c r="X536" t="s">
        <v>63</v>
      </c>
      <c r="Y536" t="s">
        <v>64</v>
      </c>
      <c r="Z536" t="s">
        <v>65</v>
      </c>
      <c r="AA536">
        <v>1151012312</v>
      </c>
      <c r="AB536" t="s">
        <v>66</v>
      </c>
      <c r="AC536" t="s">
        <v>67</v>
      </c>
      <c r="AD536">
        <v>19.2409315109253</v>
      </c>
      <c r="AE536">
        <v>-70.581254959106403</v>
      </c>
      <c r="AF536" t="s">
        <v>2433</v>
      </c>
      <c r="AG536" t="s">
        <v>32</v>
      </c>
      <c r="AH536" t="s">
        <v>48</v>
      </c>
      <c r="AI536" t="s">
        <v>69</v>
      </c>
      <c r="AJ536" t="s">
        <v>69</v>
      </c>
      <c r="AK536" t="s">
        <v>732</v>
      </c>
      <c r="AL536" t="s">
        <v>338</v>
      </c>
      <c r="AM536" t="s">
        <v>733</v>
      </c>
      <c r="AN536">
        <v>9</v>
      </c>
      <c r="AO536" t="s">
        <v>139</v>
      </c>
      <c r="AP536">
        <v>23</v>
      </c>
      <c r="AQ536">
        <v>0</v>
      </c>
      <c r="AR536" t="s">
        <v>73</v>
      </c>
      <c r="AS536">
        <v>9000021836</v>
      </c>
      <c r="AU536">
        <v>9</v>
      </c>
      <c r="AV536" t="s">
        <v>349</v>
      </c>
      <c r="AW536" t="str">
        <f>_xlfn.XLOOKUP(UNIVERSO[[#This Row],[RUTA-LOCALIDAD D&amp;N]],'[1]Cuota Ruta'!E:E,'[1]Cuota Ruta'!G:G)</f>
        <v>Cargar</v>
      </c>
    </row>
    <row r="537" spans="1:49" x14ac:dyDescent="0.25">
      <c r="A537" t="s">
        <v>109</v>
      </c>
      <c r="B537" t="s">
        <v>49</v>
      </c>
      <c r="C537" t="s">
        <v>50</v>
      </c>
      <c r="D537" t="s">
        <v>76</v>
      </c>
      <c r="E537" t="s">
        <v>193</v>
      </c>
      <c r="F537" t="s">
        <v>194</v>
      </c>
      <c r="G537">
        <v>9000029348</v>
      </c>
      <c r="H537">
        <v>29348</v>
      </c>
      <c r="I537" t="s">
        <v>2434</v>
      </c>
      <c r="J537" t="s">
        <v>2435</v>
      </c>
      <c r="K537" t="s">
        <v>197</v>
      </c>
      <c r="L537" t="s">
        <v>193</v>
      </c>
      <c r="M537" t="s">
        <v>193</v>
      </c>
      <c r="N537" t="s">
        <v>58</v>
      </c>
      <c r="O537" t="s">
        <v>59</v>
      </c>
      <c r="P537">
        <v>306</v>
      </c>
      <c r="Q537" t="s">
        <v>326</v>
      </c>
      <c r="R537" t="s">
        <v>326</v>
      </c>
      <c r="S537" t="s">
        <v>327</v>
      </c>
      <c r="T537" t="s">
        <v>327</v>
      </c>
      <c r="U537">
        <v>18.435970000000001</v>
      </c>
      <c r="V537">
        <v>-68.970569999999995</v>
      </c>
      <c r="W537" t="s">
        <v>328</v>
      </c>
      <c r="X537" t="s">
        <v>63</v>
      </c>
      <c r="Y537" t="s">
        <v>64</v>
      </c>
      <c r="Z537" t="s">
        <v>99</v>
      </c>
      <c r="AA537">
        <v>1160000516</v>
      </c>
      <c r="AB537" t="s">
        <v>116</v>
      </c>
      <c r="AC537" t="s">
        <v>67</v>
      </c>
      <c r="AD537">
        <v>18.436021666666669</v>
      </c>
      <c r="AE537">
        <v>-68.97065666666667</v>
      </c>
      <c r="AF537" t="s">
        <v>2436</v>
      </c>
      <c r="AG537" t="s">
        <v>32</v>
      </c>
      <c r="AH537" t="s">
        <v>48</v>
      </c>
      <c r="AI537" t="s">
        <v>87</v>
      </c>
      <c r="AJ537" t="s">
        <v>1488</v>
      </c>
      <c r="AK537" t="s">
        <v>330</v>
      </c>
      <c r="AL537" t="s">
        <v>193</v>
      </c>
      <c r="AM537" t="s">
        <v>331</v>
      </c>
      <c r="AR537" t="s">
        <v>91</v>
      </c>
      <c r="AS537">
        <v>9000029348</v>
      </c>
      <c r="AV537" t="s">
        <v>206</v>
      </c>
      <c r="AW537" t="str">
        <f>_xlfn.XLOOKUP(UNIVERSO[[#This Row],[RUTA-LOCALIDAD D&amp;N]],'[1]Cuota Ruta'!E:E,'[1]Cuota Ruta'!G:G)</f>
        <v>Cargar</v>
      </c>
    </row>
    <row r="538" spans="1:49" x14ac:dyDescent="0.25">
      <c r="A538" t="s">
        <v>48</v>
      </c>
      <c r="B538" t="s">
        <v>49</v>
      </c>
      <c r="C538" t="s">
        <v>50</v>
      </c>
      <c r="D538" t="s">
        <v>51</v>
      </c>
      <c r="E538" t="s">
        <v>257</v>
      </c>
      <c r="F538" t="s">
        <v>194</v>
      </c>
      <c r="G538">
        <v>9000042157</v>
      </c>
      <c r="H538">
        <v>42157</v>
      </c>
      <c r="I538" t="s">
        <v>2437</v>
      </c>
      <c r="J538" t="s">
        <v>2438</v>
      </c>
      <c r="K538" t="s">
        <v>197</v>
      </c>
      <c r="L538" t="s">
        <v>260</v>
      </c>
      <c r="M538" t="s">
        <v>260</v>
      </c>
      <c r="N538" t="s">
        <v>253</v>
      </c>
      <c r="O538" t="s">
        <v>59</v>
      </c>
      <c r="P538">
        <v>310</v>
      </c>
      <c r="Q538" t="s">
        <v>1437</v>
      </c>
      <c r="R538" t="s">
        <v>1437</v>
      </c>
      <c r="S538" t="s">
        <v>262</v>
      </c>
      <c r="T538" t="s">
        <v>262</v>
      </c>
      <c r="U538">
        <v>19.3107585906982</v>
      </c>
      <c r="V538">
        <v>-69.530929565429602</v>
      </c>
      <c r="W538" t="s">
        <v>1438</v>
      </c>
      <c r="X538" t="s">
        <v>63</v>
      </c>
      <c r="Y538" t="s">
        <v>64</v>
      </c>
      <c r="Z538" t="s">
        <v>65</v>
      </c>
      <c r="AA538">
        <v>1152003969</v>
      </c>
      <c r="AB538" t="s">
        <v>116</v>
      </c>
      <c r="AC538" t="s">
        <v>67</v>
      </c>
      <c r="AD538">
        <v>19.310765050000001</v>
      </c>
      <c r="AE538">
        <v>-69.531040099999998</v>
      </c>
      <c r="AF538" t="s">
        <v>2439</v>
      </c>
      <c r="AG538" t="s">
        <v>32</v>
      </c>
      <c r="AH538" t="s">
        <v>48</v>
      </c>
      <c r="AI538" t="s">
        <v>69</v>
      </c>
      <c r="AJ538" t="s">
        <v>69</v>
      </c>
      <c r="AK538" t="s">
        <v>265</v>
      </c>
      <c r="AL538" t="s">
        <v>257</v>
      </c>
      <c r="AM538" t="s">
        <v>266</v>
      </c>
      <c r="AN538">
        <v>4</v>
      </c>
      <c r="AO538" t="s">
        <v>280</v>
      </c>
      <c r="AP538">
        <v>54</v>
      </c>
      <c r="AQ538">
        <v>0</v>
      </c>
      <c r="AR538" t="s">
        <v>73</v>
      </c>
      <c r="AS538">
        <v>9000042157</v>
      </c>
      <c r="AU538">
        <v>4</v>
      </c>
      <c r="AV538" t="s">
        <v>267</v>
      </c>
      <c r="AW538" t="str">
        <f>_xlfn.XLOOKUP(UNIVERSO[[#This Row],[RUTA-LOCALIDAD D&amp;N]],'[1]Cuota Ruta'!E:E,'[1]Cuota Ruta'!G:G)</f>
        <v>Cargar</v>
      </c>
    </row>
    <row r="539" spans="1:49" x14ac:dyDescent="0.25">
      <c r="A539" t="s">
        <v>48</v>
      </c>
      <c r="B539" t="s">
        <v>49</v>
      </c>
      <c r="C539" t="s">
        <v>50</v>
      </c>
      <c r="D539" t="s">
        <v>76</v>
      </c>
      <c r="E539" t="s">
        <v>193</v>
      </c>
      <c r="F539" t="s">
        <v>194</v>
      </c>
      <c r="G539">
        <v>9000029353</v>
      </c>
      <c r="H539">
        <v>29353</v>
      </c>
      <c r="I539" t="s">
        <v>2440</v>
      </c>
      <c r="J539" t="s">
        <v>2441</v>
      </c>
      <c r="K539" t="s">
        <v>197</v>
      </c>
      <c r="L539" t="s">
        <v>193</v>
      </c>
      <c r="M539" t="s">
        <v>193</v>
      </c>
      <c r="N539" t="s">
        <v>58</v>
      </c>
      <c r="O539" t="s">
        <v>59</v>
      </c>
      <c r="P539">
        <v>306</v>
      </c>
      <c r="Q539" t="s">
        <v>326</v>
      </c>
      <c r="R539" t="s">
        <v>326</v>
      </c>
      <c r="S539" t="s">
        <v>327</v>
      </c>
      <c r="T539" t="s">
        <v>327</v>
      </c>
      <c r="U539">
        <v>18.433990479999999</v>
      </c>
      <c r="V539">
        <v>-68.975372309999997</v>
      </c>
      <c r="W539" t="s">
        <v>328</v>
      </c>
      <c r="X539" t="s">
        <v>63</v>
      </c>
      <c r="Y539" t="s">
        <v>64</v>
      </c>
      <c r="Z539" t="s">
        <v>99</v>
      </c>
      <c r="AA539">
        <v>1160000529</v>
      </c>
      <c r="AB539" t="s">
        <v>116</v>
      </c>
      <c r="AC539" t="s">
        <v>67</v>
      </c>
      <c r="AD539">
        <v>18.433943333333328</v>
      </c>
      <c r="AE539">
        <v>-68.975529999999992</v>
      </c>
      <c r="AF539" t="s">
        <v>2442</v>
      </c>
      <c r="AG539" t="s">
        <v>32</v>
      </c>
      <c r="AH539" t="s">
        <v>48</v>
      </c>
      <c r="AI539" t="s">
        <v>87</v>
      </c>
      <c r="AJ539" t="s">
        <v>1488</v>
      </c>
      <c r="AK539" t="s">
        <v>330</v>
      </c>
      <c r="AL539" t="s">
        <v>193</v>
      </c>
      <c r="AM539" t="s">
        <v>331</v>
      </c>
      <c r="AR539" t="s">
        <v>91</v>
      </c>
      <c r="AS539">
        <v>9000029353</v>
      </c>
      <c r="AV539" t="s">
        <v>206</v>
      </c>
      <c r="AW539" t="str">
        <f>_xlfn.XLOOKUP(UNIVERSO[[#This Row],[RUTA-LOCALIDAD D&amp;N]],'[1]Cuota Ruta'!E:E,'[1]Cuota Ruta'!G:G)</f>
        <v>Cargar</v>
      </c>
    </row>
    <row r="540" spans="1:49" x14ac:dyDescent="0.25">
      <c r="A540" t="s">
        <v>48</v>
      </c>
      <c r="B540" t="s">
        <v>49</v>
      </c>
      <c r="C540" t="s">
        <v>50</v>
      </c>
      <c r="D540" t="s">
        <v>51</v>
      </c>
      <c r="E540" t="s">
        <v>193</v>
      </c>
      <c r="F540" t="s">
        <v>194</v>
      </c>
      <c r="G540">
        <v>9000043853</v>
      </c>
      <c r="H540">
        <v>43853</v>
      </c>
      <c r="I540" t="s">
        <v>2443</v>
      </c>
      <c r="J540" t="s">
        <v>2444</v>
      </c>
      <c r="K540" t="s">
        <v>197</v>
      </c>
      <c r="L540" t="s">
        <v>180</v>
      </c>
      <c r="M540" t="s">
        <v>180</v>
      </c>
      <c r="N540" t="s">
        <v>58</v>
      </c>
      <c r="O540" t="s">
        <v>59</v>
      </c>
      <c r="P540">
        <v>315</v>
      </c>
      <c r="Q540" t="s">
        <v>2445</v>
      </c>
      <c r="R540" t="s">
        <v>2445</v>
      </c>
      <c r="S540" t="s">
        <v>1016</v>
      </c>
      <c r="T540" t="s">
        <v>1016</v>
      </c>
      <c r="U540">
        <v>18.615413427352902</v>
      </c>
      <c r="V540">
        <v>-68.706849098205595</v>
      </c>
      <c r="W540" t="s">
        <v>2446</v>
      </c>
      <c r="X540" t="s">
        <v>63</v>
      </c>
      <c r="Y540" t="s">
        <v>64</v>
      </c>
      <c r="Z540" t="s">
        <v>65</v>
      </c>
      <c r="AA540">
        <v>1160008315</v>
      </c>
      <c r="AB540" t="s">
        <v>116</v>
      </c>
      <c r="AC540" t="s">
        <v>67</v>
      </c>
      <c r="AD540">
        <v>18.615359609999999</v>
      </c>
      <c r="AE540">
        <v>-68.706908769999998</v>
      </c>
      <c r="AF540" t="s">
        <v>2447</v>
      </c>
      <c r="AG540" t="s">
        <v>32</v>
      </c>
      <c r="AH540" t="s">
        <v>48</v>
      </c>
      <c r="AI540" t="s">
        <v>69</v>
      </c>
      <c r="AJ540" t="s">
        <v>69</v>
      </c>
      <c r="AK540" t="s">
        <v>235</v>
      </c>
      <c r="AL540" t="s">
        <v>193</v>
      </c>
      <c r="AM540" t="s">
        <v>236</v>
      </c>
      <c r="AN540">
        <v>12</v>
      </c>
      <c r="AO540" t="s">
        <v>237</v>
      </c>
      <c r="AP540">
        <v>6</v>
      </c>
      <c r="AQ540">
        <v>0</v>
      </c>
      <c r="AR540" t="s">
        <v>73</v>
      </c>
      <c r="AS540">
        <v>9000043853</v>
      </c>
      <c r="AU540">
        <v>12</v>
      </c>
      <c r="AV540" t="s">
        <v>75</v>
      </c>
      <c r="AW540" t="str">
        <f>_xlfn.XLOOKUP(UNIVERSO[[#This Row],[RUTA-LOCALIDAD D&amp;N]],'[1]Cuota Ruta'!E:E,'[1]Cuota Ruta'!G:G)</f>
        <v>Cargar</v>
      </c>
    </row>
    <row r="541" spans="1:49" x14ac:dyDescent="0.25">
      <c r="A541" t="s">
        <v>48</v>
      </c>
      <c r="B541" t="s">
        <v>380</v>
      </c>
      <c r="C541" t="s">
        <v>381</v>
      </c>
      <c r="D541" t="s">
        <v>76</v>
      </c>
      <c r="E541" t="s">
        <v>193</v>
      </c>
      <c r="F541" t="s">
        <v>194</v>
      </c>
      <c r="G541">
        <v>9000029739</v>
      </c>
      <c r="H541">
        <v>29739</v>
      </c>
      <c r="I541" t="s">
        <v>2448</v>
      </c>
      <c r="J541" t="s">
        <v>2449</v>
      </c>
      <c r="K541" t="s">
        <v>197</v>
      </c>
      <c r="L541" t="s">
        <v>193</v>
      </c>
      <c r="M541" t="s">
        <v>193</v>
      </c>
      <c r="N541" t="s">
        <v>58</v>
      </c>
      <c r="O541" t="s">
        <v>59</v>
      </c>
      <c r="P541">
        <v>329</v>
      </c>
      <c r="Q541" t="s">
        <v>1153</v>
      </c>
      <c r="R541" t="s">
        <v>1153</v>
      </c>
      <c r="S541" t="s">
        <v>327</v>
      </c>
      <c r="T541" t="s">
        <v>327</v>
      </c>
      <c r="U541">
        <v>18.416376100000001</v>
      </c>
      <c r="V541">
        <v>-68.972686800000005</v>
      </c>
      <c r="W541" t="s">
        <v>1154</v>
      </c>
      <c r="X541" t="s">
        <v>85</v>
      </c>
      <c r="Y541" t="s">
        <v>64</v>
      </c>
      <c r="Z541" t="s">
        <v>65</v>
      </c>
      <c r="AA541">
        <v>1160001663</v>
      </c>
      <c r="AB541" t="s">
        <v>116</v>
      </c>
      <c r="AC541" t="s">
        <v>67</v>
      </c>
      <c r="AD541">
        <v>18.416351923264632</v>
      </c>
      <c r="AE541">
        <v>-68.972751092382111</v>
      </c>
      <c r="AF541" t="s">
        <v>2450</v>
      </c>
      <c r="AG541" t="s">
        <v>32</v>
      </c>
      <c r="AH541" t="s">
        <v>48</v>
      </c>
      <c r="AI541" t="s">
        <v>87</v>
      </c>
      <c r="AJ541" t="s">
        <v>101</v>
      </c>
      <c r="AK541" t="s">
        <v>330</v>
      </c>
      <c r="AL541" t="s">
        <v>193</v>
      </c>
      <c r="AM541" t="s">
        <v>331</v>
      </c>
      <c r="AN541">
        <v>17</v>
      </c>
      <c r="AO541" t="s">
        <v>460</v>
      </c>
      <c r="AR541" t="s">
        <v>91</v>
      </c>
      <c r="AS541">
        <v>9000029739</v>
      </c>
      <c r="AU541">
        <v>17</v>
      </c>
      <c r="AV541" t="s">
        <v>206</v>
      </c>
      <c r="AW541" t="str">
        <f>_xlfn.XLOOKUP(UNIVERSO[[#This Row],[RUTA-LOCALIDAD D&amp;N]],'[1]Cuota Ruta'!E:E,'[1]Cuota Ruta'!G:G)</f>
        <v>Cargar</v>
      </c>
    </row>
    <row r="542" spans="1:49" x14ac:dyDescent="0.25">
      <c r="A542" t="s">
        <v>48</v>
      </c>
      <c r="B542" t="s">
        <v>49</v>
      </c>
      <c r="C542" t="s">
        <v>50</v>
      </c>
      <c r="D542" t="s">
        <v>76</v>
      </c>
      <c r="E542" t="s">
        <v>193</v>
      </c>
      <c r="F542" t="s">
        <v>194</v>
      </c>
      <c r="G542">
        <v>9000044026</v>
      </c>
      <c r="H542">
        <v>44026</v>
      </c>
      <c r="I542" t="s">
        <v>2451</v>
      </c>
      <c r="J542" t="s">
        <v>2452</v>
      </c>
      <c r="K542" t="s">
        <v>197</v>
      </c>
      <c r="L542" t="s">
        <v>180</v>
      </c>
      <c r="M542" t="s">
        <v>180</v>
      </c>
      <c r="N542" t="s">
        <v>58</v>
      </c>
      <c r="O542" t="s">
        <v>59</v>
      </c>
      <c r="P542">
        <v>316</v>
      </c>
      <c r="Q542" t="s">
        <v>2453</v>
      </c>
      <c r="R542" t="s">
        <v>2453</v>
      </c>
      <c r="S542" t="s">
        <v>1016</v>
      </c>
      <c r="T542" t="s">
        <v>1016</v>
      </c>
      <c r="U542">
        <v>18.614436864852902</v>
      </c>
      <c r="V542">
        <v>-68.725973129272504</v>
      </c>
      <c r="W542" t="s">
        <v>2454</v>
      </c>
      <c r="X542" t="s">
        <v>63</v>
      </c>
      <c r="Y542" t="s">
        <v>64</v>
      </c>
      <c r="Z542" t="s">
        <v>99</v>
      </c>
      <c r="AA542">
        <v>1160008608</v>
      </c>
      <c r="AB542" t="s">
        <v>116</v>
      </c>
      <c r="AC542" t="s">
        <v>67</v>
      </c>
      <c r="AD542">
        <v>18.614410073511529</v>
      </c>
      <c r="AE542">
        <v>-68.726069927279582</v>
      </c>
      <c r="AF542" t="s">
        <v>2455</v>
      </c>
      <c r="AG542" t="s">
        <v>32</v>
      </c>
      <c r="AH542" t="s">
        <v>48</v>
      </c>
      <c r="AI542" t="s">
        <v>69</v>
      </c>
      <c r="AJ542" t="s">
        <v>69</v>
      </c>
      <c r="AK542" t="s">
        <v>235</v>
      </c>
      <c r="AL542" t="s">
        <v>193</v>
      </c>
      <c r="AM542" t="s">
        <v>236</v>
      </c>
      <c r="AN542">
        <v>15</v>
      </c>
      <c r="AO542" t="s">
        <v>1107</v>
      </c>
      <c r="AP542">
        <v>72</v>
      </c>
      <c r="AQ542">
        <v>0</v>
      </c>
      <c r="AR542" t="s">
        <v>73</v>
      </c>
      <c r="AS542">
        <v>9000044026</v>
      </c>
      <c r="AU542">
        <v>15</v>
      </c>
      <c r="AV542" t="s">
        <v>75</v>
      </c>
      <c r="AW542" t="str">
        <f>_xlfn.XLOOKUP(UNIVERSO[[#This Row],[RUTA-LOCALIDAD D&amp;N]],'[1]Cuota Ruta'!E:E,'[1]Cuota Ruta'!G:G)</f>
        <v>Cargar</v>
      </c>
    </row>
    <row r="543" spans="1:49" x14ac:dyDescent="0.25">
      <c r="A543" t="s">
        <v>48</v>
      </c>
      <c r="B543" t="s">
        <v>49</v>
      </c>
      <c r="C543" t="s">
        <v>50</v>
      </c>
      <c r="D543" t="s">
        <v>76</v>
      </c>
      <c r="E543" t="s">
        <v>823</v>
      </c>
      <c r="F543" t="s">
        <v>283</v>
      </c>
      <c r="G543">
        <v>9000029935</v>
      </c>
      <c r="H543">
        <v>29935</v>
      </c>
      <c r="I543" t="s">
        <v>2456</v>
      </c>
      <c r="J543" t="s">
        <v>2457</v>
      </c>
      <c r="K543" t="s">
        <v>286</v>
      </c>
      <c r="L543" t="s">
        <v>826</v>
      </c>
      <c r="M543" t="s">
        <v>826</v>
      </c>
      <c r="N543" t="s">
        <v>827</v>
      </c>
      <c r="O543" t="s">
        <v>59</v>
      </c>
      <c r="P543">
        <v>332</v>
      </c>
      <c r="Q543" t="s">
        <v>2458</v>
      </c>
      <c r="R543" t="s">
        <v>2458</v>
      </c>
      <c r="S543" t="s">
        <v>840</v>
      </c>
      <c r="T543" t="s">
        <v>840</v>
      </c>
      <c r="U543">
        <v>19.2995876736111</v>
      </c>
      <c r="V543">
        <v>-70.247263590494796</v>
      </c>
      <c r="W543" t="s">
        <v>2459</v>
      </c>
      <c r="X543" t="s">
        <v>85</v>
      </c>
      <c r="Y543" t="s">
        <v>64</v>
      </c>
      <c r="Z543" t="s">
        <v>99</v>
      </c>
      <c r="AA543">
        <v>1154000458</v>
      </c>
      <c r="AB543" t="s">
        <v>116</v>
      </c>
      <c r="AC543" t="s">
        <v>67</v>
      </c>
      <c r="AD543">
        <v>19.299575000000001</v>
      </c>
      <c r="AE543">
        <v>-70.247171800000004</v>
      </c>
      <c r="AF543" t="s">
        <v>2460</v>
      </c>
      <c r="AG543" t="s">
        <v>32</v>
      </c>
      <c r="AH543" t="s">
        <v>48</v>
      </c>
      <c r="AI543" t="s">
        <v>87</v>
      </c>
      <c r="AJ543" t="s">
        <v>1488</v>
      </c>
      <c r="AR543" t="s">
        <v>91</v>
      </c>
      <c r="AS543">
        <v>9000029935</v>
      </c>
      <c r="AW543" t="str">
        <f>_xlfn.XLOOKUP(UNIVERSO[[#This Row],[RUTA-LOCALIDAD D&amp;N]],'[1]Cuota Ruta'!E:E,'[1]Cuota Ruta'!G:G)</f>
        <v>Cargar</v>
      </c>
    </row>
    <row r="544" spans="1:49" x14ac:dyDescent="0.25">
      <c r="A544" t="s">
        <v>109</v>
      </c>
      <c r="B544" t="s">
        <v>380</v>
      </c>
      <c r="C544" t="s">
        <v>381</v>
      </c>
      <c r="D544" t="s">
        <v>76</v>
      </c>
      <c r="E544" t="s">
        <v>193</v>
      </c>
      <c r="F544" t="s">
        <v>194</v>
      </c>
      <c r="G544">
        <v>9000044056</v>
      </c>
      <c r="H544">
        <v>44056</v>
      </c>
      <c r="I544" t="s">
        <v>2461</v>
      </c>
      <c r="J544" t="s">
        <v>2462</v>
      </c>
      <c r="K544" t="s">
        <v>197</v>
      </c>
      <c r="L544" t="s">
        <v>180</v>
      </c>
      <c r="M544" t="s">
        <v>180</v>
      </c>
      <c r="N544" t="s">
        <v>58</v>
      </c>
      <c r="O544" t="s">
        <v>434</v>
      </c>
      <c r="P544">
        <v>323</v>
      </c>
      <c r="Q544" t="s">
        <v>1015</v>
      </c>
      <c r="R544" t="s">
        <v>1015</v>
      </c>
      <c r="S544" t="s">
        <v>1016</v>
      </c>
      <c r="T544" t="s">
        <v>1016</v>
      </c>
      <c r="U544">
        <v>18.613801240920999</v>
      </c>
      <c r="V544">
        <v>-68.715104103088393</v>
      </c>
      <c r="W544" t="s">
        <v>1017</v>
      </c>
      <c r="X544" t="s">
        <v>85</v>
      </c>
      <c r="Y544" t="s">
        <v>64</v>
      </c>
      <c r="Z544" t="s">
        <v>65</v>
      </c>
      <c r="AA544">
        <v>1160008612</v>
      </c>
      <c r="AB544" t="s">
        <v>116</v>
      </c>
      <c r="AC544" t="s">
        <v>67</v>
      </c>
      <c r="AD544">
        <v>18.613797000000002</v>
      </c>
      <c r="AE544">
        <v>-68.715046700000002</v>
      </c>
      <c r="AF544" t="s">
        <v>2463</v>
      </c>
      <c r="AG544" t="s">
        <v>32</v>
      </c>
      <c r="AH544" t="s">
        <v>48</v>
      </c>
      <c r="AI544" t="s">
        <v>69</v>
      </c>
      <c r="AJ544" t="s">
        <v>118</v>
      </c>
      <c r="AK544" t="s">
        <v>235</v>
      </c>
      <c r="AL544" t="s">
        <v>193</v>
      </c>
      <c r="AM544" t="s">
        <v>236</v>
      </c>
      <c r="AN544">
        <v>13</v>
      </c>
      <c r="AO544" t="s">
        <v>169</v>
      </c>
      <c r="AP544">
        <v>22</v>
      </c>
      <c r="AQ544">
        <v>0</v>
      </c>
      <c r="AR544" t="s">
        <v>73</v>
      </c>
      <c r="AS544">
        <v>9000044056</v>
      </c>
      <c r="AU544">
        <v>13</v>
      </c>
      <c r="AV544" t="s">
        <v>75</v>
      </c>
      <c r="AW544" t="str">
        <f>_xlfn.XLOOKUP(UNIVERSO[[#This Row],[RUTA-LOCALIDAD D&amp;N]],'[1]Cuota Ruta'!E:E,'[1]Cuota Ruta'!G:G)</f>
        <v>Cargar</v>
      </c>
    </row>
    <row r="545" spans="1:49" x14ac:dyDescent="0.25">
      <c r="A545" t="s">
        <v>48</v>
      </c>
      <c r="B545" t="s">
        <v>49</v>
      </c>
      <c r="C545" t="s">
        <v>50</v>
      </c>
      <c r="D545" t="s">
        <v>76</v>
      </c>
      <c r="E545" t="s">
        <v>823</v>
      </c>
      <c r="F545" t="s">
        <v>283</v>
      </c>
      <c r="G545">
        <v>9000030387</v>
      </c>
      <c r="H545">
        <v>30387</v>
      </c>
      <c r="I545" t="s">
        <v>2464</v>
      </c>
      <c r="J545" t="s">
        <v>2465</v>
      </c>
      <c r="K545" t="s">
        <v>286</v>
      </c>
      <c r="L545" t="s">
        <v>826</v>
      </c>
      <c r="M545" t="s">
        <v>826</v>
      </c>
      <c r="N545" t="s">
        <v>827</v>
      </c>
      <c r="O545" t="s">
        <v>59</v>
      </c>
      <c r="P545">
        <v>341</v>
      </c>
      <c r="Q545" t="s">
        <v>848</v>
      </c>
      <c r="R545" t="s">
        <v>848</v>
      </c>
      <c r="S545" t="s">
        <v>829</v>
      </c>
      <c r="T545" t="s">
        <v>829</v>
      </c>
      <c r="U545">
        <v>19.3436923027039</v>
      </c>
      <c r="V545">
        <v>-70.382715225219698</v>
      </c>
      <c r="W545" t="s">
        <v>849</v>
      </c>
      <c r="X545" t="s">
        <v>85</v>
      </c>
      <c r="Y545" t="s">
        <v>64</v>
      </c>
      <c r="Z545" t="s">
        <v>99</v>
      </c>
      <c r="AA545">
        <v>1154001113</v>
      </c>
      <c r="AB545" t="s">
        <v>116</v>
      </c>
      <c r="AC545" t="s">
        <v>67</v>
      </c>
      <c r="AD545">
        <v>19.343673333333339</v>
      </c>
      <c r="AE545">
        <v>-70.382696666666661</v>
      </c>
      <c r="AF545" t="s">
        <v>2466</v>
      </c>
      <c r="AG545" t="s">
        <v>32</v>
      </c>
      <c r="AH545" t="s">
        <v>48</v>
      </c>
      <c r="AI545" t="s">
        <v>87</v>
      </c>
      <c r="AJ545" t="s">
        <v>1488</v>
      </c>
      <c r="AR545" t="s">
        <v>91</v>
      </c>
      <c r="AS545">
        <v>9000030387</v>
      </c>
      <c r="AW545" t="str">
        <f>_xlfn.XLOOKUP(UNIVERSO[[#This Row],[RUTA-LOCALIDAD D&amp;N]],'[1]Cuota Ruta'!E:E,'[1]Cuota Ruta'!G:G)</f>
        <v>Cargar</v>
      </c>
    </row>
    <row r="546" spans="1:49" x14ac:dyDescent="0.25">
      <c r="A546" t="s">
        <v>109</v>
      </c>
      <c r="B546" t="s">
        <v>49</v>
      </c>
      <c r="C546" t="s">
        <v>50</v>
      </c>
      <c r="D546" t="s">
        <v>51</v>
      </c>
      <c r="E546" t="s">
        <v>193</v>
      </c>
      <c r="F546" t="s">
        <v>194</v>
      </c>
      <c r="G546">
        <v>9000044092</v>
      </c>
      <c r="H546">
        <v>44092</v>
      </c>
      <c r="I546" t="s">
        <v>2467</v>
      </c>
      <c r="J546" t="s">
        <v>2468</v>
      </c>
      <c r="K546" t="s">
        <v>197</v>
      </c>
      <c r="L546" t="s">
        <v>180</v>
      </c>
      <c r="M546" t="s">
        <v>180</v>
      </c>
      <c r="N546" t="s">
        <v>58</v>
      </c>
      <c r="O546" t="s">
        <v>59</v>
      </c>
      <c r="P546">
        <v>317</v>
      </c>
      <c r="Q546" t="s">
        <v>2469</v>
      </c>
      <c r="R546" t="s">
        <v>2469</v>
      </c>
      <c r="S546" t="s">
        <v>1016</v>
      </c>
      <c r="T546" t="s">
        <v>1016</v>
      </c>
      <c r="U546">
        <v>18.621812800000001</v>
      </c>
      <c r="V546">
        <v>-68.718490599999996</v>
      </c>
      <c r="W546" t="s">
        <v>2470</v>
      </c>
      <c r="X546" t="s">
        <v>63</v>
      </c>
      <c r="Y546" t="s">
        <v>64</v>
      </c>
      <c r="Z546" t="s">
        <v>99</v>
      </c>
      <c r="AA546">
        <v>1160008816</v>
      </c>
      <c r="AB546" t="s">
        <v>116</v>
      </c>
      <c r="AC546" t="s">
        <v>67</v>
      </c>
      <c r="AD546">
        <v>18.621746630000001</v>
      </c>
      <c r="AE546">
        <v>-68.718696949999995</v>
      </c>
      <c r="AF546" t="s">
        <v>2471</v>
      </c>
      <c r="AG546" t="s">
        <v>32</v>
      </c>
      <c r="AH546" t="s">
        <v>48</v>
      </c>
      <c r="AI546" t="s">
        <v>69</v>
      </c>
      <c r="AJ546" t="s">
        <v>118</v>
      </c>
      <c r="AK546" t="s">
        <v>235</v>
      </c>
      <c r="AL546" t="s">
        <v>193</v>
      </c>
      <c r="AM546" t="s">
        <v>236</v>
      </c>
      <c r="AN546">
        <v>14</v>
      </c>
      <c r="AO546" t="s">
        <v>611</v>
      </c>
      <c r="AP546">
        <v>47</v>
      </c>
      <c r="AQ546">
        <v>0</v>
      </c>
      <c r="AR546" t="s">
        <v>73</v>
      </c>
      <c r="AS546">
        <v>9000044092</v>
      </c>
      <c r="AU546">
        <v>14</v>
      </c>
      <c r="AV546" t="s">
        <v>75</v>
      </c>
      <c r="AW546" t="str">
        <f>_xlfn.XLOOKUP(UNIVERSO[[#This Row],[RUTA-LOCALIDAD D&amp;N]],'[1]Cuota Ruta'!E:E,'[1]Cuota Ruta'!G:G)</f>
        <v>Cargar</v>
      </c>
    </row>
    <row r="547" spans="1:49" x14ac:dyDescent="0.25">
      <c r="A547" t="s">
        <v>48</v>
      </c>
      <c r="B547" t="s">
        <v>380</v>
      </c>
      <c r="C547" t="s">
        <v>381</v>
      </c>
      <c r="D547" t="s">
        <v>76</v>
      </c>
      <c r="E547" t="s">
        <v>338</v>
      </c>
      <c r="F547" t="s">
        <v>283</v>
      </c>
      <c r="G547">
        <v>9000016751</v>
      </c>
      <c r="H547">
        <v>16751</v>
      </c>
      <c r="I547" t="s">
        <v>2472</v>
      </c>
      <c r="J547" t="s">
        <v>2473</v>
      </c>
      <c r="K547" t="s">
        <v>286</v>
      </c>
      <c r="L547" t="s">
        <v>338</v>
      </c>
      <c r="M547" t="s">
        <v>338</v>
      </c>
      <c r="N547" t="s">
        <v>2474</v>
      </c>
      <c r="O547" t="s">
        <v>59</v>
      </c>
      <c r="P547">
        <v>307</v>
      </c>
      <c r="Q547" t="s">
        <v>685</v>
      </c>
      <c r="R547" t="s">
        <v>685</v>
      </c>
      <c r="S547" t="s">
        <v>665</v>
      </c>
      <c r="T547" t="s">
        <v>665</v>
      </c>
      <c r="U547">
        <v>19.4496746063232</v>
      </c>
      <c r="V547">
        <v>-70.649513244628906</v>
      </c>
      <c r="W547" t="s">
        <v>686</v>
      </c>
      <c r="X547" t="s">
        <v>63</v>
      </c>
      <c r="Y547" t="s">
        <v>64</v>
      </c>
      <c r="Z547" t="s">
        <v>99</v>
      </c>
      <c r="AA547">
        <v>1151000498</v>
      </c>
      <c r="AB547" t="s">
        <v>66</v>
      </c>
      <c r="AC547" t="s">
        <v>67</v>
      </c>
      <c r="AD547">
        <v>19.4496746063232</v>
      </c>
      <c r="AE547">
        <v>-70.649513244628906</v>
      </c>
      <c r="AF547" t="s">
        <v>2475</v>
      </c>
      <c r="AG547" t="s">
        <v>32</v>
      </c>
      <c r="AH547" t="s">
        <v>48</v>
      </c>
      <c r="AI547" t="s">
        <v>87</v>
      </c>
      <c r="AJ547" t="s">
        <v>1488</v>
      </c>
      <c r="AK547" t="s">
        <v>408</v>
      </c>
      <c r="AL547" t="s">
        <v>338</v>
      </c>
      <c r="AM547" t="s">
        <v>409</v>
      </c>
      <c r="AR547" t="s">
        <v>91</v>
      </c>
      <c r="AS547">
        <v>9000016751</v>
      </c>
      <c r="AV547" t="s">
        <v>410</v>
      </c>
      <c r="AW547" t="str">
        <f>_xlfn.XLOOKUP(UNIVERSO[[#This Row],[RUTA-LOCALIDAD D&amp;N]],'[1]Cuota Ruta'!E:E,'[1]Cuota Ruta'!G:G)</f>
        <v>Cargar</v>
      </c>
    </row>
    <row r="548" spans="1:49" x14ac:dyDescent="0.25">
      <c r="A548" t="s">
        <v>109</v>
      </c>
      <c r="B548" t="s">
        <v>380</v>
      </c>
      <c r="C548" t="s">
        <v>381</v>
      </c>
      <c r="D548" t="s">
        <v>51</v>
      </c>
      <c r="E548" t="s">
        <v>193</v>
      </c>
      <c r="F548" t="s">
        <v>194</v>
      </c>
      <c r="G548">
        <v>9000044095</v>
      </c>
      <c r="H548">
        <v>44095</v>
      </c>
      <c r="I548" t="s">
        <v>2476</v>
      </c>
      <c r="J548" t="s">
        <v>2477</v>
      </c>
      <c r="K548" t="s">
        <v>197</v>
      </c>
      <c r="L548" t="s">
        <v>180</v>
      </c>
      <c r="M548" t="s">
        <v>180</v>
      </c>
      <c r="N548" t="s">
        <v>58</v>
      </c>
      <c r="O548" t="s">
        <v>434</v>
      </c>
      <c r="P548">
        <v>323</v>
      </c>
      <c r="Q548" t="s">
        <v>1015</v>
      </c>
      <c r="R548" t="s">
        <v>1015</v>
      </c>
      <c r="S548" t="s">
        <v>1016</v>
      </c>
      <c r="T548" t="s">
        <v>1016</v>
      </c>
      <c r="U548">
        <v>18.610912322998001</v>
      </c>
      <c r="V548">
        <v>-68.716478620256694</v>
      </c>
      <c r="W548" t="s">
        <v>1017</v>
      </c>
      <c r="X548" t="s">
        <v>85</v>
      </c>
      <c r="Y548" t="s">
        <v>64</v>
      </c>
      <c r="Z548" t="s">
        <v>65</v>
      </c>
      <c r="AA548">
        <v>1160008614</v>
      </c>
      <c r="AB548" t="s">
        <v>116</v>
      </c>
      <c r="AC548" t="s">
        <v>67</v>
      </c>
      <c r="AD548">
        <v>18.610995849999998</v>
      </c>
      <c r="AE548">
        <v>-68.716502039999995</v>
      </c>
      <c r="AF548" t="s">
        <v>2478</v>
      </c>
      <c r="AG548" t="s">
        <v>32</v>
      </c>
      <c r="AH548" t="s">
        <v>48</v>
      </c>
      <c r="AI548" t="s">
        <v>69</v>
      </c>
      <c r="AJ548" t="s">
        <v>118</v>
      </c>
      <c r="AK548" t="s">
        <v>235</v>
      </c>
      <c r="AL548" t="s">
        <v>193</v>
      </c>
      <c r="AM548" t="s">
        <v>236</v>
      </c>
      <c r="AN548">
        <v>13</v>
      </c>
      <c r="AO548" t="s">
        <v>169</v>
      </c>
      <c r="AP548">
        <v>24</v>
      </c>
      <c r="AQ548">
        <v>0</v>
      </c>
      <c r="AR548" t="s">
        <v>73</v>
      </c>
      <c r="AS548">
        <v>9000044095</v>
      </c>
      <c r="AU548">
        <v>13</v>
      </c>
      <c r="AV548" t="s">
        <v>75</v>
      </c>
      <c r="AW548" t="str">
        <f>_xlfn.XLOOKUP(UNIVERSO[[#This Row],[RUTA-LOCALIDAD D&amp;N]],'[1]Cuota Ruta'!E:E,'[1]Cuota Ruta'!G:G)</f>
        <v>Cargar</v>
      </c>
    </row>
    <row r="549" spans="1:49" x14ac:dyDescent="0.25">
      <c r="A549" t="s">
        <v>48</v>
      </c>
      <c r="B549" t="s">
        <v>49</v>
      </c>
      <c r="C549" t="s">
        <v>50</v>
      </c>
      <c r="D549" t="s">
        <v>76</v>
      </c>
      <c r="E549" t="s">
        <v>823</v>
      </c>
      <c r="F549" t="s">
        <v>283</v>
      </c>
      <c r="G549">
        <v>9000031288</v>
      </c>
      <c r="H549">
        <v>31288</v>
      </c>
      <c r="I549" t="s">
        <v>2479</v>
      </c>
      <c r="J549" t="s">
        <v>2480</v>
      </c>
      <c r="K549" t="s">
        <v>286</v>
      </c>
      <c r="L549" t="s">
        <v>826</v>
      </c>
      <c r="M549" t="s">
        <v>826</v>
      </c>
      <c r="N549" t="s">
        <v>827</v>
      </c>
      <c r="O549" t="s">
        <v>59</v>
      </c>
      <c r="P549">
        <v>334</v>
      </c>
      <c r="Q549" t="s">
        <v>1456</v>
      </c>
      <c r="R549" t="s">
        <v>1456</v>
      </c>
      <c r="S549" t="s">
        <v>829</v>
      </c>
      <c r="T549" t="s">
        <v>829</v>
      </c>
      <c r="U549">
        <v>19.377096811930301</v>
      </c>
      <c r="V549">
        <v>-70.4141031901042</v>
      </c>
      <c r="W549" t="s">
        <v>1457</v>
      </c>
      <c r="X549" t="s">
        <v>63</v>
      </c>
      <c r="Y549" t="s">
        <v>64</v>
      </c>
      <c r="Z549" t="s">
        <v>99</v>
      </c>
      <c r="AA549">
        <v>1154002549</v>
      </c>
      <c r="AB549" t="s">
        <v>116</v>
      </c>
      <c r="AC549" t="s">
        <v>67</v>
      </c>
      <c r="AD549">
        <v>19.376999999999999</v>
      </c>
      <c r="AE549">
        <v>-70.414293333333333</v>
      </c>
      <c r="AF549" t="s">
        <v>2481</v>
      </c>
      <c r="AG549" t="s">
        <v>32</v>
      </c>
      <c r="AH549" t="s">
        <v>48</v>
      </c>
      <c r="AI549" t="s">
        <v>87</v>
      </c>
      <c r="AJ549" t="s">
        <v>1488</v>
      </c>
      <c r="AR549" t="s">
        <v>91</v>
      </c>
      <c r="AS549">
        <v>9000031288</v>
      </c>
      <c r="AW549" t="str">
        <f>_xlfn.XLOOKUP(UNIVERSO[[#This Row],[RUTA-LOCALIDAD D&amp;N]],'[1]Cuota Ruta'!E:E,'[1]Cuota Ruta'!G:G)</f>
        <v>Cargar</v>
      </c>
    </row>
    <row r="550" spans="1:49" x14ac:dyDescent="0.25">
      <c r="A550" t="s">
        <v>48</v>
      </c>
      <c r="B550" t="s">
        <v>49</v>
      </c>
      <c r="C550" t="s">
        <v>50</v>
      </c>
      <c r="D550" t="s">
        <v>51</v>
      </c>
      <c r="E550" t="s">
        <v>193</v>
      </c>
      <c r="F550" t="s">
        <v>194</v>
      </c>
      <c r="G550">
        <v>9000044138</v>
      </c>
      <c r="H550">
        <v>44138</v>
      </c>
      <c r="I550" t="s">
        <v>2482</v>
      </c>
      <c r="J550" t="s">
        <v>2483</v>
      </c>
      <c r="K550" t="s">
        <v>197</v>
      </c>
      <c r="L550" t="s">
        <v>180</v>
      </c>
      <c r="M550" t="s">
        <v>180</v>
      </c>
      <c r="N550" t="s">
        <v>58</v>
      </c>
      <c r="O550" t="s">
        <v>59</v>
      </c>
      <c r="P550">
        <v>319</v>
      </c>
      <c r="Q550" t="s">
        <v>2484</v>
      </c>
      <c r="R550" t="s">
        <v>2484</v>
      </c>
      <c r="S550" t="s">
        <v>1016</v>
      </c>
      <c r="T550" t="s">
        <v>1016</v>
      </c>
      <c r="U550">
        <v>18.609698867797899</v>
      </c>
      <c r="V550">
        <v>-68.705903625488304</v>
      </c>
      <c r="W550" t="s">
        <v>2485</v>
      </c>
      <c r="X550" t="s">
        <v>63</v>
      </c>
      <c r="Y550" t="s">
        <v>64</v>
      </c>
      <c r="Z550" t="s">
        <v>65</v>
      </c>
      <c r="AA550">
        <v>1160009128</v>
      </c>
      <c r="AB550" t="s">
        <v>116</v>
      </c>
      <c r="AC550" t="s">
        <v>67</v>
      </c>
      <c r="AD550">
        <v>18.609680600000001</v>
      </c>
      <c r="AE550">
        <v>-68.705931100000001</v>
      </c>
      <c r="AF550" t="s">
        <v>2486</v>
      </c>
      <c r="AG550" t="s">
        <v>32</v>
      </c>
      <c r="AH550" t="s">
        <v>48</v>
      </c>
      <c r="AI550" t="s">
        <v>69</v>
      </c>
      <c r="AJ550" t="s">
        <v>69</v>
      </c>
      <c r="AK550" t="s">
        <v>235</v>
      </c>
      <c r="AL550" t="s">
        <v>193</v>
      </c>
      <c r="AM550" t="s">
        <v>236</v>
      </c>
      <c r="AN550">
        <v>12</v>
      </c>
      <c r="AO550" t="s">
        <v>237</v>
      </c>
      <c r="AP550">
        <v>9</v>
      </c>
      <c r="AQ550">
        <v>0</v>
      </c>
      <c r="AR550" t="s">
        <v>73</v>
      </c>
      <c r="AS550">
        <v>9000044138</v>
      </c>
      <c r="AU550">
        <v>12</v>
      </c>
      <c r="AV550" t="s">
        <v>75</v>
      </c>
      <c r="AW550" t="str">
        <f>_xlfn.XLOOKUP(UNIVERSO[[#This Row],[RUTA-LOCALIDAD D&amp;N]],'[1]Cuota Ruta'!E:E,'[1]Cuota Ruta'!G:G)</f>
        <v>Cargar</v>
      </c>
    </row>
    <row r="551" spans="1:49" x14ac:dyDescent="0.25">
      <c r="A551" t="s">
        <v>48</v>
      </c>
      <c r="B551" t="s">
        <v>49</v>
      </c>
      <c r="C551" t="s">
        <v>50</v>
      </c>
      <c r="D551" t="s">
        <v>76</v>
      </c>
      <c r="E551" t="s">
        <v>823</v>
      </c>
      <c r="F551" t="s">
        <v>283</v>
      </c>
      <c r="G551">
        <v>9000031453</v>
      </c>
      <c r="H551">
        <v>31453</v>
      </c>
      <c r="I551" t="s">
        <v>2487</v>
      </c>
      <c r="J551" t="s">
        <v>2488</v>
      </c>
      <c r="K551" t="s">
        <v>286</v>
      </c>
      <c r="L551" t="s">
        <v>826</v>
      </c>
      <c r="M551" t="s">
        <v>826</v>
      </c>
      <c r="N551" t="s">
        <v>827</v>
      </c>
      <c r="O551" t="s">
        <v>59</v>
      </c>
      <c r="P551">
        <v>333</v>
      </c>
      <c r="Q551" t="s">
        <v>866</v>
      </c>
      <c r="R551" t="s">
        <v>866</v>
      </c>
      <c r="S551" t="s">
        <v>840</v>
      </c>
      <c r="T551" t="s">
        <v>840</v>
      </c>
      <c r="U551">
        <v>19.194932937622099</v>
      </c>
      <c r="V551">
        <v>-70.2081298828125</v>
      </c>
      <c r="W551" t="s">
        <v>867</v>
      </c>
      <c r="X551" t="s">
        <v>85</v>
      </c>
      <c r="Y551" t="s">
        <v>64</v>
      </c>
      <c r="Z551" t="s">
        <v>99</v>
      </c>
      <c r="AA551">
        <v>1154002886</v>
      </c>
      <c r="AB551" t="s">
        <v>116</v>
      </c>
      <c r="AC551" t="s">
        <v>67</v>
      </c>
      <c r="AD551">
        <v>19.19495516666667</v>
      </c>
      <c r="AE551">
        <v>-70.208094266666663</v>
      </c>
      <c r="AF551" t="s">
        <v>2489</v>
      </c>
      <c r="AG551" t="s">
        <v>32</v>
      </c>
      <c r="AH551" t="s">
        <v>48</v>
      </c>
      <c r="AI551" t="s">
        <v>87</v>
      </c>
      <c r="AJ551" t="s">
        <v>1488</v>
      </c>
      <c r="AR551" t="s">
        <v>91</v>
      </c>
      <c r="AS551">
        <v>9000031453</v>
      </c>
      <c r="AW551" t="str">
        <f>_xlfn.XLOOKUP(UNIVERSO[[#This Row],[RUTA-LOCALIDAD D&amp;N]],'[1]Cuota Ruta'!E:E,'[1]Cuota Ruta'!G:G)</f>
        <v>Cargar</v>
      </c>
    </row>
    <row r="552" spans="1:49" x14ac:dyDescent="0.25">
      <c r="A552" t="s">
        <v>109</v>
      </c>
      <c r="B552" t="s">
        <v>49</v>
      </c>
      <c r="C552" t="s">
        <v>50</v>
      </c>
      <c r="D552" t="s">
        <v>76</v>
      </c>
      <c r="E552" t="s">
        <v>193</v>
      </c>
      <c r="F552" t="s">
        <v>194</v>
      </c>
      <c r="G552">
        <v>9000044194</v>
      </c>
      <c r="H552">
        <v>44194</v>
      </c>
      <c r="I552" t="s">
        <v>1901</v>
      </c>
      <c r="J552" t="s">
        <v>2490</v>
      </c>
      <c r="K552" t="s">
        <v>197</v>
      </c>
      <c r="L552" t="s">
        <v>180</v>
      </c>
      <c r="M552" t="s">
        <v>180</v>
      </c>
      <c r="N552" t="s">
        <v>58</v>
      </c>
      <c r="O552" t="s">
        <v>59</v>
      </c>
      <c r="P552">
        <v>316</v>
      </c>
      <c r="Q552" t="s">
        <v>2453</v>
      </c>
      <c r="R552" t="s">
        <v>2453</v>
      </c>
      <c r="S552" t="s">
        <v>1016</v>
      </c>
      <c r="T552" t="s">
        <v>1016</v>
      </c>
      <c r="U552">
        <v>18.606356382369999</v>
      </c>
      <c r="V552">
        <v>-68.712102890014606</v>
      </c>
      <c r="W552" t="s">
        <v>2454</v>
      </c>
      <c r="X552" t="s">
        <v>63</v>
      </c>
      <c r="Y552" t="s">
        <v>64</v>
      </c>
      <c r="Z552" t="s">
        <v>99</v>
      </c>
      <c r="AA552">
        <v>1160008621</v>
      </c>
      <c r="AB552" t="s">
        <v>116</v>
      </c>
      <c r="AC552" t="s">
        <v>67</v>
      </c>
      <c r="AD552">
        <v>18.606473770000001</v>
      </c>
      <c r="AE552">
        <v>-68.71206128</v>
      </c>
      <c r="AF552" t="s">
        <v>2491</v>
      </c>
      <c r="AG552" t="s">
        <v>32</v>
      </c>
      <c r="AH552" t="s">
        <v>48</v>
      </c>
      <c r="AI552" t="s">
        <v>69</v>
      </c>
      <c r="AJ552" t="s">
        <v>118</v>
      </c>
      <c r="AK552" t="s">
        <v>235</v>
      </c>
      <c r="AL552" t="s">
        <v>193</v>
      </c>
      <c r="AM552" t="s">
        <v>236</v>
      </c>
      <c r="AN552">
        <v>14</v>
      </c>
      <c r="AO552" t="s">
        <v>611</v>
      </c>
      <c r="AP552">
        <v>37</v>
      </c>
      <c r="AQ552">
        <v>0</v>
      </c>
      <c r="AR552" t="s">
        <v>73</v>
      </c>
      <c r="AS552">
        <v>9000044194</v>
      </c>
      <c r="AU552">
        <v>14</v>
      </c>
      <c r="AV552" t="s">
        <v>75</v>
      </c>
      <c r="AW552" t="str">
        <f>_xlfn.XLOOKUP(UNIVERSO[[#This Row],[RUTA-LOCALIDAD D&amp;N]],'[1]Cuota Ruta'!E:E,'[1]Cuota Ruta'!G:G)</f>
        <v>Cargar</v>
      </c>
    </row>
    <row r="553" spans="1:49" x14ac:dyDescent="0.25">
      <c r="A553" t="s">
        <v>48</v>
      </c>
      <c r="B553" t="s">
        <v>49</v>
      </c>
      <c r="C553" t="s">
        <v>50</v>
      </c>
      <c r="D553" t="s">
        <v>76</v>
      </c>
      <c r="E553" t="s">
        <v>823</v>
      </c>
      <c r="F553" t="s">
        <v>283</v>
      </c>
      <c r="G553">
        <v>9000031822</v>
      </c>
      <c r="H553">
        <v>31822</v>
      </c>
      <c r="I553" t="s">
        <v>2492</v>
      </c>
      <c r="J553" t="s">
        <v>2493</v>
      </c>
      <c r="K553" t="s">
        <v>286</v>
      </c>
      <c r="L553" t="s">
        <v>826</v>
      </c>
      <c r="M553" t="s">
        <v>826</v>
      </c>
      <c r="N553" t="s">
        <v>827</v>
      </c>
      <c r="O553" t="s">
        <v>59</v>
      </c>
      <c r="P553">
        <v>330</v>
      </c>
      <c r="Q553" t="s">
        <v>2494</v>
      </c>
      <c r="R553" t="s">
        <v>2494</v>
      </c>
      <c r="S553" t="s">
        <v>829</v>
      </c>
      <c r="T553" t="s">
        <v>829</v>
      </c>
      <c r="U553">
        <v>19.312019348144499</v>
      </c>
      <c r="V553">
        <v>-70.269508361816406</v>
      </c>
      <c r="W553" t="s">
        <v>2495</v>
      </c>
      <c r="X553" t="s">
        <v>85</v>
      </c>
      <c r="Y553" t="s">
        <v>64</v>
      </c>
      <c r="Z553" t="s">
        <v>99</v>
      </c>
      <c r="AA553">
        <v>1154003688</v>
      </c>
      <c r="AB553" t="s">
        <v>116</v>
      </c>
      <c r="AC553" t="s">
        <v>67</v>
      </c>
      <c r="AD553">
        <v>19.31195833333333</v>
      </c>
      <c r="AE553">
        <v>-70.269536666666667</v>
      </c>
      <c r="AF553" t="s">
        <v>2496</v>
      </c>
      <c r="AG553" t="s">
        <v>32</v>
      </c>
      <c r="AH553" t="s">
        <v>48</v>
      </c>
      <c r="AI553" t="s">
        <v>87</v>
      </c>
      <c r="AJ553" t="s">
        <v>1488</v>
      </c>
      <c r="AR553" t="s">
        <v>91</v>
      </c>
      <c r="AS553">
        <v>9000031822</v>
      </c>
      <c r="AW553" t="str">
        <f>_xlfn.XLOOKUP(UNIVERSO[[#This Row],[RUTA-LOCALIDAD D&amp;N]],'[1]Cuota Ruta'!E:E,'[1]Cuota Ruta'!G:G)</f>
        <v>Cargar</v>
      </c>
    </row>
    <row r="554" spans="1:49" x14ac:dyDescent="0.25">
      <c r="A554" t="s">
        <v>109</v>
      </c>
      <c r="B554" t="s">
        <v>49</v>
      </c>
      <c r="C554" t="s">
        <v>50</v>
      </c>
      <c r="D554" t="s">
        <v>51</v>
      </c>
      <c r="E554" t="s">
        <v>193</v>
      </c>
      <c r="F554" t="s">
        <v>194</v>
      </c>
      <c r="G554">
        <v>9000044248</v>
      </c>
      <c r="H554">
        <v>44248</v>
      </c>
      <c r="I554" t="s">
        <v>2497</v>
      </c>
      <c r="J554" t="s">
        <v>2498</v>
      </c>
      <c r="K554" t="s">
        <v>197</v>
      </c>
      <c r="L554" t="s">
        <v>180</v>
      </c>
      <c r="M554" t="s">
        <v>180</v>
      </c>
      <c r="N554" t="s">
        <v>58</v>
      </c>
      <c r="O554" t="s">
        <v>59</v>
      </c>
      <c r="P554">
        <v>321</v>
      </c>
      <c r="Q554" t="s">
        <v>2499</v>
      </c>
      <c r="R554" t="s">
        <v>2499</v>
      </c>
      <c r="S554" t="s">
        <v>1016</v>
      </c>
      <c r="T554" t="s">
        <v>1016</v>
      </c>
      <c r="U554">
        <v>18.6035125255585</v>
      </c>
      <c r="V554">
        <v>-68.711767196655302</v>
      </c>
      <c r="W554" t="s">
        <v>2500</v>
      </c>
      <c r="X554" t="s">
        <v>63</v>
      </c>
      <c r="Y554" t="s">
        <v>64</v>
      </c>
      <c r="Z554" t="s">
        <v>99</v>
      </c>
      <c r="AA554">
        <v>1160014642</v>
      </c>
      <c r="AB554" t="s">
        <v>116</v>
      </c>
      <c r="AC554" t="s">
        <v>67</v>
      </c>
      <c r="AD554">
        <v>18.603548579999998</v>
      </c>
      <c r="AE554">
        <v>-68.711783530000005</v>
      </c>
      <c r="AF554" t="s">
        <v>2501</v>
      </c>
      <c r="AG554" t="s">
        <v>32</v>
      </c>
      <c r="AH554" t="s">
        <v>48</v>
      </c>
      <c r="AI554" t="s">
        <v>69</v>
      </c>
      <c r="AJ554" t="s">
        <v>118</v>
      </c>
      <c r="AK554" t="s">
        <v>235</v>
      </c>
      <c r="AL554" t="s">
        <v>193</v>
      </c>
      <c r="AM554" t="s">
        <v>236</v>
      </c>
      <c r="AN554">
        <v>13</v>
      </c>
      <c r="AO554" t="s">
        <v>169</v>
      </c>
      <c r="AP554">
        <v>34</v>
      </c>
      <c r="AQ554">
        <v>0</v>
      </c>
      <c r="AR554" t="s">
        <v>73</v>
      </c>
      <c r="AS554">
        <v>9000044248</v>
      </c>
      <c r="AU554">
        <v>13</v>
      </c>
      <c r="AV554" t="s">
        <v>75</v>
      </c>
      <c r="AW554" t="str">
        <f>_xlfn.XLOOKUP(UNIVERSO[[#This Row],[RUTA-LOCALIDAD D&amp;N]],'[1]Cuota Ruta'!E:E,'[1]Cuota Ruta'!G:G)</f>
        <v>Cargar</v>
      </c>
    </row>
    <row r="555" spans="1:49" x14ac:dyDescent="0.25">
      <c r="A555" t="s">
        <v>48</v>
      </c>
      <c r="B555" t="s">
        <v>49</v>
      </c>
      <c r="C555" t="s">
        <v>50</v>
      </c>
      <c r="D555" t="s">
        <v>76</v>
      </c>
      <c r="E555" t="s">
        <v>823</v>
      </c>
      <c r="F555" t="s">
        <v>283</v>
      </c>
      <c r="G555">
        <v>9000032182</v>
      </c>
      <c r="H555">
        <v>32182</v>
      </c>
      <c r="I555" t="s">
        <v>2502</v>
      </c>
      <c r="J555" t="s">
        <v>2503</v>
      </c>
      <c r="K555" t="s">
        <v>286</v>
      </c>
      <c r="L555" t="s">
        <v>877</v>
      </c>
      <c r="M555" t="s">
        <v>877</v>
      </c>
      <c r="N555" t="s">
        <v>878</v>
      </c>
      <c r="O555" t="s">
        <v>59</v>
      </c>
      <c r="P555">
        <v>339</v>
      </c>
      <c r="Q555" t="s">
        <v>1328</v>
      </c>
      <c r="R555" t="s">
        <v>1328</v>
      </c>
      <c r="S555" t="s">
        <v>840</v>
      </c>
      <c r="T555" t="s">
        <v>840</v>
      </c>
      <c r="U555">
        <v>19.059277534484899</v>
      </c>
      <c r="V555">
        <v>-70.174074172973604</v>
      </c>
      <c r="W555" t="s">
        <v>1329</v>
      </c>
      <c r="X555" t="s">
        <v>85</v>
      </c>
      <c r="Y555" t="s">
        <v>64</v>
      </c>
      <c r="Z555" t="s">
        <v>99</v>
      </c>
      <c r="AA555">
        <v>1154004620</v>
      </c>
      <c r="AB555" t="s">
        <v>116</v>
      </c>
      <c r="AC555" t="s">
        <v>67</v>
      </c>
      <c r="AD555">
        <v>19.059360000000002</v>
      </c>
      <c r="AE555">
        <v>-70.17420833333334</v>
      </c>
      <c r="AF555" t="s">
        <v>2504</v>
      </c>
      <c r="AG555" t="s">
        <v>32</v>
      </c>
      <c r="AH555" t="s">
        <v>48</v>
      </c>
      <c r="AI555" t="s">
        <v>87</v>
      </c>
      <c r="AJ555" t="s">
        <v>1488</v>
      </c>
      <c r="AR555" t="s">
        <v>91</v>
      </c>
      <c r="AS555">
        <v>9000032182</v>
      </c>
      <c r="AW555" t="str">
        <f>_xlfn.XLOOKUP(UNIVERSO[[#This Row],[RUTA-LOCALIDAD D&amp;N]],'[1]Cuota Ruta'!E:E,'[1]Cuota Ruta'!G:G)</f>
        <v>Cargar</v>
      </c>
    </row>
    <row r="556" spans="1:49" x14ac:dyDescent="0.25">
      <c r="A556" t="s">
        <v>48</v>
      </c>
      <c r="B556" t="s">
        <v>49</v>
      </c>
      <c r="C556" t="s">
        <v>50</v>
      </c>
      <c r="D556" t="s">
        <v>51</v>
      </c>
      <c r="E556" t="s">
        <v>218</v>
      </c>
      <c r="F556" t="s">
        <v>194</v>
      </c>
      <c r="G556">
        <v>9000044940</v>
      </c>
      <c r="H556">
        <v>44940</v>
      </c>
      <c r="I556" t="s">
        <v>2505</v>
      </c>
      <c r="J556" t="s">
        <v>2506</v>
      </c>
      <c r="K556" t="s">
        <v>197</v>
      </c>
      <c r="L556" t="s">
        <v>180</v>
      </c>
      <c r="M556" t="s">
        <v>180</v>
      </c>
      <c r="N556" t="s">
        <v>58</v>
      </c>
      <c r="O556" t="s">
        <v>59</v>
      </c>
      <c r="P556">
        <v>317</v>
      </c>
      <c r="Q556" t="s">
        <v>2469</v>
      </c>
      <c r="R556" t="s">
        <v>2469</v>
      </c>
      <c r="S556" t="s">
        <v>1016</v>
      </c>
      <c r="T556" t="s">
        <v>1016</v>
      </c>
      <c r="U556">
        <v>18.611550569534302</v>
      </c>
      <c r="V556">
        <v>-68.721227645873995</v>
      </c>
      <c r="W556" t="s">
        <v>2507</v>
      </c>
      <c r="X556" t="s">
        <v>63</v>
      </c>
      <c r="Y556" t="s">
        <v>64</v>
      </c>
      <c r="Z556" t="s">
        <v>99</v>
      </c>
      <c r="AA556">
        <v>1160008660</v>
      </c>
      <c r="AB556" t="s">
        <v>116</v>
      </c>
      <c r="AC556" t="s">
        <v>67</v>
      </c>
      <c r="AD556">
        <v>18.611646425518419</v>
      </c>
      <c r="AE556">
        <v>-68.721209777836435</v>
      </c>
      <c r="AF556" t="s">
        <v>2508</v>
      </c>
      <c r="AG556" t="s">
        <v>32</v>
      </c>
      <c r="AH556" t="s">
        <v>48</v>
      </c>
      <c r="AI556" t="s">
        <v>69</v>
      </c>
      <c r="AJ556" t="s">
        <v>69</v>
      </c>
      <c r="AK556" t="s">
        <v>235</v>
      </c>
      <c r="AL556" t="s">
        <v>218</v>
      </c>
      <c r="AM556" t="s">
        <v>236</v>
      </c>
      <c r="AN556">
        <v>15</v>
      </c>
      <c r="AO556" t="s">
        <v>1107</v>
      </c>
      <c r="AP556">
        <v>67</v>
      </c>
      <c r="AQ556">
        <v>0</v>
      </c>
      <c r="AR556" t="s">
        <v>73</v>
      </c>
      <c r="AS556">
        <v>9000044940</v>
      </c>
      <c r="AU556">
        <v>15</v>
      </c>
      <c r="AV556" t="s">
        <v>75</v>
      </c>
      <c r="AW556" t="str">
        <f>_xlfn.XLOOKUP(UNIVERSO[[#This Row],[RUTA-LOCALIDAD D&amp;N]],'[1]Cuota Ruta'!E:E,'[1]Cuota Ruta'!G:G)</f>
        <v>Cargar</v>
      </c>
    </row>
    <row r="557" spans="1:49" x14ac:dyDescent="0.25">
      <c r="A557" t="s">
        <v>48</v>
      </c>
      <c r="B557" t="s">
        <v>380</v>
      </c>
      <c r="C557" t="s">
        <v>381</v>
      </c>
      <c r="D557" t="s">
        <v>76</v>
      </c>
      <c r="E557" t="s">
        <v>338</v>
      </c>
      <c r="F557" t="s">
        <v>283</v>
      </c>
      <c r="G557">
        <v>9000016974</v>
      </c>
      <c r="H557">
        <v>16974</v>
      </c>
      <c r="I557" t="s">
        <v>2509</v>
      </c>
      <c r="J557" t="s">
        <v>2510</v>
      </c>
      <c r="K557" t="s">
        <v>286</v>
      </c>
      <c r="L557" t="s">
        <v>338</v>
      </c>
      <c r="M557" t="s">
        <v>338</v>
      </c>
      <c r="N557" t="s">
        <v>253</v>
      </c>
      <c r="O557" t="s">
        <v>59</v>
      </c>
      <c r="P557">
        <v>303</v>
      </c>
      <c r="Q557" t="s">
        <v>675</v>
      </c>
      <c r="R557" t="s">
        <v>675</v>
      </c>
      <c r="S557" t="s">
        <v>676</v>
      </c>
      <c r="T557" t="s">
        <v>676</v>
      </c>
      <c r="U557">
        <v>19.456381797790499</v>
      </c>
      <c r="V557">
        <v>-70.708389282226605</v>
      </c>
      <c r="W557" t="s">
        <v>677</v>
      </c>
      <c r="X557" t="s">
        <v>63</v>
      </c>
      <c r="Y557" t="s">
        <v>64</v>
      </c>
      <c r="Z557" t="s">
        <v>99</v>
      </c>
      <c r="AA557">
        <v>1151000833</v>
      </c>
      <c r="AB557" t="s">
        <v>66</v>
      </c>
      <c r="AC557" t="s">
        <v>67</v>
      </c>
      <c r="AD557">
        <v>19.456381797790499</v>
      </c>
      <c r="AE557">
        <v>-70.708389282226605</v>
      </c>
      <c r="AF557" t="s">
        <v>2511</v>
      </c>
      <c r="AG557" t="s">
        <v>32</v>
      </c>
      <c r="AH557" t="s">
        <v>48</v>
      </c>
      <c r="AI557" t="s">
        <v>87</v>
      </c>
      <c r="AJ557" t="s">
        <v>1488</v>
      </c>
      <c r="AK557" t="s">
        <v>346</v>
      </c>
      <c r="AL557" t="s">
        <v>338</v>
      </c>
      <c r="AM557" t="s">
        <v>347</v>
      </c>
      <c r="AR557" t="s">
        <v>91</v>
      </c>
      <c r="AS557">
        <v>9000016974</v>
      </c>
      <c r="AV557" t="s">
        <v>349</v>
      </c>
      <c r="AW557" t="str">
        <f>_xlfn.XLOOKUP(UNIVERSO[[#This Row],[RUTA-LOCALIDAD D&amp;N]],'[1]Cuota Ruta'!E:E,'[1]Cuota Ruta'!G:G)</f>
        <v>Cargar</v>
      </c>
    </row>
    <row r="558" spans="1:49" x14ac:dyDescent="0.25">
      <c r="A558" t="s">
        <v>48</v>
      </c>
      <c r="B558" t="s">
        <v>49</v>
      </c>
      <c r="C558" t="s">
        <v>50</v>
      </c>
      <c r="D558" t="s">
        <v>76</v>
      </c>
      <c r="E558" t="s">
        <v>218</v>
      </c>
      <c r="F558" t="s">
        <v>194</v>
      </c>
      <c r="G558">
        <v>9000044976</v>
      </c>
      <c r="H558">
        <v>44976</v>
      </c>
      <c r="I558" t="s">
        <v>2512</v>
      </c>
      <c r="J558" t="s">
        <v>2513</v>
      </c>
      <c r="K558" t="s">
        <v>197</v>
      </c>
      <c r="L558" t="s">
        <v>180</v>
      </c>
      <c r="M558" t="s">
        <v>180</v>
      </c>
      <c r="N558" t="s">
        <v>58</v>
      </c>
      <c r="O558" t="s">
        <v>59</v>
      </c>
      <c r="P558">
        <v>321</v>
      </c>
      <c r="Q558" t="s">
        <v>2499</v>
      </c>
      <c r="R558" t="s">
        <v>2499</v>
      </c>
      <c r="S558" t="s">
        <v>1016</v>
      </c>
      <c r="T558" t="s">
        <v>1016</v>
      </c>
      <c r="U558">
        <v>18.5951411724091</v>
      </c>
      <c r="V558">
        <v>-68.714585304260297</v>
      </c>
      <c r="W558" t="s">
        <v>2514</v>
      </c>
      <c r="X558" t="s">
        <v>63</v>
      </c>
      <c r="Y558" t="s">
        <v>64</v>
      </c>
      <c r="Z558" t="s">
        <v>99</v>
      </c>
      <c r="AA558">
        <v>1160014680</v>
      </c>
      <c r="AB558" t="s">
        <v>116</v>
      </c>
      <c r="AC558" t="s">
        <v>67</v>
      </c>
      <c r="AD558">
        <v>18.595167155492071</v>
      </c>
      <c r="AE558">
        <v>-68.714590936313456</v>
      </c>
      <c r="AF558" t="s">
        <v>2515</v>
      </c>
      <c r="AG558" t="s">
        <v>32</v>
      </c>
      <c r="AH558" t="s">
        <v>48</v>
      </c>
      <c r="AI558" t="s">
        <v>69</v>
      </c>
      <c r="AJ558" t="s">
        <v>69</v>
      </c>
      <c r="AK558" t="s">
        <v>235</v>
      </c>
      <c r="AL558" t="s">
        <v>218</v>
      </c>
      <c r="AM558" t="s">
        <v>236</v>
      </c>
      <c r="AN558">
        <v>16</v>
      </c>
      <c r="AO558" t="s">
        <v>2516</v>
      </c>
      <c r="AP558">
        <v>85</v>
      </c>
      <c r="AQ558">
        <v>0</v>
      </c>
      <c r="AR558" t="s">
        <v>73</v>
      </c>
      <c r="AS558">
        <v>9000044976</v>
      </c>
      <c r="AU558">
        <v>16</v>
      </c>
      <c r="AV558" t="s">
        <v>75</v>
      </c>
      <c r="AW558" t="str">
        <f>_xlfn.XLOOKUP(UNIVERSO[[#This Row],[RUTA-LOCALIDAD D&amp;N]],'[1]Cuota Ruta'!E:E,'[1]Cuota Ruta'!G:G)</f>
        <v>Cargar</v>
      </c>
    </row>
    <row r="559" spans="1:49" x14ac:dyDescent="0.25">
      <c r="A559" t="s">
        <v>48</v>
      </c>
      <c r="B559" t="s">
        <v>49</v>
      </c>
      <c r="C559" t="s">
        <v>50</v>
      </c>
      <c r="D559" t="s">
        <v>76</v>
      </c>
      <c r="E559" t="s">
        <v>823</v>
      </c>
      <c r="F559" t="s">
        <v>283</v>
      </c>
      <c r="G559">
        <v>9000032366</v>
      </c>
      <c r="H559">
        <v>32366</v>
      </c>
      <c r="I559" t="s">
        <v>2517</v>
      </c>
      <c r="J559" t="s">
        <v>2518</v>
      </c>
      <c r="K559" t="s">
        <v>286</v>
      </c>
      <c r="L559" t="s">
        <v>877</v>
      </c>
      <c r="M559" t="s">
        <v>877</v>
      </c>
      <c r="N559" t="s">
        <v>878</v>
      </c>
      <c r="O559" t="s">
        <v>59</v>
      </c>
      <c r="P559">
        <v>338</v>
      </c>
      <c r="Q559" t="s">
        <v>856</v>
      </c>
      <c r="R559" t="s">
        <v>856</v>
      </c>
      <c r="S559" t="s">
        <v>840</v>
      </c>
      <c r="T559" t="s">
        <v>840</v>
      </c>
      <c r="U559">
        <v>19.135250091552699</v>
      </c>
      <c r="V559">
        <v>-70.372869491577106</v>
      </c>
      <c r="W559" t="s">
        <v>857</v>
      </c>
      <c r="X559" t="s">
        <v>85</v>
      </c>
      <c r="Y559" t="s">
        <v>64</v>
      </c>
      <c r="Z559" t="s">
        <v>99</v>
      </c>
      <c r="AA559">
        <v>1154004967</v>
      </c>
      <c r="AB559" t="s">
        <v>116</v>
      </c>
      <c r="AC559" t="s">
        <v>67</v>
      </c>
      <c r="AD559">
        <v>19.135264400000001</v>
      </c>
      <c r="AE559">
        <v>-70.372935900000002</v>
      </c>
      <c r="AF559" t="s">
        <v>2519</v>
      </c>
      <c r="AG559" t="s">
        <v>32</v>
      </c>
      <c r="AH559" t="s">
        <v>48</v>
      </c>
      <c r="AI559" t="s">
        <v>87</v>
      </c>
      <c r="AJ559" t="s">
        <v>1488</v>
      </c>
      <c r="AR559" t="s">
        <v>91</v>
      </c>
      <c r="AS559">
        <v>9000032366</v>
      </c>
      <c r="AW559" t="str">
        <f>_xlfn.XLOOKUP(UNIVERSO[[#This Row],[RUTA-LOCALIDAD D&amp;N]],'[1]Cuota Ruta'!E:E,'[1]Cuota Ruta'!G:G)</f>
        <v>Cargar</v>
      </c>
    </row>
    <row r="560" spans="1:49" x14ac:dyDescent="0.25">
      <c r="A560" t="s">
        <v>48</v>
      </c>
      <c r="B560" t="s">
        <v>49</v>
      </c>
      <c r="C560" t="s">
        <v>50</v>
      </c>
      <c r="D560" t="s">
        <v>51</v>
      </c>
      <c r="E560" t="s">
        <v>193</v>
      </c>
      <c r="F560" t="s">
        <v>194</v>
      </c>
      <c r="G560">
        <v>9000045007</v>
      </c>
      <c r="H560">
        <v>45007</v>
      </c>
      <c r="I560" t="s">
        <v>2520</v>
      </c>
      <c r="J560" t="s">
        <v>2521</v>
      </c>
      <c r="K560" t="s">
        <v>197</v>
      </c>
      <c r="L560" t="s">
        <v>180</v>
      </c>
      <c r="M560" t="s">
        <v>180</v>
      </c>
      <c r="N560" t="s">
        <v>58</v>
      </c>
      <c r="O560" t="s">
        <v>59</v>
      </c>
      <c r="P560">
        <v>317</v>
      </c>
      <c r="Q560" t="s">
        <v>2469</v>
      </c>
      <c r="R560" t="s">
        <v>2469</v>
      </c>
      <c r="S560" t="s">
        <v>1016</v>
      </c>
      <c r="T560" t="s">
        <v>1016</v>
      </c>
      <c r="U560">
        <v>18.620505332946799</v>
      </c>
      <c r="V560">
        <v>-68.744245529174805</v>
      </c>
      <c r="W560" t="s">
        <v>2470</v>
      </c>
      <c r="X560" t="s">
        <v>63</v>
      </c>
      <c r="Y560" t="s">
        <v>64</v>
      </c>
      <c r="Z560" t="s">
        <v>65</v>
      </c>
      <c r="AA560">
        <v>1160008858</v>
      </c>
      <c r="AB560" t="s">
        <v>116</v>
      </c>
      <c r="AC560" t="s">
        <v>67</v>
      </c>
      <c r="AD560">
        <v>18.620666490000001</v>
      </c>
      <c r="AE560">
        <v>-68.744244080000001</v>
      </c>
      <c r="AF560" t="s">
        <v>2522</v>
      </c>
      <c r="AG560" t="s">
        <v>32</v>
      </c>
      <c r="AH560" t="s">
        <v>48</v>
      </c>
      <c r="AI560" t="s">
        <v>69</v>
      </c>
      <c r="AJ560" t="s">
        <v>69</v>
      </c>
      <c r="AK560" t="s">
        <v>235</v>
      </c>
      <c r="AL560" t="s">
        <v>193</v>
      </c>
      <c r="AM560" t="s">
        <v>236</v>
      </c>
      <c r="AN560">
        <v>15</v>
      </c>
      <c r="AO560" t="s">
        <v>1107</v>
      </c>
      <c r="AP560">
        <v>58</v>
      </c>
      <c r="AQ560">
        <v>0</v>
      </c>
      <c r="AR560" t="s">
        <v>73</v>
      </c>
      <c r="AS560">
        <v>9000045007</v>
      </c>
      <c r="AU560">
        <v>15</v>
      </c>
      <c r="AV560" t="s">
        <v>75</v>
      </c>
      <c r="AW560" t="str">
        <f>_xlfn.XLOOKUP(UNIVERSO[[#This Row],[RUTA-LOCALIDAD D&amp;N]],'[1]Cuota Ruta'!E:E,'[1]Cuota Ruta'!G:G)</f>
        <v>Cargar</v>
      </c>
    </row>
    <row r="561" spans="1:49" x14ac:dyDescent="0.25">
      <c r="A561" t="s">
        <v>109</v>
      </c>
      <c r="B561" t="s">
        <v>49</v>
      </c>
      <c r="C561" t="s">
        <v>50</v>
      </c>
      <c r="D561" t="s">
        <v>76</v>
      </c>
      <c r="E561" t="s">
        <v>823</v>
      </c>
      <c r="F561" t="s">
        <v>283</v>
      </c>
      <c r="G561">
        <v>9000032397</v>
      </c>
      <c r="H561">
        <v>32397</v>
      </c>
      <c r="I561" t="s">
        <v>2523</v>
      </c>
      <c r="J561" t="s">
        <v>2524</v>
      </c>
      <c r="K561" t="s">
        <v>286</v>
      </c>
      <c r="L561" t="s">
        <v>877</v>
      </c>
      <c r="M561" t="s">
        <v>877</v>
      </c>
      <c r="N561" t="s">
        <v>878</v>
      </c>
      <c r="O561" t="s">
        <v>59</v>
      </c>
      <c r="P561">
        <v>340</v>
      </c>
      <c r="Q561" t="s">
        <v>2525</v>
      </c>
      <c r="R561" t="s">
        <v>2525</v>
      </c>
      <c r="S561" t="s">
        <v>840</v>
      </c>
      <c r="T561" t="s">
        <v>840</v>
      </c>
      <c r="U561">
        <v>19.0349521636962</v>
      </c>
      <c r="V561">
        <v>-70.148933410644503</v>
      </c>
      <c r="W561" t="s">
        <v>2526</v>
      </c>
      <c r="X561" t="s">
        <v>85</v>
      </c>
      <c r="Y561" t="s">
        <v>64</v>
      </c>
      <c r="Z561" t="s">
        <v>99</v>
      </c>
      <c r="AA561">
        <v>1154005019</v>
      </c>
      <c r="AB561" t="s">
        <v>116</v>
      </c>
      <c r="AC561" t="s">
        <v>67</v>
      </c>
      <c r="AD561">
        <v>19.034806866666671</v>
      </c>
      <c r="AE561">
        <v>-70.14885961666667</v>
      </c>
      <c r="AF561" t="s">
        <v>2527</v>
      </c>
      <c r="AG561" t="s">
        <v>32</v>
      </c>
      <c r="AH561" t="s">
        <v>48</v>
      </c>
      <c r="AI561" t="s">
        <v>87</v>
      </c>
      <c r="AJ561" t="s">
        <v>1488</v>
      </c>
      <c r="AR561" t="s">
        <v>91</v>
      </c>
      <c r="AS561">
        <v>9000032397</v>
      </c>
      <c r="AW561" t="str">
        <f>_xlfn.XLOOKUP(UNIVERSO[[#This Row],[RUTA-LOCALIDAD D&amp;N]],'[1]Cuota Ruta'!E:E,'[1]Cuota Ruta'!G:G)</f>
        <v>Cargar</v>
      </c>
    </row>
    <row r="562" spans="1:49" x14ac:dyDescent="0.25">
      <c r="A562" t="s">
        <v>109</v>
      </c>
      <c r="B562" t="s">
        <v>49</v>
      </c>
      <c r="C562" t="s">
        <v>50</v>
      </c>
      <c r="D562" t="s">
        <v>51</v>
      </c>
      <c r="E562" t="s">
        <v>193</v>
      </c>
      <c r="F562" t="s">
        <v>194</v>
      </c>
      <c r="G562">
        <v>9000045086</v>
      </c>
      <c r="H562">
        <v>45086</v>
      </c>
      <c r="I562" t="s">
        <v>2528</v>
      </c>
      <c r="J562" t="s">
        <v>2529</v>
      </c>
      <c r="K562" t="s">
        <v>197</v>
      </c>
      <c r="L562" t="s">
        <v>180</v>
      </c>
      <c r="M562" t="s">
        <v>180</v>
      </c>
      <c r="N562" t="s">
        <v>58</v>
      </c>
      <c r="O562" t="s">
        <v>59</v>
      </c>
      <c r="P562">
        <v>315</v>
      </c>
      <c r="Q562" t="s">
        <v>2445</v>
      </c>
      <c r="R562" t="s">
        <v>2445</v>
      </c>
      <c r="S562" t="s">
        <v>1016</v>
      </c>
      <c r="T562" t="s">
        <v>1016</v>
      </c>
      <c r="U562">
        <v>18.617307662963899</v>
      </c>
      <c r="V562">
        <v>-68.706021308898897</v>
      </c>
      <c r="W562" t="s">
        <v>2446</v>
      </c>
      <c r="X562" t="s">
        <v>63</v>
      </c>
      <c r="Y562" t="s">
        <v>64</v>
      </c>
      <c r="Z562" t="s">
        <v>65</v>
      </c>
      <c r="AA562">
        <v>1160009463</v>
      </c>
      <c r="AB562" t="s">
        <v>116</v>
      </c>
      <c r="AC562" t="s">
        <v>67</v>
      </c>
      <c r="AD562">
        <v>18.617249640000001</v>
      </c>
      <c r="AE562">
        <v>-68.705931860000007</v>
      </c>
      <c r="AF562" t="s">
        <v>2530</v>
      </c>
      <c r="AG562" t="s">
        <v>32</v>
      </c>
      <c r="AH562" t="s">
        <v>48</v>
      </c>
      <c r="AI562" t="s">
        <v>69</v>
      </c>
      <c r="AJ562" t="s">
        <v>118</v>
      </c>
      <c r="AK562" t="s">
        <v>235</v>
      </c>
      <c r="AL562" t="s">
        <v>193</v>
      </c>
      <c r="AM562" t="s">
        <v>236</v>
      </c>
      <c r="AN562">
        <v>12</v>
      </c>
      <c r="AO562" t="s">
        <v>237</v>
      </c>
      <c r="AP562">
        <v>3</v>
      </c>
      <c r="AQ562">
        <v>0</v>
      </c>
      <c r="AR562" t="s">
        <v>73</v>
      </c>
      <c r="AS562">
        <v>9000045086</v>
      </c>
      <c r="AU562">
        <v>12</v>
      </c>
      <c r="AV562" t="s">
        <v>75</v>
      </c>
      <c r="AW562" t="str">
        <f>_xlfn.XLOOKUP(UNIVERSO[[#This Row],[RUTA-LOCALIDAD D&amp;N]],'[1]Cuota Ruta'!E:E,'[1]Cuota Ruta'!G:G)</f>
        <v>Cargar</v>
      </c>
    </row>
    <row r="563" spans="1:49" x14ac:dyDescent="0.25">
      <c r="A563" t="s">
        <v>48</v>
      </c>
      <c r="B563" t="s">
        <v>49</v>
      </c>
      <c r="C563" t="s">
        <v>50</v>
      </c>
      <c r="D563" t="s">
        <v>76</v>
      </c>
      <c r="E563" t="s">
        <v>823</v>
      </c>
      <c r="F563" t="s">
        <v>283</v>
      </c>
      <c r="G563">
        <v>9000032523</v>
      </c>
      <c r="H563">
        <v>32523</v>
      </c>
      <c r="I563" t="s">
        <v>2531</v>
      </c>
      <c r="J563" t="s">
        <v>2532</v>
      </c>
      <c r="K563" t="s">
        <v>286</v>
      </c>
      <c r="L563" t="s">
        <v>877</v>
      </c>
      <c r="M563" t="s">
        <v>877</v>
      </c>
      <c r="N563" t="s">
        <v>878</v>
      </c>
      <c r="O563" t="s">
        <v>59</v>
      </c>
      <c r="P563">
        <v>340</v>
      </c>
      <c r="Q563" t="s">
        <v>2525</v>
      </c>
      <c r="R563" t="s">
        <v>2525</v>
      </c>
      <c r="S563" t="s">
        <v>840</v>
      </c>
      <c r="T563" t="s">
        <v>840</v>
      </c>
      <c r="U563">
        <v>19.0496622721354</v>
      </c>
      <c r="V563">
        <v>-70.1475830078125</v>
      </c>
      <c r="W563" t="s">
        <v>2526</v>
      </c>
      <c r="X563" t="s">
        <v>85</v>
      </c>
      <c r="Y563" t="s">
        <v>64</v>
      </c>
      <c r="Z563" t="s">
        <v>99</v>
      </c>
      <c r="AA563">
        <v>1154005289</v>
      </c>
      <c r="AB563" t="s">
        <v>116</v>
      </c>
      <c r="AC563" t="s">
        <v>67</v>
      </c>
      <c r="AD563">
        <v>19.049610016666669</v>
      </c>
      <c r="AE563">
        <v>-70.147596750000005</v>
      </c>
      <c r="AF563" t="s">
        <v>2533</v>
      </c>
      <c r="AG563" t="s">
        <v>32</v>
      </c>
      <c r="AH563" t="s">
        <v>48</v>
      </c>
      <c r="AI563" t="s">
        <v>87</v>
      </c>
      <c r="AJ563" t="s">
        <v>1488</v>
      </c>
      <c r="AR563" t="s">
        <v>91</v>
      </c>
      <c r="AS563">
        <v>9000032523</v>
      </c>
      <c r="AW563" t="str">
        <f>_xlfn.XLOOKUP(UNIVERSO[[#This Row],[RUTA-LOCALIDAD D&amp;N]],'[1]Cuota Ruta'!E:E,'[1]Cuota Ruta'!G:G)</f>
        <v>Cargar</v>
      </c>
    </row>
    <row r="564" spans="1:49" x14ac:dyDescent="0.25">
      <c r="A564" t="s">
        <v>109</v>
      </c>
      <c r="B564" t="s">
        <v>49</v>
      </c>
      <c r="C564" t="s">
        <v>50</v>
      </c>
      <c r="D564" t="s">
        <v>51</v>
      </c>
      <c r="E564" t="s">
        <v>193</v>
      </c>
      <c r="F564" t="s">
        <v>194</v>
      </c>
      <c r="G564">
        <v>9000045444</v>
      </c>
      <c r="H564">
        <v>45444</v>
      </c>
      <c r="I564" t="s">
        <v>2534</v>
      </c>
      <c r="J564" t="s">
        <v>2535</v>
      </c>
      <c r="K564" t="s">
        <v>197</v>
      </c>
      <c r="L564" t="s">
        <v>180</v>
      </c>
      <c r="M564" t="s">
        <v>180</v>
      </c>
      <c r="N564" t="s">
        <v>58</v>
      </c>
      <c r="O564" t="s">
        <v>59</v>
      </c>
      <c r="P564">
        <v>324</v>
      </c>
      <c r="Q564" t="s">
        <v>1024</v>
      </c>
      <c r="R564" t="s">
        <v>1024</v>
      </c>
      <c r="S564" t="s">
        <v>1016</v>
      </c>
      <c r="T564" t="s">
        <v>1016</v>
      </c>
      <c r="U564">
        <v>18.624545812606801</v>
      </c>
      <c r="V564">
        <v>-68.717988014221206</v>
      </c>
      <c r="W564" t="s">
        <v>1025</v>
      </c>
      <c r="X564" t="s">
        <v>63</v>
      </c>
      <c r="Y564" t="s">
        <v>64</v>
      </c>
      <c r="Z564" t="s">
        <v>65</v>
      </c>
      <c r="AA564">
        <v>1160008876</v>
      </c>
      <c r="AB564" t="s">
        <v>116</v>
      </c>
      <c r="AC564" t="s">
        <v>67</v>
      </c>
      <c r="AD564">
        <v>18.62453459</v>
      </c>
      <c r="AE564">
        <v>-68.717926910000003</v>
      </c>
      <c r="AF564" t="s">
        <v>2536</v>
      </c>
      <c r="AG564" t="s">
        <v>32</v>
      </c>
      <c r="AH564" t="s">
        <v>48</v>
      </c>
      <c r="AI564" t="s">
        <v>69</v>
      </c>
      <c r="AJ564" t="s">
        <v>118</v>
      </c>
      <c r="AK564" t="s">
        <v>235</v>
      </c>
      <c r="AL564" t="s">
        <v>193</v>
      </c>
      <c r="AM564" t="s">
        <v>236</v>
      </c>
      <c r="AN564">
        <v>14</v>
      </c>
      <c r="AO564" t="s">
        <v>611</v>
      </c>
      <c r="AP564">
        <v>49</v>
      </c>
      <c r="AQ564">
        <v>0</v>
      </c>
      <c r="AR564" t="s">
        <v>73</v>
      </c>
      <c r="AS564">
        <v>9000045444</v>
      </c>
      <c r="AU564">
        <v>14</v>
      </c>
      <c r="AV564" t="s">
        <v>75</v>
      </c>
      <c r="AW564" t="str">
        <f>_xlfn.XLOOKUP(UNIVERSO[[#This Row],[RUTA-LOCALIDAD D&amp;N]],'[1]Cuota Ruta'!E:E,'[1]Cuota Ruta'!G:G)</f>
        <v>Cargar</v>
      </c>
    </row>
    <row r="565" spans="1:49" x14ac:dyDescent="0.25">
      <c r="A565" t="s">
        <v>109</v>
      </c>
      <c r="B565" t="s">
        <v>49</v>
      </c>
      <c r="C565" t="s">
        <v>50</v>
      </c>
      <c r="D565" t="s">
        <v>76</v>
      </c>
      <c r="E565" t="s">
        <v>823</v>
      </c>
      <c r="F565" t="s">
        <v>283</v>
      </c>
      <c r="G565">
        <v>9000033250</v>
      </c>
      <c r="H565">
        <v>33250</v>
      </c>
      <c r="I565" t="s">
        <v>2537</v>
      </c>
      <c r="J565" t="s">
        <v>2538</v>
      </c>
      <c r="K565" t="s">
        <v>286</v>
      </c>
      <c r="L565" t="s">
        <v>826</v>
      </c>
      <c r="M565" t="s">
        <v>826</v>
      </c>
      <c r="N565" t="s">
        <v>827</v>
      </c>
      <c r="O565" t="s">
        <v>59</v>
      </c>
      <c r="P565">
        <v>345</v>
      </c>
      <c r="Q565" t="s">
        <v>1303</v>
      </c>
      <c r="R565" t="s">
        <v>1303</v>
      </c>
      <c r="S565" t="s">
        <v>829</v>
      </c>
      <c r="T565" t="s">
        <v>829</v>
      </c>
      <c r="U565">
        <v>19.3716688156128</v>
      </c>
      <c r="V565">
        <v>-70.389760971069293</v>
      </c>
      <c r="W565" t="s">
        <v>1304</v>
      </c>
      <c r="X565" t="s">
        <v>85</v>
      </c>
      <c r="Y565" t="s">
        <v>64</v>
      </c>
      <c r="Z565" t="s">
        <v>99</v>
      </c>
      <c r="AA565">
        <v>1154007012</v>
      </c>
      <c r="AB565" t="s">
        <v>116</v>
      </c>
      <c r="AC565" t="s">
        <v>67</v>
      </c>
      <c r="AD565">
        <v>19.3722277</v>
      </c>
      <c r="AE565">
        <v>-70.387958900000001</v>
      </c>
      <c r="AF565" t="s">
        <v>2539</v>
      </c>
      <c r="AG565" t="s">
        <v>32</v>
      </c>
      <c r="AH565" t="s">
        <v>48</v>
      </c>
      <c r="AI565" t="s">
        <v>87</v>
      </c>
      <c r="AJ565" t="s">
        <v>1488</v>
      </c>
      <c r="AR565" t="s">
        <v>91</v>
      </c>
      <c r="AS565">
        <v>9000033250</v>
      </c>
      <c r="AW565" t="str">
        <f>_xlfn.XLOOKUP(UNIVERSO[[#This Row],[RUTA-LOCALIDAD D&amp;N]],'[1]Cuota Ruta'!E:E,'[1]Cuota Ruta'!G:G)</f>
        <v>Cargar</v>
      </c>
    </row>
    <row r="566" spans="1:49" x14ac:dyDescent="0.25">
      <c r="A566" t="s">
        <v>109</v>
      </c>
      <c r="B566" t="s">
        <v>49</v>
      </c>
      <c r="C566" t="s">
        <v>50</v>
      </c>
      <c r="D566" t="s">
        <v>76</v>
      </c>
      <c r="E566" t="s">
        <v>193</v>
      </c>
      <c r="F566" t="s">
        <v>194</v>
      </c>
      <c r="G566">
        <v>9000045607</v>
      </c>
      <c r="H566">
        <v>45607</v>
      </c>
      <c r="I566" t="s">
        <v>2540</v>
      </c>
      <c r="J566" t="s">
        <v>2541</v>
      </c>
      <c r="K566" t="s">
        <v>197</v>
      </c>
      <c r="L566" t="s">
        <v>180</v>
      </c>
      <c r="M566" t="s">
        <v>180</v>
      </c>
      <c r="N566" t="s">
        <v>58</v>
      </c>
      <c r="O566" t="s">
        <v>59</v>
      </c>
      <c r="P566">
        <v>324</v>
      </c>
      <c r="Q566" t="s">
        <v>1024</v>
      </c>
      <c r="R566" t="s">
        <v>1024</v>
      </c>
      <c r="S566" t="s">
        <v>1016</v>
      </c>
      <c r="T566" t="s">
        <v>1016</v>
      </c>
      <c r="U566">
        <v>18.620783090591399</v>
      </c>
      <c r="V566">
        <v>-68.715276718139606</v>
      </c>
      <c r="W566" t="s">
        <v>1025</v>
      </c>
      <c r="X566" t="s">
        <v>63</v>
      </c>
      <c r="Y566" t="s">
        <v>64</v>
      </c>
      <c r="Z566" t="s">
        <v>99</v>
      </c>
      <c r="AA566">
        <v>1160008402</v>
      </c>
      <c r="AB566" t="s">
        <v>116</v>
      </c>
      <c r="AC566" t="s">
        <v>67</v>
      </c>
      <c r="AD566">
        <v>18.620745490000001</v>
      </c>
      <c r="AE566">
        <v>-68.715278679999997</v>
      </c>
      <c r="AF566" t="s">
        <v>2542</v>
      </c>
      <c r="AG566" t="s">
        <v>32</v>
      </c>
      <c r="AH566" t="s">
        <v>48</v>
      </c>
      <c r="AI566" t="s">
        <v>69</v>
      </c>
      <c r="AJ566" t="s">
        <v>118</v>
      </c>
      <c r="AK566" t="s">
        <v>235</v>
      </c>
      <c r="AL566" t="s">
        <v>193</v>
      </c>
      <c r="AM566" t="s">
        <v>236</v>
      </c>
      <c r="AN566">
        <v>14</v>
      </c>
      <c r="AO566" t="s">
        <v>611</v>
      </c>
      <c r="AP566">
        <v>45</v>
      </c>
      <c r="AQ566">
        <v>0</v>
      </c>
      <c r="AR566" t="s">
        <v>73</v>
      </c>
      <c r="AS566">
        <v>9000045607</v>
      </c>
      <c r="AU566">
        <v>14</v>
      </c>
      <c r="AV566" t="s">
        <v>75</v>
      </c>
      <c r="AW566" t="str">
        <f>_xlfn.XLOOKUP(UNIVERSO[[#This Row],[RUTA-LOCALIDAD D&amp;N]],'[1]Cuota Ruta'!E:E,'[1]Cuota Ruta'!G:G)</f>
        <v>Cargar</v>
      </c>
    </row>
    <row r="567" spans="1:49" x14ac:dyDescent="0.25">
      <c r="A567" t="s">
        <v>48</v>
      </c>
      <c r="B567" t="s">
        <v>380</v>
      </c>
      <c r="C567" t="s">
        <v>381</v>
      </c>
      <c r="D567" t="s">
        <v>76</v>
      </c>
      <c r="E567" t="s">
        <v>823</v>
      </c>
      <c r="F567" t="s">
        <v>283</v>
      </c>
      <c r="G567">
        <v>9000033330</v>
      </c>
      <c r="H567">
        <v>33330</v>
      </c>
      <c r="I567" t="s">
        <v>2543</v>
      </c>
      <c r="J567" t="s">
        <v>2544</v>
      </c>
      <c r="K567" t="s">
        <v>286</v>
      </c>
      <c r="L567" t="s">
        <v>403</v>
      </c>
      <c r="M567" t="s">
        <v>403</v>
      </c>
      <c r="N567" t="s">
        <v>58</v>
      </c>
      <c r="O567" t="s">
        <v>59</v>
      </c>
      <c r="P567">
        <v>338</v>
      </c>
      <c r="Q567" t="s">
        <v>856</v>
      </c>
      <c r="R567" t="s">
        <v>856</v>
      </c>
      <c r="S567" t="s">
        <v>840</v>
      </c>
      <c r="T567" t="s">
        <v>840</v>
      </c>
      <c r="U567">
        <v>19.131739616394</v>
      </c>
      <c r="V567">
        <v>-70.371534347534194</v>
      </c>
      <c r="W567" t="s">
        <v>857</v>
      </c>
      <c r="X567" t="s">
        <v>85</v>
      </c>
      <c r="Y567" t="s">
        <v>64</v>
      </c>
      <c r="Z567" t="s">
        <v>65</v>
      </c>
      <c r="AA567">
        <v>1154007146</v>
      </c>
      <c r="AB567" t="s">
        <v>116</v>
      </c>
      <c r="AC567" t="s">
        <v>67</v>
      </c>
      <c r="AD567">
        <v>19.131740000000001</v>
      </c>
      <c r="AE567">
        <v>-70.371548333333337</v>
      </c>
      <c r="AF567" t="s">
        <v>2545</v>
      </c>
      <c r="AG567" t="s">
        <v>32</v>
      </c>
      <c r="AH567" t="s">
        <v>48</v>
      </c>
      <c r="AI567" t="s">
        <v>87</v>
      </c>
      <c r="AJ567" t="s">
        <v>1488</v>
      </c>
      <c r="AR567" t="s">
        <v>91</v>
      </c>
      <c r="AS567">
        <v>9000033330</v>
      </c>
      <c r="AW567" t="str">
        <f>_xlfn.XLOOKUP(UNIVERSO[[#This Row],[RUTA-LOCALIDAD D&amp;N]],'[1]Cuota Ruta'!E:E,'[1]Cuota Ruta'!G:G)</f>
        <v>Cargar</v>
      </c>
    </row>
    <row r="568" spans="1:49" x14ac:dyDescent="0.25">
      <c r="A568" t="s">
        <v>48</v>
      </c>
      <c r="B568" t="s">
        <v>49</v>
      </c>
      <c r="C568" t="s">
        <v>50</v>
      </c>
      <c r="D568" t="s">
        <v>51</v>
      </c>
      <c r="E568" t="s">
        <v>485</v>
      </c>
      <c r="F568" t="s">
        <v>283</v>
      </c>
      <c r="G568">
        <v>9000046427</v>
      </c>
      <c r="H568">
        <v>46427</v>
      </c>
      <c r="I568" t="s">
        <v>2546</v>
      </c>
      <c r="J568" t="s">
        <v>2547</v>
      </c>
      <c r="K568" t="s">
        <v>286</v>
      </c>
      <c r="L568" t="s">
        <v>1039</v>
      </c>
      <c r="M568" t="s">
        <v>1039</v>
      </c>
      <c r="N568" t="s">
        <v>253</v>
      </c>
      <c r="O568" t="s">
        <v>59</v>
      </c>
      <c r="P568">
        <v>305</v>
      </c>
      <c r="Q568" t="s">
        <v>1049</v>
      </c>
      <c r="R568" t="s">
        <v>1049</v>
      </c>
      <c r="S568" t="s">
        <v>1050</v>
      </c>
      <c r="T568" t="s">
        <v>1050</v>
      </c>
      <c r="U568">
        <v>19.821365356445298</v>
      </c>
      <c r="V568">
        <v>-71.056411743164105</v>
      </c>
      <c r="W568" t="s">
        <v>1051</v>
      </c>
      <c r="X568" t="s">
        <v>63</v>
      </c>
      <c r="Y568" t="s">
        <v>64</v>
      </c>
      <c r="Z568" t="s">
        <v>65</v>
      </c>
      <c r="AA568">
        <v>1158000604</v>
      </c>
      <c r="AB568" t="s">
        <v>116</v>
      </c>
      <c r="AC568" t="s">
        <v>67</v>
      </c>
      <c r="AD568">
        <v>19.821473999999998</v>
      </c>
      <c r="AE568">
        <v>-71.056403939999996</v>
      </c>
      <c r="AF568" t="s">
        <v>2548</v>
      </c>
      <c r="AG568" t="s">
        <v>32</v>
      </c>
      <c r="AH568" t="s">
        <v>48</v>
      </c>
      <c r="AI568" t="s">
        <v>69</v>
      </c>
      <c r="AJ568" t="s">
        <v>69</v>
      </c>
      <c r="AK568" t="s">
        <v>494</v>
      </c>
      <c r="AL568" t="s">
        <v>485</v>
      </c>
      <c r="AM568" t="s">
        <v>495</v>
      </c>
      <c r="AN568">
        <v>13</v>
      </c>
      <c r="AO568" t="s">
        <v>169</v>
      </c>
      <c r="AP568">
        <v>70</v>
      </c>
      <c r="AQ568">
        <v>0</v>
      </c>
      <c r="AR568" t="s">
        <v>73</v>
      </c>
      <c r="AS568">
        <v>9000046427</v>
      </c>
      <c r="AU568">
        <v>13</v>
      </c>
      <c r="AV568" t="s">
        <v>349</v>
      </c>
      <c r="AW568" t="str">
        <f>_xlfn.XLOOKUP(UNIVERSO[[#This Row],[RUTA-LOCALIDAD D&amp;N]],'[1]Cuota Ruta'!E:E,'[1]Cuota Ruta'!G:G)</f>
        <v>Cargar</v>
      </c>
    </row>
    <row r="569" spans="1:49" x14ac:dyDescent="0.25">
      <c r="A569" t="s">
        <v>109</v>
      </c>
      <c r="B569" t="s">
        <v>49</v>
      </c>
      <c r="C569" t="s">
        <v>50</v>
      </c>
      <c r="D569" t="s">
        <v>76</v>
      </c>
      <c r="E569" t="s">
        <v>823</v>
      </c>
      <c r="F569" t="s">
        <v>283</v>
      </c>
      <c r="G569">
        <v>9000034125</v>
      </c>
      <c r="H569">
        <v>34125</v>
      </c>
      <c r="I569" t="s">
        <v>2549</v>
      </c>
      <c r="J569" t="s">
        <v>2550</v>
      </c>
      <c r="K569" t="s">
        <v>286</v>
      </c>
      <c r="L569" t="s">
        <v>1301</v>
      </c>
      <c r="M569" t="s">
        <v>1301</v>
      </c>
      <c r="N569" t="s">
        <v>253</v>
      </c>
      <c r="O569" t="s">
        <v>59</v>
      </c>
      <c r="P569">
        <v>334</v>
      </c>
      <c r="Q569" t="s">
        <v>1456</v>
      </c>
      <c r="R569" t="s">
        <v>1456</v>
      </c>
      <c r="S569" t="s">
        <v>829</v>
      </c>
      <c r="T569" t="s">
        <v>829</v>
      </c>
      <c r="U569">
        <v>19.369077682495099</v>
      </c>
      <c r="V569">
        <v>-70.419738769531193</v>
      </c>
      <c r="W569" t="s">
        <v>1457</v>
      </c>
      <c r="X569" t="s">
        <v>63</v>
      </c>
      <c r="Y569" t="s">
        <v>64</v>
      </c>
      <c r="Z569" t="s">
        <v>99</v>
      </c>
      <c r="AA569">
        <v>1154008227</v>
      </c>
      <c r="AB569" t="s">
        <v>116</v>
      </c>
      <c r="AC569" t="s">
        <v>67</v>
      </c>
      <c r="AD569">
        <v>19.369045700000001</v>
      </c>
      <c r="AE569">
        <v>-70.419721300000006</v>
      </c>
      <c r="AF569" t="s">
        <v>2551</v>
      </c>
      <c r="AG569" t="s">
        <v>32</v>
      </c>
      <c r="AH569" t="s">
        <v>48</v>
      </c>
      <c r="AI569" t="s">
        <v>87</v>
      </c>
      <c r="AJ569" t="s">
        <v>1488</v>
      </c>
      <c r="AR569" t="s">
        <v>91</v>
      </c>
      <c r="AS569">
        <v>9000034125</v>
      </c>
      <c r="AW569" t="str">
        <f>_xlfn.XLOOKUP(UNIVERSO[[#This Row],[RUTA-LOCALIDAD D&amp;N]],'[1]Cuota Ruta'!E:E,'[1]Cuota Ruta'!G:G)</f>
        <v>Cargar</v>
      </c>
    </row>
    <row r="570" spans="1:49" x14ac:dyDescent="0.25">
      <c r="A570" t="s">
        <v>48</v>
      </c>
      <c r="B570" t="s">
        <v>380</v>
      </c>
      <c r="C570" t="s">
        <v>381</v>
      </c>
      <c r="D570" t="s">
        <v>76</v>
      </c>
      <c r="E570" t="s">
        <v>338</v>
      </c>
      <c r="F570" t="s">
        <v>283</v>
      </c>
      <c r="G570">
        <v>9000024967</v>
      </c>
      <c r="H570">
        <v>24967</v>
      </c>
      <c r="I570" t="s">
        <v>2552</v>
      </c>
      <c r="J570" t="s">
        <v>2553</v>
      </c>
      <c r="K570" t="s">
        <v>286</v>
      </c>
      <c r="L570" t="s">
        <v>338</v>
      </c>
      <c r="M570" t="s">
        <v>338</v>
      </c>
      <c r="N570" t="s">
        <v>253</v>
      </c>
      <c r="O570" t="s">
        <v>59</v>
      </c>
      <c r="P570">
        <v>351</v>
      </c>
      <c r="Q570" t="s">
        <v>704</v>
      </c>
      <c r="R570" t="s">
        <v>704</v>
      </c>
      <c r="S570" t="s">
        <v>676</v>
      </c>
      <c r="T570" t="s">
        <v>676</v>
      </c>
      <c r="U570">
        <v>19.562762737274198</v>
      </c>
      <c r="V570">
        <v>-70.879579544067397</v>
      </c>
      <c r="W570" t="s">
        <v>705</v>
      </c>
      <c r="X570" t="s">
        <v>85</v>
      </c>
      <c r="Y570" t="s">
        <v>64</v>
      </c>
      <c r="Z570" t="s">
        <v>65</v>
      </c>
      <c r="AA570">
        <v>1151017257</v>
      </c>
      <c r="AB570" t="s">
        <v>66</v>
      </c>
      <c r="AC570" t="s">
        <v>67</v>
      </c>
      <c r="AD570">
        <v>19.562762737274198</v>
      </c>
      <c r="AE570">
        <v>-70.879579544067397</v>
      </c>
      <c r="AF570" t="s">
        <v>2554</v>
      </c>
      <c r="AG570" t="s">
        <v>32</v>
      </c>
      <c r="AH570" t="s">
        <v>48</v>
      </c>
      <c r="AI570" t="s">
        <v>69</v>
      </c>
      <c r="AJ570" t="s">
        <v>69</v>
      </c>
      <c r="AK570" t="s">
        <v>494</v>
      </c>
      <c r="AL570" t="s">
        <v>338</v>
      </c>
      <c r="AM570" t="s">
        <v>495</v>
      </c>
      <c r="AN570">
        <v>13</v>
      </c>
      <c r="AO570" t="s">
        <v>169</v>
      </c>
      <c r="AP570">
        <v>55</v>
      </c>
      <c r="AQ570">
        <v>0</v>
      </c>
      <c r="AR570" t="s">
        <v>73</v>
      </c>
      <c r="AS570">
        <v>9000024967</v>
      </c>
      <c r="AU570">
        <v>13</v>
      </c>
      <c r="AV570" t="s">
        <v>349</v>
      </c>
      <c r="AW570" t="str">
        <f>_xlfn.XLOOKUP(UNIVERSO[[#This Row],[RUTA-LOCALIDAD D&amp;N]],'[1]Cuota Ruta'!E:E,'[1]Cuota Ruta'!G:G)</f>
        <v>Cargar</v>
      </c>
    </row>
    <row r="571" spans="1:49" x14ac:dyDescent="0.25">
      <c r="A571" t="s">
        <v>48</v>
      </c>
      <c r="B571" t="s">
        <v>380</v>
      </c>
      <c r="C571" t="s">
        <v>381</v>
      </c>
      <c r="D571" t="s">
        <v>76</v>
      </c>
      <c r="E571" t="s">
        <v>77</v>
      </c>
      <c r="F571" t="s">
        <v>53</v>
      </c>
      <c r="G571">
        <v>9000034623</v>
      </c>
      <c r="H571">
        <v>34623</v>
      </c>
      <c r="I571" t="s">
        <v>2555</v>
      </c>
      <c r="J571" t="s">
        <v>2556</v>
      </c>
      <c r="K571" t="s">
        <v>56</v>
      </c>
      <c r="L571" t="s">
        <v>57</v>
      </c>
      <c r="M571" t="s">
        <v>57</v>
      </c>
      <c r="N571" t="s">
        <v>58</v>
      </c>
      <c r="O571" t="s">
        <v>59</v>
      </c>
      <c r="P571">
        <v>446</v>
      </c>
      <c r="Q571" t="s">
        <v>896</v>
      </c>
      <c r="R571" t="s">
        <v>896</v>
      </c>
      <c r="S571" t="s">
        <v>61</v>
      </c>
      <c r="T571" t="s">
        <v>61</v>
      </c>
      <c r="U571">
        <v>18.414915084838899</v>
      </c>
      <c r="V571">
        <v>-70.114463806152301</v>
      </c>
      <c r="W571" t="s">
        <v>897</v>
      </c>
      <c r="X571" t="s">
        <v>85</v>
      </c>
      <c r="Y571" t="s">
        <v>64</v>
      </c>
      <c r="Z571" t="s">
        <v>65</v>
      </c>
      <c r="AA571">
        <v>1169007254</v>
      </c>
      <c r="AB571" t="s">
        <v>116</v>
      </c>
      <c r="AC571" t="s">
        <v>67</v>
      </c>
      <c r="AD571">
        <v>18.414976899999999</v>
      </c>
      <c r="AE571">
        <v>-70.114589769999995</v>
      </c>
      <c r="AF571" t="s">
        <v>2557</v>
      </c>
      <c r="AG571" t="s">
        <v>32</v>
      </c>
      <c r="AH571" t="s">
        <v>48</v>
      </c>
      <c r="AI571" t="s">
        <v>87</v>
      </c>
      <c r="AJ571" t="s">
        <v>1488</v>
      </c>
      <c r="AK571" t="s">
        <v>243</v>
      </c>
      <c r="AL571" t="s">
        <v>77</v>
      </c>
      <c r="AM571" t="s">
        <v>244</v>
      </c>
      <c r="AR571" t="s">
        <v>91</v>
      </c>
      <c r="AS571">
        <v>9000034623</v>
      </c>
      <c r="AV571" t="s">
        <v>75</v>
      </c>
      <c r="AW571" t="str">
        <f>_xlfn.XLOOKUP(UNIVERSO[[#This Row],[RUTA-LOCALIDAD D&amp;N]],'[1]Cuota Ruta'!E:E,'[1]Cuota Ruta'!G:G)</f>
        <v>Cargar</v>
      </c>
    </row>
    <row r="572" spans="1:49" x14ac:dyDescent="0.25">
      <c r="A572" t="s">
        <v>48</v>
      </c>
      <c r="B572" t="s">
        <v>49</v>
      </c>
      <c r="C572" t="s">
        <v>50</v>
      </c>
      <c r="D572" t="s">
        <v>51</v>
      </c>
      <c r="E572" t="s">
        <v>485</v>
      </c>
      <c r="F572" t="s">
        <v>283</v>
      </c>
      <c r="G572">
        <v>9000046691</v>
      </c>
      <c r="H572">
        <v>46691</v>
      </c>
      <c r="I572" t="s">
        <v>2558</v>
      </c>
      <c r="J572" t="s">
        <v>2559</v>
      </c>
      <c r="K572" t="s">
        <v>286</v>
      </c>
      <c r="L572" t="s">
        <v>1039</v>
      </c>
      <c r="M572" t="s">
        <v>1039</v>
      </c>
      <c r="N572" t="s">
        <v>253</v>
      </c>
      <c r="O572" t="s">
        <v>59</v>
      </c>
      <c r="P572">
        <v>334</v>
      </c>
      <c r="Q572" t="s">
        <v>1114</v>
      </c>
      <c r="R572" t="s">
        <v>1114</v>
      </c>
      <c r="S572" t="s">
        <v>1050</v>
      </c>
      <c r="T572" t="s">
        <v>1050</v>
      </c>
      <c r="U572">
        <v>19.6457424163818</v>
      </c>
      <c r="V572">
        <v>-71.062797546386705</v>
      </c>
      <c r="W572" t="s">
        <v>1115</v>
      </c>
      <c r="X572" t="s">
        <v>63</v>
      </c>
      <c r="Y572" t="s">
        <v>64</v>
      </c>
      <c r="Z572" t="s">
        <v>65</v>
      </c>
      <c r="AA572">
        <v>1158001266</v>
      </c>
      <c r="AB572" t="s">
        <v>116</v>
      </c>
      <c r="AC572" t="s">
        <v>67</v>
      </c>
      <c r="AD572">
        <v>19.645943383333339</v>
      </c>
      <c r="AE572">
        <v>-71.062795933333334</v>
      </c>
      <c r="AF572" t="s">
        <v>2560</v>
      </c>
      <c r="AG572" t="s">
        <v>32</v>
      </c>
      <c r="AH572" t="s">
        <v>48</v>
      </c>
      <c r="AI572" t="s">
        <v>69</v>
      </c>
      <c r="AJ572" t="s">
        <v>69</v>
      </c>
      <c r="AK572" t="s">
        <v>494</v>
      </c>
      <c r="AL572" t="s">
        <v>485</v>
      </c>
      <c r="AM572" t="s">
        <v>495</v>
      </c>
      <c r="AN572">
        <v>13</v>
      </c>
      <c r="AO572" t="s">
        <v>169</v>
      </c>
      <c r="AP572">
        <v>61</v>
      </c>
      <c r="AQ572">
        <v>0</v>
      </c>
      <c r="AR572" t="s">
        <v>73</v>
      </c>
      <c r="AS572">
        <v>9000046691</v>
      </c>
      <c r="AU572">
        <v>13</v>
      </c>
      <c r="AV572" t="s">
        <v>349</v>
      </c>
      <c r="AW572" t="str">
        <f>_xlfn.XLOOKUP(UNIVERSO[[#This Row],[RUTA-LOCALIDAD D&amp;N]],'[1]Cuota Ruta'!E:E,'[1]Cuota Ruta'!G:G)</f>
        <v>Cargar</v>
      </c>
    </row>
    <row r="573" spans="1:49" x14ac:dyDescent="0.25">
      <c r="A573" t="s">
        <v>109</v>
      </c>
      <c r="B573" t="s">
        <v>49</v>
      </c>
      <c r="C573" t="s">
        <v>50</v>
      </c>
      <c r="D573" t="s">
        <v>76</v>
      </c>
      <c r="E573" t="s">
        <v>77</v>
      </c>
      <c r="F573" t="s">
        <v>53</v>
      </c>
      <c r="G573">
        <v>9000034777</v>
      </c>
      <c r="H573">
        <v>34777</v>
      </c>
      <c r="I573" t="s">
        <v>2561</v>
      </c>
      <c r="J573" t="s">
        <v>2562</v>
      </c>
      <c r="K573" t="s">
        <v>56</v>
      </c>
      <c r="L573" t="s">
        <v>57</v>
      </c>
      <c r="M573" t="s">
        <v>57</v>
      </c>
      <c r="N573" t="s">
        <v>58</v>
      </c>
      <c r="O573" t="s">
        <v>59</v>
      </c>
      <c r="P573">
        <v>444</v>
      </c>
      <c r="Q573" t="s">
        <v>905</v>
      </c>
      <c r="R573" t="s">
        <v>905</v>
      </c>
      <c r="S573" t="s">
        <v>61</v>
      </c>
      <c r="T573" t="s">
        <v>61</v>
      </c>
      <c r="U573">
        <v>18.4086860020955</v>
      </c>
      <c r="V573">
        <v>-70.113922119140597</v>
      </c>
      <c r="W573" t="s">
        <v>906</v>
      </c>
      <c r="X573" t="s">
        <v>85</v>
      </c>
      <c r="Y573" t="s">
        <v>64</v>
      </c>
      <c r="Z573" t="s">
        <v>65</v>
      </c>
      <c r="AA573">
        <v>1169005922</v>
      </c>
      <c r="AB573" t="s">
        <v>116</v>
      </c>
      <c r="AC573" t="s">
        <v>67</v>
      </c>
      <c r="AD573">
        <v>18.408735450000002</v>
      </c>
      <c r="AE573">
        <v>-70.113915160000005</v>
      </c>
      <c r="AF573" t="s">
        <v>2563</v>
      </c>
      <c r="AG573" t="s">
        <v>32</v>
      </c>
      <c r="AH573" t="s">
        <v>48</v>
      </c>
      <c r="AI573" t="s">
        <v>87</v>
      </c>
      <c r="AJ573" t="s">
        <v>1488</v>
      </c>
      <c r="AK573" t="s">
        <v>70</v>
      </c>
      <c r="AL573" t="s">
        <v>77</v>
      </c>
      <c r="AM573" t="s">
        <v>71</v>
      </c>
      <c r="AR573" t="s">
        <v>91</v>
      </c>
      <c r="AS573">
        <v>9000034777</v>
      </c>
      <c r="AV573" t="s">
        <v>75</v>
      </c>
      <c r="AW573" t="str">
        <f>_xlfn.XLOOKUP(UNIVERSO[[#This Row],[RUTA-LOCALIDAD D&amp;N]],'[1]Cuota Ruta'!E:E,'[1]Cuota Ruta'!G:G)</f>
        <v>Cargar</v>
      </c>
    </row>
    <row r="574" spans="1:49" x14ac:dyDescent="0.25">
      <c r="A574" t="s">
        <v>48</v>
      </c>
      <c r="B574" t="s">
        <v>49</v>
      </c>
      <c r="C574" t="s">
        <v>50</v>
      </c>
      <c r="D574" t="s">
        <v>51</v>
      </c>
      <c r="E574" t="s">
        <v>485</v>
      </c>
      <c r="F574" t="s">
        <v>283</v>
      </c>
      <c r="G574">
        <v>9000046750</v>
      </c>
      <c r="H574">
        <v>46750</v>
      </c>
      <c r="I574" t="s">
        <v>2564</v>
      </c>
      <c r="J574" t="s">
        <v>2565</v>
      </c>
      <c r="K574" t="s">
        <v>286</v>
      </c>
      <c r="L574" t="s">
        <v>488</v>
      </c>
      <c r="M574" t="s">
        <v>488</v>
      </c>
      <c r="N574" t="s">
        <v>2365</v>
      </c>
      <c r="O574" t="s">
        <v>59</v>
      </c>
      <c r="P574">
        <v>335</v>
      </c>
      <c r="Q574" t="s">
        <v>2566</v>
      </c>
      <c r="R574" t="s">
        <v>2566</v>
      </c>
      <c r="S574" t="s">
        <v>491</v>
      </c>
      <c r="T574" t="s">
        <v>491</v>
      </c>
      <c r="U574">
        <v>19.481349945068299</v>
      </c>
      <c r="V574">
        <v>-71.332374572753906</v>
      </c>
      <c r="W574" t="s">
        <v>2567</v>
      </c>
      <c r="X574" t="s">
        <v>63</v>
      </c>
      <c r="Y574" t="s">
        <v>64</v>
      </c>
      <c r="Z574" t="s">
        <v>65</v>
      </c>
      <c r="AA574">
        <v>1158001407</v>
      </c>
      <c r="AB574" t="s">
        <v>116</v>
      </c>
      <c r="AC574" t="s">
        <v>67</v>
      </c>
      <c r="AD574">
        <v>19.481458333333329</v>
      </c>
      <c r="AE574">
        <v>-71.332291666666663</v>
      </c>
      <c r="AF574" t="s">
        <v>2568</v>
      </c>
      <c r="AG574" t="s">
        <v>32</v>
      </c>
      <c r="AH574" t="s">
        <v>48</v>
      </c>
      <c r="AI574" t="s">
        <v>69</v>
      </c>
      <c r="AJ574" t="s">
        <v>69</v>
      </c>
      <c r="AK574" t="s">
        <v>494</v>
      </c>
      <c r="AL574" t="s">
        <v>485</v>
      </c>
      <c r="AM574" t="s">
        <v>495</v>
      </c>
      <c r="AN574">
        <v>10</v>
      </c>
      <c r="AO574" t="s">
        <v>228</v>
      </c>
      <c r="AP574">
        <v>10</v>
      </c>
      <c r="AQ574">
        <v>0</v>
      </c>
      <c r="AR574" t="s">
        <v>73</v>
      </c>
      <c r="AS574">
        <v>9000046750</v>
      </c>
      <c r="AU574">
        <v>10</v>
      </c>
      <c r="AV574" t="s">
        <v>349</v>
      </c>
      <c r="AW574" t="str">
        <f>_xlfn.XLOOKUP(UNIVERSO[[#This Row],[RUTA-LOCALIDAD D&amp;N]],'[1]Cuota Ruta'!E:E,'[1]Cuota Ruta'!G:G)</f>
        <v>Cargar</v>
      </c>
    </row>
    <row r="575" spans="1:49" x14ac:dyDescent="0.25">
      <c r="A575" t="s">
        <v>48</v>
      </c>
      <c r="B575" t="s">
        <v>49</v>
      </c>
      <c r="C575" t="s">
        <v>50</v>
      </c>
      <c r="D575" t="s">
        <v>76</v>
      </c>
      <c r="E575" t="s">
        <v>77</v>
      </c>
      <c r="F575" t="s">
        <v>53</v>
      </c>
      <c r="G575">
        <v>9000034812</v>
      </c>
      <c r="H575">
        <v>34812</v>
      </c>
      <c r="I575" t="s">
        <v>2569</v>
      </c>
      <c r="J575" t="s">
        <v>2570</v>
      </c>
      <c r="K575" t="s">
        <v>56</v>
      </c>
      <c r="L575" t="s">
        <v>57</v>
      </c>
      <c r="M575" t="s">
        <v>57</v>
      </c>
      <c r="N575" t="s">
        <v>58</v>
      </c>
      <c r="O575" t="s">
        <v>59</v>
      </c>
      <c r="P575">
        <v>444</v>
      </c>
      <c r="Q575" t="s">
        <v>905</v>
      </c>
      <c r="R575" t="s">
        <v>905</v>
      </c>
      <c r="S575" t="s">
        <v>61</v>
      </c>
      <c r="T575" t="s">
        <v>61</v>
      </c>
      <c r="U575">
        <v>18.411909099999999</v>
      </c>
      <c r="V575">
        <v>-70.108909609999998</v>
      </c>
      <c r="W575" t="s">
        <v>906</v>
      </c>
      <c r="X575" t="s">
        <v>63</v>
      </c>
      <c r="Y575" t="s">
        <v>64</v>
      </c>
      <c r="Z575" t="s">
        <v>65</v>
      </c>
      <c r="AA575">
        <v>1169005947</v>
      </c>
      <c r="AB575" t="s">
        <v>116</v>
      </c>
      <c r="AC575" t="s">
        <v>67</v>
      </c>
      <c r="AD575">
        <v>18.41155444</v>
      </c>
      <c r="AE575">
        <v>-70.108290580000002</v>
      </c>
      <c r="AF575" t="s">
        <v>2571</v>
      </c>
      <c r="AG575" t="s">
        <v>32</v>
      </c>
      <c r="AH575" t="s">
        <v>48</v>
      </c>
      <c r="AI575" t="s">
        <v>87</v>
      </c>
      <c r="AJ575" t="s">
        <v>1488</v>
      </c>
      <c r="AK575" t="s">
        <v>70</v>
      </c>
      <c r="AL575" t="s">
        <v>77</v>
      </c>
      <c r="AM575" t="s">
        <v>71</v>
      </c>
      <c r="AR575" t="s">
        <v>91</v>
      </c>
      <c r="AS575">
        <v>9000034812</v>
      </c>
      <c r="AV575" t="s">
        <v>75</v>
      </c>
      <c r="AW575" t="str">
        <f>_xlfn.XLOOKUP(UNIVERSO[[#This Row],[RUTA-LOCALIDAD D&amp;N]],'[1]Cuota Ruta'!E:E,'[1]Cuota Ruta'!G:G)</f>
        <v>Cargar</v>
      </c>
    </row>
    <row r="576" spans="1:49" x14ac:dyDescent="0.25">
      <c r="A576" t="s">
        <v>109</v>
      </c>
      <c r="B576" t="s">
        <v>49</v>
      </c>
      <c r="C576" t="s">
        <v>110</v>
      </c>
      <c r="D576" t="s">
        <v>76</v>
      </c>
      <c r="E576" t="s">
        <v>485</v>
      </c>
      <c r="F576" t="s">
        <v>283</v>
      </c>
      <c r="G576">
        <v>9000046864</v>
      </c>
      <c r="H576">
        <v>46864</v>
      </c>
      <c r="I576" t="s">
        <v>2572</v>
      </c>
      <c r="J576" t="s">
        <v>2573</v>
      </c>
      <c r="K576" t="s">
        <v>286</v>
      </c>
      <c r="L576" t="s">
        <v>1039</v>
      </c>
      <c r="M576" t="s">
        <v>1039</v>
      </c>
      <c r="N576" t="s">
        <v>253</v>
      </c>
      <c r="O576" t="s">
        <v>59</v>
      </c>
      <c r="P576">
        <v>338</v>
      </c>
      <c r="Q576" t="s">
        <v>490</v>
      </c>
      <c r="R576" t="s">
        <v>490</v>
      </c>
      <c r="S576" t="s">
        <v>491</v>
      </c>
      <c r="T576" t="s">
        <v>491</v>
      </c>
      <c r="U576">
        <v>19.422090000000001</v>
      </c>
      <c r="V576">
        <v>-71.164510000000007</v>
      </c>
      <c r="W576" t="s">
        <v>492</v>
      </c>
      <c r="X576" t="s">
        <v>85</v>
      </c>
      <c r="Y576" t="s">
        <v>64</v>
      </c>
      <c r="Z576" t="s">
        <v>99</v>
      </c>
      <c r="AA576">
        <v>1158001715</v>
      </c>
      <c r="AB576" t="s">
        <v>116</v>
      </c>
      <c r="AC576" t="s">
        <v>67</v>
      </c>
      <c r="AD576">
        <v>19.422138333333329</v>
      </c>
      <c r="AE576">
        <v>-71.164514999999994</v>
      </c>
      <c r="AF576" t="s">
        <v>2574</v>
      </c>
      <c r="AG576" t="s">
        <v>32</v>
      </c>
      <c r="AH576" t="s">
        <v>48</v>
      </c>
      <c r="AI576" t="s">
        <v>69</v>
      </c>
      <c r="AJ576" t="s">
        <v>118</v>
      </c>
      <c r="AK576" t="s">
        <v>494</v>
      </c>
      <c r="AL576" t="s">
        <v>485</v>
      </c>
      <c r="AM576" t="s">
        <v>495</v>
      </c>
      <c r="AN576">
        <v>10</v>
      </c>
      <c r="AO576" t="s">
        <v>228</v>
      </c>
      <c r="AP576">
        <v>13</v>
      </c>
      <c r="AQ576">
        <v>0</v>
      </c>
      <c r="AR576" t="s">
        <v>73</v>
      </c>
      <c r="AS576">
        <v>9000046864</v>
      </c>
      <c r="AU576">
        <v>10</v>
      </c>
      <c r="AV576" t="s">
        <v>349</v>
      </c>
      <c r="AW576" t="str">
        <f>_xlfn.XLOOKUP(UNIVERSO[[#This Row],[RUTA-LOCALIDAD D&amp;N]],'[1]Cuota Ruta'!E:E,'[1]Cuota Ruta'!G:G)</f>
        <v>Cargar</v>
      </c>
    </row>
    <row r="577" spans="1:49" x14ac:dyDescent="0.25">
      <c r="A577" t="s">
        <v>48</v>
      </c>
      <c r="B577" t="s">
        <v>49</v>
      </c>
      <c r="C577" t="s">
        <v>50</v>
      </c>
      <c r="D577" t="s">
        <v>76</v>
      </c>
      <c r="E577" t="s">
        <v>77</v>
      </c>
      <c r="F577" t="s">
        <v>53</v>
      </c>
      <c r="G577">
        <v>9000034867</v>
      </c>
      <c r="H577">
        <v>34867</v>
      </c>
      <c r="I577" t="s">
        <v>2575</v>
      </c>
      <c r="J577" t="s">
        <v>2576</v>
      </c>
      <c r="K577" t="s">
        <v>56</v>
      </c>
      <c r="L577" t="s">
        <v>57</v>
      </c>
      <c r="M577" t="s">
        <v>57</v>
      </c>
      <c r="N577" t="s">
        <v>58</v>
      </c>
      <c r="O577" t="s">
        <v>59</v>
      </c>
      <c r="P577">
        <v>447</v>
      </c>
      <c r="Q577" t="s">
        <v>240</v>
      </c>
      <c r="R577" t="s">
        <v>240</v>
      </c>
      <c r="S577" t="s">
        <v>61</v>
      </c>
      <c r="T577" t="s">
        <v>61</v>
      </c>
      <c r="U577">
        <v>18.386714935302699</v>
      </c>
      <c r="V577">
        <v>-70.176317850748703</v>
      </c>
      <c r="W577" t="s">
        <v>241</v>
      </c>
      <c r="X577" t="s">
        <v>63</v>
      </c>
      <c r="Y577" t="s">
        <v>64</v>
      </c>
      <c r="Z577" t="s">
        <v>65</v>
      </c>
      <c r="AA577">
        <v>1169005980</v>
      </c>
      <c r="AB577" t="s">
        <v>116</v>
      </c>
      <c r="AC577" t="s">
        <v>67</v>
      </c>
      <c r="AD577">
        <v>18.386780590000001</v>
      </c>
      <c r="AE577">
        <v>-70.176309540000005</v>
      </c>
      <c r="AF577" t="s">
        <v>2577</v>
      </c>
      <c r="AG577" t="s">
        <v>32</v>
      </c>
      <c r="AH577" t="s">
        <v>48</v>
      </c>
      <c r="AI577" t="s">
        <v>87</v>
      </c>
      <c r="AJ577" t="s">
        <v>1488</v>
      </c>
      <c r="AK577" t="s">
        <v>243</v>
      </c>
      <c r="AL577" t="s">
        <v>77</v>
      </c>
      <c r="AM577" t="s">
        <v>244</v>
      </c>
      <c r="AR577" t="s">
        <v>91</v>
      </c>
      <c r="AS577">
        <v>9000034867</v>
      </c>
      <c r="AV577" t="s">
        <v>75</v>
      </c>
      <c r="AW577" t="str">
        <f>_xlfn.XLOOKUP(UNIVERSO[[#This Row],[RUTA-LOCALIDAD D&amp;N]],'[1]Cuota Ruta'!E:E,'[1]Cuota Ruta'!G:G)</f>
        <v>Cargar</v>
      </c>
    </row>
    <row r="578" spans="1:49" x14ac:dyDescent="0.25">
      <c r="A578" t="s">
        <v>109</v>
      </c>
      <c r="B578" t="s">
        <v>49</v>
      </c>
      <c r="C578" t="s">
        <v>50</v>
      </c>
      <c r="D578" t="s">
        <v>51</v>
      </c>
      <c r="E578" t="s">
        <v>485</v>
      </c>
      <c r="F578" t="s">
        <v>283</v>
      </c>
      <c r="G578">
        <v>9000046883</v>
      </c>
      <c r="H578">
        <v>46883</v>
      </c>
      <c r="I578" t="s">
        <v>2578</v>
      </c>
      <c r="J578" t="s">
        <v>2579</v>
      </c>
      <c r="K578" t="s">
        <v>286</v>
      </c>
      <c r="L578" t="s">
        <v>1039</v>
      </c>
      <c r="M578" t="s">
        <v>1039</v>
      </c>
      <c r="N578" t="s">
        <v>253</v>
      </c>
      <c r="O578" t="s">
        <v>59</v>
      </c>
      <c r="P578">
        <v>338</v>
      </c>
      <c r="Q578" t="s">
        <v>490</v>
      </c>
      <c r="R578" t="s">
        <v>490</v>
      </c>
      <c r="S578" t="s">
        <v>491</v>
      </c>
      <c r="T578" t="s">
        <v>491</v>
      </c>
      <c r="U578">
        <v>19.426852226257299</v>
      </c>
      <c r="V578">
        <v>-71.166488647460895</v>
      </c>
      <c r="W578" t="s">
        <v>492</v>
      </c>
      <c r="X578" t="s">
        <v>63</v>
      </c>
      <c r="Y578" t="s">
        <v>64</v>
      </c>
      <c r="Z578" t="s">
        <v>65</v>
      </c>
      <c r="AA578">
        <v>1158001756</v>
      </c>
      <c r="AB578" t="s">
        <v>1387</v>
      </c>
      <c r="AC578" t="s">
        <v>1388</v>
      </c>
      <c r="AD578">
        <v>19.42688166666667</v>
      </c>
      <c r="AE578">
        <v>-71.166471666666666</v>
      </c>
      <c r="AF578" t="s">
        <v>2580</v>
      </c>
      <c r="AG578" t="s">
        <v>32</v>
      </c>
      <c r="AH578" t="s">
        <v>48</v>
      </c>
      <c r="AI578" t="s">
        <v>69</v>
      </c>
      <c r="AJ578" t="s">
        <v>118</v>
      </c>
      <c r="AK578" t="s">
        <v>494</v>
      </c>
      <c r="AL578" t="s">
        <v>485</v>
      </c>
      <c r="AM578" t="s">
        <v>495</v>
      </c>
      <c r="AN578">
        <v>10</v>
      </c>
      <c r="AO578" t="s">
        <v>228</v>
      </c>
      <c r="AP578">
        <v>12</v>
      </c>
      <c r="AQ578">
        <v>0</v>
      </c>
      <c r="AR578" t="s">
        <v>73</v>
      </c>
      <c r="AS578">
        <v>9000046883</v>
      </c>
      <c r="AU578">
        <v>10</v>
      </c>
      <c r="AV578" t="s">
        <v>349</v>
      </c>
      <c r="AW578" t="str">
        <f>_xlfn.XLOOKUP(UNIVERSO[[#This Row],[RUTA-LOCALIDAD D&amp;N]],'[1]Cuota Ruta'!E:E,'[1]Cuota Ruta'!G:G)</f>
        <v>Cargar</v>
      </c>
    </row>
    <row r="579" spans="1:49" x14ac:dyDescent="0.25">
      <c r="A579" t="s">
        <v>48</v>
      </c>
      <c r="B579" t="s">
        <v>380</v>
      </c>
      <c r="C579" t="s">
        <v>381</v>
      </c>
      <c r="D579" t="s">
        <v>76</v>
      </c>
      <c r="E579" t="s">
        <v>338</v>
      </c>
      <c r="F579" t="s">
        <v>283</v>
      </c>
      <c r="G579">
        <v>9000017991</v>
      </c>
      <c r="H579">
        <v>17991</v>
      </c>
      <c r="I579" t="s">
        <v>2581</v>
      </c>
      <c r="J579" t="s">
        <v>2582</v>
      </c>
      <c r="K579" t="s">
        <v>286</v>
      </c>
      <c r="L579" t="s">
        <v>338</v>
      </c>
      <c r="M579" t="s">
        <v>338</v>
      </c>
      <c r="N579" t="s">
        <v>253</v>
      </c>
      <c r="O579" t="s">
        <v>59</v>
      </c>
      <c r="P579">
        <v>314</v>
      </c>
      <c r="Q579" t="s">
        <v>1823</v>
      </c>
      <c r="R579" t="s">
        <v>1823</v>
      </c>
      <c r="S579" t="s">
        <v>405</v>
      </c>
      <c r="T579" t="s">
        <v>405</v>
      </c>
      <c r="U579">
        <v>19.395396232604998</v>
      </c>
      <c r="V579">
        <v>-70.524610519409194</v>
      </c>
      <c r="W579" t="s">
        <v>1824</v>
      </c>
      <c r="X579" t="s">
        <v>85</v>
      </c>
      <c r="Y579" t="s">
        <v>64</v>
      </c>
      <c r="Z579" t="s">
        <v>65</v>
      </c>
      <c r="AA579">
        <v>1151002439</v>
      </c>
      <c r="AB579" t="s">
        <v>66</v>
      </c>
      <c r="AC579" t="s">
        <v>67</v>
      </c>
      <c r="AD579">
        <v>19.395396232604998</v>
      </c>
      <c r="AE579">
        <v>-70.524610519409194</v>
      </c>
      <c r="AF579" t="s">
        <v>2583</v>
      </c>
      <c r="AG579" t="s">
        <v>32</v>
      </c>
      <c r="AH579" t="s">
        <v>48</v>
      </c>
      <c r="AI579" t="s">
        <v>87</v>
      </c>
      <c r="AJ579" t="s">
        <v>101</v>
      </c>
      <c r="AK579" t="s">
        <v>697</v>
      </c>
      <c r="AL579" t="s">
        <v>338</v>
      </c>
      <c r="AM579" t="s">
        <v>698</v>
      </c>
      <c r="AR579" t="s">
        <v>91</v>
      </c>
      <c r="AS579">
        <v>9000017991</v>
      </c>
      <c r="AV579" t="s">
        <v>410</v>
      </c>
      <c r="AW579" t="str">
        <f>_xlfn.XLOOKUP(UNIVERSO[[#This Row],[RUTA-LOCALIDAD D&amp;N]],'[1]Cuota Ruta'!E:E,'[1]Cuota Ruta'!G:G)</f>
        <v>Cargar</v>
      </c>
    </row>
    <row r="580" spans="1:49" x14ac:dyDescent="0.25">
      <c r="A580" t="s">
        <v>109</v>
      </c>
      <c r="B580" t="s">
        <v>49</v>
      </c>
      <c r="C580" t="s">
        <v>50</v>
      </c>
      <c r="D580" t="s">
        <v>51</v>
      </c>
      <c r="E580" t="s">
        <v>485</v>
      </c>
      <c r="F580" t="s">
        <v>283</v>
      </c>
      <c r="G580">
        <v>9000046948</v>
      </c>
      <c r="H580">
        <v>46948</v>
      </c>
      <c r="I580" t="s">
        <v>2584</v>
      </c>
      <c r="J580" t="s">
        <v>2585</v>
      </c>
      <c r="K580" t="s">
        <v>286</v>
      </c>
      <c r="L580" t="s">
        <v>1039</v>
      </c>
      <c r="M580" t="s">
        <v>1039</v>
      </c>
      <c r="N580" t="s">
        <v>253</v>
      </c>
      <c r="O580" t="s">
        <v>59</v>
      </c>
      <c r="P580">
        <v>342</v>
      </c>
      <c r="Q580" t="s">
        <v>2586</v>
      </c>
      <c r="R580" t="s">
        <v>2586</v>
      </c>
      <c r="S580" t="s">
        <v>1050</v>
      </c>
      <c r="T580" t="s">
        <v>1050</v>
      </c>
      <c r="U580">
        <v>19.474906921386701</v>
      </c>
      <c r="V580">
        <v>-71.346130371093807</v>
      </c>
      <c r="W580" t="s">
        <v>2587</v>
      </c>
      <c r="X580" t="s">
        <v>63</v>
      </c>
      <c r="Y580" t="s">
        <v>64</v>
      </c>
      <c r="Z580" t="s">
        <v>65</v>
      </c>
      <c r="AA580">
        <v>1158001894</v>
      </c>
      <c r="AB580" t="s">
        <v>116</v>
      </c>
      <c r="AC580" t="s">
        <v>67</v>
      </c>
      <c r="AD580">
        <v>19.474898333333329</v>
      </c>
      <c r="AE580">
        <v>-71.346231666666668</v>
      </c>
      <c r="AF580" t="s">
        <v>2588</v>
      </c>
      <c r="AG580" t="s">
        <v>32</v>
      </c>
      <c r="AH580" t="s">
        <v>48</v>
      </c>
      <c r="AI580" t="s">
        <v>69</v>
      </c>
      <c r="AJ580" t="s">
        <v>118</v>
      </c>
      <c r="AK580" t="s">
        <v>494</v>
      </c>
      <c r="AL580" t="s">
        <v>485</v>
      </c>
      <c r="AM580" t="s">
        <v>495</v>
      </c>
      <c r="AN580">
        <v>10</v>
      </c>
      <c r="AO580" t="s">
        <v>228</v>
      </c>
      <c r="AP580">
        <v>2</v>
      </c>
      <c r="AQ580">
        <v>0</v>
      </c>
      <c r="AR580" t="s">
        <v>73</v>
      </c>
      <c r="AS580">
        <v>9000046948</v>
      </c>
      <c r="AU580">
        <v>10</v>
      </c>
      <c r="AV580" t="s">
        <v>349</v>
      </c>
      <c r="AW580" t="str">
        <f>_xlfn.XLOOKUP(UNIVERSO[[#This Row],[RUTA-LOCALIDAD D&amp;N]],'[1]Cuota Ruta'!E:E,'[1]Cuota Ruta'!G:G)</f>
        <v>Cargar</v>
      </c>
    </row>
    <row r="581" spans="1:49" x14ac:dyDescent="0.25">
      <c r="A581" t="s">
        <v>109</v>
      </c>
      <c r="B581" t="s">
        <v>49</v>
      </c>
      <c r="C581" t="s">
        <v>50</v>
      </c>
      <c r="D581" t="s">
        <v>76</v>
      </c>
      <c r="E581" t="s">
        <v>77</v>
      </c>
      <c r="F581" t="s">
        <v>53</v>
      </c>
      <c r="G581">
        <v>9000035002</v>
      </c>
      <c r="H581">
        <v>35002</v>
      </c>
      <c r="I581" t="s">
        <v>2589</v>
      </c>
      <c r="J581" t="s">
        <v>2590</v>
      </c>
      <c r="K581" t="s">
        <v>56</v>
      </c>
      <c r="L581" t="s">
        <v>57</v>
      </c>
      <c r="M581" t="s">
        <v>57</v>
      </c>
      <c r="N581" t="s">
        <v>58</v>
      </c>
      <c r="O581" t="s">
        <v>59</v>
      </c>
      <c r="P581">
        <v>464</v>
      </c>
      <c r="Q581" t="s">
        <v>2214</v>
      </c>
      <c r="R581" t="s">
        <v>2214</v>
      </c>
      <c r="S581" t="s">
        <v>61</v>
      </c>
      <c r="T581" t="s">
        <v>61</v>
      </c>
      <c r="U581">
        <v>18.396041107177702</v>
      </c>
      <c r="V581">
        <v>-70.035659790039105</v>
      </c>
      <c r="W581" t="s">
        <v>2221</v>
      </c>
      <c r="X581" t="s">
        <v>63</v>
      </c>
      <c r="Y581" t="s">
        <v>64</v>
      </c>
      <c r="Z581" t="s">
        <v>65</v>
      </c>
      <c r="AA581">
        <v>1169004188</v>
      </c>
      <c r="AB581" t="s">
        <v>116</v>
      </c>
      <c r="AC581" t="s">
        <v>67</v>
      </c>
      <c r="AD581">
        <v>18.396142520000001</v>
      </c>
      <c r="AE581">
        <v>-70.035619030000007</v>
      </c>
      <c r="AF581" t="s">
        <v>2591</v>
      </c>
      <c r="AG581" t="s">
        <v>32</v>
      </c>
      <c r="AH581" t="s">
        <v>48</v>
      </c>
      <c r="AI581" t="s">
        <v>87</v>
      </c>
      <c r="AJ581" t="s">
        <v>1488</v>
      </c>
      <c r="AK581" t="s">
        <v>70</v>
      </c>
      <c r="AL581" t="s">
        <v>77</v>
      </c>
      <c r="AM581" t="s">
        <v>71</v>
      </c>
      <c r="AR581" t="s">
        <v>91</v>
      </c>
      <c r="AS581">
        <v>9000035002</v>
      </c>
      <c r="AV581" t="s">
        <v>75</v>
      </c>
      <c r="AW581" t="str">
        <f>_xlfn.XLOOKUP(UNIVERSO[[#This Row],[RUTA-LOCALIDAD D&amp;N]],'[1]Cuota Ruta'!E:E,'[1]Cuota Ruta'!G:G)</f>
        <v>Cargar</v>
      </c>
    </row>
    <row r="582" spans="1:49" x14ac:dyDescent="0.25">
      <c r="A582" t="s">
        <v>48</v>
      </c>
      <c r="B582" t="s">
        <v>49</v>
      </c>
      <c r="C582" t="s">
        <v>50</v>
      </c>
      <c r="D582" t="s">
        <v>51</v>
      </c>
      <c r="E582" t="s">
        <v>485</v>
      </c>
      <c r="F582" t="s">
        <v>283</v>
      </c>
      <c r="G582">
        <v>9000046992</v>
      </c>
      <c r="H582">
        <v>46992</v>
      </c>
      <c r="I582" t="s">
        <v>2578</v>
      </c>
      <c r="J582" t="s">
        <v>2592</v>
      </c>
      <c r="K582" t="s">
        <v>286</v>
      </c>
      <c r="L582" t="s">
        <v>1039</v>
      </c>
      <c r="M582" t="s">
        <v>1039</v>
      </c>
      <c r="N582" t="s">
        <v>2593</v>
      </c>
      <c r="O582" t="s">
        <v>59</v>
      </c>
      <c r="P582">
        <v>343</v>
      </c>
      <c r="Q582" t="s">
        <v>1613</v>
      </c>
      <c r="R582" t="s">
        <v>1613</v>
      </c>
      <c r="S582" t="s">
        <v>491</v>
      </c>
      <c r="T582" t="s">
        <v>491</v>
      </c>
      <c r="U582">
        <v>19.585929870605401</v>
      </c>
      <c r="V582">
        <v>-70.985412597656193</v>
      </c>
      <c r="W582" t="s">
        <v>1614</v>
      </c>
      <c r="X582" t="s">
        <v>85</v>
      </c>
      <c r="Y582" t="s">
        <v>64</v>
      </c>
      <c r="Z582" t="s">
        <v>65</v>
      </c>
      <c r="AA582">
        <v>1158001983</v>
      </c>
      <c r="AB582" t="s">
        <v>116</v>
      </c>
      <c r="AC582" t="s">
        <v>67</v>
      </c>
      <c r="AD582">
        <v>19.585953050000001</v>
      </c>
      <c r="AE582">
        <v>-70.985346879999994</v>
      </c>
      <c r="AF582" t="s">
        <v>2594</v>
      </c>
      <c r="AG582" t="s">
        <v>32</v>
      </c>
      <c r="AH582" t="s">
        <v>48</v>
      </c>
      <c r="AI582" t="s">
        <v>69</v>
      </c>
      <c r="AJ582" t="s">
        <v>69</v>
      </c>
      <c r="AK582" t="s">
        <v>494</v>
      </c>
      <c r="AL582" t="s">
        <v>485</v>
      </c>
      <c r="AM582" t="s">
        <v>495</v>
      </c>
      <c r="AN582">
        <v>12</v>
      </c>
      <c r="AO582" t="s">
        <v>237</v>
      </c>
      <c r="AP582">
        <v>46</v>
      </c>
      <c r="AQ582">
        <v>0</v>
      </c>
      <c r="AR582" t="s">
        <v>73</v>
      </c>
      <c r="AS582">
        <v>9000046992</v>
      </c>
      <c r="AU582">
        <v>12</v>
      </c>
      <c r="AV582" t="s">
        <v>349</v>
      </c>
      <c r="AW582" t="str">
        <f>_xlfn.XLOOKUP(UNIVERSO[[#This Row],[RUTA-LOCALIDAD D&amp;N]],'[1]Cuota Ruta'!E:E,'[1]Cuota Ruta'!G:G)</f>
        <v>Cargar</v>
      </c>
    </row>
    <row r="583" spans="1:49" x14ac:dyDescent="0.25">
      <c r="A583" t="s">
        <v>109</v>
      </c>
      <c r="B583" t="s">
        <v>49</v>
      </c>
      <c r="C583" t="s">
        <v>50</v>
      </c>
      <c r="D583" t="s">
        <v>76</v>
      </c>
      <c r="E583" t="s">
        <v>52</v>
      </c>
      <c r="F583" t="s">
        <v>53</v>
      </c>
      <c r="G583">
        <v>9000035075</v>
      </c>
      <c r="H583">
        <v>35075</v>
      </c>
      <c r="I583" t="s">
        <v>2595</v>
      </c>
      <c r="J583" t="s">
        <v>2596</v>
      </c>
      <c r="K583" t="s">
        <v>56</v>
      </c>
      <c r="L583" t="s">
        <v>57</v>
      </c>
      <c r="M583" t="s">
        <v>57</v>
      </c>
      <c r="N583" t="s">
        <v>58</v>
      </c>
      <c r="O583" t="s">
        <v>59</v>
      </c>
      <c r="P583">
        <v>468</v>
      </c>
      <c r="Q583" t="s">
        <v>744</v>
      </c>
      <c r="R583" t="s">
        <v>744</v>
      </c>
      <c r="S583" t="s">
        <v>547</v>
      </c>
      <c r="T583" t="s">
        <v>547</v>
      </c>
      <c r="U583">
        <v>18.4103878566197</v>
      </c>
      <c r="V583">
        <v>-70.027654375348803</v>
      </c>
      <c r="W583" t="s">
        <v>745</v>
      </c>
      <c r="X583" t="s">
        <v>63</v>
      </c>
      <c r="Y583" t="s">
        <v>64</v>
      </c>
      <c r="Z583" t="s">
        <v>99</v>
      </c>
      <c r="AA583">
        <v>1162007112</v>
      </c>
      <c r="AB583" t="s">
        <v>116</v>
      </c>
      <c r="AC583" t="s">
        <v>67</v>
      </c>
      <c r="AD583">
        <v>18.410372349999999</v>
      </c>
      <c r="AE583">
        <v>-70.027629059999995</v>
      </c>
      <c r="AF583" t="s">
        <v>2597</v>
      </c>
      <c r="AG583" t="s">
        <v>32</v>
      </c>
      <c r="AH583" t="s">
        <v>48</v>
      </c>
      <c r="AI583" t="s">
        <v>87</v>
      </c>
      <c r="AJ583" t="s">
        <v>1488</v>
      </c>
      <c r="AK583" t="s">
        <v>70</v>
      </c>
      <c r="AL583" t="s">
        <v>52</v>
      </c>
      <c r="AM583" t="s">
        <v>71</v>
      </c>
      <c r="AR583" t="s">
        <v>91</v>
      </c>
      <c r="AS583">
        <v>9000035075</v>
      </c>
      <c r="AV583" t="s">
        <v>75</v>
      </c>
      <c r="AW583" t="str">
        <f>_xlfn.XLOOKUP(UNIVERSO[[#This Row],[RUTA-LOCALIDAD D&amp;N]],'[1]Cuota Ruta'!E:E,'[1]Cuota Ruta'!G:G)</f>
        <v>Cargar</v>
      </c>
    </row>
    <row r="584" spans="1:49" x14ac:dyDescent="0.25">
      <c r="A584" t="s">
        <v>109</v>
      </c>
      <c r="B584" t="s">
        <v>49</v>
      </c>
      <c r="C584" t="s">
        <v>50</v>
      </c>
      <c r="D584" t="s">
        <v>51</v>
      </c>
      <c r="E584" t="s">
        <v>338</v>
      </c>
      <c r="F584" t="s">
        <v>283</v>
      </c>
      <c r="G584">
        <v>9000090134</v>
      </c>
      <c r="H584">
        <v>90134</v>
      </c>
      <c r="I584" t="s">
        <v>2598</v>
      </c>
      <c r="J584" t="s">
        <v>2599</v>
      </c>
      <c r="K584" t="s">
        <v>286</v>
      </c>
      <c r="L584" t="s">
        <v>338</v>
      </c>
      <c r="M584" t="s">
        <v>338</v>
      </c>
      <c r="N584" t="s">
        <v>2600</v>
      </c>
      <c r="O584" t="s">
        <v>59</v>
      </c>
      <c r="P584">
        <v>303</v>
      </c>
      <c r="Q584" t="s">
        <v>675</v>
      </c>
      <c r="R584" t="s">
        <v>675</v>
      </c>
      <c r="S584" t="s">
        <v>676</v>
      </c>
      <c r="T584" t="s">
        <v>676</v>
      </c>
      <c r="U584">
        <v>19.467607259750402</v>
      </c>
      <c r="V584">
        <v>-70.704186439514203</v>
      </c>
      <c r="W584" t="s">
        <v>677</v>
      </c>
      <c r="X584" t="s">
        <v>85</v>
      </c>
      <c r="Y584" t="s">
        <v>64</v>
      </c>
      <c r="Z584" t="s">
        <v>99</v>
      </c>
      <c r="AA584">
        <v>1151023429</v>
      </c>
      <c r="AB584" t="s">
        <v>1387</v>
      </c>
      <c r="AC584" t="s">
        <v>1388</v>
      </c>
      <c r="AD584">
        <v>19.467545000000001</v>
      </c>
      <c r="AE584">
        <v>-70.704089999999994</v>
      </c>
      <c r="AF584" t="s">
        <v>2601</v>
      </c>
      <c r="AG584" t="s">
        <v>32</v>
      </c>
      <c r="AH584" t="s">
        <v>48</v>
      </c>
      <c r="AI584" t="s">
        <v>69</v>
      </c>
      <c r="AJ584" t="s">
        <v>118</v>
      </c>
      <c r="AK584" t="s">
        <v>346</v>
      </c>
      <c r="AL584" t="s">
        <v>338</v>
      </c>
      <c r="AM584" t="s">
        <v>347</v>
      </c>
      <c r="AN584">
        <v>3</v>
      </c>
      <c r="AO584" t="s">
        <v>484</v>
      </c>
      <c r="AP584">
        <v>46</v>
      </c>
      <c r="AQ584">
        <v>0</v>
      </c>
      <c r="AR584" t="s">
        <v>73</v>
      </c>
      <c r="AS584">
        <v>9000090134</v>
      </c>
      <c r="AT584" t="s">
        <v>74</v>
      </c>
      <c r="AU584">
        <v>3</v>
      </c>
      <c r="AV584" t="s">
        <v>349</v>
      </c>
      <c r="AW584" t="str">
        <f>_xlfn.XLOOKUP(UNIVERSO[[#This Row],[RUTA-LOCALIDAD D&amp;N]],'[1]Cuota Ruta'!E:E,'[1]Cuota Ruta'!G:G)</f>
        <v>Cargar</v>
      </c>
    </row>
    <row r="585" spans="1:49" x14ac:dyDescent="0.25">
      <c r="A585" t="s">
        <v>48</v>
      </c>
      <c r="B585" t="s">
        <v>49</v>
      </c>
      <c r="C585" t="s">
        <v>50</v>
      </c>
      <c r="D585" t="s">
        <v>76</v>
      </c>
      <c r="E585" t="s">
        <v>77</v>
      </c>
      <c r="F585" t="s">
        <v>53</v>
      </c>
      <c r="G585">
        <v>9000035091</v>
      </c>
      <c r="H585">
        <v>35091</v>
      </c>
      <c r="I585" t="s">
        <v>2602</v>
      </c>
      <c r="J585" t="s">
        <v>2603</v>
      </c>
      <c r="K585" t="s">
        <v>56</v>
      </c>
      <c r="L585" t="s">
        <v>57</v>
      </c>
      <c r="M585" t="s">
        <v>57</v>
      </c>
      <c r="N585" t="s">
        <v>58</v>
      </c>
      <c r="O585" t="s">
        <v>59</v>
      </c>
      <c r="P585">
        <v>463</v>
      </c>
      <c r="Q585" t="s">
        <v>640</v>
      </c>
      <c r="R585" t="s">
        <v>640</v>
      </c>
      <c r="S585" t="s">
        <v>61</v>
      </c>
      <c r="T585" t="s">
        <v>61</v>
      </c>
      <c r="U585">
        <v>18.4238843917847</v>
      </c>
      <c r="V585">
        <v>-70.033298492431598</v>
      </c>
      <c r="W585" t="s">
        <v>681</v>
      </c>
      <c r="X585" t="s">
        <v>63</v>
      </c>
      <c r="Y585" t="s">
        <v>64</v>
      </c>
      <c r="Z585" t="s">
        <v>65</v>
      </c>
      <c r="AA585">
        <v>1169007088</v>
      </c>
      <c r="AB585" t="s">
        <v>116</v>
      </c>
      <c r="AC585" t="s">
        <v>67</v>
      </c>
      <c r="AD585">
        <v>18.42390825</v>
      </c>
      <c r="AE585">
        <v>-70.033287990000005</v>
      </c>
      <c r="AF585" t="s">
        <v>2604</v>
      </c>
      <c r="AG585" t="s">
        <v>32</v>
      </c>
      <c r="AH585" t="s">
        <v>48</v>
      </c>
      <c r="AI585" t="s">
        <v>87</v>
      </c>
      <c r="AJ585" t="s">
        <v>1488</v>
      </c>
      <c r="AK585" t="s">
        <v>70</v>
      </c>
      <c r="AL585" t="s">
        <v>77</v>
      </c>
      <c r="AM585" t="s">
        <v>71</v>
      </c>
      <c r="AR585" t="s">
        <v>91</v>
      </c>
      <c r="AS585">
        <v>9000035091</v>
      </c>
      <c r="AV585" t="s">
        <v>75</v>
      </c>
      <c r="AW585" t="str">
        <f>_xlfn.XLOOKUP(UNIVERSO[[#This Row],[RUTA-LOCALIDAD D&amp;N]],'[1]Cuota Ruta'!E:E,'[1]Cuota Ruta'!G:G)</f>
        <v>Cargar</v>
      </c>
    </row>
    <row r="586" spans="1:49" x14ac:dyDescent="0.25">
      <c r="A586" t="s">
        <v>48</v>
      </c>
      <c r="B586" t="s">
        <v>49</v>
      </c>
      <c r="C586" t="s">
        <v>50</v>
      </c>
      <c r="D586" t="s">
        <v>51</v>
      </c>
      <c r="E586" t="s">
        <v>485</v>
      </c>
      <c r="F586" t="s">
        <v>283</v>
      </c>
      <c r="G586">
        <v>9000047110</v>
      </c>
      <c r="H586">
        <v>47110</v>
      </c>
      <c r="I586" t="s">
        <v>2605</v>
      </c>
      <c r="J586" t="s">
        <v>2606</v>
      </c>
      <c r="K586" t="s">
        <v>286</v>
      </c>
      <c r="L586" t="s">
        <v>1039</v>
      </c>
      <c r="M586" t="s">
        <v>1039</v>
      </c>
      <c r="N586" t="s">
        <v>2593</v>
      </c>
      <c r="O586" t="s">
        <v>59</v>
      </c>
      <c r="P586">
        <v>341</v>
      </c>
      <c r="Q586" t="s">
        <v>2607</v>
      </c>
      <c r="R586" t="s">
        <v>2607</v>
      </c>
      <c r="S586" t="s">
        <v>491</v>
      </c>
      <c r="T586" t="s">
        <v>491</v>
      </c>
      <c r="U586">
        <v>19.599811553955099</v>
      </c>
      <c r="V586">
        <v>-70.981285095214901</v>
      </c>
      <c r="W586" t="s">
        <v>2608</v>
      </c>
      <c r="X586" t="s">
        <v>63</v>
      </c>
      <c r="Y586" t="s">
        <v>64</v>
      </c>
      <c r="Z586" t="s">
        <v>65</v>
      </c>
      <c r="AA586">
        <v>1158002254</v>
      </c>
      <c r="AB586" t="s">
        <v>116</v>
      </c>
      <c r="AC586" t="s">
        <v>67</v>
      </c>
      <c r="AD586">
        <v>19.599855000000002</v>
      </c>
      <c r="AE586">
        <v>-70.981365000000011</v>
      </c>
      <c r="AF586" t="s">
        <v>2609</v>
      </c>
      <c r="AG586" t="s">
        <v>32</v>
      </c>
      <c r="AH586" t="s">
        <v>48</v>
      </c>
      <c r="AI586" t="s">
        <v>69</v>
      </c>
      <c r="AJ586" t="s">
        <v>69</v>
      </c>
      <c r="AK586" t="s">
        <v>494</v>
      </c>
      <c r="AL586" t="s">
        <v>485</v>
      </c>
      <c r="AM586" t="s">
        <v>495</v>
      </c>
      <c r="AN586">
        <v>12</v>
      </c>
      <c r="AO586" t="s">
        <v>237</v>
      </c>
      <c r="AP586">
        <v>48</v>
      </c>
      <c r="AQ586">
        <v>0</v>
      </c>
      <c r="AR586" t="s">
        <v>73</v>
      </c>
      <c r="AS586">
        <v>9000047110</v>
      </c>
      <c r="AU586">
        <v>12</v>
      </c>
      <c r="AV586" t="s">
        <v>349</v>
      </c>
      <c r="AW586" t="str">
        <f>_xlfn.XLOOKUP(UNIVERSO[[#This Row],[RUTA-LOCALIDAD D&amp;N]],'[1]Cuota Ruta'!E:E,'[1]Cuota Ruta'!G:G)</f>
        <v>Cargar</v>
      </c>
    </row>
    <row r="587" spans="1:49" x14ac:dyDescent="0.25">
      <c r="A587" t="s">
        <v>48</v>
      </c>
      <c r="B587" t="s">
        <v>49</v>
      </c>
      <c r="C587" t="s">
        <v>50</v>
      </c>
      <c r="D587" t="s">
        <v>76</v>
      </c>
      <c r="E587" t="s">
        <v>77</v>
      </c>
      <c r="F587" t="s">
        <v>53</v>
      </c>
      <c r="G587">
        <v>9000035153</v>
      </c>
      <c r="H587">
        <v>35153</v>
      </c>
      <c r="I587" t="s">
        <v>2610</v>
      </c>
      <c r="J587" t="s">
        <v>2611</v>
      </c>
      <c r="K587" t="s">
        <v>56</v>
      </c>
      <c r="L587" t="s">
        <v>57</v>
      </c>
      <c r="M587" t="s">
        <v>57</v>
      </c>
      <c r="N587" t="s">
        <v>58</v>
      </c>
      <c r="O587" t="s">
        <v>59</v>
      </c>
      <c r="P587">
        <v>464</v>
      </c>
      <c r="Q587" t="s">
        <v>2214</v>
      </c>
      <c r="R587" t="s">
        <v>2214</v>
      </c>
      <c r="S587" t="s">
        <v>61</v>
      </c>
      <c r="T587" t="s">
        <v>61</v>
      </c>
      <c r="U587">
        <v>18.414705991744999</v>
      </c>
      <c r="V587">
        <v>-70.037444114685101</v>
      </c>
      <c r="W587" t="s">
        <v>2221</v>
      </c>
      <c r="X587" t="s">
        <v>63</v>
      </c>
      <c r="Y587" t="s">
        <v>64</v>
      </c>
      <c r="Z587" t="s">
        <v>65</v>
      </c>
      <c r="AA587">
        <v>1169007098</v>
      </c>
      <c r="AB587" t="s">
        <v>116</v>
      </c>
      <c r="AC587" t="s">
        <v>67</v>
      </c>
      <c r="AD587">
        <v>18.4147268</v>
      </c>
      <c r="AE587">
        <v>-70.037452999999999</v>
      </c>
      <c r="AF587" t="s">
        <v>2612</v>
      </c>
      <c r="AG587" t="s">
        <v>32</v>
      </c>
      <c r="AH587" t="s">
        <v>48</v>
      </c>
      <c r="AI587" t="s">
        <v>87</v>
      </c>
      <c r="AJ587" t="s">
        <v>1488</v>
      </c>
      <c r="AK587" t="s">
        <v>70</v>
      </c>
      <c r="AL587" t="s">
        <v>77</v>
      </c>
      <c r="AM587" t="s">
        <v>71</v>
      </c>
      <c r="AR587" t="s">
        <v>91</v>
      </c>
      <c r="AS587">
        <v>9000035153</v>
      </c>
      <c r="AV587" t="s">
        <v>75</v>
      </c>
      <c r="AW587" t="str">
        <f>_xlfn.XLOOKUP(UNIVERSO[[#This Row],[RUTA-LOCALIDAD D&amp;N]],'[1]Cuota Ruta'!E:E,'[1]Cuota Ruta'!G:G)</f>
        <v>Cargar</v>
      </c>
    </row>
    <row r="588" spans="1:49" x14ac:dyDescent="0.25">
      <c r="A588" t="s">
        <v>109</v>
      </c>
      <c r="B588" t="s">
        <v>49</v>
      </c>
      <c r="C588" t="s">
        <v>50</v>
      </c>
      <c r="D588" t="s">
        <v>76</v>
      </c>
      <c r="E588" t="s">
        <v>485</v>
      </c>
      <c r="F588" t="s">
        <v>283</v>
      </c>
      <c r="G588">
        <v>9000047206</v>
      </c>
      <c r="H588">
        <v>47206</v>
      </c>
      <c r="I588" t="s">
        <v>2613</v>
      </c>
      <c r="J588" t="s">
        <v>2614</v>
      </c>
      <c r="K588" t="s">
        <v>286</v>
      </c>
      <c r="L588" t="s">
        <v>1039</v>
      </c>
      <c r="M588" t="s">
        <v>1039</v>
      </c>
      <c r="N588" t="s">
        <v>253</v>
      </c>
      <c r="O588" t="s">
        <v>59</v>
      </c>
      <c r="P588">
        <v>337</v>
      </c>
      <c r="Q588" t="s">
        <v>1064</v>
      </c>
      <c r="R588" t="s">
        <v>1064</v>
      </c>
      <c r="S588" t="s">
        <v>491</v>
      </c>
      <c r="T588" t="s">
        <v>491</v>
      </c>
      <c r="U588">
        <v>19.550617218017599</v>
      </c>
      <c r="V588">
        <v>-71.076652526855497</v>
      </c>
      <c r="W588" t="s">
        <v>1065</v>
      </c>
      <c r="X588" t="s">
        <v>85</v>
      </c>
      <c r="Y588" t="s">
        <v>64</v>
      </c>
      <c r="Z588" t="s">
        <v>99</v>
      </c>
      <c r="AA588">
        <v>1158002440</v>
      </c>
      <c r="AB588" t="s">
        <v>116</v>
      </c>
      <c r="AC588" t="s">
        <v>67</v>
      </c>
      <c r="AD588">
        <v>19.550358333333339</v>
      </c>
      <c r="AE588">
        <v>-71.076863333333321</v>
      </c>
      <c r="AF588" t="s">
        <v>2615</v>
      </c>
      <c r="AG588" t="s">
        <v>32</v>
      </c>
      <c r="AH588" t="s">
        <v>48</v>
      </c>
      <c r="AI588" t="s">
        <v>69</v>
      </c>
      <c r="AJ588" t="s">
        <v>118</v>
      </c>
      <c r="AK588" t="s">
        <v>494</v>
      </c>
      <c r="AL588" t="s">
        <v>485</v>
      </c>
      <c r="AM588" t="s">
        <v>495</v>
      </c>
      <c r="AN588">
        <v>11</v>
      </c>
      <c r="AO588" t="s">
        <v>152</v>
      </c>
      <c r="AP588">
        <v>21</v>
      </c>
      <c r="AQ588">
        <v>0</v>
      </c>
      <c r="AR588" t="s">
        <v>73</v>
      </c>
      <c r="AS588">
        <v>9000047206</v>
      </c>
      <c r="AU588">
        <v>11</v>
      </c>
      <c r="AV588" t="s">
        <v>349</v>
      </c>
      <c r="AW588" t="str">
        <f>_xlfn.XLOOKUP(UNIVERSO[[#This Row],[RUTA-LOCALIDAD D&amp;N]],'[1]Cuota Ruta'!E:E,'[1]Cuota Ruta'!G:G)</f>
        <v>Cargar</v>
      </c>
    </row>
    <row r="589" spans="1:49" x14ac:dyDescent="0.25">
      <c r="A589" t="s">
        <v>48</v>
      </c>
      <c r="B589" t="s">
        <v>49</v>
      </c>
      <c r="C589" t="s">
        <v>50</v>
      </c>
      <c r="D589" t="s">
        <v>76</v>
      </c>
      <c r="E589" t="s">
        <v>52</v>
      </c>
      <c r="F589" t="s">
        <v>53</v>
      </c>
      <c r="G589">
        <v>9000035398</v>
      </c>
      <c r="H589">
        <v>35398</v>
      </c>
      <c r="I589" t="s">
        <v>2616</v>
      </c>
      <c r="J589" t="s">
        <v>2617</v>
      </c>
      <c r="K589" t="s">
        <v>56</v>
      </c>
      <c r="L589" t="s">
        <v>57</v>
      </c>
      <c r="M589" t="s">
        <v>57</v>
      </c>
      <c r="N589" t="s">
        <v>2618</v>
      </c>
      <c r="O589" t="s">
        <v>59</v>
      </c>
      <c r="P589">
        <v>449</v>
      </c>
      <c r="Q589" t="s">
        <v>254</v>
      </c>
      <c r="R589" t="s">
        <v>254</v>
      </c>
      <c r="S589" t="s">
        <v>61</v>
      </c>
      <c r="T589" t="s">
        <v>61</v>
      </c>
      <c r="U589">
        <v>18.4290418624878</v>
      </c>
      <c r="V589">
        <v>-70.123730659484906</v>
      </c>
      <c r="W589" t="s">
        <v>255</v>
      </c>
      <c r="X589" t="s">
        <v>85</v>
      </c>
      <c r="Y589" t="s">
        <v>64</v>
      </c>
      <c r="Z589" t="s">
        <v>65</v>
      </c>
      <c r="AA589">
        <v>1169004327</v>
      </c>
      <c r="AB589" t="s">
        <v>116</v>
      </c>
      <c r="AC589" t="s">
        <v>67</v>
      </c>
      <c r="AD589">
        <v>18.429045800000001</v>
      </c>
      <c r="AE589">
        <v>-70.123821199999995</v>
      </c>
      <c r="AF589" t="s">
        <v>2619</v>
      </c>
      <c r="AG589" t="s">
        <v>32</v>
      </c>
      <c r="AH589" t="s">
        <v>48</v>
      </c>
      <c r="AI589" t="s">
        <v>87</v>
      </c>
      <c r="AJ589" t="s">
        <v>101</v>
      </c>
      <c r="AK589" t="s">
        <v>243</v>
      </c>
      <c r="AL589" t="s">
        <v>52</v>
      </c>
      <c r="AM589" t="s">
        <v>244</v>
      </c>
      <c r="AN589">
        <v>1</v>
      </c>
      <c r="AO589" t="s">
        <v>119</v>
      </c>
      <c r="AR589" t="s">
        <v>91</v>
      </c>
      <c r="AS589">
        <v>9000035398</v>
      </c>
      <c r="AU589">
        <v>1</v>
      </c>
      <c r="AV589" t="s">
        <v>75</v>
      </c>
      <c r="AW589" t="str">
        <f>_xlfn.XLOOKUP(UNIVERSO[[#This Row],[RUTA-LOCALIDAD D&amp;N]],'[1]Cuota Ruta'!E:E,'[1]Cuota Ruta'!G:G)</f>
        <v>Cargar</v>
      </c>
    </row>
    <row r="590" spans="1:49" x14ac:dyDescent="0.25">
      <c r="A590" t="s">
        <v>109</v>
      </c>
      <c r="B590" t="s">
        <v>49</v>
      </c>
      <c r="C590" t="s">
        <v>50</v>
      </c>
      <c r="D590" t="s">
        <v>76</v>
      </c>
      <c r="E590" t="s">
        <v>485</v>
      </c>
      <c r="F590" t="s">
        <v>283</v>
      </c>
      <c r="G590">
        <v>9000047227</v>
      </c>
      <c r="H590">
        <v>47227</v>
      </c>
      <c r="I590" t="s">
        <v>2620</v>
      </c>
      <c r="J590" t="s">
        <v>2621</v>
      </c>
      <c r="K590" t="s">
        <v>286</v>
      </c>
      <c r="L590" t="s">
        <v>1039</v>
      </c>
      <c r="M590" t="s">
        <v>1039</v>
      </c>
      <c r="N590" t="s">
        <v>253</v>
      </c>
      <c r="O590" t="s">
        <v>59</v>
      </c>
      <c r="P590">
        <v>339</v>
      </c>
      <c r="Q590" t="s">
        <v>2622</v>
      </c>
      <c r="R590" t="s">
        <v>2622</v>
      </c>
      <c r="S590" t="s">
        <v>491</v>
      </c>
      <c r="T590" t="s">
        <v>491</v>
      </c>
      <c r="U590">
        <v>19.548387527465799</v>
      </c>
      <c r="V590">
        <v>-71.074455261230497</v>
      </c>
      <c r="W590" t="s">
        <v>2623</v>
      </c>
      <c r="X590" t="s">
        <v>63</v>
      </c>
      <c r="Y590" t="s">
        <v>64</v>
      </c>
      <c r="Z590" t="s">
        <v>99</v>
      </c>
      <c r="AA590">
        <v>1158002477</v>
      </c>
      <c r="AB590" t="s">
        <v>116</v>
      </c>
      <c r="AC590" t="s">
        <v>67</v>
      </c>
      <c r="AD590">
        <v>19.54842833333333</v>
      </c>
      <c r="AE590">
        <v>-71.07451833333333</v>
      </c>
      <c r="AF590" t="s">
        <v>2624</v>
      </c>
      <c r="AG590" t="s">
        <v>32</v>
      </c>
      <c r="AH590" t="s">
        <v>48</v>
      </c>
      <c r="AI590" t="s">
        <v>69</v>
      </c>
      <c r="AJ590" t="s">
        <v>118</v>
      </c>
      <c r="AK590" t="s">
        <v>494</v>
      </c>
      <c r="AL590" t="s">
        <v>485</v>
      </c>
      <c r="AM590" t="s">
        <v>495</v>
      </c>
      <c r="AN590">
        <v>11</v>
      </c>
      <c r="AO590" t="s">
        <v>152</v>
      </c>
      <c r="AP590">
        <v>23</v>
      </c>
      <c r="AQ590">
        <v>0</v>
      </c>
      <c r="AR590" t="s">
        <v>73</v>
      </c>
      <c r="AS590">
        <v>9000047227</v>
      </c>
      <c r="AU590">
        <v>11</v>
      </c>
      <c r="AV590" t="s">
        <v>349</v>
      </c>
      <c r="AW590" t="str">
        <f>_xlfn.XLOOKUP(UNIVERSO[[#This Row],[RUTA-LOCALIDAD D&amp;N]],'[1]Cuota Ruta'!E:E,'[1]Cuota Ruta'!G:G)</f>
        <v>Cargar</v>
      </c>
    </row>
    <row r="591" spans="1:49" x14ac:dyDescent="0.25">
      <c r="A591" t="s">
        <v>109</v>
      </c>
      <c r="B591" t="s">
        <v>49</v>
      </c>
      <c r="C591" t="s">
        <v>50</v>
      </c>
      <c r="D591" t="s">
        <v>76</v>
      </c>
      <c r="E591" t="s">
        <v>77</v>
      </c>
      <c r="F591" t="s">
        <v>53</v>
      </c>
      <c r="G591">
        <v>9000035433</v>
      </c>
      <c r="H591">
        <v>35433</v>
      </c>
      <c r="I591" t="s">
        <v>2625</v>
      </c>
      <c r="J591" t="s">
        <v>2626</v>
      </c>
      <c r="K591" t="s">
        <v>56</v>
      </c>
      <c r="L591" t="s">
        <v>57</v>
      </c>
      <c r="M591" t="s">
        <v>57</v>
      </c>
      <c r="N591" t="s">
        <v>58</v>
      </c>
      <c r="O591" t="s">
        <v>59</v>
      </c>
      <c r="P591">
        <v>450</v>
      </c>
      <c r="Q591" t="s">
        <v>1010</v>
      </c>
      <c r="R591" t="s">
        <v>1010</v>
      </c>
      <c r="S591" t="s">
        <v>61</v>
      </c>
      <c r="T591" t="s">
        <v>61</v>
      </c>
      <c r="U591">
        <v>18.4017028808594</v>
      </c>
      <c r="V591">
        <v>-70.126895141601594</v>
      </c>
      <c r="W591" t="s">
        <v>1029</v>
      </c>
      <c r="X591" t="s">
        <v>63</v>
      </c>
      <c r="Y591" t="s">
        <v>64</v>
      </c>
      <c r="Z591" t="s">
        <v>65</v>
      </c>
      <c r="AA591">
        <v>1169004349</v>
      </c>
      <c r="AB591" t="s">
        <v>1387</v>
      </c>
      <c r="AC591" t="s">
        <v>1388</v>
      </c>
      <c r="AD591">
        <v>18.40175915</v>
      </c>
      <c r="AE591">
        <v>-70.126909999999995</v>
      </c>
      <c r="AF591" t="s">
        <v>2627</v>
      </c>
      <c r="AG591" t="s">
        <v>32</v>
      </c>
      <c r="AH591" t="s">
        <v>48</v>
      </c>
      <c r="AI591" t="s">
        <v>87</v>
      </c>
      <c r="AJ591" t="s">
        <v>101</v>
      </c>
      <c r="AK591" t="s">
        <v>243</v>
      </c>
      <c r="AL591" t="s">
        <v>77</v>
      </c>
      <c r="AM591" t="s">
        <v>244</v>
      </c>
      <c r="AN591">
        <v>1</v>
      </c>
      <c r="AO591" t="s">
        <v>119</v>
      </c>
      <c r="AR591" t="s">
        <v>91</v>
      </c>
      <c r="AS591">
        <v>9000035433</v>
      </c>
      <c r="AU591">
        <v>1</v>
      </c>
      <c r="AV591" t="s">
        <v>75</v>
      </c>
      <c r="AW591" t="str">
        <f>_xlfn.XLOOKUP(UNIVERSO[[#This Row],[RUTA-LOCALIDAD D&amp;N]],'[1]Cuota Ruta'!E:E,'[1]Cuota Ruta'!G:G)</f>
        <v>Cargar</v>
      </c>
    </row>
    <row r="592" spans="1:49" x14ac:dyDescent="0.25">
      <c r="A592" t="s">
        <v>48</v>
      </c>
      <c r="B592" t="s">
        <v>49</v>
      </c>
      <c r="C592" t="s">
        <v>50</v>
      </c>
      <c r="D592" t="s">
        <v>76</v>
      </c>
      <c r="E592" t="s">
        <v>485</v>
      </c>
      <c r="F592" t="s">
        <v>283</v>
      </c>
      <c r="G592">
        <v>9000047331</v>
      </c>
      <c r="H592">
        <v>47331</v>
      </c>
      <c r="I592" t="s">
        <v>2628</v>
      </c>
      <c r="J592" t="s">
        <v>2629</v>
      </c>
      <c r="K592" t="s">
        <v>286</v>
      </c>
      <c r="L592" t="s">
        <v>1039</v>
      </c>
      <c r="M592" t="s">
        <v>1039</v>
      </c>
      <c r="N592" t="s">
        <v>253</v>
      </c>
      <c r="O592" t="s">
        <v>59</v>
      </c>
      <c r="P592">
        <v>339</v>
      </c>
      <c r="Q592" t="s">
        <v>2622</v>
      </c>
      <c r="R592" t="s">
        <v>2622</v>
      </c>
      <c r="S592" t="s">
        <v>491</v>
      </c>
      <c r="T592" t="s">
        <v>491</v>
      </c>
      <c r="U592">
        <v>19.5596232414246</v>
      </c>
      <c r="V592">
        <v>-71.076092720031696</v>
      </c>
      <c r="W592" t="s">
        <v>2623</v>
      </c>
      <c r="X592" t="s">
        <v>85</v>
      </c>
      <c r="Y592" t="s">
        <v>64</v>
      </c>
      <c r="Z592" t="s">
        <v>99</v>
      </c>
      <c r="AA592">
        <v>1158002620</v>
      </c>
      <c r="AB592" t="s">
        <v>116</v>
      </c>
      <c r="AC592" t="s">
        <v>67</v>
      </c>
      <c r="AD592">
        <v>19.559602000000002</v>
      </c>
      <c r="AE592">
        <v>-71.076034300000003</v>
      </c>
      <c r="AF592" t="s">
        <v>2630</v>
      </c>
      <c r="AG592" t="s">
        <v>32</v>
      </c>
      <c r="AH592" t="s">
        <v>48</v>
      </c>
      <c r="AI592" t="s">
        <v>69</v>
      </c>
      <c r="AJ592" t="s">
        <v>69</v>
      </c>
      <c r="AK592" t="s">
        <v>494</v>
      </c>
      <c r="AL592" t="s">
        <v>485</v>
      </c>
      <c r="AM592" t="s">
        <v>495</v>
      </c>
      <c r="AN592">
        <v>11</v>
      </c>
      <c r="AO592" t="s">
        <v>152</v>
      </c>
      <c r="AP592">
        <v>27</v>
      </c>
      <c r="AQ592">
        <v>0</v>
      </c>
      <c r="AR592" t="s">
        <v>73</v>
      </c>
      <c r="AS592">
        <v>9000047331</v>
      </c>
      <c r="AU592">
        <v>11</v>
      </c>
      <c r="AV592" t="s">
        <v>349</v>
      </c>
      <c r="AW592" t="str">
        <f>_xlfn.XLOOKUP(UNIVERSO[[#This Row],[RUTA-LOCALIDAD D&amp;N]],'[1]Cuota Ruta'!E:E,'[1]Cuota Ruta'!G:G)</f>
        <v>Cargar</v>
      </c>
    </row>
    <row r="593" spans="1:49" x14ac:dyDescent="0.25">
      <c r="A593" t="s">
        <v>109</v>
      </c>
      <c r="B593" t="s">
        <v>49</v>
      </c>
      <c r="C593" t="s">
        <v>50</v>
      </c>
      <c r="D593" t="s">
        <v>76</v>
      </c>
      <c r="E593" t="s">
        <v>77</v>
      </c>
      <c r="F593" t="s">
        <v>53</v>
      </c>
      <c r="G593">
        <v>9000035933</v>
      </c>
      <c r="H593">
        <v>35933</v>
      </c>
      <c r="I593" t="s">
        <v>2631</v>
      </c>
      <c r="J593" t="s">
        <v>2632</v>
      </c>
      <c r="K593" t="s">
        <v>56</v>
      </c>
      <c r="L593" t="s">
        <v>57</v>
      </c>
      <c r="M593" t="s">
        <v>57</v>
      </c>
      <c r="N593" t="s">
        <v>58</v>
      </c>
      <c r="O593" t="s">
        <v>59</v>
      </c>
      <c r="P593">
        <v>463</v>
      </c>
      <c r="Q593" t="s">
        <v>640</v>
      </c>
      <c r="R593" t="s">
        <v>640</v>
      </c>
      <c r="S593" t="s">
        <v>61</v>
      </c>
      <c r="T593" t="s">
        <v>61</v>
      </c>
      <c r="U593">
        <v>18.433849758571998</v>
      </c>
      <c r="V593">
        <v>-70.022983127170093</v>
      </c>
      <c r="W593" t="s">
        <v>681</v>
      </c>
      <c r="X593" t="s">
        <v>63</v>
      </c>
      <c r="Y593" t="s">
        <v>64</v>
      </c>
      <c r="Z593" t="s">
        <v>65</v>
      </c>
      <c r="AA593">
        <v>1169004527</v>
      </c>
      <c r="AB593" t="s">
        <v>1387</v>
      </c>
      <c r="AC593" t="s">
        <v>1388</v>
      </c>
      <c r="AD593">
        <v>18.433925169999998</v>
      </c>
      <c r="AE593">
        <v>-70.023045730000007</v>
      </c>
      <c r="AF593" t="s">
        <v>2633</v>
      </c>
      <c r="AG593" t="s">
        <v>32</v>
      </c>
      <c r="AH593" t="s">
        <v>48</v>
      </c>
      <c r="AI593" t="s">
        <v>87</v>
      </c>
      <c r="AJ593" t="s">
        <v>1488</v>
      </c>
      <c r="AK593" t="s">
        <v>70</v>
      </c>
      <c r="AL593" t="s">
        <v>77</v>
      </c>
      <c r="AM593" t="s">
        <v>71</v>
      </c>
      <c r="AR593" t="s">
        <v>91</v>
      </c>
      <c r="AS593">
        <v>9000035933</v>
      </c>
      <c r="AT593" t="s">
        <v>74</v>
      </c>
      <c r="AV593" t="s">
        <v>75</v>
      </c>
      <c r="AW593" t="str">
        <f>_xlfn.XLOOKUP(UNIVERSO[[#This Row],[RUTA-LOCALIDAD D&amp;N]],'[1]Cuota Ruta'!E:E,'[1]Cuota Ruta'!G:G)</f>
        <v>Cargar</v>
      </c>
    </row>
    <row r="594" spans="1:49" x14ac:dyDescent="0.25">
      <c r="A594" t="s">
        <v>109</v>
      </c>
      <c r="B594" t="s">
        <v>49</v>
      </c>
      <c r="C594" t="s">
        <v>50</v>
      </c>
      <c r="D594" t="s">
        <v>76</v>
      </c>
      <c r="E594" t="s">
        <v>485</v>
      </c>
      <c r="F594" t="s">
        <v>283</v>
      </c>
      <c r="G594">
        <v>9000048723</v>
      </c>
      <c r="H594">
        <v>48723</v>
      </c>
      <c r="I594" t="s">
        <v>2634</v>
      </c>
      <c r="J594" t="s">
        <v>2635</v>
      </c>
      <c r="K594" t="s">
        <v>286</v>
      </c>
      <c r="L594" t="s">
        <v>1087</v>
      </c>
      <c r="M594" t="s">
        <v>1087</v>
      </c>
      <c r="N594" t="s">
        <v>253</v>
      </c>
      <c r="O594" t="s">
        <v>59</v>
      </c>
      <c r="P594">
        <v>301</v>
      </c>
      <c r="Q594" t="s">
        <v>1088</v>
      </c>
      <c r="R594" t="s">
        <v>1088</v>
      </c>
      <c r="S594" t="s">
        <v>1050</v>
      </c>
      <c r="T594" t="s">
        <v>1050</v>
      </c>
      <c r="U594">
        <v>19.744501113891602</v>
      </c>
      <c r="V594">
        <v>-71.446540832519503</v>
      </c>
      <c r="W594" t="s">
        <v>1089</v>
      </c>
      <c r="X594" t="s">
        <v>63</v>
      </c>
      <c r="Y594" t="s">
        <v>64</v>
      </c>
      <c r="Z594" t="s">
        <v>99</v>
      </c>
      <c r="AA594">
        <v>1158000250</v>
      </c>
      <c r="AB594" t="s">
        <v>116</v>
      </c>
      <c r="AC594" t="s">
        <v>67</v>
      </c>
      <c r="AD594">
        <v>19.744563333333339</v>
      </c>
      <c r="AE594">
        <v>-71.446639999999988</v>
      </c>
      <c r="AF594" t="s">
        <v>2636</v>
      </c>
      <c r="AG594" t="s">
        <v>32</v>
      </c>
      <c r="AH594" t="s">
        <v>48</v>
      </c>
      <c r="AI594" t="s">
        <v>69</v>
      </c>
      <c r="AJ594" t="s">
        <v>118</v>
      </c>
      <c r="AK594" t="s">
        <v>494</v>
      </c>
      <c r="AL594" t="s">
        <v>485</v>
      </c>
      <c r="AM594" t="s">
        <v>495</v>
      </c>
      <c r="AN594">
        <v>14</v>
      </c>
      <c r="AO594" t="s">
        <v>611</v>
      </c>
      <c r="AP594">
        <v>80</v>
      </c>
      <c r="AQ594">
        <v>0</v>
      </c>
      <c r="AR594" t="s">
        <v>73</v>
      </c>
      <c r="AS594">
        <v>9000048723</v>
      </c>
      <c r="AU594">
        <v>14</v>
      </c>
      <c r="AV594" t="s">
        <v>349</v>
      </c>
      <c r="AW594" t="str">
        <f>_xlfn.XLOOKUP(UNIVERSO[[#This Row],[RUTA-LOCALIDAD D&amp;N]],'[1]Cuota Ruta'!E:E,'[1]Cuota Ruta'!G:G)</f>
        <v>Cargar</v>
      </c>
    </row>
    <row r="595" spans="1:49" x14ac:dyDescent="0.25">
      <c r="A595" t="s">
        <v>48</v>
      </c>
      <c r="B595" t="s">
        <v>49</v>
      </c>
      <c r="C595" t="s">
        <v>50</v>
      </c>
      <c r="D595" t="s">
        <v>124</v>
      </c>
      <c r="E595" t="s">
        <v>52</v>
      </c>
      <c r="F595" t="s">
        <v>53</v>
      </c>
      <c r="G595">
        <v>9000036302</v>
      </c>
      <c r="H595">
        <v>36302</v>
      </c>
      <c r="I595" t="s">
        <v>2637</v>
      </c>
      <c r="J595" t="s">
        <v>2638</v>
      </c>
      <c r="K595" t="s">
        <v>56</v>
      </c>
      <c r="L595" t="s">
        <v>57</v>
      </c>
      <c r="M595" t="s">
        <v>57</v>
      </c>
      <c r="N595" t="s">
        <v>58</v>
      </c>
      <c r="O595" t="s">
        <v>59</v>
      </c>
      <c r="P595">
        <v>445</v>
      </c>
      <c r="Q595" t="s">
        <v>248</v>
      </c>
      <c r="R595" t="s">
        <v>248</v>
      </c>
      <c r="S595" t="s">
        <v>61</v>
      </c>
      <c r="T595" t="s">
        <v>61</v>
      </c>
      <c r="U595">
        <v>18.405903244018599</v>
      </c>
      <c r="V595">
        <v>-70.101780700683605</v>
      </c>
      <c r="W595" t="s">
        <v>2159</v>
      </c>
      <c r="X595" t="s">
        <v>63</v>
      </c>
      <c r="Y595" t="s">
        <v>64</v>
      </c>
      <c r="Z595" t="s">
        <v>65</v>
      </c>
      <c r="AA595">
        <v>1169004627</v>
      </c>
      <c r="AB595" t="s">
        <v>107</v>
      </c>
      <c r="AC595" t="s">
        <v>67</v>
      </c>
      <c r="AD595">
        <v>18.405903244018599</v>
      </c>
      <c r="AE595">
        <v>-70.101780700683605</v>
      </c>
      <c r="AF595" t="s">
        <v>2639</v>
      </c>
      <c r="AG595" t="s">
        <v>32</v>
      </c>
      <c r="AH595" t="s">
        <v>48</v>
      </c>
      <c r="AI595" t="s">
        <v>87</v>
      </c>
      <c r="AJ595" t="s">
        <v>101</v>
      </c>
      <c r="AK595" t="s">
        <v>243</v>
      </c>
      <c r="AL595" t="s">
        <v>52</v>
      </c>
      <c r="AM595" t="s">
        <v>244</v>
      </c>
      <c r="AN595">
        <v>3</v>
      </c>
      <c r="AO595" t="s">
        <v>484</v>
      </c>
      <c r="AR595" t="s">
        <v>91</v>
      </c>
      <c r="AS595">
        <v>9000036302</v>
      </c>
      <c r="AU595">
        <v>3</v>
      </c>
      <c r="AV595" t="s">
        <v>75</v>
      </c>
      <c r="AW595" t="str">
        <f>_xlfn.XLOOKUP(UNIVERSO[[#This Row],[RUTA-LOCALIDAD D&amp;N]],'[1]Cuota Ruta'!E:E,'[1]Cuota Ruta'!G:G)</f>
        <v>Cargar</v>
      </c>
    </row>
    <row r="596" spans="1:49" x14ac:dyDescent="0.25">
      <c r="A596" t="s">
        <v>48</v>
      </c>
      <c r="B596" t="s">
        <v>49</v>
      </c>
      <c r="C596" t="s">
        <v>50</v>
      </c>
      <c r="D596" t="s">
        <v>76</v>
      </c>
      <c r="E596" t="s">
        <v>485</v>
      </c>
      <c r="F596" t="s">
        <v>283</v>
      </c>
      <c r="G596">
        <v>9000049027</v>
      </c>
      <c r="H596">
        <v>49027</v>
      </c>
      <c r="I596" t="s">
        <v>2640</v>
      </c>
      <c r="J596" t="s">
        <v>2641</v>
      </c>
      <c r="K596" t="s">
        <v>286</v>
      </c>
      <c r="L596" t="s">
        <v>1087</v>
      </c>
      <c r="M596" t="s">
        <v>1087</v>
      </c>
      <c r="N596" t="s">
        <v>253</v>
      </c>
      <c r="O596" t="s">
        <v>59</v>
      </c>
      <c r="P596">
        <v>303</v>
      </c>
      <c r="Q596" t="s">
        <v>1122</v>
      </c>
      <c r="R596" t="s">
        <v>1122</v>
      </c>
      <c r="S596" t="s">
        <v>1050</v>
      </c>
      <c r="T596" t="s">
        <v>1050</v>
      </c>
      <c r="U596">
        <v>19.561290740966701</v>
      </c>
      <c r="V596">
        <v>-71.704597473144503</v>
      </c>
      <c r="W596" t="s">
        <v>1123</v>
      </c>
      <c r="X596" t="s">
        <v>63</v>
      </c>
      <c r="Y596" t="s">
        <v>64</v>
      </c>
      <c r="Z596" t="s">
        <v>65</v>
      </c>
      <c r="AA596">
        <v>1158005414</v>
      </c>
      <c r="AB596" t="s">
        <v>116</v>
      </c>
      <c r="AC596" t="s">
        <v>67</v>
      </c>
      <c r="AD596">
        <v>19.561335</v>
      </c>
      <c r="AE596">
        <v>-71.70444333333333</v>
      </c>
      <c r="AF596" t="s">
        <v>2642</v>
      </c>
      <c r="AG596" t="s">
        <v>32</v>
      </c>
      <c r="AH596" t="s">
        <v>48</v>
      </c>
      <c r="AI596" t="s">
        <v>69</v>
      </c>
      <c r="AJ596" t="s">
        <v>69</v>
      </c>
      <c r="AK596" t="s">
        <v>494</v>
      </c>
      <c r="AL596" t="s">
        <v>485</v>
      </c>
      <c r="AM596" t="s">
        <v>495</v>
      </c>
      <c r="AN596">
        <v>15</v>
      </c>
      <c r="AO596" t="s">
        <v>1107</v>
      </c>
      <c r="AP596">
        <v>102</v>
      </c>
      <c r="AQ596">
        <v>0</v>
      </c>
      <c r="AR596" t="s">
        <v>73</v>
      </c>
      <c r="AS596">
        <v>9000049027</v>
      </c>
      <c r="AU596">
        <v>15</v>
      </c>
      <c r="AV596" t="s">
        <v>349</v>
      </c>
      <c r="AW596" t="str">
        <f>_xlfn.XLOOKUP(UNIVERSO[[#This Row],[RUTA-LOCALIDAD D&amp;N]],'[1]Cuota Ruta'!E:E,'[1]Cuota Ruta'!G:G)</f>
        <v>Cargar</v>
      </c>
    </row>
    <row r="597" spans="1:49" x14ac:dyDescent="0.25">
      <c r="A597" t="s">
        <v>48</v>
      </c>
      <c r="B597" t="s">
        <v>49</v>
      </c>
      <c r="C597" t="s">
        <v>50</v>
      </c>
      <c r="D597" t="s">
        <v>76</v>
      </c>
      <c r="E597" t="s">
        <v>52</v>
      </c>
      <c r="F597" t="s">
        <v>53</v>
      </c>
      <c r="G597">
        <v>9000036971</v>
      </c>
      <c r="H597">
        <v>36971</v>
      </c>
      <c r="I597" t="s">
        <v>2643</v>
      </c>
      <c r="J597" t="s">
        <v>2644</v>
      </c>
      <c r="K597" t="s">
        <v>56</v>
      </c>
      <c r="L597" t="s">
        <v>57</v>
      </c>
      <c r="M597" t="s">
        <v>57</v>
      </c>
      <c r="N597" t="s">
        <v>253</v>
      </c>
      <c r="O597" t="s">
        <v>59</v>
      </c>
      <c r="P597">
        <v>464</v>
      </c>
      <c r="Q597" t="s">
        <v>2214</v>
      </c>
      <c r="R597" t="s">
        <v>2214</v>
      </c>
      <c r="S597" t="s">
        <v>61</v>
      </c>
      <c r="T597" t="s">
        <v>61</v>
      </c>
      <c r="U597">
        <v>18.395382642746</v>
      </c>
      <c r="V597">
        <v>-70.038712501525893</v>
      </c>
      <c r="W597" t="s">
        <v>2215</v>
      </c>
      <c r="X597" t="s">
        <v>63</v>
      </c>
      <c r="Y597" t="s">
        <v>64</v>
      </c>
      <c r="Z597" t="s">
        <v>65</v>
      </c>
      <c r="AA597">
        <v>1169004787</v>
      </c>
      <c r="AB597" t="s">
        <v>116</v>
      </c>
      <c r="AC597" t="s">
        <v>67</v>
      </c>
      <c r="AD597">
        <v>18.39535622</v>
      </c>
      <c r="AE597">
        <v>-70.038615919999998</v>
      </c>
      <c r="AF597" t="s">
        <v>2645</v>
      </c>
      <c r="AG597" t="s">
        <v>32</v>
      </c>
      <c r="AH597" t="s">
        <v>48</v>
      </c>
      <c r="AI597" t="s">
        <v>87</v>
      </c>
      <c r="AJ597" t="s">
        <v>101</v>
      </c>
      <c r="AK597" t="s">
        <v>70</v>
      </c>
      <c r="AL597" t="s">
        <v>52</v>
      </c>
      <c r="AM597" t="s">
        <v>71</v>
      </c>
      <c r="AN597">
        <v>5</v>
      </c>
      <c r="AO597" t="s">
        <v>72</v>
      </c>
      <c r="AR597" t="s">
        <v>91</v>
      </c>
      <c r="AS597">
        <v>9000036971</v>
      </c>
      <c r="AU597">
        <v>5</v>
      </c>
      <c r="AV597" t="s">
        <v>75</v>
      </c>
      <c r="AW597" t="str">
        <f>_xlfn.XLOOKUP(UNIVERSO[[#This Row],[RUTA-LOCALIDAD D&amp;N]],'[1]Cuota Ruta'!E:E,'[1]Cuota Ruta'!G:G)</f>
        <v>Cargar</v>
      </c>
    </row>
    <row r="598" spans="1:49" x14ac:dyDescent="0.25">
      <c r="A598" t="s">
        <v>109</v>
      </c>
      <c r="B598" t="s">
        <v>49</v>
      </c>
      <c r="C598" t="s">
        <v>50</v>
      </c>
      <c r="D598" t="s">
        <v>51</v>
      </c>
      <c r="E598" t="s">
        <v>485</v>
      </c>
      <c r="F598" t="s">
        <v>283</v>
      </c>
      <c r="G598">
        <v>9000049096</v>
      </c>
      <c r="H598">
        <v>49096</v>
      </c>
      <c r="I598" t="s">
        <v>2646</v>
      </c>
      <c r="J598" t="s">
        <v>2647</v>
      </c>
      <c r="K598" t="s">
        <v>286</v>
      </c>
      <c r="L598" t="s">
        <v>1087</v>
      </c>
      <c r="M598" t="s">
        <v>1087</v>
      </c>
      <c r="N598" t="s">
        <v>253</v>
      </c>
      <c r="O598" t="s">
        <v>59</v>
      </c>
      <c r="P598">
        <v>304</v>
      </c>
      <c r="Q598" t="s">
        <v>2648</v>
      </c>
      <c r="R598" t="s">
        <v>2648</v>
      </c>
      <c r="S598" t="s">
        <v>1050</v>
      </c>
      <c r="T598" t="s">
        <v>1050</v>
      </c>
      <c r="U598">
        <v>19.674299240112301</v>
      </c>
      <c r="V598">
        <v>-71.505882263183594</v>
      </c>
      <c r="W598" t="s">
        <v>2649</v>
      </c>
      <c r="X598" t="s">
        <v>63</v>
      </c>
      <c r="Y598" t="s">
        <v>64</v>
      </c>
      <c r="Z598" t="s">
        <v>65</v>
      </c>
      <c r="AA598">
        <v>1158005771</v>
      </c>
      <c r="AB598" t="s">
        <v>116</v>
      </c>
      <c r="AC598" t="s">
        <v>67</v>
      </c>
      <c r="AD598">
        <v>19.674250000000001</v>
      </c>
      <c r="AE598">
        <v>-71.505814999999998</v>
      </c>
      <c r="AF598" t="s">
        <v>2650</v>
      </c>
      <c r="AG598" t="s">
        <v>32</v>
      </c>
      <c r="AH598" t="s">
        <v>48</v>
      </c>
      <c r="AI598" t="s">
        <v>69</v>
      </c>
      <c r="AJ598" t="s">
        <v>118</v>
      </c>
      <c r="AK598" t="s">
        <v>494</v>
      </c>
      <c r="AL598" t="s">
        <v>485</v>
      </c>
      <c r="AM598" t="s">
        <v>495</v>
      </c>
      <c r="AN598">
        <v>14</v>
      </c>
      <c r="AO598" t="s">
        <v>611</v>
      </c>
      <c r="AP598">
        <v>88</v>
      </c>
      <c r="AQ598">
        <v>0</v>
      </c>
      <c r="AR598" t="s">
        <v>73</v>
      </c>
      <c r="AS598">
        <v>9000049096</v>
      </c>
      <c r="AU598">
        <v>14</v>
      </c>
      <c r="AV598" t="s">
        <v>349</v>
      </c>
      <c r="AW598" t="str">
        <f>_xlfn.XLOOKUP(UNIVERSO[[#This Row],[RUTA-LOCALIDAD D&amp;N]],'[1]Cuota Ruta'!E:E,'[1]Cuota Ruta'!G:G)</f>
        <v>Cargar</v>
      </c>
    </row>
    <row r="599" spans="1:49" x14ac:dyDescent="0.25">
      <c r="A599" t="s">
        <v>48</v>
      </c>
      <c r="B599" t="s">
        <v>49</v>
      </c>
      <c r="C599" t="s">
        <v>50</v>
      </c>
      <c r="D599" t="s">
        <v>51</v>
      </c>
      <c r="E599" t="s">
        <v>218</v>
      </c>
      <c r="F599" t="s">
        <v>194</v>
      </c>
      <c r="G599">
        <v>9000045407</v>
      </c>
      <c r="H599">
        <v>45407</v>
      </c>
      <c r="I599" t="s">
        <v>2651</v>
      </c>
      <c r="J599" t="s">
        <v>2652</v>
      </c>
      <c r="K599" t="s">
        <v>197</v>
      </c>
      <c r="L599" t="s">
        <v>180</v>
      </c>
      <c r="M599" t="s">
        <v>180</v>
      </c>
      <c r="N599" t="s">
        <v>58</v>
      </c>
      <c r="O599" t="s">
        <v>59</v>
      </c>
      <c r="P599">
        <v>316</v>
      </c>
      <c r="Q599" t="s">
        <v>2453</v>
      </c>
      <c r="R599" t="s">
        <v>2453</v>
      </c>
      <c r="S599" t="s">
        <v>1016</v>
      </c>
      <c r="T599" t="s">
        <v>1016</v>
      </c>
      <c r="U599">
        <v>18.605326243809301</v>
      </c>
      <c r="V599">
        <v>-68.716569083077601</v>
      </c>
      <c r="W599" t="s">
        <v>2653</v>
      </c>
      <c r="X599" t="s">
        <v>63</v>
      </c>
      <c r="Y599" t="s">
        <v>64</v>
      </c>
      <c r="Z599" t="s">
        <v>65</v>
      </c>
      <c r="AA599">
        <v>1160008674</v>
      </c>
      <c r="AB599" t="s">
        <v>116</v>
      </c>
      <c r="AC599" t="s">
        <v>67</v>
      </c>
      <c r="AD599">
        <v>18.605238269346561</v>
      </c>
      <c r="AE599">
        <v>-68.716519582725113</v>
      </c>
      <c r="AF599" t="s">
        <v>2654</v>
      </c>
      <c r="AG599" t="s">
        <v>32</v>
      </c>
      <c r="AH599" t="s">
        <v>48</v>
      </c>
      <c r="AI599" t="s">
        <v>87</v>
      </c>
      <c r="AJ599" t="s">
        <v>101</v>
      </c>
      <c r="AK599" t="s">
        <v>235</v>
      </c>
      <c r="AL599" t="s">
        <v>218</v>
      </c>
      <c r="AM599" t="s">
        <v>236</v>
      </c>
      <c r="AN599">
        <v>13</v>
      </c>
      <c r="AO599" t="s">
        <v>169</v>
      </c>
      <c r="AR599" t="s">
        <v>91</v>
      </c>
      <c r="AS599">
        <v>9000045407</v>
      </c>
      <c r="AU599">
        <v>13</v>
      </c>
      <c r="AV599" t="s">
        <v>75</v>
      </c>
      <c r="AW599" t="str">
        <f>_xlfn.XLOOKUP(UNIVERSO[[#This Row],[RUTA-LOCALIDAD D&amp;N]],'[1]Cuota Ruta'!E:E,'[1]Cuota Ruta'!G:G)</f>
        <v>Cargar</v>
      </c>
    </row>
    <row r="600" spans="1:49" x14ac:dyDescent="0.25">
      <c r="A600" t="s">
        <v>48</v>
      </c>
      <c r="B600" t="s">
        <v>49</v>
      </c>
      <c r="C600" t="s">
        <v>50</v>
      </c>
      <c r="D600" t="s">
        <v>51</v>
      </c>
      <c r="E600" t="s">
        <v>485</v>
      </c>
      <c r="F600" t="s">
        <v>283</v>
      </c>
      <c r="G600">
        <v>9000049172</v>
      </c>
      <c r="H600">
        <v>49172</v>
      </c>
      <c r="I600" t="s">
        <v>2655</v>
      </c>
      <c r="J600" t="s">
        <v>2656</v>
      </c>
      <c r="K600" t="s">
        <v>286</v>
      </c>
      <c r="L600" t="s">
        <v>1087</v>
      </c>
      <c r="M600" t="s">
        <v>1087</v>
      </c>
      <c r="N600" t="s">
        <v>253</v>
      </c>
      <c r="O600" t="s">
        <v>59</v>
      </c>
      <c r="P600">
        <v>304</v>
      </c>
      <c r="Q600" t="s">
        <v>2648</v>
      </c>
      <c r="R600" t="s">
        <v>2648</v>
      </c>
      <c r="S600" t="s">
        <v>1050</v>
      </c>
      <c r="T600" t="s">
        <v>1050</v>
      </c>
      <c r="U600">
        <v>19.671140000000001</v>
      </c>
      <c r="V600">
        <v>-71.512289999999993</v>
      </c>
      <c r="W600" t="s">
        <v>2649</v>
      </c>
      <c r="X600" t="s">
        <v>63</v>
      </c>
      <c r="Y600" t="s">
        <v>64</v>
      </c>
      <c r="Z600" t="s">
        <v>65</v>
      </c>
      <c r="AA600">
        <v>1158005810</v>
      </c>
      <c r="AB600" t="s">
        <v>116</v>
      </c>
      <c r="AC600" t="s">
        <v>67</v>
      </c>
      <c r="AD600">
        <v>19.671241666666671</v>
      </c>
      <c r="AE600">
        <v>-71.51223499999999</v>
      </c>
      <c r="AF600" t="s">
        <v>2657</v>
      </c>
      <c r="AG600" t="s">
        <v>32</v>
      </c>
      <c r="AH600" t="s">
        <v>48</v>
      </c>
      <c r="AI600" t="s">
        <v>69</v>
      </c>
      <c r="AJ600" t="s">
        <v>69</v>
      </c>
      <c r="AK600" t="s">
        <v>494</v>
      </c>
      <c r="AL600" t="s">
        <v>485</v>
      </c>
      <c r="AM600" t="s">
        <v>495</v>
      </c>
      <c r="AN600">
        <v>14</v>
      </c>
      <c r="AO600" t="s">
        <v>611</v>
      </c>
      <c r="AP600">
        <v>89</v>
      </c>
      <c r="AQ600">
        <v>0</v>
      </c>
      <c r="AR600" t="s">
        <v>73</v>
      </c>
      <c r="AS600">
        <v>9000049172</v>
      </c>
      <c r="AU600">
        <v>14</v>
      </c>
      <c r="AV600" t="s">
        <v>349</v>
      </c>
      <c r="AW600" t="str">
        <f>_xlfn.XLOOKUP(UNIVERSO[[#This Row],[RUTA-LOCALIDAD D&amp;N]],'[1]Cuota Ruta'!E:E,'[1]Cuota Ruta'!G:G)</f>
        <v>Cargar</v>
      </c>
    </row>
    <row r="601" spans="1:49" x14ac:dyDescent="0.25">
      <c r="A601" t="s">
        <v>48</v>
      </c>
      <c r="B601" t="s">
        <v>49</v>
      </c>
      <c r="C601" t="s">
        <v>50</v>
      </c>
      <c r="D601" t="s">
        <v>76</v>
      </c>
      <c r="E601" t="s">
        <v>917</v>
      </c>
      <c r="F601" t="s">
        <v>283</v>
      </c>
      <c r="G601">
        <v>9000037988</v>
      </c>
      <c r="H601">
        <v>37988</v>
      </c>
      <c r="I601" t="s">
        <v>2658</v>
      </c>
      <c r="J601" t="s">
        <v>2659</v>
      </c>
      <c r="K601" t="s">
        <v>286</v>
      </c>
      <c r="L601" t="s">
        <v>917</v>
      </c>
      <c r="M601" t="s">
        <v>917</v>
      </c>
      <c r="N601" t="s">
        <v>934</v>
      </c>
      <c r="O601" t="s">
        <v>59</v>
      </c>
      <c r="P601">
        <v>303</v>
      </c>
      <c r="Q601" t="s">
        <v>921</v>
      </c>
      <c r="R601" t="s">
        <v>921</v>
      </c>
      <c r="S601" t="s">
        <v>922</v>
      </c>
      <c r="T601" t="s">
        <v>922</v>
      </c>
      <c r="U601">
        <v>19.74072</v>
      </c>
      <c r="V601">
        <v>-70.52252</v>
      </c>
      <c r="W601" t="s">
        <v>923</v>
      </c>
      <c r="X601" t="s">
        <v>63</v>
      </c>
      <c r="Y601" t="s">
        <v>64</v>
      </c>
      <c r="Z601" t="s">
        <v>99</v>
      </c>
      <c r="AA601">
        <v>1156000916</v>
      </c>
      <c r="AB601" t="s">
        <v>116</v>
      </c>
      <c r="AC601" t="s">
        <v>67</v>
      </c>
      <c r="AD601">
        <v>19.740717366666669</v>
      </c>
      <c r="AE601">
        <v>-70.522510233333335</v>
      </c>
      <c r="AF601" t="s">
        <v>2660</v>
      </c>
      <c r="AG601" t="s">
        <v>32</v>
      </c>
      <c r="AH601" t="s">
        <v>48</v>
      </c>
      <c r="AI601" t="s">
        <v>87</v>
      </c>
      <c r="AJ601" t="s">
        <v>1488</v>
      </c>
      <c r="AK601" t="s">
        <v>925</v>
      </c>
      <c r="AL601" t="s">
        <v>917</v>
      </c>
      <c r="AM601" t="s">
        <v>926</v>
      </c>
      <c r="AR601" t="s">
        <v>91</v>
      </c>
      <c r="AS601">
        <v>9000037988</v>
      </c>
      <c r="AV601" t="s">
        <v>267</v>
      </c>
      <c r="AW601" t="str">
        <f>_xlfn.XLOOKUP(UNIVERSO[[#This Row],[RUTA-LOCALIDAD D&amp;N]],'[1]Cuota Ruta'!E:E,'[1]Cuota Ruta'!G:G)</f>
        <v>Cargar</v>
      </c>
    </row>
    <row r="602" spans="1:49" x14ac:dyDescent="0.25">
      <c r="A602" t="s">
        <v>48</v>
      </c>
      <c r="B602" t="s">
        <v>49</v>
      </c>
      <c r="C602" t="s">
        <v>50</v>
      </c>
      <c r="D602" t="s">
        <v>51</v>
      </c>
      <c r="E602" t="s">
        <v>485</v>
      </c>
      <c r="F602" t="s">
        <v>283</v>
      </c>
      <c r="G602">
        <v>9000049202</v>
      </c>
      <c r="H602">
        <v>49202</v>
      </c>
      <c r="I602" t="s">
        <v>2661</v>
      </c>
      <c r="J602" t="s">
        <v>2662</v>
      </c>
      <c r="K602" t="s">
        <v>286</v>
      </c>
      <c r="L602" t="s">
        <v>1087</v>
      </c>
      <c r="M602" t="s">
        <v>1087</v>
      </c>
      <c r="N602" t="s">
        <v>253</v>
      </c>
      <c r="O602" t="s">
        <v>59</v>
      </c>
      <c r="P602">
        <v>301</v>
      </c>
      <c r="Q602" t="s">
        <v>1088</v>
      </c>
      <c r="R602" t="s">
        <v>1088</v>
      </c>
      <c r="S602" t="s">
        <v>1050</v>
      </c>
      <c r="T602" t="s">
        <v>1050</v>
      </c>
      <c r="U602">
        <v>19.7400207519531</v>
      </c>
      <c r="V602">
        <v>-71.443542480468807</v>
      </c>
      <c r="W602" t="s">
        <v>1089</v>
      </c>
      <c r="X602" t="s">
        <v>63</v>
      </c>
      <c r="Y602" t="s">
        <v>64</v>
      </c>
      <c r="Z602" t="s">
        <v>65</v>
      </c>
      <c r="AA602">
        <v>1158000299</v>
      </c>
      <c r="AB602" t="s">
        <v>116</v>
      </c>
      <c r="AC602" t="s">
        <v>67</v>
      </c>
      <c r="AD602">
        <v>19.740020000000001</v>
      </c>
      <c r="AE602">
        <v>-71.443598333333327</v>
      </c>
      <c r="AF602" t="s">
        <v>2663</v>
      </c>
      <c r="AG602" t="s">
        <v>32</v>
      </c>
      <c r="AH602" t="s">
        <v>48</v>
      </c>
      <c r="AI602" t="s">
        <v>69</v>
      </c>
      <c r="AJ602" t="s">
        <v>69</v>
      </c>
      <c r="AK602" t="s">
        <v>494</v>
      </c>
      <c r="AL602" t="s">
        <v>485</v>
      </c>
      <c r="AM602" t="s">
        <v>495</v>
      </c>
      <c r="AN602">
        <v>14</v>
      </c>
      <c r="AO602" t="s">
        <v>611</v>
      </c>
      <c r="AP602">
        <v>77</v>
      </c>
      <c r="AQ602">
        <v>0</v>
      </c>
      <c r="AR602" t="s">
        <v>73</v>
      </c>
      <c r="AS602">
        <v>9000049202</v>
      </c>
      <c r="AU602">
        <v>14</v>
      </c>
      <c r="AV602" t="s">
        <v>349</v>
      </c>
      <c r="AW602" t="str">
        <f>_xlfn.XLOOKUP(UNIVERSO[[#This Row],[RUTA-LOCALIDAD D&amp;N]],'[1]Cuota Ruta'!E:E,'[1]Cuota Ruta'!G:G)</f>
        <v>Cargar</v>
      </c>
    </row>
    <row r="603" spans="1:49" x14ac:dyDescent="0.25">
      <c r="A603" t="s">
        <v>48</v>
      </c>
      <c r="B603" t="s">
        <v>380</v>
      </c>
      <c r="C603" t="s">
        <v>381</v>
      </c>
      <c r="D603" t="s">
        <v>51</v>
      </c>
      <c r="E603" t="s">
        <v>218</v>
      </c>
      <c r="F603" t="s">
        <v>194</v>
      </c>
      <c r="G603">
        <v>9000143704</v>
      </c>
      <c r="H603">
        <v>143704</v>
      </c>
      <c r="I603" t="s">
        <v>2664</v>
      </c>
      <c r="J603" t="s">
        <v>2665</v>
      </c>
      <c r="K603" t="s">
        <v>197</v>
      </c>
      <c r="L603" t="s">
        <v>180</v>
      </c>
      <c r="M603" t="s">
        <v>180</v>
      </c>
      <c r="N603" t="s">
        <v>2666</v>
      </c>
      <c r="O603" t="s">
        <v>59</v>
      </c>
      <c r="P603">
        <v>316</v>
      </c>
      <c r="Q603" t="s">
        <v>2453</v>
      </c>
      <c r="R603" t="s">
        <v>2453</v>
      </c>
      <c r="S603" t="s">
        <v>1016</v>
      </c>
      <c r="T603" t="s">
        <v>1016</v>
      </c>
      <c r="U603">
        <v>18.6170616</v>
      </c>
      <c r="V603">
        <v>-68.723121599999999</v>
      </c>
      <c r="W603" t="s">
        <v>2653</v>
      </c>
      <c r="X603" t="s">
        <v>63</v>
      </c>
      <c r="Y603" t="s">
        <v>64</v>
      </c>
      <c r="Z603" t="s">
        <v>65</v>
      </c>
      <c r="AA603">
        <v>1160017728</v>
      </c>
      <c r="AB603" t="s">
        <v>66</v>
      </c>
      <c r="AC603" t="s">
        <v>67</v>
      </c>
      <c r="AD603">
        <v>18.6170616</v>
      </c>
      <c r="AE603">
        <v>-68.723121599999999</v>
      </c>
      <c r="AF603" t="s">
        <v>2667</v>
      </c>
      <c r="AG603" t="s">
        <v>32</v>
      </c>
      <c r="AH603" t="s">
        <v>48</v>
      </c>
      <c r="AI603" t="s">
        <v>87</v>
      </c>
      <c r="AJ603" t="s">
        <v>101</v>
      </c>
      <c r="AK603" t="s">
        <v>235</v>
      </c>
      <c r="AL603" t="s">
        <v>218</v>
      </c>
      <c r="AM603" t="s">
        <v>236</v>
      </c>
      <c r="AR603" t="s">
        <v>91</v>
      </c>
      <c r="AS603">
        <v>9000143704</v>
      </c>
      <c r="AV603" t="s">
        <v>75</v>
      </c>
      <c r="AW603" t="str">
        <f>_xlfn.XLOOKUP(UNIVERSO[[#This Row],[RUTA-LOCALIDAD D&amp;N]],'[1]Cuota Ruta'!E:E,'[1]Cuota Ruta'!G:G)</f>
        <v>Cargar</v>
      </c>
    </row>
    <row r="604" spans="1:49" x14ac:dyDescent="0.25">
      <c r="A604" t="s">
        <v>48</v>
      </c>
      <c r="B604" t="s">
        <v>49</v>
      </c>
      <c r="C604" t="s">
        <v>50</v>
      </c>
      <c r="D604" t="s">
        <v>51</v>
      </c>
      <c r="E604" t="s">
        <v>485</v>
      </c>
      <c r="F604" t="s">
        <v>283</v>
      </c>
      <c r="G604">
        <v>9000049209</v>
      </c>
      <c r="H604">
        <v>49209</v>
      </c>
      <c r="I604" t="s">
        <v>2310</v>
      </c>
      <c r="J604" t="s">
        <v>2668</v>
      </c>
      <c r="K604" t="s">
        <v>286</v>
      </c>
      <c r="L604" t="s">
        <v>1087</v>
      </c>
      <c r="M604" t="s">
        <v>1087</v>
      </c>
      <c r="N604" t="s">
        <v>253</v>
      </c>
      <c r="O604" t="s">
        <v>59</v>
      </c>
      <c r="P604">
        <v>344</v>
      </c>
      <c r="Q604" t="s">
        <v>1396</v>
      </c>
      <c r="R604" t="s">
        <v>1396</v>
      </c>
      <c r="S604" t="s">
        <v>1050</v>
      </c>
      <c r="T604" t="s">
        <v>1050</v>
      </c>
      <c r="U604">
        <v>19.743745803833001</v>
      </c>
      <c r="V604">
        <v>-71.448249816894503</v>
      </c>
      <c r="W604" t="s">
        <v>1397</v>
      </c>
      <c r="X604" t="s">
        <v>63</v>
      </c>
      <c r="Y604" t="s">
        <v>64</v>
      </c>
      <c r="Z604" t="s">
        <v>65</v>
      </c>
      <c r="AA604">
        <v>1158004813</v>
      </c>
      <c r="AB604" t="s">
        <v>116</v>
      </c>
      <c r="AC604" t="s">
        <v>67</v>
      </c>
      <c r="AD604">
        <v>19.743768333333328</v>
      </c>
      <c r="AE604">
        <v>-71.448205000000002</v>
      </c>
      <c r="AF604" t="s">
        <v>2669</v>
      </c>
      <c r="AG604" t="s">
        <v>32</v>
      </c>
      <c r="AH604" t="s">
        <v>48</v>
      </c>
      <c r="AI604" t="s">
        <v>69</v>
      </c>
      <c r="AJ604" t="s">
        <v>69</v>
      </c>
      <c r="AK604" t="s">
        <v>494</v>
      </c>
      <c r="AL604" t="s">
        <v>485</v>
      </c>
      <c r="AM604" t="s">
        <v>495</v>
      </c>
      <c r="AN604">
        <v>14</v>
      </c>
      <c r="AO604" t="s">
        <v>611</v>
      </c>
      <c r="AP604">
        <v>81</v>
      </c>
      <c r="AQ604">
        <v>0</v>
      </c>
      <c r="AR604" t="s">
        <v>73</v>
      </c>
      <c r="AS604">
        <v>9000049209</v>
      </c>
      <c r="AU604">
        <v>14</v>
      </c>
      <c r="AV604" t="s">
        <v>349</v>
      </c>
      <c r="AW604" t="str">
        <f>_xlfn.XLOOKUP(UNIVERSO[[#This Row],[RUTA-LOCALIDAD D&amp;N]],'[1]Cuota Ruta'!E:E,'[1]Cuota Ruta'!G:G)</f>
        <v>Cargar</v>
      </c>
    </row>
    <row r="605" spans="1:49" x14ac:dyDescent="0.25">
      <c r="A605" t="s">
        <v>48</v>
      </c>
      <c r="B605" t="s">
        <v>49</v>
      </c>
      <c r="C605" t="s">
        <v>50</v>
      </c>
      <c r="D605" t="s">
        <v>51</v>
      </c>
      <c r="E605" t="s">
        <v>218</v>
      </c>
      <c r="F605" t="s">
        <v>194</v>
      </c>
      <c r="G605">
        <v>9000059923</v>
      </c>
      <c r="H605">
        <v>59923</v>
      </c>
      <c r="I605" t="s">
        <v>2456</v>
      </c>
      <c r="J605" t="s">
        <v>2670</v>
      </c>
      <c r="K605" t="s">
        <v>197</v>
      </c>
      <c r="L605" t="s">
        <v>180</v>
      </c>
      <c r="M605" t="s">
        <v>180</v>
      </c>
      <c r="N605" t="s">
        <v>2666</v>
      </c>
      <c r="O605" t="s">
        <v>59</v>
      </c>
      <c r="P605">
        <v>316</v>
      </c>
      <c r="Q605" t="s">
        <v>2453</v>
      </c>
      <c r="R605" t="s">
        <v>2453</v>
      </c>
      <c r="S605" t="s">
        <v>1016</v>
      </c>
      <c r="T605" t="s">
        <v>1016</v>
      </c>
      <c r="U605">
        <v>18.612650394439701</v>
      </c>
      <c r="V605">
        <v>-68.722157478332505</v>
      </c>
      <c r="W605" t="s">
        <v>2653</v>
      </c>
      <c r="X605" t="s">
        <v>85</v>
      </c>
      <c r="Y605" t="s">
        <v>64</v>
      </c>
      <c r="Z605" t="s">
        <v>65</v>
      </c>
      <c r="AA605">
        <v>1160008718</v>
      </c>
      <c r="AB605" t="s">
        <v>116</v>
      </c>
      <c r="AC605" t="s">
        <v>67</v>
      </c>
      <c r="AD605">
        <v>18.612599406402278</v>
      </c>
      <c r="AE605">
        <v>-68.72215100017003</v>
      </c>
      <c r="AF605" t="s">
        <v>2671</v>
      </c>
      <c r="AG605" t="s">
        <v>32</v>
      </c>
      <c r="AH605" t="s">
        <v>48</v>
      </c>
      <c r="AI605" t="s">
        <v>87</v>
      </c>
      <c r="AJ605" t="s">
        <v>101</v>
      </c>
      <c r="AK605" t="s">
        <v>235</v>
      </c>
      <c r="AL605" t="s">
        <v>218</v>
      </c>
      <c r="AM605" t="s">
        <v>236</v>
      </c>
      <c r="AR605" t="s">
        <v>91</v>
      </c>
      <c r="AS605">
        <v>9000059923</v>
      </c>
      <c r="AV605" t="s">
        <v>75</v>
      </c>
      <c r="AW605" t="str">
        <f>_xlfn.XLOOKUP(UNIVERSO[[#This Row],[RUTA-LOCALIDAD D&amp;N]],'[1]Cuota Ruta'!E:E,'[1]Cuota Ruta'!G:G)</f>
        <v>Cargar</v>
      </c>
    </row>
    <row r="606" spans="1:49" x14ac:dyDescent="0.25">
      <c r="A606" t="s">
        <v>48</v>
      </c>
      <c r="B606" t="s">
        <v>49</v>
      </c>
      <c r="C606" t="s">
        <v>50</v>
      </c>
      <c r="D606" t="s">
        <v>76</v>
      </c>
      <c r="E606" t="s">
        <v>485</v>
      </c>
      <c r="F606" t="s">
        <v>283</v>
      </c>
      <c r="G606">
        <v>9000049522</v>
      </c>
      <c r="H606">
        <v>49522</v>
      </c>
      <c r="I606" t="s">
        <v>2085</v>
      </c>
      <c r="J606" t="s">
        <v>2672</v>
      </c>
      <c r="K606" t="s">
        <v>286</v>
      </c>
      <c r="L606" t="s">
        <v>1087</v>
      </c>
      <c r="M606" t="s">
        <v>1087</v>
      </c>
      <c r="N606" t="s">
        <v>253</v>
      </c>
      <c r="O606" t="s">
        <v>59</v>
      </c>
      <c r="P606">
        <v>304</v>
      </c>
      <c r="Q606" t="s">
        <v>2648</v>
      </c>
      <c r="R606" t="s">
        <v>2648</v>
      </c>
      <c r="S606" t="s">
        <v>1050</v>
      </c>
      <c r="T606" t="s">
        <v>1050</v>
      </c>
      <c r="U606">
        <v>19.663270950317301</v>
      </c>
      <c r="V606">
        <v>-71.420768737792898</v>
      </c>
      <c r="W606" t="s">
        <v>2649</v>
      </c>
      <c r="X606" t="s">
        <v>63</v>
      </c>
      <c r="Y606" t="s">
        <v>64</v>
      </c>
      <c r="Z606" t="s">
        <v>99</v>
      </c>
      <c r="AA606">
        <v>1158004870</v>
      </c>
      <c r="AB606" t="s">
        <v>116</v>
      </c>
      <c r="AC606" t="s">
        <v>67</v>
      </c>
      <c r="AD606">
        <v>19.663360000000001</v>
      </c>
      <c r="AE606">
        <v>-71.420558333333332</v>
      </c>
      <c r="AF606" t="s">
        <v>2673</v>
      </c>
      <c r="AG606" t="s">
        <v>32</v>
      </c>
      <c r="AH606" t="s">
        <v>48</v>
      </c>
      <c r="AI606" t="s">
        <v>69</v>
      </c>
      <c r="AJ606" t="s">
        <v>69</v>
      </c>
      <c r="AK606" t="s">
        <v>494</v>
      </c>
      <c r="AL606" t="s">
        <v>485</v>
      </c>
      <c r="AM606" t="s">
        <v>495</v>
      </c>
      <c r="AN606">
        <v>14</v>
      </c>
      <c r="AO606" t="s">
        <v>611</v>
      </c>
      <c r="AP606">
        <v>74</v>
      </c>
      <c r="AQ606">
        <v>0</v>
      </c>
      <c r="AR606" t="s">
        <v>73</v>
      </c>
      <c r="AS606">
        <v>9000049522</v>
      </c>
      <c r="AU606">
        <v>14</v>
      </c>
      <c r="AV606" t="s">
        <v>349</v>
      </c>
      <c r="AW606" t="str">
        <f>_xlfn.XLOOKUP(UNIVERSO[[#This Row],[RUTA-LOCALIDAD D&amp;N]],'[1]Cuota Ruta'!E:E,'[1]Cuota Ruta'!G:G)</f>
        <v>Cargar</v>
      </c>
    </row>
    <row r="607" spans="1:49" x14ac:dyDescent="0.25">
      <c r="A607" t="s">
        <v>48</v>
      </c>
      <c r="B607" t="s">
        <v>380</v>
      </c>
      <c r="C607" t="s">
        <v>381</v>
      </c>
      <c r="D607" t="s">
        <v>51</v>
      </c>
      <c r="E607" t="s">
        <v>218</v>
      </c>
      <c r="F607" t="s">
        <v>194</v>
      </c>
      <c r="G607">
        <v>9000146312</v>
      </c>
      <c r="H607">
        <v>146312</v>
      </c>
      <c r="I607" t="s">
        <v>2674</v>
      </c>
      <c r="J607" t="s">
        <v>2675</v>
      </c>
      <c r="K607" t="s">
        <v>197</v>
      </c>
      <c r="L607" t="s">
        <v>180</v>
      </c>
      <c r="M607" t="s">
        <v>180</v>
      </c>
      <c r="N607" t="s">
        <v>2666</v>
      </c>
      <c r="O607" t="s">
        <v>59</v>
      </c>
      <c r="P607">
        <v>316</v>
      </c>
      <c r="Q607" t="s">
        <v>2453</v>
      </c>
      <c r="R607" t="s">
        <v>2453</v>
      </c>
      <c r="S607" t="s">
        <v>1016</v>
      </c>
      <c r="T607" t="s">
        <v>1016</v>
      </c>
      <c r="U607">
        <v>18.610528899999998</v>
      </c>
      <c r="V607">
        <v>-68.722083999999995</v>
      </c>
      <c r="W607" t="s">
        <v>2653</v>
      </c>
      <c r="X607" t="s">
        <v>85</v>
      </c>
      <c r="Y607" t="s">
        <v>64</v>
      </c>
      <c r="Z607" t="s">
        <v>65</v>
      </c>
      <c r="AA607">
        <v>1160018005</v>
      </c>
      <c r="AB607" t="s">
        <v>66</v>
      </c>
      <c r="AC607" t="s">
        <v>67</v>
      </c>
      <c r="AD607">
        <v>18.610528899999998</v>
      </c>
      <c r="AE607">
        <v>-68.722083999999995</v>
      </c>
      <c r="AF607" t="s">
        <v>2676</v>
      </c>
      <c r="AG607" t="s">
        <v>32</v>
      </c>
      <c r="AH607" t="s">
        <v>48</v>
      </c>
      <c r="AI607" t="s">
        <v>87</v>
      </c>
      <c r="AJ607" t="s">
        <v>101</v>
      </c>
      <c r="AK607" t="s">
        <v>235</v>
      </c>
      <c r="AL607" t="s">
        <v>218</v>
      </c>
      <c r="AM607" t="s">
        <v>236</v>
      </c>
      <c r="AN607">
        <v>13</v>
      </c>
      <c r="AO607" t="s">
        <v>169</v>
      </c>
      <c r="AR607" t="s">
        <v>91</v>
      </c>
      <c r="AS607">
        <v>9000146312</v>
      </c>
      <c r="AU607">
        <v>13</v>
      </c>
      <c r="AV607" t="s">
        <v>75</v>
      </c>
      <c r="AW607" t="str">
        <f>_xlfn.XLOOKUP(UNIVERSO[[#This Row],[RUTA-LOCALIDAD D&amp;N]],'[1]Cuota Ruta'!E:E,'[1]Cuota Ruta'!G:G)</f>
        <v>Cargar</v>
      </c>
    </row>
    <row r="608" spans="1:49" x14ac:dyDescent="0.25">
      <c r="A608" t="s">
        <v>109</v>
      </c>
      <c r="B608" t="s">
        <v>49</v>
      </c>
      <c r="C608" t="s">
        <v>50</v>
      </c>
      <c r="D608" t="s">
        <v>76</v>
      </c>
      <c r="E608" t="s">
        <v>485</v>
      </c>
      <c r="F608" t="s">
        <v>283</v>
      </c>
      <c r="G608">
        <v>9000049693</v>
      </c>
      <c r="H608">
        <v>49693</v>
      </c>
      <c r="I608" t="s">
        <v>2677</v>
      </c>
      <c r="J608" t="s">
        <v>2678</v>
      </c>
      <c r="K608" t="s">
        <v>286</v>
      </c>
      <c r="L608" t="s">
        <v>1087</v>
      </c>
      <c r="M608" t="s">
        <v>1087</v>
      </c>
      <c r="N608" t="s">
        <v>253</v>
      </c>
      <c r="O608" t="s">
        <v>59</v>
      </c>
      <c r="P608">
        <v>344</v>
      </c>
      <c r="Q608" t="s">
        <v>1396</v>
      </c>
      <c r="R608" t="s">
        <v>1396</v>
      </c>
      <c r="S608" t="s">
        <v>1050</v>
      </c>
      <c r="T608" t="s">
        <v>1050</v>
      </c>
      <c r="U608">
        <v>19.7415580749512</v>
      </c>
      <c r="V608">
        <v>-71.448989868164105</v>
      </c>
      <c r="W608" t="s">
        <v>1397</v>
      </c>
      <c r="X608" t="s">
        <v>63</v>
      </c>
      <c r="Y608" t="s">
        <v>64</v>
      </c>
      <c r="Z608" t="s">
        <v>99</v>
      </c>
      <c r="AA608">
        <v>1158004901</v>
      </c>
      <c r="AB608" t="s">
        <v>116</v>
      </c>
      <c r="AC608" t="s">
        <v>67</v>
      </c>
      <c r="AD608">
        <v>19.741581666666669</v>
      </c>
      <c r="AE608">
        <v>-71.449036666666672</v>
      </c>
      <c r="AF608" t="s">
        <v>2679</v>
      </c>
      <c r="AG608" t="s">
        <v>32</v>
      </c>
      <c r="AH608" t="s">
        <v>48</v>
      </c>
      <c r="AI608" t="s">
        <v>69</v>
      </c>
      <c r="AJ608" t="s">
        <v>118</v>
      </c>
      <c r="AK608" t="s">
        <v>494</v>
      </c>
      <c r="AL608" t="s">
        <v>485</v>
      </c>
      <c r="AM608" t="s">
        <v>495</v>
      </c>
      <c r="AN608">
        <v>14</v>
      </c>
      <c r="AO608" t="s">
        <v>611</v>
      </c>
      <c r="AP608">
        <v>82</v>
      </c>
      <c r="AQ608">
        <v>0</v>
      </c>
      <c r="AR608" t="s">
        <v>73</v>
      </c>
      <c r="AS608">
        <v>9000049693</v>
      </c>
      <c r="AU608">
        <v>14</v>
      </c>
      <c r="AV608" t="s">
        <v>349</v>
      </c>
      <c r="AW608" t="str">
        <f>_xlfn.XLOOKUP(UNIVERSO[[#This Row],[RUTA-LOCALIDAD D&amp;N]],'[1]Cuota Ruta'!E:E,'[1]Cuota Ruta'!G:G)</f>
        <v>Cargar</v>
      </c>
    </row>
    <row r="609" spans="1:49" x14ac:dyDescent="0.25">
      <c r="A609" t="s">
        <v>48</v>
      </c>
      <c r="B609" t="s">
        <v>49</v>
      </c>
      <c r="C609" t="s">
        <v>50</v>
      </c>
      <c r="D609" t="s">
        <v>76</v>
      </c>
      <c r="E609" t="s">
        <v>338</v>
      </c>
      <c r="F609" t="s">
        <v>283</v>
      </c>
      <c r="G609">
        <v>9000020076</v>
      </c>
      <c r="H609">
        <v>20076</v>
      </c>
      <c r="I609" t="s">
        <v>2680</v>
      </c>
      <c r="J609" t="s">
        <v>2681</v>
      </c>
      <c r="K609" t="s">
        <v>286</v>
      </c>
      <c r="L609" t="s">
        <v>338</v>
      </c>
      <c r="M609" t="s">
        <v>338</v>
      </c>
      <c r="N609" t="s">
        <v>253</v>
      </c>
      <c r="O609" t="s">
        <v>59</v>
      </c>
      <c r="P609">
        <v>323</v>
      </c>
      <c r="Q609" t="s">
        <v>1757</v>
      </c>
      <c r="R609" t="s">
        <v>1757</v>
      </c>
      <c r="S609" t="s">
        <v>343</v>
      </c>
      <c r="T609" t="s">
        <v>343</v>
      </c>
      <c r="U609">
        <v>19.358754634857199</v>
      </c>
      <c r="V609">
        <v>-71.072689056396499</v>
      </c>
      <c r="W609" t="s">
        <v>1758</v>
      </c>
      <c r="X609" t="s">
        <v>63</v>
      </c>
      <c r="Y609" t="s">
        <v>64</v>
      </c>
      <c r="Z609" t="s">
        <v>99</v>
      </c>
      <c r="AA609">
        <v>1151006868</v>
      </c>
      <c r="AB609" t="s">
        <v>66</v>
      </c>
      <c r="AC609" t="s">
        <v>67</v>
      </c>
      <c r="AD609">
        <v>19.358754634857199</v>
      </c>
      <c r="AE609">
        <v>-71.072689056396499</v>
      </c>
      <c r="AF609" t="s">
        <v>2682</v>
      </c>
      <c r="AG609" t="s">
        <v>32</v>
      </c>
      <c r="AH609" t="s">
        <v>48</v>
      </c>
      <c r="AI609" t="s">
        <v>87</v>
      </c>
      <c r="AJ609" t="s">
        <v>1488</v>
      </c>
      <c r="AK609" t="s">
        <v>346</v>
      </c>
      <c r="AL609" t="s">
        <v>338</v>
      </c>
      <c r="AM609" t="s">
        <v>347</v>
      </c>
      <c r="AR609" t="s">
        <v>91</v>
      </c>
      <c r="AS609">
        <v>9000020076</v>
      </c>
      <c r="AV609" t="s">
        <v>349</v>
      </c>
      <c r="AW609" t="str">
        <f>_xlfn.XLOOKUP(UNIVERSO[[#This Row],[RUTA-LOCALIDAD D&amp;N]],'[1]Cuota Ruta'!E:E,'[1]Cuota Ruta'!G:G)</f>
        <v>Cargar</v>
      </c>
    </row>
    <row r="610" spans="1:49" x14ac:dyDescent="0.25">
      <c r="A610" t="s">
        <v>109</v>
      </c>
      <c r="B610" t="s">
        <v>49</v>
      </c>
      <c r="C610" t="s">
        <v>50</v>
      </c>
      <c r="D610" t="s">
        <v>51</v>
      </c>
      <c r="E610" t="s">
        <v>485</v>
      </c>
      <c r="F610" t="s">
        <v>283</v>
      </c>
      <c r="G610">
        <v>9000049698</v>
      </c>
      <c r="H610">
        <v>49698</v>
      </c>
      <c r="I610" t="s">
        <v>2683</v>
      </c>
      <c r="J610" t="s">
        <v>2684</v>
      </c>
      <c r="K610" t="s">
        <v>286</v>
      </c>
      <c r="L610" t="s">
        <v>1087</v>
      </c>
      <c r="M610" t="s">
        <v>1087</v>
      </c>
      <c r="N610" t="s">
        <v>253</v>
      </c>
      <c r="O610" t="s">
        <v>59</v>
      </c>
      <c r="P610">
        <v>344</v>
      </c>
      <c r="Q610" t="s">
        <v>1396</v>
      </c>
      <c r="R610" t="s">
        <v>1396</v>
      </c>
      <c r="S610" t="s">
        <v>1050</v>
      </c>
      <c r="T610" t="s">
        <v>1050</v>
      </c>
      <c r="U610">
        <v>19.740140914916999</v>
      </c>
      <c r="V610">
        <v>-71.451629638671903</v>
      </c>
      <c r="W610" t="s">
        <v>1397</v>
      </c>
      <c r="X610" t="s">
        <v>63</v>
      </c>
      <c r="Y610" t="s">
        <v>64</v>
      </c>
      <c r="Z610" t="s">
        <v>65</v>
      </c>
      <c r="AA610">
        <v>1158004903</v>
      </c>
      <c r="AB610" t="s">
        <v>116</v>
      </c>
      <c r="AC610" t="s">
        <v>67</v>
      </c>
      <c r="AD610">
        <v>19.74015833333333</v>
      </c>
      <c r="AE610">
        <v>-71.451555000000013</v>
      </c>
      <c r="AF610" t="s">
        <v>2685</v>
      </c>
      <c r="AG610" t="s">
        <v>32</v>
      </c>
      <c r="AH610" t="s">
        <v>48</v>
      </c>
      <c r="AI610" t="s">
        <v>69</v>
      </c>
      <c r="AJ610" t="s">
        <v>118</v>
      </c>
      <c r="AK610" t="s">
        <v>494</v>
      </c>
      <c r="AL610" t="s">
        <v>485</v>
      </c>
      <c r="AM610" t="s">
        <v>495</v>
      </c>
      <c r="AN610">
        <v>14</v>
      </c>
      <c r="AO610" t="s">
        <v>611</v>
      </c>
      <c r="AP610">
        <v>83</v>
      </c>
      <c r="AQ610">
        <v>0</v>
      </c>
      <c r="AR610" t="s">
        <v>73</v>
      </c>
      <c r="AS610">
        <v>9000049698</v>
      </c>
      <c r="AU610">
        <v>14</v>
      </c>
      <c r="AV610" t="s">
        <v>349</v>
      </c>
      <c r="AW610" t="str">
        <f>_xlfn.XLOOKUP(UNIVERSO[[#This Row],[RUTA-LOCALIDAD D&amp;N]],'[1]Cuota Ruta'!E:E,'[1]Cuota Ruta'!G:G)</f>
        <v>Cargar</v>
      </c>
    </row>
    <row r="611" spans="1:49" x14ac:dyDescent="0.25">
      <c r="A611" t="s">
        <v>48</v>
      </c>
      <c r="B611" t="s">
        <v>49</v>
      </c>
      <c r="C611" t="s">
        <v>110</v>
      </c>
      <c r="D611" t="s">
        <v>76</v>
      </c>
      <c r="E611" t="s">
        <v>917</v>
      </c>
      <c r="F611" t="s">
        <v>283</v>
      </c>
      <c r="G611">
        <v>9000038525</v>
      </c>
      <c r="H611">
        <v>38525</v>
      </c>
      <c r="I611" t="s">
        <v>2686</v>
      </c>
      <c r="J611" t="s">
        <v>2687</v>
      </c>
      <c r="K611" t="s">
        <v>286</v>
      </c>
      <c r="L611" t="s">
        <v>1748</v>
      </c>
      <c r="M611" t="s">
        <v>1748</v>
      </c>
      <c r="N611" t="s">
        <v>253</v>
      </c>
      <c r="O611" t="s">
        <v>59</v>
      </c>
      <c r="P611">
        <v>309</v>
      </c>
      <c r="Q611" t="s">
        <v>1429</v>
      </c>
      <c r="R611" t="s">
        <v>1429</v>
      </c>
      <c r="S611" t="s">
        <v>922</v>
      </c>
      <c r="T611" t="s">
        <v>922</v>
      </c>
      <c r="U611">
        <v>19.632960000000001</v>
      </c>
      <c r="V611">
        <v>-70.283029999999997</v>
      </c>
      <c r="W611" t="s">
        <v>1430</v>
      </c>
      <c r="X611" t="s">
        <v>63</v>
      </c>
      <c r="Y611" t="s">
        <v>64</v>
      </c>
      <c r="Z611" t="s">
        <v>65</v>
      </c>
      <c r="AA611">
        <v>1156001994</v>
      </c>
      <c r="AB611" t="s">
        <v>116</v>
      </c>
      <c r="AC611" t="s">
        <v>67</v>
      </c>
      <c r="AD611">
        <v>19.632835799999999</v>
      </c>
      <c r="AE611">
        <v>-70.282769400000006</v>
      </c>
      <c r="AF611" t="s">
        <v>2688</v>
      </c>
      <c r="AG611" t="s">
        <v>32</v>
      </c>
      <c r="AH611" t="s">
        <v>48</v>
      </c>
      <c r="AI611" t="s">
        <v>87</v>
      </c>
      <c r="AJ611" t="s">
        <v>1488</v>
      </c>
      <c r="AK611" t="s">
        <v>925</v>
      </c>
      <c r="AL611" t="s">
        <v>917</v>
      </c>
      <c r="AM611" t="s">
        <v>926</v>
      </c>
      <c r="AR611" t="s">
        <v>91</v>
      </c>
      <c r="AS611">
        <v>9000038525</v>
      </c>
      <c r="AV611" t="s">
        <v>267</v>
      </c>
      <c r="AW611" t="str">
        <f>_xlfn.XLOOKUP(UNIVERSO[[#This Row],[RUTA-LOCALIDAD D&amp;N]],'[1]Cuota Ruta'!E:E,'[1]Cuota Ruta'!G:G)</f>
        <v>Cargar</v>
      </c>
    </row>
    <row r="612" spans="1:49" x14ac:dyDescent="0.25">
      <c r="A612" t="s">
        <v>48</v>
      </c>
      <c r="B612" t="s">
        <v>49</v>
      </c>
      <c r="C612" t="s">
        <v>50</v>
      </c>
      <c r="D612" t="s">
        <v>51</v>
      </c>
      <c r="E612" t="s">
        <v>193</v>
      </c>
      <c r="F612" t="s">
        <v>194</v>
      </c>
      <c r="G612">
        <v>9000028050</v>
      </c>
      <c r="H612">
        <v>28050</v>
      </c>
      <c r="I612" t="s">
        <v>2689</v>
      </c>
      <c r="J612" t="s">
        <v>2690</v>
      </c>
      <c r="K612" t="s">
        <v>197</v>
      </c>
      <c r="L612" t="s">
        <v>198</v>
      </c>
      <c r="M612" t="s">
        <v>198</v>
      </c>
      <c r="N612" t="s">
        <v>58</v>
      </c>
      <c r="O612" t="s">
        <v>59</v>
      </c>
      <c r="P612">
        <v>312</v>
      </c>
      <c r="Q612" t="s">
        <v>2112</v>
      </c>
      <c r="R612" t="s">
        <v>2112</v>
      </c>
      <c r="S612" t="s">
        <v>774</v>
      </c>
      <c r="T612" t="s">
        <v>774</v>
      </c>
      <c r="U612">
        <v>18.456724166870099</v>
      </c>
      <c r="V612">
        <v>-69.317340850830107</v>
      </c>
      <c r="W612" t="s">
        <v>2113</v>
      </c>
      <c r="X612" t="s">
        <v>63</v>
      </c>
      <c r="Y612" t="s">
        <v>64</v>
      </c>
      <c r="Z612" t="s">
        <v>65</v>
      </c>
      <c r="AA612">
        <v>1160011729</v>
      </c>
      <c r="AB612" t="s">
        <v>66</v>
      </c>
      <c r="AC612" t="s">
        <v>67</v>
      </c>
      <c r="AD612">
        <v>18.456724166870099</v>
      </c>
      <c r="AE612">
        <v>-69.317340850830107</v>
      </c>
      <c r="AF612" t="s">
        <v>2691</v>
      </c>
      <c r="AG612" t="s">
        <v>32</v>
      </c>
      <c r="AH612" t="s">
        <v>48</v>
      </c>
      <c r="AI612" t="s">
        <v>69</v>
      </c>
      <c r="AJ612" t="s">
        <v>69</v>
      </c>
      <c r="AK612" t="s">
        <v>203</v>
      </c>
      <c r="AL612" t="s">
        <v>193</v>
      </c>
      <c r="AM612" t="s">
        <v>204</v>
      </c>
      <c r="AN612">
        <v>21</v>
      </c>
      <c r="AO612" t="s">
        <v>2051</v>
      </c>
      <c r="AP612">
        <v>26</v>
      </c>
      <c r="AQ612">
        <v>0</v>
      </c>
      <c r="AR612" t="s">
        <v>73</v>
      </c>
      <c r="AS612">
        <v>9000028050</v>
      </c>
      <c r="AU612">
        <v>21</v>
      </c>
      <c r="AV612" t="s">
        <v>206</v>
      </c>
      <c r="AW612" t="str">
        <f>_xlfn.XLOOKUP(UNIVERSO[[#This Row],[RUTA-LOCALIDAD D&amp;N]],'[1]Cuota Ruta'!E:E,'[1]Cuota Ruta'!G:G)</f>
        <v>Cargar</v>
      </c>
    </row>
    <row r="613" spans="1:49" x14ac:dyDescent="0.25">
      <c r="A613" t="s">
        <v>48</v>
      </c>
      <c r="B613" t="s">
        <v>380</v>
      </c>
      <c r="C613" t="s">
        <v>381</v>
      </c>
      <c r="D613" t="s">
        <v>76</v>
      </c>
      <c r="E613" t="s">
        <v>917</v>
      </c>
      <c r="F613" t="s">
        <v>283</v>
      </c>
      <c r="G613">
        <v>9000038724</v>
      </c>
      <c r="H613">
        <v>38724</v>
      </c>
      <c r="I613" t="s">
        <v>2692</v>
      </c>
      <c r="J613" t="s">
        <v>2693</v>
      </c>
      <c r="K613" t="s">
        <v>286</v>
      </c>
      <c r="L613" t="s">
        <v>917</v>
      </c>
      <c r="M613" t="s">
        <v>917</v>
      </c>
      <c r="N613" t="s">
        <v>934</v>
      </c>
      <c r="O613" t="s">
        <v>59</v>
      </c>
      <c r="P613">
        <v>301</v>
      </c>
      <c r="Q613" t="s">
        <v>935</v>
      </c>
      <c r="R613" t="s">
        <v>935</v>
      </c>
      <c r="S613" t="s">
        <v>936</v>
      </c>
      <c r="T613" t="s">
        <v>936</v>
      </c>
      <c r="U613">
        <v>19.8041090965271</v>
      </c>
      <c r="V613">
        <v>-70.723045349121094</v>
      </c>
      <c r="W613" t="s">
        <v>937</v>
      </c>
      <c r="X613" t="s">
        <v>85</v>
      </c>
      <c r="Y613" t="s">
        <v>64</v>
      </c>
      <c r="Z613" t="s">
        <v>65</v>
      </c>
      <c r="AA613">
        <v>1156002450</v>
      </c>
      <c r="AB613" t="s">
        <v>116</v>
      </c>
      <c r="AC613" t="s">
        <v>67</v>
      </c>
      <c r="AD613">
        <v>19.804033100000002</v>
      </c>
      <c r="AE613">
        <v>-70.723253819999996</v>
      </c>
      <c r="AF613" t="s">
        <v>2694</v>
      </c>
      <c r="AG613" t="s">
        <v>32</v>
      </c>
      <c r="AH613" t="s">
        <v>48</v>
      </c>
      <c r="AI613" t="s">
        <v>87</v>
      </c>
      <c r="AJ613" t="s">
        <v>1488</v>
      </c>
      <c r="AK613" t="s">
        <v>925</v>
      </c>
      <c r="AL613" t="s">
        <v>917</v>
      </c>
      <c r="AM613" t="s">
        <v>926</v>
      </c>
      <c r="AR613" t="s">
        <v>91</v>
      </c>
      <c r="AS613">
        <v>9000038724</v>
      </c>
      <c r="AV613" t="s">
        <v>267</v>
      </c>
      <c r="AW613" t="str">
        <f>_xlfn.XLOOKUP(UNIVERSO[[#This Row],[RUTA-LOCALIDAD D&amp;N]],'[1]Cuota Ruta'!E:E,'[1]Cuota Ruta'!G:G)</f>
        <v>Cargar</v>
      </c>
    </row>
    <row r="614" spans="1:49" x14ac:dyDescent="0.25">
      <c r="A614" t="s">
        <v>48</v>
      </c>
      <c r="B614" t="s">
        <v>49</v>
      </c>
      <c r="C614" t="s">
        <v>50</v>
      </c>
      <c r="D614" t="s">
        <v>51</v>
      </c>
      <c r="E614" t="s">
        <v>193</v>
      </c>
      <c r="F614" t="s">
        <v>194</v>
      </c>
      <c r="G614">
        <v>9000028055</v>
      </c>
      <c r="H614">
        <v>28055</v>
      </c>
      <c r="I614" t="s">
        <v>2695</v>
      </c>
      <c r="J614" t="s">
        <v>2696</v>
      </c>
      <c r="K614" t="s">
        <v>197</v>
      </c>
      <c r="L614" t="s">
        <v>198</v>
      </c>
      <c r="M614" t="s">
        <v>198</v>
      </c>
      <c r="N614" t="s">
        <v>58</v>
      </c>
      <c r="O614" t="s">
        <v>59</v>
      </c>
      <c r="P614">
        <v>311</v>
      </c>
      <c r="Q614" t="s">
        <v>215</v>
      </c>
      <c r="R614" t="s">
        <v>215</v>
      </c>
      <c r="S614" t="s">
        <v>200</v>
      </c>
      <c r="T614" t="s">
        <v>200</v>
      </c>
      <c r="U614">
        <v>18.4721360206604</v>
      </c>
      <c r="V614">
        <v>-69.293567657470703</v>
      </c>
      <c r="W614" t="s">
        <v>216</v>
      </c>
      <c r="X614" t="s">
        <v>63</v>
      </c>
      <c r="Y614" t="s">
        <v>64</v>
      </c>
      <c r="Z614" t="s">
        <v>65</v>
      </c>
      <c r="AA614">
        <v>1160011740</v>
      </c>
      <c r="AB614" t="s">
        <v>66</v>
      </c>
      <c r="AC614" t="s">
        <v>67</v>
      </c>
      <c r="AD614">
        <v>18.4721360206604</v>
      </c>
      <c r="AE614">
        <v>-69.293567657470703</v>
      </c>
      <c r="AF614" t="s">
        <v>2697</v>
      </c>
      <c r="AG614" t="s">
        <v>32</v>
      </c>
      <c r="AH614" t="s">
        <v>48</v>
      </c>
      <c r="AI614" t="s">
        <v>69</v>
      </c>
      <c r="AJ614" t="s">
        <v>69</v>
      </c>
      <c r="AK614" t="s">
        <v>203</v>
      </c>
      <c r="AL614" t="s">
        <v>193</v>
      </c>
      <c r="AM614" t="s">
        <v>204</v>
      </c>
      <c r="AN614">
        <v>20</v>
      </c>
      <c r="AO614" t="s">
        <v>205</v>
      </c>
      <c r="AP614">
        <v>8</v>
      </c>
      <c r="AQ614">
        <v>0</v>
      </c>
      <c r="AR614" t="s">
        <v>73</v>
      </c>
      <c r="AS614">
        <v>9000028055</v>
      </c>
      <c r="AU614">
        <v>20</v>
      </c>
      <c r="AV614" t="s">
        <v>206</v>
      </c>
      <c r="AW614" t="str">
        <f>_xlfn.XLOOKUP(UNIVERSO[[#This Row],[RUTA-LOCALIDAD D&amp;N]],'[1]Cuota Ruta'!E:E,'[1]Cuota Ruta'!G:G)</f>
        <v>Cargar</v>
      </c>
    </row>
    <row r="615" spans="1:49" x14ac:dyDescent="0.25">
      <c r="A615" t="s">
        <v>48</v>
      </c>
      <c r="B615" t="s">
        <v>49</v>
      </c>
      <c r="C615" t="s">
        <v>50</v>
      </c>
      <c r="D615" t="s">
        <v>76</v>
      </c>
      <c r="E615" t="s">
        <v>338</v>
      </c>
      <c r="F615" t="s">
        <v>283</v>
      </c>
      <c r="G615">
        <v>9000020567</v>
      </c>
      <c r="H615">
        <v>20567</v>
      </c>
      <c r="I615" t="s">
        <v>1059</v>
      </c>
      <c r="J615" t="s">
        <v>2698</v>
      </c>
      <c r="K615" t="s">
        <v>286</v>
      </c>
      <c r="L615" t="s">
        <v>338</v>
      </c>
      <c r="M615" t="s">
        <v>338</v>
      </c>
      <c r="N615" t="s">
        <v>253</v>
      </c>
      <c r="O615" t="s">
        <v>59</v>
      </c>
      <c r="P615">
        <v>301</v>
      </c>
      <c r="Q615" t="s">
        <v>1874</v>
      </c>
      <c r="R615" t="s">
        <v>1874</v>
      </c>
      <c r="S615" t="s">
        <v>343</v>
      </c>
      <c r="T615" t="s">
        <v>343</v>
      </c>
      <c r="U615">
        <v>19.324664115905801</v>
      </c>
      <c r="V615">
        <v>-70.814329147338896</v>
      </c>
      <c r="W615" t="s">
        <v>1875</v>
      </c>
      <c r="X615" t="s">
        <v>63</v>
      </c>
      <c r="Y615" t="s">
        <v>64</v>
      </c>
      <c r="Z615" t="s">
        <v>99</v>
      </c>
      <c r="AA615">
        <v>1151008068</v>
      </c>
      <c r="AB615" t="s">
        <v>66</v>
      </c>
      <c r="AC615" t="s">
        <v>67</v>
      </c>
      <c r="AD615">
        <v>19.324664115905801</v>
      </c>
      <c r="AE615">
        <v>-70.814329147338896</v>
      </c>
      <c r="AF615" t="s">
        <v>2699</v>
      </c>
      <c r="AG615" t="s">
        <v>32</v>
      </c>
      <c r="AH615" t="s">
        <v>48</v>
      </c>
      <c r="AI615" t="s">
        <v>87</v>
      </c>
      <c r="AJ615" t="s">
        <v>1488</v>
      </c>
      <c r="AK615" t="s">
        <v>346</v>
      </c>
      <c r="AL615" t="s">
        <v>338</v>
      </c>
      <c r="AM615" t="s">
        <v>347</v>
      </c>
      <c r="AR615" t="s">
        <v>91</v>
      </c>
      <c r="AS615">
        <v>9000020567</v>
      </c>
      <c r="AV615" t="s">
        <v>349</v>
      </c>
      <c r="AW615" t="str">
        <f>_xlfn.XLOOKUP(UNIVERSO[[#This Row],[RUTA-LOCALIDAD D&amp;N]],'[1]Cuota Ruta'!E:E,'[1]Cuota Ruta'!G:G)</f>
        <v>Cargar</v>
      </c>
    </row>
    <row r="616" spans="1:49" x14ac:dyDescent="0.25">
      <c r="A616" t="s">
        <v>48</v>
      </c>
      <c r="B616" t="s">
        <v>49</v>
      </c>
      <c r="C616" t="s">
        <v>50</v>
      </c>
      <c r="D616" t="s">
        <v>51</v>
      </c>
      <c r="E616" t="s">
        <v>193</v>
      </c>
      <c r="F616" t="s">
        <v>194</v>
      </c>
      <c r="G616">
        <v>9000029281</v>
      </c>
      <c r="H616">
        <v>29281</v>
      </c>
      <c r="I616" t="s">
        <v>2700</v>
      </c>
      <c r="J616" t="s">
        <v>2701</v>
      </c>
      <c r="K616" t="s">
        <v>197</v>
      </c>
      <c r="L616" t="s">
        <v>193</v>
      </c>
      <c r="M616" t="s">
        <v>193</v>
      </c>
      <c r="N616" t="s">
        <v>58</v>
      </c>
      <c r="O616" t="s">
        <v>59</v>
      </c>
      <c r="P616">
        <v>304</v>
      </c>
      <c r="Q616" t="s">
        <v>1374</v>
      </c>
      <c r="R616" t="s">
        <v>1374</v>
      </c>
      <c r="S616" t="s">
        <v>327</v>
      </c>
      <c r="T616" t="s">
        <v>327</v>
      </c>
      <c r="U616">
        <v>18.418958028157601</v>
      </c>
      <c r="V616">
        <v>-68.957056681315095</v>
      </c>
      <c r="W616" t="s">
        <v>1375</v>
      </c>
      <c r="X616" t="s">
        <v>63</v>
      </c>
      <c r="Y616" t="s">
        <v>64</v>
      </c>
      <c r="Z616" t="s">
        <v>65</v>
      </c>
      <c r="AA616">
        <v>1160000391</v>
      </c>
      <c r="AB616" t="s">
        <v>66</v>
      </c>
      <c r="AC616" t="s">
        <v>67</v>
      </c>
      <c r="AD616">
        <v>18.418958028157601</v>
      </c>
      <c r="AE616">
        <v>-68.957056681315095</v>
      </c>
      <c r="AF616" t="s">
        <v>2702</v>
      </c>
      <c r="AG616" t="s">
        <v>32</v>
      </c>
      <c r="AH616" t="s">
        <v>48</v>
      </c>
      <c r="AI616" t="s">
        <v>69</v>
      </c>
      <c r="AJ616" t="s">
        <v>69</v>
      </c>
      <c r="AK616" t="s">
        <v>330</v>
      </c>
      <c r="AL616" t="s">
        <v>193</v>
      </c>
      <c r="AM616" t="s">
        <v>331</v>
      </c>
      <c r="AN616">
        <v>17</v>
      </c>
      <c r="AO616" t="s">
        <v>460</v>
      </c>
      <c r="AP616">
        <v>10</v>
      </c>
      <c r="AQ616">
        <v>0</v>
      </c>
      <c r="AR616" t="s">
        <v>73</v>
      </c>
      <c r="AS616">
        <v>9000029281</v>
      </c>
      <c r="AU616">
        <v>17</v>
      </c>
      <c r="AV616" t="s">
        <v>206</v>
      </c>
      <c r="AW616" t="str">
        <f>_xlfn.XLOOKUP(UNIVERSO[[#This Row],[RUTA-LOCALIDAD D&amp;N]],'[1]Cuota Ruta'!E:E,'[1]Cuota Ruta'!G:G)</f>
        <v>Cargar</v>
      </c>
    </row>
    <row r="617" spans="1:49" x14ac:dyDescent="0.25">
      <c r="A617" t="s">
        <v>48</v>
      </c>
      <c r="B617" t="s">
        <v>380</v>
      </c>
      <c r="C617" t="s">
        <v>381</v>
      </c>
      <c r="D617" t="s">
        <v>76</v>
      </c>
      <c r="E617" t="s">
        <v>338</v>
      </c>
      <c r="F617" t="s">
        <v>283</v>
      </c>
      <c r="G617">
        <v>9000020615</v>
      </c>
      <c r="H617">
        <v>20615</v>
      </c>
      <c r="I617" t="s">
        <v>2703</v>
      </c>
      <c r="J617" t="s">
        <v>2704</v>
      </c>
      <c r="K617" t="s">
        <v>286</v>
      </c>
      <c r="L617" t="s">
        <v>403</v>
      </c>
      <c r="M617" t="s">
        <v>403</v>
      </c>
      <c r="N617" t="s">
        <v>58</v>
      </c>
      <c r="O617" t="s">
        <v>59</v>
      </c>
      <c r="P617">
        <v>322</v>
      </c>
      <c r="Q617" t="s">
        <v>1895</v>
      </c>
      <c r="R617" t="s">
        <v>1895</v>
      </c>
      <c r="S617" t="s">
        <v>405</v>
      </c>
      <c r="T617" t="s">
        <v>405</v>
      </c>
      <c r="U617">
        <v>19.222113672892299</v>
      </c>
      <c r="V617">
        <v>-70.529142252604203</v>
      </c>
      <c r="W617" t="s">
        <v>1896</v>
      </c>
      <c r="X617" t="s">
        <v>85</v>
      </c>
      <c r="Y617" t="s">
        <v>64</v>
      </c>
      <c r="Z617" t="s">
        <v>65</v>
      </c>
      <c r="AA617">
        <v>1151008189</v>
      </c>
      <c r="AB617" t="s">
        <v>66</v>
      </c>
      <c r="AC617" t="s">
        <v>67</v>
      </c>
      <c r="AD617">
        <v>19.222113672892299</v>
      </c>
      <c r="AE617">
        <v>-70.529142252604203</v>
      </c>
      <c r="AF617" t="s">
        <v>2705</v>
      </c>
      <c r="AG617" t="s">
        <v>32</v>
      </c>
      <c r="AH617" t="s">
        <v>48</v>
      </c>
      <c r="AI617" t="s">
        <v>87</v>
      </c>
      <c r="AJ617" t="s">
        <v>1488</v>
      </c>
      <c r="AK617" t="s">
        <v>732</v>
      </c>
      <c r="AL617" t="s">
        <v>338</v>
      </c>
      <c r="AM617" t="s">
        <v>733</v>
      </c>
      <c r="AR617" t="s">
        <v>91</v>
      </c>
      <c r="AS617">
        <v>9000020615</v>
      </c>
      <c r="AV617" t="s">
        <v>349</v>
      </c>
      <c r="AW617" t="str">
        <f>_xlfn.XLOOKUP(UNIVERSO[[#This Row],[RUTA-LOCALIDAD D&amp;N]],'[1]Cuota Ruta'!E:E,'[1]Cuota Ruta'!G:G)</f>
        <v>Cargar</v>
      </c>
    </row>
    <row r="618" spans="1:49" x14ac:dyDescent="0.25">
      <c r="A618" t="s">
        <v>48</v>
      </c>
      <c r="B618" t="s">
        <v>49</v>
      </c>
      <c r="C618" t="s">
        <v>110</v>
      </c>
      <c r="D618" t="s">
        <v>76</v>
      </c>
      <c r="E618" t="s">
        <v>193</v>
      </c>
      <c r="F618" t="s">
        <v>194</v>
      </c>
      <c r="G618">
        <v>9000056682</v>
      </c>
      <c r="H618">
        <v>56682</v>
      </c>
      <c r="I618" t="s">
        <v>2706</v>
      </c>
      <c r="J618" t="s">
        <v>2707</v>
      </c>
      <c r="K618" t="s">
        <v>197</v>
      </c>
      <c r="L618" t="s">
        <v>193</v>
      </c>
      <c r="M618" t="s">
        <v>193</v>
      </c>
      <c r="N618" t="s">
        <v>2708</v>
      </c>
      <c r="O618" t="s">
        <v>59</v>
      </c>
      <c r="P618">
        <v>301</v>
      </c>
      <c r="Q618" t="s">
        <v>2709</v>
      </c>
      <c r="R618" t="s">
        <v>2709</v>
      </c>
      <c r="S618" t="s">
        <v>327</v>
      </c>
      <c r="T618" t="s">
        <v>327</v>
      </c>
      <c r="U618">
        <v>18.426008199999998</v>
      </c>
      <c r="V618">
        <v>-68.994293200000001</v>
      </c>
      <c r="W618" t="s">
        <v>2710</v>
      </c>
      <c r="X618" t="s">
        <v>85</v>
      </c>
      <c r="Y618" t="s">
        <v>64</v>
      </c>
      <c r="Z618" t="s">
        <v>99</v>
      </c>
      <c r="AA618">
        <v>1160003808</v>
      </c>
      <c r="AB618" t="s">
        <v>116</v>
      </c>
      <c r="AC618" t="s">
        <v>67</v>
      </c>
      <c r="AD618">
        <v>18.4261547058159</v>
      </c>
      <c r="AE618">
        <v>-68.994310021758736</v>
      </c>
      <c r="AF618" t="s">
        <v>2711</v>
      </c>
      <c r="AG618" t="s">
        <v>32</v>
      </c>
      <c r="AH618" t="s">
        <v>48</v>
      </c>
      <c r="AI618" t="s">
        <v>69</v>
      </c>
      <c r="AJ618" t="s">
        <v>69</v>
      </c>
      <c r="AK618" t="s">
        <v>330</v>
      </c>
      <c r="AL618" t="s">
        <v>193</v>
      </c>
      <c r="AM618" t="s">
        <v>331</v>
      </c>
      <c r="AN618">
        <v>18</v>
      </c>
      <c r="AO618" t="s">
        <v>2128</v>
      </c>
      <c r="AP618">
        <v>20</v>
      </c>
      <c r="AQ618">
        <v>0</v>
      </c>
      <c r="AR618" t="s">
        <v>73</v>
      </c>
      <c r="AS618">
        <v>9000056682</v>
      </c>
      <c r="AU618">
        <v>18</v>
      </c>
      <c r="AV618" t="s">
        <v>206</v>
      </c>
      <c r="AW618" t="str">
        <f>_xlfn.XLOOKUP(UNIVERSO[[#This Row],[RUTA-LOCALIDAD D&amp;N]],'[1]Cuota Ruta'!E:E,'[1]Cuota Ruta'!G:G)</f>
        <v>Cargar</v>
      </c>
    </row>
    <row r="619" spans="1:49" x14ac:dyDescent="0.25">
      <c r="A619" t="s">
        <v>48</v>
      </c>
      <c r="B619" t="s">
        <v>380</v>
      </c>
      <c r="C619" t="s">
        <v>381</v>
      </c>
      <c r="D619" t="s">
        <v>76</v>
      </c>
      <c r="E619" t="s">
        <v>338</v>
      </c>
      <c r="F619" t="s">
        <v>283</v>
      </c>
      <c r="G619">
        <v>9000020663</v>
      </c>
      <c r="H619">
        <v>20663</v>
      </c>
      <c r="I619" t="s">
        <v>2712</v>
      </c>
      <c r="J619" t="s">
        <v>2713</v>
      </c>
      <c r="K619" t="s">
        <v>286</v>
      </c>
      <c r="L619" t="s">
        <v>403</v>
      </c>
      <c r="M619" t="s">
        <v>403</v>
      </c>
      <c r="N619" t="s">
        <v>58</v>
      </c>
      <c r="O619" t="s">
        <v>59</v>
      </c>
      <c r="P619">
        <v>335</v>
      </c>
      <c r="Q619" t="s">
        <v>729</v>
      </c>
      <c r="R619" t="s">
        <v>729</v>
      </c>
      <c r="S619" t="s">
        <v>405</v>
      </c>
      <c r="T619" t="s">
        <v>405</v>
      </c>
      <c r="U619">
        <v>19.2269992828369</v>
      </c>
      <c r="V619">
        <v>-70.529953002929702</v>
      </c>
      <c r="W619" t="s">
        <v>730</v>
      </c>
      <c r="X619" t="s">
        <v>63</v>
      </c>
      <c r="Y619" t="s">
        <v>64</v>
      </c>
      <c r="Z619" t="s">
        <v>99</v>
      </c>
      <c r="AA619">
        <v>1151008274</v>
      </c>
      <c r="AB619" t="s">
        <v>66</v>
      </c>
      <c r="AC619" t="s">
        <v>67</v>
      </c>
      <c r="AD619">
        <v>19.2269992828369</v>
      </c>
      <c r="AE619">
        <v>-70.529953002929702</v>
      </c>
      <c r="AF619" t="s">
        <v>2714</v>
      </c>
      <c r="AG619" t="s">
        <v>32</v>
      </c>
      <c r="AH619" t="s">
        <v>48</v>
      </c>
      <c r="AI619" t="s">
        <v>87</v>
      </c>
      <c r="AJ619" t="s">
        <v>1488</v>
      </c>
      <c r="AK619" t="s">
        <v>732</v>
      </c>
      <c r="AL619" t="s">
        <v>338</v>
      </c>
      <c r="AM619" t="s">
        <v>733</v>
      </c>
      <c r="AR619" t="s">
        <v>91</v>
      </c>
      <c r="AS619">
        <v>9000020663</v>
      </c>
      <c r="AV619" t="s">
        <v>349</v>
      </c>
      <c r="AW619" t="str">
        <f>_xlfn.XLOOKUP(UNIVERSO[[#This Row],[RUTA-LOCALIDAD D&amp;N]],'[1]Cuota Ruta'!E:E,'[1]Cuota Ruta'!G:G)</f>
        <v>Cargar</v>
      </c>
    </row>
    <row r="620" spans="1:49" x14ac:dyDescent="0.25">
      <c r="A620" t="s">
        <v>48</v>
      </c>
      <c r="B620" t="s">
        <v>49</v>
      </c>
      <c r="C620" t="s">
        <v>50</v>
      </c>
      <c r="D620" t="s">
        <v>124</v>
      </c>
      <c r="E620" t="s">
        <v>1171</v>
      </c>
      <c r="F620" t="s">
        <v>126</v>
      </c>
      <c r="G620">
        <v>9000057550</v>
      </c>
      <c r="H620">
        <v>57550</v>
      </c>
      <c r="I620" t="s">
        <v>2715</v>
      </c>
      <c r="J620" t="s">
        <v>2716</v>
      </c>
      <c r="K620" t="s">
        <v>129</v>
      </c>
      <c r="L620" t="s">
        <v>2717</v>
      </c>
      <c r="M620" t="s">
        <v>253</v>
      </c>
      <c r="N620" t="s">
        <v>2718</v>
      </c>
      <c r="O620" t="s">
        <v>126</v>
      </c>
      <c r="P620">
        <v>323</v>
      </c>
      <c r="Q620" t="s">
        <v>2719</v>
      </c>
      <c r="R620" t="s">
        <v>2719</v>
      </c>
      <c r="S620" t="s">
        <v>1176</v>
      </c>
      <c r="T620" t="s">
        <v>1176</v>
      </c>
      <c r="U620">
        <v>18.393247599999999</v>
      </c>
      <c r="V620">
        <v>-71.205474850000002</v>
      </c>
      <c r="W620" t="s">
        <v>2720</v>
      </c>
      <c r="X620" t="s">
        <v>63</v>
      </c>
      <c r="Y620" t="s">
        <v>64</v>
      </c>
      <c r="Z620" t="s">
        <v>65</v>
      </c>
      <c r="AA620">
        <v>1163014928</v>
      </c>
      <c r="AB620" t="s">
        <v>116</v>
      </c>
      <c r="AC620" t="s">
        <v>67</v>
      </c>
      <c r="AD620">
        <v>18.393365530000001</v>
      </c>
      <c r="AE620">
        <v>-71.205477340000002</v>
      </c>
      <c r="AF620" t="s">
        <v>2721</v>
      </c>
      <c r="AG620" t="s">
        <v>32</v>
      </c>
      <c r="AH620" t="s">
        <v>48</v>
      </c>
      <c r="AI620" t="s">
        <v>69</v>
      </c>
      <c r="AJ620" t="s">
        <v>69</v>
      </c>
      <c r="AK620" t="s">
        <v>1179</v>
      </c>
      <c r="AL620" t="s">
        <v>1171</v>
      </c>
      <c r="AM620" t="s">
        <v>1180</v>
      </c>
      <c r="AN620">
        <v>7</v>
      </c>
      <c r="AO620" t="s">
        <v>423</v>
      </c>
      <c r="AP620">
        <v>4</v>
      </c>
      <c r="AQ620">
        <v>0</v>
      </c>
      <c r="AR620" t="s">
        <v>73</v>
      </c>
      <c r="AS620">
        <v>9000057550</v>
      </c>
      <c r="AU620">
        <v>7</v>
      </c>
      <c r="AV620" t="s">
        <v>281</v>
      </c>
      <c r="AW620" t="str">
        <f>_xlfn.XLOOKUP(UNIVERSO[[#This Row],[RUTA-LOCALIDAD D&amp;N]],'[1]Cuota Ruta'!E:E,'[1]Cuota Ruta'!G:G)</f>
        <v>Cargar</v>
      </c>
    </row>
    <row r="621" spans="1:49" x14ac:dyDescent="0.25">
      <c r="A621" t="s">
        <v>109</v>
      </c>
      <c r="B621" t="s">
        <v>49</v>
      </c>
      <c r="C621" t="s">
        <v>50</v>
      </c>
      <c r="D621" t="s">
        <v>76</v>
      </c>
      <c r="E621" t="s">
        <v>917</v>
      </c>
      <c r="F621" t="s">
        <v>283</v>
      </c>
      <c r="G621">
        <v>9000039408</v>
      </c>
      <c r="H621">
        <v>39408</v>
      </c>
      <c r="I621" t="s">
        <v>2722</v>
      </c>
      <c r="J621" t="s">
        <v>2723</v>
      </c>
      <c r="K621" t="s">
        <v>286</v>
      </c>
      <c r="L621" t="s">
        <v>1748</v>
      </c>
      <c r="M621" t="s">
        <v>1748</v>
      </c>
      <c r="N621" t="s">
        <v>253</v>
      </c>
      <c r="O621" t="s">
        <v>59</v>
      </c>
      <c r="P621">
        <v>309</v>
      </c>
      <c r="Q621" t="s">
        <v>1429</v>
      </c>
      <c r="R621" t="s">
        <v>1429</v>
      </c>
      <c r="S621" t="s">
        <v>922</v>
      </c>
      <c r="T621" t="s">
        <v>922</v>
      </c>
      <c r="U621">
        <v>19.627712249999998</v>
      </c>
      <c r="V621">
        <v>-70.279670719999999</v>
      </c>
      <c r="W621" t="s">
        <v>1430</v>
      </c>
      <c r="X621" t="s">
        <v>63</v>
      </c>
      <c r="Y621" t="s">
        <v>64</v>
      </c>
      <c r="Z621" t="s">
        <v>99</v>
      </c>
      <c r="AA621">
        <v>1156004140</v>
      </c>
      <c r="AB621" t="s">
        <v>116</v>
      </c>
      <c r="AC621" t="s">
        <v>67</v>
      </c>
      <c r="AD621">
        <v>19.627700000000001</v>
      </c>
      <c r="AE621">
        <v>-70.279670800000005</v>
      </c>
      <c r="AF621" t="s">
        <v>2724</v>
      </c>
      <c r="AG621" t="s">
        <v>32</v>
      </c>
      <c r="AH621" t="s">
        <v>48</v>
      </c>
      <c r="AI621" t="s">
        <v>87</v>
      </c>
      <c r="AJ621" t="s">
        <v>1488</v>
      </c>
      <c r="AK621" t="s">
        <v>925</v>
      </c>
      <c r="AL621" t="s">
        <v>917</v>
      </c>
      <c r="AM621" t="s">
        <v>926</v>
      </c>
      <c r="AR621" t="s">
        <v>91</v>
      </c>
      <c r="AS621">
        <v>9000039408</v>
      </c>
      <c r="AV621" t="s">
        <v>267</v>
      </c>
      <c r="AW621" t="str">
        <f>_xlfn.XLOOKUP(UNIVERSO[[#This Row],[RUTA-LOCALIDAD D&amp;N]],'[1]Cuota Ruta'!E:E,'[1]Cuota Ruta'!G:G)</f>
        <v>Cargar</v>
      </c>
    </row>
    <row r="622" spans="1:49" x14ac:dyDescent="0.25">
      <c r="A622" t="s">
        <v>48</v>
      </c>
      <c r="B622" t="s">
        <v>49</v>
      </c>
      <c r="C622" t="s">
        <v>50</v>
      </c>
      <c r="D622" t="s">
        <v>124</v>
      </c>
      <c r="E622" t="s">
        <v>1171</v>
      </c>
      <c r="F622" t="s">
        <v>126</v>
      </c>
      <c r="G622">
        <v>9000057640</v>
      </c>
      <c r="H622">
        <v>57640</v>
      </c>
      <c r="I622" t="s">
        <v>2725</v>
      </c>
      <c r="J622" t="s">
        <v>2726</v>
      </c>
      <c r="K622" t="s">
        <v>129</v>
      </c>
      <c r="L622" t="s">
        <v>2727</v>
      </c>
      <c r="M622" t="s">
        <v>253</v>
      </c>
      <c r="N622" t="s">
        <v>2727</v>
      </c>
      <c r="O622" t="s">
        <v>126</v>
      </c>
      <c r="P622">
        <v>321</v>
      </c>
      <c r="Q622" t="s">
        <v>1385</v>
      </c>
      <c r="R622" t="s">
        <v>1385</v>
      </c>
      <c r="S622" t="s">
        <v>1176</v>
      </c>
      <c r="T622" t="s">
        <v>1176</v>
      </c>
      <c r="U622">
        <v>18.034469999999999</v>
      </c>
      <c r="V622">
        <v>-71.743520000000004</v>
      </c>
      <c r="W622" t="s">
        <v>1386</v>
      </c>
      <c r="X622" t="s">
        <v>63</v>
      </c>
      <c r="Y622" t="s">
        <v>64</v>
      </c>
      <c r="Z622" t="s">
        <v>65</v>
      </c>
      <c r="AA622">
        <v>1163014206</v>
      </c>
      <c r="AB622" t="s">
        <v>116</v>
      </c>
      <c r="AC622" t="s">
        <v>67</v>
      </c>
      <c r="AD622">
        <v>18.03445692</v>
      </c>
      <c r="AE622">
        <v>-71.743519140000004</v>
      </c>
      <c r="AF622" t="s">
        <v>2728</v>
      </c>
      <c r="AG622" t="s">
        <v>32</v>
      </c>
      <c r="AH622" t="s">
        <v>48</v>
      </c>
      <c r="AI622" t="s">
        <v>69</v>
      </c>
      <c r="AJ622" t="s">
        <v>69</v>
      </c>
      <c r="AK622" t="s">
        <v>1179</v>
      </c>
      <c r="AL622" t="s">
        <v>1171</v>
      </c>
      <c r="AM622" t="s">
        <v>1180</v>
      </c>
      <c r="AN622">
        <v>8</v>
      </c>
      <c r="AO622" t="s">
        <v>439</v>
      </c>
      <c r="AP622">
        <v>36</v>
      </c>
      <c r="AQ622">
        <v>0</v>
      </c>
      <c r="AR622" t="s">
        <v>73</v>
      </c>
      <c r="AS622">
        <v>9000057640</v>
      </c>
      <c r="AU622">
        <v>8</v>
      </c>
      <c r="AV622" t="s">
        <v>281</v>
      </c>
      <c r="AW622" t="str">
        <f>_xlfn.XLOOKUP(UNIVERSO[[#This Row],[RUTA-LOCALIDAD D&amp;N]],'[1]Cuota Ruta'!E:E,'[1]Cuota Ruta'!G:G)</f>
        <v>Cargar</v>
      </c>
    </row>
    <row r="623" spans="1:49" x14ac:dyDescent="0.25">
      <c r="A623" t="s">
        <v>48</v>
      </c>
      <c r="B623" t="s">
        <v>380</v>
      </c>
      <c r="C623" t="s">
        <v>381</v>
      </c>
      <c r="D623" t="s">
        <v>76</v>
      </c>
      <c r="E623" t="s">
        <v>917</v>
      </c>
      <c r="F623" t="s">
        <v>283</v>
      </c>
      <c r="G623">
        <v>9000039410</v>
      </c>
      <c r="H623">
        <v>39410</v>
      </c>
      <c r="I623" t="s">
        <v>2729</v>
      </c>
      <c r="J623" t="s">
        <v>2730</v>
      </c>
      <c r="K623" t="s">
        <v>286</v>
      </c>
      <c r="L623" t="s">
        <v>917</v>
      </c>
      <c r="M623" t="s">
        <v>917</v>
      </c>
      <c r="N623" t="s">
        <v>920</v>
      </c>
      <c r="O623" t="s">
        <v>59</v>
      </c>
      <c r="P623">
        <v>310</v>
      </c>
      <c r="Q623" t="s">
        <v>2265</v>
      </c>
      <c r="R623" t="s">
        <v>2265</v>
      </c>
      <c r="S623" t="s">
        <v>922</v>
      </c>
      <c r="T623" t="s">
        <v>922</v>
      </c>
      <c r="U623">
        <v>19.749210000000001</v>
      </c>
      <c r="V623">
        <v>-70.583640000000003</v>
      </c>
      <c r="W623" t="s">
        <v>2266</v>
      </c>
      <c r="X623" t="s">
        <v>63</v>
      </c>
      <c r="Y623" t="s">
        <v>64</v>
      </c>
      <c r="Z623" t="s">
        <v>65</v>
      </c>
      <c r="AA623">
        <v>1156004142</v>
      </c>
      <c r="AB623" t="s">
        <v>116</v>
      </c>
      <c r="AC623" t="s">
        <v>67</v>
      </c>
      <c r="AD623">
        <v>19.749108766666669</v>
      </c>
      <c r="AE623">
        <v>-70.583583316666662</v>
      </c>
      <c r="AF623" t="s">
        <v>2731</v>
      </c>
      <c r="AG623" t="s">
        <v>32</v>
      </c>
      <c r="AH623" t="s">
        <v>48</v>
      </c>
      <c r="AI623" t="s">
        <v>87</v>
      </c>
      <c r="AJ623" t="s">
        <v>101</v>
      </c>
      <c r="AK623" t="s">
        <v>925</v>
      </c>
      <c r="AL623" t="s">
        <v>917</v>
      </c>
      <c r="AM623" t="s">
        <v>926</v>
      </c>
      <c r="AR623" t="s">
        <v>91</v>
      </c>
      <c r="AS623">
        <v>9000039410</v>
      </c>
      <c r="AV623" t="s">
        <v>267</v>
      </c>
      <c r="AW623" t="str">
        <f>_xlfn.XLOOKUP(UNIVERSO[[#This Row],[RUTA-LOCALIDAD D&amp;N]],'[1]Cuota Ruta'!E:E,'[1]Cuota Ruta'!G:G)</f>
        <v>Cargar</v>
      </c>
    </row>
    <row r="624" spans="1:49" x14ac:dyDescent="0.25">
      <c r="A624" t="s">
        <v>48</v>
      </c>
      <c r="B624" t="s">
        <v>49</v>
      </c>
      <c r="C624" t="s">
        <v>50</v>
      </c>
      <c r="D624" t="s">
        <v>124</v>
      </c>
      <c r="E624" t="s">
        <v>1171</v>
      </c>
      <c r="F624" t="s">
        <v>126</v>
      </c>
      <c r="G624">
        <v>9000057757</v>
      </c>
      <c r="H624">
        <v>57757</v>
      </c>
      <c r="I624" t="s">
        <v>2732</v>
      </c>
      <c r="J624" t="s">
        <v>2733</v>
      </c>
      <c r="K624" t="s">
        <v>129</v>
      </c>
      <c r="L624" t="s">
        <v>1174</v>
      </c>
      <c r="M624" t="s">
        <v>58</v>
      </c>
      <c r="N624" t="s">
        <v>1174</v>
      </c>
      <c r="O624" t="s">
        <v>126</v>
      </c>
      <c r="P624">
        <v>327</v>
      </c>
      <c r="Q624" t="s">
        <v>2734</v>
      </c>
      <c r="R624" t="s">
        <v>2734</v>
      </c>
      <c r="S624" t="s">
        <v>1176</v>
      </c>
      <c r="T624" t="s">
        <v>1176</v>
      </c>
      <c r="U624">
        <v>18.217010500000001</v>
      </c>
      <c r="V624">
        <v>-71.097900390000007</v>
      </c>
      <c r="W624" t="s">
        <v>2735</v>
      </c>
      <c r="X624" t="s">
        <v>63</v>
      </c>
      <c r="Y624" t="s">
        <v>64</v>
      </c>
      <c r="Z624" t="s">
        <v>65</v>
      </c>
      <c r="AA624">
        <v>1163015700</v>
      </c>
      <c r="AB624" t="s">
        <v>116</v>
      </c>
      <c r="AC624" t="s">
        <v>67</v>
      </c>
      <c r="AD624">
        <v>18.217103900000001</v>
      </c>
      <c r="AE624">
        <v>-71.097967100000005</v>
      </c>
      <c r="AF624" t="s">
        <v>2736</v>
      </c>
      <c r="AG624" t="s">
        <v>32</v>
      </c>
      <c r="AH624" t="s">
        <v>48</v>
      </c>
      <c r="AI624" t="s">
        <v>69</v>
      </c>
      <c r="AJ624" t="s">
        <v>69</v>
      </c>
      <c r="AK624" t="s">
        <v>1179</v>
      </c>
      <c r="AL624" t="s">
        <v>1171</v>
      </c>
      <c r="AM624" t="s">
        <v>1180</v>
      </c>
      <c r="AN624">
        <v>8</v>
      </c>
      <c r="AO624" t="s">
        <v>439</v>
      </c>
      <c r="AP624">
        <v>30</v>
      </c>
      <c r="AQ624">
        <v>0</v>
      </c>
      <c r="AR624" t="s">
        <v>73</v>
      </c>
      <c r="AS624">
        <v>9000057757</v>
      </c>
      <c r="AU624">
        <v>8</v>
      </c>
      <c r="AV624" t="s">
        <v>281</v>
      </c>
      <c r="AW624" t="str">
        <f>_xlfn.XLOOKUP(UNIVERSO[[#This Row],[RUTA-LOCALIDAD D&amp;N]],'[1]Cuota Ruta'!E:E,'[1]Cuota Ruta'!G:G)</f>
        <v>Cargar</v>
      </c>
    </row>
    <row r="625" spans="1:49" x14ac:dyDescent="0.25">
      <c r="A625" t="s">
        <v>109</v>
      </c>
      <c r="B625" t="s">
        <v>49</v>
      </c>
      <c r="C625" t="s">
        <v>50</v>
      </c>
      <c r="D625" t="s">
        <v>76</v>
      </c>
      <c r="E625" t="s">
        <v>917</v>
      </c>
      <c r="F625" t="s">
        <v>283</v>
      </c>
      <c r="G625">
        <v>9000039932</v>
      </c>
      <c r="H625">
        <v>39932</v>
      </c>
      <c r="I625" t="s">
        <v>2737</v>
      </c>
      <c r="J625" t="s">
        <v>2738</v>
      </c>
      <c r="K625" t="s">
        <v>286</v>
      </c>
      <c r="L625" t="s">
        <v>917</v>
      </c>
      <c r="M625" t="s">
        <v>917</v>
      </c>
      <c r="N625" t="s">
        <v>2739</v>
      </c>
      <c r="O625" t="s">
        <v>59</v>
      </c>
      <c r="P625">
        <v>305</v>
      </c>
      <c r="Q625" t="s">
        <v>2740</v>
      </c>
      <c r="R625" t="s">
        <v>2740</v>
      </c>
      <c r="S625" t="s">
        <v>922</v>
      </c>
      <c r="T625" t="s">
        <v>922</v>
      </c>
      <c r="U625">
        <v>19.73325157</v>
      </c>
      <c r="V625">
        <v>-70.598472599999994</v>
      </c>
      <c r="W625" t="s">
        <v>2741</v>
      </c>
      <c r="X625" t="s">
        <v>85</v>
      </c>
      <c r="Y625" t="s">
        <v>64</v>
      </c>
      <c r="Z625" t="s">
        <v>99</v>
      </c>
      <c r="AA625">
        <v>1156005119</v>
      </c>
      <c r="AB625" t="s">
        <v>116</v>
      </c>
      <c r="AC625" t="s">
        <v>67</v>
      </c>
      <c r="AD625">
        <v>19.73320708333333</v>
      </c>
      <c r="AE625">
        <v>-70.598262800000001</v>
      </c>
      <c r="AF625" t="s">
        <v>2742</v>
      </c>
      <c r="AG625" t="s">
        <v>32</v>
      </c>
      <c r="AH625" t="s">
        <v>48</v>
      </c>
      <c r="AI625" t="s">
        <v>87</v>
      </c>
      <c r="AJ625" t="s">
        <v>101</v>
      </c>
      <c r="AK625" t="s">
        <v>925</v>
      </c>
      <c r="AL625" t="s">
        <v>917</v>
      </c>
      <c r="AM625" t="s">
        <v>926</v>
      </c>
      <c r="AR625" t="s">
        <v>91</v>
      </c>
      <c r="AS625">
        <v>9000039932</v>
      </c>
      <c r="AV625" t="s">
        <v>267</v>
      </c>
      <c r="AW625" t="str">
        <f>_xlfn.XLOOKUP(UNIVERSO[[#This Row],[RUTA-LOCALIDAD D&amp;N]],'[1]Cuota Ruta'!E:E,'[1]Cuota Ruta'!G:G)</f>
        <v>Cargar</v>
      </c>
    </row>
    <row r="626" spans="1:49" x14ac:dyDescent="0.25">
      <c r="A626" t="s">
        <v>109</v>
      </c>
      <c r="B626" t="s">
        <v>49</v>
      </c>
      <c r="C626" t="s">
        <v>50</v>
      </c>
      <c r="D626" t="s">
        <v>124</v>
      </c>
      <c r="E626" t="s">
        <v>1171</v>
      </c>
      <c r="F626" t="s">
        <v>126</v>
      </c>
      <c r="G626">
        <v>9000057813</v>
      </c>
      <c r="H626">
        <v>57813</v>
      </c>
      <c r="I626" t="s">
        <v>2743</v>
      </c>
      <c r="J626" t="s">
        <v>2744</v>
      </c>
      <c r="K626" t="s">
        <v>129</v>
      </c>
      <c r="L626" t="s">
        <v>1174</v>
      </c>
      <c r="M626" t="s">
        <v>58</v>
      </c>
      <c r="N626" t="s">
        <v>1174</v>
      </c>
      <c r="O626" t="s">
        <v>126</v>
      </c>
      <c r="P626">
        <v>326</v>
      </c>
      <c r="Q626" t="s">
        <v>2745</v>
      </c>
      <c r="R626" t="s">
        <v>2745</v>
      </c>
      <c r="S626" t="s">
        <v>1176</v>
      </c>
      <c r="T626" t="s">
        <v>1176</v>
      </c>
      <c r="U626">
        <v>18.228079999999999</v>
      </c>
      <c r="V626">
        <v>-71.117800000000003</v>
      </c>
      <c r="W626" t="s">
        <v>2746</v>
      </c>
      <c r="X626" t="s">
        <v>63</v>
      </c>
      <c r="Y626" t="s">
        <v>64</v>
      </c>
      <c r="Z626" t="s">
        <v>65</v>
      </c>
      <c r="AA626">
        <v>1163015709</v>
      </c>
      <c r="AB626" t="s">
        <v>116</v>
      </c>
      <c r="AC626" t="s">
        <v>67</v>
      </c>
      <c r="AD626">
        <v>18.227891289999999</v>
      </c>
      <c r="AE626">
        <v>-71.117731849999998</v>
      </c>
      <c r="AF626" t="s">
        <v>2747</v>
      </c>
      <c r="AG626" t="s">
        <v>32</v>
      </c>
      <c r="AH626" t="s">
        <v>48</v>
      </c>
      <c r="AI626" t="s">
        <v>69</v>
      </c>
      <c r="AJ626" t="s">
        <v>118</v>
      </c>
      <c r="AK626" t="s">
        <v>1179</v>
      </c>
      <c r="AL626" t="s">
        <v>1171</v>
      </c>
      <c r="AM626" t="s">
        <v>1180</v>
      </c>
      <c r="AN626">
        <v>7</v>
      </c>
      <c r="AO626" t="s">
        <v>423</v>
      </c>
      <c r="AP626">
        <v>7</v>
      </c>
      <c r="AQ626">
        <v>0</v>
      </c>
      <c r="AR626" t="s">
        <v>73</v>
      </c>
      <c r="AS626">
        <v>9000057813</v>
      </c>
      <c r="AU626">
        <v>7</v>
      </c>
      <c r="AV626" t="s">
        <v>281</v>
      </c>
      <c r="AW626" t="str">
        <f>_xlfn.XLOOKUP(UNIVERSO[[#This Row],[RUTA-LOCALIDAD D&amp;N]],'[1]Cuota Ruta'!E:E,'[1]Cuota Ruta'!G:G)</f>
        <v>Cargar</v>
      </c>
    </row>
    <row r="627" spans="1:49" x14ac:dyDescent="0.25">
      <c r="A627" t="s">
        <v>48</v>
      </c>
      <c r="B627" t="s">
        <v>49</v>
      </c>
      <c r="C627" t="s">
        <v>50</v>
      </c>
      <c r="D627" t="s">
        <v>76</v>
      </c>
      <c r="E627" t="s">
        <v>917</v>
      </c>
      <c r="F627" t="s">
        <v>283</v>
      </c>
      <c r="G627">
        <v>9000040189</v>
      </c>
      <c r="H627">
        <v>40189</v>
      </c>
      <c r="I627" t="s">
        <v>2748</v>
      </c>
      <c r="J627" t="s">
        <v>2749</v>
      </c>
      <c r="K627" t="s">
        <v>286</v>
      </c>
      <c r="L627" t="s">
        <v>917</v>
      </c>
      <c r="M627" t="s">
        <v>917</v>
      </c>
      <c r="N627" t="s">
        <v>934</v>
      </c>
      <c r="O627" t="s">
        <v>59</v>
      </c>
      <c r="P627">
        <v>306</v>
      </c>
      <c r="Q627" t="s">
        <v>2406</v>
      </c>
      <c r="R627" t="s">
        <v>2406</v>
      </c>
      <c r="S627" t="s">
        <v>936</v>
      </c>
      <c r="T627" t="s">
        <v>936</v>
      </c>
      <c r="U627">
        <v>19.790800000000001</v>
      </c>
      <c r="V627">
        <v>-70.712339999999998</v>
      </c>
      <c r="W627" t="s">
        <v>2407</v>
      </c>
      <c r="X627" t="s">
        <v>85</v>
      </c>
      <c r="Y627" t="s">
        <v>64</v>
      </c>
      <c r="Z627" t="s">
        <v>65</v>
      </c>
      <c r="AA627">
        <v>1156005501</v>
      </c>
      <c r="AB627" t="s">
        <v>116</v>
      </c>
      <c r="AC627" t="s">
        <v>67</v>
      </c>
      <c r="AD627">
        <v>19.79076086666667</v>
      </c>
      <c r="AE627">
        <v>-70.712396383333328</v>
      </c>
      <c r="AF627" t="s">
        <v>2750</v>
      </c>
      <c r="AG627" t="s">
        <v>32</v>
      </c>
      <c r="AH627" t="s">
        <v>48</v>
      </c>
      <c r="AI627" t="s">
        <v>87</v>
      </c>
      <c r="AJ627" t="s">
        <v>1488</v>
      </c>
      <c r="AK627" t="s">
        <v>925</v>
      </c>
      <c r="AL627" t="s">
        <v>917</v>
      </c>
      <c r="AM627" t="s">
        <v>926</v>
      </c>
      <c r="AR627" t="s">
        <v>91</v>
      </c>
      <c r="AS627">
        <v>9000040189</v>
      </c>
      <c r="AV627" t="s">
        <v>267</v>
      </c>
      <c r="AW627" t="str">
        <f>_xlfn.XLOOKUP(UNIVERSO[[#This Row],[RUTA-LOCALIDAD D&amp;N]],'[1]Cuota Ruta'!E:E,'[1]Cuota Ruta'!G:G)</f>
        <v>Cargar</v>
      </c>
    </row>
    <row r="628" spans="1:49" x14ac:dyDescent="0.25">
      <c r="A628" t="s">
        <v>48</v>
      </c>
      <c r="B628" t="s">
        <v>49</v>
      </c>
      <c r="C628" t="s">
        <v>50</v>
      </c>
      <c r="D628" t="s">
        <v>124</v>
      </c>
      <c r="E628" t="s">
        <v>1171</v>
      </c>
      <c r="F628" t="s">
        <v>126</v>
      </c>
      <c r="G628">
        <v>9000057817</v>
      </c>
      <c r="H628">
        <v>57817</v>
      </c>
      <c r="I628" t="s">
        <v>2751</v>
      </c>
      <c r="J628" t="s">
        <v>2752</v>
      </c>
      <c r="K628" t="s">
        <v>129</v>
      </c>
      <c r="L628" t="s">
        <v>1174</v>
      </c>
      <c r="M628" t="s">
        <v>58</v>
      </c>
      <c r="N628" t="s">
        <v>1174</v>
      </c>
      <c r="O628" t="s">
        <v>126</v>
      </c>
      <c r="P628">
        <v>324</v>
      </c>
      <c r="Q628" t="s">
        <v>2753</v>
      </c>
      <c r="R628" t="s">
        <v>2753</v>
      </c>
      <c r="S628" t="s">
        <v>1176</v>
      </c>
      <c r="T628" t="s">
        <v>1176</v>
      </c>
      <c r="U628">
        <v>18.206510000000002</v>
      </c>
      <c r="V628">
        <v>-71.106539999999995</v>
      </c>
      <c r="W628" t="s">
        <v>2754</v>
      </c>
      <c r="X628" t="s">
        <v>63</v>
      </c>
      <c r="Y628" t="s">
        <v>64</v>
      </c>
      <c r="Z628" t="s">
        <v>65</v>
      </c>
      <c r="AA628">
        <v>1163015303</v>
      </c>
      <c r="AB628" t="s">
        <v>116</v>
      </c>
      <c r="AC628" t="s">
        <v>67</v>
      </c>
      <c r="AD628">
        <v>18.206576179999999</v>
      </c>
      <c r="AE628">
        <v>-71.106504079999993</v>
      </c>
      <c r="AF628" t="s">
        <v>2755</v>
      </c>
      <c r="AG628" t="s">
        <v>32</v>
      </c>
      <c r="AH628" t="s">
        <v>48</v>
      </c>
      <c r="AI628" t="s">
        <v>69</v>
      </c>
      <c r="AJ628" t="s">
        <v>69</v>
      </c>
      <c r="AK628" t="s">
        <v>1179</v>
      </c>
      <c r="AL628" t="s">
        <v>1171</v>
      </c>
      <c r="AM628" t="s">
        <v>1180</v>
      </c>
      <c r="AN628">
        <v>8</v>
      </c>
      <c r="AO628" t="s">
        <v>439</v>
      </c>
      <c r="AP628">
        <v>19</v>
      </c>
      <c r="AQ628">
        <v>0</v>
      </c>
      <c r="AR628" t="s">
        <v>73</v>
      </c>
      <c r="AS628">
        <v>9000057817</v>
      </c>
      <c r="AU628">
        <v>8</v>
      </c>
      <c r="AV628" t="s">
        <v>281</v>
      </c>
      <c r="AW628" t="str">
        <f>_xlfn.XLOOKUP(UNIVERSO[[#This Row],[RUTA-LOCALIDAD D&amp;N]],'[1]Cuota Ruta'!E:E,'[1]Cuota Ruta'!G:G)</f>
        <v>Cargar</v>
      </c>
    </row>
    <row r="629" spans="1:49" x14ac:dyDescent="0.25">
      <c r="A629" t="s">
        <v>48</v>
      </c>
      <c r="B629" t="s">
        <v>49</v>
      </c>
      <c r="C629" t="s">
        <v>110</v>
      </c>
      <c r="D629" t="s">
        <v>76</v>
      </c>
      <c r="E629" t="s">
        <v>338</v>
      </c>
      <c r="F629" t="s">
        <v>283</v>
      </c>
      <c r="G629">
        <v>9000021204</v>
      </c>
      <c r="H629">
        <v>21204</v>
      </c>
      <c r="I629" t="s">
        <v>2756</v>
      </c>
      <c r="J629" t="s">
        <v>2757</v>
      </c>
      <c r="K629" t="s">
        <v>286</v>
      </c>
      <c r="L629" t="s">
        <v>1748</v>
      </c>
      <c r="M629" t="s">
        <v>1748</v>
      </c>
      <c r="N629" t="s">
        <v>58</v>
      </c>
      <c r="O629" t="s">
        <v>59</v>
      </c>
      <c r="P629">
        <v>379</v>
      </c>
      <c r="Q629" t="s">
        <v>1853</v>
      </c>
      <c r="R629" t="s">
        <v>1853</v>
      </c>
      <c r="S629" t="s">
        <v>405</v>
      </c>
      <c r="T629" t="s">
        <v>405</v>
      </c>
      <c r="U629">
        <v>19.420129776001001</v>
      </c>
      <c r="V629">
        <v>-70.512779235839801</v>
      </c>
      <c r="W629" t="s">
        <v>1854</v>
      </c>
      <c r="X629" t="s">
        <v>63</v>
      </c>
      <c r="Y629" t="s">
        <v>64</v>
      </c>
      <c r="Z629" t="s">
        <v>99</v>
      </c>
      <c r="AA629">
        <v>1151010767</v>
      </c>
      <c r="AB629" t="s">
        <v>66</v>
      </c>
      <c r="AC629" t="s">
        <v>67</v>
      </c>
      <c r="AD629">
        <v>19.420129776001001</v>
      </c>
      <c r="AE629">
        <v>-70.512779235839801</v>
      </c>
      <c r="AF629" t="s">
        <v>2758</v>
      </c>
      <c r="AG629" t="s">
        <v>32</v>
      </c>
      <c r="AH629" t="s">
        <v>48</v>
      </c>
      <c r="AI629" t="s">
        <v>87</v>
      </c>
      <c r="AJ629" t="s">
        <v>1488</v>
      </c>
      <c r="AK629" t="s">
        <v>697</v>
      </c>
      <c r="AL629" t="s">
        <v>338</v>
      </c>
      <c r="AM629" t="s">
        <v>698</v>
      </c>
      <c r="AR629" t="s">
        <v>91</v>
      </c>
      <c r="AS629">
        <v>9000021204</v>
      </c>
      <c r="AV629" t="s">
        <v>410</v>
      </c>
      <c r="AW629" t="str">
        <f>_xlfn.XLOOKUP(UNIVERSO[[#This Row],[RUTA-LOCALIDAD D&amp;N]],'[1]Cuota Ruta'!E:E,'[1]Cuota Ruta'!G:G)</f>
        <v>Cargar</v>
      </c>
    </row>
    <row r="630" spans="1:49" x14ac:dyDescent="0.25">
      <c r="A630" t="s">
        <v>48</v>
      </c>
      <c r="B630" t="s">
        <v>49</v>
      </c>
      <c r="C630" t="s">
        <v>50</v>
      </c>
      <c r="D630" t="s">
        <v>124</v>
      </c>
      <c r="E630" t="s">
        <v>1171</v>
      </c>
      <c r="F630" t="s">
        <v>126</v>
      </c>
      <c r="G630">
        <v>9000057903</v>
      </c>
      <c r="H630">
        <v>57903</v>
      </c>
      <c r="I630" t="s">
        <v>2759</v>
      </c>
      <c r="J630" t="s">
        <v>2760</v>
      </c>
      <c r="K630" t="s">
        <v>129</v>
      </c>
      <c r="L630" t="s">
        <v>1174</v>
      </c>
      <c r="M630" t="s">
        <v>58</v>
      </c>
      <c r="N630" t="s">
        <v>1174</v>
      </c>
      <c r="O630" t="s">
        <v>126</v>
      </c>
      <c r="P630">
        <v>326</v>
      </c>
      <c r="Q630" t="s">
        <v>2745</v>
      </c>
      <c r="R630" t="s">
        <v>2745</v>
      </c>
      <c r="S630" t="s">
        <v>1176</v>
      </c>
      <c r="T630" t="s">
        <v>1176</v>
      </c>
      <c r="U630">
        <v>18.210997581481902</v>
      </c>
      <c r="V630">
        <v>-71.112655639648395</v>
      </c>
      <c r="W630" t="s">
        <v>2746</v>
      </c>
      <c r="X630" t="s">
        <v>63</v>
      </c>
      <c r="Y630" t="s">
        <v>64</v>
      </c>
      <c r="Z630" t="s">
        <v>65</v>
      </c>
      <c r="AA630">
        <v>1163015713</v>
      </c>
      <c r="AB630" t="s">
        <v>116</v>
      </c>
      <c r="AC630" t="s">
        <v>67</v>
      </c>
      <c r="AD630">
        <v>18.211058139999999</v>
      </c>
      <c r="AE630">
        <v>-71.112695520000003</v>
      </c>
      <c r="AF630" t="s">
        <v>2761</v>
      </c>
      <c r="AG630" t="s">
        <v>32</v>
      </c>
      <c r="AH630" t="s">
        <v>48</v>
      </c>
      <c r="AI630" t="s">
        <v>69</v>
      </c>
      <c r="AJ630" t="s">
        <v>69</v>
      </c>
      <c r="AK630" t="s">
        <v>1179</v>
      </c>
      <c r="AL630" t="s">
        <v>1171</v>
      </c>
      <c r="AM630" t="s">
        <v>1180</v>
      </c>
      <c r="AN630">
        <v>7</v>
      </c>
      <c r="AO630" t="s">
        <v>423</v>
      </c>
      <c r="AP630">
        <v>16</v>
      </c>
      <c r="AQ630">
        <v>0</v>
      </c>
      <c r="AR630" t="s">
        <v>73</v>
      </c>
      <c r="AS630">
        <v>9000057903</v>
      </c>
      <c r="AU630">
        <v>7</v>
      </c>
      <c r="AV630" t="s">
        <v>281</v>
      </c>
      <c r="AW630" t="str">
        <f>_xlfn.XLOOKUP(UNIVERSO[[#This Row],[RUTA-LOCALIDAD D&amp;N]],'[1]Cuota Ruta'!E:E,'[1]Cuota Ruta'!G:G)</f>
        <v>Cargar</v>
      </c>
    </row>
    <row r="631" spans="1:49" x14ac:dyDescent="0.25">
      <c r="A631" t="s">
        <v>109</v>
      </c>
      <c r="B631" t="s">
        <v>49</v>
      </c>
      <c r="C631" t="s">
        <v>50</v>
      </c>
      <c r="D631" t="s">
        <v>76</v>
      </c>
      <c r="E631" t="s">
        <v>917</v>
      </c>
      <c r="F631" t="s">
        <v>283</v>
      </c>
      <c r="G631">
        <v>9000040417</v>
      </c>
      <c r="H631">
        <v>40417</v>
      </c>
      <c r="I631" t="s">
        <v>2762</v>
      </c>
      <c r="J631" t="s">
        <v>2763</v>
      </c>
      <c r="K631" t="s">
        <v>286</v>
      </c>
      <c r="L631" t="s">
        <v>917</v>
      </c>
      <c r="M631" t="s">
        <v>917</v>
      </c>
      <c r="N631" t="s">
        <v>934</v>
      </c>
      <c r="O631" t="s">
        <v>59</v>
      </c>
      <c r="P631">
        <v>306</v>
      </c>
      <c r="Q631" t="s">
        <v>2406</v>
      </c>
      <c r="R631" t="s">
        <v>2406</v>
      </c>
      <c r="S631" t="s">
        <v>936</v>
      </c>
      <c r="T631" t="s">
        <v>936</v>
      </c>
      <c r="U631">
        <v>19.794316864013702</v>
      </c>
      <c r="V631">
        <v>-70.705017089843807</v>
      </c>
      <c r="W631" t="s">
        <v>2407</v>
      </c>
      <c r="X631" t="s">
        <v>85</v>
      </c>
      <c r="Y631" t="s">
        <v>64</v>
      </c>
      <c r="Z631" t="s">
        <v>99</v>
      </c>
      <c r="AA631">
        <v>1156005821</v>
      </c>
      <c r="AB631" t="s">
        <v>116</v>
      </c>
      <c r="AC631" t="s">
        <v>67</v>
      </c>
      <c r="AD631">
        <v>19.794531933333339</v>
      </c>
      <c r="AE631">
        <v>-70.704843833333342</v>
      </c>
      <c r="AF631" t="s">
        <v>2764</v>
      </c>
      <c r="AG631" t="s">
        <v>32</v>
      </c>
      <c r="AH631" t="s">
        <v>48</v>
      </c>
      <c r="AI631" t="s">
        <v>87</v>
      </c>
      <c r="AJ631" t="s">
        <v>1488</v>
      </c>
      <c r="AK631" t="s">
        <v>925</v>
      </c>
      <c r="AL631" t="s">
        <v>917</v>
      </c>
      <c r="AM631" t="s">
        <v>926</v>
      </c>
      <c r="AR631" t="s">
        <v>91</v>
      </c>
      <c r="AS631">
        <v>9000040417</v>
      </c>
      <c r="AV631" t="s">
        <v>267</v>
      </c>
      <c r="AW631" t="str">
        <f>_xlfn.XLOOKUP(UNIVERSO[[#This Row],[RUTA-LOCALIDAD D&amp;N]],'[1]Cuota Ruta'!E:E,'[1]Cuota Ruta'!G:G)</f>
        <v>Cargar</v>
      </c>
    </row>
    <row r="632" spans="1:49" x14ac:dyDescent="0.25">
      <c r="A632" t="s">
        <v>109</v>
      </c>
      <c r="B632" t="s">
        <v>49</v>
      </c>
      <c r="C632" t="s">
        <v>50</v>
      </c>
      <c r="D632" t="s">
        <v>124</v>
      </c>
      <c r="E632" t="s">
        <v>1171</v>
      </c>
      <c r="F632" t="s">
        <v>126</v>
      </c>
      <c r="G632">
        <v>9000057940</v>
      </c>
      <c r="H632">
        <v>57940</v>
      </c>
      <c r="I632" t="s">
        <v>2765</v>
      </c>
      <c r="J632" t="s">
        <v>2766</v>
      </c>
      <c r="K632" t="s">
        <v>129</v>
      </c>
      <c r="L632" t="s">
        <v>1174</v>
      </c>
      <c r="M632" t="s">
        <v>58</v>
      </c>
      <c r="N632" t="s">
        <v>1174</v>
      </c>
      <c r="O632" t="s">
        <v>126</v>
      </c>
      <c r="P632">
        <v>324</v>
      </c>
      <c r="Q632" t="s">
        <v>2753</v>
      </c>
      <c r="R632" t="s">
        <v>2753</v>
      </c>
      <c r="S632" t="s">
        <v>1176</v>
      </c>
      <c r="T632" t="s">
        <v>1176</v>
      </c>
      <c r="U632">
        <v>18.19848824</v>
      </c>
      <c r="V632">
        <v>-71.104240419999996</v>
      </c>
      <c r="W632" t="s">
        <v>2754</v>
      </c>
      <c r="X632" t="s">
        <v>63</v>
      </c>
      <c r="Y632" t="s">
        <v>64</v>
      </c>
      <c r="Z632" t="s">
        <v>65</v>
      </c>
      <c r="AA632">
        <v>1163015361</v>
      </c>
      <c r="AB632" t="s">
        <v>116</v>
      </c>
      <c r="AC632" t="s">
        <v>67</v>
      </c>
      <c r="AD632">
        <v>18.198477130000001</v>
      </c>
      <c r="AE632">
        <v>-71.104193420000001</v>
      </c>
      <c r="AF632" t="s">
        <v>2767</v>
      </c>
      <c r="AG632" t="s">
        <v>32</v>
      </c>
      <c r="AH632" t="s">
        <v>48</v>
      </c>
      <c r="AI632" t="s">
        <v>69</v>
      </c>
      <c r="AJ632" t="s">
        <v>118</v>
      </c>
      <c r="AK632" t="s">
        <v>1179</v>
      </c>
      <c r="AL632" t="s">
        <v>1171</v>
      </c>
      <c r="AM632" t="s">
        <v>1180</v>
      </c>
      <c r="AN632">
        <v>8</v>
      </c>
      <c r="AO632" t="s">
        <v>439</v>
      </c>
      <c r="AP632">
        <v>24</v>
      </c>
      <c r="AQ632">
        <v>0</v>
      </c>
      <c r="AR632" t="s">
        <v>73</v>
      </c>
      <c r="AS632">
        <v>9000057940</v>
      </c>
      <c r="AU632">
        <v>8</v>
      </c>
      <c r="AV632" t="s">
        <v>281</v>
      </c>
      <c r="AW632" t="str">
        <f>_xlfn.XLOOKUP(UNIVERSO[[#This Row],[RUTA-LOCALIDAD D&amp;N]],'[1]Cuota Ruta'!E:E,'[1]Cuota Ruta'!G:G)</f>
        <v>Cargar</v>
      </c>
    </row>
    <row r="633" spans="1:49" x14ac:dyDescent="0.25">
      <c r="A633" t="s">
        <v>48</v>
      </c>
      <c r="B633" t="s">
        <v>49</v>
      </c>
      <c r="C633" t="s">
        <v>110</v>
      </c>
      <c r="D633" t="s">
        <v>51</v>
      </c>
      <c r="E633" t="s">
        <v>218</v>
      </c>
      <c r="F633" t="s">
        <v>194</v>
      </c>
      <c r="G633">
        <v>9000045012</v>
      </c>
      <c r="H633">
        <v>45012</v>
      </c>
      <c r="I633" t="s">
        <v>2768</v>
      </c>
      <c r="J633" t="s">
        <v>2769</v>
      </c>
      <c r="K633" t="s">
        <v>197</v>
      </c>
      <c r="L633" t="s">
        <v>180</v>
      </c>
      <c r="M633" t="s">
        <v>180</v>
      </c>
      <c r="N633" t="s">
        <v>58</v>
      </c>
      <c r="O633" t="s">
        <v>59</v>
      </c>
      <c r="P633">
        <v>316</v>
      </c>
      <c r="Q633" t="s">
        <v>2453</v>
      </c>
      <c r="R633" t="s">
        <v>2453</v>
      </c>
      <c r="S633" t="s">
        <v>1016</v>
      </c>
      <c r="T633" t="s">
        <v>1016</v>
      </c>
      <c r="U633">
        <v>18.608272075653101</v>
      </c>
      <c r="V633">
        <v>-68.723484992981</v>
      </c>
      <c r="W633" t="s">
        <v>2653</v>
      </c>
      <c r="X633" t="s">
        <v>63</v>
      </c>
      <c r="Y633" t="s">
        <v>64</v>
      </c>
      <c r="Z633" t="s">
        <v>65</v>
      </c>
      <c r="AA633">
        <v>1160008663</v>
      </c>
      <c r="AB633" t="s">
        <v>66</v>
      </c>
      <c r="AC633" t="s">
        <v>67</v>
      </c>
      <c r="AD633">
        <v>18.608272075653101</v>
      </c>
      <c r="AE633">
        <v>-68.723484992981</v>
      </c>
      <c r="AF633" t="s">
        <v>2770</v>
      </c>
      <c r="AG633" t="s">
        <v>32</v>
      </c>
      <c r="AH633" t="s">
        <v>48</v>
      </c>
      <c r="AI633" t="s">
        <v>87</v>
      </c>
      <c r="AJ633" t="s">
        <v>101</v>
      </c>
      <c r="AK633" t="s">
        <v>235</v>
      </c>
      <c r="AL633" t="s">
        <v>218</v>
      </c>
      <c r="AM633" t="s">
        <v>236</v>
      </c>
      <c r="AN633">
        <v>13</v>
      </c>
      <c r="AO633" t="s">
        <v>169</v>
      </c>
      <c r="AR633" t="s">
        <v>91</v>
      </c>
      <c r="AS633">
        <v>9000045012</v>
      </c>
      <c r="AU633">
        <v>13</v>
      </c>
      <c r="AV633" t="s">
        <v>75</v>
      </c>
      <c r="AW633" t="str">
        <f>_xlfn.XLOOKUP(UNIVERSO[[#This Row],[RUTA-LOCALIDAD D&amp;N]],'[1]Cuota Ruta'!E:E,'[1]Cuota Ruta'!G:G)</f>
        <v>Cargar</v>
      </c>
    </row>
    <row r="634" spans="1:49" x14ac:dyDescent="0.25">
      <c r="A634" t="s">
        <v>48</v>
      </c>
      <c r="B634" t="s">
        <v>49</v>
      </c>
      <c r="C634" t="s">
        <v>50</v>
      </c>
      <c r="D634" t="s">
        <v>124</v>
      </c>
      <c r="E634" t="s">
        <v>1171</v>
      </c>
      <c r="F634" t="s">
        <v>126</v>
      </c>
      <c r="G634">
        <v>9000058032</v>
      </c>
      <c r="H634">
        <v>58032</v>
      </c>
      <c r="I634" t="s">
        <v>2771</v>
      </c>
      <c r="J634" t="s">
        <v>2772</v>
      </c>
      <c r="K634" t="s">
        <v>129</v>
      </c>
      <c r="L634" t="s">
        <v>2773</v>
      </c>
      <c r="M634" t="s">
        <v>253</v>
      </c>
      <c r="N634" t="s">
        <v>2774</v>
      </c>
      <c r="O634" t="s">
        <v>126</v>
      </c>
      <c r="P634">
        <v>322</v>
      </c>
      <c r="Q634" t="s">
        <v>1175</v>
      </c>
      <c r="R634" t="s">
        <v>1175</v>
      </c>
      <c r="S634" t="s">
        <v>1176</v>
      </c>
      <c r="T634" t="s">
        <v>1176</v>
      </c>
      <c r="U634">
        <v>18.488813400000002</v>
      </c>
      <c r="V634">
        <v>-71.85112762</v>
      </c>
      <c r="W634" t="s">
        <v>1177</v>
      </c>
      <c r="X634" t="s">
        <v>63</v>
      </c>
      <c r="Y634" t="s">
        <v>64</v>
      </c>
      <c r="Z634" t="s">
        <v>65</v>
      </c>
      <c r="AA634">
        <v>1163014633</v>
      </c>
      <c r="AB634" t="s">
        <v>116</v>
      </c>
      <c r="AC634" t="s">
        <v>67</v>
      </c>
      <c r="AD634">
        <v>18.488829859999999</v>
      </c>
      <c r="AE634">
        <v>-71.851296590000004</v>
      </c>
      <c r="AF634" t="s">
        <v>2775</v>
      </c>
      <c r="AG634" t="s">
        <v>32</v>
      </c>
      <c r="AH634" t="s">
        <v>48</v>
      </c>
      <c r="AI634" t="s">
        <v>69</v>
      </c>
      <c r="AJ634" t="s">
        <v>69</v>
      </c>
      <c r="AK634" t="s">
        <v>1179</v>
      </c>
      <c r="AL634" t="s">
        <v>1171</v>
      </c>
      <c r="AM634" t="s">
        <v>1180</v>
      </c>
      <c r="AN634">
        <v>9</v>
      </c>
      <c r="AO634" t="s">
        <v>139</v>
      </c>
      <c r="AP634">
        <v>39</v>
      </c>
      <c r="AQ634">
        <v>0</v>
      </c>
      <c r="AR634" t="s">
        <v>73</v>
      </c>
      <c r="AS634">
        <v>9000058032</v>
      </c>
      <c r="AU634">
        <v>9</v>
      </c>
      <c r="AV634" t="s">
        <v>281</v>
      </c>
      <c r="AW634" t="str">
        <f>_xlfn.XLOOKUP(UNIVERSO[[#This Row],[RUTA-LOCALIDAD D&amp;N]],'[1]Cuota Ruta'!E:E,'[1]Cuota Ruta'!G:G)</f>
        <v>Cargar</v>
      </c>
    </row>
    <row r="635" spans="1:49" x14ac:dyDescent="0.25">
      <c r="A635" t="s">
        <v>48</v>
      </c>
      <c r="B635" t="s">
        <v>49</v>
      </c>
      <c r="C635" t="s">
        <v>50</v>
      </c>
      <c r="D635" t="s">
        <v>76</v>
      </c>
      <c r="E635" t="s">
        <v>257</v>
      </c>
      <c r="F635" t="s">
        <v>194</v>
      </c>
      <c r="G635">
        <v>9000041023</v>
      </c>
      <c r="H635">
        <v>41023</v>
      </c>
      <c r="I635" t="s">
        <v>2776</v>
      </c>
      <c r="J635" t="s">
        <v>2777</v>
      </c>
      <c r="K635" t="s">
        <v>197</v>
      </c>
      <c r="L635" t="s">
        <v>260</v>
      </c>
      <c r="M635" t="s">
        <v>260</v>
      </c>
      <c r="N635" t="s">
        <v>253</v>
      </c>
      <c r="O635" t="s">
        <v>59</v>
      </c>
      <c r="P635">
        <v>310</v>
      </c>
      <c r="Q635" t="s">
        <v>1437</v>
      </c>
      <c r="R635" t="s">
        <v>1437</v>
      </c>
      <c r="S635" t="s">
        <v>262</v>
      </c>
      <c r="T635" t="s">
        <v>262</v>
      </c>
      <c r="U635">
        <v>19.224744081497199</v>
      </c>
      <c r="V635">
        <v>-69.542108535766602</v>
      </c>
      <c r="W635" t="s">
        <v>1438</v>
      </c>
      <c r="X635" t="s">
        <v>63</v>
      </c>
      <c r="Y635" t="s">
        <v>64</v>
      </c>
      <c r="Z635" t="s">
        <v>99</v>
      </c>
      <c r="AA635">
        <v>1152000581</v>
      </c>
      <c r="AB635" t="s">
        <v>116</v>
      </c>
      <c r="AC635" t="s">
        <v>67</v>
      </c>
      <c r="AD635">
        <v>19.225320933333329</v>
      </c>
      <c r="AE635">
        <v>-69.542121766666668</v>
      </c>
      <c r="AF635" t="s">
        <v>2778</v>
      </c>
      <c r="AG635" t="s">
        <v>32</v>
      </c>
      <c r="AH635" t="s">
        <v>48</v>
      </c>
      <c r="AI635" t="s">
        <v>87</v>
      </c>
      <c r="AJ635" t="s">
        <v>1488</v>
      </c>
      <c r="AK635" t="s">
        <v>265</v>
      </c>
      <c r="AL635" t="s">
        <v>257</v>
      </c>
      <c r="AM635" t="s">
        <v>266</v>
      </c>
      <c r="AR635" t="s">
        <v>91</v>
      </c>
      <c r="AS635">
        <v>9000041023</v>
      </c>
      <c r="AV635" t="s">
        <v>267</v>
      </c>
      <c r="AW635" t="str">
        <f>_xlfn.XLOOKUP(UNIVERSO[[#This Row],[RUTA-LOCALIDAD D&amp;N]],'[1]Cuota Ruta'!E:E,'[1]Cuota Ruta'!G:G)</f>
        <v>Cargar</v>
      </c>
    </row>
    <row r="636" spans="1:49" x14ac:dyDescent="0.25">
      <c r="A636" t="s">
        <v>48</v>
      </c>
      <c r="B636" t="s">
        <v>49</v>
      </c>
      <c r="C636" t="s">
        <v>50</v>
      </c>
      <c r="D636" t="s">
        <v>51</v>
      </c>
      <c r="E636" t="s">
        <v>93</v>
      </c>
      <c r="F636" t="s">
        <v>53</v>
      </c>
      <c r="G636">
        <v>9000060063</v>
      </c>
      <c r="H636">
        <v>60063</v>
      </c>
      <c r="I636" t="s">
        <v>2779</v>
      </c>
      <c r="J636" t="s">
        <v>2780</v>
      </c>
      <c r="K636" t="s">
        <v>56</v>
      </c>
      <c r="L636" t="s">
        <v>80</v>
      </c>
      <c r="M636" t="s">
        <v>80</v>
      </c>
      <c r="N636" t="s">
        <v>2781</v>
      </c>
      <c r="O636" t="s">
        <v>59</v>
      </c>
      <c r="P636">
        <v>395</v>
      </c>
      <c r="Q636" t="s">
        <v>2782</v>
      </c>
      <c r="R636" t="s">
        <v>2782</v>
      </c>
      <c r="S636" t="s">
        <v>105</v>
      </c>
      <c r="T636" t="s">
        <v>105</v>
      </c>
      <c r="U636">
        <v>18.505729680000002</v>
      </c>
      <c r="V636">
        <v>-69.911338810000004</v>
      </c>
      <c r="W636" t="s">
        <v>2783</v>
      </c>
      <c r="X636" t="s">
        <v>85</v>
      </c>
      <c r="Y636" t="s">
        <v>64</v>
      </c>
      <c r="Z636" t="s">
        <v>99</v>
      </c>
      <c r="AA636">
        <v>1150018034</v>
      </c>
      <c r="AB636" t="s">
        <v>116</v>
      </c>
      <c r="AC636" t="s">
        <v>67</v>
      </c>
      <c r="AD636">
        <v>18.50562884</v>
      </c>
      <c r="AE636">
        <v>-69.911408170000001</v>
      </c>
      <c r="AF636" t="s">
        <v>2784</v>
      </c>
      <c r="AG636" t="s">
        <v>32</v>
      </c>
      <c r="AH636" t="s">
        <v>48</v>
      </c>
      <c r="AI636" t="s">
        <v>69</v>
      </c>
      <c r="AJ636" t="s">
        <v>69</v>
      </c>
      <c r="AK636" t="s">
        <v>429</v>
      </c>
      <c r="AL636" t="s">
        <v>93</v>
      </c>
      <c r="AM636" t="s">
        <v>430</v>
      </c>
      <c r="AN636">
        <v>1</v>
      </c>
      <c r="AO636" t="s">
        <v>119</v>
      </c>
      <c r="AP636">
        <v>7</v>
      </c>
      <c r="AQ636">
        <v>0</v>
      </c>
      <c r="AR636" t="s">
        <v>73</v>
      </c>
      <c r="AS636">
        <v>9000060063</v>
      </c>
      <c r="AU636">
        <v>1</v>
      </c>
      <c r="AV636" t="s">
        <v>281</v>
      </c>
      <c r="AW636" t="str">
        <f>_xlfn.XLOOKUP(UNIVERSO[[#This Row],[RUTA-LOCALIDAD D&amp;N]],'[1]Cuota Ruta'!E:E,'[1]Cuota Ruta'!G:G)</f>
        <v>Cargar</v>
      </c>
    </row>
    <row r="637" spans="1:49" x14ac:dyDescent="0.25">
      <c r="A637" t="s">
        <v>48</v>
      </c>
      <c r="B637" t="s">
        <v>49</v>
      </c>
      <c r="C637" t="s">
        <v>50</v>
      </c>
      <c r="D637" t="s">
        <v>76</v>
      </c>
      <c r="E637" t="s">
        <v>257</v>
      </c>
      <c r="F637" t="s">
        <v>194</v>
      </c>
      <c r="G637">
        <v>9000041101</v>
      </c>
      <c r="H637">
        <v>41101</v>
      </c>
      <c r="I637" t="s">
        <v>1299</v>
      </c>
      <c r="J637" t="s">
        <v>2785</v>
      </c>
      <c r="K637" t="s">
        <v>197</v>
      </c>
      <c r="L637" t="s">
        <v>826</v>
      </c>
      <c r="M637" t="s">
        <v>826</v>
      </c>
      <c r="N637" t="s">
        <v>253</v>
      </c>
      <c r="O637" t="s">
        <v>59</v>
      </c>
      <c r="P637">
        <v>304</v>
      </c>
      <c r="Q637" t="s">
        <v>945</v>
      </c>
      <c r="R637" t="s">
        <v>945</v>
      </c>
      <c r="S637" t="s">
        <v>304</v>
      </c>
      <c r="T637" t="s">
        <v>304</v>
      </c>
      <c r="U637">
        <v>19.189945697784399</v>
      </c>
      <c r="V637">
        <v>-69.911365509033203</v>
      </c>
      <c r="W637" t="s">
        <v>946</v>
      </c>
      <c r="X637" t="s">
        <v>63</v>
      </c>
      <c r="Y637" t="s">
        <v>64</v>
      </c>
      <c r="Z637" t="s">
        <v>99</v>
      </c>
      <c r="AA637">
        <v>1152000797</v>
      </c>
      <c r="AB637" t="s">
        <v>116</v>
      </c>
      <c r="AC637" t="s">
        <v>67</v>
      </c>
      <c r="AD637">
        <v>19.189924999999999</v>
      </c>
      <c r="AE637">
        <v>-69.911334999999994</v>
      </c>
      <c r="AF637" t="s">
        <v>2786</v>
      </c>
      <c r="AG637" t="s">
        <v>32</v>
      </c>
      <c r="AH637" t="s">
        <v>48</v>
      </c>
      <c r="AI637" t="s">
        <v>87</v>
      </c>
      <c r="AJ637" t="s">
        <v>1488</v>
      </c>
      <c r="AK637" t="s">
        <v>265</v>
      </c>
      <c r="AL637" t="s">
        <v>257</v>
      </c>
      <c r="AM637" t="s">
        <v>266</v>
      </c>
      <c r="AR637" t="s">
        <v>91</v>
      </c>
      <c r="AS637">
        <v>9000041101</v>
      </c>
      <c r="AV637" t="s">
        <v>267</v>
      </c>
      <c r="AW637" t="str">
        <f>_xlfn.XLOOKUP(UNIVERSO[[#This Row],[RUTA-LOCALIDAD D&amp;N]],'[1]Cuota Ruta'!E:E,'[1]Cuota Ruta'!G:G)</f>
        <v>Cargar</v>
      </c>
    </row>
    <row r="638" spans="1:49" x14ac:dyDescent="0.25">
      <c r="A638" t="s">
        <v>109</v>
      </c>
      <c r="B638" t="s">
        <v>49</v>
      </c>
      <c r="C638" t="s">
        <v>50</v>
      </c>
      <c r="D638" t="s">
        <v>51</v>
      </c>
      <c r="E638" t="s">
        <v>140</v>
      </c>
      <c r="F638" t="s">
        <v>141</v>
      </c>
      <c r="G638">
        <v>9000061145</v>
      </c>
      <c r="H638">
        <v>61145</v>
      </c>
      <c r="I638" t="s">
        <v>2787</v>
      </c>
      <c r="J638" t="s">
        <v>2788</v>
      </c>
      <c r="K638" t="s">
        <v>144</v>
      </c>
      <c r="L638" t="s">
        <v>93</v>
      </c>
      <c r="M638" t="s">
        <v>93</v>
      </c>
      <c r="N638" t="s">
        <v>1510</v>
      </c>
      <c r="O638" t="s">
        <v>59</v>
      </c>
      <c r="P638">
        <v>362</v>
      </c>
      <c r="Q638" t="s">
        <v>1479</v>
      </c>
      <c r="R638" t="s">
        <v>1479</v>
      </c>
      <c r="S638" t="s">
        <v>188</v>
      </c>
      <c r="T638" t="s">
        <v>188</v>
      </c>
      <c r="U638">
        <v>18.541724205017101</v>
      </c>
      <c r="V638">
        <v>-69.884786605835004</v>
      </c>
      <c r="W638" t="s">
        <v>1480</v>
      </c>
      <c r="X638" t="s">
        <v>85</v>
      </c>
      <c r="Y638" t="s">
        <v>64</v>
      </c>
      <c r="Z638" t="s">
        <v>65</v>
      </c>
      <c r="AA638">
        <v>1153011715</v>
      </c>
      <c r="AB638" t="s">
        <v>116</v>
      </c>
      <c r="AC638" t="s">
        <v>67</v>
      </c>
      <c r="AD638">
        <v>18.541719155167861</v>
      </c>
      <c r="AE638">
        <v>-69.884783441031061</v>
      </c>
      <c r="AF638" t="s">
        <v>2789</v>
      </c>
      <c r="AG638" t="s">
        <v>32</v>
      </c>
      <c r="AH638" t="s">
        <v>48</v>
      </c>
      <c r="AI638" t="s">
        <v>69</v>
      </c>
      <c r="AJ638" t="s">
        <v>118</v>
      </c>
      <c r="AK638" t="s">
        <v>191</v>
      </c>
      <c r="AL638" t="s">
        <v>140</v>
      </c>
      <c r="AM638" t="s">
        <v>192</v>
      </c>
      <c r="AN638">
        <v>3</v>
      </c>
      <c r="AO638" t="s">
        <v>484</v>
      </c>
      <c r="AP638">
        <v>40</v>
      </c>
      <c r="AQ638">
        <v>0</v>
      </c>
      <c r="AR638" t="s">
        <v>73</v>
      </c>
      <c r="AS638">
        <v>9000061145</v>
      </c>
      <c r="AU638">
        <v>3</v>
      </c>
      <c r="AV638" t="s">
        <v>153</v>
      </c>
      <c r="AW638" t="str">
        <f>_xlfn.XLOOKUP(UNIVERSO[[#This Row],[RUTA-LOCALIDAD D&amp;N]],'[1]Cuota Ruta'!E:E,'[1]Cuota Ruta'!G:G)</f>
        <v>Cargar</v>
      </c>
    </row>
    <row r="639" spans="1:49" x14ac:dyDescent="0.25">
      <c r="A639" t="s">
        <v>48</v>
      </c>
      <c r="B639" t="s">
        <v>380</v>
      </c>
      <c r="C639" t="s">
        <v>381</v>
      </c>
      <c r="D639" t="s">
        <v>76</v>
      </c>
      <c r="E639" t="s">
        <v>338</v>
      </c>
      <c r="F639" t="s">
        <v>283</v>
      </c>
      <c r="G639">
        <v>9000021660</v>
      </c>
      <c r="H639">
        <v>21660</v>
      </c>
      <c r="I639" t="s">
        <v>2790</v>
      </c>
      <c r="J639" t="s">
        <v>2791</v>
      </c>
      <c r="K639" t="s">
        <v>286</v>
      </c>
      <c r="L639" t="s">
        <v>338</v>
      </c>
      <c r="M639" t="s">
        <v>338</v>
      </c>
      <c r="N639" t="s">
        <v>253</v>
      </c>
      <c r="O639" t="s">
        <v>59</v>
      </c>
      <c r="P639">
        <v>379</v>
      </c>
      <c r="Q639" t="s">
        <v>1853</v>
      </c>
      <c r="R639" t="s">
        <v>1853</v>
      </c>
      <c r="S639" t="s">
        <v>405</v>
      </c>
      <c r="T639" t="s">
        <v>405</v>
      </c>
      <c r="U639">
        <v>19.4537210464478</v>
      </c>
      <c r="V639">
        <v>-70.535438537597699</v>
      </c>
      <c r="W639" t="s">
        <v>1854</v>
      </c>
      <c r="X639" t="s">
        <v>85</v>
      </c>
      <c r="Y639" t="s">
        <v>64</v>
      </c>
      <c r="Z639" t="s">
        <v>65</v>
      </c>
      <c r="AA639">
        <v>1151011915</v>
      </c>
      <c r="AB639" t="s">
        <v>66</v>
      </c>
      <c r="AC639" t="s">
        <v>67</v>
      </c>
      <c r="AD639">
        <v>19.4537210464478</v>
      </c>
      <c r="AE639">
        <v>-70.535438537597699</v>
      </c>
      <c r="AF639" t="s">
        <v>2792</v>
      </c>
      <c r="AG639" t="s">
        <v>32</v>
      </c>
      <c r="AH639" t="s">
        <v>48</v>
      </c>
      <c r="AI639" t="s">
        <v>87</v>
      </c>
      <c r="AJ639" t="s">
        <v>1488</v>
      </c>
      <c r="AK639" t="s">
        <v>697</v>
      </c>
      <c r="AL639" t="s">
        <v>338</v>
      </c>
      <c r="AM639" t="s">
        <v>698</v>
      </c>
      <c r="AR639" t="s">
        <v>91</v>
      </c>
      <c r="AS639">
        <v>9000021660</v>
      </c>
      <c r="AV639" t="s">
        <v>410</v>
      </c>
      <c r="AW639" t="str">
        <f>_xlfn.XLOOKUP(UNIVERSO[[#This Row],[RUTA-LOCALIDAD D&amp;N]],'[1]Cuota Ruta'!E:E,'[1]Cuota Ruta'!G:G)</f>
        <v>Cargar</v>
      </c>
    </row>
    <row r="640" spans="1:49" x14ac:dyDescent="0.25">
      <c r="A640" t="s">
        <v>109</v>
      </c>
      <c r="B640" t="s">
        <v>49</v>
      </c>
      <c r="C640" t="s">
        <v>50</v>
      </c>
      <c r="D640" t="s">
        <v>51</v>
      </c>
      <c r="E640" t="s">
        <v>140</v>
      </c>
      <c r="F640" t="s">
        <v>141</v>
      </c>
      <c r="G640">
        <v>9000061336</v>
      </c>
      <c r="H640">
        <v>61336</v>
      </c>
      <c r="I640" t="s">
        <v>2793</v>
      </c>
      <c r="J640" t="s">
        <v>2794</v>
      </c>
      <c r="K640" t="s">
        <v>144</v>
      </c>
      <c r="L640" t="s">
        <v>93</v>
      </c>
      <c r="M640" t="s">
        <v>93</v>
      </c>
      <c r="N640" t="s">
        <v>1510</v>
      </c>
      <c r="O640" t="s">
        <v>59</v>
      </c>
      <c r="P640">
        <v>363</v>
      </c>
      <c r="Q640" t="s">
        <v>619</v>
      </c>
      <c r="R640" t="s">
        <v>619</v>
      </c>
      <c r="S640" t="s">
        <v>188</v>
      </c>
      <c r="T640" t="s">
        <v>188</v>
      </c>
      <c r="U640">
        <v>18.553078651428201</v>
      </c>
      <c r="V640">
        <v>-69.899642944335895</v>
      </c>
      <c r="W640" t="s">
        <v>620</v>
      </c>
      <c r="X640" t="s">
        <v>85</v>
      </c>
      <c r="Y640" t="s">
        <v>64</v>
      </c>
      <c r="Z640" t="s">
        <v>99</v>
      </c>
      <c r="AA640">
        <v>1153011754</v>
      </c>
      <c r="AB640" t="s">
        <v>116</v>
      </c>
      <c r="AC640" t="s">
        <v>67</v>
      </c>
      <c r="AD640">
        <v>18.553075</v>
      </c>
      <c r="AE640">
        <v>-69.899578333333324</v>
      </c>
      <c r="AF640" t="s">
        <v>2795</v>
      </c>
      <c r="AG640" t="s">
        <v>32</v>
      </c>
      <c r="AH640" t="s">
        <v>48</v>
      </c>
      <c r="AI640" t="s">
        <v>69</v>
      </c>
      <c r="AJ640" t="s">
        <v>118</v>
      </c>
      <c r="AK640" t="s">
        <v>191</v>
      </c>
      <c r="AL640" t="s">
        <v>140</v>
      </c>
      <c r="AM640" t="s">
        <v>192</v>
      </c>
      <c r="AN640">
        <v>2</v>
      </c>
      <c r="AO640" t="s">
        <v>245</v>
      </c>
      <c r="AP640">
        <v>30</v>
      </c>
      <c r="AQ640">
        <v>0</v>
      </c>
      <c r="AR640" t="s">
        <v>73</v>
      </c>
      <c r="AS640">
        <v>9000061336</v>
      </c>
      <c r="AU640">
        <v>2</v>
      </c>
      <c r="AV640" t="s">
        <v>153</v>
      </c>
      <c r="AW640" t="str">
        <f>_xlfn.XLOOKUP(UNIVERSO[[#This Row],[RUTA-LOCALIDAD D&amp;N]],'[1]Cuota Ruta'!E:E,'[1]Cuota Ruta'!G:G)</f>
        <v>Cargar</v>
      </c>
    </row>
    <row r="641" spans="1:49" x14ac:dyDescent="0.25">
      <c r="A641" t="s">
        <v>48</v>
      </c>
      <c r="B641" t="s">
        <v>49</v>
      </c>
      <c r="C641" t="s">
        <v>50</v>
      </c>
      <c r="D641" t="s">
        <v>76</v>
      </c>
      <c r="E641" t="s">
        <v>257</v>
      </c>
      <c r="F641" t="s">
        <v>194</v>
      </c>
      <c r="G641">
        <v>9000042335</v>
      </c>
      <c r="H641">
        <v>42335</v>
      </c>
      <c r="I641" t="s">
        <v>2796</v>
      </c>
      <c r="J641" t="s">
        <v>2797</v>
      </c>
      <c r="K641" t="s">
        <v>197</v>
      </c>
      <c r="L641" t="s">
        <v>301</v>
      </c>
      <c r="M641" t="s">
        <v>301</v>
      </c>
      <c r="N641" t="s">
        <v>253</v>
      </c>
      <c r="O641" t="s">
        <v>59</v>
      </c>
      <c r="P641">
        <v>303</v>
      </c>
      <c r="Q641" t="s">
        <v>2139</v>
      </c>
      <c r="R641" t="s">
        <v>2139</v>
      </c>
      <c r="S641" t="s">
        <v>304</v>
      </c>
      <c r="T641" t="s">
        <v>304</v>
      </c>
      <c r="U641">
        <v>19.6351296561105</v>
      </c>
      <c r="V641">
        <v>-69.904733930315302</v>
      </c>
      <c r="W641" t="s">
        <v>2140</v>
      </c>
      <c r="X641" t="s">
        <v>85</v>
      </c>
      <c r="Y641" t="s">
        <v>64</v>
      </c>
      <c r="Z641" t="s">
        <v>99</v>
      </c>
      <c r="AA641">
        <v>1152004263</v>
      </c>
      <c r="AB641" t="s">
        <v>116</v>
      </c>
      <c r="AC641" t="s">
        <v>67</v>
      </c>
      <c r="AD641">
        <v>19.63511921666667</v>
      </c>
      <c r="AE641">
        <v>-69.904627700000006</v>
      </c>
      <c r="AF641" t="s">
        <v>2798</v>
      </c>
      <c r="AG641" t="s">
        <v>32</v>
      </c>
      <c r="AH641" t="s">
        <v>48</v>
      </c>
      <c r="AI641" t="s">
        <v>87</v>
      </c>
      <c r="AJ641" t="s">
        <v>1488</v>
      </c>
      <c r="AK641" t="s">
        <v>265</v>
      </c>
      <c r="AL641" t="s">
        <v>257</v>
      </c>
      <c r="AM641" t="s">
        <v>266</v>
      </c>
      <c r="AR641" t="s">
        <v>91</v>
      </c>
      <c r="AS641">
        <v>9000042335</v>
      </c>
      <c r="AV641" t="s">
        <v>267</v>
      </c>
      <c r="AW641" t="str">
        <f>_xlfn.XLOOKUP(UNIVERSO[[#This Row],[RUTA-LOCALIDAD D&amp;N]],'[1]Cuota Ruta'!E:E,'[1]Cuota Ruta'!G:G)</f>
        <v>Cargar</v>
      </c>
    </row>
    <row r="642" spans="1:49" x14ac:dyDescent="0.25">
      <c r="A642" t="s">
        <v>109</v>
      </c>
      <c r="B642" t="s">
        <v>49</v>
      </c>
      <c r="C642" t="s">
        <v>50</v>
      </c>
      <c r="D642" t="s">
        <v>51</v>
      </c>
      <c r="E642" t="s">
        <v>218</v>
      </c>
      <c r="F642" t="s">
        <v>194</v>
      </c>
      <c r="G642">
        <v>9000061924</v>
      </c>
      <c r="H642">
        <v>61924</v>
      </c>
      <c r="I642" t="s">
        <v>2799</v>
      </c>
      <c r="J642" t="s">
        <v>2800</v>
      </c>
      <c r="K642" t="s">
        <v>197</v>
      </c>
      <c r="L642" t="s">
        <v>180</v>
      </c>
      <c r="M642" t="s">
        <v>180</v>
      </c>
      <c r="N642" t="s">
        <v>2801</v>
      </c>
      <c r="O642" t="s">
        <v>59</v>
      </c>
      <c r="P642">
        <v>320</v>
      </c>
      <c r="Q642" t="s">
        <v>231</v>
      </c>
      <c r="R642" t="s">
        <v>231</v>
      </c>
      <c r="S642" t="s">
        <v>232</v>
      </c>
      <c r="T642" t="s">
        <v>232</v>
      </c>
      <c r="U642">
        <v>18.618652340000001</v>
      </c>
      <c r="V642">
        <v>-68.7075119</v>
      </c>
      <c r="W642" t="s">
        <v>233</v>
      </c>
      <c r="X642" t="s">
        <v>85</v>
      </c>
      <c r="Y642" t="s">
        <v>64</v>
      </c>
      <c r="Z642" t="s">
        <v>99</v>
      </c>
      <c r="AA642">
        <v>1159010908</v>
      </c>
      <c r="AB642" t="s">
        <v>116</v>
      </c>
      <c r="AC642" t="s">
        <v>67</v>
      </c>
      <c r="AD642">
        <v>18.618733350899401</v>
      </c>
      <c r="AE642">
        <v>-68.707438870205067</v>
      </c>
      <c r="AF642" t="s">
        <v>2802</v>
      </c>
      <c r="AG642" t="s">
        <v>32</v>
      </c>
      <c r="AH642" t="s">
        <v>48</v>
      </c>
      <c r="AI642" t="s">
        <v>69</v>
      </c>
      <c r="AJ642" t="s">
        <v>118</v>
      </c>
      <c r="AK642" t="s">
        <v>235</v>
      </c>
      <c r="AL642" t="s">
        <v>218</v>
      </c>
      <c r="AM642" t="s">
        <v>236</v>
      </c>
      <c r="AN642">
        <v>14</v>
      </c>
      <c r="AO642" t="s">
        <v>611</v>
      </c>
      <c r="AP642">
        <v>40</v>
      </c>
      <c r="AQ642">
        <v>0</v>
      </c>
      <c r="AR642" t="s">
        <v>73</v>
      </c>
      <c r="AS642">
        <v>9000061924</v>
      </c>
      <c r="AU642">
        <v>14</v>
      </c>
      <c r="AV642" t="s">
        <v>75</v>
      </c>
      <c r="AW642" t="str">
        <f>_xlfn.XLOOKUP(UNIVERSO[[#This Row],[RUTA-LOCALIDAD D&amp;N]],'[1]Cuota Ruta'!E:E,'[1]Cuota Ruta'!G:G)</f>
        <v>Cargar</v>
      </c>
    </row>
    <row r="643" spans="1:49" x14ac:dyDescent="0.25">
      <c r="A643" t="s">
        <v>48</v>
      </c>
      <c r="B643" t="s">
        <v>49</v>
      </c>
      <c r="C643" t="s">
        <v>50</v>
      </c>
      <c r="D643" t="s">
        <v>76</v>
      </c>
      <c r="E643" t="s">
        <v>257</v>
      </c>
      <c r="F643" t="s">
        <v>194</v>
      </c>
      <c r="G643">
        <v>9000042566</v>
      </c>
      <c r="H643">
        <v>42566</v>
      </c>
      <c r="I643" t="s">
        <v>2803</v>
      </c>
      <c r="J643" t="s">
        <v>2804</v>
      </c>
      <c r="K643" t="s">
        <v>197</v>
      </c>
      <c r="L643" t="s">
        <v>301</v>
      </c>
      <c r="M643" t="s">
        <v>301</v>
      </c>
      <c r="N643" t="s">
        <v>253</v>
      </c>
      <c r="O643" t="s">
        <v>59</v>
      </c>
      <c r="P643">
        <v>314</v>
      </c>
      <c r="Q643" t="s">
        <v>953</v>
      </c>
      <c r="R643" t="s">
        <v>953</v>
      </c>
      <c r="S643" t="s">
        <v>262</v>
      </c>
      <c r="T643" t="s">
        <v>262</v>
      </c>
      <c r="U643">
        <v>19.1873</v>
      </c>
      <c r="V643">
        <v>-69.862579999999994</v>
      </c>
      <c r="W643" t="s">
        <v>954</v>
      </c>
      <c r="X643" t="s">
        <v>63</v>
      </c>
      <c r="Y643" t="s">
        <v>64</v>
      </c>
      <c r="Z643" t="s">
        <v>99</v>
      </c>
      <c r="AA643">
        <v>1152004624</v>
      </c>
      <c r="AB643" t="s">
        <v>116</v>
      </c>
      <c r="AC643" t="s">
        <v>67</v>
      </c>
      <c r="AD643">
        <v>19.187238433333331</v>
      </c>
      <c r="AE643">
        <v>-69.862557449999997</v>
      </c>
      <c r="AF643" t="s">
        <v>2805</v>
      </c>
      <c r="AG643" t="s">
        <v>32</v>
      </c>
      <c r="AH643" t="s">
        <v>48</v>
      </c>
      <c r="AI643" t="s">
        <v>87</v>
      </c>
      <c r="AJ643" t="s">
        <v>1488</v>
      </c>
      <c r="AK643" t="s">
        <v>265</v>
      </c>
      <c r="AL643" t="s">
        <v>257</v>
      </c>
      <c r="AM643" t="s">
        <v>266</v>
      </c>
      <c r="AR643" t="s">
        <v>91</v>
      </c>
      <c r="AS643">
        <v>9000042566</v>
      </c>
      <c r="AV643" t="s">
        <v>267</v>
      </c>
      <c r="AW643" t="str">
        <f>_xlfn.XLOOKUP(UNIVERSO[[#This Row],[RUTA-LOCALIDAD D&amp;N]],'[1]Cuota Ruta'!E:E,'[1]Cuota Ruta'!G:G)</f>
        <v>Cargar</v>
      </c>
    </row>
    <row r="644" spans="1:49" x14ac:dyDescent="0.25">
      <c r="A644" t="s">
        <v>109</v>
      </c>
      <c r="B644" t="s">
        <v>49</v>
      </c>
      <c r="C644" t="s">
        <v>50</v>
      </c>
      <c r="D644" t="s">
        <v>51</v>
      </c>
      <c r="E644" t="s">
        <v>193</v>
      </c>
      <c r="F644" t="s">
        <v>194</v>
      </c>
      <c r="G644">
        <v>9000062905</v>
      </c>
      <c r="H644">
        <v>62905</v>
      </c>
      <c r="I644" t="s">
        <v>2806</v>
      </c>
      <c r="J644" t="s">
        <v>2807</v>
      </c>
      <c r="K644" t="s">
        <v>197</v>
      </c>
      <c r="L644" t="s">
        <v>180</v>
      </c>
      <c r="M644" t="s">
        <v>180</v>
      </c>
      <c r="N644" t="s">
        <v>2808</v>
      </c>
      <c r="O644" t="s">
        <v>59</v>
      </c>
      <c r="P644">
        <v>319</v>
      </c>
      <c r="Q644" t="s">
        <v>2484</v>
      </c>
      <c r="R644" t="s">
        <v>2484</v>
      </c>
      <c r="S644" t="s">
        <v>1016</v>
      </c>
      <c r="T644" t="s">
        <v>1016</v>
      </c>
      <c r="U644">
        <v>18.6119087219238</v>
      </c>
      <c r="V644">
        <v>-68.711807250976605</v>
      </c>
      <c r="W644" t="s">
        <v>2485</v>
      </c>
      <c r="X644" t="s">
        <v>85</v>
      </c>
      <c r="Y644" t="s">
        <v>64</v>
      </c>
      <c r="Z644" t="s">
        <v>99</v>
      </c>
      <c r="AA644">
        <v>1160009244</v>
      </c>
      <c r="AB644" t="s">
        <v>116</v>
      </c>
      <c r="AC644" t="s">
        <v>67</v>
      </c>
      <c r="AD644">
        <v>18.611868959999999</v>
      </c>
      <c r="AE644">
        <v>-68.711842730000001</v>
      </c>
      <c r="AF644" t="s">
        <v>2809</v>
      </c>
      <c r="AG644" t="s">
        <v>32</v>
      </c>
      <c r="AH644" t="s">
        <v>48</v>
      </c>
      <c r="AI644" t="s">
        <v>69</v>
      </c>
      <c r="AJ644" t="s">
        <v>118</v>
      </c>
      <c r="AK644" t="s">
        <v>235</v>
      </c>
      <c r="AL644" t="s">
        <v>193</v>
      </c>
      <c r="AM644" t="s">
        <v>236</v>
      </c>
      <c r="AN644">
        <v>12</v>
      </c>
      <c r="AO644" t="s">
        <v>237</v>
      </c>
      <c r="AP644">
        <v>16</v>
      </c>
      <c r="AQ644">
        <v>0</v>
      </c>
      <c r="AR644" t="s">
        <v>73</v>
      </c>
      <c r="AS644">
        <v>9000062905</v>
      </c>
      <c r="AU644">
        <v>12</v>
      </c>
      <c r="AV644" t="s">
        <v>75</v>
      </c>
      <c r="AW644" t="str">
        <f>_xlfn.XLOOKUP(UNIVERSO[[#This Row],[RUTA-LOCALIDAD D&amp;N]],'[1]Cuota Ruta'!E:E,'[1]Cuota Ruta'!G:G)</f>
        <v>Cargar</v>
      </c>
    </row>
    <row r="645" spans="1:49" x14ac:dyDescent="0.25">
      <c r="A645" t="s">
        <v>48</v>
      </c>
      <c r="B645" t="s">
        <v>380</v>
      </c>
      <c r="C645" t="s">
        <v>381</v>
      </c>
      <c r="D645" t="s">
        <v>76</v>
      </c>
      <c r="E645" t="s">
        <v>338</v>
      </c>
      <c r="F645" t="s">
        <v>283</v>
      </c>
      <c r="G645">
        <v>9000022537</v>
      </c>
      <c r="H645">
        <v>22537</v>
      </c>
      <c r="I645" t="s">
        <v>2810</v>
      </c>
      <c r="J645" t="s">
        <v>2811</v>
      </c>
      <c r="K645" t="s">
        <v>286</v>
      </c>
      <c r="L645" t="s">
        <v>338</v>
      </c>
      <c r="M645" t="s">
        <v>338</v>
      </c>
      <c r="N645" t="s">
        <v>253</v>
      </c>
      <c r="O645" t="s">
        <v>59</v>
      </c>
      <c r="P645">
        <v>341</v>
      </c>
      <c r="Q645" t="s">
        <v>2017</v>
      </c>
      <c r="R645" t="s">
        <v>2017</v>
      </c>
      <c r="S645" t="s">
        <v>405</v>
      </c>
      <c r="T645" t="s">
        <v>405</v>
      </c>
      <c r="U645">
        <v>19.249408245086698</v>
      </c>
      <c r="V645">
        <v>-70.555915832519503</v>
      </c>
      <c r="W645" t="s">
        <v>2018</v>
      </c>
      <c r="X645" t="s">
        <v>63</v>
      </c>
      <c r="Y645" t="s">
        <v>64</v>
      </c>
      <c r="Z645" t="s">
        <v>99</v>
      </c>
      <c r="AA645">
        <v>1151013573</v>
      </c>
      <c r="AB645" t="s">
        <v>66</v>
      </c>
      <c r="AC645" t="s">
        <v>67</v>
      </c>
      <c r="AD645">
        <v>19.249408245086698</v>
      </c>
      <c r="AE645">
        <v>-70.555915832519503</v>
      </c>
      <c r="AF645" t="s">
        <v>2812</v>
      </c>
      <c r="AG645" t="s">
        <v>32</v>
      </c>
      <c r="AH645" t="s">
        <v>48</v>
      </c>
      <c r="AI645" t="s">
        <v>87</v>
      </c>
      <c r="AJ645" t="s">
        <v>1488</v>
      </c>
      <c r="AK645" t="s">
        <v>697</v>
      </c>
      <c r="AL645" t="s">
        <v>338</v>
      </c>
      <c r="AM645" t="s">
        <v>698</v>
      </c>
      <c r="AR645" t="s">
        <v>91</v>
      </c>
      <c r="AS645">
        <v>9000022537</v>
      </c>
      <c r="AV645" t="s">
        <v>410</v>
      </c>
      <c r="AW645" t="str">
        <f>_xlfn.XLOOKUP(UNIVERSO[[#This Row],[RUTA-LOCALIDAD D&amp;N]],'[1]Cuota Ruta'!E:E,'[1]Cuota Ruta'!G:G)</f>
        <v>Cargar</v>
      </c>
    </row>
    <row r="646" spans="1:49" x14ac:dyDescent="0.25">
      <c r="A646" t="s">
        <v>109</v>
      </c>
      <c r="B646" t="s">
        <v>49</v>
      </c>
      <c r="C646" t="s">
        <v>50</v>
      </c>
      <c r="D646" t="s">
        <v>268</v>
      </c>
      <c r="E646" t="s">
        <v>1196</v>
      </c>
      <c r="F646" t="s">
        <v>126</v>
      </c>
      <c r="G646">
        <v>9000064259</v>
      </c>
      <c r="H646">
        <v>64259</v>
      </c>
      <c r="I646" t="s">
        <v>2813</v>
      </c>
      <c r="J646" t="s">
        <v>2814</v>
      </c>
      <c r="K646" t="s">
        <v>129</v>
      </c>
      <c r="L646" t="s">
        <v>1199</v>
      </c>
      <c r="M646" t="s">
        <v>58</v>
      </c>
      <c r="N646" t="s">
        <v>1199</v>
      </c>
      <c r="O646" t="s">
        <v>126</v>
      </c>
      <c r="P646">
        <v>310</v>
      </c>
      <c r="Q646" t="s">
        <v>1200</v>
      </c>
      <c r="R646" t="s">
        <v>1200</v>
      </c>
      <c r="S646" t="s">
        <v>1201</v>
      </c>
      <c r="T646" t="s">
        <v>1201</v>
      </c>
      <c r="U646">
        <v>18.44472</v>
      </c>
      <c r="V646">
        <v>-70.779719999999998</v>
      </c>
      <c r="W646" t="s">
        <v>1202</v>
      </c>
      <c r="X646" t="s">
        <v>63</v>
      </c>
      <c r="Y646" t="s">
        <v>64</v>
      </c>
      <c r="Z646" t="s">
        <v>65</v>
      </c>
      <c r="AA646">
        <v>1163009464</v>
      </c>
      <c r="AB646" t="s">
        <v>116</v>
      </c>
      <c r="AC646" t="s">
        <v>67</v>
      </c>
      <c r="AD646">
        <v>18.444702320000001</v>
      </c>
      <c r="AE646">
        <v>-70.779768500000003</v>
      </c>
      <c r="AF646" t="s">
        <v>2815</v>
      </c>
      <c r="AG646" t="s">
        <v>32</v>
      </c>
      <c r="AH646" t="s">
        <v>48</v>
      </c>
      <c r="AI646" t="s">
        <v>69</v>
      </c>
      <c r="AJ646" t="s">
        <v>118</v>
      </c>
      <c r="AK646" t="s">
        <v>1204</v>
      </c>
      <c r="AL646" t="s">
        <v>1196</v>
      </c>
      <c r="AM646" t="s">
        <v>1205</v>
      </c>
      <c r="AN646">
        <v>12</v>
      </c>
      <c r="AO646" t="s">
        <v>237</v>
      </c>
      <c r="AP646">
        <v>28</v>
      </c>
      <c r="AQ646">
        <v>0</v>
      </c>
      <c r="AR646" t="s">
        <v>73</v>
      </c>
      <c r="AS646">
        <v>9000064259</v>
      </c>
      <c r="AU646">
        <v>12</v>
      </c>
      <c r="AV646" t="s">
        <v>281</v>
      </c>
      <c r="AW646" t="str">
        <f>_xlfn.XLOOKUP(UNIVERSO[[#This Row],[RUTA-LOCALIDAD D&amp;N]],'[1]Cuota Ruta'!E:E,'[1]Cuota Ruta'!G:G)</f>
        <v>Cargar</v>
      </c>
    </row>
    <row r="647" spans="1:49" x14ac:dyDescent="0.25">
      <c r="A647" t="s">
        <v>109</v>
      </c>
      <c r="B647" t="s">
        <v>49</v>
      </c>
      <c r="C647" t="s">
        <v>50</v>
      </c>
      <c r="D647" t="s">
        <v>76</v>
      </c>
      <c r="E647" t="s">
        <v>257</v>
      </c>
      <c r="F647" t="s">
        <v>194</v>
      </c>
      <c r="G647">
        <v>9000043190</v>
      </c>
      <c r="H647">
        <v>43190</v>
      </c>
      <c r="I647" t="s">
        <v>2816</v>
      </c>
      <c r="J647" t="s">
        <v>2817</v>
      </c>
      <c r="K647" t="s">
        <v>197</v>
      </c>
      <c r="L647" t="s">
        <v>826</v>
      </c>
      <c r="M647" t="s">
        <v>826</v>
      </c>
      <c r="N647" t="s">
        <v>253</v>
      </c>
      <c r="O647" t="s">
        <v>59</v>
      </c>
      <c r="P647">
        <v>304</v>
      </c>
      <c r="Q647" t="s">
        <v>945</v>
      </c>
      <c r="R647" t="s">
        <v>945</v>
      </c>
      <c r="S647" t="s">
        <v>304</v>
      </c>
      <c r="T647" t="s">
        <v>304</v>
      </c>
      <c r="U647">
        <v>19.181888580322301</v>
      </c>
      <c r="V647">
        <v>-69.913475036621094</v>
      </c>
      <c r="W647" t="s">
        <v>946</v>
      </c>
      <c r="X647" t="s">
        <v>85</v>
      </c>
      <c r="Y647" t="s">
        <v>64</v>
      </c>
      <c r="Z647" t="s">
        <v>99</v>
      </c>
      <c r="AA647">
        <v>1152005535</v>
      </c>
      <c r="AB647" t="s">
        <v>116</v>
      </c>
      <c r="AC647" t="s">
        <v>67</v>
      </c>
      <c r="AD647">
        <v>19.181930300000001</v>
      </c>
      <c r="AE647">
        <v>-69.913415299999997</v>
      </c>
      <c r="AF647" t="s">
        <v>2818</v>
      </c>
      <c r="AG647" t="s">
        <v>32</v>
      </c>
      <c r="AH647" t="s">
        <v>48</v>
      </c>
      <c r="AI647" t="s">
        <v>87</v>
      </c>
      <c r="AJ647" t="s">
        <v>1488</v>
      </c>
      <c r="AK647" t="s">
        <v>265</v>
      </c>
      <c r="AL647" t="s">
        <v>257</v>
      </c>
      <c r="AM647" t="s">
        <v>266</v>
      </c>
      <c r="AR647" t="s">
        <v>91</v>
      </c>
      <c r="AS647">
        <v>9000043190</v>
      </c>
      <c r="AV647" t="s">
        <v>267</v>
      </c>
      <c r="AW647" t="str">
        <f>_xlfn.XLOOKUP(UNIVERSO[[#This Row],[RUTA-LOCALIDAD D&amp;N]],'[1]Cuota Ruta'!E:E,'[1]Cuota Ruta'!G:G)</f>
        <v>Cargar</v>
      </c>
    </row>
    <row r="648" spans="1:49" x14ac:dyDescent="0.25">
      <c r="A648" t="s">
        <v>48</v>
      </c>
      <c r="B648" t="s">
        <v>49</v>
      </c>
      <c r="C648" t="s">
        <v>50</v>
      </c>
      <c r="D648" t="s">
        <v>268</v>
      </c>
      <c r="E648" t="s">
        <v>269</v>
      </c>
      <c r="F648" t="s">
        <v>126</v>
      </c>
      <c r="G648">
        <v>9000064509</v>
      </c>
      <c r="H648">
        <v>64509</v>
      </c>
      <c r="I648" t="s">
        <v>2819</v>
      </c>
      <c r="J648" t="s">
        <v>2820</v>
      </c>
      <c r="K648" t="s">
        <v>129</v>
      </c>
      <c r="L648" t="s">
        <v>272</v>
      </c>
      <c r="M648" t="s">
        <v>273</v>
      </c>
      <c r="N648" t="s">
        <v>273</v>
      </c>
      <c r="O648" t="s">
        <v>126</v>
      </c>
      <c r="P648">
        <v>318</v>
      </c>
      <c r="Q648" t="s">
        <v>2821</v>
      </c>
      <c r="R648" t="s">
        <v>2821</v>
      </c>
      <c r="S648" t="s">
        <v>275</v>
      </c>
      <c r="T648" t="s">
        <v>275</v>
      </c>
      <c r="U648">
        <v>18.865549999999999</v>
      </c>
      <c r="V648">
        <v>-71.519980000000004</v>
      </c>
      <c r="W648" t="s">
        <v>2822</v>
      </c>
      <c r="X648" t="s">
        <v>63</v>
      </c>
      <c r="Y648" t="s">
        <v>64</v>
      </c>
      <c r="Z648" t="s">
        <v>65</v>
      </c>
      <c r="AA648">
        <v>1163012498</v>
      </c>
      <c r="AB648" t="s">
        <v>116</v>
      </c>
      <c r="AC648" t="s">
        <v>67</v>
      </c>
      <c r="AD648">
        <v>18.870283100000002</v>
      </c>
      <c r="AE648">
        <v>-71.520278300000001</v>
      </c>
      <c r="AF648" t="s">
        <v>2823</v>
      </c>
      <c r="AG648" t="s">
        <v>32</v>
      </c>
      <c r="AH648" t="s">
        <v>48</v>
      </c>
      <c r="AI648" t="s">
        <v>69</v>
      </c>
      <c r="AJ648" t="s">
        <v>69</v>
      </c>
      <c r="AK648" t="s">
        <v>278</v>
      </c>
      <c r="AL648" t="s">
        <v>269</v>
      </c>
      <c r="AM648" t="s">
        <v>279</v>
      </c>
      <c r="AN648">
        <v>6</v>
      </c>
      <c r="AO648" t="s">
        <v>348</v>
      </c>
      <c r="AP648">
        <v>36</v>
      </c>
      <c r="AQ648">
        <v>0</v>
      </c>
      <c r="AR648" t="s">
        <v>73</v>
      </c>
      <c r="AS648">
        <v>9000064509</v>
      </c>
      <c r="AU648">
        <v>6</v>
      </c>
      <c r="AV648" t="s">
        <v>281</v>
      </c>
      <c r="AW648" t="str">
        <f>_xlfn.XLOOKUP(UNIVERSO[[#This Row],[RUTA-LOCALIDAD D&amp;N]],'[1]Cuota Ruta'!E:E,'[1]Cuota Ruta'!G:G)</f>
        <v>Cargar</v>
      </c>
    </row>
    <row r="649" spans="1:49" x14ac:dyDescent="0.25">
      <c r="A649" t="s">
        <v>48</v>
      </c>
      <c r="B649" t="s">
        <v>49</v>
      </c>
      <c r="C649" t="s">
        <v>50</v>
      </c>
      <c r="D649" t="s">
        <v>76</v>
      </c>
      <c r="E649" t="s">
        <v>218</v>
      </c>
      <c r="F649" t="s">
        <v>194</v>
      </c>
      <c r="G649">
        <v>9000043879</v>
      </c>
      <c r="H649">
        <v>43879</v>
      </c>
      <c r="I649" t="s">
        <v>2824</v>
      </c>
      <c r="J649" t="s">
        <v>2825</v>
      </c>
      <c r="K649" t="s">
        <v>197</v>
      </c>
      <c r="L649" t="s">
        <v>180</v>
      </c>
      <c r="M649" t="s">
        <v>180</v>
      </c>
      <c r="N649" t="s">
        <v>58</v>
      </c>
      <c r="O649" t="s">
        <v>59</v>
      </c>
      <c r="P649">
        <v>320</v>
      </c>
      <c r="Q649" t="s">
        <v>231</v>
      </c>
      <c r="R649" t="s">
        <v>231</v>
      </c>
      <c r="S649" t="s">
        <v>232</v>
      </c>
      <c r="T649" t="s">
        <v>232</v>
      </c>
      <c r="U649">
        <v>18.6532841</v>
      </c>
      <c r="V649">
        <v>-68.659935000000004</v>
      </c>
      <c r="W649" t="s">
        <v>233</v>
      </c>
      <c r="X649" t="s">
        <v>85</v>
      </c>
      <c r="Y649" t="s">
        <v>64</v>
      </c>
      <c r="Z649" t="s">
        <v>99</v>
      </c>
      <c r="AA649">
        <v>1159010707</v>
      </c>
      <c r="AB649" t="s">
        <v>116</v>
      </c>
      <c r="AC649" t="s">
        <v>67</v>
      </c>
      <c r="AD649">
        <v>18.653414896122442</v>
      </c>
      <c r="AE649">
        <v>-68.659921403978856</v>
      </c>
      <c r="AF649" t="s">
        <v>2826</v>
      </c>
      <c r="AG649" t="s">
        <v>32</v>
      </c>
      <c r="AH649" t="s">
        <v>48</v>
      </c>
      <c r="AI649" t="s">
        <v>87</v>
      </c>
      <c r="AJ649" t="s">
        <v>1488</v>
      </c>
      <c r="AK649" t="s">
        <v>235</v>
      </c>
      <c r="AL649" t="s">
        <v>218</v>
      </c>
      <c r="AM649" t="s">
        <v>236</v>
      </c>
      <c r="AR649" t="s">
        <v>91</v>
      </c>
      <c r="AS649">
        <v>9000043879</v>
      </c>
      <c r="AV649" t="s">
        <v>75</v>
      </c>
      <c r="AW649" t="str">
        <f>_xlfn.XLOOKUP(UNIVERSO[[#This Row],[RUTA-LOCALIDAD D&amp;N]],'[1]Cuota Ruta'!E:E,'[1]Cuota Ruta'!G:G)</f>
        <v>Cargar</v>
      </c>
    </row>
    <row r="650" spans="1:49" x14ac:dyDescent="0.25">
      <c r="A650" t="s">
        <v>48</v>
      </c>
      <c r="B650" t="s">
        <v>49</v>
      </c>
      <c r="C650" t="s">
        <v>50</v>
      </c>
      <c r="D650" t="s">
        <v>268</v>
      </c>
      <c r="E650" t="s">
        <v>269</v>
      </c>
      <c r="F650" t="s">
        <v>126</v>
      </c>
      <c r="G650">
        <v>9000064526</v>
      </c>
      <c r="H650">
        <v>64526</v>
      </c>
      <c r="I650" t="s">
        <v>2827</v>
      </c>
      <c r="J650" t="s">
        <v>2828</v>
      </c>
      <c r="K650" t="s">
        <v>129</v>
      </c>
      <c r="L650" t="s">
        <v>272</v>
      </c>
      <c r="M650" t="s">
        <v>273</v>
      </c>
      <c r="N650" t="s">
        <v>273</v>
      </c>
      <c r="O650" t="s">
        <v>126</v>
      </c>
      <c r="P650">
        <v>315</v>
      </c>
      <c r="Q650" t="s">
        <v>2829</v>
      </c>
      <c r="R650" t="s">
        <v>2829</v>
      </c>
      <c r="S650" t="s">
        <v>275</v>
      </c>
      <c r="T650" t="s">
        <v>275</v>
      </c>
      <c r="U650">
        <v>18.877271016438801</v>
      </c>
      <c r="V650">
        <v>-71.519542694091797</v>
      </c>
      <c r="W650" t="s">
        <v>2830</v>
      </c>
      <c r="X650" t="s">
        <v>63</v>
      </c>
      <c r="Y650" t="s">
        <v>64</v>
      </c>
      <c r="Z650" t="s">
        <v>65</v>
      </c>
      <c r="AA650">
        <v>1163011554</v>
      </c>
      <c r="AB650" t="s">
        <v>116</v>
      </c>
      <c r="AC650" t="s">
        <v>67</v>
      </c>
      <c r="AD650">
        <v>18.877295799999999</v>
      </c>
      <c r="AE650">
        <v>-71.519492700000001</v>
      </c>
      <c r="AF650" t="s">
        <v>2831</v>
      </c>
      <c r="AG650" t="s">
        <v>32</v>
      </c>
      <c r="AH650" t="s">
        <v>48</v>
      </c>
      <c r="AI650" t="s">
        <v>69</v>
      </c>
      <c r="AJ650" t="s">
        <v>69</v>
      </c>
      <c r="AK650" t="s">
        <v>278</v>
      </c>
      <c r="AL650" t="s">
        <v>269</v>
      </c>
      <c r="AM650" t="s">
        <v>279</v>
      </c>
      <c r="AN650">
        <v>6</v>
      </c>
      <c r="AO650" t="s">
        <v>348</v>
      </c>
      <c r="AP650">
        <v>38</v>
      </c>
      <c r="AQ650">
        <v>0</v>
      </c>
      <c r="AR650" t="s">
        <v>73</v>
      </c>
      <c r="AS650">
        <v>9000064526</v>
      </c>
      <c r="AU650">
        <v>6</v>
      </c>
      <c r="AV650" t="s">
        <v>281</v>
      </c>
      <c r="AW650" t="str">
        <f>_xlfn.XLOOKUP(UNIVERSO[[#This Row],[RUTA-LOCALIDAD D&amp;N]],'[1]Cuota Ruta'!E:E,'[1]Cuota Ruta'!G:G)</f>
        <v>Cargar</v>
      </c>
    </row>
    <row r="651" spans="1:49" x14ac:dyDescent="0.25">
      <c r="A651" t="s">
        <v>109</v>
      </c>
      <c r="B651" t="s">
        <v>49</v>
      </c>
      <c r="C651" t="s">
        <v>50</v>
      </c>
      <c r="D651" t="s">
        <v>76</v>
      </c>
      <c r="E651" t="s">
        <v>193</v>
      </c>
      <c r="F651" t="s">
        <v>194</v>
      </c>
      <c r="G651">
        <v>9000043949</v>
      </c>
      <c r="H651">
        <v>43949</v>
      </c>
      <c r="I651" t="s">
        <v>2832</v>
      </c>
      <c r="J651" t="s">
        <v>2833</v>
      </c>
      <c r="K651" t="s">
        <v>197</v>
      </c>
      <c r="L651" t="s">
        <v>180</v>
      </c>
      <c r="M651" t="s">
        <v>180</v>
      </c>
      <c r="N651" t="s">
        <v>58</v>
      </c>
      <c r="O651" t="s">
        <v>59</v>
      </c>
      <c r="P651">
        <v>315</v>
      </c>
      <c r="Q651" t="s">
        <v>2445</v>
      </c>
      <c r="R651" t="s">
        <v>2445</v>
      </c>
      <c r="S651" t="s">
        <v>1016</v>
      </c>
      <c r="T651" t="s">
        <v>1016</v>
      </c>
      <c r="U651">
        <v>18.619197845458999</v>
      </c>
      <c r="V651">
        <v>-68.710978507995605</v>
      </c>
      <c r="W651" t="s">
        <v>2446</v>
      </c>
      <c r="X651" t="s">
        <v>63</v>
      </c>
      <c r="Y651" t="s">
        <v>64</v>
      </c>
      <c r="Z651" t="s">
        <v>99</v>
      </c>
      <c r="AA651">
        <v>1160008319</v>
      </c>
      <c r="AB651" t="s">
        <v>116</v>
      </c>
      <c r="AC651" t="s">
        <v>67</v>
      </c>
      <c r="AD651">
        <v>18.619191279999999</v>
      </c>
      <c r="AE651">
        <v>-68.710988490000005</v>
      </c>
      <c r="AF651" t="s">
        <v>2834</v>
      </c>
      <c r="AG651" t="s">
        <v>32</v>
      </c>
      <c r="AH651" t="s">
        <v>48</v>
      </c>
      <c r="AI651" t="s">
        <v>87</v>
      </c>
      <c r="AJ651" t="s">
        <v>1488</v>
      </c>
      <c r="AK651" t="s">
        <v>235</v>
      </c>
      <c r="AL651" t="s">
        <v>193</v>
      </c>
      <c r="AM651" t="s">
        <v>236</v>
      </c>
      <c r="AR651" t="s">
        <v>91</v>
      </c>
      <c r="AS651">
        <v>9000043949</v>
      </c>
      <c r="AV651" t="s">
        <v>75</v>
      </c>
      <c r="AW651" t="str">
        <f>_xlfn.XLOOKUP(UNIVERSO[[#This Row],[RUTA-LOCALIDAD D&amp;N]],'[1]Cuota Ruta'!E:E,'[1]Cuota Ruta'!G:G)</f>
        <v>Cargar</v>
      </c>
    </row>
    <row r="652" spans="1:49" x14ac:dyDescent="0.25">
      <c r="A652" t="s">
        <v>109</v>
      </c>
      <c r="B652" t="s">
        <v>49</v>
      </c>
      <c r="C652" t="s">
        <v>50</v>
      </c>
      <c r="D652" t="s">
        <v>312</v>
      </c>
      <c r="E652" t="s">
        <v>269</v>
      </c>
      <c r="F652" t="s">
        <v>126</v>
      </c>
      <c r="G652">
        <v>9000065269</v>
      </c>
      <c r="H652">
        <v>65269</v>
      </c>
      <c r="I652" t="s">
        <v>2835</v>
      </c>
      <c r="J652" t="s">
        <v>2836</v>
      </c>
      <c r="K652" t="s">
        <v>129</v>
      </c>
      <c r="L652" t="s">
        <v>272</v>
      </c>
      <c r="M652" t="s">
        <v>273</v>
      </c>
      <c r="N652" t="s">
        <v>273</v>
      </c>
      <c r="O652" t="s">
        <v>126</v>
      </c>
      <c r="P652">
        <v>316</v>
      </c>
      <c r="Q652" t="s">
        <v>315</v>
      </c>
      <c r="R652" t="s">
        <v>315</v>
      </c>
      <c r="S652" t="s">
        <v>275</v>
      </c>
      <c r="T652" t="s">
        <v>275</v>
      </c>
      <c r="U652">
        <v>18.809284210000001</v>
      </c>
      <c r="V652">
        <v>-71.218276979999999</v>
      </c>
      <c r="W652" t="s">
        <v>316</v>
      </c>
      <c r="X652" t="s">
        <v>63</v>
      </c>
      <c r="Y652" t="s">
        <v>64</v>
      </c>
      <c r="Z652" t="s">
        <v>65</v>
      </c>
      <c r="AA652">
        <v>1163011971</v>
      </c>
      <c r="AB652" t="s">
        <v>116</v>
      </c>
      <c r="AC652" t="s">
        <v>67</v>
      </c>
      <c r="AD652">
        <v>18.809222699999999</v>
      </c>
      <c r="AE652">
        <v>-71.218700499999997</v>
      </c>
      <c r="AF652" t="s">
        <v>2837</v>
      </c>
      <c r="AG652" t="s">
        <v>32</v>
      </c>
      <c r="AH652" t="s">
        <v>48</v>
      </c>
      <c r="AI652" t="s">
        <v>69</v>
      </c>
      <c r="AJ652" t="s">
        <v>118</v>
      </c>
      <c r="AK652" t="s">
        <v>278</v>
      </c>
      <c r="AL652" t="s">
        <v>269</v>
      </c>
      <c r="AM652" t="s">
        <v>279</v>
      </c>
      <c r="AN652">
        <v>5</v>
      </c>
      <c r="AO652" t="s">
        <v>72</v>
      </c>
      <c r="AP652">
        <v>29</v>
      </c>
      <c r="AQ652">
        <v>0</v>
      </c>
      <c r="AR652" t="s">
        <v>73</v>
      </c>
      <c r="AS652">
        <v>9000065269</v>
      </c>
      <c r="AU652">
        <v>5</v>
      </c>
      <c r="AV652" t="s">
        <v>281</v>
      </c>
      <c r="AW652" t="str">
        <f>_xlfn.XLOOKUP(UNIVERSO[[#This Row],[RUTA-LOCALIDAD D&amp;N]],'[1]Cuota Ruta'!E:E,'[1]Cuota Ruta'!G:G)</f>
        <v>Cargar</v>
      </c>
    </row>
    <row r="653" spans="1:49" x14ac:dyDescent="0.25">
      <c r="A653" t="s">
        <v>48</v>
      </c>
      <c r="B653" t="s">
        <v>49</v>
      </c>
      <c r="C653" t="s">
        <v>50</v>
      </c>
      <c r="D653" t="s">
        <v>76</v>
      </c>
      <c r="E653" t="s">
        <v>218</v>
      </c>
      <c r="F653" t="s">
        <v>194</v>
      </c>
      <c r="G653">
        <v>9000044100</v>
      </c>
      <c r="H653">
        <v>44100</v>
      </c>
      <c r="I653" t="s">
        <v>2838</v>
      </c>
      <c r="J653" t="s">
        <v>2839</v>
      </c>
      <c r="K653" t="s">
        <v>197</v>
      </c>
      <c r="L653" t="s">
        <v>180</v>
      </c>
      <c r="M653" t="s">
        <v>180</v>
      </c>
      <c r="N653" t="s">
        <v>58</v>
      </c>
      <c r="O653" t="s">
        <v>59</v>
      </c>
      <c r="P653">
        <v>304</v>
      </c>
      <c r="Q653" t="s">
        <v>457</v>
      </c>
      <c r="R653" t="s">
        <v>457</v>
      </c>
      <c r="S653" t="s">
        <v>223</v>
      </c>
      <c r="T653" t="s">
        <v>223</v>
      </c>
      <c r="U653">
        <v>18.731672048568701</v>
      </c>
      <c r="V653">
        <v>-68.593540191650405</v>
      </c>
      <c r="W653" t="s">
        <v>458</v>
      </c>
      <c r="X653" t="s">
        <v>63</v>
      </c>
      <c r="Y653" t="s">
        <v>64</v>
      </c>
      <c r="Z653" t="s">
        <v>65</v>
      </c>
      <c r="AA653">
        <v>1159000741</v>
      </c>
      <c r="AB653" t="s">
        <v>116</v>
      </c>
      <c r="AC653" t="s">
        <v>67</v>
      </c>
      <c r="AD653">
        <v>18.731638895214591</v>
      </c>
      <c r="AE653">
        <v>-68.59349489802625</v>
      </c>
      <c r="AF653" t="s">
        <v>2840</v>
      </c>
      <c r="AG653" t="s">
        <v>32</v>
      </c>
      <c r="AH653" t="s">
        <v>48</v>
      </c>
      <c r="AI653" t="s">
        <v>87</v>
      </c>
      <c r="AJ653" t="s">
        <v>1488</v>
      </c>
      <c r="AK653" t="s">
        <v>235</v>
      </c>
      <c r="AL653" t="s">
        <v>218</v>
      </c>
      <c r="AM653" t="s">
        <v>236</v>
      </c>
      <c r="AR653" t="s">
        <v>91</v>
      </c>
      <c r="AS653">
        <v>9000044100</v>
      </c>
      <c r="AV653" t="s">
        <v>75</v>
      </c>
      <c r="AW653" t="str">
        <f>_xlfn.XLOOKUP(UNIVERSO[[#This Row],[RUTA-LOCALIDAD D&amp;N]],'[1]Cuota Ruta'!E:E,'[1]Cuota Ruta'!G:G)</f>
        <v>Cargar</v>
      </c>
    </row>
    <row r="654" spans="1:49" x14ac:dyDescent="0.25">
      <c r="A654" t="s">
        <v>48</v>
      </c>
      <c r="B654" t="s">
        <v>49</v>
      </c>
      <c r="C654" t="s">
        <v>50</v>
      </c>
      <c r="D654" t="s">
        <v>268</v>
      </c>
      <c r="E654" t="s">
        <v>269</v>
      </c>
      <c r="F654" t="s">
        <v>126</v>
      </c>
      <c r="G654">
        <v>9000065279</v>
      </c>
      <c r="H654">
        <v>65279</v>
      </c>
      <c r="I654" t="s">
        <v>2841</v>
      </c>
      <c r="J654" t="s">
        <v>2842</v>
      </c>
      <c r="K654" t="s">
        <v>129</v>
      </c>
      <c r="L654" t="s">
        <v>272</v>
      </c>
      <c r="M654" t="s">
        <v>273</v>
      </c>
      <c r="N654" t="s">
        <v>273</v>
      </c>
      <c r="O654" t="s">
        <v>126</v>
      </c>
      <c r="P654">
        <v>319</v>
      </c>
      <c r="Q654" t="s">
        <v>2843</v>
      </c>
      <c r="R654" t="s">
        <v>2843</v>
      </c>
      <c r="S654" t="s">
        <v>275</v>
      </c>
      <c r="T654" t="s">
        <v>275</v>
      </c>
      <c r="U654">
        <v>18.810031890000001</v>
      </c>
      <c r="V654">
        <v>-71.226173399999993</v>
      </c>
      <c r="W654" t="s">
        <v>2844</v>
      </c>
      <c r="X654" t="s">
        <v>63</v>
      </c>
      <c r="Y654" t="s">
        <v>64</v>
      </c>
      <c r="Z654" t="s">
        <v>65</v>
      </c>
      <c r="AA654">
        <v>1163012971</v>
      </c>
      <c r="AB654" t="s">
        <v>116</v>
      </c>
      <c r="AC654" t="s">
        <v>67</v>
      </c>
      <c r="AD654">
        <v>18.809903349999999</v>
      </c>
      <c r="AE654">
        <v>-71.226090889999995</v>
      </c>
      <c r="AF654" t="s">
        <v>2845</v>
      </c>
      <c r="AG654" t="s">
        <v>32</v>
      </c>
      <c r="AH654" t="s">
        <v>48</v>
      </c>
      <c r="AI654" t="s">
        <v>69</v>
      </c>
      <c r="AJ654" t="s">
        <v>69</v>
      </c>
      <c r="AK654" t="s">
        <v>278</v>
      </c>
      <c r="AL654" t="s">
        <v>269</v>
      </c>
      <c r="AM654" t="s">
        <v>279</v>
      </c>
      <c r="AN654">
        <v>4</v>
      </c>
      <c r="AO654" t="s">
        <v>280</v>
      </c>
      <c r="AP654">
        <v>15</v>
      </c>
      <c r="AQ654">
        <v>0</v>
      </c>
      <c r="AR654" t="s">
        <v>73</v>
      </c>
      <c r="AS654">
        <v>9000065279</v>
      </c>
      <c r="AU654">
        <v>4</v>
      </c>
      <c r="AV654" t="s">
        <v>281</v>
      </c>
      <c r="AW654" t="str">
        <f>_xlfn.XLOOKUP(UNIVERSO[[#This Row],[RUTA-LOCALIDAD D&amp;N]],'[1]Cuota Ruta'!E:E,'[1]Cuota Ruta'!G:G)</f>
        <v>Cargar</v>
      </c>
    </row>
    <row r="655" spans="1:49" x14ac:dyDescent="0.25">
      <c r="A655" t="s">
        <v>48</v>
      </c>
      <c r="B655" t="s">
        <v>49</v>
      </c>
      <c r="C655" t="s">
        <v>50</v>
      </c>
      <c r="D655" t="s">
        <v>76</v>
      </c>
      <c r="E655" t="s">
        <v>193</v>
      </c>
      <c r="F655" t="s">
        <v>194</v>
      </c>
      <c r="G655">
        <v>9000044154</v>
      </c>
      <c r="H655">
        <v>44154</v>
      </c>
      <c r="I655" t="s">
        <v>2846</v>
      </c>
      <c r="J655" t="s">
        <v>2847</v>
      </c>
      <c r="K655" t="s">
        <v>197</v>
      </c>
      <c r="L655" t="s">
        <v>180</v>
      </c>
      <c r="M655" t="s">
        <v>180</v>
      </c>
      <c r="N655" t="s">
        <v>58</v>
      </c>
      <c r="O655" t="s">
        <v>59</v>
      </c>
      <c r="P655">
        <v>321</v>
      </c>
      <c r="Q655" t="s">
        <v>2499</v>
      </c>
      <c r="R655" t="s">
        <v>2499</v>
      </c>
      <c r="S655" t="s">
        <v>1016</v>
      </c>
      <c r="T655" t="s">
        <v>1016</v>
      </c>
      <c r="U655">
        <v>18.593167781829798</v>
      </c>
      <c r="V655">
        <v>-68.710996627807603</v>
      </c>
      <c r="W655" t="s">
        <v>2500</v>
      </c>
      <c r="X655" t="s">
        <v>63</v>
      </c>
      <c r="Y655" t="s">
        <v>64</v>
      </c>
      <c r="Z655" t="s">
        <v>65</v>
      </c>
      <c r="AA655">
        <v>1160014632</v>
      </c>
      <c r="AB655" t="s">
        <v>116</v>
      </c>
      <c r="AC655" t="s">
        <v>67</v>
      </c>
      <c r="AD655">
        <v>18.59320546</v>
      </c>
      <c r="AE655">
        <v>-68.711027860000002</v>
      </c>
      <c r="AF655" t="s">
        <v>2848</v>
      </c>
      <c r="AG655" t="s">
        <v>32</v>
      </c>
      <c r="AH655" t="s">
        <v>48</v>
      </c>
      <c r="AI655" t="s">
        <v>87</v>
      </c>
      <c r="AJ655" t="s">
        <v>1488</v>
      </c>
      <c r="AK655" t="s">
        <v>235</v>
      </c>
      <c r="AL655" t="s">
        <v>193</v>
      </c>
      <c r="AM655" t="s">
        <v>236</v>
      </c>
      <c r="AR655" t="s">
        <v>91</v>
      </c>
      <c r="AS655">
        <v>9000044154</v>
      </c>
      <c r="AV655" t="s">
        <v>75</v>
      </c>
      <c r="AW655" t="str">
        <f>_xlfn.XLOOKUP(UNIVERSO[[#This Row],[RUTA-LOCALIDAD D&amp;N]],'[1]Cuota Ruta'!E:E,'[1]Cuota Ruta'!G:G)</f>
        <v>Cargar</v>
      </c>
    </row>
    <row r="656" spans="1:49" x14ac:dyDescent="0.25">
      <c r="A656" t="s">
        <v>48</v>
      </c>
      <c r="B656" t="s">
        <v>49</v>
      </c>
      <c r="C656" t="s">
        <v>50</v>
      </c>
      <c r="D656" t="s">
        <v>268</v>
      </c>
      <c r="E656" t="s">
        <v>269</v>
      </c>
      <c r="F656" t="s">
        <v>126</v>
      </c>
      <c r="G656">
        <v>9000065757</v>
      </c>
      <c r="H656">
        <v>65757</v>
      </c>
      <c r="I656" t="s">
        <v>2849</v>
      </c>
      <c r="J656" t="s">
        <v>2850</v>
      </c>
      <c r="K656" t="s">
        <v>129</v>
      </c>
      <c r="L656" t="s">
        <v>272</v>
      </c>
      <c r="M656" t="s">
        <v>273</v>
      </c>
      <c r="N656" t="s">
        <v>273</v>
      </c>
      <c r="O656" t="s">
        <v>126</v>
      </c>
      <c r="P656">
        <v>332</v>
      </c>
      <c r="Q656" t="s">
        <v>2851</v>
      </c>
      <c r="R656" t="s">
        <v>2851</v>
      </c>
      <c r="S656" t="s">
        <v>275</v>
      </c>
      <c r="T656" t="s">
        <v>275</v>
      </c>
      <c r="U656">
        <v>18.815700530000001</v>
      </c>
      <c r="V656">
        <v>-71.230079649999993</v>
      </c>
      <c r="W656" t="s">
        <v>2852</v>
      </c>
      <c r="X656" t="s">
        <v>63</v>
      </c>
      <c r="Y656" t="s">
        <v>64</v>
      </c>
      <c r="Z656" t="s">
        <v>65</v>
      </c>
      <c r="AA656">
        <v>1163013337</v>
      </c>
      <c r="AB656" t="s">
        <v>116</v>
      </c>
      <c r="AC656" t="s">
        <v>67</v>
      </c>
      <c r="AD656">
        <v>18.815738840000002</v>
      </c>
      <c r="AE656">
        <v>-71.230206129999999</v>
      </c>
      <c r="AF656" t="s">
        <v>2853</v>
      </c>
      <c r="AG656" t="s">
        <v>32</v>
      </c>
      <c r="AH656" t="s">
        <v>48</v>
      </c>
      <c r="AI656" t="s">
        <v>69</v>
      </c>
      <c r="AJ656" t="s">
        <v>69</v>
      </c>
      <c r="AK656" t="s">
        <v>278</v>
      </c>
      <c r="AL656" t="s">
        <v>269</v>
      </c>
      <c r="AM656" t="s">
        <v>279</v>
      </c>
      <c r="AN656">
        <v>4</v>
      </c>
      <c r="AO656" t="s">
        <v>280</v>
      </c>
      <c r="AP656">
        <v>16</v>
      </c>
      <c r="AQ656">
        <v>0</v>
      </c>
      <c r="AR656" t="s">
        <v>73</v>
      </c>
      <c r="AS656">
        <v>9000065757</v>
      </c>
      <c r="AU656">
        <v>4</v>
      </c>
      <c r="AV656" t="s">
        <v>281</v>
      </c>
      <c r="AW656" t="str">
        <f>_xlfn.XLOOKUP(UNIVERSO[[#This Row],[RUTA-LOCALIDAD D&amp;N]],'[1]Cuota Ruta'!E:E,'[1]Cuota Ruta'!G:G)</f>
        <v>Cargar</v>
      </c>
    </row>
    <row r="657" spans="1:49" x14ac:dyDescent="0.25">
      <c r="A657" t="s">
        <v>48</v>
      </c>
      <c r="B657" t="s">
        <v>49</v>
      </c>
      <c r="C657" t="s">
        <v>50</v>
      </c>
      <c r="D657" t="s">
        <v>76</v>
      </c>
      <c r="E657" t="s">
        <v>193</v>
      </c>
      <c r="F657" t="s">
        <v>194</v>
      </c>
      <c r="G657">
        <v>9000044585</v>
      </c>
      <c r="H657">
        <v>44585</v>
      </c>
      <c r="I657" t="s">
        <v>2854</v>
      </c>
      <c r="J657" t="s">
        <v>2855</v>
      </c>
      <c r="K657" t="s">
        <v>197</v>
      </c>
      <c r="L657" t="s">
        <v>180</v>
      </c>
      <c r="M657" t="s">
        <v>180</v>
      </c>
      <c r="N657" t="s">
        <v>58</v>
      </c>
      <c r="O657" t="s">
        <v>59</v>
      </c>
      <c r="P657">
        <v>315</v>
      </c>
      <c r="Q657" t="s">
        <v>2445</v>
      </c>
      <c r="R657" t="s">
        <v>2445</v>
      </c>
      <c r="S657" t="s">
        <v>1016</v>
      </c>
      <c r="T657" t="s">
        <v>1016</v>
      </c>
      <c r="U657">
        <v>18.618066787719702</v>
      </c>
      <c r="V657">
        <v>-68.712570190429702</v>
      </c>
      <c r="W657" t="s">
        <v>2446</v>
      </c>
      <c r="X657" t="s">
        <v>85</v>
      </c>
      <c r="Y657" t="s">
        <v>64</v>
      </c>
      <c r="Z657" t="s">
        <v>99</v>
      </c>
      <c r="AA657">
        <v>1160008363</v>
      </c>
      <c r="AB657" t="s">
        <v>116</v>
      </c>
      <c r="AC657" t="s">
        <v>67</v>
      </c>
      <c r="AD657">
        <v>18.618158399999999</v>
      </c>
      <c r="AE657">
        <v>-68.712434099999996</v>
      </c>
      <c r="AF657" t="s">
        <v>2856</v>
      </c>
      <c r="AG657" t="s">
        <v>32</v>
      </c>
      <c r="AH657" t="s">
        <v>48</v>
      </c>
      <c r="AI657" t="s">
        <v>87</v>
      </c>
      <c r="AJ657" t="s">
        <v>1488</v>
      </c>
      <c r="AK657" t="s">
        <v>235</v>
      </c>
      <c r="AL657" t="s">
        <v>193</v>
      </c>
      <c r="AM657" t="s">
        <v>236</v>
      </c>
      <c r="AR657" t="s">
        <v>91</v>
      </c>
      <c r="AS657">
        <v>9000044585</v>
      </c>
      <c r="AV657" t="s">
        <v>75</v>
      </c>
      <c r="AW657" t="str">
        <f>_xlfn.XLOOKUP(UNIVERSO[[#This Row],[RUTA-LOCALIDAD D&amp;N]],'[1]Cuota Ruta'!E:E,'[1]Cuota Ruta'!G:G)</f>
        <v>Cargar</v>
      </c>
    </row>
    <row r="658" spans="1:49" x14ac:dyDescent="0.25">
      <c r="A658" t="s">
        <v>48</v>
      </c>
      <c r="B658" t="s">
        <v>49</v>
      </c>
      <c r="C658" t="s">
        <v>50</v>
      </c>
      <c r="D658" t="s">
        <v>124</v>
      </c>
      <c r="E658" t="s">
        <v>269</v>
      </c>
      <c r="F658" t="s">
        <v>126</v>
      </c>
      <c r="G658">
        <v>9000065785</v>
      </c>
      <c r="H658">
        <v>65785</v>
      </c>
      <c r="I658" t="s">
        <v>2857</v>
      </c>
      <c r="J658" t="s">
        <v>2858</v>
      </c>
      <c r="K658" t="s">
        <v>129</v>
      </c>
      <c r="L658" t="s">
        <v>272</v>
      </c>
      <c r="M658" t="s">
        <v>273</v>
      </c>
      <c r="N658" t="s">
        <v>273</v>
      </c>
      <c r="O658" t="s">
        <v>126</v>
      </c>
      <c r="P658">
        <v>320</v>
      </c>
      <c r="Q658" t="s">
        <v>1222</v>
      </c>
      <c r="R658" t="s">
        <v>1222</v>
      </c>
      <c r="S658" t="s">
        <v>275</v>
      </c>
      <c r="T658" t="s">
        <v>275</v>
      </c>
      <c r="U658">
        <v>18.8207988739013</v>
      </c>
      <c r="V658">
        <v>-71.235778808593693</v>
      </c>
      <c r="W658" t="s">
        <v>1223</v>
      </c>
      <c r="X658" t="s">
        <v>63</v>
      </c>
      <c r="Y658" t="s">
        <v>64</v>
      </c>
      <c r="Z658" t="s">
        <v>65</v>
      </c>
      <c r="AA658">
        <v>1163013344</v>
      </c>
      <c r="AB658" t="s">
        <v>116</v>
      </c>
      <c r="AC658" t="s">
        <v>67</v>
      </c>
      <c r="AD658">
        <v>18.820756230000001</v>
      </c>
      <c r="AE658">
        <v>-71.235534880000003</v>
      </c>
      <c r="AF658" t="s">
        <v>2859</v>
      </c>
      <c r="AG658" t="s">
        <v>32</v>
      </c>
      <c r="AH658" t="s">
        <v>48</v>
      </c>
      <c r="AI658" t="s">
        <v>69</v>
      </c>
      <c r="AJ658" t="s">
        <v>69</v>
      </c>
      <c r="AK658" t="s">
        <v>278</v>
      </c>
      <c r="AL658" t="s">
        <v>269</v>
      </c>
      <c r="AM658" t="s">
        <v>279</v>
      </c>
      <c r="AN658">
        <v>5</v>
      </c>
      <c r="AO658" t="s">
        <v>72</v>
      </c>
      <c r="AP658">
        <v>20</v>
      </c>
      <c r="AQ658">
        <v>0</v>
      </c>
      <c r="AR658" t="s">
        <v>73</v>
      </c>
      <c r="AS658">
        <v>9000065785</v>
      </c>
      <c r="AU658">
        <v>5</v>
      </c>
      <c r="AV658" t="s">
        <v>281</v>
      </c>
      <c r="AW658" t="str">
        <f>_xlfn.XLOOKUP(UNIVERSO[[#This Row],[RUTA-LOCALIDAD D&amp;N]],'[1]Cuota Ruta'!E:E,'[1]Cuota Ruta'!G:G)</f>
        <v>Cargar</v>
      </c>
    </row>
    <row r="659" spans="1:49" x14ac:dyDescent="0.25">
      <c r="A659" t="s">
        <v>48</v>
      </c>
      <c r="B659" t="s">
        <v>49</v>
      </c>
      <c r="C659" t="s">
        <v>50</v>
      </c>
      <c r="D659" t="s">
        <v>76</v>
      </c>
      <c r="E659" t="s">
        <v>193</v>
      </c>
      <c r="F659" t="s">
        <v>194</v>
      </c>
      <c r="G659">
        <v>9000044696</v>
      </c>
      <c r="H659">
        <v>44696</v>
      </c>
      <c r="I659" t="s">
        <v>2860</v>
      </c>
      <c r="J659" t="s">
        <v>2861</v>
      </c>
      <c r="K659" t="s">
        <v>197</v>
      </c>
      <c r="L659" t="s">
        <v>180</v>
      </c>
      <c r="M659" t="s">
        <v>180</v>
      </c>
      <c r="N659" t="s">
        <v>58</v>
      </c>
      <c r="O659" t="s">
        <v>59</v>
      </c>
      <c r="P659">
        <v>319</v>
      </c>
      <c r="Q659" t="s">
        <v>2484</v>
      </c>
      <c r="R659" t="s">
        <v>2484</v>
      </c>
      <c r="S659" t="s">
        <v>1016</v>
      </c>
      <c r="T659" t="s">
        <v>1016</v>
      </c>
      <c r="U659">
        <v>18.5999145507813</v>
      </c>
      <c r="V659">
        <v>-68.705400085449199</v>
      </c>
      <c r="W659" t="s">
        <v>2485</v>
      </c>
      <c r="X659" t="s">
        <v>63</v>
      </c>
      <c r="Y659" t="s">
        <v>64</v>
      </c>
      <c r="Z659" t="s">
        <v>99</v>
      </c>
      <c r="AA659">
        <v>1160009165</v>
      </c>
      <c r="AB659" t="s">
        <v>116</v>
      </c>
      <c r="AC659" t="s">
        <v>67</v>
      </c>
      <c r="AD659">
        <v>18.599991148044499</v>
      </c>
      <c r="AE659">
        <v>-68.705441458058473</v>
      </c>
      <c r="AF659" t="s">
        <v>2862</v>
      </c>
      <c r="AG659" t="s">
        <v>32</v>
      </c>
      <c r="AH659" t="s">
        <v>48</v>
      </c>
      <c r="AI659" t="s">
        <v>87</v>
      </c>
      <c r="AJ659" t="s">
        <v>1488</v>
      </c>
      <c r="AK659" t="s">
        <v>235</v>
      </c>
      <c r="AL659" t="s">
        <v>193</v>
      </c>
      <c r="AM659" t="s">
        <v>236</v>
      </c>
      <c r="AR659" t="s">
        <v>91</v>
      </c>
      <c r="AS659">
        <v>9000044696</v>
      </c>
      <c r="AV659" t="s">
        <v>75</v>
      </c>
      <c r="AW659" t="str">
        <f>_xlfn.XLOOKUP(UNIVERSO[[#This Row],[RUTA-LOCALIDAD D&amp;N]],'[1]Cuota Ruta'!E:E,'[1]Cuota Ruta'!G:G)</f>
        <v>Cargar</v>
      </c>
    </row>
    <row r="660" spans="1:49" x14ac:dyDescent="0.25">
      <c r="A660" t="s">
        <v>109</v>
      </c>
      <c r="B660" t="s">
        <v>49</v>
      </c>
      <c r="C660" t="s">
        <v>50</v>
      </c>
      <c r="D660" t="s">
        <v>268</v>
      </c>
      <c r="E660" t="s">
        <v>269</v>
      </c>
      <c r="F660" t="s">
        <v>126</v>
      </c>
      <c r="G660">
        <v>9000065825</v>
      </c>
      <c r="H660">
        <v>65825</v>
      </c>
      <c r="I660" t="s">
        <v>2863</v>
      </c>
      <c r="J660" t="s">
        <v>2864</v>
      </c>
      <c r="K660" t="s">
        <v>129</v>
      </c>
      <c r="L660" t="s">
        <v>272</v>
      </c>
      <c r="M660" t="s">
        <v>273</v>
      </c>
      <c r="N660" t="s">
        <v>273</v>
      </c>
      <c r="O660" t="s">
        <v>126</v>
      </c>
      <c r="P660">
        <v>332</v>
      </c>
      <c r="Q660" t="s">
        <v>2851</v>
      </c>
      <c r="R660" t="s">
        <v>2851</v>
      </c>
      <c r="S660" t="s">
        <v>275</v>
      </c>
      <c r="T660" t="s">
        <v>275</v>
      </c>
      <c r="U660">
        <v>18.809963230000001</v>
      </c>
      <c r="V660">
        <v>-71.233375550000005</v>
      </c>
      <c r="W660" t="s">
        <v>2852</v>
      </c>
      <c r="X660" t="s">
        <v>63</v>
      </c>
      <c r="Y660" t="s">
        <v>64</v>
      </c>
      <c r="Z660" t="s">
        <v>65</v>
      </c>
      <c r="AA660">
        <v>1163012989</v>
      </c>
      <c r="AB660" t="s">
        <v>116</v>
      </c>
      <c r="AC660" t="s">
        <v>67</v>
      </c>
      <c r="AD660">
        <v>18.80995549</v>
      </c>
      <c r="AE660">
        <v>-71.233256139999995</v>
      </c>
      <c r="AF660" t="s">
        <v>2865</v>
      </c>
      <c r="AG660" t="s">
        <v>32</v>
      </c>
      <c r="AH660" t="s">
        <v>48</v>
      </c>
      <c r="AI660" t="s">
        <v>69</v>
      </c>
      <c r="AJ660" t="s">
        <v>118</v>
      </c>
      <c r="AK660" t="s">
        <v>278</v>
      </c>
      <c r="AL660" t="s">
        <v>269</v>
      </c>
      <c r="AM660" t="s">
        <v>279</v>
      </c>
      <c r="AN660">
        <v>4</v>
      </c>
      <c r="AO660" t="s">
        <v>280</v>
      </c>
      <c r="AP660">
        <v>13</v>
      </c>
      <c r="AQ660">
        <v>0</v>
      </c>
      <c r="AR660" t="s">
        <v>73</v>
      </c>
      <c r="AS660">
        <v>9000065825</v>
      </c>
      <c r="AT660" t="s">
        <v>992</v>
      </c>
      <c r="AU660">
        <v>4</v>
      </c>
      <c r="AV660" t="s">
        <v>281</v>
      </c>
      <c r="AW660" t="str">
        <f>_xlfn.XLOOKUP(UNIVERSO[[#This Row],[RUTA-LOCALIDAD D&amp;N]],'[1]Cuota Ruta'!E:E,'[1]Cuota Ruta'!G:G)</f>
        <v>Cargar</v>
      </c>
    </row>
    <row r="661" spans="1:49" x14ac:dyDescent="0.25">
      <c r="A661" t="s">
        <v>48</v>
      </c>
      <c r="B661" t="s">
        <v>380</v>
      </c>
      <c r="C661" t="s">
        <v>381</v>
      </c>
      <c r="D661" t="s">
        <v>51</v>
      </c>
      <c r="E661" t="s">
        <v>218</v>
      </c>
      <c r="F661" t="s">
        <v>194</v>
      </c>
      <c r="G661">
        <v>9000166797</v>
      </c>
      <c r="H661">
        <v>166797</v>
      </c>
      <c r="I661" t="s">
        <v>2866</v>
      </c>
      <c r="J661" t="s">
        <v>2867</v>
      </c>
      <c r="K661" t="s">
        <v>197</v>
      </c>
      <c r="L661" t="s">
        <v>180</v>
      </c>
      <c r="M661" t="s">
        <v>180</v>
      </c>
      <c r="N661" t="s">
        <v>58</v>
      </c>
      <c r="O661" t="s">
        <v>59</v>
      </c>
      <c r="P661">
        <v>316</v>
      </c>
      <c r="Q661" t="s">
        <v>2453</v>
      </c>
      <c r="R661" t="s">
        <v>2453</v>
      </c>
      <c r="S661" t="s">
        <v>1016</v>
      </c>
      <c r="T661" t="s">
        <v>1016</v>
      </c>
      <c r="U661">
        <v>18.61739</v>
      </c>
      <c r="V661">
        <v>-68.723029999999994</v>
      </c>
      <c r="W661" t="s">
        <v>2653</v>
      </c>
      <c r="X661" t="s">
        <v>85</v>
      </c>
      <c r="Y661" t="s">
        <v>64</v>
      </c>
      <c r="Z661" t="s">
        <v>65</v>
      </c>
      <c r="AA661">
        <v>1160021162</v>
      </c>
      <c r="AB661" t="s">
        <v>66</v>
      </c>
      <c r="AC661" t="s">
        <v>67</v>
      </c>
      <c r="AD661">
        <v>18.61739</v>
      </c>
      <c r="AE661">
        <v>-68.723029999999994</v>
      </c>
      <c r="AF661" t="s">
        <v>2868</v>
      </c>
      <c r="AG661" t="s">
        <v>32</v>
      </c>
      <c r="AH661" t="s">
        <v>48</v>
      </c>
      <c r="AI661" t="s">
        <v>87</v>
      </c>
      <c r="AJ661" t="s">
        <v>1584</v>
      </c>
      <c r="AK661" t="s">
        <v>235</v>
      </c>
      <c r="AL661" t="s">
        <v>218</v>
      </c>
      <c r="AM661" t="s">
        <v>236</v>
      </c>
      <c r="AR661" t="s">
        <v>91</v>
      </c>
      <c r="AS661">
        <v>9000166797</v>
      </c>
      <c r="AV661" t="s">
        <v>75</v>
      </c>
      <c r="AW661" t="str">
        <f>_xlfn.XLOOKUP(UNIVERSO[[#This Row],[RUTA-LOCALIDAD D&amp;N]],'[1]Cuota Ruta'!E:E,'[1]Cuota Ruta'!G:G)</f>
        <v>Cargar</v>
      </c>
    </row>
    <row r="662" spans="1:49" x14ac:dyDescent="0.25">
      <c r="A662" t="s">
        <v>48</v>
      </c>
      <c r="B662" t="s">
        <v>49</v>
      </c>
      <c r="C662" t="s">
        <v>50</v>
      </c>
      <c r="D662" t="s">
        <v>312</v>
      </c>
      <c r="E662" t="s">
        <v>1196</v>
      </c>
      <c r="F662" t="s">
        <v>126</v>
      </c>
      <c r="G662">
        <v>9000066707</v>
      </c>
      <c r="H662">
        <v>66707</v>
      </c>
      <c r="I662" t="s">
        <v>2869</v>
      </c>
      <c r="J662" t="s">
        <v>2870</v>
      </c>
      <c r="K662" t="s">
        <v>129</v>
      </c>
      <c r="L662" t="s">
        <v>1199</v>
      </c>
      <c r="M662" t="s">
        <v>58</v>
      </c>
      <c r="N662" t="s">
        <v>1199</v>
      </c>
      <c r="O662" t="s">
        <v>126</v>
      </c>
      <c r="P662">
        <v>311</v>
      </c>
      <c r="Q662" t="s">
        <v>1590</v>
      </c>
      <c r="R662" t="s">
        <v>1590</v>
      </c>
      <c r="S662" t="s">
        <v>1201</v>
      </c>
      <c r="T662" t="s">
        <v>1201</v>
      </c>
      <c r="U662">
        <v>18.450618267059301</v>
      </c>
      <c r="V662">
        <v>-70.738096237182603</v>
      </c>
      <c r="W662" t="s">
        <v>1591</v>
      </c>
      <c r="X662" t="s">
        <v>63</v>
      </c>
      <c r="Y662" t="s">
        <v>64</v>
      </c>
      <c r="Z662" t="s">
        <v>65</v>
      </c>
      <c r="AA662">
        <v>1163009665</v>
      </c>
      <c r="AB662" t="s">
        <v>116</v>
      </c>
      <c r="AC662" t="s">
        <v>67</v>
      </c>
      <c r="AD662">
        <v>18.450692629999999</v>
      </c>
      <c r="AE662">
        <v>-70.738075319999993</v>
      </c>
      <c r="AF662" t="s">
        <v>2871</v>
      </c>
      <c r="AG662" t="s">
        <v>32</v>
      </c>
      <c r="AH662" t="s">
        <v>48</v>
      </c>
      <c r="AI662" t="s">
        <v>69</v>
      </c>
      <c r="AJ662" t="s">
        <v>69</v>
      </c>
      <c r="AK662" t="s">
        <v>1204</v>
      </c>
      <c r="AL662" t="s">
        <v>1196</v>
      </c>
      <c r="AM662" t="s">
        <v>1205</v>
      </c>
      <c r="AN662">
        <v>11</v>
      </c>
      <c r="AO662" t="s">
        <v>152</v>
      </c>
      <c r="AP662">
        <v>14</v>
      </c>
      <c r="AQ662">
        <v>0</v>
      </c>
      <c r="AR662" t="s">
        <v>73</v>
      </c>
      <c r="AS662">
        <v>9000066707</v>
      </c>
      <c r="AU662">
        <v>11</v>
      </c>
      <c r="AV662" t="s">
        <v>281</v>
      </c>
      <c r="AW662" t="str">
        <f>_xlfn.XLOOKUP(UNIVERSO[[#This Row],[RUTA-LOCALIDAD D&amp;N]],'[1]Cuota Ruta'!E:E,'[1]Cuota Ruta'!G:G)</f>
        <v>Cargar</v>
      </c>
    </row>
    <row r="663" spans="1:49" x14ac:dyDescent="0.25">
      <c r="A663" t="s">
        <v>48</v>
      </c>
      <c r="B663" t="s">
        <v>49</v>
      </c>
      <c r="C663" t="s">
        <v>50</v>
      </c>
      <c r="D663" t="s">
        <v>76</v>
      </c>
      <c r="E663" t="s">
        <v>218</v>
      </c>
      <c r="F663" t="s">
        <v>194</v>
      </c>
      <c r="G663">
        <v>9000045171</v>
      </c>
      <c r="H663">
        <v>45171</v>
      </c>
      <c r="I663" t="s">
        <v>2358</v>
      </c>
      <c r="J663" t="s">
        <v>2872</v>
      </c>
      <c r="K663" t="s">
        <v>197</v>
      </c>
      <c r="L663" t="s">
        <v>180</v>
      </c>
      <c r="M663" t="s">
        <v>180</v>
      </c>
      <c r="N663" t="s">
        <v>58</v>
      </c>
      <c r="O663" t="s">
        <v>59</v>
      </c>
      <c r="P663">
        <v>302</v>
      </c>
      <c r="Q663" t="s">
        <v>2873</v>
      </c>
      <c r="R663" t="s">
        <v>2873</v>
      </c>
      <c r="S663" t="s">
        <v>223</v>
      </c>
      <c r="T663" t="s">
        <v>223</v>
      </c>
      <c r="U663">
        <v>18.597681590489</v>
      </c>
      <c r="V663">
        <v>-68.432793753487701</v>
      </c>
      <c r="W663" t="s">
        <v>2874</v>
      </c>
      <c r="X663" t="s">
        <v>63</v>
      </c>
      <c r="Y663" t="s">
        <v>64</v>
      </c>
      <c r="Z663" t="s">
        <v>99</v>
      </c>
      <c r="AA663">
        <v>1159003380</v>
      </c>
      <c r="AB663" t="s">
        <v>116</v>
      </c>
      <c r="AC663" t="s">
        <v>67</v>
      </c>
      <c r="AD663">
        <v>18.5976872828615</v>
      </c>
      <c r="AE663">
        <v>-68.43291166949092</v>
      </c>
      <c r="AF663" t="s">
        <v>2875</v>
      </c>
      <c r="AG663" t="s">
        <v>32</v>
      </c>
      <c r="AH663" t="s">
        <v>48</v>
      </c>
      <c r="AI663" t="s">
        <v>87</v>
      </c>
      <c r="AJ663" t="s">
        <v>1488</v>
      </c>
      <c r="AR663" t="s">
        <v>91</v>
      </c>
      <c r="AS663">
        <v>9000045171</v>
      </c>
      <c r="AW663" t="str">
        <f>_xlfn.XLOOKUP(UNIVERSO[[#This Row],[RUTA-LOCALIDAD D&amp;N]],'[1]Cuota Ruta'!E:E,'[1]Cuota Ruta'!G:G)</f>
        <v>Cargar</v>
      </c>
    </row>
    <row r="664" spans="1:49" x14ac:dyDescent="0.25">
      <c r="A664" t="s">
        <v>48</v>
      </c>
      <c r="B664" t="s">
        <v>49</v>
      </c>
      <c r="C664" t="s">
        <v>50</v>
      </c>
      <c r="D664" t="s">
        <v>268</v>
      </c>
      <c r="E664" t="s">
        <v>1196</v>
      </c>
      <c r="F664" t="s">
        <v>126</v>
      </c>
      <c r="G664">
        <v>9000066721</v>
      </c>
      <c r="H664">
        <v>66721</v>
      </c>
      <c r="I664" t="s">
        <v>2876</v>
      </c>
      <c r="J664" t="s">
        <v>2877</v>
      </c>
      <c r="K664" t="s">
        <v>129</v>
      </c>
      <c r="L664" t="s">
        <v>1199</v>
      </c>
      <c r="M664" t="s">
        <v>58</v>
      </c>
      <c r="N664" t="s">
        <v>1199</v>
      </c>
      <c r="O664" t="s">
        <v>126</v>
      </c>
      <c r="P664">
        <v>312</v>
      </c>
      <c r="Q664" t="s">
        <v>2878</v>
      </c>
      <c r="R664" t="s">
        <v>2878</v>
      </c>
      <c r="S664" t="s">
        <v>1201</v>
      </c>
      <c r="T664" t="s">
        <v>1201</v>
      </c>
      <c r="U664">
        <v>18.449059999999999</v>
      </c>
      <c r="V664">
        <v>-70.733099999999993</v>
      </c>
      <c r="W664" t="s">
        <v>2879</v>
      </c>
      <c r="X664" t="s">
        <v>63</v>
      </c>
      <c r="Y664" t="s">
        <v>64</v>
      </c>
      <c r="Z664" t="s">
        <v>65</v>
      </c>
      <c r="AA664">
        <v>1163009676</v>
      </c>
      <c r="AB664" t="s">
        <v>116</v>
      </c>
      <c r="AC664" t="s">
        <v>67</v>
      </c>
      <c r="AD664">
        <v>18.449108039999999</v>
      </c>
      <c r="AE664">
        <v>-70.733129730000002</v>
      </c>
      <c r="AF664" t="s">
        <v>2880</v>
      </c>
      <c r="AG664" t="s">
        <v>32</v>
      </c>
      <c r="AH664" t="s">
        <v>48</v>
      </c>
      <c r="AI664" t="s">
        <v>69</v>
      </c>
      <c r="AJ664" t="s">
        <v>69</v>
      </c>
      <c r="AK664" t="s">
        <v>1204</v>
      </c>
      <c r="AL664" t="s">
        <v>1196</v>
      </c>
      <c r="AM664" t="s">
        <v>1205</v>
      </c>
      <c r="AN664">
        <v>10</v>
      </c>
      <c r="AO664" t="s">
        <v>228</v>
      </c>
      <c r="AP664">
        <v>3</v>
      </c>
      <c r="AQ664">
        <v>0</v>
      </c>
      <c r="AR664" t="s">
        <v>73</v>
      </c>
      <c r="AS664">
        <v>9000066721</v>
      </c>
      <c r="AU664">
        <v>10</v>
      </c>
      <c r="AV664" t="s">
        <v>281</v>
      </c>
      <c r="AW664" t="str">
        <f>_xlfn.XLOOKUP(UNIVERSO[[#This Row],[RUTA-LOCALIDAD D&amp;N]],'[1]Cuota Ruta'!E:E,'[1]Cuota Ruta'!G:G)</f>
        <v>Cargar</v>
      </c>
    </row>
    <row r="665" spans="1:49" x14ac:dyDescent="0.25">
      <c r="A665" t="s">
        <v>48</v>
      </c>
      <c r="B665" t="s">
        <v>49</v>
      </c>
      <c r="C665" t="s">
        <v>50</v>
      </c>
      <c r="D665" t="s">
        <v>76</v>
      </c>
      <c r="E665" t="s">
        <v>193</v>
      </c>
      <c r="F665" t="s">
        <v>194</v>
      </c>
      <c r="G665">
        <v>9000045297</v>
      </c>
      <c r="H665">
        <v>45297</v>
      </c>
      <c r="I665" t="s">
        <v>2881</v>
      </c>
      <c r="J665" t="s">
        <v>2882</v>
      </c>
      <c r="K665" t="s">
        <v>197</v>
      </c>
      <c r="L665" t="s">
        <v>180</v>
      </c>
      <c r="M665" t="s">
        <v>180</v>
      </c>
      <c r="N665" t="s">
        <v>58</v>
      </c>
      <c r="O665" t="s">
        <v>59</v>
      </c>
      <c r="P665">
        <v>317</v>
      </c>
      <c r="Q665" t="s">
        <v>2469</v>
      </c>
      <c r="R665" t="s">
        <v>2469</v>
      </c>
      <c r="S665" t="s">
        <v>1016</v>
      </c>
      <c r="T665" t="s">
        <v>1016</v>
      </c>
      <c r="U665">
        <v>18.614933729171799</v>
      </c>
      <c r="V665">
        <v>-68.738331794738798</v>
      </c>
      <c r="W665" t="s">
        <v>2470</v>
      </c>
      <c r="X665" t="s">
        <v>63</v>
      </c>
      <c r="Y665" t="s">
        <v>64</v>
      </c>
      <c r="Z665" t="s">
        <v>99</v>
      </c>
      <c r="AA665">
        <v>1160008870</v>
      </c>
      <c r="AB665" t="s">
        <v>116</v>
      </c>
      <c r="AC665" t="s">
        <v>67</v>
      </c>
      <c r="AD665">
        <v>18.61495526678096</v>
      </c>
      <c r="AE665">
        <v>-68.738397981090273</v>
      </c>
      <c r="AF665" t="s">
        <v>2883</v>
      </c>
      <c r="AG665" t="s">
        <v>32</v>
      </c>
      <c r="AH665" t="s">
        <v>48</v>
      </c>
      <c r="AI665" t="s">
        <v>87</v>
      </c>
      <c r="AJ665" t="s">
        <v>1488</v>
      </c>
      <c r="AK665" t="s">
        <v>235</v>
      </c>
      <c r="AL665" t="s">
        <v>193</v>
      </c>
      <c r="AM665" t="s">
        <v>236</v>
      </c>
      <c r="AR665" t="s">
        <v>91</v>
      </c>
      <c r="AS665">
        <v>9000045297</v>
      </c>
      <c r="AV665" t="s">
        <v>75</v>
      </c>
      <c r="AW665" t="str">
        <f>_xlfn.XLOOKUP(UNIVERSO[[#This Row],[RUTA-LOCALIDAD D&amp;N]],'[1]Cuota Ruta'!E:E,'[1]Cuota Ruta'!G:G)</f>
        <v>Cargar</v>
      </c>
    </row>
    <row r="666" spans="1:49" x14ac:dyDescent="0.25">
      <c r="A666" t="s">
        <v>48</v>
      </c>
      <c r="B666" t="s">
        <v>49</v>
      </c>
      <c r="C666" t="s">
        <v>50</v>
      </c>
      <c r="D666" t="s">
        <v>268</v>
      </c>
      <c r="E666" t="s">
        <v>1196</v>
      </c>
      <c r="F666" t="s">
        <v>126</v>
      </c>
      <c r="G666">
        <v>9000066759</v>
      </c>
      <c r="H666">
        <v>66759</v>
      </c>
      <c r="I666" t="s">
        <v>2884</v>
      </c>
      <c r="J666" t="s">
        <v>2885</v>
      </c>
      <c r="K666" t="s">
        <v>129</v>
      </c>
      <c r="L666" t="s">
        <v>1199</v>
      </c>
      <c r="M666" t="s">
        <v>58</v>
      </c>
      <c r="N666" t="s">
        <v>1199</v>
      </c>
      <c r="O666" t="s">
        <v>126</v>
      </c>
      <c r="P666">
        <v>331</v>
      </c>
      <c r="Q666" t="s">
        <v>2886</v>
      </c>
      <c r="R666" t="s">
        <v>2886</v>
      </c>
      <c r="S666" t="s">
        <v>1201</v>
      </c>
      <c r="T666" t="s">
        <v>1201</v>
      </c>
      <c r="U666">
        <v>18.454740000000001</v>
      </c>
      <c r="V666">
        <v>-70.746679999999998</v>
      </c>
      <c r="W666" t="s">
        <v>2887</v>
      </c>
      <c r="X666" t="s">
        <v>63</v>
      </c>
      <c r="Y666" t="s">
        <v>64</v>
      </c>
      <c r="Z666" t="s">
        <v>65</v>
      </c>
      <c r="AA666">
        <v>1163009702</v>
      </c>
      <c r="AB666" t="s">
        <v>116</v>
      </c>
      <c r="AC666" t="s">
        <v>67</v>
      </c>
      <c r="AD666">
        <v>18.454716640000001</v>
      </c>
      <c r="AE666">
        <v>-70.746726100000004</v>
      </c>
      <c r="AF666" t="s">
        <v>2888</v>
      </c>
      <c r="AG666" t="s">
        <v>32</v>
      </c>
      <c r="AH666" t="s">
        <v>48</v>
      </c>
      <c r="AI666" t="s">
        <v>69</v>
      </c>
      <c r="AJ666" t="s">
        <v>69</v>
      </c>
      <c r="AK666" t="s">
        <v>1204</v>
      </c>
      <c r="AL666" t="s">
        <v>1196</v>
      </c>
      <c r="AM666" t="s">
        <v>1205</v>
      </c>
      <c r="AN666">
        <v>11</v>
      </c>
      <c r="AO666" t="s">
        <v>152</v>
      </c>
      <c r="AP666">
        <v>26</v>
      </c>
      <c r="AQ666">
        <v>0</v>
      </c>
      <c r="AR666" t="s">
        <v>73</v>
      </c>
      <c r="AS666">
        <v>9000066759</v>
      </c>
      <c r="AU666">
        <v>11</v>
      </c>
      <c r="AV666" t="s">
        <v>281</v>
      </c>
      <c r="AW666" t="str">
        <f>_xlfn.XLOOKUP(UNIVERSO[[#This Row],[RUTA-LOCALIDAD D&amp;N]],'[1]Cuota Ruta'!E:E,'[1]Cuota Ruta'!G:G)</f>
        <v>Cargar</v>
      </c>
    </row>
    <row r="667" spans="1:49" x14ac:dyDescent="0.25">
      <c r="A667" t="s">
        <v>48</v>
      </c>
      <c r="B667" t="s">
        <v>49</v>
      </c>
      <c r="C667" t="s">
        <v>50</v>
      </c>
      <c r="D667" t="s">
        <v>51</v>
      </c>
      <c r="E667" t="s">
        <v>218</v>
      </c>
      <c r="F667" t="s">
        <v>194</v>
      </c>
      <c r="G667">
        <v>9000116921</v>
      </c>
      <c r="H667">
        <v>116921</v>
      </c>
      <c r="I667" t="s">
        <v>2889</v>
      </c>
      <c r="J667" t="s">
        <v>2890</v>
      </c>
      <c r="K667" t="s">
        <v>197</v>
      </c>
      <c r="L667" t="s">
        <v>180</v>
      </c>
      <c r="M667" t="s">
        <v>180</v>
      </c>
      <c r="N667" t="s">
        <v>2891</v>
      </c>
      <c r="O667" t="s">
        <v>59</v>
      </c>
      <c r="P667">
        <v>316</v>
      </c>
      <c r="Q667" t="s">
        <v>2453</v>
      </c>
      <c r="R667" t="s">
        <v>2453</v>
      </c>
      <c r="S667" t="s">
        <v>1016</v>
      </c>
      <c r="T667" t="s">
        <v>1016</v>
      </c>
      <c r="U667">
        <v>18.592828478131999</v>
      </c>
      <c r="V667">
        <v>-68.707136971609899</v>
      </c>
      <c r="W667" t="s">
        <v>2653</v>
      </c>
      <c r="X667" t="s">
        <v>85</v>
      </c>
      <c r="Y667" t="s">
        <v>64</v>
      </c>
      <c r="Z667" t="s">
        <v>65</v>
      </c>
      <c r="AA667">
        <v>1160014833</v>
      </c>
      <c r="AB667" t="s">
        <v>116</v>
      </c>
      <c r="AC667" t="s">
        <v>67</v>
      </c>
      <c r="AD667">
        <v>18.592775243413879</v>
      </c>
      <c r="AE667">
        <v>-68.70717469524935</v>
      </c>
      <c r="AF667" t="s">
        <v>2892</v>
      </c>
      <c r="AG667" t="s">
        <v>32</v>
      </c>
      <c r="AH667" t="s">
        <v>48</v>
      </c>
      <c r="AI667" t="s">
        <v>87</v>
      </c>
      <c r="AJ667" t="s">
        <v>1584</v>
      </c>
      <c r="AK667" t="s">
        <v>235</v>
      </c>
      <c r="AL667" t="s">
        <v>218</v>
      </c>
      <c r="AM667" t="s">
        <v>236</v>
      </c>
      <c r="AR667" t="s">
        <v>91</v>
      </c>
      <c r="AS667">
        <v>9000116921</v>
      </c>
      <c r="AV667" t="s">
        <v>75</v>
      </c>
      <c r="AW667" t="str">
        <f>_xlfn.XLOOKUP(UNIVERSO[[#This Row],[RUTA-LOCALIDAD D&amp;N]],'[1]Cuota Ruta'!E:E,'[1]Cuota Ruta'!G:G)</f>
        <v>Cargar</v>
      </c>
    </row>
    <row r="668" spans="1:49" x14ac:dyDescent="0.25">
      <c r="A668" t="s">
        <v>48</v>
      </c>
      <c r="B668" t="s">
        <v>49</v>
      </c>
      <c r="C668" t="s">
        <v>50</v>
      </c>
      <c r="D668" t="s">
        <v>268</v>
      </c>
      <c r="E668" t="s">
        <v>1196</v>
      </c>
      <c r="F668" t="s">
        <v>126</v>
      </c>
      <c r="G668">
        <v>9000066782</v>
      </c>
      <c r="H668">
        <v>66782</v>
      </c>
      <c r="I668" t="s">
        <v>2893</v>
      </c>
      <c r="J668" t="s">
        <v>2894</v>
      </c>
      <c r="K668" t="s">
        <v>129</v>
      </c>
      <c r="L668" t="s">
        <v>1199</v>
      </c>
      <c r="M668" t="s">
        <v>58</v>
      </c>
      <c r="N668" t="s">
        <v>1199</v>
      </c>
      <c r="O668" t="s">
        <v>126</v>
      </c>
      <c r="P668">
        <v>330</v>
      </c>
      <c r="Q668" t="s">
        <v>2895</v>
      </c>
      <c r="R668" t="s">
        <v>2895</v>
      </c>
      <c r="S668" t="s">
        <v>1201</v>
      </c>
      <c r="T668" t="s">
        <v>1201</v>
      </c>
      <c r="U668">
        <v>18.454180000000001</v>
      </c>
      <c r="V668">
        <v>-70.738939999999999</v>
      </c>
      <c r="W668" t="s">
        <v>2896</v>
      </c>
      <c r="X668" t="s">
        <v>63</v>
      </c>
      <c r="Y668" t="s">
        <v>64</v>
      </c>
      <c r="Z668" t="s">
        <v>65</v>
      </c>
      <c r="AA668">
        <v>1163009713</v>
      </c>
      <c r="AB668" t="s">
        <v>116</v>
      </c>
      <c r="AC668" t="s">
        <v>67</v>
      </c>
      <c r="AD668">
        <v>18.454240479999999</v>
      </c>
      <c r="AE668">
        <v>-70.738954770000007</v>
      </c>
      <c r="AF668" t="s">
        <v>2897</v>
      </c>
      <c r="AG668" t="s">
        <v>32</v>
      </c>
      <c r="AH668" t="s">
        <v>48</v>
      </c>
      <c r="AI668" t="s">
        <v>69</v>
      </c>
      <c r="AJ668" t="s">
        <v>69</v>
      </c>
      <c r="AK668" t="s">
        <v>1204</v>
      </c>
      <c r="AL668" t="s">
        <v>1196</v>
      </c>
      <c r="AM668" t="s">
        <v>1205</v>
      </c>
      <c r="AN668">
        <v>11</v>
      </c>
      <c r="AO668" t="s">
        <v>152</v>
      </c>
      <c r="AP668">
        <v>15</v>
      </c>
      <c r="AQ668">
        <v>0</v>
      </c>
      <c r="AR668" t="s">
        <v>73</v>
      </c>
      <c r="AS668">
        <v>9000066782</v>
      </c>
      <c r="AU668">
        <v>11</v>
      </c>
      <c r="AV668" t="s">
        <v>281</v>
      </c>
      <c r="AW668" t="str">
        <f>_xlfn.XLOOKUP(UNIVERSO[[#This Row],[RUTA-LOCALIDAD D&amp;N]],'[1]Cuota Ruta'!E:E,'[1]Cuota Ruta'!G:G)</f>
        <v>Cargar</v>
      </c>
    </row>
    <row r="669" spans="1:49" x14ac:dyDescent="0.25">
      <c r="A669" t="s">
        <v>48</v>
      </c>
      <c r="B669" t="s">
        <v>49</v>
      </c>
      <c r="C669" t="s">
        <v>50</v>
      </c>
      <c r="D669" t="s">
        <v>76</v>
      </c>
      <c r="E669" t="s">
        <v>218</v>
      </c>
      <c r="F669" t="s">
        <v>194</v>
      </c>
      <c r="G669">
        <v>9000045452</v>
      </c>
      <c r="H669">
        <v>45452</v>
      </c>
      <c r="I669" t="s">
        <v>2898</v>
      </c>
      <c r="J669" t="s">
        <v>2899</v>
      </c>
      <c r="K669" t="s">
        <v>197</v>
      </c>
      <c r="L669" t="s">
        <v>180</v>
      </c>
      <c r="M669" t="s">
        <v>180</v>
      </c>
      <c r="N669" t="s">
        <v>58</v>
      </c>
      <c r="O669" t="s">
        <v>59</v>
      </c>
      <c r="P669">
        <v>317</v>
      </c>
      <c r="Q669" t="s">
        <v>2469</v>
      </c>
      <c r="R669" t="s">
        <v>2469</v>
      </c>
      <c r="S669" t="s">
        <v>1016</v>
      </c>
      <c r="T669" t="s">
        <v>1016</v>
      </c>
      <c r="U669">
        <v>18.621301412582401</v>
      </c>
      <c r="V669">
        <v>-68.7188396453857</v>
      </c>
      <c r="W669" t="s">
        <v>2507</v>
      </c>
      <c r="X669" t="s">
        <v>63</v>
      </c>
      <c r="Y669" t="s">
        <v>64</v>
      </c>
      <c r="Z669" t="s">
        <v>99</v>
      </c>
      <c r="AA669">
        <v>1160008877</v>
      </c>
      <c r="AB669" t="s">
        <v>116</v>
      </c>
      <c r="AC669" t="s">
        <v>67</v>
      </c>
      <c r="AD669">
        <v>18.621254153467419</v>
      </c>
      <c r="AE669">
        <v>-68.718852324226859</v>
      </c>
      <c r="AF669" t="s">
        <v>2900</v>
      </c>
      <c r="AG669" t="s">
        <v>32</v>
      </c>
      <c r="AH669" t="s">
        <v>48</v>
      </c>
      <c r="AI669" t="s">
        <v>87</v>
      </c>
      <c r="AJ669" t="s">
        <v>101</v>
      </c>
      <c r="AK669" t="s">
        <v>235</v>
      </c>
      <c r="AL669" t="s">
        <v>218</v>
      </c>
      <c r="AM669" t="s">
        <v>236</v>
      </c>
      <c r="AN669">
        <v>14</v>
      </c>
      <c r="AO669" t="s">
        <v>611</v>
      </c>
      <c r="AR669" t="s">
        <v>91</v>
      </c>
      <c r="AS669">
        <v>9000045452</v>
      </c>
      <c r="AU669">
        <v>14</v>
      </c>
      <c r="AV669" t="s">
        <v>75</v>
      </c>
      <c r="AW669" t="str">
        <f>_xlfn.XLOOKUP(UNIVERSO[[#This Row],[RUTA-LOCALIDAD D&amp;N]],'[1]Cuota Ruta'!E:E,'[1]Cuota Ruta'!G:G)</f>
        <v>Cargar</v>
      </c>
    </row>
    <row r="670" spans="1:49" x14ac:dyDescent="0.25">
      <c r="A670" t="s">
        <v>48</v>
      </c>
      <c r="B670" t="s">
        <v>49</v>
      </c>
      <c r="C670" t="s">
        <v>50</v>
      </c>
      <c r="D670" t="s">
        <v>268</v>
      </c>
      <c r="E670" t="s">
        <v>1196</v>
      </c>
      <c r="F670" t="s">
        <v>126</v>
      </c>
      <c r="G670">
        <v>9000066969</v>
      </c>
      <c r="H670">
        <v>66969</v>
      </c>
      <c r="I670" t="s">
        <v>2901</v>
      </c>
      <c r="J670" t="s">
        <v>2902</v>
      </c>
      <c r="K670" t="s">
        <v>129</v>
      </c>
      <c r="L670" t="s">
        <v>1199</v>
      </c>
      <c r="M670" t="s">
        <v>58</v>
      </c>
      <c r="N670" t="s">
        <v>1199</v>
      </c>
      <c r="O670" t="s">
        <v>126</v>
      </c>
      <c r="P670">
        <v>309</v>
      </c>
      <c r="Q670" t="s">
        <v>2903</v>
      </c>
      <c r="R670" t="s">
        <v>2903</v>
      </c>
      <c r="S670" t="s">
        <v>1201</v>
      </c>
      <c r="T670" t="s">
        <v>1201</v>
      </c>
      <c r="U670">
        <v>18.457689999999999</v>
      </c>
      <c r="V670">
        <v>-70.829970000000003</v>
      </c>
      <c r="W670" t="s">
        <v>2904</v>
      </c>
      <c r="X670" t="s">
        <v>63</v>
      </c>
      <c r="Y670" t="s">
        <v>64</v>
      </c>
      <c r="Z670" t="s">
        <v>65</v>
      </c>
      <c r="AA670">
        <v>1163009810</v>
      </c>
      <c r="AB670" t="s">
        <v>116</v>
      </c>
      <c r="AC670" t="s">
        <v>67</v>
      </c>
      <c r="AD670">
        <v>18.45747214</v>
      </c>
      <c r="AE670">
        <v>-70.829949510000006</v>
      </c>
      <c r="AF670" t="s">
        <v>2905</v>
      </c>
      <c r="AG670" t="s">
        <v>32</v>
      </c>
      <c r="AH670" t="s">
        <v>48</v>
      </c>
      <c r="AI670" t="s">
        <v>69</v>
      </c>
      <c r="AJ670" t="s">
        <v>69</v>
      </c>
      <c r="AK670" t="s">
        <v>1204</v>
      </c>
      <c r="AL670" t="s">
        <v>1196</v>
      </c>
      <c r="AM670" t="s">
        <v>1205</v>
      </c>
      <c r="AN670">
        <v>12</v>
      </c>
      <c r="AO670" t="s">
        <v>237</v>
      </c>
      <c r="AP670">
        <v>32</v>
      </c>
      <c r="AQ670">
        <v>0</v>
      </c>
      <c r="AR670" t="s">
        <v>73</v>
      </c>
      <c r="AS670">
        <v>9000066969</v>
      </c>
      <c r="AU670">
        <v>12</v>
      </c>
      <c r="AV670" t="s">
        <v>281</v>
      </c>
      <c r="AW670" t="str">
        <f>_xlfn.XLOOKUP(UNIVERSO[[#This Row],[RUTA-LOCALIDAD D&amp;N]],'[1]Cuota Ruta'!E:E,'[1]Cuota Ruta'!G:G)</f>
        <v>Cargar</v>
      </c>
    </row>
    <row r="671" spans="1:49" x14ac:dyDescent="0.25">
      <c r="A671" t="s">
        <v>48</v>
      </c>
      <c r="B671" t="s">
        <v>49</v>
      </c>
      <c r="C671" t="s">
        <v>110</v>
      </c>
      <c r="D671" t="s">
        <v>76</v>
      </c>
      <c r="E671" t="s">
        <v>338</v>
      </c>
      <c r="F671" t="s">
        <v>283</v>
      </c>
      <c r="G671">
        <v>9000024652</v>
      </c>
      <c r="H671">
        <v>24652</v>
      </c>
      <c r="I671" t="s">
        <v>2906</v>
      </c>
      <c r="J671" t="s">
        <v>2907</v>
      </c>
      <c r="K671" t="s">
        <v>286</v>
      </c>
      <c r="L671" t="s">
        <v>338</v>
      </c>
      <c r="M671" t="s">
        <v>338</v>
      </c>
      <c r="N671" t="s">
        <v>253</v>
      </c>
      <c r="O671" t="s">
        <v>59</v>
      </c>
      <c r="P671">
        <v>376</v>
      </c>
      <c r="Q671" t="s">
        <v>404</v>
      </c>
      <c r="R671" t="s">
        <v>404</v>
      </c>
      <c r="S671" t="s">
        <v>405</v>
      </c>
      <c r="T671" t="s">
        <v>405</v>
      </c>
      <c r="U671">
        <v>19.3156867027283</v>
      </c>
      <c r="V671">
        <v>-70.597846984863295</v>
      </c>
      <c r="W671" t="s">
        <v>406</v>
      </c>
      <c r="X671" t="s">
        <v>63</v>
      </c>
      <c r="Y671" t="s">
        <v>64</v>
      </c>
      <c r="Z671" t="s">
        <v>99</v>
      </c>
      <c r="AA671">
        <v>1151016822</v>
      </c>
      <c r="AB671" t="s">
        <v>66</v>
      </c>
      <c r="AC671" t="s">
        <v>67</v>
      </c>
      <c r="AD671">
        <v>19.3156867027283</v>
      </c>
      <c r="AE671">
        <v>-70.597846984863295</v>
      </c>
      <c r="AF671" t="s">
        <v>2908</v>
      </c>
      <c r="AG671" t="s">
        <v>32</v>
      </c>
      <c r="AH671" t="s">
        <v>48</v>
      </c>
      <c r="AI671" t="s">
        <v>87</v>
      </c>
      <c r="AJ671" t="s">
        <v>1488</v>
      </c>
      <c r="AK671" t="s">
        <v>408</v>
      </c>
      <c r="AL671" t="s">
        <v>338</v>
      </c>
      <c r="AM671" t="s">
        <v>409</v>
      </c>
      <c r="AR671" t="s">
        <v>91</v>
      </c>
      <c r="AS671">
        <v>9000024652</v>
      </c>
      <c r="AV671" t="s">
        <v>410</v>
      </c>
      <c r="AW671" t="str">
        <f>_xlfn.XLOOKUP(UNIVERSO[[#This Row],[RUTA-LOCALIDAD D&amp;N]],'[1]Cuota Ruta'!E:E,'[1]Cuota Ruta'!G:G)</f>
        <v>Cargar</v>
      </c>
    </row>
    <row r="672" spans="1:49" x14ac:dyDescent="0.25">
      <c r="A672" t="s">
        <v>48</v>
      </c>
      <c r="B672" t="s">
        <v>49</v>
      </c>
      <c r="C672" t="s">
        <v>50</v>
      </c>
      <c r="D672" t="s">
        <v>124</v>
      </c>
      <c r="E672" t="s">
        <v>338</v>
      </c>
      <c r="F672" t="s">
        <v>283</v>
      </c>
      <c r="G672">
        <v>9000067689</v>
      </c>
      <c r="H672">
        <v>67689</v>
      </c>
      <c r="I672" t="s">
        <v>2909</v>
      </c>
      <c r="J672" t="s">
        <v>2910</v>
      </c>
      <c r="K672" t="s">
        <v>286</v>
      </c>
      <c r="L672" t="s">
        <v>338</v>
      </c>
      <c r="M672" t="s">
        <v>338</v>
      </c>
      <c r="N672" t="s">
        <v>2911</v>
      </c>
      <c r="O672" t="s">
        <v>59</v>
      </c>
      <c r="P672">
        <v>311</v>
      </c>
      <c r="Q672" t="s">
        <v>1356</v>
      </c>
      <c r="R672" t="s">
        <v>1356</v>
      </c>
      <c r="S672" t="s">
        <v>676</v>
      </c>
      <c r="T672" t="s">
        <v>676</v>
      </c>
      <c r="U672">
        <v>19.4924266338348</v>
      </c>
      <c r="V672">
        <v>-70.709600448608398</v>
      </c>
      <c r="W672" t="s">
        <v>1357</v>
      </c>
      <c r="X672" t="s">
        <v>63</v>
      </c>
      <c r="Y672" t="s">
        <v>64</v>
      </c>
      <c r="Z672" t="s">
        <v>65</v>
      </c>
      <c r="AA672">
        <v>1151019477</v>
      </c>
      <c r="AB672" t="s">
        <v>116</v>
      </c>
      <c r="AC672" t="s">
        <v>67</v>
      </c>
      <c r="AD672">
        <v>19.492459010000001</v>
      </c>
      <c r="AE672">
        <v>-70.709632260000006</v>
      </c>
      <c r="AF672" t="s">
        <v>2912</v>
      </c>
      <c r="AG672" t="s">
        <v>32</v>
      </c>
      <c r="AH672" t="s">
        <v>48</v>
      </c>
      <c r="AI672" t="s">
        <v>69</v>
      </c>
      <c r="AJ672" t="s">
        <v>69</v>
      </c>
      <c r="AK672" t="s">
        <v>346</v>
      </c>
      <c r="AL672" t="s">
        <v>338</v>
      </c>
      <c r="AM672" t="s">
        <v>347</v>
      </c>
      <c r="AN672">
        <v>2</v>
      </c>
      <c r="AO672" t="s">
        <v>245</v>
      </c>
      <c r="AP672">
        <v>19</v>
      </c>
      <c r="AQ672">
        <v>0</v>
      </c>
      <c r="AR672" t="s">
        <v>73</v>
      </c>
      <c r="AS672">
        <v>9000067689</v>
      </c>
      <c r="AU672">
        <v>2</v>
      </c>
      <c r="AV672" t="s">
        <v>349</v>
      </c>
      <c r="AW672" t="str">
        <f>_xlfn.XLOOKUP(UNIVERSO[[#This Row],[RUTA-LOCALIDAD D&amp;N]],'[1]Cuota Ruta'!E:E,'[1]Cuota Ruta'!G:G)</f>
        <v>Cargar</v>
      </c>
    </row>
    <row r="673" spans="1:49" x14ac:dyDescent="0.25">
      <c r="A673" t="s">
        <v>48</v>
      </c>
      <c r="B673" t="s">
        <v>380</v>
      </c>
      <c r="C673" t="s">
        <v>381</v>
      </c>
      <c r="D673" t="s">
        <v>76</v>
      </c>
      <c r="E673" t="s">
        <v>485</v>
      </c>
      <c r="F673" t="s">
        <v>283</v>
      </c>
      <c r="G673">
        <v>9000046714</v>
      </c>
      <c r="H673">
        <v>46714</v>
      </c>
      <c r="I673" t="s">
        <v>2913</v>
      </c>
      <c r="J673" t="s">
        <v>2914</v>
      </c>
      <c r="K673" t="s">
        <v>286</v>
      </c>
      <c r="L673" t="s">
        <v>488</v>
      </c>
      <c r="M673" t="s">
        <v>488</v>
      </c>
      <c r="N673" t="s">
        <v>2365</v>
      </c>
      <c r="O673" t="s">
        <v>59</v>
      </c>
      <c r="P673">
        <v>335</v>
      </c>
      <c r="Q673" t="s">
        <v>2566</v>
      </c>
      <c r="R673" t="s">
        <v>2566</v>
      </c>
      <c r="S673" t="s">
        <v>491</v>
      </c>
      <c r="T673" t="s">
        <v>491</v>
      </c>
      <c r="U673">
        <v>19.474874496459901</v>
      </c>
      <c r="V673">
        <v>-71.346260070800696</v>
      </c>
      <c r="W673" t="s">
        <v>2567</v>
      </c>
      <c r="X673" t="s">
        <v>63</v>
      </c>
      <c r="Y673" t="s">
        <v>64</v>
      </c>
      <c r="Z673" t="s">
        <v>65</v>
      </c>
      <c r="AA673">
        <v>1158001312</v>
      </c>
      <c r="AB673" t="s">
        <v>116</v>
      </c>
      <c r="AC673" t="s">
        <v>67</v>
      </c>
      <c r="AD673">
        <v>19.47485833333333</v>
      </c>
      <c r="AE673">
        <v>-71.34620666666666</v>
      </c>
      <c r="AF673" t="s">
        <v>2915</v>
      </c>
      <c r="AG673" t="s">
        <v>32</v>
      </c>
      <c r="AH673" t="s">
        <v>48</v>
      </c>
      <c r="AI673" t="s">
        <v>87</v>
      </c>
      <c r="AJ673" t="s">
        <v>1488</v>
      </c>
      <c r="AK673" t="s">
        <v>494</v>
      </c>
      <c r="AL673" t="s">
        <v>485</v>
      </c>
      <c r="AM673" t="s">
        <v>495</v>
      </c>
      <c r="AR673" t="s">
        <v>91</v>
      </c>
      <c r="AS673">
        <v>9000046714</v>
      </c>
      <c r="AV673" t="s">
        <v>349</v>
      </c>
      <c r="AW673" t="str">
        <f>_xlfn.XLOOKUP(UNIVERSO[[#This Row],[RUTA-LOCALIDAD D&amp;N]],'[1]Cuota Ruta'!E:E,'[1]Cuota Ruta'!G:G)</f>
        <v>Cargar</v>
      </c>
    </row>
    <row r="674" spans="1:49" x14ac:dyDescent="0.25">
      <c r="A674" t="s">
        <v>109</v>
      </c>
      <c r="B674" t="s">
        <v>49</v>
      </c>
      <c r="C674" t="s">
        <v>110</v>
      </c>
      <c r="D674" t="s">
        <v>76</v>
      </c>
      <c r="E674" t="s">
        <v>193</v>
      </c>
      <c r="F674" t="s">
        <v>194</v>
      </c>
      <c r="G674">
        <v>9000070315</v>
      </c>
      <c r="H674">
        <v>70315</v>
      </c>
      <c r="I674" t="s">
        <v>2916</v>
      </c>
      <c r="J674" t="s">
        <v>2917</v>
      </c>
      <c r="K674" t="s">
        <v>197</v>
      </c>
      <c r="L674" t="s">
        <v>193</v>
      </c>
      <c r="M674" t="s">
        <v>193</v>
      </c>
      <c r="N674" t="s">
        <v>58</v>
      </c>
      <c r="O674" t="s">
        <v>59</v>
      </c>
      <c r="P674">
        <v>302</v>
      </c>
      <c r="Q674" t="s">
        <v>466</v>
      </c>
      <c r="R674" t="s">
        <v>466</v>
      </c>
      <c r="S674" t="s">
        <v>327</v>
      </c>
      <c r="T674" t="s">
        <v>327</v>
      </c>
      <c r="U674">
        <v>18.420156479999999</v>
      </c>
      <c r="V674">
        <v>-68.971801760000005</v>
      </c>
      <c r="W674" t="s">
        <v>467</v>
      </c>
      <c r="X674" t="s">
        <v>63</v>
      </c>
      <c r="Y674" t="s">
        <v>64</v>
      </c>
      <c r="Z674" t="s">
        <v>99</v>
      </c>
      <c r="AA674">
        <v>1160004429</v>
      </c>
      <c r="AB674" t="s">
        <v>1387</v>
      </c>
      <c r="AC674" t="s">
        <v>1388</v>
      </c>
      <c r="AD674">
        <v>18.420140824225971</v>
      </c>
      <c r="AE674">
        <v>-68.971727681665953</v>
      </c>
      <c r="AF674" t="s">
        <v>2918</v>
      </c>
      <c r="AG674" t="s">
        <v>32</v>
      </c>
      <c r="AH674" t="s">
        <v>48</v>
      </c>
      <c r="AI674" t="s">
        <v>69</v>
      </c>
      <c r="AJ674" t="s">
        <v>118</v>
      </c>
      <c r="AK674" t="s">
        <v>330</v>
      </c>
      <c r="AL674" t="s">
        <v>193</v>
      </c>
      <c r="AM674" t="s">
        <v>331</v>
      </c>
      <c r="AN674">
        <v>17</v>
      </c>
      <c r="AO674" t="s">
        <v>460</v>
      </c>
      <c r="AP674">
        <v>5</v>
      </c>
      <c r="AQ674">
        <v>0</v>
      </c>
      <c r="AR674" t="s">
        <v>73</v>
      </c>
      <c r="AS674">
        <v>9000070315</v>
      </c>
      <c r="AU674">
        <v>17</v>
      </c>
      <c r="AV674" t="s">
        <v>206</v>
      </c>
      <c r="AW674" t="str">
        <f>_xlfn.XLOOKUP(UNIVERSO[[#This Row],[RUTA-LOCALIDAD D&amp;N]],'[1]Cuota Ruta'!E:E,'[1]Cuota Ruta'!G:G)</f>
        <v>Cargar</v>
      </c>
    </row>
    <row r="675" spans="1:49" x14ac:dyDescent="0.25">
      <c r="A675" t="s">
        <v>48</v>
      </c>
      <c r="B675" t="s">
        <v>380</v>
      </c>
      <c r="C675" t="s">
        <v>381</v>
      </c>
      <c r="D675" t="s">
        <v>76</v>
      </c>
      <c r="E675" t="s">
        <v>338</v>
      </c>
      <c r="F675" t="s">
        <v>283</v>
      </c>
      <c r="G675">
        <v>9000025200</v>
      </c>
      <c r="H675">
        <v>25200</v>
      </c>
      <c r="I675" t="s">
        <v>2919</v>
      </c>
      <c r="J675" t="s">
        <v>2920</v>
      </c>
      <c r="K675" t="s">
        <v>286</v>
      </c>
      <c r="L675" t="s">
        <v>338</v>
      </c>
      <c r="M675" t="s">
        <v>338</v>
      </c>
      <c r="N675" t="s">
        <v>253</v>
      </c>
      <c r="O675" t="s">
        <v>59</v>
      </c>
      <c r="P675">
        <v>363</v>
      </c>
      <c r="Q675" t="s">
        <v>1740</v>
      </c>
      <c r="R675" t="s">
        <v>1740</v>
      </c>
      <c r="S675" t="s">
        <v>665</v>
      </c>
      <c r="T675" t="s">
        <v>665</v>
      </c>
      <c r="U675">
        <v>19.422142028808601</v>
      </c>
      <c r="V675">
        <v>-70.648971557617202</v>
      </c>
      <c r="W675" t="s">
        <v>1741</v>
      </c>
      <c r="X675" t="s">
        <v>63</v>
      </c>
      <c r="Y675" t="s">
        <v>64</v>
      </c>
      <c r="Z675" t="s">
        <v>99</v>
      </c>
      <c r="AA675">
        <v>1151017571</v>
      </c>
      <c r="AB675" t="s">
        <v>66</v>
      </c>
      <c r="AC675" t="s">
        <v>67</v>
      </c>
      <c r="AD675">
        <v>19.422142028808601</v>
      </c>
      <c r="AE675">
        <v>-70.648971557617202</v>
      </c>
      <c r="AF675" t="s">
        <v>2921</v>
      </c>
      <c r="AG675" t="s">
        <v>32</v>
      </c>
      <c r="AH675" t="s">
        <v>48</v>
      </c>
      <c r="AI675" t="s">
        <v>87</v>
      </c>
      <c r="AJ675" t="s">
        <v>101</v>
      </c>
      <c r="AK675" t="s">
        <v>408</v>
      </c>
      <c r="AL675" t="s">
        <v>338</v>
      </c>
      <c r="AM675" t="s">
        <v>409</v>
      </c>
      <c r="AN675">
        <v>4</v>
      </c>
      <c r="AO675" t="s">
        <v>280</v>
      </c>
      <c r="AR675" t="s">
        <v>91</v>
      </c>
      <c r="AS675">
        <v>9000025200</v>
      </c>
      <c r="AU675">
        <v>4</v>
      </c>
      <c r="AV675" t="s">
        <v>410</v>
      </c>
      <c r="AW675" t="str">
        <f>_xlfn.XLOOKUP(UNIVERSO[[#This Row],[RUTA-LOCALIDAD D&amp;N]],'[1]Cuota Ruta'!E:E,'[1]Cuota Ruta'!G:G)</f>
        <v>Cargar</v>
      </c>
    </row>
    <row r="676" spans="1:49" x14ac:dyDescent="0.25">
      <c r="A676" t="s">
        <v>48</v>
      </c>
      <c r="B676" t="s">
        <v>49</v>
      </c>
      <c r="C676" t="s">
        <v>50</v>
      </c>
      <c r="D676" t="s">
        <v>51</v>
      </c>
      <c r="E676" t="s">
        <v>77</v>
      </c>
      <c r="F676" t="s">
        <v>53</v>
      </c>
      <c r="G676">
        <v>9000036036</v>
      </c>
      <c r="H676">
        <v>36036</v>
      </c>
      <c r="I676" t="s">
        <v>2922</v>
      </c>
      <c r="J676" t="s">
        <v>2923</v>
      </c>
      <c r="K676" t="s">
        <v>56</v>
      </c>
      <c r="L676" t="s">
        <v>57</v>
      </c>
      <c r="M676" t="s">
        <v>57</v>
      </c>
      <c r="N676" t="s">
        <v>58</v>
      </c>
      <c r="O676" t="s">
        <v>59</v>
      </c>
      <c r="P676">
        <v>445</v>
      </c>
      <c r="Q676" t="s">
        <v>248</v>
      </c>
      <c r="R676" t="s">
        <v>248</v>
      </c>
      <c r="S676" t="s">
        <v>61</v>
      </c>
      <c r="T676" t="s">
        <v>61</v>
      </c>
      <c r="U676">
        <v>18.40673828125</v>
      </c>
      <c r="V676">
        <v>-70.103281021118207</v>
      </c>
      <c r="W676" t="s">
        <v>249</v>
      </c>
      <c r="X676" t="s">
        <v>63</v>
      </c>
      <c r="Y676" t="s">
        <v>64</v>
      </c>
      <c r="Z676" t="s">
        <v>65</v>
      </c>
      <c r="AA676">
        <v>1169004558</v>
      </c>
      <c r="AB676" t="s">
        <v>66</v>
      </c>
      <c r="AC676" t="s">
        <v>67</v>
      </c>
      <c r="AD676">
        <v>18.40673828125</v>
      </c>
      <c r="AE676">
        <v>-70.103281021118207</v>
      </c>
      <c r="AF676" t="s">
        <v>2924</v>
      </c>
      <c r="AG676" t="s">
        <v>32</v>
      </c>
      <c r="AH676" t="s">
        <v>48</v>
      </c>
      <c r="AI676" t="s">
        <v>69</v>
      </c>
      <c r="AJ676" t="s">
        <v>69</v>
      </c>
      <c r="AK676" t="s">
        <v>243</v>
      </c>
      <c r="AL676" t="s">
        <v>77</v>
      </c>
      <c r="AM676" t="s">
        <v>244</v>
      </c>
      <c r="AN676">
        <v>3</v>
      </c>
      <c r="AO676" t="s">
        <v>484</v>
      </c>
      <c r="AP676">
        <v>38</v>
      </c>
      <c r="AQ676">
        <v>0</v>
      </c>
      <c r="AR676" t="s">
        <v>73</v>
      </c>
      <c r="AS676">
        <v>9000036036</v>
      </c>
      <c r="AU676">
        <v>3</v>
      </c>
      <c r="AV676" t="s">
        <v>75</v>
      </c>
      <c r="AW676" t="str">
        <f>_xlfn.XLOOKUP(UNIVERSO[[#This Row],[RUTA-LOCALIDAD D&amp;N]],'[1]Cuota Ruta'!E:E,'[1]Cuota Ruta'!G:G)</f>
        <v>Cargar</v>
      </c>
    </row>
    <row r="677" spans="1:49" x14ac:dyDescent="0.25">
      <c r="A677" t="s">
        <v>48</v>
      </c>
      <c r="B677" t="s">
        <v>49</v>
      </c>
      <c r="C677" t="s">
        <v>50</v>
      </c>
      <c r="D677" t="s">
        <v>76</v>
      </c>
      <c r="E677" t="s">
        <v>485</v>
      </c>
      <c r="F677" t="s">
        <v>283</v>
      </c>
      <c r="G677">
        <v>9000046949</v>
      </c>
      <c r="H677">
        <v>46949</v>
      </c>
      <c r="I677" t="s">
        <v>2925</v>
      </c>
      <c r="J677" t="s">
        <v>2926</v>
      </c>
      <c r="K677" t="s">
        <v>286</v>
      </c>
      <c r="L677" t="s">
        <v>488</v>
      </c>
      <c r="M677" t="s">
        <v>488</v>
      </c>
      <c r="N677" t="s">
        <v>2365</v>
      </c>
      <c r="O677" t="s">
        <v>59</v>
      </c>
      <c r="P677">
        <v>335</v>
      </c>
      <c r="Q677" t="s">
        <v>2566</v>
      </c>
      <c r="R677" t="s">
        <v>2566</v>
      </c>
      <c r="S677" t="s">
        <v>491</v>
      </c>
      <c r="T677" t="s">
        <v>491</v>
      </c>
      <c r="U677">
        <v>19.476312637329102</v>
      </c>
      <c r="V677">
        <v>-71.344833374023395</v>
      </c>
      <c r="W677" t="s">
        <v>2567</v>
      </c>
      <c r="X677" t="s">
        <v>63</v>
      </c>
      <c r="Y677" t="s">
        <v>64</v>
      </c>
      <c r="Z677" t="s">
        <v>99</v>
      </c>
      <c r="AA677">
        <v>1158001895</v>
      </c>
      <c r="AB677" t="s">
        <v>116</v>
      </c>
      <c r="AC677" t="s">
        <v>67</v>
      </c>
      <c r="AD677">
        <v>19.476262999999999</v>
      </c>
      <c r="AE677">
        <v>-71.344828800000002</v>
      </c>
      <c r="AF677" t="s">
        <v>2927</v>
      </c>
      <c r="AG677" t="s">
        <v>32</v>
      </c>
      <c r="AH677" t="s">
        <v>48</v>
      </c>
      <c r="AI677" t="s">
        <v>87</v>
      </c>
      <c r="AJ677" t="s">
        <v>1488</v>
      </c>
      <c r="AK677" t="s">
        <v>494</v>
      </c>
      <c r="AL677" t="s">
        <v>485</v>
      </c>
      <c r="AM677" t="s">
        <v>495</v>
      </c>
      <c r="AR677" t="s">
        <v>91</v>
      </c>
      <c r="AS677">
        <v>9000046949</v>
      </c>
      <c r="AV677" t="s">
        <v>349</v>
      </c>
      <c r="AW677" t="str">
        <f>_xlfn.XLOOKUP(UNIVERSO[[#This Row],[RUTA-LOCALIDAD D&amp;N]],'[1]Cuota Ruta'!E:E,'[1]Cuota Ruta'!G:G)</f>
        <v>Cargar</v>
      </c>
    </row>
    <row r="678" spans="1:49" x14ac:dyDescent="0.25">
      <c r="A678" t="s">
        <v>109</v>
      </c>
      <c r="B678" t="s">
        <v>49</v>
      </c>
      <c r="C678" t="s">
        <v>50</v>
      </c>
      <c r="D678" t="s">
        <v>51</v>
      </c>
      <c r="E678" t="s">
        <v>140</v>
      </c>
      <c r="F678" t="s">
        <v>141</v>
      </c>
      <c r="G678">
        <v>9000072081</v>
      </c>
      <c r="H678">
        <v>72081</v>
      </c>
      <c r="I678" t="s">
        <v>2928</v>
      </c>
      <c r="J678" t="s">
        <v>2929</v>
      </c>
      <c r="K678" t="s">
        <v>144</v>
      </c>
      <c r="L678" t="s">
        <v>93</v>
      </c>
      <c r="M678" t="s">
        <v>93</v>
      </c>
      <c r="N678" t="s">
        <v>1510</v>
      </c>
      <c r="O678" t="s">
        <v>59</v>
      </c>
      <c r="P678">
        <v>364</v>
      </c>
      <c r="Q678" t="s">
        <v>1451</v>
      </c>
      <c r="R678" t="s">
        <v>1451</v>
      </c>
      <c r="S678" t="s">
        <v>188</v>
      </c>
      <c r="T678" t="s">
        <v>188</v>
      </c>
      <c r="U678">
        <v>18.547400474548301</v>
      </c>
      <c r="V678">
        <v>-69.856436729431195</v>
      </c>
      <c r="W678" t="s">
        <v>1452</v>
      </c>
      <c r="X678" t="s">
        <v>85</v>
      </c>
      <c r="Y678" t="s">
        <v>64</v>
      </c>
      <c r="Z678" t="s">
        <v>65</v>
      </c>
      <c r="AA678">
        <v>1153012452</v>
      </c>
      <c r="AB678" t="s">
        <v>116</v>
      </c>
      <c r="AC678" t="s">
        <v>67</v>
      </c>
      <c r="AD678">
        <v>18.547414827902049</v>
      </c>
      <c r="AE678">
        <v>-69.856484828294001</v>
      </c>
      <c r="AF678" t="s">
        <v>2930</v>
      </c>
      <c r="AG678" t="s">
        <v>32</v>
      </c>
      <c r="AH678" t="s">
        <v>48</v>
      </c>
      <c r="AI678" t="s">
        <v>69</v>
      </c>
      <c r="AJ678" t="s">
        <v>118</v>
      </c>
      <c r="AK678" t="s">
        <v>191</v>
      </c>
      <c r="AL678" t="s">
        <v>140</v>
      </c>
      <c r="AM678" t="s">
        <v>192</v>
      </c>
      <c r="AN678">
        <v>3</v>
      </c>
      <c r="AO678" t="s">
        <v>484</v>
      </c>
      <c r="AP678">
        <v>48</v>
      </c>
      <c r="AQ678">
        <v>0</v>
      </c>
      <c r="AR678" t="s">
        <v>73</v>
      </c>
      <c r="AS678">
        <v>9000072081</v>
      </c>
      <c r="AU678">
        <v>3</v>
      </c>
      <c r="AV678" t="s">
        <v>153</v>
      </c>
      <c r="AW678" t="str">
        <f>_xlfn.XLOOKUP(UNIVERSO[[#This Row],[RUTA-LOCALIDAD D&amp;N]],'[1]Cuota Ruta'!E:E,'[1]Cuota Ruta'!G:G)</f>
        <v>Cargar</v>
      </c>
    </row>
    <row r="679" spans="1:49" x14ac:dyDescent="0.25">
      <c r="A679" t="s">
        <v>48</v>
      </c>
      <c r="B679" t="s">
        <v>49</v>
      </c>
      <c r="C679" t="s">
        <v>50</v>
      </c>
      <c r="D679" t="s">
        <v>51</v>
      </c>
      <c r="E679" t="s">
        <v>917</v>
      </c>
      <c r="F679" t="s">
        <v>283</v>
      </c>
      <c r="G679">
        <v>9000038034</v>
      </c>
      <c r="H679">
        <v>38034</v>
      </c>
      <c r="I679" t="s">
        <v>2464</v>
      </c>
      <c r="J679" t="s">
        <v>2931</v>
      </c>
      <c r="K679" t="s">
        <v>286</v>
      </c>
      <c r="L679" t="s">
        <v>917</v>
      </c>
      <c r="M679" t="s">
        <v>917</v>
      </c>
      <c r="N679" t="s">
        <v>934</v>
      </c>
      <c r="O679" t="s">
        <v>59</v>
      </c>
      <c r="P679">
        <v>312</v>
      </c>
      <c r="Q679" t="s">
        <v>2341</v>
      </c>
      <c r="R679" t="s">
        <v>2341</v>
      </c>
      <c r="S679" t="s">
        <v>922</v>
      </c>
      <c r="T679" t="s">
        <v>922</v>
      </c>
      <c r="U679">
        <v>19.753678894042999</v>
      </c>
      <c r="V679">
        <v>-70.524407958984398</v>
      </c>
      <c r="W679" t="s">
        <v>2342</v>
      </c>
      <c r="X679" t="s">
        <v>85</v>
      </c>
      <c r="Y679" t="s">
        <v>64</v>
      </c>
      <c r="Z679" t="s">
        <v>65</v>
      </c>
      <c r="AA679">
        <v>1156000991</v>
      </c>
      <c r="AB679" t="s">
        <v>116</v>
      </c>
      <c r="AC679" t="s">
        <v>67</v>
      </c>
      <c r="AD679">
        <v>19.7535931</v>
      </c>
      <c r="AE679">
        <v>-70.524442399999998</v>
      </c>
      <c r="AF679" t="s">
        <v>2932</v>
      </c>
      <c r="AG679" t="s">
        <v>32</v>
      </c>
      <c r="AH679" t="s">
        <v>48</v>
      </c>
      <c r="AI679" t="s">
        <v>87</v>
      </c>
      <c r="AJ679" t="s">
        <v>101</v>
      </c>
      <c r="AK679" t="s">
        <v>925</v>
      </c>
      <c r="AL679" t="s">
        <v>917</v>
      </c>
      <c r="AM679" t="s">
        <v>926</v>
      </c>
      <c r="AR679" t="s">
        <v>91</v>
      </c>
      <c r="AS679">
        <v>9000038034</v>
      </c>
      <c r="AV679" t="s">
        <v>267</v>
      </c>
      <c r="AW679" t="str">
        <f>_xlfn.XLOOKUP(UNIVERSO[[#This Row],[RUTA-LOCALIDAD D&amp;N]],'[1]Cuota Ruta'!E:E,'[1]Cuota Ruta'!G:G)</f>
        <v>Cargar</v>
      </c>
    </row>
    <row r="680" spans="1:49" x14ac:dyDescent="0.25">
      <c r="A680" t="s">
        <v>109</v>
      </c>
      <c r="B680" t="s">
        <v>49</v>
      </c>
      <c r="C680" t="s">
        <v>50</v>
      </c>
      <c r="D680" t="s">
        <v>51</v>
      </c>
      <c r="E680" t="s">
        <v>140</v>
      </c>
      <c r="F680" t="s">
        <v>141</v>
      </c>
      <c r="G680">
        <v>9000072339</v>
      </c>
      <c r="H680">
        <v>72339</v>
      </c>
      <c r="I680" t="s">
        <v>2933</v>
      </c>
      <c r="J680" t="s">
        <v>2934</v>
      </c>
      <c r="K680" t="s">
        <v>144</v>
      </c>
      <c r="L680" t="s">
        <v>93</v>
      </c>
      <c r="M680" t="s">
        <v>93</v>
      </c>
      <c r="N680" t="s">
        <v>1510</v>
      </c>
      <c r="O680" t="s">
        <v>59</v>
      </c>
      <c r="P680">
        <v>322</v>
      </c>
      <c r="Q680" t="s">
        <v>645</v>
      </c>
      <c r="R680" t="s">
        <v>645</v>
      </c>
      <c r="S680" t="s">
        <v>188</v>
      </c>
      <c r="T680" t="s">
        <v>188</v>
      </c>
      <c r="U680">
        <v>18.544132947921799</v>
      </c>
      <c r="V680">
        <v>-69.928013801574707</v>
      </c>
      <c r="W680" t="s">
        <v>646</v>
      </c>
      <c r="X680" t="s">
        <v>85</v>
      </c>
      <c r="Y680" t="s">
        <v>64</v>
      </c>
      <c r="Z680" t="s">
        <v>99</v>
      </c>
      <c r="AA680">
        <v>1153012626</v>
      </c>
      <c r="AB680" t="s">
        <v>116</v>
      </c>
      <c r="AC680" t="s">
        <v>67</v>
      </c>
      <c r="AD680">
        <v>18.54413666666667</v>
      </c>
      <c r="AE680">
        <v>-69.928081666666671</v>
      </c>
      <c r="AF680" t="s">
        <v>2935</v>
      </c>
      <c r="AG680" t="s">
        <v>32</v>
      </c>
      <c r="AH680" t="s">
        <v>48</v>
      </c>
      <c r="AI680" t="s">
        <v>69</v>
      </c>
      <c r="AJ680" t="s">
        <v>118</v>
      </c>
      <c r="AK680" t="s">
        <v>191</v>
      </c>
      <c r="AL680" t="s">
        <v>140</v>
      </c>
      <c r="AM680" t="s">
        <v>192</v>
      </c>
      <c r="AN680">
        <v>2</v>
      </c>
      <c r="AO680" t="s">
        <v>245</v>
      </c>
      <c r="AP680">
        <v>20</v>
      </c>
      <c r="AQ680">
        <v>0</v>
      </c>
      <c r="AR680" t="s">
        <v>73</v>
      </c>
      <c r="AS680">
        <v>9000072339</v>
      </c>
      <c r="AU680">
        <v>2</v>
      </c>
      <c r="AV680" t="s">
        <v>153</v>
      </c>
      <c r="AW680" t="str">
        <f>_xlfn.XLOOKUP(UNIVERSO[[#This Row],[RUTA-LOCALIDAD D&amp;N]],'[1]Cuota Ruta'!E:E,'[1]Cuota Ruta'!G:G)</f>
        <v>Cargar</v>
      </c>
    </row>
    <row r="681" spans="1:49" x14ac:dyDescent="0.25">
      <c r="A681" t="s">
        <v>48</v>
      </c>
      <c r="B681" t="s">
        <v>380</v>
      </c>
      <c r="C681" t="s">
        <v>381</v>
      </c>
      <c r="D681" t="s">
        <v>51</v>
      </c>
      <c r="E681" t="s">
        <v>917</v>
      </c>
      <c r="F681" t="s">
        <v>283</v>
      </c>
      <c r="G681">
        <v>9000038346</v>
      </c>
      <c r="H681">
        <v>38346</v>
      </c>
      <c r="I681" t="s">
        <v>2936</v>
      </c>
      <c r="J681" t="s">
        <v>2937</v>
      </c>
      <c r="K681" t="s">
        <v>286</v>
      </c>
      <c r="L681" t="s">
        <v>917</v>
      </c>
      <c r="M681" t="s">
        <v>917</v>
      </c>
      <c r="N681" t="s">
        <v>1428</v>
      </c>
      <c r="O681" t="s">
        <v>59</v>
      </c>
      <c r="P681">
        <v>312</v>
      </c>
      <c r="Q681" t="s">
        <v>2341</v>
      </c>
      <c r="R681" t="s">
        <v>2341</v>
      </c>
      <c r="S681" t="s">
        <v>922</v>
      </c>
      <c r="T681" t="s">
        <v>922</v>
      </c>
      <c r="U681">
        <v>19.7502835591634</v>
      </c>
      <c r="V681">
        <v>-70.407239278157505</v>
      </c>
      <c r="W681" t="s">
        <v>2342</v>
      </c>
      <c r="X681" t="s">
        <v>85</v>
      </c>
      <c r="Y681" t="s">
        <v>64</v>
      </c>
      <c r="Z681" t="s">
        <v>65</v>
      </c>
      <c r="AA681">
        <v>1156001571</v>
      </c>
      <c r="AB681" t="s">
        <v>66</v>
      </c>
      <c r="AC681" t="s">
        <v>67</v>
      </c>
      <c r="AD681">
        <v>19.7502835591634</v>
      </c>
      <c r="AE681">
        <v>-70.407239278157505</v>
      </c>
      <c r="AF681" t="s">
        <v>2938</v>
      </c>
      <c r="AG681" t="s">
        <v>32</v>
      </c>
      <c r="AH681" t="s">
        <v>48</v>
      </c>
      <c r="AI681" t="s">
        <v>87</v>
      </c>
      <c r="AJ681" t="s">
        <v>101</v>
      </c>
      <c r="AK681" t="s">
        <v>925</v>
      </c>
      <c r="AL681" t="s">
        <v>917</v>
      </c>
      <c r="AM681" t="s">
        <v>926</v>
      </c>
      <c r="AR681" t="s">
        <v>91</v>
      </c>
      <c r="AS681">
        <v>9000038346</v>
      </c>
      <c r="AV681" t="s">
        <v>267</v>
      </c>
      <c r="AW681" t="str">
        <f>_xlfn.XLOOKUP(UNIVERSO[[#This Row],[RUTA-LOCALIDAD D&amp;N]],'[1]Cuota Ruta'!E:E,'[1]Cuota Ruta'!G:G)</f>
        <v>Cargar</v>
      </c>
    </row>
    <row r="682" spans="1:49" x14ac:dyDescent="0.25">
      <c r="A682" t="s">
        <v>48</v>
      </c>
      <c r="B682" t="s">
        <v>49</v>
      </c>
      <c r="C682" t="s">
        <v>110</v>
      </c>
      <c r="D682" t="s">
        <v>51</v>
      </c>
      <c r="E682" t="s">
        <v>52</v>
      </c>
      <c r="F682" t="s">
        <v>53</v>
      </c>
      <c r="G682">
        <v>9000037303</v>
      </c>
      <c r="H682">
        <v>37303</v>
      </c>
      <c r="I682" t="s">
        <v>2939</v>
      </c>
      <c r="J682" t="s">
        <v>2940</v>
      </c>
      <c r="K682" t="s">
        <v>56</v>
      </c>
      <c r="L682" t="s">
        <v>57</v>
      </c>
      <c r="M682" t="s">
        <v>57</v>
      </c>
      <c r="N682" t="s">
        <v>58</v>
      </c>
      <c r="O682" t="s">
        <v>59</v>
      </c>
      <c r="P682">
        <v>444</v>
      </c>
      <c r="Q682" t="s">
        <v>905</v>
      </c>
      <c r="R682" t="s">
        <v>905</v>
      </c>
      <c r="S682" t="s">
        <v>61</v>
      </c>
      <c r="T682" t="s">
        <v>61</v>
      </c>
      <c r="U682">
        <v>18.384303774152499</v>
      </c>
      <c r="V682">
        <v>-70.113156999860493</v>
      </c>
      <c r="W682" t="s">
        <v>2941</v>
      </c>
      <c r="X682" t="s">
        <v>63</v>
      </c>
      <c r="Y682" t="s">
        <v>64</v>
      </c>
      <c r="Z682" t="s">
        <v>65</v>
      </c>
      <c r="AA682">
        <v>1169004849</v>
      </c>
      <c r="AB682" t="s">
        <v>66</v>
      </c>
      <c r="AC682" t="s">
        <v>67</v>
      </c>
      <c r="AD682">
        <v>18.384303774152499</v>
      </c>
      <c r="AE682">
        <v>-70.113156999860493</v>
      </c>
      <c r="AF682" t="s">
        <v>2942</v>
      </c>
      <c r="AG682" t="s">
        <v>32</v>
      </c>
      <c r="AH682" t="s">
        <v>48</v>
      </c>
      <c r="AI682" t="s">
        <v>69</v>
      </c>
      <c r="AJ682" t="s">
        <v>69</v>
      </c>
      <c r="AK682" t="s">
        <v>243</v>
      </c>
      <c r="AL682" t="s">
        <v>52</v>
      </c>
      <c r="AM682" t="s">
        <v>244</v>
      </c>
      <c r="AN682">
        <v>5</v>
      </c>
      <c r="AO682" t="s">
        <v>72</v>
      </c>
      <c r="AP682">
        <v>74</v>
      </c>
      <c r="AQ682">
        <v>0</v>
      </c>
      <c r="AR682" t="s">
        <v>73</v>
      </c>
      <c r="AS682">
        <v>9000037303</v>
      </c>
      <c r="AU682">
        <v>5</v>
      </c>
      <c r="AV682" t="s">
        <v>75</v>
      </c>
      <c r="AW682" t="str">
        <f>_xlfn.XLOOKUP(UNIVERSO[[#This Row],[RUTA-LOCALIDAD D&amp;N]],'[1]Cuota Ruta'!E:E,'[1]Cuota Ruta'!G:G)</f>
        <v>Cargar</v>
      </c>
    </row>
    <row r="683" spans="1:49" x14ac:dyDescent="0.25">
      <c r="A683" t="s">
        <v>48</v>
      </c>
      <c r="B683" t="s">
        <v>49</v>
      </c>
      <c r="C683" t="s">
        <v>110</v>
      </c>
      <c r="D683" t="s">
        <v>76</v>
      </c>
      <c r="E683" t="s">
        <v>338</v>
      </c>
      <c r="F683" t="s">
        <v>283</v>
      </c>
      <c r="G683">
        <v>9000025910</v>
      </c>
      <c r="H683">
        <v>25910</v>
      </c>
      <c r="I683" t="s">
        <v>2943</v>
      </c>
      <c r="J683" t="s">
        <v>2944</v>
      </c>
      <c r="K683" t="s">
        <v>286</v>
      </c>
      <c r="L683" t="s">
        <v>338</v>
      </c>
      <c r="M683" t="s">
        <v>338</v>
      </c>
      <c r="N683" t="s">
        <v>253</v>
      </c>
      <c r="O683" t="s">
        <v>59</v>
      </c>
      <c r="P683">
        <v>378</v>
      </c>
      <c r="Q683" t="s">
        <v>1815</v>
      </c>
      <c r="R683" t="s">
        <v>1815</v>
      </c>
      <c r="S683" t="s">
        <v>676</v>
      </c>
      <c r="T683" t="s">
        <v>676</v>
      </c>
      <c r="U683">
        <v>19.5186848110623</v>
      </c>
      <c r="V683">
        <v>-70.728385077582502</v>
      </c>
      <c r="W683" t="s">
        <v>1816</v>
      </c>
      <c r="X683" t="s">
        <v>63</v>
      </c>
      <c r="Y683" t="s">
        <v>64</v>
      </c>
      <c r="Z683" t="s">
        <v>99</v>
      </c>
      <c r="AA683">
        <v>1151019195</v>
      </c>
      <c r="AB683" t="s">
        <v>66</v>
      </c>
      <c r="AC683" t="s">
        <v>67</v>
      </c>
      <c r="AD683">
        <v>19.5186848110623</v>
      </c>
      <c r="AE683">
        <v>-70.728385077582502</v>
      </c>
      <c r="AF683" t="s">
        <v>2945</v>
      </c>
      <c r="AG683" t="s">
        <v>32</v>
      </c>
      <c r="AH683" t="s">
        <v>48</v>
      </c>
      <c r="AI683" t="s">
        <v>87</v>
      </c>
      <c r="AJ683" t="s">
        <v>1488</v>
      </c>
      <c r="AK683" t="s">
        <v>346</v>
      </c>
      <c r="AL683" t="s">
        <v>338</v>
      </c>
      <c r="AM683" t="s">
        <v>347</v>
      </c>
      <c r="AR683" t="s">
        <v>91</v>
      </c>
      <c r="AS683">
        <v>9000025910</v>
      </c>
      <c r="AV683" t="s">
        <v>349</v>
      </c>
      <c r="AW683" t="str">
        <f>_xlfn.XLOOKUP(UNIVERSO[[#This Row],[RUTA-LOCALIDAD D&amp;N]],'[1]Cuota Ruta'!E:E,'[1]Cuota Ruta'!G:G)</f>
        <v>Cargar</v>
      </c>
    </row>
    <row r="684" spans="1:49" x14ac:dyDescent="0.25">
      <c r="A684" t="s">
        <v>48</v>
      </c>
      <c r="B684" t="s">
        <v>49</v>
      </c>
      <c r="C684" t="s">
        <v>110</v>
      </c>
      <c r="D684" t="s">
        <v>51</v>
      </c>
      <c r="E684" t="s">
        <v>77</v>
      </c>
      <c r="F684" t="s">
        <v>53</v>
      </c>
      <c r="G684">
        <v>9000074717</v>
      </c>
      <c r="H684">
        <v>74717</v>
      </c>
      <c r="I684" t="s">
        <v>2946</v>
      </c>
      <c r="J684" t="s">
        <v>2947</v>
      </c>
      <c r="K684" t="s">
        <v>56</v>
      </c>
      <c r="L684" t="s">
        <v>80</v>
      </c>
      <c r="M684" t="s">
        <v>80</v>
      </c>
      <c r="N684" t="s">
        <v>341</v>
      </c>
      <c r="O684" t="s">
        <v>59</v>
      </c>
      <c r="P684">
        <v>340</v>
      </c>
      <c r="Q684" t="s">
        <v>1700</v>
      </c>
      <c r="R684" t="s">
        <v>1700</v>
      </c>
      <c r="S684" t="s">
        <v>83</v>
      </c>
      <c r="T684" t="s">
        <v>83</v>
      </c>
      <c r="U684">
        <v>18.501145044962598</v>
      </c>
      <c r="V684">
        <v>-69.930130004882798</v>
      </c>
      <c r="W684" t="s">
        <v>1701</v>
      </c>
      <c r="X684" t="s">
        <v>85</v>
      </c>
      <c r="Y684" t="s">
        <v>64</v>
      </c>
      <c r="Z684" t="s">
        <v>65</v>
      </c>
      <c r="AA684">
        <v>1169006506</v>
      </c>
      <c r="AB684" t="s">
        <v>116</v>
      </c>
      <c r="AC684" t="s">
        <v>67</v>
      </c>
      <c r="AD684">
        <v>18.50124666666667</v>
      </c>
      <c r="AE684">
        <v>-69.930274999999995</v>
      </c>
      <c r="AF684" t="s">
        <v>2948</v>
      </c>
      <c r="AG684" t="s">
        <v>32</v>
      </c>
      <c r="AH684" t="s">
        <v>48</v>
      </c>
      <c r="AI684" t="s">
        <v>69</v>
      </c>
      <c r="AJ684" t="s">
        <v>69</v>
      </c>
      <c r="AK684" t="s">
        <v>429</v>
      </c>
      <c r="AL684" t="s">
        <v>77</v>
      </c>
      <c r="AM684" t="s">
        <v>430</v>
      </c>
      <c r="AN684">
        <v>3</v>
      </c>
      <c r="AO684" t="s">
        <v>484</v>
      </c>
      <c r="AP684">
        <v>39</v>
      </c>
      <c r="AQ684">
        <v>0</v>
      </c>
      <c r="AR684" t="s">
        <v>73</v>
      </c>
      <c r="AS684">
        <v>9000074717</v>
      </c>
      <c r="AU684">
        <v>3</v>
      </c>
      <c r="AV684" t="s">
        <v>281</v>
      </c>
      <c r="AW684" t="str">
        <f>_xlfn.XLOOKUP(UNIVERSO[[#This Row],[RUTA-LOCALIDAD D&amp;N]],'[1]Cuota Ruta'!E:E,'[1]Cuota Ruta'!G:G)</f>
        <v>Cargar</v>
      </c>
    </row>
    <row r="685" spans="1:49" x14ac:dyDescent="0.25">
      <c r="A685" t="s">
        <v>48</v>
      </c>
      <c r="B685" t="s">
        <v>380</v>
      </c>
      <c r="C685" t="s">
        <v>381</v>
      </c>
      <c r="D685" t="s">
        <v>76</v>
      </c>
      <c r="E685" t="s">
        <v>485</v>
      </c>
      <c r="F685" t="s">
        <v>283</v>
      </c>
      <c r="G685">
        <v>9000047399</v>
      </c>
      <c r="H685">
        <v>47399</v>
      </c>
      <c r="I685" t="s">
        <v>2949</v>
      </c>
      <c r="J685" t="s">
        <v>2950</v>
      </c>
      <c r="K685" t="s">
        <v>286</v>
      </c>
      <c r="L685" t="s">
        <v>1039</v>
      </c>
      <c r="M685" t="s">
        <v>1039</v>
      </c>
      <c r="N685" t="s">
        <v>253</v>
      </c>
      <c r="O685" t="s">
        <v>59</v>
      </c>
      <c r="P685">
        <v>339</v>
      </c>
      <c r="Q685" t="s">
        <v>2622</v>
      </c>
      <c r="R685" t="s">
        <v>2622</v>
      </c>
      <c r="S685" t="s">
        <v>491</v>
      </c>
      <c r="T685" t="s">
        <v>491</v>
      </c>
      <c r="U685">
        <v>19.556116104126001</v>
      </c>
      <c r="V685">
        <v>-71.076690673828097</v>
      </c>
      <c r="W685" t="s">
        <v>2623</v>
      </c>
      <c r="X685" t="s">
        <v>85</v>
      </c>
      <c r="Y685" t="s">
        <v>64</v>
      </c>
      <c r="Z685" t="s">
        <v>65</v>
      </c>
      <c r="AA685">
        <v>1158002736</v>
      </c>
      <c r="AB685" t="s">
        <v>116</v>
      </c>
      <c r="AC685" t="s">
        <v>67</v>
      </c>
      <c r="AD685">
        <v>19.555961666666668</v>
      </c>
      <c r="AE685">
        <v>-71.076751666666667</v>
      </c>
      <c r="AF685" t="s">
        <v>2951</v>
      </c>
      <c r="AG685" t="s">
        <v>32</v>
      </c>
      <c r="AH685" t="s">
        <v>48</v>
      </c>
      <c r="AI685" t="s">
        <v>87</v>
      </c>
      <c r="AJ685" t="s">
        <v>101</v>
      </c>
      <c r="AK685" t="s">
        <v>494</v>
      </c>
      <c r="AL685" t="s">
        <v>485</v>
      </c>
      <c r="AM685" t="s">
        <v>495</v>
      </c>
      <c r="AN685">
        <v>11</v>
      </c>
      <c r="AO685" t="s">
        <v>152</v>
      </c>
      <c r="AR685" t="s">
        <v>91</v>
      </c>
      <c r="AS685">
        <v>9000047399</v>
      </c>
      <c r="AU685">
        <v>11</v>
      </c>
      <c r="AV685" t="s">
        <v>349</v>
      </c>
      <c r="AW685" t="str">
        <f>_xlfn.XLOOKUP(UNIVERSO[[#This Row],[RUTA-LOCALIDAD D&amp;N]],'[1]Cuota Ruta'!E:E,'[1]Cuota Ruta'!G:G)</f>
        <v>Cargar</v>
      </c>
    </row>
    <row r="686" spans="1:49" x14ac:dyDescent="0.25">
      <c r="A686" t="s">
        <v>109</v>
      </c>
      <c r="B686" t="s">
        <v>49</v>
      </c>
      <c r="C686" t="s">
        <v>110</v>
      </c>
      <c r="D686" t="s">
        <v>76</v>
      </c>
      <c r="E686" t="s">
        <v>77</v>
      </c>
      <c r="F686" t="s">
        <v>53</v>
      </c>
      <c r="G686">
        <v>9000074974</v>
      </c>
      <c r="H686">
        <v>74974</v>
      </c>
      <c r="I686" t="s">
        <v>2952</v>
      </c>
      <c r="J686" t="s">
        <v>2953</v>
      </c>
      <c r="K686" t="s">
        <v>56</v>
      </c>
      <c r="L686" t="s">
        <v>93</v>
      </c>
      <c r="M686" t="s">
        <v>93</v>
      </c>
      <c r="N686" t="s">
        <v>1797</v>
      </c>
      <c r="O686" t="s">
        <v>59</v>
      </c>
      <c r="P686">
        <v>372</v>
      </c>
      <c r="Q686" t="s">
        <v>541</v>
      </c>
      <c r="R686" t="s">
        <v>541</v>
      </c>
      <c r="S686" t="s">
        <v>366</v>
      </c>
      <c r="T686" t="s">
        <v>366</v>
      </c>
      <c r="U686">
        <v>18.52263069</v>
      </c>
      <c r="V686">
        <v>-69.997161869999999</v>
      </c>
      <c r="W686" t="s">
        <v>542</v>
      </c>
      <c r="X686" t="s">
        <v>85</v>
      </c>
      <c r="Y686" t="s">
        <v>64</v>
      </c>
      <c r="Z686" t="s">
        <v>65</v>
      </c>
      <c r="AA686">
        <v>1169001681</v>
      </c>
      <c r="AB686" t="s">
        <v>116</v>
      </c>
      <c r="AC686" t="s">
        <v>67</v>
      </c>
      <c r="AD686">
        <v>18.522970300000001</v>
      </c>
      <c r="AE686">
        <v>-69.997244499999994</v>
      </c>
      <c r="AF686" t="s">
        <v>2954</v>
      </c>
      <c r="AG686" t="s">
        <v>32</v>
      </c>
      <c r="AH686" t="s">
        <v>48</v>
      </c>
      <c r="AI686" t="s">
        <v>69</v>
      </c>
      <c r="AJ686" t="s">
        <v>118</v>
      </c>
      <c r="AK686" t="s">
        <v>176</v>
      </c>
      <c r="AL686" t="s">
        <v>77</v>
      </c>
      <c r="AM686" t="s">
        <v>177</v>
      </c>
      <c r="AN686">
        <v>9</v>
      </c>
      <c r="AO686" t="s">
        <v>139</v>
      </c>
      <c r="AP686">
        <v>58</v>
      </c>
      <c r="AQ686">
        <v>0</v>
      </c>
      <c r="AR686" t="s">
        <v>73</v>
      </c>
      <c r="AS686">
        <v>9000074974</v>
      </c>
      <c r="AU686">
        <v>9</v>
      </c>
      <c r="AW686" t="str">
        <f>_xlfn.XLOOKUP(UNIVERSO[[#This Row],[RUTA-LOCALIDAD D&amp;N]],'[1]Cuota Ruta'!E:E,'[1]Cuota Ruta'!G:G)</f>
        <v>Cargar</v>
      </c>
    </row>
    <row r="687" spans="1:49" x14ac:dyDescent="0.25">
      <c r="A687" t="s">
        <v>48</v>
      </c>
      <c r="B687" t="s">
        <v>380</v>
      </c>
      <c r="C687" t="s">
        <v>381</v>
      </c>
      <c r="D687" t="s">
        <v>76</v>
      </c>
      <c r="E687" t="s">
        <v>193</v>
      </c>
      <c r="F687" t="s">
        <v>194</v>
      </c>
      <c r="G687">
        <v>9000026131</v>
      </c>
      <c r="H687">
        <v>26131</v>
      </c>
      <c r="I687" t="s">
        <v>2955</v>
      </c>
      <c r="J687" t="s">
        <v>2956</v>
      </c>
      <c r="K687" t="s">
        <v>197</v>
      </c>
      <c r="L687" t="s">
        <v>193</v>
      </c>
      <c r="M687" t="s">
        <v>193</v>
      </c>
      <c r="N687" t="s">
        <v>58</v>
      </c>
      <c r="O687" t="s">
        <v>59</v>
      </c>
      <c r="P687">
        <v>302</v>
      </c>
      <c r="Q687" t="s">
        <v>466</v>
      </c>
      <c r="R687" t="s">
        <v>466</v>
      </c>
      <c r="S687" t="s">
        <v>327</v>
      </c>
      <c r="T687" t="s">
        <v>327</v>
      </c>
      <c r="U687">
        <v>18.419063600000001</v>
      </c>
      <c r="V687">
        <v>-68.9641266</v>
      </c>
      <c r="W687" t="s">
        <v>467</v>
      </c>
      <c r="X687" t="s">
        <v>85</v>
      </c>
      <c r="Y687" t="s">
        <v>64</v>
      </c>
      <c r="Z687" t="s">
        <v>99</v>
      </c>
      <c r="AA687">
        <v>1160000488</v>
      </c>
      <c r="AB687" t="s">
        <v>66</v>
      </c>
      <c r="AC687" t="s">
        <v>67</v>
      </c>
      <c r="AD687">
        <v>18.419063600000001</v>
      </c>
      <c r="AE687">
        <v>-68.9641266</v>
      </c>
      <c r="AF687" t="s">
        <v>2957</v>
      </c>
      <c r="AG687" t="s">
        <v>32</v>
      </c>
      <c r="AH687" t="s">
        <v>48</v>
      </c>
      <c r="AI687" t="s">
        <v>87</v>
      </c>
      <c r="AJ687" t="s">
        <v>1488</v>
      </c>
      <c r="AK687" t="s">
        <v>330</v>
      </c>
      <c r="AL687" t="s">
        <v>193</v>
      </c>
      <c r="AM687" t="s">
        <v>331</v>
      </c>
      <c r="AR687" t="s">
        <v>91</v>
      </c>
      <c r="AS687">
        <v>9000026131</v>
      </c>
      <c r="AV687" t="s">
        <v>206</v>
      </c>
      <c r="AW687" t="str">
        <f>_xlfn.XLOOKUP(UNIVERSO[[#This Row],[RUTA-LOCALIDAD D&amp;N]],'[1]Cuota Ruta'!E:E,'[1]Cuota Ruta'!G:G)</f>
        <v>Cargar</v>
      </c>
    </row>
    <row r="688" spans="1:49" x14ac:dyDescent="0.25">
      <c r="A688" t="s">
        <v>109</v>
      </c>
      <c r="B688" t="s">
        <v>49</v>
      </c>
      <c r="C688" t="s">
        <v>50</v>
      </c>
      <c r="D688" t="s">
        <v>51</v>
      </c>
      <c r="E688" t="s">
        <v>77</v>
      </c>
      <c r="F688" t="s">
        <v>53</v>
      </c>
      <c r="G688">
        <v>9000075588</v>
      </c>
      <c r="H688">
        <v>75588</v>
      </c>
      <c r="I688" t="s">
        <v>2958</v>
      </c>
      <c r="J688" t="s">
        <v>2959</v>
      </c>
      <c r="K688" t="s">
        <v>56</v>
      </c>
      <c r="L688" t="s">
        <v>93</v>
      </c>
      <c r="M688" t="s">
        <v>93</v>
      </c>
      <c r="N688" t="s">
        <v>2960</v>
      </c>
      <c r="O688" t="s">
        <v>59</v>
      </c>
      <c r="P688">
        <v>342</v>
      </c>
      <c r="Q688" t="s">
        <v>1189</v>
      </c>
      <c r="R688" t="s">
        <v>1189</v>
      </c>
      <c r="S688" t="s">
        <v>366</v>
      </c>
      <c r="T688" t="s">
        <v>366</v>
      </c>
      <c r="U688">
        <v>18.6700542449951</v>
      </c>
      <c r="V688">
        <v>-70.170822143554702</v>
      </c>
      <c r="W688" t="s">
        <v>1190</v>
      </c>
      <c r="X688" t="s">
        <v>63</v>
      </c>
      <c r="Y688" t="s">
        <v>64</v>
      </c>
      <c r="Z688" t="s">
        <v>65</v>
      </c>
      <c r="AA688">
        <v>1169001735</v>
      </c>
      <c r="AB688" t="s">
        <v>116</v>
      </c>
      <c r="AC688" t="s">
        <v>67</v>
      </c>
      <c r="AD688">
        <v>18.670043450000001</v>
      </c>
      <c r="AE688">
        <v>-70.170890259999993</v>
      </c>
      <c r="AF688" t="s">
        <v>2961</v>
      </c>
      <c r="AG688" t="s">
        <v>32</v>
      </c>
      <c r="AH688" t="s">
        <v>48</v>
      </c>
      <c r="AI688" t="s">
        <v>69</v>
      </c>
      <c r="AJ688" t="s">
        <v>118</v>
      </c>
      <c r="AK688" t="s">
        <v>176</v>
      </c>
      <c r="AL688" t="s">
        <v>77</v>
      </c>
      <c r="AM688" t="s">
        <v>177</v>
      </c>
      <c r="AN688">
        <v>12</v>
      </c>
      <c r="AO688" t="s">
        <v>237</v>
      </c>
      <c r="AP688">
        <v>96</v>
      </c>
      <c r="AQ688">
        <v>0</v>
      </c>
      <c r="AR688" t="s">
        <v>73</v>
      </c>
      <c r="AS688">
        <v>9000075588</v>
      </c>
      <c r="AU688">
        <v>12</v>
      </c>
      <c r="AW688" t="str">
        <f>_xlfn.XLOOKUP(UNIVERSO[[#This Row],[RUTA-LOCALIDAD D&amp;N]],'[1]Cuota Ruta'!E:E,'[1]Cuota Ruta'!G:G)</f>
        <v>Cargar</v>
      </c>
    </row>
    <row r="689" spans="1:49" x14ac:dyDescent="0.25">
      <c r="A689" t="s">
        <v>48</v>
      </c>
      <c r="B689" t="s">
        <v>49</v>
      </c>
      <c r="C689" t="s">
        <v>50</v>
      </c>
      <c r="D689" t="s">
        <v>51</v>
      </c>
      <c r="E689" t="s">
        <v>218</v>
      </c>
      <c r="F689" t="s">
        <v>194</v>
      </c>
      <c r="G689">
        <v>9000045095</v>
      </c>
      <c r="H689">
        <v>45095</v>
      </c>
      <c r="I689" t="s">
        <v>2962</v>
      </c>
      <c r="J689" t="s">
        <v>2963</v>
      </c>
      <c r="K689" t="s">
        <v>197</v>
      </c>
      <c r="L689" t="s">
        <v>180</v>
      </c>
      <c r="M689" t="s">
        <v>180</v>
      </c>
      <c r="N689" t="s">
        <v>58</v>
      </c>
      <c r="O689" t="s">
        <v>59</v>
      </c>
      <c r="P689">
        <v>321</v>
      </c>
      <c r="Q689" t="s">
        <v>2499</v>
      </c>
      <c r="R689" t="s">
        <v>2499</v>
      </c>
      <c r="S689" t="s">
        <v>1016</v>
      </c>
      <c r="T689" t="s">
        <v>1016</v>
      </c>
      <c r="U689">
        <v>18.602158069610599</v>
      </c>
      <c r="V689">
        <v>-68.713239669799805</v>
      </c>
      <c r="W689" t="s">
        <v>2514</v>
      </c>
      <c r="X689" t="s">
        <v>63</v>
      </c>
      <c r="Y689" t="s">
        <v>64</v>
      </c>
      <c r="Z689" t="s">
        <v>99</v>
      </c>
      <c r="AA689">
        <v>1160014694</v>
      </c>
      <c r="AB689" t="s">
        <v>116</v>
      </c>
      <c r="AC689" t="s">
        <v>67</v>
      </c>
      <c r="AD689">
        <v>18.60218714754722</v>
      </c>
      <c r="AE689">
        <v>-68.713194669438224</v>
      </c>
      <c r="AF689" t="s">
        <v>2964</v>
      </c>
      <c r="AG689" t="s">
        <v>32</v>
      </c>
      <c r="AH689" t="s">
        <v>48</v>
      </c>
      <c r="AI689" t="s">
        <v>87</v>
      </c>
      <c r="AJ689" t="s">
        <v>101</v>
      </c>
      <c r="AK689" t="s">
        <v>235</v>
      </c>
      <c r="AL689" t="s">
        <v>218</v>
      </c>
      <c r="AM689" t="s">
        <v>236</v>
      </c>
      <c r="AN689">
        <v>13</v>
      </c>
      <c r="AO689" t="s">
        <v>169</v>
      </c>
      <c r="AR689" t="s">
        <v>91</v>
      </c>
      <c r="AS689">
        <v>9000045095</v>
      </c>
      <c r="AU689">
        <v>13</v>
      </c>
      <c r="AV689" t="s">
        <v>75</v>
      </c>
      <c r="AW689" t="str">
        <f>_xlfn.XLOOKUP(UNIVERSO[[#This Row],[RUTA-LOCALIDAD D&amp;N]],'[1]Cuota Ruta'!E:E,'[1]Cuota Ruta'!G:G)</f>
        <v>Cargar</v>
      </c>
    </row>
    <row r="690" spans="1:49" x14ac:dyDescent="0.25">
      <c r="A690" t="s">
        <v>109</v>
      </c>
      <c r="B690" t="s">
        <v>49</v>
      </c>
      <c r="C690" t="s">
        <v>50</v>
      </c>
      <c r="D690" t="s">
        <v>51</v>
      </c>
      <c r="E690" t="s">
        <v>140</v>
      </c>
      <c r="F690" t="s">
        <v>141</v>
      </c>
      <c r="G690">
        <v>9000076703</v>
      </c>
      <c r="H690">
        <v>76703</v>
      </c>
      <c r="I690" t="s">
        <v>2965</v>
      </c>
      <c r="J690" t="s">
        <v>2966</v>
      </c>
      <c r="K690" t="s">
        <v>144</v>
      </c>
      <c r="L690" t="s">
        <v>93</v>
      </c>
      <c r="M690" t="s">
        <v>93</v>
      </c>
      <c r="N690" t="s">
        <v>186</v>
      </c>
      <c r="O690" t="s">
        <v>59</v>
      </c>
      <c r="P690">
        <v>394</v>
      </c>
      <c r="Q690" t="s">
        <v>162</v>
      </c>
      <c r="R690" t="s">
        <v>162</v>
      </c>
      <c r="S690" t="s">
        <v>147</v>
      </c>
      <c r="T690" t="s">
        <v>147</v>
      </c>
      <c r="U690">
        <v>18.474016189575199</v>
      </c>
      <c r="V690">
        <v>-69.790367126464801</v>
      </c>
      <c r="W690" t="s">
        <v>163</v>
      </c>
      <c r="X690" t="s">
        <v>85</v>
      </c>
      <c r="Y690" t="s">
        <v>64</v>
      </c>
      <c r="Z690" t="s">
        <v>65</v>
      </c>
      <c r="AA690">
        <v>1153013575</v>
      </c>
      <c r="AB690" t="s">
        <v>116</v>
      </c>
      <c r="AC690" t="s">
        <v>67</v>
      </c>
      <c r="AD690">
        <v>18.474010290422299</v>
      </c>
      <c r="AE690">
        <v>-69.79042411416313</v>
      </c>
      <c r="AF690" t="s">
        <v>2967</v>
      </c>
      <c r="AG690" t="s">
        <v>32</v>
      </c>
      <c r="AH690" t="s">
        <v>48</v>
      </c>
      <c r="AI690" t="s">
        <v>69</v>
      </c>
      <c r="AJ690" t="s">
        <v>118</v>
      </c>
      <c r="AK690" t="s">
        <v>150</v>
      </c>
      <c r="AL690" t="s">
        <v>140</v>
      </c>
      <c r="AM690" t="s">
        <v>151</v>
      </c>
      <c r="AN690">
        <v>11</v>
      </c>
      <c r="AO690" t="s">
        <v>152</v>
      </c>
      <c r="AP690">
        <v>124</v>
      </c>
      <c r="AQ690">
        <v>0</v>
      </c>
      <c r="AR690" t="s">
        <v>73</v>
      </c>
      <c r="AS690">
        <v>9000076703</v>
      </c>
      <c r="AU690">
        <v>11</v>
      </c>
      <c r="AV690" t="s">
        <v>153</v>
      </c>
      <c r="AW690" t="str">
        <f>_xlfn.XLOOKUP(UNIVERSO[[#This Row],[RUTA-LOCALIDAD D&amp;N]],'[1]Cuota Ruta'!E:E,'[1]Cuota Ruta'!G:G)</f>
        <v>Cargar</v>
      </c>
    </row>
    <row r="691" spans="1:49" x14ac:dyDescent="0.25">
      <c r="A691" t="s">
        <v>48</v>
      </c>
      <c r="B691" t="s">
        <v>380</v>
      </c>
      <c r="C691" t="s">
        <v>381</v>
      </c>
      <c r="D691" t="s">
        <v>51</v>
      </c>
      <c r="E691" t="s">
        <v>52</v>
      </c>
      <c r="F691" t="s">
        <v>53</v>
      </c>
      <c r="G691">
        <v>9000035194</v>
      </c>
      <c r="H691">
        <v>35194</v>
      </c>
      <c r="I691" t="s">
        <v>2968</v>
      </c>
      <c r="J691" t="s">
        <v>2969</v>
      </c>
      <c r="K691" t="s">
        <v>56</v>
      </c>
      <c r="L691" t="s">
        <v>57</v>
      </c>
      <c r="M691" t="s">
        <v>57</v>
      </c>
      <c r="N691" t="s">
        <v>58</v>
      </c>
      <c r="O691" t="s">
        <v>59</v>
      </c>
      <c r="P691">
        <v>463</v>
      </c>
      <c r="Q691" t="s">
        <v>640</v>
      </c>
      <c r="R691" t="s">
        <v>640</v>
      </c>
      <c r="S691" t="s">
        <v>61</v>
      </c>
      <c r="T691" t="s">
        <v>61</v>
      </c>
      <c r="U691">
        <v>18.4315704345703</v>
      </c>
      <c r="V691">
        <v>-70.039888000488304</v>
      </c>
      <c r="W691" t="s">
        <v>641</v>
      </c>
      <c r="X691" t="s">
        <v>63</v>
      </c>
      <c r="Y691" t="s">
        <v>64</v>
      </c>
      <c r="Z691" t="s">
        <v>65</v>
      </c>
      <c r="AA691">
        <v>1169007104</v>
      </c>
      <c r="AB691" t="s">
        <v>66</v>
      </c>
      <c r="AC691" t="s">
        <v>67</v>
      </c>
      <c r="AD691">
        <v>18.4315704345703</v>
      </c>
      <c r="AE691">
        <v>-70.039888000488304</v>
      </c>
      <c r="AF691" t="s">
        <v>2970</v>
      </c>
      <c r="AG691" t="s">
        <v>32</v>
      </c>
      <c r="AH691" t="s">
        <v>48</v>
      </c>
      <c r="AI691" t="s">
        <v>87</v>
      </c>
      <c r="AJ691" t="s">
        <v>101</v>
      </c>
      <c r="AK691" t="s">
        <v>70</v>
      </c>
      <c r="AL691" t="s">
        <v>52</v>
      </c>
      <c r="AM691" t="s">
        <v>71</v>
      </c>
      <c r="AN691">
        <v>5</v>
      </c>
      <c r="AO691" t="s">
        <v>72</v>
      </c>
      <c r="AR691" t="s">
        <v>91</v>
      </c>
      <c r="AS691">
        <v>9000035194</v>
      </c>
      <c r="AU691">
        <v>5</v>
      </c>
      <c r="AV691" t="s">
        <v>75</v>
      </c>
      <c r="AW691" t="str">
        <f>_xlfn.XLOOKUP(UNIVERSO[[#This Row],[RUTA-LOCALIDAD D&amp;N]],'[1]Cuota Ruta'!E:E,'[1]Cuota Ruta'!G:G)</f>
        <v>Cargar</v>
      </c>
    </row>
    <row r="692" spans="1:49" x14ac:dyDescent="0.25">
      <c r="A692" t="s">
        <v>109</v>
      </c>
      <c r="B692" t="s">
        <v>49</v>
      </c>
      <c r="C692" t="s">
        <v>50</v>
      </c>
      <c r="D692" t="s">
        <v>51</v>
      </c>
      <c r="E692" t="s">
        <v>140</v>
      </c>
      <c r="F692" t="s">
        <v>141</v>
      </c>
      <c r="G692">
        <v>9000077064</v>
      </c>
      <c r="H692">
        <v>77064</v>
      </c>
      <c r="I692" t="s">
        <v>2971</v>
      </c>
      <c r="J692" t="s">
        <v>2972</v>
      </c>
      <c r="K692" t="s">
        <v>144</v>
      </c>
      <c r="L692" t="s">
        <v>93</v>
      </c>
      <c r="M692" t="s">
        <v>93</v>
      </c>
      <c r="N692" t="s">
        <v>186</v>
      </c>
      <c r="O692" t="s">
        <v>59</v>
      </c>
      <c r="P692">
        <v>367</v>
      </c>
      <c r="Q692" t="s">
        <v>146</v>
      </c>
      <c r="R692" t="s">
        <v>146</v>
      </c>
      <c r="S692" t="s">
        <v>147</v>
      </c>
      <c r="T692" t="s">
        <v>147</v>
      </c>
      <c r="U692">
        <v>18.471143722534201</v>
      </c>
      <c r="V692">
        <v>-69.810882568359403</v>
      </c>
      <c r="W692" t="s">
        <v>148</v>
      </c>
      <c r="X692" t="s">
        <v>85</v>
      </c>
      <c r="Y692" t="s">
        <v>64</v>
      </c>
      <c r="Z692" t="s">
        <v>65</v>
      </c>
      <c r="AA692">
        <v>1153013788</v>
      </c>
      <c r="AB692" t="s">
        <v>116</v>
      </c>
      <c r="AC692" t="s">
        <v>67</v>
      </c>
      <c r="AD692">
        <v>18.471193741854979</v>
      </c>
      <c r="AE692">
        <v>-69.810825651936554</v>
      </c>
      <c r="AF692" t="s">
        <v>2973</v>
      </c>
      <c r="AG692" t="s">
        <v>32</v>
      </c>
      <c r="AH692" t="s">
        <v>48</v>
      </c>
      <c r="AI692" t="s">
        <v>69</v>
      </c>
      <c r="AJ692" t="s">
        <v>118</v>
      </c>
      <c r="AK692" t="s">
        <v>150</v>
      </c>
      <c r="AL692" t="s">
        <v>140</v>
      </c>
      <c r="AM692" t="s">
        <v>151</v>
      </c>
      <c r="AN692">
        <v>11</v>
      </c>
      <c r="AO692" t="s">
        <v>152</v>
      </c>
      <c r="AP692">
        <v>117</v>
      </c>
      <c r="AQ692">
        <v>0</v>
      </c>
      <c r="AR692" t="s">
        <v>73</v>
      </c>
      <c r="AS692">
        <v>9000077064</v>
      </c>
      <c r="AU692">
        <v>11</v>
      </c>
      <c r="AV692" t="s">
        <v>153</v>
      </c>
      <c r="AW692" t="str">
        <f>_xlfn.XLOOKUP(UNIVERSO[[#This Row],[RUTA-LOCALIDAD D&amp;N]],'[1]Cuota Ruta'!E:E,'[1]Cuota Ruta'!G:G)</f>
        <v>Cargar</v>
      </c>
    </row>
    <row r="693" spans="1:49" x14ac:dyDescent="0.25">
      <c r="A693" t="s">
        <v>48</v>
      </c>
      <c r="B693" t="s">
        <v>49</v>
      </c>
      <c r="C693" t="s">
        <v>50</v>
      </c>
      <c r="D693" t="s">
        <v>76</v>
      </c>
      <c r="E693" t="s">
        <v>485</v>
      </c>
      <c r="F693" t="s">
        <v>283</v>
      </c>
      <c r="G693">
        <v>9000048925</v>
      </c>
      <c r="H693">
        <v>48925</v>
      </c>
      <c r="I693" t="s">
        <v>2974</v>
      </c>
      <c r="J693" t="s">
        <v>2975</v>
      </c>
      <c r="K693" t="s">
        <v>286</v>
      </c>
      <c r="L693" t="s">
        <v>1087</v>
      </c>
      <c r="M693" t="s">
        <v>1087</v>
      </c>
      <c r="N693" t="s">
        <v>253</v>
      </c>
      <c r="O693" t="s">
        <v>59</v>
      </c>
      <c r="P693">
        <v>346</v>
      </c>
      <c r="Q693" t="s">
        <v>1104</v>
      </c>
      <c r="R693" t="s">
        <v>1104</v>
      </c>
      <c r="S693" t="s">
        <v>1050</v>
      </c>
      <c r="T693" t="s">
        <v>1050</v>
      </c>
      <c r="U693">
        <v>19.451444625854499</v>
      </c>
      <c r="V693">
        <v>-71.625146865844698</v>
      </c>
      <c r="W693" t="s">
        <v>1105</v>
      </c>
      <c r="X693" t="s">
        <v>63</v>
      </c>
      <c r="Y693" t="s">
        <v>64</v>
      </c>
      <c r="Z693" t="s">
        <v>99</v>
      </c>
      <c r="AA693">
        <v>1158005359</v>
      </c>
      <c r="AB693" t="s">
        <v>116</v>
      </c>
      <c r="AC693" t="s">
        <v>67</v>
      </c>
      <c r="AD693">
        <v>19.45138833333333</v>
      </c>
      <c r="AE693">
        <v>-71.625051666666664</v>
      </c>
      <c r="AF693" t="s">
        <v>2976</v>
      </c>
      <c r="AG693" t="s">
        <v>32</v>
      </c>
      <c r="AH693" t="s">
        <v>48</v>
      </c>
      <c r="AI693" t="s">
        <v>87</v>
      </c>
      <c r="AJ693" t="s">
        <v>1488</v>
      </c>
      <c r="AK693" t="s">
        <v>494</v>
      </c>
      <c r="AL693" t="s">
        <v>485</v>
      </c>
      <c r="AM693" t="s">
        <v>495</v>
      </c>
      <c r="AR693" t="s">
        <v>91</v>
      </c>
      <c r="AS693">
        <v>9000048925</v>
      </c>
      <c r="AV693" t="s">
        <v>349</v>
      </c>
      <c r="AW693" t="str">
        <f>_xlfn.XLOOKUP(UNIVERSO[[#This Row],[RUTA-LOCALIDAD D&amp;N]],'[1]Cuota Ruta'!E:E,'[1]Cuota Ruta'!G:G)</f>
        <v>Cargar</v>
      </c>
    </row>
    <row r="694" spans="1:49" x14ac:dyDescent="0.25">
      <c r="A694" t="s">
        <v>48</v>
      </c>
      <c r="B694" t="s">
        <v>380</v>
      </c>
      <c r="C694" t="s">
        <v>381</v>
      </c>
      <c r="D694" t="s">
        <v>76</v>
      </c>
      <c r="E694" t="s">
        <v>917</v>
      </c>
      <c r="F694" t="s">
        <v>283</v>
      </c>
      <c r="G694">
        <v>9000038668</v>
      </c>
      <c r="H694">
        <v>38668</v>
      </c>
      <c r="I694" t="s">
        <v>2977</v>
      </c>
      <c r="J694" t="s">
        <v>2978</v>
      </c>
      <c r="K694" t="s">
        <v>286</v>
      </c>
      <c r="L694" t="s">
        <v>917</v>
      </c>
      <c r="M694" t="s">
        <v>917</v>
      </c>
      <c r="N694" t="s">
        <v>934</v>
      </c>
      <c r="O694" t="s">
        <v>59</v>
      </c>
      <c r="P694">
        <v>305</v>
      </c>
      <c r="Q694" t="s">
        <v>2740</v>
      </c>
      <c r="R694" t="s">
        <v>2740</v>
      </c>
      <c r="S694" t="s">
        <v>922</v>
      </c>
      <c r="T694" t="s">
        <v>922</v>
      </c>
      <c r="U694">
        <v>19.773565290000001</v>
      </c>
      <c r="V694">
        <v>-70.651756289999994</v>
      </c>
      <c r="W694" t="s">
        <v>2741</v>
      </c>
      <c r="X694" t="s">
        <v>85</v>
      </c>
      <c r="Y694" t="s">
        <v>64</v>
      </c>
      <c r="Z694" t="s">
        <v>65</v>
      </c>
      <c r="AA694">
        <v>1156002312</v>
      </c>
      <c r="AB694" t="s">
        <v>66</v>
      </c>
      <c r="AC694" t="s">
        <v>67</v>
      </c>
      <c r="AD694">
        <v>19.773565290000001</v>
      </c>
      <c r="AE694">
        <v>-70.651756289999994</v>
      </c>
      <c r="AF694" t="s">
        <v>2979</v>
      </c>
      <c r="AG694" t="s">
        <v>32</v>
      </c>
      <c r="AH694" t="s">
        <v>48</v>
      </c>
      <c r="AI694" t="s">
        <v>69</v>
      </c>
      <c r="AJ694" t="s">
        <v>69</v>
      </c>
      <c r="AK694" t="s">
        <v>925</v>
      </c>
      <c r="AL694" t="s">
        <v>917</v>
      </c>
      <c r="AM694" t="s">
        <v>926</v>
      </c>
      <c r="AN694">
        <v>7</v>
      </c>
      <c r="AO694" t="s">
        <v>423</v>
      </c>
      <c r="AP694">
        <v>26</v>
      </c>
      <c r="AQ694">
        <v>0</v>
      </c>
      <c r="AR694" t="s">
        <v>73</v>
      </c>
      <c r="AS694">
        <v>9000038668</v>
      </c>
      <c r="AU694">
        <v>7</v>
      </c>
      <c r="AV694" t="s">
        <v>267</v>
      </c>
      <c r="AW694" t="str">
        <f>_xlfn.XLOOKUP(UNIVERSO[[#This Row],[RUTA-LOCALIDAD D&amp;N]],'[1]Cuota Ruta'!E:E,'[1]Cuota Ruta'!G:G)</f>
        <v>Cargar</v>
      </c>
    </row>
    <row r="695" spans="1:49" x14ac:dyDescent="0.25">
      <c r="A695" t="s">
        <v>48</v>
      </c>
      <c r="B695" t="s">
        <v>49</v>
      </c>
      <c r="C695" t="s">
        <v>50</v>
      </c>
      <c r="D695" t="s">
        <v>76</v>
      </c>
      <c r="E695" t="s">
        <v>193</v>
      </c>
      <c r="F695" t="s">
        <v>194</v>
      </c>
      <c r="G695">
        <v>9000027541</v>
      </c>
      <c r="H695">
        <v>27541</v>
      </c>
      <c r="I695" t="s">
        <v>2980</v>
      </c>
      <c r="J695" t="s">
        <v>2981</v>
      </c>
      <c r="K695" t="s">
        <v>197</v>
      </c>
      <c r="L695" t="s">
        <v>198</v>
      </c>
      <c r="M695" t="s">
        <v>198</v>
      </c>
      <c r="N695" t="s">
        <v>58</v>
      </c>
      <c r="O695" t="s">
        <v>59</v>
      </c>
      <c r="P695">
        <v>312</v>
      </c>
      <c r="Q695" t="s">
        <v>2112</v>
      </c>
      <c r="R695" t="s">
        <v>2112</v>
      </c>
      <c r="S695" t="s">
        <v>774</v>
      </c>
      <c r="T695" t="s">
        <v>774</v>
      </c>
      <c r="U695">
        <v>18.5569559733073</v>
      </c>
      <c r="V695">
        <v>-69.407124837239607</v>
      </c>
      <c r="W695" t="s">
        <v>2113</v>
      </c>
      <c r="X695" t="s">
        <v>63</v>
      </c>
      <c r="Y695" t="s">
        <v>64</v>
      </c>
      <c r="Z695" t="s">
        <v>99</v>
      </c>
      <c r="AA695">
        <v>1160010821</v>
      </c>
      <c r="AB695" t="s">
        <v>66</v>
      </c>
      <c r="AC695" t="s">
        <v>67</v>
      </c>
      <c r="AD695">
        <v>18.5569559733073</v>
      </c>
      <c r="AE695">
        <v>-69.407124837239607</v>
      </c>
      <c r="AF695" t="s">
        <v>2982</v>
      </c>
      <c r="AG695" t="s">
        <v>32</v>
      </c>
      <c r="AH695" t="s">
        <v>48</v>
      </c>
      <c r="AI695" t="s">
        <v>87</v>
      </c>
      <c r="AJ695" t="s">
        <v>1488</v>
      </c>
      <c r="AK695" t="s">
        <v>203</v>
      </c>
      <c r="AL695" t="s">
        <v>193</v>
      </c>
      <c r="AM695" t="s">
        <v>204</v>
      </c>
      <c r="AR695" t="s">
        <v>91</v>
      </c>
      <c r="AS695">
        <v>9000027541</v>
      </c>
      <c r="AV695" t="s">
        <v>206</v>
      </c>
      <c r="AW695" t="str">
        <f>_xlfn.XLOOKUP(UNIVERSO[[#This Row],[RUTA-LOCALIDAD D&amp;N]],'[1]Cuota Ruta'!E:E,'[1]Cuota Ruta'!G:G)</f>
        <v>Cargar</v>
      </c>
    </row>
    <row r="696" spans="1:49" x14ac:dyDescent="0.25">
      <c r="A696" t="s">
        <v>109</v>
      </c>
      <c r="B696" t="s">
        <v>49</v>
      </c>
      <c r="C696" t="s">
        <v>50</v>
      </c>
      <c r="D696" t="s">
        <v>124</v>
      </c>
      <c r="E696" t="s">
        <v>77</v>
      </c>
      <c r="F696" t="s">
        <v>53</v>
      </c>
      <c r="G696">
        <v>9000077772</v>
      </c>
      <c r="H696">
        <v>77772</v>
      </c>
      <c r="I696" t="s">
        <v>2983</v>
      </c>
      <c r="J696" t="s">
        <v>2984</v>
      </c>
      <c r="K696" t="s">
        <v>56</v>
      </c>
      <c r="L696" t="s">
        <v>93</v>
      </c>
      <c r="M696" t="s">
        <v>93</v>
      </c>
      <c r="N696" t="s">
        <v>2985</v>
      </c>
      <c r="O696" t="s">
        <v>59</v>
      </c>
      <c r="P696">
        <v>342</v>
      </c>
      <c r="Q696" t="s">
        <v>1189</v>
      </c>
      <c r="R696" t="s">
        <v>1189</v>
      </c>
      <c r="S696" t="s">
        <v>366</v>
      </c>
      <c r="T696" t="s">
        <v>366</v>
      </c>
      <c r="U696">
        <v>18.672363279999999</v>
      </c>
      <c r="V696">
        <v>-70.170501709999996</v>
      </c>
      <c r="W696" t="s">
        <v>1190</v>
      </c>
      <c r="X696" t="s">
        <v>85</v>
      </c>
      <c r="Y696" t="s">
        <v>64</v>
      </c>
      <c r="Z696" t="s">
        <v>65</v>
      </c>
      <c r="AA696">
        <v>1169001975</v>
      </c>
      <c r="AB696" t="s">
        <v>116</v>
      </c>
      <c r="AC696" t="s">
        <v>67</v>
      </c>
      <c r="AD696">
        <v>18.672414239999998</v>
      </c>
      <c r="AE696">
        <v>-70.170557590000001</v>
      </c>
      <c r="AF696" t="s">
        <v>2986</v>
      </c>
      <c r="AG696" t="s">
        <v>32</v>
      </c>
      <c r="AH696" t="s">
        <v>48</v>
      </c>
      <c r="AI696" t="s">
        <v>69</v>
      </c>
      <c r="AJ696" t="s">
        <v>118</v>
      </c>
      <c r="AK696" t="s">
        <v>176</v>
      </c>
      <c r="AL696" t="s">
        <v>77</v>
      </c>
      <c r="AM696" t="s">
        <v>177</v>
      </c>
      <c r="AN696">
        <v>12</v>
      </c>
      <c r="AO696" t="s">
        <v>237</v>
      </c>
      <c r="AP696">
        <v>97</v>
      </c>
      <c r="AQ696">
        <v>0</v>
      </c>
      <c r="AR696" t="s">
        <v>73</v>
      </c>
      <c r="AS696">
        <v>9000077772</v>
      </c>
      <c r="AU696">
        <v>12</v>
      </c>
      <c r="AW696" t="str">
        <f>_xlfn.XLOOKUP(UNIVERSO[[#This Row],[RUTA-LOCALIDAD D&amp;N]],'[1]Cuota Ruta'!E:E,'[1]Cuota Ruta'!G:G)</f>
        <v>Cargar</v>
      </c>
    </row>
    <row r="697" spans="1:49" x14ac:dyDescent="0.25">
      <c r="A697" t="s">
        <v>48</v>
      </c>
      <c r="B697" t="s">
        <v>49</v>
      </c>
      <c r="C697" t="s">
        <v>50</v>
      </c>
      <c r="D697" t="s">
        <v>76</v>
      </c>
      <c r="E697" t="s">
        <v>282</v>
      </c>
      <c r="F697" t="s">
        <v>283</v>
      </c>
      <c r="G697">
        <v>9000050217</v>
      </c>
      <c r="H697">
        <v>50217</v>
      </c>
      <c r="I697" t="s">
        <v>2987</v>
      </c>
      <c r="J697" t="s">
        <v>2988</v>
      </c>
      <c r="K697" t="s">
        <v>286</v>
      </c>
      <c r="L697" t="s">
        <v>287</v>
      </c>
      <c r="M697" t="s">
        <v>287</v>
      </c>
      <c r="N697" t="s">
        <v>288</v>
      </c>
      <c r="O697" t="s">
        <v>59</v>
      </c>
      <c r="P697">
        <v>305</v>
      </c>
      <c r="Q697" t="s">
        <v>2989</v>
      </c>
      <c r="R697" t="s">
        <v>2989</v>
      </c>
      <c r="S697" t="s">
        <v>290</v>
      </c>
      <c r="T697" t="s">
        <v>290</v>
      </c>
      <c r="U697">
        <v>18.765523909999999</v>
      </c>
      <c r="V697">
        <v>-70.335388179999995</v>
      </c>
      <c r="W697" t="s">
        <v>2990</v>
      </c>
      <c r="X697" t="s">
        <v>85</v>
      </c>
      <c r="Y697" t="s">
        <v>64</v>
      </c>
      <c r="Z697" t="s">
        <v>99</v>
      </c>
      <c r="AA697">
        <v>1155000800</v>
      </c>
      <c r="AB697" t="s">
        <v>107</v>
      </c>
      <c r="AC697" t="s">
        <v>67</v>
      </c>
      <c r="AD697">
        <v>18.765523909999999</v>
      </c>
      <c r="AE697">
        <v>-70.335388179999995</v>
      </c>
      <c r="AF697" t="s">
        <v>2991</v>
      </c>
      <c r="AG697" t="s">
        <v>32</v>
      </c>
      <c r="AH697" t="s">
        <v>48</v>
      </c>
      <c r="AI697" t="s">
        <v>87</v>
      </c>
      <c r="AJ697" t="s">
        <v>1488</v>
      </c>
      <c r="AR697" t="s">
        <v>91</v>
      </c>
      <c r="AS697">
        <v>9000050217</v>
      </c>
      <c r="AW697" t="str">
        <f>_xlfn.XLOOKUP(UNIVERSO[[#This Row],[RUTA-LOCALIDAD D&amp;N]],'[1]Cuota Ruta'!E:E,'[1]Cuota Ruta'!G:G)</f>
        <v>Cargar</v>
      </c>
    </row>
    <row r="698" spans="1:49" x14ac:dyDescent="0.25">
      <c r="A698" t="s">
        <v>48</v>
      </c>
      <c r="B698" t="s">
        <v>49</v>
      </c>
      <c r="C698" t="s">
        <v>50</v>
      </c>
      <c r="D698" t="s">
        <v>76</v>
      </c>
      <c r="E698" t="s">
        <v>338</v>
      </c>
      <c r="F698" t="s">
        <v>283</v>
      </c>
      <c r="G698">
        <v>9000079042</v>
      </c>
      <c r="H698">
        <v>79042</v>
      </c>
      <c r="I698" t="s">
        <v>2992</v>
      </c>
      <c r="J698" t="s">
        <v>2993</v>
      </c>
      <c r="K698" t="s">
        <v>286</v>
      </c>
      <c r="L698" t="s">
        <v>338</v>
      </c>
      <c r="M698" t="s">
        <v>338</v>
      </c>
      <c r="N698" t="s">
        <v>58</v>
      </c>
      <c r="O698" t="s">
        <v>59</v>
      </c>
      <c r="P698">
        <v>348</v>
      </c>
      <c r="Q698" t="s">
        <v>2994</v>
      </c>
      <c r="R698" t="s">
        <v>2994</v>
      </c>
      <c r="S698" t="s">
        <v>405</v>
      </c>
      <c r="T698" t="s">
        <v>405</v>
      </c>
      <c r="U698">
        <v>19.116741180419901</v>
      </c>
      <c r="V698">
        <v>-70.640581130981403</v>
      </c>
      <c r="W698" t="s">
        <v>2995</v>
      </c>
      <c r="X698" t="s">
        <v>63</v>
      </c>
      <c r="Y698" t="s">
        <v>64</v>
      </c>
      <c r="Z698" t="s">
        <v>99</v>
      </c>
      <c r="AA698">
        <v>1151021222</v>
      </c>
      <c r="AB698" t="s">
        <v>116</v>
      </c>
      <c r="AC698" t="s">
        <v>67</v>
      </c>
      <c r="AD698">
        <v>19.116751666666669</v>
      </c>
      <c r="AE698">
        <v>-70.640564999999995</v>
      </c>
      <c r="AF698" t="s">
        <v>2996</v>
      </c>
      <c r="AG698" t="s">
        <v>32</v>
      </c>
      <c r="AH698" t="s">
        <v>48</v>
      </c>
      <c r="AI698" t="s">
        <v>69</v>
      </c>
      <c r="AJ698" t="s">
        <v>69</v>
      </c>
      <c r="AK698" t="s">
        <v>732</v>
      </c>
      <c r="AL698" t="s">
        <v>338</v>
      </c>
      <c r="AM698" t="s">
        <v>733</v>
      </c>
      <c r="AN698">
        <v>9</v>
      </c>
      <c r="AO698" t="s">
        <v>139</v>
      </c>
      <c r="AP698">
        <v>28</v>
      </c>
      <c r="AQ698">
        <v>0</v>
      </c>
      <c r="AR698" t="s">
        <v>73</v>
      </c>
      <c r="AS698">
        <v>9000079042</v>
      </c>
      <c r="AU698">
        <v>9</v>
      </c>
      <c r="AV698" t="s">
        <v>349</v>
      </c>
      <c r="AW698" t="str">
        <f>_xlfn.XLOOKUP(UNIVERSO[[#This Row],[RUTA-LOCALIDAD D&amp;N]],'[1]Cuota Ruta'!E:E,'[1]Cuota Ruta'!G:G)</f>
        <v>Cargar</v>
      </c>
    </row>
    <row r="699" spans="1:49" x14ac:dyDescent="0.25">
      <c r="A699" t="s">
        <v>109</v>
      </c>
      <c r="B699" t="s">
        <v>49</v>
      </c>
      <c r="C699" t="s">
        <v>50</v>
      </c>
      <c r="D699" t="s">
        <v>76</v>
      </c>
      <c r="E699" t="s">
        <v>282</v>
      </c>
      <c r="F699" t="s">
        <v>283</v>
      </c>
      <c r="G699">
        <v>9000050336</v>
      </c>
      <c r="H699">
        <v>50336</v>
      </c>
      <c r="I699" t="s">
        <v>1851</v>
      </c>
      <c r="J699" t="s">
        <v>2997</v>
      </c>
      <c r="K699" t="s">
        <v>286</v>
      </c>
      <c r="L699" t="s">
        <v>287</v>
      </c>
      <c r="M699" t="s">
        <v>287</v>
      </c>
      <c r="N699" t="s">
        <v>288</v>
      </c>
      <c r="O699" t="s">
        <v>59</v>
      </c>
      <c r="P699">
        <v>301</v>
      </c>
      <c r="Q699" t="s">
        <v>2998</v>
      </c>
      <c r="R699" t="s">
        <v>2998</v>
      </c>
      <c r="S699" t="s">
        <v>290</v>
      </c>
      <c r="T699" t="s">
        <v>290</v>
      </c>
      <c r="U699">
        <v>18.927448269999999</v>
      </c>
      <c r="V699">
        <v>-70.410621640000002</v>
      </c>
      <c r="W699" t="s">
        <v>2999</v>
      </c>
      <c r="X699" t="s">
        <v>85</v>
      </c>
      <c r="Y699" t="s">
        <v>64</v>
      </c>
      <c r="Z699" t="s">
        <v>99</v>
      </c>
      <c r="AA699">
        <v>1155001010</v>
      </c>
      <c r="AB699" t="s">
        <v>1387</v>
      </c>
      <c r="AC699" t="s">
        <v>1388</v>
      </c>
      <c r="AD699">
        <v>18.92747</v>
      </c>
      <c r="AE699">
        <v>-70.410924999999992</v>
      </c>
      <c r="AF699" t="s">
        <v>3000</v>
      </c>
      <c r="AG699" t="s">
        <v>32</v>
      </c>
      <c r="AH699" t="s">
        <v>48</v>
      </c>
      <c r="AI699" t="s">
        <v>87</v>
      </c>
      <c r="AJ699" t="s">
        <v>1488</v>
      </c>
      <c r="AR699" t="s">
        <v>91</v>
      </c>
      <c r="AS699">
        <v>9000050336</v>
      </c>
      <c r="AW699" t="str">
        <f>_xlfn.XLOOKUP(UNIVERSO[[#This Row],[RUTA-LOCALIDAD D&amp;N]],'[1]Cuota Ruta'!E:E,'[1]Cuota Ruta'!G:G)</f>
        <v>Cargar</v>
      </c>
    </row>
    <row r="700" spans="1:49" x14ac:dyDescent="0.25">
      <c r="A700" t="s">
        <v>109</v>
      </c>
      <c r="B700" t="s">
        <v>49</v>
      </c>
      <c r="C700" t="s">
        <v>50</v>
      </c>
      <c r="D700" t="s">
        <v>76</v>
      </c>
      <c r="E700" t="s">
        <v>338</v>
      </c>
      <c r="F700" t="s">
        <v>283</v>
      </c>
      <c r="G700">
        <v>9000079087</v>
      </c>
      <c r="H700">
        <v>79087</v>
      </c>
      <c r="I700" t="s">
        <v>3001</v>
      </c>
      <c r="J700" t="s">
        <v>3002</v>
      </c>
      <c r="K700" t="s">
        <v>286</v>
      </c>
      <c r="L700" t="s">
        <v>338</v>
      </c>
      <c r="M700" t="s">
        <v>338</v>
      </c>
      <c r="N700" t="s">
        <v>58</v>
      </c>
      <c r="O700" t="s">
        <v>59</v>
      </c>
      <c r="P700">
        <v>348</v>
      </c>
      <c r="Q700" t="s">
        <v>2994</v>
      </c>
      <c r="R700" t="s">
        <v>2994</v>
      </c>
      <c r="S700" t="s">
        <v>405</v>
      </c>
      <c r="T700" t="s">
        <v>405</v>
      </c>
      <c r="U700">
        <v>19.1187934875488</v>
      </c>
      <c r="V700">
        <v>-70.641044616699205</v>
      </c>
      <c r="W700" t="s">
        <v>2995</v>
      </c>
      <c r="X700" t="s">
        <v>85</v>
      </c>
      <c r="Y700" t="s">
        <v>64</v>
      </c>
      <c r="Z700" t="s">
        <v>99</v>
      </c>
      <c r="AA700">
        <v>1151021232</v>
      </c>
      <c r="AB700" t="s">
        <v>116</v>
      </c>
      <c r="AC700" t="s">
        <v>67</v>
      </c>
      <c r="AD700">
        <v>19.11884666666667</v>
      </c>
      <c r="AE700">
        <v>-70.641035000000002</v>
      </c>
      <c r="AF700" t="s">
        <v>3003</v>
      </c>
      <c r="AG700" t="s">
        <v>32</v>
      </c>
      <c r="AH700" t="s">
        <v>48</v>
      </c>
      <c r="AI700" t="s">
        <v>69</v>
      </c>
      <c r="AJ700" t="s">
        <v>118</v>
      </c>
      <c r="AK700" t="s">
        <v>732</v>
      </c>
      <c r="AL700" t="s">
        <v>338</v>
      </c>
      <c r="AM700" t="s">
        <v>733</v>
      </c>
      <c r="AN700">
        <v>9</v>
      </c>
      <c r="AO700" t="s">
        <v>139</v>
      </c>
      <c r="AP700">
        <v>27</v>
      </c>
      <c r="AQ700">
        <v>0</v>
      </c>
      <c r="AR700" t="s">
        <v>73</v>
      </c>
      <c r="AS700">
        <v>9000079087</v>
      </c>
      <c r="AU700">
        <v>9</v>
      </c>
      <c r="AV700" t="s">
        <v>349</v>
      </c>
      <c r="AW700" t="str">
        <f>_xlfn.XLOOKUP(UNIVERSO[[#This Row],[RUTA-LOCALIDAD D&amp;N]],'[1]Cuota Ruta'!E:E,'[1]Cuota Ruta'!G:G)</f>
        <v>Cargar</v>
      </c>
    </row>
    <row r="701" spans="1:49" x14ac:dyDescent="0.25">
      <c r="A701" t="s">
        <v>48</v>
      </c>
      <c r="B701" t="s">
        <v>380</v>
      </c>
      <c r="C701" t="s">
        <v>381</v>
      </c>
      <c r="D701" t="s">
        <v>76</v>
      </c>
      <c r="E701" t="s">
        <v>193</v>
      </c>
      <c r="F701" t="s">
        <v>194</v>
      </c>
      <c r="G701">
        <v>9000027772</v>
      </c>
      <c r="H701">
        <v>27772</v>
      </c>
      <c r="I701" t="s">
        <v>3004</v>
      </c>
      <c r="J701" t="s">
        <v>3005</v>
      </c>
      <c r="K701" t="s">
        <v>197</v>
      </c>
      <c r="L701" t="s">
        <v>193</v>
      </c>
      <c r="M701" t="s">
        <v>193</v>
      </c>
      <c r="N701" t="s">
        <v>58</v>
      </c>
      <c r="O701" t="s">
        <v>59</v>
      </c>
      <c r="P701">
        <v>310</v>
      </c>
      <c r="Q701" t="s">
        <v>799</v>
      </c>
      <c r="R701" t="s">
        <v>799</v>
      </c>
      <c r="S701" t="s">
        <v>200</v>
      </c>
      <c r="T701" t="s">
        <v>200</v>
      </c>
      <c r="U701">
        <v>18.457254727681502</v>
      </c>
      <c r="V701">
        <v>-69.311634063720703</v>
      </c>
      <c r="W701" t="s">
        <v>800</v>
      </c>
      <c r="X701" t="s">
        <v>63</v>
      </c>
      <c r="Y701" t="s">
        <v>64</v>
      </c>
      <c r="Z701" t="s">
        <v>65</v>
      </c>
      <c r="AA701">
        <v>1160011196</v>
      </c>
      <c r="AB701" t="s">
        <v>66</v>
      </c>
      <c r="AC701" t="s">
        <v>67</v>
      </c>
      <c r="AD701">
        <v>18.457254727681502</v>
      </c>
      <c r="AE701">
        <v>-69.311634063720703</v>
      </c>
      <c r="AF701" t="s">
        <v>3006</v>
      </c>
      <c r="AG701" t="s">
        <v>32</v>
      </c>
      <c r="AH701" t="s">
        <v>48</v>
      </c>
      <c r="AI701" t="s">
        <v>87</v>
      </c>
      <c r="AJ701" t="s">
        <v>1488</v>
      </c>
      <c r="AK701" t="s">
        <v>203</v>
      </c>
      <c r="AL701" t="s">
        <v>193</v>
      </c>
      <c r="AM701" t="s">
        <v>204</v>
      </c>
      <c r="AR701" t="s">
        <v>91</v>
      </c>
      <c r="AS701">
        <v>9000027772</v>
      </c>
      <c r="AV701" t="s">
        <v>206</v>
      </c>
      <c r="AW701" t="str">
        <f>_xlfn.XLOOKUP(UNIVERSO[[#This Row],[RUTA-LOCALIDAD D&amp;N]],'[1]Cuota Ruta'!E:E,'[1]Cuota Ruta'!G:G)</f>
        <v>Cargar</v>
      </c>
    </row>
    <row r="702" spans="1:49" x14ac:dyDescent="0.25">
      <c r="A702" t="s">
        <v>48</v>
      </c>
      <c r="B702" t="s">
        <v>49</v>
      </c>
      <c r="C702" t="s">
        <v>50</v>
      </c>
      <c r="D702" t="s">
        <v>51</v>
      </c>
      <c r="E702" t="s">
        <v>485</v>
      </c>
      <c r="F702" t="s">
        <v>283</v>
      </c>
      <c r="G702">
        <v>9000079340</v>
      </c>
      <c r="H702">
        <v>79340</v>
      </c>
      <c r="I702" t="s">
        <v>3007</v>
      </c>
      <c r="J702" t="s">
        <v>3008</v>
      </c>
      <c r="K702" t="s">
        <v>286</v>
      </c>
      <c r="L702" t="s">
        <v>1039</v>
      </c>
      <c r="M702" t="s">
        <v>1039</v>
      </c>
      <c r="N702" t="s">
        <v>253</v>
      </c>
      <c r="O702" t="s">
        <v>59</v>
      </c>
      <c r="P702">
        <v>336</v>
      </c>
      <c r="Q702" t="s">
        <v>1040</v>
      </c>
      <c r="R702" t="s">
        <v>1040</v>
      </c>
      <c r="S702" t="s">
        <v>491</v>
      </c>
      <c r="T702" t="s">
        <v>491</v>
      </c>
      <c r="U702">
        <v>19.568321228027301</v>
      </c>
      <c r="V702">
        <v>-71.073593139648395</v>
      </c>
      <c r="W702" t="s">
        <v>1041</v>
      </c>
      <c r="X702" t="s">
        <v>63</v>
      </c>
      <c r="Y702" t="s">
        <v>64</v>
      </c>
      <c r="Z702" t="s">
        <v>65</v>
      </c>
      <c r="AA702">
        <v>1158006991</v>
      </c>
      <c r="AB702" t="s">
        <v>116</v>
      </c>
      <c r="AC702" t="s">
        <v>67</v>
      </c>
      <c r="AD702">
        <v>19.568461666666671</v>
      </c>
      <c r="AE702">
        <v>-71.073644999999999</v>
      </c>
      <c r="AF702" t="s">
        <v>3009</v>
      </c>
      <c r="AG702" t="s">
        <v>32</v>
      </c>
      <c r="AH702" t="s">
        <v>48</v>
      </c>
      <c r="AI702" t="s">
        <v>69</v>
      </c>
      <c r="AJ702" t="s">
        <v>69</v>
      </c>
      <c r="AK702" t="s">
        <v>494</v>
      </c>
      <c r="AL702" t="s">
        <v>485</v>
      </c>
      <c r="AM702" t="s">
        <v>495</v>
      </c>
      <c r="AN702">
        <v>11</v>
      </c>
      <c r="AO702" t="s">
        <v>152</v>
      </c>
      <c r="AP702">
        <v>33</v>
      </c>
      <c r="AQ702">
        <v>0</v>
      </c>
      <c r="AR702" t="s">
        <v>73</v>
      </c>
      <c r="AS702">
        <v>9000079340</v>
      </c>
      <c r="AU702">
        <v>11</v>
      </c>
      <c r="AV702" t="s">
        <v>349</v>
      </c>
      <c r="AW702" t="str">
        <f>_xlfn.XLOOKUP(UNIVERSO[[#This Row],[RUTA-LOCALIDAD D&amp;N]],'[1]Cuota Ruta'!E:E,'[1]Cuota Ruta'!G:G)</f>
        <v>Cargar</v>
      </c>
    </row>
    <row r="703" spans="1:49" x14ac:dyDescent="0.25">
      <c r="A703" t="s">
        <v>48</v>
      </c>
      <c r="B703" t="s">
        <v>380</v>
      </c>
      <c r="C703" t="s">
        <v>381</v>
      </c>
      <c r="D703" t="s">
        <v>51</v>
      </c>
      <c r="E703" t="s">
        <v>218</v>
      </c>
      <c r="F703" t="s">
        <v>194</v>
      </c>
      <c r="G703">
        <v>9000044292</v>
      </c>
      <c r="H703">
        <v>44292</v>
      </c>
      <c r="I703" t="s">
        <v>3010</v>
      </c>
      <c r="J703" t="s">
        <v>3011</v>
      </c>
      <c r="K703" t="s">
        <v>197</v>
      </c>
      <c r="L703" t="s">
        <v>180</v>
      </c>
      <c r="M703" t="s">
        <v>180</v>
      </c>
      <c r="N703" t="s">
        <v>58</v>
      </c>
      <c r="O703" t="s">
        <v>59</v>
      </c>
      <c r="P703">
        <v>321</v>
      </c>
      <c r="Q703" t="s">
        <v>2499</v>
      </c>
      <c r="R703" t="s">
        <v>2499</v>
      </c>
      <c r="S703" t="s">
        <v>1016</v>
      </c>
      <c r="T703" t="s">
        <v>1016</v>
      </c>
      <c r="U703">
        <v>18.5396585464478</v>
      </c>
      <c r="V703">
        <v>-68.756082534789996</v>
      </c>
      <c r="W703" t="s">
        <v>2514</v>
      </c>
      <c r="X703" t="s">
        <v>63</v>
      </c>
      <c r="Y703" t="s">
        <v>64</v>
      </c>
      <c r="Z703" t="s">
        <v>65</v>
      </c>
      <c r="AA703">
        <v>1160014649</v>
      </c>
      <c r="AB703" t="s">
        <v>66</v>
      </c>
      <c r="AC703" t="s">
        <v>67</v>
      </c>
      <c r="AD703">
        <v>18.5396585464478</v>
      </c>
      <c r="AE703">
        <v>-68.756082534789996</v>
      </c>
      <c r="AF703" t="s">
        <v>3012</v>
      </c>
      <c r="AG703" t="s">
        <v>32</v>
      </c>
      <c r="AH703" t="s">
        <v>48</v>
      </c>
      <c r="AI703" t="s">
        <v>87</v>
      </c>
      <c r="AJ703" t="s">
        <v>101</v>
      </c>
      <c r="AK703" t="s">
        <v>235</v>
      </c>
      <c r="AL703" t="s">
        <v>218</v>
      </c>
      <c r="AM703" t="s">
        <v>236</v>
      </c>
      <c r="AR703" t="s">
        <v>91</v>
      </c>
      <c r="AS703">
        <v>9000044292</v>
      </c>
      <c r="AV703" t="s">
        <v>75</v>
      </c>
      <c r="AW703" t="str">
        <f>_xlfn.XLOOKUP(UNIVERSO[[#This Row],[RUTA-LOCALIDAD D&amp;N]],'[1]Cuota Ruta'!E:E,'[1]Cuota Ruta'!G:G)</f>
        <v>Cargar</v>
      </c>
    </row>
    <row r="704" spans="1:49" x14ac:dyDescent="0.25">
      <c r="A704" t="s">
        <v>48</v>
      </c>
      <c r="B704" t="s">
        <v>49</v>
      </c>
      <c r="C704" t="s">
        <v>50</v>
      </c>
      <c r="D704" t="s">
        <v>76</v>
      </c>
      <c r="E704" t="s">
        <v>338</v>
      </c>
      <c r="F704" t="s">
        <v>283</v>
      </c>
      <c r="G704">
        <v>9000079694</v>
      </c>
      <c r="H704">
        <v>79694</v>
      </c>
      <c r="I704" t="s">
        <v>3013</v>
      </c>
      <c r="J704" t="s">
        <v>3014</v>
      </c>
      <c r="K704" t="s">
        <v>286</v>
      </c>
      <c r="L704" t="s">
        <v>338</v>
      </c>
      <c r="M704" t="s">
        <v>338</v>
      </c>
      <c r="N704" t="s">
        <v>58</v>
      </c>
      <c r="O704" t="s">
        <v>59</v>
      </c>
      <c r="P704">
        <v>347</v>
      </c>
      <c r="Q704" t="s">
        <v>3015</v>
      </c>
      <c r="R704" t="s">
        <v>3015</v>
      </c>
      <c r="S704" t="s">
        <v>405</v>
      </c>
      <c r="T704" t="s">
        <v>405</v>
      </c>
      <c r="U704">
        <v>19.113219738006599</v>
      </c>
      <c r="V704">
        <v>-70.634374618530302</v>
      </c>
      <c r="W704" t="s">
        <v>3016</v>
      </c>
      <c r="X704" t="s">
        <v>63</v>
      </c>
      <c r="Y704" t="s">
        <v>64</v>
      </c>
      <c r="Z704" t="s">
        <v>99</v>
      </c>
      <c r="AA704">
        <v>1151021416</v>
      </c>
      <c r="AB704" t="s">
        <v>116</v>
      </c>
      <c r="AC704" t="s">
        <v>67</v>
      </c>
      <c r="AD704">
        <v>19.113096666666671</v>
      </c>
      <c r="AE704">
        <v>-70.634353333333337</v>
      </c>
      <c r="AF704" t="s">
        <v>3017</v>
      </c>
      <c r="AG704" t="s">
        <v>32</v>
      </c>
      <c r="AH704" t="s">
        <v>48</v>
      </c>
      <c r="AI704" t="s">
        <v>69</v>
      </c>
      <c r="AJ704" t="s">
        <v>69</v>
      </c>
      <c r="AK704" t="s">
        <v>732</v>
      </c>
      <c r="AL704" t="s">
        <v>338</v>
      </c>
      <c r="AM704" t="s">
        <v>733</v>
      </c>
      <c r="AN704">
        <v>9</v>
      </c>
      <c r="AO704" t="s">
        <v>139</v>
      </c>
      <c r="AP704">
        <v>32</v>
      </c>
      <c r="AQ704">
        <v>0</v>
      </c>
      <c r="AR704" t="s">
        <v>73</v>
      </c>
      <c r="AS704">
        <v>9000079694</v>
      </c>
      <c r="AU704">
        <v>9</v>
      </c>
      <c r="AV704" t="s">
        <v>349</v>
      </c>
      <c r="AW704" t="str">
        <f>_xlfn.XLOOKUP(UNIVERSO[[#This Row],[RUTA-LOCALIDAD D&amp;N]],'[1]Cuota Ruta'!E:E,'[1]Cuota Ruta'!G:G)</f>
        <v>Cargar</v>
      </c>
    </row>
    <row r="705" spans="1:49" x14ac:dyDescent="0.25">
      <c r="A705" t="s">
        <v>48</v>
      </c>
      <c r="B705" t="s">
        <v>380</v>
      </c>
      <c r="C705" t="s">
        <v>381</v>
      </c>
      <c r="D705" t="s">
        <v>76</v>
      </c>
      <c r="E705" t="s">
        <v>193</v>
      </c>
      <c r="F705" t="s">
        <v>194</v>
      </c>
      <c r="G705">
        <v>9000028752</v>
      </c>
      <c r="H705">
        <v>28752</v>
      </c>
      <c r="I705" t="s">
        <v>3018</v>
      </c>
      <c r="J705" t="s">
        <v>3019</v>
      </c>
      <c r="K705" t="s">
        <v>197</v>
      </c>
      <c r="L705" t="s">
        <v>193</v>
      </c>
      <c r="M705" t="s">
        <v>193</v>
      </c>
      <c r="N705" t="s">
        <v>58</v>
      </c>
      <c r="O705" t="s">
        <v>59</v>
      </c>
      <c r="P705">
        <v>306</v>
      </c>
      <c r="Q705" t="s">
        <v>326</v>
      </c>
      <c r="R705" t="s">
        <v>326</v>
      </c>
      <c r="S705" t="s">
        <v>327</v>
      </c>
      <c r="T705" t="s">
        <v>327</v>
      </c>
      <c r="U705">
        <v>18.586969379999999</v>
      </c>
      <c r="V705">
        <v>-68.979576109999996</v>
      </c>
      <c r="W705" t="s">
        <v>328</v>
      </c>
      <c r="X705" t="s">
        <v>63</v>
      </c>
      <c r="Y705" t="s">
        <v>64</v>
      </c>
      <c r="Z705" t="s">
        <v>65</v>
      </c>
      <c r="AA705">
        <v>1160013397</v>
      </c>
      <c r="AB705" t="s">
        <v>66</v>
      </c>
      <c r="AC705" t="s">
        <v>67</v>
      </c>
      <c r="AD705">
        <v>18.586969379999999</v>
      </c>
      <c r="AE705">
        <v>-68.979576109999996</v>
      </c>
      <c r="AF705" t="s">
        <v>3020</v>
      </c>
      <c r="AG705" t="s">
        <v>32</v>
      </c>
      <c r="AH705" t="s">
        <v>48</v>
      </c>
      <c r="AI705" t="s">
        <v>87</v>
      </c>
      <c r="AJ705" t="s">
        <v>1488</v>
      </c>
      <c r="AK705" t="s">
        <v>330</v>
      </c>
      <c r="AL705" t="s">
        <v>193</v>
      </c>
      <c r="AM705" t="s">
        <v>331</v>
      </c>
      <c r="AR705" t="s">
        <v>91</v>
      </c>
      <c r="AS705">
        <v>9000028752</v>
      </c>
      <c r="AV705" t="s">
        <v>206</v>
      </c>
      <c r="AW705" t="str">
        <f>_xlfn.XLOOKUP(UNIVERSO[[#This Row],[RUTA-LOCALIDAD D&amp;N]],'[1]Cuota Ruta'!E:E,'[1]Cuota Ruta'!G:G)</f>
        <v>Cargar</v>
      </c>
    </row>
    <row r="706" spans="1:49" x14ac:dyDescent="0.25">
      <c r="A706" t="s">
        <v>109</v>
      </c>
      <c r="B706" t="s">
        <v>49</v>
      </c>
      <c r="C706" t="s">
        <v>50</v>
      </c>
      <c r="D706" t="s">
        <v>51</v>
      </c>
      <c r="E706" t="s">
        <v>338</v>
      </c>
      <c r="F706" t="s">
        <v>283</v>
      </c>
      <c r="G706">
        <v>9000080375</v>
      </c>
      <c r="H706">
        <v>80375</v>
      </c>
      <c r="I706" t="s">
        <v>3021</v>
      </c>
      <c r="J706" t="s">
        <v>3022</v>
      </c>
      <c r="K706" t="s">
        <v>286</v>
      </c>
      <c r="L706" t="s">
        <v>338</v>
      </c>
      <c r="M706" t="s">
        <v>338</v>
      </c>
      <c r="N706" t="s">
        <v>58</v>
      </c>
      <c r="O706" t="s">
        <v>59</v>
      </c>
      <c r="P706">
        <v>348</v>
      </c>
      <c r="Q706" t="s">
        <v>2994</v>
      </c>
      <c r="R706" t="s">
        <v>2994</v>
      </c>
      <c r="S706" t="s">
        <v>405</v>
      </c>
      <c r="T706" t="s">
        <v>405</v>
      </c>
      <c r="U706">
        <v>19.123915195465099</v>
      </c>
      <c r="V706">
        <v>-70.636243820190401</v>
      </c>
      <c r="W706" t="s">
        <v>2995</v>
      </c>
      <c r="X706" t="s">
        <v>63</v>
      </c>
      <c r="Y706" t="s">
        <v>64</v>
      </c>
      <c r="Z706" t="s">
        <v>65</v>
      </c>
      <c r="AA706">
        <v>1151021919</v>
      </c>
      <c r="AB706" t="s">
        <v>1387</v>
      </c>
      <c r="AC706" t="s">
        <v>1388</v>
      </c>
      <c r="AD706">
        <v>19.123913333333331</v>
      </c>
      <c r="AE706">
        <v>-70.636296666666667</v>
      </c>
      <c r="AF706" t="s">
        <v>3023</v>
      </c>
      <c r="AG706" t="s">
        <v>32</v>
      </c>
      <c r="AH706" t="s">
        <v>48</v>
      </c>
      <c r="AI706" t="s">
        <v>69</v>
      </c>
      <c r="AJ706" t="s">
        <v>118</v>
      </c>
      <c r="AK706" t="s">
        <v>732</v>
      </c>
      <c r="AL706" t="s">
        <v>338</v>
      </c>
      <c r="AM706" t="s">
        <v>733</v>
      </c>
      <c r="AN706">
        <v>9</v>
      </c>
      <c r="AO706" t="s">
        <v>139</v>
      </c>
      <c r="AP706">
        <v>26</v>
      </c>
      <c r="AQ706">
        <v>0</v>
      </c>
      <c r="AR706" t="s">
        <v>73</v>
      </c>
      <c r="AS706">
        <v>9000080375</v>
      </c>
      <c r="AU706">
        <v>9</v>
      </c>
      <c r="AV706" t="s">
        <v>349</v>
      </c>
      <c r="AW706" t="str">
        <f>_xlfn.XLOOKUP(UNIVERSO[[#This Row],[RUTA-LOCALIDAD D&amp;N]],'[1]Cuota Ruta'!E:E,'[1]Cuota Ruta'!G:G)</f>
        <v>Cargar</v>
      </c>
    </row>
    <row r="707" spans="1:49" x14ac:dyDescent="0.25">
      <c r="A707" t="s">
        <v>48</v>
      </c>
      <c r="B707" t="s">
        <v>380</v>
      </c>
      <c r="C707" t="s">
        <v>381</v>
      </c>
      <c r="D707" t="s">
        <v>76</v>
      </c>
      <c r="E707" t="s">
        <v>193</v>
      </c>
      <c r="F707" t="s">
        <v>194</v>
      </c>
      <c r="G707">
        <v>9000029220</v>
      </c>
      <c r="H707">
        <v>29220</v>
      </c>
      <c r="I707" t="s">
        <v>3024</v>
      </c>
      <c r="J707" t="s">
        <v>3025</v>
      </c>
      <c r="K707" t="s">
        <v>197</v>
      </c>
      <c r="L707" t="s">
        <v>193</v>
      </c>
      <c r="M707" t="s">
        <v>193</v>
      </c>
      <c r="N707" t="s">
        <v>58</v>
      </c>
      <c r="O707" t="s">
        <v>59</v>
      </c>
      <c r="P707">
        <v>303</v>
      </c>
      <c r="Q707" t="s">
        <v>784</v>
      </c>
      <c r="R707" t="s">
        <v>784</v>
      </c>
      <c r="S707" t="s">
        <v>327</v>
      </c>
      <c r="T707" t="s">
        <v>327</v>
      </c>
      <c r="U707">
        <v>18.441337823867801</v>
      </c>
      <c r="V707">
        <v>-69.057155609130902</v>
      </c>
      <c r="W707" t="s">
        <v>785</v>
      </c>
      <c r="X707" t="s">
        <v>85</v>
      </c>
      <c r="Y707" t="s">
        <v>64</v>
      </c>
      <c r="Z707" t="s">
        <v>65</v>
      </c>
      <c r="AA707">
        <v>1160015882</v>
      </c>
      <c r="AB707" t="s">
        <v>66</v>
      </c>
      <c r="AC707" t="s">
        <v>67</v>
      </c>
      <c r="AD707">
        <v>18.441337823867801</v>
      </c>
      <c r="AE707">
        <v>-69.057155609130902</v>
      </c>
      <c r="AF707" t="s">
        <v>3026</v>
      </c>
      <c r="AG707" t="s">
        <v>32</v>
      </c>
      <c r="AH707" t="s">
        <v>48</v>
      </c>
      <c r="AI707" t="s">
        <v>87</v>
      </c>
      <c r="AJ707" t="s">
        <v>1488</v>
      </c>
      <c r="AK707" t="s">
        <v>330</v>
      </c>
      <c r="AL707" t="s">
        <v>193</v>
      </c>
      <c r="AM707" t="s">
        <v>331</v>
      </c>
      <c r="AR707" t="s">
        <v>91</v>
      </c>
      <c r="AS707">
        <v>9000029220</v>
      </c>
      <c r="AV707" t="s">
        <v>206</v>
      </c>
      <c r="AW707" t="str">
        <f>_xlfn.XLOOKUP(UNIVERSO[[#This Row],[RUTA-LOCALIDAD D&amp;N]],'[1]Cuota Ruta'!E:E,'[1]Cuota Ruta'!G:G)</f>
        <v>Cargar</v>
      </c>
    </row>
    <row r="708" spans="1:49" x14ac:dyDescent="0.25">
      <c r="A708" t="s">
        <v>48</v>
      </c>
      <c r="B708" t="s">
        <v>380</v>
      </c>
      <c r="C708" t="s">
        <v>381</v>
      </c>
      <c r="D708" t="s">
        <v>76</v>
      </c>
      <c r="E708" t="s">
        <v>77</v>
      </c>
      <c r="F708" t="s">
        <v>53</v>
      </c>
      <c r="G708">
        <v>9000080542</v>
      </c>
      <c r="H708">
        <v>80542</v>
      </c>
      <c r="I708" t="s">
        <v>3027</v>
      </c>
      <c r="J708" t="s">
        <v>3028</v>
      </c>
      <c r="K708" t="s">
        <v>56</v>
      </c>
      <c r="L708" t="s">
        <v>93</v>
      </c>
      <c r="M708" t="s">
        <v>93</v>
      </c>
      <c r="N708" t="s">
        <v>3029</v>
      </c>
      <c r="O708" t="s">
        <v>59</v>
      </c>
      <c r="P708">
        <v>344</v>
      </c>
      <c r="Q708" t="s">
        <v>1000</v>
      </c>
      <c r="R708" t="s">
        <v>1000</v>
      </c>
      <c r="S708" t="s">
        <v>366</v>
      </c>
      <c r="T708" t="s">
        <v>366</v>
      </c>
      <c r="U708">
        <v>18.548946380615199</v>
      </c>
      <c r="V708">
        <v>-70.047134399414105</v>
      </c>
      <c r="W708" t="s">
        <v>1001</v>
      </c>
      <c r="X708" t="s">
        <v>63</v>
      </c>
      <c r="Y708" t="s">
        <v>64</v>
      </c>
      <c r="Z708" t="s">
        <v>65</v>
      </c>
      <c r="AA708">
        <v>1169002118</v>
      </c>
      <c r="AB708" t="s">
        <v>116</v>
      </c>
      <c r="AC708" t="s">
        <v>67</v>
      </c>
      <c r="AD708">
        <v>18.549306049999998</v>
      </c>
      <c r="AE708">
        <v>-70.046885360000005</v>
      </c>
      <c r="AF708" t="s">
        <v>3030</v>
      </c>
      <c r="AG708" t="s">
        <v>32</v>
      </c>
      <c r="AH708" t="s">
        <v>48</v>
      </c>
      <c r="AI708" t="s">
        <v>69</v>
      </c>
      <c r="AJ708" t="s">
        <v>69</v>
      </c>
      <c r="AK708" t="s">
        <v>176</v>
      </c>
      <c r="AL708" t="s">
        <v>77</v>
      </c>
      <c r="AM708" t="s">
        <v>177</v>
      </c>
      <c r="AN708">
        <v>12</v>
      </c>
      <c r="AO708" t="s">
        <v>237</v>
      </c>
      <c r="AP708">
        <v>85</v>
      </c>
      <c r="AQ708">
        <v>0</v>
      </c>
      <c r="AR708" t="s">
        <v>73</v>
      </c>
      <c r="AS708">
        <v>9000080542</v>
      </c>
      <c r="AU708">
        <v>12</v>
      </c>
      <c r="AW708" t="str">
        <f>_xlfn.XLOOKUP(UNIVERSO[[#This Row],[RUTA-LOCALIDAD D&amp;N]],'[1]Cuota Ruta'!E:E,'[1]Cuota Ruta'!G:G)</f>
        <v>Cargar</v>
      </c>
    </row>
    <row r="709" spans="1:49" x14ac:dyDescent="0.25">
      <c r="A709" t="s">
        <v>48</v>
      </c>
      <c r="B709" t="s">
        <v>49</v>
      </c>
      <c r="C709" t="s">
        <v>50</v>
      </c>
      <c r="D709" t="s">
        <v>76</v>
      </c>
      <c r="E709" t="s">
        <v>282</v>
      </c>
      <c r="F709" t="s">
        <v>283</v>
      </c>
      <c r="G709">
        <v>9000057216</v>
      </c>
      <c r="H709">
        <v>57216</v>
      </c>
      <c r="I709" t="s">
        <v>3031</v>
      </c>
      <c r="J709" t="s">
        <v>3032</v>
      </c>
      <c r="K709" t="s">
        <v>286</v>
      </c>
      <c r="L709" t="s">
        <v>287</v>
      </c>
      <c r="M709" t="s">
        <v>287</v>
      </c>
      <c r="N709" t="s">
        <v>3033</v>
      </c>
      <c r="O709" t="s">
        <v>59</v>
      </c>
      <c r="P709">
        <v>303</v>
      </c>
      <c r="Q709" t="s">
        <v>3034</v>
      </c>
      <c r="R709" t="s">
        <v>3034</v>
      </c>
      <c r="S709" t="s">
        <v>290</v>
      </c>
      <c r="T709" t="s">
        <v>290</v>
      </c>
      <c r="U709">
        <v>18.992798000000001</v>
      </c>
      <c r="V709">
        <v>-70.432464999999993</v>
      </c>
      <c r="W709" t="s">
        <v>3035</v>
      </c>
      <c r="X709" t="s">
        <v>63</v>
      </c>
      <c r="Y709" t="s">
        <v>64</v>
      </c>
      <c r="Z709" t="s">
        <v>99</v>
      </c>
      <c r="AA709">
        <v>1155000248</v>
      </c>
      <c r="AB709" t="s">
        <v>116</v>
      </c>
      <c r="AC709" t="s">
        <v>67</v>
      </c>
      <c r="AD709">
        <v>18.99253666666667</v>
      </c>
      <c r="AE709">
        <v>-70.432520000000011</v>
      </c>
      <c r="AF709" t="s">
        <v>3036</v>
      </c>
      <c r="AG709" t="s">
        <v>32</v>
      </c>
      <c r="AH709" t="s">
        <v>48</v>
      </c>
      <c r="AI709" t="s">
        <v>87</v>
      </c>
      <c r="AJ709" t="s">
        <v>1488</v>
      </c>
      <c r="AR709" t="s">
        <v>91</v>
      </c>
      <c r="AS709">
        <v>9000057216</v>
      </c>
      <c r="AW709" t="str">
        <f>_xlfn.XLOOKUP(UNIVERSO[[#This Row],[RUTA-LOCALIDAD D&amp;N]],'[1]Cuota Ruta'!E:E,'[1]Cuota Ruta'!G:G)</f>
        <v>Cargar</v>
      </c>
    </row>
    <row r="710" spans="1:49" x14ac:dyDescent="0.25">
      <c r="A710" t="s">
        <v>48</v>
      </c>
      <c r="B710" t="s">
        <v>49</v>
      </c>
      <c r="C710" t="s">
        <v>50</v>
      </c>
      <c r="D710" t="s">
        <v>124</v>
      </c>
      <c r="E710" t="s">
        <v>917</v>
      </c>
      <c r="F710" t="s">
        <v>283</v>
      </c>
      <c r="G710">
        <v>9000040673</v>
      </c>
      <c r="H710">
        <v>40673</v>
      </c>
      <c r="I710" t="s">
        <v>3037</v>
      </c>
      <c r="J710" t="s">
        <v>3038</v>
      </c>
      <c r="K710" t="s">
        <v>286</v>
      </c>
      <c r="L710" t="s">
        <v>917</v>
      </c>
      <c r="M710" t="s">
        <v>917</v>
      </c>
      <c r="N710" t="s">
        <v>934</v>
      </c>
      <c r="O710" t="s">
        <v>59</v>
      </c>
      <c r="P710">
        <v>305</v>
      </c>
      <c r="Q710" t="s">
        <v>2740</v>
      </c>
      <c r="R710" t="s">
        <v>2740</v>
      </c>
      <c r="S710" t="s">
        <v>922</v>
      </c>
      <c r="T710" t="s">
        <v>922</v>
      </c>
      <c r="U710">
        <v>19.772981855604399</v>
      </c>
      <c r="V710">
        <v>-70.655793931749102</v>
      </c>
      <c r="W710" t="s">
        <v>2741</v>
      </c>
      <c r="X710" t="s">
        <v>85</v>
      </c>
      <c r="Y710" t="s">
        <v>64</v>
      </c>
      <c r="Z710" t="s">
        <v>65</v>
      </c>
      <c r="AA710">
        <v>1156006142</v>
      </c>
      <c r="AB710" t="s">
        <v>66</v>
      </c>
      <c r="AC710" t="s">
        <v>67</v>
      </c>
      <c r="AD710">
        <v>19.772981855604399</v>
      </c>
      <c r="AE710">
        <v>-70.655793931749102</v>
      </c>
      <c r="AF710" t="s">
        <v>3039</v>
      </c>
      <c r="AG710" t="s">
        <v>32</v>
      </c>
      <c r="AH710" t="s">
        <v>48</v>
      </c>
      <c r="AI710" t="s">
        <v>69</v>
      </c>
      <c r="AJ710" t="s">
        <v>69</v>
      </c>
      <c r="AK710" t="s">
        <v>925</v>
      </c>
      <c r="AL710" t="s">
        <v>917</v>
      </c>
      <c r="AM710" t="s">
        <v>926</v>
      </c>
      <c r="AN710">
        <v>7</v>
      </c>
      <c r="AO710" t="s">
        <v>423</v>
      </c>
      <c r="AP710">
        <v>28</v>
      </c>
      <c r="AQ710">
        <v>0</v>
      </c>
      <c r="AR710" t="s">
        <v>73</v>
      </c>
      <c r="AS710">
        <v>9000040673</v>
      </c>
      <c r="AU710">
        <v>7</v>
      </c>
      <c r="AV710" t="s">
        <v>267</v>
      </c>
      <c r="AW710" t="str">
        <f>_xlfn.XLOOKUP(UNIVERSO[[#This Row],[RUTA-LOCALIDAD D&amp;N]],'[1]Cuota Ruta'!E:E,'[1]Cuota Ruta'!G:G)</f>
        <v>Cargar</v>
      </c>
    </row>
    <row r="711" spans="1:49" x14ac:dyDescent="0.25">
      <c r="A711" t="s">
        <v>48</v>
      </c>
      <c r="B711" t="s">
        <v>49</v>
      </c>
      <c r="C711" t="s">
        <v>50</v>
      </c>
      <c r="D711" t="s">
        <v>76</v>
      </c>
      <c r="E711" t="s">
        <v>823</v>
      </c>
      <c r="F711" t="s">
        <v>283</v>
      </c>
      <c r="G711">
        <v>9000030345</v>
      </c>
      <c r="H711">
        <v>30345</v>
      </c>
      <c r="I711" t="s">
        <v>339</v>
      </c>
      <c r="J711" t="s">
        <v>3040</v>
      </c>
      <c r="K711" t="s">
        <v>286</v>
      </c>
      <c r="L711" t="s">
        <v>826</v>
      </c>
      <c r="M711" t="s">
        <v>826</v>
      </c>
      <c r="N711" t="s">
        <v>827</v>
      </c>
      <c r="O711" t="s">
        <v>59</v>
      </c>
      <c r="P711">
        <v>337</v>
      </c>
      <c r="Q711" t="s">
        <v>839</v>
      </c>
      <c r="R711" t="s">
        <v>839</v>
      </c>
      <c r="S711" t="s">
        <v>840</v>
      </c>
      <c r="T711" t="s">
        <v>840</v>
      </c>
      <c r="U711">
        <v>19.1783096790314</v>
      </c>
      <c r="V711">
        <v>-69.987923622131305</v>
      </c>
      <c r="W711" t="s">
        <v>841</v>
      </c>
      <c r="X711" t="s">
        <v>85</v>
      </c>
      <c r="Y711" t="s">
        <v>64</v>
      </c>
      <c r="Z711" t="s">
        <v>99</v>
      </c>
      <c r="AA711">
        <v>1154001062</v>
      </c>
      <c r="AB711" t="s">
        <v>66</v>
      </c>
      <c r="AC711" t="s">
        <v>67</v>
      </c>
      <c r="AD711">
        <v>19.1783096790314</v>
      </c>
      <c r="AE711">
        <v>-69.987923622131305</v>
      </c>
      <c r="AF711" t="s">
        <v>3041</v>
      </c>
      <c r="AG711" t="s">
        <v>32</v>
      </c>
      <c r="AH711" t="s">
        <v>48</v>
      </c>
      <c r="AI711" t="s">
        <v>87</v>
      </c>
      <c r="AJ711" t="s">
        <v>1488</v>
      </c>
      <c r="AK711" t="s">
        <v>265</v>
      </c>
      <c r="AL711" t="s">
        <v>823</v>
      </c>
      <c r="AM711" t="s">
        <v>266</v>
      </c>
      <c r="AR711" t="s">
        <v>91</v>
      </c>
      <c r="AS711">
        <v>9000030345</v>
      </c>
      <c r="AV711" t="s">
        <v>267</v>
      </c>
      <c r="AW711" t="str">
        <f>_xlfn.XLOOKUP(UNIVERSO[[#This Row],[RUTA-LOCALIDAD D&amp;N]],'[1]Cuota Ruta'!E:E,'[1]Cuota Ruta'!G:G)</f>
        <v>Cargar</v>
      </c>
    </row>
    <row r="712" spans="1:49" x14ac:dyDescent="0.25">
      <c r="A712" t="s">
        <v>48</v>
      </c>
      <c r="B712" t="s">
        <v>49</v>
      </c>
      <c r="C712" t="s">
        <v>50</v>
      </c>
      <c r="D712" t="s">
        <v>51</v>
      </c>
      <c r="E712" t="s">
        <v>257</v>
      </c>
      <c r="F712" t="s">
        <v>194</v>
      </c>
      <c r="G712">
        <v>9000040907</v>
      </c>
      <c r="H712">
        <v>40907</v>
      </c>
      <c r="I712" t="s">
        <v>3042</v>
      </c>
      <c r="J712" t="s">
        <v>3043</v>
      </c>
      <c r="K712" t="s">
        <v>197</v>
      </c>
      <c r="L712" t="s">
        <v>301</v>
      </c>
      <c r="M712" t="s">
        <v>301</v>
      </c>
      <c r="N712" t="s">
        <v>253</v>
      </c>
      <c r="O712" t="s">
        <v>59</v>
      </c>
      <c r="P712">
        <v>304</v>
      </c>
      <c r="Q712" t="s">
        <v>945</v>
      </c>
      <c r="R712" t="s">
        <v>945</v>
      </c>
      <c r="S712" t="s">
        <v>304</v>
      </c>
      <c r="T712" t="s">
        <v>304</v>
      </c>
      <c r="U712">
        <v>19.258846282958999</v>
      </c>
      <c r="V712">
        <v>-69.892529805501297</v>
      </c>
      <c r="W712" t="s">
        <v>946</v>
      </c>
      <c r="X712" t="s">
        <v>63</v>
      </c>
      <c r="Y712" t="s">
        <v>64</v>
      </c>
      <c r="Z712" t="s">
        <v>99</v>
      </c>
      <c r="AA712">
        <v>1152000326</v>
      </c>
      <c r="AB712" t="s">
        <v>66</v>
      </c>
      <c r="AC712" t="s">
        <v>67</v>
      </c>
      <c r="AD712">
        <v>19.258846282958999</v>
      </c>
      <c r="AE712">
        <v>-69.892529805501297</v>
      </c>
      <c r="AF712" t="s">
        <v>3044</v>
      </c>
      <c r="AG712" t="s">
        <v>32</v>
      </c>
      <c r="AH712" t="s">
        <v>48</v>
      </c>
      <c r="AI712" t="s">
        <v>69</v>
      </c>
      <c r="AJ712" t="s">
        <v>69</v>
      </c>
      <c r="AK712" t="s">
        <v>265</v>
      </c>
      <c r="AL712" t="s">
        <v>257</v>
      </c>
      <c r="AM712" t="s">
        <v>266</v>
      </c>
      <c r="AN712">
        <v>2</v>
      </c>
      <c r="AO712" t="s">
        <v>245</v>
      </c>
      <c r="AP712">
        <v>36</v>
      </c>
      <c r="AQ712">
        <v>0</v>
      </c>
      <c r="AR712" t="s">
        <v>73</v>
      </c>
      <c r="AS712">
        <v>9000040907</v>
      </c>
      <c r="AU712">
        <v>2</v>
      </c>
      <c r="AV712" t="s">
        <v>267</v>
      </c>
      <c r="AW712" t="str">
        <f>_xlfn.XLOOKUP(UNIVERSO[[#This Row],[RUTA-LOCALIDAD D&amp;N]],'[1]Cuota Ruta'!E:E,'[1]Cuota Ruta'!G:G)</f>
        <v>Cargar</v>
      </c>
    </row>
    <row r="713" spans="1:49" x14ac:dyDescent="0.25">
      <c r="A713" t="s">
        <v>48</v>
      </c>
      <c r="B713" t="s">
        <v>49</v>
      </c>
      <c r="C713" t="s">
        <v>50</v>
      </c>
      <c r="D713" t="s">
        <v>76</v>
      </c>
      <c r="E713" t="s">
        <v>93</v>
      </c>
      <c r="F713" t="s">
        <v>53</v>
      </c>
      <c r="G713">
        <v>9000060413</v>
      </c>
      <c r="H713">
        <v>60413</v>
      </c>
      <c r="I713" t="s">
        <v>3045</v>
      </c>
      <c r="J713" t="s">
        <v>3046</v>
      </c>
      <c r="K713" t="s">
        <v>56</v>
      </c>
      <c r="L713" t="s">
        <v>80</v>
      </c>
      <c r="M713" t="s">
        <v>80</v>
      </c>
      <c r="N713" t="s">
        <v>3047</v>
      </c>
      <c r="O713" t="s">
        <v>59</v>
      </c>
      <c r="P713">
        <v>395</v>
      </c>
      <c r="Q713" t="s">
        <v>2782</v>
      </c>
      <c r="R713" t="s">
        <v>2782</v>
      </c>
      <c r="S713" t="s">
        <v>105</v>
      </c>
      <c r="T713" t="s">
        <v>105</v>
      </c>
      <c r="U713">
        <v>18.50440979</v>
      </c>
      <c r="V713">
        <v>-69.905792239999997</v>
      </c>
      <c r="W713" t="s">
        <v>2783</v>
      </c>
      <c r="X713" t="s">
        <v>85</v>
      </c>
      <c r="Y713" t="s">
        <v>64</v>
      </c>
      <c r="Z713" t="s">
        <v>65</v>
      </c>
      <c r="AA713">
        <v>1150040673</v>
      </c>
      <c r="AB713" t="s">
        <v>116</v>
      </c>
      <c r="AC713" t="s">
        <v>67</v>
      </c>
      <c r="AD713">
        <v>18.50447333333333</v>
      </c>
      <c r="AE713">
        <v>-69.905823333333331</v>
      </c>
      <c r="AF713" t="s">
        <v>3048</v>
      </c>
      <c r="AG713" t="s">
        <v>32</v>
      </c>
      <c r="AH713" t="s">
        <v>48</v>
      </c>
      <c r="AI713" t="s">
        <v>87</v>
      </c>
      <c r="AJ713" t="s">
        <v>1488</v>
      </c>
      <c r="AK713" t="s">
        <v>429</v>
      </c>
      <c r="AL713" t="s">
        <v>93</v>
      </c>
      <c r="AM713" t="s">
        <v>430</v>
      </c>
      <c r="AR713" t="s">
        <v>91</v>
      </c>
      <c r="AS713">
        <v>9000060413</v>
      </c>
      <c r="AV713" t="s">
        <v>281</v>
      </c>
      <c r="AW713" t="str">
        <f>_xlfn.XLOOKUP(UNIVERSO[[#This Row],[RUTA-LOCALIDAD D&amp;N]],'[1]Cuota Ruta'!E:E,'[1]Cuota Ruta'!G:G)</f>
        <v>Cargar</v>
      </c>
    </row>
    <row r="714" spans="1:49" x14ac:dyDescent="0.25">
      <c r="A714" t="s">
        <v>109</v>
      </c>
      <c r="B714" t="s">
        <v>49</v>
      </c>
      <c r="C714" t="s">
        <v>50</v>
      </c>
      <c r="D714" t="s">
        <v>51</v>
      </c>
      <c r="E714" t="s">
        <v>485</v>
      </c>
      <c r="F714" t="s">
        <v>283</v>
      </c>
      <c r="G714">
        <v>9000082720</v>
      </c>
      <c r="H714">
        <v>82720</v>
      </c>
      <c r="I714" t="s">
        <v>3049</v>
      </c>
      <c r="J714" t="s">
        <v>3050</v>
      </c>
      <c r="K714" t="s">
        <v>286</v>
      </c>
      <c r="L714" t="s">
        <v>1039</v>
      </c>
      <c r="M714" t="s">
        <v>1039</v>
      </c>
      <c r="N714" t="s">
        <v>253</v>
      </c>
      <c r="O714" t="s">
        <v>59</v>
      </c>
      <c r="P714">
        <v>305</v>
      </c>
      <c r="Q714" t="s">
        <v>1049</v>
      </c>
      <c r="R714" t="s">
        <v>1049</v>
      </c>
      <c r="S714" t="s">
        <v>1050</v>
      </c>
      <c r="T714" t="s">
        <v>1050</v>
      </c>
      <c r="U714">
        <v>19.819057464599599</v>
      </c>
      <c r="V714">
        <v>-71.055137634277301</v>
      </c>
      <c r="W714" t="s">
        <v>1051</v>
      </c>
      <c r="X714" t="s">
        <v>85</v>
      </c>
      <c r="Y714" t="s">
        <v>64</v>
      </c>
      <c r="Z714" t="s">
        <v>99</v>
      </c>
      <c r="AA714">
        <v>1158007082</v>
      </c>
      <c r="AB714" t="s">
        <v>116</v>
      </c>
      <c r="AC714" t="s">
        <v>67</v>
      </c>
      <c r="AD714">
        <v>19.819759999999999</v>
      </c>
      <c r="AE714">
        <v>-71.055128333333343</v>
      </c>
      <c r="AF714" t="s">
        <v>3051</v>
      </c>
      <c r="AG714" t="s">
        <v>32</v>
      </c>
      <c r="AH714" t="s">
        <v>48</v>
      </c>
      <c r="AI714" t="s">
        <v>69</v>
      </c>
      <c r="AJ714" t="s">
        <v>118</v>
      </c>
      <c r="AK714" t="s">
        <v>494</v>
      </c>
      <c r="AL714" t="s">
        <v>485</v>
      </c>
      <c r="AM714" t="s">
        <v>495</v>
      </c>
      <c r="AN714">
        <v>13</v>
      </c>
      <c r="AO714" t="s">
        <v>169</v>
      </c>
      <c r="AP714">
        <v>67</v>
      </c>
      <c r="AQ714">
        <v>0</v>
      </c>
      <c r="AR714" t="s">
        <v>73</v>
      </c>
      <c r="AS714">
        <v>9000082720</v>
      </c>
      <c r="AU714">
        <v>13</v>
      </c>
      <c r="AV714" t="s">
        <v>349</v>
      </c>
      <c r="AW714" t="str">
        <f>_xlfn.XLOOKUP(UNIVERSO[[#This Row],[RUTA-LOCALIDAD D&amp;N]],'[1]Cuota Ruta'!E:E,'[1]Cuota Ruta'!G:G)</f>
        <v>Cargar</v>
      </c>
    </row>
    <row r="715" spans="1:49" x14ac:dyDescent="0.25">
      <c r="A715" t="s">
        <v>48</v>
      </c>
      <c r="B715" t="s">
        <v>380</v>
      </c>
      <c r="C715" t="s">
        <v>381</v>
      </c>
      <c r="D715" t="s">
        <v>76</v>
      </c>
      <c r="E715" t="s">
        <v>193</v>
      </c>
      <c r="F715" t="s">
        <v>194</v>
      </c>
      <c r="G715">
        <v>9000060590</v>
      </c>
      <c r="H715">
        <v>60590</v>
      </c>
      <c r="I715" t="s">
        <v>3052</v>
      </c>
      <c r="J715" t="s">
        <v>3053</v>
      </c>
      <c r="K715" t="s">
        <v>197</v>
      </c>
      <c r="L715" t="s">
        <v>193</v>
      </c>
      <c r="M715" t="s">
        <v>193</v>
      </c>
      <c r="N715" t="s">
        <v>58</v>
      </c>
      <c r="O715" t="s">
        <v>59</v>
      </c>
      <c r="P715">
        <v>301</v>
      </c>
      <c r="Q715" t="s">
        <v>2709</v>
      </c>
      <c r="R715" t="s">
        <v>2709</v>
      </c>
      <c r="S715" t="s">
        <v>327</v>
      </c>
      <c r="T715" t="s">
        <v>327</v>
      </c>
      <c r="U715">
        <v>18.43037</v>
      </c>
      <c r="V715">
        <v>-68.983919999999998</v>
      </c>
      <c r="W715" t="s">
        <v>2710</v>
      </c>
      <c r="X715" t="s">
        <v>85</v>
      </c>
      <c r="Y715" t="s">
        <v>64</v>
      </c>
      <c r="Z715" t="s">
        <v>65</v>
      </c>
      <c r="AA715">
        <v>1160003976</v>
      </c>
      <c r="AB715" t="s">
        <v>116</v>
      </c>
      <c r="AC715" t="s">
        <v>67</v>
      </c>
      <c r="AD715">
        <v>18.430379418632452</v>
      </c>
      <c r="AE715">
        <v>-68.98386465521537</v>
      </c>
      <c r="AF715" t="s">
        <v>3054</v>
      </c>
      <c r="AG715" t="s">
        <v>32</v>
      </c>
      <c r="AH715" t="s">
        <v>48</v>
      </c>
      <c r="AI715" t="s">
        <v>87</v>
      </c>
      <c r="AJ715" t="s">
        <v>101</v>
      </c>
      <c r="AK715" t="s">
        <v>330</v>
      </c>
      <c r="AL715" t="s">
        <v>193</v>
      </c>
      <c r="AM715" t="s">
        <v>331</v>
      </c>
      <c r="AN715">
        <v>17</v>
      </c>
      <c r="AO715" t="s">
        <v>460</v>
      </c>
      <c r="AR715" t="s">
        <v>91</v>
      </c>
      <c r="AS715">
        <v>9000060590</v>
      </c>
      <c r="AU715">
        <v>17</v>
      </c>
      <c r="AV715" t="s">
        <v>206</v>
      </c>
      <c r="AW715" t="str">
        <f>_xlfn.XLOOKUP(UNIVERSO[[#This Row],[RUTA-LOCALIDAD D&amp;N]],'[1]Cuota Ruta'!E:E,'[1]Cuota Ruta'!G:G)</f>
        <v>Cargar</v>
      </c>
    </row>
    <row r="716" spans="1:49" x14ac:dyDescent="0.25">
      <c r="A716" t="s">
        <v>109</v>
      </c>
      <c r="B716" t="s">
        <v>49</v>
      </c>
      <c r="C716" t="s">
        <v>110</v>
      </c>
      <c r="D716" t="s">
        <v>51</v>
      </c>
      <c r="E716" t="s">
        <v>77</v>
      </c>
      <c r="F716" t="s">
        <v>53</v>
      </c>
      <c r="G716">
        <v>9000083482</v>
      </c>
      <c r="H716">
        <v>83482</v>
      </c>
      <c r="I716" t="s">
        <v>3055</v>
      </c>
      <c r="J716" t="s">
        <v>3056</v>
      </c>
      <c r="K716" t="s">
        <v>56</v>
      </c>
      <c r="L716" t="s">
        <v>80</v>
      </c>
      <c r="M716" t="s">
        <v>80</v>
      </c>
      <c r="N716" t="s">
        <v>3056</v>
      </c>
      <c r="O716" t="s">
        <v>59</v>
      </c>
      <c r="P716">
        <v>366</v>
      </c>
      <c r="Q716" t="s">
        <v>414</v>
      </c>
      <c r="R716" t="s">
        <v>414</v>
      </c>
      <c r="S716" t="s">
        <v>97</v>
      </c>
      <c r="T716" t="s">
        <v>97</v>
      </c>
      <c r="U716">
        <v>18.43469</v>
      </c>
      <c r="V716">
        <v>-69.965670000000003</v>
      </c>
      <c r="W716" t="s">
        <v>415</v>
      </c>
      <c r="X716" t="s">
        <v>63</v>
      </c>
      <c r="Y716" t="s">
        <v>64</v>
      </c>
      <c r="Z716" t="s">
        <v>65</v>
      </c>
      <c r="AA716">
        <v>1169008526</v>
      </c>
      <c r="AB716" t="s">
        <v>116</v>
      </c>
      <c r="AC716" t="s">
        <v>67</v>
      </c>
      <c r="AD716">
        <v>18.434619380000001</v>
      </c>
      <c r="AE716">
        <v>-69.965625840000001</v>
      </c>
      <c r="AF716" t="s">
        <v>3057</v>
      </c>
      <c r="AG716" t="s">
        <v>32</v>
      </c>
      <c r="AH716" t="s">
        <v>48</v>
      </c>
      <c r="AI716" t="s">
        <v>69</v>
      </c>
      <c r="AJ716" t="s">
        <v>118</v>
      </c>
      <c r="AK716" t="s">
        <v>176</v>
      </c>
      <c r="AL716" t="s">
        <v>77</v>
      </c>
      <c r="AM716" t="s">
        <v>177</v>
      </c>
      <c r="AN716">
        <v>5</v>
      </c>
      <c r="AO716" t="s">
        <v>72</v>
      </c>
      <c r="AP716">
        <v>50</v>
      </c>
      <c r="AQ716">
        <v>0</v>
      </c>
      <c r="AR716" t="s">
        <v>73</v>
      </c>
      <c r="AS716">
        <v>9000083482</v>
      </c>
      <c r="AU716">
        <v>5</v>
      </c>
      <c r="AW716" t="str">
        <f>_xlfn.XLOOKUP(UNIVERSO[[#This Row],[RUTA-LOCALIDAD D&amp;N]],'[1]Cuota Ruta'!E:E,'[1]Cuota Ruta'!G:G)</f>
        <v>Cargar</v>
      </c>
    </row>
    <row r="717" spans="1:49" x14ac:dyDescent="0.25">
      <c r="A717" t="s">
        <v>48</v>
      </c>
      <c r="B717" t="s">
        <v>49</v>
      </c>
      <c r="C717" t="s">
        <v>50</v>
      </c>
      <c r="D717" t="s">
        <v>76</v>
      </c>
      <c r="E717" t="s">
        <v>823</v>
      </c>
      <c r="F717" t="s">
        <v>283</v>
      </c>
      <c r="G717">
        <v>9000032598</v>
      </c>
      <c r="H717">
        <v>32598</v>
      </c>
      <c r="I717" t="s">
        <v>3058</v>
      </c>
      <c r="J717" t="s">
        <v>3059</v>
      </c>
      <c r="K717" t="s">
        <v>286</v>
      </c>
      <c r="L717" t="s">
        <v>877</v>
      </c>
      <c r="M717" t="s">
        <v>877</v>
      </c>
      <c r="N717" t="s">
        <v>878</v>
      </c>
      <c r="O717" t="s">
        <v>59</v>
      </c>
      <c r="P717">
        <v>346</v>
      </c>
      <c r="Q717" t="s">
        <v>879</v>
      </c>
      <c r="R717" t="s">
        <v>879</v>
      </c>
      <c r="S717" t="s">
        <v>840</v>
      </c>
      <c r="T717" t="s">
        <v>840</v>
      </c>
      <c r="U717">
        <v>19.138018290201799</v>
      </c>
      <c r="V717">
        <v>-70.2075602213542</v>
      </c>
      <c r="W717" t="s">
        <v>880</v>
      </c>
      <c r="X717" t="s">
        <v>85</v>
      </c>
      <c r="Y717" t="s">
        <v>64</v>
      </c>
      <c r="Z717" t="s">
        <v>99</v>
      </c>
      <c r="AA717">
        <v>1154005582</v>
      </c>
      <c r="AB717" t="s">
        <v>66</v>
      </c>
      <c r="AC717" t="s">
        <v>67</v>
      </c>
      <c r="AD717">
        <v>19.138018290201799</v>
      </c>
      <c r="AE717">
        <v>-70.2075602213542</v>
      </c>
      <c r="AF717" t="s">
        <v>3060</v>
      </c>
      <c r="AG717" t="s">
        <v>32</v>
      </c>
      <c r="AH717" t="s">
        <v>48</v>
      </c>
      <c r="AI717" t="s">
        <v>87</v>
      </c>
      <c r="AJ717" t="s">
        <v>1488</v>
      </c>
      <c r="AR717" t="s">
        <v>91</v>
      </c>
      <c r="AS717">
        <v>9000032598</v>
      </c>
      <c r="AW717" t="str">
        <f>_xlfn.XLOOKUP(UNIVERSO[[#This Row],[RUTA-LOCALIDAD D&amp;N]],'[1]Cuota Ruta'!E:E,'[1]Cuota Ruta'!G:G)</f>
        <v>Cargar</v>
      </c>
    </row>
    <row r="718" spans="1:49" x14ac:dyDescent="0.25">
      <c r="A718" t="s">
        <v>48</v>
      </c>
      <c r="B718" t="s">
        <v>49</v>
      </c>
      <c r="C718" t="s">
        <v>50</v>
      </c>
      <c r="D718" t="s">
        <v>124</v>
      </c>
      <c r="E718" t="s">
        <v>257</v>
      </c>
      <c r="F718" t="s">
        <v>194</v>
      </c>
      <c r="G718">
        <v>9000041308</v>
      </c>
      <c r="H718">
        <v>41308</v>
      </c>
      <c r="I718" t="s">
        <v>3061</v>
      </c>
      <c r="J718" t="s">
        <v>3062</v>
      </c>
      <c r="K718" t="s">
        <v>197</v>
      </c>
      <c r="L718" t="s">
        <v>260</v>
      </c>
      <c r="M718" t="s">
        <v>260</v>
      </c>
      <c r="N718" t="s">
        <v>253</v>
      </c>
      <c r="O718" t="s">
        <v>59</v>
      </c>
      <c r="P718">
        <v>308</v>
      </c>
      <c r="Q718" t="s">
        <v>3063</v>
      </c>
      <c r="R718" t="s">
        <v>3063</v>
      </c>
      <c r="S718" t="s">
        <v>262</v>
      </c>
      <c r="T718" t="s">
        <v>262</v>
      </c>
      <c r="U718">
        <v>19.229083251953099</v>
      </c>
      <c r="V718">
        <v>-69.614724731445307</v>
      </c>
      <c r="W718" t="s">
        <v>3064</v>
      </c>
      <c r="X718" t="s">
        <v>63</v>
      </c>
      <c r="Y718" t="s">
        <v>64</v>
      </c>
      <c r="Z718" t="s">
        <v>65</v>
      </c>
      <c r="AA718">
        <v>1152001306</v>
      </c>
      <c r="AB718" t="s">
        <v>66</v>
      </c>
      <c r="AC718" t="s">
        <v>67</v>
      </c>
      <c r="AD718">
        <v>19.229083251953099</v>
      </c>
      <c r="AE718">
        <v>-69.614724731445307</v>
      </c>
      <c r="AF718" t="s">
        <v>3065</v>
      </c>
      <c r="AG718" t="s">
        <v>32</v>
      </c>
      <c r="AH718" t="s">
        <v>48</v>
      </c>
      <c r="AI718" t="s">
        <v>69</v>
      </c>
      <c r="AJ718" t="s">
        <v>69</v>
      </c>
      <c r="AK718" t="s">
        <v>265</v>
      </c>
      <c r="AL718" t="s">
        <v>257</v>
      </c>
      <c r="AM718" t="s">
        <v>266</v>
      </c>
      <c r="AN718">
        <v>3</v>
      </c>
      <c r="AO718" t="s">
        <v>484</v>
      </c>
      <c r="AP718">
        <v>46</v>
      </c>
      <c r="AQ718">
        <v>0</v>
      </c>
      <c r="AR718" t="s">
        <v>73</v>
      </c>
      <c r="AS718">
        <v>9000041308</v>
      </c>
      <c r="AU718">
        <v>3</v>
      </c>
      <c r="AV718" t="s">
        <v>267</v>
      </c>
      <c r="AW718" t="str">
        <f>_xlfn.XLOOKUP(UNIVERSO[[#This Row],[RUTA-LOCALIDAD D&amp;N]],'[1]Cuota Ruta'!E:E,'[1]Cuota Ruta'!G:G)</f>
        <v>Cargar</v>
      </c>
    </row>
    <row r="719" spans="1:49" x14ac:dyDescent="0.25">
      <c r="A719" t="s">
        <v>48</v>
      </c>
      <c r="B719" t="s">
        <v>49</v>
      </c>
      <c r="C719" t="s">
        <v>50</v>
      </c>
      <c r="D719" t="s">
        <v>51</v>
      </c>
      <c r="E719" t="s">
        <v>218</v>
      </c>
      <c r="F719" t="s">
        <v>194</v>
      </c>
      <c r="G719">
        <v>9000168432</v>
      </c>
      <c r="H719">
        <v>168432</v>
      </c>
      <c r="I719" t="s">
        <v>3066</v>
      </c>
      <c r="J719" t="s">
        <v>3067</v>
      </c>
      <c r="K719" t="s">
        <v>197</v>
      </c>
      <c r="L719" t="s">
        <v>180</v>
      </c>
      <c r="M719" t="s">
        <v>180</v>
      </c>
      <c r="N719" t="s">
        <v>3068</v>
      </c>
      <c r="O719" t="s">
        <v>434</v>
      </c>
      <c r="P719">
        <v>323</v>
      </c>
      <c r="Q719" t="s">
        <v>1015</v>
      </c>
      <c r="R719" t="s">
        <v>1015</v>
      </c>
      <c r="S719" t="s">
        <v>1016</v>
      </c>
      <c r="T719" t="s">
        <v>1016</v>
      </c>
      <c r="U719">
        <v>18.634979000000001</v>
      </c>
      <c r="V719">
        <v>-68.714607000000001</v>
      </c>
      <c r="W719" t="s">
        <v>3069</v>
      </c>
      <c r="X719" t="s">
        <v>85</v>
      </c>
      <c r="Y719" t="s">
        <v>64</v>
      </c>
      <c r="Z719" t="s">
        <v>65</v>
      </c>
      <c r="AA719">
        <v>1160021341</v>
      </c>
      <c r="AB719" t="s">
        <v>66</v>
      </c>
      <c r="AC719" t="s">
        <v>67</v>
      </c>
      <c r="AD719">
        <v>18.634979000000001</v>
      </c>
      <c r="AE719">
        <v>-68.714607000000001</v>
      </c>
      <c r="AF719" t="s">
        <v>3070</v>
      </c>
      <c r="AG719" t="s">
        <v>32</v>
      </c>
      <c r="AH719" t="s">
        <v>48</v>
      </c>
      <c r="AI719" t="s">
        <v>87</v>
      </c>
      <c r="AJ719" t="s">
        <v>3071</v>
      </c>
      <c r="AK719" t="s">
        <v>235</v>
      </c>
      <c r="AL719" t="s">
        <v>218</v>
      </c>
      <c r="AM719" t="s">
        <v>236</v>
      </c>
      <c r="AN719">
        <v>12</v>
      </c>
      <c r="AO719" t="s">
        <v>237</v>
      </c>
      <c r="AR719" t="s">
        <v>91</v>
      </c>
      <c r="AS719">
        <v>9000168432</v>
      </c>
      <c r="AU719">
        <v>12</v>
      </c>
      <c r="AV719" t="s">
        <v>75</v>
      </c>
      <c r="AW719" t="str">
        <f>_xlfn.XLOOKUP(UNIVERSO[[#This Row],[RUTA-LOCALIDAD D&amp;N]],'[1]Cuota Ruta'!E:E,'[1]Cuota Ruta'!G:G)</f>
        <v>Cargar</v>
      </c>
    </row>
    <row r="720" spans="1:49" x14ac:dyDescent="0.25">
      <c r="A720" t="s">
        <v>48</v>
      </c>
      <c r="B720" t="s">
        <v>380</v>
      </c>
      <c r="C720" t="s">
        <v>381</v>
      </c>
      <c r="D720" t="s">
        <v>76</v>
      </c>
      <c r="E720" t="s">
        <v>485</v>
      </c>
      <c r="F720" t="s">
        <v>283</v>
      </c>
      <c r="G720">
        <v>9000085196</v>
      </c>
      <c r="H720">
        <v>85196</v>
      </c>
      <c r="I720" t="s">
        <v>3072</v>
      </c>
      <c r="J720" t="s">
        <v>3073</v>
      </c>
      <c r="K720" t="s">
        <v>286</v>
      </c>
      <c r="L720" t="s">
        <v>1039</v>
      </c>
      <c r="M720" t="s">
        <v>1039</v>
      </c>
      <c r="N720" t="s">
        <v>253</v>
      </c>
      <c r="O720" t="s">
        <v>59</v>
      </c>
      <c r="P720">
        <v>304</v>
      </c>
      <c r="Q720" t="s">
        <v>2648</v>
      </c>
      <c r="R720" t="s">
        <v>2648</v>
      </c>
      <c r="S720" t="s">
        <v>1050</v>
      </c>
      <c r="T720" t="s">
        <v>1050</v>
      </c>
      <c r="U720">
        <v>19.662782669067301</v>
      </c>
      <c r="V720">
        <v>-71.415328979492102</v>
      </c>
      <c r="W720" t="s">
        <v>2649</v>
      </c>
      <c r="X720" t="s">
        <v>85</v>
      </c>
      <c r="Y720" t="s">
        <v>64</v>
      </c>
      <c r="Z720" t="s">
        <v>65</v>
      </c>
      <c r="AA720">
        <v>1158007165</v>
      </c>
      <c r="AB720" t="s">
        <v>116</v>
      </c>
      <c r="AC720" t="s">
        <v>67</v>
      </c>
      <c r="AD720">
        <v>19.66272833333333</v>
      </c>
      <c r="AE720">
        <v>-71.415244999999999</v>
      </c>
      <c r="AF720" t="s">
        <v>3074</v>
      </c>
      <c r="AG720" t="s">
        <v>32</v>
      </c>
      <c r="AH720" t="s">
        <v>48</v>
      </c>
      <c r="AI720" t="s">
        <v>69</v>
      </c>
      <c r="AJ720" t="s">
        <v>69</v>
      </c>
      <c r="AK720" t="s">
        <v>494</v>
      </c>
      <c r="AL720" t="s">
        <v>485</v>
      </c>
      <c r="AM720" t="s">
        <v>495</v>
      </c>
      <c r="AN720">
        <v>14</v>
      </c>
      <c r="AO720" t="s">
        <v>611</v>
      </c>
      <c r="AP720">
        <v>73</v>
      </c>
      <c r="AQ720">
        <v>0</v>
      </c>
      <c r="AR720" t="s">
        <v>73</v>
      </c>
      <c r="AS720">
        <v>9000085196</v>
      </c>
      <c r="AU720">
        <v>14</v>
      </c>
      <c r="AV720" t="s">
        <v>349</v>
      </c>
      <c r="AW720" t="str">
        <f>_xlfn.XLOOKUP(UNIVERSO[[#This Row],[RUTA-LOCALIDAD D&amp;N]],'[1]Cuota Ruta'!E:E,'[1]Cuota Ruta'!G:G)</f>
        <v>Cargar</v>
      </c>
    </row>
    <row r="721" spans="1:49" x14ac:dyDescent="0.25">
      <c r="A721" t="s">
        <v>48</v>
      </c>
      <c r="B721" t="s">
        <v>49</v>
      </c>
      <c r="C721" t="s">
        <v>50</v>
      </c>
      <c r="D721" t="s">
        <v>312</v>
      </c>
      <c r="E721" t="s">
        <v>1196</v>
      </c>
      <c r="F721" t="s">
        <v>126</v>
      </c>
      <c r="G721">
        <v>9000064312</v>
      </c>
      <c r="H721">
        <v>64312</v>
      </c>
      <c r="I721" t="s">
        <v>3075</v>
      </c>
      <c r="J721" t="s">
        <v>3076</v>
      </c>
      <c r="K721" t="s">
        <v>129</v>
      </c>
      <c r="L721" t="s">
        <v>1199</v>
      </c>
      <c r="M721" t="s">
        <v>58</v>
      </c>
      <c r="N721" t="s">
        <v>1199</v>
      </c>
      <c r="O721" t="s">
        <v>126</v>
      </c>
      <c r="P721">
        <v>312</v>
      </c>
      <c r="Q721" t="s">
        <v>2878</v>
      </c>
      <c r="R721" t="s">
        <v>2878</v>
      </c>
      <c r="S721" t="s">
        <v>1201</v>
      </c>
      <c r="T721" t="s">
        <v>1201</v>
      </c>
      <c r="U721">
        <v>18.431750000000001</v>
      </c>
      <c r="V721">
        <v>-70.748829999999998</v>
      </c>
      <c r="W721" t="s">
        <v>2879</v>
      </c>
      <c r="X721" t="s">
        <v>63</v>
      </c>
      <c r="Y721" t="s">
        <v>64</v>
      </c>
      <c r="Z721" t="s">
        <v>65</v>
      </c>
      <c r="AA721">
        <v>1163009486</v>
      </c>
      <c r="AB721" t="s">
        <v>116</v>
      </c>
      <c r="AC721" t="s">
        <v>67</v>
      </c>
      <c r="AD721">
        <v>18.431773849999999</v>
      </c>
      <c r="AE721">
        <v>-70.748892029999993</v>
      </c>
      <c r="AF721" t="s">
        <v>3077</v>
      </c>
      <c r="AG721" t="s">
        <v>32</v>
      </c>
      <c r="AH721" t="s">
        <v>48</v>
      </c>
      <c r="AI721" t="s">
        <v>87</v>
      </c>
      <c r="AJ721" t="s">
        <v>1488</v>
      </c>
      <c r="AK721" t="s">
        <v>1204</v>
      </c>
      <c r="AL721" t="s">
        <v>1196</v>
      </c>
      <c r="AM721" t="s">
        <v>1205</v>
      </c>
      <c r="AR721" t="s">
        <v>91</v>
      </c>
      <c r="AS721">
        <v>9000064312</v>
      </c>
      <c r="AV721" t="s">
        <v>281</v>
      </c>
      <c r="AW721" t="str">
        <f>_xlfn.XLOOKUP(UNIVERSO[[#This Row],[RUTA-LOCALIDAD D&amp;N]],'[1]Cuota Ruta'!E:E,'[1]Cuota Ruta'!G:G)</f>
        <v>Cargar</v>
      </c>
    </row>
    <row r="722" spans="1:49" x14ac:dyDescent="0.25">
      <c r="A722" t="s">
        <v>109</v>
      </c>
      <c r="B722" t="s">
        <v>49</v>
      </c>
      <c r="C722" t="s">
        <v>110</v>
      </c>
      <c r="D722" t="s">
        <v>51</v>
      </c>
      <c r="E722" t="s">
        <v>77</v>
      </c>
      <c r="F722" t="s">
        <v>53</v>
      </c>
      <c r="G722">
        <v>9000085679</v>
      </c>
      <c r="H722">
        <v>85679</v>
      </c>
      <c r="I722" t="s">
        <v>3078</v>
      </c>
      <c r="J722" t="s">
        <v>3079</v>
      </c>
      <c r="K722" t="s">
        <v>56</v>
      </c>
      <c r="L722" t="s">
        <v>93</v>
      </c>
      <c r="M722" t="s">
        <v>93</v>
      </c>
      <c r="N722" t="s">
        <v>1797</v>
      </c>
      <c r="O722" t="s">
        <v>59</v>
      </c>
      <c r="P722">
        <v>372</v>
      </c>
      <c r="Q722" t="s">
        <v>541</v>
      </c>
      <c r="R722" t="s">
        <v>541</v>
      </c>
      <c r="S722" t="s">
        <v>366</v>
      </c>
      <c r="T722" t="s">
        <v>366</v>
      </c>
      <c r="U722">
        <v>18.523044590000001</v>
      </c>
      <c r="V722">
        <v>-69.99638367</v>
      </c>
      <c r="W722" t="s">
        <v>542</v>
      </c>
      <c r="X722" t="s">
        <v>85</v>
      </c>
      <c r="Y722" t="s">
        <v>64</v>
      </c>
      <c r="Z722" t="s">
        <v>65</v>
      </c>
      <c r="AA722">
        <v>1169002223</v>
      </c>
      <c r="AB722" t="s">
        <v>116</v>
      </c>
      <c r="AC722" t="s">
        <v>67</v>
      </c>
      <c r="AD722">
        <v>18.523116829999999</v>
      </c>
      <c r="AE722">
        <v>-69.996367039999996</v>
      </c>
      <c r="AF722" t="s">
        <v>3080</v>
      </c>
      <c r="AG722" t="s">
        <v>32</v>
      </c>
      <c r="AH722" t="s">
        <v>48</v>
      </c>
      <c r="AI722" t="s">
        <v>69</v>
      </c>
      <c r="AJ722" t="s">
        <v>118</v>
      </c>
      <c r="AK722" t="s">
        <v>176</v>
      </c>
      <c r="AL722" t="s">
        <v>77</v>
      </c>
      <c r="AM722" t="s">
        <v>177</v>
      </c>
      <c r="AN722">
        <v>9</v>
      </c>
      <c r="AO722" t="s">
        <v>139</v>
      </c>
      <c r="AP722">
        <v>57</v>
      </c>
      <c r="AQ722">
        <v>0</v>
      </c>
      <c r="AR722" t="s">
        <v>73</v>
      </c>
      <c r="AS722">
        <v>9000085679</v>
      </c>
      <c r="AU722">
        <v>9</v>
      </c>
      <c r="AW722" t="str">
        <f>_xlfn.XLOOKUP(UNIVERSO[[#This Row],[RUTA-LOCALIDAD D&amp;N]],'[1]Cuota Ruta'!E:E,'[1]Cuota Ruta'!G:G)</f>
        <v>Cargar</v>
      </c>
    </row>
    <row r="723" spans="1:49" x14ac:dyDescent="0.25">
      <c r="A723" t="s">
        <v>48</v>
      </c>
      <c r="B723" t="s">
        <v>49</v>
      </c>
      <c r="C723" t="s">
        <v>50</v>
      </c>
      <c r="D723" t="s">
        <v>312</v>
      </c>
      <c r="E723" t="s">
        <v>269</v>
      </c>
      <c r="F723" t="s">
        <v>126</v>
      </c>
      <c r="G723">
        <v>9000064557</v>
      </c>
      <c r="H723">
        <v>64557</v>
      </c>
      <c r="I723" t="s">
        <v>3081</v>
      </c>
      <c r="J723" t="s">
        <v>3082</v>
      </c>
      <c r="K723" t="s">
        <v>129</v>
      </c>
      <c r="L723" t="s">
        <v>3083</v>
      </c>
      <c r="M723" t="s">
        <v>253</v>
      </c>
      <c r="N723" t="s">
        <v>917</v>
      </c>
      <c r="O723" t="s">
        <v>126</v>
      </c>
      <c r="P723">
        <v>317</v>
      </c>
      <c r="Q723" t="s">
        <v>1214</v>
      </c>
      <c r="R723" t="s">
        <v>1214</v>
      </c>
      <c r="S723" t="s">
        <v>275</v>
      </c>
      <c r="T723" t="s">
        <v>275</v>
      </c>
      <c r="U723">
        <v>18.6600646972656</v>
      </c>
      <c r="V723">
        <v>-71.040138244628906</v>
      </c>
      <c r="W723" t="s">
        <v>1215</v>
      </c>
      <c r="X723" t="s">
        <v>63</v>
      </c>
      <c r="Y723" t="s">
        <v>64</v>
      </c>
      <c r="Z723" t="s">
        <v>65</v>
      </c>
      <c r="AA723">
        <v>1163012152</v>
      </c>
      <c r="AB723" t="s">
        <v>116</v>
      </c>
      <c r="AC723" t="s">
        <v>67</v>
      </c>
      <c r="AD723">
        <v>18.660020719999999</v>
      </c>
      <c r="AE723">
        <v>-71.040138029999994</v>
      </c>
      <c r="AF723" t="s">
        <v>3084</v>
      </c>
      <c r="AG723" t="s">
        <v>32</v>
      </c>
      <c r="AH723" t="s">
        <v>48</v>
      </c>
      <c r="AI723" t="s">
        <v>87</v>
      </c>
      <c r="AJ723" t="s">
        <v>1488</v>
      </c>
      <c r="AK723" t="s">
        <v>278</v>
      </c>
      <c r="AL723" t="s">
        <v>269</v>
      </c>
      <c r="AM723" t="s">
        <v>279</v>
      </c>
      <c r="AR723" t="s">
        <v>91</v>
      </c>
      <c r="AS723">
        <v>9000064557</v>
      </c>
      <c r="AV723" t="s">
        <v>281</v>
      </c>
      <c r="AW723" t="str">
        <f>_xlfn.XLOOKUP(UNIVERSO[[#This Row],[RUTA-LOCALIDAD D&amp;N]],'[1]Cuota Ruta'!E:E,'[1]Cuota Ruta'!G:G)</f>
        <v>Cargar</v>
      </c>
    </row>
    <row r="724" spans="1:49" x14ac:dyDescent="0.25">
      <c r="A724" t="s">
        <v>48</v>
      </c>
      <c r="B724" t="s">
        <v>49</v>
      </c>
      <c r="C724" t="s">
        <v>50</v>
      </c>
      <c r="D724" t="s">
        <v>124</v>
      </c>
      <c r="E724" t="s">
        <v>1266</v>
      </c>
      <c r="F724" t="s">
        <v>126</v>
      </c>
      <c r="G724">
        <v>9000086841</v>
      </c>
      <c r="H724">
        <v>86841</v>
      </c>
      <c r="I724" t="s">
        <v>3085</v>
      </c>
      <c r="J724" t="s">
        <v>3086</v>
      </c>
      <c r="K724" t="s">
        <v>129</v>
      </c>
      <c r="L724" t="s">
        <v>3087</v>
      </c>
      <c r="M724" t="s">
        <v>3088</v>
      </c>
      <c r="N724" t="s">
        <v>1269</v>
      </c>
      <c r="O724" t="s">
        <v>126</v>
      </c>
      <c r="P724">
        <v>314</v>
      </c>
      <c r="Q724" t="s">
        <v>1270</v>
      </c>
      <c r="R724" t="s">
        <v>1270</v>
      </c>
      <c r="S724" t="s">
        <v>134</v>
      </c>
      <c r="T724" t="s">
        <v>134</v>
      </c>
      <c r="U724">
        <v>18.588420867919901</v>
      </c>
      <c r="V724">
        <v>-70.495590209960895</v>
      </c>
      <c r="W724" t="s">
        <v>1271</v>
      </c>
      <c r="X724" t="s">
        <v>63</v>
      </c>
      <c r="Y724" t="s">
        <v>64</v>
      </c>
      <c r="Z724" t="s">
        <v>65</v>
      </c>
      <c r="AA724">
        <v>1163011068</v>
      </c>
      <c r="AB724" t="s">
        <v>116</v>
      </c>
      <c r="AC724" t="s">
        <v>67</v>
      </c>
      <c r="AD724">
        <v>18.58853848</v>
      </c>
      <c r="AE724">
        <v>-70.495761909999999</v>
      </c>
      <c r="AF724" t="s">
        <v>3089</v>
      </c>
      <c r="AG724" t="s">
        <v>32</v>
      </c>
      <c r="AH724" t="s">
        <v>48</v>
      </c>
      <c r="AI724" t="s">
        <v>69</v>
      </c>
      <c r="AJ724" t="s">
        <v>69</v>
      </c>
      <c r="AK724" t="s">
        <v>1273</v>
      </c>
      <c r="AL724" t="s">
        <v>1266</v>
      </c>
      <c r="AM724" t="s">
        <v>1274</v>
      </c>
      <c r="AN724">
        <v>11</v>
      </c>
      <c r="AO724" t="s">
        <v>152</v>
      </c>
      <c r="AP724">
        <v>4</v>
      </c>
      <c r="AQ724">
        <v>0</v>
      </c>
      <c r="AR724" t="s">
        <v>73</v>
      </c>
      <c r="AS724">
        <v>9000086841</v>
      </c>
      <c r="AU724">
        <v>11</v>
      </c>
      <c r="AV724" t="s">
        <v>75</v>
      </c>
      <c r="AW724" t="str">
        <f>_xlfn.XLOOKUP(UNIVERSO[[#This Row],[RUTA-LOCALIDAD D&amp;N]],'[1]Cuota Ruta'!E:E,'[1]Cuota Ruta'!G:G)</f>
        <v>Cargar</v>
      </c>
    </row>
    <row r="725" spans="1:49" x14ac:dyDescent="0.25">
      <c r="A725" t="s">
        <v>48</v>
      </c>
      <c r="B725" t="s">
        <v>49</v>
      </c>
      <c r="C725" t="s">
        <v>50</v>
      </c>
      <c r="D725" t="s">
        <v>312</v>
      </c>
      <c r="E725" t="s">
        <v>1196</v>
      </c>
      <c r="F725" t="s">
        <v>126</v>
      </c>
      <c r="G725">
        <v>9000064740</v>
      </c>
      <c r="H725">
        <v>64740</v>
      </c>
      <c r="I725" t="s">
        <v>3090</v>
      </c>
      <c r="J725" t="s">
        <v>3091</v>
      </c>
      <c r="K725" t="s">
        <v>129</v>
      </c>
      <c r="L725" t="s">
        <v>1199</v>
      </c>
      <c r="M725" t="s">
        <v>58</v>
      </c>
      <c r="N725" t="s">
        <v>1199</v>
      </c>
      <c r="O725" t="s">
        <v>126</v>
      </c>
      <c r="P725">
        <v>330</v>
      </c>
      <c r="Q725" t="s">
        <v>2895</v>
      </c>
      <c r="R725" t="s">
        <v>2895</v>
      </c>
      <c r="S725" t="s">
        <v>1201</v>
      </c>
      <c r="T725" t="s">
        <v>1201</v>
      </c>
      <c r="U725">
        <v>18.4495334625244</v>
      </c>
      <c r="V725">
        <v>-70.743169784545898</v>
      </c>
      <c r="W725" t="s">
        <v>2896</v>
      </c>
      <c r="X725" t="s">
        <v>63</v>
      </c>
      <c r="Y725" t="s">
        <v>64</v>
      </c>
      <c r="Z725" t="s">
        <v>65</v>
      </c>
      <c r="AA725">
        <v>1163009644</v>
      </c>
      <c r="AB725" t="s">
        <v>116</v>
      </c>
      <c r="AC725" t="s">
        <v>67</v>
      </c>
      <c r="AD725">
        <v>18.449555289999999</v>
      </c>
      <c r="AE725">
        <v>-70.743284189999997</v>
      </c>
      <c r="AF725" t="s">
        <v>3092</v>
      </c>
      <c r="AG725" t="s">
        <v>32</v>
      </c>
      <c r="AH725" t="s">
        <v>48</v>
      </c>
      <c r="AI725" t="s">
        <v>87</v>
      </c>
      <c r="AJ725" t="s">
        <v>1488</v>
      </c>
      <c r="AK725" t="s">
        <v>1204</v>
      </c>
      <c r="AL725" t="s">
        <v>1196</v>
      </c>
      <c r="AM725" t="s">
        <v>1205</v>
      </c>
      <c r="AR725" t="s">
        <v>91</v>
      </c>
      <c r="AS725">
        <v>9000064740</v>
      </c>
      <c r="AV725" t="s">
        <v>281</v>
      </c>
      <c r="AW725" t="str">
        <f>_xlfn.XLOOKUP(UNIVERSO[[#This Row],[RUTA-LOCALIDAD D&amp;N]],'[1]Cuota Ruta'!E:E,'[1]Cuota Ruta'!G:G)</f>
        <v>Cargar</v>
      </c>
    </row>
    <row r="726" spans="1:49" x14ac:dyDescent="0.25">
      <c r="A726" t="s">
        <v>48</v>
      </c>
      <c r="B726" t="s">
        <v>49</v>
      </c>
      <c r="C726" t="s">
        <v>50</v>
      </c>
      <c r="D726" t="s">
        <v>124</v>
      </c>
      <c r="E726" t="s">
        <v>1266</v>
      </c>
      <c r="F726" t="s">
        <v>126</v>
      </c>
      <c r="G726">
        <v>9000087047</v>
      </c>
      <c r="H726">
        <v>87047</v>
      </c>
      <c r="I726" t="s">
        <v>3093</v>
      </c>
      <c r="J726" t="s">
        <v>3094</v>
      </c>
      <c r="K726" t="s">
        <v>129</v>
      </c>
      <c r="L726" t="s">
        <v>3087</v>
      </c>
      <c r="M726" t="s">
        <v>3088</v>
      </c>
      <c r="N726" t="s">
        <v>1269</v>
      </c>
      <c r="O726" t="s">
        <v>126</v>
      </c>
      <c r="P726">
        <v>334</v>
      </c>
      <c r="Q726" t="s">
        <v>3095</v>
      </c>
      <c r="R726" t="s">
        <v>3095</v>
      </c>
      <c r="S726" t="s">
        <v>134</v>
      </c>
      <c r="T726" t="s">
        <v>134</v>
      </c>
      <c r="U726">
        <v>18.558717730000001</v>
      </c>
      <c r="V726">
        <v>-70.497467040000004</v>
      </c>
      <c r="W726" t="s">
        <v>3096</v>
      </c>
      <c r="X726" t="s">
        <v>63</v>
      </c>
      <c r="Y726" t="s">
        <v>64</v>
      </c>
      <c r="Z726" t="s">
        <v>65</v>
      </c>
      <c r="AA726">
        <v>1163010984</v>
      </c>
      <c r="AB726" t="s">
        <v>116</v>
      </c>
      <c r="AC726" t="s">
        <v>67</v>
      </c>
      <c r="AD726">
        <v>18.558717733249068</v>
      </c>
      <c r="AE726">
        <v>-70.49753244034946</v>
      </c>
      <c r="AF726" t="s">
        <v>3097</v>
      </c>
      <c r="AG726" t="s">
        <v>32</v>
      </c>
      <c r="AH726" t="s">
        <v>48</v>
      </c>
      <c r="AI726" t="s">
        <v>69</v>
      </c>
      <c r="AJ726" t="s">
        <v>69</v>
      </c>
      <c r="AK726" t="s">
        <v>1273</v>
      </c>
      <c r="AL726" t="s">
        <v>1266</v>
      </c>
      <c r="AM726" t="s">
        <v>1274</v>
      </c>
      <c r="AN726">
        <v>11</v>
      </c>
      <c r="AO726" t="s">
        <v>152</v>
      </c>
      <c r="AP726">
        <v>7</v>
      </c>
      <c r="AQ726">
        <v>0</v>
      </c>
      <c r="AR726" t="s">
        <v>73</v>
      </c>
      <c r="AS726">
        <v>9000087047</v>
      </c>
      <c r="AU726">
        <v>11</v>
      </c>
      <c r="AV726" t="s">
        <v>75</v>
      </c>
      <c r="AW726" t="str">
        <f>_xlfn.XLOOKUP(UNIVERSO[[#This Row],[RUTA-LOCALIDAD D&amp;N]],'[1]Cuota Ruta'!E:E,'[1]Cuota Ruta'!G:G)</f>
        <v>Cargar</v>
      </c>
    </row>
    <row r="727" spans="1:49" x14ac:dyDescent="0.25">
      <c r="A727" t="s">
        <v>48</v>
      </c>
      <c r="B727" t="s">
        <v>49</v>
      </c>
      <c r="C727" t="s">
        <v>110</v>
      </c>
      <c r="D727" t="s">
        <v>312</v>
      </c>
      <c r="E727" t="s">
        <v>269</v>
      </c>
      <c r="F727" t="s">
        <v>126</v>
      </c>
      <c r="G727">
        <v>9000064795</v>
      </c>
      <c r="H727">
        <v>64795</v>
      </c>
      <c r="I727" t="s">
        <v>3098</v>
      </c>
      <c r="J727" t="s">
        <v>3099</v>
      </c>
      <c r="K727" t="s">
        <v>129</v>
      </c>
      <c r="L727" t="s">
        <v>272</v>
      </c>
      <c r="M727" t="s">
        <v>273</v>
      </c>
      <c r="N727" t="s">
        <v>273</v>
      </c>
      <c r="O727" t="s">
        <v>126</v>
      </c>
      <c r="P727">
        <v>315</v>
      </c>
      <c r="Q727" t="s">
        <v>2829</v>
      </c>
      <c r="R727" t="s">
        <v>2829</v>
      </c>
      <c r="S727" t="s">
        <v>275</v>
      </c>
      <c r="T727" t="s">
        <v>275</v>
      </c>
      <c r="U727">
        <v>18.8780807495117</v>
      </c>
      <c r="V727">
        <v>-71.700912475585895</v>
      </c>
      <c r="W727" t="s">
        <v>2830</v>
      </c>
      <c r="X727" t="s">
        <v>63</v>
      </c>
      <c r="Y727" t="s">
        <v>64</v>
      </c>
      <c r="Z727" t="s">
        <v>65</v>
      </c>
      <c r="AA727">
        <v>1163011583</v>
      </c>
      <c r="AB727" t="s">
        <v>116</v>
      </c>
      <c r="AC727" t="s">
        <v>67</v>
      </c>
      <c r="AD727">
        <v>18.878108560000001</v>
      </c>
      <c r="AE727">
        <v>-71.700964909999996</v>
      </c>
      <c r="AF727" t="s">
        <v>3100</v>
      </c>
      <c r="AG727" t="s">
        <v>32</v>
      </c>
      <c r="AH727" t="s">
        <v>48</v>
      </c>
      <c r="AI727" t="s">
        <v>87</v>
      </c>
      <c r="AJ727" t="s">
        <v>1488</v>
      </c>
      <c r="AK727" t="s">
        <v>278</v>
      </c>
      <c r="AL727" t="s">
        <v>269</v>
      </c>
      <c r="AM727" t="s">
        <v>279</v>
      </c>
      <c r="AR727" t="s">
        <v>91</v>
      </c>
      <c r="AS727">
        <v>9000064795</v>
      </c>
      <c r="AV727" t="s">
        <v>281</v>
      </c>
      <c r="AW727" t="str">
        <f>_xlfn.XLOOKUP(UNIVERSO[[#This Row],[RUTA-LOCALIDAD D&amp;N]],'[1]Cuota Ruta'!E:E,'[1]Cuota Ruta'!G:G)</f>
        <v>Cargar</v>
      </c>
    </row>
    <row r="728" spans="1:49" x14ac:dyDescent="0.25">
      <c r="A728" t="s">
        <v>48</v>
      </c>
      <c r="B728" t="s">
        <v>49</v>
      </c>
      <c r="C728" t="s">
        <v>50</v>
      </c>
      <c r="D728" t="s">
        <v>124</v>
      </c>
      <c r="E728" t="s">
        <v>125</v>
      </c>
      <c r="F728" t="s">
        <v>126</v>
      </c>
      <c r="G728">
        <v>9000087173</v>
      </c>
      <c r="H728">
        <v>87173</v>
      </c>
      <c r="I728" t="s">
        <v>3101</v>
      </c>
      <c r="J728" t="s">
        <v>3102</v>
      </c>
      <c r="K728" t="s">
        <v>129</v>
      </c>
      <c r="L728" t="s">
        <v>130</v>
      </c>
      <c r="M728" t="s">
        <v>3103</v>
      </c>
      <c r="N728" t="s">
        <v>132</v>
      </c>
      <c r="O728" t="s">
        <v>126</v>
      </c>
      <c r="P728">
        <v>328</v>
      </c>
      <c r="Q728" t="s">
        <v>3104</v>
      </c>
      <c r="R728" t="s">
        <v>3104</v>
      </c>
      <c r="S728" t="s">
        <v>134</v>
      </c>
      <c r="T728" t="s">
        <v>134</v>
      </c>
      <c r="U728">
        <v>18.28037453</v>
      </c>
      <c r="V728">
        <v>-70.334884639999999</v>
      </c>
      <c r="W728" t="s">
        <v>3105</v>
      </c>
      <c r="X728" t="s">
        <v>63</v>
      </c>
      <c r="Y728" t="s">
        <v>64</v>
      </c>
      <c r="Z728" t="s">
        <v>65</v>
      </c>
      <c r="AA728">
        <v>1163007669</v>
      </c>
      <c r="AB728" t="s">
        <v>116</v>
      </c>
      <c r="AC728" t="s">
        <v>67</v>
      </c>
      <c r="AD728">
        <v>18.28037740197033</v>
      </c>
      <c r="AE728">
        <v>-70.334882782772183</v>
      </c>
      <c r="AF728" t="s">
        <v>3106</v>
      </c>
      <c r="AG728" t="s">
        <v>32</v>
      </c>
      <c r="AH728" t="s">
        <v>48</v>
      </c>
      <c r="AI728" t="s">
        <v>69</v>
      </c>
      <c r="AJ728" t="s">
        <v>69</v>
      </c>
      <c r="AK728" t="s">
        <v>137</v>
      </c>
      <c r="AL728" t="s">
        <v>125</v>
      </c>
      <c r="AM728" t="s">
        <v>138</v>
      </c>
      <c r="AN728">
        <v>8</v>
      </c>
      <c r="AO728" t="s">
        <v>439</v>
      </c>
      <c r="AP728">
        <v>14</v>
      </c>
      <c r="AQ728">
        <v>0</v>
      </c>
      <c r="AR728" t="s">
        <v>73</v>
      </c>
      <c r="AS728">
        <v>9000087173</v>
      </c>
      <c r="AU728">
        <v>8</v>
      </c>
      <c r="AV728" t="s">
        <v>75</v>
      </c>
      <c r="AW728" t="str">
        <f>_xlfn.XLOOKUP(UNIVERSO[[#This Row],[RUTA-LOCALIDAD D&amp;N]],'[1]Cuota Ruta'!E:E,'[1]Cuota Ruta'!G:G)</f>
        <v>Cargar</v>
      </c>
    </row>
    <row r="729" spans="1:49" x14ac:dyDescent="0.25">
      <c r="A729" t="s">
        <v>48</v>
      </c>
      <c r="B729" t="s">
        <v>49</v>
      </c>
      <c r="C729" t="s">
        <v>50</v>
      </c>
      <c r="D729" t="s">
        <v>51</v>
      </c>
      <c r="E729" t="s">
        <v>218</v>
      </c>
      <c r="F729" t="s">
        <v>194</v>
      </c>
      <c r="G729">
        <v>9000045680</v>
      </c>
      <c r="H729">
        <v>45680</v>
      </c>
      <c r="I729" t="s">
        <v>3107</v>
      </c>
      <c r="J729" t="s">
        <v>3108</v>
      </c>
      <c r="K729" t="s">
        <v>197</v>
      </c>
      <c r="L729" t="s">
        <v>180</v>
      </c>
      <c r="M729" t="s">
        <v>180</v>
      </c>
      <c r="N729" t="s">
        <v>58</v>
      </c>
      <c r="O729" t="s">
        <v>59</v>
      </c>
      <c r="P729">
        <v>321</v>
      </c>
      <c r="Q729" t="s">
        <v>2499</v>
      </c>
      <c r="R729" t="s">
        <v>2499</v>
      </c>
      <c r="S729" t="s">
        <v>1016</v>
      </c>
      <c r="T729" t="s">
        <v>1016</v>
      </c>
      <c r="U729">
        <v>18.594188928604101</v>
      </c>
      <c r="V729">
        <v>-68.714070320129395</v>
      </c>
      <c r="W729" t="s">
        <v>2514</v>
      </c>
      <c r="X729" t="s">
        <v>63</v>
      </c>
      <c r="Y729" t="s">
        <v>64</v>
      </c>
      <c r="Z729" t="s">
        <v>65</v>
      </c>
      <c r="AA729">
        <v>1160014714</v>
      </c>
      <c r="AB729" t="s">
        <v>66</v>
      </c>
      <c r="AC729" t="s">
        <v>67</v>
      </c>
      <c r="AD729">
        <v>18.594188928604101</v>
      </c>
      <c r="AE729">
        <v>-68.714070320129395</v>
      </c>
      <c r="AF729" t="s">
        <v>3109</v>
      </c>
      <c r="AG729" t="s">
        <v>32</v>
      </c>
      <c r="AH729" t="s">
        <v>48</v>
      </c>
      <c r="AI729" t="s">
        <v>87</v>
      </c>
      <c r="AJ729" t="s">
        <v>101</v>
      </c>
      <c r="AK729" t="s">
        <v>235</v>
      </c>
      <c r="AL729" t="s">
        <v>218</v>
      </c>
      <c r="AM729" t="s">
        <v>236</v>
      </c>
      <c r="AR729" t="s">
        <v>91</v>
      </c>
      <c r="AS729">
        <v>9000045680</v>
      </c>
      <c r="AV729" t="s">
        <v>75</v>
      </c>
      <c r="AW729" t="str">
        <f>_xlfn.XLOOKUP(UNIVERSO[[#This Row],[RUTA-LOCALIDAD D&amp;N]],'[1]Cuota Ruta'!E:E,'[1]Cuota Ruta'!G:G)</f>
        <v>Cargar</v>
      </c>
    </row>
    <row r="730" spans="1:49" x14ac:dyDescent="0.25">
      <c r="A730" t="s">
        <v>48</v>
      </c>
      <c r="B730" t="s">
        <v>49</v>
      </c>
      <c r="C730" t="s">
        <v>50</v>
      </c>
      <c r="D730" t="s">
        <v>124</v>
      </c>
      <c r="E730" t="s">
        <v>1266</v>
      </c>
      <c r="F730" t="s">
        <v>126</v>
      </c>
      <c r="G730">
        <v>9000087670</v>
      </c>
      <c r="H730">
        <v>87670</v>
      </c>
      <c r="I730" t="s">
        <v>3110</v>
      </c>
      <c r="J730" t="s">
        <v>3111</v>
      </c>
      <c r="K730" t="s">
        <v>129</v>
      </c>
      <c r="L730" t="s">
        <v>3087</v>
      </c>
      <c r="M730" t="s">
        <v>3088</v>
      </c>
      <c r="N730" t="s">
        <v>1269</v>
      </c>
      <c r="O730" t="s">
        <v>126</v>
      </c>
      <c r="P730">
        <v>313</v>
      </c>
      <c r="Q730" t="s">
        <v>3112</v>
      </c>
      <c r="R730" t="s">
        <v>3112</v>
      </c>
      <c r="S730" t="s">
        <v>134</v>
      </c>
      <c r="T730" t="s">
        <v>134</v>
      </c>
      <c r="U730">
        <v>18.538221359252901</v>
      </c>
      <c r="V730">
        <v>-70.512588500976605</v>
      </c>
      <c r="W730" t="s">
        <v>3113</v>
      </c>
      <c r="X730" t="s">
        <v>63</v>
      </c>
      <c r="Y730" t="s">
        <v>64</v>
      </c>
      <c r="Z730" t="s">
        <v>65</v>
      </c>
      <c r="AA730">
        <v>1163011300</v>
      </c>
      <c r="AB730" t="s">
        <v>116</v>
      </c>
      <c r="AC730" t="s">
        <v>67</v>
      </c>
      <c r="AD730">
        <v>18.538295833333329</v>
      </c>
      <c r="AE730">
        <v>-70.512758766666664</v>
      </c>
      <c r="AF730" t="s">
        <v>3114</v>
      </c>
      <c r="AG730" t="s">
        <v>32</v>
      </c>
      <c r="AH730" t="s">
        <v>48</v>
      </c>
      <c r="AI730" t="s">
        <v>69</v>
      </c>
      <c r="AJ730" t="s">
        <v>69</v>
      </c>
      <c r="AK730" t="s">
        <v>1273</v>
      </c>
      <c r="AL730" t="s">
        <v>1266</v>
      </c>
      <c r="AM730" t="s">
        <v>1274</v>
      </c>
      <c r="AN730">
        <v>11</v>
      </c>
      <c r="AO730" t="s">
        <v>152</v>
      </c>
      <c r="AP730">
        <v>17</v>
      </c>
      <c r="AQ730">
        <v>0</v>
      </c>
      <c r="AR730" t="s">
        <v>73</v>
      </c>
      <c r="AS730">
        <v>9000087670</v>
      </c>
      <c r="AU730">
        <v>11</v>
      </c>
      <c r="AV730" t="s">
        <v>75</v>
      </c>
      <c r="AW730" t="str">
        <f>_xlfn.XLOOKUP(UNIVERSO[[#This Row],[RUTA-LOCALIDAD D&amp;N]],'[1]Cuota Ruta'!E:E,'[1]Cuota Ruta'!G:G)</f>
        <v>Cargar</v>
      </c>
    </row>
    <row r="731" spans="1:49" x14ac:dyDescent="0.25">
      <c r="A731" t="s">
        <v>48</v>
      </c>
      <c r="B731" t="s">
        <v>49</v>
      </c>
      <c r="C731" t="s">
        <v>50</v>
      </c>
      <c r="D731" t="s">
        <v>312</v>
      </c>
      <c r="E731" t="s">
        <v>269</v>
      </c>
      <c r="F731" t="s">
        <v>126</v>
      </c>
      <c r="G731">
        <v>9000065145</v>
      </c>
      <c r="H731">
        <v>65145</v>
      </c>
      <c r="I731" t="s">
        <v>3115</v>
      </c>
      <c r="J731" t="s">
        <v>3116</v>
      </c>
      <c r="K731" t="s">
        <v>129</v>
      </c>
      <c r="L731" t="s">
        <v>272</v>
      </c>
      <c r="M731" t="s">
        <v>273</v>
      </c>
      <c r="N731" t="s">
        <v>273</v>
      </c>
      <c r="O731" t="s">
        <v>126</v>
      </c>
      <c r="P731">
        <v>333</v>
      </c>
      <c r="Q731" t="s">
        <v>274</v>
      </c>
      <c r="R731" t="s">
        <v>274</v>
      </c>
      <c r="S731" t="s">
        <v>275</v>
      </c>
      <c r="T731" t="s">
        <v>275</v>
      </c>
      <c r="U731">
        <v>18.802654266357401</v>
      </c>
      <c r="V731">
        <v>-71.2265082465278</v>
      </c>
      <c r="W731" t="s">
        <v>276</v>
      </c>
      <c r="X731" t="s">
        <v>63</v>
      </c>
      <c r="Y731" t="s">
        <v>64</v>
      </c>
      <c r="Z731" t="s">
        <v>65</v>
      </c>
      <c r="AA731">
        <v>1163011946</v>
      </c>
      <c r="AB731" t="s">
        <v>116</v>
      </c>
      <c r="AC731" t="s">
        <v>67</v>
      </c>
      <c r="AD731">
        <v>18.807994300000001</v>
      </c>
      <c r="AE731">
        <v>-71.220412400000001</v>
      </c>
      <c r="AF731" t="s">
        <v>3117</v>
      </c>
      <c r="AG731" t="s">
        <v>32</v>
      </c>
      <c r="AH731" t="s">
        <v>48</v>
      </c>
      <c r="AI731" t="s">
        <v>87</v>
      </c>
      <c r="AJ731" t="s">
        <v>1488</v>
      </c>
      <c r="AK731" t="s">
        <v>278</v>
      </c>
      <c r="AL731" t="s">
        <v>269</v>
      </c>
      <c r="AM731" t="s">
        <v>279</v>
      </c>
      <c r="AR731" t="s">
        <v>91</v>
      </c>
      <c r="AS731">
        <v>9000065145</v>
      </c>
      <c r="AV731" t="s">
        <v>281</v>
      </c>
      <c r="AW731" t="str">
        <f>_xlfn.XLOOKUP(UNIVERSO[[#This Row],[RUTA-LOCALIDAD D&amp;N]],'[1]Cuota Ruta'!E:E,'[1]Cuota Ruta'!G:G)</f>
        <v>Cargar</v>
      </c>
    </row>
    <row r="732" spans="1:49" x14ac:dyDescent="0.25">
      <c r="A732" t="s">
        <v>48</v>
      </c>
      <c r="B732" t="s">
        <v>49</v>
      </c>
      <c r="C732" t="s">
        <v>50</v>
      </c>
      <c r="D732" t="s">
        <v>124</v>
      </c>
      <c r="E732" t="s">
        <v>125</v>
      </c>
      <c r="F732" t="s">
        <v>126</v>
      </c>
      <c r="G732">
        <v>9000087720</v>
      </c>
      <c r="H732">
        <v>87720</v>
      </c>
      <c r="I732" t="s">
        <v>3118</v>
      </c>
      <c r="J732" t="s">
        <v>3119</v>
      </c>
      <c r="K732" t="s">
        <v>129</v>
      </c>
      <c r="L732" t="s">
        <v>130</v>
      </c>
      <c r="M732" t="s">
        <v>3120</v>
      </c>
      <c r="N732" t="s">
        <v>132</v>
      </c>
      <c r="O732" t="s">
        <v>126</v>
      </c>
      <c r="P732">
        <v>301</v>
      </c>
      <c r="Q732" t="s">
        <v>3121</v>
      </c>
      <c r="R732" t="s">
        <v>3121</v>
      </c>
      <c r="S732" t="s">
        <v>134</v>
      </c>
      <c r="T732" t="s">
        <v>134</v>
      </c>
      <c r="U732">
        <v>18.292530059814499</v>
      </c>
      <c r="V732">
        <v>-70.585144042968807</v>
      </c>
      <c r="W732" t="s">
        <v>3122</v>
      </c>
      <c r="X732" t="s">
        <v>63</v>
      </c>
      <c r="Y732" t="s">
        <v>64</v>
      </c>
      <c r="Z732" t="s">
        <v>65</v>
      </c>
      <c r="AA732">
        <v>1163007914</v>
      </c>
      <c r="AB732" t="s">
        <v>116</v>
      </c>
      <c r="AC732" t="s">
        <v>67</v>
      </c>
      <c r="AD732">
        <v>18.2925209</v>
      </c>
      <c r="AE732">
        <v>-70.585114899999994</v>
      </c>
      <c r="AF732" t="s">
        <v>3123</v>
      </c>
      <c r="AG732" t="s">
        <v>32</v>
      </c>
      <c r="AH732" t="s">
        <v>48</v>
      </c>
      <c r="AI732" t="s">
        <v>69</v>
      </c>
      <c r="AJ732" t="s">
        <v>69</v>
      </c>
      <c r="AK732" t="s">
        <v>137</v>
      </c>
      <c r="AL732" t="s">
        <v>125</v>
      </c>
      <c r="AM732" t="s">
        <v>138</v>
      </c>
      <c r="AN732">
        <v>10</v>
      </c>
      <c r="AO732" t="s">
        <v>228</v>
      </c>
      <c r="AP732">
        <v>47</v>
      </c>
      <c r="AQ732">
        <v>0</v>
      </c>
      <c r="AR732" t="s">
        <v>73</v>
      </c>
      <c r="AS732">
        <v>9000087720</v>
      </c>
      <c r="AU732">
        <v>10</v>
      </c>
      <c r="AV732" t="s">
        <v>75</v>
      </c>
      <c r="AW732" t="str">
        <f>_xlfn.XLOOKUP(UNIVERSO[[#This Row],[RUTA-LOCALIDAD D&amp;N]],'[1]Cuota Ruta'!E:E,'[1]Cuota Ruta'!G:G)</f>
        <v>Cargar</v>
      </c>
    </row>
    <row r="733" spans="1:49" x14ac:dyDescent="0.25">
      <c r="A733" t="s">
        <v>48</v>
      </c>
      <c r="B733" t="s">
        <v>380</v>
      </c>
      <c r="C733" t="s">
        <v>381</v>
      </c>
      <c r="D733" t="s">
        <v>312</v>
      </c>
      <c r="E733" t="s">
        <v>269</v>
      </c>
      <c r="F733" t="s">
        <v>126</v>
      </c>
      <c r="G733">
        <v>9000065255</v>
      </c>
      <c r="H733">
        <v>65255</v>
      </c>
      <c r="I733" t="s">
        <v>3124</v>
      </c>
      <c r="J733" t="s">
        <v>3125</v>
      </c>
      <c r="K733" t="s">
        <v>129</v>
      </c>
      <c r="L733" t="s">
        <v>272</v>
      </c>
      <c r="M733" t="s">
        <v>273</v>
      </c>
      <c r="N733" t="s">
        <v>273</v>
      </c>
      <c r="O733" t="s">
        <v>126</v>
      </c>
      <c r="P733">
        <v>319</v>
      </c>
      <c r="Q733" t="s">
        <v>2843</v>
      </c>
      <c r="R733" t="s">
        <v>2843</v>
      </c>
      <c r="S733" t="s">
        <v>275</v>
      </c>
      <c r="T733" t="s">
        <v>275</v>
      </c>
      <c r="U733">
        <v>18.808677670000002</v>
      </c>
      <c r="V733">
        <v>-71.229797360000006</v>
      </c>
      <c r="W733" t="s">
        <v>2844</v>
      </c>
      <c r="X733" t="s">
        <v>63</v>
      </c>
      <c r="Y733" t="s">
        <v>64</v>
      </c>
      <c r="Z733" t="s">
        <v>65</v>
      </c>
      <c r="AA733">
        <v>1163012948</v>
      </c>
      <c r="AB733" t="s">
        <v>116</v>
      </c>
      <c r="AC733" t="s">
        <v>67</v>
      </c>
      <c r="AD733">
        <v>18.808576909999999</v>
      </c>
      <c r="AE733">
        <v>-71.229875199999995</v>
      </c>
      <c r="AF733" t="s">
        <v>3126</v>
      </c>
      <c r="AG733" t="s">
        <v>32</v>
      </c>
      <c r="AH733" t="s">
        <v>48</v>
      </c>
      <c r="AI733" t="s">
        <v>87</v>
      </c>
      <c r="AJ733" t="s">
        <v>1488</v>
      </c>
      <c r="AK733" t="s">
        <v>278</v>
      </c>
      <c r="AL733" t="s">
        <v>269</v>
      </c>
      <c r="AM733" t="s">
        <v>279</v>
      </c>
      <c r="AR733" t="s">
        <v>91</v>
      </c>
      <c r="AS733">
        <v>9000065255</v>
      </c>
      <c r="AV733" t="s">
        <v>281</v>
      </c>
      <c r="AW733" t="str">
        <f>_xlfn.XLOOKUP(UNIVERSO[[#This Row],[RUTA-LOCALIDAD D&amp;N]],'[1]Cuota Ruta'!E:E,'[1]Cuota Ruta'!G:G)</f>
        <v>Cargar</v>
      </c>
    </row>
    <row r="734" spans="1:49" x14ac:dyDescent="0.25">
      <c r="A734" t="s">
        <v>48</v>
      </c>
      <c r="B734" t="s">
        <v>49</v>
      </c>
      <c r="C734" t="s">
        <v>50</v>
      </c>
      <c r="D734" t="s">
        <v>124</v>
      </c>
      <c r="E734" t="s">
        <v>125</v>
      </c>
      <c r="F734" t="s">
        <v>126</v>
      </c>
      <c r="G734">
        <v>9000088695</v>
      </c>
      <c r="H734">
        <v>88695</v>
      </c>
      <c r="I734" t="s">
        <v>3127</v>
      </c>
      <c r="J734" t="s">
        <v>3128</v>
      </c>
      <c r="K734" t="s">
        <v>129</v>
      </c>
      <c r="L734" t="s">
        <v>130</v>
      </c>
      <c r="M734" t="s">
        <v>3129</v>
      </c>
      <c r="N734" t="s">
        <v>132</v>
      </c>
      <c r="O734" t="s">
        <v>126</v>
      </c>
      <c r="P734">
        <v>329</v>
      </c>
      <c r="Q734" t="s">
        <v>3130</v>
      </c>
      <c r="R734" t="s">
        <v>3130</v>
      </c>
      <c r="S734" t="s">
        <v>134</v>
      </c>
      <c r="T734" t="s">
        <v>134</v>
      </c>
      <c r="U734">
        <v>18.267972950000001</v>
      </c>
      <c r="V734">
        <v>-70.321159359999996</v>
      </c>
      <c r="W734" t="s">
        <v>3131</v>
      </c>
      <c r="X734" t="s">
        <v>63</v>
      </c>
      <c r="Y734" t="s">
        <v>64</v>
      </c>
      <c r="Z734" t="s">
        <v>65</v>
      </c>
      <c r="AA734">
        <v>1163008801</v>
      </c>
      <c r="AB734" t="s">
        <v>116</v>
      </c>
      <c r="AC734" t="s">
        <v>67</v>
      </c>
      <c r="AD734">
        <v>18.268091609999999</v>
      </c>
      <c r="AE734">
        <v>-70.320736370000006</v>
      </c>
      <c r="AF734" t="s">
        <v>3132</v>
      </c>
      <c r="AG734" t="s">
        <v>32</v>
      </c>
      <c r="AH734" t="s">
        <v>48</v>
      </c>
      <c r="AI734" t="s">
        <v>69</v>
      </c>
      <c r="AJ734" t="s">
        <v>69</v>
      </c>
      <c r="AK734" t="s">
        <v>137</v>
      </c>
      <c r="AL734" t="s">
        <v>125</v>
      </c>
      <c r="AM734" t="s">
        <v>138</v>
      </c>
      <c r="AN734">
        <v>9</v>
      </c>
      <c r="AO734" t="s">
        <v>139</v>
      </c>
      <c r="AP734">
        <v>26</v>
      </c>
      <c r="AQ734">
        <v>0</v>
      </c>
      <c r="AR734" t="s">
        <v>73</v>
      </c>
      <c r="AS734">
        <v>9000088695</v>
      </c>
      <c r="AU734">
        <v>9</v>
      </c>
      <c r="AV734" t="s">
        <v>75</v>
      </c>
      <c r="AW734" t="str">
        <f>_xlfn.XLOOKUP(UNIVERSO[[#This Row],[RUTA-LOCALIDAD D&amp;N]],'[1]Cuota Ruta'!E:E,'[1]Cuota Ruta'!G:G)</f>
        <v>Cargar</v>
      </c>
    </row>
    <row r="735" spans="1:49" x14ac:dyDescent="0.25">
      <c r="A735" t="s">
        <v>109</v>
      </c>
      <c r="B735" t="s">
        <v>49</v>
      </c>
      <c r="C735" t="s">
        <v>50</v>
      </c>
      <c r="D735" t="s">
        <v>312</v>
      </c>
      <c r="E735" t="s">
        <v>269</v>
      </c>
      <c r="F735" t="s">
        <v>126</v>
      </c>
      <c r="G735">
        <v>9000065692</v>
      </c>
      <c r="H735">
        <v>65692</v>
      </c>
      <c r="I735" t="s">
        <v>3133</v>
      </c>
      <c r="J735" t="s">
        <v>3134</v>
      </c>
      <c r="K735" t="s">
        <v>129</v>
      </c>
      <c r="L735" t="s">
        <v>272</v>
      </c>
      <c r="M735" t="s">
        <v>273</v>
      </c>
      <c r="N735" t="s">
        <v>273</v>
      </c>
      <c r="O735" t="s">
        <v>126</v>
      </c>
      <c r="P735">
        <v>333</v>
      </c>
      <c r="Q735" t="s">
        <v>274</v>
      </c>
      <c r="R735" t="s">
        <v>274</v>
      </c>
      <c r="S735" t="s">
        <v>275</v>
      </c>
      <c r="T735" t="s">
        <v>275</v>
      </c>
      <c r="U735">
        <v>18.730333330000001</v>
      </c>
      <c r="V735">
        <v>-71.111831670000001</v>
      </c>
      <c r="W735" t="s">
        <v>276</v>
      </c>
      <c r="X735" t="s">
        <v>63</v>
      </c>
      <c r="Y735" t="s">
        <v>64</v>
      </c>
      <c r="Z735" t="s">
        <v>65</v>
      </c>
      <c r="AA735">
        <v>1163012235</v>
      </c>
      <c r="AB735" t="s">
        <v>116</v>
      </c>
      <c r="AC735" t="s">
        <v>67</v>
      </c>
      <c r="AD735">
        <v>18.730373029999999</v>
      </c>
      <c r="AE735">
        <v>-71.111891959999994</v>
      </c>
      <c r="AF735" t="s">
        <v>3135</v>
      </c>
      <c r="AG735" t="s">
        <v>32</v>
      </c>
      <c r="AH735" t="s">
        <v>48</v>
      </c>
      <c r="AI735" t="s">
        <v>87</v>
      </c>
      <c r="AJ735" t="s">
        <v>1488</v>
      </c>
      <c r="AK735" t="s">
        <v>278</v>
      </c>
      <c r="AL735" t="s">
        <v>269</v>
      </c>
      <c r="AM735" t="s">
        <v>279</v>
      </c>
      <c r="AR735" t="s">
        <v>91</v>
      </c>
      <c r="AS735">
        <v>9000065692</v>
      </c>
      <c r="AV735" t="s">
        <v>281</v>
      </c>
      <c r="AW735" t="str">
        <f>_xlfn.XLOOKUP(UNIVERSO[[#This Row],[RUTA-LOCALIDAD D&amp;N]],'[1]Cuota Ruta'!E:E,'[1]Cuota Ruta'!G:G)</f>
        <v>Cargar</v>
      </c>
    </row>
    <row r="736" spans="1:49" x14ac:dyDescent="0.25">
      <c r="A736" t="s">
        <v>48</v>
      </c>
      <c r="B736" t="s">
        <v>49</v>
      </c>
      <c r="C736" t="s">
        <v>50</v>
      </c>
      <c r="D736" t="s">
        <v>124</v>
      </c>
      <c r="E736" t="s">
        <v>125</v>
      </c>
      <c r="F736" t="s">
        <v>126</v>
      </c>
      <c r="G736">
        <v>9000088697</v>
      </c>
      <c r="H736">
        <v>88697</v>
      </c>
      <c r="I736" t="s">
        <v>3136</v>
      </c>
      <c r="J736" t="s">
        <v>3137</v>
      </c>
      <c r="K736" t="s">
        <v>129</v>
      </c>
      <c r="L736" t="s">
        <v>130</v>
      </c>
      <c r="M736" t="s">
        <v>3138</v>
      </c>
      <c r="N736" t="s">
        <v>132</v>
      </c>
      <c r="O736" t="s">
        <v>126</v>
      </c>
      <c r="P736">
        <v>304</v>
      </c>
      <c r="Q736" t="s">
        <v>3139</v>
      </c>
      <c r="R736" t="s">
        <v>3139</v>
      </c>
      <c r="S736" t="s">
        <v>134</v>
      </c>
      <c r="T736" t="s">
        <v>134</v>
      </c>
      <c r="U736">
        <v>18.297599999999999</v>
      </c>
      <c r="V736">
        <v>-70.345280000000002</v>
      </c>
      <c r="W736" t="s">
        <v>3140</v>
      </c>
      <c r="X736" t="s">
        <v>63</v>
      </c>
      <c r="Y736" t="s">
        <v>64</v>
      </c>
      <c r="Z736" t="s">
        <v>65</v>
      </c>
      <c r="AA736">
        <v>1163008802</v>
      </c>
      <c r="AB736" t="s">
        <v>116</v>
      </c>
      <c r="AC736" t="s">
        <v>67</v>
      </c>
      <c r="AD736">
        <v>18.297306349999999</v>
      </c>
      <c r="AE736">
        <v>-70.345460099999997</v>
      </c>
      <c r="AF736" t="s">
        <v>3141</v>
      </c>
      <c r="AG736" t="s">
        <v>32</v>
      </c>
      <c r="AH736" t="s">
        <v>48</v>
      </c>
      <c r="AI736" t="s">
        <v>69</v>
      </c>
      <c r="AJ736" t="s">
        <v>69</v>
      </c>
      <c r="AK736" t="s">
        <v>137</v>
      </c>
      <c r="AL736" t="s">
        <v>125</v>
      </c>
      <c r="AM736" t="s">
        <v>138</v>
      </c>
      <c r="AN736">
        <v>8</v>
      </c>
      <c r="AO736" t="s">
        <v>439</v>
      </c>
      <c r="AP736">
        <v>8</v>
      </c>
      <c r="AQ736">
        <v>0</v>
      </c>
      <c r="AR736" t="s">
        <v>73</v>
      </c>
      <c r="AS736">
        <v>9000088697</v>
      </c>
      <c r="AU736">
        <v>8</v>
      </c>
      <c r="AV736" t="s">
        <v>75</v>
      </c>
      <c r="AW736" t="str">
        <f>_xlfn.XLOOKUP(UNIVERSO[[#This Row],[RUTA-LOCALIDAD D&amp;N]],'[1]Cuota Ruta'!E:E,'[1]Cuota Ruta'!G:G)</f>
        <v>Cargar</v>
      </c>
    </row>
    <row r="737" spans="1:49" x14ac:dyDescent="0.25">
      <c r="A737" t="s">
        <v>48</v>
      </c>
      <c r="B737" t="s">
        <v>49</v>
      </c>
      <c r="C737" t="s">
        <v>50</v>
      </c>
      <c r="D737" t="s">
        <v>312</v>
      </c>
      <c r="E737" t="s">
        <v>269</v>
      </c>
      <c r="F737" t="s">
        <v>126</v>
      </c>
      <c r="G737">
        <v>9000065905</v>
      </c>
      <c r="H737">
        <v>65905</v>
      </c>
      <c r="I737" t="s">
        <v>3142</v>
      </c>
      <c r="J737" t="s">
        <v>3143</v>
      </c>
      <c r="K737" t="s">
        <v>129</v>
      </c>
      <c r="L737" t="s">
        <v>272</v>
      </c>
      <c r="M737" t="s">
        <v>273</v>
      </c>
      <c r="N737" t="s">
        <v>273</v>
      </c>
      <c r="O737" t="s">
        <v>126</v>
      </c>
      <c r="P737">
        <v>332</v>
      </c>
      <c r="Q737" t="s">
        <v>2851</v>
      </c>
      <c r="R737" t="s">
        <v>2851</v>
      </c>
      <c r="S737" t="s">
        <v>275</v>
      </c>
      <c r="T737" t="s">
        <v>275</v>
      </c>
      <c r="U737">
        <v>18.825346628824899</v>
      </c>
      <c r="V737">
        <v>-71.239540100097699</v>
      </c>
      <c r="W737" t="s">
        <v>2852</v>
      </c>
      <c r="X737" t="s">
        <v>63</v>
      </c>
      <c r="Y737" t="s">
        <v>64</v>
      </c>
      <c r="Z737" t="s">
        <v>65</v>
      </c>
      <c r="AA737">
        <v>1163013236</v>
      </c>
      <c r="AB737" t="s">
        <v>116</v>
      </c>
      <c r="AC737" t="s">
        <v>67</v>
      </c>
      <c r="AD737">
        <v>18.825385740000002</v>
      </c>
      <c r="AE737">
        <v>-71.239533660000006</v>
      </c>
      <c r="AF737" t="s">
        <v>3144</v>
      </c>
      <c r="AG737" t="s">
        <v>32</v>
      </c>
      <c r="AH737" t="s">
        <v>48</v>
      </c>
      <c r="AI737" t="s">
        <v>87</v>
      </c>
      <c r="AJ737" t="s">
        <v>1488</v>
      </c>
      <c r="AK737" t="s">
        <v>278</v>
      </c>
      <c r="AL737" t="s">
        <v>269</v>
      </c>
      <c r="AM737" t="s">
        <v>279</v>
      </c>
      <c r="AR737" t="s">
        <v>91</v>
      </c>
      <c r="AS737">
        <v>9000065905</v>
      </c>
      <c r="AV737" t="s">
        <v>281</v>
      </c>
      <c r="AW737" t="str">
        <f>_xlfn.XLOOKUP(UNIVERSO[[#This Row],[RUTA-LOCALIDAD D&amp;N]],'[1]Cuota Ruta'!E:E,'[1]Cuota Ruta'!G:G)</f>
        <v>Cargar</v>
      </c>
    </row>
    <row r="738" spans="1:49" x14ac:dyDescent="0.25">
      <c r="A738" t="s">
        <v>109</v>
      </c>
      <c r="B738" t="s">
        <v>49</v>
      </c>
      <c r="C738" t="s">
        <v>50</v>
      </c>
      <c r="D738" t="s">
        <v>124</v>
      </c>
      <c r="E738" t="s">
        <v>125</v>
      </c>
      <c r="F738" t="s">
        <v>126</v>
      </c>
      <c r="G738">
        <v>9000088806</v>
      </c>
      <c r="H738">
        <v>88806</v>
      </c>
      <c r="I738" t="s">
        <v>3145</v>
      </c>
      <c r="J738" t="s">
        <v>3146</v>
      </c>
      <c r="K738" t="s">
        <v>129</v>
      </c>
      <c r="L738" t="s">
        <v>130</v>
      </c>
      <c r="M738" t="s">
        <v>3129</v>
      </c>
      <c r="N738" t="s">
        <v>132</v>
      </c>
      <c r="O738" t="s">
        <v>126</v>
      </c>
      <c r="P738">
        <v>329</v>
      </c>
      <c r="Q738" t="s">
        <v>3130</v>
      </c>
      <c r="R738" t="s">
        <v>3130</v>
      </c>
      <c r="S738" t="s">
        <v>134</v>
      </c>
      <c r="T738" t="s">
        <v>134</v>
      </c>
      <c r="U738">
        <v>18.266777040000001</v>
      </c>
      <c r="V738">
        <v>-70.320564270000006</v>
      </c>
      <c r="W738" t="s">
        <v>3131</v>
      </c>
      <c r="X738" t="s">
        <v>63</v>
      </c>
      <c r="Y738" t="s">
        <v>64</v>
      </c>
      <c r="Z738" t="s">
        <v>65</v>
      </c>
      <c r="AA738">
        <v>1163008852</v>
      </c>
      <c r="AB738" t="s">
        <v>116</v>
      </c>
      <c r="AC738" t="s">
        <v>67</v>
      </c>
      <c r="AD738">
        <v>18.266736699999999</v>
      </c>
      <c r="AE738">
        <v>-70.320503000000002</v>
      </c>
      <c r="AF738" t="s">
        <v>3147</v>
      </c>
      <c r="AG738" t="s">
        <v>32</v>
      </c>
      <c r="AH738" t="s">
        <v>48</v>
      </c>
      <c r="AI738" t="s">
        <v>69</v>
      </c>
      <c r="AJ738" t="s">
        <v>118</v>
      </c>
      <c r="AK738" t="s">
        <v>137</v>
      </c>
      <c r="AL738" t="s">
        <v>125</v>
      </c>
      <c r="AM738" t="s">
        <v>138</v>
      </c>
      <c r="AN738">
        <v>9</v>
      </c>
      <c r="AO738" t="s">
        <v>139</v>
      </c>
      <c r="AP738">
        <v>27</v>
      </c>
      <c r="AQ738">
        <v>0</v>
      </c>
      <c r="AR738" t="s">
        <v>73</v>
      </c>
      <c r="AS738">
        <v>9000088806</v>
      </c>
      <c r="AU738">
        <v>9</v>
      </c>
      <c r="AV738" t="s">
        <v>75</v>
      </c>
      <c r="AW738" t="str">
        <f>_xlfn.XLOOKUP(UNIVERSO[[#This Row],[RUTA-LOCALIDAD D&amp;N]],'[1]Cuota Ruta'!E:E,'[1]Cuota Ruta'!G:G)</f>
        <v>Cargar</v>
      </c>
    </row>
    <row r="739" spans="1:49" x14ac:dyDescent="0.25">
      <c r="A739" t="s">
        <v>48</v>
      </c>
      <c r="B739" t="s">
        <v>380</v>
      </c>
      <c r="C739" t="s">
        <v>381</v>
      </c>
      <c r="D739" t="s">
        <v>51</v>
      </c>
      <c r="E739" t="s">
        <v>52</v>
      </c>
      <c r="F739" t="s">
        <v>53</v>
      </c>
      <c r="G739">
        <v>9000138818</v>
      </c>
      <c r="H739">
        <v>138818</v>
      </c>
      <c r="I739" t="s">
        <v>3148</v>
      </c>
      <c r="J739" t="s">
        <v>3149</v>
      </c>
      <c r="K739" t="s">
        <v>56</v>
      </c>
      <c r="L739" t="s">
        <v>57</v>
      </c>
      <c r="M739" t="s">
        <v>57</v>
      </c>
      <c r="N739" t="s">
        <v>58</v>
      </c>
      <c r="O739" t="s">
        <v>59</v>
      </c>
      <c r="P739">
        <v>463</v>
      </c>
      <c r="Q739" t="s">
        <v>640</v>
      </c>
      <c r="R739" t="s">
        <v>640</v>
      </c>
      <c r="S739" t="s">
        <v>61</v>
      </c>
      <c r="T739" t="s">
        <v>61</v>
      </c>
      <c r="U739">
        <v>18.435919999999999</v>
      </c>
      <c r="V739">
        <v>-70.034080000000003</v>
      </c>
      <c r="W739" t="s">
        <v>641</v>
      </c>
      <c r="X739" t="s">
        <v>85</v>
      </c>
      <c r="Y739" t="s">
        <v>64</v>
      </c>
      <c r="Z739" t="s">
        <v>65</v>
      </c>
      <c r="AA739">
        <v>1169005352</v>
      </c>
      <c r="AB739" t="s">
        <v>66</v>
      </c>
      <c r="AC739" t="s">
        <v>67</v>
      </c>
      <c r="AD739">
        <v>18.435919999999999</v>
      </c>
      <c r="AE739">
        <v>-70.034080000000003</v>
      </c>
      <c r="AF739" t="s">
        <v>3150</v>
      </c>
      <c r="AG739" t="s">
        <v>32</v>
      </c>
      <c r="AH739" t="s">
        <v>48</v>
      </c>
      <c r="AI739" t="s">
        <v>87</v>
      </c>
      <c r="AJ739" t="s">
        <v>101</v>
      </c>
      <c r="AK739" t="s">
        <v>70</v>
      </c>
      <c r="AL739" t="s">
        <v>52</v>
      </c>
      <c r="AM739" t="s">
        <v>71</v>
      </c>
      <c r="AN739">
        <v>5</v>
      </c>
      <c r="AO739" t="s">
        <v>72</v>
      </c>
      <c r="AR739" t="s">
        <v>91</v>
      </c>
      <c r="AS739">
        <v>9000138818</v>
      </c>
      <c r="AU739">
        <v>5</v>
      </c>
      <c r="AV739" t="s">
        <v>75</v>
      </c>
      <c r="AW739" t="str">
        <f>_xlfn.XLOOKUP(UNIVERSO[[#This Row],[RUTA-LOCALIDAD D&amp;N]],'[1]Cuota Ruta'!E:E,'[1]Cuota Ruta'!G:G)</f>
        <v>Cargar</v>
      </c>
    </row>
    <row r="740" spans="1:49" x14ac:dyDescent="0.25">
      <c r="A740" t="s">
        <v>48</v>
      </c>
      <c r="B740" t="s">
        <v>380</v>
      </c>
      <c r="C740" t="s">
        <v>381</v>
      </c>
      <c r="D740" t="s">
        <v>124</v>
      </c>
      <c r="E740" t="s">
        <v>218</v>
      </c>
      <c r="F740" t="s">
        <v>194</v>
      </c>
      <c r="G740">
        <v>9000043928</v>
      </c>
      <c r="H740">
        <v>43928</v>
      </c>
      <c r="I740" t="s">
        <v>3151</v>
      </c>
      <c r="J740" t="s">
        <v>3152</v>
      </c>
      <c r="K740" t="s">
        <v>197</v>
      </c>
      <c r="L740" t="s">
        <v>180</v>
      </c>
      <c r="M740" t="s">
        <v>180</v>
      </c>
      <c r="N740" t="s">
        <v>58</v>
      </c>
      <c r="O740" t="s">
        <v>434</v>
      </c>
      <c r="P740">
        <v>323</v>
      </c>
      <c r="Q740" t="s">
        <v>1015</v>
      </c>
      <c r="R740" t="s">
        <v>1015</v>
      </c>
      <c r="S740" t="s">
        <v>1016</v>
      </c>
      <c r="T740" t="s">
        <v>1016</v>
      </c>
      <c r="U740">
        <v>18.6138160228729</v>
      </c>
      <c r="V740">
        <v>-68.710786819457994</v>
      </c>
      <c r="W740" t="s">
        <v>3069</v>
      </c>
      <c r="X740" t="s">
        <v>85</v>
      </c>
      <c r="Y740" t="s">
        <v>64</v>
      </c>
      <c r="Z740" t="s">
        <v>65</v>
      </c>
      <c r="AA740">
        <v>1160008318</v>
      </c>
      <c r="AB740" t="s">
        <v>66</v>
      </c>
      <c r="AC740" t="s">
        <v>67</v>
      </c>
      <c r="AD740">
        <v>18.6138160228729</v>
      </c>
      <c r="AE740">
        <v>-68.710786819457994</v>
      </c>
      <c r="AF740" t="s">
        <v>3153</v>
      </c>
      <c r="AG740" t="s">
        <v>32</v>
      </c>
      <c r="AH740" t="s">
        <v>48</v>
      </c>
      <c r="AI740" t="s">
        <v>69</v>
      </c>
      <c r="AJ740" t="s">
        <v>69</v>
      </c>
      <c r="AK740" t="s">
        <v>235</v>
      </c>
      <c r="AL740" t="s">
        <v>218</v>
      </c>
      <c r="AM740" t="s">
        <v>236</v>
      </c>
      <c r="AN740">
        <v>12</v>
      </c>
      <c r="AO740" t="s">
        <v>237</v>
      </c>
      <c r="AP740">
        <v>18</v>
      </c>
      <c r="AQ740">
        <v>0</v>
      </c>
      <c r="AR740" t="s">
        <v>73</v>
      </c>
      <c r="AS740">
        <v>9000043928</v>
      </c>
      <c r="AU740">
        <v>12</v>
      </c>
      <c r="AV740" t="s">
        <v>75</v>
      </c>
      <c r="AW740" t="str">
        <f>_xlfn.XLOOKUP(UNIVERSO[[#This Row],[RUTA-LOCALIDAD D&amp;N]],'[1]Cuota Ruta'!E:E,'[1]Cuota Ruta'!G:G)</f>
        <v>Cargar</v>
      </c>
    </row>
    <row r="741" spans="1:49" x14ac:dyDescent="0.25">
      <c r="A741" t="s">
        <v>48</v>
      </c>
      <c r="B741" t="s">
        <v>380</v>
      </c>
      <c r="C741" t="s">
        <v>381</v>
      </c>
      <c r="D741" t="s">
        <v>312</v>
      </c>
      <c r="E741" t="s">
        <v>269</v>
      </c>
      <c r="F741" t="s">
        <v>126</v>
      </c>
      <c r="G741">
        <v>9000066329</v>
      </c>
      <c r="H741">
        <v>66329</v>
      </c>
      <c r="I741" t="s">
        <v>3154</v>
      </c>
      <c r="J741" t="s">
        <v>3155</v>
      </c>
      <c r="K741" t="s">
        <v>129</v>
      </c>
      <c r="L741" t="s">
        <v>272</v>
      </c>
      <c r="M741" t="s">
        <v>273</v>
      </c>
      <c r="N741" t="s">
        <v>273</v>
      </c>
      <c r="O741" t="s">
        <v>126</v>
      </c>
      <c r="P741">
        <v>316</v>
      </c>
      <c r="Q741" t="s">
        <v>315</v>
      </c>
      <c r="R741" t="s">
        <v>315</v>
      </c>
      <c r="S741" t="s">
        <v>275</v>
      </c>
      <c r="T741" t="s">
        <v>275</v>
      </c>
      <c r="U741">
        <v>18.805806023734</v>
      </c>
      <c r="V741">
        <v>-71.221596854073695</v>
      </c>
      <c r="W741" t="s">
        <v>316</v>
      </c>
      <c r="X741" t="s">
        <v>63</v>
      </c>
      <c r="Y741" t="s">
        <v>64</v>
      </c>
      <c r="Z741" t="s">
        <v>65</v>
      </c>
      <c r="AA741">
        <v>1163011885</v>
      </c>
      <c r="AB741" t="s">
        <v>116</v>
      </c>
      <c r="AC741" t="s">
        <v>67</v>
      </c>
      <c r="AD741">
        <v>18.80568276</v>
      </c>
      <c r="AE741">
        <v>-71.221443489999999</v>
      </c>
      <c r="AF741" t="s">
        <v>3156</v>
      </c>
      <c r="AG741" t="s">
        <v>32</v>
      </c>
      <c r="AH741" t="s">
        <v>48</v>
      </c>
      <c r="AI741" t="s">
        <v>87</v>
      </c>
      <c r="AJ741" t="s">
        <v>101</v>
      </c>
      <c r="AK741" t="s">
        <v>278</v>
      </c>
      <c r="AL741" t="s">
        <v>269</v>
      </c>
      <c r="AM741" t="s">
        <v>279</v>
      </c>
      <c r="AN741">
        <v>4</v>
      </c>
      <c r="AO741" t="s">
        <v>280</v>
      </c>
      <c r="AR741" t="s">
        <v>91</v>
      </c>
      <c r="AS741">
        <v>9000066329</v>
      </c>
      <c r="AU741">
        <v>4</v>
      </c>
      <c r="AV741" t="s">
        <v>281</v>
      </c>
      <c r="AW741" t="str">
        <f>_xlfn.XLOOKUP(UNIVERSO[[#This Row],[RUTA-LOCALIDAD D&amp;N]],'[1]Cuota Ruta'!E:E,'[1]Cuota Ruta'!G:G)</f>
        <v>Cargar</v>
      </c>
    </row>
    <row r="742" spans="1:49" x14ac:dyDescent="0.25">
      <c r="A742" t="s">
        <v>48</v>
      </c>
      <c r="B742" t="s">
        <v>49</v>
      </c>
      <c r="C742" t="s">
        <v>50</v>
      </c>
      <c r="D742" t="s">
        <v>51</v>
      </c>
      <c r="E742" t="s">
        <v>193</v>
      </c>
      <c r="F742" t="s">
        <v>194</v>
      </c>
      <c r="G742">
        <v>9000089583</v>
      </c>
      <c r="H742">
        <v>89583</v>
      </c>
      <c r="I742" t="s">
        <v>3157</v>
      </c>
      <c r="J742" t="s">
        <v>3158</v>
      </c>
      <c r="K742" t="s">
        <v>197</v>
      </c>
      <c r="L742" t="s">
        <v>1417</v>
      </c>
      <c r="M742" t="s">
        <v>1417</v>
      </c>
      <c r="N742" t="s">
        <v>253</v>
      </c>
      <c r="O742" t="s">
        <v>59</v>
      </c>
      <c r="P742">
        <v>328</v>
      </c>
      <c r="Q742" t="s">
        <v>1418</v>
      </c>
      <c r="R742" t="s">
        <v>1418</v>
      </c>
      <c r="S742" t="s">
        <v>774</v>
      </c>
      <c r="T742" t="s">
        <v>774</v>
      </c>
      <c r="U742">
        <v>18.761058807373001</v>
      </c>
      <c r="V742">
        <v>-69.256149291992202</v>
      </c>
      <c r="W742" t="s">
        <v>1419</v>
      </c>
      <c r="X742" t="s">
        <v>63</v>
      </c>
      <c r="Y742" t="s">
        <v>64</v>
      </c>
      <c r="Z742" t="s">
        <v>65</v>
      </c>
      <c r="AA742">
        <v>1160018278</v>
      </c>
      <c r="AB742" t="s">
        <v>116</v>
      </c>
      <c r="AC742" t="s">
        <v>67</v>
      </c>
      <c r="AD742">
        <v>18.760949629999999</v>
      </c>
      <c r="AE742">
        <v>-69.256204179999997</v>
      </c>
      <c r="AF742" t="s">
        <v>3159</v>
      </c>
      <c r="AG742" t="s">
        <v>32</v>
      </c>
      <c r="AH742" t="s">
        <v>48</v>
      </c>
      <c r="AI742" t="s">
        <v>69</v>
      </c>
      <c r="AJ742" t="s">
        <v>69</v>
      </c>
      <c r="AK742" t="s">
        <v>226</v>
      </c>
      <c r="AL742" t="s">
        <v>193</v>
      </c>
      <c r="AM742" t="s">
        <v>227</v>
      </c>
      <c r="AN742">
        <v>9</v>
      </c>
      <c r="AO742" t="s">
        <v>139</v>
      </c>
      <c r="AP742">
        <v>7</v>
      </c>
      <c r="AQ742">
        <v>0</v>
      </c>
      <c r="AR742" t="s">
        <v>73</v>
      </c>
      <c r="AS742">
        <v>9000089583</v>
      </c>
      <c r="AU742">
        <v>9</v>
      </c>
      <c r="AV742" t="s">
        <v>92</v>
      </c>
      <c r="AW742" t="str">
        <f>_xlfn.XLOOKUP(UNIVERSO[[#This Row],[RUTA-LOCALIDAD D&amp;N]],'[1]Cuota Ruta'!E:E,'[1]Cuota Ruta'!G:G)</f>
        <v>Cargar</v>
      </c>
    </row>
    <row r="743" spans="1:49" x14ac:dyDescent="0.25">
      <c r="A743" t="s">
        <v>48</v>
      </c>
      <c r="B743" t="s">
        <v>380</v>
      </c>
      <c r="C743" t="s">
        <v>381</v>
      </c>
      <c r="D743" t="s">
        <v>312</v>
      </c>
      <c r="E743" t="s">
        <v>1196</v>
      </c>
      <c r="F743" t="s">
        <v>126</v>
      </c>
      <c r="G743">
        <v>9000066755</v>
      </c>
      <c r="H743">
        <v>66755</v>
      </c>
      <c r="I743" t="s">
        <v>3160</v>
      </c>
      <c r="J743" t="s">
        <v>3161</v>
      </c>
      <c r="K743" t="s">
        <v>129</v>
      </c>
      <c r="L743" t="s">
        <v>1199</v>
      </c>
      <c r="M743" t="s">
        <v>58</v>
      </c>
      <c r="N743" t="s">
        <v>1199</v>
      </c>
      <c r="O743" t="s">
        <v>126</v>
      </c>
      <c r="P743">
        <v>331</v>
      </c>
      <c r="Q743" t="s">
        <v>2886</v>
      </c>
      <c r="R743" t="s">
        <v>2886</v>
      </c>
      <c r="S743" t="s">
        <v>1201</v>
      </c>
      <c r="T743" t="s">
        <v>1201</v>
      </c>
      <c r="U743">
        <v>18.453264239999999</v>
      </c>
      <c r="V743">
        <v>-70.746726989999999</v>
      </c>
      <c r="W743" t="s">
        <v>2887</v>
      </c>
      <c r="X743" t="s">
        <v>63</v>
      </c>
      <c r="Y743" t="s">
        <v>64</v>
      </c>
      <c r="Z743" t="s">
        <v>65</v>
      </c>
      <c r="AA743">
        <v>1163009701</v>
      </c>
      <c r="AB743" t="s">
        <v>116</v>
      </c>
      <c r="AC743" t="s">
        <v>67</v>
      </c>
      <c r="AD743">
        <v>18.452959400000001</v>
      </c>
      <c r="AE743">
        <v>-70.747883700000003</v>
      </c>
      <c r="AF743" t="s">
        <v>3162</v>
      </c>
      <c r="AG743" t="s">
        <v>32</v>
      </c>
      <c r="AH743" t="s">
        <v>48</v>
      </c>
      <c r="AI743" t="s">
        <v>87</v>
      </c>
      <c r="AJ743" t="s">
        <v>1488</v>
      </c>
      <c r="AK743" t="s">
        <v>1204</v>
      </c>
      <c r="AL743" t="s">
        <v>1196</v>
      </c>
      <c r="AM743" t="s">
        <v>1205</v>
      </c>
      <c r="AR743" t="s">
        <v>91</v>
      </c>
      <c r="AS743">
        <v>9000066755</v>
      </c>
      <c r="AV743" t="s">
        <v>281</v>
      </c>
      <c r="AW743" t="str">
        <f>_xlfn.XLOOKUP(UNIVERSO[[#This Row],[RUTA-LOCALIDAD D&amp;N]],'[1]Cuota Ruta'!E:E,'[1]Cuota Ruta'!G:G)</f>
        <v>Cargar</v>
      </c>
    </row>
    <row r="744" spans="1:49" x14ac:dyDescent="0.25">
      <c r="A744" t="s">
        <v>109</v>
      </c>
      <c r="B744" t="s">
        <v>49</v>
      </c>
      <c r="C744" t="s">
        <v>50</v>
      </c>
      <c r="D744" t="s">
        <v>76</v>
      </c>
      <c r="E744" t="s">
        <v>193</v>
      </c>
      <c r="F744" t="s">
        <v>194</v>
      </c>
      <c r="G744">
        <v>9000089716</v>
      </c>
      <c r="H744">
        <v>89716</v>
      </c>
      <c r="I744" t="s">
        <v>3163</v>
      </c>
      <c r="J744" t="s">
        <v>3164</v>
      </c>
      <c r="K744" t="s">
        <v>197</v>
      </c>
      <c r="L744" t="s">
        <v>1417</v>
      </c>
      <c r="M744" t="s">
        <v>1417</v>
      </c>
      <c r="N744" t="s">
        <v>253</v>
      </c>
      <c r="O744" t="s">
        <v>59</v>
      </c>
      <c r="P744">
        <v>328</v>
      </c>
      <c r="Q744" t="s">
        <v>1418</v>
      </c>
      <c r="R744" t="s">
        <v>1418</v>
      </c>
      <c r="S744" t="s">
        <v>774</v>
      </c>
      <c r="T744" t="s">
        <v>774</v>
      </c>
      <c r="U744">
        <v>18.758329391479499</v>
      </c>
      <c r="V744">
        <v>-69.255264282226605</v>
      </c>
      <c r="W744" t="s">
        <v>1419</v>
      </c>
      <c r="X744" t="s">
        <v>85</v>
      </c>
      <c r="Y744" t="s">
        <v>64</v>
      </c>
      <c r="Z744" t="s">
        <v>99</v>
      </c>
      <c r="AA744">
        <v>1160018295</v>
      </c>
      <c r="AB744" t="s">
        <v>116</v>
      </c>
      <c r="AC744" t="s">
        <v>67</v>
      </c>
      <c r="AD744">
        <v>18.75833111</v>
      </c>
      <c r="AE744">
        <v>-69.255254989999997</v>
      </c>
      <c r="AF744" t="s">
        <v>3165</v>
      </c>
      <c r="AG744" t="s">
        <v>32</v>
      </c>
      <c r="AH744" t="s">
        <v>48</v>
      </c>
      <c r="AI744" t="s">
        <v>69</v>
      </c>
      <c r="AJ744" t="s">
        <v>118</v>
      </c>
      <c r="AK744" t="s">
        <v>226</v>
      </c>
      <c r="AL744" t="s">
        <v>193</v>
      </c>
      <c r="AM744" t="s">
        <v>227</v>
      </c>
      <c r="AN744">
        <v>9</v>
      </c>
      <c r="AO744" t="s">
        <v>139</v>
      </c>
      <c r="AP744">
        <v>10</v>
      </c>
      <c r="AQ744">
        <v>0</v>
      </c>
      <c r="AR744" t="s">
        <v>73</v>
      </c>
      <c r="AS744">
        <v>9000089716</v>
      </c>
      <c r="AU744">
        <v>9</v>
      </c>
      <c r="AV744" t="s">
        <v>92</v>
      </c>
      <c r="AW744" t="str">
        <f>_xlfn.XLOOKUP(UNIVERSO[[#This Row],[RUTA-LOCALIDAD D&amp;N]],'[1]Cuota Ruta'!E:E,'[1]Cuota Ruta'!G:G)</f>
        <v>Cargar</v>
      </c>
    </row>
    <row r="745" spans="1:49" x14ac:dyDescent="0.25">
      <c r="A745" t="s">
        <v>48</v>
      </c>
      <c r="B745" t="s">
        <v>380</v>
      </c>
      <c r="C745" t="s">
        <v>381</v>
      </c>
      <c r="D745" t="s">
        <v>51</v>
      </c>
      <c r="E745" t="s">
        <v>218</v>
      </c>
      <c r="F745" t="s">
        <v>194</v>
      </c>
      <c r="G745">
        <v>9000162153</v>
      </c>
      <c r="H745">
        <v>162153</v>
      </c>
      <c r="I745" t="s">
        <v>3166</v>
      </c>
      <c r="J745" t="s">
        <v>3167</v>
      </c>
      <c r="K745" t="s">
        <v>197</v>
      </c>
      <c r="L745" t="s">
        <v>180</v>
      </c>
      <c r="M745" t="s">
        <v>180</v>
      </c>
      <c r="N745" t="s">
        <v>3168</v>
      </c>
      <c r="O745" t="s">
        <v>59</v>
      </c>
      <c r="P745">
        <v>321</v>
      </c>
      <c r="Q745" t="s">
        <v>2499</v>
      </c>
      <c r="R745" t="s">
        <v>2499</v>
      </c>
      <c r="S745" t="s">
        <v>1016</v>
      </c>
      <c r="T745" t="s">
        <v>1016</v>
      </c>
      <c r="U745">
        <v>18.560091</v>
      </c>
      <c r="V745">
        <v>-68.716390000000004</v>
      </c>
      <c r="W745" t="s">
        <v>2514</v>
      </c>
      <c r="X745" t="s">
        <v>63</v>
      </c>
      <c r="Y745" t="s">
        <v>64</v>
      </c>
      <c r="Z745" t="s">
        <v>65</v>
      </c>
      <c r="AA745">
        <v>1160020669</v>
      </c>
      <c r="AB745" t="s">
        <v>66</v>
      </c>
      <c r="AC745" t="s">
        <v>67</v>
      </c>
      <c r="AD745">
        <v>18.560091</v>
      </c>
      <c r="AE745">
        <v>-68.716390000000004</v>
      </c>
      <c r="AF745" t="s">
        <v>3169</v>
      </c>
      <c r="AG745" t="s">
        <v>32</v>
      </c>
      <c r="AH745" t="s">
        <v>48</v>
      </c>
      <c r="AI745" t="s">
        <v>87</v>
      </c>
      <c r="AJ745" t="s">
        <v>101</v>
      </c>
      <c r="AK745" t="s">
        <v>235</v>
      </c>
      <c r="AL745" t="s">
        <v>218</v>
      </c>
      <c r="AM745" t="s">
        <v>236</v>
      </c>
      <c r="AR745" t="s">
        <v>91</v>
      </c>
      <c r="AS745">
        <v>9000162153</v>
      </c>
      <c r="AV745" t="s">
        <v>75</v>
      </c>
      <c r="AW745" t="str">
        <f>_xlfn.XLOOKUP(UNIVERSO[[#This Row],[RUTA-LOCALIDAD D&amp;N]],'[1]Cuota Ruta'!E:E,'[1]Cuota Ruta'!G:G)</f>
        <v>Cargar</v>
      </c>
    </row>
    <row r="746" spans="1:49" x14ac:dyDescent="0.25">
      <c r="A746" t="s">
        <v>109</v>
      </c>
      <c r="B746" t="s">
        <v>49</v>
      </c>
      <c r="C746" t="s">
        <v>50</v>
      </c>
      <c r="D746" t="s">
        <v>51</v>
      </c>
      <c r="E746" t="s">
        <v>193</v>
      </c>
      <c r="F746" t="s">
        <v>194</v>
      </c>
      <c r="G746">
        <v>9000089746</v>
      </c>
      <c r="H746">
        <v>89746</v>
      </c>
      <c r="I746" t="s">
        <v>1435</v>
      </c>
      <c r="J746" t="s">
        <v>3170</v>
      </c>
      <c r="K746" t="s">
        <v>197</v>
      </c>
      <c r="L746" t="s">
        <v>1417</v>
      </c>
      <c r="M746" t="s">
        <v>1417</v>
      </c>
      <c r="N746" t="s">
        <v>253</v>
      </c>
      <c r="O746" t="s">
        <v>59</v>
      </c>
      <c r="P746">
        <v>328</v>
      </c>
      <c r="Q746" t="s">
        <v>1418</v>
      </c>
      <c r="R746" t="s">
        <v>1418</v>
      </c>
      <c r="S746" t="s">
        <v>774</v>
      </c>
      <c r="T746" t="s">
        <v>774</v>
      </c>
      <c r="U746">
        <v>18.757949829101602</v>
      </c>
      <c r="V746">
        <v>-69.256439208984403</v>
      </c>
      <c r="W746" t="s">
        <v>1419</v>
      </c>
      <c r="X746" t="s">
        <v>63</v>
      </c>
      <c r="Y746" t="s">
        <v>64</v>
      </c>
      <c r="Z746" t="s">
        <v>65</v>
      </c>
      <c r="AA746">
        <v>1160018301</v>
      </c>
      <c r="AB746" t="s">
        <v>116</v>
      </c>
      <c r="AC746" t="s">
        <v>67</v>
      </c>
      <c r="AD746">
        <v>18.7581147</v>
      </c>
      <c r="AE746">
        <v>-69.256372499999998</v>
      </c>
      <c r="AF746" t="s">
        <v>3171</v>
      </c>
      <c r="AG746" t="s">
        <v>32</v>
      </c>
      <c r="AH746" t="s">
        <v>48</v>
      </c>
      <c r="AI746" t="s">
        <v>69</v>
      </c>
      <c r="AJ746" t="s">
        <v>118</v>
      </c>
      <c r="AK746" t="s">
        <v>226</v>
      </c>
      <c r="AL746" t="s">
        <v>193</v>
      </c>
      <c r="AM746" t="s">
        <v>227</v>
      </c>
      <c r="AN746">
        <v>9</v>
      </c>
      <c r="AO746" t="s">
        <v>139</v>
      </c>
      <c r="AP746">
        <v>9</v>
      </c>
      <c r="AQ746">
        <v>0</v>
      </c>
      <c r="AR746" t="s">
        <v>73</v>
      </c>
      <c r="AS746">
        <v>9000089746</v>
      </c>
      <c r="AU746">
        <v>9</v>
      </c>
      <c r="AV746" t="s">
        <v>92</v>
      </c>
      <c r="AW746" t="str">
        <f>_xlfn.XLOOKUP(UNIVERSO[[#This Row],[RUTA-LOCALIDAD D&amp;N]],'[1]Cuota Ruta'!E:E,'[1]Cuota Ruta'!G:G)</f>
        <v>Cargar</v>
      </c>
    </row>
    <row r="747" spans="1:49" x14ac:dyDescent="0.25">
      <c r="A747" t="s">
        <v>48</v>
      </c>
      <c r="B747" t="s">
        <v>380</v>
      </c>
      <c r="C747" t="s">
        <v>381</v>
      </c>
      <c r="D747" t="s">
        <v>312</v>
      </c>
      <c r="E747" t="s">
        <v>1196</v>
      </c>
      <c r="F747" t="s">
        <v>126</v>
      </c>
      <c r="G747">
        <v>9000066818</v>
      </c>
      <c r="H747">
        <v>66818</v>
      </c>
      <c r="I747" t="s">
        <v>3172</v>
      </c>
      <c r="J747" t="s">
        <v>3173</v>
      </c>
      <c r="K747" t="s">
        <v>129</v>
      </c>
      <c r="L747" t="s">
        <v>1199</v>
      </c>
      <c r="M747" t="s">
        <v>58</v>
      </c>
      <c r="N747" t="s">
        <v>1199</v>
      </c>
      <c r="O747" t="s">
        <v>126</v>
      </c>
      <c r="P747">
        <v>330</v>
      </c>
      <c r="Q747" t="s">
        <v>2895</v>
      </c>
      <c r="R747" t="s">
        <v>2895</v>
      </c>
      <c r="S747" t="s">
        <v>1201</v>
      </c>
      <c r="T747" t="s">
        <v>1201</v>
      </c>
      <c r="U747">
        <v>18.453430000000001</v>
      </c>
      <c r="V747">
        <v>-70.740080000000006</v>
      </c>
      <c r="W747" t="s">
        <v>2896</v>
      </c>
      <c r="X747" t="s">
        <v>63</v>
      </c>
      <c r="Y747" t="s">
        <v>64</v>
      </c>
      <c r="Z747" t="s">
        <v>65</v>
      </c>
      <c r="AA747">
        <v>1163009731</v>
      </c>
      <c r="AB747" t="s">
        <v>116</v>
      </c>
      <c r="AC747" t="s">
        <v>67</v>
      </c>
      <c r="AD747">
        <v>18.453367719999999</v>
      </c>
      <c r="AE747">
        <v>-70.740087599999995</v>
      </c>
      <c r="AF747" t="s">
        <v>3174</v>
      </c>
      <c r="AG747" t="s">
        <v>32</v>
      </c>
      <c r="AH747" t="s">
        <v>48</v>
      </c>
      <c r="AI747" t="s">
        <v>87</v>
      </c>
      <c r="AJ747" t="s">
        <v>1488</v>
      </c>
      <c r="AK747" t="s">
        <v>1204</v>
      </c>
      <c r="AL747" t="s">
        <v>1196</v>
      </c>
      <c r="AM747" t="s">
        <v>1205</v>
      </c>
      <c r="AR747" t="s">
        <v>91</v>
      </c>
      <c r="AS747">
        <v>9000066818</v>
      </c>
      <c r="AV747" t="s">
        <v>281</v>
      </c>
      <c r="AW747" t="str">
        <f>_xlfn.XLOOKUP(UNIVERSO[[#This Row],[RUTA-LOCALIDAD D&amp;N]],'[1]Cuota Ruta'!E:E,'[1]Cuota Ruta'!G:G)</f>
        <v>Cargar</v>
      </c>
    </row>
    <row r="748" spans="1:49" x14ac:dyDescent="0.25">
      <c r="A748" t="s">
        <v>109</v>
      </c>
      <c r="B748" t="s">
        <v>380</v>
      </c>
      <c r="C748" t="s">
        <v>381</v>
      </c>
      <c r="D748" t="s">
        <v>51</v>
      </c>
      <c r="E748" t="s">
        <v>93</v>
      </c>
      <c r="F748" t="s">
        <v>53</v>
      </c>
      <c r="G748">
        <v>9000089992</v>
      </c>
      <c r="H748">
        <v>89992</v>
      </c>
      <c r="I748" t="s">
        <v>3175</v>
      </c>
      <c r="J748" t="s">
        <v>3176</v>
      </c>
      <c r="K748" t="s">
        <v>56</v>
      </c>
      <c r="L748" t="s">
        <v>80</v>
      </c>
      <c r="M748" t="s">
        <v>80</v>
      </c>
      <c r="N748" t="s">
        <v>3177</v>
      </c>
      <c r="O748" t="s">
        <v>59</v>
      </c>
      <c r="P748">
        <v>309</v>
      </c>
      <c r="Q748" t="s">
        <v>390</v>
      </c>
      <c r="R748" t="s">
        <v>390</v>
      </c>
      <c r="S748" t="s">
        <v>97</v>
      </c>
      <c r="T748" t="s">
        <v>97</v>
      </c>
      <c r="U748">
        <v>18.4454040527344</v>
      </c>
      <c r="V748">
        <v>-69.928688049316406</v>
      </c>
      <c r="W748" t="s">
        <v>391</v>
      </c>
      <c r="X748" t="s">
        <v>85</v>
      </c>
      <c r="Y748" t="s">
        <v>64</v>
      </c>
      <c r="Z748" t="s">
        <v>65</v>
      </c>
      <c r="AA748">
        <v>1150024844</v>
      </c>
      <c r="AB748" t="s">
        <v>116</v>
      </c>
      <c r="AC748" t="s">
        <v>67</v>
      </c>
      <c r="AD748">
        <v>18.44534281</v>
      </c>
      <c r="AE748">
        <v>-69.928882479999999</v>
      </c>
      <c r="AF748" t="s">
        <v>3178</v>
      </c>
      <c r="AG748" t="s">
        <v>32</v>
      </c>
      <c r="AH748" t="s">
        <v>48</v>
      </c>
      <c r="AI748" t="s">
        <v>69</v>
      </c>
      <c r="AJ748" t="s">
        <v>118</v>
      </c>
      <c r="AK748" t="s">
        <v>89</v>
      </c>
      <c r="AL748" t="s">
        <v>93</v>
      </c>
      <c r="AM748" t="s">
        <v>90</v>
      </c>
      <c r="AN748">
        <v>4</v>
      </c>
      <c r="AO748" t="s">
        <v>280</v>
      </c>
      <c r="AP748">
        <v>40</v>
      </c>
      <c r="AQ748">
        <v>0</v>
      </c>
      <c r="AR748" t="s">
        <v>73</v>
      </c>
      <c r="AS748">
        <v>9000089992</v>
      </c>
      <c r="AU748">
        <v>4</v>
      </c>
      <c r="AV748" t="s">
        <v>92</v>
      </c>
      <c r="AW748" t="str">
        <f>_xlfn.XLOOKUP(UNIVERSO[[#This Row],[RUTA-LOCALIDAD D&amp;N]],'[1]Cuota Ruta'!E:E,'[1]Cuota Ruta'!G:G)</f>
        <v>Cargar</v>
      </c>
    </row>
    <row r="749" spans="1:49" x14ac:dyDescent="0.25">
      <c r="A749" t="s">
        <v>48</v>
      </c>
      <c r="B749" t="s">
        <v>49</v>
      </c>
      <c r="C749" t="s">
        <v>50</v>
      </c>
      <c r="D749" t="s">
        <v>312</v>
      </c>
      <c r="E749" t="s">
        <v>1196</v>
      </c>
      <c r="F749" t="s">
        <v>126</v>
      </c>
      <c r="G749">
        <v>9000067132</v>
      </c>
      <c r="H749">
        <v>67132</v>
      </c>
      <c r="I749" t="s">
        <v>3179</v>
      </c>
      <c r="J749" t="s">
        <v>3180</v>
      </c>
      <c r="K749" t="s">
        <v>129</v>
      </c>
      <c r="L749" t="s">
        <v>1199</v>
      </c>
      <c r="M749" t="s">
        <v>58</v>
      </c>
      <c r="N749" t="s">
        <v>1199</v>
      </c>
      <c r="O749" t="s">
        <v>126</v>
      </c>
      <c r="P749">
        <v>331</v>
      </c>
      <c r="Q749" t="s">
        <v>2886</v>
      </c>
      <c r="R749" t="s">
        <v>2886</v>
      </c>
      <c r="S749" t="s">
        <v>1201</v>
      </c>
      <c r="T749" t="s">
        <v>1201</v>
      </c>
      <c r="U749">
        <v>18.45712</v>
      </c>
      <c r="V749">
        <v>-70.749529999999993</v>
      </c>
      <c r="W749" t="s">
        <v>2887</v>
      </c>
      <c r="X749" t="s">
        <v>63</v>
      </c>
      <c r="Y749" t="s">
        <v>64</v>
      </c>
      <c r="Z749" t="s">
        <v>65</v>
      </c>
      <c r="AA749">
        <v>1163009891</v>
      </c>
      <c r="AB749" t="s">
        <v>116</v>
      </c>
      <c r="AC749" t="s">
        <v>67</v>
      </c>
      <c r="AD749">
        <v>18.457196719999999</v>
      </c>
      <c r="AE749">
        <v>-70.749696270000001</v>
      </c>
      <c r="AF749" t="s">
        <v>3181</v>
      </c>
      <c r="AG749" t="s">
        <v>32</v>
      </c>
      <c r="AH749" t="s">
        <v>48</v>
      </c>
      <c r="AI749" t="s">
        <v>87</v>
      </c>
      <c r="AJ749" t="s">
        <v>1488</v>
      </c>
      <c r="AK749" t="s">
        <v>1204</v>
      </c>
      <c r="AL749" t="s">
        <v>1196</v>
      </c>
      <c r="AM749" t="s">
        <v>1205</v>
      </c>
      <c r="AR749" t="s">
        <v>91</v>
      </c>
      <c r="AS749">
        <v>9000067132</v>
      </c>
      <c r="AV749" t="s">
        <v>281</v>
      </c>
      <c r="AW749" t="str">
        <f>_xlfn.XLOOKUP(UNIVERSO[[#This Row],[RUTA-LOCALIDAD D&amp;N]],'[1]Cuota Ruta'!E:E,'[1]Cuota Ruta'!G:G)</f>
        <v>Cargar</v>
      </c>
    </row>
    <row r="750" spans="1:49" x14ac:dyDescent="0.25">
      <c r="A750" t="s">
        <v>109</v>
      </c>
      <c r="B750" t="s">
        <v>49</v>
      </c>
      <c r="C750" t="s">
        <v>50</v>
      </c>
      <c r="D750" t="s">
        <v>124</v>
      </c>
      <c r="E750" t="s">
        <v>125</v>
      </c>
      <c r="F750" t="s">
        <v>126</v>
      </c>
      <c r="G750">
        <v>9000090257</v>
      </c>
      <c r="H750">
        <v>90257</v>
      </c>
      <c r="I750" t="s">
        <v>3182</v>
      </c>
      <c r="J750" t="s">
        <v>3183</v>
      </c>
      <c r="K750" t="s">
        <v>129</v>
      </c>
      <c r="L750" t="s">
        <v>130</v>
      </c>
      <c r="M750" t="s">
        <v>253</v>
      </c>
      <c r="N750" t="s">
        <v>132</v>
      </c>
      <c r="O750" t="s">
        <v>126</v>
      </c>
      <c r="P750">
        <v>300</v>
      </c>
      <c r="Q750" t="s">
        <v>133</v>
      </c>
      <c r="R750" t="s">
        <v>133</v>
      </c>
      <c r="S750" t="s">
        <v>134</v>
      </c>
      <c r="T750" t="s">
        <v>134</v>
      </c>
      <c r="U750">
        <v>18.27952003479</v>
      </c>
      <c r="V750">
        <v>-70.333847045898395</v>
      </c>
      <c r="W750" t="s">
        <v>135</v>
      </c>
      <c r="X750" t="s">
        <v>63</v>
      </c>
      <c r="Y750" t="s">
        <v>64</v>
      </c>
      <c r="Z750" t="s">
        <v>65</v>
      </c>
      <c r="AA750">
        <v>1163007835</v>
      </c>
      <c r="AB750" t="s">
        <v>116</v>
      </c>
      <c r="AC750" t="s">
        <v>67</v>
      </c>
      <c r="AD750">
        <v>18.279589649999998</v>
      </c>
      <c r="AE750">
        <v>-70.333889470000003</v>
      </c>
      <c r="AF750" t="s">
        <v>3184</v>
      </c>
      <c r="AG750" t="s">
        <v>32</v>
      </c>
      <c r="AH750" t="s">
        <v>48</v>
      </c>
      <c r="AI750" t="s">
        <v>69</v>
      </c>
      <c r="AJ750" t="s">
        <v>118</v>
      </c>
      <c r="AK750" t="s">
        <v>137</v>
      </c>
      <c r="AL750" t="s">
        <v>125</v>
      </c>
      <c r="AM750" t="s">
        <v>138</v>
      </c>
      <c r="AN750">
        <v>8</v>
      </c>
      <c r="AO750" t="s">
        <v>439</v>
      </c>
      <c r="AP750">
        <v>15</v>
      </c>
      <c r="AQ750">
        <v>0</v>
      </c>
      <c r="AR750" t="s">
        <v>73</v>
      </c>
      <c r="AS750">
        <v>9000090257</v>
      </c>
      <c r="AU750">
        <v>8</v>
      </c>
      <c r="AV750" t="s">
        <v>75</v>
      </c>
      <c r="AW750" t="str">
        <f>_xlfn.XLOOKUP(UNIVERSO[[#This Row],[RUTA-LOCALIDAD D&amp;N]],'[1]Cuota Ruta'!E:E,'[1]Cuota Ruta'!G:G)</f>
        <v>Cargar</v>
      </c>
    </row>
    <row r="751" spans="1:49" x14ac:dyDescent="0.25">
      <c r="A751" t="s">
        <v>48</v>
      </c>
      <c r="B751" t="s">
        <v>49</v>
      </c>
      <c r="C751" t="s">
        <v>50</v>
      </c>
      <c r="D751" t="s">
        <v>76</v>
      </c>
      <c r="E751" t="s">
        <v>77</v>
      </c>
      <c r="F751" t="s">
        <v>53</v>
      </c>
      <c r="G751">
        <v>9000034911</v>
      </c>
      <c r="H751">
        <v>34911</v>
      </c>
      <c r="I751" t="s">
        <v>3185</v>
      </c>
      <c r="J751" t="s">
        <v>3186</v>
      </c>
      <c r="K751" t="s">
        <v>56</v>
      </c>
      <c r="L751" t="s">
        <v>57</v>
      </c>
      <c r="M751" t="s">
        <v>57</v>
      </c>
      <c r="N751" t="s">
        <v>58</v>
      </c>
      <c r="O751" t="s">
        <v>59</v>
      </c>
      <c r="P751">
        <v>450</v>
      </c>
      <c r="Q751" t="s">
        <v>1010</v>
      </c>
      <c r="R751" t="s">
        <v>1010</v>
      </c>
      <c r="S751" t="s">
        <v>61</v>
      </c>
      <c r="T751" t="s">
        <v>61</v>
      </c>
      <c r="U751">
        <v>18.401878356933601</v>
      </c>
      <c r="V751">
        <v>-70.148960113525405</v>
      </c>
      <c r="W751" t="s">
        <v>1029</v>
      </c>
      <c r="X751" t="s">
        <v>63</v>
      </c>
      <c r="Y751" t="s">
        <v>64</v>
      </c>
      <c r="Z751" t="s">
        <v>65</v>
      </c>
      <c r="AA751">
        <v>1169004141</v>
      </c>
      <c r="AB751" t="s">
        <v>66</v>
      </c>
      <c r="AC751" t="s">
        <v>67</v>
      </c>
      <c r="AD751">
        <v>18.401878356933601</v>
      </c>
      <c r="AE751">
        <v>-70.148960113525405</v>
      </c>
      <c r="AF751" t="s">
        <v>3187</v>
      </c>
      <c r="AG751" t="s">
        <v>32</v>
      </c>
      <c r="AH751" t="s">
        <v>48</v>
      </c>
      <c r="AI751" t="s">
        <v>87</v>
      </c>
      <c r="AJ751" t="s">
        <v>101</v>
      </c>
      <c r="AK751" t="s">
        <v>243</v>
      </c>
      <c r="AL751" t="s">
        <v>77</v>
      </c>
      <c r="AM751" t="s">
        <v>244</v>
      </c>
      <c r="AN751">
        <v>1</v>
      </c>
      <c r="AO751" t="s">
        <v>119</v>
      </c>
      <c r="AR751" t="s">
        <v>91</v>
      </c>
      <c r="AS751">
        <v>9000034911</v>
      </c>
      <c r="AU751">
        <v>1</v>
      </c>
      <c r="AV751" t="s">
        <v>75</v>
      </c>
      <c r="AW751" t="str">
        <f>_xlfn.XLOOKUP(UNIVERSO[[#This Row],[RUTA-LOCALIDAD D&amp;N]],'[1]Cuota Ruta'!E:E,'[1]Cuota Ruta'!G:G)</f>
        <v>Cargar</v>
      </c>
    </row>
    <row r="752" spans="1:49" x14ac:dyDescent="0.25">
      <c r="A752" t="s">
        <v>48</v>
      </c>
      <c r="B752" t="s">
        <v>49</v>
      </c>
      <c r="C752" t="s">
        <v>50</v>
      </c>
      <c r="D752" t="s">
        <v>76</v>
      </c>
      <c r="E752" t="s">
        <v>193</v>
      </c>
      <c r="F752" t="s">
        <v>194</v>
      </c>
      <c r="G752">
        <v>9000090497</v>
      </c>
      <c r="H752">
        <v>90497</v>
      </c>
      <c r="I752" t="s">
        <v>3188</v>
      </c>
      <c r="J752" t="s">
        <v>3189</v>
      </c>
      <c r="K752" t="s">
        <v>197</v>
      </c>
      <c r="L752" t="s">
        <v>1417</v>
      </c>
      <c r="M752" t="s">
        <v>1417</v>
      </c>
      <c r="N752" t="s">
        <v>253</v>
      </c>
      <c r="O752" t="s">
        <v>59</v>
      </c>
      <c r="P752">
        <v>325</v>
      </c>
      <c r="Q752" t="s">
        <v>3190</v>
      </c>
      <c r="R752" t="s">
        <v>3190</v>
      </c>
      <c r="S752" t="s">
        <v>774</v>
      </c>
      <c r="T752" t="s">
        <v>774</v>
      </c>
      <c r="U752">
        <v>18.76490974</v>
      </c>
      <c r="V752">
        <v>-69.26094818</v>
      </c>
      <c r="W752" t="s">
        <v>3191</v>
      </c>
      <c r="X752" t="s">
        <v>85</v>
      </c>
      <c r="Y752" t="s">
        <v>64</v>
      </c>
      <c r="Z752" t="s">
        <v>99</v>
      </c>
      <c r="AA752">
        <v>1160018337</v>
      </c>
      <c r="AB752" t="s">
        <v>116</v>
      </c>
      <c r="AC752" t="s">
        <v>67</v>
      </c>
      <c r="AD752">
        <v>18.7569883</v>
      </c>
      <c r="AE752">
        <v>-69.260932800000006</v>
      </c>
      <c r="AF752" t="s">
        <v>3192</v>
      </c>
      <c r="AG752" t="s">
        <v>32</v>
      </c>
      <c r="AH752" t="s">
        <v>48</v>
      </c>
      <c r="AI752" t="s">
        <v>69</v>
      </c>
      <c r="AJ752" t="s">
        <v>69</v>
      </c>
      <c r="AK752" t="s">
        <v>226</v>
      </c>
      <c r="AL752" t="s">
        <v>193</v>
      </c>
      <c r="AM752" t="s">
        <v>227</v>
      </c>
      <c r="AN752">
        <v>9</v>
      </c>
      <c r="AO752" t="s">
        <v>139</v>
      </c>
      <c r="AP752">
        <v>11</v>
      </c>
      <c r="AQ752">
        <v>0</v>
      </c>
      <c r="AR752" t="s">
        <v>73</v>
      </c>
      <c r="AS752">
        <v>9000090497</v>
      </c>
      <c r="AU752">
        <v>9</v>
      </c>
      <c r="AV752" t="s">
        <v>92</v>
      </c>
      <c r="AW752" t="str">
        <f>_xlfn.XLOOKUP(UNIVERSO[[#This Row],[RUTA-LOCALIDAD D&amp;N]],'[1]Cuota Ruta'!E:E,'[1]Cuota Ruta'!G:G)</f>
        <v>Cargar</v>
      </c>
    </row>
    <row r="753" spans="1:49" x14ac:dyDescent="0.25">
      <c r="A753" t="s">
        <v>48</v>
      </c>
      <c r="B753" t="s">
        <v>380</v>
      </c>
      <c r="C753" t="s">
        <v>381</v>
      </c>
      <c r="D753" t="s">
        <v>76</v>
      </c>
      <c r="E753" t="s">
        <v>52</v>
      </c>
      <c r="F753" t="s">
        <v>53</v>
      </c>
      <c r="G753">
        <v>9000035032</v>
      </c>
      <c r="H753">
        <v>35032</v>
      </c>
      <c r="I753" t="s">
        <v>3193</v>
      </c>
      <c r="J753" t="s">
        <v>3194</v>
      </c>
      <c r="K753" t="s">
        <v>56</v>
      </c>
      <c r="L753" t="s">
        <v>57</v>
      </c>
      <c r="M753" t="s">
        <v>57</v>
      </c>
      <c r="N753" t="s">
        <v>58</v>
      </c>
      <c r="O753" t="s">
        <v>59</v>
      </c>
      <c r="P753">
        <v>444</v>
      </c>
      <c r="Q753" t="s">
        <v>905</v>
      </c>
      <c r="R753" t="s">
        <v>905</v>
      </c>
      <c r="S753" t="s">
        <v>61</v>
      </c>
      <c r="T753" t="s">
        <v>61</v>
      </c>
      <c r="U753">
        <v>18.417760000000001</v>
      </c>
      <c r="V753">
        <v>-70.111869999999996</v>
      </c>
      <c r="W753" t="s">
        <v>2941</v>
      </c>
      <c r="X753" t="s">
        <v>85</v>
      </c>
      <c r="Y753" t="s">
        <v>64</v>
      </c>
      <c r="Z753" t="s">
        <v>65</v>
      </c>
      <c r="AA753">
        <v>1169004201</v>
      </c>
      <c r="AB753" t="s">
        <v>66</v>
      </c>
      <c r="AC753" t="s">
        <v>67</v>
      </c>
      <c r="AD753">
        <v>18.417760000000001</v>
      </c>
      <c r="AE753">
        <v>-70.111869999999996</v>
      </c>
      <c r="AF753" t="s">
        <v>3195</v>
      </c>
      <c r="AG753" t="s">
        <v>32</v>
      </c>
      <c r="AH753" t="s">
        <v>48</v>
      </c>
      <c r="AI753" t="s">
        <v>87</v>
      </c>
      <c r="AJ753" t="s">
        <v>1488</v>
      </c>
      <c r="AK753" t="s">
        <v>243</v>
      </c>
      <c r="AL753" t="s">
        <v>52</v>
      </c>
      <c r="AM753" t="s">
        <v>244</v>
      </c>
      <c r="AR753" t="s">
        <v>91</v>
      </c>
      <c r="AS753">
        <v>9000035032</v>
      </c>
      <c r="AV753" t="s">
        <v>75</v>
      </c>
      <c r="AW753" t="str">
        <f>_xlfn.XLOOKUP(UNIVERSO[[#This Row],[RUTA-LOCALIDAD D&amp;N]],'[1]Cuota Ruta'!E:E,'[1]Cuota Ruta'!G:G)</f>
        <v>Cargar</v>
      </c>
    </row>
    <row r="754" spans="1:49" x14ac:dyDescent="0.25">
      <c r="A754" t="s">
        <v>109</v>
      </c>
      <c r="B754" t="s">
        <v>49</v>
      </c>
      <c r="C754" t="s">
        <v>50</v>
      </c>
      <c r="D754" t="s">
        <v>76</v>
      </c>
      <c r="E754" t="s">
        <v>193</v>
      </c>
      <c r="F754" t="s">
        <v>194</v>
      </c>
      <c r="G754">
        <v>9000090502</v>
      </c>
      <c r="H754">
        <v>90502</v>
      </c>
      <c r="I754" t="s">
        <v>3196</v>
      </c>
      <c r="J754" t="s">
        <v>3197</v>
      </c>
      <c r="K754" t="s">
        <v>197</v>
      </c>
      <c r="L754" t="s">
        <v>1417</v>
      </c>
      <c r="M754" t="s">
        <v>1417</v>
      </c>
      <c r="N754" t="s">
        <v>253</v>
      </c>
      <c r="O754" t="s">
        <v>59</v>
      </c>
      <c r="P754">
        <v>325</v>
      </c>
      <c r="Q754" t="s">
        <v>3190</v>
      </c>
      <c r="R754" t="s">
        <v>3190</v>
      </c>
      <c r="S754" t="s">
        <v>774</v>
      </c>
      <c r="T754" t="s">
        <v>774</v>
      </c>
      <c r="U754">
        <v>18.7627048492432</v>
      </c>
      <c r="V754">
        <v>-69.252433776855497</v>
      </c>
      <c r="W754" t="s">
        <v>3191</v>
      </c>
      <c r="X754" t="s">
        <v>85</v>
      </c>
      <c r="Y754" t="s">
        <v>64</v>
      </c>
      <c r="Z754" t="s">
        <v>99</v>
      </c>
      <c r="AA754">
        <v>1160018339</v>
      </c>
      <c r="AB754" t="s">
        <v>116</v>
      </c>
      <c r="AC754" t="s">
        <v>67</v>
      </c>
      <c r="AD754">
        <v>18.762692170000001</v>
      </c>
      <c r="AE754">
        <v>-69.252380290000005</v>
      </c>
      <c r="AF754" t="s">
        <v>3198</v>
      </c>
      <c r="AG754" t="s">
        <v>32</v>
      </c>
      <c r="AH754" t="s">
        <v>48</v>
      </c>
      <c r="AI754" t="s">
        <v>69</v>
      </c>
      <c r="AJ754" t="s">
        <v>118</v>
      </c>
      <c r="AK754" t="s">
        <v>226</v>
      </c>
      <c r="AL754" t="s">
        <v>193</v>
      </c>
      <c r="AM754" t="s">
        <v>227</v>
      </c>
      <c r="AN754">
        <v>9</v>
      </c>
      <c r="AO754" t="s">
        <v>139</v>
      </c>
      <c r="AP754">
        <v>5</v>
      </c>
      <c r="AQ754">
        <v>0</v>
      </c>
      <c r="AR754" t="s">
        <v>73</v>
      </c>
      <c r="AS754">
        <v>9000090502</v>
      </c>
      <c r="AU754">
        <v>9</v>
      </c>
      <c r="AV754" t="s">
        <v>92</v>
      </c>
      <c r="AW754" t="str">
        <f>_xlfn.XLOOKUP(UNIVERSO[[#This Row],[RUTA-LOCALIDAD D&amp;N]],'[1]Cuota Ruta'!E:E,'[1]Cuota Ruta'!G:G)</f>
        <v>Cargar</v>
      </c>
    </row>
    <row r="755" spans="1:49" x14ac:dyDescent="0.25">
      <c r="A755" t="s">
        <v>48</v>
      </c>
      <c r="B755" t="s">
        <v>380</v>
      </c>
      <c r="C755" t="s">
        <v>381</v>
      </c>
      <c r="D755" t="s">
        <v>76</v>
      </c>
      <c r="E755" t="s">
        <v>52</v>
      </c>
      <c r="F755" t="s">
        <v>53</v>
      </c>
      <c r="G755">
        <v>9000035038</v>
      </c>
      <c r="H755">
        <v>35038</v>
      </c>
      <c r="I755" t="s">
        <v>3199</v>
      </c>
      <c r="J755" t="s">
        <v>3200</v>
      </c>
      <c r="K755" t="s">
        <v>56</v>
      </c>
      <c r="L755" t="s">
        <v>57</v>
      </c>
      <c r="M755" t="s">
        <v>57</v>
      </c>
      <c r="N755" t="s">
        <v>58</v>
      </c>
      <c r="O755" t="s">
        <v>59</v>
      </c>
      <c r="P755">
        <v>464</v>
      </c>
      <c r="Q755" t="s">
        <v>2214</v>
      </c>
      <c r="R755" t="s">
        <v>2214</v>
      </c>
      <c r="S755" t="s">
        <v>61</v>
      </c>
      <c r="T755" t="s">
        <v>61</v>
      </c>
      <c r="U755">
        <v>18.393951892852801</v>
      </c>
      <c r="V755">
        <v>-70.039170265197797</v>
      </c>
      <c r="W755" t="s">
        <v>2215</v>
      </c>
      <c r="X755" t="s">
        <v>85</v>
      </c>
      <c r="Y755" t="s">
        <v>64</v>
      </c>
      <c r="Z755" t="s">
        <v>65</v>
      </c>
      <c r="AA755">
        <v>1169004205</v>
      </c>
      <c r="AB755" t="s">
        <v>66</v>
      </c>
      <c r="AC755" t="s">
        <v>67</v>
      </c>
      <c r="AD755">
        <v>18.393951892852801</v>
      </c>
      <c r="AE755">
        <v>-70.039170265197797</v>
      </c>
      <c r="AF755" t="s">
        <v>3201</v>
      </c>
      <c r="AG755" t="s">
        <v>32</v>
      </c>
      <c r="AH755" t="s">
        <v>48</v>
      </c>
      <c r="AI755" t="s">
        <v>87</v>
      </c>
      <c r="AJ755" t="s">
        <v>101</v>
      </c>
      <c r="AK755" t="s">
        <v>70</v>
      </c>
      <c r="AL755" t="s">
        <v>52</v>
      </c>
      <c r="AM755" t="s">
        <v>71</v>
      </c>
      <c r="AN755">
        <v>5</v>
      </c>
      <c r="AO755" t="s">
        <v>72</v>
      </c>
      <c r="AR755" t="s">
        <v>91</v>
      </c>
      <c r="AS755">
        <v>9000035038</v>
      </c>
      <c r="AU755">
        <v>5</v>
      </c>
      <c r="AV755" t="s">
        <v>75</v>
      </c>
      <c r="AW755" t="str">
        <f>_xlfn.XLOOKUP(UNIVERSO[[#This Row],[RUTA-LOCALIDAD D&amp;N]],'[1]Cuota Ruta'!E:E,'[1]Cuota Ruta'!G:G)</f>
        <v>Cargar</v>
      </c>
    </row>
    <row r="756" spans="1:49" x14ac:dyDescent="0.25">
      <c r="A756" t="s">
        <v>48</v>
      </c>
      <c r="B756" t="s">
        <v>49</v>
      </c>
      <c r="C756" t="s">
        <v>50</v>
      </c>
      <c r="D756" t="s">
        <v>51</v>
      </c>
      <c r="E756" t="s">
        <v>193</v>
      </c>
      <c r="F756" t="s">
        <v>194</v>
      </c>
      <c r="G756">
        <v>9000090596</v>
      </c>
      <c r="H756">
        <v>90596</v>
      </c>
      <c r="I756" t="s">
        <v>3202</v>
      </c>
      <c r="J756" t="s">
        <v>3203</v>
      </c>
      <c r="K756" t="s">
        <v>197</v>
      </c>
      <c r="L756" t="s">
        <v>1417</v>
      </c>
      <c r="M756" t="s">
        <v>1417</v>
      </c>
      <c r="N756" t="s">
        <v>253</v>
      </c>
      <c r="O756" t="s">
        <v>59</v>
      </c>
      <c r="P756">
        <v>326</v>
      </c>
      <c r="Q756" t="s">
        <v>3204</v>
      </c>
      <c r="R756" t="s">
        <v>3204</v>
      </c>
      <c r="S756" t="s">
        <v>774</v>
      </c>
      <c r="T756" t="s">
        <v>774</v>
      </c>
      <c r="U756">
        <v>18.767879486083999</v>
      </c>
      <c r="V756">
        <v>-69.25341796875</v>
      </c>
      <c r="W756" t="s">
        <v>3205</v>
      </c>
      <c r="X756" t="s">
        <v>63</v>
      </c>
      <c r="Y756" t="s">
        <v>64</v>
      </c>
      <c r="Z756" t="s">
        <v>65</v>
      </c>
      <c r="AA756">
        <v>1160018363</v>
      </c>
      <c r="AB756" t="s">
        <v>116</v>
      </c>
      <c r="AC756" t="s">
        <v>67</v>
      </c>
      <c r="AD756">
        <v>18.7646716</v>
      </c>
      <c r="AE756">
        <v>-69.254042299999995</v>
      </c>
      <c r="AF756" t="s">
        <v>3206</v>
      </c>
      <c r="AG756" t="s">
        <v>32</v>
      </c>
      <c r="AH756" t="s">
        <v>48</v>
      </c>
      <c r="AI756" t="s">
        <v>69</v>
      </c>
      <c r="AJ756" t="s">
        <v>69</v>
      </c>
      <c r="AK756" t="s">
        <v>226</v>
      </c>
      <c r="AL756" t="s">
        <v>193</v>
      </c>
      <c r="AM756" t="s">
        <v>227</v>
      </c>
      <c r="AN756">
        <v>9</v>
      </c>
      <c r="AO756" t="s">
        <v>139</v>
      </c>
      <c r="AP756">
        <v>3</v>
      </c>
      <c r="AQ756">
        <v>0</v>
      </c>
      <c r="AR756" t="s">
        <v>73</v>
      </c>
      <c r="AS756">
        <v>9000090596</v>
      </c>
      <c r="AU756">
        <v>9</v>
      </c>
      <c r="AV756" t="s">
        <v>92</v>
      </c>
      <c r="AW756" t="str">
        <f>_xlfn.XLOOKUP(UNIVERSO[[#This Row],[RUTA-LOCALIDAD D&amp;N]],'[1]Cuota Ruta'!E:E,'[1]Cuota Ruta'!G:G)</f>
        <v>Cargar</v>
      </c>
    </row>
    <row r="757" spans="1:49" x14ac:dyDescent="0.25">
      <c r="A757" t="s">
        <v>48</v>
      </c>
      <c r="B757" t="s">
        <v>49</v>
      </c>
      <c r="C757" t="s">
        <v>50</v>
      </c>
      <c r="D757" t="s">
        <v>51</v>
      </c>
      <c r="E757" t="s">
        <v>218</v>
      </c>
      <c r="F757" t="s">
        <v>194</v>
      </c>
      <c r="G757">
        <v>9000170822</v>
      </c>
      <c r="H757">
        <v>170822</v>
      </c>
      <c r="I757" t="s">
        <v>3207</v>
      </c>
      <c r="J757" t="s">
        <v>58</v>
      </c>
      <c r="K757" t="s">
        <v>197</v>
      </c>
      <c r="L757" t="s">
        <v>180</v>
      </c>
      <c r="M757" t="s">
        <v>180</v>
      </c>
      <c r="N757" t="s">
        <v>58</v>
      </c>
      <c r="O757" t="s">
        <v>434</v>
      </c>
      <c r="P757">
        <v>323</v>
      </c>
      <c r="Q757" t="s">
        <v>1015</v>
      </c>
      <c r="R757" t="s">
        <v>1015</v>
      </c>
      <c r="S757" t="s">
        <v>1016</v>
      </c>
      <c r="T757" t="s">
        <v>1016</v>
      </c>
      <c r="U757">
        <v>18.613686000000001</v>
      </c>
      <c r="V757">
        <v>-68.711922999999999</v>
      </c>
      <c r="W757" t="s">
        <v>3069</v>
      </c>
      <c r="X757" t="s">
        <v>63</v>
      </c>
      <c r="Y757" t="s">
        <v>64</v>
      </c>
      <c r="Z757" t="s">
        <v>65</v>
      </c>
      <c r="AA757">
        <v>1160021524</v>
      </c>
      <c r="AB757" t="s">
        <v>66</v>
      </c>
      <c r="AC757" t="s">
        <v>67</v>
      </c>
      <c r="AD757">
        <v>18.613686000000001</v>
      </c>
      <c r="AE757">
        <v>-68.711922999999999</v>
      </c>
      <c r="AF757" t="s">
        <v>3208</v>
      </c>
      <c r="AG757" t="s">
        <v>32</v>
      </c>
      <c r="AH757" t="s">
        <v>48</v>
      </c>
      <c r="AI757" t="s">
        <v>87</v>
      </c>
      <c r="AJ757" t="s">
        <v>3071</v>
      </c>
      <c r="AK757" t="s">
        <v>235</v>
      </c>
      <c r="AL757" t="s">
        <v>218</v>
      </c>
      <c r="AM757" t="s">
        <v>236</v>
      </c>
      <c r="AN757">
        <v>12</v>
      </c>
      <c r="AO757" t="s">
        <v>237</v>
      </c>
      <c r="AR757" t="s">
        <v>91</v>
      </c>
      <c r="AS757">
        <v>9000170822</v>
      </c>
      <c r="AU757">
        <v>12</v>
      </c>
      <c r="AV757" t="s">
        <v>75</v>
      </c>
      <c r="AW757" t="str">
        <f>_xlfn.XLOOKUP(UNIVERSO[[#This Row],[RUTA-LOCALIDAD D&amp;N]],'[1]Cuota Ruta'!E:E,'[1]Cuota Ruta'!G:G)</f>
        <v>Cargar</v>
      </c>
    </row>
    <row r="758" spans="1:49" x14ac:dyDescent="0.25">
      <c r="A758" t="s">
        <v>109</v>
      </c>
      <c r="B758" t="s">
        <v>380</v>
      </c>
      <c r="C758" t="s">
        <v>381</v>
      </c>
      <c r="D758" t="s">
        <v>124</v>
      </c>
      <c r="E758" t="s">
        <v>193</v>
      </c>
      <c r="F758" t="s">
        <v>194</v>
      </c>
      <c r="G758">
        <v>9000091018</v>
      </c>
      <c r="H758">
        <v>91018</v>
      </c>
      <c r="I758" t="s">
        <v>3209</v>
      </c>
      <c r="J758" t="s">
        <v>3210</v>
      </c>
      <c r="K758" t="s">
        <v>197</v>
      </c>
      <c r="L758" t="s">
        <v>180</v>
      </c>
      <c r="M758" t="s">
        <v>180</v>
      </c>
      <c r="N758" t="s">
        <v>3211</v>
      </c>
      <c r="O758" t="s">
        <v>434</v>
      </c>
      <c r="P758">
        <v>323</v>
      </c>
      <c r="Q758" t="s">
        <v>1015</v>
      </c>
      <c r="R758" t="s">
        <v>1015</v>
      </c>
      <c r="S758" t="s">
        <v>1016</v>
      </c>
      <c r="T758" t="s">
        <v>1016</v>
      </c>
      <c r="U758">
        <v>18.6212620735168</v>
      </c>
      <c r="V758">
        <v>-68.725320816039996</v>
      </c>
      <c r="W758" t="s">
        <v>1017</v>
      </c>
      <c r="X758" t="s">
        <v>85</v>
      </c>
      <c r="Y758" t="s">
        <v>64</v>
      </c>
      <c r="Z758" t="s">
        <v>65</v>
      </c>
      <c r="AA758">
        <v>1160008958</v>
      </c>
      <c r="AB758" t="s">
        <v>116</v>
      </c>
      <c r="AC758" t="s">
        <v>67</v>
      </c>
      <c r="AD758">
        <v>18.621292109999999</v>
      </c>
      <c r="AE758">
        <v>-68.725403679999999</v>
      </c>
      <c r="AF758" t="s">
        <v>3212</v>
      </c>
      <c r="AG758" t="s">
        <v>32</v>
      </c>
      <c r="AH758" t="s">
        <v>48</v>
      </c>
      <c r="AI758" t="s">
        <v>69</v>
      </c>
      <c r="AJ758" t="s">
        <v>118</v>
      </c>
      <c r="AK758" t="s">
        <v>235</v>
      </c>
      <c r="AL758" t="s">
        <v>193</v>
      </c>
      <c r="AM758" t="s">
        <v>236</v>
      </c>
      <c r="AN758">
        <v>14</v>
      </c>
      <c r="AO758" t="s">
        <v>611</v>
      </c>
      <c r="AP758">
        <v>52</v>
      </c>
      <c r="AQ758">
        <v>0</v>
      </c>
      <c r="AR758" t="s">
        <v>73</v>
      </c>
      <c r="AS758">
        <v>9000091018</v>
      </c>
      <c r="AU758">
        <v>14</v>
      </c>
      <c r="AV758" t="s">
        <v>75</v>
      </c>
      <c r="AW758" t="str">
        <f>_xlfn.XLOOKUP(UNIVERSO[[#This Row],[RUTA-LOCALIDAD D&amp;N]],'[1]Cuota Ruta'!E:E,'[1]Cuota Ruta'!G:G)</f>
        <v>Cargar</v>
      </c>
    </row>
    <row r="759" spans="1:49" x14ac:dyDescent="0.25">
      <c r="A759" t="s">
        <v>48</v>
      </c>
      <c r="B759" t="s">
        <v>49</v>
      </c>
      <c r="C759" t="s">
        <v>50</v>
      </c>
      <c r="D759" t="s">
        <v>51</v>
      </c>
      <c r="E759" t="s">
        <v>917</v>
      </c>
      <c r="F759" t="s">
        <v>283</v>
      </c>
      <c r="G759">
        <v>9000038069</v>
      </c>
      <c r="H759">
        <v>38069</v>
      </c>
      <c r="I759" t="s">
        <v>3213</v>
      </c>
      <c r="J759" t="s">
        <v>3214</v>
      </c>
      <c r="K759" t="s">
        <v>286</v>
      </c>
      <c r="L759" t="s">
        <v>917</v>
      </c>
      <c r="M759" t="s">
        <v>917</v>
      </c>
      <c r="N759" t="s">
        <v>1428</v>
      </c>
      <c r="O759" t="s">
        <v>59</v>
      </c>
      <c r="P759">
        <v>312</v>
      </c>
      <c r="Q759" t="s">
        <v>2341</v>
      </c>
      <c r="R759" t="s">
        <v>2341</v>
      </c>
      <c r="S759" t="s">
        <v>922</v>
      </c>
      <c r="T759" t="s">
        <v>922</v>
      </c>
      <c r="U759">
        <v>19.7540995279948</v>
      </c>
      <c r="V759">
        <v>-70.525731404622405</v>
      </c>
      <c r="W759" t="s">
        <v>2342</v>
      </c>
      <c r="X759" t="s">
        <v>63</v>
      </c>
      <c r="Y759" t="s">
        <v>64</v>
      </c>
      <c r="Z759" t="s">
        <v>65</v>
      </c>
      <c r="AA759">
        <v>1156001057</v>
      </c>
      <c r="AB759" t="s">
        <v>116</v>
      </c>
      <c r="AC759" t="s">
        <v>67</v>
      </c>
      <c r="AD759">
        <v>19.754128833333329</v>
      </c>
      <c r="AE759">
        <v>-70.52579080000001</v>
      </c>
      <c r="AF759" t="s">
        <v>3215</v>
      </c>
      <c r="AG759" t="s">
        <v>32</v>
      </c>
      <c r="AH759" t="s">
        <v>48</v>
      </c>
      <c r="AI759" t="s">
        <v>87</v>
      </c>
      <c r="AJ759" t="s">
        <v>1584</v>
      </c>
      <c r="AK759" t="s">
        <v>925</v>
      </c>
      <c r="AL759" t="s">
        <v>917</v>
      </c>
      <c r="AM759" t="s">
        <v>926</v>
      </c>
      <c r="AR759" t="s">
        <v>91</v>
      </c>
      <c r="AS759">
        <v>9000038069</v>
      </c>
      <c r="AV759" t="s">
        <v>267</v>
      </c>
      <c r="AW759" t="str">
        <f>_xlfn.XLOOKUP(UNIVERSO[[#This Row],[RUTA-LOCALIDAD D&amp;N]],'[1]Cuota Ruta'!E:E,'[1]Cuota Ruta'!G:G)</f>
        <v>Cargar</v>
      </c>
    </row>
    <row r="760" spans="1:49" x14ac:dyDescent="0.25">
      <c r="A760" t="s">
        <v>48</v>
      </c>
      <c r="B760" t="s">
        <v>49</v>
      </c>
      <c r="C760" t="s">
        <v>50</v>
      </c>
      <c r="D760" t="s">
        <v>76</v>
      </c>
      <c r="E760" t="s">
        <v>917</v>
      </c>
      <c r="F760" t="s">
        <v>283</v>
      </c>
      <c r="G760">
        <v>9000091060</v>
      </c>
      <c r="H760">
        <v>91060</v>
      </c>
      <c r="I760" t="s">
        <v>3216</v>
      </c>
      <c r="J760" t="s">
        <v>3217</v>
      </c>
      <c r="K760" t="s">
        <v>286</v>
      </c>
      <c r="L760" t="s">
        <v>917</v>
      </c>
      <c r="M760" t="s">
        <v>917</v>
      </c>
      <c r="N760" t="s">
        <v>3218</v>
      </c>
      <c r="O760" t="s">
        <v>59</v>
      </c>
      <c r="P760">
        <v>312</v>
      </c>
      <c r="Q760" t="s">
        <v>2341</v>
      </c>
      <c r="R760" t="s">
        <v>2341</v>
      </c>
      <c r="S760" t="s">
        <v>922</v>
      </c>
      <c r="T760" t="s">
        <v>922</v>
      </c>
      <c r="U760">
        <v>19.753661049736898</v>
      </c>
      <c r="V760">
        <v>-70.524438646104599</v>
      </c>
      <c r="W760" t="s">
        <v>2342</v>
      </c>
      <c r="X760" t="s">
        <v>63</v>
      </c>
      <c r="Y760" t="s">
        <v>64</v>
      </c>
      <c r="Z760" t="s">
        <v>99</v>
      </c>
      <c r="AA760">
        <v>1156007502</v>
      </c>
      <c r="AB760" t="s">
        <v>116</v>
      </c>
      <c r="AC760" t="s">
        <v>67</v>
      </c>
      <c r="AD760">
        <v>19.7536892</v>
      </c>
      <c r="AE760">
        <v>-70.524519100000006</v>
      </c>
      <c r="AF760" t="s">
        <v>3219</v>
      </c>
      <c r="AG760" t="s">
        <v>32</v>
      </c>
      <c r="AH760" t="s">
        <v>48</v>
      </c>
      <c r="AI760" t="s">
        <v>69</v>
      </c>
      <c r="AJ760" t="s">
        <v>69</v>
      </c>
      <c r="AK760" t="s">
        <v>925</v>
      </c>
      <c r="AL760" t="s">
        <v>917</v>
      </c>
      <c r="AM760" t="s">
        <v>926</v>
      </c>
      <c r="AN760">
        <v>6</v>
      </c>
      <c r="AO760" t="s">
        <v>348</v>
      </c>
      <c r="AP760">
        <v>11</v>
      </c>
      <c r="AQ760">
        <v>0</v>
      </c>
      <c r="AR760" t="s">
        <v>73</v>
      </c>
      <c r="AS760">
        <v>9000091060</v>
      </c>
      <c r="AU760">
        <v>6</v>
      </c>
      <c r="AV760" t="s">
        <v>267</v>
      </c>
      <c r="AW760" t="str">
        <f>_xlfn.XLOOKUP(UNIVERSO[[#This Row],[RUTA-LOCALIDAD D&amp;N]],'[1]Cuota Ruta'!E:E,'[1]Cuota Ruta'!G:G)</f>
        <v>Cargar</v>
      </c>
    </row>
    <row r="761" spans="1:49" x14ac:dyDescent="0.25">
      <c r="A761" t="s">
        <v>48</v>
      </c>
      <c r="B761" t="s">
        <v>380</v>
      </c>
      <c r="C761" t="s">
        <v>381</v>
      </c>
      <c r="D761" t="s">
        <v>51</v>
      </c>
      <c r="E761" t="s">
        <v>917</v>
      </c>
      <c r="F761" t="s">
        <v>283</v>
      </c>
      <c r="G761">
        <v>9000038776</v>
      </c>
      <c r="H761">
        <v>38776</v>
      </c>
      <c r="I761" t="s">
        <v>3220</v>
      </c>
      <c r="J761" t="s">
        <v>3221</v>
      </c>
      <c r="K761" t="s">
        <v>286</v>
      </c>
      <c r="L761" t="s">
        <v>917</v>
      </c>
      <c r="M761" t="s">
        <v>917</v>
      </c>
      <c r="N761" t="s">
        <v>1428</v>
      </c>
      <c r="O761" t="s">
        <v>59</v>
      </c>
      <c r="P761">
        <v>312</v>
      </c>
      <c r="Q761" t="s">
        <v>2341</v>
      </c>
      <c r="R761" t="s">
        <v>2341</v>
      </c>
      <c r="S761" t="s">
        <v>922</v>
      </c>
      <c r="T761" t="s">
        <v>922</v>
      </c>
      <c r="U761">
        <v>19.764530000000001</v>
      </c>
      <c r="V761">
        <v>-70.516490000000005</v>
      </c>
      <c r="W761" t="s">
        <v>2342</v>
      </c>
      <c r="X761" t="s">
        <v>85</v>
      </c>
      <c r="Y761" t="s">
        <v>64</v>
      </c>
      <c r="Z761" t="s">
        <v>65</v>
      </c>
      <c r="AA761">
        <v>1156002593</v>
      </c>
      <c r="AB761" t="s">
        <v>66</v>
      </c>
      <c r="AC761" t="s">
        <v>67</v>
      </c>
      <c r="AD761">
        <v>19.764530000000001</v>
      </c>
      <c r="AE761">
        <v>-70.516490000000005</v>
      </c>
      <c r="AF761" t="s">
        <v>3222</v>
      </c>
      <c r="AG761" t="s">
        <v>32</v>
      </c>
      <c r="AH761" t="s">
        <v>48</v>
      </c>
      <c r="AI761" t="s">
        <v>87</v>
      </c>
      <c r="AJ761" t="s">
        <v>1584</v>
      </c>
      <c r="AK761" t="s">
        <v>925</v>
      </c>
      <c r="AL761" t="s">
        <v>917</v>
      </c>
      <c r="AM761" t="s">
        <v>926</v>
      </c>
      <c r="AR761" t="s">
        <v>91</v>
      </c>
      <c r="AS761">
        <v>9000038776</v>
      </c>
      <c r="AV761" t="s">
        <v>267</v>
      </c>
      <c r="AW761" t="str">
        <f>_xlfn.XLOOKUP(UNIVERSO[[#This Row],[RUTA-LOCALIDAD D&amp;N]],'[1]Cuota Ruta'!E:E,'[1]Cuota Ruta'!G:G)</f>
        <v>Cargar</v>
      </c>
    </row>
    <row r="762" spans="1:49" x14ac:dyDescent="0.25">
      <c r="A762" t="s">
        <v>48</v>
      </c>
      <c r="B762" t="s">
        <v>49</v>
      </c>
      <c r="C762" t="s">
        <v>50</v>
      </c>
      <c r="D762" t="s">
        <v>51</v>
      </c>
      <c r="E762" t="s">
        <v>218</v>
      </c>
      <c r="F762" t="s">
        <v>194</v>
      </c>
      <c r="G762">
        <v>9000044851</v>
      </c>
      <c r="H762">
        <v>44851</v>
      </c>
      <c r="I762" t="s">
        <v>3223</v>
      </c>
      <c r="J762" t="s">
        <v>3224</v>
      </c>
      <c r="K762" t="s">
        <v>197</v>
      </c>
      <c r="L762" t="s">
        <v>180</v>
      </c>
      <c r="M762" t="s">
        <v>180</v>
      </c>
      <c r="N762" t="s">
        <v>58</v>
      </c>
      <c r="O762" t="s">
        <v>59</v>
      </c>
      <c r="P762">
        <v>319</v>
      </c>
      <c r="Q762" t="s">
        <v>2484</v>
      </c>
      <c r="R762" t="s">
        <v>2484</v>
      </c>
      <c r="S762" t="s">
        <v>1016</v>
      </c>
      <c r="T762" t="s">
        <v>1016</v>
      </c>
      <c r="U762">
        <v>18.598666191101099</v>
      </c>
      <c r="V762">
        <v>-68.708412170410199</v>
      </c>
      <c r="W762" t="s">
        <v>3225</v>
      </c>
      <c r="X762" t="s">
        <v>63</v>
      </c>
      <c r="Y762" t="s">
        <v>64</v>
      </c>
      <c r="Z762" t="s">
        <v>65</v>
      </c>
      <c r="AA762">
        <v>1160009175</v>
      </c>
      <c r="AB762" t="s">
        <v>66</v>
      </c>
      <c r="AC762" t="s">
        <v>67</v>
      </c>
      <c r="AD762">
        <v>18.598666191101099</v>
      </c>
      <c r="AE762">
        <v>-68.708412170410199</v>
      </c>
      <c r="AF762" t="s">
        <v>3226</v>
      </c>
      <c r="AG762" t="s">
        <v>32</v>
      </c>
      <c r="AH762" t="s">
        <v>48</v>
      </c>
      <c r="AI762" t="s">
        <v>69</v>
      </c>
      <c r="AJ762" t="s">
        <v>69</v>
      </c>
      <c r="AK762" t="s">
        <v>235</v>
      </c>
      <c r="AL762" t="s">
        <v>218</v>
      </c>
      <c r="AM762" t="s">
        <v>236</v>
      </c>
      <c r="AN762">
        <v>16</v>
      </c>
      <c r="AO762" t="s">
        <v>2516</v>
      </c>
      <c r="AP762">
        <v>79</v>
      </c>
      <c r="AQ762">
        <v>0</v>
      </c>
      <c r="AR762" t="s">
        <v>73</v>
      </c>
      <c r="AS762">
        <v>9000044851</v>
      </c>
      <c r="AU762">
        <v>16</v>
      </c>
      <c r="AV762" t="s">
        <v>75</v>
      </c>
      <c r="AW762" t="str">
        <f>_xlfn.XLOOKUP(UNIVERSO[[#This Row],[RUTA-LOCALIDAD D&amp;N]],'[1]Cuota Ruta'!E:E,'[1]Cuota Ruta'!G:G)</f>
        <v>Cargar</v>
      </c>
    </row>
    <row r="763" spans="1:49" x14ac:dyDescent="0.25">
      <c r="A763" t="s">
        <v>48</v>
      </c>
      <c r="B763" t="s">
        <v>49</v>
      </c>
      <c r="C763" t="s">
        <v>50</v>
      </c>
      <c r="D763" t="s">
        <v>51</v>
      </c>
      <c r="E763" t="s">
        <v>917</v>
      </c>
      <c r="F763" t="s">
        <v>283</v>
      </c>
      <c r="G763">
        <v>9000038281</v>
      </c>
      <c r="H763">
        <v>38281</v>
      </c>
      <c r="I763" t="s">
        <v>3227</v>
      </c>
      <c r="J763" t="s">
        <v>3228</v>
      </c>
      <c r="K763" t="s">
        <v>286</v>
      </c>
      <c r="L763" t="s">
        <v>917</v>
      </c>
      <c r="M763" t="s">
        <v>917</v>
      </c>
      <c r="N763" t="s">
        <v>1428</v>
      </c>
      <c r="O763" t="s">
        <v>59</v>
      </c>
      <c r="P763">
        <v>312</v>
      </c>
      <c r="Q763" t="s">
        <v>2341</v>
      </c>
      <c r="R763" t="s">
        <v>2341</v>
      </c>
      <c r="S763" t="s">
        <v>922</v>
      </c>
      <c r="T763" t="s">
        <v>922</v>
      </c>
      <c r="U763">
        <v>19.753804842630998</v>
      </c>
      <c r="V763">
        <v>-70.525400797526004</v>
      </c>
      <c r="W763" t="s">
        <v>2342</v>
      </c>
      <c r="X763" t="s">
        <v>63</v>
      </c>
      <c r="Y763" t="s">
        <v>64</v>
      </c>
      <c r="Z763" t="s">
        <v>65</v>
      </c>
      <c r="AA763">
        <v>1156001443</v>
      </c>
      <c r="AB763" t="s">
        <v>116</v>
      </c>
      <c r="AC763" t="s">
        <v>67</v>
      </c>
      <c r="AD763">
        <v>19.75378885199191</v>
      </c>
      <c r="AE763">
        <v>-70.52527394086475</v>
      </c>
      <c r="AF763" t="s">
        <v>3229</v>
      </c>
      <c r="AG763" t="s">
        <v>32</v>
      </c>
      <c r="AH763" t="s">
        <v>48</v>
      </c>
      <c r="AI763" t="s">
        <v>87</v>
      </c>
      <c r="AJ763" t="s">
        <v>1584</v>
      </c>
      <c r="AK763" t="s">
        <v>925</v>
      </c>
      <c r="AL763" t="s">
        <v>917</v>
      </c>
      <c r="AM763" t="s">
        <v>926</v>
      </c>
      <c r="AR763" t="s">
        <v>91</v>
      </c>
      <c r="AS763">
        <v>9000038281</v>
      </c>
      <c r="AV763" t="s">
        <v>267</v>
      </c>
      <c r="AW763" t="str">
        <f>_xlfn.XLOOKUP(UNIVERSO[[#This Row],[RUTA-LOCALIDAD D&amp;N]],'[1]Cuota Ruta'!E:E,'[1]Cuota Ruta'!G:G)</f>
        <v>Cargar</v>
      </c>
    </row>
    <row r="764" spans="1:49" x14ac:dyDescent="0.25">
      <c r="A764" t="s">
        <v>48</v>
      </c>
      <c r="B764" t="s">
        <v>49</v>
      </c>
      <c r="C764" t="s">
        <v>50</v>
      </c>
      <c r="D764" t="s">
        <v>124</v>
      </c>
      <c r="E764" t="s">
        <v>218</v>
      </c>
      <c r="F764" t="s">
        <v>194</v>
      </c>
      <c r="G764">
        <v>9000044964</v>
      </c>
      <c r="H764">
        <v>44964</v>
      </c>
      <c r="I764" t="s">
        <v>3230</v>
      </c>
      <c r="J764" t="s">
        <v>3231</v>
      </c>
      <c r="K764" t="s">
        <v>197</v>
      </c>
      <c r="L764" t="s">
        <v>180</v>
      </c>
      <c r="M764" t="s">
        <v>180</v>
      </c>
      <c r="N764" t="s">
        <v>58</v>
      </c>
      <c r="O764" t="s">
        <v>59</v>
      </c>
      <c r="P764">
        <v>304</v>
      </c>
      <c r="Q764" t="s">
        <v>457</v>
      </c>
      <c r="R764" t="s">
        <v>457</v>
      </c>
      <c r="S764" t="s">
        <v>223</v>
      </c>
      <c r="T764" t="s">
        <v>223</v>
      </c>
      <c r="U764">
        <v>18.6703958511353</v>
      </c>
      <c r="V764">
        <v>-68.648738861083999</v>
      </c>
      <c r="W764" t="s">
        <v>458</v>
      </c>
      <c r="X764" t="s">
        <v>63</v>
      </c>
      <c r="Y764" t="s">
        <v>64</v>
      </c>
      <c r="Z764" t="s">
        <v>65</v>
      </c>
      <c r="AA764">
        <v>1159002852</v>
      </c>
      <c r="AB764" t="s">
        <v>66</v>
      </c>
      <c r="AC764" t="s">
        <v>67</v>
      </c>
      <c r="AD764">
        <v>18.6703958511353</v>
      </c>
      <c r="AE764">
        <v>-68.648738861083999</v>
      </c>
      <c r="AF764" t="s">
        <v>3232</v>
      </c>
      <c r="AG764" t="s">
        <v>32</v>
      </c>
      <c r="AH764" t="s">
        <v>48</v>
      </c>
      <c r="AI764" t="s">
        <v>69</v>
      </c>
      <c r="AJ764" t="s">
        <v>69</v>
      </c>
      <c r="AK764" t="s">
        <v>235</v>
      </c>
      <c r="AL764" t="s">
        <v>218</v>
      </c>
      <c r="AM764" t="s">
        <v>236</v>
      </c>
      <c r="AN764">
        <v>17</v>
      </c>
      <c r="AO764" t="s">
        <v>460</v>
      </c>
      <c r="AP764">
        <v>95</v>
      </c>
      <c r="AQ764">
        <v>0</v>
      </c>
      <c r="AR764" t="s">
        <v>73</v>
      </c>
      <c r="AS764">
        <v>9000044964</v>
      </c>
      <c r="AU764">
        <v>17</v>
      </c>
      <c r="AV764" t="s">
        <v>75</v>
      </c>
      <c r="AW764" t="str">
        <f>_xlfn.XLOOKUP(UNIVERSO[[#This Row],[RUTA-LOCALIDAD D&amp;N]],'[1]Cuota Ruta'!E:E,'[1]Cuota Ruta'!G:G)</f>
        <v>Cargar</v>
      </c>
    </row>
    <row r="765" spans="1:49" x14ac:dyDescent="0.25">
      <c r="A765" t="s">
        <v>48</v>
      </c>
      <c r="B765" t="s">
        <v>380</v>
      </c>
      <c r="C765" t="s">
        <v>381</v>
      </c>
      <c r="D765" t="s">
        <v>124</v>
      </c>
      <c r="E765" t="s">
        <v>52</v>
      </c>
      <c r="F765" t="s">
        <v>53</v>
      </c>
      <c r="G765">
        <v>9000036775</v>
      </c>
      <c r="H765">
        <v>36775</v>
      </c>
      <c r="I765" t="s">
        <v>3233</v>
      </c>
      <c r="J765" t="s">
        <v>3234</v>
      </c>
      <c r="K765" t="s">
        <v>56</v>
      </c>
      <c r="L765" t="s">
        <v>57</v>
      </c>
      <c r="M765" t="s">
        <v>57</v>
      </c>
      <c r="N765" t="s">
        <v>58</v>
      </c>
      <c r="O765" t="s">
        <v>59</v>
      </c>
      <c r="P765">
        <v>445</v>
      </c>
      <c r="Q765" t="s">
        <v>248</v>
      </c>
      <c r="R765" t="s">
        <v>248</v>
      </c>
      <c r="S765" t="s">
        <v>61</v>
      </c>
      <c r="T765" t="s">
        <v>61</v>
      </c>
      <c r="U765">
        <v>18.433341980000002</v>
      </c>
      <c r="V765">
        <v>-70.085296630000002</v>
      </c>
      <c r="W765" t="s">
        <v>2159</v>
      </c>
      <c r="X765" t="s">
        <v>63</v>
      </c>
      <c r="Y765" t="s">
        <v>64</v>
      </c>
      <c r="Z765" t="s">
        <v>65</v>
      </c>
      <c r="AA765">
        <v>1169004742</v>
      </c>
      <c r="AB765" t="s">
        <v>66</v>
      </c>
      <c r="AC765" t="s">
        <v>67</v>
      </c>
      <c r="AD765">
        <v>18.433341980000002</v>
      </c>
      <c r="AE765">
        <v>-70.085296630000002</v>
      </c>
      <c r="AF765" t="s">
        <v>3235</v>
      </c>
      <c r="AG765" t="s">
        <v>32</v>
      </c>
      <c r="AH765" t="s">
        <v>48</v>
      </c>
      <c r="AI765" t="s">
        <v>87</v>
      </c>
      <c r="AJ765" t="s">
        <v>101</v>
      </c>
      <c r="AK765" t="s">
        <v>243</v>
      </c>
      <c r="AL765" t="s">
        <v>52</v>
      </c>
      <c r="AM765" t="s">
        <v>244</v>
      </c>
      <c r="AR765" t="s">
        <v>91</v>
      </c>
      <c r="AS765">
        <v>9000036775</v>
      </c>
      <c r="AV765" t="s">
        <v>75</v>
      </c>
      <c r="AW765" t="str">
        <f>_xlfn.XLOOKUP(UNIVERSO[[#This Row],[RUTA-LOCALIDAD D&amp;N]],'[1]Cuota Ruta'!E:E,'[1]Cuota Ruta'!G:G)</f>
        <v>Cargar</v>
      </c>
    </row>
    <row r="766" spans="1:49" x14ac:dyDescent="0.25">
      <c r="A766" t="s">
        <v>48</v>
      </c>
      <c r="B766" t="s">
        <v>49</v>
      </c>
      <c r="C766" t="s">
        <v>50</v>
      </c>
      <c r="D766" t="s">
        <v>76</v>
      </c>
      <c r="E766" t="s">
        <v>485</v>
      </c>
      <c r="F766" t="s">
        <v>283</v>
      </c>
      <c r="G766">
        <v>9000094855</v>
      </c>
      <c r="H766">
        <v>94855</v>
      </c>
      <c r="I766" t="s">
        <v>3236</v>
      </c>
      <c r="J766" t="s">
        <v>3237</v>
      </c>
      <c r="K766" t="s">
        <v>286</v>
      </c>
      <c r="L766" t="s">
        <v>1039</v>
      </c>
      <c r="M766" t="s">
        <v>1039</v>
      </c>
      <c r="N766" t="s">
        <v>253</v>
      </c>
      <c r="O766" t="s">
        <v>59</v>
      </c>
      <c r="P766">
        <v>302</v>
      </c>
      <c r="Q766" t="s">
        <v>3238</v>
      </c>
      <c r="R766" t="s">
        <v>3238</v>
      </c>
      <c r="S766" t="s">
        <v>1050</v>
      </c>
      <c r="T766" t="s">
        <v>1050</v>
      </c>
      <c r="U766">
        <v>19.850210000000001</v>
      </c>
      <c r="V766">
        <v>-71.651759999999996</v>
      </c>
      <c r="W766" t="s">
        <v>3239</v>
      </c>
      <c r="X766" t="s">
        <v>63</v>
      </c>
      <c r="Y766" t="s">
        <v>64</v>
      </c>
      <c r="Z766" t="s">
        <v>99</v>
      </c>
      <c r="AA766">
        <v>1158007456</v>
      </c>
      <c r="AB766" t="s">
        <v>116</v>
      </c>
      <c r="AC766" t="s">
        <v>67</v>
      </c>
      <c r="AD766">
        <v>19.850207189999999</v>
      </c>
      <c r="AE766">
        <v>-71.651700529999999</v>
      </c>
      <c r="AF766" t="s">
        <v>3240</v>
      </c>
      <c r="AG766" t="s">
        <v>32</v>
      </c>
      <c r="AH766" t="s">
        <v>48</v>
      </c>
      <c r="AI766" t="s">
        <v>69</v>
      </c>
      <c r="AJ766" t="s">
        <v>69</v>
      </c>
      <c r="AK766" t="s">
        <v>494</v>
      </c>
      <c r="AL766" t="s">
        <v>485</v>
      </c>
      <c r="AM766" t="s">
        <v>495</v>
      </c>
      <c r="AN766">
        <v>15</v>
      </c>
      <c r="AO766" t="s">
        <v>1107</v>
      </c>
      <c r="AP766">
        <v>108</v>
      </c>
      <c r="AQ766">
        <v>0</v>
      </c>
      <c r="AR766" t="s">
        <v>73</v>
      </c>
      <c r="AS766">
        <v>9000094855</v>
      </c>
      <c r="AU766">
        <v>15</v>
      </c>
      <c r="AV766" t="s">
        <v>349</v>
      </c>
      <c r="AW766" t="str">
        <f>_xlfn.XLOOKUP(UNIVERSO[[#This Row],[RUTA-LOCALIDAD D&amp;N]],'[1]Cuota Ruta'!E:E,'[1]Cuota Ruta'!G:G)</f>
        <v>Cargar</v>
      </c>
    </row>
    <row r="767" spans="1:49" x14ac:dyDescent="0.25">
      <c r="A767" t="s">
        <v>48</v>
      </c>
      <c r="B767" t="s">
        <v>49</v>
      </c>
      <c r="C767" t="s">
        <v>50</v>
      </c>
      <c r="D767" t="s">
        <v>76</v>
      </c>
      <c r="E767" t="s">
        <v>823</v>
      </c>
      <c r="F767" t="s">
        <v>283</v>
      </c>
      <c r="G767">
        <v>9000074351</v>
      </c>
      <c r="H767">
        <v>74351</v>
      </c>
      <c r="I767" t="s">
        <v>3241</v>
      </c>
      <c r="J767" t="s">
        <v>3242</v>
      </c>
      <c r="K767" t="s">
        <v>286</v>
      </c>
      <c r="L767" t="s">
        <v>826</v>
      </c>
      <c r="M767" t="s">
        <v>826</v>
      </c>
      <c r="N767" t="s">
        <v>3243</v>
      </c>
      <c r="O767" t="s">
        <v>59</v>
      </c>
      <c r="P767">
        <v>347</v>
      </c>
      <c r="Q767" t="s">
        <v>3244</v>
      </c>
      <c r="R767" t="s">
        <v>3244</v>
      </c>
      <c r="S767" t="s">
        <v>829</v>
      </c>
      <c r="T767" t="s">
        <v>829</v>
      </c>
      <c r="U767">
        <v>19.357864379882798</v>
      </c>
      <c r="V767">
        <v>-70.277976989745994</v>
      </c>
      <c r="W767" t="s">
        <v>3245</v>
      </c>
      <c r="X767" t="s">
        <v>85</v>
      </c>
      <c r="Y767" t="s">
        <v>64</v>
      </c>
      <c r="Z767" t="s">
        <v>99</v>
      </c>
      <c r="AA767">
        <v>1154009399</v>
      </c>
      <c r="AB767" t="s">
        <v>116</v>
      </c>
      <c r="AC767" t="s">
        <v>67</v>
      </c>
      <c r="AD767">
        <v>19.35783451</v>
      </c>
      <c r="AE767">
        <v>-70.278040050000001</v>
      </c>
      <c r="AF767" t="s">
        <v>3246</v>
      </c>
      <c r="AG767" t="s">
        <v>32</v>
      </c>
      <c r="AH767" t="s">
        <v>48</v>
      </c>
      <c r="AI767" t="s">
        <v>87</v>
      </c>
      <c r="AJ767" t="s">
        <v>1488</v>
      </c>
      <c r="AR767" t="s">
        <v>91</v>
      </c>
      <c r="AS767">
        <v>9000074351</v>
      </c>
      <c r="AW767" t="str">
        <f>_xlfn.XLOOKUP(UNIVERSO[[#This Row],[RUTA-LOCALIDAD D&amp;N]],'[1]Cuota Ruta'!E:E,'[1]Cuota Ruta'!G:G)</f>
        <v>Cargar</v>
      </c>
    </row>
    <row r="768" spans="1:49" x14ac:dyDescent="0.25">
      <c r="A768" t="s">
        <v>48</v>
      </c>
      <c r="B768" t="s">
        <v>49</v>
      </c>
      <c r="C768" t="s">
        <v>50</v>
      </c>
      <c r="D768" t="s">
        <v>51</v>
      </c>
      <c r="E768" t="s">
        <v>77</v>
      </c>
      <c r="F768" t="s">
        <v>53</v>
      </c>
      <c r="G768">
        <v>9000096266</v>
      </c>
      <c r="H768">
        <v>96266</v>
      </c>
      <c r="I768" t="s">
        <v>3247</v>
      </c>
      <c r="J768" t="s">
        <v>3248</v>
      </c>
      <c r="K768" t="s">
        <v>56</v>
      </c>
      <c r="L768" t="s">
        <v>93</v>
      </c>
      <c r="M768" t="s">
        <v>93</v>
      </c>
      <c r="N768" t="s">
        <v>1506</v>
      </c>
      <c r="O768" t="s">
        <v>59</v>
      </c>
      <c r="P768">
        <v>420</v>
      </c>
      <c r="Q768" t="s">
        <v>872</v>
      </c>
      <c r="R768" t="s">
        <v>872</v>
      </c>
      <c r="S768" t="s">
        <v>173</v>
      </c>
      <c r="T768" t="s">
        <v>173</v>
      </c>
      <c r="U768">
        <v>18.460748670000001</v>
      </c>
      <c r="V768">
        <v>-69.980094910000005</v>
      </c>
      <c r="W768" t="s">
        <v>873</v>
      </c>
      <c r="X768" t="s">
        <v>85</v>
      </c>
      <c r="Y768" t="s">
        <v>64</v>
      </c>
      <c r="Z768" t="s">
        <v>65</v>
      </c>
      <c r="AA768">
        <v>1169002360</v>
      </c>
      <c r="AB768" t="s">
        <v>116</v>
      </c>
      <c r="AC768" t="s">
        <v>67</v>
      </c>
      <c r="AD768">
        <v>18.46245</v>
      </c>
      <c r="AE768">
        <v>-69.981036500000002</v>
      </c>
      <c r="AF768" t="s">
        <v>3249</v>
      </c>
      <c r="AG768" t="s">
        <v>32</v>
      </c>
      <c r="AH768" t="s">
        <v>48</v>
      </c>
      <c r="AI768" t="s">
        <v>69</v>
      </c>
      <c r="AJ768" t="s">
        <v>69</v>
      </c>
      <c r="AK768" t="s">
        <v>176</v>
      </c>
      <c r="AL768" t="s">
        <v>77</v>
      </c>
      <c r="AM768" t="s">
        <v>177</v>
      </c>
      <c r="AN768">
        <v>6</v>
      </c>
      <c r="AO768" t="s">
        <v>348</v>
      </c>
      <c r="AP768">
        <v>14</v>
      </c>
      <c r="AQ768">
        <v>0</v>
      </c>
      <c r="AR768" t="s">
        <v>73</v>
      </c>
      <c r="AS768">
        <v>9000096266</v>
      </c>
      <c r="AU768">
        <v>6</v>
      </c>
      <c r="AW768" t="str">
        <f>_xlfn.XLOOKUP(UNIVERSO[[#This Row],[RUTA-LOCALIDAD D&amp;N]],'[1]Cuota Ruta'!E:E,'[1]Cuota Ruta'!G:G)</f>
        <v>Cargar</v>
      </c>
    </row>
    <row r="769" spans="1:49" x14ac:dyDescent="0.25">
      <c r="A769" t="s">
        <v>109</v>
      </c>
      <c r="B769" t="s">
        <v>49</v>
      </c>
      <c r="C769" t="s">
        <v>50</v>
      </c>
      <c r="D769" t="s">
        <v>76</v>
      </c>
      <c r="E769" t="s">
        <v>140</v>
      </c>
      <c r="F769" t="s">
        <v>141</v>
      </c>
      <c r="G769">
        <v>9000074527</v>
      </c>
      <c r="H769">
        <v>74527</v>
      </c>
      <c r="I769" t="s">
        <v>3250</v>
      </c>
      <c r="J769" t="s">
        <v>3251</v>
      </c>
      <c r="K769" t="s">
        <v>144</v>
      </c>
      <c r="L769" t="s">
        <v>93</v>
      </c>
      <c r="M769" t="s">
        <v>93</v>
      </c>
      <c r="N769" t="s">
        <v>604</v>
      </c>
      <c r="O769" t="s">
        <v>59</v>
      </c>
      <c r="P769">
        <v>326</v>
      </c>
      <c r="Q769" t="s">
        <v>1568</v>
      </c>
      <c r="R769" t="s">
        <v>1568</v>
      </c>
      <c r="S769" t="s">
        <v>147</v>
      </c>
      <c r="T769" t="s">
        <v>147</v>
      </c>
      <c r="U769">
        <v>18.453529119491598</v>
      </c>
      <c r="V769">
        <v>-69.627457618713393</v>
      </c>
      <c r="W769" t="s">
        <v>1569</v>
      </c>
      <c r="X769" t="s">
        <v>85</v>
      </c>
      <c r="Y769" t="s">
        <v>64</v>
      </c>
      <c r="Z769" t="s">
        <v>99</v>
      </c>
      <c r="AA769">
        <v>1153013015</v>
      </c>
      <c r="AB769" t="s">
        <v>116</v>
      </c>
      <c r="AC769" t="s">
        <v>67</v>
      </c>
      <c r="AD769">
        <v>18.455271700000001</v>
      </c>
      <c r="AE769">
        <v>-69.629089699999994</v>
      </c>
      <c r="AF769" t="s">
        <v>3252</v>
      </c>
      <c r="AG769" t="s">
        <v>32</v>
      </c>
      <c r="AH769" t="s">
        <v>48</v>
      </c>
      <c r="AI769" t="s">
        <v>87</v>
      </c>
      <c r="AJ769" t="s">
        <v>1488</v>
      </c>
      <c r="AK769" t="s">
        <v>609</v>
      </c>
      <c r="AL769" t="s">
        <v>140</v>
      </c>
      <c r="AM769" t="s">
        <v>610</v>
      </c>
      <c r="AR769" t="s">
        <v>91</v>
      </c>
      <c r="AS769">
        <v>9000074527</v>
      </c>
      <c r="AV769" t="s">
        <v>153</v>
      </c>
      <c r="AW769" t="str">
        <f>_xlfn.XLOOKUP(UNIVERSO[[#This Row],[RUTA-LOCALIDAD D&amp;N]],'[1]Cuota Ruta'!E:E,'[1]Cuota Ruta'!G:G)</f>
        <v>Cargar</v>
      </c>
    </row>
    <row r="770" spans="1:49" x14ac:dyDescent="0.25">
      <c r="A770" t="s">
        <v>48</v>
      </c>
      <c r="B770" t="s">
        <v>380</v>
      </c>
      <c r="C770" t="s">
        <v>381</v>
      </c>
      <c r="D770" t="s">
        <v>51</v>
      </c>
      <c r="E770" t="s">
        <v>485</v>
      </c>
      <c r="F770" t="s">
        <v>283</v>
      </c>
      <c r="G770">
        <v>9000047435</v>
      </c>
      <c r="H770">
        <v>47435</v>
      </c>
      <c r="I770" t="s">
        <v>3253</v>
      </c>
      <c r="J770" t="s">
        <v>3254</v>
      </c>
      <c r="K770" t="s">
        <v>286</v>
      </c>
      <c r="L770" t="s">
        <v>1039</v>
      </c>
      <c r="M770" t="s">
        <v>1039</v>
      </c>
      <c r="N770" t="s">
        <v>253</v>
      </c>
      <c r="O770" t="s">
        <v>59</v>
      </c>
      <c r="P770">
        <v>336</v>
      </c>
      <c r="Q770" t="s">
        <v>1040</v>
      </c>
      <c r="R770" t="s">
        <v>1040</v>
      </c>
      <c r="S770" t="s">
        <v>491</v>
      </c>
      <c r="T770" t="s">
        <v>491</v>
      </c>
      <c r="U770">
        <v>19.5653362274169</v>
      </c>
      <c r="V770">
        <v>-71.074180603027301</v>
      </c>
      <c r="W770" t="s">
        <v>1041</v>
      </c>
      <c r="X770" t="s">
        <v>85</v>
      </c>
      <c r="Y770" t="s">
        <v>64</v>
      </c>
      <c r="Z770" t="s">
        <v>65</v>
      </c>
      <c r="AA770">
        <v>1158002802</v>
      </c>
      <c r="AB770" t="s">
        <v>66</v>
      </c>
      <c r="AC770" t="s">
        <v>67</v>
      </c>
      <c r="AD770">
        <v>19.5653362274169</v>
      </c>
      <c r="AE770">
        <v>-71.074180603027301</v>
      </c>
      <c r="AF770" t="s">
        <v>3255</v>
      </c>
      <c r="AG770" t="s">
        <v>32</v>
      </c>
      <c r="AH770" t="s">
        <v>48</v>
      </c>
      <c r="AI770" t="s">
        <v>69</v>
      </c>
      <c r="AJ770" t="s">
        <v>69</v>
      </c>
      <c r="AK770" t="s">
        <v>494</v>
      </c>
      <c r="AL770" t="s">
        <v>485</v>
      </c>
      <c r="AM770" t="s">
        <v>495</v>
      </c>
      <c r="AN770">
        <v>11</v>
      </c>
      <c r="AO770" t="s">
        <v>152</v>
      </c>
      <c r="AP770">
        <v>30</v>
      </c>
      <c r="AQ770">
        <v>0</v>
      </c>
      <c r="AR770" t="s">
        <v>73</v>
      </c>
      <c r="AS770">
        <v>9000047435</v>
      </c>
      <c r="AU770">
        <v>11</v>
      </c>
      <c r="AV770" t="s">
        <v>349</v>
      </c>
      <c r="AW770" t="str">
        <f>_xlfn.XLOOKUP(UNIVERSO[[#This Row],[RUTA-LOCALIDAD D&amp;N]],'[1]Cuota Ruta'!E:E,'[1]Cuota Ruta'!G:G)</f>
        <v>Cargar</v>
      </c>
    </row>
    <row r="771" spans="1:49" x14ac:dyDescent="0.25">
      <c r="A771" t="s">
        <v>48</v>
      </c>
      <c r="B771" t="s">
        <v>380</v>
      </c>
      <c r="C771" t="s">
        <v>381</v>
      </c>
      <c r="D771" t="s">
        <v>76</v>
      </c>
      <c r="E771" t="s">
        <v>917</v>
      </c>
      <c r="F771" t="s">
        <v>283</v>
      </c>
      <c r="G771">
        <v>9000037787</v>
      </c>
      <c r="H771">
        <v>37787</v>
      </c>
      <c r="I771" t="s">
        <v>3256</v>
      </c>
      <c r="J771" t="s">
        <v>3257</v>
      </c>
      <c r="K771" t="s">
        <v>286</v>
      </c>
      <c r="L771" t="s">
        <v>917</v>
      </c>
      <c r="M771" t="s">
        <v>917</v>
      </c>
      <c r="N771" t="s">
        <v>934</v>
      </c>
      <c r="O771" t="s">
        <v>59</v>
      </c>
      <c r="P771">
        <v>304</v>
      </c>
      <c r="Q771" t="s">
        <v>2293</v>
      </c>
      <c r="R771" t="s">
        <v>2293</v>
      </c>
      <c r="S771" t="s">
        <v>936</v>
      </c>
      <c r="T771" t="s">
        <v>936</v>
      </c>
      <c r="U771">
        <v>19.818431854248001</v>
      </c>
      <c r="V771">
        <v>-70.778542327880899</v>
      </c>
      <c r="W771" t="s">
        <v>2294</v>
      </c>
      <c r="X771" t="s">
        <v>85</v>
      </c>
      <c r="Y771" t="s">
        <v>64</v>
      </c>
      <c r="Z771" t="s">
        <v>65</v>
      </c>
      <c r="AA771">
        <v>1156000587</v>
      </c>
      <c r="AB771" t="s">
        <v>66</v>
      </c>
      <c r="AC771" t="s">
        <v>67</v>
      </c>
      <c r="AD771">
        <v>19.818431854248001</v>
      </c>
      <c r="AE771">
        <v>-70.778542327880899</v>
      </c>
      <c r="AF771" t="s">
        <v>3258</v>
      </c>
      <c r="AG771" t="s">
        <v>32</v>
      </c>
      <c r="AH771" t="s">
        <v>48</v>
      </c>
      <c r="AI771" t="s">
        <v>87</v>
      </c>
      <c r="AJ771" t="s">
        <v>1488</v>
      </c>
      <c r="AK771" t="s">
        <v>925</v>
      </c>
      <c r="AL771" t="s">
        <v>917</v>
      </c>
      <c r="AM771" t="s">
        <v>926</v>
      </c>
      <c r="AR771" t="s">
        <v>91</v>
      </c>
      <c r="AS771">
        <v>9000037787</v>
      </c>
      <c r="AV771" t="s">
        <v>267</v>
      </c>
      <c r="AW771" t="str">
        <f>_xlfn.XLOOKUP(UNIVERSO[[#This Row],[RUTA-LOCALIDAD D&amp;N]],'[1]Cuota Ruta'!E:E,'[1]Cuota Ruta'!G:G)</f>
        <v>Cargar</v>
      </c>
    </row>
    <row r="772" spans="1:49" x14ac:dyDescent="0.25">
      <c r="A772" t="s">
        <v>109</v>
      </c>
      <c r="B772" t="s">
        <v>380</v>
      </c>
      <c r="C772" t="s">
        <v>381</v>
      </c>
      <c r="D772" t="s">
        <v>76</v>
      </c>
      <c r="E772" t="s">
        <v>77</v>
      </c>
      <c r="F772" t="s">
        <v>53</v>
      </c>
      <c r="G772">
        <v>9000098206</v>
      </c>
      <c r="H772">
        <v>98206</v>
      </c>
      <c r="I772" t="s">
        <v>3259</v>
      </c>
      <c r="J772" t="s">
        <v>3260</v>
      </c>
      <c r="K772" t="s">
        <v>56</v>
      </c>
      <c r="L772" t="s">
        <v>80</v>
      </c>
      <c r="M772" t="s">
        <v>80</v>
      </c>
      <c r="N772" t="s">
        <v>534</v>
      </c>
      <c r="O772" t="s">
        <v>59</v>
      </c>
      <c r="P772">
        <v>317</v>
      </c>
      <c r="Q772" t="s">
        <v>535</v>
      </c>
      <c r="R772" t="s">
        <v>535</v>
      </c>
      <c r="S772" t="s">
        <v>83</v>
      </c>
      <c r="T772" t="s">
        <v>83</v>
      </c>
      <c r="U772">
        <v>18.465589999999999</v>
      </c>
      <c r="V772">
        <v>-69.952659999999995</v>
      </c>
      <c r="W772" t="s">
        <v>536</v>
      </c>
      <c r="X772" t="s">
        <v>85</v>
      </c>
      <c r="Y772" t="s">
        <v>64</v>
      </c>
      <c r="Z772" t="s">
        <v>65</v>
      </c>
      <c r="AA772">
        <v>1169008604</v>
      </c>
      <c r="AB772" t="s">
        <v>116</v>
      </c>
      <c r="AC772" t="s">
        <v>67</v>
      </c>
      <c r="AD772">
        <v>18.465723749999999</v>
      </c>
      <c r="AE772">
        <v>-69.952582129999996</v>
      </c>
      <c r="AF772" t="s">
        <v>3261</v>
      </c>
      <c r="AG772" t="s">
        <v>32</v>
      </c>
      <c r="AH772" t="s">
        <v>48</v>
      </c>
      <c r="AI772" t="s">
        <v>69</v>
      </c>
      <c r="AJ772" t="s">
        <v>118</v>
      </c>
      <c r="AK772" t="s">
        <v>89</v>
      </c>
      <c r="AL772" t="s">
        <v>77</v>
      </c>
      <c r="AM772" t="s">
        <v>90</v>
      </c>
      <c r="AN772">
        <v>1</v>
      </c>
      <c r="AO772" t="s">
        <v>119</v>
      </c>
      <c r="AP772">
        <v>6</v>
      </c>
      <c r="AQ772">
        <v>0</v>
      </c>
      <c r="AR772" t="s">
        <v>73</v>
      </c>
      <c r="AS772">
        <v>9000098206</v>
      </c>
      <c r="AU772">
        <v>1</v>
      </c>
      <c r="AV772" t="s">
        <v>92</v>
      </c>
      <c r="AW772" t="str">
        <f>_xlfn.XLOOKUP(UNIVERSO[[#This Row],[RUTA-LOCALIDAD D&amp;N]],'[1]Cuota Ruta'!E:E,'[1]Cuota Ruta'!G:G)</f>
        <v>Cargar</v>
      </c>
    </row>
    <row r="773" spans="1:49" x14ac:dyDescent="0.25">
      <c r="A773" t="s">
        <v>48</v>
      </c>
      <c r="B773" t="s">
        <v>380</v>
      </c>
      <c r="C773" t="s">
        <v>381</v>
      </c>
      <c r="D773" t="s">
        <v>51</v>
      </c>
      <c r="E773" t="s">
        <v>917</v>
      </c>
      <c r="F773" t="s">
        <v>283</v>
      </c>
      <c r="G773">
        <v>9000130492</v>
      </c>
      <c r="H773">
        <v>130492</v>
      </c>
      <c r="I773" t="s">
        <v>3262</v>
      </c>
      <c r="J773" t="s">
        <v>3263</v>
      </c>
      <c r="K773" t="s">
        <v>286</v>
      </c>
      <c r="L773" t="s">
        <v>917</v>
      </c>
      <c r="M773" t="s">
        <v>917</v>
      </c>
      <c r="N773" t="s">
        <v>3264</v>
      </c>
      <c r="O773" t="s">
        <v>59</v>
      </c>
      <c r="P773">
        <v>312</v>
      </c>
      <c r="Q773" t="s">
        <v>2341</v>
      </c>
      <c r="R773" t="s">
        <v>2341</v>
      </c>
      <c r="S773" t="s">
        <v>922</v>
      </c>
      <c r="T773" t="s">
        <v>922</v>
      </c>
      <c r="U773">
        <v>19.76502228</v>
      </c>
      <c r="V773">
        <v>-70.510101320000004</v>
      </c>
      <c r="W773" t="s">
        <v>2342</v>
      </c>
      <c r="X773" t="s">
        <v>85</v>
      </c>
      <c r="Y773" t="s">
        <v>64</v>
      </c>
      <c r="Z773" t="s">
        <v>99</v>
      </c>
      <c r="AA773">
        <v>1156009594</v>
      </c>
      <c r="AB773" t="s">
        <v>66</v>
      </c>
      <c r="AC773" t="s">
        <v>67</v>
      </c>
      <c r="AD773">
        <v>19.76502228</v>
      </c>
      <c r="AE773">
        <v>-70.510101320000004</v>
      </c>
      <c r="AF773" t="s">
        <v>3265</v>
      </c>
      <c r="AG773" t="s">
        <v>32</v>
      </c>
      <c r="AH773" t="s">
        <v>48</v>
      </c>
      <c r="AI773" t="s">
        <v>87</v>
      </c>
      <c r="AJ773" t="s">
        <v>1584</v>
      </c>
      <c r="AK773" t="s">
        <v>925</v>
      </c>
      <c r="AL773" t="s">
        <v>917</v>
      </c>
      <c r="AM773" t="s">
        <v>926</v>
      </c>
      <c r="AR773" t="s">
        <v>91</v>
      </c>
      <c r="AS773">
        <v>9000130492</v>
      </c>
      <c r="AV773" t="s">
        <v>267</v>
      </c>
      <c r="AW773" t="str">
        <f>_xlfn.XLOOKUP(UNIVERSO[[#This Row],[RUTA-LOCALIDAD D&amp;N]],'[1]Cuota Ruta'!E:E,'[1]Cuota Ruta'!G:G)</f>
        <v>Cargar</v>
      </c>
    </row>
    <row r="774" spans="1:49" x14ac:dyDescent="0.25">
      <c r="A774" t="s">
        <v>48</v>
      </c>
      <c r="B774" t="s">
        <v>49</v>
      </c>
      <c r="C774" t="s">
        <v>50</v>
      </c>
      <c r="D774" t="s">
        <v>76</v>
      </c>
      <c r="E774" t="s">
        <v>193</v>
      </c>
      <c r="F774" t="s">
        <v>194</v>
      </c>
      <c r="G774">
        <v>9000099517</v>
      </c>
      <c r="H774">
        <v>99517</v>
      </c>
      <c r="I774" t="s">
        <v>3266</v>
      </c>
      <c r="J774" t="s">
        <v>3267</v>
      </c>
      <c r="K774" t="s">
        <v>197</v>
      </c>
      <c r="L774" t="s">
        <v>1417</v>
      </c>
      <c r="M774" t="s">
        <v>1417</v>
      </c>
      <c r="N774" t="s">
        <v>253</v>
      </c>
      <c r="O774" t="s">
        <v>59</v>
      </c>
      <c r="P774">
        <v>327</v>
      </c>
      <c r="Q774" t="s">
        <v>1556</v>
      </c>
      <c r="R774" t="s">
        <v>1556</v>
      </c>
      <c r="S774" t="s">
        <v>774</v>
      </c>
      <c r="T774" t="s">
        <v>774</v>
      </c>
      <c r="U774">
        <v>18.7654914855957</v>
      </c>
      <c r="V774">
        <v>-69.039024353027301</v>
      </c>
      <c r="W774" t="s">
        <v>1557</v>
      </c>
      <c r="X774" t="s">
        <v>63</v>
      </c>
      <c r="Y774" t="s">
        <v>64</v>
      </c>
      <c r="Z774" t="s">
        <v>99</v>
      </c>
      <c r="AA774">
        <v>1160018494</v>
      </c>
      <c r="AB774" t="s">
        <v>116</v>
      </c>
      <c r="AC774" t="s">
        <v>67</v>
      </c>
      <c r="AD774">
        <v>18.7651489</v>
      </c>
      <c r="AE774">
        <v>-69.039090999999999</v>
      </c>
      <c r="AF774" t="s">
        <v>3268</v>
      </c>
      <c r="AG774" t="s">
        <v>32</v>
      </c>
      <c r="AH774" t="s">
        <v>48</v>
      </c>
      <c r="AI774" t="s">
        <v>69</v>
      </c>
      <c r="AJ774" t="s">
        <v>69</v>
      </c>
      <c r="AK774" t="s">
        <v>226</v>
      </c>
      <c r="AL774" t="s">
        <v>193</v>
      </c>
      <c r="AM774" t="s">
        <v>227</v>
      </c>
      <c r="AN774">
        <v>10</v>
      </c>
      <c r="AO774" t="s">
        <v>228</v>
      </c>
      <c r="AP774">
        <v>22</v>
      </c>
      <c r="AQ774">
        <v>0</v>
      </c>
      <c r="AR774" t="s">
        <v>73</v>
      </c>
      <c r="AS774">
        <v>9000099517</v>
      </c>
      <c r="AU774">
        <v>10</v>
      </c>
      <c r="AV774" t="s">
        <v>92</v>
      </c>
      <c r="AW774" t="str">
        <f>_xlfn.XLOOKUP(UNIVERSO[[#This Row],[RUTA-LOCALIDAD D&amp;N]],'[1]Cuota Ruta'!E:E,'[1]Cuota Ruta'!G:G)</f>
        <v>Cargar</v>
      </c>
    </row>
    <row r="775" spans="1:49" x14ac:dyDescent="0.25">
      <c r="A775" t="s">
        <v>48</v>
      </c>
      <c r="B775" t="s">
        <v>49</v>
      </c>
      <c r="C775" t="s">
        <v>50</v>
      </c>
      <c r="D775" t="s">
        <v>51</v>
      </c>
      <c r="E775" t="s">
        <v>917</v>
      </c>
      <c r="F775" t="s">
        <v>283</v>
      </c>
      <c r="G775">
        <v>9000039761</v>
      </c>
      <c r="H775">
        <v>39761</v>
      </c>
      <c r="I775" t="s">
        <v>3269</v>
      </c>
      <c r="J775" t="s">
        <v>3270</v>
      </c>
      <c r="K775" t="s">
        <v>286</v>
      </c>
      <c r="L775" t="s">
        <v>917</v>
      </c>
      <c r="M775" t="s">
        <v>917</v>
      </c>
      <c r="N775" t="s">
        <v>1428</v>
      </c>
      <c r="O775" t="s">
        <v>59</v>
      </c>
      <c r="P775">
        <v>312</v>
      </c>
      <c r="Q775" t="s">
        <v>2341</v>
      </c>
      <c r="R775" t="s">
        <v>2341</v>
      </c>
      <c r="S775" t="s">
        <v>922</v>
      </c>
      <c r="T775" t="s">
        <v>922</v>
      </c>
      <c r="U775">
        <v>19.75281</v>
      </c>
      <c r="V775">
        <v>-70.523809999999997</v>
      </c>
      <c r="W775" t="s">
        <v>2342</v>
      </c>
      <c r="X775" t="s">
        <v>63</v>
      </c>
      <c r="Y775" t="s">
        <v>64</v>
      </c>
      <c r="Z775" t="s">
        <v>65</v>
      </c>
      <c r="AA775">
        <v>1156004849</v>
      </c>
      <c r="AB775" t="s">
        <v>116</v>
      </c>
      <c r="AC775" t="s">
        <v>67</v>
      </c>
      <c r="AD775">
        <v>19.752837100000001</v>
      </c>
      <c r="AE775">
        <v>-70.523785500000002</v>
      </c>
      <c r="AF775" t="s">
        <v>3271</v>
      </c>
      <c r="AG775" t="s">
        <v>32</v>
      </c>
      <c r="AH775" t="s">
        <v>48</v>
      </c>
      <c r="AI775" t="s">
        <v>87</v>
      </c>
      <c r="AJ775" t="s">
        <v>1584</v>
      </c>
      <c r="AK775" t="s">
        <v>925</v>
      </c>
      <c r="AL775" t="s">
        <v>917</v>
      </c>
      <c r="AM775" t="s">
        <v>926</v>
      </c>
      <c r="AR775" t="s">
        <v>91</v>
      </c>
      <c r="AS775">
        <v>9000039761</v>
      </c>
      <c r="AV775" t="s">
        <v>267</v>
      </c>
      <c r="AW775" t="str">
        <f>_xlfn.XLOOKUP(UNIVERSO[[#This Row],[RUTA-LOCALIDAD D&amp;N]],'[1]Cuota Ruta'!E:E,'[1]Cuota Ruta'!G:G)</f>
        <v>Cargar</v>
      </c>
    </row>
    <row r="776" spans="1:49" x14ac:dyDescent="0.25">
      <c r="A776" t="s">
        <v>48</v>
      </c>
      <c r="B776" t="s">
        <v>49</v>
      </c>
      <c r="C776" t="s">
        <v>50</v>
      </c>
      <c r="D776" t="s">
        <v>124</v>
      </c>
      <c r="E776" t="s">
        <v>485</v>
      </c>
      <c r="F776" t="s">
        <v>283</v>
      </c>
      <c r="G776">
        <v>9000047955</v>
      </c>
      <c r="H776">
        <v>47955</v>
      </c>
      <c r="I776" t="s">
        <v>3272</v>
      </c>
      <c r="J776" t="s">
        <v>3273</v>
      </c>
      <c r="K776" t="s">
        <v>286</v>
      </c>
      <c r="L776" t="s">
        <v>488</v>
      </c>
      <c r="M776" t="s">
        <v>488</v>
      </c>
      <c r="N776" t="s">
        <v>2365</v>
      </c>
      <c r="O776" t="s">
        <v>59</v>
      </c>
      <c r="P776">
        <v>342</v>
      </c>
      <c r="Q776" t="s">
        <v>2586</v>
      </c>
      <c r="R776" t="s">
        <v>2586</v>
      </c>
      <c r="S776" t="s">
        <v>1050</v>
      </c>
      <c r="T776" t="s">
        <v>1050</v>
      </c>
      <c r="U776">
        <v>19.481056213378899</v>
      </c>
      <c r="V776">
        <v>-71.349540710449205</v>
      </c>
      <c r="W776" t="s">
        <v>2587</v>
      </c>
      <c r="X776" t="s">
        <v>63</v>
      </c>
      <c r="Y776" t="s">
        <v>64</v>
      </c>
      <c r="Z776" t="s">
        <v>65</v>
      </c>
      <c r="AA776">
        <v>1158003803</v>
      </c>
      <c r="AB776" t="s">
        <v>66</v>
      </c>
      <c r="AC776" t="s">
        <v>67</v>
      </c>
      <c r="AD776">
        <v>19.481056213378899</v>
      </c>
      <c r="AE776">
        <v>-71.349540710449205</v>
      </c>
      <c r="AF776" t="s">
        <v>3274</v>
      </c>
      <c r="AG776" t="s">
        <v>32</v>
      </c>
      <c r="AH776" t="s">
        <v>48</v>
      </c>
      <c r="AI776" t="s">
        <v>69</v>
      </c>
      <c r="AJ776" t="s">
        <v>69</v>
      </c>
      <c r="AK776" t="s">
        <v>494</v>
      </c>
      <c r="AL776" t="s">
        <v>485</v>
      </c>
      <c r="AM776" t="s">
        <v>495</v>
      </c>
      <c r="AN776">
        <v>10</v>
      </c>
      <c r="AO776" t="s">
        <v>228</v>
      </c>
      <c r="AP776">
        <v>11</v>
      </c>
      <c r="AQ776">
        <v>0</v>
      </c>
      <c r="AR776" t="s">
        <v>73</v>
      </c>
      <c r="AS776">
        <v>9000047955</v>
      </c>
      <c r="AU776">
        <v>10</v>
      </c>
      <c r="AV776" t="s">
        <v>349</v>
      </c>
      <c r="AW776" t="str">
        <f>_xlfn.XLOOKUP(UNIVERSO[[#This Row],[RUTA-LOCALIDAD D&amp;N]],'[1]Cuota Ruta'!E:E,'[1]Cuota Ruta'!G:G)</f>
        <v>Cargar</v>
      </c>
    </row>
    <row r="777" spans="1:49" x14ac:dyDescent="0.25">
      <c r="A777" t="s">
        <v>48</v>
      </c>
      <c r="B777" t="s">
        <v>49</v>
      </c>
      <c r="C777" t="s">
        <v>50</v>
      </c>
      <c r="D777" t="s">
        <v>76</v>
      </c>
      <c r="E777" t="s">
        <v>140</v>
      </c>
      <c r="F777" t="s">
        <v>141</v>
      </c>
      <c r="G777">
        <v>9000076382</v>
      </c>
      <c r="H777">
        <v>76382</v>
      </c>
      <c r="I777" t="s">
        <v>3275</v>
      </c>
      <c r="J777" t="s">
        <v>3276</v>
      </c>
      <c r="K777" t="s">
        <v>144</v>
      </c>
      <c r="L777" t="s">
        <v>93</v>
      </c>
      <c r="M777" t="s">
        <v>93</v>
      </c>
      <c r="N777" t="s">
        <v>186</v>
      </c>
      <c r="O777" t="s">
        <v>59</v>
      </c>
      <c r="P777">
        <v>394</v>
      </c>
      <c r="Q777" t="s">
        <v>162</v>
      </c>
      <c r="R777" t="s">
        <v>162</v>
      </c>
      <c r="S777" t="s">
        <v>147</v>
      </c>
      <c r="T777" t="s">
        <v>147</v>
      </c>
      <c r="U777">
        <v>18.4510226779514</v>
      </c>
      <c r="V777">
        <v>-69.685490078396299</v>
      </c>
      <c r="W777" t="s">
        <v>163</v>
      </c>
      <c r="X777" t="s">
        <v>85</v>
      </c>
      <c r="Y777" t="s">
        <v>64</v>
      </c>
      <c r="Z777" t="s">
        <v>99</v>
      </c>
      <c r="AA777">
        <v>1153013391</v>
      </c>
      <c r="AB777" t="s">
        <v>116</v>
      </c>
      <c r="AC777" t="s">
        <v>67</v>
      </c>
      <c r="AD777">
        <v>18.451209760000001</v>
      </c>
      <c r="AE777">
        <v>-69.685545410000003</v>
      </c>
      <c r="AF777" t="s">
        <v>3277</v>
      </c>
      <c r="AG777" t="s">
        <v>32</v>
      </c>
      <c r="AH777" t="s">
        <v>48</v>
      </c>
      <c r="AI777" t="s">
        <v>87</v>
      </c>
      <c r="AJ777" t="s">
        <v>1488</v>
      </c>
      <c r="AK777" t="s">
        <v>150</v>
      </c>
      <c r="AL777" t="s">
        <v>140</v>
      </c>
      <c r="AM777" t="s">
        <v>151</v>
      </c>
      <c r="AR777" t="s">
        <v>91</v>
      </c>
      <c r="AS777">
        <v>9000076382</v>
      </c>
      <c r="AV777" t="s">
        <v>153</v>
      </c>
      <c r="AW777" t="str">
        <f>_xlfn.XLOOKUP(UNIVERSO[[#This Row],[RUTA-LOCALIDAD D&amp;N]],'[1]Cuota Ruta'!E:E,'[1]Cuota Ruta'!G:G)</f>
        <v>Cargar</v>
      </c>
    </row>
    <row r="778" spans="1:49" x14ac:dyDescent="0.25">
      <c r="A778" t="s">
        <v>48</v>
      </c>
      <c r="B778" t="s">
        <v>49</v>
      </c>
      <c r="C778" t="s">
        <v>50</v>
      </c>
      <c r="D778" t="s">
        <v>51</v>
      </c>
      <c r="E778" t="s">
        <v>485</v>
      </c>
      <c r="F778" t="s">
        <v>283</v>
      </c>
      <c r="G778">
        <v>9000100234</v>
      </c>
      <c r="H778">
        <v>100234</v>
      </c>
      <c r="I778" t="s">
        <v>3278</v>
      </c>
      <c r="J778" t="s">
        <v>3279</v>
      </c>
      <c r="K778" t="s">
        <v>286</v>
      </c>
      <c r="L778" t="s">
        <v>1039</v>
      </c>
      <c r="M778" t="s">
        <v>1039</v>
      </c>
      <c r="N778" t="s">
        <v>253</v>
      </c>
      <c r="O778" t="s">
        <v>59</v>
      </c>
      <c r="P778">
        <v>346</v>
      </c>
      <c r="Q778" t="s">
        <v>1104</v>
      </c>
      <c r="R778" t="s">
        <v>1104</v>
      </c>
      <c r="S778" t="s">
        <v>1050</v>
      </c>
      <c r="T778" t="s">
        <v>1050</v>
      </c>
      <c r="U778">
        <v>19.547763824462798</v>
      </c>
      <c r="V778">
        <v>-71.699142456054602</v>
      </c>
      <c r="W778" t="s">
        <v>1105</v>
      </c>
      <c r="X778" t="s">
        <v>63</v>
      </c>
      <c r="Y778" t="s">
        <v>64</v>
      </c>
      <c r="Z778" t="s">
        <v>65</v>
      </c>
      <c r="AA778">
        <v>1158007700</v>
      </c>
      <c r="AB778" t="s">
        <v>116</v>
      </c>
      <c r="AC778" t="s">
        <v>67</v>
      </c>
      <c r="AD778">
        <v>19.548249999999999</v>
      </c>
      <c r="AE778">
        <v>-71.698486666666668</v>
      </c>
      <c r="AF778" t="s">
        <v>3280</v>
      </c>
      <c r="AG778" t="s">
        <v>32</v>
      </c>
      <c r="AH778" t="s">
        <v>48</v>
      </c>
      <c r="AI778" t="s">
        <v>69</v>
      </c>
      <c r="AJ778" t="s">
        <v>69</v>
      </c>
      <c r="AK778" t="s">
        <v>494</v>
      </c>
      <c r="AL778" t="s">
        <v>485</v>
      </c>
      <c r="AM778" t="s">
        <v>495</v>
      </c>
      <c r="AN778">
        <v>15</v>
      </c>
      <c r="AO778" t="s">
        <v>1107</v>
      </c>
      <c r="AP778">
        <v>93</v>
      </c>
      <c r="AQ778">
        <v>0</v>
      </c>
      <c r="AR778" t="s">
        <v>73</v>
      </c>
      <c r="AS778">
        <v>9000100234</v>
      </c>
      <c r="AU778">
        <v>15</v>
      </c>
      <c r="AV778" t="s">
        <v>349</v>
      </c>
      <c r="AW778" t="str">
        <f>_xlfn.XLOOKUP(UNIVERSO[[#This Row],[RUTA-LOCALIDAD D&amp;N]],'[1]Cuota Ruta'!E:E,'[1]Cuota Ruta'!G:G)</f>
        <v>Cargar</v>
      </c>
    </row>
    <row r="779" spans="1:49" x14ac:dyDescent="0.25">
      <c r="A779" t="s">
        <v>48</v>
      </c>
      <c r="B779" t="s">
        <v>380</v>
      </c>
      <c r="C779" t="s">
        <v>381</v>
      </c>
      <c r="D779" t="s">
        <v>76</v>
      </c>
      <c r="E779" t="s">
        <v>917</v>
      </c>
      <c r="F779" t="s">
        <v>283</v>
      </c>
      <c r="G779">
        <v>9000038107</v>
      </c>
      <c r="H779">
        <v>38107</v>
      </c>
      <c r="I779" t="s">
        <v>3281</v>
      </c>
      <c r="J779" t="s">
        <v>3282</v>
      </c>
      <c r="K779" t="s">
        <v>286</v>
      </c>
      <c r="L779" t="s">
        <v>917</v>
      </c>
      <c r="M779" t="s">
        <v>917</v>
      </c>
      <c r="N779" t="s">
        <v>934</v>
      </c>
      <c r="O779" t="s">
        <v>59</v>
      </c>
      <c r="P779">
        <v>314</v>
      </c>
      <c r="Q779" t="s">
        <v>2315</v>
      </c>
      <c r="R779" t="s">
        <v>2315</v>
      </c>
      <c r="S779" t="s">
        <v>922</v>
      </c>
      <c r="T779" t="s">
        <v>922</v>
      </c>
      <c r="U779">
        <v>19.785358428955099</v>
      </c>
      <c r="V779">
        <v>-70.686218261718807</v>
      </c>
      <c r="W779" t="s">
        <v>2316</v>
      </c>
      <c r="X779" t="s">
        <v>85</v>
      </c>
      <c r="Y779" t="s">
        <v>64</v>
      </c>
      <c r="Z779" t="s">
        <v>99</v>
      </c>
      <c r="AA779">
        <v>1156001135</v>
      </c>
      <c r="AB779" t="s">
        <v>66</v>
      </c>
      <c r="AC779" t="s">
        <v>67</v>
      </c>
      <c r="AD779">
        <v>19.785358428955099</v>
      </c>
      <c r="AE779">
        <v>-70.686218261718807</v>
      </c>
      <c r="AF779" t="s">
        <v>3283</v>
      </c>
      <c r="AG779" t="s">
        <v>32</v>
      </c>
      <c r="AH779" t="s">
        <v>48</v>
      </c>
      <c r="AI779" t="s">
        <v>87</v>
      </c>
      <c r="AJ779" t="s">
        <v>101</v>
      </c>
      <c r="AK779" t="s">
        <v>925</v>
      </c>
      <c r="AL779" t="s">
        <v>917</v>
      </c>
      <c r="AM779" t="s">
        <v>926</v>
      </c>
      <c r="AN779">
        <v>7</v>
      </c>
      <c r="AO779" t="s">
        <v>423</v>
      </c>
      <c r="AR779" t="s">
        <v>91</v>
      </c>
      <c r="AS779">
        <v>9000038107</v>
      </c>
      <c r="AU779">
        <v>7</v>
      </c>
      <c r="AV779" t="s">
        <v>267</v>
      </c>
      <c r="AW779" t="str">
        <f>_xlfn.XLOOKUP(UNIVERSO[[#This Row],[RUTA-LOCALIDAD D&amp;N]],'[1]Cuota Ruta'!E:E,'[1]Cuota Ruta'!G:G)</f>
        <v>Cargar</v>
      </c>
    </row>
    <row r="780" spans="1:49" x14ac:dyDescent="0.25">
      <c r="A780" t="s">
        <v>109</v>
      </c>
      <c r="B780" t="s">
        <v>380</v>
      </c>
      <c r="C780" t="s">
        <v>381</v>
      </c>
      <c r="D780" t="s">
        <v>51</v>
      </c>
      <c r="E780" t="s">
        <v>77</v>
      </c>
      <c r="F780" t="s">
        <v>53</v>
      </c>
      <c r="G780">
        <v>9000100712</v>
      </c>
      <c r="H780">
        <v>100712</v>
      </c>
      <c r="I780" t="s">
        <v>3284</v>
      </c>
      <c r="J780" t="s">
        <v>2774</v>
      </c>
      <c r="K780" t="s">
        <v>56</v>
      </c>
      <c r="L780" t="s">
        <v>93</v>
      </c>
      <c r="M780" t="s">
        <v>93</v>
      </c>
      <c r="N780" t="s">
        <v>413</v>
      </c>
      <c r="O780" t="s">
        <v>59</v>
      </c>
      <c r="P780">
        <v>417</v>
      </c>
      <c r="Q780" t="s">
        <v>510</v>
      </c>
      <c r="R780" t="s">
        <v>510</v>
      </c>
      <c r="S780" t="s">
        <v>83</v>
      </c>
      <c r="T780" t="s">
        <v>83</v>
      </c>
      <c r="U780">
        <v>18.426970000000001</v>
      </c>
      <c r="V780">
        <v>-70.006550000000004</v>
      </c>
      <c r="W780" t="s">
        <v>511</v>
      </c>
      <c r="X780" t="s">
        <v>85</v>
      </c>
      <c r="Y780" t="s">
        <v>64</v>
      </c>
      <c r="Z780" t="s">
        <v>65</v>
      </c>
      <c r="AA780">
        <v>1169009710</v>
      </c>
      <c r="AB780" t="s">
        <v>116</v>
      </c>
      <c r="AC780" t="s">
        <v>67</v>
      </c>
      <c r="AD780">
        <v>18.426989729999999</v>
      </c>
      <c r="AE780">
        <v>-70.006537809999998</v>
      </c>
      <c r="AF780" t="s">
        <v>3285</v>
      </c>
      <c r="AG780" t="s">
        <v>32</v>
      </c>
      <c r="AH780" t="s">
        <v>48</v>
      </c>
      <c r="AI780" t="s">
        <v>69</v>
      </c>
      <c r="AJ780" t="s">
        <v>118</v>
      </c>
      <c r="AK780" t="s">
        <v>176</v>
      </c>
      <c r="AL780" t="s">
        <v>77</v>
      </c>
      <c r="AM780" t="s">
        <v>177</v>
      </c>
      <c r="AN780">
        <v>6</v>
      </c>
      <c r="AO780" t="s">
        <v>348</v>
      </c>
      <c r="AP780">
        <v>23</v>
      </c>
      <c r="AQ780">
        <v>0</v>
      </c>
      <c r="AR780" t="s">
        <v>73</v>
      </c>
      <c r="AS780">
        <v>9000100712</v>
      </c>
      <c r="AU780">
        <v>6</v>
      </c>
      <c r="AW780" t="str">
        <f>_xlfn.XLOOKUP(UNIVERSO[[#This Row],[RUTA-LOCALIDAD D&amp;N]],'[1]Cuota Ruta'!E:E,'[1]Cuota Ruta'!G:G)</f>
        <v>Cargar</v>
      </c>
    </row>
    <row r="781" spans="1:49" x14ac:dyDescent="0.25">
      <c r="A781" t="s">
        <v>109</v>
      </c>
      <c r="B781" t="s">
        <v>49</v>
      </c>
      <c r="C781" t="s">
        <v>50</v>
      </c>
      <c r="D781" t="s">
        <v>76</v>
      </c>
      <c r="E781" t="s">
        <v>140</v>
      </c>
      <c r="F781" t="s">
        <v>141</v>
      </c>
      <c r="G781">
        <v>9000076912</v>
      </c>
      <c r="H781">
        <v>76912</v>
      </c>
      <c r="I781" t="s">
        <v>3286</v>
      </c>
      <c r="J781" t="s">
        <v>3287</v>
      </c>
      <c r="K781" t="s">
        <v>144</v>
      </c>
      <c r="L781" t="s">
        <v>93</v>
      </c>
      <c r="M781" t="s">
        <v>93</v>
      </c>
      <c r="N781" t="s">
        <v>3288</v>
      </c>
      <c r="O781" t="s">
        <v>59</v>
      </c>
      <c r="P781">
        <v>394</v>
      </c>
      <c r="Q781" t="s">
        <v>162</v>
      </c>
      <c r="R781" t="s">
        <v>162</v>
      </c>
      <c r="S781" t="s">
        <v>147</v>
      </c>
      <c r="T781" t="s">
        <v>147</v>
      </c>
      <c r="U781">
        <v>18.471887588501001</v>
      </c>
      <c r="V781">
        <v>-69.791534423828097</v>
      </c>
      <c r="W781" t="s">
        <v>163</v>
      </c>
      <c r="X781" t="s">
        <v>85</v>
      </c>
      <c r="Y781" t="s">
        <v>64</v>
      </c>
      <c r="Z781" t="s">
        <v>99</v>
      </c>
      <c r="AA781">
        <v>1153013708</v>
      </c>
      <c r="AB781" t="s">
        <v>1387</v>
      </c>
      <c r="AC781" t="s">
        <v>1388</v>
      </c>
      <c r="AD781">
        <v>18.471879684154722</v>
      </c>
      <c r="AE781">
        <v>-69.791546869190114</v>
      </c>
      <c r="AF781" t="s">
        <v>3289</v>
      </c>
      <c r="AG781" t="s">
        <v>32</v>
      </c>
      <c r="AH781" t="s">
        <v>48</v>
      </c>
      <c r="AI781" t="s">
        <v>87</v>
      </c>
      <c r="AJ781" t="s">
        <v>1488</v>
      </c>
      <c r="AK781" t="s">
        <v>150</v>
      </c>
      <c r="AL781" t="s">
        <v>140</v>
      </c>
      <c r="AM781" t="s">
        <v>151</v>
      </c>
      <c r="AR781" t="s">
        <v>91</v>
      </c>
      <c r="AS781">
        <v>9000076912</v>
      </c>
      <c r="AV781" t="s">
        <v>153</v>
      </c>
      <c r="AW781" t="str">
        <f>_xlfn.XLOOKUP(UNIVERSO[[#This Row],[RUTA-LOCALIDAD D&amp;N]],'[1]Cuota Ruta'!E:E,'[1]Cuota Ruta'!G:G)</f>
        <v>Cargar</v>
      </c>
    </row>
    <row r="782" spans="1:49" x14ac:dyDescent="0.25">
      <c r="A782" t="s">
        <v>48</v>
      </c>
      <c r="B782" t="s">
        <v>380</v>
      </c>
      <c r="C782" t="s">
        <v>381</v>
      </c>
      <c r="D782" t="s">
        <v>51</v>
      </c>
      <c r="E782" t="s">
        <v>218</v>
      </c>
      <c r="F782" t="s">
        <v>194</v>
      </c>
      <c r="G782">
        <v>9000054738</v>
      </c>
      <c r="H782">
        <v>54738</v>
      </c>
      <c r="I782" t="s">
        <v>3290</v>
      </c>
      <c r="J782" t="s">
        <v>3291</v>
      </c>
      <c r="K782" t="s">
        <v>197</v>
      </c>
      <c r="L782" t="s">
        <v>180</v>
      </c>
      <c r="M782" t="s">
        <v>180</v>
      </c>
      <c r="N782" t="s">
        <v>58</v>
      </c>
      <c r="O782" t="s">
        <v>434</v>
      </c>
      <c r="P782">
        <v>323</v>
      </c>
      <c r="Q782" t="s">
        <v>1015</v>
      </c>
      <c r="R782" t="s">
        <v>1015</v>
      </c>
      <c r="S782" t="s">
        <v>1016</v>
      </c>
      <c r="T782" t="s">
        <v>1016</v>
      </c>
      <c r="U782">
        <v>18.604586737496501</v>
      </c>
      <c r="V782">
        <v>-68.715388706752194</v>
      </c>
      <c r="W782" t="s">
        <v>3069</v>
      </c>
      <c r="X782" t="s">
        <v>85</v>
      </c>
      <c r="Y782" t="s">
        <v>64</v>
      </c>
      <c r="Z782" t="s">
        <v>65</v>
      </c>
      <c r="AA782">
        <v>1160014861</v>
      </c>
      <c r="AB782" t="s">
        <v>66</v>
      </c>
      <c r="AC782" t="s">
        <v>67</v>
      </c>
      <c r="AD782">
        <v>18.604586737496501</v>
      </c>
      <c r="AE782">
        <v>-68.715388706752194</v>
      </c>
      <c r="AF782" t="s">
        <v>3292</v>
      </c>
      <c r="AG782" t="s">
        <v>32</v>
      </c>
      <c r="AH782" t="s">
        <v>48</v>
      </c>
      <c r="AI782" t="s">
        <v>69</v>
      </c>
      <c r="AJ782" t="s">
        <v>69</v>
      </c>
      <c r="AK782" t="s">
        <v>235</v>
      </c>
      <c r="AL782" t="s">
        <v>218</v>
      </c>
      <c r="AM782" t="s">
        <v>236</v>
      </c>
      <c r="AN782">
        <v>13</v>
      </c>
      <c r="AO782" t="s">
        <v>169</v>
      </c>
      <c r="AP782">
        <v>30</v>
      </c>
      <c r="AQ782">
        <v>0</v>
      </c>
      <c r="AR782" t="s">
        <v>73</v>
      </c>
      <c r="AS782">
        <v>9000054738</v>
      </c>
      <c r="AU782">
        <v>13</v>
      </c>
      <c r="AV782" t="s">
        <v>75</v>
      </c>
      <c r="AW782" t="str">
        <f>_xlfn.XLOOKUP(UNIVERSO[[#This Row],[RUTA-LOCALIDAD D&amp;N]],'[1]Cuota Ruta'!E:E,'[1]Cuota Ruta'!G:G)</f>
        <v>Cargar</v>
      </c>
    </row>
    <row r="783" spans="1:49" x14ac:dyDescent="0.25">
      <c r="A783" t="s">
        <v>48</v>
      </c>
      <c r="B783" t="s">
        <v>49</v>
      </c>
      <c r="C783" t="s">
        <v>50</v>
      </c>
      <c r="D783" t="s">
        <v>76</v>
      </c>
      <c r="E783" t="s">
        <v>77</v>
      </c>
      <c r="F783" t="s">
        <v>53</v>
      </c>
      <c r="G783">
        <v>9000077639</v>
      </c>
      <c r="H783">
        <v>77639</v>
      </c>
      <c r="I783" t="s">
        <v>3293</v>
      </c>
      <c r="J783" t="s">
        <v>1109</v>
      </c>
      <c r="K783" t="s">
        <v>56</v>
      </c>
      <c r="L783" t="s">
        <v>93</v>
      </c>
      <c r="M783" t="s">
        <v>93</v>
      </c>
      <c r="N783" t="s">
        <v>1241</v>
      </c>
      <c r="O783" t="s">
        <v>59</v>
      </c>
      <c r="P783">
        <v>342</v>
      </c>
      <c r="Q783" t="s">
        <v>1189</v>
      </c>
      <c r="R783" t="s">
        <v>1189</v>
      </c>
      <c r="S783" t="s">
        <v>366</v>
      </c>
      <c r="T783" t="s">
        <v>366</v>
      </c>
      <c r="U783">
        <v>18.738486289977999</v>
      </c>
      <c r="V783">
        <v>-70.264650344848604</v>
      </c>
      <c r="W783" t="s">
        <v>1190</v>
      </c>
      <c r="X783" t="s">
        <v>85</v>
      </c>
      <c r="Y783" t="s">
        <v>64</v>
      </c>
      <c r="Z783" t="s">
        <v>65</v>
      </c>
      <c r="AA783">
        <v>1169001954</v>
      </c>
      <c r="AB783" t="s">
        <v>116</v>
      </c>
      <c r="AC783" t="s">
        <v>67</v>
      </c>
      <c r="AD783">
        <v>18.738488400000001</v>
      </c>
      <c r="AE783">
        <v>-70.264375599999994</v>
      </c>
      <c r="AF783" t="s">
        <v>3294</v>
      </c>
      <c r="AG783" t="s">
        <v>32</v>
      </c>
      <c r="AH783" t="s">
        <v>48</v>
      </c>
      <c r="AI783" t="s">
        <v>87</v>
      </c>
      <c r="AJ783" t="s">
        <v>1488</v>
      </c>
      <c r="AK783" t="s">
        <v>176</v>
      </c>
      <c r="AL783" t="s">
        <v>77</v>
      </c>
      <c r="AM783" t="s">
        <v>177</v>
      </c>
      <c r="AR783" t="s">
        <v>91</v>
      </c>
      <c r="AS783">
        <v>9000077639</v>
      </c>
      <c r="AW783" t="str">
        <f>_xlfn.XLOOKUP(UNIVERSO[[#This Row],[RUTA-LOCALIDAD D&amp;N]],'[1]Cuota Ruta'!E:E,'[1]Cuota Ruta'!G:G)</f>
        <v>Cargar</v>
      </c>
    </row>
    <row r="784" spans="1:49" x14ac:dyDescent="0.25">
      <c r="A784" t="s">
        <v>48</v>
      </c>
      <c r="B784" t="s">
        <v>49</v>
      </c>
      <c r="C784" t="s">
        <v>50</v>
      </c>
      <c r="D784" t="s">
        <v>124</v>
      </c>
      <c r="E784" t="s">
        <v>1171</v>
      </c>
      <c r="F784" t="s">
        <v>126</v>
      </c>
      <c r="G784">
        <v>9000058914</v>
      </c>
      <c r="H784">
        <v>58914</v>
      </c>
      <c r="I784" t="s">
        <v>3295</v>
      </c>
      <c r="J784" t="s">
        <v>3296</v>
      </c>
      <c r="K784" t="s">
        <v>129</v>
      </c>
      <c r="L784" t="s">
        <v>1174</v>
      </c>
      <c r="M784" t="s">
        <v>58</v>
      </c>
      <c r="N784" t="s">
        <v>1174</v>
      </c>
      <c r="O784" t="s">
        <v>126</v>
      </c>
      <c r="P784">
        <v>325</v>
      </c>
      <c r="Q784" t="s">
        <v>3297</v>
      </c>
      <c r="R784" t="s">
        <v>3297</v>
      </c>
      <c r="S784" t="s">
        <v>1176</v>
      </c>
      <c r="T784" t="s">
        <v>1176</v>
      </c>
      <c r="U784">
        <v>18.223274230000001</v>
      </c>
      <c r="V784">
        <v>-71.104812620000004</v>
      </c>
      <c r="W784" t="s">
        <v>3298</v>
      </c>
      <c r="X784" t="s">
        <v>63</v>
      </c>
      <c r="Y784" t="s">
        <v>64</v>
      </c>
      <c r="Z784" t="s">
        <v>65</v>
      </c>
      <c r="AA784">
        <v>1163015757</v>
      </c>
      <c r="AB784" t="s">
        <v>66</v>
      </c>
      <c r="AC784" t="s">
        <v>67</v>
      </c>
      <c r="AD784">
        <v>18.223274230000001</v>
      </c>
      <c r="AE784">
        <v>-71.104812620000004</v>
      </c>
      <c r="AF784" t="s">
        <v>3299</v>
      </c>
      <c r="AG784" t="s">
        <v>32</v>
      </c>
      <c r="AH784" t="s">
        <v>48</v>
      </c>
      <c r="AI784" t="s">
        <v>69</v>
      </c>
      <c r="AJ784" t="s">
        <v>69</v>
      </c>
      <c r="AK784" t="s">
        <v>1179</v>
      </c>
      <c r="AL784" t="s">
        <v>1171</v>
      </c>
      <c r="AM784" t="s">
        <v>1180</v>
      </c>
      <c r="AN784">
        <v>7</v>
      </c>
      <c r="AO784" t="s">
        <v>423</v>
      </c>
      <c r="AP784">
        <v>10</v>
      </c>
      <c r="AQ784">
        <v>0</v>
      </c>
      <c r="AR784" t="s">
        <v>73</v>
      </c>
      <c r="AS784">
        <v>9000058914</v>
      </c>
      <c r="AU784">
        <v>7</v>
      </c>
      <c r="AV784" t="s">
        <v>281</v>
      </c>
      <c r="AW784" t="str">
        <f>_xlfn.XLOOKUP(UNIVERSO[[#This Row],[RUTA-LOCALIDAD D&amp;N]],'[1]Cuota Ruta'!E:E,'[1]Cuota Ruta'!G:G)</f>
        <v>Cargar</v>
      </c>
    </row>
    <row r="785" spans="1:49" x14ac:dyDescent="0.25">
      <c r="A785" t="s">
        <v>48</v>
      </c>
      <c r="B785" t="s">
        <v>49</v>
      </c>
      <c r="C785" t="s">
        <v>50</v>
      </c>
      <c r="D785" t="s">
        <v>76</v>
      </c>
      <c r="E785" t="s">
        <v>917</v>
      </c>
      <c r="F785" t="s">
        <v>283</v>
      </c>
      <c r="G785">
        <v>9000038830</v>
      </c>
      <c r="H785">
        <v>38830</v>
      </c>
      <c r="I785" t="s">
        <v>3300</v>
      </c>
      <c r="J785" t="s">
        <v>3301</v>
      </c>
      <c r="K785" t="s">
        <v>286</v>
      </c>
      <c r="L785" t="s">
        <v>917</v>
      </c>
      <c r="M785" t="s">
        <v>917</v>
      </c>
      <c r="N785" t="s">
        <v>934</v>
      </c>
      <c r="O785" t="s">
        <v>59</v>
      </c>
      <c r="P785">
        <v>305</v>
      </c>
      <c r="Q785" t="s">
        <v>2740</v>
      </c>
      <c r="R785" t="s">
        <v>2740</v>
      </c>
      <c r="S785" t="s">
        <v>922</v>
      </c>
      <c r="T785" t="s">
        <v>922</v>
      </c>
      <c r="U785">
        <v>19.729084010000001</v>
      </c>
      <c r="V785">
        <v>-70.717002870000002</v>
      </c>
      <c r="W785" t="s">
        <v>2741</v>
      </c>
      <c r="X785" t="s">
        <v>85</v>
      </c>
      <c r="Y785" t="s">
        <v>64</v>
      </c>
      <c r="Z785" t="s">
        <v>65</v>
      </c>
      <c r="AA785">
        <v>1156002720</v>
      </c>
      <c r="AB785" t="s">
        <v>66</v>
      </c>
      <c r="AC785" t="s">
        <v>67</v>
      </c>
      <c r="AD785">
        <v>19.729084010000001</v>
      </c>
      <c r="AE785">
        <v>-70.717002870000002</v>
      </c>
      <c r="AF785" t="s">
        <v>3302</v>
      </c>
      <c r="AG785" t="s">
        <v>32</v>
      </c>
      <c r="AH785" t="s">
        <v>48</v>
      </c>
      <c r="AI785" t="s">
        <v>87</v>
      </c>
      <c r="AJ785" t="s">
        <v>1488</v>
      </c>
      <c r="AK785" t="s">
        <v>925</v>
      </c>
      <c r="AL785" t="s">
        <v>917</v>
      </c>
      <c r="AM785" t="s">
        <v>926</v>
      </c>
      <c r="AR785" t="s">
        <v>91</v>
      </c>
      <c r="AS785">
        <v>9000038830</v>
      </c>
      <c r="AV785" t="s">
        <v>267</v>
      </c>
      <c r="AW785" t="str">
        <f>_xlfn.XLOOKUP(UNIVERSO[[#This Row],[RUTA-LOCALIDAD D&amp;N]],'[1]Cuota Ruta'!E:E,'[1]Cuota Ruta'!G:G)</f>
        <v>Cargar</v>
      </c>
    </row>
    <row r="786" spans="1:49" x14ac:dyDescent="0.25">
      <c r="A786" t="s">
        <v>48</v>
      </c>
      <c r="B786" t="s">
        <v>49</v>
      </c>
      <c r="C786" t="s">
        <v>50</v>
      </c>
      <c r="D786" t="s">
        <v>124</v>
      </c>
      <c r="E786" t="s">
        <v>77</v>
      </c>
      <c r="F786" t="s">
        <v>53</v>
      </c>
      <c r="G786">
        <v>9000060858</v>
      </c>
      <c r="H786">
        <v>60858</v>
      </c>
      <c r="I786" t="s">
        <v>3303</v>
      </c>
      <c r="J786" t="s">
        <v>3304</v>
      </c>
      <c r="K786" t="s">
        <v>56</v>
      </c>
      <c r="L786" t="s">
        <v>57</v>
      </c>
      <c r="M786" t="s">
        <v>57</v>
      </c>
      <c r="N786" t="s">
        <v>58</v>
      </c>
      <c r="O786" t="s">
        <v>59</v>
      </c>
      <c r="P786">
        <v>447</v>
      </c>
      <c r="Q786" t="s">
        <v>240</v>
      </c>
      <c r="R786" t="s">
        <v>240</v>
      </c>
      <c r="S786" t="s">
        <v>61</v>
      </c>
      <c r="T786" t="s">
        <v>61</v>
      </c>
      <c r="U786">
        <v>18.372984250386601</v>
      </c>
      <c r="V786">
        <v>-70.1505940755208</v>
      </c>
      <c r="W786" t="s">
        <v>241</v>
      </c>
      <c r="X786" t="s">
        <v>63</v>
      </c>
      <c r="Y786" t="s">
        <v>64</v>
      </c>
      <c r="Z786" t="s">
        <v>65</v>
      </c>
      <c r="AA786">
        <v>1169004935</v>
      </c>
      <c r="AB786" t="s">
        <v>66</v>
      </c>
      <c r="AC786" t="s">
        <v>67</v>
      </c>
      <c r="AD786">
        <v>18.372984250386601</v>
      </c>
      <c r="AE786">
        <v>-70.1505940755208</v>
      </c>
      <c r="AF786" t="s">
        <v>3305</v>
      </c>
      <c r="AG786" t="s">
        <v>32</v>
      </c>
      <c r="AH786" t="s">
        <v>48</v>
      </c>
      <c r="AI786" t="s">
        <v>69</v>
      </c>
      <c r="AJ786" t="s">
        <v>69</v>
      </c>
      <c r="AK786" t="s">
        <v>243</v>
      </c>
      <c r="AL786" t="s">
        <v>77</v>
      </c>
      <c r="AM786" t="s">
        <v>244</v>
      </c>
      <c r="AN786">
        <v>2</v>
      </c>
      <c r="AO786" t="s">
        <v>245</v>
      </c>
      <c r="AP786">
        <v>20</v>
      </c>
      <c r="AQ786">
        <v>0</v>
      </c>
      <c r="AR786" t="s">
        <v>73</v>
      </c>
      <c r="AS786">
        <v>9000060858</v>
      </c>
      <c r="AU786">
        <v>2</v>
      </c>
      <c r="AV786" t="s">
        <v>75</v>
      </c>
      <c r="AW786" t="str">
        <f>_xlfn.XLOOKUP(UNIVERSO[[#This Row],[RUTA-LOCALIDAD D&amp;N]],'[1]Cuota Ruta'!E:E,'[1]Cuota Ruta'!G:G)</f>
        <v>Cargar</v>
      </c>
    </row>
    <row r="787" spans="1:49" x14ac:dyDescent="0.25">
      <c r="A787" t="s">
        <v>48</v>
      </c>
      <c r="B787" t="s">
        <v>49</v>
      </c>
      <c r="C787" t="s">
        <v>50</v>
      </c>
      <c r="D787" t="s">
        <v>76</v>
      </c>
      <c r="E787" t="s">
        <v>140</v>
      </c>
      <c r="F787" t="s">
        <v>141</v>
      </c>
      <c r="G787">
        <v>9000078162</v>
      </c>
      <c r="H787">
        <v>78162</v>
      </c>
      <c r="I787" t="s">
        <v>2464</v>
      </c>
      <c r="J787" t="s">
        <v>3306</v>
      </c>
      <c r="K787" t="s">
        <v>144</v>
      </c>
      <c r="L787" t="s">
        <v>93</v>
      </c>
      <c r="M787" t="s">
        <v>93</v>
      </c>
      <c r="N787" t="s">
        <v>145</v>
      </c>
      <c r="O787" t="s">
        <v>59</v>
      </c>
      <c r="P787">
        <v>367</v>
      </c>
      <c r="Q787" t="s">
        <v>146</v>
      </c>
      <c r="R787" t="s">
        <v>146</v>
      </c>
      <c r="S787" t="s">
        <v>147</v>
      </c>
      <c r="T787" t="s">
        <v>147</v>
      </c>
      <c r="U787">
        <v>18.465756416320801</v>
      </c>
      <c r="V787">
        <v>-69.805076599121094</v>
      </c>
      <c r="W787" t="s">
        <v>148</v>
      </c>
      <c r="X787" t="s">
        <v>63</v>
      </c>
      <c r="Y787" t="s">
        <v>64</v>
      </c>
      <c r="Z787" t="s">
        <v>99</v>
      </c>
      <c r="AA787">
        <v>1153014284</v>
      </c>
      <c r="AB787" t="s">
        <v>116</v>
      </c>
      <c r="AC787" t="s">
        <v>67</v>
      </c>
      <c r="AD787">
        <v>18.46593</v>
      </c>
      <c r="AE787">
        <v>-69.805090199999995</v>
      </c>
      <c r="AF787" t="s">
        <v>3307</v>
      </c>
      <c r="AG787" t="s">
        <v>32</v>
      </c>
      <c r="AH787" t="s">
        <v>48</v>
      </c>
      <c r="AI787" t="s">
        <v>87</v>
      </c>
      <c r="AJ787" t="s">
        <v>1488</v>
      </c>
      <c r="AK787" t="s">
        <v>150</v>
      </c>
      <c r="AL787" t="s">
        <v>140</v>
      </c>
      <c r="AM787" t="s">
        <v>151</v>
      </c>
      <c r="AR787" t="s">
        <v>91</v>
      </c>
      <c r="AS787">
        <v>9000078162</v>
      </c>
      <c r="AV787" t="s">
        <v>153</v>
      </c>
      <c r="AW787" t="str">
        <f>_xlfn.XLOOKUP(UNIVERSO[[#This Row],[RUTA-LOCALIDAD D&amp;N]],'[1]Cuota Ruta'!E:E,'[1]Cuota Ruta'!G:G)</f>
        <v>Cargar</v>
      </c>
    </row>
    <row r="788" spans="1:49" x14ac:dyDescent="0.25">
      <c r="A788" t="s">
        <v>48</v>
      </c>
      <c r="B788" t="s">
        <v>49</v>
      </c>
      <c r="C788" t="s">
        <v>50</v>
      </c>
      <c r="D788" t="s">
        <v>124</v>
      </c>
      <c r="E788" t="s">
        <v>269</v>
      </c>
      <c r="F788" t="s">
        <v>126</v>
      </c>
      <c r="G788">
        <v>9000064255</v>
      </c>
      <c r="H788">
        <v>64255</v>
      </c>
      <c r="I788" t="s">
        <v>2835</v>
      </c>
      <c r="J788" t="s">
        <v>3308</v>
      </c>
      <c r="K788" t="s">
        <v>129</v>
      </c>
      <c r="L788" t="s">
        <v>1199</v>
      </c>
      <c r="M788" t="s">
        <v>58</v>
      </c>
      <c r="N788" t="s">
        <v>1199</v>
      </c>
      <c r="O788" t="s">
        <v>126</v>
      </c>
      <c r="P788">
        <v>317</v>
      </c>
      <c r="Q788" t="s">
        <v>1214</v>
      </c>
      <c r="R788" t="s">
        <v>1214</v>
      </c>
      <c r="S788" t="s">
        <v>275</v>
      </c>
      <c r="T788" t="s">
        <v>275</v>
      </c>
      <c r="U788">
        <v>18.741266249999999</v>
      </c>
      <c r="V788">
        <v>-70.934562679999999</v>
      </c>
      <c r="W788" t="s">
        <v>1215</v>
      </c>
      <c r="X788" t="s">
        <v>63</v>
      </c>
      <c r="Y788" t="s">
        <v>64</v>
      </c>
      <c r="Z788" t="s">
        <v>65</v>
      </c>
      <c r="AA788">
        <v>1163012332</v>
      </c>
      <c r="AB788" t="s">
        <v>66</v>
      </c>
      <c r="AC788" t="s">
        <v>67</v>
      </c>
      <c r="AD788">
        <v>18.741266249999999</v>
      </c>
      <c r="AE788">
        <v>-70.934562679999999</v>
      </c>
      <c r="AF788" t="s">
        <v>3309</v>
      </c>
      <c r="AG788" t="s">
        <v>32</v>
      </c>
      <c r="AH788" t="s">
        <v>48</v>
      </c>
      <c r="AI788" t="s">
        <v>69</v>
      </c>
      <c r="AJ788" t="s">
        <v>69</v>
      </c>
      <c r="AK788" t="s">
        <v>278</v>
      </c>
      <c r="AL788" t="s">
        <v>269</v>
      </c>
      <c r="AM788" t="s">
        <v>279</v>
      </c>
      <c r="AN788">
        <v>6</v>
      </c>
      <c r="AO788" t="s">
        <v>348</v>
      </c>
      <c r="AP788">
        <v>48</v>
      </c>
      <c r="AQ788">
        <v>0</v>
      </c>
      <c r="AR788" t="s">
        <v>73</v>
      </c>
      <c r="AS788">
        <v>9000064255</v>
      </c>
      <c r="AU788">
        <v>6</v>
      </c>
      <c r="AV788" t="s">
        <v>281</v>
      </c>
      <c r="AW788" t="str">
        <f>_xlfn.XLOOKUP(UNIVERSO[[#This Row],[RUTA-LOCALIDAD D&amp;N]],'[1]Cuota Ruta'!E:E,'[1]Cuota Ruta'!G:G)</f>
        <v>Cargar</v>
      </c>
    </row>
    <row r="789" spans="1:49" x14ac:dyDescent="0.25">
      <c r="A789" t="s">
        <v>48</v>
      </c>
      <c r="B789" t="s">
        <v>380</v>
      </c>
      <c r="C789" t="s">
        <v>381</v>
      </c>
      <c r="D789" t="s">
        <v>51</v>
      </c>
      <c r="E789" t="s">
        <v>917</v>
      </c>
      <c r="F789" t="s">
        <v>283</v>
      </c>
      <c r="G789">
        <v>9000151836</v>
      </c>
      <c r="H789">
        <v>151836</v>
      </c>
      <c r="I789" t="s">
        <v>3310</v>
      </c>
      <c r="J789" t="s">
        <v>3311</v>
      </c>
      <c r="K789" t="s">
        <v>286</v>
      </c>
      <c r="L789" t="s">
        <v>917</v>
      </c>
      <c r="M789" t="s">
        <v>917</v>
      </c>
      <c r="N789" t="s">
        <v>3264</v>
      </c>
      <c r="O789" t="s">
        <v>59</v>
      </c>
      <c r="P789">
        <v>312</v>
      </c>
      <c r="Q789" t="s">
        <v>2341</v>
      </c>
      <c r="R789" t="s">
        <v>2341</v>
      </c>
      <c r="S789" t="s">
        <v>922</v>
      </c>
      <c r="T789" t="s">
        <v>922</v>
      </c>
      <c r="U789">
        <v>19.763633729999999</v>
      </c>
      <c r="V789">
        <v>-70.514572139999999</v>
      </c>
      <c r="W789" t="s">
        <v>2342</v>
      </c>
      <c r="X789" t="s">
        <v>63</v>
      </c>
      <c r="Y789" t="s">
        <v>64</v>
      </c>
      <c r="Z789" t="s">
        <v>65</v>
      </c>
      <c r="AA789">
        <v>1156010627</v>
      </c>
      <c r="AB789" t="s">
        <v>66</v>
      </c>
      <c r="AC789" t="s">
        <v>67</v>
      </c>
      <c r="AD789">
        <v>19.763633729999999</v>
      </c>
      <c r="AE789">
        <v>-70.514572139999999</v>
      </c>
      <c r="AF789" t="s">
        <v>3312</v>
      </c>
      <c r="AG789" t="s">
        <v>32</v>
      </c>
      <c r="AH789" t="s">
        <v>48</v>
      </c>
      <c r="AI789" t="s">
        <v>87</v>
      </c>
      <c r="AJ789" t="s">
        <v>1584</v>
      </c>
      <c r="AK789" t="s">
        <v>925</v>
      </c>
      <c r="AL789" t="s">
        <v>917</v>
      </c>
      <c r="AM789" t="s">
        <v>926</v>
      </c>
      <c r="AR789" t="s">
        <v>91</v>
      </c>
      <c r="AS789">
        <v>9000151836</v>
      </c>
      <c r="AV789" t="s">
        <v>267</v>
      </c>
      <c r="AW789" t="str">
        <f>_xlfn.XLOOKUP(UNIVERSO[[#This Row],[RUTA-LOCALIDAD D&amp;N]],'[1]Cuota Ruta'!E:E,'[1]Cuota Ruta'!G:G)</f>
        <v>Cargar</v>
      </c>
    </row>
    <row r="790" spans="1:49" x14ac:dyDescent="0.25">
      <c r="A790" t="s">
        <v>48</v>
      </c>
      <c r="B790" t="s">
        <v>49</v>
      </c>
      <c r="C790" t="s">
        <v>50</v>
      </c>
      <c r="D790" t="s">
        <v>268</v>
      </c>
      <c r="E790" t="s">
        <v>1196</v>
      </c>
      <c r="F790" t="s">
        <v>126</v>
      </c>
      <c r="G790">
        <v>9000067318</v>
      </c>
      <c r="H790">
        <v>67318</v>
      </c>
      <c r="I790" t="s">
        <v>3313</v>
      </c>
      <c r="J790" t="s">
        <v>3314</v>
      </c>
      <c r="K790" t="s">
        <v>129</v>
      </c>
      <c r="L790" t="s">
        <v>1199</v>
      </c>
      <c r="M790" t="s">
        <v>58</v>
      </c>
      <c r="N790" t="s">
        <v>1199</v>
      </c>
      <c r="O790" t="s">
        <v>126</v>
      </c>
      <c r="P790">
        <v>310</v>
      </c>
      <c r="Q790" t="s">
        <v>1200</v>
      </c>
      <c r="R790" t="s">
        <v>1200</v>
      </c>
      <c r="S790" t="s">
        <v>1201</v>
      </c>
      <c r="T790" t="s">
        <v>1201</v>
      </c>
      <c r="U790">
        <v>18.445789999999999</v>
      </c>
      <c r="V790">
        <v>-70.780370000000005</v>
      </c>
      <c r="W790" t="s">
        <v>1202</v>
      </c>
      <c r="X790" t="s">
        <v>63</v>
      </c>
      <c r="Y790" t="s">
        <v>64</v>
      </c>
      <c r="Z790" t="s">
        <v>65</v>
      </c>
      <c r="AA790">
        <v>1163010181</v>
      </c>
      <c r="AB790" t="s">
        <v>66</v>
      </c>
      <c r="AC790" t="s">
        <v>67</v>
      </c>
      <c r="AD790">
        <v>18.445789999999999</v>
      </c>
      <c r="AE790">
        <v>-70.780370000000005</v>
      </c>
      <c r="AF790" t="s">
        <v>3315</v>
      </c>
      <c r="AG790" t="s">
        <v>32</v>
      </c>
      <c r="AH790" t="s">
        <v>48</v>
      </c>
      <c r="AI790" t="s">
        <v>69</v>
      </c>
      <c r="AJ790" t="s">
        <v>69</v>
      </c>
      <c r="AK790" t="s">
        <v>1204</v>
      </c>
      <c r="AL790" t="s">
        <v>1196</v>
      </c>
      <c r="AM790" t="s">
        <v>1205</v>
      </c>
      <c r="AN790">
        <v>12</v>
      </c>
      <c r="AO790" t="s">
        <v>237</v>
      </c>
      <c r="AP790">
        <v>29</v>
      </c>
      <c r="AQ790">
        <v>0</v>
      </c>
      <c r="AR790" t="s">
        <v>73</v>
      </c>
      <c r="AS790">
        <v>9000067318</v>
      </c>
      <c r="AU790">
        <v>12</v>
      </c>
      <c r="AV790" t="s">
        <v>281</v>
      </c>
      <c r="AW790" t="str">
        <f>_xlfn.XLOOKUP(UNIVERSO[[#This Row],[RUTA-LOCALIDAD D&amp;N]],'[1]Cuota Ruta'!E:E,'[1]Cuota Ruta'!G:G)</f>
        <v>Cargar</v>
      </c>
    </row>
    <row r="791" spans="1:49" x14ac:dyDescent="0.25">
      <c r="A791" t="s">
        <v>48</v>
      </c>
      <c r="B791" t="s">
        <v>49</v>
      </c>
      <c r="C791" t="s">
        <v>50</v>
      </c>
      <c r="D791" t="s">
        <v>51</v>
      </c>
      <c r="E791" t="s">
        <v>917</v>
      </c>
      <c r="F791" t="s">
        <v>283</v>
      </c>
      <c r="G791">
        <v>9000038708</v>
      </c>
      <c r="H791">
        <v>38708</v>
      </c>
      <c r="I791" t="s">
        <v>3316</v>
      </c>
      <c r="J791" t="s">
        <v>3317</v>
      </c>
      <c r="K791" t="s">
        <v>286</v>
      </c>
      <c r="L791" t="s">
        <v>917</v>
      </c>
      <c r="M791" t="s">
        <v>917</v>
      </c>
      <c r="N791" t="s">
        <v>1428</v>
      </c>
      <c r="O791" t="s">
        <v>59</v>
      </c>
      <c r="P791">
        <v>312</v>
      </c>
      <c r="Q791" t="s">
        <v>2341</v>
      </c>
      <c r="R791" t="s">
        <v>2341</v>
      </c>
      <c r="S791" t="s">
        <v>922</v>
      </c>
      <c r="T791" t="s">
        <v>922</v>
      </c>
      <c r="U791">
        <v>19.762060000000002</v>
      </c>
      <c r="V791">
        <v>-70.431809999999999</v>
      </c>
      <c r="W791" t="s">
        <v>2342</v>
      </c>
      <c r="X791" t="s">
        <v>63</v>
      </c>
      <c r="Y791" t="s">
        <v>64</v>
      </c>
      <c r="Z791" t="s">
        <v>65</v>
      </c>
      <c r="AA791">
        <v>1156002398</v>
      </c>
      <c r="AB791" t="s">
        <v>66</v>
      </c>
      <c r="AC791" t="s">
        <v>67</v>
      </c>
      <c r="AD791">
        <v>19.762060000000002</v>
      </c>
      <c r="AE791">
        <v>-70.431809999999999</v>
      </c>
      <c r="AF791" t="s">
        <v>3318</v>
      </c>
      <c r="AG791" t="s">
        <v>32</v>
      </c>
      <c r="AH791" t="s">
        <v>48</v>
      </c>
      <c r="AI791" t="s">
        <v>87</v>
      </c>
      <c r="AJ791" t="s">
        <v>3071</v>
      </c>
      <c r="AK791" t="s">
        <v>925</v>
      </c>
      <c r="AL791" t="s">
        <v>917</v>
      </c>
      <c r="AM791" t="s">
        <v>926</v>
      </c>
      <c r="AR791" t="s">
        <v>91</v>
      </c>
      <c r="AS791">
        <v>9000038708</v>
      </c>
      <c r="AV791" t="s">
        <v>267</v>
      </c>
      <c r="AW791" t="str">
        <f>_xlfn.XLOOKUP(UNIVERSO[[#This Row],[RUTA-LOCALIDAD D&amp;N]],'[1]Cuota Ruta'!E:E,'[1]Cuota Ruta'!G:G)</f>
        <v>Cargar</v>
      </c>
    </row>
    <row r="792" spans="1:49" x14ac:dyDescent="0.25">
      <c r="A792" t="s">
        <v>48</v>
      </c>
      <c r="B792" t="s">
        <v>49</v>
      </c>
      <c r="C792" t="s">
        <v>50</v>
      </c>
      <c r="D792" t="s">
        <v>312</v>
      </c>
      <c r="E792" t="s">
        <v>1196</v>
      </c>
      <c r="F792" t="s">
        <v>126</v>
      </c>
      <c r="G792">
        <v>9000070505</v>
      </c>
      <c r="H792">
        <v>70505</v>
      </c>
      <c r="I792" t="s">
        <v>3319</v>
      </c>
      <c r="J792" t="s">
        <v>3320</v>
      </c>
      <c r="K792" t="s">
        <v>129</v>
      </c>
      <c r="L792" t="s">
        <v>1199</v>
      </c>
      <c r="M792" t="s">
        <v>58</v>
      </c>
      <c r="N792" t="s">
        <v>1199</v>
      </c>
      <c r="O792" t="s">
        <v>126</v>
      </c>
      <c r="P792">
        <v>309</v>
      </c>
      <c r="Q792" t="s">
        <v>2903</v>
      </c>
      <c r="R792" t="s">
        <v>2903</v>
      </c>
      <c r="S792" t="s">
        <v>1201</v>
      </c>
      <c r="T792" t="s">
        <v>1201</v>
      </c>
      <c r="U792">
        <v>18.451129999999999</v>
      </c>
      <c r="V792">
        <v>-70.727069999999998</v>
      </c>
      <c r="W792" t="s">
        <v>2904</v>
      </c>
      <c r="X792" t="s">
        <v>63</v>
      </c>
      <c r="Y792" t="s">
        <v>64</v>
      </c>
      <c r="Z792" t="s">
        <v>65</v>
      </c>
      <c r="AA792">
        <v>1163010323</v>
      </c>
      <c r="AB792" t="s">
        <v>66</v>
      </c>
      <c r="AC792" t="s">
        <v>67</v>
      </c>
      <c r="AD792">
        <v>18.451129999999999</v>
      </c>
      <c r="AE792">
        <v>-70.727069999999998</v>
      </c>
      <c r="AF792" t="s">
        <v>3321</v>
      </c>
      <c r="AG792" t="s">
        <v>32</v>
      </c>
      <c r="AH792" t="s">
        <v>48</v>
      </c>
      <c r="AI792" t="s">
        <v>69</v>
      </c>
      <c r="AJ792" t="s">
        <v>69</v>
      </c>
      <c r="AK792" t="s">
        <v>1204</v>
      </c>
      <c r="AL792" t="s">
        <v>1196</v>
      </c>
      <c r="AM792" t="s">
        <v>1205</v>
      </c>
      <c r="AN792">
        <v>10</v>
      </c>
      <c r="AO792" t="s">
        <v>228</v>
      </c>
      <c r="AP792">
        <v>6</v>
      </c>
      <c r="AQ792">
        <v>0</v>
      </c>
      <c r="AR792" t="s">
        <v>73</v>
      </c>
      <c r="AS792">
        <v>9000070505</v>
      </c>
      <c r="AU792">
        <v>10</v>
      </c>
      <c r="AV792" t="s">
        <v>281</v>
      </c>
      <c r="AW792" t="str">
        <f>_xlfn.XLOOKUP(UNIVERSO[[#This Row],[RUTA-LOCALIDAD D&amp;N]],'[1]Cuota Ruta'!E:E,'[1]Cuota Ruta'!G:G)</f>
        <v>Cargar</v>
      </c>
    </row>
    <row r="793" spans="1:49" x14ac:dyDescent="0.25">
      <c r="A793" t="s">
        <v>48</v>
      </c>
      <c r="B793" t="s">
        <v>380</v>
      </c>
      <c r="C793" t="s">
        <v>381</v>
      </c>
      <c r="D793" t="s">
        <v>51</v>
      </c>
      <c r="E793" t="s">
        <v>917</v>
      </c>
      <c r="F793" t="s">
        <v>283</v>
      </c>
      <c r="G793">
        <v>9000152799</v>
      </c>
      <c r="H793">
        <v>152799</v>
      </c>
      <c r="I793" t="s">
        <v>3322</v>
      </c>
      <c r="J793" t="s">
        <v>3323</v>
      </c>
      <c r="K793" t="s">
        <v>286</v>
      </c>
      <c r="L793" t="s">
        <v>917</v>
      </c>
      <c r="M793" t="s">
        <v>917</v>
      </c>
      <c r="N793" t="s">
        <v>1428</v>
      </c>
      <c r="O793" t="s">
        <v>59</v>
      </c>
      <c r="P793">
        <v>312</v>
      </c>
      <c r="Q793" t="s">
        <v>2341</v>
      </c>
      <c r="R793" t="s">
        <v>2341</v>
      </c>
      <c r="S793" t="s">
        <v>922</v>
      </c>
      <c r="T793" t="s">
        <v>922</v>
      </c>
      <c r="U793">
        <v>19.764230730000001</v>
      </c>
      <c r="V793">
        <v>-70.512474060000002</v>
      </c>
      <c r="W793" t="s">
        <v>2342</v>
      </c>
      <c r="X793" t="s">
        <v>85</v>
      </c>
      <c r="Y793" t="s">
        <v>64</v>
      </c>
      <c r="Z793" t="s">
        <v>65</v>
      </c>
      <c r="AA793">
        <v>1156010650</v>
      </c>
      <c r="AB793" t="s">
        <v>116</v>
      </c>
      <c r="AC793" t="s">
        <v>67</v>
      </c>
      <c r="AD793">
        <v>19.764246666666669</v>
      </c>
      <c r="AE793">
        <v>-70.512453333333326</v>
      </c>
      <c r="AF793" t="s">
        <v>3324</v>
      </c>
      <c r="AG793" t="s">
        <v>32</v>
      </c>
      <c r="AH793" t="s">
        <v>48</v>
      </c>
      <c r="AI793" t="s">
        <v>87</v>
      </c>
      <c r="AJ793" t="s">
        <v>3071</v>
      </c>
      <c r="AK793" t="s">
        <v>925</v>
      </c>
      <c r="AL793" t="s">
        <v>917</v>
      </c>
      <c r="AM793" t="s">
        <v>926</v>
      </c>
      <c r="AR793" t="s">
        <v>91</v>
      </c>
      <c r="AS793">
        <v>9000152799</v>
      </c>
      <c r="AV793" t="s">
        <v>267</v>
      </c>
      <c r="AW793" t="str">
        <f>_xlfn.XLOOKUP(UNIVERSO[[#This Row],[RUTA-LOCALIDAD D&amp;N]],'[1]Cuota Ruta'!E:E,'[1]Cuota Ruta'!G:G)</f>
        <v>Cargar</v>
      </c>
    </row>
    <row r="794" spans="1:49" x14ac:dyDescent="0.25">
      <c r="A794" t="s">
        <v>48</v>
      </c>
      <c r="B794" t="s">
        <v>49</v>
      </c>
      <c r="C794" t="s">
        <v>50</v>
      </c>
      <c r="D794" t="s">
        <v>51</v>
      </c>
      <c r="E794" t="s">
        <v>77</v>
      </c>
      <c r="F794" t="s">
        <v>53</v>
      </c>
      <c r="G794">
        <v>9000070601</v>
      </c>
      <c r="H794">
        <v>70601</v>
      </c>
      <c r="I794" t="s">
        <v>3325</v>
      </c>
      <c r="J794" t="s">
        <v>3326</v>
      </c>
      <c r="K794" t="s">
        <v>56</v>
      </c>
      <c r="L794" t="s">
        <v>93</v>
      </c>
      <c r="M794" t="s">
        <v>93</v>
      </c>
      <c r="N794" t="s">
        <v>1797</v>
      </c>
      <c r="O794" t="s">
        <v>59</v>
      </c>
      <c r="P794">
        <v>372</v>
      </c>
      <c r="Q794" t="s">
        <v>541</v>
      </c>
      <c r="R794" t="s">
        <v>541</v>
      </c>
      <c r="S794" t="s">
        <v>366</v>
      </c>
      <c r="T794" t="s">
        <v>366</v>
      </c>
      <c r="U794">
        <v>18.520717619999999</v>
      </c>
      <c r="V794">
        <v>-69.991577149999998</v>
      </c>
      <c r="W794" t="s">
        <v>542</v>
      </c>
      <c r="X794" t="s">
        <v>85</v>
      </c>
      <c r="Y794" t="s">
        <v>64</v>
      </c>
      <c r="Z794" t="s">
        <v>65</v>
      </c>
      <c r="AA794">
        <v>1169001637</v>
      </c>
      <c r="AB794" t="s">
        <v>66</v>
      </c>
      <c r="AC794" t="s">
        <v>67</v>
      </c>
      <c r="AD794">
        <v>18.520717619999999</v>
      </c>
      <c r="AE794">
        <v>-69.991577149999998</v>
      </c>
      <c r="AF794" t="s">
        <v>3327</v>
      </c>
      <c r="AG794" t="s">
        <v>32</v>
      </c>
      <c r="AH794" t="s">
        <v>48</v>
      </c>
      <c r="AI794" t="s">
        <v>69</v>
      </c>
      <c r="AJ794" t="s">
        <v>69</v>
      </c>
      <c r="AK794" t="s">
        <v>176</v>
      </c>
      <c r="AL794" t="s">
        <v>77</v>
      </c>
      <c r="AM794" t="s">
        <v>177</v>
      </c>
      <c r="AN794">
        <v>9</v>
      </c>
      <c r="AO794" t="s">
        <v>139</v>
      </c>
      <c r="AP794">
        <v>55</v>
      </c>
      <c r="AQ794">
        <v>0</v>
      </c>
      <c r="AR794" t="s">
        <v>73</v>
      </c>
      <c r="AS794">
        <v>9000070601</v>
      </c>
      <c r="AU794">
        <v>9</v>
      </c>
      <c r="AW794" t="str">
        <f>_xlfn.XLOOKUP(UNIVERSO[[#This Row],[RUTA-LOCALIDAD D&amp;N]],'[1]Cuota Ruta'!E:E,'[1]Cuota Ruta'!G:G)</f>
        <v>Cargar</v>
      </c>
    </row>
    <row r="795" spans="1:49" x14ac:dyDescent="0.25">
      <c r="A795" t="s">
        <v>109</v>
      </c>
      <c r="B795" t="s">
        <v>49</v>
      </c>
      <c r="C795" t="s">
        <v>50</v>
      </c>
      <c r="D795" t="s">
        <v>76</v>
      </c>
      <c r="E795" t="s">
        <v>338</v>
      </c>
      <c r="F795" t="s">
        <v>283</v>
      </c>
      <c r="G795">
        <v>9000079973</v>
      </c>
      <c r="H795">
        <v>79973</v>
      </c>
      <c r="I795" t="s">
        <v>3328</v>
      </c>
      <c r="J795" t="s">
        <v>3329</v>
      </c>
      <c r="K795" t="s">
        <v>286</v>
      </c>
      <c r="L795" t="s">
        <v>403</v>
      </c>
      <c r="M795" t="s">
        <v>403</v>
      </c>
      <c r="N795" t="s">
        <v>253</v>
      </c>
      <c r="O795" t="s">
        <v>59</v>
      </c>
      <c r="P795">
        <v>322</v>
      </c>
      <c r="Q795" t="s">
        <v>1895</v>
      </c>
      <c r="R795" t="s">
        <v>1895</v>
      </c>
      <c r="S795" t="s">
        <v>405</v>
      </c>
      <c r="T795" t="s">
        <v>405</v>
      </c>
      <c r="U795">
        <v>19.215952873229998</v>
      </c>
      <c r="V795">
        <v>-70.519695281982393</v>
      </c>
      <c r="W795" t="s">
        <v>1896</v>
      </c>
      <c r="X795" t="s">
        <v>63</v>
      </c>
      <c r="Y795" t="s">
        <v>64</v>
      </c>
      <c r="Z795" t="s">
        <v>99</v>
      </c>
      <c r="AA795">
        <v>1151032411</v>
      </c>
      <c r="AB795" t="s">
        <v>116</v>
      </c>
      <c r="AC795" t="s">
        <v>67</v>
      </c>
      <c r="AD795">
        <v>19.215985100000001</v>
      </c>
      <c r="AE795">
        <v>-70.519744500000002</v>
      </c>
      <c r="AF795" t="s">
        <v>3330</v>
      </c>
      <c r="AG795" t="s">
        <v>32</v>
      </c>
      <c r="AH795" t="s">
        <v>48</v>
      </c>
      <c r="AI795" t="s">
        <v>87</v>
      </c>
      <c r="AJ795" t="s">
        <v>1488</v>
      </c>
      <c r="AK795" t="s">
        <v>732</v>
      </c>
      <c r="AL795" t="s">
        <v>338</v>
      </c>
      <c r="AM795" t="s">
        <v>733</v>
      </c>
      <c r="AR795" t="s">
        <v>91</v>
      </c>
      <c r="AS795">
        <v>9000079973</v>
      </c>
      <c r="AV795" t="s">
        <v>349</v>
      </c>
      <c r="AW795" t="str">
        <f>_xlfn.XLOOKUP(UNIVERSO[[#This Row],[RUTA-LOCALIDAD D&amp;N]],'[1]Cuota Ruta'!E:E,'[1]Cuota Ruta'!G:G)</f>
        <v>Cargar</v>
      </c>
    </row>
    <row r="796" spans="1:49" x14ac:dyDescent="0.25">
      <c r="A796" t="s">
        <v>48</v>
      </c>
      <c r="B796" t="s">
        <v>49</v>
      </c>
      <c r="C796" t="s">
        <v>50</v>
      </c>
      <c r="D796" t="s">
        <v>76</v>
      </c>
      <c r="E796" t="s">
        <v>218</v>
      </c>
      <c r="F796" t="s">
        <v>194</v>
      </c>
      <c r="G796">
        <v>9000070788</v>
      </c>
      <c r="H796">
        <v>70788</v>
      </c>
      <c r="I796" t="s">
        <v>3331</v>
      </c>
      <c r="J796" t="s">
        <v>3332</v>
      </c>
      <c r="K796" t="s">
        <v>197</v>
      </c>
      <c r="L796" t="s">
        <v>180</v>
      </c>
      <c r="M796" t="s">
        <v>180</v>
      </c>
      <c r="N796" t="s">
        <v>3333</v>
      </c>
      <c r="O796" t="s">
        <v>59</v>
      </c>
      <c r="P796">
        <v>316</v>
      </c>
      <c r="Q796" t="s">
        <v>2453</v>
      </c>
      <c r="R796" t="s">
        <v>2453</v>
      </c>
      <c r="S796" t="s">
        <v>1016</v>
      </c>
      <c r="T796" t="s">
        <v>1016</v>
      </c>
      <c r="U796">
        <v>18.6006881713867</v>
      </c>
      <c r="V796">
        <v>-68.706555175781205</v>
      </c>
      <c r="W796" t="s">
        <v>2653</v>
      </c>
      <c r="X796" t="s">
        <v>85</v>
      </c>
      <c r="Y796" t="s">
        <v>64</v>
      </c>
      <c r="Z796" t="s">
        <v>99</v>
      </c>
      <c r="AA796">
        <v>1160009252</v>
      </c>
      <c r="AB796" t="s">
        <v>66</v>
      </c>
      <c r="AC796" t="s">
        <v>67</v>
      </c>
      <c r="AD796">
        <v>18.6006881713867</v>
      </c>
      <c r="AE796">
        <v>-68.706555175781205</v>
      </c>
      <c r="AF796" t="s">
        <v>3334</v>
      </c>
      <c r="AG796" t="s">
        <v>32</v>
      </c>
      <c r="AH796" t="s">
        <v>48</v>
      </c>
      <c r="AI796" t="s">
        <v>69</v>
      </c>
      <c r="AJ796" t="s">
        <v>69</v>
      </c>
      <c r="AK796" t="s">
        <v>235</v>
      </c>
      <c r="AL796" t="s">
        <v>218</v>
      </c>
      <c r="AM796" t="s">
        <v>236</v>
      </c>
      <c r="AN796">
        <v>16</v>
      </c>
      <c r="AO796" t="s">
        <v>2516</v>
      </c>
      <c r="AP796">
        <v>78</v>
      </c>
      <c r="AQ796">
        <v>0</v>
      </c>
      <c r="AR796" t="s">
        <v>73</v>
      </c>
      <c r="AS796">
        <v>9000070788</v>
      </c>
      <c r="AU796">
        <v>16</v>
      </c>
      <c r="AV796" t="s">
        <v>75</v>
      </c>
      <c r="AW796" t="str">
        <f>_xlfn.XLOOKUP(UNIVERSO[[#This Row],[RUTA-LOCALIDAD D&amp;N]],'[1]Cuota Ruta'!E:E,'[1]Cuota Ruta'!G:G)</f>
        <v>Cargar</v>
      </c>
    </row>
    <row r="797" spans="1:49" x14ac:dyDescent="0.25">
      <c r="A797" t="s">
        <v>48</v>
      </c>
      <c r="B797" t="s">
        <v>380</v>
      </c>
      <c r="C797" t="s">
        <v>381</v>
      </c>
      <c r="D797" t="s">
        <v>76</v>
      </c>
      <c r="E797" t="s">
        <v>338</v>
      </c>
      <c r="F797" t="s">
        <v>283</v>
      </c>
      <c r="G797">
        <v>9000080126</v>
      </c>
      <c r="H797">
        <v>80126</v>
      </c>
      <c r="I797" t="s">
        <v>3335</v>
      </c>
      <c r="J797" t="s">
        <v>3336</v>
      </c>
      <c r="K797" t="s">
        <v>286</v>
      </c>
      <c r="L797" t="s">
        <v>338</v>
      </c>
      <c r="M797" t="s">
        <v>338</v>
      </c>
      <c r="N797" t="s">
        <v>253</v>
      </c>
      <c r="O797" t="s">
        <v>59</v>
      </c>
      <c r="P797">
        <v>348</v>
      </c>
      <c r="Q797" t="s">
        <v>2994</v>
      </c>
      <c r="R797" t="s">
        <v>2994</v>
      </c>
      <c r="S797" t="s">
        <v>405</v>
      </c>
      <c r="T797" t="s">
        <v>405</v>
      </c>
      <c r="U797">
        <v>19.1224813461304</v>
      </c>
      <c r="V797">
        <v>-70.641881942748995</v>
      </c>
      <c r="W797" t="s">
        <v>2995</v>
      </c>
      <c r="X797" t="s">
        <v>85</v>
      </c>
      <c r="Y797" t="s">
        <v>64</v>
      </c>
      <c r="Z797" t="s">
        <v>65</v>
      </c>
      <c r="AA797">
        <v>1151021691</v>
      </c>
      <c r="AB797" t="s">
        <v>116</v>
      </c>
      <c r="AC797" t="s">
        <v>67</v>
      </c>
      <c r="AD797">
        <v>19.12248215</v>
      </c>
      <c r="AE797">
        <v>-70.642028883333325</v>
      </c>
      <c r="AF797" t="s">
        <v>3337</v>
      </c>
      <c r="AG797" t="s">
        <v>32</v>
      </c>
      <c r="AH797" t="s">
        <v>48</v>
      </c>
      <c r="AI797" t="s">
        <v>87</v>
      </c>
      <c r="AJ797" t="s">
        <v>101</v>
      </c>
      <c r="AK797" t="s">
        <v>732</v>
      </c>
      <c r="AL797" t="s">
        <v>338</v>
      </c>
      <c r="AM797" t="s">
        <v>733</v>
      </c>
      <c r="AN797">
        <v>9</v>
      </c>
      <c r="AO797" t="s">
        <v>139</v>
      </c>
      <c r="AR797" t="s">
        <v>91</v>
      </c>
      <c r="AS797">
        <v>9000080126</v>
      </c>
      <c r="AU797">
        <v>9</v>
      </c>
      <c r="AV797" t="s">
        <v>349</v>
      </c>
      <c r="AW797" t="str">
        <f>_xlfn.XLOOKUP(UNIVERSO[[#This Row],[RUTA-LOCALIDAD D&amp;N]],'[1]Cuota Ruta'!E:E,'[1]Cuota Ruta'!G:G)</f>
        <v>Cargar</v>
      </c>
    </row>
    <row r="798" spans="1:49" x14ac:dyDescent="0.25">
      <c r="A798" t="s">
        <v>48</v>
      </c>
      <c r="B798" t="s">
        <v>380</v>
      </c>
      <c r="C798" t="s">
        <v>381</v>
      </c>
      <c r="D798" t="s">
        <v>51</v>
      </c>
      <c r="E798" t="s">
        <v>140</v>
      </c>
      <c r="F798" t="s">
        <v>141</v>
      </c>
      <c r="G798">
        <v>9000077293</v>
      </c>
      <c r="H798">
        <v>77293</v>
      </c>
      <c r="I798" t="s">
        <v>3338</v>
      </c>
      <c r="J798" t="s">
        <v>3339</v>
      </c>
      <c r="K798" t="s">
        <v>144</v>
      </c>
      <c r="L798" t="s">
        <v>93</v>
      </c>
      <c r="M798" t="s">
        <v>93</v>
      </c>
      <c r="N798" t="s">
        <v>186</v>
      </c>
      <c r="O798" t="s">
        <v>434</v>
      </c>
      <c r="P798">
        <v>400</v>
      </c>
      <c r="Q798" t="s">
        <v>1501</v>
      </c>
      <c r="R798" t="s">
        <v>1501</v>
      </c>
      <c r="S798" t="s">
        <v>436</v>
      </c>
      <c r="T798" t="s">
        <v>436</v>
      </c>
      <c r="U798">
        <v>18.45291138</v>
      </c>
      <c r="V798">
        <v>-69.672683719999995</v>
      </c>
      <c r="W798" t="s">
        <v>1502</v>
      </c>
      <c r="X798" t="s">
        <v>85</v>
      </c>
      <c r="Y798" t="s">
        <v>64</v>
      </c>
      <c r="Z798" t="s">
        <v>65</v>
      </c>
      <c r="AA798">
        <v>1153013929</v>
      </c>
      <c r="AB798" t="s">
        <v>66</v>
      </c>
      <c r="AC798" t="s">
        <v>67</v>
      </c>
      <c r="AD798">
        <v>18.45291138</v>
      </c>
      <c r="AE798">
        <v>-69.672683719999995</v>
      </c>
      <c r="AF798" t="s">
        <v>3340</v>
      </c>
      <c r="AG798" t="s">
        <v>32</v>
      </c>
      <c r="AH798" t="s">
        <v>48</v>
      </c>
      <c r="AI798" t="s">
        <v>69</v>
      </c>
      <c r="AJ798" t="s">
        <v>69</v>
      </c>
      <c r="AK798" t="s">
        <v>609</v>
      </c>
      <c r="AL798" t="s">
        <v>140</v>
      </c>
      <c r="AM798" t="s">
        <v>610</v>
      </c>
      <c r="AN798">
        <v>14</v>
      </c>
      <c r="AO798" t="s">
        <v>611</v>
      </c>
      <c r="AP798">
        <v>18</v>
      </c>
      <c r="AQ798">
        <v>0</v>
      </c>
      <c r="AR798" t="s">
        <v>73</v>
      </c>
      <c r="AS798">
        <v>9000077293</v>
      </c>
      <c r="AU798">
        <v>14</v>
      </c>
      <c r="AV798" t="s">
        <v>153</v>
      </c>
      <c r="AW798" t="str">
        <f>_xlfn.XLOOKUP(UNIVERSO[[#This Row],[RUTA-LOCALIDAD D&amp;N]],'[1]Cuota Ruta'!E:E,'[1]Cuota Ruta'!G:G)</f>
        <v>Cargar</v>
      </c>
    </row>
    <row r="799" spans="1:49" x14ac:dyDescent="0.25">
      <c r="A799" t="s">
        <v>48</v>
      </c>
      <c r="B799" t="s">
        <v>49</v>
      </c>
      <c r="C799" t="s">
        <v>110</v>
      </c>
      <c r="D799" t="s">
        <v>51</v>
      </c>
      <c r="E799" t="s">
        <v>917</v>
      </c>
      <c r="F799" t="s">
        <v>283</v>
      </c>
      <c r="G799">
        <v>9000097447</v>
      </c>
      <c r="H799">
        <v>97447</v>
      </c>
      <c r="I799" t="s">
        <v>3341</v>
      </c>
      <c r="J799" t="s">
        <v>3342</v>
      </c>
      <c r="K799" t="s">
        <v>286</v>
      </c>
      <c r="L799" t="s">
        <v>917</v>
      </c>
      <c r="M799" t="s">
        <v>917</v>
      </c>
      <c r="N799" t="s">
        <v>3218</v>
      </c>
      <c r="O799" t="s">
        <v>59</v>
      </c>
      <c r="P799">
        <v>312</v>
      </c>
      <c r="Q799" t="s">
        <v>2341</v>
      </c>
      <c r="R799" t="s">
        <v>2341</v>
      </c>
      <c r="S799" t="s">
        <v>922</v>
      </c>
      <c r="T799" t="s">
        <v>922</v>
      </c>
      <c r="U799">
        <v>19.752843856811499</v>
      </c>
      <c r="V799">
        <v>-70.520620346069293</v>
      </c>
      <c r="W799" t="s">
        <v>2342</v>
      </c>
      <c r="X799" t="s">
        <v>63</v>
      </c>
      <c r="Y799" t="s">
        <v>64</v>
      </c>
      <c r="Z799" t="s">
        <v>65</v>
      </c>
      <c r="AA799">
        <v>1156007758</v>
      </c>
      <c r="AB799" t="s">
        <v>116</v>
      </c>
      <c r="AC799" t="s">
        <v>67</v>
      </c>
      <c r="AD799">
        <v>19.752870300000001</v>
      </c>
      <c r="AE799">
        <v>-70.520634383333331</v>
      </c>
      <c r="AF799" t="s">
        <v>3343</v>
      </c>
      <c r="AG799" t="s">
        <v>32</v>
      </c>
      <c r="AH799" t="s">
        <v>48</v>
      </c>
      <c r="AI799" t="s">
        <v>87</v>
      </c>
      <c r="AJ799" t="s">
        <v>3071</v>
      </c>
      <c r="AK799" t="s">
        <v>925</v>
      </c>
      <c r="AL799" t="s">
        <v>917</v>
      </c>
      <c r="AM799" t="s">
        <v>926</v>
      </c>
      <c r="AR799" t="s">
        <v>91</v>
      </c>
      <c r="AS799">
        <v>9000097447</v>
      </c>
      <c r="AV799" t="s">
        <v>267</v>
      </c>
      <c r="AW799" t="str">
        <f>_xlfn.XLOOKUP(UNIVERSO[[#This Row],[RUTA-LOCALIDAD D&amp;N]],'[1]Cuota Ruta'!E:E,'[1]Cuota Ruta'!G:G)</f>
        <v>Cargar</v>
      </c>
    </row>
    <row r="800" spans="1:49" x14ac:dyDescent="0.25">
      <c r="A800" t="s">
        <v>48</v>
      </c>
      <c r="B800" t="s">
        <v>49</v>
      </c>
      <c r="C800" t="s">
        <v>50</v>
      </c>
      <c r="D800" t="s">
        <v>124</v>
      </c>
      <c r="E800" t="s">
        <v>77</v>
      </c>
      <c r="F800" t="s">
        <v>53</v>
      </c>
      <c r="G800">
        <v>9000077651</v>
      </c>
      <c r="H800">
        <v>77651</v>
      </c>
      <c r="I800" t="s">
        <v>3344</v>
      </c>
      <c r="J800" t="s">
        <v>3345</v>
      </c>
      <c r="K800" t="s">
        <v>56</v>
      </c>
      <c r="L800" t="s">
        <v>93</v>
      </c>
      <c r="M800" t="s">
        <v>93</v>
      </c>
      <c r="N800" t="s">
        <v>2960</v>
      </c>
      <c r="O800" t="s">
        <v>59</v>
      </c>
      <c r="P800">
        <v>342</v>
      </c>
      <c r="Q800" t="s">
        <v>1189</v>
      </c>
      <c r="R800" t="s">
        <v>1189</v>
      </c>
      <c r="S800" t="s">
        <v>366</v>
      </c>
      <c r="T800" t="s">
        <v>366</v>
      </c>
      <c r="U800">
        <v>18.673109769821199</v>
      </c>
      <c r="V800">
        <v>-70.171767234802203</v>
      </c>
      <c r="W800" t="s">
        <v>1190</v>
      </c>
      <c r="X800" t="s">
        <v>63</v>
      </c>
      <c r="Y800" t="s">
        <v>64</v>
      </c>
      <c r="Z800" t="s">
        <v>65</v>
      </c>
      <c r="AA800">
        <v>1169001957</v>
      </c>
      <c r="AB800" t="s">
        <v>66</v>
      </c>
      <c r="AC800" t="s">
        <v>67</v>
      </c>
      <c r="AD800">
        <v>18.673109769821199</v>
      </c>
      <c r="AE800">
        <v>-70.171767234802203</v>
      </c>
      <c r="AF800" t="s">
        <v>3346</v>
      </c>
      <c r="AG800" t="s">
        <v>32</v>
      </c>
      <c r="AH800" t="s">
        <v>48</v>
      </c>
      <c r="AI800" t="s">
        <v>69</v>
      </c>
      <c r="AJ800" t="s">
        <v>69</v>
      </c>
      <c r="AK800" t="s">
        <v>176</v>
      </c>
      <c r="AL800" t="s">
        <v>77</v>
      </c>
      <c r="AM800" t="s">
        <v>177</v>
      </c>
      <c r="AN800">
        <v>12</v>
      </c>
      <c r="AO800" t="s">
        <v>237</v>
      </c>
      <c r="AP800">
        <v>98</v>
      </c>
      <c r="AQ800">
        <v>0</v>
      </c>
      <c r="AR800" t="s">
        <v>73</v>
      </c>
      <c r="AS800">
        <v>9000077651</v>
      </c>
      <c r="AU800">
        <v>12</v>
      </c>
      <c r="AW800" t="str">
        <f>_xlfn.XLOOKUP(UNIVERSO[[#This Row],[RUTA-LOCALIDAD D&amp;N]],'[1]Cuota Ruta'!E:E,'[1]Cuota Ruta'!G:G)</f>
        <v>Cargar</v>
      </c>
    </row>
    <row r="801" spans="1:49" x14ac:dyDescent="0.25">
      <c r="A801" t="s">
        <v>48</v>
      </c>
      <c r="B801" t="s">
        <v>49</v>
      </c>
      <c r="C801" t="s">
        <v>50</v>
      </c>
      <c r="D801" t="s">
        <v>76</v>
      </c>
      <c r="E801" t="s">
        <v>257</v>
      </c>
      <c r="F801" t="s">
        <v>194</v>
      </c>
      <c r="G801">
        <v>9000041170</v>
      </c>
      <c r="H801">
        <v>41170</v>
      </c>
      <c r="I801" t="s">
        <v>3347</v>
      </c>
      <c r="J801" t="s">
        <v>3348</v>
      </c>
      <c r="K801" t="s">
        <v>197</v>
      </c>
      <c r="L801" t="s">
        <v>301</v>
      </c>
      <c r="M801" t="s">
        <v>301</v>
      </c>
      <c r="N801" t="s">
        <v>253</v>
      </c>
      <c r="O801" t="s">
        <v>59</v>
      </c>
      <c r="P801">
        <v>308</v>
      </c>
      <c r="Q801" t="s">
        <v>3063</v>
      </c>
      <c r="R801" t="s">
        <v>3063</v>
      </c>
      <c r="S801" t="s">
        <v>262</v>
      </c>
      <c r="T801" t="s">
        <v>262</v>
      </c>
      <c r="U801">
        <v>19.152652740478501</v>
      </c>
      <c r="V801">
        <v>-69.705276489257798</v>
      </c>
      <c r="W801" t="s">
        <v>3064</v>
      </c>
      <c r="X801" t="s">
        <v>63</v>
      </c>
      <c r="Y801" t="s">
        <v>64</v>
      </c>
      <c r="Z801" t="s">
        <v>65</v>
      </c>
      <c r="AA801">
        <v>1152001010</v>
      </c>
      <c r="AB801" t="s">
        <v>66</v>
      </c>
      <c r="AC801" t="s">
        <v>67</v>
      </c>
      <c r="AD801">
        <v>19.152652740478501</v>
      </c>
      <c r="AE801">
        <v>-69.705276489257798</v>
      </c>
      <c r="AF801" t="s">
        <v>3349</v>
      </c>
      <c r="AG801" t="s">
        <v>32</v>
      </c>
      <c r="AH801" t="s">
        <v>48</v>
      </c>
      <c r="AI801" t="s">
        <v>87</v>
      </c>
      <c r="AJ801" t="s">
        <v>1488</v>
      </c>
      <c r="AK801" t="s">
        <v>265</v>
      </c>
      <c r="AL801" t="s">
        <v>257</v>
      </c>
      <c r="AM801" t="s">
        <v>266</v>
      </c>
      <c r="AR801" t="s">
        <v>91</v>
      </c>
      <c r="AS801">
        <v>9000041170</v>
      </c>
      <c r="AV801" t="s">
        <v>267</v>
      </c>
      <c r="AW801" t="str">
        <f>_xlfn.XLOOKUP(UNIVERSO[[#This Row],[RUTA-LOCALIDAD D&amp;N]],'[1]Cuota Ruta'!E:E,'[1]Cuota Ruta'!G:G)</f>
        <v>Cargar</v>
      </c>
    </row>
    <row r="802" spans="1:49" x14ac:dyDescent="0.25">
      <c r="A802" t="s">
        <v>48</v>
      </c>
      <c r="B802" t="s">
        <v>49</v>
      </c>
      <c r="C802" t="s">
        <v>50</v>
      </c>
      <c r="D802" t="s">
        <v>124</v>
      </c>
      <c r="E802" t="s">
        <v>257</v>
      </c>
      <c r="F802" t="s">
        <v>194</v>
      </c>
      <c r="G802">
        <v>9000081452</v>
      </c>
      <c r="H802">
        <v>81452</v>
      </c>
      <c r="I802" t="s">
        <v>3350</v>
      </c>
      <c r="J802" t="s">
        <v>3351</v>
      </c>
      <c r="K802" t="s">
        <v>197</v>
      </c>
      <c r="L802" t="s">
        <v>301</v>
      </c>
      <c r="M802" t="s">
        <v>301</v>
      </c>
      <c r="N802" t="s">
        <v>253</v>
      </c>
      <c r="O802" t="s">
        <v>59</v>
      </c>
      <c r="P802">
        <v>304</v>
      </c>
      <c r="Q802" t="s">
        <v>945</v>
      </c>
      <c r="R802" t="s">
        <v>945</v>
      </c>
      <c r="S802" t="s">
        <v>304</v>
      </c>
      <c r="T802" t="s">
        <v>304</v>
      </c>
      <c r="U802">
        <v>19.267787297566699</v>
      </c>
      <c r="V802">
        <v>-69.871073404947893</v>
      </c>
      <c r="W802" t="s">
        <v>946</v>
      </c>
      <c r="X802" t="s">
        <v>63</v>
      </c>
      <c r="Y802" t="s">
        <v>64</v>
      </c>
      <c r="Z802" t="s">
        <v>65</v>
      </c>
      <c r="AA802">
        <v>1152007357</v>
      </c>
      <c r="AB802" t="s">
        <v>66</v>
      </c>
      <c r="AC802" t="s">
        <v>67</v>
      </c>
      <c r="AD802">
        <v>19.267787297566699</v>
      </c>
      <c r="AE802">
        <v>-69.871073404947893</v>
      </c>
      <c r="AF802" t="s">
        <v>3352</v>
      </c>
      <c r="AG802" t="s">
        <v>32</v>
      </c>
      <c r="AH802" t="s">
        <v>48</v>
      </c>
      <c r="AI802" t="s">
        <v>69</v>
      </c>
      <c r="AJ802" t="s">
        <v>69</v>
      </c>
      <c r="AK802" t="s">
        <v>265</v>
      </c>
      <c r="AL802" t="s">
        <v>257</v>
      </c>
      <c r="AM802" t="s">
        <v>266</v>
      </c>
      <c r="AN802">
        <v>2</v>
      </c>
      <c r="AO802" t="s">
        <v>245</v>
      </c>
      <c r="AP802">
        <v>34</v>
      </c>
      <c r="AQ802">
        <v>0</v>
      </c>
      <c r="AR802" t="s">
        <v>73</v>
      </c>
      <c r="AS802">
        <v>9000081452</v>
      </c>
      <c r="AU802">
        <v>2</v>
      </c>
      <c r="AV802" t="s">
        <v>267</v>
      </c>
      <c r="AW802" t="str">
        <f>_xlfn.XLOOKUP(UNIVERSO[[#This Row],[RUTA-LOCALIDAD D&amp;N]],'[1]Cuota Ruta'!E:E,'[1]Cuota Ruta'!G:G)</f>
        <v>Cargar</v>
      </c>
    </row>
    <row r="803" spans="1:49" x14ac:dyDescent="0.25">
      <c r="A803" t="s">
        <v>48</v>
      </c>
      <c r="B803" t="s">
        <v>380</v>
      </c>
      <c r="C803" t="s">
        <v>381</v>
      </c>
      <c r="D803" t="s">
        <v>76</v>
      </c>
      <c r="E803" t="s">
        <v>282</v>
      </c>
      <c r="F803" t="s">
        <v>283</v>
      </c>
      <c r="G803">
        <v>9000085409</v>
      </c>
      <c r="H803">
        <v>85409</v>
      </c>
      <c r="I803" t="s">
        <v>3353</v>
      </c>
      <c r="J803" t="s">
        <v>3354</v>
      </c>
      <c r="K803" t="s">
        <v>286</v>
      </c>
      <c r="L803" t="s">
        <v>403</v>
      </c>
      <c r="M803" t="s">
        <v>403</v>
      </c>
      <c r="N803" t="s">
        <v>3355</v>
      </c>
      <c r="O803" t="s">
        <v>59</v>
      </c>
      <c r="P803">
        <v>311</v>
      </c>
      <c r="Q803" t="s">
        <v>1485</v>
      </c>
      <c r="R803" t="s">
        <v>1485</v>
      </c>
      <c r="S803" t="s">
        <v>290</v>
      </c>
      <c r="T803" t="s">
        <v>290</v>
      </c>
      <c r="U803">
        <v>19.150492906570399</v>
      </c>
      <c r="V803">
        <v>-70.4630832672119</v>
      </c>
      <c r="W803" t="s">
        <v>1486</v>
      </c>
      <c r="X803" t="s">
        <v>63</v>
      </c>
      <c r="Y803" t="s">
        <v>64</v>
      </c>
      <c r="Z803" t="s">
        <v>65</v>
      </c>
      <c r="AA803">
        <v>1155007798</v>
      </c>
      <c r="AB803" t="s">
        <v>116</v>
      </c>
      <c r="AC803" t="s">
        <v>67</v>
      </c>
      <c r="AD803">
        <v>19.15042833333333</v>
      </c>
      <c r="AE803">
        <v>-70.462983333333341</v>
      </c>
      <c r="AF803" t="s">
        <v>3356</v>
      </c>
      <c r="AG803" t="s">
        <v>32</v>
      </c>
      <c r="AH803" t="s">
        <v>48</v>
      </c>
      <c r="AI803" t="s">
        <v>87</v>
      </c>
      <c r="AJ803" t="s">
        <v>1488</v>
      </c>
      <c r="AR803" t="s">
        <v>91</v>
      </c>
      <c r="AS803">
        <v>9000085409</v>
      </c>
      <c r="AW803" t="str">
        <f>_xlfn.XLOOKUP(UNIVERSO[[#This Row],[RUTA-LOCALIDAD D&amp;N]],'[1]Cuota Ruta'!E:E,'[1]Cuota Ruta'!G:G)</f>
        <v>Cargar</v>
      </c>
    </row>
    <row r="804" spans="1:49" x14ac:dyDescent="0.25">
      <c r="A804" t="s">
        <v>48</v>
      </c>
      <c r="B804" t="s">
        <v>49</v>
      </c>
      <c r="C804" t="s">
        <v>50</v>
      </c>
      <c r="D804" t="s">
        <v>124</v>
      </c>
      <c r="E804" t="s">
        <v>52</v>
      </c>
      <c r="F804" t="s">
        <v>53</v>
      </c>
      <c r="G804">
        <v>9000084435</v>
      </c>
      <c r="H804">
        <v>84435</v>
      </c>
      <c r="I804" t="s">
        <v>3357</v>
      </c>
      <c r="J804" t="s">
        <v>3358</v>
      </c>
      <c r="K804" t="s">
        <v>56</v>
      </c>
      <c r="L804" t="s">
        <v>57</v>
      </c>
      <c r="M804" t="s">
        <v>57</v>
      </c>
      <c r="N804" t="s">
        <v>3359</v>
      </c>
      <c r="O804" t="s">
        <v>59</v>
      </c>
      <c r="P804">
        <v>470</v>
      </c>
      <c r="Q804" t="s">
        <v>3360</v>
      </c>
      <c r="R804" t="s">
        <v>3360</v>
      </c>
      <c r="S804" t="s">
        <v>547</v>
      </c>
      <c r="T804" t="s">
        <v>547</v>
      </c>
      <c r="U804">
        <v>18.3800144195557</v>
      </c>
      <c r="V804">
        <v>-70.114021301269503</v>
      </c>
      <c r="W804" t="s">
        <v>3361</v>
      </c>
      <c r="X804" t="s">
        <v>85</v>
      </c>
      <c r="Y804" t="s">
        <v>64</v>
      </c>
      <c r="Z804" t="s">
        <v>65</v>
      </c>
      <c r="AA804">
        <v>1162007441</v>
      </c>
      <c r="AB804" t="s">
        <v>66</v>
      </c>
      <c r="AC804" t="s">
        <v>67</v>
      </c>
      <c r="AD804">
        <v>18.3800144195557</v>
      </c>
      <c r="AE804">
        <v>-70.114021301269503</v>
      </c>
      <c r="AF804" t="s">
        <v>3362</v>
      </c>
      <c r="AG804" t="s">
        <v>32</v>
      </c>
      <c r="AH804" t="s">
        <v>48</v>
      </c>
      <c r="AI804" t="s">
        <v>69</v>
      </c>
      <c r="AJ804" t="s">
        <v>69</v>
      </c>
      <c r="AK804" t="s">
        <v>243</v>
      </c>
      <c r="AL804" t="s">
        <v>52</v>
      </c>
      <c r="AM804" t="s">
        <v>244</v>
      </c>
      <c r="AN804">
        <v>5</v>
      </c>
      <c r="AO804" t="s">
        <v>72</v>
      </c>
      <c r="AP804">
        <v>75</v>
      </c>
      <c r="AQ804">
        <v>0</v>
      </c>
      <c r="AR804" t="s">
        <v>73</v>
      </c>
      <c r="AS804">
        <v>9000084435</v>
      </c>
      <c r="AU804">
        <v>5</v>
      </c>
      <c r="AV804" t="s">
        <v>75</v>
      </c>
      <c r="AW804" t="str">
        <f>_xlfn.XLOOKUP(UNIVERSO[[#This Row],[RUTA-LOCALIDAD D&amp;N]],'[1]Cuota Ruta'!E:E,'[1]Cuota Ruta'!G:G)</f>
        <v>Cargar</v>
      </c>
    </row>
    <row r="805" spans="1:49" x14ac:dyDescent="0.25">
      <c r="A805" t="s">
        <v>48</v>
      </c>
      <c r="B805" t="s">
        <v>380</v>
      </c>
      <c r="C805" t="s">
        <v>381</v>
      </c>
      <c r="D805" t="s">
        <v>76</v>
      </c>
      <c r="E805" t="s">
        <v>257</v>
      </c>
      <c r="F805" t="s">
        <v>194</v>
      </c>
      <c r="G805">
        <v>9000041880</v>
      </c>
      <c r="H805">
        <v>41880</v>
      </c>
      <c r="I805" t="s">
        <v>3363</v>
      </c>
      <c r="J805" t="s">
        <v>3364</v>
      </c>
      <c r="K805" t="s">
        <v>197</v>
      </c>
      <c r="L805" t="s">
        <v>260</v>
      </c>
      <c r="M805" t="s">
        <v>260</v>
      </c>
      <c r="N805" t="s">
        <v>253</v>
      </c>
      <c r="O805" t="s">
        <v>59</v>
      </c>
      <c r="P805">
        <v>313</v>
      </c>
      <c r="Q805" t="s">
        <v>2090</v>
      </c>
      <c r="R805" t="s">
        <v>2090</v>
      </c>
      <c r="S805" t="s">
        <v>262</v>
      </c>
      <c r="T805" t="s">
        <v>262</v>
      </c>
      <c r="U805">
        <v>19.203271865844702</v>
      </c>
      <c r="V805">
        <v>-69.332290649414105</v>
      </c>
      <c r="W805" t="s">
        <v>2091</v>
      </c>
      <c r="X805" t="s">
        <v>85</v>
      </c>
      <c r="Y805" t="s">
        <v>64</v>
      </c>
      <c r="Z805" t="s">
        <v>99</v>
      </c>
      <c r="AA805">
        <v>1152003330</v>
      </c>
      <c r="AB805" t="s">
        <v>66</v>
      </c>
      <c r="AC805" t="s">
        <v>67</v>
      </c>
      <c r="AD805">
        <v>19.203271865844702</v>
      </c>
      <c r="AE805">
        <v>-69.332290649414105</v>
      </c>
      <c r="AF805" t="s">
        <v>3365</v>
      </c>
      <c r="AG805" t="s">
        <v>32</v>
      </c>
      <c r="AH805" t="s">
        <v>48</v>
      </c>
      <c r="AI805" t="s">
        <v>87</v>
      </c>
      <c r="AJ805" t="s">
        <v>1488</v>
      </c>
      <c r="AK805" t="s">
        <v>265</v>
      </c>
      <c r="AL805" t="s">
        <v>257</v>
      </c>
      <c r="AM805" t="s">
        <v>266</v>
      </c>
      <c r="AR805" t="s">
        <v>91</v>
      </c>
      <c r="AS805">
        <v>9000041880</v>
      </c>
      <c r="AV805" t="s">
        <v>267</v>
      </c>
      <c r="AW805" t="str">
        <f>_xlfn.XLOOKUP(UNIVERSO[[#This Row],[RUTA-LOCALIDAD D&amp;N]],'[1]Cuota Ruta'!E:E,'[1]Cuota Ruta'!G:G)</f>
        <v>Cargar</v>
      </c>
    </row>
    <row r="806" spans="1:49" x14ac:dyDescent="0.25">
      <c r="A806" t="s">
        <v>48</v>
      </c>
      <c r="B806" t="s">
        <v>49</v>
      </c>
      <c r="C806" t="s">
        <v>50</v>
      </c>
      <c r="D806" t="s">
        <v>51</v>
      </c>
      <c r="E806" t="s">
        <v>140</v>
      </c>
      <c r="F806" t="s">
        <v>141</v>
      </c>
      <c r="G806">
        <v>9000096567</v>
      </c>
      <c r="H806">
        <v>96567</v>
      </c>
      <c r="I806" t="s">
        <v>3366</v>
      </c>
      <c r="J806" t="s">
        <v>3367</v>
      </c>
      <c r="K806" t="s">
        <v>144</v>
      </c>
      <c r="L806" t="s">
        <v>93</v>
      </c>
      <c r="M806" t="s">
        <v>93</v>
      </c>
      <c r="N806" t="s">
        <v>3368</v>
      </c>
      <c r="O806" t="s">
        <v>59</v>
      </c>
      <c r="P806">
        <v>356</v>
      </c>
      <c r="Q806" t="s">
        <v>1379</v>
      </c>
      <c r="R806" t="s">
        <v>1379</v>
      </c>
      <c r="S806" t="s">
        <v>188</v>
      </c>
      <c r="T806" t="s">
        <v>188</v>
      </c>
      <c r="U806">
        <v>18.531858444200001</v>
      </c>
      <c r="V806">
        <v>-69.918601989699994</v>
      </c>
      <c r="W806" t="s">
        <v>1380</v>
      </c>
      <c r="X806" t="s">
        <v>85</v>
      </c>
      <c r="Y806" t="s">
        <v>64</v>
      </c>
      <c r="Z806" t="s">
        <v>65</v>
      </c>
      <c r="AA806">
        <v>1153017044</v>
      </c>
      <c r="AB806" t="s">
        <v>66</v>
      </c>
      <c r="AC806" t="s">
        <v>67</v>
      </c>
      <c r="AD806">
        <v>18.531858444200001</v>
      </c>
      <c r="AE806">
        <v>-69.918601989699994</v>
      </c>
      <c r="AF806" t="s">
        <v>3369</v>
      </c>
      <c r="AG806" t="s">
        <v>32</v>
      </c>
      <c r="AH806" t="s">
        <v>48</v>
      </c>
      <c r="AI806" t="s">
        <v>69</v>
      </c>
      <c r="AJ806" t="s">
        <v>69</v>
      </c>
      <c r="AK806" t="s">
        <v>191</v>
      </c>
      <c r="AL806" t="s">
        <v>140</v>
      </c>
      <c r="AM806" t="s">
        <v>192</v>
      </c>
      <c r="AN806">
        <v>1</v>
      </c>
      <c r="AO806" t="s">
        <v>119</v>
      </c>
      <c r="AP806">
        <v>8</v>
      </c>
      <c r="AQ806">
        <v>0</v>
      </c>
      <c r="AR806" t="s">
        <v>73</v>
      </c>
      <c r="AS806">
        <v>9000096567</v>
      </c>
      <c r="AU806">
        <v>1</v>
      </c>
      <c r="AV806" t="s">
        <v>153</v>
      </c>
      <c r="AW806" t="str">
        <f>_xlfn.XLOOKUP(UNIVERSO[[#This Row],[RUTA-LOCALIDAD D&amp;N]],'[1]Cuota Ruta'!E:E,'[1]Cuota Ruta'!G:G)</f>
        <v>Cargar</v>
      </c>
    </row>
    <row r="807" spans="1:49" x14ac:dyDescent="0.25">
      <c r="A807" t="s">
        <v>109</v>
      </c>
      <c r="B807" t="s">
        <v>49</v>
      </c>
      <c r="C807" t="s">
        <v>50</v>
      </c>
      <c r="D807" t="s">
        <v>76</v>
      </c>
      <c r="E807" t="s">
        <v>193</v>
      </c>
      <c r="F807" t="s">
        <v>194</v>
      </c>
      <c r="G807">
        <v>9000085481</v>
      </c>
      <c r="H807">
        <v>85481</v>
      </c>
      <c r="I807" t="s">
        <v>3370</v>
      </c>
      <c r="J807" t="s">
        <v>3371</v>
      </c>
      <c r="K807" t="s">
        <v>197</v>
      </c>
      <c r="L807" t="s">
        <v>180</v>
      </c>
      <c r="M807" t="s">
        <v>180</v>
      </c>
      <c r="N807" t="s">
        <v>2666</v>
      </c>
      <c r="O807" t="s">
        <v>59</v>
      </c>
      <c r="P807">
        <v>317</v>
      </c>
      <c r="Q807" t="s">
        <v>2469</v>
      </c>
      <c r="R807" t="s">
        <v>2469</v>
      </c>
      <c r="S807" t="s">
        <v>1016</v>
      </c>
      <c r="T807" t="s">
        <v>1016</v>
      </c>
      <c r="U807">
        <v>18.610049247741699</v>
      </c>
      <c r="V807">
        <v>-68.721194267272907</v>
      </c>
      <c r="W807" t="s">
        <v>2470</v>
      </c>
      <c r="X807" t="s">
        <v>85</v>
      </c>
      <c r="Y807" t="s">
        <v>64</v>
      </c>
      <c r="Z807" t="s">
        <v>99</v>
      </c>
      <c r="AA807">
        <v>1160008743</v>
      </c>
      <c r="AB807" t="s">
        <v>116</v>
      </c>
      <c r="AC807" t="s">
        <v>67</v>
      </c>
      <c r="AD807">
        <v>18.610054699999999</v>
      </c>
      <c r="AE807">
        <v>-68.721189100000004</v>
      </c>
      <c r="AF807" t="s">
        <v>3372</v>
      </c>
      <c r="AG807" t="s">
        <v>32</v>
      </c>
      <c r="AH807" t="s">
        <v>48</v>
      </c>
      <c r="AI807" t="s">
        <v>87</v>
      </c>
      <c r="AJ807" t="s">
        <v>1488</v>
      </c>
      <c r="AK807" t="s">
        <v>235</v>
      </c>
      <c r="AL807" t="s">
        <v>193</v>
      </c>
      <c r="AM807" t="s">
        <v>236</v>
      </c>
      <c r="AR807" t="s">
        <v>91</v>
      </c>
      <c r="AS807">
        <v>9000085481</v>
      </c>
      <c r="AV807" t="s">
        <v>75</v>
      </c>
      <c r="AW807" t="str">
        <f>_xlfn.XLOOKUP(UNIVERSO[[#This Row],[RUTA-LOCALIDAD D&amp;N]],'[1]Cuota Ruta'!E:E,'[1]Cuota Ruta'!G:G)</f>
        <v>Cargar</v>
      </c>
    </row>
    <row r="808" spans="1:49" x14ac:dyDescent="0.25">
      <c r="A808" t="s">
        <v>48</v>
      </c>
      <c r="B808" t="s">
        <v>49</v>
      </c>
      <c r="C808" t="s">
        <v>50</v>
      </c>
      <c r="D808" t="s">
        <v>51</v>
      </c>
      <c r="E808" t="s">
        <v>140</v>
      </c>
      <c r="F808" t="s">
        <v>141</v>
      </c>
      <c r="G808">
        <v>9000098828</v>
      </c>
      <c r="H808">
        <v>98828</v>
      </c>
      <c r="I808" t="s">
        <v>3373</v>
      </c>
      <c r="J808" t="s">
        <v>3374</v>
      </c>
      <c r="K808" t="s">
        <v>144</v>
      </c>
      <c r="L808" t="s">
        <v>93</v>
      </c>
      <c r="M808" t="s">
        <v>93</v>
      </c>
      <c r="N808" t="s">
        <v>604</v>
      </c>
      <c r="O808" t="s">
        <v>59</v>
      </c>
      <c r="P808">
        <v>314</v>
      </c>
      <c r="Q808" t="s">
        <v>605</v>
      </c>
      <c r="R808" t="s">
        <v>605</v>
      </c>
      <c r="S808" t="s">
        <v>147</v>
      </c>
      <c r="T808" t="s">
        <v>147</v>
      </c>
      <c r="U808">
        <v>18.438808441199999</v>
      </c>
      <c r="V808">
        <v>-69.636688232400004</v>
      </c>
      <c r="W808" t="s">
        <v>606</v>
      </c>
      <c r="X808" t="s">
        <v>85</v>
      </c>
      <c r="Y808" t="s">
        <v>64</v>
      </c>
      <c r="Z808" t="s">
        <v>65</v>
      </c>
      <c r="AA808">
        <v>1153017346</v>
      </c>
      <c r="AB808" t="s">
        <v>66</v>
      </c>
      <c r="AC808" t="s">
        <v>67</v>
      </c>
      <c r="AD808">
        <v>18.438808441199999</v>
      </c>
      <c r="AE808">
        <v>-69.636688232400004</v>
      </c>
      <c r="AF808" t="s">
        <v>3375</v>
      </c>
      <c r="AG808" t="s">
        <v>32</v>
      </c>
      <c r="AH808" t="s">
        <v>48</v>
      </c>
      <c r="AI808" t="s">
        <v>69</v>
      </c>
      <c r="AJ808" t="s">
        <v>69</v>
      </c>
      <c r="AK808" t="s">
        <v>609</v>
      </c>
      <c r="AL808" t="s">
        <v>140</v>
      </c>
      <c r="AM808" t="s">
        <v>610</v>
      </c>
      <c r="AN808">
        <v>14</v>
      </c>
      <c r="AO808" t="s">
        <v>611</v>
      </c>
      <c r="AP808">
        <v>12</v>
      </c>
      <c r="AQ808">
        <v>0</v>
      </c>
      <c r="AR808" t="s">
        <v>73</v>
      </c>
      <c r="AS808">
        <v>9000098828</v>
      </c>
      <c r="AU808">
        <v>14</v>
      </c>
      <c r="AV808" t="s">
        <v>153</v>
      </c>
      <c r="AW808" t="str">
        <f>_xlfn.XLOOKUP(UNIVERSO[[#This Row],[RUTA-LOCALIDAD D&amp;N]],'[1]Cuota Ruta'!E:E,'[1]Cuota Ruta'!G:G)</f>
        <v>Cargar</v>
      </c>
    </row>
    <row r="809" spans="1:49" x14ac:dyDescent="0.25">
      <c r="A809" t="s">
        <v>48</v>
      </c>
      <c r="B809" t="s">
        <v>380</v>
      </c>
      <c r="C809" t="s">
        <v>381</v>
      </c>
      <c r="D809" t="s">
        <v>76</v>
      </c>
      <c r="E809" t="s">
        <v>77</v>
      </c>
      <c r="F809" t="s">
        <v>53</v>
      </c>
      <c r="G809">
        <v>9000086152</v>
      </c>
      <c r="H809">
        <v>86152</v>
      </c>
      <c r="I809" t="s">
        <v>3376</v>
      </c>
      <c r="J809" t="s">
        <v>3377</v>
      </c>
      <c r="K809" t="s">
        <v>56</v>
      </c>
      <c r="L809" t="s">
        <v>93</v>
      </c>
      <c r="M809" t="s">
        <v>93</v>
      </c>
      <c r="N809" t="s">
        <v>3378</v>
      </c>
      <c r="O809" t="s">
        <v>59</v>
      </c>
      <c r="P809">
        <v>343</v>
      </c>
      <c r="Q809" t="s">
        <v>365</v>
      </c>
      <c r="R809" t="s">
        <v>365</v>
      </c>
      <c r="S809" t="s">
        <v>366</v>
      </c>
      <c r="T809" t="s">
        <v>366</v>
      </c>
      <c r="U809">
        <v>18.520250000000001</v>
      </c>
      <c r="V809">
        <v>-70.049099999999996</v>
      </c>
      <c r="W809" t="s">
        <v>367</v>
      </c>
      <c r="X809" t="s">
        <v>63</v>
      </c>
      <c r="Y809" t="s">
        <v>64</v>
      </c>
      <c r="Z809" t="s">
        <v>65</v>
      </c>
      <c r="AA809">
        <v>1169002228</v>
      </c>
      <c r="AB809" t="s">
        <v>116</v>
      </c>
      <c r="AC809" t="s">
        <v>67</v>
      </c>
      <c r="AD809">
        <v>18.520429799999999</v>
      </c>
      <c r="AE809">
        <v>-70.049008000000001</v>
      </c>
      <c r="AF809" t="s">
        <v>3379</v>
      </c>
      <c r="AG809" t="s">
        <v>32</v>
      </c>
      <c r="AH809" t="s">
        <v>48</v>
      </c>
      <c r="AI809" t="s">
        <v>87</v>
      </c>
      <c r="AJ809" t="s">
        <v>1488</v>
      </c>
      <c r="AK809" t="s">
        <v>176</v>
      </c>
      <c r="AL809" t="s">
        <v>77</v>
      </c>
      <c r="AM809" t="s">
        <v>177</v>
      </c>
      <c r="AR809" t="s">
        <v>91</v>
      </c>
      <c r="AS809">
        <v>9000086152</v>
      </c>
      <c r="AW809" t="str">
        <f>_xlfn.XLOOKUP(UNIVERSO[[#This Row],[RUTA-LOCALIDAD D&amp;N]],'[1]Cuota Ruta'!E:E,'[1]Cuota Ruta'!G:G)</f>
        <v>Cargar</v>
      </c>
    </row>
    <row r="810" spans="1:49" x14ac:dyDescent="0.25">
      <c r="A810" t="s">
        <v>109</v>
      </c>
      <c r="B810" t="s">
        <v>380</v>
      </c>
      <c r="C810" t="s">
        <v>381</v>
      </c>
      <c r="D810" t="s">
        <v>76</v>
      </c>
      <c r="E810" t="s">
        <v>338</v>
      </c>
      <c r="F810" t="s">
        <v>283</v>
      </c>
      <c r="G810">
        <v>9000102391</v>
      </c>
      <c r="H810">
        <v>102391</v>
      </c>
      <c r="I810" t="s">
        <v>3380</v>
      </c>
      <c r="J810" t="s">
        <v>3381</v>
      </c>
      <c r="K810" t="s">
        <v>286</v>
      </c>
      <c r="L810" t="s">
        <v>338</v>
      </c>
      <c r="M810" t="s">
        <v>338</v>
      </c>
      <c r="N810" t="s">
        <v>3382</v>
      </c>
      <c r="O810" t="s">
        <v>434</v>
      </c>
      <c r="P810">
        <v>373</v>
      </c>
      <c r="Q810" t="s">
        <v>739</v>
      </c>
      <c r="R810" t="s">
        <v>739</v>
      </c>
      <c r="S810" t="s">
        <v>504</v>
      </c>
      <c r="T810" t="s">
        <v>504</v>
      </c>
      <c r="U810">
        <v>19.428272249999999</v>
      </c>
      <c r="V810">
        <v>-70.677940370000002</v>
      </c>
      <c r="W810" t="s">
        <v>740</v>
      </c>
      <c r="X810" t="s">
        <v>85</v>
      </c>
      <c r="Y810" t="s">
        <v>64</v>
      </c>
      <c r="Z810" t="s">
        <v>65</v>
      </c>
      <c r="AA810">
        <v>1151024884</v>
      </c>
      <c r="AB810" t="s">
        <v>116</v>
      </c>
      <c r="AC810" t="s">
        <v>67</v>
      </c>
      <c r="AD810">
        <v>19.4280285</v>
      </c>
      <c r="AE810">
        <v>-70.677989499999995</v>
      </c>
      <c r="AF810" t="s">
        <v>3383</v>
      </c>
      <c r="AG810" t="s">
        <v>32</v>
      </c>
      <c r="AH810" t="s">
        <v>48</v>
      </c>
      <c r="AI810" t="s">
        <v>69</v>
      </c>
      <c r="AJ810" t="s">
        <v>118</v>
      </c>
      <c r="AK810" t="s">
        <v>408</v>
      </c>
      <c r="AL810" t="s">
        <v>338</v>
      </c>
      <c r="AM810" t="s">
        <v>409</v>
      </c>
      <c r="AN810">
        <v>3</v>
      </c>
      <c r="AO810" t="s">
        <v>484</v>
      </c>
      <c r="AP810">
        <v>39</v>
      </c>
      <c r="AQ810">
        <v>0</v>
      </c>
      <c r="AR810" t="s">
        <v>73</v>
      </c>
      <c r="AS810">
        <v>9000102391</v>
      </c>
      <c r="AU810">
        <v>3</v>
      </c>
      <c r="AV810" t="s">
        <v>410</v>
      </c>
      <c r="AW810" t="str">
        <f>_xlfn.XLOOKUP(UNIVERSO[[#This Row],[RUTA-LOCALIDAD D&amp;N]],'[1]Cuota Ruta'!E:E,'[1]Cuota Ruta'!G:G)</f>
        <v>Cargar</v>
      </c>
    </row>
    <row r="811" spans="1:49" x14ac:dyDescent="0.25">
      <c r="A811" t="s">
        <v>48</v>
      </c>
      <c r="B811" t="s">
        <v>380</v>
      </c>
      <c r="C811" t="s">
        <v>381</v>
      </c>
      <c r="D811" t="s">
        <v>76</v>
      </c>
      <c r="E811" t="s">
        <v>257</v>
      </c>
      <c r="F811" t="s">
        <v>194</v>
      </c>
      <c r="G811">
        <v>9000043239</v>
      </c>
      <c r="H811">
        <v>43239</v>
      </c>
      <c r="I811" t="s">
        <v>3384</v>
      </c>
      <c r="J811" t="s">
        <v>3385</v>
      </c>
      <c r="K811" t="s">
        <v>197</v>
      </c>
      <c r="L811" t="s">
        <v>260</v>
      </c>
      <c r="M811" t="s">
        <v>260</v>
      </c>
      <c r="N811" t="s">
        <v>253</v>
      </c>
      <c r="O811" t="s">
        <v>59</v>
      </c>
      <c r="P811">
        <v>305</v>
      </c>
      <c r="Q811" t="s">
        <v>261</v>
      </c>
      <c r="R811" t="s">
        <v>261</v>
      </c>
      <c r="S811" t="s">
        <v>262</v>
      </c>
      <c r="T811" t="s">
        <v>262</v>
      </c>
      <c r="U811">
        <v>19.294609999999999</v>
      </c>
      <c r="V811">
        <v>-69.59845</v>
      </c>
      <c r="W811" t="s">
        <v>263</v>
      </c>
      <c r="X811" t="s">
        <v>85</v>
      </c>
      <c r="Y811" t="s">
        <v>64</v>
      </c>
      <c r="Z811" t="s">
        <v>65</v>
      </c>
      <c r="AA811">
        <v>1152005642</v>
      </c>
      <c r="AB811" t="s">
        <v>66</v>
      </c>
      <c r="AC811" t="s">
        <v>67</v>
      </c>
      <c r="AD811">
        <v>19.294609999999999</v>
      </c>
      <c r="AE811">
        <v>-69.59845</v>
      </c>
      <c r="AF811" t="s">
        <v>3386</v>
      </c>
      <c r="AG811" t="s">
        <v>32</v>
      </c>
      <c r="AH811" t="s">
        <v>48</v>
      </c>
      <c r="AI811" t="s">
        <v>87</v>
      </c>
      <c r="AJ811" t="s">
        <v>1488</v>
      </c>
      <c r="AK811" t="s">
        <v>265</v>
      </c>
      <c r="AL811" t="s">
        <v>257</v>
      </c>
      <c r="AM811" t="s">
        <v>266</v>
      </c>
      <c r="AR811" t="s">
        <v>91</v>
      </c>
      <c r="AS811">
        <v>9000043239</v>
      </c>
      <c r="AV811" t="s">
        <v>267</v>
      </c>
      <c r="AW811" t="str">
        <f>_xlfn.XLOOKUP(UNIVERSO[[#This Row],[RUTA-LOCALIDAD D&amp;N]],'[1]Cuota Ruta'!E:E,'[1]Cuota Ruta'!G:G)</f>
        <v>Cargar</v>
      </c>
    </row>
    <row r="812" spans="1:49" x14ac:dyDescent="0.25">
      <c r="A812" t="s">
        <v>109</v>
      </c>
      <c r="B812" t="s">
        <v>49</v>
      </c>
      <c r="C812" t="s">
        <v>50</v>
      </c>
      <c r="D812" t="s">
        <v>76</v>
      </c>
      <c r="E812" t="s">
        <v>917</v>
      </c>
      <c r="F812" t="s">
        <v>283</v>
      </c>
      <c r="G812">
        <v>9000102796</v>
      </c>
      <c r="H812">
        <v>102796</v>
      </c>
      <c r="I812" t="s">
        <v>3387</v>
      </c>
      <c r="J812" t="s">
        <v>3388</v>
      </c>
      <c r="K812" t="s">
        <v>286</v>
      </c>
      <c r="L812" t="s">
        <v>917</v>
      </c>
      <c r="M812" t="s">
        <v>917</v>
      </c>
      <c r="N812" t="s">
        <v>253</v>
      </c>
      <c r="O812" t="s">
        <v>59</v>
      </c>
      <c r="P812">
        <v>311</v>
      </c>
      <c r="Q812" t="s">
        <v>2279</v>
      </c>
      <c r="R812" t="s">
        <v>2279</v>
      </c>
      <c r="S812" t="s">
        <v>936</v>
      </c>
      <c r="T812" t="s">
        <v>936</v>
      </c>
      <c r="U812">
        <v>19.75365</v>
      </c>
      <c r="V812">
        <v>-70.832120000000003</v>
      </c>
      <c r="W812" t="s">
        <v>2280</v>
      </c>
      <c r="X812" t="s">
        <v>63</v>
      </c>
      <c r="Y812" t="s">
        <v>64</v>
      </c>
      <c r="Z812" t="s">
        <v>99</v>
      </c>
      <c r="AA812">
        <v>1156008011</v>
      </c>
      <c r="AB812" t="s">
        <v>116</v>
      </c>
      <c r="AC812" t="s">
        <v>67</v>
      </c>
      <c r="AD812">
        <v>19.753621899999999</v>
      </c>
      <c r="AE812">
        <v>-70.832144900000003</v>
      </c>
      <c r="AF812" t="s">
        <v>3389</v>
      </c>
      <c r="AG812" t="s">
        <v>32</v>
      </c>
      <c r="AH812" t="s">
        <v>48</v>
      </c>
      <c r="AI812" t="s">
        <v>69</v>
      </c>
      <c r="AJ812" t="s">
        <v>118</v>
      </c>
      <c r="AK812" t="s">
        <v>925</v>
      </c>
      <c r="AL812" t="s">
        <v>917</v>
      </c>
      <c r="AM812" t="s">
        <v>926</v>
      </c>
      <c r="AN812">
        <v>10</v>
      </c>
      <c r="AO812" t="s">
        <v>228</v>
      </c>
      <c r="AP812">
        <v>75</v>
      </c>
      <c r="AQ812">
        <v>0</v>
      </c>
      <c r="AR812" t="s">
        <v>73</v>
      </c>
      <c r="AS812">
        <v>9000102796</v>
      </c>
      <c r="AU812">
        <v>10</v>
      </c>
      <c r="AV812" t="s">
        <v>267</v>
      </c>
      <c r="AW812" t="str">
        <f>_xlfn.XLOOKUP(UNIVERSO[[#This Row],[RUTA-LOCALIDAD D&amp;N]],'[1]Cuota Ruta'!E:E,'[1]Cuota Ruta'!G:G)</f>
        <v>Cargar</v>
      </c>
    </row>
    <row r="813" spans="1:49" x14ac:dyDescent="0.25">
      <c r="A813" t="s">
        <v>48</v>
      </c>
      <c r="B813" t="s">
        <v>380</v>
      </c>
      <c r="C813" t="s">
        <v>381</v>
      </c>
      <c r="D813" t="s">
        <v>76</v>
      </c>
      <c r="E813" t="s">
        <v>218</v>
      </c>
      <c r="F813" t="s">
        <v>194</v>
      </c>
      <c r="G813">
        <v>9000043971</v>
      </c>
      <c r="H813">
        <v>43971</v>
      </c>
      <c r="I813" t="s">
        <v>3390</v>
      </c>
      <c r="J813" t="s">
        <v>3391</v>
      </c>
      <c r="K813" t="s">
        <v>197</v>
      </c>
      <c r="L813" t="s">
        <v>180</v>
      </c>
      <c r="M813" t="s">
        <v>180</v>
      </c>
      <c r="N813" t="s">
        <v>58</v>
      </c>
      <c r="O813" t="s">
        <v>59</v>
      </c>
      <c r="P813">
        <v>302</v>
      </c>
      <c r="Q813" t="s">
        <v>2873</v>
      </c>
      <c r="R813" t="s">
        <v>2873</v>
      </c>
      <c r="S813" t="s">
        <v>223</v>
      </c>
      <c r="T813" t="s">
        <v>223</v>
      </c>
      <c r="U813">
        <v>18.626980781555201</v>
      </c>
      <c r="V813">
        <v>-68.549562454223604</v>
      </c>
      <c r="W813" t="s">
        <v>2874</v>
      </c>
      <c r="X813" t="s">
        <v>85</v>
      </c>
      <c r="Y813" t="s">
        <v>64</v>
      </c>
      <c r="Z813" t="s">
        <v>65</v>
      </c>
      <c r="AA813">
        <v>1159000531</v>
      </c>
      <c r="AB813" t="s">
        <v>66</v>
      </c>
      <c r="AC813" t="s">
        <v>67</v>
      </c>
      <c r="AD813">
        <v>18.626980781555201</v>
      </c>
      <c r="AE813">
        <v>-68.549562454223604</v>
      </c>
      <c r="AF813" t="s">
        <v>3392</v>
      </c>
      <c r="AG813" t="s">
        <v>32</v>
      </c>
      <c r="AH813" t="s">
        <v>48</v>
      </c>
      <c r="AI813" t="s">
        <v>87</v>
      </c>
      <c r="AJ813" t="s">
        <v>1488</v>
      </c>
      <c r="AR813" t="s">
        <v>91</v>
      </c>
      <c r="AS813">
        <v>9000043971</v>
      </c>
      <c r="AW813" t="str">
        <f>_xlfn.XLOOKUP(UNIVERSO[[#This Row],[RUTA-LOCALIDAD D&amp;N]],'[1]Cuota Ruta'!E:E,'[1]Cuota Ruta'!G:G)</f>
        <v>Cargar</v>
      </c>
    </row>
    <row r="814" spans="1:49" x14ac:dyDescent="0.25">
      <c r="A814" t="s">
        <v>48</v>
      </c>
      <c r="B814" t="s">
        <v>380</v>
      </c>
      <c r="C814" t="s">
        <v>381</v>
      </c>
      <c r="D814" t="s">
        <v>51</v>
      </c>
      <c r="E814" t="s">
        <v>917</v>
      </c>
      <c r="F814" t="s">
        <v>283</v>
      </c>
      <c r="G814">
        <v>9000103683</v>
      </c>
      <c r="H814">
        <v>103683</v>
      </c>
      <c r="I814" t="s">
        <v>3393</v>
      </c>
      <c r="J814" t="s">
        <v>3394</v>
      </c>
      <c r="K814" t="s">
        <v>286</v>
      </c>
      <c r="L814" t="s">
        <v>917</v>
      </c>
      <c r="M814" t="s">
        <v>917</v>
      </c>
      <c r="N814" t="s">
        <v>3395</v>
      </c>
      <c r="O814" t="s">
        <v>59</v>
      </c>
      <c r="P814">
        <v>305</v>
      </c>
      <c r="Q814" t="s">
        <v>2740</v>
      </c>
      <c r="R814" t="s">
        <v>2740</v>
      </c>
      <c r="S814" t="s">
        <v>922</v>
      </c>
      <c r="T814" t="s">
        <v>922</v>
      </c>
      <c r="U814">
        <v>19.77322388</v>
      </c>
      <c r="V814">
        <v>-70.651504520000003</v>
      </c>
      <c r="W814" t="s">
        <v>2741</v>
      </c>
      <c r="X814" t="s">
        <v>85</v>
      </c>
      <c r="Y814" t="s">
        <v>64</v>
      </c>
      <c r="Z814" t="s">
        <v>65</v>
      </c>
      <c r="AA814">
        <v>1156008053</v>
      </c>
      <c r="AB814" t="s">
        <v>66</v>
      </c>
      <c r="AC814" t="s">
        <v>67</v>
      </c>
      <c r="AD814">
        <v>19.77322388</v>
      </c>
      <c r="AE814">
        <v>-70.651504520000003</v>
      </c>
      <c r="AF814" t="s">
        <v>3396</v>
      </c>
      <c r="AG814" t="s">
        <v>32</v>
      </c>
      <c r="AH814" t="s">
        <v>48</v>
      </c>
      <c r="AI814" t="s">
        <v>69</v>
      </c>
      <c r="AJ814" t="s">
        <v>69</v>
      </c>
      <c r="AK814" t="s">
        <v>925</v>
      </c>
      <c r="AL814" t="s">
        <v>917</v>
      </c>
      <c r="AM814" t="s">
        <v>926</v>
      </c>
      <c r="AN814">
        <v>7</v>
      </c>
      <c r="AO814" t="s">
        <v>423</v>
      </c>
      <c r="AP814">
        <v>25</v>
      </c>
      <c r="AQ814">
        <v>0</v>
      </c>
      <c r="AR814" t="s">
        <v>73</v>
      </c>
      <c r="AS814">
        <v>9000103683</v>
      </c>
      <c r="AU814">
        <v>7</v>
      </c>
      <c r="AV814" t="s">
        <v>267</v>
      </c>
      <c r="AW814" t="str">
        <f>_xlfn.XLOOKUP(UNIVERSO[[#This Row],[RUTA-LOCALIDAD D&amp;N]],'[1]Cuota Ruta'!E:E,'[1]Cuota Ruta'!G:G)</f>
        <v>Cargar</v>
      </c>
    </row>
    <row r="815" spans="1:49" x14ac:dyDescent="0.25">
      <c r="A815" t="s">
        <v>48</v>
      </c>
      <c r="B815" t="s">
        <v>49</v>
      </c>
      <c r="C815" t="s">
        <v>50</v>
      </c>
      <c r="D815" t="s">
        <v>312</v>
      </c>
      <c r="E815" t="s">
        <v>125</v>
      </c>
      <c r="F815" t="s">
        <v>126</v>
      </c>
      <c r="G815">
        <v>9000089652</v>
      </c>
      <c r="H815">
        <v>89652</v>
      </c>
      <c r="I815" t="s">
        <v>3397</v>
      </c>
      <c r="J815" t="s">
        <v>3398</v>
      </c>
      <c r="K815" t="s">
        <v>129</v>
      </c>
      <c r="L815" t="s">
        <v>130</v>
      </c>
      <c r="M815" t="s">
        <v>3399</v>
      </c>
      <c r="N815" t="s">
        <v>132</v>
      </c>
      <c r="O815" t="s">
        <v>126</v>
      </c>
      <c r="P815">
        <v>305</v>
      </c>
      <c r="Q815" t="s">
        <v>3400</v>
      </c>
      <c r="R815" t="s">
        <v>3401</v>
      </c>
      <c r="S815" t="s">
        <v>134</v>
      </c>
      <c r="T815" t="s">
        <v>134</v>
      </c>
      <c r="U815">
        <v>18.261177060000001</v>
      </c>
      <c r="V815">
        <v>-70.358505249999993</v>
      </c>
      <c r="W815" t="s">
        <v>3402</v>
      </c>
      <c r="X815" t="s">
        <v>63</v>
      </c>
      <c r="Y815" t="s">
        <v>64</v>
      </c>
      <c r="Z815" t="s">
        <v>65</v>
      </c>
      <c r="AA815">
        <v>1163009273</v>
      </c>
      <c r="AB815" t="s">
        <v>116</v>
      </c>
      <c r="AC815" t="s">
        <v>67</v>
      </c>
      <c r="AD815">
        <v>18.261254829999999</v>
      </c>
      <c r="AE815">
        <v>-70.358618509999999</v>
      </c>
      <c r="AF815" t="s">
        <v>3403</v>
      </c>
      <c r="AG815" t="s">
        <v>32</v>
      </c>
      <c r="AH815" t="s">
        <v>48</v>
      </c>
      <c r="AI815" t="s">
        <v>87</v>
      </c>
      <c r="AJ815" t="s">
        <v>1488</v>
      </c>
      <c r="AK815" t="s">
        <v>137</v>
      </c>
      <c r="AL815" t="s">
        <v>125</v>
      </c>
      <c r="AM815" t="s">
        <v>138</v>
      </c>
      <c r="AR815" t="s">
        <v>91</v>
      </c>
      <c r="AS815">
        <v>9000089652</v>
      </c>
      <c r="AV815" t="s">
        <v>75</v>
      </c>
      <c r="AW815" t="str">
        <f>_xlfn.XLOOKUP(UNIVERSO[[#This Row],[RUTA-LOCALIDAD D&amp;N]],'[1]Cuota Ruta'!E:E,'[1]Cuota Ruta'!G:G)</f>
        <v>Cargar</v>
      </c>
    </row>
    <row r="816" spans="1:49" x14ac:dyDescent="0.25">
      <c r="A816" t="s">
        <v>48</v>
      </c>
      <c r="B816" t="s">
        <v>380</v>
      </c>
      <c r="C816" t="s">
        <v>381</v>
      </c>
      <c r="D816" t="s">
        <v>76</v>
      </c>
      <c r="E816" t="s">
        <v>485</v>
      </c>
      <c r="F816" t="s">
        <v>283</v>
      </c>
      <c r="G816">
        <v>9000104348</v>
      </c>
      <c r="H816">
        <v>104348</v>
      </c>
      <c r="I816" t="s">
        <v>3404</v>
      </c>
      <c r="J816" t="s">
        <v>3405</v>
      </c>
      <c r="K816" t="s">
        <v>286</v>
      </c>
      <c r="L816" t="s">
        <v>1496</v>
      </c>
      <c r="M816" t="s">
        <v>1496</v>
      </c>
      <c r="N816" t="s">
        <v>253</v>
      </c>
      <c r="O816" t="s">
        <v>59</v>
      </c>
      <c r="P816">
        <v>302</v>
      </c>
      <c r="Q816" t="s">
        <v>3238</v>
      </c>
      <c r="R816" t="s">
        <v>3238</v>
      </c>
      <c r="S816" t="s">
        <v>1050</v>
      </c>
      <c r="T816" t="s">
        <v>1050</v>
      </c>
      <c r="U816">
        <v>19.847406387329102</v>
      </c>
      <c r="V816">
        <v>-71.645980834960895</v>
      </c>
      <c r="W816" t="s">
        <v>3239</v>
      </c>
      <c r="X816" t="s">
        <v>85</v>
      </c>
      <c r="Y816" t="s">
        <v>64</v>
      </c>
      <c r="Z816" t="s">
        <v>65</v>
      </c>
      <c r="AA816">
        <v>1158007920</v>
      </c>
      <c r="AB816" t="s">
        <v>116</v>
      </c>
      <c r="AC816" t="s">
        <v>67</v>
      </c>
      <c r="AD816">
        <v>19.84746294</v>
      </c>
      <c r="AE816">
        <v>-71.645991699999996</v>
      </c>
      <c r="AF816" t="s">
        <v>3406</v>
      </c>
      <c r="AG816" t="s">
        <v>32</v>
      </c>
      <c r="AH816" t="s">
        <v>48</v>
      </c>
      <c r="AI816" t="s">
        <v>69</v>
      </c>
      <c r="AJ816" t="s">
        <v>69</v>
      </c>
      <c r="AK816" t="s">
        <v>494</v>
      </c>
      <c r="AL816" t="s">
        <v>485</v>
      </c>
      <c r="AM816" t="s">
        <v>495</v>
      </c>
      <c r="AN816">
        <v>15</v>
      </c>
      <c r="AO816" t="s">
        <v>1107</v>
      </c>
      <c r="AP816">
        <v>105</v>
      </c>
      <c r="AQ816">
        <v>0</v>
      </c>
      <c r="AR816" t="s">
        <v>73</v>
      </c>
      <c r="AS816">
        <v>9000104348</v>
      </c>
      <c r="AU816">
        <v>15</v>
      </c>
      <c r="AV816" t="s">
        <v>349</v>
      </c>
      <c r="AW816" t="str">
        <f>_xlfn.XLOOKUP(UNIVERSO[[#This Row],[RUTA-LOCALIDAD D&amp;N]],'[1]Cuota Ruta'!E:E,'[1]Cuota Ruta'!G:G)</f>
        <v>Cargar</v>
      </c>
    </row>
    <row r="817" spans="1:49" x14ac:dyDescent="0.25">
      <c r="A817" t="s">
        <v>48</v>
      </c>
      <c r="B817" t="s">
        <v>380</v>
      </c>
      <c r="C817" t="s">
        <v>381</v>
      </c>
      <c r="D817" t="s">
        <v>51</v>
      </c>
      <c r="E817" t="s">
        <v>917</v>
      </c>
      <c r="F817" t="s">
        <v>283</v>
      </c>
      <c r="G817">
        <v>9000160198</v>
      </c>
      <c r="H817">
        <v>160198</v>
      </c>
      <c r="I817" t="s">
        <v>3407</v>
      </c>
      <c r="J817" t="s">
        <v>3408</v>
      </c>
      <c r="K817" t="s">
        <v>286</v>
      </c>
      <c r="L817" t="s">
        <v>917</v>
      </c>
      <c r="M817" t="s">
        <v>917</v>
      </c>
      <c r="N817" t="s">
        <v>3264</v>
      </c>
      <c r="O817" t="s">
        <v>59</v>
      </c>
      <c r="P817">
        <v>312</v>
      </c>
      <c r="Q817" t="s">
        <v>2341</v>
      </c>
      <c r="R817" t="s">
        <v>2341</v>
      </c>
      <c r="S817" t="s">
        <v>922</v>
      </c>
      <c r="T817" t="s">
        <v>922</v>
      </c>
      <c r="U817">
        <v>19.764385000000001</v>
      </c>
      <c r="V817">
        <v>-70.514228000000003</v>
      </c>
      <c r="W817" t="s">
        <v>2342</v>
      </c>
      <c r="X817" t="s">
        <v>63</v>
      </c>
      <c r="Y817" t="s">
        <v>64</v>
      </c>
      <c r="Z817" t="s">
        <v>65</v>
      </c>
      <c r="AA817">
        <v>1156011114</v>
      </c>
      <c r="AB817" t="s">
        <v>66</v>
      </c>
      <c r="AC817" t="s">
        <v>67</v>
      </c>
      <c r="AD817">
        <v>19.764385000000001</v>
      </c>
      <c r="AE817">
        <v>-70.514228000000003</v>
      </c>
      <c r="AF817" t="s">
        <v>3409</v>
      </c>
      <c r="AG817" t="s">
        <v>32</v>
      </c>
      <c r="AH817" t="s">
        <v>48</v>
      </c>
      <c r="AI817" t="s">
        <v>87</v>
      </c>
      <c r="AJ817" t="s">
        <v>3071</v>
      </c>
      <c r="AK817" t="s">
        <v>925</v>
      </c>
      <c r="AL817" t="s">
        <v>917</v>
      </c>
      <c r="AM817" t="s">
        <v>926</v>
      </c>
      <c r="AR817" t="s">
        <v>91</v>
      </c>
      <c r="AS817">
        <v>9000160198</v>
      </c>
      <c r="AV817" t="s">
        <v>267</v>
      </c>
      <c r="AW817" t="str">
        <f>_xlfn.XLOOKUP(UNIVERSO[[#This Row],[RUTA-LOCALIDAD D&amp;N]],'[1]Cuota Ruta'!E:E,'[1]Cuota Ruta'!G:G)</f>
        <v>Cargar</v>
      </c>
    </row>
    <row r="818" spans="1:49" x14ac:dyDescent="0.25">
      <c r="A818" t="s">
        <v>48</v>
      </c>
      <c r="B818" t="s">
        <v>49</v>
      </c>
      <c r="C818" t="s">
        <v>50</v>
      </c>
      <c r="D818" t="s">
        <v>312</v>
      </c>
      <c r="E818" t="s">
        <v>1196</v>
      </c>
      <c r="F818" t="s">
        <v>126</v>
      </c>
      <c r="G818">
        <v>9000108779</v>
      </c>
      <c r="H818">
        <v>108779</v>
      </c>
      <c r="I818" t="s">
        <v>3410</v>
      </c>
      <c r="J818" t="s">
        <v>3411</v>
      </c>
      <c r="K818" t="s">
        <v>129</v>
      </c>
      <c r="L818" t="s">
        <v>1199</v>
      </c>
      <c r="M818" t="s">
        <v>3412</v>
      </c>
      <c r="N818" t="s">
        <v>1199</v>
      </c>
      <c r="O818" t="s">
        <v>126</v>
      </c>
      <c r="P818">
        <v>310</v>
      </c>
      <c r="Q818" t="s">
        <v>1200</v>
      </c>
      <c r="R818" t="s">
        <v>1200</v>
      </c>
      <c r="S818" t="s">
        <v>1201</v>
      </c>
      <c r="T818" t="s">
        <v>1201</v>
      </c>
      <c r="U818">
        <v>18.448039999999999</v>
      </c>
      <c r="V818">
        <v>-70.732650000000007</v>
      </c>
      <c r="W818" t="s">
        <v>1202</v>
      </c>
      <c r="X818" t="s">
        <v>63</v>
      </c>
      <c r="Y818" t="s">
        <v>64</v>
      </c>
      <c r="Z818" t="s">
        <v>65</v>
      </c>
      <c r="AA818">
        <v>1163010476</v>
      </c>
      <c r="AB818" t="s">
        <v>116</v>
      </c>
      <c r="AC818" t="s">
        <v>67</v>
      </c>
      <c r="AD818">
        <v>18.426451700000001</v>
      </c>
      <c r="AE818">
        <v>-70.784769100000005</v>
      </c>
      <c r="AF818" t="s">
        <v>3413</v>
      </c>
      <c r="AG818" t="s">
        <v>32</v>
      </c>
      <c r="AH818" t="s">
        <v>48</v>
      </c>
      <c r="AI818" t="s">
        <v>69</v>
      </c>
      <c r="AJ818" t="s">
        <v>69</v>
      </c>
      <c r="AK818" t="s">
        <v>1204</v>
      </c>
      <c r="AL818" t="s">
        <v>1196</v>
      </c>
      <c r="AM818" t="s">
        <v>1205</v>
      </c>
      <c r="AN818">
        <v>12</v>
      </c>
      <c r="AO818" t="s">
        <v>237</v>
      </c>
      <c r="AP818">
        <v>30</v>
      </c>
      <c r="AQ818">
        <v>0</v>
      </c>
      <c r="AR818" t="s">
        <v>73</v>
      </c>
      <c r="AS818">
        <v>9000108779</v>
      </c>
      <c r="AU818">
        <v>12</v>
      </c>
      <c r="AV818" t="s">
        <v>281</v>
      </c>
      <c r="AW818" t="str">
        <f>_xlfn.XLOOKUP(UNIVERSO[[#This Row],[RUTA-LOCALIDAD D&amp;N]],'[1]Cuota Ruta'!E:E,'[1]Cuota Ruta'!G:G)</f>
        <v>Cargar</v>
      </c>
    </row>
    <row r="819" spans="1:49" x14ac:dyDescent="0.25">
      <c r="A819" t="s">
        <v>48</v>
      </c>
      <c r="B819" t="s">
        <v>49</v>
      </c>
      <c r="C819" t="s">
        <v>50</v>
      </c>
      <c r="D819" t="s">
        <v>312</v>
      </c>
      <c r="E819" t="s">
        <v>125</v>
      </c>
      <c r="F819" t="s">
        <v>126</v>
      </c>
      <c r="G819">
        <v>9000090244</v>
      </c>
      <c r="H819">
        <v>90244</v>
      </c>
      <c r="I819" t="s">
        <v>3414</v>
      </c>
      <c r="J819" t="s">
        <v>3415</v>
      </c>
      <c r="K819" t="s">
        <v>129</v>
      </c>
      <c r="L819" t="s">
        <v>130</v>
      </c>
      <c r="M819" t="s">
        <v>253</v>
      </c>
      <c r="N819" t="s">
        <v>132</v>
      </c>
      <c r="O819" t="s">
        <v>126</v>
      </c>
      <c r="P819">
        <v>328</v>
      </c>
      <c r="Q819" t="s">
        <v>3104</v>
      </c>
      <c r="R819" t="s">
        <v>3104</v>
      </c>
      <c r="S819" t="s">
        <v>134</v>
      </c>
      <c r="T819" t="s">
        <v>134</v>
      </c>
      <c r="U819">
        <v>18.279440000000001</v>
      </c>
      <c r="V819">
        <v>-70.337360000000004</v>
      </c>
      <c r="W819" t="s">
        <v>3105</v>
      </c>
      <c r="X819" t="s">
        <v>63</v>
      </c>
      <c r="Y819" t="s">
        <v>64</v>
      </c>
      <c r="Z819" t="s">
        <v>65</v>
      </c>
      <c r="AA819">
        <v>1163007826</v>
      </c>
      <c r="AB819" t="s">
        <v>116</v>
      </c>
      <c r="AC819" t="s">
        <v>67</v>
      </c>
      <c r="AD819">
        <v>18.279463150000002</v>
      </c>
      <c r="AE819">
        <v>-70.337416289999993</v>
      </c>
      <c r="AF819" t="s">
        <v>3416</v>
      </c>
      <c r="AG819" t="s">
        <v>32</v>
      </c>
      <c r="AH819" t="s">
        <v>48</v>
      </c>
      <c r="AI819" t="s">
        <v>87</v>
      </c>
      <c r="AJ819" t="s">
        <v>1488</v>
      </c>
      <c r="AK819" t="s">
        <v>137</v>
      </c>
      <c r="AL819" t="s">
        <v>125</v>
      </c>
      <c r="AM819" t="s">
        <v>138</v>
      </c>
      <c r="AR819" t="s">
        <v>91</v>
      </c>
      <c r="AS819">
        <v>9000090244</v>
      </c>
      <c r="AV819" t="s">
        <v>75</v>
      </c>
      <c r="AW819" t="str">
        <f>_xlfn.XLOOKUP(UNIVERSO[[#This Row],[RUTA-LOCALIDAD D&amp;N]],'[1]Cuota Ruta'!E:E,'[1]Cuota Ruta'!G:G)</f>
        <v>Cargar</v>
      </c>
    </row>
    <row r="820" spans="1:49" x14ac:dyDescent="0.25">
      <c r="A820" t="s">
        <v>48</v>
      </c>
      <c r="B820" t="s">
        <v>380</v>
      </c>
      <c r="C820" t="s">
        <v>381</v>
      </c>
      <c r="D820" t="s">
        <v>76</v>
      </c>
      <c r="E820" t="s">
        <v>338</v>
      </c>
      <c r="F820" t="s">
        <v>283</v>
      </c>
      <c r="G820">
        <v>9000109161</v>
      </c>
      <c r="H820">
        <v>109161</v>
      </c>
      <c r="I820" t="s">
        <v>3417</v>
      </c>
      <c r="J820" t="s">
        <v>3418</v>
      </c>
      <c r="K820" t="s">
        <v>286</v>
      </c>
      <c r="L820" t="s">
        <v>338</v>
      </c>
      <c r="M820" t="s">
        <v>338</v>
      </c>
      <c r="N820" t="s">
        <v>3419</v>
      </c>
      <c r="O820" t="s">
        <v>434</v>
      </c>
      <c r="P820">
        <v>367</v>
      </c>
      <c r="Q820" t="s">
        <v>749</v>
      </c>
      <c r="R820" t="s">
        <v>749</v>
      </c>
      <c r="S820" t="s">
        <v>504</v>
      </c>
      <c r="T820" t="s">
        <v>504</v>
      </c>
      <c r="U820">
        <v>19.49559</v>
      </c>
      <c r="V820">
        <v>-70.65307</v>
      </c>
      <c r="W820" t="s">
        <v>750</v>
      </c>
      <c r="X820" t="s">
        <v>85</v>
      </c>
      <c r="Y820" t="s">
        <v>64</v>
      </c>
      <c r="Z820" t="s">
        <v>65</v>
      </c>
      <c r="AA820">
        <v>1151026751</v>
      </c>
      <c r="AB820" t="s">
        <v>116</v>
      </c>
      <c r="AC820" t="s">
        <v>67</v>
      </c>
      <c r="AD820">
        <v>19.495571099999999</v>
      </c>
      <c r="AE820">
        <v>-70.653048580000004</v>
      </c>
      <c r="AF820" t="s">
        <v>3420</v>
      </c>
      <c r="AG820" t="s">
        <v>32</v>
      </c>
      <c r="AH820" t="s">
        <v>48</v>
      </c>
      <c r="AI820" t="s">
        <v>69</v>
      </c>
      <c r="AJ820" t="s">
        <v>69</v>
      </c>
      <c r="AK820" t="s">
        <v>408</v>
      </c>
      <c r="AL820" t="s">
        <v>338</v>
      </c>
      <c r="AM820" t="s">
        <v>409</v>
      </c>
      <c r="AN820">
        <v>1</v>
      </c>
      <c r="AO820" t="s">
        <v>119</v>
      </c>
      <c r="AP820">
        <v>1</v>
      </c>
      <c r="AQ820">
        <v>1</v>
      </c>
      <c r="AR820" t="s">
        <v>73</v>
      </c>
      <c r="AS820">
        <v>9000109161</v>
      </c>
      <c r="AU820">
        <v>1</v>
      </c>
      <c r="AV820" t="s">
        <v>410</v>
      </c>
      <c r="AW820" t="str">
        <f>_xlfn.XLOOKUP(UNIVERSO[[#This Row],[RUTA-LOCALIDAD D&amp;N]],'[1]Cuota Ruta'!E:E,'[1]Cuota Ruta'!G:G)</f>
        <v>Cargar</v>
      </c>
    </row>
    <row r="821" spans="1:49" x14ac:dyDescent="0.25">
      <c r="A821" t="s">
        <v>48</v>
      </c>
      <c r="B821" t="s">
        <v>49</v>
      </c>
      <c r="C821" t="s">
        <v>50</v>
      </c>
      <c r="D821" t="s">
        <v>76</v>
      </c>
      <c r="E821" t="s">
        <v>193</v>
      </c>
      <c r="F821" t="s">
        <v>194</v>
      </c>
      <c r="G821">
        <v>9000090323</v>
      </c>
      <c r="H821">
        <v>90323</v>
      </c>
      <c r="I821" t="s">
        <v>3421</v>
      </c>
      <c r="J821" t="s">
        <v>480</v>
      </c>
      <c r="K821" t="s">
        <v>197</v>
      </c>
      <c r="L821" t="s">
        <v>1417</v>
      </c>
      <c r="M821" t="s">
        <v>1417</v>
      </c>
      <c r="N821" t="s">
        <v>253</v>
      </c>
      <c r="O821" t="s">
        <v>59</v>
      </c>
      <c r="P821">
        <v>326</v>
      </c>
      <c r="Q821" t="s">
        <v>3204</v>
      </c>
      <c r="R821" t="s">
        <v>3204</v>
      </c>
      <c r="S821" t="s">
        <v>774</v>
      </c>
      <c r="T821" t="s">
        <v>774</v>
      </c>
      <c r="U821">
        <v>18.763568899999999</v>
      </c>
      <c r="V821">
        <v>-69.259460399999995</v>
      </c>
      <c r="W821" t="s">
        <v>3205</v>
      </c>
      <c r="X821" t="s">
        <v>63</v>
      </c>
      <c r="Y821" t="s">
        <v>64</v>
      </c>
      <c r="Z821" t="s">
        <v>99</v>
      </c>
      <c r="AA821">
        <v>1160018325</v>
      </c>
      <c r="AB821" t="s">
        <v>116</v>
      </c>
      <c r="AC821" t="s">
        <v>67</v>
      </c>
      <c r="AD821">
        <v>18.763424910000001</v>
      </c>
      <c r="AE821">
        <v>-69.259424480000007</v>
      </c>
      <c r="AF821" t="s">
        <v>3422</v>
      </c>
      <c r="AG821" t="s">
        <v>32</v>
      </c>
      <c r="AH821" t="s">
        <v>48</v>
      </c>
      <c r="AI821" t="s">
        <v>87</v>
      </c>
      <c r="AJ821" t="s">
        <v>1488</v>
      </c>
      <c r="AK821" t="s">
        <v>226</v>
      </c>
      <c r="AL821" t="s">
        <v>193</v>
      </c>
      <c r="AM821" t="s">
        <v>227</v>
      </c>
      <c r="AR821" t="s">
        <v>91</v>
      </c>
      <c r="AS821">
        <v>9000090323</v>
      </c>
      <c r="AV821" t="s">
        <v>92</v>
      </c>
      <c r="AW821" t="str">
        <f>_xlfn.XLOOKUP(UNIVERSO[[#This Row],[RUTA-LOCALIDAD D&amp;N]],'[1]Cuota Ruta'!E:E,'[1]Cuota Ruta'!G:G)</f>
        <v>Cargar</v>
      </c>
    </row>
    <row r="822" spans="1:49" x14ac:dyDescent="0.25">
      <c r="A822" t="s">
        <v>48</v>
      </c>
      <c r="B822" t="s">
        <v>49</v>
      </c>
      <c r="C822" t="s">
        <v>50</v>
      </c>
      <c r="D822" t="s">
        <v>51</v>
      </c>
      <c r="E822" t="s">
        <v>218</v>
      </c>
      <c r="F822" t="s">
        <v>194</v>
      </c>
      <c r="G822">
        <v>9000109281</v>
      </c>
      <c r="H822">
        <v>109281</v>
      </c>
      <c r="I822" t="s">
        <v>3423</v>
      </c>
      <c r="J822" t="s">
        <v>3424</v>
      </c>
      <c r="K822" t="s">
        <v>197</v>
      </c>
      <c r="L822" t="s">
        <v>180</v>
      </c>
      <c r="M822" t="s">
        <v>180</v>
      </c>
      <c r="N822" t="s">
        <v>2801</v>
      </c>
      <c r="O822" t="s">
        <v>59</v>
      </c>
      <c r="P822">
        <v>315</v>
      </c>
      <c r="Q822" t="s">
        <v>2445</v>
      </c>
      <c r="R822" t="s">
        <v>2445</v>
      </c>
      <c r="S822" t="s">
        <v>1016</v>
      </c>
      <c r="T822" t="s">
        <v>1016</v>
      </c>
      <c r="U822">
        <v>18.616813659668001</v>
      </c>
      <c r="V822">
        <v>-68.707633972167997</v>
      </c>
      <c r="W822" t="s">
        <v>3425</v>
      </c>
      <c r="X822" t="s">
        <v>85</v>
      </c>
      <c r="Y822" t="s">
        <v>64</v>
      </c>
      <c r="Z822" t="s">
        <v>65</v>
      </c>
      <c r="AA822">
        <v>1160008518</v>
      </c>
      <c r="AB822" t="s">
        <v>66</v>
      </c>
      <c r="AC822" t="s">
        <v>67</v>
      </c>
      <c r="AD822">
        <v>18.616813659668001</v>
      </c>
      <c r="AE822">
        <v>-68.707633972167997</v>
      </c>
      <c r="AF822" t="s">
        <v>3426</v>
      </c>
      <c r="AG822" t="s">
        <v>32</v>
      </c>
      <c r="AH822" t="s">
        <v>48</v>
      </c>
      <c r="AI822" t="s">
        <v>69</v>
      </c>
      <c r="AJ822" t="s">
        <v>69</v>
      </c>
      <c r="AK822" t="s">
        <v>235</v>
      </c>
      <c r="AL822" t="s">
        <v>218</v>
      </c>
      <c r="AM822" t="s">
        <v>236</v>
      </c>
      <c r="AN822">
        <v>12</v>
      </c>
      <c r="AO822" t="s">
        <v>237</v>
      </c>
      <c r="AP822">
        <v>5</v>
      </c>
      <c r="AQ822">
        <v>0</v>
      </c>
      <c r="AR822" t="s">
        <v>73</v>
      </c>
      <c r="AS822">
        <v>9000109281</v>
      </c>
      <c r="AU822">
        <v>12</v>
      </c>
      <c r="AV822" t="s">
        <v>75</v>
      </c>
      <c r="AW822" t="str">
        <f>_xlfn.XLOOKUP(UNIVERSO[[#This Row],[RUTA-LOCALIDAD D&amp;N]],'[1]Cuota Ruta'!E:E,'[1]Cuota Ruta'!G:G)</f>
        <v>Cargar</v>
      </c>
    </row>
    <row r="823" spans="1:49" x14ac:dyDescent="0.25">
      <c r="A823" t="s">
        <v>48</v>
      </c>
      <c r="B823" t="s">
        <v>380</v>
      </c>
      <c r="C823" t="s">
        <v>381</v>
      </c>
      <c r="D823" t="s">
        <v>76</v>
      </c>
      <c r="E823" t="s">
        <v>193</v>
      </c>
      <c r="F823" t="s">
        <v>194</v>
      </c>
      <c r="G823">
        <v>9000090411</v>
      </c>
      <c r="H823">
        <v>90411</v>
      </c>
      <c r="I823" t="s">
        <v>3427</v>
      </c>
      <c r="J823" t="s">
        <v>3428</v>
      </c>
      <c r="K823" t="s">
        <v>197</v>
      </c>
      <c r="L823" t="s">
        <v>1417</v>
      </c>
      <c r="M823" t="s">
        <v>1417</v>
      </c>
      <c r="N823" t="s">
        <v>253</v>
      </c>
      <c r="O823" t="s">
        <v>59</v>
      </c>
      <c r="P823">
        <v>325</v>
      </c>
      <c r="Q823" t="s">
        <v>3190</v>
      </c>
      <c r="R823" t="s">
        <v>3190</v>
      </c>
      <c r="S823" t="s">
        <v>774</v>
      </c>
      <c r="T823" t="s">
        <v>774</v>
      </c>
      <c r="U823">
        <v>18.762954711914102</v>
      </c>
      <c r="V823">
        <v>-69.256607055664105</v>
      </c>
      <c r="W823" t="s">
        <v>3191</v>
      </c>
      <c r="X823" t="s">
        <v>63</v>
      </c>
      <c r="Y823" t="s">
        <v>64</v>
      </c>
      <c r="Z823" t="s">
        <v>65</v>
      </c>
      <c r="AA823">
        <v>1160018336</v>
      </c>
      <c r="AB823" t="s">
        <v>116</v>
      </c>
      <c r="AC823" t="s">
        <v>67</v>
      </c>
      <c r="AD823">
        <v>18.76310698</v>
      </c>
      <c r="AE823">
        <v>-69.256803759999997</v>
      </c>
      <c r="AF823" t="s">
        <v>3429</v>
      </c>
      <c r="AG823" t="s">
        <v>32</v>
      </c>
      <c r="AH823" t="s">
        <v>48</v>
      </c>
      <c r="AI823" t="s">
        <v>87</v>
      </c>
      <c r="AJ823" t="s">
        <v>101</v>
      </c>
      <c r="AK823" t="s">
        <v>226</v>
      </c>
      <c r="AL823" t="s">
        <v>193</v>
      </c>
      <c r="AM823" t="s">
        <v>227</v>
      </c>
      <c r="AN823">
        <v>9</v>
      </c>
      <c r="AO823" t="s">
        <v>139</v>
      </c>
      <c r="AR823" t="s">
        <v>91</v>
      </c>
      <c r="AS823">
        <v>9000090411</v>
      </c>
      <c r="AU823">
        <v>9</v>
      </c>
      <c r="AV823" t="s">
        <v>92</v>
      </c>
      <c r="AW823" t="str">
        <f>_xlfn.XLOOKUP(UNIVERSO[[#This Row],[RUTA-LOCALIDAD D&amp;N]],'[1]Cuota Ruta'!E:E,'[1]Cuota Ruta'!G:G)</f>
        <v>Cargar</v>
      </c>
    </row>
    <row r="824" spans="1:49" x14ac:dyDescent="0.25">
      <c r="A824" t="s">
        <v>48</v>
      </c>
      <c r="B824" t="s">
        <v>49</v>
      </c>
      <c r="C824" t="s">
        <v>50</v>
      </c>
      <c r="D824" t="s">
        <v>124</v>
      </c>
      <c r="E824" t="s">
        <v>338</v>
      </c>
      <c r="F824" t="s">
        <v>283</v>
      </c>
      <c r="G824">
        <v>9000110404</v>
      </c>
      <c r="H824">
        <v>110404</v>
      </c>
      <c r="I824" t="s">
        <v>3430</v>
      </c>
      <c r="J824" t="s">
        <v>3431</v>
      </c>
      <c r="K824" t="s">
        <v>286</v>
      </c>
      <c r="L824" t="s">
        <v>338</v>
      </c>
      <c r="M824" t="s">
        <v>338</v>
      </c>
      <c r="N824" t="s">
        <v>3432</v>
      </c>
      <c r="O824" t="s">
        <v>59</v>
      </c>
      <c r="P824">
        <v>408</v>
      </c>
      <c r="Q824" t="s">
        <v>2360</v>
      </c>
      <c r="R824" t="s">
        <v>2360</v>
      </c>
      <c r="S824" t="s">
        <v>676</v>
      </c>
      <c r="T824" t="s">
        <v>676</v>
      </c>
      <c r="U824">
        <v>19.484601974487301</v>
      </c>
      <c r="V824">
        <v>-70.7493896484375</v>
      </c>
      <c r="W824" t="s">
        <v>2361</v>
      </c>
      <c r="X824" t="s">
        <v>85</v>
      </c>
      <c r="Y824" t="s">
        <v>64</v>
      </c>
      <c r="Z824" t="s">
        <v>65</v>
      </c>
      <c r="AA824">
        <v>1151026967</v>
      </c>
      <c r="AB824" t="s">
        <v>66</v>
      </c>
      <c r="AC824" t="s">
        <v>67</v>
      </c>
      <c r="AD824">
        <v>19.484601974487301</v>
      </c>
      <c r="AE824">
        <v>-70.7493896484375</v>
      </c>
      <c r="AF824" t="s">
        <v>3433</v>
      </c>
      <c r="AG824" t="s">
        <v>32</v>
      </c>
      <c r="AH824" t="s">
        <v>48</v>
      </c>
      <c r="AI824" t="s">
        <v>69</v>
      </c>
      <c r="AJ824" t="s">
        <v>69</v>
      </c>
      <c r="AK824" t="s">
        <v>346</v>
      </c>
      <c r="AL824" t="s">
        <v>338</v>
      </c>
      <c r="AM824" t="s">
        <v>347</v>
      </c>
      <c r="AN824">
        <v>4</v>
      </c>
      <c r="AO824" t="s">
        <v>280</v>
      </c>
      <c r="AP824">
        <v>62</v>
      </c>
      <c r="AQ824">
        <v>0</v>
      </c>
      <c r="AR824" t="s">
        <v>73</v>
      </c>
      <c r="AS824">
        <v>9000110404</v>
      </c>
      <c r="AU824">
        <v>4</v>
      </c>
      <c r="AV824" t="s">
        <v>349</v>
      </c>
      <c r="AW824" t="str">
        <f>_xlfn.XLOOKUP(UNIVERSO[[#This Row],[RUTA-LOCALIDAD D&amp;N]],'[1]Cuota Ruta'!E:E,'[1]Cuota Ruta'!G:G)</f>
        <v>Cargar</v>
      </c>
    </row>
    <row r="825" spans="1:49" x14ac:dyDescent="0.25">
      <c r="A825" t="s">
        <v>48</v>
      </c>
      <c r="B825" t="s">
        <v>380</v>
      </c>
      <c r="C825" t="s">
        <v>381</v>
      </c>
      <c r="D825" t="s">
        <v>76</v>
      </c>
      <c r="E825" t="s">
        <v>218</v>
      </c>
      <c r="F825" t="s">
        <v>194</v>
      </c>
      <c r="G825">
        <v>9000044580</v>
      </c>
      <c r="H825">
        <v>44580</v>
      </c>
      <c r="I825" t="s">
        <v>3434</v>
      </c>
      <c r="J825" t="s">
        <v>3435</v>
      </c>
      <c r="K825" t="s">
        <v>197</v>
      </c>
      <c r="L825" t="s">
        <v>180</v>
      </c>
      <c r="M825" t="s">
        <v>180</v>
      </c>
      <c r="N825" t="s">
        <v>58</v>
      </c>
      <c r="O825" t="s">
        <v>59</v>
      </c>
      <c r="P825">
        <v>306</v>
      </c>
      <c r="Q825" t="s">
        <v>978</v>
      </c>
      <c r="R825" t="s">
        <v>978</v>
      </c>
      <c r="S825" t="s">
        <v>223</v>
      </c>
      <c r="T825" t="s">
        <v>223</v>
      </c>
      <c r="U825">
        <v>18.7095871</v>
      </c>
      <c r="V825">
        <v>-68.462486269999999</v>
      </c>
      <c r="W825" t="s">
        <v>979</v>
      </c>
      <c r="X825" t="s">
        <v>85</v>
      </c>
      <c r="Y825" t="s">
        <v>64</v>
      </c>
      <c r="Z825" t="s">
        <v>65</v>
      </c>
      <c r="AA825">
        <v>1159001831</v>
      </c>
      <c r="AB825" t="s">
        <v>66</v>
      </c>
      <c r="AC825" t="s">
        <v>67</v>
      </c>
      <c r="AD825">
        <v>18.7095871</v>
      </c>
      <c r="AE825">
        <v>-68.462486269999999</v>
      </c>
      <c r="AF825" t="s">
        <v>3436</v>
      </c>
      <c r="AG825" t="s">
        <v>32</v>
      </c>
      <c r="AH825" t="s">
        <v>48</v>
      </c>
      <c r="AI825" t="s">
        <v>87</v>
      </c>
      <c r="AJ825" t="s">
        <v>1488</v>
      </c>
      <c r="AR825" t="s">
        <v>91</v>
      </c>
      <c r="AS825">
        <v>9000044580</v>
      </c>
      <c r="AW825" t="str">
        <f>_xlfn.XLOOKUP(UNIVERSO[[#This Row],[RUTA-LOCALIDAD D&amp;N]],'[1]Cuota Ruta'!E:E,'[1]Cuota Ruta'!G:G)</f>
        <v>Cargar</v>
      </c>
    </row>
    <row r="826" spans="1:49" x14ac:dyDescent="0.25">
      <c r="A826" t="s">
        <v>109</v>
      </c>
      <c r="B826" t="s">
        <v>49</v>
      </c>
      <c r="C826" t="s">
        <v>50</v>
      </c>
      <c r="D826" t="s">
        <v>76</v>
      </c>
      <c r="E826" t="s">
        <v>257</v>
      </c>
      <c r="F826" t="s">
        <v>194</v>
      </c>
      <c r="G826">
        <v>9000111543</v>
      </c>
      <c r="H826">
        <v>111543</v>
      </c>
      <c r="I826" t="s">
        <v>3437</v>
      </c>
      <c r="J826" t="s">
        <v>3438</v>
      </c>
      <c r="K826" t="s">
        <v>197</v>
      </c>
      <c r="L826" t="s">
        <v>301</v>
      </c>
      <c r="M826" t="s">
        <v>301</v>
      </c>
      <c r="N826" t="s">
        <v>253</v>
      </c>
      <c r="O826" t="s">
        <v>59</v>
      </c>
      <c r="P826">
        <v>312</v>
      </c>
      <c r="Q826" t="s">
        <v>1283</v>
      </c>
      <c r="R826" t="s">
        <v>1283</v>
      </c>
      <c r="S826" t="s">
        <v>304</v>
      </c>
      <c r="T826" t="s">
        <v>304</v>
      </c>
      <c r="U826">
        <v>19.365909576416001</v>
      </c>
      <c r="V826">
        <v>-69.851287841796903</v>
      </c>
      <c r="W826" t="s">
        <v>1284</v>
      </c>
      <c r="X826" t="s">
        <v>63</v>
      </c>
      <c r="Y826" t="s">
        <v>64</v>
      </c>
      <c r="Z826" t="s">
        <v>99</v>
      </c>
      <c r="AA826">
        <v>1152008713</v>
      </c>
      <c r="AB826" t="s">
        <v>116</v>
      </c>
      <c r="AC826" t="s">
        <v>67</v>
      </c>
      <c r="AD826">
        <v>19.36579376666667</v>
      </c>
      <c r="AE826">
        <v>-69.851249850000002</v>
      </c>
      <c r="AF826" t="s">
        <v>3439</v>
      </c>
      <c r="AG826" t="s">
        <v>32</v>
      </c>
      <c r="AH826" t="s">
        <v>48</v>
      </c>
      <c r="AI826" t="s">
        <v>69</v>
      </c>
      <c r="AJ826" t="s">
        <v>118</v>
      </c>
      <c r="AK826" t="s">
        <v>265</v>
      </c>
      <c r="AL826" t="s">
        <v>257</v>
      </c>
      <c r="AM826" t="s">
        <v>266</v>
      </c>
      <c r="AN826">
        <v>1</v>
      </c>
      <c r="AO826" t="s">
        <v>119</v>
      </c>
      <c r="AP826">
        <v>9</v>
      </c>
      <c r="AQ826">
        <v>0</v>
      </c>
      <c r="AR826" t="s">
        <v>73</v>
      </c>
      <c r="AS826">
        <v>9000111543</v>
      </c>
      <c r="AT826" t="s">
        <v>74</v>
      </c>
      <c r="AU826">
        <v>1</v>
      </c>
      <c r="AV826" t="s">
        <v>267</v>
      </c>
      <c r="AW826" t="str">
        <f>_xlfn.XLOOKUP(UNIVERSO[[#This Row],[RUTA-LOCALIDAD D&amp;N]],'[1]Cuota Ruta'!E:E,'[1]Cuota Ruta'!G:G)</f>
        <v>Cargar</v>
      </c>
    </row>
    <row r="827" spans="1:49" x14ac:dyDescent="0.25">
      <c r="A827" t="s">
        <v>48</v>
      </c>
      <c r="B827" t="s">
        <v>49</v>
      </c>
      <c r="C827" t="s">
        <v>50</v>
      </c>
      <c r="D827" t="s">
        <v>76</v>
      </c>
      <c r="E827" t="s">
        <v>338</v>
      </c>
      <c r="F827" t="s">
        <v>283</v>
      </c>
      <c r="G827">
        <v>9000090637</v>
      </c>
      <c r="H827">
        <v>90637</v>
      </c>
      <c r="I827" t="s">
        <v>3440</v>
      </c>
      <c r="J827" t="s">
        <v>3441</v>
      </c>
      <c r="K827" t="s">
        <v>286</v>
      </c>
      <c r="L827" t="s">
        <v>338</v>
      </c>
      <c r="M827" t="s">
        <v>338</v>
      </c>
      <c r="N827" t="s">
        <v>3442</v>
      </c>
      <c r="O827" t="s">
        <v>59</v>
      </c>
      <c r="P827">
        <v>353</v>
      </c>
      <c r="Q827" t="s">
        <v>721</v>
      </c>
      <c r="R827" t="s">
        <v>721</v>
      </c>
      <c r="S827" t="s">
        <v>343</v>
      </c>
      <c r="T827" t="s">
        <v>343</v>
      </c>
      <c r="U827">
        <v>19.441342926025399</v>
      </c>
      <c r="V827">
        <v>-70.733735656738304</v>
      </c>
      <c r="W827" t="s">
        <v>722</v>
      </c>
      <c r="X827" t="s">
        <v>63</v>
      </c>
      <c r="Y827" t="s">
        <v>64</v>
      </c>
      <c r="Z827" t="s">
        <v>65</v>
      </c>
      <c r="AA827">
        <v>1151023457</v>
      </c>
      <c r="AB827" t="s">
        <v>116</v>
      </c>
      <c r="AC827" t="s">
        <v>67</v>
      </c>
      <c r="AD827">
        <v>19.441389999999998</v>
      </c>
      <c r="AE827">
        <v>-70.733811666666668</v>
      </c>
      <c r="AF827" t="s">
        <v>3443</v>
      </c>
      <c r="AG827" t="s">
        <v>32</v>
      </c>
      <c r="AH827" t="s">
        <v>48</v>
      </c>
      <c r="AI827" t="s">
        <v>87</v>
      </c>
      <c r="AJ827" t="s">
        <v>1488</v>
      </c>
      <c r="AK827" t="s">
        <v>346</v>
      </c>
      <c r="AL827" t="s">
        <v>338</v>
      </c>
      <c r="AM827" t="s">
        <v>347</v>
      </c>
      <c r="AR827" t="s">
        <v>91</v>
      </c>
      <c r="AS827">
        <v>9000090637</v>
      </c>
      <c r="AV827" t="s">
        <v>349</v>
      </c>
      <c r="AW827" t="str">
        <f>_xlfn.XLOOKUP(UNIVERSO[[#This Row],[RUTA-LOCALIDAD D&amp;N]],'[1]Cuota Ruta'!E:E,'[1]Cuota Ruta'!G:G)</f>
        <v>Cargar</v>
      </c>
    </row>
    <row r="828" spans="1:49" x14ac:dyDescent="0.25">
      <c r="A828" t="s">
        <v>109</v>
      </c>
      <c r="B828" t="s">
        <v>49</v>
      </c>
      <c r="C828" t="s">
        <v>50</v>
      </c>
      <c r="D828" t="s">
        <v>124</v>
      </c>
      <c r="E828" t="s">
        <v>1266</v>
      </c>
      <c r="F828" t="s">
        <v>126</v>
      </c>
      <c r="G828">
        <v>9000111872</v>
      </c>
      <c r="H828">
        <v>111872</v>
      </c>
      <c r="I828" t="s">
        <v>3444</v>
      </c>
      <c r="J828" t="s">
        <v>3445</v>
      </c>
      <c r="K828" t="s">
        <v>129</v>
      </c>
      <c r="L828" t="s">
        <v>3087</v>
      </c>
      <c r="M828" t="s">
        <v>3446</v>
      </c>
      <c r="N828" t="s">
        <v>1269</v>
      </c>
      <c r="O828" t="s">
        <v>126</v>
      </c>
      <c r="P828">
        <v>313</v>
      </c>
      <c r="Q828" t="s">
        <v>3112</v>
      </c>
      <c r="R828" t="s">
        <v>3112</v>
      </c>
      <c r="S828" t="s">
        <v>134</v>
      </c>
      <c r="T828" t="s">
        <v>134</v>
      </c>
      <c r="U828">
        <v>18.537401199340799</v>
      </c>
      <c r="V828">
        <v>-70.507987976074205</v>
      </c>
      <c r="W828" t="s">
        <v>3113</v>
      </c>
      <c r="X828" t="s">
        <v>63</v>
      </c>
      <c r="Y828" t="s">
        <v>64</v>
      </c>
      <c r="Z828" t="s">
        <v>65</v>
      </c>
      <c r="AA828">
        <v>1163011196</v>
      </c>
      <c r="AB828" t="s">
        <v>116</v>
      </c>
      <c r="AC828" t="s">
        <v>67</v>
      </c>
      <c r="AD828">
        <v>18.53752648</v>
      </c>
      <c r="AE828">
        <v>-70.507668210000006</v>
      </c>
      <c r="AF828" t="s">
        <v>3447</v>
      </c>
      <c r="AG828" t="s">
        <v>32</v>
      </c>
      <c r="AH828" t="s">
        <v>48</v>
      </c>
      <c r="AI828" t="s">
        <v>69</v>
      </c>
      <c r="AJ828" t="s">
        <v>118</v>
      </c>
      <c r="AK828" t="s">
        <v>1273</v>
      </c>
      <c r="AL828" t="s">
        <v>1266</v>
      </c>
      <c r="AM828" t="s">
        <v>1274</v>
      </c>
      <c r="AN828">
        <v>11</v>
      </c>
      <c r="AO828" t="s">
        <v>152</v>
      </c>
      <c r="AP828">
        <v>18</v>
      </c>
      <c r="AQ828">
        <v>0</v>
      </c>
      <c r="AR828" t="s">
        <v>73</v>
      </c>
      <c r="AS828">
        <v>9000111872</v>
      </c>
      <c r="AU828">
        <v>11</v>
      </c>
      <c r="AV828" t="s">
        <v>75</v>
      </c>
      <c r="AW828" t="str">
        <f>_xlfn.XLOOKUP(UNIVERSO[[#This Row],[RUTA-LOCALIDAD D&amp;N]],'[1]Cuota Ruta'!E:E,'[1]Cuota Ruta'!G:G)</f>
        <v>Cargar</v>
      </c>
    </row>
    <row r="829" spans="1:49" x14ac:dyDescent="0.25">
      <c r="A829" t="s">
        <v>48</v>
      </c>
      <c r="B829" t="s">
        <v>380</v>
      </c>
      <c r="C829" t="s">
        <v>381</v>
      </c>
      <c r="D829" t="s">
        <v>76</v>
      </c>
      <c r="E829" t="s">
        <v>823</v>
      </c>
      <c r="F829" t="s">
        <v>283</v>
      </c>
      <c r="G829">
        <v>9000091455</v>
      </c>
      <c r="H829">
        <v>91455</v>
      </c>
      <c r="I829" t="s">
        <v>3448</v>
      </c>
      <c r="J829" t="s">
        <v>3449</v>
      </c>
      <c r="K829" t="s">
        <v>286</v>
      </c>
      <c r="L829" t="s">
        <v>826</v>
      </c>
      <c r="M829" t="s">
        <v>826</v>
      </c>
      <c r="N829" t="s">
        <v>253</v>
      </c>
      <c r="O829" t="s">
        <v>59</v>
      </c>
      <c r="P829">
        <v>337</v>
      </c>
      <c r="Q829" t="s">
        <v>839</v>
      </c>
      <c r="R829" t="s">
        <v>839</v>
      </c>
      <c r="S829" t="s">
        <v>840</v>
      </c>
      <c r="T829" t="s">
        <v>840</v>
      </c>
      <c r="U829">
        <v>19.209924699999998</v>
      </c>
      <c r="V829">
        <v>-70.026779199999993</v>
      </c>
      <c r="W829" t="s">
        <v>841</v>
      </c>
      <c r="X829" t="s">
        <v>85</v>
      </c>
      <c r="Y829" t="s">
        <v>64</v>
      </c>
      <c r="Z829" t="s">
        <v>65</v>
      </c>
      <c r="AA829">
        <v>1154010168</v>
      </c>
      <c r="AB829" t="s">
        <v>116</v>
      </c>
      <c r="AC829" t="s">
        <v>67</v>
      </c>
      <c r="AD829">
        <v>19.209963699999999</v>
      </c>
      <c r="AE829">
        <v>-70.026756899999995</v>
      </c>
      <c r="AF829" t="s">
        <v>3450</v>
      </c>
      <c r="AG829" t="s">
        <v>32</v>
      </c>
      <c r="AH829" t="s">
        <v>48</v>
      </c>
      <c r="AI829" t="s">
        <v>87</v>
      </c>
      <c r="AJ829" t="s">
        <v>1488</v>
      </c>
      <c r="AK829" t="s">
        <v>265</v>
      </c>
      <c r="AL829" t="s">
        <v>823</v>
      </c>
      <c r="AM829" t="s">
        <v>266</v>
      </c>
      <c r="AR829" t="s">
        <v>91</v>
      </c>
      <c r="AS829">
        <v>9000091455</v>
      </c>
      <c r="AV829" t="s">
        <v>267</v>
      </c>
      <c r="AW829" t="str">
        <f>_xlfn.XLOOKUP(UNIVERSO[[#This Row],[RUTA-LOCALIDAD D&amp;N]],'[1]Cuota Ruta'!E:E,'[1]Cuota Ruta'!G:G)</f>
        <v>Cargar</v>
      </c>
    </row>
    <row r="830" spans="1:49" x14ac:dyDescent="0.25">
      <c r="A830" t="s">
        <v>109</v>
      </c>
      <c r="B830" t="s">
        <v>49</v>
      </c>
      <c r="C830" t="s">
        <v>50</v>
      </c>
      <c r="D830" t="s">
        <v>51</v>
      </c>
      <c r="E830" t="s">
        <v>193</v>
      </c>
      <c r="F830" t="s">
        <v>194</v>
      </c>
      <c r="G830">
        <v>9000112033</v>
      </c>
      <c r="H830">
        <v>112033</v>
      </c>
      <c r="I830" t="s">
        <v>3451</v>
      </c>
      <c r="J830" t="s">
        <v>3452</v>
      </c>
      <c r="K830" t="s">
        <v>197</v>
      </c>
      <c r="L830" t="s">
        <v>193</v>
      </c>
      <c r="M830" t="s">
        <v>193</v>
      </c>
      <c r="N830" t="s">
        <v>58</v>
      </c>
      <c r="O830" t="s">
        <v>59</v>
      </c>
      <c r="P830">
        <v>305</v>
      </c>
      <c r="Q830" t="s">
        <v>2125</v>
      </c>
      <c r="R830" t="s">
        <v>2125</v>
      </c>
      <c r="S830" t="s">
        <v>327</v>
      </c>
      <c r="T830" t="s">
        <v>327</v>
      </c>
      <c r="U830">
        <v>18.444839999999999</v>
      </c>
      <c r="V830">
        <v>-69.007450000000006</v>
      </c>
      <c r="W830" t="s">
        <v>2126</v>
      </c>
      <c r="X830" t="s">
        <v>63</v>
      </c>
      <c r="Y830" t="s">
        <v>64</v>
      </c>
      <c r="Z830" t="s">
        <v>65</v>
      </c>
      <c r="AA830">
        <v>1160007224</v>
      </c>
      <c r="AB830" t="s">
        <v>116</v>
      </c>
      <c r="AC830" t="s">
        <v>67</v>
      </c>
      <c r="AD830">
        <v>18.444854658216961</v>
      </c>
      <c r="AE830">
        <v>-69.007386772818293</v>
      </c>
      <c r="AF830" t="s">
        <v>3453</v>
      </c>
      <c r="AG830" t="s">
        <v>32</v>
      </c>
      <c r="AH830" t="s">
        <v>48</v>
      </c>
      <c r="AI830" t="s">
        <v>69</v>
      </c>
      <c r="AJ830" t="s">
        <v>118</v>
      </c>
      <c r="AK830" t="s">
        <v>330</v>
      </c>
      <c r="AL830" t="s">
        <v>193</v>
      </c>
      <c r="AM830" t="s">
        <v>331</v>
      </c>
      <c r="AN830">
        <v>18</v>
      </c>
      <c r="AO830" t="s">
        <v>2128</v>
      </c>
      <c r="AP830">
        <v>27</v>
      </c>
      <c r="AQ830">
        <v>0</v>
      </c>
      <c r="AR830" t="s">
        <v>73</v>
      </c>
      <c r="AS830">
        <v>9000112033</v>
      </c>
      <c r="AU830">
        <v>18</v>
      </c>
      <c r="AV830" t="s">
        <v>206</v>
      </c>
      <c r="AW830" t="str">
        <f>_xlfn.XLOOKUP(UNIVERSO[[#This Row],[RUTA-LOCALIDAD D&amp;N]],'[1]Cuota Ruta'!E:E,'[1]Cuota Ruta'!G:G)</f>
        <v>Cargar</v>
      </c>
    </row>
    <row r="831" spans="1:49" x14ac:dyDescent="0.25">
      <c r="A831" t="s">
        <v>109</v>
      </c>
      <c r="B831" t="s">
        <v>49</v>
      </c>
      <c r="C831" t="s">
        <v>110</v>
      </c>
      <c r="D831" t="s">
        <v>76</v>
      </c>
      <c r="E831" t="s">
        <v>338</v>
      </c>
      <c r="F831" t="s">
        <v>283</v>
      </c>
      <c r="G831">
        <v>9000091744</v>
      </c>
      <c r="H831">
        <v>91744</v>
      </c>
      <c r="I831" t="s">
        <v>3454</v>
      </c>
      <c r="J831" t="s">
        <v>3455</v>
      </c>
      <c r="K831" t="s">
        <v>286</v>
      </c>
      <c r="L831" t="s">
        <v>338</v>
      </c>
      <c r="M831" t="s">
        <v>338</v>
      </c>
      <c r="N831" t="s">
        <v>3456</v>
      </c>
      <c r="O831" t="s">
        <v>59</v>
      </c>
      <c r="P831">
        <v>338</v>
      </c>
      <c r="Q831" t="s">
        <v>342</v>
      </c>
      <c r="R831" t="s">
        <v>342</v>
      </c>
      <c r="S831" t="s">
        <v>343</v>
      </c>
      <c r="T831" t="s">
        <v>343</v>
      </c>
      <c r="U831">
        <v>19.422215700149501</v>
      </c>
      <c r="V831">
        <v>-70.689249992370605</v>
      </c>
      <c r="W831" t="s">
        <v>344</v>
      </c>
      <c r="X831" t="s">
        <v>85</v>
      </c>
      <c r="Y831" t="s">
        <v>64</v>
      </c>
      <c r="Z831" t="s">
        <v>99</v>
      </c>
      <c r="AA831">
        <v>1151023555</v>
      </c>
      <c r="AB831" t="s">
        <v>116</v>
      </c>
      <c r="AC831" t="s">
        <v>67</v>
      </c>
      <c r="AD831">
        <v>19.422206666666671</v>
      </c>
      <c r="AE831">
        <v>-70.689348333333328</v>
      </c>
      <c r="AF831" t="s">
        <v>3457</v>
      </c>
      <c r="AG831" t="s">
        <v>32</v>
      </c>
      <c r="AH831" t="s">
        <v>48</v>
      </c>
      <c r="AI831" t="s">
        <v>87</v>
      </c>
      <c r="AJ831" t="s">
        <v>1488</v>
      </c>
      <c r="AK831" t="s">
        <v>346</v>
      </c>
      <c r="AL831" t="s">
        <v>338</v>
      </c>
      <c r="AM831" t="s">
        <v>347</v>
      </c>
      <c r="AR831" t="s">
        <v>91</v>
      </c>
      <c r="AS831">
        <v>9000091744</v>
      </c>
      <c r="AV831" t="s">
        <v>349</v>
      </c>
      <c r="AW831" t="str">
        <f>_xlfn.XLOOKUP(UNIVERSO[[#This Row],[RUTA-LOCALIDAD D&amp;N]],'[1]Cuota Ruta'!E:E,'[1]Cuota Ruta'!G:G)</f>
        <v>Cargar</v>
      </c>
    </row>
    <row r="832" spans="1:49" x14ac:dyDescent="0.25">
      <c r="A832" t="s">
        <v>48</v>
      </c>
      <c r="B832" t="s">
        <v>49</v>
      </c>
      <c r="C832" t="s">
        <v>50</v>
      </c>
      <c r="D832" t="s">
        <v>51</v>
      </c>
      <c r="E832" t="s">
        <v>140</v>
      </c>
      <c r="F832" t="s">
        <v>141</v>
      </c>
      <c r="G832">
        <v>9000112598</v>
      </c>
      <c r="H832">
        <v>112598</v>
      </c>
      <c r="I832" t="s">
        <v>3458</v>
      </c>
      <c r="J832" t="s">
        <v>3459</v>
      </c>
      <c r="K832" t="s">
        <v>144</v>
      </c>
      <c r="L832" t="s">
        <v>93</v>
      </c>
      <c r="M832" t="s">
        <v>93</v>
      </c>
      <c r="N832" t="s">
        <v>1787</v>
      </c>
      <c r="O832" t="s">
        <v>59</v>
      </c>
      <c r="P832">
        <v>316</v>
      </c>
      <c r="Q832" t="s">
        <v>1461</v>
      </c>
      <c r="R832" t="s">
        <v>1461</v>
      </c>
      <c r="S832" t="s">
        <v>188</v>
      </c>
      <c r="T832" t="s">
        <v>188</v>
      </c>
      <c r="U832">
        <v>18.526590347300001</v>
      </c>
      <c r="V832">
        <v>-69.863815307600007</v>
      </c>
      <c r="W832" t="s">
        <v>1462</v>
      </c>
      <c r="X832" t="s">
        <v>85</v>
      </c>
      <c r="Y832" t="s">
        <v>64</v>
      </c>
      <c r="Z832" t="s">
        <v>65</v>
      </c>
      <c r="AA832">
        <v>1153019758</v>
      </c>
      <c r="AB832" t="s">
        <v>66</v>
      </c>
      <c r="AC832" t="s">
        <v>67</v>
      </c>
      <c r="AD832">
        <v>18.526590347300001</v>
      </c>
      <c r="AE832">
        <v>-69.863815307600007</v>
      </c>
      <c r="AF832" t="s">
        <v>3460</v>
      </c>
      <c r="AG832" t="s">
        <v>32</v>
      </c>
      <c r="AH832" t="s">
        <v>48</v>
      </c>
      <c r="AI832" t="s">
        <v>69</v>
      </c>
      <c r="AJ832" t="s">
        <v>69</v>
      </c>
      <c r="AK832" t="s">
        <v>191</v>
      </c>
      <c r="AL832" t="s">
        <v>140</v>
      </c>
      <c r="AM832" t="s">
        <v>192</v>
      </c>
      <c r="AN832">
        <v>4</v>
      </c>
      <c r="AO832" t="s">
        <v>280</v>
      </c>
      <c r="AP832">
        <v>56</v>
      </c>
      <c r="AQ832">
        <v>0</v>
      </c>
      <c r="AR832" t="s">
        <v>73</v>
      </c>
      <c r="AS832">
        <v>9000112598</v>
      </c>
      <c r="AT832" t="s">
        <v>992</v>
      </c>
      <c r="AU832">
        <v>4</v>
      </c>
      <c r="AV832" t="s">
        <v>153</v>
      </c>
      <c r="AW832" t="str">
        <f>_xlfn.XLOOKUP(UNIVERSO[[#This Row],[RUTA-LOCALIDAD D&amp;N]],'[1]Cuota Ruta'!E:E,'[1]Cuota Ruta'!G:G)</f>
        <v>Cargar</v>
      </c>
    </row>
    <row r="833" spans="1:49" x14ac:dyDescent="0.25">
      <c r="A833" t="s">
        <v>48</v>
      </c>
      <c r="B833" t="s">
        <v>49</v>
      </c>
      <c r="C833" t="s">
        <v>50</v>
      </c>
      <c r="D833" t="s">
        <v>51</v>
      </c>
      <c r="E833" t="s">
        <v>917</v>
      </c>
      <c r="F833" t="s">
        <v>283</v>
      </c>
      <c r="G833">
        <v>9000105558</v>
      </c>
      <c r="H833">
        <v>105558</v>
      </c>
      <c r="I833" t="s">
        <v>1851</v>
      </c>
      <c r="J833" t="s">
        <v>3461</v>
      </c>
      <c r="K833" t="s">
        <v>286</v>
      </c>
      <c r="L833" t="s">
        <v>917</v>
      </c>
      <c r="M833" t="s">
        <v>917</v>
      </c>
      <c r="N833" t="s">
        <v>3462</v>
      </c>
      <c r="O833" t="s">
        <v>59</v>
      </c>
      <c r="P833">
        <v>312</v>
      </c>
      <c r="Q833" t="s">
        <v>2341</v>
      </c>
      <c r="R833" t="s">
        <v>2341</v>
      </c>
      <c r="S833" t="s">
        <v>922</v>
      </c>
      <c r="T833" t="s">
        <v>922</v>
      </c>
      <c r="U833">
        <v>19.763400000000001</v>
      </c>
      <c r="V833">
        <v>-70.42989</v>
      </c>
      <c r="W833" t="s">
        <v>2342</v>
      </c>
      <c r="X833" t="s">
        <v>85</v>
      </c>
      <c r="Y833" t="s">
        <v>64</v>
      </c>
      <c r="Z833" t="s">
        <v>65</v>
      </c>
      <c r="AA833">
        <v>1156008141</v>
      </c>
      <c r="AB833" t="s">
        <v>66</v>
      </c>
      <c r="AC833" t="s">
        <v>67</v>
      </c>
      <c r="AD833">
        <v>19.763400000000001</v>
      </c>
      <c r="AE833">
        <v>-70.42989</v>
      </c>
      <c r="AF833" t="s">
        <v>3463</v>
      </c>
      <c r="AG833" t="s">
        <v>32</v>
      </c>
      <c r="AH833" t="s">
        <v>48</v>
      </c>
      <c r="AI833" t="s">
        <v>87</v>
      </c>
      <c r="AJ833" t="s">
        <v>3071</v>
      </c>
      <c r="AK833" t="s">
        <v>925</v>
      </c>
      <c r="AL833" t="s">
        <v>917</v>
      </c>
      <c r="AM833" t="s">
        <v>926</v>
      </c>
      <c r="AR833" t="s">
        <v>91</v>
      </c>
      <c r="AS833">
        <v>9000105558</v>
      </c>
      <c r="AV833" t="s">
        <v>267</v>
      </c>
      <c r="AW833" t="str">
        <f>_xlfn.XLOOKUP(UNIVERSO[[#This Row],[RUTA-LOCALIDAD D&amp;N]],'[1]Cuota Ruta'!E:E,'[1]Cuota Ruta'!G:G)</f>
        <v>Cargar</v>
      </c>
    </row>
    <row r="834" spans="1:49" x14ac:dyDescent="0.25">
      <c r="A834" t="s">
        <v>109</v>
      </c>
      <c r="B834" t="s">
        <v>49</v>
      </c>
      <c r="C834" t="s">
        <v>110</v>
      </c>
      <c r="D834" t="s">
        <v>51</v>
      </c>
      <c r="E834" t="s">
        <v>338</v>
      </c>
      <c r="F834" t="s">
        <v>283</v>
      </c>
      <c r="G834">
        <v>9000113490</v>
      </c>
      <c r="H834">
        <v>113490</v>
      </c>
      <c r="I834" t="s">
        <v>3464</v>
      </c>
      <c r="J834" t="s">
        <v>3465</v>
      </c>
      <c r="K834" t="s">
        <v>286</v>
      </c>
      <c r="L834" t="s">
        <v>338</v>
      </c>
      <c r="M834" t="s">
        <v>338</v>
      </c>
      <c r="N834" t="s">
        <v>3466</v>
      </c>
      <c r="O834" t="s">
        <v>59</v>
      </c>
      <c r="P834">
        <v>309</v>
      </c>
      <c r="Q834" t="s">
        <v>1950</v>
      </c>
      <c r="R834" t="s">
        <v>1950</v>
      </c>
      <c r="S834" t="s">
        <v>676</v>
      </c>
      <c r="T834" t="s">
        <v>676</v>
      </c>
      <c r="U834">
        <v>19.486080169677699</v>
      </c>
      <c r="V834">
        <v>-70.722938537597699</v>
      </c>
      <c r="W834" t="s">
        <v>1951</v>
      </c>
      <c r="X834" t="s">
        <v>63</v>
      </c>
      <c r="Y834" t="s">
        <v>64</v>
      </c>
      <c r="Z834" t="s">
        <v>65</v>
      </c>
      <c r="AA834">
        <v>1151027443</v>
      </c>
      <c r="AB834" t="s">
        <v>116</v>
      </c>
      <c r="AC834" t="s">
        <v>67</v>
      </c>
      <c r="AD834">
        <v>19.486151666666672</v>
      </c>
      <c r="AE834">
        <v>-70.722954999999999</v>
      </c>
      <c r="AF834" t="s">
        <v>3467</v>
      </c>
      <c r="AG834" t="s">
        <v>32</v>
      </c>
      <c r="AH834" t="s">
        <v>48</v>
      </c>
      <c r="AI834" t="s">
        <v>69</v>
      </c>
      <c r="AJ834" t="s">
        <v>118</v>
      </c>
      <c r="AK834" t="s">
        <v>346</v>
      </c>
      <c r="AL834" t="s">
        <v>338</v>
      </c>
      <c r="AM834" t="s">
        <v>347</v>
      </c>
      <c r="AN834">
        <v>1</v>
      </c>
      <c r="AO834" t="s">
        <v>119</v>
      </c>
      <c r="AP834">
        <v>11</v>
      </c>
      <c r="AQ834">
        <v>0</v>
      </c>
      <c r="AR834" t="s">
        <v>73</v>
      </c>
      <c r="AS834">
        <v>9000113490</v>
      </c>
      <c r="AT834" t="s">
        <v>74</v>
      </c>
      <c r="AU834">
        <v>1</v>
      </c>
      <c r="AV834" t="s">
        <v>349</v>
      </c>
      <c r="AW834" t="str">
        <f>_xlfn.XLOOKUP(UNIVERSO[[#This Row],[RUTA-LOCALIDAD D&amp;N]],'[1]Cuota Ruta'!E:E,'[1]Cuota Ruta'!G:G)</f>
        <v>Cargar</v>
      </c>
    </row>
    <row r="835" spans="1:49" x14ac:dyDescent="0.25">
      <c r="A835" t="s">
        <v>48</v>
      </c>
      <c r="B835" t="s">
        <v>49</v>
      </c>
      <c r="C835" t="s">
        <v>50</v>
      </c>
      <c r="D835" t="s">
        <v>76</v>
      </c>
      <c r="E835" t="s">
        <v>485</v>
      </c>
      <c r="F835" t="s">
        <v>283</v>
      </c>
      <c r="G835">
        <v>9000046440</v>
      </c>
      <c r="H835">
        <v>46440</v>
      </c>
      <c r="I835" t="s">
        <v>3468</v>
      </c>
      <c r="J835" t="s">
        <v>3469</v>
      </c>
      <c r="K835" t="s">
        <v>286</v>
      </c>
      <c r="L835" t="s">
        <v>1039</v>
      </c>
      <c r="M835" t="s">
        <v>1039</v>
      </c>
      <c r="N835" t="s">
        <v>253</v>
      </c>
      <c r="O835" t="s">
        <v>59</v>
      </c>
      <c r="P835">
        <v>341</v>
      </c>
      <c r="Q835" t="s">
        <v>2607</v>
      </c>
      <c r="R835" t="s">
        <v>2607</v>
      </c>
      <c r="S835" t="s">
        <v>491</v>
      </c>
      <c r="T835" t="s">
        <v>491</v>
      </c>
      <c r="U835">
        <v>19.728502273559599</v>
      </c>
      <c r="V835">
        <v>-70.926277160644503</v>
      </c>
      <c r="W835" t="s">
        <v>2608</v>
      </c>
      <c r="X835" t="s">
        <v>63</v>
      </c>
      <c r="Y835" t="s">
        <v>64</v>
      </c>
      <c r="Z835" t="s">
        <v>65</v>
      </c>
      <c r="AA835">
        <v>1158000647</v>
      </c>
      <c r="AB835" t="s">
        <v>66</v>
      </c>
      <c r="AC835" t="s">
        <v>67</v>
      </c>
      <c r="AD835">
        <v>19.728502273559599</v>
      </c>
      <c r="AE835">
        <v>-70.926277160644503</v>
      </c>
      <c r="AF835" t="s">
        <v>3470</v>
      </c>
      <c r="AG835" t="s">
        <v>32</v>
      </c>
      <c r="AH835" t="s">
        <v>48</v>
      </c>
      <c r="AI835" t="s">
        <v>87</v>
      </c>
      <c r="AJ835" t="s">
        <v>1488</v>
      </c>
      <c r="AK835" t="s">
        <v>494</v>
      </c>
      <c r="AL835" t="s">
        <v>485</v>
      </c>
      <c r="AM835" t="s">
        <v>495</v>
      </c>
      <c r="AR835" t="s">
        <v>91</v>
      </c>
      <c r="AS835">
        <v>9000046440</v>
      </c>
      <c r="AV835" t="s">
        <v>349</v>
      </c>
      <c r="AW835" t="str">
        <f>_xlfn.XLOOKUP(UNIVERSO[[#This Row],[RUTA-LOCALIDAD D&amp;N]],'[1]Cuota Ruta'!E:E,'[1]Cuota Ruta'!G:G)</f>
        <v>Cargar</v>
      </c>
    </row>
    <row r="836" spans="1:49" x14ac:dyDescent="0.25">
      <c r="A836" t="s">
        <v>48</v>
      </c>
      <c r="B836" t="s">
        <v>49</v>
      </c>
      <c r="C836" t="s">
        <v>50</v>
      </c>
      <c r="D836" t="s">
        <v>51</v>
      </c>
      <c r="E836" t="s">
        <v>77</v>
      </c>
      <c r="F836" t="s">
        <v>53</v>
      </c>
      <c r="G836">
        <v>9000114029</v>
      </c>
      <c r="H836">
        <v>114029</v>
      </c>
      <c r="I836" t="s">
        <v>3471</v>
      </c>
      <c r="J836" t="s">
        <v>3472</v>
      </c>
      <c r="K836" t="s">
        <v>56</v>
      </c>
      <c r="L836" t="s">
        <v>93</v>
      </c>
      <c r="M836" t="s">
        <v>93</v>
      </c>
      <c r="N836" t="s">
        <v>3473</v>
      </c>
      <c r="O836" t="s">
        <v>59</v>
      </c>
      <c r="P836">
        <v>354</v>
      </c>
      <c r="Q836" t="s">
        <v>1810</v>
      </c>
      <c r="R836" t="s">
        <v>1810</v>
      </c>
      <c r="S836" t="s">
        <v>366</v>
      </c>
      <c r="T836" t="s">
        <v>366</v>
      </c>
      <c r="U836">
        <v>18.4820880889893</v>
      </c>
      <c r="V836">
        <v>-70.024932861328097</v>
      </c>
      <c r="W836" t="s">
        <v>1811</v>
      </c>
      <c r="X836" t="s">
        <v>85</v>
      </c>
      <c r="Y836" t="s">
        <v>64</v>
      </c>
      <c r="Z836" t="s">
        <v>65</v>
      </c>
      <c r="AA836">
        <v>1169002695</v>
      </c>
      <c r="AB836" t="s">
        <v>66</v>
      </c>
      <c r="AC836" t="s">
        <v>67</v>
      </c>
      <c r="AD836">
        <v>18.4820880889893</v>
      </c>
      <c r="AE836">
        <v>-70.024932861328097</v>
      </c>
      <c r="AF836" t="s">
        <v>3474</v>
      </c>
      <c r="AG836" t="s">
        <v>32</v>
      </c>
      <c r="AH836" t="s">
        <v>48</v>
      </c>
      <c r="AI836" t="s">
        <v>69</v>
      </c>
      <c r="AJ836" t="s">
        <v>69</v>
      </c>
      <c r="AK836" t="s">
        <v>176</v>
      </c>
      <c r="AL836" t="s">
        <v>77</v>
      </c>
      <c r="AM836" t="s">
        <v>177</v>
      </c>
      <c r="AN836">
        <v>7</v>
      </c>
      <c r="AO836" t="s">
        <v>423</v>
      </c>
      <c r="AP836">
        <v>91</v>
      </c>
      <c r="AQ836">
        <v>0</v>
      </c>
      <c r="AR836" t="s">
        <v>73</v>
      </c>
      <c r="AS836">
        <v>9000114029</v>
      </c>
      <c r="AU836">
        <v>7</v>
      </c>
      <c r="AW836" t="str">
        <f>_xlfn.XLOOKUP(UNIVERSO[[#This Row],[RUTA-LOCALIDAD D&amp;N]],'[1]Cuota Ruta'!E:E,'[1]Cuota Ruta'!G:G)</f>
        <v>Cargar</v>
      </c>
    </row>
    <row r="837" spans="1:49" x14ac:dyDescent="0.25">
      <c r="A837" t="s">
        <v>48</v>
      </c>
      <c r="B837" t="s">
        <v>380</v>
      </c>
      <c r="C837" t="s">
        <v>381</v>
      </c>
      <c r="D837" t="s">
        <v>76</v>
      </c>
      <c r="E837" t="s">
        <v>485</v>
      </c>
      <c r="F837" t="s">
        <v>283</v>
      </c>
      <c r="G837">
        <v>9000046489</v>
      </c>
      <c r="H837">
        <v>46489</v>
      </c>
      <c r="I837" t="s">
        <v>3475</v>
      </c>
      <c r="J837" t="s">
        <v>3476</v>
      </c>
      <c r="K837" t="s">
        <v>286</v>
      </c>
      <c r="L837" t="s">
        <v>1039</v>
      </c>
      <c r="M837" t="s">
        <v>1039</v>
      </c>
      <c r="N837" t="s">
        <v>253</v>
      </c>
      <c r="O837" t="s">
        <v>59</v>
      </c>
      <c r="P837">
        <v>338</v>
      </c>
      <c r="Q837" t="s">
        <v>490</v>
      </c>
      <c r="R837" t="s">
        <v>490</v>
      </c>
      <c r="S837" t="s">
        <v>491</v>
      </c>
      <c r="T837" t="s">
        <v>491</v>
      </c>
      <c r="U837">
        <v>19.600685119628899</v>
      </c>
      <c r="V837">
        <v>-71.206398010253906</v>
      </c>
      <c r="W837" t="s">
        <v>492</v>
      </c>
      <c r="X837" t="s">
        <v>63</v>
      </c>
      <c r="Y837" t="s">
        <v>64</v>
      </c>
      <c r="Z837" t="s">
        <v>99</v>
      </c>
      <c r="AA837">
        <v>1158000788</v>
      </c>
      <c r="AB837" t="s">
        <v>66</v>
      </c>
      <c r="AC837" t="s">
        <v>67</v>
      </c>
      <c r="AD837">
        <v>19.600685119628899</v>
      </c>
      <c r="AE837">
        <v>-71.206398010253906</v>
      </c>
      <c r="AF837" t="s">
        <v>3477</v>
      </c>
      <c r="AG837" t="s">
        <v>32</v>
      </c>
      <c r="AH837" t="s">
        <v>48</v>
      </c>
      <c r="AI837" t="s">
        <v>87</v>
      </c>
      <c r="AJ837" t="s">
        <v>1488</v>
      </c>
      <c r="AK837" t="s">
        <v>494</v>
      </c>
      <c r="AL837" t="s">
        <v>485</v>
      </c>
      <c r="AM837" t="s">
        <v>495</v>
      </c>
      <c r="AR837" t="s">
        <v>91</v>
      </c>
      <c r="AS837">
        <v>9000046489</v>
      </c>
      <c r="AV837" t="s">
        <v>349</v>
      </c>
      <c r="AW837" t="str">
        <f>_xlfn.XLOOKUP(UNIVERSO[[#This Row],[RUTA-LOCALIDAD D&amp;N]],'[1]Cuota Ruta'!E:E,'[1]Cuota Ruta'!G:G)</f>
        <v>Cargar</v>
      </c>
    </row>
    <row r="838" spans="1:49" x14ac:dyDescent="0.25">
      <c r="A838" t="s">
        <v>48</v>
      </c>
      <c r="B838" t="s">
        <v>49</v>
      </c>
      <c r="C838" t="s">
        <v>50</v>
      </c>
      <c r="D838" t="s">
        <v>51</v>
      </c>
      <c r="E838" t="s">
        <v>140</v>
      </c>
      <c r="F838" t="s">
        <v>141</v>
      </c>
      <c r="G838">
        <v>9000114385</v>
      </c>
      <c r="H838">
        <v>114385</v>
      </c>
      <c r="I838" t="s">
        <v>3478</v>
      </c>
      <c r="J838" t="s">
        <v>3479</v>
      </c>
      <c r="K838" t="s">
        <v>144</v>
      </c>
      <c r="L838" t="s">
        <v>93</v>
      </c>
      <c r="M838" t="s">
        <v>93</v>
      </c>
      <c r="N838" t="s">
        <v>3480</v>
      </c>
      <c r="O838" t="s">
        <v>59</v>
      </c>
      <c r="P838">
        <v>342</v>
      </c>
      <c r="Q838" t="s">
        <v>1209</v>
      </c>
      <c r="R838" t="s">
        <v>1209</v>
      </c>
      <c r="S838" t="s">
        <v>1137</v>
      </c>
      <c r="T838" t="s">
        <v>1137</v>
      </c>
      <c r="U838">
        <v>18.4932956695557</v>
      </c>
      <c r="V838">
        <v>-69.83740234375</v>
      </c>
      <c r="W838" t="s">
        <v>1210</v>
      </c>
      <c r="X838" t="s">
        <v>63</v>
      </c>
      <c r="Y838" t="s">
        <v>64</v>
      </c>
      <c r="Z838" t="s">
        <v>65</v>
      </c>
      <c r="AA838">
        <v>1153020013</v>
      </c>
      <c r="AB838" t="s">
        <v>107</v>
      </c>
      <c r="AC838" t="s">
        <v>67</v>
      </c>
      <c r="AD838">
        <v>18.4932956695557</v>
      </c>
      <c r="AE838">
        <v>-69.83740234375</v>
      </c>
      <c r="AF838" t="s">
        <v>3481</v>
      </c>
      <c r="AG838" t="s">
        <v>32</v>
      </c>
      <c r="AH838" t="s">
        <v>48</v>
      </c>
      <c r="AI838" t="s">
        <v>69</v>
      </c>
      <c r="AJ838" t="s">
        <v>69</v>
      </c>
      <c r="AK838" t="s">
        <v>150</v>
      </c>
      <c r="AL838" t="s">
        <v>140</v>
      </c>
      <c r="AM838" t="s">
        <v>151</v>
      </c>
      <c r="AN838">
        <v>10</v>
      </c>
      <c r="AO838" t="s">
        <v>228</v>
      </c>
      <c r="AP838">
        <v>106</v>
      </c>
      <c r="AQ838">
        <v>0</v>
      </c>
      <c r="AR838" t="s">
        <v>73</v>
      </c>
      <c r="AS838">
        <v>9000114385</v>
      </c>
      <c r="AT838" t="s">
        <v>74</v>
      </c>
      <c r="AU838">
        <v>10</v>
      </c>
      <c r="AV838" t="s">
        <v>153</v>
      </c>
      <c r="AW838" t="str">
        <f>_xlfn.XLOOKUP(UNIVERSO[[#This Row],[RUTA-LOCALIDAD D&amp;N]],'[1]Cuota Ruta'!E:E,'[1]Cuota Ruta'!G:G)</f>
        <v>Cargar</v>
      </c>
    </row>
    <row r="839" spans="1:49" x14ac:dyDescent="0.25">
      <c r="A839" t="s">
        <v>48</v>
      </c>
      <c r="B839" t="s">
        <v>49</v>
      </c>
      <c r="C839" t="s">
        <v>50</v>
      </c>
      <c r="D839" t="s">
        <v>76</v>
      </c>
      <c r="E839" t="s">
        <v>485</v>
      </c>
      <c r="F839" t="s">
        <v>283</v>
      </c>
      <c r="G839">
        <v>9000046626</v>
      </c>
      <c r="H839">
        <v>46626</v>
      </c>
      <c r="I839" t="s">
        <v>3482</v>
      </c>
      <c r="J839" t="s">
        <v>3483</v>
      </c>
      <c r="K839" t="s">
        <v>286</v>
      </c>
      <c r="L839" t="s">
        <v>1039</v>
      </c>
      <c r="M839" t="s">
        <v>1039</v>
      </c>
      <c r="N839" t="s">
        <v>253</v>
      </c>
      <c r="O839" t="s">
        <v>59</v>
      </c>
      <c r="P839">
        <v>336</v>
      </c>
      <c r="Q839" t="s">
        <v>1040</v>
      </c>
      <c r="R839" t="s">
        <v>1040</v>
      </c>
      <c r="S839" t="s">
        <v>491</v>
      </c>
      <c r="T839" t="s">
        <v>491</v>
      </c>
      <c r="U839">
        <v>19.591079711914102</v>
      </c>
      <c r="V839">
        <v>-71.059730529785199</v>
      </c>
      <c r="W839" t="s">
        <v>1041</v>
      </c>
      <c r="X839" t="s">
        <v>63</v>
      </c>
      <c r="Y839" t="s">
        <v>64</v>
      </c>
      <c r="Z839" t="s">
        <v>99</v>
      </c>
      <c r="AA839">
        <v>1158001111</v>
      </c>
      <c r="AB839" t="s">
        <v>66</v>
      </c>
      <c r="AC839" t="s">
        <v>67</v>
      </c>
      <c r="AD839">
        <v>19.591079711914102</v>
      </c>
      <c r="AE839">
        <v>-71.059730529785199</v>
      </c>
      <c r="AF839" t="s">
        <v>3484</v>
      </c>
      <c r="AG839" t="s">
        <v>32</v>
      </c>
      <c r="AH839" t="s">
        <v>48</v>
      </c>
      <c r="AI839" t="s">
        <v>87</v>
      </c>
      <c r="AJ839" t="s">
        <v>1488</v>
      </c>
      <c r="AK839" t="s">
        <v>494</v>
      </c>
      <c r="AL839" t="s">
        <v>485</v>
      </c>
      <c r="AM839" t="s">
        <v>495</v>
      </c>
      <c r="AR839" t="s">
        <v>91</v>
      </c>
      <c r="AS839">
        <v>9000046626</v>
      </c>
      <c r="AV839" t="s">
        <v>349</v>
      </c>
      <c r="AW839" t="str">
        <f>_xlfn.XLOOKUP(UNIVERSO[[#This Row],[RUTA-LOCALIDAD D&amp;N]],'[1]Cuota Ruta'!E:E,'[1]Cuota Ruta'!G:G)</f>
        <v>Cargar</v>
      </c>
    </row>
    <row r="840" spans="1:49" x14ac:dyDescent="0.25">
      <c r="A840" t="s">
        <v>109</v>
      </c>
      <c r="B840" t="s">
        <v>49</v>
      </c>
      <c r="C840" t="s">
        <v>50</v>
      </c>
      <c r="D840" t="s">
        <v>51</v>
      </c>
      <c r="E840" t="s">
        <v>485</v>
      </c>
      <c r="F840" t="s">
        <v>283</v>
      </c>
      <c r="G840">
        <v>9000115827</v>
      </c>
      <c r="H840">
        <v>115827</v>
      </c>
      <c r="I840" t="s">
        <v>3485</v>
      </c>
      <c r="J840" t="s">
        <v>3486</v>
      </c>
      <c r="K840" t="s">
        <v>286</v>
      </c>
      <c r="L840" t="s">
        <v>488</v>
      </c>
      <c r="M840" t="s">
        <v>488</v>
      </c>
      <c r="N840" t="s">
        <v>1257</v>
      </c>
      <c r="O840" t="s">
        <v>59</v>
      </c>
      <c r="P840">
        <v>335</v>
      </c>
      <c r="Q840" t="s">
        <v>2566</v>
      </c>
      <c r="R840" t="s">
        <v>2566</v>
      </c>
      <c r="S840" t="s">
        <v>491</v>
      </c>
      <c r="T840" t="s">
        <v>491</v>
      </c>
      <c r="U840">
        <v>19.476629257202202</v>
      </c>
      <c r="V840">
        <v>-71.342544555664105</v>
      </c>
      <c r="W840" t="s">
        <v>2567</v>
      </c>
      <c r="X840" t="s">
        <v>85</v>
      </c>
      <c r="Y840" t="s">
        <v>64</v>
      </c>
      <c r="Z840" t="s">
        <v>65</v>
      </c>
      <c r="AA840">
        <v>1158008518</v>
      </c>
      <c r="AB840" t="s">
        <v>116</v>
      </c>
      <c r="AC840" t="s">
        <v>67</v>
      </c>
      <c r="AD840">
        <v>19.47664</v>
      </c>
      <c r="AE840">
        <v>-71.342581666666675</v>
      </c>
      <c r="AF840" t="s">
        <v>3487</v>
      </c>
      <c r="AG840" t="s">
        <v>32</v>
      </c>
      <c r="AH840" t="s">
        <v>48</v>
      </c>
      <c r="AI840" t="s">
        <v>69</v>
      </c>
      <c r="AJ840" t="s">
        <v>118</v>
      </c>
      <c r="AK840" t="s">
        <v>494</v>
      </c>
      <c r="AL840" t="s">
        <v>485</v>
      </c>
      <c r="AM840" t="s">
        <v>495</v>
      </c>
      <c r="AN840">
        <v>10</v>
      </c>
      <c r="AO840" t="s">
        <v>228</v>
      </c>
      <c r="AP840">
        <v>6</v>
      </c>
      <c r="AQ840">
        <v>0</v>
      </c>
      <c r="AR840" t="s">
        <v>73</v>
      </c>
      <c r="AS840">
        <v>9000115827</v>
      </c>
      <c r="AU840">
        <v>10</v>
      </c>
      <c r="AV840" t="s">
        <v>349</v>
      </c>
      <c r="AW840" t="str">
        <f>_xlfn.XLOOKUP(UNIVERSO[[#This Row],[RUTA-LOCALIDAD D&amp;N]],'[1]Cuota Ruta'!E:E,'[1]Cuota Ruta'!G:G)</f>
        <v>Cargar</v>
      </c>
    </row>
    <row r="841" spans="1:49" x14ac:dyDescent="0.25">
      <c r="A841" t="s">
        <v>48</v>
      </c>
      <c r="B841" t="s">
        <v>49</v>
      </c>
      <c r="C841" t="s">
        <v>50</v>
      </c>
      <c r="D841" t="s">
        <v>76</v>
      </c>
      <c r="E841" t="s">
        <v>485</v>
      </c>
      <c r="F841" t="s">
        <v>283</v>
      </c>
      <c r="G841">
        <v>9000046963</v>
      </c>
      <c r="H841">
        <v>46963</v>
      </c>
      <c r="I841" t="s">
        <v>3488</v>
      </c>
      <c r="J841" t="s">
        <v>3489</v>
      </c>
      <c r="K841" t="s">
        <v>286</v>
      </c>
      <c r="L841" t="s">
        <v>1039</v>
      </c>
      <c r="M841" t="s">
        <v>1039</v>
      </c>
      <c r="N841" t="s">
        <v>253</v>
      </c>
      <c r="O841" t="s">
        <v>59</v>
      </c>
      <c r="P841">
        <v>342</v>
      </c>
      <c r="Q841" t="s">
        <v>2586</v>
      </c>
      <c r="R841" t="s">
        <v>2586</v>
      </c>
      <c r="S841" t="s">
        <v>1050</v>
      </c>
      <c r="T841" t="s">
        <v>1050</v>
      </c>
      <c r="U841">
        <v>19.524349212646399</v>
      </c>
      <c r="V841">
        <v>-71.499816894531193</v>
      </c>
      <c r="W841" t="s">
        <v>2587</v>
      </c>
      <c r="X841" t="s">
        <v>85</v>
      </c>
      <c r="Y841" t="s">
        <v>64</v>
      </c>
      <c r="Z841" t="s">
        <v>99</v>
      </c>
      <c r="AA841">
        <v>1158001924</v>
      </c>
      <c r="AB841" t="s">
        <v>66</v>
      </c>
      <c r="AC841" t="s">
        <v>67</v>
      </c>
      <c r="AD841">
        <v>19.524349212646399</v>
      </c>
      <c r="AE841">
        <v>-71.499816894531193</v>
      </c>
      <c r="AF841" t="s">
        <v>3490</v>
      </c>
      <c r="AG841" t="s">
        <v>32</v>
      </c>
      <c r="AH841" t="s">
        <v>48</v>
      </c>
      <c r="AI841" t="s">
        <v>87</v>
      </c>
      <c r="AJ841" t="s">
        <v>1488</v>
      </c>
      <c r="AK841" t="s">
        <v>494</v>
      </c>
      <c r="AL841" t="s">
        <v>485</v>
      </c>
      <c r="AM841" t="s">
        <v>495</v>
      </c>
      <c r="AR841" t="s">
        <v>91</v>
      </c>
      <c r="AS841">
        <v>9000046963</v>
      </c>
      <c r="AV841" t="s">
        <v>349</v>
      </c>
      <c r="AW841" t="str">
        <f>_xlfn.XLOOKUP(UNIVERSO[[#This Row],[RUTA-LOCALIDAD D&amp;N]],'[1]Cuota Ruta'!E:E,'[1]Cuota Ruta'!G:G)</f>
        <v>Cargar</v>
      </c>
    </row>
    <row r="842" spans="1:49" x14ac:dyDescent="0.25">
      <c r="A842" t="s">
        <v>48</v>
      </c>
      <c r="B842" t="s">
        <v>49</v>
      </c>
      <c r="C842" t="s">
        <v>50</v>
      </c>
      <c r="D842" t="s">
        <v>76</v>
      </c>
      <c r="E842" t="s">
        <v>218</v>
      </c>
      <c r="F842" t="s">
        <v>194</v>
      </c>
      <c r="G842">
        <v>9000117920</v>
      </c>
      <c r="H842">
        <v>117920</v>
      </c>
      <c r="I842" t="s">
        <v>3491</v>
      </c>
      <c r="J842" t="s">
        <v>3492</v>
      </c>
      <c r="K842" t="s">
        <v>197</v>
      </c>
      <c r="L842" t="s">
        <v>180</v>
      </c>
      <c r="M842" t="s">
        <v>180</v>
      </c>
      <c r="N842" t="s">
        <v>2891</v>
      </c>
      <c r="O842" t="s">
        <v>59</v>
      </c>
      <c r="P842">
        <v>319</v>
      </c>
      <c r="Q842" t="s">
        <v>2484</v>
      </c>
      <c r="R842" t="s">
        <v>2484</v>
      </c>
      <c r="S842" t="s">
        <v>1016</v>
      </c>
      <c r="T842" t="s">
        <v>1016</v>
      </c>
      <c r="U842">
        <v>18.595443998064301</v>
      </c>
      <c r="V842">
        <v>-68.711778913225402</v>
      </c>
      <c r="W842" t="s">
        <v>3225</v>
      </c>
      <c r="X842" t="s">
        <v>85</v>
      </c>
      <c r="Y842" t="s">
        <v>64</v>
      </c>
      <c r="Z842" t="s">
        <v>65</v>
      </c>
      <c r="AA842">
        <v>1160014837</v>
      </c>
      <c r="AB842" t="s">
        <v>66</v>
      </c>
      <c r="AC842" t="s">
        <v>67</v>
      </c>
      <c r="AD842">
        <v>18.595443998064301</v>
      </c>
      <c r="AE842">
        <v>-68.711778913225402</v>
      </c>
      <c r="AF842" t="s">
        <v>3493</v>
      </c>
      <c r="AG842" t="s">
        <v>32</v>
      </c>
      <c r="AH842" t="s">
        <v>48</v>
      </c>
      <c r="AI842" t="s">
        <v>69</v>
      </c>
      <c r="AJ842" t="s">
        <v>69</v>
      </c>
      <c r="AK842" t="s">
        <v>235</v>
      </c>
      <c r="AL842" t="s">
        <v>218</v>
      </c>
      <c r="AM842" t="s">
        <v>236</v>
      </c>
      <c r="AN842">
        <v>16</v>
      </c>
      <c r="AO842" t="s">
        <v>2516</v>
      </c>
      <c r="AP842">
        <v>89</v>
      </c>
      <c r="AQ842">
        <v>0</v>
      </c>
      <c r="AR842" t="s">
        <v>73</v>
      </c>
      <c r="AS842">
        <v>9000117920</v>
      </c>
      <c r="AU842">
        <v>16</v>
      </c>
      <c r="AV842" t="s">
        <v>75</v>
      </c>
      <c r="AW842" t="str">
        <f>_xlfn.XLOOKUP(UNIVERSO[[#This Row],[RUTA-LOCALIDAD D&amp;N]],'[1]Cuota Ruta'!E:E,'[1]Cuota Ruta'!G:G)</f>
        <v>Cargar</v>
      </c>
    </row>
    <row r="843" spans="1:49" x14ac:dyDescent="0.25">
      <c r="A843" t="s">
        <v>109</v>
      </c>
      <c r="B843" t="s">
        <v>49</v>
      </c>
      <c r="C843" t="s">
        <v>110</v>
      </c>
      <c r="D843" t="s">
        <v>76</v>
      </c>
      <c r="E843" t="s">
        <v>338</v>
      </c>
      <c r="F843" t="s">
        <v>283</v>
      </c>
      <c r="G843">
        <v>9000096469</v>
      </c>
      <c r="H843">
        <v>96469</v>
      </c>
      <c r="I843" t="s">
        <v>3494</v>
      </c>
      <c r="J843" t="s">
        <v>3495</v>
      </c>
      <c r="K843" t="s">
        <v>286</v>
      </c>
      <c r="L843" t="s">
        <v>338</v>
      </c>
      <c r="M843" t="s">
        <v>338</v>
      </c>
      <c r="N843" t="s">
        <v>3496</v>
      </c>
      <c r="O843" t="s">
        <v>59</v>
      </c>
      <c r="P843">
        <v>304</v>
      </c>
      <c r="Q843" t="s">
        <v>1772</v>
      </c>
      <c r="R843" t="s">
        <v>1772</v>
      </c>
      <c r="S843" t="s">
        <v>665</v>
      </c>
      <c r="T843" t="s">
        <v>665</v>
      </c>
      <c r="U843">
        <v>19.497184000000001</v>
      </c>
      <c r="V843">
        <v>-70.706791999999993</v>
      </c>
      <c r="W843" t="s">
        <v>1773</v>
      </c>
      <c r="X843" t="s">
        <v>85</v>
      </c>
      <c r="Y843" t="s">
        <v>64</v>
      </c>
      <c r="Z843" t="s">
        <v>99</v>
      </c>
      <c r="AA843">
        <v>1151024121</v>
      </c>
      <c r="AB843" t="s">
        <v>116</v>
      </c>
      <c r="AC843" t="s">
        <v>67</v>
      </c>
      <c r="AD843">
        <v>19.497293333333339</v>
      </c>
      <c r="AE843">
        <v>-70.706676666666667</v>
      </c>
      <c r="AF843" t="s">
        <v>3497</v>
      </c>
      <c r="AG843" t="s">
        <v>32</v>
      </c>
      <c r="AH843" t="s">
        <v>48</v>
      </c>
      <c r="AI843" t="s">
        <v>87</v>
      </c>
      <c r="AJ843" t="s">
        <v>1488</v>
      </c>
      <c r="AK843" t="s">
        <v>346</v>
      </c>
      <c r="AL843" t="s">
        <v>338</v>
      </c>
      <c r="AM843" t="s">
        <v>347</v>
      </c>
      <c r="AR843" t="s">
        <v>91</v>
      </c>
      <c r="AS843">
        <v>9000096469</v>
      </c>
      <c r="AV843" t="s">
        <v>349</v>
      </c>
      <c r="AW843" t="str">
        <f>_xlfn.XLOOKUP(UNIVERSO[[#This Row],[RUTA-LOCALIDAD D&amp;N]],'[1]Cuota Ruta'!E:E,'[1]Cuota Ruta'!G:G)</f>
        <v>Cargar</v>
      </c>
    </row>
    <row r="844" spans="1:49" x14ac:dyDescent="0.25">
      <c r="A844" t="s">
        <v>48</v>
      </c>
      <c r="B844" t="s">
        <v>49</v>
      </c>
      <c r="C844" t="s">
        <v>50</v>
      </c>
      <c r="D844" t="s">
        <v>51</v>
      </c>
      <c r="E844" t="s">
        <v>77</v>
      </c>
      <c r="F844" t="s">
        <v>53</v>
      </c>
      <c r="G844">
        <v>9000118094</v>
      </c>
      <c r="H844">
        <v>118094</v>
      </c>
      <c r="I844" t="s">
        <v>3498</v>
      </c>
      <c r="J844" t="s">
        <v>3499</v>
      </c>
      <c r="K844" t="s">
        <v>56</v>
      </c>
      <c r="L844" t="s">
        <v>93</v>
      </c>
      <c r="M844" t="s">
        <v>93</v>
      </c>
      <c r="N844" t="s">
        <v>214</v>
      </c>
      <c r="O844" t="s">
        <v>59</v>
      </c>
      <c r="P844">
        <v>366</v>
      </c>
      <c r="Q844" t="s">
        <v>414</v>
      </c>
      <c r="R844" t="s">
        <v>414</v>
      </c>
      <c r="S844" t="s">
        <v>97</v>
      </c>
      <c r="T844" t="s">
        <v>97</v>
      </c>
      <c r="U844">
        <v>18.437652589999999</v>
      </c>
      <c r="V844">
        <v>-69.959274289999996</v>
      </c>
      <c r="W844" t="s">
        <v>415</v>
      </c>
      <c r="X844" t="s">
        <v>85</v>
      </c>
      <c r="Y844" t="s">
        <v>64</v>
      </c>
      <c r="Z844" t="s">
        <v>65</v>
      </c>
      <c r="AA844">
        <v>1169008746</v>
      </c>
      <c r="AB844" t="s">
        <v>66</v>
      </c>
      <c r="AC844" t="s">
        <v>67</v>
      </c>
      <c r="AD844">
        <v>18.437652589999999</v>
      </c>
      <c r="AE844">
        <v>-69.959274289999996</v>
      </c>
      <c r="AF844" t="s">
        <v>3500</v>
      </c>
      <c r="AG844" t="s">
        <v>32</v>
      </c>
      <c r="AH844" t="s">
        <v>48</v>
      </c>
      <c r="AI844" t="s">
        <v>69</v>
      </c>
      <c r="AJ844" t="s">
        <v>69</v>
      </c>
      <c r="AK844" t="s">
        <v>176</v>
      </c>
      <c r="AL844" t="s">
        <v>77</v>
      </c>
      <c r="AM844" t="s">
        <v>177</v>
      </c>
      <c r="AN844">
        <v>5</v>
      </c>
      <c r="AO844" t="s">
        <v>72</v>
      </c>
      <c r="AP844">
        <v>49</v>
      </c>
      <c r="AQ844">
        <v>0</v>
      </c>
      <c r="AR844" t="s">
        <v>73</v>
      </c>
      <c r="AS844">
        <v>9000118094</v>
      </c>
      <c r="AU844">
        <v>5</v>
      </c>
      <c r="AW844" t="str">
        <f>_xlfn.XLOOKUP(UNIVERSO[[#This Row],[RUTA-LOCALIDAD D&amp;N]],'[1]Cuota Ruta'!E:E,'[1]Cuota Ruta'!G:G)</f>
        <v>Cargar</v>
      </c>
    </row>
    <row r="845" spans="1:49" x14ac:dyDescent="0.25">
      <c r="A845" t="s">
        <v>48</v>
      </c>
      <c r="B845" t="s">
        <v>380</v>
      </c>
      <c r="C845" t="s">
        <v>381</v>
      </c>
      <c r="D845" t="s">
        <v>76</v>
      </c>
      <c r="E845" t="s">
        <v>485</v>
      </c>
      <c r="F845" t="s">
        <v>283</v>
      </c>
      <c r="G845">
        <v>9000047848</v>
      </c>
      <c r="H845">
        <v>47848</v>
      </c>
      <c r="I845" t="s">
        <v>3501</v>
      </c>
      <c r="J845" t="s">
        <v>3502</v>
      </c>
      <c r="K845" t="s">
        <v>286</v>
      </c>
      <c r="L845" t="s">
        <v>1039</v>
      </c>
      <c r="M845" t="s">
        <v>1039</v>
      </c>
      <c r="N845" t="s">
        <v>253</v>
      </c>
      <c r="O845" t="s">
        <v>59</v>
      </c>
      <c r="P845">
        <v>305</v>
      </c>
      <c r="Q845" t="s">
        <v>1049</v>
      </c>
      <c r="R845" t="s">
        <v>1049</v>
      </c>
      <c r="S845" t="s">
        <v>1050</v>
      </c>
      <c r="T845" t="s">
        <v>1050</v>
      </c>
      <c r="U845">
        <v>19.859244346618699</v>
      </c>
      <c r="V845">
        <v>-71.208508491516099</v>
      </c>
      <c r="W845" t="s">
        <v>1051</v>
      </c>
      <c r="X845" t="s">
        <v>85</v>
      </c>
      <c r="Y845" t="s">
        <v>64</v>
      </c>
      <c r="Z845" t="s">
        <v>65</v>
      </c>
      <c r="AA845">
        <v>1158003603</v>
      </c>
      <c r="AB845" t="s">
        <v>66</v>
      </c>
      <c r="AC845" t="s">
        <v>67</v>
      </c>
      <c r="AD845">
        <v>19.859244346618699</v>
      </c>
      <c r="AE845">
        <v>-71.208508491516099</v>
      </c>
      <c r="AF845" t="s">
        <v>3503</v>
      </c>
      <c r="AG845" t="s">
        <v>32</v>
      </c>
      <c r="AH845" t="s">
        <v>48</v>
      </c>
      <c r="AI845" t="s">
        <v>87</v>
      </c>
      <c r="AJ845" t="s">
        <v>1488</v>
      </c>
      <c r="AK845" t="s">
        <v>494</v>
      </c>
      <c r="AL845" t="s">
        <v>485</v>
      </c>
      <c r="AM845" t="s">
        <v>495</v>
      </c>
      <c r="AR845" t="s">
        <v>91</v>
      </c>
      <c r="AS845">
        <v>9000047848</v>
      </c>
      <c r="AV845" t="s">
        <v>349</v>
      </c>
      <c r="AW845" t="str">
        <f>_xlfn.XLOOKUP(UNIVERSO[[#This Row],[RUTA-LOCALIDAD D&amp;N]],'[1]Cuota Ruta'!E:E,'[1]Cuota Ruta'!G:G)</f>
        <v>Cargar</v>
      </c>
    </row>
    <row r="846" spans="1:49" x14ac:dyDescent="0.25">
      <c r="A846" t="s">
        <v>48</v>
      </c>
      <c r="B846" t="s">
        <v>49</v>
      </c>
      <c r="C846" t="s">
        <v>50</v>
      </c>
      <c r="D846" t="s">
        <v>51</v>
      </c>
      <c r="E846" t="s">
        <v>917</v>
      </c>
      <c r="F846" t="s">
        <v>283</v>
      </c>
      <c r="G846">
        <v>9000118850</v>
      </c>
      <c r="H846">
        <v>118850</v>
      </c>
      <c r="I846" t="s">
        <v>3504</v>
      </c>
      <c r="J846" t="s">
        <v>3505</v>
      </c>
      <c r="K846" t="s">
        <v>286</v>
      </c>
      <c r="L846" t="s">
        <v>917</v>
      </c>
      <c r="M846" t="s">
        <v>917</v>
      </c>
      <c r="N846" t="s">
        <v>934</v>
      </c>
      <c r="O846" t="s">
        <v>59</v>
      </c>
      <c r="P846">
        <v>311</v>
      </c>
      <c r="Q846" t="s">
        <v>2279</v>
      </c>
      <c r="R846" t="s">
        <v>2279</v>
      </c>
      <c r="S846" t="s">
        <v>936</v>
      </c>
      <c r="T846" t="s">
        <v>936</v>
      </c>
      <c r="U846">
        <v>19.75358009</v>
      </c>
      <c r="V846">
        <v>-70.83280182</v>
      </c>
      <c r="W846" t="s">
        <v>2280</v>
      </c>
      <c r="X846" t="s">
        <v>85</v>
      </c>
      <c r="Y846" t="s">
        <v>64</v>
      </c>
      <c r="Z846" t="s">
        <v>65</v>
      </c>
      <c r="AA846">
        <v>1156008893</v>
      </c>
      <c r="AB846" t="s">
        <v>116</v>
      </c>
      <c r="AC846" t="s">
        <v>67</v>
      </c>
      <c r="AD846">
        <v>19.75358318333333</v>
      </c>
      <c r="AE846">
        <v>-70.832897550000013</v>
      </c>
      <c r="AF846" t="s">
        <v>3506</v>
      </c>
      <c r="AG846" t="s">
        <v>32</v>
      </c>
      <c r="AH846" t="s">
        <v>48</v>
      </c>
      <c r="AI846" t="s">
        <v>69</v>
      </c>
      <c r="AJ846" t="s">
        <v>69</v>
      </c>
      <c r="AK846" t="s">
        <v>925</v>
      </c>
      <c r="AL846" t="s">
        <v>917</v>
      </c>
      <c r="AM846" t="s">
        <v>926</v>
      </c>
      <c r="AN846">
        <v>10</v>
      </c>
      <c r="AO846" t="s">
        <v>228</v>
      </c>
      <c r="AP846">
        <v>76</v>
      </c>
      <c r="AQ846">
        <v>0</v>
      </c>
      <c r="AR846" t="s">
        <v>73</v>
      </c>
      <c r="AS846">
        <v>9000118850</v>
      </c>
      <c r="AU846">
        <v>10</v>
      </c>
      <c r="AV846" t="s">
        <v>267</v>
      </c>
      <c r="AW846" t="str">
        <f>_xlfn.XLOOKUP(UNIVERSO[[#This Row],[RUTA-LOCALIDAD D&amp;N]],'[1]Cuota Ruta'!E:E,'[1]Cuota Ruta'!G:G)</f>
        <v>Cargar</v>
      </c>
    </row>
    <row r="847" spans="1:49" x14ac:dyDescent="0.25">
      <c r="A847" t="s">
        <v>48</v>
      </c>
      <c r="B847" t="s">
        <v>380</v>
      </c>
      <c r="C847" t="s">
        <v>381</v>
      </c>
      <c r="D847" t="s">
        <v>76</v>
      </c>
      <c r="E847" t="s">
        <v>485</v>
      </c>
      <c r="F847" t="s">
        <v>283</v>
      </c>
      <c r="G847">
        <v>9000048208</v>
      </c>
      <c r="H847">
        <v>48208</v>
      </c>
      <c r="I847" t="s">
        <v>3507</v>
      </c>
      <c r="J847" t="s">
        <v>3508</v>
      </c>
      <c r="K847" t="s">
        <v>286</v>
      </c>
      <c r="L847" t="s">
        <v>1039</v>
      </c>
      <c r="M847" t="s">
        <v>1039</v>
      </c>
      <c r="N847" t="s">
        <v>253</v>
      </c>
      <c r="O847" t="s">
        <v>59</v>
      </c>
      <c r="P847">
        <v>336</v>
      </c>
      <c r="Q847" t="s">
        <v>1040</v>
      </c>
      <c r="R847" t="s">
        <v>1040</v>
      </c>
      <c r="S847" t="s">
        <v>491</v>
      </c>
      <c r="T847" t="s">
        <v>491</v>
      </c>
      <c r="U847">
        <v>19.739608764648398</v>
      </c>
      <c r="V847">
        <v>-71.029365539550795</v>
      </c>
      <c r="W847" t="s">
        <v>1041</v>
      </c>
      <c r="X847" t="s">
        <v>85</v>
      </c>
      <c r="Y847" t="s">
        <v>64</v>
      </c>
      <c r="Z847" t="s">
        <v>65</v>
      </c>
      <c r="AA847">
        <v>1158004306</v>
      </c>
      <c r="AB847" t="s">
        <v>66</v>
      </c>
      <c r="AC847" t="s">
        <v>67</v>
      </c>
      <c r="AD847">
        <v>19.739608764648398</v>
      </c>
      <c r="AE847">
        <v>-71.029365539550795</v>
      </c>
      <c r="AF847" t="s">
        <v>3509</v>
      </c>
      <c r="AG847" t="s">
        <v>32</v>
      </c>
      <c r="AH847" t="s">
        <v>48</v>
      </c>
      <c r="AI847" t="s">
        <v>87</v>
      </c>
      <c r="AJ847" t="s">
        <v>1488</v>
      </c>
      <c r="AK847" t="s">
        <v>494</v>
      </c>
      <c r="AL847" t="s">
        <v>485</v>
      </c>
      <c r="AM847" t="s">
        <v>495</v>
      </c>
      <c r="AR847" t="s">
        <v>91</v>
      </c>
      <c r="AS847">
        <v>9000048208</v>
      </c>
      <c r="AV847" t="s">
        <v>349</v>
      </c>
      <c r="AW847" t="str">
        <f>_xlfn.XLOOKUP(UNIVERSO[[#This Row],[RUTA-LOCALIDAD D&amp;N]],'[1]Cuota Ruta'!E:E,'[1]Cuota Ruta'!G:G)</f>
        <v>Cargar</v>
      </c>
    </row>
    <row r="848" spans="1:49" x14ac:dyDescent="0.25">
      <c r="A848" t="s">
        <v>109</v>
      </c>
      <c r="B848" t="s">
        <v>49</v>
      </c>
      <c r="C848" t="s">
        <v>50</v>
      </c>
      <c r="D848" t="s">
        <v>51</v>
      </c>
      <c r="E848" t="s">
        <v>917</v>
      </c>
      <c r="F848" t="s">
        <v>283</v>
      </c>
      <c r="G848">
        <v>9000119145</v>
      </c>
      <c r="H848">
        <v>119145</v>
      </c>
      <c r="I848" t="s">
        <v>2992</v>
      </c>
      <c r="J848" t="s">
        <v>3510</v>
      </c>
      <c r="K848" t="s">
        <v>286</v>
      </c>
      <c r="L848" t="s">
        <v>917</v>
      </c>
      <c r="M848" t="s">
        <v>917</v>
      </c>
      <c r="N848" t="s">
        <v>934</v>
      </c>
      <c r="O848" t="s">
        <v>59</v>
      </c>
      <c r="P848">
        <v>307</v>
      </c>
      <c r="Q848" t="s">
        <v>2349</v>
      </c>
      <c r="R848" t="s">
        <v>2349</v>
      </c>
      <c r="S848" t="s">
        <v>936</v>
      </c>
      <c r="T848" t="s">
        <v>936</v>
      </c>
      <c r="U848">
        <v>19.783283229999999</v>
      </c>
      <c r="V848">
        <v>-70.686134339999995</v>
      </c>
      <c r="W848" t="s">
        <v>2350</v>
      </c>
      <c r="X848" t="s">
        <v>85</v>
      </c>
      <c r="Y848" t="s">
        <v>64</v>
      </c>
      <c r="Z848" t="s">
        <v>99</v>
      </c>
      <c r="AA848">
        <v>1156008932</v>
      </c>
      <c r="AB848" t="s">
        <v>116</v>
      </c>
      <c r="AC848" t="s">
        <v>67</v>
      </c>
      <c r="AD848">
        <v>19.7831835</v>
      </c>
      <c r="AE848">
        <v>-70.686081700000003</v>
      </c>
      <c r="AF848" t="s">
        <v>3511</v>
      </c>
      <c r="AG848" t="s">
        <v>32</v>
      </c>
      <c r="AH848" t="s">
        <v>48</v>
      </c>
      <c r="AI848" t="s">
        <v>69</v>
      </c>
      <c r="AJ848" t="s">
        <v>118</v>
      </c>
      <c r="AK848" t="s">
        <v>925</v>
      </c>
      <c r="AL848" t="s">
        <v>917</v>
      </c>
      <c r="AM848" t="s">
        <v>926</v>
      </c>
      <c r="AN848">
        <v>8</v>
      </c>
      <c r="AO848" t="s">
        <v>439</v>
      </c>
      <c r="AP848">
        <v>38</v>
      </c>
      <c r="AQ848">
        <v>0</v>
      </c>
      <c r="AR848" t="s">
        <v>73</v>
      </c>
      <c r="AS848">
        <v>9000119145</v>
      </c>
      <c r="AU848">
        <v>8</v>
      </c>
      <c r="AV848" t="s">
        <v>267</v>
      </c>
      <c r="AW848" t="str">
        <f>_xlfn.XLOOKUP(UNIVERSO[[#This Row],[RUTA-LOCALIDAD D&amp;N]],'[1]Cuota Ruta'!E:E,'[1]Cuota Ruta'!G:G)</f>
        <v>Cargar</v>
      </c>
    </row>
    <row r="849" spans="1:49" x14ac:dyDescent="0.25">
      <c r="A849" t="s">
        <v>48</v>
      </c>
      <c r="B849" t="s">
        <v>380</v>
      </c>
      <c r="C849" t="s">
        <v>381</v>
      </c>
      <c r="D849" t="s">
        <v>76</v>
      </c>
      <c r="E849" t="s">
        <v>485</v>
      </c>
      <c r="F849" t="s">
        <v>283</v>
      </c>
      <c r="G849">
        <v>9000049380</v>
      </c>
      <c r="H849">
        <v>49380</v>
      </c>
      <c r="I849" t="s">
        <v>3512</v>
      </c>
      <c r="J849" t="s">
        <v>3513</v>
      </c>
      <c r="K849" t="s">
        <v>286</v>
      </c>
      <c r="L849" t="s">
        <v>1087</v>
      </c>
      <c r="M849" t="s">
        <v>1087</v>
      </c>
      <c r="N849" t="s">
        <v>253</v>
      </c>
      <c r="O849" t="s">
        <v>59</v>
      </c>
      <c r="P849">
        <v>346</v>
      </c>
      <c r="Q849" t="s">
        <v>1104</v>
      </c>
      <c r="R849" t="s">
        <v>1104</v>
      </c>
      <c r="S849" t="s">
        <v>1050</v>
      </c>
      <c r="T849" t="s">
        <v>1050</v>
      </c>
      <c r="U849">
        <v>19.549516677856399</v>
      </c>
      <c r="V849">
        <v>-71.706939697265597</v>
      </c>
      <c r="W849" t="s">
        <v>1105</v>
      </c>
      <c r="X849" t="s">
        <v>85</v>
      </c>
      <c r="Y849" t="s">
        <v>64</v>
      </c>
      <c r="Z849" t="s">
        <v>65</v>
      </c>
      <c r="AA849">
        <v>1158005457</v>
      </c>
      <c r="AB849" t="s">
        <v>66</v>
      </c>
      <c r="AC849" t="s">
        <v>67</v>
      </c>
      <c r="AD849">
        <v>19.549516677856399</v>
      </c>
      <c r="AE849">
        <v>-71.706939697265597</v>
      </c>
      <c r="AF849" t="s">
        <v>3514</v>
      </c>
      <c r="AG849" t="s">
        <v>32</v>
      </c>
      <c r="AH849" t="s">
        <v>48</v>
      </c>
      <c r="AI849" t="s">
        <v>87</v>
      </c>
      <c r="AJ849" t="s">
        <v>1488</v>
      </c>
      <c r="AK849" t="s">
        <v>494</v>
      </c>
      <c r="AL849" t="s">
        <v>485</v>
      </c>
      <c r="AM849" t="s">
        <v>495</v>
      </c>
      <c r="AR849" t="s">
        <v>91</v>
      </c>
      <c r="AS849">
        <v>9000049380</v>
      </c>
      <c r="AV849" t="s">
        <v>349</v>
      </c>
      <c r="AW849" t="str">
        <f>_xlfn.XLOOKUP(UNIVERSO[[#This Row],[RUTA-LOCALIDAD D&amp;N]],'[1]Cuota Ruta'!E:E,'[1]Cuota Ruta'!G:G)</f>
        <v>Cargar</v>
      </c>
    </row>
    <row r="850" spans="1:49" x14ac:dyDescent="0.25">
      <c r="A850" t="s">
        <v>109</v>
      </c>
      <c r="B850" t="s">
        <v>49</v>
      </c>
      <c r="C850" t="s">
        <v>50</v>
      </c>
      <c r="D850" t="s">
        <v>76</v>
      </c>
      <c r="E850" t="s">
        <v>485</v>
      </c>
      <c r="F850" t="s">
        <v>283</v>
      </c>
      <c r="G850">
        <v>9000119468</v>
      </c>
      <c r="H850">
        <v>119468</v>
      </c>
      <c r="I850" t="s">
        <v>3515</v>
      </c>
      <c r="J850" t="s">
        <v>3516</v>
      </c>
      <c r="K850" t="s">
        <v>286</v>
      </c>
      <c r="L850" t="s">
        <v>1039</v>
      </c>
      <c r="M850" t="s">
        <v>1039</v>
      </c>
      <c r="N850" t="s">
        <v>3517</v>
      </c>
      <c r="O850" t="s">
        <v>59</v>
      </c>
      <c r="P850">
        <v>334</v>
      </c>
      <c r="Q850" t="s">
        <v>1114</v>
      </c>
      <c r="R850" t="s">
        <v>1114</v>
      </c>
      <c r="S850" t="s">
        <v>1050</v>
      </c>
      <c r="T850" t="s">
        <v>1050</v>
      </c>
      <c r="U850">
        <v>19.649074554443299</v>
      </c>
      <c r="V850">
        <v>-71.098808288574205</v>
      </c>
      <c r="W850" t="s">
        <v>1115</v>
      </c>
      <c r="X850" t="s">
        <v>85</v>
      </c>
      <c r="Y850" t="s">
        <v>64</v>
      </c>
      <c r="Z850" t="s">
        <v>99</v>
      </c>
      <c r="AA850">
        <v>1158008780</v>
      </c>
      <c r="AB850" t="s">
        <v>116</v>
      </c>
      <c r="AC850" t="s">
        <v>67</v>
      </c>
      <c r="AD850">
        <v>19.64911166666667</v>
      </c>
      <c r="AE850">
        <v>-71.09888500000001</v>
      </c>
      <c r="AF850" t="s">
        <v>3518</v>
      </c>
      <c r="AG850" t="s">
        <v>32</v>
      </c>
      <c r="AH850" t="s">
        <v>48</v>
      </c>
      <c r="AI850" t="s">
        <v>69</v>
      </c>
      <c r="AJ850" t="s">
        <v>118</v>
      </c>
      <c r="AK850" t="s">
        <v>494</v>
      </c>
      <c r="AL850" t="s">
        <v>485</v>
      </c>
      <c r="AM850" t="s">
        <v>495</v>
      </c>
      <c r="AN850">
        <v>13</v>
      </c>
      <c r="AO850" t="s">
        <v>169</v>
      </c>
      <c r="AP850">
        <v>63</v>
      </c>
      <c r="AQ850">
        <v>0</v>
      </c>
      <c r="AR850" t="s">
        <v>73</v>
      </c>
      <c r="AS850">
        <v>9000119468</v>
      </c>
      <c r="AU850">
        <v>13</v>
      </c>
      <c r="AV850" t="s">
        <v>349</v>
      </c>
      <c r="AW850" t="str">
        <f>_xlfn.XLOOKUP(UNIVERSO[[#This Row],[RUTA-LOCALIDAD D&amp;N]],'[1]Cuota Ruta'!E:E,'[1]Cuota Ruta'!G:G)</f>
        <v>Cargar</v>
      </c>
    </row>
    <row r="851" spans="1:49" x14ac:dyDescent="0.25">
      <c r="A851" t="s">
        <v>48</v>
      </c>
      <c r="B851" t="s">
        <v>380</v>
      </c>
      <c r="C851" t="s">
        <v>381</v>
      </c>
      <c r="D851" t="s">
        <v>76</v>
      </c>
      <c r="E851" t="s">
        <v>282</v>
      </c>
      <c r="F851" t="s">
        <v>283</v>
      </c>
      <c r="G851">
        <v>9000050911</v>
      </c>
      <c r="H851">
        <v>50911</v>
      </c>
      <c r="I851" t="s">
        <v>3519</v>
      </c>
      <c r="J851" t="s">
        <v>3520</v>
      </c>
      <c r="K851" t="s">
        <v>286</v>
      </c>
      <c r="L851" t="s">
        <v>287</v>
      </c>
      <c r="M851" t="s">
        <v>287</v>
      </c>
      <c r="N851" t="s">
        <v>288</v>
      </c>
      <c r="O851" t="s">
        <v>59</v>
      </c>
      <c r="P851">
        <v>305</v>
      </c>
      <c r="Q851" t="s">
        <v>2989</v>
      </c>
      <c r="R851" t="s">
        <v>2989</v>
      </c>
      <c r="S851" t="s">
        <v>290</v>
      </c>
      <c r="T851" t="s">
        <v>290</v>
      </c>
      <c r="U851">
        <v>18.915210999999999</v>
      </c>
      <c r="V851">
        <v>-70.389977000000002</v>
      </c>
      <c r="W851" t="s">
        <v>2990</v>
      </c>
      <c r="X851" t="s">
        <v>85</v>
      </c>
      <c r="Y851" t="s">
        <v>64</v>
      </c>
      <c r="Z851" t="s">
        <v>65</v>
      </c>
      <c r="AA851">
        <v>1155003181</v>
      </c>
      <c r="AB851" t="s">
        <v>66</v>
      </c>
      <c r="AC851" t="s">
        <v>67</v>
      </c>
      <c r="AD851">
        <v>18.915210999999999</v>
      </c>
      <c r="AE851">
        <v>-70.389977000000002</v>
      </c>
      <c r="AF851" t="s">
        <v>3521</v>
      </c>
      <c r="AG851" t="s">
        <v>32</v>
      </c>
      <c r="AH851" t="s">
        <v>48</v>
      </c>
      <c r="AI851" t="s">
        <v>87</v>
      </c>
      <c r="AJ851" t="s">
        <v>1488</v>
      </c>
      <c r="AR851" t="s">
        <v>91</v>
      </c>
      <c r="AS851">
        <v>9000050911</v>
      </c>
      <c r="AW851" t="str">
        <f>_xlfn.XLOOKUP(UNIVERSO[[#This Row],[RUTA-LOCALIDAD D&amp;N]],'[1]Cuota Ruta'!E:E,'[1]Cuota Ruta'!G:G)</f>
        <v>Cargar</v>
      </c>
    </row>
    <row r="852" spans="1:49" x14ac:dyDescent="0.25">
      <c r="A852" t="s">
        <v>48</v>
      </c>
      <c r="B852" t="s">
        <v>49</v>
      </c>
      <c r="C852" t="s">
        <v>50</v>
      </c>
      <c r="D852" t="s">
        <v>51</v>
      </c>
      <c r="E852" t="s">
        <v>338</v>
      </c>
      <c r="F852" t="s">
        <v>283</v>
      </c>
      <c r="G852">
        <v>9000119645</v>
      </c>
      <c r="H852">
        <v>119645</v>
      </c>
      <c r="I852" t="s">
        <v>3522</v>
      </c>
      <c r="J852" t="s">
        <v>3523</v>
      </c>
      <c r="K852" t="s">
        <v>286</v>
      </c>
      <c r="L852" t="s">
        <v>403</v>
      </c>
      <c r="M852" t="s">
        <v>403</v>
      </c>
      <c r="N852" t="s">
        <v>3524</v>
      </c>
      <c r="O852" t="s">
        <v>59</v>
      </c>
      <c r="P852">
        <v>341</v>
      </c>
      <c r="Q852" t="s">
        <v>2017</v>
      </c>
      <c r="R852" t="s">
        <v>2017</v>
      </c>
      <c r="S852" t="s">
        <v>405</v>
      </c>
      <c r="T852" t="s">
        <v>405</v>
      </c>
      <c r="U852">
        <v>19.348609920000001</v>
      </c>
      <c r="V852">
        <v>-70.556343080000005</v>
      </c>
      <c r="W852" t="s">
        <v>2018</v>
      </c>
      <c r="X852" t="s">
        <v>63</v>
      </c>
      <c r="Y852" t="s">
        <v>64</v>
      </c>
      <c r="Z852" t="s">
        <v>65</v>
      </c>
      <c r="AA852">
        <v>1151030287</v>
      </c>
      <c r="AB852" t="s">
        <v>66</v>
      </c>
      <c r="AC852" t="s">
        <v>67</v>
      </c>
      <c r="AD852">
        <v>19.348609920000001</v>
      </c>
      <c r="AE852">
        <v>-70.556343080000005</v>
      </c>
      <c r="AF852" t="s">
        <v>3525</v>
      </c>
      <c r="AG852" t="s">
        <v>32</v>
      </c>
      <c r="AH852" t="s">
        <v>48</v>
      </c>
      <c r="AI852" t="s">
        <v>69</v>
      </c>
      <c r="AJ852" t="s">
        <v>69</v>
      </c>
      <c r="AK852" t="s">
        <v>697</v>
      </c>
      <c r="AL852" t="s">
        <v>338</v>
      </c>
      <c r="AM852" t="s">
        <v>698</v>
      </c>
      <c r="AN852">
        <v>8</v>
      </c>
      <c r="AO852" t="s">
        <v>439</v>
      </c>
      <c r="AP852">
        <v>25</v>
      </c>
      <c r="AQ852">
        <v>0</v>
      </c>
      <c r="AR852" t="s">
        <v>73</v>
      </c>
      <c r="AS852">
        <v>9000119645</v>
      </c>
      <c r="AU852">
        <v>8</v>
      </c>
      <c r="AV852" t="s">
        <v>410</v>
      </c>
      <c r="AW852" t="str">
        <f>_xlfn.XLOOKUP(UNIVERSO[[#This Row],[RUTA-LOCALIDAD D&amp;N]],'[1]Cuota Ruta'!E:E,'[1]Cuota Ruta'!G:G)</f>
        <v>Cargar</v>
      </c>
    </row>
    <row r="853" spans="1:49" x14ac:dyDescent="0.25">
      <c r="A853" t="s">
        <v>48</v>
      </c>
      <c r="B853" t="s">
        <v>49</v>
      </c>
      <c r="C853" t="s">
        <v>50</v>
      </c>
      <c r="D853" t="s">
        <v>51</v>
      </c>
      <c r="E853" t="s">
        <v>917</v>
      </c>
      <c r="F853" t="s">
        <v>283</v>
      </c>
      <c r="G853">
        <v>9000105704</v>
      </c>
      <c r="H853">
        <v>105704</v>
      </c>
      <c r="I853" t="s">
        <v>3526</v>
      </c>
      <c r="J853" t="s">
        <v>3527</v>
      </c>
      <c r="K853" t="s">
        <v>286</v>
      </c>
      <c r="L853" t="s">
        <v>917</v>
      </c>
      <c r="M853" t="s">
        <v>917</v>
      </c>
      <c r="N853" t="s">
        <v>3528</v>
      </c>
      <c r="O853" t="s">
        <v>59</v>
      </c>
      <c r="P853">
        <v>312</v>
      </c>
      <c r="Q853" t="s">
        <v>2341</v>
      </c>
      <c r="R853" t="s">
        <v>2341</v>
      </c>
      <c r="S853" t="s">
        <v>922</v>
      </c>
      <c r="T853" t="s">
        <v>922</v>
      </c>
      <c r="U853">
        <v>19.76145</v>
      </c>
      <c r="V853">
        <v>-70.433930000000004</v>
      </c>
      <c r="W853" t="s">
        <v>2342</v>
      </c>
      <c r="X853" t="s">
        <v>85</v>
      </c>
      <c r="Y853" t="s">
        <v>64</v>
      </c>
      <c r="Z853" t="s">
        <v>65</v>
      </c>
      <c r="AA853">
        <v>1156008164</v>
      </c>
      <c r="AB853" t="s">
        <v>66</v>
      </c>
      <c r="AC853" t="s">
        <v>67</v>
      </c>
      <c r="AD853">
        <v>19.76145</v>
      </c>
      <c r="AE853">
        <v>-70.433930000000004</v>
      </c>
      <c r="AF853" t="s">
        <v>3529</v>
      </c>
      <c r="AG853" t="s">
        <v>32</v>
      </c>
      <c r="AH853" t="s">
        <v>48</v>
      </c>
      <c r="AI853" t="s">
        <v>87</v>
      </c>
      <c r="AJ853" t="s">
        <v>3071</v>
      </c>
      <c r="AK853" t="s">
        <v>925</v>
      </c>
      <c r="AL853" t="s">
        <v>917</v>
      </c>
      <c r="AM853" t="s">
        <v>926</v>
      </c>
      <c r="AR853" t="s">
        <v>91</v>
      </c>
      <c r="AS853">
        <v>9000105704</v>
      </c>
      <c r="AV853" t="s">
        <v>267</v>
      </c>
      <c r="AW853" t="str">
        <f>_xlfn.XLOOKUP(UNIVERSO[[#This Row],[RUTA-LOCALIDAD D&amp;N]],'[1]Cuota Ruta'!E:E,'[1]Cuota Ruta'!G:G)</f>
        <v>Cargar</v>
      </c>
    </row>
    <row r="854" spans="1:49" x14ac:dyDescent="0.25">
      <c r="A854" t="s">
        <v>48</v>
      </c>
      <c r="B854" t="s">
        <v>49</v>
      </c>
      <c r="C854" t="s">
        <v>50</v>
      </c>
      <c r="D854" t="s">
        <v>124</v>
      </c>
      <c r="E854" t="s">
        <v>485</v>
      </c>
      <c r="F854" t="s">
        <v>283</v>
      </c>
      <c r="G854">
        <v>9000120623</v>
      </c>
      <c r="H854">
        <v>120623</v>
      </c>
      <c r="I854" t="s">
        <v>3530</v>
      </c>
      <c r="J854" t="s">
        <v>3531</v>
      </c>
      <c r="K854" t="s">
        <v>286</v>
      </c>
      <c r="L854" t="s">
        <v>1087</v>
      </c>
      <c r="M854" t="s">
        <v>1087</v>
      </c>
      <c r="N854" t="s">
        <v>1395</v>
      </c>
      <c r="O854" t="s">
        <v>59</v>
      </c>
      <c r="P854">
        <v>344</v>
      </c>
      <c r="Q854" t="s">
        <v>1396</v>
      </c>
      <c r="R854" t="s">
        <v>1396</v>
      </c>
      <c r="S854" t="s">
        <v>1050</v>
      </c>
      <c r="T854" t="s">
        <v>1050</v>
      </c>
      <c r="U854">
        <v>19.7461853027343</v>
      </c>
      <c r="V854">
        <v>-71.447410583495994</v>
      </c>
      <c r="W854" t="s">
        <v>1397</v>
      </c>
      <c r="X854" t="s">
        <v>85</v>
      </c>
      <c r="Y854" t="s">
        <v>64</v>
      </c>
      <c r="Z854" t="s">
        <v>65</v>
      </c>
      <c r="AA854">
        <v>1158008926</v>
      </c>
      <c r="AB854" t="s">
        <v>66</v>
      </c>
      <c r="AC854" t="s">
        <v>67</v>
      </c>
      <c r="AD854">
        <v>19.7461853027343</v>
      </c>
      <c r="AE854">
        <v>-71.447410583495994</v>
      </c>
      <c r="AF854" t="s">
        <v>3532</v>
      </c>
      <c r="AG854" t="s">
        <v>32</v>
      </c>
      <c r="AH854" t="s">
        <v>48</v>
      </c>
      <c r="AI854" t="s">
        <v>69</v>
      </c>
      <c r="AJ854" t="s">
        <v>69</v>
      </c>
      <c r="AK854" t="s">
        <v>494</v>
      </c>
      <c r="AL854" t="s">
        <v>485</v>
      </c>
      <c r="AM854" t="s">
        <v>495</v>
      </c>
      <c r="AN854">
        <v>14</v>
      </c>
      <c r="AO854" t="s">
        <v>611</v>
      </c>
      <c r="AP854">
        <v>86</v>
      </c>
      <c r="AQ854">
        <v>0</v>
      </c>
      <c r="AR854" t="s">
        <v>73</v>
      </c>
      <c r="AS854">
        <v>9000120623</v>
      </c>
      <c r="AU854">
        <v>14</v>
      </c>
      <c r="AV854" t="s">
        <v>349</v>
      </c>
      <c r="AW854" t="str">
        <f>_xlfn.XLOOKUP(UNIVERSO[[#This Row],[RUTA-LOCALIDAD D&amp;N]],'[1]Cuota Ruta'!E:E,'[1]Cuota Ruta'!G:G)</f>
        <v>Cargar</v>
      </c>
    </row>
    <row r="855" spans="1:49" x14ac:dyDescent="0.25">
      <c r="A855" t="s">
        <v>48</v>
      </c>
      <c r="B855" t="s">
        <v>380</v>
      </c>
      <c r="C855" t="s">
        <v>381</v>
      </c>
      <c r="D855" t="s">
        <v>76</v>
      </c>
      <c r="E855" t="s">
        <v>140</v>
      </c>
      <c r="F855" t="s">
        <v>141</v>
      </c>
      <c r="G855">
        <v>9000054404</v>
      </c>
      <c r="H855">
        <v>54404</v>
      </c>
      <c r="I855" t="s">
        <v>3533</v>
      </c>
      <c r="J855" t="s">
        <v>3534</v>
      </c>
      <c r="K855" t="s">
        <v>144</v>
      </c>
      <c r="L855" t="s">
        <v>93</v>
      </c>
      <c r="M855" t="s">
        <v>93</v>
      </c>
      <c r="N855" t="s">
        <v>1288</v>
      </c>
      <c r="O855" t="s">
        <v>59</v>
      </c>
      <c r="P855">
        <v>336</v>
      </c>
      <c r="Q855" t="s">
        <v>1289</v>
      </c>
      <c r="R855" t="s">
        <v>1289</v>
      </c>
      <c r="S855" t="s">
        <v>1137</v>
      </c>
      <c r="T855" t="s">
        <v>1137</v>
      </c>
      <c r="U855">
        <v>18.474412919999999</v>
      </c>
      <c r="V855">
        <v>-69.84544373</v>
      </c>
      <c r="W855" t="s">
        <v>1290</v>
      </c>
      <c r="X855" t="s">
        <v>85</v>
      </c>
      <c r="Y855" t="s">
        <v>64</v>
      </c>
      <c r="Z855" t="s">
        <v>65</v>
      </c>
      <c r="AA855">
        <v>1153000298</v>
      </c>
      <c r="AB855" t="s">
        <v>66</v>
      </c>
      <c r="AC855" t="s">
        <v>67</v>
      </c>
      <c r="AD855">
        <v>18.474412919999999</v>
      </c>
      <c r="AE855">
        <v>-69.84544373</v>
      </c>
      <c r="AF855" t="s">
        <v>3535</v>
      </c>
      <c r="AG855" t="s">
        <v>32</v>
      </c>
      <c r="AH855" t="s">
        <v>48</v>
      </c>
      <c r="AI855" t="s">
        <v>87</v>
      </c>
      <c r="AJ855" t="s">
        <v>1488</v>
      </c>
      <c r="AK855" t="s">
        <v>150</v>
      </c>
      <c r="AL855" t="s">
        <v>140</v>
      </c>
      <c r="AM855" t="s">
        <v>151</v>
      </c>
      <c r="AR855" t="s">
        <v>91</v>
      </c>
      <c r="AS855">
        <v>9000054404</v>
      </c>
      <c r="AV855" t="s">
        <v>153</v>
      </c>
      <c r="AW855" t="str">
        <f>_xlfn.XLOOKUP(UNIVERSO[[#This Row],[RUTA-LOCALIDAD D&amp;N]],'[1]Cuota Ruta'!E:E,'[1]Cuota Ruta'!G:G)</f>
        <v>Cargar</v>
      </c>
    </row>
    <row r="856" spans="1:49" x14ac:dyDescent="0.25">
      <c r="A856" t="s">
        <v>109</v>
      </c>
      <c r="B856" t="s">
        <v>380</v>
      </c>
      <c r="C856" t="s">
        <v>381</v>
      </c>
      <c r="D856" t="s">
        <v>76</v>
      </c>
      <c r="E856" t="s">
        <v>338</v>
      </c>
      <c r="F856" t="s">
        <v>283</v>
      </c>
      <c r="G856">
        <v>9000121627</v>
      </c>
      <c r="H856">
        <v>121627</v>
      </c>
      <c r="I856" t="s">
        <v>3536</v>
      </c>
      <c r="J856" t="s">
        <v>3537</v>
      </c>
      <c r="K856" t="s">
        <v>286</v>
      </c>
      <c r="L856" t="s">
        <v>338</v>
      </c>
      <c r="M856" t="s">
        <v>338</v>
      </c>
      <c r="N856" t="s">
        <v>3538</v>
      </c>
      <c r="O856" t="s">
        <v>434</v>
      </c>
      <c r="P856">
        <v>365</v>
      </c>
      <c r="Q856" t="s">
        <v>1408</v>
      </c>
      <c r="R856" t="s">
        <v>1408</v>
      </c>
      <c r="S856" t="s">
        <v>504</v>
      </c>
      <c r="T856" t="s">
        <v>504</v>
      </c>
      <c r="U856">
        <v>19.472642898559599</v>
      </c>
      <c r="V856">
        <v>-70.713272094726605</v>
      </c>
      <c r="W856" t="s">
        <v>1409</v>
      </c>
      <c r="X856" t="s">
        <v>63</v>
      </c>
      <c r="Y856" t="s">
        <v>64</v>
      </c>
      <c r="Z856" t="s">
        <v>65</v>
      </c>
      <c r="AA856">
        <v>1151031668</v>
      </c>
      <c r="AB856" t="s">
        <v>116</v>
      </c>
      <c r="AC856" t="s">
        <v>67</v>
      </c>
      <c r="AD856">
        <v>19.472393333333329</v>
      </c>
      <c r="AE856">
        <v>-70.713425000000001</v>
      </c>
      <c r="AF856" t="s">
        <v>3539</v>
      </c>
      <c r="AG856" t="s">
        <v>32</v>
      </c>
      <c r="AH856" t="s">
        <v>48</v>
      </c>
      <c r="AI856" t="s">
        <v>69</v>
      </c>
      <c r="AJ856" t="s">
        <v>118</v>
      </c>
      <c r="AK856" t="s">
        <v>346</v>
      </c>
      <c r="AL856" t="s">
        <v>338</v>
      </c>
      <c r="AM856" t="s">
        <v>347</v>
      </c>
      <c r="AN856">
        <v>3</v>
      </c>
      <c r="AO856" t="s">
        <v>484</v>
      </c>
      <c r="AP856">
        <v>48</v>
      </c>
      <c r="AQ856">
        <v>0</v>
      </c>
      <c r="AR856" t="s">
        <v>73</v>
      </c>
      <c r="AS856">
        <v>9000121627</v>
      </c>
      <c r="AT856" t="s">
        <v>74</v>
      </c>
      <c r="AU856">
        <v>3</v>
      </c>
      <c r="AV856" t="s">
        <v>349</v>
      </c>
      <c r="AW856" t="str">
        <f>_xlfn.XLOOKUP(UNIVERSO[[#This Row],[RUTA-LOCALIDAD D&amp;N]],'[1]Cuota Ruta'!E:E,'[1]Cuota Ruta'!G:G)</f>
        <v>Cargar</v>
      </c>
    </row>
    <row r="857" spans="1:49" x14ac:dyDescent="0.25">
      <c r="A857" t="s">
        <v>48</v>
      </c>
      <c r="B857" t="s">
        <v>380</v>
      </c>
      <c r="C857" t="s">
        <v>381</v>
      </c>
      <c r="D857" t="s">
        <v>312</v>
      </c>
      <c r="E857" t="s">
        <v>269</v>
      </c>
      <c r="F857" t="s">
        <v>126</v>
      </c>
      <c r="G857">
        <v>9000064833</v>
      </c>
      <c r="H857">
        <v>64833</v>
      </c>
      <c r="I857" t="s">
        <v>3540</v>
      </c>
      <c r="J857" t="s">
        <v>3541</v>
      </c>
      <c r="K857" t="s">
        <v>129</v>
      </c>
      <c r="L857" t="s">
        <v>272</v>
      </c>
      <c r="M857" t="s">
        <v>273</v>
      </c>
      <c r="N857" t="s">
        <v>273</v>
      </c>
      <c r="O857" t="s">
        <v>126</v>
      </c>
      <c r="P857">
        <v>315</v>
      </c>
      <c r="Q857" t="s">
        <v>2829</v>
      </c>
      <c r="R857" t="s">
        <v>2829</v>
      </c>
      <c r="S857" t="s">
        <v>275</v>
      </c>
      <c r="T857" t="s">
        <v>275</v>
      </c>
      <c r="U857">
        <v>18.877267839999998</v>
      </c>
      <c r="V857">
        <v>-71.703384400000004</v>
      </c>
      <c r="W857" t="s">
        <v>2830</v>
      </c>
      <c r="X857" t="s">
        <v>63</v>
      </c>
      <c r="Y857" t="s">
        <v>64</v>
      </c>
      <c r="Z857" t="s">
        <v>65</v>
      </c>
      <c r="AA857">
        <v>1163011646</v>
      </c>
      <c r="AB857" t="s">
        <v>66</v>
      </c>
      <c r="AC857" t="s">
        <v>67</v>
      </c>
      <c r="AD857">
        <v>18.877267839999998</v>
      </c>
      <c r="AE857">
        <v>-71.703384400000004</v>
      </c>
      <c r="AF857" t="s">
        <v>3542</v>
      </c>
      <c r="AG857" t="s">
        <v>32</v>
      </c>
      <c r="AH857" t="s">
        <v>48</v>
      </c>
      <c r="AI857" t="s">
        <v>87</v>
      </c>
      <c r="AJ857" t="s">
        <v>1488</v>
      </c>
      <c r="AK857" t="s">
        <v>278</v>
      </c>
      <c r="AL857" t="s">
        <v>269</v>
      </c>
      <c r="AM857" t="s">
        <v>279</v>
      </c>
      <c r="AR857" t="s">
        <v>91</v>
      </c>
      <c r="AS857">
        <v>9000064833</v>
      </c>
      <c r="AV857" t="s">
        <v>281</v>
      </c>
      <c r="AW857" t="str">
        <f>_xlfn.XLOOKUP(UNIVERSO[[#This Row],[RUTA-LOCALIDAD D&amp;N]],'[1]Cuota Ruta'!E:E,'[1]Cuota Ruta'!G:G)</f>
        <v>Cargar</v>
      </c>
    </row>
    <row r="858" spans="1:49" x14ac:dyDescent="0.25">
      <c r="A858" t="s">
        <v>109</v>
      </c>
      <c r="B858" t="s">
        <v>49</v>
      </c>
      <c r="C858" t="s">
        <v>50</v>
      </c>
      <c r="D858" t="s">
        <v>76</v>
      </c>
      <c r="E858" t="s">
        <v>338</v>
      </c>
      <c r="F858" t="s">
        <v>283</v>
      </c>
      <c r="G858">
        <v>9000121934</v>
      </c>
      <c r="H858">
        <v>121934</v>
      </c>
      <c r="I858" t="s">
        <v>3543</v>
      </c>
      <c r="J858" t="s">
        <v>3544</v>
      </c>
      <c r="K858" t="s">
        <v>286</v>
      </c>
      <c r="L858" t="s">
        <v>338</v>
      </c>
      <c r="M858" t="s">
        <v>338</v>
      </c>
      <c r="N858" t="s">
        <v>3545</v>
      </c>
      <c r="O858" t="s">
        <v>59</v>
      </c>
      <c r="P858">
        <v>380</v>
      </c>
      <c r="Q858" t="s">
        <v>664</v>
      </c>
      <c r="R858" t="s">
        <v>664</v>
      </c>
      <c r="S858" t="s">
        <v>665</v>
      </c>
      <c r="T858" t="s">
        <v>665</v>
      </c>
      <c r="U858">
        <v>19.470151901245099</v>
      </c>
      <c r="V858">
        <v>-70.647842407226506</v>
      </c>
      <c r="W858" t="s">
        <v>666</v>
      </c>
      <c r="X858" t="s">
        <v>85</v>
      </c>
      <c r="Y858" t="s">
        <v>64</v>
      </c>
      <c r="Z858" t="s">
        <v>99</v>
      </c>
      <c r="AA858">
        <v>1151031706</v>
      </c>
      <c r="AB858" t="s">
        <v>116</v>
      </c>
      <c r="AC858" t="s">
        <v>67</v>
      </c>
      <c r="AD858">
        <v>19.47015</v>
      </c>
      <c r="AE858">
        <v>-70.64789833333333</v>
      </c>
      <c r="AF858" t="s">
        <v>3546</v>
      </c>
      <c r="AG858" t="s">
        <v>32</v>
      </c>
      <c r="AH858" t="s">
        <v>48</v>
      </c>
      <c r="AI858" t="s">
        <v>69</v>
      </c>
      <c r="AJ858" t="s">
        <v>118</v>
      </c>
      <c r="AK858" t="s">
        <v>408</v>
      </c>
      <c r="AL858" t="s">
        <v>338</v>
      </c>
      <c r="AM858" t="s">
        <v>409</v>
      </c>
      <c r="AN858">
        <v>4</v>
      </c>
      <c r="AO858" t="s">
        <v>280</v>
      </c>
      <c r="AP858">
        <v>58</v>
      </c>
      <c r="AQ858">
        <v>0</v>
      </c>
      <c r="AR858" t="s">
        <v>73</v>
      </c>
      <c r="AS858">
        <v>9000121934</v>
      </c>
      <c r="AT858" t="s">
        <v>74</v>
      </c>
      <c r="AU858">
        <v>4</v>
      </c>
      <c r="AV858" t="s">
        <v>410</v>
      </c>
      <c r="AW858" t="str">
        <f>_xlfn.XLOOKUP(UNIVERSO[[#This Row],[RUTA-LOCALIDAD D&amp;N]],'[1]Cuota Ruta'!E:E,'[1]Cuota Ruta'!G:G)</f>
        <v>Cargar</v>
      </c>
    </row>
    <row r="859" spans="1:49" x14ac:dyDescent="0.25">
      <c r="A859" t="s">
        <v>48</v>
      </c>
      <c r="B859" t="s">
        <v>380</v>
      </c>
      <c r="C859" t="s">
        <v>381</v>
      </c>
      <c r="D859" t="s">
        <v>312</v>
      </c>
      <c r="E859" t="s">
        <v>1196</v>
      </c>
      <c r="F859" t="s">
        <v>126</v>
      </c>
      <c r="G859">
        <v>9000066734</v>
      </c>
      <c r="H859">
        <v>66734</v>
      </c>
      <c r="I859" t="s">
        <v>3547</v>
      </c>
      <c r="J859" t="s">
        <v>3548</v>
      </c>
      <c r="K859" t="s">
        <v>129</v>
      </c>
      <c r="L859" t="s">
        <v>1199</v>
      </c>
      <c r="M859" t="s">
        <v>58</v>
      </c>
      <c r="N859" t="s">
        <v>1199</v>
      </c>
      <c r="O859" t="s">
        <v>126</v>
      </c>
      <c r="P859">
        <v>311</v>
      </c>
      <c r="Q859" t="s">
        <v>1590</v>
      </c>
      <c r="R859" t="s">
        <v>1590</v>
      </c>
      <c r="S859" t="s">
        <v>1201</v>
      </c>
      <c r="T859" t="s">
        <v>1201</v>
      </c>
      <c r="U859">
        <v>18.45626</v>
      </c>
      <c r="V859">
        <v>-70.746539999999996</v>
      </c>
      <c r="W859" t="s">
        <v>1591</v>
      </c>
      <c r="X859" t="s">
        <v>63</v>
      </c>
      <c r="Y859" t="s">
        <v>64</v>
      </c>
      <c r="Z859" t="s">
        <v>65</v>
      </c>
      <c r="AA859">
        <v>1163009684</v>
      </c>
      <c r="AB859" t="s">
        <v>66</v>
      </c>
      <c r="AC859" t="s">
        <v>67</v>
      </c>
      <c r="AD859">
        <v>18.45626</v>
      </c>
      <c r="AE859">
        <v>-70.746539999999996</v>
      </c>
      <c r="AF859" t="s">
        <v>3549</v>
      </c>
      <c r="AG859" t="s">
        <v>32</v>
      </c>
      <c r="AH859" t="s">
        <v>48</v>
      </c>
      <c r="AI859" t="s">
        <v>87</v>
      </c>
      <c r="AJ859" t="s">
        <v>1488</v>
      </c>
      <c r="AK859" t="s">
        <v>1204</v>
      </c>
      <c r="AL859" t="s">
        <v>1196</v>
      </c>
      <c r="AM859" t="s">
        <v>1205</v>
      </c>
      <c r="AR859" t="s">
        <v>91</v>
      </c>
      <c r="AS859">
        <v>9000066734</v>
      </c>
      <c r="AV859" t="s">
        <v>281</v>
      </c>
      <c r="AW859" t="str">
        <f>_xlfn.XLOOKUP(UNIVERSO[[#This Row],[RUTA-LOCALIDAD D&amp;N]],'[1]Cuota Ruta'!E:E,'[1]Cuota Ruta'!G:G)</f>
        <v>Cargar</v>
      </c>
    </row>
    <row r="860" spans="1:49" x14ac:dyDescent="0.25">
      <c r="A860" t="s">
        <v>109</v>
      </c>
      <c r="B860" t="s">
        <v>49</v>
      </c>
      <c r="C860" t="s">
        <v>50</v>
      </c>
      <c r="D860" t="s">
        <v>51</v>
      </c>
      <c r="E860" t="s">
        <v>193</v>
      </c>
      <c r="F860" t="s">
        <v>194</v>
      </c>
      <c r="G860">
        <v>9000122343</v>
      </c>
      <c r="H860">
        <v>122343</v>
      </c>
      <c r="I860" t="s">
        <v>3550</v>
      </c>
      <c r="J860" t="s">
        <v>3551</v>
      </c>
      <c r="K860" t="s">
        <v>197</v>
      </c>
      <c r="L860" t="s">
        <v>198</v>
      </c>
      <c r="M860" t="s">
        <v>198</v>
      </c>
      <c r="N860" t="s">
        <v>3552</v>
      </c>
      <c r="O860" t="s">
        <v>59</v>
      </c>
      <c r="P860">
        <v>310</v>
      </c>
      <c r="Q860" t="s">
        <v>799</v>
      </c>
      <c r="R860" t="s">
        <v>799</v>
      </c>
      <c r="S860" t="s">
        <v>200</v>
      </c>
      <c r="T860" t="s">
        <v>200</v>
      </c>
      <c r="U860">
        <v>18.458879469999999</v>
      </c>
      <c r="V860">
        <v>-69.305099490000003</v>
      </c>
      <c r="W860" t="s">
        <v>800</v>
      </c>
      <c r="X860" t="s">
        <v>85</v>
      </c>
      <c r="Y860" t="s">
        <v>64</v>
      </c>
      <c r="Z860" t="s">
        <v>99</v>
      </c>
      <c r="AA860">
        <v>1160008078</v>
      </c>
      <c r="AB860" t="s">
        <v>116</v>
      </c>
      <c r="AC860" t="s">
        <v>67</v>
      </c>
      <c r="AD860">
        <v>18.45841737533258</v>
      </c>
      <c r="AE860">
        <v>-69.305493718466835</v>
      </c>
      <c r="AF860" t="s">
        <v>3553</v>
      </c>
      <c r="AG860" t="s">
        <v>32</v>
      </c>
      <c r="AH860" t="s">
        <v>48</v>
      </c>
      <c r="AI860" t="s">
        <v>69</v>
      </c>
      <c r="AJ860" t="s">
        <v>118</v>
      </c>
      <c r="AK860" t="s">
        <v>203</v>
      </c>
      <c r="AL860" t="s">
        <v>193</v>
      </c>
      <c r="AM860" t="s">
        <v>204</v>
      </c>
      <c r="AN860">
        <v>21</v>
      </c>
      <c r="AO860" t="s">
        <v>2051</v>
      </c>
      <c r="AP860">
        <v>22</v>
      </c>
      <c r="AQ860">
        <v>0</v>
      </c>
      <c r="AR860" t="s">
        <v>73</v>
      </c>
      <c r="AS860">
        <v>9000122343</v>
      </c>
      <c r="AU860">
        <v>21</v>
      </c>
      <c r="AV860" t="s">
        <v>206</v>
      </c>
      <c r="AW860" t="str">
        <f>_xlfn.XLOOKUP(UNIVERSO[[#This Row],[RUTA-LOCALIDAD D&amp;N]],'[1]Cuota Ruta'!E:E,'[1]Cuota Ruta'!G:G)</f>
        <v>Cargar</v>
      </c>
    </row>
    <row r="861" spans="1:49" x14ac:dyDescent="0.25">
      <c r="A861" t="s">
        <v>48</v>
      </c>
      <c r="B861" t="s">
        <v>49</v>
      </c>
      <c r="C861" t="s">
        <v>50</v>
      </c>
      <c r="D861" t="s">
        <v>51</v>
      </c>
      <c r="E861" t="s">
        <v>338</v>
      </c>
      <c r="F861" t="s">
        <v>283</v>
      </c>
      <c r="G861">
        <v>9000079729</v>
      </c>
      <c r="H861">
        <v>79729</v>
      </c>
      <c r="I861" t="s">
        <v>3554</v>
      </c>
      <c r="J861" t="s">
        <v>3555</v>
      </c>
      <c r="K861" t="s">
        <v>286</v>
      </c>
      <c r="L861" t="s">
        <v>338</v>
      </c>
      <c r="M861" t="s">
        <v>338</v>
      </c>
      <c r="N861" t="s">
        <v>58</v>
      </c>
      <c r="O861" t="s">
        <v>59</v>
      </c>
      <c r="P861">
        <v>347</v>
      </c>
      <c r="Q861" t="s">
        <v>3015</v>
      </c>
      <c r="R861" t="s">
        <v>3015</v>
      </c>
      <c r="S861" t="s">
        <v>405</v>
      </c>
      <c r="T861" t="s">
        <v>405</v>
      </c>
      <c r="U861">
        <v>19.111399650573698</v>
      </c>
      <c r="V861">
        <v>-70.634952545166001</v>
      </c>
      <c r="W861" t="s">
        <v>3016</v>
      </c>
      <c r="X861" t="s">
        <v>63</v>
      </c>
      <c r="Y861" t="s">
        <v>64</v>
      </c>
      <c r="Z861" t="s">
        <v>65</v>
      </c>
      <c r="AA861">
        <v>1151021443</v>
      </c>
      <c r="AB861" t="s">
        <v>116</v>
      </c>
      <c r="AC861" t="s">
        <v>67</v>
      </c>
      <c r="AD861">
        <v>19.111328333333329</v>
      </c>
      <c r="AE861">
        <v>-70.634929999999997</v>
      </c>
      <c r="AF861" t="s">
        <v>3556</v>
      </c>
      <c r="AG861" t="s">
        <v>32</v>
      </c>
      <c r="AH861" t="s">
        <v>48</v>
      </c>
      <c r="AI861" t="s">
        <v>87</v>
      </c>
      <c r="AJ861" t="s">
        <v>101</v>
      </c>
      <c r="AK861" t="s">
        <v>732</v>
      </c>
      <c r="AL861" t="s">
        <v>338</v>
      </c>
      <c r="AM861" t="s">
        <v>733</v>
      </c>
      <c r="AR861" t="s">
        <v>91</v>
      </c>
      <c r="AS861">
        <v>9000079729</v>
      </c>
      <c r="AV861" t="s">
        <v>349</v>
      </c>
      <c r="AW861" t="str">
        <f>_xlfn.XLOOKUP(UNIVERSO[[#This Row],[RUTA-LOCALIDAD D&amp;N]],'[1]Cuota Ruta'!E:E,'[1]Cuota Ruta'!G:G)</f>
        <v>Cargar</v>
      </c>
    </row>
    <row r="862" spans="1:49" x14ac:dyDescent="0.25">
      <c r="A862" t="s">
        <v>109</v>
      </c>
      <c r="B862" t="s">
        <v>49</v>
      </c>
      <c r="C862" t="s">
        <v>50</v>
      </c>
      <c r="D862" t="s">
        <v>51</v>
      </c>
      <c r="E862" t="s">
        <v>140</v>
      </c>
      <c r="F862" t="s">
        <v>141</v>
      </c>
      <c r="G862">
        <v>9000122836</v>
      </c>
      <c r="H862">
        <v>122836</v>
      </c>
      <c r="I862" t="s">
        <v>3557</v>
      </c>
      <c r="J862" t="s">
        <v>3558</v>
      </c>
      <c r="K862" t="s">
        <v>144</v>
      </c>
      <c r="L862" t="s">
        <v>93</v>
      </c>
      <c r="M862" t="s">
        <v>93</v>
      </c>
      <c r="N862" t="s">
        <v>1350</v>
      </c>
      <c r="O862" t="s">
        <v>59</v>
      </c>
      <c r="P862">
        <v>317</v>
      </c>
      <c r="Q862" t="s">
        <v>1423</v>
      </c>
      <c r="R862" t="s">
        <v>1423</v>
      </c>
      <c r="S862" t="s">
        <v>147</v>
      </c>
      <c r="T862" t="s">
        <v>147</v>
      </c>
      <c r="U862">
        <v>18.527844999999999</v>
      </c>
      <c r="V862">
        <v>-69.766412000000003</v>
      </c>
      <c r="W862" t="s">
        <v>1424</v>
      </c>
      <c r="X862" t="s">
        <v>85</v>
      </c>
      <c r="Y862" t="s">
        <v>64</v>
      </c>
      <c r="Z862" t="s">
        <v>65</v>
      </c>
      <c r="AA862">
        <v>1153022393</v>
      </c>
      <c r="AB862" t="s">
        <v>116</v>
      </c>
      <c r="AC862" t="s">
        <v>67</v>
      </c>
      <c r="AD862">
        <v>18.527811666666661</v>
      </c>
      <c r="AE862">
        <v>-69.766308333333342</v>
      </c>
      <c r="AF862" t="s">
        <v>3559</v>
      </c>
      <c r="AG862" t="s">
        <v>32</v>
      </c>
      <c r="AH862" t="s">
        <v>48</v>
      </c>
      <c r="AI862" t="s">
        <v>69</v>
      </c>
      <c r="AJ862" t="s">
        <v>118</v>
      </c>
      <c r="AK862" t="s">
        <v>150</v>
      </c>
      <c r="AL862" t="s">
        <v>140</v>
      </c>
      <c r="AM862" t="s">
        <v>151</v>
      </c>
      <c r="AN862">
        <v>8</v>
      </c>
      <c r="AO862" t="s">
        <v>439</v>
      </c>
      <c r="AP862">
        <v>72</v>
      </c>
      <c r="AQ862">
        <v>0</v>
      </c>
      <c r="AR862" t="s">
        <v>73</v>
      </c>
      <c r="AS862">
        <v>9000122836</v>
      </c>
      <c r="AT862" t="s">
        <v>74</v>
      </c>
      <c r="AU862">
        <v>8</v>
      </c>
      <c r="AV862" t="s">
        <v>153</v>
      </c>
      <c r="AW862" t="str">
        <f>_xlfn.XLOOKUP(UNIVERSO[[#This Row],[RUTA-LOCALIDAD D&amp;N]],'[1]Cuota Ruta'!E:E,'[1]Cuota Ruta'!G:G)</f>
        <v>Cargar</v>
      </c>
    </row>
    <row r="863" spans="1:49" x14ac:dyDescent="0.25">
      <c r="A863" t="s">
        <v>48</v>
      </c>
      <c r="B863" t="s">
        <v>380</v>
      </c>
      <c r="C863" t="s">
        <v>381</v>
      </c>
      <c r="D863" t="s">
        <v>76</v>
      </c>
      <c r="E863" t="s">
        <v>193</v>
      </c>
      <c r="F863" t="s">
        <v>194</v>
      </c>
      <c r="G863">
        <v>9000074198</v>
      </c>
      <c r="H863">
        <v>74198</v>
      </c>
      <c r="I863" t="s">
        <v>3560</v>
      </c>
      <c r="J863" t="s">
        <v>3561</v>
      </c>
      <c r="K863" t="s">
        <v>197</v>
      </c>
      <c r="L863" t="s">
        <v>193</v>
      </c>
      <c r="M863" t="s">
        <v>193</v>
      </c>
      <c r="N863" t="s">
        <v>58</v>
      </c>
      <c r="O863" t="s">
        <v>59</v>
      </c>
      <c r="P863">
        <v>304</v>
      </c>
      <c r="Q863" t="s">
        <v>1374</v>
      </c>
      <c r="R863" t="s">
        <v>1374</v>
      </c>
      <c r="S863" t="s">
        <v>327</v>
      </c>
      <c r="T863" t="s">
        <v>327</v>
      </c>
      <c r="U863">
        <v>18.44145</v>
      </c>
      <c r="V863">
        <v>-68.833629999999999</v>
      </c>
      <c r="W863" t="s">
        <v>1375</v>
      </c>
      <c r="X863" t="s">
        <v>85</v>
      </c>
      <c r="Y863" t="s">
        <v>64</v>
      </c>
      <c r="Z863" t="s">
        <v>65</v>
      </c>
      <c r="AA863">
        <v>1160004627</v>
      </c>
      <c r="AB863" t="s">
        <v>66</v>
      </c>
      <c r="AC863" t="s">
        <v>67</v>
      </c>
      <c r="AD863">
        <v>18.44145</v>
      </c>
      <c r="AE863">
        <v>-68.833629999999999</v>
      </c>
      <c r="AF863" t="s">
        <v>3562</v>
      </c>
      <c r="AG863" t="s">
        <v>32</v>
      </c>
      <c r="AH863" t="s">
        <v>48</v>
      </c>
      <c r="AI863" t="s">
        <v>87</v>
      </c>
      <c r="AJ863" t="s">
        <v>1488</v>
      </c>
      <c r="AK863" t="s">
        <v>330</v>
      </c>
      <c r="AL863" t="s">
        <v>193</v>
      </c>
      <c r="AM863" t="s">
        <v>331</v>
      </c>
      <c r="AR863" t="s">
        <v>91</v>
      </c>
      <c r="AS863">
        <v>9000074198</v>
      </c>
      <c r="AV863" t="s">
        <v>206</v>
      </c>
      <c r="AW863" t="str">
        <f>_xlfn.XLOOKUP(UNIVERSO[[#This Row],[RUTA-LOCALIDAD D&amp;N]],'[1]Cuota Ruta'!E:E,'[1]Cuota Ruta'!G:G)</f>
        <v>Cargar</v>
      </c>
    </row>
    <row r="864" spans="1:49" x14ac:dyDescent="0.25">
      <c r="A864" t="s">
        <v>48</v>
      </c>
      <c r="B864" t="s">
        <v>49</v>
      </c>
      <c r="C864" t="s">
        <v>50</v>
      </c>
      <c r="D864" t="s">
        <v>51</v>
      </c>
      <c r="E864" t="s">
        <v>257</v>
      </c>
      <c r="F864" t="s">
        <v>194</v>
      </c>
      <c r="G864">
        <v>9000123256</v>
      </c>
      <c r="H864">
        <v>123256</v>
      </c>
      <c r="I864" t="s">
        <v>2456</v>
      </c>
      <c r="J864" t="s">
        <v>3563</v>
      </c>
      <c r="K864" t="s">
        <v>197</v>
      </c>
      <c r="L864" t="s">
        <v>301</v>
      </c>
      <c r="M864" t="s">
        <v>301</v>
      </c>
      <c r="N864" t="s">
        <v>253</v>
      </c>
      <c r="O864" t="s">
        <v>59</v>
      </c>
      <c r="P864">
        <v>312</v>
      </c>
      <c r="Q864" t="s">
        <v>1283</v>
      </c>
      <c r="R864" t="s">
        <v>1283</v>
      </c>
      <c r="S864" t="s">
        <v>304</v>
      </c>
      <c r="T864" t="s">
        <v>304</v>
      </c>
      <c r="U864">
        <v>19.369483947753899</v>
      </c>
      <c r="V864">
        <v>-69.856109619140597</v>
      </c>
      <c r="W864" t="s">
        <v>1284</v>
      </c>
      <c r="X864" t="s">
        <v>63</v>
      </c>
      <c r="Y864" t="s">
        <v>64</v>
      </c>
      <c r="Z864" t="s">
        <v>65</v>
      </c>
      <c r="AA864">
        <v>1152009382</v>
      </c>
      <c r="AB864" t="s">
        <v>116</v>
      </c>
      <c r="AC864" t="s">
        <v>67</v>
      </c>
      <c r="AD864">
        <v>19.369600599999998</v>
      </c>
      <c r="AE864">
        <v>-69.856287399999999</v>
      </c>
      <c r="AF864" t="s">
        <v>3564</v>
      </c>
      <c r="AG864" t="s">
        <v>32</v>
      </c>
      <c r="AH864" t="s">
        <v>48</v>
      </c>
      <c r="AI864" t="s">
        <v>69</v>
      </c>
      <c r="AJ864" t="s">
        <v>69</v>
      </c>
      <c r="AK864" t="s">
        <v>265</v>
      </c>
      <c r="AL864" t="s">
        <v>257</v>
      </c>
      <c r="AM864" t="s">
        <v>266</v>
      </c>
      <c r="AN864">
        <v>1</v>
      </c>
      <c r="AO864" t="s">
        <v>119</v>
      </c>
      <c r="AP864">
        <v>16</v>
      </c>
      <c r="AQ864">
        <v>0</v>
      </c>
      <c r="AR864" t="s">
        <v>73</v>
      </c>
      <c r="AS864">
        <v>9000123256</v>
      </c>
      <c r="AT864" t="s">
        <v>24</v>
      </c>
      <c r="AU864">
        <v>1</v>
      </c>
      <c r="AV864" t="s">
        <v>267</v>
      </c>
      <c r="AW864" t="str">
        <f>_xlfn.XLOOKUP(UNIVERSO[[#This Row],[RUTA-LOCALIDAD D&amp;N]],'[1]Cuota Ruta'!E:E,'[1]Cuota Ruta'!G:G)</f>
        <v>Cargar</v>
      </c>
    </row>
    <row r="865" spans="1:49" x14ac:dyDescent="0.25">
      <c r="A865" t="s">
        <v>48</v>
      </c>
      <c r="B865" t="s">
        <v>380</v>
      </c>
      <c r="C865" t="s">
        <v>381</v>
      </c>
      <c r="D865" t="s">
        <v>76</v>
      </c>
      <c r="E865" t="s">
        <v>823</v>
      </c>
      <c r="F865" t="s">
        <v>283</v>
      </c>
      <c r="G865">
        <v>9000075517</v>
      </c>
      <c r="H865">
        <v>75517</v>
      </c>
      <c r="I865" t="s">
        <v>3565</v>
      </c>
      <c r="J865" t="s">
        <v>3566</v>
      </c>
      <c r="K865" t="s">
        <v>286</v>
      </c>
      <c r="L865" t="s">
        <v>1301</v>
      </c>
      <c r="M865" t="s">
        <v>1301</v>
      </c>
      <c r="N865" t="s">
        <v>3567</v>
      </c>
      <c r="O865" t="s">
        <v>59</v>
      </c>
      <c r="P865">
        <v>336</v>
      </c>
      <c r="Q865" t="s">
        <v>1162</v>
      </c>
      <c r="R865" t="s">
        <v>1162</v>
      </c>
      <c r="S865" t="s">
        <v>829</v>
      </c>
      <c r="T865" t="s">
        <v>829</v>
      </c>
      <c r="U865">
        <v>19.512590408325199</v>
      </c>
      <c r="V865">
        <v>-70.2899576822917</v>
      </c>
      <c r="W865" t="s">
        <v>1163</v>
      </c>
      <c r="X865" t="s">
        <v>85</v>
      </c>
      <c r="Y865" t="s">
        <v>64</v>
      </c>
      <c r="Z865" t="s">
        <v>65</v>
      </c>
      <c r="AA865">
        <v>1154009471</v>
      </c>
      <c r="AB865" t="s">
        <v>66</v>
      </c>
      <c r="AC865" t="s">
        <v>67</v>
      </c>
      <c r="AD865">
        <v>19.512590408325199</v>
      </c>
      <c r="AE865">
        <v>-70.2899576822917</v>
      </c>
      <c r="AF865" t="s">
        <v>3568</v>
      </c>
      <c r="AG865" t="s">
        <v>32</v>
      </c>
      <c r="AH865" t="s">
        <v>48</v>
      </c>
      <c r="AI865" t="s">
        <v>87</v>
      </c>
      <c r="AJ865" t="s">
        <v>1488</v>
      </c>
      <c r="AR865" t="s">
        <v>91</v>
      </c>
      <c r="AS865">
        <v>9000075517</v>
      </c>
      <c r="AW865" t="str">
        <f>_xlfn.XLOOKUP(UNIVERSO[[#This Row],[RUTA-LOCALIDAD D&amp;N]],'[1]Cuota Ruta'!E:E,'[1]Cuota Ruta'!G:G)</f>
        <v>Cargar</v>
      </c>
    </row>
    <row r="866" spans="1:49" x14ac:dyDescent="0.25">
      <c r="A866" t="s">
        <v>48</v>
      </c>
      <c r="B866" t="s">
        <v>49</v>
      </c>
      <c r="C866" t="s">
        <v>50</v>
      </c>
      <c r="D866" t="s">
        <v>51</v>
      </c>
      <c r="E866" t="s">
        <v>338</v>
      </c>
      <c r="F866" t="s">
        <v>283</v>
      </c>
      <c r="G866">
        <v>9000123979</v>
      </c>
      <c r="H866">
        <v>123979</v>
      </c>
      <c r="I866" t="s">
        <v>3569</v>
      </c>
      <c r="J866" t="s">
        <v>1109</v>
      </c>
      <c r="K866" t="s">
        <v>286</v>
      </c>
      <c r="L866" t="s">
        <v>338</v>
      </c>
      <c r="M866" t="s">
        <v>338</v>
      </c>
      <c r="N866" t="s">
        <v>3570</v>
      </c>
      <c r="O866" t="s">
        <v>59</v>
      </c>
      <c r="P866">
        <v>320</v>
      </c>
      <c r="Q866" t="s">
        <v>1882</v>
      </c>
      <c r="R866" t="s">
        <v>1882</v>
      </c>
      <c r="S866" t="s">
        <v>676</v>
      </c>
      <c r="T866" t="s">
        <v>676</v>
      </c>
      <c r="U866">
        <v>19.465274810791001</v>
      </c>
      <c r="V866">
        <v>-70.724403381347599</v>
      </c>
      <c r="W866" t="s">
        <v>1883</v>
      </c>
      <c r="X866" t="s">
        <v>63</v>
      </c>
      <c r="Y866" t="s">
        <v>64</v>
      </c>
      <c r="Z866" t="s">
        <v>65</v>
      </c>
      <c r="AA866">
        <v>1151032641</v>
      </c>
      <c r="AB866" t="s">
        <v>66</v>
      </c>
      <c r="AC866" t="s">
        <v>67</v>
      </c>
      <c r="AD866">
        <v>19.465274810791001</v>
      </c>
      <c r="AE866">
        <v>-70.724403381347599</v>
      </c>
      <c r="AF866" t="s">
        <v>3571</v>
      </c>
      <c r="AG866" t="s">
        <v>32</v>
      </c>
      <c r="AH866" t="s">
        <v>48</v>
      </c>
      <c r="AI866" t="s">
        <v>69</v>
      </c>
      <c r="AJ866" t="s">
        <v>69</v>
      </c>
      <c r="AK866" t="s">
        <v>346</v>
      </c>
      <c r="AL866" t="s">
        <v>338</v>
      </c>
      <c r="AM866" t="s">
        <v>347</v>
      </c>
      <c r="AN866">
        <v>2</v>
      </c>
      <c r="AO866" t="s">
        <v>245</v>
      </c>
      <c r="AP866">
        <v>29</v>
      </c>
      <c r="AQ866">
        <v>0</v>
      </c>
      <c r="AR866" t="s">
        <v>73</v>
      </c>
      <c r="AS866">
        <v>9000123979</v>
      </c>
      <c r="AU866">
        <v>2</v>
      </c>
      <c r="AV866" t="s">
        <v>349</v>
      </c>
      <c r="AW866" t="str">
        <f>_xlfn.XLOOKUP(UNIVERSO[[#This Row],[RUTA-LOCALIDAD D&amp;N]],'[1]Cuota Ruta'!E:E,'[1]Cuota Ruta'!G:G)</f>
        <v>Cargar</v>
      </c>
    </row>
    <row r="867" spans="1:49" x14ac:dyDescent="0.25">
      <c r="A867" t="s">
        <v>48</v>
      </c>
      <c r="B867" t="s">
        <v>380</v>
      </c>
      <c r="C867" t="s">
        <v>381</v>
      </c>
      <c r="D867" t="s">
        <v>124</v>
      </c>
      <c r="E867" t="s">
        <v>218</v>
      </c>
      <c r="F867" t="s">
        <v>194</v>
      </c>
      <c r="G867">
        <v>9000085464</v>
      </c>
      <c r="H867">
        <v>85464</v>
      </c>
      <c r="I867" t="s">
        <v>3572</v>
      </c>
      <c r="J867" t="s">
        <v>3573</v>
      </c>
      <c r="K867" t="s">
        <v>197</v>
      </c>
      <c r="L867" t="s">
        <v>180</v>
      </c>
      <c r="M867" t="s">
        <v>180</v>
      </c>
      <c r="N867" t="s">
        <v>3333</v>
      </c>
      <c r="O867" t="s">
        <v>59</v>
      </c>
      <c r="P867">
        <v>319</v>
      </c>
      <c r="Q867" t="s">
        <v>2484</v>
      </c>
      <c r="R867" t="s">
        <v>2484</v>
      </c>
      <c r="S867" t="s">
        <v>1016</v>
      </c>
      <c r="T867" t="s">
        <v>1016</v>
      </c>
      <c r="U867">
        <v>18.599585851033499</v>
      </c>
      <c r="V867">
        <v>-68.708546956380204</v>
      </c>
      <c r="W867" t="s">
        <v>3225</v>
      </c>
      <c r="X867" t="s">
        <v>85</v>
      </c>
      <c r="Y867" t="s">
        <v>64</v>
      </c>
      <c r="Z867" t="s">
        <v>65</v>
      </c>
      <c r="AA867">
        <v>1160009263</v>
      </c>
      <c r="AB867" t="s">
        <v>66</v>
      </c>
      <c r="AC867" t="s">
        <v>67</v>
      </c>
      <c r="AD867">
        <v>18.599585851033499</v>
      </c>
      <c r="AE867">
        <v>-68.708546956380204</v>
      </c>
      <c r="AF867" t="s">
        <v>3574</v>
      </c>
      <c r="AG867" t="s">
        <v>32</v>
      </c>
      <c r="AH867" t="s">
        <v>48</v>
      </c>
      <c r="AI867" t="s">
        <v>87</v>
      </c>
      <c r="AJ867" t="s">
        <v>101</v>
      </c>
      <c r="AK867" t="s">
        <v>235</v>
      </c>
      <c r="AL867" t="s">
        <v>218</v>
      </c>
      <c r="AM867" t="s">
        <v>236</v>
      </c>
      <c r="AN867">
        <v>12</v>
      </c>
      <c r="AO867" t="s">
        <v>237</v>
      </c>
      <c r="AR867" t="s">
        <v>91</v>
      </c>
      <c r="AS867">
        <v>9000085464</v>
      </c>
      <c r="AU867">
        <v>12</v>
      </c>
      <c r="AV867" t="s">
        <v>75</v>
      </c>
      <c r="AW867" t="str">
        <f>_xlfn.XLOOKUP(UNIVERSO[[#This Row],[RUTA-LOCALIDAD D&amp;N]],'[1]Cuota Ruta'!E:E,'[1]Cuota Ruta'!G:G)</f>
        <v>Cargar</v>
      </c>
    </row>
    <row r="868" spans="1:49" x14ac:dyDescent="0.25">
      <c r="A868" t="s">
        <v>109</v>
      </c>
      <c r="B868" t="s">
        <v>49</v>
      </c>
      <c r="C868" t="s">
        <v>50</v>
      </c>
      <c r="D868" t="s">
        <v>51</v>
      </c>
      <c r="E868" t="s">
        <v>193</v>
      </c>
      <c r="F868" t="s">
        <v>194</v>
      </c>
      <c r="G868">
        <v>9000124600</v>
      </c>
      <c r="H868">
        <v>124600</v>
      </c>
      <c r="I868" t="s">
        <v>3575</v>
      </c>
      <c r="J868" t="s">
        <v>3576</v>
      </c>
      <c r="K868" t="s">
        <v>197</v>
      </c>
      <c r="L868" t="s">
        <v>1417</v>
      </c>
      <c r="M868" t="s">
        <v>1417</v>
      </c>
      <c r="N868" t="s">
        <v>253</v>
      </c>
      <c r="O868" t="s">
        <v>59</v>
      </c>
      <c r="P868">
        <v>325</v>
      </c>
      <c r="Q868" t="s">
        <v>3190</v>
      </c>
      <c r="R868" t="s">
        <v>3190</v>
      </c>
      <c r="S868" t="s">
        <v>774</v>
      </c>
      <c r="T868" t="s">
        <v>774</v>
      </c>
      <c r="U868">
        <v>18.761939999999999</v>
      </c>
      <c r="V868">
        <v>-69.253623959999999</v>
      </c>
      <c r="W868" t="s">
        <v>3191</v>
      </c>
      <c r="X868" t="s">
        <v>63</v>
      </c>
      <c r="Y868" t="s">
        <v>64</v>
      </c>
      <c r="Z868" t="s">
        <v>65</v>
      </c>
      <c r="AA868">
        <v>1160018666</v>
      </c>
      <c r="AB868" t="s">
        <v>116</v>
      </c>
      <c r="AC868" t="s">
        <v>67</v>
      </c>
      <c r="AD868">
        <v>18.762855200000001</v>
      </c>
      <c r="AE868">
        <v>-69.253516099999999</v>
      </c>
      <c r="AF868" t="s">
        <v>3577</v>
      </c>
      <c r="AG868" t="s">
        <v>32</v>
      </c>
      <c r="AH868" t="s">
        <v>48</v>
      </c>
      <c r="AI868" t="s">
        <v>69</v>
      </c>
      <c r="AJ868" t="s">
        <v>118</v>
      </c>
      <c r="AK868" t="s">
        <v>226</v>
      </c>
      <c r="AL868" t="s">
        <v>193</v>
      </c>
      <c r="AM868" t="s">
        <v>227</v>
      </c>
      <c r="AN868">
        <v>9</v>
      </c>
      <c r="AO868" t="s">
        <v>139</v>
      </c>
      <c r="AP868">
        <v>4</v>
      </c>
      <c r="AQ868">
        <v>0</v>
      </c>
      <c r="AR868" t="s">
        <v>73</v>
      </c>
      <c r="AS868">
        <v>9000124600</v>
      </c>
      <c r="AU868">
        <v>9</v>
      </c>
      <c r="AV868" t="s">
        <v>92</v>
      </c>
      <c r="AW868" t="str">
        <f>_xlfn.XLOOKUP(UNIVERSO[[#This Row],[RUTA-LOCALIDAD D&amp;N]],'[1]Cuota Ruta'!E:E,'[1]Cuota Ruta'!G:G)</f>
        <v>Cargar</v>
      </c>
    </row>
    <row r="869" spans="1:49" x14ac:dyDescent="0.25">
      <c r="A869" t="s">
        <v>48</v>
      </c>
      <c r="B869" t="s">
        <v>49</v>
      </c>
      <c r="C869" t="s">
        <v>50</v>
      </c>
      <c r="D869" t="s">
        <v>76</v>
      </c>
      <c r="E869" t="s">
        <v>338</v>
      </c>
      <c r="F869" t="s">
        <v>283</v>
      </c>
      <c r="G869">
        <v>9000079849</v>
      </c>
      <c r="H869">
        <v>79849</v>
      </c>
      <c r="I869" t="s">
        <v>3578</v>
      </c>
      <c r="J869" t="s">
        <v>3579</v>
      </c>
      <c r="K869" t="s">
        <v>286</v>
      </c>
      <c r="L869" t="s">
        <v>403</v>
      </c>
      <c r="M869" t="s">
        <v>403</v>
      </c>
      <c r="N869" t="s">
        <v>253</v>
      </c>
      <c r="O869" t="s">
        <v>59</v>
      </c>
      <c r="P869">
        <v>322</v>
      </c>
      <c r="Q869" t="s">
        <v>1895</v>
      </c>
      <c r="R869" t="s">
        <v>1895</v>
      </c>
      <c r="S869" t="s">
        <v>405</v>
      </c>
      <c r="T869" t="s">
        <v>405</v>
      </c>
      <c r="U869">
        <v>19.208675146102902</v>
      </c>
      <c r="V869">
        <v>-70.516578674316406</v>
      </c>
      <c r="W869" t="s">
        <v>1896</v>
      </c>
      <c r="X869" t="s">
        <v>63</v>
      </c>
      <c r="Y869" t="s">
        <v>64</v>
      </c>
      <c r="Z869" t="s">
        <v>65</v>
      </c>
      <c r="AA869">
        <v>1151032401</v>
      </c>
      <c r="AB869" t="s">
        <v>66</v>
      </c>
      <c r="AC869" t="s">
        <v>67</v>
      </c>
      <c r="AD869">
        <v>19.208675146102902</v>
      </c>
      <c r="AE869">
        <v>-70.516578674316406</v>
      </c>
      <c r="AF869" t="s">
        <v>3580</v>
      </c>
      <c r="AG869" t="s">
        <v>32</v>
      </c>
      <c r="AH869" t="s">
        <v>48</v>
      </c>
      <c r="AI869" t="s">
        <v>87</v>
      </c>
      <c r="AJ869" t="s">
        <v>1488</v>
      </c>
      <c r="AK869" t="s">
        <v>732</v>
      </c>
      <c r="AL869" t="s">
        <v>338</v>
      </c>
      <c r="AM869" t="s">
        <v>733</v>
      </c>
      <c r="AR869" t="s">
        <v>91</v>
      </c>
      <c r="AS869">
        <v>9000079849</v>
      </c>
      <c r="AV869" t="s">
        <v>349</v>
      </c>
      <c r="AW869" t="str">
        <f>_xlfn.XLOOKUP(UNIVERSO[[#This Row],[RUTA-LOCALIDAD D&amp;N]],'[1]Cuota Ruta'!E:E,'[1]Cuota Ruta'!G:G)</f>
        <v>Cargar</v>
      </c>
    </row>
    <row r="870" spans="1:49" x14ac:dyDescent="0.25">
      <c r="A870" t="s">
        <v>48</v>
      </c>
      <c r="B870" t="s">
        <v>380</v>
      </c>
      <c r="C870" t="s">
        <v>381</v>
      </c>
      <c r="D870" t="s">
        <v>76</v>
      </c>
      <c r="E870" t="s">
        <v>218</v>
      </c>
      <c r="F870" t="s">
        <v>194</v>
      </c>
      <c r="G870">
        <v>9000124618</v>
      </c>
      <c r="H870">
        <v>124618</v>
      </c>
      <c r="I870" t="s">
        <v>3581</v>
      </c>
      <c r="J870" t="s">
        <v>3582</v>
      </c>
      <c r="K870" t="s">
        <v>197</v>
      </c>
      <c r="L870" t="s">
        <v>180</v>
      </c>
      <c r="M870" t="s">
        <v>180</v>
      </c>
      <c r="N870" t="s">
        <v>2808</v>
      </c>
      <c r="O870" t="s">
        <v>434</v>
      </c>
      <c r="P870">
        <v>323</v>
      </c>
      <c r="Q870" t="s">
        <v>1015</v>
      </c>
      <c r="R870" t="s">
        <v>1015</v>
      </c>
      <c r="S870" t="s">
        <v>1016</v>
      </c>
      <c r="T870" t="s">
        <v>1016</v>
      </c>
      <c r="U870">
        <v>18.610381126403801</v>
      </c>
      <c r="V870">
        <v>-68.714256286621094</v>
      </c>
      <c r="W870" t="s">
        <v>3069</v>
      </c>
      <c r="X870" t="s">
        <v>63</v>
      </c>
      <c r="Y870" t="s">
        <v>64</v>
      </c>
      <c r="Z870" t="s">
        <v>65</v>
      </c>
      <c r="AA870">
        <v>1160008801</v>
      </c>
      <c r="AB870" t="s">
        <v>116</v>
      </c>
      <c r="AC870" t="s">
        <v>67</v>
      </c>
      <c r="AD870">
        <v>18.61042974127891</v>
      </c>
      <c r="AE870">
        <v>-68.714277025656443</v>
      </c>
      <c r="AF870" t="s">
        <v>3583</v>
      </c>
      <c r="AG870" t="s">
        <v>32</v>
      </c>
      <c r="AH870" t="s">
        <v>48</v>
      </c>
      <c r="AI870" t="s">
        <v>69</v>
      </c>
      <c r="AJ870" t="s">
        <v>69</v>
      </c>
      <c r="AK870" t="s">
        <v>235</v>
      </c>
      <c r="AL870" t="s">
        <v>218</v>
      </c>
      <c r="AM870" t="s">
        <v>236</v>
      </c>
      <c r="AN870">
        <v>13</v>
      </c>
      <c r="AO870" t="s">
        <v>169</v>
      </c>
      <c r="AP870">
        <v>26</v>
      </c>
      <c r="AQ870">
        <v>0</v>
      </c>
      <c r="AR870" t="s">
        <v>73</v>
      </c>
      <c r="AS870">
        <v>9000124618</v>
      </c>
      <c r="AU870">
        <v>13</v>
      </c>
      <c r="AV870" t="s">
        <v>75</v>
      </c>
      <c r="AW870" t="str">
        <f>_xlfn.XLOOKUP(UNIVERSO[[#This Row],[RUTA-LOCALIDAD D&amp;N]],'[1]Cuota Ruta'!E:E,'[1]Cuota Ruta'!G:G)</f>
        <v>Cargar</v>
      </c>
    </row>
    <row r="871" spans="1:49" x14ac:dyDescent="0.25">
      <c r="A871" t="s">
        <v>48</v>
      </c>
      <c r="B871" t="s">
        <v>49</v>
      </c>
      <c r="C871" t="s">
        <v>50</v>
      </c>
      <c r="D871" t="s">
        <v>76</v>
      </c>
      <c r="E871" t="s">
        <v>282</v>
      </c>
      <c r="F871" t="s">
        <v>283</v>
      </c>
      <c r="G871">
        <v>9000082217</v>
      </c>
      <c r="H871">
        <v>82217</v>
      </c>
      <c r="I871" t="s">
        <v>3584</v>
      </c>
      <c r="J871" t="s">
        <v>3585</v>
      </c>
      <c r="K871" t="s">
        <v>286</v>
      </c>
      <c r="L871" t="s">
        <v>287</v>
      </c>
      <c r="M871" t="s">
        <v>287</v>
      </c>
      <c r="N871" t="s">
        <v>288</v>
      </c>
      <c r="O871" t="s">
        <v>59</v>
      </c>
      <c r="P871">
        <v>301</v>
      </c>
      <c r="Q871" t="s">
        <v>2998</v>
      </c>
      <c r="R871" t="s">
        <v>2998</v>
      </c>
      <c r="S871" t="s">
        <v>290</v>
      </c>
      <c r="T871" t="s">
        <v>290</v>
      </c>
      <c r="U871">
        <v>18.935268399999998</v>
      </c>
      <c r="V871">
        <v>-70.409400939999998</v>
      </c>
      <c r="W871" t="s">
        <v>2999</v>
      </c>
      <c r="X871" t="s">
        <v>85</v>
      </c>
      <c r="Y871" t="s">
        <v>64</v>
      </c>
      <c r="Z871" t="s">
        <v>99</v>
      </c>
      <c r="AA871">
        <v>1155005380</v>
      </c>
      <c r="AB871" t="s">
        <v>66</v>
      </c>
      <c r="AC871" t="s">
        <v>67</v>
      </c>
      <c r="AD871">
        <v>18.935268399999998</v>
      </c>
      <c r="AE871">
        <v>-70.409400939999998</v>
      </c>
      <c r="AF871" t="s">
        <v>3586</v>
      </c>
      <c r="AG871" t="s">
        <v>32</v>
      </c>
      <c r="AH871" t="s">
        <v>48</v>
      </c>
      <c r="AI871" t="s">
        <v>87</v>
      </c>
      <c r="AJ871" t="s">
        <v>1488</v>
      </c>
      <c r="AR871" t="s">
        <v>91</v>
      </c>
      <c r="AS871">
        <v>9000082217</v>
      </c>
      <c r="AW871" t="str">
        <f>_xlfn.XLOOKUP(UNIVERSO[[#This Row],[RUTA-LOCALIDAD D&amp;N]],'[1]Cuota Ruta'!E:E,'[1]Cuota Ruta'!G:G)</f>
        <v>Cargar</v>
      </c>
    </row>
    <row r="872" spans="1:49" x14ac:dyDescent="0.25">
      <c r="A872" t="s">
        <v>109</v>
      </c>
      <c r="B872" t="s">
        <v>380</v>
      </c>
      <c r="C872" t="s">
        <v>381</v>
      </c>
      <c r="D872" t="s">
        <v>51</v>
      </c>
      <c r="E872" t="s">
        <v>140</v>
      </c>
      <c r="F872" t="s">
        <v>141</v>
      </c>
      <c r="G872">
        <v>9000124804</v>
      </c>
      <c r="H872">
        <v>124804</v>
      </c>
      <c r="I872" t="s">
        <v>3587</v>
      </c>
      <c r="J872" t="s">
        <v>804</v>
      </c>
      <c r="K872" t="s">
        <v>144</v>
      </c>
      <c r="L872" t="s">
        <v>93</v>
      </c>
      <c r="M872" t="s">
        <v>93</v>
      </c>
      <c r="N872" t="s">
        <v>3588</v>
      </c>
      <c r="O872" t="s">
        <v>434</v>
      </c>
      <c r="P872">
        <v>385</v>
      </c>
      <c r="Q872" t="s">
        <v>584</v>
      </c>
      <c r="R872" t="s">
        <v>584</v>
      </c>
      <c r="S872" t="s">
        <v>436</v>
      </c>
      <c r="T872" t="s">
        <v>436</v>
      </c>
      <c r="U872">
        <v>18.4876</v>
      </c>
      <c r="V872">
        <v>-69.830600000000004</v>
      </c>
      <c r="W872" t="s">
        <v>585</v>
      </c>
      <c r="X872" t="s">
        <v>63</v>
      </c>
      <c r="Y872" t="s">
        <v>64</v>
      </c>
      <c r="Z872" t="s">
        <v>65</v>
      </c>
      <c r="AA872">
        <v>1153022641</v>
      </c>
      <c r="AB872" t="s">
        <v>1387</v>
      </c>
      <c r="AC872" t="s">
        <v>1388</v>
      </c>
      <c r="AD872">
        <v>18.487613917837901</v>
      </c>
      <c r="AE872">
        <v>-69.830630583241188</v>
      </c>
      <c r="AF872" t="s">
        <v>3589</v>
      </c>
      <c r="AG872" t="s">
        <v>32</v>
      </c>
      <c r="AH872" t="s">
        <v>48</v>
      </c>
      <c r="AI872" t="s">
        <v>69</v>
      </c>
      <c r="AJ872" t="s">
        <v>118</v>
      </c>
      <c r="AK872" t="s">
        <v>150</v>
      </c>
      <c r="AL872" t="s">
        <v>140</v>
      </c>
      <c r="AM872" t="s">
        <v>151</v>
      </c>
      <c r="AN872">
        <v>7</v>
      </c>
      <c r="AO872" t="s">
        <v>423</v>
      </c>
      <c r="AP872">
        <v>46</v>
      </c>
      <c r="AQ872">
        <v>0</v>
      </c>
      <c r="AR872" t="s">
        <v>73</v>
      </c>
      <c r="AS872">
        <v>9000124804</v>
      </c>
      <c r="AT872" t="s">
        <v>74</v>
      </c>
      <c r="AU872">
        <v>7</v>
      </c>
      <c r="AV872" t="s">
        <v>153</v>
      </c>
      <c r="AW872" t="str">
        <f>_xlfn.XLOOKUP(UNIVERSO[[#This Row],[RUTA-LOCALIDAD D&amp;N]],'[1]Cuota Ruta'!E:E,'[1]Cuota Ruta'!G:G)</f>
        <v>Cargar</v>
      </c>
    </row>
    <row r="873" spans="1:49" x14ac:dyDescent="0.25">
      <c r="A873" t="s">
        <v>48</v>
      </c>
      <c r="B873" t="s">
        <v>380</v>
      </c>
      <c r="C873" t="s">
        <v>381</v>
      </c>
      <c r="D873" t="s">
        <v>76</v>
      </c>
      <c r="E873" t="s">
        <v>140</v>
      </c>
      <c r="F873" t="s">
        <v>141</v>
      </c>
      <c r="G873">
        <v>9000082252</v>
      </c>
      <c r="H873">
        <v>82252</v>
      </c>
      <c r="I873" t="s">
        <v>3590</v>
      </c>
      <c r="J873" t="s">
        <v>3591</v>
      </c>
      <c r="K873" t="s">
        <v>144</v>
      </c>
      <c r="L873" t="s">
        <v>93</v>
      </c>
      <c r="M873" t="s">
        <v>93</v>
      </c>
      <c r="N873" t="s">
        <v>1998</v>
      </c>
      <c r="O873" t="s">
        <v>59</v>
      </c>
      <c r="P873">
        <v>394</v>
      </c>
      <c r="Q873" t="s">
        <v>162</v>
      </c>
      <c r="R873" t="s">
        <v>162</v>
      </c>
      <c r="S873" t="s">
        <v>147</v>
      </c>
      <c r="T873" t="s">
        <v>147</v>
      </c>
      <c r="U873">
        <v>18.454803466800001</v>
      </c>
      <c r="V873">
        <v>-69.680442810100004</v>
      </c>
      <c r="W873" t="s">
        <v>163</v>
      </c>
      <c r="X873" t="s">
        <v>85</v>
      </c>
      <c r="Y873" t="s">
        <v>64</v>
      </c>
      <c r="Z873" t="s">
        <v>65</v>
      </c>
      <c r="AA873">
        <v>1153014535</v>
      </c>
      <c r="AB873" t="s">
        <v>66</v>
      </c>
      <c r="AC873" t="s">
        <v>67</v>
      </c>
      <c r="AD873">
        <v>18.454803466800001</v>
      </c>
      <c r="AE873">
        <v>-69.680442810100004</v>
      </c>
      <c r="AF873" t="s">
        <v>3592</v>
      </c>
      <c r="AG873" t="s">
        <v>32</v>
      </c>
      <c r="AH873" t="s">
        <v>48</v>
      </c>
      <c r="AI873" t="s">
        <v>87</v>
      </c>
      <c r="AJ873" t="s">
        <v>1488</v>
      </c>
      <c r="AK873" t="s">
        <v>150</v>
      </c>
      <c r="AL873" t="s">
        <v>140</v>
      </c>
      <c r="AM873" t="s">
        <v>151</v>
      </c>
      <c r="AR873" t="s">
        <v>91</v>
      </c>
      <c r="AS873">
        <v>9000082252</v>
      </c>
      <c r="AV873" t="s">
        <v>153</v>
      </c>
      <c r="AW873" t="str">
        <f>_xlfn.XLOOKUP(UNIVERSO[[#This Row],[RUTA-LOCALIDAD D&amp;N]],'[1]Cuota Ruta'!E:E,'[1]Cuota Ruta'!G:G)</f>
        <v>Cargar</v>
      </c>
    </row>
    <row r="874" spans="1:49" x14ac:dyDescent="0.25">
      <c r="A874" t="s">
        <v>109</v>
      </c>
      <c r="B874" t="s">
        <v>380</v>
      </c>
      <c r="C874" t="s">
        <v>381</v>
      </c>
      <c r="D874" t="s">
        <v>76</v>
      </c>
      <c r="E874" t="s">
        <v>338</v>
      </c>
      <c r="F874" t="s">
        <v>283</v>
      </c>
      <c r="G874">
        <v>9000124829</v>
      </c>
      <c r="H874">
        <v>124829</v>
      </c>
      <c r="I874" t="s">
        <v>3593</v>
      </c>
      <c r="J874" t="s">
        <v>3594</v>
      </c>
      <c r="K874" t="s">
        <v>286</v>
      </c>
      <c r="L874" t="s">
        <v>338</v>
      </c>
      <c r="M874" t="s">
        <v>338</v>
      </c>
      <c r="N874" t="s">
        <v>3595</v>
      </c>
      <c r="O874" t="s">
        <v>434</v>
      </c>
      <c r="P874">
        <v>367</v>
      </c>
      <c r="Q874" t="s">
        <v>749</v>
      </c>
      <c r="R874" t="s">
        <v>749</v>
      </c>
      <c r="S874" t="s">
        <v>504</v>
      </c>
      <c r="T874" t="s">
        <v>504</v>
      </c>
      <c r="U874">
        <v>19.489385604858299</v>
      </c>
      <c r="V874">
        <v>-70.707214355468693</v>
      </c>
      <c r="W874" t="s">
        <v>750</v>
      </c>
      <c r="X874" t="s">
        <v>63</v>
      </c>
      <c r="Y874" t="s">
        <v>64</v>
      </c>
      <c r="Z874" t="s">
        <v>65</v>
      </c>
      <c r="AA874">
        <v>1151032812</v>
      </c>
      <c r="AB874" t="s">
        <v>116</v>
      </c>
      <c r="AC874" t="s">
        <v>67</v>
      </c>
      <c r="AD874">
        <v>19.48978666666666</v>
      </c>
      <c r="AE874">
        <v>-70.707241666666675</v>
      </c>
      <c r="AF874" t="s">
        <v>3596</v>
      </c>
      <c r="AG874" t="s">
        <v>32</v>
      </c>
      <c r="AH874" t="s">
        <v>48</v>
      </c>
      <c r="AI874" t="s">
        <v>69</v>
      </c>
      <c r="AJ874" t="s">
        <v>118</v>
      </c>
      <c r="AK874" t="s">
        <v>408</v>
      </c>
      <c r="AL874" t="s">
        <v>338</v>
      </c>
      <c r="AM874" t="s">
        <v>409</v>
      </c>
      <c r="AN874">
        <v>2</v>
      </c>
      <c r="AO874" t="s">
        <v>245</v>
      </c>
      <c r="AP874">
        <v>23</v>
      </c>
      <c r="AQ874">
        <v>0</v>
      </c>
      <c r="AR874" t="s">
        <v>73</v>
      </c>
      <c r="AS874">
        <v>9000124829</v>
      </c>
      <c r="AU874">
        <v>2</v>
      </c>
      <c r="AV874" t="s">
        <v>410</v>
      </c>
      <c r="AW874" t="str">
        <f>_xlfn.XLOOKUP(UNIVERSO[[#This Row],[RUTA-LOCALIDAD D&amp;N]],'[1]Cuota Ruta'!E:E,'[1]Cuota Ruta'!G:G)</f>
        <v>Cargar</v>
      </c>
    </row>
    <row r="875" spans="1:49" x14ac:dyDescent="0.25">
      <c r="A875" t="s">
        <v>48</v>
      </c>
      <c r="B875" t="s">
        <v>49</v>
      </c>
      <c r="C875" t="s">
        <v>110</v>
      </c>
      <c r="D875" t="s">
        <v>76</v>
      </c>
      <c r="E875" t="s">
        <v>140</v>
      </c>
      <c r="F875" t="s">
        <v>141</v>
      </c>
      <c r="G875">
        <v>9000082568</v>
      </c>
      <c r="H875">
        <v>82568</v>
      </c>
      <c r="I875" t="s">
        <v>3597</v>
      </c>
      <c r="J875" t="s">
        <v>3598</v>
      </c>
      <c r="K875" t="s">
        <v>144</v>
      </c>
      <c r="L875" t="s">
        <v>93</v>
      </c>
      <c r="M875" t="s">
        <v>93</v>
      </c>
      <c r="N875" t="s">
        <v>1787</v>
      </c>
      <c r="O875" t="s">
        <v>59</v>
      </c>
      <c r="P875">
        <v>364</v>
      </c>
      <c r="Q875" t="s">
        <v>1451</v>
      </c>
      <c r="R875" t="s">
        <v>1451</v>
      </c>
      <c r="S875" t="s">
        <v>188</v>
      </c>
      <c r="T875" t="s">
        <v>188</v>
      </c>
      <c r="U875">
        <v>18.544285297393799</v>
      </c>
      <c r="V875">
        <v>-69.857557296752901</v>
      </c>
      <c r="W875" t="s">
        <v>1452</v>
      </c>
      <c r="X875" t="s">
        <v>85</v>
      </c>
      <c r="Y875" t="s">
        <v>64</v>
      </c>
      <c r="Z875" t="s">
        <v>99</v>
      </c>
      <c r="AA875">
        <v>1153014559</v>
      </c>
      <c r="AB875" t="s">
        <v>66</v>
      </c>
      <c r="AC875" t="s">
        <v>67</v>
      </c>
      <c r="AD875">
        <v>18.544285297393799</v>
      </c>
      <c r="AE875">
        <v>-69.857557296752901</v>
      </c>
      <c r="AF875" t="s">
        <v>3599</v>
      </c>
      <c r="AG875" t="s">
        <v>32</v>
      </c>
      <c r="AH875" t="s">
        <v>48</v>
      </c>
      <c r="AI875" t="s">
        <v>87</v>
      </c>
      <c r="AJ875" t="s">
        <v>1488</v>
      </c>
      <c r="AK875" t="s">
        <v>191</v>
      </c>
      <c r="AL875" t="s">
        <v>140</v>
      </c>
      <c r="AM875" t="s">
        <v>192</v>
      </c>
      <c r="AR875" t="s">
        <v>91</v>
      </c>
      <c r="AS875">
        <v>9000082568</v>
      </c>
      <c r="AV875" t="s">
        <v>153</v>
      </c>
      <c r="AW875" t="str">
        <f>_xlfn.XLOOKUP(UNIVERSO[[#This Row],[RUTA-LOCALIDAD D&amp;N]],'[1]Cuota Ruta'!E:E,'[1]Cuota Ruta'!G:G)</f>
        <v>Cargar</v>
      </c>
    </row>
    <row r="876" spans="1:49" x14ac:dyDescent="0.25">
      <c r="A876" t="s">
        <v>48</v>
      </c>
      <c r="B876" t="s">
        <v>49</v>
      </c>
      <c r="C876" t="s">
        <v>50</v>
      </c>
      <c r="D876" t="s">
        <v>51</v>
      </c>
      <c r="E876" t="s">
        <v>257</v>
      </c>
      <c r="F876" t="s">
        <v>194</v>
      </c>
      <c r="G876">
        <v>9000126834</v>
      </c>
      <c r="H876">
        <v>126834</v>
      </c>
      <c r="I876" t="s">
        <v>3600</v>
      </c>
      <c r="J876" t="s">
        <v>3601</v>
      </c>
      <c r="K876" t="s">
        <v>197</v>
      </c>
      <c r="L876" t="s">
        <v>301</v>
      </c>
      <c r="M876" t="s">
        <v>301</v>
      </c>
      <c r="N876" t="s">
        <v>2426</v>
      </c>
      <c r="O876" t="s">
        <v>59</v>
      </c>
      <c r="P876">
        <v>314</v>
      </c>
      <c r="Q876" t="s">
        <v>953</v>
      </c>
      <c r="R876" t="s">
        <v>953</v>
      </c>
      <c r="S876" t="s">
        <v>262</v>
      </c>
      <c r="T876" t="s">
        <v>262</v>
      </c>
      <c r="U876">
        <v>19.349653244018501</v>
      </c>
      <c r="V876">
        <v>-69.820877075195298</v>
      </c>
      <c r="W876" t="s">
        <v>954</v>
      </c>
      <c r="X876" t="s">
        <v>85</v>
      </c>
      <c r="Y876" t="s">
        <v>64</v>
      </c>
      <c r="Z876" t="s">
        <v>65</v>
      </c>
      <c r="AA876">
        <v>1152009634</v>
      </c>
      <c r="AB876" t="s">
        <v>116</v>
      </c>
      <c r="AC876" t="s">
        <v>67</v>
      </c>
      <c r="AD876">
        <v>19.34964476666666</v>
      </c>
      <c r="AE876">
        <v>-69.820813166666667</v>
      </c>
      <c r="AF876" t="s">
        <v>3602</v>
      </c>
      <c r="AG876" t="s">
        <v>32</v>
      </c>
      <c r="AH876" t="s">
        <v>48</v>
      </c>
      <c r="AI876" t="s">
        <v>69</v>
      </c>
      <c r="AJ876" t="s">
        <v>69</v>
      </c>
      <c r="AK876" t="s">
        <v>265</v>
      </c>
      <c r="AL876" t="s">
        <v>257</v>
      </c>
      <c r="AM876" t="s">
        <v>266</v>
      </c>
      <c r="AN876">
        <v>1</v>
      </c>
      <c r="AO876" t="s">
        <v>119</v>
      </c>
      <c r="AP876">
        <v>2</v>
      </c>
      <c r="AQ876">
        <v>0</v>
      </c>
      <c r="AR876" t="s">
        <v>73</v>
      </c>
      <c r="AS876">
        <v>9000126834</v>
      </c>
      <c r="AU876">
        <v>1</v>
      </c>
      <c r="AV876" t="s">
        <v>267</v>
      </c>
      <c r="AW876" t="str">
        <f>_xlfn.XLOOKUP(UNIVERSO[[#This Row],[RUTA-LOCALIDAD D&amp;N]],'[1]Cuota Ruta'!E:E,'[1]Cuota Ruta'!G:G)</f>
        <v>Cargar</v>
      </c>
    </row>
    <row r="877" spans="1:49" x14ac:dyDescent="0.25">
      <c r="A877" t="s">
        <v>48</v>
      </c>
      <c r="B877" t="s">
        <v>380</v>
      </c>
      <c r="C877" t="s">
        <v>381</v>
      </c>
      <c r="D877" t="s">
        <v>51</v>
      </c>
      <c r="E877" t="s">
        <v>193</v>
      </c>
      <c r="F877" t="s">
        <v>194</v>
      </c>
      <c r="G877">
        <v>9000148911</v>
      </c>
      <c r="H877">
        <v>148911</v>
      </c>
      <c r="I877" t="s">
        <v>3603</v>
      </c>
      <c r="J877" t="s">
        <v>3604</v>
      </c>
      <c r="K877" t="s">
        <v>197</v>
      </c>
      <c r="L877" t="s">
        <v>1417</v>
      </c>
      <c r="M877" t="s">
        <v>1417</v>
      </c>
      <c r="N877" t="s">
        <v>253</v>
      </c>
      <c r="O877" t="s">
        <v>59</v>
      </c>
      <c r="P877">
        <v>327</v>
      </c>
      <c r="Q877" t="s">
        <v>1556</v>
      </c>
      <c r="R877" t="s">
        <v>1556</v>
      </c>
      <c r="S877" t="s">
        <v>774</v>
      </c>
      <c r="T877" t="s">
        <v>774</v>
      </c>
      <c r="U877">
        <v>18.761743549999998</v>
      </c>
      <c r="V877">
        <v>-69.040992739999993</v>
      </c>
      <c r="W877" t="s">
        <v>1557</v>
      </c>
      <c r="X877" t="s">
        <v>85</v>
      </c>
      <c r="Y877" t="s">
        <v>64</v>
      </c>
      <c r="Z877" t="s">
        <v>65</v>
      </c>
      <c r="AA877">
        <v>1160019101</v>
      </c>
      <c r="AB877" t="s">
        <v>116</v>
      </c>
      <c r="AC877" t="s">
        <v>67</v>
      </c>
      <c r="AD877">
        <v>18.76249885</v>
      </c>
      <c r="AE877">
        <v>-69.036025083333328</v>
      </c>
      <c r="AF877" t="s">
        <v>3605</v>
      </c>
      <c r="AG877" t="s">
        <v>32</v>
      </c>
      <c r="AH877" t="s">
        <v>48</v>
      </c>
      <c r="AI877" t="s">
        <v>87</v>
      </c>
      <c r="AJ877" t="s">
        <v>101</v>
      </c>
      <c r="AK877" t="s">
        <v>226</v>
      </c>
      <c r="AL877" t="s">
        <v>193</v>
      </c>
      <c r="AM877" t="s">
        <v>227</v>
      </c>
      <c r="AR877" t="s">
        <v>91</v>
      </c>
      <c r="AS877">
        <v>9000148911</v>
      </c>
      <c r="AV877" t="s">
        <v>92</v>
      </c>
      <c r="AW877" t="str">
        <f>_xlfn.XLOOKUP(UNIVERSO[[#This Row],[RUTA-LOCALIDAD D&amp;N]],'[1]Cuota Ruta'!E:E,'[1]Cuota Ruta'!G:G)</f>
        <v>Cargar</v>
      </c>
    </row>
    <row r="878" spans="1:49" x14ac:dyDescent="0.25">
      <c r="A878" t="s">
        <v>48</v>
      </c>
      <c r="B878" t="s">
        <v>380</v>
      </c>
      <c r="C878" t="s">
        <v>381</v>
      </c>
      <c r="D878" t="s">
        <v>76</v>
      </c>
      <c r="E878" t="s">
        <v>218</v>
      </c>
      <c r="F878" t="s">
        <v>194</v>
      </c>
      <c r="G878">
        <v>9000126930</v>
      </c>
      <c r="H878">
        <v>126930</v>
      </c>
      <c r="I878" t="s">
        <v>3606</v>
      </c>
      <c r="J878" t="s">
        <v>3607</v>
      </c>
      <c r="K878" t="s">
        <v>197</v>
      </c>
      <c r="L878" t="s">
        <v>180</v>
      </c>
      <c r="M878" t="s">
        <v>180</v>
      </c>
      <c r="N878" t="s">
        <v>3608</v>
      </c>
      <c r="O878" t="s">
        <v>59</v>
      </c>
      <c r="P878">
        <v>324</v>
      </c>
      <c r="Q878" t="s">
        <v>1024</v>
      </c>
      <c r="R878" t="s">
        <v>1024</v>
      </c>
      <c r="S878" t="s">
        <v>1016</v>
      </c>
      <c r="T878" t="s">
        <v>1016</v>
      </c>
      <c r="U878">
        <v>18.620714190000001</v>
      </c>
      <c r="V878">
        <v>-68.716346740000006</v>
      </c>
      <c r="W878" t="s">
        <v>3609</v>
      </c>
      <c r="X878" t="s">
        <v>85</v>
      </c>
      <c r="Y878" t="s">
        <v>64</v>
      </c>
      <c r="Z878" t="s">
        <v>65</v>
      </c>
      <c r="AA878">
        <v>1160015114</v>
      </c>
      <c r="AB878" t="s">
        <v>66</v>
      </c>
      <c r="AC878" t="s">
        <v>67</v>
      </c>
      <c r="AD878">
        <v>18.620714190000001</v>
      </c>
      <c r="AE878">
        <v>-68.716346740000006</v>
      </c>
      <c r="AF878" t="s">
        <v>3610</v>
      </c>
      <c r="AG878" t="s">
        <v>32</v>
      </c>
      <c r="AH878" t="s">
        <v>48</v>
      </c>
      <c r="AI878" t="s">
        <v>69</v>
      </c>
      <c r="AJ878" t="s">
        <v>69</v>
      </c>
      <c r="AK878" t="s">
        <v>235</v>
      </c>
      <c r="AL878" t="s">
        <v>218</v>
      </c>
      <c r="AM878" t="s">
        <v>236</v>
      </c>
      <c r="AN878">
        <v>14</v>
      </c>
      <c r="AO878" t="s">
        <v>611</v>
      </c>
      <c r="AP878">
        <v>46</v>
      </c>
      <c r="AQ878">
        <v>0</v>
      </c>
      <c r="AR878" t="s">
        <v>73</v>
      </c>
      <c r="AS878">
        <v>9000126930</v>
      </c>
      <c r="AU878">
        <v>14</v>
      </c>
      <c r="AV878" t="s">
        <v>75</v>
      </c>
      <c r="AW878" t="str">
        <f>_xlfn.XLOOKUP(UNIVERSO[[#This Row],[RUTA-LOCALIDAD D&amp;N]],'[1]Cuota Ruta'!E:E,'[1]Cuota Ruta'!G:G)</f>
        <v>Cargar</v>
      </c>
    </row>
    <row r="879" spans="1:49" x14ac:dyDescent="0.25">
      <c r="A879" t="s">
        <v>48</v>
      </c>
      <c r="B879" t="s">
        <v>380</v>
      </c>
      <c r="C879" t="s">
        <v>381</v>
      </c>
      <c r="D879" t="s">
        <v>76</v>
      </c>
      <c r="E879" t="s">
        <v>257</v>
      </c>
      <c r="F879" t="s">
        <v>194</v>
      </c>
      <c r="G879">
        <v>9000087107</v>
      </c>
      <c r="H879">
        <v>87107</v>
      </c>
      <c r="I879" t="s">
        <v>3611</v>
      </c>
      <c r="J879" t="s">
        <v>3612</v>
      </c>
      <c r="K879" t="s">
        <v>197</v>
      </c>
      <c r="L879" t="s">
        <v>301</v>
      </c>
      <c r="M879" t="s">
        <v>301</v>
      </c>
      <c r="N879" t="s">
        <v>253</v>
      </c>
      <c r="O879" t="s">
        <v>59</v>
      </c>
      <c r="P879">
        <v>307</v>
      </c>
      <c r="Q879" t="s">
        <v>303</v>
      </c>
      <c r="R879" t="s">
        <v>303</v>
      </c>
      <c r="S879" t="s">
        <v>304</v>
      </c>
      <c r="T879" t="s">
        <v>304</v>
      </c>
      <c r="U879">
        <v>19.3629055023193</v>
      </c>
      <c r="V879">
        <v>-69.850547790527301</v>
      </c>
      <c r="W879" t="s">
        <v>305</v>
      </c>
      <c r="X879" t="s">
        <v>85</v>
      </c>
      <c r="Y879" t="s">
        <v>64</v>
      </c>
      <c r="Z879" t="s">
        <v>65</v>
      </c>
      <c r="AA879">
        <v>1152007606</v>
      </c>
      <c r="AB879" t="s">
        <v>66</v>
      </c>
      <c r="AC879" t="s">
        <v>67</v>
      </c>
      <c r="AD879">
        <v>19.3629055023193</v>
      </c>
      <c r="AE879">
        <v>-69.850547790527301</v>
      </c>
      <c r="AF879" t="s">
        <v>3613</v>
      </c>
      <c r="AG879" t="s">
        <v>32</v>
      </c>
      <c r="AH879" t="s">
        <v>48</v>
      </c>
      <c r="AI879" t="s">
        <v>87</v>
      </c>
      <c r="AJ879" t="s">
        <v>1488</v>
      </c>
      <c r="AK879" t="s">
        <v>265</v>
      </c>
      <c r="AL879" t="s">
        <v>257</v>
      </c>
      <c r="AM879" t="s">
        <v>266</v>
      </c>
      <c r="AR879" t="s">
        <v>91</v>
      </c>
      <c r="AS879">
        <v>9000087107</v>
      </c>
      <c r="AV879" t="s">
        <v>267</v>
      </c>
      <c r="AW879" t="str">
        <f>_xlfn.XLOOKUP(UNIVERSO[[#This Row],[RUTA-LOCALIDAD D&amp;N]],'[1]Cuota Ruta'!E:E,'[1]Cuota Ruta'!G:G)</f>
        <v>Cargar</v>
      </c>
    </row>
    <row r="880" spans="1:49" x14ac:dyDescent="0.25">
      <c r="A880" t="s">
        <v>109</v>
      </c>
      <c r="B880" t="s">
        <v>49</v>
      </c>
      <c r="C880" t="s">
        <v>50</v>
      </c>
      <c r="D880" t="s">
        <v>51</v>
      </c>
      <c r="E880" t="s">
        <v>338</v>
      </c>
      <c r="F880" t="s">
        <v>283</v>
      </c>
      <c r="G880">
        <v>9000127296</v>
      </c>
      <c r="H880">
        <v>127296</v>
      </c>
      <c r="I880" t="s">
        <v>3614</v>
      </c>
      <c r="J880" t="s">
        <v>3615</v>
      </c>
      <c r="K880" t="s">
        <v>286</v>
      </c>
      <c r="L880" t="s">
        <v>338</v>
      </c>
      <c r="M880" t="s">
        <v>338</v>
      </c>
      <c r="N880" t="s">
        <v>253</v>
      </c>
      <c r="O880" t="s">
        <v>59</v>
      </c>
      <c r="P880">
        <v>351</v>
      </c>
      <c r="Q880" t="s">
        <v>704</v>
      </c>
      <c r="R880" t="s">
        <v>704</v>
      </c>
      <c r="S880" t="s">
        <v>676</v>
      </c>
      <c r="T880" t="s">
        <v>676</v>
      </c>
      <c r="U880">
        <v>19.570626000000001</v>
      </c>
      <c r="V880">
        <v>-70.886133999999998</v>
      </c>
      <c r="W880" t="s">
        <v>705</v>
      </c>
      <c r="X880" t="s">
        <v>63</v>
      </c>
      <c r="Y880" t="s">
        <v>64</v>
      </c>
      <c r="Z880" t="s">
        <v>99</v>
      </c>
      <c r="AA880">
        <v>1151033338</v>
      </c>
      <c r="AB880" t="s">
        <v>1387</v>
      </c>
      <c r="AC880" t="s">
        <v>1388</v>
      </c>
      <c r="AD880">
        <v>19.57061666666667</v>
      </c>
      <c r="AE880">
        <v>-70.885958333333335</v>
      </c>
      <c r="AF880" t="s">
        <v>3616</v>
      </c>
      <c r="AG880" t="s">
        <v>32</v>
      </c>
      <c r="AH880" t="s">
        <v>48</v>
      </c>
      <c r="AI880" t="s">
        <v>69</v>
      </c>
      <c r="AJ880" t="s">
        <v>118</v>
      </c>
      <c r="AK880" t="s">
        <v>494</v>
      </c>
      <c r="AL880" t="s">
        <v>338</v>
      </c>
      <c r="AM880" t="s">
        <v>495</v>
      </c>
      <c r="AN880">
        <v>12</v>
      </c>
      <c r="AO880" t="s">
        <v>237</v>
      </c>
      <c r="AP880">
        <v>54</v>
      </c>
      <c r="AQ880">
        <v>0</v>
      </c>
      <c r="AR880" t="s">
        <v>73</v>
      </c>
      <c r="AS880">
        <v>9000127296</v>
      </c>
      <c r="AU880">
        <v>12</v>
      </c>
      <c r="AV880" t="s">
        <v>349</v>
      </c>
      <c r="AW880" t="str">
        <f>_xlfn.XLOOKUP(UNIVERSO[[#This Row],[RUTA-LOCALIDAD D&amp;N]],'[1]Cuota Ruta'!E:E,'[1]Cuota Ruta'!G:G)</f>
        <v>Cargar</v>
      </c>
    </row>
    <row r="881" spans="1:49" x14ac:dyDescent="0.25">
      <c r="A881" t="s">
        <v>48</v>
      </c>
      <c r="B881" t="s">
        <v>380</v>
      </c>
      <c r="C881" t="s">
        <v>381</v>
      </c>
      <c r="D881" t="s">
        <v>312</v>
      </c>
      <c r="E881" t="s">
        <v>125</v>
      </c>
      <c r="F881" t="s">
        <v>126</v>
      </c>
      <c r="G881">
        <v>9000088685</v>
      </c>
      <c r="H881">
        <v>88685</v>
      </c>
      <c r="I881" t="s">
        <v>3617</v>
      </c>
      <c r="J881" t="s">
        <v>3618</v>
      </c>
      <c r="K881" t="s">
        <v>129</v>
      </c>
      <c r="L881" t="s">
        <v>130</v>
      </c>
      <c r="M881" t="s">
        <v>3619</v>
      </c>
      <c r="N881" t="s">
        <v>132</v>
      </c>
      <c r="O881" t="s">
        <v>126</v>
      </c>
      <c r="P881">
        <v>329</v>
      </c>
      <c r="Q881" t="s">
        <v>3130</v>
      </c>
      <c r="R881" t="s">
        <v>3130</v>
      </c>
      <c r="S881" t="s">
        <v>134</v>
      </c>
      <c r="T881" t="s">
        <v>134</v>
      </c>
      <c r="U881">
        <v>18.259</v>
      </c>
      <c r="V881">
        <v>-70.288020000000003</v>
      </c>
      <c r="W881" t="s">
        <v>3131</v>
      </c>
      <c r="X881" t="s">
        <v>63</v>
      </c>
      <c r="Y881" t="s">
        <v>64</v>
      </c>
      <c r="Z881" t="s">
        <v>65</v>
      </c>
      <c r="AA881">
        <v>1163008797</v>
      </c>
      <c r="AB881" t="s">
        <v>66</v>
      </c>
      <c r="AC881" t="s">
        <v>67</v>
      </c>
      <c r="AD881">
        <v>18.259</v>
      </c>
      <c r="AE881">
        <v>-70.288020000000003</v>
      </c>
      <c r="AF881" t="s">
        <v>3620</v>
      </c>
      <c r="AG881" t="s">
        <v>32</v>
      </c>
      <c r="AH881" t="s">
        <v>48</v>
      </c>
      <c r="AI881" t="s">
        <v>87</v>
      </c>
      <c r="AJ881" t="s">
        <v>1488</v>
      </c>
      <c r="AK881" t="s">
        <v>137</v>
      </c>
      <c r="AL881" t="s">
        <v>125</v>
      </c>
      <c r="AM881" t="s">
        <v>138</v>
      </c>
      <c r="AR881" t="s">
        <v>91</v>
      </c>
      <c r="AS881">
        <v>9000088685</v>
      </c>
      <c r="AV881" t="s">
        <v>75</v>
      </c>
      <c r="AW881" t="str">
        <f>_xlfn.XLOOKUP(UNIVERSO[[#This Row],[RUTA-LOCALIDAD D&amp;N]],'[1]Cuota Ruta'!E:E,'[1]Cuota Ruta'!G:G)</f>
        <v>Cargar</v>
      </c>
    </row>
    <row r="882" spans="1:49" x14ac:dyDescent="0.25">
      <c r="A882" t="s">
        <v>109</v>
      </c>
      <c r="B882" t="s">
        <v>49</v>
      </c>
      <c r="C882" t="s">
        <v>50</v>
      </c>
      <c r="D882" t="s">
        <v>76</v>
      </c>
      <c r="E882" t="s">
        <v>485</v>
      </c>
      <c r="F882" t="s">
        <v>283</v>
      </c>
      <c r="G882">
        <v>9000127739</v>
      </c>
      <c r="H882">
        <v>127739</v>
      </c>
      <c r="I882" t="s">
        <v>2085</v>
      </c>
      <c r="J882" t="s">
        <v>3621</v>
      </c>
      <c r="K882" t="s">
        <v>286</v>
      </c>
      <c r="L882" t="s">
        <v>1087</v>
      </c>
      <c r="M882" t="s">
        <v>1087</v>
      </c>
      <c r="N882" t="s">
        <v>1395</v>
      </c>
      <c r="O882" t="s">
        <v>59</v>
      </c>
      <c r="P882">
        <v>302</v>
      </c>
      <c r="Q882" t="s">
        <v>3238</v>
      </c>
      <c r="R882" t="s">
        <v>3238</v>
      </c>
      <c r="S882" t="s">
        <v>1050</v>
      </c>
      <c r="T882" t="s">
        <v>1050</v>
      </c>
      <c r="U882">
        <v>19.841503143310501</v>
      </c>
      <c r="V882">
        <v>-71.642707824707003</v>
      </c>
      <c r="W882" t="s">
        <v>3239</v>
      </c>
      <c r="X882" t="s">
        <v>85</v>
      </c>
      <c r="Y882" t="s">
        <v>64</v>
      </c>
      <c r="Z882" t="s">
        <v>99</v>
      </c>
      <c r="AA882">
        <v>1158009355</v>
      </c>
      <c r="AB882" t="s">
        <v>116</v>
      </c>
      <c r="AC882" t="s">
        <v>67</v>
      </c>
      <c r="AD882">
        <v>19.841474999999999</v>
      </c>
      <c r="AE882">
        <v>-71.642658333333344</v>
      </c>
      <c r="AF882" t="s">
        <v>3622</v>
      </c>
      <c r="AG882" t="s">
        <v>32</v>
      </c>
      <c r="AH882" t="s">
        <v>48</v>
      </c>
      <c r="AI882" t="s">
        <v>69</v>
      </c>
      <c r="AJ882" t="s">
        <v>118</v>
      </c>
      <c r="AK882" t="s">
        <v>494</v>
      </c>
      <c r="AL882" t="s">
        <v>485</v>
      </c>
      <c r="AM882" t="s">
        <v>495</v>
      </c>
      <c r="AN882">
        <v>15</v>
      </c>
      <c r="AO882" t="s">
        <v>1107</v>
      </c>
      <c r="AP882">
        <v>104</v>
      </c>
      <c r="AQ882">
        <v>0</v>
      </c>
      <c r="AR882" t="s">
        <v>73</v>
      </c>
      <c r="AS882">
        <v>9000127739</v>
      </c>
      <c r="AU882">
        <v>15</v>
      </c>
      <c r="AV882" t="s">
        <v>349</v>
      </c>
      <c r="AW882" t="str">
        <f>_xlfn.XLOOKUP(UNIVERSO[[#This Row],[RUTA-LOCALIDAD D&amp;N]],'[1]Cuota Ruta'!E:E,'[1]Cuota Ruta'!G:G)</f>
        <v>Cargar</v>
      </c>
    </row>
    <row r="883" spans="1:49" x14ac:dyDescent="0.25">
      <c r="A883" t="s">
        <v>48</v>
      </c>
      <c r="B883" t="s">
        <v>380</v>
      </c>
      <c r="C883" t="s">
        <v>381</v>
      </c>
      <c r="D883" t="s">
        <v>51</v>
      </c>
      <c r="E883" t="s">
        <v>218</v>
      </c>
      <c r="F883" t="s">
        <v>194</v>
      </c>
      <c r="G883">
        <v>9000167045</v>
      </c>
      <c r="H883">
        <v>167045</v>
      </c>
      <c r="I883" t="s">
        <v>3623</v>
      </c>
      <c r="J883" t="s">
        <v>3624</v>
      </c>
      <c r="K883" t="s">
        <v>197</v>
      </c>
      <c r="L883" t="s">
        <v>180</v>
      </c>
      <c r="M883" t="s">
        <v>180</v>
      </c>
      <c r="N883" t="s">
        <v>3333</v>
      </c>
      <c r="O883" t="s">
        <v>59</v>
      </c>
      <c r="P883">
        <v>319</v>
      </c>
      <c r="Q883" t="s">
        <v>2484</v>
      </c>
      <c r="R883" t="s">
        <v>2484</v>
      </c>
      <c r="S883" t="s">
        <v>1016</v>
      </c>
      <c r="T883" t="s">
        <v>1016</v>
      </c>
      <c r="U883">
        <v>18.596347000000002</v>
      </c>
      <c r="V883">
        <v>-68.705112</v>
      </c>
      <c r="W883" t="s">
        <v>3225</v>
      </c>
      <c r="X883" t="s">
        <v>85</v>
      </c>
      <c r="Y883" t="s">
        <v>64</v>
      </c>
      <c r="Z883" t="s">
        <v>65</v>
      </c>
      <c r="AA883">
        <v>1160021183</v>
      </c>
      <c r="AB883" t="s">
        <v>66</v>
      </c>
      <c r="AC883" t="s">
        <v>67</v>
      </c>
      <c r="AD883">
        <v>18.596347000000002</v>
      </c>
      <c r="AE883">
        <v>-68.705112</v>
      </c>
      <c r="AF883" t="s">
        <v>3625</v>
      </c>
      <c r="AG883" t="s">
        <v>32</v>
      </c>
      <c r="AH883" t="s">
        <v>48</v>
      </c>
      <c r="AI883" t="s">
        <v>87</v>
      </c>
      <c r="AJ883" t="s">
        <v>101</v>
      </c>
      <c r="AK883" t="s">
        <v>235</v>
      </c>
      <c r="AL883" t="s">
        <v>218</v>
      </c>
      <c r="AM883" t="s">
        <v>236</v>
      </c>
      <c r="AR883" t="s">
        <v>91</v>
      </c>
      <c r="AS883">
        <v>9000167045</v>
      </c>
      <c r="AV883" t="s">
        <v>75</v>
      </c>
      <c r="AW883" t="str">
        <f>_xlfn.XLOOKUP(UNIVERSO[[#This Row],[RUTA-LOCALIDAD D&amp;N]],'[1]Cuota Ruta'!E:E,'[1]Cuota Ruta'!G:G)</f>
        <v>Cargar</v>
      </c>
    </row>
    <row r="884" spans="1:49" x14ac:dyDescent="0.25">
      <c r="A884" t="s">
        <v>48</v>
      </c>
      <c r="B884" t="s">
        <v>49</v>
      </c>
      <c r="C884" t="s">
        <v>50</v>
      </c>
      <c r="D884" t="s">
        <v>51</v>
      </c>
      <c r="E884" t="s">
        <v>93</v>
      </c>
      <c r="F884" t="s">
        <v>53</v>
      </c>
      <c r="G884">
        <v>9000128025</v>
      </c>
      <c r="H884">
        <v>128025</v>
      </c>
      <c r="I884" t="s">
        <v>3626</v>
      </c>
      <c r="J884" t="s">
        <v>3627</v>
      </c>
      <c r="K884" t="s">
        <v>56</v>
      </c>
      <c r="L884" t="s">
        <v>80</v>
      </c>
      <c r="M884" t="s">
        <v>80</v>
      </c>
      <c r="N884" t="s">
        <v>3628</v>
      </c>
      <c r="O884" t="s">
        <v>59</v>
      </c>
      <c r="P884">
        <v>313</v>
      </c>
      <c r="Q884" t="s">
        <v>965</v>
      </c>
      <c r="R884" t="s">
        <v>965</v>
      </c>
      <c r="S884" t="s">
        <v>105</v>
      </c>
      <c r="T884" t="s">
        <v>105</v>
      </c>
      <c r="U884">
        <v>18.494853019714402</v>
      </c>
      <c r="V884">
        <v>-69.884460449218807</v>
      </c>
      <c r="W884" t="s">
        <v>966</v>
      </c>
      <c r="X884" t="s">
        <v>85</v>
      </c>
      <c r="Y884" t="s">
        <v>64</v>
      </c>
      <c r="Z884" t="s">
        <v>65</v>
      </c>
      <c r="AA884">
        <v>1150034672</v>
      </c>
      <c r="AB884" t="s">
        <v>116</v>
      </c>
      <c r="AC884" t="s">
        <v>67</v>
      </c>
      <c r="AD884">
        <v>18.5028915</v>
      </c>
      <c r="AE884">
        <v>-69.917332200000004</v>
      </c>
      <c r="AF884" t="s">
        <v>3629</v>
      </c>
      <c r="AG884" t="s">
        <v>32</v>
      </c>
      <c r="AH884" t="s">
        <v>48</v>
      </c>
      <c r="AI884" t="s">
        <v>69</v>
      </c>
      <c r="AJ884" t="s">
        <v>69</v>
      </c>
      <c r="AK884" t="s">
        <v>429</v>
      </c>
      <c r="AL884" t="s">
        <v>93</v>
      </c>
      <c r="AM884" t="s">
        <v>430</v>
      </c>
      <c r="AN884">
        <v>1</v>
      </c>
      <c r="AO884" t="s">
        <v>119</v>
      </c>
      <c r="AP884">
        <v>6</v>
      </c>
      <c r="AQ884">
        <v>0</v>
      </c>
      <c r="AR884" t="s">
        <v>73</v>
      </c>
      <c r="AS884">
        <v>9000128025</v>
      </c>
      <c r="AU884">
        <v>1</v>
      </c>
      <c r="AV884" t="s">
        <v>281</v>
      </c>
      <c r="AW884" t="str">
        <f>_xlfn.XLOOKUP(UNIVERSO[[#This Row],[RUTA-LOCALIDAD D&amp;N]],'[1]Cuota Ruta'!E:E,'[1]Cuota Ruta'!G:G)</f>
        <v>Cargar</v>
      </c>
    </row>
    <row r="885" spans="1:49" x14ac:dyDescent="0.25">
      <c r="A885" t="s">
        <v>48</v>
      </c>
      <c r="B885" t="s">
        <v>380</v>
      </c>
      <c r="C885" t="s">
        <v>381</v>
      </c>
      <c r="D885" t="s">
        <v>76</v>
      </c>
      <c r="E885" t="s">
        <v>193</v>
      </c>
      <c r="F885" t="s">
        <v>194</v>
      </c>
      <c r="G885">
        <v>9000089879</v>
      </c>
      <c r="H885">
        <v>89879</v>
      </c>
      <c r="I885" t="s">
        <v>3630</v>
      </c>
      <c r="J885" t="s">
        <v>3631</v>
      </c>
      <c r="K885" t="s">
        <v>197</v>
      </c>
      <c r="L885" t="s">
        <v>198</v>
      </c>
      <c r="M885" t="s">
        <v>198</v>
      </c>
      <c r="N885" t="s">
        <v>3632</v>
      </c>
      <c r="O885" t="s">
        <v>59</v>
      </c>
      <c r="P885">
        <v>311</v>
      </c>
      <c r="Q885" t="s">
        <v>215</v>
      </c>
      <c r="R885" t="s">
        <v>215</v>
      </c>
      <c r="S885" t="s">
        <v>200</v>
      </c>
      <c r="T885" t="s">
        <v>200</v>
      </c>
      <c r="U885">
        <v>18.460863100000001</v>
      </c>
      <c r="V885">
        <v>-69.294784500000006</v>
      </c>
      <c r="W885" t="s">
        <v>216</v>
      </c>
      <c r="X885" t="s">
        <v>85</v>
      </c>
      <c r="Y885" t="s">
        <v>64</v>
      </c>
      <c r="Z885" t="s">
        <v>65</v>
      </c>
      <c r="AA885">
        <v>1160005215</v>
      </c>
      <c r="AB885" t="s">
        <v>66</v>
      </c>
      <c r="AC885" t="s">
        <v>67</v>
      </c>
      <c r="AD885">
        <v>18.460863100000001</v>
      </c>
      <c r="AE885">
        <v>-69.294784500000006</v>
      </c>
      <c r="AF885" t="s">
        <v>3633</v>
      </c>
      <c r="AG885" t="s">
        <v>32</v>
      </c>
      <c r="AH885" t="s">
        <v>48</v>
      </c>
      <c r="AI885" t="s">
        <v>87</v>
      </c>
      <c r="AJ885" t="s">
        <v>1488</v>
      </c>
      <c r="AK885" t="s">
        <v>203</v>
      </c>
      <c r="AL885" t="s">
        <v>193</v>
      </c>
      <c r="AM885" t="s">
        <v>204</v>
      </c>
      <c r="AR885" t="s">
        <v>91</v>
      </c>
      <c r="AS885">
        <v>9000089879</v>
      </c>
      <c r="AV885" t="s">
        <v>206</v>
      </c>
      <c r="AW885" t="str">
        <f>_xlfn.XLOOKUP(UNIVERSO[[#This Row],[RUTA-LOCALIDAD D&amp;N]],'[1]Cuota Ruta'!E:E,'[1]Cuota Ruta'!G:G)</f>
        <v>Cargar</v>
      </c>
    </row>
    <row r="886" spans="1:49" x14ac:dyDescent="0.25">
      <c r="A886" t="s">
        <v>48</v>
      </c>
      <c r="B886" t="s">
        <v>49</v>
      </c>
      <c r="C886" t="s">
        <v>50</v>
      </c>
      <c r="D886" t="s">
        <v>51</v>
      </c>
      <c r="E886" t="s">
        <v>140</v>
      </c>
      <c r="F886" t="s">
        <v>141</v>
      </c>
      <c r="G886">
        <v>9000128631</v>
      </c>
      <c r="H886">
        <v>128631</v>
      </c>
      <c r="I886" t="s">
        <v>3634</v>
      </c>
      <c r="J886" t="s">
        <v>3635</v>
      </c>
      <c r="K886" t="s">
        <v>144</v>
      </c>
      <c r="L886" t="s">
        <v>93</v>
      </c>
      <c r="M886" t="s">
        <v>93</v>
      </c>
      <c r="N886" t="s">
        <v>1960</v>
      </c>
      <c r="O886" t="s">
        <v>59</v>
      </c>
      <c r="P886">
        <v>308</v>
      </c>
      <c r="Q886" t="s">
        <v>1961</v>
      </c>
      <c r="R886" t="s">
        <v>1961</v>
      </c>
      <c r="S886" t="s">
        <v>1137</v>
      </c>
      <c r="T886" t="s">
        <v>1137</v>
      </c>
      <c r="U886">
        <v>18.50629425</v>
      </c>
      <c r="V886">
        <v>-69.820251459999994</v>
      </c>
      <c r="W886" t="s">
        <v>1962</v>
      </c>
      <c r="X886" t="s">
        <v>85</v>
      </c>
      <c r="Y886" t="s">
        <v>64</v>
      </c>
      <c r="Z886" t="s">
        <v>99</v>
      </c>
      <c r="AA886">
        <v>1153023142</v>
      </c>
      <c r="AB886" t="s">
        <v>116</v>
      </c>
      <c r="AC886" t="s">
        <v>67</v>
      </c>
      <c r="AD886">
        <v>18.5062043</v>
      </c>
      <c r="AE886">
        <v>-69.820238599999996</v>
      </c>
      <c r="AF886" t="s">
        <v>3636</v>
      </c>
      <c r="AG886" t="s">
        <v>32</v>
      </c>
      <c r="AH886" t="s">
        <v>48</v>
      </c>
      <c r="AI886" t="s">
        <v>69</v>
      </c>
      <c r="AJ886" t="s">
        <v>69</v>
      </c>
      <c r="AK886" t="s">
        <v>150</v>
      </c>
      <c r="AL886" t="s">
        <v>140</v>
      </c>
      <c r="AM886" t="s">
        <v>151</v>
      </c>
      <c r="AN886">
        <v>10</v>
      </c>
      <c r="AO886" t="s">
        <v>228</v>
      </c>
      <c r="AP886">
        <v>93</v>
      </c>
      <c r="AQ886">
        <v>0</v>
      </c>
      <c r="AR886" t="s">
        <v>73</v>
      </c>
      <c r="AS886">
        <v>9000128631</v>
      </c>
      <c r="AT886" t="s">
        <v>74</v>
      </c>
      <c r="AU886">
        <v>10</v>
      </c>
      <c r="AV886" t="s">
        <v>153</v>
      </c>
      <c r="AW886" t="str">
        <f>_xlfn.XLOOKUP(UNIVERSO[[#This Row],[RUTA-LOCALIDAD D&amp;N]],'[1]Cuota Ruta'!E:E,'[1]Cuota Ruta'!G:G)</f>
        <v>Cargar</v>
      </c>
    </row>
    <row r="887" spans="1:49" x14ac:dyDescent="0.25">
      <c r="A887" t="s">
        <v>48</v>
      </c>
      <c r="B887" t="s">
        <v>380</v>
      </c>
      <c r="C887" t="s">
        <v>381</v>
      </c>
      <c r="D887" t="s">
        <v>51</v>
      </c>
      <c r="E887" t="s">
        <v>218</v>
      </c>
      <c r="F887" t="s">
        <v>194</v>
      </c>
      <c r="G887">
        <v>9000043894</v>
      </c>
      <c r="H887">
        <v>43894</v>
      </c>
      <c r="I887" t="s">
        <v>3637</v>
      </c>
      <c r="J887" t="s">
        <v>3638</v>
      </c>
      <c r="K887" t="s">
        <v>197</v>
      </c>
      <c r="L887" t="s">
        <v>180</v>
      </c>
      <c r="M887" t="s">
        <v>180</v>
      </c>
      <c r="N887" t="s">
        <v>58</v>
      </c>
      <c r="O887" t="s">
        <v>59</v>
      </c>
      <c r="P887">
        <v>324</v>
      </c>
      <c r="Q887" t="s">
        <v>1024</v>
      </c>
      <c r="R887" t="s">
        <v>1024</v>
      </c>
      <c r="S887" t="s">
        <v>1016</v>
      </c>
      <c r="T887" t="s">
        <v>1016</v>
      </c>
      <c r="U887">
        <v>18.627056969536699</v>
      </c>
      <c r="V887">
        <v>-68.737773471408403</v>
      </c>
      <c r="W887" t="s">
        <v>3609</v>
      </c>
      <c r="X887" t="s">
        <v>63</v>
      </c>
      <c r="Y887" t="s">
        <v>64</v>
      </c>
      <c r="Z887" t="s">
        <v>65</v>
      </c>
      <c r="AA887">
        <v>1160008809</v>
      </c>
      <c r="AB887" t="s">
        <v>66</v>
      </c>
      <c r="AC887" t="s">
        <v>67</v>
      </c>
      <c r="AD887">
        <v>18.627056969536699</v>
      </c>
      <c r="AE887">
        <v>-68.737773471408403</v>
      </c>
      <c r="AF887" t="s">
        <v>3639</v>
      </c>
      <c r="AG887" t="s">
        <v>32</v>
      </c>
      <c r="AH887" t="s">
        <v>48</v>
      </c>
      <c r="AI887" t="s">
        <v>87</v>
      </c>
      <c r="AJ887" t="s">
        <v>101</v>
      </c>
      <c r="AK887" t="s">
        <v>235</v>
      </c>
      <c r="AL887" t="s">
        <v>218</v>
      </c>
      <c r="AM887" t="s">
        <v>236</v>
      </c>
      <c r="AN887">
        <v>14</v>
      </c>
      <c r="AO887" t="s">
        <v>611</v>
      </c>
      <c r="AR887" t="s">
        <v>91</v>
      </c>
      <c r="AS887">
        <v>9000043894</v>
      </c>
      <c r="AU887">
        <v>14</v>
      </c>
      <c r="AV887" t="s">
        <v>75</v>
      </c>
      <c r="AW887" t="str">
        <f>_xlfn.XLOOKUP(UNIVERSO[[#This Row],[RUTA-LOCALIDAD D&amp;N]],'[1]Cuota Ruta'!E:E,'[1]Cuota Ruta'!G:G)</f>
        <v>Cargar</v>
      </c>
    </row>
    <row r="888" spans="1:49" x14ac:dyDescent="0.25">
      <c r="A888" t="s">
        <v>109</v>
      </c>
      <c r="B888" t="s">
        <v>49</v>
      </c>
      <c r="C888" t="s">
        <v>50</v>
      </c>
      <c r="D888" t="s">
        <v>76</v>
      </c>
      <c r="E888" t="s">
        <v>193</v>
      </c>
      <c r="F888" t="s">
        <v>194</v>
      </c>
      <c r="G888">
        <v>9000129002</v>
      </c>
      <c r="H888">
        <v>129002</v>
      </c>
      <c r="I888" t="s">
        <v>3640</v>
      </c>
      <c r="J888" t="s">
        <v>3641</v>
      </c>
      <c r="K888" t="s">
        <v>197</v>
      </c>
      <c r="L888" t="s">
        <v>1417</v>
      </c>
      <c r="M888" t="s">
        <v>1417</v>
      </c>
      <c r="N888" t="s">
        <v>253</v>
      </c>
      <c r="O888" t="s">
        <v>59</v>
      </c>
      <c r="P888">
        <v>327</v>
      </c>
      <c r="Q888" t="s">
        <v>1556</v>
      </c>
      <c r="R888" t="s">
        <v>1556</v>
      </c>
      <c r="S888" t="s">
        <v>774</v>
      </c>
      <c r="T888" t="s">
        <v>774</v>
      </c>
      <c r="U888">
        <v>18.766506195068398</v>
      </c>
      <c r="V888">
        <v>-69.039321899414105</v>
      </c>
      <c r="W888" t="s">
        <v>1557</v>
      </c>
      <c r="X888" t="s">
        <v>63</v>
      </c>
      <c r="Y888" t="s">
        <v>64</v>
      </c>
      <c r="Z888" t="s">
        <v>99</v>
      </c>
      <c r="AA888">
        <v>1160018703</v>
      </c>
      <c r="AB888" t="s">
        <v>116</v>
      </c>
      <c r="AC888" t="s">
        <v>67</v>
      </c>
      <c r="AD888">
        <v>18.766514099999998</v>
      </c>
      <c r="AE888">
        <v>-69.039312499999994</v>
      </c>
      <c r="AF888" t="s">
        <v>3642</v>
      </c>
      <c r="AG888" t="s">
        <v>32</v>
      </c>
      <c r="AH888" t="s">
        <v>48</v>
      </c>
      <c r="AI888" t="s">
        <v>69</v>
      </c>
      <c r="AJ888" t="s">
        <v>118</v>
      </c>
      <c r="AK888" t="s">
        <v>226</v>
      </c>
      <c r="AL888" t="s">
        <v>193</v>
      </c>
      <c r="AM888" t="s">
        <v>227</v>
      </c>
      <c r="AN888">
        <v>10</v>
      </c>
      <c r="AO888" t="s">
        <v>228</v>
      </c>
      <c r="AP888">
        <v>21</v>
      </c>
      <c r="AQ888">
        <v>0</v>
      </c>
      <c r="AR888" t="s">
        <v>73</v>
      </c>
      <c r="AS888">
        <v>9000129002</v>
      </c>
      <c r="AU888">
        <v>10</v>
      </c>
      <c r="AV888" t="s">
        <v>92</v>
      </c>
      <c r="AW888" t="str">
        <f>_xlfn.XLOOKUP(UNIVERSO[[#This Row],[RUTA-LOCALIDAD D&amp;N]],'[1]Cuota Ruta'!E:E,'[1]Cuota Ruta'!G:G)</f>
        <v>Cargar</v>
      </c>
    </row>
    <row r="889" spans="1:49" x14ac:dyDescent="0.25">
      <c r="A889" t="s">
        <v>48</v>
      </c>
      <c r="B889" t="s">
        <v>380</v>
      </c>
      <c r="C889" t="s">
        <v>381</v>
      </c>
      <c r="D889" t="s">
        <v>76</v>
      </c>
      <c r="E889" t="s">
        <v>917</v>
      </c>
      <c r="F889" t="s">
        <v>283</v>
      </c>
      <c r="G889">
        <v>9000096953</v>
      </c>
      <c r="H889">
        <v>96953</v>
      </c>
      <c r="I889" t="s">
        <v>3643</v>
      </c>
      <c r="J889" t="s">
        <v>3644</v>
      </c>
      <c r="K889" t="s">
        <v>286</v>
      </c>
      <c r="L889" t="s">
        <v>917</v>
      </c>
      <c r="M889" t="s">
        <v>917</v>
      </c>
      <c r="N889" t="s">
        <v>3645</v>
      </c>
      <c r="O889" t="s">
        <v>59</v>
      </c>
      <c r="P889">
        <v>309</v>
      </c>
      <c r="Q889" t="s">
        <v>1429</v>
      </c>
      <c r="R889" t="s">
        <v>1429</v>
      </c>
      <c r="S889" t="s">
        <v>922</v>
      </c>
      <c r="T889" t="s">
        <v>922</v>
      </c>
      <c r="U889">
        <v>19.669799999999999</v>
      </c>
      <c r="V889">
        <v>-70.368030000000005</v>
      </c>
      <c r="W889" t="s">
        <v>1430</v>
      </c>
      <c r="X889" t="s">
        <v>85</v>
      </c>
      <c r="Y889" t="s">
        <v>64</v>
      </c>
      <c r="Z889" t="s">
        <v>65</v>
      </c>
      <c r="AA889">
        <v>1156007745</v>
      </c>
      <c r="AB889" t="s">
        <v>66</v>
      </c>
      <c r="AC889" t="s">
        <v>67</v>
      </c>
      <c r="AD889">
        <v>19.669799999999999</v>
      </c>
      <c r="AE889">
        <v>-70.368030000000005</v>
      </c>
      <c r="AF889" t="s">
        <v>3646</v>
      </c>
      <c r="AG889" t="s">
        <v>32</v>
      </c>
      <c r="AH889" t="s">
        <v>48</v>
      </c>
      <c r="AI889" t="s">
        <v>87</v>
      </c>
      <c r="AJ889" t="s">
        <v>1488</v>
      </c>
      <c r="AK889" t="s">
        <v>925</v>
      </c>
      <c r="AL889" t="s">
        <v>917</v>
      </c>
      <c r="AM889" t="s">
        <v>926</v>
      </c>
      <c r="AR889" t="s">
        <v>91</v>
      </c>
      <c r="AS889">
        <v>9000096953</v>
      </c>
      <c r="AV889" t="s">
        <v>267</v>
      </c>
      <c r="AW889" t="str">
        <f>_xlfn.XLOOKUP(UNIVERSO[[#This Row],[RUTA-LOCALIDAD D&amp;N]],'[1]Cuota Ruta'!E:E,'[1]Cuota Ruta'!G:G)</f>
        <v>Cargar</v>
      </c>
    </row>
    <row r="890" spans="1:49" x14ac:dyDescent="0.25">
      <c r="A890" t="s">
        <v>109</v>
      </c>
      <c r="B890" t="s">
        <v>49</v>
      </c>
      <c r="C890" t="s">
        <v>50</v>
      </c>
      <c r="D890" t="s">
        <v>51</v>
      </c>
      <c r="E890" t="s">
        <v>140</v>
      </c>
      <c r="F890" t="s">
        <v>141</v>
      </c>
      <c r="G890">
        <v>9000129157</v>
      </c>
      <c r="H890">
        <v>129157</v>
      </c>
      <c r="I890" t="s">
        <v>3647</v>
      </c>
      <c r="J890" t="s">
        <v>3648</v>
      </c>
      <c r="K890" t="s">
        <v>144</v>
      </c>
      <c r="L890" t="s">
        <v>93</v>
      </c>
      <c r="M890" t="s">
        <v>93</v>
      </c>
      <c r="N890" t="s">
        <v>1998</v>
      </c>
      <c r="O890" t="s">
        <v>59</v>
      </c>
      <c r="P890">
        <v>365</v>
      </c>
      <c r="Q890" t="s">
        <v>1576</v>
      </c>
      <c r="R890" t="s">
        <v>1576</v>
      </c>
      <c r="S890" t="s">
        <v>147</v>
      </c>
      <c r="T890" t="s">
        <v>147</v>
      </c>
      <c r="U890">
        <v>18.449335099999999</v>
      </c>
      <c r="V890">
        <v>-69.657394409999995</v>
      </c>
      <c r="W890" t="s">
        <v>1577</v>
      </c>
      <c r="X890" t="s">
        <v>85</v>
      </c>
      <c r="Y890" t="s">
        <v>64</v>
      </c>
      <c r="Z890" t="s">
        <v>65</v>
      </c>
      <c r="AA890">
        <v>1153023203</v>
      </c>
      <c r="AB890" t="s">
        <v>116</v>
      </c>
      <c r="AC890" t="s">
        <v>67</v>
      </c>
      <c r="AD890">
        <v>18.450105700000002</v>
      </c>
      <c r="AE890">
        <v>-69.658878799999997</v>
      </c>
      <c r="AF890" t="s">
        <v>3649</v>
      </c>
      <c r="AG890" t="s">
        <v>32</v>
      </c>
      <c r="AH890" t="s">
        <v>48</v>
      </c>
      <c r="AI890" t="s">
        <v>69</v>
      </c>
      <c r="AJ890" t="s">
        <v>118</v>
      </c>
      <c r="AK890" t="s">
        <v>609</v>
      </c>
      <c r="AL890" t="s">
        <v>140</v>
      </c>
      <c r="AM890" t="s">
        <v>610</v>
      </c>
      <c r="AN890">
        <v>14</v>
      </c>
      <c r="AO890" t="s">
        <v>611</v>
      </c>
      <c r="AP890">
        <v>14</v>
      </c>
      <c r="AQ890">
        <v>0</v>
      </c>
      <c r="AR890" t="s">
        <v>73</v>
      </c>
      <c r="AS890">
        <v>9000129157</v>
      </c>
      <c r="AU890">
        <v>14</v>
      </c>
      <c r="AV890" t="s">
        <v>153</v>
      </c>
      <c r="AW890" t="str">
        <f>_xlfn.XLOOKUP(UNIVERSO[[#This Row],[RUTA-LOCALIDAD D&amp;N]],'[1]Cuota Ruta'!E:E,'[1]Cuota Ruta'!G:G)</f>
        <v>Cargar</v>
      </c>
    </row>
    <row r="891" spans="1:49" x14ac:dyDescent="0.25">
      <c r="A891" t="s">
        <v>48</v>
      </c>
      <c r="B891" t="s">
        <v>380</v>
      </c>
      <c r="C891" t="s">
        <v>381</v>
      </c>
      <c r="D891" t="s">
        <v>51</v>
      </c>
      <c r="E891" t="s">
        <v>218</v>
      </c>
      <c r="F891" t="s">
        <v>194</v>
      </c>
      <c r="G891">
        <v>9000123740</v>
      </c>
      <c r="H891">
        <v>123740</v>
      </c>
      <c r="I891" t="s">
        <v>3650</v>
      </c>
      <c r="J891" t="s">
        <v>3651</v>
      </c>
      <c r="K891" t="s">
        <v>197</v>
      </c>
      <c r="L891" t="s">
        <v>180</v>
      </c>
      <c r="M891" t="s">
        <v>180</v>
      </c>
      <c r="N891" t="s">
        <v>3652</v>
      </c>
      <c r="O891" t="s">
        <v>59</v>
      </c>
      <c r="P891">
        <v>324</v>
      </c>
      <c r="Q891" t="s">
        <v>1024</v>
      </c>
      <c r="R891" t="s">
        <v>1024</v>
      </c>
      <c r="S891" t="s">
        <v>1016</v>
      </c>
      <c r="T891" t="s">
        <v>1016</v>
      </c>
      <c r="U891">
        <v>18.6351141929626</v>
      </c>
      <c r="V891">
        <v>-68.764688491821303</v>
      </c>
      <c r="W891" t="s">
        <v>3609</v>
      </c>
      <c r="X891" t="s">
        <v>63</v>
      </c>
      <c r="Y891" t="s">
        <v>64</v>
      </c>
      <c r="Z891" t="s">
        <v>65</v>
      </c>
      <c r="AA891">
        <v>1160009079</v>
      </c>
      <c r="AB891" t="s">
        <v>66</v>
      </c>
      <c r="AC891" t="s">
        <v>67</v>
      </c>
      <c r="AD891">
        <v>18.6351141929626</v>
      </c>
      <c r="AE891">
        <v>-68.764688491821303</v>
      </c>
      <c r="AF891" t="s">
        <v>3653</v>
      </c>
      <c r="AG891" t="s">
        <v>32</v>
      </c>
      <c r="AH891" t="s">
        <v>48</v>
      </c>
      <c r="AI891" t="s">
        <v>87</v>
      </c>
      <c r="AJ891" t="s">
        <v>101</v>
      </c>
      <c r="AK891" t="s">
        <v>235</v>
      </c>
      <c r="AL891" t="s">
        <v>218</v>
      </c>
      <c r="AM891" t="s">
        <v>236</v>
      </c>
      <c r="AR891" t="s">
        <v>91</v>
      </c>
      <c r="AS891">
        <v>9000123740</v>
      </c>
      <c r="AV891" t="s">
        <v>75</v>
      </c>
      <c r="AW891" t="str">
        <f>_xlfn.XLOOKUP(UNIVERSO[[#This Row],[RUTA-LOCALIDAD D&amp;N]],'[1]Cuota Ruta'!E:E,'[1]Cuota Ruta'!G:G)</f>
        <v>Cargar</v>
      </c>
    </row>
    <row r="892" spans="1:49" x14ac:dyDescent="0.25">
      <c r="A892" t="s">
        <v>48</v>
      </c>
      <c r="B892" t="s">
        <v>49</v>
      </c>
      <c r="C892" t="s">
        <v>50</v>
      </c>
      <c r="D892" t="s">
        <v>51</v>
      </c>
      <c r="E892" t="s">
        <v>485</v>
      </c>
      <c r="F892" t="s">
        <v>283</v>
      </c>
      <c r="G892">
        <v>9000129596</v>
      </c>
      <c r="H892">
        <v>129596</v>
      </c>
      <c r="I892" t="s">
        <v>3654</v>
      </c>
      <c r="J892" t="s">
        <v>3655</v>
      </c>
      <c r="K892" t="s">
        <v>286</v>
      </c>
      <c r="L892" t="s">
        <v>1039</v>
      </c>
      <c r="M892" t="s">
        <v>1039</v>
      </c>
      <c r="N892" t="s">
        <v>3656</v>
      </c>
      <c r="O892" t="s">
        <v>59</v>
      </c>
      <c r="P892">
        <v>345</v>
      </c>
      <c r="Q892" t="s">
        <v>1072</v>
      </c>
      <c r="R892" t="s">
        <v>1072</v>
      </c>
      <c r="S892" t="s">
        <v>491</v>
      </c>
      <c r="T892" t="s">
        <v>491</v>
      </c>
      <c r="U892">
        <v>19.556066513061499</v>
      </c>
      <c r="V892">
        <v>-71.086273193359403</v>
      </c>
      <c r="W892" t="s">
        <v>1073</v>
      </c>
      <c r="X892" t="s">
        <v>85</v>
      </c>
      <c r="Y892" t="s">
        <v>64</v>
      </c>
      <c r="Z892" t="s">
        <v>99</v>
      </c>
      <c r="AA892">
        <v>1158009479</v>
      </c>
      <c r="AB892" t="s">
        <v>116</v>
      </c>
      <c r="AC892" t="s">
        <v>67</v>
      </c>
      <c r="AD892">
        <v>19.556457699999999</v>
      </c>
      <c r="AE892">
        <v>-71.086231400000003</v>
      </c>
      <c r="AF892" t="s">
        <v>3657</v>
      </c>
      <c r="AG892" t="s">
        <v>32</v>
      </c>
      <c r="AH892" t="s">
        <v>48</v>
      </c>
      <c r="AI892" t="s">
        <v>69</v>
      </c>
      <c r="AJ892" t="s">
        <v>69</v>
      </c>
      <c r="AK892" t="s">
        <v>494</v>
      </c>
      <c r="AL892" t="s">
        <v>485</v>
      </c>
      <c r="AM892" t="s">
        <v>495</v>
      </c>
      <c r="AN892">
        <v>11</v>
      </c>
      <c r="AO892" t="s">
        <v>152</v>
      </c>
      <c r="AP892">
        <v>35</v>
      </c>
      <c r="AQ892">
        <v>0</v>
      </c>
      <c r="AR892" t="s">
        <v>73</v>
      </c>
      <c r="AS892">
        <v>9000129596</v>
      </c>
      <c r="AU892">
        <v>11</v>
      </c>
      <c r="AV892" t="s">
        <v>349</v>
      </c>
      <c r="AW892" t="str">
        <f>_xlfn.XLOOKUP(UNIVERSO[[#This Row],[RUTA-LOCALIDAD D&amp;N]],'[1]Cuota Ruta'!E:E,'[1]Cuota Ruta'!G:G)</f>
        <v>Cargar</v>
      </c>
    </row>
    <row r="893" spans="1:49" x14ac:dyDescent="0.25">
      <c r="A893" t="s">
        <v>48</v>
      </c>
      <c r="B893" t="s">
        <v>380</v>
      </c>
      <c r="C893" t="s">
        <v>381</v>
      </c>
      <c r="D893" t="s">
        <v>76</v>
      </c>
      <c r="E893" t="s">
        <v>218</v>
      </c>
      <c r="F893" t="s">
        <v>194</v>
      </c>
      <c r="G893">
        <v>9000101387</v>
      </c>
      <c r="H893">
        <v>101387</v>
      </c>
      <c r="I893" t="s">
        <v>3658</v>
      </c>
      <c r="J893" t="s">
        <v>3659</v>
      </c>
      <c r="K893" t="s">
        <v>197</v>
      </c>
      <c r="L893" t="s">
        <v>180</v>
      </c>
      <c r="M893" t="s">
        <v>180</v>
      </c>
      <c r="N893" t="s">
        <v>58</v>
      </c>
      <c r="O893" t="s">
        <v>59</v>
      </c>
      <c r="P893">
        <v>303</v>
      </c>
      <c r="Q893" t="s">
        <v>986</v>
      </c>
      <c r="R893" t="s">
        <v>986</v>
      </c>
      <c r="S893" t="s">
        <v>223</v>
      </c>
      <c r="T893" t="s">
        <v>223</v>
      </c>
      <c r="U893">
        <v>18.51132393</v>
      </c>
      <c r="V893">
        <v>-68.39611816</v>
      </c>
      <c r="W893" t="s">
        <v>987</v>
      </c>
      <c r="X893" t="s">
        <v>85</v>
      </c>
      <c r="Y893" t="s">
        <v>64</v>
      </c>
      <c r="Z893" t="s">
        <v>65</v>
      </c>
      <c r="AA893">
        <v>1159007420</v>
      </c>
      <c r="AB893" t="s">
        <v>66</v>
      </c>
      <c r="AC893" t="s">
        <v>67</v>
      </c>
      <c r="AD893">
        <v>18.51132393</v>
      </c>
      <c r="AE893">
        <v>-68.39611816</v>
      </c>
      <c r="AF893" t="s">
        <v>3660</v>
      </c>
      <c r="AG893" t="s">
        <v>32</v>
      </c>
      <c r="AH893" t="s">
        <v>48</v>
      </c>
      <c r="AI893" t="s">
        <v>87</v>
      </c>
      <c r="AJ893" t="s">
        <v>1488</v>
      </c>
      <c r="AR893" t="s">
        <v>91</v>
      </c>
      <c r="AS893">
        <v>9000101387</v>
      </c>
      <c r="AW893" t="str">
        <f>_xlfn.XLOOKUP(UNIVERSO[[#This Row],[RUTA-LOCALIDAD D&amp;N]],'[1]Cuota Ruta'!E:E,'[1]Cuota Ruta'!G:G)</f>
        <v>Cargar</v>
      </c>
    </row>
    <row r="894" spans="1:49" x14ac:dyDescent="0.25">
      <c r="A894" t="s">
        <v>109</v>
      </c>
      <c r="B894" t="s">
        <v>49</v>
      </c>
      <c r="C894" t="s">
        <v>110</v>
      </c>
      <c r="D894" t="s">
        <v>76</v>
      </c>
      <c r="E894" t="s">
        <v>193</v>
      </c>
      <c r="F894" t="s">
        <v>194</v>
      </c>
      <c r="G894">
        <v>9000130076</v>
      </c>
      <c r="H894">
        <v>130076</v>
      </c>
      <c r="I894" t="s">
        <v>3661</v>
      </c>
      <c r="J894" t="s">
        <v>3662</v>
      </c>
      <c r="K894" t="s">
        <v>197</v>
      </c>
      <c r="L894" t="s">
        <v>193</v>
      </c>
      <c r="M894" t="s">
        <v>193</v>
      </c>
      <c r="N894" t="s">
        <v>58</v>
      </c>
      <c r="O894" t="s">
        <v>59</v>
      </c>
      <c r="P894">
        <v>301</v>
      </c>
      <c r="Q894" t="s">
        <v>2709</v>
      </c>
      <c r="R894" t="s">
        <v>2709</v>
      </c>
      <c r="S894" t="s">
        <v>327</v>
      </c>
      <c r="T894" t="s">
        <v>327</v>
      </c>
      <c r="U894">
        <v>18.423784260000001</v>
      </c>
      <c r="V894">
        <v>-68.99204254</v>
      </c>
      <c r="W894" t="s">
        <v>2710</v>
      </c>
      <c r="X894" t="s">
        <v>63</v>
      </c>
      <c r="Y894" t="s">
        <v>64</v>
      </c>
      <c r="Z894" t="s">
        <v>99</v>
      </c>
      <c r="AA894">
        <v>1160015524</v>
      </c>
      <c r="AB894" t="s">
        <v>116</v>
      </c>
      <c r="AC894" t="s">
        <v>67</v>
      </c>
      <c r="AD894">
        <v>18.423693781744451</v>
      </c>
      <c r="AE894">
        <v>-68.99220271053828</v>
      </c>
      <c r="AF894" t="s">
        <v>3663</v>
      </c>
      <c r="AG894" t="s">
        <v>32</v>
      </c>
      <c r="AH894" t="s">
        <v>48</v>
      </c>
      <c r="AI894" t="s">
        <v>69</v>
      </c>
      <c r="AJ894" t="s">
        <v>118</v>
      </c>
      <c r="AK894" t="s">
        <v>330</v>
      </c>
      <c r="AL894" t="s">
        <v>193</v>
      </c>
      <c r="AM894" t="s">
        <v>331</v>
      </c>
      <c r="AN894">
        <v>18</v>
      </c>
      <c r="AO894" t="s">
        <v>2128</v>
      </c>
      <c r="AP894">
        <v>19</v>
      </c>
      <c r="AQ894">
        <v>0</v>
      </c>
      <c r="AR894" t="s">
        <v>73</v>
      </c>
      <c r="AS894">
        <v>9000130076</v>
      </c>
      <c r="AU894">
        <v>18</v>
      </c>
      <c r="AV894" t="s">
        <v>206</v>
      </c>
      <c r="AW894" t="str">
        <f>_xlfn.XLOOKUP(UNIVERSO[[#This Row],[RUTA-LOCALIDAD D&amp;N]],'[1]Cuota Ruta'!E:E,'[1]Cuota Ruta'!G:G)</f>
        <v>Cargar</v>
      </c>
    </row>
    <row r="895" spans="1:49" x14ac:dyDescent="0.25">
      <c r="A895" t="s">
        <v>48</v>
      </c>
      <c r="B895" t="s">
        <v>380</v>
      </c>
      <c r="C895" t="s">
        <v>381</v>
      </c>
      <c r="D895" t="s">
        <v>76</v>
      </c>
      <c r="E895" t="s">
        <v>257</v>
      </c>
      <c r="F895" t="s">
        <v>194</v>
      </c>
      <c r="G895">
        <v>9000101947</v>
      </c>
      <c r="H895">
        <v>101947</v>
      </c>
      <c r="I895" t="s">
        <v>3664</v>
      </c>
      <c r="J895" t="s">
        <v>3665</v>
      </c>
      <c r="K895" t="s">
        <v>197</v>
      </c>
      <c r="L895" t="s">
        <v>260</v>
      </c>
      <c r="M895" t="s">
        <v>260</v>
      </c>
      <c r="N895" t="s">
        <v>253</v>
      </c>
      <c r="O895" t="s">
        <v>59</v>
      </c>
      <c r="P895">
        <v>309</v>
      </c>
      <c r="Q895" t="s">
        <v>1338</v>
      </c>
      <c r="R895" t="s">
        <v>1338</v>
      </c>
      <c r="S895" t="s">
        <v>262</v>
      </c>
      <c r="T895" t="s">
        <v>262</v>
      </c>
      <c r="U895">
        <v>19.278654098499999</v>
      </c>
      <c r="V895">
        <v>-69.264358520499997</v>
      </c>
      <c r="W895" t="s">
        <v>1339</v>
      </c>
      <c r="X895" t="s">
        <v>63</v>
      </c>
      <c r="Y895" t="s">
        <v>64</v>
      </c>
      <c r="Z895" t="s">
        <v>65</v>
      </c>
      <c r="AA895">
        <v>1152008281</v>
      </c>
      <c r="AB895" t="s">
        <v>66</v>
      </c>
      <c r="AC895" t="s">
        <v>67</v>
      </c>
      <c r="AD895">
        <v>19.278654098499999</v>
      </c>
      <c r="AE895">
        <v>-69.264358520499997</v>
      </c>
      <c r="AF895" t="s">
        <v>3666</v>
      </c>
      <c r="AG895" t="s">
        <v>32</v>
      </c>
      <c r="AH895" t="s">
        <v>48</v>
      </c>
      <c r="AI895" t="s">
        <v>87</v>
      </c>
      <c r="AJ895" t="s">
        <v>1488</v>
      </c>
      <c r="AK895" t="s">
        <v>265</v>
      </c>
      <c r="AL895" t="s">
        <v>257</v>
      </c>
      <c r="AM895" t="s">
        <v>266</v>
      </c>
      <c r="AR895" t="s">
        <v>91</v>
      </c>
      <c r="AS895">
        <v>9000101947</v>
      </c>
      <c r="AV895" t="s">
        <v>267</v>
      </c>
      <c r="AW895" t="str">
        <f>_xlfn.XLOOKUP(UNIVERSO[[#This Row],[RUTA-LOCALIDAD D&amp;N]],'[1]Cuota Ruta'!E:E,'[1]Cuota Ruta'!G:G)</f>
        <v>Cargar</v>
      </c>
    </row>
    <row r="896" spans="1:49" x14ac:dyDescent="0.25">
      <c r="A896" t="s">
        <v>109</v>
      </c>
      <c r="B896" t="s">
        <v>380</v>
      </c>
      <c r="C896" t="s">
        <v>381</v>
      </c>
      <c r="D896" t="s">
        <v>124</v>
      </c>
      <c r="E896" t="s">
        <v>140</v>
      </c>
      <c r="F896" t="s">
        <v>141</v>
      </c>
      <c r="G896">
        <v>9000130152</v>
      </c>
      <c r="H896">
        <v>130152</v>
      </c>
      <c r="I896" t="s">
        <v>3667</v>
      </c>
      <c r="J896" t="s">
        <v>3668</v>
      </c>
      <c r="K896" t="s">
        <v>144</v>
      </c>
      <c r="L896" t="s">
        <v>93</v>
      </c>
      <c r="M896" t="s">
        <v>93</v>
      </c>
      <c r="N896" t="s">
        <v>3669</v>
      </c>
      <c r="O896" t="s">
        <v>434</v>
      </c>
      <c r="P896">
        <v>385</v>
      </c>
      <c r="Q896" t="s">
        <v>584</v>
      </c>
      <c r="R896" t="s">
        <v>584</v>
      </c>
      <c r="S896" t="s">
        <v>436</v>
      </c>
      <c r="T896" t="s">
        <v>436</v>
      </c>
      <c r="U896">
        <v>18.488727570000002</v>
      </c>
      <c r="V896">
        <v>-69.828277589999999</v>
      </c>
      <c r="W896" t="s">
        <v>585</v>
      </c>
      <c r="X896" t="s">
        <v>63</v>
      </c>
      <c r="Y896" t="s">
        <v>64</v>
      </c>
      <c r="Z896" t="s">
        <v>65</v>
      </c>
      <c r="AA896">
        <v>1153023318</v>
      </c>
      <c r="AB896" t="s">
        <v>116</v>
      </c>
      <c r="AC896" t="s">
        <v>67</v>
      </c>
      <c r="AD896">
        <v>18.488697702768331</v>
      </c>
      <c r="AE896">
        <v>-69.82831969300949</v>
      </c>
      <c r="AF896" t="s">
        <v>3670</v>
      </c>
      <c r="AG896" t="s">
        <v>32</v>
      </c>
      <c r="AH896" t="s">
        <v>48</v>
      </c>
      <c r="AI896" t="s">
        <v>69</v>
      </c>
      <c r="AJ896" t="s">
        <v>118</v>
      </c>
      <c r="AK896" t="s">
        <v>150</v>
      </c>
      <c r="AL896" t="s">
        <v>140</v>
      </c>
      <c r="AM896" t="s">
        <v>151</v>
      </c>
      <c r="AN896">
        <v>7</v>
      </c>
      <c r="AO896" t="s">
        <v>423</v>
      </c>
      <c r="AP896">
        <v>47</v>
      </c>
      <c r="AQ896">
        <v>0</v>
      </c>
      <c r="AR896" t="s">
        <v>73</v>
      </c>
      <c r="AS896">
        <v>9000130152</v>
      </c>
      <c r="AT896" t="s">
        <v>74</v>
      </c>
      <c r="AU896">
        <v>7</v>
      </c>
      <c r="AV896" t="s">
        <v>153</v>
      </c>
      <c r="AW896" t="str">
        <f>_xlfn.XLOOKUP(UNIVERSO[[#This Row],[RUTA-LOCALIDAD D&amp;N]],'[1]Cuota Ruta'!E:E,'[1]Cuota Ruta'!G:G)</f>
        <v>Cargar</v>
      </c>
    </row>
    <row r="897" spans="1:49" x14ac:dyDescent="0.25">
      <c r="A897" t="s">
        <v>48</v>
      </c>
      <c r="B897" t="s">
        <v>49</v>
      </c>
      <c r="C897" t="s">
        <v>50</v>
      </c>
      <c r="D897" t="s">
        <v>76</v>
      </c>
      <c r="E897" t="s">
        <v>77</v>
      </c>
      <c r="F897" t="s">
        <v>53</v>
      </c>
      <c r="G897">
        <v>9000103085</v>
      </c>
      <c r="H897">
        <v>103085</v>
      </c>
      <c r="I897" t="s">
        <v>1091</v>
      </c>
      <c r="J897" t="s">
        <v>3671</v>
      </c>
      <c r="K897" t="s">
        <v>56</v>
      </c>
      <c r="L897" t="s">
        <v>93</v>
      </c>
      <c r="M897" t="s">
        <v>93</v>
      </c>
      <c r="N897" t="s">
        <v>3378</v>
      </c>
      <c r="O897" t="s">
        <v>59</v>
      </c>
      <c r="P897">
        <v>344</v>
      </c>
      <c r="Q897" t="s">
        <v>1000</v>
      </c>
      <c r="R897" t="s">
        <v>1000</v>
      </c>
      <c r="S897" t="s">
        <v>366</v>
      </c>
      <c r="T897" t="s">
        <v>366</v>
      </c>
      <c r="U897">
        <v>18.555246400000001</v>
      </c>
      <c r="V897">
        <v>-70.029647800000006</v>
      </c>
      <c r="W897" t="s">
        <v>1001</v>
      </c>
      <c r="X897" t="s">
        <v>63</v>
      </c>
      <c r="Y897" t="s">
        <v>64</v>
      </c>
      <c r="Z897" t="s">
        <v>65</v>
      </c>
      <c r="AA897">
        <v>1169002486</v>
      </c>
      <c r="AB897" t="s">
        <v>66</v>
      </c>
      <c r="AC897" t="s">
        <v>67</v>
      </c>
      <c r="AD897">
        <v>18.555246400000001</v>
      </c>
      <c r="AE897">
        <v>-70.029647800000006</v>
      </c>
      <c r="AF897" t="s">
        <v>3672</v>
      </c>
      <c r="AG897" t="s">
        <v>32</v>
      </c>
      <c r="AH897" t="s">
        <v>48</v>
      </c>
      <c r="AI897" t="s">
        <v>87</v>
      </c>
      <c r="AJ897" t="s">
        <v>1488</v>
      </c>
      <c r="AK897" t="s">
        <v>176</v>
      </c>
      <c r="AL897" t="s">
        <v>77</v>
      </c>
      <c r="AM897" t="s">
        <v>177</v>
      </c>
      <c r="AR897" t="s">
        <v>91</v>
      </c>
      <c r="AS897">
        <v>9000103085</v>
      </c>
      <c r="AW897" t="str">
        <f>_xlfn.XLOOKUP(UNIVERSO[[#This Row],[RUTA-LOCALIDAD D&amp;N]],'[1]Cuota Ruta'!E:E,'[1]Cuota Ruta'!G:G)</f>
        <v>Cargar</v>
      </c>
    </row>
    <row r="898" spans="1:49" x14ac:dyDescent="0.25">
      <c r="A898" t="s">
        <v>109</v>
      </c>
      <c r="B898" t="s">
        <v>49</v>
      </c>
      <c r="C898" t="s">
        <v>50</v>
      </c>
      <c r="D898" t="s">
        <v>51</v>
      </c>
      <c r="E898" t="s">
        <v>485</v>
      </c>
      <c r="F898" t="s">
        <v>283</v>
      </c>
      <c r="G898">
        <v>9000130238</v>
      </c>
      <c r="H898">
        <v>130238</v>
      </c>
      <c r="I898" t="s">
        <v>3673</v>
      </c>
      <c r="J898" t="s">
        <v>3674</v>
      </c>
      <c r="K898" t="s">
        <v>286</v>
      </c>
      <c r="L898" t="s">
        <v>1039</v>
      </c>
      <c r="M898" t="s">
        <v>1039</v>
      </c>
      <c r="N898" t="s">
        <v>3675</v>
      </c>
      <c r="O898" t="s">
        <v>59</v>
      </c>
      <c r="P898">
        <v>341</v>
      </c>
      <c r="Q898" t="s">
        <v>2607</v>
      </c>
      <c r="R898" t="s">
        <v>2607</v>
      </c>
      <c r="S898" t="s">
        <v>491</v>
      </c>
      <c r="T898" t="s">
        <v>491</v>
      </c>
      <c r="U898">
        <v>19.598321914672901</v>
      </c>
      <c r="V898">
        <v>-70.9796142578125</v>
      </c>
      <c r="W898" t="s">
        <v>2608</v>
      </c>
      <c r="X898" t="s">
        <v>63</v>
      </c>
      <c r="Y898" t="s">
        <v>64</v>
      </c>
      <c r="Z898" t="s">
        <v>65</v>
      </c>
      <c r="AA898">
        <v>1158009539</v>
      </c>
      <c r="AB898" t="s">
        <v>116</v>
      </c>
      <c r="AC898" t="s">
        <v>67</v>
      </c>
      <c r="AD898">
        <v>19.598363333333339</v>
      </c>
      <c r="AE898">
        <v>-70.97963</v>
      </c>
      <c r="AF898" t="s">
        <v>3676</v>
      </c>
      <c r="AG898" t="s">
        <v>32</v>
      </c>
      <c r="AH898" t="s">
        <v>48</v>
      </c>
      <c r="AI898" t="s">
        <v>69</v>
      </c>
      <c r="AJ898" t="s">
        <v>118</v>
      </c>
      <c r="AK898" t="s">
        <v>494</v>
      </c>
      <c r="AL898" t="s">
        <v>485</v>
      </c>
      <c r="AM898" t="s">
        <v>495</v>
      </c>
      <c r="AN898">
        <v>12</v>
      </c>
      <c r="AO898" t="s">
        <v>237</v>
      </c>
      <c r="AP898">
        <v>49</v>
      </c>
      <c r="AQ898">
        <v>0</v>
      </c>
      <c r="AR898" t="s">
        <v>73</v>
      </c>
      <c r="AS898">
        <v>9000130238</v>
      </c>
      <c r="AU898">
        <v>12</v>
      </c>
      <c r="AV898" t="s">
        <v>349</v>
      </c>
      <c r="AW898" t="str">
        <f>_xlfn.XLOOKUP(UNIVERSO[[#This Row],[RUTA-LOCALIDAD D&amp;N]],'[1]Cuota Ruta'!E:E,'[1]Cuota Ruta'!G:G)</f>
        <v>Cargar</v>
      </c>
    </row>
    <row r="899" spans="1:49" x14ac:dyDescent="0.25">
      <c r="A899" t="s">
        <v>109</v>
      </c>
      <c r="B899" t="s">
        <v>49</v>
      </c>
      <c r="C899" t="s">
        <v>50</v>
      </c>
      <c r="D899" t="s">
        <v>76</v>
      </c>
      <c r="E899" t="s">
        <v>193</v>
      </c>
      <c r="F899" t="s">
        <v>194</v>
      </c>
      <c r="G899">
        <v>9000103508</v>
      </c>
      <c r="H899">
        <v>103508</v>
      </c>
      <c r="I899" t="s">
        <v>3677</v>
      </c>
      <c r="J899" t="s">
        <v>3678</v>
      </c>
      <c r="K899" t="s">
        <v>197</v>
      </c>
      <c r="L899" t="s">
        <v>198</v>
      </c>
      <c r="M899" t="s">
        <v>198</v>
      </c>
      <c r="N899" t="s">
        <v>58</v>
      </c>
      <c r="O899" t="s">
        <v>59</v>
      </c>
      <c r="P899">
        <v>314</v>
      </c>
      <c r="Q899" t="s">
        <v>209</v>
      </c>
      <c r="R899" t="s">
        <v>209</v>
      </c>
      <c r="S899" t="s">
        <v>200</v>
      </c>
      <c r="T899" t="s">
        <v>200</v>
      </c>
      <c r="U899">
        <v>18.482173919699999</v>
      </c>
      <c r="V899">
        <v>-69.299697875999996</v>
      </c>
      <c r="W899" t="s">
        <v>210</v>
      </c>
      <c r="X899" t="s">
        <v>63</v>
      </c>
      <c r="Y899" t="s">
        <v>64</v>
      </c>
      <c r="Z899" t="s">
        <v>99</v>
      </c>
      <c r="AA899">
        <v>1160006538</v>
      </c>
      <c r="AB899" t="s">
        <v>116</v>
      </c>
      <c r="AC899" t="s">
        <v>67</v>
      </c>
      <c r="AD899">
        <v>18.482136329999999</v>
      </c>
      <c r="AE899">
        <v>-69.299523699999995</v>
      </c>
      <c r="AF899" t="s">
        <v>3679</v>
      </c>
      <c r="AG899" t="s">
        <v>32</v>
      </c>
      <c r="AH899" t="s">
        <v>48</v>
      </c>
      <c r="AI899" t="s">
        <v>87</v>
      </c>
      <c r="AJ899" t="s">
        <v>1488</v>
      </c>
      <c r="AK899" t="s">
        <v>203</v>
      </c>
      <c r="AL899" t="s">
        <v>193</v>
      </c>
      <c r="AM899" t="s">
        <v>204</v>
      </c>
      <c r="AR899" t="s">
        <v>91</v>
      </c>
      <c r="AS899">
        <v>9000103508</v>
      </c>
      <c r="AV899" t="s">
        <v>206</v>
      </c>
      <c r="AW899" t="str">
        <f>_xlfn.XLOOKUP(UNIVERSO[[#This Row],[RUTA-LOCALIDAD D&amp;N]],'[1]Cuota Ruta'!E:E,'[1]Cuota Ruta'!G:G)</f>
        <v>Cargar</v>
      </c>
    </row>
    <row r="900" spans="1:49" x14ac:dyDescent="0.25">
      <c r="A900" t="s">
        <v>48</v>
      </c>
      <c r="B900" t="s">
        <v>380</v>
      </c>
      <c r="C900" t="s">
        <v>381</v>
      </c>
      <c r="D900" t="s">
        <v>76</v>
      </c>
      <c r="E900" t="s">
        <v>193</v>
      </c>
      <c r="F900" t="s">
        <v>194</v>
      </c>
      <c r="G900">
        <v>9000130774</v>
      </c>
      <c r="H900">
        <v>130774</v>
      </c>
      <c r="I900" t="s">
        <v>3680</v>
      </c>
      <c r="J900" t="s">
        <v>3681</v>
      </c>
      <c r="K900" t="s">
        <v>197</v>
      </c>
      <c r="L900" t="s">
        <v>180</v>
      </c>
      <c r="M900" t="s">
        <v>180</v>
      </c>
      <c r="N900" t="s">
        <v>3682</v>
      </c>
      <c r="O900" t="s">
        <v>434</v>
      </c>
      <c r="P900">
        <v>323</v>
      </c>
      <c r="Q900" t="s">
        <v>1015</v>
      </c>
      <c r="R900" t="s">
        <v>1015</v>
      </c>
      <c r="S900" t="s">
        <v>1016</v>
      </c>
      <c r="T900" t="s">
        <v>1016</v>
      </c>
      <c r="U900">
        <v>18.610143699999998</v>
      </c>
      <c r="V900">
        <v>-68.715477000000007</v>
      </c>
      <c r="W900" t="s">
        <v>1017</v>
      </c>
      <c r="X900" t="s">
        <v>85</v>
      </c>
      <c r="Y900" t="s">
        <v>64</v>
      </c>
      <c r="Z900" t="s">
        <v>65</v>
      </c>
      <c r="AA900">
        <v>1160015630</v>
      </c>
      <c r="AB900" t="s">
        <v>116</v>
      </c>
      <c r="AC900" t="s">
        <v>67</v>
      </c>
      <c r="AD900">
        <v>18.61004600990217</v>
      </c>
      <c r="AE900">
        <v>-68.715556189097768</v>
      </c>
      <c r="AF900" t="s">
        <v>3683</v>
      </c>
      <c r="AG900" t="s">
        <v>32</v>
      </c>
      <c r="AH900" t="s">
        <v>48</v>
      </c>
      <c r="AI900" t="s">
        <v>69</v>
      </c>
      <c r="AJ900" t="s">
        <v>69</v>
      </c>
      <c r="AK900" t="s">
        <v>235</v>
      </c>
      <c r="AL900" t="s">
        <v>193</v>
      </c>
      <c r="AM900" t="s">
        <v>236</v>
      </c>
      <c r="AN900">
        <v>13</v>
      </c>
      <c r="AO900" t="s">
        <v>169</v>
      </c>
      <c r="AP900">
        <v>25</v>
      </c>
      <c r="AQ900">
        <v>0</v>
      </c>
      <c r="AR900" t="s">
        <v>73</v>
      </c>
      <c r="AS900">
        <v>9000130774</v>
      </c>
      <c r="AU900">
        <v>13</v>
      </c>
      <c r="AV900" t="s">
        <v>75</v>
      </c>
      <c r="AW900" t="str">
        <f>_xlfn.XLOOKUP(UNIVERSO[[#This Row],[RUTA-LOCALIDAD D&amp;N]],'[1]Cuota Ruta'!E:E,'[1]Cuota Ruta'!G:G)</f>
        <v>Cargar</v>
      </c>
    </row>
    <row r="901" spans="1:49" x14ac:dyDescent="0.25">
      <c r="A901" t="s">
        <v>109</v>
      </c>
      <c r="B901" t="s">
        <v>49</v>
      </c>
      <c r="C901" t="s">
        <v>50</v>
      </c>
      <c r="D901" t="s">
        <v>76</v>
      </c>
      <c r="E901" t="s">
        <v>193</v>
      </c>
      <c r="F901" t="s">
        <v>194</v>
      </c>
      <c r="G901">
        <v>9000104544</v>
      </c>
      <c r="H901">
        <v>104544</v>
      </c>
      <c r="I901" t="s">
        <v>3684</v>
      </c>
      <c r="J901" t="s">
        <v>3685</v>
      </c>
      <c r="K901" t="s">
        <v>197</v>
      </c>
      <c r="L901" t="s">
        <v>180</v>
      </c>
      <c r="M901" t="s">
        <v>180</v>
      </c>
      <c r="N901" t="s">
        <v>3333</v>
      </c>
      <c r="O901" t="s">
        <v>59</v>
      </c>
      <c r="P901">
        <v>321</v>
      </c>
      <c r="Q901" t="s">
        <v>2499</v>
      </c>
      <c r="R901" t="s">
        <v>2499</v>
      </c>
      <c r="S901" t="s">
        <v>1016</v>
      </c>
      <c r="T901" t="s">
        <v>1016</v>
      </c>
      <c r="U901">
        <v>18.605069796244301</v>
      </c>
      <c r="V901">
        <v>-68.712292989095005</v>
      </c>
      <c r="W901" t="s">
        <v>2500</v>
      </c>
      <c r="X901" t="s">
        <v>85</v>
      </c>
      <c r="Y901" t="s">
        <v>64</v>
      </c>
      <c r="Z901" t="s">
        <v>99</v>
      </c>
      <c r="AA901">
        <v>1160014796</v>
      </c>
      <c r="AB901" t="s">
        <v>116</v>
      </c>
      <c r="AC901" t="s">
        <v>67</v>
      </c>
      <c r="AD901">
        <v>18.605189320000001</v>
      </c>
      <c r="AE901">
        <v>-68.712361430000001</v>
      </c>
      <c r="AF901" t="s">
        <v>3686</v>
      </c>
      <c r="AG901" t="s">
        <v>32</v>
      </c>
      <c r="AH901" t="s">
        <v>48</v>
      </c>
      <c r="AI901" t="s">
        <v>87</v>
      </c>
      <c r="AJ901" t="s">
        <v>1488</v>
      </c>
      <c r="AK901" t="s">
        <v>235</v>
      </c>
      <c r="AL901" t="s">
        <v>193</v>
      </c>
      <c r="AM901" t="s">
        <v>236</v>
      </c>
      <c r="AR901" t="s">
        <v>91</v>
      </c>
      <c r="AS901">
        <v>9000104544</v>
      </c>
      <c r="AV901" t="s">
        <v>75</v>
      </c>
      <c r="AW901" t="str">
        <f>_xlfn.XLOOKUP(UNIVERSO[[#This Row],[RUTA-LOCALIDAD D&amp;N]],'[1]Cuota Ruta'!E:E,'[1]Cuota Ruta'!G:G)</f>
        <v>Cargar</v>
      </c>
    </row>
    <row r="902" spans="1:49" x14ac:dyDescent="0.25">
      <c r="A902" t="s">
        <v>109</v>
      </c>
      <c r="B902" t="s">
        <v>49</v>
      </c>
      <c r="C902" t="s">
        <v>50</v>
      </c>
      <c r="D902" t="s">
        <v>51</v>
      </c>
      <c r="E902" t="s">
        <v>193</v>
      </c>
      <c r="F902" t="s">
        <v>194</v>
      </c>
      <c r="G902">
        <v>9000130973</v>
      </c>
      <c r="H902">
        <v>130973</v>
      </c>
      <c r="I902" t="s">
        <v>3687</v>
      </c>
      <c r="J902" t="s">
        <v>3688</v>
      </c>
      <c r="K902" t="s">
        <v>197</v>
      </c>
      <c r="L902" t="s">
        <v>193</v>
      </c>
      <c r="M902" t="s">
        <v>193</v>
      </c>
      <c r="N902" t="s">
        <v>325</v>
      </c>
      <c r="O902" t="s">
        <v>59</v>
      </c>
      <c r="P902">
        <v>306</v>
      </c>
      <c r="Q902" t="s">
        <v>326</v>
      </c>
      <c r="R902" t="s">
        <v>326</v>
      </c>
      <c r="S902" t="s">
        <v>327</v>
      </c>
      <c r="T902" t="s">
        <v>327</v>
      </c>
      <c r="U902">
        <v>18.435960000000001</v>
      </c>
      <c r="V902">
        <v>-68.973050000000001</v>
      </c>
      <c r="W902" t="s">
        <v>328</v>
      </c>
      <c r="X902" t="s">
        <v>85</v>
      </c>
      <c r="Y902" t="s">
        <v>64</v>
      </c>
      <c r="Z902" t="s">
        <v>99</v>
      </c>
      <c r="AA902">
        <v>1160015665</v>
      </c>
      <c r="AB902" t="s">
        <v>116</v>
      </c>
      <c r="AC902" t="s">
        <v>67</v>
      </c>
      <c r="AD902">
        <v>18.4359</v>
      </c>
      <c r="AE902">
        <v>-68.973089999999999</v>
      </c>
      <c r="AF902" t="s">
        <v>3689</v>
      </c>
      <c r="AG902" t="s">
        <v>32</v>
      </c>
      <c r="AH902" t="s">
        <v>48</v>
      </c>
      <c r="AI902" t="s">
        <v>69</v>
      </c>
      <c r="AJ902" t="s">
        <v>118</v>
      </c>
      <c r="AK902" t="s">
        <v>330</v>
      </c>
      <c r="AL902" t="s">
        <v>193</v>
      </c>
      <c r="AM902" t="s">
        <v>331</v>
      </c>
      <c r="AN902">
        <v>19</v>
      </c>
      <c r="AO902" t="s">
        <v>332</v>
      </c>
      <c r="AP902">
        <v>35</v>
      </c>
      <c r="AQ902">
        <v>0</v>
      </c>
      <c r="AR902" t="s">
        <v>73</v>
      </c>
      <c r="AS902">
        <v>9000130973</v>
      </c>
      <c r="AU902">
        <v>19</v>
      </c>
      <c r="AV902" t="s">
        <v>206</v>
      </c>
      <c r="AW902" t="str">
        <f>_xlfn.XLOOKUP(UNIVERSO[[#This Row],[RUTA-LOCALIDAD D&amp;N]],'[1]Cuota Ruta'!E:E,'[1]Cuota Ruta'!G:G)</f>
        <v>Cargar</v>
      </c>
    </row>
    <row r="903" spans="1:49" x14ac:dyDescent="0.25">
      <c r="A903" t="s">
        <v>109</v>
      </c>
      <c r="B903" t="s">
        <v>49</v>
      </c>
      <c r="C903" t="s">
        <v>110</v>
      </c>
      <c r="D903" t="s">
        <v>76</v>
      </c>
      <c r="E903" t="s">
        <v>485</v>
      </c>
      <c r="F903" t="s">
        <v>283</v>
      </c>
      <c r="G903">
        <v>9000105224</v>
      </c>
      <c r="H903">
        <v>105224</v>
      </c>
      <c r="I903" t="s">
        <v>3690</v>
      </c>
      <c r="J903" t="s">
        <v>3691</v>
      </c>
      <c r="K903" t="s">
        <v>286</v>
      </c>
      <c r="L903" t="s">
        <v>1039</v>
      </c>
      <c r="M903" t="s">
        <v>1039</v>
      </c>
      <c r="N903" t="s">
        <v>253</v>
      </c>
      <c r="O903" t="s">
        <v>59</v>
      </c>
      <c r="P903">
        <v>336</v>
      </c>
      <c r="Q903" t="s">
        <v>1040</v>
      </c>
      <c r="R903" t="s">
        <v>1040</v>
      </c>
      <c r="S903" t="s">
        <v>491</v>
      </c>
      <c r="T903" t="s">
        <v>491</v>
      </c>
      <c r="U903">
        <v>19.739252090454102</v>
      </c>
      <c r="V903">
        <v>-71.029014587402401</v>
      </c>
      <c r="W903" t="s">
        <v>1041</v>
      </c>
      <c r="X903" t="s">
        <v>85</v>
      </c>
      <c r="Y903" t="s">
        <v>64</v>
      </c>
      <c r="Z903" t="s">
        <v>65</v>
      </c>
      <c r="AA903">
        <v>1158007973</v>
      </c>
      <c r="AB903" t="s">
        <v>116</v>
      </c>
      <c r="AC903" t="s">
        <v>67</v>
      </c>
      <c r="AD903">
        <v>19.7375884</v>
      </c>
      <c r="AE903">
        <v>-71.034362099999996</v>
      </c>
      <c r="AF903" t="s">
        <v>3692</v>
      </c>
      <c r="AG903" t="s">
        <v>32</v>
      </c>
      <c r="AH903" t="s">
        <v>48</v>
      </c>
      <c r="AI903" t="s">
        <v>87</v>
      </c>
      <c r="AJ903" t="s">
        <v>1488</v>
      </c>
      <c r="AK903" t="s">
        <v>494</v>
      </c>
      <c r="AL903" t="s">
        <v>485</v>
      </c>
      <c r="AM903" t="s">
        <v>495</v>
      </c>
      <c r="AR903" t="s">
        <v>91</v>
      </c>
      <c r="AS903">
        <v>9000105224</v>
      </c>
      <c r="AV903" t="s">
        <v>349</v>
      </c>
      <c r="AW903" t="str">
        <f>_xlfn.XLOOKUP(UNIVERSO[[#This Row],[RUTA-LOCALIDAD D&amp;N]],'[1]Cuota Ruta'!E:E,'[1]Cuota Ruta'!G:G)</f>
        <v>Cargar</v>
      </c>
    </row>
    <row r="904" spans="1:49" x14ac:dyDescent="0.25">
      <c r="A904" t="s">
        <v>109</v>
      </c>
      <c r="B904" t="s">
        <v>49</v>
      </c>
      <c r="C904" t="s">
        <v>50</v>
      </c>
      <c r="D904" t="s">
        <v>76</v>
      </c>
      <c r="E904" t="s">
        <v>338</v>
      </c>
      <c r="F904" t="s">
        <v>283</v>
      </c>
      <c r="G904">
        <v>9000131305</v>
      </c>
      <c r="H904">
        <v>131305</v>
      </c>
      <c r="I904" t="s">
        <v>3693</v>
      </c>
      <c r="J904" t="s">
        <v>3694</v>
      </c>
      <c r="K904" t="s">
        <v>286</v>
      </c>
      <c r="L904" t="s">
        <v>403</v>
      </c>
      <c r="M904" t="s">
        <v>403</v>
      </c>
      <c r="N904" t="s">
        <v>3695</v>
      </c>
      <c r="O904" t="s">
        <v>59</v>
      </c>
      <c r="P904">
        <v>347</v>
      </c>
      <c r="Q904" t="s">
        <v>3015</v>
      </c>
      <c r="R904" t="s">
        <v>3015</v>
      </c>
      <c r="S904" t="s">
        <v>405</v>
      </c>
      <c r="T904" t="s">
        <v>405</v>
      </c>
      <c r="U904">
        <v>19.1135959625244</v>
      </c>
      <c r="V904">
        <v>-70.640686035156193</v>
      </c>
      <c r="W904" t="s">
        <v>3016</v>
      </c>
      <c r="X904" t="s">
        <v>63</v>
      </c>
      <c r="Y904" t="s">
        <v>64</v>
      </c>
      <c r="Z904" t="s">
        <v>99</v>
      </c>
      <c r="AA904">
        <v>1151034208</v>
      </c>
      <c r="AB904" t="s">
        <v>116</v>
      </c>
      <c r="AC904" t="s">
        <v>67</v>
      </c>
      <c r="AD904">
        <v>19.11368666666667</v>
      </c>
      <c r="AE904">
        <v>-70.640833333333333</v>
      </c>
      <c r="AF904" t="s">
        <v>3696</v>
      </c>
      <c r="AG904" t="s">
        <v>32</v>
      </c>
      <c r="AH904" t="s">
        <v>48</v>
      </c>
      <c r="AI904" t="s">
        <v>69</v>
      </c>
      <c r="AJ904" t="s">
        <v>118</v>
      </c>
      <c r="AK904" t="s">
        <v>732</v>
      </c>
      <c r="AL904" t="s">
        <v>338</v>
      </c>
      <c r="AM904" t="s">
        <v>733</v>
      </c>
      <c r="AN904">
        <v>9</v>
      </c>
      <c r="AO904" t="s">
        <v>139</v>
      </c>
      <c r="AP904">
        <v>29</v>
      </c>
      <c r="AQ904">
        <v>0</v>
      </c>
      <c r="AR904" t="s">
        <v>73</v>
      </c>
      <c r="AS904">
        <v>9000131305</v>
      </c>
      <c r="AU904">
        <v>9</v>
      </c>
      <c r="AV904" t="s">
        <v>349</v>
      </c>
      <c r="AW904" t="str">
        <f>_xlfn.XLOOKUP(UNIVERSO[[#This Row],[RUTA-LOCALIDAD D&amp;N]],'[1]Cuota Ruta'!E:E,'[1]Cuota Ruta'!G:G)</f>
        <v>Cargar</v>
      </c>
    </row>
    <row r="905" spans="1:49" x14ac:dyDescent="0.25">
      <c r="A905" t="s">
        <v>48</v>
      </c>
      <c r="B905" t="s">
        <v>380</v>
      </c>
      <c r="C905" t="s">
        <v>381</v>
      </c>
      <c r="D905" t="s">
        <v>76</v>
      </c>
      <c r="E905" t="s">
        <v>282</v>
      </c>
      <c r="F905" t="s">
        <v>283</v>
      </c>
      <c r="G905">
        <v>9000106453</v>
      </c>
      <c r="H905">
        <v>106453</v>
      </c>
      <c r="I905" t="s">
        <v>3697</v>
      </c>
      <c r="J905" t="s">
        <v>3698</v>
      </c>
      <c r="K905" t="s">
        <v>286</v>
      </c>
      <c r="L905" t="s">
        <v>287</v>
      </c>
      <c r="M905" t="s">
        <v>287</v>
      </c>
      <c r="N905" t="s">
        <v>295</v>
      </c>
      <c r="O905" t="s">
        <v>59</v>
      </c>
      <c r="P905">
        <v>304</v>
      </c>
      <c r="Q905" t="s">
        <v>289</v>
      </c>
      <c r="R905" t="s">
        <v>289</v>
      </c>
      <c r="S905" t="s">
        <v>290</v>
      </c>
      <c r="T905" t="s">
        <v>290</v>
      </c>
      <c r="U905">
        <v>18.9084758758544</v>
      </c>
      <c r="V905">
        <v>-70.278388977050696</v>
      </c>
      <c r="W905" t="s">
        <v>291</v>
      </c>
      <c r="X905" t="s">
        <v>85</v>
      </c>
      <c r="Y905" t="s">
        <v>64</v>
      </c>
      <c r="Z905" t="s">
        <v>65</v>
      </c>
      <c r="AA905">
        <v>1155006075</v>
      </c>
      <c r="AB905" t="s">
        <v>66</v>
      </c>
      <c r="AC905" t="s">
        <v>67</v>
      </c>
      <c r="AD905">
        <v>18.9084758758544</v>
      </c>
      <c r="AE905">
        <v>-70.278388977050696</v>
      </c>
      <c r="AF905" t="s">
        <v>3699</v>
      </c>
      <c r="AG905" t="s">
        <v>32</v>
      </c>
      <c r="AH905" t="s">
        <v>48</v>
      </c>
      <c r="AI905" t="s">
        <v>87</v>
      </c>
      <c r="AJ905" t="s">
        <v>1488</v>
      </c>
      <c r="AR905" t="s">
        <v>91</v>
      </c>
      <c r="AS905">
        <v>9000106453</v>
      </c>
      <c r="AW905" t="str">
        <f>_xlfn.XLOOKUP(UNIVERSO[[#This Row],[RUTA-LOCALIDAD D&amp;N]],'[1]Cuota Ruta'!E:E,'[1]Cuota Ruta'!G:G)</f>
        <v>Cargar</v>
      </c>
    </row>
    <row r="906" spans="1:49" x14ac:dyDescent="0.25">
      <c r="A906" t="s">
        <v>48</v>
      </c>
      <c r="B906" t="s">
        <v>380</v>
      </c>
      <c r="C906" t="s">
        <v>381</v>
      </c>
      <c r="D906" t="s">
        <v>124</v>
      </c>
      <c r="E906" t="s">
        <v>140</v>
      </c>
      <c r="F906" t="s">
        <v>141</v>
      </c>
      <c r="G906">
        <v>9000131449</v>
      </c>
      <c r="H906">
        <v>131449</v>
      </c>
      <c r="I906" t="s">
        <v>3700</v>
      </c>
      <c r="J906" t="s">
        <v>3701</v>
      </c>
      <c r="K906" t="s">
        <v>144</v>
      </c>
      <c r="L906" t="s">
        <v>93</v>
      </c>
      <c r="M906" t="s">
        <v>93</v>
      </c>
      <c r="N906" t="s">
        <v>145</v>
      </c>
      <c r="O906" t="s">
        <v>434</v>
      </c>
      <c r="P906">
        <v>400</v>
      </c>
      <c r="Q906" t="s">
        <v>1501</v>
      </c>
      <c r="R906" t="s">
        <v>1501</v>
      </c>
      <c r="S906" t="s">
        <v>436</v>
      </c>
      <c r="T906" t="s">
        <v>436</v>
      </c>
      <c r="U906">
        <v>18.474626539999999</v>
      </c>
      <c r="V906">
        <v>-69.818016049999997</v>
      </c>
      <c r="W906" t="s">
        <v>1502</v>
      </c>
      <c r="X906" t="s">
        <v>85</v>
      </c>
      <c r="Y906" t="s">
        <v>64</v>
      </c>
      <c r="Z906" t="s">
        <v>65</v>
      </c>
      <c r="AA906">
        <v>1153023490</v>
      </c>
      <c r="AB906" t="s">
        <v>66</v>
      </c>
      <c r="AC906" t="s">
        <v>67</v>
      </c>
      <c r="AD906">
        <v>18.474626539999999</v>
      </c>
      <c r="AE906">
        <v>-69.818016049999997</v>
      </c>
      <c r="AF906" t="s">
        <v>3702</v>
      </c>
      <c r="AG906" t="s">
        <v>32</v>
      </c>
      <c r="AH906" t="s">
        <v>48</v>
      </c>
      <c r="AI906" t="s">
        <v>69</v>
      </c>
      <c r="AJ906" t="s">
        <v>69</v>
      </c>
      <c r="AK906" t="s">
        <v>150</v>
      </c>
      <c r="AL906" t="s">
        <v>140</v>
      </c>
      <c r="AM906" t="s">
        <v>151</v>
      </c>
      <c r="AN906">
        <v>11</v>
      </c>
      <c r="AO906" t="s">
        <v>152</v>
      </c>
      <c r="AP906">
        <v>113</v>
      </c>
      <c r="AQ906">
        <v>0</v>
      </c>
      <c r="AR906" t="s">
        <v>73</v>
      </c>
      <c r="AS906">
        <v>9000131449</v>
      </c>
      <c r="AU906">
        <v>11</v>
      </c>
      <c r="AV906" t="s">
        <v>153</v>
      </c>
      <c r="AW906" t="str">
        <f>_xlfn.XLOOKUP(UNIVERSO[[#This Row],[RUTA-LOCALIDAD D&amp;N]],'[1]Cuota Ruta'!E:E,'[1]Cuota Ruta'!G:G)</f>
        <v>Cargar</v>
      </c>
    </row>
    <row r="907" spans="1:49" x14ac:dyDescent="0.25">
      <c r="A907" t="s">
        <v>109</v>
      </c>
      <c r="B907" t="s">
        <v>49</v>
      </c>
      <c r="C907" t="s">
        <v>50</v>
      </c>
      <c r="D907" t="s">
        <v>76</v>
      </c>
      <c r="E907" t="s">
        <v>823</v>
      </c>
      <c r="F907" t="s">
        <v>283</v>
      </c>
      <c r="G907">
        <v>9000107055</v>
      </c>
      <c r="H907">
        <v>107055</v>
      </c>
      <c r="I907" t="s">
        <v>2010</v>
      </c>
      <c r="J907" t="s">
        <v>3703</v>
      </c>
      <c r="K907" t="s">
        <v>286</v>
      </c>
      <c r="L907" t="s">
        <v>826</v>
      </c>
      <c r="M907" t="s">
        <v>826</v>
      </c>
      <c r="N907" t="s">
        <v>341</v>
      </c>
      <c r="O907" t="s">
        <v>59</v>
      </c>
      <c r="P907">
        <v>347</v>
      </c>
      <c r="Q907" t="s">
        <v>3244</v>
      </c>
      <c r="R907" t="s">
        <v>3244</v>
      </c>
      <c r="S907" t="s">
        <v>829</v>
      </c>
      <c r="T907" t="s">
        <v>829</v>
      </c>
      <c r="U907">
        <v>19.314778089523301</v>
      </c>
      <c r="V907">
        <v>-70.255849838256793</v>
      </c>
      <c r="W907" t="s">
        <v>3245</v>
      </c>
      <c r="X907" t="s">
        <v>85</v>
      </c>
      <c r="Y907" t="s">
        <v>64</v>
      </c>
      <c r="Z907" t="s">
        <v>99</v>
      </c>
      <c r="AA907">
        <v>1154011538</v>
      </c>
      <c r="AB907" t="s">
        <v>116</v>
      </c>
      <c r="AC907" t="s">
        <v>67</v>
      </c>
      <c r="AD907">
        <v>19.314807216666669</v>
      </c>
      <c r="AE907">
        <v>-70.255847200000005</v>
      </c>
      <c r="AF907" t="s">
        <v>3704</v>
      </c>
      <c r="AG907" t="s">
        <v>32</v>
      </c>
      <c r="AH907" t="s">
        <v>48</v>
      </c>
      <c r="AI907" t="s">
        <v>87</v>
      </c>
      <c r="AJ907" t="s">
        <v>1488</v>
      </c>
      <c r="AR907" t="s">
        <v>91</v>
      </c>
      <c r="AS907">
        <v>9000107055</v>
      </c>
      <c r="AW907" t="str">
        <f>_xlfn.XLOOKUP(UNIVERSO[[#This Row],[RUTA-LOCALIDAD D&amp;N]],'[1]Cuota Ruta'!E:E,'[1]Cuota Ruta'!G:G)</f>
        <v>Cargar</v>
      </c>
    </row>
    <row r="908" spans="1:49" x14ac:dyDescent="0.25">
      <c r="A908" t="s">
        <v>48</v>
      </c>
      <c r="B908" t="s">
        <v>49</v>
      </c>
      <c r="C908" t="s">
        <v>50</v>
      </c>
      <c r="D908" t="s">
        <v>124</v>
      </c>
      <c r="E908" t="s">
        <v>125</v>
      </c>
      <c r="F908" t="s">
        <v>126</v>
      </c>
      <c r="G908">
        <v>9000132147</v>
      </c>
      <c r="H908">
        <v>132147</v>
      </c>
      <c r="I908" t="s">
        <v>3705</v>
      </c>
      <c r="J908" t="s">
        <v>3706</v>
      </c>
      <c r="K908" t="s">
        <v>129</v>
      </c>
      <c r="L908" t="s">
        <v>130</v>
      </c>
      <c r="M908" t="s">
        <v>253</v>
      </c>
      <c r="N908" t="s">
        <v>132</v>
      </c>
      <c r="O908" t="s">
        <v>126</v>
      </c>
      <c r="P908">
        <v>305</v>
      </c>
      <c r="Q908" t="s">
        <v>3400</v>
      </c>
      <c r="R908" t="s">
        <v>3401</v>
      </c>
      <c r="S908" t="s">
        <v>134</v>
      </c>
      <c r="T908" t="s">
        <v>134</v>
      </c>
      <c r="U908">
        <v>18.276229858398398</v>
      </c>
      <c r="V908">
        <v>-70.340080261230497</v>
      </c>
      <c r="W908" t="s">
        <v>3402</v>
      </c>
      <c r="X908" t="s">
        <v>63</v>
      </c>
      <c r="Y908" t="s">
        <v>64</v>
      </c>
      <c r="Z908" t="s">
        <v>65</v>
      </c>
      <c r="AA908">
        <v>1163011428</v>
      </c>
      <c r="AB908" t="s">
        <v>116</v>
      </c>
      <c r="AC908" t="s">
        <v>67</v>
      </c>
      <c r="AD908">
        <v>18.27637601</v>
      </c>
      <c r="AE908">
        <v>-70.340122620000002</v>
      </c>
      <c r="AF908" t="s">
        <v>3707</v>
      </c>
      <c r="AG908" t="s">
        <v>32</v>
      </c>
      <c r="AH908" t="s">
        <v>48</v>
      </c>
      <c r="AI908" t="s">
        <v>69</v>
      </c>
      <c r="AJ908" t="s">
        <v>69</v>
      </c>
      <c r="AK908" t="s">
        <v>137</v>
      </c>
      <c r="AL908" t="s">
        <v>125</v>
      </c>
      <c r="AM908" t="s">
        <v>138</v>
      </c>
      <c r="AN908">
        <v>8</v>
      </c>
      <c r="AO908" t="s">
        <v>439</v>
      </c>
      <c r="AP908">
        <v>16</v>
      </c>
      <c r="AQ908">
        <v>0</v>
      </c>
      <c r="AR908" t="s">
        <v>73</v>
      </c>
      <c r="AS908">
        <v>9000132147</v>
      </c>
      <c r="AU908">
        <v>8</v>
      </c>
      <c r="AV908" t="s">
        <v>75</v>
      </c>
      <c r="AW908" t="str">
        <f>_xlfn.XLOOKUP(UNIVERSO[[#This Row],[RUTA-LOCALIDAD D&amp;N]],'[1]Cuota Ruta'!E:E,'[1]Cuota Ruta'!G:G)</f>
        <v>Cargar</v>
      </c>
    </row>
    <row r="909" spans="1:49" x14ac:dyDescent="0.25">
      <c r="A909" t="s">
        <v>48</v>
      </c>
      <c r="B909" t="s">
        <v>380</v>
      </c>
      <c r="C909" t="s">
        <v>381</v>
      </c>
      <c r="D909" t="s">
        <v>51</v>
      </c>
      <c r="E909" t="s">
        <v>218</v>
      </c>
      <c r="F909" t="s">
        <v>194</v>
      </c>
      <c r="G909">
        <v>9000156335</v>
      </c>
      <c r="H909">
        <v>156335</v>
      </c>
      <c r="I909" t="s">
        <v>3708</v>
      </c>
      <c r="J909" t="s">
        <v>3709</v>
      </c>
      <c r="K909" t="s">
        <v>197</v>
      </c>
      <c r="L909" t="s">
        <v>180</v>
      </c>
      <c r="M909" t="s">
        <v>180</v>
      </c>
      <c r="N909" t="s">
        <v>58</v>
      </c>
      <c r="O909" t="s">
        <v>59</v>
      </c>
      <c r="P909">
        <v>324</v>
      </c>
      <c r="Q909" t="s">
        <v>1024</v>
      </c>
      <c r="R909" t="s">
        <v>1024</v>
      </c>
      <c r="S909" t="s">
        <v>1016</v>
      </c>
      <c r="T909" t="s">
        <v>1016</v>
      </c>
      <c r="U909">
        <v>18.626842499999999</v>
      </c>
      <c r="V909">
        <v>-68.736557000000005</v>
      </c>
      <c r="W909" t="s">
        <v>3609</v>
      </c>
      <c r="X909" t="s">
        <v>63</v>
      </c>
      <c r="Y909" t="s">
        <v>64</v>
      </c>
      <c r="Z909" t="s">
        <v>65</v>
      </c>
      <c r="AA909">
        <v>1160020145</v>
      </c>
      <c r="AB909" t="s">
        <v>66</v>
      </c>
      <c r="AC909" t="s">
        <v>67</v>
      </c>
      <c r="AD909">
        <v>18.626842499999999</v>
      </c>
      <c r="AE909">
        <v>-68.736557000000005</v>
      </c>
      <c r="AF909" t="s">
        <v>3710</v>
      </c>
      <c r="AG909" t="s">
        <v>32</v>
      </c>
      <c r="AH909" t="s">
        <v>48</v>
      </c>
      <c r="AI909" t="s">
        <v>87</v>
      </c>
      <c r="AJ909" t="s">
        <v>101</v>
      </c>
      <c r="AK909" t="s">
        <v>235</v>
      </c>
      <c r="AL909" t="s">
        <v>218</v>
      </c>
      <c r="AM909" t="s">
        <v>236</v>
      </c>
      <c r="AN909">
        <v>14</v>
      </c>
      <c r="AO909" t="s">
        <v>611</v>
      </c>
      <c r="AR909" t="s">
        <v>91</v>
      </c>
      <c r="AS909">
        <v>9000156335</v>
      </c>
      <c r="AU909">
        <v>14</v>
      </c>
      <c r="AV909" t="s">
        <v>75</v>
      </c>
      <c r="AW909" t="str">
        <f>_xlfn.XLOOKUP(UNIVERSO[[#This Row],[RUTA-LOCALIDAD D&amp;N]],'[1]Cuota Ruta'!E:E,'[1]Cuota Ruta'!G:G)</f>
        <v>Cargar</v>
      </c>
    </row>
    <row r="910" spans="1:49" x14ac:dyDescent="0.25">
      <c r="A910" t="s">
        <v>48</v>
      </c>
      <c r="B910" t="s">
        <v>49</v>
      </c>
      <c r="C910" t="s">
        <v>50</v>
      </c>
      <c r="D910" t="s">
        <v>124</v>
      </c>
      <c r="E910" t="s">
        <v>125</v>
      </c>
      <c r="F910" t="s">
        <v>126</v>
      </c>
      <c r="G910">
        <v>9000132837</v>
      </c>
      <c r="H910">
        <v>132837</v>
      </c>
      <c r="I910" t="s">
        <v>3711</v>
      </c>
      <c r="J910" t="s">
        <v>3712</v>
      </c>
      <c r="K910" t="s">
        <v>129</v>
      </c>
      <c r="L910" t="s">
        <v>130</v>
      </c>
      <c r="M910" t="s">
        <v>3713</v>
      </c>
      <c r="N910" t="s">
        <v>132</v>
      </c>
      <c r="O910" t="s">
        <v>126</v>
      </c>
      <c r="P910">
        <v>302</v>
      </c>
      <c r="Q910" t="s">
        <v>3714</v>
      </c>
      <c r="R910" t="s">
        <v>3714</v>
      </c>
      <c r="S910" t="s">
        <v>134</v>
      </c>
      <c r="T910" t="s">
        <v>134</v>
      </c>
      <c r="U910">
        <v>18.2574977874756</v>
      </c>
      <c r="V910">
        <v>-70.333625793457003</v>
      </c>
      <c r="W910" t="s">
        <v>3715</v>
      </c>
      <c r="X910" t="s">
        <v>63</v>
      </c>
      <c r="Y910" t="s">
        <v>64</v>
      </c>
      <c r="Z910" t="s">
        <v>65</v>
      </c>
      <c r="AA910">
        <v>1163013490</v>
      </c>
      <c r="AB910" t="s">
        <v>116</v>
      </c>
      <c r="AC910" t="s">
        <v>67</v>
      </c>
      <c r="AD910">
        <v>18.257469180000001</v>
      </c>
      <c r="AE910">
        <v>-70.333587600000001</v>
      </c>
      <c r="AF910" t="s">
        <v>3716</v>
      </c>
      <c r="AG910" t="s">
        <v>32</v>
      </c>
      <c r="AH910" t="s">
        <v>48</v>
      </c>
      <c r="AI910" t="s">
        <v>69</v>
      </c>
      <c r="AJ910" t="s">
        <v>69</v>
      </c>
      <c r="AK910" t="s">
        <v>137</v>
      </c>
      <c r="AL910" t="s">
        <v>125</v>
      </c>
      <c r="AM910" t="s">
        <v>138</v>
      </c>
      <c r="AN910">
        <v>9</v>
      </c>
      <c r="AO910" t="s">
        <v>139</v>
      </c>
      <c r="AP910">
        <v>34</v>
      </c>
      <c r="AQ910">
        <v>0</v>
      </c>
      <c r="AR910" t="s">
        <v>73</v>
      </c>
      <c r="AS910">
        <v>9000132837</v>
      </c>
      <c r="AU910">
        <v>9</v>
      </c>
      <c r="AV910" t="s">
        <v>75</v>
      </c>
      <c r="AW910" t="str">
        <f>_xlfn.XLOOKUP(UNIVERSO[[#This Row],[RUTA-LOCALIDAD D&amp;N]],'[1]Cuota Ruta'!E:E,'[1]Cuota Ruta'!G:G)</f>
        <v>Cargar</v>
      </c>
    </row>
    <row r="911" spans="1:49" x14ac:dyDescent="0.25">
      <c r="A911" t="s">
        <v>48</v>
      </c>
      <c r="B911" t="s">
        <v>380</v>
      </c>
      <c r="C911" t="s">
        <v>381</v>
      </c>
      <c r="D911" t="s">
        <v>76</v>
      </c>
      <c r="E911" t="s">
        <v>338</v>
      </c>
      <c r="F911" t="s">
        <v>283</v>
      </c>
      <c r="G911">
        <v>9000108253</v>
      </c>
      <c r="H911">
        <v>108253</v>
      </c>
      <c r="I911" t="s">
        <v>3717</v>
      </c>
      <c r="J911" t="s">
        <v>3418</v>
      </c>
      <c r="K911" t="s">
        <v>286</v>
      </c>
      <c r="L911" t="s">
        <v>338</v>
      </c>
      <c r="M911" t="s">
        <v>338</v>
      </c>
      <c r="N911" t="s">
        <v>3419</v>
      </c>
      <c r="O911" t="s">
        <v>59</v>
      </c>
      <c r="P911">
        <v>315</v>
      </c>
      <c r="Q911" t="s">
        <v>1681</v>
      </c>
      <c r="R911" t="s">
        <v>1681</v>
      </c>
      <c r="S911" t="s">
        <v>665</v>
      </c>
      <c r="T911" t="s">
        <v>665</v>
      </c>
      <c r="U911">
        <v>19.47608</v>
      </c>
      <c r="V911">
        <v>-70.670159999999996</v>
      </c>
      <c r="W911" t="s">
        <v>1682</v>
      </c>
      <c r="X911" t="s">
        <v>85</v>
      </c>
      <c r="Y911" t="s">
        <v>64</v>
      </c>
      <c r="Z911" t="s">
        <v>65</v>
      </c>
      <c r="AA911">
        <v>1151026581</v>
      </c>
      <c r="AB911" t="s">
        <v>66</v>
      </c>
      <c r="AC911" t="s">
        <v>67</v>
      </c>
      <c r="AD911">
        <v>19.47608</v>
      </c>
      <c r="AE911">
        <v>-70.670159999999996</v>
      </c>
      <c r="AF911" t="s">
        <v>3718</v>
      </c>
      <c r="AG911" t="s">
        <v>32</v>
      </c>
      <c r="AH911" t="s">
        <v>48</v>
      </c>
      <c r="AI911" t="s">
        <v>87</v>
      </c>
      <c r="AJ911" t="s">
        <v>1488</v>
      </c>
      <c r="AK911" t="s">
        <v>408</v>
      </c>
      <c r="AL911" t="s">
        <v>338</v>
      </c>
      <c r="AM911" t="s">
        <v>409</v>
      </c>
      <c r="AR911" t="s">
        <v>91</v>
      </c>
      <c r="AS911">
        <v>9000108253</v>
      </c>
      <c r="AV911" t="s">
        <v>410</v>
      </c>
      <c r="AW911" t="str">
        <f>_xlfn.XLOOKUP(UNIVERSO[[#This Row],[RUTA-LOCALIDAD D&amp;N]],'[1]Cuota Ruta'!E:E,'[1]Cuota Ruta'!G:G)</f>
        <v>Cargar</v>
      </c>
    </row>
    <row r="912" spans="1:49" x14ac:dyDescent="0.25">
      <c r="A912" t="s">
        <v>48</v>
      </c>
      <c r="B912" t="s">
        <v>49</v>
      </c>
      <c r="C912" t="s">
        <v>50</v>
      </c>
      <c r="D912" t="s">
        <v>76</v>
      </c>
      <c r="E912" t="s">
        <v>338</v>
      </c>
      <c r="F912" t="s">
        <v>283</v>
      </c>
      <c r="G912">
        <v>9000133145</v>
      </c>
      <c r="H912">
        <v>133145</v>
      </c>
      <c r="I912" t="s">
        <v>3719</v>
      </c>
      <c r="J912" t="s">
        <v>3720</v>
      </c>
      <c r="K912" t="s">
        <v>286</v>
      </c>
      <c r="L912" t="s">
        <v>338</v>
      </c>
      <c r="M912" t="s">
        <v>338</v>
      </c>
      <c r="N912" t="s">
        <v>3419</v>
      </c>
      <c r="O912" t="s">
        <v>1145</v>
      </c>
      <c r="P912">
        <v>374</v>
      </c>
      <c r="Q912" t="s">
        <v>1689</v>
      </c>
      <c r="R912" t="s">
        <v>1689</v>
      </c>
      <c r="S912" t="s">
        <v>504</v>
      </c>
      <c r="T912" t="s">
        <v>504</v>
      </c>
      <c r="U912">
        <v>19.464456606725381</v>
      </c>
      <c r="V912">
        <v>-70.680310361539256</v>
      </c>
      <c r="W912" t="s">
        <v>1690</v>
      </c>
      <c r="X912" t="s">
        <v>85</v>
      </c>
      <c r="Y912" t="s">
        <v>64</v>
      </c>
      <c r="Z912" t="s">
        <v>99</v>
      </c>
      <c r="AA912">
        <v>1151034518</v>
      </c>
      <c r="AB912" t="s">
        <v>66</v>
      </c>
      <c r="AC912" t="s">
        <v>67</v>
      </c>
      <c r="AD912">
        <v>19.464456606725381</v>
      </c>
      <c r="AE912">
        <v>-70.680310361539256</v>
      </c>
      <c r="AF912" t="s">
        <v>3721</v>
      </c>
      <c r="AG912" t="s">
        <v>32</v>
      </c>
      <c r="AH912" t="s">
        <v>48</v>
      </c>
      <c r="AI912" t="s">
        <v>69</v>
      </c>
      <c r="AJ912" t="s">
        <v>69</v>
      </c>
      <c r="AK912" t="s">
        <v>408</v>
      </c>
      <c r="AL912" t="s">
        <v>338</v>
      </c>
      <c r="AM912" t="s">
        <v>409</v>
      </c>
      <c r="AN912">
        <v>3</v>
      </c>
      <c r="AO912" t="s">
        <v>484</v>
      </c>
      <c r="AP912">
        <v>49</v>
      </c>
      <c r="AQ912">
        <v>0</v>
      </c>
      <c r="AR912" t="s">
        <v>73</v>
      </c>
      <c r="AS912">
        <v>9000133145</v>
      </c>
      <c r="AU912">
        <v>3</v>
      </c>
      <c r="AV912" t="s">
        <v>410</v>
      </c>
      <c r="AW912" t="str">
        <f>_xlfn.XLOOKUP(UNIVERSO[[#This Row],[RUTA-LOCALIDAD D&amp;N]],'[1]Cuota Ruta'!E:E,'[1]Cuota Ruta'!G:G)</f>
        <v>Cargar</v>
      </c>
    </row>
    <row r="913" spans="1:49" x14ac:dyDescent="0.25">
      <c r="A913" t="s">
        <v>48</v>
      </c>
      <c r="B913" t="s">
        <v>380</v>
      </c>
      <c r="C913" t="s">
        <v>381</v>
      </c>
      <c r="D913" t="s">
        <v>76</v>
      </c>
      <c r="E913" t="s">
        <v>193</v>
      </c>
      <c r="F913" t="s">
        <v>194</v>
      </c>
      <c r="G913">
        <v>9000108571</v>
      </c>
      <c r="H913">
        <v>108571</v>
      </c>
      <c r="I913" t="s">
        <v>3722</v>
      </c>
      <c r="J913" t="s">
        <v>3723</v>
      </c>
      <c r="K913" t="s">
        <v>197</v>
      </c>
      <c r="L913" t="s">
        <v>1417</v>
      </c>
      <c r="M913" t="s">
        <v>1417</v>
      </c>
      <c r="N913" t="s">
        <v>253</v>
      </c>
      <c r="O913" t="s">
        <v>59</v>
      </c>
      <c r="P913">
        <v>327</v>
      </c>
      <c r="Q913" t="s">
        <v>1556</v>
      </c>
      <c r="R913" t="s">
        <v>1556</v>
      </c>
      <c r="S913" t="s">
        <v>774</v>
      </c>
      <c r="T913" t="s">
        <v>774</v>
      </c>
      <c r="U913">
        <v>18.7642059</v>
      </c>
      <c r="V913">
        <v>-69.036574999999999</v>
      </c>
      <c r="W913" t="s">
        <v>1557</v>
      </c>
      <c r="X913" t="s">
        <v>85</v>
      </c>
      <c r="Y913" t="s">
        <v>64</v>
      </c>
      <c r="Z913" t="s">
        <v>65</v>
      </c>
      <c r="AA913">
        <v>1160018533</v>
      </c>
      <c r="AB913" t="s">
        <v>116</v>
      </c>
      <c r="AC913" t="s">
        <v>67</v>
      </c>
      <c r="AD913">
        <v>18.764192040000001</v>
      </c>
      <c r="AE913">
        <v>-69.036647149999993</v>
      </c>
      <c r="AF913" t="s">
        <v>3724</v>
      </c>
      <c r="AG913" t="s">
        <v>32</v>
      </c>
      <c r="AH913" t="s">
        <v>48</v>
      </c>
      <c r="AI913" t="s">
        <v>87</v>
      </c>
      <c r="AJ913" t="s">
        <v>101</v>
      </c>
      <c r="AK913" t="s">
        <v>226</v>
      </c>
      <c r="AL913" t="s">
        <v>193</v>
      </c>
      <c r="AM913" t="s">
        <v>227</v>
      </c>
      <c r="AN913">
        <v>10</v>
      </c>
      <c r="AO913" t="s">
        <v>228</v>
      </c>
      <c r="AR913" t="s">
        <v>91</v>
      </c>
      <c r="AS913">
        <v>9000108571</v>
      </c>
      <c r="AU913">
        <v>10</v>
      </c>
      <c r="AV913" t="s">
        <v>92</v>
      </c>
      <c r="AW913" t="str">
        <f>_xlfn.XLOOKUP(UNIVERSO[[#This Row],[RUTA-LOCALIDAD D&amp;N]],'[1]Cuota Ruta'!E:E,'[1]Cuota Ruta'!G:G)</f>
        <v>Cargar</v>
      </c>
    </row>
    <row r="914" spans="1:49" x14ac:dyDescent="0.25">
      <c r="A914" t="s">
        <v>48</v>
      </c>
      <c r="B914" t="s">
        <v>380</v>
      </c>
      <c r="C914" t="s">
        <v>381</v>
      </c>
      <c r="D914" t="s">
        <v>76</v>
      </c>
      <c r="E914" t="s">
        <v>218</v>
      </c>
      <c r="F914" t="s">
        <v>194</v>
      </c>
      <c r="G914">
        <v>9000133202</v>
      </c>
      <c r="H914">
        <v>133202</v>
      </c>
      <c r="I914" t="s">
        <v>3725</v>
      </c>
      <c r="J914" t="s">
        <v>3726</v>
      </c>
      <c r="K914" t="s">
        <v>197</v>
      </c>
      <c r="L914" t="s">
        <v>180</v>
      </c>
      <c r="M914" t="s">
        <v>180</v>
      </c>
      <c r="N914" t="s">
        <v>3068</v>
      </c>
      <c r="O914" t="s">
        <v>59</v>
      </c>
      <c r="P914">
        <v>315</v>
      </c>
      <c r="Q914" t="s">
        <v>2445</v>
      </c>
      <c r="R914" t="s">
        <v>2445</v>
      </c>
      <c r="S914" t="s">
        <v>1016</v>
      </c>
      <c r="T914" t="s">
        <v>1016</v>
      </c>
      <c r="U914">
        <v>18.6390858</v>
      </c>
      <c r="V914">
        <v>-68.716171299999999</v>
      </c>
      <c r="W914" t="s">
        <v>3425</v>
      </c>
      <c r="X914" t="s">
        <v>85</v>
      </c>
      <c r="Y914" t="s">
        <v>64</v>
      </c>
      <c r="Z914" t="s">
        <v>65</v>
      </c>
      <c r="AA914">
        <v>1160016079</v>
      </c>
      <c r="AB914" t="s">
        <v>66</v>
      </c>
      <c r="AC914" t="s">
        <v>67</v>
      </c>
      <c r="AD914">
        <v>18.6390858</v>
      </c>
      <c r="AE914">
        <v>-68.716171299999999</v>
      </c>
      <c r="AF914" t="s">
        <v>3727</v>
      </c>
      <c r="AG914" t="s">
        <v>32</v>
      </c>
      <c r="AH914" t="s">
        <v>48</v>
      </c>
      <c r="AI914" t="s">
        <v>69</v>
      </c>
      <c r="AJ914" t="s">
        <v>69</v>
      </c>
      <c r="AK914" t="s">
        <v>235</v>
      </c>
      <c r="AL914" t="s">
        <v>218</v>
      </c>
      <c r="AM914" t="s">
        <v>236</v>
      </c>
      <c r="AN914">
        <v>16</v>
      </c>
      <c r="AO914" t="s">
        <v>2516</v>
      </c>
      <c r="AP914">
        <v>76</v>
      </c>
      <c r="AQ914">
        <v>0</v>
      </c>
      <c r="AR914" t="s">
        <v>73</v>
      </c>
      <c r="AS914">
        <v>9000133202</v>
      </c>
      <c r="AU914">
        <v>16</v>
      </c>
      <c r="AV914" t="s">
        <v>75</v>
      </c>
      <c r="AW914" t="str">
        <f>_xlfn.XLOOKUP(UNIVERSO[[#This Row],[RUTA-LOCALIDAD D&amp;N]],'[1]Cuota Ruta'!E:E,'[1]Cuota Ruta'!G:G)</f>
        <v>Cargar</v>
      </c>
    </row>
    <row r="915" spans="1:49" x14ac:dyDescent="0.25">
      <c r="A915" t="s">
        <v>48</v>
      </c>
      <c r="B915" t="s">
        <v>380</v>
      </c>
      <c r="C915" t="s">
        <v>381</v>
      </c>
      <c r="D915" t="s">
        <v>76</v>
      </c>
      <c r="E915" t="s">
        <v>77</v>
      </c>
      <c r="F915" t="s">
        <v>53</v>
      </c>
      <c r="G915">
        <v>9000109674</v>
      </c>
      <c r="H915">
        <v>109674</v>
      </c>
      <c r="I915" t="s">
        <v>3728</v>
      </c>
      <c r="J915" t="s">
        <v>3729</v>
      </c>
      <c r="K915" t="s">
        <v>56</v>
      </c>
      <c r="L915" t="s">
        <v>93</v>
      </c>
      <c r="M915" t="s">
        <v>93</v>
      </c>
      <c r="N915" t="s">
        <v>3730</v>
      </c>
      <c r="O915" t="s">
        <v>59</v>
      </c>
      <c r="P915">
        <v>366</v>
      </c>
      <c r="Q915" t="s">
        <v>414</v>
      </c>
      <c r="R915" t="s">
        <v>414</v>
      </c>
      <c r="S915" t="s">
        <v>97</v>
      </c>
      <c r="T915" t="s">
        <v>97</v>
      </c>
      <c r="U915">
        <v>18.4386692</v>
      </c>
      <c r="V915">
        <v>-69.951225280000003</v>
      </c>
      <c r="W915" t="s">
        <v>415</v>
      </c>
      <c r="X915" t="s">
        <v>85</v>
      </c>
      <c r="Y915" t="s">
        <v>64</v>
      </c>
      <c r="Z915" t="s">
        <v>65</v>
      </c>
      <c r="AA915">
        <v>1150041480</v>
      </c>
      <c r="AB915" t="s">
        <v>66</v>
      </c>
      <c r="AC915" t="s">
        <v>67</v>
      </c>
      <c r="AD915">
        <v>18.4386692</v>
      </c>
      <c r="AE915">
        <v>-69.951225280000003</v>
      </c>
      <c r="AF915" t="s">
        <v>3731</v>
      </c>
      <c r="AG915" t="s">
        <v>32</v>
      </c>
      <c r="AH915" t="s">
        <v>48</v>
      </c>
      <c r="AI915" t="s">
        <v>87</v>
      </c>
      <c r="AJ915" t="s">
        <v>1488</v>
      </c>
      <c r="AK915" t="s">
        <v>176</v>
      </c>
      <c r="AL915" t="s">
        <v>77</v>
      </c>
      <c r="AM915" t="s">
        <v>177</v>
      </c>
      <c r="AR915" t="s">
        <v>91</v>
      </c>
      <c r="AS915">
        <v>9000109674</v>
      </c>
      <c r="AW915" t="str">
        <f>_xlfn.XLOOKUP(UNIVERSO[[#This Row],[RUTA-LOCALIDAD D&amp;N]],'[1]Cuota Ruta'!E:E,'[1]Cuota Ruta'!G:G)</f>
        <v>Cargar</v>
      </c>
    </row>
    <row r="916" spans="1:49" x14ac:dyDescent="0.25">
      <c r="A916" t="s">
        <v>48</v>
      </c>
      <c r="B916" t="s">
        <v>49</v>
      </c>
      <c r="C916" t="s">
        <v>50</v>
      </c>
      <c r="D916" t="s">
        <v>124</v>
      </c>
      <c r="E916" t="s">
        <v>125</v>
      </c>
      <c r="F916" t="s">
        <v>126</v>
      </c>
      <c r="G916">
        <v>9000133647</v>
      </c>
      <c r="H916">
        <v>133647</v>
      </c>
      <c r="I916" t="s">
        <v>3732</v>
      </c>
      <c r="J916" t="s">
        <v>3733</v>
      </c>
      <c r="K916" t="s">
        <v>129</v>
      </c>
      <c r="L916" t="s">
        <v>130</v>
      </c>
      <c r="M916" t="s">
        <v>3734</v>
      </c>
      <c r="N916" t="s">
        <v>132</v>
      </c>
      <c r="O916" t="s">
        <v>126</v>
      </c>
      <c r="P916">
        <v>303</v>
      </c>
      <c r="Q916" t="s">
        <v>3401</v>
      </c>
      <c r="R916" t="s">
        <v>3735</v>
      </c>
      <c r="S916" t="s">
        <v>134</v>
      </c>
      <c r="T916" t="s">
        <v>134</v>
      </c>
      <c r="U916">
        <v>18.296218872070298</v>
      </c>
      <c r="V916">
        <v>-70.339118957519503</v>
      </c>
      <c r="W916" t="s">
        <v>3736</v>
      </c>
      <c r="X916" t="s">
        <v>63</v>
      </c>
      <c r="Y916" t="s">
        <v>64</v>
      </c>
      <c r="Z916" t="s">
        <v>65</v>
      </c>
      <c r="AA916">
        <v>1163013677</v>
      </c>
      <c r="AB916" t="s">
        <v>66</v>
      </c>
      <c r="AC916" t="s">
        <v>67</v>
      </c>
      <c r="AD916">
        <v>18.296218872070298</v>
      </c>
      <c r="AE916">
        <v>-70.339118957519503</v>
      </c>
      <c r="AF916" t="s">
        <v>3737</v>
      </c>
      <c r="AG916" t="s">
        <v>32</v>
      </c>
      <c r="AH916" t="s">
        <v>48</v>
      </c>
      <c r="AI916" t="s">
        <v>69</v>
      </c>
      <c r="AJ916" t="s">
        <v>69</v>
      </c>
      <c r="AK916" t="s">
        <v>137</v>
      </c>
      <c r="AL916" t="s">
        <v>125</v>
      </c>
      <c r="AM916" t="s">
        <v>138</v>
      </c>
      <c r="AN916">
        <v>8</v>
      </c>
      <c r="AO916" t="s">
        <v>439</v>
      </c>
      <c r="AP916">
        <v>4</v>
      </c>
      <c r="AQ916">
        <v>0</v>
      </c>
      <c r="AR916" t="s">
        <v>73</v>
      </c>
      <c r="AS916">
        <v>9000133647</v>
      </c>
      <c r="AU916">
        <v>8</v>
      </c>
      <c r="AV916" t="s">
        <v>75</v>
      </c>
      <c r="AW916" t="str">
        <f>_xlfn.XLOOKUP(UNIVERSO[[#This Row],[RUTA-LOCALIDAD D&amp;N]],'[1]Cuota Ruta'!E:E,'[1]Cuota Ruta'!G:G)</f>
        <v>Cargar</v>
      </c>
    </row>
    <row r="917" spans="1:49" x14ac:dyDescent="0.25">
      <c r="A917" t="s">
        <v>48</v>
      </c>
      <c r="B917" t="s">
        <v>49</v>
      </c>
      <c r="C917" t="s">
        <v>50</v>
      </c>
      <c r="D917" t="s">
        <v>76</v>
      </c>
      <c r="E917" t="s">
        <v>338</v>
      </c>
      <c r="F917" t="s">
        <v>283</v>
      </c>
      <c r="G917">
        <v>9000110499</v>
      </c>
      <c r="H917">
        <v>110499</v>
      </c>
      <c r="I917" t="s">
        <v>2564</v>
      </c>
      <c r="J917" t="s">
        <v>3242</v>
      </c>
      <c r="K917" t="s">
        <v>286</v>
      </c>
      <c r="L917" t="s">
        <v>338</v>
      </c>
      <c r="M917" t="s">
        <v>338</v>
      </c>
      <c r="N917" t="s">
        <v>3738</v>
      </c>
      <c r="O917" t="s">
        <v>59</v>
      </c>
      <c r="P917">
        <v>407</v>
      </c>
      <c r="Q917" t="s">
        <v>448</v>
      </c>
      <c r="R917" t="s">
        <v>448</v>
      </c>
      <c r="S917" t="s">
        <v>343</v>
      </c>
      <c r="T917" t="s">
        <v>343</v>
      </c>
      <c r="U917">
        <v>19.476659774780298</v>
      </c>
      <c r="V917">
        <v>-70.794197082519503</v>
      </c>
      <c r="W917" t="s">
        <v>449</v>
      </c>
      <c r="X917" t="s">
        <v>85</v>
      </c>
      <c r="Y917" t="s">
        <v>64</v>
      </c>
      <c r="Z917" t="s">
        <v>65</v>
      </c>
      <c r="AA917">
        <v>1151026988</v>
      </c>
      <c r="AB917" t="s">
        <v>116</v>
      </c>
      <c r="AC917" t="s">
        <v>67</v>
      </c>
      <c r="AD917">
        <v>19.476675709478972</v>
      </c>
      <c r="AE917">
        <v>-70.794175708624977</v>
      </c>
      <c r="AF917" t="s">
        <v>3739</v>
      </c>
      <c r="AG917" t="s">
        <v>32</v>
      </c>
      <c r="AH917" t="s">
        <v>48</v>
      </c>
      <c r="AI917" t="s">
        <v>87</v>
      </c>
      <c r="AJ917" t="s">
        <v>1488</v>
      </c>
      <c r="AK917" t="s">
        <v>346</v>
      </c>
      <c r="AL917" t="s">
        <v>338</v>
      </c>
      <c r="AM917" t="s">
        <v>347</v>
      </c>
      <c r="AR917" t="s">
        <v>91</v>
      </c>
      <c r="AS917">
        <v>9000110499</v>
      </c>
      <c r="AV917" t="s">
        <v>349</v>
      </c>
      <c r="AW917" t="str">
        <f>_xlfn.XLOOKUP(UNIVERSO[[#This Row],[RUTA-LOCALIDAD D&amp;N]],'[1]Cuota Ruta'!E:E,'[1]Cuota Ruta'!G:G)</f>
        <v>Cargar</v>
      </c>
    </row>
    <row r="918" spans="1:49" x14ac:dyDescent="0.25">
      <c r="A918" t="s">
        <v>109</v>
      </c>
      <c r="B918" t="s">
        <v>49</v>
      </c>
      <c r="C918" t="s">
        <v>50</v>
      </c>
      <c r="D918" t="s">
        <v>76</v>
      </c>
      <c r="E918" t="s">
        <v>485</v>
      </c>
      <c r="F918" t="s">
        <v>283</v>
      </c>
      <c r="G918">
        <v>9000134288</v>
      </c>
      <c r="H918">
        <v>134288</v>
      </c>
      <c r="I918" t="s">
        <v>3740</v>
      </c>
      <c r="J918" t="s">
        <v>3741</v>
      </c>
      <c r="K918" t="s">
        <v>286</v>
      </c>
      <c r="L918" t="s">
        <v>1496</v>
      </c>
      <c r="M918" t="s">
        <v>1496</v>
      </c>
      <c r="N918" t="s">
        <v>3742</v>
      </c>
      <c r="O918" t="s">
        <v>59</v>
      </c>
      <c r="P918">
        <v>303</v>
      </c>
      <c r="Q918" t="s">
        <v>1122</v>
      </c>
      <c r="R918" t="s">
        <v>1122</v>
      </c>
      <c r="S918" t="s">
        <v>1050</v>
      </c>
      <c r="T918" t="s">
        <v>1050</v>
      </c>
      <c r="U918">
        <v>19.552955627441399</v>
      </c>
      <c r="V918">
        <v>-71.708572387695298</v>
      </c>
      <c r="W918" t="s">
        <v>1123</v>
      </c>
      <c r="X918" t="s">
        <v>63</v>
      </c>
      <c r="Y918" t="s">
        <v>64</v>
      </c>
      <c r="Z918" t="s">
        <v>99</v>
      </c>
      <c r="AA918">
        <v>1158009771</v>
      </c>
      <c r="AB918" t="s">
        <v>116</v>
      </c>
      <c r="AC918" t="s">
        <v>67</v>
      </c>
      <c r="AD918">
        <v>19.552941666666669</v>
      </c>
      <c r="AE918">
        <v>-71.708403333333337</v>
      </c>
      <c r="AF918" t="s">
        <v>3743</v>
      </c>
      <c r="AG918" t="s">
        <v>32</v>
      </c>
      <c r="AH918" t="s">
        <v>48</v>
      </c>
      <c r="AI918" t="s">
        <v>69</v>
      </c>
      <c r="AJ918" t="s">
        <v>118</v>
      </c>
      <c r="AK918" t="s">
        <v>494</v>
      </c>
      <c r="AL918" t="s">
        <v>485</v>
      </c>
      <c r="AM918" t="s">
        <v>495</v>
      </c>
      <c r="AN918">
        <v>15</v>
      </c>
      <c r="AO918" t="s">
        <v>1107</v>
      </c>
      <c r="AP918">
        <v>101</v>
      </c>
      <c r="AQ918">
        <v>0</v>
      </c>
      <c r="AR918" t="s">
        <v>73</v>
      </c>
      <c r="AS918">
        <v>9000134288</v>
      </c>
      <c r="AU918">
        <v>15</v>
      </c>
      <c r="AV918" t="s">
        <v>349</v>
      </c>
      <c r="AW918" t="str">
        <f>_xlfn.XLOOKUP(UNIVERSO[[#This Row],[RUTA-LOCALIDAD D&amp;N]],'[1]Cuota Ruta'!E:E,'[1]Cuota Ruta'!G:G)</f>
        <v>Cargar</v>
      </c>
    </row>
    <row r="919" spans="1:49" x14ac:dyDescent="0.25">
      <c r="A919" t="s">
        <v>48</v>
      </c>
      <c r="B919" t="s">
        <v>380</v>
      </c>
      <c r="C919" t="s">
        <v>381</v>
      </c>
      <c r="D919" t="s">
        <v>76</v>
      </c>
      <c r="E919" t="s">
        <v>77</v>
      </c>
      <c r="F919" t="s">
        <v>53</v>
      </c>
      <c r="G919">
        <v>9000110633</v>
      </c>
      <c r="H919">
        <v>110633</v>
      </c>
      <c r="I919" t="s">
        <v>3744</v>
      </c>
      <c r="J919" t="s">
        <v>3745</v>
      </c>
      <c r="K919" t="s">
        <v>56</v>
      </c>
      <c r="L919" t="s">
        <v>80</v>
      </c>
      <c r="M919" t="s">
        <v>80</v>
      </c>
      <c r="N919" t="s">
        <v>341</v>
      </c>
      <c r="O919" t="s">
        <v>59</v>
      </c>
      <c r="P919">
        <v>340</v>
      </c>
      <c r="Q919" t="s">
        <v>1700</v>
      </c>
      <c r="R919" t="s">
        <v>1700</v>
      </c>
      <c r="S919" t="s">
        <v>83</v>
      </c>
      <c r="T919" t="s">
        <v>83</v>
      </c>
      <c r="U919">
        <v>18.499571800231902</v>
      </c>
      <c r="V919">
        <v>-69.923164367675795</v>
      </c>
      <c r="W919" t="s">
        <v>1701</v>
      </c>
      <c r="X919" t="s">
        <v>85</v>
      </c>
      <c r="Y919" t="s">
        <v>64</v>
      </c>
      <c r="Z919" t="s">
        <v>65</v>
      </c>
      <c r="AA919">
        <v>1169006897</v>
      </c>
      <c r="AB919" t="s">
        <v>66</v>
      </c>
      <c r="AC919" t="s">
        <v>67</v>
      </c>
      <c r="AD919">
        <v>18.499571800231902</v>
      </c>
      <c r="AE919">
        <v>-69.923164367675795</v>
      </c>
      <c r="AF919" t="s">
        <v>3746</v>
      </c>
      <c r="AG919" t="s">
        <v>32</v>
      </c>
      <c r="AH919" t="s">
        <v>48</v>
      </c>
      <c r="AI919" t="s">
        <v>87</v>
      </c>
      <c r="AJ919" t="s">
        <v>1488</v>
      </c>
      <c r="AK919" t="s">
        <v>429</v>
      </c>
      <c r="AL919" t="s">
        <v>77</v>
      </c>
      <c r="AM919" t="s">
        <v>430</v>
      </c>
      <c r="AR919" t="s">
        <v>91</v>
      </c>
      <c r="AS919">
        <v>9000110633</v>
      </c>
      <c r="AV919" t="s">
        <v>281</v>
      </c>
      <c r="AW919" t="str">
        <f>_xlfn.XLOOKUP(UNIVERSO[[#This Row],[RUTA-LOCALIDAD D&amp;N]],'[1]Cuota Ruta'!E:E,'[1]Cuota Ruta'!G:G)</f>
        <v>Cargar</v>
      </c>
    </row>
    <row r="920" spans="1:49" x14ac:dyDescent="0.25">
      <c r="A920" t="s">
        <v>48</v>
      </c>
      <c r="B920" t="s">
        <v>49</v>
      </c>
      <c r="C920" t="s">
        <v>50</v>
      </c>
      <c r="D920" t="s">
        <v>51</v>
      </c>
      <c r="E920" t="s">
        <v>140</v>
      </c>
      <c r="F920" t="s">
        <v>141</v>
      </c>
      <c r="G920">
        <v>9000134305</v>
      </c>
      <c r="H920">
        <v>134305</v>
      </c>
      <c r="I920" t="s">
        <v>3747</v>
      </c>
      <c r="J920" t="s">
        <v>3748</v>
      </c>
      <c r="K920" t="s">
        <v>144</v>
      </c>
      <c r="L920" t="s">
        <v>93</v>
      </c>
      <c r="M920" t="s">
        <v>93</v>
      </c>
      <c r="N920" t="s">
        <v>2022</v>
      </c>
      <c r="O920" t="s">
        <v>59</v>
      </c>
      <c r="P920">
        <v>321</v>
      </c>
      <c r="Q920" t="s">
        <v>1316</v>
      </c>
      <c r="R920" t="s">
        <v>1316</v>
      </c>
      <c r="S920" t="s">
        <v>1137</v>
      </c>
      <c r="T920" t="s">
        <v>1137</v>
      </c>
      <c r="U920">
        <v>18.502670288085898</v>
      </c>
      <c r="V920">
        <v>-69.872203281947506</v>
      </c>
      <c r="W920" t="s">
        <v>1317</v>
      </c>
      <c r="X920" t="s">
        <v>85</v>
      </c>
      <c r="Y920" t="s">
        <v>64</v>
      </c>
      <c r="Z920" t="s">
        <v>65</v>
      </c>
      <c r="AA920">
        <v>1153023795</v>
      </c>
      <c r="AB920" t="s">
        <v>66</v>
      </c>
      <c r="AC920" t="s">
        <v>67</v>
      </c>
      <c r="AD920">
        <v>18.502670288085898</v>
      </c>
      <c r="AE920">
        <v>-69.872203281947506</v>
      </c>
      <c r="AF920" t="s">
        <v>3749</v>
      </c>
      <c r="AG920" t="s">
        <v>32</v>
      </c>
      <c r="AH920" t="s">
        <v>48</v>
      </c>
      <c r="AI920" t="s">
        <v>69</v>
      </c>
      <c r="AJ920" t="s">
        <v>69</v>
      </c>
      <c r="AK920" t="s">
        <v>150</v>
      </c>
      <c r="AL920" t="s">
        <v>140</v>
      </c>
      <c r="AM920" t="s">
        <v>151</v>
      </c>
      <c r="AN920">
        <v>5</v>
      </c>
      <c r="AO920" t="s">
        <v>72</v>
      </c>
      <c r="AP920">
        <v>7</v>
      </c>
      <c r="AQ920">
        <v>0</v>
      </c>
      <c r="AR920" t="s">
        <v>73</v>
      </c>
      <c r="AS920">
        <v>9000134305</v>
      </c>
      <c r="AU920">
        <v>5</v>
      </c>
      <c r="AV920" t="s">
        <v>153</v>
      </c>
      <c r="AW920" t="str">
        <f>_xlfn.XLOOKUP(UNIVERSO[[#This Row],[RUTA-LOCALIDAD D&amp;N]],'[1]Cuota Ruta'!E:E,'[1]Cuota Ruta'!G:G)</f>
        <v>Cargar</v>
      </c>
    </row>
    <row r="921" spans="1:49" x14ac:dyDescent="0.25">
      <c r="A921" t="s">
        <v>109</v>
      </c>
      <c r="B921" t="s">
        <v>49</v>
      </c>
      <c r="C921" t="s">
        <v>50</v>
      </c>
      <c r="D921" t="s">
        <v>76</v>
      </c>
      <c r="E921" t="s">
        <v>823</v>
      </c>
      <c r="F921" t="s">
        <v>283</v>
      </c>
      <c r="G921">
        <v>9000111522</v>
      </c>
      <c r="H921">
        <v>111522</v>
      </c>
      <c r="I921" t="s">
        <v>3750</v>
      </c>
      <c r="J921" t="s">
        <v>3751</v>
      </c>
      <c r="K921" t="s">
        <v>286</v>
      </c>
      <c r="L921" t="s">
        <v>826</v>
      </c>
      <c r="M921" t="s">
        <v>826</v>
      </c>
      <c r="N921" t="s">
        <v>3752</v>
      </c>
      <c r="O921" t="s">
        <v>59</v>
      </c>
      <c r="P921">
        <v>330</v>
      </c>
      <c r="Q921" t="s">
        <v>2494</v>
      </c>
      <c r="R921" t="s">
        <v>2494</v>
      </c>
      <c r="S921" t="s">
        <v>829</v>
      </c>
      <c r="T921" t="s">
        <v>829</v>
      </c>
      <c r="U921">
        <v>19.311311719999999</v>
      </c>
      <c r="V921">
        <v>-70.269226070000002</v>
      </c>
      <c r="W921" t="s">
        <v>2495</v>
      </c>
      <c r="X921" t="s">
        <v>85</v>
      </c>
      <c r="Y921" t="s">
        <v>64</v>
      </c>
      <c r="Z921" t="s">
        <v>99</v>
      </c>
      <c r="AA921">
        <v>1154011998</v>
      </c>
      <c r="AB921" t="s">
        <v>116</v>
      </c>
      <c r="AC921" t="s">
        <v>67</v>
      </c>
      <c r="AD921">
        <v>19.312389100000001</v>
      </c>
      <c r="AE921">
        <v>-70.269293500000003</v>
      </c>
      <c r="AF921" t="s">
        <v>3753</v>
      </c>
      <c r="AG921" t="s">
        <v>32</v>
      </c>
      <c r="AH921" t="s">
        <v>48</v>
      </c>
      <c r="AI921" t="s">
        <v>87</v>
      </c>
      <c r="AJ921" t="s">
        <v>1488</v>
      </c>
      <c r="AR921" t="s">
        <v>91</v>
      </c>
      <c r="AS921">
        <v>9000111522</v>
      </c>
      <c r="AW921" t="str">
        <f>_xlfn.XLOOKUP(UNIVERSO[[#This Row],[RUTA-LOCALIDAD D&amp;N]],'[1]Cuota Ruta'!E:E,'[1]Cuota Ruta'!G:G)</f>
        <v>Cargar</v>
      </c>
    </row>
    <row r="922" spans="1:49" x14ac:dyDescent="0.25">
      <c r="A922" t="s">
        <v>48</v>
      </c>
      <c r="B922" t="s">
        <v>49</v>
      </c>
      <c r="C922" t="s">
        <v>50</v>
      </c>
      <c r="D922" t="s">
        <v>51</v>
      </c>
      <c r="E922" t="s">
        <v>140</v>
      </c>
      <c r="F922" t="s">
        <v>141</v>
      </c>
      <c r="G922">
        <v>9000134308</v>
      </c>
      <c r="H922">
        <v>134308</v>
      </c>
      <c r="I922" t="s">
        <v>3754</v>
      </c>
      <c r="J922" t="s">
        <v>3755</v>
      </c>
      <c r="K922" t="s">
        <v>144</v>
      </c>
      <c r="L922" t="s">
        <v>93</v>
      </c>
      <c r="M922" t="s">
        <v>93</v>
      </c>
      <c r="N922" t="s">
        <v>2022</v>
      </c>
      <c r="O922" t="s">
        <v>59</v>
      </c>
      <c r="P922">
        <v>340</v>
      </c>
      <c r="Q922" t="s">
        <v>2007</v>
      </c>
      <c r="R922" t="s">
        <v>2007</v>
      </c>
      <c r="S922" t="s">
        <v>1137</v>
      </c>
      <c r="T922" t="s">
        <v>1137</v>
      </c>
      <c r="U922">
        <v>18.510902399999999</v>
      </c>
      <c r="V922">
        <v>-69.869903559999997</v>
      </c>
      <c r="W922" t="s">
        <v>2008</v>
      </c>
      <c r="X922" t="s">
        <v>85</v>
      </c>
      <c r="Y922" t="s">
        <v>64</v>
      </c>
      <c r="Z922" t="s">
        <v>65</v>
      </c>
      <c r="AA922">
        <v>1153023799</v>
      </c>
      <c r="AB922" t="s">
        <v>116</v>
      </c>
      <c r="AC922" t="s">
        <v>67</v>
      </c>
      <c r="AD922">
        <v>18.510823389341741</v>
      </c>
      <c r="AE922">
        <v>-69.869850524301711</v>
      </c>
      <c r="AF922" t="s">
        <v>3756</v>
      </c>
      <c r="AG922" t="s">
        <v>32</v>
      </c>
      <c r="AH922" t="s">
        <v>48</v>
      </c>
      <c r="AI922" t="s">
        <v>69</v>
      </c>
      <c r="AJ922" t="s">
        <v>69</v>
      </c>
      <c r="AK922" t="s">
        <v>150</v>
      </c>
      <c r="AL922" t="s">
        <v>140</v>
      </c>
      <c r="AM922" t="s">
        <v>151</v>
      </c>
      <c r="AN922">
        <v>5</v>
      </c>
      <c r="AO922" t="s">
        <v>72</v>
      </c>
      <c r="AP922">
        <v>1</v>
      </c>
      <c r="AQ922">
        <v>1</v>
      </c>
      <c r="AR922" t="s">
        <v>73</v>
      </c>
      <c r="AS922">
        <v>9000134308</v>
      </c>
      <c r="AU922">
        <v>5</v>
      </c>
      <c r="AV922" t="s">
        <v>153</v>
      </c>
      <c r="AW922" t="str">
        <f>_xlfn.XLOOKUP(UNIVERSO[[#This Row],[RUTA-LOCALIDAD D&amp;N]],'[1]Cuota Ruta'!E:E,'[1]Cuota Ruta'!G:G)</f>
        <v>Cargar</v>
      </c>
    </row>
    <row r="923" spans="1:49" x14ac:dyDescent="0.25">
      <c r="A923" t="s">
        <v>109</v>
      </c>
      <c r="B923" t="s">
        <v>49</v>
      </c>
      <c r="C923" t="s">
        <v>50</v>
      </c>
      <c r="D923" t="s">
        <v>76</v>
      </c>
      <c r="E923" t="s">
        <v>193</v>
      </c>
      <c r="F923" t="s">
        <v>194</v>
      </c>
      <c r="G923">
        <v>9000113488</v>
      </c>
      <c r="H923">
        <v>113488</v>
      </c>
      <c r="I923" t="s">
        <v>3757</v>
      </c>
      <c r="J923" t="s">
        <v>3758</v>
      </c>
      <c r="K923" t="s">
        <v>197</v>
      </c>
      <c r="L923" t="s">
        <v>198</v>
      </c>
      <c r="M923" t="s">
        <v>198</v>
      </c>
      <c r="N923" t="s">
        <v>58</v>
      </c>
      <c r="O923" t="s">
        <v>59</v>
      </c>
      <c r="P923">
        <v>307</v>
      </c>
      <c r="Q923" t="s">
        <v>2082</v>
      </c>
      <c r="R923" t="s">
        <v>2082</v>
      </c>
      <c r="S923" t="s">
        <v>200</v>
      </c>
      <c r="T923" t="s">
        <v>200</v>
      </c>
      <c r="U923">
        <v>18.4448394775</v>
      </c>
      <c r="V923">
        <v>-69.306671142599996</v>
      </c>
      <c r="W923" t="s">
        <v>2083</v>
      </c>
      <c r="X923" t="s">
        <v>63</v>
      </c>
      <c r="Y923" t="s">
        <v>64</v>
      </c>
      <c r="Z923" t="s">
        <v>99</v>
      </c>
      <c r="AA923">
        <v>1160007356</v>
      </c>
      <c r="AB923" t="s">
        <v>116</v>
      </c>
      <c r="AC923" t="s">
        <v>67</v>
      </c>
      <c r="AD923">
        <v>18.444947633333339</v>
      </c>
      <c r="AE923">
        <v>-69.306717083333325</v>
      </c>
      <c r="AF923" t="s">
        <v>3759</v>
      </c>
      <c r="AG923" t="s">
        <v>32</v>
      </c>
      <c r="AH923" t="s">
        <v>48</v>
      </c>
      <c r="AI923" t="s">
        <v>87</v>
      </c>
      <c r="AJ923" t="s">
        <v>1488</v>
      </c>
      <c r="AK923" t="s">
        <v>203</v>
      </c>
      <c r="AL923" t="s">
        <v>193</v>
      </c>
      <c r="AM923" t="s">
        <v>204</v>
      </c>
      <c r="AR923" t="s">
        <v>91</v>
      </c>
      <c r="AS923">
        <v>9000113488</v>
      </c>
      <c r="AV923" t="s">
        <v>206</v>
      </c>
      <c r="AW923" t="str">
        <f>_xlfn.XLOOKUP(UNIVERSO[[#This Row],[RUTA-LOCALIDAD D&amp;N]],'[1]Cuota Ruta'!E:E,'[1]Cuota Ruta'!G:G)</f>
        <v>Cargar</v>
      </c>
    </row>
    <row r="924" spans="1:49" x14ac:dyDescent="0.25">
      <c r="A924" t="s">
        <v>48</v>
      </c>
      <c r="B924" t="s">
        <v>380</v>
      </c>
      <c r="C924" t="s">
        <v>381</v>
      </c>
      <c r="D924" t="s">
        <v>124</v>
      </c>
      <c r="E924" t="s">
        <v>140</v>
      </c>
      <c r="F924" t="s">
        <v>141</v>
      </c>
      <c r="G924">
        <v>9000135327</v>
      </c>
      <c r="H924">
        <v>135327</v>
      </c>
      <c r="I924" t="s">
        <v>3760</v>
      </c>
      <c r="J924" t="s">
        <v>3761</v>
      </c>
      <c r="K924" t="s">
        <v>144</v>
      </c>
      <c r="L924" t="s">
        <v>93</v>
      </c>
      <c r="M924" t="s">
        <v>93</v>
      </c>
      <c r="N924" t="s">
        <v>604</v>
      </c>
      <c r="O924" t="s">
        <v>59</v>
      </c>
      <c r="P924">
        <v>314</v>
      </c>
      <c r="Q924" t="s">
        <v>605</v>
      </c>
      <c r="R924" t="s">
        <v>605</v>
      </c>
      <c r="S924" t="s">
        <v>147</v>
      </c>
      <c r="T924" t="s">
        <v>147</v>
      </c>
      <c r="U924">
        <v>18.443014139999999</v>
      </c>
      <c r="V924">
        <v>-69.637702939999997</v>
      </c>
      <c r="W924" t="s">
        <v>606</v>
      </c>
      <c r="X924" t="s">
        <v>85</v>
      </c>
      <c r="Y924" t="s">
        <v>64</v>
      </c>
      <c r="Z924" t="s">
        <v>65</v>
      </c>
      <c r="AA924">
        <v>1153023890</v>
      </c>
      <c r="AB924" t="s">
        <v>66</v>
      </c>
      <c r="AC924" t="s">
        <v>67</v>
      </c>
      <c r="AD924">
        <v>18.443014139999999</v>
      </c>
      <c r="AE924">
        <v>-69.637702939999997</v>
      </c>
      <c r="AF924" t="s">
        <v>3762</v>
      </c>
      <c r="AG924" t="s">
        <v>32</v>
      </c>
      <c r="AH924" t="s">
        <v>48</v>
      </c>
      <c r="AI924" t="s">
        <v>69</v>
      </c>
      <c r="AJ924" t="s">
        <v>69</v>
      </c>
      <c r="AK924" t="s">
        <v>609</v>
      </c>
      <c r="AL924" t="s">
        <v>140</v>
      </c>
      <c r="AM924" t="s">
        <v>610</v>
      </c>
      <c r="AN924">
        <v>14</v>
      </c>
      <c r="AO924" t="s">
        <v>611</v>
      </c>
      <c r="AP924">
        <v>3</v>
      </c>
      <c r="AQ924">
        <v>0</v>
      </c>
      <c r="AR924" t="s">
        <v>73</v>
      </c>
      <c r="AS924">
        <v>9000135327</v>
      </c>
      <c r="AU924">
        <v>14</v>
      </c>
      <c r="AV924" t="s">
        <v>153</v>
      </c>
      <c r="AW924" t="str">
        <f>_xlfn.XLOOKUP(UNIVERSO[[#This Row],[RUTA-LOCALIDAD D&amp;N]],'[1]Cuota Ruta'!E:E,'[1]Cuota Ruta'!G:G)</f>
        <v>Cargar</v>
      </c>
    </row>
    <row r="925" spans="1:49" x14ac:dyDescent="0.25">
      <c r="A925" t="s">
        <v>109</v>
      </c>
      <c r="B925" t="s">
        <v>49</v>
      </c>
      <c r="C925" t="s">
        <v>50</v>
      </c>
      <c r="D925" t="s">
        <v>76</v>
      </c>
      <c r="E925" t="s">
        <v>77</v>
      </c>
      <c r="F925" t="s">
        <v>53</v>
      </c>
      <c r="G925">
        <v>9000114172</v>
      </c>
      <c r="H925">
        <v>114172</v>
      </c>
      <c r="I925" t="s">
        <v>3763</v>
      </c>
      <c r="J925" t="s">
        <v>3764</v>
      </c>
      <c r="K925" t="s">
        <v>56</v>
      </c>
      <c r="L925" t="s">
        <v>93</v>
      </c>
      <c r="M925" t="s">
        <v>93</v>
      </c>
      <c r="N925" t="s">
        <v>3765</v>
      </c>
      <c r="O925" t="s">
        <v>59</v>
      </c>
      <c r="P925">
        <v>371</v>
      </c>
      <c r="Q925" t="s">
        <v>420</v>
      </c>
      <c r="R925" t="s">
        <v>420</v>
      </c>
      <c r="S925" t="s">
        <v>173</v>
      </c>
      <c r="T925" t="s">
        <v>173</v>
      </c>
      <c r="U925">
        <v>18.495652516682899</v>
      </c>
      <c r="V925">
        <v>-70.005658467610701</v>
      </c>
      <c r="W925" t="s">
        <v>421</v>
      </c>
      <c r="X925" t="s">
        <v>85</v>
      </c>
      <c r="Y925" t="s">
        <v>64</v>
      </c>
      <c r="Z925" t="s">
        <v>65</v>
      </c>
      <c r="AA925">
        <v>1169002699</v>
      </c>
      <c r="AB925" t="s">
        <v>116</v>
      </c>
      <c r="AC925" t="s">
        <v>67</v>
      </c>
      <c r="AD925">
        <v>18.495715789999998</v>
      </c>
      <c r="AE925">
        <v>-70.005631530000002</v>
      </c>
      <c r="AF925" t="s">
        <v>3766</v>
      </c>
      <c r="AG925" t="s">
        <v>32</v>
      </c>
      <c r="AH925" t="s">
        <v>48</v>
      </c>
      <c r="AI925" t="s">
        <v>87</v>
      </c>
      <c r="AJ925" t="s">
        <v>1488</v>
      </c>
      <c r="AK925" t="s">
        <v>176</v>
      </c>
      <c r="AL925" t="s">
        <v>77</v>
      </c>
      <c r="AM925" t="s">
        <v>177</v>
      </c>
      <c r="AR925" t="s">
        <v>91</v>
      </c>
      <c r="AS925">
        <v>9000114172</v>
      </c>
      <c r="AW925" t="str">
        <f>_xlfn.XLOOKUP(UNIVERSO[[#This Row],[RUTA-LOCALIDAD D&amp;N]],'[1]Cuota Ruta'!E:E,'[1]Cuota Ruta'!G:G)</f>
        <v>Cargar</v>
      </c>
    </row>
    <row r="926" spans="1:49" x14ac:dyDescent="0.25">
      <c r="A926" t="s">
        <v>109</v>
      </c>
      <c r="B926" t="s">
        <v>49</v>
      </c>
      <c r="C926" t="s">
        <v>50</v>
      </c>
      <c r="D926" t="s">
        <v>76</v>
      </c>
      <c r="E926" t="s">
        <v>193</v>
      </c>
      <c r="F926" t="s">
        <v>194</v>
      </c>
      <c r="G926">
        <v>9000135518</v>
      </c>
      <c r="H926">
        <v>135518</v>
      </c>
      <c r="I926" t="s">
        <v>3767</v>
      </c>
      <c r="J926" t="s">
        <v>3768</v>
      </c>
      <c r="K926" t="s">
        <v>197</v>
      </c>
      <c r="L926" t="s">
        <v>193</v>
      </c>
      <c r="M926" t="s">
        <v>193</v>
      </c>
      <c r="N926" t="s">
        <v>3769</v>
      </c>
      <c r="O926" t="s">
        <v>59</v>
      </c>
      <c r="P926">
        <v>303</v>
      </c>
      <c r="Q926" t="s">
        <v>784</v>
      </c>
      <c r="R926" t="s">
        <v>784</v>
      </c>
      <c r="S926" t="s">
        <v>327</v>
      </c>
      <c r="T926" t="s">
        <v>327</v>
      </c>
      <c r="U926">
        <v>18.423902510000001</v>
      </c>
      <c r="V926">
        <v>-68.986129759999997</v>
      </c>
      <c r="W926" t="s">
        <v>785</v>
      </c>
      <c r="X926" t="s">
        <v>63</v>
      </c>
      <c r="Y926" t="s">
        <v>64</v>
      </c>
      <c r="Z926" t="s">
        <v>99</v>
      </c>
      <c r="AA926">
        <v>1160016480</v>
      </c>
      <c r="AB926" t="s">
        <v>116</v>
      </c>
      <c r="AC926" t="s">
        <v>67</v>
      </c>
      <c r="AD926">
        <v>18.423803725269021</v>
      </c>
      <c r="AE926">
        <v>-68.986236354862498</v>
      </c>
      <c r="AF926" t="s">
        <v>3770</v>
      </c>
      <c r="AG926" t="s">
        <v>32</v>
      </c>
      <c r="AH926" t="s">
        <v>48</v>
      </c>
      <c r="AI926" t="s">
        <v>69</v>
      </c>
      <c r="AJ926" t="s">
        <v>118</v>
      </c>
      <c r="AK926" t="s">
        <v>330</v>
      </c>
      <c r="AL926" t="s">
        <v>193</v>
      </c>
      <c r="AM926" t="s">
        <v>331</v>
      </c>
      <c r="AN926">
        <v>17</v>
      </c>
      <c r="AO926" t="s">
        <v>460</v>
      </c>
      <c r="AP926">
        <v>17</v>
      </c>
      <c r="AQ926">
        <v>0</v>
      </c>
      <c r="AR926" t="s">
        <v>73</v>
      </c>
      <c r="AS926">
        <v>9000135518</v>
      </c>
      <c r="AU926">
        <v>17</v>
      </c>
      <c r="AV926" t="s">
        <v>206</v>
      </c>
      <c r="AW926" t="str">
        <f>_xlfn.XLOOKUP(UNIVERSO[[#This Row],[RUTA-LOCALIDAD D&amp;N]],'[1]Cuota Ruta'!E:E,'[1]Cuota Ruta'!G:G)</f>
        <v>Cargar</v>
      </c>
    </row>
    <row r="927" spans="1:49" x14ac:dyDescent="0.25">
      <c r="A927" t="s">
        <v>48</v>
      </c>
      <c r="B927" t="s">
        <v>380</v>
      </c>
      <c r="C927" t="s">
        <v>381</v>
      </c>
      <c r="D927" t="s">
        <v>76</v>
      </c>
      <c r="E927" t="s">
        <v>218</v>
      </c>
      <c r="F927" t="s">
        <v>194</v>
      </c>
      <c r="G927">
        <v>9000114557</v>
      </c>
      <c r="H927">
        <v>114557</v>
      </c>
      <c r="I927" t="s">
        <v>3771</v>
      </c>
      <c r="J927" t="s">
        <v>3772</v>
      </c>
      <c r="K927" t="s">
        <v>197</v>
      </c>
      <c r="L927" t="s">
        <v>180</v>
      </c>
      <c r="M927" t="s">
        <v>180</v>
      </c>
      <c r="N927" t="s">
        <v>1539</v>
      </c>
      <c r="O927" t="s">
        <v>59</v>
      </c>
      <c r="P927">
        <v>320</v>
      </c>
      <c r="Q927" t="s">
        <v>231</v>
      </c>
      <c r="R927" t="s">
        <v>231</v>
      </c>
      <c r="S927" t="s">
        <v>232</v>
      </c>
      <c r="T927" t="s">
        <v>232</v>
      </c>
      <c r="U927">
        <v>18.649789174397799</v>
      </c>
      <c r="V927">
        <v>-68.662008921305301</v>
      </c>
      <c r="W927" t="s">
        <v>233</v>
      </c>
      <c r="X927" t="s">
        <v>63</v>
      </c>
      <c r="Y927" t="s">
        <v>64</v>
      </c>
      <c r="Z927" t="s">
        <v>99</v>
      </c>
      <c r="AA927">
        <v>1159010812</v>
      </c>
      <c r="AB927" t="s">
        <v>66</v>
      </c>
      <c r="AC927" t="s">
        <v>67</v>
      </c>
      <c r="AD927">
        <v>18.649789174397799</v>
      </c>
      <c r="AE927">
        <v>-68.662008921305301</v>
      </c>
      <c r="AF927" t="s">
        <v>3773</v>
      </c>
      <c r="AG927" t="s">
        <v>32</v>
      </c>
      <c r="AH927" t="s">
        <v>48</v>
      </c>
      <c r="AI927" t="s">
        <v>87</v>
      </c>
      <c r="AJ927" t="s">
        <v>1488</v>
      </c>
      <c r="AK927" t="s">
        <v>235</v>
      </c>
      <c r="AL927" t="s">
        <v>218</v>
      </c>
      <c r="AM927" t="s">
        <v>236</v>
      </c>
      <c r="AR927" t="s">
        <v>91</v>
      </c>
      <c r="AS927">
        <v>9000114557</v>
      </c>
      <c r="AV927" t="s">
        <v>75</v>
      </c>
      <c r="AW927" t="str">
        <f>_xlfn.XLOOKUP(UNIVERSO[[#This Row],[RUTA-LOCALIDAD D&amp;N]],'[1]Cuota Ruta'!E:E,'[1]Cuota Ruta'!G:G)</f>
        <v>Cargar</v>
      </c>
    </row>
    <row r="928" spans="1:49" x14ac:dyDescent="0.25">
      <c r="A928" t="s">
        <v>48</v>
      </c>
      <c r="B928" t="s">
        <v>49</v>
      </c>
      <c r="C928" t="s">
        <v>110</v>
      </c>
      <c r="D928" t="s">
        <v>51</v>
      </c>
      <c r="E928" t="s">
        <v>140</v>
      </c>
      <c r="F928" t="s">
        <v>141</v>
      </c>
      <c r="G928">
        <v>9000135545</v>
      </c>
      <c r="H928">
        <v>135545</v>
      </c>
      <c r="I928" t="s">
        <v>3774</v>
      </c>
      <c r="J928" t="s">
        <v>3775</v>
      </c>
      <c r="K928" t="s">
        <v>144</v>
      </c>
      <c r="L928" t="s">
        <v>93</v>
      </c>
      <c r="M928" t="s">
        <v>93</v>
      </c>
      <c r="N928" t="s">
        <v>1977</v>
      </c>
      <c r="O928" t="s">
        <v>59</v>
      </c>
      <c r="P928">
        <v>334</v>
      </c>
      <c r="Q928" t="s">
        <v>1978</v>
      </c>
      <c r="R928" t="s">
        <v>1978</v>
      </c>
      <c r="S928" t="s">
        <v>1137</v>
      </c>
      <c r="T928" t="s">
        <v>1137</v>
      </c>
      <c r="U928">
        <v>18.481273649999999</v>
      </c>
      <c r="V928">
        <v>-69.878952029999994</v>
      </c>
      <c r="W928" t="s">
        <v>1979</v>
      </c>
      <c r="X928" t="s">
        <v>85</v>
      </c>
      <c r="Y928" t="s">
        <v>64</v>
      </c>
      <c r="Z928" t="s">
        <v>65</v>
      </c>
      <c r="AA928">
        <v>1153023909</v>
      </c>
      <c r="AB928" t="s">
        <v>116</v>
      </c>
      <c r="AC928" t="s">
        <v>67</v>
      </c>
      <c r="AD928">
        <v>18.481233333333329</v>
      </c>
      <c r="AE928">
        <v>-69.879236666666671</v>
      </c>
      <c r="AF928" t="s">
        <v>3776</v>
      </c>
      <c r="AG928" t="s">
        <v>32</v>
      </c>
      <c r="AH928" t="s">
        <v>48</v>
      </c>
      <c r="AI928" t="s">
        <v>69</v>
      </c>
      <c r="AJ928" t="s">
        <v>69</v>
      </c>
      <c r="AK928" t="s">
        <v>150</v>
      </c>
      <c r="AL928" t="s">
        <v>140</v>
      </c>
      <c r="AM928" t="s">
        <v>151</v>
      </c>
      <c r="AN928">
        <v>12</v>
      </c>
      <c r="AO928" t="s">
        <v>237</v>
      </c>
      <c r="AP928">
        <v>144</v>
      </c>
      <c r="AQ928">
        <v>0</v>
      </c>
      <c r="AR928" t="s">
        <v>73</v>
      </c>
      <c r="AS928">
        <v>9000135545</v>
      </c>
      <c r="AU928">
        <v>12</v>
      </c>
      <c r="AV928" t="s">
        <v>153</v>
      </c>
      <c r="AW928" t="str">
        <f>_xlfn.XLOOKUP(UNIVERSO[[#This Row],[RUTA-LOCALIDAD D&amp;N]],'[1]Cuota Ruta'!E:E,'[1]Cuota Ruta'!G:G)</f>
        <v>Cargar</v>
      </c>
    </row>
    <row r="929" spans="1:49" x14ac:dyDescent="0.25">
      <c r="A929" t="s">
        <v>48</v>
      </c>
      <c r="B929" t="s">
        <v>380</v>
      </c>
      <c r="C929" t="s">
        <v>381</v>
      </c>
      <c r="D929" t="s">
        <v>76</v>
      </c>
      <c r="E929" t="s">
        <v>823</v>
      </c>
      <c r="F929" t="s">
        <v>283</v>
      </c>
      <c r="G929">
        <v>9000114645</v>
      </c>
      <c r="H929">
        <v>114645</v>
      </c>
      <c r="I929" t="s">
        <v>3777</v>
      </c>
      <c r="J929" t="s">
        <v>3778</v>
      </c>
      <c r="K929" t="s">
        <v>286</v>
      </c>
      <c r="L929" t="s">
        <v>1301</v>
      </c>
      <c r="M929" t="s">
        <v>1301</v>
      </c>
      <c r="N929" t="s">
        <v>3779</v>
      </c>
      <c r="O929" t="s">
        <v>59</v>
      </c>
      <c r="P929">
        <v>341</v>
      </c>
      <c r="Q929" t="s">
        <v>848</v>
      </c>
      <c r="R929" t="s">
        <v>848</v>
      </c>
      <c r="S929" t="s">
        <v>829</v>
      </c>
      <c r="T929" t="s">
        <v>829</v>
      </c>
      <c r="U929">
        <v>19.337680816650401</v>
      </c>
      <c r="V929">
        <v>-70.465560913085895</v>
      </c>
      <c r="W929" t="s">
        <v>849</v>
      </c>
      <c r="X929" t="s">
        <v>63</v>
      </c>
      <c r="Y929" t="s">
        <v>64</v>
      </c>
      <c r="Z929" t="s">
        <v>65</v>
      </c>
      <c r="AA929">
        <v>1154012253</v>
      </c>
      <c r="AB929" t="s">
        <v>116</v>
      </c>
      <c r="AC929" t="s">
        <v>67</v>
      </c>
      <c r="AD929">
        <v>19.337685</v>
      </c>
      <c r="AE929">
        <v>-70.465440000000001</v>
      </c>
      <c r="AF929" t="s">
        <v>3780</v>
      </c>
      <c r="AG929" t="s">
        <v>32</v>
      </c>
      <c r="AH929" t="s">
        <v>48</v>
      </c>
      <c r="AI929" t="s">
        <v>87</v>
      </c>
      <c r="AJ929" t="s">
        <v>1488</v>
      </c>
      <c r="AR929" t="s">
        <v>91</v>
      </c>
      <c r="AS929">
        <v>9000114645</v>
      </c>
      <c r="AW929" t="str">
        <f>_xlfn.XLOOKUP(UNIVERSO[[#This Row],[RUTA-LOCALIDAD D&amp;N]],'[1]Cuota Ruta'!E:E,'[1]Cuota Ruta'!G:G)</f>
        <v>Cargar</v>
      </c>
    </row>
    <row r="930" spans="1:49" x14ac:dyDescent="0.25">
      <c r="A930" t="s">
        <v>48</v>
      </c>
      <c r="B930" t="s">
        <v>49</v>
      </c>
      <c r="C930" t="s">
        <v>50</v>
      </c>
      <c r="D930" t="s">
        <v>51</v>
      </c>
      <c r="E930" t="s">
        <v>140</v>
      </c>
      <c r="F930" t="s">
        <v>141</v>
      </c>
      <c r="G930">
        <v>9000136766</v>
      </c>
      <c r="H930">
        <v>136766</v>
      </c>
      <c r="I930" t="s">
        <v>3781</v>
      </c>
      <c r="J930" t="s">
        <v>3782</v>
      </c>
      <c r="K930" t="s">
        <v>144</v>
      </c>
      <c r="L930" t="s">
        <v>93</v>
      </c>
      <c r="M930" t="s">
        <v>93</v>
      </c>
      <c r="N930" t="s">
        <v>3783</v>
      </c>
      <c r="O930" t="s">
        <v>59</v>
      </c>
      <c r="P930">
        <v>388</v>
      </c>
      <c r="Q930" t="s">
        <v>1263</v>
      </c>
      <c r="R930" t="s">
        <v>1263</v>
      </c>
      <c r="S930" t="s">
        <v>1137</v>
      </c>
      <c r="T930" t="s">
        <v>1137</v>
      </c>
      <c r="U930">
        <v>18.515504839999998</v>
      </c>
      <c r="V930">
        <v>-69.831237790000003</v>
      </c>
      <c r="W930" t="s">
        <v>1264</v>
      </c>
      <c r="X930" t="s">
        <v>85</v>
      </c>
      <c r="Y930" t="s">
        <v>64</v>
      </c>
      <c r="Z930" t="s">
        <v>65</v>
      </c>
      <c r="AA930">
        <v>1153024159</v>
      </c>
      <c r="AB930" t="s">
        <v>66</v>
      </c>
      <c r="AC930" t="s">
        <v>67</v>
      </c>
      <c r="AD930">
        <v>18.515504839999998</v>
      </c>
      <c r="AE930">
        <v>-69.831237790000003</v>
      </c>
      <c r="AF930" t="s">
        <v>3784</v>
      </c>
      <c r="AG930" t="s">
        <v>32</v>
      </c>
      <c r="AH930" t="s">
        <v>48</v>
      </c>
      <c r="AI930" t="s">
        <v>69</v>
      </c>
      <c r="AJ930" t="s">
        <v>69</v>
      </c>
      <c r="AK930" t="s">
        <v>150</v>
      </c>
      <c r="AL930" t="s">
        <v>140</v>
      </c>
      <c r="AM930" t="s">
        <v>151</v>
      </c>
      <c r="AN930">
        <v>9</v>
      </c>
      <c r="AO930" t="s">
        <v>139</v>
      </c>
      <c r="AP930">
        <v>85</v>
      </c>
      <c r="AQ930">
        <v>0</v>
      </c>
      <c r="AR930" t="s">
        <v>73</v>
      </c>
      <c r="AS930">
        <v>9000136766</v>
      </c>
      <c r="AT930" t="s">
        <v>74</v>
      </c>
      <c r="AU930">
        <v>9</v>
      </c>
      <c r="AV930" t="s">
        <v>153</v>
      </c>
      <c r="AW930" t="str">
        <f>_xlfn.XLOOKUP(UNIVERSO[[#This Row],[RUTA-LOCALIDAD D&amp;N]],'[1]Cuota Ruta'!E:E,'[1]Cuota Ruta'!G:G)</f>
        <v>Cargar</v>
      </c>
    </row>
    <row r="931" spans="1:49" x14ac:dyDescent="0.25">
      <c r="A931" t="s">
        <v>48</v>
      </c>
      <c r="B931" t="s">
        <v>49</v>
      </c>
      <c r="C931" t="s">
        <v>50</v>
      </c>
      <c r="D931" t="s">
        <v>76</v>
      </c>
      <c r="E931" t="s">
        <v>218</v>
      </c>
      <c r="F931" t="s">
        <v>194</v>
      </c>
      <c r="G931">
        <v>9000115043</v>
      </c>
      <c r="H931">
        <v>115043</v>
      </c>
      <c r="I931" t="s">
        <v>1644</v>
      </c>
      <c r="J931" t="s">
        <v>3785</v>
      </c>
      <c r="K931" t="s">
        <v>197</v>
      </c>
      <c r="L931" t="s">
        <v>180</v>
      </c>
      <c r="M931" t="s">
        <v>180</v>
      </c>
      <c r="N931" t="s">
        <v>58</v>
      </c>
      <c r="O931" t="s">
        <v>59</v>
      </c>
      <c r="P931">
        <v>313</v>
      </c>
      <c r="Q931" t="s">
        <v>222</v>
      </c>
      <c r="R931" t="s">
        <v>222</v>
      </c>
      <c r="S931" t="s">
        <v>223</v>
      </c>
      <c r="T931" t="s">
        <v>223</v>
      </c>
      <c r="U931">
        <v>18.980596540000001</v>
      </c>
      <c r="V931">
        <v>-69.042358399999998</v>
      </c>
      <c r="W931" t="s">
        <v>224</v>
      </c>
      <c r="X931" t="s">
        <v>63</v>
      </c>
      <c r="Y931" t="s">
        <v>64</v>
      </c>
      <c r="Z931" t="s">
        <v>99</v>
      </c>
      <c r="AA931">
        <v>1159008468</v>
      </c>
      <c r="AB931" t="s">
        <v>116</v>
      </c>
      <c r="AC931" t="s">
        <v>67</v>
      </c>
      <c r="AD931">
        <v>18.98066395</v>
      </c>
      <c r="AE931">
        <v>-69.042349169999994</v>
      </c>
      <c r="AF931" t="s">
        <v>3786</v>
      </c>
      <c r="AG931" t="s">
        <v>32</v>
      </c>
      <c r="AH931" t="s">
        <v>48</v>
      </c>
      <c r="AI931" t="s">
        <v>87</v>
      </c>
      <c r="AJ931" t="s">
        <v>1488</v>
      </c>
      <c r="AK931" t="s">
        <v>226</v>
      </c>
      <c r="AL931" t="s">
        <v>218</v>
      </c>
      <c r="AM931" t="s">
        <v>227</v>
      </c>
      <c r="AR931" t="s">
        <v>91</v>
      </c>
      <c r="AS931">
        <v>9000115043</v>
      </c>
      <c r="AV931" t="s">
        <v>92</v>
      </c>
      <c r="AW931" t="str">
        <f>_xlfn.XLOOKUP(UNIVERSO[[#This Row],[RUTA-LOCALIDAD D&amp;N]],'[1]Cuota Ruta'!E:E,'[1]Cuota Ruta'!G:G)</f>
        <v>Cargar</v>
      </c>
    </row>
    <row r="932" spans="1:49" x14ac:dyDescent="0.25">
      <c r="A932" t="s">
        <v>109</v>
      </c>
      <c r="B932" t="s">
        <v>49</v>
      </c>
      <c r="C932" t="s">
        <v>50</v>
      </c>
      <c r="D932" t="s">
        <v>76</v>
      </c>
      <c r="E932" t="s">
        <v>485</v>
      </c>
      <c r="F932" t="s">
        <v>283</v>
      </c>
      <c r="G932">
        <v>9000137847</v>
      </c>
      <c r="H932">
        <v>137847</v>
      </c>
      <c r="I932" t="s">
        <v>3787</v>
      </c>
      <c r="J932" t="s">
        <v>3788</v>
      </c>
      <c r="K932" t="s">
        <v>286</v>
      </c>
      <c r="L932" t="s">
        <v>1039</v>
      </c>
      <c r="M932" t="s">
        <v>1039</v>
      </c>
      <c r="N932" t="s">
        <v>3789</v>
      </c>
      <c r="O932" t="s">
        <v>59</v>
      </c>
      <c r="P932">
        <v>345</v>
      </c>
      <c r="Q932" t="s">
        <v>1072</v>
      </c>
      <c r="R932" t="s">
        <v>1072</v>
      </c>
      <c r="S932" t="s">
        <v>491</v>
      </c>
      <c r="T932" t="s">
        <v>491</v>
      </c>
      <c r="U932">
        <v>19.552097320556602</v>
      </c>
      <c r="V932">
        <v>-71.07666015625</v>
      </c>
      <c r="W932" t="s">
        <v>1073</v>
      </c>
      <c r="X932" t="s">
        <v>63</v>
      </c>
      <c r="Y932" t="s">
        <v>64</v>
      </c>
      <c r="Z932" t="s">
        <v>99</v>
      </c>
      <c r="AA932">
        <v>1158009890</v>
      </c>
      <c r="AB932" t="s">
        <v>116</v>
      </c>
      <c r="AC932" t="s">
        <v>67</v>
      </c>
      <c r="AD932">
        <v>19.542870700000002</v>
      </c>
      <c r="AE932">
        <v>-71.078932899999998</v>
      </c>
      <c r="AF932" t="s">
        <v>3790</v>
      </c>
      <c r="AG932" t="s">
        <v>32</v>
      </c>
      <c r="AH932" t="s">
        <v>48</v>
      </c>
      <c r="AI932" t="s">
        <v>69</v>
      </c>
      <c r="AJ932" t="s">
        <v>118</v>
      </c>
      <c r="AK932" t="s">
        <v>494</v>
      </c>
      <c r="AL932" t="s">
        <v>485</v>
      </c>
      <c r="AM932" t="s">
        <v>495</v>
      </c>
      <c r="AN932">
        <v>10</v>
      </c>
      <c r="AO932" t="s">
        <v>228</v>
      </c>
      <c r="AP932">
        <v>18</v>
      </c>
      <c r="AQ932">
        <v>0</v>
      </c>
      <c r="AR932" t="s">
        <v>73</v>
      </c>
      <c r="AS932">
        <v>9000137847</v>
      </c>
      <c r="AU932">
        <v>10</v>
      </c>
      <c r="AV932" t="s">
        <v>349</v>
      </c>
      <c r="AW932" t="str">
        <f>_xlfn.XLOOKUP(UNIVERSO[[#This Row],[RUTA-LOCALIDAD D&amp;N]],'[1]Cuota Ruta'!E:E,'[1]Cuota Ruta'!G:G)</f>
        <v>Cargar</v>
      </c>
    </row>
    <row r="933" spans="1:49" x14ac:dyDescent="0.25">
      <c r="A933" t="s">
        <v>48</v>
      </c>
      <c r="B933" t="s">
        <v>380</v>
      </c>
      <c r="C933" t="s">
        <v>381</v>
      </c>
      <c r="D933" t="s">
        <v>76</v>
      </c>
      <c r="E933" t="s">
        <v>218</v>
      </c>
      <c r="F933" t="s">
        <v>194</v>
      </c>
      <c r="G933">
        <v>9000115045</v>
      </c>
      <c r="H933">
        <v>115045</v>
      </c>
      <c r="I933" t="s">
        <v>3791</v>
      </c>
      <c r="J933" t="s">
        <v>3792</v>
      </c>
      <c r="K933" t="s">
        <v>197</v>
      </c>
      <c r="L933" t="s">
        <v>180</v>
      </c>
      <c r="M933" t="s">
        <v>180</v>
      </c>
      <c r="N933" t="s">
        <v>58</v>
      </c>
      <c r="O933" t="s">
        <v>59</v>
      </c>
      <c r="P933">
        <v>313</v>
      </c>
      <c r="Q933" t="s">
        <v>222</v>
      </c>
      <c r="R933" t="s">
        <v>222</v>
      </c>
      <c r="S933" t="s">
        <v>223</v>
      </c>
      <c r="T933" t="s">
        <v>223</v>
      </c>
      <c r="U933">
        <v>18.980054859999999</v>
      </c>
      <c r="V933">
        <v>-69.041564940000001</v>
      </c>
      <c r="W933" t="s">
        <v>224</v>
      </c>
      <c r="X933" t="s">
        <v>85</v>
      </c>
      <c r="Y933" t="s">
        <v>64</v>
      </c>
      <c r="Z933" t="s">
        <v>65</v>
      </c>
      <c r="AA933">
        <v>1159008469</v>
      </c>
      <c r="AB933" t="s">
        <v>66</v>
      </c>
      <c r="AC933" t="s">
        <v>67</v>
      </c>
      <c r="AD933">
        <v>18.980054859999999</v>
      </c>
      <c r="AE933">
        <v>-69.041564940000001</v>
      </c>
      <c r="AF933" t="s">
        <v>3793</v>
      </c>
      <c r="AG933" t="s">
        <v>32</v>
      </c>
      <c r="AH933" t="s">
        <v>48</v>
      </c>
      <c r="AI933" t="s">
        <v>87</v>
      </c>
      <c r="AJ933" t="s">
        <v>1488</v>
      </c>
      <c r="AK933" t="s">
        <v>226</v>
      </c>
      <c r="AL933" t="s">
        <v>218</v>
      </c>
      <c r="AM933" t="s">
        <v>227</v>
      </c>
      <c r="AR933" t="s">
        <v>91</v>
      </c>
      <c r="AS933">
        <v>9000115045</v>
      </c>
      <c r="AV933" t="s">
        <v>92</v>
      </c>
      <c r="AW933" t="str">
        <f>_xlfn.XLOOKUP(UNIVERSO[[#This Row],[RUTA-LOCALIDAD D&amp;N]],'[1]Cuota Ruta'!E:E,'[1]Cuota Ruta'!G:G)</f>
        <v>Cargar</v>
      </c>
    </row>
    <row r="934" spans="1:49" x14ac:dyDescent="0.25">
      <c r="A934" t="s">
        <v>48</v>
      </c>
      <c r="B934" t="s">
        <v>380</v>
      </c>
      <c r="C934" t="s">
        <v>381</v>
      </c>
      <c r="D934" t="s">
        <v>76</v>
      </c>
      <c r="E934" t="s">
        <v>338</v>
      </c>
      <c r="F934" t="s">
        <v>283</v>
      </c>
      <c r="G934">
        <v>9000138021</v>
      </c>
      <c r="H934">
        <v>138021</v>
      </c>
      <c r="I934" t="s">
        <v>3794</v>
      </c>
      <c r="J934" t="s">
        <v>3795</v>
      </c>
      <c r="K934" t="s">
        <v>286</v>
      </c>
      <c r="L934" t="s">
        <v>338</v>
      </c>
      <c r="M934" t="s">
        <v>338</v>
      </c>
      <c r="N934" t="s">
        <v>3432</v>
      </c>
      <c r="O934" t="s">
        <v>59</v>
      </c>
      <c r="P934">
        <v>408</v>
      </c>
      <c r="Q934" t="s">
        <v>2360</v>
      </c>
      <c r="R934" t="s">
        <v>2360</v>
      </c>
      <c r="S934" t="s">
        <v>676</v>
      </c>
      <c r="T934" t="s">
        <v>676</v>
      </c>
      <c r="U934">
        <v>19.485064000000001</v>
      </c>
      <c r="V934">
        <v>-70.742296999999994</v>
      </c>
      <c r="W934" t="s">
        <v>2361</v>
      </c>
      <c r="X934" t="s">
        <v>85</v>
      </c>
      <c r="Y934" t="s">
        <v>64</v>
      </c>
      <c r="Z934" t="s">
        <v>99</v>
      </c>
      <c r="AA934">
        <v>1151035394</v>
      </c>
      <c r="AB934" t="s">
        <v>66</v>
      </c>
      <c r="AC934" t="s">
        <v>67</v>
      </c>
      <c r="AD934">
        <v>19.485064000000001</v>
      </c>
      <c r="AE934">
        <v>-70.742296999999994</v>
      </c>
      <c r="AF934" t="s">
        <v>3796</v>
      </c>
      <c r="AG934" t="s">
        <v>32</v>
      </c>
      <c r="AH934" t="s">
        <v>48</v>
      </c>
      <c r="AI934" t="s">
        <v>69</v>
      </c>
      <c r="AJ934" t="s">
        <v>69</v>
      </c>
      <c r="AK934" t="s">
        <v>346</v>
      </c>
      <c r="AL934" t="s">
        <v>338</v>
      </c>
      <c r="AM934" t="s">
        <v>347</v>
      </c>
      <c r="AN934">
        <v>1</v>
      </c>
      <c r="AO934" t="s">
        <v>119</v>
      </c>
      <c r="AP934">
        <v>1</v>
      </c>
      <c r="AQ934">
        <v>1</v>
      </c>
      <c r="AR934" t="s">
        <v>73</v>
      </c>
      <c r="AS934">
        <v>9000138021</v>
      </c>
      <c r="AU934">
        <v>1</v>
      </c>
      <c r="AV934" t="s">
        <v>349</v>
      </c>
      <c r="AW934" t="str">
        <f>_xlfn.XLOOKUP(UNIVERSO[[#This Row],[RUTA-LOCALIDAD D&amp;N]],'[1]Cuota Ruta'!E:E,'[1]Cuota Ruta'!G:G)</f>
        <v>Cargar</v>
      </c>
    </row>
    <row r="935" spans="1:49" x14ac:dyDescent="0.25">
      <c r="A935" t="s">
        <v>48</v>
      </c>
      <c r="B935" t="s">
        <v>380</v>
      </c>
      <c r="C935" t="s">
        <v>381</v>
      </c>
      <c r="D935" t="s">
        <v>76</v>
      </c>
      <c r="E935" t="s">
        <v>218</v>
      </c>
      <c r="F935" t="s">
        <v>194</v>
      </c>
      <c r="G935">
        <v>9000115090</v>
      </c>
      <c r="H935">
        <v>115090</v>
      </c>
      <c r="I935" t="s">
        <v>3797</v>
      </c>
      <c r="J935" t="s">
        <v>3798</v>
      </c>
      <c r="K935" t="s">
        <v>197</v>
      </c>
      <c r="L935" t="s">
        <v>180</v>
      </c>
      <c r="M935" t="s">
        <v>180</v>
      </c>
      <c r="N935" t="s">
        <v>58</v>
      </c>
      <c r="O935" t="s">
        <v>59</v>
      </c>
      <c r="P935">
        <v>304</v>
      </c>
      <c r="Q935" t="s">
        <v>457</v>
      </c>
      <c r="R935" t="s">
        <v>457</v>
      </c>
      <c r="S935" t="s">
        <v>223</v>
      </c>
      <c r="T935" t="s">
        <v>223</v>
      </c>
      <c r="U935">
        <v>18.97272873</v>
      </c>
      <c r="V935">
        <v>-68.919326780000006</v>
      </c>
      <c r="W935" t="s">
        <v>458</v>
      </c>
      <c r="X935" t="s">
        <v>85</v>
      </c>
      <c r="Y935" t="s">
        <v>64</v>
      </c>
      <c r="Z935" t="s">
        <v>65</v>
      </c>
      <c r="AA935">
        <v>1159008511</v>
      </c>
      <c r="AB935" t="s">
        <v>66</v>
      </c>
      <c r="AC935" t="s">
        <v>67</v>
      </c>
      <c r="AD935">
        <v>18.97272873</v>
      </c>
      <c r="AE935">
        <v>-68.919326780000006</v>
      </c>
      <c r="AF935" t="s">
        <v>3799</v>
      </c>
      <c r="AG935" t="s">
        <v>32</v>
      </c>
      <c r="AH935" t="s">
        <v>48</v>
      </c>
      <c r="AI935" t="s">
        <v>87</v>
      </c>
      <c r="AJ935" t="s">
        <v>1488</v>
      </c>
      <c r="AK935" t="s">
        <v>235</v>
      </c>
      <c r="AL935" t="s">
        <v>218</v>
      </c>
      <c r="AM935" t="s">
        <v>236</v>
      </c>
      <c r="AR935" t="s">
        <v>91</v>
      </c>
      <c r="AS935">
        <v>9000115090</v>
      </c>
      <c r="AV935" t="s">
        <v>75</v>
      </c>
      <c r="AW935" t="str">
        <f>_xlfn.XLOOKUP(UNIVERSO[[#This Row],[RUTA-LOCALIDAD D&amp;N]],'[1]Cuota Ruta'!E:E,'[1]Cuota Ruta'!G:G)</f>
        <v>Cargar</v>
      </c>
    </row>
    <row r="936" spans="1:49" x14ac:dyDescent="0.25">
      <c r="A936" t="s">
        <v>48</v>
      </c>
      <c r="B936" t="s">
        <v>49</v>
      </c>
      <c r="C936" t="s">
        <v>50</v>
      </c>
      <c r="D936" t="s">
        <v>124</v>
      </c>
      <c r="E936" t="s">
        <v>917</v>
      </c>
      <c r="F936" t="s">
        <v>283</v>
      </c>
      <c r="G936">
        <v>9000138144</v>
      </c>
      <c r="H936">
        <v>138144</v>
      </c>
      <c r="I936" t="s">
        <v>3800</v>
      </c>
      <c r="J936" t="s">
        <v>3801</v>
      </c>
      <c r="K936" t="s">
        <v>286</v>
      </c>
      <c r="L936" t="s">
        <v>917</v>
      </c>
      <c r="M936" t="s">
        <v>917</v>
      </c>
      <c r="N936" t="s">
        <v>3802</v>
      </c>
      <c r="O936" t="s">
        <v>59</v>
      </c>
      <c r="P936">
        <v>304</v>
      </c>
      <c r="Q936" t="s">
        <v>2293</v>
      </c>
      <c r="R936" t="s">
        <v>2293</v>
      </c>
      <c r="S936" t="s">
        <v>936</v>
      </c>
      <c r="T936" t="s">
        <v>936</v>
      </c>
      <c r="U936">
        <v>19.810728000000001</v>
      </c>
      <c r="V936">
        <v>-70.720511000000002</v>
      </c>
      <c r="W936" t="s">
        <v>2294</v>
      </c>
      <c r="X936" t="s">
        <v>63</v>
      </c>
      <c r="Y936" t="s">
        <v>64</v>
      </c>
      <c r="Z936" t="s">
        <v>65</v>
      </c>
      <c r="AA936">
        <v>1156009940</v>
      </c>
      <c r="AB936" t="s">
        <v>116</v>
      </c>
      <c r="AC936" t="s">
        <v>67</v>
      </c>
      <c r="AD936">
        <v>19.810685283333331</v>
      </c>
      <c r="AE936">
        <v>-70.720428616666666</v>
      </c>
      <c r="AF936" t="s">
        <v>3803</v>
      </c>
      <c r="AG936" t="s">
        <v>32</v>
      </c>
      <c r="AH936" t="s">
        <v>48</v>
      </c>
      <c r="AI936" t="s">
        <v>69</v>
      </c>
      <c r="AJ936" t="s">
        <v>69</v>
      </c>
      <c r="AK936" t="s">
        <v>925</v>
      </c>
      <c r="AL936" t="s">
        <v>917</v>
      </c>
      <c r="AM936" t="s">
        <v>926</v>
      </c>
      <c r="AN936">
        <v>9</v>
      </c>
      <c r="AO936" t="s">
        <v>139</v>
      </c>
      <c r="AP936">
        <v>58</v>
      </c>
      <c r="AQ936">
        <v>0</v>
      </c>
      <c r="AR936" t="s">
        <v>73</v>
      </c>
      <c r="AS936">
        <v>9000138144</v>
      </c>
      <c r="AU936">
        <v>9</v>
      </c>
      <c r="AV936" t="s">
        <v>267</v>
      </c>
      <c r="AW936" t="str">
        <f>_xlfn.XLOOKUP(UNIVERSO[[#This Row],[RUTA-LOCALIDAD D&amp;N]],'[1]Cuota Ruta'!E:E,'[1]Cuota Ruta'!G:G)</f>
        <v>Cargar</v>
      </c>
    </row>
    <row r="937" spans="1:49" x14ac:dyDescent="0.25">
      <c r="A937" t="s">
        <v>48</v>
      </c>
      <c r="B937" t="s">
        <v>380</v>
      </c>
      <c r="C937" t="s">
        <v>381</v>
      </c>
      <c r="D937" t="s">
        <v>76</v>
      </c>
      <c r="E937" t="s">
        <v>282</v>
      </c>
      <c r="F937" t="s">
        <v>283</v>
      </c>
      <c r="G937">
        <v>9000116081</v>
      </c>
      <c r="H937">
        <v>116081</v>
      </c>
      <c r="I937" t="s">
        <v>3804</v>
      </c>
      <c r="J937" t="s">
        <v>3805</v>
      </c>
      <c r="K937" t="s">
        <v>286</v>
      </c>
      <c r="L937" t="s">
        <v>403</v>
      </c>
      <c r="M937" t="s">
        <v>403</v>
      </c>
      <c r="N937" t="s">
        <v>58</v>
      </c>
      <c r="O937" t="s">
        <v>59</v>
      </c>
      <c r="P937">
        <v>310</v>
      </c>
      <c r="Q937" t="s">
        <v>1258</v>
      </c>
      <c r="R937" t="s">
        <v>1258</v>
      </c>
      <c r="S937" t="s">
        <v>290</v>
      </c>
      <c r="T937" t="s">
        <v>290</v>
      </c>
      <c r="U937">
        <v>19.2252197265625</v>
      </c>
      <c r="V937">
        <v>-70.523529052734403</v>
      </c>
      <c r="W937" t="s">
        <v>1259</v>
      </c>
      <c r="X937" t="s">
        <v>85</v>
      </c>
      <c r="Y937" t="s">
        <v>64</v>
      </c>
      <c r="Z937" t="s">
        <v>65</v>
      </c>
      <c r="AA937">
        <v>1155007657</v>
      </c>
      <c r="AB937" t="s">
        <v>116</v>
      </c>
      <c r="AC937" t="s">
        <v>67</v>
      </c>
      <c r="AD937">
        <v>19.225188333333332</v>
      </c>
      <c r="AE937">
        <v>-70.523543333333322</v>
      </c>
      <c r="AF937" t="s">
        <v>3806</v>
      </c>
      <c r="AG937" t="s">
        <v>32</v>
      </c>
      <c r="AH937" t="s">
        <v>48</v>
      </c>
      <c r="AI937" t="s">
        <v>87</v>
      </c>
      <c r="AJ937" t="s">
        <v>1488</v>
      </c>
      <c r="AR937" t="s">
        <v>91</v>
      </c>
      <c r="AS937">
        <v>9000116081</v>
      </c>
      <c r="AW937" t="str">
        <f>_xlfn.XLOOKUP(UNIVERSO[[#This Row],[RUTA-LOCALIDAD D&amp;N]],'[1]Cuota Ruta'!E:E,'[1]Cuota Ruta'!G:G)</f>
        <v>Cargar</v>
      </c>
    </row>
    <row r="938" spans="1:49" x14ac:dyDescent="0.25">
      <c r="A938" t="s">
        <v>109</v>
      </c>
      <c r="B938" t="s">
        <v>49</v>
      </c>
      <c r="C938" t="s">
        <v>50</v>
      </c>
      <c r="D938" t="s">
        <v>51</v>
      </c>
      <c r="E938" t="s">
        <v>485</v>
      </c>
      <c r="F938" t="s">
        <v>283</v>
      </c>
      <c r="G938">
        <v>9000138199</v>
      </c>
      <c r="H938">
        <v>138199</v>
      </c>
      <c r="I938" t="s">
        <v>3807</v>
      </c>
      <c r="J938" t="s">
        <v>3808</v>
      </c>
      <c r="K938" t="s">
        <v>286</v>
      </c>
      <c r="L938" t="s">
        <v>1496</v>
      </c>
      <c r="M938" t="s">
        <v>1496</v>
      </c>
      <c r="N938" t="s">
        <v>253</v>
      </c>
      <c r="O938" t="s">
        <v>59</v>
      </c>
      <c r="P938">
        <v>303</v>
      </c>
      <c r="Q938" t="s">
        <v>1122</v>
      </c>
      <c r="R938" t="s">
        <v>1122</v>
      </c>
      <c r="S938" t="s">
        <v>1050</v>
      </c>
      <c r="T938" t="s">
        <v>1050</v>
      </c>
      <c r="U938">
        <v>19.554475784301701</v>
      </c>
      <c r="V938">
        <v>-71.710006713867102</v>
      </c>
      <c r="W938" t="s">
        <v>1123</v>
      </c>
      <c r="X938" t="s">
        <v>63</v>
      </c>
      <c r="Y938" t="s">
        <v>64</v>
      </c>
      <c r="Z938" t="s">
        <v>65</v>
      </c>
      <c r="AA938">
        <v>1158009904</v>
      </c>
      <c r="AB938" t="s">
        <v>116</v>
      </c>
      <c r="AC938" t="s">
        <v>67</v>
      </c>
      <c r="AD938">
        <v>19.554461666666668</v>
      </c>
      <c r="AE938">
        <v>-71.710723333333334</v>
      </c>
      <c r="AF938" t="s">
        <v>3809</v>
      </c>
      <c r="AG938" t="s">
        <v>32</v>
      </c>
      <c r="AH938" t="s">
        <v>48</v>
      </c>
      <c r="AI938" t="s">
        <v>69</v>
      </c>
      <c r="AJ938" t="s">
        <v>118</v>
      </c>
      <c r="AK938" t="s">
        <v>494</v>
      </c>
      <c r="AL938" t="s">
        <v>485</v>
      </c>
      <c r="AM938" t="s">
        <v>495</v>
      </c>
      <c r="AN938">
        <v>15</v>
      </c>
      <c r="AO938" t="s">
        <v>1107</v>
      </c>
      <c r="AP938">
        <v>100</v>
      </c>
      <c r="AQ938">
        <v>0</v>
      </c>
      <c r="AR938" t="s">
        <v>73</v>
      </c>
      <c r="AS938">
        <v>9000138199</v>
      </c>
      <c r="AU938">
        <v>15</v>
      </c>
      <c r="AV938" t="s">
        <v>349</v>
      </c>
      <c r="AW938" t="str">
        <f>_xlfn.XLOOKUP(UNIVERSO[[#This Row],[RUTA-LOCALIDAD D&amp;N]],'[1]Cuota Ruta'!E:E,'[1]Cuota Ruta'!G:G)</f>
        <v>Cargar</v>
      </c>
    </row>
    <row r="939" spans="1:49" x14ac:dyDescent="0.25">
      <c r="A939" t="s">
        <v>48</v>
      </c>
      <c r="B939" t="s">
        <v>380</v>
      </c>
      <c r="C939" t="s">
        <v>381</v>
      </c>
      <c r="D939" t="s">
        <v>76</v>
      </c>
      <c r="E939" t="s">
        <v>485</v>
      </c>
      <c r="F939" t="s">
        <v>283</v>
      </c>
      <c r="G939">
        <v>9000117022</v>
      </c>
      <c r="H939">
        <v>117022</v>
      </c>
      <c r="I939" t="s">
        <v>3810</v>
      </c>
      <c r="J939" t="s">
        <v>3811</v>
      </c>
      <c r="K939" t="s">
        <v>286</v>
      </c>
      <c r="L939" t="s">
        <v>1087</v>
      </c>
      <c r="M939" t="s">
        <v>1087</v>
      </c>
      <c r="N939" t="s">
        <v>1395</v>
      </c>
      <c r="O939" t="s">
        <v>59</v>
      </c>
      <c r="P939">
        <v>301</v>
      </c>
      <c r="Q939" t="s">
        <v>1088</v>
      </c>
      <c r="R939" t="s">
        <v>1088</v>
      </c>
      <c r="S939" t="s">
        <v>1050</v>
      </c>
      <c r="T939" t="s">
        <v>1050</v>
      </c>
      <c r="U939">
        <v>19.737482070922901</v>
      </c>
      <c r="V939">
        <v>-71.447280883789105</v>
      </c>
      <c r="W939" t="s">
        <v>1089</v>
      </c>
      <c r="X939" t="s">
        <v>63</v>
      </c>
      <c r="Y939" t="s">
        <v>64</v>
      </c>
      <c r="Z939" t="s">
        <v>65</v>
      </c>
      <c r="AA939">
        <v>1158008593</v>
      </c>
      <c r="AB939" t="s">
        <v>116</v>
      </c>
      <c r="AC939" t="s">
        <v>67</v>
      </c>
      <c r="AD939">
        <v>19.73747333333333</v>
      </c>
      <c r="AE939">
        <v>-71.44733500000001</v>
      </c>
      <c r="AF939" t="s">
        <v>3812</v>
      </c>
      <c r="AG939" t="s">
        <v>32</v>
      </c>
      <c r="AH939" t="s">
        <v>48</v>
      </c>
      <c r="AI939" t="s">
        <v>87</v>
      </c>
      <c r="AJ939" t="s">
        <v>1488</v>
      </c>
      <c r="AK939" t="s">
        <v>494</v>
      </c>
      <c r="AL939" t="s">
        <v>485</v>
      </c>
      <c r="AM939" t="s">
        <v>495</v>
      </c>
      <c r="AR939" t="s">
        <v>91</v>
      </c>
      <c r="AS939">
        <v>9000117022</v>
      </c>
      <c r="AV939" t="s">
        <v>349</v>
      </c>
      <c r="AW939" t="str">
        <f>_xlfn.XLOOKUP(UNIVERSO[[#This Row],[RUTA-LOCALIDAD D&amp;N]],'[1]Cuota Ruta'!E:E,'[1]Cuota Ruta'!G:G)</f>
        <v>Cargar</v>
      </c>
    </row>
    <row r="940" spans="1:49" x14ac:dyDescent="0.25">
      <c r="A940" t="s">
        <v>48</v>
      </c>
      <c r="B940" t="s">
        <v>49</v>
      </c>
      <c r="C940" t="s">
        <v>50</v>
      </c>
      <c r="D940" t="s">
        <v>51</v>
      </c>
      <c r="E940" t="s">
        <v>140</v>
      </c>
      <c r="F940" t="s">
        <v>141</v>
      </c>
      <c r="G940">
        <v>9000138400</v>
      </c>
      <c r="H940">
        <v>138400</v>
      </c>
      <c r="I940" t="s">
        <v>3813</v>
      </c>
      <c r="J940" t="s">
        <v>3814</v>
      </c>
      <c r="K940" t="s">
        <v>144</v>
      </c>
      <c r="L940" t="s">
        <v>93</v>
      </c>
      <c r="M940" t="s">
        <v>93</v>
      </c>
      <c r="N940" t="s">
        <v>604</v>
      </c>
      <c r="O940" t="s">
        <v>59</v>
      </c>
      <c r="P940">
        <v>326</v>
      </c>
      <c r="Q940" t="s">
        <v>1568</v>
      </c>
      <c r="R940" t="s">
        <v>1568</v>
      </c>
      <c r="S940" t="s">
        <v>147</v>
      </c>
      <c r="T940" t="s">
        <v>147</v>
      </c>
      <c r="U940">
        <v>18.444288254</v>
      </c>
      <c r="V940">
        <v>-69.632972717000001</v>
      </c>
      <c r="W940" t="s">
        <v>1569</v>
      </c>
      <c r="X940" t="s">
        <v>85</v>
      </c>
      <c r="Y940" t="s">
        <v>64</v>
      </c>
      <c r="Z940" t="s">
        <v>65</v>
      </c>
      <c r="AA940">
        <v>1153024361</v>
      </c>
      <c r="AB940" t="s">
        <v>66</v>
      </c>
      <c r="AC940" t="s">
        <v>67</v>
      </c>
      <c r="AD940">
        <v>18.444288254</v>
      </c>
      <c r="AE940">
        <v>-69.632972717000001</v>
      </c>
      <c r="AF940" t="s">
        <v>3815</v>
      </c>
      <c r="AG940" t="s">
        <v>32</v>
      </c>
      <c r="AH940" t="s">
        <v>48</v>
      </c>
      <c r="AI940" t="s">
        <v>69</v>
      </c>
      <c r="AJ940" t="s">
        <v>69</v>
      </c>
      <c r="AK940" t="s">
        <v>609</v>
      </c>
      <c r="AL940" t="s">
        <v>140</v>
      </c>
      <c r="AM940" t="s">
        <v>610</v>
      </c>
      <c r="AN940">
        <v>14</v>
      </c>
      <c r="AO940" t="s">
        <v>611</v>
      </c>
      <c r="AP940">
        <v>5</v>
      </c>
      <c r="AQ940">
        <v>0</v>
      </c>
      <c r="AR940" t="s">
        <v>73</v>
      </c>
      <c r="AS940">
        <v>9000138400</v>
      </c>
      <c r="AU940">
        <v>14</v>
      </c>
      <c r="AV940" t="s">
        <v>153</v>
      </c>
      <c r="AW940" t="str">
        <f>_xlfn.XLOOKUP(UNIVERSO[[#This Row],[RUTA-LOCALIDAD D&amp;N]],'[1]Cuota Ruta'!E:E,'[1]Cuota Ruta'!G:G)</f>
        <v>Cargar</v>
      </c>
    </row>
    <row r="941" spans="1:49" x14ac:dyDescent="0.25">
      <c r="A941" t="s">
        <v>48</v>
      </c>
      <c r="B941" t="s">
        <v>49</v>
      </c>
      <c r="C941" t="s">
        <v>50</v>
      </c>
      <c r="D941" t="s">
        <v>312</v>
      </c>
      <c r="E941" t="s">
        <v>269</v>
      </c>
      <c r="F941" t="s">
        <v>126</v>
      </c>
      <c r="G941">
        <v>9000117575</v>
      </c>
      <c r="H941">
        <v>117575</v>
      </c>
      <c r="I941" t="s">
        <v>3816</v>
      </c>
      <c r="J941" t="s">
        <v>3817</v>
      </c>
      <c r="K941" t="s">
        <v>129</v>
      </c>
      <c r="L941" t="s">
        <v>272</v>
      </c>
      <c r="M941" t="s">
        <v>273</v>
      </c>
      <c r="N941" t="s">
        <v>273</v>
      </c>
      <c r="O941" t="s">
        <v>126</v>
      </c>
      <c r="P941">
        <v>319</v>
      </c>
      <c r="Q941" t="s">
        <v>2843</v>
      </c>
      <c r="R941" t="s">
        <v>2843</v>
      </c>
      <c r="S941" t="s">
        <v>275</v>
      </c>
      <c r="T941" t="s">
        <v>275</v>
      </c>
      <c r="U941">
        <v>18.802930830000001</v>
      </c>
      <c r="V941">
        <v>-71.247024539999998</v>
      </c>
      <c r="W941" t="s">
        <v>2844</v>
      </c>
      <c r="X941" t="s">
        <v>63</v>
      </c>
      <c r="Y941" t="s">
        <v>64</v>
      </c>
      <c r="Z941" t="s">
        <v>65</v>
      </c>
      <c r="AA941">
        <v>1163012743</v>
      </c>
      <c r="AB941" t="s">
        <v>66</v>
      </c>
      <c r="AC941" t="s">
        <v>67</v>
      </c>
      <c r="AD941">
        <v>18.802930830000001</v>
      </c>
      <c r="AE941">
        <v>-71.247024539999998</v>
      </c>
      <c r="AF941" t="s">
        <v>3818</v>
      </c>
      <c r="AG941" t="s">
        <v>32</v>
      </c>
      <c r="AH941" t="s">
        <v>48</v>
      </c>
      <c r="AI941" t="s">
        <v>87</v>
      </c>
      <c r="AJ941" t="s">
        <v>1488</v>
      </c>
      <c r="AK941" t="s">
        <v>278</v>
      </c>
      <c r="AL941" t="s">
        <v>269</v>
      </c>
      <c r="AM941" t="s">
        <v>279</v>
      </c>
      <c r="AR941" t="s">
        <v>91</v>
      </c>
      <c r="AS941">
        <v>9000117575</v>
      </c>
      <c r="AV941" t="s">
        <v>281</v>
      </c>
      <c r="AW941" t="str">
        <f>_xlfn.XLOOKUP(UNIVERSO[[#This Row],[RUTA-LOCALIDAD D&amp;N]],'[1]Cuota Ruta'!E:E,'[1]Cuota Ruta'!G:G)</f>
        <v>Cargar</v>
      </c>
    </row>
    <row r="942" spans="1:49" x14ac:dyDescent="0.25">
      <c r="A942" t="s">
        <v>48</v>
      </c>
      <c r="B942" t="s">
        <v>49</v>
      </c>
      <c r="C942" t="s">
        <v>50</v>
      </c>
      <c r="D942" t="s">
        <v>51</v>
      </c>
      <c r="E942" t="s">
        <v>77</v>
      </c>
      <c r="F942" t="s">
        <v>53</v>
      </c>
      <c r="G942">
        <v>9000138621</v>
      </c>
      <c r="H942">
        <v>138621</v>
      </c>
      <c r="I942" t="s">
        <v>3819</v>
      </c>
      <c r="J942" t="s">
        <v>3820</v>
      </c>
      <c r="K942" t="s">
        <v>56</v>
      </c>
      <c r="L942" t="s">
        <v>93</v>
      </c>
      <c r="M942" t="s">
        <v>93</v>
      </c>
      <c r="N942" t="s">
        <v>1506</v>
      </c>
      <c r="O942" t="s">
        <v>59</v>
      </c>
      <c r="P942">
        <v>373</v>
      </c>
      <c r="Q942" t="s">
        <v>891</v>
      </c>
      <c r="R942" t="s">
        <v>891</v>
      </c>
      <c r="S942" t="s">
        <v>173</v>
      </c>
      <c r="T942" t="s">
        <v>173</v>
      </c>
      <c r="U942">
        <v>18.451793670000001</v>
      </c>
      <c r="V942">
        <v>-69.990303040000001</v>
      </c>
      <c r="W942" t="s">
        <v>892</v>
      </c>
      <c r="X942" t="s">
        <v>85</v>
      </c>
      <c r="Y942" t="s">
        <v>64</v>
      </c>
      <c r="Z942" t="s">
        <v>65</v>
      </c>
      <c r="AA942">
        <v>1169006073</v>
      </c>
      <c r="AB942" t="s">
        <v>66</v>
      </c>
      <c r="AC942" t="s">
        <v>67</v>
      </c>
      <c r="AD942">
        <v>18.451793670000001</v>
      </c>
      <c r="AE942">
        <v>-69.990303040000001</v>
      </c>
      <c r="AF942" t="s">
        <v>3821</v>
      </c>
      <c r="AG942" t="s">
        <v>32</v>
      </c>
      <c r="AH942" t="s">
        <v>48</v>
      </c>
      <c r="AI942" t="s">
        <v>69</v>
      </c>
      <c r="AJ942" t="s">
        <v>69</v>
      </c>
      <c r="AK942" t="s">
        <v>176</v>
      </c>
      <c r="AL942" t="s">
        <v>77</v>
      </c>
      <c r="AM942" t="s">
        <v>177</v>
      </c>
      <c r="AN942">
        <v>6</v>
      </c>
      <c r="AO942" t="s">
        <v>348</v>
      </c>
      <c r="AP942">
        <v>20</v>
      </c>
      <c r="AQ942">
        <v>0</v>
      </c>
      <c r="AR942" t="s">
        <v>73</v>
      </c>
      <c r="AS942">
        <v>9000138621</v>
      </c>
      <c r="AU942">
        <v>6</v>
      </c>
      <c r="AW942" t="str">
        <f>_xlfn.XLOOKUP(UNIVERSO[[#This Row],[RUTA-LOCALIDAD D&amp;N]],'[1]Cuota Ruta'!E:E,'[1]Cuota Ruta'!G:G)</f>
        <v>Cargar</v>
      </c>
    </row>
    <row r="943" spans="1:49" x14ac:dyDescent="0.25">
      <c r="A943" t="s">
        <v>48</v>
      </c>
      <c r="B943" t="s">
        <v>49</v>
      </c>
      <c r="C943" t="s">
        <v>50</v>
      </c>
      <c r="D943" t="s">
        <v>76</v>
      </c>
      <c r="E943" t="s">
        <v>52</v>
      </c>
      <c r="F943" t="s">
        <v>53</v>
      </c>
      <c r="G943">
        <v>9000117628</v>
      </c>
      <c r="H943">
        <v>117628</v>
      </c>
      <c r="I943" t="s">
        <v>3822</v>
      </c>
      <c r="J943" t="s">
        <v>3823</v>
      </c>
      <c r="K943" t="s">
        <v>56</v>
      </c>
      <c r="L943" t="s">
        <v>57</v>
      </c>
      <c r="M943" t="s">
        <v>57</v>
      </c>
      <c r="N943" t="s">
        <v>58</v>
      </c>
      <c r="O943" t="s">
        <v>59</v>
      </c>
      <c r="P943">
        <v>463</v>
      </c>
      <c r="Q943" t="s">
        <v>640</v>
      </c>
      <c r="R943" t="s">
        <v>640</v>
      </c>
      <c r="S943" t="s">
        <v>61</v>
      </c>
      <c r="T943" t="s">
        <v>61</v>
      </c>
      <c r="U943">
        <v>18.426966857910202</v>
      </c>
      <c r="V943">
        <v>-70.032115173339804</v>
      </c>
      <c r="W943" t="s">
        <v>641</v>
      </c>
      <c r="X943" t="s">
        <v>63</v>
      </c>
      <c r="Y943" t="s">
        <v>64</v>
      </c>
      <c r="Z943" t="s">
        <v>65</v>
      </c>
      <c r="AA943">
        <v>1169005186</v>
      </c>
      <c r="AB943" t="s">
        <v>66</v>
      </c>
      <c r="AC943" t="s">
        <v>67</v>
      </c>
      <c r="AD943">
        <v>18.426966857910202</v>
      </c>
      <c r="AE943">
        <v>-70.032115173339804</v>
      </c>
      <c r="AF943" t="s">
        <v>3824</v>
      </c>
      <c r="AG943" t="s">
        <v>32</v>
      </c>
      <c r="AH943" t="s">
        <v>48</v>
      </c>
      <c r="AI943" t="s">
        <v>87</v>
      </c>
      <c r="AJ943" t="s">
        <v>101</v>
      </c>
      <c r="AK943" t="s">
        <v>70</v>
      </c>
      <c r="AL943" t="s">
        <v>52</v>
      </c>
      <c r="AM943" t="s">
        <v>71</v>
      </c>
      <c r="AN943">
        <v>5</v>
      </c>
      <c r="AO943" t="s">
        <v>72</v>
      </c>
      <c r="AR943" t="s">
        <v>91</v>
      </c>
      <c r="AS943">
        <v>9000117628</v>
      </c>
      <c r="AT943" t="s">
        <v>74</v>
      </c>
      <c r="AU943">
        <v>5</v>
      </c>
      <c r="AV943" t="s">
        <v>75</v>
      </c>
      <c r="AW943" t="str">
        <f>_xlfn.XLOOKUP(UNIVERSO[[#This Row],[RUTA-LOCALIDAD D&amp;N]],'[1]Cuota Ruta'!E:E,'[1]Cuota Ruta'!G:G)</f>
        <v>Cargar</v>
      </c>
    </row>
    <row r="944" spans="1:49" x14ac:dyDescent="0.25">
      <c r="A944" t="s">
        <v>48</v>
      </c>
      <c r="B944" t="s">
        <v>49</v>
      </c>
      <c r="C944" t="s">
        <v>50</v>
      </c>
      <c r="D944" t="s">
        <v>124</v>
      </c>
      <c r="E944" t="s">
        <v>338</v>
      </c>
      <c r="F944" t="s">
        <v>283</v>
      </c>
      <c r="G944">
        <v>9000139832</v>
      </c>
      <c r="H944">
        <v>139832</v>
      </c>
      <c r="I944" t="s">
        <v>3825</v>
      </c>
      <c r="J944" t="s">
        <v>3826</v>
      </c>
      <c r="K944" t="s">
        <v>286</v>
      </c>
      <c r="L944" t="s">
        <v>338</v>
      </c>
      <c r="M944" t="s">
        <v>338</v>
      </c>
      <c r="N944" t="s">
        <v>3432</v>
      </c>
      <c r="O944" t="s">
        <v>59</v>
      </c>
      <c r="P944">
        <v>352</v>
      </c>
      <c r="Q944" t="s">
        <v>765</v>
      </c>
      <c r="R944" t="s">
        <v>765</v>
      </c>
      <c r="S944" t="s">
        <v>676</v>
      </c>
      <c r="T944" t="s">
        <v>676</v>
      </c>
      <c r="U944">
        <v>19.4858361</v>
      </c>
      <c r="V944">
        <v>-70.740447799999998</v>
      </c>
      <c r="W944" t="s">
        <v>766</v>
      </c>
      <c r="X944" t="s">
        <v>85</v>
      </c>
      <c r="Y944" t="s">
        <v>64</v>
      </c>
      <c r="Z944" t="s">
        <v>65</v>
      </c>
      <c r="AA944">
        <v>1151035708</v>
      </c>
      <c r="AB944" t="s">
        <v>66</v>
      </c>
      <c r="AC944" t="s">
        <v>67</v>
      </c>
      <c r="AD944">
        <v>19.4858361</v>
      </c>
      <c r="AE944">
        <v>-70.740447799999998</v>
      </c>
      <c r="AF944" t="s">
        <v>3827</v>
      </c>
      <c r="AG944" t="s">
        <v>32</v>
      </c>
      <c r="AH944" t="s">
        <v>48</v>
      </c>
      <c r="AI944" t="s">
        <v>69</v>
      </c>
      <c r="AJ944" t="s">
        <v>69</v>
      </c>
      <c r="AK944" t="s">
        <v>346</v>
      </c>
      <c r="AL944" t="s">
        <v>338</v>
      </c>
      <c r="AM944" t="s">
        <v>347</v>
      </c>
      <c r="AN944">
        <v>1</v>
      </c>
      <c r="AO944" t="s">
        <v>119</v>
      </c>
      <c r="AP944">
        <v>3</v>
      </c>
      <c r="AQ944">
        <v>0</v>
      </c>
      <c r="AR944" t="s">
        <v>73</v>
      </c>
      <c r="AS944">
        <v>9000139832</v>
      </c>
      <c r="AU944">
        <v>1</v>
      </c>
      <c r="AV944" t="s">
        <v>349</v>
      </c>
      <c r="AW944" t="str">
        <f>_xlfn.XLOOKUP(UNIVERSO[[#This Row],[RUTA-LOCALIDAD D&amp;N]],'[1]Cuota Ruta'!E:E,'[1]Cuota Ruta'!G:G)</f>
        <v>Cargar</v>
      </c>
    </row>
    <row r="945" spans="1:49" x14ac:dyDescent="0.25">
      <c r="A945" t="s">
        <v>48</v>
      </c>
      <c r="B945" t="s">
        <v>380</v>
      </c>
      <c r="C945" t="s">
        <v>381</v>
      </c>
      <c r="D945" t="s">
        <v>76</v>
      </c>
      <c r="E945" t="s">
        <v>823</v>
      </c>
      <c r="F945" t="s">
        <v>283</v>
      </c>
      <c r="G945">
        <v>9000117648</v>
      </c>
      <c r="H945">
        <v>117648</v>
      </c>
      <c r="I945" t="s">
        <v>3828</v>
      </c>
      <c r="J945" t="s">
        <v>3829</v>
      </c>
      <c r="K945" t="s">
        <v>286</v>
      </c>
      <c r="L945" t="s">
        <v>826</v>
      </c>
      <c r="M945" t="s">
        <v>826</v>
      </c>
      <c r="N945" t="s">
        <v>3830</v>
      </c>
      <c r="O945" t="s">
        <v>59</v>
      </c>
      <c r="P945">
        <v>347</v>
      </c>
      <c r="Q945" t="s">
        <v>3244</v>
      </c>
      <c r="R945" t="s">
        <v>3244</v>
      </c>
      <c r="S945" t="s">
        <v>829</v>
      </c>
      <c r="T945" t="s">
        <v>829</v>
      </c>
      <c r="U945">
        <v>19.3066310882568</v>
      </c>
      <c r="V945">
        <v>-70.27392578125</v>
      </c>
      <c r="W945" t="s">
        <v>3245</v>
      </c>
      <c r="X945" t="s">
        <v>63</v>
      </c>
      <c r="Y945" t="s">
        <v>64</v>
      </c>
      <c r="Z945" t="s">
        <v>65</v>
      </c>
      <c r="AA945">
        <v>1154012536</v>
      </c>
      <c r="AB945" t="s">
        <v>66</v>
      </c>
      <c r="AC945" t="s">
        <v>67</v>
      </c>
      <c r="AD945">
        <v>19.3066310882568</v>
      </c>
      <c r="AE945">
        <v>-70.27392578125</v>
      </c>
      <c r="AF945" t="s">
        <v>3831</v>
      </c>
      <c r="AG945" t="s">
        <v>32</v>
      </c>
      <c r="AH945" t="s">
        <v>48</v>
      </c>
      <c r="AI945" t="s">
        <v>87</v>
      </c>
      <c r="AJ945" t="s">
        <v>1488</v>
      </c>
      <c r="AR945" t="s">
        <v>91</v>
      </c>
      <c r="AS945">
        <v>9000117648</v>
      </c>
      <c r="AW945" t="str">
        <f>_xlfn.XLOOKUP(UNIVERSO[[#This Row],[RUTA-LOCALIDAD D&amp;N]],'[1]Cuota Ruta'!E:E,'[1]Cuota Ruta'!G:G)</f>
        <v>Cargar</v>
      </c>
    </row>
    <row r="946" spans="1:49" x14ac:dyDescent="0.25">
      <c r="A946" t="s">
        <v>48</v>
      </c>
      <c r="B946" t="s">
        <v>380</v>
      </c>
      <c r="C946" t="s">
        <v>381</v>
      </c>
      <c r="D946" t="s">
        <v>76</v>
      </c>
      <c r="E946" t="s">
        <v>917</v>
      </c>
      <c r="F946" t="s">
        <v>283</v>
      </c>
      <c r="G946">
        <v>9000139880</v>
      </c>
      <c r="H946">
        <v>139880</v>
      </c>
      <c r="I946" t="s">
        <v>3832</v>
      </c>
      <c r="J946" t="s">
        <v>3833</v>
      </c>
      <c r="K946" t="s">
        <v>286</v>
      </c>
      <c r="L946" t="s">
        <v>917</v>
      </c>
      <c r="M946" t="s">
        <v>917</v>
      </c>
      <c r="N946" t="s">
        <v>3834</v>
      </c>
      <c r="O946" t="s">
        <v>59</v>
      </c>
      <c r="P946">
        <v>308</v>
      </c>
      <c r="Q946" t="s">
        <v>2392</v>
      </c>
      <c r="R946" t="s">
        <v>2392</v>
      </c>
      <c r="S946" t="s">
        <v>922</v>
      </c>
      <c r="T946" t="s">
        <v>922</v>
      </c>
      <c r="U946">
        <v>19.778028500000001</v>
      </c>
      <c r="V946">
        <v>-70.499633799999998</v>
      </c>
      <c r="W946" t="s">
        <v>2393</v>
      </c>
      <c r="X946" t="s">
        <v>63</v>
      </c>
      <c r="Y946" t="s">
        <v>64</v>
      </c>
      <c r="Z946" t="s">
        <v>65</v>
      </c>
      <c r="AA946">
        <v>1156010058</v>
      </c>
      <c r="AB946" t="s">
        <v>66</v>
      </c>
      <c r="AC946" t="s">
        <v>67</v>
      </c>
      <c r="AD946">
        <v>19.778028500000001</v>
      </c>
      <c r="AE946">
        <v>-70.499633799999998</v>
      </c>
      <c r="AF946" t="s">
        <v>3835</v>
      </c>
      <c r="AG946" t="s">
        <v>32</v>
      </c>
      <c r="AH946" t="s">
        <v>48</v>
      </c>
      <c r="AI946" t="s">
        <v>69</v>
      </c>
      <c r="AJ946" t="s">
        <v>69</v>
      </c>
      <c r="AK946" t="s">
        <v>925</v>
      </c>
      <c r="AL946" t="s">
        <v>917</v>
      </c>
      <c r="AM946" t="s">
        <v>926</v>
      </c>
      <c r="AN946">
        <v>7</v>
      </c>
      <c r="AO946" t="s">
        <v>423</v>
      </c>
      <c r="AP946">
        <v>20</v>
      </c>
      <c r="AQ946">
        <v>0</v>
      </c>
      <c r="AR946" t="s">
        <v>73</v>
      </c>
      <c r="AS946">
        <v>9000139880</v>
      </c>
      <c r="AU946">
        <v>7</v>
      </c>
      <c r="AV946" t="s">
        <v>267</v>
      </c>
      <c r="AW946" t="str">
        <f>_xlfn.XLOOKUP(UNIVERSO[[#This Row],[RUTA-LOCALIDAD D&amp;N]],'[1]Cuota Ruta'!E:E,'[1]Cuota Ruta'!G:G)</f>
        <v>Cargar</v>
      </c>
    </row>
    <row r="947" spans="1:49" x14ac:dyDescent="0.25">
      <c r="A947" t="s">
        <v>109</v>
      </c>
      <c r="B947" t="s">
        <v>49</v>
      </c>
      <c r="C947" t="s">
        <v>50</v>
      </c>
      <c r="D947" t="s">
        <v>76</v>
      </c>
      <c r="E947" t="s">
        <v>257</v>
      </c>
      <c r="F947" t="s">
        <v>194</v>
      </c>
      <c r="G947">
        <v>9000118840</v>
      </c>
      <c r="H947">
        <v>118840</v>
      </c>
      <c r="I947" t="s">
        <v>3836</v>
      </c>
      <c r="J947" t="s">
        <v>3837</v>
      </c>
      <c r="K947" t="s">
        <v>197</v>
      </c>
      <c r="L947" t="s">
        <v>260</v>
      </c>
      <c r="M947" t="s">
        <v>260</v>
      </c>
      <c r="N947" t="s">
        <v>253</v>
      </c>
      <c r="O947" t="s">
        <v>59</v>
      </c>
      <c r="P947">
        <v>308</v>
      </c>
      <c r="Q947" t="s">
        <v>3063</v>
      </c>
      <c r="R947" t="s">
        <v>3063</v>
      </c>
      <c r="S947" t="s">
        <v>262</v>
      </c>
      <c r="T947" t="s">
        <v>262</v>
      </c>
      <c r="U947">
        <v>19.235134124755898</v>
      </c>
      <c r="V947">
        <v>-69.618545532226605</v>
      </c>
      <c r="W947" t="s">
        <v>3064</v>
      </c>
      <c r="X947" t="s">
        <v>63</v>
      </c>
      <c r="Y947" t="s">
        <v>64</v>
      </c>
      <c r="Z947" t="s">
        <v>65</v>
      </c>
      <c r="AA947">
        <v>1152009179</v>
      </c>
      <c r="AB947" t="s">
        <v>116</v>
      </c>
      <c r="AC947" t="s">
        <v>67</v>
      </c>
      <c r="AD947">
        <v>19.235228849999999</v>
      </c>
      <c r="AE947">
        <v>-69.618523999999994</v>
      </c>
      <c r="AF947" t="s">
        <v>3838</v>
      </c>
      <c r="AG947" t="s">
        <v>32</v>
      </c>
      <c r="AH947" t="s">
        <v>48</v>
      </c>
      <c r="AI947" t="s">
        <v>87</v>
      </c>
      <c r="AJ947" t="s">
        <v>1488</v>
      </c>
      <c r="AK947" t="s">
        <v>265</v>
      </c>
      <c r="AL947" t="s">
        <v>257</v>
      </c>
      <c r="AM947" t="s">
        <v>266</v>
      </c>
      <c r="AR947" t="s">
        <v>91</v>
      </c>
      <c r="AS947">
        <v>9000118840</v>
      </c>
      <c r="AV947" t="s">
        <v>267</v>
      </c>
      <c r="AW947" t="str">
        <f>_xlfn.XLOOKUP(UNIVERSO[[#This Row],[RUTA-LOCALIDAD D&amp;N]],'[1]Cuota Ruta'!E:E,'[1]Cuota Ruta'!G:G)</f>
        <v>Cargar</v>
      </c>
    </row>
    <row r="948" spans="1:49" x14ac:dyDescent="0.25">
      <c r="A948" t="s">
        <v>48</v>
      </c>
      <c r="B948" t="s">
        <v>49</v>
      </c>
      <c r="C948" t="s">
        <v>110</v>
      </c>
      <c r="D948" t="s">
        <v>76</v>
      </c>
      <c r="E948" t="s">
        <v>338</v>
      </c>
      <c r="F948" t="s">
        <v>283</v>
      </c>
      <c r="G948">
        <v>9000140032</v>
      </c>
      <c r="H948">
        <v>140032</v>
      </c>
      <c r="I948" t="s">
        <v>3839</v>
      </c>
      <c r="J948" t="s">
        <v>3840</v>
      </c>
      <c r="K948" t="s">
        <v>286</v>
      </c>
      <c r="L948" t="s">
        <v>338</v>
      </c>
      <c r="M948" t="s">
        <v>338</v>
      </c>
      <c r="N948" t="s">
        <v>3841</v>
      </c>
      <c r="O948" t="s">
        <v>1145</v>
      </c>
      <c r="P948">
        <v>375</v>
      </c>
      <c r="Q948" t="s">
        <v>3842</v>
      </c>
      <c r="R948" t="s">
        <v>3842</v>
      </c>
      <c r="S948" t="s">
        <v>504</v>
      </c>
      <c r="T948" t="s">
        <v>504</v>
      </c>
      <c r="U948">
        <v>19.383457180000001</v>
      </c>
      <c r="V948">
        <v>-70.61251068</v>
      </c>
      <c r="W948" t="s">
        <v>3843</v>
      </c>
      <c r="X948" t="s">
        <v>63</v>
      </c>
      <c r="Y948" t="s">
        <v>64</v>
      </c>
      <c r="Z948" t="s">
        <v>99</v>
      </c>
      <c r="AA948">
        <v>1151035749</v>
      </c>
      <c r="AB948" t="s">
        <v>66</v>
      </c>
      <c r="AC948" t="s">
        <v>67</v>
      </c>
      <c r="AD948">
        <v>19.383457180000001</v>
      </c>
      <c r="AE948">
        <v>-70.61251068</v>
      </c>
      <c r="AF948" t="s">
        <v>3844</v>
      </c>
      <c r="AG948" t="s">
        <v>32</v>
      </c>
      <c r="AH948" t="s">
        <v>48</v>
      </c>
      <c r="AI948" t="s">
        <v>69</v>
      </c>
      <c r="AJ948" t="s">
        <v>69</v>
      </c>
      <c r="AK948" t="s">
        <v>408</v>
      </c>
      <c r="AL948" t="s">
        <v>338</v>
      </c>
      <c r="AM948" t="s">
        <v>409</v>
      </c>
      <c r="AN948">
        <v>5</v>
      </c>
      <c r="AO948" t="s">
        <v>72</v>
      </c>
      <c r="AP948">
        <v>83</v>
      </c>
      <c r="AQ948">
        <v>0</v>
      </c>
      <c r="AR948" t="s">
        <v>73</v>
      </c>
      <c r="AS948">
        <v>9000140032</v>
      </c>
      <c r="AU948">
        <v>5</v>
      </c>
      <c r="AV948" t="s">
        <v>410</v>
      </c>
      <c r="AW948" t="str">
        <f>_xlfn.XLOOKUP(UNIVERSO[[#This Row],[RUTA-LOCALIDAD D&amp;N]],'[1]Cuota Ruta'!E:E,'[1]Cuota Ruta'!G:G)</f>
        <v>Cargar</v>
      </c>
    </row>
    <row r="949" spans="1:49" x14ac:dyDescent="0.25">
      <c r="A949" t="s">
        <v>48</v>
      </c>
      <c r="B949" t="s">
        <v>49</v>
      </c>
      <c r="C949" t="s">
        <v>50</v>
      </c>
      <c r="D949" t="s">
        <v>312</v>
      </c>
      <c r="E949" t="s">
        <v>1171</v>
      </c>
      <c r="F949" t="s">
        <v>126</v>
      </c>
      <c r="G949">
        <v>9000120267</v>
      </c>
      <c r="H949">
        <v>120267</v>
      </c>
      <c r="I949" t="s">
        <v>3845</v>
      </c>
      <c r="J949" t="s">
        <v>3846</v>
      </c>
      <c r="K949" t="s">
        <v>129</v>
      </c>
      <c r="L949" t="s">
        <v>2717</v>
      </c>
      <c r="M949" t="s">
        <v>253</v>
      </c>
      <c r="N949" t="s">
        <v>2718</v>
      </c>
      <c r="O949" t="s">
        <v>126</v>
      </c>
      <c r="P949">
        <v>325</v>
      </c>
      <c r="Q949" t="s">
        <v>3297</v>
      </c>
      <c r="R949" t="s">
        <v>3297</v>
      </c>
      <c r="S949" t="s">
        <v>1176</v>
      </c>
      <c r="T949" t="s">
        <v>1176</v>
      </c>
      <c r="U949">
        <v>18.39549255</v>
      </c>
      <c r="V949">
        <v>-71.203338619999997</v>
      </c>
      <c r="W949" t="s">
        <v>3298</v>
      </c>
      <c r="X949" t="s">
        <v>63</v>
      </c>
      <c r="Y949" t="s">
        <v>64</v>
      </c>
      <c r="Z949" t="s">
        <v>65</v>
      </c>
      <c r="AA949">
        <v>1163015243</v>
      </c>
      <c r="AB949" t="s">
        <v>66</v>
      </c>
      <c r="AC949" t="s">
        <v>67</v>
      </c>
      <c r="AD949">
        <v>18.39549255</v>
      </c>
      <c r="AE949">
        <v>-71.203338619999997</v>
      </c>
      <c r="AF949" t="s">
        <v>3847</v>
      </c>
      <c r="AG949" t="s">
        <v>32</v>
      </c>
      <c r="AH949" t="s">
        <v>48</v>
      </c>
      <c r="AI949" t="s">
        <v>87</v>
      </c>
      <c r="AJ949" t="s">
        <v>1488</v>
      </c>
      <c r="AK949" t="s">
        <v>1179</v>
      </c>
      <c r="AL949" t="s">
        <v>1171</v>
      </c>
      <c r="AM949" t="s">
        <v>1180</v>
      </c>
      <c r="AR949" t="s">
        <v>91</v>
      </c>
      <c r="AS949">
        <v>9000120267</v>
      </c>
      <c r="AV949" t="s">
        <v>281</v>
      </c>
      <c r="AW949" t="str">
        <f>_xlfn.XLOOKUP(UNIVERSO[[#This Row],[RUTA-LOCALIDAD D&amp;N]],'[1]Cuota Ruta'!E:E,'[1]Cuota Ruta'!G:G)</f>
        <v>Cargar</v>
      </c>
    </row>
    <row r="950" spans="1:49" x14ac:dyDescent="0.25">
      <c r="A950" t="s">
        <v>48</v>
      </c>
      <c r="B950" t="s">
        <v>49</v>
      </c>
      <c r="C950" t="s">
        <v>50</v>
      </c>
      <c r="D950" t="s">
        <v>51</v>
      </c>
      <c r="E950" t="s">
        <v>193</v>
      </c>
      <c r="F950" t="s">
        <v>194</v>
      </c>
      <c r="G950">
        <v>9000140532</v>
      </c>
      <c r="H950">
        <v>140532</v>
      </c>
      <c r="I950" t="s">
        <v>3848</v>
      </c>
      <c r="J950" t="s">
        <v>3849</v>
      </c>
      <c r="K950" t="s">
        <v>197</v>
      </c>
      <c r="L950" t="s">
        <v>180</v>
      </c>
      <c r="M950" t="s">
        <v>180</v>
      </c>
      <c r="N950" t="s">
        <v>3333</v>
      </c>
      <c r="O950" t="s">
        <v>59</v>
      </c>
      <c r="P950">
        <v>321</v>
      </c>
      <c r="Q950" t="s">
        <v>2499</v>
      </c>
      <c r="R950" t="s">
        <v>2499</v>
      </c>
      <c r="S950" t="s">
        <v>1016</v>
      </c>
      <c r="T950" t="s">
        <v>1016</v>
      </c>
      <c r="U950">
        <v>18.603557590000001</v>
      </c>
      <c r="V950">
        <v>-68.711746219999995</v>
      </c>
      <c r="W950" t="s">
        <v>2500</v>
      </c>
      <c r="X950" t="s">
        <v>85</v>
      </c>
      <c r="Y950" t="s">
        <v>64</v>
      </c>
      <c r="Z950" t="s">
        <v>65</v>
      </c>
      <c r="AA950">
        <v>1160017250</v>
      </c>
      <c r="AB950" t="s">
        <v>116</v>
      </c>
      <c r="AC950" t="s">
        <v>67</v>
      </c>
      <c r="AD950">
        <v>18.603546097554261</v>
      </c>
      <c r="AE950">
        <v>-68.711752318180274</v>
      </c>
      <c r="AF950" t="s">
        <v>3850</v>
      </c>
      <c r="AG950" t="s">
        <v>32</v>
      </c>
      <c r="AH950" t="s">
        <v>48</v>
      </c>
      <c r="AI950" t="s">
        <v>69</v>
      </c>
      <c r="AJ950" t="s">
        <v>69</v>
      </c>
      <c r="AK950" t="s">
        <v>235</v>
      </c>
      <c r="AL950" t="s">
        <v>193</v>
      </c>
      <c r="AM950" t="s">
        <v>236</v>
      </c>
      <c r="AN950">
        <v>13</v>
      </c>
      <c r="AO950" t="s">
        <v>169</v>
      </c>
      <c r="AP950">
        <v>35</v>
      </c>
      <c r="AQ950">
        <v>0</v>
      </c>
      <c r="AR950" t="s">
        <v>73</v>
      </c>
      <c r="AS950">
        <v>9000140532</v>
      </c>
      <c r="AU950">
        <v>13</v>
      </c>
      <c r="AV950" t="s">
        <v>75</v>
      </c>
      <c r="AW950" t="str">
        <f>_xlfn.XLOOKUP(UNIVERSO[[#This Row],[RUTA-LOCALIDAD D&amp;N]],'[1]Cuota Ruta'!E:E,'[1]Cuota Ruta'!G:G)</f>
        <v>Cargar</v>
      </c>
    </row>
    <row r="951" spans="1:49" x14ac:dyDescent="0.25">
      <c r="A951" t="s">
        <v>48</v>
      </c>
      <c r="B951" t="s">
        <v>49</v>
      </c>
      <c r="C951" t="s">
        <v>50</v>
      </c>
      <c r="D951" t="s">
        <v>76</v>
      </c>
      <c r="E951" t="s">
        <v>338</v>
      </c>
      <c r="F951" t="s">
        <v>283</v>
      </c>
      <c r="G951">
        <v>9000120283</v>
      </c>
      <c r="H951">
        <v>120283</v>
      </c>
      <c r="I951" t="s">
        <v>1091</v>
      </c>
      <c r="J951" t="s">
        <v>3851</v>
      </c>
      <c r="K951" t="s">
        <v>286</v>
      </c>
      <c r="L951" t="s">
        <v>338</v>
      </c>
      <c r="M951" t="s">
        <v>338</v>
      </c>
      <c r="N951" t="s">
        <v>3852</v>
      </c>
      <c r="O951" t="s">
        <v>59</v>
      </c>
      <c r="P951">
        <v>333</v>
      </c>
      <c r="Q951" t="s">
        <v>1972</v>
      </c>
      <c r="R951" t="s">
        <v>1972</v>
      </c>
      <c r="S951" t="s">
        <v>676</v>
      </c>
      <c r="T951" t="s">
        <v>676</v>
      </c>
      <c r="U951">
        <v>19.492500305175799</v>
      </c>
      <c r="V951">
        <v>-70.743591308593807</v>
      </c>
      <c r="W951" t="s">
        <v>1973</v>
      </c>
      <c r="X951" t="s">
        <v>63</v>
      </c>
      <c r="Y951" t="s">
        <v>64</v>
      </c>
      <c r="Z951" t="s">
        <v>99</v>
      </c>
      <c r="AA951">
        <v>1151031127</v>
      </c>
      <c r="AB951" t="s">
        <v>116</v>
      </c>
      <c r="AC951" t="s">
        <v>67</v>
      </c>
      <c r="AD951">
        <v>19.492448333333339</v>
      </c>
      <c r="AE951">
        <v>-70.743565000000004</v>
      </c>
      <c r="AF951" t="s">
        <v>3853</v>
      </c>
      <c r="AG951" t="s">
        <v>32</v>
      </c>
      <c r="AH951" t="s">
        <v>48</v>
      </c>
      <c r="AI951" t="s">
        <v>87</v>
      </c>
      <c r="AJ951" t="s">
        <v>1488</v>
      </c>
      <c r="AK951" t="s">
        <v>346</v>
      </c>
      <c r="AL951" t="s">
        <v>338</v>
      </c>
      <c r="AM951" t="s">
        <v>347</v>
      </c>
      <c r="AR951" t="s">
        <v>91</v>
      </c>
      <c r="AS951">
        <v>9000120283</v>
      </c>
      <c r="AV951" t="s">
        <v>349</v>
      </c>
      <c r="AW951" t="str">
        <f>_xlfn.XLOOKUP(UNIVERSO[[#This Row],[RUTA-LOCALIDAD D&amp;N]],'[1]Cuota Ruta'!E:E,'[1]Cuota Ruta'!G:G)</f>
        <v>Cargar</v>
      </c>
    </row>
    <row r="952" spans="1:49" x14ac:dyDescent="0.25">
      <c r="A952" t="s">
        <v>109</v>
      </c>
      <c r="B952" t="s">
        <v>49</v>
      </c>
      <c r="C952" t="s">
        <v>50</v>
      </c>
      <c r="D952" t="s">
        <v>51</v>
      </c>
      <c r="E952" t="s">
        <v>257</v>
      </c>
      <c r="F952" t="s">
        <v>194</v>
      </c>
      <c r="G952">
        <v>9000140780</v>
      </c>
      <c r="H952">
        <v>140780</v>
      </c>
      <c r="I952" t="s">
        <v>3854</v>
      </c>
      <c r="J952" t="s">
        <v>3855</v>
      </c>
      <c r="K952" t="s">
        <v>197</v>
      </c>
      <c r="L952" t="s">
        <v>301</v>
      </c>
      <c r="M952" t="s">
        <v>301</v>
      </c>
      <c r="N952" t="s">
        <v>3856</v>
      </c>
      <c r="O952" t="s">
        <v>59</v>
      </c>
      <c r="P952">
        <v>306</v>
      </c>
      <c r="Q952" t="s">
        <v>970</v>
      </c>
      <c r="R952" t="s">
        <v>970</v>
      </c>
      <c r="S952" t="s">
        <v>304</v>
      </c>
      <c r="T952" t="s">
        <v>304</v>
      </c>
      <c r="U952">
        <v>19.376932144200001</v>
      </c>
      <c r="V952">
        <v>-69.861106872600004</v>
      </c>
      <c r="W952" t="s">
        <v>971</v>
      </c>
      <c r="X952" t="s">
        <v>85</v>
      </c>
      <c r="Y952" t="s">
        <v>64</v>
      </c>
      <c r="Z952" t="s">
        <v>99</v>
      </c>
      <c r="AA952">
        <v>1152010458</v>
      </c>
      <c r="AB952" t="s">
        <v>116</v>
      </c>
      <c r="AC952" t="s">
        <v>67</v>
      </c>
      <c r="AD952">
        <v>19.376875433333328</v>
      </c>
      <c r="AE952">
        <v>-69.861048983333333</v>
      </c>
      <c r="AF952" t="s">
        <v>3857</v>
      </c>
      <c r="AG952" t="s">
        <v>32</v>
      </c>
      <c r="AH952" t="s">
        <v>48</v>
      </c>
      <c r="AI952" t="s">
        <v>69</v>
      </c>
      <c r="AJ952" t="s">
        <v>118</v>
      </c>
      <c r="AK952" t="s">
        <v>265</v>
      </c>
      <c r="AL952" t="s">
        <v>257</v>
      </c>
      <c r="AM952" t="s">
        <v>266</v>
      </c>
      <c r="AN952">
        <v>2</v>
      </c>
      <c r="AO952" t="s">
        <v>245</v>
      </c>
      <c r="AP952">
        <v>27</v>
      </c>
      <c r="AQ952">
        <v>0</v>
      </c>
      <c r="AR952" t="s">
        <v>73</v>
      </c>
      <c r="AS952">
        <v>9000140780</v>
      </c>
      <c r="AT952" t="s">
        <v>74</v>
      </c>
      <c r="AU952">
        <v>2</v>
      </c>
      <c r="AV952" t="s">
        <v>267</v>
      </c>
      <c r="AW952" t="str">
        <f>_xlfn.XLOOKUP(UNIVERSO[[#This Row],[RUTA-LOCALIDAD D&amp;N]],'[1]Cuota Ruta'!E:E,'[1]Cuota Ruta'!G:G)</f>
        <v>Cargar</v>
      </c>
    </row>
    <row r="953" spans="1:49" x14ac:dyDescent="0.25">
      <c r="A953" t="s">
        <v>48</v>
      </c>
      <c r="B953" t="s">
        <v>380</v>
      </c>
      <c r="C953" t="s">
        <v>381</v>
      </c>
      <c r="D953" t="s">
        <v>76</v>
      </c>
      <c r="E953" t="s">
        <v>338</v>
      </c>
      <c r="F953" t="s">
        <v>283</v>
      </c>
      <c r="G953">
        <v>9000121058</v>
      </c>
      <c r="H953">
        <v>121058</v>
      </c>
      <c r="I953" t="s">
        <v>3858</v>
      </c>
      <c r="J953" t="s">
        <v>1109</v>
      </c>
      <c r="K953" t="s">
        <v>286</v>
      </c>
      <c r="L953" t="s">
        <v>338</v>
      </c>
      <c r="M953" t="s">
        <v>338</v>
      </c>
      <c r="N953" t="s">
        <v>3859</v>
      </c>
      <c r="O953" t="s">
        <v>1145</v>
      </c>
      <c r="P953">
        <v>375</v>
      </c>
      <c r="Q953" t="s">
        <v>3842</v>
      </c>
      <c r="R953" t="s">
        <v>3842</v>
      </c>
      <c r="S953" t="s">
        <v>504</v>
      </c>
      <c r="T953" t="s">
        <v>504</v>
      </c>
      <c r="U953">
        <v>19.418910980224599</v>
      </c>
      <c r="V953">
        <v>-70.680435180664006</v>
      </c>
      <c r="W953" t="s">
        <v>3843</v>
      </c>
      <c r="X953" t="s">
        <v>85</v>
      </c>
      <c r="Y953" t="s">
        <v>64</v>
      </c>
      <c r="Z953" t="s">
        <v>65</v>
      </c>
      <c r="AA953">
        <v>1151031424</v>
      </c>
      <c r="AB953" t="s">
        <v>66</v>
      </c>
      <c r="AC953" t="s">
        <v>67</v>
      </c>
      <c r="AD953">
        <v>19.418910980224599</v>
      </c>
      <c r="AE953">
        <v>-70.680435180664006</v>
      </c>
      <c r="AF953" t="s">
        <v>3860</v>
      </c>
      <c r="AG953" t="s">
        <v>32</v>
      </c>
      <c r="AH953" t="s">
        <v>48</v>
      </c>
      <c r="AI953" t="s">
        <v>87</v>
      </c>
      <c r="AJ953" t="s">
        <v>1488</v>
      </c>
      <c r="AK953" t="s">
        <v>408</v>
      </c>
      <c r="AL953" t="s">
        <v>338</v>
      </c>
      <c r="AM953" t="s">
        <v>409</v>
      </c>
      <c r="AR953" t="s">
        <v>91</v>
      </c>
      <c r="AS953">
        <v>9000121058</v>
      </c>
      <c r="AV953" t="s">
        <v>410</v>
      </c>
      <c r="AW953" t="str">
        <f>_xlfn.XLOOKUP(UNIVERSO[[#This Row],[RUTA-LOCALIDAD D&amp;N]],'[1]Cuota Ruta'!E:E,'[1]Cuota Ruta'!G:G)</f>
        <v>Cargar</v>
      </c>
    </row>
    <row r="954" spans="1:49" x14ac:dyDescent="0.25">
      <c r="A954" t="s">
        <v>48</v>
      </c>
      <c r="B954" t="s">
        <v>49</v>
      </c>
      <c r="C954" t="s">
        <v>50</v>
      </c>
      <c r="D954" t="s">
        <v>76</v>
      </c>
      <c r="E954" t="s">
        <v>257</v>
      </c>
      <c r="F954" t="s">
        <v>194</v>
      </c>
      <c r="G954">
        <v>9000141412</v>
      </c>
      <c r="H954">
        <v>141412</v>
      </c>
      <c r="I954" t="s">
        <v>3861</v>
      </c>
      <c r="J954" t="s">
        <v>3862</v>
      </c>
      <c r="K954" t="s">
        <v>197</v>
      </c>
      <c r="L954" t="s">
        <v>260</v>
      </c>
      <c r="M954" t="s">
        <v>260</v>
      </c>
      <c r="N954" t="s">
        <v>253</v>
      </c>
      <c r="O954" t="s">
        <v>59</v>
      </c>
      <c r="P954">
        <v>305</v>
      </c>
      <c r="Q954" t="s">
        <v>261</v>
      </c>
      <c r="R954" t="s">
        <v>261</v>
      </c>
      <c r="S954" t="s">
        <v>262</v>
      </c>
      <c r="T954" t="s">
        <v>262</v>
      </c>
      <c r="U954">
        <v>19.322026999999999</v>
      </c>
      <c r="V954">
        <v>-69.537482999999995</v>
      </c>
      <c r="W954" t="s">
        <v>263</v>
      </c>
      <c r="X954" t="s">
        <v>63</v>
      </c>
      <c r="Y954" t="s">
        <v>64</v>
      </c>
      <c r="Z954" t="s">
        <v>99</v>
      </c>
      <c r="AA954">
        <v>1152010503</v>
      </c>
      <c r="AB954" t="s">
        <v>66</v>
      </c>
      <c r="AC954" t="s">
        <v>67</v>
      </c>
      <c r="AD954">
        <v>19.322026999999999</v>
      </c>
      <c r="AE954">
        <v>-69.537482999999995</v>
      </c>
      <c r="AF954" t="s">
        <v>3863</v>
      </c>
      <c r="AG954" t="s">
        <v>32</v>
      </c>
      <c r="AH954" t="s">
        <v>48</v>
      </c>
      <c r="AI954" t="s">
        <v>69</v>
      </c>
      <c r="AJ954" t="s">
        <v>69</v>
      </c>
      <c r="AK954" t="s">
        <v>265</v>
      </c>
      <c r="AL954" t="s">
        <v>257</v>
      </c>
      <c r="AM954" t="s">
        <v>266</v>
      </c>
      <c r="AN954">
        <v>4</v>
      </c>
      <c r="AO954" t="s">
        <v>280</v>
      </c>
      <c r="AP954">
        <v>60</v>
      </c>
      <c r="AQ954">
        <v>0</v>
      </c>
      <c r="AR954" t="s">
        <v>73</v>
      </c>
      <c r="AS954">
        <v>9000141412</v>
      </c>
      <c r="AT954" t="s">
        <v>24</v>
      </c>
      <c r="AU954">
        <v>4</v>
      </c>
      <c r="AV954" t="s">
        <v>267</v>
      </c>
      <c r="AW954" t="str">
        <f>_xlfn.XLOOKUP(UNIVERSO[[#This Row],[RUTA-LOCALIDAD D&amp;N]],'[1]Cuota Ruta'!E:E,'[1]Cuota Ruta'!G:G)</f>
        <v>Cargar</v>
      </c>
    </row>
    <row r="955" spans="1:49" x14ac:dyDescent="0.25">
      <c r="A955" t="s">
        <v>48</v>
      </c>
      <c r="B955" t="s">
        <v>380</v>
      </c>
      <c r="C955" t="s">
        <v>381</v>
      </c>
      <c r="D955" t="s">
        <v>76</v>
      </c>
      <c r="E955" t="s">
        <v>140</v>
      </c>
      <c r="F955" t="s">
        <v>141</v>
      </c>
      <c r="G955">
        <v>9000122513</v>
      </c>
      <c r="H955">
        <v>122513</v>
      </c>
      <c r="I955" t="s">
        <v>3864</v>
      </c>
      <c r="J955" t="s">
        <v>3865</v>
      </c>
      <c r="K955" t="s">
        <v>144</v>
      </c>
      <c r="L955" t="s">
        <v>93</v>
      </c>
      <c r="M955" t="s">
        <v>93</v>
      </c>
      <c r="N955" t="s">
        <v>186</v>
      </c>
      <c r="O955" t="s">
        <v>59</v>
      </c>
      <c r="P955">
        <v>308</v>
      </c>
      <c r="Q955" t="s">
        <v>1961</v>
      </c>
      <c r="R955" t="s">
        <v>1961</v>
      </c>
      <c r="S955" t="s">
        <v>1137</v>
      </c>
      <c r="T955" t="s">
        <v>1137</v>
      </c>
      <c r="U955">
        <v>18.486959800000001</v>
      </c>
      <c r="V955">
        <v>-69.832745900000006</v>
      </c>
      <c r="W955" t="s">
        <v>1962</v>
      </c>
      <c r="X955" t="s">
        <v>85</v>
      </c>
      <c r="Y955" t="s">
        <v>64</v>
      </c>
      <c r="Z955" t="s">
        <v>65</v>
      </c>
      <c r="AA955">
        <v>1153022321</v>
      </c>
      <c r="AB955" t="s">
        <v>66</v>
      </c>
      <c r="AC955" t="s">
        <v>67</v>
      </c>
      <c r="AD955">
        <v>18.486959800000001</v>
      </c>
      <c r="AE955">
        <v>-69.832745900000006</v>
      </c>
      <c r="AF955" t="s">
        <v>3866</v>
      </c>
      <c r="AG955" t="s">
        <v>32</v>
      </c>
      <c r="AH955" t="s">
        <v>48</v>
      </c>
      <c r="AI955" t="s">
        <v>87</v>
      </c>
      <c r="AJ955" t="s">
        <v>1488</v>
      </c>
      <c r="AK955" t="s">
        <v>150</v>
      </c>
      <c r="AL955" t="s">
        <v>140</v>
      </c>
      <c r="AM955" t="s">
        <v>151</v>
      </c>
      <c r="AR955" t="s">
        <v>91</v>
      </c>
      <c r="AS955">
        <v>9000122513</v>
      </c>
      <c r="AV955" t="s">
        <v>153</v>
      </c>
      <c r="AW955" t="str">
        <f>_xlfn.XLOOKUP(UNIVERSO[[#This Row],[RUTA-LOCALIDAD D&amp;N]],'[1]Cuota Ruta'!E:E,'[1]Cuota Ruta'!G:G)</f>
        <v>Cargar</v>
      </c>
    </row>
    <row r="956" spans="1:49" x14ac:dyDescent="0.25">
      <c r="A956" t="s">
        <v>109</v>
      </c>
      <c r="B956" t="s">
        <v>49</v>
      </c>
      <c r="C956" t="s">
        <v>50</v>
      </c>
      <c r="D956" t="s">
        <v>51</v>
      </c>
      <c r="E956" t="s">
        <v>338</v>
      </c>
      <c r="F956" t="s">
        <v>283</v>
      </c>
      <c r="G956">
        <v>9000141867</v>
      </c>
      <c r="H956">
        <v>141867</v>
      </c>
      <c r="I956" t="s">
        <v>127</v>
      </c>
      <c r="J956" t="s">
        <v>3867</v>
      </c>
      <c r="K956" t="s">
        <v>286</v>
      </c>
      <c r="L956" t="s">
        <v>338</v>
      </c>
      <c r="M956" t="s">
        <v>338</v>
      </c>
      <c r="N956" t="s">
        <v>1417</v>
      </c>
      <c r="O956" t="s">
        <v>59</v>
      </c>
      <c r="P956">
        <v>336</v>
      </c>
      <c r="Q956" t="s">
        <v>2304</v>
      </c>
      <c r="R956" t="s">
        <v>2304</v>
      </c>
      <c r="S956" t="s">
        <v>665</v>
      </c>
      <c r="T956" t="s">
        <v>665</v>
      </c>
      <c r="U956">
        <v>19.431751999999999</v>
      </c>
      <c r="V956">
        <v>-70.671842999999996</v>
      </c>
      <c r="W956" t="s">
        <v>2305</v>
      </c>
      <c r="X956" t="s">
        <v>85</v>
      </c>
      <c r="Y956" t="s">
        <v>64</v>
      </c>
      <c r="Z956" t="s">
        <v>65</v>
      </c>
      <c r="AA956">
        <v>1151036110</v>
      </c>
      <c r="AB956" t="s">
        <v>116</v>
      </c>
      <c r="AC956" t="s">
        <v>67</v>
      </c>
      <c r="AD956">
        <v>19.431786666666671</v>
      </c>
      <c r="AE956">
        <v>-70.671803333333344</v>
      </c>
      <c r="AF956" t="s">
        <v>3868</v>
      </c>
      <c r="AG956" t="s">
        <v>32</v>
      </c>
      <c r="AH956" t="s">
        <v>48</v>
      </c>
      <c r="AI956" t="s">
        <v>69</v>
      </c>
      <c r="AJ956" t="s">
        <v>118</v>
      </c>
      <c r="AK956" t="s">
        <v>408</v>
      </c>
      <c r="AL956" t="s">
        <v>338</v>
      </c>
      <c r="AM956" t="s">
        <v>409</v>
      </c>
      <c r="AN956">
        <v>3</v>
      </c>
      <c r="AO956" t="s">
        <v>484</v>
      </c>
      <c r="AP956">
        <v>40</v>
      </c>
      <c r="AQ956">
        <v>0</v>
      </c>
      <c r="AR956" t="s">
        <v>73</v>
      </c>
      <c r="AS956">
        <v>9000141867</v>
      </c>
      <c r="AT956" t="s">
        <v>74</v>
      </c>
      <c r="AU956">
        <v>3</v>
      </c>
      <c r="AV956" t="s">
        <v>410</v>
      </c>
      <c r="AW956" t="str">
        <f>_xlfn.XLOOKUP(UNIVERSO[[#This Row],[RUTA-LOCALIDAD D&amp;N]],'[1]Cuota Ruta'!E:E,'[1]Cuota Ruta'!G:G)</f>
        <v>Cargar</v>
      </c>
    </row>
    <row r="957" spans="1:49" x14ac:dyDescent="0.25">
      <c r="A957" t="s">
        <v>48</v>
      </c>
      <c r="B957" t="s">
        <v>380</v>
      </c>
      <c r="C957" t="s">
        <v>381</v>
      </c>
      <c r="D957" t="s">
        <v>312</v>
      </c>
      <c r="E957" t="s">
        <v>1196</v>
      </c>
      <c r="F957" t="s">
        <v>126</v>
      </c>
      <c r="G957">
        <v>9000123618</v>
      </c>
      <c r="H957">
        <v>123618</v>
      </c>
      <c r="I957" t="s">
        <v>3869</v>
      </c>
      <c r="J957" t="s">
        <v>3870</v>
      </c>
      <c r="K957" t="s">
        <v>129</v>
      </c>
      <c r="L957" t="s">
        <v>1199</v>
      </c>
      <c r="M957" t="s">
        <v>3871</v>
      </c>
      <c r="N957" t="s">
        <v>1199</v>
      </c>
      <c r="O957" t="s">
        <v>126</v>
      </c>
      <c r="P957">
        <v>309</v>
      </c>
      <c r="Q957" t="s">
        <v>2903</v>
      </c>
      <c r="R957" t="s">
        <v>2903</v>
      </c>
      <c r="S957" t="s">
        <v>1201</v>
      </c>
      <c r="T957" t="s">
        <v>1201</v>
      </c>
      <c r="U957">
        <v>18.480419999999999</v>
      </c>
      <c r="V957">
        <v>-71.042599999999993</v>
      </c>
      <c r="W957" t="s">
        <v>2904</v>
      </c>
      <c r="X957" t="s">
        <v>63</v>
      </c>
      <c r="Y957" t="s">
        <v>64</v>
      </c>
      <c r="Z957" t="s">
        <v>65</v>
      </c>
      <c r="AA957">
        <v>1163010708</v>
      </c>
      <c r="AB957" t="s">
        <v>66</v>
      </c>
      <c r="AC957" t="s">
        <v>67</v>
      </c>
      <c r="AD957">
        <v>18.480419999999999</v>
      </c>
      <c r="AE957">
        <v>-71.042599999999993</v>
      </c>
      <c r="AF957" t="s">
        <v>3872</v>
      </c>
      <c r="AG957" t="s">
        <v>32</v>
      </c>
      <c r="AH957" t="s">
        <v>48</v>
      </c>
      <c r="AI957" t="s">
        <v>87</v>
      </c>
      <c r="AJ957" t="s">
        <v>1488</v>
      </c>
      <c r="AK957" t="s">
        <v>1204</v>
      </c>
      <c r="AL957" t="s">
        <v>1196</v>
      </c>
      <c r="AM957" t="s">
        <v>1205</v>
      </c>
      <c r="AR957" t="s">
        <v>91</v>
      </c>
      <c r="AS957">
        <v>9000123618</v>
      </c>
      <c r="AV957" t="s">
        <v>281</v>
      </c>
      <c r="AW957" t="str">
        <f>_xlfn.XLOOKUP(UNIVERSO[[#This Row],[RUTA-LOCALIDAD D&amp;N]],'[1]Cuota Ruta'!E:E,'[1]Cuota Ruta'!G:G)</f>
        <v>Cargar</v>
      </c>
    </row>
    <row r="958" spans="1:49" x14ac:dyDescent="0.25">
      <c r="A958" t="s">
        <v>48</v>
      </c>
      <c r="B958" t="s">
        <v>49</v>
      </c>
      <c r="C958" t="s">
        <v>50</v>
      </c>
      <c r="D958" t="s">
        <v>51</v>
      </c>
      <c r="E958" t="s">
        <v>140</v>
      </c>
      <c r="F958" t="s">
        <v>141</v>
      </c>
      <c r="G958">
        <v>9000142281</v>
      </c>
      <c r="H958">
        <v>142281</v>
      </c>
      <c r="I958" t="s">
        <v>3873</v>
      </c>
      <c r="J958" t="s">
        <v>3874</v>
      </c>
      <c r="K958" t="s">
        <v>144</v>
      </c>
      <c r="L958" t="s">
        <v>93</v>
      </c>
      <c r="M958" t="s">
        <v>93</v>
      </c>
      <c r="N958" t="s">
        <v>618</v>
      </c>
      <c r="O958" t="s">
        <v>59</v>
      </c>
      <c r="P958">
        <v>406</v>
      </c>
      <c r="Q958" t="s">
        <v>1491</v>
      </c>
      <c r="R958" t="s">
        <v>1491</v>
      </c>
      <c r="S958" t="s">
        <v>188</v>
      </c>
      <c r="T958" t="s">
        <v>188</v>
      </c>
      <c r="U958">
        <v>18.538587570000001</v>
      </c>
      <c r="V958">
        <v>-69.916328429999993</v>
      </c>
      <c r="W958" t="s">
        <v>1492</v>
      </c>
      <c r="X958" t="s">
        <v>85</v>
      </c>
      <c r="Y958" t="s">
        <v>64</v>
      </c>
      <c r="Z958" t="s">
        <v>65</v>
      </c>
      <c r="AA958">
        <v>1153024791</v>
      </c>
      <c r="AB958" t="s">
        <v>66</v>
      </c>
      <c r="AC958" t="s">
        <v>67</v>
      </c>
      <c r="AD958">
        <v>18.538587570000001</v>
      </c>
      <c r="AE958">
        <v>-69.916328429999993</v>
      </c>
      <c r="AF958" t="s">
        <v>3875</v>
      </c>
      <c r="AG958" t="s">
        <v>32</v>
      </c>
      <c r="AH958" t="s">
        <v>48</v>
      </c>
      <c r="AI958" t="s">
        <v>69</v>
      </c>
      <c r="AJ958" t="s">
        <v>69</v>
      </c>
      <c r="AK958" t="s">
        <v>191</v>
      </c>
      <c r="AL958" t="s">
        <v>140</v>
      </c>
      <c r="AM958" t="s">
        <v>192</v>
      </c>
      <c r="AN958">
        <v>1</v>
      </c>
      <c r="AO958" t="s">
        <v>119</v>
      </c>
      <c r="AP958">
        <v>9</v>
      </c>
      <c r="AQ958">
        <v>0</v>
      </c>
      <c r="AR958" t="s">
        <v>73</v>
      </c>
      <c r="AS958">
        <v>9000142281</v>
      </c>
      <c r="AU958">
        <v>1</v>
      </c>
      <c r="AV958" t="s">
        <v>153</v>
      </c>
      <c r="AW958" t="str">
        <f>_xlfn.XLOOKUP(UNIVERSO[[#This Row],[RUTA-LOCALIDAD D&amp;N]],'[1]Cuota Ruta'!E:E,'[1]Cuota Ruta'!G:G)</f>
        <v>Cargar</v>
      </c>
    </row>
    <row r="959" spans="1:49" x14ac:dyDescent="0.25">
      <c r="A959" t="s">
        <v>109</v>
      </c>
      <c r="B959" t="s">
        <v>49</v>
      </c>
      <c r="C959" t="s">
        <v>50</v>
      </c>
      <c r="D959" t="s">
        <v>76</v>
      </c>
      <c r="E959" t="s">
        <v>917</v>
      </c>
      <c r="F959" t="s">
        <v>283</v>
      </c>
      <c r="G959">
        <v>9000123704</v>
      </c>
      <c r="H959">
        <v>123704</v>
      </c>
      <c r="I959" t="s">
        <v>3876</v>
      </c>
      <c r="J959" t="s">
        <v>3877</v>
      </c>
      <c r="K959" t="s">
        <v>286</v>
      </c>
      <c r="L959" t="s">
        <v>917</v>
      </c>
      <c r="M959" t="s">
        <v>917</v>
      </c>
      <c r="N959" t="s">
        <v>920</v>
      </c>
      <c r="O959" t="s">
        <v>59</v>
      </c>
      <c r="P959">
        <v>303</v>
      </c>
      <c r="Q959" t="s">
        <v>921</v>
      </c>
      <c r="R959" t="s">
        <v>921</v>
      </c>
      <c r="S959" t="s">
        <v>922</v>
      </c>
      <c r="T959" t="s">
        <v>922</v>
      </c>
      <c r="U959">
        <v>19.736329999999999</v>
      </c>
      <c r="V959">
        <v>-70.598780000000005</v>
      </c>
      <c r="W959" t="s">
        <v>923</v>
      </c>
      <c r="X959" t="s">
        <v>85</v>
      </c>
      <c r="Y959" t="s">
        <v>64</v>
      </c>
      <c r="Z959" t="s">
        <v>99</v>
      </c>
      <c r="AA959">
        <v>1156009235</v>
      </c>
      <c r="AB959" t="s">
        <v>116</v>
      </c>
      <c r="AC959" t="s">
        <v>67</v>
      </c>
      <c r="AD959">
        <v>19.73636965</v>
      </c>
      <c r="AE959">
        <v>-70.598795699999997</v>
      </c>
      <c r="AF959" t="s">
        <v>3878</v>
      </c>
      <c r="AG959" t="s">
        <v>32</v>
      </c>
      <c r="AH959" t="s">
        <v>48</v>
      </c>
      <c r="AI959" t="s">
        <v>87</v>
      </c>
      <c r="AJ959" t="s">
        <v>1488</v>
      </c>
      <c r="AK959" t="s">
        <v>925</v>
      </c>
      <c r="AL959" t="s">
        <v>917</v>
      </c>
      <c r="AM959" t="s">
        <v>926</v>
      </c>
      <c r="AR959" t="s">
        <v>91</v>
      </c>
      <c r="AS959">
        <v>9000123704</v>
      </c>
      <c r="AV959" t="s">
        <v>267</v>
      </c>
      <c r="AW959" t="str">
        <f>_xlfn.XLOOKUP(UNIVERSO[[#This Row],[RUTA-LOCALIDAD D&amp;N]],'[1]Cuota Ruta'!E:E,'[1]Cuota Ruta'!G:G)</f>
        <v>Cargar</v>
      </c>
    </row>
    <row r="960" spans="1:49" x14ac:dyDescent="0.25">
      <c r="A960" t="s">
        <v>48</v>
      </c>
      <c r="B960" t="s">
        <v>49</v>
      </c>
      <c r="C960" t="s">
        <v>50</v>
      </c>
      <c r="D960" t="s">
        <v>76</v>
      </c>
      <c r="E960" t="s">
        <v>338</v>
      </c>
      <c r="F960" t="s">
        <v>283</v>
      </c>
      <c r="G960">
        <v>9000142294</v>
      </c>
      <c r="H960">
        <v>142294</v>
      </c>
      <c r="I960" t="s">
        <v>3879</v>
      </c>
      <c r="J960" t="s">
        <v>3880</v>
      </c>
      <c r="K960" t="s">
        <v>286</v>
      </c>
      <c r="L960" t="s">
        <v>338</v>
      </c>
      <c r="M960" t="s">
        <v>338</v>
      </c>
      <c r="N960" t="s">
        <v>3881</v>
      </c>
      <c r="O960" t="s">
        <v>59</v>
      </c>
      <c r="P960">
        <v>380</v>
      </c>
      <c r="Q960" t="s">
        <v>664</v>
      </c>
      <c r="R960" t="s">
        <v>664</v>
      </c>
      <c r="S960" t="s">
        <v>665</v>
      </c>
      <c r="T960" t="s">
        <v>665</v>
      </c>
      <c r="U960">
        <v>19.475580978393602</v>
      </c>
      <c r="V960">
        <v>-70.642668151855503</v>
      </c>
      <c r="W960" t="s">
        <v>666</v>
      </c>
      <c r="X960" t="s">
        <v>63</v>
      </c>
      <c r="Y960" t="s">
        <v>64</v>
      </c>
      <c r="Z960" t="s">
        <v>99</v>
      </c>
      <c r="AA960">
        <v>1151036189</v>
      </c>
      <c r="AB960" t="s">
        <v>116</v>
      </c>
      <c r="AC960" t="s">
        <v>67</v>
      </c>
      <c r="AD960">
        <v>19.475603333333328</v>
      </c>
      <c r="AE960">
        <v>-70.642656666666667</v>
      </c>
      <c r="AF960" t="s">
        <v>3882</v>
      </c>
      <c r="AG960" t="s">
        <v>32</v>
      </c>
      <c r="AH960" t="s">
        <v>48</v>
      </c>
      <c r="AI960" t="s">
        <v>69</v>
      </c>
      <c r="AJ960" t="s">
        <v>69</v>
      </c>
      <c r="AK960" t="s">
        <v>408</v>
      </c>
      <c r="AL960" t="s">
        <v>338</v>
      </c>
      <c r="AM960" t="s">
        <v>409</v>
      </c>
      <c r="AN960">
        <v>4</v>
      </c>
      <c r="AO960" t="s">
        <v>280</v>
      </c>
      <c r="AP960">
        <v>57</v>
      </c>
      <c r="AQ960">
        <v>0</v>
      </c>
      <c r="AR960" t="s">
        <v>73</v>
      </c>
      <c r="AS960">
        <v>9000142294</v>
      </c>
      <c r="AT960" t="s">
        <v>74</v>
      </c>
      <c r="AU960">
        <v>4</v>
      </c>
      <c r="AV960" t="s">
        <v>410</v>
      </c>
      <c r="AW960" t="str">
        <f>_xlfn.XLOOKUP(UNIVERSO[[#This Row],[RUTA-LOCALIDAD D&amp;N]],'[1]Cuota Ruta'!E:E,'[1]Cuota Ruta'!G:G)</f>
        <v>Cargar</v>
      </c>
    </row>
    <row r="961" spans="1:49" x14ac:dyDescent="0.25">
      <c r="A961" t="s">
        <v>48</v>
      </c>
      <c r="B961" t="s">
        <v>380</v>
      </c>
      <c r="C961" t="s">
        <v>381</v>
      </c>
      <c r="D961" t="s">
        <v>76</v>
      </c>
      <c r="E961" t="s">
        <v>140</v>
      </c>
      <c r="F961" t="s">
        <v>141</v>
      </c>
      <c r="G961">
        <v>9000125637</v>
      </c>
      <c r="H961">
        <v>125637</v>
      </c>
      <c r="I961" t="s">
        <v>3883</v>
      </c>
      <c r="J961" t="s">
        <v>3884</v>
      </c>
      <c r="K961" t="s">
        <v>144</v>
      </c>
      <c r="L961" t="s">
        <v>93</v>
      </c>
      <c r="M961" t="s">
        <v>93</v>
      </c>
      <c r="N961" t="s">
        <v>1350</v>
      </c>
      <c r="O961" t="s">
        <v>59</v>
      </c>
      <c r="P961">
        <v>317</v>
      </c>
      <c r="Q961" t="s">
        <v>1423</v>
      </c>
      <c r="R961" t="s">
        <v>1423</v>
      </c>
      <c r="S961" t="s">
        <v>147</v>
      </c>
      <c r="T961" t="s">
        <v>147</v>
      </c>
      <c r="U961">
        <v>18.527782439999999</v>
      </c>
      <c r="V961">
        <v>-69.767669679999997</v>
      </c>
      <c r="W961" t="s">
        <v>1424</v>
      </c>
      <c r="X961" t="s">
        <v>85</v>
      </c>
      <c r="Y961" t="s">
        <v>64</v>
      </c>
      <c r="Z961" t="s">
        <v>65</v>
      </c>
      <c r="AA961">
        <v>1153022776</v>
      </c>
      <c r="AB961" t="s">
        <v>66</v>
      </c>
      <c r="AC961" t="s">
        <v>67</v>
      </c>
      <c r="AD961">
        <v>18.527782439999999</v>
      </c>
      <c r="AE961">
        <v>-69.767669679999997</v>
      </c>
      <c r="AF961" t="s">
        <v>3885</v>
      </c>
      <c r="AG961" t="s">
        <v>32</v>
      </c>
      <c r="AH961" t="s">
        <v>48</v>
      </c>
      <c r="AI961" t="s">
        <v>87</v>
      </c>
      <c r="AJ961" t="s">
        <v>1488</v>
      </c>
      <c r="AK961" t="s">
        <v>150</v>
      </c>
      <c r="AL961" t="s">
        <v>140</v>
      </c>
      <c r="AM961" t="s">
        <v>151</v>
      </c>
      <c r="AR961" t="s">
        <v>91</v>
      </c>
      <c r="AS961">
        <v>9000125637</v>
      </c>
      <c r="AV961" t="s">
        <v>153</v>
      </c>
      <c r="AW961" t="str">
        <f>_xlfn.XLOOKUP(UNIVERSO[[#This Row],[RUTA-LOCALIDAD D&amp;N]],'[1]Cuota Ruta'!E:E,'[1]Cuota Ruta'!G:G)</f>
        <v>Cargar</v>
      </c>
    </row>
    <row r="962" spans="1:49" x14ac:dyDescent="0.25">
      <c r="A962" t="s">
        <v>48</v>
      </c>
      <c r="B962" t="s">
        <v>49</v>
      </c>
      <c r="C962" t="s">
        <v>50</v>
      </c>
      <c r="D962" t="s">
        <v>51</v>
      </c>
      <c r="E962" t="s">
        <v>485</v>
      </c>
      <c r="F962" t="s">
        <v>283</v>
      </c>
      <c r="G962">
        <v>9000142396</v>
      </c>
      <c r="H962">
        <v>142396</v>
      </c>
      <c r="I962" t="s">
        <v>3886</v>
      </c>
      <c r="J962" t="s">
        <v>3887</v>
      </c>
      <c r="K962" t="s">
        <v>286</v>
      </c>
      <c r="L962" t="s">
        <v>1039</v>
      </c>
      <c r="M962" t="s">
        <v>1039</v>
      </c>
      <c r="N962" t="s">
        <v>3888</v>
      </c>
      <c r="O962" t="s">
        <v>59</v>
      </c>
      <c r="P962">
        <v>337</v>
      </c>
      <c r="Q962" t="s">
        <v>1064</v>
      </c>
      <c r="R962" t="s">
        <v>1064</v>
      </c>
      <c r="S962" t="s">
        <v>491</v>
      </c>
      <c r="T962" t="s">
        <v>491</v>
      </c>
      <c r="U962">
        <v>19.549199999999999</v>
      </c>
      <c r="V962">
        <v>-71.089399999999998</v>
      </c>
      <c r="W962" t="s">
        <v>1065</v>
      </c>
      <c r="X962" t="s">
        <v>85</v>
      </c>
      <c r="Y962" t="s">
        <v>64</v>
      </c>
      <c r="Z962" t="s">
        <v>99</v>
      </c>
      <c r="AA962">
        <v>1158010092</v>
      </c>
      <c r="AB962" t="s">
        <v>66</v>
      </c>
      <c r="AC962" t="s">
        <v>67</v>
      </c>
      <c r="AD962">
        <v>19.549199999999999</v>
      </c>
      <c r="AE962">
        <v>-71.089399999999998</v>
      </c>
      <c r="AF962" t="s">
        <v>3889</v>
      </c>
      <c r="AG962" t="s">
        <v>32</v>
      </c>
      <c r="AH962" t="s">
        <v>48</v>
      </c>
      <c r="AI962" t="s">
        <v>69</v>
      </c>
      <c r="AJ962" t="s">
        <v>69</v>
      </c>
      <c r="AK962" t="s">
        <v>494</v>
      </c>
      <c r="AL962" t="s">
        <v>485</v>
      </c>
      <c r="AM962" t="s">
        <v>495</v>
      </c>
      <c r="AN962">
        <v>12</v>
      </c>
      <c r="AO962" t="s">
        <v>237</v>
      </c>
      <c r="AP962">
        <v>40</v>
      </c>
      <c r="AQ962">
        <v>0</v>
      </c>
      <c r="AR962" t="s">
        <v>73</v>
      </c>
      <c r="AS962">
        <v>9000142396</v>
      </c>
      <c r="AU962">
        <v>12</v>
      </c>
      <c r="AV962" t="s">
        <v>349</v>
      </c>
      <c r="AW962" t="str">
        <f>_xlfn.XLOOKUP(UNIVERSO[[#This Row],[RUTA-LOCALIDAD D&amp;N]],'[1]Cuota Ruta'!E:E,'[1]Cuota Ruta'!G:G)</f>
        <v>Cargar</v>
      </c>
    </row>
    <row r="963" spans="1:49" x14ac:dyDescent="0.25">
      <c r="A963" t="s">
        <v>48</v>
      </c>
      <c r="B963" t="s">
        <v>380</v>
      </c>
      <c r="C963" t="s">
        <v>381</v>
      </c>
      <c r="D963" t="s">
        <v>76</v>
      </c>
      <c r="E963" t="s">
        <v>338</v>
      </c>
      <c r="F963" t="s">
        <v>283</v>
      </c>
      <c r="G963">
        <v>9000125745</v>
      </c>
      <c r="H963">
        <v>125745</v>
      </c>
      <c r="I963" t="s">
        <v>3890</v>
      </c>
      <c r="J963" t="s">
        <v>3891</v>
      </c>
      <c r="K963" t="s">
        <v>286</v>
      </c>
      <c r="L963" t="s">
        <v>338</v>
      </c>
      <c r="M963" t="s">
        <v>338</v>
      </c>
      <c r="N963" t="s">
        <v>253</v>
      </c>
      <c r="O963" t="s">
        <v>59</v>
      </c>
      <c r="P963">
        <v>312</v>
      </c>
      <c r="Q963" t="s">
        <v>1548</v>
      </c>
      <c r="R963" t="s">
        <v>1548</v>
      </c>
      <c r="S963" t="s">
        <v>665</v>
      </c>
      <c r="T963" t="s">
        <v>665</v>
      </c>
      <c r="U963">
        <v>19.4844245910644</v>
      </c>
      <c r="V963">
        <v>-70.608680725097599</v>
      </c>
      <c r="W963" t="s">
        <v>1549</v>
      </c>
      <c r="X963" t="s">
        <v>63</v>
      </c>
      <c r="Y963" t="s">
        <v>64</v>
      </c>
      <c r="Z963" t="s">
        <v>99</v>
      </c>
      <c r="AA963">
        <v>1151032991</v>
      </c>
      <c r="AB963" t="s">
        <v>66</v>
      </c>
      <c r="AC963" t="s">
        <v>67</v>
      </c>
      <c r="AD963">
        <v>19.4844245910644</v>
      </c>
      <c r="AE963">
        <v>-70.608680725097599</v>
      </c>
      <c r="AF963" t="s">
        <v>3892</v>
      </c>
      <c r="AG963" t="s">
        <v>32</v>
      </c>
      <c r="AH963" t="s">
        <v>48</v>
      </c>
      <c r="AI963" t="s">
        <v>87</v>
      </c>
      <c r="AJ963" t="s">
        <v>1488</v>
      </c>
      <c r="AK963" t="s">
        <v>408</v>
      </c>
      <c r="AL963" t="s">
        <v>338</v>
      </c>
      <c r="AM963" t="s">
        <v>409</v>
      </c>
      <c r="AR963" t="s">
        <v>91</v>
      </c>
      <c r="AS963">
        <v>9000125745</v>
      </c>
      <c r="AV963" t="s">
        <v>410</v>
      </c>
      <c r="AW963" t="str">
        <f>_xlfn.XLOOKUP(UNIVERSO[[#This Row],[RUTA-LOCALIDAD D&amp;N]],'[1]Cuota Ruta'!E:E,'[1]Cuota Ruta'!G:G)</f>
        <v>Cargar</v>
      </c>
    </row>
    <row r="964" spans="1:49" x14ac:dyDescent="0.25">
      <c r="A964" t="s">
        <v>48</v>
      </c>
      <c r="B964" t="s">
        <v>49</v>
      </c>
      <c r="C964" t="s">
        <v>50</v>
      </c>
      <c r="D964" t="s">
        <v>51</v>
      </c>
      <c r="E964" t="s">
        <v>218</v>
      </c>
      <c r="F964" t="s">
        <v>194</v>
      </c>
      <c r="G964">
        <v>9000142795</v>
      </c>
      <c r="H964">
        <v>142795</v>
      </c>
      <c r="I964" t="s">
        <v>3893</v>
      </c>
      <c r="J964" t="s">
        <v>3894</v>
      </c>
      <c r="K964" t="s">
        <v>197</v>
      </c>
      <c r="L964" t="s">
        <v>180</v>
      </c>
      <c r="M964" t="s">
        <v>180</v>
      </c>
      <c r="N964" t="s">
        <v>58</v>
      </c>
      <c r="O964" t="s">
        <v>59</v>
      </c>
      <c r="P964">
        <v>324</v>
      </c>
      <c r="Q964" t="s">
        <v>1024</v>
      </c>
      <c r="R964" t="s">
        <v>1024</v>
      </c>
      <c r="S964" t="s">
        <v>1016</v>
      </c>
      <c r="T964" t="s">
        <v>1016</v>
      </c>
      <c r="U964">
        <v>18.623094559999998</v>
      </c>
      <c r="V964">
        <v>-68.725349429999994</v>
      </c>
      <c r="W964" t="s">
        <v>3609</v>
      </c>
      <c r="X964" t="s">
        <v>63</v>
      </c>
      <c r="Y964" t="s">
        <v>64</v>
      </c>
      <c r="Z964" t="s">
        <v>65</v>
      </c>
      <c r="AA964">
        <v>1160017598</v>
      </c>
      <c r="AB964" t="s">
        <v>66</v>
      </c>
      <c r="AC964" t="s">
        <v>67</v>
      </c>
      <c r="AD964">
        <v>18.623094559999998</v>
      </c>
      <c r="AE964">
        <v>-68.725349429999994</v>
      </c>
      <c r="AF964" t="s">
        <v>3895</v>
      </c>
      <c r="AG964" t="s">
        <v>32</v>
      </c>
      <c r="AH964" t="s">
        <v>48</v>
      </c>
      <c r="AI964" t="s">
        <v>69</v>
      </c>
      <c r="AJ964" t="s">
        <v>69</v>
      </c>
      <c r="AK964" t="s">
        <v>235</v>
      </c>
      <c r="AL964" t="s">
        <v>218</v>
      </c>
      <c r="AM964" t="s">
        <v>236</v>
      </c>
      <c r="AN964">
        <v>14</v>
      </c>
      <c r="AO964" t="s">
        <v>611</v>
      </c>
      <c r="AP964">
        <v>53</v>
      </c>
      <c r="AQ964">
        <v>0</v>
      </c>
      <c r="AR964" t="s">
        <v>73</v>
      </c>
      <c r="AS964">
        <v>9000142795</v>
      </c>
      <c r="AU964">
        <v>14</v>
      </c>
      <c r="AV964" t="s">
        <v>75</v>
      </c>
      <c r="AW964" t="str">
        <f>_xlfn.XLOOKUP(UNIVERSO[[#This Row],[RUTA-LOCALIDAD D&amp;N]],'[1]Cuota Ruta'!E:E,'[1]Cuota Ruta'!G:G)</f>
        <v>Cargar</v>
      </c>
    </row>
    <row r="965" spans="1:49" x14ac:dyDescent="0.25">
      <c r="A965" t="s">
        <v>48</v>
      </c>
      <c r="B965" t="s">
        <v>49</v>
      </c>
      <c r="C965" t="s">
        <v>50</v>
      </c>
      <c r="D965" t="s">
        <v>76</v>
      </c>
      <c r="E965" t="s">
        <v>282</v>
      </c>
      <c r="F965" t="s">
        <v>283</v>
      </c>
      <c r="G965">
        <v>9000125866</v>
      </c>
      <c r="H965">
        <v>125866</v>
      </c>
      <c r="I965" t="s">
        <v>3896</v>
      </c>
      <c r="J965" t="s">
        <v>3897</v>
      </c>
      <c r="K965" t="s">
        <v>286</v>
      </c>
      <c r="L965" t="s">
        <v>287</v>
      </c>
      <c r="M965" t="s">
        <v>287</v>
      </c>
      <c r="N965" t="s">
        <v>288</v>
      </c>
      <c r="O965" t="s">
        <v>59</v>
      </c>
      <c r="P965">
        <v>317</v>
      </c>
      <c r="Q965" t="s">
        <v>3898</v>
      </c>
      <c r="R965" t="s">
        <v>3898</v>
      </c>
      <c r="S965" t="s">
        <v>290</v>
      </c>
      <c r="T965" t="s">
        <v>290</v>
      </c>
      <c r="U965">
        <v>18.93971252</v>
      </c>
      <c r="V965">
        <v>-70.394943240000003</v>
      </c>
      <c r="W965" t="s">
        <v>3899</v>
      </c>
      <c r="X965" t="s">
        <v>85</v>
      </c>
      <c r="Y965" t="s">
        <v>64</v>
      </c>
      <c r="Z965" t="s">
        <v>99</v>
      </c>
      <c r="AA965">
        <v>1155006674</v>
      </c>
      <c r="AB965" t="s">
        <v>116</v>
      </c>
      <c r="AC965" t="s">
        <v>67</v>
      </c>
      <c r="AD965">
        <v>18.939746666666672</v>
      </c>
      <c r="AE965">
        <v>-70.394880000000001</v>
      </c>
      <c r="AF965" t="s">
        <v>3900</v>
      </c>
      <c r="AG965" t="s">
        <v>32</v>
      </c>
      <c r="AH965" t="s">
        <v>48</v>
      </c>
      <c r="AI965" t="s">
        <v>87</v>
      </c>
      <c r="AJ965" t="s">
        <v>101</v>
      </c>
      <c r="AR965" t="s">
        <v>91</v>
      </c>
      <c r="AS965">
        <v>9000125866</v>
      </c>
      <c r="AW965" t="str">
        <f>_xlfn.XLOOKUP(UNIVERSO[[#This Row],[RUTA-LOCALIDAD D&amp;N]],'[1]Cuota Ruta'!E:E,'[1]Cuota Ruta'!G:G)</f>
        <v>Cargar</v>
      </c>
    </row>
    <row r="966" spans="1:49" x14ac:dyDescent="0.25">
      <c r="A966" t="s">
        <v>109</v>
      </c>
      <c r="B966" t="s">
        <v>49</v>
      </c>
      <c r="C966" t="s">
        <v>50</v>
      </c>
      <c r="D966" t="s">
        <v>51</v>
      </c>
      <c r="E966" t="s">
        <v>338</v>
      </c>
      <c r="F966" t="s">
        <v>283</v>
      </c>
      <c r="G966">
        <v>9000142823</v>
      </c>
      <c r="H966">
        <v>142823</v>
      </c>
      <c r="I966" t="s">
        <v>3901</v>
      </c>
      <c r="J966" t="s">
        <v>3902</v>
      </c>
      <c r="K966" t="s">
        <v>286</v>
      </c>
      <c r="L966" t="s">
        <v>403</v>
      </c>
      <c r="M966" t="s">
        <v>403</v>
      </c>
      <c r="N966" t="s">
        <v>3903</v>
      </c>
      <c r="O966" t="s">
        <v>59</v>
      </c>
      <c r="P966">
        <v>324</v>
      </c>
      <c r="Q966" t="s">
        <v>1618</v>
      </c>
      <c r="R966" t="s">
        <v>1618</v>
      </c>
      <c r="S966" t="s">
        <v>343</v>
      </c>
      <c r="T966" t="s">
        <v>343</v>
      </c>
      <c r="U966">
        <v>19.327192306518501</v>
      </c>
      <c r="V966">
        <v>-70.614913940429602</v>
      </c>
      <c r="W966" t="s">
        <v>1619</v>
      </c>
      <c r="X966" t="s">
        <v>63</v>
      </c>
      <c r="Y966" t="s">
        <v>64</v>
      </c>
      <c r="Z966" t="s">
        <v>65</v>
      </c>
      <c r="AA966">
        <v>1151036292</v>
      </c>
      <c r="AB966" t="s">
        <v>116</v>
      </c>
      <c r="AC966" t="s">
        <v>67</v>
      </c>
      <c r="AD966">
        <v>19.327762</v>
      </c>
      <c r="AE966">
        <v>-70.596954999999994</v>
      </c>
      <c r="AF966" t="s">
        <v>3904</v>
      </c>
      <c r="AG966" t="s">
        <v>32</v>
      </c>
      <c r="AH966" t="s">
        <v>48</v>
      </c>
      <c r="AI966" t="s">
        <v>69</v>
      </c>
      <c r="AJ966" t="s">
        <v>118</v>
      </c>
      <c r="AK966" t="s">
        <v>408</v>
      </c>
      <c r="AL966" t="s">
        <v>338</v>
      </c>
      <c r="AM966" t="s">
        <v>409</v>
      </c>
      <c r="AN966">
        <v>6</v>
      </c>
      <c r="AO966" t="s">
        <v>348</v>
      </c>
      <c r="AP966">
        <v>93</v>
      </c>
      <c r="AQ966">
        <v>0</v>
      </c>
      <c r="AR966" t="s">
        <v>73</v>
      </c>
      <c r="AS966">
        <v>9000142823</v>
      </c>
      <c r="AU966">
        <v>6</v>
      </c>
      <c r="AV966" t="s">
        <v>410</v>
      </c>
      <c r="AW966" t="str">
        <f>_xlfn.XLOOKUP(UNIVERSO[[#This Row],[RUTA-LOCALIDAD D&amp;N]],'[1]Cuota Ruta'!E:E,'[1]Cuota Ruta'!G:G)</f>
        <v>Cargar</v>
      </c>
    </row>
    <row r="967" spans="1:49" x14ac:dyDescent="0.25">
      <c r="A967" t="s">
        <v>48</v>
      </c>
      <c r="B967" t="s">
        <v>380</v>
      </c>
      <c r="C967" t="s">
        <v>381</v>
      </c>
      <c r="D967" t="s">
        <v>76</v>
      </c>
      <c r="E967" t="s">
        <v>193</v>
      </c>
      <c r="F967" t="s">
        <v>194</v>
      </c>
      <c r="G967">
        <v>9000126158</v>
      </c>
      <c r="H967">
        <v>126158</v>
      </c>
      <c r="I967" t="s">
        <v>3905</v>
      </c>
      <c r="J967" t="s">
        <v>3906</v>
      </c>
      <c r="K967" t="s">
        <v>197</v>
      </c>
      <c r="L967" t="s">
        <v>198</v>
      </c>
      <c r="M967" t="s">
        <v>198</v>
      </c>
      <c r="N967" t="s">
        <v>3907</v>
      </c>
      <c r="O967" t="s">
        <v>59</v>
      </c>
      <c r="P967">
        <v>312</v>
      </c>
      <c r="Q967" t="s">
        <v>2112</v>
      </c>
      <c r="R967" t="s">
        <v>2112</v>
      </c>
      <c r="S967" t="s">
        <v>774</v>
      </c>
      <c r="T967" t="s">
        <v>774</v>
      </c>
      <c r="U967">
        <v>18.556501388549801</v>
      </c>
      <c r="V967">
        <v>-69.405494689941406</v>
      </c>
      <c r="W967" t="s">
        <v>2113</v>
      </c>
      <c r="X967" t="s">
        <v>63</v>
      </c>
      <c r="Y967" t="s">
        <v>64</v>
      </c>
      <c r="Z967" t="s">
        <v>65</v>
      </c>
      <c r="AA967">
        <v>1160014989</v>
      </c>
      <c r="AB967" t="s">
        <v>66</v>
      </c>
      <c r="AC967" t="s">
        <v>67</v>
      </c>
      <c r="AD967">
        <v>18.556501388549801</v>
      </c>
      <c r="AE967">
        <v>-69.405494689941406</v>
      </c>
      <c r="AF967" t="s">
        <v>3908</v>
      </c>
      <c r="AG967" t="s">
        <v>32</v>
      </c>
      <c r="AH967" t="s">
        <v>48</v>
      </c>
      <c r="AI967" t="s">
        <v>87</v>
      </c>
      <c r="AJ967" t="s">
        <v>1488</v>
      </c>
      <c r="AK967" t="s">
        <v>203</v>
      </c>
      <c r="AL967" t="s">
        <v>193</v>
      </c>
      <c r="AM967" t="s">
        <v>204</v>
      </c>
      <c r="AR967" t="s">
        <v>91</v>
      </c>
      <c r="AS967">
        <v>9000126158</v>
      </c>
      <c r="AV967" t="s">
        <v>206</v>
      </c>
      <c r="AW967" t="str">
        <f>_xlfn.XLOOKUP(UNIVERSO[[#This Row],[RUTA-LOCALIDAD D&amp;N]],'[1]Cuota Ruta'!E:E,'[1]Cuota Ruta'!G:G)</f>
        <v>Cargar</v>
      </c>
    </row>
    <row r="968" spans="1:49" x14ac:dyDescent="0.25">
      <c r="A968" t="s">
        <v>48</v>
      </c>
      <c r="B968" t="s">
        <v>380</v>
      </c>
      <c r="C968" t="s">
        <v>381</v>
      </c>
      <c r="D968" t="s">
        <v>51</v>
      </c>
      <c r="E968" t="s">
        <v>917</v>
      </c>
      <c r="F968" t="s">
        <v>283</v>
      </c>
      <c r="G968">
        <v>9000142840</v>
      </c>
      <c r="H968">
        <v>142840</v>
      </c>
      <c r="I968" t="s">
        <v>3909</v>
      </c>
      <c r="J968" t="s">
        <v>3910</v>
      </c>
      <c r="K968" t="s">
        <v>286</v>
      </c>
      <c r="L968" t="s">
        <v>917</v>
      </c>
      <c r="M968" t="s">
        <v>917</v>
      </c>
      <c r="N968" t="s">
        <v>934</v>
      </c>
      <c r="O968" t="s">
        <v>59</v>
      </c>
      <c r="P968">
        <v>310</v>
      </c>
      <c r="Q968" t="s">
        <v>2265</v>
      </c>
      <c r="R968" t="s">
        <v>2265</v>
      </c>
      <c r="S968" t="s">
        <v>922</v>
      </c>
      <c r="T968" t="s">
        <v>922</v>
      </c>
      <c r="U968">
        <v>19.77716255</v>
      </c>
      <c r="V968">
        <v>-70.669136050000006</v>
      </c>
      <c r="W968" t="s">
        <v>2266</v>
      </c>
      <c r="X968" t="s">
        <v>85</v>
      </c>
      <c r="Y968" t="s">
        <v>64</v>
      </c>
      <c r="Z968" t="s">
        <v>65</v>
      </c>
      <c r="AA968">
        <v>1156010272</v>
      </c>
      <c r="AB968" t="s">
        <v>66</v>
      </c>
      <c r="AC968" t="s">
        <v>67</v>
      </c>
      <c r="AD968">
        <v>19.77716255</v>
      </c>
      <c r="AE968">
        <v>-70.669136050000006</v>
      </c>
      <c r="AF968" t="s">
        <v>3911</v>
      </c>
      <c r="AG968" t="s">
        <v>32</v>
      </c>
      <c r="AH968" t="s">
        <v>48</v>
      </c>
      <c r="AI968" t="s">
        <v>69</v>
      </c>
      <c r="AJ968" t="s">
        <v>69</v>
      </c>
      <c r="AK968" t="s">
        <v>925</v>
      </c>
      <c r="AL968" t="s">
        <v>917</v>
      </c>
      <c r="AM968" t="s">
        <v>926</v>
      </c>
      <c r="AN968">
        <v>7</v>
      </c>
      <c r="AO968" t="s">
        <v>423</v>
      </c>
      <c r="AP968">
        <v>33</v>
      </c>
      <c r="AQ968">
        <v>0</v>
      </c>
      <c r="AR968" t="s">
        <v>73</v>
      </c>
      <c r="AS968">
        <v>9000142840</v>
      </c>
      <c r="AU968">
        <v>7</v>
      </c>
      <c r="AV968" t="s">
        <v>267</v>
      </c>
      <c r="AW968" t="str">
        <f>_xlfn.XLOOKUP(UNIVERSO[[#This Row],[RUTA-LOCALIDAD D&amp;N]],'[1]Cuota Ruta'!E:E,'[1]Cuota Ruta'!G:G)</f>
        <v>Cargar</v>
      </c>
    </row>
    <row r="969" spans="1:49" x14ac:dyDescent="0.25">
      <c r="A969" t="s">
        <v>48</v>
      </c>
      <c r="B969" t="s">
        <v>380</v>
      </c>
      <c r="C969" t="s">
        <v>381</v>
      </c>
      <c r="D969" t="s">
        <v>76</v>
      </c>
      <c r="E969" t="s">
        <v>338</v>
      </c>
      <c r="F969" t="s">
        <v>283</v>
      </c>
      <c r="G969">
        <v>9000126206</v>
      </c>
      <c r="H969">
        <v>126206</v>
      </c>
      <c r="I969" t="s">
        <v>3912</v>
      </c>
      <c r="J969" t="s">
        <v>3913</v>
      </c>
      <c r="K969" t="s">
        <v>286</v>
      </c>
      <c r="L969" t="s">
        <v>338</v>
      </c>
      <c r="M969" t="s">
        <v>338</v>
      </c>
      <c r="N969" t="s">
        <v>253</v>
      </c>
      <c r="O969" t="s">
        <v>59</v>
      </c>
      <c r="P969">
        <v>332</v>
      </c>
      <c r="Q969" t="s">
        <v>2002</v>
      </c>
      <c r="R969" t="s">
        <v>2002</v>
      </c>
      <c r="S969" t="s">
        <v>676</v>
      </c>
      <c r="T969" t="s">
        <v>676</v>
      </c>
      <c r="U969">
        <v>19.537934003748699</v>
      </c>
      <c r="V969">
        <v>-70.7881224330457</v>
      </c>
      <c r="W969" t="s">
        <v>2003</v>
      </c>
      <c r="X969" t="s">
        <v>85</v>
      </c>
      <c r="Y969" t="s">
        <v>64</v>
      </c>
      <c r="Z969" t="s">
        <v>65</v>
      </c>
      <c r="AA969">
        <v>1151033064</v>
      </c>
      <c r="AB969" t="s">
        <v>116</v>
      </c>
      <c r="AC969" t="s">
        <v>67</v>
      </c>
      <c r="AD969">
        <v>19.537755300000001</v>
      </c>
      <c r="AE969">
        <v>-70.788016369999994</v>
      </c>
      <c r="AF969" t="s">
        <v>3914</v>
      </c>
      <c r="AG969" t="s">
        <v>32</v>
      </c>
      <c r="AH969" t="s">
        <v>48</v>
      </c>
      <c r="AI969" t="s">
        <v>87</v>
      </c>
      <c r="AJ969" t="s">
        <v>1488</v>
      </c>
      <c r="AK969" t="s">
        <v>346</v>
      </c>
      <c r="AL969" t="s">
        <v>338</v>
      </c>
      <c r="AM969" t="s">
        <v>347</v>
      </c>
      <c r="AR969" t="s">
        <v>91</v>
      </c>
      <c r="AS969">
        <v>9000126206</v>
      </c>
      <c r="AV969" t="s">
        <v>349</v>
      </c>
      <c r="AW969" t="str">
        <f>_xlfn.XLOOKUP(UNIVERSO[[#This Row],[RUTA-LOCALIDAD D&amp;N]],'[1]Cuota Ruta'!E:E,'[1]Cuota Ruta'!G:G)</f>
        <v>Cargar</v>
      </c>
    </row>
    <row r="970" spans="1:49" x14ac:dyDescent="0.25">
      <c r="A970" t="s">
        <v>48</v>
      </c>
      <c r="B970" t="s">
        <v>49</v>
      </c>
      <c r="C970" t="s">
        <v>50</v>
      </c>
      <c r="D970" t="s">
        <v>51</v>
      </c>
      <c r="E970" t="s">
        <v>338</v>
      </c>
      <c r="F970" t="s">
        <v>283</v>
      </c>
      <c r="G970">
        <v>9000143238</v>
      </c>
      <c r="H970">
        <v>143238</v>
      </c>
      <c r="I970" t="s">
        <v>3915</v>
      </c>
      <c r="J970" t="s">
        <v>3916</v>
      </c>
      <c r="K970" t="s">
        <v>286</v>
      </c>
      <c r="L970" t="s">
        <v>403</v>
      </c>
      <c r="M970" t="s">
        <v>403</v>
      </c>
      <c r="N970" t="s">
        <v>3917</v>
      </c>
      <c r="O970" t="s">
        <v>59</v>
      </c>
      <c r="P970">
        <v>335</v>
      </c>
      <c r="Q970" t="s">
        <v>729</v>
      </c>
      <c r="R970" t="s">
        <v>729</v>
      </c>
      <c r="S970" t="s">
        <v>405</v>
      </c>
      <c r="T970" t="s">
        <v>405</v>
      </c>
      <c r="U970">
        <v>19.232254999999999</v>
      </c>
      <c r="V970">
        <v>-70.534719999999993</v>
      </c>
      <c r="W970" t="s">
        <v>730</v>
      </c>
      <c r="X970" t="s">
        <v>85</v>
      </c>
      <c r="Y970" t="s">
        <v>64</v>
      </c>
      <c r="Z970" t="s">
        <v>65</v>
      </c>
      <c r="AA970">
        <v>1151036368</v>
      </c>
      <c r="AB970" t="s">
        <v>116</v>
      </c>
      <c r="AC970" t="s">
        <v>67</v>
      </c>
      <c r="AD970">
        <v>19.232231666666671</v>
      </c>
      <c r="AE970">
        <v>-70.534788333333339</v>
      </c>
      <c r="AF970" t="s">
        <v>3918</v>
      </c>
      <c r="AG970" t="s">
        <v>32</v>
      </c>
      <c r="AH970" t="s">
        <v>48</v>
      </c>
      <c r="AI970" t="s">
        <v>69</v>
      </c>
      <c r="AJ970" t="s">
        <v>69</v>
      </c>
      <c r="AK970" t="s">
        <v>732</v>
      </c>
      <c r="AL970" t="s">
        <v>338</v>
      </c>
      <c r="AM970" t="s">
        <v>733</v>
      </c>
      <c r="AN970">
        <v>8</v>
      </c>
      <c r="AO970" t="s">
        <v>439</v>
      </c>
      <c r="AP970">
        <v>3</v>
      </c>
      <c r="AQ970">
        <v>0</v>
      </c>
      <c r="AR970" t="s">
        <v>73</v>
      </c>
      <c r="AS970">
        <v>9000143238</v>
      </c>
      <c r="AU970">
        <v>8</v>
      </c>
      <c r="AV970" t="s">
        <v>349</v>
      </c>
      <c r="AW970" t="str">
        <f>_xlfn.XLOOKUP(UNIVERSO[[#This Row],[RUTA-LOCALIDAD D&amp;N]],'[1]Cuota Ruta'!E:E,'[1]Cuota Ruta'!G:G)</f>
        <v>Cargar</v>
      </c>
    </row>
    <row r="971" spans="1:49" x14ac:dyDescent="0.25">
      <c r="A971" t="s">
        <v>48</v>
      </c>
      <c r="B971" t="s">
        <v>380</v>
      </c>
      <c r="C971" t="s">
        <v>381</v>
      </c>
      <c r="D971" t="s">
        <v>76</v>
      </c>
      <c r="E971" t="s">
        <v>257</v>
      </c>
      <c r="F971" t="s">
        <v>194</v>
      </c>
      <c r="G971">
        <v>9000126595</v>
      </c>
      <c r="H971">
        <v>126595</v>
      </c>
      <c r="I971" t="s">
        <v>3919</v>
      </c>
      <c r="J971" t="s">
        <v>3920</v>
      </c>
      <c r="K971" t="s">
        <v>197</v>
      </c>
      <c r="L971" t="s">
        <v>301</v>
      </c>
      <c r="M971" t="s">
        <v>301</v>
      </c>
      <c r="N971" t="s">
        <v>3921</v>
      </c>
      <c r="O971" t="s">
        <v>59</v>
      </c>
      <c r="P971">
        <v>314</v>
      </c>
      <c r="Q971" t="s">
        <v>953</v>
      </c>
      <c r="R971" t="s">
        <v>953</v>
      </c>
      <c r="S971" t="s">
        <v>262</v>
      </c>
      <c r="T971" t="s">
        <v>262</v>
      </c>
      <c r="U971">
        <v>19.1206340789794</v>
      </c>
      <c r="V971">
        <v>-69.760559082031193</v>
      </c>
      <c r="W971" t="s">
        <v>954</v>
      </c>
      <c r="X971" t="s">
        <v>85</v>
      </c>
      <c r="Y971" t="s">
        <v>64</v>
      </c>
      <c r="Z971" t="s">
        <v>65</v>
      </c>
      <c r="AA971">
        <v>1152009613</v>
      </c>
      <c r="AB971" t="s">
        <v>66</v>
      </c>
      <c r="AC971" t="s">
        <v>67</v>
      </c>
      <c r="AD971">
        <v>19.1206340789794</v>
      </c>
      <c r="AE971">
        <v>-69.760559082031193</v>
      </c>
      <c r="AF971" t="s">
        <v>3922</v>
      </c>
      <c r="AG971" t="s">
        <v>32</v>
      </c>
      <c r="AH971" t="s">
        <v>48</v>
      </c>
      <c r="AI971" t="s">
        <v>87</v>
      </c>
      <c r="AJ971" t="s">
        <v>1488</v>
      </c>
      <c r="AK971" t="s">
        <v>265</v>
      </c>
      <c r="AL971" t="s">
        <v>257</v>
      </c>
      <c r="AM971" t="s">
        <v>266</v>
      </c>
      <c r="AR971" t="s">
        <v>91</v>
      </c>
      <c r="AS971">
        <v>9000126595</v>
      </c>
      <c r="AV971" t="s">
        <v>267</v>
      </c>
      <c r="AW971" t="str">
        <f>_xlfn.XLOOKUP(UNIVERSO[[#This Row],[RUTA-LOCALIDAD D&amp;N]],'[1]Cuota Ruta'!E:E,'[1]Cuota Ruta'!G:G)</f>
        <v>Cargar</v>
      </c>
    </row>
    <row r="972" spans="1:49" x14ac:dyDescent="0.25">
      <c r="A972" t="s">
        <v>109</v>
      </c>
      <c r="B972" t="s">
        <v>49</v>
      </c>
      <c r="C972" t="s">
        <v>50</v>
      </c>
      <c r="D972" t="s">
        <v>51</v>
      </c>
      <c r="E972" t="s">
        <v>485</v>
      </c>
      <c r="F972" t="s">
        <v>283</v>
      </c>
      <c r="G972">
        <v>9000143927</v>
      </c>
      <c r="H972">
        <v>143927</v>
      </c>
      <c r="I972" t="s">
        <v>3923</v>
      </c>
      <c r="J972" t="s">
        <v>3924</v>
      </c>
      <c r="K972" t="s">
        <v>286</v>
      </c>
      <c r="L972" t="s">
        <v>1039</v>
      </c>
      <c r="M972" t="s">
        <v>1039</v>
      </c>
      <c r="N972" t="s">
        <v>3053</v>
      </c>
      <c r="O972" t="s">
        <v>59</v>
      </c>
      <c r="P972">
        <v>343</v>
      </c>
      <c r="Q972" t="s">
        <v>1613</v>
      </c>
      <c r="R972" t="s">
        <v>1613</v>
      </c>
      <c r="S972" t="s">
        <v>491</v>
      </c>
      <c r="T972" t="s">
        <v>491</v>
      </c>
      <c r="U972">
        <v>19.581491970336899</v>
      </c>
      <c r="V972">
        <v>-70.981269836425696</v>
      </c>
      <c r="W972" t="s">
        <v>1614</v>
      </c>
      <c r="X972" t="s">
        <v>63</v>
      </c>
      <c r="Y972" t="s">
        <v>64</v>
      </c>
      <c r="Z972" t="s">
        <v>65</v>
      </c>
      <c r="AA972">
        <v>1158010171</v>
      </c>
      <c r="AB972" t="s">
        <v>116</v>
      </c>
      <c r="AC972" t="s">
        <v>67</v>
      </c>
      <c r="AD972">
        <v>19.581195000000001</v>
      </c>
      <c r="AE972">
        <v>-70.981378333333339</v>
      </c>
      <c r="AF972" t="s">
        <v>3925</v>
      </c>
      <c r="AG972" t="s">
        <v>32</v>
      </c>
      <c r="AH972" t="s">
        <v>48</v>
      </c>
      <c r="AI972" t="s">
        <v>69</v>
      </c>
      <c r="AJ972" t="s">
        <v>118</v>
      </c>
      <c r="AK972" t="s">
        <v>494</v>
      </c>
      <c r="AL972" t="s">
        <v>485</v>
      </c>
      <c r="AM972" t="s">
        <v>495</v>
      </c>
      <c r="AN972">
        <v>12</v>
      </c>
      <c r="AO972" t="s">
        <v>237</v>
      </c>
      <c r="AP972">
        <v>45</v>
      </c>
      <c r="AQ972">
        <v>0</v>
      </c>
      <c r="AR972" t="s">
        <v>73</v>
      </c>
      <c r="AS972">
        <v>9000143927</v>
      </c>
      <c r="AU972">
        <v>12</v>
      </c>
      <c r="AV972" t="s">
        <v>349</v>
      </c>
      <c r="AW972" t="str">
        <f>_xlfn.XLOOKUP(UNIVERSO[[#This Row],[RUTA-LOCALIDAD D&amp;N]],'[1]Cuota Ruta'!E:E,'[1]Cuota Ruta'!G:G)</f>
        <v>Cargar</v>
      </c>
    </row>
    <row r="973" spans="1:49" x14ac:dyDescent="0.25">
      <c r="A973" t="s">
        <v>48</v>
      </c>
      <c r="B973" t="s">
        <v>380</v>
      </c>
      <c r="C973" t="s">
        <v>381</v>
      </c>
      <c r="D973" t="s">
        <v>76</v>
      </c>
      <c r="E973" t="s">
        <v>338</v>
      </c>
      <c r="F973" t="s">
        <v>283</v>
      </c>
      <c r="G973">
        <v>9000126896</v>
      </c>
      <c r="H973">
        <v>126896</v>
      </c>
      <c r="I973" t="s">
        <v>3926</v>
      </c>
      <c r="J973" t="s">
        <v>3927</v>
      </c>
      <c r="K973" t="s">
        <v>286</v>
      </c>
      <c r="L973" t="s">
        <v>338</v>
      </c>
      <c r="M973" t="s">
        <v>338</v>
      </c>
      <c r="N973" t="s">
        <v>253</v>
      </c>
      <c r="O973" t="s">
        <v>59</v>
      </c>
      <c r="P973">
        <v>353</v>
      </c>
      <c r="Q973" t="s">
        <v>721</v>
      </c>
      <c r="R973" t="s">
        <v>721</v>
      </c>
      <c r="S973" t="s">
        <v>343</v>
      </c>
      <c r="T973" t="s">
        <v>343</v>
      </c>
      <c r="U973">
        <v>19.333452224731399</v>
      </c>
      <c r="V973">
        <v>-70.885213851928697</v>
      </c>
      <c r="W973" t="s">
        <v>722</v>
      </c>
      <c r="X973" t="s">
        <v>85</v>
      </c>
      <c r="Y973" t="s">
        <v>64</v>
      </c>
      <c r="Z973" t="s">
        <v>65</v>
      </c>
      <c r="AA973">
        <v>1151033190</v>
      </c>
      <c r="AB973" t="s">
        <v>66</v>
      </c>
      <c r="AC973" t="s">
        <v>67</v>
      </c>
      <c r="AD973">
        <v>19.333452224731399</v>
      </c>
      <c r="AE973">
        <v>-70.885213851928697</v>
      </c>
      <c r="AF973" t="s">
        <v>3928</v>
      </c>
      <c r="AG973" t="s">
        <v>32</v>
      </c>
      <c r="AH973" t="s">
        <v>48</v>
      </c>
      <c r="AI973" t="s">
        <v>87</v>
      </c>
      <c r="AJ973" t="s">
        <v>1488</v>
      </c>
      <c r="AK973" t="s">
        <v>346</v>
      </c>
      <c r="AL973" t="s">
        <v>338</v>
      </c>
      <c r="AM973" t="s">
        <v>347</v>
      </c>
      <c r="AR973" t="s">
        <v>91</v>
      </c>
      <c r="AS973">
        <v>9000126896</v>
      </c>
      <c r="AV973" t="s">
        <v>349</v>
      </c>
      <c r="AW973" t="str">
        <f>_xlfn.XLOOKUP(UNIVERSO[[#This Row],[RUTA-LOCALIDAD D&amp;N]],'[1]Cuota Ruta'!E:E,'[1]Cuota Ruta'!G:G)</f>
        <v>Cargar</v>
      </c>
    </row>
    <row r="974" spans="1:49" x14ac:dyDescent="0.25">
      <c r="A974" t="s">
        <v>48</v>
      </c>
      <c r="B974" t="s">
        <v>49</v>
      </c>
      <c r="C974" t="s">
        <v>50</v>
      </c>
      <c r="D974" t="s">
        <v>51</v>
      </c>
      <c r="E974" t="s">
        <v>140</v>
      </c>
      <c r="F974" t="s">
        <v>141</v>
      </c>
      <c r="G974">
        <v>9000143958</v>
      </c>
      <c r="H974">
        <v>143958</v>
      </c>
      <c r="I974" t="s">
        <v>3929</v>
      </c>
      <c r="J974" t="s">
        <v>3930</v>
      </c>
      <c r="K974" t="s">
        <v>144</v>
      </c>
      <c r="L974" t="s">
        <v>93</v>
      </c>
      <c r="M974" t="s">
        <v>93</v>
      </c>
      <c r="N974" t="s">
        <v>3288</v>
      </c>
      <c r="O974" t="s">
        <v>59</v>
      </c>
      <c r="P974">
        <v>336</v>
      </c>
      <c r="Q974" t="s">
        <v>1289</v>
      </c>
      <c r="R974" t="s">
        <v>1289</v>
      </c>
      <c r="S974" t="s">
        <v>1137</v>
      </c>
      <c r="T974" t="s">
        <v>1137</v>
      </c>
      <c r="U974">
        <v>18.47194099</v>
      </c>
      <c r="V974">
        <v>-69.824287409999997</v>
      </c>
      <c r="W974" t="s">
        <v>1290</v>
      </c>
      <c r="X974" t="s">
        <v>85</v>
      </c>
      <c r="Y974" t="s">
        <v>64</v>
      </c>
      <c r="Z974" t="s">
        <v>65</v>
      </c>
      <c r="AA974">
        <v>1153025819</v>
      </c>
      <c r="AB974" t="s">
        <v>116</v>
      </c>
      <c r="AC974" t="s">
        <v>67</v>
      </c>
      <c r="AD974">
        <v>18.471322789999999</v>
      </c>
      <c r="AE974">
        <v>-69.824500830000005</v>
      </c>
      <c r="AF974" t="s">
        <v>3931</v>
      </c>
      <c r="AG974" t="s">
        <v>32</v>
      </c>
      <c r="AH974" t="s">
        <v>48</v>
      </c>
      <c r="AI974" t="s">
        <v>69</v>
      </c>
      <c r="AJ974" t="s">
        <v>69</v>
      </c>
      <c r="AK974" t="s">
        <v>150</v>
      </c>
      <c r="AL974" t="s">
        <v>140</v>
      </c>
      <c r="AM974" t="s">
        <v>151</v>
      </c>
      <c r="AN974">
        <v>11</v>
      </c>
      <c r="AO974" t="s">
        <v>152</v>
      </c>
      <c r="AP974">
        <v>111</v>
      </c>
      <c r="AQ974">
        <v>0</v>
      </c>
      <c r="AR974" t="s">
        <v>73</v>
      </c>
      <c r="AS974">
        <v>9000143958</v>
      </c>
      <c r="AU974">
        <v>11</v>
      </c>
      <c r="AV974" t="s">
        <v>153</v>
      </c>
      <c r="AW974" t="str">
        <f>_xlfn.XLOOKUP(UNIVERSO[[#This Row],[RUTA-LOCALIDAD D&amp;N]],'[1]Cuota Ruta'!E:E,'[1]Cuota Ruta'!G:G)</f>
        <v>Cargar</v>
      </c>
    </row>
    <row r="975" spans="1:49" x14ac:dyDescent="0.25">
      <c r="A975" t="s">
        <v>48</v>
      </c>
      <c r="B975" t="s">
        <v>380</v>
      </c>
      <c r="C975" t="s">
        <v>381</v>
      </c>
      <c r="D975" t="s">
        <v>76</v>
      </c>
      <c r="E975" t="s">
        <v>338</v>
      </c>
      <c r="F975" t="s">
        <v>283</v>
      </c>
      <c r="G975">
        <v>9000127788</v>
      </c>
      <c r="H975">
        <v>127788</v>
      </c>
      <c r="I975" t="s">
        <v>3932</v>
      </c>
      <c r="J975" t="s">
        <v>3933</v>
      </c>
      <c r="K975" t="s">
        <v>286</v>
      </c>
      <c r="L975" t="s">
        <v>403</v>
      </c>
      <c r="M975" t="s">
        <v>403</v>
      </c>
      <c r="N975" t="s">
        <v>58</v>
      </c>
      <c r="O975" t="s">
        <v>59</v>
      </c>
      <c r="P975">
        <v>324</v>
      </c>
      <c r="Q975" t="s">
        <v>1618</v>
      </c>
      <c r="R975" t="s">
        <v>1618</v>
      </c>
      <c r="S975" t="s">
        <v>343</v>
      </c>
      <c r="T975" t="s">
        <v>343</v>
      </c>
      <c r="U975">
        <v>19.285686999999999</v>
      </c>
      <c r="V975">
        <v>-70.710424000000003</v>
      </c>
      <c r="W975" t="s">
        <v>1619</v>
      </c>
      <c r="X975" t="s">
        <v>85</v>
      </c>
      <c r="Y975" t="s">
        <v>64</v>
      </c>
      <c r="Z975" t="s">
        <v>65</v>
      </c>
      <c r="AA975">
        <v>1151033465</v>
      </c>
      <c r="AB975" t="s">
        <v>66</v>
      </c>
      <c r="AC975" t="s">
        <v>67</v>
      </c>
      <c r="AD975">
        <v>19.285686999999999</v>
      </c>
      <c r="AE975">
        <v>-70.710424000000003</v>
      </c>
      <c r="AF975" t="s">
        <v>3934</v>
      </c>
      <c r="AG975" t="s">
        <v>32</v>
      </c>
      <c r="AH975" t="s">
        <v>48</v>
      </c>
      <c r="AI975" t="s">
        <v>87</v>
      </c>
      <c r="AJ975" t="s">
        <v>1488</v>
      </c>
      <c r="AK975" t="s">
        <v>408</v>
      </c>
      <c r="AL975" t="s">
        <v>338</v>
      </c>
      <c r="AM975" t="s">
        <v>409</v>
      </c>
      <c r="AR975" t="s">
        <v>91</v>
      </c>
      <c r="AS975">
        <v>9000127788</v>
      </c>
      <c r="AV975" t="s">
        <v>410</v>
      </c>
      <c r="AW975" t="str">
        <f>_xlfn.XLOOKUP(UNIVERSO[[#This Row],[RUTA-LOCALIDAD D&amp;N]],'[1]Cuota Ruta'!E:E,'[1]Cuota Ruta'!G:G)</f>
        <v>Cargar</v>
      </c>
    </row>
    <row r="976" spans="1:49" x14ac:dyDescent="0.25">
      <c r="A976" t="s">
        <v>48</v>
      </c>
      <c r="B976" t="s">
        <v>380</v>
      </c>
      <c r="C976" t="s">
        <v>381</v>
      </c>
      <c r="D976" t="s">
        <v>312</v>
      </c>
      <c r="E976" t="s">
        <v>1196</v>
      </c>
      <c r="F976" t="s">
        <v>126</v>
      </c>
      <c r="G976">
        <v>9000143995</v>
      </c>
      <c r="H976">
        <v>143995</v>
      </c>
      <c r="I976" t="s">
        <v>3935</v>
      </c>
      <c r="J976" t="s">
        <v>3936</v>
      </c>
      <c r="K976" t="s">
        <v>129</v>
      </c>
      <c r="L976" t="s">
        <v>1199</v>
      </c>
      <c r="M976" t="s">
        <v>58</v>
      </c>
      <c r="N976" t="s">
        <v>1199</v>
      </c>
      <c r="O976" t="s">
        <v>126</v>
      </c>
      <c r="P976">
        <v>310</v>
      </c>
      <c r="Q976" t="s">
        <v>1200</v>
      </c>
      <c r="R976" t="s">
        <v>1200</v>
      </c>
      <c r="S976" t="s">
        <v>1201</v>
      </c>
      <c r="T976" t="s">
        <v>1201</v>
      </c>
      <c r="U976">
        <v>18.44753</v>
      </c>
      <c r="V976">
        <v>-70.73621</v>
      </c>
      <c r="W976" t="s">
        <v>1202</v>
      </c>
      <c r="X976" t="s">
        <v>63</v>
      </c>
      <c r="Y976" t="s">
        <v>64</v>
      </c>
      <c r="Z976" t="s">
        <v>65</v>
      </c>
      <c r="AA976">
        <v>1163017450</v>
      </c>
      <c r="AB976" t="s">
        <v>66</v>
      </c>
      <c r="AC976" t="s">
        <v>67</v>
      </c>
      <c r="AD976">
        <v>18.44753</v>
      </c>
      <c r="AE976">
        <v>-70.73621</v>
      </c>
      <c r="AF976" t="s">
        <v>3937</v>
      </c>
      <c r="AG976" t="s">
        <v>32</v>
      </c>
      <c r="AH976" t="s">
        <v>48</v>
      </c>
      <c r="AI976" t="s">
        <v>69</v>
      </c>
      <c r="AJ976" t="s">
        <v>69</v>
      </c>
      <c r="AK976" t="s">
        <v>1204</v>
      </c>
      <c r="AL976" t="s">
        <v>1196</v>
      </c>
      <c r="AM976" t="s">
        <v>1205</v>
      </c>
      <c r="AN976">
        <v>10</v>
      </c>
      <c r="AO976" t="s">
        <v>228</v>
      </c>
      <c r="AP976">
        <v>2</v>
      </c>
      <c r="AQ976">
        <v>0</v>
      </c>
      <c r="AR976" t="s">
        <v>73</v>
      </c>
      <c r="AS976">
        <v>9000143995</v>
      </c>
      <c r="AU976">
        <v>10</v>
      </c>
      <c r="AV976" t="s">
        <v>281</v>
      </c>
      <c r="AW976" t="str">
        <f>_xlfn.XLOOKUP(UNIVERSO[[#This Row],[RUTA-LOCALIDAD D&amp;N]],'[1]Cuota Ruta'!E:E,'[1]Cuota Ruta'!G:G)</f>
        <v>Cargar</v>
      </c>
    </row>
    <row r="977" spans="1:49" x14ac:dyDescent="0.25">
      <c r="A977" t="s">
        <v>109</v>
      </c>
      <c r="B977" t="s">
        <v>49</v>
      </c>
      <c r="C977" t="s">
        <v>50</v>
      </c>
      <c r="D977" t="s">
        <v>76</v>
      </c>
      <c r="E977" t="s">
        <v>823</v>
      </c>
      <c r="F977" t="s">
        <v>283</v>
      </c>
      <c r="G977">
        <v>9000128727</v>
      </c>
      <c r="H977">
        <v>128727</v>
      </c>
      <c r="I977" t="s">
        <v>3938</v>
      </c>
      <c r="J977" t="s">
        <v>3939</v>
      </c>
      <c r="K977" t="s">
        <v>286</v>
      </c>
      <c r="L977" t="s">
        <v>826</v>
      </c>
      <c r="M977" t="s">
        <v>826</v>
      </c>
      <c r="N977" t="s">
        <v>3940</v>
      </c>
      <c r="O977" t="s">
        <v>59</v>
      </c>
      <c r="P977">
        <v>338</v>
      </c>
      <c r="Q977" t="s">
        <v>856</v>
      </c>
      <c r="R977" t="s">
        <v>856</v>
      </c>
      <c r="S977" t="s">
        <v>840</v>
      </c>
      <c r="T977" t="s">
        <v>840</v>
      </c>
      <c r="U977">
        <v>19.1475925445556</v>
      </c>
      <c r="V977">
        <v>-70.449195861816406</v>
      </c>
      <c r="W977" t="s">
        <v>857</v>
      </c>
      <c r="X977" t="s">
        <v>85</v>
      </c>
      <c r="Y977" t="s">
        <v>64</v>
      </c>
      <c r="Z977" t="s">
        <v>99</v>
      </c>
      <c r="AA977">
        <v>1154013358</v>
      </c>
      <c r="AB977" t="s">
        <v>116</v>
      </c>
      <c r="AC977" t="s">
        <v>67</v>
      </c>
      <c r="AD977">
        <v>19.147435000000002</v>
      </c>
      <c r="AE977">
        <v>-70.449474999999993</v>
      </c>
      <c r="AF977" t="s">
        <v>3941</v>
      </c>
      <c r="AG977" t="s">
        <v>32</v>
      </c>
      <c r="AH977" t="s">
        <v>48</v>
      </c>
      <c r="AI977" t="s">
        <v>87</v>
      </c>
      <c r="AJ977" t="s">
        <v>1488</v>
      </c>
      <c r="AR977" t="s">
        <v>91</v>
      </c>
      <c r="AS977">
        <v>9000128727</v>
      </c>
      <c r="AW977" t="str">
        <f>_xlfn.XLOOKUP(UNIVERSO[[#This Row],[RUTA-LOCALIDAD D&amp;N]],'[1]Cuota Ruta'!E:E,'[1]Cuota Ruta'!G:G)</f>
        <v>Cargar</v>
      </c>
    </row>
    <row r="978" spans="1:49" x14ac:dyDescent="0.25">
      <c r="A978" t="s">
        <v>109</v>
      </c>
      <c r="B978" t="s">
        <v>49</v>
      </c>
      <c r="C978" t="s">
        <v>110</v>
      </c>
      <c r="D978" t="s">
        <v>76</v>
      </c>
      <c r="E978" t="s">
        <v>140</v>
      </c>
      <c r="F978" t="s">
        <v>141</v>
      </c>
      <c r="G978">
        <v>9000144060</v>
      </c>
      <c r="H978">
        <v>144060</v>
      </c>
      <c r="I978" t="s">
        <v>3942</v>
      </c>
      <c r="J978" t="s">
        <v>3943</v>
      </c>
      <c r="K978" t="s">
        <v>144</v>
      </c>
      <c r="L978" t="s">
        <v>93</v>
      </c>
      <c r="M978" t="s">
        <v>93</v>
      </c>
      <c r="N978" t="s">
        <v>3944</v>
      </c>
      <c r="O978" t="s">
        <v>59</v>
      </c>
      <c r="P978">
        <v>325</v>
      </c>
      <c r="Q978" t="s">
        <v>1311</v>
      </c>
      <c r="R978" t="s">
        <v>1311</v>
      </c>
      <c r="S978" t="s">
        <v>188</v>
      </c>
      <c r="T978" t="s">
        <v>188</v>
      </c>
      <c r="U978">
        <v>18.5459127426147</v>
      </c>
      <c r="V978">
        <v>-69.9439697265625</v>
      </c>
      <c r="W978" t="s">
        <v>1312</v>
      </c>
      <c r="X978" t="s">
        <v>85</v>
      </c>
      <c r="Y978" t="s">
        <v>64</v>
      </c>
      <c r="Z978" t="s">
        <v>99</v>
      </c>
      <c r="AA978">
        <v>1153025822</v>
      </c>
      <c r="AB978" t="s">
        <v>116</v>
      </c>
      <c r="AC978" t="s">
        <v>67</v>
      </c>
      <c r="AD978">
        <v>18.545999999999999</v>
      </c>
      <c r="AE978">
        <v>-69.943973333333332</v>
      </c>
      <c r="AF978" t="s">
        <v>3945</v>
      </c>
      <c r="AG978" t="s">
        <v>32</v>
      </c>
      <c r="AH978" t="s">
        <v>48</v>
      </c>
      <c r="AI978" t="s">
        <v>69</v>
      </c>
      <c r="AJ978" t="s">
        <v>118</v>
      </c>
      <c r="AK978" t="s">
        <v>191</v>
      </c>
      <c r="AL978" t="s">
        <v>140</v>
      </c>
      <c r="AM978" t="s">
        <v>192</v>
      </c>
      <c r="AN978">
        <v>2</v>
      </c>
      <c r="AO978" t="s">
        <v>245</v>
      </c>
      <c r="AP978">
        <v>24</v>
      </c>
      <c r="AQ978">
        <v>0</v>
      </c>
      <c r="AR978" t="s">
        <v>73</v>
      </c>
      <c r="AS978">
        <v>9000144060</v>
      </c>
      <c r="AU978">
        <v>2</v>
      </c>
      <c r="AV978" t="s">
        <v>153</v>
      </c>
      <c r="AW978" t="str">
        <f>_xlfn.XLOOKUP(UNIVERSO[[#This Row],[RUTA-LOCALIDAD D&amp;N]],'[1]Cuota Ruta'!E:E,'[1]Cuota Ruta'!G:G)</f>
        <v>Cargar</v>
      </c>
    </row>
    <row r="979" spans="1:49" x14ac:dyDescent="0.25">
      <c r="A979" t="s">
        <v>48</v>
      </c>
      <c r="B979" t="s">
        <v>380</v>
      </c>
      <c r="C979" t="s">
        <v>381</v>
      </c>
      <c r="D979" t="s">
        <v>76</v>
      </c>
      <c r="E979" t="s">
        <v>485</v>
      </c>
      <c r="F979" t="s">
        <v>283</v>
      </c>
      <c r="G979">
        <v>9000130490</v>
      </c>
      <c r="H979">
        <v>130490</v>
      </c>
      <c r="I979" t="s">
        <v>3946</v>
      </c>
      <c r="J979" t="s">
        <v>3947</v>
      </c>
      <c r="K979" t="s">
        <v>286</v>
      </c>
      <c r="L979" t="s">
        <v>488</v>
      </c>
      <c r="M979" t="s">
        <v>488</v>
      </c>
      <c r="N979" t="s">
        <v>3948</v>
      </c>
      <c r="O979" t="s">
        <v>59</v>
      </c>
      <c r="P979">
        <v>342</v>
      </c>
      <c r="Q979" t="s">
        <v>2586</v>
      </c>
      <c r="R979" t="s">
        <v>2586</v>
      </c>
      <c r="S979" t="s">
        <v>1050</v>
      </c>
      <c r="T979" t="s">
        <v>1050</v>
      </c>
      <c r="U979">
        <v>19.462795257568398</v>
      </c>
      <c r="V979">
        <v>-71.360099792480497</v>
      </c>
      <c r="W979" t="s">
        <v>2587</v>
      </c>
      <c r="X979" t="s">
        <v>63</v>
      </c>
      <c r="Y979" t="s">
        <v>64</v>
      </c>
      <c r="Z979" t="s">
        <v>65</v>
      </c>
      <c r="AA979">
        <v>1158009570</v>
      </c>
      <c r="AB979" t="s">
        <v>66</v>
      </c>
      <c r="AC979" t="s">
        <v>67</v>
      </c>
      <c r="AD979">
        <v>19.462795257568398</v>
      </c>
      <c r="AE979">
        <v>-71.360099792480497</v>
      </c>
      <c r="AF979" t="s">
        <v>3949</v>
      </c>
      <c r="AG979" t="s">
        <v>32</v>
      </c>
      <c r="AH979" t="s">
        <v>48</v>
      </c>
      <c r="AI979" t="s">
        <v>87</v>
      </c>
      <c r="AJ979" t="s">
        <v>1488</v>
      </c>
      <c r="AK979" t="s">
        <v>494</v>
      </c>
      <c r="AL979" t="s">
        <v>485</v>
      </c>
      <c r="AM979" t="s">
        <v>495</v>
      </c>
      <c r="AR979" t="s">
        <v>91</v>
      </c>
      <c r="AS979">
        <v>9000130490</v>
      </c>
      <c r="AV979" t="s">
        <v>349</v>
      </c>
      <c r="AW979" t="str">
        <f>_xlfn.XLOOKUP(UNIVERSO[[#This Row],[RUTA-LOCALIDAD D&amp;N]],'[1]Cuota Ruta'!E:E,'[1]Cuota Ruta'!G:G)</f>
        <v>Cargar</v>
      </c>
    </row>
    <row r="980" spans="1:49" x14ac:dyDescent="0.25">
      <c r="A980" t="s">
        <v>48</v>
      </c>
      <c r="B980" t="s">
        <v>49</v>
      </c>
      <c r="C980" t="s">
        <v>50</v>
      </c>
      <c r="D980" t="s">
        <v>51</v>
      </c>
      <c r="E980" t="s">
        <v>193</v>
      </c>
      <c r="F980" t="s">
        <v>194</v>
      </c>
      <c r="G980">
        <v>9000144101</v>
      </c>
      <c r="H980">
        <v>144101</v>
      </c>
      <c r="I980" t="s">
        <v>3950</v>
      </c>
      <c r="J980" t="s">
        <v>3951</v>
      </c>
      <c r="K980" t="s">
        <v>197</v>
      </c>
      <c r="L980" t="s">
        <v>198</v>
      </c>
      <c r="M980" t="s">
        <v>198</v>
      </c>
      <c r="N980" t="s">
        <v>1777</v>
      </c>
      <c r="O980" t="s">
        <v>59</v>
      </c>
      <c r="P980">
        <v>307</v>
      </c>
      <c r="Q980" t="s">
        <v>2082</v>
      </c>
      <c r="R980" t="s">
        <v>2082</v>
      </c>
      <c r="S980" t="s">
        <v>200</v>
      </c>
      <c r="T980" t="s">
        <v>200</v>
      </c>
      <c r="U980">
        <v>18.449409500000002</v>
      </c>
      <c r="V980">
        <v>-69.305549600000006</v>
      </c>
      <c r="W980" t="s">
        <v>2083</v>
      </c>
      <c r="X980" t="s">
        <v>63</v>
      </c>
      <c r="Y980" t="s">
        <v>64</v>
      </c>
      <c r="Z980" t="s">
        <v>99</v>
      </c>
      <c r="AA980">
        <v>1160017745</v>
      </c>
      <c r="AB980" t="s">
        <v>66</v>
      </c>
      <c r="AC980" t="s">
        <v>67</v>
      </c>
      <c r="AD980">
        <v>18.449409500000002</v>
      </c>
      <c r="AE980">
        <v>-69.305549600000006</v>
      </c>
      <c r="AF980" t="s">
        <v>3952</v>
      </c>
      <c r="AG980" t="s">
        <v>32</v>
      </c>
      <c r="AH980" t="s">
        <v>48</v>
      </c>
      <c r="AI980" t="s">
        <v>69</v>
      </c>
      <c r="AJ980" t="s">
        <v>69</v>
      </c>
      <c r="AK980" t="s">
        <v>203</v>
      </c>
      <c r="AL980" t="s">
        <v>193</v>
      </c>
      <c r="AM980" t="s">
        <v>204</v>
      </c>
      <c r="AN980">
        <v>21</v>
      </c>
      <c r="AO980" t="s">
        <v>2051</v>
      </c>
      <c r="AP980">
        <v>33</v>
      </c>
      <c r="AQ980">
        <v>0</v>
      </c>
      <c r="AR980" t="s">
        <v>73</v>
      </c>
      <c r="AS980">
        <v>9000144101</v>
      </c>
      <c r="AU980">
        <v>21</v>
      </c>
      <c r="AV980" t="s">
        <v>206</v>
      </c>
      <c r="AW980" t="str">
        <f>_xlfn.XLOOKUP(UNIVERSO[[#This Row],[RUTA-LOCALIDAD D&amp;N]],'[1]Cuota Ruta'!E:E,'[1]Cuota Ruta'!G:G)</f>
        <v>Cargar</v>
      </c>
    </row>
    <row r="981" spans="1:49" x14ac:dyDescent="0.25">
      <c r="A981" t="s">
        <v>48</v>
      </c>
      <c r="B981" t="s">
        <v>49</v>
      </c>
      <c r="C981" t="s">
        <v>50</v>
      </c>
      <c r="D981" t="s">
        <v>51</v>
      </c>
      <c r="E981" t="s">
        <v>193</v>
      </c>
      <c r="F981" t="s">
        <v>194</v>
      </c>
      <c r="G981">
        <v>9000166456</v>
      </c>
      <c r="H981">
        <v>166456</v>
      </c>
      <c r="I981" t="s">
        <v>3953</v>
      </c>
      <c r="J981" t="s">
        <v>3954</v>
      </c>
      <c r="K981" t="s">
        <v>197</v>
      </c>
      <c r="L981" t="s">
        <v>3955</v>
      </c>
      <c r="M981" t="s">
        <v>3955</v>
      </c>
      <c r="N981" t="s">
        <v>253</v>
      </c>
      <c r="O981" t="s">
        <v>59</v>
      </c>
      <c r="P981">
        <v>327</v>
      </c>
      <c r="Q981" t="s">
        <v>1556</v>
      </c>
      <c r="R981" t="s">
        <v>1556</v>
      </c>
      <c r="S981" t="s">
        <v>774</v>
      </c>
      <c r="T981" t="s">
        <v>774</v>
      </c>
      <c r="U981">
        <v>18.769302</v>
      </c>
      <c r="V981">
        <v>-69.042732999999998</v>
      </c>
      <c r="W981" t="s">
        <v>1557</v>
      </c>
      <c r="X981" t="s">
        <v>63</v>
      </c>
      <c r="Y981" t="s">
        <v>64</v>
      </c>
      <c r="Z981" t="s">
        <v>65</v>
      </c>
      <c r="AA981">
        <v>1160021121</v>
      </c>
      <c r="AB981" t="s">
        <v>66</v>
      </c>
      <c r="AC981" t="s">
        <v>67</v>
      </c>
      <c r="AD981">
        <v>18.769302</v>
      </c>
      <c r="AE981">
        <v>-69.042732999999998</v>
      </c>
      <c r="AF981" t="s">
        <v>3956</v>
      </c>
      <c r="AG981" t="s">
        <v>32</v>
      </c>
      <c r="AH981" t="s">
        <v>48</v>
      </c>
      <c r="AI981" t="s">
        <v>87</v>
      </c>
      <c r="AJ981" t="s">
        <v>1584</v>
      </c>
      <c r="AK981" t="s">
        <v>226</v>
      </c>
      <c r="AL981" t="s">
        <v>193</v>
      </c>
      <c r="AM981" t="s">
        <v>227</v>
      </c>
      <c r="AR981" t="s">
        <v>91</v>
      </c>
      <c r="AS981">
        <v>9000166456</v>
      </c>
      <c r="AV981" t="s">
        <v>92</v>
      </c>
      <c r="AW981" t="str">
        <f>_xlfn.XLOOKUP(UNIVERSO[[#This Row],[RUTA-LOCALIDAD D&amp;N]],'[1]Cuota Ruta'!E:E,'[1]Cuota Ruta'!G:G)</f>
        <v>Cargar</v>
      </c>
    </row>
    <row r="982" spans="1:49" x14ac:dyDescent="0.25">
      <c r="A982" t="s">
        <v>109</v>
      </c>
      <c r="B982" t="s">
        <v>380</v>
      </c>
      <c r="C982" t="s">
        <v>381</v>
      </c>
      <c r="D982" t="s">
        <v>51</v>
      </c>
      <c r="E982" t="s">
        <v>338</v>
      </c>
      <c r="F982" t="s">
        <v>283</v>
      </c>
      <c r="G982">
        <v>9000144259</v>
      </c>
      <c r="H982">
        <v>144259</v>
      </c>
      <c r="I982" t="s">
        <v>3957</v>
      </c>
      <c r="J982" t="s">
        <v>2780</v>
      </c>
      <c r="K982" t="s">
        <v>286</v>
      </c>
      <c r="L982" t="s">
        <v>338</v>
      </c>
      <c r="M982" t="s">
        <v>338</v>
      </c>
      <c r="N982" t="s">
        <v>253</v>
      </c>
      <c r="O982" t="s">
        <v>59</v>
      </c>
      <c r="P982">
        <v>351</v>
      </c>
      <c r="Q982" t="s">
        <v>704</v>
      </c>
      <c r="R982" t="s">
        <v>704</v>
      </c>
      <c r="S982" t="s">
        <v>676</v>
      </c>
      <c r="T982" t="s">
        <v>676</v>
      </c>
      <c r="U982">
        <v>19.560770999999999</v>
      </c>
      <c r="V982">
        <v>-70.873510999999993</v>
      </c>
      <c r="W982" t="s">
        <v>705</v>
      </c>
      <c r="X982" t="s">
        <v>85</v>
      </c>
      <c r="Y982" t="s">
        <v>64</v>
      </c>
      <c r="Z982" t="s">
        <v>65</v>
      </c>
      <c r="AA982">
        <v>1151037388</v>
      </c>
      <c r="AB982" t="s">
        <v>116</v>
      </c>
      <c r="AC982" t="s">
        <v>67</v>
      </c>
      <c r="AD982">
        <v>19.560815000000002</v>
      </c>
      <c r="AE982">
        <v>-70.87359166666667</v>
      </c>
      <c r="AF982" t="s">
        <v>3958</v>
      </c>
      <c r="AG982" t="s">
        <v>32</v>
      </c>
      <c r="AH982" t="s">
        <v>48</v>
      </c>
      <c r="AI982" t="s">
        <v>69</v>
      </c>
      <c r="AJ982" t="s">
        <v>118</v>
      </c>
      <c r="AK982" t="s">
        <v>494</v>
      </c>
      <c r="AL982" t="s">
        <v>338</v>
      </c>
      <c r="AM982" t="s">
        <v>495</v>
      </c>
      <c r="AN982">
        <v>13</v>
      </c>
      <c r="AO982" t="s">
        <v>169</v>
      </c>
      <c r="AP982">
        <v>58</v>
      </c>
      <c r="AQ982">
        <v>0</v>
      </c>
      <c r="AR982" t="s">
        <v>73</v>
      </c>
      <c r="AS982">
        <v>9000144259</v>
      </c>
      <c r="AU982">
        <v>13</v>
      </c>
      <c r="AV982" t="s">
        <v>349</v>
      </c>
      <c r="AW982" t="str">
        <f>_xlfn.XLOOKUP(UNIVERSO[[#This Row],[RUTA-LOCALIDAD D&amp;N]],'[1]Cuota Ruta'!E:E,'[1]Cuota Ruta'!G:G)</f>
        <v>Cargar</v>
      </c>
    </row>
    <row r="983" spans="1:49" x14ac:dyDescent="0.25">
      <c r="A983" t="s">
        <v>48</v>
      </c>
      <c r="B983" t="s">
        <v>380</v>
      </c>
      <c r="C983" t="s">
        <v>381</v>
      </c>
      <c r="D983" t="s">
        <v>51</v>
      </c>
      <c r="E983" t="s">
        <v>193</v>
      </c>
      <c r="F983" t="s">
        <v>194</v>
      </c>
      <c r="G983">
        <v>9000152909</v>
      </c>
      <c r="H983">
        <v>152909</v>
      </c>
      <c r="I983" t="s">
        <v>3959</v>
      </c>
      <c r="J983" t="s">
        <v>3960</v>
      </c>
      <c r="K983" t="s">
        <v>197</v>
      </c>
      <c r="L983" t="s">
        <v>1417</v>
      </c>
      <c r="M983" t="s">
        <v>1417</v>
      </c>
      <c r="N983" t="s">
        <v>253</v>
      </c>
      <c r="O983" t="s">
        <v>59</v>
      </c>
      <c r="P983">
        <v>327</v>
      </c>
      <c r="Q983" t="s">
        <v>1556</v>
      </c>
      <c r="R983" t="s">
        <v>1556</v>
      </c>
      <c r="S983" t="s">
        <v>774</v>
      </c>
      <c r="T983" t="s">
        <v>774</v>
      </c>
      <c r="U983">
        <v>18.766200000000001</v>
      </c>
      <c r="V983">
        <v>-69.039599999999993</v>
      </c>
      <c r="W983" t="s">
        <v>1557</v>
      </c>
      <c r="X983" t="s">
        <v>85</v>
      </c>
      <c r="Y983" t="s">
        <v>64</v>
      </c>
      <c r="Z983" t="s">
        <v>65</v>
      </c>
      <c r="AA983">
        <v>1160019832</v>
      </c>
      <c r="AB983" t="s">
        <v>116</v>
      </c>
      <c r="AC983" t="s">
        <v>67</v>
      </c>
      <c r="AD983">
        <v>18.766230700000001</v>
      </c>
      <c r="AE983">
        <v>-69.039799500000001</v>
      </c>
      <c r="AF983" t="s">
        <v>3961</v>
      </c>
      <c r="AG983" t="s">
        <v>32</v>
      </c>
      <c r="AH983" t="s">
        <v>48</v>
      </c>
      <c r="AI983" t="s">
        <v>87</v>
      </c>
      <c r="AJ983" t="s">
        <v>1584</v>
      </c>
      <c r="AK983" t="s">
        <v>226</v>
      </c>
      <c r="AL983" t="s">
        <v>193</v>
      </c>
      <c r="AM983" t="s">
        <v>227</v>
      </c>
      <c r="AR983" t="s">
        <v>91</v>
      </c>
      <c r="AS983">
        <v>9000152909</v>
      </c>
      <c r="AV983" t="s">
        <v>92</v>
      </c>
      <c r="AW983" t="str">
        <f>_xlfn.XLOOKUP(UNIVERSO[[#This Row],[RUTA-LOCALIDAD D&amp;N]],'[1]Cuota Ruta'!E:E,'[1]Cuota Ruta'!G:G)</f>
        <v>Cargar</v>
      </c>
    </row>
    <row r="984" spans="1:49" x14ac:dyDescent="0.25">
      <c r="A984" t="s">
        <v>109</v>
      </c>
      <c r="B984" t="s">
        <v>49</v>
      </c>
      <c r="C984" t="s">
        <v>50</v>
      </c>
      <c r="D984" t="s">
        <v>76</v>
      </c>
      <c r="E984" t="s">
        <v>485</v>
      </c>
      <c r="F984" t="s">
        <v>283</v>
      </c>
      <c r="G984">
        <v>9000144973</v>
      </c>
      <c r="H984">
        <v>144973</v>
      </c>
      <c r="I984" t="s">
        <v>3962</v>
      </c>
      <c r="J984" t="s">
        <v>3963</v>
      </c>
      <c r="K984" t="s">
        <v>286</v>
      </c>
      <c r="L984" t="s">
        <v>1039</v>
      </c>
      <c r="M984" t="s">
        <v>1039</v>
      </c>
      <c r="N984" t="s">
        <v>253</v>
      </c>
      <c r="O984" t="s">
        <v>59</v>
      </c>
      <c r="P984">
        <v>305</v>
      </c>
      <c r="Q984" t="s">
        <v>1049</v>
      </c>
      <c r="R984" t="s">
        <v>1049</v>
      </c>
      <c r="S984" t="s">
        <v>1050</v>
      </c>
      <c r="T984" t="s">
        <v>1050</v>
      </c>
      <c r="U984">
        <v>19.816700000000001</v>
      </c>
      <c r="V984">
        <v>-71.0578</v>
      </c>
      <c r="W984" t="s">
        <v>1051</v>
      </c>
      <c r="X984" t="s">
        <v>63</v>
      </c>
      <c r="Y984" t="s">
        <v>64</v>
      </c>
      <c r="Z984" t="s">
        <v>99</v>
      </c>
      <c r="AA984">
        <v>1158010202</v>
      </c>
      <c r="AB984" t="s">
        <v>116</v>
      </c>
      <c r="AC984" t="s">
        <v>67</v>
      </c>
      <c r="AD984">
        <v>19.816691666666671</v>
      </c>
      <c r="AE984">
        <v>-71.057884999999999</v>
      </c>
      <c r="AF984" t="s">
        <v>3964</v>
      </c>
      <c r="AG984" t="s">
        <v>32</v>
      </c>
      <c r="AH984" t="s">
        <v>48</v>
      </c>
      <c r="AI984" t="s">
        <v>69</v>
      </c>
      <c r="AJ984" t="s">
        <v>118</v>
      </c>
      <c r="AK984" t="s">
        <v>494</v>
      </c>
      <c r="AL984" t="s">
        <v>485</v>
      </c>
      <c r="AM984" t="s">
        <v>495</v>
      </c>
      <c r="AN984">
        <v>13</v>
      </c>
      <c r="AO984" t="s">
        <v>169</v>
      </c>
      <c r="AP984">
        <v>66</v>
      </c>
      <c r="AQ984">
        <v>0</v>
      </c>
      <c r="AR984" t="s">
        <v>73</v>
      </c>
      <c r="AS984">
        <v>9000144973</v>
      </c>
      <c r="AU984">
        <v>13</v>
      </c>
      <c r="AV984" t="s">
        <v>349</v>
      </c>
      <c r="AW984" t="str">
        <f>_xlfn.XLOOKUP(UNIVERSO[[#This Row],[RUTA-LOCALIDAD D&amp;N]],'[1]Cuota Ruta'!E:E,'[1]Cuota Ruta'!G:G)</f>
        <v>Cargar</v>
      </c>
    </row>
    <row r="985" spans="1:49" x14ac:dyDescent="0.25">
      <c r="A985" t="s">
        <v>48</v>
      </c>
      <c r="B985" t="s">
        <v>380</v>
      </c>
      <c r="C985" t="s">
        <v>381</v>
      </c>
      <c r="D985" t="s">
        <v>76</v>
      </c>
      <c r="E985" t="s">
        <v>193</v>
      </c>
      <c r="F985" t="s">
        <v>194</v>
      </c>
      <c r="G985">
        <v>9000153214</v>
      </c>
      <c r="H985">
        <v>153214</v>
      </c>
      <c r="I985" t="s">
        <v>3965</v>
      </c>
      <c r="J985" t="s">
        <v>3966</v>
      </c>
      <c r="K985" t="s">
        <v>197</v>
      </c>
      <c r="L985" t="s">
        <v>3955</v>
      </c>
      <c r="M985" t="s">
        <v>3955</v>
      </c>
      <c r="N985" t="s">
        <v>253</v>
      </c>
      <c r="O985" t="s">
        <v>59</v>
      </c>
      <c r="P985">
        <v>327</v>
      </c>
      <c r="Q985" t="s">
        <v>1556</v>
      </c>
      <c r="R985" t="s">
        <v>1556</v>
      </c>
      <c r="S985" t="s">
        <v>774</v>
      </c>
      <c r="T985" t="s">
        <v>774</v>
      </c>
      <c r="U985">
        <v>18.7620583</v>
      </c>
      <c r="V985">
        <v>-69.036140000000003</v>
      </c>
      <c r="W985" t="s">
        <v>1557</v>
      </c>
      <c r="X985" t="s">
        <v>85</v>
      </c>
      <c r="Y985" t="s">
        <v>64</v>
      </c>
      <c r="Z985" t="s">
        <v>65</v>
      </c>
      <c r="AA985">
        <v>1160019859</v>
      </c>
      <c r="AB985" t="s">
        <v>66</v>
      </c>
      <c r="AC985" t="s">
        <v>67</v>
      </c>
      <c r="AD985">
        <v>18.7620583</v>
      </c>
      <c r="AE985">
        <v>-69.036140000000003</v>
      </c>
      <c r="AF985" t="s">
        <v>3967</v>
      </c>
      <c r="AG985" t="s">
        <v>32</v>
      </c>
      <c r="AH985" t="s">
        <v>48</v>
      </c>
      <c r="AI985" t="s">
        <v>87</v>
      </c>
      <c r="AJ985" t="s">
        <v>101</v>
      </c>
      <c r="AK985" t="s">
        <v>226</v>
      </c>
      <c r="AL985" t="s">
        <v>193</v>
      </c>
      <c r="AM985" t="s">
        <v>227</v>
      </c>
      <c r="AN985">
        <v>10</v>
      </c>
      <c r="AO985" t="s">
        <v>228</v>
      </c>
      <c r="AR985" t="s">
        <v>91</v>
      </c>
      <c r="AS985">
        <v>9000153214</v>
      </c>
      <c r="AU985">
        <v>10</v>
      </c>
      <c r="AV985" t="s">
        <v>92</v>
      </c>
      <c r="AW985" t="str">
        <f>_xlfn.XLOOKUP(UNIVERSO[[#This Row],[RUTA-LOCALIDAD D&amp;N]],'[1]Cuota Ruta'!E:E,'[1]Cuota Ruta'!G:G)</f>
        <v>Cargar</v>
      </c>
    </row>
    <row r="986" spans="1:49" x14ac:dyDescent="0.25">
      <c r="A986" t="s">
        <v>48</v>
      </c>
      <c r="B986" t="s">
        <v>49</v>
      </c>
      <c r="C986" t="s">
        <v>50</v>
      </c>
      <c r="D986" t="s">
        <v>51</v>
      </c>
      <c r="E986" t="s">
        <v>338</v>
      </c>
      <c r="F986" t="s">
        <v>283</v>
      </c>
      <c r="G986">
        <v>9000145157</v>
      </c>
      <c r="H986">
        <v>145157</v>
      </c>
      <c r="I986" t="s">
        <v>3968</v>
      </c>
      <c r="J986" t="s">
        <v>3969</v>
      </c>
      <c r="K986" t="s">
        <v>286</v>
      </c>
      <c r="L986" t="s">
        <v>338</v>
      </c>
      <c r="M986" t="s">
        <v>338</v>
      </c>
      <c r="N986" t="s">
        <v>1870</v>
      </c>
      <c r="O986" t="s">
        <v>59</v>
      </c>
      <c r="P986">
        <v>346</v>
      </c>
      <c r="Q986" t="s">
        <v>1638</v>
      </c>
      <c r="R986" t="s">
        <v>1638</v>
      </c>
      <c r="S986" t="s">
        <v>665</v>
      </c>
      <c r="T986" t="s">
        <v>665</v>
      </c>
      <c r="U986">
        <v>19.477891921996999</v>
      </c>
      <c r="V986">
        <v>-70.694694519042898</v>
      </c>
      <c r="W986" t="s">
        <v>1639</v>
      </c>
      <c r="X986" t="s">
        <v>63</v>
      </c>
      <c r="Y986" t="s">
        <v>64</v>
      </c>
      <c r="Z986" t="s">
        <v>65</v>
      </c>
      <c r="AA986">
        <v>1151037517</v>
      </c>
      <c r="AB986" t="s">
        <v>116</v>
      </c>
      <c r="AC986" t="s">
        <v>67</v>
      </c>
      <c r="AD986">
        <v>19.477884100000001</v>
      </c>
      <c r="AE986">
        <v>-70.694644100000005</v>
      </c>
      <c r="AF986" t="s">
        <v>3970</v>
      </c>
      <c r="AG986" t="s">
        <v>32</v>
      </c>
      <c r="AH986" t="s">
        <v>48</v>
      </c>
      <c r="AI986" t="s">
        <v>69</v>
      </c>
      <c r="AJ986" t="s">
        <v>69</v>
      </c>
      <c r="AK986" t="s">
        <v>408</v>
      </c>
      <c r="AL986" t="s">
        <v>338</v>
      </c>
      <c r="AM986" t="s">
        <v>409</v>
      </c>
      <c r="AN986">
        <v>2</v>
      </c>
      <c r="AO986" t="s">
        <v>245</v>
      </c>
      <c r="AP986">
        <v>20</v>
      </c>
      <c r="AQ986">
        <v>0</v>
      </c>
      <c r="AR986" t="s">
        <v>73</v>
      </c>
      <c r="AS986">
        <v>9000145157</v>
      </c>
      <c r="AU986">
        <v>2</v>
      </c>
      <c r="AV986" t="s">
        <v>410</v>
      </c>
      <c r="AW986" t="str">
        <f>_xlfn.XLOOKUP(UNIVERSO[[#This Row],[RUTA-LOCALIDAD D&amp;N]],'[1]Cuota Ruta'!E:E,'[1]Cuota Ruta'!G:G)</f>
        <v>Cargar</v>
      </c>
    </row>
    <row r="987" spans="1:49" x14ac:dyDescent="0.25">
      <c r="A987" t="s">
        <v>48</v>
      </c>
      <c r="B987" t="s">
        <v>49</v>
      </c>
      <c r="C987" t="s">
        <v>50</v>
      </c>
      <c r="D987" t="s">
        <v>76</v>
      </c>
      <c r="E987" t="s">
        <v>218</v>
      </c>
      <c r="F987" t="s">
        <v>194</v>
      </c>
      <c r="G987">
        <v>9000131289</v>
      </c>
      <c r="H987">
        <v>131289</v>
      </c>
      <c r="I987" t="s">
        <v>3971</v>
      </c>
      <c r="J987" t="s">
        <v>3972</v>
      </c>
      <c r="K987" t="s">
        <v>197</v>
      </c>
      <c r="L987" t="s">
        <v>180</v>
      </c>
      <c r="M987" t="s">
        <v>180</v>
      </c>
      <c r="N987" t="s">
        <v>3973</v>
      </c>
      <c r="O987" t="s">
        <v>59</v>
      </c>
      <c r="P987">
        <v>315</v>
      </c>
      <c r="Q987" t="s">
        <v>2445</v>
      </c>
      <c r="R987" t="s">
        <v>2445</v>
      </c>
      <c r="S987" t="s">
        <v>1016</v>
      </c>
      <c r="T987" t="s">
        <v>1016</v>
      </c>
      <c r="U987">
        <v>18.616105999999998</v>
      </c>
      <c r="V987">
        <v>-68.7084045</v>
      </c>
      <c r="W987" t="s">
        <v>3425</v>
      </c>
      <c r="X987" t="s">
        <v>63</v>
      </c>
      <c r="Y987" t="s">
        <v>64</v>
      </c>
      <c r="Z987" t="s">
        <v>65</v>
      </c>
      <c r="AA987">
        <v>1160015712</v>
      </c>
      <c r="AB987" t="s">
        <v>66</v>
      </c>
      <c r="AC987" t="s">
        <v>67</v>
      </c>
      <c r="AD987">
        <v>18.616105999999998</v>
      </c>
      <c r="AE987">
        <v>-68.7084045</v>
      </c>
      <c r="AF987" t="s">
        <v>3974</v>
      </c>
      <c r="AG987" t="s">
        <v>32</v>
      </c>
      <c r="AH987" t="s">
        <v>48</v>
      </c>
      <c r="AI987" t="s">
        <v>87</v>
      </c>
      <c r="AJ987" t="s">
        <v>101</v>
      </c>
      <c r="AK987" t="s">
        <v>235</v>
      </c>
      <c r="AL987" t="s">
        <v>218</v>
      </c>
      <c r="AM987" t="s">
        <v>236</v>
      </c>
      <c r="AN987">
        <v>12</v>
      </c>
      <c r="AO987" t="s">
        <v>237</v>
      </c>
      <c r="AR987" t="s">
        <v>91</v>
      </c>
      <c r="AS987">
        <v>9000131289</v>
      </c>
      <c r="AU987">
        <v>12</v>
      </c>
      <c r="AV987" t="s">
        <v>75</v>
      </c>
      <c r="AW987" t="str">
        <f>_xlfn.XLOOKUP(UNIVERSO[[#This Row],[RUTA-LOCALIDAD D&amp;N]],'[1]Cuota Ruta'!E:E,'[1]Cuota Ruta'!G:G)</f>
        <v>Cargar</v>
      </c>
    </row>
    <row r="988" spans="1:49" x14ac:dyDescent="0.25">
      <c r="A988" t="s">
        <v>109</v>
      </c>
      <c r="B988" t="s">
        <v>49</v>
      </c>
      <c r="C988" t="s">
        <v>50</v>
      </c>
      <c r="D988" t="s">
        <v>51</v>
      </c>
      <c r="E988" t="s">
        <v>257</v>
      </c>
      <c r="F988" t="s">
        <v>194</v>
      </c>
      <c r="G988">
        <v>9000145200</v>
      </c>
      <c r="H988">
        <v>145200</v>
      </c>
      <c r="I988" t="s">
        <v>3975</v>
      </c>
      <c r="J988" t="s">
        <v>3976</v>
      </c>
      <c r="K988" t="s">
        <v>197</v>
      </c>
      <c r="L988" t="s">
        <v>260</v>
      </c>
      <c r="M988" t="s">
        <v>260</v>
      </c>
      <c r="N988" t="s">
        <v>3977</v>
      </c>
      <c r="O988" t="s">
        <v>59</v>
      </c>
      <c r="P988">
        <v>309</v>
      </c>
      <c r="Q988" t="s">
        <v>1338</v>
      </c>
      <c r="R988" t="s">
        <v>1338</v>
      </c>
      <c r="S988" t="s">
        <v>262</v>
      </c>
      <c r="T988" t="s">
        <v>262</v>
      </c>
      <c r="U988">
        <v>19.206413999999999</v>
      </c>
      <c r="V988">
        <v>-69.336841000000007</v>
      </c>
      <c r="W988" t="s">
        <v>1339</v>
      </c>
      <c r="X988" t="s">
        <v>85</v>
      </c>
      <c r="Y988" t="s">
        <v>64</v>
      </c>
      <c r="Z988" t="s">
        <v>65</v>
      </c>
      <c r="AA988">
        <v>1152010736</v>
      </c>
      <c r="AB988" t="s">
        <v>116</v>
      </c>
      <c r="AC988" t="s">
        <v>67</v>
      </c>
      <c r="AD988">
        <v>19.206288650000001</v>
      </c>
      <c r="AE988">
        <v>-69.336878483333336</v>
      </c>
      <c r="AF988" t="s">
        <v>3978</v>
      </c>
      <c r="AG988" t="s">
        <v>32</v>
      </c>
      <c r="AH988" t="s">
        <v>48</v>
      </c>
      <c r="AI988" t="s">
        <v>69</v>
      </c>
      <c r="AJ988" t="s">
        <v>118</v>
      </c>
      <c r="AK988" t="s">
        <v>265</v>
      </c>
      <c r="AL988" t="s">
        <v>257</v>
      </c>
      <c r="AM988" t="s">
        <v>266</v>
      </c>
      <c r="AN988">
        <v>4</v>
      </c>
      <c r="AO988" t="s">
        <v>280</v>
      </c>
      <c r="AP988">
        <v>67</v>
      </c>
      <c r="AQ988">
        <v>0</v>
      </c>
      <c r="AR988" t="s">
        <v>73</v>
      </c>
      <c r="AS988">
        <v>9000145200</v>
      </c>
      <c r="AT988" t="s">
        <v>74</v>
      </c>
      <c r="AU988">
        <v>4</v>
      </c>
      <c r="AV988" t="s">
        <v>267</v>
      </c>
      <c r="AW988" t="str">
        <f>_xlfn.XLOOKUP(UNIVERSO[[#This Row],[RUTA-LOCALIDAD D&amp;N]],'[1]Cuota Ruta'!E:E,'[1]Cuota Ruta'!G:G)</f>
        <v>Cargar</v>
      </c>
    </row>
    <row r="989" spans="1:49" x14ac:dyDescent="0.25">
      <c r="A989" t="s">
        <v>109</v>
      </c>
      <c r="B989" t="s">
        <v>49</v>
      </c>
      <c r="C989" t="s">
        <v>50</v>
      </c>
      <c r="D989" t="s">
        <v>312</v>
      </c>
      <c r="E989" t="s">
        <v>269</v>
      </c>
      <c r="F989" t="s">
        <v>126</v>
      </c>
      <c r="G989">
        <v>9000131796</v>
      </c>
      <c r="H989">
        <v>131796</v>
      </c>
      <c r="I989" t="s">
        <v>3979</v>
      </c>
      <c r="J989" t="s">
        <v>3980</v>
      </c>
      <c r="K989" t="s">
        <v>129</v>
      </c>
      <c r="L989" t="s">
        <v>272</v>
      </c>
      <c r="M989" t="s">
        <v>273</v>
      </c>
      <c r="N989" t="s">
        <v>273</v>
      </c>
      <c r="O989" t="s">
        <v>126</v>
      </c>
      <c r="P989">
        <v>317</v>
      </c>
      <c r="Q989" t="s">
        <v>1214</v>
      </c>
      <c r="R989" t="s">
        <v>1214</v>
      </c>
      <c r="S989" t="s">
        <v>275</v>
      </c>
      <c r="T989" t="s">
        <v>275</v>
      </c>
      <c r="U989">
        <v>18.675474166870099</v>
      </c>
      <c r="V989">
        <v>-71.063034057617102</v>
      </c>
      <c r="W989" t="s">
        <v>1215</v>
      </c>
      <c r="X989" t="s">
        <v>63</v>
      </c>
      <c r="Y989" t="s">
        <v>64</v>
      </c>
      <c r="Z989" t="s">
        <v>65</v>
      </c>
      <c r="AA989">
        <v>1163012016</v>
      </c>
      <c r="AB989" t="s">
        <v>116</v>
      </c>
      <c r="AC989" t="s">
        <v>67</v>
      </c>
      <c r="AD989">
        <v>18.675361460000001</v>
      </c>
      <c r="AE989">
        <v>-71.062820290000005</v>
      </c>
      <c r="AF989" t="s">
        <v>3981</v>
      </c>
      <c r="AG989" t="s">
        <v>32</v>
      </c>
      <c r="AH989" t="s">
        <v>48</v>
      </c>
      <c r="AI989" t="s">
        <v>87</v>
      </c>
      <c r="AJ989" t="s">
        <v>1488</v>
      </c>
      <c r="AK989" t="s">
        <v>278</v>
      </c>
      <c r="AL989" t="s">
        <v>269</v>
      </c>
      <c r="AM989" t="s">
        <v>279</v>
      </c>
      <c r="AR989" t="s">
        <v>91</v>
      </c>
      <c r="AS989">
        <v>9000131796</v>
      </c>
      <c r="AV989" t="s">
        <v>281</v>
      </c>
      <c r="AW989" t="str">
        <f>_xlfn.XLOOKUP(UNIVERSO[[#This Row],[RUTA-LOCALIDAD D&amp;N]],'[1]Cuota Ruta'!E:E,'[1]Cuota Ruta'!G:G)</f>
        <v>Cargar</v>
      </c>
    </row>
    <row r="990" spans="1:49" x14ac:dyDescent="0.25">
      <c r="A990" t="s">
        <v>109</v>
      </c>
      <c r="B990" t="s">
        <v>49</v>
      </c>
      <c r="C990" t="s">
        <v>50</v>
      </c>
      <c r="D990" t="s">
        <v>312</v>
      </c>
      <c r="E990" t="s">
        <v>269</v>
      </c>
      <c r="F990" t="s">
        <v>126</v>
      </c>
      <c r="G990">
        <v>9000145914</v>
      </c>
      <c r="H990">
        <v>145914</v>
      </c>
      <c r="I990" t="s">
        <v>3982</v>
      </c>
      <c r="J990" t="s">
        <v>3983</v>
      </c>
      <c r="K990" t="s">
        <v>129</v>
      </c>
      <c r="L990" t="s">
        <v>1366</v>
      </c>
      <c r="M990" t="s">
        <v>1367</v>
      </c>
      <c r="N990" t="s">
        <v>273</v>
      </c>
      <c r="O990" t="s">
        <v>126</v>
      </c>
      <c r="P990">
        <v>320</v>
      </c>
      <c r="Q990" t="s">
        <v>1222</v>
      </c>
      <c r="R990" t="s">
        <v>1222</v>
      </c>
      <c r="S990" t="s">
        <v>275</v>
      </c>
      <c r="T990" t="s">
        <v>275</v>
      </c>
      <c r="U990">
        <v>18.821088790000001</v>
      </c>
      <c r="V990">
        <v>-71.228210450000006</v>
      </c>
      <c r="W990" t="s">
        <v>1223</v>
      </c>
      <c r="X990" t="s">
        <v>63</v>
      </c>
      <c r="Y990" t="s">
        <v>64</v>
      </c>
      <c r="Z990" t="s">
        <v>65</v>
      </c>
      <c r="AA990">
        <v>1163017683</v>
      </c>
      <c r="AB990" t="s">
        <v>1387</v>
      </c>
      <c r="AC990" t="s">
        <v>1388</v>
      </c>
      <c r="AD990">
        <v>18.821074119999999</v>
      </c>
      <c r="AE990">
        <v>-71.228245970000003</v>
      </c>
      <c r="AF990" t="s">
        <v>3984</v>
      </c>
      <c r="AG990" t="s">
        <v>32</v>
      </c>
      <c r="AH990" t="s">
        <v>48</v>
      </c>
      <c r="AI990" t="s">
        <v>69</v>
      </c>
      <c r="AJ990" t="s">
        <v>118</v>
      </c>
      <c r="AK990" t="s">
        <v>278</v>
      </c>
      <c r="AL990" t="s">
        <v>269</v>
      </c>
      <c r="AM990" t="s">
        <v>279</v>
      </c>
      <c r="AN990">
        <v>4</v>
      </c>
      <c r="AO990" t="s">
        <v>280</v>
      </c>
      <c r="AP990">
        <v>17</v>
      </c>
      <c r="AQ990">
        <v>0</v>
      </c>
      <c r="AR990" t="s">
        <v>73</v>
      </c>
      <c r="AS990">
        <v>9000145914</v>
      </c>
      <c r="AU990">
        <v>4</v>
      </c>
      <c r="AV990" t="s">
        <v>281</v>
      </c>
      <c r="AW990" t="str">
        <f>_xlfn.XLOOKUP(UNIVERSO[[#This Row],[RUTA-LOCALIDAD D&amp;N]],'[1]Cuota Ruta'!E:E,'[1]Cuota Ruta'!G:G)</f>
        <v>Cargar</v>
      </c>
    </row>
    <row r="991" spans="1:49" x14ac:dyDescent="0.25">
      <c r="A991" t="s">
        <v>48</v>
      </c>
      <c r="B991" t="s">
        <v>49</v>
      </c>
      <c r="C991" t="s">
        <v>50</v>
      </c>
      <c r="D991" t="s">
        <v>76</v>
      </c>
      <c r="E991" t="s">
        <v>218</v>
      </c>
      <c r="F991" t="s">
        <v>194</v>
      </c>
      <c r="G991">
        <v>9000133452</v>
      </c>
      <c r="H991">
        <v>133452</v>
      </c>
      <c r="I991" t="s">
        <v>3985</v>
      </c>
      <c r="J991" t="s">
        <v>3986</v>
      </c>
      <c r="K991" t="s">
        <v>197</v>
      </c>
      <c r="L991" t="s">
        <v>180</v>
      </c>
      <c r="M991" t="s">
        <v>180</v>
      </c>
      <c r="N991" t="s">
        <v>58</v>
      </c>
      <c r="O991" t="s">
        <v>59</v>
      </c>
      <c r="P991">
        <v>324</v>
      </c>
      <c r="Q991" t="s">
        <v>1024</v>
      </c>
      <c r="R991" t="s">
        <v>1024</v>
      </c>
      <c r="S991" t="s">
        <v>1016</v>
      </c>
      <c r="T991" t="s">
        <v>1016</v>
      </c>
      <c r="U991">
        <v>18.6251411</v>
      </c>
      <c r="V991">
        <v>-68.7211456</v>
      </c>
      <c r="W991" t="s">
        <v>3609</v>
      </c>
      <c r="X991" t="s">
        <v>63</v>
      </c>
      <c r="Y991" t="s">
        <v>64</v>
      </c>
      <c r="Z991" t="s">
        <v>99</v>
      </c>
      <c r="AA991">
        <v>1160016103</v>
      </c>
      <c r="AB991" t="s">
        <v>66</v>
      </c>
      <c r="AC991" t="s">
        <v>67</v>
      </c>
      <c r="AD991">
        <v>18.6251411</v>
      </c>
      <c r="AE991">
        <v>-68.7211456</v>
      </c>
      <c r="AF991" t="s">
        <v>3987</v>
      </c>
      <c r="AG991" t="s">
        <v>32</v>
      </c>
      <c r="AH991" t="s">
        <v>48</v>
      </c>
      <c r="AI991" t="s">
        <v>87</v>
      </c>
      <c r="AJ991" t="s">
        <v>101</v>
      </c>
      <c r="AK991" t="s">
        <v>235</v>
      </c>
      <c r="AL991" t="s">
        <v>218</v>
      </c>
      <c r="AM991" t="s">
        <v>236</v>
      </c>
      <c r="AN991">
        <v>14</v>
      </c>
      <c r="AO991" t="s">
        <v>611</v>
      </c>
      <c r="AR991" t="s">
        <v>91</v>
      </c>
      <c r="AS991">
        <v>9000133452</v>
      </c>
      <c r="AU991">
        <v>14</v>
      </c>
      <c r="AV991" t="s">
        <v>75</v>
      </c>
      <c r="AW991" t="str">
        <f>_xlfn.XLOOKUP(UNIVERSO[[#This Row],[RUTA-LOCALIDAD D&amp;N]],'[1]Cuota Ruta'!E:E,'[1]Cuota Ruta'!G:G)</f>
        <v>Cargar</v>
      </c>
    </row>
    <row r="992" spans="1:49" x14ac:dyDescent="0.25">
      <c r="A992" t="s">
        <v>48</v>
      </c>
      <c r="B992" t="s">
        <v>49</v>
      </c>
      <c r="C992" t="s">
        <v>50</v>
      </c>
      <c r="D992" t="s">
        <v>51</v>
      </c>
      <c r="E992" t="s">
        <v>257</v>
      </c>
      <c r="F992" t="s">
        <v>194</v>
      </c>
      <c r="G992">
        <v>9000146135</v>
      </c>
      <c r="H992">
        <v>146135</v>
      </c>
      <c r="I992" t="s">
        <v>3988</v>
      </c>
      <c r="J992" t="s">
        <v>3989</v>
      </c>
      <c r="K992" t="s">
        <v>197</v>
      </c>
      <c r="L992" t="s">
        <v>301</v>
      </c>
      <c r="M992" t="s">
        <v>301</v>
      </c>
      <c r="N992" t="s">
        <v>253</v>
      </c>
      <c r="O992" t="s">
        <v>59</v>
      </c>
      <c r="P992">
        <v>301</v>
      </c>
      <c r="Q992" t="s">
        <v>320</v>
      </c>
      <c r="R992" t="s">
        <v>320</v>
      </c>
      <c r="S992" t="s">
        <v>304</v>
      </c>
      <c r="T992" t="s">
        <v>304</v>
      </c>
      <c r="U992">
        <v>19.648733</v>
      </c>
      <c r="V992">
        <v>-70.072393000000005</v>
      </c>
      <c r="W992" t="s">
        <v>321</v>
      </c>
      <c r="X992" t="s">
        <v>63</v>
      </c>
      <c r="Y992" t="s">
        <v>64</v>
      </c>
      <c r="Z992" t="s">
        <v>65</v>
      </c>
      <c r="AA992">
        <v>1152010834</v>
      </c>
      <c r="AB992" t="s">
        <v>116</v>
      </c>
      <c r="AC992" t="s">
        <v>67</v>
      </c>
      <c r="AD992">
        <v>19.648720411378171</v>
      </c>
      <c r="AE992">
        <v>-70.072412592092817</v>
      </c>
      <c r="AF992" t="s">
        <v>3990</v>
      </c>
      <c r="AG992" t="s">
        <v>32</v>
      </c>
      <c r="AH992" t="s">
        <v>48</v>
      </c>
      <c r="AI992" t="s">
        <v>69</v>
      </c>
      <c r="AJ992" t="s">
        <v>69</v>
      </c>
      <c r="AK992" t="s">
        <v>265</v>
      </c>
      <c r="AL992" t="s">
        <v>257</v>
      </c>
      <c r="AM992" t="s">
        <v>266</v>
      </c>
      <c r="AN992">
        <v>5</v>
      </c>
      <c r="AO992" t="s">
        <v>72</v>
      </c>
      <c r="AP992">
        <v>84</v>
      </c>
      <c r="AQ992">
        <v>0</v>
      </c>
      <c r="AR992" t="s">
        <v>73</v>
      </c>
      <c r="AS992">
        <v>9000146135</v>
      </c>
      <c r="AT992" t="s">
        <v>74</v>
      </c>
      <c r="AU992">
        <v>5</v>
      </c>
      <c r="AV992" t="s">
        <v>267</v>
      </c>
      <c r="AW992" t="str">
        <f>_xlfn.XLOOKUP(UNIVERSO[[#This Row],[RUTA-LOCALIDAD D&amp;N]],'[1]Cuota Ruta'!E:E,'[1]Cuota Ruta'!G:G)</f>
        <v>Cargar</v>
      </c>
    </row>
    <row r="993" spans="1:49" x14ac:dyDescent="0.25">
      <c r="A993" t="s">
        <v>48</v>
      </c>
      <c r="B993" t="s">
        <v>380</v>
      </c>
      <c r="C993" t="s">
        <v>381</v>
      </c>
      <c r="D993" t="s">
        <v>76</v>
      </c>
      <c r="E993" t="s">
        <v>338</v>
      </c>
      <c r="F993" t="s">
        <v>283</v>
      </c>
      <c r="G993">
        <v>9000133976</v>
      </c>
      <c r="H993">
        <v>133976</v>
      </c>
      <c r="I993" t="s">
        <v>3991</v>
      </c>
      <c r="J993" t="s">
        <v>3992</v>
      </c>
      <c r="K993" t="s">
        <v>286</v>
      </c>
      <c r="L993" t="s">
        <v>1748</v>
      </c>
      <c r="M993" t="s">
        <v>1748</v>
      </c>
      <c r="N993" t="s">
        <v>3993</v>
      </c>
      <c r="O993" t="s">
        <v>59</v>
      </c>
      <c r="P993">
        <v>362</v>
      </c>
      <c r="Q993" t="s">
        <v>694</v>
      </c>
      <c r="R993" t="s">
        <v>694</v>
      </c>
      <c r="S993" t="s">
        <v>405</v>
      </c>
      <c r="T993" t="s">
        <v>405</v>
      </c>
      <c r="U993">
        <v>19.4378356933593</v>
      </c>
      <c r="V993">
        <v>-70.495892663574196</v>
      </c>
      <c r="W993" t="s">
        <v>695</v>
      </c>
      <c r="X993" t="s">
        <v>85</v>
      </c>
      <c r="Y993" t="s">
        <v>64</v>
      </c>
      <c r="Z993" t="s">
        <v>99</v>
      </c>
      <c r="AA993">
        <v>1151034770</v>
      </c>
      <c r="AB993" t="s">
        <v>66</v>
      </c>
      <c r="AC993" t="s">
        <v>67</v>
      </c>
      <c r="AD993">
        <v>19.4378356933593</v>
      </c>
      <c r="AE993">
        <v>-70.495892663574196</v>
      </c>
      <c r="AF993" t="s">
        <v>3994</v>
      </c>
      <c r="AG993" t="s">
        <v>32</v>
      </c>
      <c r="AH993" t="s">
        <v>48</v>
      </c>
      <c r="AI993" t="s">
        <v>87</v>
      </c>
      <c r="AJ993" t="s">
        <v>1488</v>
      </c>
      <c r="AK993" t="s">
        <v>697</v>
      </c>
      <c r="AL993" t="s">
        <v>338</v>
      </c>
      <c r="AM993" t="s">
        <v>698</v>
      </c>
      <c r="AR993" t="s">
        <v>91</v>
      </c>
      <c r="AS993">
        <v>9000133976</v>
      </c>
      <c r="AV993" t="s">
        <v>410</v>
      </c>
      <c r="AW993" t="str">
        <f>_xlfn.XLOOKUP(UNIVERSO[[#This Row],[RUTA-LOCALIDAD D&amp;N]],'[1]Cuota Ruta'!E:E,'[1]Cuota Ruta'!G:G)</f>
        <v>Cargar</v>
      </c>
    </row>
    <row r="994" spans="1:49" x14ac:dyDescent="0.25">
      <c r="A994" t="s">
        <v>48</v>
      </c>
      <c r="B994" t="s">
        <v>49</v>
      </c>
      <c r="C994" t="s">
        <v>50</v>
      </c>
      <c r="D994" t="s">
        <v>51</v>
      </c>
      <c r="E994" t="s">
        <v>140</v>
      </c>
      <c r="F994" t="s">
        <v>141</v>
      </c>
      <c r="G994">
        <v>9000146288</v>
      </c>
      <c r="H994">
        <v>146288</v>
      </c>
      <c r="I994" t="s">
        <v>3995</v>
      </c>
      <c r="J994" t="s">
        <v>3996</v>
      </c>
      <c r="K994" t="s">
        <v>144</v>
      </c>
      <c r="L994" t="s">
        <v>93</v>
      </c>
      <c r="M994" t="s">
        <v>93</v>
      </c>
      <c r="N994" t="s">
        <v>1277</v>
      </c>
      <c r="O994" t="s">
        <v>59</v>
      </c>
      <c r="P994">
        <v>312</v>
      </c>
      <c r="Q994" t="s">
        <v>1278</v>
      </c>
      <c r="R994" t="s">
        <v>1278</v>
      </c>
      <c r="S994" t="s">
        <v>1137</v>
      </c>
      <c r="T994" t="s">
        <v>1137</v>
      </c>
      <c r="U994">
        <v>18.475154880000002</v>
      </c>
      <c r="V994">
        <v>-69.862686159999996</v>
      </c>
      <c r="W994" t="s">
        <v>1279</v>
      </c>
      <c r="X994" t="s">
        <v>85</v>
      </c>
      <c r="Y994" t="s">
        <v>64</v>
      </c>
      <c r="Z994" t="s">
        <v>65</v>
      </c>
      <c r="AA994">
        <v>1153026311</v>
      </c>
      <c r="AB994" t="s">
        <v>66</v>
      </c>
      <c r="AC994" t="s">
        <v>67</v>
      </c>
      <c r="AD994">
        <v>18.475154880000002</v>
      </c>
      <c r="AE994">
        <v>-69.862686159999996</v>
      </c>
      <c r="AF994" t="s">
        <v>3997</v>
      </c>
      <c r="AG994" t="s">
        <v>32</v>
      </c>
      <c r="AH994" t="s">
        <v>48</v>
      </c>
      <c r="AI994" t="s">
        <v>69</v>
      </c>
      <c r="AJ994" t="s">
        <v>69</v>
      </c>
      <c r="AK994" t="s">
        <v>150</v>
      </c>
      <c r="AL994" t="s">
        <v>140</v>
      </c>
      <c r="AM994" t="s">
        <v>151</v>
      </c>
      <c r="AN994">
        <v>12</v>
      </c>
      <c r="AO994" t="s">
        <v>237</v>
      </c>
      <c r="AP994">
        <v>138</v>
      </c>
      <c r="AQ994">
        <v>0</v>
      </c>
      <c r="AR994" t="s">
        <v>73</v>
      </c>
      <c r="AS994">
        <v>9000146288</v>
      </c>
      <c r="AU994">
        <v>12</v>
      </c>
      <c r="AV994" t="s">
        <v>153</v>
      </c>
      <c r="AW994" t="str">
        <f>_xlfn.XLOOKUP(UNIVERSO[[#This Row],[RUTA-LOCALIDAD D&amp;N]],'[1]Cuota Ruta'!E:E,'[1]Cuota Ruta'!G:G)</f>
        <v>Cargar</v>
      </c>
    </row>
    <row r="995" spans="1:49" x14ac:dyDescent="0.25">
      <c r="A995" t="s">
        <v>48</v>
      </c>
      <c r="B995" t="s">
        <v>380</v>
      </c>
      <c r="C995" t="s">
        <v>381</v>
      </c>
      <c r="D995" t="s">
        <v>124</v>
      </c>
      <c r="E995" t="s">
        <v>218</v>
      </c>
      <c r="F995" t="s">
        <v>194</v>
      </c>
      <c r="G995">
        <v>9000167047</v>
      </c>
      <c r="H995">
        <v>167047</v>
      </c>
      <c r="I995" t="s">
        <v>3998</v>
      </c>
      <c r="J995" t="s">
        <v>3999</v>
      </c>
      <c r="K995" t="s">
        <v>197</v>
      </c>
      <c r="L995" t="s">
        <v>180</v>
      </c>
      <c r="M995" t="s">
        <v>180</v>
      </c>
      <c r="N995" t="s">
        <v>58</v>
      </c>
      <c r="O995" t="s">
        <v>59</v>
      </c>
      <c r="P995">
        <v>319</v>
      </c>
      <c r="Q995" t="s">
        <v>2484</v>
      </c>
      <c r="R995" t="s">
        <v>2484</v>
      </c>
      <c r="S995" t="s">
        <v>1016</v>
      </c>
      <c r="T995" t="s">
        <v>1016</v>
      </c>
      <c r="U995">
        <v>18.608219999999999</v>
      </c>
      <c r="V995">
        <v>-68.703029999999998</v>
      </c>
      <c r="W995" t="s">
        <v>3225</v>
      </c>
      <c r="X995" t="s">
        <v>63</v>
      </c>
      <c r="Y995" t="s">
        <v>64</v>
      </c>
      <c r="Z995" t="s">
        <v>65</v>
      </c>
      <c r="AA995">
        <v>1160021184</v>
      </c>
      <c r="AB995" t="s">
        <v>66</v>
      </c>
      <c r="AC995" t="s">
        <v>67</v>
      </c>
      <c r="AD995">
        <v>18.608219999999999</v>
      </c>
      <c r="AE995">
        <v>-68.703029999999998</v>
      </c>
      <c r="AF995" t="s">
        <v>4000</v>
      </c>
      <c r="AG995" t="s">
        <v>32</v>
      </c>
      <c r="AH995" t="s">
        <v>48</v>
      </c>
      <c r="AI995" t="s">
        <v>87</v>
      </c>
      <c r="AJ995" t="s">
        <v>1584</v>
      </c>
      <c r="AK995" t="s">
        <v>235</v>
      </c>
      <c r="AL995" t="s">
        <v>218</v>
      </c>
      <c r="AM995" t="s">
        <v>236</v>
      </c>
      <c r="AR995" t="s">
        <v>91</v>
      </c>
      <c r="AS995">
        <v>9000167047</v>
      </c>
      <c r="AV995" t="s">
        <v>75</v>
      </c>
      <c r="AW995" t="str">
        <f>_xlfn.XLOOKUP(UNIVERSO[[#This Row],[RUTA-LOCALIDAD D&amp;N]],'[1]Cuota Ruta'!E:E,'[1]Cuota Ruta'!G:G)</f>
        <v>Cargar</v>
      </c>
    </row>
    <row r="996" spans="1:49" x14ac:dyDescent="0.25">
      <c r="A996" t="s">
        <v>48</v>
      </c>
      <c r="B996" t="s">
        <v>380</v>
      </c>
      <c r="C996" t="s">
        <v>381</v>
      </c>
      <c r="D996" t="s">
        <v>76</v>
      </c>
      <c r="E996" t="s">
        <v>218</v>
      </c>
      <c r="F996" t="s">
        <v>194</v>
      </c>
      <c r="G996">
        <v>9000146528</v>
      </c>
      <c r="H996">
        <v>146528</v>
      </c>
      <c r="I996" t="s">
        <v>4001</v>
      </c>
      <c r="J996" t="s">
        <v>4002</v>
      </c>
      <c r="K996" t="s">
        <v>197</v>
      </c>
      <c r="L996" t="s">
        <v>180</v>
      </c>
      <c r="M996" t="s">
        <v>180</v>
      </c>
      <c r="N996" t="s">
        <v>3682</v>
      </c>
      <c r="O996" t="s">
        <v>59</v>
      </c>
      <c r="P996">
        <v>316</v>
      </c>
      <c r="Q996" t="s">
        <v>2453</v>
      </c>
      <c r="R996" t="s">
        <v>2453</v>
      </c>
      <c r="S996" t="s">
        <v>1016</v>
      </c>
      <c r="T996" t="s">
        <v>1016</v>
      </c>
      <c r="U996">
        <v>18.613216399999999</v>
      </c>
      <c r="V996">
        <v>-68.716515000000001</v>
      </c>
      <c r="W996" t="s">
        <v>2653</v>
      </c>
      <c r="X996" t="s">
        <v>85</v>
      </c>
      <c r="Y996" t="s">
        <v>64</v>
      </c>
      <c r="Z996" t="s">
        <v>99</v>
      </c>
      <c r="AA996">
        <v>1160018031</v>
      </c>
      <c r="AB996" t="s">
        <v>66</v>
      </c>
      <c r="AC996" t="s">
        <v>67</v>
      </c>
      <c r="AD996">
        <v>18.613216399999999</v>
      </c>
      <c r="AE996">
        <v>-68.716515000000001</v>
      </c>
      <c r="AF996" t="s">
        <v>4003</v>
      </c>
      <c r="AG996" t="s">
        <v>32</v>
      </c>
      <c r="AH996" t="s">
        <v>48</v>
      </c>
      <c r="AI996" t="s">
        <v>69</v>
      </c>
      <c r="AJ996" t="s">
        <v>69</v>
      </c>
      <c r="AK996" t="s">
        <v>235</v>
      </c>
      <c r="AL996" t="s">
        <v>218</v>
      </c>
      <c r="AM996" t="s">
        <v>236</v>
      </c>
      <c r="AN996">
        <v>13</v>
      </c>
      <c r="AO996" t="s">
        <v>169</v>
      </c>
      <c r="AP996">
        <v>23</v>
      </c>
      <c r="AQ996">
        <v>0</v>
      </c>
      <c r="AR996" t="s">
        <v>73</v>
      </c>
      <c r="AS996">
        <v>9000146528</v>
      </c>
      <c r="AU996">
        <v>13</v>
      </c>
      <c r="AV996" t="s">
        <v>75</v>
      </c>
      <c r="AW996" t="str">
        <f>_xlfn.XLOOKUP(UNIVERSO[[#This Row],[RUTA-LOCALIDAD D&amp;N]],'[1]Cuota Ruta'!E:E,'[1]Cuota Ruta'!G:G)</f>
        <v>Cargar</v>
      </c>
    </row>
    <row r="997" spans="1:49" x14ac:dyDescent="0.25">
      <c r="A997" t="s">
        <v>48</v>
      </c>
      <c r="B997" t="s">
        <v>380</v>
      </c>
      <c r="C997" t="s">
        <v>381</v>
      </c>
      <c r="D997" t="s">
        <v>76</v>
      </c>
      <c r="E997" t="s">
        <v>917</v>
      </c>
      <c r="F997" t="s">
        <v>283</v>
      </c>
      <c r="G997">
        <v>9000134666</v>
      </c>
      <c r="H997">
        <v>134666</v>
      </c>
      <c r="I997" t="s">
        <v>4004</v>
      </c>
      <c r="J997" t="s">
        <v>4005</v>
      </c>
      <c r="K997" t="s">
        <v>286</v>
      </c>
      <c r="L997" t="s">
        <v>917</v>
      </c>
      <c r="M997" t="s">
        <v>917</v>
      </c>
      <c r="N997" t="s">
        <v>934</v>
      </c>
      <c r="O997" t="s">
        <v>59</v>
      </c>
      <c r="P997">
        <v>307</v>
      </c>
      <c r="Q997" t="s">
        <v>2349</v>
      </c>
      <c r="R997" t="s">
        <v>2349</v>
      </c>
      <c r="S997" t="s">
        <v>936</v>
      </c>
      <c r="T997" t="s">
        <v>936</v>
      </c>
      <c r="U997">
        <v>19.784858700000001</v>
      </c>
      <c r="V997">
        <v>-70.691360470000006</v>
      </c>
      <c r="W997" t="s">
        <v>2350</v>
      </c>
      <c r="X997" t="s">
        <v>85</v>
      </c>
      <c r="Y997" t="s">
        <v>64</v>
      </c>
      <c r="Z997" t="s">
        <v>99</v>
      </c>
      <c r="AA997">
        <v>1156009771</v>
      </c>
      <c r="AB997" t="s">
        <v>66</v>
      </c>
      <c r="AC997" t="s">
        <v>67</v>
      </c>
      <c r="AD997">
        <v>19.784858700000001</v>
      </c>
      <c r="AE997">
        <v>-70.691360470000006</v>
      </c>
      <c r="AF997" t="s">
        <v>4006</v>
      </c>
      <c r="AG997" t="s">
        <v>32</v>
      </c>
      <c r="AH997" t="s">
        <v>48</v>
      </c>
      <c r="AI997" t="s">
        <v>87</v>
      </c>
      <c r="AJ997" t="s">
        <v>101</v>
      </c>
      <c r="AK997" t="s">
        <v>925</v>
      </c>
      <c r="AL997" t="s">
        <v>917</v>
      </c>
      <c r="AM997" t="s">
        <v>926</v>
      </c>
      <c r="AR997" t="s">
        <v>91</v>
      </c>
      <c r="AS997">
        <v>9000134666</v>
      </c>
      <c r="AV997" t="s">
        <v>267</v>
      </c>
      <c r="AW997" t="str">
        <f>_xlfn.XLOOKUP(UNIVERSO[[#This Row],[RUTA-LOCALIDAD D&amp;N]],'[1]Cuota Ruta'!E:E,'[1]Cuota Ruta'!G:G)</f>
        <v>Cargar</v>
      </c>
    </row>
    <row r="998" spans="1:49" x14ac:dyDescent="0.25">
      <c r="A998" t="s">
        <v>48</v>
      </c>
      <c r="B998" t="s">
        <v>49</v>
      </c>
      <c r="C998" t="s">
        <v>50</v>
      </c>
      <c r="D998" t="s">
        <v>76</v>
      </c>
      <c r="E998" t="s">
        <v>77</v>
      </c>
      <c r="F998" t="s">
        <v>53</v>
      </c>
      <c r="G998">
        <v>9000146535</v>
      </c>
      <c r="H998">
        <v>146535</v>
      </c>
      <c r="I998" t="s">
        <v>4007</v>
      </c>
      <c r="J998" t="s">
        <v>4008</v>
      </c>
      <c r="K998" t="s">
        <v>56</v>
      </c>
      <c r="L998" t="s">
        <v>80</v>
      </c>
      <c r="M998" t="s">
        <v>80</v>
      </c>
      <c r="N998" t="s">
        <v>821</v>
      </c>
      <c r="O998" t="s">
        <v>59</v>
      </c>
      <c r="P998">
        <v>419</v>
      </c>
      <c r="Q998" t="s">
        <v>172</v>
      </c>
      <c r="R998" t="s">
        <v>172</v>
      </c>
      <c r="S998" t="s">
        <v>173</v>
      </c>
      <c r="T998" t="s">
        <v>173</v>
      </c>
      <c r="U998">
        <v>18.497499999999999</v>
      </c>
      <c r="V998">
        <v>-69.965959999999995</v>
      </c>
      <c r="W998" t="s">
        <v>174</v>
      </c>
      <c r="X998" t="s">
        <v>85</v>
      </c>
      <c r="Y998" t="s">
        <v>64</v>
      </c>
      <c r="Z998" t="s">
        <v>65</v>
      </c>
      <c r="AA998">
        <v>1169006439</v>
      </c>
      <c r="AB998" t="s">
        <v>116</v>
      </c>
      <c r="AC998" t="s">
        <v>67</v>
      </c>
      <c r="AD998">
        <v>18.497566716666661</v>
      </c>
      <c r="AE998">
        <v>-69.965325483333331</v>
      </c>
      <c r="AF998" t="s">
        <v>4009</v>
      </c>
      <c r="AG998" t="s">
        <v>32</v>
      </c>
      <c r="AH998" t="s">
        <v>48</v>
      </c>
      <c r="AI998" t="s">
        <v>69</v>
      </c>
      <c r="AJ998" t="s">
        <v>69</v>
      </c>
      <c r="AK998" t="s">
        <v>176</v>
      </c>
      <c r="AL998" t="s">
        <v>77</v>
      </c>
      <c r="AM998" t="s">
        <v>177</v>
      </c>
      <c r="AN998">
        <v>9</v>
      </c>
      <c r="AO998" t="s">
        <v>139</v>
      </c>
      <c r="AP998">
        <v>50</v>
      </c>
      <c r="AQ998">
        <v>0</v>
      </c>
      <c r="AR998" t="s">
        <v>73</v>
      </c>
      <c r="AS998">
        <v>9000146535</v>
      </c>
      <c r="AU998">
        <v>9</v>
      </c>
      <c r="AW998" t="str">
        <f>_xlfn.XLOOKUP(UNIVERSO[[#This Row],[RUTA-LOCALIDAD D&amp;N]],'[1]Cuota Ruta'!E:E,'[1]Cuota Ruta'!G:G)</f>
        <v>Cargar</v>
      </c>
    </row>
    <row r="999" spans="1:49" x14ac:dyDescent="0.25">
      <c r="A999" t="s">
        <v>48</v>
      </c>
      <c r="B999" t="s">
        <v>49</v>
      </c>
      <c r="C999" t="s">
        <v>50</v>
      </c>
      <c r="D999" t="s">
        <v>51</v>
      </c>
      <c r="E999" t="s">
        <v>193</v>
      </c>
      <c r="F999" t="s">
        <v>194</v>
      </c>
      <c r="G999">
        <v>9000134141</v>
      </c>
      <c r="H999">
        <v>134141</v>
      </c>
      <c r="I999" t="s">
        <v>4010</v>
      </c>
      <c r="J999" t="s">
        <v>4011</v>
      </c>
      <c r="K999" t="s">
        <v>197</v>
      </c>
      <c r="L999" t="s">
        <v>1417</v>
      </c>
      <c r="M999" t="s">
        <v>1417</v>
      </c>
      <c r="N999" t="s">
        <v>253</v>
      </c>
      <c r="O999" t="s">
        <v>59</v>
      </c>
      <c r="P999">
        <v>327</v>
      </c>
      <c r="Q999" t="s">
        <v>1556</v>
      </c>
      <c r="R999" t="s">
        <v>1556</v>
      </c>
      <c r="S999" t="s">
        <v>774</v>
      </c>
      <c r="T999" t="s">
        <v>774</v>
      </c>
      <c r="U999">
        <v>18.757043838501001</v>
      </c>
      <c r="V999">
        <v>-69.043174743652301</v>
      </c>
      <c r="W999" t="s">
        <v>1557</v>
      </c>
      <c r="X999" t="s">
        <v>63</v>
      </c>
      <c r="Y999" t="s">
        <v>64</v>
      </c>
      <c r="Z999" t="s">
        <v>65</v>
      </c>
      <c r="AA999">
        <v>1160018725</v>
      </c>
      <c r="AB999" t="s">
        <v>116</v>
      </c>
      <c r="AC999" t="s">
        <v>67</v>
      </c>
      <c r="AD999">
        <v>18.75708388</v>
      </c>
      <c r="AE999">
        <v>-69.043201620000005</v>
      </c>
      <c r="AF999" t="s">
        <v>4012</v>
      </c>
      <c r="AG999" t="s">
        <v>32</v>
      </c>
      <c r="AH999" t="s">
        <v>48</v>
      </c>
      <c r="AI999" t="s">
        <v>87</v>
      </c>
      <c r="AJ999" t="s">
        <v>1584</v>
      </c>
      <c r="AK999" t="s">
        <v>226</v>
      </c>
      <c r="AL999" t="s">
        <v>193</v>
      </c>
      <c r="AM999" t="s">
        <v>227</v>
      </c>
      <c r="AR999" t="s">
        <v>91</v>
      </c>
      <c r="AS999">
        <v>9000134141</v>
      </c>
      <c r="AV999" t="s">
        <v>92</v>
      </c>
      <c r="AW999" t="str">
        <f>_xlfn.XLOOKUP(UNIVERSO[[#This Row],[RUTA-LOCALIDAD D&amp;N]],'[1]Cuota Ruta'!E:E,'[1]Cuota Ruta'!G:G)</f>
        <v>Cargar</v>
      </c>
    </row>
    <row r="1000" spans="1:49" x14ac:dyDescent="0.25">
      <c r="A1000" t="s">
        <v>109</v>
      </c>
      <c r="B1000" t="s">
        <v>49</v>
      </c>
      <c r="C1000" t="s">
        <v>50</v>
      </c>
      <c r="D1000" t="s">
        <v>51</v>
      </c>
      <c r="E1000" t="s">
        <v>485</v>
      </c>
      <c r="F1000" t="s">
        <v>283</v>
      </c>
      <c r="G1000">
        <v>9000146571</v>
      </c>
      <c r="H1000">
        <v>146571</v>
      </c>
      <c r="I1000" t="s">
        <v>127</v>
      </c>
      <c r="J1000" t="s">
        <v>4013</v>
      </c>
      <c r="K1000" t="s">
        <v>286</v>
      </c>
      <c r="L1000" t="s">
        <v>1039</v>
      </c>
      <c r="M1000" t="s">
        <v>1039</v>
      </c>
      <c r="N1000" t="s">
        <v>3888</v>
      </c>
      <c r="O1000" t="s">
        <v>59</v>
      </c>
      <c r="P1000">
        <v>337</v>
      </c>
      <c r="Q1000" t="s">
        <v>1064</v>
      </c>
      <c r="R1000" t="s">
        <v>1064</v>
      </c>
      <c r="S1000" t="s">
        <v>491</v>
      </c>
      <c r="T1000" t="s">
        <v>491</v>
      </c>
      <c r="U1000">
        <v>19.549907999999999</v>
      </c>
      <c r="V1000">
        <v>-71.085072999999994</v>
      </c>
      <c r="W1000" t="s">
        <v>1065</v>
      </c>
      <c r="X1000" t="s">
        <v>85</v>
      </c>
      <c r="Y1000" t="s">
        <v>64</v>
      </c>
      <c r="Z1000" t="s">
        <v>65</v>
      </c>
      <c r="AA1000">
        <v>1158010286</v>
      </c>
      <c r="AB1000" t="s">
        <v>116</v>
      </c>
      <c r="AC1000" t="s">
        <v>67</v>
      </c>
      <c r="AD1000">
        <v>19.55029</v>
      </c>
      <c r="AE1000">
        <v>-71.084991666666667</v>
      </c>
      <c r="AF1000" t="s">
        <v>4014</v>
      </c>
      <c r="AG1000" t="s">
        <v>32</v>
      </c>
      <c r="AH1000" t="s">
        <v>48</v>
      </c>
      <c r="AI1000" t="s">
        <v>69</v>
      </c>
      <c r="AJ1000" t="s">
        <v>118</v>
      </c>
      <c r="AK1000" t="s">
        <v>494</v>
      </c>
      <c r="AL1000" t="s">
        <v>485</v>
      </c>
      <c r="AM1000" t="s">
        <v>495</v>
      </c>
      <c r="AN1000">
        <v>12</v>
      </c>
      <c r="AO1000" t="s">
        <v>237</v>
      </c>
      <c r="AP1000">
        <v>37</v>
      </c>
      <c r="AQ1000">
        <v>0</v>
      </c>
      <c r="AR1000" t="s">
        <v>73</v>
      </c>
      <c r="AS1000">
        <v>9000146571</v>
      </c>
      <c r="AU1000">
        <v>12</v>
      </c>
      <c r="AV1000" t="s">
        <v>349</v>
      </c>
      <c r="AW1000" t="str">
        <f>_xlfn.XLOOKUP(UNIVERSO[[#This Row],[RUTA-LOCALIDAD D&amp;N]],'[1]Cuota Ruta'!E:E,'[1]Cuota Ruta'!G:G)</f>
        <v>Cargar</v>
      </c>
    </row>
    <row r="1001" spans="1:49" x14ac:dyDescent="0.25">
      <c r="A1001" t="s">
        <v>48</v>
      </c>
      <c r="B1001" t="s">
        <v>380</v>
      </c>
      <c r="C1001" t="s">
        <v>381</v>
      </c>
      <c r="D1001" t="s">
        <v>76</v>
      </c>
      <c r="E1001" t="s">
        <v>140</v>
      </c>
      <c r="F1001" t="s">
        <v>141</v>
      </c>
      <c r="G1001">
        <v>9000136906</v>
      </c>
      <c r="H1001">
        <v>136906</v>
      </c>
      <c r="I1001" t="s">
        <v>4015</v>
      </c>
      <c r="J1001" t="s">
        <v>4016</v>
      </c>
      <c r="K1001" t="s">
        <v>144</v>
      </c>
      <c r="L1001" t="s">
        <v>93</v>
      </c>
      <c r="M1001" t="s">
        <v>93</v>
      </c>
      <c r="N1001" t="s">
        <v>145</v>
      </c>
      <c r="O1001" t="s">
        <v>59</v>
      </c>
      <c r="P1001">
        <v>370</v>
      </c>
      <c r="Q1001" t="s">
        <v>1443</v>
      </c>
      <c r="R1001" t="s">
        <v>1443</v>
      </c>
      <c r="S1001" t="s">
        <v>147</v>
      </c>
      <c r="T1001" t="s">
        <v>147</v>
      </c>
      <c r="U1001">
        <v>18.493467330000001</v>
      </c>
      <c r="V1001">
        <v>-69.809768680000005</v>
      </c>
      <c r="W1001" t="s">
        <v>1444</v>
      </c>
      <c r="X1001" t="s">
        <v>63</v>
      </c>
      <c r="Y1001" t="s">
        <v>64</v>
      </c>
      <c r="Z1001" t="s">
        <v>65</v>
      </c>
      <c r="AA1001">
        <v>1153024202</v>
      </c>
      <c r="AB1001" t="s">
        <v>66</v>
      </c>
      <c r="AC1001" t="s">
        <v>67</v>
      </c>
      <c r="AD1001">
        <v>18.493467330000001</v>
      </c>
      <c r="AE1001">
        <v>-69.809768680000005</v>
      </c>
      <c r="AF1001" t="s">
        <v>4017</v>
      </c>
      <c r="AG1001" t="s">
        <v>32</v>
      </c>
      <c r="AH1001" t="s">
        <v>48</v>
      </c>
      <c r="AI1001" t="s">
        <v>87</v>
      </c>
      <c r="AJ1001" t="s">
        <v>1488</v>
      </c>
      <c r="AK1001" t="s">
        <v>150</v>
      </c>
      <c r="AL1001" t="s">
        <v>140</v>
      </c>
      <c r="AM1001" t="s">
        <v>151</v>
      </c>
      <c r="AR1001" t="s">
        <v>91</v>
      </c>
      <c r="AS1001">
        <v>9000136906</v>
      </c>
      <c r="AV1001" t="s">
        <v>153</v>
      </c>
      <c r="AW1001" t="str">
        <f>_xlfn.XLOOKUP(UNIVERSO[[#This Row],[RUTA-LOCALIDAD D&amp;N]],'[1]Cuota Ruta'!E:E,'[1]Cuota Ruta'!G:G)</f>
        <v>Cargar</v>
      </c>
    </row>
    <row r="1002" spans="1:49" x14ac:dyDescent="0.25">
      <c r="A1002" t="s">
        <v>109</v>
      </c>
      <c r="B1002" t="s">
        <v>380</v>
      </c>
      <c r="C1002" t="s">
        <v>381</v>
      </c>
      <c r="D1002" t="s">
        <v>51</v>
      </c>
      <c r="E1002" t="s">
        <v>193</v>
      </c>
      <c r="F1002" t="s">
        <v>194</v>
      </c>
      <c r="G1002">
        <v>9000146828</v>
      </c>
      <c r="H1002">
        <v>146828</v>
      </c>
      <c r="I1002" t="s">
        <v>4018</v>
      </c>
      <c r="J1002" t="s">
        <v>4019</v>
      </c>
      <c r="K1002" t="s">
        <v>197</v>
      </c>
      <c r="L1002" t="s">
        <v>198</v>
      </c>
      <c r="M1002" t="s">
        <v>198</v>
      </c>
      <c r="N1002" t="s">
        <v>58</v>
      </c>
      <c r="O1002" t="s">
        <v>434</v>
      </c>
      <c r="P1002">
        <v>322</v>
      </c>
      <c r="Q1002" t="s">
        <v>810</v>
      </c>
      <c r="R1002" t="s">
        <v>810</v>
      </c>
      <c r="S1002" t="s">
        <v>200</v>
      </c>
      <c r="T1002" t="s">
        <v>200</v>
      </c>
      <c r="U1002">
        <v>18.475749969482401</v>
      </c>
      <c r="V1002">
        <v>-69.285072326660199</v>
      </c>
      <c r="W1002" t="s">
        <v>811</v>
      </c>
      <c r="X1002" t="s">
        <v>85</v>
      </c>
      <c r="Y1002" t="s">
        <v>64</v>
      </c>
      <c r="Z1002" t="s">
        <v>65</v>
      </c>
      <c r="AA1002">
        <v>1160018056</v>
      </c>
      <c r="AB1002" t="s">
        <v>1387</v>
      </c>
      <c r="AC1002" t="s">
        <v>1388</v>
      </c>
      <c r="AD1002">
        <v>18.475388662438959</v>
      </c>
      <c r="AE1002">
        <v>-69.285543790516058</v>
      </c>
      <c r="AF1002" t="s">
        <v>4020</v>
      </c>
      <c r="AG1002" t="s">
        <v>32</v>
      </c>
      <c r="AH1002" t="s">
        <v>48</v>
      </c>
      <c r="AI1002" t="s">
        <v>69</v>
      </c>
      <c r="AJ1002" t="s">
        <v>118</v>
      </c>
      <c r="AK1002" t="s">
        <v>203</v>
      </c>
      <c r="AL1002" t="s">
        <v>193</v>
      </c>
      <c r="AM1002" t="s">
        <v>204</v>
      </c>
      <c r="AN1002">
        <v>20</v>
      </c>
      <c r="AO1002" t="s">
        <v>205</v>
      </c>
      <c r="AP1002">
        <v>12</v>
      </c>
      <c r="AQ1002">
        <v>0</v>
      </c>
      <c r="AR1002" t="s">
        <v>73</v>
      </c>
      <c r="AS1002">
        <v>9000146828</v>
      </c>
      <c r="AU1002">
        <v>20</v>
      </c>
      <c r="AV1002" t="s">
        <v>206</v>
      </c>
      <c r="AW1002" t="str">
        <f>_xlfn.XLOOKUP(UNIVERSO[[#This Row],[RUTA-LOCALIDAD D&amp;N]],'[1]Cuota Ruta'!E:E,'[1]Cuota Ruta'!G:G)</f>
        <v>Cargar</v>
      </c>
    </row>
    <row r="1003" spans="1:49" x14ac:dyDescent="0.25">
      <c r="A1003" t="s">
        <v>48</v>
      </c>
      <c r="B1003" t="s">
        <v>380</v>
      </c>
      <c r="C1003" t="s">
        <v>381</v>
      </c>
      <c r="D1003" t="s">
        <v>76</v>
      </c>
      <c r="E1003" t="s">
        <v>140</v>
      </c>
      <c r="F1003" t="s">
        <v>141</v>
      </c>
      <c r="G1003">
        <v>9000136909</v>
      </c>
      <c r="H1003">
        <v>136909</v>
      </c>
      <c r="I1003" t="s">
        <v>4021</v>
      </c>
      <c r="J1003" t="s">
        <v>4022</v>
      </c>
      <c r="K1003" t="s">
        <v>144</v>
      </c>
      <c r="L1003" t="s">
        <v>93</v>
      </c>
      <c r="M1003" t="s">
        <v>93</v>
      </c>
      <c r="N1003" t="s">
        <v>145</v>
      </c>
      <c r="O1003" t="s">
        <v>59</v>
      </c>
      <c r="P1003">
        <v>405</v>
      </c>
      <c r="Q1003" t="s">
        <v>1469</v>
      </c>
      <c r="R1003" t="s">
        <v>1469</v>
      </c>
      <c r="S1003" t="s">
        <v>1137</v>
      </c>
      <c r="T1003" t="s">
        <v>1137</v>
      </c>
      <c r="U1003">
        <v>18.465397951991761</v>
      </c>
      <c r="V1003">
        <v>-69.814777620684168</v>
      </c>
      <c r="W1003" t="s">
        <v>1470</v>
      </c>
      <c r="X1003" t="s">
        <v>63</v>
      </c>
      <c r="Y1003" t="s">
        <v>64</v>
      </c>
      <c r="Z1003" t="s">
        <v>65</v>
      </c>
      <c r="AA1003">
        <v>1153024204</v>
      </c>
      <c r="AB1003" t="s">
        <v>66</v>
      </c>
      <c r="AC1003" t="s">
        <v>67</v>
      </c>
      <c r="AD1003">
        <v>18.465397951991761</v>
      </c>
      <c r="AE1003">
        <v>-69.814777620684168</v>
      </c>
      <c r="AF1003" t="s">
        <v>4023</v>
      </c>
      <c r="AG1003" t="s">
        <v>32</v>
      </c>
      <c r="AH1003" t="s">
        <v>48</v>
      </c>
      <c r="AI1003" t="s">
        <v>87</v>
      </c>
      <c r="AJ1003" t="s">
        <v>1488</v>
      </c>
      <c r="AK1003" t="s">
        <v>150</v>
      </c>
      <c r="AL1003" t="s">
        <v>140</v>
      </c>
      <c r="AM1003" t="s">
        <v>151</v>
      </c>
      <c r="AR1003" t="s">
        <v>91</v>
      </c>
      <c r="AS1003">
        <v>9000136909</v>
      </c>
      <c r="AV1003" t="s">
        <v>153</v>
      </c>
      <c r="AW1003" t="str">
        <f>_xlfn.XLOOKUP(UNIVERSO[[#This Row],[RUTA-LOCALIDAD D&amp;N]],'[1]Cuota Ruta'!E:E,'[1]Cuota Ruta'!G:G)</f>
        <v>Cargar</v>
      </c>
    </row>
    <row r="1004" spans="1:49" x14ac:dyDescent="0.25">
      <c r="A1004" t="s">
        <v>109</v>
      </c>
      <c r="B1004" t="s">
        <v>49</v>
      </c>
      <c r="C1004" t="s">
        <v>50</v>
      </c>
      <c r="D1004" t="s">
        <v>51</v>
      </c>
      <c r="E1004" t="s">
        <v>338</v>
      </c>
      <c r="F1004" t="s">
        <v>283</v>
      </c>
      <c r="G1004">
        <v>9000147789</v>
      </c>
      <c r="H1004">
        <v>147789</v>
      </c>
      <c r="I1004" t="s">
        <v>4024</v>
      </c>
      <c r="J1004" t="s">
        <v>4025</v>
      </c>
      <c r="K1004" t="s">
        <v>286</v>
      </c>
      <c r="L1004" t="s">
        <v>1748</v>
      </c>
      <c r="M1004" t="s">
        <v>1748</v>
      </c>
      <c r="N1004" t="s">
        <v>4026</v>
      </c>
      <c r="O1004" t="s">
        <v>59</v>
      </c>
      <c r="P1004">
        <v>331</v>
      </c>
      <c r="Q1004" t="s">
        <v>1749</v>
      </c>
      <c r="R1004" t="s">
        <v>1749</v>
      </c>
      <c r="S1004" t="s">
        <v>405</v>
      </c>
      <c r="T1004" t="s">
        <v>405</v>
      </c>
      <c r="U1004">
        <v>19.405429840087798</v>
      </c>
      <c r="V1004">
        <v>-70.521965026855398</v>
      </c>
      <c r="W1004" t="s">
        <v>1750</v>
      </c>
      <c r="X1004" t="s">
        <v>63</v>
      </c>
      <c r="Y1004" t="s">
        <v>64</v>
      </c>
      <c r="Z1004" t="s">
        <v>65</v>
      </c>
      <c r="AA1004">
        <v>1151037878</v>
      </c>
      <c r="AB1004" t="s">
        <v>116</v>
      </c>
      <c r="AC1004" t="s">
        <v>67</v>
      </c>
      <c r="AD1004">
        <v>19.405475299999999</v>
      </c>
      <c r="AE1004">
        <v>-70.521709900000005</v>
      </c>
      <c r="AF1004" t="s">
        <v>4027</v>
      </c>
      <c r="AG1004" t="s">
        <v>32</v>
      </c>
      <c r="AH1004" t="s">
        <v>48</v>
      </c>
      <c r="AI1004" t="s">
        <v>69</v>
      </c>
      <c r="AJ1004" t="s">
        <v>118</v>
      </c>
      <c r="AK1004" t="s">
        <v>697</v>
      </c>
      <c r="AL1004" t="s">
        <v>338</v>
      </c>
      <c r="AM1004" t="s">
        <v>698</v>
      </c>
      <c r="AN1004">
        <v>7</v>
      </c>
      <c r="AO1004" t="s">
        <v>423</v>
      </c>
      <c r="AP1004">
        <v>10</v>
      </c>
      <c r="AQ1004">
        <v>0</v>
      </c>
      <c r="AR1004" t="s">
        <v>73</v>
      </c>
      <c r="AS1004">
        <v>9000147789</v>
      </c>
      <c r="AU1004">
        <v>7</v>
      </c>
      <c r="AV1004" t="s">
        <v>410</v>
      </c>
      <c r="AW1004" t="str">
        <f>_xlfn.XLOOKUP(UNIVERSO[[#This Row],[RUTA-LOCALIDAD D&amp;N]],'[1]Cuota Ruta'!E:E,'[1]Cuota Ruta'!G:G)</f>
        <v>Cargar</v>
      </c>
    </row>
    <row r="1005" spans="1:49" x14ac:dyDescent="0.25">
      <c r="A1005" t="s">
        <v>48</v>
      </c>
      <c r="B1005" t="s">
        <v>380</v>
      </c>
      <c r="C1005" t="s">
        <v>381</v>
      </c>
      <c r="D1005" t="s">
        <v>76</v>
      </c>
      <c r="E1005" t="s">
        <v>140</v>
      </c>
      <c r="F1005" t="s">
        <v>141</v>
      </c>
      <c r="G1005">
        <v>9000136981</v>
      </c>
      <c r="H1005">
        <v>136981</v>
      </c>
      <c r="I1005" t="s">
        <v>4028</v>
      </c>
      <c r="J1005" t="s">
        <v>4029</v>
      </c>
      <c r="K1005" t="s">
        <v>144</v>
      </c>
      <c r="L1005" t="s">
        <v>93</v>
      </c>
      <c r="M1005" t="s">
        <v>93</v>
      </c>
      <c r="N1005" t="s">
        <v>604</v>
      </c>
      <c r="O1005" t="s">
        <v>59</v>
      </c>
      <c r="P1005">
        <v>365</v>
      </c>
      <c r="Q1005" t="s">
        <v>1576</v>
      </c>
      <c r="R1005" t="s">
        <v>1576</v>
      </c>
      <c r="S1005" t="s">
        <v>147</v>
      </c>
      <c r="T1005" t="s">
        <v>147</v>
      </c>
      <c r="U1005">
        <v>18.521657940000001</v>
      </c>
      <c r="V1005">
        <v>-69.642333980000004</v>
      </c>
      <c r="W1005" t="s">
        <v>1577</v>
      </c>
      <c r="X1005" t="s">
        <v>85</v>
      </c>
      <c r="Y1005" t="s">
        <v>64</v>
      </c>
      <c r="Z1005" t="s">
        <v>65</v>
      </c>
      <c r="AA1005">
        <v>1153024216</v>
      </c>
      <c r="AB1005" t="s">
        <v>66</v>
      </c>
      <c r="AC1005" t="s">
        <v>67</v>
      </c>
      <c r="AD1005">
        <v>18.521657940000001</v>
      </c>
      <c r="AE1005">
        <v>-69.642333980000004</v>
      </c>
      <c r="AF1005" t="s">
        <v>4030</v>
      </c>
      <c r="AG1005" t="s">
        <v>32</v>
      </c>
      <c r="AH1005" t="s">
        <v>48</v>
      </c>
      <c r="AI1005" t="s">
        <v>87</v>
      </c>
      <c r="AJ1005" t="s">
        <v>1488</v>
      </c>
      <c r="AK1005" t="s">
        <v>609</v>
      </c>
      <c r="AL1005" t="s">
        <v>140</v>
      </c>
      <c r="AM1005" t="s">
        <v>610</v>
      </c>
      <c r="AR1005" t="s">
        <v>91</v>
      </c>
      <c r="AS1005">
        <v>9000136981</v>
      </c>
      <c r="AV1005" t="s">
        <v>153</v>
      </c>
      <c r="AW1005" t="str">
        <f>_xlfn.XLOOKUP(UNIVERSO[[#This Row],[RUTA-LOCALIDAD D&amp;N]],'[1]Cuota Ruta'!E:E,'[1]Cuota Ruta'!G:G)</f>
        <v>Cargar</v>
      </c>
    </row>
    <row r="1006" spans="1:49" x14ac:dyDescent="0.25">
      <c r="A1006" t="s">
        <v>109</v>
      </c>
      <c r="B1006" t="s">
        <v>49</v>
      </c>
      <c r="C1006" t="s">
        <v>50</v>
      </c>
      <c r="D1006" t="s">
        <v>51</v>
      </c>
      <c r="E1006" t="s">
        <v>338</v>
      </c>
      <c r="F1006" t="s">
        <v>283</v>
      </c>
      <c r="G1006">
        <v>9000148580</v>
      </c>
      <c r="H1006">
        <v>148580</v>
      </c>
      <c r="I1006" t="s">
        <v>4031</v>
      </c>
      <c r="J1006" t="s">
        <v>4032</v>
      </c>
      <c r="K1006" t="s">
        <v>286</v>
      </c>
      <c r="L1006" t="s">
        <v>338</v>
      </c>
      <c r="M1006" t="s">
        <v>338</v>
      </c>
      <c r="N1006" t="s">
        <v>4033</v>
      </c>
      <c r="O1006" t="s">
        <v>59</v>
      </c>
      <c r="P1006">
        <v>344</v>
      </c>
      <c r="Q1006" t="s">
        <v>1607</v>
      </c>
      <c r="R1006" t="s">
        <v>1607</v>
      </c>
      <c r="S1006" t="s">
        <v>343</v>
      </c>
      <c r="T1006" t="s">
        <v>343</v>
      </c>
      <c r="U1006">
        <v>19.384599685668899</v>
      </c>
      <c r="V1006">
        <v>-70.636489868164006</v>
      </c>
      <c r="W1006" t="s">
        <v>1608</v>
      </c>
      <c r="X1006" t="s">
        <v>85</v>
      </c>
      <c r="Y1006" t="s">
        <v>64</v>
      </c>
      <c r="Z1006" t="s">
        <v>65</v>
      </c>
      <c r="AA1006">
        <v>1151037961</v>
      </c>
      <c r="AB1006" t="s">
        <v>116</v>
      </c>
      <c r="AC1006" t="s">
        <v>67</v>
      </c>
      <c r="AD1006">
        <v>19.38488666666667</v>
      </c>
      <c r="AE1006">
        <v>-70.636593333333337</v>
      </c>
      <c r="AF1006" t="s">
        <v>4034</v>
      </c>
      <c r="AG1006" t="s">
        <v>32</v>
      </c>
      <c r="AH1006" t="s">
        <v>48</v>
      </c>
      <c r="AI1006" t="s">
        <v>69</v>
      </c>
      <c r="AJ1006" t="s">
        <v>118</v>
      </c>
      <c r="AK1006" t="s">
        <v>408</v>
      </c>
      <c r="AL1006" t="s">
        <v>338</v>
      </c>
      <c r="AM1006" t="s">
        <v>409</v>
      </c>
      <c r="AN1006">
        <v>5</v>
      </c>
      <c r="AO1006" t="s">
        <v>72</v>
      </c>
      <c r="AP1006">
        <v>79</v>
      </c>
      <c r="AQ1006">
        <v>0</v>
      </c>
      <c r="AR1006" t="s">
        <v>73</v>
      </c>
      <c r="AS1006">
        <v>9000148580</v>
      </c>
      <c r="AU1006">
        <v>5</v>
      </c>
      <c r="AV1006" t="s">
        <v>410</v>
      </c>
      <c r="AW1006" t="str">
        <f>_xlfn.XLOOKUP(UNIVERSO[[#This Row],[RUTA-LOCALIDAD D&amp;N]],'[1]Cuota Ruta'!E:E,'[1]Cuota Ruta'!G:G)</f>
        <v>Cargar</v>
      </c>
    </row>
    <row r="1007" spans="1:49" x14ac:dyDescent="0.25">
      <c r="A1007" t="s">
        <v>48</v>
      </c>
      <c r="B1007" t="s">
        <v>380</v>
      </c>
      <c r="C1007" t="s">
        <v>381</v>
      </c>
      <c r="D1007" t="s">
        <v>76</v>
      </c>
      <c r="E1007" t="s">
        <v>338</v>
      </c>
      <c r="F1007" t="s">
        <v>283</v>
      </c>
      <c r="G1007">
        <v>9000137225</v>
      </c>
      <c r="H1007">
        <v>137225</v>
      </c>
      <c r="I1007" t="s">
        <v>4035</v>
      </c>
      <c r="J1007" t="s">
        <v>4036</v>
      </c>
      <c r="K1007" t="s">
        <v>286</v>
      </c>
      <c r="L1007" t="s">
        <v>1748</v>
      </c>
      <c r="M1007" t="s">
        <v>1748</v>
      </c>
      <c r="N1007" t="s">
        <v>58</v>
      </c>
      <c r="O1007" t="s">
        <v>59</v>
      </c>
      <c r="P1007">
        <v>313</v>
      </c>
      <c r="Q1007" t="s">
        <v>1928</v>
      </c>
      <c r="R1007" t="s">
        <v>1928</v>
      </c>
      <c r="S1007" t="s">
        <v>665</v>
      </c>
      <c r="T1007" t="s">
        <v>665</v>
      </c>
      <c r="U1007">
        <v>19.392709</v>
      </c>
      <c r="V1007">
        <v>-70.522295999999997</v>
      </c>
      <c r="W1007" t="s">
        <v>1929</v>
      </c>
      <c r="X1007" t="s">
        <v>85</v>
      </c>
      <c r="Y1007" t="s">
        <v>64</v>
      </c>
      <c r="Z1007" t="s">
        <v>65</v>
      </c>
      <c r="AA1007">
        <v>1151035265</v>
      </c>
      <c r="AB1007" t="s">
        <v>66</v>
      </c>
      <c r="AC1007" t="s">
        <v>67</v>
      </c>
      <c r="AD1007">
        <v>19.392709</v>
      </c>
      <c r="AE1007">
        <v>-70.522295999999997</v>
      </c>
      <c r="AF1007" t="s">
        <v>4037</v>
      </c>
      <c r="AG1007" t="s">
        <v>32</v>
      </c>
      <c r="AH1007" t="s">
        <v>48</v>
      </c>
      <c r="AI1007" t="s">
        <v>87</v>
      </c>
      <c r="AJ1007" t="s">
        <v>1488</v>
      </c>
      <c r="AK1007" t="s">
        <v>697</v>
      </c>
      <c r="AL1007" t="s">
        <v>338</v>
      </c>
      <c r="AM1007" t="s">
        <v>698</v>
      </c>
      <c r="AR1007" t="s">
        <v>91</v>
      </c>
      <c r="AS1007">
        <v>9000137225</v>
      </c>
      <c r="AV1007" t="s">
        <v>410</v>
      </c>
      <c r="AW1007" t="str">
        <f>_xlfn.XLOOKUP(UNIVERSO[[#This Row],[RUTA-LOCALIDAD D&amp;N]],'[1]Cuota Ruta'!E:E,'[1]Cuota Ruta'!G:G)</f>
        <v>Cargar</v>
      </c>
    </row>
    <row r="1008" spans="1:49" x14ac:dyDescent="0.25">
      <c r="A1008" t="s">
        <v>48</v>
      </c>
      <c r="B1008" t="s">
        <v>49</v>
      </c>
      <c r="C1008" t="s">
        <v>50</v>
      </c>
      <c r="D1008" t="s">
        <v>124</v>
      </c>
      <c r="E1008" t="s">
        <v>77</v>
      </c>
      <c r="F1008" t="s">
        <v>53</v>
      </c>
      <c r="G1008">
        <v>9000148755</v>
      </c>
      <c r="H1008">
        <v>148755</v>
      </c>
      <c r="I1008" t="s">
        <v>4038</v>
      </c>
      <c r="J1008" t="s">
        <v>4039</v>
      </c>
      <c r="K1008" t="s">
        <v>56</v>
      </c>
      <c r="L1008" t="s">
        <v>93</v>
      </c>
      <c r="M1008" t="s">
        <v>93</v>
      </c>
      <c r="N1008" t="s">
        <v>4040</v>
      </c>
      <c r="O1008" t="s">
        <v>59</v>
      </c>
      <c r="P1008">
        <v>343</v>
      </c>
      <c r="Q1008" t="s">
        <v>365</v>
      </c>
      <c r="R1008" t="s">
        <v>365</v>
      </c>
      <c r="S1008" t="s">
        <v>366</v>
      </c>
      <c r="T1008" t="s">
        <v>366</v>
      </c>
      <c r="U1008">
        <v>18.522312159999998</v>
      </c>
      <c r="V1008">
        <v>-70.037986759999995</v>
      </c>
      <c r="W1008" t="s">
        <v>367</v>
      </c>
      <c r="X1008" t="s">
        <v>63</v>
      </c>
      <c r="Y1008" t="s">
        <v>64</v>
      </c>
      <c r="Z1008" t="s">
        <v>65</v>
      </c>
      <c r="AA1008">
        <v>1169003122</v>
      </c>
      <c r="AB1008" t="s">
        <v>116</v>
      </c>
      <c r="AC1008" t="s">
        <v>67</v>
      </c>
      <c r="AD1008">
        <v>18.5222871</v>
      </c>
      <c r="AE1008">
        <v>-70.037965</v>
      </c>
      <c r="AF1008" t="s">
        <v>4041</v>
      </c>
      <c r="AG1008" t="s">
        <v>32</v>
      </c>
      <c r="AH1008" t="s">
        <v>48</v>
      </c>
      <c r="AI1008" t="s">
        <v>69</v>
      </c>
      <c r="AJ1008" t="s">
        <v>69</v>
      </c>
      <c r="AK1008" t="s">
        <v>176</v>
      </c>
      <c r="AL1008" t="s">
        <v>77</v>
      </c>
      <c r="AM1008" t="s">
        <v>177</v>
      </c>
      <c r="AN1008">
        <v>11</v>
      </c>
      <c r="AO1008" t="s">
        <v>152</v>
      </c>
      <c r="AP1008">
        <v>76</v>
      </c>
      <c r="AQ1008">
        <v>0</v>
      </c>
      <c r="AR1008" t="s">
        <v>73</v>
      </c>
      <c r="AS1008">
        <v>9000148755</v>
      </c>
      <c r="AU1008">
        <v>11</v>
      </c>
      <c r="AW1008" t="str">
        <f>_xlfn.XLOOKUP(UNIVERSO[[#This Row],[RUTA-LOCALIDAD D&amp;N]],'[1]Cuota Ruta'!E:E,'[1]Cuota Ruta'!G:G)</f>
        <v>Cargar</v>
      </c>
    </row>
    <row r="1009" spans="1:49" x14ac:dyDescent="0.25">
      <c r="A1009" t="s">
        <v>109</v>
      </c>
      <c r="B1009" t="s">
        <v>49</v>
      </c>
      <c r="C1009" t="s">
        <v>50</v>
      </c>
      <c r="D1009" t="s">
        <v>76</v>
      </c>
      <c r="E1009" t="s">
        <v>823</v>
      </c>
      <c r="F1009" t="s">
        <v>283</v>
      </c>
      <c r="G1009">
        <v>9000138342</v>
      </c>
      <c r="H1009">
        <v>138342</v>
      </c>
      <c r="I1009" t="s">
        <v>4042</v>
      </c>
      <c r="J1009" t="s">
        <v>4043</v>
      </c>
      <c r="K1009" t="s">
        <v>286</v>
      </c>
      <c r="L1009" t="s">
        <v>877</v>
      </c>
      <c r="M1009" t="s">
        <v>877</v>
      </c>
      <c r="N1009" t="s">
        <v>4044</v>
      </c>
      <c r="O1009" t="s">
        <v>59</v>
      </c>
      <c r="P1009">
        <v>346</v>
      </c>
      <c r="Q1009" t="s">
        <v>879</v>
      </c>
      <c r="R1009" t="s">
        <v>879</v>
      </c>
      <c r="S1009" t="s">
        <v>840</v>
      </c>
      <c r="T1009" t="s">
        <v>840</v>
      </c>
      <c r="U1009">
        <v>19.122741000000001</v>
      </c>
      <c r="V1009">
        <v>-70.292636999999999</v>
      </c>
      <c r="W1009" t="s">
        <v>880</v>
      </c>
      <c r="X1009" t="s">
        <v>63</v>
      </c>
      <c r="Y1009" t="s">
        <v>64</v>
      </c>
      <c r="Z1009" t="s">
        <v>99</v>
      </c>
      <c r="AA1009">
        <v>1154013887</v>
      </c>
      <c r="AB1009" t="s">
        <v>116</v>
      </c>
      <c r="AC1009" t="s">
        <v>67</v>
      </c>
      <c r="AD1009">
        <v>19.12273471666667</v>
      </c>
      <c r="AE1009">
        <v>-70.29260743333333</v>
      </c>
      <c r="AF1009" t="s">
        <v>4045</v>
      </c>
      <c r="AG1009" t="s">
        <v>32</v>
      </c>
      <c r="AH1009" t="s">
        <v>48</v>
      </c>
      <c r="AI1009" t="s">
        <v>87</v>
      </c>
      <c r="AJ1009" t="s">
        <v>1488</v>
      </c>
      <c r="AR1009" t="s">
        <v>91</v>
      </c>
      <c r="AS1009">
        <v>9000138342</v>
      </c>
      <c r="AW1009" t="str">
        <f>_xlfn.XLOOKUP(UNIVERSO[[#This Row],[RUTA-LOCALIDAD D&amp;N]],'[1]Cuota Ruta'!E:E,'[1]Cuota Ruta'!G:G)</f>
        <v>Cargar</v>
      </c>
    </row>
    <row r="1010" spans="1:49" x14ac:dyDescent="0.25">
      <c r="A1010" t="s">
        <v>109</v>
      </c>
      <c r="B1010" t="s">
        <v>49</v>
      </c>
      <c r="C1010" t="s">
        <v>50</v>
      </c>
      <c r="D1010" t="s">
        <v>268</v>
      </c>
      <c r="E1010" t="s">
        <v>269</v>
      </c>
      <c r="F1010" t="s">
        <v>126</v>
      </c>
      <c r="G1010">
        <v>9000148801</v>
      </c>
      <c r="H1010">
        <v>148801</v>
      </c>
      <c r="I1010" t="s">
        <v>4046</v>
      </c>
      <c r="J1010" t="s">
        <v>4047</v>
      </c>
      <c r="K1010" t="s">
        <v>129</v>
      </c>
      <c r="L1010" t="s">
        <v>272</v>
      </c>
      <c r="M1010" t="s">
        <v>273</v>
      </c>
      <c r="N1010" t="s">
        <v>273</v>
      </c>
      <c r="O1010" t="s">
        <v>126</v>
      </c>
      <c r="P1010">
        <v>319</v>
      </c>
      <c r="Q1010" t="s">
        <v>2843</v>
      </c>
      <c r="R1010" t="s">
        <v>2843</v>
      </c>
      <c r="S1010" t="s">
        <v>275</v>
      </c>
      <c r="T1010" t="s">
        <v>275</v>
      </c>
      <c r="U1010">
        <v>18.80255318</v>
      </c>
      <c r="V1010">
        <v>-71.230384830000006</v>
      </c>
      <c r="W1010" t="s">
        <v>2844</v>
      </c>
      <c r="X1010" t="s">
        <v>63</v>
      </c>
      <c r="Y1010" t="s">
        <v>64</v>
      </c>
      <c r="Z1010" t="s">
        <v>65</v>
      </c>
      <c r="AA1010">
        <v>1163018150</v>
      </c>
      <c r="AB1010" t="s">
        <v>1387</v>
      </c>
      <c r="AC1010" t="s">
        <v>1388</v>
      </c>
      <c r="AD1010">
        <v>18.802662059999999</v>
      </c>
      <c r="AE1010">
        <v>-71.230461309999995</v>
      </c>
      <c r="AF1010" t="s">
        <v>4048</v>
      </c>
      <c r="AG1010" t="s">
        <v>32</v>
      </c>
      <c r="AH1010" t="s">
        <v>48</v>
      </c>
      <c r="AI1010" t="s">
        <v>69</v>
      </c>
      <c r="AJ1010" t="s">
        <v>118</v>
      </c>
      <c r="AK1010" t="s">
        <v>278</v>
      </c>
      <c r="AL1010" t="s">
        <v>269</v>
      </c>
      <c r="AM1010" t="s">
        <v>279</v>
      </c>
      <c r="AN1010">
        <v>4</v>
      </c>
      <c r="AO1010" t="s">
        <v>280</v>
      </c>
      <c r="AP1010">
        <v>11</v>
      </c>
      <c r="AQ1010">
        <v>0</v>
      </c>
      <c r="AR1010" t="s">
        <v>73</v>
      </c>
      <c r="AS1010">
        <v>9000148801</v>
      </c>
      <c r="AU1010">
        <v>4</v>
      </c>
      <c r="AV1010" t="s">
        <v>281</v>
      </c>
      <c r="AW1010" t="str">
        <f>_xlfn.XLOOKUP(UNIVERSO[[#This Row],[RUTA-LOCALIDAD D&amp;N]],'[1]Cuota Ruta'!E:E,'[1]Cuota Ruta'!G:G)</f>
        <v>Cargar</v>
      </c>
    </row>
    <row r="1011" spans="1:49" x14ac:dyDescent="0.25">
      <c r="A1011" t="s">
        <v>48</v>
      </c>
      <c r="B1011" t="s">
        <v>380</v>
      </c>
      <c r="C1011" t="s">
        <v>381</v>
      </c>
      <c r="D1011" t="s">
        <v>76</v>
      </c>
      <c r="E1011" t="s">
        <v>338</v>
      </c>
      <c r="F1011" t="s">
        <v>283</v>
      </c>
      <c r="G1011">
        <v>9000138648</v>
      </c>
      <c r="H1011">
        <v>138648</v>
      </c>
      <c r="I1011" t="s">
        <v>4049</v>
      </c>
      <c r="J1011" t="s">
        <v>4050</v>
      </c>
      <c r="K1011" t="s">
        <v>286</v>
      </c>
      <c r="L1011" t="s">
        <v>338</v>
      </c>
      <c r="M1011" t="s">
        <v>338</v>
      </c>
      <c r="N1011" t="s">
        <v>4051</v>
      </c>
      <c r="O1011" t="s">
        <v>59</v>
      </c>
      <c r="P1011">
        <v>406</v>
      </c>
      <c r="Q1011" t="s">
        <v>1711</v>
      </c>
      <c r="R1011" t="s">
        <v>1711</v>
      </c>
      <c r="S1011" t="s">
        <v>343</v>
      </c>
      <c r="T1011" t="s">
        <v>343</v>
      </c>
      <c r="U1011">
        <v>19.439947</v>
      </c>
      <c r="V1011">
        <v>-70.721675000000005</v>
      </c>
      <c r="W1011" t="s">
        <v>1712</v>
      </c>
      <c r="X1011" t="s">
        <v>63</v>
      </c>
      <c r="Y1011" t="s">
        <v>64</v>
      </c>
      <c r="Z1011" t="s">
        <v>65</v>
      </c>
      <c r="AA1011">
        <v>1151035471</v>
      </c>
      <c r="AB1011" t="s">
        <v>66</v>
      </c>
      <c r="AC1011" t="s">
        <v>67</v>
      </c>
      <c r="AD1011">
        <v>19.439947</v>
      </c>
      <c r="AE1011">
        <v>-70.721675000000005</v>
      </c>
      <c r="AF1011" t="s">
        <v>4052</v>
      </c>
      <c r="AG1011" t="s">
        <v>32</v>
      </c>
      <c r="AH1011" t="s">
        <v>48</v>
      </c>
      <c r="AI1011" t="s">
        <v>87</v>
      </c>
      <c r="AJ1011" t="s">
        <v>101</v>
      </c>
      <c r="AK1011" t="s">
        <v>346</v>
      </c>
      <c r="AL1011" t="s">
        <v>338</v>
      </c>
      <c r="AM1011" t="s">
        <v>347</v>
      </c>
      <c r="AN1011">
        <v>5</v>
      </c>
      <c r="AO1011" t="s">
        <v>72</v>
      </c>
      <c r="AR1011" t="s">
        <v>91</v>
      </c>
      <c r="AS1011">
        <v>9000138648</v>
      </c>
      <c r="AU1011">
        <v>5</v>
      </c>
      <c r="AV1011" t="s">
        <v>349</v>
      </c>
      <c r="AW1011" t="str">
        <f>_xlfn.XLOOKUP(UNIVERSO[[#This Row],[RUTA-LOCALIDAD D&amp;N]],'[1]Cuota Ruta'!E:E,'[1]Cuota Ruta'!G:G)</f>
        <v>Cargar</v>
      </c>
    </row>
    <row r="1012" spans="1:49" x14ac:dyDescent="0.25">
      <c r="A1012" t="s">
        <v>109</v>
      </c>
      <c r="B1012" t="s">
        <v>49</v>
      </c>
      <c r="C1012" t="s">
        <v>50</v>
      </c>
      <c r="D1012" t="s">
        <v>51</v>
      </c>
      <c r="E1012" t="s">
        <v>338</v>
      </c>
      <c r="F1012" t="s">
        <v>283</v>
      </c>
      <c r="G1012">
        <v>9000148917</v>
      </c>
      <c r="H1012">
        <v>148917</v>
      </c>
      <c r="I1012" t="s">
        <v>4053</v>
      </c>
      <c r="J1012" t="s">
        <v>4054</v>
      </c>
      <c r="K1012" t="s">
        <v>286</v>
      </c>
      <c r="L1012" t="s">
        <v>403</v>
      </c>
      <c r="M1012" t="s">
        <v>403</v>
      </c>
      <c r="N1012" t="s">
        <v>4055</v>
      </c>
      <c r="O1012" t="s">
        <v>59</v>
      </c>
      <c r="P1012">
        <v>322</v>
      </c>
      <c r="Q1012" t="s">
        <v>1895</v>
      </c>
      <c r="R1012" t="s">
        <v>1895</v>
      </c>
      <c r="S1012" t="s">
        <v>405</v>
      </c>
      <c r="T1012" t="s">
        <v>405</v>
      </c>
      <c r="U1012">
        <v>19.222176999999999</v>
      </c>
      <c r="V1012">
        <v>-70.543559999999999</v>
      </c>
      <c r="W1012" t="s">
        <v>1896</v>
      </c>
      <c r="X1012" t="s">
        <v>63</v>
      </c>
      <c r="Y1012" t="s">
        <v>64</v>
      </c>
      <c r="Z1012" t="s">
        <v>65</v>
      </c>
      <c r="AA1012">
        <v>1151038005</v>
      </c>
      <c r="AB1012" t="s">
        <v>116</v>
      </c>
      <c r="AC1012" t="s">
        <v>67</v>
      </c>
      <c r="AD1012">
        <v>19.222306666666672</v>
      </c>
      <c r="AE1012">
        <v>-70.543478333333326</v>
      </c>
      <c r="AF1012" t="s">
        <v>4056</v>
      </c>
      <c r="AG1012" t="s">
        <v>32</v>
      </c>
      <c r="AH1012" t="s">
        <v>48</v>
      </c>
      <c r="AI1012" t="s">
        <v>69</v>
      </c>
      <c r="AJ1012" t="s">
        <v>118</v>
      </c>
      <c r="AK1012" t="s">
        <v>732</v>
      </c>
      <c r="AL1012" t="s">
        <v>338</v>
      </c>
      <c r="AM1012" t="s">
        <v>733</v>
      </c>
      <c r="AN1012">
        <v>8</v>
      </c>
      <c r="AO1012" t="s">
        <v>439</v>
      </c>
      <c r="AP1012">
        <v>13</v>
      </c>
      <c r="AQ1012">
        <v>0</v>
      </c>
      <c r="AR1012" t="s">
        <v>73</v>
      </c>
      <c r="AS1012">
        <v>9000148917</v>
      </c>
      <c r="AU1012">
        <v>8</v>
      </c>
      <c r="AV1012" t="s">
        <v>349</v>
      </c>
      <c r="AW1012" t="str">
        <f>_xlfn.XLOOKUP(UNIVERSO[[#This Row],[RUTA-LOCALIDAD D&amp;N]],'[1]Cuota Ruta'!E:E,'[1]Cuota Ruta'!G:G)</f>
        <v>Cargar</v>
      </c>
    </row>
    <row r="1013" spans="1:49" x14ac:dyDescent="0.25">
      <c r="A1013" t="s">
        <v>109</v>
      </c>
      <c r="B1013" t="s">
        <v>49</v>
      </c>
      <c r="C1013" t="s">
        <v>50</v>
      </c>
      <c r="D1013" t="s">
        <v>76</v>
      </c>
      <c r="E1013" t="s">
        <v>823</v>
      </c>
      <c r="F1013" t="s">
        <v>283</v>
      </c>
      <c r="G1013">
        <v>9000140819</v>
      </c>
      <c r="H1013">
        <v>140819</v>
      </c>
      <c r="I1013" t="s">
        <v>4057</v>
      </c>
      <c r="J1013" t="s">
        <v>3242</v>
      </c>
      <c r="K1013" t="s">
        <v>286</v>
      </c>
      <c r="L1013" t="s">
        <v>826</v>
      </c>
      <c r="M1013" t="s">
        <v>826</v>
      </c>
      <c r="N1013" t="s">
        <v>4058</v>
      </c>
      <c r="O1013" t="s">
        <v>59</v>
      </c>
      <c r="P1013">
        <v>337</v>
      </c>
      <c r="Q1013" t="s">
        <v>839</v>
      </c>
      <c r="R1013" t="s">
        <v>839</v>
      </c>
      <c r="S1013" t="s">
        <v>840</v>
      </c>
      <c r="T1013" t="s">
        <v>840</v>
      </c>
      <c r="U1013">
        <v>19.200794219999999</v>
      </c>
      <c r="V1013">
        <v>-69.984166400000007</v>
      </c>
      <c r="W1013" t="s">
        <v>841</v>
      </c>
      <c r="X1013" t="s">
        <v>63</v>
      </c>
      <c r="Y1013" t="s">
        <v>64</v>
      </c>
      <c r="Z1013" t="s">
        <v>99</v>
      </c>
      <c r="AA1013">
        <v>1154014062</v>
      </c>
      <c r="AB1013" t="s">
        <v>116</v>
      </c>
      <c r="AC1013" t="s">
        <v>67</v>
      </c>
      <c r="AD1013">
        <v>19.20084081666667</v>
      </c>
      <c r="AE1013">
        <v>-69.984179533333332</v>
      </c>
      <c r="AF1013" t="s">
        <v>4059</v>
      </c>
      <c r="AG1013" t="s">
        <v>32</v>
      </c>
      <c r="AH1013" t="s">
        <v>48</v>
      </c>
      <c r="AI1013" t="s">
        <v>87</v>
      </c>
      <c r="AJ1013" t="s">
        <v>1488</v>
      </c>
      <c r="AK1013" t="s">
        <v>265</v>
      </c>
      <c r="AL1013" t="s">
        <v>823</v>
      </c>
      <c r="AM1013" t="s">
        <v>266</v>
      </c>
      <c r="AR1013" t="s">
        <v>91</v>
      </c>
      <c r="AS1013">
        <v>9000140819</v>
      </c>
      <c r="AV1013" t="s">
        <v>267</v>
      </c>
      <c r="AW1013" t="str">
        <f>_xlfn.XLOOKUP(UNIVERSO[[#This Row],[RUTA-LOCALIDAD D&amp;N]],'[1]Cuota Ruta'!E:E,'[1]Cuota Ruta'!G:G)</f>
        <v>Cargar</v>
      </c>
    </row>
    <row r="1014" spans="1:49" x14ac:dyDescent="0.25">
      <c r="A1014" t="s">
        <v>48</v>
      </c>
      <c r="B1014" t="s">
        <v>49</v>
      </c>
      <c r="C1014" t="s">
        <v>50</v>
      </c>
      <c r="D1014" t="s">
        <v>76</v>
      </c>
      <c r="E1014" t="s">
        <v>140</v>
      </c>
      <c r="F1014" t="s">
        <v>141</v>
      </c>
      <c r="G1014">
        <v>9000150225</v>
      </c>
      <c r="H1014">
        <v>150225</v>
      </c>
      <c r="I1014" t="s">
        <v>4060</v>
      </c>
      <c r="J1014" t="s">
        <v>4061</v>
      </c>
      <c r="K1014" t="s">
        <v>144</v>
      </c>
      <c r="L1014" t="s">
        <v>93</v>
      </c>
      <c r="M1014" t="s">
        <v>93</v>
      </c>
      <c r="N1014" t="s">
        <v>433</v>
      </c>
      <c r="O1014" t="s">
        <v>59</v>
      </c>
      <c r="P1014">
        <v>366</v>
      </c>
      <c r="Q1014" t="s">
        <v>635</v>
      </c>
      <c r="R1014" t="s">
        <v>635</v>
      </c>
      <c r="S1014" t="s">
        <v>147</v>
      </c>
      <c r="T1014" t="s">
        <v>147</v>
      </c>
      <c r="U1014">
        <v>18.483802799999999</v>
      </c>
      <c r="V1014">
        <v>-69.760620119999999</v>
      </c>
      <c r="W1014" t="s">
        <v>636</v>
      </c>
      <c r="X1014" t="s">
        <v>85</v>
      </c>
      <c r="Y1014" t="s">
        <v>64</v>
      </c>
      <c r="Z1014" t="s">
        <v>99</v>
      </c>
      <c r="AA1014">
        <v>1153026724</v>
      </c>
      <c r="AB1014" t="s">
        <v>116</v>
      </c>
      <c r="AC1014" t="s">
        <v>67</v>
      </c>
      <c r="AD1014">
        <v>18.483740115094989</v>
      </c>
      <c r="AE1014">
        <v>-69.760997111851651</v>
      </c>
      <c r="AF1014" t="s">
        <v>4062</v>
      </c>
      <c r="AG1014" t="s">
        <v>32</v>
      </c>
      <c r="AH1014" t="s">
        <v>48</v>
      </c>
      <c r="AI1014" t="s">
        <v>69</v>
      </c>
      <c r="AJ1014" t="s">
        <v>69</v>
      </c>
      <c r="AK1014" t="s">
        <v>150</v>
      </c>
      <c r="AL1014" t="s">
        <v>140</v>
      </c>
      <c r="AM1014" t="s">
        <v>151</v>
      </c>
      <c r="AN1014">
        <v>8</v>
      </c>
      <c r="AO1014" t="s">
        <v>439</v>
      </c>
      <c r="AP1014">
        <v>62</v>
      </c>
      <c r="AQ1014">
        <v>0</v>
      </c>
      <c r="AR1014" t="s">
        <v>73</v>
      </c>
      <c r="AS1014">
        <v>9000150225</v>
      </c>
      <c r="AU1014">
        <v>8</v>
      </c>
      <c r="AV1014" t="s">
        <v>153</v>
      </c>
      <c r="AW1014" t="str">
        <f>_xlfn.XLOOKUP(UNIVERSO[[#This Row],[RUTA-LOCALIDAD D&amp;N]],'[1]Cuota Ruta'!E:E,'[1]Cuota Ruta'!G:G)</f>
        <v>Cargar</v>
      </c>
    </row>
    <row r="1015" spans="1:49" x14ac:dyDescent="0.25">
      <c r="A1015" t="s">
        <v>109</v>
      </c>
      <c r="B1015" t="s">
        <v>49</v>
      </c>
      <c r="C1015" t="s">
        <v>50</v>
      </c>
      <c r="D1015" t="s">
        <v>76</v>
      </c>
      <c r="E1015" t="s">
        <v>257</v>
      </c>
      <c r="F1015" t="s">
        <v>194</v>
      </c>
      <c r="G1015">
        <v>9000141116</v>
      </c>
      <c r="H1015">
        <v>141116</v>
      </c>
      <c r="I1015" t="s">
        <v>4063</v>
      </c>
      <c r="J1015" t="s">
        <v>4064</v>
      </c>
      <c r="K1015" t="s">
        <v>197</v>
      </c>
      <c r="L1015" t="s">
        <v>301</v>
      </c>
      <c r="M1015" t="s">
        <v>301</v>
      </c>
      <c r="N1015" t="s">
        <v>4065</v>
      </c>
      <c r="O1015" t="s">
        <v>59</v>
      </c>
      <c r="P1015">
        <v>303</v>
      </c>
      <c r="Q1015" t="s">
        <v>2139</v>
      </c>
      <c r="R1015" t="s">
        <v>2139</v>
      </c>
      <c r="S1015" t="s">
        <v>304</v>
      </c>
      <c r="T1015" t="s">
        <v>304</v>
      </c>
      <c r="U1015">
        <v>19.623224</v>
      </c>
      <c r="V1015">
        <v>-69.900957000000005</v>
      </c>
      <c r="W1015" t="s">
        <v>2140</v>
      </c>
      <c r="X1015" t="s">
        <v>63</v>
      </c>
      <c r="Y1015" t="s">
        <v>64</v>
      </c>
      <c r="Z1015" t="s">
        <v>65</v>
      </c>
      <c r="AA1015">
        <v>1152010472</v>
      </c>
      <c r="AB1015" t="s">
        <v>116</v>
      </c>
      <c r="AC1015" t="s">
        <v>67</v>
      </c>
      <c r="AD1015">
        <v>19.62347586666667</v>
      </c>
      <c r="AE1015">
        <v>-69.900922533333343</v>
      </c>
      <c r="AF1015" t="s">
        <v>4066</v>
      </c>
      <c r="AG1015" t="s">
        <v>32</v>
      </c>
      <c r="AH1015" t="s">
        <v>48</v>
      </c>
      <c r="AI1015" t="s">
        <v>87</v>
      </c>
      <c r="AJ1015" t="s">
        <v>1488</v>
      </c>
      <c r="AK1015" t="s">
        <v>265</v>
      </c>
      <c r="AL1015" t="s">
        <v>257</v>
      </c>
      <c r="AM1015" t="s">
        <v>266</v>
      </c>
      <c r="AR1015" t="s">
        <v>91</v>
      </c>
      <c r="AS1015">
        <v>9000141116</v>
      </c>
      <c r="AV1015" t="s">
        <v>267</v>
      </c>
      <c r="AW1015" t="str">
        <f>_xlfn.XLOOKUP(UNIVERSO[[#This Row],[RUTA-LOCALIDAD D&amp;N]],'[1]Cuota Ruta'!E:E,'[1]Cuota Ruta'!G:G)</f>
        <v>Cargar</v>
      </c>
    </row>
    <row r="1016" spans="1:49" x14ac:dyDescent="0.25">
      <c r="A1016" t="s">
        <v>109</v>
      </c>
      <c r="B1016" t="s">
        <v>380</v>
      </c>
      <c r="C1016" t="s">
        <v>381</v>
      </c>
      <c r="D1016" t="s">
        <v>51</v>
      </c>
      <c r="E1016" t="s">
        <v>140</v>
      </c>
      <c r="F1016" t="s">
        <v>141</v>
      </c>
      <c r="G1016">
        <v>9000150379</v>
      </c>
      <c r="H1016">
        <v>150379</v>
      </c>
      <c r="I1016" t="s">
        <v>4067</v>
      </c>
      <c r="J1016" t="s">
        <v>4068</v>
      </c>
      <c r="K1016" t="s">
        <v>144</v>
      </c>
      <c r="L1016" t="s">
        <v>93</v>
      </c>
      <c r="M1016" t="s">
        <v>93</v>
      </c>
      <c r="N1016" t="s">
        <v>1350</v>
      </c>
      <c r="O1016" t="s">
        <v>434</v>
      </c>
      <c r="P1016">
        <v>384</v>
      </c>
      <c r="Q1016" t="s">
        <v>595</v>
      </c>
      <c r="R1016" t="s">
        <v>595</v>
      </c>
      <c r="S1016" t="s">
        <v>436</v>
      </c>
      <c r="T1016" t="s">
        <v>436</v>
      </c>
      <c r="U1016">
        <v>18.4877529</v>
      </c>
      <c r="V1016">
        <v>-69.825728999999995</v>
      </c>
      <c r="W1016" t="s">
        <v>596</v>
      </c>
      <c r="X1016" t="s">
        <v>63</v>
      </c>
      <c r="Y1016" t="s">
        <v>64</v>
      </c>
      <c r="Z1016" t="s">
        <v>65</v>
      </c>
      <c r="AA1016">
        <v>1153026744</v>
      </c>
      <c r="AB1016" t="s">
        <v>116</v>
      </c>
      <c r="AC1016" t="s">
        <v>67</v>
      </c>
      <c r="AD1016">
        <v>18.487694485461159</v>
      </c>
      <c r="AE1016">
        <v>-69.825539719458945</v>
      </c>
      <c r="AF1016" t="s">
        <v>4069</v>
      </c>
      <c r="AG1016" t="s">
        <v>32</v>
      </c>
      <c r="AH1016" t="s">
        <v>48</v>
      </c>
      <c r="AI1016" t="s">
        <v>69</v>
      </c>
      <c r="AJ1016" t="s">
        <v>118</v>
      </c>
      <c r="AK1016" t="s">
        <v>150</v>
      </c>
      <c r="AL1016" t="s">
        <v>140</v>
      </c>
      <c r="AM1016" t="s">
        <v>151</v>
      </c>
      <c r="AN1016">
        <v>7</v>
      </c>
      <c r="AO1016" t="s">
        <v>423</v>
      </c>
      <c r="AP1016">
        <v>50</v>
      </c>
      <c r="AQ1016">
        <v>0</v>
      </c>
      <c r="AR1016" t="s">
        <v>73</v>
      </c>
      <c r="AS1016">
        <v>9000150379</v>
      </c>
      <c r="AT1016" t="s">
        <v>74</v>
      </c>
      <c r="AU1016">
        <v>7</v>
      </c>
      <c r="AV1016" t="s">
        <v>153</v>
      </c>
      <c r="AW1016" t="str">
        <f>_xlfn.XLOOKUP(UNIVERSO[[#This Row],[RUTA-LOCALIDAD D&amp;N]],'[1]Cuota Ruta'!E:E,'[1]Cuota Ruta'!G:G)</f>
        <v>Cargar</v>
      </c>
    </row>
    <row r="1017" spans="1:49" x14ac:dyDescent="0.25">
      <c r="A1017" t="s">
        <v>48</v>
      </c>
      <c r="B1017" t="s">
        <v>380</v>
      </c>
      <c r="C1017" t="s">
        <v>381</v>
      </c>
      <c r="D1017" t="s">
        <v>76</v>
      </c>
      <c r="E1017" t="s">
        <v>77</v>
      </c>
      <c r="F1017" t="s">
        <v>53</v>
      </c>
      <c r="G1017">
        <v>9000142257</v>
      </c>
      <c r="H1017">
        <v>142257</v>
      </c>
      <c r="I1017" t="s">
        <v>4070</v>
      </c>
      <c r="J1017" t="s">
        <v>4071</v>
      </c>
      <c r="K1017" t="s">
        <v>56</v>
      </c>
      <c r="L1017" t="s">
        <v>80</v>
      </c>
      <c r="M1017" t="s">
        <v>80</v>
      </c>
      <c r="N1017" t="s">
        <v>376</v>
      </c>
      <c r="O1017" t="s">
        <v>59</v>
      </c>
      <c r="P1017">
        <v>372</v>
      </c>
      <c r="Q1017" t="s">
        <v>541</v>
      </c>
      <c r="R1017" t="s">
        <v>541</v>
      </c>
      <c r="S1017" t="s">
        <v>366</v>
      </c>
      <c r="T1017" t="s">
        <v>366</v>
      </c>
      <c r="U1017">
        <v>18.511707099999999</v>
      </c>
      <c r="V1017">
        <v>-69.989322799999997</v>
      </c>
      <c r="W1017" t="s">
        <v>542</v>
      </c>
      <c r="X1017" t="s">
        <v>85</v>
      </c>
      <c r="Y1017" t="s">
        <v>64</v>
      </c>
      <c r="Z1017" t="s">
        <v>65</v>
      </c>
      <c r="AA1017">
        <v>1169003052</v>
      </c>
      <c r="AB1017" t="s">
        <v>66</v>
      </c>
      <c r="AC1017" t="s">
        <v>67</v>
      </c>
      <c r="AD1017">
        <v>18.511707099999999</v>
      </c>
      <c r="AE1017">
        <v>-69.989322799999997</v>
      </c>
      <c r="AF1017" t="s">
        <v>4072</v>
      </c>
      <c r="AG1017" t="s">
        <v>32</v>
      </c>
      <c r="AH1017" t="s">
        <v>48</v>
      </c>
      <c r="AI1017" t="s">
        <v>87</v>
      </c>
      <c r="AJ1017" t="s">
        <v>1488</v>
      </c>
      <c r="AK1017" t="s">
        <v>176</v>
      </c>
      <c r="AL1017" t="s">
        <v>77</v>
      </c>
      <c r="AM1017" t="s">
        <v>177</v>
      </c>
      <c r="AR1017" t="s">
        <v>91</v>
      </c>
      <c r="AS1017">
        <v>9000142257</v>
      </c>
      <c r="AW1017" t="str">
        <f>_xlfn.XLOOKUP(UNIVERSO[[#This Row],[RUTA-LOCALIDAD D&amp;N]],'[1]Cuota Ruta'!E:E,'[1]Cuota Ruta'!G:G)</f>
        <v>Cargar</v>
      </c>
    </row>
    <row r="1018" spans="1:49" x14ac:dyDescent="0.25">
      <c r="A1018" t="s">
        <v>48</v>
      </c>
      <c r="B1018" t="s">
        <v>380</v>
      </c>
      <c r="C1018" t="s">
        <v>381</v>
      </c>
      <c r="D1018" t="s">
        <v>124</v>
      </c>
      <c r="E1018" t="s">
        <v>485</v>
      </c>
      <c r="F1018" t="s">
        <v>283</v>
      </c>
      <c r="G1018">
        <v>9000150702</v>
      </c>
      <c r="H1018">
        <v>150702</v>
      </c>
      <c r="I1018" t="s">
        <v>4073</v>
      </c>
      <c r="J1018" t="s">
        <v>4074</v>
      </c>
      <c r="K1018" t="s">
        <v>286</v>
      </c>
      <c r="L1018" t="s">
        <v>1087</v>
      </c>
      <c r="M1018" t="s">
        <v>1087</v>
      </c>
      <c r="N1018" t="s">
        <v>1395</v>
      </c>
      <c r="O1018" t="s">
        <v>59</v>
      </c>
      <c r="P1018">
        <v>344</v>
      </c>
      <c r="Q1018" t="s">
        <v>1396</v>
      </c>
      <c r="R1018" t="s">
        <v>1396</v>
      </c>
      <c r="S1018" t="s">
        <v>1050</v>
      </c>
      <c r="T1018" t="s">
        <v>1050</v>
      </c>
      <c r="U1018">
        <v>19.7382907867432</v>
      </c>
      <c r="V1018">
        <v>-71.450347900390597</v>
      </c>
      <c r="W1018" t="s">
        <v>1397</v>
      </c>
      <c r="X1018" t="s">
        <v>63</v>
      </c>
      <c r="Y1018" t="s">
        <v>64</v>
      </c>
      <c r="Z1018" t="s">
        <v>65</v>
      </c>
      <c r="AA1018">
        <v>1158010703</v>
      </c>
      <c r="AB1018" t="s">
        <v>66</v>
      </c>
      <c r="AC1018" t="s">
        <v>67</v>
      </c>
      <c r="AD1018">
        <v>19.7382907867432</v>
      </c>
      <c r="AE1018">
        <v>-71.450347900390597</v>
      </c>
      <c r="AF1018" t="s">
        <v>4075</v>
      </c>
      <c r="AG1018" t="s">
        <v>32</v>
      </c>
      <c r="AH1018" t="s">
        <v>48</v>
      </c>
      <c r="AI1018" t="s">
        <v>69</v>
      </c>
      <c r="AJ1018" t="s">
        <v>69</v>
      </c>
      <c r="AK1018" t="s">
        <v>494</v>
      </c>
      <c r="AL1018" t="s">
        <v>485</v>
      </c>
      <c r="AM1018" t="s">
        <v>495</v>
      </c>
      <c r="AN1018">
        <v>14</v>
      </c>
      <c r="AO1018" t="s">
        <v>611</v>
      </c>
      <c r="AP1018">
        <v>84</v>
      </c>
      <c r="AQ1018">
        <v>0</v>
      </c>
      <c r="AR1018" t="s">
        <v>73</v>
      </c>
      <c r="AS1018">
        <v>9000150702</v>
      </c>
      <c r="AU1018">
        <v>14</v>
      </c>
      <c r="AV1018" t="s">
        <v>349</v>
      </c>
      <c r="AW1018" t="str">
        <f>_xlfn.XLOOKUP(UNIVERSO[[#This Row],[RUTA-LOCALIDAD D&amp;N]],'[1]Cuota Ruta'!E:E,'[1]Cuota Ruta'!G:G)</f>
        <v>Cargar</v>
      </c>
    </row>
    <row r="1019" spans="1:49" x14ac:dyDescent="0.25">
      <c r="A1019" t="s">
        <v>109</v>
      </c>
      <c r="B1019" t="s">
        <v>49</v>
      </c>
      <c r="C1019" t="s">
        <v>50</v>
      </c>
      <c r="D1019" t="s">
        <v>76</v>
      </c>
      <c r="E1019" t="s">
        <v>218</v>
      </c>
      <c r="F1019" t="s">
        <v>194</v>
      </c>
      <c r="G1019">
        <v>9000142414</v>
      </c>
      <c r="H1019">
        <v>142414</v>
      </c>
      <c r="I1019" t="s">
        <v>4076</v>
      </c>
      <c r="J1019" t="s">
        <v>4077</v>
      </c>
      <c r="K1019" t="s">
        <v>197</v>
      </c>
      <c r="L1019" t="s">
        <v>180</v>
      </c>
      <c r="M1019" t="s">
        <v>180</v>
      </c>
      <c r="N1019" t="s">
        <v>58</v>
      </c>
      <c r="O1019" t="s">
        <v>59</v>
      </c>
      <c r="P1019">
        <v>320</v>
      </c>
      <c r="Q1019" t="s">
        <v>231</v>
      </c>
      <c r="R1019" t="s">
        <v>231</v>
      </c>
      <c r="S1019" t="s">
        <v>232</v>
      </c>
      <c r="T1019" t="s">
        <v>232</v>
      </c>
      <c r="U1019">
        <v>18.645006200000001</v>
      </c>
      <c r="V1019">
        <v>-68.662483199999997</v>
      </c>
      <c r="W1019" t="s">
        <v>233</v>
      </c>
      <c r="X1019" t="s">
        <v>63</v>
      </c>
      <c r="Y1019" t="s">
        <v>64</v>
      </c>
      <c r="Z1019" t="s">
        <v>99</v>
      </c>
      <c r="AA1019">
        <v>1159010868</v>
      </c>
      <c r="AB1019" t="s">
        <v>116</v>
      </c>
      <c r="AC1019" t="s">
        <v>67</v>
      </c>
      <c r="AD1019">
        <v>18.64484099111257</v>
      </c>
      <c r="AE1019">
        <v>-68.662530718935329</v>
      </c>
      <c r="AF1019" t="s">
        <v>4078</v>
      </c>
      <c r="AG1019" t="s">
        <v>32</v>
      </c>
      <c r="AH1019" t="s">
        <v>48</v>
      </c>
      <c r="AI1019" t="s">
        <v>87</v>
      </c>
      <c r="AJ1019" t="s">
        <v>1488</v>
      </c>
      <c r="AK1019" t="s">
        <v>235</v>
      </c>
      <c r="AL1019" t="s">
        <v>218</v>
      </c>
      <c r="AM1019" t="s">
        <v>236</v>
      </c>
      <c r="AR1019" t="s">
        <v>91</v>
      </c>
      <c r="AS1019">
        <v>9000142414</v>
      </c>
      <c r="AV1019" t="s">
        <v>75</v>
      </c>
      <c r="AW1019" t="str">
        <f>_xlfn.XLOOKUP(UNIVERSO[[#This Row],[RUTA-LOCALIDAD D&amp;N]],'[1]Cuota Ruta'!E:E,'[1]Cuota Ruta'!G:G)</f>
        <v>Cargar</v>
      </c>
    </row>
    <row r="1020" spans="1:49" x14ac:dyDescent="0.25">
      <c r="A1020" t="s">
        <v>48</v>
      </c>
      <c r="B1020" t="s">
        <v>380</v>
      </c>
      <c r="C1020" t="s">
        <v>381</v>
      </c>
      <c r="D1020" t="s">
        <v>124</v>
      </c>
      <c r="E1020" t="s">
        <v>257</v>
      </c>
      <c r="F1020" t="s">
        <v>194</v>
      </c>
      <c r="G1020">
        <v>9000151248</v>
      </c>
      <c r="H1020">
        <v>151248</v>
      </c>
      <c r="I1020" t="s">
        <v>4079</v>
      </c>
      <c r="J1020" t="s">
        <v>4080</v>
      </c>
      <c r="K1020" t="s">
        <v>197</v>
      </c>
      <c r="L1020" t="s">
        <v>301</v>
      </c>
      <c r="M1020" t="s">
        <v>301</v>
      </c>
      <c r="N1020" t="s">
        <v>2426</v>
      </c>
      <c r="O1020" t="s">
        <v>59</v>
      </c>
      <c r="P1020">
        <v>314</v>
      </c>
      <c r="Q1020" t="s">
        <v>953</v>
      </c>
      <c r="R1020" t="s">
        <v>953</v>
      </c>
      <c r="S1020" t="s">
        <v>262</v>
      </c>
      <c r="T1020" t="s">
        <v>262</v>
      </c>
      <c r="U1020">
        <v>19.350984</v>
      </c>
      <c r="V1020">
        <v>-69.821786000000003</v>
      </c>
      <c r="W1020" t="s">
        <v>954</v>
      </c>
      <c r="X1020" t="s">
        <v>63</v>
      </c>
      <c r="Y1020" t="s">
        <v>64</v>
      </c>
      <c r="Z1020" t="s">
        <v>65</v>
      </c>
      <c r="AA1020">
        <v>1152011225</v>
      </c>
      <c r="AB1020" t="s">
        <v>66</v>
      </c>
      <c r="AC1020" t="s">
        <v>67</v>
      </c>
      <c r="AD1020">
        <v>19.350984</v>
      </c>
      <c r="AE1020">
        <v>-69.821786000000003</v>
      </c>
      <c r="AF1020" t="s">
        <v>4081</v>
      </c>
      <c r="AG1020" t="s">
        <v>32</v>
      </c>
      <c r="AH1020" t="s">
        <v>48</v>
      </c>
      <c r="AI1020" t="s">
        <v>69</v>
      </c>
      <c r="AJ1020" t="s">
        <v>69</v>
      </c>
      <c r="AK1020" t="s">
        <v>265</v>
      </c>
      <c r="AL1020" t="s">
        <v>257</v>
      </c>
      <c r="AM1020" t="s">
        <v>266</v>
      </c>
      <c r="AN1020">
        <v>1</v>
      </c>
      <c r="AO1020" t="s">
        <v>119</v>
      </c>
      <c r="AP1020">
        <v>6</v>
      </c>
      <c r="AQ1020">
        <v>0</v>
      </c>
      <c r="AR1020" t="s">
        <v>73</v>
      </c>
      <c r="AS1020">
        <v>9000151248</v>
      </c>
      <c r="AU1020">
        <v>1</v>
      </c>
      <c r="AV1020" t="s">
        <v>267</v>
      </c>
      <c r="AW1020" t="str">
        <f>_xlfn.XLOOKUP(UNIVERSO[[#This Row],[RUTA-LOCALIDAD D&amp;N]],'[1]Cuota Ruta'!E:E,'[1]Cuota Ruta'!G:G)</f>
        <v>Cargar</v>
      </c>
    </row>
    <row r="1021" spans="1:49" x14ac:dyDescent="0.25">
      <c r="A1021" t="s">
        <v>109</v>
      </c>
      <c r="B1021" t="s">
        <v>49</v>
      </c>
      <c r="C1021" t="s">
        <v>50</v>
      </c>
      <c r="D1021" t="s">
        <v>76</v>
      </c>
      <c r="E1021" t="s">
        <v>193</v>
      </c>
      <c r="F1021" t="s">
        <v>194</v>
      </c>
      <c r="G1021">
        <v>9000142577</v>
      </c>
      <c r="H1021">
        <v>142577</v>
      </c>
      <c r="I1021" t="s">
        <v>4082</v>
      </c>
      <c r="J1021" t="s">
        <v>4083</v>
      </c>
      <c r="K1021" t="s">
        <v>197</v>
      </c>
      <c r="L1021" t="s">
        <v>193</v>
      </c>
      <c r="M1021" t="s">
        <v>193</v>
      </c>
      <c r="N1021" t="s">
        <v>4084</v>
      </c>
      <c r="O1021" t="s">
        <v>59</v>
      </c>
      <c r="P1021">
        <v>305</v>
      </c>
      <c r="Q1021" t="s">
        <v>2125</v>
      </c>
      <c r="R1021" t="s">
        <v>2125</v>
      </c>
      <c r="S1021" t="s">
        <v>327</v>
      </c>
      <c r="T1021" t="s">
        <v>327</v>
      </c>
      <c r="U1021">
        <v>18.44607925</v>
      </c>
      <c r="V1021">
        <v>-69.018760700000001</v>
      </c>
      <c r="W1021" t="s">
        <v>2126</v>
      </c>
      <c r="X1021" t="s">
        <v>85</v>
      </c>
      <c r="Y1021" t="s">
        <v>64</v>
      </c>
      <c r="Z1021" t="s">
        <v>99</v>
      </c>
      <c r="AA1021">
        <v>1160017563</v>
      </c>
      <c r="AB1021" t="s">
        <v>116</v>
      </c>
      <c r="AC1021" t="s">
        <v>67</v>
      </c>
      <c r="AD1021">
        <v>18.446151199999999</v>
      </c>
      <c r="AE1021">
        <v>-69.018975100000006</v>
      </c>
      <c r="AF1021" t="s">
        <v>4085</v>
      </c>
      <c r="AG1021" t="s">
        <v>32</v>
      </c>
      <c r="AH1021" t="s">
        <v>48</v>
      </c>
      <c r="AI1021" t="s">
        <v>87</v>
      </c>
      <c r="AJ1021" t="s">
        <v>1488</v>
      </c>
      <c r="AK1021" t="s">
        <v>330</v>
      </c>
      <c r="AL1021" t="s">
        <v>193</v>
      </c>
      <c r="AM1021" t="s">
        <v>331</v>
      </c>
      <c r="AR1021" t="s">
        <v>91</v>
      </c>
      <c r="AS1021">
        <v>9000142577</v>
      </c>
      <c r="AV1021" t="s">
        <v>206</v>
      </c>
      <c r="AW1021" t="str">
        <f>_xlfn.XLOOKUP(UNIVERSO[[#This Row],[RUTA-LOCALIDAD D&amp;N]],'[1]Cuota Ruta'!E:E,'[1]Cuota Ruta'!G:G)</f>
        <v>Cargar</v>
      </c>
    </row>
    <row r="1022" spans="1:49" x14ac:dyDescent="0.25">
      <c r="A1022" t="s">
        <v>109</v>
      </c>
      <c r="B1022" t="s">
        <v>49</v>
      </c>
      <c r="C1022" t="s">
        <v>50</v>
      </c>
      <c r="D1022" t="s">
        <v>51</v>
      </c>
      <c r="E1022" t="s">
        <v>193</v>
      </c>
      <c r="F1022" t="s">
        <v>194</v>
      </c>
      <c r="G1022">
        <v>9000151614</v>
      </c>
      <c r="H1022">
        <v>151614</v>
      </c>
      <c r="I1022" t="s">
        <v>4086</v>
      </c>
      <c r="J1022" t="s">
        <v>4087</v>
      </c>
      <c r="K1022" t="s">
        <v>197</v>
      </c>
      <c r="L1022" t="s">
        <v>198</v>
      </c>
      <c r="M1022" t="s">
        <v>198</v>
      </c>
      <c r="N1022" t="s">
        <v>4088</v>
      </c>
      <c r="O1022" t="s">
        <v>59</v>
      </c>
      <c r="P1022">
        <v>309</v>
      </c>
      <c r="Q1022" t="s">
        <v>773</v>
      </c>
      <c r="R1022" t="s">
        <v>773</v>
      </c>
      <c r="S1022" t="s">
        <v>774</v>
      </c>
      <c r="T1022" t="s">
        <v>774</v>
      </c>
      <c r="U1022">
        <v>18.471294400000001</v>
      </c>
      <c r="V1022">
        <v>-69.312179569999998</v>
      </c>
      <c r="W1022" t="s">
        <v>775</v>
      </c>
      <c r="X1022" t="s">
        <v>63</v>
      </c>
      <c r="Y1022" t="s">
        <v>64</v>
      </c>
      <c r="Z1022" t="s">
        <v>99</v>
      </c>
      <c r="AA1022">
        <v>1160019594</v>
      </c>
      <c r="AB1022" t="s">
        <v>116</v>
      </c>
      <c r="AC1022" t="s">
        <v>67</v>
      </c>
      <c r="AD1022">
        <v>18.471423107951399</v>
      </c>
      <c r="AE1022">
        <v>-69.312104435123786</v>
      </c>
      <c r="AF1022" t="s">
        <v>4089</v>
      </c>
      <c r="AG1022" t="s">
        <v>32</v>
      </c>
      <c r="AH1022" t="s">
        <v>48</v>
      </c>
      <c r="AI1022" t="s">
        <v>69</v>
      </c>
      <c r="AJ1022" t="s">
        <v>118</v>
      </c>
      <c r="AK1022" t="s">
        <v>203</v>
      </c>
      <c r="AL1022" t="s">
        <v>193</v>
      </c>
      <c r="AM1022" t="s">
        <v>204</v>
      </c>
      <c r="AN1022">
        <v>22</v>
      </c>
      <c r="AO1022" t="s">
        <v>2100</v>
      </c>
      <c r="AP1022">
        <v>43</v>
      </c>
      <c r="AQ1022">
        <v>0</v>
      </c>
      <c r="AR1022" t="s">
        <v>73</v>
      </c>
      <c r="AS1022">
        <v>9000151614</v>
      </c>
      <c r="AU1022">
        <v>22</v>
      </c>
      <c r="AV1022" t="s">
        <v>206</v>
      </c>
      <c r="AW1022" t="str">
        <f>_xlfn.XLOOKUP(UNIVERSO[[#This Row],[RUTA-LOCALIDAD D&amp;N]],'[1]Cuota Ruta'!E:E,'[1]Cuota Ruta'!G:G)</f>
        <v>Cargar</v>
      </c>
    </row>
    <row r="1023" spans="1:49" x14ac:dyDescent="0.25">
      <c r="A1023" t="s">
        <v>48</v>
      </c>
      <c r="B1023" t="s">
        <v>380</v>
      </c>
      <c r="C1023" t="s">
        <v>381</v>
      </c>
      <c r="D1023" t="s">
        <v>76</v>
      </c>
      <c r="E1023" t="s">
        <v>93</v>
      </c>
      <c r="F1023" t="s">
        <v>53</v>
      </c>
      <c r="G1023">
        <v>9000142669</v>
      </c>
      <c r="H1023">
        <v>142669</v>
      </c>
      <c r="I1023" t="s">
        <v>4090</v>
      </c>
      <c r="J1023" t="s">
        <v>4091</v>
      </c>
      <c r="K1023" t="s">
        <v>56</v>
      </c>
      <c r="L1023" t="s">
        <v>80</v>
      </c>
      <c r="M1023" t="s">
        <v>80</v>
      </c>
      <c r="N1023" t="s">
        <v>4092</v>
      </c>
      <c r="O1023" t="s">
        <v>59</v>
      </c>
      <c r="P1023">
        <v>313</v>
      </c>
      <c r="Q1023" t="s">
        <v>965</v>
      </c>
      <c r="R1023" t="s">
        <v>965</v>
      </c>
      <c r="S1023" t="s">
        <v>105</v>
      </c>
      <c r="T1023" t="s">
        <v>105</v>
      </c>
      <c r="U1023">
        <v>18.493879320000001</v>
      </c>
      <c r="V1023">
        <v>-69.889297490000004</v>
      </c>
      <c r="W1023" t="s">
        <v>966</v>
      </c>
      <c r="X1023" t="s">
        <v>63</v>
      </c>
      <c r="Y1023" t="s">
        <v>64</v>
      </c>
      <c r="Z1023" t="s">
        <v>65</v>
      </c>
      <c r="AA1023">
        <v>1150036774</v>
      </c>
      <c r="AB1023" t="s">
        <v>66</v>
      </c>
      <c r="AC1023" t="s">
        <v>67</v>
      </c>
      <c r="AD1023">
        <v>18.493879320000001</v>
      </c>
      <c r="AE1023">
        <v>-69.889297490000004</v>
      </c>
      <c r="AF1023" t="s">
        <v>4093</v>
      </c>
      <c r="AG1023" t="s">
        <v>32</v>
      </c>
      <c r="AH1023" t="s">
        <v>48</v>
      </c>
      <c r="AI1023" t="s">
        <v>87</v>
      </c>
      <c r="AJ1023" t="s">
        <v>1488</v>
      </c>
      <c r="AK1023" t="s">
        <v>429</v>
      </c>
      <c r="AL1023" t="s">
        <v>93</v>
      </c>
      <c r="AM1023" t="s">
        <v>430</v>
      </c>
      <c r="AR1023" t="s">
        <v>91</v>
      </c>
      <c r="AS1023">
        <v>9000142669</v>
      </c>
      <c r="AV1023" t="s">
        <v>281</v>
      </c>
      <c r="AW1023" t="str">
        <f>_xlfn.XLOOKUP(UNIVERSO[[#This Row],[RUTA-LOCALIDAD D&amp;N]],'[1]Cuota Ruta'!E:E,'[1]Cuota Ruta'!G:G)</f>
        <v>Cargar</v>
      </c>
    </row>
    <row r="1024" spans="1:49" x14ac:dyDescent="0.25">
      <c r="A1024" t="s">
        <v>109</v>
      </c>
      <c r="B1024" t="s">
        <v>380</v>
      </c>
      <c r="C1024" t="s">
        <v>381</v>
      </c>
      <c r="D1024" t="s">
        <v>51</v>
      </c>
      <c r="E1024" t="s">
        <v>338</v>
      </c>
      <c r="F1024" t="s">
        <v>283</v>
      </c>
      <c r="G1024">
        <v>9000151681</v>
      </c>
      <c r="H1024">
        <v>151681</v>
      </c>
      <c r="I1024" t="s">
        <v>4094</v>
      </c>
      <c r="J1024" t="s">
        <v>4095</v>
      </c>
      <c r="K1024" t="s">
        <v>286</v>
      </c>
      <c r="L1024" t="s">
        <v>338</v>
      </c>
      <c r="M1024" t="s">
        <v>338</v>
      </c>
      <c r="N1024" t="s">
        <v>3419</v>
      </c>
      <c r="O1024" t="s">
        <v>434</v>
      </c>
      <c r="P1024">
        <v>367</v>
      </c>
      <c r="Q1024" t="s">
        <v>749</v>
      </c>
      <c r="R1024" t="s">
        <v>749</v>
      </c>
      <c r="S1024" t="s">
        <v>504</v>
      </c>
      <c r="T1024" t="s">
        <v>504</v>
      </c>
      <c r="U1024">
        <v>19.468835553964201</v>
      </c>
      <c r="V1024">
        <v>-70.685795681488301</v>
      </c>
      <c r="W1024" t="s">
        <v>750</v>
      </c>
      <c r="X1024" t="s">
        <v>85</v>
      </c>
      <c r="Y1024" t="s">
        <v>64</v>
      </c>
      <c r="Z1024" t="s">
        <v>65</v>
      </c>
      <c r="AA1024">
        <v>1151038552</v>
      </c>
      <c r="AB1024" t="s">
        <v>116</v>
      </c>
      <c r="AC1024" t="s">
        <v>67</v>
      </c>
      <c r="AD1024">
        <v>19.468843333333329</v>
      </c>
      <c r="AE1024">
        <v>-70.685823333333332</v>
      </c>
      <c r="AF1024" t="s">
        <v>4096</v>
      </c>
      <c r="AG1024" t="s">
        <v>32</v>
      </c>
      <c r="AH1024" t="s">
        <v>48</v>
      </c>
      <c r="AI1024" t="s">
        <v>69</v>
      </c>
      <c r="AJ1024" t="s">
        <v>118</v>
      </c>
      <c r="AK1024" t="s">
        <v>408</v>
      </c>
      <c r="AL1024" t="s">
        <v>338</v>
      </c>
      <c r="AM1024" t="s">
        <v>409</v>
      </c>
      <c r="AN1024">
        <v>1</v>
      </c>
      <c r="AO1024" t="s">
        <v>119</v>
      </c>
      <c r="AP1024">
        <v>17</v>
      </c>
      <c r="AQ1024">
        <v>0</v>
      </c>
      <c r="AR1024" t="s">
        <v>73</v>
      </c>
      <c r="AS1024">
        <v>9000151681</v>
      </c>
      <c r="AU1024">
        <v>1</v>
      </c>
      <c r="AV1024" t="s">
        <v>410</v>
      </c>
      <c r="AW1024" t="str">
        <f>_xlfn.XLOOKUP(UNIVERSO[[#This Row],[RUTA-LOCALIDAD D&amp;N]],'[1]Cuota Ruta'!E:E,'[1]Cuota Ruta'!G:G)</f>
        <v>Cargar</v>
      </c>
    </row>
    <row r="1025" spans="1:49" x14ac:dyDescent="0.25">
      <c r="A1025" t="s">
        <v>48</v>
      </c>
      <c r="B1025" t="s">
        <v>380</v>
      </c>
      <c r="C1025" t="s">
        <v>381</v>
      </c>
      <c r="D1025" t="s">
        <v>76</v>
      </c>
      <c r="E1025" t="s">
        <v>338</v>
      </c>
      <c r="F1025" t="s">
        <v>283</v>
      </c>
      <c r="G1025">
        <v>9000142753</v>
      </c>
      <c r="H1025">
        <v>142753</v>
      </c>
      <c r="I1025" t="s">
        <v>4097</v>
      </c>
      <c r="J1025" t="s">
        <v>4098</v>
      </c>
      <c r="K1025" t="s">
        <v>286</v>
      </c>
      <c r="L1025" t="s">
        <v>338</v>
      </c>
      <c r="M1025" t="s">
        <v>338</v>
      </c>
      <c r="N1025" t="s">
        <v>4099</v>
      </c>
      <c r="O1025" t="s">
        <v>59</v>
      </c>
      <c r="P1025">
        <v>311</v>
      </c>
      <c r="Q1025" t="s">
        <v>1356</v>
      </c>
      <c r="R1025" t="s">
        <v>1356</v>
      </c>
      <c r="S1025" t="s">
        <v>676</v>
      </c>
      <c r="T1025" t="s">
        <v>676</v>
      </c>
      <c r="U1025">
        <v>19.545095</v>
      </c>
      <c r="V1025">
        <v>-70.803161000000003</v>
      </c>
      <c r="W1025" t="s">
        <v>1357</v>
      </c>
      <c r="X1025" t="s">
        <v>63</v>
      </c>
      <c r="Y1025" t="s">
        <v>64</v>
      </c>
      <c r="Z1025" t="s">
        <v>65</v>
      </c>
      <c r="AA1025">
        <v>1151036278</v>
      </c>
      <c r="AB1025" t="s">
        <v>66</v>
      </c>
      <c r="AC1025" t="s">
        <v>67</v>
      </c>
      <c r="AD1025">
        <v>19.545095</v>
      </c>
      <c r="AE1025">
        <v>-70.803161000000003</v>
      </c>
      <c r="AF1025" t="s">
        <v>4100</v>
      </c>
      <c r="AG1025" t="s">
        <v>32</v>
      </c>
      <c r="AH1025" t="s">
        <v>48</v>
      </c>
      <c r="AI1025" t="s">
        <v>87</v>
      </c>
      <c r="AJ1025" t="s">
        <v>1488</v>
      </c>
      <c r="AK1025" t="s">
        <v>346</v>
      </c>
      <c r="AL1025" t="s">
        <v>338</v>
      </c>
      <c r="AM1025" t="s">
        <v>347</v>
      </c>
      <c r="AR1025" t="s">
        <v>91</v>
      </c>
      <c r="AS1025">
        <v>9000142753</v>
      </c>
      <c r="AV1025" t="s">
        <v>349</v>
      </c>
      <c r="AW1025" t="str">
        <f>_xlfn.XLOOKUP(UNIVERSO[[#This Row],[RUTA-LOCALIDAD D&amp;N]],'[1]Cuota Ruta'!E:E,'[1]Cuota Ruta'!G:G)</f>
        <v>Cargar</v>
      </c>
    </row>
    <row r="1026" spans="1:49" x14ac:dyDescent="0.25">
      <c r="A1026" t="s">
        <v>48</v>
      </c>
      <c r="B1026" t="s">
        <v>49</v>
      </c>
      <c r="C1026" t="s">
        <v>50</v>
      </c>
      <c r="D1026" t="s">
        <v>76</v>
      </c>
      <c r="E1026" t="s">
        <v>338</v>
      </c>
      <c r="F1026" t="s">
        <v>283</v>
      </c>
      <c r="G1026">
        <v>9000151780</v>
      </c>
      <c r="H1026">
        <v>151780</v>
      </c>
      <c r="I1026" t="s">
        <v>4101</v>
      </c>
      <c r="J1026" t="s">
        <v>4102</v>
      </c>
      <c r="K1026" t="s">
        <v>286</v>
      </c>
      <c r="L1026" t="s">
        <v>338</v>
      </c>
      <c r="M1026" t="s">
        <v>338</v>
      </c>
      <c r="N1026" t="s">
        <v>3528</v>
      </c>
      <c r="O1026" t="s">
        <v>59</v>
      </c>
      <c r="P1026">
        <v>311</v>
      </c>
      <c r="Q1026" t="s">
        <v>1356</v>
      </c>
      <c r="R1026" t="s">
        <v>1356</v>
      </c>
      <c r="S1026" t="s">
        <v>676</v>
      </c>
      <c r="T1026" t="s">
        <v>676</v>
      </c>
      <c r="U1026">
        <v>19.490577999999999</v>
      </c>
      <c r="V1026">
        <v>-70.718163000000004</v>
      </c>
      <c r="W1026" t="s">
        <v>1357</v>
      </c>
      <c r="X1026" t="s">
        <v>85</v>
      </c>
      <c r="Y1026" t="s">
        <v>64</v>
      </c>
      <c r="Z1026" t="s">
        <v>99</v>
      </c>
      <c r="AA1026">
        <v>1151038580</v>
      </c>
      <c r="AB1026" t="s">
        <v>116</v>
      </c>
      <c r="AC1026" t="s">
        <v>67</v>
      </c>
      <c r="AD1026">
        <v>19.490596666666669</v>
      </c>
      <c r="AE1026">
        <v>-70.718069999999997</v>
      </c>
      <c r="AF1026" t="s">
        <v>4103</v>
      </c>
      <c r="AG1026" t="s">
        <v>32</v>
      </c>
      <c r="AH1026" t="s">
        <v>48</v>
      </c>
      <c r="AI1026" t="s">
        <v>69</v>
      </c>
      <c r="AJ1026" t="s">
        <v>69</v>
      </c>
      <c r="AK1026" t="s">
        <v>346</v>
      </c>
      <c r="AL1026" t="s">
        <v>338</v>
      </c>
      <c r="AM1026" t="s">
        <v>347</v>
      </c>
      <c r="AN1026">
        <v>2</v>
      </c>
      <c r="AO1026" t="s">
        <v>245</v>
      </c>
      <c r="AP1026">
        <v>21</v>
      </c>
      <c r="AQ1026">
        <v>0</v>
      </c>
      <c r="AR1026" t="s">
        <v>73</v>
      </c>
      <c r="AS1026">
        <v>9000151780</v>
      </c>
      <c r="AT1026" t="s">
        <v>992</v>
      </c>
      <c r="AU1026">
        <v>2</v>
      </c>
      <c r="AV1026" t="s">
        <v>349</v>
      </c>
      <c r="AW1026" t="str">
        <f>_xlfn.XLOOKUP(UNIVERSO[[#This Row],[RUTA-LOCALIDAD D&amp;N]],'[1]Cuota Ruta'!E:E,'[1]Cuota Ruta'!G:G)</f>
        <v>Cargar</v>
      </c>
    </row>
    <row r="1027" spans="1:49" x14ac:dyDescent="0.25">
      <c r="A1027" t="s">
        <v>48</v>
      </c>
      <c r="B1027" t="s">
        <v>49</v>
      </c>
      <c r="C1027" t="s">
        <v>50</v>
      </c>
      <c r="D1027" t="s">
        <v>51</v>
      </c>
      <c r="E1027" t="s">
        <v>193</v>
      </c>
      <c r="F1027" t="s">
        <v>194</v>
      </c>
      <c r="G1027">
        <v>9000135506</v>
      </c>
      <c r="H1027">
        <v>135506</v>
      </c>
      <c r="I1027" t="s">
        <v>4104</v>
      </c>
      <c r="J1027" t="s">
        <v>4105</v>
      </c>
      <c r="K1027" t="s">
        <v>197</v>
      </c>
      <c r="L1027" t="s">
        <v>1417</v>
      </c>
      <c r="M1027" t="s">
        <v>1417</v>
      </c>
      <c r="N1027" t="s">
        <v>253</v>
      </c>
      <c r="O1027" t="s">
        <v>59</v>
      </c>
      <c r="P1027">
        <v>327</v>
      </c>
      <c r="Q1027" t="s">
        <v>1556</v>
      </c>
      <c r="R1027" t="s">
        <v>1556</v>
      </c>
      <c r="S1027" t="s">
        <v>774</v>
      </c>
      <c r="T1027" t="s">
        <v>774</v>
      </c>
      <c r="U1027">
        <v>18.755887985229499</v>
      </c>
      <c r="V1027">
        <v>-69.0321044921875</v>
      </c>
      <c r="W1027" t="s">
        <v>1557</v>
      </c>
      <c r="X1027" t="s">
        <v>63</v>
      </c>
      <c r="Y1027" t="s">
        <v>64</v>
      </c>
      <c r="Z1027" t="s">
        <v>65</v>
      </c>
      <c r="AA1027">
        <v>1160018771</v>
      </c>
      <c r="AB1027" t="s">
        <v>66</v>
      </c>
      <c r="AC1027" t="s">
        <v>67</v>
      </c>
      <c r="AD1027">
        <v>18.755887985229499</v>
      </c>
      <c r="AE1027">
        <v>-69.0321044921875</v>
      </c>
      <c r="AF1027" t="s">
        <v>4106</v>
      </c>
      <c r="AG1027" t="s">
        <v>32</v>
      </c>
      <c r="AH1027" t="s">
        <v>48</v>
      </c>
      <c r="AI1027" t="s">
        <v>87</v>
      </c>
      <c r="AJ1027" t="s">
        <v>1584</v>
      </c>
      <c r="AK1027" t="s">
        <v>226</v>
      </c>
      <c r="AL1027" t="s">
        <v>193</v>
      </c>
      <c r="AM1027" t="s">
        <v>227</v>
      </c>
      <c r="AR1027" t="s">
        <v>91</v>
      </c>
      <c r="AS1027">
        <v>9000135506</v>
      </c>
      <c r="AV1027" t="s">
        <v>92</v>
      </c>
      <c r="AW1027" t="str">
        <f>_xlfn.XLOOKUP(UNIVERSO[[#This Row],[RUTA-LOCALIDAD D&amp;N]],'[1]Cuota Ruta'!E:E,'[1]Cuota Ruta'!G:G)</f>
        <v>Cargar</v>
      </c>
    </row>
    <row r="1028" spans="1:49" x14ac:dyDescent="0.25">
      <c r="A1028" t="s">
        <v>109</v>
      </c>
      <c r="B1028" t="s">
        <v>380</v>
      </c>
      <c r="C1028" t="s">
        <v>381</v>
      </c>
      <c r="D1028" t="s">
        <v>124</v>
      </c>
      <c r="E1028" t="s">
        <v>338</v>
      </c>
      <c r="F1028" t="s">
        <v>283</v>
      </c>
      <c r="G1028">
        <v>9000151963</v>
      </c>
      <c r="H1028">
        <v>151963</v>
      </c>
      <c r="I1028" t="s">
        <v>4107</v>
      </c>
      <c r="J1028" t="s">
        <v>4108</v>
      </c>
      <c r="K1028" t="s">
        <v>286</v>
      </c>
      <c r="L1028" t="s">
        <v>338</v>
      </c>
      <c r="M1028" t="s">
        <v>338</v>
      </c>
      <c r="N1028" t="s">
        <v>4109</v>
      </c>
      <c r="O1028" t="s">
        <v>434</v>
      </c>
      <c r="P1028">
        <v>373</v>
      </c>
      <c r="Q1028" t="s">
        <v>739</v>
      </c>
      <c r="R1028" t="s">
        <v>739</v>
      </c>
      <c r="S1028" t="s">
        <v>504</v>
      </c>
      <c r="T1028" t="s">
        <v>504</v>
      </c>
      <c r="U1028">
        <v>19.415879283516229</v>
      </c>
      <c r="V1028">
        <v>-70.648002761543864</v>
      </c>
      <c r="W1028" t="s">
        <v>740</v>
      </c>
      <c r="X1028" t="s">
        <v>85</v>
      </c>
      <c r="Y1028" t="s">
        <v>64</v>
      </c>
      <c r="Z1028" t="s">
        <v>65</v>
      </c>
      <c r="AA1028">
        <v>1151038622</v>
      </c>
      <c r="AB1028" t="s">
        <v>116</v>
      </c>
      <c r="AC1028" t="s">
        <v>67</v>
      </c>
      <c r="AD1028">
        <v>19.415884999999999</v>
      </c>
      <c r="AE1028">
        <v>-70.648034999999993</v>
      </c>
      <c r="AF1028" t="s">
        <v>4110</v>
      </c>
      <c r="AG1028" t="s">
        <v>32</v>
      </c>
      <c r="AH1028" t="s">
        <v>48</v>
      </c>
      <c r="AI1028" t="s">
        <v>69</v>
      </c>
      <c r="AJ1028" t="s">
        <v>118</v>
      </c>
      <c r="AK1028" t="s">
        <v>408</v>
      </c>
      <c r="AL1028" t="s">
        <v>338</v>
      </c>
      <c r="AM1028" t="s">
        <v>409</v>
      </c>
      <c r="AN1028">
        <v>5</v>
      </c>
      <c r="AO1028" t="s">
        <v>72</v>
      </c>
      <c r="AP1028">
        <v>73</v>
      </c>
      <c r="AQ1028">
        <v>0</v>
      </c>
      <c r="AR1028" t="s">
        <v>73</v>
      </c>
      <c r="AS1028">
        <v>9000151963</v>
      </c>
      <c r="AT1028" t="s">
        <v>992</v>
      </c>
      <c r="AU1028">
        <v>5</v>
      </c>
      <c r="AV1028" t="s">
        <v>410</v>
      </c>
      <c r="AW1028" t="str">
        <f>_xlfn.XLOOKUP(UNIVERSO[[#This Row],[RUTA-LOCALIDAD D&amp;N]],'[1]Cuota Ruta'!E:E,'[1]Cuota Ruta'!G:G)</f>
        <v>Cargar</v>
      </c>
    </row>
    <row r="1029" spans="1:49" x14ac:dyDescent="0.25">
      <c r="A1029" t="s">
        <v>48</v>
      </c>
      <c r="B1029" t="s">
        <v>49</v>
      </c>
      <c r="C1029" t="s">
        <v>50</v>
      </c>
      <c r="D1029" t="s">
        <v>51</v>
      </c>
      <c r="E1029" t="s">
        <v>193</v>
      </c>
      <c r="F1029" t="s">
        <v>194</v>
      </c>
      <c r="G1029">
        <v>9000148835</v>
      </c>
      <c r="H1029">
        <v>148835</v>
      </c>
      <c r="I1029" t="s">
        <v>4111</v>
      </c>
      <c r="J1029" t="s">
        <v>4112</v>
      </c>
      <c r="K1029" t="s">
        <v>197</v>
      </c>
      <c r="L1029" t="s">
        <v>1417</v>
      </c>
      <c r="M1029" t="s">
        <v>1417</v>
      </c>
      <c r="N1029" t="s">
        <v>253</v>
      </c>
      <c r="O1029" t="s">
        <v>59</v>
      </c>
      <c r="P1029">
        <v>327</v>
      </c>
      <c r="Q1029" t="s">
        <v>1556</v>
      </c>
      <c r="R1029" t="s">
        <v>1556</v>
      </c>
      <c r="S1029" t="s">
        <v>774</v>
      </c>
      <c r="T1029" t="s">
        <v>774</v>
      </c>
      <c r="U1029">
        <v>18.770978899999999</v>
      </c>
      <c r="V1029">
        <v>-69.037132</v>
      </c>
      <c r="W1029" t="s">
        <v>1557</v>
      </c>
      <c r="X1029" t="s">
        <v>63</v>
      </c>
      <c r="Y1029" t="s">
        <v>64</v>
      </c>
      <c r="Z1029" t="s">
        <v>65</v>
      </c>
      <c r="AA1029">
        <v>1160019049</v>
      </c>
      <c r="AB1029" t="s">
        <v>116</v>
      </c>
      <c r="AC1029" t="s">
        <v>67</v>
      </c>
      <c r="AD1029">
        <v>18.771048</v>
      </c>
      <c r="AE1029">
        <v>-69.037149200000002</v>
      </c>
      <c r="AF1029" t="s">
        <v>4113</v>
      </c>
      <c r="AG1029" t="s">
        <v>32</v>
      </c>
      <c r="AH1029" t="s">
        <v>48</v>
      </c>
      <c r="AI1029" t="s">
        <v>87</v>
      </c>
      <c r="AJ1029" t="s">
        <v>1584</v>
      </c>
      <c r="AK1029" t="s">
        <v>226</v>
      </c>
      <c r="AL1029" t="s">
        <v>193</v>
      </c>
      <c r="AM1029" t="s">
        <v>227</v>
      </c>
      <c r="AR1029" t="s">
        <v>91</v>
      </c>
      <c r="AS1029">
        <v>9000148835</v>
      </c>
      <c r="AV1029" t="s">
        <v>92</v>
      </c>
      <c r="AW1029" t="str">
        <f>_xlfn.XLOOKUP(UNIVERSO[[#This Row],[RUTA-LOCALIDAD D&amp;N]],'[1]Cuota Ruta'!E:E,'[1]Cuota Ruta'!G:G)</f>
        <v>Cargar</v>
      </c>
    </row>
    <row r="1030" spans="1:49" x14ac:dyDescent="0.25">
      <c r="A1030" t="s">
        <v>48</v>
      </c>
      <c r="B1030" t="s">
        <v>49</v>
      </c>
      <c r="C1030" t="s">
        <v>50</v>
      </c>
      <c r="D1030" t="s">
        <v>76</v>
      </c>
      <c r="E1030" t="s">
        <v>193</v>
      </c>
      <c r="F1030" t="s">
        <v>194</v>
      </c>
      <c r="G1030">
        <v>9000152305</v>
      </c>
      <c r="H1030">
        <v>152305</v>
      </c>
      <c r="I1030" t="s">
        <v>4114</v>
      </c>
      <c r="J1030" t="s">
        <v>4115</v>
      </c>
      <c r="K1030" t="s">
        <v>197</v>
      </c>
      <c r="L1030" t="s">
        <v>193</v>
      </c>
      <c r="M1030" t="s">
        <v>193</v>
      </c>
      <c r="N1030" t="s">
        <v>58</v>
      </c>
      <c r="O1030" t="s">
        <v>59</v>
      </c>
      <c r="P1030">
        <v>310</v>
      </c>
      <c r="Q1030" t="s">
        <v>799</v>
      </c>
      <c r="R1030" t="s">
        <v>799</v>
      </c>
      <c r="S1030" t="s">
        <v>200</v>
      </c>
      <c r="T1030" t="s">
        <v>200</v>
      </c>
      <c r="U1030">
        <v>18.4690361</v>
      </c>
      <c r="V1030">
        <v>-69.305702199999999</v>
      </c>
      <c r="W1030" t="s">
        <v>800</v>
      </c>
      <c r="X1030" t="s">
        <v>63</v>
      </c>
      <c r="Y1030" t="s">
        <v>64</v>
      </c>
      <c r="Z1030" t="s">
        <v>99</v>
      </c>
      <c r="AA1030">
        <v>1160019731</v>
      </c>
      <c r="AB1030" t="s">
        <v>66</v>
      </c>
      <c r="AC1030" t="s">
        <v>67</v>
      </c>
      <c r="AD1030">
        <v>18.4690361</v>
      </c>
      <c r="AE1030">
        <v>-69.305702199999999</v>
      </c>
      <c r="AF1030" t="s">
        <v>4116</v>
      </c>
      <c r="AG1030" t="s">
        <v>32</v>
      </c>
      <c r="AH1030" t="s">
        <v>48</v>
      </c>
      <c r="AI1030" t="s">
        <v>69</v>
      </c>
      <c r="AJ1030" t="s">
        <v>69</v>
      </c>
      <c r="AK1030" t="s">
        <v>203</v>
      </c>
      <c r="AL1030" t="s">
        <v>193</v>
      </c>
      <c r="AM1030" t="s">
        <v>204</v>
      </c>
      <c r="AN1030">
        <v>22</v>
      </c>
      <c r="AO1030" t="s">
        <v>2100</v>
      </c>
      <c r="AP1030">
        <v>41</v>
      </c>
      <c r="AQ1030">
        <v>0</v>
      </c>
      <c r="AR1030" t="s">
        <v>73</v>
      </c>
      <c r="AS1030">
        <v>9000152305</v>
      </c>
      <c r="AU1030">
        <v>22</v>
      </c>
      <c r="AV1030" t="s">
        <v>206</v>
      </c>
      <c r="AW1030" t="str">
        <f>_xlfn.XLOOKUP(UNIVERSO[[#This Row],[RUTA-LOCALIDAD D&amp;N]],'[1]Cuota Ruta'!E:E,'[1]Cuota Ruta'!G:G)</f>
        <v>Cargar</v>
      </c>
    </row>
    <row r="1031" spans="1:49" x14ac:dyDescent="0.25">
      <c r="A1031" t="s">
        <v>48</v>
      </c>
      <c r="B1031" t="s">
        <v>380</v>
      </c>
      <c r="C1031" t="s">
        <v>381</v>
      </c>
      <c r="D1031" t="s">
        <v>312</v>
      </c>
      <c r="E1031" t="s">
        <v>1171</v>
      </c>
      <c r="F1031" t="s">
        <v>126</v>
      </c>
      <c r="G1031">
        <v>9000143716</v>
      </c>
      <c r="H1031">
        <v>143716</v>
      </c>
      <c r="I1031" t="s">
        <v>4117</v>
      </c>
      <c r="J1031" t="s">
        <v>4118</v>
      </c>
      <c r="K1031" t="s">
        <v>129</v>
      </c>
      <c r="L1031" t="s">
        <v>1174</v>
      </c>
      <c r="M1031" t="s">
        <v>1843</v>
      </c>
      <c r="N1031" t="s">
        <v>1174</v>
      </c>
      <c r="O1031" t="s">
        <v>126</v>
      </c>
      <c r="P1031">
        <v>324</v>
      </c>
      <c r="Q1031" t="s">
        <v>2753</v>
      </c>
      <c r="R1031" t="s">
        <v>2753</v>
      </c>
      <c r="S1031" t="s">
        <v>1176</v>
      </c>
      <c r="T1031" t="s">
        <v>1176</v>
      </c>
      <c r="U1031">
        <v>18.21313</v>
      </c>
      <c r="V1031">
        <v>-71.08775</v>
      </c>
      <c r="W1031" t="s">
        <v>2754</v>
      </c>
      <c r="X1031" t="s">
        <v>63</v>
      </c>
      <c r="Y1031" t="s">
        <v>64</v>
      </c>
      <c r="Z1031" t="s">
        <v>65</v>
      </c>
      <c r="AA1031">
        <v>1163017404</v>
      </c>
      <c r="AB1031" t="s">
        <v>66</v>
      </c>
      <c r="AC1031" t="s">
        <v>67</v>
      </c>
      <c r="AD1031">
        <v>18.21313</v>
      </c>
      <c r="AE1031">
        <v>-71.08775</v>
      </c>
      <c r="AF1031" t="s">
        <v>4119</v>
      </c>
      <c r="AG1031" t="s">
        <v>32</v>
      </c>
      <c r="AH1031" t="s">
        <v>48</v>
      </c>
      <c r="AI1031" t="s">
        <v>87</v>
      </c>
      <c r="AJ1031" t="s">
        <v>1488</v>
      </c>
      <c r="AK1031" t="s">
        <v>1179</v>
      </c>
      <c r="AL1031" t="s">
        <v>1171</v>
      </c>
      <c r="AM1031" t="s">
        <v>1180</v>
      </c>
      <c r="AR1031" t="s">
        <v>91</v>
      </c>
      <c r="AS1031">
        <v>9000143716</v>
      </c>
      <c r="AV1031" t="s">
        <v>281</v>
      </c>
      <c r="AW1031" t="str">
        <f>_xlfn.XLOOKUP(UNIVERSO[[#This Row],[RUTA-LOCALIDAD D&amp;N]],'[1]Cuota Ruta'!E:E,'[1]Cuota Ruta'!G:G)</f>
        <v>Cargar</v>
      </c>
    </row>
    <row r="1032" spans="1:49" x14ac:dyDescent="0.25">
      <c r="A1032" t="s">
        <v>109</v>
      </c>
      <c r="B1032" t="s">
        <v>380</v>
      </c>
      <c r="C1032" t="s">
        <v>381</v>
      </c>
      <c r="D1032" t="s">
        <v>51</v>
      </c>
      <c r="E1032" t="s">
        <v>338</v>
      </c>
      <c r="F1032" t="s">
        <v>283</v>
      </c>
      <c r="G1032">
        <v>9000153308</v>
      </c>
      <c r="H1032">
        <v>153308</v>
      </c>
      <c r="I1032" t="s">
        <v>4120</v>
      </c>
      <c r="J1032" t="s">
        <v>4121</v>
      </c>
      <c r="K1032" t="s">
        <v>286</v>
      </c>
      <c r="L1032" t="s">
        <v>338</v>
      </c>
      <c r="M1032" t="s">
        <v>338</v>
      </c>
      <c r="N1032" t="s">
        <v>58</v>
      </c>
      <c r="O1032" t="s">
        <v>434</v>
      </c>
      <c r="P1032">
        <v>365</v>
      </c>
      <c r="Q1032" t="s">
        <v>1408</v>
      </c>
      <c r="R1032" t="s">
        <v>1408</v>
      </c>
      <c r="S1032" t="s">
        <v>504</v>
      </c>
      <c r="T1032" t="s">
        <v>504</v>
      </c>
      <c r="U1032">
        <v>19.474385717430831</v>
      </c>
      <c r="V1032">
        <v>-70.713587574679835</v>
      </c>
      <c r="W1032" t="s">
        <v>1409</v>
      </c>
      <c r="X1032" t="s">
        <v>85</v>
      </c>
      <c r="Y1032" t="s">
        <v>64</v>
      </c>
      <c r="Z1032" t="s">
        <v>65</v>
      </c>
      <c r="AA1032">
        <v>1151038957</v>
      </c>
      <c r="AB1032" t="s">
        <v>116</v>
      </c>
      <c r="AC1032" t="s">
        <v>67</v>
      </c>
      <c r="AD1032">
        <v>19.474323333333331</v>
      </c>
      <c r="AE1032">
        <v>-70.713511666666662</v>
      </c>
      <c r="AF1032" t="s">
        <v>4122</v>
      </c>
      <c r="AG1032" t="s">
        <v>32</v>
      </c>
      <c r="AH1032" t="s">
        <v>48</v>
      </c>
      <c r="AI1032" t="s">
        <v>69</v>
      </c>
      <c r="AJ1032" t="s">
        <v>118</v>
      </c>
      <c r="AK1032" t="s">
        <v>346</v>
      </c>
      <c r="AL1032" t="s">
        <v>338</v>
      </c>
      <c r="AM1032" t="s">
        <v>347</v>
      </c>
      <c r="AN1032">
        <v>3</v>
      </c>
      <c r="AO1032" t="s">
        <v>484</v>
      </c>
      <c r="AP1032">
        <v>49</v>
      </c>
      <c r="AQ1032">
        <v>0</v>
      </c>
      <c r="AR1032" t="s">
        <v>73</v>
      </c>
      <c r="AS1032">
        <v>9000153308</v>
      </c>
      <c r="AT1032" t="s">
        <v>74</v>
      </c>
      <c r="AU1032">
        <v>3</v>
      </c>
      <c r="AV1032" t="s">
        <v>349</v>
      </c>
      <c r="AW1032" t="str">
        <f>_xlfn.XLOOKUP(UNIVERSO[[#This Row],[RUTA-LOCALIDAD D&amp;N]],'[1]Cuota Ruta'!E:E,'[1]Cuota Ruta'!G:G)</f>
        <v>Cargar</v>
      </c>
    </row>
    <row r="1033" spans="1:49" x14ac:dyDescent="0.25">
      <c r="A1033" t="s">
        <v>109</v>
      </c>
      <c r="B1033" t="s">
        <v>49</v>
      </c>
      <c r="C1033" t="s">
        <v>50</v>
      </c>
      <c r="D1033" t="s">
        <v>76</v>
      </c>
      <c r="E1033" t="s">
        <v>257</v>
      </c>
      <c r="F1033" t="s">
        <v>194</v>
      </c>
      <c r="G1033">
        <v>9000143786</v>
      </c>
      <c r="H1033">
        <v>143786</v>
      </c>
      <c r="I1033" t="s">
        <v>4123</v>
      </c>
      <c r="J1033" t="s">
        <v>4124</v>
      </c>
      <c r="K1033" t="s">
        <v>197</v>
      </c>
      <c r="L1033" t="s">
        <v>826</v>
      </c>
      <c r="M1033" t="s">
        <v>826</v>
      </c>
      <c r="N1033" t="s">
        <v>3921</v>
      </c>
      <c r="O1033" t="s">
        <v>59</v>
      </c>
      <c r="P1033">
        <v>314</v>
      </c>
      <c r="Q1033" t="s">
        <v>953</v>
      </c>
      <c r="R1033" t="s">
        <v>953</v>
      </c>
      <c r="S1033" t="s">
        <v>262</v>
      </c>
      <c r="T1033" t="s">
        <v>262</v>
      </c>
      <c r="U1033">
        <v>19.186076</v>
      </c>
      <c r="V1033">
        <v>-69.856668999999997</v>
      </c>
      <c r="W1033" t="s">
        <v>954</v>
      </c>
      <c r="X1033" t="s">
        <v>63</v>
      </c>
      <c r="Y1033" t="s">
        <v>64</v>
      </c>
      <c r="Z1033" t="s">
        <v>99</v>
      </c>
      <c r="AA1033">
        <v>1152010667</v>
      </c>
      <c r="AB1033" t="s">
        <v>1387</v>
      </c>
      <c r="AC1033" t="s">
        <v>1388</v>
      </c>
      <c r="AD1033">
        <v>19.18604666666667</v>
      </c>
      <c r="AE1033">
        <v>-69.856746666666666</v>
      </c>
      <c r="AF1033" t="s">
        <v>4125</v>
      </c>
      <c r="AG1033" t="s">
        <v>32</v>
      </c>
      <c r="AH1033" t="s">
        <v>48</v>
      </c>
      <c r="AI1033" t="s">
        <v>87</v>
      </c>
      <c r="AJ1033" t="s">
        <v>1488</v>
      </c>
      <c r="AK1033" t="s">
        <v>265</v>
      </c>
      <c r="AL1033" t="s">
        <v>257</v>
      </c>
      <c r="AM1033" t="s">
        <v>266</v>
      </c>
      <c r="AR1033" t="s">
        <v>91</v>
      </c>
      <c r="AS1033">
        <v>9000143786</v>
      </c>
      <c r="AV1033" t="s">
        <v>267</v>
      </c>
      <c r="AW1033" t="str">
        <f>_xlfn.XLOOKUP(UNIVERSO[[#This Row],[RUTA-LOCALIDAD D&amp;N]],'[1]Cuota Ruta'!E:E,'[1]Cuota Ruta'!G:G)</f>
        <v>Cargar</v>
      </c>
    </row>
    <row r="1034" spans="1:49" x14ac:dyDescent="0.25">
      <c r="A1034" t="s">
        <v>109</v>
      </c>
      <c r="B1034" t="s">
        <v>49</v>
      </c>
      <c r="C1034" t="s">
        <v>50</v>
      </c>
      <c r="D1034" t="s">
        <v>51</v>
      </c>
      <c r="E1034" t="s">
        <v>338</v>
      </c>
      <c r="F1034" t="s">
        <v>283</v>
      </c>
      <c r="G1034">
        <v>9000153583</v>
      </c>
      <c r="H1034">
        <v>153583</v>
      </c>
      <c r="I1034" t="s">
        <v>4126</v>
      </c>
      <c r="J1034" t="s">
        <v>4127</v>
      </c>
      <c r="K1034" t="s">
        <v>286</v>
      </c>
      <c r="L1034" t="s">
        <v>338</v>
      </c>
      <c r="M1034" t="s">
        <v>338</v>
      </c>
      <c r="N1034" t="s">
        <v>58</v>
      </c>
      <c r="O1034" t="s">
        <v>59</v>
      </c>
      <c r="P1034">
        <v>301</v>
      </c>
      <c r="Q1034" t="s">
        <v>1874</v>
      </c>
      <c r="R1034" t="s">
        <v>1874</v>
      </c>
      <c r="S1034" t="s">
        <v>343</v>
      </c>
      <c r="T1034" t="s">
        <v>343</v>
      </c>
      <c r="U1034">
        <v>19.416106219202959</v>
      </c>
      <c r="V1034">
        <v>-70.720969818973401</v>
      </c>
      <c r="W1034" t="s">
        <v>1875</v>
      </c>
      <c r="X1034" t="s">
        <v>63</v>
      </c>
      <c r="Y1034" t="s">
        <v>64</v>
      </c>
      <c r="Z1034" t="s">
        <v>65</v>
      </c>
      <c r="AA1034">
        <v>1151039035</v>
      </c>
      <c r="AB1034" t="s">
        <v>116</v>
      </c>
      <c r="AC1034" t="s">
        <v>67</v>
      </c>
      <c r="AD1034">
        <v>19.416161666666671</v>
      </c>
      <c r="AE1034">
        <v>-70.72102666666666</v>
      </c>
      <c r="AF1034" t="s">
        <v>4128</v>
      </c>
      <c r="AG1034" t="s">
        <v>32</v>
      </c>
      <c r="AH1034" t="s">
        <v>48</v>
      </c>
      <c r="AI1034" t="s">
        <v>69</v>
      </c>
      <c r="AJ1034" t="s">
        <v>118</v>
      </c>
      <c r="AK1034" t="s">
        <v>346</v>
      </c>
      <c r="AL1034" t="s">
        <v>338</v>
      </c>
      <c r="AM1034" t="s">
        <v>347</v>
      </c>
      <c r="AN1034">
        <v>6</v>
      </c>
      <c r="AO1034" t="s">
        <v>348</v>
      </c>
      <c r="AP1034">
        <v>93</v>
      </c>
      <c r="AQ1034">
        <v>0</v>
      </c>
      <c r="AR1034" t="s">
        <v>73</v>
      </c>
      <c r="AS1034">
        <v>9000153583</v>
      </c>
      <c r="AT1034" t="s">
        <v>74</v>
      </c>
      <c r="AU1034">
        <v>6</v>
      </c>
      <c r="AV1034" t="s">
        <v>349</v>
      </c>
      <c r="AW1034" t="str">
        <f>_xlfn.XLOOKUP(UNIVERSO[[#This Row],[RUTA-LOCALIDAD D&amp;N]],'[1]Cuota Ruta'!E:E,'[1]Cuota Ruta'!G:G)</f>
        <v>Cargar</v>
      </c>
    </row>
    <row r="1035" spans="1:49" x14ac:dyDescent="0.25">
      <c r="A1035" t="s">
        <v>48</v>
      </c>
      <c r="B1035" t="s">
        <v>380</v>
      </c>
      <c r="C1035" t="s">
        <v>381</v>
      </c>
      <c r="D1035" t="s">
        <v>76</v>
      </c>
      <c r="E1035" t="s">
        <v>823</v>
      </c>
      <c r="F1035" t="s">
        <v>283</v>
      </c>
      <c r="G1035">
        <v>9000144861</v>
      </c>
      <c r="H1035">
        <v>144861</v>
      </c>
      <c r="I1035" t="s">
        <v>4129</v>
      </c>
      <c r="J1035" t="s">
        <v>3242</v>
      </c>
      <c r="K1035" t="s">
        <v>286</v>
      </c>
      <c r="L1035" t="s">
        <v>826</v>
      </c>
      <c r="M1035" t="s">
        <v>826</v>
      </c>
      <c r="N1035" t="s">
        <v>4130</v>
      </c>
      <c r="O1035" t="s">
        <v>59</v>
      </c>
      <c r="P1035">
        <v>332</v>
      </c>
      <c r="Q1035" t="s">
        <v>2458</v>
      </c>
      <c r="R1035" t="s">
        <v>2458</v>
      </c>
      <c r="S1035" t="s">
        <v>840</v>
      </c>
      <c r="T1035" t="s">
        <v>840</v>
      </c>
      <c r="U1035">
        <v>19.284044999999999</v>
      </c>
      <c r="V1035">
        <v>-70.237227000000004</v>
      </c>
      <c r="W1035" t="s">
        <v>2459</v>
      </c>
      <c r="X1035" t="s">
        <v>85</v>
      </c>
      <c r="Y1035" t="s">
        <v>64</v>
      </c>
      <c r="Z1035" t="s">
        <v>99</v>
      </c>
      <c r="AA1035">
        <v>1154014318</v>
      </c>
      <c r="AB1035" t="s">
        <v>116</v>
      </c>
      <c r="AC1035" t="s">
        <v>67</v>
      </c>
      <c r="AD1035">
        <v>19.28388265427202</v>
      </c>
      <c r="AE1035">
        <v>-70.237351963296533</v>
      </c>
      <c r="AF1035" t="s">
        <v>4131</v>
      </c>
      <c r="AG1035" t="s">
        <v>32</v>
      </c>
      <c r="AH1035" t="s">
        <v>48</v>
      </c>
      <c r="AI1035" t="s">
        <v>87</v>
      </c>
      <c r="AJ1035" t="s">
        <v>1488</v>
      </c>
      <c r="AR1035" t="s">
        <v>91</v>
      </c>
      <c r="AS1035">
        <v>9000144861</v>
      </c>
      <c r="AW1035" t="str">
        <f>_xlfn.XLOOKUP(UNIVERSO[[#This Row],[RUTA-LOCALIDAD D&amp;N]],'[1]Cuota Ruta'!E:E,'[1]Cuota Ruta'!G:G)</f>
        <v>Cargar</v>
      </c>
    </row>
    <row r="1036" spans="1:49" x14ac:dyDescent="0.25">
      <c r="A1036" t="s">
        <v>48</v>
      </c>
      <c r="B1036" t="s">
        <v>380</v>
      </c>
      <c r="C1036" t="s">
        <v>381</v>
      </c>
      <c r="D1036" t="s">
        <v>124</v>
      </c>
      <c r="E1036" t="s">
        <v>917</v>
      </c>
      <c r="F1036" t="s">
        <v>283</v>
      </c>
      <c r="G1036">
        <v>9000153743</v>
      </c>
      <c r="H1036">
        <v>153743</v>
      </c>
      <c r="I1036" t="s">
        <v>4132</v>
      </c>
      <c r="J1036" t="s">
        <v>4133</v>
      </c>
      <c r="K1036" t="s">
        <v>286</v>
      </c>
      <c r="L1036" t="s">
        <v>917</v>
      </c>
      <c r="M1036" t="s">
        <v>917</v>
      </c>
      <c r="N1036" t="s">
        <v>3802</v>
      </c>
      <c r="O1036" t="s">
        <v>59</v>
      </c>
      <c r="P1036">
        <v>304</v>
      </c>
      <c r="Q1036" t="s">
        <v>2293</v>
      </c>
      <c r="R1036" t="s">
        <v>2293</v>
      </c>
      <c r="S1036" t="s">
        <v>936</v>
      </c>
      <c r="T1036" t="s">
        <v>936</v>
      </c>
      <c r="U1036">
        <v>19.809337620000001</v>
      </c>
      <c r="V1036">
        <v>-70.722961429999998</v>
      </c>
      <c r="W1036" t="s">
        <v>2294</v>
      </c>
      <c r="X1036" t="s">
        <v>63</v>
      </c>
      <c r="Y1036" t="s">
        <v>64</v>
      </c>
      <c r="Z1036" t="s">
        <v>65</v>
      </c>
      <c r="AA1036">
        <v>1156010682</v>
      </c>
      <c r="AB1036" t="s">
        <v>116</v>
      </c>
      <c r="AC1036" t="s">
        <v>67</v>
      </c>
      <c r="AD1036">
        <v>19.80933666666666</v>
      </c>
      <c r="AE1036">
        <v>-70.723018333333329</v>
      </c>
      <c r="AF1036" t="s">
        <v>4134</v>
      </c>
      <c r="AG1036" t="s">
        <v>32</v>
      </c>
      <c r="AH1036" t="s">
        <v>48</v>
      </c>
      <c r="AI1036" t="s">
        <v>69</v>
      </c>
      <c r="AJ1036" t="s">
        <v>69</v>
      </c>
      <c r="AK1036" t="s">
        <v>925</v>
      </c>
      <c r="AL1036" t="s">
        <v>917</v>
      </c>
      <c r="AM1036" t="s">
        <v>926</v>
      </c>
      <c r="AN1036">
        <v>9</v>
      </c>
      <c r="AO1036" t="s">
        <v>139</v>
      </c>
      <c r="AP1036">
        <v>60</v>
      </c>
      <c r="AQ1036">
        <v>0</v>
      </c>
      <c r="AR1036" t="s">
        <v>73</v>
      </c>
      <c r="AS1036">
        <v>9000153743</v>
      </c>
      <c r="AU1036">
        <v>9</v>
      </c>
      <c r="AV1036" t="s">
        <v>267</v>
      </c>
      <c r="AW1036" t="str">
        <f>_xlfn.XLOOKUP(UNIVERSO[[#This Row],[RUTA-LOCALIDAD D&amp;N]],'[1]Cuota Ruta'!E:E,'[1]Cuota Ruta'!G:G)</f>
        <v>Cargar</v>
      </c>
    </row>
    <row r="1037" spans="1:49" x14ac:dyDescent="0.25">
      <c r="A1037" t="s">
        <v>48</v>
      </c>
      <c r="B1037" t="s">
        <v>380</v>
      </c>
      <c r="C1037" t="s">
        <v>381</v>
      </c>
      <c r="D1037" t="s">
        <v>76</v>
      </c>
      <c r="E1037" t="s">
        <v>257</v>
      </c>
      <c r="F1037" t="s">
        <v>194</v>
      </c>
      <c r="G1037">
        <v>9000145155</v>
      </c>
      <c r="H1037">
        <v>145155</v>
      </c>
      <c r="I1037" t="s">
        <v>4135</v>
      </c>
      <c r="J1037" t="s">
        <v>4136</v>
      </c>
      <c r="K1037" t="s">
        <v>197</v>
      </c>
      <c r="L1037" t="s">
        <v>301</v>
      </c>
      <c r="M1037" t="s">
        <v>301</v>
      </c>
      <c r="N1037" t="s">
        <v>253</v>
      </c>
      <c r="O1037" t="s">
        <v>59</v>
      </c>
      <c r="P1037">
        <v>306</v>
      </c>
      <c r="Q1037" t="s">
        <v>970</v>
      </c>
      <c r="R1037" t="s">
        <v>970</v>
      </c>
      <c r="S1037" t="s">
        <v>304</v>
      </c>
      <c r="T1037" t="s">
        <v>304</v>
      </c>
      <c r="U1037">
        <v>19.380195000000001</v>
      </c>
      <c r="V1037">
        <v>-69.853215000000006</v>
      </c>
      <c r="W1037" t="s">
        <v>971</v>
      </c>
      <c r="X1037" t="s">
        <v>85</v>
      </c>
      <c r="Y1037" t="s">
        <v>64</v>
      </c>
      <c r="Z1037" t="s">
        <v>65</v>
      </c>
      <c r="AA1037">
        <v>1152010728</v>
      </c>
      <c r="AB1037" t="s">
        <v>116</v>
      </c>
      <c r="AC1037" t="s">
        <v>67</v>
      </c>
      <c r="AD1037">
        <v>19.380083333333339</v>
      </c>
      <c r="AE1037">
        <v>-69.853274999999996</v>
      </c>
      <c r="AF1037" t="s">
        <v>4137</v>
      </c>
      <c r="AG1037" t="s">
        <v>32</v>
      </c>
      <c r="AH1037" t="s">
        <v>48</v>
      </c>
      <c r="AI1037" t="s">
        <v>87</v>
      </c>
      <c r="AJ1037" t="s">
        <v>1488</v>
      </c>
      <c r="AK1037" t="s">
        <v>265</v>
      </c>
      <c r="AL1037" t="s">
        <v>257</v>
      </c>
      <c r="AM1037" t="s">
        <v>266</v>
      </c>
      <c r="AR1037" t="s">
        <v>91</v>
      </c>
      <c r="AS1037">
        <v>9000145155</v>
      </c>
      <c r="AV1037" t="s">
        <v>267</v>
      </c>
      <c r="AW1037" t="str">
        <f>_xlfn.XLOOKUP(UNIVERSO[[#This Row],[RUTA-LOCALIDAD D&amp;N]],'[1]Cuota Ruta'!E:E,'[1]Cuota Ruta'!G:G)</f>
        <v>Cargar</v>
      </c>
    </row>
    <row r="1038" spans="1:49" x14ac:dyDescent="0.25">
      <c r="A1038" t="s">
        <v>48</v>
      </c>
      <c r="B1038" t="s">
        <v>49</v>
      </c>
      <c r="C1038" t="s">
        <v>50</v>
      </c>
      <c r="D1038" t="s">
        <v>51</v>
      </c>
      <c r="E1038" t="s">
        <v>338</v>
      </c>
      <c r="F1038" t="s">
        <v>283</v>
      </c>
      <c r="G1038">
        <v>9000154361</v>
      </c>
      <c r="H1038">
        <v>154361</v>
      </c>
      <c r="I1038" t="s">
        <v>4138</v>
      </c>
      <c r="J1038" t="s">
        <v>4139</v>
      </c>
      <c r="K1038" t="s">
        <v>286</v>
      </c>
      <c r="L1038" t="s">
        <v>338</v>
      </c>
      <c r="M1038" t="s">
        <v>338</v>
      </c>
      <c r="N1038" t="s">
        <v>253</v>
      </c>
      <c r="O1038" t="s">
        <v>59</v>
      </c>
      <c r="P1038">
        <v>305</v>
      </c>
      <c r="Q1038" t="s">
        <v>1838</v>
      </c>
      <c r="R1038" t="s">
        <v>1838</v>
      </c>
      <c r="S1038" t="s">
        <v>343</v>
      </c>
      <c r="T1038" t="s">
        <v>343</v>
      </c>
      <c r="U1038">
        <v>19.436616897583001</v>
      </c>
      <c r="V1038">
        <v>-70.679161071777301</v>
      </c>
      <c r="W1038" t="s">
        <v>1839</v>
      </c>
      <c r="X1038" t="s">
        <v>63</v>
      </c>
      <c r="Y1038" t="s">
        <v>64</v>
      </c>
      <c r="Z1038" t="s">
        <v>65</v>
      </c>
      <c r="AA1038">
        <v>1151039229</v>
      </c>
      <c r="AB1038" t="s">
        <v>66</v>
      </c>
      <c r="AC1038" t="s">
        <v>67</v>
      </c>
      <c r="AD1038">
        <v>19.436616897583001</v>
      </c>
      <c r="AE1038">
        <v>-70.679161071777301</v>
      </c>
      <c r="AF1038" t="s">
        <v>4140</v>
      </c>
      <c r="AG1038" t="s">
        <v>32</v>
      </c>
      <c r="AH1038" t="s">
        <v>48</v>
      </c>
      <c r="AI1038" t="s">
        <v>69</v>
      </c>
      <c r="AJ1038" t="s">
        <v>69</v>
      </c>
      <c r="AK1038" t="s">
        <v>408</v>
      </c>
      <c r="AL1038" t="s">
        <v>338</v>
      </c>
      <c r="AM1038" t="s">
        <v>409</v>
      </c>
      <c r="AN1038">
        <v>3</v>
      </c>
      <c r="AO1038" t="s">
        <v>484</v>
      </c>
      <c r="AP1038">
        <v>45</v>
      </c>
      <c r="AQ1038">
        <v>0</v>
      </c>
      <c r="AR1038" t="s">
        <v>73</v>
      </c>
      <c r="AS1038">
        <v>9000154361</v>
      </c>
      <c r="AT1038" t="s">
        <v>1649</v>
      </c>
      <c r="AU1038">
        <v>3</v>
      </c>
      <c r="AV1038" t="s">
        <v>410</v>
      </c>
      <c r="AW1038" t="str">
        <f>_xlfn.XLOOKUP(UNIVERSO[[#This Row],[RUTA-LOCALIDAD D&amp;N]],'[1]Cuota Ruta'!E:E,'[1]Cuota Ruta'!G:G)</f>
        <v>Cargar</v>
      </c>
    </row>
    <row r="1039" spans="1:49" x14ac:dyDescent="0.25">
      <c r="A1039" t="s">
        <v>109</v>
      </c>
      <c r="B1039" t="s">
        <v>49</v>
      </c>
      <c r="C1039" t="s">
        <v>50</v>
      </c>
      <c r="D1039" t="s">
        <v>76</v>
      </c>
      <c r="E1039" t="s">
        <v>338</v>
      </c>
      <c r="F1039" t="s">
        <v>283</v>
      </c>
      <c r="G1039">
        <v>9000145733</v>
      </c>
      <c r="H1039">
        <v>145733</v>
      </c>
      <c r="I1039" t="s">
        <v>4141</v>
      </c>
      <c r="J1039" t="s">
        <v>4142</v>
      </c>
      <c r="K1039" t="s">
        <v>286</v>
      </c>
      <c r="L1039" t="s">
        <v>338</v>
      </c>
      <c r="M1039" t="s">
        <v>338</v>
      </c>
      <c r="N1039" t="s">
        <v>4033</v>
      </c>
      <c r="O1039" t="s">
        <v>59</v>
      </c>
      <c r="P1039">
        <v>344</v>
      </c>
      <c r="Q1039" t="s">
        <v>1607</v>
      </c>
      <c r="R1039" t="s">
        <v>1607</v>
      </c>
      <c r="S1039" t="s">
        <v>343</v>
      </c>
      <c r="T1039" t="s">
        <v>343</v>
      </c>
      <c r="U1039">
        <v>19.3758831024169</v>
      </c>
      <c r="V1039">
        <v>-70.635459899902301</v>
      </c>
      <c r="W1039" t="s">
        <v>1608</v>
      </c>
      <c r="X1039" t="s">
        <v>85</v>
      </c>
      <c r="Y1039" t="s">
        <v>64</v>
      </c>
      <c r="Z1039" t="s">
        <v>99</v>
      </c>
      <c r="AA1039">
        <v>1151037635</v>
      </c>
      <c r="AB1039" t="s">
        <v>116</v>
      </c>
      <c r="AC1039" t="s">
        <v>67</v>
      </c>
      <c r="AD1039">
        <v>19.375906666666669</v>
      </c>
      <c r="AE1039">
        <v>-70.635459999999995</v>
      </c>
      <c r="AF1039" t="s">
        <v>4143</v>
      </c>
      <c r="AG1039" t="s">
        <v>32</v>
      </c>
      <c r="AH1039" t="s">
        <v>48</v>
      </c>
      <c r="AI1039" t="s">
        <v>87</v>
      </c>
      <c r="AJ1039" t="s">
        <v>1488</v>
      </c>
      <c r="AK1039" t="s">
        <v>408</v>
      </c>
      <c r="AL1039" t="s">
        <v>338</v>
      </c>
      <c r="AM1039" t="s">
        <v>409</v>
      </c>
      <c r="AR1039" t="s">
        <v>91</v>
      </c>
      <c r="AS1039">
        <v>9000145733</v>
      </c>
      <c r="AV1039" t="s">
        <v>410</v>
      </c>
      <c r="AW1039" t="str">
        <f>_xlfn.XLOOKUP(UNIVERSO[[#This Row],[RUTA-LOCALIDAD D&amp;N]],'[1]Cuota Ruta'!E:E,'[1]Cuota Ruta'!G:G)</f>
        <v>Cargar</v>
      </c>
    </row>
    <row r="1040" spans="1:49" x14ac:dyDescent="0.25">
      <c r="A1040" t="s">
        <v>48</v>
      </c>
      <c r="B1040" t="s">
        <v>49</v>
      </c>
      <c r="C1040" t="s">
        <v>50</v>
      </c>
      <c r="D1040" t="s">
        <v>76</v>
      </c>
      <c r="E1040" t="s">
        <v>193</v>
      </c>
      <c r="F1040" t="s">
        <v>194</v>
      </c>
      <c r="G1040">
        <v>9000154483</v>
      </c>
      <c r="H1040">
        <v>154483</v>
      </c>
      <c r="I1040" t="s">
        <v>4144</v>
      </c>
      <c r="J1040" t="s">
        <v>4145</v>
      </c>
      <c r="K1040" t="s">
        <v>197</v>
      </c>
      <c r="L1040" t="s">
        <v>198</v>
      </c>
      <c r="M1040" t="s">
        <v>198</v>
      </c>
      <c r="N1040" t="s">
        <v>58</v>
      </c>
      <c r="O1040" t="s">
        <v>59</v>
      </c>
      <c r="P1040">
        <v>309</v>
      </c>
      <c r="Q1040" t="s">
        <v>773</v>
      </c>
      <c r="R1040" t="s">
        <v>773</v>
      </c>
      <c r="S1040" t="s">
        <v>774</v>
      </c>
      <c r="T1040" t="s">
        <v>774</v>
      </c>
      <c r="U1040">
        <v>18.480363799999999</v>
      </c>
      <c r="V1040">
        <v>-69.307013999999995</v>
      </c>
      <c r="W1040" t="s">
        <v>775</v>
      </c>
      <c r="X1040" t="s">
        <v>63</v>
      </c>
      <c r="Y1040" t="s">
        <v>64</v>
      </c>
      <c r="Z1040" t="s">
        <v>99</v>
      </c>
      <c r="AA1040">
        <v>1160019994</v>
      </c>
      <c r="AB1040" t="s">
        <v>116</v>
      </c>
      <c r="AC1040" t="s">
        <v>67</v>
      </c>
      <c r="AD1040">
        <v>18.480384999999998</v>
      </c>
      <c r="AE1040">
        <v>-69.307061666666669</v>
      </c>
      <c r="AF1040" t="s">
        <v>4146</v>
      </c>
      <c r="AG1040" t="s">
        <v>32</v>
      </c>
      <c r="AH1040" t="s">
        <v>48</v>
      </c>
      <c r="AI1040" t="s">
        <v>69</v>
      </c>
      <c r="AJ1040" t="s">
        <v>69</v>
      </c>
      <c r="AK1040" t="s">
        <v>203</v>
      </c>
      <c r="AL1040" t="s">
        <v>193</v>
      </c>
      <c r="AM1040" t="s">
        <v>204</v>
      </c>
      <c r="AN1040">
        <v>22</v>
      </c>
      <c r="AO1040" t="s">
        <v>2100</v>
      </c>
      <c r="AP1040">
        <v>48</v>
      </c>
      <c r="AQ1040">
        <v>0</v>
      </c>
      <c r="AR1040" t="s">
        <v>73</v>
      </c>
      <c r="AS1040">
        <v>9000154483</v>
      </c>
      <c r="AU1040">
        <v>22</v>
      </c>
      <c r="AV1040" t="s">
        <v>206</v>
      </c>
      <c r="AW1040" t="str">
        <f>_xlfn.XLOOKUP(UNIVERSO[[#This Row],[RUTA-LOCALIDAD D&amp;N]],'[1]Cuota Ruta'!E:E,'[1]Cuota Ruta'!G:G)</f>
        <v>Cargar</v>
      </c>
    </row>
    <row r="1041" spans="1:49" x14ac:dyDescent="0.25">
      <c r="A1041" t="s">
        <v>48</v>
      </c>
      <c r="B1041" t="s">
        <v>49</v>
      </c>
      <c r="C1041" t="s">
        <v>50</v>
      </c>
      <c r="D1041" t="s">
        <v>76</v>
      </c>
      <c r="E1041" t="s">
        <v>257</v>
      </c>
      <c r="F1041" t="s">
        <v>194</v>
      </c>
      <c r="G1041">
        <v>9000145875</v>
      </c>
      <c r="H1041">
        <v>145875</v>
      </c>
      <c r="I1041" t="s">
        <v>4147</v>
      </c>
      <c r="J1041" t="s">
        <v>4148</v>
      </c>
      <c r="K1041" t="s">
        <v>197</v>
      </c>
      <c r="L1041" t="s">
        <v>260</v>
      </c>
      <c r="M1041" t="s">
        <v>260</v>
      </c>
      <c r="N1041" t="s">
        <v>253</v>
      </c>
      <c r="O1041" t="s">
        <v>59</v>
      </c>
      <c r="P1041">
        <v>313</v>
      </c>
      <c r="Q1041" t="s">
        <v>2090</v>
      </c>
      <c r="R1041" t="s">
        <v>2090</v>
      </c>
      <c r="S1041" t="s">
        <v>262</v>
      </c>
      <c r="T1041" t="s">
        <v>262</v>
      </c>
      <c r="U1041">
        <v>19.204046999999999</v>
      </c>
      <c r="V1041">
        <v>-69.341282000000007</v>
      </c>
      <c r="W1041" t="s">
        <v>2091</v>
      </c>
      <c r="X1041" t="s">
        <v>63</v>
      </c>
      <c r="Y1041" t="s">
        <v>64</v>
      </c>
      <c r="Z1041" t="s">
        <v>99</v>
      </c>
      <c r="AA1041">
        <v>1152010801</v>
      </c>
      <c r="AB1041" t="s">
        <v>116</v>
      </c>
      <c r="AC1041" t="s">
        <v>67</v>
      </c>
      <c r="AD1041">
        <v>19.203924399999998</v>
      </c>
      <c r="AE1041">
        <v>-69.341401250000004</v>
      </c>
      <c r="AF1041" t="s">
        <v>4149</v>
      </c>
      <c r="AG1041" t="s">
        <v>32</v>
      </c>
      <c r="AH1041" t="s">
        <v>48</v>
      </c>
      <c r="AI1041" t="s">
        <v>87</v>
      </c>
      <c r="AJ1041" t="s">
        <v>1488</v>
      </c>
      <c r="AK1041" t="s">
        <v>265</v>
      </c>
      <c r="AL1041" t="s">
        <v>257</v>
      </c>
      <c r="AM1041" t="s">
        <v>266</v>
      </c>
      <c r="AR1041" t="s">
        <v>91</v>
      </c>
      <c r="AS1041">
        <v>9000145875</v>
      </c>
      <c r="AV1041" t="s">
        <v>267</v>
      </c>
      <c r="AW1041" t="str">
        <f>_xlfn.XLOOKUP(UNIVERSO[[#This Row],[RUTA-LOCALIDAD D&amp;N]],'[1]Cuota Ruta'!E:E,'[1]Cuota Ruta'!G:G)</f>
        <v>Cargar</v>
      </c>
    </row>
    <row r="1042" spans="1:49" x14ac:dyDescent="0.25">
      <c r="A1042" t="s">
        <v>109</v>
      </c>
      <c r="B1042" t="s">
        <v>49</v>
      </c>
      <c r="C1042" t="s">
        <v>50</v>
      </c>
      <c r="D1042" t="s">
        <v>51</v>
      </c>
      <c r="E1042" t="s">
        <v>193</v>
      </c>
      <c r="F1042" t="s">
        <v>194</v>
      </c>
      <c r="G1042">
        <v>9000154599</v>
      </c>
      <c r="H1042">
        <v>154599</v>
      </c>
      <c r="I1042" t="s">
        <v>4150</v>
      </c>
      <c r="J1042" t="s">
        <v>4151</v>
      </c>
      <c r="K1042" t="s">
        <v>197</v>
      </c>
      <c r="L1042" t="s">
        <v>193</v>
      </c>
      <c r="M1042" t="s">
        <v>193</v>
      </c>
      <c r="N1042" t="s">
        <v>4152</v>
      </c>
      <c r="O1042" t="s">
        <v>59</v>
      </c>
      <c r="P1042">
        <v>329</v>
      </c>
      <c r="Q1042" t="s">
        <v>1153</v>
      </c>
      <c r="R1042" t="s">
        <v>1153</v>
      </c>
      <c r="S1042" t="s">
        <v>327</v>
      </c>
      <c r="T1042" t="s">
        <v>327</v>
      </c>
      <c r="U1042">
        <v>18.42667389</v>
      </c>
      <c r="V1042">
        <v>-68.97092438</v>
      </c>
      <c r="W1042" t="s">
        <v>1154</v>
      </c>
      <c r="X1042" t="s">
        <v>85</v>
      </c>
      <c r="Y1042" t="s">
        <v>64</v>
      </c>
      <c r="Z1042" t="s">
        <v>65</v>
      </c>
      <c r="AA1042">
        <v>1160020003</v>
      </c>
      <c r="AB1042" t="s">
        <v>116</v>
      </c>
      <c r="AC1042" t="s">
        <v>67</v>
      </c>
      <c r="AD1042">
        <v>18.426661666666671</v>
      </c>
      <c r="AE1042">
        <v>-68.970849999999999</v>
      </c>
      <c r="AF1042" t="s">
        <v>4153</v>
      </c>
      <c r="AG1042" t="s">
        <v>32</v>
      </c>
      <c r="AH1042" t="s">
        <v>48</v>
      </c>
      <c r="AI1042" t="s">
        <v>69</v>
      </c>
      <c r="AJ1042" t="s">
        <v>118</v>
      </c>
      <c r="AK1042" t="s">
        <v>330</v>
      </c>
      <c r="AL1042" t="s">
        <v>193</v>
      </c>
      <c r="AM1042" t="s">
        <v>331</v>
      </c>
      <c r="AN1042">
        <v>17</v>
      </c>
      <c r="AO1042" t="s">
        <v>460</v>
      </c>
      <c r="AP1042">
        <v>2</v>
      </c>
      <c r="AQ1042">
        <v>0</v>
      </c>
      <c r="AR1042" t="s">
        <v>73</v>
      </c>
      <c r="AS1042">
        <v>9000154599</v>
      </c>
      <c r="AU1042">
        <v>17</v>
      </c>
      <c r="AV1042" t="s">
        <v>206</v>
      </c>
      <c r="AW1042" t="str">
        <f>_xlfn.XLOOKUP(UNIVERSO[[#This Row],[RUTA-LOCALIDAD D&amp;N]],'[1]Cuota Ruta'!E:E,'[1]Cuota Ruta'!G:G)</f>
        <v>Cargar</v>
      </c>
    </row>
    <row r="1043" spans="1:49" x14ac:dyDescent="0.25">
      <c r="A1043" t="s">
        <v>48</v>
      </c>
      <c r="B1043" t="s">
        <v>49</v>
      </c>
      <c r="C1043" t="s">
        <v>110</v>
      </c>
      <c r="D1043" t="s">
        <v>76</v>
      </c>
      <c r="E1043" t="s">
        <v>52</v>
      </c>
      <c r="F1043" t="s">
        <v>53</v>
      </c>
      <c r="G1043">
        <v>9000146627</v>
      </c>
      <c r="H1043">
        <v>146627</v>
      </c>
      <c r="I1043" t="s">
        <v>4154</v>
      </c>
      <c r="J1043" t="s">
        <v>4155</v>
      </c>
      <c r="K1043" t="s">
        <v>56</v>
      </c>
      <c r="L1043" t="s">
        <v>57</v>
      </c>
      <c r="M1043" t="s">
        <v>57</v>
      </c>
      <c r="N1043" t="s">
        <v>352</v>
      </c>
      <c r="O1043" t="s">
        <v>59</v>
      </c>
      <c r="P1043">
        <v>468</v>
      </c>
      <c r="Q1043" t="s">
        <v>744</v>
      </c>
      <c r="R1043" t="s">
        <v>744</v>
      </c>
      <c r="S1043" t="s">
        <v>547</v>
      </c>
      <c r="T1043" t="s">
        <v>547</v>
      </c>
      <c r="U1043">
        <v>18.444600000000001</v>
      </c>
      <c r="V1043">
        <v>-70.009439999999998</v>
      </c>
      <c r="W1043" t="s">
        <v>745</v>
      </c>
      <c r="X1043" t="s">
        <v>85</v>
      </c>
      <c r="Y1043" t="s">
        <v>64</v>
      </c>
      <c r="Z1043" t="s">
        <v>99</v>
      </c>
      <c r="AA1043">
        <v>1162007696</v>
      </c>
      <c r="AB1043" t="s">
        <v>66</v>
      </c>
      <c r="AC1043" t="s">
        <v>67</v>
      </c>
      <c r="AD1043">
        <v>18.444600000000001</v>
      </c>
      <c r="AE1043">
        <v>-70.009439999999998</v>
      </c>
      <c r="AF1043" t="s">
        <v>4156</v>
      </c>
      <c r="AG1043" t="s">
        <v>32</v>
      </c>
      <c r="AH1043" t="s">
        <v>48</v>
      </c>
      <c r="AI1043" t="s">
        <v>87</v>
      </c>
      <c r="AJ1043" t="s">
        <v>1488</v>
      </c>
      <c r="AK1043" t="s">
        <v>70</v>
      </c>
      <c r="AL1043" t="s">
        <v>52</v>
      </c>
      <c r="AM1043" t="s">
        <v>71</v>
      </c>
      <c r="AR1043" t="s">
        <v>91</v>
      </c>
      <c r="AS1043">
        <v>9000146627</v>
      </c>
      <c r="AV1043" t="s">
        <v>75</v>
      </c>
      <c r="AW1043" t="str">
        <f>_xlfn.XLOOKUP(UNIVERSO[[#This Row],[RUTA-LOCALIDAD D&amp;N]],'[1]Cuota Ruta'!E:E,'[1]Cuota Ruta'!G:G)</f>
        <v>Cargar</v>
      </c>
    </row>
    <row r="1044" spans="1:49" x14ac:dyDescent="0.25">
      <c r="A1044" t="s">
        <v>48</v>
      </c>
      <c r="B1044" t="s">
        <v>49</v>
      </c>
      <c r="C1044" t="s">
        <v>50</v>
      </c>
      <c r="D1044" t="s">
        <v>51</v>
      </c>
      <c r="E1044" t="s">
        <v>338</v>
      </c>
      <c r="F1044" t="s">
        <v>283</v>
      </c>
      <c r="G1044">
        <v>9000155005</v>
      </c>
      <c r="H1044">
        <v>155005</v>
      </c>
      <c r="I1044" t="s">
        <v>1299</v>
      </c>
      <c r="J1044" t="s">
        <v>4157</v>
      </c>
      <c r="K1044" t="s">
        <v>286</v>
      </c>
      <c r="L1044" t="s">
        <v>1748</v>
      </c>
      <c r="M1044" t="s">
        <v>1748</v>
      </c>
      <c r="N1044" t="s">
        <v>253</v>
      </c>
      <c r="O1044" t="s">
        <v>59</v>
      </c>
      <c r="P1044">
        <v>313</v>
      </c>
      <c r="Q1044" t="s">
        <v>1928</v>
      </c>
      <c r="R1044" t="s">
        <v>1928</v>
      </c>
      <c r="S1044" t="s">
        <v>665</v>
      </c>
      <c r="T1044" t="s">
        <v>665</v>
      </c>
      <c r="U1044">
        <v>19.396955490112301</v>
      </c>
      <c r="V1044">
        <v>-70.586929321289006</v>
      </c>
      <c r="W1044" t="s">
        <v>1929</v>
      </c>
      <c r="X1044" t="s">
        <v>63</v>
      </c>
      <c r="Y1044" t="s">
        <v>64</v>
      </c>
      <c r="Z1044" t="s">
        <v>65</v>
      </c>
      <c r="AA1044">
        <v>1151039415</v>
      </c>
      <c r="AB1044" t="s">
        <v>66</v>
      </c>
      <c r="AC1044" t="s">
        <v>67</v>
      </c>
      <c r="AD1044">
        <v>19.396955490112301</v>
      </c>
      <c r="AE1044">
        <v>-70.586929321289006</v>
      </c>
      <c r="AF1044" t="s">
        <v>4158</v>
      </c>
      <c r="AG1044" t="s">
        <v>32</v>
      </c>
      <c r="AH1044" t="s">
        <v>48</v>
      </c>
      <c r="AI1044" t="s">
        <v>69</v>
      </c>
      <c r="AJ1044" t="s">
        <v>69</v>
      </c>
      <c r="AK1044" t="s">
        <v>697</v>
      </c>
      <c r="AL1044" t="s">
        <v>338</v>
      </c>
      <c r="AM1044" t="s">
        <v>698</v>
      </c>
      <c r="AN1044">
        <v>8</v>
      </c>
      <c r="AO1044" t="s">
        <v>439</v>
      </c>
      <c r="AP1044">
        <v>28</v>
      </c>
      <c r="AQ1044">
        <v>0</v>
      </c>
      <c r="AR1044" t="s">
        <v>73</v>
      </c>
      <c r="AS1044">
        <v>9000155005</v>
      </c>
      <c r="AU1044">
        <v>8</v>
      </c>
      <c r="AV1044" t="s">
        <v>410</v>
      </c>
      <c r="AW1044" t="str">
        <f>_xlfn.XLOOKUP(UNIVERSO[[#This Row],[RUTA-LOCALIDAD D&amp;N]],'[1]Cuota Ruta'!E:E,'[1]Cuota Ruta'!G:G)</f>
        <v>Cargar</v>
      </c>
    </row>
    <row r="1045" spans="1:49" x14ac:dyDescent="0.25">
      <c r="A1045" t="s">
        <v>48</v>
      </c>
      <c r="B1045" t="s">
        <v>380</v>
      </c>
      <c r="C1045" t="s">
        <v>381</v>
      </c>
      <c r="D1045" t="s">
        <v>76</v>
      </c>
      <c r="E1045" t="s">
        <v>485</v>
      </c>
      <c r="F1045" t="s">
        <v>283</v>
      </c>
      <c r="G1045">
        <v>9000146906</v>
      </c>
      <c r="H1045">
        <v>146906</v>
      </c>
      <c r="I1045" t="s">
        <v>4159</v>
      </c>
      <c r="J1045" t="s">
        <v>4160</v>
      </c>
      <c r="K1045" t="s">
        <v>286</v>
      </c>
      <c r="L1045" t="s">
        <v>338</v>
      </c>
      <c r="M1045" t="s">
        <v>338</v>
      </c>
      <c r="N1045" t="s">
        <v>253</v>
      </c>
      <c r="O1045" t="s">
        <v>59</v>
      </c>
      <c r="P1045">
        <v>343</v>
      </c>
      <c r="Q1045" t="s">
        <v>1613</v>
      </c>
      <c r="R1045" t="s">
        <v>1613</v>
      </c>
      <c r="S1045" t="s">
        <v>491</v>
      </c>
      <c r="T1045" t="s">
        <v>491</v>
      </c>
      <c r="U1045">
        <v>19.568088531494102</v>
      </c>
      <c r="V1045">
        <v>-70.898200988769503</v>
      </c>
      <c r="W1045" t="s">
        <v>1614</v>
      </c>
      <c r="X1045" t="s">
        <v>85</v>
      </c>
      <c r="Y1045" t="s">
        <v>64</v>
      </c>
      <c r="Z1045" t="s">
        <v>65</v>
      </c>
      <c r="AA1045">
        <v>1158010307</v>
      </c>
      <c r="AB1045" t="s">
        <v>66</v>
      </c>
      <c r="AC1045" t="s">
        <v>67</v>
      </c>
      <c r="AD1045">
        <v>19.568088531494102</v>
      </c>
      <c r="AE1045">
        <v>-70.898200988769503</v>
      </c>
      <c r="AF1045" t="s">
        <v>4161</v>
      </c>
      <c r="AG1045" t="s">
        <v>32</v>
      </c>
      <c r="AH1045" t="s">
        <v>48</v>
      </c>
      <c r="AI1045" t="s">
        <v>87</v>
      </c>
      <c r="AJ1045" t="s">
        <v>101</v>
      </c>
      <c r="AK1045" t="s">
        <v>494</v>
      </c>
      <c r="AL1045" t="s">
        <v>485</v>
      </c>
      <c r="AM1045" t="s">
        <v>495</v>
      </c>
      <c r="AN1045">
        <v>12</v>
      </c>
      <c r="AO1045" t="s">
        <v>237</v>
      </c>
      <c r="AR1045" t="s">
        <v>91</v>
      </c>
      <c r="AS1045">
        <v>9000146906</v>
      </c>
      <c r="AU1045">
        <v>12</v>
      </c>
      <c r="AV1045" t="s">
        <v>349</v>
      </c>
      <c r="AW1045" t="str">
        <f>_xlfn.XLOOKUP(UNIVERSO[[#This Row],[RUTA-LOCALIDAD D&amp;N]],'[1]Cuota Ruta'!E:E,'[1]Cuota Ruta'!G:G)</f>
        <v>Cargar</v>
      </c>
    </row>
    <row r="1046" spans="1:49" x14ac:dyDescent="0.25">
      <c r="A1046" t="s">
        <v>48</v>
      </c>
      <c r="B1046" t="s">
        <v>49</v>
      </c>
      <c r="C1046" t="s">
        <v>110</v>
      </c>
      <c r="D1046" t="s">
        <v>51</v>
      </c>
      <c r="E1046" t="s">
        <v>257</v>
      </c>
      <c r="F1046" t="s">
        <v>194</v>
      </c>
      <c r="G1046">
        <v>9000155229</v>
      </c>
      <c r="H1046">
        <v>155229</v>
      </c>
      <c r="I1046" t="s">
        <v>4162</v>
      </c>
      <c r="J1046" t="s">
        <v>4163</v>
      </c>
      <c r="K1046" t="s">
        <v>197</v>
      </c>
      <c r="L1046" t="s">
        <v>260</v>
      </c>
      <c r="M1046" t="s">
        <v>260</v>
      </c>
      <c r="N1046" t="s">
        <v>253</v>
      </c>
      <c r="O1046" t="s">
        <v>59</v>
      </c>
      <c r="P1046">
        <v>309</v>
      </c>
      <c r="Q1046" t="s">
        <v>1338</v>
      </c>
      <c r="R1046" t="s">
        <v>1338</v>
      </c>
      <c r="S1046" t="s">
        <v>262</v>
      </c>
      <c r="T1046" t="s">
        <v>262</v>
      </c>
      <c r="U1046">
        <v>19.205373999999999</v>
      </c>
      <c r="V1046">
        <v>-69.334997000000001</v>
      </c>
      <c r="W1046" t="s">
        <v>1339</v>
      </c>
      <c r="X1046" t="s">
        <v>63</v>
      </c>
      <c r="Y1046" t="s">
        <v>64</v>
      </c>
      <c r="Z1046" t="s">
        <v>65</v>
      </c>
      <c r="AA1046">
        <v>1152011556</v>
      </c>
      <c r="AB1046" t="s">
        <v>116</v>
      </c>
      <c r="AC1046" t="s">
        <v>67</v>
      </c>
      <c r="AD1046">
        <v>19.20539568644017</v>
      </c>
      <c r="AE1046">
        <v>-69.334986107423902</v>
      </c>
      <c r="AF1046" t="s">
        <v>4164</v>
      </c>
      <c r="AG1046" t="s">
        <v>32</v>
      </c>
      <c r="AH1046" t="s">
        <v>48</v>
      </c>
      <c r="AI1046" t="s">
        <v>69</v>
      </c>
      <c r="AJ1046" t="s">
        <v>69</v>
      </c>
      <c r="AK1046" t="s">
        <v>265</v>
      </c>
      <c r="AL1046" t="s">
        <v>257</v>
      </c>
      <c r="AM1046" t="s">
        <v>266</v>
      </c>
      <c r="AN1046">
        <v>4</v>
      </c>
      <c r="AO1046" t="s">
        <v>280</v>
      </c>
      <c r="AP1046">
        <v>68</v>
      </c>
      <c r="AQ1046">
        <v>0</v>
      </c>
      <c r="AR1046" t="s">
        <v>73</v>
      </c>
      <c r="AS1046">
        <v>9000155229</v>
      </c>
      <c r="AT1046" t="s">
        <v>74</v>
      </c>
      <c r="AU1046">
        <v>4</v>
      </c>
      <c r="AV1046" t="s">
        <v>267</v>
      </c>
      <c r="AW1046" t="str">
        <f>_xlfn.XLOOKUP(UNIVERSO[[#This Row],[RUTA-LOCALIDAD D&amp;N]],'[1]Cuota Ruta'!E:E,'[1]Cuota Ruta'!G:G)</f>
        <v>Cargar</v>
      </c>
    </row>
    <row r="1047" spans="1:49" x14ac:dyDescent="0.25">
      <c r="A1047" t="s">
        <v>48</v>
      </c>
      <c r="B1047" t="s">
        <v>380</v>
      </c>
      <c r="C1047" t="s">
        <v>381</v>
      </c>
      <c r="D1047" t="s">
        <v>76</v>
      </c>
      <c r="E1047" t="s">
        <v>338</v>
      </c>
      <c r="F1047" t="s">
        <v>283</v>
      </c>
      <c r="G1047">
        <v>9000147127</v>
      </c>
      <c r="H1047">
        <v>147127</v>
      </c>
      <c r="I1047" t="s">
        <v>4165</v>
      </c>
      <c r="J1047" t="s">
        <v>4166</v>
      </c>
      <c r="K1047" t="s">
        <v>286</v>
      </c>
      <c r="L1047" t="s">
        <v>1748</v>
      </c>
      <c r="M1047" t="s">
        <v>1748</v>
      </c>
      <c r="N1047" t="s">
        <v>4167</v>
      </c>
      <c r="O1047" t="s">
        <v>59</v>
      </c>
      <c r="P1047">
        <v>331</v>
      </c>
      <c r="Q1047" t="s">
        <v>1749</v>
      </c>
      <c r="R1047" t="s">
        <v>1749</v>
      </c>
      <c r="S1047" t="s">
        <v>405</v>
      </c>
      <c r="T1047" t="s">
        <v>405</v>
      </c>
      <c r="U1047">
        <v>19.415031433105401</v>
      </c>
      <c r="V1047">
        <v>-70.528724670410099</v>
      </c>
      <c r="W1047" t="s">
        <v>1750</v>
      </c>
      <c r="X1047" t="s">
        <v>63</v>
      </c>
      <c r="Y1047" t="s">
        <v>64</v>
      </c>
      <c r="Z1047" t="s">
        <v>99</v>
      </c>
      <c r="AA1047">
        <v>1151037824</v>
      </c>
      <c r="AB1047" t="s">
        <v>66</v>
      </c>
      <c r="AC1047" t="s">
        <v>67</v>
      </c>
      <c r="AD1047">
        <v>19.415031433105401</v>
      </c>
      <c r="AE1047">
        <v>-70.528724670410099</v>
      </c>
      <c r="AF1047" t="s">
        <v>4168</v>
      </c>
      <c r="AG1047" t="s">
        <v>32</v>
      </c>
      <c r="AH1047" t="s">
        <v>48</v>
      </c>
      <c r="AI1047" t="s">
        <v>87</v>
      </c>
      <c r="AJ1047" t="s">
        <v>101</v>
      </c>
      <c r="AK1047" t="s">
        <v>697</v>
      </c>
      <c r="AL1047" t="s">
        <v>338</v>
      </c>
      <c r="AM1047" t="s">
        <v>698</v>
      </c>
      <c r="AR1047" t="s">
        <v>91</v>
      </c>
      <c r="AS1047">
        <v>9000147127</v>
      </c>
      <c r="AV1047" t="s">
        <v>410</v>
      </c>
      <c r="AW1047" t="str">
        <f>_xlfn.XLOOKUP(UNIVERSO[[#This Row],[RUTA-LOCALIDAD D&amp;N]],'[1]Cuota Ruta'!E:E,'[1]Cuota Ruta'!G:G)</f>
        <v>Cargar</v>
      </c>
    </row>
    <row r="1048" spans="1:49" x14ac:dyDescent="0.25">
      <c r="A1048" t="s">
        <v>48</v>
      </c>
      <c r="B1048" t="s">
        <v>49</v>
      </c>
      <c r="C1048" t="s">
        <v>50</v>
      </c>
      <c r="D1048" t="s">
        <v>76</v>
      </c>
      <c r="E1048" t="s">
        <v>917</v>
      </c>
      <c r="F1048" t="s">
        <v>283</v>
      </c>
      <c r="G1048">
        <v>9000155903</v>
      </c>
      <c r="H1048">
        <v>155903</v>
      </c>
      <c r="I1048" t="s">
        <v>4169</v>
      </c>
      <c r="J1048" t="s">
        <v>4170</v>
      </c>
      <c r="K1048" t="s">
        <v>286</v>
      </c>
      <c r="L1048" t="s">
        <v>917</v>
      </c>
      <c r="M1048" t="s">
        <v>917</v>
      </c>
      <c r="N1048" t="s">
        <v>4171</v>
      </c>
      <c r="O1048" t="s">
        <v>59</v>
      </c>
      <c r="P1048">
        <v>308</v>
      </c>
      <c r="Q1048" t="s">
        <v>2392</v>
      </c>
      <c r="R1048" t="s">
        <v>2392</v>
      </c>
      <c r="S1048" t="s">
        <v>922</v>
      </c>
      <c r="T1048" t="s">
        <v>922</v>
      </c>
      <c r="U1048">
        <v>19.774272920000001</v>
      </c>
      <c r="V1048">
        <v>-70.498039250000005</v>
      </c>
      <c r="W1048" t="s">
        <v>2393</v>
      </c>
      <c r="X1048" t="s">
        <v>85</v>
      </c>
      <c r="Y1048" t="s">
        <v>64</v>
      </c>
      <c r="Z1048" t="s">
        <v>99</v>
      </c>
      <c r="AA1048">
        <v>1156010789</v>
      </c>
      <c r="AB1048" t="s">
        <v>116</v>
      </c>
      <c r="AC1048" t="s">
        <v>67</v>
      </c>
      <c r="AD1048">
        <v>19.774250666666671</v>
      </c>
      <c r="AE1048">
        <v>-70.498075116666669</v>
      </c>
      <c r="AF1048" t="s">
        <v>4172</v>
      </c>
      <c r="AG1048" t="s">
        <v>32</v>
      </c>
      <c r="AH1048" t="s">
        <v>48</v>
      </c>
      <c r="AI1048" t="s">
        <v>69</v>
      </c>
      <c r="AJ1048" t="s">
        <v>69</v>
      </c>
      <c r="AK1048" t="s">
        <v>925</v>
      </c>
      <c r="AL1048" t="s">
        <v>917</v>
      </c>
      <c r="AM1048" t="s">
        <v>926</v>
      </c>
      <c r="AN1048">
        <v>6</v>
      </c>
      <c r="AO1048" t="s">
        <v>348</v>
      </c>
      <c r="AP1048">
        <v>19</v>
      </c>
      <c r="AQ1048">
        <v>0</v>
      </c>
      <c r="AR1048" t="s">
        <v>73</v>
      </c>
      <c r="AS1048">
        <v>9000155903</v>
      </c>
      <c r="AU1048">
        <v>6</v>
      </c>
      <c r="AV1048" t="s">
        <v>267</v>
      </c>
      <c r="AW1048" t="str">
        <f>_xlfn.XLOOKUP(UNIVERSO[[#This Row],[RUTA-LOCALIDAD D&amp;N]],'[1]Cuota Ruta'!E:E,'[1]Cuota Ruta'!G:G)</f>
        <v>Cargar</v>
      </c>
    </row>
    <row r="1049" spans="1:49" x14ac:dyDescent="0.25">
      <c r="A1049" t="s">
        <v>48</v>
      </c>
      <c r="B1049" t="s">
        <v>380</v>
      </c>
      <c r="C1049" t="s">
        <v>381</v>
      </c>
      <c r="D1049" t="s">
        <v>312</v>
      </c>
      <c r="E1049" t="s">
        <v>269</v>
      </c>
      <c r="F1049" t="s">
        <v>126</v>
      </c>
      <c r="G1049">
        <v>9000147641</v>
      </c>
      <c r="H1049">
        <v>147641</v>
      </c>
      <c r="I1049" t="s">
        <v>4173</v>
      </c>
      <c r="J1049" t="s">
        <v>4174</v>
      </c>
      <c r="K1049" t="s">
        <v>129</v>
      </c>
      <c r="L1049" t="s">
        <v>272</v>
      </c>
      <c r="M1049" t="s">
        <v>273</v>
      </c>
      <c r="N1049" t="s">
        <v>273</v>
      </c>
      <c r="O1049" t="s">
        <v>126</v>
      </c>
      <c r="P1049">
        <v>333</v>
      </c>
      <c r="Q1049" t="s">
        <v>274</v>
      </c>
      <c r="R1049" t="s">
        <v>274</v>
      </c>
      <c r="S1049" t="s">
        <v>275</v>
      </c>
      <c r="T1049" t="s">
        <v>275</v>
      </c>
      <c r="U1049">
        <v>18.807289999999998</v>
      </c>
      <c r="V1049">
        <v>-71.245230000000006</v>
      </c>
      <c r="W1049" t="s">
        <v>276</v>
      </c>
      <c r="X1049" t="s">
        <v>63</v>
      </c>
      <c r="Y1049" t="s">
        <v>64</v>
      </c>
      <c r="Z1049" t="s">
        <v>65</v>
      </c>
      <c r="AA1049">
        <v>1163017936</v>
      </c>
      <c r="AB1049" t="s">
        <v>66</v>
      </c>
      <c r="AC1049" t="s">
        <v>67</v>
      </c>
      <c r="AD1049">
        <v>18.807289999999998</v>
      </c>
      <c r="AE1049">
        <v>-71.245230000000006</v>
      </c>
      <c r="AF1049" t="s">
        <v>4175</v>
      </c>
      <c r="AG1049" t="s">
        <v>32</v>
      </c>
      <c r="AH1049" t="s">
        <v>48</v>
      </c>
      <c r="AI1049" t="s">
        <v>87</v>
      </c>
      <c r="AJ1049" t="s">
        <v>1488</v>
      </c>
      <c r="AK1049" t="s">
        <v>278</v>
      </c>
      <c r="AL1049" t="s">
        <v>269</v>
      </c>
      <c r="AM1049" t="s">
        <v>279</v>
      </c>
      <c r="AR1049" t="s">
        <v>91</v>
      </c>
      <c r="AS1049">
        <v>9000147641</v>
      </c>
      <c r="AV1049" t="s">
        <v>281</v>
      </c>
      <c r="AW1049" t="str">
        <f>_xlfn.XLOOKUP(UNIVERSO[[#This Row],[RUTA-LOCALIDAD D&amp;N]],'[1]Cuota Ruta'!E:E,'[1]Cuota Ruta'!G:G)</f>
        <v>Cargar</v>
      </c>
    </row>
    <row r="1050" spans="1:49" x14ac:dyDescent="0.25">
      <c r="A1050" t="s">
        <v>109</v>
      </c>
      <c r="B1050" t="s">
        <v>49</v>
      </c>
      <c r="C1050" t="s">
        <v>50</v>
      </c>
      <c r="D1050" t="s">
        <v>51</v>
      </c>
      <c r="E1050" t="s">
        <v>193</v>
      </c>
      <c r="F1050" t="s">
        <v>194</v>
      </c>
      <c r="G1050">
        <v>9000156606</v>
      </c>
      <c r="H1050">
        <v>156606</v>
      </c>
      <c r="I1050" t="s">
        <v>4176</v>
      </c>
      <c r="J1050" t="s">
        <v>4177</v>
      </c>
      <c r="K1050" t="s">
        <v>197</v>
      </c>
      <c r="L1050" t="s">
        <v>1417</v>
      </c>
      <c r="M1050" t="s">
        <v>1417</v>
      </c>
      <c r="N1050" t="s">
        <v>253</v>
      </c>
      <c r="O1050" t="s">
        <v>59</v>
      </c>
      <c r="P1050">
        <v>326</v>
      </c>
      <c r="Q1050" t="s">
        <v>3204</v>
      </c>
      <c r="R1050" t="s">
        <v>3204</v>
      </c>
      <c r="S1050" t="s">
        <v>774</v>
      </c>
      <c r="T1050" t="s">
        <v>774</v>
      </c>
      <c r="U1050">
        <v>18.766519500000001</v>
      </c>
      <c r="V1050">
        <v>-69.252739000000005</v>
      </c>
      <c r="W1050" t="s">
        <v>3205</v>
      </c>
      <c r="X1050" t="s">
        <v>63</v>
      </c>
      <c r="Y1050" t="s">
        <v>64</v>
      </c>
      <c r="Z1050" t="s">
        <v>65</v>
      </c>
      <c r="AA1050">
        <v>1160020161</v>
      </c>
      <c r="AB1050" t="s">
        <v>116</v>
      </c>
      <c r="AC1050" t="s">
        <v>67</v>
      </c>
      <c r="AD1050">
        <v>18.766505500000001</v>
      </c>
      <c r="AE1050">
        <v>-69.252726999999993</v>
      </c>
      <c r="AF1050" t="s">
        <v>4178</v>
      </c>
      <c r="AG1050" t="s">
        <v>32</v>
      </c>
      <c r="AH1050" t="s">
        <v>48</v>
      </c>
      <c r="AI1050" t="s">
        <v>69</v>
      </c>
      <c r="AJ1050" t="s">
        <v>118</v>
      </c>
      <c r="AK1050" t="s">
        <v>226</v>
      </c>
      <c r="AL1050" t="s">
        <v>193</v>
      </c>
      <c r="AM1050" t="s">
        <v>227</v>
      </c>
      <c r="AN1050">
        <v>9</v>
      </c>
      <c r="AO1050" t="s">
        <v>139</v>
      </c>
      <c r="AP1050">
        <v>2</v>
      </c>
      <c r="AQ1050">
        <v>0</v>
      </c>
      <c r="AR1050" t="s">
        <v>73</v>
      </c>
      <c r="AS1050">
        <v>9000156606</v>
      </c>
      <c r="AU1050">
        <v>9</v>
      </c>
      <c r="AV1050" t="s">
        <v>92</v>
      </c>
      <c r="AW1050" t="str">
        <f>_xlfn.XLOOKUP(UNIVERSO[[#This Row],[RUTA-LOCALIDAD D&amp;N]],'[1]Cuota Ruta'!E:E,'[1]Cuota Ruta'!G:G)</f>
        <v>Cargar</v>
      </c>
    </row>
    <row r="1051" spans="1:49" x14ac:dyDescent="0.25">
      <c r="A1051" t="s">
        <v>48</v>
      </c>
      <c r="B1051" t="s">
        <v>380</v>
      </c>
      <c r="C1051" t="s">
        <v>381</v>
      </c>
      <c r="D1051" t="s">
        <v>76</v>
      </c>
      <c r="E1051" t="s">
        <v>193</v>
      </c>
      <c r="F1051" t="s">
        <v>194</v>
      </c>
      <c r="G1051">
        <v>9000147893</v>
      </c>
      <c r="H1051">
        <v>147893</v>
      </c>
      <c r="I1051" t="s">
        <v>4179</v>
      </c>
      <c r="J1051" t="s">
        <v>4180</v>
      </c>
      <c r="K1051" t="s">
        <v>197</v>
      </c>
      <c r="L1051" t="s">
        <v>1417</v>
      </c>
      <c r="M1051" t="s">
        <v>1417</v>
      </c>
      <c r="N1051" t="s">
        <v>253</v>
      </c>
      <c r="O1051" t="s">
        <v>59</v>
      </c>
      <c r="P1051">
        <v>326</v>
      </c>
      <c r="Q1051" t="s">
        <v>3204</v>
      </c>
      <c r="R1051" t="s">
        <v>3204</v>
      </c>
      <c r="S1051" t="s">
        <v>774</v>
      </c>
      <c r="T1051" t="s">
        <v>774</v>
      </c>
      <c r="U1051">
        <v>18.7669277191162</v>
      </c>
      <c r="V1051">
        <v>-69.256904602050795</v>
      </c>
      <c r="W1051" t="s">
        <v>3205</v>
      </c>
      <c r="X1051" t="s">
        <v>85</v>
      </c>
      <c r="Y1051" t="s">
        <v>64</v>
      </c>
      <c r="Z1051" t="s">
        <v>65</v>
      </c>
      <c r="AA1051">
        <v>1160018965</v>
      </c>
      <c r="AB1051" t="s">
        <v>116</v>
      </c>
      <c r="AC1051" t="s">
        <v>67</v>
      </c>
      <c r="AD1051">
        <v>18.766948333333339</v>
      </c>
      <c r="AE1051">
        <v>-69.256876666666656</v>
      </c>
      <c r="AF1051" t="s">
        <v>4181</v>
      </c>
      <c r="AG1051" t="s">
        <v>32</v>
      </c>
      <c r="AH1051" t="s">
        <v>48</v>
      </c>
      <c r="AI1051" t="s">
        <v>87</v>
      </c>
      <c r="AJ1051" t="s">
        <v>1488</v>
      </c>
      <c r="AK1051" t="s">
        <v>226</v>
      </c>
      <c r="AL1051" t="s">
        <v>193</v>
      </c>
      <c r="AM1051" t="s">
        <v>227</v>
      </c>
      <c r="AR1051" t="s">
        <v>91</v>
      </c>
      <c r="AS1051">
        <v>9000147893</v>
      </c>
      <c r="AV1051" t="s">
        <v>92</v>
      </c>
      <c r="AW1051" t="str">
        <f>_xlfn.XLOOKUP(UNIVERSO[[#This Row],[RUTA-LOCALIDAD D&amp;N]],'[1]Cuota Ruta'!E:E,'[1]Cuota Ruta'!G:G)</f>
        <v>Cargar</v>
      </c>
    </row>
    <row r="1052" spans="1:49" x14ac:dyDescent="0.25">
      <c r="A1052" t="s">
        <v>109</v>
      </c>
      <c r="B1052" t="s">
        <v>49</v>
      </c>
      <c r="C1052" t="s">
        <v>50</v>
      </c>
      <c r="D1052" t="s">
        <v>124</v>
      </c>
      <c r="E1052" t="s">
        <v>1171</v>
      </c>
      <c r="F1052" t="s">
        <v>126</v>
      </c>
      <c r="G1052">
        <v>9000156782</v>
      </c>
      <c r="H1052">
        <v>156782</v>
      </c>
      <c r="I1052" t="s">
        <v>4182</v>
      </c>
      <c r="J1052" t="s">
        <v>4183</v>
      </c>
      <c r="K1052" t="s">
        <v>129</v>
      </c>
      <c r="L1052" t="s">
        <v>1174</v>
      </c>
      <c r="M1052" t="s">
        <v>4184</v>
      </c>
      <c r="N1052" t="s">
        <v>1174</v>
      </c>
      <c r="O1052" t="s">
        <v>126</v>
      </c>
      <c r="P1052">
        <v>327</v>
      </c>
      <c r="Q1052" t="s">
        <v>2734</v>
      </c>
      <c r="R1052" t="s">
        <v>2734</v>
      </c>
      <c r="S1052" t="s">
        <v>1176</v>
      </c>
      <c r="T1052" t="s">
        <v>1176</v>
      </c>
      <c r="U1052">
        <v>18.18627</v>
      </c>
      <c r="V1052">
        <v>-71.088750000000005</v>
      </c>
      <c r="W1052" t="s">
        <v>2735</v>
      </c>
      <c r="X1052" t="s">
        <v>63</v>
      </c>
      <c r="Y1052" t="s">
        <v>64</v>
      </c>
      <c r="Z1052" t="s">
        <v>65</v>
      </c>
      <c r="AA1052">
        <v>1163019146</v>
      </c>
      <c r="AB1052" t="s">
        <v>1387</v>
      </c>
      <c r="AC1052" t="s">
        <v>1388</v>
      </c>
      <c r="AD1052">
        <v>18.18627</v>
      </c>
      <c r="AE1052">
        <v>-71.088750000000005</v>
      </c>
      <c r="AF1052" t="s">
        <v>4185</v>
      </c>
      <c r="AG1052" t="s">
        <v>32</v>
      </c>
      <c r="AH1052" t="s">
        <v>48</v>
      </c>
      <c r="AI1052" t="s">
        <v>69</v>
      </c>
      <c r="AJ1052" t="s">
        <v>118</v>
      </c>
      <c r="AK1052" t="s">
        <v>1179</v>
      </c>
      <c r="AL1052" t="s">
        <v>1171</v>
      </c>
      <c r="AM1052" t="s">
        <v>1180</v>
      </c>
      <c r="AN1052">
        <v>8</v>
      </c>
      <c r="AO1052" t="s">
        <v>439</v>
      </c>
      <c r="AP1052">
        <v>28</v>
      </c>
      <c r="AQ1052">
        <v>0</v>
      </c>
      <c r="AR1052" t="s">
        <v>73</v>
      </c>
      <c r="AS1052">
        <v>9000156782</v>
      </c>
      <c r="AU1052">
        <v>8</v>
      </c>
      <c r="AV1052" t="s">
        <v>281</v>
      </c>
      <c r="AW1052" t="str">
        <f>_xlfn.XLOOKUP(UNIVERSO[[#This Row],[RUTA-LOCALIDAD D&amp;N]],'[1]Cuota Ruta'!E:E,'[1]Cuota Ruta'!G:G)</f>
        <v>Cargar</v>
      </c>
    </row>
    <row r="1053" spans="1:49" x14ac:dyDescent="0.25">
      <c r="A1053" t="s">
        <v>109</v>
      </c>
      <c r="B1053" t="s">
        <v>49</v>
      </c>
      <c r="C1053" t="s">
        <v>50</v>
      </c>
      <c r="D1053" t="s">
        <v>76</v>
      </c>
      <c r="E1053" t="s">
        <v>218</v>
      </c>
      <c r="F1053" t="s">
        <v>194</v>
      </c>
      <c r="G1053">
        <v>9000148116</v>
      </c>
      <c r="H1053">
        <v>148116</v>
      </c>
      <c r="I1053" t="s">
        <v>4186</v>
      </c>
      <c r="J1053" t="s">
        <v>4187</v>
      </c>
      <c r="K1053" t="s">
        <v>197</v>
      </c>
      <c r="L1053" t="s">
        <v>180</v>
      </c>
      <c r="M1053" t="s">
        <v>180</v>
      </c>
      <c r="N1053" t="s">
        <v>58</v>
      </c>
      <c r="O1053" t="s">
        <v>59</v>
      </c>
      <c r="P1053">
        <v>313</v>
      </c>
      <c r="Q1053" t="s">
        <v>222</v>
      </c>
      <c r="R1053" t="s">
        <v>222</v>
      </c>
      <c r="S1053" t="s">
        <v>223</v>
      </c>
      <c r="T1053" t="s">
        <v>223</v>
      </c>
      <c r="U1053">
        <v>19.062370300000001</v>
      </c>
      <c r="V1053">
        <v>-69.383193969999994</v>
      </c>
      <c r="W1053" t="s">
        <v>224</v>
      </c>
      <c r="X1053" t="s">
        <v>63</v>
      </c>
      <c r="Y1053" t="s">
        <v>64</v>
      </c>
      <c r="Z1053" t="s">
        <v>65</v>
      </c>
      <c r="AA1053">
        <v>1159010527</v>
      </c>
      <c r="AB1053" t="s">
        <v>116</v>
      </c>
      <c r="AC1053" t="s">
        <v>67</v>
      </c>
      <c r="AD1053">
        <v>19.06243138</v>
      </c>
      <c r="AE1053">
        <v>-69.383097719999995</v>
      </c>
      <c r="AF1053" t="s">
        <v>4188</v>
      </c>
      <c r="AG1053" t="s">
        <v>32</v>
      </c>
      <c r="AH1053" t="s">
        <v>48</v>
      </c>
      <c r="AI1053" t="s">
        <v>87</v>
      </c>
      <c r="AJ1053" t="s">
        <v>1488</v>
      </c>
      <c r="AK1053" t="s">
        <v>226</v>
      </c>
      <c r="AL1053" t="s">
        <v>218</v>
      </c>
      <c r="AM1053" t="s">
        <v>227</v>
      </c>
      <c r="AR1053" t="s">
        <v>91</v>
      </c>
      <c r="AS1053">
        <v>9000148116</v>
      </c>
      <c r="AV1053" t="s">
        <v>92</v>
      </c>
      <c r="AW1053" t="str">
        <f>_xlfn.XLOOKUP(UNIVERSO[[#This Row],[RUTA-LOCALIDAD D&amp;N]],'[1]Cuota Ruta'!E:E,'[1]Cuota Ruta'!G:G)</f>
        <v>Cargar</v>
      </c>
    </row>
    <row r="1054" spans="1:49" x14ac:dyDescent="0.25">
      <c r="A1054" t="s">
        <v>48</v>
      </c>
      <c r="B1054" t="s">
        <v>49</v>
      </c>
      <c r="C1054" t="s">
        <v>50</v>
      </c>
      <c r="D1054" t="s">
        <v>51</v>
      </c>
      <c r="E1054" t="s">
        <v>338</v>
      </c>
      <c r="F1054" t="s">
        <v>283</v>
      </c>
      <c r="G1054">
        <v>9000157005</v>
      </c>
      <c r="H1054">
        <v>157005</v>
      </c>
      <c r="I1054" t="s">
        <v>4189</v>
      </c>
      <c r="J1054" t="s">
        <v>4190</v>
      </c>
      <c r="K1054" t="s">
        <v>286</v>
      </c>
      <c r="L1054" t="s">
        <v>338</v>
      </c>
      <c r="M1054" t="s">
        <v>338</v>
      </c>
      <c r="N1054" t="s">
        <v>4191</v>
      </c>
      <c r="O1054" t="s">
        <v>59</v>
      </c>
      <c r="P1054">
        <v>336</v>
      </c>
      <c r="Q1054" t="s">
        <v>2304</v>
      </c>
      <c r="R1054" t="s">
        <v>2304</v>
      </c>
      <c r="S1054" t="s">
        <v>665</v>
      </c>
      <c r="T1054" t="s">
        <v>665</v>
      </c>
      <c r="U1054">
        <v>19.39103388308051</v>
      </c>
      <c r="V1054">
        <v>-70.639545004243772</v>
      </c>
      <c r="W1054" t="s">
        <v>2305</v>
      </c>
      <c r="X1054" t="s">
        <v>63</v>
      </c>
      <c r="Y1054" t="s">
        <v>64</v>
      </c>
      <c r="Z1054" t="s">
        <v>65</v>
      </c>
      <c r="AA1054">
        <v>1151039887</v>
      </c>
      <c r="AB1054" t="s">
        <v>66</v>
      </c>
      <c r="AC1054" t="s">
        <v>67</v>
      </c>
      <c r="AD1054">
        <v>19.39103388308051</v>
      </c>
      <c r="AE1054">
        <v>-70.639545004243772</v>
      </c>
      <c r="AF1054" t="s">
        <v>4192</v>
      </c>
      <c r="AG1054" t="s">
        <v>32</v>
      </c>
      <c r="AH1054" t="s">
        <v>48</v>
      </c>
      <c r="AI1054" t="s">
        <v>69</v>
      </c>
      <c r="AJ1054" t="s">
        <v>69</v>
      </c>
      <c r="AK1054" t="s">
        <v>408</v>
      </c>
      <c r="AL1054" t="s">
        <v>338</v>
      </c>
      <c r="AM1054" t="s">
        <v>409</v>
      </c>
      <c r="AN1054">
        <v>5</v>
      </c>
      <c r="AO1054" t="s">
        <v>72</v>
      </c>
      <c r="AP1054">
        <v>78</v>
      </c>
      <c r="AQ1054">
        <v>0</v>
      </c>
      <c r="AR1054" t="s">
        <v>73</v>
      </c>
      <c r="AS1054">
        <v>9000157005</v>
      </c>
      <c r="AU1054">
        <v>5</v>
      </c>
      <c r="AV1054" t="s">
        <v>410</v>
      </c>
      <c r="AW1054" t="str">
        <f>_xlfn.XLOOKUP(UNIVERSO[[#This Row],[RUTA-LOCALIDAD D&amp;N]],'[1]Cuota Ruta'!E:E,'[1]Cuota Ruta'!G:G)</f>
        <v>Cargar</v>
      </c>
    </row>
    <row r="1055" spans="1:49" x14ac:dyDescent="0.25">
      <c r="A1055" t="s">
        <v>48</v>
      </c>
      <c r="B1055" t="s">
        <v>380</v>
      </c>
      <c r="C1055" t="s">
        <v>381</v>
      </c>
      <c r="D1055" t="s">
        <v>76</v>
      </c>
      <c r="E1055" t="s">
        <v>338</v>
      </c>
      <c r="F1055" t="s">
        <v>283</v>
      </c>
      <c r="G1055">
        <v>9000149231</v>
      </c>
      <c r="H1055">
        <v>149231</v>
      </c>
      <c r="I1055" t="s">
        <v>4193</v>
      </c>
      <c r="J1055" t="s">
        <v>2368</v>
      </c>
      <c r="K1055" t="s">
        <v>286</v>
      </c>
      <c r="L1055" t="s">
        <v>338</v>
      </c>
      <c r="M1055" t="s">
        <v>338</v>
      </c>
      <c r="N1055" t="s">
        <v>3973</v>
      </c>
      <c r="O1055" t="s">
        <v>59</v>
      </c>
      <c r="P1055">
        <v>346</v>
      </c>
      <c r="Q1055" t="s">
        <v>1638</v>
      </c>
      <c r="R1055" t="s">
        <v>1638</v>
      </c>
      <c r="S1055" t="s">
        <v>665</v>
      </c>
      <c r="T1055" t="s">
        <v>665</v>
      </c>
      <c r="U1055">
        <v>19.448524475097599</v>
      </c>
      <c r="V1055">
        <v>-70.6463623046875</v>
      </c>
      <c r="W1055" t="s">
        <v>1639</v>
      </c>
      <c r="X1055" t="s">
        <v>63</v>
      </c>
      <c r="Y1055" t="s">
        <v>64</v>
      </c>
      <c r="Z1055" t="s">
        <v>65</v>
      </c>
      <c r="AA1055">
        <v>1151038063</v>
      </c>
      <c r="AB1055" t="s">
        <v>116</v>
      </c>
      <c r="AC1055" t="s">
        <v>67</v>
      </c>
      <c r="AD1055">
        <v>19.4486454</v>
      </c>
      <c r="AE1055">
        <v>-70.646496600000006</v>
      </c>
      <c r="AF1055" t="s">
        <v>4194</v>
      </c>
      <c r="AG1055" t="s">
        <v>32</v>
      </c>
      <c r="AH1055" t="s">
        <v>48</v>
      </c>
      <c r="AI1055" t="s">
        <v>87</v>
      </c>
      <c r="AJ1055" t="s">
        <v>1488</v>
      </c>
      <c r="AK1055" t="s">
        <v>408</v>
      </c>
      <c r="AL1055" t="s">
        <v>338</v>
      </c>
      <c r="AM1055" t="s">
        <v>409</v>
      </c>
      <c r="AR1055" t="s">
        <v>91</v>
      </c>
      <c r="AS1055">
        <v>9000149231</v>
      </c>
      <c r="AV1055" t="s">
        <v>410</v>
      </c>
      <c r="AW1055" t="str">
        <f>_xlfn.XLOOKUP(UNIVERSO[[#This Row],[RUTA-LOCALIDAD D&amp;N]],'[1]Cuota Ruta'!E:E,'[1]Cuota Ruta'!G:G)</f>
        <v>Cargar</v>
      </c>
    </row>
    <row r="1056" spans="1:49" x14ac:dyDescent="0.25">
      <c r="A1056" t="s">
        <v>48</v>
      </c>
      <c r="B1056" t="s">
        <v>380</v>
      </c>
      <c r="C1056" t="s">
        <v>381</v>
      </c>
      <c r="D1056" t="s">
        <v>51</v>
      </c>
      <c r="E1056" t="s">
        <v>485</v>
      </c>
      <c r="F1056" t="s">
        <v>283</v>
      </c>
      <c r="G1056">
        <v>9000157269</v>
      </c>
      <c r="H1056">
        <v>157269</v>
      </c>
      <c r="I1056" t="s">
        <v>4195</v>
      </c>
      <c r="J1056" t="s">
        <v>4196</v>
      </c>
      <c r="K1056" t="s">
        <v>286</v>
      </c>
      <c r="L1056" t="s">
        <v>488</v>
      </c>
      <c r="M1056" t="s">
        <v>488</v>
      </c>
      <c r="N1056" t="s">
        <v>4197</v>
      </c>
      <c r="O1056" t="s">
        <v>59</v>
      </c>
      <c r="P1056">
        <v>342</v>
      </c>
      <c r="Q1056" t="s">
        <v>2586</v>
      </c>
      <c r="R1056" t="s">
        <v>2586</v>
      </c>
      <c r="S1056" t="s">
        <v>1050</v>
      </c>
      <c r="T1056" t="s">
        <v>1050</v>
      </c>
      <c r="U1056">
        <v>19.4748935699463</v>
      </c>
      <c r="V1056">
        <v>-71.346206665039105</v>
      </c>
      <c r="W1056" t="s">
        <v>2587</v>
      </c>
      <c r="X1056" t="s">
        <v>63</v>
      </c>
      <c r="Y1056" t="s">
        <v>64</v>
      </c>
      <c r="Z1056" t="s">
        <v>65</v>
      </c>
      <c r="AA1056">
        <v>1158011032</v>
      </c>
      <c r="AB1056" t="s">
        <v>66</v>
      </c>
      <c r="AC1056" t="s">
        <v>67</v>
      </c>
      <c r="AD1056">
        <v>19.4748935699463</v>
      </c>
      <c r="AE1056">
        <v>-71.346206665039105</v>
      </c>
      <c r="AF1056" t="s">
        <v>4198</v>
      </c>
      <c r="AG1056" t="s">
        <v>32</v>
      </c>
      <c r="AH1056" t="s">
        <v>48</v>
      </c>
      <c r="AI1056" t="s">
        <v>69</v>
      </c>
      <c r="AJ1056" t="s">
        <v>69</v>
      </c>
      <c r="AK1056" t="s">
        <v>494</v>
      </c>
      <c r="AL1056" t="s">
        <v>485</v>
      </c>
      <c r="AM1056" t="s">
        <v>495</v>
      </c>
      <c r="AN1056">
        <v>10</v>
      </c>
      <c r="AO1056" t="s">
        <v>228</v>
      </c>
      <c r="AP1056">
        <v>1</v>
      </c>
      <c r="AQ1056">
        <v>1</v>
      </c>
      <c r="AR1056" t="s">
        <v>73</v>
      </c>
      <c r="AS1056">
        <v>9000157269</v>
      </c>
      <c r="AU1056">
        <v>10</v>
      </c>
      <c r="AV1056" t="s">
        <v>349</v>
      </c>
      <c r="AW1056" t="str">
        <f>_xlfn.XLOOKUP(UNIVERSO[[#This Row],[RUTA-LOCALIDAD D&amp;N]],'[1]Cuota Ruta'!E:E,'[1]Cuota Ruta'!G:G)</f>
        <v>Cargar</v>
      </c>
    </row>
    <row r="1057" spans="1:49" x14ac:dyDescent="0.25">
      <c r="A1057" t="s">
        <v>48</v>
      </c>
      <c r="B1057" t="s">
        <v>49</v>
      </c>
      <c r="C1057" t="s">
        <v>50</v>
      </c>
      <c r="D1057" t="s">
        <v>51</v>
      </c>
      <c r="E1057" t="s">
        <v>193</v>
      </c>
      <c r="F1057" t="s">
        <v>194</v>
      </c>
      <c r="G1057">
        <v>9000148848</v>
      </c>
      <c r="H1057">
        <v>148848</v>
      </c>
      <c r="I1057" t="s">
        <v>4199</v>
      </c>
      <c r="J1057" t="s">
        <v>4200</v>
      </c>
      <c r="K1057" t="s">
        <v>197</v>
      </c>
      <c r="L1057" t="s">
        <v>1417</v>
      </c>
      <c r="M1057" t="s">
        <v>1417</v>
      </c>
      <c r="N1057" t="s">
        <v>253</v>
      </c>
      <c r="O1057" t="s">
        <v>59</v>
      </c>
      <c r="P1057">
        <v>327</v>
      </c>
      <c r="Q1057" t="s">
        <v>1556</v>
      </c>
      <c r="R1057" t="s">
        <v>1556</v>
      </c>
      <c r="S1057" t="s">
        <v>774</v>
      </c>
      <c r="T1057" t="s">
        <v>774</v>
      </c>
      <c r="U1057">
        <v>18.765771865844702</v>
      </c>
      <c r="V1057">
        <v>-69.040077209472699</v>
      </c>
      <c r="W1057" t="s">
        <v>1557</v>
      </c>
      <c r="X1057" t="s">
        <v>63</v>
      </c>
      <c r="Y1057" t="s">
        <v>64</v>
      </c>
      <c r="Z1057" t="s">
        <v>65</v>
      </c>
      <c r="AA1057">
        <v>1160019056</v>
      </c>
      <c r="AB1057" t="s">
        <v>116</v>
      </c>
      <c r="AC1057" t="s">
        <v>67</v>
      </c>
      <c r="AD1057">
        <v>18.764285399999999</v>
      </c>
      <c r="AE1057">
        <v>-69.040857900000006</v>
      </c>
      <c r="AF1057" t="s">
        <v>4201</v>
      </c>
      <c r="AG1057" t="s">
        <v>32</v>
      </c>
      <c r="AH1057" t="s">
        <v>48</v>
      </c>
      <c r="AI1057" t="s">
        <v>87</v>
      </c>
      <c r="AJ1057" t="s">
        <v>1584</v>
      </c>
      <c r="AK1057" t="s">
        <v>226</v>
      </c>
      <c r="AL1057" t="s">
        <v>193</v>
      </c>
      <c r="AM1057" t="s">
        <v>227</v>
      </c>
      <c r="AR1057" t="s">
        <v>91</v>
      </c>
      <c r="AS1057">
        <v>9000148848</v>
      </c>
      <c r="AV1057" t="s">
        <v>92</v>
      </c>
      <c r="AW1057" t="str">
        <f>_xlfn.XLOOKUP(UNIVERSO[[#This Row],[RUTA-LOCALIDAD D&amp;N]],'[1]Cuota Ruta'!E:E,'[1]Cuota Ruta'!G:G)</f>
        <v>Cargar</v>
      </c>
    </row>
    <row r="1058" spans="1:49" x14ac:dyDescent="0.25">
      <c r="A1058" t="s">
        <v>48</v>
      </c>
      <c r="B1058" t="s">
        <v>49</v>
      </c>
      <c r="C1058" t="s">
        <v>50</v>
      </c>
      <c r="D1058" t="s">
        <v>76</v>
      </c>
      <c r="E1058" t="s">
        <v>917</v>
      </c>
      <c r="F1058" t="s">
        <v>283</v>
      </c>
      <c r="G1058">
        <v>9000157791</v>
      </c>
      <c r="H1058">
        <v>157791</v>
      </c>
      <c r="I1058" t="s">
        <v>4202</v>
      </c>
      <c r="J1058" t="s">
        <v>4203</v>
      </c>
      <c r="K1058" t="s">
        <v>286</v>
      </c>
      <c r="L1058" t="s">
        <v>917</v>
      </c>
      <c r="M1058" t="s">
        <v>917</v>
      </c>
      <c r="N1058" t="s">
        <v>253</v>
      </c>
      <c r="O1058" t="s">
        <v>59</v>
      </c>
      <c r="P1058">
        <v>311</v>
      </c>
      <c r="Q1058" t="s">
        <v>2279</v>
      </c>
      <c r="R1058" t="s">
        <v>2279</v>
      </c>
      <c r="S1058" t="s">
        <v>936</v>
      </c>
      <c r="T1058" t="s">
        <v>936</v>
      </c>
      <c r="U1058">
        <v>19.753660199999999</v>
      </c>
      <c r="V1058">
        <v>-70.831771849999996</v>
      </c>
      <c r="W1058" t="s">
        <v>2280</v>
      </c>
      <c r="X1058" t="s">
        <v>63</v>
      </c>
      <c r="Y1058" t="s">
        <v>64</v>
      </c>
      <c r="Z1058" t="s">
        <v>99</v>
      </c>
      <c r="AA1058">
        <v>1156010954</v>
      </c>
      <c r="AB1058" t="s">
        <v>116</v>
      </c>
      <c r="AC1058" t="s">
        <v>67</v>
      </c>
      <c r="AD1058">
        <v>19.753830578214451</v>
      </c>
      <c r="AE1058">
        <v>-70.831961417721345</v>
      </c>
      <c r="AF1058" t="s">
        <v>4204</v>
      </c>
      <c r="AG1058" t="s">
        <v>32</v>
      </c>
      <c r="AH1058" t="s">
        <v>48</v>
      </c>
      <c r="AI1058" t="s">
        <v>69</v>
      </c>
      <c r="AJ1058" t="s">
        <v>69</v>
      </c>
      <c r="AK1058" t="s">
        <v>925</v>
      </c>
      <c r="AL1058" t="s">
        <v>917</v>
      </c>
      <c r="AM1058" t="s">
        <v>926</v>
      </c>
      <c r="AN1058">
        <v>10</v>
      </c>
      <c r="AO1058" t="s">
        <v>228</v>
      </c>
      <c r="AP1058">
        <v>74</v>
      </c>
      <c r="AQ1058">
        <v>0</v>
      </c>
      <c r="AR1058" t="s">
        <v>73</v>
      </c>
      <c r="AS1058">
        <v>9000157791</v>
      </c>
      <c r="AU1058">
        <v>10</v>
      </c>
      <c r="AV1058" t="s">
        <v>267</v>
      </c>
      <c r="AW1058" t="str">
        <f>_xlfn.XLOOKUP(UNIVERSO[[#This Row],[RUTA-LOCALIDAD D&amp;N]],'[1]Cuota Ruta'!E:E,'[1]Cuota Ruta'!G:G)</f>
        <v>Cargar</v>
      </c>
    </row>
    <row r="1059" spans="1:49" x14ac:dyDescent="0.25">
      <c r="A1059" t="s">
        <v>48</v>
      </c>
      <c r="B1059" t="s">
        <v>380</v>
      </c>
      <c r="C1059" t="s">
        <v>381</v>
      </c>
      <c r="D1059" t="s">
        <v>76</v>
      </c>
      <c r="E1059" t="s">
        <v>193</v>
      </c>
      <c r="F1059" t="s">
        <v>194</v>
      </c>
      <c r="G1059">
        <v>9000149697</v>
      </c>
      <c r="H1059">
        <v>149697</v>
      </c>
      <c r="I1059" t="s">
        <v>4205</v>
      </c>
      <c r="J1059" t="s">
        <v>4206</v>
      </c>
      <c r="K1059" t="s">
        <v>197</v>
      </c>
      <c r="L1059" t="s">
        <v>198</v>
      </c>
      <c r="M1059" t="s">
        <v>198</v>
      </c>
      <c r="N1059" t="s">
        <v>58</v>
      </c>
      <c r="O1059" t="s">
        <v>59</v>
      </c>
      <c r="P1059">
        <v>308</v>
      </c>
      <c r="Q1059" t="s">
        <v>199</v>
      </c>
      <c r="R1059" t="s">
        <v>199</v>
      </c>
      <c r="S1059" t="s">
        <v>200</v>
      </c>
      <c r="T1059" t="s">
        <v>200</v>
      </c>
      <c r="U1059">
        <v>18.4537659</v>
      </c>
      <c r="V1059">
        <v>-69.1862335</v>
      </c>
      <c r="W1059" t="s">
        <v>201</v>
      </c>
      <c r="X1059" t="s">
        <v>85</v>
      </c>
      <c r="Y1059" t="s">
        <v>64</v>
      </c>
      <c r="Z1059" t="s">
        <v>65</v>
      </c>
      <c r="AA1059">
        <v>1160019267</v>
      </c>
      <c r="AB1059" t="s">
        <v>66</v>
      </c>
      <c r="AC1059" t="s">
        <v>67</v>
      </c>
      <c r="AD1059">
        <v>18.4537659</v>
      </c>
      <c r="AE1059">
        <v>-69.1862335</v>
      </c>
      <c r="AF1059" t="s">
        <v>4207</v>
      </c>
      <c r="AG1059" t="s">
        <v>32</v>
      </c>
      <c r="AH1059" t="s">
        <v>48</v>
      </c>
      <c r="AI1059" t="s">
        <v>87</v>
      </c>
      <c r="AJ1059" t="s">
        <v>1488</v>
      </c>
      <c r="AK1059" t="s">
        <v>203</v>
      </c>
      <c r="AL1059" t="s">
        <v>193</v>
      </c>
      <c r="AM1059" t="s">
        <v>204</v>
      </c>
      <c r="AR1059" t="s">
        <v>91</v>
      </c>
      <c r="AS1059">
        <v>9000149697</v>
      </c>
      <c r="AV1059" t="s">
        <v>206</v>
      </c>
      <c r="AW1059" t="str">
        <f>_xlfn.XLOOKUP(UNIVERSO[[#This Row],[RUTA-LOCALIDAD D&amp;N]],'[1]Cuota Ruta'!E:E,'[1]Cuota Ruta'!G:G)</f>
        <v>Cargar</v>
      </c>
    </row>
    <row r="1060" spans="1:49" x14ac:dyDescent="0.25">
      <c r="A1060" t="s">
        <v>48</v>
      </c>
      <c r="B1060" t="s">
        <v>49</v>
      </c>
      <c r="C1060" t="s">
        <v>50</v>
      </c>
      <c r="D1060" t="s">
        <v>51</v>
      </c>
      <c r="E1060" t="s">
        <v>52</v>
      </c>
      <c r="F1060" t="s">
        <v>53</v>
      </c>
      <c r="G1060">
        <v>9000157906</v>
      </c>
      <c r="H1060">
        <v>157906</v>
      </c>
      <c r="I1060" t="s">
        <v>4208</v>
      </c>
      <c r="J1060" t="s">
        <v>4209</v>
      </c>
      <c r="K1060" t="s">
        <v>56</v>
      </c>
      <c r="L1060" t="s">
        <v>57</v>
      </c>
      <c r="M1060" t="s">
        <v>57</v>
      </c>
      <c r="N1060" t="s">
        <v>58</v>
      </c>
      <c r="O1060" t="s">
        <v>59</v>
      </c>
      <c r="P1060">
        <v>468</v>
      </c>
      <c r="Q1060" t="s">
        <v>744</v>
      </c>
      <c r="R1060" t="s">
        <v>744</v>
      </c>
      <c r="S1060" t="s">
        <v>547</v>
      </c>
      <c r="T1060" t="s">
        <v>547</v>
      </c>
      <c r="U1060">
        <v>18.429279999999999</v>
      </c>
      <c r="V1060">
        <v>-70.01643</v>
      </c>
      <c r="W1060" t="s">
        <v>745</v>
      </c>
      <c r="X1060" t="s">
        <v>63</v>
      </c>
      <c r="Y1060" t="s">
        <v>64</v>
      </c>
      <c r="Z1060" t="s">
        <v>65</v>
      </c>
      <c r="AA1060">
        <v>1162007725</v>
      </c>
      <c r="AB1060" t="s">
        <v>116</v>
      </c>
      <c r="AC1060" t="s">
        <v>67</v>
      </c>
      <c r="AD1060">
        <v>18.42924202</v>
      </c>
      <c r="AE1060">
        <v>-70.016504459999993</v>
      </c>
      <c r="AF1060" t="s">
        <v>4210</v>
      </c>
      <c r="AG1060" t="s">
        <v>32</v>
      </c>
      <c r="AH1060" t="s">
        <v>48</v>
      </c>
      <c r="AI1060" t="s">
        <v>69</v>
      </c>
      <c r="AJ1060" t="s">
        <v>69</v>
      </c>
      <c r="AK1060" t="s">
        <v>70</v>
      </c>
      <c r="AL1060" t="s">
        <v>52</v>
      </c>
      <c r="AM1060" t="s">
        <v>71</v>
      </c>
      <c r="AN1060">
        <v>6</v>
      </c>
      <c r="AO1060" t="s">
        <v>348</v>
      </c>
      <c r="AP1060">
        <v>20</v>
      </c>
      <c r="AQ1060">
        <v>0</v>
      </c>
      <c r="AR1060" t="s">
        <v>73</v>
      </c>
      <c r="AS1060">
        <v>9000157906</v>
      </c>
      <c r="AT1060" t="s">
        <v>74</v>
      </c>
      <c r="AU1060">
        <v>6</v>
      </c>
      <c r="AV1060" t="s">
        <v>75</v>
      </c>
      <c r="AW1060" t="str">
        <f>_xlfn.XLOOKUP(UNIVERSO[[#This Row],[RUTA-LOCALIDAD D&amp;N]],'[1]Cuota Ruta'!E:E,'[1]Cuota Ruta'!G:G)</f>
        <v>Cargar</v>
      </c>
    </row>
    <row r="1061" spans="1:49" x14ac:dyDescent="0.25">
      <c r="A1061" t="s">
        <v>48</v>
      </c>
      <c r="B1061" t="s">
        <v>380</v>
      </c>
      <c r="C1061" t="s">
        <v>381</v>
      </c>
      <c r="D1061" t="s">
        <v>76</v>
      </c>
      <c r="E1061" t="s">
        <v>77</v>
      </c>
      <c r="F1061" t="s">
        <v>53</v>
      </c>
      <c r="G1061">
        <v>9000149740</v>
      </c>
      <c r="H1061">
        <v>149740</v>
      </c>
      <c r="I1061" t="s">
        <v>4211</v>
      </c>
      <c r="J1061" t="s">
        <v>4212</v>
      </c>
      <c r="K1061" t="s">
        <v>56</v>
      </c>
      <c r="L1061" t="s">
        <v>80</v>
      </c>
      <c r="M1061" t="s">
        <v>80</v>
      </c>
      <c r="N1061" t="s">
        <v>4213</v>
      </c>
      <c r="O1061" t="s">
        <v>59</v>
      </c>
      <c r="P1061">
        <v>391</v>
      </c>
      <c r="Q1061" t="s">
        <v>834</v>
      </c>
      <c r="R1061" t="s">
        <v>834</v>
      </c>
      <c r="S1061" t="s">
        <v>366</v>
      </c>
      <c r="T1061" t="s">
        <v>366</v>
      </c>
      <c r="U1061">
        <v>18.500800000000002</v>
      </c>
      <c r="V1061">
        <v>-69.955470000000005</v>
      </c>
      <c r="W1061" t="s">
        <v>835</v>
      </c>
      <c r="X1061" t="s">
        <v>63</v>
      </c>
      <c r="Y1061" t="s">
        <v>64</v>
      </c>
      <c r="Z1061" t="s">
        <v>65</v>
      </c>
      <c r="AA1061">
        <v>1169006366</v>
      </c>
      <c r="AB1061" t="s">
        <v>66</v>
      </c>
      <c r="AC1061" t="s">
        <v>67</v>
      </c>
      <c r="AD1061">
        <v>18.500800000000002</v>
      </c>
      <c r="AE1061">
        <v>-69.955470000000005</v>
      </c>
      <c r="AF1061" t="s">
        <v>4214</v>
      </c>
      <c r="AG1061" t="s">
        <v>32</v>
      </c>
      <c r="AH1061" t="s">
        <v>48</v>
      </c>
      <c r="AI1061" t="s">
        <v>87</v>
      </c>
      <c r="AJ1061" t="s">
        <v>101</v>
      </c>
      <c r="AK1061" t="s">
        <v>176</v>
      </c>
      <c r="AL1061" t="s">
        <v>77</v>
      </c>
      <c r="AM1061" t="s">
        <v>177</v>
      </c>
      <c r="AR1061" t="s">
        <v>91</v>
      </c>
      <c r="AS1061">
        <v>9000149740</v>
      </c>
      <c r="AW1061" t="str">
        <f>_xlfn.XLOOKUP(UNIVERSO[[#This Row],[RUTA-LOCALIDAD D&amp;N]],'[1]Cuota Ruta'!E:E,'[1]Cuota Ruta'!G:G)</f>
        <v>Cargar</v>
      </c>
    </row>
    <row r="1062" spans="1:49" x14ac:dyDescent="0.25">
      <c r="A1062" t="s">
        <v>48</v>
      </c>
      <c r="B1062" t="s">
        <v>380</v>
      </c>
      <c r="C1062" t="s">
        <v>381</v>
      </c>
      <c r="D1062" t="s">
        <v>51</v>
      </c>
      <c r="E1062" t="s">
        <v>917</v>
      </c>
      <c r="F1062" t="s">
        <v>283</v>
      </c>
      <c r="G1062">
        <v>9000158248</v>
      </c>
      <c r="H1062">
        <v>158248</v>
      </c>
      <c r="I1062" t="s">
        <v>4215</v>
      </c>
      <c r="J1062" t="s">
        <v>4216</v>
      </c>
      <c r="K1062" t="s">
        <v>286</v>
      </c>
      <c r="L1062" t="s">
        <v>917</v>
      </c>
      <c r="M1062" t="s">
        <v>917</v>
      </c>
      <c r="N1062" t="s">
        <v>3462</v>
      </c>
      <c r="O1062" t="s">
        <v>59</v>
      </c>
      <c r="P1062">
        <v>308</v>
      </c>
      <c r="Q1062" t="s">
        <v>2392</v>
      </c>
      <c r="R1062" t="s">
        <v>2392</v>
      </c>
      <c r="S1062" t="s">
        <v>922</v>
      </c>
      <c r="T1062" t="s">
        <v>922</v>
      </c>
      <c r="U1062">
        <v>19.772417000000001</v>
      </c>
      <c r="V1062">
        <v>-70.496419000000003</v>
      </c>
      <c r="W1062" t="s">
        <v>2393</v>
      </c>
      <c r="X1062" t="s">
        <v>85</v>
      </c>
      <c r="Y1062" t="s">
        <v>64</v>
      </c>
      <c r="Z1062" t="s">
        <v>65</v>
      </c>
      <c r="AA1062">
        <v>1156010976</v>
      </c>
      <c r="AB1062" t="s">
        <v>66</v>
      </c>
      <c r="AC1062" t="s">
        <v>67</v>
      </c>
      <c r="AD1062">
        <v>19.772417000000001</v>
      </c>
      <c r="AE1062">
        <v>-70.496419000000003</v>
      </c>
      <c r="AF1062" t="s">
        <v>4217</v>
      </c>
      <c r="AG1062" t="s">
        <v>32</v>
      </c>
      <c r="AH1062" t="s">
        <v>48</v>
      </c>
      <c r="AI1062" t="s">
        <v>69</v>
      </c>
      <c r="AJ1062" t="s">
        <v>69</v>
      </c>
      <c r="AK1062" t="s">
        <v>925</v>
      </c>
      <c r="AL1062" t="s">
        <v>917</v>
      </c>
      <c r="AM1062" t="s">
        <v>926</v>
      </c>
      <c r="AN1062">
        <v>6</v>
      </c>
      <c r="AO1062" t="s">
        <v>348</v>
      </c>
      <c r="AP1062">
        <v>18</v>
      </c>
      <c r="AQ1062">
        <v>0</v>
      </c>
      <c r="AR1062" t="s">
        <v>73</v>
      </c>
      <c r="AS1062">
        <v>9000158248</v>
      </c>
      <c r="AU1062">
        <v>6</v>
      </c>
      <c r="AV1062" t="s">
        <v>267</v>
      </c>
      <c r="AW1062" t="str">
        <f>_xlfn.XLOOKUP(UNIVERSO[[#This Row],[RUTA-LOCALIDAD D&amp;N]],'[1]Cuota Ruta'!E:E,'[1]Cuota Ruta'!G:G)</f>
        <v>Cargar</v>
      </c>
    </row>
    <row r="1063" spans="1:49" x14ac:dyDescent="0.25">
      <c r="A1063" t="s">
        <v>48</v>
      </c>
      <c r="B1063" t="s">
        <v>49</v>
      </c>
      <c r="C1063" t="s">
        <v>50</v>
      </c>
      <c r="D1063" t="s">
        <v>51</v>
      </c>
      <c r="E1063" t="s">
        <v>193</v>
      </c>
      <c r="F1063" t="s">
        <v>194</v>
      </c>
      <c r="G1063">
        <v>9000148871</v>
      </c>
      <c r="H1063">
        <v>148871</v>
      </c>
      <c r="I1063" t="s">
        <v>4218</v>
      </c>
      <c r="J1063" t="s">
        <v>4219</v>
      </c>
      <c r="K1063" t="s">
        <v>197</v>
      </c>
      <c r="L1063" t="s">
        <v>1417</v>
      </c>
      <c r="M1063" t="s">
        <v>1417</v>
      </c>
      <c r="N1063" t="s">
        <v>253</v>
      </c>
      <c r="O1063" t="s">
        <v>59</v>
      </c>
      <c r="P1063">
        <v>327</v>
      </c>
      <c r="Q1063" t="s">
        <v>1556</v>
      </c>
      <c r="R1063" t="s">
        <v>1556</v>
      </c>
      <c r="S1063" t="s">
        <v>774</v>
      </c>
      <c r="T1063" t="s">
        <v>774</v>
      </c>
      <c r="U1063">
        <v>18.773513793945298</v>
      </c>
      <c r="V1063">
        <v>-69.207000732421903</v>
      </c>
      <c r="W1063" t="s">
        <v>1557</v>
      </c>
      <c r="X1063" t="s">
        <v>63</v>
      </c>
      <c r="Y1063" t="s">
        <v>64</v>
      </c>
      <c r="Z1063" t="s">
        <v>65</v>
      </c>
      <c r="AA1063">
        <v>1160019078</v>
      </c>
      <c r="AB1063" t="s">
        <v>66</v>
      </c>
      <c r="AC1063" t="s">
        <v>67</v>
      </c>
      <c r="AD1063">
        <v>18.773513793945298</v>
      </c>
      <c r="AE1063">
        <v>-69.207000732421903</v>
      </c>
      <c r="AF1063" t="s">
        <v>4220</v>
      </c>
      <c r="AG1063" t="s">
        <v>32</v>
      </c>
      <c r="AH1063" t="s">
        <v>48</v>
      </c>
      <c r="AI1063" t="s">
        <v>87</v>
      </c>
      <c r="AJ1063" t="s">
        <v>3071</v>
      </c>
      <c r="AK1063" t="s">
        <v>226</v>
      </c>
      <c r="AL1063" t="s">
        <v>193</v>
      </c>
      <c r="AM1063" t="s">
        <v>227</v>
      </c>
      <c r="AR1063" t="s">
        <v>91</v>
      </c>
      <c r="AS1063">
        <v>9000148871</v>
      </c>
      <c r="AV1063" t="s">
        <v>92</v>
      </c>
      <c r="AW1063" t="str">
        <f>_xlfn.XLOOKUP(UNIVERSO[[#This Row],[RUTA-LOCALIDAD D&amp;N]],'[1]Cuota Ruta'!E:E,'[1]Cuota Ruta'!G:G)</f>
        <v>Cargar</v>
      </c>
    </row>
    <row r="1064" spans="1:49" x14ac:dyDescent="0.25">
      <c r="A1064" t="s">
        <v>48</v>
      </c>
      <c r="B1064" t="s">
        <v>49</v>
      </c>
      <c r="C1064" t="s">
        <v>50</v>
      </c>
      <c r="D1064" t="s">
        <v>76</v>
      </c>
      <c r="E1064" t="s">
        <v>917</v>
      </c>
      <c r="F1064" t="s">
        <v>283</v>
      </c>
      <c r="G1064">
        <v>9000158850</v>
      </c>
      <c r="H1064">
        <v>158850</v>
      </c>
      <c r="I1064" t="s">
        <v>4221</v>
      </c>
      <c r="J1064" t="s">
        <v>4222</v>
      </c>
      <c r="K1064" t="s">
        <v>286</v>
      </c>
      <c r="L1064" t="s">
        <v>917</v>
      </c>
      <c r="M1064" t="s">
        <v>917</v>
      </c>
      <c r="N1064" t="s">
        <v>4223</v>
      </c>
      <c r="O1064" t="s">
        <v>59</v>
      </c>
      <c r="P1064">
        <v>307</v>
      </c>
      <c r="Q1064" t="s">
        <v>2349</v>
      </c>
      <c r="R1064" t="s">
        <v>2349</v>
      </c>
      <c r="S1064" t="s">
        <v>936</v>
      </c>
      <c r="T1064" t="s">
        <v>936</v>
      </c>
      <c r="U1064">
        <v>19.781759260000001</v>
      </c>
      <c r="V1064">
        <v>-70.679405209999999</v>
      </c>
      <c r="W1064" t="s">
        <v>2350</v>
      </c>
      <c r="X1064" t="s">
        <v>63</v>
      </c>
      <c r="Y1064" t="s">
        <v>64</v>
      </c>
      <c r="Z1064" t="s">
        <v>99</v>
      </c>
      <c r="AA1064">
        <v>1156011036</v>
      </c>
      <c r="AB1064" t="s">
        <v>66</v>
      </c>
      <c r="AC1064" t="s">
        <v>67</v>
      </c>
      <c r="AD1064">
        <v>19.781759260000001</v>
      </c>
      <c r="AE1064">
        <v>-70.679405209999999</v>
      </c>
      <c r="AF1064" t="s">
        <v>4224</v>
      </c>
      <c r="AG1064" t="s">
        <v>32</v>
      </c>
      <c r="AH1064" t="s">
        <v>48</v>
      </c>
      <c r="AI1064" t="s">
        <v>69</v>
      </c>
      <c r="AJ1064" t="s">
        <v>69</v>
      </c>
      <c r="AK1064" t="s">
        <v>925</v>
      </c>
      <c r="AL1064" t="s">
        <v>917</v>
      </c>
      <c r="AM1064" t="s">
        <v>926</v>
      </c>
      <c r="AN1064">
        <v>7</v>
      </c>
      <c r="AO1064" t="s">
        <v>423</v>
      </c>
      <c r="AP1064">
        <v>34</v>
      </c>
      <c r="AQ1064">
        <v>0</v>
      </c>
      <c r="AR1064" t="s">
        <v>73</v>
      </c>
      <c r="AS1064">
        <v>9000158850</v>
      </c>
      <c r="AU1064">
        <v>7</v>
      </c>
      <c r="AV1064" t="s">
        <v>267</v>
      </c>
      <c r="AW1064" t="str">
        <f>_xlfn.XLOOKUP(UNIVERSO[[#This Row],[RUTA-LOCALIDAD D&amp;N]],'[1]Cuota Ruta'!E:E,'[1]Cuota Ruta'!G:G)</f>
        <v>Cargar</v>
      </c>
    </row>
    <row r="1065" spans="1:49" x14ac:dyDescent="0.25">
      <c r="A1065" t="s">
        <v>48</v>
      </c>
      <c r="B1065" t="s">
        <v>49</v>
      </c>
      <c r="C1065" t="s">
        <v>50</v>
      </c>
      <c r="D1065" t="s">
        <v>51</v>
      </c>
      <c r="E1065" t="s">
        <v>193</v>
      </c>
      <c r="F1065" t="s">
        <v>194</v>
      </c>
      <c r="G1065">
        <v>9000148984</v>
      </c>
      <c r="H1065">
        <v>148984</v>
      </c>
      <c r="I1065" t="s">
        <v>4225</v>
      </c>
      <c r="J1065" t="s">
        <v>1417</v>
      </c>
      <c r="K1065" t="s">
        <v>197</v>
      </c>
      <c r="L1065" t="s">
        <v>1417</v>
      </c>
      <c r="M1065" t="s">
        <v>1417</v>
      </c>
      <c r="N1065" t="s">
        <v>253</v>
      </c>
      <c r="O1065" t="s">
        <v>59</v>
      </c>
      <c r="P1065">
        <v>327</v>
      </c>
      <c r="Q1065" t="s">
        <v>1556</v>
      </c>
      <c r="R1065" t="s">
        <v>1556</v>
      </c>
      <c r="S1065" t="s">
        <v>774</v>
      </c>
      <c r="T1065" t="s">
        <v>774</v>
      </c>
      <c r="U1065">
        <v>18.8642444</v>
      </c>
      <c r="V1065">
        <v>-69.109733579999997</v>
      </c>
      <c r="W1065" t="s">
        <v>1557</v>
      </c>
      <c r="X1065" t="s">
        <v>63</v>
      </c>
      <c r="Y1065" t="s">
        <v>64</v>
      </c>
      <c r="Z1065" t="s">
        <v>65</v>
      </c>
      <c r="AA1065">
        <v>1160020525</v>
      </c>
      <c r="AB1065" t="s">
        <v>66</v>
      </c>
      <c r="AC1065" t="s">
        <v>67</v>
      </c>
      <c r="AD1065">
        <v>18.8642444</v>
      </c>
      <c r="AE1065">
        <v>-69.109733579999997</v>
      </c>
      <c r="AF1065" t="s">
        <v>4226</v>
      </c>
      <c r="AG1065" t="s">
        <v>32</v>
      </c>
      <c r="AH1065" t="s">
        <v>48</v>
      </c>
      <c r="AI1065" t="s">
        <v>87</v>
      </c>
      <c r="AJ1065" t="s">
        <v>3071</v>
      </c>
      <c r="AK1065" t="s">
        <v>226</v>
      </c>
      <c r="AL1065" t="s">
        <v>193</v>
      </c>
      <c r="AM1065" t="s">
        <v>227</v>
      </c>
      <c r="AR1065" t="s">
        <v>91</v>
      </c>
      <c r="AS1065">
        <v>9000148984</v>
      </c>
      <c r="AV1065" t="s">
        <v>92</v>
      </c>
      <c r="AW1065" t="str">
        <f>_xlfn.XLOOKUP(UNIVERSO[[#This Row],[RUTA-LOCALIDAD D&amp;N]],'[1]Cuota Ruta'!E:E,'[1]Cuota Ruta'!G:G)</f>
        <v>Cargar</v>
      </c>
    </row>
    <row r="1066" spans="1:49" x14ac:dyDescent="0.25">
      <c r="A1066" t="s">
        <v>48</v>
      </c>
      <c r="B1066" t="s">
        <v>49</v>
      </c>
      <c r="C1066" t="s">
        <v>50</v>
      </c>
      <c r="D1066" t="s">
        <v>51</v>
      </c>
      <c r="E1066" t="s">
        <v>485</v>
      </c>
      <c r="F1066" t="s">
        <v>283</v>
      </c>
      <c r="G1066">
        <v>9000161443</v>
      </c>
      <c r="H1066">
        <v>161443</v>
      </c>
      <c r="I1066" t="s">
        <v>4227</v>
      </c>
      <c r="J1066" t="s">
        <v>4228</v>
      </c>
      <c r="K1066" t="s">
        <v>286</v>
      </c>
      <c r="L1066" t="s">
        <v>488</v>
      </c>
      <c r="M1066" t="s">
        <v>488</v>
      </c>
      <c r="N1066" t="s">
        <v>2808</v>
      </c>
      <c r="O1066" t="s">
        <v>59</v>
      </c>
      <c r="P1066">
        <v>342</v>
      </c>
      <c r="Q1066" t="s">
        <v>2586</v>
      </c>
      <c r="R1066" t="s">
        <v>2586</v>
      </c>
      <c r="S1066" t="s">
        <v>1050</v>
      </c>
      <c r="T1066" t="s">
        <v>1050</v>
      </c>
      <c r="U1066">
        <v>19.47391</v>
      </c>
      <c r="V1066">
        <v>-71.347430000000003</v>
      </c>
      <c r="W1066" t="s">
        <v>2587</v>
      </c>
      <c r="X1066" t="s">
        <v>85</v>
      </c>
      <c r="Y1066" t="s">
        <v>64</v>
      </c>
      <c r="Z1066" t="s">
        <v>65</v>
      </c>
      <c r="AA1066">
        <v>1158011341</v>
      </c>
      <c r="AB1066" t="s">
        <v>66</v>
      </c>
      <c r="AC1066" t="s">
        <v>67</v>
      </c>
      <c r="AD1066">
        <v>19.47391</v>
      </c>
      <c r="AE1066">
        <v>-71.347430000000003</v>
      </c>
      <c r="AF1066" t="s">
        <v>4229</v>
      </c>
      <c r="AG1066" t="s">
        <v>32</v>
      </c>
      <c r="AH1066" t="s">
        <v>48</v>
      </c>
      <c r="AI1066" t="s">
        <v>69</v>
      </c>
      <c r="AJ1066" t="s">
        <v>69</v>
      </c>
      <c r="AK1066" t="s">
        <v>494</v>
      </c>
      <c r="AL1066" t="s">
        <v>485</v>
      </c>
      <c r="AM1066" t="s">
        <v>495</v>
      </c>
      <c r="AN1066">
        <v>10</v>
      </c>
      <c r="AO1066" t="s">
        <v>228</v>
      </c>
      <c r="AP1066">
        <v>4</v>
      </c>
      <c r="AQ1066">
        <v>0</v>
      </c>
      <c r="AR1066" t="s">
        <v>73</v>
      </c>
      <c r="AS1066">
        <v>9000161443</v>
      </c>
      <c r="AU1066">
        <v>10</v>
      </c>
      <c r="AV1066" t="s">
        <v>349</v>
      </c>
      <c r="AW1066" t="str">
        <f>_xlfn.XLOOKUP(UNIVERSO[[#This Row],[RUTA-LOCALIDAD D&amp;N]],'[1]Cuota Ruta'!E:E,'[1]Cuota Ruta'!G:G)</f>
        <v>Cargar</v>
      </c>
    </row>
    <row r="1067" spans="1:49" x14ac:dyDescent="0.25">
      <c r="A1067" t="s">
        <v>48</v>
      </c>
      <c r="B1067" t="s">
        <v>380</v>
      </c>
      <c r="C1067" t="s">
        <v>381</v>
      </c>
      <c r="D1067" t="s">
        <v>76</v>
      </c>
      <c r="E1067" t="s">
        <v>338</v>
      </c>
      <c r="F1067" t="s">
        <v>283</v>
      </c>
      <c r="G1067">
        <v>9000151136</v>
      </c>
      <c r="H1067">
        <v>151136</v>
      </c>
      <c r="I1067" t="s">
        <v>4230</v>
      </c>
      <c r="J1067" t="s">
        <v>4231</v>
      </c>
      <c r="K1067" t="s">
        <v>286</v>
      </c>
      <c r="L1067" t="s">
        <v>403</v>
      </c>
      <c r="M1067" t="s">
        <v>403</v>
      </c>
      <c r="N1067" t="s">
        <v>4232</v>
      </c>
      <c r="O1067" t="s">
        <v>59</v>
      </c>
      <c r="P1067">
        <v>376</v>
      </c>
      <c r="Q1067" t="s">
        <v>404</v>
      </c>
      <c r="R1067" t="s">
        <v>404</v>
      </c>
      <c r="S1067" t="s">
        <v>405</v>
      </c>
      <c r="T1067" t="s">
        <v>405</v>
      </c>
      <c r="U1067">
        <v>19.327289</v>
      </c>
      <c r="V1067">
        <v>-70.591239000000002</v>
      </c>
      <c r="W1067" t="s">
        <v>406</v>
      </c>
      <c r="X1067" t="s">
        <v>85</v>
      </c>
      <c r="Y1067" t="s">
        <v>64</v>
      </c>
      <c r="Z1067" t="s">
        <v>65</v>
      </c>
      <c r="AA1067">
        <v>1151038429</v>
      </c>
      <c r="AB1067" t="s">
        <v>66</v>
      </c>
      <c r="AC1067" t="s">
        <v>67</v>
      </c>
      <c r="AD1067">
        <v>19.327289</v>
      </c>
      <c r="AE1067">
        <v>-70.591239000000002</v>
      </c>
      <c r="AF1067" t="s">
        <v>4233</v>
      </c>
      <c r="AG1067" t="s">
        <v>32</v>
      </c>
      <c r="AH1067" t="s">
        <v>48</v>
      </c>
      <c r="AI1067" t="s">
        <v>87</v>
      </c>
      <c r="AJ1067" t="s">
        <v>1488</v>
      </c>
      <c r="AK1067" t="s">
        <v>408</v>
      </c>
      <c r="AL1067" t="s">
        <v>338</v>
      </c>
      <c r="AM1067" t="s">
        <v>409</v>
      </c>
      <c r="AR1067" t="s">
        <v>91</v>
      </c>
      <c r="AS1067">
        <v>9000151136</v>
      </c>
      <c r="AV1067" t="s">
        <v>410</v>
      </c>
      <c r="AW1067" t="str">
        <f>_xlfn.XLOOKUP(UNIVERSO[[#This Row],[RUTA-LOCALIDAD D&amp;N]],'[1]Cuota Ruta'!E:E,'[1]Cuota Ruta'!G:G)</f>
        <v>Cargar</v>
      </c>
    </row>
    <row r="1068" spans="1:49" x14ac:dyDescent="0.25">
      <c r="A1068" t="s">
        <v>48</v>
      </c>
      <c r="B1068" t="s">
        <v>380</v>
      </c>
      <c r="C1068" t="s">
        <v>381</v>
      </c>
      <c r="D1068" t="s">
        <v>76</v>
      </c>
      <c r="E1068" t="s">
        <v>485</v>
      </c>
      <c r="F1068" t="s">
        <v>283</v>
      </c>
      <c r="G1068">
        <v>9000161594</v>
      </c>
      <c r="H1068">
        <v>161594</v>
      </c>
      <c r="I1068" t="s">
        <v>4234</v>
      </c>
      <c r="J1068" t="s">
        <v>4235</v>
      </c>
      <c r="K1068" t="s">
        <v>286</v>
      </c>
      <c r="L1068" t="s">
        <v>1087</v>
      </c>
      <c r="M1068" t="s">
        <v>1087</v>
      </c>
      <c r="N1068" t="s">
        <v>1395</v>
      </c>
      <c r="O1068" t="s">
        <v>59</v>
      </c>
      <c r="P1068">
        <v>344</v>
      </c>
      <c r="Q1068" t="s">
        <v>1396</v>
      </c>
      <c r="R1068" t="s">
        <v>1396</v>
      </c>
      <c r="S1068" t="s">
        <v>1050</v>
      </c>
      <c r="T1068" t="s">
        <v>1050</v>
      </c>
      <c r="U1068">
        <v>19.740600000000001</v>
      </c>
      <c r="V1068">
        <v>-71.458299999999994</v>
      </c>
      <c r="W1068" t="s">
        <v>1397</v>
      </c>
      <c r="X1068" t="s">
        <v>63</v>
      </c>
      <c r="Y1068" t="s">
        <v>64</v>
      </c>
      <c r="Z1068" t="s">
        <v>65</v>
      </c>
      <c r="AA1068">
        <v>1158011349</v>
      </c>
      <c r="AB1068" t="s">
        <v>116</v>
      </c>
      <c r="AC1068" t="s">
        <v>67</v>
      </c>
      <c r="AD1068">
        <v>19.740760000000002</v>
      </c>
      <c r="AE1068">
        <v>-71.458391669999997</v>
      </c>
      <c r="AF1068" t="s">
        <v>4236</v>
      </c>
      <c r="AG1068" t="s">
        <v>32</v>
      </c>
      <c r="AH1068" t="s">
        <v>48</v>
      </c>
      <c r="AI1068" t="s">
        <v>69</v>
      </c>
      <c r="AJ1068" t="s">
        <v>69</v>
      </c>
      <c r="AK1068" t="s">
        <v>494</v>
      </c>
      <c r="AL1068" t="s">
        <v>485</v>
      </c>
      <c r="AM1068" t="s">
        <v>495</v>
      </c>
      <c r="AN1068">
        <v>14</v>
      </c>
      <c r="AO1068" t="s">
        <v>611</v>
      </c>
      <c r="AP1068">
        <v>85</v>
      </c>
      <c r="AQ1068">
        <v>0</v>
      </c>
      <c r="AR1068" t="s">
        <v>73</v>
      </c>
      <c r="AS1068">
        <v>9000161594</v>
      </c>
      <c r="AU1068">
        <v>14</v>
      </c>
      <c r="AV1068" t="s">
        <v>349</v>
      </c>
      <c r="AW1068" t="str">
        <f>_xlfn.XLOOKUP(UNIVERSO[[#This Row],[RUTA-LOCALIDAD D&amp;N]],'[1]Cuota Ruta'!E:E,'[1]Cuota Ruta'!G:G)</f>
        <v>Cargar</v>
      </c>
    </row>
    <row r="1069" spans="1:49" x14ac:dyDescent="0.25">
      <c r="A1069" t="s">
        <v>48</v>
      </c>
      <c r="B1069" t="s">
        <v>380</v>
      </c>
      <c r="C1069" t="s">
        <v>381</v>
      </c>
      <c r="D1069" t="s">
        <v>76</v>
      </c>
      <c r="E1069" t="s">
        <v>282</v>
      </c>
      <c r="F1069" t="s">
        <v>283</v>
      </c>
      <c r="G1069">
        <v>9000151191</v>
      </c>
      <c r="H1069">
        <v>151191</v>
      </c>
      <c r="I1069" t="s">
        <v>4237</v>
      </c>
      <c r="J1069" t="s">
        <v>4238</v>
      </c>
      <c r="K1069" t="s">
        <v>286</v>
      </c>
      <c r="L1069" t="s">
        <v>287</v>
      </c>
      <c r="M1069" t="s">
        <v>287</v>
      </c>
      <c r="N1069" t="s">
        <v>288</v>
      </c>
      <c r="O1069" t="s">
        <v>59</v>
      </c>
      <c r="P1069">
        <v>314</v>
      </c>
      <c r="Q1069" t="s">
        <v>4239</v>
      </c>
      <c r="R1069" t="s">
        <v>4239</v>
      </c>
      <c r="S1069" t="s">
        <v>290</v>
      </c>
      <c r="T1069" t="s">
        <v>290</v>
      </c>
      <c r="U1069">
        <v>18.944320999999999</v>
      </c>
      <c r="V1069">
        <v>-70.397352999999995</v>
      </c>
      <c r="W1069" t="s">
        <v>4240</v>
      </c>
      <c r="X1069" t="s">
        <v>85</v>
      </c>
      <c r="Y1069" t="s">
        <v>64</v>
      </c>
      <c r="Z1069" t="s">
        <v>65</v>
      </c>
      <c r="AA1069">
        <v>1155007887</v>
      </c>
      <c r="AB1069" t="s">
        <v>66</v>
      </c>
      <c r="AC1069" t="s">
        <v>67</v>
      </c>
      <c r="AD1069">
        <v>18.944320999999999</v>
      </c>
      <c r="AE1069">
        <v>-70.397352999999995</v>
      </c>
      <c r="AF1069" t="s">
        <v>4241</v>
      </c>
      <c r="AG1069" t="s">
        <v>32</v>
      </c>
      <c r="AH1069" t="s">
        <v>48</v>
      </c>
      <c r="AI1069" t="s">
        <v>87</v>
      </c>
      <c r="AJ1069" t="s">
        <v>1488</v>
      </c>
      <c r="AR1069" t="s">
        <v>91</v>
      </c>
      <c r="AS1069">
        <v>9000151191</v>
      </c>
      <c r="AW1069" t="str">
        <f>_xlfn.XLOOKUP(UNIVERSO[[#This Row],[RUTA-LOCALIDAD D&amp;N]],'[1]Cuota Ruta'!E:E,'[1]Cuota Ruta'!G:G)</f>
        <v>Cargar</v>
      </c>
    </row>
    <row r="1070" spans="1:49" x14ac:dyDescent="0.25">
      <c r="A1070" t="s">
        <v>48</v>
      </c>
      <c r="B1070" t="s">
        <v>49</v>
      </c>
      <c r="C1070" t="s">
        <v>50</v>
      </c>
      <c r="D1070" t="s">
        <v>51</v>
      </c>
      <c r="E1070" t="s">
        <v>193</v>
      </c>
      <c r="F1070" t="s">
        <v>194</v>
      </c>
      <c r="G1070">
        <v>9000162407</v>
      </c>
      <c r="H1070">
        <v>162407</v>
      </c>
      <c r="I1070" t="s">
        <v>4242</v>
      </c>
      <c r="J1070" t="s">
        <v>4243</v>
      </c>
      <c r="K1070" t="s">
        <v>197</v>
      </c>
      <c r="L1070" t="s">
        <v>180</v>
      </c>
      <c r="M1070" t="s">
        <v>180</v>
      </c>
      <c r="N1070" t="s">
        <v>253</v>
      </c>
      <c r="O1070" t="s">
        <v>59</v>
      </c>
      <c r="P1070">
        <v>324</v>
      </c>
      <c r="Q1070" t="s">
        <v>1024</v>
      </c>
      <c r="R1070" t="s">
        <v>1024</v>
      </c>
      <c r="S1070" t="s">
        <v>1016</v>
      </c>
      <c r="T1070" t="s">
        <v>1016</v>
      </c>
      <c r="U1070">
        <v>18.614789999999999</v>
      </c>
      <c r="V1070">
        <v>-68.711060000000003</v>
      </c>
      <c r="W1070" t="s">
        <v>1025</v>
      </c>
      <c r="X1070" t="s">
        <v>63</v>
      </c>
      <c r="Y1070" t="s">
        <v>64</v>
      </c>
      <c r="Z1070" t="s">
        <v>65</v>
      </c>
      <c r="AA1070">
        <v>1160020679</v>
      </c>
      <c r="AB1070" t="s">
        <v>116</v>
      </c>
      <c r="AC1070" t="s">
        <v>67</v>
      </c>
      <c r="AD1070">
        <v>18.614789157987239</v>
      </c>
      <c r="AE1070">
        <v>-68.71112263815543</v>
      </c>
      <c r="AF1070" t="s">
        <v>4244</v>
      </c>
      <c r="AG1070" t="s">
        <v>32</v>
      </c>
      <c r="AH1070" t="s">
        <v>48</v>
      </c>
      <c r="AI1070" t="s">
        <v>69</v>
      </c>
      <c r="AJ1070" t="s">
        <v>69</v>
      </c>
      <c r="AK1070" t="s">
        <v>235</v>
      </c>
      <c r="AL1070" t="s">
        <v>193</v>
      </c>
      <c r="AM1070" t="s">
        <v>236</v>
      </c>
      <c r="AN1070">
        <v>13</v>
      </c>
      <c r="AO1070" t="s">
        <v>169</v>
      </c>
      <c r="AP1070">
        <v>19</v>
      </c>
      <c r="AQ1070">
        <v>0</v>
      </c>
      <c r="AR1070" t="s">
        <v>73</v>
      </c>
      <c r="AS1070">
        <v>9000162407</v>
      </c>
      <c r="AU1070">
        <v>13</v>
      </c>
      <c r="AV1070" t="s">
        <v>75</v>
      </c>
      <c r="AW1070" t="str">
        <f>_xlfn.XLOOKUP(UNIVERSO[[#This Row],[RUTA-LOCALIDAD D&amp;N]],'[1]Cuota Ruta'!E:E,'[1]Cuota Ruta'!G:G)</f>
        <v>Cargar</v>
      </c>
    </row>
    <row r="1071" spans="1:49" x14ac:dyDescent="0.25">
      <c r="A1071" t="s">
        <v>48</v>
      </c>
      <c r="B1071" t="s">
        <v>380</v>
      </c>
      <c r="C1071" t="s">
        <v>381</v>
      </c>
      <c r="D1071" t="s">
        <v>76</v>
      </c>
      <c r="E1071" t="s">
        <v>917</v>
      </c>
      <c r="F1071" t="s">
        <v>283</v>
      </c>
      <c r="G1071">
        <v>9000151202</v>
      </c>
      <c r="H1071">
        <v>151202</v>
      </c>
      <c r="I1071" t="s">
        <v>4245</v>
      </c>
      <c r="J1071" t="s">
        <v>4246</v>
      </c>
      <c r="K1071" t="s">
        <v>286</v>
      </c>
      <c r="L1071" t="s">
        <v>917</v>
      </c>
      <c r="M1071" t="s">
        <v>917</v>
      </c>
      <c r="N1071" t="s">
        <v>4247</v>
      </c>
      <c r="O1071" t="s">
        <v>59</v>
      </c>
      <c r="P1071">
        <v>302</v>
      </c>
      <c r="Q1071" t="s">
        <v>2372</v>
      </c>
      <c r="R1071" t="s">
        <v>2372</v>
      </c>
      <c r="S1071" t="s">
        <v>936</v>
      </c>
      <c r="T1071" t="s">
        <v>936</v>
      </c>
      <c r="U1071">
        <v>19.779653549999999</v>
      </c>
      <c r="V1071">
        <v>-70.666679380000005</v>
      </c>
      <c r="W1071" t="s">
        <v>2373</v>
      </c>
      <c r="X1071" t="s">
        <v>63</v>
      </c>
      <c r="Y1071" t="s">
        <v>64</v>
      </c>
      <c r="Z1071" t="s">
        <v>65</v>
      </c>
      <c r="AA1071">
        <v>1156010603</v>
      </c>
      <c r="AB1071" t="s">
        <v>66</v>
      </c>
      <c r="AC1071" t="s">
        <v>67</v>
      </c>
      <c r="AD1071">
        <v>19.779653549999999</v>
      </c>
      <c r="AE1071">
        <v>-70.666679380000005</v>
      </c>
      <c r="AF1071" t="s">
        <v>4248</v>
      </c>
      <c r="AG1071" t="s">
        <v>32</v>
      </c>
      <c r="AH1071" t="s">
        <v>48</v>
      </c>
      <c r="AI1071" t="s">
        <v>87</v>
      </c>
      <c r="AJ1071" t="s">
        <v>101</v>
      </c>
      <c r="AK1071" t="s">
        <v>925</v>
      </c>
      <c r="AL1071" t="s">
        <v>917</v>
      </c>
      <c r="AM1071" t="s">
        <v>926</v>
      </c>
      <c r="AN1071">
        <v>7</v>
      </c>
      <c r="AO1071" t="s">
        <v>423</v>
      </c>
      <c r="AR1071" t="s">
        <v>91</v>
      </c>
      <c r="AS1071">
        <v>9000151202</v>
      </c>
      <c r="AU1071">
        <v>7</v>
      </c>
      <c r="AV1071" t="s">
        <v>267</v>
      </c>
      <c r="AW1071" t="str">
        <f>_xlfn.XLOOKUP(UNIVERSO[[#This Row],[RUTA-LOCALIDAD D&amp;N]],'[1]Cuota Ruta'!E:E,'[1]Cuota Ruta'!G:G)</f>
        <v>Cargar</v>
      </c>
    </row>
    <row r="1072" spans="1:49" x14ac:dyDescent="0.25">
      <c r="A1072" t="s">
        <v>48</v>
      </c>
      <c r="B1072" t="s">
        <v>380</v>
      </c>
      <c r="C1072" t="s">
        <v>381</v>
      </c>
      <c r="D1072" t="s">
        <v>76</v>
      </c>
      <c r="E1072" t="s">
        <v>52</v>
      </c>
      <c r="F1072" t="s">
        <v>53</v>
      </c>
      <c r="G1072">
        <v>9000162923</v>
      </c>
      <c r="H1072">
        <v>162923</v>
      </c>
      <c r="I1072" t="s">
        <v>4249</v>
      </c>
      <c r="J1072" t="s">
        <v>4250</v>
      </c>
      <c r="K1072" t="s">
        <v>56</v>
      </c>
      <c r="L1072" t="s">
        <v>57</v>
      </c>
      <c r="M1072" t="s">
        <v>57</v>
      </c>
      <c r="N1072" t="s">
        <v>58</v>
      </c>
      <c r="O1072" t="s">
        <v>59</v>
      </c>
      <c r="P1072">
        <v>445</v>
      </c>
      <c r="Q1072" t="s">
        <v>248</v>
      </c>
      <c r="R1072" t="s">
        <v>248</v>
      </c>
      <c r="S1072" t="s">
        <v>61</v>
      </c>
      <c r="T1072" t="s">
        <v>61</v>
      </c>
      <c r="U1072">
        <v>18.41516</v>
      </c>
      <c r="V1072">
        <v>-70.109989999999996</v>
      </c>
      <c r="W1072" t="s">
        <v>2159</v>
      </c>
      <c r="X1072" t="s">
        <v>85</v>
      </c>
      <c r="Y1072" t="s">
        <v>64</v>
      </c>
      <c r="Z1072" t="s">
        <v>65</v>
      </c>
      <c r="AA1072">
        <v>1169007040</v>
      </c>
      <c r="AB1072" t="s">
        <v>66</v>
      </c>
      <c r="AC1072" t="s">
        <v>67</v>
      </c>
      <c r="AD1072">
        <v>18.41516</v>
      </c>
      <c r="AE1072">
        <v>-70.109989999999996</v>
      </c>
      <c r="AF1072" t="s">
        <v>4251</v>
      </c>
      <c r="AG1072" t="s">
        <v>32</v>
      </c>
      <c r="AH1072" t="s">
        <v>48</v>
      </c>
      <c r="AI1072" t="s">
        <v>69</v>
      </c>
      <c r="AJ1072" t="s">
        <v>69</v>
      </c>
      <c r="AK1072" t="s">
        <v>243</v>
      </c>
      <c r="AL1072" t="s">
        <v>52</v>
      </c>
      <c r="AM1072" t="s">
        <v>244</v>
      </c>
      <c r="AN1072">
        <v>3</v>
      </c>
      <c r="AO1072" t="s">
        <v>484</v>
      </c>
      <c r="AP1072">
        <v>44</v>
      </c>
      <c r="AQ1072">
        <v>0</v>
      </c>
      <c r="AR1072" t="s">
        <v>73</v>
      </c>
      <c r="AS1072">
        <v>9000162923</v>
      </c>
      <c r="AU1072">
        <v>3</v>
      </c>
      <c r="AV1072" t="s">
        <v>75</v>
      </c>
      <c r="AW1072" t="str">
        <f>_xlfn.XLOOKUP(UNIVERSO[[#This Row],[RUTA-LOCALIDAD D&amp;N]],'[1]Cuota Ruta'!E:E,'[1]Cuota Ruta'!G:G)</f>
        <v>Cargar</v>
      </c>
    </row>
    <row r="1073" spans="1:49" x14ac:dyDescent="0.25">
      <c r="A1073" t="s">
        <v>109</v>
      </c>
      <c r="B1073" t="s">
        <v>49</v>
      </c>
      <c r="C1073" t="s">
        <v>50</v>
      </c>
      <c r="D1073" t="s">
        <v>76</v>
      </c>
      <c r="E1073" t="s">
        <v>338</v>
      </c>
      <c r="F1073" t="s">
        <v>283</v>
      </c>
      <c r="G1073">
        <v>9000151820</v>
      </c>
      <c r="H1073">
        <v>151820</v>
      </c>
      <c r="I1073" t="s">
        <v>4252</v>
      </c>
      <c r="J1073" t="s">
        <v>4253</v>
      </c>
      <c r="K1073" t="s">
        <v>286</v>
      </c>
      <c r="L1073" t="s">
        <v>403</v>
      </c>
      <c r="M1073" t="s">
        <v>403</v>
      </c>
      <c r="N1073" t="s">
        <v>4254</v>
      </c>
      <c r="O1073" t="s">
        <v>59</v>
      </c>
      <c r="P1073">
        <v>377</v>
      </c>
      <c r="Q1073" t="s">
        <v>1943</v>
      </c>
      <c r="R1073" t="s">
        <v>1943</v>
      </c>
      <c r="S1073" t="s">
        <v>405</v>
      </c>
      <c r="T1073" t="s">
        <v>405</v>
      </c>
      <c r="U1073">
        <v>19.228173000000002</v>
      </c>
      <c r="V1073">
        <v>-70.544432999999998</v>
      </c>
      <c r="W1073" t="s">
        <v>1944</v>
      </c>
      <c r="X1073" t="s">
        <v>63</v>
      </c>
      <c r="Y1073" t="s">
        <v>64</v>
      </c>
      <c r="Z1073" t="s">
        <v>99</v>
      </c>
      <c r="AA1073">
        <v>1151038588</v>
      </c>
      <c r="AB1073" t="s">
        <v>116</v>
      </c>
      <c r="AC1073" t="s">
        <v>67</v>
      </c>
      <c r="AD1073">
        <v>19.228128333333331</v>
      </c>
      <c r="AE1073">
        <v>-70.544150000000002</v>
      </c>
      <c r="AF1073" t="s">
        <v>4255</v>
      </c>
      <c r="AG1073" t="s">
        <v>32</v>
      </c>
      <c r="AH1073" t="s">
        <v>48</v>
      </c>
      <c r="AI1073" t="s">
        <v>87</v>
      </c>
      <c r="AJ1073" t="s">
        <v>1488</v>
      </c>
      <c r="AK1073" t="s">
        <v>732</v>
      </c>
      <c r="AL1073" t="s">
        <v>338</v>
      </c>
      <c r="AM1073" t="s">
        <v>733</v>
      </c>
      <c r="AR1073" t="s">
        <v>91</v>
      </c>
      <c r="AS1073">
        <v>9000151820</v>
      </c>
      <c r="AV1073" t="s">
        <v>349</v>
      </c>
      <c r="AW1073" t="str">
        <f>_xlfn.XLOOKUP(UNIVERSO[[#This Row],[RUTA-LOCALIDAD D&amp;N]],'[1]Cuota Ruta'!E:E,'[1]Cuota Ruta'!G:G)</f>
        <v>Cargar</v>
      </c>
    </row>
    <row r="1074" spans="1:49" x14ac:dyDescent="0.25">
      <c r="A1074" t="s">
        <v>48</v>
      </c>
      <c r="B1074" t="s">
        <v>380</v>
      </c>
      <c r="C1074" t="s">
        <v>381</v>
      </c>
      <c r="D1074" t="s">
        <v>51</v>
      </c>
      <c r="E1074" t="s">
        <v>218</v>
      </c>
      <c r="F1074" t="s">
        <v>194</v>
      </c>
      <c r="G1074">
        <v>9000163117</v>
      </c>
      <c r="H1074">
        <v>163117</v>
      </c>
      <c r="I1074" t="s">
        <v>4256</v>
      </c>
      <c r="J1074" t="s">
        <v>4257</v>
      </c>
      <c r="K1074" t="s">
        <v>197</v>
      </c>
      <c r="L1074" t="s">
        <v>180</v>
      </c>
      <c r="M1074" t="s">
        <v>180</v>
      </c>
      <c r="N1074" t="s">
        <v>4258</v>
      </c>
      <c r="O1074" t="s">
        <v>59</v>
      </c>
      <c r="P1074">
        <v>317</v>
      </c>
      <c r="Q1074" t="s">
        <v>2469</v>
      </c>
      <c r="R1074" t="s">
        <v>2469</v>
      </c>
      <c r="S1074" t="s">
        <v>1016</v>
      </c>
      <c r="T1074" t="s">
        <v>1016</v>
      </c>
      <c r="U1074">
        <v>18.619199999999999</v>
      </c>
      <c r="V1074">
        <v>-68.740880000000004</v>
      </c>
      <c r="W1074" t="s">
        <v>2507</v>
      </c>
      <c r="X1074" t="s">
        <v>85</v>
      </c>
      <c r="Y1074" t="s">
        <v>64</v>
      </c>
      <c r="Z1074" t="s">
        <v>65</v>
      </c>
      <c r="AA1074">
        <v>1160020754</v>
      </c>
      <c r="AB1074" t="s">
        <v>66</v>
      </c>
      <c r="AC1074" t="s">
        <v>67</v>
      </c>
      <c r="AD1074">
        <v>18.619199999999999</v>
      </c>
      <c r="AE1074">
        <v>-68.740880000000004</v>
      </c>
      <c r="AF1074" t="s">
        <v>4259</v>
      </c>
      <c r="AG1074" t="s">
        <v>32</v>
      </c>
      <c r="AH1074" t="s">
        <v>48</v>
      </c>
      <c r="AI1074" t="s">
        <v>69</v>
      </c>
      <c r="AJ1074" t="s">
        <v>69</v>
      </c>
      <c r="AK1074" t="s">
        <v>235</v>
      </c>
      <c r="AL1074" t="s">
        <v>218</v>
      </c>
      <c r="AM1074" t="s">
        <v>236</v>
      </c>
      <c r="AN1074">
        <v>15</v>
      </c>
      <c r="AO1074" t="s">
        <v>1107</v>
      </c>
      <c r="AP1074">
        <v>59</v>
      </c>
      <c r="AQ1074">
        <v>0</v>
      </c>
      <c r="AR1074" t="s">
        <v>73</v>
      </c>
      <c r="AS1074">
        <v>9000163117</v>
      </c>
      <c r="AU1074">
        <v>15</v>
      </c>
      <c r="AV1074" t="s">
        <v>75</v>
      </c>
      <c r="AW1074" t="str">
        <f>_xlfn.XLOOKUP(UNIVERSO[[#This Row],[RUTA-LOCALIDAD D&amp;N]],'[1]Cuota Ruta'!E:E,'[1]Cuota Ruta'!G:G)</f>
        <v>Cargar</v>
      </c>
    </row>
    <row r="1075" spans="1:49" x14ac:dyDescent="0.25">
      <c r="A1075" t="s">
        <v>48</v>
      </c>
      <c r="B1075" t="s">
        <v>380</v>
      </c>
      <c r="C1075" t="s">
        <v>381</v>
      </c>
      <c r="D1075" t="s">
        <v>76</v>
      </c>
      <c r="E1075" t="s">
        <v>282</v>
      </c>
      <c r="F1075" t="s">
        <v>283</v>
      </c>
      <c r="G1075">
        <v>9000152207</v>
      </c>
      <c r="H1075">
        <v>152207</v>
      </c>
      <c r="I1075" t="s">
        <v>4260</v>
      </c>
      <c r="J1075" t="s">
        <v>4261</v>
      </c>
      <c r="K1075" t="s">
        <v>286</v>
      </c>
      <c r="L1075" t="s">
        <v>287</v>
      </c>
      <c r="M1075" t="s">
        <v>287</v>
      </c>
      <c r="N1075" t="s">
        <v>288</v>
      </c>
      <c r="O1075" t="s">
        <v>59</v>
      </c>
      <c r="P1075">
        <v>301</v>
      </c>
      <c r="Q1075" t="s">
        <v>2998</v>
      </c>
      <c r="R1075" t="s">
        <v>2998</v>
      </c>
      <c r="S1075" t="s">
        <v>290</v>
      </c>
      <c r="T1075" t="s">
        <v>290</v>
      </c>
      <c r="U1075">
        <v>18.934636000000001</v>
      </c>
      <c r="V1075">
        <v>-70.409060999999994</v>
      </c>
      <c r="W1075" t="s">
        <v>2999</v>
      </c>
      <c r="X1075" t="s">
        <v>85</v>
      </c>
      <c r="Y1075" t="s">
        <v>64</v>
      </c>
      <c r="Z1075" t="s">
        <v>65</v>
      </c>
      <c r="AA1075">
        <v>1155007929</v>
      </c>
      <c r="AB1075" t="s">
        <v>116</v>
      </c>
      <c r="AC1075" t="s">
        <v>67</v>
      </c>
      <c r="AD1075">
        <v>18.934989999999999</v>
      </c>
      <c r="AE1075">
        <v>-70.409171666666666</v>
      </c>
      <c r="AF1075" t="s">
        <v>4262</v>
      </c>
      <c r="AG1075" t="s">
        <v>32</v>
      </c>
      <c r="AH1075" t="s">
        <v>48</v>
      </c>
      <c r="AI1075" t="s">
        <v>87</v>
      </c>
      <c r="AJ1075" t="s">
        <v>1488</v>
      </c>
      <c r="AR1075" t="s">
        <v>91</v>
      </c>
      <c r="AS1075">
        <v>9000152207</v>
      </c>
      <c r="AW1075" t="str">
        <f>_xlfn.XLOOKUP(UNIVERSO[[#This Row],[RUTA-LOCALIDAD D&amp;N]],'[1]Cuota Ruta'!E:E,'[1]Cuota Ruta'!G:G)</f>
        <v>Cargar</v>
      </c>
    </row>
    <row r="1076" spans="1:49" x14ac:dyDescent="0.25">
      <c r="A1076" t="s">
        <v>48</v>
      </c>
      <c r="B1076" t="s">
        <v>49</v>
      </c>
      <c r="C1076" t="s">
        <v>50</v>
      </c>
      <c r="D1076" t="s">
        <v>51</v>
      </c>
      <c r="E1076" t="s">
        <v>193</v>
      </c>
      <c r="F1076" t="s">
        <v>194</v>
      </c>
      <c r="G1076">
        <v>9000163299</v>
      </c>
      <c r="H1076">
        <v>163299</v>
      </c>
      <c r="I1076" t="s">
        <v>4263</v>
      </c>
      <c r="J1076" t="s">
        <v>113</v>
      </c>
      <c r="K1076" t="s">
        <v>197</v>
      </c>
      <c r="L1076" t="s">
        <v>193</v>
      </c>
      <c r="M1076" t="s">
        <v>193</v>
      </c>
      <c r="N1076" t="s">
        <v>58</v>
      </c>
      <c r="O1076" t="s">
        <v>59</v>
      </c>
      <c r="P1076">
        <v>303</v>
      </c>
      <c r="Q1076" t="s">
        <v>784</v>
      </c>
      <c r="R1076" t="s">
        <v>784</v>
      </c>
      <c r="S1076" t="s">
        <v>327</v>
      </c>
      <c r="T1076" t="s">
        <v>327</v>
      </c>
      <c r="U1076">
        <v>18.421582999999998</v>
      </c>
      <c r="V1076">
        <v>-68.989034000000004</v>
      </c>
      <c r="W1076" t="s">
        <v>785</v>
      </c>
      <c r="X1076" t="s">
        <v>63</v>
      </c>
      <c r="Y1076" t="s">
        <v>64</v>
      </c>
      <c r="Z1076" t="s">
        <v>65</v>
      </c>
      <c r="AA1076">
        <v>1160020766</v>
      </c>
      <c r="AB1076" t="s">
        <v>66</v>
      </c>
      <c r="AC1076" t="s">
        <v>67</v>
      </c>
      <c r="AD1076">
        <v>18.421582999999998</v>
      </c>
      <c r="AE1076">
        <v>-68.989034000000004</v>
      </c>
      <c r="AF1076" t="s">
        <v>4264</v>
      </c>
      <c r="AG1076" t="s">
        <v>32</v>
      </c>
      <c r="AH1076" t="s">
        <v>48</v>
      </c>
      <c r="AI1076" t="s">
        <v>69</v>
      </c>
      <c r="AJ1076" t="s">
        <v>69</v>
      </c>
      <c r="AK1076" t="s">
        <v>330</v>
      </c>
      <c r="AL1076" t="s">
        <v>193</v>
      </c>
      <c r="AM1076" t="s">
        <v>331</v>
      </c>
      <c r="AN1076">
        <v>17</v>
      </c>
      <c r="AO1076" t="s">
        <v>460</v>
      </c>
      <c r="AP1076">
        <v>18</v>
      </c>
      <c r="AQ1076">
        <v>0</v>
      </c>
      <c r="AR1076" t="s">
        <v>73</v>
      </c>
      <c r="AS1076">
        <v>9000163299</v>
      </c>
      <c r="AU1076">
        <v>17</v>
      </c>
      <c r="AV1076" t="s">
        <v>206</v>
      </c>
      <c r="AW1076" t="str">
        <f>_xlfn.XLOOKUP(UNIVERSO[[#This Row],[RUTA-LOCALIDAD D&amp;N]],'[1]Cuota Ruta'!E:E,'[1]Cuota Ruta'!G:G)</f>
        <v>Cargar</v>
      </c>
    </row>
    <row r="1077" spans="1:49" x14ac:dyDescent="0.25">
      <c r="A1077" t="s">
        <v>109</v>
      </c>
      <c r="B1077" t="s">
        <v>49</v>
      </c>
      <c r="C1077" t="s">
        <v>50</v>
      </c>
      <c r="D1077" t="s">
        <v>76</v>
      </c>
      <c r="E1077" t="s">
        <v>338</v>
      </c>
      <c r="F1077" t="s">
        <v>283</v>
      </c>
      <c r="G1077">
        <v>9000153686</v>
      </c>
      <c r="H1077">
        <v>153686</v>
      </c>
      <c r="I1077" t="s">
        <v>4265</v>
      </c>
      <c r="J1077" t="s">
        <v>4266</v>
      </c>
      <c r="K1077" t="s">
        <v>286</v>
      </c>
      <c r="L1077" t="s">
        <v>338</v>
      </c>
      <c r="M1077" t="s">
        <v>338</v>
      </c>
      <c r="N1077" t="s">
        <v>58</v>
      </c>
      <c r="O1077" t="s">
        <v>59</v>
      </c>
      <c r="P1077">
        <v>353</v>
      </c>
      <c r="Q1077" t="s">
        <v>721</v>
      </c>
      <c r="R1077" t="s">
        <v>721</v>
      </c>
      <c r="S1077" t="s">
        <v>343</v>
      </c>
      <c r="T1077" t="s">
        <v>343</v>
      </c>
      <c r="U1077">
        <v>19.44456843550816</v>
      </c>
      <c r="V1077">
        <v>-70.801901490136444</v>
      </c>
      <c r="W1077" t="s">
        <v>722</v>
      </c>
      <c r="X1077" t="s">
        <v>63</v>
      </c>
      <c r="Y1077" t="s">
        <v>64</v>
      </c>
      <c r="Z1077" t="s">
        <v>99</v>
      </c>
      <c r="AA1077">
        <v>1151039069</v>
      </c>
      <c r="AB1077" t="s">
        <v>1387</v>
      </c>
      <c r="AC1077" t="s">
        <v>1388</v>
      </c>
      <c r="AD1077">
        <v>19.44444</v>
      </c>
      <c r="AE1077">
        <v>-70.801411666666667</v>
      </c>
      <c r="AF1077" t="s">
        <v>4267</v>
      </c>
      <c r="AG1077" t="s">
        <v>32</v>
      </c>
      <c r="AH1077" t="s">
        <v>48</v>
      </c>
      <c r="AI1077" t="s">
        <v>87</v>
      </c>
      <c r="AJ1077" t="s">
        <v>1488</v>
      </c>
      <c r="AK1077" t="s">
        <v>346</v>
      </c>
      <c r="AL1077" t="s">
        <v>338</v>
      </c>
      <c r="AM1077" t="s">
        <v>347</v>
      </c>
      <c r="AR1077" t="s">
        <v>91</v>
      </c>
      <c r="AS1077">
        <v>9000153686</v>
      </c>
      <c r="AV1077" t="s">
        <v>349</v>
      </c>
      <c r="AW1077" t="str">
        <f>_xlfn.XLOOKUP(UNIVERSO[[#This Row],[RUTA-LOCALIDAD D&amp;N]],'[1]Cuota Ruta'!E:E,'[1]Cuota Ruta'!G:G)</f>
        <v>Cargar</v>
      </c>
    </row>
    <row r="1078" spans="1:49" x14ac:dyDescent="0.25">
      <c r="A1078" t="s">
        <v>48</v>
      </c>
      <c r="B1078" t="s">
        <v>49</v>
      </c>
      <c r="C1078" t="s">
        <v>50</v>
      </c>
      <c r="D1078" t="s">
        <v>124</v>
      </c>
      <c r="E1078" t="s">
        <v>218</v>
      </c>
      <c r="F1078" t="s">
        <v>194</v>
      </c>
      <c r="G1078">
        <v>9000163645</v>
      </c>
      <c r="H1078">
        <v>163645</v>
      </c>
      <c r="I1078" t="s">
        <v>4268</v>
      </c>
      <c r="J1078" t="s">
        <v>4269</v>
      </c>
      <c r="K1078" t="s">
        <v>197</v>
      </c>
      <c r="L1078" t="s">
        <v>180</v>
      </c>
      <c r="M1078" t="s">
        <v>180</v>
      </c>
      <c r="N1078" t="s">
        <v>3333</v>
      </c>
      <c r="O1078" t="s">
        <v>59</v>
      </c>
      <c r="P1078">
        <v>319</v>
      </c>
      <c r="Q1078" t="s">
        <v>2484</v>
      </c>
      <c r="R1078" t="s">
        <v>2484</v>
      </c>
      <c r="S1078" t="s">
        <v>1016</v>
      </c>
      <c r="T1078" t="s">
        <v>1016</v>
      </c>
      <c r="U1078">
        <v>18.595949999999998</v>
      </c>
      <c r="V1078">
        <v>-68.706000000000003</v>
      </c>
      <c r="W1078" t="s">
        <v>3225</v>
      </c>
      <c r="X1078" t="s">
        <v>85</v>
      </c>
      <c r="Y1078" t="s">
        <v>64</v>
      </c>
      <c r="Z1078" t="s">
        <v>65</v>
      </c>
      <c r="AA1078">
        <v>1160020792</v>
      </c>
      <c r="AB1078" t="s">
        <v>66</v>
      </c>
      <c r="AC1078" t="s">
        <v>67</v>
      </c>
      <c r="AD1078">
        <v>18.595949999999998</v>
      </c>
      <c r="AE1078">
        <v>-68.706000000000003</v>
      </c>
      <c r="AF1078" t="s">
        <v>4270</v>
      </c>
      <c r="AG1078" t="s">
        <v>32</v>
      </c>
      <c r="AH1078" t="s">
        <v>48</v>
      </c>
      <c r="AI1078" t="s">
        <v>69</v>
      </c>
      <c r="AJ1078" t="s">
        <v>69</v>
      </c>
      <c r="AK1078" t="s">
        <v>235</v>
      </c>
      <c r="AL1078" t="s">
        <v>218</v>
      </c>
      <c r="AM1078" t="s">
        <v>236</v>
      </c>
      <c r="AN1078">
        <v>16</v>
      </c>
      <c r="AO1078" t="s">
        <v>2516</v>
      </c>
      <c r="AP1078">
        <v>80</v>
      </c>
      <c r="AQ1078">
        <v>0</v>
      </c>
      <c r="AR1078" t="s">
        <v>73</v>
      </c>
      <c r="AS1078">
        <v>9000163645</v>
      </c>
      <c r="AU1078">
        <v>16</v>
      </c>
      <c r="AV1078" t="s">
        <v>75</v>
      </c>
      <c r="AW1078" t="str">
        <f>_xlfn.XLOOKUP(UNIVERSO[[#This Row],[RUTA-LOCALIDAD D&amp;N]],'[1]Cuota Ruta'!E:E,'[1]Cuota Ruta'!G:G)</f>
        <v>Cargar</v>
      </c>
    </row>
    <row r="1079" spans="1:49" x14ac:dyDescent="0.25">
      <c r="A1079" t="s">
        <v>48</v>
      </c>
      <c r="B1079" t="s">
        <v>49</v>
      </c>
      <c r="C1079" t="s">
        <v>50</v>
      </c>
      <c r="D1079" t="s">
        <v>76</v>
      </c>
      <c r="E1079" t="s">
        <v>338</v>
      </c>
      <c r="F1079" t="s">
        <v>283</v>
      </c>
      <c r="G1079">
        <v>9000154021</v>
      </c>
      <c r="H1079">
        <v>154021</v>
      </c>
      <c r="I1079" t="s">
        <v>2928</v>
      </c>
      <c r="J1079" t="s">
        <v>4271</v>
      </c>
      <c r="K1079" t="s">
        <v>286</v>
      </c>
      <c r="L1079" t="s">
        <v>403</v>
      </c>
      <c r="M1079" t="s">
        <v>403</v>
      </c>
      <c r="N1079" t="s">
        <v>253</v>
      </c>
      <c r="O1079" t="s">
        <v>59</v>
      </c>
      <c r="P1079">
        <v>377</v>
      </c>
      <c r="Q1079" t="s">
        <v>1943</v>
      </c>
      <c r="R1079" t="s">
        <v>1943</v>
      </c>
      <c r="S1079" t="s">
        <v>405</v>
      </c>
      <c r="T1079" t="s">
        <v>405</v>
      </c>
      <c r="U1079">
        <v>19.230075836181602</v>
      </c>
      <c r="V1079">
        <v>-70.531936645507798</v>
      </c>
      <c r="W1079" t="s">
        <v>1944</v>
      </c>
      <c r="X1079" t="s">
        <v>63</v>
      </c>
      <c r="Y1079" t="s">
        <v>64</v>
      </c>
      <c r="Z1079" t="s">
        <v>99</v>
      </c>
      <c r="AA1079">
        <v>1151039154</v>
      </c>
      <c r="AB1079" t="s">
        <v>116</v>
      </c>
      <c r="AC1079" t="s">
        <v>67</v>
      </c>
      <c r="AD1079">
        <v>19.230083333333329</v>
      </c>
      <c r="AE1079">
        <v>-70.531930000000003</v>
      </c>
      <c r="AF1079" t="s">
        <v>4272</v>
      </c>
      <c r="AG1079" t="s">
        <v>32</v>
      </c>
      <c r="AH1079" t="s">
        <v>48</v>
      </c>
      <c r="AI1079" t="s">
        <v>87</v>
      </c>
      <c r="AJ1079" t="s">
        <v>1488</v>
      </c>
      <c r="AK1079" t="s">
        <v>732</v>
      </c>
      <c r="AL1079" t="s">
        <v>338</v>
      </c>
      <c r="AM1079" t="s">
        <v>733</v>
      </c>
      <c r="AR1079" t="s">
        <v>91</v>
      </c>
      <c r="AS1079">
        <v>9000154021</v>
      </c>
      <c r="AV1079" t="s">
        <v>349</v>
      </c>
      <c r="AW1079" t="str">
        <f>_xlfn.XLOOKUP(UNIVERSO[[#This Row],[RUTA-LOCALIDAD D&amp;N]],'[1]Cuota Ruta'!E:E,'[1]Cuota Ruta'!G:G)</f>
        <v>Cargar</v>
      </c>
    </row>
    <row r="1080" spans="1:49" x14ac:dyDescent="0.25">
      <c r="A1080" t="s">
        <v>48</v>
      </c>
      <c r="B1080" t="s">
        <v>380</v>
      </c>
      <c r="C1080" t="s">
        <v>381</v>
      </c>
      <c r="D1080" t="s">
        <v>51</v>
      </c>
      <c r="E1080" t="s">
        <v>917</v>
      </c>
      <c r="F1080" t="s">
        <v>283</v>
      </c>
      <c r="G1080">
        <v>9000164324</v>
      </c>
      <c r="H1080">
        <v>164324</v>
      </c>
      <c r="I1080" t="s">
        <v>4273</v>
      </c>
      <c r="J1080" t="s">
        <v>4274</v>
      </c>
      <c r="K1080" t="s">
        <v>286</v>
      </c>
      <c r="L1080" t="s">
        <v>917</v>
      </c>
      <c r="M1080" t="s">
        <v>917</v>
      </c>
      <c r="N1080" t="s">
        <v>4275</v>
      </c>
      <c r="O1080" t="s">
        <v>59</v>
      </c>
      <c r="P1080">
        <v>304</v>
      </c>
      <c r="Q1080" t="s">
        <v>2293</v>
      </c>
      <c r="R1080" t="s">
        <v>2293</v>
      </c>
      <c r="S1080" t="s">
        <v>936</v>
      </c>
      <c r="T1080" t="s">
        <v>936</v>
      </c>
      <c r="U1080">
        <v>19.814</v>
      </c>
      <c r="V1080">
        <v>-70.711699999999993</v>
      </c>
      <c r="W1080" t="s">
        <v>2294</v>
      </c>
      <c r="X1080" t="s">
        <v>63</v>
      </c>
      <c r="Y1080" t="s">
        <v>64</v>
      </c>
      <c r="Z1080" t="s">
        <v>65</v>
      </c>
      <c r="AA1080">
        <v>1156011523</v>
      </c>
      <c r="AB1080" t="s">
        <v>66</v>
      </c>
      <c r="AC1080" t="s">
        <v>67</v>
      </c>
      <c r="AD1080">
        <v>19.814</v>
      </c>
      <c r="AE1080">
        <v>-70.711699999999993</v>
      </c>
      <c r="AF1080" t="s">
        <v>4276</v>
      </c>
      <c r="AG1080" t="s">
        <v>32</v>
      </c>
      <c r="AH1080" t="s">
        <v>48</v>
      </c>
      <c r="AI1080" t="s">
        <v>69</v>
      </c>
      <c r="AJ1080" t="s">
        <v>69</v>
      </c>
      <c r="AK1080" t="s">
        <v>925</v>
      </c>
      <c r="AL1080" t="s">
        <v>917</v>
      </c>
      <c r="AM1080" t="s">
        <v>926</v>
      </c>
      <c r="AN1080">
        <v>9</v>
      </c>
      <c r="AO1080" t="s">
        <v>139</v>
      </c>
      <c r="AP1080">
        <v>62</v>
      </c>
      <c r="AQ1080">
        <v>0</v>
      </c>
      <c r="AR1080" t="s">
        <v>73</v>
      </c>
      <c r="AS1080">
        <v>9000164324</v>
      </c>
      <c r="AU1080">
        <v>9</v>
      </c>
      <c r="AV1080" t="s">
        <v>267</v>
      </c>
      <c r="AW1080" t="str">
        <f>_xlfn.XLOOKUP(UNIVERSO[[#This Row],[RUTA-LOCALIDAD D&amp;N]],'[1]Cuota Ruta'!E:E,'[1]Cuota Ruta'!G:G)</f>
        <v>Cargar</v>
      </c>
    </row>
    <row r="1081" spans="1:49" x14ac:dyDescent="0.25">
      <c r="A1081" t="s">
        <v>109</v>
      </c>
      <c r="B1081" t="s">
        <v>49</v>
      </c>
      <c r="C1081" t="s">
        <v>50</v>
      </c>
      <c r="D1081" t="s">
        <v>76</v>
      </c>
      <c r="E1081" t="s">
        <v>257</v>
      </c>
      <c r="F1081" t="s">
        <v>194</v>
      </c>
      <c r="G1081">
        <v>9000154183</v>
      </c>
      <c r="H1081">
        <v>154183</v>
      </c>
      <c r="I1081" t="s">
        <v>1231</v>
      </c>
      <c r="J1081" t="s">
        <v>4277</v>
      </c>
      <c r="K1081" t="s">
        <v>197</v>
      </c>
      <c r="L1081" t="s">
        <v>260</v>
      </c>
      <c r="M1081" t="s">
        <v>260</v>
      </c>
      <c r="N1081" t="s">
        <v>253</v>
      </c>
      <c r="O1081" t="s">
        <v>59</v>
      </c>
      <c r="P1081">
        <v>313</v>
      </c>
      <c r="Q1081" t="s">
        <v>2090</v>
      </c>
      <c r="R1081" t="s">
        <v>2090</v>
      </c>
      <c r="S1081" t="s">
        <v>262</v>
      </c>
      <c r="T1081" t="s">
        <v>262</v>
      </c>
      <c r="U1081">
        <v>19.207811360000001</v>
      </c>
      <c r="V1081">
        <v>-69.339111329999994</v>
      </c>
      <c r="W1081" t="s">
        <v>2091</v>
      </c>
      <c r="X1081" t="s">
        <v>63</v>
      </c>
      <c r="Y1081" t="s">
        <v>64</v>
      </c>
      <c r="Z1081" t="s">
        <v>99</v>
      </c>
      <c r="AA1081">
        <v>1152011473</v>
      </c>
      <c r="AB1081" t="s">
        <v>116</v>
      </c>
      <c r="AC1081" t="s">
        <v>67</v>
      </c>
      <c r="AD1081">
        <v>19.2078752</v>
      </c>
      <c r="AE1081">
        <v>-69.339102916666661</v>
      </c>
      <c r="AF1081" t="s">
        <v>4278</v>
      </c>
      <c r="AG1081" t="s">
        <v>32</v>
      </c>
      <c r="AH1081" t="s">
        <v>48</v>
      </c>
      <c r="AI1081" t="s">
        <v>87</v>
      </c>
      <c r="AJ1081" t="s">
        <v>1488</v>
      </c>
      <c r="AK1081" t="s">
        <v>265</v>
      </c>
      <c r="AL1081" t="s">
        <v>257</v>
      </c>
      <c r="AM1081" t="s">
        <v>266</v>
      </c>
      <c r="AR1081" t="s">
        <v>91</v>
      </c>
      <c r="AS1081">
        <v>9000154183</v>
      </c>
      <c r="AV1081" t="s">
        <v>267</v>
      </c>
      <c r="AW1081" t="str">
        <f>_xlfn.XLOOKUP(UNIVERSO[[#This Row],[RUTA-LOCALIDAD D&amp;N]],'[1]Cuota Ruta'!E:E,'[1]Cuota Ruta'!G:G)</f>
        <v>Cargar</v>
      </c>
    </row>
    <row r="1082" spans="1:49" x14ac:dyDescent="0.25">
      <c r="A1082" t="s">
        <v>48</v>
      </c>
      <c r="B1082" t="s">
        <v>380</v>
      </c>
      <c r="C1082" t="s">
        <v>381</v>
      </c>
      <c r="D1082" t="s">
        <v>76</v>
      </c>
      <c r="E1082" t="s">
        <v>218</v>
      </c>
      <c r="F1082" t="s">
        <v>194</v>
      </c>
      <c r="G1082">
        <v>9000165431</v>
      </c>
      <c r="H1082">
        <v>165431</v>
      </c>
      <c r="I1082" t="s">
        <v>4279</v>
      </c>
      <c r="J1082" t="s">
        <v>4280</v>
      </c>
      <c r="K1082" t="s">
        <v>197</v>
      </c>
      <c r="L1082" t="s">
        <v>180</v>
      </c>
      <c r="M1082" t="s">
        <v>180</v>
      </c>
      <c r="N1082" t="s">
        <v>253</v>
      </c>
      <c r="O1082" t="s">
        <v>59</v>
      </c>
      <c r="P1082">
        <v>321</v>
      </c>
      <c r="Q1082" t="s">
        <v>2499</v>
      </c>
      <c r="R1082" t="s">
        <v>2499</v>
      </c>
      <c r="S1082" t="s">
        <v>1016</v>
      </c>
      <c r="T1082" t="s">
        <v>1016</v>
      </c>
      <c r="U1082">
        <v>18.578800000000001</v>
      </c>
      <c r="V1082">
        <v>-68.721999999999994</v>
      </c>
      <c r="W1082" t="s">
        <v>2514</v>
      </c>
      <c r="X1082" t="s">
        <v>63</v>
      </c>
      <c r="Y1082" t="s">
        <v>64</v>
      </c>
      <c r="Z1082" t="s">
        <v>65</v>
      </c>
      <c r="AA1082">
        <v>1160021031</v>
      </c>
      <c r="AB1082" t="s">
        <v>66</v>
      </c>
      <c r="AC1082" t="s">
        <v>67</v>
      </c>
      <c r="AD1082">
        <v>18.578800000000001</v>
      </c>
      <c r="AE1082">
        <v>-68.721999999999994</v>
      </c>
      <c r="AF1082" t="s">
        <v>4281</v>
      </c>
      <c r="AG1082" t="s">
        <v>32</v>
      </c>
      <c r="AH1082" t="s">
        <v>48</v>
      </c>
      <c r="AI1082" t="s">
        <v>69</v>
      </c>
      <c r="AJ1082" t="s">
        <v>69</v>
      </c>
      <c r="AK1082" t="s">
        <v>235</v>
      </c>
      <c r="AL1082" t="s">
        <v>218</v>
      </c>
      <c r="AM1082" t="s">
        <v>236</v>
      </c>
      <c r="AN1082">
        <v>16</v>
      </c>
      <c r="AO1082" t="s">
        <v>2516</v>
      </c>
      <c r="AP1082">
        <v>90</v>
      </c>
      <c r="AQ1082">
        <v>0</v>
      </c>
      <c r="AR1082" t="s">
        <v>73</v>
      </c>
      <c r="AS1082">
        <v>9000165431</v>
      </c>
      <c r="AU1082">
        <v>16</v>
      </c>
      <c r="AV1082" t="s">
        <v>75</v>
      </c>
      <c r="AW1082" t="str">
        <f>_xlfn.XLOOKUP(UNIVERSO[[#This Row],[RUTA-LOCALIDAD D&amp;N]],'[1]Cuota Ruta'!E:E,'[1]Cuota Ruta'!G:G)</f>
        <v>Cargar</v>
      </c>
    </row>
    <row r="1083" spans="1:49" x14ac:dyDescent="0.25">
      <c r="A1083" t="s">
        <v>48</v>
      </c>
      <c r="B1083" t="s">
        <v>49</v>
      </c>
      <c r="C1083" t="s">
        <v>50</v>
      </c>
      <c r="D1083" t="s">
        <v>51</v>
      </c>
      <c r="E1083" t="s">
        <v>193</v>
      </c>
      <c r="F1083" t="s">
        <v>194</v>
      </c>
      <c r="G1083">
        <v>9000149283</v>
      </c>
      <c r="H1083">
        <v>149283</v>
      </c>
      <c r="I1083" t="s">
        <v>4282</v>
      </c>
      <c r="J1083" t="s">
        <v>4283</v>
      </c>
      <c r="K1083" t="s">
        <v>197</v>
      </c>
      <c r="L1083" t="s">
        <v>1417</v>
      </c>
      <c r="M1083" t="s">
        <v>1417</v>
      </c>
      <c r="N1083" t="s">
        <v>253</v>
      </c>
      <c r="O1083" t="s">
        <v>59</v>
      </c>
      <c r="P1083">
        <v>327</v>
      </c>
      <c r="Q1083" t="s">
        <v>1556</v>
      </c>
      <c r="R1083" t="s">
        <v>1556</v>
      </c>
      <c r="S1083" t="s">
        <v>774</v>
      </c>
      <c r="T1083" t="s">
        <v>774</v>
      </c>
      <c r="U1083">
        <v>18.771404266357401</v>
      </c>
      <c r="V1083">
        <v>-69.039016723632798</v>
      </c>
      <c r="W1083" t="s">
        <v>1557</v>
      </c>
      <c r="X1083" t="s">
        <v>63</v>
      </c>
      <c r="Y1083" t="s">
        <v>64</v>
      </c>
      <c r="Z1083" t="s">
        <v>65</v>
      </c>
      <c r="AA1083">
        <v>1160019194</v>
      </c>
      <c r="AB1083" t="s">
        <v>116</v>
      </c>
      <c r="AC1083" t="s">
        <v>67</v>
      </c>
      <c r="AD1083">
        <v>18.77154007</v>
      </c>
      <c r="AE1083">
        <v>-69.038978099999994</v>
      </c>
      <c r="AF1083" t="s">
        <v>4284</v>
      </c>
      <c r="AG1083" t="s">
        <v>32</v>
      </c>
      <c r="AH1083" t="s">
        <v>48</v>
      </c>
      <c r="AI1083" t="s">
        <v>87</v>
      </c>
      <c r="AJ1083" t="s">
        <v>3071</v>
      </c>
      <c r="AK1083" t="s">
        <v>226</v>
      </c>
      <c r="AL1083" t="s">
        <v>193</v>
      </c>
      <c r="AM1083" t="s">
        <v>227</v>
      </c>
      <c r="AR1083" t="s">
        <v>91</v>
      </c>
      <c r="AS1083">
        <v>9000149283</v>
      </c>
      <c r="AV1083" t="s">
        <v>92</v>
      </c>
      <c r="AW1083" t="str">
        <f>_xlfn.XLOOKUP(UNIVERSO[[#This Row],[RUTA-LOCALIDAD D&amp;N]],'[1]Cuota Ruta'!E:E,'[1]Cuota Ruta'!G:G)</f>
        <v>Cargar</v>
      </c>
    </row>
    <row r="1084" spans="1:49" x14ac:dyDescent="0.25">
      <c r="A1084" t="s">
        <v>48</v>
      </c>
      <c r="B1084" t="s">
        <v>49</v>
      </c>
      <c r="C1084" t="s">
        <v>50</v>
      </c>
      <c r="D1084" t="s">
        <v>51</v>
      </c>
      <c r="E1084" t="s">
        <v>917</v>
      </c>
      <c r="F1084" t="s">
        <v>283</v>
      </c>
      <c r="G1084">
        <v>9000165486</v>
      </c>
      <c r="H1084">
        <v>165486</v>
      </c>
      <c r="I1084" t="s">
        <v>4285</v>
      </c>
      <c r="J1084" t="s">
        <v>4286</v>
      </c>
      <c r="K1084" t="s">
        <v>286</v>
      </c>
      <c r="L1084" t="s">
        <v>917</v>
      </c>
      <c r="M1084" t="s">
        <v>917</v>
      </c>
      <c r="N1084" t="s">
        <v>4287</v>
      </c>
      <c r="O1084" t="s">
        <v>59</v>
      </c>
      <c r="P1084">
        <v>305</v>
      </c>
      <c r="Q1084" t="s">
        <v>2740</v>
      </c>
      <c r="R1084" t="s">
        <v>2740</v>
      </c>
      <c r="S1084" t="s">
        <v>922</v>
      </c>
      <c r="T1084" t="s">
        <v>922</v>
      </c>
      <c r="U1084">
        <v>19.773759999999999</v>
      </c>
      <c r="V1084">
        <v>-70.652959999999993</v>
      </c>
      <c r="W1084" t="s">
        <v>2741</v>
      </c>
      <c r="X1084" t="s">
        <v>85</v>
      </c>
      <c r="Y1084" t="s">
        <v>64</v>
      </c>
      <c r="Z1084" t="s">
        <v>65</v>
      </c>
      <c r="AA1084">
        <v>1156011628</v>
      </c>
      <c r="AB1084" t="s">
        <v>66</v>
      </c>
      <c r="AC1084" t="s">
        <v>67</v>
      </c>
      <c r="AD1084">
        <v>19.773759999999999</v>
      </c>
      <c r="AE1084">
        <v>-70.652959999999993</v>
      </c>
      <c r="AF1084" t="s">
        <v>4288</v>
      </c>
      <c r="AG1084" t="s">
        <v>32</v>
      </c>
      <c r="AH1084" t="s">
        <v>48</v>
      </c>
      <c r="AI1084" t="s">
        <v>69</v>
      </c>
      <c r="AJ1084" t="s">
        <v>69</v>
      </c>
      <c r="AK1084" t="s">
        <v>925</v>
      </c>
      <c r="AL1084" t="s">
        <v>917</v>
      </c>
      <c r="AM1084" t="s">
        <v>926</v>
      </c>
      <c r="AN1084">
        <v>7</v>
      </c>
      <c r="AO1084" t="s">
        <v>423</v>
      </c>
      <c r="AP1084">
        <v>27</v>
      </c>
      <c r="AQ1084">
        <v>0</v>
      </c>
      <c r="AR1084" t="s">
        <v>73</v>
      </c>
      <c r="AS1084">
        <v>9000165486</v>
      </c>
      <c r="AU1084">
        <v>7</v>
      </c>
      <c r="AV1084" t="s">
        <v>267</v>
      </c>
      <c r="AW1084" t="str">
        <f>_xlfn.XLOOKUP(UNIVERSO[[#This Row],[RUTA-LOCALIDAD D&amp;N]],'[1]Cuota Ruta'!E:E,'[1]Cuota Ruta'!G:G)</f>
        <v>Cargar</v>
      </c>
    </row>
    <row r="1085" spans="1:49" x14ac:dyDescent="0.25">
      <c r="A1085" t="s">
        <v>109</v>
      </c>
      <c r="B1085" t="s">
        <v>49</v>
      </c>
      <c r="C1085" t="s">
        <v>50</v>
      </c>
      <c r="D1085" t="s">
        <v>76</v>
      </c>
      <c r="E1085" t="s">
        <v>193</v>
      </c>
      <c r="F1085" t="s">
        <v>194</v>
      </c>
      <c r="G1085">
        <v>9000155587</v>
      </c>
      <c r="H1085">
        <v>155587</v>
      </c>
      <c r="I1085" t="s">
        <v>4289</v>
      </c>
      <c r="J1085" t="s">
        <v>4290</v>
      </c>
      <c r="K1085" t="s">
        <v>197</v>
      </c>
      <c r="L1085" t="s">
        <v>180</v>
      </c>
      <c r="M1085" t="s">
        <v>180</v>
      </c>
      <c r="N1085" t="s">
        <v>2808</v>
      </c>
      <c r="O1085" t="s">
        <v>59</v>
      </c>
      <c r="P1085">
        <v>319</v>
      </c>
      <c r="Q1085" t="s">
        <v>2484</v>
      </c>
      <c r="R1085" t="s">
        <v>2484</v>
      </c>
      <c r="S1085" t="s">
        <v>1016</v>
      </c>
      <c r="T1085" t="s">
        <v>1016</v>
      </c>
      <c r="U1085">
        <v>18.610841799999999</v>
      </c>
      <c r="V1085">
        <v>-68.709213000000005</v>
      </c>
      <c r="W1085" t="s">
        <v>2485</v>
      </c>
      <c r="X1085" t="s">
        <v>85</v>
      </c>
      <c r="Y1085" t="s">
        <v>64</v>
      </c>
      <c r="Z1085" t="s">
        <v>99</v>
      </c>
      <c r="AA1085">
        <v>1160020094</v>
      </c>
      <c r="AB1085" t="s">
        <v>116</v>
      </c>
      <c r="AC1085" t="s">
        <v>67</v>
      </c>
      <c r="AD1085">
        <v>18.610854334514961</v>
      </c>
      <c r="AE1085">
        <v>-68.709251152317989</v>
      </c>
      <c r="AF1085" t="s">
        <v>4291</v>
      </c>
      <c r="AG1085" t="s">
        <v>32</v>
      </c>
      <c r="AH1085" t="s">
        <v>48</v>
      </c>
      <c r="AI1085" t="s">
        <v>87</v>
      </c>
      <c r="AJ1085" t="s">
        <v>1488</v>
      </c>
      <c r="AK1085" t="s">
        <v>235</v>
      </c>
      <c r="AL1085" t="s">
        <v>193</v>
      </c>
      <c r="AM1085" t="s">
        <v>236</v>
      </c>
      <c r="AR1085" t="s">
        <v>91</v>
      </c>
      <c r="AS1085">
        <v>9000155587</v>
      </c>
      <c r="AV1085" t="s">
        <v>75</v>
      </c>
      <c r="AW1085" t="str">
        <f>_xlfn.XLOOKUP(UNIVERSO[[#This Row],[RUTA-LOCALIDAD D&amp;N]],'[1]Cuota Ruta'!E:E,'[1]Cuota Ruta'!G:G)</f>
        <v>Cargar</v>
      </c>
    </row>
    <row r="1086" spans="1:49" x14ac:dyDescent="0.25">
      <c r="A1086" t="s">
        <v>48</v>
      </c>
      <c r="B1086" t="s">
        <v>49</v>
      </c>
      <c r="C1086" t="s">
        <v>50</v>
      </c>
      <c r="D1086" t="s">
        <v>51</v>
      </c>
      <c r="E1086" t="s">
        <v>917</v>
      </c>
      <c r="F1086" t="s">
        <v>283</v>
      </c>
      <c r="G1086">
        <v>9000165906</v>
      </c>
      <c r="H1086">
        <v>165906</v>
      </c>
      <c r="I1086" t="s">
        <v>4292</v>
      </c>
      <c r="J1086" t="s">
        <v>4293</v>
      </c>
      <c r="K1086" t="s">
        <v>286</v>
      </c>
      <c r="L1086" t="s">
        <v>917</v>
      </c>
      <c r="M1086" t="s">
        <v>917</v>
      </c>
      <c r="N1086" t="s">
        <v>3802</v>
      </c>
      <c r="O1086" t="s">
        <v>59</v>
      </c>
      <c r="P1086">
        <v>304</v>
      </c>
      <c r="Q1086" t="s">
        <v>2293</v>
      </c>
      <c r="R1086" t="s">
        <v>2293</v>
      </c>
      <c r="S1086" t="s">
        <v>936</v>
      </c>
      <c r="T1086" t="s">
        <v>936</v>
      </c>
      <c r="U1086">
        <v>19.809889999999999</v>
      </c>
      <c r="V1086">
        <v>-70.722080000000005</v>
      </c>
      <c r="W1086" t="s">
        <v>2294</v>
      </c>
      <c r="X1086" t="s">
        <v>63</v>
      </c>
      <c r="Y1086" t="s">
        <v>64</v>
      </c>
      <c r="Z1086" t="s">
        <v>65</v>
      </c>
      <c r="AA1086">
        <v>1156011647</v>
      </c>
      <c r="AB1086" t="s">
        <v>66</v>
      </c>
      <c r="AC1086" t="s">
        <v>67</v>
      </c>
      <c r="AD1086">
        <v>19.809889999999999</v>
      </c>
      <c r="AE1086">
        <v>-70.722080000000005</v>
      </c>
      <c r="AF1086" t="s">
        <v>4294</v>
      </c>
      <c r="AG1086" t="s">
        <v>32</v>
      </c>
      <c r="AH1086" t="s">
        <v>48</v>
      </c>
      <c r="AI1086" t="s">
        <v>69</v>
      </c>
      <c r="AJ1086" t="s">
        <v>69</v>
      </c>
      <c r="AK1086" t="s">
        <v>925</v>
      </c>
      <c r="AL1086" t="s">
        <v>917</v>
      </c>
      <c r="AM1086" t="s">
        <v>926</v>
      </c>
      <c r="AN1086">
        <v>9</v>
      </c>
      <c r="AO1086" t="s">
        <v>139</v>
      </c>
      <c r="AP1086">
        <v>59</v>
      </c>
      <c r="AQ1086">
        <v>0</v>
      </c>
      <c r="AR1086" t="s">
        <v>73</v>
      </c>
      <c r="AS1086">
        <v>9000165906</v>
      </c>
      <c r="AU1086">
        <v>9</v>
      </c>
      <c r="AV1086" t="s">
        <v>267</v>
      </c>
      <c r="AW1086" t="str">
        <f>_xlfn.XLOOKUP(UNIVERSO[[#This Row],[RUTA-LOCALIDAD D&amp;N]],'[1]Cuota Ruta'!E:E,'[1]Cuota Ruta'!G:G)</f>
        <v>Cargar</v>
      </c>
    </row>
    <row r="1087" spans="1:49" x14ac:dyDescent="0.25">
      <c r="A1087" t="s">
        <v>48</v>
      </c>
      <c r="B1087" t="s">
        <v>380</v>
      </c>
      <c r="C1087" t="s">
        <v>381</v>
      </c>
      <c r="D1087" t="s">
        <v>76</v>
      </c>
      <c r="E1087" t="s">
        <v>77</v>
      </c>
      <c r="F1087" t="s">
        <v>53</v>
      </c>
      <c r="G1087">
        <v>9000157464</v>
      </c>
      <c r="H1087">
        <v>157464</v>
      </c>
      <c r="I1087" t="s">
        <v>4295</v>
      </c>
      <c r="J1087" t="s">
        <v>4296</v>
      </c>
      <c r="K1087" t="s">
        <v>56</v>
      </c>
      <c r="L1087" t="s">
        <v>57</v>
      </c>
      <c r="M1087" t="s">
        <v>57</v>
      </c>
      <c r="N1087" t="s">
        <v>253</v>
      </c>
      <c r="O1087" t="s">
        <v>59</v>
      </c>
      <c r="P1087">
        <v>448</v>
      </c>
      <c r="Q1087" t="s">
        <v>60</v>
      </c>
      <c r="R1087" t="s">
        <v>60</v>
      </c>
      <c r="S1087" t="s">
        <v>61</v>
      </c>
      <c r="T1087" t="s">
        <v>61</v>
      </c>
      <c r="U1087">
        <v>18.422660830000002</v>
      </c>
      <c r="V1087">
        <v>-70.040275570000006</v>
      </c>
      <c r="W1087" t="s">
        <v>901</v>
      </c>
      <c r="X1087" t="s">
        <v>85</v>
      </c>
      <c r="Y1087" t="s">
        <v>64</v>
      </c>
      <c r="Z1087" t="s">
        <v>65</v>
      </c>
      <c r="AA1087">
        <v>1169005567</v>
      </c>
      <c r="AB1087" t="s">
        <v>66</v>
      </c>
      <c r="AC1087" t="s">
        <v>67</v>
      </c>
      <c r="AD1087">
        <v>18.422660830000002</v>
      </c>
      <c r="AE1087">
        <v>-70.040275570000006</v>
      </c>
      <c r="AF1087" t="s">
        <v>4297</v>
      </c>
      <c r="AG1087" t="s">
        <v>32</v>
      </c>
      <c r="AH1087" t="s">
        <v>48</v>
      </c>
      <c r="AI1087" t="s">
        <v>87</v>
      </c>
      <c r="AJ1087" t="s">
        <v>1488</v>
      </c>
      <c r="AK1087" t="s">
        <v>70</v>
      </c>
      <c r="AL1087" t="s">
        <v>77</v>
      </c>
      <c r="AM1087" t="s">
        <v>71</v>
      </c>
      <c r="AR1087" t="s">
        <v>91</v>
      </c>
      <c r="AS1087">
        <v>9000157464</v>
      </c>
      <c r="AV1087" t="s">
        <v>75</v>
      </c>
      <c r="AW1087" t="str">
        <f>_xlfn.XLOOKUP(UNIVERSO[[#This Row],[RUTA-LOCALIDAD D&amp;N]],'[1]Cuota Ruta'!E:E,'[1]Cuota Ruta'!G:G)</f>
        <v>Cargar</v>
      </c>
    </row>
    <row r="1088" spans="1:49" x14ac:dyDescent="0.25">
      <c r="A1088" t="s">
        <v>48</v>
      </c>
      <c r="B1088" t="s">
        <v>49</v>
      </c>
      <c r="C1088" t="s">
        <v>50</v>
      </c>
      <c r="D1088" t="s">
        <v>51</v>
      </c>
      <c r="E1088" t="s">
        <v>52</v>
      </c>
      <c r="F1088" t="s">
        <v>53</v>
      </c>
      <c r="G1088">
        <v>9000166269</v>
      </c>
      <c r="H1088">
        <v>166269</v>
      </c>
      <c r="I1088" t="s">
        <v>4298</v>
      </c>
      <c r="J1088" t="s">
        <v>4299</v>
      </c>
      <c r="K1088" t="s">
        <v>56</v>
      </c>
      <c r="L1088" t="s">
        <v>57</v>
      </c>
      <c r="M1088" t="s">
        <v>57</v>
      </c>
      <c r="N1088" t="s">
        <v>371</v>
      </c>
      <c r="O1088" t="s">
        <v>59</v>
      </c>
      <c r="P1088">
        <v>470</v>
      </c>
      <c r="Q1088" t="s">
        <v>3360</v>
      </c>
      <c r="R1088" t="s">
        <v>3360</v>
      </c>
      <c r="S1088" t="s">
        <v>547</v>
      </c>
      <c r="T1088" t="s">
        <v>547</v>
      </c>
      <c r="U1088">
        <v>18.358833000000001</v>
      </c>
      <c r="V1088">
        <v>-70.169888999999998</v>
      </c>
      <c r="W1088" t="s">
        <v>3361</v>
      </c>
      <c r="X1088" t="s">
        <v>85</v>
      </c>
      <c r="Y1088" t="s">
        <v>64</v>
      </c>
      <c r="Z1088" t="s">
        <v>65</v>
      </c>
      <c r="AA1088">
        <v>1162007893</v>
      </c>
      <c r="AB1088" t="s">
        <v>66</v>
      </c>
      <c r="AC1088" t="s">
        <v>67</v>
      </c>
      <c r="AD1088">
        <v>18.358833000000001</v>
      </c>
      <c r="AE1088">
        <v>-70.169888999999998</v>
      </c>
      <c r="AF1088" t="s">
        <v>4300</v>
      </c>
      <c r="AG1088" t="s">
        <v>32</v>
      </c>
      <c r="AH1088" t="s">
        <v>48</v>
      </c>
      <c r="AI1088" t="s">
        <v>69</v>
      </c>
      <c r="AJ1088" t="s">
        <v>69</v>
      </c>
      <c r="AK1088" t="s">
        <v>243</v>
      </c>
      <c r="AL1088" t="s">
        <v>52</v>
      </c>
      <c r="AM1088" t="s">
        <v>244</v>
      </c>
      <c r="AN1088">
        <v>2</v>
      </c>
      <c r="AO1088" t="s">
        <v>245</v>
      </c>
      <c r="AP1088">
        <v>28</v>
      </c>
      <c r="AQ1088">
        <v>0</v>
      </c>
      <c r="AR1088" t="s">
        <v>73</v>
      </c>
      <c r="AS1088">
        <v>9000166269</v>
      </c>
      <c r="AT1088" t="s">
        <v>74</v>
      </c>
      <c r="AU1088">
        <v>2</v>
      </c>
      <c r="AV1088" t="s">
        <v>75</v>
      </c>
      <c r="AW1088" t="str">
        <f>_xlfn.XLOOKUP(UNIVERSO[[#This Row],[RUTA-LOCALIDAD D&amp;N]],'[1]Cuota Ruta'!E:E,'[1]Cuota Ruta'!G:G)</f>
        <v>Cargar</v>
      </c>
    </row>
    <row r="1089" spans="1:49" x14ac:dyDescent="0.25">
      <c r="A1089" t="s">
        <v>48</v>
      </c>
      <c r="B1089" t="s">
        <v>49</v>
      </c>
      <c r="C1089" t="s">
        <v>50</v>
      </c>
      <c r="D1089" t="s">
        <v>51</v>
      </c>
      <c r="E1089" t="s">
        <v>193</v>
      </c>
      <c r="F1089" t="s">
        <v>194</v>
      </c>
      <c r="G1089">
        <v>9000149308</v>
      </c>
      <c r="H1089">
        <v>149308</v>
      </c>
      <c r="I1089" t="s">
        <v>4301</v>
      </c>
      <c r="J1089" t="s">
        <v>4302</v>
      </c>
      <c r="K1089" t="s">
        <v>197</v>
      </c>
      <c r="L1089" t="s">
        <v>1417</v>
      </c>
      <c r="M1089" t="s">
        <v>1417</v>
      </c>
      <c r="N1089" t="s">
        <v>253</v>
      </c>
      <c r="O1089" t="s">
        <v>59</v>
      </c>
      <c r="P1089">
        <v>327</v>
      </c>
      <c r="Q1089" t="s">
        <v>1556</v>
      </c>
      <c r="R1089" t="s">
        <v>1556</v>
      </c>
      <c r="S1089" t="s">
        <v>774</v>
      </c>
      <c r="T1089" t="s">
        <v>774</v>
      </c>
      <c r="U1089">
        <v>18.767946200000001</v>
      </c>
      <c r="V1089">
        <v>-69.051757800000004</v>
      </c>
      <c r="W1089" t="s">
        <v>1557</v>
      </c>
      <c r="X1089" t="s">
        <v>63</v>
      </c>
      <c r="Y1089" t="s">
        <v>64</v>
      </c>
      <c r="Z1089" t="s">
        <v>65</v>
      </c>
      <c r="AA1089">
        <v>1160020521</v>
      </c>
      <c r="AB1089" t="s">
        <v>66</v>
      </c>
      <c r="AC1089" t="s">
        <v>67</v>
      </c>
      <c r="AD1089">
        <v>18.767946200000001</v>
      </c>
      <c r="AE1089">
        <v>-69.051757800000004</v>
      </c>
      <c r="AF1089" t="s">
        <v>4303</v>
      </c>
      <c r="AG1089" t="s">
        <v>32</v>
      </c>
      <c r="AH1089" t="s">
        <v>48</v>
      </c>
      <c r="AI1089" t="s">
        <v>87</v>
      </c>
      <c r="AJ1089" t="s">
        <v>3071</v>
      </c>
      <c r="AK1089" t="s">
        <v>226</v>
      </c>
      <c r="AL1089" t="s">
        <v>193</v>
      </c>
      <c r="AM1089" t="s">
        <v>227</v>
      </c>
      <c r="AR1089" t="s">
        <v>91</v>
      </c>
      <c r="AS1089">
        <v>9000149308</v>
      </c>
      <c r="AV1089" t="s">
        <v>92</v>
      </c>
      <c r="AW1089" t="str">
        <f>_xlfn.XLOOKUP(UNIVERSO[[#This Row],[RUTA-LOCALIDAD D&amp;N]],'[1]Cuota Ruta'!E:E,'[1]Cuota Ruta'!G:G)</f>
        <v>Cargar</v>
      </c>
    </row>
    <row r="1090" spans="1:49" x14ac:dyDescent="0.25">
      <c r="A1090" t="s">
        <v>48</v>
      </c>
      <c r="B1090" t="s">
        <v>49</v>
      </c>
      <c r="C1090" t="s">
        <v>50</v>
      </c>
      <c r="D1090" t="s">
        <v>124</v>
      </c>
      <c r="E1090" t="s">
        <v>338</v>
      </c>
      <c r="F1090" t="s">
        <v>283</v>
      </c>
      <c r="G1090">
        <v>9000166837</v>
      </c>
      <c r="H1090">
        <v>166837</v>
      </c>
      <c r="I1090" t="s">
        <v>4304</v>
      </c>
      <c r="J1090" t="s">
        <v>4305</v>
      </c>
      <c r="K1090" t="s">
        <v>286</v>
      </c>
      <c r="L1090" t="s">
        <v>338</v>
      </c>
      <c r="M1090" t="s">
        <v>338</v>
      </c>
      <c r="N1090" t="s">
        <v>3442</v>
      </c>
      <c r="O1090" t="s">
        <v>59</v>
      </c>
      <c r="P1090">
        <v>407</v>
      </c>
      <c r="Q1090" t="s">
        <v>448</v>
      </c>
      <c r="R1090" t="s">
        <v>448</v>
      </c>
      <c r="S1090" t="s">
        <v>343</v>
      </c>
      <c r="T1090" t="s">
        <v>343</v>
      </c>
      <c r="U1090">
        <v>19.447499000000001</v>
      </c>
      <c r="V1090">
        <v>-70.742969000000002</v>
      </c>
      <c r="W1090" t="s">
        <v>449</v>
      </c>
      <c r="X1090" t="s">
        <v>63</v>
      </c>
      <c r="Y1090" t="s">
        <v>64</v>
      </c>
      <c r="Z1090" t="s">
        <v>65</v>
      </c>
      <c r="AA1090">
        <v>1151041212</v>
      </c>
      <c r="AB1090" t="s">
        <v>66</v>
      </c>
      <c r="AC1090" t="s">
        <v>67</v>
      </c>
      <c r="AD1090">
        <v>19.447499000000001</v>
      </c>
      <c r="AE1090">
        <v>-70.742969000000002</v>
      </c>
      <c r="AF1090" t="s">
        <v>4306</v>
      </c>
      <c r="AG1090" t="s">
        <v>32</v>
      </c>
      <c r="AH1090" t="s">
        <v>48</v>
      </c>
      <c r="AI1090" t="s">
        <v>69</v>
      </c>
      <c r="AJ1090" t="s">
        <v>69</v>
      </c>
      <c r="AK1090" t="s">
        <v>346</v>
      </c>
      <c r="AL1090" t="s">
        <v>338</v>
      </c>
      <c r="AM1090" t="s">
        <v>347</v>
      </c>
      <c r="AN1090">
        <v>5</v>
      </c>
      <c r="AO1090" t="s">
        <v>72</v>
      </c>
      <c r="AP1090">
        <v>79</v>
      </c>
      <c r="AQ1090">
        <v>0</v>
      </c>
      <c r="AR1090" t="s">
        <v>73</v>
      </c>
      <c r="AS1090">
        <v>9000166837</v>
      </c>
      <c r="AU1090">
        <v>5</v>
      </c>
      <c r="AV1090" t="s">
        <v>349</v>
      </c>
      <c r="AW1090" t="str">
        <f>_xlfn.XLOOKUP(UNIVERSO[[#This Row],[RUTA-LOCALIDAD D&amp;N]],'[1]Cuota Ruta'!E:E,'[1]Cuota Ruta'!G:G)</f>
        <v>Cargar</v>
      </c>
    </row>
    <row r="1091" spans="1:49" x14ac:dyDescent="0.25">
      <c r="A1091" t="s">
        <v>48</v>
      </c>
      <c r="B1091" t="s">
        <v>380</v>
      </c>
      <c r="C1091" t="s">
        <v>381</v>
      </c>
      <c r="D1091" t="s">
        <v>76</v>
      </c>
      <c r="E1091" t="s">
        <v>257</v>
      </c>
      <c r="F1091" t="s">
        <v>194</v>
      </c>
      <c r="G1091">
        <v>9000158927</v>
      </c>
      <c r="H1091">
        <v>158927</v>
      </c>
      <c r="I1091" t="s">
        <v>4307</v>
      </c>
      <c r="J1091" t="s">
        <v>4308</v>
      </c>
      <c r="K1091" t="s">
        <v>197</v>
      </c>
      <c r="L1091" t="s">
        <v>826</v>
      </c>
      <c r="M1091" t="s">
        <v>826</v>
      </c>
      <c r="N1091" t="s">
        <v>3921</v>
      </c>
      <c r="O1091" t="s">
        <v>59</v>
      </c>
      <c r="P1091">
        <v>304</v>
      </c>
      <c r="Q1091" t="s">
        <v>945</v>
      </c>
      <c r="R1091" t="s">
        <v>945</v>
      </c>
      <c r="S1091" t="s">
        <v>304</v>
      </c>
      <c r="T1091" t="s">
        <v>304</v>
      </c>
      <c r="U1091">
        <v>19.186633</v>
      </c>
      <c r="V1091">
        <v>-69.924665000000005</v>
      </c>
      <c r="W1091" t="s">
        <v>946</v>
      </c>
      <c r="X1091" t="s">
        <v>63</v>
      </c>
      <c r="Y1091" t="s">
        <v>64</v>
      </c>
      <c r="Z1091" t="s">
        <v>65</v>
      </c>
      <c r="AA1091">
        <v>1152011853</v>
      </c>
      <c r="AB1091" t="s">
        <v>66</v>
      </c>
      <c r="AC1091" t="s">
        <v>67</v>
      </c>
      <c r="AD1091">
        <v>19.186633</v>
      </c>
      <c r="AE1091">
        <v>-69.924665000000005</v>
      </c>
      <c r="AF1091" t="s">
        <v>4309</v>
      </c>
      <c r="AG1091" t="s">
        <v>32</v>
      </c>
      <c r="AH1091" t="s">
        <v>48</v>
      </c>
      <c r="AI1091" t="s">
        <v>87</v>
      </c>
      <c r="AJ1091" t="s">
        <v>1488</v>
      </c>
      <c r="AK1091" t="s">
        <v>265</v>
      </c>
      <c r="AL1091" t="s">
        <v>257</v>
      </c>
      <c r="AM1091" t="s">
        <v>266</v>
      </c>
      <c r="AR1091" t="s">
        <v>91</v>
      </c>
      <c r="AS1091">
        <v>9000158927</v>
      </c>
      <c r="AV1091" t="s">
        <v>267</v>
      </c>
      <c r="AW1091" t="str">
        <f>_xlfn.XLOOKUP(UNIVERSO[[#This Row],[RUTA-LOCALIDAD D&amp;N]],'[1]Cuota Ruta'!E:E,'[1]Cuota Ruta'!G:G)</f>
        <v>Cargar</v>
      </c>
    </row>
    <row r="1092" spans="1:49" x14ac:dyDescent="0.25">
      <c r="A1092" t="s">
        <v>48</v>
      </c>
      <c r="B1092" t="s">
        <v>49</v>
      </c>
      <c r="C1092" t="s">
        <v>50</v>
      </c>
      <c r="D1092" t="s">
        <v>124</v>
      </c>
      <c r="E1092" t="s">
        <v>52</v>
      </c>
      <c r="F1092" t="s">
        <v>53</v>
      </c>
      <c r="G1092">
        <v>9000167025</v>
      </c>
      <c r="H1092">
        <v>167025</v>
      </c>
      <c r="I1092" t="s">
        <v>2358</v>
      </c>
      <c r="J1092" t="s">
        <v>371</v>
      </c>
      <c r="K1092" t="s">
        <v>56</v>
      </c>
      <c r="L1092" t="s">
        <v>57</v>
      </c>
      <c r="M1092" t="s">
        <v>57</v>
      </c>
      <c r="N1092" t="s">
        <v>371</v>
      </c>
      <c r="O1092" t="s">
        <v>59</v>
      </c>
      <c r="P1092">
        <v>447</v>
      </c>
      <c r="Q1092" t="s">
        <v>240</v>
      </c>
      <c r="R1092" t="s">
        <v>240</v>
      </c>
      <c r="S1092" t="s">
        <v>61</v>
      </c>
      <c r="T1092" t="s">
        <v>61</v>
      </c>
      <c r="U1092">
        <v>18.385670000000001</v>
      </c>
      <c r="V1092">
        <v>-70.157340000000005</v>
      </c>
      <c r="W1092" t="s">
        <v>372</v>
      </c>
      <c r="X1092" t="s">
        <v>85</v>
      </c>
      <c r="Y1092" t="s">
        <v>64</v>
      </c>
      <c r="Z1092" t="s">
        <v>65</v>
      </c>
      <c r="AA1092">
        <v>1169009827</v>
      </c>
      <c r="AB1092" t="s">
        <v>116</v>
      </c>
      <c r="AC1092" t="s">
        <v>67</v>
      </c>
      <c r="AD1092">
        <v>18.385412809999998</v>
      </c>
      <c r="AE1092">
        <v>-70.157392729999998</v>
      </c>
      <c r="AF1092" t="s">
        <v>4310</v>
      </c>
      <c r="AG1092" t="s">
        <v>32</v>
      </c>
      <c r="AH1092" t="s">
        <v>48</v>
      </c>
      <c r="AI1092" t="s">
        <v>69</v>
      </c>
      <c r="AJ1092" t="s">
        <v>69</v>
      </c>
      <c r="AK1092" t="s">
        <v>243</v>
      </c>
      <c r="AL1092" t="s">
        <v>52</v>
      </c>
      <c r="AM1092" t="s">
        <v>244</v>
      </c>
      <c r="AN1092">
        <v>1</v>
      </c>
      <c r="AO1092" t="s">
        <v>119</v>
      </c>
      <c r="AP1092">
        <v>18</v>
      </c>
      <c r="AQ1092">
        <v>0</v>
      </c>
      <c r="AR1092" t="s">
        <v>73</v>
      </c>
      <c r="AS1092">
        <v>9000167025</v>
      </c>
      <c r="AT1092" t="s">
        <v>74</v>
      </c>
      <c r="AU1092">
        <v>1</v>
      </c>
      <c r="AV1092" t="s">
        <v>75</v>
      </c>
      <c r="AW1092" t="str">
        <f>_xlfn.XLOOKUP(UNIVERSO[[#This Row],[RUTA-LOCALIDAD D&amp;N]],'[1]Cuota Ruta'!E:E,'[1]Cuota Ruta'!G:G)</f>
        <v>Cargar</v>
      </c>
    </row>
    <row r="1093" spans="1:49" x14ac:dyDescent="0.25">
      <c r="A1093" t="s">
        <v>48</v>
      </c>
      <c r="B1093" t="s">
        <v>380</v>
      </c>
      <c r="C1093" t="s">
        <v>381</v>
      </c>
      <c r="D1093" t="s">
        <v>76</v>
      </c>
      <c r="E1093" t="s">
        <v>193</v>
      </c>
      <c r="F1093" t="s">
        <v>194</v>
      </c>
      <c r="G1093">
        <v>9000159305</v>
      </c>
      <c r="H1093">
        <v>159305</v>
      </c>
      <c r="I1093" t="s">
        <v>4311</v>
      </c>
      <c r="J1093" t="s">
        <v>4312</v>
      </c>
      <c r="K1093" t="s">
        <v>197</v>
      </c>
      <c r="L1093" t="s">
        <v>193</v>
      </c>
      <c r="M1093" t="s">
        <v>193</v>
      </c>
      <c r="N1093" t="s">
        <v>58</v>
      </c>
      <c r="O1093" t="s">
        <v>59</v>
      </c>
      <c r="P1093">
        <v>305</v>
      </c>
      <c r="Q1093" t="s">
        <v>2125</v>
      </c>
      <c r="R1093" t="s">
        <v>2125</v>
      </c>
      <c r="S1093" t="s">
        <v>327</v>
      </c>
      <c r="T1093" t="s">
        <v>327</v>
      </c>
      <c r="U1093">
        <v>18.446059999999999</v>
      </c>
      <c r="V1093">
        <v>-69.018969999999996</v>
      </c>
      <c r="W1093" t="s">
        <v>2126</v>
      </c>
      <c r="X1093" t="s">
        <v>63</v>
      </c>
      <c r="Y1093" t="s">
        <v>64</v>
      </c>
      <c r="Z1093" t="s">
        <v>99</v>
      </c>
      <c r="AA1093">
        <v>1160020414</v>
      </c>
      <c r="AB1093" t="s">
        <v>66</v>
      </c>
      <c r="AC1093" t="s">
        <v>67</v>
      </c>
      <c r="AD1093">
        <v>18.446059999999999</v>
      </c>
      <c r="AE1093">
        <v>-69.018969999999996</v>
      </c>
      <c r="AF1093" t="s">
        <v>4313</v>
      </c>
      <c r="AG1093" t="s">
        <v>32</v>
      </c>
      <c r="AH1093" t="s">
        <v>48</v>
      </c>
      <c r="AI1093" t="s">
        <v>87</v>
      </c>
      <c r="AJ1093" t="s">
        <v>1488</v>
      </c>
      <c r="AK1093" t="s">
        <v>330</v>
      </c>
      <c r="AL1093" t="s">
        <v>193</v>
      </c>
      <c r="AM1093" t="s">
        <v>331</v>
      </c>
      <c r="AR1093" t="s">
        <v>91</v>
      </c>
      <c r="AS1093">
        <v>9000159305</v>
      </c>
      <c r="AV1093" t="s">
        <v>206</v>
      </c>
      <c r="AW1093" t="str">
        <f>_xlfn.XLOOKUP(UNIVERSO[[#This Row],[RUTA-LOCALIDAD D&amp;N]],'[1]Cuota Ruta'!E:E,'[1]Cuota Ruta'!G:G)</f>
        <v>Cargar</v>
      </c>
    </row>
    <row r="1094" spans="1:49" x14ac:dyDescent="0.25">
      <c r="A1094" t="s">
        <v>48</v>
      </c>
      <c r="B1094" t="s">
        <v>49</v>
      </c>
      <c r="C1094" t="s">
        <v>50</v>
      </c>
      <c r="D1094" t="s">
        <v>124</v>
      </c>
      <c r="E1094" t="s">
        <v>52</v>
      </c>
      <c r="F1094" t="s">
        <v>53</v>
      </c>
      <c r="G1094">
        <v>9000167105</v>
      </c>
      <c r="H1094">
        <v>167105</v>
      </c>
      <c r="I1094" t="s">
        <v>4314</v>
      </c>
      <c r="J1094" t="s">
        <v>4315</v>
      </c>
      <c r="K1094" t="s">
        <v>56</v>
      </c>
      <c r="L1094" t="s">
        <v>57</v>
      </c>
      <c r="M1094" t="s">
        <v>57</v>
      </c>
      <c r="N1094" t="s">
        <v>4316</v>
      </c>
      <c r="O1094" t="s">
        <v>59</v>
      </c>
      <c r="P1094">
        <v>444</v>
      </c>
      <c r="Q1094" t="s">
        <v>905</v>
      </c>
      <c r="R1094" t="s">
        <v>905</v>
      </c>
      <c r="S1094" t="s">
        <v>61</v>
      </c>
      <c r="T1094" t="s">
        <v>61</v>
      </c>
      <c r="U1094">
        <v>18.371528000000001</v>
      </c>
      <c r="V1094">
        <v>-70.067389000000006</v>
      </c>
      <c r="W1094" t="s">
        <v>2941</v>
      </c>
      <c r="X1094" t="s">
        <v>85</v>
      </c>
      <c r="Y1094" t="s">
        <v>64</v>
      </c>
      <c r="Z1094" t="s">
        <v>65</v>
      </c>
      <c r="AA1094">
        <v>1169009841</v>
      </c>
      <c r="AB1094" t="s">
        <v>66</v>
      </c>
      <c r="AC1094" t="s">
        <v>67</v>
      </c>
      <c r="AD1094">
        <v>18.371528000000001</v>
      </c>
      <c r="AE1094">
        <v>-70.067389000000006</v>
      </c>
      <c r="AF1094" t="s">
        <v>4317</v>
      </c>
      <c r="AG1094" t="s">
        <v>32</v>
      </c>
      <c r="AH1094" t="s">
        <v>48</v>
      </c>
      <c r="AI1094" t="s">
        <v>69</v>
      </c>
      <c r="AJ1094" t="s">
        <v>69</v>
      </c>
      <c r="AK1094" t="s">
        <v>70</v>
      </c>
      <c r="AL1094" t="s">
        <v>52</v>
      </c>
      <c r="AM1094" t="s">
        <v>71</v>
      </c>
      <c r="AN1094">
        <v>7</v>
      </c>
      <c r="AO1094" t="s">
        <v>423</v>
      </c>
      <c r="AP1094">
        <v>47</v>
      </c>
      <c r="AQ1094">
        <v>0</v>
      </c>
      <c r="AR1094" t="s">
        <v>73</v>
      </c>
      <c r="AS1094">
        <v>9000167105</v>
      </c>
      <c r="AU1094">
        <v>7</v>
      </c>
      <c r="AV1094" t="s">
        <v>75</v>
      </c>
      <c r="AW1094" t="str">
        <f>_xlfn.XLOOKUP(UNIVERSO[[#This Row],[RUTA-LOCALIDAD D&amp;N]],'[1]Cuota Ruta'!E:E,'[1]Cuota Ruta'!G:G)</f>
        <v>Cargar</v>
      </c>
    </row>
    <row r="1095" spans="1:49" x14ac:dyDescent="0.25">
      <c r="A1095" t="s">
        <v>48</v>
      </c>
      <c r="B1095" t="s">
        <v>380</v>
      </c>
      <c r="C1095" t="s">
        <v>381</v>
      </c>
      <c r="D1095" t="s">
        <v>76</v>
      </c>
      <c r="E1095" t="s">
        <v>823</v>
      </c>
      <c r="F1095" t="s">
        <v>283</v>
      </c>
      <c r="G1095">
        <v>9000159858</v>
      </c>
      <c r="H1095">
        <v>159858</v>
      </c>
      <c r="I1095" t="s">
        <v>4318</v>
      </c>
      <c r="J1095" t="s">
        <v>4319</v>
      </c>
      <c r="K1095" t="s">
        <v>286</v>
      </c>
      <c r="L1095" t="s">
        <v>826</v>
      </c>
      <c r="M1095" t="s">
        <v>826</v>
      </c>
      <c r="N1095" t="s">
        <v>826</v>
      </c>
      <c r="O1095" t="s">
        <v>59</v>
      </c>
      <c r="P1095">
        <v>342</v>
      </c>
      <c r="Q1095" t="s">
        <v>4320</v>
      </c>
      <c r="R1095" t="s">
        <v>4320</v>
      </c>
      <c r="S1095" t="s">
        <v>829</v>
      </c>
      <c r="T1095" t="s">
        <v>829</v>
      </c>
      <c r="U1095">
        <v>19.314430999999999</v>
      </c>
      <c r="V1095">
        <v>-70.266503</v>
      </c>
      <c r="W1095" t="s">
        <v>4321</v>
      </c>
      <c r="X1095" t="s">
        <v>63</v>
      </c>
      <c r="Y1095" t="s">
        <v>64</v>
      </c>
      <c r="Z1095" t="s">
        <v>99</v>
      </c>
      <c r="AA1095">
        <v>1154015174</v>
      </c>
      <c r="AB1095" t="s">
        <v>66</v>
      </c>
      <c r="AC1095" t="s">
        <v>67</v>
      </c>
      <c r="AD1095">
        <v>19.314430999999999</v>
      </c>
      <c r="AE1095">
        <v>-70.266503</v>
      </c>
      <c r="AF1095" t="s">
        <v>4322</v>
      </c>
      <c r="AG1095" t="s">
        <v>32</v>
      </c>
      <c r="AH1095" t="s">
        <v>48</v>
      </c>
      <c r="AI1095" t="s">
        <v>87</v>
      </c>
      <c r="AJ1095" t="s">
        <v>101</v>
      </c>
      <c r="AR1095" t="s">
        <v>91</v>
      </c>
      <c r="AS1095">
        <v>9000159858</v>
      </c>
      <c r="AW1095" t="str">
        <f>_xlfn.XLOOKUP(UNIVERSO[[#This Row],[RUTA-LOCALIDAD D&amp;N]],'[1]Cuota Ruta'!E:E,'[1]Cuota Ruta'!G:G)</f>
        <v>Cargar</v>
      </c>
    </row>
    <row r="1096" spans="1:49" x14ac:dyDescent="0.25">
      <c r="A1096" t="s">
        <v>48</v>
      </c>
      <c r="B1096" t="s">
        <v>380</v>
      </c>
      <c r="C1096" t="s">
        <v>381</v>
      </c>
      <c r="D1096" t="s">
        <v>76</v>
      </c>
      <c r="E1096" t="s">
        <v>140</v>
      </c>
      <c r="F1096" t="s">
        <v>141</v>
      </c>
      <c r="G1096">
        <v>9000167265</v>
      </c>
      <c r="H1096">
        <v>167265</v>
      </c>
      <c r="I1096" t="s">
        <v>4323</v>
      </c>
      <c r="J1096" t="s">
        <v>4324</v>
      </c>
      <c r="K1096" t="s">
        <v>144</v>
      </c>
      <c r="L1096" t="s">
        <v>93</v>
      </c>
      <c r="M1096" t="s">
        <v>93</v>
      </c>
      <c r="N1096" t="s">
        <v>4325</v>
      </c>
      <c r="O1096" t="s">
        <v>434</v>
      </c>
      <c r="P1096">
        <v>384</v>
      </c>
      <c r="Q1096" t="s">
        <v>595</v>
      </c>
      <c r="R1096" t="s">
        <v>595</v>
      </c>
      <c r="S1096" t="s">
        <v>436</v>
      </c>
      <c r="T1096" t="s">
        <v>436</v>
      </c>
      <c r="U1096">
        <v>18.499300000000002</v>
      </c>
      <c r="V1096">
        <v>-69.823599999999999</v>
      </c>
      <c r="W1096" t="s">
        <v>596</v>
      </c>
      <c r="X1096" t="s">
        <v>63</v>
      </c>
      <c r="Y1096" t="s">
        <v>64</v>
      </c>
      <c r="Z1096" t="s">
        <v>65</v>
      </c>
      <c r="AA1096">
        <v>1153028107</v>
      </c>
      <c r="AB1096" t="s">
        <v>66</v>
      </c>
      <c r="AC1096" t="s">
        <v>67</v>
      </c>
      <c r="AD1096">
        <v>18.499300000000002</v>
      </c>
      <c r="AE1096">
        <v>-69.823599999999999</v>
      </c>
      <c r="AF1096" t="s">
        <v>4326</v>
      </c>
      <c r="AG1096" t="s">
        <v>32</v>
      </c>
      <c r="AH1096" t="s">
        <v>48</v>
      </c>
      <c r="AI1096" t="s">
        <v>69</v>
      </c>
      <c r="AJ1096" t="s">
        <v>69</v>
      </c>
      <c r="AK1096" t="s">
        <v>150</v>
      </c>
      <c r="AL1096" t="s">
        <v>140</v>
      </c>
      <c r="AM1096" t="s">
        <v>151</v>
      </c>
      <c r="AN1096">
        <v>10</v>
      </c>
      <c r="AO1096" t="s">
        <v>228</v>
      </c>
      <c r="AP1096">
        <v>96</v>
      </c>
      <c r="AQ1096">
        <v>0</v>
      </c>
      <c r="AR1096" t="s">
        <v>73</v>
      </c>
      <c r="AS1096">
        <v>9000167265</v>
      </c>
      <c r="AT1096" t="s">
        <v>74</v>
      </c>
      <c r="AU1096">
        <v>10</v>
      </c>
      <c r="AV1096" t="s">
        <v>153</v>
      </c>
      <c r="AW1096" t="str">
        <f>_xlfn.XLOOKUP(UNIVERSO[[#This Row],[RUTA-LOCALIDAD D&amp;N]],'[1]Cuota Ruta'!E:E,'[1]Cuota Ruta'!G:G)</f>
        <v>Cargar</v>
      </c>
    </row>
    <row r="1097" spans="1:49" x14ac:dyDescent="0.25">
      <c r="A1097" t="s">
        <v>48</v>
      </c>
      <c r="B1097" t="s">
        <v>380</v>
      </c>
      <c r="C1097" t="s">
        <v>381</v>
      </c>
      <c r="D1097" t="s">
        <v>76</v>
      </c>
      <c r="E1097" t="s">
        <v>77</v>
      </c>
      <c r="F1097" t="s">
        <v>53</v>
      </c>
      <c r="G1097">
        <v>9000161529</v>
      </c>
      <c r="H1097">
        <v>161529</v>
      </c>
      <c r="I1097" t="s">
        <v>4327</v>
      </c>
      <c r="J1097" t="s">
        <v>4328</v>
      </c>
      <c r="K1097" t="s">
        <v>56</v>
      </c>
      <c r="L1097" t="s">
        <v>80</v>
      </c>
      <c r="M1097" t="s">
        <v>80</v>
      </c>
      <c r="N1097" t="s">
        <v>709</v>
      </c>
      <c r="O1097" t="s">
        <v>59</v>
      </c>
      <c r="P1097">
        <v>341</v>
      </c>
      <c r="Q1097" t="s">
        <v>589</v>
      </c>
      <c r="R1097" t="s">
        <v>589</v>
      </c>
      <c r="S1097" t="s">
        <v>83</v>
      </c>
      <c r="T1097" t="s">
        <v>83</v>
      </c>
      <c r="U1097">
        <v>18.484567999999999</v>
      </c>
      <c r="V1097">
        <v>-69.915443999999994</v>
      </c>
      <c r="W1097" t="s">
        <v>590</v>
      </c>
      <c r="X1097" t="s">
        <v>63</v>
      </c>
      <c r="Y1097" t="s">
        <v>64</v>
      </c>
      <c r="Z1097" t="s">
        <v>65</v>
      </c>
      <c r="AA1097">
        <v>1169009057</v>
      </c>
      <c r="AB1097" t="s">
        <v>66</v>
      </c>
      <c r="AC1097" t="s">
        <v>67</v>
      </c>
      <c r="AD1097">
        <v>18.484567999999999</v>
      </c>
      <c r="AE1097">
        <v>-69.915443999999994</v>
      </c>
      <c r="AF1097" t="s">
        <v>4329</v>
      </c>
      <c r="AG1097" t="s">
        <v>32</v>
      </c>
      <c r="AH1097" t="s">
        <v>48</v>
      </c>
      <c r="AI1097" t="s">
        <v>87</v>
      </c>
      <c r="AJ1097" t="s">
        <v>1488</v>
      </c>
      <c r="AK1097" t="s">
        <v>429</v>
      </c>
      <c r="AL1097" t="s">
        <v>77</v>
      </c>
      <c r="AM1097" t="s">
        <v>430</v>
      </c>
      <c r="AR1097" t="s">
        <v>91</v>
      </c>
      <c r="AS1097">
        <v>9000161529</v>
      </c>
      <c r="AV1097" t="s">
        <v>281</v>
      </c>
      <c r="AW1097" t="str">
        <f>_xlfn.XLOOKUP(UNIVERSO[[#This Row],[RUTA-LOCALIDAD D&amp;N]],'[1]Cuota Ruta'!E:E,'[1]Cuota Ruta'!G:G)</f>
        <v>Cargar</v>
      </c>
    </row>
    <row r="1098" spans="1:49" x14ac:dyDescent="0.25">
      <c r="A1098" t="s">
        <v>48</v>
      </c>
      <c r="B1098" t="s">
        <v>49</v>
      </c>
      <c r="C1098" t="s">
        <v>50</v>
      </c>
      <c r="D1098" t="s">
        <v>51</v>
      </c>
      <c r="E1098" t="s">
        <v>338</v>
      </c>
      <c r="F1098" t="s">
        <v>283</v>
      </c>
      <c r="G1098">
        <v>9000168041</v>
      </c>
      <c r="H1098">
        <v>168041</v>
      </c>
      <c r="I1098" t="s">
        <v>4330</v>
      </c>
      <c r="J1098" t="s">
        <v>4331</v>
      </c>
      <c r="K1098" t="s">
        <v>286</v>
      </c>
      <c r="L1098" t="s">
        <v>338</v>
      </c>
      <c r="M1098" t="s">
        <v>338</v>
      </c>
      <c r="N1098" t="s">
        <v>3419</v>
      </c>
      <c r="O1098" t="s">
        <v>59</v>
      </c>
      <c r="P1098">
        <v>307</v>
      </c>
      <c r="Q1098" t="s">
        <v>685</v>
      </c>
      <c r="R1098" t="s">
        <v>685</v>
      </c>
      <c r="S1098" t="s">
        <v>665</v>
      </c>
      <c r="T1098" t="s">
        <v>665</v>
      </c>
      <c r="U1098">
        <v>19.48376961971546</v>
      </c>
      <c r="V1098">
        <v>-70.658455330485594</v>
      </c>
      <c r="W1098" t="s">
        <v>686</v>
      </c>
      <c r="X1098" t="s">
        <v>85</v>
      </c>
      <c r="Y1098" t="s">
        <v>64</v>
      </c>
      <c r="Z1098" t="s">
        <v>65</v>
      </c>
      <c r="AA1098">
        <v>1151041342</v>
      </c>
      <c r="AB1098" t="s">
        <v>66</v>
      </c>
      <c r="AC1098" t="s">
        <v>67</v>
      </c>
      <c r="AD1098">
        <v>19.48376961971546</v>
      </c>
      <c r="AE1098">
        <v>-70.658455330485594</v>
      </c>
      <c r="AF1098" t="s">
        <v>4332</v>
      </c>
      <c r="AG1098" t="s">
        <v>32</v>
      </c>
      <c r="AH1098" t="s">
        <v>48</v>
      </c>
      <c r="AI1098" t="s">
        <v>69</v>
      </c>
      <c r="AJ1098" t="s">
        <v>69</v>
      </c>
      <c r="AK1098" t="s">
        <v>408</v>
      </c>
      <c r="AL1098" t="s">
        <v>338</v>
      </c>
      <c r="AM1098" t="s">
        <v>409</v>
      </c>
      <c r="AN1098">
        <v>1</v>
      </c>
      <c r="AO1098" t="s">
        <v>119</v>
      </c>
      <c r="AP1098">
        <v>9</v>
      </c>
      <c r="AQ1098">
        <v>0</v>
      </c>
      <c r="AR1098" t="s">
        <v>73</v>
      </c>
      <c r="AS1098">
        <v>9000168041</v>
      </c>
      <c r="AT1098" t="s">
        <v>74</v>
      </c>
      <c r="AU1098">
        <v>1</v>
      </c>
      <c r="AV1098" t="s">
        <v>410</v>
      </c>
      <c r="AW1098" t="str">
        <f>_xlfn.XLOOKUP(UNIVERSO[[#This Row],[RUTA-LOCALIDAD D&amp;N]],'[1]Cuota Ruta'!E:E,'[1]Cuota Ruta'!G:G)</f>
        <v>Cargar</v>
      </c>
    </row>
    <row r="1099" spans="1:49" x14ac:dyDescent="0.25">
      <c r="A1099" t="s">
        <v>48</v>
      </c>
      <c r="B1099" t="s">
        <v>380</v>
      </c>
      <c r="C1099" t="s">
        <v>381</v>
      </c>
      <c r="D1099" t="s">
        <v>76</v>
      </c>
      <c r="E1099" t="s">
        <v>93</v>
      </c>
      <c r="F1099" t="s">
        <v>53</v>
      </c>
      <c r="G1099">
        <v>9000162399</v>
      </c>
      <c r="H1099">
        <v>162399</v>
      </c>
      <c r="I1099" t="s">
        <v>4333</v>
      </c>
      <c r="J1099" t="s">
        <v>4334</v>
      </c>
      <c r="K1099" t="s">
        <v>56</v>
      </c>
      <c r="L1099" t="s">
        <v>80</v>
      </c>
      <c r="M1099" t="s">
        <v>80</v>
      </c>
      <c r="N1099" t="s">
        <v>1253</v>
      </c>
      <c r="O1099" t="s">
        <v>59</v>
      </c>
      <c r="P1099">
        <v>300</v>
      </c>
      <c r="Q1099" t="s">
        <v>96</v>
      </c>
      <c r="R1099" t="s">
        <v>96</v>
      </c>
      <c r="S1099" t="s">
        <v>97</v>
      </c>
      <c r="T1099" t="s">
        <v>97</v>
      </c>
      <c r="U1099">
        <v>18.4742</v>
      </c>
      <c r="V1099">
        <v>-69.883600000000001</v>
      </c>
      <c r="W1099" t="s">
        <v>98</v>
      </c>
      <c r="X1099" t="s">
        <v>63</v>
      </c>
      <c r="Y1099" t="s">
        <v>64</v>
      </c>
      <c r="Z1099" t="s">
        <v>65</v>
      </c>
      <c r="AA1099">
        <v>1150040199</v>
      </c>
      <c r="AB1099" t="s">
        <v>66</v>
      </c>
      <c r="AC1099" t="s">
        <v>67</v>
      </c>
      <c r="AD1099">
        <v>18.4742</v>
      </c>
      <c r="AE1099">
        <v>-69.883600000000001</v>
      </c>
      <c r="AF1099" t="s">
        <v>4335</v>
      </c>
      <c r="AG1099" t="s">
        <v>32</v>
      </c>
      <c r="AH1099" t="s">
        <v>48</v>
      </c>
      <c r="AI1099" t="s">
        <v>87</v>
      </c>
      <c r="AJ1099" t="s">
        <v>1488</v>
      </c>
      <c r="AK1099" t="s">
        <v>89</v>
      </c>
      <c r="AL1099" t="s">
        <v>93</v>
      </c>
      <c r="AM1099" t="s">
        <v>90</v>
      </c>
      <c r="AR1099" t="s">
        <v>91</v>
      </c>
      <c r="AS1099">
        <v>9000162399</v>
      </c>
      <c r="AV1099" t="s">
        <v>92</v>
      </c>
      <c r="AW1099" t="str">
        <f>_xlfn.XLOOKUP(UNIVERSO[[#This Row],[RUTA-LOCALIDAD D&amp;N]],'[1]Cuota Ruta'!E:E,'[1]Cuota Ruta'!G:G)</f>
        <v>Cargar</v>
      </c>
    </row>
    <row r="1100" spans="1:49" x14ac:dyDescent="0.25">
      <c r="A1100" t="s">
        <v>48</v>
      </c>
      <c r="B1100" t="s">
        <v>380</v>
      </c>
      <c r="C1100" t="s">
        <v>381</v>
      </c>
      <c r="D1100" t="s">
        <v>51</v>
      </c>
      <c r="E1100" t="s">
        <v>52</v>
      </c>
      <c r="F1100" t="s">
        <v>53</v>
      </c>
      <c r="G1100">
        <v>9000171871</v>
      </c>
      <c r="H1100">
        <v>171871</v>
      </c>
      <c r="I1100" t="s">
        <v>4336</v>
      </c>
      <c r="J1100" t="s">
        <v>4337</v>
      </c>
      <c r="K1100" t="s">
        <v>56</v>
      </c>
      <c r="L1100" t="s">
        <v>57</v>
      </c>
      <c r="M1100" t="s">
        <v>57</v>
      </c>
      <c r="N1100" t="s">
        <v>371</v>
      </c>
      <c r="O1100" t="s">
        <v>59</v>
      </c>
      <c r="P1100">
        <v>447</v>
      </c>
      <c r="Q1100" t="s">
        <v>240</v>
      </c>
      <c r="R1100" t="s">
        <v>240</v>
      </c>
      <c r="S1100" t="s">
        <v>61</v>
      </c>
      <c r="T1100" t="s">
        <v>61</v>
      </c>
      <c r="U1100">
        <v>18.357959999999999</v>
      </c>
      <c r="V1100">
        <v>-70.166569999999993</v>
      </c>
      <c r="W1100" t="s">
        <v>372</v>
      </c>
      <c r="X1100" t="s">
        <v>85</v>
      </c>
      <c r="Y1100" t="s">
        <v>64</v>
      </c>
      <c r="Z1100" t="s">
        <v>65</v>
      </c>
      <c r="AA1100">
        <v>1169010567</v>
      </c>
      <c r="AB1100" t="s">
        <v>66</v>
      </c>
      <c r="AC1100" t="s">
        <v>67</v>
      </c>
      <c r="AD1100">
        <v>18.357959999999999</v>
      </c>
      <c r="AE1100">
        <v>-70.166569999999993</v>
      </c>
      <c r="AF1100" t="s">
        <v>4338</v>
      </c>
      <c r="AG1100" t="s">
        <v>32</v>
      </c>
      <c r="AH1100" t="s">
        <v>48</v>
      </c>
      <c r="AI1100" t="s">
        <v>69</v>
      </c>
      <c r="AJ1100" t="s">
        <v>69</v>
      </c>
      <c r="AK1100" t="s">
        <v>243</v>
      </c>
      <c r="AL1100" t="s">
        <v>52</v>
      </c>
      <c r="AM1100" t="s">
        <v>244</v>
      </c>
      <c r="AN1100">
        <v>2</v>
      </c>
      <c r="AO1100" t="s">
        <v>245</v>
      </c>
      <c r="AP1100">
        <v>30</v>
      </c>
      <c r="AQ1100">
        <v>0</v>
      </c>
      <c r="AR1100" t="s">
        <v>73</v>
      </c>
      <c r="AS1100">
        <v>9000171871</v>
      </c>
      <c r="AU1100">
        <v>2</v>
      </c>
      <c r="AV1100" t="s">
        <v>75</v>
      </c>
      <c r="AW1100" t="str">
        <f>_xlfn.XLOOKUP(UNIVERSO[[#This Row],[RUTA-LOCALIDAD D&amp;N]],'[1]Cuota Ruta'!E:E,'[1]Cuota Ruta'!G:G)</f>
        <v>Cargar</v>
      </c>
    </row>
    <row r="1101" spans="1:49" x14ac:dyDescent="0.25">
      <c r="A1101" t="s">
        <v>48</v>
      </c>
      <c r="B1101" t="s">
        <v>380</v>
      </c>
      <c r="C1101" t="s">
        <v>381</v>
      </c>
      <c r="D1101" t="s">
        <v>76</v>
      </c>
      <c r="E1101" t="s">
        <v>338</v>
      </c>
      <c r="F1101" t="s">
        <v>283</v>
      </c>
      <c r="G1101">
        <v>9000162473</v>
      </c>
      <c r="H1101">
        <v>162473</v>
      </c>
      <c r="I1101" t="s">
        <v>4339</v>
      </c>
      <c r="J1101" t="s">
        <v>4340</v>
      </c>
      <c r="K1101" t="s">
        <v>286</v>
      </c>
      <c r="L1101" t="s">
        <v>338</v>
      </c>
      <c r="M1101" t="s">
        <v>338</v>
      </c>
      <c r="N1101" t="s">
        <v>58</v>
      </c>
      <c r="O1101" t="s">
        <v>59</v>
      </c>
      <c r="P1101">
        <v>325</v>
      </c>
      <c r="Q1101" t="s">
        <v>656</v>
      </c>
      <c r="R1101" t="s">
        <v>656</v>
      </c>
      <c r="S1101" t="s">
        <v>343</v>
      </c>
      <c r="T1101" t="s">
        <v>343</v>
      </c>
      <c r="U1101">
        <v>19.459166175878028</v>
      </c>
      <c r="V1101">
        <v>-70.700318304212033</v>
      </c>
      <c r="W1101" t="s">
        <v>657</v>
      </c>
      <c r="X1101" t="s">
        <v>63</v>
      </c>
      <c r="Y1101" t="s">
        <v>64</v>
      </c>
      <c r="Z1101" t="s">
        <v>65</v>
      </c>
      <c r="AA1101">
        <v>1151040755</v>
      </c>
      <c r="AB1101" t="s">
        <v>66</v>
      </c>
      <c r="AC1101" t="s">
        <v>67</v>
      </c>
      <c r="AD1101">
        <v>19.459166175878028</v>
      </c>
      <c r="AE1101">
        <v>-70.700318304212033</v>
      </c>
      <c r="AF1101" t="s">
        <v>4341</v>
      </c>
      <c r="AG1101" t="s">
        <v>32</v>
      </c>
      <c r="AH1101" t="s">
        <v>48</v>
      </c>
      <c r="AI1101" t="s">
        <v>87</v>
      </c>
      <c r="AJ1101" t="s">
        <v>1488</v>
      </c>
      <c r="AK1101" t="s">
        <v>408</v>
      </c>
      <c r="AL1101" t="s">
        <v>338</v>
      </c>
      <c r="AM1101" t="s">
        <v>409</v>
      </c>
      <c r="AR1101" t="s">
        <v>91</v>
      </c>
      <c r="AS1101">
        <v>9000162473</v>
      </c>
      <c r="AV1101" t="s">
        <v>410</v>
      </c>
      <c r="AW1101" t="str">
        <f>_xlfn.XLOOKUP(UNIVERSO[[#This Row],[RUTA-LOCALIDAD D&amp;N]],'[1]Cuota Ruta'!E:E,'[1]Cuota Ruta'!G:G)</f>
        <v>Cargar</v>
      </c>
    </row>
    <row r="1102" spans="1:49" x14ac:dyDescent="0.25">
      <c r="A1102" t="s">
        <v>48</v>
      </c>
      <c r="B1102" t="s">
        <v>49</v>
      </c>
      <c r="C1102" t="s">
        <v>50</v>
      </c>
      <c r="D1102" t="s">
        <v>51</v>
      </c>
      <c r="E1102" t="s">
        <v>52</v>
      </c>
      <c r="F1102" t="s">
        <v>53</v>
      </c>
      <c r="G1102">
        <v>9000166198</v>
      </c>
      <c r="H1102">
        <v>166198</v>
      </c>
      <c r="I1102" t="s">
        <v>4342</v>
      </c>
      <c r="J1102" t="s">
        <v>4343</v>
      </c>
      <c r="K1102" t="s">
        <v>56</v>
      </c>
      <c r="L1102" t="s">
        <v>57</v>
      </c>
      <c r="M1102" t="s">
        <v>57</v>
      </c>
      <c r="N1102" t="s">
        <v>4344</v>
      </c>
      <c r="O1102" t="s">
        <v>59</v>
      </c>
      <c r="P1102">
        <v>448</v>
      </c>
      <c r="Q1102" t="s">
        <v>60</v>
      </c>
      <c r="R1102" t="s">
        <v>60</v>
      </c>
      <c r="S1102" t="s">
        <v>61</v>
      </c>
      <c r="T1102" t="s">
        <v>61</v>
      </c>
      <c r="U1102">
        <v>18.424299999999999</v>
      </c>
      <c r="V1102">
        <v>-70.03031</v>
      </c>
      <c r="W1102" t="s">
        <v>62</v>
      </c>
      <c r="X1102" t="s">
        <v>85</v>
      </c>
      <c r="Y1102" t="s">
        <v>64</v>
      </c>
      <c r="Z1102" t="s">
        <v>65</v>
      </c>
      <c r="AA1102">
        <v>1169007362</v>
      </c>
      <c r="AB1102" t="s">
        <v>66</v>
      </c>
      <c r="AC1102" t="s">
        <v>67</v>
      </c>
      <c r="AD1102">
        <v>18.424299999999999</v>
      </c>
      <c r="AE1102">
        <v>-70.03031</v>
      </c>
      <c r="AF1102" t="s">
        <v>4345</v>
      </c>
      <c r="AG1102" t="s">
        <v>32</v>
      </c>
      <c r="AH1102" t="s">
        <v>48</v>
      </c>
      <c r="AI1102" t="s">
        <v>69</v>
      </c>
      <c r="AJ1102" t="s">
        <v>69</v>
      </c>
      <c r="AK1102" t="s">
        <v>70</v>
      </c>
      <c r="AL1102" t="s">
        <v>52</v>
      </c>
      <c r="AM1102" t="s">
        <v>71</v>
      </c>
      <c r="AN1102">
        <v>6</v>
      </c>
      <c r="AO1102" t="s">
        <v>348</v>
      </c>
      <c r="AP1102">
        <v>16</v>
      </c>
      <c r="AQ1102">
        <v>0</v>
      </c>
      <c r="AR1102" t="s">
        <v>73</v>
      </c>
      <c r="AS1102">
        <v>9000166198</v>
      </c>
      <c r="AT1102" t="s">
        <v>74</v>
      </c>
      <c r="AU1102">
        <v>6</v>
      </c>
      <c r="AV1102" t="s">
        <v>75</v>
      </c>
      <c r="AW1102" t="str">
        <f>_xlfn.XLOOKUP(UNIVERSO[[#This Row],[RUTA-LOCALIDAD D&amp;N]],'[1]Cuota Ruta'!E:E,'[1]Cuota Ruta'!G:G)</f>
        <v>Cargar</v>
      </c>
    </row>
    <row r="1103" spans="1:49" x14ac:dyDescent="0.25">
      <c r="A1103" t="s">
        <v>48</v>
      </c>
      <c r="B1103" t="s">
        <v>380</v>
      </c>
      <c r="C1103" t="s">
        <v>381</v>
      </c>
      <c r="D1103" t="s">
        <v>76</v>
      </c>
      <c r="E1103" t="s">
        <v>823</v>
      </c>
      <c r="F1103" t="s">
        <v>283</v>
      </c>
      <c r="G1103">
        <v>9000162532</v>
      </c>
      <c r="H1103">
        <v>162532</v>
      </c>
      <c r="I1103" t="s">
        <v>4346</v>
      </c>
      <c r="J1103" t="s">
        <v>4347</v>
      </c>
      <c r="K1103" t="s">
        <v>286</v>
      </c>
      <c r="L1103" t="s">
        <v>826</v>
      </c>
      <c r="M1103" t="s">
        <v>826</v>
      </c>
      <c r="N1103" t="s">
        <v>4348</v>
      </c>
      <c r="O1103" t="s">
        <v>59</v>
      </c>
      <c r="P1103">
        <v>343</v>
      </c>
      <c r="Q1103" t="s">
        <v>4349</v>
      </c>
      <c r="R1103" t="s">
        <v>4349</v>
      </c>
      <c r="S1103" t="s">
        <v>829</v>
      </c>
      <c r="T1103" t="s">
        <v>829</v>
      </c>
      <c r="U1103">
        <v>19.311319000000001</v>
      </c>
      <c r="V1103">
        <v>-70.263565999999997</v>
      </c>
      <c r="W1103" t="s">
        <v>4350</v>
      </c>
      <c r="X1103" t="s">
        <v>85</v>
      </c>
      <c r="Y1103" t="s">
        <v>64</v>
      </c>
      <c r="Z1103" t="s">
        <v>99</v>
      </c>
      <c r="AA1103">
        <v>1154015519</v>
      </c>
      <c r="AB1103" t="s">
        <v>66</v>
      </c>
      <c r="AC1103" t="s">
        <v>67</v>
      </c>
      <c r="AD1103">
        <v>19.311319000000001</v>
      </c>
      <c r="AE1103">
        <v>-70.263565999999997</v>
      </c>
      <c r="AF1103" t="s">
        <v>4351</v>
      </c>
      <c r="AG1103" t="s">
        <v>32</v>
      </c>
      <c r="AH1103" t="s">
        <v>48</v>
      </c>
      <c r="AI1103" t="s">
        <v>87</v>
      </c>
      <c r="AJ1103" t="s">
        <v>101</v>
      </c>
      <c r="AR1103" t="s">
        <v>91</v>
      </c>
      <c r="AS1103">
        <v>9000162532</v>
      </c>
      <c r="AW1103" t="str">
        <f>_xlfn.XLOOKUP(UNIVERSO[[#This Row],[RUTA-LOCALIDAD D&amp;N]],'[1]Cuota Ruta'!E:E,'[1]Cuota Ruta'!G:G)</f>
        <v>Cargar</v>
      </c>
    </row>
    <row r="1104" spans="1:49" x14ac:dyDescent="0.25">
      <c r="A1104" t="s">
        <v>48</v>
      </c>
      <c r="B1104" t="s">
        <v>49</v>
      </c>
      <c r="C1104" t="s">
        <v>50</v>
      </c>
      <c r="D1104" t="s">
        <v>51</v>
      </c>
      <c r="E1104" t="s">
        <v>140</v>
      </c>
      <c r="F1104" t="s">
        <v>141</v>
      </c>
      <c r="G1104">
        <v>9000166634</v>
      </c>
      <c r="H1104">
        <v>166634</v>
      </c>
      <c r="I1104" t="s">
        <v>4352</v>
      </c>
      <c r="J1104" t="s">
        <v>4353</v>
      </c>
      <c r="K1104" t="s">
        <v>144</v>
      </c>
      <c r="L1104" t="s">
        <v>93</v>
      </c>
      <c r="M1104" t="s">
        <v>93</v>
      </c>
      <c r="N1104" t="s">
        <v>145</v>
      </c>
      <c r="O1104" t="s">
        <v>59</v>
      </c>
      <c r="P1104">
        <v>367</v>
      </c>
      <c r="Q1104" t="s">
        <v>146</v>
      </c>
      <c r="R1104" t="s">
        <v>146</v>
      </c>
      <c r="S1104" t="s">
        <v>147</v>
      </c>
      <c r="T1104" t="s">
        <v>147</v>
      </c>
      <c r="U1104">
        <v>18.472999999999999</v>
      </c>
      <c r="V1104">
        <v>-69.796199999999999</v>
      </c>
      <c r="W1104" t="s">
        <v>148</v>
      </c>
      <c r="X1104" t="s">
        <v>63</v>
      </c>
      <c r="Y1104" t="s">
        <v>64</v>
      </c>
      <c r="Z1104" t="s">
        <v>65</v>
      </c>
      <c r="AA1104">
        <v>1153027915</v>
      </c>
      <c r="AB1104" t="s">
        <v>66</v>
      </c>
      <c r="AC1104" t="s">
        <v>67</v>
      </c>
      <c r="AD1104">
        <v>18.472999999999999</v>
      </c>
      <c r="AE1104">
        <v>-69.796199999999999</v>
      </c>
      <c r="AF1104" t="s">
        <v>4354</v>
      </c>
      <c r="AG1104" t="s">
        <v>32</v>
      </c>
      <c r="AH1104" t="s">
        <v>48</v>
      </c>
      <c r="AI1104" t="s">
        <v>69</v>
      </c>
      <c r="AJ1104" t="s">
        <v>69</v>
      </c>
      <c r="AK1104" t="s">
        <v>150</v>
      </c>
      <c r="AL1104" t="s">
        <v>140</v>
      </c>
      <c r="AM1104" t="s">
        <v>151</v>
      </c>
      <c r="AN1104">
        <v>12</v>
      </c>
      <c r="AO1104" t="s">
        <v>237</v>
      </c>
      <c r="AP1104">
        <v>127</v>
      </c>
      <c r="AQ1104">
        <v>0</v>
      </c>
      <c r="AR1104" t="s">
        <v>73</v>
      </c>
      <c r="AS1104">
        <v>9000166634</v>
      </c>
      <c r="AU1104">
        <v>12</v>
      </c>
      <c r="AV1104" t="s">
        <v>153</v>
      </c>
      <c r="AW1104" t="str">
        <f>_xlfn.XLOOKUP(UNIVERSO[[#This Row],[RUTA-LOCALIDAD D&amp;N]],'[1]Cuota Ruta'!E:E,'[1]Cuota Ruta'!G:G)</f>
        <v>Cargar</v>
      </c>
    </row>
    <row r="1105" spans="1:49" x14ac:dyDescent="0.25">
      <c r="A1105" t="s">
        <v>48</v>
      </c>
      <c r="B1105" t="s">
        <v>380</v>
      </c>
      <c r="C1105" t="s">
        <v>381</v>
      </c>
      <c r="D1105" t="s">
        <v>76</v>
      </c>
      <c r="E1105" t="s">
        <v>93</v>
      </c>
      <c r="F1105" t="s">
        <v>53</v>
      </c>
      <c r="G1105">
        <v>9000162792</v>
      </c>
      <c r="H1105">
        <v>162792</v>
      </c>
      <c r="I1105" t="s">
        <v>4355</v>
      </c>
      <c r="J1105" t="s">
        <v>4356</v>
      </c>
      <c r="K1105" t="s">
        <v>56</v>
      </c>
      <c r="L1105" t="s">
        <v>80</v>
      </c>
      <c r="M1105" t="s">
        <v>80</v>
      </c>
      <c r="N1105" t="s">
        <v>4357</v>
      </c>
      <c r="O1105" t="s">
        <v>59</v>
      </c>
      <c r="P1105">
        <v>430</v>
      </c>
      <c r="Q1105" t="s">
        <v>670</v>
      </c>
      <c r="R1105" t="s">
        <v>670</v>
      </c>
      <c r="S1105" t="s">
        <v>97</v>
      </c>
      <c r="T1105" t="s">
        <v>97</v>
      </c>
      <c r="U1105">
        <v>18.46959</v>
      </c>
      <c r="V1105">
        <v>-69.900850000000005</v>
      </c>
      <c r="W1105" t="s">
        <v>671</v>
      </c>
      <c r="X1105" t="s">
        <v>85</v>
      </c>
      <c r="Y1105" t="s">
        <v>64</v>
      </c>
      <c r="Z1105" t="s">
        <v>65</v>
      </c>
      <c r="AA1105">
        <v>1150040264</v>
      </c>
      <c r="AB1105" t="s">
        <v>66</v>
      </c>
      <c r="AC1105" t="s">
        <v>67</v>
      </c>
      <c r="AD1105">
        <v>18.46959</v>
      </c>
      <c r="AE1105">
        <v>-69.900850000000005</v>
      </c>
      <c r="AF1105" t="s">
        <v>4358</v>
      </c>
      <c r="AG1105" t="s">
        <v>32</v>
      </c>
      <c r="AH1105" t="s">
        <v>48</v>
      </c>
      <c r="AI1105" t="s">
        <v>87</v>
      </c>
      <c r="AJ1105" t="s">
        <v>1488</v>
      </c>
      <c r="AK1105" t="s">
        <v>89</v>
      </c>
      <c r="AL1105" t="s">
        <v>93</v>
      </c>
      <c r="AM1105" t="s">
        <v>90</v>
      </c>
      <c r="AR1105" t="s">
        <v>91</v>
      </c>
      <c r="AS1105">
        <v>9000162792</v>
      </c>
      <c r="AV1105" t="s">
        <v>92</v>
      </c>
      <c r="AW1105" t="str">
        <f>_xlfn.XLOOKUP(UNIVERSO[[#This Row],[RUTA-LOCALIDAD D&amp;N]],'[1]Cuota Ruta'!E:E,'[1]Cuota Ruta'!G:G)</f>
        <v>Cargar</v>
      </c>
    </row>
    <row r="1106" spans="1:49" x14ac:dyDescent="0.25">
      <c r="A1106" t="s">
        <v>48</v>
      </c>
      <c r="B1106" t="s">
        <v>49</v>
      </c>
      <c r="C1106" t="s">
        <v>50</v>
      </c>
      <c r="D1106" t="s">
        <v>51</v>
      </c>
      <c r="E1106" t="s">
        <v>140</v>
      </c>
      <c r="F1106" t="s">
        <v>141</v>
      </c>
      <c r="G1106">
        <v>9000161481</v>
      </c>
      <c r="H1106">
        <v>161481</v>
      </c>
      <c r="I1106" t="s">
        <v>4359</v>
      </c>
      <c r="J1106" t="s">
        <v>4360</v>
      </c>
      <c r="K1106" t="s">
        <v>144</v>
      </c>
      <c r="L1106" t="s">
        <v>93</v>
      </c>
      <c r="M1106" t="s">
        <v>93</v>
      </c>
      <c r="N1106" t="s">
        <v>145</v>
      </c>
      <c r="O1106" t="s">
        <v>59</v>
      </c>
      <c r="P1106">
        <v>394</v>
      </c>
      <c r="Q1106" t="s">
        <v>162</v>
      </c>
      <c r="R1106" t="s">
        <v>162</v>
      </c>
      <c r="S1106" t="s">
        <v>147</v>
      </c>
      <c r="T1106" t="s">
        <v>147</v>
      </c>
      <c r="U1106">
        <v>18.471876000000002</v>
      </c>
      <c r="V1106">
        <v>-69.791641999999996</v>
      </c>
      <c r="W1106" t="s">
        <v>163</v>
      </c>
      <c r="X1106" t="s">
        <v>63</v>
      </c>
      <c r="Y1106" t="s">
        <v>64</v>
      </c>
      <c r="Z1106" t="s">
        <v>65</v>
      </c>
      <c r="AA1106">
        <v>1153027580</v>
      </c>
      <c r="AB1106" t="s">
        <v>66</v>
      </c>
      <c r="AC1106" t="s">
        <v>67</v>
      </c>
      <c r="AD1106">
        <v>18.471876000000002</v>
      </c>
      <c r="AE1106">
        <v>-69.791641999999996</v>
      </c>
      <c r="AF1106" t="s">
        <v>4361</v>
      </c>
      <c r="AG1106" t="s">
        <v>32</v>
      </c>
      <c r="AH1106" t="s">
        <v>48</v>
      </c>
      <c r="AI1106" t="s">
        <v>69</v>
      </c>
      <c r="AJ1106" t="s">
        <v>69</v>
      </c>
      <c r="AK1106" t="s">
        <v>150</v>
      </c>
      <c r="AL1106" t="s">
        <v>140</v>
      </c>
      <c r="AM1106" t="s">
        <v>151</v>
      </c>
      <c r="AN1106">
        <v>11</v>
      </c>
      <c r="AO1106" t="s">
        <v>152</v>
      </c>
      <c r="AP1106">
        <v>123</v>
      </c>
      <c r="AQ1106">
        <v>0</v>
      </c>
      <c r="AR1106" t="s">
        <v>73</v>
      </c>
      <c r="AS1106">
        <v>9000161481</v>
      </c>
      <c r="AU1106">
        <v>11</v>
      </c>
      <c r="AV1106" t="s">
        <v>153</v>
      </c>
      <c r="AW1106" t="str">
        <f>_xlfn.XLOOKUP(UNIVERSO[[#This Row],[RUTA-LOCALIDAD D&amp;N]],'[1]Cuota Ruta'!E:E,'[1]Cuota Ruta'!G:G)</f>
        <v>Cargar</v>
      </c>
    </row>
    <row r="1107" spans="1:49" x14ac:dyDescent="0.25">
      <c r="A1107" t="s">
        <v>48</v>
      </c>
      <c r="B1107" t="s">
        <v>380</v>
      </c>
      <c r="C1107" t="s">
        <v>381</v>
      </c>
      <c r="D1107" t="s">
        <v>76</v>
      </c>
      <c r="E1107" t="s">
        <v>338</v>
      </c>
      <c r="F1107" t="s">
        <v>283</v>
      </c>
      <c r="G1107">
        <v>9000163685</v>
      </c>
      <c r="H1107">
        <v>163685</v>
      </c>
      <c r="I1107" t="s">
        <v>4362</v>
      </c>
      <c r="J1107" t="s">
        <v>4363</v>
      </c>
      <c r="K1107" t="s">
        <v>286</v>
      </c>
      <c r="L1107" t="s">
        <v>403</v>
      </c>
      <c r="M1107" t="s">
        <v>403</v>
      </c>
      <c r="N1107" t="s">
        <v>58</v>
      </c>
      <c r="O1107" t="s">
        <v>59</v>
      </c>
      <c r="P1107">
        <v>377</v>
      </c>
      <c r="Q1107" t="s">
        <v>1943</v>
      </c>
      <c r="R1107" t="s">
        <v>1943</v>
      </c>
      <c r="S1107" t="s">
        <v>405</v>
      </c>
      <c r="T1107" t="s">
        <v>405</v>
      </c>
      <c r="U1107">
        <v>19.226107899999999</v>
      </c>
      <c r="V1107">
        <v>-70.499758400000005</v>
      </c>
      <c r="W1107" t="s">
        <v>1944</v>
      </c>
      <c r="X1107" t="s">
        <v>63</v>
      </c>
      <c r="Y1107" t="s">
        <v>64</v>
      </c>
      <c r="Z1107" t="s">
        <v>65</v>
      </c>
      <c r="AA1107">
        <v>1151040869</v>
      </c>
      <c r="AB1107" t="s">
        <v>66</v>
      </c>
      <c r="AC1107" t="s">
        <v>67</v>
      </c>
      <c r="AD1107">
        <v>19.226107899999999</v>
      </c>
      <c r="AE1107">
        <v>-70.499758400000005</v>
      </c>
      <c r="AF1107" t="s">
        <v>4364</v>
      </c>
      <c r="AG1107" t="s">
        <v>32</v>
      </c>
      <c r="AH1107" t="s">
        <v>48</v>
      </c>
      <c r="AI1107" t="s">
        <v>87</v>
      </c>
      <c r="AJ1107" t="s">
        <v>1488</v>
      </c>
      <c r="AK1107" t="s">
        <v>732</v>
      </c>
      <c r="AL1107" t="s">
        <v>338</v>
      </c>
      <c r="AM1107" t="s">
        <v>733</v>
      </c>
      <c r="AR1107" t="s">
        <v>91</v>
      </c>
      <c r="AS1107">
        <v>9000163685</v>
      </c>
      <c r="AV1107" t="s">
        <v>349</v>
      </c>
      <c r="AW1107" t="str">
        <f>_xlfn.XLOOKUP(UNIVERSO[[#This Row],[RUTA-LOCALIDAD D&amp;N]],'[1]Cuota Ruta'!E:E,'[1]Cuota Ruta'!G:G)</f>
        <v>Cargar</v>
      </c>
    </row>
    <row r="1108" spans="1:49" x14ac:dyDescent="0.25">
      <c r="A1108" t="s">
        <v>48</v>
      </c>
      <c r="B1108" t="s">
        <v>49</v>
      </c>
      <c r="C1108" t="s">
        <v>50</v>
      </c>
      <c r="D1108" t="s">
        <v>51</v>
      </c>
      <c r="E1108" t="s">
        <v>193</v>
      </c>
      <c r="F1108" t="s">
        <v>194</v>
      </c>
      <c r="G1108">
        <v>9000164744</v>
      </c>
      <c r="H1108">
        <v>164744</v>
      </c>
      <c r="I1108" t="s">
        <v>4365</v>
      </c>
      <c r="J1108" t="s">
        <v>4366</v>
      </c>
      <c r="K1108" t="s">
        <v>197</v>
      </c>
      <c r="L1108" t="s">
        <v>198</v>
      </c>
      <c r="M1108" t="s">
        <v>198</v>
      </c>
      <c r="N1108" t="s">
        <v>58</v>
      </c>
      <c r="O1108" t="s">
        <v>59</v>
      </c>
      <c r="P1108">
        <v>308</v>
      </c>
      <c r="Q1108" t="s">
        <v>199</v>
      </c>
      <c r="R1108" t="s">
        <v>199</v>
      </c>
      <c r="S1108" t="s">
        <v>200</v>
      </c>
      <c r="T1108" t="s">
        <v>200</v>
      </c>
      <c r="U1108">
        <v>18.471689999999999</v>
      </c>
      <c r="V1108">
        <v>-69.282359999999997</v>
      </c>
      <c r="W1108" t="s">
        <v>201</v>
      </c>
      <c r="X1108" t="s">
        <v>63</v>
      </c>
      <c r="Y1108" t="s">
        <v>64</v>
      </c>
      <c r="Z1108" t="s">
        <v>65</v>
      </c>
      <c r="AA1108">
        <v>1160020947</v>
      </c>
      <c r="AB1108" t="s">
        <v>66</v>
      </c>
      <c r="AC1108" t="s">
        <v>67</v>
      </c>
      <c r="AD1108">
        <v>18.471689999999999</v>
      </c>
      <c r="AE1108">
        <v>-69.282359999999997</v>
      </c>
      <c r="AF1108" t="s">
        <v>4367</v>
      </c>
      <c r="AG1108" t="s">
        <v>32</v>
      </c>
      <c r="AH1108" t="s">
        <v>48</v>
      </c>
      <c r="AI1108" t="s">
        <v>69</v>
      </c>
      <c r="AJ1108" t="s">
        <v>69</v>
      </c>
      <c r="AK1108" t="s">
        <v>203</v>
      </c>
      <c r="AL1108" t="s">
        <v>193</v>
      </c>
      <c r="AM1108" t="s">
        <v>204</v>
      </c>
      <c r="AN1108">
        <v>20</v>
      </c>
      <c r="AO1108" t="s">
        <v>205</v>
      </c>
      <c r="AP1108">
        <v>13</v>
      </c>
      <c r="AQ1108">
        <v>0</v>
      </c>
      <c r="AR1108" t="s">
        <v>73</v>
      </c>
      <c r="AS1108">
        <v>9000164744</v>
      </c>
      <c r="AU1108">
        <v>20</v>
      </c>
      <c r="AV1108" t="s">
        <v>206</v>
      </c>
      <c r="AW1108" t="str">
        <f>_xlfn.XLOOKUP(UNIVERSO[[#This Row],[RUTA-LOCALIDAD D&amp;N]],'[1]Cuota Ruta'!E:E,'[1]Cuota Ruta'!G:G)</f>
        <v>Cargar</v>
      </c>
    </row>
    <row r="1109" spans="1:49" x14ac:dyDescent="0.25">
      <c r="A1109" t="s">
        <v>48</v>
      </c>
      <c r="B1109" t="s">
        <v>380</v>
      </c>
      <c r="C1109" t="s">
        <v>381</v>
      </c>
      <c r="D1109" t="s">
        <v>76</v>
      </c>
      <c r="E1109" t="s">
        <v>193</v>
      </c>
      <c r="F1109" t="s">
        <v>194</v>
      </c>
      <c r="G1109">
        <v>9000163729</v>
      </c>
      <c r="H1109">
        <v>163729</v>
      </c>
      <c r="I1109" t="s">
        <v>4368</v>
      </c>
      <c r="J1109" t="s">
        <v>4369</v>
      </c>
      <c r="K1109" t="s">
        <v>197</v>
      </c>
      <c r="L1109" t="s">
        <v>198</v>
      </c>
      <c r="M1109" t="s">
        <v>198</v>
      </c>
      <c r="N1109" t="s">
        <v>4370</v>
      </c>
      <c r="O1109" t="s">
        <v>59</v>
      </c>
      <c r="P1109">
        <v>309</v>
      </c>
      <c r="Q1109" t="s">
        <v>773</v>
      </c>
      <c r="R1109" t="s">
        <v>773</v>
      </c>
      <c r="S1109" t="s">
        <v>774</v>
      </c>
      <c r="T1109" t="s">
        <v>774</v>
      </c>
      <c r="U1109">
        <v>18.556249999999999</v>
      </c>
      <c r="V1109">
        <v>-69.299819999999997</v>
      </c>
      <c r="W1109" t="s">
        <v>775</v>
      </c>
      <c r="X1109" t="s">
        <v>85</v>
      </c>
      <c r="Y1109" t="s">
        <v>64</v>
      </c>
      <c r="Z1109" t="s">
        <v>65</v>
      </c>
      <c r="AA1109">
        <v>1160020806</v>
      </c>
      <c r="AB1109" t="s">
        <v>66</v>
      </c>
      <c r="AC1109" t="s">
        <v>67</v>
      </c>
      <c r="AD1109">
        <v>18.556249999999999</v>
      </c>
      <c r="AE1109">
        <v>-69.299819999999997</v>
      </c>
      <c r="AF1109" t="s">
        <v>4371</v>
      </c>
      <c r="AG1109" t="s">
        <v>32</v>
      </c>
      <c r="AH1109" t="s">
        <v>48</v>
      </c>
      <c r="AI1109" t="s">
        <v>87</v>
      </c>
      <c r="AJ1109" t="s">
        <v>1488</v>
      </c>
      <c r="AK1109" t="s">
        <v>203</v>
      </c>
      <c r="AL1109" t="s">
        <v>193</v>
      </c>
      <c r="AM1109" t="s">
        <v>204</v>
      </c>
      <c r="AR1109" t="s">
        <v>91</v>
      </c>
      <c r="AS1109">
        <v>9000163729</v>
      </c>
      <c r="AV1109" t="s">
        <v>206</v>
      </c>
      <c r="AW1109" t="str">
        <f>_xlfn.XLOOKUP(UNIVERSO[[#This Row],[RUTA-LOCALIDAD D&amp;N]],'[1]Cuota Ruta'!E:E,'[1]Cuota Ruta'!G:G)</f>
        <v>Cargar</v>
      </c>
    </row>
    <row r="1110" spans="1:49" x14ac:dyDescent="0.25">
      <c r="A1110" t="s">
        <v>48</v>
      </c>
      <c r="B1110" t="s">
        <v>49</v>
      </c>
      <c r="C1110" t="s">
        <v>50</v>
      </c>
      <c r="D1110" t="s">
        <v>51</v>
      </c>
      <c r="E1110" t="s">
        <v>218</v>
      </c>
      <c r="F1110" t="s">
        <v>194</v>
      </c>
      <c r="G1110">
        <v>9000165806</v>
      </c>
      <c r="H1110">
        <v>165806</v>
      </c>
      <c r="I1110" t="s">
        <v>4372</v>
      </c>
      <c r="J1110" t="s">
        <v>4373</v>
      </c>
      <c r="K1110" t="s">
        <v>197</v>
      </c>
      <c r="L1110" t="s">
        <v>180</v>
      </c>
      <c r="M1110" t="s">
        <v>180</v>
      </c>
      <c r="N1110" t="s">
        <v>1539</v>
      </c>
      <c r="O1110" t="s">
        <v>59</v>
      </c>
      <c r="P1110">
        <v>313</v>
      </c>
      <c r="Q1110" t="s">
        <v>222</v>
      </c>
      <c r="R1110" t="s">
        <v>222</v>
      </c>
      <c r="S1110" t="s">
        <v>223</v>
      </c>
      <c r="T1110" t="s">
        <v>223</v>
      </c>
      <c r="U1110">
        <v>18.98208</v>
      </c>
      <c r="V1110">
        <v>-69.051050000000004</v>
      </c>
      <c r="W1110" t="s">
        <v>224</v>
      </c>
      <c r="X1110" t="s">
        <v>63</v>
      </c>
      <c r="Y1110" t="s">
        <v>64</v>
      </c>
      <c r="Z1110" t="s">
        <v>65</v>
      </c>
      <c r="AA1110">
        <v>1159011674</v>
      </c>
      <c r="AB1110" t="s">
        <v>66</v>
      </c>
      <c r="AC1110" t="s">
        <v>67</v>
      </c>
      <c r="AD1110">
        <v>18.98208</v>
      </c>
      <c r="AE1110">
        <v>-69.051050000000004</v>
      </c>
      <c r="AF1110" t="s">
        <v>4374</v>
      </c>
      <c r="AG1110" t="s">
        <v>32</v>
      </c>
      <c r="AH1110" t="s">
        <v>48</v>
      </c>
      <c r="AI1110" t="s">
        <v>69</v>
      </c>
      <c r="AJ1110" t="s">
        <v>69</v>
      </c>
      <c r="AK1110" t="s">
        <v>226</v>
      </c>
      <c r="AL1110" t="s">
        <v>218</v>
      </c>
      <c r="AM1110" t="s">
        <v>227</v>
      </c>
      <c r="AN1110">
        <v>10</v>
      </c>
      <c r="AO1110" t="s">
        <v>228</v>
      </c>
      <c r="AP1110">
        <v>27</v>
      </c>
      <c r="AQ1110">
        <v>0</v>
      </c>
      <c r="AR1110" t="s">
        <v>73</v>
      </c>
      <c r="AS1110">
        <v>9000165806</v>
      </c>
      <c r="AU1110">
        <v>10</v>
      </c>
      <c r="AV1110" t="s">
        <v>92</v>
      </c>
      <c r="AW1110" t="str">
        <f>_xlfn.XLOOKUP(UNIVERSO[[#This Row],[RUTA-LOCALIDAD D&amp;N]],'[1]Cuota Ruta'!E:E,'[1]Cuota Ruta'!G:G)</f>
        <v>Cargar</v>
      </c>
    </row>
    <row r="1111" spans="1:49" x14ac:dyDescent="0.25">
      <c r="A1111" t="s">
        <v>109</v>
      </c>
      <c r="B1111" t="s">
        <v>49</v>
      </c>
      <c r="C1111" t="s">
        <v>50</v>
      </c>
      <c r="D1111" t="s">
        <v>76</v>
      </c>
      <c r="E1111" t="s">
        <v>823</v>
      </c>
      <c r="F1111" t="s">
        <v>283</v>
      </c>
      <c r="G1111">
        <v>9000164300</v>
      </c>
      <c r="H1111">
        <v>164300</v>
      </c>
      <c r="I1111" t="s">
        <v>763</v>
      </c>
      <c r="J1111" t="s">
        <v>3242</v>
      </c>
      <c r="K1111" t="s">
        <v>286</v>
      </c>
      <c r="L1111" t="s">
        <v>826</v>
      </c>
      <c r="M1111" t="s">
        <v>826</v>
      </c>
      <c r="N1111" t="s">
        <v>4375</v>
      </c>
      <c r="O1111" t="s">
        <v>59</v>
      </c>
      <c r="P1111">
        <v>333</v>
      </c>
      <c r="Q1111" t="s">
        <v>866</v>
      </c>
      <c r="R1111" t="s">
        <v>866</v>
      </c>
      <c r="S1111" t="s">
        <v>840</v>
      </c>
      <c r="T1111" t="s">
        <v>840</v>
      </c>
      <c r="U1111">
        <v>19.218077999999998</v>
      </c>
      <c r="V1111">
        <v>-70.087845999999999</v>
      </c>
      <c r="W1111" t="s">
        <v>867</v>
      </c>
      <c r="X1111" t="s">
        <v>85</v>
      </c>
      <c r="Y1111" t="s">
        <v>64</v>
      </c>
      <c r="Z1111" t="s">
        <v>65</v>
      </c>
      <c r="AA1111">
        <v>1154015686</v>
      </c>
      <c r="AB1111" t="s">
        <v>116</v>
      </c>
      <c r="AC1111" t="s">
        <v>67</v>
      </c>
      <c r="AD1111">
        <v>19.218106583333331</v>
      </c>
      <c r="AE1111">
        <v>-70.087836883333324</v>
      </c>
      <c r="AF1111" t="s">
        <v>4376</v>
      </c>
      <c r="AG1111" t="s">
        <v>32</v>
      </c>
      <c r="AH1111" t="s">
        <v>48</v>
      </c>
      <c r="AI1111" t="s">
        <v>87</v>
      </c>
      <c r="AJ1111" t="s">
        <v>101</v>
      </c>
      <c r="AR1111" t="s">
        <v>91</v>
      </c>
      <c r="AS1111">
        <v>9000164300</v>
      </c>
      <c r="AW1111" t="str">
        <f>_xlfn.XLOOKUP(UNIVERSO[[#This Row],[RUTA-LOCALIDAD D&amp;N]],'[1]Cuota Ruta'!E:E,'[1]Cuota Ruta'!G:G)</f>
        <v>Cargar</v>
      </c>
    </row>
    <row r="1112" spans="1:49" x14ac:dyDescent="0.25">
      <c r="A1112" t="s">
        <v>109</v>
      </c>
      <c r="B1112" t="s">
        <v>49</v>
      </c>
      <c r="C1112" t="s">
        <v>50</v>
      </c>
      <c r="D1112" t="s">
        <v>76</v>
      </c>
      <c r="E1112" t="s">
        <v>77</v>
      </c>
      <c r="F1112" t="s">
        <v>53</v>
      </c>
      <c r="G1112">
        <v>9000006358</v>
      </c>
      <c r="H1112">
        <v>6358</v>
      </c>
      <c r="I1112" t="s">
        <v>4377</v>
      </c>
      <c r="J1112" t="s">
        <v>4378</v>
      </c>
      <c r="K1112" t="s">
        <v>56</v>
      </c>
      <c r="L1112" t="s">
        <v>80</v>
      </c>
      <c r="M1112" t="s">
        <v>80</v>
      </c>
      <c r="N1112" t="s">
        <v>113</v>
      </c>
      <c r="O1112" t="s">
        <v>59</v>
      </c>
      <c r="P1112">
        <v>319</v>
      </c>
      <c r="Q1112" t="s">
        <v>114</v>
      </c>
      <c r="R1112" t="s">
        <v>114</v>
      </c>
      <c r="S1112" t="s">
        <v>83</v>
      </c>
      <c r="T1112" t="s">
        <v>83</v>
      </c>
      <c r="U1112">
        <v>18.467552189999999</v>
      </c>
      <c r="V1112">
        <v>-69.947868349999993</v>
      </c>
      <c r="W1112" t="s">
        <v>115</v>
      </c>
      <c r="X1112" t="s">
        <v>85</v>
      </c>
      <c r="Y1112" t="s">
        <v>64</v>
      </c>
      <c r="Z1112" t="s">
        <v>65</v>
      </c>
      <c r="AA1112">
        <v>1169007784</v>
      </c>
      <c r="AB1112" t="s">
        <v>116</v>
      </c>
      <c r="AC1112" t="s">
        <v>67</v>
      </c>
      <c r="AD1112">
        <v>18.467614359999999</v>
      </c>
      <c r="AE1112">
        <v>-69.947865859999993</v>
      </c>
      <c r="AF1112" t="s">
        <v>4379</v>
      </c>
      <c r="AG1112" t="s">
        <v>32</v>
      </c>
      <c r="AH1112" t="s">
        <v>48</v>
      </c>
      <c r="AI1112" t="s">
        <v>69</v>
      </c>
      <c r="AJ1112" t="s">
        <v>118</v>
      </c>
      <c r="AK1112" t="s">
        <v>89</v>
      </c>
      <c r="AL1112" t="s">
        <v>77</v>
      </c>
      <c r="AM1112" t="s">
        <v>90</v>
      </c>
      <c r="AN1112">
        <v>1</v>
      </c>
      <c r="AO1112" t="s">
        <v>119</v>
      </c>
      <c r="AP1112">
        <v>1</v>
      </c>
      <c r="AQ1112">
        <v>1</v>
      </c>
      <c r="AR1112" t="s">
        <v>73</v>
      </c>
      <c r="AS1112">
        <v>9000006358</v>
      </c>
      <c r="AU1112">
        <v>1</v>
      </c>
      <c r="AV1112" t="s">
        <v>92</v>
      </c>
      <c r="AW1112" t="str">
        <f>_xlfn.XLOOKUP(UNIVERSO[[#This Row],[RUTA-LOCALIDAD D&amp;N]],'[1]Cuota Ruta'!E:E,'[1]Cuota Ruta'!G:G)</f>
        <v>Cargar</v>
      </c>
    </row>
    <row r="1113" spans="1:49" x14ac:dyDescent="0.25">
      <c r="A1113" t="s">
        <v>48</v>
      </c>
      <c r="B1113" t="s">
        <v>380</v>
      </c>
      <c r="C1113" t="s">
        <v>381</v>
      </c>
      <c r="D1113" t="s">
        <v>76</v>
      </c>
      <c r="E1113" t="s">
        <v>282</v>
      </c>
      <c r="F1113" t="s">
        <v>283</v>
      </c>
      <c r="G1113">
        <v>9000164313</v>
      </c>
      <c r="H1113">
        <v>164313</v>
      </c>
      <c r="I1113" t="s">
        <v>4380</v>
      </c>
      <c r="J1113" t="s">
        <v>4381</v>
      </c>
      <c r="K1113" t="s">
        <v>286</v>
      </c>
      <c r="L1113" t="s">
        <v>287</v>
      </c>
      <c r="M1113" t="s">
        <v>287</v>
      </c>
      <c r="N1113" t="s">
        <v>4382</v>
      </c>
      <c r="O1113" t="s">
        <v>59</v>
      </c>
      <c r="P1113">
        <v>303</v>
      </c>
      <c r="Q1113" t="s">
        <v>3034</v>
      </c>
      <c r="R1113" t="s">
        <v>3034</v>
      </c>
      <c r="S1113" t="s">
        <v>290</v>
      </c>
      <c r="T1113" t="s">
        <v>290</v>
      </c>
      <c r="U1113">
        <v>19.007377999999999</v>
      </c>
      <c r="V1113">
        <v>-70.441739999999996</v>
      </c>
      <c r="W1113" t="s">
        <v>3035</v>
      </c>
      <c r="X1113" t="s">
        <v>63</v>
      </c>
      <c r="Y1113" t="s">
        <v>64</v>
      </c>
      <c r="Z1113" t="s">
        <v>65</v>
      </c>
      <c r="AA1113">
        <v>1155008318</v>
      </c>
      <c r="AB1113" t="s">
        <v>66</v>
      </c>
      <c r="AC1113" t="s">
        <v>67</v>
      </c>
      <c r="AD1113">
        <v>19.007377999999999</v>
      </c>
      <c r="AE1113">
        <v>-70.441739999999996</v>
      </c>
      <c r="AF1113" t="s">
        <v>4383</v>
      </c>
      <c r="AG1113" t="s">
        <v>32</v>
      </c>
      <c r="AH1113" t="s">
        <v>48</v>
      </c>
      <c r="AI1113" t="s">
        <v>87</v>
      </c>
      <c r="AJ1113" t="s">
        <v>1488</v>
      </c>
      <c r="AR1113" t="s">
        <v>91</v>
      </c>
      <c r="AS1113">
        <v>9000164313</v>
      </c>
      <c r="AW1113" t="str">
        <f>_xlfn.XLOOKUP(UNIVERSO[[#This Row],[RUTA-LOCALIDAD D&amp;N]],'[1]Cuota Ruta'!E:E,'[1]Cuota Ruta'!G:G)</f>
        <v>Cargar</v>
      </c>
    </row>
    <row r="1114" spans="1:49" x14ac:dyDescent="0.25">
      <c r="A1114" t="s">
        <v>109</v>
      </c>
      <c r="B1114" t="s">
        <v>49</v>
      </c>
      <c r="C1114" t="s">
        <v>50</v>
      </c>
      <c r="D1114" t="s">
        <v>51</v>
      </c>
      <c r="E1114" t="s">
        <v>140</v>
      </c>
      <c r="F1114" t="s">
        <v>141</v>
      </c>
      <c r="G1114">
        <v>9000011944</v>
      </c>
      <c r="H1114">
        <v>11944</v>
      </c>
      <c r="I1114" t="s">
        <v>4384</v>
      </c>
      <c r="J1114" t="s">
        <v>4385</v>
      </c>
      <c r="K1114" t="s">
        <v>144</v>
      </c>
      <c r="L1114" t="s">
        <v>93</v>
      </c>
      <c r="M1114" t="s">
        <v>93</v>
      </c>
      <c r="N1114" t="s">
        <v>156</v>
      </c>
      <c r="O1114" t="s">
        <v>59</v>
      </c>
      <c r="P1114">
        <v>318</v>
      </c>
      <c r="Q1114" t="s">
        <v>157</v>
      </c>
      <c r="R1114" t="s">
        <v>157</v>
      </c>
      <c r="S1114" t="s">
        <v>147</v>
      </c>
      <c r="T1114" t="s">
        <v>147</v>
      </c>
      <c r="U1114">
        <v>18.533018112182599</v>
      </c>
      <c r="V1114">
        <v>-69.828416006905698</v>
      </c>
      <c r="W1114" t="s">
        <v>158</v>
      </c>
      <c r="X1114" t="s">
        <v>85</v>
      </c>
      <c r="Y1114" t="s">
        <v>64</v>
      </c>
      <c r="Z1114" t="s">
        <v>99</v>
      </c>
      <c r="AA1114">
        <v>1153003731</v>
      </c>
      <c r="AB1114" t="s">
        <v>116</v>
      </c>
      <c r="AC1114" t="s">
        <v>67</v>
      </c>
      <c r="AD1114">
        <v>18.532974076631749</v>
      </c>
      <c r="AE1114">
        <v>-69.828436431933781</v>
      </c>
      <c r="AF1114" t="s">
        <v>4386</v>
      </c>
      <c r="AG1114" t="s">
        <v>32</v>
      </c>
      <c r="AH1114" t="s">
        <v>48</v>
      </c>
      <c r="AI1114" t="s">
        <v>69</v>
      </c>
      <c r="AJ1114" t="s">
        <v>118</v>
      </c>
      <c r="AK1114" t="s">
        <v>150</v>
      </c>
      <c r="AL1114" t="s">
        <v>140</v>
      </c>
      <c r="AM1114" t="s">
        <v>151</v>
      </c>
      <c r="AN1114">
        <v>14</v>
      </c>
      <c r="AO1114" t="s">
        <v>611</v>
      </c>
      <c r="AP1114">
        <v>166</v>
      </c>
      <c r="AQ1114">
        <v>0</v>
      </c>
      <c r="AR1114" t="s">
        <v>73</v>
      </c>
      <c r="AS1114">
        <v>9000011944</v>
      </c>
      <c r="AT1114" t="s">
        <v>74</v>
      </c>
      <c r="AU1114">
        <v>14</v>
      </c>
      <c r="AV1114" t="s">
        <v>153</v>
      </c>
      <c r="AW1114" t="str">
        <f>_xlfn.XLOOKUP(UNIVERSO[[#This Row],[RUTA-LOCALIDAD D&amp;N]],'[1]Cuota Ruta'!E:E,'[1]Cuota Ruta'!G:G)</f>
        <v>Cargar</v>
      </c>
    </row>
    <row r="1115" spans="1:49" x14ac:dyDescent="0.25">
      <c r="A1115" t="s">
        <v>48</v>
      </c>
      <c r="B1115" t="s">
        <v>49</v>
      </c>
      <c r="C1115" t="s">
        <v>50</v>
      </c>
      <c r="D1115" t="s">
        <v>76</v>
      </c>
      <c r="E1115" t="s">
        <v>140</v>
      </c>
      <c r="F1115" t="s">
        <v>141</v>
      </c>
      <c r="G1115">
        <v>9000165866</v>
      </c>
      <c r="H1115">
        <v>165866</v>
      </c>
      <c r="I1115" t="s">
        <v>4387</v>
      </c>
      <c r="J1115" t="s">
        <v>4388</v>
      </c>
      <c r="K1115" t="s">
        <v>144</v>
      </c>
      <c r="L1115" t="s">
        <v>93</v>
      </c>
      <c r="M1115" t="s">
        <v>93</v>
      </c>
      <c r="N1115" t="s">
        <v>604</v>
      </c>
      <c r="O1115" t="s">
        <v>434</v>
      </c>
      <c r="P1115">
        <v>400</v>
      </c>
      <c r="Q1115" t="s">
        <v>1501</v>
      </c>
      <c r="R1115" t="s">
        <v>1501</v>
      </c>
      <c r="S1115" t="s">
        <v>436</v>
      </c>
      <c r="T1115" t="s">
        <v>436</v>
      </c>
      <c r="U1115">
        <v>18.428127</v>
      </c>
      <c r="V1115">
        <v>-69.392577000000003</v>
      </c>
      <c r="W1115" t="s">
        <v>1502</v>
      </c>
      <c r="X1115" t="s">
        <v>85</v>
      </c>
      <c r="Y1115" t="s">
        <v>64</v>
      </c>
      <c r="Z1115" t="s">
        <v>65</v>
      </c>
      <c r="AA1115">
        <v>1153027866</v>
      </c>
      <c r="AB1115" t="s">
        <v>66</v>
      </c>
      <c r="AC1115" t="s">
        <v>67</v>
      </c>
      <c r="AD1115">
        <v>18.428127</v>
      </c>
      <c r="AE1115">
        <v>-69.392577000000003</v>
      </c>
      <c r="AF1115" t="s">
        <v>4389</v>
      </c>
      <c r="AG1115" t="s">
        <v>32</v>
      </c>
      <c r="AH1115" t="s">
        <v>48</v>
      </c>
      <c r="AI1115" t="s">
        <v>87</v>
      </c>
      <c r="AJ1115" t="s">
        <v>1488</v>
      </c>
      <c r="AK1115" t="s">
        <v>150</v>
      </c>
      <c r="AL1115" t="s">
        <v>140</v>
      </c>
      <c r="AM1115" t="s">
        <v>151</v>
      </c>
      <c r="AR1115" t="s">
        <v>91</v>
      </c>
      <c r="AS1115">
        <v>9000165866</v>
      </c>
      <c r="AV1115" t="s">
        <v>153</v>
      </c>
      <c r="AW1115" t="str">
        <f>_xlfn.XLOOKUP(UNIVERSO[[#This Row],[RUTA-LOCALIDAD D&amp;N]],'[1]Cuota Ruta'!E:E,'[1]Cuota Ruta'!G:G)</f>
        <v>Cargar</v>
      </c>
    </row>
    <row r="1116" spans="1:49" x14ac:dyDescent="0.25">
      <c r="A1116" t="s">
        <v>48</v>
      </c>
      <c r="B1116" t="s">
        <v>49</v>
      </c>
      <c r="C1116" t="s">
        <v>50</v>
      </c>
      <c r="D1116" t="s">
        <v>51</v>
      </c>
      <c r="E1116" t="s">
        <v>193</v>
      </c>
      <c r="F1116" t="s">
        <v>194</v>
      </c>
      <c r="G1116">
        <v>9000028384</v>
      </c>
      <c r="H1116">
        <v>28384</v>
      </c>
      <c r="I1116" t="s">
        <v>4390</v>
      </c>
      <c r="J1116" t="s">
        <v>4391</v>
      </c>
      <c r="K1116" t="s">
        <v>197</v>
      </c>
      <c r="L1116" t="s">
        <v>198</v>
      </c>
      <c r="M1116" t="s">
        <v>198</v>
      </c>
      <c r="N1116" t="s">
        <v>58</v>
      </c>
      <c r="O1116" t="s">
        <v>59</v>
      </c>
      <c r="P1116">
        <v>314</v>
      </c>
      <c r="Q1116" t="s">
        <v>209</v>
      </c>
      <c r="R1116" t="s">
        <v>209</v>
      </c>
      <c r="S1116" t="s">
        <v>200</v>
      </c>
      <c r="T1116" t="s">
        <v>200</v>
      </c>
      <c r="U1116">
        <v>18.466101510184199</v>
      </c>
      <c r="V1116">
        <v>-69.302476065499405</v>
      </c>
      <c r="W1116" t="s">
        <v>210</v>
      </c>
      <c r="X1116" t="s">
        <v>63</v>
      </c>
      <c r="Y1116" t="s">
        <v>64</v>
      </c>
      <c r="Z1116" t="s">
        <v>65</v>
      </c>
      <c r="AA1116">
        <v>1160012421</v>
      </c>
      <c r="AB1116" t="s">
        <v>116</v>
      </c>
      <c r="AC1116" t="s">
        <v>67</v>
      </c>
      <c r="AD1116">
        <v>18.479021500000002</v>
      </c>
      <c r="AE1116">
        <v>-69.304766299999997</v>
      </c>
      <c r="AF1116" t="s">
        <v>4392</v>
      </c>
      <c r="AG1116" t="s">
        <v>32</v>
      </c>
      <c r="AH1116" t="s">
        <v>48</v>
      </c>
      <c r="AI1116" t="s">
        <v>69</v>
      </c>
      <c r="AJ1116" t="s">
        <v>69</v>
      </c>
      <c r="AK1116" t="s">
        <v>203</v>
      </c>
      <c r="AL1116" t="s">
        <v>193</v>
      </c>
      <c r="AM1116" t="s">
        <v>204</v>
      </c>
      <c r="AN1116">
        <v>22</v>
      </c>
      <c r="AO1116" t="s">
        <v>2100</v>
      </c>
      <c r="AP1116">
        <v>46</v>
      </c>
      <c r="AQ1116">
        <v>0</v>
      </c>
      <c r="AR1116" t="s">
        <v>73</v>
      </c>
      <c r="AS1116">
        <v>9000028384</v>
      </c>
      <c r="AU1116">
        <v>22</v>
      </c>
      <c r="AV1116" t="s">
        <v>206</v>
      </c>
      <c r="AW1116" t="str">
        <f>_xlfn.XLOOKUP(UNIVERSO[[#This Row],[RUTA-LOCALIDAD D&amp;N]],'[1]Cuota Ruta'!E:E,'[1]Cuota Ruta'!G:G)</f>
        <v>Cargar</v>
      </c>
    </row>
    <row r="1117" spans="1:49" x14ac:dyDescent="0.25">
      <c r="A1117" t="s">
        <v>48</v>
      </c>
      <c r="B1117" t="s">
        <v>380</v>
      </c>
      <c r="C1117" t="s">
        <v>381</v>
      </c>
      <c r="D1117" t="s">
        <v>76</v>
      </c>
      <c r="E1117" t="s">
        <v>140</v>
      </c>
      <c r="F1117" t="s">
        <v>141</v>
      </c>
      <c r="G1117">
        <v>9000166103</v>
      </c>
      <c r="H1117">
        <v>166103</v>
      </c>
      <c r="I1117" t="s">
        <v>4393</v>
      </c>
      <c r="J1117" t="s">
        <v>4394</v>
      </c>
      <c r="K1117" t="s">
        <v>144</v>
      </c>
      <c r="L1117" t="s">
        <v>93</v>
      </c>
      <c r="M1117" t="s">
        <v>93</v>
      </c>
      <c r="N1117" t="s">
        <v>1350</v>
      </c>
      <c r="O1117" t="s">
        <v>59</v>
      </c>
      <c r="P1117">
        <v>366</v>
      </c>
      <c r="Q1117" t="s">
        <v>635</v>
      </c>
      <c r="R1117" t="s">
        <v>635</v>
      </c>
      <c r="S1117" t="s">
        <v>147</v>
      </c>
      <c r="T1117" t="s">
        <v>147</v>
      </c>
      <c r="U1117">
        <v>18.495999999999999</v>
      </c>
      <c r="V1117">
        <v>-69.777699999999996</v>
      </c>
      <c r="W1117" t="s">
        <v>636</v>
      </c>
      <c r="X1117" t="s">
        <v>63</v>
      </c>
      <c r="Y1117" t="s">
        <v>64</v>
      </c>
      <c r="Z1117" t="s">
        <v>65</v>
      </c>
      <c r="AA1117">
        <v>1153027880</v>
      </c>
      <c r="AB1117" t="s">
        <v>66</v>
      </c>
      <c r="AC1117" t="s">
        <v>67</v>
      </c>
      <c r="AD1117">
        <v>18.495999999999999</v>
      </c>
      <c r="AE1117">
        <v>-69.777699999999996</v>
      </c>
      <c r="AF1117" t="s">
        <v>4395</v>
      </c>
      <c r="AG1117" t="s">
        <v>32</v>
      </c>
      <c r="AH1117" t="s">
        <v>48</v>
      </c>
      <c r="AI1117" t="s">
        <v>87</v>
      </c>
      <c r="AJ1117" t="s">
        <v>1488</v>
      </c>
      <c r="AK1117" t="s">
        <v>150</v>
      </c>
      <c r="AL1117" t="s">
        <v>140</v>
      </c>
      <c r="AM1117" t="s">
        <v>151</v>
      </c>
      <c r="AR1117" t="s">
        <v>91</v>
      </c>
      <c r="AS1117">
        <v>9000166103</v>
      </c>
      <c r="AV1117" t="s">
        <v>153</v>
      </c>
      <c r="AW1117" t="str">
        <f>_xlfn.XLOOKUP(UNIVERSO[[#This Row],[RUTA-LOCALIDAD D&amp;N]],'[1]Cuota Ruta'!E:E,'[1]Cuota Ruta'!G:G)</f>
        <v>Cargar</v>
      </c>
    </row>
    <row r="1118" spans="1:49" x14ac:dyDescent="0.25">
      <c r="A1118" t="s">
        <v>48</v>
      </c>
      <c r="B1118" t="s">
        <v>49</v>
      </c>
      <c r="C1118" t="s">
        <v>50</v>
      </c>
      <c r="D1118" t="s">
        <v>51</v>
      </c>
      <c r="E1118" t="s">
        <v>77</v>
      </c>
      <c r="F1118" t="s">
        <v>53</v>
      </c>
      <c r="G1118">
        <v>9000036897</v>
      </c>
      <c r="H1118">
        <v>36897</v>
      </c>
      <c r="I1118" t="s">
        <v>4396</v>
      </c>
      <c r="J1118" t="s">
        <v>4397</v>
      </c>
      <c r="K1118" t="s">
        <v>56</v>
      </c>
      <c r="L1118" t="s">
        <v>57</v>
      </c>
      <c r="M1118" t="s">
        <v>57</v>
      </c>
      <c r="N1118" t="s">
        <v>58</v>
      </c>
      <c r="O1118" t="s">
        <v>59</v>
      </c>
      <c r="P1118">
        <v>447</v>
      </c>
      <c r="Q1118" t="s">
        <v>240</v>
      </c>
      <c r="R1118" t="s">
        <v>240</v>
      </c>
      <c r="S1118" t="s">
        <v>61</v>
      </c>
      <c r="T1118" t="s">
        <v>61</v>
      </c>
      <c r="U1118">
        <v>18.364236831665</v>
      </c>
      <c r="V1118">
        <v>-70.162593841552706</v>
      </c>
      <c r="W1118" t="s">
        <v>241</v>
      </c>
      <c r="X1118" t="s">
        <v>63</v>
      </c>
      <c r="Y1118" t="s">
        <v>64</v>
      </c>
      <c r="Z1118" t="s">
        <v>65</v>
      </c>
      <c r="AA1118">
        <v>1169004771</v>
      </c>
      <c r="AB1118" t="s">
        <v>116</v>
      </c>
      <c r="AC1118" t="s">
        <v>67</v>
      </c>
      <c r="AD1118">
        <v>18.364265499999998</v>
      </c>
      <c r="AE1118">
        <v>-70.162639870000007</v>
      </c>
      <c r="AF1118" t="s">
        <v>4398</v>
      </c>
      <c r="AG1118" t="s">
        <v>32</v>
      </c>
      <c r="AH1118" t="s">
        <v>48</v>
      </c>
      <c r="AI1118" t="s">
        <v>69</v>
      </c>
      <c r="AJ1118" t="s">
        <v>69</v>
      </c>
      <c r="AK1118" t="s">
        <v>243</v>
      </c>
      <c r="AL1118" t="s">
        <v>77</v>
      </c>
      <c r="AM1118" t="s">
        <v>244</v>
      </c>
      <c r="AN1118">
        <v>2</v>
      </c>
      <c r="AO1118" t="s">
        <v>245</v>
      </c>
      <c r="AP1118">
        <v>23</v>
      </c>
      <c r="AQ1118">
        <v>0</v>
      </c>
      <c r="AR1118" t="s">
        <v>73</v>
      </c>
      <c r="AS1118">
        <v>9000036897</v>
      </c>
      <c r="AT1118" t="s">
        <v>74</v>
      </c>
      <c r="AU1118">
        <v>2</v>
      </c>
      <c r="AV1118" t="s">
        <v>75</v>
      </c>
      <c r="AW1118" t="str">
        <f>_xlfn.XLOOKUP(UNIVERSO[[#This Row],[RUTA-LOCALIDAD D&amp;N]],'[1]Cuota Ruta'!E:E,'[1]Cuota Ruta'!G:G)</f>
        <v>Cargar</v>
      </c>
    </row>
    <row r="1119" spans="1:49" x14ac:dyDescent="0.25">
      <c r="A1119" t="s">
        <v>48</v>
      </c>
      <c r="B1119" t="s">
        <v>380</v>
      </c>
      <c r="C1119" t="s">
        <v>381</v>
      </c>
      <c r="D1119" t="s">
        <v>76</v>
      </c>
      <c r="E1119" t="s">
        <v>338</v>
      </c>
      <c r="F1119" t="s">
        <v>283</v>
      </c>
      <c r="G1119">
        <v>9000166207</v>
      </c>
      <c r="H1119">
        <v>166207</v>
      </c>
      <c r="I1119" t="s">
        <v>4399</v>
      </c>
      <c r="J1119" t="s">
        <v>4400</v>
      </c>
      <c r="K1119" t="s">
        <v>286</v>
      </c>
      <c r="L1119" t="s">
        <v>338</v>
      </c>
      <c r="M1119" t="s">
        <v>338</v>
      </c>
      <c r="N1119" t="s">
        <v>4401</v>
      </c>
      <c r="O1119" t="s">
        <v>59</v>
      </c>
      <c r="P1119">
        <v>344</v>
      </c>
      <c r="Q1119" t="s">
        <v>1607</v>
      </c>
      <c r="R1119" t="s">
        <v>1607</v>
      </c>
      <c r="S1119" t="s">
        <v>343</v>
      </c>
      <c r="T1119" t="s">
        <v>343</v>
      </c>
      <c r="U1119">
        <v>19.347845</v>
      </c>
      <c r="V1119">
        <v>-70.684408000000005</v>
      </c>
      <c r="W1119" t="s">
        <v>1608</v>
      </c>
      <c r="X1119" t="s">
        <v>85</v>
      </c>
      <c r="Y1119" t="s">
        <v>64</v>
      </c>
      <c r="Z1119" t="s">
        <v>65</v>
      </c>
      <c r="AA1119">
        <v>1151041159</v>
      </c>
      <c r="AB1119" t="s">
        <v>66</v>
      </c>
      <c r="AC1119" t="s">
        <v>67</v>
      </c>
      <c r="AD1119">
        <v>19.347845</v>
      </c>
      <c r="AE1119">
        <v>-70.684408000000005</v>
      </c>
      <c r="AF1119" t="s">
        <v>4402</v>
      </c>
      <c r="AG1119" t="s">
        <v>32</v>
      </c>
      <c r="AH1119" t="s">
        <v>48</v>
      </c>
      <c r="AI1119" t="s">
        <v>87</v>
      </c>
      <c r="AJ1119" t="s">
        <v>1488</v>
      </c>
      <c r="AK1119" t="s">
        <v>408</v>
      </c>
      <c r="AL1119" t="s">
        <v>338</v>
      </c>
      <c r="AM1119" t="s">
        <v>409</v>
      </c>
      <c r="AR1119" t="s">
        <v>91</v>
      </c>
      <c r="AS1119">
        <v>9000166207</v>
      </c>
      <c r="AV1119" t="s">
        <v>410</v>
      </c>
      <c r="AW1119" t="str">
        <f>_xlfn.XLOOKUP(UNIVERSO[[#This Row],[RUTA-LOCALIDAD D&amp;N]],'[1]Cuota Ruta'!E:E,'[1]Cuota Ruta'!G:G)</f>
        <v>Cargar</v>
      </c>
    </row>
    <row r="1120" spans="1:49" x14ac:dyDescent="0.25">
      <c r="A1120" t="s">
        <v>48</v>
      </c>
      <c r="B1120" t="s">
        <v>49</v>
      </c>
      <c r="C1120" t="s">
        <v>50</v>
      </c>
      <c r="D1120" t="s">
        <v>268</v>
      </c>
      <c r="E1120" t="s">
        <v>269</v>
      </c>
      <c r="F1120" t="s">
        <v>126</v>
      </c>
      <c r="G1120">
        <v>9000065173</v>
      </c>
      <c r="H1120">
        <v>65173</v>
      </c>
      <c r="I1120" t="s">
        <v>4403</v>
      </c>
      <c r="J1120" t="s">
        <v>4404</v>
      </c>
      <c r="K1120" t="s">
        <v>129</v>
      </c>
      <c r="L1120" t="s">
        <v>272</v>
      </c>
      <c r="M1120" t="s">
        <v>273</v>
      </c>
      <c r="N1120" t="s">
        <v>273</v>
      </c>
      <c r="O1120" t="s">
        <v>126</v>
      </c>
      <c r="P1120">
        <v>333</v>
      </c>
      <c r="Q1120" t="s">
        <v>274</v>
      </c>
      <c r="R1120" t="s">
        <v>274</v>
      </c>
      <c r="S1120" t="s">
        <v>275</v>
      </c>
      <c r="T1120" t="s">
        <v>275</v>
      </c>
      <c r="U1120">
        <v>18.796823713514499</v>
      </c>
      <c r="V1120">
        <v>-71.224700080023894</v>
      </c>
      <c r="W1120" t="s">
        <v>276</v>
      </c>
      <c r="X1120" t="s">
        <v>63</v>
      </c>
      <c r="Y1120" t="s">
        <v>64</v>
      </c>
      <c r="Z1120" t="s">
        <v>65</v>
      </c>
      <c r="AA1120">
        <v>1163011918</v>
      </c>
      <c r="AB1120" t="s">
        <v>116</v>
      </c>
      <c r="AC1120" t="s">
        <v>67</v>
      </c>
      <c r="AD1120">
        <v>18.898614200000001</v>
      </c>
      <c r="AE1120">
        <v>-71.247745399999999</v>
      </c>
      <c r="AF1120" t="s">
        <v>4405</v>
      </c>
      <c r="AG1120" t="s">
        <v>32</v>
      </c>
      <c r="AH1120" t="s">
        <v>48</v>
      </c>
      <c r="AI1120" t="s">
        <v>69</v>
      </c>
      <c r="AJ1120" t="s">
        <v>69</v>
      </c>
      <c r="AK1120" t="s">
        <v>278</v>
      </c>
      <c r="AL1120" t="s">
        <v>269</v>
      </c>
      <c r="AM1120" t="s">
        <v>279</v>
      </c>
      <c r="AN1120">
        <v>5</v>
      </c>
      <c r="AO1120" t="s">
        <v>72</v>
      </c>
      <c r="AP1120">
        <v>30</v>
      </c>
      <c r="AQ1120">
        <v>0</v>
      </c>
      <c r="AR1120" t="s">
        <v>73</v>
      </c>
      <c r="AS1120">
        <v>9000065173</v>
      </c>
      <c r="AU1120">
        <v>5</v>
      </c>
      <c r="AV1120" t="s">
        <v>281</v>
      </c>
      <c r="AW1120" t="str">
        <f>_xlfn.XLOOKUP(UNIVERSO[[#This Row],[RUTA-LOCALIDAD D&amp;N]],'[1]Cuota Ruta'!E:E,'[1]Cuota Ruta'!G:G)</f>
        <v>Cargar</v>
      </c>
    </row>
    <row r="1121" spans="1:49" x14ac:dyDescent="0.25">
      <c r="A1121" t="s">
        <v>48</v>
      </c>
      <c r="B1121" t="s">
        <v>49</v>
      </c>
      <c r="C1121" t="s">
        <v>50</v>
      </c>
      <c r="D1121" t="s">
        <v>51</v>
      </c>
      <c r="E1121" t="s">
        <v>193</v>
      </c>
      <c r="F1121" t="s">
        <v>194</v>
      </c>
      <c r="G1121">
        <v>9000151001</v>
      </c>
      <c r="H1121">
        <v>151001</v>
      </c>
      <c r="I1121" t="s">
        <v>4406</v>
      </c>
      <c r="J1121" t="s">
        <v>4407</v>
      </c>
      <c r="K1121" t="s">
        <v>197</v>
      </c>
      <c r="L1121" t="s">
        <v>1417</v>
      </c>
      <c r="M1121" t="s">
        <v>1417</v>
      </c>
      <c r="N1121" t="s">
        <v>253</v>
      </c>
      <c r="O1121" t="s">
        <v>59</v>
      </c>
      <c r="P1121">
        <v>327</v>
      </c>
      <c r="Q1121" t="s">
        <v>1556</v>
      </c>
      <c r="R1121" t="s">
        <v>1556</v>
      </c>
      <c r="S1121" t="s">
        <v>774</v>
      </c>
      <c r="T1121" t="s">
        <v>774</v>
      </c>
      <c r="U1121">
        <v>18.757469180000001</v>
      </c>
      <c r="V1121">
        <v>-69.034416199999995</v>
      </c>
      <c r="W1121" t="s">
        <v>1557</v>
      </c>
      <c r="X1121" t="s">
        <v>63</v>
      </c>
      <c r="Y1121" t="s">
        <v>64</v>
      </c>
      <c r="Z1121" t="s">
        <v>65</v>
      </c>
      <c r="AA1121">
        <v>1160019477</v>
      </c>
      <c r="AB1121" t="s">
        <v>116</v>
      </c>
      <c r="AC1121" t="s">
        <v>67</v>
      </c>
      <c r="AD1121">
        <v>18.757523333333332</v>
      </c>
      <c r="AE1121">
        <v>-69.034558333333337</v>
      </c>
      <c r="AF1121" t="s">
        <v>4408</v>
      </c>
      <c r="AG1121" t="s">
        <v>32</v>
      </c>
      <c r="AH1121" t="s">
        <v>48</v>
      </c>
      <c r="AI1121" t="s">
        <v>87</v>
      </c>
      <c r="AJ1121" t="s">
        <v>3071</v>
      </c>
      <c r="AK1121" t="s">
        <v>226</v>
      </c>
      <c r="AL1121" t="s">
        <v>193</v>
      </c>
      <c r="AM1121" t="s">
        <v>227</v>
      </c>
      <c r="AR1121" t="s">
        <v>91</v>
      </c>
      <c r="AS1121">
        <v>9000151001</v>
      </c>
      <c r="AV1121" t="s">
        <v>92</v>
      </c>
      <c r="AW1121" t="str">
        <f>_xlfn.XLOOKUP(UNIVERSO[[#This Row],[RUTA-LOCALIDAD D&amp;N]],'[1]Cuota Ruta'!E:E,'[1]Cuota Ruta'!G:G)</f>
        <v>Cargar</v>
      </c>
    </row>
    <row r="1122" spans="1:49" x14ac:dyDescent="0.25">
      <c r="A1122" t="s">
        <v>48</v>
      </c>
      <c r="B1122" t="s">
        <v>49</v>
      </c>
      <c r="C1122" t="s">
        <v>50</v>
      </c>
      <c r="D1122" t="s">
        <v>124</v>
      </c>
      <c r="E1122" t="s">
        <v>125</v>
      </c>
      <c r="F1122" t="s">
        <v>126</v>
      </c>
      <c r="G1122">
        <v>9000087561</v>
      </c>
      <c r="H1122">
        <v>87561</v>
      </c>
      <c r="I1122" t="s">
        <v>4409</v>
      </c>
      <c r="J1122" t="s">
        <v>4410</v>
      </c>
      <c r="K1122" t="s">
        <v>129</v>
      </c>
      <c r="L1122" t="s">
        <v>130</v>
      </c>
      <c r="M1122" t="s">
        <v>3129</v>
      </c>
      <c r="N1122" t="s">
        <v>132</v>
      </c>
      <c r="O1122" t="s">
        <v>126</v>
      </c>
      <c r="P1122">
        <v>300</v>
      </c>
      <c r="Q1122" t="s">
        <v>133</v>
      </c>
      <c r="R1122" t="s">
        <v>133</v>
      </c>
      <c r="S1122" t="s">
        <v>134</v>
      </c>
      <c r="T1122" t="s">
        <v>134</v>
      </c>
      <c r="U1122">
        <v>18.268651962280298</v>
      </c>
      <c r="V1122">
        <v>-70.324264526367202</v>
      </c>
      <c r="W1122" t="s">
        <v>135</v>
      </c>
      <c r="X1122" t="s">
        <v>63</v>
      </c>
      <c r="Y1122" t="s">
        <v>64</v>
      </c>
      <c r="Z1122" t="s">
        <v>65</v>
      </c>
      <c r="AA1122">
        <v>1163007733</v>
      </c>
      <c r="AB1122" t="s">
        <v>116</v>
      </c>
      <c r="AC1122" t="s">
        <v>67</v>
      </c>
      <c r="AD1122">
        <v>18.268431110000002</v>
      </c>
      <c r="AE1122">
        <v>-70.324060250000002</v>
      </c>
      <c r="AF1122" t="s">
        <v>4411</v>
      </c>
      <c r="AG1122" t="s">
        <v>32</v>
      </c>
      <c r="AH1122" t="s">
        <v>48</v>
      </c>
      <c r="AI1122" t="s">
        <v>69</v>
      </c>
      <c r="AJ1122" t="s">
        <v>69</v>
      </c>
      <c r="AK1122" t="s">
        <v>137</v>
      </c>
      <c r="AL1122" t="s">
        <v>125</v>
      </c>
      <c r="AM1122" t="s">
        <v>138</v>
      </c>
      <c r="AN1122">
        <v>9</v>
      </c>
      <c r="AO1122" t="s">
        <v>139</v>
      </c>
      <c r="AP1122">
        <v>29</v>
      </c>
      <c r="AQ1122">
        <v>0</v>
      </c>
      <c r="AR1122" t="s">
        <v>73</v>
      </c>
      <c r="AS1122">
        <v>9000087561</v>
      </c>
      <c r="AU1122">
        <v>9</v>
      </c>
      <c r="AV1122" t="s">
        <v>75</v>
      </c>
      <c r="AW1122" t="str">
        <f>_xlfn.XLOOKUP(UNIVERSO[[#This Row],[RUTA-LOCALIDAD D&amp;N]],'[1]Cuota Ruta'!E:E,'[1]Cuota Ruta'!G:G)</f>
        <v>Cargar</v>
      </c>
    </row>
    <row r="1123" spans="1:49" x14ac:dyDescent="0.25">
      <c r="A1123" t="s">
        <v>48</v>
      </c>
      <c r="B1123" t="s">
        <v>49</v>
      </c>
      <c r="C1123" t="s">
        <v>110</v>
      </c>
      <c r="D1123" t="s">
        <v>76</v>
      </c>
      <c r="E1123" t="s">
        <v>282</v>
      </c>
      <c r="F1123" t="s">
        <v>283</v>
      </c>
      <c r="G1123">
        <v>9000166714</v>
      </c>
      <c r="H1123">
        <v>166714</v>
      </c>
      <c r="I1123" t="s">
        <v>4412</v>
      </c>
      <c r="J1123" t="s">
        <v>1748</v>
      </c>
      <c r="K1123" t="s">
        <v>286</v>
      </c>
      <c r="L1123" t="s">
        <v>287</v>
      </c>
      <c r="M1123" t="s">
        <v>287</v>
      </c>
      <c r="N1123" t="s">
        <v>288</v>
      </c>
      <c r="O1123" t="s">
        <v>59</v>
      </c>
      <c r="P1123">
        <v>314</v>
      </c>
      <c r="Q1123" t="s">
        <v>4239</v>
      </c>
      <c r="R1123" t="s">
        <v>4239</v>
      </c>
      <c r="S1123" t="s">
        <v>290</v>
      </c>
      <c r="T1123" t="s">
        <v>290</v>
      </c>
      <c r="U1123">
        <v>18.949711000000001</v>
      </c>
      <c r="V1123">
        <v>-70.410814999999999</v>
      </c>
      <c r="W1123" t="s">
        <v>4240</v>
      </c>
      <c r="X1123" t="s">
        <v>85</v>
      </c>
      <c r="Y1123" t="s">
        <v>64</v>
      </c>
      <c r="Z1123" t="s">
        <v>65</v>
      </c>
      <c r="AA1123">
        <v>1155008410</v>
      </c>
      <c r="AB1123" t="s">
        <v>66</v>
      </c>
      <c r="AC1123" t="s">
        <v>67</v>
      </c>
      <c r="AD1123">
        <v>18.949711000000001</v>
      </c>
      <c r="AE1123">
        <v>-70.410814999999999</v>
      </c>
      <c r="AF1123" t="s">
        <v>4413</v>
      </c>
      <c r="AG1123" t="s">
        <v>32</v>
      </c>
      <c r="AH1123" t="s">
        <v>48</v>
      </c>
      <c r="AI1123" t="s">
        <v>87</v>
      </c>
      <c r="AJ1123" t="s">
        <v>1488</v>
      </c>
      <c r="AR1123" t="s">
        <v>91</v>
      </c>
      <c r="AS1123">
        <v>9000166714</v>
      </c>
      <c r="AW1123" t="str">
        <f>_xlfn.XLOOKUP(UNIVERSO[[#This Row],[RUTA-LOCALIDAD D&amp;N]],'[1]Cuota Ruta'!E:E,'[1]Cuota Ruta'!G:G)</f>
        <v>Cargar</v>
      </c>
    </row>
    <row r="1124" spans="1:49" x14ac:dyDescent="0.25">
      <c r="A1124" t="s">
        <v>48</v>
      </c>
      <c r="B1124" t="s">
        <v>49</v>
      </c>
      <c r="C1124" t="s">
        <v>110</v>
      </c>
      <c r="D1124" t="s">
        <v>312</v>
      </c>
      <c r="E1124" t="s">
        <v>269</v>
      </c>
      <c r="F1124" t="s">
        <v>126</v>
      </c>
      <c r="G1124">
        <v>9000159106</v>
      </c>
      <c r="H1124">
        <v>159106</v>
      </c>
      <c r="I1124" t="s">
        <v>4414</v>
      </c>
      <c r="J1124" t="s">
        <v>4415</v>
      </c>
      <c r="K1124" t="s">
        <v>129</v>
      </c>
      <c r="L1124" t="s">
        <v>272</v>
      </c>
      <c r="M1124" t="s">
        <v>273</v>
      </c>
      <c r="N1124" t="s">
        <v>273</v>
      </c>
      <c r="O1124" t="s">
        <v>126</v>
      </c>
      <c r="P1124">
        <v>316</v>
      </c>
      <c r="Q1124" t="s">
        <v>315</v>
      </c>
      <c r="R1124" t="s">
        <v>315</v>
      </c>
      <c r="S1124" t="s">
        <v>275</v>
      </c>
      <c r="T1124" t="s">
        <v>275</v>
      </c>
      <c r="U1124">
        <v>18.796356200000002</v>
      </c>
      <c r="V1124">
        <v>-71.221717830000003</v>
      </c>
      <c r="W1124" t="s">
        <v>316</v>
      </c>
      <c r="X1124" t="s">
        <v>63</v>
      </c>
      <c r="Y1124" t="s">
        <v>64</v>
      </c>
      <c r="Z1124" t="s">
        <v>65</v>
      </c>
      <c r="AA1124">
        <v>1163019281</v>
      </c>
      <c r="AB1124" t="s">
        <v>116</v>
      </c>
      <c r="AC1124" t="s">
        <v>67</v>
      </c>
      <c r="AD1124">
        <v>18.796229650000001</v>
      </c>
      <c r="AE1124">
        <v>-71.221794740000007</v>
      </c>
      <c r="AF1124" t="s">
        <v>4416</v>
      </c>
      <c r="AG1124" t="s">
        <v>32</v>
      </c>
      <c r="AH1124" t="s">
        <v>48</v>
      </c>
      <c r="AI1124" t="s">
        <v>69</v>
      </c>
      <c r="AJ1124" t="s">
        <v>69</v>
      </c>
      <c r="AK1124" t="s">
        <v>278</v>
      </c>
      <c r="AL1124" t="s">
        <v>269</v>
      </c>
      <c r="AM1124" t="s">
        <v>279</v>
      </c>
      <c r="AN1124">
        <v>4</v>
      </c>
      <c r="AO1124" t="s">
        <v>280</v>
      </c>
      <c r="AP1124">
        <v>4</v>
      </c>
      <c r="AQ1124">
        <v>0</v>
      </c>
      <c r="AR1124" t="s">
        <v>73</v>
      </c>
      <c r="AS1124">
        <v>9000159106</v>
      </c>
      <c r="AU1124">
        <v>4</v>
      </c>
      <c r="AV1124" t="s">
        <v>281</v>
      </c>
      <c r="AW1124" t="str">
        <f>_xlfn.XLOOKUP(UNIVERSO[[#This Row],[RUTA-LOCALIDAD D&amp;N]],'[1]Cuota Ruta'!E:E,'[1]Cuota Ruta'!G:G)</f>
        <v>Cargar</v>
      </c>
    </row>
    <row r="1125" spans="1:49" x14ac:dyDescent="0.25">
      <c r="A1125" t="s">
        <v>48</v>
      </c>
      <c r="B1125" t="s">
        <v>49</v>
      </c>
      <c r="C1125" t="s">
        <v>50</v>
      </c>
      <c r="D1125" t="s">
        <v>51</v>
      </c>
      <c r="E1125" t="s">
        <v>193</v>
      </c>
      <c r="F1125" t="s">
        <v>194</v>
      </c>
      <c r="G1125">
        <v>9000151349</v>
      </c>
      <c r="H1125">
        <v>151349</v>
      </c>
      <c r="I1125" t="s">
        <v>4417</v>
      </c>
      <c r="J1125" t="s">
        <v>4418</v>
      </c>
      <c r="K1125" t="s">
        <v>197</v>
      </c>
      <c r="L1125" t="s">
        <v>1417</v>
      </c>
      <c r="M1125" t="s">
        <v>1417</v>
      </c>
      <c r="N1125" t="s">
        <v>253</v>
      </c>
      <c r="O1125" t="s">
        <v>59</v>
      </c>
      <c r="P1125">
        <v>327</v>
      </c>
      <c r="Q1125" t="s">
        <v>1556</v>
      </c>
      <c r="R1125" t="s">
        <v>1556</v>
      </c>
      <c r="S1125" t="s">
        <v>774</v>
      </c>
      <c r="T1125" t="s">
        <v>774</v>
      </c>
      <c r="U1125">
        <v>18.670888900000001</v>
      </c>
      <c r="V1125">
        <v>-69.336174009999993</v>
      </c>
      <c r="W1125" t="s">
        <v>1557</v>
      </c>
      <c r="X1125" t="s">
        <v>63</v>
      </c>
      <c r="Y1125" t="s">
        <v>64</v>
      </c>
      <c r="Z1125" t="s">
        <v>65</v>
      </c>
      <c r="AA1125">
        <v>1160019537</v>
      </c>
      <c r="AB1125" t="s">
        <v>66</v>
      </c>
      <c r="AC1125" t="s">
        <v>67</v>
      </c>
      <c r="AD1125">
        <v>18.670888900000001</v>
      </c>
      <c r="AE1125">
        <v>-69.336174009999993</v>
      </c>
      <c r="AF1125" t="s">
        <v>4419</v>
      </c>
      <c r="AG1125" t="s">
        <v>32</v>
      </c>
      <c r="AH1125" t="s">
        <v>48</v>
      </c>
      <c r="AI1125" t="s">
        <v>87</v>
      </c>
      <c r="AJ1125" t="s">
        <v>3071</v>
      </c>
      <c r="AK1125" t="s">
        <v>226</v>
      </c>
      <c r="AL1125" t="s">
        <v>193</v>
      </c>
      <c r="AM1125" t="s">
        <v>227</v>
      </c>
      <c r="AR1125" t="s">
        <v>91</v>
      </c>
      <c r="AS1125">
        <v>9000151349</v>
      </c>
      <c r="AV1125" t="s">
        <v>92</v>
      </c>
      <c r="AW1125" t="str">
        <f>_xlfn.XLOOKUP(UNIVERSO[[#This Row],[RUTA-LOCALIDAD D&amp;N]],'[1]Cuota Ruta'!E:E,'[1]Cuota Ruta'!G:G)</f>
        <v>Cargar</v>
      </c>
    </row>
    <row r="1126" spans="1:49" x14ac:dyDescent="0.25">
      <c r="A1126" t="s">
        <v>48</v>
      </c>
      <c r="B1126" t="s">
        <v>49</v>
      </c>
      <c r="C1126" t="s">
        <v>50</v>
      </c>
      <c r="D1126" t="s">
        <v>51</v>
      </c>
      <c r="E1126" t="s">
        <v>257</v>
      </c>
      <c r="F1126" t="s">
        <v>194</v>
      </c>
      <c r="G1126">
        <v>9000159684</v>
      </c>
      <c r="H1126">
        <v>159684</v>
      </c>
      <c r="I1126" t="s">
        <v>4420</v>
      </c>
      <c r="J1126" t="s">
        <v>4421</v>
      </c>
      <c r="K1126" t="s">
        <v>197</v>
      </c>
      <c r="L1126" t="s">
        <v>301</v>
      </c>
      <c r="M1126" t="s">
        <v>301</v>
      </c>
      <c r="N1126" t="s">
        <v>352</v>
      </c>
      <c r="O1126" t="s">
        <v>59</v>
      </c>
      <c r="P1126">
        <v>307</v>
      </c>
      <c r="Q1126" t="s">
        <v>303</v>
      </c>
      <c r="R1126" t="s">
        <v>303</v>
      </c>
      <c r="S1126" t="s">
        <v>304</v>
      </c>
      <c r="T1126" t="s">
        <v>304</v>
      </c>
      <c r="U1126">
        <v>19.362410000000001</v>
      </c>
      <c r="V1126">
        <v>-69.848740000000006</v>
      </c>
      <c r="W1126" t="s">
        <v>305</v>
      </c>
      <c r="X1126" t="s">
        <v>85</v>
      </c>
      <c r="Y1126" t="s">
        <v>64</v>
      </c>
      <c r="Z1126" t="s">
        <v>65</v>
      </c>
      <c r="AA1126">
        <v>1152011866</v>
      </c>
      <c r="AB1126" t="s">
        <v>116</v>
      </c>
      <c r="AC1126" t="s">
        <v>67</v>
      </c>
      <c r="AD1126">
        <v>19.3625243</v>
      </c>
      <c r="AE1126">
        <v>-69.848640416666669</v>
      </c>
      <c r="AF1126" t="s">
        <v>4422</v>
      </c>
      <c r="AG1126" t="s">
        <v>32</v>
      </c>
      <c r="AH1126" t="s">
        <v>48</v>
      </c>
      <c r="AI1126" t="s">
        <v>69</v>
      </c>
      <c r="AJ1126" t="s">
        <v>69</v>
      </c>
      <c r="AK1126" t="s">
        <v>265</v>
      </c>
      <c r="AL1126" t="s">
        <v>257</v>
      </c>
      <c r="AM1126" t="s">
        <v>266</v>
      </c>
      <c r="AN1126">
        <v>1</v>
      </c>
      <c r="AO1126" t="s">
        <v>119</v>
      </c>
      <c r="AP1126">
        <v>11</v>
      </c>
      <c r="AQ1126">
        <v>0</v>
      </c>
      <c r="AR1126" t="s">
        <v>73</v>
      </c>
      <c r="AS1126">
        <v>9000159684</v>
      </c>
      <c r="AT1126" t="s">
        <v>74</v>
      </c>
      <c r="AU1126">
        <v>1</v>
      </c>
      <c r="AV1126" t="s">
        <v>267</v>
      </c>
      <c r="AW1126" t="str">
        <f>_xlfn.XLOOKUP(UNIVERSO[[#This Row],[RUTA-LOCALIDAD D&amp;N]],'[1]Cuota Ruta'!E:E,'[1]Cuota Ruta'!G:G)</f>
        <v>Cargar</v>
      </c>
    </row>
    <row r="1127" spans="1:49" x14ac:dyDescent="0.25">
      <c r="A1127" t="s">
        <v>48</v>
      </c>
      <c r="B1127" t="s">
        <v>380</v>
      </c>
      <c r="C1127" t="s">
        <v>381</v>
      </c>
      <c r="D1127" t="s">
        <v>76</v>
      </c>
      <c r="E1127" t="s">
        <v>485</v>
      </c>
      <c r="F1127" t="s">
        <v>283</v>
      </c>
      <c r="G1127">
        <v>9000167363</v>
      </c>
      <c r="H1127">
        <v>167363</v>
      </c>
      <c r="I1127" t="s">
        <v>4423</v>
      </c>
      <c r="J1127" t="s">
        <v>4424</v>
      </c>
      <c r="K1127" t="s">
        <v>286</v>
      </c>
      <c r="L1127" t="s">
        <v>1039</v>
      </c>
      <c r="M1127" t="s">
        <v>1039</v>
      </c>
      <c r="N1127" t="s">
        <v>253</v>
      </c>
      <c r="O1127" t="s">
        <v>59</v>
      </c>
      <c r="P1127">
        <v>345</v>
      </c>
      <c r="Q1127" t="s">
        <v>1072</v>
      </c>
      <c r="R1127" t="s">
        <v>1072</v>
      </c>
      <c r="S1127" t="s">
        <v>491</v>
      </c>
      <c r="T1127" t="s">
        <v>491</v>
      </c>
      <c r="U1127">
        <v>19.560086999999999</v>
      </c>
      <c r="V1127">
        <v>-71.082209000000006</v>
      </c>
      <c r="W1127" t="s">
        <v>1073</v>
      </c>
      <c r="X1127" t="s">
        <v>63</v>
      </c>
      <c r="Y1127" t="s">
        <v>64</v>
      </c>
      <c r="Z1127" t="s">
        <v>65</v>
      </c>
      <c r="AA1127">
        <v>1158011618</v>
      </c>
      <c r="AB1127" t="s">
        <v>66</v>
      </c>
      <c r="AC1127" t="s">
        <v>67</v>
      </c>
      <c r="AD1127">
        <v>19.560086999999999</v>
      </c>
      <c r="AE1127">
        <v>-71.082209000000006</v>
      </c>
      <c r="AF1127" t="s">
        <v>4425</v>
      </c>
      <c r="AG1127" t="s">
        <v>32</v>
      </c>
      <c r="AH1127" t="s">
        <v>48</v>
      </c>
      <c r="AI1127" t="s">
        <v>87</v>
      </c>
      <c r="AJ1127" t="s">
        <v>1488</v>
      </c>
      <c r="AK1127" t="s">
        <v>494</v>
      </c>
      <c r="AL1127" t="s">
        <v>485</v>
      </c>
      <c r="AM1127" t="s">
        <v>495</v>
      </c>
      <c r="AR1127" t="s">
        <v>91</v>
      </c>
      <c r="AS1127">
        <v>9000167363</v>
      </c>
      <c r="AV1127" t="s">
        <v>349</v>
      </c>
      <c r="AW1127" t="str">
        <f>_xlfn.XLOOKUP(UNIVERSO[[#This Row],[RUTA-LOCALIDAD D&amp;N]],'[1]Cuota Ruta'!E:E,'[1]Cuota Ruta'!G:G)</f>
        <v>Cargar</v>
      </c>
    </row>
    <row r="1128" spans="1:49" x14ac:dyDescent="0.25">
      <c r="A1128" t="s">
        <v>48</v>
      </c>
      <c r="B1128" t="s">
        <v>49</v>
      </c>
      <c r="C1128" t="s">
        <v>50</v>
      </c>
      <c r="D1128" t="s">
        <v>51</v>
      </c>
      <c r="E1128" t="s">
        <v>140</v>
      </c>
      <c r="F1128" t="s">
        <v>141</v>
      </c>
      <c r="G1128">
        <v>9000160485</v>
      </c>
      <c r="H1128">
        <v>160485</v>
      </c>
      <c r="I1128" t="s">
        <v>4426</v>
      </c>
      <c r="J1128" t="s">
        <v>4427</v>
      </c>
      <c r="K1128" t="s">
        <v>144</v>
      </c>
      <c r="L1128" t="s">
        <v>93</v>
      </c>
      <c r="M1128" t="s">
        <v>93</v>
      </c>
      <c r="N1128" t="s">
        <v>1227</v>
      </c>
      <c r="O1128" t="s">
        <v>59</v>
      </c>
      <c r="P1128">
        <v>319</v>
      </c>
      <c r="Q1128" t="s">
        <v>359</v>
      </c>
      <c r="R1128" t="s">
        <v>359</v>
      </c>
      <c r="S1128" t="s">
        <v>147</v>
      </c>
      <c r="T1128" t="s">
        <v>147</v>
      </c>
      <c r="U1128">
        <v>18.5228</v>
      </c>
      <c r="V1128">
        <v>-69.7988</v>
      </c>
      <c r="W1128" t="s">
        <v>360</v>
      </c>
      <c r="X1128" t="s">
        <v>63</v>
      </c>
      <c r="Y1128" t="s">
        <v>64</v>
      </c>
      <c r="Z1128" t="s">
        <v>99</v>
      </c>
      <c r="AA1128">
        <v>1153027480</v>
      </c>
      <c r="AB1128" t="s">
        <v>66</v>
      </c>
      <c r="AC1128" t="s">
        <v>67</v>
      </c>
      <c r="AD1128">
        <v>18.5228</v>
      </c>
      <c r="AE1128">
        <v>-69.7988</v>
      </c>
      <c r="AF1128" t="s">
        <v>4428</v>
      </c>
      <c r="AG1128" t="s">
        <v>32</v>
      </c>
      <c r="AH1128" t="s">
        <v>48</v>
      </c>
      <c r="AI1128" t="s">
        <v>69</v>
      </c>
      <c r="AJ1128" t="s">
        <v>69</v>
      </c>
      <c r="AK1128" t="s">
        <v>150</v>
      </c>
      <c r="AL1128" t="s">
        <v>140</v>
      </c>
      <c r="AM1128" t="s">
        <v>151</v>
      </c>
      <c r="AN1128">
        <v>9</v>
      </c>
      <c r="AO1128" t="s">
        <v>139</v>
      </c>
      <c r="AP1128">
        <v>77</v>
      </c>
      <c r="AQ1128">
        <v>0</v>
      </c>
      <c r="AR1128" t="s">
        <v>73</v>
      </c>
      <c r="AS1128">
        <v>9000160485</v>
      </c>
      <c r="AT1128" t="s">
        <v>74</v>
      </c>
      <c r="AU1128">
        <v>9</v>
      </c>
      <c r="AV1128" t="s">
        <v>153</v>
      </c>
      <c r="AW1128" t="str">
        <f>_xlfn.XLOOKUP(UNIVERSO[[#This Row],[RUTA-LOCALIDAD D&amp;N]],'[1]Cuota Ruta'!E:E,'[1]Cuota Ruta'!G:G)</f>
        <v>Cargar</v>
      </c>
    </row>
    <row r="1129" spans="1:49" x14ac:dyDescent="0.25">
      <c r="A1129" t="s">
        <v>48</v>
      </c>
      <c r="B1129" t="s">
        <v>380</v>
      </c>
      <c r="C1129" t="s">
        <v>381</v>
      </c>
      <c r="D1129" t="s">
        <v>76</v>
      </c>
      <c r="E1129" t="s">
        <v>338</v>
      </c>
      <c r="F1129" t="s">
        <v>283</v>
      </c>
      <c r="G1129">
        <v>9000167578</v>
      </c>
      <c r="H1129">
        <v>167578</v>
      </c>
      <c r="I1129" t="s">
        <v>4429</v>
      </c>
      <c r="J1129" t="s">
        <v>4430</v>
      </c>
      <c r="K1129" t="s">
        <v>286</v>
      </c>
      <c r="L1129" t="s">
        <v>338</v>
      </c>
      <c r="M1129" t="s">
        <v>338</v>
      </c>
      <c r="N1129" t="s">
        <v>4431</v>
      </c>
      <c r="O1129" t="s">
        <v>59</v>
      </c>
      <c r="P1129">
        <v>339</v>
      </c>
      <c r="Q1129" t="s">
        <v>1646</v>
      </c>
      <c r="R1129" t="s">
        <v>1646</v>
      </c>
      <c r="S1129" t="s">
        <v>343</v>
      </c>
      <c r="T1129" t="s">
        <v>343</v>
      </c>
      <c r="U1129">
        <v>19.410562500000001</v>
      </c>
      <c r="V1129">
        <v>-70.718312499999996</v>
      </c>
      <c r="W1129" t="s">
        <v>1647</v>
      </c>
      <c r="X1129" t="s">
        <v>85</v>
      </c>
      <c r="Y1129" t="s">
        <v>64</v>
      </c>
      <c r="Z1129" t="s">
        <v>65</v>
      </c>
      <c r="AA1129">
        <v>1151041284</v>
      </c>
      <c r="AB1129" t="s">
        <v>66</v>
      </c>
      <c r="AC1129" t="s">
        <v>67</v>
      </c>
      <c r="AD1129">
        <v>19.410562500000001</v>
      </c>
      <c r="AE1129">
        <v>-70.718312499999996</v>
      </c>
      <c r="AF1129" t="s">
        <v>4432</v>
      </c>
      <c r="AG1129" t="s">
        <v>32</v>
      </c>
      <c r="AH1129" t="s">
        <v>48</v>
      </c>
      <c r="AI1129" t="s">
        <v>87</v>
      </c>
      <c r="AJ1129" t="s">
        <v>1488</v>
      </c>
      <c r="AK1129" t="s">
        <v>346</v>
      </c>
      <c r="AL1129" t="s">
        <v>338</v>
      </c>
      <c r="AM1129" t="s">
        <v>347</v>
      </c>
      <c r="AR1129" t="s">
        <v>91</v>
      </c>
      <c r="AS1129">
        <v>9000167578</v>
      </c>
      <c r="AV1129" t="s">
        <v>349</v>
      </c>
      <c r="AW1129" t="str">
        <f>_xlfn.XLOOKUP(UNIVERSO[[#This Row],[RUTA-LOCALIDAD D&amp;N]],'[1]Cuota Ruta'!E:E,'[1]Cuota Ruta'!G:G)</f>
        <v>Cargar</v>
      </c>
    </row>
    <row r="1130" spans="1:49" x14ac:dyDescent="0.25">
      <c r="A1130" t="s">
        <v>48</v>
      </c>
      <c r="B1130" t="s">
        <v>49</v>
      </c>
      <c r="C1130" t="s">
        <v>50</v>
      </c>
      <c r="D1130" t="s">
        <v>51</v>
      </c>
      <c r="E1130" t="s">
        <v>338</v>
      </c>
      <c r="F1130" t="s">
        <v>283</v>
      </c>
      <c r="G1130">
        <v>9000160519</v>
      </c>
      <c r="H1130">
        <v>160519</v>
      </c>
      <c r="I1130" t="s">
        <v>4433</v>
      </c>
      <c r="J1130" t="s">
        <v>4434</v>
      </c>
      <c r="K1130" t="s">
        <v>286</v>
      </c>
      <c r="L1130" t="s">
        <v>338</v>
      </c>
      <c r="M1130" t="s">
        <v>338</v>
      </c>
      <c r="N1130" t="s">
        <v>3456</v>
      </c>
      <c r="O1130" t="s">
        <v>59</v>
      </c>
      <c r="P1130">
        <v>338</v>
      </c>
      <c r="Q1130" t="s">
        <v>342</v>
      </c>
      <c r="R1130" t="s">
        <v>342</v>
      </c>
      <c r="S1130" t="s">
        <v>343</v>
      </c>
      <c r="T1130" t="s">
        <v>343</v>
      </c>
      <c r="U1130">
        <v>19.423300000000001</v>
      </c>
      <c r="V1130">
        <v>-70.687700000000007</v>
      </c>
      <c r="W1130" t="s">
        <v>344</v>
      </c>
      <c r="X1130" t="s">
        <v>85</v>
      </c>
      <c r="Y1130" t="s">
        <v>64</v>
      </c>
      <c r="Z1130" t="s">
        <v>65</v>
      </c>
      <c r="AA1130">
        <v>1151040543</v>
      </c>
      <c r="AB1130" t="s">
        <v>116</v>
      </c>
      <c r="AC1130" t="s">
        <v>67</v>
      </c>
      <c r="AD1130">
        <v>19.423296666666669</v>
      </c>
      <c r="AE1130">
        <v>-70.687813333333324</v>
      </c>
      <c r="AF1130" t="s">
        <v>4435</v>
      </c>
      <c r="AG1130" t="s">
        <v>32</v>
      </c>
      <c r="AH1130" t="s">
        <v>48</v>
      </c>
      <c r="AI1130" t="s">
        <v>69</v>
      </c>
      <c r="AJ1130" t="s">
        <v>69</v>
      </c>
      <c r="AK1130" t="s">
        <v>346</v>
      </c>
      <c r="AL1130" t="s">
        <v>338</v>
      </c>
      <c r="AM1130" t="s">
        <v>347</v>
      </c>
      <c r="AN1130">
        <v>6</v>
      </c>
      <c r="AO1130" t="s">
        <v>348</v>
      </c>
      <c r="AP1130">
        <v>101</v>
      </c>
      <c r="AQ1130">
        <v>0</v>
      </c>
      <c r="AR1130" t="s">
        <v>73</v>
      </c>
      <c r="AS1130">
        <v>9000160519</v>
      </c>
      <c r="AT1130" t="s">
        <v>74</v>
      </c>
      <c r="AU1130">
        <v>6</v>
      </c>
      <c r="AV1130" t="s">
        <v>349</v>
      </c>
      <c r="AW1130" t="str">
        <f>_xlfn.XLOOKUP(UNIVERSO[[#This Row],[RUTA-LOCALIDAD D&amp;N]],'[1]Cuota Ruta'!E:E,'[1]Cuota Ruta'!G:G)</f>
        <v>Cargar</v>
      </c>
    </row>
    <row r="1131" spans="1:49" x14ac:dyDescent="0.25">
      <c r="A1131" t="s">
        <v>48</v>
      </c>
      <c r="B1131" t="s">
        <v>380</v>
      </c>
      <c r="C1131" t="s">
        <v>381</v>
      </c>
      <c r="D1131" t="s">
        <v>76</v>
      </c>
      <c r="E1131" t="s">
        <v>338</v>
      </c>
      <c r="F1131" t="s">
        <v>283</v>
      </c>
      <c r="G1131">
        <v>9000168044</v>
      </c>
      <c r="H1131">
        <v>168044</v>
      </c>
      <c r="I1131" t="s">
        <v>4436</v>
      </c>
      <c r="J1131" t="s">
        <v>4437</v>
      </c>
      <c r="K1131" t="s">
        <v>286</v>
      </c>
      <c r="L1131" t="s">
        <v>403</v>
      </c>
      <c r="M1131" t="s">
        <v>403</v>
      </c>
      <c r="N1131" t="s">
        <v>4438</v>
      </c>
      <c r="O1131" t="s">
        <v>59</v>
      </c>
      <c r="P1131">
        <v>347</v>
      </c>
      <c r="Q1131" t="s">
        <v>3015</v>
      </c>
      <c r="R1131" t="s">
        <v>3015</v>
      </c>
      <c r="S1131" t="s">
        <v>405</v>
      </c>
      <c r="T1131" t="s">
        <v>405</v>
      </c>
      <c r="U1131">
        <v>19.1082</v>
      </c>
      <c r="V1131">
        <v>-70.651200000000003</v>
      </c>
      <c r="W1131" t="s">
        <v>3016</v>
      </c>
      <c r="X1131" t="s">
        <v>63</v>
      </c>
      <c r="Y1131" t="s">
        <v>64</v>
      </c>
      <c r="Z1131" t="s">
        <v>65</v>
      </c>
      <c r="AA1131">
        <v>1151041343</v>
      </c>
      <c r="AB1131" t="s">
        <v>66</v>
      </c>
      <c r="AC1131" t="s">
        <v>67</v>
      </c>
      <c r="AD1131">
        <v>19.1082</v>
      </c>
      <c r="AE1131">
        <v>-70.651200000000003</v>
      </c>
      <c r="AF1131" t="s">
        <v>4439</v>
      </c>
      <c r="AG1131" t="s">
        <v>32</v>
      </c>
      <c r="AH1131" t="s">
        <v>48</v>
      </c>
      <c r="AI1131" t="s">
        <v>87</v>
      </c>
      <c r="AJ1131" t="s">
        <v>101</v>
      </c>
      <c r="AK1131" t="s">
        <v>732</v>
      </c>
      <c r="AL1131" t="s">
        <v>338</v>
      </c>
      <c r="AM1131" t="s">
        <v>733</v>
      </c>
      <c r="AN1131">
        <v>9</v>
      </c>
      <c r="AO1131" t="s">
        <v>139</v>
      </c>
      <c r="AR1131" t="s">
        <v>91</v>
      </c>
      <c r="AS1131">
        <v>9000168044</v>
      </c>
      <c r="AU1131">
        <v>9</v>
      </c>
      <c r="AV1131" t="s">
        <v>349</v>
      </c>
      <c r="AW1131" t="str">
        <f>_xlfn.XLOOKUP(UNIVERSO[[#This Row],[RUTA-LOCALIDAD D&amp;N]],'[1]Cuota Ruta'!E:E,'[1]Cuota Ruta'!G:G)</f>
        <v>Cargar</v>
      </c>
    </row>
    <row r="1132" spans="1:49" x14ac:dyDescent="0.25">
      <c r="A1132" t="s">
        <v>48</v>
      </c>
      <c r="B1132" t="s">
        <v>49</v>
      </c>
      <c r="C1132" t="s">
        <v>50</v>
      </c>
      <c r="D1132" t="s">
        <v>51</v>
      </c>
      <c r="E1132" t="s">
        <v>338</v>
      </c>
      <c r="F1132" t="s">
        <v>283</v>
      </c>
      <c r="G1132">
        <v>9000161194</v>
      </c>
      <c r="H1132">
        <v>161194</v>
      </c>
      <c r="I1132" t="s">
        <v>4440</v>
      </c>
      <c r="J1132" t="s">
        <v>4441</v>
      </c>
      <c r="K1132" t="s">
        <v>286</v>
      </c>
      <c r="L1132" t="s">
        <v>403</v>
      </c>
      <c r="M1132" t="s">
        <v>403</v>
      </c>
      <c r="N1132" t="s">
        <v>253</v>
      </c>
      <c r="O1132" t="s">
        <v>59</v>
      </c>
      <c r="P1132">
        <v>376</v>
      </c>
      <c r="Q1132" t="s">
        <v>404</v>
      </c>
      <c r="R1132" t="s">
        <v>404</v>
      </c>
      <c r="S1132" t="s">
        <v>405</v>
      </c>
      <c r="T1132" t="s">
        <v>405</v>
      </c>
      <c r="U1132">
        <v>19.336735248565699</v>
      </c>
      <c r="V1132">
        <v>-70.588050842285199</v>
      </c>
      <c r="W1132" t="s">
        <v>406</v>
      </c>
      <c r="X1132" t="s">
        <v>63</v>
      </c>
      <c r="Y1132" t="s">
        <v>64</v>
      </c>
      <c r="Z1132" t="s">
        <v>99</v>
      </c>
      <c r="AA1132">
        <v>1151040619</v>
      </c>
      <c r="AB1132" t="s">
        <v>66</v>
      </c>
      <c r="AC1132" t="s">
        <v>67</v>
      </c>
      <c r="AD1132">
        <v>19.336735248565699</v>
      </c>
      <c r="AE1132">
        <v>-70.588050842285199</v>
      </c>
      <c r="AF1132" t="s">
        <v>4442</v>
      </c>
      <c r="AG1132" t="s">
        <v>32</v>
      </c>
      <c r="AH1132" t="s">
        <v>48</v>
      </c>
      <c r="AI1132" t="s">
        <v>69</v>
      </c>
      <c r="AJ1132" t="s">
        <v>69</v>
      </c>
      <c r="AK1132" t="s">
        <v>408</v>
      </c>
      <c r="AL1132" t="s">
        <v>338</v>
      </c>
      <c r="AM1132" t="s">
        <v>409</v>
      </c>
      <c r="AN1132">
        <v>6</v>
      </c>
      <c r="AO1132" t="s">
        <v>348</v>
      </c>
      <c r="AP1132">
        <v>92</v>
      </c>
      <c r="AQ1132">
        <v>0</v>
      </c>
      <c r="AR1132" t="s">
        <v>73</v>
      </c>
      <c r="AS1132">
        <v>9000161194</v>
      </c>
      <c r="AU1132">
        <v>6</v>
      </c>
      <c r="AV1132" t="s">
        <v>410</v>
      </c>
      <c r="AW1132" t="str">
        <f>_xlfn.XLOOKUP(UNIVERSO[[#This Row],[RUTA-LOCALIDAD D&amp;N]],'[1]Cuota Ruta'!E:E,'[1]Cuota Ruta'!G:G)</f>
        <v>Cargar</v>
      </c>
    </row>
    <row r="1133" spans="1:49" x14ac:dyDescent="0.25">
      <c r="A1133" t="s">
        <v>48</v>
      </c>
      <c r="B1133" t="s">
        <v>380</v>
      </c>
      <c r="C1133" t="s">
        <v>381</v>
      </c>
      <c r="D1133" t="s">
        <v>76</v>
      </c>
      <c r="E1133" t="s">
        <v>338</v>
      </c>
      <c r="F1133" t="s">
        <v>283</v>
      </c>
      <c r="G1133">
        <v>9000168495</v>
      </c>
      <c r="H1133">
        <v>168495</v>
      </c>
      <c r="I1133" t="s">
        <v>4443</v>
      </c>
      <c r="J1133" t="s">
        <v>4444</v>
      </c>
      <c r="K1133" t="s">
        <v>286</v>
      </c>
      <c r="L1133" t="s">
        <v>403</v>
      </c>
      <c r="M1133" t="s">
        <v>403</v>
      </c>
      <c r="N1133" t="s">
        <v>4445</v>
      </c>
      <c r="O1133" t="s">
        <v>59</v>
      </c>
      <c r="P1133">
        <v>329</v>
      </c>
      <c r="Q1133" t="s">
        <v>1248</v>
      </c>
      <c r="R1133" t="s">
        <v>1248</v>
      </c>
      <c r="S1133" t="s">
        <v>405</v>
      </c>
      <c r="T1133" t="s">
        <v>405</v>
      </c>
      <c r="U1133">
        <v>19.134664699999998</v>
      </c>
      <c r="V1133">
        <v>-70.631338900000003</v>
      </c>
      <c r="W1133" t="s">
        <v>1249</v>
      </c>
      <c r="X1133" t="s">
        <v>63</v>
      </c>
      <c r="Y1133" t="s">
        <v>64</v>
      </c>
      <c r="Z1133" t="s">
        <v>65</v>
      </c>
      <c r="AA1133">
        <v>1151041390</v>
      </c>
      <c r="AB1133" t="s">
        <v>66</v>
      </c>
      <c r="AC1133" t="s">
        <v>67</v>
      </c>
      <c r="AD1133">
        <v>19.134664699999998</v>
      </c>
      <c r="AE1133">
        <v>-70.631338900000003</v>
      </c>
      <c r="AF1133" t="s">
        <v>4446</v>
      </c>
      <c r="AG1133" t="s">
        <v>32</v>
      </c>
      <c r="AH1133" t="s">
        <v>48</v>
      </c>
      <c r="AI1133" t="s">
        <v>87</v>
      </c>
      <c r="AJ1133" t="s">
        <v>1488</v>
      </c>
      <c r="AK1133" t="s">
        <v>732</v>
      </c>
      <c r="AL1133" t="s">
        <v>338</v>
      </c>
      <c r="AM1133" t="s">
        <v>733</v>
      </c>
      <c r="AR1133" t="s">
        <v>91</v>
      </c>
      <c r="AS1133">
        <v>9000168495</v>
      </c>
      <c r="AV1133" t="s">
        <v>349</v>
      </c>
      <c r="AW1133" t="str">
        <f>_xlfn.XLOOKUP(UNIVERSO[[#This Row],[RUTA-LOCALIDAD D&amp;N]],'[1]Cuota Ruta'!E:E,'[1]Cuota Ruta'!G:G)</f>
        <v>Cargar</v>
      </c>
    </row>
    <row r="1134" spans="1:49" x14ac:dyDescent="0.25">
      <c r="A1134" t="s">
        <v>48</v>
      </c>
      <c r="B1134" t="s">
        <v>49</v>
      </c>
      <c r="C1134" t="s">
        <v>50</v>
      </c>
      <c r="D1134" t="s">
        <v>51</v>
      </c>
      <c r="E1134" t="s">
        <v>218</v>
      </c>
      <c r="F1134" t="s">
        <v>194</v>
      </c>
      <c r="G1134">
        <v>9000161727</v>
      </c>
      <c r="H1134">
        <v>161727</v>
      </c>
      <c r="I1134" t="s">
        <v>4447</v>
      </c>
      <c r="J1134" t="s">
        <v>4448</v>
      </c>
      <c r="K1134" t="s">
        <v>197</v>
      </c>
      <c r="L1134" t="s">
        <v>180</v>
      </c>
      <c r="M1134" t="s">
        <v>180</v>
      </c>
      <c r="N1134" t="s">
        <v>58</v>
      </c>
      <c r="O1134" t="s">
        <v>59</v>
      </c>
      <c r="P1134">
        <v>320</v>
      </c>
      <c r="Q1134" t="s">
        <v>231</v>
      </c>
      <c r="R1134" t="s">
        <v>231</v>
      </c>
      <c r="S1134" t="s">
        <v>232</v>
      </c>
      <c r="T1134" t="s">
        <v>232</v>
      </c>
      <c r="U1134">
        <v>18.617750000000001</v>
      </c>
      <c r="V1134">
        <v>-68.705619999999996</v>
      </c>
      <c r="W1134" t="s">
        <v>233</v>
      </c>
      <c r="X1134" t="s">
        <v>63</v>
      </c>
      <c r="Y1134" t="s">
        <v>64</v>
      </c>
      <c r="Z1134" t="s">
        <v>65</v>
      </c>
      <c r="AA1134">
        <v>1159011531</v>
      </c>
      <c r="AB1134" t="s">
        <v>116</v>
      </c>
      <c r="AC1134" t="s">
        <v>67</v>
      </c>
      <c r="AD1134">
        <v>18.617739224020411</v>
      </c>
      <c r="AE1134">
        <v>-68.705592023831372</v>
      </c>
      <c r="AF1134" t="s">
        <v>4449</v>
      </c>
      <c r="AG1134" t="s">
        <v>32</v>
      </c>
      <c r="AH1134" t="s">
        <v>48</v>
      </c>
      <c r="AI1134" t="s">
        <v>69</v>
      </c>
      <c r="AJ1134" t="s">
        <v>69</v>
      </c>
      <c r="AK1134" t="s">
        <v>235</v>
      </c>
      <c r="AL1134" t="s">
        <v>218</v>
      </c>
      <c r="AM1134" t="s">
        <v>236</v>
      </c>
      <c r="AN1134">
        <v>12</v>
      </c>
      <c r="AO1134" t="s">
        <v>237</v>
      </c>
      <c r="AP1134">
        <v>2</v>
      </c>
      <c r="AQ1134">
        <v>0</v>
      </c>
      <c r="AR1134" t="s">
        <v>73</v>
      </c>
      <c r="AS1134">
        <v>9000161727</v>
      </c>
      <c r="AU1134">
        <v>12</v>
      </c>
      <c r="AV1134" t="s">
        <v>75</v>
      </c>
      <c r="AW1134" t="str">
        <f>_xlfn.XLOOKUP(UNIVERSO[[#This Row],[RUTA-LOCALIDAD D&amp;N]],'[1]Cuota Ruta'!E:E,'[1]Cuota Ruta'!G:G)</f>
        <v>Cargar</v>
      </c>
    </row>
    <row r="1135" spans="1:49" x14ac:dyDescent="0.25">
      <c r="A1135" t="s">
        <v>48</v>
      </c>
      <c r="B1135" t="s">
        <v>380</v>
      </c>
      <c r="C1135" t="s">
        <v>381</v>
      </c>
      <c r="D1135" t="s">
        <v>76</v>
      </c>
      <c r="E1135" t="s">
        <v>52</v>
      </c>
      <c r="F1135" t="s">
        <v>53</v>
      </c>
      <c r="G1135">
        <v>9000169350</v>
      </c>
      <c r="H1135">
        <v>169350</v>
      </c>
      <c r="I1135" t="s">
        <v>4450</v>
      </c>
      <c r="J1135" t="s">
        <v>4451</v>
      </c>
      <c r="K1135" t="s">
        <v>56</v>
      </c>
      <c r="L1135" t="s">
        <v>57</v>
      </c>
      <c r="M1135" t="s">
        <v>57</v>
      </c>
      <c r="N1135" t="s">
        <v>58</v>
      </c>
      <c r="O1135" t="s">
        <v>59</v>
      </c>
      <c r="P1135">
        <v>450</v>
      </c>
      <c r="Q1135" t="s">
        <v>1010</v>
      </c>
      <c r="R1135" t="s">
        <v>1010</v>
      </c>
      <c r="S1135" t="s">
        <v>61</v>
      </c>
      <c r="T1135" t="s">
        <v>61</v>
      </c>
      <c r="U1135">
        <v>18.418119999999998</v>
      </c>
      <c r="V1135">
        <v>-70.112300000000005</v>
      </c>
      <c r="W1135" t="s">
        <v>1011</v>
      </c>
      <c r="X1135" t="s">
        <v>85</v>
      </c>
      <c r="Y1135" t="s">
        <v>64</v>
      </c>
      <c r="Z1135" t="s">
        <v>65</v>
      </c>
      <c r="AA1135">
        <v>1169010277</v>
      </c>
      <c r="AB1135" t="s">
        <v>66</v>
      </c>
      <c r="AC1135" t="s">
        <v>67</v>
      </c>
      <c r="AD1135">
        <v>18.418119999999998</v>
      </c>
      <c r="AE1135">
        <v>-70.112300000000005</v>
      </c>
      <c r="AF1135" t="s">
        <v>4452</v>
      </c>
      <c r="AG1135" t="s">
        <v>32</v>
      </c>
      <c r="AH1135" t="s">
        <v>48</v>
      </c>
      <c r="AI1135" t="s">
        <v>87</v>
      </c>
      <c r="AJ1135" t="s">
        <v>101</v>
      </c>
      <c r="AK1135" t="s">
        <v>243</v>
      </c>
      <c r="AL1135" t="s">
        <v>52</v>
      </c>
      <c r="AM1135" t="s">
        <v>244</v>
      </c>
      <c r="AN1135">
        <v>1</v>
      </c>
      <c r="AO1135" t="s">
        <v>119</v>
      </c>
      <c r="AR1135" t="s">
        <v>91</v>
      </c>
      <c r="AS1135">
        <v>9000169350</v>
      </c>
      <c r="AU1135">
        <v>1</v>
      </c>
      <c r="AV1135" t="s">
        <v>75</v>
      </c>
      <c r="AW1135" t="str">
        <f>_xlfn.XLOOKUP(UNIVERSO[[#This Row],[RUTA-LOCALIDAD D&amp;N]],'[1]Cuota Ruta'!E:E,'[1]Cuota Ruta'!G:G)</f>
        <v>Cargar</v>
      </c>
    </row>
    <row r="1136" spans="1:49" x14ac:dyDescent="0.25">
      <c r="A1136" t="s">
        <v>48</v>
      </c>
      <c r="B1136" t="s">
        <v>49</v>
      </c>
      <c r="C1136" t="s">
        <v>50</v>
      </c>
      <c r="D1136" t="s">
        <v>51</v>
      </c>
      <c r="E1136" t="s">
        <v>193</v>
      </c>
      <c r="F1136" t="s">
        <v>194</v>
      </c>
      <c r="G1136">
        <v>9000164714</v>
      </c>
      <c r="H1136">
        <v>164714</v>
      </c>
      <c r="I1136" t="s">
        <v>4453</v>
      </c>
      <c r="J1136" t="s">
        <v>4454</v>
      </c>
      <c r="K1136" t="s">
        <v>197</v>
      </c>
      <c r="L1136" t="s">
        <v>193</v>
      </c>
      <c r="M1136" t="s">
        <v>193</v>
      </c>
      <c r="N1136" t="s">
        <v>325</v>
      </c>
      <c r="O1136" t="s">
        <v>59</v>
      </c>
      <c r="P1136">
        <v>306</v>
      </c>
      <c r="Q1136" t="s">
        <v>326</v>
      </c>
      <c r="R1136" t="s">
        <v>326</v>
      </c>
      <c r="S1136" t="s">
        <v>327</v>
      </c>
      <c r="T1136" t="s">
        <v>327</v>
      </c>
      <c r="U1136">
        <v>18.43901</v>
      </c>
      <c r="V1136">
        <v>-68.970579999999998</v>
      </c>
      <c r="W1136" t="s">
        <v>328</v>
      </c>
      <c r="X1136" t="s">
        <v>85</v>
      </c>
      <c r="Y1136" t="s">
        <v>64</v>
      </c>
      <c r="Z1136" t="s">
        <v>65</v>
      </c>
      <c r="AA1136">
        <v>1160020942</v>
      </c>
      <c r="AB1136" t="s">
        <v>66</v>
      </c>
      <c r="AC1136" t="s">
        <v>67</v>
      </c>
      <c r="AD1136">
        <v>18.43901</v>
      </c>
      <c r="AE1136">
        <v>-68.970579999999998</v>
      </c>
      <c r="AF1136" t="s">
        <v>4455</v>
      </c>
      <c r="AG1136" t="s">
        <v>32</v>
      </c>
      <c r="AH1136" t="s">
        <v>48</v>
      </c>
      <c r="AI1136" t="s">
        <v>69</v>
      </c>
      <c r="AJ1136" t="s">
        <v>69</v>
      </c>
      <c r="AK1136" t="s">
        <v>330</v>
      </c>
      <c r="AL1136" t="s">
        <v>193</v>
      </c>
      <c r="AM1136" t="s">
        <v>331</v>
      </c>
      <c r="AN1136">
        <v>19</v>
      </c>
      <c r="AO1136" t="s">
        <v>332</v>
      </c>
      <c r="AP1136">
        <v>37</v>
      </c>
      <c r="AQ1136">
        <v>0</v>
      </c>
      <c r="AR1136" t="s">
        <v>73</v>
      </c>
      <c r="AS1136">
        <v>9000164714</v>
      </c>
      <c r="AU1136">
        <v>19</v>
      </c>
      <c r="AV1136" t="s">
        <v>206</v>
      </c>
      <c r="AW1136" t="str">
        <f>_xlfn.XLOOKUP(UNIVERSO[[#This Row],[RUTA-LOCALIDAD D&amp;N]],'[1]Cuota Ruta'!E:E,'[1]Cuota Ruta'!G:G)</f>
        <v>Cargar</v>
      </c>
    </row>
    <row r="1137" spans="1:49" x14ac:dyDescent="0.25">
      <c r="A1137" t="s">
        <v>48</v>
      </c>
      <c r="B1137" t="s">
        <v>380</v>
      </c>
      <c r="C1137" t="s">
        <v>381</v>
      </c>
      <c r="D1137" t="s">
        <v>76</v>
      </c>
      <c r="E1137" t="s">
        <v>338</v>
      </c>
      <c r="F1137" t="s">
        <v>283</v>
      </c>
      <c r="G1137">
        <v>9000170383</v>
      </c>
      <c r="H1137">
        <v>170383</v>
      </c>
      <c r="I1137" t="s">
        <v>4456</v>
      </c>
      <c r="J1137" t="s">
        <v>4457</v>
      </c>
      <c r="K1137" t="s">
        <v>286</v>
      </c>
      <c r="L1137" t="s">
        <v>338</v>
      </c>
      <c r="M1137" t="s">
        <v>338</v>
      </c>
      <c r="N1137" t="s">
        <v>4191</v>
      </c>
      <c r="O1137" t="s">
        <v>59</v>
      </c>
      <c r="P1137">
        <v>304</v>
      </c>
      <c r="Q1137" t="s">
        <v>1772</v>
      </c>
      <c r="R1137" t="s">
        <v>1772</v>
      </c>
      <c r="S1137" t="s">
        <v>665</v>
      </c>
      <c r="T1137" t="s">
        <v>665</v>
      </c>
      <c r="U1137">
        <v>19.527951999999999</v>
      </c>
      <c r="V1137">
        <v>-70.705263000000002</v>
      </c>
      <c r="W1137" t="s">
        <v>1773</v>
      </c>
      <c r="X1137" t="s">
        <v>63</v>
      </c>
      <c r="Y1137" t="s">
        <v>64</v>
      </c>
      <c r="Z1137" t="s">
        <v>65</v>
      </c>
      <c r="AA1137">
        <v>1151041616</v>
      </c>
      <c r="AB1137" t="s">
        <v>66</v>
      </c>
      <c r="AC1137" t="s">
        <v>67</v>
      </c>
      <c r="AD1137">
        <v>19.527951999999999</v>
      </c>
      <c r="AE1137">
        <v>-70.705263000000002</v>
      </c>
      <c r="AF1137" t="s">
        <v>4458</v>
      </c>
      <c r="AG1137" t="s">
        <v>32</v>
      </c>
      <c r="AH1137" t="s">
        <v>48</v>
      </c>
      <c r="AI1137" t="s">
        <v>87</v>
      </c>
      <c r="AJ1137" t="s">
        <v>1488</v>
      </c>
      <c r="AK1137" t="s">
        <v>346</v>
      </c>
      <c r="AL1137" t="s">
        <v>338</v>
      </c>
      <c r="AM1137" t="s">
        <v>347</v>
      </c>
      <c r="AR1137" t="s">
        <v>91</v>
      </c>
      <c r="AS1137">
        <v>9000170383</v>
      </c>
      <c r="AV1137" t="s">
        <v>349</v>
      </c>
      <c r="AW1137" t="str">
        <f>_xlfn.XLOOKUP(UNIVERSO[[#This Row],[RUTA-LOCALIDAD D&amp;N]],'[1]Cuota Ruta'!E:E,'[1]Cuota Ruta'!G:G)</f>
        <v>Cargar</v>
      </c>
    </row>
    <row r="1138" spans="1:49" x14ac:dyDescent="0.25">
      <c r="A1138" t="s">
        <v>48</v>
      </c>
      <c r="B1138" t="s">
        <v>49</v>
      </c>
      <c r="C1138" t="s">
        <v>50</v>
      </c>
      <c r="D1138" t="s">
        <v>51</v>
      </c>
      <c r="E1138" t="s">
        <v>218</v>
      </c>
      <c r="F1138" t="s">
        <v>194</v>
      </c>
      <c r="G1138">
        <v>9000166065</v>
      </c>
      <c r="H1138">
        <v>166065</v>
      </c>
      <c r="I1138" t="s">
        <v>3157</v>
      </c>
      <c r="J1138" t="s">
        <v>4459</v>
      </c>
      <c r="K1138" t="s">
        <v>197</v>
      </c>
      <c r="L1138" t="s">
        <v>180</v>
      </c>
      <c r="M1138" t="s">
        <v>180</v>
      </c>
      <c r="N1138" t="s">
        <v>1539</v>
      </c>
      <c r="O1138" t="s">
        <v>59</v>
      </c>
      <c r="P1138">
        <v>304</v>
      </c>
      <c r="Q1138" t="s">
        <v>457</v>
      </c>
      <c r="R1138" t="s">
        <v>457</v>
      </c>
      <c r="S1138" t="s">
        <v>223</v>
      </c>
      <c r="T1138" t="s">
        <v>223</v>
      </c>
      <c r="U1138">
        <v>18.653839999999999</v>
      </c>
      <c r="V1138">
        <v>-68.647909999999996</v>
      </c>
      <c r="W1138" t="s">
        <v>458</v>
      </c>
      <c r="X1138" t="s">
        <v>63</v>
      </c>
      <c r="Y1138" t="s">
        <v>64</v>
      </c>
      <c r="Z1138" t="s">
        <v>65</v>
      </c>
      <c r="AA1138">
        <v>1159011700</v>
      </c>
      <c r="AB1138" t="s">
        <v>66</v>
      </c>
      <c r="AC1138" t="s">
        <v>67</v>
      </c>
      <c r="AD1138">
        <v>18.653839999999999</v>
      </c>
      <c r="AE1138">
        <v>-68.647909999999996</v>
      </c>
      <c r="AF1138" t="s">
        <v>4460</v>
      </c>
      <c r="AG1138" t="s">
        <v>32</v>
      </c>
      <c r="AH1138" t="s">
        <v>48</v>
      </c>
      <c r="AI1138" t="s">
        <v>69</v>
      </c>
      <c r="AJ1138" t="s">
        <v>69</v>
      </c>
      <c r="AK1138" t="s">
        <v>235</v>
      </c>
      <c r="AL1138" t="s">
        <v>218</v>
      </c>
      <c r="AM1138" t="s">
        <v>236</v>
      </c>
      <c r="AN1138">
        <v>17</v>
      </c>
      <c r="AO1138" t="s">
        <v>460</v>
      </c>
      <c r="AP1138">
        <v>92</v>
      </c>
      <c r="AQ1138">
        <v>0</v>
      </c>
      <c r="AR1138" t="s">
        <v>73</v>
      </c>
      <c r="AS1138">
        <v>9000166065</v>
      </c>
      <c r="AU1138">
        <v>17</v>
      </c>
      <c r="AV1138" t="s">
        <v>75</v>
      </c>
      <c r="AW1138" t="str">
        <f>_xlfn.XLOOKUP(UNIVERSO[[#This Row],[RUTA-LOCALIDAD D&amp;N]],'[1]Cuota Ruta'!E:E,'[1]Cuota Ruta'!G:G)</f>
        <v>Cargar</v>
      </c>
    </row>
    <row r="1139" spans="1:49" x14ac:dyDescent="0.25">
      <c r="A1139" t="s">
        <v>48</v>
      </c>
      <c r="B1139" t="s">
        <v>380</v>
      </c>
      <c r="C1139" t="s">
        <v>381</v>
      </c>
      <c r="D1139" t="s">
        <v>76</v>
      </c>
      <c r="E1139" t="s">
        <v>140</v>
      </c>
      <c r="F1139" t="s">
        <v>141</v>
      </c>
      <c r="G1139">
        <v>9000171373</v>
      </c>
      <c r="H1139">
        <v>171373</v>
      </c>
      <c r="I1139" t="s">
        <v>4461</v>
      </c>
      <c r="J1139" t="s">
        <v>4462</v>
      </c>
      <c r="K1139" t="s">
        <v>144</v>
      </c>
      <c r="L1139" t="s">
        <v>93</v>
      </c>
      <c r="M1139" t="s">
        <v>93</v>
      </c>
      <c r="N1139" t="s">
        <v>604</v>
      </c>
      <c r="O1139" t="s">
        <v>59</v>
      </c>
      <c r="P1139">
        <v>326</v>
      </c>
      <c r="Q1139" t="s">
        <v>1568</v>
      </c>
      <c r="R1139" t="s">
        <v>1568</v>
      </c>
      <c r="S1139" t="s">
        <v>147</v>
      </c>
      <c r="T1139" t="s">
        <v>147</v>
      </c>
      <c r="U1139">
        <v>18.453078999999999</v>
      </c>
      <c r="V1139">
        <v>-69.642348999999996</v>
      </c>
      <c r="W1139" t="s">
        <v>1569</v>
      </c>
      <c r="X1139" t="s">
        <v>85</v>
      </c>
      <c r="Y1139" t="s">
        <v>64</v>
      </c>
      <c r="Z1139" t="s">
        <v>65</v>
      </c>
      <c r="AA1139">
        <v>1153028408</v>
      </c>
      <c r="AB1139" t="s">
        <v>66</v>
      </c>
      <c r="AC1139" t="s">
        <v>67</v>
      </c>
      <c r="AD1139">
        <v>18.453078999999999</v>
      </c>
      <c r="AE1139">
        <v>-69.642348999999996</v>
      </c>
      <c r="AF1139" t="s">
        <v>4463</v>
      </c>
      <c r="AG1139" t="s">
        <v>32</v>
      </c>
      <c r="AH1139" t="s">
        <v>48</v>
      </c>
      <c r="AI1139" t="s">
        <v>87</v>
      </c>
      <c r="AJ1139" t="s">
        <v>1488</v>
      </c>
      <c r="AK1139" t="s">
        <v>609</v>
      </c>
      <c r="AL1139" t="s">
        <v>140</v>
      </c>
      <c r="AM1139" t="s">
        <v>610</v>
      </c>
      <c r="AR1139" t="s">
        <v>91</v>
      </c>
      <c r="AS1139">
        <v>9000171373</v>
      </c>
      <c r="AV1139" t="s">
        <v>153</v>
      </c>
      <c r="AW1139" t="str">
        <f>_xlfn.XLOOKUP(UNIVERSO[[#This Row],[RUTA-LOCALIDAD D&amp;N]],'[1]Cuota Ruta'!E:E,'[1]Cuota Ruta'!G:G)</f>
        <v>Cargar</v>
      </c>
    </row>
    <row r="1140" spans="1:49" x14ac:dyDescent="0.25">
      <c r="A1140" t="s">
        <v>48</v>
      </c>
      <c r="B1140" t="s">
        <v>49</v>
      </c>
      <c r="C1140" t="s">
        <v>50</v>
      </c>
      <c r="D1140" t="s">
        <v>51</v>
      </c>
      <c r="E1140" t="s">
        <v>193</v>
      </c>
      <c r="F1140" t="s">
        <v>194</v>
      </c>
      <c r="G1140">
        <v>9000166535</v>
      </c>
      <c r="H1140">
        <v>166535</v>
      </c>
      <c r="I1140" t="s">
        <v>4464</v>
      </c>
      <c r="J1140" t="s">
        <v>4465</v>
      </c>
      <c r="K1140" t="s">
        <v>197</v>
      </c>
      <c r="L1140" t="s">
        <v>193</v>
      </c>
      <c r="M1140" t="s">
        <v>193</v>
      </c>
      <c r="N1140" t="s">
        <v>58</v>
      </c>
      <c r="O1140" t="s">
        <v>59</v>
      </c>
      <c r="P1140">
        <v>302</v>
      </c>
      <c r="Q1140" t="s">
        <v>466</v>
      </c>
      <c r="R1140" t="s">
        <v>466</v>
      </c>
      <c r="S1140" t="s">
        <v>327</v>
      </c>
      <c r="T1140" t="s">
        <v>327</v>
      </c>
      <c r="U1140">
        <v>18.4208</v>
      </c>
      <c r="V1140">
        <v>-68.973299999999995</v>
      </c>
      <c r="W1140" t="s">
        <v>467</v>
      </c>
      <c r="X1140" t="s">
        <v>63</v>
      </c>
      <c r="Y1140" t="s">
        <v>64</v>
      </c>
      <c r="Z1140" t="s">
        <v>65</v>
      </c>
      <c r="AA1140">
        <v>1160021126</v>
      </c>
      <c r="AB1140" t="s">
        <v>66</v>
      </c>
      <c r="AC1140" t="s">
        <v>67</v>
      </c>
      <c r="AD1140">
        <v>18.4208</v>
      </c>
      <c r="AE1140">
        <v>-68.973299999999995</v>
      </c>
      <c r="AF1140" t="s">
        <v>4466</v>
      </c>
      <c r="AG1140" t="s">
        <v>32</v>
      </c>
      <c r="AH1140" t="s">
        <v>48</v>
      </c>
      <c r="AI1140" t="s">
        <v>69</v>
      </c>
      <c r="AJ1140" t="s">
        <v>69</v>
      </c>
      <c r="AK1140" t="s">
        <v>330</v>
      </c>
      <c r="AL1140" t="s">
        <v>193</v>
      </c>
      <c r="AM1140" t="s">
        <v>331</v>
      </c>
      <c r="AN1140">
        <v>17</v>
      </c>
      <c r="AO1140" t="s">
        <v>460</v>
      </c>
      <c r="AP1140">
        <v>6</v>
      </c>
      <c r="AQ1140">
        <v>0</v>
      </c>
      <c r="AR1140" t="s">
        <v>73</v>
      </c>
      <c r="AS1140">
        <v>9000166535</v>
      </c>
      <c r="AU1140">
        <v>17</v>
      </c>
      <c r="AV1140" t="s">
        <v>206</v>
      </c>
      <c r="AW1140" t="str">
        <f>_xlfn.XLOOKUP(UNIVERSO[[#This Row],[RUTA-LOCALIDAD D&amp;N]],'[1]Cuota Ruta'!E:E,'[1]Cuota Ruta'!G:G)</f>
        <v>Cargar</v>
      </c>
    </row>
    <row r="1141" spans="1:49" x14ac:dyDescent="0.25">
      <c r="A1141" t="s">
        <v>48</v>
      </c>
      <c r="B1141" t="s">
        <v>49</v>
      </c>
      <c r="C1141" t="s">
        <v>50</v>
      </c>
      <c r="D1141" t="s">
        <v>76</v>
      </c>
      <c r="E1141" t="s">
        <v>77</v>
      </c>
      <c r="F1141" t="s">
        <v>53</v>
      </c>
      <c r="G1141">
        <v>9000159094</v>
      </c>
      <c r="H1141">
        <v>159094</v>
      </c>
      <c r="I1141" t="s">
        <v>4467</v>
      </c>
      <c r="J1141" t="s">
        <v>4468</v>
      </c>
      <c r="K1141" t="s">
        <v>56</v>
      </c>
      <c r="L1141" t="s">
        <v>80</v>
      </c>
      <c r="M1141" t="s">
        <v>80</v>
      </c>
      <c r="N1141" t="s">
        <v>4469</v>
      </c>
      <c r="O1141" t="s">
        <v>59</v>
      </c>
      <c r="P1141">
        <v>306</v>
      </c>
      <c r="Q1141" t="s">
        <v>82</v>
      </c>
      <c r="R1141" t="s">
        <v>82</v>
      </c>
      <c r="S1141" t="s">
        <v>83</v>
      </c>
      <c r="T1141" t="s">
        <v>83</v>
      </c>
      <c r="U1141">
        <v>18.4436</v>
      </c>
      <c r="V1141">
        <v>-69.967200000000005</v>
      </c>
      <c r="W1141" t="s">
        <v>84</v>
      </c>
      <c r="X1141" t="s">
        <v>63</v>
      </c>
      <c r="Y1141" t="s">
        <v>64</v>
      </c>
      <c r="Z1141" t="s">
        <v>65</v>
      </c>
      <c r="AA1141">
        <v>1169008981</v>
      </c>
      <c r="AB1141" t="s">
        <v>66</v>
      </c>
      <c r="AC1141" t="s">
        <v>67</v>
      </c>
      <c r="AD1141">
        <v>18.4436</v>
      </c>
      <c r="AE1141">
        <v>-69.967200000000005</v>
      </c>
      <c r="AF1141" t="s">
        <v>4470</v>
      </c>
      <c r="AG1141" t="s">
        <v>32</v>
      </c>
      <c r="AH1141" t="s">
        <v>48</v>
      </c>
      <c r="AI1141" t="s">
        <v>87</v>
      </c>
      <c r="AJ1141" t="s">
        <v>88</v>
      </c>
      <c r="AK1141" t="s">
        <v>89</v>
      </c>
      <c r="AL1141" t="s">
        <v>77</v>
      </c>
      <c r="AM1141" t="s">
        <v>90</v>
      </c>
      <c r="AR1141" t="s">
        <v>91</v>
      </c>
      <c r="AS1141">
        <v>9000159094</v>
      </c>
      <c r="AV1141" t="s">
        <v>92</v>
      </c>
      <c r="AW1141" t="str">
        <f>_xlfn.XLOOKUP(UNIVERSO[[#This Row],[RUTA-LOCALIDAD D&amp;N]],'[1]Cuota Ruta'!E:E,'[1]Cuota Ruta'!G:G)</f>
        <v>Cargar</v>
      </c>
    </row>
    <row r="1142" spans="1:49" x14ac:dyDescent="0.25">
      <c r="A1142" t="s">
        <v>48</v>
      </c>
      <c r="B1142" t="s">
        <v>49</v>
      </c>
      <c r="C1142" t="s">
        <v>50</v>
      </c>
      <c r="D1142" t="s">
        <v>51</v>
      </c>
      <c r="E1142" t="s">
        <v>77</v>
      </c>
      <c r="F1142" t="s">
        <v>53</v>
      </c>
      <c r="G1142">
        <v>9000166902</v>
      </c>
      <c r="H1142">
        <v>166902</v>
      </c>
      <c r="I1142" t="s">
        <v>4471</v>
      </c>
      <c r="J1142" t="s">
        <v>4472</v>
      </c>
      <c r="K1142" t="s">
        <v>56</v>
      </c>
      <c r="L1142" t="s">
        <v>93</v>
      </c>
      <c r="M1142" t="s">
        <v>93</v>
      </c>
      <c r="N1142" t="s">
        <v>3765</v>
      </c>
      <c r="O1142" t="s">
        <v>59</v>
      </c>
      <c r="P1142">
        <v>371</v>
      </c>
      <c r="Q1142" t="s">
        <v>420</v>
      </c>
      <c r="R1142" t="s">
        <v>420</v>
      </c>
      <c r="S1142" t="s">
        <v>173</v>
      </c>
      <c r="T1142" t="s">
        <v>173</v>
      </c>
      <c r="U1142">
        <v>18.482559999999999</v>
      </c>
      <c r="V1142">
        <v>-70.000594000000007</v>
      </c>
      <c r="W1142" t="s">
        <v>421</v>
      </c>
      <c r="X1142" t="s">
        <v>85</v>
      </c>
      <c r="Y1142" t="s">
        <v>64</v>
      </c>
      <c r="Z1142" t="s">
        <v>65</v>
      </c>
      <c r="AA1142">
        <v>1169007432</v>
      </c>
      <c r="AB1142" t="s">
        <v>116</v>
      </c>
      <c r="AC1142" t="s">
        <v>67</v>
      </c>
      <c r="AD1142">
        <v>18.482516666666669</v>
      </c>
      <c r="AE1142">
        <v>-70.000555000000006</v>
      </c>
      <c r="AF1142" t="s">
        <v>4473</v>
      </c>
      <c r="AG1142" t="s">
        <v>32</v>
      </c>
      <c r="AH1142" t="s">
        <v>48</v>
      </c>
      <c r="AI1142" t="s">
        <v>69</v>
      </c>
      <c r="AJ1142" t="s">
        <v>69</v>
      </c>
      <c r="AK1142" t="s">
        <v>176</v>
      </c>
      <c r="AL1142" t="s">
        <v>77</v>
      </c>
      <c r="AM1142" t="s">
        <v>177</v>
      </c>
      <c r="AN1142">
        <v>8</v>
      </c>
      <c r="AO1142" t="s">
        <v>439</v>
      </c>
      <c r="AP1142">
        <v>37</v>
      </c>
      <c r="AQ1142">
        <v>0</v>
      </c>
      <c r="AR1142" t="s">
        <v>73</v>
      </c>
      <c r="AS1142">
        <v>9000166902</v>
      </c>
      <c r="AU1142">
        <v>8</v>
      </c>
      <c r="AW1142" t="str">
        <f>_xlfn.XLOOKUP(UNIVERSO[[#This Row],[RUTA-LOCALIDAD D&amp;N]],'[1]Cuota Ruta'!E:E,'[1]Cuota Ruta'!G:G)</f>
        <v>Cargar</v>
      </c>
    </row>
    <row r="1143" spans="1:49" x14ac:dyDescent="0.25">
      <c r="A1143" t="s">
        <v>48</v>
      </c>
      <c r="B1143" t="s">
        <v>49</v>
      </c>
      <c r="C1143" t="s">
        <v>50</v>
      </c>
      <c r="D1143" t="s">
        <v>51</v>
      </c>
      <c r="E1143" t="s">
        <v>77</v>
      </c>
      <c r="F1143" t="s">
        <v>53</v>
      </c>
      <c r="G1143">
        <v>9000008837</v>
      </c>
      <c r="H1143">
        <v>8837</v>
      </c>
      <c r="I1143" t="s">
        <v>4474</v>
      </c>
      <c r="J1143" t="s">
        <v>4475</v>
      </c>
      <c r="K1143" t="s">
        <v>56</v>
      </c>
      <c r="L1143" t="s">
        <v>80</v>
      </c>
      <c r="M1143" t="s">
        <v>80</v>
      </c>
      <c r="N1143" t="s">
        <v>821</v>
      </c>
      <c r="O1143" t="s">
        <v>59</v>
      </c>
      <c r="P1143">
        <v>419</v>
      </c>
      <c r="Q1143" t="s">
        <v>172</v>
      </c>
      <c r="R1143" t="s">
        <v>172</v>
      </c>
      <c r="S1143" t="s">
        <v>173</v>
      </c>
      <c r="T1143" t="s">
        <v>173</v>
      </c>
      <c r="U1143">
        <v>18.488350000000001</v>
      </c>
      <c r="V1143">
        <v>-69.968199999999996</v>
      </c>
      <c r="W1143" t="s">
        <v>174</v>
      </c>
      <c r="X1143" t="s">
        <v>85</v>
      </c>
      <c r="Y1143" t="s">
        <v>64</v>
      </c>
      <c r="Z1143" t="s">
        <v>65</v>
      </c>
      <c r="AA1143">
        <v>1169006525</v>
      </c>
      <c r="AB1143" t="s">
        <v>116</v>
      </c>
      <c r="AC1143" t="s">
        <v>67</v>
      </c>
      <c r="AD1143">
        <v>18.488335759999998</v>
      </c>
      <c r="AE1143">
        <v>-69.968239120000007</v>
      </c>
      <c r="AF1143" t="s">
        <v>4476</v>
      </c>
      <c r="AG1143" t="s">
        <v>32</v>
      </c>
      <c r="AH1143" t="s">
        <v>48</v>
      </c>
      <c r="AI1143" t="s">
        <v>87</v>
      </c>
      <c r="AJ1143" t="s">
        <v>101</v>
      </c>
      <c r="AK1143" t="s">
        <v>176</v>
      </c>
      <c r="AL1143" t="s">
        <v>77</v>
      </c>
      <c r="AM1143" t="s">
        <v>177</v>
      </c>
      <c r="AR1143" t="s">
        <v>91</v>
      </c>
      <c r="AS1143">
        <v>9000008837</v>
      </c>
      <c r="AW1143" t="str">
        <f>_xlfn.XLOOKUP(UNIVERSO[[#This Row],[RUTA-LOCALIDAD D&amp;N]],'[1]Cuota Ruta'!E:E,'[1]Cuota Ruta'!G:G)</f>
        <v>Cargar</v>
      </c>
    </row>
    <row r="1144" spans="1:49" x14ac:dyDescent="0.25">
      <c r="A1144" t="s">
        <v>48</v>
      </c>
      <c r="B1144" t="s">
        <v>49</v>
      </c>
      <c r="C1144" t="s">
        <v>50</v>
      </c>
      <c r="D1144" t="s">
        <v>76</v>
      </c>
      <c r="E1144" t="s">
        <v>485</v>
      </c>
      <c r="F1144" t="s">
        <v>283</v>
      </c>
      <c r="G1144">
        <v>9000167479</v>
      </c>
      <c r="H1144">
        <v>167479</v>
      </c>
      <c r="I1144" t="s">
        <v>4477</v>
      </c>
      <c r="J1144" t="s">
        <v>4478</v>
      </c>
      <c r="K1144" t="s">
        <v>286</v>
      </c>
      <c r="L1144" t="s">
        <v>488</v>
      </c>
      <c r="M1144" t="s">
        <v>488</v>
      </c>
      <c r="N1144" t="s">
        <v>489</v>
      </c>
      <c r="O1144" t="s">
        <v>59</v>
      </c>
      <c r="P1144">
        <v>338</v>
      </c>
      <c r="Q1144" t="s">
        <v>490</v>
      </c>
      <c r="R1144" t="s">
        <v>490</v>
      </c>
      <c r="S1144" t="s">
        <v>491</v>
      </c>
      <c r="T1144" t="s">
        <v>491</v>
      </c>
      <c r="U1144">
        <v>19.409700000000001</v>
      </c>
      <c r="V1144">
        <v>-71.162700000000001</v>
      </c>
      <c r="W1144" t="s">
        <v>492</v>
      </c>
      <c r="X1144" t="s">
        <v>85</v>
      </c>
      <c r="Y1144" t="s">
        <v>64</v>
      </c>
      <c r="Z1144" t="s">
        <v>65</v>
      </c>
      <c r="AA1144">
        <v>1158011629</v>
      </c>
      <c r="AB1144" t="s">
        <v>66</v>
      </c>
      <c r="AC1144" t="s">
        <v>67</v>
      </c>
      <c r="AD1144">
        <v>19.409700000000001</v>
      </c>
      <c r="AE1144">
        <v>-71.162700000000001</v>
      </c>
      <c r="AF1144" t="s">
        <v>4479</v>
      </c>
      <c r="AG1144" t="s">
        <v>32</v>
      </c>
      <c r="AH1144" t="s">
        <v>48</v>
      </c>
      <c r="AI1144" t="s">
        <v>69</v>
      </c>
      <c r="AJ1144" t="s">
        <v>69</v>
      </c>
      <c r="AK1144" t="s">
        <v>494</v>
      </c>
      <c r="AL1144" t="s">
        <v>485</v>
      </c>
      <c r="AM1144" t="s">
        <v>495</v>
      </c>
      <c r="AN1144">
        <v>10</v>
      </c>
      <c r="AO1144" t="s">
        <v>228</v>
      </c>
      <c r="AP1144">
        <v>15</v>
      </c>
      <c r="AQ1144">
        <v>0</v>
      </c>
      <c r="AR1144" t="s">
        <v>73</v>
      </c>
      <c r="AS1144">
        <v>9000167479</v>
      </c>
      <c r="AU1144">
        <v>10</v>
      </c>
      <c r="AV1144" t="s">
        <v>349</v>
      </c>
      <c r="AW1144" t="str">
        <f>_xlfn.XLOOKUP(UNIVERSO[[#This Row],[RUTA-LOCALIDAD D&amp;N]],'[1]Cuota Ruta'!E:E,'[1]Cuota Ruta'!G:G)</f>
        <v>Cargar</v>
      </c>
    </row>
    <row r="1145" spans="1:49" x14ac:dyDescent="0.25">
      <c r="A1145" t="s">
        <v>48</v>
      </c>
      <c r="B1145" t="s">
        <v>49</v>
      </c>
      <c r="C1145" t="s">
        <v>50</v>
      </c>
      <c r="D1145" t="s">
        <v>51</v>
      </c>
      <c r="E1145" t="s">
        <v>140</v>
      </c>
      <c r="F1145" t="s">
        <v>141</v>
      </c>
      <c r="G1145">
        <v>9000011951</v>
      </c>
      <c r="H1145">
        <v>11951</v>
      </c>
      <c r="I1145" t="s">
        <v>4480</v>
      </c>
      <c r="J1145" t="s">
        <v>4481</v>
      </c>
      <c r="K1145" t="s">
        <v>144</v>
      </c>
      <c r="L1145" t="s">
        <v>93</v>
      </c>
      <c r="M1145" t="s">
        <v>93</v>
      </c>
      <c r="N1145" t="s">
        <v>156</v>
      </c>
      <c r="O1145" t="s">
        <v>59</v>
      </c>
      <c r="P1145">
        <v>318</v>
      </c>
      <c r="Q1145" t="s">
        <v>157</v>
      </c>
      <c r="R1145" t="s">
        <v>157</v>
      </c>
      <c r="S1145" t="s">
        <v>147</v>
      </c>
      <c r="T1145" t="s">
        <v>147</v>
      </c>
      <c r="U1145">
        <v>18.534007549285899</v>
      </c>
      <c r="V1145">
        <v>-69.832649230957003</v>
      </c>
      <c r="W1145" t="s">
        <v>158</v>
      </c>
      <c r="X1145" t="s">
        <v>85</v>
      </c>
      <c r="Y1145" t="s">
        <v>64</v>
      </c>
      <c r="Z1145" t="s">
        <v>65</v>
      </c>
      <c r="AA1145">
        <v>1153003740</v>
      </c>
      <c r="AB1145" t="s">
        <v>116</v>
      </c>
      <c r="AC1145" t="s">
        <v>67</v>
      </c>
      <c r="AD1145">
        <v>18.533940000000001</v>
      </c>
      <c r="AE1145">
        <v>-69.832675000000009</v>
      </c>
      <c r="AF1145" t="s">
        <v>4482</v>
      </c>
      <c r="AG1145" t="s">
        <v>32</v>
      </c>
      <c r="AH1145" t="s">
        <v>48</v>
      </c>
      <c r="AI1145" t="s">
        <v>87</v>
      </c>
      <c r="AJ1145" t="s">
        <v>101</v>
      </c>
      <c r="AK1145" t="s">
        <v>150</v>
      </c>
      <c r="AL1145" t="s">
        <v>140</v>
      </c>
      <c r="AM1145" t="s">
        <v>151</v>
      </c>
      <c r="AR1145" t="s">
        <v>91</v>
      </c>
      <c r="AS1145">
        <v>9000011951</v>
      </c>
      <c r="AV1145" t="s">
        <v>153</v>
      </c>
      <c r="AW1145" t="str">
        <f>_xlfn.XLOOKUP(UNIVERSO[[#This Row],[RUTA-LOCALIDAD D&amp;N]],'[1]Cuota Ruta'!E:E,'[1]Cuota Ruta'!G:G)</f>
        <v>Cargar</v>
      </c>
    </row>
    <row r="1146" spans="1:49" x14ac:dyDescent="0.25">
      <c r="A1146" t="s">
        <v>48</v>
      </c>
      <c r="B1146" t="s">
        <v>49</v>
      </c>
      <c r="C1146" t="s">
        <v>50</v>
      </c>
      <c r="D1146" t="s">
        <v>51</v>
      </c>
      <c r="E1146" t="s">
        <v>338</v>
      </c>
      <c r="F1146" t="s">
        <v>283</v>
      </c>
      <c r="G1146">
        <v>9000167570</v>
      </c>
      <c r="H1146">
        <v>167570</v>
      </c>
      <c r="I1146" t="s">
        <v>4483</v>
      </c>
      <c r="J1146" t="s">
        <v>4484</v>
      </c>
      <c r="K1146" t="s">
        <v>286</v>
      </c>
      <c r="L1146" t="s">
        <v>338</v>
      </c>
      <c r="M1146" t="s">
        <v>338</v>
      </c>
      <c r="N1146" t="s">
        <v>447</v>
      </c>
      <c r="O1146" t="s">
        <v>59</v>
      </c>
      <c r="P1146">
        <v>407</v>
      </c>
      <c r="Q1146" t="s">
        <v>448</v>
      </c>
      <c r="R1146" t="s">
        <v>448</v>
      </c>
      <c r="S1146" t="s">
        <v>343</v>
      </c>
      <c r="T1146" t="s">
        <v>343</v>
      </c>
      <c r="U1146">
        <v>19.454243000000002</v>
      </c>
      <c r="V1146">
        <v>-70.779854</v>
      </c>
      <c r="W1146" t="s">
        <v>449</v>
      </c>
      <c r="X1146" t="s">
        <v>85</v>
      </c>
      <c r="Y1146" t="s">
        <v>64</v>
      </c>
      <c r="Z1146" t="s">
        <v>65</v>
      </c>
      <c r="AA1146">
        <v>1151041283</v>
      </c>
      <c r="AB1146" t="s">
        <v>66</v>
      </c>
      <c r="AC1146" t="s">
        <v>67</v>
      </c>
      <c r="AD1146">
        <v>19.454243000000002</v>
      </c>
      <c r="AE1146">
        <v>-70.779854</v>
      </c>
      <c r="AF1146" t="s">
        <v>4485</v>
      </c>
      <c r="AG1146" t="s">
        <v>32</v>
      </c>
      <c r="AH1146" t="s">
        <v>48</v>
      </c>
      <c r="AI1146" t="s">
        <v>69</v>
      </c>
      <c r="AJ1146" t="s">
        <v>69</v>
      </c>
      <c r="AK1146" t="s">
        <v>346</v>
      </c>
      <c r="AL1146" t="s">
        <v>338</v>
      </c>
      <c r="AM1146" t="s">
        <v>347</v>
      </c>
      <c r="AN1146">
        <v>5</v>
      </c>
      <c r="AO1146" t="s">
        <v>72</v>
      </c>
      <c r="AP1146">
        <v>76</v>
      </c>
      <c r="AQ1146">
        <v>0</v>
      </c>
      <c r="AR1146" t="s">
        <v>73</v>
      </c>
      <c r="AS1146">
        <v>9000167570</v>
      </c>
      <c r="AT1146" t="s">
        <v>74</v>
      </c>
      <c r="AU1146">
        <v>5</v>
      </c>
      <c r="AV1146" t="s">
        <v>349</v>
      </c>
      <c r="AW1146" t="str">
        <f>_xlfn.XLOOKUP(UNIVERSO[[#This Row],[RUTA-LOCALIDAD D&amp;N]],'[1]Cuota Ruta'!E:E,'[1]Cuota Ruta'!G:G)</f>
        <v>Cargar</v>
      </c>
    </row>
    <row r="1147" spans="1:49" x14ac:dyDescent="0.25">
      <c r="A1147" t="s">
        <v>48</v>
      </c>
      <c r="B1147" t="s">
        <v>49</v>
      </c>
      <c r="C1147" t="s">
        <v>50</v>
      </c>
      <c r="D1147" t="s">
        <v>51</v>
      </c>
      <c r="E1147" t="s">
        <v>193</v>
      </c>
      <c r="F1147" t="s">
        <v>194</v>
      </c>
      <c r="G1147">
        <v>9000045345</v>
      </c>
      <c r="H1147">
        <v>45345</v>
      </c>
      <c r="I1147" t="s">
        <v>4486</v>
      </c>
      <c r="J1147" t="s">
        <v>4487</v>
      </c>
      <c r="K1147" t="s">
        <v>197</v>
      </c>
      <c r="L1147" t="s">
        <v>180</v>
      </c>
      <c r="M1147" t="s">
        <v>180</v>
      </c>
      <c r="N1147" t="s">
        <v>58</v>
      </c>
      <c r="O1147" t="s">
        <v>59</v>
      </c>
      <c r="P1147">
        <v>319</v>
      </c>
      <c r="Q1147" t="s">
        <v>2484</v>
      </c>
      <c r="R1147" t="s">
        <v>2484</v>
      </c>
      <c r="S1147" t="s">
        <v>1016</v>
      </c>
      <c r="T1147" t="s">
        <v>1016</v>
      </c>
      <c r="U1147">
        <v>18.6119792938232</v>
      </c>
      <c r="V1147">
        <v>-68.707785034179693</v>
      </c>
      <c r="W1147" t="s">
        <v>2485</v>
      </c>
      <c r="X1147" t="s">
        <v>63</v>
      </c>
      <c r="Y1147" t="s">
        <v>64</v>
      </c>
      <c r="Z1147" t="s">
        <v>65</v>
      </c>
      <c r="AA1147">
        <v>1160009198</v>
      </c>
      <c r="AB1147" t="s">
        <v>116</v>
      </c>
      <c r="AC1147" t="s">
        <v>67</v>
      </c>
      <c r="AD1147">
        <v>18.611861000000001</v>
      </c>
      <c r="AE1147">
        <v>-68.707808119999996</v>
      </c>
      <c r="AF1147" t="s">
        <v>4488</v>
      </c>
      <c r="AG1147" t="s">
        <v>32</v>
      </c>
      <c r="AH1147" t="s">
        <v>48</v>
      </c>
      <c r="AI1147" t="s">
        <v>87</v>
      </c>
      <c r="AJ1147" t="s">
        <v>101</v>
      </c>
      <c r="AK1147" t="s">
        <v>235</v>
      </c>
      <c r="AL1147" t="s">
        <v>193</v>
      </c>
      <c r="AM1147" t="s">
        <v>236</v>
      </c>
      <c r="AN1147">
        <v>12</v>
      </c>
      <c r="AO1147" t="s">
        <v>237</v>
      </c>
      <c r="AR1147" t="s">
        <v>91</v>
      </c>
      <c r="AS1147">
        <v>9000045345</v>
      </c>
      <c r="AU1147">
        <v>12</v>
      </c>
      <c r="AV1147" t="s">
        <v>75</v>
      </c>
      <c r="AW1147" t="str">
        <f>_xlfn.XLOOKUP(UNIVERSO[[#This Row],[RUTA-LOCALIDAD D&amp;N]],'[1]Cuota Ruta'!E:E,'[1]Cuota Ruta'!G:G)</f>
        <v>Cargar</v>
      </c>
    </row>
    <row r="1148" spans="1:49" x14ac:dyDescent="0.25">
      <c r="A1148" t="s">
        <v>48</v>
      </c>
      <c r="B1148" t="s">
        <v>380</v>
      </c>
      <c r="C1148" t="s">
        <v>381</v>
      </c>
      <c r="D1148" t="s">
        <v>51</v>
      </c>
      <c r="E1148" t="s">
        <v>140</v>
      </c>
      <c r="F1148" t="s">
        <v>141</v>
      </c>
      <c r="G1148">
        <v>9000168444</v>
      </c>
      <c r="H1148">
        <v>168444</v>
      </c>
      <c r="I1148" t="s">
        <v>4489</v>
      </c>
      <c r="J1148" t="s">
        <v>4490</v>
      </c>
      <c r="K1148" t="s">
        <v>144</v>
      </c>
      <c r="L1148" t="s">
        <v>93</v>
      </c>
      <c r="M1148" t="s">
        <v>93</v>
      </c>
      <c r="N1148" t="s">
        <v>186</v>
      </c>
      <c r="O1148" t="s">
        <v>434</v>
      </c>
      <c r="P1148">
        <v>396</v>
      </c>
      <c r="Q1148" t="s">
        <v>435</v>
      </c>
      <c r="R1148" t="s">
        <v>435</v>
      </c>
      <c r="S1148" t="s">
        <v>436</v>
      </c>
      <c r="T1148" t="s">
        <v>436</v>
      </c>
      <c r="U1148">
        <v>18.484112</v>
      </c>
      <c r="V1148">
        <v>-69.766295999999997</v>
      </c>
      <c r="W1148" t="s">
        <v>437</v>
      </c>
      <c r="X1148" t="s">
        <v>85</v>
      </c>
      <c r="Y1148" t="s">
        <v>64</v>
      </c>
      <c r="Z1148" t="s">
        <v>65</v>
      </c>
      <c r="AA1148">
        <v>1153028236</v>
      </c>
      <c r="AB1148" t="s">
        <v>66</v>
      </c>
      <c r="AC1148" t="s">
        <v>67</v>
      </c>
      <c r="AD1148">
        <v>18.484112</v>
      </c>
      <c r="AE1148">
        <v>-69.766295999999997</v>
      </c>
      <c r="AF1148" t="s">
        <v>4491</v>
      </c>
      <c r="AG1148" t="s">
        <v>32</v>
      </c>
      <c r="AH1148" t="s">
        <v>48</v>
      </c>
      <c r="AI1148" t="s">
        <v>69</v>
      </c>
      <c r="AJ1148" t="s">
        <v>69</v>
      </c>
      <c r="AK1148" t="s">
        <v>150</v>
      </c>
      <c r="AL1148" t="s">
        <v>140</v>
      </c>
      <c r="AM1148" t="s">
        <v>151</v>
      </c>
      <c r="AN1148">
        <v>8</v>
      </c>
      <c r="AO1148" t="s">
        <v>439</v>
      </c>
      <c r="AP1148">
        <v>61</v>
      </c>
      <c r="AQ1148">
        <v>0</v>
      </c>
      <c r="AR1148" t="s">
        <v>73</v>
      </c>
      <c r="AS1148">
        <v>9000168444</v>
      </c>
      <c r="AU1148">
        <v>8</v>
      </c>
      <c r="AV1148" t="s">
        <v>153</v>
      </c>
      <c r="AW1148" t="str">
        <f>_xlfn.XLOOKUP(UNIVERSO[[#This Row],[RUTA-LOCALIDAD D&amp;N]],'[1]Cuota Ruta'!E:E,'[1]Cuota Ruta'!G:G)</f>
        <v>Cargar</v>
      </c>
    </row>
    <row r="1149" spans="1:49" x14ac:dyDescent="0.25">
      <c r="A1149" t="s">
        <v>48</v>
      </c>
      <c r="B1149" t="s">
        <v>49</v>
      </c>
      <c r="C1149" t="s">
        <v>50</v>
      </c>
      <c r="D1149" t="s">
        <v>51</v>
      </c>
      <c r="E1149" t="s">
        <v>917</v>
      </c>
      <c r="F1149" t="s">
        <v>283</v>
      </c>
      <c r="G1149">
        <v>9000164304</v>
      </c>
      <c r="H1149">
        <v>164304</v>
      </c>
      <c r="I1149" t="s">
        <v>2832</v>
      </c>
      <c r="J1149" t="s">
        <v>4492</v>
      </c>
      <c r="K1149" t="s">
        <v>286</v>
      </c>
      <c r="L1149" t="s">
        <v>917</v>
      </c>
      <c r="M1149" t="s">
        <v>917</v>
      </c>
      <c r="N1149" t="s">
        <v>156</v>
      </c>
      <c r="O1149" t="s">
        <v>59</v>
      </c>
      <c r="P1149">
        <v>305</v>
      </c>
      <c r="Q1149" t="s">
        <v>2740</v>
      </c>
      <c r="R1149" t="s">
        <v>2740</v>
      </c>
      <c r="S1149" t="s">
        <v>922</v>
      </c>
      <c r="T1149" t="s">
        <v>922</v>
      </c>
      <c r="U1149">
        <v>19.728299</v>
      </c>
      <c r="V1149">
        <v>-70.603696999999997</v>
      </c>
      <c r="W1149" t="s">
        <v>2741</v>
      </c>
      <c r="X1149" t="s">
        <v>85</v>
      </c>
      <c r="Y1149" t="s">
        <v>64</v>
      </c>
      <c r="Z1149" t="s">
        <v>65</v>
      </c>
      <c r="AA1149">
        <v>1156011520</v>
      </c>
      <c r="AB1149" t="s">
        <v>66</v>
      </c>
      <c r="AC1149" t="s">
        <v>67</v>
      </c>
      <c r="AD1149">
        <v>19.728299</v>
      </c>
      <c r="AE1149">
        <v>-70.603696999999997</v>
      </c>
      <c r="AF1149" t="s">
        <v>4493</v>
      </c>
      <c r="AG1149" t="s">
        <v>32</v>
      </c>
      <c r="AH1149" t="s">
        <v>48</v>
      </c>
      <c r="AI1149" t="s">
        <v>87</v>
      </c>
      <c r="AJ1149" t="s">
        <v>101</v>
      </c>
      <c r="AK1149" t="s">
        <v>925</v>
      </c>
      <c r="AL1149" t="s">
        <v>917</v>
      </c>
      <c r="AM1149" t="s">
        <v>926</v>
      </c>
      <c r="AR1149" t="s">
        <v>91</v>
      </c>
      <c r="AS1149">
        <v>9000164304</v>
      </c>
      <c r="AV1149" t="s">
        <v>267</v>
      </c>
      <c r="AW1149" t="str">
        <f>_xlfn.XLOOKUP(UNIVERSO[[#This Row],[RUTA-LOCALIDAD D&amp;N]],'[1]Cuota Ruta'!E:E,'[1]Cuota Ruta'!G:G)</f>
        <v>Cargar</v>
      </c>
    </row>
    <row r="1150" spans="1:49" x14ac:dyDescent="0.25">
      <c r="A1150" t="s">
        <v>48</v>
      </c>
      <c r="B1150" t="s">
        <v>380</v>
      </c>
      <c r="C1150" t="s">
        <v>381</v>
      </c>
      <c r="D1150" t="s">
        <v>51</v>
      </c>
      <c r="E1150" t="s">
        <v>338</v>
      </c>
      <c r="F1150" t="s">
        <v>283</v>
      </c>
      <c r="G1150">
        <v>9000169864</v>
      </c>
      <c r="H1150">
        <v>169864</v>
      </c>
      <c r="I1150" t="s">
        <v>4494</v>
      </c>
      <c r="J1150" t="s">
        <v>4495</v>
      </c>
      <c r="K1150" t="s">
        <v>286</v>
      </c>
      <c r="L1150" t="s">
        <v>338</v>
      </c>
      <c r="M1150" t="s">
        <v>338</v>
      </c>
      <c r="N1150" t="s">
        <v>4496</v>
      </c>
      <c r="O1150" t="s">
        <v>434</v>
      </c>
      <c r="P1150">
        <v>366</v>
      </c>
      <c r="Q1150" t="s">
        <v>503</v>
      </c>
      <c r="R1150" t="s">
        <v>503</v>
      </c>
      <c r="S1150" t="s">
        <v>504</v>
      </c>
      <c r="T1150" t="s">
        <v>504</v>
      </c>
      <c r="U1150">
        <v>19.458300000000001</v>
      </c>
      <c r="V1150">
        <v>-70.686199999999999</v>
      </c>
      <c r="W1150" t="s">
        <v>505</v>
      </c>
      <c r="X1150" t="s">
        <v>63</v>
      </c>
      <c r="Y1150" t="s">
        <v>64</v>
      </c>
      <c r="Z1150" t="s">
        <v>65</v>
      </c>
      <c r="AA1150">
        <v>1151041557</v>
      </c>
      <c r="AB1150" t="s">
        <v>66</v>
      </c>
      <c r="AC1150" t="s">
        <v>67</v>
      </c>
      <c r="AD1150">
        <v>19.458300000000001</v>
      </c>
      <c r="AE1150">
        <v>-70.686199999999999</v>
      </c>
      <c r="AF1150" t="s">
        <v>4497</v>
      </c>
      <c r="AG1150" t="s">
        <v>32</v>
      </c>
      <c r="AH1150" t="s">
        <v>48</v>
      </c>
      <c r="AI1150" t="s">
        <v>69</v>
      </c>
      <c r="AJ1150" t="s">
        <v>69</v>
      </c>
      <c r="AK1150" t="s">
        <v>346</v>
      </c>
      <c r="AL1150" t="s">
        <v>338</v>
      </c>
      <c r="AM1150" t="s">
        <v>347</v>
      </c>
      <c r="AN1150">
        <v>3</v>
      </c>
      <c r="AO1150" t="s">
        <v>484</v>
      </c>
      <c r="AP1150">
        <v>41</v>
      </c>
      <c r="AQ1150">
        <v>0</v>
      </c>
      <c r="AR1150" t="s">
        <v>73</v>
      </c>
      <c r="AS1150">
        <v>9000169864</v>
      </c>
      <c r="AU1150">
        <v>3</v>
      </c>
      <c r="AV1150" t="s">
        <v>349</v>
      </c>
      <c r="AW1150" t="str">
        <f>_xlfn.XLOOKUP(UNIVERSO[[#This Row],[RUTA-LOCALIDAD D&amp;N]],'[1]Cuota Ruta'!E:E,'[1]Cuota Ruta'!G:G)</f>
        <v>Cargar</v>
      </c>
    </row>
    <row r="1151" spans="1:49" x14ac:dyDescent="0.25">
      <c r="A1151" t="s">
        <v>48</v>
      </c>
      <c r="B1151" t="s">
        <v>49</v>
      </c>
      <c r="C1151" t="s">
        <v>50</v>
      </c>
      <c r="D1151" t="s">
        <v>51</v>
      </c>
      <c r="E1151" t="s">
        <v>93</v>
      </c>
      <c r="F1151" t="s">
        <v>53</v>
      </c>
      <c r="G1151">
        <v>9000000105</v>
      </c>
      <c r="H1151">
        <v>105</v>
      </c>
      <c r="I1151" t="s">
        <v>4498</v>
      </c>
      <c r="J1151" t="s">
        <v>4499</v>
      </c>
      <c r="K1151" t="s">
        <v>56</v>
      </c>
      <c r="L1151" t="s">
        <v>80</v>
      </c>
      <c r="M1151" t="s">
        <v>80</v>
      </c>
      <c r="N1151" t="s">
        <v>58</v>
      </c>
      <c r="O1151" t="s">
        <v>59</v>
      </c>
      <c r="P1151">
        <v>300</v>
      </c>
      <c r="Q1151" t="s">
        <v>96</v>
      </c>
      <c r="R1151" t="s">
        <v>96</v>
      </c>
      <c r="S1151" t="s">
        <v>97</v>
      </c>
      <c r="T1151" t="s">
        <v>97</v>
      </c>
      <c r="U1151">
        <v>18.469009399414102</v>
      </c>
      <c r="V1151">
        <v>-69.890792846679702</v>
      </c>
      <c r="W1151" t="s">
        <v>98</v>
      </c>
      <c r="X1151" t="s">
        <v>63</v>
      </c>
      <c r="Y1151" t="s">
        <v>64</v>
      </c>
      <c r="Z1151" t="s">
        <v>65</v>
      </c>
      <c r="AA1151">
        <v>1150000309</v>
      </c>
      <c r="AB1151" t="s">
        <v>66</v>
      </c>
      <c r="AC1151" t="s">
        <v>67</v>
      </c>
      <c r="AD1151">
        <v>18.469009399414102</v>
      </c>
      <c r="AE1151">
        <v>-69.890792846679702</v>
      </c>
      <c r="AF1151" t="s">
        <v>4500</v>
      </c>
      <c r="AG1151" t="s">
        <v>32</v>
      </c>
      <c r="AH1151" t="s">
        <v>48</v>
      </c>
      <c r="AI1151" t="s">
        <v>87</v>
      </c>
      <c r="AJ1151" t="s">
        <v>101</v>
      </c>
      <c r="AK1151" t="s">
        <v>89</v>
      </c>
      <c r="AL1151" t="s">
        <v>93</v>
      </c>
      <c r="AM1151" t="s">
        <v>90</v>
      </c>
      <c r="AR1151" t="s">
        <v>91</v>
      </c>
      <c r="AS1151">
        <v>9000000105</v>
      </c>
      <c r="AV1151" t="s">
        <v>92</v>
      </c>
      <c r="AW1151" t="str">
        <f>_xlfn.XLOOKUP(UNIVERSO[[#This Row],[RUTA-LOCALIDAD D&amp;N]],'[1]Cuota Ruta'!E:E,'[1]Cuota Ruta'!G:G)</f>
        <v>Cargar</v>
      </c>
    </row>
    <row r="1152" spans="1:49" x14ac:dyDescent="0.25">
      <c r="A1152" t="s">
        <v>48</v>
      </c>
      <c r="B1152" t="s">
        <v>380</v>
      </c>
      <c r="C1152" t="s">
        <v>381</v>
      </c>
      <c r="D1152" t="s">
        <v>76</v>
      </c>
      <c r="E1152" t="s">
        <v>257</v>
      </c>
      <c r="F1152" t="s">
        <v>194</v>
      </c>
      <c r="G1152">
        <v>9000171138</v>
      </c>
      <c r="H1152">
        <v>171138</v>
      </c>
      <c r="I1152" t="s">
        <v>4501</v>
      </c>
      <c r="J1152" t="s">
        <v>4502</v>
      </c>
      <c r="K1152" t="s">
        <v>197</v>
      </c>
      <c r="L1152" t="s">
        <v>301</v>
      </c>
      <c r="M1152" t="s">
        <v>301</v>
      </c>
      <c r="N1152" t="s">
        <v>253</v>
      </c>
      <c r="O1152" t="s">
        <v>59</v>
      </c>
      <c r="P1152">
        <v>302</v>
      </c>
      <c r="Q1152" t="s">
        <v>384</v>
      </c>
      <c r="R1152" t="s">
        <v>384</v>
      </c>
      <c r="S1152" t="s">
        <v>304</v>
      </c>
      <c r="T1152" t="s">
        <v>304</v>
      </c>
      <c r="U1152">
        <v>19.373594000000001</v>
      </c>
      <c r="V1152">
        <v>-69.854455999999999</v>
      </c>
      <c r="W1152" t="s">
        <v>385</v>
      </c>
      <c r="X1152" t="s">
        <v>85</v>
      </c>
      <c r="Y1152" t="s">
        <v>64</v>
      </c>
      <c r="Z1152" t="s">
        <v>65</v>
      </c>
      <c r="AA1152">
        <v>1152012876</v>
      </c>
      <c r="AB1152" t="s">
        <v>66</v>
      </c>
      <c r="AC1152" t="s">
        <v>67</v>
      </c>
      <c r="AD1152">
        <v>19.373594000000001</v>
      </c>
      <c r="AE1152">
        <v>-69.854455999999999</v>
      </c>
      <c r="AF1152" t="s">
        <v>4503</v>
      </c>
      <c r="AG1152" t="s">
        <v>32</v>
      </c>
      <c r="AH1152" t="s">
        <v>48</v>
      </c>
      <c r="AI1152" t="s">
        <v>69</v>
      </c>
      <c r="AJ1152" t="s">
        <v>69</v>
      </c>
      <c r="AK1152" t="s">
        <v>265</v>
      </c>
      <c r="AL1152" t="s">
        <v>257</v>
      </c>
      <c r="AM1152" t="s">
        <v>266</v>
      </c>
      <c r="AN1152">
        <v>1</v>
      </c>
      <c r="AO1152" t="s">
        <v>119</v>
      </c>
      <c r="AP1152">
        <v>17</v>
      </c>
      <c r="AQ1152">
        <v>0</v>
      </c>
      <c r="AR1152" t="s">
        <v>73</v>
      </c>
      <c r="AS1152">
        <v>9000171138</v>
      </c>
      <c r="AU1152">
        <v>1</v>
      </c>
      <c r="AV1152" t="s">
        <v>267</v>
      </c>
      <c r="AW1152" t="str">
        <f>_xlfn.XLOOKUP(UNIVERSO[[#This Row],[RUTA-LOCALIDAD D&amp;N]],'[1]Cuota Ruta'!E:E,'[1]Cuota Ruta'!G:G)</f>
        <v>Cargar</v>
      </c>
    </row>
    <row r="1153" spans="1:49" x14ac:dyDescent="0.25">
      <c r="A1153" t="s">
        <v>48</v>
      </c>
      <c r="B1153" t="s">
        <v>49</v>
      </c>
      <c r="C1153" t="s">
        <v>50</v>
      </c>
      <c r="D1153" t="s">
        <v>51</v>
      </c>
      <c r="E1153" t="s">
        <v>77</v>
      </c>
      <c r="F1153" t="s">
        <v>53</v>
      </c>
      <c r="G1153">
        <v>9000005107</v>
      </c>
      <c r="H1153">
        <v>5107</v>
      </c>
      <c r="I1153" t="s">
        <v>4504</v>
      </c>
      <c r="J1153" t="s">
        <v>4505</v>
      </c>
      <c r="K1153" t="s">
        <v>56</v>
      </c>
      <c r="L1153" t="s">
        <v>93</v>
      </c>
      <c r="M1153" t="s">
        <v>93</v>
      </c>
      <c r="N1153" t="s">
        <v>1506</v>
      </c>
      <c r="O1153" t="s">
        <v>59</v>
      </c>
      <c r="P1153">
        <v>311</v>
      </c>
      <c r="Q1153" t="s">
        <v>181</v>
      </c>
      <c r="R1153" t="s">
        <v>181</v>
      </c>
      <c r="S1153" t="s">
        <v>173</v>
      </c>
      <c r="T1153" t="s">
        <v>173</v>
      </c>
      <c r="U1153">
        <v>18.468520000000002</v>
      </c>
      <c r="V1153">
        <v>-69.975399999999993</v>
      </c>
      <c r="W1153" t="s">
        <v>182</v>
      </c>
      <c r="X1153" t="s">
        <v>85</v>
      </c>
      <c r="Y1153" t="s">
        <v>64</v>
      </c>
      <c r="Z1153" t="s">
        <v>65</v>
      </c>
      <c r="AA1153">
        <v>1169001543</v>
      </c>
      <c r="AB1153" t="s">
        <v>66</v>
      </c>
      <c r="AC1153" t="s">
        <v>67</v>
      </c>
      <c r="AD1153">
        <v>18.468520000000002</v>
      </c>
      <c r="AE1153">
        <v>-69.975399999999993</v>
      </c>
      <c r="AF1153" t="s">
        <v>4506</v>
      </c>
      <c r="AG1153" t="s">
        <v>32</v>
      </c>
      <c r="AH1153" t="s">
        <v>48</v>
      </c>
      <c r="AI1153" t="s">
        <v>87</v>
      </c>
      <c r="AJ1153" t="s">
        <v>101</v>
      </c>
      <c r="AK1153" t="s">
        <v>176</v>
      </c>
      <c r="AL1153" t="s">
        <v>77</v>
      </c>
      <c r="AM1153" t="s">
        <v>177</v>
      </c>
      <c r="AR1153" t="s">
        <v>91</v>
      </c>
      <c r="AS1153">
        <v>9000005107</v>
      </c>
      <c r="AW1153" t="str">
        <f>_xlfn.XLOOKUP(UNIVERSO[[#This Row],[RUTA-LOCALIDAD D&amp;N]],'[1]Cuota Ruta'!E:E,'[1]Cuota Ruta'!G:G)</f>
        <v>Cargar</v>
      </c>
    </row>
    <row r="1154" spans="1:49" x14ac:dyDescent="0.25">
      <c r="A1154" t="s">
        <v>109</v>
      </c>
      <c r="B1154" t="s">
        <v>49</v>
      </c>
      <c r="C1154" t="s">
        <v>50</v>
      </c>
      <c r="D1154" t="s">
        <v>76</v>
      </c>
      <c r="E1154" t="s">
        <v>77</v>
      </c>
      <c r="F1154" t="s">
        <v>53</v>
      </c>
      <c r="G1154">
        <v>9000000191</v>
      </c>
      <c r="H1154">
        <v>191</v>
      </c>
      <c r="I1154" t="s">
        <v>4507</v>
      </c>
      <c r="J1154" t="s">
        <v>4508</v>
      </c>
      <c r="K1154" t="s">
        <v>56</v>
      </c>
      <c r="L1154" t="s">
        <v>80</v>
      </c>
      <c r="M1154" t="s">
        <v>80</v>
      </c>
      <c r="N1154" t="s">
        <v>58</v>
      </c>
      <c r="O1154" t="s">
        <v>59</v>
      </c>
      <c r="P1154">
        <v>306</v>
      </c>
      <c r="Q1154" t="s">
        <v>82</v>
      </c>
      <c r="R1154" t="s">
        <v>82</v>
      </c>
      <c r="S1154" t="s">
        <v>83</v>
      </c>
      <c r="T1154" t="s">
        <v>83</v>
      </c>
      <c r="U1154">
        <v>18.449300000000001</v>
      </c>
      <c r="V1154">
        <v>-69.956800000000001</v>
      </c>
      <c r="W1154" t="s">
        <v>84</v>
      </c>
      <c r="X1154" t="s">
        <v>63</v>
      </c>
      <c r="Y1154" t="s">
        <v>64</v>
      </c>
      <c r="Z1154" t="s">
        <v>65</v>
      </c>
      <c r="AA1154">
        <v>1169007453</v>
      </c>
      <c r="AB1154" t="s">
        <v>116</v>
      </c>
      <c r="AC1154" t="s">
        <v>67</v>
      </c>
      <c r="AD1154">
        <v>18.449246290000001</v>
      </c>
      <c r="AE1154">
        <v>-69.956750389999996</v>
      </c>
      <c r="AF1154" t="s">
        <v>4509</v>
      </c>
      <c r="AG1154" t="s">
        <v>32</v>
      </c>
      <c r="AH1154" t="s">
        <v>48</v>
      </c>
      <c r="AI1154" t="s">
        <v>69</v>
      </c>
      <c r="AJ1154" t="s">
        <v>118</v>
      </c>
      <c r="AK1154" t="s">
        <v>89</v>
      </c>
      <c r="AL1154" t="s">
        <v>77</v>
      </c>
      <c r="AM1154" t="s">
        <v>90</v>
      </c>
      <c r="AN1154">
        <v>2</v>
      </c>
      <c r="AO1154" t="s">
        <v>245</v>
      </c>
      <c r="AP1154">
        <v>14</v>
      </c>
      <c r="AQ1154">
        <v>0</v>
      </c>
      <c r="AR1154" t="s">
        <v>73</v>
      </c>
      <c r="AS1154">
        <v>9000000191</v>
      </c>
      <c r="AU1154">
        <v>2</v>
      </c>
      <c r="AV1154" t="s">
        <v>92</v>
      </c>
      <c r="AW1154" t="str">
        <f>_xlfn.XLOOKUP(UNIVERSO[[#This Row],[RUTA-LOCALIDAD D&amp;N]],'[1]Cuota Ruta'!E:E,'[1]Cuota Ruta'!G:G)</f>
        <v>Cargar</v>
      </c>
    </row>
    <row r="1155" spans="1:49" x14ac:dyDescent="0.25">
      <c r="A1155" t="s">
        <v>48</v>
      </c>
      <c r="B1155" t="s">
        <v>49</v>
      </c>
      <c r="C1155" t="s">
        <v>50</v>
      </c>
      <c r="D1155" t="s">
        <v>51</v>
      </c>
      <c r="E1155" t="s">
        <v>77</v>
      </c>
      <c r="F1155" t="s">
        <v>53</v>
      </c>
      <c r="G1155">
        <v>9000006561</v>
      </c>
      <c r="H1155">
        <v>6561</v>
      </c>
      <c r="I1155" t="s">
        <v>1610</v>
      </c>
      <c r="J1155" t="s">
        <v>4510</v>
      </c>
      <c r="K1155" t="s">
        <v>56</v>
      </c>
      <c r="L1155" t="s">
        <v>80</v>
      </c>
      <c r="M1155" t="s">
        <v>80</v>
      </c>
      <c r="N1155" t="s">
        <v>58</v>
      </c>
      <c r="O1155" t="s">
        <v>59</v>
      </c>
      <c r="P1155">
        <v>308</v>
      </c>
      <c r="Q1155" t="s">
        <v>104</v>
      </c>
      <c r="R1155" t="s">
        <v>104</v>
      </c>
      <c r="S1155" t="s">
        <v>105</v>
      </c>
      <c r="T1155" t="s">
        <v>105</v>
      </c>
      <c r="U1155">
        <v>18.491679999999999</v>
      </c>
      <c r="V1155">
        <v>-69.906899999999993</v>
      </c>
      <c r="W1155" t="s">
        <v>106</v>
      </c>
      <c r="X1155" t="s">
        <v>63</v>
      </c>
      <c r="Y1155" t="s">
        <v>64</v>
      </c>
      <c r="Z1155" t="s">
        <v>65</v>
      </c>
      <c r="AA1155">
        <v>1169009616</v>
      </c>
      <c r="AB1155" t="s">
        <v>66</v>
      </c>
      <c r="AC1155" t="s">
        <v>67</v>
      </c>
      <c r="AD1155">
        <v>18.491679999999999</v>
      </c>
      <c r="AE1155">
        <v>-69.906899999999993</v>
      </c>
      <c r="AF1155" t="s">
        <v>4511</v>
      </c>
      <c r="AG1155" t="s">
        <v>32</v>
      </c>
      <c r="AH1155" t="s">
        <v>48</v>
      </c>
      <c r="AI1155" t="s">
        <v>87</v>
      </c>
      <c r="AJ1155" t="s">
        <v>101</v>
      </c>
      <c r="AK1155" t="s">
        <v>89</v>
      </c>
      <c r="AL1155" t="s">
        <v>77</v>
      </c>
      <c r="AM1155" t="s">
        <v>90</v>
      </c>
      <c r="AR1155" t="s">
        <v>91</v>
      </c>
      <c r="AS1155">
        <v>9000006561</v>
      </c>
      <c r="AV1155" t="s">
        <v>92</v>
      </c>
      <c r="AW1155" t="str">
        <f>_xlfn.XLOOKUP(UNIVERSO[[#This Row],[RUTA-LOCALIDAD D&amp;N]],'[1]Cuota Ruta'!E:E,'[1]Cuota Ruta'!G:G)</f>
        <v>Cargar</v>
      </c>
    </row>
    <row r="1156" spans="1:49" x14ac:dyDescent="0.25">
      <c r="A1156" t="s">
        <v>48</v>
      </c>
      <c r="B1156" t="s">
        <v>49</v>
      </c>
      <c r="C1156" t="s">
        <v>110</v>
      </c>
      <c r="D1156" t="s">
        <v>76</v>
      </c>
      <c r="E1156" t="s">
        <v>77</v>
      </c>
      <c r="F1156" t="s">
        <v>53</v>
      </c>
      <c r="G1156">
        <v>9000000256</v>
      </c>
      <c r="H1156">
        <v>256</v>
      </c>
      <c r="I1156" t="s">
        <v>4512</v>
      </c>
      <c r="J1156" t="s">
        <v>4513</v>
      </c>
      <c r="K1156" t="s">
        <v>56</v>
      </c>
      <c r="L1156" t="s">
        <v>80</v>
      </c>
      <c r="M1156" t="s">
        <v>80</v>
      </c>
      <c r="N1156" t="s">
        <v>534</v>
      </c>
      <c r="O1156" t="s">
        <v>59</v>
      </c>
      <c r="P1156">
        <v>317</v>
      </c>
      <c r="Q1156" t="s">
        <v>535</v>
      </c>
      <c r="R1156" t="s">
        <v>535</v>
      </c>
      <c r="S1156" t="s">
        <v>83</v>
      </c>
      <c r="T1156" t="s">
        <v>83</v>
      </c>
      <c r="U1156">
        <v>18.4639490842819</v>
      </c>
      <c r="V1156">
        <v>-69.954935550689697</v>
      </c>
      <c r="W1156" t="s">
        <v>536</v>
      </c>
      <c r="X1156" t="s">
        <v>85</v>
      </c>
      <c r="Y1156" t="s">
        <v>64</v>
      </c>
      <c r="Z1156" t="s">
        <v>65</v>
      </c>
      <c r="AA1156">
        <v>1169008165</v>
      </c>
      <c r="AB1156" t="s">
        <v>66</v>
      </c>
      <c r="AC1156" t="s">
        <v>67</v>
      </c>
      <c r="AD1156">
        <v>18.4639490842819</v>
      </c>
      <c r="AE1156">
        <v>-69.954935550689697</v>
      </c>
      <c r="AF1156" t="s">
        <v>4514</v>
      </c>
      <c r="AG1156" t="s">
        <v>32</v>
      </c>
      <c r="AH1156" t="s">
        <v>48</v>
      </c>
      <c r="AI1156" t="s">
        <v>69</v>
      </c>
      <c r="AJ1156" t="s">
        <v>69</v>
      </c>
      <c r="AK1156" t="s">
        <v>89</v>
      </c>
      <c r="AL1156" t="s">
        <v>77</v>
      </c>
      <c r="AM1156" t="s">
        <v>90</v>
      </c>
      <c r="AN1156">
        <v>1</v>
      </c>
      <c r="AO1156" t="s">
        <v>119</v>
      </c>
      <c r="AP1156">
        <v>7</v>
      </c>
      <c r="AQ1156">
        <v>0</v>
      </c>
      <c r="AR1156" t="s">
        <v>73</v>
      </c>
      <c r="AS1156">
        <v>9000000256</v>
      </c>
      <c r="AU1156">
        <v>1</v>
      </c>
      <c r="AV1156" t="s">
        <v>92</v>
      </c>
      <c r="AW1156" t="str">
        <f>_xlfn.XLOOKUP(UNIVERSO[[#This Row],[RUTA-LOCALIDAD D&amp;N]],'[1]Cuota Ruta'!E:E,'[1]Cuota Ruta'!G:G)</f>
        <v>Cargar</v>
      </c>
    </row>
    <row r="1157" spans="1:49" x14ac:dyDescent="0.25">
      <c r="A1157" t="s">
        <v>48</v>
      </c>
      <c r="B1157" t="s">
        <v>49</v>
      </c>
      <c r="C1157" t="s">
        <v>50</v>
      </c>
      <c r="D1157" t="s">
        <v>76</v>
      </c>
      <c r="E1157" t="s">
        <v>140</v>
      </c>
      <c r="F1157" t="s">
        <v>141</v>
      </c>
      <c r="G1157">
        <v>9000015671</v>
      </c>
      <c r="H1157">
        <v>15671</v>
      </c>
      <c r="I1157" t="s">
        <v>4515</v>
      </c>
      <c r="J1157" t="s">
        <v>4516</v>
      </c>
      <c r="K1157" t="s">
        <v>144</v>
      </c>
      <c r="L1157" t="s">
        <v>93</v>
      </c>
      <c r="M1157" t="s">
        <v>93</v>
      </c>
      <c r="N1157" t="s">
        <v>186</v>
      </c>
      <c r="O1157" t="s">
        <v>59</v>
      </c>
      <c r="P1157">
        <v>324</v>
      </c>
      <c r="Q1157" t="s">
        <v>187</v>
      </c>
      <c r="R1157" t="s">
        <v>187</v>
      </c>
      <c r="S1157" t="s">
        <v>188</v>
      </c>
      <c r="T1157" t="s">
        <v>188</v>
      </c>
      <c r="U1157">
        <v>18.5590271949768</v>
      </c>
      <c r="V1157">
        <v>-69.914905548095703</v>
      </c>
      <c r="W1157" t="s">
        <v>189</v>
      </c>
      <c r="X1157" t="s">
        <v>85</v>
      </c>
      <c r="Y1157" t="s">
        <v>64</v>
      </c>
      <c r="Z1157" t="s">
        <v>65</v>
      </c>
      <c r="AA1157">
        <v>1153010629</v>
      </c>
      <c r="AB1157" t="s">
        <v>116</v>
      </c>
      <c r="AC1157" t="s">
        <v>67</v>
      </c>
      <c r="AD1157">
        <v>18.5590008</v>
      </c>
      <c r="AE1157">
        <v>-69.914918200000002</v>
      </c>
      <c r="AF1157" t="s">
        <v>4517</v>
      </c>
      <c r="AG1157" t="s">
        <v>32</v>
      </c>
      <c r="AH1157" t="s">
        <v>48</v>
      </c>
      <c r="AI1157" t="s">
        <v>87</v>
      </c>
      <c r="AJ1157" t="s">
        <v>88</v>
      </c>
      <c r="AK1157" t="s">
        <v>191</v>
      </c>
      <c r="AL1157" t="s">
        <v>140</v>
      </c>
      <c r="AM1157" t="s">
        <v>192</v>
      </c>
      <c r="AR1157" t="s">
        <v>91</v>
      </c>
      <c r="AS1157">
        <v>9000015671</v>
      </c>
      <c r="AV1157" t="s">
        <v>153</v>
      </c>
      <c r="AW1157" t="str">
        <f>_xlfn.XLOOKUP(UNIVERSO[[#This Row],[RUTA-LOCALIDAD D&amp;N]],'[1]Cuota Ruta'!E:E,'[1]Cuota Ruta'!G:G)</f>
        <v>Cargar</v>
      </c>
    </row>
    <row r="1158" spans="1:49" x14ac:dyDescent="0.25">
      <c r="A1158" t="s">
        <v>109</v>
      </c>
      <c r="B1158" t="s">
        <v>49</v>
      </c>
      <c r="C1158" t="s">
        <v>110</v>
      </c>
      <c r="D1158" t="s">
        <v>76</v>
      </c>
      <c r="E1158" t="s">
        <v>93</v>
      </c>
      <c r="F1158" t="s">
        <v>53</v>
      </c>
      <c r="G1158">
        <v>9000000339</v>
      </c>
      <c r="H1158">
        <v>339</v>
      </c>
      <c r="I1158" t="s">
        <v>4518</v>
      </c>
      <c r="J1158" t="s">
        <v>4519</v>
      </c>
      <c r="K1158" t="s">
        <v>56</v>
      </c>
      <c r="L1158" t="s">
        <v>80</v>
      </c>
      <c r="M1158" t="s">
        <v>80</v>
      </c>
      <c r="N1158" t="s">
        <v>58</v>
      </c>
      <c r="O1158" t="s">
        <v>59</v>
      </c>
      <c r="P1158">
        <v>309</v>
      </c>
      <c r="Q1158" t="s">
        <v>390</v>
      </c>
      <c r="R1158" t="s">
        <v>390</v>
      </c>
      <c r="S1158" t="s">
        <v>97</v>
      </c>
      <c r="T1158" t="s">
        <v>97</v>
      </c>
      <c r="U1158">
        <v>18.444583892822301</v>
      </c>
      <c r="V1158">
        <v>-69.931663513183594</v>
      </c>
      <c r="W1158" t="s">
        <v>391</v>
      </c>
      <c r="X1158" t="s">
        <v>63</v>
      </c>
      <c r="Y1158" t="s">
        <v>64</v>
      </c>
      <c r="Z1158" t="s">
        <v>99</v>
      </c>
      <c r="AA1158">
        <v>1150001453</v>
      </c>
      <c r="AB1158" t="s">
        <v>116</v>
      </c>
      <c r="AC1158" t="s">
        <v>67</v>
      </c>
      <c r="AD1158">
        <v>18.444586300000001</v>
      </c>
      <c r="AE1158">
        <v>-69.931664249999997</v>
      </c>
      <c r="AF1158" t="s">
        <v>4520</v>
      </c>
      <c r="AG1158" t="s">
        <v>32</v>
      </c>
      <c r="AH1158" t="s">
        <v>48</v>
      </c>
      <c r="AI1158" t="s">
        <v>69</v>
      </c>
      <c r="AJ1158" t="s">
        <v>118</v>
      </c>
      <c r="AK1158" t="s">
        <v>89</v>
      </c>
      <c r="AL1158" t="s">
        <v>93</v>
      </c>
      <c r="AM1158" t="s">
        <v>90</v>
      </c>
      <c r="AN1158">
        <v>4</v>
      </c>
      <c r="AO1158" t="s">
        <v>280</v>
      </c>
      <c r="AP1158">
        <v>42</v>
      </c>
      <c r="AQ1158">
        <v>0</v>
      </c>
      <c r="AR1158" t="s">
        <v>73</v>
      </c>
      <c r="AS1158">
        <v>9000000339</v>
      </c>
      <c r="AU1158">
        <v>4</v>
      </c>
      <c r="AV1158" t="s">
        <v>92</v>
      </c>
      <c r="AW1158" t="str">
        <f>_xlfn.XLOOKUP(UNIVERSO[[#This Row],[RUTA-LOCALIDAD D&amp;N]],'[1]Cuota Ruta'!E:E,'[1]Cuota Ruta'!G:G)</f>
        <v>Cargar</v>
      </c>
    </row>
    <row r="1159" spans="1:49" x14ac:dyDescent="0.25">
      <c r="A1159" t="s">
        <v>48</v>
      </c>
      <c r="B1159" t="s">
        <v>49</v>
      </c>
      <c r="C1159" t="s">
        <v>50</v>
      </c>
      <c r="D1159" t="s">
        <v>76</v>
      </c>
      <c r="E1159" t="s">
        <v>77</v>
      </c>
      <c r="F1159" t="s">
        <v>53</v>
      </c>
      <c r="G1159">
        <v>9000034554</v>
      </c>
      <c r="H1159">
        <v>34554</v>
      </c>
      <c r="I1159" t="s">
        <v>4521</v>
      </c>
      <c r="J1159" t="s">
        <v>4522</v>
      </c>
      <c r="K1159" t="s">
        <v>56</v>
      </c>
      <c r="L1159" t="s">
        <v>57</v>
      </c>
      <c r="M1159" t="s">
        <v>57</v>
      </c>
      <c r="N1159" t="s">
        <v>58</v>
      </c>
      <c r="O1159" t="s">
        <v>59</v>
      </c>
      <c r="P1159">
        <v>445</v>
      </c>
      <c r="Q1159" t="s">
        <v>248</v>
      </c>
      <c r="R1159" t="s">
        <v>248</v>
      </c>
      <c r="S1159" t="s">
        <v>61</v>
      </c>
      <c r="T1159" t="s">
        <v>61</v>
      </c>
      <c r="U1159">
        <v>18.419157030000001</v>
      </c>
      <c r="V1159">
        <v>-70.100860600000004</v>
      </c>
      <c r="W1159" t="s">
        <v>249</v>
      </c>
      <c r="X1159" t="s">
        <v>63</v>
      </c>
      <c r="Y1159" t="s">
        <v>64</v>
      </c>
      <c r="Z1159" t="s">
        <v>65</v>
      </c>
      <c r="AA1159">
        <v>1169005809</v>
      </c>
      <c r="AB1159" t="s">
        <v>116</v>
      </c>
      <c r="AC1159" t="s">
        <v>67</v>
      </c>
      <c r="AD1159">
        <v>18.41921451</v>
      </c>
      <c r="AE1159">
        <v>-70.100816269999996</v>
      </c>
      <c r="AF1159" t="s">
        <v>4523</v>
      </c>
      <c r="AG1159" t="s">
        <v>32</v>
      </c>
      <c r="AH1159" t="s">
        <v>48</v>
      </c>
      <c r="AI1159" t="s">
        <v>87</v>
      </c>
      <c r="AJ1159" t="s">
        <v>88</v>
      </c>
      <c r="AK1159" t="s">
        <v>243</v>
      </c>
      <c r="AL1159" t="s">
        <v>77</v>
      </c>
      <c r="AM1159" t="s">
        <v>244</v>
      </c>
      <c r="AR1159" t="s">
        <v>91</v>
      </c>
      <c r="AS1159">
        <v>9000034554</v>
      </c>
      <c r="AV1159" t="s">
        <v>75</v>
      </c>
      <c r="AW1159" t="str">
        <f>_xlfn.XLOOKUP(UNIVERSO[[#This Row],[RUTA-LOCALIDAD D&amp;N]],'[1]Cuota Ruta'!E:E,'[1]Cuota Ruta'!G:G)</f>
        <v>Cargar</v>
      </c>
    </row>
    <row r="1160" spans="1:49" x14ac:dyDescent="0.25">
      <c r="A1160" t="s">
        <v>48</v>
      </c>
      <c r="B1160" t="s">
        <v>49</v>
      </c>
      <c r="C1160" t="s">
        <v>50</v>
      </c>
      <c r="D1160" t="s">
        <v>76</v>
      </c>
      <c r="E1160" t="s">
        <v>93</v>
      </c>
      <c r="F1160" t="s">
        <v>53</v>
      </c>
      <c r="G1160">
        <v>9000000456</v>
      </c>
      <c r="H1160">
        <v>456</v>
      </c>
      <c r="I1160" t="s">
        <v>4524</v>
      </c>
      <c r="J1160" t="s">
        <v>4525</v>
      </c>
      <c r="K1160" t="s">
        <v>56</v>
      </c>
      <c r="L1160" t="s">
        <v>80</v>
      </c>
      <c r="M1160" t="s">
        <v>80</v>
      </c>
      <c r="N1160" t="s">
        <v>58</v>
      </c>
      <c r="O1160" t="s">
        <v>59</v>
      </c>
      <c r="P1160">
        <v>315</v>
      </c>
      <c r="Q1160" t="s">
        <v>651</v>
      </c>
      <c r="R1160" t="s">
        <v>651</v>
      </c>
      <c r="S1160" t="s">
        <v>97</v>
      </c>
      <c r="T1160" t="s">
        <v>97</v>
      </c>
      <c r="U1160">
        <v>18.484806060791001</v>
      </c>
      <c r="V1160">
        <v>-69.888122558593807</v>
      </c>
      <c r="W1160" t="s">
        <v>652</v>
      </c>
      <c r="X1160" t="s">
        <v>63</v>
      </c>
      <c r="Y1160" t="s">
        <v>64</v>
      </c>
      <c r="Z1160" t="s">
        <v>99</v>
      </c>
      <c r="AA1160">
        <v>1150001786</v>
      </c>
      <c r="AB1160" t="s">
        <v>116</v>
      </c>
      <c r="AC1160" t="s">
        <v>67</v>
      </c>
      <c r="AD1160">
        <v>18.484776666666669</v>
      </c>
      <c r="AE1160">
        <v>-69.888176666666666</v>
      </c>
      <c r="AF1160" t="s">
        <v>4526</v>
      </c>
      <c r="AG1160" t="s">
        <v>32</v>
      </c>
      <c r="AH1160" t="s">
        <v>48</v>
      </c>
      <c r="AI1160" t="s">
        <v>69</v>
      </c>
      <c r="AJ1160" t="s">
        <v>69</v>
      </c>
      <c r="AK1160" t="s">
        <v>89</v>
      </c>
      <c r="AL1160" t="s">
        <v>93</v>
      </c>
      <c r="AM1160" t="s">
        <v>90</v>
      </c>
      <c r="AN1160">
        <v>7</v>
      </c>
      <c r="AO1160" t="s">
        <v>423</v>
      </c>
      <c r="AP1160">
        <v>80</v>
      </c>
      <c r="AQ1160">
        <v>0</v>
      </c>
      <c r="AR1160" t="s">
        <v>73</v>
      </c>
      <c r="AS1160">
        <v>9000000456</v>
      </c>
      <c r="AU1160">
        <v>7</v>
      </c>
      <c r="AV1160" t="s">
        <v>92</v>
      </c>
      <c r="AW1160" t="str">
        <f>_xlfn.XLOOKUP(UNIVERSO[[#This Row],[RUTA-LOCALIDAD D&amp;N]],'[1]Cuota Ruta'!E:E,'[1]Cuota Ruta'!G:G)</f>
        <v>Cargar</v>
      </c>
    </row>
    <row r="1161" spans="1:49" x14ac:dyDescent="0.25">
      <c r="A1161" t="s">
        <v>48</v>
      </c>
      <c r="B1161" t="s">
        <v>49</v>
      </c>
      <c r="C1161" t="s">
        <v>50</v>
      </c>
      <c r="D1161" t="s">
        <v>51</v>
      </c>
      <c r="E1161" t="s">
        <v>282</v>
      </c>
      <c r="F1161" t="s">
        <v>283</v>
      </c>
      <c r="G1161">
        <v>9000051872</v>
      </c>
      <c r="H1161">
        <v>51872</v>
      </c>
      <c r="I1161" t="s">
        <v>4527</v>
      </c>
      <c r="J1161" t="s">
        <v>4528</v>
      </c>
      <c r="K1161" t="s">
        <v>286</v>
      </c>
      <c r="L1161" t="s">
        <v>287</v>
      </c>
      <c r="M1161" t="s">
        <v>287</v>
      </c>
      <c r="N1161" t="s">
        <v>288</v>
      </c>
      <c r="O1161" t="s">
        <v>59</v>
      </c>
      <c r="P1161">
        <v>304</v>
      </c>
      <c r="Q1161" t="s">
        <v>289</v>
      </c>
      <c r="R1161" t="s">
        <v>289</v>
      </c>
      <c r="S1161" t="s">
        <v>290</v>
      </c>
      <c r="T1161" t="s">
        <v>290</v>
      </c>
      <c r="U1161">
        <v>18.902746199999999</v>
      </c>
      <c r="V1161">
        <v>-70.272590640000004</v>
      </c>
      <c r="W1161" t="s">
        <v>291</v>
      </c>
      <c r="X1161" t="s">
        <v>85</v>
      </c>
      <c r="Y1161" t="s">
        <v>64</v>
      </c>
      <c r="Z1161" t="s">
        <v>65</v>
      </c>
      <c r="AA1161">
        <v>1155004821</v>
      </c>
      <c r="AB1161" t="s">
        <v>116</v>
      </c>
      <c r="AC1161" t="s">
        <v>67</v>
      </c>
      <c r="AD1161">
        <v>18.902818136052701</v>
      </c>
      <c r="AE1161">
        <v>-70.27265009000611</v>
      </c>
      <c r="AF1161" t="s">
        <v>4529</v>
      </c>
      <c r="AG1161" t="s">
        <v>32</v>
      </c>
      <c r="AH1161" t="s">
        <v>48</v>
      </c>
      <c r="AI1161" t="s">
        <v>87</v>
      </c>
      <c r="AJ1161" t="s">
        <v>101</v>
      </c>
      <c r="AR1161" t="s">
        <v>91</v>
      </c>
      <c r="AS1161">
        <v>9000051872</v>
      </c>
      <c r="AW1161" t="str">
        <f>_xlfn.XLOOKUP(UNIVERSO[[#This Row],[RUTA-LOCALIDAD D&amp;N]],'[1]Cuota Ruta'!E:E,'[1]Cuota Ruta'!G:G)</f>
        <v>Cargar</v>
      </c>
    </row>
    <row r="1162" spans="1:49" x14ac:dyDescent="0.25">
      <c r="A1162" t="s">
        <v>109</v>
      </c>
      <c r="B1162" t="s">
        <v>49</v>
      </c>
      <c r="C1162" t="s">
        <v>50</v>
      </c>
      <c r="D1162" t="s">
        <v>76</v>
      </c>
      <c r="E1162" t="s">
        <v>93</v>
      </c>
      <c r="F1162" t="s">
        <v>53</v>
      </c>
      <c r="G1162">
        <v>9000000499</v>
      </c>
      <c r="H1162">
        <v>499</v>
      </c>
      <c r="I1162" t="s">
        <v>4530</v>
      </c>
      <c r="J1162" t="s">
        <v>4531</v>
      </c>
      <c r="K1162" t="s">
        <v>56</v>
      </c>
      <c r="L1162" t="s">
        <v>80</v>
      </c>
      <c r="M1162" t="s">
        <v>80</v>
      </c>
      <c r="N1162" t="s">
        <v>58</v>
      </c>
      <c r="O1162" t="s">
        <v>59</v>
      </c>
      <c r="P1162">
        <v>315</v>
      </c>
      <c r="Q1162" t="s">
        <v>651</v>
      </c>
      <c r="R1162" t="s">
        <v>651</v>
      </c>
      <c r="S1162" t="s">
        <v>97</v>
      </c>
      <c r="T1162" t="s">
        <v>97</v>
      </c>
      <c r="U1162">
        <v>18.483049999999999</v>
      </c>
      <c r="V1162">
        <v>-69.885499999999993</v>
      </c>
      <c r="W1162" t="s">
        <v>652</v>
      </c>
      <c r="X1162" t="s">
        <v>63</v>
      </c>
      <c r="Y1162" t="s">
        <v>64</v>
      </c>
      <c r="Z1162" t="s">
        <v>65</v>
      </c>
      <c r="AA1162">
        <v>1150001917</v>
      </c>
      <c r="AB1162" t="s">
        <v>116</v>
      </c>
      <c r="AC1162" t="s">
        <v>67</v>
      </c>
      <c r="AD1162">
        <v>18.482949600000001</v>
      </c>
      <c r="AE1162">
        <v>-69.885611900000001</v>
      </c>
      <c r="AF1162" t="s">
        <v>4532</v>
      </c>
      <c r="AG1162" t="s">
        <v>32</v>
      </c>
      <c r="AH1162" t="s">
        <v>48</v>
      </c>
      <c r="AI1162" t="s">
        <v>69</v>
      </c>
      <c r="AJ1162" t="s">
        <v>118</v>
      </c>
      <c r="AK1162" t="s">
        <v>89</v>
      </c>
      <c r="AL1162" t="s">
        <v>93</v>
      </c>
      <c r="AM1162" t="s">
        <v>90</v>
      </c>
      <c r="AN1162">
        <v>7</v>
      </c>
      <c r="AO1162" t="s">
        <v>423</v>
      </c>
      <c r="AP1162">
        <v>78</v>
      </c>
      <c r="AQ1162">
        <v>0</v>
      </c>
      <c r="AR1162" t="s">
        <v>73</v>
      </c>
      <c r="AS1162">
        <v>9000000499</v>
      </c>
      <c r="AU1162">
        <v>7</v>
      </c>
      <c r="AV1162" t="s">
        <v>92</v>
      </c>
      <c r="AW1162" t="str">
        <f>_xlfn.XLOOKUP(UNIVERSO[[#This Row],[RUTA-LOCALIDAD D&amp;N]],'[1]Cuota Ruta'!E:E,'[1]Cuota Ruta'!G:G)</f>
        <v>Cargar</v>
      </c>
    </row>
    <row r="1163" spans="1:49" x14ac:dyDescent="0.25">
      <c r="A1163" t="s">
        <v>48</v>
      </c>
      <c r="B1163" t="s">
        <v>49</v>
      </c>
      <c r="C1163" t="s">
        <v>50</v>
      </c>
      <c r="D1163" t="s">
        <v>51</v>
      </c>
      <c r="E1163" t="s">
        <v>257</v>
      </c>
      <c r="F1163" t="s">
        <v>194</v>
      </c>
      <c r="G1163">
        <v>9000043002</v>
      </c>
      <c r="H1163">
        <v>43002</v>
      </c>
      <c r="I1163" t="s">
        <v>4533</v>
      </c>
      <c r="J1163" t="s">
        <v>4534</v>
      </c>
      <c r="K1163" t="s">
        <v>197</v>
      </c>
      <c r="L1163" t="s">
        <v>260</v>
      </c>
      <c r="M1163" t="s">
        <v>260</v>
      </c>
      <c r="N1163" t="s">
        <v>253</v>
      </c>
      <c r="O1163" t="s">
        <v>59</v>
      </c>
      <c r="P1163">
        <v>305</v>
      </c>
      <c r="Q1163" t="s">
        <v>261</v>
      </c>
      <c r="R1163" t="s">
        <v>261</v>
      </c>
      <c r="S1163" t="s">
        <v>262</v>
      </c>
      <c r="T1163" t="s">
        <v>262</v>
      </c>
      <c r="U1163">
        <v>19.309509754180901</v>
      </c>
      <c r="V1163">
        <v>-69.542980194091797</v>
      </c>
      <c r="W1163" t="s">
        <v>263</v>
      </c>
      <c r="X1163" t="s">
        <v>63</v>
      </c>
      <c r="Y1163" t="s">
        <v>64</v>
      </c>
      <c r="Z1163" t="s">
        <v>65</v>
      </c>
      <c r="AA1163">
        <v>1152005306</v>
      </c>
      <c r="AB1163" t="s">
        <v>66</v>
      </c>
      <c r="AC1163" t="s">
        <v>67</v>
      </c>
      <c r="AD1163">
        <v>19.309509754180901</v>
      </c>
      <c r="AE1163">
        <v>-69.542980194091797</v>
      </c>
      <c r="AF1163" t="s">
        <v>4535</v>
      </c>
      <c r="AG1163" t="s">
        <v>32</v>
      </c>
      <c r="AH1163" t="s">
        <v>48</v>
      </c>
      <c r="AI1163" t="s">
        <v>87</v>
      </c>
      <c r="AJ1163" t="s">
        <v>101</v>
      </c>
      <c r="AK1163" t="s">
        <v>265</v>
      </c>
      <c r="AL1163" t="s">
        <v>257</v>
      </c>
      <c r="AM1163" t="s">
        <v>266</v>
      </c>
      <c r="AR1163" t="s">
        <v>91</v>
      </c>
      <c r="AS1163">
        <v>9000043002</v>
      </c>
      <c r="AV1163" t="s">
        <v>267</v>
      </c>
      <c r="AW1163" t="str">
        <f>_xlfn.XLOOKUP(UNIVERSO[[#This Row],[RUTA-LOCALIDAD D&amp;N]],'[1]Cuota Ruta'!E:E,'[1]Cuota Ruta'!G:G)</f>
        <v>Cargar</v>
      </c>
    </row>
    <row r="1164" spans="1:49" x14ac:dyDescent="0.25">
      <c r="A1164" t="s">
        <v>48</v>
      </c>
      <c r="B1164" t="s">
        <v>49</v>
      </c>
      <c r="C1164" t="s">
        <v>50</v>
      </c>
      <c r="D1164" t="s">
        <v>76</v>
      </c>
      <c r="E1164" t="s">
        <v>93</v>
      </c>
      <c r="F1164" t="s">
        <v>53</v>
      </c>
      <c r="G1164">
        <v>9000000496</v>
      </c>
      <c r="H1164">
        <v>496</v>
      </c>
      <c r="I1164" t="s">
        <v>4536</v>
      </c>
      <c r="J1164" t="s">
        <v>4537</v>
      </c>
      <c r="K1164" t="s">
        <v>56</v>
      </c>
      <c r="L1164" t="s">
        <v>80</v>
      </c>
      <c r="M1164" t="s">
        <v>80</v>
      </c>
      <c r="N1164" t="s">
        <v>58</v>
      </c>
      <c r="O1164" t="s">
        <v>59</v>
      </c>
      <c r="P1164">
        <v>430</v>
      </c>
      <c r="Q1164" t="s">
        <v>670</v>
      </c>
      <c r="R1164" t="s">
        <v>670</v>
      </c>
      <c r="S1164" t="s">
        <v>97</v>
      </c>
      <c r="T1164" t="s">
        <v>97</v>
      </c>
      <c r="U1164">
        <v>18.473739999999999</v>
      </c>
      <c r="V1164">
        <v>-69.899950000000004</v>
      </c>
      <c r="W1164" t="s">
        <v>671</v>
      </c>
      <c r="X1164" t="s">
        <v>63</v>
      </c>
      <c r="Y1164" t="s">
        <v>64</v>
      </c>
      <c r="Z1164" t="s">
        <v>99</v>
      </c>
      <c r="AA1164">
        <v>1150001873</v>
      </c>
      <c r="AB1164" t="s">
        <v>66</v>
      </c>
      <c r="AC1164" t="s">
        <v>67</v>
      </c>
      <c r="AD1164">
        <v>18.473739999999999</v>
      </c>
      <c r="AE1164">
        <v>-69.899950000000004</v>
      </c>
      <c r="AF1164" t="s">
        <v>4538</v>
      </c>
      <c r="AG1164" t="s">
        <v>32</v>
      </c>
      <c r="AH1164" t="s">
        <v>48</v>
      </c>
      <c r="AI1164" t="s">
        <v>69</v>
      </c>
      <c r="AJ1164" t="s">
        <v>69</v>
      </c>
      <c r="AK1164" t="s">
        <v>89</v>
      </c>
      <c r="AL1164" t="s">
        <v>93</v>
      </c>
      <c r="AM1164" t="s">
        <v>90</v>
      </c>
      <c r="AN1164">
        <v>7</v>
      </c>
      <c r="AO1164" t="s">
        <v>423</v>
      </c>
      <c r="AP1164">
        <v>74</v>
      </c>
      <c r="AQ1164">
        <v>0</v>
      </c>
      <c r="AR1164" t="s">
        <v>73</v>
      </c>
      <c r="AS1164">
        <v>9000000496</v>
      </c>
      <c r="AU1164">
        <v>7</v>
      </c>
      <c r="AV1164" t="s">
        <v>92</v>
      </c>
      <c r="AW1164" t="str">
        <f>_xlfn.XLOOKUP(UNIVERSO[[#This Row],[RUTA-LOCALIDAD D&amp;N]],'[1]Cuota Ruta'!E:E,'[1]Cuota Ruta'!G:G)</f>
        <v>Cargar</v>
      </c>
    </row>
    <row r="1165" spans="1:49" x14ac:dyDescent="0.25">
      <c r="A1165" t="s">
        <v>48</v>
      </c>
      <c r="B1165" t="s">
        <v>49</v>
      </c>
      <c r="C1165" t="s">
        <v>50</v>
      </c>
      <c r="D1165" t="s">
        <v>76</v>
      </c>
      <c r="E1165" t="s">
        <v>77</v>
      </c>
      <c r="F1165" t="s">
        <v>53</v>
      </c>
      <c r="G1165">
        <v>9000109203</v>
      </c>
      <c r="H1165">
        <v>109203</v>
      </c>
      <c r="I1165" t="s">
        <v>4539</v>
      </c>
      <c r="J1165" t="s">
        <v>4540</v>
      </c>
      <c r="K1165" t="s">
        <v>56</v>
      </c>
      <c r="L1165" t="s">
        <v>80</v>
      </c>
      <c r="M1165" t="s">
        <v>80</v>
      </c>
      <c r="N1165" t="s">
        <v>113</v>
      </c>
      <c r="O1165" t="s">
        <v>59</v>
      </c>
      <c r="P1165">
        <v>319</v>
      </c>
      <c r="Q1165" t="s">
        <v>114</v>
      </c>
      <c r="R1165" t="s">
        <v>114</v>
      </c>
      <c r="S1165" t="s">
        <v>83</v>
      </c>
      <c r="T1165" t="s">
        <v>83</v>
      </c>
      <c r="U1165">
        <v>18.462771097819001</v>
      </c>
      <c r="V1165">
        <v>-69.948225657145201</v>
      </c>
      <c r="W1165" t="s">
        <v>115</v>
      </c>
      <c r="X1165" t="s">
        <v>85</v>
      </c>
      <c r="Y1165" t="s">
        <v>64</v>
      </c>
      <c r="Z1165" t="s">
        <v>65</v>
      </c>
      <c r="AA1165">
        <v>1169008694</v>
      </c>
      <c r="AB1165" t="s">
        <v>66</v>
      </c>
      <c r="AC1165" t="s">
        <v>67</v>
      </c>
      <c r="AD1165">
        <v>18.462771097819001</v>
      </c>
      <c r="AE1165">
        <v>-69.948225657145201</v>
      </c>
      <c r="AF1165" t="s">
        <v>4541</v>
      </c>
      <c r="AG1165" t="s">
        <v>32</v>
      </c>
      <c r="AH1165" t="s">
        <v>48</v>
      </c>
      <c r="AI1165" t="s">
        <v>87</v>
      </c>
      <c r="AJ1165" t="s">
        <v>88</v>
      </c>
      <c r="AK1165" t="s">
        <v>89</v>
      </c>
      <c r="AL1165" t="s">
        <v>77</v>
      </c>
      <c r="AM1165" t="s">
        <v>90</v>
      </c>
      <c r="AR1165" t="s">
        <v>91</v>
      </c>
      <c r="AS1165">
        <v>9000109203</v>
      </c>
      <c r="AV1165" t="s">
        <v>92</v>
      </c>
      <c r="AW1165" t="str">
        <f>_xlfn.XLOOKUP(UNIVERSO[[#This Row],[RUTA-LOCALIDAD D&amp;N]],'[1]Cuota Ruta'!E:E,'[1]Cuota Ruta'!G:G)</f>
        <v>Cargar</v>
      </c>
    </row>
    <row r="1166" spans="1:49" x14ac:dyDescent="0.25">
      <c r="A1166" t="s">
        <v>48</v>
      </c>
      <c r="B1166" t="s">
        <v>49</v>
      </c>
      <c r="C1166" t="s">
        <v>50</v>
      </c>
      <c r="D1166" t="s">
        <v>51</v>
      </c>
      <c r="E1166" t="s">
        <v>77</v>
      </c>
      <c r="F1166" t="s">
        <v>53</v>
      </c>
      <c r="G1166">
        <v>9000000679</v>
      </c>
      <c r="H1166">
        <v>679</v>
      </c>
      <c r="I1166" t="s">
        <v>4542</v>
      </c>
      <c r="J1166" t="s">
        <v>4543</v>
      </c>
      <c r="K1166" t="s">
        <v>56</v>
      </c>
      <c r="L1166" t="s">
        <v>80</v>
      </c>
      <c r="M1166" t="s">
        <v>80</v>
      </c>
      <c r="N1166" t="s">
        <v>341</v>
      </c>
      <c r="O1166" t="s">
        <v>59</v>
      </c>
      <c r="P1166">
        <v>341</v>
      </c>
      <c r="Q1166" t="s">
        <v>589</v>
      </c>
      <c r="R1166" t="s">
        <v>589</v>
      </c>
      <c r="S1166" t="s">
        <v>83</v>
      </c>
      <c r="T1166" t="s">
        <v>83</v>
      </c>
      <c r="U1166">
        <v>18.501672108968101</v>
      </c>
      <c r="V1166">
        <v>-69.916130065917997</v>
      </c>
      <c r="W1166" t="s">
        <v>590</v>
      </c>
      <c r="X1166" t="s">
        <v>85</v>
      </c>
      <c r="Y1166" t="s">
        <v>64</v>
      </c>
      <c r="Z1166" t="s">
        <v>65</v>
      </c>
      <c r="AA1166">
        <v>1169006104</v>
      </c>
      <c r="AB1166" t="s">
        <v>116</v>
      </c>
      <c r="AC1166" t="s">
        <v>67</v>
      </c>
      <c r="AD1166">
        <v>18.501679939999999</v>
      </c>
      <c r="AE1166">
        <v>-69.916149959999998</v>
      </c>
      <c r="AF1166" t="s">
        <v>4544</v>
      </c>
      <c r="AG1166" t="s">
        <v>32</v>
      </c>
      <c r="AH1166" t="s">
        <v>48</v>
      </c>
      <c r="AI1166" t="s">
        <v>69</v>
      </c>
      <c r="AJ1166" t="s">
        <v>69</v>
      </c>
      <c r="AK1166" t="s">
        <v>429</v>
      </c>
      <c r="AL1166" t="s">
        <v>77</v>
      </c>
      <c r="AM1166" t="s">
        <v>430</v>
      </c>
      <c r="AN1166">
        <v>1</v>
      </c>
      <c r="AO1166" t="s">
        <v>119</v>
      </c>
      <c r="AP1166">
        <v>5</v>
      </c>
      <c r="AQ1166">
        <v>0</v>
      </c>
      <c r="AR1166" t="s">
        <v>73</v>
      </c>
      <c r="AS1166">
        <v>9000000679</v>
      </c>
      <c r="AT1166" t="s">
        <v>74</v>
      </c>
      <c r="AU1166">
        <v>1</v>
      </c>
      <c r="AV1166" t="s">
        <v>281</v>
      </c>
      <c r="AW1166" t="str">
        <f>_xlfn.XLOOKUP(UNIVERSO[[#This Row],[RUTA-LOCALIDAD D&amp;N]],'[1]Cuota Ruta'!E:E,'[1]Cuota Ruta'!G:G)</f>
        <v>Cargar</v>
      </c>
    </row>
    <row r="1167" spans="1:49" x14ac:dyDescent="0.25">
      <c r="A1167" t="s">
        <v>48</v>
      </c>
      <c r="B1167" t="s">
        <v>49</v>
      </c>
      <c r="C1167" t="s">
        <v>50</v>
      </c>
      <c r="D1167" t="s">
        <v>76</v>
      </c>
      <c r="E1167" t="s">
        <v>193</v>
      </c>
      <c r="F1167" t="s">
        <v>194</v>
      </c>
      <c r="G1167">
        <v>9000146518</v>
      </c>
      <c r="H1167">
        <v>146518</v>
      </c>
      <c r="I1167" t="s">
        <v>4545</v>
      </c>
      <c r="J1167" t="s">
        <v>4546</v>
      </c>
      <c r="K1167" t="s">
        <v>197</v>
      </c>
      <c r="L1167" t="s">
        <v>198</v>
      </c>
      <c r="M1167" t="s">
        <v>198</v>
      </c>
      <c r="N1167" t="s">
        <v>58</v>
      </c>
      <c r="O1167" t="s">
        <v>59</v>
      </c>
      <c r="P1167">
        <v>311</v>
      </c>
      <c r="Q1167" t="s">
        <v>215</v>
      </c>
      <c r="R1167" t="s">
        <v>215</v>
      </c>
      <c r="S1167" t="s">
        <v>200</v>
      </c>
      <c r="T1167" t="s">
        <v>200</v>
      </c>
      <c r="U1167">
        <v>18.456584930419901</v>
      </c>
      <c r="V1167">
        <v>-69.293785095214801</v>
      </c>
      <c r="W1167" t="s">
        <v>216</v>
      </c>
      <c r="X1167" t="s">
        <v>63</v>
      </c>
      <c r="Y1167" t="s">
        <v>64</v>
      </c>
      <c r="Z1167" t="s">
        <v>99</v>
      </c>
      <c r="AA1167">
        <v>1160018025</v>
      </c>
      <c r="AB1167" t="s">
        <v>66</v>
      </c>
      <c r="AC1167" t="s">
        <v>67</v>
      </c>
      <c r="AD1167">
        <v>18.456584930419901</v>
      </c>
      <c r="AE1167">
        <v>-69.293785095214801</v>
      </c>
      <c r="AF1167" t="s">
        <v>4547</v>
      </c>
      <c r="AG1167" t="s">
        <v>32</v>
      </c>
      <c r="AH1167" t="s">
        <v>48</v>
      </c>
      <c r="AI1167" t="s">
        <v>87</v>
      </c>
      <c r="AJ1167" t="s">
        <v>88</v>
      </c>
      <c r="AK1167" t="s">
        <v>203</v>
      </c>
      <c r="AL1167" t="s">
        <v>193</v>
      </c>
      <c r="AM1167" t="s">
        <v>204</v>
      </c>
      <c r="AR1167" t="s">
        <v>91</v>
      </c>
      <c r="AS1167">
        <v>9000146518</v>
      </c>
      <c r="AV1167" t="s">
        <v>206</v>
      </c>
      <c r="AW1167" t="str">
        <f>_xlfn.XLOOKUP(UNIVERSO[[#This Row],[RUTA-LOCALIDAD D&amp;N]],'[1]Cuota Ruta'!E:E,'[1]Cuota Ruta'!G:G)</f>
        <v>Cargar</v>
      </c>
    </row>
    <row r="1168" spans="1:49" x14ac:dyDescent="0.25">
      <c r="A1168" t="s">
        <v>48</v>
      </c>
      <c r="B1168" t="s">
        <v>49</v>
      </c>
      <c r="C1168" t="s">
        <v>50</v>
      </c>
      <c r="D1168" t="s">
        <v>76</v>
      </c>
      <c r="E1168" t="s">
        <v>77</v>
      </c>
      <c r="F1168" t="s">
        <v>53</v>
      </c>
      <c r="G1168">
        <v>9000000718</v>
      </c>
      <c r="H1168">
        <v>718</v>
      </c>
      <c r="I1168" t="s">
        <v>4548</v>
      </c>
      <c r="J1168" t="s">
        <v>4549</v>
      </c>
      <c r="K1168" t="s">
        <v>56</v>
      </c>
      <c r="L1168" t="s">
        <v>80</v>
      </c>
      <c r="M1168" t="s">
        <v>80</v>
      </c>
      <c r="N1168" t="s">
        <v>58</v>
      </c>
      <c r="O1168" t="s">
        <v>59</v>
      </c>
      <c r="P1168">
        <v>421</v>
      </c>
      <c r="Q1168" t="s">
        <v>710</v>
      </c>
      <c r="R1168" t="s">
        <v>710</v>
      </c>
      <c r="S1168" t="s">
        <v>83</v>
      </c>
      <c r="T1168" t="s">
        <v>83</v>
      </c>
      <c r="U1168">
        <v>18.491508324941002</v>
      </c>
      <c r="V1168">
        <v>-69.9297539393107</v>
      </c>
      <c r="W1168" t="s">
        <v>711</v>
      </c>
      <c r="X1168" t="s">
        <v>63</v>
      </c>
      <c r="Y1168" t="s">
        <v>64</v>
      </c>
      <c r="Z1168" t="s">
        <v>65</v>
      </c>
      <c r="AA1168">
        <v>1169008120</v>
      </c>
      <c r="AB1168" t="s">
        <v>116</v>
      </c>
      <c r="AC1168" t="s">
        <v>67</v>
      </c>
      <c r="AD1168">
        <v>18.491499999999998</v>
      </c>
      <c r="AE1168">
        <v>-69.929791666666674</v>
      </c>
      <c r="AF1168" t="s">
        <v>4550</v>
      </c>
      <c r="AG1168" t="s">
        <v>32</v>
      </c>
      <c r="AH1168" t="s">
        <v>48</v>
      </c>
      <c r="AI1168" t="s">
        <v>69</v>
      </c>
      <c r="AJ1168" t="s">
        <v>69</v>
      </c>
      <c r="AK1168" t="s">
        <v>429</v>
      </c>
      <c r="AL1168" t="s">
        <v>77</v>
      </c>
      <c r="AM1168" t="s">
        <v>430</v>
      </c>
      <c r="AN1168">
        <v>2</v>
      </c>
      <c r="AO1168" t="s">
        <v>245</v>
      </c>
      <c r="AP1168">
        <v>33</v>
      </c>
      <c r="AQ1168">
        <v>0</v>
      </c>
      <c r="AR1168" t="s">
        <v>73</v>
      </c>
      <c r="AS1168">
        <v>9000000718</v>
      </c>
      <c r="AU1168">
        <v>2</v>
      </c>
      <c r="AV1168" t="s">
        <v>281</v>
      </c>
      <c r="AW1168" t="str">
        <f>_xlfn.XLOOKUP(UNIVERSO[[#This Row],[RUTA-LOCALIDAD D&amp;N]],'[1]Cuota Ruta'!E:E,'[1]Cuota Ruta'!G:G)</f>
        <v>Cargar</v>
      </c>
    </row>
    <row r="1169" spans="1:49" x14ac:dyDescent="0.25">
      <c r="A1169" t="s">
        <v>48</v>
      </c>
      <c r="B1169" t="s">
        <v>49</v>
      </c>
      <c r="C1169" t="s">
        <v>50</v>
      </c>
      <c r="D1169" t="s">
        <v>76</v>
      </c>
      <c r="E1169" t="s">
        <v>77</v>
      </c>
      <c r="F1169" t="s">
        <v>53</v>
      </c>
      <c r="G1169">
        <v>9000161994</v>
      </c>
      <c r="H1169">
        <v>161994</v>
      </c>
      <c r="I1169" t="s">
        <v>4551</v>
      </c>
      <c r="J1169" t="s">
        <v>4552</v>
      </c>
      <c r="K1169" t="s">
        <v>56</v>
      </c>
      <c r="L1169" t="s">
        <v>57</v>
      </c>
      <c r="M1169" t="s">
        <v>57</v>
      </c>
      <c r="N1169" t="s">
        <v>4553</v>
      </c>
      <c r="O1169" t="s">
        <v>59</v>
      </c>
      <c r="P1169">
        <v>449</v>
      </c>
      <c r="Q1169" t="s">
        <v>254</v>
      </c>
      <c r="R1169" t="s">
        <v>254</v>
      </c>
      <c r="S1169" t="s">
        <v>61</v>
      </c>
      <c r="T1169" t="s">
        <v>61</v>
      </c>
      <c r="U1169">
        <v>18.452570000000001</v>
      </c>
      <c r="V1169">
        <v>-70.175449999999998</v>
      </c>
      <c r="W1169" t="s">
        <v>310</v>
      </c>
      <c r="X1169" t="s">
        <v>63</v>
      </c>
      <c r="Y1169" t="s">
        <v>64</v>
      </c>
      <c r="Z1169" t="s">
        <v>65</v>
      </c>
      <c r="AA1169">
        <v>1169005678</v>
      </c>
      <c r="AB1169" t="s">
        <v>66</v>
      </c>
      <c r="AC1169" t="s">
        <v>67</v>
      </c>
      <c r="AD1169">
        <v>18.452570000000001</v>
      </c>
      <c r="AE1169">
        <v>-70.175449999999998</v>
      </c>
      <c r="AF1169" t="s">
        <v>4554</v>
      </c>
      <c r="AG1169" t="s">
        <v>32</v>
      </c>
      <c r="AH1169" t="s">
        <v>48</v>
      </c>
      <c r="AI1169" t="s">
        <v>87</v>
      </c>
      <c r="AJ1169" t="s">
        <v>88</v>
      </c>
      <c r="AK1169" t="s">
        <v>243</v>
      </c>
      <c r="AL1169" t="s">
        <v>77</v>
      </c>
      <c r="AM1169" t="s">
        <v>244</v>
      </c>
      <c r="AR1169" t="s">
        <v>91</v>
      </c>
      <c r="AS1169">
        <v>9000161994</v>
      </c>
      <c r="AV1169" t="s">
        <v>75</v>
      </c>
      <c r="AW1169" t="str">
        <f>_xlfn.XLOOKUP(UNIVERSO[[#This Row],[RUTA-LOCALIDAD D&amp;N]],'[1]Cuota Ruta'!E:E,'[1]Cuota Ruta'!G:G)</f>
        <v>Cargar</v>
      </c>
    </row>
    <row r="1170" spans="1:49" x14ac:dyDescent="0.25">
      <c r="A1170" t="s">
        <v>109</v>
      </c>
      <c r="B1170" t="s">
        <v>49</v>
      </c>
      <c r="C1170" t="s">
        <v>50</v>
      </c>
      <c r="D1170" t="s">
        <v>76</v>
      </c>
      <c r="E1170" t="s">
        <v>77</v>
      </c>
      <c r="F1170" t="s">
        <v>53</v>
      </c>
      <c r="G1170">
        <v>9000000902</v>
      </c>
      <c r="H1170">
        <v>902</v>
      </c>
      <c r="I1170" t="s">
        <v>4555</v>
      </c>
      <c r="J1170" t="s">
        <v>4556</v>
      </c>
      <c r="K1170" t="s">
        <v>56</v>
      </c>
      <c r="L1170" t="s">
        <v>80</v>
      </c>
      <c r="M1170" t="s">
        <v>80</v>
      </c>
      <c r="N1170" t="s">
        <v>58</v>
      </c>
      <c r="O1170" t="s">
        <v>59</v>
      </c>
      <c r="P1170">
        <v>312</v>
      </c>
      <c r="Q1170" t="s">
        <v>398</v>
      </c>
      <c r="R1170" t="s">
        <v>398</v>
      </c>
      <c r="S1170" t="s">
        <v>83</v>
      </c>
      <c r="T1170" t="s">
        <v>83</v>
      </c>
      <c r="U1170">
        <v>18.429939999999998</v>
      </c>
      <c r="V1170">
        <v>-69.975499999999997</v>
      </c>
      <c r="W1170" t="s">
        <v>399</v>
      </c>
      <c r="X1170" t="s">
        <v>63</v>
      </c>
      <c r="Y1170" t="s">
        <v>64</v>
      </c>
      <c r="Z1170" t="s">
        <v>65</v>
      </c>
      <c r="AA1170">
        <v>1169008076</v>
      </c>
      <c r="AB1170" t="s">
        <v>116</v>
      </c>
      <c r="AC1170" t="s">
        <v>67</v>
      </c>
      <c r="AD1170">
        <v>18.429969</v>
      </c>
      <c r="AE1170">
        <v>-69.975579400000001</v>
      </c>
      <c r="AF1170" t="s">
        <v>4557</v>
      </c>
      <c r="AG1170" t="s">
        <v>32</v>
      </c>
      <c r="AH1170" t="s">
        <v>48</v>
      </c>
      <c r="AI1170" t="s">
        <v>69</v>
      </c>
      <c r="AJ1170" t="s">
        <v>118</v>
      </c>
      <c r="AK1170" t="s">
        <v>89</v>
      </c>
      <c r="AL1170" t="s">
        <v>77</v>
      </c>
      <c r="AM1170" t="s">
        <v>90</v>
      </c>
      <c r="AN1170">
        <v>5</v>
      </c>
      <c r="AO1170" t="s">
        <v>72</v>
      </c>
      <c r="AP1170">
        <v>53</v>
      </c>
      <c r="AQ1170">
        <v>0</v>
      </c>
      <c r="AR1170" t="s">
        <v>73</v>
      </c>
      <c r="AS1170">
        <v>9000000902</v>
      </c>
      <c r="AU1170">
        <v>5</v>
      </c>
      <c r="AV1170" t="s">
        <v>92</v>
      </c>
      <c r="AW1170" t="str">
        <f>_xlfn.XLOOKUP(UNIVERSO[[#This Row],[RUTA-LOCALIDAD D&amp;N]],'[1]Cuota Ruta'!E:E,'[1]Cuota Ruta'!G:G)</f>
        <v>Cargar</v>
      </c>
    </row>
    <row r="1171" spans="1:49" x14ac:dyDescent="0.25">
      <c r="A1171" t="s">
        <v>48</v>
      </c>
      <c r="B1171" t="s">
        <v>49</v>
      </c>
      <c r="C1171" t="s">
        <v>50</v>
      </c>
      <c r="D1171" t="s">
        <v>76</v>
      </c>
      <c r="E1171" t="s">
        <v>257</v>
      </c>
      <c r="F1171" t="s">
        <v>194</v>
      </c>
      <c r="G1171">
        <v>9000163005</v>
      </c>
      <c r="H1171">
        <v>163005</v>
      </c>
      <c r="I1171" t="s">
        <v>4558</v>
      </c>
      <c r="J1171" t="s">
        <v>4559</v>
      </c>
      <c r="K1171" t="s">
        <v>197</v>
      </c>
      <c r="L1171" t="s">
        <v>301</v>
      </c>
      <c r="M1171" t="s">
        <v>301</v>
      </c>
      <c r="N1171" t="s">
        <v>253</v>
      </c>
      <c r="O1171" t="s">
        <v>59</v>
      </c>
      <c r="P1171">
        <v>301</v>
      </c>
      <c r="Q1171" t="s">
        <v>320</v>
      </c>
      <c r="R1171" t="s">
        <v>320</v>
      </c>
      <c r="S1171" t="s">
        <v>304</v>
      </c>
      <c r="T1171" t="s">
        <v>304</v>
      </c>
      <c r="U1171">
        <v>19.643992999999998</v>
      </c>
      <c r="V1171">
        <v>-69.903476999999995</v>
      </c>
      <c r="W1171" t="s">
        <v>321</v>
      </c>
      <c r="X1171" t="s">
        <v>63</v>
      </c>
      <c r="Y1171" t="s">
        <v>64</v>
      </c>
      <c r="Z1171" t="s">
        <v>65</v>
      </c>
      <c r="AA1171">
        <v>1152012206</v>
      </c>
      <c r="AB1171" t="s">
        <v>116</v>
      </c>
      <c r="AC1171" t="s">
        <v>67</v>
      </c>
      <c r="AD1171">
        <v>19.643922566666671</v>
      </c>
      <c r="AE1171">
        <v>-69.903407833333333</v>
      </c>
      <c r="AF1171" t="s">
        <v>4560</v>
      </c>
      <c r="AG1171" t="s">
        <v>32</v>
      </c>
      <c r="AH1171" t="s">
        <v>48</v>
      </c>
      <c r="AI1171" t="s">
        <v>87</v>
      </c>
      <c r="AJ1171" t="s">
        <v>88</v>
      </c>
      <c r="AK1171" t="s">
        <v>265</v>
      </c>
      <c r="AL1171" t="s">
        <v>257</v>
      </c>
      <c r="AM1171" t="s">
        <v>266</v>
      </c>
      <c r="AR1171" t="s">
        <v>91</v>
      </c>
      <c r="AS1171">
        <v>9000163005</v>
      </c>
      <c r="AV1171" t="s">
        <v>267</v>
      </c>
      <c r="AW1171" t="str">
        <f>_xlfn.XLOOKUP(UNIVERSO[[#This Row],[RUTA-LOCALIDAD D&amp;N]],'[1]Cuota Ruta'!E:E,'[1]Cuota Ruta'!G:G)</f>
        <v>Cargar</v>
      </c>
    </row>
    <row r="1172" spans="1:49" x14ac:dyDescent="0.25">
      <c r="A1172" t="s">
        <v>48</v>
      </c>
      <c r="B1172" t="s">
        <v>49</v>
      </c>
      <c r="C1172" t="s">
        <v>110</v>
      </c>
      <c r="D1172" t="s">
        <v>76</v>
      </c>
      <c r="E1172" t="s">
        <v>77</v>
      </c>
      <c r="F1172" t="s">
        <v>53</v>
      </c>
      <c r="G1172">
        <v>9000000967</v>
      </c>
      <c r="H1172">
        <v>967</v>
      </c>
      <c r="I1172" t="s">
        <v>4561</v>
      </c>
      <c r="J1172" t="s">
        <v>4562</v>
      </c>
      <c r="K1172" t="s">
        <v>56</v>
      </c>
      <c r="L1172" t="s">
        <v>80</v>
      </c>
      <c r="M1172" t="s">
        <v>80</v>
      </c>
      <c r="N1172" t="s">
        <v>58</v>
      </c>
      <c r="O1172" t="s">
        <v>59</v>
      </c>
      <c r="P1172">
        <v>417</v>
      </c>
      <c r="Q1172" t="s">
        <v>510</v>
      </c>
      <c r="R1172" t="s">
        <v>510</v>
      </c>
      <c r="S1172" t="s">
        <v>83</v>
      </c>
      <c r="T1172" t="s">
        <v>83</v>
      </c>
      <c r="U1172">
        <v>18.437139511108398</v>
      </c>
      <c r="V1172">
        <v>-69.950813293457003</v>
      </c>
      <c r="W1172" t="s">
        <v>511</v>
      </c>
      <c r="X1172" t="s">
        <v>63</v>
      </c>
      <c r="Y1172" t="s">
        <v>64</v>
      </c>
      <c r="Z1172" t="s">
        <v>65</v>
      </c>
      <c r="AA1172">
        <v>1169008084</v>
      </c>
      <c r="AB1172" t="s">
        <v>116</v>
      </c>
      <c r="AC1172" t="s">
        <v>67</v>
      </c>
      <c r="AD1172">
        <v>18.43716972</v>
      </c>
      <c r="AE1172">
        <v>-69.950800380000004</v>
      </c>
      <c r="AF1172" t="s">
        <v>4563</v>
      </c>
      <c r="AG1172" t="s">
        <v>32</v>
      </c>
      <c r="AH1172" t="s">
        <v>48</v>
      </c>
      <c r="AI1172" t="s">
        <v>69</v>
      </c>
      <c r="AJ1172" t="s">
        <v>69</v>
      </c>
      <c r="AK1172" t="s">
        <v>176</v>
      </c>
      <c r="AL1172" t="s">
        <v>77</v>
      </c>
      <c r="AM1172" t="s">
        <v>177</v>
      </c>
      <c r="AN1172">
        <v>4</v>
      </c>
      <c r="AO1172" t="s">
        <v>280</v>
      </c>
      <c r="AP1172">
        <v>47</v>
      </c>
      <c r="AQ1172">
        <v>0</v>
      </c>
      <c r="AR1172" t="s">
        <v>73</v>
      </c>
      <c r="AS1172">
        <v>9000000967</v>
      </c>
      <c r="AU1172">
        <v>4</v>
      </c>
      <c r="AW1172" t="str">
        <f>_xlfn.XLOOKUP(UNIVERSO[[#This Row],[RUTA-LOCALIDAD D&amp;N]],'[1]Cuota Ruta'!E:E,'[1]Cuota Ruta'!G:G)</f>
        <v>Cargar</v>
      </c>
    </row>
    <row r="1173" spans="1:49" x14ac:dyDescent="0.25">
      <c r="A1173" t="s">
        <v>48</v>
      </c>
      <c r="B1173" t="s">
        <v>49</v>
      </c>
      <c r="C1173" t="s">
        <v>50</v>
      </c>
      <c r="D1173" t="s">
        <v>76</v>
      </c>
      <c r="E1173" t="s">
        <v>282</v>
      </c>
      <c r="F1173" t="s">
        <v>283</v>
      </c>
      <c r="G1173">
        <v>9000165010</v>
      </c>
      <c r="H1173">
        <v>165010</v>
      </c>
      <c r="I1173" t="s">
        <v>4564</v>
      </c>
      <c r="J1173" t="s">
        <v>4565</v>
      </c>
      <c r="K1173" t="s">
        <v>286</v>
      </c>
      <c r="L1173" t="s">
        <v>287</v>
      </c>
      <c r="M1173" t="s">
        <v>287</v>
      </c>
      <c r="N1173" t="s">
        <v>253</v>
      </c>
      <c r="O1173" t="s">
        <v>59</v>
      </c>
      <c r="P1173">
        <v>318</v>
      </c>
      <c r="Q1173" t="s">
        <v>296</v>
      </c>
      <c r="R1173" t="s">
        <v>296</v>
      </c>
      <c r="S1173" t="s">
        <v>290</v>
      </c>
      <c r="T1173" t="s">
        <v>290</v>
      </c>
      <c r="U1173">
        <v>18.904834000000001</v>
      </c>
      <c r="V1173">
        <v>-70.271593999999993</v>
      </c>
      <c r="W1173" t="s">
        <v>297</v>
      </c>
      <c r="X1173" t="s">
        <v>63</v>
      </c>
      <c r="Y1173" t="s">
        <v>64</v>
      </c>
      <c r="Z1173" t="s">
        <v>65</v>
      </c>
      <c r="AA1173">
        <v>1155008357</v>
      </c>
      <c r="AB1173" t="s">
        <v>66</v>
      </c>
      <c r="AC1173" t="s">
        <v>67</v>
      </c>
      <c r="AD1173">
        <v>18.904834000000001</v>
      </c>
      <c r="AE1173">
        <v>-70.271593999999993</v>
      </c>
      <c r="AF1173" t="s">
        <v>4566</v>
      </c>
      <c r="AG1173" t="s">
        <v>32</v>
      </c>
      <c r="AH1173" t="s">
        <v>48</v>
      </c>
      <c r="AI1173" t="s">
        <v>87</v>
      </c>
      <c r="AJ1173" t="s">
        <v>88</v>
      </c>
      <c r="AR1173" t="s">
        <v>91</v>
      </c>
      <c r="AS1173">
        <v>9000165010</v>
      </c>
      <c r="AW1173" t="str">
        <f>_xlfn.XLOOKUP(UNIVERSO[[#This Row],[RUTA-LOCALIDAD D&amp;N]],'[1]Cuota Ruta'!E:E,'[1]Cuota Ruta'!G:G)</f>
        <v>Cargar</v>
      </c>
    </row>
    <row r="1174" spans="1:49" x14ac:dyDescent="0.25">
      <c r="A1174" t="s">
        <v>109</v>
      </c>
      <c r="B1174" t="s">
        <v>49</v>
      </c>
      <c r="C1174" t="s">
        <v>50</v>
      </c>
      <c r="D1174" t="s">
        <v>51</v>
      </c>
      <c r="E1174" t="s">
        <v>77</v>
      </c>
      <c r="F1174" t="s">
        <v>53</v>
      </c>
      <c r="G1174">
        <v>9000001125</v>
      </c>
      <c r="H1174">
        <v>1125</v>
      </c>
      <c r="I1174" t="s">
        <v>4567</v>
      </c>
      <c r="J1174" t="s">
        <v>4568</v>
      </c>
      <c r="K1174" t="s">
        <v>56</v>
      </c>
      <c r="L1174" t="s">
        <v>80</v>
      </c>
      <c r="M1174" t="s">
        <v>80</v>
      </c>
      <c r="N1174" t="s">
        <v>58</v>
      </c>
      <c r="O1174" t="s">
        <v>59</v>
      </c>
      <c r="P1174">
        <v>308</v>
      </c>
      <c r="Q1174" t="s">
        <v>104</v>
      </c>
      <c r="R1174" t="s">
        <v>104</v>
      </c>
      <c r="S1174" t="s">
        <v>105</v>
      </c>
      <c r="T1174" t="s">
        <v>105</v>
      </c>
      <c r="U1174">
        <v>18.493680000000001</v>
      </c>
      <c r="V1174">
        <v>-69.905799999999999</v>
      </c>
      <c r="W1174" t="s">
        <v>106</v>
      </c>
      <c r="X1174" t="s">
        <v>85</v>
      </c>
      <c r="Y1174" t="s">
        <v>64</v>
      </c>
      <c r="Z1174" t="s">
        <v>65</v>
      </c>
      <c r="AA1174">
        <v>1169009456</v>
      </c>
      <c r="AB1174" t="s">
        <v>116</v>
      </c>
      <c r="AC1174" t="s">
        <v>67</v>
      </c>
      <c r="AD1174">
        <v>18.493691500000001</v>
      </c>
      <c r="AE1174">
        <v>-69.905741500000005</v>
      </c>
      <c r="AF1174" t="s">
        <v>4569</v>
      </c>
      <c r="AG1174" t="s">
        <v>32</v>
      </c>
      <c r="AH1174" t="s">
        <v>48</v>
      </c>
      <c r="AI1174" t="s">
        <v>69</v>
      </c>
      <c r="AJ1174" t="s">
        <v>118</v>
      </c>
      <c r="AK1174" t="s">
        <v>89</v>
      </c>
      <c r="AL1174" t="s">
        <v>77</v>
      </c>
      <c r="AM1174" t="s">
        <v>90</v>
      </c>
      <c r="AN1174">
        <v>8</v>
      </c>
      <c r="AO1174" t="s">
        <v>439</v>
      </c>
      <c r="AP1174">
        <v>89</v>
      </c>
      <c r="AQ1174">
        <v>0</v>
      </c>
      <c r="AR1174" t="s">
        <v>73</v>
      </c>
      <c r="AS1174">
        <v>9000001125</v>
      </c>
      <c r="AU1174">
        <v>8</v>
      </c>
      <c r="AV1174" t="s">
        <v>92</v>
      </c>
      <c r="AW1174" t="str">
        <f>_xlfn.XLOOKUP(UNIVERSO[[#This Row],[RUTA-LOCALIDAD D&amp;N]],'[1]Cuota Ruta'!E:E,'[1]Cuota Ruta'!G:G)</f>
        <v>Cargar</v>
      </c>
    </row>
    <row r="1175" spans="1:49" x14ac:dyDescent="0.25">
      <c r="A1175" t="s">
        <v>48</v>
      </c>
      <c r="B1175" t="s">
        <v>49</v>
      </c>
      <c r="C1175" t="s">
        <v>50</v>
      </c>
      <c r="D1175" t="s">
        <v>76</v>
      </c>
      <c r="E1175" t="s">
        <v>93</v>
      </c>
      <c r="F1175" t="s">
        <v>53</v>
      </c>
      <c r="G1175">
        <v>9000000113</v>
      </c>
      <c r="H1175">
        <v>113</v>
      </c>
      <c r="I1175" t="s">
        <v>4570</v>
      </c>
      <c r="J1175" t="s">
        <v>4571</v>
      </c>
      <c r="K1175" t="s">
        <v>56</v>
      </c>
      <c r="L1175" t="s">
        <v>80</v>
      </c>
      <c r="M1175" t="s">
        <v>80</v>
      </c>
      <c r="N1175" t="s">
        <v>58</v>
      </c>
      <c r="O1175" t="s">
        <v>59</v>
      </c>
      <c r="P1175">
        <v>300</v>
      </c>
      <c r="Q1175" t="s">
        <v>96</v>
      </c>
      <c r="R1175" t="s">
        <v>96</v>
      </c>
      <c r="S1175" t="s">
        <v>97</v>
      </c>
      <c r="T1175" t="s">
        <v>97</v>
      </c>
      <c r="U1175">
        <v>18.471449640062101</v>
      </c>
      <c r="V1175">
        <v>-69.889383104112397</v>
      </c>
      <c r="W1175" t="s">
        <v>98</v>
      </c>
      <c r="X1175" t="s">
        <v>63</v>
      </c>
      <c r="Y1175" t="s">
        <v>64</v>
      </c>
      <c r="Z1175" t="s">
        <v>99</v>
      </c>
      <c r="AA1175">
        <v>1150000319</v>
      </c>
      <c r="AB1175" t="s">
        <v>116</v>
      </c>
      <c r="AC1175" t="s">
        <v>67</v>
      </c>
      <c r="AD1175">
        <v>18.471439100000001</v>
      </c>
      <c r="AE1175">
        <v>-69.889373599999999</v>
      </c>
      <c r="AF1175" t="s">
        <v>4572</v>
      </c>
      <c r="AG1175" t="s">
        <v>32</v>
      </c>
      <c r="AH1175" t="s">
        <v>48</v>
      </c>
      <c r="AI1175" t="s">
        <v>87</v>
      </c>
      <c r="AJ1175" t="s">
        <v>88</v>
      </c>
      <c r="AK1175" t="s">
        <v>89</v>
      </c>
      <c r="AL1175" t="s">
        <v>93</v>
      </c>
      <c r="AM1175" t="s">
        <v>90</v>
      </c>
      <c r="AR1175" t="s">
        <v>91</v>
      </c>
      <c r="AS1175">
        <v>9000000113</v>
      </c>
      <c r="AV1175" t="s">
        <v>92</v>
      </c>
      <c r="AW1175" t="str">
        <f>_xlfn.XLOOKUP(UNIVERSO[[#This Row],[RUTA-LOCALIDAD D&amp;N]],'[1]Cuota Ruta'!E:E,'[1]Cuota Ruta'!G:G)</f>
        <v>Cargar</v>
      </c>
    </row>
    <row r="1176" spans="1:49" x14ac:dyDescent="0.25">
      <c r="A1176" t="s">
        <v>48</v>
      </c>
      <c r="B1176" t="s">
        <v>49</v>
      </c>
      <c r="C1176" t="s">
        <v>50</v>
      </c>
      <c r="D1176" t="s">
        <v>76</v>
      </c>
      <c r="E1176" t="s">
        <v>77</v>
      </c>
      <c r="F1176" t="s">
        <v>53</v>
      </c>
      <c r="G1176">
        <v>9000001432</v>
      </c>
      <c r="H1176">
        <v>1432</v>
      </c>
      <c r="I1176" t="s">
        <v>4573</v>
      </c>
      <c r="J1176" t="s">
        <v>4574</v>
      </c>
      <c r="K1176" t="s">
        <v>56</v>
      </c>
      <c r="L1176" t="s">
        <v>80</v>
      </c>
      <c r="M1176" t="s">
        <v>80</v>
      </c>
      <c r="N1176" t="s">
        <v>524</v>
      </c>
      <c r="O1176" t="s">
        <v>59</v>
      </c>
      <c r="P1176">
        <v>332</v>
      </c>
      <c r="Q1176" t="s">
        <v>525</v>
      </c>
      <c r="R1176" t="s">
        <v>525</v>
      </c>
      <c r="S1176" t="s">
        <v>83</v>
      </c>
      <c r="T1176" t="s">
        <v>83</v>
      </c>
      <c r="U1176">
        <v>18.47439194</v>
      </c>
      <c r="V1176">
        <v>-69.9262619</v>
      </c>
      <c r="W1176" t="s">
        <v>526</v>
      </c>
      <c r="X1176" t="s">
        <v>85</v>
      </c>
      <c r="Y1176" t="s">
        <v>64</v>
      </c>
      <c r="Z1176" t="s">
        <v>65</v>
      </c>
      <c r="AA1176">
        <v>1169009467</v>
      </c>
      <c r="AB1176" t="s">
        <v>116</v>
      </c>
      <c r="AC1176" t="s">
        <v>67</v>
      </c>
      <c r="AD1176">
        <v>18.47429528</v>
      </c>
      <c r="AE1176">
        <v>-69.926315740000007</v>
      </c>
      <c r="AF1176" t="s">
        <v>4575</v>
      </c>
      <c r="AG1176" t="s">
        <v>32</v>
      </c>
      <c r="AH1176" t="s">
        <v>48</v>
      </c>
      <c r="AI1176" t="s">
        <v>69</v>
      </c>
      <c r="AJ1176" t="s">
        <v>69</v>
      </c>
      <c r="AK1176" t="s">
        <v>89</v>
      </c>
      <c r="AL1176" t="s">
        <v>77</v>
      </c>
      <c r="AM1176" t="s">
        <v>90</v>
      </c>
      <c r="AN1176">
        <v>3</v>
      </c>
      <c r="AO1176" t="s">
        <v>484</v>
      </c>
      <c r="AP1176">
        <v>33</v>
      </c>
      <c r="AQ1176">
        <v>0</v>
      </c>
      <c r="AR1176" t="s">
        <v>73</v>
      </c>
      <c r="AS1176">
        <v>9000001432</v>
      </c>
      <c r="AU1176">
        <v>3</v>
      </c>
      <c r="AV1176" t="s">
        <v>92</v>
      </c>
      <c r="AW1176" t="str">
        <f>_xlfn.XLOOKUP(UNIVERSO[[#This Row],[RUTA-LOCALIDAD D&amp;N]],'[1]Cuota Ruta'!E:E,'[1]Cuota Ruta'!G:G)</f>
        <v>Cargar</v>
      </c>
    </row>
    <row r="1177" spans="1:49" x14ac:dyDescent="0.25">
      <c r="A1177" t="s">
        <v>48</v>
      </c>
      <c r="B1177" t="s">
        <v>49</v>
      </c>
      <c r="C1177" t="s">
        <v>50</v>
      </c>
      <c r="D1177" t="s">
        <v>76</v>
      </c>
      <c r="E1177" t="s">
        <v>93</v>
      </c>
      <c r="F1177" t="s">
        <v>53</v>
      </c>
      <c r="G1177">
        <v>9000000133</v>
      </c>
      <c r="H1177">
        <v>133</v>
      </c>
      <c r="I1177" t="s">
        <v>4576</v>
      </c>
      <c r="J1177" t="s">
        <v>4577</v>
      </c>
      <c r="K1177" t="s">
        <v>56</v>
      </c>
      <c r="L1177" t="s">
        <v>80</v>
      </c>
      <c r="M1177" t="s">
        <v>80</v>
      </c>
      <c r="N1177" t="s">
        <v>1652</v>
      </c>
      <c r="O1177" t="s">
        <v>59</v>
      </c>
      <c r="P1177">
        <v>302</v>
      </c>
      <c r="Q1177" t="s">
        <v>335</v>
      </c>
      <c r="R1177" t="s">
        <v>335</v>
      </c>
      <c r="S1177" t="s">
        <v>97</v>
      </c>
      <c r="T1177" t="s">
        <v>97</v>
      </c>
      <c r="U1177">
        <v>18.468725204467798</v>
      </c>
      <c r="V1177">
        <v>-69.928080558776898</v>
      </c>
      <c r="W1177" t="s">
        <v>336</v>
      </c>
      <c r="X1177" t="s">
        <v>85</v>
      </c>
      <c r="Y1177" t="s">
        <v>64</v>
      </c>
      <c r="Z1177" t="s">
        <v>99</v>
      </c>
      <c r="AA1177">
        <v>1150000389</v>
      </c>
      <c r="AB1177" t="s">
        <v>116</v>
      </c>
      <c r="AC1177" t="s">
        <v>67</v>
      </c>
      <c r="AD1177">
        <v>18.46872333333333</v>
      </c>
      <c r="AE1177">
        <v>-69.928133333333335</v>
      </c>
      <c r="AF1177" t="s">
        <v>4578</v>
      </c>
      <c r="AG1177" t="s">
        <v>32</v>
      </c>
      <c r="AH1177" t="s">
        <v>48</v>
      </c>
      <c r="AI1177" t="s">
        <v>87</v>
      </c>
      <c r="AJ1177" t="s">
        <v>88</v>
      </c>
      <c r="AK1177" t="s">
        <v>89</v>
      </c>
      <c r="AL1177" t="s">
        <v>93</v>
      </c>
      <c r="AM1177" t="s">
        <v>90</v>
      </c>
      <c r="AR1177" t="s">
        <v>91</v>
      </c>
      <c r="AS1177">
        <v>9000000133</v>
      </c>
      <c r="AV1177" t="s">
        <v>92</v>
      </c>
      <c r="AW1177" t="str">
        <f>_xlfn.XLOOKUP(UNIVERSO[[#This Row],[RUTA-LOCALIDAD D&amp;N]],'[1]Cuota Ruta'!E:E,'[1]Cuota Ruta'!G:G)</f>
        <v>Cargar</v>
      </c>
    </row>
    <row r="1178" spans="1:49" x14ac:dyDescent="0.25">
      <c r="A1178" t="s">
        <v>109</v>
      </c>
      <c r="B1178" t="s">
        <v>49</v>
      </c>
      <c r="C1178" t="s">
        <v>50</v>
      </c>
      <c r="D1178" t="s">
        <v>51</v>
      </c>
      <c r="E1178" t="s">
        <v>77</v>
      </c>
      <c r="F1178" t="s">
        <v>53</v>
      </c>
      <c r="G1178">
        <v>9000001787</v>
      </c>
      <c r="H1178">
        <v>1787</v>
      </c>
      <c r="I1178" t="s">
        <v>4579</v>
      </c>
      <c r="J1178" t="s">
        <v>4580</v>
      </c>
      <c r="K1178" t="s">
        <v>56</v>
      </c>
      <c r="L1178" t="s">
        <v>80</v>
      </c>
      <c r="M1178" t="s">
        <v>80</v>
      </c>
      <c r="N1178" t="s">
        <v>58</v>
      </c>
      <c r="O1178" t="s">
        <v>59</v>
      </c>
      <c r="P1178">
        <v>371</v>
      </c>
      <c r="Q1178" t="s">
        <v>420</v>
      </c>
      <c r="R1178" t="s">
        <v>420</v>
      </c>
      <c r="S1178" t="s">
        <v>173</v>
      </c>
      <c r="T1178" t="s">
        <v>173</v>
      </c>
      <c r="U1178">
        <v>18.472011566162099</v>
      </c>
      <c r="V1178">
        <v>-70.009269714355497</v>
      </c>
      <c r="W1178" t="s">
        <v>421</v>
      </c>
      <c r="X1178" t="s">
        <v>63</v>
      </c>
      <c r="Y1178" t="s">
        <v>64</v>
      </c>
      <c r="Z1178" t="s">
        <v>65</v>
      </c>
      <c r="AA1178">
        <v>1169000351</v>
      </c>
      <c r="AB1178" t="s">
        <v>116</v>
      </c>
      <c r="AC1178" t="s">
        <v>67</v>
      </c>
      <c r="AD1178">
        <v>18.472007600000001</v>
      </c>
      <c r="AE1178">
        <v>-70.009232890000007</v>
      </c>
      <c r="AF1178" t="s">
        <v>4581</v>
      </c>
      <c r="AG1178" t="s">
        <v>32</v>
      </c>
      <c r="AH1178" t="s">
        <v>48</v>
      </c>
      <c r="AI1178" t="s">
        <v>69</v>
      </c>
      <c r="AJ1178" t="s">
        <v>118</v>
      </c>
      <c r="AK1178" t="s">
        <v>176</v>
      </c>
      <c r="AL1178" t="s">
        <v>77</v>
      </c>
      <c r="AM1178" t="s">
        <v>177</v>
      </c>
      <c r="AN1178">
        <v>7</v>
      </c>
      <c r="AO1178" t="s">
        <v>423</v>
      </c>
      <c r="AP1178">
        <v>36</v>
      </c>
      <c r="AQ1178">
        <v>0</v>
      </c>
      <c r="AR1178" t="s">
        <v>73</v>
      </c>
      <c r="AS1178">
        <v>9000001787</v>
      </c>
      <c r="AU1178">
        <v>7</v>
      </c>
      <c r="AW1178" t="str">
        <f>_xlfn.XLOOKUP(UNIVERSO[[#This Row],[RUTA-LOCALIDAD D&amp;N]],'[1]Cuota Ruta'!E:E,'[1]Cuota Ruta'!G:G)</f>
        <v>Cargar</v>
      </c>
    </row>
    <row r="1179" spans="1:49" x14ac:dyDescent="0.25">
      <c r="A1179" t="s">
        <v>48</v>
      </c>
      <c r="B1179" t="s">
        <v>49</v>
      </c>
      <c r="C1179" t="s">
        <v>50</v>
      </c>
      <c r="D1179" t="s">
        <v>76</v>
      </c>
      <c r="E1179" t="s">
        <v>93</v>
      </c>
      <c r="F1179" t="s">
        <v>53</v>
      </c>
      <c r="G1179">
        <v>9000000157</v>
      </c>
      <c r="H1179">
        <v>157</v>
      </c>
      <c r="I1179" t="s">
        <v>4582</v>
      </c>
      <c r="J1179" t="s">
        <v>4583</v>
      </c>
      <c r="K1179" t="s">
        <v>56</v>
      </c>
      <c r="L1179" t="s">
        <v>80</v>
      </c>
      <c r="M1179" t="s">
        <v>80</v>
      </c>
      <c r="N1179" t="s">
        <v>352</v>
      </c>
      <c r="O1179" t="s">
        <v>59</v>
      </c>
      <c r="P1179">
        <v>418</v>
      </c>
      <c r="Q1179" t="s">
        <v>353</v>
      </c>
      <c r="R1179" t="s">
        <v>353</v>
      </c>
      <c r="S1179" t="s">
        <v>97</v>
      </c>
      <c r="T1179" t="s">
        <v>97</v>
      </c>
      <c r="U1179">
        <v>18.453643799999998</v>
      </c>
      <c r="V1179">
        <v>-69.951461789999996</v>
      </c>
      <c r="W1179" t="s">
        <v>354</v>
      </c>
      <c r="X1179" t="s">
        <v>85</v>
      </c>
      <c r="Y1179" t="s">
        <v>64</v>
      </c>
      <c r="Z1179" t="s">
        <v>99</v>
      </c>
      <c r="AA1179">
        <v>1150000467</v>
      </c>
      <c r="AB1179" t="s">
        <v>116</v>
      </c>
      <c r="AC1179" t="s">
        <v>67</v>
      </c>
      <c r="AD1179">
        <v>18.4537519</v>
      </c>
      <c r="AE1179">
        <v>-69.951472069999994</v>
      </c>
      <c r="AF1179" t="s">
        <v>4584</v>
      </c>
      <c r="AG1179" t="s">
        <v>32</v>
      </c>
      <c r="AH1179" t="s">
        <v>48</v>
      </c>
      <c r="AI1179" t="s">
        <v>87</v>
      </c>
      <c r="AJ1179" t="s">
        <v>88</v>
      </c>
      <c r="AK1179" t="s">
        <v>89</v>
      </c>
      <c r="AL1179" t="s">
        <v>93</v>
      </c>
      <c r="AM1179" t="s">
        <v>90</v>
      </c>
      <c r="AR1179" t="s">
        <v>91</v>
      </c>
      <c r="AS1179">
        <v>9000000157</v>
      </c>
      <c r="AV1179" t="s">
        <v>92</v>
      </c>
      <c r="AW1179" t="str">
        <f>_xlfn.XLOOKUP(UNIVERSO[[#This Row],[RUTA-LOCALIDAD D&amp;N]],'[1]Cuota Ruta'!E:E,'[1]Cuota Ruta'!G:G)</f>
        <v>Cargar</v>
      </c>
    </row>
    <row r="1180" spans="1:49" x14ac:dyDescent="0.25">
      <c r="A1180" t="s">
        <v>109</v>
      </c>
      <c r="B1180" t="s">
        <v>49</v>
      </c>
      <c r="C1180" t="s">
        <v>50</v>
      </c>
      <c r="D1180" t="s">
        <v>76</v>
      </c>
      <c r="E1180" t="s">
        <v>77</v>
      </c>
      <c r="F1180" t="s">
        <v>53</v>
      </c>
      <c r="G1180">
        <v>9000002634</v>
      </c>
      <c r="H1180">
        <v>2634</v>
      </c>
      <c r="I1180" t="s">
        <v>4585</v>
      </c>
      <c r="J1180" t="s">
        <v>4586</v>
      </c>
      <c r="K1180" t="s">
        <v>56</v>
      </c>
      <c r="L1180" t="s">
        <v>93</v>
      </c>
      <c r="M1180" t="s">
        <v>93</v>
      </c>
      <c r="N1180" t="s">
        <v>4587</v>
      </c>
      <c r="O1180" t="s">
        <v>59</v>
      </c>
      <c r="P1180">
        <v>417</v>
      </c>
      <c r="Q1180" t="s">
        <v>510</v>
      </c>
      <c r="R1180" t="s">
        <v>510</v>
      </c>
      <c r="S1180" t="s">
        <v>83</v>
      </c>
      <c r="T1180" t="s">
        <v>83</v>
      </c>
      <c r="U1180">
        <v>18.426946640014599</v>
      </c>
      <c r="V1180">
        <v>-70.008712768554702</v>
      </c>
      <c r="W1180" t="s">
        <v>511</v>
      </c>
      <c r="X1180" t="s">
        <v>85</v>
      </c>
      <c r="Y1180" t="s">
        <v>64</v>
      </c>
      <c r="Z1180" t="s">
        <v>65</v>
      </c>
      <c r="AA1180">
        <v>1169009488</v>
      </c>
      <c r="AB1180" t="s">
        <v>116</v>
      </c>
      <c r="AC1180" t="s">
        <v>67</v>
      </c>
      <c r="AD1180">
        <v>18.42690357</v>
      </c>
      <c r="AE1180">
        <v>-70.008374919999994</v>
      </c>
      <c r="AF1180" t="s">
        <v>4588</v>
      </c>
      <c r="AG1180" t="s">
        <v>32</v>
      </c>
      <c r="AH1180" t="s">
        <v>48</v>
      </c>
      <c r="AI1180" t="s">
        <v>69</v>
      </c>
      <c r="AJ1180" t="s">
        <v>118</v>
      </c>
      <c r="AK1180" t="s">
        <v>176</v>
      </c>
      <c r="AL1180" t="s">
        <v>77</v>
      </c>
      <c r="AM1180" t="s">
        <v>177</v>
      </c>
      <c r="AN1180">
        <v>6</v>
      </c>
      <c r="AO1180" t="s">
        <v>348</v>
      </c>
      <c r="AP1180">
        <v>25</v>
      </c>
      <c r="AQ1180">
        <v>0</v>
      </c>
      <c r="AR1180" t="s">
        <v>73</v>
      </c>
      <c r="AS1180">
        <v>9000002634</v>
      </c>
      <c r="AU1180">
        <v>6</v>
      </c>
      <c r="AW1180" t="str">
        <f>_xlfn.XLOOKUP(UNIVERSO[[#This Row],[RUTA-LOCALIDAD D&amp;N]],'[1]Cuota Ruta'!E:E,'[1]Cuota Ruta'!G:G)</f>
        <v>Cargar</v>
      </c>
    </row>
    <row r="1181" spans="1:49" x14ac:dyDescent="0.25">
      <c r="A1181" t="s">
        <v>48</v>
      </c>
      <c r="B1181" t="s">
        <v>49</v>
      </c>
      <c r="C1181" t="s">
        <v>110</v>
      </c>
      <c r="D1181" t="s">
        <v>51</v>
      </c>
      <c r="E1181" t="s">
        <v>77</v>
      </c>
      <c r="F1181" t="s">
        <v>53</v>
      </c>
      <c r="G1181">
        <v>9000000209</v>
      </c>
      <c r="H1181">
        <v>209</v>
      </c>
      <c r="I1181" t="s">
        <v>4589</v>
      </c>
      <c r="J1181" t="s">
        <v>4590</v>
      </c>
      <c r="K1181" t="s">
        <v>56</v>
      </c>
      <c r="L1181" t="s">
        <v>93</v>
      </c>
      <c r="M1181" t="s">
        <v>93</v>
      </c>
      <c r="N1181" t="s">
        <v>4591</v>
      </c>
      <c r="O1181" t="s">
        <v>59</v>
      </c>
      <c r="P1181">
        <v>343</v>
      </c>
      <c r="Q1181" t="s">
        <v>365</v>
      </c>
      <c r="R1181" t="s">
        <v>365</v>
      </c>
      <c r="S1181" t="s">
        <v>366</v>
      </c>
      <c r="T1181" t="s">
        <v>366</v>
      </c>
      <c r="U1181">
        <v>18.525580000000001</v>
      </c>
      <c r="V1181">
        <v>-70.0398</v>
      </c>
      <c r="W1181" t="s">
        <v>367</v>
      </c>
      <c r="X1181" t="s">
        <v>85</v>
      </c>
      <c r="Y1181" t="s">
        <v>64</v>
      </c>
      <c r="Z1181" t="s">
        <v>65</v>
      </c>
      <c r="AA1181">
        <v>1169000233</v>
      </c>
      <c r="AB1181" t="s">
        <v>116</v>
      </c>
      <c r="AC1181" t="s">
        <v>67</v>
      </c>
      <c r="AD1181">
        <v>18.525465583333339</v>
      </c>
      <c r="AE1181">
        <v>-70.039609516666658</v>
      </c>
      <c r="AF1181" t="s">
        <v>4592</v>
      </c>
      <c r="AG1181" t="s">
        <v>32</v>
      </c>
      <c r="AH1181" t="s">
        <v>48</v>
      </c>
      <c r="AI1181" t="s">
        <v>87</v>
      </c>
      <c r="AJ1181" t="s">
        <v>101</v>
      </c>
      <c r="AK1181" t="s">
        <v>176</v>
      </c>
      <c r="AL1181" t="s">
        <v>77</v>
      </c>
      <c r="AM1181" t="s">
        <v>177</v>
      </c>
      <c r="AR1181" t="s">
        <v>91</v>
      </c>
      <c r="AS1181">
        <v>9000000209</v>
      </c>
      <c r="AW1181" t="str">
        <f>_xlfn.XLOOKUP(UNIVERSO[[#This Row],[RUTA-LOCALIDAD D&amp;N]],'[1]Cuota Ruta'!E:E,'[1]Cuota Ruta'!G:G)</f>
        <v>Cargar</v>
      </c>
    </row>
    <row r="1182" spans="1:49" x14ac:dyDescent="0.25">
      <c r="A1182" t="s">
        <v>109</v>
      </c>
      <c r="B1182" t="s">
        <v>49</v>
      </c>
      <c r="C1182" t="s">
        <v>50</v>
      </c>
      <c r="D1182" t="s">
        <v>76</v>
      </c>
      <c r="E1182" t="s">
        <v>93</v>
      </c>
      <c r="F1182" t="s">
        <v>53</v>
      </c>
      <c r="G1182">
        <v>9000002739</v>
      </c>
      <c r="H1182">
        <v>2739</v>
      </c>
      <c r="I1182" t="s">
        <v>4593</v>
      </c>
      <c r="J1182" t="s">
        <v>4594</v>
      </c>
      <c r="K1182" t="s">
        <v>56</v>
      </c>
      <c r="L1182" t="s">
        <v>80</v>
      </c>
      <c r="M1182" t="s">
        <v>80</v>
      </c>
      <c r="N1182" t="s">
        <v>1253</v>
      </c>
      <c r="O1182" t="s">
        <v>59</v>
      </c>
      <c r="P1182">
        <v>300</v>
      </c>
      <c r="Q1182" t="s">
        <v>96</v>
      </c>
      <c r="R1182" t="s">
        <v>96</v>
      </c>
      <c r="S1182" t="s">
        <v>97</v>
      </c>
      <c r="T1182" t="s">
        <v>97</v>
      </c>
      <c r="U1182">
        <v>18.475915910000001</v>
      </c>
      <c r="V1182">
        <v>-69.888519290000005</v>
      </c>
      <c r="W1182" t="s">
        <v>98</v>
      </c>
      <c r="X1182" t="s">
        <v>85</v>
      </c>
      <c r="Y1182" t="s">
        <v>64</v>
      </c>
      <c r="Z1182" t="s">
        <v>99</v>
      </c>
      <c r="AA1182">
        <v>1150012559</v>
      </c>
      <c r="AB1182" t="s">
        <v>116</v>
      </c>
      <c r="AC1182" t="s">
        <v>67</v>
      </c>
      <c r="AD1182">
        <v>18.475944129999998</v>
      </c>
      <c r="AE1182">
        <v>-69.888550350000003</v>
      </c>
      <c r="AF1182" t="s">
        <v>4595</v>
      </c>
      <c r="AG1182" t="s">
        <v>32</v>
      </c>
      <c r="AH1182" t="s">
        <v>48</v>
      </c>
      <c r="AI1182" t="s">
        <v>69</v>
      </c>
      <c r="AJ1182" t="s">
        <v>118</v>
      </c>
      <c r="AK1182" t="s">
        <v>89</v>
      </c>
      <c r="AL1182" t="s">
        <v>93</v>
      </c>
      <c r="AM1182" t="s">
        <v>90</v>
      </c>
      <c r="AN1182">
        <v>6</v>
      </c>
      <c r="AO1182" t="s">
        <v>348</v>
      </c>
      <c r="AP1182">
        <v>67</v>
      </c>
      <c r="AQ1182">
        <v>0</v>
      </c>
      <c r="AR1182" t="s">
        <v>73</v>
      </c>
      <c r="AS1182">
        <v>9000002739</v>
      </c>
      <c r="AU1182">
        <v>6</v>
      </c>
      <c r="AV1182" t="s">
        <v>92</v>
      </c>
      <c r="AW1182" t="str">
        <f>_xlfn.XLOOKUP(UNIVERSO[[#This Row],[RUTA-LOCALIDAD D&amp;N]],'[1]Cuota Ruta'!E:E,'[1]Cuota Ruta'!G:G)</f>
        <v>Cargar</v>
      </c>
    </row>
    <row r="1183" spans="1:49" x14ac:dyDescent="0.25">
      <c r="A1183" t="s">
        <v>48</v>
      </c>
      <c r="B1183" t="s">
        <v>49</v>
      </c>
      <c r="C1183" t="s">
        <v>50</v>
      </c>
      <c r="D1183" t="s">
        <v>76</v>
      </c>
      <c r="E1183" t="s">
        <v>93</v>
      </c>
      <c r="F1183" t="s">
        <v>53</v>
      </c>
      <c r="G1183">
        <v>9000000342</v>
      </c>
      <c r="H1183">
        <v>342</v>
      </c>
      <c r="I1183" t="s">
        <v>4596</v>
      </c>
      <c r="J1183" t="s">
        <v>4597</v>
      </c>
      <c r="K1183" t="s">
        <v>56</v>
      </c>
      <c r="L1183" t="s">
        <v>80</v>
      </c>
      <c r="M1183" t="s">
        <v>80</v>
      </c>
      <c r="N1183" t="s">
        <v>58</v>
      </c>
      <c r="O1183" t="s">
        <v>59</v>
      </c>
      <c r="P1183">
        <v>309</v>
      </c>
      <c r="Q1183" t="s">
        <v>390</v>
      </c>
      <c r="R1183" t="s">
        <v>390</v>
      </c>
      <c r="S1183" t="s">
        <v>97</v>
      </c>
      <c r="T1183" t="s">
        <v>97</v>
      </c>
      <c r="U1183">
        <v>18.445285797119102</v>
      </c>
      <c r="V1183">
        <v>-69.933700561523395</v>
      </c>
      <c r="W1183" t="s">
        <v>391</v>
      </c>
      <c r="X1183" t="s">
        <v>63</v>
      </c>
      <c r="Y1183" t="s">
        <v>64</v>
      </c>
      <c r="Z1183" t="s">
        <v>99</v>
      </c>
      <c r="AA1183">
        <v>1150001458</v>
      </c>
      <c r="AB1183" t="s">
        <v>116</v>
      </c>
      <c r="AC1183" t="s">
        <v>67</v>
      </c>
      <c r="AD1183">
        <v>18.445160099999999</v>
      </c>
      <c r="AE1183">
        <v>-69.933589299999994</v>
      </c>
      <c r="AF1183" t="s">
        <v>4598</v>
      </c>
      <c r="AG1183" t="s">
        <v>32</v>
      </c>
      <c r="AH1183" t="s">
        <v>48</v>
      </c>
      <c r="AI1183" t="s">
        <v>87</v>
      </c>
      <c r="AJ1183" t="s">
        <v>88</v>
      </c>
      <c r="AK1183" t="s">
        <v>89</v>
      </c>
      <c r="AL1183" t="s">
        <v>93</v>
      </c>
      <c r="AM1183" t="s">
        <v>90</v>
      </c>
      <c r="AR1183" t="s">
        <v>91</v>
      </c>
      <c r="AS1183">
        <v>9000000342</v>
      </c>
      <c r="AV1183" t="s">
        <v>92</v>
      </c>
      <c r="AW1183" t="str">
        <f>_xlfn.XLOOKUP(UNIVERSO[[#This Row],[RUTA-LOCALIDAD D&amp;N]],'[1]Cuota Ruta'!E:E,'[1]Cuota Ruta'!G:G)</f>
        <v>Cargar</v>
      </c>
    </row>
    <row r="1184" spans="1:49" x14ac:dyDescent="0.25">
      <c r="A1184" t="s">
        <v>48</v>
      </c>
      <c r="B1184" t="s">
        <v>49</v>
      </c>
      <c r="C1184" t="s">
        <v>50</v>
      </c>
      <c r="D1184" t="s">
        <v>51</v>
      </c>
      <c r="E1184" t="s">
        <v>77</v>
      </c>
      <c r="F1184" t="s">
        <v>53</v>
      </c>
      <c r="G1184">
        <v>9000002969</v>
      </c>
      <c r="H1184">
        <v>2969</v>
      </c>
      <c r="I1184" t="s">
        <v>4599</v>
      </c>
      <c r="J1184" t="s">
        <v>4600</v>
      </c>
      <c r="K1184" t="s">
        <v>56</v>
      </c>
      <c r="L1184" t="s">
        <v>93</v>
      </c>
      <c r="M1184" t="s">
        <v>93</v>
      </c>
      <c r="N1184" t="s">
        <v>1797</v>
      </c>
      <c r="O1184" t="s">
        <v>59</v>
      </c>
      <c r="P1184">
        <v>330</v>
      </c>
      <c r="Q1184" t="s">
        <v>861</v>
      </c>
      <c r="R1184" t="s">
        <v>861</v>
      </c>
      <c r="S1184" t="s">
        <v>366</v>
      </c>
      <c r="T1184" t="s">
        <v>366</v>
      </c>
      <c r="U1184">
        <v>18.523868560791001</v>
      </c>
      <c r="V1184">
        <v>-70.001426696777301</v>
      </c>
      <c r="W1184" t="s">
        <v>862</v>
      </c>
      <c r="X1184" t="s">
        <v>85</v>
      </c>
      <c r="Y1184" t="s">
        <v>64</v>
      </c>
      <c r="Z1184" t="s">
        <v>65</v>
      </c>
      <c r="AA1184">
        <v>1169000553</v>
      </c>
      <c r="AB1184" t="s">
        <v>116</v>
      </c>
      <c r="AC1184" t="s">
        <v>67</v>
      </c>
      <c r="AD1184">
        <v>18.52394413</v>
      </c>
      <c r="AE1184">
        <v>-70.001442740000002</v>
      </c>
      <c r="AF1184" t="s">
        <v>4601</v>
      </c>
      <c r="AG1184" t="s">
        <v>32</v>
      </c>
      <c r="AH1184" t="s">
        <v>48</v>
      </c>
      <c r="AI1184" t="s">
        <v>69</v>
      </c>
      <c r="AJ1184" t="s">
        <v>69</v>
      </c>
      <c r="AK1184" t="s">
        <v>176</v>
      </c>
      <c r="AL1184" t="s">
        <v>77</v>
      </c>
      <c r="AM1184" t="s">
        <v>177</v>
      </c>
      <c r="AN1184">
        <v>10</v>
      </c>
      <c r="AO1184" t="s">
        <v>228</v>
      </c>
      <c r="AP1184">
        <v>61</v>
      </c>
      <c r="AQ1184">
        <v>0</v>
      </c>
      <c r="AR1184" t="s">
        <v>73</v>
      </c>
      <c r="AS1184">
        <v>9000002969</v>
      </c>
      <c r="AU1184">
        <v>10</v>
      </c>
      <c r="AW1184" t="str">
        <f>_xlfn.XLOOKUP(UNIVERSO[[#This Row],[RUTA-LOCALIDAD D&amp;N]],'[1]Cuota Ruta'!E:E,'[1]Cuota Ruta'!G:G)</f>
        <v>Cargar</v>
      </c>
    </row>
    <row r="1185" spans="1:49" x14ac:dyDescent="0.25">
      <c r="A1185" t="s">
        <v>48</v>
      </c>
      <c r="B1185" t="s">
        <v>49</v>
      </c>
      <c r="C1185" t="s">
        <v>50</v>
      </c>
      <c r="D1185" t="s">
        <v>76</v>
      </c>
      <c r="E1185" t="s">
        <v>77</v>
      </c>
      <c r="F1185" t="s">
        <v>53</v>
      </c>
      <c r="G1185">
        <v>9000000376</v>
      </c>
      <c r="H1185">
        <v>376</v>
      </c>
      <c r="I1185" t="s">
        <v>4602</v>
      </c>
      <c r="J1185" t="s">
        <v>4603</v>
      </c>
      <c r="K1185" t="s">
        <v>56</v>
      </c>
      <c r="L1185" t="s">
        <v>80</v>
      </c>
      <c r="M1185" t="s">
        <v>80</v>
      </c>
      <c r="N1185" t="s">
        <v>58</v>
      </c>
      <c r="O1185" t="s">
        <v>59</v>
      </c>
      <c r="P1185">
        <v>312</v>
      </c>
      <c r="Q1185" t="s">
        <v>398</v>
      </c>
      <c r="R1185" t="s">
        <v>398</v>
      </c>
      <c r="S1185" t="s">
        <v>83</v>
      </c>
      <c r="T1185" t="s">
        <v>83</v>
      </c>
      <c r="U1185">
        <v>18.430488586425799</v>
      </c>
      <c r="V1185">
        <v>-69.966278076171903</v>
      </c>
      <c r="W1185" t="s">
        <v>399</v>
      </c>
      <c r="X1185" t="s">
        <v>85</v>
      </c>
      <c r="Y1185" t="s">
        <v>64</v>
      </c>
      <c r="Z1185" t="s">
        <v>65</v>
      </c>
      <c r="AA1185">
        <v>1169009407</v>
      </c>
      <c r="AB1185" t="s">
        <v>116</v>
      </c>
      <c r="AC1185" t="s">
        <v>67</v>
      </c>
      <c r="AD1185">
        <v>18.430519910000001</v>
      </c>
      <c r="AE1185">
        <v>-69.966161369999995</v>
      </c>
      <c r="AF1185" t="s">
        <v>4604</v>
      </c>
      <c r="AG1185" t="s">
        <v>32</v>
      </c>
      <c r="AH1185" t="s">
        <v>48</v>
      </c>
      <c r="AI1185" t="s">
        <v>87</v>
      </c>
      <c r="AJ1185" t="s">
        <v>88</v>
      </c>
      <c r="AK1185" t="s">
        <v>89</v>
      </c>
      <c r="AL1185" t="s">
        <v>77</v>
      </c>
      <c r="AM1185" t="s">
        <v>90</v>
      </c>
      <c r="AR1185" t="s">
        <v>91</v>
      </c>
      <c r="AS1185">
        <v>9000000376</v>
      </c>
      <c r="AV1185" t="s">
        <v>92</v>
      </c>
      <c r="AW1185" t="str">
        <f>_xlfn.XLOOKUP(UNIVERSO[[#This Row],[RUTA-LOCALIDAD D&amp;N]],'[1]Cuota Ruta'!E:E,'[1]Cuota Ruta'!G:G)</f>
        <v>Cargar</v>
      </c>
    </row>
    <row r="1186" spans="1:49" x14ac:dyDescent="0.25">
      <c r="A1186" t="s">
        <v>109</v>
      </c>
      <c r="B1186" t="s">
        <v>49</v>
      </c>
      <c r="C1186" t="s">
        <v>50</v>
      </c>
      <c r="D1186" t="s">
        <v>51</v>
      </c>
      <c r="E1186" t="s">
        <v>77</v>
      </c>
      <c r="F1186" t="s">
        <v>53</v>
      </c>
      <c r="G1186">
        <v>9000003614</v>
      </c>
      <c r="H1186">
        <v>3614</v>
      </c>
      <c r="I1186" t="s">
        <v>4605</v>
      </c>
      <c r="J1186" t="s">
        <v>4606</v>
      </c>
      <c r="K1186" t="s">
        <v>56</v>
      </c>
      <c r="L1186" t="s">
        <v>80</v>
      </c>
      <c r="M1186" t="s">
        <v>80</v>
      </c>
      <c r="N1186" t="s">
        <v>58</v>
      </c>
      <c r="O1186" t="s">
        <v>59</v>
      </c>
      <c r="P1186">
        <v>311</v>
      </c>
      <c r="Q1186" t="s">
        <v>181</v>
      </c>
      <c r="R1186" t="s">
        <v>181</v>
      </c>
      <c r="S1186" t="s">
        <v>173</v>
      </c>
      <c r="T1186" t="s">
        <v>173</v>
      </c>
      <c r="U1186">
        <v>18.461524959999998</v>
      </c>
      <c r="V1186">
        <v>-69.976943969999994</v>
      </c>
      <c r="W1186" t="s">
        <v>182</v>
      </c>
      <c r="X1186" t="s">
        <v>63</v>
      </c>
      <c r="Y1186" t="s">
        <v>64</v>
      </c>
      <c r="Z1186" t="s">
        <v>65</v>
      </c>
      <c r="AA1186">
        <v>1169006026</v>
      </c>
      <c r="AB1186" t="s">
        <v>116</v>
      </c>
      <c r="AC1186" t="s">
        <v>67</v>
      </c>
      <c r="AD1186">
        <v>18.461638610000001</v>
      </c>
      <c r="AE1186">
        <v>-69.976913139999994</v>
      </c>
      <c r="AF1186" t="s">
        <v>4607</v>
      </c>
      <c r="AG1186" t="s">
        <v>32</v>
      </c>
      <c r="AH1186" t="s">
        <v>48</v>
      </c>
      <c r="AI1186" t="s">
        <v>69</v>
      </c>
      <c r="AJ1186" t="s">
        <v>118</v>
      </c>
      <c r="AK1186" t="s">
        <v>176</v>
      </c>
      <c r="AL1186" t="s">
        <v>77</v>
      </c>
      <c r="AM1186" t="s">
        <v>177</v>
      </c>
      <c r="AN1186">
        <v>5</v>
      </c>
      <c r="AO1186" t="s">
        <v>72</v>
      </c>
      <c r="AP1186">
        <v>11</v>
      </c>
      <c r="AQ1186">
        <v>0</v>
      </c>
      <c r="AR1186" t="s">
        <v>73</v>
      </c>
      <c r="AS1186">
        <v>9000003614</v>
      </c>
      <c r="AU1186">
        <v>5</v>
      </c>
      <c r="AW1186" t="str">
        <f>_xlfn.XLOOKUP(UNIVERSO[[#This Row],[RUTA-LOCALIDAD D&amp;N]],'[1]Cuota Ruta'!E:E,'[1]Cuota Ruta'!G:G)</f>
        <v>Cargar</v>
      </c>
    </row>
    <row r="1187" spans="1:49" x14ac:dyDescent="0.25">
      <c r="A1187" t="s">
        <v>48</v>
      </c>
      <c r="B1187" t="s">
        <v>49</v>
      </c>
      <c r="C1187" t="s">
        <v>50</v>
      </c>
      <c r="D1187" t="s">
        <v>76</v>
      </c>
      <c r="E1187" t="s">
        <v>93</v>
      </c>
      <c r="F1187" t="s">
        <v>53</v>
      </c>
      <c r="G1187">
        <v>9000000545</v>
      </c>
      <c r="H1187">
        <v>545</v>
      </c>
      <c r="I1187" t="s">
        <v>832</v>
      </c>
      <c r="J1187" t="s">
        <v>4608</v>
      </c>
      <c r="K1187" t="s">
        <v>56</v>
      </c>
      <c r="L1187" t="s">
        <v>80</v>
      </c>
      <c r="M1187" t="s">
        <v>80</v>
      </c>
      <c r="N1187" t="s">
        <v>690</v>
      </c>
      <c r="O1187" t="s">
        <v>59</v>
      </c>
      <c r="P1187">
        <v>314</v>
      </c>
      <c r="Q1187" t="s">
        <v>426</v>
      </c>
      <c r="R1187" t="s">
        <v>426</v>
      </c>
      <c r="S1187" t="s">
        <v>105</v>
      </c>
      <c r="T1187" t="s">
        <v>105</v>
      </c>
      <c r="U1187">
        <v>18.485474177769301</v>
      </c>
      <c r="V1187">
        <v>-69.894924708775093</v>
      </c>
      <c r="W1187" t="s">
        <v>427</v>
      </c>
      <c r="X1187" t="s">
        <v>85</v>
      </c>
      <c r="Y1187" t="s">
        <v>64</v>
      </c>
      <c r="Z1187" t="s">
        <v>99</v>
      </c>
      <c r="AA1187">
        <v>1150002013</v>
      </c>
      <c r="AB1187" t="s">
        <v>116</v>
      </c>
      <c r="AC1187" t="s">
        <v>67</v>
      </c>
      <c r="AD1187">
        <v>18.485623029999999</v>
      </c>
      <c r="AE1187">
        <v>-69.894723139999996</v>
      </c>
      <c r="AF1187" t="s">
        <v>4609</v>
      </c>
      <c r="AG1187" t="s">
        <v>32</v>
      </c>
      <c r="AH1187" t="s">
        <v>48</v>
      </c>
      <c r="AI1187" t="s">
        <v>87</v>
      </c>
      <c r="AJ1187" t="s">
        <v>88</v>
      </c>
      <c r="AK1187" t="s">
        <v>429</v>
      </c>
      <c r="AL1187" t="s">
        <v>93</v>
      </c>
      <c r="AM1187" t="s">
        <v>430</v>
      </c>
      <c r="AR1187" t="s">
        <v>91</v>
      </c>
      <c r="AS1187">
        <v>9000000545</v>
      </c>
      <c r="AV1187" t="s">
        <v>281</v>
      </c>
      <c r="AW1187" t="str">
        <f>_xlfn.XLOOKUP(UNIVERSO[[#This Row],[RUTA-LOCALIDAD D&amp;N]],'[1]Cuota Ruta'!E:E,'[1]Cuota Ruta'!G:G)</f>
        <v>Cargar</v>
      </c>
    </row>
    <row r="1188" spans="1:49" x14ac:dyDescent="0.25">
      <c r="A1188" t="s">
        <v>48</v>
      </c>
      <c r="B1188" t="s">
        <v>49</v>
      </c>
      <c r="C1188" t="s">
        <v>50</v>
      </c>
      <c r="D1188" t="s">
        <v>51</v>
      </c>
      <c r="E1188" t="s">
        <v>77</v>
      </c>
      <c r="F1188" t="s">
        <v>53</v>
      </c>
      <c r="G1188">
        <v>9000003343</v>
      </c>
      <c r="H1188">
        <v>3343</v>
      </c>
      <c r="I1188" t="s">
        <v>4610</v>
      </c>
      <c r="J1188" t="s">
        <v>4611</v>
      </c>
      <c r="K1188" t="s">
        <v>56</v>
      </c>
      <c r="L1188" t="s">
        <v>80</v>
      </c>
      <c r="M1188" t="s">
        <v>80</v>
      </c>
      <c r="N1188" t="s">
        <v>58</v>
      </c>
      <c r="O1188" t="s">
        <v>59</v>
      </c>
      <c r="P1188">
        <v>381</v>
      </c>
      <c r="Q1188" t="s">
        <v>805</v>
      </c>
      <c r="R1188" t="s">
        <v>805</v>
      </c>
      <c r="S1188" t="s">
        <v>173</v>
      </c>
      <c r="T1188" t="s">
        <v>173</v>
      </c>
      <c r="U1188">
        <v>18.476430000000001</v>
      </c>
      <c r="V1188">
        <v>-69.980699999999999</v>
      </c>
      <c r="W1188" t="s">
        <v>806</v>
      </c>
      <c r="X1188" t="s">
        <v>63</v>
      </c>
      <c r="Y1188" t="s">
        <v>64</v>
      </c>
      <c r="Z1188" t="s">
        <v>65</v>
      </c>
      <c r="AA1188">
        <v>1169000651</v>
      </c>
      <c r="AB1188" t="s">
        <v>66</v>
      </c>
      <c r="AC1188" t="s">
        <v>67</v>
      </c>
      <c r="AD1188">
        <v>18.476430000000001</v>
      </c>
      <c r="AE1188">
        <v>-69.980699999999999</v>
      </c>
      <c r="AF1188" t="s">
        <v>4612</v>
      </c>
      <c r="AG1188" t="s">
        <v>32</v>
      </c>
      <c r="AH1188" t="s">
        <v>48</v>
      </c>
      <c r="AI1188" t="s">
        <v>69</v>
      </c>
      <c r="AJ1188" t="s">
        <v>69</v>
      </c>
      <c r="AK1188" t="s">
        <v>176</v>
      </c>
      <c r="AL1188" t="s">
        <v>77</v>
      </c>
      <c r="AM1188" t="s">
        <v>177</v>
      </c>
      <c r="AN1188">
        <v>5</v>
      </c>
      <c r="AO1188" t="s">
        <v>72</v>
      </c>
      <c r="AP1188">
        <v>3</v>
      </c>
      <c r="AQ1188">
        <v>0</v>
      </c>
      <c r="AR1188" t="s">
        <v>73</v>
      </c>
      <c r="AS1188">
        <v>9000003343</v>
      </c>
      <c r="AU1188">
        <v>5</v>
      </c>
      <c r="AW1188" t="str">
        <f>_xlfn.XLOOKUP(UNIVERSO[[#This Row],[RUTA-LOCALIDAD D&amp;N]],'[1]Cuota Ruta'!E:E,'[1]Cuota Ruta'!G:G)</f>
        <v>Cargar</v>
      </c>
    </row>
    <row r="1189" spans="1:49" x14ac:dyDescent="0.25">
      <c r="A1189" t="s">
        <v>48</v>
      </c>
      <c r="B1189" t="s">
        <v>49</v>
      </c>
      <c r="C1189" t="s">
        <v>50</v>
      </c>
      <c r="D1189" t="s">
        <v>51</v>
      </c>
      <c r="E1189" t="s">
        <v>77</v>
      </c>
      <c r="F1189" t="s">
        <v>53</v>
      </c>
      <c r="G1189">
        <v>9000000578</v>
      </c>
      <c r="H1189">
        <v>578</v>
      </c>
      <c r="I1189" t="s">
        <v>4613</v>
      </c>
      <c r="J1189" t="s">
        <v>4614</v>
      </c>
      <c r="K1189" t="s">
        <v>56</v>
      </c>
      <c r="L1189" t="s">
        <v>80</v>
      </c>
      <c r="M1189" t="s">
        <v>80</v>
      </c>
      <c r="N1189" t="s">
        <v>453</v>
      </c>
      <c r="O1189" t="s">
        <v>59</v>
      </c>
      <c r="P1189">
        <v>370</v>
      </c>
      <c r="Q1189" t="s">
        <v>442</v>
      </c>
      <c r="R1189" t="s">
        <v>442</v>
      </c>
      <c r="S1189" t="s">
        <v>105</v>
      </c>
      <c r="T1189" t="s">
        <v>105</v>
      </c>
      <c r="U1189">
        <v>18.483219999999999</v>
      </c>
      <c r="V1189">
        <v>-69.906700000000001</v>
      </c>
      <c r="W1189" t="s">
        <v>443</v>
      </c>
      <c r="X1189" t="s">
        <v>63</v>
      </c>
      <c r="Y1189" t="s">
        <v>64</v>
      </c>
      <c r="Z1189" t="s">
        <v>65</v>
      </c>
      <c r="AA1189">
        <v>1169008189</v>
      </c>
      <c r="AB1189" t="s">
        <v>116</v>
      </c>
      <c r="AC1189" t="s">
        <v>67</v>
      </c>
      <c r="AD1189">
        <v>18.4832064</v>
      </c>
      <c r="AE1189">
        <v>-69.906606800000006</v>
      </c>
      <c r="AF1189" t="s">
        <v>4615</v>
      </c>
      <c r="AG1189" t="s">
        <v>32</v>
      </c>
      <c r="AH1189" t="s">
        <v>48</v>
      </c>
      <c r="AI1189" t="s">
        <v>87</v>
      </c>
      <c r="AJ1189" t="s">
        <v>101</v>
      </c>
      <c r="AK1189" t="s">
        <v>89</v>
      </c>
      <c r="AL1189" t="s">
        <v>77</v>
      </c>
      <c r="AM1189" t="s">
        <v>90</v>
      </c>
      <c r="AR1189" t="s">
        <v>91</v>
      </c>
      <c r="AS1189">
        <v>9000000578</v>
      </c>
      <c r="AV1189" t="s">
        <v>92</v>
      </c>
      <c r="AW1189" t="str">
        <f>_xlfn.XLOOKUP(UNIVERSO[[#This Row],[RUTA-LOCALIDAD D&amp;N]],'[1]Cuota Ruta'!E:E,'[1]Cuota Ruta'!G:G)</f>
        <v>Cargar</v>
      </c>
    </row>
    <row r="1190" spans="1:49" x14ac:dyDescent="0.25">
      <c r="A1190" t="s">
        <v>109</v>
      </c>
      <c r="B1190" t="s">
        <v>49</v>
      </c>
      <c r="C1190" t="s">
        <v>50</v>
      </c>
      <c r="D1190" t="s">
        <v>76</v>
      </c>
      <c r="E1190" t="s">
        <v>93</v>
      </c>
      <c r="F1190" t="s">
        <v>53</v>
      </c>
      <c r="G1190">
        <v>9000003982</v>
      </c>
      <c r="H1190">
        <v>3982</v>
      </c>
      <c r="I1190" t="s">
        <v>4616</v>
      </c>
      <c r="J1190" t="s">
        <v>4617</v>
      </c>
      <c r="K1190" t="s">
        <v>56</v>
      </c>
      <c r="L1190" t="s">
        <v>80</v>
      </c>
      <c r="M1190" t="s">
        <v>80</v>
      </c>
      <c r="N1190" t="s">
        <v>795</v>
      </c>
      <c r="O1190" t="s">
        <v>59</v>
      </c>
      <c r="P1190">
        <v>302</v>
      </c>
      <c r="Q1190" t="s">
        <v>335</v>
      </c>
      <c r="R1190" t="s">
        <v>335</v>
      </c>
      <c r="S1190" t="s">
        <v>97</v>
      </c>
      <c r="T1190" t="s">
        <v>97</v>
      </c>
      <c r="U1190">
        <v>18.461010000000002</v>
      </c>
      <c r="V1190">
        <v>-69.9101</v>
      </c>
      <c r="W1190" t="s">
        <v>336</v>
      </c>
      <c r="X1190" t="s">
        <v>85</v>
      </c>
      <c r="Y1190" t="s">
        <v>64</v>
      </c>
      <c r="Z1190" t="s">
        <v>99</v>
      </c>
      <c r="AA1190">
        <v>1150003712</v>
      </c>
      <c r="AB1190" t="s">
        <v>116</v>
      </c>
      <c r="AC1190" t="s">
        <v>67</v>
      </c>
      <c r="AD1190">
        <v>18.4610907</v>
      </c>
      <c r="AE1190">
        <v>-69.909958200000005</v>
      </c>
      <c r="AF1190" t="s">
        <v>4618</v>
      </c>
      <c r="AG1190" t="s">
        <v>32</v>
      </c>
      <c r="AH1190" t="s">
        <v>48</v>
      </c>
      <c r="AI1190" t="s">
        <v>69</v>
      </c>
      <c r="AJ1190" t="s">
        <v>118</v>
      </c>
      <c r="AK1190" t="s">
        <v>89</v>
      </c>
      <c r="AL1190" t="s">
        <v>93</v>
      </c>
      <c r="AM1190" t="s">
        <v>90</v>
      </c>
      <c r="AN1190">
        <v>6</v>
      </c>
      <c r="AO1190" t="s">
        <v>348</v>
      </c>
      <c r="AP1190">
        <v>62</v>
      </c>
      <c r="AQ1190">
        <v>0</v>
      </c>
      <c r="AR1190" t="s">
        <v>73</v>
      </c>
      <c r="AS1190">
        <v>9000003982</v>
      </c>
      <c r="AU1190">
        <v>6</v>
      </c>
      <c r="AV1190" t="s">
        <v>92</v>
      </c>
      <c r="AW1190" t="str">
        <f>_xlfn.XLOOKUP(UNIVERSO[[#This Row],[RUTA-LOCALIDAD D&amp;N]],'[1]Cuota Ruta'!E:E,'[1]Cuota Ruta'!G:G)</f>
        <v>Cargar</v>
      </c>
    </row>
    <row r="1191" spans="1:49" x14ac:dyDescent="0.25">
      <c r="A1191" t="s">
        <v>48</v>
      </c>
      <c r="B1191" t="s">
        <v>49</v>
      </c>
      <c r="C1191" t="s">
        <v>50</v>
      </c>
      <c r="D1191" t="s">
        <v>76</v>
      </c>
      <c r="E1191" t="s">
        <v>77</v>
      </c>
      <c r="F1191" t="s">
        <v>53</v>
      </c>
      <c r="G1191">
        <v>9000000616</v>
      </c>
      <c r="H1191">
        <v>616</v>
      </c>
      <c r="I1191" t="s">
        <v>4619</v>
      </c>
      <c r="J1191" t="s">
        <v>4620</v>
      </c>
      <c r="K1191" t="s">
        <v>56</v>
      </c>
      <c r="L1191" t="s">
        <v>80</v>
      </c>
      <c r="M1191" t="s">
        <v>80</v>
      </c>
      <c r="N1191" t="s">
        <v>58</v>
      </c>
      <c r="O1191" t="s">
        <v>59</v>
      </c>
      <c r="P1191">
        <v>370</v>
      </c>
      <c r="Q1191" t="s">
        <v>442</v>
      </c>
      <c r="R1191" t="s">
        <v>442</v>
      </c>
      <c r="S1191" t="s">
        <v>105</v>
      </c>
      <c r="T1191" t="s">
        <v>105</v>
      </c>
      <c r="U1191">
        <v>18.48423</v>
      </c>
      <c r="V1191">
        <v>-69.911100000000005</v>
      </c>
      <c r="W1191" t="s">
        <v>443</v>
      </c>
      <c r="X1191" t="s">
        <v>63</v>
      </c>
      <c r="Y1191" t="s">
        <v>64</v>
      </c>
      <c r="Z1191" t="s">
        <v>65</v>
      </c>
      <c r="AA1191">
        <v>1169008205</v>
      </c>
      <c r="AB1191" t="s">
        <v>116</v>
      </c>
      <c r="AC1191" t="s">
        <v>67</v>
      </c>
      <c r="AD1191">
        <v>18.484231080000001</v>
      </c>
      <c r="AE1191">
        <v>-69.91106096</v>
      </c>
      <c r="AF1191" t="s">
        <v>4621</v>
      </c>
      <c r="AG1191" t="s">
        <v>32</v>
      </c>
      <c r="AH1191" t="s">
        <v>48</v>
      </c>
      <c r="AI1191" t="s">
        <v>87</v>
      </c>
      <c r="AJ1191" t="s">
        <v>88</v>
      </c>
      <c r="AK1191" t="s">
        <v>89</v>
      </c>
      <c r="AL1191" t="s">
        <v>77</v>
      </c>
      <c r="AM1191" t="s">
        <v>90</v>
      </c>
      <c r="AR1191" t="s">
        <v>91</v>
      </c>
      <c r="AS1191">
        <v>9000000616</v>
      </c>
      <c r="AV1191" t="s">
        <v>92</v>
      </c>
      <c r="AW1191" t="str">
        <f>_xlfn.XLOOKUP(UNIVERSO[[#This Row],[RUTA-LOCALIDAD D&amp;N]],'[1]Cuota Ruta'!E:E,'[1]Cuota Ruta'!G:G)</f>
        <v>Cargar</v>
      </c>
    </row>
    <row r="1192" spans="1:49" x14ac:dyDescent="0.25">
      <c r="A1192" t="s">
        <v>109</v>
      </c>
      <c r="B1192" t="s">
        <v>49</v>
      </c>
      <c r="C1192" t="s">
        <v>110</v>
      </c>
      <c r="D1192" t="s">
        <v>76</v>
      </c>
      <c r="E1192" t="s">
        <v>77</v>
      </c>
      <c r="F1192" t="s">
        <v>53</v>
      </c>
      <c r="G1192">
        <v>9000004181</v>
      </c>
      <c r="H1192">
        <v>4181</v>
      </c>
      <c r="I1192" t="s">
        <v>4622</v>
      </c>
      <c r="J1192" t="s">
        <v>4623</v>
      </c>
      <c r="K1192" t="s">
        <v>56</v>
      </c>
      <c r="L1192" t="s">
        <v>80</v>
      </c>
      <c r="M1192" t="s">
        <v>80</v>
      </c>
      <c r="N1192" t="s">
        <v>58</v>
      </c>
      <c r="O1192" t="s">
        <v>59</v>
      </c>
      <c r="P1192">
        <v>382</v>
      </c>
      <c r="Q1192" t="s">
        <v>377</v>
      </c>
      <c r="R1192" t="s">
        <v>377</v>
      </c>
      <c r="S1192" t="s">
        <v>173</v>
      </c>
      <c r="T1192" t="s">
        <v>173</v>
      </c>
      <c r="U1192">
        <v>18.487003125642499</v>
      </c>
      <c r="V1192">
        <v>-69.945088838276106</v>
      </c>
      <c r="W1192" t="s">
        <v>378</v>
      </c>
      <c r="X1192" t="s">
        <v>85</v>
      </c>
      <c r="Y1192" t="s">
        <v>64</v>
      </c>
      <c r="Z1192" t="s">
        <v>65</v>
      </c>
      <c r="AA1192">
        <v>1169006269</v>
      </c>
      <c r="AB1192" t="s">
        <v>116</v>
      </c>
      <c r="AC1192" t="s">
        <v>67</v>
      </c>
      <c r="AD1192">
        <v>18.485613799999999</v>
      </c>
      <c r="AE1192">
        <v>-69.944349399999993</v>
      </c>
      <c r="AF1192" t="s">
        <v>4624</v>
      </c>
      <c r="AG1192" t="s">
        <v>32</v>
      </c>
      <c r="AH1192" t="s">
        <v>48</v>
      </c>
      <c r="AI1192" t="s">
        <v>69</v>
      </c>
      <c r="AJ1192" t="s">
        <v>118</v>
      </c>
      <c r="AK1192" t="s">
        <v>89</v>
      </c>
      <c r="AL1192" t="s">
        <v>77</v>
      </c>
      <c r="AM1192" t="s">
        <v>90</v>
      </c>
      <c r="AN1192">
        <v>3</v>
      </c>
      <c r="AO1192" t="s">
        <v>484</v>
      </c>
      <c r="AP1192">
        <v>28</v>
      </c>
      <c r="AQ1192">
        <v>0</v>
      </c>
      <c r="AR1192" t="s">
        <v>73</v>
      </c>
      <c r="AS1192">
        <v>9000004181</v>
      </c>
      <c r="AU1192">
        <v>3</v>
      </c>
      <c r="AV1192" t="s">
        <v>92</v>
      </c>
      <c r="AW1192" t="str">
        <f>_xlfn.XLOOKUP(UNIVERSO[[#This Row],[RUTA-LOCALIDAD D&amp;N]],'[1]Cuota Ruta'!E:E,'[1]Cuota Ruta'!G:G)</f>
        <v>Cargar</v>
      </c>
    </row>
    <row r="1193" spans="1:49" x14ac:dyDescent="0.25">
      <c r="A1193" t="s">
        <v>48</v>
      </c>
      <c r="B1193" t="s">
        <v>49</v>
      </c>
      <c r="C1193" t="s">
        <v>110</v>
      </c>
      <c r="D1193" t="s">
        <v>76</v>
      </c>
      <c r="E1193" t="s">
        <v>77</v>
      </c>
      <c r="F1193" t="s">
        <v>53</v>
      </c>
      <c r="G1193">
        <v>9000000623</v>
      </c>
      <c r="H1193">
        <v>623</v>
      </c>
      <c r="I1193" t="s">
        <v>4625</v>
      </c>
      <c r="J1193" t="s">
        <v>4626</v>
      </c>
      <c r="K1193" t="s">
        <v>56</v>
      </c>
      <c r="L1193" t="s">
        <v>80</v>
      </c>
      <c r="M1193" t="s">
        <v>80</v>
      </c>
      <c r="N1193" t="s">
        <v>453</v>
      </c>
      <c r="O1193" t="s">
        <v>59</v>
      </c>
      <c r="P1193">
        <v>308</v>
      </c>
      <c r="Q1193" t="s">
        <v>104</v>
      </c>
      <c r="R1193" t="s">
        <v>104</v>
      </c>
      <c r="S1193" t="s">
        <v>105</v>
      </c>
      <c r="T1193" t="s">
        <v>105</v>
      </c>
      <c r="U1193">
        <v>18.4895324707031</v>
      </c>
      <c r="V1193">
        <v>-69.912658691406307</v>
      </c>
      <c r="W1193" t="s">
        <v>106</v>
      </c>
      <c r="X1193" t="s">
        <v>63</v>
      </c>
      <c r="Y1193" t="s">
        <v>64</v>
      </c>
      <c r="Z1193" t="s">
        <v>65</v>
      </c>
      <c r="AA1193">
        <v>1169008209</v>
      </c>
      <c r="AB1193" t="s">
        <v>116</v>
      </c>
      <c r="AC1193" t="s">
        <v>67</v>
      </c>
      <c r="AD1193">
        <v>18.489745209999999</v>
      </c>
      <c r="AE1193">
        <v>-69.912391600000007</v>
      </c>
      <c r="AF1193" t="s">
        <v>4627</v>
      </c>
      <c r="AG1193" t="s">
        <v>32</v>
      </c>
      <c r="AH1193" t="s">
        <v>48</v>
      </c>
      <c r="AI1193" t="s">
        <v>87</v>
      </c>
      <c r="AJ1193" t="s">
        <v>88</v>
      </c>
      <c r="AK1193" t="s">
        <v>89</v>
      </c>
      <c r="AL1193" t="s">
        <v>77</v>
      </c>
      <c r="AM1193" t="s">
        <v>90</v>
      </c>
      <c r="AR1193" t="s">
        <v>91</v>
      </c>
      <c r="AS1193">
        <v>9000000623</v>
      </c>
      <c r="AV1193" t="s">
        <v>92</v>
      </c>
      <c r="AW1193" t="str">
        <f>_xlfn.XLOOKUP(UNIVERSO[[#This Row],[RUTA-LOCALIDAD D&amp;N]],'[1]Cuota Ruta'!E:E,'[1]Cuota Ruta'!G:G)</f>
        <v>Cargar</v>
      </c>
    </row>
    <row r="1194" spans="1:49" x14ac:dyDescent="0.25">
      <c r="A1194" t="s">
        <v>109</v>
      </c>
      <c r="B1194" t="s">
        <v>49</v>
      </c>
      <c r="C1194" t="s">
        <v>110</v>
      </c>
      <c r="D1194" t="s">
        <v>76</v>
      </c>
      <c r="E1194" t="s">
        <v>93</v>
      </c>
      <c r="F1194" t="s">
        <v>53</v>
      </c>
      <c r="G1194">
        <v>9000004320</v>
      </c>
      <c r="H1194">
        <v>4320</v>
      </c>
      <c r="I1194" t="s">
        <v>4628</v>
      </c>
      <c r="J1194" t="s">
        <v>351</v>
      </c>
      <c r="K1194" t="s">
        <v>56</v>
      </c>
      <c r="L1194" t="s">
        <v>80</v>
      </c>
      <c r="M1194" t="s">
        <v>80</v>
      </c>
      <c r="N1194" t="s">
        <v>352</v>
      </c>
      <c r="O1194" t="s">
        <v>59</v>
      </c>
      <c r="P1194">
        <v>418</v>
      </c>
      <c r="Q1194" t="s">
        <v>353</v>
      </c>
      <c r="R1194" t="s">
        <v>353</v>
      </c>
      <c r="S1194" t="s">
        <v>97</v>
      </c>
      <c r="T1194" t="s">
        <v>97</v>
      </c>
      <c r="U1194">
        <v>18.44979</v>
      </c>
      <c r="V1194">
        <v>-69.950450000000004</v>
      </c>
      <c r="W1194" t="s">
        <v>354</v>
      </c>
      <c r="X1194" t="s">
        <v>85</v>
      </c>
      <c r="Y1194" t="s">
        <v>64</v>
      </c>
      <c r="Z1194" t="s">
        <v>99</v>
      </c>
      <c r="AA1194">
        <v>1150004333</v>
      </c>
      <c r="AB1194" t="s">
        <v>116</v>
      </c>
      <c r="AC1194" t="s">
        <v>67</v>
      </c>
      <c r="AD1194">
        <v>18.449824499999998</v>
      </c>
      <c r="AE1194">
        <v>-69.950476699999996</v>
      </c>
      <c r="AF1194" t="s">
        <v>4629</v>
      </c>
      <c r="AG1194" t="s">
        <v>32</v>
      </c>
      <c r="AH1194" t="s">
        <v>48</v>
      </c>
      <c r="AI1194" t="s">
        <v>69</v>
      </c>
      <c r="AJ1194" t="s">
        <v>118</v>
      </c>
      <c r="AK1194" t="s">
        <v>89</v>
      </c>
      <c r="AL1194" t="s">
        <v>93</v>
      </c>
      <c r="AM1194" t="s">
        <v>90</v>
      </c>
      <c r="AN1194">
        <v>2</v>
      </c>
      <c r="AO1194" t="s">
        <v>245</v>
      </c>
      <c r="AP1194">
        <v>13</v>
      </c>
      <c r="AQ1194">
        <v>0</v>
      </c>
      <c r="AR1194" t="s">
        <v>73</v>
      </c>
      <c r="AS1194">
        <v>9000004320</v>
      </c>
      <c r="AU1194">
        <v>2</v>
      </c>
      <c r="AV1194" t="s">
        <v>92</v>
      </c>
      <c r="AW1194" t="str">
        <f>_xlfn.XLOOKUP(UNIVERSO[[#This Row],[RUTA-LOCALIDAD D&amp;N]],'[1]Cuota Ruta'!E:E,'[1]Cuota Ruta'!G:G)</f>
        <v>Cargar</v>
      </c>
    </row>
    <row r="1195" spans="1:49" x14ac:dyDescent="0.25">
      <c r="A1195" t="s">
        <v>48</v>
      </c>
      <c r="B1195" t="s">
        <v>49</v>
      </c>
      <c r="C1195" t="s">
        <v>50</v>
      </c>
      <c r="D1195" t="s">
        <v>51</v>
      </c>
      <c r="E1195" t="s">
        <v>77</v>
      </c>
      <c r="F1195" t="s">
        <v>53</v>
      </c>
      <c r="G1195">
        <v>9000000743</v>
      </c>
      <c r="H1195">
        <v>743</v>
      </c>
      <c r="I1195" t="s">
        <v>2479</v>
      </c>
      <c r="J1195" t="s">
        <v>4630</v>
      </c>
      <c r="K1195" t="s">
        <v>56</v>
      </c>
      <c r="L1195" t="s">
        <v>80</v>
      </c>
      <c r="M1195" t="s">
        <v>80</v>
      </c>
      <c r="N1195" t="s">
        <v>498</v>
      </c>
      <c r="O1195" t="s">
        <v>59</v>
      </c>
      <c r="P1195">
        <v>382</v>
      </c>
      <c r="Q1195" t="s">
        <v>377</v>
      </c>
      <c r="R1195" t="s">
        <v>377</v>
      </c>
      <c r="S1195" t="s">
        <v>173</v>
      </c>
      <c r="T1195" t="s">
        <v>173</v>
      </c>
      <c r="U1195">
        <v>18.484096527099599</v>
      </c>
      <c r="V1195">
        <v>-69.955177307128906</v>
      </c>
      <c r="W1195" t="s">
        <v>378</v>
      </c>
      <c r="X1195" t="s">
        <v>63</v>
      </c>
      <c r="Y1195" t="s">
        <v>64</v>
      </c>
      <c r="Z1195" t="s">
        <v>65</v>
      </c>
      <c r="AA1195">
        <v>1169006908</v>
      </c>
      <c r="AB1195" t="s">
        <v>116</v>
      </c>
      <c r="AC1195" t="s">
        <v>67</v>
      </c>
      <c r="AD1195">
        <v>18.484056450000001</v>
      </c>
      <c r="AE1195">
        <v>-69.955293789999999</v>
      </c>
      <c r="AF1195" t="s">
        <v>4631</v>
      </c>
      <c r="AG1195" t="s">
        <v>32</v>
      </c>
      <c r="AH1195" t="s">
        <v>48</v>
      </c>
      <c r="AI1195" t="s">
        <v>87</v>
      </c>
      <c r="AJ1195" t="s">
        <v>101</v>
      </c>
      <c r="AK1195" t="s">
        <v>89</v>
      </c>
      <c r="AL1195" t="s">
        <v>77</v>
      </c>
      <c r="AM1195" t="s">
        <v>90</v>
      </c>
      <c r="AR1195" t="s">
        <v>91</v>
      </c>
      <c r="AS1195">
        <v>9000000743</v>
      </c>
      <c r="AV1195" t="s">
        <v>92</v>
      </c>
      <c r="AW1195" t="str">
        <f>_xlfn.XLOOKUP(UNIVERSO[[#This Row],[RUTA-LOCALIDAD D&amp;N]],'[1]Cuota Ruta'!E:E,'[1]Cuota Ruta'!G:G)</f>
        <v>Cargar</v>
      </c>
    </row>
    <row r="1196" spans="1:49" x14ac:dyDescent="0.25">
      <c r="A1196" t="s">
        <v>109</v>
      </c>
      <c r="B1196" t="s">
        <v>49</v>
      </c>
      <c r="C1196" t="s">
        <v>50</v>
      </c>
      <c r="D1196" t="s">
        <v>51</v>
      </c>
      <c r="E1196" t="s">
        <v>93</v>
      </c>
      <c r="F1196" t="s">
        <v>53</v>
      </c>
      <c r="G1196">
        <v>9000004386</v>
      </c>
      <c r="H1196">
        <v>4386</v>
      </c>
      <c r="I1196" t="s">
        <v>4632</v>
      </c>
      <c r="J1196" t="s">
        <v>4633</v>
      </c>
      <c r="K1196" t="s">
        <v>56</v>
      </c>
      <c r="L1196" t="s">
        <v>80</v>
      </c>
      <c r="M1196" t="s">
        <v>80</v>
      </c>
      <c r="N1196" t="s">
        <v>58</v>
      </c>
      <c r="O1196" t="s">
        <v>59</v>
      </c>
      <c r="P1196">
        <v>313</v>
      </c>
      <c r="Q1196" t="s">
        <v>965</v>
      </c>
      <c r="R1196" t="s">
        <v>965</v>
      </c>
      <c r="S1196" t="s">
        <v>105</v>
      </c>
      <c r="T1196" t="s">
        <v>105</v>
      </c>
      <c r="U1196">
        <v>18.494679999999999</v>
      </c>
      <c r="V1196">
        <v>-69.896199999999993</v>
      </c>
      <c r="W1196" t="s">
        <v>966</v>
      </c>
      <c r="X1196" t="s">
        <v>63</v>
      </c>
      <c r="Y1196" t="s">
        <v>64</v>
      </c>
      <c r="Z1196" t="s">
        <v>99</v>
      </c>
      <c r="AA1196">
        <v>1150001962</v>
      </c>
      <c r="AB1196" t="s">
        <v>116</v>
      </c>
      <c r="AC1196" t="s">
        <v>67</v>
      </c>
      <c r="AD1196">
        <v>18.494473620000001</v>
      </c>
      <c r="AE1196">
        <v>-69.89617174</v>
      </c>
      <c r="AF1196" t="s">
        <v>4634</v>
      </c>
      <c r="AG1196" t="s">
        <v>32</v>
      </c>
      <c r="AH1196" t="s">
        <v>48</v>
      </c>
      <c r="AI1196" t="s">
        <v>69</v>
      </c>
      <c r="AJ1196" t="s">
        <v>118</v>
      </c>
      <c r="AK1196" t="s">
        <v>429</v>
      </c>
      <c r="AL1196" t="s">
        <v>93</v>
      </c>
      <c r="AM1196" t="s">
        <v>430</v>
      </c>
      <c r="AN1196">
        <v>2</v>
      </c>
      <c r="AO1196" t="s">
        <v>245</v>
      </c>
      <c r="AP1196">
        <v>20</v>
      </c>
      <c r="AQ1196">
        <v>0</v>
      </c>
      <c r="AR1196" t="s">
        <v>73</v>
      </c>
      <c r="AS1196">
        <v>9000004386</v>
      </c>
      <c r="AT1196" t="s">
        <v>74</v>
      </c>
      <c r="AU1196">
        <v>2</v>
      </c>
      <c r="AV1196" t="s">
        <v>281</v>
      </c>
      <c r="AW1196" t="str">
        <f>_xlfn.XLOOKUP(UNIVERSO[[#This Row],[RUTA-LOCALIDAD D&amp;N]],'[1]Cuota Ruta'!E:E,'[1]Cuota Ruta'!G:G)</f>
        <v>Cargar</v>
      </c>
    </row>
    <row r="1197" spans="1:49" x14ac:dyDescent="0.25">
      <c r="A1197" t="s">
        <v>48</v>
      </c>
      <c r="B1197" t="s">
        <v>49</v>
      </c>
      <c r="C1197" t="s">
        <v>50</v>
      </c>
      <c r="D1197" t="s">
        <v>51</v>
      </c>
      <c r="E1197" t="s">
        <v>93</v>
      </c>
      <c r="F1197" t="s">
        <v>53</v>
      </c>
      <c r="G1197">
        <v>9000000833</v>
      </c>
      <c r="H1197">
        <v>833</v>
      </c>
      <c r="I1197" t="s">
        <v>4635</v>
      </c>
      <c r="J1197" t="s">
        <v>4636</v>
      </c>
      <c r="K1197" t="s">
        <v>56</v>
      </c>
      <c r="L1197" t="s">
        <v>80</v>
      </c>
      <c r="M1197" t="s">
        <v>80</v>
      </c>
      <c r="N1197" t="s">
        <v>58</v>
      </c>
      <c r="O1197" t="s">
        <v>59</v>
      </c>
      <c r="P1197">
        <v>394</v>
      </c>
      <c r="Q1197" t="s">
        <v>481</v>
      </c>
      <c r="R1197" t="s">
        <v>481</v>
      </c>
      <c r="S1197" t="s">
        <v>105</v>
      </c>
      <c r="T1197" t="s">
        <v>105</v>
      </c>
      <c r="U1197">
        <v>18.502500000000001</v>
      </c>
      <c r="V1197">
        <v>-69.885000000000005</v>
      </c>
      <c r="W1197" t="s">
        <v>482</v>
      </c>
      <c r="X1197" t="s">
        <v>63</v>
      </c>
      <c r="Y1197" t="s">
        <v>64</v>
      </c>
      <c r="Z1197" t="s">
        <v>99</v>
      </c>
      <c r="AA1197">
        <v>1150002951</v>
      </c>
      <c r="AB1197" t="s">
        <v>116</v>
      </c>
      <c r="AC1197" t="s">
        <v>67</v>
      </c>
      <c r="AD1197">
        <v>18.50237302</v>
      </c>
      <c r="AE1197">
        <v>-69.885070510000006</v>
      </c>
      <c r="AF1197" t="s">
        <v>4637</v>
      </c>
      <c r="AG1197" t="s">
        <v>32</v>
      </c>
      <c r="AH1197" t="s">
        <v>48</v>
      </c>
      <c r="AI1197" t="s">
        <v>87</v>
      </c>
      <c r="AJ1197" t="s">
        <v>101</v>
      </c>
      <c r="AK1197" t="s">
        <v>429</v>
      </c>
      <c r="AL1197" t="s">
        <v>93</v>
      </c>
      <c r="AM1197" t="s">
        <v>430</v>
      </c>
      <c r="AN1197">
        <v>3</v>
      </c>
      <c r="AO1197" t="s">
        <v>484</v>
      </c>
      <c r="AR1197" t="s">
        <v>91</v>
      </c>
      <c r="AS1197">
        <v>9000000833</v>
      </c>
      <c r="AU1197">
        <v>3</v>
      </c>
      <c r="AV1197" t="s">
        <v>281</v>
      </c>
      <c r="AW1197" t="str">
        <f>_xlfn.XLOOKUP(UNIVERSO[[#This Row],[RUTA-LOCALIDAD D&amp;N]],'[1]Cuota Ruta'!E:E,'[1]Cuota Ruta'!G:G)</f>
        <v>Cargar</v>
      </c>
    </row>
    <row r="1198" spans="1:49" x14ac:dyDescent="0.25">
      <c r="A1198" t="s">
        <v>109</v>
      </c>
      <c r="B1198" t="s">
        <v>49</v>
      </c>
      <c r="C1198" t="s">
        <v>50</v>
      </c>
      <c r="D1198" t="s">
        <v>51</v>
      </c>
      <c r="E1198" t="s">
        <v>77</v>
      </c>
      <c r="F1198" t="s">
        <v>53</v>
      </c>
      <c r="G1198">
        <v>9000004520</v>
      </c>
      <c r="H1198">
        <v>4520</v>
      </c>
      <c r="I1198" t="s">
        <v>4638</v>
      </c>
      <c r="J1198" t="s">
        <v>4639</v>
      </c>
      <c r="K1198" t="s">
        <v>56</v>
      </c>
      <c r="L1198" t="s">
        <v>93</v>
      </c>
      <c r="M1198" t="s">
        <v>93</v>
      </c>
      <c r="N1198" t="s">
        <v>4640</v>
      </c>
      <c r="O1198" t="s">
        <v>59</v>
      </c>
      <c r="P1198">
        <v>373</v>
      </c>
      <c r="Q1198" t="s">
        <v>891</v>
      </c>
      <c r="R1198" t="s">
        <v>891</v>
      </c>
      <c r="S1198" t="s">
        <v>173</v>
      </c>
      <c r="T1198" t="s">
        <v>173</v>
      </c>
      <c r="U1198">
        <v>18.456018447876001</v>
      </c>
      <c r="V1198">
        <v>-69.988693237304702</v>
      </c>
      <c r="W1198" t="s">
        <v>892</v>
      </c>
      <c r="X1198" t="s">
        <v>63</v>
      </c>
      <c r="Y1198" t="s">
        <v>64</v>
      </c>
      <c r="Z1198" t="s">
        <v>65</v>
      </c>
      <c r="AA1198">
        <v>1169001604</v>
      </c>
      <c r="AB1198" t="s">
        <v>116</v>
      </c>
      <c r="AC1198" t="s">
        <v>67</v>
      </c>
      <c r="AD1198">
        <v>18.456027280000001</v>
      </c>
      <c r="AE1198">
        <v>-69.988653999999997</v>
      </c>
      <c r="AF1198" t="s">
        <v>4641</v>
      </c>
      <c r="AG1198" t="s">
        <v>32</v>
      </c>
      <c r="AH1198" t="s">
        <v>48</v>
      </c>
      <c r="AI1198" t="s">
        <v>69</v>
      </c>
      <c r="AJ1198" t="s">
        <v>118</v>
      </c>
      <c r="AK1198" t="s">
        <v>176</v>
      </c>
      <c r="AL1198" t="s">
        <v>77</v>
      </c>
      <c r="AM1198" t="s">
        <v>177</v>
      </c>
      <c r="AN1198">
        <v>6</v>
      </c>
      <c r="AO1198" t="s">
        <v>348</v>
      </c>
      <c r="AP1198">
        <v>18</v>
      </c>
      <c r="AQ1198">
        <v>0</v>
      </c>
      <c r="AR1198" t="s">
        <v>73</v>
      </c>
      <c r="AS1198">
        <v>9000004520</v>
      </c>
      <c r="AU1198">
        <v>6</v>
      </c>
      <c r="AW1198" t="str">
        <f>_xlfn.XLOOKUP(UNIVERSO[[#This Row],[RUTA-LOCALIDAD D&amp;N]],'[1]Cuota Ruta'!E:E,'[1]Cuota Ruta'!G:G)</f>
        <v>Cargar</v>
      </c>
    </row>
    <row r="1199" spans="1:49" x14ac:dyDescent="0.25">
      <c r="A1199" t="s">
        <v>48</v>
      </c>
      <c r="B1199" t="s">
        <v>49</v>
      </c>
      <c r="C1199" t="s">
        <v>50</v>
      </c>
      <c r="D1199" t="s">
        <v>76</v>
      </c>
      <c r="E1199" t="s">
        <v>77</v>
      </c>
      <c r="F1199" t="s">
        <v>53</v>
      </c>
      <c r="G1199">
        <v>9000000885</v>
      </c>
      <c r="H1199">
        <v>885</v>
      </c>
      <c r="I1199" t="s">
        <v>4642</v>
      </c>
      <c r="J1199" t="s">
        <v>4643</v>
      </c>
      <c r="K1199" t="s">
        <v>56</v>
      </c>
      <c r="L1199" t="s">
        <v>80</v>
      </c>
      <c r="M1199" t="s">
        <v>80</v>
      </c>
      <c r="N1199" t="s">
        <v>600</v>
      </c>
      <c r="O1199" t="s">
        <v>59</v>
      </c>
      <c r="P1199">
        <v>366</v>
      </c>
      <c r="Q1199" t="s">
        <v>414</v>
      </c>
      <c r="R1199" t="s">
        <v>414</v>
      </c>
      <c r="S1199" t="s">
        <v>97</v>
      </c>
      <c r="T1199" t="s">
        <v>97</v>
      </c>
      <c r="U1199">
        <v>18.439035000000001</v>
      </c>
      <c r="V1199">
        <v>-69.95993</v>
      </c>
      <c r="W1199" t="s">
        <v>415</v>
      </c>
      <c r="X1199" t="s">
        <v>63</v>
      </c>
      <c r="Y1199" t="s">
        <v>64</v>
      </c>
      <c r="Z1199" t="s">
        <v>65</v>
      </c>
      <c r="AA1199">
        <v>1169008071</v>
      </c>
      <c r="AB1199" t="s">
        <v>116</v>
      </c>
      <c r="AC1199" t="s">
        <v>67</v>
      </c>
      <c r="AD1199">
        <v>18.439067399999999</v>
      </c>
      <c r="AE1199">
        <v>-69.959924110000003</v>
      </c>
      <c r="AF1199" t="s">
        <v>4644</v>
      </c>
      <c r="AG1199" t="s">
        <v>32</v>
      </c>
      <c r="AH1199" t="s">
        <v>48</v>
      </c>
      <c r="AI1199" t="s">
        <v>87</v>
      </c>
      <c r="AJ1199" t="s">
        <v>88</v>
      </c>
      <c r="AK1199" t="s">
        <v>176</v>
      </c>
      <c r="AL1199" t="s">
        <v>77</v>
      </c>
      <c r="AM1199" t="s">
        <v>177</v>
      </c>
      <c r="AR1199" t="s">
        <v>91</v>
      </c>
      <c r="AS1199">
        <v>9000000885</v>
      </c>
      <c r="AW1199" t="str">
        <f>_xlfn.XLOOKUP(UNIVERSO[[#This Row],[RUTA-LOCALIDAD D&amp;N]],'[1]Cuota Ruta'!E:E,'[1]Cuota Ruta'!G:G)</f>
        <v>Cargar</v>
      </c>
    </row>
    <row r="1200" spans="1:49" x14ac:dyDescent="0.25">
      <c r="A1200" t="s">
        <v>109</v>
      </c>
      <c r="B1200" t="s">
        <v>49</v>
      </c>
      <c r="C1200" t="s">
        <v>50</v>
      </c>
      <c r="D1200" t="s">
        <v>76</v>
      </c>
      <c r="E1200" t="s">
        <v>93</v>
      </c>
      <c r="F1200" t="s">
        <v>53</v>
      </c>
      <c r="G1200">
        <v>9000004694</v>
      </c>
      <c r="H1200">
        <v>4694</v>
      </c>
      <c r="I1200" t="s">
        <v>4645</v>
      </c>
      <c r="J1200" t="s">
        <v>4646</v>
      </c>
      <c r="K1200" t="s">
        <v>56</v>
      </c>
      <c r="L1200" t="s">
        <v>80</v>
      </c>
      <c r="M1200" t="s">
        <v>80</v>
      </c>
      <c r="N1200" t="s">
        <v>58</v>
      </c>
      <c r="O1200" t="s">
        <v>59</v>
      </c>
      <c r="P1200">
        <v>314</v>
      </c>
      <c r="Q1200" t="s">
        <v>426</v>
      </c>
      <c r="R1200" t="s">
        <v>426</v>
      </c>
      <c r="S1200" t="s">
        <v>105</v>
      </c>
      <c r="T1200" t="s">
        <v>105</v>
      </c>
      <c r="U1200">
        <v>18.4877</v>
      </c>
      <c r="V1200">
        <v>-69.89</v>
      </c>
      <c r="W1200" t="s">
        <v>427</v>
      </c>
      <c r="X1200" t="s">
        <v>63</v>
      </c>
      <c r="Y1200" t="s">
        <v>64</v>
      </c>
      <c r="Z1200" t="s">
        <v>99</v>
      </c>
      <c r="AA1200">
        <v>1150003404</v>
      </c>
      <c r="AB1200" t="s">
        <v>116</v>
      </c>
      <c r="AC1200" t="s">
        <v>67</v>
      </c>
      <c r="AD1200">
        <v>18.487608890000001</v>
      </c>
      <c r="AE1200">
        <v>-69.889834399999998</v>
      </c>
      <c r="AF1200" t="s">
        <v>4647</v>
      </c>
      <c r="AG1200" t="s">
        <v>32</v>
      </c>
      <c r="AH1200" t="s">
        <v>48</v>
      </c>
      <c r="AI1200" t="s">
        <v>69</v>
      </c>
      <c r="AJ1200" t="s">
        <v>118</v>
      </c>
      <c r="AK1200" t="s">
        <v>429</v>
      </c>
      <c r="AL1200" t="s">
        <v>93</v>
      </c>
      <c r="AM1200" t="s">
        <v>430</v>
      </c>
      <c r="AN1200">
        <v>2</v>
      </c>
      <c r="AO1200" t="s">
        <v>245</v>
      </c>
      <c r="AP1200">
        <v>23</v>
      </c>
      <c r="AQ1200">
        <v>0</v>
      </c>
      <c r="AR1200" t="s">
        <v>73</v>
      </c>
      <c r="AS1200">
        <v>9000004694</v>
      </c>
      <c r="AU1200">
        <v>2</v>
      </c>
      <c r="AV1200" t="s">
        <v>281</v>
      </c>
      <c r="AW1200" t="str">
        <f>_xlfn.XLOOKUP(UNIVERSO[[#This Row],[RUTA-LOCALIDAD D&amp;N]],'[1]Cuota Ruta'!E:E,'[1]Cuota Ruta'!G:G)</f>
        <v>Cargar</v>
      </c>
    </row>
    <row r="1201" spans="1:49" x14ac:dyDescent="0.25">
      <c r="A1201" t="s">
        <v>48</v>
      </c>
      <c r="B1201" t="s">
        <v>49</v>
      </c>
      <c r="C1201" t="s">
        <v>50</v>
      </c>
      <c r="D1201" t="s">
        <v>76</v>
      </c>
      <c r="E1201" t="s">
        <v>77</v>
      </c>
      <c r="F1201" t="s">
        <v>53</v>
      </c>
      <c r="G1201">
        <v>9000000849</v>
      </c>
      <c r="H1201">
        <v>849</v>
      </c>
      <c r="I1201" t="s">
        <v>4648</v>
      </c>
      <c r="J1201" t="s">
        <v>4649</v>
      </c>
      <c r="K1201" t="s">
        <v>56</v>
      </c>
      <c r="L1201" t="s">
        <v>80</v>
      </c>
      <c r="M1201" t="s">
        <v>80</v>
      </c>
      <c r="N1201" t="s">
        <v>4650</v>
      </c>
      <c r="O1201" t="s">
        <v>59</v>
      </c>
      <c r="P1201">
        <v>323</v>
      </c>
      <c r="Q1201" t="s">
        <v>472</v>
      </c>
      <c r="R1201" t="s">
        <v>472</v>
      </c>
      <c r="S1201" t="s">
        <v>105</v>
      </c>
      <c r="T1201" t="s">
        <v>105</v>
      </c>
      <c r="U1201">
        <v>18.4998</v>
      </c>
      <c r="V1201">
        <v>-69.900800000000004</v>
      </c>
      <c r="W1201" t="s">
        <v>473</v>
      </c>
      <c r="X1201" t="s">
        <v>63</v>
      </c>
      <c r="Y1201" t="s">
        <v>64</v>
      </c>
      <c r="Z1201" t="s">
        <v>65</v>
      </c>
      <c r="AA1201">
        <v>1169008139</v>
      </c>
      <c r="AB1201" t="s">
        <v>66</v>
      </c>
      <c r="AC1201" t="s">
        <v>67</v>
      </c>
      <c r="AD1201">
        <v>18.4998</v>
      </c>
      <c r="AE1201">
        <v>-69.900800000000004</v>
      </c>
      <c r="AF1201" t="s">
        <v>4651</v>
      </c>
      <c r="AG1201" t="s">
        <v>32</v>
      </c>
      <c r="AH1201" t="s">
        <v>48</v>
      </c>
      <c r="AI1201" t="s">
        <v>87</v>
      </c>
      <c r="AJ1201" t="s">
        <v>88</v>
      </c>
      <c r="AK1201" t="s">
        <v>429</v>
      </c>
      <c r="AL1201" t="s">
        <v>77</v>
      </c>
      <c r="AM1201" t="s">
        <v>430</v>
      </c>
      <c r="AR1201" t="s">
        <v>91</v>
      </c>
      <c r="AS1201">
        <v>9000000849</v>
      </c>
      <c r="AV1201" t="s">
        <v>281</v>
      </c>
      <c r="AW1201" t="str">
        <f>_xlfn.XLOOKUP(UNIVERSO[[#This Row],[RUTA-LOCALIDAD D&amp;N]],'[1]Cuota Ruta'!E:E,'[1]Cuota Ruta'!G:G)</f>
        <v>Cargar</v>
      </c>
    </row>
    <row r="1202" spans="1:49" x14ac:dyDescent="0.25">
      <c r="A1202" t="s">
        <v>109</v>
      </c>
      <c r="B1202" t="s">
        <v>49</v>
      </c>
      <c r="C1202" t="s">
        <v>50</v>
      </c>
      <c r="D1202" t="s">
        <v>51</v>
      </c>
      <c r="E1202" t="s">
        <v>93</v>
      </c>
      <c r="F1202" t="s">
        <v>53</v>
      </c>
      <c r="G1202">
        <v>9000005036</v>
      </c>
      <c r="H1202">
        <v>5036</v>
      </c>
      <c r="I1202" t="s">
        <v>4652</v>
      </c>
      <c r="J1202" t="s">
        <v>4653</v>
      </c>
      <c r="K1202" t="s">
        <v>56</v>
      </c>
      <c r="L1202" t="s">
        <v>80</v>
      </c>
      <c r="M1202" t="s">
        <v>80</v>
      </c>
      <c r="N1202" t="s">
        <v>58</v>
      </c>
      <c r="O1202" t="s">
        <v>59</v>
      </c>
      <c r="P1202">
        <v>300</v>
      </c>
      <c r="Q1202" t="s">
        <v>96</v>
      </c>
      <c r="R1202" t="s">
        <v>96</v>
      </c>
      <c r="S1202" t="s">
        <v>97</v>
      </c>
      <c r="T1202" t="s">
        <v>97</v>
      </c>
      <c r="U1202">
        <v>18.474199295043899</v>
      </c>
      <c r="V1202">
        <v>-69.893661499023395</v>
      </c>
      <c r="W1202" t="s">
        <v>98</v>
      </c>
      <c r="X1202" t="s">
        <v>85</v>
      </c>
      <c r="Y1202" t="s">
        <v>64</v>
      </c>
      <c r="Z1202" t="s">
        <v>65</v>
      </c>
      <c r="AA1202">
        <v>1150001840</v>
      </c>
      <c r="AB1202" t="s">
        <v>116</v>
      </c>
      <c r="AC1202" t="s">
        <v>67</v>
      </c>
      <c r="AD1202">
        <v>18.474362200000002</v>
      </c>
      <c r="AE1202">
        <v>-69.893603200000001</v>
      </c>
      <c r="AF1202" t="s">
        <v>4654</v>
      </c>
      <c r="AG1202" t="s">
        <v>32</v>
      </c>
      <c r="AH1202" t="s">
        <v>48</v>
      </c>
      <c r="AI1202" t="s">
        <v>69</v>
      </c>
      <c r="AJ1202" t="s">
        <v>118</v>
      </c>
      <c r="AK1202" t="s">
        <v>89</v>
      </c>
      <c r="AL1202" t="s">
        <v>93</v>
      </c>
      <c r="AM1202" t="s">
        <v>90</v>
      </c>
      <c r="AN1202">
        <v>7</v>
      </c>
      <c r="AO1202" t="s">
        <v>423</v>
      </c>
      <c r="AP1202">
        <v>75</v>
      </c>
      <c r="AQ1202">
        <v>0</v>
      </c>
      <c r="AR1202" t="s">
        <v>73</v>
      </c>
      <c r="AS1202">
        <v>9000005036</v>
      </c>
      <c r="AU1202">
        <v>7</v>
      </c>
      <c r="AV1202" t="s">
        <v>92</v>
      </c>
      <c r="AW1202" t="str">
        <f>_xlfn.XLOOKUP(UNIVERSO[[#This Row],[RUTA-LOCALIDAD D&amp;N]],'[1]Cuota Ruta'!E:E,'[1]Cuota Ruta'!G:G)</f>
        <v>Cargar</v>
      </c>
    </row>
    <row r="1203" spans="1:49" x14ac:dyDescent="0.25">
      <c r="A1203" t="s">
        <v>48</v>
      </c>
      <c r="B1203" t="s">
        <v>49</v>
      </c>
      <c r="C1203" t="s">
        <v>50</v>
      </c>
      <c r="D1203" t="s">
        <v>76</v>
      </c>
      <c r="E1203" t="s">
        <v>77</v>
      </c>
      <c r="F1203" t="s">
        <v>53</v>
      </c>
      <c r="G1203">
        <v>9000001164</v>
      </c>
      <c r="H1203">
        <v>1164</v>
      </c>
      <c r="I1203" t="s">
        <v>4655</v>
      </c>
      <c r="J1203" t="s">
        <v>725</v>
      </c>
      <c r="K1203" t="s">
        <v>56</v>
      </c>
      <c r="L1203" t="s">
        <v>80</v>
      </c>
      <c r="M1203" t="s">
        <v>80</v>
      </c>
      <c r="N1203" t="s">
        <v>1723</v>
      </c>
      <c r="O1203" t="s">
        <v>59</v>
      </c>
      <c r="P1203">
        <v>382</v>
      </c>
      <c r="Q1203" t="s">
        <v>377</v>
      </c>
      <c r="R1203" t="s">
        <v>377</v>
      </c>
      <c r="S1203" t="s">
        <v>173</v>
      </c>
      <c r="T1203" t="s">
        <v>173</v>
      </c>
      <c r="U1203">
        <v>18.498456352635401</v>
      </c>
      <c r="V1203">
        <v>-69.941009119937306</v>
      </c>
      <c r="W1203" t="s">
        <v>378</v>
      </c>
      <c r="X1203" t="s">
        <v>85</v>
      </c>
      <c r="Y1203" t="s">
        <v>64</v>
      </c>
      <c r="Z1203" t="s">
        <v>65</v>
      </c>
      <c r="AA1203">
        <v>1169006557</v>
      </c>
      <c r="AB1203" t="s">
        <v>116</v>
      </c>
      <c r="AC1203" t="s">
        <v>67</v>
      </c>
      <c r="AD1203">
        <v>18.498415860000001</v>
      </c>
      <c r="AE1203">
        <v>-69.940942219999997</v>
      </c>
      <c r="AF1203" t="s">
        <v>4656</v>
      </c>
      <c r="AG1203" t="s">
        <v>32</v>
      </c>
      <c r="AH1203" t="s">
        <v>48</v>
      </c>
      <c r="AI1203" t="s">
        <v>87</v>
      </c>
      <c r="AJ1203" t="s">
        <v>88</v>
      </c>
      <c r="AK1203" t="s">
        <v>89</v>
      </c>
      <c r="AL1203" t="s">
        <v>77</v>
      </c>
      <c r="AM1203" t="s">
        <v>90</v>
      </c>
      <c r="AR1203" t="s">
        <v>91</v>
      </c>
      <c r="AS1203">
        <v>9000001164</v>
      </c>
      <c r="AV1203" t="s">
        <v>92</v>
      </c>
      <c r="AW1203" t="str">
        <f>_xlfn.XLOOKUP(UNIVERSO[[#This Row],[RUTA-LOCALIDAD D&amp;N]],'[1]Cuota Ruta'!E:E,'[1]Cuota Ruta'!G:G)</f>
        <v>Cargar</v>
      </c>
    </row>
    <row r="1204" spans="1:49" x14ac:dyDescent="0.25">
      <c r="A1204" t="s">
        <v>109</v>
      </c>
      <c r="B1204" t="s">
        <v>49</v>
      </c>
      <c r="C1204" t="s">
        <v>50</v>
      </c>
      <c r="D1204" t="s">
        <v>76</v>
      </c>
      <c r="E1204" t="s">
        <v>77</v>
      </c>
      <c r="F1204" t="s">
        <v>53</v>
      </c>
      <c r="G1204">
        <v>9000005132</v>
      </c>
      <c r="H1204">
        <v>5132</v>
      </c>
      <c r="I1204" t="s">
        <v>4657</v>
      </c>
      <c r="J1204" t="s">
        <v>4658</v>
      </c>
      <c r="K1204" t="s">
        <v>56</v>
      </c>
      <c r="L1204" t="s">
        <v>80</v>
      </c>
      <c r="M1204" t="s">
        <v>80</v>
      </c>
      <c r="N1204" t="s">
        <v>58</v>
      </c>
      <c r="O1204" t="s">
        <v>59</v>
      </c>
      <c r="P1204">
        <v>370</v>
      </c>
      <c r="Q1204" t="s">
        <v>442</v>
      </c>
      <c r="R1204" t="s">
        <v>442</v>
      </c>
      <c r="S1204" t="s">
        <v>105</v>
      </c>
      <c r="T1204" t="s">
        <v>105</v>
      </c>
      <c r="U1204">
        <v>18.4789978907659</v>
      </c>
      <c r="V1204">
        <v>-69.904872894287095</v>
      </c>
      <c r="W1204" t="s">
        <v>443</v>
      </c>
      <c r="X1204" t="s">
        <v>63</v>
      </c>
      <c r="Y1204" t="s">
        <v>64</v>
      </c>
      <c r="Z1204" t="s">
        <v>65</v>
      </c>
      <c r="AA1204">
        <v>1169007686</v>
      </c>
      <c r="AB1204" t="s">
        <v>116</v>
      </c>
      <c r="AC1204" t="s">
        <v>67</v>
      </c>
      <c r="AD1204">
        <v>18.478887140000001</v>
      </c>
      <c r="AE1204">
        <v>-69.904907949999995</v>
      </c>
      <c r="AF1204" t="s">
        <v>4659</v>
      </c>
      <c r="AG1204" t="s">
        <v>32</v>
      </c>
      <c r="AH1204" t="s">
        <v>48</v>
      </c>
      <c r="AI1204" t="s">
        <v>69</v>
      </c>
      <c r="AJ1204" t="s">
        <v>118</v>
      </c>
      <c r="AK1204" t="s">
        <v>89</v>
      </c>
      <c r="AL1204" t="s">
        <v>77</v>
      </c>
      <c r="AM1204" t="s">
        <v>90</v>
      </c>
      <c r="AN1204">
        <v>7</v>
      </c>
      <c r="AO1204" t="s">
        <v>423</v>
      </c>
      <c r="AP1204">
        <v>82</v>
      </c>
      <c r="AQ1204">
        <v>0</v>
      </c>
      <c r="AR1204" t="s">
        <v>73</v>
      </c>
      <c r="AS1204">
        <v>9000005132</v>
      </c>
      <c r="AU1204">
        <v>7</v>
      </c>
      <c r="AV1204" t="s">
        <v>92</v>
      </c>
      <c r="AW1204" t="str">
        <f>_xlfn.XLOOKUP(UNIVERSO[[#This Row],[RUTA-LOCALIDAD D&amp;N]],'[1]Cuota Ruta'!E:E,'[1]Cuota Ruta'!G:G)</f>
        <v>Cargar</v>
      </c>
    </row>
    <row r="1205" spans="1:49" x14ac:dyDescent="0.25">
      <c r="A1205" t="s">
        <v>48</v>
      </c>
      <c r="B1205" t="s">
        <v>380</v>
      </c>
      <c r="C1205" t="s">
        <v>381</v>
      </c>
      <c r="D1205" t="s">
        <v>51</v>
      </c>
      <c r="E1205" t="s">
        <v>77</v>
      </c>
      <c r="F1205" t="s">
        <v>53</v>
      </c>
      <c r="G1205">
        <v>9000001195</v>
      </c>
      <c r="H1205">
        <v>1195</v>
      </c>
      <c r="I1205" t="s">
        <v>4660</v>
      </c>
      <c r="J1205" t="s">
        <v>4661</v>
      </c>
      <c r="K1205" t="s">
        <v>56</v>
      </c>
      <c r="L1205" t="s">
        <v>80</v>
      </c>
      <c r="M1205" t="s">
        <v>80</v>
      </c>
      <c r="N1205" t="s">
        <v>58</v>
      </c>
      <c r="O1205" t="s">
        <v>59</v>
      </c>
      <c r="P1205">
        <v>417</v>
      </c>
      <c r="Q1205" t="s">
        <v>510</v>
      </c>
      <c r="R1205" t="s">
        <v>510</v>
      </c>
      <c r="S1205" t="s">
        <v>83</v>
      </c>
      <c r="T1205" t="s">
        <v>83</v>
      </c>
      <c r="U1205">
        <v>18.428550720214801</v>
      </c>
      <c r="V1205">
        <v>-69.992431640625</v>
      </c>
      <c r="W1205" t="s">
        <v>511</v>
      </c>
      <c r="X1205" t="s">
        <v>85</v>
      </c>
      <c r="Y1205" t="s">
        <v>64</v>
      </c>
      <c r="Z1205" t="s">
        <v>65</v>
      </c>
      <c r="AA1205">
        <v>1169007872</v>
      </c>
      <c r="AB1205" t="s">
        <v>66</v>
      </c>
      <c r="AC1205" t="s">
        <v>67</v>
      </c>
      <c r="AD1205">
        <v>18.428550720214801</v>
      </c>
      <c r="AE1205">
        <v>-69.992431640625</v>
      </c>
      <c r="AF1205" t="s">
        <v>4662</v>
      </c>
      <c r="AG1205" t="s">
        <v>32</v>
      </c>
      <c r="AH1205" t="s">
        <v>48</v>
      </c>
      <c r="AI1205" t="s">
        <v>87</v>
      </c>
      <c r="AJ1205" t="s">
        <v>513</v>
      </c>
      <c r="AK1205" t="s">
        <v>176</v>
      </c>
      <c r="AL1205" t="s">
        <v>77</v>
      </c>
      <c r="AM1205" t="s">
        <v>177</v>
      </c>
      <c r="AR1205" t="s">
        <v>91</v>
      </c>
      <c r="AS1205">
        <v>9000001195</v>
      </c>
      <c r="AW1205" t="str">
        <f>_xlfn.XLOOKUP(UNIVERSO[[#This Row],[RUTA-LOCALIDAD D&amp;N]],'[1]Cuota Ruta'!E:E,'[1]Cuota Ruta'!G:G)</f>
        <v>Cargar</v>
      </c>
    </row>
    <row r="1206" spans="1:49" x14ac:dyDescent="0.25">
      <c r="A1206" t="s">
        <v>48</v>
      </c>
      <c r="B1206" t="s">
        <v>49</v>
      </c>
      <c r="C1206" t="s">
        <v>50</v>
      </c>
      <c r="D1206" t="s">
        <v>51</v>
      </c>
      <c r="E1206" t="s">
        <v>77</v>
      </c>
      <c r="F1206" t="s">
        <v>53</v>
      </c>
      <c r="G1206">
        <v>9000005585</v>
      </c>
      <c r="H1206">
        <v>5585</v>
      </c>
      <c r="I1206" t="s">
        <v>4663</v>
      </c>
      <c r="J1206" t="s">
        <v>4664</v>
      </c>
      <c r="K1206" t="s">
        <v>56</v>
      </c>
      <c r="L1206" t="s">
        <v>93</v>
      </c>
      <c r="M1206" t="s">
        <v>93</v>
      </c>
      <c r="N1206" t="s">
        <v>4665</v>
      </c>
      <c r="O1206" t="s">
        <v>59</v>
      </c>
      <c r="P1206">
        <v>344</v>
      </c>
      <c r="Q1206" t="s">
        <v>1000</v>
      </c>
      <c r="R1206" t="s">
        <v>1000</v>
      </c>
      <c r="S1206" t="s">
        <v>366</v>
      </c>
      <c r="T1206" t="s">
        <v>366</v>
      </c>
      <c r="U1206">
        <v>18.54814</v>
      </c>
      <c r="V1206">
        <v>-70.043840000000003</v>
      </c>
      <c r="W1206" t="s">
        <v>1001</v>
      </c>
      <c r="X1206" t="s">
        <v>63</v>
      </c>
      <c r="Y1206" t="s">
        <v>64</v>
      </c>
      <c r="Z1206" t="s">
        <v>65</v>
      </c>
      <c r="AA1206">
        <v>1169001587</v>
      </c>
      <c r="AB1206" t="s">
        <v>107</v>
      </c>
      <c r="AC1206" t="s">
        <v>67</v>
      </c>
      <c r="AD1206">
        <v>18.54814</v>
      </c>
      <c r="AE1206">
        <v>-70.043840000000003</v>
      </c>
      <c r="AF1206" t="s">
        <v>4666</v>
      </c>
      <c r="AG1206" t="s">
        <v>32</v>
      </c>
      <c r="AH1206" t="s">
        <v>48</v>
      </c>
      <c r="AI1206" t="s">
        <v>69</v>
      </c>
      <c r="AJ1206" t="s">
        <v>69</v>
      </c>
      <c r="AK1206" t="s">
        <v>176</v>
      </c>
      <c r="AL1206" t="s">
        <v>77</v>
      </c>
      <c r="AM1206" t="s">
        <v>177</v>
      </c>
      <c r="AN1206">
        <v>12</v>
      </c>
      <c r="AO1206" t="s">
        <v>237</v>
      </c>
      <c r="AP1206">
        <v>87</v>
      </c>
      <c r="AQ1206">
        <v>0</v>
      </c>
      <c r="AR1206" t="s">
        <v>73</v>
      </c>
      <c r="AS1206">
        <v>9000005585</v>
      </c>
      <c r="AU1206">
        <v>12</v>
      </c>
      <c r="AW1206" t="str">
        <f>_xlfn.XLOOKUP(UNIVERSO[[#This Row],[RUTA-LOCALIDAD D&amp;N]],'[1]Cuota Ruta'!E:E,'[1]Cuota Ruta'!G:G)</f>
        <v>Cargar</v>
      </c>
    </row>
    <row r="1207" spans="1:49" x14ac:dyDescent="0.25">
      <c r="A1207" t="s">
        <v>48</v>
      </c>
      <c r="B1207" t="s">
        <v>49</v>
      </c>
      <c r="C1207" t="s">
        <v>50</v>
      </c>
      <c r="D1207" t="s">
        <v>76</v>
      </c>
      <c r="E1207" t="s">
        <v>77</v>
      </c>
      <c r="F1207" t="s">
        <v>53</v>
      </c>
      <c r="G1207">
        <v>9000001935</v>
      </c>
      <c r="H1207">
        <v>1935</v>
      </c>
      <c r="I1207" t="s">
        <v>4667</v>
      </c>
      <c r="J1207" t="s">
        <v>4668</v>
      </c>
      <c r="K1207" t="s">
        <v>56</v>
      </c>
      <c r="L1207" t="s">
        <v>93</v>
      </c>
      <c r="M1207" t="s">
        <v>93</v>
      </c>
      <c r="N1207" t="s">
        <v>180</v>
      </c>
      <c r="O1207" t="s">
        <v>59</v>
      </c>
      <c r="P1207">
        <v>311</v>
      </c>
      <c r="Q1207" t="s">
        <v>181</v>
      </c>
      <c r="R1207" t="s">
        <v>181</v>
      </c>
      <c r="S1207" t="s">
        <v>173</v>
      </c>
      <c r="T1207" t="s">
        <v>173</v>
      </c>
      <c r="U1207">
        <v>18.4458166122437</v>
      </c>
      <c r="V1207">
        <v>-69.983344268798803</v>
      </c>
      <c r="W1207" t="s">
        <v>182</v>
      </c>
      <c r="X1207" t="s">
        <v>63</v>
      </c>
      <c r="Y1207" t="s">
        <v>64</v>
      </c>
      <c r="Z1207" t="s">
        <v>65</v>
      </c>
      <c r="AA1207">
        <v>1169007957</v>
      </c>
      <c r="AB1207" t="s">
        <v>116</v>
      </c>
      <c r="AC1207" t="s">
        <v>67</v>
      </c>
      <c r="AD1207">
        <v>18.445748900000002</v>
      </c>
      <c r="AE1207">
        <v>-69.983123000000006</v>
      </c>
      <c r="AF1207" t="s">
        <v>4669</v>
      </c>
      <c r="AG1207" t="s">
        <v>32</v>
      </c>
      <c r="AH1207" t="s">
        <v>48</v>
      </c>
      <c r="AI1207" t="s">
        <v>87</v>
      </c>
      <c r="AJ1207" t="s">
        <v>88</v>
      </c>
      <c r="AK1207" t="s">
        <v>176</v>
      </c>
      <c r="AL1207" t="s">
        <v>77</v>
      </c>
      <c r="AM1207" t="s">
        <v>177</v>
      </c>
      <c r="AR1207" t="s">
        <v>91</v>
      </c>
      <c r="AS1207">
        <v>9000001935</v>
      </c>
      <c r="AW1207" t="str">
        <f>_xlfn.XLOOKUP(UNIVERSO[[#This Row],[RUTA-LOCALIDAD D&amp;N]],'[1]Cuota Ruta'!E:E,'[1]Cuota Ruta'!G:G)</f>
        <v>Cargar</v>
      </c>
    </row>
    <row r="1208" spans="1:49" x14ac:dyDescent="0.25">
      <c r="A1208" t="s">
        <v>109</v>
      </c>
      <c r="B1208" t="s">
        <v>49</v>
      </c>
      <c r="C1208" t="s">
        <v>50</v>
      </c>
      <c r="D1208" t="s">
        <v>51</v>
      </c>
      <c r="E1208" t="s">
        <v>77</v>
      </c>
      <c r="F1208" t="s">
        <v>53</v>
      </c>
      <c r="G1208">
        <v>9000005716</v>
      </c>
      <c r="H1208">
        <v>5716</v>
      </c>
      <c r="I1208" t="s">
        <v>4670</v>
      </c>
      <c r="J1208" t="s">
        <v>4671</v>
      </c>
      <c r="K1208" t="s">
        <v>56</v>
      </c>
      <c r="L1208" t="s">
        <v>93</v>
      </c>
      <c r="M1208" t="s">
        <v>93</v>
      </c>
      <c r="N1208" t="s">
        <v>871</v>
      </c>
      <c r="O1208" t="s">
        <v>59</v>
      </c>
      <c r="P1208">
        <v>351</v>
      </c>
      <c r="Q1208" t="s">
        <v>779</v>
      </c>
      <c r="R1208" t="s">
        <v>779</v>
      </c>
      <c r="S1208" t="s">
        <v>366</v>
      </c>
      <c r="T1208" t="s">
        <v>366</v>
      </c>
      <c r="U1208">
        <v>18.522136688232401</v>
      </c>
      <c r="V1208">
        <v>-70.026557922363295</v>
      </c>
      <c r="W1208" t="s">
        <v>780</v>
      </c>
      <c r="X1208" t="s">
        <v>63</v>
      </c>
      <c r="Y1208" t="s">
        <v>64</v>
      </c>
      <c r="Z1208" t="s">
        <v>65</v>
      </c>
      <c r="AA1208">
        <v>1169001440</v>
      </c>
      <c r="AB1208" t="s">
        <v>116</v>
      </c>
      <c r="AC1208" t="s">
        <v>67</v>
      </c>
      <c r="AD1208">
        <v>18.521936440000001</v>
      </c>
      <c r="AE1208">
        <v>-70.026915549999998</v>
      </c>
      <c r="AF1208" t="s">
        <v>4672</v>
      </c>
      <c r="AG1208" t="s">
        <v>32</v>
      </c>
      <c r="AH1208" t="s">
        <v>48</v>
      </c>
      <c r="AI1208" t="s">
        <v>69</v>
      </c>
      <c r="AJ1208" t="s">
        <v>118</v>
      </c>
      <c r="AK1208" t="s">
        <v>176</v>
      </c>
      <c r="AL1208" t="s">
        <v>77</v>
      </c>
      <c r="AM1208" t="s">
        <v>177</v>
      </c>
      <c r="AN1208">
        <v>11</v>
      </c>
      <c r="AO1208" t="s">
        <v>152</v>
      </c>
      <c r="AP1208">
        <v>73</v>
      </c>
      <c r="AQ1208">
        <v>0</v>
      </c>
      <c r="AR1208" t="s">
        <v>73</v>
      </c>
      <c r="AS1208">
        <v>9000005716</v>
      </c>
      <c r="AU1208">
        <v>11</v>
      </c>
      <c r="AW1208" t="str">
        <f>_xlfn.XLOOKUP(UNIVERSO[[#This Row],[RUTA-LOCALIDAD D&amp;N]],'[1]Cuota Ruta'!E:E,'[1]Cuota Ruta'!G:G)</f>
        <v>Cargar</v>
      </c>
    </row>
    <row r="1209" spans="1:49" x14ac:dyDescent="0.25">
      <c r="A1209" t="s">
        <v>48</v>
      </c>
      <c r="B1209" t="s">
        <v>49</v>
      </c>
      <c r="C1209" t="s">
        <v>50</v>
      </c>
      <c r="D1209" t="s">
        <v>76</v>
      </c>
      <c r="E1209" t="s">
        <v>77</v>
      </c>
      <c r="F1209" t="s">
        <v>53</v>
      </c>
      <c r="G1209">
        <v>9000002098</v>
      </c>
      <c r="H1209">
        <v>2098</v>
      </c>
      <c r="I1209" t="s">
        <v>4673</v>
      </c>
      <c r="J1209" t="s">
        <v>4674</v>
      </c>
      <c r="K1209" t="s">
        <v>56</v>
      </c>
      <c r="L1209" t="s">
        <v>80</v>
      </c>
      <c r="M1209" t="s">
        <v>80</v>
      </c>
      <c r="N1209" t="s">
        <v>4675</v>
      </c>
      <c r="O1209" t="s">
        <v>59</v>
      </c>
      <c r="P1209">
        <v>372</v>
      </c>
      <c r="Q1209" t="s">
        <v>541</v>
      </c>
      <c r="R1209" t="s">
        <v>541</v>
      </c>
      <c r="S1209" t="s">
        <v>366</v>
      </c>
      <c r="T1209" t="s">
        <v>366</v>
      </c>
      <c r="U1209">
        <v>18.522638320922901</v>
      </c>
      <c r="V1209">
        <v>-69.976593017578097</v>
      </c>
      <c r="W1209" t="s">
        <v>542</v>
      </c>
      <c r="X1209" t="s">
        <v>85</v>
      </c>
      <c r="Y1209" t="s">
        <v>64</v>
      </c>
      <c r="Z1209" t="s">
        <v>65</v>
      </c>
      <c r="AA1209">
        <v>1169000441</v>
      </c>
      <c r="AB1209" t="s">
        <v>116</v>
      </c>
      <c r="AC1209" t="s">
        <v>67</v>
      </c>
      <c r="AD1209">
        <v>18.522587399999999</v>
      </c>
      <c r="AE1209">
        <v>-69.976538000000005</v>
      </c>
      <c r="AF1209" t="s">
        <v>4676</v>
      </c>
      <c r="AG1209" t="s">
        <v>32</v>
      </c>
      <c r="AH1209" t="s">
        <v>48</v>
      </c>
      <c r="AI1209" t="s">
        <v>87</v>
      </c>
      <c r="AJ1209" t="s">
        <v>88</v>
      </c>
      <c r="AK1209" t="s">
        <v>176</v>
      </c>
      <c r="AL1209" t="s">
        <v>77</v>
      </c>
      <c r="AM1209" t="s">
        <v>177</v>
      </c>
      <c r="AR1209" t="s">
        <v>91</v>
      </c>
      <c r="AS1209">
        <v>9000002098</v>
      </c>
      <c r="AW1209" t="str">
        <f>_xlfn.XLOOKUP(UNIVERSO[[#This Row],[RUTA-LOCALIDAD D&amp;N]],'[1]Cuota Ruta'!E:E,'[1]Cuota Ruta'!G:G)</f>
        <v>Cargar</v>
      </c>
    </row>
    <row r="1210" spans="1:49" x14ac:dyDescent="0.25">
      <c r="A1210" t="s">
        <v>109</v>
      </c>
      <c r="B1210" t="s">
        <v>49</v>
      </c>
      <c r="C1210" t="s">
        <v>50</v>
      </c>
      <c r="D1210" t="s">
        <v>51</v>
      </c>
      <c r="E1210" t="s">
        <v>77</v>
      </c>
      <c r="F1210" t="s">
        <v>53</v>
      </c>
      <c r="G1210">
        <v>9000007389</v>
      </c>
      <c r="H1210">
        <v>7389</v>
      </c>
      <c r="I1210" t="s">
        <v>4677</v>
      </c>
      <c r="J1210" t="s">
        <v>4678</v>
      </c>
      <c r="K1210" t="s">
        <v>56</v>
      </c>
      <c r="L1210" t="s">
        <v>80</v>
      </c>
      <c r="M1210" t="s">
        <v>80</v>
      </c>
      <c r="N1210" t="s">
        <v>58</v>
      </c>
      <c r="O1210" t="s">
        <v>59</v>
      </c>
      <c r="P1210">
        <v>420</v>
      </c>
      <c r="Q1210" t="s">
        <v>872</v>
      </c>
      <c r="R1210" t="s">
        <v>872</v>
      </c>
      <c r="S1210" t="s">
        <v>173</v>
      </c>
      <c r="T1210" t="s">
        <v>173</v>
      </c>
      <c r="U1210">
        <v>18.462371829999999</v>
      </c>
      <c r="V1210">
        <v>-69.988639800000001</v>
      </c>
      <c r="W1210" t="s">
        <v>873</v>
      </c>
      <c r="X1210" t="s">
        <v>63</v>
      </c>
      <c r="Y1210" t="s">
        <v>64</v>
      </c>
      <c r="Z1210" t="s">
        <v>65</v>
      </c>
      <c r="AA1210">
        <v>1169001535</v>
      </c>
      <c r="AB1210" t="s">
        <v>116</v>
      </c>
      <c r="AC1210" t="s">
        <v>67</v>
      </c>
      <c r="AD1210">
        <v>18.462347300000001</v>
      </c>
      <c r="AE1210">
        <v>-69.988616399999998</v>
      </c>
      <c r="AF1210" t="s">
        <v>4679</v>
      </c>
      <c r="AG1210" t="s">
        <v>32</v>
      </c>
      <c r="AH1210" t="s">
        <v>48</v>
      </c>
      <c r="AI1210" t="s">
        <v>69</v>
      </c>
      <c r="AJ1210" t="s">
        <v>118</v>
      </c>
      <c r="AK1210" t="s">
        <v>176</v>
      </c>
      <c r="AL1210" t="s">
        <v>77</v>
      </c>
      <c r="AM1210" t="s">
        <v>177</v>
      </c>
      <c r="AN1210">
        <v>6</v>
      </c>
      <c r="AO1210" t="s">
        <v>348</v>
      </c>
      <c r="AP1210">
        <v>17</v>
      </c>
      <c r="AQ1210">
        <v>0</v>
      </c>
      <c r="AR1210" t="s">
        <v>73</v>
      </c>
      <c r="AS1210">
        <v>9000007389</v>
      </c>
      <c r="AU1210">
        <v>6</v>
      </c>
      <c r="AW1210" t="str">
        <f>_xlfn.XLOOKUP(UNIVERSO[[#This Row],[RUTA-LOCALIDAD D&amp;N]],'[1]Cuota Ruta'!E:E,'[1]Cuota Ruta'!G:G)</f>
        <v>Cargar</v>
      </c>
    </row>
    <row r="1211" spans="1:49" x14ac:dyDescent="0.25">
      <c r="A1211" t="s">
        <v>48</v>
      </c>
      <c r="B1211" t="s">
        <v>380</v>
      </c>
      <c r="C1211" t="s">
        <v>381</v>
      </c>
      <c r="D1211" t="s">
        <v>76</v>
      </c>
      <c r="E1211" t="s">
        <v>77</v>
      </c>
      <c r="F1211" t="s">
        <v>53</v>
      </c>
      <c r="G1211">
        <v>9000002480</v>
      </c>
      <c r="H1211">
        <v>2480</v>
      </c>
      <c r="I1211" t="s">
        <v>4680</v>
      </c>
      <c r="J1211" t="s">
        <v>4681</v>
      </c>
      <c r="K1211" t="s">
        <v>56</v>
      </c>
      <c r="L1211" t="s">
        <v>93</v>
      </c>
      <c r="M1211" t="s">
        <v>93</v>
      </c>
      <c r="N1211" t="s">
        <v>4682</v>
      </c>
      <c r="O1211" t="s">
        <v>59</v>
      </c>
      <c r="P1211">
        <v>344</v>
      </c>
      <c r="Q1211" t="s">
        <v>1000</v>
      </c>
      <c r="R1211" t="s">
        <v>1000</v>
      </c>
      <c r="S1211" t="s">
        <v>366</v>
      </c>
      <c r="T1211" t="s">
        <v>366</v>
      </c>
      <c r="U1211">
        <v>18.547761919999999</v>
      </c>
      <c r="V1211">
        <v>-70.046783450000007</v>
      </c>
      <c r="W1211" t="s">
        <v>1001</v>
      </c>
      <c r="X1211" t="s">
        <v>85</v>
      </c>
      <c r="Y1211" t="s">
        <v>64</v>
      </c>
      <c r="Z1211" t="s">
        <v>65</v>
      </c>
      <c r="AA1211">
        <v>1169000501</v>
      </c>
      <c r="AB1211" t="s">
        <v>116</v>
      </c>
      <c r="AC1211" t="s">
        <v>67</v>
      </c>
      <c r="AD1211">
        <v>18.547784199999999</v>
      </c>
      <c r="AE1211">
        <v>-70.046700099999995</v>
      </c>
      <c r="AF1211" t="s">
        <v>4683</v>
      </c>
      <c r="AG1211" t="s">
        <v>32</v>
      </c>
      <c r="AH1211" t="s">
        <v>48</v>
      </c>
      <c r="AI1211" t="s">
        <v>87</v>
      </c>
      <c r="AJ1211" t="s">
        <v>88</v>
      </c>
      <c r="AK1211" t="s">
        <v>176</v>
      </c>
      <c r="AL1211" t="s">
        <v>77</v>
      </c>
      <c r="AM1211" t="s">
        <v>177</v>
      </c>
      <c r="AR1211" t="s">
        <v>91</v>
      </c>
      <c r="AS1211">
        <v>9000002480</v>
      </c>
      <c r="AW1211" t="str">
        <f>_xlfn.XLOOKUP(UNIVERSO[[#This Row],[RUTA-LOCALIDAD D&amp;N]],'[1]Cuota Ruta'!E:E,'[1]Cuota Ruta'!G:G)</f>
        <v>Cargar</v>
      </c>
    </row>
    <row r="1212" spans="1:49" x14ac:dyDescent="0.25">
      <c r="A1212" t="s">
        <v>109</v>
      </c>
      <c r="B1212" t="s">
        <v>49</v>
      </c>
      <c r="C1212" t="s">
        <v>50</v>
      </c>
      <c r="D1212" t="s">
        <v>51</v>
      </c>
      <c r="E1212" t="s">
        <v>77</v>
      </c>
      <c r="F1212" t="s">
        <v>53</v>
      </c>
      <c r="G1212">
        <v>9000007609</v>
      </c>
      <c r="H1212">
        <v>7609</v>
      </c>
      <c r="I1212" t="s">
        <v>4684</v>
      </c>
      <c r="J1212" t="s">
        <v>4685</v>
      </c>
      <c r="K1212" t="s">
        <v>56</v>
      </c>
      <c r="L1212" t="s">
        <v>80</v>
      </c>
      <c r="M1212" t="s">
        <v>80</v>
      </c>
      <c r="N1212" t="s">
        <v>58</v>
      </c>
      <c r="O1212" t="s">
        <v>59</v>
      </c>
      <c r="P1212">
        <v>323</v>
      </c>
      <c r="Q1212" t="s">
        <v>472</v>
      </c>
      <c r="R1212" t="s">
        <v>472</v>
      </c>
      <c r="S1212" t="s">
        <v>105</v>
      </c>
      <c r="T1212" t="s">
        <v>105</v>
      </c>
      <c r="U1212">
        <v>18.496667861938501</v>
      </c>
      <c r="V1212">
        <v>-69.894668579101605</v>
      </c>
      <c r="W1212" t="s">
        <v>473</v>
      </c>
      <c r="X1212" t="s">
        <v>63</v>
      </c>
      <c r="Y1212" t="s">
        <v>64</v>
      </c>
      <c r="Z1212" t="s">
        <v>65</v>
      </c>
      <c r="AA1212">
        <v>1169009640</v>
      </c>
      <c r="AB1212" t="s">
        <v>116</v>
      </c>
      <c r="AC1212" t="s">
        <v>67</v>
      </c>
      <c r="AD1212">
        <v>18.496529899999999</v>
      </c>
      <c r="AE1212">
        <v>-69.894544800000006</v>
      </c>
      <c r="AF1212" t="s">
        <v>4686</v>
      </c>
      <c r="AG1212" t="s">
        <v>32</v>
      </c>
      <c r="AH1212" t="s">
        <v>48</v>
      </c>
      <c r="AI1212" t="s">
        <v>69</v>
      </c>
      <c r="AJ1212" t="s">
        <v>118</v>
      </c>
      <c r="AK1212" t="s">
        <v>429</v>
      </c>
      <c r="AL1212" t="s">
        <v>77</v>
      </c>
      <c r="AM1212" t="s">
        <v>430</v>
      </c>
      <c r="AN1212">
        <v>2</v>
      </c>
      <c r="AO1212" t="s">
        <v>245</v>
      </c>
      <c r="AP1212">
        <v>19</v>
      </c>
      <c r="AQ1212">
        <v>0</v>
      </c>
      <c r="AR1212" t="s">
        <v>73</v>
      </c>
      <c r="AS1212">
        <v>9000007609</v>
      </c>
      <c r="AT1212" t="s">
        <v>74</v>
      </c>
      <c r="AU1212">
        <v>2</v>
      </c>
      <c r="AV1212" t="s">
        <v>281</v>
      </c>
      <c r="AW1212" t="str">
        <f>_xlfn.XLOOKUP(UNIVERSO[[#This Row],[RUTA-LOCALIDAD D&amp;N]],'[1]Cuota Ruta'!E:E,'[1]Cuota Ruta'!G:G)</f>
        <v>Cargar</v>
      </c>
    </row>
    <row r="1213" spans="1:49" x14ac:dyDescent="0.25">
      <c r="A1213" t="s">
        <v>48</v>
      </c>
      <c r="B1213" t="s">
        <v>49</v>
      </c>
      <c r="C1213" t="s">
        <v>50</v>
      </c>
      <c r="D1213" t="s">
        <v>76</v>
      </c>
      <c r="E1213" t="s">
        <v>77</v>
      </c>
      <c r="F1213" t="s">
        <v>53</v>
      </c>
      <c r="G1213">
        <v>9000003279</v>
      </c>
      <c r="H1213">
        <v>3279</v>
      </c>
      <c r="I1213" t="s">
        <v>4687</v>
      </c>
      <c r="J1213" t="s">
        <v>4688</v>
      </c>
      <c r="K1213" t="s">
        <v>56</v>
      </c>
      <c r="L1213" t="s">
        <v>80</v>
      </c>
      <c r="M1213" t="s">
        <v>80</v>
      </c>
      <c r="N1213" t="s">
        <v>58</v>
      </c>
      <c r="O1213" t="s">
        <v>59</v>
      </c>
      <c r="P1213">
        <v>419</v>
      </c>
      <c r="Q1213" t="s">
        <v>172</v>
      </c>
      <c r="R1213" t="s">
        <v>172</v>
      </c>
      <c r="S1213" t="s">
        <v>173</v>
      </c>
      <c r="T1213" t="s">
        <v>173</v>
      </c>
      <c r="U1213">
        <v>18.4993252754211</v>
      </c>
      <c r="V1213">
        <v>-69.960360527038603</v>
      </c>
      <c r="W1213" t="s">
        <v>174</v>
      </c>
      <c r="X1213" t="s">
        <v>63</v>
      </c>
      <c r="Y1213" t="s">
        <v>64</v>
      </c>
      <c r="Z1213" t="s">
        <v>65</v>
      </c>
      <c r="AA1213">
        <v>1169000643</v>
      </c>
      <c r="AB1213" t="s">
        <v>116</v>
      </c>
      <c r="AC1213" t="s">
        <v>67</v>
      </c>
      <c r="AD1213">
        <v>18.49939651</v>
      </c>
      <c r="AE1213">
        <v>-69.96032769</v>
      </c>
      <c r="AF1213" t="s">
        <v>4689</v>
      </c>
      <c r="AG1213" t="s">
        <v>32</v>
      </c>
      <c r="AH1213" t="s">
        <v>48</v>
      </c>
      <c r="AI1213" t="s">
        <v>87</v>
      </c>
      <c r="AJ1213" t="s">
        <v>88</v>
      </c>
      <c r="AK1213" t="s">
        <v>176</v>
      </c>
      <c r="AL1213" t="s">
        <v>77</v>
      </c>
      <c r="AM1213" t="s">
        <v>177</v>
      </c>
      <c r="AR1213" t="s">
        <v>91</v>
      </c>
      <c r="AS1213">
        <v>9000003279</v>
      </c>
      <c r="AW1213" t="str">
        <f>_xlfn.XLOOKUP(UNIVERSO[[#This Row],[RUTA-LOCALIDAD D&amp;N]],'[1]Cuota Ruta'!E:E,'[1]Cuota Ruta'!G:G)</f>
        <v>Cargar</v>
      </c>
    </row>
    <row r="1214" spans="1:49" x14ac:dyDescent="0.25">
      <c r="A1214" t="s">
        <v>109</v>
      </c>
      <c r="B1214" t="s">
        <v>49</v>
      </c>
      <c r="C1214" t="s">
        <v>110</v>
      </c>
      <c r="D1214" t="s">
        <v>51</v>
      </c>
      <c r="E1214" t="s">
        <v>77</v>
      </c>
      <c r="F1214" t="s">
        <v>53</v>
      </c>
      <c r="G1214">
        <v>9000007946</v>
      </c>
      <c r="H1214">
        <v>7946</v>
      </c>
      <c r="I1214" t="s">
        <v>4690</v>
      </c>
      <c r="J1214" t="s">
        <v>4691</v>
      </c>
      <c r="K1214" t="s">
        <v>56</v>
      </c>
      <c r="L1214" t="s">
        <v>80</v>
      </c>
      <c r="M1214" t="s">
        <v>80</v>
      </c>
      <c r="N1214" t="s">
        <v>58</v>
      </c>
      <c r="O1214" t="s">
        <v>59</v>
      </c>
      <c r="P1214">
        <v>376</v>
      </c>
      <c r="Q1214" t="s">
        <v>929</v>
      </c>
      <c r="R1214" t="s">
        <v>929</v>
      </c>
      <c r="S1214" t="s">
        <v>173</v>
      </c>
      <c r="T1214" t="s">
        <v>173</v>
      </c>
      <c r="U1214">
        <v>18.4827270507813</v>
      </c>
      <c r="V1214">
        <v>-69.993110656738295</v>
      </c>
      <c r="W1214" t="s">
        <v>930</v>
      </c>
      <c r="X1214" t="s">
        <v>63</v>
      </c>
      <c r="Y1214" t="s">
        <v>64</v>
      </c>
      <c r="Z1214" t="s">
        <v>65</v>
      </c>
      <c r="AA1214">
        <v>1169000869</v>
      </c>
      <c r="AB1214" t="s">
        <v>116</v>
      </c>
      <c r="AC1214" t="s">
        <v>67</v>
      </c>
      <c r="AD1214">
        <v>18.482769789999999</v>
      </c>
      <c r="AE1214">
        <v>-69.993094869999993</v>
      </c>
      <c r="AF1214" t="s">
        <v>4692</v>
      </c>
      <c r="AG1214" t="s">
        <v>32</v>
      </c>
      <c r="AH1214" t="s">
        <v>48</v>
      </c>
      <c r="AI1214" t="s">
        <v>69</v>
      </c>
      <c r="AJ1214" t="s">
        <v>118</v>
      </c>
      <c r="AK1214" t="s">
        <v>176</v>
      </c>
      <c r="AL1214" t="s">
        <v>77</v>
      </c>
      <c r="AM1214" t="s">
        <v>177</v>
      </c>
      <c r="AN1214">
        <v>8</v>
      </c>
      <c r="AO1214" t="s">
        <v>439</v>
      </c>
      <c r="AP1214">
        <v>39</v>
      </c>
      <c r="AQ1214">
        <v>0</v>
      </c>
      <c r="AR1214" t="s">
        <v>73</v>
      </c>
      <c r="AS1214">
        <v>9000007946</v>
      </c>
      <c r="AU1214">
        <v>8</v>
      </c>
      <c r="AW1214" t="str">
        <f>_xlfn.XLOOKUP(UNIVERSO[[#This Row],[RUTA-LOCALIDAD D&amp;N]],'[1]Cuota Ruta'!E:E,'[1]Cuota Ruta'!G:G)</f>
        <v>Cargar</v>
      </c>
    </row>
    <row r="1215" spans="1:49" x14ac:dyDescent="0.25">
      <c r="A1215" t="s">
        <v>109</v>
      </c>
      <c r="B1215" t="s">
        <v>49</v>
      </c>
      <c r="C1215" t="s">
        <v>50</v>
      </c>
      <c r="D1215" t="s">
        <v>76</v>
      </c>
      <c r="E1215" t="s">
        <v>77</v>
      </c>
      <c r="F1215" t="s">
        <v>53</v>
      </c>
      <c r="G1215">
        <v>9000005045</v>
      </c>
      <c r="H1215">
        <v>5045</v>
      </c>
      <c r="I1215" t="s">
        <v>4693</v>
      </c>
      <c r="J1215" t="s">
        <v>4694</v>
      </c>
      <c r="K1215" t="s">
        <v>56</v>
      </c>
      <c r="L1215" t="s">
        <v>93</v>
      </c>
      <c r="M1215" t="s">
        <v>93</v>
      </c>
      <c r="N1215" t="s">
        <v>520</v>
      </c>
      <c r="O1215" t="s">
        <v>59</v>
      </c>
      <c r="P1215">
        <v>311</v>
      </c>
      <c r="Q1215" t="s">
        <v>181</v>
      </c>
      <c r="R1215" t="s">
        <v>181</v>
      </c>
      <c r="S1215" t="s">
        <v>173</v>
      </c>
      <c r="T1215" t="s">
        <v>173</v>
      </c>
      <c r="U1215">
        <v>18.465800000000002</v>
      </c>
      <c r="V1215">
        <v>-69.976399999999998</v>
      </c>
      <c r="W1215" t="s">
        <v>182</v>
      </c>
      <c r="X1215" t="s">
        <v>85</v>
      </c>
      <c r="Y1215" t="s">
        <v>64</v>
      </c>
      <c r="Z1215" t="s">
        <v>65</v>
      </c>
      <c r="AA1215">
        <v>1169004100</v>
      </c>
      <c r="AB1215" t="s">
        <v>116</v>
      </c>
      <c r="AC1215" t="s">
        <v>67</v>
      </c>
      <c r="AD1215">
        <v>18.465723400000002</v>
      </c>
      <c r="AE1215">
        <v>-69.976557900000003</v>
      </c>
      <c r="AF1215" t="s">
        <v>4695</v>
      </c>
      <c r="AG1215" t="s">
        <v>32</v>
      </c>
      <c r="AH1215" t="s">
        <v>48</v>
      </c>
      <c r="AI1215" t="s">
        <v>87</v>
      </c>
      <c r="AJ1215" t="s">
        <v>608</v>
      </c>
      <c r="AK1215" t="s">
        <v>176</v>
      </c>
      <c r="AL1215" t="s">
        <v>77</v>
      </c>
      <c r="AM1215" t="s">
        <v>177</v>
      </c>
      <c r="AN1215">
        <v>5</v>
      </c>
      <c r="AO1215" t="s">
        <v>72</v>
      </c>
      <c r="AR1215" t="s">
        <v>91</v>
      </c>
      <c r="AS1215">
        <v>9000005045</v>
      </c>
      <c r="AU1215">
        <v>5</v>
      </c>
      <c r="AW1215" t="str">
        <f>_xlfn.XLOOKUP(UNIVERSO[[#This Row],[RUTA-LOCALIDAD D&amp;N]],'[1]Cuota Ruta'!E:E,'[1]Cuota Ruta'!G:G)</f>
        <v>Cargar</v>
      </c>
    </row>
    <row r="1216" spans="1:49" x14ac:dyDescent="0.25">
      <c r="A1216" t="s">
        <v>109</v>
      </c>
      <c r="B1216" t="s">
        <v>49</v>
      </c>
      <c r="C1216" t="s">
        <v>110</v>
      </c>
      <c r="D1216" t="s">
        <v>51</v>
      </c>
      <c r="E1216" t="s">
        <v>77</v>
      </c>
      <c r="F1216" t="s">
        <v>53</v>
      </c>
      <c r="G1216">
        <v>9000008965</v>
      </c>
      <c r="H1216">
        <v>8965</v>
      </c>
      <c r="I1216" t="s">
        <v>4696</v>
      </c>
      <c r="J1216" t="s">
        <v>4697</v>
      </c>
      <c r="K1216" t="s">
        <v>56</v>
      </c>
      <c r="L1216" t="s">
        <v>80</v>
      </c>
      <c r="M1216" t="s">
        <v>80</v>
      </c>
      <c r="N1216" t="s">
        <v>58</v>
      </c>
      <c r="O1216" t="s">
        <v>59</v>
      </c>
      <c r="P1216">
        <v>419</v>
      </c>
      <c r="Q1216" t="s">
        <v>172</v>
      </c>
      <c r="R1216" t="s">
        <v>172</v>
      </c>
      <c r="S1216" t="s">
        <v>173</v>
      </c>
      <c r="T1216" t="s">
        <v>173</v>
      </c>
      <c r="U1216">
        <v>18.496143341064499</v>
      </c>
      <c r="V1216">
        <v>-69.970008850097699</v>
      </c>
      <c r="W1216" t="s">
        <v>174</v>
      </c>
      <c r="X1216" t="s">
        <v>63</v>
      </c>
      <c r="Y1216" t="s">
        <v>64</v>
      </c>
      <c r="Z1216" t="s">
        <v>65</v>
      </c>
      <c r="AA1216">
        <v>1169006528</v>
      </c>
      <c r="AB1216" t="s">
        <v>116</v>
      </c>
      <c r="AC1216" t="s">
        <v>67</v>
      </c>
      <c r="AD1216">
        <v>18.496256200000001</v>
      </c>
      <c r="AE1216">
        <v>-69.969978100000006</v>
      </c>
      <c r="AF1216" t="s">
        <v>4698</v>
      </c>
      <c r="AG1216" t="s">
        <v>32</v>
      </c>
      <c r="AH1216" t="s">
        <v>48</v>
      </c>
      <c r="AI1216" t="s">
        <v>69</v>
      </c>
      <c r="AJ1216" t="s">
        <v>118</v>
      </c>
      <c r="AK1216" t="s">
        <v>176</v>
      </c>
      <c r="AL1216" t="s">
        <v>77</v>
      </c>
      <c r="AM1216" t="s">
        <v>177</v>
      </c>
      <c r="AN1216">
        <v>9</v>
      </c>
      <c r="AO1216" t="s">
        <v>139</v>
      </c>
      <c r="AP1216">
        <v>49</v>
      </c>
      <c r="AQ1216">
        <v>0</v>
      </c>
      <c r="AR1216" t="s">
        <v>73</v>
      </c>
      <c r="AS1216">
        <v>9000008965</v>
      </c>
      <c r="AU1216">
        <v>9</v>
      </c>
      <c r="AW1216" t="str">
        <f>_xlfn.XLOOKUP(UNIVERSO[[#This Row],[RUTA-LOCALIDAD D&amp;N]],'[1]Cuota Ruta'!E:E,'[1]Cuota Ruta'!G:G)</f>
        <v>Cargar</v>
      </c>
    </row>
    <row r="1217" spans="1:49" x14ac:dyDescent="0.25">
      <c r="A1217" t="s">
        <v>48</v>
      </c>
      <c r="B1217" t="s">
        <v>380</v>
      </c>
      <c r="C1217" t="s">
        <v>381</v>
      </c>
      <c r="D1217" t="s">
        <v>51</v>
      </c>
      <c r="E1217" t="s">
        <v>93</v>
      </c>
      <c r="F1217" t="s">
        <v>53</v>
      </c>
      <c r="G1217">
        <v>9000004817</v>
      </c>
      <c r="H1217">
        <v>4817</v>
      </c>
      <c r="I1217" t="s">
        <v>4699</v>
      </c>
      <c r="J1217" t="s">
        <v>4700</v>
      </c>
      <c r="K1217" t="s">
        <v>56</v>
      </c>
      <c r="L1217" t="s">
        <v>80</v>
      </c>
      <c r="M1217" t="s">
        <v>80</v>
      </c>
      <c r="N1217" t="s">
        <v>795</v>
      </c>
      <c r="O1217" t="s">
        <v>59</v>
      </c>
      <c r="P1217">
        <v>302</v>
      </c>
      <c r="Q1217" t="s">
        <v>335</v>
      </c>
      <c r="R1217" t="s">
        <v>335</v>
      </c>
      <c r="S1217" t="s">
        <v>97</v>
      </c>
      <c r="T1217" t="s">
        <v>97</v>
      </c>
      <c r="U1217">
        <v>18.460353850000001</v>
      </c>
      <c r="V1217">
        <v>-69.91377258</v>
      </c>
      <c r="W1217" t="s">
        <v>336</v>
      </c>
      <c r="X1217" t="s">
        <v>63</v>
      </c>
      <c r="Y1217" t="s">
        <v>64</v>
      </c>
      <c r="Z1217" t="s">
        <v>65</v>
      </c>
      <c r="AA1217">
        <v>1150000371</v>
      </c>
      <c r="AB1217" t="s">
        <v>66</v>
      </c>
      <c r="AC1217" t="s">
        <v>67</v>
      </c>
      <c r="AD1217">
        <v>18.460353850000001</v>
      </c>
      <c r="AE1217">
        <v>-69.91377258</v>
      </c>
      <c r="AF1217" t="s">
        <v>4701</v>
      </c>
      <c r="AG1217" t="s">
        <v>32</v>
      </c>
      <c r="AH1217" t="s">
        <v>48</v>
      </c>
      <c r="AI1217" t="s">
        <v>87</v>
      </c>
      <c r="AJ1217" t="s">
        <v>513</v>
      </c>
      <c r="AK1217" t="s">
        <v>89</v>
      </c>
      <c r="AL1217" t="s">
        <v>93</v>
      </c>
      <c r="AM1217" t="s">
        <v>90</v>
      </c>
      <c r="AR1217" t="s">
        <v>91</v>
      </c>
      <c r="AS1217">
        <v>9000004817</v>
      </c>
      <c r="AV1217" t="s">
        <v>92</v>
      </c>
      <c r="AW1217" t="str">
        <f>_xlfn.XLOOKUP(UNIVERSO[[#This Row],[RUTA-LOCALIDAD D&amp;N]],'[1]Cuota Ruta'!E:E,'[1]Cuota Ruta'!G:G)</f>
        <v>Cargar</v>
      </c>
    </row>
    <row r="1218" spans="1:49" x14ac:dyDescent="0.25">
      <c r="A1218" t="s">
        <v>109</v>
      </c>
      <c r="B1218" t="s">
        <v>49</v>
      </c>
      <c r="C1218" t="s">
        <v>50</v>
      </c>
      <c r="D1218" t="s">
        <v>76</v>
      </c>
      <c r="E1218" t="s">
        <v>77</v>
      </c>
      <c r="F1218" t="s">
        <v>53</v>
      </c>
      <c r="G1218">
        <v>9000008966</v>
      </c>
      <c r="H1218">
        <v>8966</v>
      </c>
      <c r="I1218" t="s">
        <v>4702</v>
      </c>
      <c r="J1218" t="s">
        <v>4703</v>
      </c>
      <c r="K1218" t="s">
        <v>56</v>
      </c>
      <c r="L1218" t="s">
        <v>93</v>
      </c>
      <c r="M1218" t="s">
        <v>93</v>
      </c>
      <c r="N1218" t="s">
        <v>3944</v>
      </c>
      <c r="O1218" t="s">
        <v>59</v>
      </c>
      <c r="P1218">
        <v>419</v>
      </c>
      <c r="Q1218" t="s">
        <v>172</v>
      </c>
      <c r="R1218" t="s">
        <v>172</v>
      </c>
      <c r="S1218" t="s">
        <v>173</v>
      </c>
      <c r="T1218" t="s">
        <v>173</v>
      </c>
      <c r="U1218">
        <v>18.491376876831101</v>
      </c>
      <c r="V1218">
        <v>-69.974449157714801</v>
      </c>
      <c r="W1218" t="s">
        <v>174</v>
      </c>
      <c r="X1218" t="s">
        <v>85</v>
      </c>
      <c r="Y1218" t="s">
        <v>64</v>
      </c>
      <c r="Z1218" t="s">
        <v>65</v>
      </c>
      <c r="AA1218">
        <v>1169006668</v>
      </c>
      <c r="AB1218" t="s">
        <v>116</v>
      </c>
      <c r="AC1218" t="s">
        <v>67</v>
      </c>
      <c r="AD1218">
        <v>18.491323139999999</v>
      </c>
      <c r="AE1218">
        <v>-69.974541720000005</v>
      </c>
      <c r="AF1218" t="s">
        <v>4704</v>
      </c>
      <c r="AG1218" t="s">
        <v>32</v>
      </c>
      <c r="AH1218" t="s">
        <v>48</v>
      </c>
      <c r="AI1218" t="s">
        <v>69</v>
      </c>
      <c r="AJ1218" t="s">
        <v>118</v>
      </c>
      <c r="AK1218" t="s">
        <v>176</v>
      </c>
      <c r="AL1218" t="s">
        <v>77</v>
      </c>
      <c r="AM1218" t="s">
        <v>177</v>
      </c>
      <c r="AN1218">
        <v>8</v>
      </c>
      <c r="AO1218" t="s">
        <v>439</v>
      </c>
      <c r="AP1218">
        <v>48</v>
      </c>
      <c r="AQ1218">
        <v>0</v>
      </c>
      <c r="AR1218" t="s">
        <v>73</v>
      </c>
      <c r="AS1218">
        <v>9000008966</v>
      </c>
      <c r="AU1218">
        <v>8</v>
      </c>
      <c r="AW1218" t="str">
        <f>_xlfn.XLOOKUP(UNIVERSO[[#This Row],[RUTA-LOCALIDAD D&amp;N]],'[1]Cuota Ruta'!E:E,'[1]Cuota Ruta'!G:G)</f>
        <v>Cargar</v>
      </c>
    </row>
    <row r="1219" spans="1:49" x14ac:dyDescent="0.25">
      <c r="A1219" t="s">
        <v>109</v>
      </c>
      <c r="B1219" t="s">
        <v>49</v>
      </c>
      <c r="C1219" t="s">
        <v>110</v>
      </c>
      <c r="D1219" t="s">
        <v>51</v>
      </c>
      <c r="E1219" t="s">
        <v>77</v>
      </c>
      <c r="F1219" t="s">
        <v>53</v>
      </c>
      <c r="G1219">
        <v>9000008351</v>
      </c>
      <c r="H1219">
        <v>8351</v>
      </c>
      <c r="I1219" t="s">
        <v>4705</v>
      </c>
      <c r="J1219" t="s">
        <v>4706</v>
      </c>
      <c r="K1219" t="s">
        <v>56</v>
      </c>
      <c r="L1219" t="s">
        <v>80</v>
      </c>
      <c r="M1219" t="s">
        <v>80</v>
      </c>
      <c r="N1219" t="s">
        <v>1723</v>
      </c>
      <c r="O1219" t="s">
        <v>59</v>
      </c>
      <c r="P1219">
        <v>382</v>
      </c>
      <c r="Q1219" t="s">
        <v>377</v>
      </c>
      <c r="R1219" t="s">
        <v>377</v>
      </c>
      <c r="S1219" t="s">
        <v>173</v>
      </c>
      <c r="T1219" t="s">
        <v>173</v>
      </c>
      <c r="U1219">
        <v>18.500745770000002</v>
      </c>
      <c r="V1219">
        <v>-69.942871089999997</v>
      </c>
      <c r="W1219" t="s">
        <v>378</v>
      </c>
      <c r="X1219" t="s">
        <v>85</v>
      </c>
      <c r="Y1219" t="s">
        <v>64</v>
      </c>
      <c r="Z1219" t="s">
        <v>65</v>
      </c>
      <c r="AA1219">
        <v>1169006280</v>
      </c>
      <c r="AB1219" t="s">
        <v>116</v>
      </c>
      <c r="AC1219" t="s">
        <v>67</v>
      </c>
      <c r="AD1219">
        <v>18.500603479999999</v>
      </c>
      <c r="AE1219">
        <v>-69.943110899999994</v>
      </c>
      <c r="AF1219" t="s">
        <v>4707</v>
      </c>
      <c r="AG1219" t="s">
        <v>32</v>
      </c>
      <c r="AH1219" t="s">
        <v>48</v>
      </c>
      <c r="AI1219" t="s">
        <v>87</v>
      </c>
      <c r="AJ1219" t="s">
        <v>608</v>
      </c>
      <c r="AK1219" t="s">
        <v>89</v>
      </c>
      <c r="AL1219" t="s">
        <v>77</v>
      </c>
      <c r="AM1219" t="s">
        <v>90</v>
      </c>
      <c r="AN1219">
        <v>2</v>
      </c>
      <c r="AO1219" t="s">
        <v>245</v>
      </c>
      <c r="AR1219" t="s">
        <v>91</v>
      </c>
      <c r="AS1219">
        <v>9000008351</v>
      </c>
      <c r="AU1219">
        <v>2</v>
      </c>
      <c r="AV1219" t="s">
        <v>92</v>
      </c>
      <c r="AW1219" t="str">
        <f>_xlfn.XLOOKUP(UNIVERSO[[#This Row],[RUTA-LOCALIDAD D&amp;N]],'[1]Cuota Ruta'!E:E,'[1]Cuota Ruta'!G:G)</f>
        <v>Cargar</v>
      </c>
    </row>
    <row r="1220" spans="1:49" x14ac:dyDescent="0.25">
      <c r="A1220" t="s">
        <v>109</v>
      </c>
      <c r="B1220" t="s">
        <v>49</v>
      </c>
      <c r="C1220" t="s">
        <v>50</v>
      </c>
      <c r="D1220" t="s">
        <v>76</v>
      </c>
      <c r="E1220" t="s">
        <v>140</v>
      </c>
      <c r="F1220" t="s">
        <v>141</v>
      </c>
      <c r="G1220">
        <v>9000009608</v>
      </c>
      <c r="H1220">
        <v>9608</v>
      </c>
      <c r="I1220" t="s">
        <v>4708</v>
      </c>
      <c r="J1220" t="s">
        <v>4709</v>
      </c>
      <c r="K1220" t="s">
        <v>144</v>
      </c>
      <c r="L1220" t="s">
        <v>93</v>
      </c>
      <c r="M1220" t="s">
        <v>93</v>
      </c>
      <c r="N1220" t="s">
        <v>583</v>
      </c>
      <c r="O1220" t="s">
        <v>1145</v>
      </c>
      <c r="P1220">
        <v>398</v>
      </c>
      <c r="Q1220" t="s">
        <v>1146</v>
      </c>
      <c r="R1220" t="s">
        <v>1146</v>
      </c>
      <c r="S1220" t="s">
        <v>1147</v>
      </c>
      <c r="T1220" t="s">
        <v>1147</v>
      </c>
      <c r="U1220">
        <v>18.489661352974998</v>
      </c>
      <c r="V1220">
        <v>-69.871118818010601</v>
      </c>
      <c r="W1220" t="s">
        <v>1148</v>
      </c>
      <c r="X1220" t="s">
        <v>85</v>
      </c>
      <c r="Y1220" t="s">
        <v>64</v>
      </c>
      <c r="Z1220" t="s">
        <v>99</v>
      </c>
      <c r="AA1220">
        <v>1153000311</v>
      </c>
      <c r="AB1220" t="s">
        <v>116</v>
      </c>
      <c r="AC1220" t="s">
        <v>67</v>
      </c>
      <c r="AD1220">
        <v>18.489629651911731</v>
      </c>
      <c r="AE1220">
        <v>-69.871103019679026</v>
      </c>
      <c r="AF1220" t="s">
        <v>4710</v>
      </c>
      <c r="AG1220" t="s">
        <v>32</v>
      </c>
      <c r="AH1220" t="s">
        <v>48</v>
      </c>
      <c r="AI1220" t="s">
        <v>69</v>
      </c>
      <c r="AJ1220" t="s">
        <v>118</v>
      </c>
      <c r="AK1220" t="s">
        <v>150</v>
      </c>
      <c r="AL1220" t="s">
        <v>140</v>
      </c>
      <c r="AM1220" t="s">
        <v>151</v>
      </c>
      <c r="AN1220">
        <v>13</v>
      </c>
      <c r="AO1220" t="s">
        <v>169</v>
      </c>
      <c r="AP1220">
        <v>148</v>
      </c>
      <c r="AQ1220">
        <v>0</v>
      </c>
      <c r="AR1220" t="s">
        <v>73</v>
      </c>
      <c r="AS1220">
        <v>9000009608</v>
      </c>
      <c r="AU1220">
        <v>13</v>
      </c>
      <c r="AV1220" t="s">
        <v>153</v>
      </c>
      <c r="AW1220" t="str">
        <f>_xlfn.XLOOKUP(UNIVERSO[[#This Row],[RUTA-LOCALIDAD D&amp;N]],'[1]Cuota Ruta'!E:E,'[1]Cuota Ruta'!G:G)</f>
        <v>Cargar</v>
      </c>
    </row>
    <row r="1221" spans="1:49" x14ac:dyDescent="0.25">
      <c r="A1221" t="s">
        <v>48</v>
      </c>
      <c r="B1221" t="s">
        <v>380</v>
      </c>
      <c r="C1221" t="s">
        <v>381</v>
      </c>
      <c r="D1221" t="s">
        <v>76</v>
      </c>
      <c r="E1221" t="s">
        <v>77</v>
      </c>
      <c r="F1221" t="s">
        <v>53</v>
      </c>
      <c r="G1221">
        <v>9000006139</v>
      </c>
      <c r="H1221">
        <v>6139</v>
      </c>
      <c r="I1221" t="s">
        <v>4711</v>
      </c>
      <c r="J1221" t="s">
        <v>4712</v>
      </c>
      <c r="K1221" t="s">
        <v>56</v>
      </c>
      <c r="L1221" t="s">
        <v>80</v>
      </c>
      <c r="M1221" t="s">
        <v>80</v>
      </c>
      <c r="N1221" t="s">
        <v>4713</v>
      </c>
      <c r="O1221" t="s">
        <v>59</v>
      </c>
      <c r="P1221">
        <v>317</v>
      </c>
      <c r="Q1221" t="s">
        <v>535</v>
      </c>
      <c r="R1221" t="s">
        <v>535</v>
      </c>
      <c r="S1221" t="s">
        <v>83</v>
      </c>
      <c r="T1221" t="s">
        <v>83</v>
      </c>
      <c r="U1221">
        <v>18.47747</v>
      </c>
      <c r="V1221">
        <v>-69.962199999999996</v>
      </c>
      <c r="W1221" t="s">
        <v>536</v>
      </c>
      <c r="X1221" t="s">
        <v>63</v>
      </c>
      <c r="Y1221" t="s">
        <v>64</v>
      </c>
      <c r="Z1221" t="s">
        <v>65</v>
      </c>
      <c r="AA1221">
        <v>1169009606</v>
      </c>
      <c r="AB1221" t="s">
        <v>66</v>
      </c>
      <c r="AC1221" t="s">
        <v>67</v>
      </c>
      <c r="AD1221">
        <v>18.47747</v>
      </c>
      <c r="AE1221">
        <v>-69.962199999999996</v>
      </c>
      <c r="AF1221" t="s">
        <v>4714</v>
      </c>
      <c r="AG1221" t="s">
        <v>32</v>
      </c>
      <c r="AH1221" t="s">
        <v>48</v>
      </c>
      <c r="AI1221" t="s">
        <v>87</v>
      </c>
      <c r="AJ1221" t="s">
        <v>88</v>
      </c>
      <c r="AK1221" t="s">
        <v>89</v>
      </c>
      <c r="AL1221" t="s">
        <v>77</v>
      </c>
      <c r="AM1221" t="s">
        <v>90</v>
      </c>
      <c r="AR1221" t="s">
        <v>91</v>
      </c>
      <c r="AS1221">
        <v>9000006139</v>
      </c>
      <c r="AV1221" t="s">
        <v>92</v>
      </c>
      <c r="AW1221" t="str">
        <f>_xlfn.XLOOKUP(UNIVERSO[[#This Row],[RUTA-LOCALIDAD D&amp;N]],'[1]Cuota Ruta'!E:E,'[1]Cuota Ruta'!G:G)</f>
        <v>Cargar</v>
      </c>
    </row>
    <row r="1222" spans="1:49" x14ac:dyDescent="0.25">
      <c r="A1222" t="s">
        <v>48</v>
      </c>
      <c r="B1222" t="s">
        <v>49</v>
      </c>
      <c r="C1222" t="s">
        <v>50</v>
      </c>
      <c r="D1222" t="s">
        <v>51</v>
      </c>
      <c r="E1222" t="s">
        <v>140</v>
      </c>
      <c r="F1222" t="s">
        <v>141</v>
      </c>
      <c r="G1222">
        <v>9000009697</v>
      </c>
      <c r="H1222">
        <v>9697</v>
      </c>
      <c r="I1222" t="s">
        <v>4715</v>
      </c>
      <c r="J1222" t="s">
        <v>4716</v>
      </c>
      <c r="K1222" t="s">
        <v>144</v>
      </c>
      <c r="L1222" t="s">
        <v>93</v>
      </c>
      <c r="M1222" t="s">
        <v>93</v>
      </c>
      <c r="N1222" t="s">
        <v>1167</v>
      </c>
      <c r="O1222" t="s">
        <v>59</v>
      </c>
      <c r="P1222">
        <v>307</v>
      </c>
      <c r="Q1222" t="s">
        <v>1183</v>
      </c>
      <c r="R1222" t="s">
        <v>1183</v>
      </c>
      <c r="S1222" t="s">
        <v>1137</v>
      </c>
      <c r="T1222" t="s">
        <v>1137</v>
      </c>
      <c r="U1222">
        <v>18.495056969778901</v>
      </c>
      <c r="V1222">
        <v>-69.854697091238805</v>
      </c>
      <c r="W1222" t="s">
        <v>1184</v>
      </c>
      <c r="X1222" t="s">
        <v>85</v>
      </c>
      <c r="Y1222" t="s">
        <v>64</v>
      </c>
      <c r="Z1222" t="s">
        <v>65</v>
      </c>
      <c r="AA1222">
        <v>1153000413</v>
      </c>
      <c r="AB1222" t="s">
        <v>116</v>
      </c>
      <c r="AC1222" t="s">
        <v>67</v>
      </c>
      <c r="AD1222">
        <v>18.495109960073751</v>
      </c>
      <c r="AE1222">
        <v>-69.854740696877101</v>
      </c>
      <c r="AF1222" t="s">
        <v>4717</v>
      </c>
      <c r="AG1222" t="s">
        <v>32</v>
      </c>
      <c r="AH1222" t="s">
        <v>48</v>
      </c>
      <c r="AI1222" t="s">
        <v>69</v>
      </c>
      <c r="AJ1222" t="s">
        <v>69</v>
      </c>
      <c r="AK1222" t="s">
        <v>150</v>
      </c>
      <c r="AL1222" t="s">
        <v>140</v>
      </c>
      <c r="AM1222" t="s">
        <v>151</v>
      </c>
      <c r="AN1222">
        <v>6</v>
      </c>
      <c r="AO1222" t="s">
        <v>348</v>
      </c>
      <c r="AP1222">
        <v>29</v>
      </c>
      <c r="AQ1222">
        <v>0</v>
      </c>
      <c r="AR1222" t="s">
        <v>73</v>
      </c>
      <c r="AS1222">
        <v>9000009697</v>
      </c>
      <c r="AU1222">
        <v>6</v>
      </c>
      <c r="AV1222" t="s">
        <v>153</v>
      </c>
      <c r="AW1222" t="str">
        <f>_xlfn.XLOOKUP(UNIVERSO[[#This Row],[RUTA-LOCALIDAD D&amp;N]],'[1]Cuota Ruta'!E:E,'[1]Cuota Ruta'!G:G)</f>
        <v>Cargar</v>
      </c>
    </row>
    <row r="1223" spans="1:49" x14ac:dyDescent="0.25">
      <c r="A1223" t="s">
        <v>48</v>
      </c>
      <c r="B1223" t="s">
        <v>380</v>
      </c>
      <c r="C1223" t="s">
        <v>381</v>
      </c>
      <c r="D1223" t="s">
        <v>76</v>
      </c>
      <c r="E1223" t="s">
        <v>93</v>
      </c>
      <c r="F1223" t="s">
        <v>53</v>
      </c>
      <c r="G1223">
        <v>9000006402</v>
      </c>
      <c r="H1223">
        <v>6402</v>
      </c>
      <c r="I1223" t="s">
        <v>4718</v>
      </c>
      <c r="J1223" t="s">
        <v>4719</v>
      </c>
      <c r="K1223" t="s">
        <v>56</v>
      </c>
      <c r="L1223" t="s">
        <v>80</v>
      </c>
      <c r="M1223" t="s">
        <v>80</v>
      </c>
      <c r="N1223" t="s">
        <v>58</v>
      </c>
      <c r="O1223" t="s">
        <v>59</v>
      </c>
      <c r="P1223">
        <v>309</v>
      </c>
      <c r="Q1223" t="s">
        <v>390</v>
      </c>
      <c r="R1223" t="s">
        <v>390</v>
      </c>
      <c r="S1223" t="s">
        <v>97</v>
      </c>
      <c r="T1223" t="s">
        <v>97</v>
      </c>
      <c r="U1223">
        <v>18.447441101074201</v>
      </c>
      <c r="V1223">
        <v>-69.934722900390597</v>
      </c>
      <c r="W1223" t="s">
        <v>391</v>
      </c>
      <c r="X1223" t="s">
        <v>85</v>
      </c>
      <c r="Y1223" t="s">
        <v>64</v>
      </c>
      <c r="Z1223" t="s">
        <v>65</v>
      </c>
      <c r="AA1223">
        <v>1150096544</v>
      </c>
      <c r="AB1223" t="s">
        <v>66</v>
      </c>
      <c r="AC1223" t="s">
        <v>67</v>
      </c>
      <c r="AD1223">
        <v>18.447441101074201</v>
      </c>
      <c r="AE1223">
        <v>-69.934722900390597</v>
      </c>
      <c r="AF1223" t="s">
        <v>4720</v>
      </c>
      <c r="AG1223" t="s">
        <v>32</v>
      </c>
      <c r="AH1223" t="s">
        <v>48</v>
      </c>
      <c r="AI1223" t="s">
        <v>87</v>
      </c>
      <c r="AJ1223" t="s">
        <v>88</v>
      </c>
      <c r="AK1223" t="s">
        <v>89</v>
      </c>
      <c r="AL1223" t="s">
        <v>93</v>
      </c>
      <c r="AM1223" t="s">
        <v>90</v>
      </c>
      <c r="AR1223" t="s">
        <v>91</v>
      </c>
      <c r="AS1223">
        <v>9000006402</v>
      </c>
      <c r="AV1223" t="s">
        <v>92</v>
      </c>
      <c r="AW1223" t="str">
        <f>_xlfn.XLOOKUP(UNIVERSO[[#This Row],[RUTA-LOCALIDAD D&amp;N]],'[1]Cuota Ruta'!E:E,'[1]Cuota Ruta'!G:G)</f>
        <v>Cargar</v>
      </c>
    </row>
    <row r="1224" spans="1:49" x14ac:dyDescent="0.25">
      <c r="A1224" t="s">
        <v>48</v>
      </c>
      <c r="B1224" t="s">
        <v>49</v>
      </c>
      <c r="C1224" t="s">
        <v>50</v>
      </c>
      <c r="D1224" t="s">
        <v>76</v>
      </c>
      <c r="E1224" t="s">
        <v>140</v>
      </c>
      <c r="F1224" t="s">
        <v>141</v>
      </c>
      <c r="G1224">
        <v>9000009840</v>
      </c>
      <c r="H1224">
        <v>9840</v>
      </c>
      <c r="I1224" t="s">
        <v>4721</v>
      </c>
      <c r="J1224" t="s">
        <v>4722</v>
      </c>
      <c r="K1224" t="s">
        <v>144</v>
      </c>
      <c r="L1224" t="s">
        <v>93</v>
      </c>
      <c r="M1224" t="s">
        <v>93</v>
      </c>
      <c r="N1224" t="s">
        <v>4723</v>
      </c>
      <c r="O1224" t="s">
        <v>1145</v>
      </c>
      <c r="P1224">
        <v>399</v>
      </c>
      <c r="Q1224" t="s">
        <v>1168</v>
      </c>
      <c r="R1224" t="s">
        <v>1168</v>
      </c>
      <c r="S1224" t="s">
        <v>1147</v>
      </c>
      <c r="T1224" t="s">
        <v>1147</v>
      </c>
      <c r="U1224">
        <v>18.5046062469482</v>
      </c>
      <c r="V1224">
        <v>-69.854362487792997</v>
      </c>
      <c r="W1224" t="s">
        <v>1169</v>
      </c>
      <c r="X1224" t="s">
        <v>85</v>
      </c>
      <c r="Y1224" t="s">
        <v>64</v>
      </c>
      <c r="Z1224" t="s">
        <v>99</v>
      </c>
      <c r="AA1224">
        <v>1153000607</v>
      </c>
      <c r="AB1224" t="s">
        <v>116</v>
      </c>
      <c r="AC1224" t="s">
        <v>67</v>
      </c>
      <c r="AD1224">
        <v>18.5050095</v>
      </c>
      <c r="AE1224">
        <v>-69.850992399999996</v>
      </c>
      <c r="AF1224" t="s">
        <v>4724</v>
      </c>
      <c r="AG1224" t="s">
        <v>32</v>
      </c>
      <c r="AH1224" t="s">
        <v>48</v>
      </c>
      <c r="AI1224" t="s">
        <v>69</v>
      </c>
      <c r="AJ1224" t="s">
        <v>69</v>
      </c>
      <c r="AK1224" t="s">
        <v>150</v>
      </c>
      <c r="AL1224" t="s">
        <v>140</v>
      </c>
      <c r="AM1224" t="s">
        <v>151</v>
      </c>
      <c r="AN1224">
        <v>6</v>
      </c>
      <c r="AO1224" t="s">
        <v>348</v>
      </c>
      <c r="AP1224">
        <v>26</v>
      </c>
      <c r="AQ1224">
        <v>0</v>
      </c>
      <c r="AR1224" t="s">
        <v>73</v>
      </c>
      <c r="AS1224">
        <v>9000009840</v>
      </c>
      <c r="AU1224">
        <v>6</v>
      </c>
      <c r="AV1224" t="s">
        <v>153</v>
      </c>
      <c r="AW1224" t="str">
        <f>_xlfn.XLOOKUP(UNIVERSO[[#This Row],[RUTA-LOCALIDAD D&amp;N]],'[1]Cuota Ruta'!E:E,'[1]Cuota Ruta'!G:G)</f>
        <v>Cargar</v>
      </c>
    </row>
    <row r="1225" spans="1:49" x14ac:dyDescent="0.25">
      <c r="A1225" t="s">
        <v>48</v>
      </c>
      <c r="B1225" t="s">
        <v>380</v>
      </c>
      <c r="C1225" t="s">
        <v>381</v>
      </c>
      <c r="D1225" t="s">
        <v>51</v>
      </c>
      <c r="E1225" t="s">
        <v>93</v>
      </c>
      <c r="F1225" t="s">
        <v>53</v>
      </c>
      <c r="G1225">
        <v>9000006906</v>
      </c>
      <c r="H1225">
        <v>6906</v>
      </c>
      <c r="I1225" t="s">
        <v>4725</v>
      </c>
      <c r="J1225" t="s">
        <v>4726</v>
      </c>
      <c r="K1225" t="s">
        <v>56</v>
      </c>
      <c r="L1225" t="s">
        <v>80</v>
      </c>
      <c r="M1225" t="s">
        <v>80</v>
      </c>
      <c r="N1225" t="s">
        <v>389</v>
      </c>
      <c r="O1225" t="s">
        <v>59</v>
      </c>
      <c r="P1225">
        <v>309</v>
      </c>
      <c r="Q1225" t="s">
        <v>390</v>
      </c>
      <c r="R1225" t="s">
        <v>390</v>
      </c>
      <c r="S1225" t="s">
        <v>97</v>
      </c>
      <c r="T1225" t="s">
        <v>97</v>
      </c>
      <c r="U1225">
        <v>18.449621200561499</v>
      </c>
      <c r="V1225">
        <v>-69.931861877441406</v>
      </c>
      <c r="W1225" t="s">
        <v>391</v>
      </c>
      <c r="X1225" t="s">
        <v>85</v>
      </c>
      <c r="Y1225" t="s">
        <v>64</v>
      </c>
      <c r="Z1225" t="s">
        <v>65</v>
      </c>
      <c r="AA1225">
        <v>1150098081</v>
      </c>
      <c r="AB1225" t="s">
        <v>66</v>
      </c>
      <c r="AC1225" t="s">
        <v>67</v>
      </c>
      <c r="AD1225">
        <v>18.449621200561499</v>
      </c>
      <c r="AE1225">
        <v>-69.931861877441406</v>
      </c>
      <c r="AF1225" t="s">
        <v>4727</v>
      </c>
      <c r="AG1225" t="s">
        <v>32</v>
      </c>
      <c r="AH1225" t="s">
        <v>48</v>
      </c>
      <c r="AI1225" t="s">
        <v>87</v>
      </c>
      <c r="AJ1225" t="s">
        <v>513</v>
      </c>
      <c r="AK1225" t="s">
        <v>89</v>
      </c>
      <c r="AL1225" t="s">
        <v>93</v>
      </c>
      <c r="AM1225" t="s">
        <v>90</v>
      </c>
      <c r="AR1225" t="s">
        <v>91</v>
      </c>
      <c r="AS1225">
        <v>9000006906</v>
      </c>
      <c r="AV1225" t="s">
        <v>92</v>
      </c>
      <c r="AW1225" t="str">
        <f>_xlfn.XLOOKUP(UNIVERSO[[#This Row],[RUTA-LOCALIDAD D&amp;N]],'[1]Cuota Ruta'!E:E,'[1]Cuota Ruta'!G:G)</f>
        <v>Cargar</v>
      </c>
    </row>
    <row r="1226" spans="1:49" x14ac:dyDescent="0.25">
      <c r="A1226" t="s">
        <v>109</v>
      </c>
      <c r="B1226" t="s">
        <v>49</v>
      </c>
      <c r="C1226" t="s">
        <v>50</v>
      </c>
      <c r="D1226" t="s">
        <v>51</v>
      </c>
      <c r="E1226" t="s">
        <v>140</v>
      </c>
      <c r="F1226" t="s">
        <v>141</v>
      </c>
      <c r="G1226">
        <v>9000009882</v>
      </c>
      <c r="H1226">
        <v>9882</v>
      </c>
      <c r="I1226" t="s">
        <v>1859</v>
      </c>
      <c r="J1226" t="s">
        <v>4728</v>
      </c>
      <c r="K1226" t="s">
        <v>144</v>
      </c>
      <c r="L1226" t="s">
        <v>93</v>
      </c>
      <c r="M1226" t="s">
        <v>93</v>
      </c>
      <c r="N1226" t="s">
        <v>4729</v>
      </c>
      <c r="O1226" t="s">
        <v>59</v>
      </c>
      <c r="P1226">
        <v>342</v>
      </c>
      <c r="Q1226" t="s">
        <v>1209</v>
      </c>
      <c r="R1226" t="s">
        <v>1209</v>
      </c>
      <c r="S1226" t="s">
        <v>1137</v>
      </c>
      <c r="T1226" t="s">
        <v>1137</v>
      </c>
      <c r="U1226">
        <v>18.500808988298701</v>
      </c>
      <c r="V1226">
        <v>-69.840486798967603</v>
      </c>
      <c r="W1226" t="s">
        <v>1210</v>
      </c>
      <c r="X1226" t="s">
        <v>85</v>
      </c>
      <c r="Y1226" t="s">
        <v>64</v>
      </c>
      <c r="Z1226" t="s">
        <v>99</v>
      </c>
      <c r="AA1226">
        <v>1153000652</v>
      </c>
      <c r="AB1226" t="s">
        <v>116</v>
      </c>
      <c r="AC1226" t="s">
        <v>67</v>
      </c>
      <c r="AD1226">
        <v>18.500856617435389</v>
      </c>
      <c r="AE1226">
        <v>-69.840529173931245</v>
      </c>
      <c r="AF1226" t="s">
        <v>4730</v>
      </c>
      <c r="AG1226" t="s">
        <v>32</v>
      </c>
      <c r="AH1226" t="s">
        <v>48</v>
      </c>
      <c r="AI1226" t="s">
        <v>69</v>
      </c>
      <c r="AJ1226" t="s">
        <v>118</v>
      </c>
      <c r="AK1226" t="s">
        <v>150</v>
      </c>
      <c r="AL1226" t="s">
        <v>140</v>
      </c>
      <c r="AM1226" t="s">
        <v>151</v>
      </c>
      <c r="AN1226">
        <v>10</v>
      </c>
      <c r="AO1226" t="s">
        <v>228</v>
      </c>
      <c r="AP1226">
        <v>101</v>
      </c>
      <c r="AQ1226">
        <v>0</v>
      </c>
      <c r="AR1226" t="s">
        <v>73</v>
      </c>
      <c r="AS1226">
        <v>9000009882</v>
      </c>
      <c r="AT1226" t="s">
        <v>74</v>
      </c>
      <c r="AU1226">
        <v>10</v>
      </c>
      <c r="AV1226" t="s">
        <v>153</v>
      </c>
      <c r="AW1226" t="str">
        <f>_xlfn.XLOOKUP(UNIVERSO[[#This Row],[RUTA-LOCALIDAD D&amp;N]],'[1]Cuota Ruta'!E:E,'[1]Cuota Ruta'!G:G)</f>
        <v>Cargar</v>
      </c>
    </row>
    <row r="1227" spans="1:49" x14ac:dyDescent="0.25">
      <c r="A1227" t="s">
        <v>48</v>
      </c>
      <c r="B1227" t="s">
        <v>380</v>
      </c>
      <c r="C1227" t="s">
        <v>381</v>
      </c>
      <c r="D1227" t="s">
        <v>51</v>
      </c>
      <c r="E1227" t="s">
        <v>140</v>
      </c>
      <c r="F1227" t="s">
        <v>141</v>
      </c>
      <c r="G1227">
        <v>9000009997</v>
      </c>
      <c r="H1227">
        <v>9997</v>
      </c>
      <c r="I1227" t="s">
        <v>4731</v>
      </c>
      <c r="J1227" t="s">
        <v>4732</v>
      </c>
      <c r="K1227" t="s">
        <v>144</v>
      </c>
      <c r="L1227" t="s">
        <v>93</v>
      </c>
      <c r="M1227" t="s">
        <v>93</v>
      </c>
      <c r="N1227" t="s">
        <v>4723</v>
      </c>
      <c r="O1227" t="s">
        <v>434</v>
      </c>
      <c r="P1227">
        <v>385</v>
      </c>
      <c r="Q1227" t="s">
        <v>584</v>
      </c>
      <c r="R1227" t="s">
        <v>584</v>
      </c>
      <c r="S1227" t="s">
        <v>436</v>
      </c>
      <c r="T1227" t="s">
        <v>436</v>
      </c>
      <c r="U1227">
        <v>18.5042419433594</v>
      </c>
      <c r="V1227">
        <v>-69.855850219726605</v>
      </c>
      <c r="W1227" t="s">
        <v>585</v>
      </c>
      <c r="X1227" t="s">
        <v>85</v>
      </c>
      <c r="Y1227" t="s">
        <v>64</v>
      </c>
      <c r="Z1227" t="s">
        <v>65</v>
      </c>
      <c r="AA1227">
        <v>1153000809</v>
      </c>
      <c r="AB1227" t="s">
        <v>116</v>
      </c>
      <c r="AC1227" t="s">
        <v>67</v>
      </c>
      <c r="AD1227">
        <v>18.50417666666667</v>
      </c>
      <c r="AE1227">
        <v>-69.85578000000001</v>
      </c>
      <c r="AF1227" t="s">
        <v>4733</v>
      </c>
      <c r="AG1227" t="s">
        <v>32</v>
      </c>
      <c r="AH1227" t="s">
        <v>48</v>
      </c>
      <c r="AI1227" t="s">
        <v>87</v>
      </c>
      <c r="AJ1227" t="s">
        <v>513</v>
      </c>
      <c r="AK1227" t="s">
        <v>150</v>
      </c>
      <c r="AL1227" t="s">
        <v>140</v>
      </c>
      <c r="AM1227" t="s">
        <v>151</v>
      </c>
      <c r="AR1227" t="s">
        <v>91</v>
      </c>
      <c r="AS1227">
        <v>9000009997</v>
      </c>
      <c r="AV1227" t="s">
        <v>153</v>
      </c>
      <c r="AW1227" t="str">
        <f>_xlfn.XLOOKUP(UNIVERSO[[#This Row],[RUTA-LOCALIDAD D&amp;N]],'[1]Cuota Ruta'!E:E,'[1]Cuota Ruta'!G:G)</f>
        <v>Cargar</v>
      </c>
    </row>
    <row r="1228" spans="1:49" x14ac:dyDescent="0.25">
      <c r="A1228" t="s">
        <v>109</v>
      </c>
      <c r="B1228" t="s">
        <v>49</v>
      </c>
      <c r="C1228" t="s">
        <v>50</v>
      </c>
      <c r="D1228" t="s">
        <v>51</v>
      </c>
      <c r="E1228" t="s">
        <v>140</v>
      </c>
      <c r="F1228" t="s">
        <v>141</v>
      </c>
      <c r="G1228">
        <v>9000010146</v>
      </c>
      <c r="H1228">
        <v>10146</v>
      </c>
      <c r="I1228" t="s">
        <v>4734</v>
      </c>
      <c r="J1228" t="s">
        <v>4735</v>
      </c>
      <c r="K1228" t="s">
        <v>144</v>
      </c>
      <c r="L1228" t="s">
        <v>93</v>
      </c>
      <c r="M1228" t="s">
        <v>93</v>
      </c>
      <c r="N1228" t="s">
        <v>1939</v>
      </c>
      <c r="O1228" t="s">
        <v>59</v>
      </c>
      <c r="P1228">
        <v>388</v>
      </c>
      <c r="Q1228" t="s">
        <v>1263</v>
      </c>
      <c r="R1228" t="s">
        <v>1263</v>
      </c>
      <c r="S1228" t="s">
        <v>1137</v>
      </c>
      <c r="T1228" t="s">
        <v>1137</v>
      </c>
      <c r="U1228">
        <v>18.51635933</v>
      </c>
      <c r="V1228">
        <v>-69.821815490000006</v>
      </c>
      <c r="W1228" t="s">
        <v>1264</v>
      </c>
      <c r="X1228" t="s">
        <v>85</v>
      </c>
      <c r="Y1228" t="s">
        <v>64</v>
      </c>
      <c r="Z1228" t="s">
        <v>99</v>
      </c>
      <c r="AA1228">
        <v>1153001052</v>
      </c>
      <c r="AB1228" t="s">
        <v>116</v>
      </c>
      <c r="AC1228" t="s">
        <v>67</v>
      </c>
      <c r="AD1228">
        <v>18.516429210744231</v>
      </c>
      <c r="AE1228">
        <v>-69.821909483551181</v>
      </c>
      <c r="AF1228" t="s">
        <v>4736</v>
      </c>
      <c r="AG1228" t="s">
        <v>32</v>
      </c>
      <c r="AH1228" t="s">
        <v>48</v>
      </c>
      <c r="AI1228" t="s">
        <v>69</v>
      </c>
      <c r="AJ1228" t="s">
        <v>118</v>
      </c>
      <c r="AK1228" t="s">
        <v>150</v>
      </c>
      <c r="AL1228" t="s">
        <v>140</v>
      </c>
      <c r="AM1228" t="s">
        <v>151</v>
      </c>
      <c r="AN1228">
        <v>9</v>
      </c>
      <c r="AO1228" t="s">
        <v>139</v>
      </c>
      <c r="AP1228">
        <v>83</v>
      </c>
      <c r="AQ1228">
        <v>0</v>
      </c>
      <c r="AR1228" t="s">
        <v>73</v>
      </c>
      <c r="AS1228">
        <v>9000010146</v>
      </c>
      <c r="AT1228" t="s">
        <v>74</v>
      </c>
      <c r="AU1228">
        <v>9</v>
      </c>
      <c r="AV1228" t="s">
        <v>153</v>
      </c>
      <c r="AW1228" t="str">
        <f>_xlfn.XLOOKUP(UNIVERSO[[#This Row],[RUTA-LOCALIDAD D&amp;N]],'[1]Cuota Ruta'!E:E,'[1]Cuota Ruta'!G:G)</f>
        <v>Cargar</v>
      </c>
    </row>
    <row r="1229" spans="1:49" x14ac:dyDescent="0.25">
      <c r="A1229" t="s">
        <v>48</v>
      </c>
      <c r="B1229" t="s">
        <v>49</v>
      </c>
      <c r="C1229" t="s">
        <v>50</v>
      </c>
      <c r="D1229" t="s">
        <v>51</v>
      </c>
      <c r="E1229" t="s">
        <v>140</v>
      </c>
      <c r="F1229" t="s">
        <v>141</v>
      </c>
      <c r="G1229">
        <v>9000010971</v>
      </c>
      <c r="H1229">
        <v>10971</v>
      </c>
      <c r="I1229" t="s">
        <v>4737</v>
      </c>
      <c r="J1229" t="s">
        <v>4738</v>
      </c>
      <c r="K1229" t="s">
        <v>144</v>
      </c>
      <c r="L1229" t="s">
        <v>93</v>
      </c>
      <c r="M1229" t="s">
        <v>93</v>
      </c>
      <c r="N1229" t="s">
        <v>604</v>
      </c>
      <c r="O1229" t="s">
        <v>59</v>
      </c>
      <c r="P1229">
        <v>314</v>
      </c>
      <c r="Q1229" t="s">
        <v>605</v>
      </c>
      <c r="R1229" t="s">
        <v>605</v>
      </c>
      <c r="S1229" t="s">
        <v>147</v>
      </c>
      <c r="T1229" t="s">
        <v>147</v>
      </c>
      <c r="U1229">
        <v>18.4483531951904</v>
      </c>
      <c r="V1229">
        <v>-69.606576538085903</v>
      </c>
      <c r="W1229" t="s">
        <v>606</v>
      </c>
      <c r="X1229" t="s">
        <v>85</v>
      </c>
      <c r="Y1229" t="s">
        <v>64</v>
      </c>
      <c r="Z1229" t="s">
        <v>65</v>
      </c>
      <c r="AA1229">
        <v>1153002190</v>
      </c>
      <c r="AB1229" t="s">
        <v>116</v>
      </c>
      <c r="AC1229" t="s">
        <v>67</v>
      </c>
      <c r="AD1229">
        <v>18.4483727</v>
      </c>
      <c r="AE1229">
        <v>-69.606505600000006</v>
      </c>
      <c r="AF1229" t="s">
        <v>4739</v>
      </c>
      <c r="AG1229" t="s">
        <v>32</v>
      </c>
      <c r="AH1229" t="s">
        <v>48</v>
      </c>
      <c r="AI1229" t="s">
        <v>87</v>
      </c>
      <c r="AJ1229" t="s">
        <v>101</v>
      </c>
      <c r="AK1229" t="s">
        <v>609</v>
      </c>
      <c r="AL1229" t="s">
        <v>140</v>
      </c>
      <c r="AM1229" t="s">
        <v>610</v>
      </c>
      <c r="AR1229" t="s">
        <v>91</v>
      </c>
      <c r="AS1229">
        <v>9000010971</v>
      </c>
      <c r="AV1229" t="s">
        <v>153</v>
      </c>
      <c r="AW1229" t="str">
        <f>_xlfn.XLOOKUP(UNIVERSO[[#This Row],[RUTA-LOCALIDAD D&amp;N]],'[1]Cuota Ruta'!E:E,'[1]Cuota Ruta'!G:G)</f>
        <v>Cargar</v>
      </c>
    </row>
    <row r="1230" spans="1:49" x14ac:dyDescent="0.25">
      <c r="A1230" t="s">
        <v>109</v>
      </c>
      <c r="B1230" t="s">
        <v>49</v>
      </c>
      <c r="C1230" t="s">
        <v>50</v>
      </c>
      <c r="D1230" t="s">
        <v>76</v>
      </c>
      <c r="E1230" t="s">
        <v>140</v>
      </c>
      <c r="F1230" t="s">
        <v>141</v>
      </c>
      <c r="G1230">
        <v>9000010166</v>
      </c>
      <c r="H1230">
        <v>10166</v>
      </c>
      <c r="I1230" t="s">
        <v>4740</v>
      </c>
      <c r="J1230" t="s">
        <v>4741</v>
      </c>
      <c r="K1230" t="s">
        <v>144</v>
      </c>
      <c r="L1230" t="s">
        <v>93</v>
      </c>
      <c r="M1230" t="s">
        <v>93</v>
      </c>
      <c r="N1230" t="s">
        <v>594</v>
      </c>
      <c r="O1230" t="s">
        <v>1145</v>
      </c>
      <c r="P1230">
        <v>395</v>
      </c>
      <c r="Q1230" t="s">
        <v>1236</v>
      </c>
      <c r="R1230" t="s">
        <v>1236</v>
      </c>
      <c r="S1230" t="s">
        <v>1147</v>
      </c>
      <c r="T1230" t="s">
        <v>1147</v>
      </c>
      <c r="U1230">
        <v>18.501670292445599</v>
      </c>
      <c r="V1230">
        <v>-69.822601318359403</v>
      </c>
      <c r="W1230" t="s">
        <v>1237</v>
      </c>
      <c r="X1230" t="s">
        <v>85</v>
      </c>
      <c r="Y1230" t="s">
        <v>64</v>
      </c>
      <c r="Z1230" t="s">
        <v>99</v>
      </c>
      <c r="AA1230">
        <v>1153001091</v>
      </c>
      <c r="AB1230" t="s">
        <v>116</v>
      </c>
      <c r="AC1230" t="s">
        <v>67</v>
      </c>
      <c r="AD1230">
        <v>18.501640526062289</v>
      </c>
      <c r="AE1230">
        <v>-69.822541365391345</v>
      </c>
      <c r="AF1230" t="s">
        <v>4742</v>
      </c>
      <c r="AG1230" t="s">
        <v>32</v>
      </c>
      <c r="AH1230" t="s">
        <v>48</v>
      </c>
      <c r="AI1230" t="s">
        <v>69</v>
      </c>
      <c r="AJ1230" t="s">
        <v>118</v>
      </c>
      <c r="AK1230" t="s">
        <v>150</v>
      </c>
      <c r="AL1230" t="s">
        <v>140</v>
      </c>
      <c r="AM1230" t="s">
        <v>151</v>
      </c>
      <c r="AN1230">
        <v>10</v>
      </c>
      <c r="AO1230" t="s">
        <v>228</v>
      </c>
      <c r="AP1230">
        <v>95</v>
      </c>
      <c r="AQ1230">
        <v>0</v>
      </c>
      <c r="AR1230" t="s">
        <v>73</v>
      </c>
      <c r="AS1230">
        <v>9000010166</v>
      </c>
      <c r="AT1230" t="s">
        <v>74</v>
      </c>
      <c r="AU1230">
        <v>10</v>
      </c>
      <c r="AV1230" t="s">
        <v>153</v>
      </c>
      <c r="AW1230" t="str">
        <f>_xlfn.XLOOKUP(UNIVERSO[[#This Row],[RUTA-LOCALIDAD D&amp;N]],'[1]Cuota Ruta'!E:E,'[1]Cuota Ruta'!G:G)</f>
        <v>Cargar</v>
      </c>
    </row>
    <row r="1231" spans="1:49" x14ac:dyDescent="0.25">
      <c r="A1231" t="s">
        <v>48</v>
      </c>
      <c r="B1231" t="s">
        <v>49</v>
      </c>
      <c r="C1231" t="s">
        <v>50</v>
      </c>
      <c r="D1231" t="s">
        <v>124</v>
      </c>
      <c r="E1231" t="s">
        <v>140</v>
      </c>
      <c r="F1231" t="s">
        <v>141</v>
      </c>
      <c r="G1231">
        <v>9000011687</v>
      </c>
      <c r="H1231">
        <v>11687</v>
      </c>
      <c r="I1231" t="s">
        <v>4743</v>
      </c>
      <c r="J1231" t="s">
        <v>4744</v>
      </c>
      <c r="K1231" t="s">
        <v>144</v>
      </c>
      <c r="L1231" t="s">
        <v>93</v>
      </c>
      <c r="M1231" t="s">
        <v>93</v>
      </c>
      <c r="N1231" t="s">
        <v>618</v>
      </c>
      <c r="O1231" t="s">
        <v>59</v>
      </c>
      <c r="P1231">
        <v>363</v>
      </c>
      <c r="Q1231" t="s">
        <v>619</v>
      </c>
      <c r="R1231" t="s">
        <v>619</v>
      </c>
      <c r="S1231" t="s">
        <v>188</v>
      </c>
      <c r="T1231" t="s">
        <v>188</v>
      </c>
      <c r="U1231">
        <v>18.558208677503799</v>
      </c>
      <c r="V1231">
        <v>-69.895714653862896</v>
      </c>
      <c r="W1231" t="s">
        <v>620</v>
      </c>
      <c r="X1231" t="s">
        <v>85</v>
      </c>
      <c r="Y1231" t="s">
        <v>64</v>
      </c>
      <c r="Z1231" t="s">
        <v>65</v>
      </c>
      <c r="AA1231">
        <v>1153003236</v>
      </c>
      <c r="AB1231" t="s">
        <v>116</v>
      </c>
      <c r="AC1231" t="s">
        <v>67</v>
      </c>
      <c r="AD1231">
        <v>18.558240000000001</v>
      </c>
      <c r="AE1231">
        <v>-69.895694999999989</v>
      </c>
      <c r="AF1231" t="s">
        <v>4745</v>
      </c>
      <c r="AG1231" t="s">
        <v>32</v>
      </c>
      <c r="AH1231" t="s">
        <v>48</v>
      </c>
      <c r="AI1231" t="s">
        <v>87</v>
      </c>
      <c r="AJ1231" t="s">
        <v>101</v>
      </c>
      <c r="AK1231" t="s">
        <v>191</v>
      </c>
      <c r="AL1231" t="s">
        <v>140</v>
      </c>
      <c r="AM1231" t="s">
        <v>192</v>
      </c>
      <c r="AN1231">
        <v>2</v>
      </c>
      <c r="AO1231" t="s">
        <v>245</v>
      </c>
      <c r="AR1231" t="s">
        <v>91</v>
      </c>
      <c r="AS1231">
        <v>9000011687</v>
      </c>
      <c r="AU1231">
        <v>2</v>
      </c>
      <c r="AV1231" t="s">
        <v>153</v>
      </c>
      <c r="AW1231" t="str">
        <f>_xlfn.XLOOKUP(UNIVERSO[[#This Row],[RUTA-LOCALIDAD D&amp;N]],'[1]Cuota Ruta'!E:E,'[1]Cuota Ruta'!G:G)</f>
        <v>Cargar</v>
      </c>
    </row>
    <row r="1232" spans="1:49" x14ac:dyDescent="0.25">
      <c r="A1232" t="s">
        <v>109</v>
      </c>
      <c r="B1232" t="s">
        <v>49</v>
      </c>
      <c r="C1232" t="s">
        <v>50</v>
      </c>
      <c r="D1232" t="s">
        <v>51</v>
      </c>
      <c r="E1232" t="s">
        <v>140</v>
      </c>
      <c r="F1232" t="s">
        <v>141</v>
      </c>
      <c r="G1232">
        <v>9000010810</v>
      </c>
      <c r="H1232">
        <v>10810</v>
      </c>
      <c r="I1232" t="s">
        <v>4746</v>
      </c>
      <c r="J1232" t="s">
        <v>4747</v>
      </c>
      <c r="K1232" t="s">
        <v>144</v>
      </c>
      <c r="L1232" t="s">
        <v>93</v>
      </c>
      <c r="M1232" t="s">
        <v>93</v>
      </c>
      <c r="N1232" t="s">
        <v>1277</v>
      </c>
      <c r="O1232" t="s">
        <v>59</v>
      </c>
      <c r="P1232">
        <v>312</v>
      </c>
      <c r="Q1232" t="s">
        <v>1278</v>
      </c>
      <c r="R1232" t="s">
        <v>1278</v>
      </c>
      <c r="S1232" t="s">
        <v>1137</v>
      </c>
      <c r="T1232" t="s">
        <v>1137</v>
      </c>
      <c r="U1232">
        <v>18.474052156720798</v>
      </c>
      <c r="V1232">
        <v>-69.854876926967094</v>
      </c>
      <c r="W1232" t="s">
        <v>1279</v>
      </c>
      <c r="X1232" t="s">
        <v>85</v>
      </c>
      <c r="Y1232" t="s">
        <v>64</v>
      </c>
      <c r="Z1232" t="s">
        <v>99</v>
      </c>
      <c r="AA1232">
        <v>1153001989</v>
      </c>
      <c r="AB1232" t="s">
        <v>116</v>
      </c>
      <c r="AC1232" t="s">
        <v>67</v>
      </c>
      <c r="AD1232">
        <v>18.47397939897899</v>
      </c>
      <c r="AE1232">
        <v>-69.854808527834578</v>
      </c>
      <c r="AF1232" t="s">
        <v>4748</v>
      </c>
      <c r="AG1232" t="s">
        <v>32</v>
      </c>
      <c r="AH1232" t="s">
        <v>48</v>
      </c>
      <c r="AI1232" t="s">
        <v>69</v>
      </c>
      <c r="AJ1232" t="s">
        <v>118</v>
      </c>
      <c r="AK1232" t="s">
        <v>150</v>
      </c>
      <c r="AL1232" t="s">
        <v>140</v>
      </c>
      <c r="AM1232" t="s">
        <v>151</v>
      </c>
      <c r="AN1232">
        <v>12</v>
      </c>
      <c r="AO1232" t="s">
        <v>237</v>
      </c>
      <c r="AP1232">
        <v>136</v>
      </c>
      <c r="AQ1232">
        <v>0</v>
      </c>
      <c r="AR1232" t="s">
        <v>73</v>
      </c>
      <c r="AS1232">
        <v>9000010810</v>
      </c>
      <c r="AU1232">
        <v>12</v>
      </c>
      <c r="AV1232" t="s">
        <v>153</v>
      </c>
      <c r="AW1232" t="str">
        <f>_xlfn.XLOOKUP(UNIVERSO[[#This Row],[RUTA-LOCALIDAD D&amp;N]],'[1]Cuota Ruta'!E:E,'[1]Cuota Ruta'!G:G)</f>
        <v>Cargar</v>
      </c>
    </row>
    <row r="1233" spans="1:49" x14ac:dyDescent="0.25">
      <c r="A1233" t="s">
        <v>109</v>
      </c>
      <c r="B1233" t="s">
        <v>49</v>
      </c>
      <c r="C1233" t="s">
        <v>50</v>
      </c>
      <c r="D1233" t="s">
        <v>51</v>
      </c>
      <c r="E1233" t="s">
        <v>140</v>
      </c>
      <c r="F1233" t="s">
        <v>141</v>
      </c>
      <c r="G1233">
        <v>9000012759</v>
      </c>
      <c r="H1233">
        <v>12759</v>
      </c>
      <c r="I1233" t="s">
        <v>2161</v>
      </c>
      <c r="J1233" t="s">
        <v>4749</v>
      </c>
      <c r="K1233" t="s">
        <v>144</v>
      </c>
      <c r="L1233" t="s">
        <v>198</v>
      </c>
      <c r="M1233" t="s">
        <v>198</v>
      </c>
      <c r="N1233" t="s">
        <v>58</v>
      </c>
      <c r="O1233" t="s">
        <v>59</v>
      </c>
      <c r="P1233">
        <v>314</v>
      </c>
      <c r="Q1233" t="s">
        <v>605</v>
      </c>
      <c r="R1233" t="s">
        <v>605</v>
      </c>
      <c r="S1233" t="s">
        <v>147</v>
      </c>
      <c r="T1233" t="s">
        <v>147</v>
      </c>
      <c r="U1233">
        <v>18.422785949706999</v>
      </c>
      <c r="V1233">
        <v>-69.455825805664105</v>
      </c>
      <c r="W1233" t="s">
        <v>606</v>
      </c>
      <c r="X1233" t="s">
        <v>63</v>
      </c>
      <c r="Y1233" t="s">
        <v>64</v>
      </c>
      <c r="Z1233" t="s">
        <v>65</v>
      </c>
      <c r="AA1233">
        <v>1153005502</v>
      </c>
      <c r="AB1233" t="s">
        <v>116</v>
      </c>
      <c r="AC1233" t="s">
        <v>67</v>
      </c>
      <c r="AD1233">
        <v>18.422864400000002</v>
      </c>
      <c r="AE1233">
        <v>-69.4557346</v>
      </c>
      <c r="AF1233" t="s">
        <v>4750</v>
      </c>
      <c r="AG1233" t="s">
        <v>32</v>
      </c>
      <c r="AH1233" t="s">
        <v>48</v>
      </c>
      <c r="AI1233" t="s">
        <v>87</v>
      </c>
      <c r="AJ1233" t="s">
        <v>608</v>
      </c>
      <c r="AK1233" t="s">
        <v>609</v>
      </c>
      <c r="AL1233" t="s">
        <v>140</v>
      </c>
      <c r="AM1233" t="s">
        <v>610</v>
      </c>
      <c r="AN1233">
        <v>14</v>
      </c>
      <c r="AO1233" t="s">
        <v>611</v>
      </c>
      <c r="AR1233" t="s">
        <v>91</v>
      </c>
      <c r="AS1233">
        <v>9000012759</v>
      </c>
      <c r="AU1233">
        <v>14</v>
      </c>
      <c r="AV1233" t="s">
        <v>153</v>
      </c>
      <c r="AW1233" t="str">
        <f>_xlfn.XLOOKUP(UNIVERSO[[#This Row],[RUTA-LOCALIDAD D&amp;N]],'[1]Cuota Ruta'!E:E,'[1]Cuota Ruta'!G:G)</f>
        <v>Cargar</v>
      </c>
    </row>
    <row r="1234" spans="1:49" x14ac:dyDescent="0.25">
      <c r="A1234" t="s">
        <v>109</v>
      </c>
      <c r="B1234" t="s">
        <v>49</v>
      </c>
      <c r="C1234" t="s">
        <v>50</v>
      </c>
      <c r="D1234" t="s">
        <v>76</v>
      </c>
      <c r="E1234" t="s">
        <v>140</v>
      </c>
      <c r="F1234" t="s">
        <v>141</v>
      </c>
      <c r="G1234">
        <v>9000011450</v>
      </c>
      <c r="H1234">
        <v>11450</v>
      </c>
      <c r="I1234" t="s">
        <v>4751</v>
      </c>
      <c r="J1234" t="s">
        <v>4752</v>
      </c>
      <c r="K1234" t="s">
        <v>144</v>
      </c>
      <c r="L1234" t="s">
        <v>93</v>
      </c>
      <c r="M1234" t="s">
        <v>93</v>
      </c>
      <c r="N1234" t="s">
        <v>1194</v>
      </c>
      <c r="O1234" t="s">
        <v>1145</v>
      </c>
      <c r="P1234">
        <v>399</v>
      </c>
      <c r="Q1234" t="s">
        <v>1168</v>
      </c>
      <c r="R1234" t="s">
        <v>1168</v>
      </c>
      <c r="S1234" t="s">
        <v>1147</v>
      </c>
      <c r="T1234" t="s">
        <v>1147</v>
      </c>
      <c r="U1234">
        <v>18.493873051234701</v>
      </c>
      <c r="V1234">
        <v>-69.846361432756694</v>
      </c>
      <c r="W1234" t="s">
        <v>1169</v>
      </c>
      <c r="X1234" t="s">
        <v>85</v>
      </c>
      <c r="Y1234" t="s">
        <v>64</v>
      </c>
      <c r="Z1234" t="s">
        <v>99</v>
      </c>
      <c r="AA1234">
        <v>1153002873</v>
      </c>
      <c r="AB1234" t="s">
        <v>116</v>
      </c>
      <c r="AC1234" t="s">
        <v>67</v>
      </c>
      <c r="AD1234">
        <v>18.493870401111501</v>
      </c>
      <c r="AE1234">
        <v>-69.846386402365312</v>
      </c>
      <c r="AF1234" t="s">
        <v>4753</v>
      </c>
      <c r="AG1234" t="s">
        <v>32</v>
      </c>
      <c r="AH1234" t="s">
        <v>48</v>
      </c>
      <c r="AI1234" t="s">
        <v>69</v>
      </c>
      <c r="AJ1234" t="s">
        <v>118</v>
      </c>
      <c r="AK1234" t="s">
        <v>150</v>
      </c>
      <c r="AL1234" t="s">
        <v>140</v>
      </c>
      <c r="AM1234" t="s">
        <v>151</v>
      </c>
      <c r="AN1234">
        <v>10</v>
      </c>
      <c r="AO1234" t="s">
        <v>228</v>
      </c>
      <c r="AP1234">
        <v>105</v>
      </c>
      <c r="AQ1234">
        <v>0</v>
      </c>
      <c r="AR1234" t="s">
        <v>73</v>
      </c>
      <c r="AS1234">
        <v>9000011450</v>
      </c>
      <c r="AT1234" t="s">
        <v>74</v>
      </c>
      <c r="AU1234">
        <v>10</v>
      </c>
      <c r="AV1234" t="s">
        <v>153</v>
      </c>
      <c r="AW1234" t="str">
        <f>_xlfn.XLOOKUP(UNIVERSO[[#This Row],[RUTA-LOCALIDAD D&amp;N]],'[1]Cuota Ruta'!E:E,'[1]Cuota Ruta'!G:G)</f>
        <v>Cargar</v>
      </c>
    </row>
    <row r="1235" spans="1:49" x14ac:dyDescent="0.25">
      <c r="A1235" t="s">
        <v>48</v>
      </c>
      <c r="B1235" t="s">
        <v>49</v>
      </c>
      <c r="C1235" t="s">
        <v>50</v>
      </c>
      <c r="D1235" t="s">
        <v>51</v>
      </c>
      <c r="E1235" t="s">
        <v>140</v>
      </c>
      <c r="F1235" t="s">
        <v>141</v>
      </c>
      <c r="G1235">
        <v>9000010285</v>
      </c>
      <c r="H1235">
        <v>10285</v>
      </c>
      <c r="I1235" t="s">
        <v>4754</v>
      </c>
      <c r="J1235" t="s">
        <v>4755</v>
      </c>
      <c r="K1235" t="s">
        <v>144</v>
      </c>
      <c r="L1235" t="s">
        <v>93</v>
      </c>
      <c r="M1235" t="s">
        <v>93</v>
      </c>
      <c r="N1235" t="s">
        <v>594</v>
      </c>
      <c r="O1235" t="s">
        <v>59</v>
      </c>
      <c r="P1235">
        <v>366</v>
      </c>
      <c r="Q1235" t="s">
        <v>635</v>
      </c>
      <c r="R1235" t="s">
        <v>635</v>
      </c>
      <c r="S1235" t="s">
        <v>147</v>
      </c>
      <c r="T1235" t="s">
        <v>147</v>
      </c>
      <c r="U1235">
        <v>18.497764587399999</v>
      </c>
      <c r="V1235">
        <v>-69.783866882300003</v>
      </c>
      <c r="W1235" t="s">
        <v>636</v>
      </c>
      <c r="X1235" t="s">
        <v>85</v>
      </c>
      <c r="Y1235" t="s">
        <v>64</v>
      </c>
      <c r="Z1235" t="s">
        <v>65</v>
      </c>
      <c r="AA1235">
        <v>1153001292</v>
      </c>
      <c r="AB1235" t="s">
        <v>66</v>
      </c>
      <c r="AC1235" t="s">
        <v>67</v>
      </c>
      <c r="AD1235">
        <v>18.497764587399999</v>
      </c>
      <c r="AE1235">
        <v>-69.783866882300003</v>
      </c>
      <c r="AF1235" t="s">
        <v>4756</v>
      </c>
      <c r="AG1235" t="s">
        <v>32</v>
      </c>
      <c r="AH1235" t="s">
        <v>48</v>
      </c>
      <c r="AI1235" t="s">
        <v>87</v>
      </c>
      <c r="AJ1235" t="s">
        <v>101</v>
      </c>
      <c r="AK1235" t="s">
        <v>150</v>
      </c>
      <c r="AL1235" t="s">
        <v>140</v>
      </c>
      <c r="AM1235" t="s">
        <v>151</v>
      </c>
      <c r="AR1235" t="s">
        <v>91</v>
      </c>
      <c r="AS1235">
        <v>9000010285</v>
      </c>
      <c r="AV1235" t="s">
        <v>153</v>
      </c>
      <c r="AW1235" t="str">
        <f>_xlfn.XLOOKUP(UNIVERSO[[#This Row],[RUTA-LOCALIDAD D&amp;N]],'[1]Cuota Ruta'!E:E,'[1]Cuota Ruta'!G:G)</f>
        <v>Cargar</v>
      </c>
    </row>
    <row r="1236" spans="1:49" x14ac:dyDescent="0.25">
      <c r="A1236" t="s">
        <v>48</v>
      </c>
      <c r="B1236" t="s">
        <v>49</v>
      </c>
      <c r="C1236" t="s">
        <v>50</v>
      </c>
      <c r="D1236" t="s">
        <v>51</v>
      </c>
      <c r="E1236" t="s">
        <v>140</v>
      </c>
      <c r="F1236" t="s">
        <v>141</v>
      </c>
      <c r="G1236">
        <v>9000011691</v>
      </c>
      <c r="H1236">
        <v>11691</v>
      </c>
      <c r="I1236" t="s">
        <v>4757</v>
      </c>
      <c r="J1236" t="s">
        <v>4758</v>
      </c>
      <c r="K1236" t="s">
        <v>144</v>
      </c>
      <c r="L1236" t="s">
        <v>93</v>
      </c>
      <c r="M1236" t="s">
        <v>93</v>
      </c>
      <c r="N1236" t="s">
        <v>618</v>
      </c>
      <c r="O1236" t="s">
        <v>59</v>
      </c>
      <c r="P1236">
        <v>363</v>
      </c>
      <c r="Q1236" t="s">
        <v>619</v>
      </c>
      <c r="R1236" t="s">
        <v>619</v>
      </c>
      <c r="S1236" t="s">
        <v>188</v>
      </c>
      <c r="T1236" t="s">
        <v>188</v>
      </c>
      <c r="U1236">
        <v>18.558311462402301</v>
      </c>
      <c r="V1236">
        <v>-69.895117865668396</v>
      </c>
      <c r="W1236" t="s">
        <v>620</v>
      </c>
      <c r="X1236" t="s">
        <v>85</v>
      </c>
      <c r="Y1236" t="s">
        <v>64</v>
      </c>
      <c r="Z1236" t="s">
        <v>65</v>
      </c>
      <c r="AA1236">
        <v>1153003242</v>
      </c>
      <c r="AB1236" t="s">
        <v>116</v>
      </c>
      <c r="AC1236" t="s">
        <v>67</v>
      </c>
      <c r="AD1236">
        <v>18.55829833333333</v>
      </c>
      <c r="AE1236">
        <v>-69.895148333333324</v>
      </c>
      <c r="AF1236" t="s">
        <v>4759</v>
      </c>
      <c r="AG1236" t="s">
        <v>32</v>
      </c>
      <c r="AH1236" t="s">
        <v>48</v>
      </c>
      <c r="AI1236" t="s">
        <v>69</v>
      </c>
      <c r="AJ1236" t="s">
        <v>69</v>
      </c>
      <c r="AK1236" t="s">
        <v>191</v>
      </c>
      <c r="AL1236" t="s">
        <v>140</v>
      </c>
      <c r="AM1236" t="s">
        <v>192</v>
      </c>
      <c r="AN1236">
        <v>2</v>
      </c>
      <c r="AO1236" t="s">
        <v>245</v>
      </c>
      <c r="AP1236">
        <v>33</v>
      </c>
      <c r="AQ1236">
        <v>0</v>
      </c>
      <c r="AR1236" t="s">
        <v>73</v>
      </c>
      <c r="AS1236">
        <v>9000011691</v>
      </c>
      <c r="AU1236">
        <v>2</v>
      </c>
      <c r="AV1236" t="s">
        <v>153</v>
      </c>
      <c r="AW1236" t="str">
        <f>_xlfn.XLOOKUP(UNIVERSO[[#This Row],[RUTA-LOCALIDAD D&amp;N]],'[1]Cuota Ruta'!E:E,'[1]Cuota Ruta'!G:G)</f>
        <v>Cargar</v>
      </c>
    </row>
    <row r="1237" spans="1:49" x14ac:dyDescent="0.25">
      <c r="A1237" t="s">
        <v>48</v>
      </c>
      <c r="B1237" t="s">
        <v>380</v>
      </c>
      <c r="C1237" t="s">
        <v>381</v>
      </c>
      <c r="D1237" t="s">
        <v>76</v>
      </c>
      <c r="E1237" t="s">
        <v>140</v>
      </c>
      <c r="F1237" t="s">
        <v>141</v>
      </c>
      <c r="G1237">
        <v>9000013728</v>
      </c>
      <c r="H1237">
        <v>13728</v>
      </c>
      <c r="I1237" t="s">
        <v>4760</v>
      </c>
      <c r="J1237" t="s">
        <v>4761</v>
      </c>
      <c r="K1237" t="s">
        <v>144</v>
      </c>
      <c r="L1237" t="s">
        <v>93</v>
      </c>
      <c r="M1237" t="s">
        <v>93</v>
      </c>
      <c r="N1237" t="s">
        <v>186</v>
      </c>
      <c r="O1237" t="s">
        <v>434</v>
      </c>
      <c r="P1237">
        <v>384</v>
      </c>
      <c r="Q1237" t="s">
        <v>595</v>
      </c>
      <c r="R1237" t="s">
        <v>595</v>
      </c>
      <c r="S1237" t="s">
        <v>436</v>
      </c>
      <c r="T1237" t="s">
        <v>436</v>
      </c>
      <c r="U1237">
        <v>18.533180236816399</v>
      </c>
      <c r="V1237">
        <v>-69.806999206542997</v>
      </c>
      <c r="W1237" t="s">
        <v>596</v>
      </c>
      <c r="X1237" t="s">
        <v>85</v>
      </c>
      <c r="Y1237" t="s">
        <v>64</v>
      </c>
      <c r="Z1237" t="s">
        <v>65</v>
      </c>
      <c r="AA1237">
        <v>1153007133</v>
      </c>
      <c r="AB1237" t="s">
        <v>116</v>
      </c>
      <c r="AC1237" t="s">
        <v>67</v>
      </c>
      <c r="AD1237">
        <v>18.53309561392777</v>
      </c>
      <c r="AE1237">
        <v>-69.806960548453162</v>
      </c>
      <c r="AF1237" t="s">
        <v>4762</v>
      </c>
      <c r="AG1237" t="s">
        <v>32</v>
      </c>
      <c r="AH1237" t="s">
        <v>48</v>
      </c>
      <c r="AI1237" t="s">
        <v>87</v>
      </c>
      <c r="AJ1237" t="s">
        <v>88</v>
      </c>
      <c r="AK1237" t="s">
        <v>150</v>
      </c>
      <c r="AL1237" t="s">
        <v>140</v>
      </c>
      <c r="AM1237" t="s">
        <v>151</v>
      </c>
      <c r="AR1237" t="s">
        <v>91</v>
      </c>
      <c r="AS1237">
        <v>9000013728</v>
      </c>
      <c r="AV1237" t="s">
        <v>153</v>
      </c>
      <c r="AW1237" t="str">
        <f>_xlfn.XLOOKUP(UNIVERSO[[#This Row],[RUTA-LOCALIDAD D&amp;N]],'[1]Cuota Ruta'!E:E,'[1]Cuota Ruta'!G:G)</f>
        <v>Cargar</v>
      </c>
    </row>
    <row r="1238" spans="1:49" x14ac:dyDescent="0.25">
      <c r="A1238" t="s">
        <v>48</v>
      </c>
      <c r="B1238" t="s">
        <v>49</v>
      </c>
      <c r="C1238" t="s">
        <v>110</v>
      </c>
      <c r="D1238" t="s">
        <v>51</v>
      </c>
      <c r="E1238" t="s">
        <v>140</v>
      </c>
      <c r="F1238" t="s">
        <v>141</v>
      </c>
      <c r="G1238">
        <v>9000011761</v>
      </c>
      <c r="H1238">
        <v>11761</v>
      </c>
      <c r="I1238" t="s">
        <v>4763</v>
      </c>
      <c r="J1238" t="s">
        <v>4764</v>
      </c>
      <c r="K1238" t="s">
        <v>144</v>
      </c>
      <c r="L1238" t="s">
        <v>93</v>
      </c>
      <c r="M1238" t="s">
        <v>93</v>
      </c>
      <c r="N1238" t="s">
        <v>1413</v>
      </c>
      <c r="O1238" t="s">
        <v>59</v>
      </c>
      <c r="P1238">
        <v>361</v>
      </c>
      <c r="Q1238" t="s">
        <v>1402</v>
      </c>
      <c r="R1238" t="s">
        <v>1402</v>
      </c>
      <c r="S1238" t="s">
        <v>188</v>
      </c>
      <c r="T1238" t="s">
        <v>188</v>
      </c>
      <c r="U1238">
        <v>18.512039000000001</v>
      </c>
      <c r="V1238">
        <v>-69.877403999999999</v>
      </c>
      <c r="W1238" t="s">
        <v>1403</v>
      </c>
      <c r="X1238" t="s">
        <v>63</v>
      </c>
      <c r="Y1238" t="s">
        <v>64</v>
      </c>
      <c r="Z1238" t="s">
        <v>99</v>
      </c>
      <c r="AA1238">
        <v>1153003383</v>
      </c>
      <c r="AB1238" t="s">
        <v>116</v>
      </c>
      <c r="AC1238" t="s">
        <v>67</v>
      </c>
      <c r="AD1238">
        <v>18.512114799999999</v>
      </c>
      <c r="AE1238">
        <v>-69.877264100000005</v>
      </c>
      <c r="AF1238" t="s">
        <v>4765</v>
      </c>
      <c r="AG1238" t="s">
        <v>32</v>
      </c>
      <c r="AH1238" t="s">
        <v>48</v>
      </c>
      <c r="AI1238" t="s">
        <v>69</v>
      </c>
      <c r="AJ1238" t="s">
        <v>69</v>
      </c>
      <c r="AK1238" t="s">
        <v>150</v>
      </c>
      <c r="AL1238" t="s">
        <v>140</v>
      </c>
      <c r="AM1238" t="s">
        <v>151</v>
      </c>
      <c r="AN1238">
        <v>5</v>
      </c>
      <c r="AO1238" t="s">
        <v>72</v>
      </c>
      <c r="AP1238">
        <v>10</v>
      </c>
      <c r="AQ1238">
        <v>0</v>
      </c>
      <c r="AR1238" t="s">
        <v>73</v>
      </c>
      <c r="AS1238">
        <v>9000011761</v>
      </c>
      <c r="AU1238">
        <v>5</v>
      </c>
      <c r="AV1238" t="s">
        <v>153</v>
      </c>
      <c r="AW1238" t="str">
        <f>_xlfn.XLOOKUP(UNIVERSO[[#This Row],[RUTA-LOCALIDAD D&amp;N]],'[1]Cuota Ruta'!E:E,'[1]Cuota Ruta'!G:G)</f>
        <v>Cargar</v>
      </c>
    </row>
    <row r="1239" spans="1:49" x14ac:dyDescent="0.25">
      <c r="A1239" t="s">
        <v>48</v>
      </c>
      <c r="B1239" t="s">
        <v>380</v>
      </c>
      <c r="C1239" t="s">
        <v>381</v>
      </c>
      <c r="D1239" t="s">
        <v>51</v>
      </c>
      <c r="E1239" t="s">
        <v>140</v>
      </c>
      <c r="F1239" t="s">
        <v>141</v>
      </c>
      <c r="G1239">
        <v>9000014075</v>
      </c>
      <c r="H1239">
        <v>14075</v>
      </c>
      <c r="I1239" t="s">
        <v>4766</v>
      </c>
      <c r="J1239" t="s">
        <v>4767</v>
      </c>
      <c r="K1239" t="s">
        <v>144</v>
      </c>
      <c r="L1239" t="s">
        <v>93</v>
      </c>
      <c r="M1239" t="s">
        <v>93</v>
      </c>
      <c r="N1239" t="s">
        <v>186</v>
      </c>
      <c r="O1239" t="s">
        <v>434</v>
      </c>
      <c r="P1239">
        <v>384</v>
      </c>
      <c r="Q1239" t="s">
        <v>595</v>
      </c>
      <c r="R1239" t="s">
        <v>595</v>
      </c>
      <c r="S1239" t="s">
        <v>436</v>
      </c>
      <c r="T1239" t="s">
        <v>436</v>
      </c>
      <c r="U1239">
        <v>18.526693662007599</v>
      </c>
      <c r="V1239">
        <v>-69.753526051839202</v>
      </c>
      <c r="W1239" t="s">
        <v>596</v>
      </c>
      <c r="X1239" t="s">
        <v>85</v>
      </c>
      <c r="Y1239" t="s">
        <v>64</v>
      </c>
      <c r="Z1239" t="s">
        <v>65</v>
      </c>
      <c r="AA1239">
        <v>1153007830</v>
      </c>
      <c r="AB1239" t="s">
        <v>116</v>
      </c>
      <c r="AC1239" t="s">
        <v>67</v>
      </c>
      <c r="AD1239">
        <v>18.526682999999998</v>
      </c>
      <c r="AE1239">
        <v>-69.753605300000004</v>
      </c>
      <c r="AF1239" t="s">
        <v>4768</v>
      </c>
      <c r="AG1239" t="s">
        <v>32</v>
      </c>
      <c r="AH1239" t="s">
        <v>48</v>
      </c>
      <c r="AI1239" t="s">
        <v>87</v>
      </c>
      <c r="AJ1239" t="s">
        <v>513</v>
      </c>
      <c r="AK1239" t="s">
        <v>150</v>
      </c>
      <c r="AL1239" t="s">
        <v>140</v>
      </c>
      <c r="AM1239" t="s">
        <v>151</v>
      </c>
      <c r="AR1239" t="s">
        <v>91</v>
      </c>
      <c r="AS1239">
        <v>9000014075</v>
      </c>
      <c r="AV1239" t="s">
        <v>153</v>
      </c>
      <c r="AW1239" t="str">
        <f>_xlfn.XLOOKUP(UNIVERSO[[#This Row],[RUTA-LOCALIDAD D&amp;N]],'[1]Cuota Ruta'!E:E,'[1]Cuota Ruta'!G:G)</f>
        <v>Cargar</v>
      </c>
    </row>
    <row r="1240" spans="1:49" x14ac:dyDescent="0.25">
      <c r="A1240" t="s">
        <v>109</v>
      </c>
      <c r="B1240" t="s">
        <v>49</v>
      </c>
      <c r="C1240" t="s">
        <v>50</v>
      </c>
      <c r="D1240" t="s">
        <v>51</v>
      </c>
      <c r="E1240" t="s">
        <v>140</v>
      </c>
      <c r="F1240" t="s">
        <v>141</v>
      </c>
      <c r="G1240">
        <v>9000011909</v>
      </c>
      <c r="H1240">
        <v>11909</v>
      </c>
      <c r="I1240" t="s">
        <v>4769</v>
      </c>
      <c r="J1240" t="s">
        <v>4770</v>
      </c>
      <c r="K1240" t="s">
        <v>144</v>
      </c>
      <c r="L1240" t="s">
        <v>93</v>
      </c>
      <c r="M1240" t="s">
        <v>93</v>
      </c>
      <c r="N1240" t="s">
        <v>4771</v>
      </c>
      <c r="O1240" t="s">
        <v>59</v>
      </c>
      <c r="P1240">
        <v>309</v>
      </c>
      <c r="Q1240" t="s">
        <v>1136</v>
      </c>
      <c r="R1240" t="s">
        <v>1136</v>
      </c>
      <c r="S1240" t="s">
        <v>1137</v>
      </c>
      <c r="T1240" t="s">
        <v>1137</v>
      </c>
      <c r="U1240">
        <v>18.518716539655401</v>
      </c>
      <c r="V1240">
        <v>-69.852924891880605</v>
      </c>
      <c r="W1240" t="s">
        <v>1138</v>
      </c>
      <c r="X1240" t="s">
        <v>63</v>
      </c>
      <c r="Y1240" t="s">
        <v>64</v>
      </c>
      <c r="Z1240" t="s">
        <v>65</v>
      </c>
      <c r="AA1240">
        <v>1153003677</v>
      </c>
      <c r="AB1240" t="s">
        <v>116</v>
      </c>
      <c r="AC1240" t="s">
        <v>67</v>
      </c>
      <c r="AD1240">
        <v>18.518749987073381</v>
      </c>
      <c r="AE1240">
        <v>-69.852889748700548</v>
      </c>
      <c r="AF1240" t="s">
        <v>4772</v>
      </c>
      <c r="AG1240" t="s">
        <v>32</v>
      </c>
      <c r="AH1240" t="s">
        <v>48</v>
      </c>
      <c r="AI1240" t="s">
        <v>69</v>
      </c>
      <c r="AJ1240" t="s">
        <v>118</v>
      </c>
      <c r="AK1240" t="s">
        <v>150</v>
      </c>
      <c r="AL1240" t="s">
        <v>140</v>
      </c>
      <c r="AM1240" t="s">
        <v>151</v>
      </c>
      <c r="AN1240">
        <v>6</v>
      </c>
      <c r="AO1240" t="s">
        <v>348</v>
      </c>
      <c r="AP1240">
        <v>22</v>
      </c>
      <c r="AQ1240">
        <v>0</v>
      </c>
      <c r="AR1240" t="s">
        <v>73</v>
      </c>
      <c r="AS1240">
        <v>9000011909</v>
      </c>
      <c r="AU1240">
        <v>6</v>
      </c>
      <c r="AV1240" t="s">
        <v>153</v>
      </c>
      <c r="AW1240" t="str">
        <f>_xlfn.XLOOKUP(UNIVERSO[[#This Row],[RUTA-LOCALIDAD D&amp;N]],'[1]Cuota Ruta'!E:E,'[1]Cuota Ruta'!G:G)</f>
        <v>Cargar</v>
      </c>
    </row>
    <row r="1241" spans="1:49" x14ac:dyDescent="0.25">
      <c r="A1241" t="s">
        <v>48</v>
      </c>
      <c r="B1241" t="s">
        <v>49</v>
      </c>
      <c r="C1241" t="s">
        <v>110</v>
      </c>
      <c r="D1241" t="s">
        <v>76</v>
      </c>
      <c r="E1241" t="s">
        <v>140</v>
      </c>
      <c r="F1241" t="s">
        <v>141</v>
      </c>
      <c r="G1241">
        <v>9000015039</v>
      </c>
      <c r="H1241">
        <v>15039</v>
      </c>
      <c r="I1241" t="s">
        <v>4773</v>
      </c>
      <c r="J1241" t="s">
        <v>4774</v>
      </c>
      <c r="K1241" t="s">
        <v>144</v>
      </c>
      <c r="L1241" t="s">
        <v>93</v>
      </c>
      <c r="M1241" t="s">
        <v>93</v>
      </c>
      <c r="N1241" t="s">
        <v>1510</v>
      </c>
      <c r="O1241" t="s">
        <v>59</v>
      </c>
      <c r="P1241">
        <v>322</v>
      </c>
      <c r="Q1241" t="s">
        <v>645</v>
      </c>
      <c r="R1241" t="s">
        <v>645</v>
      </c>
      <c r="S1241" t="s">
        <v>188</v>
      </c>
      <c r="T1241" t="s">
        <v>188</v>
      </c>
      <c r="U1241">
        <v>18.535293791029201</v>
      </c>
      <c r="V1241">
        <v>-69.926305982801694</v>
      </c>
      <c r="W1241" t="s">
        <v>646</v>
      </c>
      <c r="X1241" t="s">
        <v>85</v>
      </c>
      <c r="Y1241" t="s">
        <v>64</v>
      </c>
      <c r="Z1241" t="s">
        <v>99</v>
      </c>
      <c r="AA1241">
        <v>1153009525</v>
      </c>
      <c r="AB1241" t="s">
        <v>116</v>
      </c>
      <c r="AC1241" t="s">
        <v>67</v>
      </c>
      <c r="AD1241">
        <v>18.53531666666667</v>
      </c>
      <c r="AE1241">
        <v>-69.926233333333329</v>
      </c>
      <c r="AF1241" t="s">
        <v>4775</v>
      </c>
      <c r="AG1241" t="s">
        <v>32</v>
      </c>
      <c r="AH1241" t="s">
        <v>48</v>
      </c>
      <c r="AI1241" t="s">
        <v>87</v>
      </c>
      <c r="AJ1241" t="s">
        <v>88</v>
      </c>
      <c r="AK1241" t="s">
        <v>191</v>
      </c>
      <c r="AL1241" t="s">
        <v>140</v>
      </c>
      <c r="AM1241" t="s">
        <v>192</v>
      </c>
      <c r="AR1241" t="s">
        <v>91</v>
      </c>
      <c r="AS1241">
        <v>9000015039</v>
      </c>
      <c r="AV1241" t="s">
        <v>153</v>
      </c>
      <c r="AW1241" t="str">
        <f>_xlfn.XLOOKUP(UNIVERSO[[#This Row],[RUTA-LOCALIDAD D&amp;N]],'[1]Cuota Ruta'!E:E,'[1]Cuota Ruta'!G:G)</f>
        <v>Cargar</v>
      </c>
    </row>
    <row r="1242" spans="1:49" x14ac:dyDescent="0.25">
      <c r="A1242" t="s">
        <v>109</v>
      </c>
      <c r="B1242" t="s">
        <v>380</v>
      </c>
      <c r="C1242" t="s">
        <v>381</v>
      </c>
      <c r="D1242" t="s">
        <v>76</v>
      </c>
      <c r="E1242" t="s">
        <v>140</v>
      </c>
      <c r="F1242" t="s">
        <v>141</v>
      </c>
      <c r="G1242">
        <v>9000012150</v>
      </c>
      <c r="H1242">
        <v>12150</v>
      </c>
      <c r="I1242" t="s">
        <v>4776</v>
      </c>
      <c r="J1242" t="s">
        <v>4777</v>
      </c>
      <c r="K1242" t="s">
        <v>144</v>
      </c>
      <c r="L1242" t="s">
        <v>93</v>
      </c>
      <c r="M1242" t="s">
        <v>93</v>
      </c>
      <c r="N1242" t="s">
        <v>1350</v>
      </c>
      <c r="O1242" t="s">
        <v>434</v>
      </c>
      <c r="P1242">
        <v>384</v>
      </c>
      <c r="Q1242" t="s">
        <v>595</v>
      </c>
      <c r="R1242" t="s">
        <v>595</v>
      </c>
      <c r="S1242" t="s">
        <v>436</v>
      </c>
      <c r="T1242" t="s">
        <v>436</v>
      </c>
      <c r="U1242">
        <v>18.488970041275</v>
      </c>
      <c r="V1242">
        <v>-69.826912879943805</v>
      </c>
      <c r="W1242" t="s">
        <v>596</v>
      </c>
      <c r="X1242" t="s">
        <v>63</v>
      </c>
      <c r="Y1242" t="s">
        <v>64</v>
      </c>
      <c r="Z1242" t="s">
        <v>65</v>
      </c>
      <c r="AA1242">
        <v>1153004127</v>
      </c>
      <c r="AB1242" t="s">
        <v>116</v>
      </c>
      <c r="AC1242" t="s">
        <v>67</v>
      </c>
      <c r="AD1242">
        <v>18.48901788883947</v>
      </c>
      <c r="AE1242">
        <v>-69.826931330083397</v>
      </c>
      <c r="AF1242" t="s">
        <v>4778</v>
      </c>
      <c r="AG1242" t="s">
        <v>32</v>
      </c>
      <c r="AH1242" t="s">
        <v>48</v>
      </c>
      <c r="AI1242" t="s">
        <v>69</v>
      </c>
      <c r="AJ1242" t="s">
        <v>118</v>
      </c>
      <c r="AK1242" t="s">
        <v>150</v>
      </c>
      <c r="AL1242" t="s">
        <v>140</v>
      </c>
      <c r="AM1242" t="s">
        <v>151</v>
      </c>
      <c r="AN1242">
        <v>7</v>
      </c>
      <c r="AO1242" t="s">
        <v>423</v>
      </c>
      <c r="AP1242">
        <v>48</v>
      </c>
      <c r="AQ1242">
        <v>0</v>
      </c>
      <c r="AR1242" t="s">
        <v>73</v>
      </c>
      <c r="AS1242">
        <v>9000012150</v>
      </c>
      <c r="AT1242" t="s">
        <v>24</v>
      </c>
      <c r="AU1242">
        <v>7</v>
      </c>
      <c r="AV1242" t="s">
        <v>153</v>
      </c>
      <c r="AW1242" t="str">
        <f>_xlfn.XLOOKUP(UNIVERSO[[#This Row],[RUTA-LOCALIDAD D&amp;N]],'[1]Cuota Ruta'!E:E,'[1]Cuota Ruta'!G:G)</f>
        <v>Cargar</v>
      </c>
    </row>
    <row r="1243" spans="1:49" x14ac:dyDescent="0.25">
      <c r="A1243" t="s">
        <v>48</v>
      </c>
      <c r="B1243" t="s">
        <v>49</v>
      </c>
      <c r="C1243" t="s">
        <v>50</v>
      </c>
      <c r="D1243" t="s">
        <v>76</v>
      </c>
      <c r="E1243" t="s">
        <v>338</v>
      </c>
      <c r="F1243" t="s">
        <v>283</v>
      </c>
      <c r="G1243">
        <v>9000017377</v>
      </c>
      <c r="H1243">
        <v>17377</v>
      </c>
      <c r="I1243" t="s">
        <v>4779</v>
      </c>
      <c r="J1243" t="s">
        <v>4780</v>
      </c>
      <c r="K1243" t="s">
        <v>286</v>
      </c>
      <c r="L1243" t="s">
        <v>338</v>
      </c>
      <c r="M1243" t="s">
        <v>338</v>
      </c>
      <c r="N1243" t="s">
        <v>253</v>
      </c>
      <c r="O1243" t="s">
        <v>59</v>
      </c>
      <c r="P1243">
        <v>303</v>
      </c>
      <c r="Q1243" t="s">
        <v>675</v>
      </c>
      <c r="R1243" t="s">
        <v>675</v>
      </c>
      <c r="S1243" t="s">
        <v>676</v>
      </c>
      <c r="T1243" t="s">
        <v>676</v>
      </c>
      <c r="U1243">
        <v>19.464317000000001</v>
      </c>
      <c r="V1243">
        <v>-70.702265999999995</v>
      </c>
      <c r="W1243" t="s">
        <v>677</v>
      </c>
      <c r="X1243" t="s">
        <v>63</v>
      </c>
      <c r="Y1243" t="s">
        <v>64</v>
      </c>
      <c r="Z1243" t="s">
        <v>99</v>
      </c>
      <c r="AA1243">
        <v>1151001424</v>
      </c>
      <c r="AB1243" t="s">
        <v>116</v>
      </c>
      <c r="AC1243" t="s">
        <v>67</v>
      </c>
      <c r="AD1243">
        <v>19.464282799999999</v>
      </c>
      <c r="AE1243">
        <v>-70.702624549999996</v>
      </c>
      <c r="AF1243" t="s">
        <v>4781</v>
      </c>
      <c r="AG1243" t="s">
        <v>32</v>
      </c>
      <c r="AH1243" t="s">
        <v>48</v>
      </c>
      <c r="AI1243" t="s">
        <v>87</v>
      </c>
      <c r="AJ1243" t="s">
        <v>88</v>
      </c>
      <c r="AK1243" t="s">
        <v>346</v>
      </c>
      <c r="AL1243" t="s">
        <v>338</v>
      </c>
      <c r="AM1243" t="s">
        <v>347</v>
      </c>
      <c r="AR1243" t="s">
        <v>91</v>
      </c>
      <c r="AS1243">
        <v>9000017377</v>
      </c>
      <c r="AV1243" t="s">
        <v>349</v>
      </c>
      <c r="AW1243" t="str">
        <f>_xlfn.XLOOKUP(UNIVERSO[[#This Row],[RUTA-LOCALIDAD D&amp;N]],'[1]Cuota Ruta'!E:E,'[1]Cuota Ruta'!G:G)</f>
        <v>Cargar</v>
      </c>
    </row>
    <row r="1244" spans="1:49" x14ac:dyDescent="0.25">
      <c r="A1244" t="s">
        <v>48</v>
      </c>
      <c r="B1244" t="s">
        <v>380</v>
      </c>
      <c r="C1244" t="s">
        <v>381</v>
      </c>
      <c r="D1244" t="s">
        <v>76</v>
      </c>
      <c r="E1244" t="s">
        <v>140</v>
      </c>
      <c r="F1244" t="s">
        <v>141</v>
      </c>
      <c r="G1244">
        <v>9000012491</v>
      </c>
      <c r="H1244">
        <v>12491</v>
      </c>
      <c r="I1244" t="s">
        <v>4782</v>
      </c>
      <c r="J1244" t="s">
        <v>4783</v>
      </c>
      <c r="K1244" t="s">
        <v>144</v>
      </c>
      <c r="L1244" t="s">
        <v>93</v>
      </c>
      <c r="M1244" t="s">
        <v>93</v>
      </c>
      <c r="N1244" t="s">
        <v>4784</v>
      </c>
      <c r="O1244" t="s">
        <v>434</v>
      </c>
      <c r="P1244">
        <v>385</v>
      </c>
      <c r="Q1244" t="s">
        <v>584</v>
      </c>
      <c r="R1244" t="s">
        <v>584</v>
      </c>
      <c r="S1244" t="s">
        <v>436</v>
      </c>
      <c r="T1244" t="s">
        <v>436</v>
      </c>
      <c r="U1244">
        <v>18.529326677322398</v>
      </c>
      <c r="V1244">
        <v>-69.842614173889203</v>
      </c>
      <c r="W1244" t="s">
        <v>585</v>
      </c>
      <c r="X1244" t="s">
        <v>63</v>
      </c>
      <c r="Y1244" t="s">
        <v>64</v>
      </c>
      <c r="Z1244" t="s">
        <v>65</v>
      </c>
      <c r="AA1244">
        <v>1153004974</v>
      </c>
      <c r="AB1244" t="s">
        <v>116</v>
      </c>
      <c r="AC1244" t="s">
        <v>67</v>
      </c>
      <c r="AD1244">
        <v>18.529606000000001</v>
      </c>
      <c r="AE1244">
        <v>-69.842600000000004</v>
      </c>
      <c r="AF1244" t="s">
        <v>4785</v>
      </c>
      <c r="AG1244" t="s">
        <v>32</v>
      </c>
      <c r="AH1244" t="s">
        <v>48</v>
      </c>
      <c r="AI1244" t="s">
        <v>69</v>
      </c>
      <c r="AJ1244" t="s">
        <v>69</v>
      </c>
      <c r="AK1244" t="s">
        <v>150</v>
      </c>
      <c r="AL1244" t="s">
        <v>140</v>
      </c>
      <c r="AM1244" t="s">
        <v>151</v>
      </c>
      <c r="AN1244">
        <v>13</v>
      </c>
      <c r="AO1244" t="s">
        <v>169</v>
      </c>
      <c r="AP1244">
        <v>155</v>
      </c>
      <c r="AQ1244">
        <v>0</v>
      </c>
      <c r="AR1244" t="s">
        <v>73</v>
      </c>
      <c r="AS1244">
        <v>9000012491</v>
      </c>
      <c r="AT1244" t="s">
        <v>74</v>
      </c>
      <c r="AU1244">
        <v>13</v>
      </c>
      <c r="AV1244" t="s">
        <v>153</v>
      </c>
      <c r="AW1244" t="str">
        <f>_xlfn.XLOOKUP(UNIVERSO[[#This Row],[RUTA-LOCALIDAD D&amp;N]],'[1]Cuota Ruta'!E:E,'[1]Cuota Ruta'!G:G)</f>
        <v>Cargar</v>
      </c>
    </row>
    <row r="1245" spans="1:49" x14ac:dyDescent="0.25">
      <c r="A1245" t="s">
        <v>48</v>
      </c>
      <c r="B1245" t="s">
        <v>49</v>
      </c>
      <c r="C1245" t="s">
        <v>50</v>
      </c>
      <c r="D1245" t="s">
        <v>76</v>
      </c>
      <c r="E1245" t="s">
        <v>338</v>
      </c>
      <c r="F1245" t="s">
        <v>283</v>
      </c>
      <c r="G1245">
        <v>9000017403</v>
      </c>
      <c r="H1245">
        <v>17403</v>
      </c>
      <c r="I1245" t="s">
        <v>4786</v>
      </c>
      <c r="J1245" t="s">
        <v>4787</v>
      </c>
      <c r="K1245" t="s">
        <v>286</v>
      </c>
      <c r="L1245" t="s">
        <v>338</v>
      </c>
      <c r="M1245" t="s">
        <v>338</v>
      </c>
      <c r="N1245" t="s">
        <v>253</v>
      </c>
      <c r="O1245" t="s">
        <v>59</v>
      </c>
      <c r="P1245">
        <v>325</v>
      </c>
      <c r="Q1245" t="s">
        <v>656</v>
      </c>
      <c r="R1245" t="s">
        <v>656</v>
      </c>
      <c r="S1245" t="s">
        <v>343</v>
      </c>
      <c r="T1245" t="s">
        <v>343</v>
      </c>
      <c r="U1245">
        <v>19.473636627197301</v>
      </c>
      <c r="V1245">
        <v>-70.685769653320307</v>
      </c>
      <c r="W1245" t="s">
        <v>657</v>
      </c>
      <c r="X1245" t="s">
        <v>63</v>
      </c>
      <c r="Y1245" t="s">
        <v>64</v>
      </c>
      <c r="Z1245" t="s">
        <v>65</v>
      </c>
      <c r="AA1245">
        <v>1151001464</v>
      </c>
      <c r="AB1245" t="s">
        <v>116</v>
      </c>
      <c r="AC1245" t="s">
        <v>67</v>
      </c>
      <c r="AD1245">
        <v>19.473580800000001</v>
      </c>
      <c r="AE1245">
        <v>-70.685754299999999</v>
      </c>
      <c r="AF1245" t="s">
        <v>4788</v>
      </c>
      <c r="AG1245" t="s">
        <v>32</v>
      </c>
      <c r="AH1245" t="s">
        <v>48</v>
      </c>
      <c r="AI1245" t="s">
        <v>87</v>
      </c>
      <c r="AJ1245" t="s">
        <v>88</v>
      </c>
      <c r="AK1245" t="s">
        <v>408</v>
      </c>
      <c r="AL1245" t="s">
        <v>338</v>
      </c>
      <c r="AM1245" t="s">
        <v>409</v>
      </c>
      <c r="AR1245" t="s">
        <v>91</v>
      </c>
      <c r="AS1245">
        <v>9000017403</v>
      </c>
      <c r="AV1245" t="s">
        <v>410</v>
      </c>
      <c r="AW1245" t="str">
        <f>_xlfn.XLOOKUP(UNIVERSO[[#This Row],[RUTA-LOCALIDAD D&amp;N]],'[1]Cuota Ruta'!E:E,'[1]Cuota Ruta'!G:G)</f>
        <v>Cargar</v>
      </c>
    </row>
    <row r="1246" spans="1:49" x14ac:dyDescent="0.25">
      <c r="A1246" t="s">
        <v>48</v>
      </c>
      <c r="B1246" t="s">
        <v>49</v>
      </c>
      <c r="C1246" t="s">
        <v>50</v>
      </c>
      <c r="D1246" t="s">
        <v>51</v>
      </c>
      <c r="E1246" t="s">
        <v>140</v>
      </c>
      <c r="F1246" t="s">
        <v>141</v>
      </c>
      <c r="G1246">
        <v>9000010173</v>
      </c>
      <c r="H1246">
        <v>10173</v>
      </c>
      <c r="I1246" t="s">
        <v>4789</v>
      </c>
      <c r="J1246" t="s">
        <v>4790</v>
      </c>
      <c r="K1246" t="s">
        <v>144</v>
      </c>
      <c r="L1246" t="s">
        <v>93</v>
      </c>
      <c r="M1246" t="s">
        <v>93</v>
      </c>
      <c r="N1246" t="s">
        <v>1227</v>
      </c>
      <c r="O1246" t="s">
        <v>59</v>
      </c>
      <c r="P1246">
        <v>317</v>
      </c>
      <c r="Q1246" t="s">
        <v>1423</v>
      </c>
      <c r="R1246" t="s">
        <v>1423</v>
      </c>
      <c r="S1246" t="s">
        <v>147</v>
      </c>
      <c r="T1246" t="s">
        <v>147</v>
      </c>
      <c r="U1246">
        <v>18.527588163103399</v>
      </c>
      <c r="V1246">
        <v>-69.775072370256694</v>
      </c>
      <c r="W1246" t="s">
        <v>1424</v>
      </c>
      <c r="X1246" t="s">
        <v>63</v>
      </c>
      <c r="Y1246" t="s">
        <v>64</v>
      </c>
      <c r="Z1246" t="s">
        <v>65</v>
      </c>
      <c r="AA1246">
        <v>1153001102</v>
      </c>
      <c r="AB1246" t="s">
        <v>66</v>
      </c>
      <c r="AC1246" t="s">
        <v>67</v>
      </c>
      <c r="AD1246">
        <v>18.527588163103399</v>
      </c>
      <c r="AE1246">
        <v>-69.775072370256694</v>
      </c>
      <c r="AF1246" t="s">
        <v>4791</v>
      </c>
      <c r="AG1246" t="s">
        <v>32</v>
      </c>
      <c r="AH1246" t="s">
        <v>48</v>
      </c>
      <c r="AI1246" t="s">
        <v>69</v>
      </c>
      <c r="AJ1246" t="s">
        <v>69</v>
      </c>
      <c r="AK1246" t="s">
        <v>150</v>
      </c>
      <c r="AL1246" t="s">
        <v>140</v>
      </c>
      <c r="AM1246" t="s">
        <v>151</v>
      </c>
      <c r="AN1246">
        <v>9</v>
      </c>
      <c r="AO1246" t="s">
        <v>139</v>
      </c>
      <c r="AP1246">
        <v>73</v>
      </c>
      <c r="AQ1246">
        <v>0</v>
      </c>
      <c r="AR1246" t="s">
        <v>73</v>
      </c>
      <c r="AS1246">
        <v>9000010173</v>
      </c>
      <c r="AT1246" t="s">
        <v>74</v>
      </c>
      <c r="AU1246">
        <v>9</v>
      </c>
      <c r="AV1246" t="s">
        <v>153</v>
      </c>
      <c r="AW1246" t="str">
        <f>_xlfn.XLOOKUP(UNIVERSO[[#This Row],[RUTA-LOCALIDAD D&amp;N]],'[1]Cuota Ruta'!E:E,'[1]Cuota Ruta'!G:G)</f>
        <v>Cargar</v>
      </c>
    </row>
    <row r="1247" spans="1:49" x14ac:dyDescent="0.25">
      <c r="A1247" t="s">
        <v>48</v>
      </c>
      <c r="B1247" t="s">
        <v>380</v>
      </c>
      <c r="C1247" t="s">
        <v>381</v>
      </c>
      <c r="D1247" t="s">
        <v>124</v>
      </c>
      <c r="E1247" t="s">
        <v>140</v>
      </c>
      <c r="F1247" t="s">
        <v>141</v>
      </c>
      <c r="G1247">
        <v>9000012049</v>
      </c>
      <c r="H1247">
        <v>12049</v>
      </c>
      <c r="I1247" t="s">
        <v>4792</v>
      </c>
      <c r="J1247" t="s">
        <v>4793</v>
      </c>
      <c r="K1247" t="s">
        <v>144</v>
      </c>
      <c r="L1247" t="s">
        <v>93</v>
      </c>
      <c r="M1247" t="s">
        <v>93</v>
      </c>
      <c r="N1247" t="s">
        <v>4794</v>
      </c>
      <c r="O1247" t="s">
        <v>434</v>
      </c>
      <c r="P1247">
        <v>385</v>
      </c>
      <c r="Q1247" t="s">
        <v>584</v>
      </c>
      <c r="R1247" t="s">
        <v>584</v>
      </c>
      <c r="S1247" t="s">
        <v>436</v>
      </c>
      <c r="T1247" t="s">
        <v>436</v>
      </c>
      <c r="U1247">
        <v>18.507344</v>
      </c>
      <c r="V1247">
        <v>-69.856291999999996</v>
      </c>
      <c r="W1247" t="s">
        <v>585</v>
      </c>
      <c r="X1247" t="s">
        <v>63</v>
      </c>
      <c r="Y1247" t="s">
        <v>64</v>
      </c>
      <c r="Z1247" t="s">
        <v>65</v>
      </c>
      <c r="AA1247">
        <v>1153003910</v>
      </c>
      <c r="AB1247" t="s">
        <v>66</v>
      </c>
      <c r="AC1247" t="s">
        <v>67</v>
      </c>
      <c r="AD1247">
        <v>18.507344</v>
      </c>
      <c r="AE1247">
        <v>-69.856291999999996</v>
      </c>
      <c r="AF1247" t="s">
        <v>4795</v>
      </c>
      <c r="AG1247" t="s">
        <v>32</v>
      </c>
      <c r="AH1247" t="s">
        <v>48</v>
      </c>
      <c r="AI1247" t="s">
        <v>87</v>
      </c>
      <c r="AJ1247" t="s">
        <v>513</v>
      </c>
      <c r="AK1247" t="s">
        <v>150</v>
      </c>
      <c r="AL1247" t="s">
        <v>140</v>
      </c>
      <c r="AM1247" t="s">
        <v>151</v>
      </c>
      <c r="AR1247" t="s">
        <v>91</v>
      </c>
      <c r="AS1247">
        <v>9000012049</v>
      </c>
      <c r="AV1247" t="s">
        <v>153</v>
      </c>
      <c r="AW1247" t="str">
        <f>_xlfn.XLOOKUP(UNIVERSO[[#This Row],[RUTA-LOCALIDAD D&amp;N]],'[1]Cuota Ruta'!E:E,'[1]Cuota Ruta'!G:G)</f>
        <v>Cargar</v>
      </c>
    </row>
    <row r="1248" spans="1:49" x14ac:dyDescent="0.25">
      <c r="A1248" t="s">
        <v>48</v>
      </c>
      <c r="B1248" t="s">
        <v>380</v>
      </c>
      <c r="C1248" t="s">
        <v>381</v>
      </c>
      <c r="D1248" t="s">
        <v>76</v>
      </c>
      <c r="E1248" t="s">
        <v>140</v>
      </c>
      <c r="F1248" t="s">
        <v>141</v>
      </c>
      <c r="G1248">
        <v>9000012822</v>
      </c>
      <c r="H1248">
        <v>12822</v>
      </c>
      <c r="I1248" t="s">
        <v>4796</v>
      </c>
      <c r="J1248" t="s">
        <v>4797</v>
      </c>
      <c r="K1248" t="s">
        <v>144</v>
      </c>
      <c r="L1248" t="s">
        <v>93</v>
      </c>
      <c r="M1248" t="s">
        <v>93</v>
      </c>
      <c r="N1248" t="s">
        <v>1288</v>
      </c>
      <c r="O1248" t="s">
        <v>434</v>
      </c>
      <c r="P1248">
        <v>383</v>
      </c>
      <c r="Q1248" t="s">
        <v>1351</v>
      </c>
      <c r="R1248" t="s">
        <v>1351</v>
      </c>
      <c r="S1248" t="s">
        <v>436</v>
      </c>
      <c r="T1248" t="s">
        <v>436</v>
      </c>
      <c r="U1248">
        <v>18.468530699999999</v>
      </c>
      <c r="V1248">
        <v>-69.840209999999999</v>
      </c>
      <c r="W1248" t="s">
        <v>1352</v>
      </c>
      <c r="X1248" t="s">
        <v>85</v>
      </c>
      <c r="Y1248" t="s">
        <v>64</v>
      </c>
      <c r="Z1248" t="s">
        <v>65</v>
      </c>
      <c r="AA1248">
        <v>1153005624</v>
      </c>
      <c r="AB1248" t="s">
        <v>116</v>
      </c>
      <c r="AC1248" t="s">
        <v>67</v>
      </c>
      <c r="AD1248">
        <v>18.46852127</v>
      </c>
      <c r="AE1248">
        <v>-69.840259680000003</v>
      </c>
      <c r="AF1248" t="s">
        <v>4798</v>
      </c>
      <c r="AG1248" t="s">
        <v>32</v>
      </c>
      <c r="AH1248" t="s">
        <v>48</v>
      </c>
      <c r="AI1248" t="s">
        <v>69</v>
      </c>
      <c r="AJ1248" t="s">
        <v>69</v>
      </c>
      <c r="AK1248" t="s">
        <v>150</v>
      </c>
      <c r="AL1248" t="s">
        <v>140</v>
      </c>
      <c r="AM1248" t="s">
        <v>151</v>
      </c>
      <c r="AN1248">
        <v>12</v>
      </c>
      <c r="AO1248" t="s">
        <v>237</v>
      </c>
      <c r="AP1248">
        <v>132</v>
      </c>
      <c r="AQ1248">
        <v>0</v>
      </c>
      <c r="AR1248" t="s">
        <v>73</v>
      </c>
      <c r="AS1248">
        <v>9000012822</v>
      </c>
      <c r="AU1248">
        <v>12</v>
      </c>
      <c r="AV1248" t="s">
        <v>153</v>
      </c>
      <c r="AW1248" t="str">
        <f>_xlfn.XLOOKUP(UNIVERSO[[#This Row],[RUTA-LOCALIDAD D&amp;N]],'[1]Cuota Ruta'!E:E,'[1]Cuota Ruta'!G:G)</f>
        <v>Cargar</v>
      </c>
    </row>
    <row r="1249" spans="1:49" x14ac:dyDescent="0.25">
      <c r="A1249" t="s">
        <v>48</v>
      </c>
      <c r="B1249" t="s">
        <v>49</v>
      </c>
      <c r="C1249" t="s">
        <v>110</v>
      </c>
      <c r="D1249" t="s">
        <v>76</v>
      </c>
      <c r="E1249" t="s">
        <v>338</v>
      </c>
      <c r="F1249" t="s">
        <v>283</v>
      </c>
      <c r="G1249">
        <v>9000018534</v>
      </c>
      <c r="H1249">
        <v>18534</v>
      </c>
      <c r="I1249" t="s">
        <v>4799</v>
      </c>
      <c r="J1249" t="s">
        <v>4800</v>
      </c>
      <c r="K1249" t="s">
        <v>286</v>
      </c>
      <c r="L1249" t="s">
        <v>338</v>
      </c>
      <c r="M1249" t="s">
        <v>338</v>
      </c>
      <c r="N1249" t="s">
        <v>253</v>
      </c>
      <c r="O1249" t="s">
        <v>59</v>
      </c>
      <c r="P1249">
        <v>307</v>
      </c>
      <c r="Q1249" t="s">
        <v>685</v>
      </c>
      <c r="R1249" t="s">
        <v>685</v>
      </c>
      <c r="S1249" t="s">
        <v>665</v>
      </c>
      <c r="T1249" t="s">
        <v>665</v>
      </c>
      <c r="U1249">
        <v>19.473750829696701</v>
      </c>
      <c r="V1249">
        <v>-70.662718772888198</v>
      </c>
      <c r="W1249" t="s">
        <v>686</v>
      </c>
      <c r="X1249" t="s">
        <v>63</v>
      </c>
      <c r="Y1249" t="s">
        <v>64</v>
      </c>
      <c r="Z1249" t="s">
        <v>65</v>
      </c>
      <c r="AA1249">
        <v>1151003468</v>
      </c>
      <c r="AB1249" t="s">
        <v>116</v>
      </c>
      <c r="AC1249" t="s">
        <v>67</v>
      </c>
      <c r="AD1249">
        <v>19.4737607</v>
      </c>
      <c r="AE1249">
        <v>-70.662732899999995</v>
      </c>
      <c r="AF1249" t="s">
        <v>4801</v>
      </c>
      <c r="AG1249" t="s">
        <v>32</v>
      </c>
      <c r="AH1249" t="s">
        <v>48</v>
      </c>
      <c r="AI1249" t="s">
        <v>87</v>
      </c>
      <c r="AJ1249" t="s">
        <v>88</v>
      </c>
      <c r="AK1249" t="s">
        <v>408</v>
      </c>
      <c r="AL1249" t="s">
        <v>338</v>
      </c>
      <c r="AM1249" t="s">
        <v>409</v>
      </c>
      <c r="AR1249" t="s">
        <v>91</v>
      </c>
      <c r="AS1249">
        <v>9000018534</v>
      </c>
      <c r="AV1249" t="s">
        <v>410</v>
      </c>
      <c r="AW1249" t="str">
        <f>_xlfn.XLOOKUP(UNIVERSO[[#This Row],[RUTA-LOCALIDAD D&amp;N]],'[1]Cuota Ruta'!E:E,'[1]Cuota Ruta'!G:G)</f>
        <v>Cargar</v>
      </c>
    </row>
    <row r="1250" spans="1:49" x14ac:dyDescent="0.25">
      <c r="A1250" t="s">
        <v>48</v>
      </c>
      <c r="B1250" t="s">
        <v>49</v>
      </c>
      <c r="C1250" t="s">
        <v>50</v>
      </c>
      <c r="D1250" t="s">
        <v>76</v>
      </c>
      <c r="E1250" t="s">
        <v>140</v>
      </c>
      <c r="F1250" t="s">
        <v>141</v>
      </c>
      <c r="G1250">
        <v>9000012927</v>
      </c>
      <c r="H1250">
        <v>12927</v>
      </c>
      <c r="I1250" t="s">
        <v>4802</v>
      </c>
      <c r="J1250" t="s">
        <v>4803</v>
      </c>
      <c r="K1250" t="s">
        <v>144</v>
      </c>
      <c r="L1250" t="s">
        <v>93</v>
      </c>
      <c r="M1250" t="s">
        <v>93</v>
      </c>
      <c r="N1250" t="s">
        <v>1960</v>
      </c>
      <c r="O1250" t="s">
        <v>59</v>
      </c>
      <c r="P1250">
        <v>370</v>
      </c>
      <c r="Q1250" t="s">
        <v>1443</v>
      </c>
      <c r="R1250" t="s">
        <v>1443</v>
      </c>
      <c r="S1250" t="s">
        <v>147</v>
      </c>
      <c r="T1250" t="s">
        <v>147</v>
      </c>
      <c r="U1250">
        <v>18.496014404296901</v>
      </c>
      <c r="V1250">
        <v>-69.796865844726597</v>
      </c>
      <c r="W1250" t="s">
        <v>1444</v>
      </c>
      <c r="X1250" t="s">
        <v>63</v>
      </c>
      <c r="Y1250" t="s">
        <v>64</v>
      </c>
      <c r="Z1250" t="s">
        <v>99</v>
      </c>
      <c r="AA1250">
        <v>1153005900</v>
      </c>
      <c r="AB1250" t="s">
        <v>116</v>
      </c>
      <c r="AC1250" t="s">
        <v>67</v>
      </c>
      <c r="AD1250">
        <v>18.496022100000001</v>
      </c>
      <c r="AE1250">
        <v>-69.796929500000005</v>
      </c>
      <c r="AF1250" t="s">
        <v>4804</v>
      </c>
      <c r="AG1250" t="s">
        <v>32</v>
      </c>
      <c r="AH1250" t="s">
        <v>48</v>
      </c>
      <c r="AI1250" t="s">
        <v>69</v>
      </c>
      <c r="AJ1250" t="s">
        <v>69</v>
      </c>
      <c r="AK1250" t="s">
        <v>150</v>
      </c>
      <c r="AL1250" t="s">
        <v>140</v>
      </c>
      <c r="AM1250" t="s">
        <v>151</v>
      </c>
      <c r="AN1250">
        <v>7</v>
      </c>
      <c r="AO1250" t="s">
        <v>423</v>
      </c>
      <c r="AP1250">
        <v>54</v>
      </c>
      <c r="AQ1250">
        <v>0</v>
      </c>
      <c r="AR1250" t="s">
        <v>73</v>
      </c>
      <c r="AS1250">
        <v>9000012927</v>
      </c>
      <c r="AT1250" t="s">
        <v>74</v>
      </c>
      <c r="AU1250">
        <v>7</v>
      </c>
      <c r="AV1250" t="s">
        <v>153</v>
      </c>
      <c r="AW1250" t="str">
        <f>_xlfn.XLOOKUP(UNIVERSO[[#This Row],[RUTA-LOCALIDAD D&amp;N]],'[1]Cuota Ruta'!E:E,'[1]Cuota Ruta'!G:G)</f>
        <v>Cargar</v>
      </c>
    </row>
    <row r="1251" spans="1:49" x14ac:dyDescent="0.25">
      <c r="A1251" t="s">
        <v>48</v>
      </c>
      <c r="B1251" t="s">
        <v>49</v>
      </c>
      <c r="C1251" t="s">
        <v>50</v>
      </c>
      <c r="D1251" t="s">
        <v>51</v>
      </c>
      <c r="E1251" t="s">
        <v>338</v>
      </c>
      <c r="F1251" t="s">
        <v>283</v>
      </c>
      <c r="G1251">
        <v>9000018576</v>
      </c>
      <c r="H1251">
        <v>18576</v>
      </c>
      <c r="I1251" t="s">
        <v>4805</v>
      </c>
      <c r="J1251" t="s">
        <v>4806</v>
      </c>
      <c r="K1251" t="s">
        <v>286</v>
      </c>
      <c r="L1251" t="s">
        <v>338</v>
      </c>
      <c r="M1251" t="s">
        <v>338</v>
      </c>
      <c r="N1251" t="s">
        <v>253</v>
      </c>
      <c r="O1251" t="s">
        <v>59</v>
      </c>
      <c r="P1251">
        <v>380</v>
      </c>
      <c r="Q1251" t="s">
        <v>664</v>
      </c>
      <c r="R1251" t="s">
        <v>664</v>
      </c>
      <c r="S1251" t="s">
        <v>665</v>
      </c>
      <c r="T1251" t="s">
        <v>665</v>
      </c>
      <c r="U1251">
        <v>19.495742797851602</v>
      </c>
      <c r="V1251">
        <v>-70.668378829956097</v>
      </c>
      <c r="W1251" t="s">
        <v>666</v>
      </c>
      <c r="X1251" t="s">
        <v>63</v>
      </c>
      <c r="Y1251" t="s">
        <v>64</v>
      </c>
      <c r="Z1251" t="s">
        <v>65</v>
      </c>
      <c r="AA1251">
        <v>1151003543</v>
      </c>
      <c r="AB1251" t="s">
        <v>116</v>
      </c>
      <c r="AC1251" t="s">
        <v>67</v>
      </c>
      <c r="AD1251">
        <v>19.495719999999999</v>
      </c>
      <c r="AE1251">
        <v>-70.668408333333346</v>
      </c>
      <c r="AF1251" t="s">
        <v>4807</v>
      </c>
      <c r="AG1251" t="s">
        <v>32</v>
      </c>
      <c r="AH1251" t="s">
        <v>48</v>
      </c>
      <c r="AI1251" t="s">
        <v>87</v>
      </c>
      <c r="AJ1251" t="s">
        <v>101</v>
      </c>
      <c r="AK1251" t="s">
        <v>408</v>
      </c>
      <c r="AL1251" t="s">
        <v>338</v>
      </c>
      <c r="AM1251" t="s">
        <v>409</v>
      </c>
      <c r="AR1251" t="s">
        <v>91</v>
      </c>
      <c r="AS1251">
        <v>9000018576</v>
      </c>
      <c r="AV1251" t="s">
        <v>410</v>
      </c>
      <c r="AW1251" t="str">
        <f>_xlfn.XLOOKUP(UNIVERSO[[#This Row],[RUTA-LOCALIDAD D&amp;N]],'[1]Cuota Ruta'!E:E,'[1]Cuota Ruta'!G:G)</f>
        <v>Cargar</v>
      </c>
    </row>
    <row r="1252" spans="1:49" x14ac:dyDescent="0.25">
      <c r="A1252" t="s">
        <v>48</v>
      </c>
      <c r="B1252" t="s">
        <v>49</v>
      </c>
      <c r="C1252" t="s">
        <v>50</v>
      </c>
      <c r="D1252" t="s">
        <v>51</v>
      </c>
      <c r="E1252" t="s">
        <v>140</v>
      </c>
      <c r="F1252" t="s">
        <v>141</v>
      </c>
      <c r="G1252">
        <v>9000012969</v>
      </c>
      <c r="H1252">
        <v>12969</v>
      </c>
      <c r="I1252" t="s">
        <v>4808</v>
      </c>
      <c r="J1252" t="s">
        <v>4809</v>
      </c>
      <c r="K1252" t="s">
        <v>144</v>
      </c>
      <c r="L1252" t="s">
        <v>93</v>
      </c>
      <c r="M1252" t="s">
        <v>93</v>
      </c>
      <c r="N1252" t="s">
        <v>186</v>
      </c>
      <c r="O1252" t="s">
        <v>59</v>
      </c>
      <c r="P1252">
        <v>364</v>
      </c>
      <c r="Q1252" t="s">
        <v>1451</v>
      </c>
      <c r="R1252" t="s">
        <v>1451</v>
      </c>
      <c r="S1252" t="s">
        <v>188</v>
      </c>
      <c r="T1252" t="s">
        <v>188</v>
      </c>
      <c r="U1252">
        <v>18.550846099899999</v>
      </c>
      <c r="V1252">
        <v>-69.8630981445</v>
      </c>
      <c r="W1252" t="s">
        <v>1452</v>
      </c>
      <c r="X1252" t="s">
        <v>85</v>
      </c>
      <c r="Y1252" t="s">
        <v>64</v>
      </c>
      <c r="Z1252" t="s">
        <v>65</v>
      </c>
      <c r="AA1252">
        <v>1153005996</v>
      </c>
      <c r="AB1252" t="s">
        <v>116</v>
      </c>
      <c r="AC1252" t="s">
        <v>67</v>
      </c>
      <c r="AD1252">
        <v>18.550925899999999</v>
      </c>
      <c r="AE1252">
        <v>-69.862904799999995</v>
      </c>
      <c r="AF1252" t="s">
        <v>4810</v>
      </c>
      <c r="AG1252" t="s">
        <v>32</v>
      </c>
      <c r="AH1252" t="s">
        <v>48</v>
      </c>
      <c r="AI1252" t="s">
        <v>69</v>
      </c>
      <c r="AJ1252" t="s">
        <v>69</v>
      </c>
      <c r="AK1252" t="s">
        <v>191</v>
      </c>
      <c r="AL1252" t="s">
        <v>140</v>
      </c>
      <c r="AM1252" t="s">
        <v>192</v>
      </c>
      <c r="AN1252">
        <v>3</v>
      </c>
      <c r="AO1252" t="s">
        <v>484</v>
      </c>
      <c r="AP1252">
        <v>45</v>
      </c>
      <c r="AQ1252">
        <v>0</v>
      </c>
      <c r="AR1252" t="s">
        <v>73</v>
      </c>
      <c r="AS1252">
        <v>9000012969</v>
      </c>
      <c r="AT1252" t="s">
        <v>992</v>
      </c>
      <c r="AU1252">
        <v>3</v>
      </c>
      <c r="AV1252" t="s">
        <v>153</v>
      </c>
      <c r="AW1252" t="str">
        <f>_xlfn.XLOOKUP(UNIVERSO[[#This Row],[RUTA-LOCALIDAD D&amp;N]],'[1]Cuota Ruta'!E:E,'[1]Cuota Ruta'!G:G)</f>
        <v>Cargar</v>
      </c>
    </row>
    <row r="1253" spans="1:49" x14ac:dyDescent="0.25">
      <c r="A1253" t="s">
        <v>48</v>
      </c>
      <c r="B1253" t="s">
        <v>49</v>
      </c>
      <c r="C1253" t="s">
        <v>110</v>
      </c>
      <c r="D1253" t="s">
        <v>76</v>
      </c>
      <c r="E1253" t="s">
        <v>338</v>
      </c>
      <c r="F1253" t="s">
        <v>283</v>
      </c>
      <c r="G1253">
        <v>9000019500</v>
      </c>
      <c r="H1253">
        <v>19500</v>
      </c>
      <c r="I1253" t="s">
        <v>4811</v>
      </c>
      <c r="J1253" t="s">
        <v>4812</v>
      </c>
      <c r="K1253" t="s">
        <v>286</v>
      </c>
      <c r="L1253" t="s">
        <v>338</v>
      </c>
      <c r="M1253" t="s">
        <v>338</v>
      </c>
      <c r="N1253" t="s">
        <v>253</v>
      </c>
      <c r="O1253" t="s">
        <v>59</v>
      </c>
      <c r="P1253">
        <v>362</v>
      </c>
      <c r="Q1253" t="s">
        <v>694</v>
      </c>
      <c r="R1253" t="s">
        <v>694</v>
      </c>
      <c r="S1253" t="s">
        <v>405</v>
      </c>
      <c r="T1253" t="s">
        <v>405</v>
      </c>
      <c r="U1253">
        <v>19.450843811035199</v>
      </c>
      <c r="V1253">
        <v>-70.532833099365206</v>
      </c>
      <c r="W1253" t="s">
        <v>695</v>
      </c>
      <c r="X1253" t="s">
        <v>85</v>
      </c>
      <c r="Y1253" t="s">
        <v>64</v>
      </c>
      <c r="Z1253" t="s">
        <v>99</v>
      </c>
      <c r="AA1253">
        <v>1151005413</v>
      </c>
      <c r="AB1253" t="s">
        <v>116</v>
      </c>
      <c r="AC1253" t="s">
        <v>67</v>
      </c>
      <c r="AD1253">
        <v>19.450472600000001</v>
      </c>
      <c r="AE1253">
        <v>-70.5315133</v>
      </c>
      <c r="AF1253" t="s">
        <v>4813</v>
      </c>
      <c r="AG1253" t="s">
        <v>32</v>
      </c>
      <c r="AH1253" t="s">
        <v>48</v>
      </c>
      <c r="AI1253" t="s">
        <v>87</v>
      </c>
      <c r="AJ1253" t="s">
        <v>88</v>
      </c>
      <c r="AK1253" t="s">
        <v>697</v>
      </c>
      <c r="AL1253" t="s">
        <v>338</v>
      </c>
      <c r="AM1253" t="s">
        <v>698</v>
      </c>
      <c r="AR1253" t="s">
        <v>91</v>
      </c>
      <c r="AS1253">
        <v>9000019500</v>
      </c>
      <c r="AV1253" t="s">
        <v>410</v>
      </c>
      <c r="AW1253" t="str">
        <f>_xlfn.XLOOKUP(UNIVERSO[[#This Row],[RUTA-LOCALIDAD D&amp;N]],'[1]Cuota Ruta'!E:E,'[1]Cuota Ruta'!G:G)</f>
        <v>Cargar</v>
      </c>
    </row>
    <row r="1254" spans="1:49" x14ac:dyDescent="0.25">
      <c r="A1254" t="s">
        <v>48</v>
      </c>
      <c r="B1254" t="s">
        <v>49</v>
      </c>
      <c r="C1254" t="s">
        <v>50</v>
      </c>
      <c r="D1254" t="s">
        <v>51</v>
      </c>
      <c r="E1254" t="s">
        <v>140</v>
      </c>
      <c r="F1254" t="s">
        <v>141</v>
      </c>
      <c r="G1254">
        <v>9000010279</v>
      </c>
      <c r="H1254">
        <v>10279</v>
      </c>
      <c r="I1254" t="s">
        <v>4814</v>
      </c>
      <c r="J1254" t="s">
        <v>4815</v>
      </c>
      <c r="K1254" t="s">
        <v>144</v>
      </c>
      <c r="L1254" t="s">
        <v>93</v>
      </c>
      <c r="M1254" t="s">
        <v>93</v>
      </c>
      <c r="N1254" t="s">
        <v>1227</v>
      </c>
      <c r="O1254" t="s">
        <v>59</v>
      </c>
      <c r="P1254">
        <v>404</v>
      </c>
      <c r="Q1254" t="s">
        <v>1228</v>
      </c>
      <c r="R1254" t="s">
        <v>1228</v>
      </c>
      <c r="S1254" t="s">
        <v>147</v>
      </c>
      <c r="T1254" t="s">
        <v>147</v>
      </c>
      <c r="U1254">
        <v>18.541439904107001</v>
      </c>
      <c r="V1254">
        <v>-69.8007541232639</v>
      </c>
      <c r="W1254" t="s">
        <v>1229</v>
      </c>
      <c r="X1254" t="s">
        <v>63</v>
      </c>
      <c r="Y1254" t="s">
        <v>64</v>
      </c>
      <c r="Z1254" t="s">
        <v>65</v>
      </c>
      <c r="AA1254">
        <v>1153001279</v>
      </c>
      <c r="AB1254" t="s">
        <v>66</v>
      </c>
      <c r="AC1254" t="s">
        <v>67</v>
      </c>
      <c r="AD1254">
        <v>18.541439904107001</v>
      </c>
      <c r="AE1254">
        <v>-69.8007541232639</v>
      </c>
      <c r="AF1254" t="s">
        <v>4816</v>
      </c>
      <c r="AG1254" t="s">
        <v>32</v>
      </c>
      <c r="AH1254" t="s">
        <v>48</v>
      </c>
      <c r="AI1254" t="s">
        <v>69</v>
      </c>
      <c r="AJ1254" t="s">
        <v>69</v>
      </c>
      <c r="AK1254" t="s">
        <v>150</v>
      </c>
      <c r="AL1254" t="s">
        <v>140</v>
      </c>
      <c r="AM1254" t="s">
        <v>151</v>
      </c>
      <c r="AN1254">
        <v>14</v>
      </c>
      <c r="AO1254" t="s">
        <v>611</v>
      </c>
      <c r="AP1254">
        <v>167</v>
      </c>
      <c r="AQ1254">
        <v>0</v>
      </c>
      <c r="AR1254" t="s">
        <v>73</v>
      </c>
      <c r="AS1254">
        <v>9000010279</v>
      </c>
      <c r="AT1254" t="s">
        <v>74</v>
      </c>
      <c r="AU1254">
        <v>14</v>
      </c>
      <c r="AV1254" t="s">
        <v>153</v>
      </c>
      <c r="AW1254" t="str">
        <f>_xlfn.XLOOKUP(UNIVERSO[[#This Row],[RUTA-LOCALIDAD D&amp;N]],'[1]Cuota Ruta'!E:E,'[1]Cuota Ruta'!G:G)</f>
        <v>Cargar</v>
      </c>
    </row>
    <row r="1255" spans="1:49" x14ac:dyDescent="0.25">
      <c r="A1255" t="s">
        <v>48</v>
      </c>
      <c r="B1255" t="s">
        <v>49</v>
      </c>
      <c r="C1255" t="s">
        <v>50</v>
      </c>
      <c r="D1255" t="s">
        <v>51</v>
      </c>
      <c r="E1255" t="s">
        <v>338</v>
      </c>
      <c r="F1255" t="s">
        <v>283</v>
      </c>
      <c r="G1255">
        <v>9000024117</v>
      </c>
      <c r="H1255">
        <v>24117</v>
      </c>
      <c r="I1255" t="s">
        <v>4817</v>
      </c>
      <c r="J1255" t="s">
        <v>4818</v>
      </c>
      <c r="K1255" t="s">
        <v>286</v>
      </c>
      <c r="L1255" t="s">
        <v>338</v>
      </c>
      <c r="M1255" t="s">
        <v>338</v>
      </c>
      <c r="N1255" t="s">
        <v>253</v>
      </c>
      <c r="O1255" t="s">
        <v>59</v>
      </c>
      <c r="P1255">
        <v>352</v>
      </c>
      <c r="Q1255" t="s">
        <v>765</v>
      </c>
      <c r="R1255" t="s">
        <v>765</v>
      </c>
      <c r="S1255" t="s">
        <v>676</v>
      </c>
      <c r="T1255" t="s">
        <v>676</v>
      </c>
      <c r="U1255">
        <v>19.487400054931602</v>
      </c>
      <c r="V1255">
        <v>-70.739341735839801</v>
      </c>
      <c r="W1255" t="s">
        <v>766</v>
      </c>
      <c r="X1255" t="s">
        <v>63</v>
      </c>
      <c r="Y1255" t="s">
        <v>64</v>
      </c>
      <c r="Z1255" t="s">
        <v>65</v>
      </c>
      <c r="AA1255">
        <v>1151025503</v>
      </c>
      <c r="AB1255" t="s">
        <v>116</v>
      </c>
      <c r="AC1255" t="s">
        <v>67</v>
      </c>
      <c r="AD1255">
        <v>19.487533333333332</v>
      </c>
      <c r="AE1255">
        <v>-70.73946500000001</v>
      </c>
      <c r="AF1255" t="s">
        <v>4819</v>
      </c>
      <c r="AG1255" t="s">
        <v>32</v>
      </c>
      <c r="AH1255" t="s">
        <v>48</v>
      </c>
      <c r="AI1255" t="s">
        <v>87</v>
      </c>
      <c r="AJ1255" t="s">
        <v>101</v>
      </c>
      <c r="AK1255" t="s">
        <v>346</v>
      </c>
      <c r="AL1255" t="s">
        <v>338</v>
      </c>
      <c r="AM1255" t="s">
        <v>347</v>
      </c>
      <c r="AR1255" t="s">
        <v>91</v>
      </c>
      <c r="AS1255">
        <v>9000024117</v>
      </c>
      <c r="AV1255" t="s">
        <v>349</v>
      </c>
      <c r="AW1255" t="str">
        <f>_xlfn.XLOOKUP(UNIVERSO[[#This Row],[RUTA-LOCALIDAD D&amp;N]],'[1]Cuota Ruta'!E:E,'[1]Cuota Ruta'!G:G)</f>
        <v>Cargar</v>
      </c>
    </row>
    <row r="1256" spans="1:49" x14ac:dyDescent="0.25">
      <c r="A1256" t="s">
        <v>109</v>
      </c>
      <c r="B1256" t="s">
        <v>49</v>
      </c>
      <c r="C1256" t="s">
        <v>50</v>
      </c>
      <c r="D1256" t="s">
        <v>51</v>
      </c>
      <c r="E1256" t="s">
        <v>140</v>
      </c>
      <c r="F1256" t="s">
        <v>141</v>
      </c>
      <c r="G1256">
        <v>9000013477</v>
      </c>
      <c r="H1256">
        <v>13477</v>
      </c>
      <c r="I1256" t="s">
        <v>3440</v>
      </c>
      <c r="J1256" t="s">
        <v>4820</v>
      </c>
      <c r="K1256" t="s">
        <v>144</v>
      </c>
      <c r="L1256" t="s">
        <v>93</v>
      </c>
      <c r="M1256" t="s">
        <v>93</v>
      </c>
      <c r="N1256" t="s">
        <v>1787</v>
      </c>
      <c r="O1256" t="s">
        <v>59</v>
      </c>
      <c r="P1256">
        <v>316</v>
      </c>
      <c r="Q1256" t="s">
        <v>1461</v>
      </c>
      <c r="R1256" t="s">
        <v>1461</v>
      </c>
      <c r="S1256" t="s">
        <v>188</v>
      </c>
      <c r="T1256" t="s">
        <v>188</v>
      </c>
      <c r="U1256">
        <v>18.5256795883179</v>
      </c>
      <c r="V1256">
        <v>-69.866685231526702</v>
      </c>
      <c r="W1256" t="s">
        <v>1462</v>
      </c>
      <c r="X1256" t="s">
        <v>85</v>
      </c>
      <c r="Y1256" t="s">
        <v>64</v>
      </c>
      <c r="Z1256" t="s">
        <v>65</v>
      </c>
      <c r="AA1256">
        <v>1153018021</v>
      </c>
      <c r="AB1256" t="s">
        <v>1387</v>
      </c>
      <c r="AC1256" t="s">
        <v>1388</v>
      </c>
      <c r="AD1256">
        <v>18.525495899999999</v>
      </c>
      <c r="AE1256">
        <v>-69.866627399999999</v>
      </c>
      <c r="AF1256" t="s">
        <v>4821</v>
      </c>
      <c r="AG1256" t="s">
        <v>32</v>
      </c>
      <c r="AH1256" t="s">
        <v>48</v>
      </c>
      <c r="AI1256" t="s">
        <v>69</v>
      </c>
      <c r="AJ1256" t="s">
        <v>118</v>
      </c>
      <c r="AK1256" t="s">
        <v>191</v>
      </c>
      <c r="AL1256" t="s">
        <v>140</v>
      </c>
      <c r="AM1256" t="s">
        <v>192</v>
      </c>
      <c r="AN1256">
        <v>4</v>
      </c>
      <c r="AO1256" t="s">
        <v>280</v>
      </c>
      <c r="AP1256">
        <v>55</v>
      </c>
      <c r="AQ1256">
        <v>0</v>
      </c>
      <c r="AR1256" t="s">
        <v>73</v>
      </c>
      <c r="AS1256">
        <v>9000013477</v>
      </c>
      <c r="AT1256" t="s">
        <v>992</v>
      </c>
      <c r="AU1256">
        <v>4</v>
      </c>
      <c r="AV1256" t="s">
        <v>153</v>
      </c>
      <c r="AW1256" t="str">
        <f>_xlfn.XLOOKUP(UNIVERSO[[#This Row],[RUTA-LOCALIDAD D&amp;N]],'[1]Cuota Ruta'!E:E,'[1]Cuota Ruta'!G:G)</f>
        <v>Cargar</v>
      </c>
    </row>
    <row r="1257" spans="1:49" x14ac:dyDescent="0.25">
      <c r="A1257" t="s">
        <v>48</v>
      </c>
      <c r="B1257" t="s">
        <v>49</v>
      </c>
      <c r="C1257" t="s">
        <v>50</v>
      </c>
      <c r="D1257" t="s">
        <v>51</v>
      </c>
      <c r="E1257" t="s">
        <v>193</v>
      </c>
      <c r="F1257" t="s">
        <v>194</v>
      </c>
      <c r="G1257">
        <v>9000026816</v>
      </c>
      <c r="H1257">
        <v>26816</v>
      </c>
      <c r="I1257" t="s">
        <v>4822</v>
      </c>
      <c r="J1257" t="s">
        <v>4823</v>
      </c>
      <c r="K1257" t="s">
        <v>197</v>
      </c>
      <c r="L1257" t="s">
        <v>193</v>
      </c>
      <c r="M1257" t="s">
        <v>193</v>
      </c>
      <c r="N1257" t="s">
        <v>58</v>
      </c>
      <c r="O1257" t="s">
        <v>59</v>
      </c>
      <c r="P1257">
        <v>304</v>
      </c>
      <c r="Q1257" t="s">
        <v>1374</v>
      </c>
      <c r="R1257" t="s">
        <v>1374</v>
      </c>
      <c r="S1257" t="s">
        <v>327</v>
      </c>
      <c r="T1257" t="s">
        <v>327</v>
      </c>
      <c r="U1257">
        <v>18.366869999999999</v>
      </c>
      <c r="V1257">
        <v>-68.837519999999998</v>
      </c>
      <c r="W1257" t="s">
        <v>1375</v>
      </c>
      <c r="X1257" t="s">
        <v>63</v>
      </c>
      <c r="Y1257" t="s">
        <v>64</v>
      </c>
      <c r="Z1257" t="s">
        <v>99</v>
      </c>
      <c r="AA1257">
        <v>1160003053</v>
      </c>
      <c r="AB1257" t="s">
        <v>116</v>
      </c>
      <c r="AC1257" t="s">
        <v>67</v>
      </c>
      <c r="AD1257">
        <v>18.366993399999998</v>
      </c>
      <c r="AE1257">
        <v>-68.837552599999995</v>
      </c>
      <c r="AF1257" t="s">
        <v>4824</v>
      </c>
      <c r="AG1257" t="s">
        <v>32</v>
      </c>
      <c r="AH1257" t="s">
        <v>48</v>
      </c>
      <c r="AI1257" t="s">
        <v>87</v>
      </c>
      <c r="AJ1257" t="s">
        <v>101</v>
      </c>
      <c r="AK1257" t="s">
        <v>330</v>
      </c>
      <c r="AL1257" t="s">
        <v>193</v>
      </c>
      <c r="AM1257" t="s">
        <v>331</v>
      </c>
      <c r="AR1257" t="s">
        <v>91</v>
      </c>
      <c r="AS1257">
        <v>9000026816</v>
      </c>
      <c r="AV1257" t="s">
        <v>206</v>
      </c>
      <c r="AW1257" t="str">
        <f>_xlfn.XLOOKUP(UNIVERSO[[#This Row],[RUTA-LOCALIDAD D&amp;N]],'[1]Cuota Ruta'!E:E,'[1]Cuota Ruta'!G:G)</f>
        <v>Cargar</v>
      </c>
    </row>
    <row r="1258" spans="1:49" x14ac:dyDescent="0.25">
      <c r="A1258" t="s">
        <v>48</v>
      </c>
      <c r="B1258" t="s">
        <v>49</v>
      </c>
      <c r="C1258" t="s">
        <v>50</v>
      </c>
      <c r="D1258" t="s">
        <v>51</v>
      </c>
      <c r="E1258" t="s">
        <v>140</v>
      </c>
      <c r="F1258" t="s">
        <v>141</v>
      </c>
      <c r="G1258">
        <v>9000010641</v>
      </c>
      <c r="H1258">
        <v>10641</v>
      </c>
      <c r="I1258" t="s">
        <v>4825</v>
      </c>
      <c r="J1258" t="s">
        <v>4826</v>
      </c>
      <c r="K1258" t="s">
        <v>144</v>
      </c>
      <c r="L1258" t="s">
        <v>93</v>
      </c>
      <c r="M1258" t="s">
        <v>93</v>
      </c>
      <c r="N1258" t="s">
        <v>4827</v>
      </c>
      <c r="O1258" t="s">
        <v>59</v>
      </c>
      <c r="P1258">
        <v>405</v>
      </c>
      <c r="Q1258" t="s">
        <v>1469</v>
      </c>
      <c r="R1258" t="s">
        <v>1469</v>
      </c>
      <c r="S1258" t="s">
        <v>1137</v>
      </c>
      <c r="T1258" t="s">
        <v>1137</v>
      </c>
      <c r="U1258">
        <v>18.482194900512699</v>
      </c>
      <c r="V1258">
        <v>-69.827102661132798</v>
      </c>
      <c r="W1258" t="s">
        <v>1470</v>
      </c>
      <c r="X1258" t="s">
        <v>85</v>
      </c>
      <c r="Y1258" t="s">
        <v>64</v>
      </c>
      <c r="Z1258" t="s">
        <v>65</v>
      </c>
      <c r="AA1258">
        <v>1153001763</v>
      </c>
      <c r="AB1258" t="s">
        <v>66</v>
      </c>
      <c r="AC1258" t="s">
        <v>67</v>
      </c>
      <c r="AD1258">
        <v>18.482194900512699</v>
      </c>
      <c r="AE1258">
        <v>-69.827102661132798</v>
      </c>
      <c r="AF1258" t="s">
        <v>4828</v>
      </c>
      <c r="AG1258" t="s">
        <v>32</v>
      </c>
      <c r="AH1258" t="s">
        <v>48</v>
      </c>
      <c r="AI1258" t="s">
        <v>69</v>
      </c>
      <c r="AJ1258" t="s">
        <v>69</v>
      </c>
      <c r="AK1258" t="s">
        <v>150</v>
      </c>
      <c r="AL1258" t="s">
        <v>140</v>
      </c>
      <c r="AM1258" t="s">
        <v>151</v>
      </c>
      <c r="AN1258">
        <v>10</v>
      </c>
      <c r="AO1258" t="s">
        <v>228</v>
      </c>
      <c r="AP1258">
        <v>107</v>
      </c>
      <c r="AQ1258">
        <v>0</v>
      </c>
      <c r="AR1258" t="s">
        <v>73</v>
      </c>
      <c r="AS1258">
        <v>9000010641</v>
      </c>
      <c r="AU1258">
        <v>10</v>
      </c>
      <c r="AV1258" t="s">
        <v>153</v>
      </c>
      <c r="AW1258" t="str">
        <f>_xlfn.XLOOKUP(UNIVERSO[[#This Row],[RUTA-LOCALIDAD D&amp;N]],'[1]Cuota Ruta'!E:E,'[1]Cuota Ruta'!G:G)</f>
        <v>Cargar</v>
      </c>
    </row>
    <row r="1259" spans="1:49" x14ac:dyDescent="0.25">
      <c r="A1259" t="s">
        <v>48</v>
      </c>
      <c r="B1259" t="s">
        <v>49</v>
      </c>
      <c r="C1259" t="s">
        <v>50</v>
      </c>
      <c r="D1259" t="s">
        <v>51</v>
      </c>
      <c r="E1259" t="s">
        <v>193</v>
      </c>
      <c r="F1259" t="s">
        <v>194</v>
      </c>
      <c r="G1259">
        <v>9000027476</v>
      </c>
      <c r="H1259">
        <v>27476</v>
      </c>
      <c r="I1259" t="s">
        <v>4829</v>
      </c>
      <c r="J1259" t="s">
        <v>4830</v>
      </c>
      <c r="K1259" t="s">
        <v>197</v>
      </c>
      <c r="L1259" t="s">
        <v>193</v>
      </c>
      <c r="M1259" t="s">
        <v>193</v>
      </c>
      <c r="N1259" t="s">
        <v>58</v>
      </c>
      <c r="O1259" t="s">
        <v>59</v>
      </c>
      <c r="P1259">
        <v>311</v>
      </c>
      <c r="Q1259" t="s">
        <v>215</v>
      </c>
      <c r="R1259" t="s">
        <v>215</v>
      </c>
      <c r="S1259" t="s">
        <v>200</v>
      </c>
      <c r="T1259" t="s">
        <v>200</v>
      </c>
      <c r="U1259">
        <v>18.456013361613</v>
      </c>
      <c r="V1259">
        <v>-69.300835927327498</v>
      </c>
      <c r="W1259" t="s">
        <v>216</v>
      </c>
      <c r="X1259" t="s">
        <v>63</v>
      </c>
      <c r="Y1259" t="s">
        <v>64</v>
      </c>
      <c r="Z1259" t="s">
        <v>65</v>
      </c>
      <c r="AA1259">
        <v>1160010695</v>
      </c>
      <c r="AB1259" t="s">
        <v>116</v>
      </c>
      <c r="AC1259" t="s">
        <v>67</v>
      </c>
      <c r="AD1259">
        <v>18.456002613755508</v>
      </c>
      <c r="AE1259">
        <v>-69.300887160674037</v>
      </c>
      <c r="AF1259" t="s">
        <v>4831</v>
      </c>
      <c r="AG1259" t="s">
        <v>32</v>
      </c>
      <c r="AH1259" t="s">
        <v>48</v>
      </c>
      <c r="AI1259" t="s">
        <v>87</v>
      </c>
      <c r="AJ1259" t="s">
        <v>101</v>
      </c>
      <c r="AK1259" t="s">
        <v>203</v>
      </c>
      <c r="AL1259" t="s">
        <v>193</v>
      </c>
      <c r="AM1259" t="s">
        <v>204</v>
      </c>
      <c r="AR1259" t="s">
        <v>91</v>
      </c>
      <c r="AS1259">
        <v>9000027476</v>
      </c>
      <c r="AV1259" t="s">
        <v>206</v>
      </c>
      <c r="AW1259" t="str">
        <f>_xlfn.XLOOKUP(UNIVERSO[[#This Row],[RUTA-LOCALIDAD D&amp;N]],'[1]Cuota Ruta'!E:E,'[1]Cuota Ruta'!G:G)</f>
        <v>Cargar</v>
      </c>
    </row>
    <row r="1260" spans="1:49" x14ac:dyDescent="0.25">
      <c r="A1260" t="s">
        <v>109</v>
      </c>
      <c r="B1260" t="s">
        <v>49</v>
      </c>
      <c r="C1260" t="s">
        <v>50</v>
      </c>
      <c r="D1260" t="s">
        <v>51</v>
      </c>
      <c r="E1260" t="s">
        <v>140</v>
      </c>
      <c r="F1260" t="s">
        <v>141</v>
      </c>
      <c r="G1260">
        <v>9000014097</v>
      </c>
      <c r="H1260">
        <v>14097</v>
      </c>
      <c r="I1260" t="s">
        <v>4832</v>
      </c>
      <c r="J1260" t="s">
        <v>4833</v>
      </c>
      <c r="K1260" t="s">
        <v>144</v>
      </c>
      <c r="L1260" t="s">
        <v>93</v>
      </c>
      <c r="M1260" t="s">
        <v>93</v>
      </c>
      <c r="N1260" t="s">
        <v>1288</v>
      </c>
      <c r="O1260" t="s">
        <v>59</v>
      </c>
      <c r="P1260">
        <v>336</v>
      </c>
      <c r="Q1260" t="s">
        <v>1289</v>
      </c>
      <c r="R1260" t="s">
        <v>1289</v>
      </c>
      <c r="S1260" t="s">
        <v>1137</v>
      </c>
      <c r="T1260" t="s">
        <v>1137</v>
      </c>
      <c r="U1260">
        <v>18.469121115548301</v>
      </c>
      <c r="V1260">
        <v>-69.835891723632798</v>
      </c>
      <c r="W1260" t="s">
        <v>1290</v>
      </c>
      <c r="X1260" t="s">
        <v>85</v>
      </c>
      <c r="Y1260" t="s">
        <v>64</v>
      </c>
      <c r="Z1260" t="s">
        <v>65</v>
      </c>
      <c r="AA1260">
        <v>1153007877</v>
      </c>
      <c r="AB1260" t="s">
        <v>116</v>
      </c>
      <c r="AC1260" t="s">
        <v>67</v>
      </c>
      <c r="AD1260">
        <v>18.469185963930951</v>
      </c>
      <c r="AE1260">
        <v>-69.835941921889045</v>
      </c>
      <c r="AF1260" t="s">
        <v>4834</v>
      </c>
      <c r="AG1260" t="s">
        <v>32</v>
      </c>
      <c r="AH1260" t="s">
        <v>48</v>
      </c>
      <c r="AI1260" t="s">
        <v>69</v>
      </c>
      <c r="AJ1260" t="s">
        <v>118</v>
      </c>
      <c r="AK1260" t="s">
        <v>150</v>
      </c>
      <c r="AL1260" t="s">
        <v>140</v>
      </c>
      <c r="AM1260" t="s">
        <v>151</v>
      </c>
      <c r="AN1260">
        <v>12</v>
      </c>
      <c r="AO1260" t="s">
        <v>237</v>
      </c>
      <c r="AP1260">
        <v>134</v>
      </c>
      <c r="AQ1260">
        <v>0</v>
      </c>
      <c r="AR1260" t="s">
        <v>73</v>
      </c>
      <c r="AS1260">
        <v>9000014097</v>
      </c>
      <c r="AU1260">
        <v>12</v>
      </c>
      <c r="AV1260" t="s">
        <v>153</v>
      </c>
      <c r="AW1260" t="str">
        <f>_xlfn.XLOOKUP(UNIVERSO[[#This Row],[RUTA-LOCALIDAD D&amp;N]],'[1]Cuota Ruta'!E:E,'[1]Cuota Ruta'!G:G)</f>
        <v>Cargar</v>
      </c>
    </row>
    <row r="1261" spans="1:49" x14ac:dyDescent="0.25">
      <c r="A1261" t="s">
        <v>48</v>
      </c>
      <c r="B1261" t="s">
        <v>380</v>
      </c>
      <c r="C1261" t="s">
        <v>381</v>
      </c>
      <c r="D1261" t="s">
        <v>51</v>
      </c>
      <c r="E1261" t="s">
        <v>193</v>
      </c>
      <c r="F1261" t="s">
        <v>194</v>
      </c>
      <c r="G1261">
        <v>9000027491</v>
      </c>
      <c r="H1261">
        <v>27491</v>
      </c>
      <c r="I1261" t="s">
        <v>4835</v>
      </c>
      <c r="J1261" t="s">
        <v>4836</v>
      </c>
      <c r="K1261" t="s">
        <v>197</v>
      </c>
      <c r="L1261" t="s">
        <v>198</v>
      </c>
      <c r="M1261" t="s">
        <v>198</v>
      </c>
      <c r="N1261" t="s">
        <v>58</v>
      </c>
      <c r="O1261" t="s">
        <v>434</v>
      </c>
      <c r="P1261">
        <v>322</v>
      </c>
      <c r="Q1261" t="s">
        <v>810</v>
      </c>
      <c r="R1261" t="s">
        <v>810</v>
      </c>
      <c r="S1261" t="s">
        <v>200</v>
      </c>
      <c r="T1261" t="s">
        <v>200</v>
      </c>
      <c r="U1261">
        <v>18.462550027029899</v>
      </c>
      <c r="V1261">
        <v>-69.305415562221</v>
      </c>
      <c r="W1261" t="s">
        <v>811</v>
      </c>
      <c r="X1261" t="s">
        <v>85</v>
      </c>
      <c r="Y1261" t="s">
        <v>64</v>
      </c>
      <c r="Z1261" t="s">
        <v>65</v>
      </c>
      <c r="AA1261">
        <v>1160010724</v>
      </c>
      <c r="AB1261" t="s">
        <v>116</v>
      </c>
      <c r="AC1261" t="s">
        <v>67</v>
      </c>
      <c r="AD1261">
        <v>18.462563100000001</v>
      </c>
      <c r="AE1261">
        <v>-69.305514529999996</v>
      </c>
      <c r="AF1261" t="s">
        <v>4837</v>
      </c>
      <c r="AG1261" t="s">
        <v>32</v>
      </c>
      <c r="AH1261" t="s">
        <v>48</v>
      </c>
      <c r="AI1261" t="s">
        <v>87</v>
      </c>
      <c r="AJ1261" t="s">
        <v>513</v>
      </c>
      <c r="AK1261" t="s">
        <v>203</v>
      </c>
      <c r="AL1261" t="s">
        <v>193</v>
      </c>
      <c r="AM1261" t="s">
        <v>204</v>
      </c>
      <c r="AR1261" t="s">
        <v>91</v>
      </c>
      <c r="AS1261">
        <v>9000027491</v>
      </c>
      <c r="AV1261" t="s">
        <v>206</v>
      </c>
      <c r="AW1261" t="str">
        <f>_xlfn.XLOOKUP(UNIVERSO[[#This Row],[RUTA-LOCALIDAD D&amp;N]],'[1]Cuota Ruta'!E:E,'[1]Cuota Ruta'!G:G)</f>
        <v>Cargar</v>
      </c>
    </row>
    <row r="1262" spans="1:49" x14ac:dyDescent="0.25">
      <c r="A1262" t="s">
        <v>48</v>
      </c>
      <c r="B1262" t="s">
        <v>49</v>
      </c>
      <c r="C1262" t="s">
        <v>50</v>
      </c>
      <c r="D1262" t="s">
        <v>51</v>
      </c>
      <c r="E1262" t="s">
        <v>140</v>
      </c>
      <c r="F1262" t="s">
        <v>141</v>
      </c>
      <c r="G1262">
        <v>9000014521</v>
      </c>
      <c r="H1262">
        <v>14521</v>
      </c>
      <c r="I1262" t="s">
        <v>4838</v>
      </c>
      <c r="J1262" t="s">
        <v>4839</v>
      </c>
      <c r="K1262" t="s">
        <v>144</v>
      </c>
      <c r="L1262" t="s">
        <v>93</v>
      </c>
      <c r="M1262" t="s">
        <v>93</v>
      </c>
      <c r="N1262" t="s">
        <v>186</v>
      </c>
      <c r="O1262" t="s">
        <v>59</v>
      </c>
      <c r="P1262">
        <v>322</v>
      </c>
      <c r="Q1262" t="s">
        <v>645</v>
      </c>
      <c r="R1262" t="s">
        <v>645</v>
      </c>
      <c r="S1262" t="s">
        <v>188</v>
      </c>
      <c r="T1262" t="s">
        <v>188</v>
      </c>
      <c r="U1262">
        <v>18.544128179550199</v>
      </c>
      <c r="V1262">
        <v>-69.910140991210895</v>
      </c>
      <c r="W1262" t="s">
        <v>646</v>
      </c>
      <c r="X1262" t="s">
        <v>85</v>
      </c>
      <c r="Y1262" t="s">
        <v>64</v>
      </c>
      <c r="Z1262" t="s">
        <v>65</v>
      </c>
      <c r="AA1262">
        <v>1153008592</v>
      </c>
      <c r="AB1262" t="s">
        <v>116</v>
      </c>
      <c r="AC1262" t="s">
        <v>67</v>
      </c>
      <c r="AD1262">
        <v>18.544115400115871</v>
      </c>
      <c r="AE1262">
        <v>-69.910163257146536</v>
      </c>
      <c r="AF1262" t="s">
        <v>4840</v>
      </c>
      <c r="AG1262" t="s">
        <v>32</v>
      </c>
      <c r="AH1262" t="s">
        <v>48</v>
      </c>
      <c r="AI1262" t="s">
        <v>69</v>
      </c>
      <c r="AJ1262" t="s">
        <v>69</v>
      </c>
      <c r="AK1262" t="s">
        <v>191</v>
      </c>
      <c r="AL1262" t="s">
        <v>140</v>
      </c>
      <c r="AM1262" t="s">
        <v>192</v>
      </c>
      <c r="AN1262">
        <v>1</v>
      </c>
      <c r="AO1262" t="s">
        <v>119</v>
      </c>
      <c r="AP1262">
        <v>10</v>
      </c>
      <c r="AQ1262">
        <v>0</v>
      </c>
      <c r="AR1262" t="s">
        <v>73</v>
      </c>
      <c r="AS1262">
        <v>9000014521</v>
      </c>
      <c r="AU1262">
        <v>1</v>
      </c>
      <c r="AV1262" t="s">
        <v>153</v>
      </c>
      <c r="AW1262" t="str">
        <f>_xlfn.XLOOKUP(UNIVERSO[[#This Row],[RUTA-LOCALIDAD D&amp;N]],'[1]Cuota Ruta'!E:E,'[1]Cuota Ruta'!G:G)</f>
        <v>Cargar</v>
      </c>
    </row>
    <row r="1263" spans="1:49" x14ac:dyDescent="0.25">
      <c r="A1263" t="s">
        <v>48</v>
      </c>
      <c r="B1263" t="s">
        <v>49</v>
      </c>
      <c r="C1263" t="s">
        <v>50</v>
      </c>
      <c r="D1263" t="s">
        <v>76</v>
      </c>
      <c r="E1263" t="s">
        <v>193</v>
      </c>
      <c r="F1263" t="s">
        <v>194</v>
      </c>
      <c r="G1263">
        <v>9000027743</v>
      </c>
      <c r="H1263">
        <v>27743</v>
      </c>
      <c r="I1263" t="s">
        <v>4841</v>
      </c>
      <c r="J1263" t="s">
        <v>4842</v>
      </c>
      <c r="K1263" t="s">
        <v>197</v>
      </c>
      <c r="L1263" t="s">
        <v>193</v>
      </c>
      <c r="M1263" t="s">
        <v>193</v>
      </c>
      <c r="N1263" t="s">
        <v>58</v>
      </c>
      <c r="O1263" t="s">
        <v>59</v>
      </c>
      <c r="P1263">
        <v>310</v>
      </c>
      <c r="Q1263" t="s">
        <v>799</v>
      </c>
      <c r="R1263" t="s">
        <v>799</v>
      </c>
      <c r="S1263" t="s">
        <v>200</v>
      </c>
      <c r="T1263" t="s">
        <v>200</v>
      </c>
      <c r="U1263">
        <v>18.452909999999999</v>
      </c>
      <c r="V1263">
        <v>-69.306299999999993</v>
      </c>
      <c r="W1263" t="s">
        <v>800</v>
      </c>
      <c r="X1263" t="s">
        <v>63</v>
      </c>
      <c r="Y1263" t="s">
        <v>64</v>
      </c>
      <c r="Z1263" t="s">
        <v>99</v>
      </c>
      <c r="AA1263">
        <v>1160011155</v>
      </c>
      <c r="AB1263" t="s">
        <v>116</v>
      </c>
      <c r="AC1263" t="s">
        <v>67</v>
      </c>
      <c r="AD1263">
        <v>18.452928333333329</v>
      </c>
      <c r="AE1263">
        <v>-69.306479999999993</v>
      </c>
      <c r="AF1263" t="s">
        <v>4843</v>
      </c>
      <c r="AG1263" t="s">
        <v>32</v>
      </c>
      <c r="AH1263" t="s">
        <v>48</v>
      </c>
      <c r="AI1263" t="s">
        <v>87</v>
      </c>
      <c r="AJ1263" t="s">
        <v>88</v>
      </c>
      <c r="AK1263" t="s">
        <v>203</v>
      </c>
      <c r="AL1263" t="s">
        <v>193</v>
      </c>
      <c r="AM1263" t="s">
        <v>204</v>
      </c>
      <c r="AR1263" t="s">
        <v>91</v>
      </c>
      <c r="AS1263">
        <v>9000027743</v>
      </c>
      <c r="AV1263" t="s">
        <v>206</v>
      </c>
      <c r="AW1263" t="str">
        <f>_xlfn.XLOOKUP(UNIVERSO[[#This Row],[RUTA-LOCALIDAD D&amp;N]],'[1]Cuota Ruta'!E:E,'[1]Cuota Ruta'!G:G)</f>
        <v>Cargar</v>
      </c>
    </row>
    <row r="1264" spans="1:49" x14ac:dyDescent="0.25">
      <c r="A1264" t="s">
        <v>48</v>
      </c>
      <c r="B1264" t="s">
        <v>49</v>
      </c>
      <c r="C1264" t="s">
        <v>50</v>
      </c>
      <c r="D1264" t="s">
        <v>51</v>
      </c>
      <c r="E1264" t="s">
        <v>140</v>
      </c>
      <c r="F1264" t="s">
        <v>141</v>
      </c>
      <c r="G1264">
        <v>9000014683</v>
      </c>
      <c r="H1264">
        <v>14683</v>
      </c>
      <c r="I1264" t="s">
        <v>4844</v>
      </c>
      <c r="J1264" t="s">
        <v>4845</v>
      </c>
      <c r="K1264" t="s">
        <v>144</v>
      </c>
      <c r="L1264" t="s">
        <v>93</v>
      </c>
      <c r="M1264" t="s">
        <v>93</v>
      </c>
      <c r="N1264" t="s">
        <v>186</v>
      </c>
      <c r="O1264" t="s">
        <v>59</v>
      </c>
      <c r="P1264">
        <v>324</v>
      </c>
      <c r="Q1264" t="s">
        <v>187</v>
      </c>
      <c r="R1264" t="s">
        <v>187</v>
      </c>
      <c r="S1264" t="s">
        <v>188</v>
      </c>
      <c r="T1264" t="s">
        <v>188</v>
      </c>
      <c r="U1264">
        <v>18.556458791097</v>
      </c>
      <c r="V1264">
        <v>-69.909273783365904</v>
      </c>
      <c r="W1264" t="s">
        <v>189</v>
      </c>
      <c r="X1264" t="s">
        <v>85</v>
      </c>
      <c r="Y1264" t="s">
        <v>64</v>
      </c>
      <c r="Z1264" t="s">
        <v>65</v>
      </c>
      <c r="AA1264">
        <v>1153008861</v>
      </c>
      <c r="AB1264" t="s">
        <v>116</v>
      </c>
      <c r="AC1264" t="s">
        <v>67</v>
      </c>
      <c r="AD1264">
        <v>18.556344133333329</v>
      </c>
      <c r="AE1264">
        <v>-69.909210900000005</v>
      </c>
      <c r="AF1264" t="s">
        <v>4846</v>
      </c>
      <c r="AG1264" t="s">
        <v>32</v>
      </c>
      <c r="AH1264" t="s">
        <v>48</v>
      </c>
      <c r="AI1264" t="s">
        <v>69</v>
      </c>
      <c r="AJ1264" t="s">
        <v>69</v>
      </c>
      <c r="AK1264" t="s">
        <v>191</v>
      </c>
      <c r="AL1264" t="s">
        <v>140</v>
      </c>
      <c r="AM1264" t="s">
        <v>192</v>
      </c>
      <c r="AN1264">
        <v>1</v>
      </c>
      <c r="AO1264" t="s">
        <v>119</v>
      </c>
      <c r="AP1264">
        <v>15</v>
      </c>
      <c r="AQ1264">
        <v>0</v>
      </c>
      <c r="AR1264" t="s">
        <v>73</v>
      </c>
      <c r="AS1264">
        <v>9000014683</v>
      </c>
      <c r="AU1264">
        <v>1</v>
      </c>
      <c r="AV1264" t="s">
        <v>153</v>
      </c>
      <c r="AW1264" t="str">
        <f>_xlfn.XLOOKUP(UNIVERSO[[#This Row],[RUTA-LOCALIDAD D&amp;N]],'[1]Cuota Ruta'!E:E,'[1]Cuota Ruta'!G:G)</f>
        <v>Cargar</v>
      </c>
    </row>
    <row r="1265" spans="1:49" x14ac:dyDescent="0.25">
      <c r="A1265" t="s">
        <v>48</v>
      </c>
      <c r="B1265" t="s">
        <v>49</v>
      </c>
      <c r="C1265" t="s">
        <v>50</v>
      </c>
      <c r="D1265" t="s">
        <v>51</v>
      </c>
      <c r="E1265" t="s">
        <v>193</v>
      </c>
      <c r="F1265" t="s">
        <v>194</v>
      </c>
      <c r="G1265">
        <v>9000027765</v>
      </c>
      <c r="H1265">
        <v>27765</v>
      </c>
      <c r="I1265" t="s">
        <v>4847</v>
      </c>
      <c r="J1265" t="s">
        <v>4848</v>
      </c>
      <c r="K1265" t="s">
        <v>197</v>
      </c>
      <c r="L1265" t="s">
        <v>193</v>
      </c>
      <c r="M1265" t="s">
        <v>193</v>
      </c>
      <c r="N1265" t="s">
        <v>58</v>
      </c>
      <c r="O1265" t="s">
        <v>59</v>
      </c>
      <c r="P1265">
        <v>310</v>
      </c>
      <c r="Q1265" t="s">
        <v>799</v>
      </c>
      <c r="R1265" t="s">
        <v>799</v>
      </c>
      <c r="S1265" t="s">
        <v>200</v>
      </c>
      <c r="T1265" t="s">
        <v>200</v>
      </c>
      <c r="U1265">
        <v>18.456660461425798</v>
      </c>
      <c r="V1265">
        <v>-69.310440063476605</v>
      </c>
      <c r="W1265" t="s">
        <v>800</v>
      </c>
      <c r="X1265" t="s">
        <v>63</v>
      </c>
      <c r="Y1265" t="s">
        <v>64</v>
      </c>
      <c r="Z1265" t="s">
        <v>99</v>
      </c>
      <c r="AA1265">
        <v>1160011186</v>
      </c>
      <c r="AB1265" t="s">
        <v>116</v>
      </c>
      <c r="AC1265" t="s">
        <v>67</v>
      </c>
      <c r="AD1265">
        <v>18.456662872020601</v>
      </c>
      <c r="AE1265">
        <v>-69.310342897147819</v>
      </c>
      <c r="AF1265" t="s">
        <v>4849</v>
      </c>
      <c r="AG1265" t="s">
        <v>32</v>
      </c>
      <c r="AH1265" t="s">
        <v>48</v>
      </c>
      <c r="AI1265" t="s">
        <v>87</v>
      </c>
      <c r="AJ1265" t="s">
        <v>101</v>
      </c>
      <c r="AK1265" t="s">
        <v>203</v>
      </c>
      <c r="AL1265" t="s">
        <v>193</v>
      </c>
      <c r="AM1265" t="s">
        <v>204</v>
      </c>
      <c r="AR1265" t="s">
        <v>91</v>
      </c>
      <c r="AS1265">
        <v>9000027765</v>
      </c>
      <c r="AV1265" t="s">
        <v>206</v>
      </c>
      <c r="AW1265" t="str">
        <f>_xlfn.XLOOKUP(UNIVERSO[[#This Row],[RUTA-LOCALIDAD D&amp;N]],'[1]Cuota Ruta'!E:E,'[1]Cuota Ruta'!G:G)</f>
        <v>Cargar</v>
      </c>
    </row>
    <row r="1266" spans="1:49" x14ac:dyDescent="0.25">
      <c r="A1266" t="s">
        <v>109</v>
      </c>
      <c r="B1266" t="s">
        <v>49</v>
      </c>
      <c r="C1266" t="s">
        <v>50</v>
      </c>
      <c r="D1266" t="s">
        <v>51</v>
      </c>
      <c r="E1266" t="s">
        <v>140</v>
      </c>
      <c r="F1266" t="s">
        <v>141</v>
      </c>
      <c r="G1266">
        <v>9000015238</v>
      </c>
      <c r="H1266">
        <v>15238</v>
      </c>
      <c r="I1266" t="s">
        <v>4850</v>
      </c>
      <c r="J1266" t="s">
        <v>4851</v>
      </c>
      <c r="K1266" t="s">
        <v>144</v>
      </c>
      <c r="L1266" t="s">
        <v>93</v>
      </c>
      <c r="M1266" t="s">
        <v>93</v>
      </c>
      <c r="N1266" t="s">
        <v>186</v>
      </c>
      <c r="O1266" t="s">
        <v>59</v>
      </c>
      <c r="P1266">
        <v>405</v>
      </c>
      <c r="Q1266" t="s">
        <v>1469</v>
      </c>
      <c r="R1266" t="s">
        <v>1469</v>
      </c>
      <c r="S1266" t="s">
        <v>1137</v>
      </c>
      <c r="T1266" t="s">
        <v>1137</v>
      </c>
      <c r="U1266">
        <v>18.471098158094598</v>
      </c>
      <c r="V1266">
        <v>-69.818118625216997</v>
      </c>
      <c r="W1266" t="s">
        <v>1470</v>
      </c>
      <c r="X1266" t="s">
        <v>85</v>
      </c>
      <c r="Y1266" t="s">
        <v>64</v>
      </c>
      <c r="Z1266" t="s">
        <v>65</v>
      </c>
      <c r="AA1266">
        <v>1153009865</v>
      </c>
      <c r="AB1266" t="s">
        <v>116</v>
      </c>
      <c r="AC1266" t="s">
        <v>67</v>
      </c>
      <c r="AD1266">
        <v>18.471162764005069</v>
      </c>
      <c r="AE1266">
        <v>-69.818145826120869</v>
      </c>
      <c r="AF1266" t="s">
        <v>4852</v>
      </c>
      <c r="AG1266" t="s">
        <v>32</v>
      </c>
      <c r="AH1266" t="s">
        <v>48</v>
      </c>
      <c r="AI1266" t="s">
        <v>69</v>
      </c>
      <c r="AJ1266" t="s">
        <v>118</v>
      </c>
      <c r="AK1266" t="s">
        <v>150</v>
      </c>
      <c r="AL1266" t="s">
        <v>140</v>
      </c>
      <c r="AM1266" t="s">
        <v>151</v>
      </c>
      <c r="AN1266">
        <v>11</v>
      </c>
      <c r="AO1266" t="s">
        <v>152</v>
      </c>
      <c r="AP1266">
        <v>112</v>
      </c>
      <c r="AQ1266">
        <v>0</v>
      </c>
      <c r="AR1266" t="s">
        <v>73</v>
      </c>
      <c r="AS1266">
        <v>9000015238</v>
      </c>
      <c r="AU1266">
        <v>11</v>
      </c>
      <c r="AV1266" t="s">
        <v>153</v>
      </c>
      <c r="AW1266" t="str">
        <f>_xlfn.XLOOKUP(UNIVERSO[[#This Row],[RUTA-LOCALIDAD D&amp;N]],'[1]Cuota Ruta'!E:E,'[1]Cuota Ruta'!G:G)</f>
        <v>Cargar</v>
      </c>
    </row>
    <row r="1267" spans="1:49" x14ac:dyDescent="0.25">
      <c r="A1267" t="s">
        <v>48</v>
      </c>
      <c r="B1267" t="s">
        <v>49</v>
      </c>
      <c r="C1267" t="s">
        <v>50</v>
      </c>
      <c r="D1267" t="s">
        <v>51</v>
      </c>
      <c r="E1267" t="s">
        <v>193</v>
      </c>
      <c r="F1267" t="s">
        <v>194</v>
      </c>
      <c r="G1267">
        <v>9000028015</v>
      </c>
      <c r="H1267">
        <v>28015</v>
      </c>
      <c r="I1267" t="s">
        <v>4853</v>
      </c>
      <c r="J1267" t="s">
        <v>4854</v>
      </c>
      <c r="K1267" t="s">
        <v>197</v>
      </c>
      <c r="L1267" t="s">
        <v>193</v>
      </c>
      <c r="M1267" t="s">
        <v>193</v>
      </c>
      <c r="N1267" t="s">
        <v>58</v>
      </c>
      <c r="O1267" t="s">
        <v>59</v>
      </c>
      <c r="P1267">
        <v>309</v>
      </c>
      <c r="Q1267" t="s">
        <v>773</v>
      </c>
      <c r="R1267" t="s">
        <v>773</v>
      </c>
      <c r="S1267" t="s">
        <v>774</v>
      </c>
      <c r="T1267" t="s">
        <v>774</v>
      </c>
      <c r="U1267">
        <v>18.46763992</v>
      </c>
      <c r="V1267">
        <v>-69.307891850000004</v>
      </c>
      <c r="W1267" t="s">
        <v>775</v>
      </c>
      <c r="X1267" t="s">
        <v>63</v>
      </c>
      <c r="Y1267" t="s">
        <v>64</v>
      </c>
      <c r="Z1267" t="s">
        <v>99</v>
      </c>
      <c r="AA1267">
        <v>1160011656</v>
      </c>
      <c r="AB1267" t="s">
        <v>116</v>
      </c>
      <c r="AC1267" t="s">
        <v>67</v>
      </c>
      <c r="AD1267">
        <v>18.46759509</v>
      </c>
      <c r="AE1267">
        <v>-69.307831530000001</v>
      </c>
      <c r="AF1267" t="s">
        <v>4855</v>
      </c>
      <c r="AG1267" t="s">
        <v>32</v>
      </c>
      <c r="AH1267" t="s">
        <v>48</v>
      </c>
      <c r="AI1267" t="s">
        <v>87</v>
      </c>
      <c r="AJ1267" t="s">
        <v>101</v>
      </c>
      <c r="AK1267" t="s">
        <v>203</v>
      </c>
      <c r="AL1267" t="s">
        <v>193</v>
      </c>
      <c r="AM1267" t="s">
        <v>204</v>
      </c>
      <c r="AR1267" t="s">
        <v>91</v>
      </c>
      <c r="AS1267">
        <v>9000028015</v>
      </c>
      <c r="AV1267" t="s">
        <v>206</v>
      </c>
      <c r="AW1267" t="str">
        <f>_xlfn.XLOOKUP(UNIVERSO[[#This Row],[RUTA-LOCALIDAD D&amp;N]],'[1]Cuota Ruta'!E:E,'[1]Cuota Ruta'!G:G)</f>
        <v>Cargar</v>
      </c>
    </row>
    <row r="1268" spans="1:49" x14ac:dyDescent="0.25">
      <c r="A1268" t="s">
        <v>48</v>
      </c>
      <c r="B1268" t="s">
        <v>49</v>
      </c>
      <c r="C1268" t="s">
        <v>50</v>
      </c>
      <c r="D1268" t="s">
        <v>51</v>
      </c>
      <c r="E1268" t="s">
        <v>140</v>
      </c>
      <c r="F1268" t="s">
        <v>141</v>
      </c>
      <c r="G1268">
        <v>9000015394</v>
      </c>
      <c r="H1268">
        <v>15394</v>
      </c>
      <c r="I1268" t="s">
        <v>4856</v>
      </c>
      <c r="J1268" t="s">
        <v>4857</v>
      </c>
      <c r="K1268" t="s">
        <v>144</v>
      </c>
      <c r="L1268" t="s">
        <v>93</v>
      </c>
      <c r="M1268" t="s">
        <v>93</v>
      </c>
      <c r="N1268" t="s">
        <v>186</v>
      </c>
      <c r="O1268" t="s">
        <v>59</v>
      </c>
      <c r="P1268">
        <v>365</v>
      </c>
      <c r="Q1268" t="s">
        <v>1576</v>
      </c>
      <c r="R1268" t="s">
        <v>1576</v>
      </c>
      <c r="S1268" t="s">
        <v>147</v>
      </c>
      <c r="T1268" t="s">
        <v>147</v>
      </c>
      <c r="U1268">
        <v>18.449957847595201</v>
      </c>
      <c r="V1268">
        <v>-69.674692153930707</v>
      </c>
      <c r="W1268" t="s">
        <v>1577</v>
      </c>
      <c r="X1268" t="s">
        <v>85</v>
      </c>
      <c r="Y1268" t="s">
        <v>64</v>
      </c>
      <c r="Z1268" t="s">
        <v>65</v>
      </c>
      <c r="AA1268">
        <v>1153010160</v>
      </c>
      <c r="AB1268" t="s">
        <v>116</v>
      </c>
      <c r="AC1268" t="s">
        <v>67</v>
      </c>
      <c r="AD1268">
        <v>18.449974399999999</v>
      </c>
      <c r="AE1268">
        <v>-69.674657699999997</v>
      </c>
      <c r="AF1268" t="s">
        <v>4858</v>
      </c>
      <c r="AG1268" t="s">
        <v>32</v>
      </c>
      <c r="AH1268" t="s">
        <v>48</v>
      </c>
      <c r="AI1268" t="s">
        <v>69</v>
      </c>
      <c r="AJ1268" t="s">
        <v>69</v>
      </c>
      <c r="AK1268" t="s">
        <v>609</v>
      </c>
      <c r="AL1268" t="s">
        <v>140</v>
      </c>
      <c r="AM1268" t="s">
        <v>610</v>
      </c>
      <c r="AN1268">
        <v>14</v>
      </c>
      <c r="AO1268" t="s">
        <v>611</v>
      </c>
      <c r="AP1268">
        <v>17</v>
      </c>
      <c r="AQ1268">
        <v>0</v>
      </c>
      <c r="AR1268" t="s">
        <v>73</v>
      </c>
      <c r="AS1268">
        <v>9000015394</v>
      </c>
      <c r="AU1268">
        <v>14</v>
      </c>
      <c r="AV1268" t="s">
        <v>153</v>
      </c>
      <c r="AW1268" t="str">
        <f>_xlfn.XLOOKUP(UNIVERSO[[#This Row],[RUTA-LOCALIDAD D&amp;N]],'[1]Cuota Ruta'!E:E,'[1]Cuota Ruta'!G:G)</f>
        <v>Cargar</v>
      </c>
    </row>
    <row r="1269" spans="1:49" x14ac:dyDescent="0.25">
      <c r="A1269" t="s">
        <v>48</v>
      </c>
      <c r="B1269" t="s">
        <v>49</v>
      </c>
      <c r="C1269" t="s">
        <v>50</v>
      </c>
      <c r="D1269" t="s">
        <v>124</v>
      </c>
      <c r="E1269" t="s">
        <v>823</v>
      </c>
      <c r="F1269" t="s">
        <v>283</v>
      </c>
      <c r="G1269">
        <v>9000030187</v>
      </c>
      <c r="H1269">
        <v>30187</v>
      </c>
      <c r="I1269" t="s">
        <v>4859</v>
      </c>
      <c r="J1269" t="s">
        <v>4860</v>
      </c>
      <c r="K1269" t="s">
        <v>286</v>
      </c>
      <c r="L1269" t="s">
        <v>826</v>
      </c>
      <c r="M1269" t="s">
        <v>826</v>
      </c>
      <c r="N1269" t="s">
        <v>827</v>
      </c>
      <c r="O1269" t="s">
        <v>59</v>
      </c>
      <c r="P1269">
        <v>341</v>
      </c>
      <c r="Q1269" t="s">
        <v>848</v>
      </c>
      <c r="R1269" t="s">
        <v>848</v>
      </c>
      <c r="S1269" t="s">
        <v>829</v>
      </c>
      <c r="T1269" t="s">
        <v>829</v>
      </c>
      <c r="U1269">
        <v>19.3143202463786</v>
      </c>
      <c r="V1269">
        <v>-70.417953491210895</v>
      </c>
      <c r="W1269" t="s">
        <v>849</v>
      </c>
      <c r="X1269" t="s">
        <v>85</v>
      </c>
      <c r="Y1269" t="s">
        <v>64</v>
      </c>
      <c r="Z1269" t="s">
        <v>65</v>
      </c>
      <c r="AA1269">
        <v>1154000849</v>
      </c>
      <c r="AB1269" t="s">
        <v>116</v>
      </c>
      <c r="AC1269" t="s">
        <v>67</v>
      </c>
      <c r="AD1269">
        <v>19.314234200000001</v>
      </c>
      <c r="AE1269">
        <v>-70.418162600000002</v>
      </c>
      <c r="AF1269" t="s">
        <v>4861</v>
      </c>
      <c r="AG1269" t="s">
        <v>32</v>
      </c>
      <c r="AH1269" t="s">
        <v>48</v>
      </c>
      <c r="AI1269" t="s">
        <v>87</v>
      </c>
      <c r="AJ1269" t="s">
        <v>101</v>
      </c>
      <c r="AR1269" t="s">
        <v>91</v>
      </c>
      <c r="AS1269">
        <v>9000030187</v>
      </c>
      <c r="AW1269" t="str">
        <f>_xlfn.XLOOKUP(UNIVERSO[[#This Row],[RUTA-LOCALIDAD D&amp;N]],'[1]Cuota Ruta'!E:E,'[1]Cuota Ruta'!G:G)</f>
        <v>Cargar</v>
      </c>
    </row>
    <row r="1270" spans="1:49" x14ac:dyDescent="0.25">
      <c r="A1270" t="s">
        <v>48</v>
      </c>
      <c r="B1270" t="s">
        <v>49</v>
      </c>
      <c r="C1270" t="s">
        <v>50</v>
      </c>
      <c r="D1270" t="s">
        <v>51</v>
      </c>
      <c r="E1270" t="s">
        <v>140</v>
      </c>
      <c r="F1270" t="s">
        <v>141</v>
      </c>
      <c r="G1270">
        <v>9000011050</v>
      </c>
      <c r="H1270">
        <v>11050</v>
      </c>
      <c r="I1270" t="s">
        <v>4862</v>
      </c>
      <c r="J1270" t="s">
        <v>4863</v>
      </c>
      <c r="K1270" t="s">
        <v>144</v>
      </c>
      <c r="L1270" t="s">
        <v>93</v>
      </c>
      <c r="M1270" t="s">
        <v>93</v>
      </c>
      <c r="N1270" t="s">
        <v>4864</v>
      </c>
      <c r="O1270" t="s">
        <v>59</v>
      </c>
      <c r="P1270">
        <v>309</v>
      </c>
      <c r="Q1270" t="s">
        <v>1136</v>
      </c>
      <c r="R1270" t="s">
        <v>1136</v>
      </c>
      <c r="S1270" t="s">
        <v>1137</v>
      </c>
      <c r="T1270" t="s">
        <v>1137</v>
      </c>
      <c r="U1270">
        <v>18.514329910278299</v>
      </c>
      <c r="V1270">
        <v>-69.861213684082003</v>
      </c>
      <c r="W1270" t="s">
        <v>1138</v>
      </c>
      <c r="X1270" t="s">
        <v>85</v>
      </c>
      <c r="Y1270" t="s">
        <v>64</v>
      </c>
      <c r="Z1270" t="s">
        <v>65</v>
      </c>
      <c r="AA1270">
        <v>1153002308</v>
      </c>
      <c r="AB1270" t="s">
        <v>66</v>
      </c>
      <c r="AC1270" t="s">
        <v>67</v>
      </c>
      <c r="AD1270">
        <v>18.514329910278299</v>
      </c>
      <c r="AE1270">
        <v>-69.861213684082003</v>
      </c>
      <c r="AF1270" t="s">
        <v>4865</v>
      </c>
      <c r="AG1270" t="s">
        <v>32</v>
      </c>
      <c r="AH1270" t="s">
        <v>48</v>
      </c>
      <c r="AI1270" t="s">
        <v>69</v>
      </c>
      <c r="AJ1270" t="s">
        <v>69</v>
      </c>
      <c r="AK1270" t="s">
        <v>150</v>
      </c>
      <c r="AL1270" t="s">
        <v>140</v>
      </c>
      <c r="AM1270" t="s">
        <v>151</v>
      </c>
      <c r="AN1270">
        <v>6</v>
      </c>
      <c r="AO1270" t="s">
        <v>348</v>
      </c>
      <c r="AP1270">
        <v>19</v>
      </c>
      <c r="AQ1270">
        <v>0</v>
      </c>
      <c r="AR1270" t="s">
        <v>73</v>
      </c>
      <c r="AS1270">
        <v>9000011050</v>
      </c>
      <c r="AU1270">
        <v>6</v>
      </c>
      <c r="AV1270" t="s">
        <v>153</v>
      </c>
      <c r="AW1270" t="str">
        <f>_xlfn.XLOOKUP(UNIVERSO[[#This Row],[RUTA-LOCALIDAD D&amp;N]],'[1]Cuota Ruta'!E:E,'[1]Cuota Ruta'!G:G)</f>
        <v>Cargar</v>
      </c>
    </row>
    <row r="1271" spans="1:49" x14ac:dyDescent="0.25">
      <c r="A1271" t="s">
        <v>48</v>
      </c>
      <c r="B1271" t="s">
        <v>380</v>
      </c>
      <c r="C1271" t="s">
        <v>381</v>
      </c>
      <c r="D1271" t="s">
        <v>51</v>
      </c>
      <c r="E1271" t="s">
        <v>823</v>
      </c>
      <c r="F1271" t="s">
        <v>283</v>
      </c>
      <c r="G1271">
        <v>9000030520</v>
      </c>
      <c r="H1271">
        <v>30520</v>
      </c>
      <c r="I1271" t="s">
        <v>4866</v>
      </c>
      <c r="J1271" t="s">
        <v>4867</v>
      </c>
      <c r="K1271" t="s">
        <v>286</v>
      </c>
      <c r="L1271" t="s">
        <v>826</v>
      </c>
      <c r="M1271" t="s">
        <v>826</v>
      </c>
      <c r="N1271" t="s">
        <v>827</v>
      </c>
      <c r="O1271" t="s">
        <v>434</v>
      </c>
      <c r="P1271">
        <v>351</v>
      </c>
      <c r="Q1271" t="s">
        <v>828</v>
      </c>
      <c r="R1271" t="s">
        <v>828</v>
      </c>
      <c r="S1271" t="s">
        <v>829</v>
      </c>
      <c r="T1271" t="s">
        <v>829</v>
      </c>
      <c r="U1271">
        <v>19.298439025878899</v>
      </c>
      <c r="V1271">
        <v>-70.258827209472599</v>
      </c>
      <c r="W1271" t="s">
        <v>830</v>
      </c>
      <c r="X1271" t="s">
        <v>85</v>
      </c>
      <c r="Y1271" t="s">
        <v>64</v>
      </c>
      <c r="Z1271" t="s">
        <v>65</v>
      </c>
      <c r="AA1271">
        <v>1154001319</v>
      </c>
      <c r="AB1271" t="s">
        <v>107</v>
      </c>
      <c r="AC1271" t="s">
        <v>67</v>
      </c>
      <c r="AD1271">
        <v>19.298439025878899</v>
      </c>
      <c r="AE1271">
        <v>-70.258827209472599</v>
      </c>
      <c r="AF1271" t="s">
        <v>4868</v>
      </c>
      <c r="AG1271" t="s">
        <v>32</v>
      </c>
      <c r="AH1271" t="s">
        <v>48</v>
      </c>
      <c r="AI1271" t="s">
        <v>87</v>
      </c>
      <c r="AJ1271" t="s">
        <v>513</v>
      </c>
      <c r="AR1271" t="s">
        <v>91</v>
      </c>
      <c r="AS1271">
        <v>9000030520</v>
      </c>
      <c r="AW1271" t="str">
        <f>_xlfn.XLOOKUP(UNIVERSO[[#This Row],[RUTA-LOCALIDAD D&amp;N]],'[1]Cuota Ruta'!E:E,'[1]Cuota Ruta'!G:G)</f>
        <v>Cargar</v>
      </c>
    </row>
    <row r="1272" spans="1:49" x14ac:dyDescent="0.25">
      <c r="A1272" t="s">
        <v>48</v>
      </c>
      <c r="B1272" t="s">
        <v>49</v>
      </c>
      <c r="C1272" t="s">
        <v>50</v>
      </c>
      <c r="D1272" t="s">
        <v>51</v>
      </c>
      <c r="E1272" t="s">
        <v>140</v>
      </c>
      <c r="F1272" t="s">
        <v>141</v>
      </c>
      <c r="G1272">
        <v>9000016091</v>
      </c>
      <c r="H1272">
        <v>16091</v>
      </c>
      <c r="I1272" t="s">
        <v>4869</v>
      </c>
      <c r="J1272" t="s">
        <v>4870</v>
      </c>
      <c r="K1272" t="s">
        <v>144</v>
      </c>
      <c r="L1272" t="s">
        <v>93</v>
      </c>
      <c r="M1272" t="s">
        <v>93</v>
      </c>
      <c r="N1272" t="s">
        <v>186</v>
      </c>
      <c r="O1272" t="s">
        <v>59</v>
      </c>
      <c r="P1272">
        <v>325</v>
      </c>
      <c r="Q1272" t="s">
        <v>1311</v>
      </c>
      <c r="R1272" t="s">
        <v>1311</v>
      </c>
      <c r="S1272" t="s">
        <v>188</v>
      </c>
      <c r="T1272" t="s">
        <v>188</v>
      </c>
      <c r="U1272">
        <v>18.534619331359899</v>
      </c>
      <c r="V1272">
        <v>-69.940003395080595</v>
      </c>
      <c r="W1272" t="s">
        <v>1312</v>
      </c>
      <c r="X1272" t="s">
        <v>85</v>
      </c>
      <c r="Y1272" t="s">
        <v>64</v>
      </c>
      <c r="Z1272" t="s">
        <v>65</v>
      </c>
      <c r="AA1272">
        <v>1153011108</v>
      </c>
      <c r="AB1272" t="s">
        <v>116</v>
      </c>
      <c r="AC1272" t="s">
        <v>67</v>
      </c>
      <c r="AD1272">
        <v>18.5346279</v>
      </c>
      <c r="AE1272">
        <v>-69.9399631</v>
      </c>
      <c r="AF1272" t="s">
        <v>4871</v>
      </c>
      <c r="AG1272" t="s">
        <v>32</v>
      </c>
      <c r="AH1272" t="s">
        <v>48</v>
      </c>
      <c r="AI1272" t="s">
        <v>69</v>
      </c>
      <c r="AJ1272" t="s">
        <v>69</v>
      </c>
      <c r="AK1272" t="s">
        <v>191</v>
      </c>
      <c r="AL1272" t="s">
        <v>140</v>
      </c>
      <c r="AM1272" t="s">
        <v>192</v>
      </c>
      <c r="AN1272">
        <v>2</v>
      </c>
      <c r="AO1272" t="s">
        <v>245</v>
      </c>
      <c r="AP1272">
        <v>22</v>
      </c>
      <c r="AQ1272">
        <v>0</v>
      </c>
      <c r="AR1272" t="s">
        <v>73</v>
      </c>
      <c r="AS1272">
        <v>9000016091</v>
      </c>
      <c r="AU1272">
        <v>2</v>
      </c>
      <c r="AV1272" t="s">
        <v>153</v>
      </c>
      <c r="AW1272" t="str">
        <f>_xlfn.XLOOKUP(UNIVERSO[[#This Row],[RUTA-LOCALIDAD D&amp;N]],'[1]Cuota Ruta'!E:E,'[1]Cuota Ruta'!G:G)</f>
        <v>Cargar</v>
      </c>
    </row>
    <row r="1273" spans="1:49" x14ac:dyDescent="0.25">
      <c r="A1273" t="s">
        <v>109</v>
      </c>
      <c r="B1273" t="s">
        <v>49</v>
      </c>
      <c r="C1273" t="s">
        <v>50</v>
      </c>
      <c r="D1273" t="s">
        <v>76</v>
      </c>
      <c r="E1273" t="s">
        <v>823</v>
      </c>
      <c r="F1273" t="s">
        <v>283</v>
      </c>
      <c r="G1273">
        <v>9000030762</v>
      </c>
      <c r="H1273">
        <v>30762</v>
      </c>
      <c r="I1273" t="s">
        <v>4872</v>
      </c>
      <c r="J1273" t="s">
        <v>4873</v>
      </c>
      <c r="K1273" t="s">
        <v>286</v>
      </c>
      <c r="L1273" t="s">
        <v>826</v>
      </c>
      <c r="M1273" t="s">
        <v>826</v>
      </c>
      <c r="N1273" t="s">
        <v>827</v>
      </c>
      <c r="O1273" t="s">
        <v>59</v>
      </c>
      <c r="P1273">
        <v>336</v>
      </c>
      <c r="Q1273" t="s">
        <v>1162</v>
      </c>
      <c r="R1273" t="s">
        <v>1162</v>
      </c>
      <c r="S1273" t="s">
        <v>829</v>
      </c>
      <c r="T1273" t="s">
        <v>829</v>
      </c>
      <c r="U1273">
        <v>19.3765916824341</v>
      </c>
      <c r="V1273">
        <v>-70.3501300811768</v>
      </c>
      <c r="W1273" t="s">
        <v>1163</v>
      </c>
      <c r="X1273" t="s">
        <v>85</v>
      </c>
      <c r="Y1273" t="s">
        <v>64</v>
      </c>
      <c r="Z1273" t="s">
        <v>99</v>
      </c>
      <c r="AA1273">
        <v>1154001691</v>
      </c>
      <c r="AB1273" t="s">
        <v>116</v>
      </c>
      <c r="AC1273" t="s">
        <v>67</v>
      </c>
      <c r="AD1273">
        <v>19.376689166666669</v>
      </c>
      <c r="AE1273">
        <v>-70.350058766666677</v>
      </c>
      <c r="AF1273" t="s">
        <v>4874</v>
      </c>
      <c r="AG1273" t="s">
        <v>32</v>
      </c>
      <c r="AH1273" t="s">
        <v>48</v>
      </c>
      <c r="AI1273" t="s">
        <v>87</v>
      </c>
      <c r="AJ1273" t="s">
        <v>608</v>
      </c>
      <c r="AR1273" t="s">
        <v>91</v>
      </c>
      <c r="AS1273">
        <v>9000030762</v>
      </c>
      <c r="AW1273" t="str">
        <f>_xlfn.XLOOKUP(UNIVERSO[[#This Row],[RUTA-LOCALIDAD D&amp;N]],'[1]Cuota Ruta'!E:E,'[1]Cuota Ruta'!G:G)</f>
        <v>Cargar</v>
      </c>
    </row>
    <row r="1274" spans="1:49" x14ac:dyDescent="0.25">
      <c r="A1274" t="s">
        <v>109</v>
      </c>
      <c r="B1274" t="s">
        <v>49</v>
      </c>
      <c r="C1274" t="s">
        <v>50</v>
      </c>
      <c r="D1274" t="s">
        <v>51</v>
      </c>
      <c r="E1274" t="s">
        <v>140</v>
      </c>
      <c r="F1274" t="s">
        <v>141</v>
      </c>
      <c r="G1274">
        <v>9000016417</v>
      </c>
      <c r="H1274">
        <v>16417</v>
      </c>
      <c r="I1274" t="s">
        <v>4875</v>
      </c>
      <c r="J1274" t="s">
        <v>4876</v>
      </c>
      <c r="K1274" t="s">
        <v>144</v>
      </c>
      <c r="L1274" t="s">
        <v>93</v>
      </c>
      <c r="M1274" t="s">
        <v>93</v>
      </c>
      <c r="N1274" t="s">
        <v>186</v>
      </c>
      <c r="O1274" t="s">
        <v>59</v>
      </c>
      <c r="P1274">
        <v>361</v>
      </c>
      <c r="Q1274" t="s">
        <v>1402</v>
      </c>
      <c r="R1274" t="s">
        <v>1402</v>
      </c>
      <c r="S1274" t="s">
        <v>188</v>
      </c>
      <c r="T1274" t="s">
        <v>188</v>
      </c>
      <c r="U1274">
        <v>18.510830163955699</v>
      </c>
      <c r="V1274">
        <v>-69.876861572265597</v>
      </c>
      <c r="W1274" t="s">
        <v>1403</v>
      </c>
      <c r="X1274" t="s">
        <v>85</v>
      </c>
      <c r="Y1274" t="s">
        <v>64</v>
      </c>
      <c r="Z1274" t="s">
        <v>99</v>
      </c>
      <c r="AA1274">
        <v>1153003353</v>
      </c>
      <c r="AB1274" t="s">
        <v>116</v>
      </c>
      <c r="AC1274" t="s">
        <v>67</v>
      </c>
      <c r="AD1274">
        <v>18.51082947918502</v>
      </c>
      <c r="AE1274">
        <v>-69.87687111803865</v>
      </c>
      <c r="AF1274" t="s">
        <v>4877</v>
      </c>
      <c r="AG1274" t="s">
        <v>32</v>
      </c>
      <c r="AH1274" t="s">
        <v>48</v>
      </c>
      <c r="AI1274" t="s">
        <v>69</v>
      </c>
      <c r="AJ1274" t="s">
        <v>118</v>
      </c>
      <c r="AK1274" t="s">
        <v>150</v>
      </c>
      <c r="AL1274" t="s">
        <v>140</v>
      </c>
      <c r="AM1274" t="s">
        <v>151</v>
      </c>
      <c r="AN1274">
        <v>5</v>
      </c>
      <c r="AO1274" t="s">
        <v>72</v>
      </c>
      <c r="AP1274">
        <v>9</v>
      </c>
      <c r="AQ1274">
        <v>0</v>
      </c>
      <c r="AR1274" t="s">
        <v>73</v>
      </c>
      <c r="AS1274">
        <v>9000016417</v>
      </c>
      <c r="AU1274">
        <v>5</v>
      </c>
      <c r="AV1274" t="s">
        <v>153</v>
      </c>
      <c r="AW1274" t="str">
        <f>_xlfn.XLOOKUP(UNIVERSO[[#This Row],[RUTA-LOCALIDAD D&amp;N]],'[1]Cuota Ruta'!E:E,'[1]Cuota Ruta'!G:G)</f>
        <v>Cargar</v>
      </c>
    </row>
    <row r="1275" spans="1:49" x14ac:dyDescent="0.25">
      <c r="A1275" t="s">
        <v>48</v>
      </c>
      <c r="B1275" t="s">
        <v>49</v>
      </c>
      <c r="C1275" t="s">
        <v>50</v>
      </c>
      <c r="D1275" t="s">
        <v>76</v>
      </c>
      <c r="E1275" t="s">
        <v>823</v>
      </c>
      <c r="F1275" t="s">
        <v>283</v>
      </c>
      <c r="G1275">
        <v>9000031935</v>
      </c>
      <c r="H1275">
        <v>31935</v>
      </c>
      <c r="I1275" t="s">
        <v>4878</v>
      </c>
      <c r="J1275" t="s">
        <v>4879</v>
      </c>
      <c r="K1275" t="s">
        <v>286</v>
      </c>
      <c r="L1275" t="s">
        <v>826</v>
      </c>
      <c r="M1275" t="s">
        <v>826</v>
      </c>
      <c r="N1275" t="s">
        <v>827</v>
      </c>
      <c r="O1275" t="s">
        <v>59</v>
      </c>
      <c r="P1275">
        <v>331</v>
      </c>
      <c r="Q1275" t="s">
        <v>886</v>
      </c>
      <c r="R1275" t="s">
        <v>886</v>
      </c>
      <c r="S1275" t="s">
        <v>840</v>
      </c>
      <c r="T1275" t="s">
        <v>840</v>
      </c>
      <c r="U1275">
        <v>19.181170999999999</v>
      </c>
      <c r="V1275">
        <v>-70.108770000000007</v>
      </c>
      <c r="W1275" t="s">
        <v>887</v>
      </c>
      <c r="X1275" t="s">
        <v>85</v>
      </c>
      <c r="Y1275" t="s">
        <v>64</v>
      </c>
      <c r="Z1275" t="s">
        <v>65</v>
      </c>
      <c r="AA1275">
        <v>1154003970</v>
      </c>
      <c r="AB1275" t="s">
        <v>116</v>
      </c>
      <c r="AC1275" t="s">
        <v>67</v>
      </c>
      <c r="AD1275">
        <v>19.18106298333333</v>
      </c>
      <c r="AE1275">
        <v>-70.108627416666664</v>
      </c>
      <c r="AF1275" t="s">
        <v>4880</v>
      </c>
      <c r="AG1275" t="s">
        <v>32</v>
      </c>
      <c r="AH1275" t="s">
        <v>48</v>
      </c>
      <c r="AI1275" t="s">
        <v>87</v>
      </c>
      <c r="AJ1275" t="s">
        <v>88</v>
      </c>
      <c r="AR1275" t="s">
        <v>91</v>
      </c>
      <c r="AS1275">
        <v>9000031935</v>
      </c>
      <c r="AW1275" t="str">
        <f>_xlfn.XLOOKUP(UNIVERSO[[#This Row],[RUTA-LOCALIDAD D&amp;N]],'[1]Cuota Ruta'!E:E,'[1]Cuota Ruta'!G:G)</f>
        <v>Cargar</v>
      </c>
    </row>
    <row r="1276" spans="1:49" x14ac:dyDescent="0.25">
      <c r="A1276" t="s">
        <v>48</v>
      </c>
      <c r="B1276" t="s">
        <v>49</v>
      </c>
      <c r="C1276" t="s">
        <v>50</v>
      </c>
      <c r="D1276" t="s">
        <v>51</v>
      </c>
      <c r="E1276" t="s">
        <v>338</v>
      </c>
      <c r="F1276" t="s">
        <v>283</v>
      </c>
      <c r="G1276">
        <v>9000016671</v>
      </c>
      <c r="H1276">
        <v>16671</v>
      </c>
      <c r="I1276" t="s">
        <v>4881</v>
      </c>
      <c r="J1276" t="s">
        <v>4882</v>
      </c>
      <c r="K1276" t="s">
        <v>286</v>
      </c>
      <c r="L1276" t="s">
        <v>338</v>
      </c>
      <c r="M1276" t="s">
        <v>338</v>
      </c>
      <c r="N1276" t="s">
        <v>253</v>
      </c>
      <c r="O1276" t="s">
        <v>59</v>
      </c>
      <c r="P1276">
        <v>344</v>
      </c>
      <c r="Q1276" t="s">
        <v>1607</v>
      </c>
      <c r="R1276" t="s">
        <v>1607</v>
      </c>
      <c r="S1276" t="s">
        <v>343</v>
      </c>
      <c r="T1276" t="s">
        <v>343</v>
      </c>
      <c r="U1276">
        <v>19.393489837646499</v>
      </c>
      <c r="V1276">
        <v>-70.649078369140597</v>
      </c>
      <c r="W1276" t="s">
        <v>1608</v>
      </c>
      <c r="X1276" t="s">
        <v>63</v>
      </c>
      <c r="Y1276" t="s">
        <v>64</v>
      </c>
      <c r="Z1276" t="s">
        <v>65</v>
      </c>
      <c r="AA1276">
        <v>1151000382</v>
      </c>
      <c r="AB1276" t="s">
        <v>116</v>
      </c>
      <c r="AC1276" t="s">
        <v>67</v>
      </c>
      <c r="AD1276">
        <v>19.393464999999999</v>
      </c>
      <c r="AE1276">
        <v>-70.649133333333339</v>
      </c>
      <c r="AF1276" t="s">
        <v>4883</v>
      </c>
      <c r="AG1276" t="s">
        <v>32</v>
      </c>
      <c r="AH1276" t="s">
        <v>48</v>
      </c>
      <c r="AI1276" t="s">
        <v>69</v>
      </c>
      <c r="AJ1276" t="s">
        <v>69</v>
      </c>
      <c r="AK1276" t="s">
        <v>408</v>
      </c>
      <c r="AL1276" t="s">
        <v>338</v>
      </c>
      <c r="AM1276" t="s">
        <v>409</v>
      </c>
      <c r="AN1276">
        <v>5</v>
      </c>
      <c r="AO1276" t="s">
        <v>72</v>
      </c>
      <c r="AP1276">
        <v>77</v>
      </c>
      <c r="AQ1276">
        <v>0</v>
      </c>
      <c r="AR1276" t="s">
        <v>73</v>
      </c>
      <c r="AS1276">
        <v>9000016671</v>
      </c>
      <c r="AU1276">
        <v>5</v>
      </c>
      <c r="AV1276" t="s">
        <v>410</v>
      </c>
      <c r="AW1276" t="str">
        <f>_xlfn.XLOOKUP(UNIVERSO[[#This Row],[RUTA-LOCALIDAD D&amp;N]],'[1]Cuota Ruta'!E:E,'[1]Cuota Ruta'!G:G)</f>
        <v>Cargar</v>
      </c>
    </row>
    <row r="1277" spans="1:49" x14ac:dyDescent="0.25">
      <c r="A1277" t="s">
        <v>109</v>
      </c>
      <c r="B1277" t="s">
        <v>49</v>
      </c>
      <c r="C1277" t="s">
        <v>50</v>
      </c>
      <c r="D1277" t="s">
        <v>51</v>
      </c>
      <c r="E1277" t="s">
        <v>823</v>
      </c>
      <c r="F1277" t="s">
        <v>283</v>
      </c>
      <c r="G1277">
        <v>9000032473</v>
      </c>
      <c r="H1277">
        <v>32473</v>
      </c>
      <c r="I1277" t="s">
        <v>4884</v>
      </c>
      <c r="J1277" t="s">
        <v>4885</v>
      </c>
      <c r="K1277" t="s">
        <v>286</v>
      </c>
      <c r="L1277" t="s">
        <v>877</v>
      </c>
      <c r="M1277" t="s">
        <v>877</v>
      </c>
      <c r="N1277" t="s">
        <v>4886</v>
      </c>
      <c r="O1277" t="s">
        <v>59</v>
      </c>
      <c r="P1277">
        <v>338</v>
      </c>
      <c r="Q1277" t="s">
        <v>856</v>
      </c>
      <c r="R1277" t="s">
        <v>856</v>
      </c>
      <c r="S1277" t="s">
        <v>840</v>
      </c>
      <c r="T1277" t="s">
        <v>840</v>
      </c>
      <c r="U1277">
        <v>19.153491973876999</v>
      </c>
      <c r="V1277">
        <v>-70.445399814181897</v>
      </c>
      <c r="W1277" t="s">
        <v>857</v>
      </c>
      <c r="X1277" t="s">
        <v>85</v>
      </c>
      <c r="Y1277" t="s">
        <v>64</v>
      </c>
      <c r="Z1277" t="s">
        <v>99</v>
      </c>
      <c r="AA1277">
        <v>1154005146</v>
      </c>
      <c r="AB1277" t="s">
        <v>116</v>
      </c>
      <c r="AC1277" t="s">
        <v>67</v>
      </c>
      <c r="AD1277">
        <v>19.153396666666669</v>
      </c>
      <c r="AE1277">
        <v>-70.445345000000003</v>
      </c>
      <c r="AF1277" t="s">
        <v>4887</v>
      </c>
      <c r="AG1277" t="s">
        <v>32</v>
      </c>
      <c r="AH1277" t="s">
        <v>48</v>
      </c>
      <c r="AI1277" t="s">
        <v>87</v>
      </c>
      <c r="AJ1277" t="s">
        <v>608</v>
      </c>
      <c r="AR1277" t="s">
        <v>91</v>
      </c>
      <c r="AS1277">
        <v>9000032473</v>
      </c>
      <c r="AW1277" t="str">
        <f>_xlfn.XLOOKUP(UNIVERSO[[#This Row],[RUTA-LOCALIDAD D&amp;N]],'[1]Cuota Ruta'!E:E,'[1]Cuota Ruta'!G:G)</f>
        <v>Cargar</v>
      </c>
    </row>
    <row r="1278" spans="1:49" x14ac:dyDescent="0.25">
      <c r="A1278" t="s">
        <v>109</v>
      </c>
      <c r="B1278" t="s">
        <v>49</v>
      </c>
      <c r="C1278" t="s">
        <v>110</v>
      </c>
      <c r="D1278" t="s">
        <v>76</v>
      </c>
      <c r="E1278" t="s">
        <v>338</v>
      </c>
      <c r="F1278" t="s">
        <v>283</v>
      </c>
      <c r="G1278">
        <v>9000017154</v>
      </c>
      <c r="H1278">
        <v>17154</v>
      </c>
      <c r="I1278" t="s">
        <v>4888</v>
      </c>
      <c r="J1278" t="s">
        <v>4889</v>
      </c>
      <c r="K1278" t="s">
        <v>286</v>
      </c>
      <c r="L1278" t="s">
        <v>338</v>
      </c>
      <c r="M1278" t="s">
        <v>338</v>
      </c>
      <c r="N1278" t="s">
        <v>253</v>
      </c>
      <c r="O1278" t="s">
        <v>59</v>
      </c>
      <c r="P1278">
        <v>307</v>
      </c>
      <c r="Q1278" t="s">
        <v>685</v>
      </c>
      <c r="R1278" t="s">
        <v>685</v>
      </c>
      <c r="S1278" t="s">
        <v>665</v>
      </c>
      <c r="T1278" t="s">
        <v>665</v>
      </c>
      <c r="U1278">
        <v>19.477170228958101</v>
      </c>
      <c r="V1278">
        <v>-70.660369873046903</v>
      </c>
      <c r="W1278" t="s">
        <v>686</v>
      </c>
      <c r="X1278" t="s">
        <v>63</v>
      </c>
      <c r="Y1278" t="s">
        <v>64</v>
      </c>
      <c r="Z1278" t="s">
        <v>99</v>
      </c>
      <c r="AA1278">
        <v>1151001091</v>
      </c>
      <c r="AB1278" t="s">
        <v>116</v>
      </c>
      <c r="AC1278" t="s">
        <v>67</v>
      </c>
      <c r="AD1278">
        <v>19.477211666666669</v>
      </c>
      <c r="AE1278">
        <v>-70.660249999999991</v>
      </c>
      <c r="AF1278" t="s">
        <v>4890</v>
      </c>
      <c r="AG1278" t="s">
        <v>32</v>
      </c>
      <c r="AH1278" t="s">
        <v>48</v>
      </c>
      <c r="AI1278" t="s">
        <v>69</v>
      </c>
      <c r="AJ1278" t="s">
        <v>118</v>
      </c>
      <c r="AK1278" t="s">
        <v>408</v>
      </c>
      <c r="AL1278" t="s">
        <v>338</v>
      </c>
      <c r="AM1278" t="s">
        <v>409</v>
      </c>
      <c r="AN1278">
        <v>1</v>
      </c>
      <c r="AO1278" t="s">
        <v>119</v>
      </c>
      <c r="AP1278">
        <v>10</v>
      </c>
      <c r="AQ1278">
        <v>0</v>
      </c>
      <c r="AR1278" t="s">
        <v>73</v>
      </c>
      <c r="AS1278">
        <v>9000017154</v>
      </c>
      <c r="AT1278" t="s">
        <v>74</v>
      </c>
      <c r="AU1278">
        <v>1</v>
      </c>
      <c r="AV1278" t="s">
        <v>410</v>
      </c>
      <c r="AW1278" t="str">
        <f>_xlfn.XLOOKUP(UNIVERSO[[#This Row],[RUTA-LOCALIDAD D&amp;N]],'[1]Cuota Ruta'!E:E,'[1]Cuota Ruta'!G:G)</f>
        <v>Cargar</v>
      </c>
    </row>
    <row r="1279" spans="1:49" x14ac:dyDescent="0.25">
      <c r="A1279" t="s">
        <v>48</v>
      </c>
      <c r="B1279" t="s">
        <v>49</v>
      </c>
      <c r="C1279" t="s">
        <v>50</v>
      </c>
      <c r="D1279" t="s">
        <v>76</v>
      </c>
      <c r="E1279" t="s">
        <v>77</v>
      </c>
      <c r="F1279" t="s">
        <v>53</v>
      </c>
      <c r="G1279">
        <v>9000034638</v>
      </c>
      <c r="H1279">
        <v>34638</v>
      </c>
      <c r="I1279" t="s">
        <v>4891</v>
      </c>
      <c r="J1279" t="s">
        <v>4892</v>
      </c>
      <c r="K1279" t="s">
        <v>56</v>
      </c>
      <c r="L1279" t="s">
        <v>57</v>
      </c>
      <c r="M1279" t="s">
        <v>57</v>
      </c>
      <c r="N1279" t="s">
        <v>58</v>
      </c>
      <c r="O1279" t="s">
        <v>59</v>
      </c>
      <c r="P1279">
        <v>446</v>
      </c>
      <c r="Q1279" t="s">
        <v>896</v>
      </c>
      <c r="R1279" t="s">
        <v>896</v>
      </c>
      <c r="S1279" t="s">
        <v>61</v>
      </c>
      <c r="T1279" t="s">
        <v>61</v>
      </c>
      <c r="U1279">
        <v>18.419542630513501</v>
      </c>
      <c r="V1279">
        <v>-70.112241109212206</v>
      </c>
      <c r="W1279" t="s">
        <v>897</v>
      </c>
      <c r="X1279" t="s">
        <v>63</v>
      </c>
      <c r="Y1279" t="s">
        <v>64</v>
      </c>
      <c r="Z1279" t="s">
        <v>65</v>
      </c>
      <c r="AA1279">
        <v>1169005840</v>
      </c>
      <c r="AB1279" t="s">
        <v>116</v>
      </c>
      <c r="AC1279" t="s">
        <v>67</v>
      </c>
      <c r="AD1279">
        <v>18.4195262</v>
      </c>
      <c r="AE1279">
        <v>-70.11222214</v>
      </c>
      <c r="AF1279" t="s">
        <v>4893</v>
      </c>
      <c r="AG1279" t="s">
        <v>32</v>
      </c>
      <c r="AH1279" t="s">
        <v>48</v>
      </c>
      <c r="AI1279" t="s">
        <v>87</v>
      </c>
      <c r="AJ1279" t="s">
        <v>88</v>
      </c>
      <c r="AK1279" t="s">
        <v>243</v>
      </c>
      <c r="AL1279" t="s">
        <v>77</v>
      </c>
      <c r="AM1279" t="s">
        <v>244</v>
      </c>
      <c r="AR1279" t="s">
        <v>91</v>
      </c>
      <c r="AS1279">
        <v>9000034638</v>
      </c>
      <c r="AV1279" t="s">
        <v>75</v>
      </c>
      <c r="AW1279" t="str">
        <f>_xlfn.XLOOKUP(UNIVERSO[[#This Row],[RUTA-LOCALIDAD D&amp;N]],'[1]Cuota Ruta'!E:E,'[1]Cuota Ruta'!G:G)</f>
        <v>Cargar</v>
      </c>
    </row>
    <row r="1280" spans="1:49" x14ac:dyDescent="0.25">
      <c r="A1280" t="s">
        <v>48</v>
      </c>
      <c r="B1280" t="s">
        <v>49</v>
      </c>
      <c r="C1280" t="s">
        <v>50</v>
      </c>
      <c r="D1280" t="s">
        <v>76</v>
      </c>
      <c r="E1280" t="s">
        <v>140</v>
      </c>
      <c r="F1280" t="s">
        <v>141</v>
      </c>
      <c r="G1280">
        <v>9000011596</v>
      </c>
      <c r="H1280">
        <v>11596</v>
      </c>
      <c r="I1280" t="s">
        <v>4894</v>
      </c>
      <c r="J1280" t="s">
        <v>4895</v>
      </c>
      <c r="K1280" t="s">
        <v>144</v>
      </c>
      <c r="L1280" t="s">
        <v>93</v>
      </c>
      <c r="M1280" t="s">
        <v>93</v>
      </c>
      <c r="N1280" t="s">
        <v>2095</v>
      </c>
      <c r="O1280" t="s">
        <v>1145</v>
      </c>
      <c r="P1280">
        <v>398</v>
      </c>
      <c r="Q1280" t="s">
        <v>1146</v>
      </c>
      <c r="R1280" t="s">
        <v>1146</v>
      </c>
      <c r="S1280" t="s">
        <v>1147</v>
      </c>
      <c r="T1280" t="s">
        <v>1147</v>
      </c>
      <c r="U1280">
        <v>18.4868774414063</v>
      </c>
      <c r="V1280">
        <v>-69.847518920898395</v>
      </c>
      <c r="W1280" t="s">
        <v>1148</v>
      </c>
      <c r="X1280" t="s">
        <v>63</v>
      </c>
      <c r="Y1280" t="s">
        <v>64</v>
      </c>
      <c r="Z1280" t="s">
        <v>99</v>
      </c>
      <c r="AA1280">
        <v>1153003118</v>
      </c>
      <c r="AB1280" t="s">
        <v>66</v>
      </c>
      <c r="AC1280" t="s">
        <v>67</v>
      </c>
      <c r="AD1280">
        <v>18.4868774414063</v>
      </c>
      <c r="AE1280">
        <v>-69.847518920898395</v>
      </c>
      <c r="AF1280" t="s">
        <v>4896</v>
      </c>
      <c r="AG1280" t="s">
        <v>32</v>
      </c>
      <c r="AH1280" t="s">
        <v>48</v>
      </c>
      <c r="AI1280" t="s">
        <v>69</v>
      </c>
      <c r="AJ1280" t="s">
        <v>69</v>
      </c>
      <c r="AK1280" t="s">
        <v>150</v>
      </c>
      <c r="AL1280" t="s">
        <v>140</v>
      </c>
      <c r="AM1280" t="s">
        <v>151</v>
      </c>
      <c r="AN1280">
        <v>7</v>
      </c>
      <c r="AO1280" t="s">
        <v>423</v>
      </c>
      <c r="AP1280">
        <v>40</v>
      </c>
      <c r="AQ1280">
        <v>0</v>
      </c>
      <c r="AR1280" t="s">
        <v>73</v>
      </c>
      <c r="AS1280">
        <v>9000011596</v>
      </c>
      <c r="AT1280" t="s">
        <v>74</v>
      </c>
      <c r="AU1280">
        <v>7</v>
      </c>
      <c r="AV1280" t="s">
        <v>153</v>
      </c>
      <c r="AW1280" t="str">
        <f>_xlfn.XLOOKUP(UNIVERSO[[#This Row],[RUTA-LOCALIDAD D&amp;N]],'[1]Cuota Ruta'!E:E,'[1]Cuota Ruta'!G:G)</f>
        <v>Cargar</v>
      </c>
    </row>
    <row r="1281" spans="1:49" x14ac:dyDescent="0.25">
      <c r="A1281" t="s">
        <v>48</v>
      </c>
      <c r="B1281" t="s">
        <v>49</v>
      </c>
      <c r="C1281" t="s">
        <v>50</v>
      </c>
      <c r="D1281" t="s">
        <v>51</v>
      </c>
      <c r="E1281" t="s">
        <v>77</v>
      </c>
      <c r="F1281" t="s">
        <v>53</v>
      </c>
      <c r="G1281">
        <v>9000034651</v>
      </c>
      <c r="H1281">
        <v>34651</v>
      </c>
      <c r="I1281" t="s">
        <v>4897</v>
      </c>
      <c r="J1281" t="s">
        <v>4898</v>
      </c>
      <c r="K1281" t="s">
        <v>56</v>
      </c>
      <c r="L1281" t="s">
        <v>57</v>
      </c>
      <c r="M1281" t="s">
        <v>57</v>
      </c>
      <c r="N1281" t="s">
        <v>58</v>
      </c>
      <c r="O1281" t="s">
        <v>59</v>
      </c>
      <c r="P1281">
        <v>446</v>
      </c>
      <c r="Q1281" t="s">
        <v>896</v>
      </c>
      <c r="R1281" t="s">
        <v>896</v>
      </c>
      <c r="S1281" t="s">
        <v>61</v>
      </c>
      <c r="T1281" t="s">
        <v>61</v>
      </c>
      <c r="U1281">
        <v>18.4228779474894</v>
      </c>
      <c r="V1281">
        <v>-70.116461435953795</v>
      </c>
      <c r="W1281" t="s">
        <v>897</v>
      </c>
      <c r="X1281" t="s">
        <v>63</v>
      </c>
      <c r="Y1281" t="s">
        <v>64</v>
      </c>
      <c r="Z1281" t="s">
        <v>65</v>
      </c>
      <c r="AA1281">
        <v>1169005846</v>
      </c>
      <c r="AB1281" t="s">
        <v>116</v>
      </c>
      <c r="AC1281" t="s">
        <v>67</v>
      </c>
      <c r="AD1281">
        <v>18.422568887472149</v>
      </c>
      <c r="AE1281">
        <v>-70.116224493831396</v>
      </c>
      <c r="AF1281" t="s">
        <v>4899</v>
      </c>
      <c r="AG1281" t="s">
        <v>32</v>
      </c>
      <c r="AH1281" t="s">
        <v>48</v>
      </c>
      <c r="AI1281" t="s">
        <v>87</v>
      </c>
      <c r="AJ1281" t="s">
        <v>101</v>
      </c>
      <c r="AK1281" t="s">
        <v>243</v>
      </c>
      <c r="AL1281" t="s">
        <v>77</v>
      </c>
      <c r="AM1281" t="s">
        <v>244</v>
      </c>
      <c r="AR1281" t="s">
        <v>91</v>
      </c>
      <c r="AS1281">
        <v>9000034651</v>
      </c>
      <c r="AV1281" t="s">
        <v>75</v>
      </c>
      <c r="AW1281" t="str">
        <f>_xlfn.XLOOKUP(UNIVERSO[[#This Row],[RUTA-LOCALIDAD D&amp;N]],'[1]Cuota Ruta'!E:E,'[1]Cuota Ruta'!G:G)</f>
        <v>Cargar</v>
      </c>
    </row>
    <row r="1282" spans="1:49" x14ac:dyDescent="0.25">
      <c r="A1282" t="s">
        <v>48</v>
      </c>
      <c r="B1282" t="s">
        <v>49</v>
      </c>
      <c r="C1282" t="s">
        <v>110</v>
      </c>
      <c r="D1282" t="s">
        <v>51</v>
      </c>
      <c r="E1282" t="s">
        <v>338</v>
      </c>
      <c r="F1282" t="s">
        <v>283</v>
      </c>
      <c r="G1282">
        <v>9000017367</v>
      </c>
      <c r="H1282">
        <v>17367</v>
      </c>
      <c r="I1282" t="s">
        <v>4900</v>
      </c>
      <c r="J1282" t="s">
        <v>4901</v>
      </c>
      <c r="K1282" t="s">
        <v>286</v>
      </c>
      <c r="L1282" t="s">
        <v>338</v>
      </c>
      <c r="M1282" t="s">
        <v>338</v>
      </c>
      <c r="N1282" t="s">
        <v>253</v>
      </c>
      <c r="O1282" t="s">
        <v>59</v>
      </c>
      <c r="P1282">
        <v>303</v>
      </c>
      <c r="Q1282" t="s">
        <v>675</v>
      </c>
      <c r="R1282" t="s">
        <v>675</v>
      </c>
      <c r="S1282" t="s">
        <v>676</v>
      </c>
      <c r="T1282" t="s">
        <v>676</v>
      </c>
      <c r="U1282">
        <v>19.468531199864</v>
      </c>
      <c r="V1282">
        <v>-70.7027587890625</v>
      </c>
      <c r="W1282" t="s">
        <v>677</v>
      </c>
      <c r="X1282" t="s">
        <v>63</v>
      </c>
      <c r="Y1282" t="s">
        <v>64</v>
      </c>
      <c r="Z1282" t="s">
        <v>65</v>
      </c>
      <c r="AA1282">
        <v>1151001404</v>
      </c>
      <c r="AB1282" t="s">
        <v>116</v>
      </c>
      <c r="AC1282" t="s">
        <v>67</v>
      </c>
      <c r="AD1282">
        <v>19.468356960000001</v>
      </c>
      <c r="AE1282">
        <v>-70.702639540000007</v>
      </c>
      <c r="AF1282" t="s">
        <v>4902</v>
      </c>
      <c r="AG1282" t="s">
        <v>32</v>
      </c>
      <c r="AH1282" t="s">
        <v>48</v>
      </c>
      <c r="AI1282" t="s">
        <v>69</v>
      </c>
      <c r="AJ1282" t="s">
        <v>69</v>
      </c>
      <c r="AK1282" t="s">
        <v>346</v>
      </c>
      <c r="AL1282" t="s">
        <v>338</v>
      </c>
      <c r="AM1282" t="s">
        <v>347</v>
      </c>
      <c r="AN1282">
        <v>3</v>
      </c>
      <c r="AO1282" t="s">
        <v>484</v>
      </c>
      <c r="AP1282">
        <v>45</v>
      </c>
      <c r="AQ1282">
        <v>0</v>
      </c>
      <c r="AR1282" t="s">
        <v>73</v>
      </c>
      <c r="AS1282">
        <v>9000017367</v>
      </c>
      <c r="AT1282" t="s">
        <v>74</v>
      </c>
      <c r="AU1282">
        <v>3</v>
      </c>
      <c r="AV1282" t="s">
        <v>349</v>
      </c>
      <c r="AW1282" t="str">
        <f>_xlfn.XLOOKUP(UNIVERSO[[#This Row],[RUTA-LOCALIDAD D&amp;N]],'[1]Cuota Ruta'!E:E,'[1]Cuota Ruta'!G:G)</f>
        <v>Cargar</v>
      </c>
    </row>
    <row r="1283" spans="1:49" x14ac:dyDescent="0.25">
      <c r="A1283" t="s">
        <v>48</v>
      </c>
      <c r="B1283" t="s">
        <v>49</v>
      </c>
      <c r="C1283" t="s">
        <v>50</v>
      </c>
      <c r="D1283" t="s">
        <v>124</v>
      </c>
      <c r="E1283" t="s">
        <v>52</v>
      </c>
      <c r="F1283" t="s">
        <v>53</v>
      </c>
      <c r="G1283">
        <v>9000034730</v>
      </c>
      <c r="H1283">
        <v>34730</v>
      </c>
      <c r="I1283" t="s">
        <v>4903</v>
      </c>
      <c r="J1283" t="s">
        <v>4904</v>
      </c>
      <c r="K1283" t="s">
        <v>56</v>
      </c>
      <c r="L1283" t="s">
        <v>57</v>
      </c>
      <c r="M1283" t="s">
        <v>57</v>
      </c>
      <c r="N1283" t="s">
        <v>58</v>
      </c>
      <c r="O1283" t="s">
        <v>59</v>
      </c>
      <c r="P1283">
        <v>444</v>
      </c>
      <c r="Q1283" t="s">
        <v>905</v>
      </c>
      <c r="R1283" t="s">
        <v>905</v>
      </c>
      <c r="S1283" t="s">
        <v>61</v>
      </c>
      <c r="T1283" t="s">
        <v>61</v>
      </c>
      <c r="U1283">
        <v>18.401824950000002</v>
      </c>
      <c r="V1283">
        <v>-70.106964110000007</v>
      </c>
      <c r="W1283" t="s">
        <v>2941</v>
      </c>
      <c r="X1283" t="s">
        <v>63</v>
      </c>
      <c r="Y1283" t="s">
        <v>64</v>
      </c>
      <c r="Z1283" t="s">
        <v>65</v>
      </c>
      <c r="AA1283">
        <v>1169005896</v>
      </c>
      <c r="AB1283" t="s">
        <v>116</v>
      </c>
      <c r="AC1283" t="s">
        <v>67</v>
      </c>
      <c r="AD1283">
        <v>18.401922160000002</v>
      </c>
      <c r="AE1283">
        <v>-70.106949159999999</v>
      </c>
      <c r="AF1283" t="s">
        <v>4905</v>
      </c>
      <c r="AG1283" t="s">
        <v>32</v>
      </c>
      <c r="AH1283" t="s">
        <v>48</v>
      </c>
      <c r="AI1283" t="s">
        <v>87</v>
      </c>
      <c r="AJ1283" t="s">
        <v>101</v>
      </c>
      <c r="AK1283" t="s">
        <v>243</v>
      </c>
      <c r="AL1283" t="s">
        <v>52</v>
      </c>
      <c r="AM1283" t="s">
        <v>244</v>
      </c>
      <c r="AN1283">
        <v>2</v>
      </c>
      <c r="AO1283" t="s">
        <v>245</v>
      </c>
      <c r="AR1283" t="s">
        <v>91</v>
      </c>
      <c r="AS1283">
        <v>9000034730</v>
      </c>
      <c r="AU1283">
        <v>2</v>
      </c>
      <c r="AV1283" t="s">
        <v>75</v>
      </c>
      <c r="AW1283" t="str">
        <f>_xlfn.XLOOKUP(UNIVERSO[[#This Row],[RUTA-LOCALIDAD D&amp;N]],'[1]Cuota Ruta'!E:E,'[1]Cuota Ruta'!G:G)</f>
        <v>Cargar</v>
      </c>
    </row>
    <row r="1284" spans="1:49" x14ac:dyDescent="0.25">
      <c r="A1284" t="s">
        <v>109</v>
      </c>
      <c r="B1284" t="s">
        <v>49</v>
      </c>
      <c r="C1284" t="s">
        <v>50</v>
      </c>
      <c r="D1284" t="s">
        <v>76</v>
      </c>
      <c r="E1284" t="s">
        <v>338</v>
      </c>
      <c r="F1284" t="s">
        <v>283</v>
      </c>
      <c r="G1284">
        <v>9000017369</v>
      </c>
      <c r="H1284">
        <v>17369</v>
      </c>
      <c r="I1284" t="s">
        <v>1893</v>
      </c>
      <c r="J1284" t="s">
        <v>4906</v>
      </c>
      <c r="K1284" t="s">
        <v>286</v>
      </c>
      <c r="L1284" t="s">
        <v>338</v>
      </c>
      <c r="M1284" t="s">
        <v>338</v>
      </c>
      <c r="N1284" t="s">
        <v>253</v>
      </c>
      <c r="O1284" t="s">
        <v>1145</v>
      </c>
      <c r="P1284">
        <v>374</v>
      </c>
      <c r="Q1284" t="s">
        <v>1689</v>
      </c>
      <c r="R1284" t="s">
        <v>1689</v>
      </c>
      <c r="S1284" t="s">
        <v>504</v>
      </c>
      <c r="T1284" t="s">
        <v>504</v>
      </c>
      <c r="U1284">
        <v>19.4709680080414</v>
      </c>
      <c r="V1284">
        <v>-70.691758155822797</v>
      </c>
      <c r="W1284" t="s">
        <v>1690</v>
      </c>
      <c r="X1284" t="s">
        <v>85</v>
      </c>
      <c r="Y1284" t="s">
        <v>64</v>
      </c>
      <c r="Z1284" t="s">
        <v>99</v>
      </c>
      <c r="AA1284">
        <v>1151001410</v>
      </c>
      <c r="AB1284" t="s">
        <v>116</v>
      </c>
      <c r="AC1284" t="s">
        <v>67</v>
      </c>
      <c r="AD1284">
        <v>19.47091833333333</v>
      </c>
      <c r="AE1284">
        <v>-70.69172833333333</v>
      </c>
      <c r="AF1284" t="s">
        <v>4907</v>
      </c>
      <c r="AG1284" t="s">
        <v>32</v>
      </c>
      <c r="AH1284" t="s">
        <v>48</v>
      </c>
      <c r="AI1284" t="s">
        <v>69</v>
      </c>
      <c r="AJ1284" t="s">
        <v>118</v>
      </c>
      <c r="AK1284" t="s">
        <v>408</v>
      </c>
      <c r="AL1284" t="s">
        <v>338</v>
      </c>
      <c r="AM1284" t="s">
        <v>409</v>
      </c>
      <c r="AN1284">
        <v>1</v>
      </c>
      <c r="AO1284" t="s">
        <v>119</v>
      </c>
      <c r="AP1284">
        <v>18</v>
      </c>
      <c r="AQ1284">
        <v>0</v>
      </c>
      <c r="AR1284" t="s">
        <v>73</v>
      </c>
      <c r="AS1284">
        <v>9000017369</v>
      </c>
      <c r="AU1284">
        <v>1</v>
      </c>
      <c r="AV1284" t="s">
        <v>410</v>
      </c>
      <c r="AW1284" t="str">
        <f>_xlfn.XLOOKUP(UNIVERSO[[#This Row],[RUTA-LOCALIDAD D&amp;N]],'[1]Cuota Ruta'!E:E,'[1]Cuota Ruta'!G:G)</f>
        <v>Cargar</v>
      </c>
    </row>
    <row r="1285" spans="1:49" x14ac:dyDescent="0.25">
      <c r="A1285" t="s">
        <v>109</v>
      </c>
      <c r="B1285" t="s">
        <v>49</v>
      </c>
      <c r="C1285" t="s">
        <v>50</v>
      </c>
      <c r="D1285" t="s">
        <v>51</v>
      </c>
      <c r="E1285" t="s">
        <v>77</v>
      </c>
      <c r="F1285" t="s">
        <v>53</v>
      </c>
      <c r="G1285">
        <v>9000034786</v>
      </c>
      <c r="H1285">
        <v>34786</v>
      </c>
      <c r="I1285" t="s">
        <v>4908</v>
      </c>
      <c r="J1285" t="s">
        <v>4909</v>
      </c>
      <c r="K1285" t="s">
        <v>56</v>
      </c>
      <c r="L1285" t="s">
        <v>57</v>
      </c>
      <c r="M1285" t="s">
        <v>57</v>
      </c>
      <c r="N1285" t="s">
        <v>58</v>
      </c>
      <c r="O1285" t="s">
        <v>59</v>
      </c>
      <c r="P1285">
        <v>444</v>
      </c>
      <c r="Q1285" t="s">
        <v>905</v>
      </c>
      <c r="R1285" t="s">
        <v>905</v>
      </c>
      <c r="S1285" t="s">
        <v>61</v>
      </c>
      <c r="T1285" t="s">
        <v>61</v>
      </c>
      <c r="U1285">
        <v>18.404191255569501</v>
      </c>
      <c r="V1285">
        <v>-70.112509727477999</v>
      </c>
      <c r="W1285" t="s">
        <v>906</v>
      </c>
      <c r="X1285" t="s">
        <v>63</v>
      </c>
      <c r="Y1285" t="s">
        <v>64</v>
      </c>
      <c r="Z1285" t="s">
        <v>65</v>
      </c>
      <c r="AA1285">
        <v>1169005930</v>
      </c>
      <c r="AB1285" t="s">
        <v>1387</v>
      </c>
      <c r="AC1285" t="s">
        <v>1388</v>
      </c>
      <c r="AD1285">
        <v>18.40412499</v>
      </c>
      <c r="AE1285">
        <v>-70.112571979999998</v>
      </c>
      <c r="AF1285" t="s">
        <v>4910</v>
      </c>
      <c r="AG1285" t="s">
        <v>32</v>
      </c>
      <c r="AH1285" t="s">
        <v>48</v>
      </c>
      <c r="AI1285" t="s">
        <v>87</v>
      </c>
      <c r="AJ1285" t="s">
        <v>608</v>
      </c>
      <c r="AK1285" t="s">
        <v>70</v>
      </c>
      <c r="AL1285" t="s">
        <v>77</v>
      </c>
      <c r="AM1285" t="s">
        <v>71</v>
      </c>
      <c r="AN1285">
        <v>7</v>
      </c>
      <c r="AO1285" t="s">
        <v>423</v>
      </c>
      <c r="AR1285" t="s">
        <v>91</v>
      </c>
      <c r="AS1285">
        <v>9000034786</v>
      </c>
      <c r="AU1285">
        <v>7</v>
      </c>
      <c r="AV1285" t="s">
        <v>75</v>
      </c>
      <c r="AW1285" t="str">
        <f>_xlfn.XLOOKUP(UNIVERSO[[#This Row],[RUTA-LOCALIDAD D&amp;N]],'[1]Cuota Ruta'!E:E,'[1]Cuota Ruta'!G:G)</f>
        <v>Cargar</v>
      </c>
    </row>
    <row r="1286" spans="1:49" x14ac:dyDescent="0.25">
      <c r="A1286" t="s">
        <v>48</v>
      </c>
      <c r="B1286" t="s">
        <v>380</v>
      </c>
      <c r="C1286" t="s">
        <v>381</v>
      </c>
      <c r="D1286" t="s">
        <v>51</v>
      </c>
      <c r="E1286" t="s">
        <v>140</v>
      </c>
      <c r="F1286" t="s">
        <v>141</v>
      </c>
      <c r="G1286">
        <v>9000011728</v>
      </c>
      <c r="H1286">
        <v>11728</v>
      </c>
      <c r="I1286" t="s">
        <v>4911</v>
      </c>
      <c r="J1286" t="s">
        <v>4912</v>
      </c>
      <c r="K1286" t="s">
        <v>144</v>
      </c>
      <c r="L1286" t="s">
        <v>93</v>
      </c>
      <c r="M1286" t="s">
        <v>93</v>
      </c>
      <c r="N1286" t="s">
        <v>618</v>
      </c>
      <c r="O1286" t="s">
        <v>434</v>
      </c>
      <c r="P1286">
        <v>402</v>
      </c>
      <c r="Q1286" t="s">
        <v>1361</v>
      </c>
      <c r="R1286" t="s">
        <v>1361</v>
      </c>
      <c r="S1286" t="s">
        <v>436</v>
      </c>
      <c r="T1286" t="s">
        <v>436</v>
      </c>
      <c r="U1286">
        <v>18.519652366638201</v>
      </c>
      <c r="V1286">
        <v>-69.915430068969698</v>
      </c>
      <c r="W1286" t="s">
        <v>1362</v>
      </c>
      <c r="X1286" t="s">
        <v>85</v>
      </c>
      <c r="Y1286" t="s">
        <v>64</v>
      </c>
      <c r="Z1286" t="s">
        <v>65</v>
      </c>
      <c r="AA1286">
        <v>1153003292</v>
      </c>
      <c r="AB1286" t="s">
        <v>66</v>
      </c>
      <c r="AC1286" t="s">
        <v>67</v>
      </c>
      <c r="AD1286">
        <v>18.519652366638201</v>
      </c>
      <c r="AE1286">
        <v>-69.915430068969698</v>
      </c>
      <c r="AF1286" t="s">
        <v>4913</v>
      </c>
      <c r="AG1286" t="s">
        <v>32</v>
      </c>
      <c r="AH1286" t="s">
        <v>48</v>
      </c>
      <c r="AI1286" t="s">
        <v>69</v>
      </c>
      <c r="AJ1286" t="s">
        <v>69</v>
      </c>
      <c r="AK1286" t="s">
        <v>191</v>
      </c>
      <c r="AL1286" t="s">
        <v>140</v>
      </c>
      <c r="AM1286" t="s">
        <v>192</v>
      </c>
      <c r="AN1286">
        <v>4</v>
      </c>
      <c r="AO1286" t="s">
        <v>280</v>
      </c>
      <c r="AP1286">
        <v>59</v>
      </c>
      <c r="AQ1286">
        <v>0</v>
      </c>
      <c r="AR1286" t="s">
        <v>73</v>
      </c>
      <c r="AS1286">
        <v>9000011728</v>
      </c>
      <c r="AU1286">
        <v>4</v>
      </c>
      <c r="AV1286" t="s">
        <v>153</v>
      </c>
      <c r="AW1286" t="str">
        <f>_xlfn.XLOOKUP(UNIVERSO[[#This Row],[RUTA-LOCALIDAD D&amp;N]],'[1]Cuota Ruta'!E:E,'[1]Cuota Ruta'!G:G)</f>
        <v>Cargar</v>
      </c>
    </row>
    <row r="1287" spans="1:49" x14ac:dyDescent="0.25">
      <c r="A1287" t="s">
        <v>48</v>
      </c>
      <c r="B1287" t="s">
        <v>49</v>
      </c>
      <c r="C1287" t="s">
        <v>50</v>
      </c>
      <c r="D1287" t="s">
        <v>124</v>
      </c>
      <c r="E1287" t="s">
        <v>77</v>
      </c>
      <c r="F1287" t="s">
        <v>53</v>
      </c>
      <c r="G1287">
        <v>9000034900</v>
      </c>
      <c r="H1287">
        <v>34900</v>
      </c>
      <c r="I1287" t="s">
        <v>4914</v>
      </c>
      <c r="J1287" t="s">
        <v>4915</v>
      </c>
      <c r="K1287" t="s">
        <v>56</v>
      </c>
      <c r="L1287" t="s">
        <v>57</v>
      </c>
      <c r="M1287" t="s">
        <v>57</v>
      </c>
      <c r="N1287" t="s">
        <v>58</v>
      </c>
      <c r="O1287" t="s">
        <v>59</v>
      </c>
      <c r="P1287">
        <v>447</v>
      </c>
      <c r="Q1287" t="s">
        <v>240</v>
      </c>
      <c r="R1287" t="s">
        <v>240</v>
      </c>
      <c r="S1287" t="s">
        <v>61</v>
      </c>
      <c r="T1287" t="s">
        <v>61</v>
      </c>
      <c r="U1287">
        <v>18.369322776794402</v>
      </c>
      <c r="V1287">
        <v>-70.1676216125488</v>
      </c>
      <c r="W1287" t="s">
        <v>241</v>
      </c>
      <c r="X1287" t="s">
        <v>63</v>
      </c>
      <c r="Y1287" t="s">
        <v>64</v>
      </c>
      <c r="Z1287" t="s">
        <v>65</v>
      </c>
      <c r="AA1287">
        <v>1169004134</v>
      </c>
      <c r="AB1287" t="s">
        <v>116</v>
      </c>
      <c r="AC1287" t="s">
        <v>67</v>
      </c>
      <c r="AD1287">
        <v>18.369369800000001</v>
      </c>
      <c r="AE1287">
        <v>-70.167623599999999</v>
      </c>
      <c r="AF1287" t="s">
        <v>4916</v>
      </c>
      <c r="AG1287" t="s">
        <v>32</v>
      </c>
      <c r="AH1287" t="s">
        <v>48</v>
      </c>
      <c r="AI1287" t="s">
        <v>87</v>
      </c>
      <c r="AJ1287" t="s">
        <v>101</v>
      </c>
      <c r="AK1287" t="s">
        <v>243</v>
      </c>
      <c r="AL1287" t="s">
        <v>77</v>
      </c>
      <c r="AM1287" t="s">
        <v>244</v>
      </c>
      <c r="AN1287">
        <v>2</v>
      </c>
      <c r="AO1287" t="s">
        <v>245</v>
      </c>
      <c r="AR1287" t="s">
        <v>91</v>
      </c>
      <c r="AS1287">
        <v>9000034900</v>
      </c>
      <c r="AU1287">
        <v>2</v>
      </c>
      <c r="AV1287" t="s">
        <v>75</v>
      </c>
      <c r="AW1287" t="str">
        <f>_xlfn.XLOOKUP(UNIVERSO[[#This Row],[RUTA-LOCALIDAD D&amp;N]],'[1]Cuota Ruta'!E:E,'[1]Cuota Ruta'!G:G)</f>
        <v>Cargar</v>
      </c>
    </row>
    <row r="1288" spans="1:49" x14ac:dyDescent="0.25">
      <c r="A1288" t="s">
        <v>48</v>
      </c>
      <c r="B1288" t="s">
        <v>49</v>
      </c>
      <c r="C1288" t="s">
        <v>50</v>
      </c>
      <c r="D1288" t="s">
        <v>51</v>
      </c>
      <c r="E1288" t="s">
        <v>338</v>
      </c>
      <c r="F1288" t="s">
        <v>283</v>
      </c>
      <c r="G1288">
        <v>9000017639</v>
      </c>
      <c r="H1288">
        <v>17639</v>
      </c>
      <c r="I1288" t="s">
        <v>4917</v>
      </c>
      <c r="J1288" t="s">
        <v>4918</v>
      </c>
      <c r="K1288" t="s">
        <v>286</v>
      </c>
      <c r="L1288" t="s">
        <v>338</v>
      </c>
      <c r="M1288" t="s">
        <v>338</v>
      </c>
      <c r="N1288" t="s">
        <v>253</v>
      </c>
      <c r="O1288" t="s">
        <v>59</v>
      </c>
      <c r="P1288">
        <v>312</v>
      </c>
      <c r="Q1288" t="s">
        <v>1548</v>
      </c>
      <c r="R1288" t="s">
        <v>1548</v>
      </c>
      <c r="S1288" t="s">
        <v>665</v>
      </c>
      <c r="T1288" t="s">
        <v>665</v>
      </c>
      <c r="U1288">
        <v>19.4956359863281</v>
      </c>
      <c r="V1288">
        <v>-70.611577987670898</v>
      </c>
      <c r="W1288" t="s">
        <v>1549</v>
      </c>
      <c r="X1288" t="s">
        <v>63</v>
      </c>
      <c r="Y1288" t="s">
        <v>64</v>
      </c>
      <c r="Z1288" t="s">
        <v>65</v>
      </c>
      <c r="AA1288">
        <v>1151001909</v>
      </c>
      <c r="AB1288" t="s">
        <v>116</v>
      </c>
      <c r="AC1288" t="s">
        <v>67</v>
      </c>
      <c r="AD1288">
        <v>19.495561666666671</v>
      </c>
      <c r="AE1288">
        <v>-70.611543333333344</v>
      </c>
      <c r="AF1288" t="s">
        <v>4919</v>
      </c>
      <c r="AG1288" t="s">
        <v>32</v>
      </c>
      <c r="AH1288" t="s">
        <v>48</v>
      </c>
      <c r="AI1288" t="s">
        <v>69</v>
      </c>
      <c r="AJ1288" t="s">
        <v>69</v>
      </c>
      <c r="AK1288" t="s">
        <v>408</v>
      </c>
      <c r="AL1288" t="s">
        <v>338</v>
      </c>
      <c r="AM1288" t="s">
        <v>409</v>
      </c>
      <c r="AN1288">
        <v>4</v>
      </c>
      <c r="AO1288" t="s">
        <v>280</v>
      </c>
      <c r="AP1288">
        <v>68</v>
      </c>
      <c r="AQ1288">
        <v>0</v>
      </c>
      <c r="AR1288" t="s">
        <v>73</v>
      </c>
      <c r="AS1288">
        <v>9000017639</v>
      </c>
      <c r="AT1288" t="s">
        <v>74</v>
      </c>
      <c r="AU1288">
        <v>4</v>
      </c>
      <c r="AV1288" t="s">
        <v>410</v>
      </c>
      <c r="AW1288" t="str">
        <f>_xlfn.XLOOKUP(UNIVERSO[[#This Row],[RUTA-LOCALIDAD D&amp;N]],'[1]Cuota Ruta'!E:E,'[1]Cuota Ruta'!G:G)</f>
        <v>Cargar</v>
      </c>
    </row>
    <row r="1289" spans="1:49" x14ac:dyDescent="0.25">
      <c r="A1289" t="s">
        <v>48</v>
      </c>
      <c r="B1289" t="s">
        <v>49</v>
      </c>
      <c r="C1289" t="s">
        <v>50</v>
      </c>
      <c r="D1289" t="s">
        <v>124</v>
      </c>
      <c r="E1289" t="s">
        <v>52</v>
      </c>
      <c r="F1289" t="s">
        <v>53</v>
      </c>
      <c r="G1289">
        <v>9000034912</v>
      </c>
      <c r="H1289">
        <v>34912</v>
      </c>
      <c r="I1289" t="s">
        <v>4920</v>
      </c>
      <c r="J1289" t="s">
        <v>4921</v>
      </c>
      <c r="K1289" t="s">
        <v>56</v>
      </c>
      <c r="L1289" t="s">
        <v>57</v>
      </c>
      <c r="M1289" t="s">
        <v>57</v>
      </c>
      <c r="N1289" t="s">
        <v>58</v>
      </c>
      <c r="O1289" t="s">
        <v>59</v>
      </c>
      <c r="P1289">
        <v>447</v>
      </c>
      <c r="Q1289" t="s">
        <v>240</v>
      </c>
      <c r="R1289" t="s">
        <v>240</v>
      </c>
      <c r="S1289" t="s">
        <v>61</v>
      </c>
      <c r="T1289" t="s">
        <v>61</v>
      </c>
      <c r="U1289">
        <v>18.354433877127502</v>
      </c>
      <c r="V1289">
        <v>-70.1687643868583</v>
      </c>
      <c r="W1289" t="s">
        <v>372</v>
      </c>
      <c r="X1289" t="s">
        <v>63</v>
      </c>
      <c r="Y1289" t="s">
        <v>64</v>
      </c>
      <c r="Z1289" t="s">
        <v>65</v>
      </c>
      <c r="AA1289">
        <v>1169004142</v>
      </c>
      <c r="AB1289" t="s">
        <v>116</v>
      </c>
      <c r="AC1289" t="s">
        <v>67</v>
      </c>
      <c r="AD1289">
        <v>18.354412400000001</v>
      </c>
      <c r="AE1289">
        <v>-70.168802099999994</v>
      </c>
      <c r="AF1289" t="s">
        <v>4922</v>
      </c>
      <c r="AG1289" t="s">
        <v>32</v>
      </c>
      <c r="AH1289" t="s">
        <v>48</v>
      </c>
      <c r="AI1289" t="s">
        <v>87</v>
      </c>
      <c r="AJ1289" t="s">
        <v>101</v>
      </c>
      <c r="AK1289" t="s">
        <v>243</v>
      </c>
      <c r="AL1289" t="s">
        <v>52</v>
      </c>
      <c r="AM1289" t="s">
        <v>244</v>
      </c>
      <c r="AN1289">
        <v>1</v>
      </c>
      <c r="AO1289" t="s">
        <v>119</v>
      </c>
      <c r="AR1289" t="s">
        <v>91</v>
      </c>
      <c r="AS1289">
        <v>9000034912</v>
      </c>
      <c r="AT1289" t="s">
        <v>74</v>
      </c>
      <c r="AU1289">
        <v>1</v>
      </c>
      <c r="AV1289" t="s">
        <v>75</v>
      </c>
      <c r="AW1289" t="str">
        <f>_xlfn.XLOOKUP(UNIVERSO[[#This Row],[RUTA-LOCALIDAD D&amp;N]],'[1]Cuota Ruta'!E:E,'[1]Cuota Ruta'!G:G)</f>
        <v>Cargar</v>
      </c>
    </row>
    <row r="1290" spans="1:49" x14ac:dyDescent="0.25">
      <c r="A1290" t="s">
        <v>48</v>
      </c>
      <c r="B1290" t="s">
        <v>49</v>
      </c>
      <c r="C1290" t="s">
        <v>50</v>
      </c>
      <c r="D1290" t="s">
        <v>51</v>
      </c>
      <c r="E1290" t="s">
        <v>338</v>
      </c>
      <c r="F1290" t="s">
        <v>283</v>
      </c>
      <c r="G1290">
        <v>9000017770</v>
      </c>
      <c r="H1290">
        <v>17770</v>
      </c>
      <c r="I1290" t="s">
        <v>4923</v>
      </c>
      <c r="J1290" t="s">
        <v>4924</v>
      </c>
      <c r="K1290" t="s">
        <v>286</v>
      </c>
      <c r="L1290" t="s">
        <v>338</v>
      </c>
      <c r="M1290" t="s">
        <v>338</v>
      </c>
      <c r="N1290" t="s">
        <v>253</v>
      </c>
      <c r="O1290" t="s">
        <v>59</v>
      </c>
      <c r="P1290">
        <v>324</v>
      </c>
      <c r="Q1290" t="s">
        <v>1618</v>
      </c>
      <c r="R1290" t="s">
        <v>1618</v>
      </c>
      <c r="S1290" t="s">
        <v>343</v>
      </c>
      <c r="T1290" t="s">
        <v>343</v>
      </c>
      <c r="U1290">
        <v>19.3822999000549</v>
      </c>
      <c r="V1290">
        <v>-70.605461120605497</v>
      </c>
      <c r="W1290" t="s">
        <v>1619</v>
      </c>
      <c r="X1290" t="s">
        <v>63</v>
      </c>
      <c r="Y1290" t="s">
        <v>64</v>
      </c>
      <c r="Z1290" t="s">
        <v>65</v>
      </c>
      <c r="AA1290">
        <v>1151002123</v>
      </c>
      <c r="AB1290" t="s">
        <v>116</v>
      </c>
      <c r="AC1290" t="s">
        <v>67</v>
      </c>
      <c r="AD1290">
        <v>19.382312779999999</v>
      </c>
      <c r="AE1290">
        <v>-70.605461199999993</v>
      </c>
      <c r="AF1290" t="s">
        <v>4925</v>
      </c>
      <c r="AG1290" t="s">
        <v>32</v>
      </c>
      <c r="AH1290" t="s">
        <v>48</v>
      </c>
      <c r="AI1290" t="s">
        <v>69</v>
      </c>
      <c r="AJ1290" t="s">
        <v>69</v>
      </c>
      <c r="AK1290" t="s">
        <v>408</v>
      </c>
      <c r="AL1290" t="s">
        <v>338</v>
      </c>
      <c r="AM1290" t="s">
        <v>409</v>
      </c>
      <c r="AN1290">
        <v>5</v>
      </c>
      <c r="AO1290" t="s">
        <v>72</v>
      </c>
      <c r="AP1290">
        <v>85</v>
      </c>
      <c r="AQ1290">
        <v>0</v>
      </c>
      <c r="AR1290" t="s">
        <v>73</v>
      </c>
      <c r="AS1290">
        <v>9000017770</v>
      </c>
      <c r="AU1290">
        <v>5</v>
      </c>
      <c r="AV1290" t="s">
        <v>410</v>
      </c>
      <c r="AW1290" t="str">
        <f>_xlfn.XLOOKUP(UNIVERSO[[#This Row],[RUTA-LOCALIDAD D&amp;N]],'[1]Cuota Ruta'!E:E,'[1]Cuota Ruta'!G:G)</f>
        <v>Cargar</v>
      </c>
    </row>
    <row r="1291" spans="1:49" x14ac:dyDescent="0.25">
      <c r="A1291" t="s">
        <v>48</v>
      </c>
      <c r="B1291" t="s">
        <v>380</v>
      </c>
      <c r="C1291" t="s">
        <v>381</v>
      </c>
      <c r="D1291" t="s">
        <v>51</v>
      </c>
      <c r="E1291" t="s">
        <v>338</v>
      </c>
      <c r="F1291" t="s">
        <v>283</v>
      </c>
      <c r="G1291">
        <v>9000018194</v>
      </c>
      <c r="H1291">
        <v>18194</v>
      </c>
      <c r="I1291" t="s">
        <v>4926</v>
      </c>
      <c r="J1291" t="s">
        <v>4927</v>
      </c>
      <c r="K1291" t="s">
        <v>286</v>
      </c>
      <c r="L1291" t="s">
        <v>338</v>
      </c>
      <c r="M1291" t="s">
        <v>338</v>
      </c>
      <c r="N1291" t="s">
        <v>253</v>
      </c>
      <c r="O1291" t="s">
        <v>434</v>
      </c>
      <c r="P1291">
        <v>367</v>
      </c>
      <c r="Q1291" t="s">
        <v>749</v>
      </c>
      <c r="R1291" t="s">
        <v>749</v>
      </c>
      <c r="S1291" t="s">
        <v>504</v>
      </c>
      <c r="T1291" t="s">
        <v>504</v>
      </c>
      <c r="U1291">
        <v>19.484331130981399</v>
      </c>
      <c r="V1291">
        <v>-70.710289001464801</v>
      </c>
      <c r="W1291" t="s">
        <v>750</v>
      </c>
      <c r="X1291" t="s">
        <v>85</v>
      </c>
      <c r="Y1291" t="s">
        <v>64</v>
      </c>
      <c r="Z1291" t="s">
        <v>65</v>
      </c>
      <c r="AA1291">
        <v>1151002852</v>
      </c>
      <c r="AB1291" t="s">
        <v>66</v>
      </c>
      <c r="AC1291" t="s">
        <v>67</v>
      </c>
      <c r="AD1291">
        <v>19.484331130981399</v>
      </c>
      <c r="AE1291">
        <v>-70.710289001464801</v>
      </c>
      <c r="AF1291" t="s">
        <v>4928</v>
      </c>
      <c r="AG1291" t="s">
        <v>32</v>
      </c>
      <c r="AH1291" t="s">
        <v>48</v>
      </c>
      <c r="AI1291" t="s">
        <v>87</v>
      </c>
      <c r="AJ1291" t="s">
        <v>101</v>
      </c>
      <c r="AK1291" t="s">
        <v>408</v>
      </c>
      <c r="AL1291" t="s">
        <v>338</v>
      </c>
      <c r="AM1291" t="s">
        <v>409</v>
      </c>
      <c r="AR1291" t="s">
        <v>91</v>
      </c>
      <c r="AS1291">
        <v>9000018194</v>
      </c>
      <c r="AV1291" t="s">
        <v>410</v>
      </c>
      <c r="AW1291" t="str">
        <f>_xlfn.XLOOKUP(UNIVERSO[[#This Row],[RUTA-LOCALIDAD D&amp;N]],'[1]Cuota Ruta'!E:E,'[1]Cuota Ruta'!G:G)</f>
        <v>Cargar</v>
      </c>
    </row>
    <row r="1292" spans="1:49" x14ac:dyDescent="0.25">
      <c r="A1292" t="s">
        <v>48</v>
      </c>
      <c r="B1292" t="s">
        <v>49</v>
      </c>
      <c r="C1292" t="s">
        <v>50</v>
      </c>
      <c r="D1292" t="s">
        <v>51</v>
      </c>
      <c r="E1292" t="s">
        <v>338</v>
      </c>
      <c r="F1292" t="s">
        <v>283</v>
      </c>
      <c r="G1292">
        <v>9000018352</v>
      </c>
      <c r="H1292">
        <v>18352</v>
      </c>
      <c r="I1292" t="s">
        <v>4474</v>
      </c>
      <c r="J1292" t="s">
        <v>4929</v>
      </c>
      <c r="K1292" t="s">
        <v>286</v>
      </c>
      <c r="L1292" t="s">
        <v>338</v>
      </c>
      <c r="M1292" t="s">
        <v>338</v>
      </c>
      <c r="N1292" t="s">
        <v>253</v>
      </c>
      <c r="O1292" t="s">
        <v>59</v>
      </c>
      <c r="P1292">
        <v>304</v>
      </c>
      <c r="Q1292" t="s">
        <v>1772</v>
      </c>
      <c r="R1292" t="s">
        <v>1772</v>
      </c>
      <c r="S1292" t="s">
        <v>665</v>
      </c>
      <c r="T1292" t="s">
        <v>665</v>
      </c>
      <c r="U1292">
        <v>19.487422943115199</v>
      </c>
      <c r="V1292">
        <v>-70.711357116699205</v>
      </c>
      <c r="W1292" t="s">
        <v>1773</v>
      </c>
      <c r="X1292" t="s">
        <v>63</v>
      </c>
      <c r="Y1292" t="s">
        <v>64</v>
      </c>
      <c r="Z1292" t="s">
        <v>65</v>
      </c>
      <c r="AA1292">
        <v>1151003108</v>
      </c>
      <c r="AB1292" t="s">
        <v>116</v>
      </c>
      <c r="AC1292" t="s">
        <v>67</v>
      </c>
      <c r="AD1292">
        <v>19.487425000000002</v>
      </c>
      <c r="AE1292">
        <v>-70.711340000000007</v>
      </c>
      <c r="AF1292" t="s">
        <v>4930</v>
      </c>
      <c r="AG1292" t="s">
        <v>32</v>
      </c>
      <c r="AH1292" t="s">
        <v>48</v>
      </c>
      <c r="AI1292" t="s">
        <v>69</v>
      </c>
      <c r="AJ1292" t="s">
        <v>69</v>
      </c>
      <c r="AK1292" t="s">
        <v>346</v>
      </c>
      <c r="AL1292" t="s">
        <v>338</v>
      </c>
      <c r="AM1292" t="s">
        <v>347</v>
      </c>
      <c r="AN1292">
        <v>1</v>
      </c>
      <c r="AO1292" t="s">
        <v>119</v>
      </c>
      <c r="AP1292">
        <v>16</v>
      </c>
      <c r="AQ1292">
        <v>0</v>
      </c>
      <c r="AR1292" t="s">
        <v>73</v>
      </c>
      <c r="AS1292">
        <v>9000018352</v>
      </c>
      <c r="AT1292" t="s">
        <v>74</v>
      </c>
      <c r="AU1292">
        <v>1</v>
      </c>
      <c r="AV1292" t="s">
        <v>349</v>
      </c>
      <c r="AW1292" t="str">
        <f>_xlfn.XLOOKUP(UNIVERSO[[#This Row],[RUTA-LOCALIDAD D&amp;N]],'[1]Cuota Ruta'!E:E,'[1]Cuota Ruta'!G:G)</f>
        <v>Cargar</v>
      </c>
    </row>
    <row r="1293" spans="1:49" x14ac:dyDescent="0.25">
      <c r="A1293" t="s">
        <v>48</v>
      </c>
      <c r="B1293" t="s">
        <v>49</v>
      </c>
      <c r="C1293" t="s">
        <v>50</v>
      </c>
      <c r="D1293" t="s">
        <v>76</v>
      </c>
      <c r="E1293" t="s">
        <v>338</v>
      </c>
      <c r="F1293" t="s">
        <v>283</v>
      </c>
      <c r="G1293">
        <v>9000018769</v>
      </c>
      <c r="H1293">
        <v>18769</v>
      </c>
      <c r="I1293" t="s">
        <v>4931</v>
      </c>
      <c r="J1293" t="s">
        <v>4932</v>
      </c>
      <c r="K1293" t="s">
        <v>286</v>
      </c>
      <c r="L1293" t="s">
        <v>338</v>
      </c>
      <c r="M1293" t="s">
        <v>338</v>
      </c>
      <c r="N1293" t="s">
        <v>253</v>
      </c>
      <c r="O1293" t="s">
        <v>59</v>
      </c>
      <c r="P1293">
        <v>360</v>
      </c>
      <c r="Q1293" t="s">
        <v>757</v>
      </c>
      <c r="R1293" t="s">
        <v>757</v>
      </c>
      <c r="S1293" t="s">
        <v>665</v>
      </c>
      <c r="T1293" t="s">
        <v>665</v>
      </c>
      <c r="U1293">
        <v>19.502575238545699</v>
      </c>
      <c r="V1293">
        <v>-70.671825408935504</v>
      </c>
      <c r="W1293" t="s">
        <v>758</v>
      </c>
      <c r="X1293" t="s">
        <v>63</v>
      </c>
      <c r="Y1293" t="s">
        <v>64</v>
      </c>
      <c r="Z1293" t="s">
        <v>99</v>
      </c>
      <c r="AA1293">
        <v>1151003913</v>
      </c>
      <c r="AB1293" t="s">
        <v>66</v>
      </c>
      <c r="AC1293" t="s">
        <v>67</v>
      </c>
      <c r="AD1293">
        <v>19.502575238545699</v>
      </c>
      <c r="AE1293">
        <v>-70.671825408935504</v>
      </c>
      <c r="AF1293" t="s">
        <v>4933</v>
      </c>
      <c r="AG1293" t="s">
        <v>32</v>
      </c>
      <c r="AH1293" t="s">
        <v>48</v>
      </c>
      <c r="AI1293" t="s">
        <v>87</v>
      </c>
      <c r="AJ1293" t="s">
        <v>101</v>
      </c>
      <c r="AK1293" t="s">
        <v>408</v>
      </c>
      <c r="AL1293" t="s">
        <v>338</v>
      </c>
      <c r="AM1293" t="s">
        <v>409</v>
      </c>
      <c r="AR1293" t="s">
        <v>91</v>
      </c>
      <c r="AS1293">
        <v>9000018769</v>
      </c>
      <c r="AV1293" t="s">
        <v>410</v>
      </c>
      <c r="AW1293" t="str">
        <f>_xlfn.XLOOKUP(UNIVERSO[[#This Row],[RUTA-LOCALIDAD D&amp;N]],'[1]Cuota Ruta'!E:E,'[1]Cuota Ruta'!G:G)</f>
        <v>Cargar</v>
      </c>
    </row>
    <row r="1294" spans="1:49" x14ac:dyDescent="0.25">
      <c r="A1294" t="s">
        <v>48</v>
      </c>
      <c r="B1294" t="s">
        <v>49</v>
      </c>
      <c r="C1294" t="s">
        <v>50</v>
      </c>
      <c r="D1294" t="s">
        <v>51</v>
      </c>
      <c r="E1294" t="s">
        <v>338</v>
      </c>
      <c r="F1294" t="s">
        <v>283</v>
      </c>
      <c r="G1294">
        <v>9000018794</v>
      </c>
      <c r="H1294">
        <v>18794</v>
      </c>
      <c r="I1294" t="s">
        <v>763</v>
      </c>
      <c r="J1294" t="s">
        <v>4934</v>
      </c>
      <c r="K1294" t="s">
        <v>286</v>
      </c>
      <c r="L1294" t="s">
        <v>338</v>
      </c>
      <c r="M1294" t="s">
        <v>338</v>
      </c>
      <c r="N1294" t="s">
        <v>253</v>
      </c>
      <c r="O1294" t="s">
        <v>59</v>
      </c>
      <c r="P1294">
        <v>363</v>
      </c>
      <c r="Q1294" t="s">
        <v>1740</v>
      </c>
      <c r="R1294" t="s">
        <v>1740</v>
      </c>
      <c r="S1294" t="s">
        <v>665</v>
      </c>
      <c r="T1294" t="s">
        <v>665</v>
      </c>
      <c r="U1294">
        <v>19.404709815979</v>
      </c>
      <c r="V1294">
        <v>-70.622430801391602</v>
      </c>
      <c r="W1294" t="s">
        <v>1741</v>
      </c>
      <c r="X1294" t="s">
        <v>63</v>
      </c>
      <c r="Y1294" t="s">
        <v>64</v>
      </c>
      <c r="Z1294" t="s">
        <v>99</v>
      </c>
      <c r="AA1294">
        <v>1151003972</v>
      </c>
      <c r="AB1294" t="s">
        <v>116</v>
      </c>
      <c r="AC1294" t="s">
        <v>67</v>
      </c>
      <c r="AD1294">
        <v>19.404679999999999</v>
      </c>
      <c r="AE1294">
        <v>-70.622528333333335</v>
      </c>
      <c r="AF1294" t="s">
        <v>4935</v>
      </c>
      <c r="AG1294" t="s">
        <v>32</v>
      </c>
      <c r="AH1294" t="s">
        <v>48</v>
      </c>
      <c r="AI1294" t="s">
        <v>69</v>
      </c>
      <c r="AJ1294" t="s">
        <v>69</v>
      </c>
      <c r="AK1294" t="s">
        <v>408</v>
      </c>
      <c r="AL1294" t="s">
        <v>338</v>
      </c>
      <c r="AM1294" t="s">
        <v>409</v>
      </c>
      <c r="AN1294">
        <v>6</v>
      </c>
      <c r="AO1294" t="s">
        <v>348</v>
      </c>
      <c r="AP1294">
        <v>101</v>
      </c>
      <c r="AQ1294">
        <v>0</v>
      </c>
      <c r="AR1294" t="s">
        <v>73</v>
      </c>
      <c r="AS1294">
        <v>9000018794</v>
      </c>
      <c r="AU1294">
        <v>6</v>
      </c>
      <c r="AV1294" t="s">
        <v>410</v>
      </c>
      <c r="AW1294" t="str">
        <f>_xlfn.XLOOKUP(UNIVERSO[[#This Row],[RUTA-LOCALIDAD D&amp;N]],'[1]Cuota Ruta'!E:E,'[1]Cuota Ruta'!G:G)</f>
        <v>Cargar</v>
      </c>
    </row>
    <row r="1295" spans="1:49" x14ac:dyDescent="0.25">
      <c r="A1295" t="s">
        <v>48</v>
      </c>
      <c r="B1295" t="s">
        <v>380</v>
      </c>
      <c r="C1295" t="s">
        <v>381</v>
      </c>
      <c r="D1295" t="s">
        <v>51</v>
      </c>
      <c r="E1295" t="s">
        <v>338</v>
      </c>
      <c r="F1295" t="s">
        <v>283</v>
      </c>
      <c r="G1295">
        <v>9000019269</v>
      </c>
      <c r="H1295">
        <v>19269</v>
      </c>
      <c r="I1295" t="s">
        <v>4936</v>
      </c>
      <c r="J1295" t="s">
        <v>4937</v>
      </c>
      <c r="K1295" t="s">
        <v>286</v>
      </c>
      <c r="L1295" t="s">
        <v>338</v>
      </c>
      <c r="M1295" t="s">
        <v>338</v>
      </c>
      <c r="N1295" t="s">
        <v>253</v>
      </c>
      <c r="O1295" t="s">
        <v>434</v>
      </c>
      <c r="P1295">
        <v>373</v>
      </c>
      <c r="Q1295" t="s">
        <v>739</v>
      </c>
      <c r="R1295" t="s">
        <v>739</v>
      </c>
      <c r="S1295" t="s">
        <v>504</v>
      </c>
      <c r="T1295" t="s">
        <v>504</v>
      </c>
      <c r="U1295">
        <v>19.4011116027832</v>
      </c>
      <c r="V1295">
        <v>-70.600975036620994</v>
      </c>
      <c r="W1295" t="s">
        <v>740</v>
      </c>
      <c r="X1295" t="s">
        <v>85</v>
      </c>
      <c r="Y1295" t="s">
        <v>64</v>
      </c>
      <c r="Z1295" t="s">
        <v>65</v>
      </c>
      <c r="AA1295">
        <v>1151004886</v>
      </c>
      <c r="AB1295" t="s">
        <v>66</v>
      </c>
      <c r="AC1295" t="s">
        <v>67</v>
      </c>
      <c r="AD1295">
        <v>19.4011116027832</v>
      </c>
      <c r="AE1295">
        <v>-70.600975036620994</v>
      </c>
      <c r="AF1295" t="s">
        <v>4938</v>
      </c>
      <c r="AG1295" t="s">
        <v>32</v>
      </c>
      <c r="AH1295" t="s">
        <v>48</v>
      </c>
      <c r="AI1295" t="s">
        <v>87</v>
      </c>
      <c r="AJ1295" t="s">
        <v>513</v>
      </c>
      <c r="AK1295" t="s">
        <v>408</v>
      </c>
      <c r="AL1295" t="s">
        <v>338</v>
      </c>
      <c r="AM1295" t="s">
        <v>409</v>
      </c>
      <c r="AR1295" t="s">
        <v>91</v>
      </c>
      <c r="AS1295">
        <v>9000019269</v>
      </c>
      <c r="AV1295" t="s">
        <v>410</v>
      </c>
      <c r="AW1295" t="str">
        <f>_xlfn.XLOOKUP(UNIVERSO[[#This Row],[RUTA-LOCALIDAD D&amp;N]],'[1]Cuota Ruta'!E:E,'[1]Cuota Ruta'!G:G)</f>
        <v>Cargar</v>
      </c>
    </row>
    <row r="1296" spans="1:49" x14ac:dyDescent="0.25">
      <c r="A1296" t="s">
        <v>48</v>
      </c>
      <c r="B1296" t="s">
        <v>49</v>
      </c>
      <c r="C1296" t="s">
        <v>110</v>
      </c>
      <c r="D1296" t="s">
        <v>76</v>
      </c>
      <c r="E1296" t="s">
        <v>338</v>
      </c>
      <c r="F1296" t="s">
        <v>283</v>
      </c>
      <c r="G1296">
        <v>9000018796</v>
      </c>
      <c r="H1296">
        <v>18796</v>
      </c>
      <c r="I1296" t="s">
        <v>4939</v>
      </c>
      <c r="J1296" t="s">
        <v>4940</v>
      </c>
      <c r="K1296" t="s">
        <v>286</v>
      </c>
      <c r="L1296" t="s">
        <v>338</v>
      </c>
      <c r="M1296" t="s">
        <v>338</v>
      </c>
      <c r="N1296" t="s">
        <v>253</v>
      </c>
      <c r="O1296" t="s">
        <v>59</v>
      </c>
      <c r="P1296">
        <v>339</v>
      </c>
      <c r="Q1296" t="s">
        <v>1646</v>
      </c>
      <c r="R1296" t="s">
        <v>1646</v>
      </c>
      <c r="S1296" t="s">
        <v>343</v>
      </c>
      <c r="T1296" t="s">
        <v>343</v>
      </c>
      <c r="U1296">
        <v>19.4176642100016</v>
      </c>
      <c r="V1296">
        <v>-70.696990119086394</v>
      </c>
      <c r="W1296" t="s">
        <v>1647</v>
      </c>
      <c r="X1296" t="s">
        <v>63</v>
      </c>
      <c r="Y1296" t="s">
        <v>64</v>
      </c>
      <c r="Z1296" t="s">
        <v>99</v>
      </c>
      <c r="AA1296">
        <v>1151003974</v>
      </c>
      <c r="AB1296" t="s">
        <v>116</v>
      </c>
      <c r="AC1296" t="s">
        <v>67</v>
      </c>
      <c r="AD1296">
        <v>19.41764666666667</v>
      </c>
      <c r="AE1296">
        <v>-70.697073333333336</v>
      </c>
      <c r="AF1296" t="s">
        <v>4941</v>
      </c>
      <c r="AG1296" t="s">
        <v>32</v>
      </c>
      <c r="AH1296" t="s">
        <v>48</v>
      </c>
      <c r="AI1296" t="s">
        <v>69</v>
      </c>
      <c r="AJ1296" t="s">
        <v>69</v>
      </c>
      <c r="AK1296" t="s">
        <v>346</v>
      </c>
      <c r="AL1296" t="s">
        <v>338</v>
      </c>
      <c r="AM1296" t="s">
        <v>347</v>
      </c>
      <c r="AN1296">
        <v>6</v>
      </c>
      <c r="AO1296" t="s">
        <v>348</v>
      </c>
      <c r="AP1296">
        <v>97</v>
      </c>
      <c r="AQ1296">
        <v>0</v>
      </c>
      <c r="AR1296" t="s">
        <v>73</v>
      </c>
      <c r="AS1296">
        <v>9000018796</v>
      </c>
      <c r="AU1296">
        <v>6</v>
      </c>
      <c r="AV1296" t="s">
        <v>349</v>
      </c>
      <c r="AW1296" t="str">
        <f>_xlfn.XLOOKUP(UNIVERSO[[#This Row],[RUTA-LOCALIDAD D&amp;N]],'[1]Cuota Ruta'!E:E,'[1]Cuota Ruta'!G:G)</f>
        <v>Cargar</v>
      </c>
    </row>
    <row r="1297" spans="1:49" x14ac:dyDescent="0.25">
      <c r="A1297" t="s">
        <v>48</v>
      </c>
      <c r="B1297" t="s">
        <v>49</v>
      </c>
      <c r="C1297" t="s">
        <v>50</v>
      </c>
      <c r="D1297" t="s">
        <v>76</v>
      </c>
      <c r="E1297" t="s">
        <v>917</v>
      </c>
      <c r="F1297" t="s">
        <v>283</v>
      </c>
      <c r="G1297">
        <v>9000037685</v>
      </c>
      <c r="H1297">
        <v>37685</v>
      </c>
      <c r="I1297" t="s">
        <v>2534</v>
      </c>
      <c r="J1297" t="s">
        <v>4942</v>
      </c>
      <c r="K1297" t="s">
        <v>286</v>
      </c>
      <c r="L1297" t="s">
        <v>917</v>
      </c>
      <c r="M1297" t="s">
        <v>917</v>
      </c>
      <c r="N1297" t="s">
        <v>934</v>
      </c>
      <c r="O1297" t="s">
        <v>59</v>
      </c>
      <c r="P1297">
        <v>304</v>
      </c>
      <c r="Q1297" t="s">
        <v>2293</v>
      </c>
      <c r="R1297" t="s">
        <v>2293</v>
      </c>
      <c r="S1297" t="s">
        <v>936</v>
      </c>
      <c r="T1297" t="s">
        <v>936</v>
      </c>
      <c r="U1297">
        <v>19.8835768699646</v>
      </c>
      <c r="V1297">
        <v>-71.074441909789996</v>
      </c>
      <c r="W1297" t="s">
        <v>2294</v>
      </c>
      <c r="X1297" t="s">
        <v>63</v>
      </c>
      <c r="Y1297" t="s">
        <v>64</v>
      </c>
      <c r="Z1297" t="s">
        <v>99</v>
      </c>
      <c r="AA1297">
        <v>1156000435</v>
      </c>
      <c r="AB1297" t="s">
        <v>116</v>
      </c>
      <c r="AC1297" t="s">
        <v>67</v>
      </c>
      <c r="AD1297">
        <v>19.883575753588669</v>
      </c>
      <c r="AE1297">
        <v>-71.074414863170901</v>
      </c>
      <c r="AF1297" t="s">
        <v>4943</v>
      </c>
      <c r="AG1297" t="s">
        <v>32</v>
      </c>
      <c r="AH1297" t="s">
        <v>48</v>
      </c>
      <c r="AI1297" t="s">
        <v>87</v>
      </c>
      <c r="AJ1297" t="s">
        <v>88</v>
      </c>
      <c r="AK1297" t="s">
        <v>925</v>
      </c>
      <c r="AL1297" t="s">
        <v>917</v>
      </c>
      <c r="AM1297" t="s">
        <v>926</v>
      </c>
      <c r="AR1297" t="s">
        <v>91</v>
      </c>
      <c r="AS1297">
        <v>9000037685</v>
      </c>
      <c r="AV1297" t="s">
        <v>267</v>
      </c>
      <c r="AW1297" t="str">
        <f>_xlfn.XLOOKUP(UNIVERSO[[#This Row],[RUTA-LOCALIDAD D&amp;N]],'[1]Cuota Ruta'!E:E,'[1]Cuota Ruta'!G:G)</f>
        <v>Cargar</v>
      </c>
    </row>
    <row r="1298" spans="1:49" x14ac:dyDescent="0.25">
      <c r="A1298" t="s">
        <v>109</v>
      </c>
      <c r="B1298" t="s">
        <v>49</v>
      </c>
      <c r="C1298" t="s">
        <v>110</v>
      </c>
      <c r="D1298" t="s">
        <v>76</v>
      </c>
      <c r="E1298" t="s">
        <v>338</v>
      </c>
      <c r="F1298" t="s">
        <v>283</v>
      </c>
      <c r="G1298">
        <v>9000019178</v>
      </c>
      <c r="H1298">
        <v>19178</v>
      </c>
      <c r="I1298" t="s">
        <v>4944</v>
      </c>
      <c r="J1298" t="s">
        <v>4945</v>
      </c>
      <c r="K1298" t="s">
        <v>286</v>
      </c>
      <c r="L1298" t="s">
        <v>338</v>
      </c>
      <c r="M1298" t="s">
        <v>338</v>
      </c>
      <c r="N1298" t="s">
        <v>253</v>
      </c>
      <c r="O1298" t="s">
        <v>59</v>
      </c>
      <c r="P1298">
        <v>339</v>
      </c>
      <c r="Q1298" t="s">
        <v>1646</v>
      </c>
      <c r="R1298" t="s">
        <v>1646</v>
      </c>
      <c r="S1298" t="s">
        <v>343</v>
      </c>
      <c r="T1298" t="s">
        <v>343</v>
      </c>
      <c r="U1298">
        <v>19.412257724338101</v>
      </c>
      <c r="V1298">
        <v>-70.709690517849396</v>
      </c>
      <c r="W1298" t="s">
        <v>1647</v>
      </c>
      <c r="X1298" t="s">
        <v>63</v>
      </c>
      <c r="Y1298" t="s">
        <v>64</v>
      </c>
      <c r="Z1298" t="s">
        <v>99</v>
      </c>
      <c r="AA1298">
        <v>1151004724</v>
      </c>
      <c r="AB1298" t="s">
        <v>116</v>
      </c>
      <c r="AC1298" t="s">
        <v>67</v>
      </c>
      <c r="AD1298">
        <v>19.412243333333329</v>
      </c>
      <c r="AE1298">
        <v>-70.709563333333335</v>
      </c>
      <c r="AF1298" t="s">
        <v>4946</v>
      </c>
      <c r="AG1298" t="s">
        <v>32</v>
      </c>
      <c r="AH1298" t="s">
        <v>48</v>
      </c>
      <c r="AI1298" t="s">
        <v>69</v>
      </c>
      <c r="AJ1298" t="s">
        <v>118</v>
      </c>
      <c r="AK1298" t="s">
        <v>346</v>
      </c>
      <c r="AL1298" t="s">
        <v>338</v>
      </c>
      <c r="AM1298" t="s">
        <v>347</v>
      </c>
      <c r="AN1298">
        <v>6</v>
      </c>
      <c r="AO1298" t="s">
        <v>348</v>
      </c>
      <c r="AP1298">
        <v>94</v>
      </c>
      <c r="AQ1298">
        <v>0</v>
      </c>
      <c r="AR1298" t="s">
        <v>73</v>
      </c>
      <c r="AS1298">
        <v>9000019178</v>
      </c>
      <c r="AT1298" t="s">
        <v>74</v>
      </c>
      <c r="AU1298">
        <v>6</v>
      </c>
      <c r="AV1298" t="s">
        <v>349</v>
      </c>
      <c r="AW1298" t="str">
        <f>_xlfn.XLOOKUP(UNIVERSO[[#This Row],[RUTA-LOCALIDAD D&amp;N]],'[1]Cuota Ruta'!E:E,'[1]Cuota Ruta'!G:G)</f>
        <v>Cargar</v>
      </c>
    </row>
    <row r="1299" spans="1:49" x14ac:dyDescent="0.25">
      <c r="A1299" t="s">
        <v>48</v>
      </c>
      <c r="B1299" t="s">
        <v>49</v>
      </c>
      <c r="C1299" t="s">
        <v>50</v>
      </c>
      <c r="D1299" t="s">
        <v>124</v>
      </c>
      <c r="E1299" t="s">
        <v>338</v>
      </c>
      <c r="F1299" t="s">
        <v>283</v>
      </c>
      <c r="G1299">
        <v>9000019471</v>
      </c>
      <c r="H1299">
        <v>19471</v>
      </c>
      <c r="I1299" t="s">
        <v>4947</v>
      </c>
      <c r="J1299" t="s">
        <v>4948</v>
      </c>
      <c r="K1299" t="s">
        <v>286</v>
      </c>
      <c r="L1299" t="s">
        <v>338</v>
      </c>
      <c r="M1299" t="s">
        <v>338</v>
      </c>
      <c r="N1299" t="s">
        <v>253</v>
      </c>
      <c r="O1299" t="s">
        <v>59</v>
      </c>
      <c r="P1299">
        <v>407</v>
      </c>
      <c r="Q1299" t="s">
        <v>448</v>
      </c>
      <c r="R1299" t="s">
        <v>448</v>
      </c>
      <c r="S1299" t="s">
        <v>343</v>
      </c>
      <c r="T1299" t="s">
        <v>343</v>
      </c>
      <c r="U1299">
        <v>19.454076385497999</v>
      </c>
      <c r="V1299">
        <v>-70.785177612304693</v>
      </c>
      <c r="W1299" t="s">
        <v>449</v>
      </c>
      <c r="X1299" t="s">
        <v>85</v>
      </c>
      <c r="Y1299" t="s">
        <v>64</v>
      </c>
      <c r="Z1299" t="s">
        <v>65</v>
      </c>
      <c r="AA1299">
        <v>1151005327</v>
      </c>
      <c r="AB1299" t="s">
        <v>66</v>
      </c>
      <c r="AC1299" t="s">
        <v>67</v>
      </c>
      <c r="AD1299">
        <v>19.454076385497999</v>
      </c>
      <c r="AE1299">
        <v>-70.785177612304693</v>
      </c>
      <c r="AF1299" t="s">
        <v>4949</v>
      </c>
      <c r="AG1299" t="s">
        <v>32</v>
      </c>
      <c r="AH1299" t="s">
        <v>48</v>
      </c>
      <c r="AI1299" t="s">
        <v>87</v>
      </c>
      <c r="AJ1299" t="s">
        <v>101</v>
      </c>
      <c r="AK1299" t="s">
        <v>346</v>
      </c>
      <c r="AL1299" t="s">
        <v>338</v>
      </c>
      <c r="AM1299" t="s">
        <v>347</v>
      </c>
      <c r="AN1299">
        <v>5</v>
      </c>
      <c r="AO1299" t="s">
        <v>72</v>
      </c>
      <c r="AR1299" t="s">
        <v>91</v>
      </c>
      <c r="AS1299">
        <v>9000019471</v>
      </c>
      <c r="AT1299" t="s">
        <v>74</v>
      </c>
      <c r="AU1299">
        <v>5</v>
      </c>
      <c r="AV1299" t="s">
        <v>349</v>
      </c>
      <c r="AW1299" t="str">
        <f>_xlfn.XLOOKUP(UNIVERSO[[#This Row],[RUTA-LOCALIDAD D&amp;N]],'[1]Cuota Ruta'!E:E,'[1]Cuota Ruta'!G:G)</f>
        <v>Cargar</v>
      </c>
    </row>
    <row r="1300" spans="1:49" x14ac:dyDescent="0.25">
      <c r="A1300" t="s">
        <v>48</v>
      </c>
      <c r="B1300" t="s">
        <v>49</v>
      </c>
      <c r="C1300" t="s">
        <v>110</v>
      </c>
      <c r="D1300" t="s">
        <v>76</v>
      </c>
      <c r="E1300" t="s">
        <v>338</v>
      </c>
      <c r="F1300" t="s">
        <v>283</v>
      </c>
      <c r="G1300">
        <v>9000019183</v>
      </c>
      <c r="H1300">
        <v>19183</v>
      </c>
      <c r="I1300" t="s">
        <v>4950</v>
      </c>
      <c r="J1300" t="s">
        <v>4951</v>
      </c>
      <c r="K1300" t="s">
        <v>286</v>
      </c>
      <c r="L1300" t="s">
        <v>338</v>
      </c>
      <c r="M1300" t="s">
        <v>338</v>
      </c>
      <c r="N1300" t="s">
        <v>253</v>
      </c>
      <c r="O1300" t="s">
        <v>59</v>
      </c>
      <c r="P1300">
        <v>315</v>
      </c>
      <c r="Q1300" t="s">
        <v>1681</v>
      </c>
      <c r="R1300" t="s">
        <v>1681</v>
      </c>
      <c r="S1300" t="s">
        <v>665</v>
      </c>
      <c r="T1300" t="s">
        <v>665</v>
      </c>
      <c r="U1300">
        <v>19.476177978515601</v>
      </c>
      <c r="V1300">
        <v>-70.675079345703097</v>
      </c>
      <c r="W1300" t="s">
        <v>1682</v>
      </c>
      <c r="X1300" t="s">
        <v>63</v>
      </c>
      <c r="Y1300" t="s">
        <v>64</v>
      </c>
      <c r="Z1300" t="s">
        <v>65</v>
      </c>
      <c r="AA1300">
        <v>1151004732</v>
      </c>
      <c r="AB1300" t="s">
        <v>116</v>
      </c>
      <c r="AC1300" t="s">
        <v>67</v>
      </c>
      <c r="AD1300">
        <v>19.476209999999998</v>
      </c>
      <c r="AE1300">
        <v>-70.674976666666666</v>
      </c>
      <c r="AF1300" t="s">
        <v>4952</v>
      </c>
      <c r="AG1300" t="s">
        <v>32</v>
      </c>
      <c r="AH1300" t="s">
        <v>48</v>
      </c>
      <c r="AI1300" t="s">
        <v>69</v>
      </c>
      <c r="AJ1300" t="s">
        <v>69</v>
      </c>
      <c r="AK1300" t="s">
        <v>408</v>
      </c>
      <c r="AL1300" t="s">
        <v>338</v>
      </c>
      <c r="AM1300" t="s">
        <v>409</v>
      </c>
      <c r="AN1300">
        <v>1</v>
      </c>
      <c r="AO1300" t="s">
        <v>119</v>
      </c>
      <c r="AP1300">
        <v>13</v>
      </c>
      <c r="AQ1300">
        <v>0</v>
      </c>
      <c r="AR1300" t="s">
        <v>73</v>
      </c>
      <c r="AS1300">
        <v>9000019183</v>
      </c>
      <c r="AT1300" t="s">
        <v>74</v>
      </c>
      <c r="AU1300">
        <v>1</v>
      </c>
      <c r="AV1300" t="s">
        <v>410</v>
      </c>
      <c r="AW1300" t="str">
        <f>_xlfn.XLOOKUP(UNIVERSO[[#This Row],[RUTA-LOCALIDAD D&amp;N]],'[1]Cuota Ruta'!E:E,'[1]Cuota Ruta'!G:G)</f>
        <v>Cargar</v>
      </c>
    </row>
    <row r="1301" spans="1:49" x14ac:dyDescent="0.25">
      <c r="A1301" t="s">
        <v>48</v>
      </c>
      <c r="B1301" t="s">
        <v>49</v>
      </c>
      <c r="C1301" t="s">
        <v>110</v>
      </c>
      <c r="D1301" t="s">
        <v>76</v>
      </c>
      <c r="E1301" t="s">
        <v>917</v>
      </c>
      <c r="F1301" t="s">
        <v>283</v>
      </c>
      <c r="G1301">
        <v>9000037943</v>
      </c>
      <c r="H1301">
        <v>37943</v>
      </c>
      <c r="I1301" t="s">
        <v>4953</v>
      </c>
      <c r="J1301" t="s">
        <v>4954</v>
      </c>
      <c r="K1301" t="s">
        <v>286</v>
      </c>
      <c r="L1301" t="s">
        <v>917</v>
      </c>
      <c r="M1301" t="s">
        <v>917</v>
      </c>
      <c r="N1301" t="s">
        <v>934</v>
      </c>
      <c r="O1301" t="s">
        <v>59</v>
      </c>
      <c r="P1301">
        <v>307</v>
      </c>
      <c r="Q1301" t="s">
        <v>2349</v>
      </c>
      <c r="R1301" t="s">
        <v>2349</v>
      </c>
      <c r="S1301" t="s">
        <v>936</v>
      </c>
      <c r="T1301" t="s">
        <v>936</v>
      </c>
      <c r="U1301">
        <v>19.779021739959699</v>
      </c>
      <c r="V1301">
        <v>-70.681226730346694</v>
      </c>
      <c r="W1301" t="s">
        <v>2350</v>
      </c>
      <c r="X1301" t="s">
        <v>85</v>
      </c>
      <c r="Y1301" t="s">
        <v>64</v>
      </c>
      <c r="Z1301" t="s">
        <v>99</v>
      </c>
      <c r="AA1301">
        <v>1156000835</v>
      </c>
      <c r="AB1301" t="s">
        <v>116</v>
      </c>
      <c r="AC1301" t="s">
        <v>67</v>
      </c>
      <c r="AD1301">
        <v>19.779059839999999</v>
      </c>
      <c r="AE1301">
        <v>-70.681202249999998</v>
      </c>
      <c r="AF1301" t="s">
        <v>4955</v>
      </c>
      <c r="AG1301" t="s">
        <v>32</v>
      </c>
      <c r="AH1301" t="s">
        <v>48</v>
      </c>
      <c r="AI1301" t="s">
        <v>87</v>
      </c>
      <c r="AJ1301" t="s">
        <v>101</v>
      </c>
      <c r="AK1301" t="s">
        <v>925</v>
      </c>
      <c r="AL1301" t="s">
        <v>917</v>
      </c>
      <c r="AM1301" t="s">
        <v>926</v>
      </c>
      <c r="AN1301">
        <v>7</v>
      </c>
      <c r="AO1301" t="s">
        <v>423</v>
      </c>
      <c r="AR1301" t="s">
        <v>91</v>
      </c>
      <c r="AS1301">
        <v>9000037943</v>
      </c>
      <c r="AU1301">
        <v>7</v>
      </c>
      <c r="AV1301" t="s">
        <v>267</v>
      </c>
      <c r="AW1301" t="str">
        <f>_xlfn.XLOOKUP(UNIVERSO[[#This Row],[RUTA-LOCALIDAD D&amp;N]],'[1]Cuota Ruta'!E:E,'[1]Cuota Ruta'!G:G)</f>
        <v>Cargar</v>
      </c>
    </row>
    <row r="1302" spans="1:49" x14ac:dyDescent="0.25">
      <c r="A1302" t="s">
        <v>109</v>
      </c>
      <c r="B1302" t="s">
        <v>49</v>
      </c>
      <c r="C1302" t="s">
        <v>50</v>
      </c>
      <c r="D1302" t="s">
        <v>76</v>
      </c>
      <c r="E1302" t="s">
        <v>338</v>
      </c>
      <c r="F1302" t="s">
        <v>283</v>
      </c>
      <c r="G1302">
        <v>9000019521</v>
      </c>
      <c r="H1302">
        <v>19521</v>
      </c>
      <c r="I1302" t="s">
        <v>4956</v>
      </c>
      <c r="J1302" t="s">
        <v>4957</v>
      </c>
      <c r="K1302" t="s">
        <v>286</v>
      </c>
      <c r="L1302" t="s">
        <v>338</v>
      </c>
      <c r="M1302" t="s">
        <v>338</v>
      </c>
      <c r="N1302" t="s">
        <v>253</v>
      </c>
      <c r="O1302" t="s">
        <v>59</v>
      </c>
      <c r="P1302">
        <v>360</v>
      </c>
      <c r="Q1302" t="s">
        <v>757</v>
      </c>
      <c r="R1302" t="s">
        <v>757</v>
      </c>
      <c r="S1302" t="s">
        <v>665</v>
      </c>
      <c r="T1302" t="s">
        <v>665</v>
      </c>
      <c r="U1302">
        <v>19.496488571166999</v>
      </c>
      <c r="V1302">
        <v>-70.648414611816406</v>
      </c>
      <c r="W1302" t="s">
        <v>758</v>
      </c>
      <c r="X1302" t="s">
        <v>85</v>
      </c>
      <c r="Y1302" t="s">
        <v>64</v>
      </c>
      <c r="Z1302" t="s">
        <v>99</v>
      </c>
      <c r="AA1302">
        <v>1151005458</v>
      </c>
      <c r="AB1302" t="s">
        <v>116</v>
      </c>
      <c r="AC1302" t="s">
        <v>67</v>
      </c>
      <c r="AD1302">
        <v>19.496451666666669</v>
      </c>
      <c r="AE1302">
        <v>-70.648435000000006</v>
      </c>
      <c r="AF1302" t="s">
        <v>4958</v>
      </c>
      <c r="AG1302" t="s">
        <v>32</v>
      </c>
      <c r="AH1302" t="s">
        <v>48</v>
      </c>
      <c r="AI1302" t="s">
        <v>69</v>
      </c>
      <c r="AJ1302" t="s">
        <v>118</v>
      </c>
      <c r="AK1302" t="s">
        <v>408</v>
      </c>
      <c r="AL1302" t="s">
        <v>338</v>
      </c>
      <c r="AM1302" t="s">
        <v>409</v>
      </c>
      <c r="AN1302">
        <v>1</v>
      </c>
      <c r="AO1302" t="s">
        <v>119</v>
      </c>
      <c r="AP1302">
        <v>6</v>
      </c>
      <c r="AQ1302">
        <v>0</v>
      </c>
      <c r="AR1302" t="s">
        <v>73</v>
      </c>
      <c r="AS1302">
        <v>9000019521</v>
      </c>
      <c r="AT1302" t="s">
        <v>74</v>
      </c>
      <c r="AU1302">
        <v>1</v>
      </c>
      <c r="AV1302" t="s">
        <v>410</v>
      </c>
      <c r="AW1302" t="str">
        <f>_xlfn.XLOOKUP(UNIVERSO[[#This Row],[RUTA-LOCALIDAD D&amp;N]],'[1]Cuota Ruta'!E:E,'[1]Cuota Ruta'!G:G)</f>
        <v>Cargar</v>
      </c>
    </row>
    <row r="1303" spans="1:49" x14ac:dyDescent="0.25">
      <c r="A1303" t="s">
        <v>109</v>
      </c>
      <c r="B1303" t="s">
        <v>49</v>
      </c>
      <c r="C1303" t="s">
        <v>50</v>
      </c>
      <c r="D1303" t="s">
        <v>51</v>
      </c>
      <c r="E1303" t="s">
        <v>917</v>
      </c>
      <c r="F1303" t="s">
        <v>283</v>
      </c>
      <c r="G1303">
        <v>9000037986</v>
      </c>
      <c r="H1303">
        <v>37986</v>
      </c>
      <c r="I1303" t="s">
        <v>3458</v>
      </c>
      <c r="J1303" t="s">
        <v>4959</v>
      </c>
      <c r="K1303" t="s">
        <v>286</v>
      </c>
      <c r="L1303" t="s">
        <v>917</v>
      </c>
      <c r="M1303" t="s">
        <v>917</v>
      </c>
      <c r="N1303" t="s">
        <v>934</v>
      </c>
      <c r="O1303" t="s">
        <v>59</v>
      </c>
      <c r="P1303">
        <v>303</v>
      </c>
      <c r="Q1303" t="s">
        <v>921</v>
      </c>
      <c r="R1303" t="s">
        <v>921</v>
      </c>
      <c r="S1303" t="s">
        <v>922</v>
      </c>
      <c r="T1303" t="s">
        <v>922</v>
      </c>
      <c r="U1303">
        <v>19.7480034828186</v>
      </c>
      <c r="V1303">
        <v>-70.556173324585004</v>
      </c>
      <c r="W1303" t="s">
        <v>923</v>
      </c>
      <c r="X1303" t="s">
        <v>85</v>
      </c>
      <c r="Y1303" t="s">
        <v>64</v>
      </c>
      <c r="Z1303" t="s">
        <v>99</v>
      </c>
      <c r="AA1303">
        <v>1156000909</v>
      </c>
      <c r="AB1303" t="s">
        <v>116</v>
      </c>
      <c r="AC1303" t="s">
        <v>67</v>
      </c>
      <c r="AD1303">
        <v>19.748002933333328</v>
      </c>
      <c r="AE1303">
        <v>-70.556237983333332</v>
      </c>
      <c r="AF1303" t="s">
        <v>4960</v>
      </c>
      <c r="AG1303" t="s">
        <v>32</v>
      </c>
      <c r="AH1303" t="s">
        <v>48</v>
      </c>
      <c r="AI1303" t="s">
        <v>87</v>
      </c>
      <c r="AJ1303" t="s">
        <v>608</v>
      </c>
      <c r="AK1303" t="s">
        <v>925</v>
      </c>
      <c r="AL1303" t="s">
        <v>917</v>
      </c>
      <c r="AM1303" t="s">
        <v>926</v>
      </c>
      <c r="AN1303">
        <v>6</v>
      </c>
      <c r="AO1303" t="s">
        <v>348</v>
      </c>
      <c r="AR1303" t="s">
        <v>91</v>
      </c>
      <c r="AS1303">
        <v>9000037986</v>
      </c>
      <c r="AU1303">
        <v>6</v>
      </c>
      <c r="AV1303" t="s">
        <v>267</v>
      </c>
      <c r="AW1303" t="str">
        <f>_xlfn.XLOOKUP(UNIVERSO[[#This Row],[RUTA-LOCALIDAD D&amp;N]],'[1]Cuota Ruta'!E:E,'[1]Cuota Ruta'!G:G)</f>
        <v>Cargar</v>
      </c>
    </row>
    <row r="1304" spans="1:49" x14ac:dyDescent="0.25">
      <c r="A1304" t="s">
        <v>48</v>
      </c>
      <c r="B1304" t="s">
        <v>49</v>
      </c>
      <c r="C1304" t="s">
        <v>50</v>
      </c>
      <c r="D1304" t="s">
        <v>51</v>
      </c>
      <c r="E1304" t="s">
        <v>338</v>
      </c>
      <c r="F1304" t="s">
        <v>283</v>
      </c>
      <c r="G1304">
        <v>9000019838</v>
      </c>
      <c r="H1304">
        <v>19838</v>
      </c>
      <c r="I1304" t="s">
        <v>4961</v>
      </c>
      <c r="J1304" t="s">
        <v>4962</v>
      </c>
      <c r="K1304" t="s">
        <v>286</v>
      </c>
      <c r="L1304" t="s">
        <v>338</v>
      </c>
      <c r="M1304" t="s">
        <v>338</v>
      </c>
      <c r="N1304" t="s">
        <v>253</v>
      </c>
      <c r="O1304" t="s">
        <v>59</v>
      </c>
      <c r="P1304">
        <v>379</v>
      </c>
      <c r="Q1304" t="s">
        <v>1853</v>
      </c>
      <c r="R1304" t="s">
        <v>1853</v>
      </c>
      <c r="S1304" t="s">
        <v>405</v>
      </c>
      <c r="T1304" t="s">
        <v>405</v>
      </c>
      <c r="U1304">
        <v>19.4169311523438</v>
      </c>
      <c r="V1304">
        <v>-70.516508102417006</v>
      </c>
      <c r="W1304" t="s">
        <v>1854</v>
      </c>
      <c r="X1304" t="s">
        <v>63</v>
      </c>
      <c r="Y1304" t="s">
        <v>64</v>
      </c>
      <c r="Z1304" t="s">
        <v>65</v>
      </c>
      <c r="AA1304">
        <v>1151006301</v>
      </c>
      <c r="AB1304" t="s">
        <v>116</v>
      </c>
      <c r="AC1304" t="s">
        <v>67</v>
      </c>
      <c r="AD1304">
        <v>19.41715833333334</v>
      </c>
      <c r="AE1304">
        <v>-70.51641166666667</v>
      </c>
      <c r="AF1304" t="s">
        <v>4963</v>
      </c>
      <c r="AG1304" t="s">
        <v>32</v>
      </c>
      <c r="AH1304" t="s">
        <v>48</v>
      </c>
      <c r="AI1304" t="s">
        <v>69</v>
      </c>
      <c r="AJ1304" t="s">
        <v>69</v>
      </c>
      <c r="AK1304" t="s">
        <v>697</v>
      </c>
      <c r="AL1304" t="s">
        <v>338</v>
      </c>
      <c r="AM1304" t="s">
        <v>698</v>
      </c>
      <c r="AN1304">
        <v>7</v>
      </c>
      <c r="AO1304" t="s">
        <v>423</v>
      </c>
      <c r="AP1304">
        <v>13</v>
      </c>
      <c r="AQ1304">
        <v>0</v>
      </c>
      <c r="AR1304" t="s">
        <v>73</v>
      </c>
      <c r="AS1304">
        <v>9000019838</v>
      </c>
      <c r="AU1304">
        <v>7</v>
      </c>
      <c r="AV1304" t="s">
        <v>410</v>
      </c>
      <c r="AW1304" t="str">
        <f>_xlfn.XLOOKUP(UNIVERSO[[#This Row],[RUTA-LOCALIDAD D&amp;N]],'[1]Cuota Ruta'!E:E,'[1]Cuota Ruta'!G:G)</f>
        <v>Cargar</v>
      </c>
    </row>
    <row r="1305" spans="1:49" x14ac:dyDescent="0.25">
      <c r="A1305" t="s">
        <v>48</v>
      </c>
      <c r="B1305" t="s">
        <v>380</v>
      </c>
      <c r="C1305" t="s">
        <v>381</v>
      </c>
      <c r="D1305" t="s">
        <v>51</v>
      </c>
      <c r="E1305" t="s">
        <v>917</v>
      </c>
      <c r="F1305" t="s">
        <v>283</v>
      </c>
      <c r="G1305">
        <v>9000038018</v>
      </c>
      <c r="H1305">
        <v>38018</v>
      </c>
      <c r="I1305" t="s">
        <v>4964</v>
      </c>
      <c r="J1305" t="s">
        <v>4965</v>
      </c>
      <c r="K1305" t="s">
        <v>286</v>
      </c>
      <c r="L1305" t="s">
        <v>917</v>
      </c>
      <c r="M1305" t="s">
        <v>917</v>
      </c>
      <c r="N1305" t="s">
        <v>920</v>
      </c>
      <c r="O1305" t="s">
        <v>59</v>
      </c>
      <c r="P1305">
        <v>305</v>
      </c>
      <c r="Q1305" t="s">
        <v>2740</v>
      </c>
      <c r="R1305" t="s">
        <v>2740</v>
      </c>
      <c r="S1305" t="s">
        <v>922</v>
      </c>
      <c r="T1305" t="s">
        <v>922</v>
      </c>
      <c r="U1305">
        <v>19.736630000000002</v>
      </c>
      <c r="V1305">
        <v>-70.602130000000002</v>
      </c>
      <c r="W1305" t="s">
        <v>2741</v>
      </c>
      <c r="X1305" t="s">
        <v>63</v>
      </c>
      <c r="Y1305" t="s">
        <v>64</v>
      </c>
      <c r="Z1305" t="s">
        <v>65</v>
      </c>
      <c r="AA1305">
        <v>1156000964</v>
      </c>
      <c r="AB1305" t="s">
        <v>116</v>
      </c>
      <c r="AC1305" t="s">
        <v>67</v>
      </c>
      <c r="AD1305">
        <v>19.736570862906792</v>
      </c>
      <c r="AE1305">
        <v>-70.602397443934393</v>
      </c>
      <c r="AF1305" t="s">
        <v>4966</v>
      </c>
      <c r="AG1305" t="s">
        <v>32</v>
      </c>
      <c r="AH1305" t="s">
        <v>48</v>
      </c>
      <c r="AI1305" t="s">
        <v>87</v>
      </c>
      <c r="AJ1305" t="s">
        <v>513</v>
      </c>
      <c r="AK1305" t="s">
        <v>925</v>
      </c>
      <c r="AL1305" t="s">
        <v>917</v>
      </c>
      <c r="AM1305" t="s">
        <v>926</v>
      </c>
      <c r="AR1305" t="s">
        <v>91</v>
      </c>
      <c r="AS1305">
        <v>9000038018</v>
      </c>
      <c r="AV1305" t="s">
        <v>267</v>
      </c>
      <c r="AW1305" t="str">
        <f>_xlfn.XLOOKUP(UNIVERSO[[#This Row],[RUTA-LOCALIDAD D&amp;N]],'[1]Cuota Ruta'!E:E,'[1]Cuota Ruta'!G:G)</f>
        <v>Cargar</v>
      </c>
    </row>
    <row r="1306" spans="1:49" x14ac:dyDescent="0.25">
      <c r="A1306" t="s">
        <v>48</v>
      </c>
      <c r="B1306" t="s">
        <v>49</v>
      </c>
      <c r="C1306" t="s">
        <v>50</v>
      </c>
      <c r="D1306" t="s">
        <v>51</v>
      </c>
      <c r="E1306" t="s">
        <v>338</v>
      </c>
      <c r="F1306" t="s">
        <v>283</v>
      </c>
      <c r="G1306">
        <v>9000019907</v>
      </c>
      <c r="H1306">
        <v>19907</v>
      </c>
      <c r="I1306" t="s">
        <v>1531</v>
      </c>
      <c r="J1306" t="s">
        <v>4967</v>
      </c>
      <c r="K1306" t="s">
        <v>286</v>
      </c>
      <c r="L1306" t="s">
        <v>338</v>
      </c>
      <c r="M1306" t="s">
        <v>338</v>
      </c>
      <c r="N1306" t="s">
        <v>253</v>
      </c>
      <c r="O1306" t="s">
        <v>59</v>
      </c>
      <c r="P1306">
        <v>406</v>
      </c>
      <c r="Q1306" t="s">
        <v>1711</v>
      </c>
      <c r="R1306" t="s">
        <v>1711</v>
      </c>
      <c r="S1306" t="s">
        <v>343</v>
      </c>
      <c r="T1306" t="s">
        <v>343</v>
      </c>
      <c r="U1306">
        <v>19.4312663078308</v>
      </c>
      <c r="V1306">
        <v>-70.707410812377901</v>
      </c>
      <c r="W1306" t="s">
        <v>1712</v>
      </c>
      <c r="X1306" t="s">
        <v>63</v>
      </c>
      <c r="Y1306" t="s">
        <v>64</v>
      </c>
      <c r="Z1306" t="s">
        <v>65</v>
      </c>
      <c r="AA1306">
        <v>1151006464</v>
      </c>
      <c r="AB1306" t="s">
        <v>116</v>
      </c>
      <c r="AC1306" t="s">
        <v>67</v>
      </c>
      <c r="AD1306">
        <v>19.43130833333333</v>
      </c>
      <c r="AE1306">
        <v>-70.707515000000001</v>
      </c>
      <c r="AF1306" t="s">
        <v>4968</v>
      </c>
      <c r="AG1306" t="s">
        <v>32</v>
      </c>
      <c r="AH1306" t="s">
        <v>48</v>
      </c>
      <c r="AI1306" t="s">
        <v>69</v>
      </c>
      <c r="AJ1306" t="s">
        <v>69</v>
      </c>
      <c r="AK1306" t="s">
        <v>346</v>
      </c>
      <c r="AL1306" t="s">
        <v>338</v>
      </c>
      <c r="AM1306" t="s">
        <v>347</v>
      </c>
      <c r="AN1306">
        <v>6</v>
      </c>
      <c r="AO1306" t="s">
        <v>348</v>
      </c>
      <c r="AP1306">
        <v>106</v>
      </c>
      <c r="AQ1306">
        <v>0</v>
      </c>
      <c r="AR1306" t="s">
        <v>73</v>
      </c>
      <c r="AS1306">
        <v>9000019907</v>
      </c>
      <c r="AT1306" t="s">
        <v>74</v>
      </c>
      <c r="AU1306">
        <v>6</v>
      </c>
      <c r="AV1306" t="s">
        <v>349</v>
      </c>
      <c r="AW1306" t="str">
        <f>_xlfn.XLOOKUP(UNIVERSO[[#This Row],[RUTA-LOCALIDAD D&amp;N]],'[1]Cuota Ruta'!E:E,'[1]Cuota Ruta'!G:G)</f>
        <v>Cargar</v>
      </c>
    </row>
    <row r="1307" spans="1:49" x14ac:dyDescent="0.25">
      <c r="A1307" t="s">
        <v>109</v>
      </c>
      <c r="B1307" t="s">
        <v>49</v>
      </c>
      <c r="C1307" t="s">
        <v>50</v>
      </c>
      <c r="D1307" t="s">
        <v>76</v>
      </c>
      <c r="E1307" t="s">
        <v>917</v>
      </c>
      <c r="F1307" t="s">
        <v>283</v>
      </c>
      <c r="G1307">
        <v>9000038304</v>
      </c>
      <c r="H1307">
        <v>38304</v>
      </c>
      <c r="I1307" t="s">
        <v>4969</v>
      </c>
      <c r="J1307" t="s">
        <v>4970</v>
      </c>
      <c r="K1307" t="s">
        <v>286</v>
      </c>
      <c r="L1307" t="s">
        <v>917</v>
      </c>
      <c r="M1307" t="s">
        <v>917</v>
      </c>
      <c r="N1307" t="s">
        <v>934</v>
      </c>
      <c r="O1307" t="s">
        <v>59</v>
      </c>
      <c r="P1307">
        <v>304</v>
      </c>
      <c r="Q1307" t="s">
        <v>2293</v>
      </c>
      <c r="R1307" t="s">
        <v>2293</v>
      </c>
      <c r="S1307" t="s">
        <v>936</v>
      </c>
      <c r="T1307" t="s">
        <v>936</v>
      </c>
      <c r="U1307">
        <v>19.798764228820801</v>
      </c>
      <c r="V1307">
        <v>-70.873802185058594</v>
      </c>
      <c r="W1307" t="s">
        <v>2294</v>
      </c>
      <c r="X1307" t="s">
        <v>85</v>
      </c>
      <c r="Y1307" t="s">
        <v>64</v>
      </c>
      <c r="Z1307" t="s">
        <v>99</v>
      </c>
      <c r="AA1307">
        <v>1156001498</v>
      </c>
      <c r="AB1307" t="s">
        <v>116</v>
      </c>
      <c r="AC1307" t="s">
        <v>67</v>
      </c>
      <c r="AD1307">
        <v>19.798703966666672</v>
      </c>
      <c r="AE1307">
        <v>-70.873709899999994</v>
      </c>
      <c r="AF1307" t="s">
        <v>4971</v>
      </c>
      <c r="AG1307" t="s">
        <v>32</v>
      </c>
      <c r="AH1307" t="s">
        <v>48</v>
      </c>
      <c r="AI1307" t="s">
        <v>87</v>
      </c>
      <c r="AJ1307" t="s">
        <v>608</v>
      </c>
      <c r="AK1307" t="s">
        <v>925</v>
      </c>
      <c r="AL1307" t="s">
        <v>917</v>
      </c>
      <c r="AM1307" t="s">
        <v>926</v>
      </c>
      <c r="AN1307">
        <v>9</v>
      </c>
      <c r="AO1307" t="s">
        <v>139</v>
      </c>
      <c r="AR1307" t="s">
        <v>91</v>
      </c>
      <c r="AS1307">
        <v>9000038304</v>
      </c>
      <c r="AU1307">
        <v>9</v>
      </c>
      <c r="AV1307" t="s">
        <v>267</v>
      </c>
      <c r="AW1307" t="str">
        <f>_xlfn.XLOOKUP(UNIVERSO[[#This Row],[RUTA-LOCALIDAD D&amp;N]],'[1]Cuota Ruta'!E:E,'[1]Cuota Ruta'!G:G)</f>
        <v>Cargar</v>
      </c>
    </row>
    <row r="1308" spans="1:49" x14ac:dyDescent="0.25">
      <c r="A1308" t="s">
        <v>48</v>
      </c>
      <c r="B1308" t="s">
        <v>49</v>
      </c>
      <c r="C1308" t="s">
        <v>50</v>
      </c>
      <c r="D1308" t="s">
        <v>51</v>
      </c>
      <c r="E1308" t="s">
        <v>338</v>
      </c>
      <c r="F1308" t="s">
        <v>283</v>
      </c>
      <c r="G1308">
        <v>9000020328</v>
      </c>
      <c r="H1308">
        <v>20328</v>
      </c>
      <c r="I1308" t="s">
        <v>339</v>
      </c>
      <c r="J1308" t="s">
        <v>4972</v>
      </c>
      <c r="K1308" t="s">
        <v>286</v>
      </c>
      <c r="L1308" t="s">
        <v>338</v>
      </c>
      <c r="M1308" t="s">
        <v>338</v>
      </c>
      <c r="N1308" t="s">
        <v>253</v>
      </c>
      <c r="O1308" t="s">
        <v>59</v>
      </c>
      <c r="P1308">
        <v>353</v>
      </c>
      <c r="Q1308" t="s">
        <v>721</v>
      </c>
      <c r="R1308" t="s">
        <v>721</v>
      </c>
      <c r="S1308" t="s">
        <v>343</v>
      </c>
      <c r="T1308" t="s">
        <v>343</v>
      </c>
      <c r="U1308">
        <v>19.4431476593018</v>
      </c>
      <c r="V1308">
        <v>-70.7335205078125</v>
      </c>
      <c r="W1308" t="s">
        <v>722</v>
      </c>
      <c r="X1308" t="s">
        <v>63</v>
      </c>
      <c r="Y1308" t="s">
        <v>64</v>
      </c>
      <c r="Z1308" t="s">
        <v>65</v>
      </c>
      <c r="AA1308">
        <v>1151007575</v>
      </c>
      <c r="AB1308" t="s">
        <v>116</v>
      </c>
      <c r="AC1308" t="s">
        <v>67</v>
      </c>
      <c r="AD1308">
        <v>19.443101666666671</v>
      </c>
      <c r="AE1308">
        <v>-70.733464999999995</v>
      </c>
      <c r="AF1308" t="s">
        <v>4973</v>
      </c>
      <c r="AG1308" t="s">
        <v>32</v>
      </c>
      <c r="AH1308" t="s">
        <v>48</v>
      </c>
      <c r="AI1308" t="s">
        <v>69</v>
      </c>
      <c r="AJ1308" t="s">
        <v>69</v>
      </c>
      <c r="AK1308" t="s">
        <v>346</v>
      </c>
      <c r="AL1308" t="s">
        <v>338</v>
      </c>
      <c r="AM1308" t="s">
        <v>347</v>
      </c>
      <c r="AN1308">
        <v>5</v>
      </c>
      <c r="AO1308" t="s">
        <v>72</v>
      </c>
      <c r="AP1308">
        <v>87</v>
      </c>
      <c r="AQ1308">
        <v>0</v>
      </c>
      <c r="AR1308" t="s">
        <v>73</v>
      </c>
      <c r="AS1308">
        <v>9000020328</v>
      </c>
      <c r="AT1308" t="s">
        <v>74</v>
      </c>
      <c r="AU1308">
        <v>5</v>
      </c>
      <c r="AV1308" t="s">
        <v>349</v>
      </c>
      <c r="AW1308" t="str">
        <f>_xlfn.XLOOKUP(UNIVERSO[[#This Row],[RUTA-LOCALIDAD D&amp;N]],'[1]Cuota Ruta'!E:E,'[1]Cuota Ruta'!G:G)</f>
        <v>Cargar</v>
      </c>
    </row>
    <row r="1309" spans="1:49" x14ac:dyDescent="0.25">
      <c r="A1309" t="s">
        <v>48</v>
      </c>
      <c r="B1309" t="s">
        <v>380</v>
      </c>
      <c r="C1309" t="s">
        <v>381</v>
      </c>
      <c r="D1309" t="s">
        <v>76</v>
      </c>
      <c r="E1309" t="s">
        <v>917</v>
      </c>
      <c r="F1309" t="s">
        <v>283</v>
      </c>
      <c r="G1309">
        <v>9000038723</v>
      </c>
      <c r="H1309">
        <v>38723</v>
      </c>
      <c r="I1309" t="s">
        <v>4974</v>
      </c>
      <c r="J1309" t="s">
        <v>4975</v>
      </c>
      <c r="K1309" t="s">
        <v>286</v>
      </c>
      <c r="L1309" t="s">
        <v>917</v>
      </c>
      <c r="M1309" t="s">
        <v>917</v>
      </c>
      <c r="N1309" t="s">
        <v>1428</v>
      </c>
      <c r="O1309" t="s">
        <v>59</v>
      </c>
      <c r="P1309">
        <v>308</v>
      </c>
      <c r="Q1309" t="s">
        <v>2392</v>
      </c>
      <c r="R1309" t="s">
        <v>2392</v>
      </c>
      <c r="S1309" t="s">
        <v>922</v>
      </c>
      <c r="T1309" t="s">
        <v>922</v>
      </c>
      <c r="U1309">
        <v>19.762460000000001</v>
      </c>
      <c r="V1309">
        <v>-70.422420000000002</v>
      </c>
      <c r="W1309" t="s">
        <v>2393</v>
      </c>
      <c r="X1309" t="s">
        <v>85</v>
      </c>
      <c r="Y1309" t="s">
        <v>64</v>
      </c>
      <c r="Z1309" t="s">
        <v>65</v>
      </c>
      <c r="AA1309">
        <v>1156002448</v>
      </c>
      <c r="AB1309" t="s">
        <v>116</v>
      </c>
      <c r="AC1309" t="s">
        <v>67</v>
      </c>
      <c r="AD1309">
        <v>19.762511545928469</v>
      </c>
      <c r="AE1309">
        <v>-70.422535421917729</v>
      </c>
      <c r="AF1309" t="s">
        <v>4976</v>
      </c>
      <c r="AG1309" t="s">
        <v>32</v>
      </c>
      <c r="AH1309" t="s">
        <v>48</v>
      </c>
      <c r="AI1309" t="s">
        <v>87</v>
      </c>
      <c r="AJ1309" t="s">
        <v>88</v>
      </c>
      <c r="AK1309" t="s">
        <v>925</v>
      </c>
      <c r="AL1309" t="s">
        <v>917</v>
      </c>
      <c r="AM1309" t="s">
        <v>926</v>
      </c>
      <c r="AR1309" t="s">
        <v>91</v>
      </c>
      <c r="AS1309">
        <v>9000038723</v>
      </c>
      <c r="AV1309" t="s">
        <v>267</v>
      </c>
      <c r="AW1309" t="str">
        <f>_xlfn.XLOOKUP(UNIVERSO[[#This Row],[RUTA-LOCALIDAD D&amp;N]],'[1]Cuota Ruta'!E:E,'[1]Cuota Ruta'!G:G)</f>
        <v>Cargar</v>
      </c>
    </row>
    <row r="1310" spans="1:49" x14ac:dyDescent="0.25">
      <c r="A1310" t="s">
        <v>48</v>
      </c>
      <c r="B1310" t="s">
        <v>49</v>
      </c>
      <c r="C1310" t="s">
        <v>50</v>
      </c>
      <c r="D1310" t="s">
        <v>51</v>
      </c>
      <c r="E1310" t="s">
        <v>338</v>
      </c>
      <c r="F1310" t="s">
        <v>283</v>
      </c>
      <c r="G1310">
        <v>9000020560</v>
      </c>
      <c r="H1310">
        <v>20560</v>
      </c>
      <c r="I1310" t="s">
        <v>2661</v>
      </c>
      <c r="J1310" t="s">
        <v>4977</v>
      </c>
      <c r="K1310" t="s">
        <v>286</v>
      </c>
      <c r="L1310" t="s">
        <v>338</v>
      </c>
      <c r="M1310" t="s">
        <v>338</v>
      </c>
      <c r="N1310" t="s">
        <v>253</v>
      </c>
      <c r="O1310" t="s">
        <v>59</v>
      </c>
      <c r="P1310">
        <v>301</v>
      </c>
      <c r="Q1310" t="s">
        <v>1874</v>
      </c>
      <c r="R1310" t="s">
        <v>1874</v>
      </c>
      <c r="S1310" t="s">
        <v>343</v>
      </c>
      <c r="T1310" t="s">
        <v>343</v>
      </c>
      <c r="U1310">
        <v>19.433756351470901</v>
      </c>
      <c r="V1310">
        <v>-70.707168579101605</v>
      </c>
      <c r="W1310" t="s">
        <v>1875</v>
      </c>
      <c r="X1310" t="s">
        <v>63</v>
      </c>
      <c r="Y1310" t="s">
        <v>64</v>
      </c>
      <c r="Z1310" t="s">
        <v>65</v>
      </c>
      <c r="AA1310">
        <v>1151008039</v>
      </c>
      <c r="AB1310" t="s">
        <v>116</v>
      </c>
      <c r="AC1310" t="s">
        <v>67</v>
      </c>
      <c r="AD1310">
        <v>19.433705</v>
      </c>
      <c r="AE1310">
        <v>-70.707241666666675</v>
      </c>
      <c r="AF1310" t="s">
        <v>4978</v>
      </c>
      <c r="AG1310" t="s">
        <v>32</v>
      </c>
      <c r="AH1310" t="s">
        <v>48</v>
      </c>
      <c r="AI1310" t="s">
        <v>69</v>
      </c>
      <c r="AJ1310" t="s">
        <v>69</v>
      </c>
      <c r="AK1310" t="s">
        <v>346</v>
      </c>
      <c r="AL1310" t="s">
        <v>338</v>
      </c>
      <c r="AM1310" t="s">
        <v>347</v>
      </c>
      <c r="AN1310">
        <v>6</v>
      </c>
      <c r="AO1310" t="s">
        <v>348</v>
      </c>
      <c r="AP1310">
        <v>107</v>
      </c>
      <c r="AQ1310">
        <v>0</v>
      </c>
      <c r="AR1310" t="s">
        <v>73</v>
      </c>
      <c r="AS1310">
        <v>9000020560</v>
      </c>
      <c r="AT1310" t="s">
        <v>74</v>
      </c>
      <c r="AU1310">
        <v>6</v>
      </c>
      <c r="AV1310" t="s">
        <v>349</v>
      </c>
      <c r="AW1310" t="str">
        <f>_xlfn.XLOOKUP(UNIVERSO[[#This Row],[RUTA-LOCALIDAD D&amp;N]],'[1]Cuota Ruta'!E:E,'[1]Cuota Ruta'!G:G)</f>
        <v>Cargar</v>
      </c>
    </row>
    <row r="1311" spans="1:49" x14ac:dyDescent="0.25">
      <c r="A1311" t="s">
        <v>48</v>
      </c>
      <c r="B1311" t="s">
        <v>49</v>
      </c>
      <c r="C1311" t="s">
        <v>50</v>
      </c>
      <c r="D1311" t="s">
        <v>76</v>
      </c>
      <c r="E1311" t="s">
        <v>917</v>
      </c>
      <c r="F1311" t="s">
        <v>283</v>
      </c>
      <c r="G1311">
        <v>9000038889</v>
      </c>
      <c r="H1311">
        <v>38889</v>
      </c>
      <c r="I1311" t="s">
        <v>4979</v>
      </c>
      <c r="J1311" t="s">
        <v>4980</v>
      </c>
      <c r="K1311" t="s">
        <v>286</v>
      </c>
      <c r="L1311" t="s">
        <v>917</v>
      </c>
      <c r="M1311" t="s">
        <v>917</v>
      </c>
      <c r="N1311" t="s">
        <v>934</v>
      </c>
      <c r="O1311" t="s">
        <v>59</v>
      </c>
      <c r="P1311">
        <v>301</v>
      </c>
      <c r="Q1311" t="s">
        <v>935</v>
      </c>
      <c r="R1311" t="s">
        <v>935</v>
      </c>
      <c r="S1311" t="s">
        <v>936</v>
      </c>
      <c r="T1311" t="s">
        <v>936</v>
      </c>
      <c r="U1311">
        <v>19.807256698608398</v>
      </c>
      <c r="V1311">
        <v>-70.721482276916504</v>
      </c>
      <c r="W1311" t="s">
        <v>937</v>
      </c>
      <c r="X1311" t="s">
        <v>85</v>
      </c>
      <c r="Y1311" t="s">
        <v>64</v>
      </c>
      <c r="Z1311" t="s">
        <v>99</v>
      </c>
      <c r="AA1311">
        <v>1156002885</v>
      </c>
      <c r="AB1311" t="s">
        <v>116</v>
      </c>
      <c r="AC1311" t="s">
        <v>67</v>
      </c>
      <c r="AD1311">
        <v>19.807262640000001</v>
      </c>
      <c r="AE1311">
        <v>-70.721474270000002</v>
      </c>
      <c r="AF1311" t="s">
        <v>4981</v>
      </c>
      <c r="AG1311" t="s">
        <v>32</v>
      </c>
      <c r="AH1311" t="s">
        <v>48</v>
      </c>
      <c r="AI1311" t="s">
        <v>87</v>
      </c>
      <c r="AJ1311" t="s">
        <v>88</v>
      </c>
      <c r="AK1311" t="s">
        <v>925</v>
      </c>
      <c r="AL1311" t="s">
        <v>917</v>
      </c>
      <c r="AM1311" t="s">
        <v>926</v>
      </c>
      <c r="AR1311" t="s">
        <v>91</v>
      </c>
      <c r="AS1311">
        <v>9000038889</v>
      </c>
      <c r="AV1311" t="s">
        <v>267</v>
      </c>
      <c r="AW1311" t="str">
        <f>_xlfn.XLOOKUP(UNIVERSO[[#This Row],[RUTA-LOCALIDAD D&amp;N]],'[1]Cuota Ruta'!E:E,'[1]Cuota Ruta'!G:G)</f>
        <v>Cargar</v>
      </c>
    </row>
    <row r="1312" spans="1:49" x14ac:dyDescent="0.25">
      <c r="A1312" t="s">
        <v>48</v>
      </c>
      <c r="B1312" t="s">
        <v>49</v>
      </c>
      <c r="C1312" t="s">
        <v>50</v>
      </c>
      <c r="D1312" t="s">
        <v>51</v>
      </c>
      <c r="E1312" t="s">
        <v>338</v>
      </c>
      <c r="F1312" t="s">
        <v>283</v>
      </c>
      <c r="G1312">
        <v>9000020682</v>
      </c>
      <c r="H1312">
        <v>20682</v>
      </c>
      <c r="I1312" t="s">
        <v>4982</v>
      </c>
      <c r="J1312" t="s">
        <v>4983</v>
      </c>
      <c r="K1312" t="s">
        <v>286</v>
      </c>
      <c r="L1312" t="s">
        <v>403</v>
      </c>
      <c r="M1312" t="s">
        <v>403</v>
      </c>
      <c r="N1312" t="s">
        <v>58</v>
      </c>
      <c r="O1312" t="s">
        <v>59</v>
      </c>
      <c r="P1312">
        <v>322</v>
      </c>
      <c r="Q1312" t="s">
        <v>1895</v>
      </c>
      <c r="R1312" t="s">
        <v>1895</v>
      </c>
      <c r="S1312" t="s">
        <v>405</v>
      </c>
      <c r="T1312" t="s">
        <v>405</v>
      </c>
      <c r="U1312">
        <v>19.219489504290099</v>
      </c>
      <c r="V1312">
        <v>-70.534784882931305</v>
      </c>
      <c r="W1312" t="s">
        <v>1896</v>
      </c>
      <c r="X1312" t="s">
        <v>63</v>
      </c>
      <c r="Y1312" t="s">
        <v>64</v>
      </c>
      <c r="Z1312" t="s">
        <v>65</v>
      </c>
      <c r="AA1312">
        <v>1151008308</v>
      </c>
      <c r="AB1312" t="s">
        <v>116</v>
      </c>
      <c r="AC1312" t="s">
        <v>67</v>
      </c>
      <c r="AD1312">
        <v>19.219445</v>
      </c>
      <c r="AE1312">
        <v>-70.534711666666666</v>
      </c>
      <c r="AF1312" t="s">
        <v>4984</v>
      </c>
      <c r="AG1312" t="s">
        <v>32</v>
      </c>
      <c r="AH1312" t="s">
        <v>48</v>
      </c>
      <c r="AI1312" t="s">
        <v>69</v>
      </c>
      <c r="AJ1312" t="s">
        <v>69</v>
      </c>
      <c r="AK1312" t="s">
        <v>732</v>
      </c>
      <c r="AL1312" t="s">
        <v>338</v>
      </c>
      <c r="AM1312" t="s">
        <v>733</v>
      </c>
      <c r="AN1312">
        <v>8</v>
      </c>
      <c r="AO1312" t="s">
        <v>439</v>
      </c>
      <c r="AP1312">
        <v>8</v>
      </c>
      <c r="AQ1312">
        <v>0</v>
      </c>
      <c r="AR1312" t="s">
        <v>73</v>
      </c>
      <c r="AS1312">
        <v>9000020682</v>
      </c>
      <c r="AU1312">
        <v>8</v>
      </c>
      <c r="AV1312" t="s">
        <v>349</v>
      </c>
      <c r="AW1312" t="str">
        <f>_xlfn.XLOOKUP(UNIVERSO[[#This Row],[RUTA-LOCALIDAD D&amp;N]],'[1]Cuota Ruta'!E:E,'[1]Cuota Ruta'!G:G)</f>
        <v>Cargar</v>
      </c>
    </row>
    <row r="1313" spans="1:49" x14ac:dyDescent="0.25">
      <c r="A1313" t="s">
        <v>48</v>
      </c>
      <c r="B1313" t="s">
        <v>49</v>
      </c>
      <c r="C1313" t="s">
        <v>50</v>
      </c>
      <c r="D1313" t="s">
        <v>76</v>
      </c>
      <c r="E1313" t="s">
        <v>917</v>
      </c>
      <c r="F1313" t="s">
        <v>283</v>
      </c>
      <c r="G1313">
        <v>9000039261</v>
      </c>
      <c r="H1313">
        <v>39261</v>
      </c>
      <c r="I1313" t="s">
        <v>4985</v>
      </c>
      <c r="J1313" t="s">
        <v>4986</v>
      </c>
      <c r="K1313" t="s">
        <v>286</v>
      </c>
      <c r="L1313" t="s">
        <v>917</v>
      </c>
      <c r="M1313" t="s">
        <v>917</v>
      </c>
      <c r="N1313" t="s">
        <v>934</v>
      </c>
      <c r="O1313" t="s">
        <v>59</v>
      </c>
      <c r="P1313">
        <v>308</v>
      </c>
      <c r="Q1313" t="s">
        <v>2392</v>
      </c>
      <c r="R1313" t="s">
        <v>2392</v>
      </c>
      <c r="S1313" t="s">
        <v>922</v>
      </c>
      <c r="T1313" t="s">
        <v>922</v>
      </c>
      <c r="U1313">
        <v>19.74466</v>
      </c>
      <c r="V1313">
        <v>-70.415369999999996</v>
      </c>
      <c r="W1313" t="s">
        <v>2393</v>
      </c>
      <c r="X1313" t="s">
        <v>85</v>
      </c>
      <c r="Y1313" t="s">
        <v>64</v>
      </c>
      <c r="Z1313" t="s">
        <v>99</v>
      </c>
      <c r="AA1313">
        <v>1156003849</v>
      </c>
      <c r="AB1313" t="s">
        <v>116</v>
      </c>
      <c r="AC1313" t="s">
        <v>67</v>
      </c>
      <c r="AD1313">
        <v>19.7447014</v>
      </c>
      <c r="AE1313">
        <v>-70.415349500000005</v>
      </c>
      <c r="AF1313" t="s">
        <v>4987</v>
      </c>
      <c r="AG1313" t="s">
        <v>32</v>
      </c>
      <c r="AH1313" t="s">
        <v>48</v>
      </c>
      <c r="AI1313" t="s">
        <v>87</v>
      </c>
      <c r="AJ1313" t="s">
        <v>88</v>
      </c>
      <c r="AK1313" t="s">
        <v>925</v>
      </c>
      <c r="AL1313" t="s">
        <v>917</v>
      </c>
      <c r="AM1313" t="s">
        <v>926</v>
      </c>
      <c r="AR1313" t="s">
        <v>91</v>
      </c>
      <c r="AS1313">
        <v>9000039261</v>
      </c>
      <c r="AV1313" t="s">
        <v>267</v>
      </c>
      <c r="AW1313" t="str">
        <f>_xlfn.XLOOKUP(UNIVERSO[[#This Row],[RUTA-LOCALIDAD D&amp;N]],'[1]Cuota Ruta'!E:E,'[1]Cuota Ruta'!G:G)</f>
        <v>Cargar</v>
      </c>
    </row>
    <row r="1314" spans="1:49" x14ac:dyDescent="0.25">
      <c r="A1314" t="s">
        <v>48</v>
      </c>
      <c r="B1314" t="s">
        <v>49</v>
      </c>
      <c r="C1314" t="s">
        <v>110</v>
      </c>
      <c r="D1314" t="s">
        <v>51</v>
      </c>
      <c r="E1314" t="s">
        <v>338</v>
      </c>
      <c r="F1314" t="s">
        <v>283</v>
      </c>
      <c r="G1314">
        <v>9000021027</v>
      </c>
      <c r="H1314">
        <v>21027</v>
      </c>
      <c r="I1314" t="s">
        <v>4988</v>
      </c>
      <c r="J1314" t="s">
        <v>4989</v>
      </c>
      <c r="K1314" t="s">
        <v>286</v>
      </c>
      <c r="L1314" t="s">
        <v>338</v>
      </c>
      <c r="M1314" t="s">
        <v>338</v>
      </c>
      <c r="N1314" t="s">
        <v>253</v>
      </c>
      <c r="O1314" t="s">
        <v>59</v>
      </c>
      <c r="P1314">
        <v>323</v>
      </c>
      <c r="Q1314" t="s">
        <v>1757</v>
      </c>
      <c r="R1314" t="s">
        <v>1757</v>
      </c>
      <c r="S1314" t="s">
        <v>343</v>
      </c>
      <c r="T1314" t="s">
        <v>343</v>
      </c>
      <c r="U1314">
        <v>19.340743541717501</v>
      </c>
      <c r="V1314">
        <v>-70.94287109375</v>
      </c>
      <c r="W1314" t="s">
        <v>1758</v>
      </c>
      <c r="X1314" t="s">
        <v>63</v>
      </c>
      <c r="Y1314" t="s">
        <v>64</v>
      </c>
      <c r="Z1314" t="s">
        <v>65</v>
      </c>
      <c r="AA1314">
        <v>1151010081</v>
      </c>
      <c r="AB1314" t="s">
        <v>116</v>
      </c>
      <c r="AC1314" t="s">
        <v>67</v>
      </c>
      <c r="AD1314">
        <v>19.340785</v>
      </c>
      <c r="AE1314">
        <v>-70.942873333333338</v>
      </c>
      <c r="AF1314" t="s">
        <v>4990</v>
      </c>
      <c r="AG1314" t="s">
        <v>32</v>
      </c>
      <c r="AH1314" t="s">
        <v>48</v>
      </c>
      <c r="AI1314" t="s">
        <v>69</v>
      </c>
      <c r="AJ1314" t="s">
        <v>69</v>
      </c>
      <c r="AK1314" t="s">
        <v>346</v>
      </c>
      <c r="AL1314" t="s">
        <v>338</v>
      </c>
      <c r="AM1314" t="s">
        <v>347</v>
      </c>
      <c r="AN1314">
        <v>7</v>
      </c>
      <c r="AO1314" t="s">
        <v>423</v>
      </c>
      <c r="AP1314">
        <v>118</v>
      </c>
      <c r="AQ1314">
        <v>0</v>
      </c>
      <c r="AR1314" t="s">
        <v>73</v>
      </c>
      <c r="AS1314">
        <v>9000021027</v>
      </c>
      <c r="AU1314">
        <v>7</v>
      </c>
      <c r="AV1314" t="s">
        <v>349</v>
      </c>
      <c r="AW1314" t="str">
        <f>_xlfn.XLOOKUP(UNIVERSO[[#This Row],[RUTA-LOCALIDAD D&amp;N]],'[1]Cuota Ruta'!E:E,'[1]Cuota Ruta'!G:G)</f>
        <v>Cargar</v>
      </c>
    </row>
    <row r="1315" spans="1:49" x14ac:dyDescent="0.25">
      <c r="A1315" t="s">
        <v>48</v>
      </c>
      <c r="B1315" t="s">
        <v>49</v>
      </c>
      <c r="C1315" t="s">
        <v>110</v>
      </c>
      <c r="D1315" t="s">
        <v>76</v>
      </c>
      <c r="E1315" t="s">
        <v>917</v>
      </c>
      <c r="F1315" t="s">
        <v>283</v>
      </c>
      <c r="G1315">
        <v>9000039273</v>
      </c>
      <c r="H1315">
        <v>39273</v>
      </c>
      <c r="I1315" t="s">
        <v>4991</v>
      </c>
      <c r="J1315" t="s">
        <v>4992</v>
      </c>
      <c r="K1315" t="s">
        <v>286</v>
      </c>
      <c r="L1315" t="s">
        <v>917</v>
      </c>
      <c r="M1315" t="s">
        <v>917</v>
      </c>
      <c r="N1315" t="s">
        <v>934</v>
      </c>
      <c r="O1315" t="s">
        <v>59</v>
      </c>
      <c r="P1315">
        <v>311</v>
      </c>
      <c r="Q1315" t="s">
        <v>2279</v>
      </c>
      <c r="R1315" t="s">
        <v>2279</v>
      </c>
      <c r="S1315" t="s">
        <v>936</v>
      </c>
      <c r="T1315" t="s">
        <v>936</v>
      </c>
      <c r="U1315">
        <v>19.668514633178699</v>
      </c>
      <c r="V1315">
        <v>-70.828460693359403</v>
      </c>
      <c r="W1315" t="s">
        <v>2280</v>
      </c>
      <c r="X1315" t="s">
        <v>85</v>
      </c>
      <c r="Y1315" t="s">
        <v>64</v>
      </c>
      <c r="Z1315" t="s">
        <v>99</v>
      </c>
      <c r="AA1315">
        <v>1156003870</v>
      </c>
      <c r="AB1315" t="s">
        <v>116</v>
      </c>
      <c r="AC1315" t="s">
        <v>67</v>
      </c>
      <c r="AD1315">
        <v>19.668467799999998</v>
      </c>
      <c r="AE1315">
        <v>-70.82839096666666</v>
      </c>
      <c r="AF1315" t="s">
        <v>4993</v>
      </c>
      <c r="AG1315" t="s">
        <v>32</v>
      </c>
      <c r="AH1315" t="s">
        <v>48</v>
      </c>
      <c r="AI1315" t="s">
        <v>87</v>
      </c>
      <c r="AJ1315" t="s">
        <v>88</v>
      </c>
      <c r="AK1315" t="s">
        <v>925</v>
      </c>
      <c r="AL1315" t="s">
        <v>917</v>
      </c>
      <c r="AM1315" t="s">
        <v>926</v>
      </c>
      <c r="AR1315" t="s">
        <v>91</v>
      </c>
      <c r="AS1315">
        <v>9000039273</v>
      </c>
      <c r="AV1315" t="s">
        <v>267</v>
      </c>
      <c r="AW1315" t="str">
        <f>_xlfn.XLOOKUP(UNIVERSO[[#This Row],[RUTA-LOCALIDAD D&amp;N]],'[1]Cuota Ruta'!E:E,'[1]Cuota Ruta'!G:G)</f>
        <v>Cargar</v>
      </c>
    </row>
    <row r="1316" spans="1:49" x14ac:dyDescent="0.25">
      <c r="A1316" t="s">
        <v>48</v>
      </c>
      <c r="B1316" t="s">
        <v>49</v>
      </c>
      <c r="C1316" t="s">
        <v>50</v>
      </c>
      <c r="D1316" t="s">
        <v>124</v>
      </c>
      <c r="E1316" t="s">
        <v>338</v>
      </c>
      <c r="F1316" t="s">
        <v>283</v>
      </c>
      <c r="G1316">
        <v>9000022090</v>
      </c>
      <c r="H1316">
        <v>22090</v>
      </c>
      <c r="I1316" t="s">
        <v>3127</v>
      </c>
      <c r="J1316" t="s">
        <v>4994</v>
      </c>
      <c r="K1316" t="s">
        <v>286</v>
      </c>
      <c r="L1316" t="s">
        <v>403</v>
      </c>
      <c r="M1316" t="s">
        <v>403</v>
      </c>
      <c r="N1316" t="s">
        <v>58</v>
      </c>
      <c r="O1316" t="s">
        <v>59</v>
      </c>
      <c r="P1316">
        <v>377</v>
      </c>
      <c r="Q1316" t="s">
        <v>1943</v>
      </c>
      <c r="R1316" t="s">
        <v>1943</v>
      </c>
      <c r="S1316" t="s">
        <v>405</v>
      </c>
      <c r="T1316" t="s">
        <v>405</v>
      </c>
      <c r="U1316">
        <v>19.216279347737601</v>
      </c>
      <c r="V1316">
        <v>-70.539502461751297</v>
      </c>
      <c r="W1316" t="s">
        <v>1944</v>
      </c>
      <c r="X1316" t="s">
        <v>63</v>
      </c>
      <c r="Y1316" t="s">
        <v>64</v>
      </c>
      <c r="Z1316" t="s">
        <v>65</v>
      </c>
      <c r="AA1316">
        <v>1151012813</v>
      </c>
      <c r="AB1316" t="s">
        <v>116</v>
      </c>
      <c r="AC1316" t="s">
        <v>67</v>
      </c>
      <c r="AD1316">
        <v>19.216288299999999</v>
      </c>
      <c r="AE1316">
        <v>-70.539542800000007</v>
      </c>
      <c r="AF1316" t="s">
        <v>4995</v>
      </c>
      <c r="AG1316" t="s">
        <v>32</v>
      </c>
      <c r="AH1316" t="s">
        <v>48</v>
      </c>
      <c r="AI1316" t="s">
        <v>69</v>
      </c>
      <c r="AJ1316" t="s">
        <v>69</v>
      </c>
      <c r="AK1316" t="s">
        <v>732</v>
      </c>
      <c r="AL1316" t="s">
        <v>338</v>
      </c>
      <c r="AM1316" t="s">
        <v>733</v>
      </c>
      <c r="AN1316">
        <v>8</v>
      </c>
      <c r="AO1316" t="s">
        <v>439</v>
      </c>
      <c r="AP1316">
        <v>12</v>
      </c>
      <c r="AQ1316">
        <v>0</v>
      </c>
      <c r="AR1316" t="s">
        <v>73</v>
      </c>
      <c r="AS1316">
        <v>9000022090</v>
      </c>
      <c r="AU1316">
        <v>8</v>
      </c>
      <c r="AV1316" t="s">
        <v>349</v>
      </c>
      <c r="AW1316" t="str">
        <f>_xlfn.XLOOKUP(UNIVERSO[[#This Row],[RUTA-LOCALIDAD D&amp;N]],'[1]Cuota Ruta'!E:E,'[1]Cuota Ruta'!G:G)</f>
        <v>Cargar</v>
      </c>
    </row>
    <row r="1317" spans="1:49" x14ac:dyDescent="0.25">
      <c r="A1317" t="s">
        <v>48</v>
      </c>
      <c r="B1317" t="s">
        <v>49</v>
      </c>
      <c r="C1317" t="s">
        <v>50</v>
      </c>
      <c r="D1317" t="s">
        <v>76</v>
      </c>
      <c r="E1317" t="s">
        <v>257</v>
      </c>
      <c r="F1317" t="s">
        <v>194</v>
      </c>
      <c r="G1317">
        <v>9000043186</v>
      </c>
      <c r="H1317">
        <v>43186</v>
      </c>
      <c r="I1317" t="s">
        <v>4996</v>
      </c>
      <c r="J1317" t="s">
        <v>4997</v>
      </c>
      <c r="K1317" t="s">
        <v>197</v>
      </c>
      <c r="L1317" t="s">
        <v>260</v>
      </c>
      <c r="M1317" t="s">
        <v>260</v>
      </c>
      <c r="N1317" t="s">
        <v>253</v>
      </c>
      <c r="O1317" t="s">
        <v>59</v>
      </c>
      <c r="P1317">
        <v>305</v>
      </c>
      <c r="Q1317" t="s">
        <v>261</v>
      </c>
      <c r="R1317" t="s">
        <v>261</v>
      </c>
      <c r="S1317" t="s">
        <v>262</v>
      </c>
      <c r="T1317" t="s">
        <v>262</v>
      </c>
      <c r="U1317">
        <v>19.306252343314</v>
      </c>
      <c r="V1317">
        <v>-69.547478812081494</v>
      </c>
      <c r="W1317" t="s">
        <v>263</v>
      </c>
      <c r="X1317" t="s">
        <v>63</v>
      </c>
      <c r="Y1317" t="s">
        <v>64</v>
      </c>
      <c r="Z1317" t="s">
        <v>99</v>
      </c>
      <c r="AA1317">
        <v>1152005530</v>
      </c>
      <c r="AB1317" t="s">
        <v>116</v>
      </c>
      <c r="AC1317" t="s">
        <v>67</v>
      </c>
      <c r="AD1317">
        <v>19.306286799999999</v>
      </c>
      <c r="AE1317">
        <v>-69.547494</v>
      </c>
      <c r="AF1317" t="s">
        <v>4998</v>
      </c>
      <c r="AG1317" t="s">
        <v>32</v>
      </c>
      <c r="AH1317" t="s">
        <v>48</v>
      </c>
      <c r="AI1317" t="s">
        <v>87</v>
      </c>
      <c r="AJ1317" t="s">
        <v>88</v>
      </c>
      <c r="AK1317" t="s">
        <v>265</v>
      </c>
      <c r="AL1317" t="s">
        <v>257</v>
      </c>
      <c r="AM1317" t="s">
        <v>266</v>
      </c>
      <c r="AR1317" t="s">
        <v>91</v>
      </c>
      <c r="AS1317">
        <v>9000043186</v>
      </c>
      <c r="AV1317" t="s">
        <v>267</v>
      </c>
      <c r="AW1317" t="str">
        <f>_xlfn.XLOOKUP(UNIVERSO[[#This Row],[RUTA-LOCALIDAD D&amp;N]],'[1]Cuota Ruta'!E:E,'[1]Cuota Ruta'!G:G)</f>
        <v>Cargar</v>
      </c>
    </row>
    <row r="1318" spans="1:49" x14ac:dyDescent="0.25">
      <c r="A1318" t="s">
        <v>48</v>
      </c>
      <c r="B1318" t="s">
        <v>49</v>
      </c>
      <c r="C1318" t="s">
        <v>50</v>
      </c>
      <c r="D1318" t="s">
        <v>51</v>
      </c>
      <c r="E1318" t="s">
        <v>338</v>
      </c>
      <c r="F1318" t="s">
        <v>283</v>
      </c>
      <c r="G1318">
        <v>9000023317</v>
      </c>
      <c r="H1318">
        <v>23317</v>
      </c>
      <c r="I1318" t="s">
        <v>4786</v>
      </c>
      <c r="J1318" t="s">
        <v>4999</v>
      </c>
      <c r="K1318" t="s">
        <v>286</v>
      </c>
      <c r="L1318" t="s">
        <v>338</v>
      </c>
      <c r="M1318" t="s">
        <v>338</v>
      </c>
      <c r="N1318" t="s">
        <v>253</v>
      </c>
      <c r="O1318" t="s">
        <v>59</v>
      </c>
      <c r="P1318">
        <v>378</v>
      </c>
      <c r="Q1318" t="s">
        <v>1815</v>
      </c>
      <c r="R1318" t="s">
        <v>1815</v>
      </c>
      <c r="S1318" t="s">
        <v>676</v>
      </c>
      <c r="T1318" t="s">
        <v>676</v>
      </c>
      <c r="U1318">
        <v>19.488002777099599</v>
      </c>
      <c r="V1318">
        <v>-70.724334716796903</v>
      </c>
      <c r="W1318" t="s">
        <v>1816</v>
      </c>
      <c r="X1318" t="s">
        <v>63</v>
      </c>
      <c r="Y1318" t="s">
        <v>64</v>
      </c>
      <c r="Z1318" t="s">
        <v>65</v>
      </c>
      <c r="AA1318">
        <v>1151014664</v>
      </c>
      <c r="AB1318" t="s">
        <v>116</v>
      </c>
      <c r="AC1318" t="s">
        <v>67</v>
      </c>
      <c r="AD1318">
        <v>19.48791846154031</v>
      </c>
      <c r="AE1318">
        <v>-70.724335277337431</v>
      </c>
      <c r="AF1318" t="s">
        <v>5000</v>
      </c>
      <c r="AG1318" t="s">
        <v>32</v>
      </c>
      <c r="AH1318" t="s">
        <v>48</v>
      </c>
      <c r="AI1318" t="s">
        <v>69</v>
      </c>
      <c r="AJ1318" t="s">
        <v>69</v>
      </c>
      <c r="AK1318" t="s">
        <v>346</v>
      </c>
      <c r="AL1318" t="s">
        <v>338</v>
      </c>
      <c r="AM1318" t="s">
        <v>347</v>
      </c>
      <c r="AN1318">
        <v>1</v>
      </c>
      <c r="AO1318" t="s">
        <v>119</v>
      </c>
      <c r="AP1318">
        <v>10</v>
      </c>
      <c r="AQ1318">
        <v>0</v>
      </c>
      <c r="AR1318" t="s">
        <v>73</v>
      </c>
      <c r="AS1318">
        <v>9000023317</v>
      </c>
      <c r="AU1318">
        <v>1</v>
      </c>
      <c r="AV1318" t="s">
        <v>349</v>
      </c>
      <c r="AW1318" t="str">
        <f>_xlfn.XLOOKUP(UNIVERSO[[#This Row],[RUTA-LOCALIDAD D&amp;N]],'[1]Cuota Ruta'!E:E,'[1]Cuota Ruta'!G:G)</f>
        <v>Cargar</v>
      </c>
    </row>
    <row r="1319" spans="1:49" x14ac:dyDescent="0.25">
      <c r="A1319" t="s">
        <v>48</v>
      </c>
      <c r="B1319" t="s">
        <v>49</v>
      </c>
      <c r="C1319" t="s">
        <v>50</v>
      </c>
      <c r="D1319" t="s">
        <v>51</v>
      </c>
      <c r="E1319" t="s">
        <v>193</v>
      </c>
      <c r="F1319" t="s">
        <v>194</v>
      </c>
      <c r="G1319">
        <v>9000043981</v>
      </c>
      <c r="H1319">
        <v>43981</v>
      </c>
      <c r="I1319" t="s">
        <v>5001</v>
      </c>
      <c r="J1319" t="s">
        <v>5002</v>
      </c>
      <c r="K1319" t="s">
        <v>197</v>
      </c>
      <c r="L1319" t="s">
        <v>180</v>
      </c>
      <c r="M1319" t="s">
        <v>180</v>
      </c>
      <c r="N1319" t="s">
        <v>58</v>
      </c>
      <c r="O1319" t="s">
        <v>59</v>
      </c>
      <c r="P1319">
        <v>324</v>
      </c>
      <c r="Q1319" t="s">
        <v>1024</v>
      </c>
      <c r="R1319" t="s">
        <v>1024</v>
      </c>
      <c r="S1319" t="s">
        <v>1016</v>
      </c>
      <c r="T1319" t="s">
        <v>1016</v>
      </c>
      <c r="U1319">
        <v>18.6234114170074</v>
      </c>
      <c r="V1319">
        <v>-68.719303131103501</v>
      </c>
      <c r="W1319" t="s">
        <v>1025</v>
      </c>
      <c r="X1319" t="s">
        <v>63</v>
      </c>
      <c r="Y1319" t="s">
        <v>64</v>
      </c>
      <c r="Z1319" t="s">
        <v>65</v>
      </c>
      <c r="AA1319">
        <v>1160008811</v>
      </c>
      <c r="AB1319" t="s">
        <v>116</v>
      </c>
      <c r="AC1319" t="s">
        <v>67</v>
      </c>
      <c r="AD1319">
        <v>18.623420100000001</v>
      </c>
      <c r="AE1319">
        <v>-68.719334799999999</v>
      </c>
      <c r="AF1319" t="s">
        <v>5003</v>
      </c>
      <c r="AG1319" t="s">
        <v>32</v>
      </c>
      <c r="AH1319" t="s">
        <v>48</v>
      </c>
      <c r="AI1319" t="s">
        <v>87</v>
      </c>
      <c r="AJ1319" t="s">
        <v>101</v>
      </c>
      <c r="AK1319" t="s">
        <v>235</v>
      </c>
      <c r="AL1319" t="s">
        <v>193</v>
      </c>
      <c r="AM1319" t="s">
        <v>236</v>
      </c>
      <c r="AR1319" t="s">
        <v>91</v>
      </c>
      <c r="AS1319">
        <v>9000043981</v>
      </c>
      <c r="AV1319" t="s">
        <v>75</v>
      </c>
      <c r="AW1319" t="str">
        <f>_xlfn.XLOOKUP(UNIVERSO[[#This Row],[RUTA-LOCALIDAD D&amp;N]],'[1]Cuota Ruta'!E:E,'[1]Cuota Ruta'!G:G)</f>
        <v>Cargar</v>
      </c>
    </row>
    <row r="1320" spans="1:49" x14ac:dyDescent="0.25">
      <c r="A1320" t="s">
        <v>48</v>
      </c>
      <c r="B1320" t="s">
        <v>49</v>
      </c>
      <c r="C1320" t="s">
        <v>50</v>
      </c>
      <c r="D1320" t="s">
        <v>124</v>
      </c>
      <c r="E1320" t="s">
        <v>338</v>
      </c>
      <c r="F1320" t="s">
        <v>283</v>
      </c>
      <c r="G1320">
        <v>9000023719</v>
      </c>
      <c r="H1320">
        <v>23719</v>
      </c>
      <c r="I1320" t="s">
        <v>5004</v>
      </c>
      <c r="J1320" t="s">
        <v>5005</v>
      </c>
      <c r="K1320" t="s">
        <v>286</v>
      </c>
      <c r="L1320" t="s">
        <v>338</v>
      </c>
      <c r="M1320" t="s">
        <v>338</v>
      </c>
      <c r="N1320" t="s">
        <v>253</v>
      </c>
      <c r="O1320" t="s">
        <v>59</v>
      </c>
      <c r="P1320">
        <v>333</v>
      </c>
      <c r="Q1320" t="s">
        <v>1972</v>
      </c>
      <c r="R1320" t="s">
        <v>1972</v>
      </c>
      <c r="S1320" t="s">
        <v>676</v>
      </c>
      <c r="T1320" t="s">
        <v>676</v>
      </c>
      <c r="U1320">
        <v>19.492835998535199</v>
      </c>
      <c r="V1320">
        <v>-70.743499755859403</v>
      </c>
      <c r="W1320" t="s">
        <v>1973</v>
      </c>
      <c r="X1320" t="s">
        <v>63</v>
      </c>
      <c r="Y1320" t="s">
        <v>64</v>
      </c>
      <c r="Z1320" t="s">
        <v>65</v>
      </c>
      <c r="AA1320">
        <v>1151025657</v>
      </c>
      <c r="AB1320" t="s">
        <v>116</v>
      </c>
      <c r="AC1320" t="s">
        <v>67</v>
      </c>
      <c r="AD1320">
        <v>19.492793333333331</v>
      </c>
      <c r="AE1320">
        <v>-70.743469999999988</v>
      </c>
      <c r="AF1320" t="s">
        <v>5006</v>
      </c>
      <c r="AG1320" t="s">
        <v>32</v>
      </c>
      <c r="AH1320" t="s">
        <v>48</v>
      </c>
      <c r="AI1320" t="s">
        <v>69</v>
      </c>
      <c r="AJ1320" t="s">
        <v>69</v>
      </c>
      <c r="AK1320" t="s">
        <v>346</v>
      </c>
      <c r="AL1320" t="s">
        <v>338</v>
      </c>
      <c r="AM1320" t="s">
        <v>347</v>
      </c>
      <c r="AN1320">
        <v>4</v>
      </c>
      <c r="AO1320" t="s">
        <v>280</v>
      </c>
      <c r="AP1320">
        <v>70</v>
      </c>
      <c r="AQ1320">
        <v>0</v>
      </c>
      <c r="AR1320" t="s">
        <v>73</v>
      </c>
      <c r="AS1320">
        <v>9000023719</v>
      </c>
      <c r="AT1320" t="s">
        <v>74</v>
      </c>
      <c r="AU1320">
        <v>4</v>
      </c>
      <c r="AV1320" t="s">
        <v>349</v>
      </c>
      <c r="AW1320" t="str">
        <f>_xlfn.XLOOKUP(UNIVERSO[[#This Row],[RUTA-LOCALIDAD D&amp;N]],'[1]Cuota Ruta'!E:E,'[1]Cuota Ruta'!G:G)</f>
        <v>Cargar</v>
      </c>
    </row>
    <row r="1321" spans="1:49" x14ac:dyDescent="0.25">
      <c r="A1321" t="s">
        <v>48</v>
      </c>
      <c r="B1321" t="s">
        <v>380</v>
      </c>
      <c r="C1321" t="s">
        <v>381</v>
      </c>
      <c r="D1321" t="s">
        <v>76</v>
      </c>
      <c r="E1321" t="s">
        <v>218</v>
      </c>
      <c r="F1321" t="s">
        <v>194</v>
      </c>
      <c r="G1321">
        <v>9000044586</v>
      </c>
      <c r="H1321">
        <v>44586</v>
      </c>
      <c r="I1321" t="s">
        <v>5007</v>
      </c>
      <c r="J1321" t="s">
        <v>5008</v>
      </c>
      <c r="K1321" t="s">
        <v>197</v>
      </c>
      <c r="L1321" t="s">
        <v>180</v>
      </c>
      <c r="M1321" t="s">
        <v>180</v>
      </c>
      <c r="N1321" t="s">
        <v>58</v>
      </c>
      <c r="O1321" t="s">
        <v>59</v>
      </c>
      <c r="P1321">
        <v>314</v>
      </c>
      <c r="Q1321" t="s">
        <v>995</v>
      </c>
      <c r="R1321" t="s">
        <v>995</v>
      </c>
      <c r="S1321" t="s">
        <v>223</v>
      </c>
      <c r="T1321" t="s">
        <v>223</v>
      </c>
      <c r="U1321">
        <v>18.6833529472351</v>
      </c>
      <c r="V1321">
        <v>-68.451683044433594</v>
      </c>
      <c r="W1321" t="s">
        <v>996</v>
      </c>
      <c r="X1321" t="s">
        <v>85</v>
      </c>
      <c r="Y1321" t="s">
        <v>64</v>
      </c>
      <c r="Z1321" t="s">
        <v>65</v>
      </c>
      <c r="AA1321">
        <v>1159001847</v>
      </c>
      <c r="AB1321" t="s">
        <v>116</v>
      </c>
      <c r="AC1321" t="s">
        <v>67</v>
      </c>
      <c r="AD1321">
        <v>18.683394589855151</v>
      </c>
      <c r="AE1321">
        <v>-68.451684936900293</v>
      </c>
      <c r="AF1321" t="s">
        <v>5009</v>
      </c>
      <c r="AG1321" t="s">
        <v>32</v>
      </c>
      <c r="AH1321" t="s">
        <v>48</v>
      </c>
      <c r="AI1321" t="s">
        <v>87</v>
      </c>
      <c r="AJ1321" t="s">
        <v>88</v>
      </c>
      <c r="AR1321" t="s">
        <v>91</v>
      </c>
      <c r="AS1321">
        <v>9000044586</v>
      </c>
      <c r="AW1321" t="str">
        <f>_xlfn.XLOOKUP(UNIVERSO[[#This Row],[RUTA-LOCALIDAD D&amp;N]],'[1]Cuota Ruta'!E:E,'[1]Cuota Ruta'!G:G)</f>
        <v>Cargar</v>
      </c>
    </row>
    <row r="1322" spans="1:49" x14ac:dyDescent="0.25">
      <c r="A1322" t="s">
        <v>48</v>
      </c>
      <c r="B1322" t="s">
        <v>49</v>
      </c>
      <c r="C1322" t="s">
        <v>50</v>
      </c>
      <c r="D1322" t="s">
        <v>124</v>
      </c>
      <c r="E1322" t="s">
        <v>338</v>
      </c>
      <c r="F1322" t="s">
        <v>283</v>
      </c>
      <c r="G1322">
        <v>9000023892</v>
      </c>
      <c r="H1322">
        <v>23892</v>
      </c>
      <c r="I1322" t="s">
        <v>5010</v>
      </c>
      <c r="J1322" t="s">
        <v>5011</v>
      </c>
      <c r="K1322" t="s">
        <v>286</v>
      </c>
      <c r="L1322" t="s">
        <v>338</v>
      </c>
      <c r="M1322" t="s">
        <v>338</v>
      </c>
      <c r="N1322" t="s">
        <v>253</v>
      </c>
      <c r="O1322" t="s">
        <v>59</v>
      </c>
      <c r="P1322">
        <v>332</v>
      </c>
      <c r="Q1322" t="s">
        <v>2002</v>
      </c>
      <c r="R1322" t="s">
        <v>2002</v>
      </c>
      <c r="S1322" t="s">
        <v>676</v>
      </c>
      <c r="T1322" t="s">
        <v>676</v>
      </c>
      <c r="U1322">
        <v>19.487754821777301</v>
      </c>
      <c r="V1322">
        <v>-70.7434488932292</v>
      </c>
      <c r="W1322" t="s">
        <v>2003</v>
      </c>
      <c r="X1322" t="s">
        <v>63</v>
      </c>
      <c r="Y1322" t="s">
        <v>64</v>
      </c>
      <c r="Z1322" t="s">
        <v>65</v>
      </c>
      <c r="AA1322">
        <v>1151025661</v>
      </c>
      <c r="AB1322" t="s">
        <v>116</v>
      </c>
      <c r="AC1322" t="s">
        <v>67</v>
      </c>
      <c r="AD1322">
        <v>19.487733333333331</v>
      </c>
      <c r="AE1322">
        <v>-70.743338333333341</v>
      </c>
      <c r="AF1322" t="s">
        <v>5012</v>
      </c>
      <c r="AG1322" t="s">
        <v>32</v>
      </c>
      <c r="AH1322" t="s">
        <v>48</v>
      </c>
      <c r="AI1322" t="s">
        <v>69</v>
      </c>
      <c r="AJ1322" t="s">
        <v>69</v>
      </c>
      <c r="AK1322" t="s">
        <v>346</v>
      </c>
      <c r="AL1322" t="s">
        <v>338</v>
      </c>
      <c r="AM1322" t="s">
        <v>347</v>
      </c>
      <c r="AN1322">
        <v>4</v>
      </c>
      <c r="AO1322" t="s">
        <v>280</v>
      </c>
      <c r="AP1322">
        <v>59</v>
      </c>
      <c r="AQ1322">
        <v>0</v>
      </c>
      <c r="AR1322" t="s">
        <v>73</v>
      </c>
      <c r="AS1322">
        <v>9000023892</v>
      </c>
      <c r="AT1322" t="s">
        <v>992</v>
      </c>
      <c r="AU1322">
        <v>4</v>
      </c>
      <c r="AV1322" t="s">
        <v>349</v>
      </c>
      <c r="AW1322" t="str">
        <f>_xlfn.XLOOKUP(UNIVERSO[[#This Row],[RUTA-LOCALIDAD D&amp;N]],'[1]Cuota Ruta'!E:E,'[1]Cuota Ruta'!G:G)</f>
        <v>Cargar</v>
      </c>
    </row>
    <row r="1323" spans="1:49" x14ac:dyDescent="0.25">
      <c r="A1323" t="s">
        <v>48</v>
      </c>
      <c r="B1323" t="s">
        <v>49</v>
      </c>
      <c r="C1323" t="s">
        <v>110</v>
      </c>
      <c r="D1323" t="s">
        <v>76</v>
      </c>
      <c r="E1323" t="s">
        <v>218</v>
      </c>
      <c r="F1323" t="s">
        <v>194</v>
      </c>
      <c r="G1323">
        <v>9000045701</v>
      </c>
      <c r="H1323">
        <v>45701</v>
      </c>
      <c r="I1323" t="s">
        <v>5013</v>
      </c>
      <c r="J1323" t="s">
        <v>5014</v>
      </c>
      <c r="K1323" t="s">
        <v>197</v>
      </c>
      <c r="L1323" t="s">
        <v>180</v>
      </c>
      <c r="M1323" t="s">
        <v>180</v>
      </c>
      <c r="N1323" t="s">
        <v>58</v>
      </c>
      <c r="O1323" t="s">
        <v>59</v>
      </c>
      <c r="P1323">
        <v>308</v>
      </c>
      <c r="Q1323" t="s">
        <v>1005</v>
      </c>
      <c r="R1323" t="s">
        <v>1005</v>
      </c>
      <c r="S1323" t="s">
        <v>223</v>
      </c>
      <c r="T1323" t="s">
        <v>223</v>
      </c>
      <c r="U1323">
        <v>18.610194396972702</v>
      </c>
      <c r="V1323">
        <v>-68.408909606933605</v>
      </c>
      <c r="W1323" t="s">
        <v>1006</v>
      </c>
      <c r="X1323" t="s">
        <v>63</v>
      </c>
      <c r="Y1323" t="s">
        <v>64</v>
      </c>
      <c r="Z1323" t="s">
        <v>99</v>
      </c>
      <c r="AA1323">
        <v>1159004783</v>
      </c>
      <c r="AB1323" t="s">
        <v>116</v>
      </c>
      <c r="AC1323" t="s">
        <v>67</v>
      </c>
      <c r="AD1323">
        <v>18.610182600949042</v>
      </c>
      <c r="AE1323">
        <v>-68.408964454252015</v>
      </c>
      <c r="AF1323" t="s">
        <v>5015</v>
      </c>
      <c r="AG1323" t="s">
        <v>32</v>
      </c>
      <c r="AH1323" t="s">
        <v>48</v>
      </c>
      <c r="AI1323" t="s">
        <v>87</v>
      </c>
      <c r="AJ1323" t="s">
        <v>88</v>
      </c>
      <c r="AR1323" t="s">
        <v>91</v>
      </c>
      <c r="AS1323">
        <v>9000045701</v>
      </c>
      <c r="AW1323" t="str">
        <f>_xlfn.XLOOKUP(UNIVERSO[[#This Row],[RUTA-LOCALIDAD D&amp;N]],'[1]Cuota Ruta'!E:E,'[1]Cuota Ruta'!G:G)</f>
        <v>Cargar</v>
      </c>
    </row>
    <row r="1324" spans="1:49" x14ac:dyDescent="0.25">
      <c r="A1324" t="s">
        <v>109</v>
      </c>
      <c r="B1324" t="s">
        <v>49</v>
      </c>
      <c r="C1324" t="s">
        <v>50</v>
      </c>
      <c r="D1324" t="s">
        <v>76</v>
      </c>
      <c r="E1324" t="s">
        <v>193</v>
      </c>
      <c r="F1324" t="s">
        <v>194</v>
      </c>
      <c r="G1324">
        <v>9000027482</v>
      </c>
      <c r="H1324">
        <v>27482</v>
      </c>
      <c r="I1324" t="s">
        <v>5016</v>
      </c>
      <c r="J1324" t="s">
        <v>5017</v>
      </c>
      <c r="K1324" t="s">
        <v>197</v>
      </c>
      <c r="L1324" t="s">
        <v>193</v>
      </c>
      <c r="M1324" t="s">
        <v>193</v>
      </c>
      <c r="N1324" t="s">
        <v>58</v>
      </c>
      <c r="O1324" t="s">
        <v>59</v>
      </c>
      <c r="P1324">
        <v>310</v>
      </c>
      <c r="Q1324" t="s">
        <v>799</v>
      </c>
      <c r="R1324" t="s">
        <v>799</v>
      </c>
      <c r="S1324" t="s">
        <v>200</v>
      </c>
      <c r="T1324" t="s">
        <v>200</v>
      </c>
      <c r="U1324">
        <v>18.458285331726099</v>
      </c>
      <c r="V1324">
        <v>-69.306945800781307</v>
      </c>
      <c r="W1324" t="s">
        <v>800</v>
      </c>
      <c r="X1324" t="s">
        <v>85</v>
      </c>
      <c r="Y1324" t="s">
        <v>64</v>
      </c>
      <c r="Z1324" t="s">
        <v>99</v>
      </c>
      <c r="AA1324">
        <v>1160010703</v>
      </c>
      <c r="AB1324" t="s">
        <v>116</v>
      </c>
      <c r="AC1324" t="s">
        <v>67</v>
      </c>
      <c r="AD1324">
        <v>18.458291800000001</v>
      </c>
      <c r="AE1324">
        <v>-69.307016090000005</v>
      </c>
      <c r="AF1324" t="s">
        <v>5018</v>
      </c>
      <c r="AG1324" t="s">
        <v>32</v>
      </c>
      <c r="AH1324" t="s">
        <v>48</v>
      </c>
      <c r="AI1324" t="s">
        <v>69</v>
      </c>
      <c r="AJ1324" t="s">
        <v>118</v>
      </c>
      <c r="AK1324" t="s">
        <v>203</v>
      </c>
      <c r="AL1324" t="s">
        <v>193</v>
      </c>
      <c r="AM1324" t="s">
        <v>204</v>
      </c>
      <c r="AN1324">
        <v>21</v>
      </c>
      <c r="AO1324" t="s">
        <v>2051</v>
      </c>
      <c r="AP1324">
        <v>23</v>
      </c>
      <c r="AQ1324">
        <v>0</v>
      </c>
      <c r="AR1324" t="s">
        <v>73</v>
      </c>
      <c r="AS1324">
        <v>9000027482</v>
      </c>
      <c r="AU1324">
        <v>21</v>
      </c>
      <c r="AV1324" t="s">
        <v>206</v>
      </c>
      <c r="AW1324" t="str">
        <f>_xlfn.XLOOKUP(UNIVERSO[[#This Row],[RUTA-LOCALIDAD D&amp;N]],'[1]Cuota Ruta'!E:E,'[1]Cuota Ruta'!G:G)</f>
        <v>Cargar</v>
      </c>
    </row>
    <row r="1325" spans="1:49" x14ac:dyDescent="0.25">
      <c r="A1325" t="s">
        <v>109</v>
      </c>
      <c r="B1325" t="s">
        <v>49</v>
      </c>
      <c r="C1325" t="s">
        <v>50</v>
      </c>
      <c r="D1325" t="s">
        <v>76</v>
      </c>
      <c r="E1325" t="s">
        <v>485</v>
      </c>
      <c r="F1325" t="s">
        <v>283</v>
      </c>
      <c r="G1325">
        <v>9000046847</v>
      </c>
      <c r="H1325">
        <v>46847</v>
      </c>
      <c r="I1325" t="s">
        <v>5019</v>
      </c>
      <c r="J1325" t="s">
        <v>5020</v>
      </c>
      <c r="K1325" t="s">
        <v>286</v>
      </c>
      <c r="L1325" t="s">
        <v>1039</v>
      </c>
      <c r="M1325" t="s">
        <v>1039</v>
      </c>
      <c r="N1325" t="s">
        <v>253</v>
      </c>
      <c r="O1325" t="s">
        <v>59</v>
      </c>
      <c r="P1325">
        <v>338</v>
      </c>
      <c r="Q1325" t="s">
        <v>490</v>
      </c>
      <c r="R1325" t="s">
        <v>490</v>
      </c>
      <c r="S1325" t="s">
        <v>491</v>
      </c>
      <c r="T1325" t="s">
        <v>491</v>
      </c>
      <c r="U1325">
        <v>19.460218429565401</v>
      </c>
      <c r="V1325">
        <v>-71.147956848144503</v>
      </c>
      <c r="W1325" t="s">
        <v>492</v>
      </c>
      <c r="X1325" t="s">
        <v>63</v>
      </c>
      <c r="Y1325" t="s">
        <v>64</v>
      </c>
      <c r="Z1325" t="s">
        <v>99</v>
      </c>
      <c r="AA1325">
        <v>1158001686</v>
      </c>
      <c r="AB1325" t="s">
        <v>1387</v>
      </c>
      <c r="AC1325" t="s">
        <v>1388</v>
      </c>
      <c r="AD1325">
        <v>19.460288333333331</v>
      </c>
      <c r="AE1325">
        <v>-71.147978333333342</v>
      </c>
      <c r="AF1325" t="s">
        <v>5021</v>
      </c>
      <c r="AG1325" t="s">
        <v>32</v>
      </c>
      <c r="AH1325" t="s">
        <v>48</v>
      </c>
      <c r="AI1325" t="s">
        <v>87</v>
      </c>
      <c r="AJ1325" t="s">
        <v>608</v>
      </c>
      <c r="AK1325" t="s">
        <v>494</v>
      </c>
      <c r="AL1325" t="s">
        <v>485</v>
      </c>
      <c r="AM1325" t="s">
        <v>495</v>
      </c>
      <c r="AN1325">
        <v>10</v>
      </c>
      <c r="AO1325" t="s">
        <v>228</v>
      </c>
      <c r="AR1325" t="s">
        <v>91</v>
      </c>
      <c r="AS1325">
        <v>9000046847</v>
      </c>
      <c r="AU1325">
        <v>10</v>
      </c>
      <c r="AV1325" t="s">
        <v>349</v>
      </c>
      <c r="AW1325" t="str">
        <f>_xlfn.XLOOKUP(UNIVERSO[[#This Row],[RUTA-LOCALIDAD D&amp;N]],'[1]Cuota Ruta'!E:E,'[1]Cuota Ruta'!G:G)</f>
        <v>Cargar</v>
      </c>
    </row>
    <row r="1326" spans="1:49" x14ac:dyDescent="0.25">
      <c r="A1326" t="s">
        <v>48</v>
      </c>
      <c r="B1326" t="s">
        <v>380</v>
      </c>
      <c r="C1326" t="s">
        <v>381</v>
      </c>
      <c r="D1326" t="s">
        <v>76</v>
      </c>
      <c r="E1326" t="s">
        <v>193</v>
      </c>
      <c r="F1326" t="s">
        <v>194</v>
      </c>
      <c r="G1326">
        <v>9000027490</v>
      </c>
      <c r="H1326">
        <v>27490</v>
      </c>
      <c r="I1326" t="s">
        <v>5022</v>
      </c>
      <c r="J1326" t="s">
        <v>5023</v>
      </c>
      <c r="K1326" t="s">
        <v>197</v>
      </c>
      <c r="L1326" t="s">
        <v>198</v>
      </c>
      <c r="M1326" t="s">
        <v>198</v>
      </c>
      <c r="N1326" t="s">
        <v>58</v>
      </c>
      <c r="O1326" t="s">
        <v>434</v>
      </c>
      <c r="P1326">
        <v>322</v>
      </c>
      <c r="Q1326" t="s">
        <v>810</v>
      </c>
      <c r="R1326" t="s">
        <v>810</v>
      </c>
      <c r="S1326" t="s">
        <v>200</v>
      </c>
      <c r="T1326" t="s">
        <v>200</v>
      </c>
      <c r="U1326">
        <v>18.4620232582092</v>
      </c>
      <c r="V1326">
        <v>-69.308313369751005</v>
      </c>
      <c r="W1326" t="s">
        <v>811</v>
      </c>
      <c r="X1326" t="s">
        <v>85</v>
      </c>
      <c r="Y1326" t="s">
        <v>64</v>
      </c>
      <c r="Z1326" t="s">
        <v>65</v>
      </c>
      <c r="AA1326">
        <v>1160010720</v>
      </c>
      <c r="AB1326" t="s">
        <v>116</v>
      </c>
      <c r="AC1326" t="s">
        <v>67</v>
      </c>
      <c r="AD1326">
        <v>18.461991449999999</v>
      </c>
      <c r="AE1326">
        <v>-69.308140800000004</v>
      </c>
      <c r="AF1326" t="s">
        <v>5024</v>
      </c>
      <c r="AG1326" t="s">
        <v>32</v>
      </c>
      <c r="AH1326" t="s">
        <v>48</v>
      </c>
      <c r="AI1326" t="s">
        <v>69</v>
      </c>
      <c r="AJ1326" t="s">
        <v>69</v>
      </c>
      <c r="AK1326" t="s">
        <v>203</v>
      </c>
      <c r="AL1326" t="s">
        <v>193</v>
      </c>
      <c r="AM1326" t="s">
        <v>204</v>
      </c>
      <c r="AN1326">
        <v>21</v>
      </c>
      <c r="AO1326" t="s">
        <v>2051</v>
      </c>
      <c r="AP1326">
        <v>24</v>
      </c>
      <c r="AQ1326">
        <v>0</v>
      </c>
      <c r="AR1326" t="s">
        <v>73</v>
      </c>
      <c r="AS1326">
        <v>9000027490</v>
      </c>
      <c r="AU1326">
        <v>21</v>
      </c>
      <c r="AV1326" t="s">
        <v>206</v>
      </c>
      <c r="AW1326" t="str">
        <f>_xlfn.XLOOKUP(UNIVERSO[[#This Row],[RUTA-LOCALIDAD D&amp;N]],'[1]Cuota Ruta'!E:E,'[1]Cuota Ruta'!G:G)</f>
        <v>Cargar</v>
      </c>
    </row>
    <row r="1327" spans="1:49" x14ac:dyDescent="0.25">
      <c r="A1327" t="s">
        <v>48</v>
      </c>
      <c r="B1327" t="s">
        <v>49</v>
      </c>
      <c r="C1327" t="s">
        <v>50</v>
      </c>
      <c r="D1327" t="s">
        <v>51</v>
      </c>
      <c r="E1327" t="s">
        <v>485</v>
      </c>
      <c r="F1327" t="s">
        <v>283</v>
      </c>
      <c r="G1327">
        <v>9000046867</v>
      </c>
      <c r="H1327">
        <v>46867</v>
      </c>
      <c r="I1327" t="s">
        <v>5025</v>
      </c>
      <c r="J1327" t="s">
        <v>5026</v>
      </c>
      <c r="K1327" t="s">
        <v>286</v>
      </c>
      <c r="L1327" t="s">
        <v>1039</v>
      </c>
      <c r="M1327" t="s">
        <v>1039</v>
      </c>
      <c r="N1327" t="s">
        <v>253</v>
      </c>
      <c r="O1327" t="s">
        <v>59</v>
      </c>
      <c r="P1327">
        <v>338</v>
      </c>
      <c r="Q1327" t="s">
        <v>490</v>
      </c>
      <c r="R1327" t="s">
        <v>490</v>
      </c>
      <c r="S1327" t="s">
        <v>491</v>
      </c>
      <c r="T1327" t="s">
        <v>491</v>
      </c>
      <c r="U1327">
        <v>19.416234970092798</v>
      </c>
      <c r="V1327">
        <v>-71.162643432617202</v>
      </c>
      <c r="W1327" t="s">
        <v>492</v>
      </c>
      <c r="X1327" t="s">
        <v>63</v>
      </c>
      <c r="Y1327" t="s">
        <v>64</v>
      </c>
      <c r="Z1327" t="s">
        <v>65</v>
      </c>
      <c r="AA1327">
        <v>1158001720</v>
      </c>
      <c r="AB1327" t="s">
        <v>116</v>
      </c>
      <c r="AC1327" t="s">
        <v>67</v>
      </c>
      <c r="AD1327">
        <v>19.416309999999999</v>
      </c>
      <c r="AE1327">
        <v>-71.162586666666655</v>
      </c>
      <c r="AF1327" t="s">
        <v>5027</v>
      </c>
      <c r="AG1327" t="s">
        <v>32</v>
      </c>
      <c r="AH1327" t="s">
        <v>48</v>
      </c>
      <c r="AI1327" t="s">
        <v>87</v>
      </c>
      <c r="AJ1327" t="s">
        <v>101</v>
      </c>
      <c r="AK1327" t="s">
        <v>494</v>
      </c>
      <c r="AL1327" t="s">
        <v>485</v>
      </c>
      <c r="AM1327" t="s">
        <v>495</v>
      </c>
      <c r="AR1327" t="s">
        <v>91</v>
      </c>
      <c r="AS1327">
        <v>9000046867</v>
      </c>
      <c r="AV1327" t="s">
        <v>349</v>
      </c>
      <c r="AW1327" t="str">
        <f>_xlfn.XLOOKUP(UNIVERSO[[#This Row],[RUTA-LOCALIDAD D&amp;N]],'[1]Cuota Ruta'!E:E,'[1]Cuota Ruta'!G:G)</f>
        <v>Cargar</v>
      </c>
    </row>
    <row r="1328" spans="1:49" x14ac:dyDescent="0.25">
      <c r="A1328" t="s">
        <v>109</v>
      </c>
      <c r="B1328" t="s">
        <v>49</v>
      </c>
      <c r="C1328" t="s">
        <v>50</v>
      </c>
      <c r="D1328" t="s">
        <v>76</v>
      </c>
      <c r="E1328" t="s">
        <v>193</v>
      </c>
      <c r="F1328" t="s">
        <v>194</v>
      </c>
      <c r="G1328">
        <v>9000028207</v>
      </c>
      <c r="H1328">
        <v>28207</v>
      </c>
      <c r="I1328" t="s">
        <v>5028</v>
      </c>
      <c r="J1328" t="s">
        <v>5029</v>
      </c>
      <c r="K1328" t="s">
        <v>197</v>
      </c>
      <c r="L1328" t="s">
        <v>198</v>
      </c>
      <c r="M1328" t="s">
        <v>198</v>
      </c>
      <c r="N1328" t="s">
        <v>58</v>
      </c>
      <c r="O1328" t="s">
        <v>59</v>
      </c>
      <c r="P1328">
        <v>309</v>
      </c>
      <c r="Q1328" t="s">
        <v>773</v>
      </c>
      <c r="R1328" t="s">
        <v>773</v>
      </c>
      <c r="S1328" t="s">
        <v>774</v>
      </c>
      <c r="T1328" t="s">
        <v>774</v>
      </c>
      <c r="U1328">
        <v>18.4790296554565</v>
      </c>
      <c r="V1328">
        <v>-69.304754257202106</v>
      </c>
      <c r="W1328" t="s">
        <v>775</v>
      </c>
      <c r="X1328" t="s">
        <v>63</v>
      </c>
      <c r="Y1328" t="s">
        <v>64</v>
      </c>
      <c r="Z1328" t="s">
        <v>99</v>
      </c>
      <c r="AA1328">
        <v>1160012095</v>
      </c>
      <c r="AB1328" t="s">
        <v>116</v>
      </c>
      <c r="AC1328" t="s">
        <v>67</v>
      </c>
      <c r="AD1328">
        <v>18.478971210000001</v>
      </c>
      <c r="AE1328">
        <v>-69.304721470000004</v>
      </c>
      <c r="AF1328" t="s">
        <v>5030</v>
      </c>
      <c r="AG1328" t="s">
        <v>32</v>
      </c>
      <c r="AH1328" t="s">
        <v>48</v>
      </c>
      <c r="AI1328" t="s">
        <v>69</v>
      </c>
      <c r="AJ1328" t="s">
        <v>118</v>
      </c>
      <c r="AK1328" t="s">
        <v>203</v>
      </c>
      <c r="AL1328" t="s">
        <v>193</v>
      </c>
      <c r="AM1328" t="s">
        <v>204</v>
      </c>
      <c r="AN1328">
        <v>22</v>
      </c>
      <c r="AO1328" t="s">
        <v>2100</v>
      </c>
      <c r="AP1328">
        <v>47</v>
      </c>
      <c r="AQ1328">
        <v>0</v>
      </c>
      <c r="AR1328" t="s">
        <v>73</v>
      </c>
      <c r="AS1328">
        <v>9000028207</v>
      </c>
      <c r="AU1328">
        <v>22</v>
      </c>
      <c r="AV1328" t="s">
        <v>206</v>
      </c>
      <c r="AW1328" t="str">
        <f>_xlfn.XLOOKUP(UNIVERSO[[#This Row],[RUTA-LOCALIDAD D&amp;N]],'[1]Cuota Ruta'!E:E,'[1]Cuota Ruta'!G:G)</f>
        <v>Cargar</v>
      </c>
    </row>
    <row r="1329" spans="1:49" x14ac:dyDescent="0.25">
      <c r="A1329" t="s">
        <v>48</v>
      </c>
      <c r="B1329" t="s">
        <v>49</v>
      </c>
      <c r="C1329" t="s">
        <v>50</v>
      </c>
      <c r="D1329" t="s">
        <v>76</v>
      </c>
      <c r="E1329" t="s">
        <v>485</v>
      </c>
      <c r="F1329" t="s">
        <v>283</v>
      </c>
      <c r="G1329">
        <v>9000047237</v>
      </c>
      <c r="H1329">
        <v>47237</v>
      </c>
      <c r="I1329" t="s">
        <v>5031</v>
      </c>
      <c r="J1329" t="s">
        <v>5032</v>
      </c>
      <c r="K1329" t="s">
        <v>286</v>
      </c>
      <c r="L1329" t="s">
        <v>1039</v>
      </c>
      <c r="M1329" t="s">
        <v>1039</v>
      </c>
      <c r="N1329" t="s">
        <v>253</v>
      </c>
      <c r="O1329" t="s">
        <v>59</v>
      </c>
      <c r="P1329">
        <v>337</v>
      </c>
      <c r="Q1329" t="s">
        <v>1064</v>
      </c>
      <c r="R1329" t="s">
        <v>1064</v>
      </c>
      <c r="S1329" t="s">
        <v>491</v>
      </c>
      <c r="T1329" t="s">
        <v>491</v>
      </c>
      <c r="U1329">
        <v>19.544002532958999</v>
      </c>
      <c r="V1329">
        <v>-71.07958984375</v>
      </c>
      <c r="W1329" t="s">
        <v>1065</v>
      </c>
      <c r="X1329" t="s">
        <v>63</v>
      </c>
      <c r="Y1329" t="s">
        <v>64</v>
      </c>
      <c r="Z1329" t="s">
        <v>99</v>
      </c>
      <c r="AA1329">
        <v>1158002490</v>
      </c>
      <c r="AB1329" t="s">
        <v>116</v>
      </c>
      <c r="AC1329" t="s">
        <v>67</v>
      </c>
      <c r="AD1329">
        <v>19.54397688333334</v>
      </c>
      <c r="AE1329">
        <v>-71.080103733333331</v>
      </c>
      <c r="AF1329" t="s">
        <v>5033</v>
      </c>
      <c r="AG1329" t="s">
        <v>32</v>
      </c>
      <c r="AH1329" t="s">
        <v>48</v>
      </c>
      <c r="AI1329" t="s">
        <v>87</v>
      </c>
      <c r="AJ1329" t="s">
        <v>88</v>
      </c>
      <c r="AK1329" t="s">
        <v>494</v>
      </c>
      <c r="AL1329" t="s">
        <v>485</v>
      </c>
      <c r="AM1329" t="s">
        <v>495</v>
      </c>
      <c r="AR1329" t="s">
        <v>91</v>
      </c>
      <c r="AS1329">
        <v>9000047237</v>
      </c>
      <c r="AV1329" t="s">
        <v>349</v>
      </c>
      <c r="AW1329" t="str">
        <f>_xlfn.XLOOKUP(UNIVERSO[[#This Row],[RUTA-LOCALIDAD D&amp;N]],'[1]Cuota Ruta'!E:E,'[1]Cuota Ruta'!G:G)</f>
        <v>Cargar</v>
      </c>
    </row>
    <row r="1330" spans="1:49" x14ac:dyDescent="0.25">
      <c r="A1330" t="s">
        <v>109</v>
      </c>
      <c r="B1330" t="s">
        <v>49</v>
      </c>
      <c r="C1330" t="s">
        <v>50</v>
      </c>
      <c r="D1330" t="s">
        <v>76</v>
      </c>
      <c r="E1330" t="s">
        <v>193</v>
      </c>
      <c r="F1330" t="s">
        <v>194</v>
      </c>
      <c r="G1330">
        <v>9000029443</v>
      </c>
      <c r="H1330">
        <v>29443</v>
      </c>
      <c r="I1330" t="s">
        <v>5034</v>
      </c>
      <c r="J1330" t="s">
        <v>5035</v>
      </c>
      <c r="K1330" t="s">
        <v>197</v>
      </c>
      <c r="L1330" t="s">
        <v>193</v>
      </c>
      <c r="M1330" t="s">
        <v>193</v>
      </c>
      <c r="N1330" t="s">
        <v>58</v>
      </c>
      <c r="O1330" t="s">
        <v>59</v>
      </c>
      <c r="P1330">
        <v>329</v>
      </c>
      <c r="Q1330" t="s">
        <v>1153</v>
      </c>
      <c r="R1330" t="s">
        <v>1153</v>
      </c>
      <c r="S1330" t="s">
        <v>327</v>
      </c>
      <c r="T1330" t="s">
        <v>327</v>
      </c>
      <c r="U1330">
        <v>18.417069999999999</v>
      </c>
      <c r="V1330">
        <v>-68.971336399999998</v>
      </c>
      <c r="W1330" t="s">
        <v>1154</v>
      </c>
      <c r="X1330" t="s">
        <v>63</v>
      </c>
      <c r="Y1330" t="s">
        <v>64</v>
      </c>
      <c r="Z1330" t="s">
        <v>99</v>
      </c>
      <c r="AA1330">
        <v>1160000704</v>
      </c>
      <c r="AB1330" t="s">
        <v>1387</v>
      </c>
      <c r="AC1330" t="s">
        <v>1388</v>
      </c>
      <c r="AD1330">
        <v>18.4169853</v>
      </c>
      <c r="AE1330">
        <v>-68.971401400000005</v>
      </c>
      <c r="AF1330" t="s">
        <v>5036</v>
      </c>
      <c r="AG1330" t="s">
        <v>32</v>
      </c>
      <c r="AH1330" t="s">
        <v>48</v>
      </c>
      <c r="AI1330" t="s">
        <v>69</v>
      </c>
      <c r="AJ1330" t="s">
        <v>118</v>
      </c>
      <c r="AK1330" t="s">
        <v>330</v>
      </c>
      <c r="AL1330" t="s">
        <v>193</v>
      </c>
      <c r="AM1330" t="s">
        <v>331</v>
      </c>
      <c r="AN1330">
        <v>17</v>
      </c>
      <c r="AO1330" t="s">
        <v>460</v>
      </c>
      <c r="AP1330">
        <v>7</v>
      </c>
      <c r="AQ1330">
        <v>0</v>
      </c>
      <c r="AR1330" t="s">
        <v>73</v>
      </c>
      <c r="AS1330">
        <v>9000029443</v>
      </c>
      <c r="AU1330">
        <v>17</v>
      </c>
      <c r="AV1330" t="s">
        <v>206</v>
      </c>
      <c r="AW1330" t="str">
        <f>_xlfn.XLOOKUP(UNIVERSO[[#This Row],[RUTA-LOCALIDAD D&amp;N]],'[1]Cuota Ruta'!E:E,'[1]Cuota Ruta'!G:G)</f>
        <v>Cargar</v>
      </c>
    </row>
    <row r="1331" spans="1:49" x14ac:dyDescent="0.25">
      <c r="A1331" t="s">
        <v>48</v>
      </c>
      <c r="B1331" t="s">
        <v>49</v>
      </c>
      <c r="C1331" t="s">
        <v>50</v>
      </c>
      <c r="D1331" t="s">
        <v>124</v>
      </c>
      <c r="E1331" t="s">
        <v>485</v>
      </c>
      <c r="F1331" t="s">
        <v>283</v>
      </c>
      <c r="G1331">
        <v>9000047673</v>
      </c>
      <c r="H1331">
        <v>47673</v>
      </c>
      <c r="I1331" t="s">
        <v>5037</v>
      </c>
      <c r="J1331" t="s">
        <v>5038</v>
      </c>
      <c r="K1331" t="s">
        <v>286</v>
      </c>
      <c r="L1331" t="s">
        <v>1039</v>
      </c>
      <c r="M1331" t="s">
        <v>1039</v>
      </c>
      <c r="N1331" t="s">
        <v>253</v>
      </c>
      <c r="O1331" t="s">
        <v>59</v>
      </c>
      <c r="P1331">
        <v>344</v>
      </c>
      <c r="Q1331" t="s">
        <v>1396</v>
      </c>
      <c r="R1331" t="s">
        <v>1396</v>
      </c>
      <c r="S1331" t="s">
        <v>1050</v>
      </c>
      <c r="T1331" t="s">
        <v>1050</v>
      </c>
      <c r="U1331">
        <v>19.7626647949218</v>
      </c>
      <c r="V1331">
        <v>-71.247306823730398</v>
      </c>
      <c r="W1331" t="s">
        <v>1397</v>
      </c>
      <c r="X1331" t="s">
        <v>63</v>
      </c>
      <c r="Y1331" t="s">
        <v>64</v>
      </c>
      <c r="Z1331" t="s">
        <v>65</v>
      </c>
      <c r="AA1331">
        <v>1158003249</v>
      </c>
      <c r="AB1331" t="s">
        <v>116</v>
      </c>
      <c r="AC1331" t="s">
        <v>67</v>
      </c>
      <c r="AD1331">
        <v>19.762658333333331</v>
      </c>
      <c r="AE1331">
        <v>-71.247384999999994</v>
      </c>
      <c r="AF1331" t="s">
        <v>5039</v>
      </c>
      <c r="AG1331" t="s">
        <v>32</v>
      </c>
      <c r="AH1331" t="s">
        <v>48</v>
      </c>
      <c r="AI1331" t="s">
        <v>87</v>
      </c>
      <c r="AJ1331" t="s">
        <v>101</v>
      </c>
      <c r="AK1331" t="s">
        <v>494</v>
      </c>
      <c r="AL1331" t="s">
        <v>485</v>
      </c>
      <c r="AM1331" t="s">
        <v>495</v>
      </c>
      <c r="AN1331">
        <v>14</v>
      </c>
      <c r="AO1331" t="s">
        <v>611</v>
      </c>
      <c r="AR1331" t="s">
        <v>91</v>
      </c>
      <c r="AS1331">
        <v>9000047673</v>
      </c>
      <c r="AU1331">
        <v>14</v>
      </c>
      <c r="AV1331" t="s">
        <v>349</v>
      </c>
      <c r="AW1331" t="str">
        <f>_xlfn.XLOOKUP(UNIVERSO[[#This Row],[RUTA-LOCALIDAD D&amp;N]],'[1]Cuota Ruta'!E:E,'[1]Cuota Ruta'!G:G)</f>
        <v>Cargar</v>
      </c>
    </row>
    <row r="1332" spans="1:49" x14ac:dyDescent="0.25">
      <c r="A1332" t="s">
        <v>48</v>
      </c>
      <c r="B1332" t="s">
        <v>49</v>
      </c>
      <c r="C1332" t="s">
        <v>50</v>
      </c>
      <c r="D1332" t="s">
        <v>51</v>
      </c>
      <c r="E1332" t="s">
        <v>193</v>
      </c>
      <c r="F1332" t="s">
        <v>194</v>
      </c>
      <c r="G1332">
        <v>9000029452</v>
      </c>
      <c r="H1332">
        <v>29452</v>
      </c>
      <c r="I1332" t="s">
        <v>5040</v>
      </c>
      <c r="J1332" t="s">
        <v>5041</v>
      </c>
      <c r="K1332" t="s">
        <v>197</v>
      </c>
      <c r="L1332" t="s">
        <v>193</v>
      </c>
      <c r="M1332" t="s">
        <v>193</v>
      </c>
      <c r="N1332" t="s">
        <v>58</v>
      </c>
      <c r="O1332" t="s">
        <v>59</v>
      </c>
      <c r="P1332">
        <v>305</v>
      </c>
      <c r="Q1332" t="s">
        <v>2125</v>
      </c>
      <c r="R1332" t="s">
        <v>2125</v>
      </c>
      <c r="S1332" t="s">
        <v>327</v>
      </c>
      <c r="T1332" t="s">
        <v>327</v>
      </c>
      <c r="U1332">
        <v>18.438790000000001</v>
      </c>
      <c r="V1332">
        <v>-69.007189999999994</v>
      </c>
      <c r="W1332" t="s">
        <v>2126</v>
      </c>
      <c r="X1332" t="s">
        <v>63</v>
      </c>
      <c r="Y1332" t="s">
        <v>64</v>
      </c>
      <c r="Z1332" t="s">
        <v>65</v>
      </c>
      <c r="AA1332">
        <v>1160000718</v>
      </c>
      <c r="AB1332" t="s">
        <v>116</v>
      </c>
      <c r="AC1332" t="s">
        <v>67</v>
      </c>
      <c r="AD1332">
        <v>18.438805182234582</v>
      </c>
      <c r="AE1332">
        <v>-69.007218550858354</v>
      </c>
      <c r="AF1332" t="s">
        <v>5042</v>
      </c>
      <c r="AG1332" t="s">
        <v>32</v>
      </c>
      <c r="AH1332" t="s">
        <v>48</v>
      </c>
      <c r="AI1332" t="s">
        <v>69</v>
      </c>
      <c r="AJ1332" t="s">
        <v>69</v>
      </c>
      <c r="AK1332" t="s">
        <v>330</v>
      </c>
      <c r="AL1332" t="s">
        <v>193</v>
      </c>
      <c r="AM1332" t="s">
        <v>331</v>
      </c>
      <c r="AN1332">
        <v>18</v>
      </c>
      <c r="AO1332" t="s">
        <v>2128</v>
      </c>
      <c r="AP1332">
        <v>24</v>
      </c>
      <c r="AQ1332">
        <v>0</v>
      </c>
      <c r="AR1332" t="s">
        <v>73</v>
      </c>
      <c r="AS1332">
        <v>9000029452</v>
      </c>
      <c r="AU1332">
        <v>18</v>
      </c>
      <c r="AV1332" t="s">
        <v>206</v>
      </c>
      <c r="AW1332" t="str">
        <f>_xlfn.XLOOKUP(UNIVERSO[[#This Row],[RUTA-LOCALIDAD D&amp;N]],'[1]Cuota Ruta'!E:E,'[1]Cuota Ruta'!G:G)</f>
        <v>Cargar</v>
      </c>
    </row>
    <row r="1333" spans="1:49" x14ac:dyDescent="0.25">
      <c r="A1333" t="s">
        <v>109</v>
      </c>
      <c r="B1333" t="s">
        <v>49</v>
      </c>
      <c r="C1333" t="s">
        <v>50</v>
      </c>
      <c r="D1333" t="s">
        <v>51</v>
      </c>
      <c r="E1333" t="s">
        <v>485</v>
      </c>
      <c r="F1333" t="s">
        <v>283</v>
      </c>
      <c r="G1333">
        <v>9000048133</v>
      </c>
      <c r="H1333">
        <v>48133</v>
      </c>
      <c r="I1333" t="s">
        <v>5043</v>
      </c>
      <c r="J1333" t="s">
        <v>5044</v>
      </c>
      <c r="K1333" t="s">
        <v>286</v>
      </c>
      <c r="L1333" t="s">
        <v>1496</v>
      </c>
      <c r="M1333" t="s">
        <v>1496</v>
      </c>
      <c r="N1333" t="s">
        <v>253</v>
      </c>
      <c r="O1333" t="s">
        <v>59</v>
      </c>
      <c r="P1333">
        <v>342</v>
      </c>
      <c r="Q1333" t="s">
        <v>2586</v>
      </c>
      <c r="R1333" t="s">
        <v>2586</v>
      </c>
      <c r="S1333" t="s">
        <v>1050</v>
      </c>
      <c r="T1333" t="s">
        <v>1050</v>
      </c>
      <c r="U1333">
        <v>19.438674926757798</v>
      </c>
      <c r="V1333">
        <v>-71.480865478515597</v>
      </c>
      <c r="W1333" t="s">
        <v>2587</v>
      </c>
      <c r="X1333" t="s">
        <v>63</v>
      </c>
      <c r="Y1333" t="s">
        <v>64</v>
      </c>
      <c r="Z1333" t="s">
        <v>65</v>
      </c>
      <c r="AA1333">
        <v>1158004182</v>
      </c>
      <c r="AB1333" t="s">
        <v>116</v>
      </c>
      <c r="AC1333" t="s">
        <v>67</v>
      </c>
      <c r="AD1333">
        <v>19.43862166666667</v>
      </c>
      <c r="AE1333">
        <v>-71.480751666666663</v>
      </c>
      <c r="AF1333" t="s">
        <v>5045</v>
      </c>
      <c r="AG1333" t="s">
        <v>32</v>
      </c>
      <c r="AH1333" t="s">
        <v>48</v>
      </c>
      <c r="AI1333" t="s">
        <v>87</v>
      </c>
      <c r="AJ1333" t="s">
        <v>608</v>
      </c>
      <c r="AK1333" t="s">
        <v>494</v>
      </c>
      <c r="AL1333" t="s">
        <v>485</v>
      </c>
      <c r="AM1333" t="s">
        <v>495</v>
      </c>
      <c r="AN1333">
        <v>10</v>
      </c>
      <c r="AO1333" t="s">
        <v>228</v>
      </c>
      <c r="AR1333" t="s">
        <v>91</v>
      </c>
      <c r="AS1333">
        <v>9000048133</v>
      </c>
      <c r="AU1333">
        <v>10</v>
      </c>
      <c r="AV1333" t="s">
        <v>349</v>
      </c>
      <c r="AW1333" t="str">
        <f>_xlfn.XLOOKUP(UNIVERSO[[#This Row],[RUTA-LOCALIDAD D&amp;N]],'[1]Cuota Ruta'!E:E,'[1]Cuota Ruta'!G:G)</f>
        <v>Cargar</v>
      </c>
    </row>
    <row r="1334" spans="1:49" x14ac:dyDescent="0.25">
      <c r="A1334" t="s">
        <v>48</v>
      </c>
      <c r="B1334" t="s">
        <v>49</v>
      </c>
      <c r="C1334" t="s">
        <v>50</v>
      </c>
      <c r="D1334" t="s">
        <v>51</v>
      </c>
      <c r="E1334" t="s">
        <v>823</v>
      </c>
      <c r="F1334" t="s">
        <v>283</v>
      </c>
      <c r="G1334">
        <v>9000030315</v>
      </c>
      <c r="H1334">
        <v>30315</v>
      </c>
      <c r="I1334" t="s">
        <v>2762</v>
      </c>
      <c r="J1334" t="s">
        <v>5046</v>
      </c>
      <c r="K1334" t="s">
        <v>286</v>
      </c>
      <c r="L1334" t="s">
        <v>826</v>
      </c>
      <c r="M1334" t="s">
        <v>826</v>
      </c>
      <c r="N1334" t="s">
        <v>827</v>
      </c>
      <c r="O1334" t="s">
        <v>59</v>
      </c>
      <c r="P1334">
        <v>337</v>
      </c>
      <c r="Q1334" t="s">
        <v>839</v>
      </c>
      <c r="R1334" t="s">
        <v>839</v>
      </c>
      <c r="S1334" t="s">
        <v>840</v>
      </c>
      <c r="T1334" t="s">
        <v>840</v>
      </c>
      <c r="U1334">
        <v>19.205508550008101</v>
      </c>
      <c r="V1334">
        <v>-70.025212605794295</v>
      </c>
      <c r="W1334" t="s">
        <v>841</v>
      </c>
      <c r="X1334" t="s">
        <v>85</v>
      </c>
      <c r="Y1334" t="s">
        <v>64</v>
      </c>
      <c r="Z1334" t="s">
        <v>65</v>
      </c>
      <c r="AA1334">
        <v>1154001022</v>
      </c>
      <c r="AB1334" t="s">
        <v>116</v>
      </c>
      <c r="AC1334" t="s">
        <v>67</v>
      </c>
      <c r="AD1334">
        <v>19.205670000000001</v>
      </c>
      <c r="AE1334">
        <v>-70.025176666666667</v>
      </c>
      <c r="AF1334" t="s">
        <v>5047</v>
      </c>
      <c r="AG1334" t="s">
        <v>32</v>
      </c>
      <c r="AH1334" t="s">
        <v>48</v>
      </c>
      <c r="AI1334" t="s">
        <v>69</v>
      </c>
      <c r="AJ1334" t="s">
        <v>69</v>
      </c>
      <c r="AK1334" t="s">
        <v>265</v>
      </c>
      <c r="AL1334" t="s">
        <v>823</v>
      </c>
      <c r="AM1334" t="s">
        <v>266</v>
      </c>
      <c r="AN1334">
        <v>3</v>
      </c>
      <c r="AO1334" t="s">
        <v>484</v>
      </c>
      <c r="AP1334">
        <v>38</v>
      </c>
      <c r="AQ1334">
        <v>0</v>
      </c>
      <c r="AR1334" t="s">
        <v>73</v>
      </c>
      <c r="AS1334">
        <v>9000030315</v>
      </c>
      <c r="AU1334">
        <v>3</v>
      </c>
      <c r="AV1334" t="s">
        <v>267</v>
      </c>
      <c r="AW1334" t="str">
        <f>_xlfn.XLOOKUP(UNIVERSO[[#This Row],[RUTA-LOCALIDAD D&amp;N]],'[1]Cuota Ruta'!E:E,'[1]Cuota Ruta'!G:G)</f>
        <v>Cargar</v>
      </c>
    </row>
    <row r="1335" spans="1:49" x14ac:dyDescent="0.25">
      <c r="A1335" t="s">
        <v>48</v>
      </c>
      <c r="B1335" t="s">
        <v>49</v>
      </c>
      <c r="C1335" t="s">
        <v>110</v>
      </c>
      <c r="D1335" t="s">
        <v>76</v>
      </c>
      <c r="E1335" t="s">
        <v>485</v>
      </c>
      <c r="F1335" t="s">
        <v>283</v>
      </c>
      <c r="G1335">
        <v>9000048443</v>
      </c>
      <c r="H1335">
        <v>48443</v>
      </c>
      <c r="I1335" t="s">
        <v>5048</v>
      </c>
      <c r="J1335" t="s">
        <v>5049</v>
      </c>
      <c r="K1335" t="s">
        <v>286</v>
      </c>
      <c r="L1335" t="s">
        <v>488</v>
      </c>
      <c r="M1335" t="s">
        <v>488</v>
      </c>
      <c r="N1335" t="s">
        <v>489</v>
      </c>
      <c r="O1335" t="s">
        <v>59</v>
      </c>
      <c r="P1335">
        <v>345</v>
      </c>
      <c r="Q1335" t="s">
        <v>1072</v>
      </c>
      <c r="R1335" t="s">
        <v>1072</v>
      </c>
      <c r="S1335" t="s">
        <v>491</v>
      </c>
      <c r="T1335" t="s">
        <v>491</v>
      </c>
      <c r="U1335">
        <v>19.409339904785199</v>
      </c>
      <c r="V1335">
        <v>-71.149688720703097</v>
      </c>
      <c r="W1335" t="s">
        <v>1073</v>
      </c>
      <c r="X1335" t="s">
        <v>85</v>
      </c>
      <c r="Y1335" t="s">
        <v>64</v>
      </c>
      <c r="Z1335" t="s">
        <v>99</v>
      </c>
      <c r="AA1335">
        <v>1158004639</v>
      </c>
      <c r="AB1335" t="s">
        <v>116</v>
      </c>
      <c r="AC1335" t="s">
        <v>67</v>
      </c>
      <c r="AD1335">
        <v>19.4163216</v>
      </c>
      <c r="AE1335">
        <v>-71.143551900000006</v>
      </c>
      <c r="AF1335" t="s">
        <v>5050</v>
      </c>
      <c r="AG1335" t="s">
        <v>32</v>
      </c>
      <c r="AH1335" t="s">
        <v>48</v>
      </c>
      <c r="AI1335" t="s">
        <v>87</v>
      </c>
      <c r="AJ1335" t="s">
        <v>88</v>
      </c>
      <c r="AK1335" t="s">
        <v>494</v>
      </c>
      <c r="AL1335" t="s">
        <v>485</v>
      </c>
      <c r="AM1335" t="s">
        <v>495</v>
      </c>
      <c r="AR1335" t="s">
        <v>91</v>
      </c>
      <c r="AS1335">
        <v>9000048443</v>
      </c>
      <c r="AV1335" t="s">
        <v>349</v>
      </c>
      <c r="AW1335" t="str">
        <f>_xlfn.XLOOKUP(UNIVERSO[[#This Row],[RUTA-LOCALIDAD D&amp;N]],'[1]Cuota Ruta'!E:E,'[1]Cuota Ruta'!G:G)</f>
        <v>Cargar</v>
      </c>
    </row>
    <row r="1336" spans="1:49" x14ac:dyDescent="0.25">
      <c r="A1336" t="s">
        <v>48</v>
      </c>
      <c r="B1336" t="s">
        <v>49</v>
      </c>
      <c r="C1336" t="s">
        <v>110</v>
      </c>
      <c r="D1336" t="s">
        <v>51</v>
      </c>
      <c r="E1336" t="s">
        <v>52</v>
      </c>
      <c r="F1336" t="s">
        <v>53</v>
      </c>
      <c r="G1336">
        <v>9000034584</v>
      </c>
      <c r="H1336">
        <v>34584</v>
      </c>
      <c r="I1336" t="s">
        <v>5051</v>
      </c>
      <c r="J1336" t="s">
        <v>5052</v>
      </c>
      <c r="K1336" t="s">
        <v>56</v>
      </c>
      <c r="L1336" t="s">
        <v>57</v>
      </c>
      <c r="M1336" t="s">
        <v>57</v>
      </c>
      <c r="N1336" t="s">
        <v>58</v>
      </c>
      <c r="O1336" t="s">
        <v>59</v>
      </c>
      <c r="P1336">
        <v>445</v>
      </c>
      <c r="Q1336" t="s">
        <v>248</v>
      </c>
      <c r="R1336" t="s">
        <v>248</v>
      </c>
      <c r="S1336" t="s">
        <v>61</v>
      </c>
      <c r="T1336" t="s">
        <v>61</v>
      </c>
      <c r="U1336">
        <v>18.4252561841692</v>
      </c>
      <c r="V1336">
        <v>-70.071945190429702</v>
      </c>
      <c r="W1336" t="s">
        <v>2159</v>
      </c>
      <c r="X1336" t="s">
        <v>63</v>
      </c>
      <c r="Y1336" t="s">
        <v>64</v>
      </c>
      <c r="Z1336" t="s">
        <v>65</v>
      </c>
      <c r="AA1336">
        <v>1169005816</v>
      </c>
      <c r="AB1336" t="s">
        <v>107</v>
      </c>
      <c r="AC1336" t="s">
        <v>67</v>
      </c>
      <c r="AD1336">
        <v>18.4252561841692</v>
      </c>
      <c r="AE1336">
        <v>-70.071945190429702</v>
      </c>
      <c r="AF1336" t="s">
        <v>5053</v>
      </c>
      <c r="AG1336" t="s">
        <v>32</v>
      </c>
      <c r="AH1336" t="s">
        <v>48</v>
      </c>
      <c r="AI1336" t="s">
        <v>69</v>
      </c>
      <c r="AJ1336" t="s">
        <v>69</v>
      </c>
      <c r="AK1336" t="s">
        <v>243</v>
      </c>
      <c r="AL1336" t="s">
        <v>52</v>
      </c>
      <c r="AM1336" t="s">
        <v>244</v>
      </c>
      <c r="AN1336">
        <v>4</v>
      </c>
      <c r="AO1336" t="s">
        <v>280</v>
      </c>
      <c r="AP1336">
        <v>77</v>
      </c>
      <c r="AQ1336">
        <v>0</v>
      </c>
      <c r="AR1336" t="s">
        <v>73</v>
      </c>
      <c r="AS1336">
        <v>9000034584</v>
      </c>
      <c r="AU1336">
        <v>4</v>
      </c>
      <c r="AV1336" t="s">
        <v>75</v>
      </c>
      <c r="AW1336" t="str">
        <f>_xlfn.XLOOKUP(UNIVERSO[[#This Row],[RUTA-LOCALIDAD D&amp;N]],'[1]Cuota Ruta'!E:E,'[1]Cuota Ruta'!G:G)</f>
        <v>Cargar</v>
      </c>
    </row>
    <row r="1337" spans="1:49" x14ac:dyDescent="0.25">
      <c r="A1337" t="s">
        <v>48</v>
      </c>
      <c r="B1337" t="s">
        <v>49</v>
      </c>
      <c r="C1337" t="s">
        <v>50</v>
      </c>
      <c r="D1337" t="s">
        <v>76</v>
      </c>
      <c r="E1337" t="s">
        <v>193</v>
      </c>
      <c r="F1337" t="s">
        <v>194</v>
      </c>
      <c r="G1337">
        <v>9000026867</v>
      </c>
      <c r="H1337">
        <v>26867</v>
      </c>
      <c r="I1337" t="s">
        <v>5054</v>
      </c>
      <c r="J1337" t="s">
        <v>5055</v>
      </c>
      <c r="K1337" t="s">
        <v>197</v>
      </c>
      <c r="L1337" t="s">
        <v>198</v>
      </c>
      <c r="M1337" t="s">
        <v>198</v>
      </c>
      <c r="N1337" t="s">
        <v>58</v>
      </c>
      <c r="O1337" t="s">
        <v>59</v>
      </c>
      <c r="P1337">
        <v>309</v>
      </c>
      <c r="Q1337" t="s">
        <v>773</v>
      </c>
      <c r="R1337" t="s">
        <v>773</v>
      </c>
      <c r="S1337" t="s">
        <v>774</v>
      </c>
      <c r="T1337" t="s">
        <v>774</v>
      </c>
      <c r="U1337">
        <v>18.5559840732151</v>
      </c>
      <c r="V1337">
        <v>-69.297392951117601</v>
      </c>
      <c r="W1337" t="s">
        <v>775</v>
      </c>
      <c r="X1337" t="s">
        <v>63</v>
      </c>
      <c r="Y1337" t="s">
        <v>64</v>
      </c>
      <c r="Z1337" t="s">
        <v>99</v>
      </c>
      <c r="AA1337">
        <v>1160003117</v>
      </c>
      <c r="AB1337" t="s">
        <v>66</v>
      </c>
      <c r="AC1337" t="s">
        <v>67</v>
      </c>
      <c r="AD1337">
        <v>18.5559840732151</v>
      </c>
      <c r="AE1337">
        <v>-69.297392951117601</v>
      </c>
      <c r="AF1337" t="s">
        <v>5056</v>
      </c>
      <c r="AG1337" t="s">
        <v>32</v>
      </c>
      <c r="AH1337" t="s">
        <v>48</v>
      </c>
      <c r="AI1337" t="s">
        <v>87</v>
      </c>
      <c r="AJ1337" t="s">
        <v>88</v>
      </c>
      <c r="AK1337" t="s">
        <v>203</v>
      </c>
      <c r="AL1337" t="s">
        <v>193</v>
      </c>
      <c r="AM1337" t="s">
        <v>204</v>
      </c>
      <c r="AR1337" t="s">
        <v>91</v>
      </c>
      <c r="AS1337">
        <v>9000026867</v>
      </c>
      <c r="AV1337" t="s">
        <v>206</v>
      </c>
      <c r="AW1337" t="str">
        <f>_xlfn.XLOOKUP(UNIVERSO[[#This Row],[RUTA-LOCALIDAD D&amp;N]],'[1]Cuota Ruta'!E:E,'[1]Cuota Ruta'!G:G)</f>
        <v>Cargar</v>
      </c>
    </row>
    <row r="1338" spans="1:49" x14ac:dyDescent="0.25">
      <c r="A1338" t="s">
        <v>48</v>
      </c>
      <c r="B1338" t="s">
        <v>380</v>
      </c>
      <c r="C1338" t="s">
        <v>381</v>
      </c>
      <c r="D1338" t="s">
        <v>76</v>
      </c>
      <c r="E1338" t="s">
        <v>338</v>
      </c>
      <c r="F1338" t="s">
        <v>283</v>
      </c>
      <c r="G1338">
        <v>9000017791</v>
      </c>
      <c r="H1338">
        <v>17791</v>
      </c>
      <c r="I1338" t="s">
        <v>5057</v>
      </c>
      <c r="J1338" t="s">
        <v>5058</v>
      </c>
      <c r="K1338" t="s">
        <v>286</v>
      </c>
      <c r="L1338" t="s">
        <v>338</v>
      </c>
      <c r="M1338" t="s">
        <v>338</v>
      </c>
      <c r="N1338" t="s">
        <v>253</v>
      </c>
      <c r="O1338" t="s">
        <v>434</v>
      </c>
      <c r="P1338">
        <v>373</v>
      </c>
      <c r="Q1338" t="s">
        <v>739</v>
      </c>
      <c r="R1338" t="s">
        <v>739</v>
      </c>
      <c r="S1338" t="s">
        <v>504</v>
      </c>
      <c r="T1338" t="s">
        <v>504</v>
      </c>
      <c r="U1338">
        <v>19.439496612548801</v>
      </c>
      <c r="V1338">
        <v>-70.667167663574205</v>
      </c>
      <c r="W1338" t="s">
        <v>740</v>
      </c>
      <c r="X1338" t="s">
        <v>85</v>
      </c>
      <c r="Y1338" t="s">
        <v>64</v>
      </c>
      <c r="Z1338" t="s">
        <v>65</v>
      </c>
      <c r="AA1338">
        <v>1151002153</v>
      </c>
      <c r="AB1338" t="s">
        <v>66</v>
      </c>
      <c r="AC1338" t="s">
        <v>67</v>
      </c>
      <c r="AD1338">
        <v>19.439496612548801</v>
      </c>
      <c r="AE1338">
        <v>-70.667167663574205</v>
      </c>
      <c r="AF1338" t="s">
        <v>5059</v>
      </c>
      <c r="AG1338" t="s">
        <v>32</v>
      </c>
      <c r="AH1338" t="s">
        <v>48</v>
      </c>
      <c r="AI1338" t="s">
        <v>69</v>
      </c>
      <c r="AJ1338" t="s">
        <v>69</v>
      </c>
      <c r="AK1338" t="s">
        <v>408</v>
      </c>
      <c r="AL1338" t="s">
        <v>338</v>
      </c>
      <c r="AM1338" t="s">
        <v>409</v>
      </c>
      <c r="AN1338">
        <v>3</v>
      </c>
      <c r="AO1338" t="s">
        <v>484</v>
      </c>
      <c r="AP1338">
        <v>44</v>
      </c>
      <c r="AQ1338">
        <v>0</v>
      </c>
      <c r="AR1338" t="s">
        <v>73</v>
      </c>
      <c r="AS1338">
        <v>9000017791</v>
      </c>
      <c r="AU1338">
        <v>3</v>
      </c>
      <c r="AV1338" t="s">
        <v>410</v>
      </c>
      <c r="AW1338" t="str">
        <f>_xlfn.XLOOKUP(UNIVERSO[[#This Row],[RUTA-LOCALIDAD D&amp;N]],'[1]Cuota Ruta'!E:E,'[1]Cuota Ruta'!G:G)</f>
        <v>Cargar</v>
      </c>
    </row>
    <row r="1339" spans="1:49" x14ac:dyDescent="0.25">
      <c r="A1339" t="s">
        <v>109</v>
      </c>
      <c r="B1339" t="s">
        <v>49</v>
      </c>
      <c r="C1339" t="s">
        <v>50</v>
      </c>
      <c r="D1339" t="s">
        <v>76</v>
      </c>
      <c r="E1339" t="s">
        <v>485</v>
      </c>
      <c r="F1339" t="s">
        <v>283</v>
      </c>
      <c r="G1339">
        <v>9000048833</v>
      </c>
      <c r="H1339">
        <v>48833</v>
      </c>
      <c r="I1339" t="s">
        <v>5060</v>
      </c>
      <c r="J1339" t="s">
        <v>5061</v>
      </c>
      <c r="K1339" t="s">
        <v>286</v>
      </c>
      <c r="L1339" t="s">
        <v>1087</v>
      </c>
      <c r="M1339" t="s">
        <v>1087</v>
      </c>
      <c r="N1339" t="s">
        <v>253</v>
      </c>
      <c r="O1339" t="s">
        <v>59</v>
      </c>
      <c r="P1339">
        <v>302</v>
      </c>
      <c r="Q1339" t="s">
        <v>3238</v>
      </c>
      <c r="R1339" t="s">
        <v>3238</v>
      </c>
      <c r="S1339" t="s">
        <v>1050</v>
      </c>
      <c r="T1339" t="s">
        <v>1050</v>
      </c>
      <c r="U1339">
        <v>19.701387405395501</v>
      </c>
      <c r="V1339">
        <v>-71.755012512207003</v>
      </c>
      <c r="W1339" t="s">
        <v>3239</v>
      </c>
      <c r="X1339" t="s">
        <v>85</v>
      </c>
      <c r="Y1339" t="s">
        <v>64</v>
      </c>
      <c r="Z1339" t="s">
        <v>99</v>
      </c>
      <c r="AA1339">
        <v>1158005099</v>
      </c>
      <c r="AB1339" t="s">
        <v>116</v>
      </c>
      <c r="AC1339" t="s">
        <v>67</v>
      </c>
      <c r="AD1339">
        <v>19.70137166666667</v>
      </c>
      <c r="AE1339">
        <v>-71.754981666666666</v>
      </c>
      <c r="AF1339" t="s">
        <v>5062</v>
      </c>
      <c r="AG1339" t="s">
        <v>32</v>
      </c>
      <c r="AH1339" t="s">
        <v>48</v>
      </c>
      <c r="AI1339" t="s">
        <v>87</v>
      </c>
      <c r="AJ1339" t="s">
        <v>608</v>
      </c>
      <c r="AK1339" t="s">
        <v>494</v>
      </c>
      <c r="AL1339" t="s">
        <v>485</v>
      </c>
      <c r="AM1339" t="s">
        <v>495</v>
      </c>
      <c r="AN1339">
        <v>15</v>
      </c>
      <c r="AO1339" t="s">
        <v>1107</v>
      </c>
      <c r="AR1339" t="s">
        <v>91</v>
      </c>
      <c r="AS1339">
        <v>9000048833</v>
      </c>
      <c r="AU1339">
        <v>15</v>
      </c>
      <c r="AV1339" t="s">
        <v>349</v>
      </c>
      <c r="AW1339" t="str">
        <f>_xlfn.XLOOKUP(UNIVERSO[[#This Row],[RUTA-LOCALIDAD D&amp;N]],'[1]Cuota Ruta'!E:E,'[1]Cuota Ruta'!G:G)</f>
        <v>Cargar</v>
      </c>
    </row>
    <row r="1340" spans="1:49" x14ac:dyDescent="0.25">
      <c r="A1340" t="s">
        <v>48</v>
      </c>
      <c r="B1340" t="s">
        <v>49</v>
      </c>
      <c r="C1340" t="s">
        <v>50</v>
      </c>
      <c r="D1340" t="s">
        <v>51</v>
      </c>
      <c r="E1340" t="s">
        <v>77</v>
      </c>
      <c r="F1340" t="s">
        <v>53</v>
      </c>
      <c r="G1340">
        <v>9000034876</v>
      </c>
      <c r="H1340">
        <v>34876</v>
      </c>
      <c r="I1340" t="s">
        <v>5063</v>
      </c>
      <c r="J1340" t="s">
        <v>5064</v>
      </c>
      <c r="K1340" t="s">
        <v>56</v>
      </c>
      <c r="L1340" t="s">
        <v>57</v>
      </c>
      <c r="M1340" t="s">
        <v>57</v>
      </c>
      <c r="N1340" t="s">
        <v>58</v>
      </c>
      <c r="O1340" t="s">
        <v>59</v>
      </c>
      <c r="P1340">
        <v>450</v>
      </c>
      <c r="Q1340" t="s">
        <v>1010</v>
      </c>
      <c r="R1340" t="s">
        <v>1010</v>
      </c>
      <c r="S1340" t="s">
        <v>61</v>
      </c>
      <c r="T1340" t="s">
        <v>61</v>
      </c>
      <c r="U1340">
        <v>18.38942909</v>
      </c>
      <c r="V1340">
        <v>-70.125213619999997</v>
      </c>
      <c r="W1340" t="s">
        <v>1029</v>
      </c>
      <c r="X1340" t="s">
        <v>63</v>
      </c>
      <c r="Y1340" t="s">
        <v>64</v>
      </c>
      <c r="Z1340" t="s">
        <v>65</v>
      </c>
      <c r="AA1340">
        <v>1169004121</v>
      </c>
      <c r="AB1340" t="s">
        <v>116</v>
      </c>
      <c r="AC1340" t="s">
        <v>67</v>
      </c>
      <c r="AD1340">
        <v>18.389446880000001</v>
      </c>
      <c r="AE1340">
        <v>-70.125248420000005</v>
      </c>
      <c r="AF1340" t="s">
        <v>5065</v>
      </c>
      <c r="AG1340" t="s">
        <v>32</v>
      </c>
      <c r="AH1340" t="s">
        <v>48</v>
      </c>
      <c r="AI1340" t="s">
        <v>69</v>
      </c>
      <c r="AJ1340" t="s">
        <v>69</v>
      </c>
      <c r="AK1340" t="s">
        <v>243</v>
      </c>
      <c r="AL1340" t="s">
        <v>77</v>
      </c>
      <c r="AM1340" t="s">
        <v>244</v>
      </c>
      <c r="AN1340">
        <v>2</v>
      </c>
      <c r="AO1340" t="s">
        <v>245</v>
      </c>
      <c r="AP1340">
        <v>32</v>
      </c>
      <c r="AQ1340">
        <v>0</v>
      </c>
      <c r="AR1340" t="s">
        <v>73</v>
      </c>
      <c r="AS1340">
        <v>9000034876</v>
      </c>
      <c r="AU1340">
        <v>2</v>
      </c>
      <c r="AV1340" t="s">
        <v>75</v>
      </c>
      <c r="AW1340" t="str">
        <f>_xlfn.XLOOKUP(UNIVERSO[[#This Row],[RUTA-LOCALIDAD D&amp;N]],'[1]Cuota Ruta'!E:E,'[1]Cuota Ruta'!G:G)</f>
        <v>Cargar</v>
      </c>
    </row>
    <row r="1341" spans="1:49" x14ac:dyDescent="0.25">
      <c r="A1341" t="s">
        <v>48</v>
      </c>
      <c r="B1341" t="s">
        <v>49</v>
      </c>
      <c r="C1341" t="s">
        <v>50</v>
      </c>
      <c r="D1341" t="s">
        <v>76</v>
      </c>
      <c r="E1341" t="s">
        <v>485</v>
      </c>
      <c r="F1341" t="s">
        <v>283</v>
      </c>
      <c r="G1341">
        <v>9000049429</v>
      </c>
      <c r="H1341">
        <v>49429</v>
      </c>
      <c r="I1341" t="s">
        <v>5066</v>
      </c>
      <c r="J1341" t="s">
        <v>5067</v>
      </c>
      <c r="K1341" t="s">
        <v>286</v>
      </c>
      <c r="L1341" t="s">
        <v>1087</v>
      </c>
      <c r="M1341" t="s">
        <v>1087</v>
      </c>
      <c r="N1341" t="s">
        <v>253</v>
      </c>
      <c r="O1341" t="s">
        <v>59</v>
      </c>
      <c r="P1341">
        <v>301</v>
      </c>
      <c r="Q1341" t="s">
        <v>1088</v>
      </c>
      <c r="R1341" t="s">
        <v>1088</v>
      </c>
      <c r="S1341" t="s">
        <v>1050</v>
      </c>
      <c r="T1341" t="s">
        <v>1050</v>
      </c>
      <c r="U1341">
        <v>19.67138671875</v>
      </c>
      <c r="V1341">
        <v>-71.396575927734403</v>
      </c>
      <c r="W1341" t="s">
        <v>1089</v>
      </c>
      <c r="X1341" t="s">
        <v>63</v>
      </c>
      <c r="Y1341" t="s">
        <v>64</v>
      </c>
      <c r="Z1341" t="s">
        <v>99</v>
      </c>
      <c r="AA1341">
        <v>1158004863</v>
      </c>
      <c r="AB1341" t="s">
        <v>116</v>
      </c>
      <c r="AC1341" t="s">
        <v>67</v>
      </c>
      <c r="AD1341">
        <v>19.671536666666668</v>
      </c>
      <c r="AE1341">
        <v>-71.396528333333336</v>
      </c>
      <c r="AF1341" t="s">
        <v>5068</v>
      </c>
      <c r="AG1341" t="s">
        <v>32</v>
      </c>
      <c r="AH1341" t="s">
        <v>48</v>
      </c>
      <c r="AI1341" t="s">
        <v>87</v>
      </c>
      <c r="AJ1341" t="s">
        <v>88</v>
      </c>
      <c r="AK1341" t="s">
        <v>494</v>
      </c>
      <c r="AL1341" t="s">
        <v>485</v>
      </c>
      <c r="AM1341" t="s">
        <v>495</v>
      </c>
      <c r="AR1341" t="s">
        <v>91</v>
      </c>
      <c r="AS1341">
        <v>9000049429</v>
      </c>
      <c r="AV1341" t="s">
        <v>349</v>
      </c>
      <c r="AW1341" t="str">
        <f>_xlfn.XLOOKUP(UNIVERSO[[#This Row],[RUTA-LOCALIDAD D&amp;N]],'[1]Cuota Ruta'!E:E,'[1]Cuota Ruta'!G:G)</f>
        <v>Cargar</v>
      </c>
    </row>
    <row r="1342" spans="1:49" x14ac:dyDescent="0.25">
      <c r="A1342" t="s">
        <v>48</v>
      </c>
      <c r="B1342" t="s">
        <v>49</v>
      </c>
      <c r="C1342" t="s">
        <v>50</v>
      </c>
      <c r="D1342" t="s">
        <v>51</v>
      </c>
      <c r="E1342" t="s">
        <v>52</v>
      </c>
      <c r="F1342" t="s">
        <v>53</v>
      </c>
      <c r="G1342">
        <v>9000034884</v>
      </c>
      <c r="H1342">
        <v>34884</v>
      </c>
      <c r="I1342" t="s">
        <v>5069</v>
      </c>
      <c r="J1342" t="s">
        <v>5070</v>
      </c>
      <c r="K1342" t="s">
        <v>56</v>
      </c>
      <c r="L1342" t="s">
        <v>57</v>
      </c>
      <c r="M1342" t="s">
        <v>57</v>
      </c>
      <c r="N1342" t="s">
        <v>58</v>
      </c>
      <c r="O1342" t="s">
        <v>59</v>
      </c>
      <c r="P1342">
        <v>469</v>
      </c>
      <c r="Q1342" t="s">
        <v>546</v>
      </c>
      <c r="R1342" t="s">
        <v>546</v>
      </c>
      <c r="S1342" t="s">
        <v>547</v>
      </c>
      <c r="T1342" t="s">
        <v>547</v>
      </c>
      <c r="U1342">
        <v>18.397428830464701</v>
      </c>
      <c r="V1342">
        <v>-70.122666676839202</v>
      </c>
      <c r="W1342" t="s">
        <v>548</v>
      </c>
      <c r="X1342" t="s">
        <v>63</v>
      </c>
      <c r="Y1342" t="s">
        <v>64</v>
      </c>
      <c r="Z1342" t="s">
        <v>65</v>
      </c>
      <c r="AA1342">
        <v>1162007292</v>
      </c>
      <c r="AB1342" t="s">
        <v>116</v>
      </c>
      <c r="AC1342" t="s">
        <v>67</v>
      </c>
      <c r="AD1342">
        <v>18.397449420000001</v>
      </c>
      <c r="AE1342">
        <v>-70.122647330000007</v>
      </c>
      <c r="AF1342" t="s">
        <v>5071</v>
      </c>
      <c r="AG1342" t="s">
        <v>32</v>
      </c>
      <c r="AH1342" t="s">
        <v>48</v>
      </c>
      <c r="AI1342" t="s">
        <v>69</v>
      </c>
      <c r="AJ1342" t="s">
        <v>69</v>
      </c>
      <c r="AK1342" t="s">
        <v>243</v>
      </c>
      <c r="AL1342" t="s">
        <v>52</v>
      </c>
      <c r="AM1342" t="s">
        <v>244</v>
      </c>
      <c r="AN1342">
        <v>2</v>
      </c>
      <c r="AO1342" t="s">
        <v>245</v>
      </c>
      <c r="AP1342">
        <v>33</v>
      </c>
      <c r="AQ1342">
        <v>0</v>
      </c>
      <c r="AR1342" t="s">
        <v>73</v>
      </c>
      <c r="AS1342">
        <v>9000034884</v>
      </c>
      <c r="AU1342">
        <v>2</v>
      </c>
      <c r="AV1342" t="s">
        <v>75</v>
      </c>
      <c r="AW1342" t="str">
        <f>_xlfn.XLOOKUP(UNIVERSO[[#This Row],[RUTA-LOCALIDAD D&amp;N]],'[1]Cuota Ruta'!E:E,'[1]Cuota Ruta'!G:G)</f>
        <v>Cargar</v>
      </c>
    </row>
    <row r="1343" spans="1:49" x14ac:dyDescent="0.25">
      <c r="A1343" t="s">
        <v>48</v>
      </c>
      <c r="B1343" t="s">
        <v>49</v>
      </c>
      <c r="C1343" t="s">
        <v>50</v>
      </c>
      <c r="D1343" t="s">
        <v>76</v>
      </c>
      <c r="E1343" t="s">
        <v>485</v>
      </c>
      <c r="F1343" t="s">
        <v>283</v>
      </c>
      <c r="G1343">
        <v>9000049439</v>
      </c>
      <c r="H1343">
        <v>49439</v>
      </c>
      <c r="I1343" t="s">
        <v>5072</v>
      </c>
      <c r="J1343" t="s">
        <v>5073</v>
      </c>
      <c r="K1343" t="s">
        <v>286</v>
      </c>
      <c r="L1343" t="s">
        <v>1087</v>
      </c>
      <c r="M1343" t="s">
        <v>1087</v>
      </c>
      <c r="N1343" t="s">
        <v>253</v>
      </c>
      <c r="O1343" t="s">
        <v>59</v>
      </c>
      <c r="P1343">
        <v>304</v>
      </c>
      <c r="Q1343" t="s">
        <v>2648</v>
      </c>
      <c r="R1343" t="s">
        <v>2648</v>
      </c>
      <c r="S1343" t="s">
        <v>1050</v>
      </c>
      <c r="T1343" t="s">
        <v>1050</v>
      </c>
      <c r="U1343">
        <v>19.669584274291999</v>
      </c>
      <c r="V1343">
        <v>-71.507476806640597</v>
      </c>
      <c r="W1343" t="s">
        <v>2649</v>
      </c>
      <c r="X1343" t="s">
        <v>63</v>
      </c>
      <c r="Y1343" t="s">
        <v>64</v>
      </c>
      <c r="Z1343" t="s">
        <v>99</v>
      </c>
      <c r="AA1343">
        <v>1158005877</v>
      </c>
      <c r="AB1343" t="s">
        <v>116</v>
      </c>
      <c r="AC1343" t="s">
        <v>67</v>
      </c>
      <c r="AD1343">
        <v>19.669530000000002</v>
      </c>
      <c r="AE1343">
        <v>-71.507576666666665</v>
      </c>
      <c r="AF1343" t="s">
        <v>5074</v>
      </c>
      <c r="AG1343" t="s">
        <v>32</v>
      </c>
      <c r="AH1343" t="s">
        <v>48</v>
      </c>
      <c r="AI1343" t="s">
        <v>87</v>
      </c>
      <c r="AJ1343" t="s">
        <v>88</v>
      </c>
      <c r="AK1343" t="s">
        <v>494</v>
      </c>
      <c r="AL1343" t="s">
        <v>485</v>
      </c>
      <c r="AM1343" t="s">
        <v>495</v>
      </c>
      <c r="AR1343" t="s">
        <v>91</v>
      </c>
      <c r="AS1343">
        <v>9000049439</v>
      </c>
      <c r="AV1343" t="s">
        <v>349</v>
      </c>
      <c r="AW1343" t="str">
        <f>_xlfn.XLOOKUP(UNIVERSO[[#This Row],[RUTA-LOCALIDAD D&amp;N]],'[1]Cuota Ruta'!E:E,'[1]Cuota Ruta'!G:G)</f>
        <v>Cargar</v>
      </c>
    </row>
    <row r="1344" spans="1:49" x14ac:dyDescent="0.25">
      <c r="A1344" t="s">
        <v>48</v>
      </c>
      <c r="B1344" t="s">
        <v>49</v>
      </c>
      <c r="C1344" t="s">
        <v>50</v>
      </c>
      <c r="D1344" t="s">
        <v>51</v>
      </c>
      <c r="E1344" t="s">
        <v>77</v>
      </c>
      <c r="F1344" t="s">
        <v>53</v>
      </c>
      <c r="G1344">
        <v>9000035004</v>
      </c>
      <c r="H1344">
        <v>35004</v>
      </c>
      <c r="I1344" t="s">
        <v>5075</v>
      </c>
      <c r="J1344" t="s">
        <v>5076</v>
      </c>
      <c r="K1344" t="s">
        <v>56</v>
      </c>
      <c r="L1344" t="s">
        <v>57</v>
      </c>
      <c r="M1344" t="s">
        <v>57</v>
      </c>
      <c r="N1344" t="s">
        <v>58</v>
      </c>
      <c r="O1344" t="s">
        <v>59</v>
      </c>
      <c r="P1344">
        <v>463</v>
      </c>
      <c r="Q1344" t="s">
        <v>640</v>
      </c>
      <c r="R1344" t="s">
        <v>640</v>
      </c>
      <c r="S1344" t="s">
        <v>61</v>
      </c>
      <c r="T1344" t="s">
        <v>61</v>
      </c>
      <c r="U1344">
        <v>18.430757840474399</v>
      </c>
      <c r="V1344">
        <v>-70.016033172607393</v>
      </c>
      <c r="W1344" t="s">
        <v>681</v>
      </c>
      <c r="X1344" t="s">
        <v>63</v>
      </c>
      <c r="Y1344" t="s">
        <v>64</v>
      </c>
      <c r="Z1344" t="s">
        <v>65</v>
      </c>
      <c r="AA1344">
        <v>1169004189</v>
      </c>
      <c r="AB1344" t="s">
        <v>116</v>
      </c>
      <c r="AC1344" t="s">
        <v>67</v>
      </c>
      <c r="AD1344">
        <v>18.430776439999999</v>
      </c>
      <c r="AE1344">
        <v>-70.016104690000006</v>
      </c>
      <c r="AF1344" t="s">
        <v>5077</v>
      </c>
      <c r="AG1344" t="s">
        <v>32</v>
      </c>
      <c r="AH1344" t="s">
        <v>48</v>
      </c>
      <c r="AI1344" t="s">
        <v>69</v>
      </c>
      <c r="AJ1344" t="s">
        <v>69</v>
      </c>
      <c r="AK1344" t="s">
        <v>70</v>
      </c>
      <c r="AL1344" t="s">
        <v>77</v>
      </c>
      <c r="AM1344" t="s">
        <v>71</v>
      </c>
      <c r="AN1344">
        <v>6</v>
      </c>
      <c r="AO1344" t="s">
        <v>348</v>
      </c>
      <c r="AP1344">
        <v>21</v>
      </c>
      <c r="AQ1344">
        <v>0</v>
      </c>
      <c r="AR1344" t="s">
        <v>73</v>
      </c>
      <c r="AS1344">
        <v>9000035004</v>
      </c>
      <c r="AU1344">
        <v>6</v>
      </c>
      <c r="AV1344" t="s">
        <v>75</v>
      </c>
      <c r="AW1344" t="str">
        <f>_xlfn.XLOOKUP(UNIVERSO[[#This Row],[RUTA-LOCALIDAD D&amp;N]],'[1]Cuota Ruta'!E:E,'[1]Cuota Ruta'!G:G)</f>
        <v>Cargar</v>
      </c>
    </row>
    <row r="1345" spans="1:49" x14ac:dyDescent="0.25">
      <c r="A1345" t="s">
        <v>48</v>
      </c>
      <c r="B1345" t="s">
        <v>49</v>
      </c>
      <c r="C1345" t="s">
        <v>50</v>
      </c>
      <c r="D1345" t="s">
        <v>124</v>
      </c>
      <c r="E1345" t="s">
        <v>282</v>
      </c>
      <c r="F1345" t="s">
        <v>283</v>
      </c>
      <c r="G1345">
        <v>9000051187</v>
      </c>
      <c r="H1345">
        <v>51187</v>
      </c>
      <c r="I1345" t="s">
        <v>5078</v>
      </c>
      <c r="J1345" t="s">
        <v>5079</v>
      </c>
      <c r="K1345" t="s">
        <v>286</v>
      </c>
      <c r="L1345" t="s">
        <v>287</v>
      </c>
      <c r="M1345" t="s">
        <v>287</v>
      </c>
      <c r="N1345" t="s">
        <v>288</v>
      </c>
      <c r="O1345" t="s">
        <v>59</v>
      </c>
      <c r="P1345">
        <v>302</v>
      </c>
      <c r="Q1345" t="s">
        <v>1130</v>
      </c>
      <c r="R1345" t="s">
        <v>1130</v>
      </c>
      <c r="S1345" t="s">
        <v>290</v>
      </c>
      <c r="T1345" t="s">
        <v>290</v>
      </c>
      <c r="U1345">
        <v>18.9206562</v>
      </c>
      <c r="V1345">
        <v>-70.403053299999996</v>
      </c>
      <c r="W1345" t="s">
        <v>1131</v>
      </c>
      <c r="X1345" t="s">
        <v>85</v>
      </c>
      <c r="Y1345" t="s">
        <v>64</v>
      </c>
      <c r="Z1345" t="s">
        <v>65</v>
      </c>
      <c r="AA1345">
        <v>1155003825</v>
      </c>
      <c r="AB1345" t="s">
        <v>116</v>
      </c>
      <c r="AC1345" t="s">
        <v>67</v>
      </c>
      <c r="AD1345">
        <v>18.920635000000001</v>
      </c>
      <c r="AE1345">
        <v>-70.403163333333339</v>
      </c>
      <c r="AF1345" t="s">
        <v>5080</v>
      </c>
      <c r="AG1345" t="s">
        <v>32</v>
      </c>
      <c r="AH1345" t="s">
        <v>48</v>
      </c>
      <c r="AI1345" t="s">
        <v>87</v>
      </c>
      <c r="AJ1345" t="s">
        <v>101</v>
      </c>
      <c r="AR1345" t="s">
        <v>91</v>
      </c>
      <c r="AS1345">
        <v>9000051187</v>
      </c>
      <c r="AW1345" t="str">
        <f>_xlfn.XLOOKUP(UNIVERSO[[#This Row],[RUTA-LOCALIDAD D&amp;N]],'[1]Cuota Ruta'!E:E,'[1]Cuota Ruta'!G:G)</f>
        <v>Cargar</v>
      </c>
    </row>
    <row r="1346" spans="1:49" x14ac:dyDescent="0.25">
      <c r="A1346" t="s">
        <v>48</v>
      </c>
      <c r="B1346" t="s">
        <v>49</v>
      </c>
      <c r="C1346" t="s">
        <v>50</v>
      </c>
      <c r="D1346" t="s">
        <v>51</v>
      </c>
      <c r="E1346" t="s">
        <v>77</v>
      </c>
      <c r="F1346" t="s">
        <v>53</v>
      </c>
      <c r="G1346">
        <v>9000035068</v>
      </c>
      <c r="H1346">
        <v>35068</v>
      </c>
      <c r="I1346" t="s">
        <v>3007</v>
      </c>
      <c r="J1346" t="s">
        <v>5081</v>
      </c>
      <c r="K1346" t="s">
        <v>56</v>
      </c>
      <c r="L1346" t="s">
        <v>57</v>
      </c>
      <c r="M1346" t="s">
        <v>57</v>
      </c>
      <c r="N1346" t="s">
        <v>58</v>
      </c>
      <c r="O1346" t="s">
        <v>59</v>
      </c>
      <c r="P1346">
        <v>464</v>
      </c>
      <c r="Q1346" t="s">
        <v>2214</v>
      </c>
      <c r="R1346" t="s">
        <v>2214</v>
      </c>
      <c r="S1346" t="s">
        <v>61</v>
      </c>
      <c r="T1346" t="s">
        <v>61</v>
      </c>
      <c r="U1346">
        <v>18.396528244018601</v>
      </c>
      <c r="V1346">
        <v>-70.035459899902307</v>
      </c>
      <c r="W1346" t="s">
        <v>2221</v>
      </c>
      <c r="X1346" t="s">
        <v>63</v>
      </c>
      <c r="Y1346" t="s">
        <v>64</v>
      </c>
      <c r="Z1346" t="s">
        <v>65</v>
      </c>
      <c r="AA1346">
        <v>1169004219</v>
      </c>
      <c r="AB1346" t="s">
        <v>116</v>
      </c>
      <c r="AC1346" t="s">
        <v>67</v>
      </c>
      <c r="AD1346">
        <v>18.396372883580629</v>
      </c>
      <c r="AE1346">
        <v>-70.03526964224875</v>
      </c>
      <c r="AF1346" t="s">
        <v>5082</v>
      </c>
      <c r="AG1346" t="s">
        <v>32</v>
      </c>
      <c r="AH1346" t="s">
        <v>48</v>
      </c>
      <c r="AI1346" t="s">
        <v>69</v>
      </c>
      <c r="AJ1346" t="s">
        <v>69</v>
      </c>
      <c r="AK1346" t="s">
        <v>70</v>
      </c>
      <c r="AL1346" t="s">
        <v>77</v>
      </c>
      <c r="AM1346" t="s">
        <v>71</v>
      </c>
      <c r="AN1346">
        <v>7</v>
      </c>
      <c r="AO1346" t="s">
        <v>423</v>
      </c>
      <c r="AP1346">
        <v>37</v>
      </c>
      <c r="AQ1346">
        <v>0</v>
      </c>
      <c r="AR1346" t="s">
        <v>73</v>
      </c>
      <c r="AS1346">
        <v>9000035068</v>
      </c>
      <c r="AU1346">
        <v>7</v>
      </c>
      <c r="AV1346" t="s">
        <v>75</v>
      </c>
      <c r="AW1346" t="str">
        <f>_xlfn.XLOOKUP(UNIVERSO[[#This Row],[RUTA-LOCALIDAD D&amp;N]],'[1]Cuota Ruta'!E:E,'[1]Cuota Ruta'!G:G)</f>
        <v>Cargar</v>
      </c>
    </row>
    <row r="1347" spans="1:49" x14ac:dyDescent="0.25">
      <c r="A1347" t="s">
        <v>48</v>
      </c>
      <c r="B1347" t="s">
        <v>49</v>
      </c>
      <c r="C1347" t="s">
        <v>50</v>
      </c>
      <c r="D1347" t="s">
        <v>51</v>
      </c>
      <c r="E1347" t="s">
        <v>485</v>
      </c>
      <c r="F1347" t="s">
        <v>283</v>
      </c>
      <c r="G1347">
        <v>9000063100</v>
      </c>
      <c r="H1347">
        <v>63100</v>
      </c>
      <c r="I1347" t="s">
        <v>5083</v>
      </c>
      <c r="J1347" t="s">
        <v>5084</v>
      </c>
      <c r="K1347" t="s">
        <v>286</v>
      </c>
      <c r="L1347" t="s">
        <v>1039</v>
      </c>
      <c r="M1347" t="s">
        <v>1039</v>
      </c>
      <c r="N1347" t="s">
        <v>253</v>
      </c>
      <c r="O1347" t="s">
        <v>59</v>
      </c>
      <c r="P1347">
        <v>344</v>
      </c>
      <c r="Q1347" t="s">
        <v>1396</v>
      </c>
      <c r="R1347" t="s">
        <v>1396</v>
      </c>
      <c r="S1347" t="s">
        <v>1050</v>
      </c>
      <c r="T1347" t="s">
        <v>1050</v>
      </c>
      <c r="U1347">
        <v>19.7626647949219</v>
      </c>
      <c r="V1347">
        <v>-71.247337341308594</v>
      </c>
      <c r="W1347" t="s">
        <v>1397</v>
      </c>
      <c r="X1347" t="s">
        <v>63</v>
      </c>
      <c r="Y1347" t="s">
        <v>64</v>
      </c>
      <c r="Z1347" t="s">
        <v>65</v>
      </c>
      <c r="AA1347">
        <v>1158006621</v>
      </c>
      <c r="AB1347" t="s">
        <v>116</v>
      </c>
      <c r="AC1347" t="s">
        <v>67</v>
      </c>
      <c r="AD1347">
        <v>19.778766666666669</v>
      </c>
      <c r="AE1347">
        <v>-71.242968333333323</v>
      </c>
      <c r="AF1347" t="s">
        <v>5085</v>
      </c>
      <c r="AG1347" t="s">
        <v>32</v>
      </c>
      <c r="AH1347" t="s">
        <v>48</v>
      </c>
      <c r="AI1347" t="s">
        <v>87</v>
      </c>
      <c r="AJ1347" t="s">
        <v>101</v>
      </c>
      <c r="AK1347" t="s">
        <v>494</v>
      </c>
      <c r="AL1347" t="s">
        <v>485</v>
      </c>
      <c r="AM1347" t="s">
        <v>495</v>
      </c>
      <c r="AR1347" t="s">
        <v>91</v>
      </c>
      <c r="AS1347">
        <v>9000063100</v>
      </c>
      <c r="AV1347" t="s">
        <v>349</v>
      </c>
      <c r="AW1347" t="str">
        <f>_xlfn.XLOOKUP(UNIVERSO[[#This Row],[RUTA-LOCALIDAD D&amp;N]],'[1]Cuota Ruta'!E:E,'[1]Cuota Ruta'!G:G)</f>
        <v>Cargar</v>
      </c>
    </row>
    <row r="1348" spans="1:49" x14ac:dyDescent="0.25">
      <c r="A1348" t="s">
        <v>109</v>
      </c>
      <c r="B1348" t="s">
        <v>49</v>
      </c>
      <c r="C1348" t="s">
        <v>50</v>
      </c>
      <c r="D1348" t="s">
        <v>76</v>
      </c>
      <c r="E1348" t="s">
        <v>77</v>
      </c>
      <c r="F1348" t="s">
        <v>53</v>
      </c>
      <c r="G1348">
        <v>9000035127</v>
      </c>
      <c r="H1348">
        <v>35127</v>
      </c>
      <c r="I1348" t="s">
        <v>5086</v>
      </c>
      <c r="J1348" t="s">
        <v>5087</v>
      </c>
      <c r="K1348" t="s">
        <v>56</v>
      </c>
      <c r="L1348" t="s">
        <v>57</v>
      </c>
      <c r="M1348" t="s">
        <v>57</v>
      </c>
      <c r="N1348" t="s">
        <v>58</v>
      </c>
      <c r="O1348" t="s">
        <v>59</v>
      </c>
      <c r="P1348">
        <v>448</v>
      </c>
      <c r="Q1348" t="s">
        <v>60</v>
      </c>
      <c r="R1348" t="s">
        <v>60</v>
      </c>
      <c r="S1348" t="s">
        <v>61</v>
      </c>
      <c r="T1348" t="s">
        <v>61</v>
      </c>
      <c r="U1348">
        <v>18.416853427886998</v>
      </c>
      <c r="V1348">
        <v>-70.031820297241197</v>
      </c>
      <c r="W1348" t="s">
        <v>901</v>
      </c>
      <c r="X1348" t="s">
        <v>85</v>
      </c>
      <c r="Y1348" t="s">
        <v>64</v>
      </c>
      <c r="Z1348" t="s">
        <v>65</v>
      </c>
      <c r="AA1348">
        <v>1169004242</v>
      </c>
      <c r="AB1348" t="s">
        <v>116</v>
      </c>
      <c r="AC1348" t="s">
        <v>67</v>
      </c>
      <c r="AD1348">
        <v>18.416821169999999</v>
      </c>
      <c r="AE1348">
        <v>-70.031801599999994</v>
      </c>
      <c r="AF1348" t="s">
        <v>5088</v>
      </c>
      <c r="AG1348" t="s">
        <v>32</v>
      </c>
      <c r="AH1348" t="s">
        <v>48</v>
      </c>
      <c r="AI1348" t="s">
        <v>69</v>
      </c>
      <c r="AJ1348" t="s">
        <v>118</v>
      </c>
      <c r="AK1348" t="s">
        <v>70</v>
      </c>
      <c r="AL1348" t="s">
        <v>77</v>
      </c>
      <c r="AM1348" t="s">
        <v>71</v>
      </c>
      <c r="AN1348">
        <v>5</v>
      </c>
      <c r="AO1348" t="s">
        <v>72</v>
      </c>
      <c r="AP1348">
        <v>2</v>
      </c>
      <c r="AQ1348">
        <v>0</v>
      </c>
      <c r="AR1348" t="s">
        <v>73</v>
      </c>
      <c r="AS1348">
        <v>9000035127</v>
      </c>
      <c r="AU1348">
        <v>5</v>
      </c>
      <c r="AV1348" t="s">
        <v>75</v>
      </c>
      <c r="AW1348" t="str">
        <f>_xlfn.XLOOKUP(UNIVERSO[[#This Row],[RUTA-LOCALIDAD D&amp;N]],'[1]Cuota Ruta'!E:E,'[1]Cuota Ruta'!G:G)</f>
        <v>Cargar</v>
      </c>
    </row>
    <row r="1349" spans="1:49" x14ac:dyDescent="0.25">
      <c r="A1349" t="s">
        <v>48</v>
      </c>
      <c r="B1349" t="s">
        <v>49</v>
      </c>
      <c r="C1349" t="s">
        <v>50</v>
      </c>
      <c r="D1349" t="s">
        <v>76</v>
      </c>
      <c r="E1349" t="s">
        <v>485</v>
      </c>
      <c r="F1349" t="s">
        <v>283</v>
      </c>
      <c r="G1349">
        <v>9000063445</v>
      </c>
      <c r="H1349">
        <v>63445</v>
      </c>
      <c r="I1349" t="s">
        <v>5089</v>
      </c>
      <c r="J1349" t="s">
        <v>5090</v>
      </c>
      <c r="K1349" t="s">
        <v>286</v>
      </c>
      <c r="L1349" t="s">
        <v>1039</v>
      </c>
      <c r="M1349" t="s">
        <v>1039</v>
      </c>
      <c r="N1349" t="s">
        <v>253</v>
      </c>
      <c r="O1349" t="s">
        <v>59</v>
      </c>
      <c r="P1349">
        <v>305</v>
      </c>
      <c r="Q1349" t="s">
        <v>1049</v>
      </c>
      <c r="R1349" t="s">
        <v>1049</v>
      </c>
      <c r="S1349" t="s">
        <v>1050</v>
      </c>
      <c r="T1349" t="s">
        <v>1050</v>
      </c>
      <c r="U1349">
        <v>19.769142150878899</v>
      </c>
      <c r="V1349">
        <v>-71.037109375</v>
      </c>
      <c r="W1349" t="s">
        <v>1051</v>
      </c>
      <c r="X1349" t="s">
        <v>63</v>
      </c>
      <c r="Y1349" t="s">
        <v>64</v>
      </c>
      <c r="Z1349" t="s">
        <v>99</v>
      </c>
      <c r="AA1349">
        <v>1158006633</v>
      </c>
      <c r="AB1349" t="s">
        <v>107</v>
      </c>
      <c r="AC1349" t="s">
        <v>67</v>
      </c>
      <c r="AD1349">
        <v>19.769142150878899</v>
      </c>
      <c r="AE1349">
        <v>-71.037109375</v>
      </c>
      <c r="AF1349" t="s">
        <v>5091</v>
      </c>
      <c r="AG1349" t="s">
        <v>32</v>
      </c>
      <c r="AH1349" t="s">
        <v>48</v>
      </c>
      <c r="AI1349" t="s">
        <v>87</v>
      </c>
      <c r="AJ1349" t="s">
        <v>88</v>
      </c>
      <c r="AK1349" t="s">
        <v>494</v>
      </c>
      <c r="AL1349" t="s">
        <v>485</v>
      </c>
      <c r="AM1349" t="s">
        <v>495</v>
      </c>
      <c r="AR1349" t="s">
        <v>91</v>
      </c>
      <c r="AS1349">
        <v>9000063445</v>
      </c>
      <c r="AV1349" t="s">
        <v>349</v>
      </c>
      <c r="AW1349" t="str">
        <f>_xlfn.XLOOKUP(UNIVERSO[[#This Row],[RUTA-LOCALIDAD D&amp;N]],'[1]Cuota Ruta'!E:E,'[1]Cuota Ruta'!G:G)</f>
        <v>Cargar</v>
      </c>
    </row>
    <row r="1350" spans="1:49" x14ac:dyDescent="0.25">
      <c r="A1350" t="s">
        <v>48</v>
      </c>
      <c r="B1350" t="s">
        <v>49</v>
      </c>
      <c r="C1350" t="s">
        <v>50</v>
      </c>
      <c r="D1350" t="s">
        <v>51</v>
      </c>
      <c r="E1350" t="s">
        <v>77</v>
      </c>
      <c r="F1350" t="s">
        <v>53</v>
      </c>
      <c r="G1350">
        <v>9000035136</v>
      </c>
      <c r="H1350">
        <v>35136</v>
      </c>
      <c r="I1350" t="s">
        <v>5092</v>
      </c>
      <c r="J1350" t="s">
        <v>5093</v>
      </c>
      <c r="K1350" t="s">
        <v>56</v>
      </c>
      <c r="L1350" t="s">
        <v>57</v>
      </c>
      <c r="M1350" t="s">
        <v>57</v>
      </c>
      <c r="N1350" t="s">
        <v>58</v>
      </c>
      <c r="O1350" t="s">
        <v>59</v>
      </c>
      <c r="P1350">
        <v>448</v>
      </c>
      <c r="Q1350" t="s">
        <v>60</v>
      </c>
      <c r="R1350" t="s">
        <v>60</v>
      </c>
      <c r="S1350" t="s">
        <v>61</v>
      </c>
      <c r="T1350" t="s">
        <v>61</v>
      </c>
      <c r="U1350">
        <v>18.422826290130601</v>
      </c>
      <c r="V1350">
        <v>-70.0324192047119</v>
      </c>
      <c r="W1350" t="s">
        <v>901</v>
      </c>
      <c r="X1350" t="s">
        <v>63</v>
      </c>
      <c r="Y1350" t="s">
        <v>64</v>
      </c>
      <c r="Z1350" t="s">
        <v>65</v>
      </c>
      <c r="AA1350">
        <v>1169004244</v>
      </c>
      <c r="AB1350" t="s">
        <v>116</v>
      </c>
      <c r="AC1350" t="s">
        <v>67</v>
      </c>
      <c r="AD1350">
        <v>18.422790800000001</v>
      </c>
      <c r="AE1350">
        <v>-70.03241276</v>
      </c>
      <c r="AF1350" t="s">
        <v>5094</v>
      </c>
      <c r="AG1350" t="s">
        <v>32</v>
      </c>
      <c r="AH1350" t="s">
        <v>48</v>
      </c>
      <c r="AI1350" t="s">
        <v>69</v>
      </c>
      <c r="AJ1350" t="s">
        <v>69</v>
      </c>
      <c r="AK1350" t="s">
        <v>70</v>
      </c>
      <c r="AL1350" t="s">
        <v>77</v>
      </c>
      <c r="AM1350" t="s">
        <v>71</v>
      </c>
      <c r="AN1350">
        <v>6</v>
      </c>
      <c r="AO1350" t="s">
        <v>348</v>
      </c>
      <c r="AP1350">
        <v>14</v>
      </c>
      <c r="AQ1350">
        <v>0</v>
      </c>
      <c r="AR1350" t="s">
        <v>73</v>
      </c>
      <c r="AS1350">
        <v>9000035136</v>
      </c>
      <c r="AT1350" t="s">
        <v>74</v>
      </c>
      <c r="AU1350">
        <v>6</v>
      </c>
      <c r="AV1350" t="s">
        <v>75</v>
      </c>
      <c r="AW1350" t="str">
        <f>_xlfn.XLOOKUP(UNIVERSO[[#This Row],[RUTA-LOCALIDAD D&amp;N]],'[1]Cuota Ruta'!E:E,'[1]Cuota Ruta'!G:G)</f>
        <v>Cargar</v>
      </c>
    </row>
    <row r="1351" spans="1:49" x14ac:dyDescent="0.25">
      <c r="A1351" t="s">
        <v>48</v>
      </c>
      <c r="B1351" t="s">
        <v>49</v>
      </c>
      <c r="C1351" t="s">
        <v>50</v>
      </c>
      <c r="D1351" t="s">
        <v>76</v>
      </c>
      <c r="E1351" t="s">
        <v>193</v>
      </c>
      <c r="F1351" t="s">
        <v>194</v>
      </c>
      <c r="G1351">
        <v>9000063454</v>
      </c>
      <c r="H1351">
        <v>63454</v>
      </c>
      <c r="I1351" t="s">
        <v>5095</v>
      </c>
      <c r="J1351" t="s">
        <v>4084</v>
      </c>
      <c r="K1351" t="s">
        <v>197</v>
      </c>
      <c r="L1351" t="s">
        <v>193</v>
      </c>
      <c r="M1351" t="s">
        <v>193</v>
      </c>
      <c r="N1351" t="s">
        <v>4084</v>
      </c>
      <c r="O1351" t="s">
        <v>59</v>
      </c>
      <c r="P1351">
        <v>303</v>
      </c>
      <c r="Q1351" t="s">
        <v>784</v>
      </c>
      <c r="R1351" t="s">
        <v>784</v>
      </c>
      <c r="S1351" t="s">
        <v>327</v>
      </c>
      <c r="T1351" t="s">
        <v>327</v>
      </c>
      <c r="U1351">
        <v>18.442893980000001</v>
      </c>
      <c r="V1351">
        <v>-69.010871899999998</v>
      </c>
      <c r="W1351" t="s">
        <v>785</v>
      </c>
      <c r="X1351" t="s">
        <v>85</v>
      </c>
      <c r="Y1351" t="s">
        <v>64</v>
      </c>
      <c r="Z1351" t="s">
        <v>99</v>
      </c>
      <c r="AA1351">
        <v>1160004197</v>
      </c>
      <c r="AB1351" t="s">
        <v>116</v>
      </c>
      <c r="AC1351" t="s">
        <v>67</v>
      </c>
      <c r="AD1351">
        <v>18.44291203466037</v>
      </c>
      <c r="AE1351">
        <v>-69.010842003667364</v>
      </c>
      <c r="AF1351" t="s">
        <v>5096</v>
      </c>
      <c r="AG1351" t="s">
        <v>32</v>
      </c>
      <c r="AH1351" t="s">
        <v>48</v>
      </c>
      <c r="AI1351" t="s">
        <v>87</v>
      </c>
      <c r="AJ1351" t="s">
        <v>88</v>
      </c>
      <c r="AK1351" t="s">
        <v>330</v>
      </c>
      <c r="AL1351" t="s">
        <v>193</v>
      </c>
      <c r="AM1351" t="s">
        <v>331</v>
      </c>
      <c r="AR1351" t="s">
        <v>91</v>
      </c>
      <c r="AS1351">
        <v>9000063454</v>
      </c>
      <c r="AV1351" t="s">
        <v>206</v>
      </c>
      <c r="AW1351" t="str">
        <f>_xlfn.XLOOKUP(UNIVERSO[[#This Row],[RUTA-LOCALIDAD D&amp;N]],'[1]Cuota Ruta'!E:E,'[1]Cuota Ruta'!G:G)</f>
        <v>Cargar</v>
      </c>
    </row>
    <row r="1352" spans="1:49" x14ac:dyDescent="0.25">
      <c r="A1352" t="s">
        <v>48</v>
      </c>
      <c r="B1352" t="s">
        <v>380</v>
      </c>
      <c r="C1352" t="s">
        <v>381</v>
      </c>
      <c r="D1352" t="s">
        <v>51</v>
      </c>
      <c r="E1352" t="s">
        <v>338</v>
      </c>
      <c r="F1352" t="s">
        <v>283</v>
      </c>
      <c r="G1352">
        <v>9000018266</v>
      </c>
      <c r="H1352">
        <v>18266</v>
      </c>
      <c r="I1352" t="s">
        <v>5097</v>
      </c>
      <c r="J1352" t="s">
        <v>5098</v>
      </c>
      <c r="K1352" t="s">
        <v>286</v>
      </c>
      <c r="L1352" t="s">
        <v>338</v>
      </c>
      <c r="M1352" t="s">
        <v>338</v>
      </c>
      <c r="N1352" t="s">
        <v>253</v>
      </c>
      <c r="O1352" t="s">
        <v>434</v>
      </c>
      <c r="P1352">
        <v>365</v>
      </c>
      <c r="Q1352" t="s">
        <v>1408</v>
      </c>
      <c r="R1352" t="s">
        <v>1408</v>
      </c>
      <c r="S1352" t="s">
        <v>504</v>
      </c>
      <c r="T1352" t="s">
        <v>504</v>
      </c>
      <c r="U1352">
        <v>19.4757080078125</v>
      </c>
      <c r="V1352">
        <v>-70.729232788085895</v>
      </c>
      <c r="W1352" t="s">
        <v>1409</v>
      </c>
      <c r="X1352" t="s">
        <v>85</v>
      </c>
      <c r="Y1352" t="s">
        <v>64</v>
      </c>
      <c r="Z1352" t="s">
        <v>65</v>
      </c>
      <c r="AA1352">
        <v>1151026077</v>
      </c>
      <c r="AB1352" t="s">
        <v>66</v>
      </c>
      <c r="AC1352" t="s">
        <v>67</v>
      </c>
      <c r="AD1352">
        <v>19.4757080078125</v>
      </c>
      <c r="AE1352">
        <v>-70.729232788085895</v>
      </c>
      <c r="AF1352" t="s">
        <v>5099</v>
      </c>
      <c r="AG1352" t="s">
        <v>32</v>
      </c>
      <c r="AH1352" t="s">
        <v>48</v>
      </c>
      <c r="AI1352" t="s">
        <v>69</v>
      </c>
      <c r="AJ1352" t="s">
        <v>69</v>
      </c>
      <c r="AK1352" t="s">
        <v>346</v>
      </c>
      <c r="AL1352" t="s">
        <v>338</v>
      </c>
      <c r="AM1352" t="s">
        <v>347</v>
      </c>
      <c r="AN1352">
        <v>2</v>
      </c>
      <c r="AO1352" t="s">
        <v>245</v>
      </c>
      <c r="AP1352">
        <v>26</v>
      </c>
      <c r="AQ1352">
        <v>0</v>
      </c>
      <c r="AR1352" t="s">
        <v>73</v>
      </c>
      <c r="AS1352">
        <v>9000018266</v>
      </c>
      <c r="AU1352">
        <v>2</v>
      </c>
      <c r="AV1352" t="s">
        <v>349</v>
      </c>
      <c r="AW1352" t="str">
        <f>_xlfn.XLOOKUP(UNIVERSO[[#This Row],[RUTA-LOCALIDAD D&amp;N]],'[1]Cuota Ruta'!E:E,'[1]Cuota Ruta'!G:G)</f>
        <v>Cargar</v>
      </c>
    </row>
    <row r="1353" spans="1:49" x14ac:dyDescent="0.25">
      <c r="A1353" t="s">
        <v>48</v>
      </c>
      <c r="B1353" t="s">
        <v>49</v>
      </c>
      <c r="C1353" t="s">
        <v>50</v>
      </c>
      <c r="D1353" t="s">
        <v>312</v>
      </c>
      <c r="E1353" t="s">
        <v>1196</v>
      </c>
      <c r="F1353" t="s">
        <v>126</v>
      </c>
      <c r="G1353">
        <v>9000064627</v>
      </c>
      <c r="H1353">
        <v>64627</v>
      </c>
      <c r="I1353" t="s">
        <v>5100</v>
      </c>
      <c r="J1353" t="s">
        <v>5101</v>
      </c>
      <c r="K1353" t="s">
        <v>129</v>
      </c>
      <c r="L1353" t="s">
        <v>1199</v>
      </c>
      <c r="M1353" t="s">
        <v>58</v>
      </c>
      <c r="N1353" t="s">
        <v>1199</v>
      </c>
      <c r="O1353" t="s">
        <v>126</v>
      </c>
      <c r="P1353">
        <v>309</v>
      </c>
      <c r="Q1353" t="s">
        <v>2903</v>
      </c>
      <c r="R1353" t="s">
        <v>2903</v>
      </c>
      <c r="S1353" t="s">
        <v>1201</v>
      </c>
      <c r="T1353" t="s">
        <v>1201</v>
      </c>
      <c r="U1353">
        <v>18.56765</v>
      </c>
      <c r="V1353">
        <v>-70.878360000000001</v>
      </c>
      <c r="W1353" t="s">
        <v>2904</v>
      </c>
      <c r="X1353" t="s">
        <v>63</v>
      </c>
      <c r="Y1353" t="s">
        <v>64</v>
      </c>
      <c r="Z1353" t="s">
        <v>65</v>
      </c>
      <c r="AA1353">
        <v>1163009610</v>
      </c>
      <c r="AB1353" t="s">
        <v>116</v>
      </c>
      <c r="AC1353" t="s">
        <v>67</v>
      </c>
      <c r="AD1353">
        <v>18.567690469999999</v>
      </c>
      <c r="AE1353">
        <v>-70.878344080000005</v>
      </c>
      <c r="AF1353" t="s">
        <v>5102</v>
      </c>
      <c r="AG1353" t="s">
        <v>32</v>
      </c>
      <c r="AH1353" t="s">
        <v>48</v>
      </c>
      <c r="AI1353" t="s">
        <v>87</v>
      </c>
      <c r="AJ1353" t="s">
        <v>88</v>
      </c>
      <c r="AK1353" t="s">
        <v>1204</v>
      </c>
      <c r="AL1353" t="s">
        <v>1196</v>
      </c>
      <c r="AM1353" t="s">
        <v>1205</v>
      </c>
      <c r="AR1353" t="s">
        <v>91</v>
      </c>
      <c r="AS1353">
        <v>9000064627</v>
      </c>
      <c r="AV1353" t="s">
        <v>281</v>
      </c>
      <c r="AW1353" t="str">
        <f>_xlfn.XLOOKUP(UNIVERSO[[#This Row],[RUTA-LOCALIDAD D&amp;N]],'[1]Cuota Ruta'!E:E,'[1]Cuota Ruta'!G:G)</f>
        <v>Cargar</v>
      </c>
    </row>
    <row r="1354" spans="1:49" x14ac:dyDescent="0.25">
      <c r="A1354" t="s">
        <v>109</v>
      </c>
      <c r="B1354" t="s">
        <v>49</v>
      </c>
      <c r="C1354" t="s">
        <v>50</v>
      </c>
      <c r="D1354" t="s">
        <v>51</v>
      </c>
      <c r="E1354" t="s">
        <v>77</v>
      </c>
      <c r="F1354" t="s">
        <v>53</v>
      </c>
      <c r="G1354">
        <v>9000035480</v>
      </c>
      <c r="H1354">
        <v>35480</v>
      </c>
      <c r="I1354" t="s">
        <v>5103</v>
      </c>
      <c r="J1354" t="s">
        <v>5104</v>
      </c>
      <c r="K1354" t="s">
        <v>56</v>
      </c>
      <c r="L1354" t="s">
        <v>57</v>
      </c>
      <c r="M1354" t="s">
        <v>57</v>
      </c>
      <c r="N1354" t="s">
        <v>58</v>
      </c>
      <c r="O1354" t="s">
        <v>59</v>
      </c>
      <c r="P1354">
        <v>446</v>
      </c>
      <c r="Q1354" t="s">
        <v>896</v>
      </c>
      <c r="R1354" t="s">
        <v>896</v>
      </c>
      <c r="S1354" t="s">
        <v>61</v>
      </c>
      <c r="T1354" t="s">
        <v>61</v>
      </c>
      <c r="U1354">
        <v>18.410889216831801</v>
      </c>
      <c r="V1354">
        <v>-70.129044669015101</v>
      </c>
      <c r="W1354" t="s">
        <v>897</v>
      </c>
      <c r="X1354" t="s">
        <v>63</v>
      </c>
      <c r="Y1354" t="s">
        <v>64</v>
      </c>
      <c r="Z1354" t="s">
        <v>65</v>
      </c>
      <c r="AA1354">
        <v>1169004369</v>
      </c>
      <c r="AB1354" t="s">
        <v>116</v>
      </c>
      <c r="AC1354" t="s">
        <v>67</v>
      </c>
      <c r="AD1354">
        <v>18.41085017</v>
      </c>
      <c r="AE1354">
        <v>-70.129081830000004</v>
      </c>
      <c r="AF1354" t="s">
        <v>5105</v>
      </c>
      <c r="AG1354" t="s">
        <v>32</v>
      </c>
      <c r="AH1354" t="s">
        <v>48</v>
      </c>
      <c r="AI1354" t="s">
        <v>69</v>
      </c>
      <c r="AJ1354" t="s">
        <v>118</v>
      </c>
      <c r="AK1354" t="s">
        <v>243</v>
      </c>
      <c r="AL1354" t="s">
        <v>77</v>
      </c>
      <c r="AM1354" t="s">
        <v>244</v>
      </c>
      <c r="AN1354">
        <v>1</v>
      </c>
      <c r="AO1354" t="s">
        <v>119</v>
      </c>
      <c r="AP1354">
        <v>5</v>
      </c>
      <c r="AQ1354">
        <v>0</v>
      </c>
      <c r="AR1354" t="s">
        <v>73</v>
      </c>
      <c r="AS1354">
        <v>9000035480</v>
      </c>
      <c r="AT1354" t="s">
        <v>992</v>
      </c>
      <c r="AU1354">
        <v>1</v>
      </c>
      <c r="AV1354" t="s">
        <v>75</v>
      </c>
      <c r="AW1354" t="str">
        <f>_xlfn.XLOOKUP(UNIVERSO[[#This Row],[RUTA-LOCALIDAD D&amp;N]],'[1]Cuota Ruta'!E:E,'[1]Cuota Ruta'!G:G)</f>
        <v>Cargar</v>
      </c>
    </row>
    <row r="1355" spans="1:49" x14ac:dyDescent="0.25">
      <c r="A1355" t="s">
        <v>48</v>
      </c>
      <c r="B1355" t="s">
        <v>49</v>
      </c>
      <c r="C1355" t="s">
        <v>50</v>
      </c>
      <c r="D1355" t="s">
        <v>268</v>
      </c>
      <c r="E1355" t="s">
        <v>1196</v>
      </c>
      <c r="F1355" t="s">
        <v>126</v>
      </c>
      <c r="G1355">
        <v>9000066956</v>
      </c>
      <c r="H1355">
        <v>66956</v>
      </c>
      <c r="I1355" t="s">
        <v>5106</v>
      </c>
      <c r="J1355" t="s">
        <v>5107</v>
      </c>
      <c r="K1355" t="s">
        <v>129</v>
      </c>
      <c r="L1355" t="s">
        <v>1199</v>
      </c>
      <c r="M1355" t="s">
        <v>58</v>
      </c>
      <c r="N1355" t="s">
        <v>1199</v>
      </c>
      <c r="O1355" t="s">
        <v>126</v>
      </c>
      <c r="P1355">
        <v>310</v>
      </c>
      <c r="Q1355" t="s">
        <v>1200</v>
      </c>
      <c r="R1355" t="s">
        <v>1200</v>
      </c>
      <c r="S1355" t="s">
        <v>1201</v>
      </c>
      <c r="T1355" t="s">
        <v>1201</v>
      </c>
      <c r="U1355">
        <v>18.446100000000001</v>
      </c>
      <c r="V1355">
        <v>-70.783619999999999</v>
      </c>
      <c r="W1355" t="s">
        <v>1202</v>
      </c>
      <c r="X1355" t="s">
        <v>63</v>
      </c>
      <c r="Y1355" t="s">
        <v>64</v>
      </c>
      <c r="Z1355" t="s">
        <v>65</v>
      </c>
      <c r="AA1355">
        <v>1163009804</v>
      </c>
      <c r="AB1355" t="s">
        <v>116</v>
      </c>
      <c r="AC1355" t="s">
        <v>67</v>
      </c>
      <c r="AD1355">
        <v>18.446478741186962</v>
      </c>
      <c r="AE1355">
        <v>-70.783597443545133</v>
      </c>
      <c r="AF1355" t="s">
        <v>5108</v>
      </c>
      <c r="AG1355" t="s">
        <v>32</v>
      </c>
      <c r="AH1355" t="s">
        <v>48</v>
      </c>
      <c r="AI1355" t="s">
        <v>87</v>
      </c>
      <c r="AJ1355" t="s">
        <v>101</v>
      </c>
      <c r="AK1355" t="s">
        <v>1204</v>
      </c>
      <c r="AL1355" t="s">
        <v>1196</v>
      </c>
      <c r="AM1355" t="s">
        <v>1205</v>
      </c>
      <c r="AR1355" t="s">
        <v>91</v>
      </c>
      <c r="AS1355">
        <v>9000066956</v>
      </c>
      <c r="AV1355" t="s">
        <v>281</v>
      </c>
      <c r="AW1355" t="str">
        <f>_xlfn.XLOOKUP(UNIVERSO[[#This Row],[RUTA-LOCALIDAD D&amp;N]],'[1]Cuota Ruta'!E:E,'[1]Cuota Ruta'!G:G)</f>
        <v>Cargar</v>
      </c>
    </row>
    <row r="1356" spans="1:49" x14ac:dyDescent="0.25">
      <c r="A1356" t="s">
        <v>109</v>
      </c>
      <c r="B1356" t="s">
        <v>49</v>
      </c>
      <c r="C1356" t="s">
        <v>50</v>
      </c>
      <c r="D1356" t="s">
        <v>51</v>
      </c>
      <c r="E1356" t="s">
        <v>77</v>
      </c>
      <c r="F1356" t="s">
        <v>53</v>
      </c>
      <c r="G1356">
        <v>9000035621</v>
      </c>
      <c r="H1356">
        <v>35621</v>
      </c>
      <c r="I1356" t="s">
        <v>5109</v>
      </c>
      <c r="J1356" t="s">
        <v>5110</v>
      </c>
      <c r="K1356" t="s">
        <v>56</v>
      </c>
      <c r="L1356" t="s">
        <v>57</v>
      </c>
      <c r="M1356" t="s">
        <v>57</v>
      </c>
      <c r="N1356" t="s">
        <v>58</v>
      </c>
      <c r="O1356" t="s">
        <v>59</v>
      </c>
      <c r="P1356">
        <v>450</v>
      </c>
      <c r="Q1356" t="s">
        <v>1010</v>
      </c>
      <c r="R1356" t="s">
        <v>1010</v>
      </c>
      <c r="S1356" t="s">
        <v>61</v>
      </c>
      <c r="T1356" t="s">
        <v>61</v>
      </c>
      <c r="U1356">
        <v>18.403646707534801</v>
      </c>
      <c r="V1356">
        <v>-70.127375602722196</v>
      </c>
      <c r="W1356" t="s">
        <v>1029</v>
      </c>
      <c r="X1356" t="s">
        <v>63</v>
      </c>
      <c r="Y1356" t="s">
        <v>64</v>
      </c>
      <c r="Z1356" t="s">
        <v>65</v>
      </c>
      <c r="AA1356">
        <v>1169004426</v>
      </c>
      <c r="AB1356" t="s">
        <v>116</v>
      </c>
      <c r="AC1356" t="s">
        <v>67</v>
      </c>
      <c r="AD1356">
        <v>18.403666550000001</v>
      </c>
      <c r="AE1356">
        <v>-70.127445780000002</v>
      </c>
      <c r="AF1356" t="s">
        <v>5111</v>
      </c>
      <c r="AG1356" t="s">
        <v>32</v>
      </c>
      <c r="AH1356" t="s">
        <v>48</v>
      </c>
      <c r="AI1356" t="s">
        <v>69</v>
      </c>
      <c r="AJ1356" t="s">
        <v>118</v>
      </c>
      <c r="AK1356" t="s">
        <v>243</v>
      </c>
      <c r="AL1356" t="s">
        <v>77</v>
      </c>
      <c r="AM1356" t="s">
        <v>244</v>
      </c>
      <c r="AN1356">
        <v>1</v>
      </c>
      <c r="AO1356" t="s">
        <v>119</v>
      </c>
      <c r="AP1356">
        <v>7</v>
      </c>
      <c r="AQ1356">
        <v>0</v>
      </c>
      <c r="AR1356" t="s">
        <v>73</v>
      </c>
      <c r="AS1356">
        <v>9000035621</v>
      </c>
      <c r="AT1356" t="s">
        <v>992</v>
      </c>
      <c r="AU1356">
        <v>1</v>
      </c>
      <c r="AV1356" t="s">
        <v>75</v>
      </c>
      <c r="AW1356" t="str">
        <f>_xlfn.XLOOKUP(UNIVERSO[[#This Row],[RUTA-LOCALIDAD D&amp;N]],'[1]Cuota Ruta'!E:E,'[1]Cuota Ruta'!G:G)</f>
        <v>Cargar</v>
      </c>
    </row>
    <row r="1357" spans="1:49" x14ac:dyDescent="0.25">
      <c r="A1357" t="s">
        <v>48</v>
      </c>
      <c r="B1357" t="s">
        <v>380</v>
      </c>
      <c r="C1357" t="s">
        <v>381</v>
      </c>
      <c r="D1357" t="s">
        <v>51</v>
      </c>
      <c r="E1357" t="s">
        <v>52</v>
      </c>
      <c r="F1357" t="s">
        <v>53</v>
      </c>
      <c r="G1357">
        <v>9000034908</v>
      </c>
      <c r="H1357">
        <v>34908</v>
      </c>
      <c r="I1357" t="s">
        <v>5112</v>
      </c>
      <c r="J1357" t="s">
        <v>5113</v>
      </c>
      <c r="K1357" t="s">
        <v>56</v>
      </c>
      <c r="L1357" t="s">
        <v>57</v>
      </c>
      <c r="M1357" t="s">
        <v>57</v>
      </c>
      <c r="N1357" t="s">
        <v>58</v>
      </c>
      <c r="O1357" t="s">
        <v>59</v>
      </c>
      <c r="P1357">
        <v>447</v>
      </c>
      <c r="Q1357" t="s">
        <v>240</v>
      </c>
      <c r="R1357" t="s">
        <v>240</v>
      </c>
      <c r="S1357" t="s">
        <v>61</v>
      </c>
      <c r="T1357" t="s">
        <v>61</v>
      </c>
      <c r="U1357">
        <v>18.263327789306601</v>
      </c>
      <c r="V1357">
        <v>-70.146012878418006</v>
      </c>
      <c r="W1357" t="s">
        <v>372</v>
      </c>
      <c r="X1357" t="s">
        <v>63</v>
      </c>
      <c r="Y1357" t="s">
        <v>64</v>
      </c>
      <c r="Z1357" t="s">
        <v>65</v>
      </c>
      <c r="AA1357">
        <v>1169004139</v>
      </c>
      <c r="AB1357" t="s">
        <v>66</v>
      </c>
      <c r="AC1357" t="s">
        <v>67</v>
      </c>
      <c r="AD1357">
        <v>18.263327789306601</v>
      </c>
      <c r="AE1357">
        <v>-70.146012878418006</v>
      </c>
      <c r="AF1357" t="s">
        <v>5114</v>
      </c>
      <c r="AG1357" t="s">
        <v>32</v>
      </c>
      <c r="AH1357" t="s">
        <v>48</v>
      </c>
      <c r="AI1357" t="s">
        <v>87</v>
      </c>
      <c r="AJ1357" t="s">
        <v>513</v>
      </c>
      <c r="AK1357" t="s">
        <v>243</v>
      </c>
      <c r="AL1357" t="s">
        <v>52</v>
      </c>
      <c r="AM1357" t="s">
        <v>244</v>
      </c>
      <c r="AR1357" t="s">
        <v>91</v>
      </c>
      <c r="AS1357">
        <v>9000034908</v>
      </c>
      <c r="AV1357" t="s">
        <v>75</v>
      </c>
      <c r="AW1357" t="str">
        <f>_xlfn.XLOOKUP(UNIVERSO[[#This Row],[RUTA-LOCALIDAD D&amp;N]],'[1]Cuota Ruta'!E:E,'[1]Cuota Ruta'!G:G)</f>
        <v>Cargar</v>
      </c>
    </row>
    <row r="1358" spans="1:49" x14ac:dyDescent="0.25">
      <c r="A1358" t="s">
        <v>48</v>
      </c>
      <c r="B1358" t="s">
        <v>49</v>
      </c>
      <c r="C1358" t="s">
        <v>50</v>
      </c>
      <c r="D1358" t="s">
        <v>51</v>
      </c>
      <c r="E1358" t="s">
        <v>52</v>
      </c>
      <c r="F1358" t="s">
        <v>53</v>
      </c>
      <c r="G1358">
        <v>9000035687</v>
      </c>
      <c r="H1358">
        <v>35687</v>
      </c>
      <c r="I1358" t="s">
        <v>5115</v>
      </c>
      <c r="J1358" t="s">
        <v>5116</v>
      </c>
      <c r="K1358" t="s">
        <v>56</v>
      </c>
      <c r="L1358" t="s">
        <v>57</v>
      </c>
      <c r="M1358" t="s">
        <v>57</v>
      </c>
      <c r="N1358" t="s">
        <v>58</v>
      </c>
      <c r="O1358" t="s">
        <v>59</v>
      </c>
      <c r="P1358">
        <v>450</v>
      </c>
      <c r="Q1358" t="s">
        <v>1010</v>
      </c>
      <c r="R1358" t="s">
        <v>1010</v>
      </c>
      <c r="S1358" t="s">
        <v>61</v>
      </c>
      <c r="T1358" t="s">
        <v>61</v>
      </c>
      <c r="U1358">
        <v>18.4020290374756</v>
      </c>
      <c r="V1358">
        <v>-70.132049560546903</v>
      </c>
      <c r="W1358" t="s">
        <v>1011</v>
      </c>
      <c r="X1358" t="s">
        <v>63</v>
      </c>
      <c r="Y1358" t="s">
        <v>64</v>
      </c>
      <c r="Z1358" t="s">
        <v>65</v>
      </c>
      <c r="AA1358">
        <v>1169007130</v>
      </c>
      <c r="AB1358" t="s">
        <v>116</v>
      </c>
      <c r="AC1358" t="s">
        <v>67</v>
      </c>
      <c r="AD1358">
        <v>18.401915899999999</v>
      </c>
      <c r="AE1358">
        <v>-70.131929069999998</v>
      </c>
      <c r="AF1358" t="s">
        <v>5117</v>
      </c>
      <c r="AG1358" t="s">
        <v>32</v>
      </c>
      <c r="AH1358" t="s">
        <v>48</v>
      </c>
      <c r="AI1358" t="s">
        <v>69</v>
      </c>
      <c r="AJ1358" t="s">
        <v>69</v>
      </c>
      <c r="AK1358" t="s">
        <v>243</v>
      </c>
      <c r="AL1358" t="s">
        <v>52</v>
      </c>
      <c r="AM1358" t="s">
        <v>244</v>
      </c>
      <c r="AN1358">
        <v>1</v>
      </c>
      <c r="AO1358" t="s">
        <v>119</v>
      </c>
      <c r="AP1358">
        <v>8</v>
      </c>
      <c r="AQ1358">
        <v>0</v>
      </c>
      <c r="AR1358" t="s">
        <v>73</v>
      </c>
      <c r="AS1358">
        <v>9000035687</v>
      </c>
      <c r="AT1358" t="s">
        <v>992</v>
      </c>
      <c r="AU1358">
        <v>1</v>
      </c>
      <c r="AV1358" t="s">
        <v>75</v>
      </c>
      <c r="AW1358" t="str">
        <f>_xlfn.XLOOKUP(UNIVERSO[[#This Row],[RUTA-LOCALIDAD D&amp;N]],'[1]Cuota Ruta'!E:E,'[1]Cuota Ruta'!G:G)</f>
        <v>Cargar</v>
      </c>
    </row>
    <row r="1359" spans="1:49" x14ac:dyDescent="0.25">
      <c r="A1359" t="s">
        <v>48</v>
      </c>
      <c r="B1359" t="s">
        <v>49</v>
      </c>
      <c r="C1359" t="s">
        <v>50</v>
      </c>
      <c r="D1359" t="s">
        <v>76</v>
      </c>
      <c r="E1359" t="s">
        <v>193</v>
      </c>
      <c r="F1359" t="s">
        <v>194</v>
      </c>
      <c r="G1359">
        <v>9000068418</v>
      </c>
      <c r="H1359">
        <v>68418</v>
      </c>
      <c r="I1359" t="s">
        <v>5118</v>
      </c>
      <c r="J1359" t="s">
        <v>5119</v>
      </c>
      <c r="K1359" t="s">
        <v>197</v>
      </c>
      <c r="L1359" t="s">
        <v>193</v>
      </c>
      <c r="M1359" t="s">
        <v>193</v>
      </c>
      <c r="N1359" t="s">
        <v>5120</v>
      </c>
      <c r="O1359" t="s">
        <v>59</v>
      </c>
      <c r="P1359">
        <v>329</v>
      </c>
      <c r="Q1359" t="s">
        <v>1153</v>
      </c>
      <c r="R1359" t="s">
        <v>1153</v>
      </c>
      <c r="S1359" t="s">
        <v>327</v>
      </c>
      <c r="T1359" t="s">
        <v>327</v>
      </c>
      <c r="U1359">
        <v>18.4253</v>
      </c>
      <c r="V1359">
        <v>-68.983528100000001</v>
      </c>
      <c r="W1359" t="s">
        <v>1154</v>
      </c>
      <c r="X1359" t="s">
        <v>85</v>
      </c>
      <c r="Y1359" t="s">
        <v>64</v>
      </c>
      <c r="Z1359" t="s">
        <v>99</v>
      </c>
      <c r="AA1359">
        <v>1160004316</v>
      </c>
      <c r="AB1359" t="s">
        <v>116</v>
      </c>
      <c r="AC1359" t="s">
        <v>67</v>
      </c>
      <c r="AD1359">
        <v>18.425550267605239</v>
      </c>
      <c r="AE1359">
        <v>-68.983875117622617</v>
      </c>
      <c r="AF1359" t="s">
        <v>5121</v>
      </c>
      <c r="AG1359" t="s">
        <v>32</v>
      </c>
      <c r="AH1359" t="s">
        <v>48</v>
      </c>
      <c r="AI1359" t="s">
        <v>87</v>
      </c>
      <c r="AJ1359" t="s">
        <v>101</v>
      </c>
      <c r="AK1359" t="s">
        <v>330</v>
      </c>
      <c r="AL1359" t="s">
        <v>193</v>
      </c>
      <c r="AM1359" t="s">
        <v>331</v>
      </c>
      <c r="AR1359" t="s">
        <v>91</v>
      </c>
      <c r="AS1359">
        <v>9000068418</v>
      </c>
      <c r="AV1359" t="s">
        <v>206</v>
      </c>
      <c r="AW1359" t="str">
        <f>_xlfn.XLOOKUP(UNIVERSO[[#This Row],[RUTA-LOCALIDAD D&amp;N]],'[1]Cuota Ruta'!E:E,'[1]Cuota Ruta'!G:G)</f>
        <v>Cargar</v>
      </c>
    </row>
    <row r="1360" spans="1:49" x14ac:dyDescent="0.25">
      <c r="A1360" t="s">
        <v>48</v>
      </c>
      <c r="B1360" t="s">
        <v>49</v>
      </c>
      <c r="C1360" t="s">
        <v>50</v>
      </c>
      <c r="D1360" t="s">
        <v>51</v>
      </c>
      <c r="E1360" t="s">
        <v>52</v>
      </c>
      <c r="F1360" t="s">
        <v>53</v>
      </c>
      <c r="G1360">
        <v>9000035702</v>
      </c>
      <c r="H1360">
        <v>35702</v>
      </c>
      <c r="I1360" t="s">
        <v>5122</v>
      </c>
      <c r="J1360" t="s">
        <v>5123</v>
      </c>
      <c r="K1360" t="s">
        <v>56</v>
      </c>
      <c r="L1360" t="s">
        <v>57</v>
      </c>
      <c r="M1360" t="s">
        <v>57</v>
      </c>
      <c r="N1360" t="s">
        <v>58</v>
      </c>
      <c r="O1360" t="s">
        <v>59</v>
      </c>
      <c r="P1360">
        <v>447</v>
      </c>
      <c r="Q1360" t="s">
        <v>240</v>
      </c>
      <c r="R1360" t="s">
        <v>240</v>
      </c>
      <c r="S1360" t="s">
        <v>61</v>
      </c>
      <c r="T1360" t="s">
        <v>61</v>
      </c>
      <c r="U1360">
        <v>18.373447100321499</v>
      </c>
      <c r="V1360">
        <v>-70.166524251302107</v>
      </c>
      <c r="W1360" t="s">
        <v>372</v>
      </c>
      <c r="X1360" t="s">
        <v>63</v>
      </c>
      <c r="Y1360" t="s">
        <v>64</v>
      </c>
      <c r="Z1360" t="s">
        <v>65</v>
      </c>
      <c r="AA1360">
        <v>1169004461</v>
      </c>
      <c r="AB1360" t="s">
        <v>116</v>
      </c>
      <c r="AC1360" t="s">
        <v>67</v>
      </c>
      <c r="AD1360">
        <v>18.37347853333333</v>
      </c>
      <c r="AE1360">
        <v>-70.166602183333325</v>
      </c>
      <c r="AF1360" t="s">
        <v>5124</v>
      </c>
      <c r="AG1360" t="s">
        <v>32</v>
      </c>
      <c r="AH1360" t="s">
        <v>48</v>
      </c>
      <c r="AI1360" t="s">
        <v>69</v>
      </c>
      <c r="AJ1360" t="s">
        <v>69</v>
      </c>
      <c r="AK1360" t="s">
        <v>243</v>
      </c>
      <c r="AL1360" t="s">
        <v>52</v>
      </c>
      <c r="AM1360" t="s">
        <v>244</v>
      </c>
      <c r="AN1360">
        <v>2</v>
      </c>
      <c r="AO1360" t="s">
        <v>245</v>
      </c>
      <c r="AP1360">
        <v>27</v>
      </c>
      <c r="AQ1360">
        <v>0</v>
      </c>
      <c r="AR1360" t="s">
        <v>73</v>
      </c>
      <c r="AS1360">
        <v>9000035702</v>
      </c>
      <c r="AT1360" t="s">
        <v>74</v>
      </c>
      <c r="AU1360">
        <v>2</v>
      </c>
      <c r="AV1360" t="s">
        <v>75</v>
      </c>
      <c r="AW1360" t="str">
        <f>_xlfn.XLOOKUP(UNIVERSO[[#This Row],[RUTA-LOCALIDAD D&amp;N]],'[1]Cuota Ruta'!E:E,'[1]Cuota Ruta'!G:G)</f>
        <v>Cargar</v>
      </c>
    </row>
    <row r="1361" spans="1:49" x14ac:dyDescent="0.25">
      <c r="A1361" t="s">
        <v>109</v>
      </c>
      <c r="B1361" t="s">
        <v>49</v>
      </c>
      <c r="C1361" t="s">
        <v>50</v>
      </c>
      <c r="D1361" t="s">
        <v>51</v>
      </c>
      <c r="E1361" t="s">
        <v>485</v>
      </c>
      <c r="F1361" t="s">
        <v>283</v>
      </c>
      <c r="G1361">
        <v>9000073846</v>
      </c>
      <c r="H1361">
        <v>73846</v>
      </c>
      <c r="I1361" t="s">
        <v>5125</v>
      </c>
      <c r="J1361" t="s">
        <v>5126</v>
      </c>
      <c r="K1361" t="s">
        <v>286</v>
      </c>
      <c r="L1361" t="s">
        <v>1039</v>
      </c>
      <c r="M1361" t="s">
        <v>1039</v>
      </c>
      <c r="N1361" t="s">
        <v>253</v>
      </c>
      <c r="O1361" t="s">
        <v>59</v>
      </c>
      <c r="P1361">
        <v>301</v>
      </c>
      <c r="Q1361" t="s">
        <v>1088</v>
      </c>
      <c r="R1361" t="s">
        <v>1088</v>
      </c>
      <c r="S1361" t="s">
        <v>1050</v>
      </c>
      <c r="T1361" t="s">
        <v>1050</v>
      </c>
      <c r="U1361">
        <v>19.6526</v>
      </c>
      <c r="V1361">
        <v>-71.507549999999995</v>
      </c>
      <c r="W1361" t="s">
        <v>1089</v>
      </c>
      <c r="X1361" t="s">
        <v>63</v>
      </c>
      <c r="Y1361" t="s">
        <v>64</v>
      </c>
      <c r="Z1361" t="s">
        <v>65</v>
      </c>
      <c r="AA1361">
        <v>1158006876</v>
      </c>
      <c r="AB1361" t="s">
        <v>116</v>
      </c>
      <c r="AC1361" t="s">
        <v>67</v>
      </c>
      <c r="AD1361">
        <v>19.65261666666667</v>
      </c>
      <c r="AE1361">
        <v>-71.507568333333339</v>
      </c>
      <c r="AF1361" t="s">
        <v>5127</v>
      </c>
      <c r="AG1361" t="s">
        <v>32</v>
      </c>
      <c r="AH1361" t="s">
        <v>48</v>
      </c>
      <c r="AI1361" t="s">
        <v>87</v>
      </c>
      <c r="AJ1361" t="s">
        <v>608</v>
      </c>
      <c r="AK1361" t="s">
        <v>494</v>
      </c>
      <c r="AL1361" t="s">
        <v>485</v>
      </c>
      <c r="AM1361" t="s">
        <v>495</v>
      </c>
      <c r="AN1361">
        <v>14</v>
      </c>
      <c r="AO1361" t="s">
        <v>611</v>
      </c>
      <c r="AR1361" t="s">
        <v>91</v>
      </c>
      <c r="AS1361">
        <v>9000073846</v>
      </c>
      <c r="AU1361">
        <v>14</v>
      </c>
      <c r="AV1361" t="s">
        <v>349</v>
      </c>
      <c r="AW1361" t="str">
        <f>_xlfn.XLOOKUP(UNIVERSO[[#This Row],[RUTA-LOCALIDAD D&amp;N]],'[1]Cuota Ruta'!E:E,'[1]Cuota Ruta'!G:G)</f>
        <v>Cargar</v>
      </c>
    </row>
    <row r="1362" spans="1:49" x14ac:dyDescent="0.25">
      <c r="A1362" t="s">
        <v>109</v>
      </c>
      <c r="B1362" t="s">
        <v>49</v>
      </c>
      <c r="C1362" t="s">
        <v>50</v>
      </c>
      <c r="D1362" t="s">
        <v>51</v>
      </c>
      <c r="E1362" t="s">
        <v>77</v>
      </c>
      <c r="F1362" t="s">
        <v>53</v>
      </c>
      <c r="G1362">
        <v>9000036158</v>
      </c>
      <c r="H1362">
        <v>36158</v>
      </c>
      <c r="I1362" t="s">
        <v>5128</v>
      </c>
      <c r="J1362" t="s">
        <v>5129</v>
      </c>
      <c r="K1362" t="s">
        <v>56</v>
      </c>
      <c r="L1362" t="s">
        <v>57</v>
      </c>
      <c r="M1362" t="s">
        <v>57</v>
      </c>
      <c r="N1362" t="s">
        <v>5130</v>
      </c>
      <c r="O1362" t="s">
        <v>59</v>
      </c>
      <c r="P1362">
        <v>449</v>
      </c>
      <c r="Q1362" t="s">
        <v>254</v>
      </c>
      <c r="R1362" t="s">
        <v>254</v>
      </c>
      <c r="S1362" t="s">
        <v>61</v>
      </c>
      <c r="T1362" t="s">
        <v>61</v>
      </c>
      <c r="U1362">
        <v>18.432369999999999</v>
      </c>
      <c r="V1362">
        <v>-70.12209</v>
      </c>
      <c r="W1362" t="s">
        <v>310</v>
      </c>
      <c r="X1362" t="s">
        <v>85</v>
      </c>
      <c r="Y1362" t="s">
        <v>64</v>
      </c>
      <c r="Z1362" t="s">
        <v>65</v>
      </c>
      <c r="AA1362">
        <v>1169007140</v>
      </c>
      <c r="AB1362" t="s">
        <v>116</v>
      </c>
      <c r="AC1362" t="s">
        <v>67</v>
      </c>
      <c r="AD1362">
        <v>18.432177209999999</v>
      </c>
      <c r="AE1362">
        <v>-70.122105399999995</v>
      </c>
      <c r="AF1362" t="s">
        <v>5131</v>
      </c>
      <c r="AG1362" t="s">
        <v>32</v>
      </c>
      <c r="AH1362" t="s">
        <v>48</v>
      </c>
      <c r="AI1362" t="s">
        <v>69</v>
      </c>
      <c r="AJ1362" t="s">
        <v>118</v>
      </c>
      <c r="AK1362" t="s">
        <v>243</v>
      </c>
      <c r="AL1362" t="s">
        <v>77</v>
      </c>
      <c r="AM1362" t="s">
        <v>244</v>
      </c>
      <c r="AN1362">
        <v>4</v>
      </c>
      <c r="AO1362" t="s">
        <v>280</v>
      </c>
      <c r="AP1362">
        <v>65</v>
      </c>
      <c r="AQ1362">
        <v>0</v>
      </c>
      <c r="AR1362" t="s">
        <v>73</v>
      </c>
      <c r="AS1362">
        <v>9000036158</v>
      </c>
      <c r="AT1362" t="s">
        <v>74</v>
      </c>
      <c r="AU1362">
        <v>4</v>
      </c>
      <c r="AV1362" t="s">
        <v>75</v>
      </c>
      <c r="AW1362" t="str">
        <f>_xlfn.XLOOKUP(UNIVERSO[[#This Row],[RUTA-LOCALIDAD D&amp;N]],'[1]Cuota Ruta'!E:E,'[1]Cuota Ruta'!G:G)</f>
        <v>Cargar</v>
      </c>
    </row>
    <row r="1363" spans="1:49" x14ac:dyDescent="0.25">
      <c r="A1363" t="s">
        <v>48</v>
      </c>
      <c r="B1363" t="s">
        <v>49</v>
      </c>
      <c r="C1363" t="s">
        <v>50</v>
      </c>
      <c r="D1363" t="s">
        <v>51</v>
      </c>
      <c r="E1363" t="s">
        <v>77</v>
      </c>
      <c r="F1363" t="s">
        <v>53</v>
      </c>
      <c r="G1363">
        <v>9000074651</v>
      </c>
      <c r="H1363">
        <v>74651</v>
      </c>
      <c r="I1363" t="s">
        <v>5132</v>
      </c>
      <c r="J1363" t="s">
        <v>5133</v>
      </c>
      <c r="K1363" t="s">
        <v>56</v>
      </c>
      <c r="L1363" t="s">
        <v>93</v>
      </c>
      <c r="M1363" t="s">
        <v>93</v>
      </c>
      <c r="N1363" t="s">
        <v>5134</v>
      </c>
      <c r="O1363" t="s">
        <v>59</v>
      </c>
      <c r="P1363">
        <v>342</v>
      </c>
      <c r="Q1363" t="s">
        <v>1189</v>
      </c>
      <c r="R1363" t="s">
        <v>1189</v>
      </c>
      <c r="S1363" t="s">
        <v>366</v>
      </c>
      <c r="T1363" t="s">
        <v>366</v>
      </c>
      <c r="U1363">
        <v>18.6691902160645</v>
      </c>
      <c r="V1363">
        <v>-70.173840332031205</v>
      </c>
      <c r="W1363" t="s">
        <v>1190</v>
      </c>
      <c r="X1363" t="s">
        <v>85</v>
      </c>
      <c r="Y1363" t="s">
        <v>64</v>
      </c>
      <c r="Z1363" t="s">
        <v>65</v>
      </c>
      <c r="AA1363">
        <v>1169001677</v>
      </c>
      <c r="AB1363" t="s">
        <v>116</v>
      </c>
      <c r="AC1363" t="s">
        <v>67</v>
      </c>
      <c r="AD1363">
        <v>18.669234500000002</v>
      </c>
      <c r="AE1363">
        <v>-70.173891400000002</v>
      </c>
      <c r="AF1363" t="s">
        <v>5135</v>
      </c>
      <c r="AG1363" t="s">
        <v>32</v>
      </c>
      <c r="AH1363" t="s">
        <v>48</v>
      </c>
      <c r="AI1363" t="s">
        <v>87</v>
      </c>
      <c r="AJ1363" t="s">
        <v>101</v>
      </c>
      <c r="AK1363" t="s">
        <v>176</v>
      </c>
      <c r="AL1363" t="s">
        <v>77</v>
      </c>
      <c r="AM1363" t="s">
        <v>177</v>
      </c>
      <c r="AR1363" t="s">
        <v>91</v>
      </c>
      <c r="AS1363">
        <v>9000074651</v>
      </c>
      <c r="AW1363" t="str">
        <f>_xlfn.XLOOKUP(UNIVERSO[[#This Row],[RUTA-LOCALIDAD D&amp;N]],'[1]Cuota Ruta'!E:E,'[1]Cuota Ruta'!G:G)</f>
        <v>Cargar</v>
      </c>
    </row>
    <row r="1364" spans="1:49" x14ac:dyDescent="0.25">
      <c r="A1364" t="s">
        <v>48</v>
      </c>
      <c r="B1364" t="s">
        <v>49</v>
      </c>
      <c r="C1364" t="s">
        <v>110</v>
      </c>
      <c r="D1364" t="s">
        <v>51</v>
      </c>
      <c r="E1364" t="s">
        <v>52</v>
      </c>
      <c r="F1364" t="s">
        <v>53</v>
      </c>
      <c r="G1364">
        <v>9000036549</v>
      </c>
      <c r="H1364">
        <v>36549</v>
      </c>
      <c r="I1364" t="s">
        <v>5136</v>
      </c>
      <c r="J1364" t="s">
        <v>5137</v>
      </c>
      <c r="K1364" t="s">
        <v>56</v>
      </c>
      <c r="L1364" t="s">
        <v>57</v>
      </c>
      <c r="M1364" t="s">
        <v>57</v>
      </c>
      <c r="N1364" t="s">
        <v>58</v>
      </c>
      <c r="O1364" t="s">
        <v>59</v>
      </c>
      <c r="P1364">
        <v>446</v>
      </c>
      <c r="Q1364" t="s">
        <v>896</v>
      </c>
      <c r="R1364" t="s">
        <v>896</v>
      </c>
      <c r="S1364" t="s">
        <v>61</v>
      </c>
      <c r="T1364" t="s">
        <v>61</v>
      </c>
      <c r="U1364">
        <v>18.417737579345701</v>
      </c>
      <c r="V1364">
        <v>-70.114997863769503</v>
      </c>
      <c r="W1364" t="s">
        <v>2172</v>
      </c>
      <c r="X1364" t="s">
        <v>63</v>
      </c>
      <c r="Y1364" t="s">
        <v>64</v>
      </c>
      <c r="Z1364" t="s">
        <v>65</v>
      </c>
      <c r="AA1364">
        <v>1169004698</v>
      </c>
      <c r="AB1364" t="s">
        <v>116</v>
      </c>
      <c r="AC1364" t="s">
        <v>67</v>
      </c>
      <c r="AD1364">
        <v>18.41776278</v>
      </c>
      <c r="AE1364">
        <v>-70.115024059999996</v>
      </c>
      <c r="AF1364" t="s">
        <v>5138</v>
      </c>
      <c r="AG1364" t="s">
        <v>32</v>
      </c>
      <c r="AH1364" t="s">
        <v>48</v>
      </c>
      <c r="AI1364" t="s">
        <v>69</v>
      </c>
      <c r="AJ1364" t="s">
        <v>69</v>
      </c>
      <c r="AK1364" t="s">
        <v>243</v>
      </c>
      <c r="AL1364" t="s">
        <v>52</v>
      </c>
      <c r="AM1364" t="s">
        <v>244</v>
      </c>
      <c r="AN1364">
        <v>3</v>
      </c>
      <c r="AO1364" t="s">
        <v>484</v>
      </c>
      <c r="AP1364">
        <v>48</v>
      </c>
      <c r="AQ1364">
        <v>0</v>
      </c>
      <c r="AR1364" t="s">
        <v>73</v>
      </c>
      <c r="AS1364">
        <v>9000036549</v>
      </c>
      <c r="AU1364">
        <v>3</v>
      </c>
      <c r="AV1364" t="s">
        <v>75</v>
      </c>
      <c r="AW1364" t="str">
        <f>_xlfn.XLOOKUP(UNIVERSO[[#This Row],[RUTA-LOCALIDAD D&amp;N]],'[1]Cuota Ruta'!E:E,'[1]Cuota Ruta'!G:G)</f>
        <v>Cargar</v>
      </c>
    </row>
    <row r="1365" spans="1:49" x14ac:dyDescent="0.25">
      <c r="A1365" t="s">
        <v>48</v>
      </c>
      <c r="B1365" t="s">
        <v>49</v>
      </c>
      <c r="C1365" t="s">
        <v>50</v>
      </c>
      <c r="D1365" t="s">
        <v>124</v>
      </c>
      <c r="E1365" t="s">
        <v>917</v>
      </c>
      <c r="F1365" t="s">
        <v>283</v>
      </c>
      <c r="G1365">
        <v>9000037673</v>
      </c>
      <c r="H1365">
        <v>37673</v>
      </c>
      <c r="I1365" t="s">
        <v>5139</v>
      </c>
      <c r="J1365" t="s">
        <v>5140</v>
      </c>
      <c r="K1365" t="s">
        <v>286</v>
      </c>
      <c r="L1365" t="s">
        <v>917</v>
      </c>
      <c r="M1365" t="s">
        <v>917</v>
      </c>
      <c r="N1365" t="s">
        <v>2739</v>
      </c>
      <c r="O1365" t="s">
        <v>59</v>
      </c>
      <c r="P1365">
        <v>304</v>
      </c>
      <c r="Q1365" t="s">
        <v>2293</v>
      </c>
      <c r="R1365" t="s">
        <v>2293</v>
      </c>
      <c r="S1365" t="s">
        <v>936</v>
      </c>
      <c r="T1365" t="s">
        <v>936</v>
      </c>
      <c r="U1365">
        <v>19.894022941589402</v>
      </c>
      <c r="V1365">
        <v>-70.962663650512695</v>
      </c>
      <c r="W1365" t="s">
        <v>2294</v>
      </c>
      <c r="X1365" t="s">
        <v>85</v>
      </c>
      <c r="Y1365" t="s">
        <v>64</v>
      </c>
      <c r="Z1365" t="s">
        <v>65</v>
      </c>
      <c r="AA1365">
        <v>1156000417</v>
      </c>
      <c r="AB1365" t="s">
        <v>66</v>
      </c>
      <c r="AC1365" t="s">
        <v>67</v>
      </c>
      <c r="AD1365">
        <v>19.894022941589402</v>
      </c>
      <c r="AE1365">
        <v>-70.962663650512695</v>
      </c>
      <c r="AF1365" t="s">
        <v>5141</v>
      </c>
      <c r="AG1365" t="s">
        <v>32</v>
      </c>
      <c r="AH1365" t="s">
        <v>48</v>
      </c>
      <c r="AI1365" t="s">
        <v>87</v>
      </c>
      <c r="AJ1365" t="s">
        <v>101</v>
      </c>
      <c r="AK1365" t="s">
        <v>925</v>
      </c>
      <c r="AL1365" t="s">
        <v>917</v>
      </c>
      <c r="AM1365" t="s">
        <v>926</v>
      </c>
      <c r="AN1365">
        <v>9</v>
      </c>
      <c r="AO1365" t="s">
        <v>139</v>
      </c>
      <c r="AR1365" t="s">
        <v>91</v>
      </c>
      <c r="AS1365">
        <v>9000037673</v>
      </c>
      <c r="AU1365">
        <v>9</v>
      </c>
      <c r="AV1365" t="s">
        <v>267</v>
      </c>
      <c r="AW1365" t="str">
        <f>_xlfn.XLOOKUP(UNIVERSO[[#This Row],[RUTA-LOCALIDAD D&amp;N]],'[1]Cuota Ruta'!E:E,'[1]Cuota Ruta'!G:G)</f>
        <v>Cargar</v>
      </c>
    </row>
    <row r="1366" spans="1:49" x14ac:dyDescent="0.25">
      <c r="A1366" t="s">
        <v>109</v>
      </c>
      <c r="B1366" t="s">
        <v>49</v>
      </c>
      <c r="C1366" t="s">
        <v>50</v>
      </c>
      <c r="D1366" t="s">
        <v>51</v>
      </c>
      <c r="E1366" t="s">
        <v>52</v>
      </c>
      <c r="F1366" t="s">
        <v>53</v>
      </c>
      <c r="G1366">
        <v>9000036898</v>
      </c>
      <c r="H1366">
        <v>36898</v>
      </c>
      <c r="I1366" t="s">
        <v>5142</v>
      </c>
      <c r="J1366" t="s">
        <v>5143</v>
      </c>
      <c r="K1366" t="s">
        <v>56</v>
      </c>
      <c r="L1366" t="s">
        <v>57</v>
      </c>
      <c r="M1366" t="s">
        <v>57</v>
      </c>
      <c r="N1366" t="s">
        <v>253</v>
      </c>
      <c r="O1366" t="s">
        <v>59</v>
      </c>
      <c r="P1366">
        <v>468</v>
      </c>
      <c r="Q1366" t="s">
        <v>744</v>
      </c>
      <c r="R1366" t="s">
        <v>744</v>
      </c>
      <c r="S1366" t="s">
        <v>547</v>
      </c>
      <c r="T1366" t="s">
        <v>547</v>
      </c>
      <c r="U1366">
        <v>18.4258584976196</v>
      </c>
      <c r="V1366">
        <v>-70.023512840270996</v>
      </c>
      <c r="W1366" t="s">
        <v>745</v>
      </c>
      <c r="X1366" t="s">
        <v>63</v>
      </c>
      <c r="Y1366" t="s">
        <v>64</v>
      </c>
      <c r="Z1366" t="s">
        <v>65</v>
      </c>
      <c r="AA1366">
        <v>1162007011</v>
      </c>
      <c r="AB1366" t="s">
        <v>116</v>
      </c>
      <c r="AC1366" t="s">
        <v>67</v>
      </c>
      <c r="AD1366">
        <v>18.42583565</v>
      </c>
      <c r="AE1366">
        <v>-70.02350629</v>
      </c>
      <c r="AF1366" t="s">
        <v>5144</v>
      </c>
      <c r="AG1366" t="s">
        <v>32</v>
      </c>
      <c r="AH1366" t="s">
        <v>48</v>
      </c>
      <c r="AI1366" t="s">
        <v>69</v>
      </c>
      <c r="AJ1366" t="s">
        <v>118</v>
      </c>
      <c r="AK1366" t="s">
        <v>70</v>
      </c>
      <c r="AL1366" t="s">
        <v>52</v>
      </c>
      <c r="AM1366" t="s">
        <v>71</v>
      </c>
      <c r="AN1366">
        <v>5</v>
      </c>
      <c r="AO1366" t="s">
        <v>72</v>
      </c>
      <c r="AP1366">
        <v>9</v>
      </c>
      <c r="AQ1366">
        <v>0</v>
      </c>
      <c r="AR1366" t="s">
        <v>73</v>
      </c>
      <c r="AS1366">
        <v>9000036898</v>
      </c>
      <c r="AU1366">
        <v>5</v>
      </c>
      <c r="AV1366" t="s">
        <v>75</v>
      </c>
      <c r="AW1366" t="str">
        <f>_xlfn.XLOOKUP(UNIVERSO[[#This Row],[RUTA-LOCALIDAD D&amp;N]],'[1]Cuota Ruta'!E:E,'[1]Cuota Ruta'!G:G)</f>
        <v>Cargar</v>
      </c>
    </row>
    <row r="1367" spans="1:49" x14ac:dyDescent="0.25">
      <c r="A1367" t="s">
        <v>48</v>
      </c>
      <c r="B1367" t="s">
        <v>49</v>
      </c>
      <c r="C1367" t="s">
        <v>50</v>
      </c>
      <c r="D1367" t="s">
        <v>51</v>
      </c>
      <c r="E1367" t="s">
        <v>917</v>
      </c>
      <c r="F1367" t="s">
        <v>283</v>
      </c>
      <c r="G1367">
        <v>9000038448</v>
      </c>
      <c r="H1367">
        <v>38448</v>
      </c>
      <c r="I1367" t="s">
        <v>5145</v>
      </c>
      <c r="J1367" t="s">
        <v>5146</v>
      </c>
      <c r="K1367" t="s">
        <v>286</v>
      </c>
      <c r="L1367" t="s">
        <v>917</v>
      </c>
      <c r="M1367" t="s">
        <v>917</v>
      </c>
      <c r="N1367" t="s">
        <v>934</v>
      </c>
      <c r="O1367" t="s">
        <v>59</v>
      </c>
      <c r="P1367">
        <v>308</v>
      </c>
      <c r="Q1367" t="s">
        <v>2392</v>
      </c>
      <c r="R1367" t="s">
        <v>2392</v>
      </c>
      <c r="S1367" t="s">
        <v>922</v>
      </c>
      <c r="T1367" t="s">
        <v>922</v>
      </c>
      <c r="U1367">
        <v>19.7316697438558</v>
      </c>
      <c r="V1367">
        <v>-70.388659159342495</v>
      </c>
      <c r="W1367" t="s">
        <v>2393</v>
      </c>
      <c r="X1367" t="s">
        <v>85</v>
      </c>
      <c r="Y1367" t="s">
        <v>64</v>
      </c>
      <c r="Z1367" t="s">
        <v>65</v>
      </c>
      <c r="AA1367">
        <v>1156001803</v>
      </c>
      <c r="AB1367" t="s">
        <v>66</v>
      </c>
      <c r="AC1367" t="s">
        <v>67</v>
      </c>
      <c r="AD1367">
        <v>19.7316697438558</v>
      </c>
      <c r="AE1367">
        <v>-70.388659159342495</v>
      </c>
      <c r="AF1367" t="s">
        <v>5147</v>
      </c>
      <c r="AG1367" t="s">
        <v>32</v>
      </c>
      <c r="AH1367" t="s">
        <v>48</v>
      </c>
      <c r="AI1367" t="s">
        <v>87</v>
      </c>
      <c r="AJ1367" t="s">
        <v>101</v>
      </c>
      <c r="AK1367" t="s">
        <v>925</v>
      </c>
      <c r="AL1367" t="s">
        <v>917</v>
      </c>
      <c r="AM1367" t="s">
        <v>926</v>
      </c>
      <c r="AR1367" t="s">
        <v>91</v>
      </c>
      <c r="AS1367">
        <v>9000038448</v>
      </c>
      <c r="AV1367" t="s">
        <v>267</v>
      </c>
      <c r="AW1367" t="str">
        <f>_xlfn.XLOOKUP(UNIVERSO[[#This Row],[RUTA-LOCALIDAD D&amp;N]],'[1]Cuota Ruta'!E:E,'[1]Cuota Ruta'!G:G)</f>
        <v>Cargar</v>
      </c>
    </row>
    <row r="1368" spans="1:49" x14ac:dyDescent="0.25">
      <c r="A1368" t="s">
        <v>48</v>
      </c>
      <c r="B1368" t="s">
        <v>49</v>
      </c>
      <c r="C1368" t="s">
        <v>50</v>
      </c>
      <c r="D1368" t="s">
        <v>51</v>
      </c>
      <c r="E1368" t="s">
        <v>52</v>
      </c>
      <c r="F1368" t="s">
        <v>53</v>
      </c>
      <c r="G1368">
        <v>9000037487</v>
      </c>
      <c r="H1368">
        <v>37487</v>
      </c>
      <c r="I1368" t="s">
        <v>5148</v>
      </c>
      <c r="J1368" t="s">
        <v>5149</v>
      </c>
      <c r="K1368" t="s">
        <v>56</v>
      </c>
      <c r="L1368" t="s">
        <v>57</v>
      </c>
      <c r="M1368" t="s">
        <v>57</v>
      </c>
      <c r="N1368" t="s">
        <v>58</v>
      </c>
      <c r="O1368" t="s">
        <v>59</v>
      </c>
      <c r="P1368">
        <v>463</v>
      </c>
      <c r="Q1368" t="s">
        <v>640</v>
      </c>
      <c r="R1368" t="s">
        <v>640</v>
      </c>
      <c r="S1368" t="s">
        <v>61</v>
      </c>
      <c r="T1368" t="s">
        <v>61</v>
      </c>
      <c r="U1368">
        <v>18.424149703979499</v>
      </c>
      <c r="V1368">
        <v>-70.025555419921901</v>
      </c>
      <c r="W1368" t="s">
        <v>641</v>
      </c>
      <c r="X1368" t="s">
        <v>63</v>
      </c>
      <c r="Y1368" t="s">
        <v>64</v>
      </c>
      <c r="Z1368" t="s">
        <v>65</v>
      </c>
      <c r="AA1368">
        <v>1169004880</v>
      </c>
      <c r="AB1368" t="s">
        <v>116</v>
      </c>
      <c r="AC1368" t="s">
        <v>67</v>
      </c>
      <c r="AD1368">
        <v>18.424142100000001</v>
      </c>
      <c r="AE1368">
        <v>-70.025509</v>
      </c>
      <c r="AF1368" t="s">
        <v>5150</v>
      </c>
      <c r="AG1368" t="s">
        <v>32</v>
      </c>
      <c r="AH1368" t="s">
        <v>48</v>
      </c>
      <c r="AI1368" t="s">
        <v>69</v>
      </c>
      <c r="AJ1368" t="s">
        <v>69</v>
      </c>
      <c r="AK1368" t="s">
        <v>70</v>
      </c>
      <c r="AL1368" t="s">
        <v>52</v>
      </c>
      <c r="AM1368" t="s">
        <v>71</v>
      </c>
      <c r="AN1368">
        <v>5</v>
      </c>
      <c r="AO1368" t="s">
        <v>72</v>
      </c>
      <c r="AP1368">
        <v>8</v>
      </c>
      <c r="AQ1368">
        <v>0</v>
      </c>
      <c r="AR1368" t="s">
        <v>73</v>
      </c>
      <c r="AS1368">
        <v>9000037487</v>
      </c>
      <c r="AU1368">
        <v>5</v>
      </c>
      <c r="AV1368" t="s">
        <v>75</v>
      </c>
      <c r="AW1368" t="str">
        <f>_xlfn.XLOOKUP(UNIVERSO[[#This Row],[RUTA-LOCALIDAD D&amp;N]],'[1]Cuota Ruta'!E:E,'[1]Cuota Ruta'!G:G)</f>
        <v>Cargar</v>
      </c>
    </row>
    <row r="1369" spans="1:49" x14ac:dyDescent="0.25">
      <c r="A1369" t="s">
        <v>48</v>
      </c>
      <c r="B1369" t="s">
        <v>49</v>
      </c>
      <c r="C1369" t="s">
        <v>110</v>
      </c>
      <c r="D1369" t="s">
        <v>51</v>
      </c>
      <c r="E1369" t="s">
        <v>917</v>
      </c>
      <c r="F1369" t="s">
        <v>283</v>
      </c>
      <c r="G1369">
        <v>9000039988</v>
      </c>
      <c r="H1369">
        <v>39988</v>
      </c>
      <c r="I1369" t="s">
        <v>5151</v>
      </c>
      <c r="J1369" t="s">
        <v>5152</v>
      </c>
      <c r="K1369" t="s">
        <v>286</v>
      </c>
      <c r="L1369" t="s">
        <v>917</v>
      </c>
      <c r="M1369" t="s">
        <v>917</v>
      </c>
      <c r="N1369" t="s">
        <v>2739</v>
      </c>
      <c r="O1369" t="s">
        <v>59</v>
      </c>
      <c r="P1369">
        <v>304</v>
      </c>
      <c r="Q1369" t="s">
        <v>2293</v>
      </c>
      <c r="R1369" t="s">
        <v>2293</v>
      </c>
      <c r="S1369" t="s">
        <v>936</v>
      </c>
      <c r="T1369" t="s">
        <v>936</v>
      </c>
      <c r="U1369">
        <v>19.893607457478801</v>
      </c>
      <c r="V1369">
        <v>-70.963837941487597</v>
      </c>
      <c r="W1369" t="s">
        <v>2294</v>
      </c>
      <c r="X1369" t="s">
        <v>85</v>
      </c>
      <c r="Y1369" t="s">
        <v>64</v>
      </c>
      <c r="Z1369" t="s">
        <v>99</v>
      </c>
      <c r="AA1369">
        <v>1156005202</v>
      </c>
      <c r="AB1369" t="s">
        <v>66</v>
      </c>
      <c r="AC1369" t="s">
        <v>67</v>
      </c>
      <c r="AD1369">
        <v>19.893607457478801</v>
      </c>
      <c r="AE1369">
        <v>-70.963837941487597</v>
      </c>
      <c r="AF1369" t="s">
        <v>5153</v>
      </c>
      <c r="AG1369" t="s">
        <v>32</v>
      </c>
      <c r="AH1369" t="s">
        <v>48</v>
      </c>
      <c r="AI1369" t="s">
        <v>87</v>
      </c>
      <c r="AJ1369" t="s">
        <v>101</v>
      </c>
      <c r="AK1369" t="s">
        <v>925</v>
      </c>
      <c r="AL1369" t="s">
        <v>917</v>
      </c>
      <c r="AM1369" t="s">
        <v>926</v>
      </c>
      <c r="AR1369" t="s">
        <v>91</v>
      </c>
      <c r="AS1369">
        <v>9000039988</v>
      </c>
      <c r="AV1369" t="s">
        <v>267</v>
      </c>
      <c r="AW1369" t="str">
        <f>_xlfn.XLOOKUP(UNIVERSO[[#This Row],[RUTA-LOCALIDAD D&amp;N]],'[1]Cuota Ruta'!E:E,'[1]Cuota Ruta'!G:G)</f>
        <v>Cargar</v>
      </c>
    </row>
    <row r="1370" spans="1:49" x14ac:dyDescent="0.25">
      <c r="A1370" t="s">
        <v>48</v>
      </c>
      <c r="B1370" t="s">
        <v>380</v>
      </c>
      <c r="C1370" t="s">
        <v>381</v>
      </c>
      <c r="D1370" t="s">
        <v>76</v>
      </c>
      <c r="E1370" t="s">
        <v>917</v>
      </c>
      <c r="F1370" t="s">
        <v>283</v>
      </c>
      <c r="G1370">
        <v>9000038220</v>
      </c>
      <c r="H1370">
        <v>38220</v>
      </c>
      <c r="I1370" t="s">
        <v>5154</v>
      </c>
      <c r="J1370" t="s">
        <v>5155</v>
      </c>
      <c r="K1370" t="s">
        <v>286</v>
      </c>
      <c r="L1370" t="s">
        <v>917</v>
      </c>
      <c r="M1370" t="s">
        <v>917</v>
      </c>
      <c r="N1370" t="s">
        <v>934</v>
      </c>
      <c r="O1370" t="s">
        <v>434</v>
      </c>
      <c r="P1370">
        <v>313</v>
      </c>
      <c r="Q1370" t="s">
        <v>1581</v>
      </c>
      <c r="R1370" t="s">
        <v>1581</v>
      </c>
      <c r="S1370" t="s">
        <v>936</v>
      </c>
      <c r="T1370" t="s">
        <v>936</v>
      </c>
      <c r="U1370">
        <v>19.797319999999999</v>
      </c>
      <c r="V1370">
        <v>-70.692300000000003</v>
      </c>
      <c r="W1370" t="s">
        <v>1582</v>
      </c>
      <c r="X1370" t="s">
        <v>85</v>
      </c>
      <c r="Y1370" t="s">
        <v>64</v>
      </c>
      <c r="Z1370" t="s">
        <v>65</v>
      </c>
      <c r="AA1370">
        <v>1156001329</v>
      </c>
      <c r="AB1370" t="s">
        <v>116</v>
      </c>
      <c r="AC1370" t="s">
        <v>67</v>
      </c>
      <c r="AD1370">
        <v>19.797338333333339</v>
      </c>
      <c r="AE1370">
        <v>-70.692233333333334</v>
      </c>
      <c r="AF1370" t="s">
        <v>5156</v>
      </c>
      <c r="AG1370" t="s">
        <v>32</v>
      </c>
      <c r="AH1370" t="s">
        <v>48</v>
      </c>
      <c r="AI1370" t="s">
        <v>69</v>
      </c>
      <c r="AJ1370" t="s">
        <v>69</v>
      </c>
      <c r="AK1370" t="s">
        <v>925</v>
      </c>
      <c r="AL1370" t="s">
        <v>917</v>
      </c>
      <c r="AM1370" t="s">
        <v>926</v>
      </c>
      <c r="AN1370">
        <v>8</v>
      </c>
      <c r="AO1370" t="s">
        <v>439</v>
      </c>
      <c r="AP1370">
        <v>43</v>
      </c>
      <c r="AQ1370">
        <v>0</v>
      </c>
      <c r="AR1370" t="s">
        <v>73</v>
      </c>
      <c r="AS1370">
        <v>9000038220</v>
      </c>
      <c r="AU1370">
        <v>8</v>
      </c>
      <c r="AV1370" t="s">
        <v>267</v>
      </c>
      <c r="AW1370" t="str">
        <f>_xlfn.XLOOKUP(UNIVERSO[[#This Row],[RUTA-LOCALIDAD D&amp;N]],'[1]Cuota Ruta'!E:E,'[1]Cuota Ruta'!G:G)</f>
        <v>Cargar</v>
      </c>
    </row>
    <row r="1371" spans="1:49" x14ac:dyDescent="0.25">
      <c r="A1371" t="s">
        <v>48</v>
      </c>
      <c r="B1371" t="s">
        <v>49</v>
      </c>
      <c r="C1371" t="s">
        <v>50</v>
      </c>
      <c r="D1371" t="s">
        <v>51</v>
      </c>
      <c r="E1371" t="s">
        <v>257</v>
      </c>
      <c r="F1371" t="s">
        <v>194</v>
      </c>
      <c r="G1371">
        <v>9000041329</v>
      </c>
      <c r="H1371">
        <v>41329</v>
      </c>
      <c r="I1371" t="s">
        <v>5157</v>
      </c>
      <c r="J1371" t="s">
        <v>5158</v>
      </c>
      <c r="K1371" t="s">
        <v>197</v>
      </c>
      <c r="L1371" t="s">
        <v>301</v>
      </c>
      <c r="M1371" t="s">
        <v>301</v>
      </c>
      <c r="N1371" t="s">
        <v>253</v>
      </c>
      <c r="O1371" t="s">
        <v>59</v>
      </c>
      <c r="P1371">
        <v>306</v>
      </c>
      <c r="Q1371" t="s">
        <v>970</v>
      </c>
      <c r="R1371" t="s">
        <v>970</v>
      </c>
      <c r="S1371" t="s">
        <v>304</v>
      </c>
      <c r="T1371" t="s">
        <v>304</v>
      </c>
      <c r="U1371">
        <v>19.3917012214661</v>
      </c>
      <c r="V1371">
        <v>-69.850920677185101</v>
      </c>
      <c r="W1371" t="s">
        <v>971</v>
      </c>
      <c r="X1371" t="s">
        <v>63</v>
      </c>
      <c r="Y1371" t="s">
        <v>64</v>
      </c>
      <c r="Z1371" t="s">
        <v>65</v>
      </c>
      <c r="AA1371">
        <v>1152001381</v>
      </c>
      <c r="AB1371" t="s">
        <v>66</v>
      </c>
      <c r="AC1371" t="s">
        <v>67</v>
      </c>
      <c r="AD1371">
        <v>19.3917012214661</v>
      </c>
      <c r="AE1371">
        <v>-69.850920677185101</v>
      </c>
      <c r="AF1371" t="s">
        <v>5159</v>
      </c>
      <c r="AG1371" t="s">
        <v>32</v>
      </c>
      <c r="AH1371" t="s">
        <v>48</v>
      </c>
      <c r="AI1371" t="s">
        <v>87</v>
      </c>
      <c r="AJ1371" t="s">
        <v>101</v>
      </c>
      <c r="AK1371" t="s">
        <v>265</v>
      </c>
      <c r="AL1371" t="s">
        <v>257</v>
      </c>
      <c r="AM1371" t="s">
        <v>266</v>
      </c>
      <c r="AR1371" t="s">
        <v>91</v>
      </c>
      <c r="AS1371">
        <v>9000041329</v>
      </c>
      <c r="AV1371" t="s">
        <v>267</v>
      </c>
      <c r="AW1371" t="str">
        <f>_xlfn.XLOOKUP(UNIVERSO[[#This Row],[RUTA-LOCALIDAD D&amp;N]],'[1]Cuota Ruta'!E:E,'[1]Cuota Ruta'!G:G)</f>
        <v>Cargar</v>
      </c>
    </row>
    <row r="1372" spans="1:49" x14ac:dyDescent="0.25">
      <c r="A1372" t="s">
        <v>48</v>
      </c>
      <c r="B1372" t="s">
        <v>49</v>
      </c>
      <c r="C1372" t="s">
        <v>110</v>
      </c>
      <c r="D1372" t="s">
        <v>76</v>
      </c>
      <c r="E1372" t="s">
        <v>917</v>
      </c>
      <c r="F1372" t="s">
        <v>283</v>
      </c>
      <c r="G1372">
        <v>9000038334</v>
      </c>
      <c r="H1372">
        <v>38334</v>
      </c>
      <c r="I1372" t="s">
        <v>5160</v>
      </c>
      <c r="J1372" t="s">
        <v>5161</v>
      </c>
      <c r="K1372" t="s">
        <v>286</v>
      </c>
      <c r="L1372" t="s">
        <v>917</v>
      </c>
      <c r="M1372" t="s">
        <v>917</v>
      </c>
      <c r="N1372" t="s">
        <v>934</v>
      </c>
      <c r="O1372" t="s">
        <v>59</v>
      </c>
      <c r="P1372">
        <v>310</v>
      </c>
      <c r="Q1372" t="s">
        <v>2265</v>
      </c>
      <c r="R1372" t="s">
        <v>2265</v>
      </c>
      <c r="S1372" t="s">
        <v>922</v>
      </c>
      <c r="T1372" t="s">
        <v>922</v>
      </c>
      <c r="U1372">
        <v>19.745660000000001</v>
      </c>
      <c r="V1372">
        <v>-70.529359999999997</v>
      </c>
      <c r="W1372" t="s">
        <v>2266</v>
      </c>
      <c r="X1372" t="s">
        <v>85</v>
      </c>
      <c r="Y1372" t="s">
        <v>64</v>
      </c>
      <c r="Z1372" t="s">
        <v>99</v>
      </c>
      <c r="AA1372">
        <v>1156001550</v>
      </c>
      <c r="AB1372" t="s">
        <v>116</v>
      </c>
      <c r="AC1372" t="s">
        <v>67</v>
      </c>
      <c r="AD1372">
        <v>19.745631848431891</v>
      </c>
      <c r="AE1372">
        <v>-70.529300621710519</v>
      </c>
      <c r="AF1372" t="s">
        <v>5162</v>
      </c>
      <c r="AG1372" t="s">
        <v>32</v>
      </c>
      <c r="AH1372" t="s">
        <v>48</v>
      </c>
      <c r="AI1372" t="s">
        <v>69</v>
      </c>
      <c r="AJ1372" t="s">
        <v>69</v>
      </c>
      <c r="AK1372" t="s">
        <v>925</v>
      </c>
      <c r="AL1372" t="s">
        <v>917</v>
      </c>
      <c r="AM1372" t="s">
        <v>926</v>
      </c>
      <c r="AN1372">
        <v>6</v>
      </c>
      <c r="AO1372" t="s">
        <v>348</v>
      </c>
      <c r="AP1372">
        <v>6</v>
      </c>
      <c r="AQ1372">
        <v>0</v>
      </c>
      <c r="AR1372" t="s">
        <v>73</v>
      </c>
      <c r="AS1372">
        <v>9000038334</v>
      </c>
      <c r="AU1372">
        <v>6</v>
      </c>
      <c r="AV1372" t="s">
        <v>267</v>
      </c>
      <c r="AW1372" t="str">
        <f>_xlfn.XLOOKUP(UNIVERSO[[#This Row],[RUTA-LOCALIDAD D&amp;N]],'[1]Cuota Ruta'!E:E,'[1]Cuota Ruta'!G:G)</f>
        <v>Cargar</v>
      </c>
    </row>
    <row r="1373" spans="1:49" x14ac:dyDescent="0.25">
      <c r="A1373" t="s">
        <v>48</v>
      </c>
      <c r="B1373" t="s">
        <v>49</v>
      </c>
      <c r="C1373" t="s">
        <v>50</v>
      </c>
      <c r="D1373" t="s">
        <v>76</v>
      </c>
      <c r="E1373" t="s">
        <v>257</v>
      </c>
      <c r="F1373" t="s">
        <v>194</v>
      </c>
      <c r="G1373">
        <v>9000042221</v>
      </c>
      <c r="H1373">
        <v>42221</v>
      </c>
      <c r="I1373" t="s">
        <v>5163</v>
      </c>
      <c r="J1373" t="s">
        <v>5164</v>
      </c>
      <c r="K1373" t="s">
        <v>197</v>
      </c>
      <c r="L1373" t="s">
        <v>301</v>
      </c>
      <c r="M1373" t="s">
        <v>301</v>
      </c>
      <c r="N1373" t="s">
        <v>253</v>
      </c>
      <c r="O1373" t="s">
        <v>59</v>
      </c>
      <c r="P1373">
        <v>307</v>
      </c>
      <c r="Q1373" t="s">
        <v>303</v>
      </c>
      <c r="R1373" t="s">
        <v>303</v>
      </c>
      <c r="S1373" t="s">
        <v>304</v>
      </c>
      <c r="T1373" t="s">
        <v>304</v>
      </c>
      <c r="U1373">
        <v>19.319155454635599</v>
      </c>
      <c r="V1373">
        <v>-69.884021759033203</v>
      </c>
      <c r="W1373" t="s">
        <v>305</v>
      </c>
      <c r="X1373" t="s">
        <v>63</v>
      </c>
      <c r="Y1373" t="s">
        <v>64</v>
      </c>
      <c r="Z1373" t="s">
        <v>99</v>
      </c>
      <c r="AA1373">
        <v>1152004082</v>
      </c>
      <c r="AB1373" t="s">
        <v>66</v>
      </c>
      <c r="AC1373" t="s">
        <v>67</v>
      </c>
      <c r="AD1373">
        <v>19.319155454635599</v>
      </c>
      <c r="AE1373">
        <v>-69.884021759033203</v>
      </c>
      <c r="AF1373" t="s">
        <v>5165</v>
      </c>
      <c r="AG1373" t="s">
        <v>32</v>
      </c>
      <c r="AH1373" t="s">
        <v>48</v>
      </c>
      <c r="AI1373" t="s">
        <v>87</v>
      </c>
      <c r="AJ1373" t="s">
        <v>88</v>
      </c>
      <c r="AK1373" t="s">
        <v>265</v>
      </c>
      <c r="AL1373" t="s">
        <v>257</v>
      </c>
      <c r="AM1373" t="s">
        <v>266</v>
      </c>
      <c r="AR1373" t="s">
        <v>91</v>
      </c>
      <c r="AS1373">
        <v>9000042221</v>
      </c>
      <c r="AV1373" t="s">
        <v>267</v>
      </c>
      <c r="AW1373" t="str">
        <f>_xlfn.XLOOKUP(UNIVERSO[[#This Row],[RUTA-LOCALIDAD D&amp;N]],'[1]Cuota Ruta'!E:E,'[1]Cuota Ruta'!G:G)</f>
        <v>Cargar</v>
      </c>
    </row>
    <row r="1374" spans="1:49" x14ac:dyDescent="0.25">
      <c r="A1374" t="s">
        <v>48</v>
      </c>
      <c r="B1374" t="s">
        <v>49</v>
      </c>
      <c r="C1374" t="s">
        <v>50</v>
      </c>
      <c r="D1374" t="s">
        <v>51</v>
      </c>
      <c r="E1374" t="s">
        <v>917</v>
      </c>
      <c r="F1374" t="s">
        <v>283</v>
      </c>
      <c r="G1374">
        <v>9000038457</v>
      </c>
      <c r="H1374">
        <v>38457</v>
      </c>
      <c r="I1374" t="s">
        <v>5166</v>
      </c>
      <c r="J1374" t="s">
        <v>5167</v>
      </c>
      <c r="K1374" t="s">
        <v>286</v>
      </c>
      <c r="L1374" t="s">
        <v>917</v>
      </c>
      <c r="M1374" t="s">
        <v>917</v>
      </c>
      <c r="N1374" t="s">
        <v>934</v>
      </c>
      <c r="O1374" t="s">
        <v>59</v>
      </c>
      <c r="P1374">
        <v>301</v>
      </c>
      <c r="Q1374" t="s">
        <v>935</v>
      </c>
      <c r="R1374" t="s">
        <v>935</v>
      </c>
      <c r="S1374" t="s">
        <v>936</v>
      </c>
      <c r="T1374" t="s">
        <v>936</v>
      </c>
      <c r="U1374">
        <v>19.798058986663801</v>
      </c>
      <c r="V1374">
        <v>-70.703189849853501</v>
      </c>
      <c r="W1374" t="s">
        <v>937</v>
      </c>
      <c r="X1374" t="s">
        <v>85</v>
      </c>
      <c r="Y1374" t="s">
        <v>64</v>
      </c>
      <c r="Z1374" t="s">
        <v>65</v>
      </c>
      <c r="AA1374">
        <v>1156001817</v>
      </c>
      <c r="AB1374" t="s">
        <v>116</v>
      </c>
      <c r="AC1374" t="s">
        <v>67</v>
      </c>
      <c r="AD1374">
        <v>19.797799149999999</v>
      </c>
      <c r="AE1374">
        <v>-70.703033999999988</v>
      </c>
      <c r="AF1374" t="s">
        <v>5168</v>
      </c>
      <c r="AG1374" t="s">
        <v>32</v>
      </c>
      <c r="AH1374" t="s">
        <v>48</v>
      </c>
      <c r="AI1374" t="s">
        <v>69</v>
      </c>
      <c r="AJ1374" t="s">
        <v>69</v>
      </c>
      <c r="AK1374" t="s">
        <v>925</v>
      </c>
      <c r="AL1374" t="s">
        <v>917</v>
      </c>
      <c r="AM1374" t="s">
        <v>926</v>
      </c>
      <c r="AN1374">
        <v>9</v>
      </c>
      <c r="AO1374" t="s">
        <v>139</v>
      </c>
      <c r="AP1374">
        <v>56</v>
      </c>
      <c r="AQ1374">
        <v>0</v>
      </c>
      <c r="AR1374" t="s">
        <v>73</v>
      </c>
      <c r="AS1374">
        <v>9000038457</v>
      </c>
      <c r="AU1374">
        <v>9</v>
      </c>
      <c r="AV1374" t="s">
        <v>267</v>
      </c>
      <c r="AW1374" t="str">
        <f>_xlfn.XLOOKUP(UNIVERSO[[#This Row],[RUTA-LOCALIDAD D&amp;N]],'[1]Cuota Ruta'!E:E,'[1]Cuota Ruta'!G:G)</f>
        <v>Cargar</v>
      </c>
    </row>
    <row r="1375" spans="1:49" x14ac:dyDescent="0.25">
      <c r="A1375" t="s">
        <v>109</v>
      </c>
      <c r="B1375" t="s">
        <v>49</v>
      </c>
      <c r="C1375" t="s">
        <v>50</v>
      </c>
      <c r="D1375" t="s">
        <v>124</v>
      </c>
      <c r="E1375" t="s">
        <v>1266</v>
      </c>
      <c r="F1375" t="s">
        <v>126</v>
      </c>
      <c r="G1375">
        <v>9000086647</v>
      </c>
      <c r="H1375">
        <v>86647</v>
      </c>
      <c r="I1375" t="s">
        <v>5169</v>
      </c>
      <c r="J1375" t="s">
        <v>5170</v>
      </c>
      <c r="K1375" t="s">
        <v>129</v>
      </c>
      <c r="L1375" t="s">
        <v>1269</v>
      </c>
      <c r="M1375" t="s">
        <v>253</v>
      </c>
      <c r="N1375" t="s">
        <v>1269</v>
      </c>
      <c r="O1375" t="s">
        <v>126</v>
      </c>
      <c r="P1375">
        <v>314</v>
      </c>
      <c r="Q1375" t="s">
        <v>1270</v>
      </c>
      <c r="R1375" t="s">
        <v>1270</v>
      </c>
      <c r="S1375" t="s">
        <v>134</v>
      </c>
      <c r="T1375" t="s">
        <v>134</v>
      </c>
      <c r="U1375">
        <v>18.715534210000001</v>
      </c>
      <c r="V1375">
        <v>-70.460838319999993</v>
      </c>
      <c r="W1375" t="s">
        <v>1271</v>
      </c>
      <c r="X1375" t="s">
        <v>63</v>
      </c>
      <c r="Y1375" t="s">
        <v>64</v>
      </c>
      <c r="Z1375" t="s">
        <v>65</v>
      </c>
      <c r="AA1375">
        <v>1163011118</v>
      </c>
      <c r="AB1375" t="s">
        <v>116</v>
      </c>
      <c r="AC1375" t="s">
        <v>67</v>
      </c>
      <c r="AD1375">
        <v>18.715770620000001</v>
      </c>
      <c r="AE1375">
        <v>-70.460897930000002</v>
      </c>
      <c r="AF1375" t="s">
        <v>5171</v>
      </c>
      <c r="AG1375" t="s">
        <v>32</v>
      </c>
      <c r="AH1375" t="s">
        <v>48</v>
      </c>
      <c r="AI1375" t="s">
        <v>87</v>
      </c>
      <c r="AJ1375" t="s">
        <v>608</v>
      </c>
      <c r="AK1375" t="s">
        <v>1273</v>
      </c>
      <c r="AL1375" t="s">
        <v>1266</v>
      </c>
      <c r="AM1375" t="s">
        <v>1274</v>
      </c>
      <c r="AN1375">
        <v>11</v>
      </c>
      <c r="AO1375" t="s">
        <v>152</v>
      </c>
      <c r="AR1375" t="s">
        <v>91</v>
      </c>
      <c r="AS1375">
        <v>9000086647</v>
      </c>
      <c r="AU1375">
        <v>11</v>
      </c>
      <c r="AV1375" t="s">
        <v>75</v>
      </c>
      <c r="AW1375" t="str">
        <f>_xlfn.XLOOKUP(UNIVERSO[[#This Row],[RUTA-LOCALIDAD D&amp;N]],'[1]Cuota Ruta'!E:E,'[1]Cuota Ruta'!G:G)</f>
        <v>Cargar</v>
      </c>
    </row>
    <row r="1376" spans="1:49" x14ac:dyDescent="0.25">
      <c r="A1376" t="s">
        <v>48</v>
      </c>
      <c r="B1376" t="s">
        <v>49</v>
      </c>
      <c r="C1376" t="s">
        <v>50</v>
      </c>
      <c r="D1376" t="s">
        <v>51</v>
      </c>
      <c r="E1376" t="s">
        <v>917</v>
      </c>
      <c r="F1376" t="s">
        <v>283</v>
      </c>
      <c r="G1376">
        <v>9000039284</v>
      </c>
      <c r="H1376">
        <v>39284</v>
      </c>
      <c r="I1376" t="s">
        <v>5172</v>
      </c>
      <c r="J1376" t="s">
        <v>5173</v>
      </c>
      <c r="K1376" t="s">
        <v>286</v>
      </c>
      <c r="L1376" t="s">
        <v>917</v>
      </c>
      <c r="M1376" t="s">
        <v>917</v>
      </c>
      <c r="N1376" t="s">
        <v>1428</v>
      </c>
      <c r="O1376" t="s">
        <v>59</v>
      </c>
      <c r="P1376">
        <v>309</v>
      </c>
      <c r="Q1376" t="s">
        <v>1429</v>
      </c>
      <c r="R1376" t="s">
        <v>1429</v>
      </c>
      <c r="S1376" t="s">
        <v>922</v>
      </c>
      <c r="T1376" t="s">
        <v>922</v>
      </c>
      <c r="U1376">
        <v>19.669719696044901</v>
      </c>
      <c r="V1376">
        <v>-70.367752075195298</v>
      </c>
      <c r="W1376" t="s">
        <v>1430</v>
      </c>
      <c r="X1376" t="s">
        <v>63</v>
      </c>
      <c r="Y1376" t="s">
        <v>64</v>
      </c>
      <c r="Z1376" t="s">
        <v>65</v>
      </c>
      <c r="AA1376">
        <v>1156003887</v>
      </c>
      <c r="AB1376" t="s">
        <v>116</v>
      </c>
      <c r="AC1376" t="s">
        <v>67</v>
      </c>
      <c r="AD1376">
        <v>19.66937286666667</v>
      </c>
      <c r="AE1376">
        <v>-70.367938899999999</v>
      </c>
      <c r="AF1376" t="s">
        <v>5174</v>
      </c>
      <c r="AG1376" t="s">
        <v>32</v>
      </c>
      <c r="AH1376" t="s">
        <v>48</v>
      </c>
      <c r="AI1376" t="s">
        <v>69</v>
      </c>
      <c r="AJ1376" t="s">
        <v>69</v>
      </c>
      <c r="AK1376" t="s">
        <v>925</v>
      </c>
      <c r="AL1376" t="s">
        <v>917</v>
      </c>
      <c r="AM1376" t="s">
        <v>926</v>
      </c>
      <c r="AN1376">
        <v>10</v>
      </c>
      <c r="AO1376" t="s">
        <v>228</v>
      </c>
      <c r="AP1376">
        <v>81</v>
      </c>
      <c r="AQ1376">
        <v>0</v>
      </c>
      <c r="AR1376" t="s">
        <v>73</v>
      </c>
      <c r="AS1376">
        <v>9000039284</v>
      </c>
      <c r="AU1376">
        <v>10</v>
      </c>
      <c r="AV1376" t="s">
        <v>267</v>
      </c>
      <c r="AW1376" t="str">
        <f>_xlfn.XLOOKUP(UNIVERSO[[#This Row],[RUTA-LOCALIDAD D&amp;N]],'[1]Cuota Ruta'!E:E,'[1]Cuota Ruta'!G:G)</f>
        <v>Cargar</v>
      </c>
    </row>
    <row r="1377" spans="1:49" x14ac:dyDescent="0.25">
      <c r="A1377" t="s">
        <v>48</v>
      </c>
      <c r="B1377" t="s">
        <v>49</v>
      </c>
      <c r="C1377" t="s">
        <v>50</v>
      </c>
      <c r="D1377" t="s">
        <v>76</v>
      </c>
      <c r="E1377" t="s">
        <v>257</v>
      </c>
      <c r="F1377" t="s">
        <v>194</v>
      </c>
      <c r="G1377">
        <v>9000043351</v>
      </c>
      <c r="H1377">
        <v>43351</v>
      </c>
      <c r="I1377" t="s">
        <v>5175</v>
      </c>
      <c r="J1377" t="s">
        <v>5176</v>
      </c>
      <c r="K1377" t="s">
        <v>197</v>
      </c>
      <c r="L1377" t="s">
        <v>301</v>
      </c>
      <c r="M1377" t="s">
        <v>301</v>
      </c>
      <c r="N1377" t="s">
        <v>253</v>
      </c>
      <c r="O1377" t="s">
        <v>59</v>
      </c>
      <c r="P1377">
        <v>312</v>
      </c>
      <c r="Q1377" t="s">
        <v>1283</v>
      </c>
      <c r="R1377" t="s">
        <v>1283</v>
      </c>
      <c r="S1377" t="s">
        <v>304</v>
      </c>
      <c r="T1377" t="s">
        <v>304</v>
      </c>
      <c r="U1377">
        <v>19.352559619479699</v>
      </c>
      <c r="V1377">
        <v>-69.826118469238295</v>
      </c>
      <c r="W1377" t="s">
        <v>1284</v>
      </c>
      <c r="X1377" t="s">
        <v>63</v>
      </c>
      <c r="Y1377" t="s">
        <v>64</v>
      </c>
      <c r="Z1377" t="s">
        <v>99</v>
      </c>
      <c r="AA1377">
        <v>1152005765</v>
      </c>
      <c r="AB1377" t="s">
        <v>66</v>
      </c>
      <c r="AC1377" t="s">
        <v>67</v>
      </c>
      <c r="AD1377">
        <v>19.352559619479699</v>
      </c>
      <c r="AE1377">
        <v>-69.826118469238295</v>
      </c>
      <c r="AF1377" t="s">
        <v>5177</v>
      </c>
      <c r="AG1377" t="s">
        <v>32</v>
      </c>
      <c r="AH1377" t="s">
        <v>48</v>
      </c>
      <c r="AI1377" t="s">
        <v>87</v>
      </c>
      <c r="AJ1377" t="s">
        <v>88</v>
      </c>
      <c r="AK1377" t="s">
        <v>265</v>
      </c>
      <c r="AL1377" t="s">
        <v>257</v>
      </c>
      <c r="AM1377" t="s">
        <v>266</v>
      </c>
      <c r="AR1377" t="s">
        <v>91</v>
      </c>
      <c r="AS1377">
        <v>9000043351</v>
      </c>
      <c r="AV1377" t="s">
        <v>267</v>
      </c>
      <c r="AW1377" t="str">
        <f>_xlfn.XLOOKUP(UNIVERSO[[#This Row],[RUTA-LOCALIDAD D&amp;N]],'[1]Cuota Ruta'!E:E,'[1]Cuota Ruta'!G:G)</f>
        <v>Cargar</v>
      </c>
    </row>
    <row r="1378" spans="1:49" x14ac:dyDescent="0.25">
      <c r="A1378" t="s">
        <v>109</v>
      </c>
      <c r="B1378" t="s">
        <v>49</v>
      </c>
      <c r="C1378" t="s">
        <v>50</v>
      </c>
      <c r="D1378" t="s">
        <v>76</v>
      </c>
      <c r="E1378" t="s">
        <v>917</v>
      </c>
      <c r="F1378" t="s">
        <v>283</v>
      </c>
      <c r="G1378">
        <v>9000039650</v>
      </c>
      <c r="H1378">
        <v>39650</v>
      </c>
      <c r="I1378" t="s">
        <v>5178</v>
      </c>
      <c r="J1378" t="s">
        <v>5179</v>
      </c>
      <c r="K1378" t="s">
        <v>286</v>
      </c>
      <c r="L1378" t="s">
        <v>917</v>
      </c>
      <c r="M1378" t="s">
        <v>917</v>
      </c>
      <c r="N1378" t="s">
        <v>934</v>
      </c>
      <c r="O1378" t="s">
        <v>59</v>
      </c>
      <c r="P1378">
        <v>301</v>
      </c>
      <c r="Q1378" t="s">
        <v>935</v>
      </c>
      <c r="R1378" t="s">
        <v>935</v>
      </c>
      <c r="S1378" t="s">
        <v>936</v>
      </c>
      <c r="T1378" t="s">
        <v>936</v>
      </c>
      <c r="U1378">
        <v>19.793083190917901</v>
      </c>
      <c r="V1378">
        <v>-70.694541931152301</v>
      </c>
      <c r="W1378" t="s">
        <v>937</v>
      </c>
      <c r="X1378" t="s">
        <v>85</v>
      </c>
      <c r="Y1378" t="s">
        <v>64</v>
      </c>
      <c r="Z1378" t="s">
        <v>99</v>
      </c>
      <c r="AA1378">
        <v>1156004643</v>
      </c>
      <c r="AB1378" t="s">
        <v>116</v>
      </c>
      <c r="AC1378" t="s">
        <v>67</v>
      </c>
      <c r="AD1378">
        <v>19.793103116666671</v>
      </c>
      <c r="AE1378">
        <v>-70.69453961666666</v>
      </c>
      <c r="AF1378" t="s">
        <v>5180</v>
      </c>
      <c r="AG1378" t="s">
        <v>32</v>
      </c>
      <c r="AH1378" t="s">
        <v>48</v>
      </c>
      <c r="AI1378" t="s">
        <v>69</v>
      </c>
      <c r="AJ1378" t="s">
        <v>118</v>
      </c>
      <c r="AK1378" t="s">
        <v>925</v>
      </c>
      <c r="AL1378" t="s">
        <v>917</v>
      </c>
      <c r="AM1378" t="s">
        <v>926</v>
      </c>
      <c r="AN1378">
        <v>8</v>
      </c>
      <c r="AO1378" t="s">
        <v>439</v>
      </c>
      <c r="AP1378">
        <v>44</v>
      </c>
      <c r="AQ1378">
        <v>0</v>
      </c>
      <c r="AR1378" t="s">
        <v>73</v>
      </c>
      <c r="AS1378">
        <v>9000039650</v>
      </c>
      <c r="AU1378">
        <v>8</v>
      </c>
      <c r="AV1378" t="s">
        <v>267</v>
      </c>
      <c r="AW1378" t="str">
        <f>_xlfn.XLOOKUP(UNIVERSO[[#This Row],[RUTA-LOCALIDAD D&amp;N]],'[1]Cuota Ruta'!E:E,'[1]Cuota Ruta'!G:G)</f>
        <v>Cargar</v>
      </c>
    </row>
    <row r="1379" spans="1:49" x14ac:dyDescent="0.25">
      <c r="A1379" t="s">
        <v>48</v>
      </c>
      <c r="B1379" t="s">
        <v>380</v>
      </c>
      <c r="C1379" t="s">
        <v>381</v>
      </c>
      <c r="D1379" t="s">
        <v>124</v>
      </c>
      <c r="E1379" t="s">
        <v>93</v>
      </c>
      <c r="F1379" t="s">
        <v>53</v>
      </c>
      <c r="G1379">
        <v>9000089345</v>
      </c>
      <c r="H1379">
        <v>89345</v>
      </c>
      <c r="I1379" t="s">
        <v>5181</v>
      </c>
      <c r="J1379" t="s">
        <v>5182</v>
      </c>
      <c r="K1379" t="s">
        <v>56</v>
      </c>
      <c r="L1379" t="s">
        <v>80</v>
      </c>
      <c r="M1379" t="s">
        <v>80</v>
      </c>
      <c r="N1379" t="s">
        <v>5183</v>
      </c>
      <c r="O1379" t="s">
        <v>59</v>
      </c>
      <c r="P1379">
        <v>309</v>
      </c>
      <c r="Q1379" t="s">
        <v>390</v>
      </c>
      <c r="R1379" t="s">
        <v>390</v>
      </c>
      <c r="S1379" t="s">
        <v>97</v>
      </c>
      <c r="T1379" t="s">
        <v>97</v>
      </c>
      <c r="U1379">
        <v>18.451704029999998</v>
      </c>
      <c r="V1379">
        <v>-69.927711489999993</v>
      </c>
      <c r="W1379" t="s">
        <v>391</v>
      </c>
      <c r="X1379" t="s">
        <v>63</v>
      </c>
      <c r="Y1379" t="s">
        <v>64</v>
      </c>
      <c r="Z1379" t="s">
        <v>65</v>
      </c>
      <c r="AA1379">
        <v>1150024635</v>
      </c>
      <c r="AB1379" t="s">
        <v>116</v>
      </c>
      <c r="AC1379" t="s">
        <v>67</v>
      </c>
      <c r="AD1379">
        <v>18.451668919999999</v>
      </c>
      <c r="AE1379">
        <v>-69.927755509999997</v>
      </c>
      <c r="AF1379" t="s">
        <v>5184</v>
      </c>
      <c r="AG1379" t="s">
        <v>32</v>
      </c>
      <c r="AH1379" t="s">
        <v>48</v>
      </c>
      <c r="AI1379" t="s">
        <v>87</v>
      </c>
      <c r="AJ1379" t="s">
        <v>513</v>
      </c>
      <c r="AK1379" t="s">
        <v>89</v>
      </c>
      <c r="AL1379" t="s">
        <v>93</v>
      </c>
      <c r="AM1379" t="s">
        <v>90</v>
      </c>
      <c r="AR1379" t="s">
        <v>91</v>
      </c>
      <c r="AS1379">
        <v>9000089345</v>
      </c>
      <c r="AV1379" t="s">
        <v>92</v>
      </c>
      <c r="AW1379" t="str">
        <f>_xlfn.XLOOKUP(UNIVERSO[[#This Row],[RUTA-LOCALIDAD D&amp;N]],'[1]Cuota Ruta'!E:E,'[1]Cuota Ruta'!G:G)</f>
        <v>Cargar</v>
      </c>
    </row>
    <row r="1380" spans="1:49" x14ac:dyDescent="0.25">
      <c r="A1380" t="s">
        <v>109</v>
      </c>
      <c r="B1380" t="s">
        <v>380</v>
      </c>
      <c r="C1380" t="s">
        <v>381</v>
      </c>
      <c r="D1380" t="s">
        <v>76</v>
      </c>
      <c r="E1380" t="s">
        <v>917</v>
      </c>
      <c r="F1380" t="s">
        <v>283</v>
      </c>
      <c r="G1380">
        <v>9000039943</v>
      </c>
      <c r="H1380">
        <v>39943</v>
      </c>
      <c r="I1380" t="s">
        <v>5185</v>
      </c>
      <c r="J1380" t="s">
        <v>5186</v>
      </c>
      <c r="K1380" t="s">
        <v>286</v>
      </c>
      <c r="L1380" t="s">
        <v>917</v>
      </c>
      <c r="M1380" t="s">
        <v>917</v>
      </c>
      <c r="N1380" t="s">
        <v>934</v>
      </c>
      <c r="O1380" t="s">
        <v>434</v>
      </c>
      <c r="P1380">
        <v>313</v>
      </c>
      <c r="Q1380" t="s">
        <v>1581</v>
      </c>
      <c r="R1380" t="s">
        <v>1581</v>
      </c>
      <c r="S1380" t="s">
        <v>936</v>
      </c>
      <c r="T1380" t="s">
        <v>936</v>
      </c>
      <c r="U1380">
        <v>19.784829999999999</v>
      </c>
      <c r="V1380">
        <v>-70.697140000000005</v>
      </c>
      <c r="W1380" t="s">
        <v>1582</v>
      </c>
      <c r="X1380" t="s">
        <v>85</v>
      </c>
      <c r="Y1380" t="s">
        <v>64</v>
      </c>
      <c r="Z1380" t="s">
        <v>65</v>
      </c>
      <c r="AA1380">
        <v>1156005133</v>
      </c>
      <c r="AB1380" t="s">
        <v>116</v>
      </c>
      <c r="AC1380" t="s">
        <v>67</v>
      </c>
      <c r="AD1380">
        <v>19.78496293333334</v>
      </c>
      <c r="AE1380">
        <v>-70.697133699999995</v>
      </c>
      <c r="AF1380" t="s">
        <v>5187</v>
      </c>
      <c r="AG1380" t="s">
        <v>32</v>
      </c>
      <c r="AH1380" t="s">
        <v>48</v>
      </c>
      <c r="AI1380" t="s">
        <v>69</v>
      </c>
      <c r="AJ1380" t="s">
        <v>118</v>
      </c>
      <c r="AK1380" t="s">
        <v>925</v>
      </c>
      <c r="AL1380" t="s">
        <v>917</v>
      </c>
      <c r="AM1380" t="s">
        <v>926</v>
      </c>
      <c r="AN1380">
        <v>8</v>
      </c>
      <c r="AO1380" t="s">
        <v>439</v>
      </c>
      <c r="AP1380">
        <v>49</v>
      </c>
      <c r="AQ1380">
        <v>0</v>
      </c>
      <c r="AR1380" t="s">
        <v>73</v>
      </c>
      <c r="AS1380">
        <v>9000039943</v>
      </c>
      <c r="AU1380">
        <v>8</v>
      </c>
      <c r="AV1380" t="s">
        <v>267</v>
      </c>
      <c r="AW1380" t="str">
        <f>_xlfn.XLOOKUP(UNIVERSO[[#This Row],[RUTA-LOCALIDAD D&amp;N]],'[1]Cuota Ruta'!E:E,'[1]Cuota Ruta'!G:G)</f>
        <v>Cargar</v>
      </c>
    </row>
    <row r="1381" spans="1:49" x14ac:dyDescent="0.25">
      <c r="A1381" t="s">
        <v>48</v>
      </c>
      <c r="B1381" t="s">
        <v>49</v>
      </c>
      <c r="C1381" t="s">
        <v>50</v>
      </c>
      <c r="D1381" t="s">
        <v>51</v>
      </c>
      <c r="E1381" t="s">
        <v>218</v>
      </c>
      <c r="F1381" t="s">
        <v>194</v>
      </c>
      <c r="G1381">
        <v>9000044075</v>
      </c>
      <c r="H1381">
        <v>44075</v>
      </c>
      <c r="I1381" t="s">
        <v>5188</v>
      </c>
      <c r="J1381" t="s">
        <v>5189</v>
      </c>
      <c r="K1381" t="s">
        <v>197</v>
      </c>
      <c r="L1381" t="s">
        <v>180</v>
      </c>
      <c r="M1381" t="s">
        <v>180</v>
      </c>
      <c r="N1381" t="s">
        <v>58</v>
      </c>
      <c r="O1381" t="s">
        <v>59</v>
      </c>
      <c r="P1381">
        <v>303</v>
      </c>
      <c r="Q1381" t="s">
        <v>986</v>
      </c>
      <c r="R1381" t="s">
        <v>986</v>
      </c>
      <c r="S1381" t="s">
        <v>223</v>
      </c>
      <c r="T1381" t="s">
        <v>223</v>
      </c>
      <c r="U1381">
        <v>18.592300399999999</v>
      </c>
      <c r="V1381">
        <v>-68.397468599999996</v>
      </c>
      <c r="W1381" t="s">
        <v>987</v>
      </c>
      <c r="X1381" t="s">
        <v>63</v>
      </c>
      <c r="Y1381" t="s">
        <v>64</v>
      </c>
      <c r="Z1381" t="s">
        <v>65</v>
      </c>
      <c r="AA1381">
        <v>1159000698</v>
      </c>
      <c r="AB1381" t="s">
        <v>66</v>
      </c>
      <c r="AC1381" t="s">
        <v>67</v>
      </c>
      <c r="AD1381">
        <v>18.592300399999999</v>
      </c>
      <c r="AE1381">
        <v>-68.397468599999996</v>
      </c>
      <c r="AF1381" t="s">
        <v>5190</v>
      </c>
      <c r="AG1381" t="s">
        <v>32</v>
      </c>
      <c r="AH1381" t="s">
        <v>48</v>
      </c>
      <c r="AI1381" t="s">
        <v>87</v>
      </c>
      <c r="AJ1381" t="s">
        <v>101</v>
      </c>
      <c r="AR1381" t="s">
        <v>91</v>
      </c>
      <c r="AS1381">
        <v>9000044075</v>
      </c>
      <c r="AW1381" t="str">
        <f>_xlfn.XLOOKUP(UNIVERSO[[#This Row],[RUTA-LOCALIDAD D&amp;N]],'[1]Cuota Ruta'!E:E,'[1]Cuota Ruta'!G:G)</f>
        <v>Cargar</v>
      </c>
    </row>
    <row r="1382" spans="1:49" x14ac:dyDescent="0.25">
      <c r="A1382" t="s">
        <v>109</v>
      </c>
      <c r="B1382" t="s">
        <v>49</v>
      </c>
      <c r="C1382" t="s">
        <v>50</v>
      </c>
      <c r="D1382" t="s">
        <v>76</v>
      </c>
      <c r="E1382" t="s">
        <v>257</v>
      </c>
      <c r="F1382" t="s">
        <v>194</v>
      </c>
      <c r="G1382">
        <v>9000041146</v>
      </c>
      <c r="H1382">
        <v>41146</v>
      </c>
      <c r="I1382" t="s">
        <v>5191</v>
      </c>
      <c r="J1382" t="s">
        <v>5192</v>
      </c>
      <c r="K1382" t="s">
        <v>197</v>
      </c>
      <c r="L1382" t="s">
        <v>301</v>
      </c>
      <c r="M1382" t="s">
        <v>301</v>
      </c>
      <c r="N1382" t="s">
        <v>253</v>
      </c>
      <c r="O1382" t="s">
        <v>59</v>
      </c>
      <c r="P1382">
        <v>301</v>
      </c>
      <c r="Q1382" t="s">
        <v>320</v>
      </c>
      <c r="R1382" t="s">
        <v>320</v>
      </c>
      <c r="S1382" t="s">
        <v>304</v>
      </c>
      <c r="T1382" t="s">
        <v>304</v>
      </c>
      <c r="U1382">
        <v>19.642205919538199</v>
      </c>
      <c r="V1382">
        <v>-70.071240016392295</v>
      </c>
      <c r="W1382" t="s">
        <v>321</v>
      </c>
      <c r="X1382" t="s">
        <v>63</v>
      </c>
      <c r="Y1382" t="s">
        <v>64</v>
      </c>
      <c r="Z1382" t="s">
        <v>99</v>
      </c>
      <c r="AA1382">
        <v>1152000896</v>
      </c>
      <c r="AB1382" t="s">
        <v>116</v>
      </c>
      <c r="AC1382" t="s">
        <v>67</v>
      </c>
      <c r="AD1382">
        <v>19.6422828</v>
      </c>
      <c r="AE1382">
        <v>-70.071242699999999</v>
      </c>
      <c r="AF1382" t="s">
        <v>5193</v>
      </c>
      <c r="AG1382" t="s">
        <v>32</v>
      </c>
      <c r="AH1382" t="s">
        <v>48</v>
      </c>
      <c r="AI1382" t="s">
        <v>69</v>
      </c>
      <c r="AJ1382" t="s">
        <v>118</v>
      </c>
      <c r="AK1382" t="s">
        <v>265</v>
      </c>
      <c r="AL1382" t="s">
        <v>257</v>
      </c>
      <c r="AM1382" t="s">
        <v>266</v>
      </c>
      <c r="AN1382">
        <v>5</v>
      </c>
      <c r="AO1382" t="s">
        <v>72</v>
      </c>
      <c r="AP1382">
        <v>80</v>
      </c>
      <c r="AQ1382">
        <v>0</v>
      </c>
      <c r="AR1382" t="s">
        <v>73</v>
      </c>
      <c r="AS1382">
        <v>9000041146</v>
      </c>
      <c r="AT1382" t="s">
        <v>74</v>
      </c>
      <c r="AU1382">
        <v>5</v>
      </c>
      <c r="AV1382" t="s">
        <v>267</v>
      </c>
      <c r="AW1382" t="str">
        <f>_xlfn.XLOOKUP(UNIVERSO[[#This Row],[RUTA-LOCALIDAD D&amp;N]],'[1]Cuota Ruta'!E:E,'[1]Cuota Ruta'!G:G)</f>
        <v>Cargar</v>
      </c>
    </row>
    <row r="1383" spans="1:49" x14ac:dyDescent="0.25">
      <c r="A1383" t="s">
        <v>48</v>
      </c>
      <c r="B1383" t="s">
        <v>49</v>
      </c>
      <c r="C1383" t="s">
        <v>50</v>
      </c>
      <c r="D1383" t="s">
        <v>124</v>
      </c>
      <c r="E1383" t="s">
        <v>218</v>
      </c>
      <c r="F1383" t="s">
        <v>194</v>
      </c>
      <c r="G1383">
        <v>9000044764</v>
      </c>
      <c r="H1383">
        <v>44764</v>
      </c>
      <c r="I1383" t="s">
        <v>5194</v>
      </c>
      <c r="J1383" t="s">
        <v>5195</v>
      </c>
      <c r="K1383" t="s">
        <v>197</v>
      </c>
      <c r="L1383" t="s">
        <v>180</v>
      </c>
      <c r="M1383" t="s">
        <v>180</v>
      </c>
      <c r="N1383" t="s">
        <v>58</v>
      </c>
      <c r="O1383" t="s">
        <v>59</v>
      </c>
      <c r="P1383">
        <v>304</v>
      </c>
      <c r="Q1383" t="s">
        <v>457</v>
      </c>
      <c r="R1383" t="s">
        <v>457</v>
      </c>
      <c r="S1383" t="s">
        <v>223</v>
      </c>
      <c r="T1383" t="s">
        <v>223</v>
      </c>
      <c r="U1383">
        <v>18.736640900000001</v>
      </c>
      <c r="V1383">
        <v>-68.586158800000007</v>
      </c>
      <c r="W1383" t="s">
        <v>458</v>
      </c>
      <c r="X1383" t="s">
        <v>63</v>
      </c>
      <c r="Y1383" t="s">
        <v>64</v>
      </c>
      <c r="Z1383" t="s">
        <v>65</v>
      </c>
      <c r="AA1383">
        <v>1159002352</v>
      </c>
      <c r="AB1383" t="s">
        <v>66</v>
      </c>
      <c r="AC1383" t="s">
        <v>67</v>
      </c>
      <c r="AD1383">
        <v>18.736640900000001</v>
      </c>
      <c r="AE1383">
        <v>-68.586158800000007</v>
      </c>
      <c r="AF1383" t="s">
        <v>5196</v>
      </c>
      <c r="AG1383" t="s">
        <v>32</v>
      </c>
      <c r="AH1383" t="s">
        <v>48</v>
      </c>
      <c r="AI1383" t="s">
        <v>87</v>
      </c>
      <c r="AJ1383" t="s">
        <v>101</v>
      </c>
      <c r="AK1383" t="s">
        <v>235</v>
      </c>
      <c r="AL1383" t="s">
        <v>218</v>
      </c>
      <c r="AM1383" t="s">
        <v>236</v>
      </c>
      <c r="AN1383">
        <v>17</v>
      </c>
      <c r="AO1383" t="s">
        <v>460</v>
      </c>
      <c r="AR1383" t="s">
        <v>91</v>
      </c>
      <c r="AS1383">
        <v>9000044764</v>
      </c>
      <c r="AU1383">
        <v>17</v>
      </c>
      <c r="AV1383" t="s">
        <v>75</v>
      </c>
      <c r="AW1383" t="str">
        <f>_xlfn.XLOOKUP(UNIVERSO[[#This Row],[RUTA-LOCALIDAD D&amp;N]],'[1]Cuota Ruta'!E:E,'[1]Cuota Ruta'!G:G)</f>
        <v>Cargar</v>
      </c>
    </row>
    <row r="1384" spans="1:49" x14ac:dyDescent="0.25">
      <c r="A1384" t="s">
        <v>109</v>
      </c>
      <c r="B1384" t="s">
        <v>49</v>
      </c>
      <c r="C1384" t="s">
        <v>50</v>
      </c>
      <c r="D1384" t="s">
        <v>76</v>
      </c>
      <c r="E1384" t="s">
        <v>257</v>
      </c>
      <c r="F1384" t="s">
        <v>194</v>
      </c>
      <c r="G1384">
        <v>9000041647</v>
      </c>
      <c r="H1384">
        <v>41647</v>
      </c>
      <c r="I1384" t="s">
        <v>5197</v>
      </c>
      <c r="J1384" t="s">
        <v>5198</v>
      </c>
      <c r="K1384" t="s">
        <v>197</v>
      </c>
      <c r="L1384" t="s">
        <v>301</v>
      </c>
      <c r="M1384" t="s">
        <v>301</v>
      </c>
      <c r="N1384" t="s">
        <v>253</v>
      </c>
      <c r="O1384" t="s">
        <v>59</v>
      </c>
      <c r="P1384">
        <v>306</v>
      </c>
      <c r="Q1384" t="s">
        <v>970</v>
      </c>
      <c r="R1384" t="s">
        <v>970</v>
      </c>
      <c r="S1384" t="s">
        <v>304</v>
      </c>
      <c r="T1384" t="s">
        <v>304</v>
      </c>
      <c r="U1384">
        <v>19.3743333816528</v>
      </c>
      <c r="V1384">
        <v>-69.859546661376996</v>
      </c>
      <c r="W1384" t="s">
        <v>971</v>
      </c>
      <c r="X1384" t="s">
        <v>63</v>
      </c>
      <c r="Y1384" t="s">
        <v>64</v>
      </c>
      <c r="Z1384" t="s">
        <v>99</v>
      </c>
      <c r="AA1384">
        <v>1152002629</v>
      </c>
      <c r="AB1384" t="s">
        <v>116</v>
      </c>
      <c r="AC1384" t="s">
        <v>67</v>
      </c>
      <c r="AD1384">
        <v>19.37426013333333</v>
      </c>
      <c r="AE1384">
        <v>-69.859551483333334</v>
      </c>
      <c r="AF1384" t="s">
        <v>5199</v>
      </c>
      <c r="AG1384" t="s">
        <v>32</v>
      </c>
      <c r="AH1384" t="s">
        <v>48</v>
      </c>
      <c r="AI1384" t="s">
        <v>69</v>
      </c>
      <c r="AJ1384" t="s">
        <v>118</v>
      </c>
      <c r="AK1384" t="s">
        <v>265</v>
      </c>
      <c r="AL1384" t="s">
        <v>257</v>
      </c>
      <c r="AM1384" t="s">
        <v>266</v>
      </c>
      <c r="AN1384">
        <v>2</v>
      </c>
      <c r="AO1384" t="s">
        <v>245</v>
      </c>
      <c r="AP1384">
        <v>29</v>
      </c>
      <c r="AQ1384">
        <v>0</v>
      </c>
      <c r="AR1384" t="s">
        <v>73</v>
      </c>
      <c r="AS1384">
        <v>9000041647</v>
      </c>
      <c r="AT1384" t="s">
        <v>74</v>
      </c>
      <c r="AU1384">
        <v>2</v>
      </c>
      <c r="AV1384" t="s">
        <v>267</v>
      </c>
      <c r="AW1384" t="str">
        <f>_xlfn.XLOOKUP(UNIVERSO[[#This Row],[RUTA-LOCALIDAD D&amp;N]],'[1]Cuota Ruta'!E:E,'[1]Cuota Ruta'!G:G)</f>
        <v>Cargar</v>
      </c>
    </row>
    <row r="1385" spans="1:49" x14ac:dyDescent="0.25">
      <c r="A1385" t="s">
        <v>48</v>
      </c>
      <c r="B1385" t="s">
        <v>49</v>
      </c>
      <c r="C1385" t="s">
        <v>50</v>
      </c>
      <c r="D1385" t="s">
        <v>124</v>
      </c>
      <c r="E1385" t="s">
        <v>218</v>
      </c>
      <c r="F1385" t="s">
        <v>194</v>
      </c>
      <c r="G1385">
        <v>9000044974</v>
      </c>
      <c r="H1385">
        <v>44974</v>
      </c>
      <c r="I1385" t="s">
        <v>5200</v>
      </c>
      <c r="J1385" t="s">
        <v>5201</v>
      </c>
      <c r="K1385" t="s">
        <v>197</v>
      </c>
      <c r="L1385" t="s">
        <v>180</v>
      </c>
      <c r="M1385" t="s">
        <v>180</v>
      </c>
      <c r="N1385" t="s">
        <v>58</v>
      </c>
      <c r="O1385" t="s">
        <v>59</v>
      </c>
      <c r="P1385">
        <v>319</v>
      </c>
      <c r="Q1385" t="s">
        <v>2484</v>
      </c>
      <c r="R1385" t="s">
        <v>2484</v>
      </c>
      <c r="S1385" t="s">
        <v>1016</v>
      </c>
      <c r="T1385" t="s">
        <v>1016</v>
      </c>
      <c r="U1385">
        <v>18.600683593749999</v>
      </c>
      <c r="V1385">
        <v>-68.703291320800801</v>
      </c>
      <c r="W1385" t="s">
        <v>3225</v>
      </c>
      <c r="X1385" t="s">
        <v>63</v>
      </c>
      <c r="Y1385" t="s">
        <v>64</v>
      </c>
      <c r="Z1385" t="s">
        <v>65</v>
      </c>
      <c r="AA1385">
        <v>1160009178</v>
      </c>
      <c r="AB1385" t="s">
        <v>66</v>
      </c>
      <c r="AC1385" t="s">
        <v>67</v>
      </c>
      <c r="AD1385">
        <v>18.600683593749999</v>
      </c>
      <c r="AE1385">
        <v>-68.703291320800801</v>
      </c>
      <c r="AF1385" t="s">
        <v>5202</v>
      </c>
      <c r="AG1385" t="s">
        <v>32</v>
      </c>
      <c r="AH1385" t="s">
        <v>48</v>
      </c>
      <c r="AI1385" t="s">
        <v>87</v>
      </c>
      <c r="AJ1385" t="s">
        <v>101</v>
      </c>
      <c r="AK1385" t="s">
        <v>235</v>
      </c>
      <c r="AL1385" t="s">
        <v>218</v>
      </c>
      <c r="AM1385" t="s">
        <v>236</v>
      </c>
      <c r="AR1385" t="s">
        <v>91</v>
      </c>
      <c r="AS1385">
        <v>9000044974</v>
      </c>
      <c r="AV1385" t="s">
        <v>75</v>
      </c>
      <c r="AW1385" t="str">
        <f>_xlfn.XLOOKUP(UNIVERSO[[#This Row],[RUTA-LOCALIDAD D&amp;N]],'[1]Cuota Ruta'!E:E,'[1]Cuota Ruta'!G:G)</f>
        <v>Cargar</v>
      </c>
    </row>
    <row r="1386" spans="1:49" x14ac:dyDescent="0.25">
      <c r="A1386" t="s">
        <v>48</v>
      </c>
      <c r="B1386" t="s">
        <v>49</v>
      </c>
      <c r="C1386" t="s">
        <v>50</v>
      </c>
      <c r="D1386" t="s">
        <v>124</v>
      </c>
      <c r="E1386" t="s">
        <v>257</v>
      </c>
      <c r="F1386" t="s">
        <v>194</v>
      </c>
      <c r="G1386">
        <v>9000041790</v>
      </c>
      <c r="H1386">
        <v>41790</v>
      </c>
      <c r="I1386" t="s">
        <v>5203</v>
      </c>
      <c r="J1386" t="s">
        <v>5204</v>
      </c>
      <c r="K1386" t="s">
        <v>197</v>
      </c>
      <c r="L1386" t="s">
        <v>301</v>
      </c>
      <c r="M1386" t="s">
        <v>301</v>
      </c>
      <c r="N1386" t="s">
        <v>2426</v>
      </c>
      <c r="O1386" t="s">
        <v>59</v>
      </c>
      <c r="P1386">
        <v>314</v>
      </c>
      <c r="Q1386" t="s">
        <v>953</v>
      </c>
      <c r="R1386" t="s">
        <v>953</v>
      </c>
      <c r="S1386" t="s">
        <v>262</v>
      </c>
      <c r="T1386" t="s">
        <v>262</v>
      </c>
      <c r="U1386">
        <v>19.349008136325399</v>
      </c>
      <c r="V1386">
        <v>-69.820351494683194</v>
      </c>
      <c r="W1386" t="s">
        <v>954</v>
      </c>
      <c r="X1386" t="s">
        <v>85</v>
      </c>
      <c r="Y1386" t="s">
        <v>64</v>
      </c>
      <c r="Z1386" t="s">
        <v>65</v>
      </c>
      <c r="AA1386">
        <v>1152003103</v>
      </c>
      <c r="AB1386" t="s">
        <v>116</v>
      </c>
      <c r="AC1386" t="s">
        <v>67</v>
      </c>
      <c r="AD1386">
        <v>19.349061200000001</v>
      </c>
      <c r="AE1386">
        <v>-69.820338599999999</v>
      </c>
      <c r="AF1386" t="s">
        <v>5205</v>
      </c>
      <c r="AG1386" t="s">
        <v>32</v>
      </c>
      <c r="AH1386" t="s">
        <v>48</v>
      </c>
      <c r="AI1386" t="s">
        <v>69</v>
      </c>
      <c r="AJ1386" t="s">
        <v>69</v>
      </c>
      <c r="AK1386" t="s">
        <v>265</v>
      </c>
      <c r="AL1386" t="s">
        <v>257</v>
      </c>
      <c r="AM1386" t="s">
        <v>266</v>
      </c>
      <c r="AN1386">
        <v>1</v>
      </c>
      <c r="AO1386" t="s">
        <v>119</v>
      </c>
      <c r="AP1386">
        <v>4</v>
      </c>
      <c r="AQ1386">
        <v>0</v>
      </c>
      <c r="AR1386" t="s">
        <v>73</v>
      </c>
      <c r="AS1386">
        <v>9000041790</v>
      </c>
      <c r="AU1386">
        <v>1</v>
      </c>
      <c r="AV1386" t="s">
        <v>267</v>
      </c>
      <c r="AW1386" t="str">
        <f>_xlfn.XLOOKUP(UNIVERSO[[#This Row],[RUTA-LOCALIDAD D&amp;N]],'[1]Cuota Ruta'!E:E,'[1]Cuota Ruta'!G:G)</f>
        <v>Cargar</v>
      </c>
    </row>
    <row r="1387" spans="1:49" x14ac:dyDescent="0.25">
      <c r="A1387" t="s">
        <v>48</v>
      </c>
      <c r="B1387" t="s">
        <v>380</v>
      </c>
      <c r="C1387" t="s">
        <v>381</v>
      </c>
      <c r="D1387" t="s">
        <v>51</v>
      </c>
      <c r="E1387" t="s">
        <v>193</v>
      </c>
      <c r="F1387" t="s">
        <v>194</v>
      </c>
      <c r="G1387">
        <v>9000045312</v>
      </c>
      <c r="H1387">
        <v>45312</v>
      </c>
      <c r="I1387" t="s">
        <v>5206</v>
      </c>
      <c r="J1387" t="s">
        <v>5207</v>
      </c>
      <c r="K1387" t="s">
        <v>197</v>
      </c>
      <c r="L1387" t="s">
        <v>180</v>
      </c>
      <c r="M1387" t="s">
        <v>180</v>
      </c>
      <c r="N1387" t="s">
        <v>58</v>
      </c>
      <c r="O1387" t="s">
        <v>434</v>
      </c>
      <c r="P1387">
        <v>323</v>
      </c>
      <c r="Q1387" t="s">
        <v>1015</v>
      </c>
      <c r="R1387" t="s">
        <v>1015</v>
      </c>
      <c r="S1387" t="s">
        <v>1016</v>
      </c>
      <c r="T1387" t="s">
        <v>1016</v>
      </c>
      <c r="U1387">
        <v>18.609837055206299</v>
      </c>
      <c r="V1387">
        <v>-68.717706680297894</v>
      </c>
      <c r="W1387" t="s">
        <v>1017</v>
      </c>
      <c r="X1387" t="s">
        <v>85</v>
      </c>
      <c r="Y1387" t="s">
        <v>64</v>
      </c>
      <c r="Z1387" t="s">
        <v>65</v>
      </c>
      <c r="AA1387">
        <v>1160008670</v>
      </c>
      <c r="AB1387" t="s">
        <v>66</v>
      </c>
      <c r="AC1387" t="s">
        <v>67</v>
      </c>
      <c r="AD1387">
        <v>18.609837055206299</v>
      </c>
      <c r="AE1387">
        <v>-68.717706680297894</v>
      </c>
      <c r="AF1387" t="s">
        <v>5208</v>
      </c>
      <c r="AG1387" t="s">
        <v>32</v>
      </c>
      <c r="AH1387" t="s">
        <v>48</v>
      </c>
      <c r="AI1387" t="s">
        <v>87</v>
      </c>
      <c r="AJ1387" t="s">
        <v>513</v>
      </c>
      <c r="AK1387" t="s">
        <v>235</v>
      </c>
      <c r="AL1387" t="s">
        <v>193</v>
      </c>
      <c r="AM1387" t="s">
        <v>236</v>
      </c>
      <c r="AR1387" t="s">
        <v>91</v>
      </c>
      <c r="AS1387">
        <v>9000045312</v>
      </c>
      <c r="AV1387" t="s">
        <v>75</v>
      </c>
      <c r="AW1387" t="str">
        <f>_xlfn.XLOOKUP(UNIVERSO[[#This Row],[RUTA-LOCALIDAD D&amp;N]],'[1]Cuota Ruta'!E:E,'[1]Cuota Ruta'!G:G)</f>
        <v>Cargar</v>
      </c>
    </row>
    <row r="1388" spans="1:49" x14ac:dyDescent="0.25">
      <c r="A1388" t="s">
        <v>109</v>
      </c>
      <c r="B1388" t="s">
        <v>49</v>
      </c>
      <c r="C1388" t="s">
        <v>110</v>
      </c>
      <c r="D1388" t="s">
        <v>76</v>
      </c>
      <c r="E1388" t="s">
        <v>257</v>
      </c>
      <c r="F1388" t="s">
        <v>194</v>
      </c>
      <c r="G1388">
        <v>9000042134</v>
      </c>
      <c r="H1388">
        <v>42134</v>
      </c>
      <c r="I1388" t="s">
        <v>5209</v>
      </c>
      <c r="J1388" t="s">
        <v>5210</v>
      </c>
      <c r="K1388" t="s">
        <v>197</v>
      </c>
      <c r="L1388" t="s">
        <v>301</v>
      </c>
      <c r="M1388" t="s">
        <v>301</v>
      </c>
      <c r="N1388" t="s">
        <v>253</v>
      </c>
      <c r="O1388" t="s">
        <v>59</v>
      </c>
      <c r="P1388">
        <v>307</v>
      </c>
      <c r="Q1388" t="s">
        <v>303</v>
      </c>
      <c r="R1388" t="s">
        <v>303</v>
      </c>
      <c r="S1388" t="s">
        <v>304</v>
      </c>
      <c r="T1388" t="s">
        <v>304</v>
      </c>
      <c r="U1388">
        <v>19.360071182251001</v>
      </c>
      <c r="V1388">
        <v>-69.850307040744397</v>
      </c>
      <c r="W1388" t="s">
        <v>305</v>
      </c>
      <c r="X1388" t="s">
        <v>85</v>
      </c>
      <c r="Y1388" t="s">
        <v>64</v>
      </c>
      <c r="Z1388" t="s">
        <v>99</v>
      </c>
      <c r="AA1388">
        <v>1152003928</v>
      </c>
      <c r="AB1388" t="s">
        <v>116</v>
      </c>
      <c r="AC1388" t="s">
        <v>67</v>
      </c>
      <c r="AD1388">
        <v>19.360046533333328</v>
      </c>
      <c r="AE1388">
        <v>-69.850319733333336</v>
      </c>
      <c r="AF1388" t="s">
        <v>5211</v>
      </c>
      <c r="AG1388" t="s">
        <v>32</v>
      </c>
      <c r="AH1388" t="s">
        <v>48</v>
      </c>
      <c r="AI1388" t="s">
        <v>69</v>
      </c>
      <c r="AJ1388" t="s">
        <v>118</v>
      </c>
      <c r="AK1388" t="s">
        <v>265</v>
      </c>
      <c r="AL1388" t="s">
        <v>257</v>
      </c>
      <c r="AM1388" t="s">
        <v>266</v>
      </c>
      <c r="AN1388">
        <v>1</v>
      </c>
      <c r="AO1388" t="s">
        <v>119</v>
      </c>
      <c r="AP1388">
        <v>12</v>
      </c>
      <c r="AQ1388">
        <v>0</v>
      </c>
      <c r="AR1388" t="s">
        <v>73</v>
      </c>
      <c r="AS1388">
        <v>9000042134</v>
      </c>
      <c r="AU1388">
        <v>1</v>
      </c>
      <c r="AV1388" t="s">
        <v>267</v>
      </c>
      <c r="AW1388" t="str">
        <f>_xlfn.XLOOKUP(UNIVERSO[[#This Row],[RUTA-LOCALIDAD D&amp;N]],'[1]Cuota Ruta'!E:E,'[1]Cuota Ruta'!G:G)</f>
        <v>Cargar</v>
      </c>
    </row>
    <row r="1389" spans="1:49" x14ac:dyDescent="0.25">
      <c r="A1389" t="s">
        <v>48</v>
      </c>
      <c r="B1389" t="s">
        <v>380</v>
      </c>
      <c r="C1389" t="s">
        <v>381</v>
      </c>
      <c r="D1389" t="s">
        <v>124</v>
      </c>
      <c r="E1389" t="s">
        <v>193</v>
      </c>
      <c r="F1389" t="s">
        <v>194</v>
      </c>
      <c r="G1389">
        <v>9000045535</v>
      </c>
      <c r="H1389">
        <v>45535</v>
      </c>
      <c r="I1389" t="s">
        <v>5212</v>
      </c>
      <c r="J1389" t="s">
        <v>5213</v>
      </c>
      <c r="K1389" t="s">
        <v>197</v>
      </c>
      <c r="L1389" t="s">
        <v>180</v>
      </c>
      <c r="M1389" t="s">
        <v>180</v>
      </c>
      <c r="N1389" t="s">
        <v>58</v>
      </c>
      <c r="O1389" t="s">
        <v>434</v>
      </c>
      <c r="P1389">
        <v>323</v>
      </c>
      <c r="Q1389" t="s">
        <v>1015</v>
      </c>
      <c r="R1389" t="s">
        <v>1015</v>
      </c>
      <c r="S1389" t="s">
        <v>1016</v>
      </c>
      <c r="T1389" t="s">
        <v>1016</v>
      </c>
      <c r="U1389">
        <v>18.617741107940699</v>
      </c>
      <c r="V1389">
        <v>-68.713644027710004</v>
      </c>
      <c r="W1389" t="s">
        <v>1017</v>
      </c>
      <c r="X1389" t="s">
        <v>85</v>
      </c>
      <c r="Y1389" t="s">
        <v>64</v>
      </c>
      <c r="Z1389" t="s">
        <v>65</v>
      </c>
      <c r="AA1389">
        <v>1160008395</v>
      </c>
      <c r="AB1389" t="s">
        <v>66</v>
      </c>
      <c r="AC1389" t="s">
        <v>67</v>
      </c>
      <c r="AD1389">
        <v>18.617741107940699</v>
      </c>
      <c r="AE1389">
        <v>-68.713644027710004</v>
      </c>
      <c r="AF1389" t="s">
        <v>5214</v>
      </c>
      <c r="AG1389" t="s">
        <v>32</v>
      </c>
      <c r="AH1389" t="s">
        <v>48</v>
      </c>
      <c r="AI1389" t="s">
        <v>87</v>
      </c>
      <c r="AJ1389" t="s">
        <v>513</v>
      </c>
      <c r="AK1389" t="s">
        <v>235</v>
      </c>
      <c r="AL1389" t="s">
        <v>193</v>
      </c>
      <c r="AM1389" t="s">
        <v>236</v>
      </c>
      <c r="AN1389">
        <v>12</v>
      </c>
      <c r="AO1389" t="s">
        <v>237</v>
      </c>
      <c r="AR1389" t="s">
        <v>91</v>
      </c>
      <c r="AS1389">
        <v>9000045535</v>
      </c>
      <c r="AU1389">
        <v>12</v>
      </c>
      <c r="AV1389" t="s">
        <v>75</v>
      </c>
      <c r="AW1389" t="str">
        <f>_xlfn.XLOOKUP(UNIVERSO[[#This Row],[RUTA-LOCALIDAD D&amp;N]],'[1]Cuota Ruta'!E:E,'[1]Cuota Ruta'!G:G)</f>
        <v>Cargar</v>
      </c>
    </row>
    <row r="1390" spans="1:49" x14ac:dyDescent="0.25">
      <c r="A1390" t="s">
        <v>48</v>
      </c>
      <c r="B1390" t="s">
        <v>49</v>
      </c>
      <c r="C1390" t="s">
        <v>50</v>
      </c>
      <c r="D1390" t="s">
        <v>51</v>
      </c>
      <c r="E1390" t="s">
        <v>257</v>
      </c>
      <c r="F1390" t="s">
        <v>194</v>
      </c>
      <c r="G1390">
        <v>9000042947</v>
      </c>
      <c r="H1390">
        <v>42947</v>
      </c>
      <c r="I1390" t="s">
        <v>5215</v>
      </c>
      <c r="J1390" t="s">
        <v>5216</v>
      </c>
      <c r="K1390" t="s">
        <v>197</v>
      </c>
      <c r="L1390" t="s">
        <v>301</v>
      </c>
      <c r="M1390" t="s">
        <v>301</v>
      </c>
      <c r="N1390" t="s">
        <v>253</v>
      </c>
      <c r="O1390" t="s">
        <v>59</v>
      </c>
      <c r="P1390">
        <v>303</v>
      </c>
      <c r="Q1390" t="s">
        <v>2139</v>
      </c>
      <c r="R1390" t="s">
        <v>2139</v>
      </c>
      <c r="S1390" t="s">
        <v>304</v>
      </c>
      <c r="T1390" t="s">
        <v>304</v>
      </c>
      <c r="U1390">
        <v>19.631851673126199</v>
      </c>
      <c r="V1390">
        <v>-69.905750274658203</v>
      </c>
      <c r="W1390" t="s">
        <v>2140</v>
      </c>
      <c r="X1390" t="s">
        <v>63</v>
      </c>
      <c r="Y1390" t="s">
        <v>64</v>
      </c>
      <c r="Z1390" t="s">
        <v>65</v>
      </c>
      <c r="AA1390">
        <v>1152005221</v>
      </c>
      <c r="AB1390" t="s">
        <v>116</v>
      </c>
      <c r="AC1390" t="s">
        <v>67</v>
      </c>
      <c r="AD1390">
        <v>19.631787966666661</v>
      </c>
      <c r="AE1390">
        <v>-69.905696549999988</v>
      </c>
      <c r="AF1390" t="s">
        <v>5217</v>
      </c>
      <c r="AG1390" t="s">
        <v>32</v>
      </c>
      <c r="AH1390" t="s">
        <v>48</v>
      </c>
      <c r="AI1390" t="s">
        <v>69</v>
      </c>
      <c r="AJ1390" t="s">
        <v>69</v>
      </c>
      <c r="AK1390" t="s">
        <v>265</v>
      </c>
      <c r="AL1390" t="s">
        <v>257</v>
      </c>
      <c r="AM1390" t="s">
        <v>266</v>
      </c>
      <c r="AN1390">
        <v>5</v>
      </c>
      <c r="AO1390" t="s">
        <v>72</v>
      </c>
      <c r="AP1390">
        <v>77</v>
      </c>
      <c r="AQ1390">
        <v>0</v>
      </c>
      <c r="AR1390" t="s">
        <v>73</v>
      </c>
      <c r="AS1390">
        <v>9000042947</v>
      </c>
      <c r="AT1390" t="s">
        <v>74</v>
      </c>
      <c r="AU1390">
        <v>5</v>
      </c>
      <c r="AV1390" t="s">
        <v>267</v>
      </c>
      <c r="AW1390" t="str">
        <f>_xlfn.XLOOKUP(UNIVERSO[[#This Row],[RUTA-LOCALIDAD D&amp;N]],'[1]Cuota Ruta'!E:E,'[1]Cuota Ruta'!G:G)</f>
        <v>Cargar</v>
      </c>
    </row>
    <row r="1391" spans="1:49" x14ac:dyDescent="0.25">
      <c r="A1391" t="s">
        <v>48</v>
      </c>
      <c r="B1391" t="s">
        <v>49</v>
      </c>
      <c r="C1391" t="s">
        <v>50</v>
      </c>
      <c r="D1391" t="s">
        <v>76</v>
      </c>
      <c r="E1391" t="s">
        <v>485</v>
      </c>
      <c r="F1391" t="s">
        <v>283</v>
      </c>
      <c r="G1391">
        <v>9000046642</v>
      </c>
      <c r="H1391">
        <v>46642</v>
      </c>
      <c r="I1391" t="s">
        <v>5218</v>
      </c>
      <c r="J1391" t="s">
        <v>5219</v>
      </c>
      <c r="K1391" t="s">
        <v>286</v>
      </c>
      <c r="L1391" t="s">
        <v>1039</v>
      </c>
      <c r="M1391" t="s">
        <v>1039</v>
      </c>
      <c r="N1391" t="s">
        <v>253</v>
      </c>
      <c r="O1391" t="s">
        <v>59</v>
      </c>
      <c r="P1391">
        <v>334</v>
      </c>
      <c r="Q1391" t="s">
        <v>1114</v>
      </c>
      <c r="R1391" t="s">
        <v>1114</v>
      </c>
      <c r="S1391" t="s">
        <v>1050</v>
      </c>
      <c r="T1391" t="s">
        <v>1050</v>
      </c>
      <c r="U1391">
        <v>19.645343780517599</v>
      </c>
      <c r="V1391">
        <v>-71.058631896972699</v>
      </c>
      <c r="W1391" t="s">
        <v>1115</v>
      </c>
      <c r="X1391" t="s">
        <v>63</v>
      </c>
      <c r="Y1391" t="s">
        <v>64</v>
      </c>
      <c r="Z1391" t="s">
        <v>99</v>
      </c>
      <c r="AA1391">
        <v>1158001158</v>
      </c>
      <c r="AB1391" t="s">
        <v>66</v>
      </c>
      <c r="AC1391" t="s">
        <v>67</v>
      </c>
      <c r="AD1391">
        <v>19.645343780517599</v>
      </c>
      <c r="AE1391">
        <v>-71.058631896972699</v>
      </c>
      <c r="AF1391" t="s">
        <v>5220</v>
      </c>
      <c r="AG1391" t="s">
        <v>32</v>
      </c>
      <c r="AH1391" t="s">
        <v>48</v>
      </c>
      <c r="AI1391" t="s">
        <v>87</v>
      </c>
      <c r="AJ1391" t="s">
        <v>88</v>
      </c>
      <c r="AK1391" t="s">
        <v>494</v>
      </c>
      <c r="AL1391" t="s">
        <v>485</v>
      </c>
      <c r="AM1391" t="s">
        <v>495</v>
      </c>
      <c r="AR1391" t="s">
        <v>91</v>
      </c>
      <c r="AS1391">
        <v>9000046642</v>
      </c>
      <c r="AV1391" t="s">
        <v>349</v>
      </c>
      <c r="AW1391" t="str">
        <f>_xlfn.XLOOKUP(UNIVERSO[[#This Row],[RUTA-LOCALIDAD D&amp;N]],'[1]Cuota Ruta'!E:E,'[1]Cuota Ruta'!G:G)</f>
        <v>Cargar</v>
      </c>
    </row>
    <row r="1392" spans="1:49" x14ac:dyDescent="0.25">
      <c r="A1392" t="s">
        <v>109</v>
      </c>
      <c r="B1392" t="s">
        <v>49</v>
      </c>
      <c r="C1392" t="s">
        <v>50</v>
      </c>
      <c r="D1392" t="s">
        <v>51</v>
      </c>
      <c r="E1392" t="s">
        <v>193</v>
      </c>
      <c r="F1392" t="s">
        <v>194</v>
      </c>
      <c r="G1392">
        <v>9000044144</v>
      </c>
      <c r="H1392">
        <v>44144</v>
      </c>
      <c r="I1392" t="s">
        <v>5221</v>
      </c>
      <c r="J1392" t="s">
        <v>5222</v>
      </c>
      <c r="K1392" t="s">
        <v>197</v>
      </c>
      <c r="L1392" t="s">
        <v>180</v>
      </c>
      <c r="M1392" t="s">
        <v>180</v>
      </c>
      <c r="N1392" t="s">
        <v>58</v>
      </c>
      <c r="O1392" t="s">
        <v>59</v>
      </c>
      <c r="P1392">
        <v>317</v>
      </c>
      <c r="Q1392" t="s">
        <v>2469</v>
      </c>
      <c r="R1392" t="s">
        <v>2469</v>
      </c>
      <c r="S1392" t="s">
        <v>1016</v>
      </c>
      <c r="T1392" t="s">
        <v>1016</v>
      </c>
      <c r="U1392">
        <v>18.6224944591522</v>
      </c>
      <c r="V1392">
        <v>-68.708815574645996</v>
      </c>
      <c r="W1392" t="s">
        <v>2470</v>
      </c>
      <c r="X1392" t="s">
        <v>85</v>
      </c>
      <c r="Y1392" t="s">
        <v>64</v>
      </c>
      <c r="Z1392" t="s">
        <v>99</v>
      </c>
      <c r="AA1392">
        <v>1160009417</v>
      </c>
      <c r="AB1392" t="s">
        <v>116</v>
      </c>
      <c r="AC1392" t="s">
        <v>67</v>
      </c>
      <c r="AD1392">
        <v>18.622596542704851</v>
      </c>
      <c r="AE1392">
        <v>-68.708790652246805</v>
      </c>
      <c r="AF1392" t="s">
        <v>5223</v>
      </c>
      <c r="AG1392" t="s">
        <v>32</v>
      </c>
      <c r="AH1392" t="s">
        <v>48</v>
      </c>
      <c r="AI1392" t="s">
        <v>69</v>
      </c>
      <c r="AJ1392" t="s">
        <v>118</v>
      </c>
      <c r="AK1392" t="s">
        <v>235</v>
      </c>
      <c r="AL1392" t="s">
        <v>193</v>
      </c>
      <c r="AM1392" t="s">
        <v>236</v>
      </c>
      <c r="AN1392">
        <v>14</v>
      </c>
      <c r="AO1392" t="s">
        <v>611</v>
      </c>
      <c r="AP1392">
        <v>44</v>
      </c>
      <c r="AQ1392">
        <v>0</v>
      </c>
      <c r="AR1392" t="s">
        <v>73</v>
      </c>
      <c r="AS1392">
        <v>9000044144</v>
      </c>
      <c r="AU1392">
        <v>14</v>
      </c>
      <c r="AV1392" t="s">
        <v>75</v>
      </c>
      <c r="AW1392" t="str">
        <f>_xlfn.XLOOKUP(UNIVERSO[[#This Row],[RUTA-LOCALIDAD D&amp;N]],'[1]Cuota Ruta'!E:E,'[1]Cuota Ruta'!G:G)</f>
        <v>Cargar</v>
      </c>
    </row>
    <row r="1393" spans="1:49" x14ac:dyDescent="0.25">
      <c r="A1393" t="s">
        <v>48</v>
      </c>
      <c r="B1393" t="s">
        <v>49</v>
      </c>
      <c r="C1393" t="s">
        <v>50</v>
      </c>
      <c r="D1393" t="s">
        <v>51</v>
      </c>
      <c r="E1393" t="s">
        <v>485</v>
      </c>
      <c r="F1393" t="s">
        <v>283</v>
      </c>
      <c r="G1393">
        <v>9000099384</v>
      </c>
      <c r="H1393">
        <v>99384</v>
      </c>
      <c r="I1393" t="s">
        <v>5224</v>
      </c>
      <c r="J1393" t="s">
        <v>5225</v>
      </c>
      <c r="K1393" t="s">
        <v>286</v>
      </c>
      <c r="L1393" t="s">
        <v>1039</v>
      </c>
      <c r="M1393" t="s">
        <v>1039</v>
      </c>
      <c r="N1393" t="s">
        <v>253</v>
      </c>
      <c r="O1393" t="s">
        <v>59</v>
      </c>
      <c r="P1393">
        <v>303</v>
      </c>
      <c r="Q1393" t="s">
        <v>1122</v>
      </c>
      <c r="R1393" t="s">
        <v>1122</v>
      </c>
      <c r="S1393" t="s">
        <v>1050</v>
      </c>
      <c r="T1393" t="s">
        <v>1050</v>
      </c>
      <c r="U1393">
        <v>19.540958404541001</v>
      </c>
      <c r="V1393">
        <v>-71.706230163574205</v>
      </c>
      <c r="W1393" t="s">
        <v>1123</v>
      </c>
      <c r="X1393" t="s">
        <v>63</v>
      </c>
      <c r="Y1393" t="s">
        <v>64</v>
      </c>
      <c r="Z1393" t="s">
        <v>65</v>
      </c>
      <c r="AA1393">
        <v>1158007647</v>
      </c>
      <c r="AB1393" t="s">
        <v>116</v>
      </c>
      <c r="AC1393" t="s">
        <v>67</v>
      </c>
      <c r="AD1393">
        <v>19.540939999999999</v>
      </c>
      <c r="AE1393">
        <v>-71.706221666666664</v>
      </c>
      <c r="AF1393" t="s">
        <v>5226</v>
      </c>
      <c r="AG1393" t="s">
        <v>32</v>
      </c>
      <c r="AH1393" t="s">
        <v>48</v>
      </c>
      <c r="AI1393" t="s">
        <v>87</v>
      </c>
      <c r="AJ1393" t="s">
        <v>101</v>
      </c>
      <c r="AK1393" t="s">
        <v>494</v>
      </c>
      <c r="AL1393" t="s">
        <v>485</v>
      </c>
      <c r="AM1393" t="s">
        <v>495</v>
      </c>
      <c r="AR1393" t="s">
        <v>91</v>
      </c>
      <c r="AS1393">
        <v>9000099384</v>
      </c>
      <c r="AV1393" t="s">
        <v>349</v>
      </c>
      <c r="AW1393" t="str">
        <f>_xlfn.XLOOKUP(UNIVERSO[[#This Row],[RUTA-LOCALIDAD D&amp;N]],'[1]Cuota Ruta'!E:E,'[1]Cuota Ruta'!G:G)</f>
        <v>Cargar</v>
      </c>
    </row>
    <row r="1394" spans="1:49" x14ac:dyDescent="0.25">
      <c r="A1394" t="s">
        <v>109</v>
      </c>
      <c r="B1394" t="s">
        <v>49</v>
      </c>
      <c r="C1394" t="s">
        <v>50</v>
      </c>
      <c r="D1394" t="s">
        <v>76</v>
      </c>
      <c r="E1394" t="s">
        <v>193</v>
      </c>
      <c r="F1394" t="s">
        <v>194</v>
      </c>
      <c r="G1394">
        <v>9000045450</v>
      </c>
      <c r="H1394">
        <v>45450</v>
      </c>
      <c r="I1394" t="s">
        <v>5227</v>
      </c>
      <c r="J1394" t="s">
        <v>5228</v>
      </c>
      <c r="K1394" t="s">
        <v>197</v>
      </c>
      <c r="L1394" t="s">
        <v>180</v>
      </c>
      <c r="M1394" t="s">
        <v>180</v>
      </c>
      <c r="N1394" t="s">
        <v>58</v>
      </c>
      <c r="O1394" t="s">
        <v>59</v>
      </c>
      <c r="P1394">
        <v>316</v>
      </c>
      <c r="Q1394" t="s">
        <v>2453</v>
      </c>
      <c r="R1394" t="s">
        <v>2453</v>
      </c>
      <c r="S1394" t="s">
        <v>1016</v>
      </c>
      <c r="T1394" t="s">
        <v>1016</v>
      </c>
      <c r="U1394">
        <v>18.612067461013801</v>
      </c>
      <c r="V1394">
        <v>-68.7239665985107</v>
      </c>
      <c r="W1394" t="s">
        <v>2454</v>
      </c>
      <c r="X1394" t="s">
        <v>63</v>
      </c>
      <c r="Y1394" t="s">
        <v>64</v>
      </c>
      <c r="Z1394" t="s">
        <v>99</v>
      </c>
      <c r="AA1394">
        <v>1160008677</v>
      </c>
      <c r="AB1394" t="s">
        <v>116</v>
      </c>
      <c r="AC1394" t="s">
        <v>67</v>
      </c>
      <c r="AD1394">
        <v>18.612068780000001</v>
      </c>
      <c r="AE1394">
        <v>-68.723960120000001</v>
      </c>
      <c r="AF1394" t="s">
        <v>5229</v>
      </c>
      <c r="AG1394" t="s">
        <v>32</v>
      </c>
      <c r="AH1394" t="s">
        <v>48</v>
      </c>
      <c r="AI1394" t="s">
        <v>69</v>
      </c>
      <c r="AJ1394" t="s">
        <v>118</v>
      </c>
      <c r="AK1394" t="s">
        <v>235</v>
      </c>
      <c r="AL1394" t="s">
        <v>193</v>
      </c>
      <c r="AM1394" t="s">
        <v>236</v>
      </c>
      <c r="AN1394">
        <v>15</v>
      </c>
      <c r="AO1394" t="s">
        <v>1107</v>
      </c>
      <c r="AP1394">
        <v>65</v>
      </c>
      <c r="AQ1394">
        <v>0</v>
      </c>
      <c r="AR1394" t="s">
        <v>73</v>
      </c>
      <c r="AS1394">
        <v>9000045450</v>
      </c>
      <c r="AU1394">
        <v>15</v>
      </c>
      <c r="AV1394" t="s">
        <v>75</v>
      </c>
      <c r="AW1394" t="str">
        <f>_xlfn.XLOOKUP(UNIVERSO[[#This Row],[RUTA-LOCALIDAD D&amp;N]],'[1]Cuota Ruta'!E:E,'[1]Cuota Ruta'!G:G)</f>
        <v>Cargar</v>
      </c>
    </row>
    <row r="1395" spans="1:49" x14ac:dyDescent="0.25">
      <c r="A1395" t="s">
        <v>48</v>
      </c>
      <c r="B1395" t="s">
        <v>49</v>
      </c>
      <c r="C1395" t="s">
        <v>50</v>
      </c>
      <c r="D1395" t="s">
        <v>76</v>
      </c>
      <c r="E1395" t="s">
        <v>193</v>
      </c>
      <c r="F1395" t="s">
        <v>194</v>
      </c>
      <c r="G1395">
        <v>9000100318</v>
      </c>
      <c r="H1395">
        <v>100318</v>
      </c>
      <c r="I1395" t="s">
        <v>5230</v>
      </c>
      <c r="J1395" t="s">
        <v>5231</v>
      </c>
      <c r="K1395" t="s">
        <v>197</v>
      </c>
      <c r="L1395" t="s">
        <v>193</v>
      </c>
      <c r="M1395" t="s">
        <v>193</v>
      </c>
      <c r="N1395" t="s">
        <v>58</v>
      </c>
      <c r="O1395" t="s">
        <v>59</v>
      </c>
      <c r="P1395">
        <v>302</v>
      </c>
      <c r="Q1395" t="s">
        <v>466</v>
      </c>
      <c r="R1395" t="s">
        <v>466</v>
      </c>
      <c r="S1395" t="s">
        <v>327</v>
      </c>
      <c r="T1395" t="s">
        <v>327</v>
      </c>
      <c r="U1395">
        <v>18.418920517</v>
      </c>
      <c r="V1395">
        <v>-68.969909668</v>
      </c>
      <c r="W1395" t="s">
        <v>467</v>
      </c>
      <c r="X1395" t="s">
        <v>63</v>
      </c>
      <c r="Y1395" t="s">
        <v>64</v>
      </c>
      <c r="Z1395" t="s">
        <v>99</v>
      </c>
      <c r="AA1395">
        <v>1160006173</v>
      </c>
      <c r="AB1395" t="s">
        <v>116</v>
      </c>
      <c r="AC1395" t="s">
        <v>67</v>
      </c>
      <c r="AD1395">
        <v>18.41884666666666</v>
      </c>
      <c r="AE1395">
        <v>-68.969949999999997</v>
      </c>
      <c r="AF1395" t="s">
        <v>5232</v>
      </c>
      <c r="AG1395" t="s">
        <v>32</v>
      </c>
      <c r="AH1395" t="s">
        <v>48</v>
      </c>
      <c r="AI1395" t="s">
        <v>87</v>
      </c>
      <c r="AJ1395" t="s">
        <v>88</v>
      </c>
      <c r="AK1395" t="s">
        <v>330</v>
      </c>
      <c r="AL1395" t="s">
        <v>193</v>
      </c>
      <c r="AM1395" t="s">
        <v>331</v>
      </c>
      <c r="AR1395" t="s">
        <v>91</v>
      </c>
      <c r="AS1395">
        <v>9000100318</v>
      </c>
      <c r="AV1395" t="s">
        <v>206</v>
      </c>
      <c r="AW1395" t="str">
        <f>_xlfn.XLOOKUP(UNIVERSO[[#This Row],[RUTA-LOCALIDAD D&amp;N]],'[1]Cuota Ruta'!E:E,'[1]Cuota Ruta'!G:G)</f>
        <v>Cargar</v>
      </c>
    </row>
    <row r="1396" spans="1:49" x14ac:dyDescent="0.25">
      <c r="A1396" t="s">
        <v>48</v>
      </c>
      <c r="B1396" t="s">
        <v>49</v>
      </c>
      <c r="C1396" t="s">
        <v>50</v>
      </c>
      <c r="D1396" t="s">
        <v>51</v>
      </c>
      <c r="E1396" t="s">
        <v>193</v>
      </c>
      <c r="F1396" t="s">
        <v>194</v>
      </c>
      <c r="G1396">
        <v>9000045455</v>
      </c>
      <c r="H1396">
        <v>45455</v>
      </c>
      <c r="I1396" t="s">
        <v>5233</v>
      </c>
      <c r="J1396" t="s">
        <v>5234</v>
      </c>
      <c r="K1396" t="s">
        <v>197</v>
      </c>
      <c r="L1396" t="s">
        <v>180</v>
      </c>
      <c r="M1396" t="s">
        <v>180</v>
      </c>
      <c r="N1396" t="s">
        <v>58</v>
      </c>
      <c r="O1396" t="s">
        <v>59</v>
      </c>
      <c r="P1396">
        <v>317</v>
      </c>
      <c r="Q1396" t="s">
        <v>2469</v>
      </c>
      <c r="R1396" t="s">
        <v>2469</v>
      </c>
      <c r="S1396" t="s">
        <v>1016</v>
      </c>
      <c r="T1396" t="s">
        <v>1016</v>
      </c>
      <c r="U1396">
        <v>18.608943939208999</v>
      </c>
      <c r="V1396">
        <v>-68.719949994768399</v>
      </c>
      <c r="W1396" t="s">
        <v>2470</v>
      </c>
      <c r="X1396" t="s">
        <v>63</v>
      </c>
      <c r="Y1396" t="s">
        <v>64</v>
      </c>
      <c r="Z1396" t="s">
        <v>65</v>
      </c>
      <c r="AA1396">
        <v>1160008679</v>
      </c>
      <c r="AB1396" t="s">
        <v>116</v>
      </c>
      <c r="AC1396" t="s">
        <v>67</v>
      </c>
      <c r="AD1396">
        <v>18.609002650000001</v>
      </c>
      <c r="AE1396">
        <v>-68.720007120000005</v>
      </c>
      <c r="AF1396" t="s">
        <v>5235</v>
      </c>
      <c r="AG1396" t="s">
        <v>32</v>
      </c>
      <c r="AH1396" t="s">
        <v>48</v>
      </c>
      <c r="AI1396" t="s">
        <v>69</v>
      </c>
      <c r="AJ1396" t="s">
        <v>69</v>
      </c>
      <c r="AK1396" t="s">
        <v>235</v>
      </c>
      <c r="AL1396" t="s">
        <v>193</v>
      </c>
      <c r="AM1396" t="s">
        <v>236</v>
      </c>
      <c r="AN1396">
        <v>15</v>
      </c>
      <c r="AO1396" t="s">
        <v>1107</v>
      </c>
      <c r="AP1396">
        <v>69</v>
      </c>
      <c r="AQ1396">
        <v>0</v>
      </c>
      <c r="AR1396" t="s">
        <v>73</v>
      </c>
      <c r="AS1396">
        <v>9000045455</v>
      </c>
      <c r="AU1396">
        <v>15</v>
      </c>
      <c r="AV1396" t="s">
        <v>75</v>
      </c>
      <c r="AW1396" t="str">
        <f>_xlfn.XLOOKUP(UNIVERSO[[#This Row],[RUTA-LOCALIDAD D&amp;N]],'[1]Cuota Ruta'!E:E,'[1]Cuota Ruta'!G:G)</f>
        <v>Cargar</v>
      </c>
    </row>
    <row r="1397" spans="1:49" x14ac:dyDescent="0.25">
      <c r="A1397" t="s">
        <v>48</v>
      </c>
      <c r="B1397" t="s">
        <v>49</v>
      </c>
      <c r="C1397" t="s">
        <v>50</v>
      </c>
      <c r="D1397" t="s">
        <v>76</v>
      </c>
      <c r="E1397" t="s">
        <v>193</v>
      </c>
      <c r="F1397" t="s">
        <v>194</v>
      </c>
      <c r="G1397">
        <v>9000100406</v>
      </c>
      <c r="H1397">
        <v>100406</v>
      </c>
      <c r="I1397" t="s">
        <v>5236</v>
      </c>
      <c r="J1397" t="s">
        <v>5237</v>
      </c>
      <c r="K1397" t="s">
        <v>197</v>
      </c>
      <c r="L1397" t="s">
        <v>180</v>
      </c>
      <c r="M1397" t="s">
        <v>180</v>
      </c>
      <c r="N1397" t="s">
        <v>3211</v>
      </c>
      <c r="O1397" t="s">
        <v>59</v>
      </c>
      <c r="P1397">
        <v>324</v>
      </c>
      <c r="Q1397" t="s">
        <v>1024</v>
      </c>
      <c r="R1397" t="s">
        <v>1024</v>
      </c>
      <c r="S1397" t="s">
        <v>1016</v>
      </c>
      <c r="T1397" t="s">
        <v>1016</v>
      </c>
      <c r="U1397">
        <v>18.622320493062301</v>
      </c>
      <c r="V1397">
        <v>-68.720268249511705</v>
      </c>
      <c r="W1397" t="s">
        <v>1025</v>
      </c>
      <c r="X1397" t="s">
        <v>85</v>
      </c>
      <c r="Y1397" t="s">
        <v>64</v>
      </c>
      <c r="Z1397" t="s">
        <v>99</v>
      </c>
      <c r="AA1397">
        <v>1160008981</v>
      </c>
      <c r="AB1397" t="s">
        <v>116</v>
      </c>
      <c r="AC1397" t="s">
        <v>67</v>
      </c>
      <c r="AD1397">
        <v>18.622326109999999</v>
      </c>
      <c r="AE1397">
        <v>-68.720269900000005</v>
      </c>
      <c r="AF1397" t="s">
        <v>5238</v>
      </c>
      <c r="AG1397" t="s">
        <v>32</v>
      </c>
      <c r="AH1397" t="s">
        <v>48</v>
      </c>
      <c r="AI1397" t="s">
        <v>87</v>
      </c>
      <c r="AJ1397" t="s">
        <v>88</v>
      </c>
      <c r="AK1397" t="s">
        <v>235</v>
      </c>
      <c r="AL1397" t="s">
        <v>193</v>
      </c>
      <c r="AM1397" t="s">
        <v>236</v>
      </c>
      <c r="AR1397" t="s">
        <v>91</v>
      </c>
      <c r="AS1397">
        <v>9000100406</v>
      </c>
      <c r="AV1397" t="s">
        <v>75</v>
      </c>
      <c r="AW1397" t="str">
        <f>_xlfn.XLOOKUP(UNIVERSO[[#This Row],[RUTA-LOCALIDAD D&amp;N]],'[1]Cuota Ruta'!E:E,'[1]Cuota Ruta'!G:G)</f>
        <v>Cargar</v>
      </c>
    </row>
    <row r="1398" spans="1:49" x14ac:dyDescent="0.25">
      <c r="A1398" t="s">
        <v>48</v>
      </c>
      <c r="B1398" t="s">
        <v>49</v>
      </c>
      <c r="C1398" t="s">
        <v>50</v>
      </c>
      <c r="D1398" t="s">
        <v>51</v>
      </c>
      <c r="E1398" t="s">
        <v>485</v>
      </c>
      <c r="F1398" t="s">
        <v>283</v>
      </c>
      <c r="G1398">
        <v>9000047028</v>
      </c>
      <c r="H1398">
        <v>47028</v>
      </c>
      <c r="I1398" t="s">
        <v>5239</v>
      </c>
      <c r="J1398" t="s">
        <v>5240</v>
      </c>
      <c r="K1398" t="s">
        <v>286</v>
      </c>
      <c r="L1398" t="s">
        <v>1039</v>
      </c>
      <c r="M1398" t="s">
        <v>1039</v>
      </c>
      <c r="N1398" t="s">
        <v>2593</v>
      </c>
      <c r="O1398" t="s">
        <v>59</v>
      </c>
      <c r="P1398">
        <v>343</v>
      </c>
      <c r="Q1398" t="s">
        <v>1613</v>
      </c>
      <c r="R1398" t="s">
        <v>1613</v>
      </c>
      <c r="S1398" t="s">
        <v>491</v>
      </c>
      <c r="T1398" t="s">
        <v>491</v>
      </c>
      <c r="U1398">
        <v>19.572311401367202</v>
      </c>
      <c r="V1398">
        <v>-70.986015319824205</v>
      </c>
      <c r="W1398" t="s">
        <v>1614</v>
      </c>
      <c r="X1398" t="s">
        <v>85</v>
      </c>
      <c r="Y1398" t="s">
        <v>64</v>
      </c>
      <c r="Z1398" t="s">
        <v>65</v>
      </c>
      <c r="AA1398">
        <v>1158002065</v>
      </c>
      <c r="AB1398" t="s">
        <v>116</v>
      </c>
      <c r="AC1398" t="s">
        <v>67</v>
      </c>
      <c r="AD1398">
        <v>19.57235404</v>
      </c>
      <c r="AE1398">
        <v>-70.986055120000003</v>
      </c>
      <c r="AF1398" t="s">
        <v>5241</v>
      </c>
      <c r="AG1398" t="s">
        <v>32</v>
      </c>
      <c r="AH1398" t="s">
        <v>48</v>
      </c>
      <c r="AI1398" t="s">
        <v>69</v>
      </c>
      <c r="AJ1398" t="s">
        <v>69</v>
      </c>
      <c r="AK1398" t="s">
        <v>494</v>
      </c>
      <c r="AL1398" t="s">
        <v>485</v>
      </c>
      <c r="AM1398" t="s">
        <v>495</v>
      </c>
      <c r="AN1398">
        <v>12</v>
      </c>
      <c r="AO1398" t="s">
        <v>237</v>
      </c>
      <c r="AP1398">
        <v>43</v>
      </c>
      <c r="AQ1398">
        <v>0</v>
      </c>
      <c r="AR1398" t="s">
        <v>73</v>
      </c>
      <c r="AS1398">
        <v>9000047028</v>
      </c>
      <c r="AU1398">
        <v>12</v>
      </c>
      <c r="AV1398" t="s">
        <v>349</v>
      </c>
      <c r="AW1398" t="str">
        <f>_xlfn.XLOOKUP(UNIVERSO[[#This Row],[RUTA-LOCALIDAD D&amp;N]],'[1]Cuota Ruta'!E:E,'[1]Cuota Ruta'!G:G)</f>
        <v>Cargar</v>
      </c>
    </row>
    <row r="1399" spans="1:49" x14ac:dyDescent="0.25">
      <c r="A1399" t="s">
        <v>48</v>
      </c>
      <c r="B1399" t="s">
        <v>49</v>
      </c>
      <c r="C1399" t="s">
        <v>50</v>
      </c>
      <c r="D1399" t="s">
        <v>76</v>
      </c>
      <c r="E1399" t="s">
        <v>282</v>
      </c>
      <c r="F1399" t="s">
        <v>283</v>
      </c>
      <c r="G1399">
        <v>9000051789</v>
      </c>
      <c r="H1399">
        <v>51789</v>
      </c>
      <c r="I1399" t="s">
        <v>5242</v>
      </c>
      <c r="J1399" t="s">
        <v>5243</v>
      </c>
      <c r="K1399" t="s">
        <v>286</v>
      </c>
      <c r="L1399" t="s">
        <v>287</v>
      </c>
      <c r="M1399" t="s">
        <v>287</v>
      </c>
      <c r="N1399" t="s">
        <v>288</v>
      </c>
      <c r="O1399" t="s">
        <v>59</v>
      </c>
      <c r="P1399">
        <v>304</v>
      </c>
      <c r="Q1399" t="s">
        <v>289</v>
      </c>
      <c r="R1399" t="s">
        <v>289</v>
      </c>
      <c r="S1399" t="s">
        <v>290</v>
      </c>
      <c r="T1399" t="s">
        <v>290</v>
      </c>
      <c r="U1399">
        <v>18.902568819999999</v>
      </c>
      <c r="V1399">
        <v>-70.279457089999994</v>
      </c>
      <c r="W1399" t="s">
        <v>291</v>
      </c>
      <c r="X1399" t="s">
        <v>85</v>
      </c>
      <c r="Y1399" t="s">
        <v>64</v>
      </c>
      <c r="Z1399" t="s">
        <v>99</v>
      </c>
      <c r="AA1399">
        <v>1155004728</v>
      </c>
      <c r="AB1399" t="s">
        <v>66</v>
      </c>
      <c r="AC1399" t="s">
        <v>67</v>
      </c>
      <c r="AD1399">
        <v>18.902568819999999</v>
      </c>
      <c r="AE1399">
        <v>-70.279457089999994</v>
      </c>
      <c r="AF1399" t="s">
        <v>5244</v>
      </c>
      <c r="AG1399" t="s">
        <v>32</v>
      </c>
      <c r="AH1399" t="s">
        <v>48</v>
      </c>
      <c r="AI1399" t="s">
        <v>87</v>
      </c>
      <c r="AJ1399" t="s">
        <v>88</v>
      </c>
      <c r="AR1399" t="s">
        <v>91</v>
      </c>
      <c r="AS1399">
        <v>9000051789</v>
      </c>
      <c r="AW1399" t="str">
        <f>_xlfn.XLOOKUP(UNIVERSO[[#This Row],[RUTA-LOCALIDAD D&amp;N]],'[1]Cuota Ruta'!E:E,'[1]Cuota Ruta'!G:G)</f>
        <v>Cargar</v>
      </c>
    </row>
    <row r="1400" spans="1:49" x14ac:dyDescent="0.25">
      <c r="A1400" t="s">
        <v>48</v>
      </c>
      <c r="B1400" t="s">
        <v>49</v>
      </c>
      <c r="C1400" t="s">
        <v>50</v>
      </c>
      <c r="D1400" t="s">
        <v>76</v>
      </c>
      <c r="E1400" t="s">
        <v>485</v>
      </c>
      <c r="F1400" t="s">
        <v>283</v>
      </c>
      <c r="G1400">
        <v>9000047333</v>
      </c>
      <c r="H1400">
        <v>47333</v>
      </c>
      <c r="I1400" t="s">
        <v>5245</v>
      </c>
      <c r="J1400" t="s">
        <v>5246</v>
      </c>
      <c r="K1400" t="s">
        <v>286</v>
      </c>
      <c r="L1400" t="s">
        <v>1039</v>
      </c>
      <c r="M1400" t="s">
        <v>1039</v>
      </c>
      <c r="N1400" t="s">
        <v>253</v>
      </c>
      <c r="O1400" t="s">
        <v>59</v>
      </c>
      <c r="P1400">
        <v>339</v>
      </c>
      <c r="Q1400" t="s">
        <v>2622</v>
      </c>
      <c r="R1400" t="s">
        <v>2622</v>
      </c>
      <c r="S1400" t="s">
        <v>491</v>
      </c>
      <c r="T1400" t="s">
        <v>491</v>
      </c>
      <c r="U1400">
        <v>19.558982849121101</v>
      </c>
      <c r="V1400">
        <v>-71.075363159179702</v>
      </c>
      <c r="W1400" t="s">
        <v>2623</v>
      </c>
      <c r="X1400" t="s">
        <v>63</v>
      </c>
      <c r="Y1400" t="s">
        <v>64</v>
      </c>
      <c r="Z1400" t="s">
        <v>99</v>
      </c>
      <c r="AA1400">
        <v>1158002624</v>
      </c>
      <c r="AB1400" t="s">
        <v>116</v>
      </c>
      <c r="AC1400" t="s">
        <v>67</v>
      </c>
      <c r="AD1400">
        <v>19.559172220000001</v>
      </c>
      <c r="AE1400">
        <v>-71.075241469999995</v>
      </c>
      <c r="AF1400" t="s">
        <v>5247</v>
      </c>
      <c r="AG1400" t="s">
        <v>32</v>
      </c>
      <c r="AH1400" t="s">
        <v>48</v>
      </c>
      <c r="AI1400" t="s">
        <v>69</v>
      </c>
      <c r="AJ1400" t="s">
        <v>69</v>
      </c>
      <c r="AK1400" t="s">
        <v>494</v>
      </c>
      <c r="AL1400" t="s">
        <v>485</v>
      </c>
      <c r="AM1400" t="s">
        <v>495</v>
      </c>
      <c r="AN1400">
        <v>11</v>
      </c>
      <c r="AO1400" t="s">
        <v>152</v>
      </c>
      <c r="AP1400">
        <v>26</v>
      </c>
      <c r="AQ1400">
        <v>0</v>
      </c>
      <c r="AR1400" t="s">
        <v>73</v>
      </c>
      <c r="AS1400">
        <v>9000047333</v>
      </c>
      <c r="AU1400">
        <v>11</v>
      </c>
      <c r="AV1400" t="s">
        <v>349</v>
      </c>
      <c r="AW1400" t="str">
        <f>_xlfn.XLOOKUP(UNIVERSO[[#This Row],[RUTA-LOCALIDAD D&amp;N]],'[1]Cuota Ruta'!E:E,'[1]Cuota Ruta'!G:G)</f>
        <v>Cargar</v>
      </c>
    </row>
    <row r="1401" spans="1:49" x14ac:dyDescent="0.25">
      <c r="A1401" t="s">
        <v>48</v>
      </c>
      <c r="B1401" t="s">
        <v>49</v>
      </c>
      <c r="C1401" t="s">
        <v>50</v>
      </c>
      <c r="D1401" t="s">
        <v>312</v>
      </c>
      <c r="E1401" t="s">
        <v>269</v>
      </c>
      <c r="F1401" t="s">
        <v>126</v>
      </c>
      <c r="G1401">
        <v>9000065781</v>
      </c>
      <c r="H1401">
        <v>65781</v>
      </c>
      <c r="I1401" t="s">
        <v>5248</v>
      </c>
      <c r="J1401" t="s">
        <v>5249</v>
      </c>
      <c r="K1401" t="s">
        <v>129</v>
      </c>
      <c r="L1401" t="s">
        <v>272</v>
      </c>
      <c r="M1401" t="s">
        <v>273</v>
      </c>
      <c r="N1401" t="s">
        <v>273</v>
      </c>
      <c r="O1401" t="s">
        <v>126</v>
      </c>
      <c r="P1401">
        <v>320</v>
      </c>
      <c r="Q1401" t="s">
        <v>1222</v>
      </c>
      <c r="R1401" t="s">
        <v>1222</v>
      </c>
      <c r="S1401" t="s">
        <v>275</v>
      </c>
      <c r="T1401" t="s">
        <v>275</v>
      </c>
      <c r="U1401">
        <v>18.813210000000002</v>
      </c>
      <c r="V1401">
        <v>-71.231380000000001</v>
      </c>
      <c r="W1401" t="s">
        <v>1223</v>
      </c>
      <c r="X1401" t="s">
        <v>63</v>
      </c>
      <c r="Y1401" t="s">
        <v>64</v>
      </c>
      <c r="Z1401" t="s">
        <v>65</v>
      </c>
      <c r="AA1401">
        <v>1163013343</v>
      </c>
      <c r="AB1401" t="s">
        <v>66</v>
      </c>
      <c r="AC1401" t="s">
        <v>67</v>
      </c>
      <c r="AD1401">
        <v>18.813210000000002</v>
      </c>
      <c r="AE1401">
        <v>-71.231380000000001</v>
      </c>
      <c r="AF1401" t="s">
        <v>5250</v>
      </c>
      <c r="AG1401" t="s">
        <v>32</v>
      </c>
      <c r="AH1401" t="s">
        <v>48</v>
      </c>
      <c r="AI1401" t="s">
        <v>87</v>
      </c>
      <c r="AJ1401" t="s">
        <v>88</v>
      </c>
      <c r="AK1401" t="s">
        <v>278</v>
      </c>
      <c r="AL1401" t="s">
        <v>269</v>
      </c>
      <c r="AM1401" t="s">
        <v>279</v>
      </c>
      <c r="AR1401" t="s">
        <v>91</v>
      </c>
      <c r="AS1401">
        <v>9000065781</v>
      </c>
      <c r="AV1401" t="s">
        <v>281</v>
      </c>
      <c r="AW1401" t="str">
        <f>_xlfn.XLOOKUP(UNIVERSO[[#This Row],[RUTA-LOCALIDAD D&amp;N]],'[1]Cuota Ruta'!E:E,'[1]Cuota Ruta'!G:G)</f>
        <v>Cargar</v>
      </c>
    </row>
    <row r="1402" spans="1:49" x14ac:dyDescent="0.25">
      <c r="A1402" t="s">
        <v>48</v>
      </c>
      <c r="B1402" t="s">
        <v>49</v>
      </c>
      <c r="C1402" t="s">
        <v>50</v>
      </c>
      <c r="D1402" t="s">
        <v>51</v>
      </c>
      <c r="E1402" t="s">
        <v>485</v>
      </c>
      <c r="F1402" t="s">
        <v>283</v>
      </c>
      <c r="G1402">
        <v>9000047516</v>
      </c>
      <c r="H1402">
        <v>47516</v>
      </c>
      <c r="I1402" t="s">
        <v>5251</v>
      </c>
      <c r="J1402" t="s">
        <v>5252</v>
      </c>
      <c r="K1402" t="s">
        <v>286</v>
      </c>
      <c r="L1402" t="s">
        <v>488</v>
      </c>
      <c r="M1402" t="s">
        <v>488</v>
      </c>
      <c r="N1402" t="s">
        <v>2365</v>
      </c>
      <c r="O1402" t="s">
        <v>59</v>
      </c>
      <c r="P1402">
        <v>335</v>
      </c>
      <c r="Q1402" t="s">
        <v>2566</v>
      </c>
      <c r="R1402" t="s">
        <v>2566</v>
      </c>
      <c r="S1402" t="s">
        <v>491</v>
      </c>
      <c r="T1402" t="s">
        <v>491</v>
      </c>
      <c r="U1402">
        <v>19.476856231689499</v>
      </c>
      <c r="V1402">
        <v>-71.345565795898395</v>
      </c>
      <c r="W1402" t="s">
        <v>2567</v>
      </c>
      <c r="X1402" t="s">
        <v>63</v>
      </c>
      <c r="Y1402" t="s">
        <v>64</v>
      </c>
      <c r="Z1402" t="s">
        <v>65</v>
      </c>
      <c r="AA1402">
        <v>1158002970</v>
      </c>
      <c r="AB1402" t="s">
        <v>116</v>
      </c>
      <c r="AC1402" t="s">
        <v>67</v>
      </c>
      <c r="AD1402">
        <v>19.477014879999999</v>
      </c>
      <c r="AE1402">
        <v>-71.345430179999994</v>
      </c>
      <c r="AF1402" t="s">
        <v>5253</v>
      </c>
      <c r="AG1402" t="s">
        <v>32</v>
      </c>
      <c r="AH1402" t="s">
        <v>48</v>
      </c>
      <c r="AI1402" t="s">
        <v>69</v>
      </c>
      <c r="AJ1402" t="s">
        <v>69</v>
      </c>
      <c r="AK1402" t="s">
        <v>494</v>
      </c>
      <c r="AL1402" t="s">
        <v>485</v>
      </c>
      <c r="AM1402" t="s">
        <v>495</v>
      </c>
      <c r="AN1402">
        <v>10</v>
      </c>
      <c r="AO1402" t="s">
        <v>228</v>
      </c>
      <c r="AP1402">
        <v>5</v>
      </c>
      <c r="AQ1402">
        <v>0</v>
      </c>
      <c r="AR1402" t="s">
        <v>73</v>
      </c>
      <c r="AS1402">
        <v>9000047516</v>
      </c>
      <c r="AU1402">
        <v>10</v>
      </c>
      <c r="AV1402" t="s">
        <v>349</v>
      </c>
      <c r="AW1402" t="str">
        <f>_xlfn.XLOOKUP(UNIVERSO[[#This Row],[RUTA-LOCALIDAD D&amp;N]],'[1]Cuota Ruta'!E:E,'[1]Cuota Ruta'!G:G)</f>
        <v>Cargar</v>
      </c>
    </row>
    <row r="1403" spans="1:49" x14ac:dyDescent="0.25">
      <c r="A1403" t="s">
        <v>48</v>
      </c>
      <c r="B1403" t="s">
        <v>380</v>
      </c>
      <c r="C1403" t="s">
        <v>381</v>
      </c>
      <c r="D1403" t="s">
        <v>51</v>
      </c>
      <c r="E1403" t="s">
        <v>917</v>
      </c>
      <c r="F1403" t="s">
        <v>283</v>
      </c>
      <c r="G1403">
        <v>9000068226</v>
      </c>
      <c r="H1403">
        <v>68226</v>
      </c>
      <c r="I1403" t="s">
        <v>5254</v>
      </c>
      <c r="J1403" t="s">
        <v>5255</v>
      </c>
      <c r="K1403" t="s">
        <v>286</v>
      </c>
      <c r="L1403" t="s">
        <v>917</v>
      </c>
      <c r="M1403" t="s">
        <v>917</v>
      </c>
      <c r="N1403" t="s">
        <v>5256</v>
      </c>
      <c r="O1403" t="s">
        <v>59</v>
      </c>
      <c r="P1403">
        <v>304</v>
      </c>
      <c r="Q1403" t="s">
        <v>2293</v>
      </c>
      <c r="R1403" t="s">
        <v>2293</v>
      </c>
      <c r="S1403" t="s">
        <v>936</v>
      </c>
      <c r="T1403" t="s">
        <v>936</v>
      </c>
      <c r="U1403">
        <v>19.892543</v>
      </c>
      <c r="V1403">
        <v>-70.962146000000004</v>
      </c>
      <c r="W1403" t="s">
        <v>2294</v>
      </c>
      <c r="X1403" t="s">
        <v>63</v>
      </c>
      <c r="Y1403" t="s">
        <v>64</v>
      </c>
      <c r="Z1403" t="s">
        <v>65</v>
      </c>
      <c r="AA1403">
        <v>1156006820</v>
      </c>
      <c r="AB1403" t="s">
        <v>66</v>
      </c>
      <c r="AC1403" t="s">
        <v>67</v>
      </c>
      <c r="AD1403">
        <v>19.892543</v>
      </c>
      <c r="AE1403">
        <v>-70.962146000000004</v>
      </c>
      <c r="AF1403" t="s">
        <v>5257</v>
      </c>
      <c r="AG1403" t="s">
        <v>32</v>
      </c>
      <c r="AH1403" t="s">
        <v>48</v>
      </c>
      <c r="AI1403" t="s">
        <v>87</v>
      </c>
      <c r="AJ1403" t="s">
        <v>513</v>
      </c>
      <c r="AK1403" t="s">
        <v>925</v>
      </c>
      <c r="AL1403" t="s">
        <v>917</v>
      </c>
      <c r="AM1403" t="s">
        <v>926</v>
      </c>
      <c r="AR1403" t="s">
        <v>91</v>
      </c>
      <c r="AS1403">
        <v>9000068226</v>
      </c>
      <c r="AV1403" t="s">
        <v>267</v>
      </c>
      <c r="AW1403" t="str">
        <f>_xlfn.XLOOKUP(UNIVERSO[[#This Row],[RUTA-LOCALIDAD D&amp;N]],'[1]Cuota Ruta'!E:E,'[1]Cuota Ruta'!G:G)</f>
        <v>Cargar</v>
      </c>
    </row>
    <row r="1404" spans="1:49" x14ac:dyDescent="0.25">
      <c r="A1404" t="s">
        <v>48</v>
      </c>
      <c r="B1404" t="s">
        <v>49</v>
      </c>
      <c r="C1404" t="s">
        <v>50</v>
      </c>
      <c r="D1404" t="s">
        <v>51</v>
      </c>
      <c r="E1404" t="s">
        <v>485</v>
      </c>
      <c r="F1404" t="s">
        <v>283</v>
      </c>
      <c r="G1404">
        <v>9000047606</v>
      </c>
      <c r="H1404">
        <v>47606</v>
      </c>
      <c r="I1404" t="s">
        <v>5258</v>
      </c>
      <c r="J1404" t="s">
        <v>5259</v>
      </c>
      <c r="K1404" t="s">
        <v>286</v>
      </c>
      <c r="L1404" t="s">
        <v>1039</v>
      </c>
      <c r="M1404" t="s">
        <v>1039</v>
      </c>
      <c r="N1404" t="s">
        <v>253</v>
      </c>
      <c r="O1404" t="s">
        <v>59</v>
      </c>
      <c r="P1404">
        <v>305</v>
      </c>
      <c r="Q1404" t="s">
        <v>1049</v>
      </c>
      <c r="R1404" t="s">
        <v>1049</v>
      </c>
      <c r="S1404" t="s">
        <v>1050</v>
      </c>
      <c r="T1404" t="s">
        <v>1050</v>
      </c>
      <c r="U1404">
        <v>19.8216438293457</v>
      </c>
      <c r="V1404">
        <v>-71.055778503417997</v>
      </c>
      <c r="W1404" t="s">
        <v>1051</v>
      </c>
      <c r="X1404" t="s">
        <v>63</v>
      </c>
      <c r="Y1404" t="s">
        <v>64</v>
      </c>
      <c r="Z1404" t="s">
        <v>65</v>
      </c>
      <c r="AA1404">
        <v>1158003123</v>
      </c>
      <c r="AB1404" t="s">
        <v>116</v>
      </c>
      <c r="AC1404" t="s">
        <v>67</v>
      </c>
      <c r="AD1404">
        <v>19.8207989</v>
      </c>
      <c r="AE1404">
        <v>-71.054048100000003</v>
      </c>
      <c r="AF1404" t="s">
        <v>5260</v>
      </c>
      <c r="AG1404" t="s">
        <v>32</v>
      </c>
      <c r="AH1404" t="s">
        <v>48</v>
      </c>
      <c r="AI1404" t="s">
        <v>69</v>
      </c>
      <c r="AJ1404" t="s">
        <v>69</v>
      </c>
      <c r="AK1404" t="s">
        <v>494</v>
      </c>
      <c r="AL1404" t="s">
        <v>485</v>
      </c>
      <c r="AM1404" t="s">
        <v>495</v>
      </c>
      <c r="AN1404">
        <v>13</v>
      </c>
      <c r="AO1404" t="s">
        <v>169</v>
      </c>
      <c r="AP1404">
        <v>68</v>
      </c>
      <c r="AQ1404">
        <v>0</v>
      </c>
      <c r="AR1404" t="s">
        <v>73</v>
      </c>
      <c r="AS1404">
        <v>9000047606</v>
      </c>
      <c r="AU1404">
        <v>13</v>
      </c>
      <c r="AV1404" t="s">
        <v>349</v>
      </c>
      <c r="AW1404" t="str">
        <f>_xlfn.XLOOKUP(UNIVERSO[[#This Row],[RUTA-LOCALIDAD D&amp;N]],'[1]Cuota Ruta'!E:E,'[1]Cuota Ruta'!G:G)</f>
        <v>Cargar</v>
      </c>
    </row>
    <row r="1405" spans="1:49" x14ac:dyDescent="0.25">
      <c r="A1405" t="s">
        <v>48</v>
      </c>
      <c r="B1405" t="s">
        <v>49</v>
      </c>
      <c r="C1405" t="s">
        <v>50</v>
      </c>
      <c r="D1405" t="s">
        <v>76</v>
      </c>
      <c r="E1405" t="s">
        <v>282</v>
      </c>
      <c r="F1405" t="s">
        <v>283</v>
      </c>
      <c r="G1405">
        <v>9000079464</v>
      </c>
      <c r="H1405">
        <v>79464</v>
      </c>
      <c r="I1405" t="s">
        <v>5261</v>
      </c>
      <c r="J1405" t="s">
        <v>5262</v>
      </c>
      <c r="K1405" t="s">
        <v>286</v>
      </c>
      <c r="L1405" t="s">
        <v>403</v>
      </c>
      <c r="M1405" t="s">
        <v>403</v>
      </c>
      <c r="N1405" t="s">
        <v>58</v>
      </c>
      <c r="O1405" t="s">
        <v>59</v>
      </c>
      <c r="P1405">
        <v>310</v>
      </c>
      <c r="Q1405" t="s">
        <v>1258</v>
      </c>
      <c r="R1405" t="s">
        <v>1258</v>
      </c>
      <c r="S1405" t="s">
        <v>290</v>
      </c>
      <c r="T1405" t="s">
        <v>290</v>
      </c>
      <c r="U1405">
        <v>19.225387811660799</v>
      </c>
      <c r="V1405">
        <v>-70.519056320190401</v>
      </c>
      <c r="W1405" t="s">
        <v>1259</v>
      </c>
      <c r="X1405" t="s">
        <v>63</v>
      </c>
      <c r="Y1405" t="s">
        <v>64</v>
      </c>
      <c r="Z1405" t="s">
        <v>65</v>
      </c>
      <c r="AA1405">
        <v>1155007542</v>
      </c>
      <c r="AB1405" t="s">
        <v>66</v>
      </c>
      <c r="AC1405" t="s">
        <v>67</v>
      </c>
      <c r="AD1405">
        <v>19.225387811660799</v>
      </c>
      <c r="AE1405">
        <v>-70.519056320190401</v>
      </c>
      <c r="AF1405" t="s">
        <v>5263</v>
      </c>
      <c r="AG1405" t="s">
        <v>32</v>
      </c>
      <c r="AH1405" t="s">
        <v>48</v>
      </c>
      <c r="AI1405" t="s">
        <v>87</v>
      </c>
      <c r="AJ1405" t="s">
        <v>88</v>
      </c>
      <c r="AR1405" t="s">
        <v>91</v>
      </c>
      <c r="AS1405">
        <v>9000079464</v>
      </c>
      <c r="AW1405" t="str">
        <f>_xlfn.XLOOKUP(UNIVERSO[[#This Row],[RUTA-LOCALIDAD D&amp;N]],'[1]Cuota Ruta'!E:E,'[1]Cuota Ruta'!G:G)</f>
        <v>Cargar</v>
      </c>
    </row>
    <row r="1406" spans="1:49" x14ac:dyDescent="0.25">
      <c r="A1406" t="s">
        <v>48</v>
      </c>
      <c r="B1406" t="s">
        <v>49</v>
      </c>
      <c r="C1406" t="s">
        <v>50</v>
      </c>
      <c r="D1406" t="s">
        <v>51</v>
      </c>
      <c r="E1406" t="s">
        <v>485</v>
      </c>
      <c r="F1406" t="s">
        <v>283</v>
      </c>
      <c r="G1406">
        <v>9000048468</v>
      </c>
      <c r="H1406">
        <v>48468</v>
      </c>
      <c r="I1406" t="s">
        <v>5264</v>
      </c>
      <c r="J1406" t="s">
        <v>5265</v>
      </c>
      <c r="K1406" t="s">
        <v>286</v>
      </c>
      <c r="L1406" t="s">
        <v>1039</v>
      </c>
      <c r="M1406" t="s">
        <v>1039</v>
      </c>
      <c r="N1406" t="s">
        <v>253</v>
      </c>
      <c r="O1406" t="s">
        <v>59</v>
      </c>
      <c r="P1406">
        <v>334</v>
      </c>
      <c r="Q1406" t="s">
        <v>1114</v>
      </c>
      <c r="R1406" t="s">
        <v>1114</v>
      </c>
      <c r="S1406" t="s">
        <v>1050</v>
      </c>
      <c r="T1406" t="s">
        <v>1050</v>
      </c>
      <c r="U1406">
        <v>19.645370483398398</v>
      </c>
      <c r="V1406">
        <v>-71.057548522949205</v>
      </c>
      <c r="W1406" t="s">
        <v>1115</v>
      </c>
      <c r="X1406" t="s">
        <v>63</v>
      </c>
      <c r="Y1406" t="s">
        <v>64</v>
      </c>
      <c r="Z1406" t="s">
        <v>65</v>
      </c>
      <c r="AA1406">
        <v>1158004670</v>
      </c>
      <c r="AB1406" t="s">
        <v>116</v>
      </c>
      <c r="AC1406" t="s">
        <v>67</v>
      </c>
      <c r="AD1406">
        <v>19.64526166666667</v>
      </c>
      <c r="AE1406">
        <v>-71.057495000000003</v>
      </c>
      <c r="AF1406" t="s">
        <v>5266</v>
      </c>
      <c r="AG1406" t="s">
        <v>32</v>
      </c>
      <c r="AH1406" t="s">
        <v>48</v>
      </c>
      <c r="AI1406" t="s">
        <v>69</v>
      </c>
      <c r="AJ1406" t="s">
        <v>69</v>
      </c>
      <c r="AK1406" t="s">
        <v>494</v>
      </c>
      <c r="AL1406" t="s">
        <v>485</v>
      </c>
      <c r="AM1406" t="s">
        <v>495</v>
      </c>
      <c r="AN1406">
        <v>13</v>
      </c>
      <c r="AO1406" t="s">
        <v>169</v>
      </c>
      <c r="AP1406">
        <v>60</v>
      </c>
      <c r="AQ1406">
        <v>0</v>
      </c>
      <c r="AR1406" t="s">
        <v>73</v>
      </c>
      <c r="AS1406">
        <v>9000048468</v>
      </c>
      <c r="AU1406">
        <v>13</v>
      </c>
      <c r="AV1406" t="s">
        <v>349</v>
      </c>
      <c r="AW1406" t="str">
        <f>_xlfn.XLOOKUP(UNIVERSO[[#This Row],[RUTA-LOCALIDAD D&amp;N]],'[1]Cuota Ruta'!E:E,'[1]Cuota Ruta'!G:G)</f>
        <v>Cargar</v>
      </c>
    </row>
    <row r="1407" spans="1:49" x14ac:dyDescent="0.25">
      <c r="A1407" t="s">
        <v>48</v>
      </c>
      <c r="B1407" t="s">
        <v>49</v>
      </c>
      <c r="C1407" t="s">
        <v>50</v>
      </c>
      <c r="D1407" t="s">
        <v>51</v>
      </c>
      <c r="E1407" t="s">
        <v>52</v>
      </c>
      <c r="F1407" t="s">
        <v>53</v>
      </c>
      <c r="G1407">
        <v>9000080673</v>
      </c>
      <c r="H1407">
        <v>80673</v>
      </c>
      <c r="I1407" t="s">
        <v>5267</v>
      </c>
      <c r="J1407" t="s">
        <v>5268</v>
      </c>
      <c r="K1407" t="s">
        <v>56</v>
      </c>
      <c r="L1407" t="s">
        <v>57</v>
      </c>
      <c r="M1407" t="s">
        <v>57</v>
      </c>
      <c r="N1407" t="s">
        <v>4553</v>
      </c>
      <c r="O1407" t="s">
        <v>59</v>
      </c>
      <c r="P1407">
        <v>470</v>
      </c>
      <c r="Q1407" t="s">
        <v>3360</v>
      </c>
      <c r="R1407" t="s">
        <v>3360</v>
      </c>
      <c r="S1407" t="s">
        <v>547</v>
      </c>
      <c r="T1407" t="s">
        <v>547</v>
      </c>
      <c r="U1407">
        <v>18.4557332992554</v>
      </c>
      <c r="V1407">
        <v>-70.211189270019503</v>
      </c>
      <c r="W1407" t="s">
        <v>3361</v>
      </c>
      <c r="X1407" t="s">
        <v>63</v>
      </c>
      <c r="Y1407" t="s">
        <v>64</v>
      </c>
      <c r="Z1407" t="s">
        <v>65</v>
      </c>
      <c r="AA1407">
        <v>1162007260</v>
      </c>
      <c r="AB1407" t="s">
        <v>66</v>
      </c>
      <c r="AC1407" t="s">
        <v>67</v>
      </c>
      <c r="AD1407">
        <v>18.4557332992554</v>
      </c>
      <c r="AE1407">
        <v>-70.211189270019503</v>
      </c>
      <c r="AF1407" t="s">
        <v>5269</v>
      </c>
      <c r="AG1407" t="s">
        <v>32</v>
      </c>
      <c r="AH1407" t="s">
        <v>48</v>
      </c>
      <c r="AI1407" t="s">
        <v>87</v>
      </c>
      <c r="AJ1407" t="s">
        <v>101</v>
      </c>
      <c r="AK1407" t="s">
        <v>243</v>
      </c>
      <c r="AL1407" t="s">
        <v>52</v>
      </c>
      <c r="AM1407" t="s">
        <v>244</v>
      </c>
      <c r="AR1407" t="s">
        <v>91</v>
      </c>
      <c r="AS1407">
        <v>9000080673</v>
      </c>
      <c r="AV1407" t="s">
        <v>75</v>
      </c>
      <c r="AW1407" t="str">
        <f>_xlfn.XLOOKUP(UNIVERSO[[#This Row],[RUTA-LOCALIDAD D&amp;N]],'[1]Cuota Ruta'!E:E,'[1]Cuota Ruta'!G:G)</f>
        <v>Cargar</v>
      </c>
    </row>
    <row r="1408" spans="1:49" x14ac:dyDescent="0.25">
      <c r="A1408" t="s">
        <v>48</v>
      </c>
      <c r="B1408" t="s">
        <v>49</v>
      </c>
      <c r="C1408" t="s">
        <v>50</v>
      </c>
      <c r="D1408" t="s">
        <v>76</v>
      </c>
      <c r="E1408" t="s">
        <v>485</v>
      </c>
      <c r="F1408" t="s">
        <v>283</v>
      </c>
      <c r="G1408">
        <v>9000049621</v>
      </c>
      <c r="H1408">
        <v>49621</v>
      </c>
      <c r="I1408" t="s">
        <v>5270</v>
      </c>
      <c r="J1408" t="s">
        <v>5271</v>
      </c>
      <c r="K1408" t="s">
        <v>286</v>
      </c>
      <c r="L1408" t="s">
        <v>1087</v>
      </c>
      <c r="M1408" t="s">
        <v>1087</v>
      </c>
      <c r="N1408" t="s">
        <v>253</v>
      </c>
      <c r="O1408" t="s">
        <v>59</v>
      </c>
      <c r="P1408">
        <v>303</v>
      </c>
      <c r="Q1408" t="s">
        <v>1122</v>
      </c>
      <c r="R1408" t="s">
        <v>1122</v>
      </c>
      <c r="S1408" t="s">
        <v>1050</v>
      </c>
      <c r="T1408" t="s">
        <v>1050</v>
      </c>
      <c r="U1408">
        <v>19.552421569824201</v>
      </c>
      <c r="V1408">
        <v>-71.710731506347699</v>
      </c>
      <c r="W1408" t="s">
        <v>1123</v>
      </c>
      <c r="X1408" t="s">
        <v>63</v>
      </c>
      <c r="Y1408" t="s">
        <v>64</v>
      </c>
      <c r="Z1408" t="s">
        <v>65</v>
      </c>
      <c r="AA1408">
        <v>1158005501</v>
      </c>
      <c r="AB1408" t="s">
        <v>116</v>
      </c>
      <c r="AC1408" t="s">
        <v>67</v>
      </c>
      <c r="AD1408">
        <v>19.552383333333339</v>
      </c>
      <c r="AE1408">
        <v>-71.710688333333337</v>
      </c>
      <c r="AF1408" t="s">
        <v>5272</v>
      </c>
      <c r="AG1408" t="s">
        <v>32</v>
      </c>
      <c r="AH1408" t="s">
        <v>48</v>
      </c>
      <c r="AI1408" t="s">
        <v>69</v>
      </c>
      <c r="AJ1408" t="s">
        <v>69</v>
      </c>
      <c r="AK1408" t="s">
        <v>494</v>
      </c>
      <c r="AL1408" t="s">
        <v>485</v>
      </c>
      <c r="AM1408" t="s">
        <v>495</v>
      </c>
      <c r="AN1408">
        <v>15</v>
      </c>
      <c r="AO1408" t="s">
        <v>1107</v>
      </c>
      <c r="AP1408">
        <v>99</v>
      </c>
      <c r="AQ1408">
        <v>0</v>
      </c>
      <c r="AR1408" t="s">
        <v>73</v>
      </c>
      <c r="AS1408">
        <v>9000049621</v>
      </c>
      <c r="AU1408">
        <v>15</v>
      </c>
      <c r="AV1408" t="s">
        <v>349</v>
      </c>
      <c r="AW1408" t="str">
        <f>_xlfn.XLOOKUP(UNIVERSO[[#This Row],[RUTA-LOCALIDAD D&amp;N]],'[1]Cuota Ruta'!E:E,'[1]Cuota Ruta'!G:G)</f>
        <v>Cargar</v>
      </c>
    </row>
    <row r="1409" spans="1:49" x14ac:dyDescent="0.25">
      <c r="A1409" t="s">
        <v>48</v>
      </c>
      <c r="B1409" t="s">
        <v>49</v>
      </c>
      <c r="C1409" t="s">
        <v>50</v>
      </c>
      <c r="D1409" t="s">
        <v>76</v>
      </c>
      <c r="E1409" t="s">
        <v>140</v>
      </c>
      <c r="F1409" t="s">
        <v>141</v>
      </c>
      <c r="G1409">
        <v>9000101758</v>
      </c>
      <c r="H1409">
        <v>101758</v>
      </c>
      <c r="I1409" t="s">
        <v>5273</v>
      </c>
      <c r="J1409" t="s">
        <v>5274</v>
      </c>
      <c r="K1409" t="s">
        <v>144</v>
      </c>
      <c r="L1409" t="s">
        <v>93</v>
      </c>
      <c r="M1409" t="s">
        <v>93</v>
      </c>
      <c r="N1409" t="s">
        <v>618</v>
      </c>
      <c r="O1409" t="s">
        <v>59</v>
      </c>
      <c r="P1409">
        <v>325</v>
      </c>
      <c r="Q1409" t="s">
        <v>1311</v>
      </c>
      <c r="R1409" t="s">
        <v>1311</v>
      </c>
      <c r="S1409" t="s">
        <v>188</v>
      </c>
      <c r="T1409" t="s">
        <v>188</v>
      </c>
      <c r="U1409">
        <v>18.563427289326999</v>
      </c>
      <c r="V1409">
        <v>-69.942008972167997</v>
      </c>
      <c r="W1409" t="s">
        <v>1312</v>
      </c>
      <c r="X1409" t="s">
        <v>85</v>
      </c>
      <c r="Y1409" t="s">
        <v>64</v>
      </c>
      <c r="Z1409" t="s">
        <v>99</v>
      </c>
      <c r="AA1409">
        <v>1153017757</v>
      </c>
      <c r="AB1409" t="s">
        <v>116</v>
      </c>
      <c r="AC1409" t="s">
        <v>67</v>
      </c>
      <c r="AD1409">
        <v>18.56341866</v>
      </c>
      <c r="AE1409">
        <v>-69.942047290000005</v>
      </c>
      <c r="AF1409" t="s">
        <v>5275</v>
      </c>
      <c r="AG1409" t="s">
        <v>32</v>
      </c>
      <c r="AH1409" t="s">
        <v>48</v>
      </c>
      <c r="AI1409" t="s">
        <v>87</v>
      </c>
      <c r="AJ1409" t="s">
        <v>88</v>
      </c>
      <c r="AK1409" t="s">
        <v>191</v>
      </c>
      <c r="AL1409" t="s">
        <v>140</v>
      </c>
      <c r="AM1409" t="s">
        <v>192</v>
      </c>
      <c r="AR1409" t="s">
        <v>91</v>
      </c>
      <c r="AS1409">
        <v>9000101758</v>
      </c>
      <c r="AV1409" t="s">
        <v>153</v>
      </c>
      <c r="AW1409" t="str">
        <f>_xlfn.XLOOKUP(UNIVERSO[[#This Row],[RUTA-LOCALIDAD D&amp;N]],'[1]Cuota Ruta'!E:E,'[1]Cuota Ruta'!G:G)</f>
        <v>Cargar</v>
      </c>
    </row>
    <row r="1410" spans="1:49" x14ac:dyDescent="0.25">
      <c r="A1410" t="s">
        <v>109</v>
      </c>
      <c r="B1410" t="s">
        <v>49</v>
      </c>
      <c r="C1410" t="s">
        <v>50</v>
      </c>
      <c r="D1410" t="s">
        <v>76</v>
      </c>
      <c r="E1410" t="s">
        <v>77</v>
      </c>
      <c r="F1410" t="s">
        <v>53</v>
      </c>
      <c r="G1410">
        <v>9000053401</v>
      </c>
      <c r="H1410">
        <v>53401</v>
      </c>
      <c r="I1410" t="s">
        <v>5276</v>
      </c>
      <c r="J1410" t="s">
        <v>5277</v>
      </c>
      <c r="K1410" t="s">
        <v>56</v>
      </c>
      <c r="L1410" t="s">
        <v>80</v>
      </c>
      <c r="M1410" t="s">
        <v>80</v>
      </c>
      <c r="N1410" t="s">
        <v>471</v>
      </c>
      <c r="O1410" t="s">
        <v>59</v>
      </c>
      <c r="P1410">
        <v>308</v>
      </c>
      <c r="Q1410" t="s">
        <v>104</v>
      </c>
      <c r="R1410" t="s">
        <v>104</v>
      </c>
      <c r="S1410" t="s">
        <v>105</v>
      </c>
      <c r="T1410" t="s">
        <v>105</v>
      </c>
      <c r="U1410">
        <v>18.495434231228302</v>
      </c>
      <c r="V1410">
        <v>-69.910180833604599</v>
      </c>
      <c r="W1410" t="s">
        <v>106</v>
      </c>
      <c r="X1410" t="s">
        <v>85</v>
      </c>
      <c r="Y1410" t="s">
        <v>64</v>
      </c>
      <c r="Z1410" t="s">
        <v>65</v>
      </c>
      <c r="AA1410">
        <v>1169009656</v>
      </c>
      <c r="AB1410" t="s">
        <v>116</v>
      </c>
      <c r="AC1410" t="s">
        <v>67</v>
      </c>
      <c r="AD1410">
        <v>18.495501666666669</v>
      </c>
      <c r="AE1410">
        <v>-69.910183333333336</v>
      </c>
      <c r="AF1410" t="s">
        <v>5278</v>
      </c>
      <c r="AG1410" t="s">
        <v>32</v>
      </c>
      <c r="AH1410" t="s">
        <v>48</v>
      </c>
      <c r="AI1410" t="s">
        <v>69</v>
      </c>
      <c r="AJ1410" t="s">
        <v>118</v>
      </c>
      <c r="AK1410" t="s">
        <v>89</v>
      </c>
      <c r="AL1410" t="s">
        <v>77</v>
      </c>
      <c r="AM1410" t="s">
        <v>90</v>
      </c>
      <c r="AN1410">
        <v>8</v>
      </c>
      <c r="AO1410" t="s">
        <v>439</v>
      </c>
      <c r="AP1410">
        <v>90</v>
      </c>
      <c r="AQ1410">
        <v>0</v>
      </c>
      <c r="AR1410" t="s">
        <v>73</v>
      </c>
      <c r="AS1410">
        <v>9000053401</v>
      </c>
      <c r="AU1410">
        <v>8</v>
      </c>
      <c r="AV1410" t="s">
        <v>92</v>
      </c>
      <c r="AW1410" t="str">
        <f>_xlfn.XLOOKUP(UNIVERSO[[#This Row],[RUTA-LOCALIDAD D&amp;N]],'[1]Cuota Ruta'!E:E,'[1]Cuota Ruta'!G:G)</f>
        <v>Cargar</v>
      </c>
    </row>
    <row r="1411" spans="1:49" x14ac:dyDescent="0.25">
      <c r="A1411" t="s">
        <v>48</v>
      </c>
      <c r="B1411" t="s">
        <v>380</v>
      </c>
      <c r="C1411" t="s">
        <v>381</v>
      </c>
      <c r="D1411" t="s">
        <v>76</v>
      </c>
      <c r="E1411" t="s">
        <v>823</v>
      </c>
      <c r="F1411" t="s">
        <v>283</v>
      </c>
      <c r="G1411">
        <v>9000101922</v>
      </c>
      <c r="H1411">
        <v>101922</v>
      </c>
      <c r="I1411" t="s">
        <v>5279</v>
      </c>
      <c r="J1411" t="s">
        <v>5280</v>
      </c>
      <c r="K1411" t="s">
        <v>286</v>
      </c>
      <c r="L1411" t="s">
        <v>877</v>
      </c>
      <c r="M1411" t="s">
        <v>877</v>
      </c>
      <c r="N1411" t="s">
        <v>878</v>
      </c>
      <c r="O1411" t="s">
        <v>59</v>
      </c>
      <c r="P1411">
        <v>331</v>
      </c>
      <c r="Q1411" t="s">
        <v>886</v>
      </c>
      <c r="R1411" t="s">
        <v>886</v>
      </c>
      <c r="S1411" t="s">
        <v>840</v>
      </c>
      <c r="T1411" t="s">
        <v>840</v>
      </c>
      <c r="U1411">
        <v>19.103200900000001</v>
      </c>
      <c r="V1411">
        <v>-70.172630299999994</v>
      </c>
      <c r="W1411" t="s">
        <v>887</v>
      </c>
      <c r="X1411" t="s">
        <v>85</v>
      </c>
      <c r="Y1411" t="s">
        <v>64</v>
      </c>
      <c r="Z1411" t="s">
        <v>65</v>
      </c>
      <c r="AA1411">
        <v>1154011033</v>
      </c>
      <c r="AB1411" t="s">
        <v>116</v>
      </c>
      <c r="AC1411" t="s">
        <v>67</v>
      </c>
      <c r="AD1411">
        <v>19.10332141444087</v>
      </c>
      <c r="AE1411">
        <v>-70.172527749091387</v>
      </c>
      <c r="AF1411" t="s">
        <v>5281</v>
      </c>
      <c r="AG1411" t="s">
        <v>32</v>
      </c>
      <c r="AH1411" t="s">
        <v>48</v>
      </c>
      <c r="AI1411" t="s">
        <v>87</v>
      </c>
      <c r="AJ1411" t="s">
        <v>88</v>
      </c>
      <c r="AR1411" t="s">
        <v>91</v>
      </c>
      <c r="AS1411">
        <v>9000101922</v>
      </c>
      <c r="AW1411" t="str">
        <f>_xlfn.XLOOKUP(UNIVERSO[[#This Row],[RUTA-LOCALIDAD D&amp;N]],'[1]Cuota Ruta'!E:E,'[1]Cuota Ruta'!G:G)</f>
        <v>Cargar</v>
      </c>
    </row>
    <row r="1412" spans="1:49" x14ac:dyDescent="0.25">
      <c r="A1412" t="s">
        <v>109</v>
      </c>
      <c r="B1412" t="s">
        <v>49</v>
      </c>
      <c r="C1412" t="s">
        <v>50</v>
      </c>
      <c r="D1412" t="s">
        <v>76</v>
      </c>
      <c r="E1412" t="s">
        <v>338</v>
      </c>
      <c r="F1412" t="s">
        <v>283</v>
      </c>
      <c r="G1412">
        <v>9000053542</v>
      </c>
      <c r="H1412">
        <v>53542</v>
      </c>
      <c r="I1412" t="s">
        <v>2487</v>
      </c>
      <c r="J1412" t="s">
        <v>5282</v>
      </c>
      <c r="K1412" t="s">
        <v>286</v>
      </c>
      <c r="L1412" t="s">
        <v>1748</v>
      </c>
      <c r="M1412" t="s">
        <v>1748</v>
      </c>
      <c r="N1412" t="s">
        <v>5283</v>
      </c>
      <c r="O1412" t="s">
        <v>59</v>
      </c>
      <c r="P1412">
        <v>362</v>
      </c>
      <c r="Q1412" t="s">
        <v>694</v>
      </c>
      <c r="R1412" t="s">
        <v>694</v>
      </c>
      <c r="S1412" t="s">
        <v>405</v>
      </c>
      <c r="T1412" t="s">
        <v>405</v>
      </c>
      <c r="U1412">
        <v>19.4372653961182</v>
      </c>
      <c r="V1412">
        <v>-70.493621826171903</v>
      </c>
      <c r="W1412" t="s">
        <v>695</v>
      </c>
      <c r="X1412" t="s">
        <v>63</v>
      </c>
      <c r="Y1412" t="s">
        <v>64</v>
      </c>
      <c r="Z1412" t="s">
        <v>99</v>
      </c>
      <c r="AA1412">
        <v>1151008562</v>
      </c>
      <c r="AB1412" t="s">
        <v>116</v>
      </c>
      <c r="AC1412" t="s">
        <v>67</v>
      </c>
      <c r="AD1412">
        <v>19.437296499999999</v>
      </c>
      <c r="AE1412">
        <v>-70.493559399999995</v>
      </c>
      <c r="AF1412" t="s">
        <v>5284</v>
      </c>
      <c r="AG1412" t="s">
        <v>32</v>
      </c>
      <c r="AH1412" t="s">
        <v>48</v>
      </c>
      <c r="AI1412" t="s">
        <v>69</v>
      </c>
      <c r="AJ1412" t="s">
        <v>118</v>
      </c>
      <c r="AK1412" t="s">
        <v>697</v>
      </c>
      <c r="AL1412" t="s">
        <v>338</v>
      </c>
      <c r="AM1412" t="s">
        <v>698</v>
      </c>
      <c r="AN1412">
        <v>8</v>
      </c>
      <c r="AO1412" t="s">
        <v>439</v>
      </c>
      <c r="AP1412">
        <v>36</v>
      </c>
      <c r="AQ1412">
        <v>0</v>
      </c>
      <c r="AR1412" t="s">
        <v>73</v>
      </c>
      <c r="AS1412">
        <v>9000053542</v>
      </c>
      <c r="AU1412">
        <v>8</v>
      </c>
      <c r="AV1412" t="s">
        <v>410</v>
      </c>
      <c r="AW1412" t="str">
        <f>_xlfn.XLOOKUP(UNIVERSO[[#This Row],[RUTA-LOCALIDAD D&amp;N]],'[1]Cuota Ruta'!E:E,'[1]Cuota Ruta'!G:G)</f>
        <v>Cargar</v>
      </c>
    </row>
    <row r="1413" spans="1:49" x14ac:dyDescent="0.25">
      <c r="A1413" t="s">
        <v>109</v>
      </c>
      <c r="B1413" t="s">
        <v>49</v>
      </c>
      <c r="C1413" t="s">
        <v>50</v>
      </c>
      <c r="D1413" t="s">
        <v>51</v>
      </c>
      <c r="E1413" t="s">
        <v>485</v>
      </c>
      <c r="F1413" t="s">
        <v>283</v>
      </c>
      <c r="G1413">
        <v>9000104531</v>
      </c>
      <c r="H1413">
        <v>104531</v>
      </c>
      <c r="I1413" t="s">
        <v>5285</v>
      </c>
      <c r="J1413" t="s">
        <v>5286</v>
      </c>
      <c r="K1413" t="s">
        <v>286</v>
      </c>
      <c r="L1413" t="s">
        <v>488</v>
      </c>
      <c r="M1413" t="s">
        <v>488</v>
      </c>
      <c r="N1413" t="s">
        <v>5287</v>
      </c>
      <c r="O1413" t="s">
        <v>59</v>
      </c>
      <c r="P1413">
        <v>345</v>
      </c>
      <c r="Q1413" t="s">
        <v>1072</v>
      </c>
      <c r="R1413" t="s">
        <v>1072</v>
      </c>
      <c r="S1413" t="s">
        <v>491</v>
      </c>
      <c r="T1413" t="s">
        <v>491</v>
      </c>
      <c r="U1413">
        <v>19.4053134918213</v>
      </c>
      <c r="V1413">
        <v>-71.146133422851605</v>
      </c>
      <c r="W1413" t="s">
        <v>1073</v>
      </c>
      <c r="X1413" t="s">
        <v>85</v>
      </c>
      <c r="Y1413" t="s">
        <v>64</v>
      </c>
      <c r="Z1413" t="s">
        <v>65</v>
      </c>
      <c r="AA1413">
        <v>1158007934</v>
      </c>
      <c r="AB1413" t="s">
        <v>116</v>
      </c>
      <c r="AC1413" t="s">
        <v>67</v>
      </c>
      <c r="AD1413">
        <v>19.405796666666671</v>
      </c>
      <c r="AE1413">
        <v>-71.146118333333334</v>
      </c>
      <c r="AF1413" t="s">
        <v>5288</v>
      </c>
      <c r="AG1413" t="s">
        <v>32</v>
      </c>
      <c r="AH1413" t="s">
        <v>48</v>
      </c>
      <c r="AI1413" t="s">
        <v>87</v>
      </c>
      <c r="AJ1413" t="s">
        <v>608</v>
      </c>
      <c r="AK1413" t="s">
        <v>494</v>
      </c>
      <c r="AL1413" t="s">
        <v>485</v>
      </c>
      <c r="AM1413" t="s">
        <v>495</v>
      </c>
      <c r="AN1413">
        <v>10</v>
      </c>
      <c r="AO1413" t="s">
        <v>228</v>
      </c>
      <c r="AR1413" t="s">
        <v>91</v>
      </c>
      <c r="AS1413">
        <v>9000104531</v>
      </c>
      <c r="AU1413">
        <v>10</v>
      </c>
      <c r="AV1413" t="s">
        <v>349</v>
      </c>
      <c r="AW1413" t="str">
        <f>_xlfn.XLOOKUP(UNIVERSO[[#This Row],[RUTA-LOCALIDAD D&amp;N]],'[1]Cuota Ruta'!E:E,'[1]Cuota Ruta'!G:G)</f>
        <v>Cargar</v>
      </c>
    </row>
    <row r="1414" spans="1:49" x14ac:dyDescent="0.25">
      <c r="A1414" t="s">
        <v>109</v>
      </c>
      <c r="B1414" t="s">
        <v>49</v>
      </c>
      <c r="C1414" t="s">
        <v>110</v>
      </c>
      <c r="D1414" t="s">
        <v>51</v>
      </c>
      <c r="E1414" t="s">
        <v>77</v>
      </c>
      <c r="F1414" t="s">
        <v>53</v>
      </c>
      <c r="G1414">
        <v>9000055493</v>
      </c>
      <c r="H1414">
        <v>55493</v>
      </c>
      <c r="I1414" t="s">
        <v>5289</v>
      </c>
      <c r="J1414" t="s">
        <v>5290</v>
      </c>
      <c r="K1414" t="s">
        <v>56</v>
      </c>
      <c r="L1414" t="s">
        <v>80</v>
      </c>
      <c r="M1414" t="s">
        <v>80</v>
      </c>
      <c r="N1414" t="s">
        <v>821</v>
      </c>
      <c r="O1414" t="s">
        <v>59</v>
      </c>
      <c r="P1414">
        <v>341</v>
      </c>
      <c r="Q1414" t="s">
        <v>589</v>
      </c>
      <c r="R1414" t="s">
        <v>589</v>
      </c>
      <c r="S1414" t="s">
        <v>83</v>
      </c>
      <c r="T1414" t="s">
        <v>83</v>
      </c>
      <c r="U1414">
        <v>18.485916137695298</v>
      </c>
      <c r="V1414">
        <v>-69.918731689453097</v>
      </c>
      <c r="W1414" t="s">
        <v>590</v>
      </c>
      <c r="X1414" t="s">
        <v>85</v>
      </c>
      <c r="Y1414" t="s">
        <v>64</v>
      </c>
      <c r="Z1414" t="s">
        <v>65</v>
      </c>
      <c r="AA1414">
        <v>1169008404</v>
      </c>
      <c r="AB1414" t="s">
        <v>116</v>
      </c>
      <c r="AC1414" t="s">
        <v>67</v>
      </c>
      <c r="AD1414">
        <v>18.48585422</v>
      </c>
      <c r="AE1414">
        <v>-69.918816530000001</v>
      </c>
      <c r="AF1414" t="s">
        <v>5291</v>
      </c>
      <c r="AG1414" t="s">
        <v>32</v>
      </c>
      <c r="AH1414" t="s">
        <v>48</v>
      </c>
      <c r="AI1414" t="s">
        <v>69</v>
      </c>
      <c r="AJ1414" t="s">
        <v>118</v>
      </c>
      <c r="AK1414" t="s">
        <v>429</v>
      </c>
      <c r="AL1414" t="s">
        <v>77</v>
      </c>
      <c r="AM1414" t="s">
        <v>430</v>
      </c>
      <c r="AN1414">
        <v>2</v>
      </c>
      <c r="AO1414" t="s">
        <v>245</v>
      </c>
      <c r="AP1414">
        <v>29</v>
      </c>
      <c r="AQ1414">
        <v>0</v>
      </c>
      <c r="AR1414" t="s">
        <v>73</v>
      </c>
      <c r="AS1414">
        <v>9000055493</v>
      </c>
      <c r="AU1414">
        <v>2</v>
      </c>
      <c r="AV1414" t="s">
        <v>281</v>
      </c>
      <c r="AW1414" t="str">
        <f>_xlfn.XLOOKUP(UNIVERSO[[#This Row],[RUTA-LOCALIDAD D&amp;N]],'[1]Cuota Ruta'!E:E,'[1]Cuota Ruta'!G:G)</f>
        <v>Cargar</v>
      </c>
    </row>
    <row r="1415" spans="1:49" x14ac:dyDescent="0.25">
      <c r="A1415" t="s">
        <v>109</v>
      </c>
      <c r="B1415" t="s">
        <v>49</v>
      </c>
      <c r="C1415" t="s">
        <v>110</v>
      </c>
      <c r="D1415" t="s">
        <v>76</v>
      </c>
      <c r="E1415" t="s">
        <v>917</v>
      </c>
      <c r="F1415" t="s">
        <v>283</v>
      </c>
      <c r="G1415">
        <v>9000110182</v>
      </c>
      <c r="H1415">
        <v>110182</v>
      </c>
      <c r="I1415" t="s">
        <v>5292</v>
      </c>
      <c r="J1415" t="s">
        <v>5293</v>
      </c>
      <c r="K1415" t="s">
        <v>286</v>
      </c>
      <c r="L1415" t="s">
        <v>917</v>
      </c>
      <c r="M1415" t="s">
        <v>917</v>
      </c>
      <c r="N1415" t="s">
        <v>3462</v>
      </c>
      <c r="O1415" t="s">
        <v>59</v>
      </c>
      <c r="P1415">
        <v>308</v>
      </c>
      <c r="Q1415" t="s">
        <v>2392</v>
      </c>
      <c r="R1415" t="s">
        <v>2392</v>
      </c>
      <c r="S1415" t="s">
        <v>922</v>
      </c>
      <c r="T1415" t="s">
        <v>922</v>
      </c>
      <c r="U1415">
        <v>19.77393</v>
      </c>
      <c r="V1415">
        <v>-70.444230000000005</v>
      </c>
      <c r="W1415" t="s">
        <v>2393</v>
      </c>
      <c r="X1415" t="s">
        <v>85</v>
      </c>
      <c r="Y1415" t="s">
        <v>64</v>
      </c>
      <c r="Z1415" t="s">
        <v>99</v>
      </c>
      <c r="AA1415">
        <v>1156008404</v>
      </c>
      <c r="AB1415" t="s">
        <v>116</v>
      </c>
      <c r="AC1415" t="s">
        <v>67</v>
      </c>
      <c r="AD1415">
        <v>19.7738944</v>
      </c>
      <c r="AE1415">
        <v>-70.444273300000006</v>
      </c>
      <c r="AF1415" t="s">
        <v>5294</v>
      </c>
      <c r="AG1415" t="s">
        <v>32</v>
      </c>
      <c r="AH1415" t="s">
        <v>48</v>
      </c>
      <c r="AI1415" t="s">
        <v>87</v>
      </c>
      <c r="AJ1415" t="s">
        <v>608</v>
      </c>
      <c r="AK1415" t="s">
        <v>925</v>
      </c>
      <c r="AL1415" t="s">
        <v>917</v>
      </c>
      <c r="AM1415" t="s">
        <v>926</v>
      </c>
      <c r="AN1415">
        <v>6</v>
      </c>
      <c r="AO1415" t="s">
        <v>348</v>
      </c>
      <c r="AR1415" t="s">
        <v>91</v>
      </c>
      <c r="AS1415">
        <v>9000110182</v>
      </c>
      <c r="AU1415">
        <v>6</v>
      </c>
      <c r="AV1415" t="s">
        <v>267</v>
      </c>
      <c r="AW1415" t="str">
        <f>_xlfn.XLOOKUP(UNIVERSO[[#This Row],[RUTA-LOCALIDAD D&amp;N]],'[1]Cuota Ruta'!E:E,'[1]Cuota Ruta'!G:G)</f>
        <v>Cargar</v>
      </c>
    </row>
    <row r="1416" spans="1:49" x14ac:dyDescent="0.25">
      <c r="A1416" t="s">
        <v>109</v>
      </c>
      <c r="B1416" t="s">
        <v>49</v>
      </c>
      <c r="C1416" t="s">
        <v>50</v>
      </c>
      <c r="D1416" t="s">
        <v>51</v>
      </c>
      <c r="E1416" t="s">
        <v>193</v>
      </c>
      <c r="F1416" t="s">
        <v>194</v>
      </c>
      <c r="G1416">
        <v>9000055804</v>
      </c>
      <c r="H1416">
        <v>55804</v>
      </c>
      <c r="I1416" t="s">
        <v>1636</v>
      </c>
      <c r="J1416" t="s">
        <v>5295</v>
      </c>
      <c r="K1416" t="s">
        <v>197</v>
      </c>
      <c r="L1416" t="s">
        <v>180</v>
      </c>
      <c r="M1416" t="s">
        <v>180</v>
      </c>
      <c r="N1416" t="s">
        <v>3211</v>
      </c>
      <c r="O1416" t="s">
        <v>59</v>
      </c>
      <c r="P1416">
        <v>324</v>
      </c>
      <c r="Q1416" t="s">
        <v>1024</v>
      </c>
      <c r="R1416" t="s">
        <v>1024</v>
      </c>
      <c r="S1416" t="s">
        <v>1016</v>
      </c>
      <c r="T1416" t="s">
        <v>1016</v>
      </c>
      <c r="U1416">
        <v>18.622419834136998</v>
      </c>
      <c r="V1416">
        <v>-68.718573570251493</v>
      </c>
      <c r="W1416" t="s">
        <v>1025</v>
      </c>
      <c r="X1416" t="s">
        <v>85</v>
      </c>
      <c r="Y1416" t="s">
        <v>64</v>
      </c>
      <c r="Z1416" t="s">
        <v>65</v>
      </c>
      <c r="AA1416">
        <v>1160008925</v>
      </c>
      <c r="AB1416" t="s">
        <v>116</v>
      </c>
      <c r="AC1416" t="s">
        <v>67</v>
      </c>
      <c r="AD1416">
        <v>18.622288580786272</v>
      </c>
      <c r="AE1416">
        <v>-68.718462880194195</v>
      </c>
      <c r="AF1416" t="s">
        <v>5296</v>
      </c>
      <c r="AG1416" t="s">
        <v>32</v>
      </c>
      <c r="AH1416" t="s">
        <v>48</v>
      </c>
      <c r="AI1416" t="s">
        <v>69</v>
      </c>
      <c r="AJ1416" t="s">
        <v>118</v>
      </c>
      <c r="AK1416" t="s">
        <v>235</v>
      </c>
      <c r="AL1416" t="s">
        <v>193</v>
      </c>
      <c r="AM1416" t="s">
        <v>236</v>
      </c>
      <c r="AN1416">
        <v>14</v>
      </c>
      <c r="AO1416" t="s">
        <v>611</v>
      </c>
      <c r="AP1416">
        <v>48</v>
      </c>
      <c r="AQ1416">
        <v>0</v>
      </c>
      <c r="AR1416" t="s">
        <v>73</v>
      </c>
      <c r="AS1416">
        <v>9000055804</v>
      </c>
      <c r="AU1416">
        <v>14</v>
      </c>
      <c r="AV1416" t="s">
        <v>75</v>
      </c>
      <c r="AW1416" t="str">
        <f>_xlfn.XLOOKUP(UNIVERSO[[#This Row],[RUTA-LOCALIDAD D&amp;N]],'[1]Cuota Ruta'!E:E,'[1]Cuota Ruta'!G:G)</f>
        <v>Cargar</v>
      </c>
    </row>
    <row r="1417" spans="1:49" x14ac:dyDescent="0.25">
      <c r="A1417" t="s">
        <v>109</v>
      </c>
      <c r="B1417" t="s">
        <v>49</v>
      </c>
      <c r="C1417" t="s">
        <v>50</v>
      </c>
      <c r="D1417" t="s">
        <v>51</v>
      </c>
      <c r="E1417" t="s">
        <v>257</v>
      </c>
      <c r="F1417" t="s">
        <v>194</v>
      </c>
      <c r="G1417">
        <v>9000111483</v>
      </c>
      <c r="H1417">
        <v>111483</v>
      </c>
      <c r="I1417" t="s">
        <v>5297</v>
      </c>
      <c r="J1417" t="s">
        <v>5298</v>
      </c>
      <c r="K1417" t="s">
        <v>197</v>
      </c>
      <c r="L1417" t="s">
        <v>826</v>
      </c>
      <c r="M1417" t="s">
        <v>826</v>
      </c>
      <c r="N1417" t="s">
        <v>3921</v>
      </c>
      <c r="O1417" t="s">
        <v>59</v>
      </c>
      <c r="P1417">
        <v>314</v>
      </c>
      <c r="Q1417" t="s">
        <v>953</v>
      </c>
      <c r="R1417" t="s">
        <v>953</v>
      </c>
      <c r="S1417" t="s">
        <v>262</v>
      </c>
      <c r="T1417" t="s">
        <v>262</v>
      </c>
      <c r="U1417">
        <v>19.187217712402301</v>
      </c>
      <c r="V1417">
        <v>-69.863067626953097</v>
      </c>
      <c r="W1417" t="s">
        <v>954</v>
      </c>
      <c r="X1417" t="s">
        <v>63</v>
      </c>
      <c r="Y1417" t="s">
        <v>64</v>
      </c>
      <c r="Z1417" t="s">
        <v>65</v>
      </c>
      <c r="AA1417">
        <v>1152008706</v>
      </c>
      <c r="AB1417" t="s">
        <v>116</v>
      </c>
      <c r="AC1417" t="s">
        <v>67</v>
      </c>
      <c r="AD1417">
        <v>19.187284649999999</v>
      </c>
      <c r="AE1417">
        <v>-69.86326771666667</v>
      </c>
      <c r="AF1417" t="s">
        <v>5299</v>
      </c>
      <c r="AG1417" t="s">
        <v>32</v>
      </c>
      <c r="AH1417" t="s">
        <v>48</v>
      </c>
      <c r="AI1417" t="s">
        <v>87</v>
      </c>
      <c r="AJ1417" t="s">
        <v>608</v>
      </c>
      <c r="AK1417" t="s">
        <v>265</v>
      </c>
      <c r="AL1417" t="s">
        <v>257</v>
      </c>
      <c r="AM1417" t="s">
        <v>266</v>
      </c>
      <c r="AN1417">
        <v>1</v>
      </c>
      <c r="AO1417" t="s">
        <v>119</v>
      </c>
      <c r="AR1417" t="s">
        <v>91</v>
      </c>
      <c r="AS1417">
        <v>9000111483</v>
      </c>
      <c r="AU1417">
        <v>1</v>
      </c>
      <c r="AV1417" t="s">
        <v>267</v>
      </c>
      <c r="AW1417" t="str">
        <f>_xlfn.XLOOKUP(UNIVERSO[[#This Row],[RUTA-LOCALIDAD D&amp;N]],'[1]Cuota Ruta'!E:E,'[1]Cuota Ruta'!G:G)</f>
        <v>Cargar</v>
      </c>
    </row>
    <row r="1418" spans="1:49" x14ac:dyDescent="0.25">
      <c r="A1418" t="s">
        <v>48</v>
      </c>
      <c r="B1418" t="s">
        <v>49</v>
      </c>
      <c r="C1418" t="s">
        <v>50</v>
      </c>
      <c r="D1418" t="s">
        <v>51</v>
      </c>
      <c r="E1418" t="s">
        <v>485</v>
      </c>
      <c r="F1418" t="s">
        <v>283</v>
      </c>
      <c r="G1418">
        <v>9000056456</v>
      </c>
      <c r="H1418">
        <v>56456</v>
      </c>
      <c r="I1418" t="s">
        <v>5300</v>
      </c>
      <c r="J1418" t="s">
        <v>5301</v>
      </c>
      <c r="K1418" t="s">
        <v>286</v>
      </c>
      <c r="L1418" t="s">
        <v>1039</v>
      </c>
      <c r="M1418" t="s">
        <v>1039</v>
      </c>
      <c r="N1418" t="s">
        <v>253</v>
      </c>
      <c r="O1418" t="s">
        <v>59</v>
      </c>
      <c r="P1418">
        <v>304</v>
      </c>
      <c r="Q1418" t="s">
        <v>2648</v>
      </c>
      <c r="R1418" t="s">
        <v>2648</v>
      </c>
      <c r="S1418" t="s">
        <v>1050</v>
      </c>
      <c r="T1418" t="s">
        <v>1050</v>
      </c>
      <c r="U1418">
        <v>19.660686492919901</v>
      </c>
      <c r="V1418">
        <v>-71.420623779296804</v>
      </c>
      <c r="W1418" t="s">
        <v>2649</v>
      </c>
      <c r="X1418" t="s">
        <v>63</v>
      </c>
      <c r="Y1418" t="s">
        <v>64</v>
      </c>
      <c r="Z1418" t="s">
        <v>65</v>
      </c>
      <c r="AA1418">
        <v>1158006380</v>
      </c>
      <c r="AB1418" t="s">
        <v>116</v>
      </c>
      <c r="AC1418" t="s">
        <v>67</v>
      </c>
      <c r="AD1418">
        <v>19.6674954</v>
      </c>
      <c r="AE1418">
        <v>-71.397480299999998</v>
      </c>
      <c r="AF1418" t="s">
        <v>5302</v>
      </c>
      <c r="AG1418" t="s">
        <v>32</v>
      </c>
      <c r="AH1418" t="s">
        <v>48</v>
      </c>
      <c r="AI1418" t="s">
        <v>69</v>
      </c>
      <c r="AJ1418" t="s">
        <v>69</v>
      </c>
      <c r="AK1418" t="s">
        <v>494</v>
      </c>
      <c r="AL1418" t="s">
        <v>485</v>
      </c>
      <c r="AM1418" t="s">
        <v>495</v>
      </c>
      <c r="AN1418">
        <v>13</v>
      </c>
      <c r="AO1418" t="s">
        <v>169</v>
      </c>
      <c r="AP1418">
        <v>72</v>
      </c>
      <c r="AQ1418">
        <v>0</v>
      </c>
      <c r="AR1418" t="s">
        <v>73</v>
      </c>
      <c r="AS1418">
        <v>9000056456</v>
      </c>
      <c r="AU1418">
        <v>13</v>
      </c>
      <c r="AV1418" t="s">
        <v>349</v>
      </c>
      <c r="AW1418" t="str">
        <f>_xlfn.XLOOKUP(UNIVERSO[[#This Row],[RUTA-LOCALIDAD D&amp;N]],'[1]Cuota Ruta'!E:E,'[1]Cuota Ruta'!G:G)</f>
        <v>Cargar</v>
      </c>
    </row>
    <row r="1419" spans="1:49" x14ac:dyDescent="0.25">
      <c r="A1419" t="s">
        <v>48</v>
      </c>
      <c r="B1419" t="s">
        <v>49</v>
      </c>
      <c r="C1419" t="s">
        <v>50</v>
      </c>
      <c r="D1419" t="s">
        <v>76</v>
      </c>
      <c r="E1419" t="s">
        <v>77</v>
      </c>
      <c r="F1419" t="s">
        <v>53</v>
      </c>
      <c r="G1419">
        <v>9000118284</v>
      </c>
      <c r="H1419">
        <v>118284</v>
      </c>
      <c r="I1419" t="s">
        <v>5303</v>
      </c>
      <c r="J1419" t="s">
        <v>480</v>
      </c>
      <c r="K1419" t="s">
        <v>56</v>
      </c>
      <c r="L1419" t="s">
        <v>57</v>
      </c>
      <c r="M1419" t="s">
        <v>57</v>
      </c>
      <c r="N1419" t="s">
        <v>58</v>
      </c>
      <c r="O1419" t="s">
        <v>59</v>
      </c>
      <c r="P1419">
        <v>448</v>
      </c>
      <c r="Q1419" t="s">
        <v>60</v>
      </c>
      <c r="R1419" t="s">
        <v>60</v>
      </c>
      <c r="S1419" t="s">
        <v>61</v>
      </c>
      <c r="T1419" t="s">
        <v>61</v>
      </c>
      <c r="U1419">
        <v>18.417299270000001</v>
      </c>
      <c r="V1419">
        <v>-70.028091430000003</v>
      </c>
      <c r="W1419" t="s">
        <v>901</v>
      </c>
      <c r="X1419" t="s">
        <v>63</v>
      </c>
      <c r="Y1419" t="s">
        <v>64</v>
      </c>
      <c r="Z1419" t="s">
        <v>65</v>
      </c>
      <c r="AA1419">
        <v>1169005194</v>
      </c>
      <c r="AB1419" t="s">
        <v>116</v>
      </c>
      <c r="AC1419" t="s">
        <v>67</v>
      </c>
      <c r="AD1419">
        <v>18.417418130000001</v>
      </c>
      <c r="AE1419">
        <v>-70.028202559999997</v>
      </c>
      <c r="AF1419" t="s">
        <v>5304</v>
      </c>
      <c r="AG1419" t="s">
        <v>32</v>
      </c>
      <c r="AH1419" t="s">
        <v>48</v>
      </c>
      <c r="AI1419" t="s">
        <v>87</v>
      </c>
      <c r="AJ1419" t="s">
        <v>88</v>
      </c>
      <c r="AK1419" t="s">
        <v>70</v>
      </c>
      <c r="AL1419" t="s">
        <v>77</v>
      </c>
      <c r="AM1419" t="s">
        <v>71</v>
      </c>
      <c r="AR1419" t="s">
        <v>91</v>
      </c>
      <c r="AS1419">
        <v>9000118284</v>
      </c>
      <c r="AV1419" t="s">
        <v>75</v>
      </c>
      <c r="AW1419" t="str">
        <f>_xlfn.XLOOKUP(UNIVERSO[[#This Row],[RUTA-LOCALIDAD D&amp;N]],'[1]Cuota Ruta'!E:E,'[1]Cuota Ruta'!G:G)</f>
        <v>Cargar</v>
      </c>
    </row>
    <row r="1420" spans="1:49" x14ac:dyDescent="0.25">
      <c r="A1420" t="s">
        <v>48</v>
      </c>
      <c r="B1420" t="s">
        <v>49</v>
      </c>
      <c r="C1420" t="s">
        <v>50</v>
      </c>
      <c r="D1420" t="s">
        <v>124</v>
      </c>
      <c r="E1420" t="s">
        <v>1171</v>
      </c>
      <c r="F1420" t="s">
        <v>126</v>
      </c>
      <c r="G1420">
        <v>9000057659</v>
      </c>
      <c r="H1420">
        <v>57659</v>
      </c>
      <c r="I1420" t="s">
        <v>5305</v>
      </c>
      <c r="J1420" t="s">
        <v>5306</v>
      </c>
      <c r="K1420" t="s">
        <v>129</v>
      </c>
      <c r="L1420" t="s">
        <v>2727</v>
      </c>
      <c r="M1420" t="s">
        <v>253</v>
      </c>
      <c r="N1420" t="s">
        <v>2727</v>
      </c>
      <c r="O1420" t="s">
        <v>126</v>
      </c>
      <c r="P1420">
        <v>321</v>
      </c>
      <c r="Q1420" t="s">
        <v>1385</v>
      </c>
      <c r="R1420" t="s">
        <v>1385</v>
      </c>
      <c r="S1420" t="s">
        <v>1176</v>
      </c>
      <c r="T1420" t="s">
        <v>1176</v>
      </c>
      <c r="U1420">
        <v>18.041530000000002</v>
      </c>
      <c r="V1420">
        <v>-71.745260000000002</v>
      </c>
      <c r="W1420" t="s">
        <v>1386</v>
      </c>
      <c r="X1420" t="s">
        <v>63</v>
      </c>
      <c r="Y1420" t="s">
        <v>64</v>
      </c>
      <c r="Z1420" t="s">
        <v>65</v>
      </c>
      <c r="AA1420">
        <v>1163014213</v>
      </c>
      <c r="AB1420" t="s">
        <v>116</v>
      </c>
      <c r="AC1420" t="s">
        <v>67</v>
      </c>
      <c r="AD1420">
        <v>18.041414400000001</v>
      </c>
      <c r="AE1420">
        <v>-71.745323889999995</v>
      </c>
      <c r="AF1420" t="s">
        <v>5307</v>
      </c>
      <c r="AG1420" t="s">
        <v>32</v>
      </c>
      <c r="AH1420" t="s">
        <v>48</v>
      </c>
      <c r="AI1420" t="s">
        <v>69</v>
      </c>
      <c r="AJ1420" t="s">
        <v>69</v>
      </c>
      <c r="AK1420" t="s">
        <v>1179</v>
      </c>
      <c r="AL1420" t="s">
        <v>1171</v>
      </c>
      <c r="AM1420" t="s">
        <v>1180</v>
      </c>
      <c r="AN1420">
        <v>8</v>
      </c>
      <c r="AO1420" t="s">
        <v>439</v>
      </c>
      <c r="AP1420">
        <v>33</v>
      </c>
      <c r="AQ1420">
        <v>0</v>
      </c>
      <c r="AR1420" t="s">
        <v>73</v>
      </c>
      <c r="AS1420">
        <v>9000057659</v>
      </c>
      <c r="AU1420">
        <v>8</v>
      </c>
      <c r="AV1420" t="s">
        <v>281</v>
      </c>
      <c r="AW1420" t="str">
        <f>_xlfn.XLOOKUP(UNIVERSO[[#This Row],[RUTA-LOCALIDAD D&amp;N]],'[1]Cuota Ruta'!E:E,'[1]Cuota Ruta'!G:G)</f>
        <v>Cargar</v>
      </c>
    </row>
    <row r="1421" spans="1:49" x14ac:dyDescent="0.25">
      <c r="A1421" t="s">
        <v>48</v>
      </c>
      <c r="B1421" t="s">
        <v>49</v>
      </c>
      <c r="C1421" t="s">
        <v>50</v>
      </c>
      <c r="D1421" t="s">
        <v>76</v>
      </c>
      <c r="E1421" t="s">
        <v>823</v>
      </c>
      <c r="F1421" t="s">
        <v>283</v>
      </c>
      <c r="G1421">
        <v>9000118675</v>
      </c>
      <c r="H1421">
        <v>118675</v>
      </c>
      <c r="I1421" t="s">
        <v>5308</v>
      </c>
      <c r="J1421" t="s">
        <v>5309</v>
      </c>
      <c r="K1421" t="s">
        <v>286</v>
      </c>
      <c r="L1421" t="s">
        <v>1301</v>
      </c>
      <c r="M1421" t="s">
        <v>1301</v>
      </c>
      <c r="N1421" t="s">
        <v>253</v>
      </c>
      <c r="O1421" t="s">
        <v>59</v>
      </c>
      <c r="P1421">
        <v>336</v>
      </c>
      <c r="Q1421" t="s">
        <v>1162</v>
      </c>
      <c r="R1421" t="s">
        <v>1162</v>
      </c>
      <c r="S1421" t="s">
        <v>829</v>
      </c>
      <c r="T1421" t="s">
        <v>829</v>
      </c>
      <c r="U1421">
        <v>19.373775482177699</v>
      </c>
      <c r="V1421">
        <v>-70.350517272949205</v>
      </c>
      <c r="W1421" t="s">
        <v>1163</v>
      </c>
      <c r="X1421" t="s">
        <v>63</v>
      </c>
      <c r="Y1421" t="s">
        <v>64</v>
      </c>
      <c r="Z1421" t="s">
        <v>99</v>
      </c>
      <c r="AA1421">
        <v>1154012617</v>
      </c>
      <c r="AB1421" t="s">
        <v>66</v>
      </c>
      <c r="AC1421" t="s">
        <v>67</v>
      </c>
      <c r="AD1421">
        <v>19.373775482177699</v>
      </c>
      <c r="AE1421">
        <v>-70.350517272949205</v>
      </c>
      <c r="AF1421" t="s">
        <v>5310</v>
      </c>
      <c r="AG1421" t="s">
        <v>32</v>
      </c>
      <c r="AH1421" t="s">
        <v>48</v>
      </c>
      <c r="AI1421" t="s">
        <v>87</v>
      </c>
      <c r="AJ1421" t="s">
        <v>88</v>
      </c>
      <c r="AR1421" t="s">
        <v>91</v>
      </c>
      <c r="AS1421">
        <v>9000118675</v>
      </c>
      <c r="AW1421" t="str">
        <f>_xlfn.XLOOKUP(UNIVERSO[[#This Row],[RUTA-LOCALIDAD D&amp;N]],'[1]Cuota Ruta'!E:E,'[1]Cuota Ruta'!G:G)</f>
        <v>Cargar</v>
      </c>
    </row>
    <row r="1422" spans="1:49" x14ac:dyDescent="0.25">
      <c r="A1422" t="s">
        <v>48</v>
      </c>
      <c r="B1422" t="s">
        <v>49</v>
      </c>
      <c r="C1422" t="s">
        <v>50</v>
      </c>
      <c r="D1422" t="s">
        <v>124</v>
      </c>
      <c r="E1422" t="s">
        <v>1171</v>
      </c>
      <c r="F1422" t="s">
        <v>126</v>
      </c>
      <c r="G1422">
        <v>9000057835</v>
      </c>
      <c r="H1422">
        <v>57835</v>
      </c>
      <c r="I1422" t="s">
        <v>5311</v>
      </c>
      <c r="J1422" t="s">
        <v>5312</v>
      </c>
      <c r="K1422" t="s">
        <v>129</v>
      </c>
      <c r="L1422" t="s">
        <v>1174</v>
      </c>
      <c r="M1422" t="s">
        <v>58</v>
      </c>
      <c r="N1422" t="s">
        <v>1174</v>
      </c>
      <c r="O1422" t="s">
        <v>126</v>
      </c>
      <c r="P1422">
        <v>327</v>
      </c>
      <c r="Q1422" t="s">
        <v>2734</v>
      </c>
      <c r="R1422" t="s">
        <v>2734</v>
      </c>
      <c r="S1422" t="s">
        <v>1176</v>
      </c>
      <c r="T1422" t="s">
        <v>1176</v>
      </c>
      <c r="U1422">
        <v>18.203610000000001</v>
      </c>
      <c r="V1422">
        <v>-71.103480000000005</v>
      </c>
      <c r="W1422" t="s">
        <v>2735</v>
      </c>
      <c r="X1422" t="s">
        <v>63</v>
      </c>
      <c r="Y1422" t="s">
        <v>64</v>
      </c>
      <c r="Z1422" t="s">
        <v>65</v>
      </c>
      <c r="AA1422">
        <v>1163015312</v>
      </c>
      <c r="AB1422" t="s">
        <v>116</v>
      </c>
      <c r="AC1422" t="s">
        <v>67</v>
      </c>
      <c r="AD1422">
        <v>18.20359431</v>
      </c>
      <c r="AE1422">
        <v>-71.103468969999994</v>
      </c>
      <c r="AF1422" t="s">
        <v>5313</v>
      </c>
      <c r="AG1422" t="s">
        <v>32</v>
      </c>
      <c r="AH1422" t="s">
        <v>48</v>
      </c>
      <c r="AI1422" t="s">
        <v>69</v>
      </c>
      <c r="AJ1422" t="s">
        <v>69</v>
      </c>
      <c r="AK1422" t="s">
        <v>1179</v>
      </c>
      <c r="AL1422" t="s">
        <v>1171</v>
      </c>
      <c r="AM1422" t="s">
        <v>1180</v>
      </c>
      <c r="AN1422">
        <v>8</v>
      </c>
      <c r="AO1422" t="s">
        <v>439</v>
      </c>
      <c r="AP1422">
        <v>22</v>
      </c>
      <c r="AQ1422">
        <v>0</v>
      </c>
      <c r="AR1422" t="s">
        <v>73</v>
      </c>
      <c r="AS1422">
        <v>9000057835</v>
      </c>
      <c r="AU1422">
        <v>8</v>
      </c>
      <c r="AV1422" t="s">
        <v>281</v>
      </c>
      <c r="AW1422" t="str">
        <f>_xlfn.XLOOKUP(UNIVERSO[[#This Row],[RUTA-LOCALIDAD D&amp;N]],'[1]Cuota Ruta'!E:E,'[1]Cuota Ruta'!G:G)</f>
        <v>Cargar</v>
      </c>
    </row>
    <row r="1423" spans="1:49" x14ac:dyDescent="0.25">
      <c r="A1423" t="s">
        <v>109</v>
      </c>
      <c r="B1423" t="s">
        <v>49</v>
      </c>
      <c r="C1423" t="s">
        <v>50</v>
      </c>
      <c r="D1423" t="s">
        <v>76</v>
      </c>
      <c r="E1423" t="s">
        <v>338</v>
      </c>
      <c r="F1423" t="s">
        <v>283</v>
      </c>
      <c r="G1423">
        <v>9000122231</v>
      </c>
      <c r="H1423">
        <v>122231</v>
      </c>
      <c r="I1423" t="s">
        <v>5314</v>
      </c>
      <c r="J1423" t="s">
        <v>5315</v>
      </c>
      <c r="K1423" t="s">
        <v>286</v>
      </c>
      <c r="L1423" t="s">
        <v>338</v>
      </c>
      <c r="M1423" t="s">
        <v>338</v>
      </c>
      <c r="N1423" t="s">
        <v>5316</v>
      </c>
      <c r="O1423" t="s">
        <v>59</v>
      </c>
      <c r="P1423">
        <v>311</v>
      </c>
      <c r="Q1423" t="s">
        <v>1356</v>
      </c>
      <c r="R1423" t="s">
        <v>1356</v>
      </c>
      <c r="S1423" t="s">
        <v>676</v>
      </c>
      <c r="T1423" t="s">
        <v>676</v>
      </c>
      <c r="U1423">
        <v>19.546535491943299</v>
      </c>
      <c r="V1423">
        <v>-70.775527954101506</v>
      </c>
      <c r="W1423" t="s">
        <v>1357</v>
      </c>
      <c r="X1423" t="s">
        <v>63</v>
      </c>
      <c r="Y1423" t="s">
        <v>64</v>
      </c>
      <c r="Z1423" t="s">
        <v>99</v>
      </c>
      <c r="AA1423">
        <v>1151031782</v>
      </c>
      <c r="AB1423" t="s">
        <v>116</v>
      </c>
      <c r="AC1423" t="s">
        <v>67</v>
      </c>
      <c r="AD1423">
        <v>19.546555000000001</v>
      </c>
      <c r="AE1423">
        <v>-70.775563333333338</v>
      </c>
      <c r="AF1423" t="s">
        <v>5317</v>
      </c>
      <c r="AG1423" t="s">
        <v>32</v>
      </c>
      <c r="AH1423" t="s">
        <v>48</v>
      </c>
      <c r="AI1423" t="s">
        <v>87</v>
      </c>
      <c r="AJ1423" t="s">
        <v>608</v>
      </c>
      <c r="AK1423" t="s">
        <v>346</v>
      </c>
      <c r="AL1423" t="s">
        <v>338</v>
      </c>
      <c r="AM1423" t="s">
        <v>347</v>
      </c>
      <c r="AN1423">
        <v>2</v>
      </c>
      <c r="AO1423" t="s">
        <v>245</v>
      </c>
      <c r="AR1423" t="s">
        <v>91</v>
      </c>
      <c r="AS1423">
        <v>9000122231</v>
      </c>
      <c r="AU1423">
        <v>2</v>
      </c>
      <c r="AV1423" t="s">
        <v>349</v>
      </c>
      <c r="AW1423" t="str">
        <f>_xlfn.XLOOKUP(UNIVERSO[[#This Row],[RUTA-LOCALIDAD D&amp;N]],'[1]Cuota Ruta'!E:E,'[1]Cuota Ruta'!G:G)</f>
        <v>Cargar</v>
      </c>
    </row>
    <row r="1424" spans="1:49" x14ac:dyDescent="0.25">
      <c r="A1424" t="s">
        <v>48</v>
      </c>
      <c r="B1424" t="s">
        <v>49</v>
      </c>
      <c r="C1424" t="s">
        <v>50</v>
      </c>
      <c r="D1424" t="s">
        <v>124</v>
      </c>
      <c r="E1424" t="s">
        <v>1171</v>
      </c>
      <c r="F1424" t="s">
        <v>126</v>
      </c>
      <c r="G1424">
        <v>9000057914</v>
      </c>
      <c r="H1424">
        <v>57914</v>
      </c>
      <c r="I1424" t="s">
        <v>5318</v>
      </c>
      <c r="J1424" t="s">
        <v>5319</v>
      </c>
      <c r="K1424" t="s">
        <v>129</v>
      </c>
      <c r="L1424" t="s">
        <v>1174</v>
      </c>
      <c r="M1424" t="s">
        <v>58</v>
      </c>
      <c r="N1424" t="s">
        <v>1174</v>
      </c>
      <c r="O1424" t="s">
        <v>126</v>
      </c>
      <c r="P1424">
        <v>326</v>
      </c>
      <c r="Q1424" t="s">
        <v>2745</v>
      </c>
      <c r="R1424" t="s">
        <v>2745</v>
      </c>
      <c r="S1424" t="s">
        <v>1176</v>
      </c>
      <c r="T1424" t="s">
        <v>1176</v>
      </c>
      <c r="U1424">
        <v>18.211411999999999</v>
      </c>
      <c r="V1424">
        <v>-71.111547000000002</v>
      </c>
      <c r="W1424" t="s">
        <v>2746</v>
      </c>
      <c r="X1424" t="s">
        <v>63</v>
      </c>
      <c r="Y1424" t="s">
        <v>64</v>
      </c>
      <c r="Z1424" t="s">
        <v>65</v>
      </c>
      <c r="AA1424">
        <v>1163015714</v>
      </c>
      <c r="AB1424" t="s">
        <v>116</v>
      </c>
      <c r="AC1424" t="s">
        <v>67</v>
      </c>
      <c r="AD1424">
        <v>18.211403600000001</v>
      </c>
      <c r="AE1424">
        <v>-71.1115317</v>
      </c>
      <c r="AF1424" t="s">
        <v>5320</v>
      </c>
      <c r="AG1424" t="s">
        <v>32</v>
      </c>
      <c r="AH1424" t="s">
        <v>48</v>
      </c>
      <c r="AI1424" t="s">
        <v>69</v>
      </c>
      <c r="AJ1424" t="s">
        <v>69</v>
      </c>
      <c r="AK1424" t="s">
        <v>1179</v>
      </c>
      <c r="AL1424" t="s">
        <v>1171</v>
      </c>
      <c r="AM1424" t="s">
        <v>1180</v>
      </c>
      <c r="AN1424">
        <v>7</v>
      </c>
      <c r="AO1424" t="s">
        <v>423</v>
      </c>
      <c r="AP1424">
        <v>15</v>
      </c>
      <c r="AQ1424">
        <v>0</v>
      </c>
      <c r="AR1424" t="s">
        <v>73</v>
      </c>
      <c r="AS1424">
        <v>9000057914</v>
      </c>
      <c r="AU1424">
        <v>7</v>
      </c>
      <c r="AV1424" t="s">
        <v>281</v>
      </c>
      <c r="AW1424" t="str">
        <f>_xlfn.XLOOKUP(UNIVERSO[[#This Row],[RUTA-LOCALIDAD D&amp;N]],'[1]Cuota Ruta'!E:E,'[1]Cuota Ruta'!G:G)</f>
        <v>Cargar</v>
      </c>
    </row>
    <row r="1425" spans="1:49" x14ac:dyDescent="0.25">
      <c r="A1425" t="s">
        <v>48</v>
      </c>
      <c r="B1425" t="s">
        <v>49</v>
      </c>
      <c r="C1425" t="s">
        <v>50</v>
      </c>
      <c r="D1425" t="s">
        <v>76</v>
      </c>
      <c r="E1425" t="s">
        <v>257</v>
      </c>
      <c r="F1425" t="s">
        <v>194</v>
      </c>
      <c r="G1425">
        <v>9000122588</v>
      </c>
      <c r="H1425">
        <v>122588</v>
      </c>
      <c r="I1425" t="s">
        <v>5321</v>
      </c>
      <c r="J1425" t="s">
        <v>1336</v>
      </c>
      <c r="K1425" t="s">
        <v>197</v>
      </c>
      <c r="L1425" t="s">
        <v>260</v>
      </c>
      <c r="M1425" t="s">
        <v>260</v>
      </c>
      <c r="N1425" t="s">
        <v>1337</v>
      </c>
      <c r="O1425" t="s">
        <v>59</v>
      </c>
      <c r="P1425">
        <v>309</v>
      </c>
      <c r="Q1425" t="s">
        <v>1338</v>
      </c>
      <c r="R1425" t="s">
        <v>1338</v>
      </c>
      <c r="S1425" t="s">
        <v>262</v>
      </c>
      <c r="T1425" t="s">
        <v>262</v>
      </c>
      <c r="U1425">
        <v>19.290117263793899</v>
      </c>
      <c r="V1425">
        <v>-69.199645996093807</v>
      </c>
      <c r="W1425" t="s">
        <v>1339</v>
      </c>
      <c r="X1425" t="s">
        <v>85</v>
      </c>
      <c r="Y1425" t="s">
        <v>64</v>
      </c>
      <c r="Z1425" t="s">
        <v>99</v>
      </c>
      <c r="AA1425">
        <v>1152009349</v>
      </c>
      <c r="AB1425" t="s">
        <v>66</v>
      </c>
      <c r="AC1425" t="s">
        <v>67</v>
      </c>
      <c r="AD1425">
        <v>19.290117263793899</v>
      </c>
      <c r="AE1425">
        <v>-69.199645996093807</v>
      </c>
      <c r="AF1425" t="s">
        <v>5322</v>
      </c>
      <c r="AG1425" t="s">
        <v>32</v>
      </c>
      <c r="AH1425" t="s">
        <v>48</v>
      </c>
      <c r="AI1425" t="s">
        <v>87</v>
      </c>
      <c r="AJ1425" t="s">
        <v>88</v>
      </c>
      <c r="AK1425" t="s">
        <v>265</v>
      </c>
      <c r="AL1425" t="s">
        <v>257</v>
      </c>
      <c r="AM1425" t="s">
        <v>266</v>
      </c>
      <c r="AR1425" t="s">
        <v>91</v>
      </c>
      <c r="AS1425">
        <v>9000122588</v>
      </c>
      <c r="AV1425" t="s">
        <v>267</v>
      </c>
      <c r="AW1425" t="str">
        <f>_xlfn.XLOOKUP(UNIVERSO[[#This Row],[RUTA-LOCALIDAD D&amp;N]],'[1]Cuota Ruta'!E:E,'[1]Cuota Ruta'!G:G)</f>
        <v>Cargar</v>
      </c>
    </row>
    <row r="1426" spans="1:49" x14ac:dyDescent="0.25">
      <c r="A1426" t="s">
        <v>48</v>
      </c>
      <c r="B1426" t="s">
        <v>49</v>
      </c>
      <c r="C1426" t="s">
        <v>50</v>
      </c>
      <c r="D1426" t="s">
        <v>5323</v>
      </c>
      <c r="E1426" t="s">
        <v>1171</v>
      </c>
      <c r="F1426" t="s">
        <v>126</v>
      </c>
      <c r="G1426">
        <v>9000058308</v>
      </c>
      <c r="H1426">
        <v>58308</v>
      </c>
      <c r="I1426" t="s">
        <v>5324</v>
      </c>
      <c r="J1426" t="s">
        <v>5325</v>
      </c>
      <c r="K1426" t="s">
        <v>129</v>
      </c>
      <c r="L1426" t="s">
        <v>1174</v>
      </c>
      <c r="M1426" t="s">
        <v>58</v>
      </c>
      <c r="N1426" t="s">
        <v>1174</v>
      </c>
      <c r="O1426" t="s">
        <v>126</v>
      </c>
      <c r="P1426">
        <v>324</v>
      </c>
      <c r="Q1426" t="s">
        <v>2753</v>
      </c>
      <c r="R1426" t="s">
        <v>2753</v>
      </c>
      <c r="S1426" t="s">
        <v>1176</v>
      </c>
      <c r="T1426" t="s">
        <v>1176</v>
      </c>
      <c r="U1426">
        <v>18.21228</v>
      </c>
      <c r="V1426">
        <v>-71.100359999999995</v>
      </c>
      <c r="W1426" t="s">
        <v>2754</v>
      </c>
      <c r="X1426" t="s">
        <v>63</v>
      </c>
      <c r="Y1426" t="s">
        <v>64</v>
      </c>
      <c r="Z1426" t="s">
        <v>65</v>
      </c>
      <c r="AA1426">
        <v>1163015381</v>
      </c>
      <c r="AB1426" t="s">
        <v>116</v>
      </c>
      <c r="AC1426" t="s">
        <v>67</v>
      </c>
      <c r="AD1426">
        <v>18.2121256</v>
      </c>
      <c r="AE1426">
        <v>-71.100845100000001</v>
      </c>
      <c r="AF1426" t="s">
        <v>5326</v>
      </c>
      <c r="AG1426" t="s">
        <v>32</v>
      </c>
      <c r="AH1426" t="s">
        <v>48</v>
      </c>
      <c r="AI1426" t="s">
        <v>69</v>
      </c>
      <c r="AJ1426" t="s">
        <v>69</v>
      </c>
      <c r="AK1426" t="s">
        <v>1179</v>
      </c>
      <c r="AL1426" t="s">
        <v>1171</v>
      </c>
      <c r="AM1426" t="s">
        <v>1180</v>
      </c>
      <c r="AN1426">
        <v>8</v>
      </c>
      <c r="AO1426" t="s">
        <v>439</v>
      </c>
      <c r="AP1426">
        <v>29</v>
      </c>
      <c r="AQ1426">
        <v>0</v>
      </c>
      <c r="AR1426" t="s">
        <v>73</v>
      </c>
      <c r="AS1426">
        <v>9000058308</v>
      </c>
      <c r="AU1426">
        <v>8</v>
      </c>
      <c r="AV1426" t="s">
        <v>281</v>
      </c>
      <c r="AW1426" t="str">
        <f>_xlfn.XLOOKUP(UNIVERSO[[#This Row],[RUTA-LOCALIDAD D&amp;N]],'[1]Cuota Ruta'!E:E,'[1]Cuota Ruta'!G:G)</f>
        <v>Cargar</v>
      </c>
    </row>
    <row r="1427" spans="1:49" x14ac:dyDescent="0.25">
      <c r="A1427" t="s">
        <v>109</v>
      </c>
      <c r="B1427" t="s">
        <v>49</v>
      </c>
      <c r="C1427" t="s">
        <v>50</v>
      </c>
      <c r="D1427" t="s">
        <v>51</v>
      </c>
      <c r="E1427" t="s">
        <v>485</v>
      </c>
      <c r="F1427" t="s">
        <v>283</v>
      </c>
      <c r="G1427">
        <v>9000126688</v>
      </c>
      <c r="H1427">
        <v>126688</v>
      </c>
      <c r="I1427" t="s">
        <v>5327</v>
      </c>
      <c r="J1427" t="s">
        <v>5328</v>
      </c>
      <c r="K1427" t="s">
        <v>286</v>
      </c>
      <c r="L1427" t="s">
        <v>1039</v>
      </c>
      <c r="M1427" t="s">
        <v>1039</v>
      </c>
      <c r="N1427" t="s">
        <v>5329</v>
      </c>
      <c r="O1427" t="s">
        <v>59</v>
      </c>
      <c r="P1427">
        <v>336</v>
      </c>
      <c r="Q1427" t="s">
        <v>1040</v>
      </c>
      <c r="R1427" t="s">
        <v>1040</v>
      </c>
      <c r="S1427" t="s">
        <v>491</v>
      </c>
      <c r="T1427" t="s">
        <v>491</v>
      </c>
      <c r="U1427">
        <v>19.6401557922363</v>
      </c>
      <c r="V1427">
        <v>-71.027282714843693</v>
      </c>
      <c r="W1427" t="s">
        <v>1041</v>
      </c>
      <c r="X1427" t="s">
        <v>63</v>
      </c>
      <c r="Y1427" t="s">
        <v>64</v>
      </c>
      <c r="Z1427" t="s">
        <v>65</v>
      </c>
      <c r="AA1427">
        <v>1158009285</v>
      </c>
      <c r="AB1427" t="s">
        <v>116</v>
      </c>
      <c r="AC1427" t="s">
        <v>67</v>
      </c>
      <c r="AD1427">
        <v>19.640061666666671</v>
      </c>
      <c r="AE1427">
        <v>-71.027229999999989</v>
      </c>
      <c r="AF1427" t="s">
        <v>5330</v>
      </c>
      <c r="AG1427" t="s">
        <v>32</v>
      </c>
      <c r="AH1427" t="s">
        <v>48</v>
      </c>
      <c r="AI1427" t="s">
        <v>87</v>
      </c>
      <c r="AJ1427" t="s">
        <v>608</v>
      </c>
      <c r="AK1427" t="s">
        <v>494</v>
      </c>
      <c r="AL1427" t="s">
        <v>485</v>
      </c>
      <c r="AM1427" t="s">
        <v>495</v>
      </c>
      <c r="AN1427">
        <v>11</v>
      </c>
      <c r="AO1427" t="s">
        <v>152</v>
      </c>
      <c r="AR1427" t="s">
        <v>91</v>
      </c>
      <c r="AS1427">
        <v>9000126688</v>
      </c>
      <c r="AU1427">
        <v>11</v>
      </c>
      <c r="AV1427" t="s">
        <v>349</v>
      </c>
      <c r="AW1427" t="str">
        <f>_xlfn.XLOOKUP(UNIVERSO[[#This Row],[RUTA-LOCALIDAD D&amp;N]],'[1]Cuota Ruta'!E:E,'[1]Cuota Ruta'!G:G)</f>
        <v>Cargar</v>
      </c>
    </row>
    <row r="1428" spans="1:49" x14ac:dyDescent="0.25">
      <c r="A1428" t="s">
        <v>109</v>
      </c>
      <c r="B1428" t="s">
        <v>49</v>
      </c>
      <c r="C1428" t="s">
        <v>50</v>
      </c>
      <c r="D1428" t="s">
        <v>51</v>
      </c>
      <c r="E1428" t="s">
        <v>93</v>
      </c>
      <c r="F1428" t="s">
        <v>53</v>
      </c>
      <c r="G1428">
        <v>9000059749</v>
      </c>
      <c r="H1428">
        <v>59749</v>
      </c>
      <c r="I1428" t="s">
        <v>5331</v>
      </c>
      <c r="J1428" t="s">
        <v>5332</v>
      </c>
      <c r="K1428" t="s">
        <v>56</v>
      </c>
      <c r="L1428" t="s">
        <v>80</v>
      </c>
      <c r="M1428" t="s">
        <v>80</v>
      </c>
      <c r="N1428" t="s">
        <v>5333</v>
      </c>
      <c r="O1428" t="s">
        <v>59</v>
      </c>
      <c r="P1428">
        <v>394</v>
      </c>
      <c r="Q1428" t="s">
        <v>481</v>
      </c>
      <c r="R1428" t="s">
        <v>481</v>
      </c>
      <c r="S1428" t="s">
        <v>105</v>
      </c>
      <c r="T1428" t="s">
        <v>105</v>
      </c>
      <c r="U1428">
        <v>18.5048713684082</v>
      </c>
      <c r="V1428">
        <v>-69.882214137486002</v>
      </c>
      <c r="W1428" t="s">
        <v>482</v>
      </c>
      <c r="X1428" t="s">
        <v>85</v>
      </c>
      <c r="Y1428" t="s">
        <v>64</v>
      </c>
      <c r="Z1428" t="s">
        <v>99</v>
      </c>
      <c r="AA1428">
        <v>1150030185</v>
      </c>
      <c r="AB1428" t="s">
        <v>116</v>
      </c>
      <c r="AC1428" t="s">
        <v>67</v>
      </c>
      <c r="AD1428">
        <v>18.505001499999999</v>
      </c>
      <c r="AE1428">
        <v>-69.882348620000002</v>
      </c>
      <c r="AF1428" t="s">
        <v>5334</v>
      </c>
      <c r="AG1428" t="s">
        <v>32</v>
      </c>
      <c r="AH1428" t="s">
        <v>48</v>
      </c>
      <c r="AI1428" t="s">
        <v>69</v>
      </c>
      <c r="AJ1428" t="s">
        <v>118</v>
      </c>
      <c r="AK1428" t="s">
        <v>429</v>
      </c>
      <c r="AL1428" t="s">
        <v>93</v>
      </c>
      <c r="AM1428" t="s">
        <v>430</v>
      </c>
      <c r="AN1428">
        <v>3</v>
      </c>
      <c r="AO1428" t="s">
        <v>484</v>
      </c>
      <c r="AP1428">
        <v>46</v>
      </c>
      <c r="AQ1428">
        <v>0</v>
      </c>
      <c r="AR1428" t="s">
        <v>73</v>
      </c>
      <c r="AS1428">
        <v>9000059749</v>
      </c>
      <c r="AT1428" t="s">
        <v>74</v>
      </c>
      <c r="AU1428">
        <v>3</v>
      </c>
      <c r="AV1428" t="s">
        <v>281</v>
      </c>
      <c r="AW1428" t="str">
        <f>_xlfn.XLOOKUP(UNIVERSO[[#This Row],[RUTA-LOCALIDAD D&amp;N]],'[1]Cuota Ruta'!E:E,'[1]Cuota Ruta'!G:G)</f>
        <v>Cargar</v>
      </c>
    </row>
    <row r="1429" spans="1:49" x14ac:dyDescent="0.25">
      <c r="A1429" t="s">
        <v>48</v>
      </c>
      <c r="B1429" t="s">
        <v>380</v>
      </c>
      <c r="C1429" t="s">
        <v>381</v>
      </c>
      <c r="D1429" t="s">
        <v>124</v>
      </c>
      <c r="E1429" t="s">
        <v>338</v>
      </c>
      <c r="F1429" t="s">
        <v>283</v>
      </c>
      <c r="G1429">
        <v>9000126735</v>
      </c>
      <c r="H1429">
        <v>126735</v>
      </c>
      <c r="I1429" t="s">
        <v>5335</v>
      </c>
      <c r="J1429" t="s">
        <v>5336</v>
      </c>
      <c r="K1429" t="s">
        <v>286</v>
      </c>
      <c r="L1429" t="s">
        <v>338</v>
      </c>
      <c r="M1429" t="s">
        <v>338</v>
      </c>
      <c r="N1429" t="s">
        <v>1417</v>
      </c>
      <c r="O1429" t="s">
        <v>434</v>
      </c>
      <c r="P1429">
        <v>373</v>
      </c>
      <c r="Q1429" t="s">
        <v>739</v>
      </c>
      <c r="R1429" t="s">
        <v>739</v>
      </c>
      <c r="S1429" t="s">
        <v>504</v>
      </c>
      <c r="T1429" t="s">
        <v>504</v>
      </c>
      <c r="U1429">
        <v>19.427872790449769</v>
      </c>
      <c r="V1429">
        <v>-70.666458138823074</v>
      </c>
      <c r="W1429" t="s">
        <v>740</v>
      </c>
      <c r="X1429" t="s">
        <v>63</v>
      </c>
      <c r="Y1429" t="s">
        <v>64</v>
      </c>
      <c r="Z1429" t="s">
        <v>65</v>
      </c>
      <c r="AA1429">
        <v>1151033167</v>
      </c>
      <c r="AB1429" t="s">
        <v>66</v>
      </c>
      <c r="AC1429" t="s">
        <v>67</v>
      </c>
      <c r="AD1429">
        <v>19.427872790449769</v>
      </c>
      <c r="AE1429">
        <v>-70.666458138823074</v>
      </c>
      <c r="AF1429" t="s">
        <v>5337</v>
      </c>
      <c r="AG1429" t="s">
        <v>32</v>
      </c>
      <c r="AH1429" t="s">
        <v>48</v>
      </c>
      <c r="AI1429" t="s">
        <v>87</v>
      </c>
      <c r="AJ1429" t="s">
        <v>513</v>
      </c>
      <c r="AK1429" t="s">
        <v>408</v>
      </c>
      <c r="AL1429" t="s">
        <v>338</v>
      </c>
      <c r="AM1429" t="s">
        <v>409</v>
      </c>
      <c r="AR1429" t="s">
        <v>91</v>
      </c>
      <c r="AS1429">
        <v>9000126735</v>
      </c>
      <c r="AV1429" t="s">
        <v>410</v>
      </c>
      <c r="AW1429" t="str">
        <f>_xlfn.XLOOKUP(UNIVERSO[[#This Row],[RUTA-LOCALIDAD D&amp;N]],'[1]Cuota Ruta'!E:E,'[1]Cuota Ruta'!G:G)</f>
        <v>Cargar</v>
      </c>
    </row>
    <row r="1430" spans="1:49" x14ac:dyDescent="0.25">
      <c r="A1430" t="s">
        <v>109</v>
      </c>
      <c r="B1430" t="s">
        <v>49</v>
      </c>
      <c r="C1430" t="s">
        <v>110</v>
      </c>
      <c r="D1430" t="s">
        <v>76</v>
      </c>
      <c r="E1430" t="s">
        <v>338</v>
      </c>
      <c r="F1430" t="s">
        <v>283</v>
      </c>
      <c r="G1430">
        <v>9000062900</v>
      </c>
      <c r="H1430">
        <v>62900</v>
      </c>
      <c r="I1430" t="s">
        <v>5338</v>
      </c>
      <c r="J1430" t="s">
        <v>5339</v>
      </c>
      <c r="K1430" t="s">
        <v>286</v>
      </c>
      <c r="L1430" t="s">
        <v>338</v>
      </c>
      <c r="M1430" t="s">
        <v>338</v>
      </c>
      <c r="N1430" t="s">
        <v>3656</v>
      </c>
      <c r="O1430" t="s">
        <v>59</v>
      </c>
      <c r="P1430">
        <v>325</v>
      </c>
      <c r="Q1430" t="s">
        <v>656</v>
      </c>
      <c r="R1430" t="s">
        <v>656</v>
      </c>
      <c r="S1430" t="s">
        <v>343</v>
      </c>
      <c r="T1430" t="s">
        <v>343</v>
      </c>
      <c r="U1430">
        <v>19.433778047561599</v>
      </c>
      <c r="V1430">
        <v>-70.682345390319796</v>
      </c>
      <c r="W1430" t="s">
        <v>657</v>
      </c>
      <c r="X1430" t="s">
        <v>85</v>
      </c>
      <c r="Y1430" t="s">
        <v>64</v>
      </c>
      <c r="Z1430" t="s">
        <v>65</v>
      </c>
      <c r="AA1430">
        <v>1151009590</v>
      </c>
      <c r="AB1430" t="s">
        <v>116</v>
      </c>
      <c r="AC1430" t="s">
        <v>67</v>
      </c>
      <c r="AD1430">
        <v>19.433726666666669</v>
      </c>
      <c r="AE1430">
        <v>-70.682311666666664</v>
      </c>
      <c r="AF1430" t="s">
        <v>5340</v>
      </c>
      <c r="AG1430" t="s">
        <v>32</v>
      </c>
      <c r="AH1430" t="s">
        <v>48</v>
      </c>
      <c r="AI1430" t="s">
        <v>69</v>
      </c>
      <c r="AJ1430" t="s">
        <v>118</v>
      </c>
      <c r="AK1430" t="s">
        <v>408</v>
      </c>
      <c r="AL1430" t="s">
        <v>338</v>
      </c>
      <c r="AM1430" t="s">
        <v>409</v>
      </c>
      <c r="AN1430">
        <v>3</v>
      </c>
      <c r="AO1430" t="s">
        <v>484</v>
      </c>
      <c r="AP1430">
        <v>37</v>
      </c>
      <c r="AQ1430">
        <v>0</v>
      </c>
      <c r="AR1430" t="s">
        <v>73</v>
      </c>
      <c r="AS1430">
        <v>9000062900</v>
      </c>
      <c r="AT1430" t="s">
        <v>74</v>
      </c>
      <c r="AU1430">
        <v>3</v>
      </c>
      <c r="AV1430" t="s">
        <v>410</v>
      </c>
      <c r="AW1430" t="str">
        <f>_xlfn.XLOOKUP(UNIVERSO[[#This Row],[RUTA-LOCALIDAD D&amp;N]],'[1]Cuota Ruta'!E:E,'[1]Cuota Ruta'!G:G)</f>
        <v>Cargar</v>
      </c>
    </row>
    <row r="1431" spans="1:49" x14ac:dyDescent="0.25">
      <c r="A1431" t="s">
        <v>48</v>
      </c>
      <c r="B1431" t="s">
        <v>380</v>
      </c>
      <c r="C1431" t="s">
        <v>381</v>
      </c>
      <c r="D1431" t="s">
        <v>124</v>
      </c>
      <c r="E1431" t="s">
        <v>917</v>
      </c>
      <c r="F1431" t="s">
        <v>283</v>
      </c>
      <c r="G1431">
        <v>9000127746</v>
      </c>
      <c r="H1431">
        <v>127746</v>
      </c>
      <c r="I1431" t="s">
        <v>5341</v>
      </c>
      <c r="J1431" t="s">
        <v>5342</v>
      </c>
      <c r="K1431" t="s">
        <v>286</v>
      </c>
      <c r="L1431" t="s">
        <v>917</v>
      </c>
      <c r="M1431" t="s">
        <v>917</v>
      </c>
      <c r="N1431" t="s">
        <v>5343</v>
      </c>
      <c r="O1431" t="s">
        <v>59</v>
      </c>
      <c r="P1431">
        <v>304</v>
      </c>
      <c r="Q1431" t="s">
        <v>2293</v>
      </c>
      <c r="R1431" t="s">
        <v>2293</v>
      </c>
      <c r="S1431" t="s">
        <v>936</v>
      </c>
      <c r="T1431" t="s">
        <v>936</v>
      </c>
      <c r="U1431">
        <v>19.821872710000001</v>
      </c>
      <c r="V1431">
        <v>-70.93562317</v>
      </c>
      <c r="W1431" t="s">
        <v>2294</v>
      </c>
      <c r="X1431" t="s">
        <v>63</v>
      </c>
      <c r="Y1431" t="s">
        <v>64</v>
      </c>
      <c r="Z1431" t="s">
        <v>65</v>
      </c>
      <c r="AA1431">
        <v>1156009477</v>
      </c>
      <c r="AB1431" t="s">
        <v>66</v>
      </c>
      <c r="AC1431" t="s">
        <v>67</v>
      </c>
      <c r="AD1431">
        <v>19.821872710000001</v>
      </c>
      <c r="AE1431">
        <v>-70.93562317</v>
      </c>
      <c r="AF1431" t="s">
        <v>5344</v>
      </c>
      <c r="AG1431" t="s">
        <v>32</v>
      </c>
      <c r="AH1431" t="s">
        <v>48</v>
      </c>
      <c r="AI1431" t="s">
        <v>87</v>
      </c>
      <c r="AJ1431" t="s">
        <v>513</v>
      </c>
      <c r="AK1431" t="s">
        <v>925</v>
      </c>
      <c r="AL1431" t="s">
        <v>917</v>
      </c>
      <c r="AM1431" t="s">
        <v>926</v>
      </c>
      <c r="AR1431" t="s">
        <v>91</v>
      </c>
      <c r="AS1431">
        <v>9000127746</v>
      </c>
      <c r="AV1431" t="s">
        <v>267</v>
      </c>
      <c r="AW1431" t="str">
        <f>_xlfn.XLOOKUP(UNIVERSO[[#This Row],[RUTA-LOCALIDAD D&amp;N]],'[1]Cuota Ruta'!E:E,'[1]Cuota Ruta'!G:G)</f>
        <v>Cargar</v>
      </c>
    </row>
    <row r="1432" spans="1:49" x14ac:dyDescent="0.25">
      <c r="A1432" t="s">
        <v>109</v>
      </c>
      <c r="B1432" t="s">
        <v>49</v>
      </c>
      <c r="C1432" t="s">
        <v>50</v>
      </c>
      <c r="D1432" t="s">
        <v>268</v>
      </c>
      <c r="E1432" t="s">
        <v>1196</v>
      </c>
      <c r="F1432" t="s">
        <v>126</v>
      </c>
      <c r="G1432">
        <v>9000064279</v>
      </c>
      <c r="H1432">
        <v>64279</v>
      </c>
      <c r="I1432" t="s">
        <v>5345</v>
      </c>
      <c r="J1432" t="s">
        <v>5346</v>
      </c>
      <c r="K1432" t="s">
        <v>129</v>
      </c>
      <c r="L1432" t="s">
        <v>1199</v>
      </c>
      <c r="M1432" t="s">
        <v>58</v>
      </c>
      <c r="N1432" t="s">
        <v>1199</v>
      </c>
      <c r="O1432" t="s">
        <v>126</v>
      </c>
      <c r="P1432">
        <v>310</v>
      </c>
      <c r="Q1432" t="s">
        <v>1200</v>
      </c>
      <c r="R1432" t="s">
        <v>1200</v>
      </c>
      <c r="S1432" t="s">
        <v>1201</v>
      </c>
      <c r="T1432" t="s">
        <v>1201</v>
      </c>
      <c r="U1432">
        <v>18.422270000000001</v>
      </c>
      <c r="V1432">
        <v>-70.786150000000006</v>
      </c>
      <c r="W1432" t="s">
        <v>1202</v>
      </c>
      <c r="X1432" t="s">
        <v>63</v>
      </c>
      <c r="Y1432" t="s">
        <v>64</v>
      </c>
      <c r="Z1432" t="s">
        <v>65</v>
      </c>
      <c r="AA1432">
        <v>1163009473</v>
      </c>
      <c r="AB1432" t="s">
        <v>116</v>
      </c>
      <c r="AC1432" t="s">
        <v>67</v>
      </c>
      <c r="AD1432">
        <v>18.422296840000001</v>
      </c>
      <c r="AE1432">
        <v>-70.786179090000005</v>
      </c>
      <c r="AF1432" t="s">
        <v>5347</v>
      </c>
      <c r="AG1432" t="s">
        <v>32</v>
      </c>
      <c r="AH1432" t="s">
        <v>48</v>
      </c>
      <c r="AI1432" t="s">
        <v>69</v>
      </c>
      <c r="AJ1432" t="s">
        <v>118</v>
      </c>
      <c r="AK1432" t="s">
        <v>1204</v>
      </c>
      <c r="AL1432" t="s">
        <v>1196</v>
      </c>
      <c r="AM1432" t="s">
        <v>1205</v>
      </c>
      <c r="AN1432">
        <v>12</v>
      </c>
      <c r="AO1432" t="s">
        <v>237</v>
      </c>
      <c r="AP1432">
        <v>31</v>
      </c>
      <c r="AQ1432">
        <v>0</v>
      </c>
      <c r="AR1432" t="s">
        <v>73</v>
      </c>
      <c r="AS1432">
        <v>9000064279</v>
      </c>
      <c r="AU1432">
        <v>12</v>
      </c>
      <c r="AV1432" t="s">
        <v>281</v>
      </c>
      <c r="AW1432" t="str">
        <f>_xlfn.XLOOKUP(UNIVERSO[[#This Row],[RUTA-LOCALIDAD D&amp;N]],'[1]Cuota Ruta'!E:E,'[1]Cuota Ruta'!G:G)</f>
        <v>Cargar</v>
      </c>
    </row>
    <row r="1433" spans="1:49" x14ac:dyDescent="0.25">
      <c r="A1433" t="s">
        <v>48</v>
      </c>
      <c r="B1433" t="s">
        <v>380</v>
      </c>
      <c r="C1433" t="s">
        <v>381</v>
      </c>
      <c r="D1433" t="s">
        <v>124</v>
      </c>
      <c r="E1433" t="s">
        <v>140</v>
      </c>
      <c r="F1433" t="s">
        <v>141</v>
      </c>
      <c r="G1433">
        <v>9000130890</v>
      </c>
      <c r="H1433">
        <v>130890</v>
      </c>
      <c r="I1433" t="s">
        <v>5348</v>
      </c>
      <c r="J1433" t="s">
        <v>5349</v>
      </c>
      <c r="K1433" t="s">
        <v>144</v>
      </c>
      <c r="L1433" t="s">
        <v>93</v>
      </c>
      <c r="M1433" t="s">
        <v>93</v>
      </c>
      <c r="N1433" t="s">
        <v>1227</v>
      </c>
      <c r="O1433" t="s">
        <v>434</v>
      </c>
      <c r="P1433">
        <v>384</v>
      </c>
      <c r="Q1433" t="s">
        <v>595</v>
      </c>
      <c r="R1433" t="s">
        <v>595</v>
      </c>
      <c r="S1433" t="s">
        <v>436</v>
      </c>
      <c r="T1433" t="s">
        <v>436</v>
      </c>
      <c r="U1433">
        <v>18.536745069999998</v>
      </c>
      <c r="V1433">
        <v>-69.803062440000005</v>
      </c>
      <c r="W1433" t="s">
        <v>596</v>
      </c>
      <c r="X1433" t="s">
        <v>63</v>
      </c>
      <c r="Y1433" t="s">
        <v>64</v>
      </c>
      <c r="Z1433" t="s">
        <v>65</v>
      </c>
      <c r="AA1433">
        <v>1153023398</v>
      </c>
      <c r="AB1433" t="s">
        <v>66</v>
      </c>
      <c r="AC1433" t="s">
        <v>67</v>
      </c>
      <c r="AD1433">
        <v>18.536745069999998</v>
      </c>
      <c r="AE1433">
        <v>-69.803062440000005</v>
      </c>
      <c r="AF1433" t="s">
        <v>5350</v>
      </c>
      <c r="AG1433" t="s">
        <v>32</v>
      </c>
      <c r="AH1433" t="s">
        <v>48</v>
      </c>
      <c r="AI1433" t="s">
        <v>87</v>
      </c>
      <c r="AJ1433" t="s">
        <v>513</v>
      </c>
      <c r="AK1433" t="s">
        <v>150</v>
      </c>
      <c r="AL1433" t="s">
        <v>140</v>
      </c>
      <c r="AM1433" t="s">
        <v>151</v>
      </c>
      <c r="AR1433" t="s">
        <v>91</v>
      </c>
      <c r="AS1433">
        <v>9000130890</v>
      </c>
      <c r="AV1433" t="s">
        <v>153</v>
      </c>
      <c r="AW1433" t="str">
        <f>_xlfn.XLOOKUP(UNIVERSO[[#This Row],[RUTA-LOCALIDAD D&amp;N]],'[1]Cuota Ruta'!E:E,'[1]Cuota Ruta'!G:G)</f>
        <v>Cargar</v>
      </c>
    </row>
    <row r="1434" spans="1:49" x14ac:dyDescent="0.25">
      <c r="A1434" t="s">
        <v>48</v>
      </c>
      <c r="B1434" t="s">
        <v>49</v>
      </c>
      <c r="C1434" t="s">
        <v>110</v>
      </c>
      <c r="D1434" t="s">
        <v>268</v>
      </c>
      <c r="E1434" t="s">
        <v>269</v>
      </c>
      <c r="F1434" t="s">
        <v>126</v>
      </c>
      <c r="G1434">
        <v>9000064858</v>
      </c>
      <c r="H1434">
        <v>64858</v>
      </c>
      <c r="I1434" t="s">
        <v>5351</v>
      </c>
      <c r="J1434" t="s">
        <v>5352</v>
      </c>
      <c r="K1434" t="s">
        <v>129</v>
      </c>
      <c r="L1434" t="s">
        <v>272</v>
      </c>
      <c r="M1434" t="s">
        <v>273</v>
      </c>
      <c r="N1434" t="s">
        <v>273</v>
      </c>
      <c r="O1434" t="s">
        <v>126</v>
      </c>
      <c r="P1434">
        <v>315</v>
      </c>
      <c r="Q1434" t="s">
        <v>2829</v>
      </c>
      <c r="R1434" t="s">
        <v>2829</v>
      </c>
      <c r="S1434" t="s">
        <v>275</v>
      </c>
      <c r="T1434" t="s">
        <v>275</v>
      </c>
      <c r="U1434">
        <v>18.874107905796599</v>
      </c>
      <c r="V1434">
        <v>-71.525032043457003</v>
      </c>
      <c r="W1434" t="s">
        <v>2830</v>
      </c>
      <c r="X1434" t="s">
        <v>63</v>
      </c>
      <c r="Y1434" t="s">
        <v>64</v>
      </c>
      <c r="Z1434" t="s">
        <v>65</v>
      </c>
      <c r="AA1434">
        <v>1163011629</v>
      </c>
      <c r="AB1434" t="s">
        <v>116</v>
      </c>
      <c r="AC1434" t="s">
        <v>67</v>
      </c>
      <c r="AD1434">
        <v>18.874173079999998</v>
      </c>
      <c r="AE1434">
        <v>-71.52511011</v>
      </c>
      <c r="AF1434" t="s">
        <v>5353</v>
      </c>
      <c r="AG1434" t="s">
        <v>32</v>
      </c>
      <c r="AH1434" t="s">
        <v>48</v>
      </c>
      <c r="AI1434" t="s">
        <v>69</v>
      </c>
      <c r="AJ1434" t="s">
        <v>69</v>
      </c>
      <c r="AK1434" t="s">
        <v>278</v>
      </c>
      <c r="AL1434" t="s">
        <v>269</v>
      </c>
      <c r="AM1434" t="s">
        <v>279</v>
      </c>
      <c r="AN1434">
        <v>6</v>
      </c>
      <c r="AO1434" t="s">
        <v>348</v>
      </c>
      <c r="AP1434">
        <v>40</v>
      </c>
      <c r="AQ1434">
        <v>0</v>
      </c>
      <c r="AR1434" t="s">
        <v>73</v>
      </c>
      <c r="AS1434">
        <v>9000064858</v>
      </c>
      <c r="AU1434">
        <v>6</v>
      </c>
      <c r="AV1434" t="s">
        <v>281</v>
      </c>
      <c r="AW1434" t="str">
        <f>_xlfn.XLOOKUP(UNIVERSO[[#This Row],[RUTA-LOCALIDAD D&amp;N]],'[1]Cuota Ruta'!E:E,'[1]Cuota Ruta'!G:G)</f>
        <v>Cargar</v>
      </c>
    </row>
    <row r="1435" spans="1:49" x14ac:dyDescent="0.25">
      <c r="A1435" t="s">
        <v>48</v>
      </c>
      <c r="B1435" t="s">
        <v>380</v>
      </c>
      <c r="C1435" t="s">
        <v>381</v>
      </c>
      <c r="D1435" t="s">
        <v>124</v>
      </c>
      <c r="E1435" t="s">
        <v>485</v>
      </c>
      <c r="F1435" t="s">
        <v>283</v>
      </c>
      <c r="G1435">
        <v>9000131492</v>
      </c>
      <c r="H1435">
        <v>131492</v>
      </c>
      <c r="I1435" t="s">
        <v>5354</v>
      </c>
      <c r="J1435" t="s">
        <v>5355</v>
      </c>
      <c r="K1435" t="s">
        <v>286</v>
      </c>
      <c r="L1435" t="s">
        <v>1087</v>
      </c>
      <c r="M1435" t="s">
        <v>1087</v>
      </c>
      <c r="N1435" t="s">
        <v>1395</v>
      </c>
      <c r="O1435" t="s">
        <v>59</v>
      </c>
      <c r="P1435">
        <v>344</v>
      </c>
      <c r="Q1435" t="s">
        <v>1396</v>
      </c>
      <c r="R1435" t="s">
        <v>1396</v>
      </c>
      <c r="S1435" t="s">
        <v>1050</v>
      </c>
      <c r="T1435" t="s">
        <v>1050</v>
      </c>
      <c r="U1435">
        <v>19.805140000000002</v>
      </c>
      <c r="V1435">
        <v>-71.396109999999993</v>
      </c>
      <c r="W1435" t="s">
        <v>1397</v>
      </c>
      <c r="X1435" t="s">
        <v>63</v>
      </c>
      <c r="Y1435" t="s">
        <v>64</v>
      </c>
      <c r="Z1435" t="s">
        <v>65</v>
      </c>
      <c r="AA1435">
        <v>1158009622</v>
      </c>
      <c r="AB1435" t="s">
        <v>66</v>
      </c>
      <c r="AC1435" t="s">
        <v>67</v>
      </c>
      <c r="AD1435">
        <v>19.805140000000002</v>
      </c>
      <c r="AE1435">
        <v>-71.396109999999993</v>
      </c>
      <c r="AF1435" t="s">
        <v>5356</v>
      </c>
      <c r="AG1435" t="s">
        <v>32</v>
      </c>
      <c r="AH1435" t="s">
        <v>48</v>
      </c>
      <c r="AI1435" t="s">
        <v>87</v>
      </c>
      <c r="AJ1435" t="s">
        <v>513</v>
      </c>
      <c r="AK1435" t="s">
        <v>494</v>
      </c>
      <c r="AL1435" t="s">
        <v>485</v>
      </c>
      <c r="AM1435" t="s">
        <v>495</v>
      </c>
      <c r="AR1435" t="s">
        <v>91</v>
      </c>
      <c r="AS1435">
        <v>9000131492</v>
      </c>
      <c r="AV1435" t="s">
        <v>349</v>
      </c>
      <c r="AW1435" t="str">
        <f>_xlfn.XLOOKUP(UNIVERSO[[#This Row],[RUTA-LOCALIDAD D&amp;N]],'[1]Cuota Ruta'!E:E,'[1]Cuota Ruta'!G:G)</f>
        <v>Cargar</v>
      </c>
    </row>
    <row r="1436" spans="1:49" x14ac:dyDescent="0.25">
      <c r="A1436" t="s">
        <v>48</v>
      </c>
      <c r="B1436" t="s">
        <v>49</v>
      </c>
      <c r="C1436" t="s">
        <v>50</v>
      </c>
      <c r="D1436" t="s">
        <v>268</v>
      </c>
      <c r="E1436" t="s">
        <v>269</v>
      </c>
      <c r="F1436" t="s">
        <v>126</v>
      </c>
      <c r="G1436">
        <v>9000064914</v>
      </c>
      <c r="H1436">
        <v>64914</v>
      </c>
      <c r="I1436" t="s">
        <v>5357</v>
      </c>
      <c r="J1436" t="s">
        <v>5358</v>
      </c>
      <c r="K1436" t="s">
        <v>129</v>
      </c>
      <c r="L1436" t="s">
        <v>272</v>
      </c>
      <c r="M1436" t="s">
        <v>273</v>
      </c>
      <c r="N1436" t="s">
        <v>273</v>
      </c>
      <c r="O1436" t="s">
        <v>126</v>
      </c>
      <c r="P1436">
        <v>318</v>
      </c>
      <c r="Q1436" t="s">
        <v>2821</v>
      </c>
      <c r="R1436" t="s">
        <v>2821</v>
      </c>
      <c r="S1436" t="s">
        <v>275</v>
      </c>
      <c r="T1436" t="s">
        <v>275</v>
      </c>
      <c r="U1436">
        <v>18.872295380000001</v>
      </c>
      <c r="V1436">
        <v>-71.513145449999996</v>
      </c>
      <c r="W1436" t="s">
        <v>2822</v>
      </c>
      <c r="X1436" t="s">
        <v>63</v>
      </c>
      <c r="Y1436" t="s">
        <v>64</v>
      </c>
      <c r="Z1436" t="s">
        <v>65</v>
      </c>
      <c r="AA1436">
        <v>1163012601</v>
      </c>
      <c r="AB1436" t="s">
        <v>116</v>
      </c>
      <c r="AC1436" t="s">
        <v>67</v>
      </c>
      <c r="AD1436">
        <v>18.87224711</v>
      </c>
      <c r="AE1436">
        <v>-71.513186570000002</v>
      </c>
      <c r="AF1436" t="s">
        <v>5359</v>
      </c>
      <c r="AG1436" t="s">
        <v>32</v>
      </c>
      <c r="AH1436" t="s">
        <v>48</v>
      </c>
      <c r="AI1436" t="s">
        <v>69</v>
      </c>
      <c r="AJ1436" t="s">
        <v>69</v>
      </c>
      <c r="AK1436" t="s">
        <v>278</v>
      </c>
      <c r="AL1436" t="s">
        <v>269</v>
      </c>
      <c r="AM1436" t="s">
        <v>279</v>
      </c>
      <c r="AN1436">
        <v>5</v>
      </c>
      <c r="AO1436" t="s">
        <v>72</v>
      </c>
      <c r="AP1436">
        <v>32</v>
      </c>
      <c r="AQ1436">
        <v>0</v>
      </c>
      <c r="AR1436" t="s">
        <v>73</v>
      </c>
      <c r="AS1436">
        <v>9000064914</v>
      </c>
      <c r="AU1436">
        <v>5</v>
      </c>
      <c r="AV1436" t="s">
        <v>281</v>
      </c>
      <c r="AW1436" t="str">
        <f>_xlfn.XLOOKUP(UNIVERSO[[#This Row],[RUTA-LOCALIDAD D&amp;N]],'[1]Cuota Ruta'!E:E,'[1]Cuota Ruta'!G:G)</f>
        <v>Cargar</v>
      </c>
    </row>
    <row r="1437" spans="1:49" x14ac:dyDescent="0.25">
      <c r="A1437" t="s">
        <v>48</v>
      </c>
      <c r="B1437" t="s">
        <v>380</v>
      </c>
      <c r="C1437" t="s">
        <v>381</v>
      </c>
      <c r="D1437" t="s">
        <v>51</v>
      </c>
      <c r="E1437" t="s">
        <v>485</v>
      </c>
      <c r="F1437" t="s">
        <v>283</v>
      </c>
      <c r="G1437">
        <v>9000134669</v>
      </c>
      <c r="H1437">
        <v>134669</v>
      </c>
      <c r="I1437" t="s">
        <v>5360</v>
      </c>
      <c r="J1437" t="s">
        <v>5361</v>
      </c>
      <c r="K1437" t="s">
        <v>286</v>
      </c>
      <c r="L1437" t="s">
        <v>1496</v>
      </c>
      <c r="M1437" t="s">
        <v>1496</v>
      </c>
      <c r="N1437" t="s">
        <v>5362</v>
      </c>
      <c r="O1437" t="s">
        <v>59</v>
      </c>
      <c r="P1437">
        <v>342</v>
      </c>
      <c r="Q1437" t="s">
        <v>2586</v>
      </c>
      <c r="R1437" t="s">
        <v>2586</v>
      </c>
      <c r="S1437" t="s">
        <v>1050</v>
      </c>
      <c r="T1437" t="s">
        <v>1050</v>
      </c>
      <c r="U1437">
        <v>19.485246658325199</v>
      </c>
      <c r="V1437">
        <v>-71.546951293945298</v>
      </c>
      <c r="W1437" t="s">
        <v>2587</v>
      </c>
      <c r="X1437" t="s">
        <v>63</v>
      </c>
      <c r="Y1437" t="s">
        <v>64</v>
      </c>
      <c r="Z1437" t="s">
        <v>65</v>
      </c>
      <c r="AA1437">
        <v>1158009779</v>
      </c>
      <c r="AB1437" t="s">
        <v>116</v>
      </c>
      <c r="AC1437" t="s">
        <v>67</v>
      </c>
      <c r="AD1437">
        <v>19.48527833333333</v>
      </c>
      <c r="AE1437">
        <v>-71.546975000000003</v>
      </c>
      <c r="AF1437" t="s">
        <v>5363</v>
      </c>
      <c r="AG1437" t="s">
        <v>32</v>
      </c>
      <c r="AH1437" t="s">
        <v>48</v>
      </c>
      <c r="AI1437" t="s">
        <v>87</v>
      </c>
      <c r="AJ1437" t="s">
        <v>513</v>
      </c>
      <c r="AK1437" t="s">
        <v>494</v>
      </c>
      <c r="AL1437" t="s">
        <v>485</v>
      </c>
      <c r="AM1437" t="s">
        <v>495</v>
      </c>
      <c r="AR1437" t="s">
        <v>91</v>
      </c>
      <c r="AS1437">
        <v>9000134669</v>
      </c>
      <c r="AV1437" t="s">
        <v>349</v>
      </c>
      <c r="AW1437" t="str">
        <f>_xlfn.XLOOKUP(UNIVERSO[[#This Row],[RUTA-LOCALIDAD D&amp;N]],'[1]Cuota Ruta'!E:E,'[1]Cuota Ruta'!G:G)</f>
        <v>Cargar</v>
      </c>
    </row>
    <row r="1438" spans="1:49" x14ac:dyDescent="0.25">
      <c r="A1438" t="s">
        <v>48</v>
      </c>
      <c r="B1438" t="s">
        <v>49</v>
      </c>
      <c r="C1438" t="s">
        <v>50</v>
      </c>
      <c r="D1438" t="s">
        <v>268</v>
      </c>
      <c r="E1438" t="s">
        <v>269</v>
      </c>
      <c r="F1438" t="s">
        <v>126</v>
      </c>
      <c r="G1438">
        <v>9000065291</v>
      </c>
      <c r="H1438">
        <v>65291</v>
      </c>
      <c r="I1438" t="s">
        <v>5364</v>
      </c>
      <c r="J1438" t="s">
        <v>5365</v>
      </c>
      <c r="K1438" t="s">
        <v>129</v>
      </c>
      <c r="L1438" t="s">
        <v>272</v>
      </c>
      <c r="M1438" t="s">
        <v>273</v>
      </c>
      <c r="N1438" t="s">
        <v>273</v>
      </c>
      <c r="O1438" t="s">
        <v>126</v>
      </c>
      <c r="P1438">
        <v>319</v>
      </c>
      <c r="Q1438" t="s">
        <v>2843</v>
      </c>
      <c r="R1438" t="s">
        <v>2843</v>
      </c>
      <c r="S1438" t="s">
        <v>275</v>
      </c>
      <c r="T1438" t="s">
        <v>275</v>
      </c>
      <c r="U1438">
        <v>18.810070355733199</v>
      </c>
      <c r="V1438">
        <v>-71.227965037028</v>
      </c>
      <c r="W1438" t="s">
        <v>2844</v>
      </c>
      <c r="X1438" t="s">
        <v>63</v>
      </c>
      <c r="Y1438" t="s">
        <v>64</v>
      </c>
      <c r="Z1438" t="s">
        <v>65</v>
      </c>
      <c r="AA1438">
        <v>1163012979</v>
      </c>
      <c r="AB1438" t="s">
        <v>116</v>
      </c>
      <c r="AC1438" t="s">
        <v>67</v>
      </c>
      <c r="AD1438">
        <v>18.810036610000001</v>
      </c>
      <c r="AE1438">
        <v>-71.227932199999998</v>
      </c>
      <c r="AF1438" t="s">
        <v>5366</v>
      </c>
      <c r="AG1438" t="s">
        <v>32</v>
      </c>
      <c r="AH1438" t="s">
        <v>48</v>
      </c>
      <c r="AI1438" t="s">
        <v>69</v>
      </c>
      <c r="AJ1438" t="s">
        <v>69</v>
      </c>
      <c r="AK1438" t="s">
        <v>278</v>
      </c>
      <c r="AL1438" t="s">
        <v>269</v>
      </c>
      <c r="AM1438" t="s">
        <v>279</v>
      </c>
      <c r="AN1438">
        <v>4</v>
      </c>
      <c r="AO1438" t="s">
        <v>280</v>
      </c>
      <c r="AP1438">
        <v>14</v>
      </c>
      <c r="AQ1438">
        <v>0</v>
      </c>
      <c r="AR1438" t="s">
        <v>73</v>
      </c>
      <c r="AS1438">
        <v>9000065291</v>
      </c>
      <c r="AU1438">
        <v>4</v>
      </c>
      <c r="AV1438" t="s">
        <v>281</v>
      </c>
      <c r="AW1438" t="str">
        <f>_xlfn.XLOOKUP(UNIVERSO[[#This Row],[RUTA-LOCALIDAD D&amp;N]],'[1]Cuota Ruta'!E:E,'[1]Cuota Ruta'!G:G)</f>
        <v>Cargar</v>
      </c>
    </row>
    <row r="1439" spans="1:49" x14ac:dyDescent="0.25">
      <c r="A1439" t="s">
        <v>109</v>
      </c>
      <c r="B1439" t="s">
        <v>49</v>
      </c>
      <c r="C1439" t="s">
        <v>50</v>
      </c>
      <c r="D1439" t="s">
        <v>51</v>
      </c>
      <c r="E1439" t="s">
        <v>257</v>
      </c>
      <c r="F1439" t="s">
        <v>194</v>
      </c>
      <c r="G1439">
        <v>9000136413</v>
      </c>
      <c r="H1439">
        <v>136413</v>
      </c>
      <c r="I1439" t="s">
        <v>5367</v>
      </c>
      <c r="J1439" t="s">
        <v>5368</v>
      </c>
      <c r="K1439" t="s">
        <v>197</v>
      </c>
      <c r="L1439" t="s">
        <v>301</v>
      </c>
      <c r="M1439" t="s">
        <v>301</v>
      </c>
      <c r="N1439" t="s">
        <v>253</v>
      </c>
      <c r="O1439" t="s">
        <v>59</v>
      </c>
      <c r="P1439">
        <v>304</v>
      </c>
      <c r="Q1439" t="s">
        <v>945</v>
      </c>
      <c r="R1439" t="s">
        <v>945</v>
      </c>
      <c r="S1439" t="s">
        <v>304</v>
      </c>
      <c r="T1439" t="s">
        <v>304</v>
      </c>
      <c r="U1439">
        <v>19.181280000000001</v>
      </c>
      <c r="V1439">
        <v>-69.91019</v>
      </c>
      <c r="W1439" t="s">
        <v>946</v>
      </c>
      <c r="X1439" t="s">
        <v>63</v>
      </c>
      <c r="Y1439" t="s">
        <v>64</v>
      </c>
      <c r="Z1439" t="s">
        <v>65</v>
      </c>
      <c r="AA1439">
        <v>1152010219</v>
      </c>
      <c r="AB1439" t="s">
        <v>116</v>
      </c>
      <c r="AC1439" t="s">
        <v>67</v>
      </c>
      <c r="AD1439">
        <v>19.18131893333333</v>
      </c>
      <c r="AE1439">
        <v>-69.910203366666664</v>
      </c>
      <c r="AF1439" t="s">
        <v>5369</v>
      </c>
      <c r="AG1439" t="s">
        <v>32</v>
      </c>
      <c r="AH1439" t="s">
        <v>48</v>
      </c>
      <c r="AI1439" t="s">
        <v>87</v>
      </c>
      <c r="AJ1439" t="s">
        <v>608</v>
      </c>
      <c r="AK1439" t="s">
        <v>265</v>
      </c>
      <c r="AL1439" t="s">
        <v>257</v>
      </c>
      <c r="AM1439" t="s">
        <v>266</v>
      </c>
      <c r="AN1439">
        <v>2</v>
      </c>
      <c r="AO1439" t="s">
        <v>245</v>
      </c>
      <c r="AR1439" t="s">
        <v>91</v>
      </c>
      <c r="AS1439">
        <v>9000136413</v>
      </c>
      <c r="AU1439">
        <v>2</v>
      </c>
      <c r="AV1439" t="s">
        <v>267</v>
      </c>
      <c r="AW1439" t="str">
        <f>_xlfn.XLOOKUP(UNIVERSO[[#This Row],[RUTA-LOCALIDAD D&amp;N]],'[1]Cuota Ruta'!E:E,'[1]Cuota Ruta'!G:G)</f>
        <v>Cargar</v>
      </c>
    </row>
    <row r="1440" spans="1:49" x14ac:dyDescent="0.25">
      <c r="A1440" t="s">
        <v>109</v>
      </c>
      <c r="B1440" t="s">
        <v>49</v>
      </c>
      <c r="C1440" t="s">
        <v>50</v>
      </c>
      <c r="D1440" t="s">
        <v>268</v>
      </c>
      <c r="E1440" t="s">
        <v>269</v>
      </c>
      <c r="F1440" t="s">
        <v>126</v>
      </c>
      <c r="G1440">
        <v>9000065854</v>
      </c>
      <c r="H1440">
        <v>65854</v>
      </c>
      <c r="I1440" t="s">
        <v>5370</v>
      </c>
      <c r="J1440" t="s">
        <v>5371</v>
      </c>
      <c r="K1440" t="s">
        <v>129</v>
      </c>
      <c r="L1440" t="s">
        <v>272</v>
      </c>
      <c r="M1440" t="s">
        <v>273</v>
      </c>
      <c r="N1440" t="s">
        <v>273</v>
      </c>
      <c r="O1440" t="s">
        <v>126</v>
      </c>
      <c r="P1440">
        <v>332</v>
      </c>
      <c r="Q1440" t="s">
        <v>2851</v>
      </c>
      <c r="R1440" t="s">
        <v>2851</v>
      </c>
      <c r="S1440" t="s">
        <v>275</v>
      </c>
      <c r="T1440" t="s">
        <v>275</v>
      </c>
      <c r="U1440">
        <v>18.811079029999998</v>
      </c>
      <c r="V1440">
        <v>-71.244567869999997</v>
      </c>
      <c r="W1440" t="s">
        <v>2852</v>
      </c>
      <c r="X1440" t="s">
        <v>63</v>
      </c>
      <c r="Y1440" t="s">
        <v>64</v>
      </c>
      <c r="Z1440" t="s">
        <v>65</v>
      </c>
      <c r="AA1440">
        <v>1163012929</v>
      </c>
      <c r="AB1440" t="s">
        <v>116</v>
      </c>
      <c r="AC1440" t="s">
        <v>67</v>
      </c>
      <c r="AD1440">
        <v>18.811149369999999</v>
      </c>
      <c r="AE1440">
        <v>-71.244772510000004</v>
      </c>
      <c r="AF1440" t="s">
        <v>5372</v>
      </c>
      <c r="AG1440" t="s">
        <v>32</v>
      </c>
      <c r="AH1440" t="s">
        <v>48</v>
      </c>
      <c r="AI1440" t="s">
        <v>69</v>
      </c>
      <c r="AJ1440" t="s">
        <v>118</v>
      </c>
      <c r="AK1440" t="s">
        <v>278</v>
      </c>
      <c r="AL1440" t="s">
        <v>269</v>
      </c>
      <c r="AM1440" t="s">
        <v>279</v>
      </c>
      <c r="AN1440">
        <v>5</v>
      </c>
      <c r="AO1440" t="s">
        <v>72</v>
      </c>
      <c r="AP1440">
        <v>26</v>
      </c>
      <c r="AQ1440">
        <v>0</v>
      </c>
      <c r="AR1440" t="s">
        <v>73</v>
      </c>
      <c r="AS1440">
        <v>9000065854</v>
      </c>
      <c r="AU1440">
        <v>5</v>
      </c>
      <c r="AV1440" t="s">
        <v>281</v>
      </c>
      <c r="AW1440" t="str">
        <f>_xlfn.XLOOKUP(UNIVERSO[[#This Row],[RUTA-LOCALIDAD D&amp;N]],'[1]Cuota Ruta'!E:E,'[1]Cuota Ruta'!G:G)</f>
        <v>Cargar</v>
      </c>
    </row>
    <row r="1441" spans="1:49" x14ac:dyDescent="0.25">
      <c r="A1441" t="s">
        <v>109</v>
      </c>
      <c r="B1441" t="s">
        <v>49</v>
      </c>
      <c r="C1441" t="s">
        <v>50</v>
      </c>
      <c r="D1441" t="s">
        <v>124</v>
      </c>
      <c r="E1441" t="s">
        <v>1171</v>
      </c>
      <c r="F1441" t="s">
        <v>126</v>
      </c>
      <c r="G1441">
        <v>9000138270</v>
      </c>
      <c r="H1441">
        <v>138270</v>
      </c>
      <c r="I1441" t="s">
        <v>5373</v>
      </c>
      <c r="J1441" t="s">
        <v>5374</v>
      </c>
      <c r="K1441" t="s">
        <v>129</v>
      </c>
      <c r="L1441" t="s">
        <v>1174</v>
      </c>
      <c r="M1441" t="s">
        <v>58</v>
      </c>
      <c r="N1441" t="s">
        <v>1174</v>
      </c>
      <c r="O1441" t="s">
        <v>126</v>
      </c>
      <c r="P1441">
        <v>321</v>
      </c>
      <c r="Q1441" t="s">
        <v>1385</v>
      </c>
      <c r="R1441" t="s">
        <v>1385</v>
      </c>
      <c r="S1441" t="s">
        <v>1176</v>
      </c>
      <c r="T1441" t="s">
        <v>1176</v>
      </c>
      <c r="U1441">
        <v>17.925909999999998</v>
      </c>
      <c r="V1441">
        <v>-71.208359999999999</v>
      </c>
      <c r="W1441" t="s">
        <v>1386</v>
      </c>
      <c r="X1441" t="s">
        <v>63</v>
      </c>
      <c r="Y1441" t="s">
        <v>64</v>
      </c>
      <c r="Z1441" t="s">
        <v>65</v>
      </c>
      <c r="AA1441">
        <v>1163016070</v>
      </c>
      <c r="AB1441" t="s">
        <v>116</v>
      </c>
      <c r="AC1441" t="s">
        <v>67</v>
      </c>
      <c r="AD1441">
        <v>17.926099319999999</v>
      </c>
      <c r="AE1441">
        <v>-71.20824657</v>
      </c>
      <c r="AF1441" t="s">
        <v>5375</v>
      </c>
      <c r="AG1441" t="s">
        <v>32</v>
      </c>
      <c r="AH1441" t="s">
        <v>48</v>
      </c>
      <c r="AI1441" t="s">
        <v>87</v>
      </c>
      <c r="AJ1441" t="s">
        <v>608</v>
      </c>
      <c r="AK1441" t="s">
        <v>1179</v>
      </c>
      <c r="AL1441" t="s">
        <v>1171</v>
      </c>
      <c r="AM1441" t="s">
        <v>1180</v>
      </c>
      <c r="AN1441">
        <v>8</v>
      </c>
      <c r="AO1441" t="s">
        <v>439</v>
      </c>
      <c r="AR1441" t="s">
        <v>91</v>
      </c>
      <c r="AS1441">
        <v>9000138270</v>
      </c>
      <c r="AU1441">
        <v>8</v>
      </c>
      <c r="AV1441" t="s">
        <v>281</v>
      </c>
      <c r="AW1441" t="str">
        <f>_xlfn.XLOOKUP(UNIVERSO[[#This Row],[RUTA-LOCALIDAD D&amp;N]],'[1]Cuota Ruta'!E:E,'[1]Cuota Ruta'!G:G)</f>
        <v>Cargar</v>
      </c>
    </row>
    <row r="1442" spans="1:49" x14ac:dyDescent="0.25">
      <c r="A1442" t="s">
        <v>48</v>
      </c>
      <c r="B1442" t="s">
        <v>49</v>
      </c>
      <c r="C1442" t="s">
        <v>110</v>
      </c>
      <c r="D1442" t="s">
        <v>76</v>
      </c>
      <c r="E1442" t="s">
        <v>52</v>
      </c>
      <c r="F1442" t="s">
        <v>53</v>
      </c>
      <c r="G1442">
        <v>9000034605</v>
      </c>
      <c r="H1442">
        <v>34605</v>
      </c>
      <c r="I1442" t="s">
        <v>5376</v>
      </c>
      <c r="J1442" t="s">
        <v>5377</v>
      </c>
      <c r="K1442" t="s">
        <v>56</v>
      </c>
      <c r="L1442" t="s">
        <v>57</v>
      </c>
      <c r="M1442" t="s">
        <v>57</v>
      </c>
      <c r="N1442" t="s">
        <v>5378</v>
      </c>
      <c r="O1442" t="s">
        <v>59</v>
      </c>
      <c r="P1442">
        <v>450</v>
      </c>
      <c r="Q1442" t="s">
        <v>1010</v>
      </c>
      <c r="R1442" t="s">
        <v>1010</v>
      </c>
      <c r="S1442" t="s">
        <v>61</v>
      </c>
      <c r="T1442" t="s">
        <v>61</v>
      </c>
      <c r="U1442">
        <v>18.425847734723799</v>
      </c>
      <c r="V1442">
        <v>-70.114894321986597</v>
      </c>
      <c r="W1442" t="s">
        <v>1011</v>
      </c>
      <c r="X1442" t="s">
        <v>85</v>
      </c>
      <c r="Y1442" t="s">
        <v>64</v>
      </c>
      <c r="Z1442" t="s">
        <v>65</v>
      </c>
      <c r="AA1442">
        <v>1169005823</v>
      </c>
      <c r="AB1442" t="s">
        <v>66</v>
      </c>
      <c r="AC1442" t="s">
        <v>67</v>
      </c>
      <c r="AD1442">
        <v>18.425847734723799</v>
      </c>
      <c r="AE1442">
        <v>-70.114894321986597</v>
      </c>
      <c r="AF1442" t="s">
        <v>5379</v>
      </c>
      <c r="AG1442" t="s">
        <v>32</v>
      </c>
      <c r="AH1442" t="s">
        <v>48</v>
      </c>
      <c r="AI1442" t="s">
        <v>69</v>
      </c>
      <c r="AJ1442" t="s">
        <v>69</v>
      </c>
      <c r="AK1442" t="s">
        <v>243</v>
      </c>
      <c r="AL1442" t="s">
        <v>52</v>
      </c>
      <c r="AM1442" t="s">
        <v>244</v>
      </c>
      <c r="AN1442">
        <v>3</v>
      </c>
      <c r="AO1442" t="s">
        <v>484</v>
      </c>
      <c r="AP1442">
        <v>52</v>
      </c>
      <c r="AQ1442">
        <v>0</v>
      </c>
      <c r="AR1442" t="s">
        <v>73</v>
      </c>
      <c r="AS1442">
        <v>9000034605</v>
      </c>
      <c r="AU1442">
        <v>3</v>
      </c>
      <c r="AV1442" t="s">
        <v>75</v>
      </c>
      <c r="AW1442" t="str">
        <f>_xlfn.XLOOKUP(UNIVERSO[[#This Row],[RUTA-LOCALIDAD D&amp;N]],'[1]Cuota Ruta'!E:E,'[1]Cuota Ruta'!G:G)</f>
        <v>Cargar</v>
      </c>
    </row>
    <row r="1443" spans="1:49" x14ac:dyDescent="0.25">
      <c r="A1443" t="s">
        <v>109</v>
      </c>
      <c r="B1443" t="s">
        <v>49</v>
      </c>
      <c r="C1443" t="s">
        <v>50</v>
      </c>
      <c r="D1443" t="s">
        <v>124</v>
      </c>
      <c r="E1443" t="s">
        <v>1171</v>
      </c>
      <c r="F1443" t="s">
        <v>126</v>
      </c>
      <c r="G1443">
        <v>9000138904</v>
      </c>
      <c r="H1443">
        <v>138904</v>
      </c>
      <c r="I1443" t="s">
        <v>5380</v>
      </c>
      <c r="J1443" t="s">
        <v>5381</v>
      </c>
      <c r="K1443" t="s">
        <v>129</v>
      </c>
      <c r="L1443" t="s">
        <v>1174</v>
      </c>
      <c r="M1443" t="s">
        <v>58</v>
      </c>
      <c r="N1443" t="s">
        <v>1174</v>
      </c>
      <c r="O1443" t="s">
        <v>126</v>
      </c>
      <c r="P1443">
        <v>322</v>
      </c>
      <c r="Q1443" t="s">
        <v>1175</v>
      </c>
      <c r="R1443" t="s">
        <v>1175</v>
      </c>
      <c r="S1443" t="s">
        <v>1176</v>
      </c>
      <c r="T1443" t="s">
        <v>1176</v>
      </c>
      <c r="U1443">
        <v>18.249326709999998</v>
      </c>
      <c r="V1443">
        <v>-71.222778320000003</v>
      </c>
      <c r="W1443" t="s">
        <v>1177</v>
      </c>
      <c r="X1443" t="s">
        <v>63</v>
      </c>
      <c r="Y1443" t="s">
        <v>64</v>
      </c>
      <c r="Z1443" t="s">
        <v>65</v>
      </c>
      <c r="AA1443">
        <v>1163016123</v>
      </c>
      <c r="AB1443" t="s">
        <v>116</v>
      </c>
      <c r="AC1443" t="s">
        <v>67</v>
      </c>
      <c r="AD1443">
        <v>18.24932021</v>
      </c>
      <c r="AE1443">
        <v>-71.222826729999994</v>
      </c>
      <c r="AF1443" t="s">
        <v>5382</v>
      </c>
      <c r="AG1443" t="s">
        <v>32</v>
      </c>
      <c r="AH1443" t="s">
        <v>48</v>
      </c>
      <c r="AI1443" t="s">
        <v>87</v>
      </c>
      <c r="AJ1443" t="s">
        <v>608</v>
      </c>
      <c r="AK1443" t="s">
        <v>1179</v>
      </c>
      <c r="AL1443" t="s">
        <v>1171</v>
      </c>
      <c r="AM1443" t="s">
        <v>1180</v>
      </c>
      <c r="AN1443">
        <v>9</v>
      </c>
      <c r="AO1443" t="s">
        <v>139</v>
      </c>
      <c r="AR1443" t="s">
        <v>91</v>
      </c>
      <c r="AS1443">
        <v>9000138904</v>
      </c>
      <c r="AU1443">
        <v>9</v>
      </c>
      <c r="AV1443" t="s">
        <v>281</v>
      </c>
      <c r="AW1443" t="str">
        <f>_xlfn.XLOOKUP(UNIVERSO[[#This Row],[RUTA-LOCALIDAD D&amp;N]],'[1]Cuota Ruta'!E:E,'[1]Cuota Ruta'!G:G)</f>
        <v>Cargar</v>
      </c>
    </row>
    <row r="1444" spans="1:49" x14ac:dyDescent="0.25">
      <c r="A1444" t="s">
        <v>48</v>
      </c>
      <c r="B1444" t="s">
        <v>49</v>
      </c>
      <c r="C1444" t="s">
        <v>50</v>
      </c>
      <c r="D1444" t="s">
        <v>268</v>
      </c>
      <c r="E1444" t="s">
        <v>1196</v>
      </c>
      <c r="F1444" t="s">
        <v>126</v>
      </c>
      <c r="G1444">
        <v>9000066747</v>
      </c>
      <c r="H1444">
        <v>66747</v>
      </c>
      <c r="I1444" t="s">
        <v>5383</v>
      </c>
      <c r="J1444" t="s">
        <v>5384</v>
      </c>
      <c r="K1444" t="s">
        <v>129</v>
      </c>
      <c r="L1444" t="s">
        <v>1199</v>
      </c>
      <c r="M1444" t="s">
        <v>58</v>
      </c>
      <c r="N1444" t="s">
        <v>1199</v>
      </c>
      <c r="O1444" t="s">
        <v>126</v>
      </c>
      <c r="P1444">
        <v>312</v>
      </c>
      <c r="Q1444" t="s">
        <v>2878</v>
      </c>
      <c r="R1444" t="s">
        <v>2878</v>
      </c>
      <c r="S1444" t="s">
        <v>1201</v>
      </c>
      <c r="T1444" t="s">
        <v>1201</v>
      </c>
      <c r="U1444">
        <v>18.449660000000002</v>
      </c>
      <c r="V1444">
        <v>-70.728700000000003</v>
      </c>
      <c r="W1444" t="s">
        <v>2879</v>
      </c>
      <c r="X1444" t="s">
        <v>63</v>
      </c>
      <c r="Y1444" t="s">
        <v>64</v>
      </c>
      <c r="Z1444" t="s">
        <v>65</v>
      </c>
      <c r="AA1444">
        <v>1163009694</v>
      </c>
      <c r="AB1444" t="s">
        <v>116</v>
      </c>
      <c r="AC1444" t="s">
        <v>67</v>
      </c>
      <c r="AD1444">
        <v>18.449706370000001</v>
      </c>
      <c r="AE1444">
        <v>-70.728639209999997</v>
      </c>
      <c r="AF1444" t="s">
        <v>5385</v>
      </c>
      <c r="AG1444" t="s">
        <v>32</v>
      </c>
      <c r="AH1444" t="s">
        <v>48</v>
      </c>
      <c r="AI1444" t="s">
        <v>69</v>
      </c>
      <c r="AJ1444" t="s">
        <v>69</v>
      </c>
      <c r="AK1444" t="s">
        <v>1204</v>
      </c>
      <c r="AL1444" t="s">
        <v>1196</v>
      </c>
      <c r="AM1444" t="s">
        <v>1205</v>
      </c>
      <c r="AN1444">
        <v>10</v>
      </c>
      <c r="AO1444" t="s">
        <v>228</v>
      </c>
      <c r="AP1444">
        <v>5</v>
      </c>
      <c r="AQ1444">
        <v>0</v>
      </c>
      <c r="AR1444" t="s">
        <v>73</v>
      </c>
      <c r="AS1444">
        <v>9000066747</v>
      </c>
      <c r="AU1444">
        <v>10</v>
      </c>
      <c r="AV1444" t="s">
        <v>281</v>
      </c>
      <c r="AW1444" t="str">
        <f>_xlfn.XLOOKUP(UNIVERSO[[#This Row],[RUTA-LOCALIDAD D&amp;N]],'[1]Cuota Ruta'!E:E,'[1]Cuota Ruta'!G:G)</f>
        <v>Cargar</v>
      </c>
    </row>
    <row r="1445" spans="1:49" x14ac:dyDescent="0.25">
      <c r="A1445" t="s">
        <v>48</v>
      </c>
      <c r="B1445" t="s">
        <v>49</v>
      </c>
      <c r="C1445" t="s">
        <v>50</v>
      </c>
      <c r="D1445" t="s">
        <v>76</v>
      </c>
      <c r="E1445" t="s">
        <v>193</v>
      </c>
      <c r="F1445" t="s">
        <v>194</v>
      </c>
      <c r="G1445">
        <v>9000145273</v>
      </c>
      <c r="H1445">
        <v>145273</v>
      </c>
      <c r="I1445" t="s">
        <v>5386</v>
      </c>
      <c r="J1445" t="s">
        <v>1417</v>
      </c>
      <c r="K1445" t="s">
        <v>197</v>
      </c>
      <c r="L1445" t="s">
        <v>1417</v>
      </c>
      <c r="M1445" t="s">
        <v>1417</v>
      </c>
      <c r="N1445" t="s">
        <v>253</v>
      </c>
      <c r="O1445" t="s">
        <v>59</v>
      </c>
      <c r="P1445">
        <v>328</v>
      </c>
      <c r="Q1445" t="s">
        <v>1418</v>
      </c>
      <c r="R1445" t="s">
        <v>1418</v>
      </c>
      <c r="S1445" t="s">
        <v>774</v>
      </c>
      <c r="T1445" t="s">
        <v>774</v>
      </c>
      <c r="U1445">
        <v>18.766288757324201</v>
      </c>
      <c r="V1445">
        <v>-69.254287719726605</v>
      </c>
      <c r="W1445" t="s">
        <v>1419</v>
      </c>
      <c r="X1445" t="s">
        <v>63</v>
      </c>
      <c r="Y1445" t="s">
        <v>64</v>
      </c>
      <c r="Z1445" t="s">
        <v>99</v>
      </c>
      <c r="AA1445">
        <v>1160018853</v>
      </c>
      <c r="AB1445" t="s">
        <v>116</v>
      </c>
      <c r="AC1445" t="s">
        <v>67</v>
      </c>
      <c r="AD1445">
        <v>18.766237220000001</v>
      </c>
      <c r="AE1445">
        <v>-69.254329319999997</v>
      </c>
      <c r="AF1445" t="s">
        <v>5387</v>
      </c>
      <c r="AG1445" t="s">
        <v>32</v>
      </c>
      <c r="AH1445" t="s">
        <v>48</v>
      </c>
      <c r="AI1445" t="s">
        <v>87</v>
      </c>
      <c r="AJ1445" t="s">
        <v>88</v>
      </c>
      <c r="AK1445" t="s">
        <v>226</v>
      </c>
      <c r="AL1445" t="s">
        <v>193</v>
      </c>
      <c r="AM1445" t="s">
        <v>227</v>
      </c>
      <c r="AR1445" t="s">
        <v>91</v>
      </c>
      <c r="AS1445">
        <v>9000145273</v>
      </c>
      <c r="AV1445" t="s">
        <v>92</v>
      </c>
      <c r="AW1445" t="str">
        <f>_xlfn.XLOOKUP(UNIVERSO[[#This Row],[RUTA-LOCALIDAD D&amp;N]],'[1]Cuota Ruta'!E:E,'[1]Cuota Ruta'!G:G)</f>
        <v>Cargar</v>
      </c>
    </row>
    <row r="1446" spans="1:49" x14ac:dyDescent="0.25">
      <c r="A1446" t="s">
        <v>48</v>
      </c>
      <c r="B1446" t="s">
        <v>49</v>
      </c>
      <c r="C1446" t="s">
        <v>50</v>
      </c>
      <c r="D1446" t="s">
        <v>312</v>
      </c>
      <c r="E1446" t="s">
        <v>1196</v>
      </c>
      <c r="F1446" t="s">
        <v>126</v>
      </c>
      <c r="G1446">
        <v>9000066829</v>
      </c>
      <c r="H1446">
        <v>66829</v>
      </c>
      <c r="I1446" t="s">
        <v>5388</v>
      </c>
      <c r="J1446" t="s">
        <v>5389</v>
      </c>
      <c r="K1446" t="s">
        <v>129</v>
      </c>
      <c r="L1446" t="s">
        <v>1199</v>
      </c>
      <c r="M1446" t="s">
        <v>58</v>
      </c>
      <c r="N1446" t="s">
        <v>1199</v>
      </c>
      <c r="O1446" t="s">
        <v>126</v>
      </c>
      <c r="P1446">
        <v>311</v>
      </c>
      <c r="Q1446" t="s">
        <v>1590</v>
      </c>
      <c r="R1446" t="s">
        <v>1590</v>
      </c>
      <c r="S1446" t="s">
        <v>1201</v>
      </c>
      <c r="T1446" t="s">
        <v>1201</v>
      </c>
      <c r="U1446">
        <v>18.453140000000001</v>
      </c>
      <c r="V1446">
        <v>-70.725449999999995</v>
      </c>
      <c r="W1446" t="s">
        <v>1591</v>
      </c>
      <c r="X1446" t="s">
        <v>63</v>
      </c>
      <c r="Y1446" t="s">
        <v>64</v>
      </c>
      <c r="Z1446" t="s">
        <v>65</v>
      </c>
      <c r="AA1446">
        <v>1163009737</v>
      </c>
      <c r="AB1446" t="s">
        <v>116</v>
      </c>
      <c r="AC1446" t="s">
        <v>67</v>
      </c>
      <c r="AD1446">
        <v>18.45337211</v>
      </c>
      <c r="AE1446">
        <v>-70.725434410000005</v>
      </c>
      <c r="AF1446" t="s">
        <v>5390</v>
      </c>
      <c r="AG1446" t="s">
        <v>32</v>
      </c>
      <c r="AH1446" t="s">
        <v>48</v>
      </c>
      <c r="AI1446" t="s">
        <v>69</v>
      </c>
      <c r="AJ1446" t="s">
        <v>69</v>
      </c>
      <c r="AK1446" t="s">
        <v>1204</v>
      </c>
      <c r="AL1446" t="s">
        <v>1196</v>
      </c>
      <c r="AM1446" t="s">
        <v>1205</v>
      </c>
      <c r="AN1446">
        <v>10</v>
      </c>
      <c r="AO1446" t="s">
        <v>228</v>
      </c>
      <c r="AP1446">
        <v>7</v>
      </c>
      <c r="AQ1446">
        <v>0</v>
      </c>
      <c r="AR1446" t="s">
        <v>73</v>
      </c>
      <c r="AS1446">
        <v>9000066829</v>
      </c>
      <c r="AU1446">
        <v>10</v>
      </c>
      <c r="AV1446" t="s">
        <v>281</v>
      </c>
      <c r="AW1446" t="str">
        <f>_xlfn.XLOOKUP(UNIVERSO[[#This Row],[RUTA-LOCALIDAD D&amp;N]],'[1]Cuota Ruta'!E:E,'[1]Cuota Ruta'!G:G)</f>
        <v>Cargar</v>
      </c>
    </row>
    <row r="1447" spans="1:49" x14ac:dyDescent="0.25">
      <c r="A1447" t="s">
        <v>48</v>
      </c>
      <c r="B1447" t="s">
        <v>49</v>
      </c>
      <c r="C1447" t="s">
        <v>50</v>
      </c>
      <c r="D1447" t="s">
        <v>76</v>
      </c>
      <c r="E1447" t="s">
        <v>338</v>
      </c>
      <c r="F1447" t="s">
        <v>283</v>
      </c>
      <c r="G1447">
        <v>9000146123</v>
      </c>
      <c r="H1447">
        <v>146123</v>
      </c>
      <c r="I1447" t="s">
        <v>5391</v>
      </c>
      <c r="J1447" t="s">
        <v>5392</v>
      </c>
      <c r="K1447" t="s">
        <v>286</v>
      </c>
      <c r="L1447" t="s">
        <v>403</v>
      </c>
      <c r="M1447" t="s">
        <v>403</v>
      </c>
      <c r="N1447" t="s">
        <v>650</v>
      </c>
      <c r="O1447" t="s">
        <v>59</v>
      </c>
      <c r="P1447">
        <v>335</v>
      </c>
      <c r="Q1447" t="s">
        <v>729</v>
      </c>
      <c r="R1447" t="s">
        <v>729</v>
      </c>
      <c r="S1447" t="s">
        <v>405</v>
      </c>
      <c r="T1447" t="s">
        <v>405</v>
      </c>
      <c r="U1447">
        <v>19.2288513183593</v>
      </c>
      <c r="V1447">
        <v>-70.535972595214801</v>
      </c>
      <c r="W1447" t="s">
        <v>730</v>
      </c>
      <c r="X1447" t="s">
        <v>85</v>
      </c>
      <c r="Y1447" t="s">
        <v>64</v>
      </c>
      <c r="Z1447" t="s">
        <v>65</v>
      </c>
      <c r="AA1447">
        <v>1151037678</v>
      </c>
      <c r="AB1447" t="s">
        <v>116</v>
      </c>
      <c r="AC1447" t="s">
        <v>67</v>
      </c>
      <c r="AD1447">
        <v>19.228964999999999</v>
      </c>
      <c r="AE1447">
        <v>-70.535955000000001</v>
      </c>
      <c r="AF1447" t="s">
        <v>5393</v>
      </c>
      <c r="AG1447" t="s">
        <v>32</v>
      </c>
      <c r="AH1447" t="s">
        <v>48</v>
      </c>
      <c r="AI1447" t="s">
        <v>87</v>
      </c>
      <c r="AJ1447" t="s">
        <v>88</v>
      </c>
      <c r="AK1447" t="s">
        <v>732</v>
      </c>
      <c r="AL1447" t="s">
        <v>338</v>
      </c>
      <c r="AM1447" t="s">
        <v>733</v>
      </c>
      <c r="AR1447" t="s">
        <v>91</v>
      </c>
      <c r="AS1447">
        <v>9000146123</v>
      </c>
      <c r="AV1447" t="s">
        <v>349</v>
      </c>
      <c r="AW1447" t="str">
        <f>_xlfn.XLOOKUP(UNIVERSO[[#This Row],[RUTA-LOCALIDAD D&amp;N]],'[1]Cuota Ruta'!E:E,'[1]Cuota Ruta'!G:G)</f>
        <v>Cargar</v>
      </c>
    </row>
    <row r="1448" spans="1:49" x14ac:dyDescent="0.25">
      <c r="A1448" t="s">
        <v>48</v>
      </c>
      <c r="B1448" t="s">
        <v>49</v>
      </c>
      <c r="C1448" t="s">
        <v>50</v>
      </c>
      <c r="D1448" t="s">
        <v>51</v>
      </c>
      <c r="E1448" t="s">
        <v>77</v>
      </c>
      <c r="F1448" t="s">
        <v>53</v>
      </c>
      <c r="G1448">
        <v>9000034871</v>
      </c>
      <c r="H1448">
        <v>34871</v>
      </c>
      <c r="I1448" t="s">
        <v>2776</v>
      </c>
      <c r="J1448" t="s">
        <v>5394</v>
      </c>
      <c r="K1448" t="s">
        <v>56</v>
      </c>
      <c r="L1448" t="s">
        <v>57</v>
      </c>
      <c r="M1448" t="s">
        <v>57</v>
      </c>
      <c r="N1448" t="s">
        <v>58</v>
      </c>
      <c r="O1448" t="s">
        <v>59</v>
      </c>
      <c r="P1448">
        <v>444</v>
      </c>
      <c r="Q1448" t="s">
        <v>905</v>
      </c>
      <c r="R1448" t="s">
        <v>905</v>
      </c>
      <c r="S1448" t="s">
        <v>61</v>
      </c>
      <c r="T1448" t="s">
        <v>61</v>
      </c>
      <c r="U1448">
        <v>18.375223160000001</v>
      </c>
      <c r="V1448">
        <v>-70.065078740000004</v>
      </c>
      <c r="W1448" t="s">
        <v>906</v>
      </c>
      <c r="X1448" t="s">
        <v>63</v>
      </c>
      <c r="Y1448" t="s">
        <v>64</v>
      </c>
      <c r="Z1448" t="s">
        <v>65</v>
      </c>
      <c r="AA1448">
        <v>1169005983</v>
      </c>
      <c r="AB1448" t="s">
        <v>66</v>
      </c>
      <c r="AC1448" t="s">
        <v>67</v>
      </c>
      <c r="AD1448">
        <v>18.375223160000001</v>
      </c>
      <c r="AE1448">
        <v>-70.065078740000004</v>
      </c>
      <c r="AF1448" t="s">
        <v>5395</v>
      </c>
      <c r="AG1448" t="s">
        <v>32</v>
      </c>
      <c r="AH1448" t="s">
        <v>48</v>
      </c>
      <c r="AI1448" t="s">
        <v>69</v>
      </c>
      <c r="AJ1448" t="s">
        <v>69</v>
      </c>
      <c r="AK1448" t="s">
        <v>70</v>
      </c>
      <c r="AL1448" t="s">
        <v>77</v>
      </c>
      <c r="AM1448" t="s">
        <v>71</v>
      </c>
      <c r="AN1448">
        <v>7</v>
      </c>
      <c r="AO1448" t="s">
        <v>423</v>
      </c>
      <c r="AP1448">
        <v>46</v>
      </c>
      <c r="AQ1448">
        <v>0</v>
      </c>
      <c r="AR1448" t="s">
        <v>73</v>
      </c>
      <c r="AS1448">
        <v>9000034871</v>
      </c>
      <c r="AU1448">
        <v>7</v>
      </c>
      <c r="AV1448" t="s">
        <v>75</v>
      </c>
      <c r="AW1448" t="str">
        <f>_xlfn.XLOOKUP(UNIVERSO[[#This Row],[RUTA-LOCALIDAD D&amp;N]],'[1]Cuota Ruta'!E:E,'[1]Cuota Ruta'!G:G)</f>
        <v>Cargar</v>
      </c>
    </row>
    <row r="1449" spans="1:49" x14ac:dyDescent="0.25">
      <c r="A1449" t="s">
        <v>48</v>
      </c>
      <c r="B1449" t="s">
        <v>380</v>
      </c>
      <c r="C1449" t="s">
        <v>381</v>
      </c>
      <c r="D1449" t="s">
        <v>76</v>
      </c>
      <c r="E1449" t="s">
        <v>77</v>
      </c>
      <c r="F1449" t="s">
        <v>53</v>
      </c>
      <c r="G1449">
        <v>9000147658</v>
      </c>
      <c r="H1449">
        <v>147658</v>
      </c>
      <c r="I1449" t="s">
        <v>5396</v>
      </c>
      <c r="J1449" t="s">
        <v>5397</v>
      </c>
      <c r="K1449" t="s">
        <v>56</v>
      </c>
      <c r="L1449" t="s">
        <v>80</v>
      </c>
      <c r="M1449" t="s">
        <v>80</v>
      </c>
      <c r="N1449" t="s">
        <v>498</v>
      </c>
      <c r="O1449" t="s">
        <v>59</v>
      </c>
      <c r="P1449">
        <v>382</v>
      </c>
      <c r="Q1449" t="s">
        <v>377</v>
      </c>
      <c r="R1449" t="s">
        <v>377</v>
      </c>
      <c r="S1449" t="s">
        <v>173</v>
      </c>
      <c r="T1449" t="s">
        <v>173</v>
      </c>
      <c r="U1449">
        <v>18.487795999999999</v>
      </c>
      <c r="V1449">
        <v>-69.962553999999997</v>
      </c>
      <c r="W1449" t="s">
        <v>378</v>
      </c>
      <c r="X1449" t="s">
        <v>63</v>
      </c>
      <c r="Y1449" t="s">
        <v>64</v>
      </c>
      <c r="Z1449" t="s">
        <v>65</v>
      </c>
      <c r="AA1449">
        <v>1169006743</v>
      </c>
      <c r="AB1449" t="s">
        <v>116</v>
      </c>
      <c r="AC1449" t="s">
        <v>67</v>
      </c>
      <c r="AD1449">
        <v>18.488006599999999</v>
      </c>
      <c r="AE1449">
        <v>-69.962518200000005</v>
      </c>
      <c r="AF1449" t="s">
        <v>5398</v>
      </c>
      <c r="AG1449" t="s">
        <v>32</v>
      </c>
      <c r="AH1449" t="s">
        <v>48</v>
      </c>
      <c r="AI1449" t="s">
        <v>87</v>
      </c>
      <c r="AJ1449" t="s">
        <v>88</v>
      </c>
      <c r="AK1449" t="s">
        <v>89</v>
      </c>
      <c r="AL1449" t="s">
        <v>77</v>
      </c>
      <c r="AM1449" t="s">
        <v>90</v>
      </c>
      <c r="AR1449" t="s">
        <v>91</v>
      </c>
      <c r="AS1449">
        <v>9000147658</v>
      </c>
      <c r="AV1449" t="s">
        <v>92</v>
      </c>
      <c r="AW1449" t="str">
        <f>_xlfn.XLOOKUP(UNIVERSO[[#This Row],[RUTA-LOCALIDAD D&amp;N]],'[1]Cuota Ruta'!E:E,'[1]Cuota Ruta'!G:G)</f>
        <v>Cargar</v>
      </c>
    </row>
    <row r="1450" spans="1:49" x14ac:dyDescent="0.25">
      <c r="A1450" t="s">
        <v>48</v>
      </c>
      <c r="B1450" t="s">
        <v>49</v>
      </c>
      <c r="C1450" t="s">
        <v>50</v>
      </c>
      <c r="D1450" t="s">
        <v>268</v>
      </c>
      <c r="E1450" t="s">
        <v>1196</v>
      </c>
      <c r="F1450" t="s">
        <v>126</v>
      </c>
      <c r="G1450">
        <v>9000067049</v>
      </c>
      <c r="H1450">
        <v>67049</v>
      </c>
      <c r="I1450" t="s">
        <v>5399</v>
      </c>
      <c r="J1450" t="s">
        <v>5400</v>
      </c>
      <c r="K1450" t="s">
        <v>129</v>
      </c>
      <c r="L1450" t="s">
        <v>1199</v>
      </c>
      <c r="M1450" t="s">
        <v>58</v>
      </c>
      <c r="N1450" t="s">
        <v>1199</v>
      </c>
      <c r="O1450" t="s">
        <v>126</v>
      </c>
      <c r="P1450">
        <v>331</v>
      </c>
      <c r="Q1450" t="s">
        <v>2886</v>
      </c>
      <c r="R1450" t="s">
        <v>2886</v>
      </c>
      <c r="S1450" t="s">
        <v>1201</v>
      </c>
      <c r="T1450" t="s">
        <v>1201</v>
      </c>
      <c r="U1450">
        <v>18.46</v>
      </c>
      <c r="V1450">
        <v>-70.749449999999996</v>
      </c>
      <c r="W1450" t="s">
        <v>2887</v>
      </c>
      <c r="X1450" t="s">
        <v>63</v>
      </c>
      <c r="Y1450" t="s">
        <v>64</v>
      </c>
      <c r="Z1450" t="s">
        <v>65</v>
      </c>
      <c r="AA1450">
        <v>1163009858</v>
      </c>
      <c r="AB1450" t="s">
        <v>116</v>
      </c>
      <c r="AC1450" t="s">
        <v>67</v>
      </c>
      <c r="AD1450">
        <v>18.460123530000001</v>
      </c>
      <c r="AE1450">
        <v>-70.749466100000006</v>
      </c>
      <c r="AF1450" t="s">
        <v>5401</v>
      </c>
      <c r="AG1450" t="s">
        <v>32</v>
      </c>
      <c r="AH1450" t="s">
        <v>48</v>
      </c>
      <c r="AI1450" t="s">
        <v>69</v>
      </c>
      <c r="AJ1450" t="s">
        <v>69</v>
      </c>
      <c r="AK1450" t="s">
        <v>1204</v>
      </c>
      <c r="AL1450" t="s">
        <v>1196</v>
      </c>
      <c r="AM1450" t="s">
        <v>1205</v>
      </c>
      <c r="AN1450">
        <v>11</v>
      </c>
      <c r="AO1450" t="s">
        <v>152</v>
      </c>
      <c r="AP1450">
        <v>21</v>
      </c>
      <c r="AQ1450">
        <v>0</v>
      </c>
      <c r="AR1450" t="s">
        <v>73</v>
      </c>
      <c r="AS1450">
        <v>9000067049</v>
      </c>
      <c r="AU1450">
        <v>11</v>
      </c>
      <c r="AV1450" t="s">
        <v>281</v>
      </c>
      <c r="AW1450" t="str">
        <f>_xlfn.XLOOKUP(UNIVERSO[[#This Row],[RUTA-LOCALIDAD D&amp;N]],'[1]Cuota Ruta'!E:E,'[1]Cuota Ruta'!G:G)</f>
        <v>Cargar</v>
      </c>
    </row>
    <row r="1451" spans="1:49" x14ac:dyDescent="0.25">
      <c r="A1451" t="s">
        <v>48</v>
      </c>
      <c r="B1451" t="s">
        <v>380</v>
      </c>
      <c r="C1451" t="s">
        <v>381</v>
      </c>
      <c r="D1451" t="s">
        <v>76</v>
      </c>
      <c r="E1451" t="s">
        <v>218</v>
      </c>
      <c r="F1451" t="s">
        <v>194</v>
      </c>
      <c r="G1451">
        <v>9000149401</v>
      </c>
      <c r="H1451">
        <v>149401</v>
      </c>
      <c r="I1451" t="s">
        <v>5402</v>
      </c>
      <c r="J1451" t="s">
        <v>5403</v>
      </c>
      <c r="K1451" t="s">
        <v>197</v>
      </c>
      <c r="L1451" t="s">
        <v>180</v>
      </c>
      <c r="M1451" t="s">
        <v>180</v>
      </c>
      <c r="N1451" t="s">
        <v>58</v>
      </c>
      <c r="O1451" t="s">
        <v>59</v>
      </c>
      <c r="P1451">
        <v>308</v>
      </c>
      <c r="Q1451" t="s">
        <v>1005</v>
      </c>
      <c r="R1451" t="s">
        <v>1005</v>
      </c>
      <c r="S1451" t="s">
        <v>223</v>
      </c>
      <c r="T1451" t="s">
        <v>223</v>
      </c>
      <c r="U1451">
        <v>18.599409999999999</v>
      </c>
      <c r="V1451">
        <v>-68.420529999999999</v>
      </c>
      <c r="W1451" t="s">
        <v>1006</v>
      </c>
      <c r="X1451" t="s">
        <v>85</v>
      </c>
      <c r="Y1451" t="s">
        <v>64</v>
      </c>
      <c r="Z1451" t="s">
        <v>65</v>
      </c>
      <c r="AA1451">
        <v>1159010592</v>
      </c>
      <c r="AB1451" t="s">
        <v>116</v>
      </c>
      <c r="AC1451" t="s">
        <v>67</v>
      </c>
      <c r="AD1451">
        <v>18.5992721</v>
      </c>
      <c r="AE1451">
        <v>-68.420712300000005</v>
      </c>
      <c r="AF1451" t="s">
        <v>5404</v>
      </c>
      <c r="AG1451" t="s">
        <v>32</v>
      </c>
      <c r="AH1451" t="s">
        <v>48</v>
      </c>
      <c r="AI1451" t="s">
        <v>87</v>
      </c>
      <c r="AJ1451" t="s">
        <v>88</v>
      </c>
      <c r="AR1451" t="s">
        <v>91</v>
      </c>
      <c r="AS1451">
        <v>9000149401</v>
      </c>
      <c r="AW1451" t="str">
        <f>_xlfn.XLOOKUP(UNIVERSO[[#This Row],[RUTA-LOCALIDAD D&amp;N]],'[1]Cuota Ruta'!E:E,'[1]Cuota Ruta'!G:G)</f>
        <v>Cargar</v>
      </c>
    </row>
    <row r="1452" spans="1:49" x14ac:dyDescent="0.25">
      <c r="A1452" t="s">
        <v>48</v>
      </c>
      <c r="B1452" t="s">
        <v>49</v>
      </c>
      <c r="C1452" t="s">
        <v>50</v>
      </c>
      <c r="D1452" t="s">
        <v>51</v>
      </c>
      <c r="E1452" t="s">
        <v>52</v>
      </c>
      <c r="F1452" t="s">
        <v>53</v>
      </c>
      <c r="G1452">
        <v>9000035182</v>
      </c>
      <c r="H1452">
        <v>35182</v>
      </c>
      <c r="I1452" t="s">
        <v>5405</v>
      </c>
      <c r="J1452" t="s">
        <v>5406</v>
      </c>
      <c r="K1452" t="s">
        <v>56</v>
      </c>
      <c r="L1452" t="s">
        <v>57</v>
      </c>
      <c r="M1452" t="s">
        <v>57</v>
      </c>
      <c r="N1452" t="s">
        <v>58</v>
      </c>
      <c r="O1452" t="s">
        <v>59</v>
      </c>
      <c r="P1452">
        <v>464</v>
      </c>
      <c r="Q1452" t="s">
        <v>2214</v>
      </c>
      <c r="R1452" t="s">
        <v>2214</v>
      </c>
      <c r="S1452" t="s">
        <v>61</v>
      </c>
      <c r="T1452" t="s">
        <v>61</v>
      </c>
      <c r="U1452">
        <v>18.412226994832402</v>
      </c>
      <c r="V1452">
        <v>-70.032014211018904</v>
      </c>
      <c r="W1452" t="s">
        <v>2215</v>
      </c>
      <c r="X1452" t="s">
        <v>63</v>
      </c>
      <c r="Y1452" t="s">
        <v>64</v>
      </c>
      <c r="Z1452" t="s">
        <v>65</v>
      </c>
      <c r="AA1452">
        <v>1169004257</v>
      </c>
      <c r="AB1452" t="s">
        <v>66</v>
      </c>
      <c r="AC1452" t="s">
        <v>67</v>
      </c>
      <c r="AD1452">
        <v>18.412226994832402</v>
      </c>
      <c r="AE1452">
        <v>-70.032014211018904</v>
      </c>
      <c r="AF1452" t="s">
        <v>5407</v>
      </c>
      <c r="AG1452" t="s">
        <v>32</v>
      </c>
      <c r="AH1452" t="s">
        <v>48</v>
      </c>
      <c r="AI1452" t="s">
        <v>69</v>
      </c>
      <c r="AJ1452" t="s">
        <v>69</v>
      </c>
      <c r="AK1452" t="s">
        <v>70</v>
      </c>
      <c r="AL1452" t="s">
        <v>52</v>
      </c>
      <c r="AM1452" t="s">
        <v>71</v>
      </c>
      <c r="AN1452">
        <v>7</v>
      </c>
      <c r="AO1452" t="s">
        <v>423</v>
      </c>
      <c r="AP1452">
        <v>32</v>
      </c>
      <c r="AQ1452">
        <v>0</v>
      </c>
      <c r="AR1452" t="s">
        <v>73</v>
      </c>
      <c r="AS1452">
        <v>9000035182</v>
      </c>
      <c r="AU1452">
        <v>7</v>
      </c>
      <c r="AV1452" t="s">
        <v>75</v>
      </c>
      <c r="AW1452" t="str">
        <f>_xlfn.XLOOKUP(UNIVERSO[[#This Row],[RUTA-LOCALIDAD D&amp;N]],'[1]Cuota Ruta'!E:E,'[1]Cuota Ruta'!G:G)</f>
        <v>Cargar</v>
      </c>
    </row>
    <row r="1453" spans="1:49" x14ac:dyDescent="0.25">
      <c r="A1453" t="s">
        <v>48</v>
      </c>
      <c r="B1453" t="s">
        <v>380</v>
      </c>
      <c r="C1453" t="s">
        <v>381</v>
      </c>
      <c r="D1453" t="s">
        <v>124</v>
      </c>
      <c r="E1453" t="s">
        <v>257</v>
      </c>
      <c r="F1453" t="s">
        <v>194</v>
      </c>
      <c r="G1453">
        <v>9000150337</v>
      </c>
      <c r="H1453">
        <v>150337</v>
      </c>
      <c r="I1453" t="s">
        <v>5408</v>
      </c>
      <c r="J1453" t="s">
        <v>5409</v>
      </c>
      <c r="K1453" t="s">
        <v>197</v>
      </c>
      <c r="L1453" t="s">
        <v>301</v>
      </c>
      <c r="M1453" t="s">
        <v>301</v>
      </c>
      <c r="N1453" t="s">
        <v>5410</v>
      </c>
      <c r="O1453" t="s">
        <v>59</v>
      </c>
      <c r="P1453">
        <v>314</v>
      </c>
      <c r="Q1453" t="s">
        <v>953</v>
      </c>
      <c r="R1453" t="s">
        <v>953</v>
      </c>
      <c r="S1453" t="s">
        <v>262</v>
      </c>
      <c r="T1453" t="s">
        <v>262</v>
      </c>
      <c r="U1453">
        <v>19.346581</v>
      </c>
      <c r="V1453">
        <v>-69.816050000000004</v>
      </c>
      <c r="W1453" t="s">
        <v>954</v>
      </c>
      <c r="X1453" t="s">
        <v>63</v>
      </c>
      <c r="Y1453" t="s">
        <v>64</v>
      </c>
      <c r="Z1453" t="s">
        <v>65</v>
      </c>
      <c r="AA1453">
        <v>1152011173</v>
      </c>
      <c r="AB1453" t="s">
        <v>116</v>
      </c>
      <c r="AC1453" t="s">
        <v>67</v>
      </c>
      <c r="AD1453">
        <v>19.350303499999999</v>
      </c>
      <c r="AE1453">
        <v>-69.820838100000003</v>
      </c>
      <c r="AF1453" t="s">
        <v>5411</v>
      </c>
      <c r="AG1453" t="s">
        <v>32</v>
      </c>
      <c r="AH1453" t="s">
        <v>48</v>
      </c>
      <c r="AI1453" t="s">
        <v>87</v>
      </c>
      <c r="AJ1453" t="s">
        <v>513</v>
      </c>
      <c r="AK1453" t="s">
        <v>265</v>
      </c>
      <c r="AL1453" t="s">
        <v>257</v>
      </c>
      <c r="AM1453" t="s">
        <v>266</v>
      </c>
      <c r="AR1453" t="s">
        <v>91</v>
      </c>
      <c r="AS1453">
        <v>9000150337</v>
      </c>
      <c r="AV1453" t="s">
        <v>267</v>
      </c>
      <c r="AW1453" t="str">
        <f>_xlfn.XLOOKUP(UNIVERSO[[#This Row],[RUTA-LOCALIDAD D&amp;N]],'[1]Cuota Ruta'!E:E,'[1]Cuota Ruta'!G:G)</f>
        <v>Cargar</v>
      </c>
    </row>
    <row r="1454" spans="1:49" x14ac:dyDescent="0.25">
      <c r="A1454" t="s">
        <v>48</v>
      </c>
      <c r="B1454" t="s">
        <v>49</v>
      </c>
      <c r="C1454" t="s">
        <v>50</v>
      </c>
      <c r="D1454" t="s">
        <v>268</v>
      </c>
      <c r="E1454" t="s">
        <v>1196</v>
      </c>
      <c r="F1454" t="s">
        <v>126</v>
      </c>
      <c r="G1454">
        <v>9000068966</v>
      </c>
      <c r="H1454">
        <v>68966</v>
      </c>
      <c r="I1454" t="s">
        <v>5412</v>
      </c>
      <c r="J1454" t="s">
        <v>5413</v>
      </c>
      <c r="K1454" t="s">
        <v>129</v>
      </c>
      <c r="L1454" t="s">
        <v>5414</v>
      </c>
      <c r="M1454" t="s">
        <v>5414</v>
      </c>
      <c r="N1454" t="s">
        <v>1199</v>
      </c>
      <c r="O1454" t="s">
        <v>126</v>
      </c>
      <c r="P1454">
        <v>309</v>
      </c>
      <c r="Q1454" t="s">
        <v>2903</v>
      </c>
      <c r="R1454" t="s">
        <v>2903</v>
      </c>
      <c r="S1454" t="s">
        <v>1201</v>
      </c>
      <c r="T1454" t="s">
        <v>1201</v>
      </c>
      <c r="U1454">
        <v>18.45918</v>
      </c>
      <c r="V1454">
        <v>-70.828680000000006</v>
      </c>
      <c r="W1454" t="s">
        <v>2904</v>
      </c>
      <c r="X1454" t="s">
        <v>63</v>
      </c>
      <c r="Y1454" t="s">
        <v>64</v>
      </c>
      <c r="Z1454" t="s">
        <v>65</v>
      </c>
      <c r="AA1454">
        <v>1163010301</v>
      </c>
      <c r="AB1454" t="s">
        <v>116</v>
      </c>
      <c r="AC1454" t="s">
        <v>67</v>
      </c>
      <c r="AD1454">
        <v>18.458979840000001</v>
      </c>
      <c r="AE1454">
        <v>-70.828821619999999</v>
      </c>
      <c r="AF1454" t="s">
        <v>5415</v>
      </c>
      <c r="AG1454" t="s">
        <v>32</v>
      </c>
      <c r="AH1454" t="s">
        <v>48</v>
      </c>
      <c r="AI1454" t="s">
        <v>69</v>
      </c>
      <c r="AJ1454" t="s">
        <v>69</v>
      </c>
      <c r="AK1454" t="s">
        <v>1204</v>
      </c>
      <c r="AL1454" t="s">
        <v>1196</v>
      </c>
      <c r="AM1454" t="s">
        <v>1205</v>
      </c>
      <c r="AN1454">
        <v>12</v>
      </c>
      <c r="AO1454" t="s">
        <v>237</v>
      </c>
      <c r="AP1454">
        <v>33</v>
      </c>
      <c r="AQ1454">
        <v>0</v>
      </c>
      <c r="AR1454" t="s">
        <v>73</v>
      </c>
      <c r="AS1454">
        <v>9000068966</v>
      </c>
      <c r="AU1454">
        <v>12</v>
      </c>
      <c r="AV1454" t="s">
        <v>281</v>
      </c>
      <c r="AW1454" t="str">
        <f>_xlfn.XLOOKUP(UNIVERSO[[#This Row],[RUTA-LOCALIDAD D&amp;N]],'[1]Cuota Ruta'!E:E,'[1]Cuota Ruta'!G:G)</f>
        <v>Cargar</v>
      </c>
    </row>
    <row r="1455" spans="1:49" x14ac:dyDescent="0.25">
      <c r="A1455" t="s">
        <v>109</v>
      </c>
      <c r="B1455" t="s">
        <v>49</v>
      </c>
      <c r="C1455" t="s">
        <v>50</v>
      </c>
      <c r="D1455" t="s">
        <v>51</v>
      </c>
      <c r="E1455" t="s">
        <v>917</v>
      </c>
      <c r="F1455" t="s">
        <v>283</v>
      </c>
      <c r="G1455">
        <v>9000151107</v>
      </c>
      <c r="H1455">
        <v>151107</v>
      </c>
      <c r="I1455" t="s">
        <v>5416</v>
      </c>
      <c r="J1455" t="s">
        <v>5417</v>
      </c>
      <c r="K1455" t="s">
        <v>286</v>
      </c>
      <c r="L1455" t="s">
        <v>917</v>
      </c>
      <c r="M1455" t="s">
        <v>917</v>
      </c>
      <c r="N1455" t="s">
        <v>3462</v>
      </c>
      <c r="O1455" t="s">
        <v>59</v>
      </c>
      <c r="P1455">
        <v>309</v>
      </c>
      <c r="Q1455" t="s">
        <v>1429</v>
      </c>
      <c r="R1455" t="s">
        <v>1429</v>
      </c>
      <c r="S1455" t="s">
        <v>922</v>
      </c>
      <c r="T1455" t="s">
        <v>922</v>
      </c>
      <c r="U1455">
        <v>19.629796979999998</v>
      </c>
      <c r="V1455">
        <v>-70.283843989999994</v>
      </c>
      <c r="W1455" t="s">
        <v>1430</v>
      </c>
      <c r="X1455" t="s">
        <v>85</v>
      </c>
      <c r="Y1455" t="s">
        <v>64</v>
      </c>
      <c r="Z1455" t="s">
        <v>65</v>
      </c>
      <c r="AA1455">
        <v>1156010593</v>
      </c>
      <c r="AB1455" t="s">
        <v>116</v>
      </c>
      <c r="AC1455" t="s">
        <v>67</v>
      </c>
      <c r="AD1455">
        <v>19.62995496666667</v>
      </c>
      <c r="AE1455">
        <v>-70.283914883333338</v>
      </c>
      <c r="AF1455" t="s">
        <v>5418</v>
      </c>
      <c r="AG1455" t="s">
        <v>32</v>
      </c>
      <c r="AH1455" t="s">
        <v>48</v>
      </c>
      <c r="AI1455" t="s">
        <v>87</v>
      </c>
      <c r="AJ1455" t="s">
        <v>608</v>
      </c>
      <c r="AK1455" t="s">
        <v>925</v>
      </c>
      <c r="AL1455" t="s">
        <v>917</v>
      </c>
      <c r="AM1455" t="s">
        <v>926</v>
      </c>
      <c r="AN1455">
        <v>10</v>
      </c>
      <c r="AO1455" t="s">
        <v>228</v>
      </c>
      <c r="AR1455" t="s">
        <v>91</v>
      </c>
      <c r="AS1455">
        <v>9000151107</v>
      </c>
      <c r="AU1455">
        <v>10</v>
      </c>
      <c r="AV1455" t="s">
        <v>267</v>
      </c>
      <c r="AW1455" t="str">
        <f>_xlfn.XLOOKUP(UNIVERSO[[#This Row],[RUTA-LOCALIDAD D&amp;N]],'[1]Cuota Ruta'!E:E,'[1]Cuota Ruta'!G:G)</f>
        <v>Cargar</v>
      </c>
    </row>
    <row r="1456" spans="1:49" x14ac:dyDescent="0.25">
      <c r="A1456" t="s">
        <v>109</v>
      </c>
      <c r="B1456" t="s">
        <v>49</v>
      </c>
      <c r="C1456" t="s">
        <v>50</v>
      </c>
      <c r="D1456" t="s">
        <v>51</v>
      </c>
      <c r="E1456" t="s">
        <v>77</v>
      </c>
      <c r="F1456" t="s">
        <v>53</v>
      </c>
      <c r="G1456">
        <v>9000071542</v>
      </c>
      <c r="H1456">
        <v>71542</v>
      </c>
      <c r="I1456" t="s">
        <v>5419</v>
      </c>
      <c r="J1456" t="s">
        <v>5420</v>
      </c>
      <c r="K1456" t="s">
        <v>56</v>
      </c>
      <c r="L1456" t="s">
        <v>80</v>
      </c>
      <c r="M1456" t="s">
        <v>80</v>
      </c>
      <c r="N1456" t="s">
        <v>453</v>
      </c>
      <c r="O1456" t="s">
        <v>59</v>
      </c>
      <c r="P1456">
        <v>370</v>
      </c>
      <c r="Q1456" t="s">
        <v>442</v>
      </c>
      <c r="R1456" t="s">
        <v>442</v>
      </c>
      <c r="S1456" t="s">
        <v>105</v>
      </c>
      <c r="T1456" t="s">
        <v>105</v>
      </c>
      <c r="U1456">
        <v>18.488420486450199</v>
      </c>
      <c r="V1456">
        <v>-69.911018371582003</v>
      </c>
      <c r="W1456" t="s">
        <v>443</v>
      </c>
      <c r="X1456" t="s">
        <v>85</v>
      </c>
      <c r="Y1456" t="s">
        <v>64</v>
      </c>
      <c r="Z1456" t="s">
        <v>65</v>
      </c>
      <c r="AA1456">
        <v>1169008481</v>
      </c>
      <c r="AB1456" t="s">
        <v>116</v>
      </c>
      <c r="AC1456" t="s">
        <v>67</v>
      </c>
      <c r="AD1456">
        <v>18.488518200000001</v>
      </c>
      <c r="AE1456">
        <v>-69.911028160000001</v>
      </c>
      <c r="AF1456" t="s">
        <v>5421</v>
      </c>
      <c r="AG1456" t="s">
        <v>32</v>
      </c>
      <c r="AH1456" t="s">
        <v>48</v>
      </c>
      <c r="AI1456" t="s">
        <v>69</v>
      </c>
      <c r="AJ1456" t="s">
        <v>118</v>
      </c>
      <c r="AK1456" t="s">
        <v>89</v>
      </c>
      <c r="AL1456" t="s">
        <v>77</v>
      </c>
      <c r="AM1456" t="s">
        <v>90</v>
      </c>
      <c r="AN1456">
        <v>8</v>
      </c>
      <c r="AO1456" t="s">
        <v>439</v>
      </c>
      <c r="AP1456">
        <v>92</v>
      </c>
      <c r="AQ1456">
        <v>0</v>
      </c>
      <c r="AR1456" t="s">
        <v>73</v>
      </c>
      <c r="AS1456">
        <v>9000071542</v>
      </c>
      <c r="AU1456">
        <v>8</v>
      </c>
      <c r="AV1456" t="s">
        <v>92</v>
      </c>
      <c r="AW1456" t="str">
        <f>_xlfn.XLOOKUP(UNIVERSO[[#This Row],[RUTA-LOCALIDAD D&amp;N]],'[1]Cuota Ruta'!E:E,'[1]Cuota Ruta'!G:G)</f>
        <v>Cargar</v>
      </c>
    </row>
    <row r="1457" spans="1:49" x14ac:dyDescent="0.25">
      <c r="A1457" t="s">
        <v>48</v>
      </c>
      <c r="B1457" t="s">
        <v>380</v>
      </c>
      <c r="C1457" t="s">
        <v>381</v>
      </c>
      <c r="D1457" t="s">
        <v>76</v>
      </c>
      <c r="E1457" t="s">
        <v>193</v>
      </c>
      <c r="F1457" t="s">
        <v>194</v>
      </c>
      <c r="G1457">
        <v>9000152571</v>
      </c>
      <c r="H1457">
        <v>152571</v>
      </c>
      <c r="I1457" t="s">
        <v>5422</v>
      </c>
      <c r="J1457" t="s">
        <v>5423</v>
      </c>
      <c r="K1457" t="s">
        <v>197</v>
      </c>
      <c r="L1457" t="s">
        <v>180</v>
      </c>
      <c r="M1457" t="s">
        <v>180</v>
      </c>
      <c r="N1457" t="s">
        <v>3682</v>
      </c>
      <c r="O1457" t="s">
        <v>434</v>
      </c>
      <c r="P1457">
        <v>323</v>
      </c>
      <c r="Q1457" t="s">
        <v>1015</v>
      </c>
      <c r="R1457" t="s">
        <v>1015</v>
      </c>
      <c r="S1457" t="s">
        <v>1016</v>
      </c>
      <c r="T1457" t="s">
        <v>1016</v>
      </c>
      <c r="U1457">
        <v>18.600816699999999</v>
      </c>
      <c r="V1457">
        <v>-68.716331499999995</v>
      </c>
      <c r="W1457" t="s">
        <v>1017</v>
      </c>
      <c r="X1457" t="s">
        <v>85</v>
      </c>
      <c r="Y1457" t="s">
        <v>64</v>
      </c>
      <c r="Z1457" t="s">
        <v>65</v>
      </c>
      <c r="AA1457">
        <v>1160019784</v>
      </c>
      <c r="AB1457" t="s">
        <v>66</v>
      </c>
      <c r="AC1457" t="s">
        <v>67</v>
      </c>
      <c r="AD1457">
        <v>18.600816699999999</v>
      </c>
      <c r="AE1457">
        <v>-68.716331499999995</v>
      </c>
      <c r="AF1457" t="s">
        <v>5424</v>
      </c>
      <c r="AG1457" t="s">
        <v>32</v>
      </c>
      <c r="AH1457" t="s">
        <v>48</v>
      </c>
      <c r="AI1457" t="s">
        <v>87</v>
      </c>
      <c r="AJ1457" t="s">
        <v>88</v>
      </c>
      <c r="AK1457" t="s">
        <v>235</v>
      </c>
      <c r="AL1457" t="s">
        <v>193</v>
      </c>
      <c r="AM1457" t="s">
        <v>236</v>
      </c>
      <c r="AR1457" t="s">
        <v>91</v>
      </c>
      <c r="AS1457">
        <v>9000152571</v>
      </c>
      <c r="AV1457" t="s">
        <v>75</v>
      </c>
      <c r="AW1457" t="str">
        <f>_xlfn.XLOOKUP(UNIVERSO[[#This Row],[RUTA-LOCALIDAD D&amp;N]],'[1]Cuota Ruta'!E:E,'[1]Cuota Ruta'!G:G)</f>
        <v>Cargar</v>
      </c>
    </row>
    <row r="1458" spans="1:49" x14ac:dyDescent="0.25">
      <c r="A1458" t="s">
        <v>109</v>
      </c>
      <c r="B1458" t="s">
        <v>49</v>
      </c>
      <c r="C1458" t="s">
        <v>50</v>
      </c>
      <c r="D1458" t="s">
        <v>51</v>
      </c>
      <c r="E1458" t="s">
        <v>140</v>
      </c>
      <c r="F1458" t="s">
        <v>141</v>
      </c>
      <c r="G1458">
        <v>9000072334</v>
      </c>
      <c r="H1458">
        <v>72334</v>
      </c>
      <c r="I1458" t="s">
        <v>5425</v>
      </c>
      <c r="J1458" t="s">
        <v>5426</v>
      </c>
      <c r="K1458" t="s">
        <v>144</v>
      </c>
      <c r="L1458" t="s">
        <v>93</v>
      </c>
      <c r="M1458" t="s">
        <v>93</v>
      </c>
      <c r="N1458" t="s">
        <v>1510</v>
      </c>
      <c r="O1458" t="s">
        <v>59</v>
      </c>
      <c r="P1458">
        <v>362</v>
      </c>
      <c r="Q1458" t="s">
        <v>1479</v>
      </c>
      <c r="R1458" t="s">
        <v>1479</v>
      </c>
      <c r="S1458" t="s">
        <v>188</v>
      </c>
      <c r="T1458" t="s">
        <v>188</v>
      </c>
      <c r="U1458">
        <v>18.529957771301302</v>
      </c>
      <c r="V1458">
        <v>-69.908135414123507</v>
      </c>
      <c r="W1458" t="s">
        <v>1480</v>
      </c>
      <c r="X1458" t="s">
        <v>85</v>
      </c>
      <c r="Y1458" t="s">
        <v>64</v>
      </c>
      <c r="Z1458" t="s">
        <v>99</v>
      </c>
      <c r="AA1458">
        <v>1153012621</v>
      </c>
      <c r="AB1458" t="s">
        <v>116</v>
      </c>
      <c r="AC1458" t="s">
        <v>67</v>
      </c>
      <c r="AD1458">
        <v>18.529968754727278</v>
      </c>
      <c r="AE1458">
        <v>-69.908210068936256</v>
      </c>
      <c r="AF1458" t="s">
        <v>5427</v>
      </c>
      <c r="AG1458" t="s">
        <v>32</v>
      </c>
      <c r="AH1458" t="s">
        <v>48</v>
      </c>
      <c r="AI1458" t="s">
        <v>69</v>
      </c>
      <c r="AJ1458" t="s">
        <v>118</v>
      </c>
      <c r="AK1458" t="s">
        <v>191</v>
      </c>
      <c r="AL1458" t="s">
        <v>140</v>
      </c>
      <c r="AM1458" t="s">
        <v>192</v>
      </c>
      <c r="AN1458">
        <v>1</v>
      </c>
      <c r="AO1458" t="s">
        <v>119</v>
      </c>
      <c r="AP1458">
        <v>6</v>
      </c>
      <c r="AQ1458">
        <v>0</v>
      </c>
      <c r="AR1458" t="s">
        <v>73</v>
      </c>
      <c r="AS1458">
        <v>9000072334</v>
      </c>
      <c r="AU1458">
        <v>1</v>
      </c>
      <c r="AV1458" t="s">
        <v>153</v>
      </c>
      <c r="AW1458" t="str">
        <f>_xlfn.XLOOKUP(UNIVERSO[[#This Row],[RUTA-LOCALIDAD D&amp;N]],'[1]Cuota Ruta'!E:E,'[1]Cuota Ruta'!G:G)</f>
        <v>Cargar</v>
      </c>
    </row>
    <row r="1459" spans="1:49" x14ac:dyDescent="0.25">
      <c r="A1459" t="s">
        <v>48</v>
      </c>
      <c r="B1459" t="s">
        <v>380</v>
      </c>
      <c r="C1459" t="s">
        <v>381</v>
      </c>
      <c r="D1459" t="s">
        <v>76</v>
      </c>
      <c r="E1459" t="s">
        <v>338</v>
      </c>
      <c r="F1459" t="s">
        <v>283</v>
      </c>
      <c r="G1459">
        <v>9000154288</v>
      </c>
      <c r="H1459">
        <v>154288</v>
      </c>
      <c r="I1459" t="s">
        <v>5428</v>
      </c>
      <c r="J1459" t="s">
        <v>5429</v>
      </c>
      <c r="K1459" t="s">
        <v>286</v>
      </c>
      <c r="L1459" t="s">
        <v>338</v>
      </c>
      <c r="M1459" t="s">
        <v>338</v>
      </c>
      <c r="N1459" t="s">
        <v>3570</v>
      </c>
      <c r="O1459" t="s">
        <v>434</v>
      </c>
      <c r="P1459">
        <v>365</v>
      </c>
      <c r="Q1459" t="s">
        <v>1408</v>
      </c>
      <c r="R1459" t="s">
        <v>1408</v>
      </c>
      <c r="S1459" t="s">
        <v>504</v>
      </c>
      <c r="T1459" t="s">
        <v>504</v>
      </c>
      <c r="U1459">
        <v>19.477620000000002</v>
      </c>
      <c r="V1459">
        <v>-70.726932000000005</v>
      </c>
      <c r="W1459" t="s">
        <v>1409</v>
      </c>
      <c r="X1459" t="s">
        <v>63</v>
      </c>
      <c r="Y1459" t="s">
        <v>64</v>
      </c>
      <c r="Z1459" t="s">
        <v>65</v>
      </c>
      <c r="AA1459">
        <v>1151039218</v>
      </c>
      <c r="AB1459" t="s">
        <v>66</v>
      </c>
      <c r="AC1459" t="s">
        <v>67</v>
      </c>
      <c r="AD1459">
        <v>19.477620000000002</v>
      </c>
      <c r="AE1459">
        <v>-70.726932000000005</v>
      </c>
      <c r="AF1459" t="s">
        <v>5430</v>
      </c>
      <c r="AG1459" t="s">
        <v>32</v>
      </c>
      <c r="AH1459" t="s">
        <v>48</v>
      </c>
      <c r="AI1459" t="s">
        <v>87</v>
      </c>
      <c r="AJ1459" t="s">
        <v>88</v>
      </c>
      <c r="AK1459" t="s">
        <v>346</v>
      </c>
      <c r="AL1459" t="s">
        <v>338</v>
      </c>
      <c r="AM1459" t="s">
        <v>347</v>
      </c>
      <c r="AR1459" t="s">
        <v>91</v>
      </c>
      <c r="AS1459">
        <v>9000154288</v>
      </c>
      <c r="AV1459" t="s">
        <v>349</v>
      </c>
      <c r="AW1459" t="str">
        <f>_xlfn.XLOOKUP(UNIVERSO[[#This Row],[RUTA-LOCALIDAD D&amp;N]],'[1]Cuota Ruta'!E:E,'[1]Cuota Ruta'!G:G)</f>
        <v>Cargar</v>
      </c>
    </row>
    <row r="1460" spans="1:49" x14ac:dyDescent="0.25">
      <c r="A1460" t="s">
        <v>109</v>
      </c>
      <c r="B1460" t="s">
        <v>49</v>
      </c>
      <c r="C1460" t="s">
        <v>50</v>
      </c>
      <c r="D1460" t="s">
        <v>51</v>
      </c>
      <c r="E1460" t="s">
        <v>140</v>
      </c>
      <c r="F1460" t="s">
        <v>141</v>
      </c>
      <c r="G1460">
        <v>9000073217</v>
      </c>
      <c r="H1460">
        <v>73217</v>
      </c>
      <c r="I1460" t="s">
        <v>5431</v>
      </c>
      <c r="J1460" t="s">
        <v>5432</v>
      </c>
      <c r="K1460" t="s">
        <v>144</v>
      </c>
      <c r="L1460" t="s">
        <v>93</v>
      </c>
      <c r="M1460" t="s">
        <v>93</v>
      </c>
      <c r="N1460" t="s">
        <v>1787</v>
      </c>
      <c r="O1460" t="s">
        <v>59</v>
      </c>
      <c r="P1460">
        <v>406</v>
      </c>
      <c r="Q1460" t="s">
        <v>1491</v>
      </c>
      <c r="R1460" t="s">
        <v>1491</v>
      </c>
      <c r="S1460" t="s">
        <v>188</v>
      </c>
      <c r="T1460" t="s">
        <v>188</v>
      </c>
      <c r="U1460">
        <v>18.5417744318644</v>
      </c>
      <c r="V1460">
        <v>-69.8578910827637</v>
      </c>
      <c r="W1460" t="s">
        <v>1492</v>
      </c>
      <c r="X1460" t="s">
        <v>85</v>
      </c>
      <c r="Y1460" t="s">
        <v>64</v>
      </c>
      <c r="Z1460" t="s">
        <v>65</v>
      </c>
      <c r="AA1460">
        <v>1153012796</v>
      </c>
      <c r="AB1460" t="s">
        <v>116</v>
      </c>
      <c r="AC1460" t="s">
        <v>67</v>
      </c>
      <c r="AD1460">
        <v>18.54178169741062</v>
      </c>
      <c r="AE1460">
        <v>-69.857890070925436</v>
      </c>
      <c r="AF1460" t="s">
        <v>5433</v>
      </c>
      <c r="AG1460" t="s">
        <v>32</v>
      </c>
      <c r="AH1460" t="s">
        <v>48</v>
      </c>
      <c r="AI1460" t="s">
        <v>69</v>
      </c>
      <c r="AJ1460" t="s">
        <v>118</v>
      </c>
      <c r="AK1460" t="s">
        <v>191</v>
      </c>
      <c r="AL1460" t="s">
        <v>140</v>
      </c>
      <c r="AM1460" t="s">
        <v>192</v>
      </c>
      <c r="AN1460">
        <v>3</v>
      </c>
      <c r="AO1460" t="s">
        <v>484</v>
      </c>
      <c r="AP1460">
        <v>49</v>
      </c>
      <c r="AQ1460">
        <v>0</v>
      </c>
      <c r="AR1460" t="s">
        <v>73</v>
      </c>
      <c r="AS1460">
        <v>9000073217</v>
      </c>
      <c r="AT1460" t="s">
        <v>992</v>
      </c>
      <c r="AU1460">
        <v>3</v>
      </c>
      <c r="AV1460" t="s">
        <v>153</v>
      </c>
      <c r="AW1460" t="str">
        <f>_xlfn.XLOOKUP(UNIVERSO[[#This Row],[RUTA-LOCALIDAD D&amp;N]],'[1]Cuota Ruta'!E:E,'[1]Cuota Ruta'!G:G)</f>
        <v>Cargar</v>
      </c>
    </row>
    <row r="1461" spans="1:49" x14ac:dyDescent="0.25">
      <c r="A1461" t="s">
        <v>109</v>
      </c>
      <c r="B1461" t="s">
        <v>49</v>
      </c>
      <c r="C1461" t="s">
        <v>50</v>
      </c>
      <c r="D1461" t="s">
        <v>51</v>
      </c>
      <c r="E1461" t="s">
        <v>338</v>
      </c>
      <c r="F1461" t="s">
        <v>283</v>
      </c>
      <c r="G1461">
        <v>9000154796</v>
      </c>
      <c r="H1461">
        <v>154796</v>
      </c>
      <c r="I1461" t="s">
        <v>5434</v>
      </c>
      <c r="J1461" t="s">
        <v>5435</v>
      </c>
      <c r="K1461" t="s">
        <v>286</v>
      </c>
      <c r="L1461" t="s">
        <v>403</v>
      </c>
      <c r="M1461" t="s">
        <v>403</v>
      </c>
      <c r="N1461" t="s">
        <v>4445</v>
      </c>
      <c r="O1461" t="s">
        <v>59</v>
      </c>
      <c r="P1461">
        <v>329</v>
      </c>
      <c r="Q1461" t="s">
        <v>1248</v>
      </c>
      <c r="R1461" t="s">
        <v>1248</v>
      </c>
      <c r="S1461" t="s">
        <v>405</v>
      </c>
      <c r="T1461" t="s">
        <v>405</v>
      </c>
      <c r="U1461">
        <v>19.134075164794901</v>
      </c>
      <c r="V1461">
        <v>-70.643829345703097</v>
      </c>
      <c r="W1461" t="s">
        <v>1249</v>
      </c>
      <c r="X1461" t="s">
        <v>63</v>
      </c>
      <c r="Y1461" t="s">
        <v>64</v>
      </c>
      <c r="Z1461" t="s">
        <v>99</v>
      </c>
      <c r="AA1461">
        <v>1151039345</v>
      </c>
      <c r="AB1461" t="s">
        <v>116</v>
      </c>
      <c r="AC1461" t="s">
        <v>67</v>
      </c>
      <c r="AD1461">
        <v>19.134133333333331</v>
      </c>
      <c r="AE1461">
        <v>-70.643853333333325</v>
      </c>
      <c r="AF1461" t="s">
        <v>5436</v>
      </c>
      <c r="AG1461" t="s">
        <v>32</v>
      </c>
      <c r="AH1461" t="s">
        <v>48</v>
      </c>
      <c r="AI1461" t="s">
        <v>87</v>
      </c>
      <c r="AJ1461" t="s">
        <v>608</v>
      </c>
      <c r="AK1461" t="s">
        <v>732</v>
      </c>
      <c r="AL1461" t="s">
        <v>338</v>
      </c>
      <c r="AM1461" t="s">
        <v>733</v>
      </c>
      <c r="AN1461">
        <v>9</v>
      </c>
      <c r="AO1461" t="s">
        <v>139</v>
      </c>
      <c r="AR1461" t="s">
        <v>91</v>
      </c>
      <c r="AS1461">
        <v>9000154796</v>
      </c>
      <c r="AU1461">
        <v>9</v>
      </c>
      <c r="AV1461" t="s">
        <v>349</v>
      </c>
      <c r="AW1461" t="str">
        <f>_xlfn.XLOOKUP(UNIVERSO[[#This Row],[RUTA-LOCALIDAD D&amp;N]],'[1]Cuota Ruta'!E:E,'[1]Cuota Ruta'!G:G)</f>
        <v>Cargar</v>
      </c>
    </row>
    <row r="1462" spans="1:49" x14ac:dyDescent="0.25">
      <c r="A1462" t="s">
        <v>48</v>
      </c>
      <c r="B1462" t="s">
        <v>49</v>
      </c>
      <c r="C1462" t="s">
        <v>50</v>
      </c>
      <c r="D1462" t="s">
        <v>51</v>
      </c>
      <c r="E1462" t="s">
        <v>77</v>
      </c>
      <c r="F1462" t="s">
        <v>53</v>
      </c>
      <c r="G1462">
        <v>9000074889</v>
      </c>
      <c r="H1462">
        <v>74889</v>
      </c>
      <c r="I1462" t="s">
        <v>5437</v>
      </c>
      <c r="J1462" t="s">
        <v>5438</v>
      </c>
      <c r="K1462" t="s">
        <v>56</v>
      </c>
      <c r="L1462" t="s">
        <v>80</v>
      </c>
      <c r="M1462" t="s">
        <v>80</v>
      </c>
      <c r="N1462" t="s">
        <v>341</v>
      </c>
      <c r="O1462" t="s">
        <v>59</v>
      </c>
      <c r="P1462">
        <v>340</v>
      </c>
      <c r="Q1462" t="s">
        <v>1700</v>
      </c>
      <c r="R1462" t="s">
        <v>1700</v>
      </c>
      <c r="S1462" t="s">
        <v>83</v>
      </c>
      <c r="T1462" t="s">
        <v>83</v>
      </c>
      <c r="U1462">
        <v>18.505581140518199</v>
      </c>
      <c r="V1462">
        <v>-69.926643371582003</v>
      </c>
      <c r="W1462" t="s">
        <v>1701</v>
      </c>
      <c r="X1462" t="s">
        <v>85</v>
      </c>
      <c r="Y1462" t="s">
        <v>64</v>
      </c>
      <c r="Z1462" t="s">
        <v>65</v>
      </c>
      <c r="AA1462">
        <v>1169006836</v>
      </c>
      <c r="AB1462" t="s">
        <v>116</v>
      </c>
      <c r="AC1462" t="s">
        <v>67</v>
      </c>
      <c r="AD1462">
        <v>18.505614999999999</v>
      </c>
      <c r="AE1462">
        <v>-69.926636666666667</v>
      </c>
      <c r="AF1462" t="s">
        <v>5439</v>
      </c>
      <c r="AG1462" t="s">
        <v>32</v>
      </c>
      <c r="AH1462" t="s">
        <v>48</v>
      </c>
      <c r="AI1462" t="s">
        <v>69</v>
      </c>
      <c r="AJ1462" t="s">
        <v>69</v>
      </c>
      <c r="AK1462" t="s">
        <v>429</v>
      </c>
      <c r="AL1462" t="s">
        <v>77</v>
      </c>
      <c r="AM1462" t="s">
        <v>430</v>
      </c>
      <c r="AN1462">
        <v>3</v>
      </c>
      <c r="AO1462" t="s">
        <v>484</v>
      </c>
      <c r="AP1462">
        <v>40</v>
      </c>
      <c r="AQ1462">
        <v>0</v>
      </c>
      <c r="AR1462" t="s">
        <v>73</v>
      </c>
      <c r="AS1462">
        <v>9000074889</v>
      </c>
      <c r="AU1462">
        <v>3</v>
      </c>
      <c r="AV1462" t="s">
        <v>281</v>
      </c>
      <c r="AW1462" t="str">
        <f>_xlfn.XLOOKUP(UNIVERSO[[#This Row],[RUTA-LOCALIDAD D&amp;N]],'[1]Cuota Ruta'!E:E,'[1]Cuota Ruta'!G:G)</f>
        <v>Cargar</v>
      </c>
    </row>
    <row r="1463" spans="1:49" x14ac:dyDescent="0.25">
      <c r="A1463" t="s">
        <v>48</v>
      </c>
      <c r="B1463" t="s">
        <v>380</v>
      </c>
      <c r="C1463" t="s">
        <v>381</v>
      </c>
      <c r="D1463" t="s">
        <v>124</v>
      </c>
      <c r="E1463" t="s">
        <v>140</v>
      </c>
      <c r="F1463" t="s">
        <v>141</v>
      </c>
      <c r="G1463">
        <v>9000155860</v>
      </c>
      <c r="H1463">
        <v>155860</v>
      </c>
      <c r="I1463" t="s">
        <v>5440</v>
      </c>
      <c r="J1463" t="s">
        <v>5441</v>
      </c>
      <c r="K1463" t="s">
        <v>144</v>
      </c>
      <c r="L1463" t="s">
        <v>93</v>
      </c>
      <c r="M1463" t="s">
        <v>93</v>
      </c>
      <c r="N1463" t="s">
        <v>604</v>
      </c>
      <c r="O1463" t="s">
        <v>59</v>
      </c>
      <c r="P1463">
        <v>314</v>
      </c>
      <c r="Q1463" t="s">
        <v>605</v>
      </c>
      <c r="R1463" t="s">
        <v>605</v>
      </c>
      <c r="S1463" t="s">
        <v>147</v>
      </c>
      <c r="T1463" t="s">
        <v>147</v>
      </c>
      <c r="U1463">
        <v>18.432251999999998</v>
      </c>
      <c r="V1463">
        <v>-69.400431999999995</v>
      </c>
      <c r="W1463" t="s">
        <v>606</v>
      </c>
      <c r="X1463" t="s">
        <v>85</v>
      </c>
      <c r="Y1463" t="s">
        <v>64</v>
      </c>
      <c r="Z1463" t="s">
        <v>65</v>
      </c>
      <c r="AA1463">
        <v>1153027095</v>
      </c>
      <c r="AB1463" t="s">
        <v>66</v>
      </c>
      <c r="AC1463" t="s">
        <v>67</v>
      </c>
      <c r="AD1463">
        <v>18.432251999999998</v>
      </c>
      <c r="AE1463">
        <v>-69.400431999999995</v>
      </c>
      <c r="AF1463" t="s">
        <v>5442</v>
      </c>
      <c r="AG1463" t="s">
        <v>32</v>
      </c>
      <c r="AH1463" t="s">
        <v>48</v>
      </c>
      <c r="AI1463" t="s">
        <v>87</v>
      </c>
      <c r="AJ1463" t="s">
        <v>513</v>
      </c>
      <c r="AK1463" t="s">
        <v>609</v>
      </c>
      <c r="AL1463" t="s">
        <v>140</v>
      </c>
      <c r="AM1463" t="s">
        <v>610</v>
      </c>
      <c r="AR1463" t="s">
        <v>91</v>
      </c>
      <c r="AS1463">
        <v>9000155860</v>
      </c>
      <c r="AV1463" t="s">
        <v>153</v>
      </c>
      <c r="AW1463" t="str">
        <f>_xlfn.XLOOKUP(UNIVERSO[[#This Row],[RUTA-LOCALIDAD D&amp;N]],'[1]Cuota Ruta'!E:E,'[1]Cuota Ruta'!G:G)</f>
        <v>Cargar</v>
      </c>
    </row>
    <row r="1464" spans="1:49" x14ac:dyDescent="0.25">
      <c r="A1464" t="s">
        <v>48</v>
      </c>
      <c r="B1464" t="s">
        <v>49</v>
      </c>
      <c r="C1464" t="s">
        <v>110</v>
      </c>
      <c r="D1464" t="s">
        <v>124</v>
      </c>
      <c r="E1464" t="s">
        <v>338</v>
      </c>
      <c r="F1464" t="s">
        <v>283</v>
      </c>
      <c r="G1464">
        <v>9000075260</v>
      </c>
      <c r="H1464">
        <v>75260</v>
      </c>
      <c r="I1464" t="s">
        <v>5443</v>
      </c>
      <c r="J1464" t="s">
        <v>5444</v>
      </c>
      <c r="K1464" t="s">
        <v>286</v>
      </c>
      <c r="L1464" t="s">
        <v>338</v>
      </c>
      <c r="M1464" t="s">
        <v>338</v>
      </c>
      <c r="N1464" t="s">
        <v>2911</v>
      </c>
      <c r="O1464" t="s">
        <v>59</v>
      </c>
      <c r="P1464">
        <v>311</v>
      </c>
      <c r="Q1464" t="s">
        <v>1356</v>
      </c>
      <c r="R1464" t="s">
        <v>1356</v>
      </c>
      <c r="S1464" t="s">
        <v>676</v>
      </c>
      <c r="T1464" t="s">
        <v>676</v>
      </c>
      <c r="U1464">
        <v>19.4923062324524</v>
      </c>
      <c r="V1464">
        <v>-70.711408615112305</v>
      </c>
      <c r="W1464" t="s">
        <v>1357</v>
      </c>
      <c r="X1464" t="s">
        <v>63</v>
      </c>
      <c r="Y1464" t="s">
        <v>64</v>
      </c>
      <c r="Z1464" t="s">
        <v>65</v>
      </c>
      <c r="AA1464">
        <v>1151020937</v>
      </c>
      <c r="AB1464" t="s">
        <v>116</v>
      </c>
      <c r="AC1464" t="s">
        <v>67</v>
      </c>
      <c r="AD1464">
        <v>19.492281120000001</v>
      </c>
      <c r="AE1464">
        <v>-70.711374730000003</v>
      </c>
      <c r="AF1464" t="s">
        <v>5445</v>
      </c>
      <c r="AG1464" t="s">
        <v>32</v>
      </c>
      <c r="AH1464" t="s">
        <v>48</v>
      </c>
      <c r="AI1464" t="s">
        <v>69</v>
      </c>
      <c r="AJ1464" t="s">
        <v>69</v>
      </c>
      <c r="AK1464" t="s">
        <v>346</v>
      </c>
      <c r="AL1464" t="s">
        <v>338</v>
      </c>
      <c r="AM1464" t="s">
        <v>347</v>
      </c>
      <c r="AN1464">
        <v>2</v>
      </c>
      <c r="AO1464" t="s">
        <v>245</v>
      </c>
      <c r="AP1464">
        <v>20</v>
      </c>
      <c r="AQ1464">
        <v>0</v>
      </c>
      <c r="AR1464" t="s">
        <v>73</v>
      </c>
      <c r="AS1464">
        <v>9000075260</v>
      </c>
      <c r="AU1464">
        <v>2</v>
      </c>
      <c r="AV1464" t="s">
        <v>349</v>
      </c>
      <c r="AW1464" t="str">
        <f>_xlfn.XLOOKUP(UNIVERSO[[#This Row],[RUTA-LOCALIDAD D&amp;N]],'[1]Cuota Ruta'!E:E,'[1]Cuota Ruta'!G:G)</f>
        <v>Cargar</v>
      </c>
    </row>
    <row r="1465" spans="1:49" x14ac:dyDescent="0.25">
      <c r="A1465" t="s">
        <v>109</v>
      </c>
      <c r="B1465" t="s">
        <v>49</v>
      </c>
      <c r="C1465" t="s">
        <v>50</v>
      </c>
      <c r="D1465" t="s">
        <v>51</v>
      </c>
      <c r="E1465" t="s">
        <v>338</v>
      </c>
      <c r="F1465" t="s">
        <v>283</v>
      </c>
      <c r="G1465">
        <v>9000155893</v>
      </c>
      <c r="H1465">
        <v>155893</v>
      </c>
      <c r="I1465" t="s">
        <v>5446</v>
      </c>
      <c r="J1465" t="s">
        <v>5447</v>
      </c>
      <c r="K1465" t="s">
        <v>286</v>
      </c>
      <c r="L1465" t="s">
        <v>338</v>
      </c>
      <c r="M1465" t="s">
        <v>338</v>
      </c>
      <c r="N1465" t="s">
        <v>447</v>
      </c>
      <c r="O1465" t="s">
        <v>59</v>
      </c>
      <c r="P1465">
        <v>353</v>
      </c>
      <c r="Q1465" t="s">
        <v>721</v>
      </c>
      <c r="R1465" t="s">
        <v>721</v>
      </c>
      <c r="S1465" t="s">
        <v>343</v>
      </c>
      <c r="T1465" t="s">
        <v>343</v>
      </c>
      <c r="U1465">
        <v>19.444684982299801</v>
      </c>
      <c r="V1465">
        <v>-70.801849365234304</v>
      </c>
      <c r="W1465" t="s">
        <v>722</v>
      </c>
      <c r="X1465" t="s">
        <v>85</v>
      </c>
      <c r="Y1465" t="s">
        <v>64</v>
      </c>
      <c r="Z1465" t="s">
        <v>99</v>
      </c>
      <c r="AA1465">
        <v>1151039669</v>
      </c>
      <c r="AB1465" t="s">
        <v>116</v>
      </c>
      <c r="AC1465" t="s">
        <v>67</v>
      </c>
      <c r="AD1465">
        <v>19.444661666666661</v>
      </c>
      <c r="AE1465">
        <v>-70.801850000000002</v>
      </c>
      <c r="AF1465" t="s">
        <v>5448</v>
      </c>
      <c r="AG1465" t="s">
        <v>32</v>
      </c>
      <c r="AH1465" t="s">
        <v>48</v>
      </c>
      <c r="AI1465" t="s">
        <v>87</v>
      </c>
      <c r="AJ1465" t="s">
        <v>608</v>
      </c>
      <c r="AK1465" t="s">
        <v>346</v>
      </c>
      <c r="AL1465" t="s">
        <v>338</v>
      </c>
      <c r="AM1465" t="s">
        <v>347</v>
      </c>
      <c r="AN1465">
        <v>5</v>
      </c>
      <c r="AO1465" t="s">
        <v>72</v>
      </c>
      <c r="AR1465" t="s">
        <v>91</v>
      </c>
      <c r="AS1465">
        <v>9000155893</v>
      </c>
      <c r="AU1465">
        <v>5</v>
      </c>
      <c r="AV1465" t="s">
        <v>349</v>
      </c>
      <c r="AW1465" t="str">
        <f>_xlfn.XLOOKUP(UNIVERSO[[#This Row],[RUTA-LOCALIDAD D&amp;N]],'[1]Cuota Ruta'!E:E,'[1]Cuota Ruta'!G:G)</f>
        <v>Cargar</v>
      </c>
    </row>
    <row r="1466" spans="1:49" x14ac:dyDescent="0.25">
      <c r="A1466" t="s">
        <v>48</v>
      </c>
      <c r="B1466" t="s">
        <v>49</v>
      </c>
      <c r="C1466" t="s">
        <v>50</v>
      </c>
      <c r="D1466" t="s">
        <v>76</v>
      </c>
      <c r="E1466" t="s">
        <v>917</v>
      </c>
      <c r="F1466" t="s">
        <v>283</v>
      </c>
      <c r="G1466">
        <v>9000037895</v>
      </c>
      <c r="H1466">
        <v>37895</v>
      </c>
      <c r="I1466" t="s">
        <v>5449</v>
      </c>
      <c r="J1466" t="s">
        <v>5450</v>
      </c>
      <c r="K1466" t="s">
        <v>286</v>
      </c>
      <c r="L1466" t="s">
        <v>917</v>
      </c>
      <c r="M1466" t="s">
        <v>917</v>
      </c>
      <c r="N1466" t="s">
        <v>934</v>
      </c>
      <c r="O1466" t="s">
        <v>59</v>
      </c>
      <c r="P1466">
        <v>314</v>
      </c>
      <c r="Q1466" t="s">
        <v>2315</v>
      </c>
      <c r="R1466" t="s">
        <v>2315</v>
      </c>
      <c r="S1466" t="s">
        <v>922</v>
      </c>
      <c r="T1466" t="s">
        <v>922</v>
      </c>
      <c r="U1466">
        <v>19.788579516940601</v>
      </c>
      <c r="V1466">
        <v>-70.685512966579907</v>
      </c>
      <c r="W1466" t="s">
        <v>2316</v>
      </c>
      <c r="X1466" t="s">
        <v>85</v>
      </c>
      <c r="Y1466" t="s">
        <v>64</v>
      </c>
      <c r="Z1466" t="s">
        <v>65</v>
      </c>
      <c r="AA1466">
        <v>1156000762</v>
      </c>
      <c r="AB1466" t="s">
        <v>66</v>
      </c>
      <c r="AC1466" t="s">
        <v>67</v>
      </c>
      <c r="AD1466">
        <v>19.788579516940601</v>
      </c>
      <c r="AE1466">
        <v>-70.685512966579907</v>
      </c>
      <c r="AF1466" t="s">
        <v>5451</v>
      </c>
      <c r="AG1466" t="s">
        <v>32</v>
      </c>
      <c r="AH1466" t="s">
        <v>48</v>
      </c>
      <c r="AI1466" t="s">
        <v>69</v>
      </c>
      <c r="AJ1466" t="s">
        <v>69</v>
      </c>
      <c r="AK1466" t="s">
        <v>925</v>
      </c>
      <c r="AL1466" t="s">
        <v>917</v>
      </c>
      <c r="AM1466" t="s">
        <v>926</v>
      </c>
      <c r="AN1466">
        <v>8</v>
      </c>
      <c r="AO1466" t="s">
        <v>439</v>
      </c>
      <c r="AP1466">
        <v>39</v>
      </c>
      <c r="AQ1466">
        <v>0</v>
      </c>
      <c r="AR1466" t="s">
        <v>73</v>
      </c>
      <c r="AS1466">
        <v>9000037895</v>
      </c>
      <c r="AU1466">
        <v>8</v>
      </c>
      <c r="AV1466" t="s">
        <v>267</v>
      </c>
      <c r="AW1466" t="str">
        <f>_xlfn.XLOOKUP(UNIVERSO[[#This Row],[RUTA-LOCALIDAD D&amp;N]],'[1]Cuota Ruta'!E:E,'[1]Cuota Ruta'!G:G)</f>
        <v>Cargar</v>
      </c>
    </row>
    <row r="1467" spans="1:49" x14ac:dyDescent="0.25">
      <c r="A1467" t="s">
        <v>48</v>
      </c>
      <c r="B1467" t="s">
        <v>380</v>
      </c>
      <c r="C1467" t="s">
        <v>381</v>
      </c>
      <c r="D1467" t="s">
        <v>76</v>
      </c>
      <c r="E1467" t="s">
        <v>823</v>
      </c>
      <c r="F1467" t="s">
        <v>283</v>
      </c>
      <c r="G1467">
        <v>9000157755</v>
      </c>
      <c r="H1467">
        <v>157755</v>
      </c>
      <c r="I1467" t="s">
        <v>5452</v>
      </c>
      <c r="J1467" t="s">
        <v>480</v>
      </c>
      <c r="K1467" t="s">
        <v>286</v>
      </c>
      <c r="L1467" t="s">
        <v>877</v>
      </c>
      <c r="M1467" t="s">
        <v>877</v>
      </c>
      <c r="N1467" t="s">
        <v>878</v>
      </c>
      <c r="O1467" t="s">
        <v>59</v>
      </c>
      <c r="P1467">
        <v>339</v>
      </c>
      <c r="Q1467" t="s">
        <v>1328</v>
      </c>
      <c r="R1467" t="s">
        <v>1328</v>
      </c>
      <c r="S1467" t="s">
        <v>840</v>
      </c>
      <c r="T1467" t="s">
        <v>840</v>
      </c>
      <c r="U1467">
        <v>19.058479999999999</v>
      </c>
      <c r="V1467">
        <v>-70.152389999999997</v>
      </c>
      <c r="W1467" t="s">
        <v>1329</v>
      </c>
      <c r="X1467" t="s">
        <v>85</v>
      </c>
      <c r="Y1467" t="s">
        <v>64</v>
      </c>
      <c r="Z1467" t="s">
        <v>65</v>
      </c>
      <c r="AA1467">
        <v>1154015028</v>
      </c>
      <c r="AB1467" t="s">
        <v>66</v>
      </c>
      <c r="AC1467" t="s">
        <v>67</v>
      </c>
      <c r="AD1467">
        <v>19.058479999999999</v>
      </c>
      <c r="AE1467">
        <v>-70.152389999999997</v>
      </c>
      <c r="AF1467" t="s">
        <v>5453</v>
      </c>
      <c r="AG1467" t="s">
        <v>32</v>
      </c>
      <c r="AH1467" t="s">
        <v>48</v>
      </c>
      <c r="AI1467" t="s">
        <v>87</v>
      </c>
      <c r="AJ1467" t="s">
        <v>88</v>
      </c>
      <c r="AR1467" t="s">
        <v>91</v>
      </c>
      <c r="AS1467">
        <v>9000157755</v>
      </c>
      <c r="AW1467" t="str">
        <f>_xlfn.XLOOKUP(UNIVERSO[[#This Row],[RUTA-LOCALIDAD D&amp;N]],'[1]Cuota Ruta'!E:E,'[1]Cuota Ruta'!G:G)</f>
        <v>Cargar</v>
      </c>
    </row>
    <row r="1468" spans="1:49" x14ac:dyDescent="0.25">
      <c r="A1468" t="s">
        <v>48</v>
      </c>
      <c r="B1468" t="s">
        <v>49</v>
      </c>
      <c r="C1468" t="s">
        <v>110</v>
      </c>
      <c r="D1468" t="s">
        <v>76</v>
      </c>
      <c r="E1468" t="s">
        <v>917</v>
      </c>
      <c r="F1468" t="s">
        <v>283</v>
      </c>
      <c r="G1468">
        <v>9000038051</v>
      </c>
      <c r="H1468">
        <v>38051</v>
      </c>
      <c r="I1468" t="s">
        <v>5454</v>
      </c>
      <c r="J1468" t="s">
        <v>5455</v>
      </c>
      <c r="K1468" t="s">
        <v>286</v>
      </c>
      <c r="L1468" t="s">
        <v>917</v>
      </c>
      <c r="M1468" t="s">
        <v>917</v>
      </c>
      <c r="N1468" t="s">
        <v>934</v>
      </c>
      <c r="O1468" t="s">
        <v>59</v>
      </c>
      <c r="P1468">
        <v>302</v>
      </c>
      <c r="Q1468" t="s">
        <v>2372</v>
      </c>
      <c r="R1468" t="s">
        <v>2372</v>
      </c>
      <c r="S1468" t="s">
        <v>936</v>
      </c>
      <c r="T1468" t="s">
        <v>936</v>
      </c>
      <c r="U1468">
        <v>19.781433109999998</v>
      </c>
      <c r="V1468">
        <v>-70.671653750000004</v>
      </c>
      <c r="W1468" t="s">
        <v>2373</v>
      </c>
      <c r="X1468" t="s">
        <v>85</v>
      </c>
      <c r="Y1468" t="s">
        <v>64</v>
      </c>
      <c r="Z1468" t="s">
        <v>99</v>
      </c>
      <c r="AA1468">
        <v>1156001021</v>
      </c>
      <c r="AB1468" t="s">
        <v>66</v>
      </c>
      <c r="AC1468" t="s">
        <v>67</v>
      </c>
      <c r="AD1468">
        <v>19.781433109999998</v>
      </c>
      <c r="AE1468">
        <v>-70.671653750000004</v>
      </c>
      <c r="AF1468" t="s">
        <v>5456</v>
      </c>
      <c r="AG1468" t="s">
        <v>32</v>
      </c>
      <c r="AH1468" t="s">
        <v>48</v>
      </c>
      <c r="AI1468" t="s">
        <v>69</v>
      </c>
      <c r="AJ1468" t="s">
        <v>69</v>
      </c>
      <c r="AK1468" t="s">
        <v>925</v>
      </c>
      <c r="AL1468" t="s">
        <v>917</v>
      </c>
      <c r="AM1468" t="s">
        <v>926</v>
      </c>
      <c r="AN1468">
        <v>7</v>
      </c>
      <c r="AO1468" t="s">
        <v>423</v>
      </c>
      <c r="AP1468">
        <v>32</v>
      </c>
      <c r="AQ1468">
        <v>0</v>
      </c>
      <c r="AR1468" t="s">
        <v>73</v>
      </c>
      <c r="AS1468">
        <v>9000038051</v>
      </c>
      <c r="AU1468">
        <v>7</v>
      </c>
      <c r="AV1468" t="s">
        <v>267</v>
      </c>
      <c r="AW1468" t="str">
        <f>_xlfn.XLOOKUP(UNIVERSO[[#This Row],[RUTA-LOCALIDAD D&amp;N]],'[1]Cuota Ruta'!E:E,'[1]Cuota Ruta'!G:G)</f>
        <v>Cargar</v>
      </c>
    </row>
    <row r="1469" spans="1:49" x14ac:dyDescent="0.25">
      <c r="A1469" t="s">
        <v>109</v>
      </c>
      <c r="B1469" t="s">
        <v>49</v>
      </c>
      <c r="C1469" t="s">
        <v>50</v>
      </c>
      <c r="D1469" t="s">
        <v>51</v>
      </c>
      <c r="E1469" t="s">
        <v>257</v>
      </c>
      <c r="F1469" t="s">
        <v>194</v>
      </c>
      <c r="G1469">
        <v>9000158586</v>
      </c>
      <c r="H1469">
        <v>158586</v>
      </c>
      <c r="I1469" t="s">
        <v>5457</v>
      </c>
      <c r="J1469" t="s">
        <v>5458</v>
      </c>
      <c r="K1469" t="s">
        <v>197</v>
      </c>
      <c r="L1469" t="s">
        <v>260</v>
      </c>
      <c r="M1469" t="s">
        <v>260</v>
      </c>
      <c r="N1469" t="s">
        <v>253</v>
      </c>
      <c r="O1469" t="s">
        <v>59</v>
      </c>
      <c r="P1469">
        <v>310</v>
      </c>
      <c r="Q1469" t="s">
        <v>1437</v>
      </c>
      <c r="R1469" t="s">
        <v>1437</v>
      </c>
      <c r="S1469" t="s">
        <v>262</v>
      </c>
      <c r="T1469" t="s">
        <v>262</v>
      </c>
      <c r="U1469">
        <v>19.230238</v>
      </c>
      <c r="V1469">
        <v>-69.606508000000005</v>
      </c>
      <c r="W1469" t="s">
        <v>1438</v>
      </c>
      <c r="X1469" t="s">
        <v>63</v>
      </c>
      <c r="Y1469" t="s">
        <v>64</v>
      </c>
      <c r="Z1469" t="s">
        <v>65</v>
      </c>
      <c r="AA1469">
        <v>1152011843</v>
      </c>
      <c r="AB1469" t="s">
        <v>116</v>
      </c>
      <c r="AC1469" t="s">
        <v>67</v>
      </c>
      <c r="AD1469">
        <v>19.230302483333329</v>
      </c>
      <c r="AE1469">
        <v>-69.606452216666668</v>
      </c>
      <c r="AF1469" t="s">
        <v>5459</v>
      </c>
      <c r="AG1469" t="s">
        <v>32</v>
      </c>
      <c r="AH1469" t="s">
        <v>48</v>
      </c>
      <c r="AI1469" t="s">
        <v>87</v>
      </c>
      <c r="AJ1469" t="s">
        <v>608</v>
      </c>
      <c r="AK1469" t="s">
        <v>265</v>
      </c>
      <c r="AL1469" t="s">
        <v>257</v>
      </c>
      <c r="AM1469" t="s">
        <v>266</v>
      </c>
      <c r="AN1469">
        <v>4</v>
      </c>
      <c r="AO1469" t="s">
        <v>280</v>
      </c>
      <c r="AR1469" t="s">
        <v>91</v>
      </c>
      <c r="AS1469">
        <v>9000158586</v>
      </c>
      <c r="AU1469">
        <v>4</v>
      </c>
      <c r="AV1469" t="s">
        <v>267</v>
      </c>
      <c r="AW1469" t="str">
        <f>_xlfn.XLOOKUP(UNIVERSO[[#This Row],[RUTA-LOCALIDAD D&amp;N]],'[1]Cuota Ruta'!E:E,'[1]Cuota Ruta'!G:G)</f>
        <v>Cargar</v>
      </c>
    </row>
    <row r="1470" spans="1:49" x14ac:dyDescent="0.25">
      <c r="A1470" t="s">
        <v>48</v>
      </c>
      <c r="B1470" t="s">
        <v>49</v>
      </c>
      <c r="C1470" t="s">
        <v>50</v>
      </c>
      <c r="D1470" t="s">
        <v>51</v>
      </c>
      <c r="E1470" t="s">
        <v>917</v>
      </c>
      <c r="F1470" t="s">
        <v>283</v>
      </c>
      <c r="G1470">
        <v>9000038067</v>
      </c>
      <c r="H1470">
        <v>38067</v>
      </c>
      <c r="I1470" t="s">
        <v>1112</v>
      </c>
      <c r="J1470" t="s">
        <v>5460</v>
      </c>
      <c r="K1470" t="s">
        <v>286</v>
      </c>
      <c r="L1470" t="s">
        <v>917</v>
      </c>
      <c r="M1470" t="s">
        <v>917</v>
      </c>
      <c r="N1470" t="s">
        <v>934</v>
      </c>
      <c r="O1470" t="s">
        <v>59</v>
      </c>
      <c r="P1470">
        <v>303</v>
      </c>
      <c r="Q1470" t="s">
        <v>921</v>
      </c>
      <c r="R1470" t="s">
        <v>921</v>
      </c>
      <c r="S1470" t="s">
        <v>922</v>
      </c>
      <c r="T1470" t="s">
        <v>922</v>
      </c>
      <c r="U1470">
        <v>19.732584953308098</v>
      </c>
      <c r="V1470">
        <v>-70.5302028656006</v>
      </c>
      <c r="W1470" t="s">
        <v>923</v>
      </c>
      <c r="X1470" t="s">
        <v>85</v>
      </c>
      <c r="Y1470" t="s">
        <v>64</v>
      </c>
      <c r="Z1470" t="s">
        <v>65</v>
      </c>
      <c r="AA1470">
        <v>1156001054</v>
      </c>
      <c r="AB1470" t="s">
        <v>66</v>
      </c>
      <c r="AC1470" t="s">
        <v>67</v>
      </c>
      <c r="AD1470">
        <v>19.732584953308098</v>
      </c>
      <c r="AE1470">
        <v>-70.5302028656006</v>
      </c>
      <c r="AF1470" t="s">
        <v>5461</v>
      </c>
      <c r="AG1470" t="s">
        <v>32</v>
      </c>
      <c r="AH1470" t="s">
        <v>48</v>
      </c>
      <c r="AI1470" t="s">
        <v>69</v>
      </c>
      <c r="AJ1470" t="s">
        <v>69</v>
      </c>
      <c r="AK1470" t="s">
        <v>925</v>
      </c>
      <c r="AL1470" t="s">
        <v>917</v>
      </c>
      <c r="AM1470" t="s">
        <v>926</v>
      </c>
      <c r="AN1470">
        <v>7</v>
      </c>
      <c r="AO1470" t="s">
        <v>423</v>
      </c>
      <c r="AP1470">
        <v>23</v>
      </c>
      <c r="AQ1470">
        <v>0</v>
      </c>
      <c r="AR1470" t="s">
        <v>73</v>
      </c>
      <c r="AS1470">
        <v>9000038067</v>
      </c>
      <c r="AU1470">
        <v>7</v>
      </c>
      <c r="AV1470" t="s">
        <v>267</v>
      </c>
      <c r="AW1470" t="str">
        <f>_xlfn.XLOOKUP(UNIVERSO[[#This Row],[RUTA-LOCALIDAD D&amp;N]],'[1]Cuota Ruta'!E:E,'[1]Cuota Ruta'!G:G)</f>
        <v>Cargar</v>
      </c>
    </row>
    <row r="1471" spans="1:49" x14ac:dyDescent="0.25">
      <c r="A1471" t="s">
        <v>48</v>
      </c>
      <c r="B1471" t="s">
        <v>380</v>
      </c>
      <c r="C1471" t="s">
        <v>381</v>
      </c>
      <c r="D1471" t="s">
        <v>76</v>
      </c>
      <c r="E1471" t="s">
        <v>823</v>
      </c>
      <c r="F1471" t="s">
        <v>283</v>
      </c>
      <c r="G1471">
        <v>9000162245</v>
      </c>
      <c r="H1471">
        <v>162245</v>
      </c>
      <c r="I1471" t="s">
        <v>5462</v>
      </c>
      <c r="J1471" t="s">
        <v>5463</v>
      </c>
      <c r="K1471" t="s">
        <v>286</v>
      </c>
      <c r="L1471" t="s">
        <v>826</v>
      </c>
      <c r="M1471" t="s">
        <v>826</v>
      </c>
      <c r="N1471" t="s">
        <v>5464</v>
      </c>
      <c r="O1471" t="s">
        <v>59</v>
      </c>
      <c r="P1471">
        <v>333</v>
      </c>
      <c r="Q1471" t="s">
        <v>866</v>
      </c>
      <c r="R1471" t="s">
        <v>866</v>
      </c>
      <c r="S1471" t="s">
        <v>840</v>
      </c>
      <c r="T1471" t="s">
        <v>840</v>
      </c>
      <c r="U1471">
        <v>19.193048999999998</v>
      </c>
      <c r="V1471">
        <v>-70.109026</v>
      </c>
      <c r="W1471" t="s">
        <v>867</v>
      </c>
      <c r="X1471" t="s">
        <v>85</v>
      </c>
      <c r="Y1471" t="s">
        <v>64</v>
      </c>
      <c r="Z1471" t="s">
        <v>65</v>
      </c>
      <c r="AA1471">
        <v>1154015462</v>
      </c>
      <c r="AB1471" t="s">
        <v>116</v>
      </c>
      <c r="AC1471" t="s">
        <v>67</v>
      </c>
      <c r="AD1471">
        <v>19.19331166666667</v>
      </c>
      <c r="AE1471">
        <v>-70.109136666666672</v>
      </c>
      <c r="AF1471" t="s">
        <v>5465</v>
      </c>
      <c r="AG1471" t="s">
        <v>32</v>
      </c>
      <c r="AH1471" t="s">
        <v>48</v>
      </c>
      <c r="AI1471" t="s">
        <v>87</v>
      </c>
      <c r="AJ1471" t="s">
        <v>88</v>
      </c>
      <c r="AR1471" t="s">
        <v>91</v>
      </c>
      <c r="AS1471">
        <v>9000162245</v>
      </c>
      <c r="AW1471" t="str">
        <f>_xlfn.XLOOKUP(UNIVERSO[[#This Row],[RUTA-LOCALIDAD D&amp;N]],'[1]Cuota Ruta'!E:E,'[1]Cuota Ruta'!G:G)</f>
        <v>Cargar</v>
      </c>
    </row>
    <row r="1472" spans="1:49" x14ac:dyDescent="0.25">
      <c r="A1472" t="s">
        <v>109</v>
      </c>
      <c r="B1472" t="s">
        <v>49</v>
      </c>
      <c r="C1472" t="s">
        <v>50</v>
      </c>
      <c r="D1472" t="s">
        <v>51</v>
      </c>
      <c r="E1472" t="s">
        <v>140</v>
      </c>
      <c r="F1472" t="s">
        <v>141</v>
      </c>
      <c r="G1472">
        <v>9000076507</v>
      </c>
      <c r="H1472">
        <v>76507</v>
      </c>
      <c r="I1472" t="s">
        <v>5466</v>
      </c>
      <c r="J1472" t="s">
        <v>5467</v>
      </c>
      <c r="K1472" t="s">
        <v>144</v>
      </c>
      <c r="L1472" t="s">
        <v>93</v>
      </c>
      <c r="M1472" t="s">
        <v>93</v>
      </c>
      <c r="N1472" t="s">
        <v>186</v>
      </c>
      <c r="O1472" t="s">
        <v>59</v>
      </c>
      <c r="P1472">
        <v>326</v>
      </c>
      <c r="Q1472" t="s">
        <v>1568</v>
      </c>
      <c r="R1472" t="s">
        <v>1568</v>
      </c>
      <c r="S1472" t="s">
        <v>147</v>
      </c>
      <c r="T1472" t="s">
        <v>147</v>
      </c>
      <c r="U1472">
        <v>18.453085327148401</v>
      </c>
      <c r="V1472">
        <v>-69.636573791503906</v>
      </c>
      <c r="W1472" t="s">
        <v>1569</v>
      </c>
      <c r="X1472" t="s">
        <v>85</v>
      </c>
      <c r="Y1472" t="s">
        <v>64</v>
      </c>
      <c r="Z1472" t="s">
        <v>99</v>
      </c>
      <c r="AA1472">
        <v>1153013441</v>
      </c>
      <c r="AB1472" t="s">
        <v>116</v>
      </c>
      <c r="AC1472" t="s">
        <v>67</v>
      </c>
      <c r="AD1472">
        <v>18.452980533333331</v>
      </c>
      <c r="AE1472">
        <v>-69.636436533333338</v>
      </c>
      <c r="AF1472" t="s">
        <v>5468</v>
      </c>
      <c r="AG1472" t="s">
        <v>32</v>
      </c>
      <c r="AH1472" t="s">
        <v>48</v>
      </c>
      <c r="AI1472" t="s">
        <v>69</v>
      </c>
      <c r="AJ1472" t="s">
        <v>118</v>
      </c>
      <c r="AK1472" t="s">
        <v>609</v>
      </c>
      <c r="AL1472" t="s">
        <v>140</v>
      </c>
      <c r="AM1472" t="s">
        <v>610</v>
      </c>
      <c r="AN1472">
        <v>14</v>
      </c>
      <c r="AO1472" t="s">
        <v>611</v>
      </c>
      <c r="AP1472">
        <v>7</v>
      </c>
      <c r="AQ1472">
        <v>0</v>
      </c>
      <c r="AR1472" t="s">
        <v>73</v>
      </c>
      <c r="AS1472">
        <v>9000076507</v>
      </c>
      <c r="AU1472">
        <v>14</v>
      </c>
      <c r="AV1472" t="s">
        <v>153</v>
      </c>
      <c r="AW1472" t="str">
        <f>_xlfn.XLOOKUP(UNIVERSO[[#This Row],[RUTA-LOCALIDAD D&amp;N]],'[1]Cuota Ruta'!E:E,'[1]Cuota Ruta'!G:G)</f>
        <v>Cargar</v>
      </c>
    </row>
    <row r="1473" spans="1:49" x14ac:dyDescent="0.25">
      <c r="A1473" t="s">
        <v>48</v>
      </c>
      <c r="B1473" t="s">
        <v>380</v>
      </c>
      <c r="C1473" t="s">
        <v>381</v>
      </c>
      <c r="D1473" t="s">
        <v>76</v>
      </c>
      <c r="E1473" t="s">
        <v>218</v>
      </c>
      <c r="F1473" t="s">
        <v>194</v>
      </c>
      <c r="G1473">
        <v>9000167435</v>
      </c>
      <c r="H1473">
        <v>167435</v>
      </c>
      <c r="I1473" t="s">
        <v>5469</v>
      </c>
      <c r="J1473" t="s">
        <v>5470</v>
      </c>
      <c r="K1473" t="s">
        <v>197</v>
      </c>
      <c r="L1473" t="s">
        <v>180</v>
      </c>
      <c r="M1473" t="s">
        <v>180</v>
      </c>
      <c r="N1473" t="s">
        <v>5470</v>
      </c>
      <c r="O1473" t="s">
        <v>59</v>
      </c>
      <c r="P1473">
        <v>321</v>
      </c>
      <c r="Q1473" t="s">
        <v>2499</v>
      </c>
      <c r="R1473" t="s">
        <v>2499</v>
      </c>
      <c r="S1473" t="s">
        <v>1016</v>
      </c>
      <c r="T1473" t="s">
        <v>1016</v>
      </c>
      <c r="U1473">
        <v>18.562239999999999</v>
      </c>
      <c r="V1473">
        <v>-68.749549999999999</v>
      </c>
      <c r="W1473" t="s">
        <v>2514</v>
      </c>
      <c r="X1473" t="s">
        <v>63</v>
      </c>
      <c r="Y1473" t="s">
        <v>64</v>
      </c>
      <c r="Z1473" t="s">
        <v>65</v>
      </c>
      <c r="AA1473">
        <v>1160021240</v>
      </c>
      <c r="AB1473" t="s">
        <v>66</v>
      </c>
      <c r="AC1473" t="s">
        <v>67</v>
      </c>
      <c r="AD1473">
        <v>18.562239999999999</v>
      </c>
      <c r="AE1473">
        <v>-68.749549999999999</v>
      </c>
      <c r="AF1473" t="s">
        <v>5471</v>
      </c>
      <c r="AG1473" t="s">
        <v>32</v>
      </c>
      <c r="AH1473" t="s">
        <v>48</v>
      </c>
      <c r="AI1473" t="s">
        <v>87</v>
      </c>
      <c r="AJ1473" t="s">
        <v>101</v>
      </c>
      <c r="AK1473" t="s">
        <v>235</v>
      </c>
      <c r="AL1473" t="s">
        <v>218</v>
      </c>
      <c r="AM1473" t="s">
        <v>236</v>
      </c>
      <c r="AN1473">
        <v>13</v>
      </c>
      <c r="AO1473" t="s">
        <v>169</v>
      </c>
      <c r="AR1473" t="s">
        <v>91</v>
      </c>
      <c r="AS1473">
        <v>9000167435</v>
      </c>
      <c r="AU1473">
        <v>13</v>
      </c>
      <c r="AV1473" t="s">
        <v>75</v>
      </c>
      <c r="AW1473" t="str">
        <f>_xlfn.XLOOKUP(UNIVERSO[[#This Row],[RUTA-LOCALIDAD D&amp;N]],'[1]Cuota Ruta'!E:E,'[1]Cuota Ruta'!G:G)</f>
        <v>Cargar</v>
      </c>
    </row>
    <row r="1474" spans="1:49" x14ac:dyDescent="0.25">
      <c r="A1474" t="s">
        <v>109</v>
      </c>
      <c r="B1474" t="s">
        <v>49</v>
      </c>
      <c r="C1474" t="s">
        <v>50</v>
      </c>
      <c r="D1474" t="s">
        <v>51</v>
      </c>
      <c r="E1474" t="s">
        <v>77</v>
      </c>
      <c r="F1474" t="s">
        <v>53</v>
      </c>
      <c r="G1474">
        <v>9000078068</v>
      </c>
      <c r="H1474">
        <v>78068</v>
      </c>
      <c r="I1474" t="s">
        <v>5472</v>
      </c>
      <c r="J1474" t="s">
        <v>5473</v>
      </c>
      <c r="K1474" t="s">
        <v>56</v>
      </c>
      <c r="L1474" t="s">
        <v>93</v>
      </c>
      <c r="M1474" t="s">
        <v>93</v>
      </c>
      <c r="N1474" t="s">
        <v>1241</v>
      </c>
      <c r="O1474" t="s">
        <v>59</v>
      </c>
      <c r="P1474">
        <v>342</v>
      </c>
      <c r="Q1474" t="s">
        <v>1189</v>
      </c>
      <c r="R1474" t="s">
        <v>1189</v>
      </c>
      <c r="S1474" t="s">
        <v>366</v>
      </c>
      <c r="T1474" t="s">
        <v>366</v>
      </c>
      <c r="U1474">
        <v>18.684529876709</v>
      </c>
      <c r="V1474">
        <v>-70.176141357421898</v>
      </c>
      <c r="W1474" t="s">
        <v>1190</v>
      </c>
      <c r="X1474" t="s">
        <v>85</v>
      </c>
      <c r="Y1474" t="s">
        <v>64</v>
      </c>
      <c r="Z1474" t="s">
        <v>65</v>
      </c>
      <c r="AA1474">
        <v>1169002027</v>
      </c>
      <c r="AB1474" t="s">
        <v>116</v>
      </c>
      <c r="AC1474" t="s">
        <v>67</v>
      </c>
      <c r="AD1474">
        <v>18.68461516</v>
      </c>
      <c r="AE1474">
        <v>-70.176171289999999</v>
      </c>
      <c r="AF1474" t="s">
        <v>5474</v>
      </c>
      <c r="AG1474" t="s">
        <v>32</v>
      </c>
      <c r="AH1474" t="s">
        <v>48</v>
      </c>
      <c r="AI1474" t="s">
        <v>69</v>
      </c>
      <c r="AJ1474" t="s">
        <v>118</v>
      </c>
      <c r="AK1474" t="s">
        <v>176</v>
      </c>
      <c r="AL1474" t="s">
        <v>77</v>
      </c>
      <c r="AM1474" t="s">
        <v>177</v>
      </c>
      <c r="AN1474">
        <v>12</v>
      </c>
      <c r="AO1474" t="s">
        <v>237</v>
      </c>
      <c r="AP1474">
        <v>99</v>
      </c>
      <c r="AQ1474">
        <v>0</v>
      </c>
      <c r="AR1474" t="s">
        <v>73</v>
      </c>
      <c r="AS1474">
        <v>9000078068</v>
      </c>
      <c r="AU1474">
        <v>12</v>
      </c>
      <c r="AW1474" t="str">
        <f>_xlfn.XLOOKUP(UNIVERSO[[#This Row],[RUTA-LOCALIDAD D&amp;N]],'[1]Cuota Ruta'!E:E,'[1]Cuota Ruta'!G:G)</f>
        <v>Cargar</v>
      </c>
    </row>
    <row r="1475" spans="1:49" x14ac:dyDescent="0.25">
      <c r="A1475" t="s">
        <v>48</v>
      </c>
      <c r="B1475" t="s">
        <v>49</v>
      </c>
      <c r="C1475" t="s">
        <v>50</v>
      </c>
      <c r="D1475" t="s">
        <v>76</v>
      </c>
      <c r="E1475" t="s">
        <v>282</v>
      </c>
      <c r="F1475" t="s">
        <v>283</v>
      </c>
      <c r="G1475">
        <v>9000163720</v>
      </c>
      <c r="H1475">
        <v>163720</v>
      </c>
      <c r="I1475" t="s">
        <v>5475</v>
      </c>
      <c r="J1475" t="s">
        <v>5476</v>
      </c>
      <c r="K1475" t="s">
        <v>286</v>
      </c>
      <c r="L1475" t="s">
        <v>403</v>
      </c>
      <c r="M1475" t="s">
        <v>403</v>
      </c>
      <c r="N1475" t="s">
        <v>253</v>
      </c>
      <c r="O1475" t="s">
        <v>59</v>
      </c>
      <c r="P1475">
        <v>311</v>
      </c>
      <c r="Q1475" t="s">
        <v>1485</v>
      </c>
      <c r="R1475" t="s">
        <v>1485</v>
      </c>
      <c r="S1475" t="s">
        <v>290</v>
      </c>
      <c r="T1475" t="s">
        <v>290</v>
      </c>
      <c r="U1475">
        <v>19.215235</v>
      </c>
      <c r="V1475">
        <v>-70.505652999999995</v>
      </c>
      <c r="W1475" t="s">
        <v>1486</v>
      </c>
      <c r="X1475" t="s">
        <v>63</v>
      </c>
      <c r="Y1475" t="s">
        <v>64</v>
      </c>
      <c r="Z1475" t="s">
        <v>99</v>
      </c>
      <c r="AA1475">
        <v>1155008298</v>
      </c>
      <c r="AB1475" t="s">
        <v>116</v>
      </c>
      <c r="AC1475" t="s">
        <v>67</v>
      </c>
      <c r="AD1475">
        <v>19.215299999999999</v>
      </c>
      <c r="AE1475">
        <v>-70.505683333333337</v>
      </c>
      <c r="AF1475" t="s">
        <v>5477</v>
      </c>
      <c r="AG1475" t="s">
        <v>32</v>
      </c>
      <c r="AH1475" t="s">
        <v>48</v>
      </c>
      <c r="AI1475" t="s">
        <v>87</v>
      </c>
      <c r="AJ1475" t="s">
        <v>1488</v>
      </c>
      <c r="AR1475" t="s">
        <v>91</v>
      </c>
      <c r="AS1475">
        <v>9000163720</v>
      </c>
      <c r="AW1475" t="str">
        <f>_xlfn.XLOOKUP(UNIVERSO[[#This Row],[RUTA-LOCALIDAD D&amp;N]],'[1]Cuota Ruta'!E:E,'[1]Cuota Ruta'!G:G)</f>
        <v>Cargar</v>
      </c>
    </row>
    <row r="1476" spans="1:49" x14ac:dyDescent="0.25">
      <c r="A1476" t="s">
        <v>109</v>
      </c>
      <c r="B1476" t="s">
        <v>49</v>
      </c>
      <c r="C1476" t="s">
        <v>110</v>
      </c>
      <c r="D1476" t="s">
        <v>51</v>
      </c>
      <c r="E1476" t="s">
        <v>193</v>
      </c>
      <c r="F1476" t="s">
        <v>194</v>
      </c>
      <c r="G1476">
        <v>9000079291</v>
      </c>
      <c r="H1476">
        <v>79291</v>
      </c>
      <c r="I1476" t="s">
        <v>5478</v>
      </c>
      <c r="J1476" t="s">
        <v>5479</v>
      </c>
      <c r="K1476" t="s">
        <v>197</v>
      </c>
      <c r="L1476" t="s">
        <v>198</v>
      </c>
      <c r="M1476" t="s">
        <v>198</v>
      </c>
      <c r="N1476" t="s">
        <v>5480</v>
      </c>
      <c r="O1476" t="s">
        <v>59</v>
      </c>
      <c r="P1476">
        <v>312</v>
      </c>
      <c r="Q1476" t="s">
        <v>2112</v>
      </c>
      <c r="R1476" t="s">
        <v>2112</v>
      </c>
      <c r="S1476" t="s">
        <v>774</v>
      </c>
      <c r="T1476" t="s">
        <v>774</v>
      </c>
      <c r="U1476">
        <v>18.451981782913201</v>
      </c>
      <c r="V1476">
        <v>-69.321234703063993</v>
      </c>
      <c r="W1476" t="s">
        <v>2113</v>
      </c>
      <c r="X1476" t="s">
        <v>85</v>
      </c>
      <c r="Y1476" t="s">
        <v>64</v>
      </c>
      <c r="Z1476" t="s">
        <v>99</v>
      </c>
      <c r="AA1476">
        <v>1160004749</v>
      </c>
      <c r="AB1476" t="s">
        <v>116</v>
      </c>
      <c r="AC1476" t="s">
        <v>67</v>
      </c>
      <c r="AD1476">
        <v>18.451968390000001</v>
      </c>
      <c r="AE1476">
        <v>-69.321087419999998</v>
      </c>
      <c r="AF1476" t="s">
        <v>5481</v>
      </c>
      <c r="AG1476" t="s">
        <v>32</v>
      </c>
      <c r="AH1476" t="s">
        <v>48</v>
      </c>
      <c r="AI1476" t="s">
        <v>69</v>
      </c>
      <c r="AJ1476" t="s">
        <v>118</v>
      </c>
      <c r="AK1476" t="s">
        <v>203</v>
      </c>
      <c r="AL1476" t="s">
        <v>193</v>
      </c>
      <c r="AM1476" t="s">
        <v>204</v>
      </c>
      <c r="AN1476">
        <v>21</v>
      </c>
      <c r="AO1476" t="s">
        <v>2051</v>
      </c>
      <c r="AP1476">
        <v>29</v>
      </c>
      <c r="AQ1476">
        <v>0</v>
      </c>
      <c r="AR1476" t="s">
        <v>73</v>
      </c>
      <c r="AS1476">
        <v>9000079291</v>
      </c>
      <c r="AU1476">
        <v>21</v>
      </c>
      <c r="AV1476" t="s">
        <v>206</v>
      </c>
      <c r="AW1476" t="str">
        <f>_xlfn.XLOOKUP(UNIVERSO[[#This Row],[RUTA-LOCALIDAD D&amp;N]],'[1]Cuota Ruta'!E:E,'[1]Cuota Ruta'!G:G)</f>
        <v>Cargar</v>
      </c>
    </row>
    <row r="1477" spans="1:49" x14ac:dyDescent="0.25">
      <c r="A1477" t="s">
        <v>48</v>
      </c>
      <c r="B1477" t="s">
        <v>380</v>
      </c>
      <c r="C1477" t="s">
        <v>381</v>
      </c>
      <c r="D1477" t="s">
        <v>76</v>
      </c>
      <c r="E1477" t="s">
        <v>485</v>
      </c>
      <c r="F1477" t="s">
        <v>283</v>
      </c>
      <c r="G1477">
        <v>9000164757</v>
      </c>
      <c r="H1477">
        <v>164757</v>
      </c>
      <c r="I1477" t="s">
        <v>5482</v>
      </c>
      <c r="J1477" t="s">
        <v>5483</v>
      </c>
      <c r="K1477" t="s">
        <v>286</v>
      </c>
      <c r="L1477" t="s">
        <v>1496</v>
      </c>
      <c r="M1477" t="s">
        <v>1496</v>
      </c>
      <c r="N1477" t="s">
        <v>253</v>
      </c>
      <c r="O1477" t="s">
        <v>59</v>
      </c>
      <c r="P1477">
        <v>303</v>
      </c>
      <c r="Q1477" t="s">
        <v>1122</v>
      </c>
      <c r="R1477" t="s">
        <v>1122</v>
      </c>
      <c r="S1477" t="s">
        <v>1050</v>
      </c>
      <c r="T1477" t="s">
        <v>1050</v>
      </c>
      <c r="U1477">
        <v>19.552099999999999</v>
      </c>
      <c r="V1477">
        <v>-71.709869999999995</v>
      </c>
      <c r="W1477" t="s">
        <v>1123</v>
      </c>
      <c r="X1477" t="s">
        <v>63</v>
      </c>
      <c r="Y1477" t="s">
        <v>64</v>
      </c>
      <c r="Z1477" t="s">
        <v>65</v>
      </c>
      <c r="AA1477">
        <v>1158011494</v>
      </c>
      <c r="AB1477" t="s">
        <v>66</v>
      </c>
      <c r="AC1477" t="s">
        <v>67</v>
      </c>
      <c r="AD1477">
        <v>19.552099999999999</v>
      </c>
      <c r="AE1477">
        <v>-71.709869999999995</v>
      </c>
      <c r="AF1477" t="s">
        <v>5484</v>
      </c>
      <c r="AG1477" t="s">
        <v>32</v>
      </c>
      <c r="AH1477" t="s">
        <v>48</v>
      </c>
      <c r="AI1477" t="s">
        <v>87</v>
      </c>
      <c r="AJ1477" t="s">
        <v>1488</v>
      </c>
      <c r="AK1477" t="s">
        <v>494</v>
      </c>
      <c r="AL1477" t="s">
        <v>485</v>
      </c>
      <c r="AM1477" t="s">
        <v>495</v>
      </c>
      <c r="AR1477" t="s">
        <v>91</v>
      </c>
      <c r="AS1477">
        <v>9000164757</v>
      </c>
      <c r="AV1477" t="s">
        <v>349</v>
      </c>
      <c r="AW1477" t="str">
        <f>_xlfn.XLOOKUP(UNIVERSO[[#This Row],[RUTA-LOCALIDAD D&amp;N]],'[1]Cuota Ruta'!E:E,'[1]Cuota Ruta'!G:G)</f>
        <v>Cargar</v>
      </c>
    </row>
    <row r="1478" spans="1:49" x14ac:dyDescent="0.25">
      <c r="A1478" t="s">
        <v>48</v>
      </c>
      <c r="B1478" t="s">
        <v>49</v>
      </c>
      <c r="C1478" t="s">
        <v>110</v>
      </c>
      <c r="D1478" t="s">
        <v>76</v>
      </c>
      <c r="E1478" t="s">
        <v>338</v>
      </c>
      <c r="F1478" t="s">
        <v>283</v>
      </c>
      <c r="G1478">
        <v>9000079784</v>
      </c>
      <c r="H1478">
        <v>79784</v>
      </c>
      <c r="I1478" t="s">
        <v>5485</v>
      </c>
      <c r="J1478" t="s">
        <v>5486</v>
      </c>
      <c r="K1478" t="s">
        <v>286</v>
      </c>
      <c r="L1478" t="s">
        <v>338</v>
      </c>
      <c r="M1478" t="s">
        <v>338</v>
      </c>
      <c r="N1478" t="s">
        <v>58</v>
      </c>
      <c r="O1478" t="s">
        <v>59</v>
      </c>
      <c r="P1478">
        <v>347</v>
      </c>
      <c r="Q1478" t="s">
        <v>3015</v>
      </c>
      <c r="R1478" t="s">
        <v>3015</v>
      </c>
      <c r="S1478" t="s">
        <v>405</v>
      </c>
      <c r="T1478" t="s">
        <v>405</v>
      </c>
      <c r="U1478">
        <v>19.1116013526917</v>
      </c>
      <c r="V1478">
        <v>-70.638782501220703</v>
      </c>
      <c r="W1478" t="s">
        <v>3016</v>
      </c>
      <c r="X1478" t="s">
        <v>85</v>
      </c>
      <c r="Y1478" t="s">
        <v>64</v>
      </c>
      <c r="Z1478" t="s">
        <v>99</v>
      </c>
      <c r="AA1478">
        <v>1151021471</v>
      </c>
      <c r="AB1478" t="s">
        <v>116</v>
      </c>
      <c r="AC1478" t="s">
        <v>67</v>
      </c>
      <c r="AD1478">
        <v>19.11164333333333</v>
      </c>
      <c r="AE1478">
        <v>-70.638791666666677</v>
      </c>
      <c r="AF1478" t="s">
        <v>5487</v>
      </c>
      <c r="AG1478" t="s">
        <v>32</v>
      </c>
      <c r="AH1478" t="s">
        <v>48</v>
      </c>
      <c r="AI1478" t="s">
        <v>69</v>
      </c>
      <c r="AJ1478" t="s">
        <v>69</v>
      </c>
      <c r="AK1478" t="s">
        <v>732</v>
      </c>
      <c r="AL1478" t="s">
        <v>338</v>
      </c>
      <c r="AM1478" t="s">
        <v>733</v>
      </c>
      <c r="AN1478">
        <v>9</v>
      </c>
      <c r="AO1478" t="s">
        <v>139</v>
      </c>
      <c r="AP1478">
        <v>30</v>
      </c>
      <c r="AQ1478">
        <v>0</v>
      </c>
      <c r="AR1478" t="s">
        <v>73</v>
      </c>
      <c r="AS1478">
        <v>9000079784</v>
      </c>
      <c r="AU1478">
        <v>9</v>
      </c>
      <c r="AV1478" t="s">
        <v>349</v>
      </c>
      <c r="AW1478" t="str">
        <f>_xlfn.XLOOKUP(UNIVERSO[[#This Row],[RUTA-LOCALIDAD D&amp;N]],'[1]Cuota Ruta'!E:E,'[1]Cuota Ruta'!G:G)</f>
        <v>Cargar</v>
      </c>
    </row>
    <row r="1479" spans="1:49" x14ac:dyDescent="0.25">
      <c r="A1479" t="s">
        <v>48</v>
      </c>
      <c r="B1479" t="s">
        <v>49</v>
      </c>
      <c r="C1479" t="s">
        <v>50</v>
      </c>
      <c r="D1479" t="s">
        <v>76</v>
      </c>
      <c r="E1479" t="s">
        <v>77</v>
      </c>
      <c r="F1479" t="s">
        <v>53</v>
      </c>
      <c r="G1479">
        <v>9000008642</v>
      </c>
      <c r="H1479">
        <v>8642</v>
      </c>
      <c r="I1479" t="s">
        <v>2085</v>
      </c>
      <c r="J1479" t="s">
        <v>5488</v>
      </c>
      <c r="K1479" t="s">
        <v>56</v>
      </c>
      <c r="L1479" t="s">
        <v>93</v>
      </c>
      <c r="M1479" t="s">
        <v>93</v>
      </c>
      <c r="N1479" t="s">
        <v>214</v>
      </c>
      <c r="O1479" t="s">
        <v>59</v>
      </c>
      <c r="P1479">
        <v>383</v>
      </c>
      <c r="Q1479" t="s">
        <v>1099</v>
      </c>
      <c r="R1479" t="s">
        <v>1099</v>
      </c>
      <c r="S1479" t="s">
        <v>173</v>
      </c>
      <c r="T1479" t="s">
        <v>173</v>
      </c>
      <c r="U1479">
        <v>18.483245849999999</v>
      </c>
      <c r="V1479">
        <v>-69.976684570000003</v>
      </c>
      <c r="W1479" t="s">
        <v>1100</v>
      </c>
      <c r="X1479" t="s">
        <v>85</v>
      </c>
      <c r="Y1479" t="s">
        <v>64</v>
      </c>
      <c r="Z1479" t="s">
        <v>65</v>
      </c>
      <c r="AA1479">
        <v>1169000998</v>
      </c>
      <c r="AB1479" t="s">
        <v>116</v>
      </c>
      <c r="AC1479" t="s">
        <v>67</v>
      </c>
      <c r="AD1479">
        <v>18.4831261</v>
      </c>
      <c r="AE1479">
        <v>-69.976745083333327</v>
      </c>
      <c r="AF1479" t="s">
        <v>5489</v>
      </c>
      <c r="AG1479" t="s">
        <v>32</v>
      </c>
      <c r="AH1479" t="s">
        <v>48</v>
      </c>
      <c r="AI1479" t="s">
        <v>87</v>
      </c>
      <c r="AJ1479" t="s">
        <v>1488</v>
      </c>
      <c r="AK1479" t="s">
        <v>176</v>
      </c>
      <c r="AL1479" t="s">
        <v>77</v>
      </c>
      <c r="AM1479" t="s">
        <v>177</v>
      </c>
      <c r="AR1479" t="s">
        <v>91</v>
      </c>
      <c r="AS1479">
        <v>9000008642</v>
      </c>
      <c r="AW1479" t="str">
        <f>_xlfn.XLOOKUP(UNIVERSO[[#This Row],[RUTA-LOCALIDAD D&amp;N]],'[1]Cuota Ruta'!E:E,'[1]Cuota Ruta'!G:G)</f>
        <v>Cargar</v>
      </c>
    </row>
    <row r="1480" spans="1:49" x14ac:dyDescent="0.25">
      <c r="A1480" t="s">
        <v>109</v>
      </c>
      <c r="B1480" t="s">
        <v>49</v>
      </c>
      <c r="C1480" t="s">
        <v>50</v>
      </c>
      <c r="D1480" t="s">
        <v>76</v>
      </c>
      <c r="E1480" t="s">
        <v>338</v>
      </c>
      <c r="F1480" t="s">
        <v>283</v>
      </c>
      <c r="G1480">
        <v>9000080062</v>
      </c>
      <c r="H1480">
        <v>80062</v>
      </c>
      <c r="I1480" t="s">
        <v>5490</v>
      </c>
      <c r="J1480" t="s">
        <v>5491</v>
      </c>
      <c r="K1480" t="s">
        <v>286</v>
      </c>
      <c r="L1480" t="s">
        <v>338</v>
      </c>
      <c r="M1480" t="s">
        <v>338</v>
      </c>
      <c r="N1480" t="s">
        <v>253</v>
      </c>
      <c r="O1480" t="s">
        <v>59</v>
      </c>
      <c r="P1480">
        <v>348</v>
      </c>
      <c r="Q1480" t="s">
        <v>2994</v>
      </c>
      <c r="R1480" t="s">
        <v>2994</v>
      </c>
      <c r="S1480" t="s">
        <v>405</v>
      </c>
      <c r="T1480" t="s">
        <v>405</v>
      </c>
      <c r="U1480">
        <v>19.1253051757813</v>
      </c>
      <c r="V1480">
        <v>-70.635963439941406</v>
      </c>
      <c r="W1480" t="s">
        <v>2995</v>
      </c>
      <c r="X1480" t="s">
        <v>63</v>
      </c>
      <c r="Y1480" t="s">
        <v>64</v>
      </c>
      <c r="Z1480" t="s">
        <v>99</v>
      </c>
      <c r="AA1480">
        <v>1151021627</v>
      </c>
      <c r="AB1480" t="s">
        <v>116</v>
      </c>
      <c r="AC1480" t="s">
        <v>67</v>
      </c>
      <c r="AD1480">
        <v>19.125183333333329</v>
      </c>
      <c r="AE1480">
        <v>-70.63587166666666</v>
      </c>
      <c r="AF1480" t="s">
        <v>5492</v>
      </c>
      <c r="AG1480" t="s">
        <v>32</v>
      </c>
      <c r="AH1480" t="s">
        <v>48</v>
      </c>
      <c r="AI1480" t="s">
        <v>69</v>
      </c>
      <c r="AJ1480" t="s">
        <v>118</v>
      </c>
      <c r="AK1480" t="s">
        <v>732</v>
      </c>
      <c r="AL1480" t="s">
        <v>338</v>
      </c>
      <c r="AM1480" t="s">
        <v>733</v>
      </c>
      <c r="AN1480">
        <v>9</v>
      </c>
      <c r="AO1480" t="s">
        <v>139</v>
      </c>
      <c r="AP1480">
        <v>25</v>
      </c>
      <c r="AQ1480">
        <v>0</v>
      </c>
      <c r="AR1480" t="s">
        <v>73</v>
      </c>
      <c r="AS1480">
        <v>9000080062</v>
      </c>
      <c r="AU1480">
        <v>9</v>
      </c>
      <c r="AV1480" t="s">
        <v>349</v>
      </c>
      <c r="AW1480" t="str">
        <f>_xlfn.XLOOKUP(UNIVERSO[[#This Row],[RUTA-LOCALIDAD D&amp;N]],'[1]Cuota Ruta'!E:E,'[1]Cuota Ruta'!G:G)</f>
        <v>Cargar</v>
      </c>
    </row>
    <row r="1481" spans="1:49" x14ac:dyDescent="0.25">
      <c r="A1481" t="s">
        <v>109</v>
      </c>
      <c r="B1481" t="s">
        <v>49</v>
      </c>
      <c r="C1481" t="s">
        <v>50</v>
      </c>
      <c r="D1481" t="s">
        <v>76</v>
      </c>
      <c r="E1481" t="s">
        <v>140</v>
      </c>
      <c r="F1481" t="s">
        <v>141</v>
      </c>
      <c r="G1481">
        <v>9000009854</v>
      </c>
      <c r="H1481">
        <v>9854</v>
      </c>
      <c r="I1481" t="s">
        <v>5493</v>
      </c>
      <c r="J1481" t="s">
        <v>5494</v>
      </c>
      <c r="K1481" t="s">
        <v>144</v>
      </c>
      <c r="L1481" t="s">
        <v>93</v>
      </c>
      <c r="M1481" t="s">
        <v>93</v>
      </c>
      <c r="N1481" t="s">
        <v>1514</v>
      </c>
      <c r="O1481" t="s">
        <v>59</v>
      </c>
      <c r="P1481">
        <v>307</v>
      </c>
      <c r="Q1481" t="s">
        <v>1183</v>
      </c>
      <c r="R1481" t="s">
        <v>1183</v>
      </c>
      <c r="S1481" t="s">
        <v>1137</v>
      </c>
      <c r="T1481" t="s">
        <v>1137</v>
      </c>
      <c r="U1481">
        <v>18.5015732901437</v>
      </c>
      <c r="V1481">
        <v>-69.846396309988805</v>
      </c>
      <c r="W1481" t="s">
        <v>1184</v>
      </c>
      <c r="X1481" t="s">
        <v>85</v>
      </c>
      <c r="Y1481" t="s">
        <v>64</v>
      </c>
      <c r="Z1481" t="s">
        <v>99</v>
      </c>
      <c r="AA1481">
        <v>1153000621</v>
      </c>
      <c r="AB1481" t="s">
        <v>116</v>
      </c>
      <c r="AC1481" t="s">
        <v>67</v>
      </c>
      <c r="AD1481">
        <v>18.5015818</v>
      </c>
      <c r="AE1481">
        <v>-69.846451400000007</v>
      </c>
      <c r="AF1481" t="s">
        <v>5495</v>
      </c>
      <c r="AG1481" t="s">
        <v>32</v>
      </c>
      <c r="AH1481" t="s">
        <v>48</v>
      </c>
      <c r="AI1481" t="s">
        <v>87</v>
      </c>
      <c r="AJ1481" t="s">
        <v>1488</v>
      </c>
      <c r="AK1481" t="s">
        <v>150</v>
      </c>
      <c r="AL1481" t="s">
        <v>140</v>
      </c>
      <c r="AM1481" t="s">
        <v>151</v>
      </c>
      <c r="AR1481" t="s">
        <v>91</v>
      </c>
      <c r="AS1481">
        <v>9000009854</v>
      </c>
      <c r="AV1481" t="s">
        <v>153</v>
      </c>
      <c r="AW1481" t="str">
        <f>_xlfn.XLOOKUP(UNIVERSO[[#This Row],[RUTA-LOCALIDAD D&amp;N]],'[1]Cuota Ruta'!E:E,'[1]Cuota Ruta'!G:G)</f>
        <v>Cargar</v>
      </c>
    </row>
    <row r="1482" spans="1:49" x14ac:dyDescent="0.25">
      <c r="A1482" t="s">
        <v>109</v>
      </c>
      <c r="B1482" t="s">
        <v>49</v>
      </c>
      <c r="C1482" t="s">
        <v>50</v>
      </c>
      <c r="D1482" t="s">
        <v>76</v>
      </c>
      <c r="E1482" t="s">
        <v>140</v>
      </c>
      <c r="F1482" t="s">
        <v>141</v>
      </c>
      <c r="G1482">
        <v>9000081249</v>
      </c>
      <c r="H1482">
        <v>81249</v>
      </c>
      <c r="I1482" t="s">
        <v>5496</v>
      </c>
      <c r="J1482" t="s">
        <v>5497</v>
      </c>
      <c r="K1482" t="s">
        <v>144</v>
      </c>
      <c r="L1482" t="s">
        <v>93</v>
      </c>
      <c r="M1482" t="s">
        <v>93</v>
      </c>
      <c r="N1482" t="s">
        <v>1510</v>
      </c>
      <c r="O1482" t="s">
        <v>59</v>
      </c>
      <c r="P1482">
        <v>322</v>
      </c>
      <c r="Q1482" t="s">
        <v>645</v>
      </c>
      <c r="R1482" t="s">
        <v>645</v>
      </c>
      <c r="S1482" t="s">
        <v>188</v>
      </c>
      <c r="T1482" t="s">
        <v>188</v>
      </c>
      <c r="U1482">
        <v>18.549019132341702</v>
      </c>
      <c r="V1482">
        <v>-69.922352382114994</v>
      </c>
      <c r="W1482" t="s">
        <v>646</v>
      </c>
      <c r="X1482" t="s">
        <v>85</v>
      </c>
      <c r="Y1482" t="s">
        <v>64</v>
      </c>
      <c r="Z1482" t="s">
        <v>99</v>
      </c>
      <c r="AA1482">
        <v>1153014464</v>
      </c>
      <c r="AB1482" t="s">
        <v>116</v>
      </c>
      <c r="AC1482" t="s">
        <v>67</v>
      </c>
      <c r="AD1482">
        <v>18.548650800000001</v>
      </c>
      <c r="AE1482">
        <v>-69.922464300000001</v>
      </c>
      <c r="AF1482" t="s">
        <v>5498</v>
      </c>
      <c r="AG1482" t="s">
        <v>32</v>
      </c>
      <c r="AH1482" t="s">
        <v>48</v>
      </c>
      <c r="AI1482" t="s">
        <v>69</v>
      </c>
      <c r="AJ1482" t="s">
        <v>118</v>
      </c>
      <c r="AK1482" t="s">
        <v>191</v>
      </c>
      <c r="AL1482" t="s">
        <v>140</v>
      </c>
      <c r="AM1482" t="s">
        <v>192</v>
      </c>
      <c r="AN1482">
        <v>2</v>
      </c>
      <c r="AO1482" t="s">
        <v>245</v>
      </c>
      <c r="AP1482">
        <v>19</v>
      </c>
      <c r="AQ1482">
        <v>0</v>
      </c>
      <c r="AR1482" t="s">
        <v>73</v>
      </c>
      <c r="AS1482">
        <v>9000081249</v>
      </c>
      <c r="AU1482">
        <v>2</v>
      </c>
      <c r="AV1482" t="s">
        <v>153</v>
      </c>
      <c r="AW1482" t="str">
        <f>_xlfn.XLOOKUP(UNIVERSO[[#This Row],[RUTA-LOCALIDAD D&amp;N]],'[1]Cuota Ruta'!E:E,'[1]Cuota Ruta'!G:G)</f>
        <v>Cargar</v>
      </c>
    </row>
    <row r="1483" spans="1:49" x14ac:dyDescent="0.25">
      <c r="A1483" t="s">
        <v>48</v>
      </c>
      <c r="B1483" t="s">
        <v>49</v>
      </c>
      <c r="C1483" t="s">
        <v>50</v>
      </c>
      <c r="D1483" t="s">
        <v>76</v>
      </c>
      <c r="E1483" t="s">
        <v>823</v>
      </c>
      <c r="F1483" t="s">
        <v>283</v>
      </c>
      <c r="G1483">
        <v>9000062895</v>
      </c>
      <c r="H1483">
        <v>62895</v>
      </c>
      <c r="I1483" t="s">
        <v>5499</v>
      </c>
      <c r="J1483" t="s">
        <v>5500</v>
      </c>
      <c r="K1483" t="s">
        <v>286</v>
      </c>
      <c r="L1483" t="s">
        <v>1301</v>
      </c>
      <c r="M1483" t="s">
        <v>1301</v>
      </c>
      <c r="N1483" t="s">
        <v>253</v>
      </c>
      <c r="O1483" t="s">
        <v>59</v>
      </c>
      <c r="P1483">
        <v>345</v>
      </c>
      <c r="Q1483" t="s">
        <v>1303</v>
      </c>
      <c r="R1483" t="s">
        <v>1303</v>
      </c>
      <c r="S1483" t="s">
        <v>829</v>
      </c>
      <c r="T1483" t="s">
        <v>829</v>
      </c>
      <c r="U1483">
        <v>19.382438659668001</v>
      </c>
      <c r="V1483">
        <v>-70.362257003784194</v>
      </c>
      <c r="W1483" t="s">
        <v>1304</v>
      </c>
      <c r="X1483" t="s">
        <v>63</v>
      </c>
      <c r="Y1483" t="s">
        <v>64</v>
      </c>
      <c r="Z1483" t="s">
        <v>65</v>
      </c>
      <c r="AA1483">
        <v>1154009058</v>
      </c>
      <c r="AB1483" t="s">
        <v>66</v>
      </c>
      <c r="AC1483" t="s">
        <v>67</v>
      </c>
      <c r="AD1483">
        <v>19.382438659668001</v>
      </c>
      <c r="AE1483">
        <v>-70.362257003784194</v>
      </c>
      <c r="AF1483" t="s">
        <v>5501</v>
      </c>
      <c r="AG1483" t="s">
        <v>32</v>
      </c>
      <c r="AH1483" t="s">
        <v>48</v>
      </c>
      <c r="AI1483" t="s">
        <v>87</v>
      </c>
      <c r="AJ1483" t="s">
        <v>1488</v>
      </c>
      <c r="AR1483" t="s">
        <v>91</v>
      </c>
      <c r="AS1483">
        <v>9000062895</v>
      </c>
      <c r="AW1483" t="str">
        <f>_xlfn.XLOOKUP(UNIVERSO[[#This Row],[RUTA-LOCALIDAD D&amp;N]],'[1]Cuota Ruta'!E:E,'[1]Cuota Ruta'!G:G)</f>
        <v>Cargar</v>
      </c>
    </row>
    <row r="1484" spans="1:49" x14ac:dyDescent="0.25">
      <c r="A1484" t="s">
        <v>48</v>
      </c>
      <c r="B1484" t="s">
        <v>49</v>
      </c>
      <c r="C1484" t="s">
        <v>50</v>
      </c>
      <c r="D1484" t="s">
        <v>51</v>
      </c>
      <c r="E1484" t="s">
        <v>257</v>
      </c>
      <c r="F1484" t="s">
        <v>194</v>
      </c>
      <c r="G1484">
        <v>9000040926</v>
      </c>
      <c r="H1484">
        <v>40926</v>
      </c>
      <c r="I1484" t="s">
        <v>5502</v>
      </c>
      <c r="J1484" t="s">
        <v>5503</v>
      </c>
      <c r="K1484" t="s">
        <v>197</v>
      </c>
      <c r="L1484" t="s">
        <v>301</v>
      </c>
      <c r="M1484" t="s">
        <v>301</v>
      </c>
      <c r="N1484" t="s">
        <v>253</v>
      </c>
      <c r="O1484" t="s">
        <v>59</v>
      </c>
      <c r="P1484">
        <v>304</v>
      </c>
      <c r="Q1484" t="s">
        <v>945</v>
      </c>
      <c r="R1484" t="s">
        <v>945</v>
      </c>
      <c r="S1484" t="s">
        <v>304</v>
      </c>
      <c r="T1484" t="s">
        <v>304</v>
      </c>
      <c r="U1484">
        <v>19.2648337227958</v>
      </c>
      <c r="V1484">
        <v>-69.882191249302494</v>
      </c>
      <c r="W1484" t="s">
        <v>946</v>
      </c>
      <c r="X1484" t="s">
        <v>63</v>
      </c>
      <c r="Y1484" t="s">
        <v>64</v>
      </c>
      <c r="Z1484" t="s">
        <v>65</v>
      </c>
      <c r="AA1484">
        <v>1152000366</v>
      </c>
      <c r="AB1484" t="s">
        <v>66</v>
      </c>
      <c r="AC1484" t="s">
        <v>67</v>
      </c>
      <c r="AD1484">
        <v>19.2648337227958</v>
      </c>
      <c r="AE1484">
        <v>-69.882191249302494</v>
      </c>
      <c r="AF1484" t="s">
        <v>5504</v>
      </c>
      <c r="AG1484" t="s">
        <v>32</v>
      </c>
      <c r="AH1484" t="s">
        <v>48</v>
      </c>
      <c r="AI1484" t="s">
        <v>69</v>
      </c>
      <c r="AJ1484" t="s">
        <v>69</v>
      </c>
      <c r="AK1484" t="s">
        <v>265</v>
      </c>
      <c r="AL1484" t="s">
        <v>257</v>
      </c>
      <c r="AM1484" t="s">
        <v>266</v>
      </c>
      <c r="AN1484">
        <v>2</v>
      </c>
      <c r="AO1484" t="s">
        <v>245</v>
      </c>
      <c r="AP1484">
        <v>33</v>
      </c>
      <c r="AQ1484">
        <v>0</v>
      </c>
      <c r="AR1484" t="s">
        <v>73</v>
      </c>
      <c r="AS1484">
        <v>9000040926</v>
      </c>
      <c r="AU1484">
        <v>2</v>
      </c>
      <c r="AV1484" t="s">
        <v>267</v>
      </c>
      <c r="AW1484" t="str">
        <f>_xlfn.XLOOKUP(UNIVERSO[[#This Row],[RUTA-LOCALIDAD D&amp;N]],'[1]Cuota Ruta'!E:E,'[1]Cuota Ruta'!G:G)</f>
        <v>Cargar</v>
      </c>
    </row>
    <row r="1485" spans="1:49" x14ac:dyDescent="0.25">
      <c r="A1485" t="s">
        <v>48</v>
      </c>
      <c r="B1485" t="s">
        <v>49</v>
      </c>
      <c r="C1485" t="s">
        <v>50</v>
      </c>
      <c r="D1485" t="s">
        <v>76</v>
      </c>
      <c r="E1485" t="s">
        <v>257</v>
      </c>
      <c r="F1485" t="s">
        <v>194</v>
      </c>
      <c r="G1485">
        <v>9000093385</v>
      </c>
      <c r="H1485">
        <v>93385</v>
      </c>
      <c r="I1485" t="s">
        <v>5505</v>
      </c>
      <c r="J1485" t="s">
        <v>5506</v>
      </c>
      <c r="K1485" t="s">
        <v>197</v>
      </c>
      <c r="L1485" t="s">
        <v>301</v>
      </c>
      <c r="M1485" t="s">
        <v>301</v>
      </c>
      <c r="N1485" t="s">
        <v>253</v>
      </c>
      <c r="O1485" t="s">
        <v>59</v>
      </c>
      <c r="P1485">
        <v>302</v>
      </c>
      <c r="Q1485" t="s">
        <v>384</v>
      </c>
      <c r="R1485" t="s">
        <v>384</v>
      </c>
      <c r="S1485" t="s">
        <v>304</v>
      </c>
      <c r="T1485" t="s">
        <v>304</v>
      </c>
      <c r="U1485">
        <v>19.374839999999999</v>
      </c>
      <c r="V1485">
        <v>-69.851259999999996</v>
      </c>
      <c r="W1485" t="s">
        <v>385</v>
      </c>
      <c r="X1485" t="s">
        <v>63</v>
      </c>
      <c r="Y1485" t="s">
        <v>64</v>
      </c>
      <c r="Z1485" t="s">
        <v>99</v>
      </c>
      <c r="AA1485">
        <v>1152007777</v>
      </c>
      <c r="AB1485" t="s">
        <v>66</v>
      </c>
      <c r="AC1485" t="s">
        <v>67</v>
      </c>
      <c r="AD1485">
        <v>19.374839999999999</v>
      </c>
      <c r="AE1485">
        <v>-69.851259999999996</v>
      </c>
      <c r="AF1485" t="s">
        <v>5507</v>
      </c>
      <c r="AG1485" t="s">
        <v>32</v>
      </c>
      <c r="AH1485" t="s">
        <v>48</v>
      </c>
      <c r="AI1485" t="s">
        <v>87</v>
      </c>
      <c r="AJ1485" t="s">
        <v>101</v>
      </c>
      <c r="AK1485" t="s">
        <v>265</v>
      </c>
      <c r="AL1485" t="s">
        <v>257</v>
      </c>
      <c r="AM1485" t="s">
        <v>266</v>
      </c>
      <c r="AN1485">
        <v>1</v>
      </c>
      <c r="AO1485" t="s">
        <v>119</v>
      </c>
      <c r="AR1485" t="s">
        <v>91</v>
      </c>
      <c r="AS1485">
        <v>9000093385</v>
      </c>
      <c r="AU1485">
        <v>1</v>
      </c>
      <c r="AV1485" t="s">
        <v>267</v>
      </c>
      <c r="AW1485" t="str">
        <f>_xlfn.XLOOKUP(UNIVERSO[[#This Row],[RUTA-LOCALIDAD D&amp;N]],'[1]Cuota Ruta'!E:E,'[1]Cuota Ruta'!G:G)</f>
        <v>Cargar</v>
      </c>
    </row>
    <row r="1486" spans="1:49" x14ac:dyDescent="0.25">
      <c r="A1486" t="s">
        <v>48</v>
      </c>
      <c r="B1486" t="s">
        <v>49</v>
      </c>
      <c r="C1486" t="s">
        <v>50</v>
      </c>
      <c r="D1486" t="s">
        <v>268</v>
      </c>
      <c r="E1486" t="s">
        <v>1196</v>
      </c>
      <c r="F1486" t="s">
        <v>126</v>
      </c>
      <c r="G1486">
        <v>9000083386</v>
      </c>
      <c r="H1486">
        <v>83386</v>
      </c>
      <c r="I1486" t="s">
        <v>5508</v>
      </c>
      <c r="J1486" t="s">
        <v>5509</v>
      </c>
      <c r="K1486" t="s">
        <v>129</v>
      </c>
      <c r="L1486" t="s">
        <v>1199</v>
      </c>
      <c r="M1486" t="s">
        <v>804</v>
      </c>
      <c r="N1486" t="s">
        <v>1199</v>
      </c>
      <c r="O1486" t="s">
        <v>126</v>
      </c>
      <c r="P1486">
        <v>330</v>
      </c>
      <c r="Q1486" t="s">
        <v>2895</v>
      </c>
      <c r="R1486" t="s">
        <v>2895</v>
      </c>
      <c r="S1486" t="s">
        <v>1201</v>
      </c>
      <c r="T1486" t="s">
        <v>1201</v>
      </c>
      <c r="U1486">
        <v>18.451889999999999</v>
      </c>
      <c r="V1486">
        <v>-70.750910000000005</v>
      </c>
      <c r="W1486" t="s">
        <v>2896</v>
      </c>
      <c r="X1486" t="s">
        <v>63</v>
      </c>
      <c r="Y1486" t="s">
        <v>64</v>
      </c>
      <c r="Z1486" t="s">
        <v>65</v>
      </c>
      <c r="AA1486">
        <v>1163009990</v>
      </c>
      <c r="AB1486" t="s">
        <v>116</v>
      </c>
      <c r="AC1486" t="s">
        <v>67</v>
      </c>
      <c r="AD1486">
        <v>18.451803900000002</v>
      </c>
      <c r="AE1486">
        <v>-70.750874490000001</v>
      </c>
      <c r="AF1486" t="s">
        <v>5510</v>
      </c>
      <c r="AG1486" t="s">
        <v>32</v>
      </c>
      <c r="AH1486" t="s">
        <v>48</v>
      </c>
      <c r="AI1486" t="s">
        <v>69</v>
      </c>
      <c r="AJ1486" t="s">
        <v>69</v>
      </c>
      <c r="AK1486" t="s">
        <v>1204</v>
      </c>
      <c r="AL1486" t="s">
        <v>1196</v>
      </c>
      <c r="AM1486" t="s">
        <v>1205</v>
      </c>
      <c r="AN1486">
        <v>11</v>
      </c>
      <c r="AO1486" t="s">
        <v>152</v>
      </c>
      <c r="AP1486">
        <v>25</v>
      </c>
      <c r="AQ1486">
        <v>0</v>
      </c>
      <c r="AR1486" t="s">
        <v>73</v>
      </c>
      <c r="AS1486">
        <v>9000083386</v>
      </c>
      <c r="AU1486">
        <v>11</v>
      </c>
      <c r="AV1486" t="s">
        <v>281</v>
      </c>
      <c r="AW1486" t="str">
        <f>_xlfn.XLOOKUP(UNIVERSO[[#This Row],[RUTA-LOCALIDAD D&amp;N]],'[1]Cuota Ruta'!E:E,'[1]Cuota Ruta'!G:G)</f>
        <v>Cargar</v>
      </c>
    </row>
    <row r="1487" spans="1:49" x14ac:dyDescent="0.25">
      <c r="A1487" t="s">
        <v>48</v>
      </c>
      <c r="B1487" t="s">
        <v>49</v>
      </c>
      <c r="C1487" t="s">
        <v>50</v>
      </c>
      <c r="D1487" t="s">
        <v>76</v>
      </c>
      <c r="E1487" t="s">
        <v>218</v>
      </c>
      <c r="F1487" t="s">
        <v>194</v>
      </c>
      <c r="G1487">
        <v>9000123845</v>
      </c>
      <c r="H1487">
        <v>123845</v>
      </c>
      <c r="I1487" t="s">
        <v>5511</v>
      </c>
      <c r="J1487" t="s">
        <v>5512</v>
      </c>
      <c r="K1487" t="s">
        <v>197</v>
      </c>
      <c r="L1487" t="s">
        <v>180</v>
      </c>
      <c r="M1487" t="s">
        <v>180</v>
      </c>
      <c r="N1487" t="s">
        <v>253</v>
      </c>
      <c r="O1487" t="s">
        <v>59</v>
      </c>
      <c r="P1487">
        <v>327</v>
      </c>
      <c r="Q1487" t="s">
        <v>1540</v>
      </c>
      <c r="R1487" t="s">
        <v>1540</v>
      </c>
      <c r="S1487" t="s">
        <v>223</v>
      </c>
      <c r="T1487" t="s">
        <v>223</v>
      </c>
      <c r="U1487">
        <v>18.677539830000001</v>
      </c>
      <c r="V1487">
        <v>-68.41999817</v>
      </c>
      <c r="W1487" t="s">
        <v>1541</v>
      </c>
      <c r="X1487" t="s">
        <v>63</v>
      </c>
      <c r="Y1487" t="s">
        <v>64</v>
      </c>
      <c r="Z1487" t="s">
        <v>99</v>
      </c>
      <c r="AA1487">
        <v>1159009302</v>
      </c>
      <c r="AB1487" t="s">
        <v>116</v>
      </c>
      <c r="AC1487" t="s">
        <v>67</v>
      </c>
      <c r="AD1487">
        <v>18.677620643304088</v>
      </c>
      <c r="AE1487">
        <v>-68.420003622121129</v>
      </c>
      <c r="AF1487" t="s">
        <v>5513</v>
      </c>
      <c r="AG1487" t="s">
        <v>32</v>
      </c>
      <c r="AH1487" t="s">
        <v>48</v>
      </c>
      <c r="AI1487" t="s">
        <v>87</v>
      </c>
      <c r="AJ1487" t="s">
        <v>1488</v>
      </c>
      <c r="AR1487" t="s">
        <v>91</v>
      </c>
      <c r="AS1487">
        <v>9000123845</v>
      </c>
      <c r="AW1487" t="str">
        <f>_xlfn.XLOOKUP(UNIVERSO[[#This Row],[RUTA-LOCALIDAD D&amp;N]],'[1]Cuota Ruta'!E:E,'[1]Cuota Ruta'!G:G)</f>
        <v>Cargar</v>
      </c>
    </row>
    <row r="1488" spans="1:49" x14ac:dyDescent="0.25">
      <c r="A1488" t="s">
        <v>109</v>
      </c>
      <c r="B1488" t="s">
        <v>49</v>
      </c>
      <c r="C1488" t="s">
        <v>110</v>
      </c>
      <c r="D1488" t="s">
        <v>51</v>
      </c>
      <c r="E1488" t="s">
        <v>338</v>
      </c>
      <c r="F1488" t="s">
        <v>283</v>
      </c>
      <c r="G1488">
        <v>9000083517</v>
      </c>
      <c r="H1488">
        <v>83517</v>
      </c>
      <c r="I1488" t="s">
        <v>5514</v>
      </c>
      <c r="J1488" t="s">
        <v>5515</v>
      </c>
      <c r="K1488" t="s">
        <v>286</v>
      </c>
      <c r="L1488" t="s">
        <v>338</v>
      </c>
      <c r="M1488" t="s">
        <v>338</v>
      </c>
      <c r="N1488" t="s">
        <v>5516</v>
      </c>
      <c r="O1488" t="s">
        <v>59</v>
      </c>
      <c r="P1488">
        <v>305</v>
      </c>
      <c r="Q1488" t="s">
        <v>1838</v>
      </c>
      <c r="R1488" t="s">
        <v>1838</v>
      </c>
      <c r="S1488" t="s">
        <v>343</v>
      </c>
      <c r="T1488" t="s">
        <v>343</v>
      </c>
      <c r="U1488">
        <v>19.434902191162099</v>
      </c>
      <c r="V1488">
        <v>-70.696546936035205</v>
      </c>
      <c r="W1488" t="s">
        <v>1839</v>
      </c>
      <c r="X1488" t="s">
        <v>63</v>
      </c>
      <c r="Y1488" t="s">
        <v>64</v>
      </c>
      <c r="Z1488" t="s">
        <v>65</v>
      </c>
      <c r="AA1488">
        <v>1151022437</v>
      </c>
      <c r="AB1488" t="s">
        <v>116</v>
      </c>
      <c r="AC1488" t="s">
        <v>67</v>
      </c>
      <c r="AD1488">
        <v>19.43512166666666</v>
      </c>
      <c r="AE1488">
        <v>-70.696639999999988</v>
      </c>
      <c r="AF1488" t="s">
        <v>5517</v>
      </c>
      <c r="AG1488" t="s">
        <v>32</v>
      </c>
      <c r="AH1488" t="s">
        <v>48</v>
      </c>
      <c r="AI1488" t="s">
        <v>69</v>
      </c>
      <c r="AJ1488" t="s">
        <v>118</v>
      </c>
      <c r="AK1488" t="s">
        <v>408</v>
      </c>
      <c r="AL1488" t="s">
        <v>338</v>
      </c>
      <c r="AM1488" t="s">
        <v>409</v>
      </c>
      <c r="AN1488">
        <v>2</v>
      </c>
      <c r="AO1488" t="s">
        <v>245</v>
      </c>
      <c r="AP1488">
        <v>34</v>
      </c>
      <c r="AQ1488">
        <v>0</v>
      </c>
      <c r="AR1488" t="s">
        <v>73</v>
      </c>
      <c r="AS1488">
        <v>9000083517</v>
      </c>
      <c r="AT1488" t="s">
        <v>74</v>
      </c>
      <c r="AU1488">
        <v>2</v>
      </c>
      <c r="AV1488" t="s">
        <v>410</v>
      </c>
      <c r="AW1488" t="str">
        <f>_xlfn.XLOOKUP(UNIVERSO[[#This Row],[RUTA-LOCALIDAD D&amp;N]],'[1]Cuota Ruta'!E:E,'[1]Cuota Ruta'!G:G)</f>
        <v>Cargar</v>
      </c>
    </row>
    <row r="1489" spans="1:49" x14ac:dyDescent="0.25">
      <c r="A1489" t="s">
        <v>48</v>
      </c>
      <c r="B1489" t="s">
        <v>49</v>
      </c>
      <c r="C1489" t="s">
        <v>50</v>
      </c>
      <c r="D1489" t="s">
        <v>76</v>
      </c>
      <c r="E1489" t="s">
        <v>338</v>
      </c>
      <c r="F1489" t="s">
        <v>283</v>
      </c>
      <c r="G1489">
        <v>9000144873</v>
      </c>
      <c r="H1489">
        <v>144873</v>
      </c>
      <c r="I1489" t="s">
        <v>5518</v>
      </c>
      <c r="J1489" t="s">
        <v>5519</v>
      </c>
      <c r="K1489" t="s">
        <v>286</v>
      </c>
      <c r="L1489" t="s">
        <v>338</v>
      </c>
      <c r="M1489" t="s">
        <v>338</v>
      </c>
      <c r="N1489" t="s">
        <v>5520</v>
      </c>
      <c r="O1489" t="s">
        <v>59</v>
      </c>
      <c r="P1489">
        <v>312</v>
      </c>
      <c r="Q1489" t="s">
        <v>1548</v>
      </c>
      <c r="R1489" t="s">
        <v>1548</v>
      </c>
      <c r="S1489" t="s">
        <v>665</v>
      </c>
      <c r="T1489" t="s">
        <v>665</v>
      </c>
      <c r="U1489">
        <v>19.478961009999999</v>
      </c>
      <c r="V1489">
        <v>-70.58555801</v>
      </c>
      <c r="W1489" t="s">
        <v>1549</v>
      </c>
      <c r="X1489" t="s">
        <v>85</v>
      </c>
      <c r="Y1489" t="s">
        <v>64</v>
      </c>
      <c r="Z1489" t="s">
        <v>99</v>
      </c>
      <c r="AA1489">
        <v>1151037477</v>
      </c>
      <c r="AB1489" t="s">
        <v>116</v>
      </c>
      <c r="AC1489" t="s">
        <v>67</v>
      </c>
      <c r="AD1489">
        <v>19.480172400000001</v>
      </c>
      <c r="AE1489">
        <v>-70.590634300000005</v>
      </c>
      <c r="AF1489" t="s">
        <v>5521</v>
      </c>
      <c r="AG1489" t="s">
        <v>32</v>
      </c>
      <c r="AH1489" t="s">
        <v>48</v>
      </c>
      <c r="AI1489" t="s">
        <v>87</v>
      </c>
      <c r="AJ1489" t="s">
        <v>1488</v>
      </c>
      <c r="AK1489" t="s">
        <v>408</v>
      </c>
      <c r="AL1489" t="s">
        <v>338</v>
      </c>
      <c r="AM1489" t="s">
        <v>409</v>
      </c>
      <c r="AR1489" t="s">
        <v>91</v>
      </c>
      <c r="AS1489">
        <v>9000144873</v>
      </c>
      <c r="AV1489" t="s">
        <v>410</v>
      </c>
      <c r="AW1489" t="str">
        <f>_xlfn.XLOOKUP(UNIVERSO[[#This Row],[RUTA-LOCALIDAD D&amp;N]],'[1]Cuota Ruta'!E:E,'[1]Cuota Ruta'!G:G)</f>
        <v>Cargar</v>
      </c>
    </row>
    <row r="1490" spans="1:49" x14ac:dyDescent="0.25">
      <c r="A1490" t="s">
        <v>109</v>
      </c>
      <c r="B1490" t="s">
        <v>49</v>
      </c>
      <c r="C1490" t="s">
        <v>50</v>
      </c>
      <c r="D1490" t="s">
        <v>76</v>
      </c>
      <c r="E1490" t="s">
        <v>77</v>
      </c>
      <c r="F1490" t="s">
        <v>53</v>
      </c>
      <c r="G1490">
        <v>9000083918</v>
      </c>
      <c r="H1490">
        <v>83918</v>
      </c>
      <c r="I1490" t="s">
        <v>5522</v>
      </c>
      <c r="J1490" t="s">
        <v>5523</v>
      </c>
      <c r="K1490" t="s">
        <v>56</v>
      </c>
      <c r="L1490" t="s">
        <v>57</v>
      </c>
      <c r="M1490" t="s">
        <v>57</v>
      </c>
      <c r="N1490" t="s">
        <v>58</v>
      </c>
      <c r="O1490" t="s">
        <v>59</v>
      </c>
      <c r="P1490">
        <v>446</v>
      </c>
      <c r="Q1490" t="s">
        <v>896</v>
      </c>
      <c r="R1490" t="s">
        <v>896</v>
      </c>
      <c r="S1490" t="s">
        <v>61</v>
      </c>
      <c r="T1490" t="s">
        <v>61</v>
      </c>
      <c r="U1490">
        <v>18.41773796</v>
      </c>
      <c r="V1490">
        <v>-70.116020199999994</v>
      </c>
      <c r="W1490" t="s">
        <v>897</v>
      </c>
      <c r="X1490" t="s">
        <v>63</v>
      </c>
      <c r="Y1490" t="s">
        <v>64</v>
      </c>
      <c r="Z1490" t="s">
        <v>65</v>
      </c>
      <c r="AA1490">
        <v>1169005016</v>
      </c>
      <c r="AB1490" t="s">
        <v>116</v>
      </c>
      <c r="AC1490" t="s">
        <v>67</v>
      </c>
      <c r="AD1490">
        <v>18.41760347</v>
      </c>
      <c r="AE1490">
        <v>-70.116044459999998</v>
      </c>
      <c r="AF1490" t="s">
        <v>5524</v>
      </c>
      <c r="AG1490" t="s">
        <v>32</v>
      </c>
      <c r="AH1490" t="s">
        <v>48</v>
      </c>
      <c r="AI1490" t="s">
        <v>69</v>
      </c>
      <c r="AJ1490" t="s">
        <v>118</v>
      </c>
      <c r="AK1490" t="s">
        <v>243</v>
      </c>
      <c r="AL1490" t="s">
        <v>77</v>
      </c>
      <c r="AM1490" t="s">
        <v>244</v>
      </c>
      <c r="AN1490">
        <v>3</v>
      </c>
      <c r="AO1490" t="s">
        <v>484</v>
      </c>
      <c r="AP1490">
        <v>49</v>
      </c>
      <c r="AQ1490">
        <v>0</v>
      </c>
      <c r="AR1490" t="s">
        <v>73</v>
      </c>
      <c r="AS1490">
        <v>9000083918</v>
      </c>
      <c r="AT1490" t="s">
        <v>992</v>
      </c>
      <c r="AU1490">
        <v>3</v>
      </c>
      <c r="AV1490" t="s">
        <v>75</v>
      </c>
      <c r="AW1490" t="str">
        <f>_xlfn.XLOOKUP(UNIVERSO[[#This Row],[RUTA-LOCALIDAD D&amp;N]],'[1]Cuota Ruta'!E:E,'[1]Cuota Ruta'!G:G)</f>
        <v>Cargar</v>
      </c>
    </row>
    <row r="1491" spans="1:49" x14ac:dyDescent="0.25">
      <c r="A1491" t="s">
        <v>48</v>
      </c>
      <c r="B1491" t="s">
        <v>380</v>
      </c>
      <c r="C1491" t="s">
        <v>381</v>
      </c>
      <c r="D1491" t="s">
        <v>76</v>
      </c>
      <c r="E1491" t="s">
        <v>257</v>
      </c>
      <c r="F1491" t="s">
        <v>194</v>
      </c>
      <c r="G1491">
        <v>9000163802</v>
      </c>
      <c r="H1491">
        <v>163802</v>
      </c>
      <c r="I1491" t="s">
        <v>5525</v>
      </c>
      <c r="J1491" t="s">
        <v>5526</v>
      </c>
      <c r="K1491" t="s">
        <v>197</v>
      </c>
      <c r="L1491" t="s">
        <v>301</v>
      </c>
      <c r="M1491" t="s">
        <v>301</v>
      </c>
      <c r="N1491" t="s">
        <v>253</v>
      </c>
      <c r="O1491" t="s">
        <v>59</v>
      </c>
      <c r="P1491">
        <v>301</v>
      </c>
      <c r="Q1491" t="s">
        <v>320</v>
      </c>
      <c r="R1491" t="s">
        <v>320</v>
      </c>
      <c r="S1491" t="s">
        <v>304</v>
      </c>
      <c r="T1491" t="s">
        <v>304</v>
      </c>
      <c r="U1491">
        <v>19.641591999999999</v>
      </c>
      <c r="V1491">
        <v>-69.903505999999993</v>
      </c>
      <c r="W1491" t="s">
        <v>321</v>
      </c>
      <c r="X1491" t="s">
        <v>63</v>
      </c>
      <c r="Y1491" t="s">
        <v>64</v>
      </c>
      <c r="Z1491" t="s">
        <v>65</v>
      </c>
      <c r="AA1491">
        <v>1152012303</v>
      </c>
      <c r="AB1491" t="s">
        <v>66</v>
      </c>
      <c r="AC1491" t="s">
        <v>67</v>
      </c>
      <c r="AD1491">
        <v>19.641591999999999</v>
      </c>
      <c r="AE1491">
        <v>-69.903505999999993</v>
      </c>
      <c r="AF1491" t="s">
        <v>5527</v>
      </c>
      <c r="AG1491" t="s">
        <v>32</v>
      </c>
      <c r="AH1491" t="s">
        <v>48</v>
      </c>
      <c r="AI1491" t="s">
        <v>87</v>
      </c>
      <c r="AJ1491" t="s">
        <v>1488</v>
      </c>
      <c r="AK1491" t="s">
        <v>265</v>
      </c>
      <c r="AL1491" t="s">
        <v>257</v>
      </c>
      <c r="AM1491" t="s">
        <v>266</v>
      </c>
      <c r="AR1491" t="s">
        <v>91</v>
      </c>
      <c r="AS1491">
        <v>9000163802</v>
      </c>
      <c r="AV1491" t="s">
        <v>267</v>
      </c>
      <c r="AW1491" t="str">
        <f>_xlfn.XLOOKUP(UNIVERSO[[#This Row],[RUTA-LOCALIDAD D&amp;N]],'[1]Cuota Ruta'!E:E,'[1]Cuota Ruta'!G:G)</f>
        <v>Cargar</v>
      </c>
    </row>
    <row r="1492" spans="1:49" x14ac:dyDescent="0.25">
      <c r="A1492" t="s">
        <v>48</v>
      </c>
      <c r="B1492" t="s">
        <v>49</v>
      </c>
      <c r="C1492" t="s">
        <v>50</v>
      </c>
      <c r="D1492" t="s">
        <v>124</v>
      </c>
      <c r="E1492" t="s">
        <v>257</v>
      </c>
      <c r="F1492" t="s">
        <v>194</v>
      </c>
      <c r="G1492">
        <v>9000042628</v>
      </c>
      <c r="H1492">
        <v>42628</v>
      </c>
      <c r="I1492" t="s">
        <v>5528</v>
      </c>
      <c r="J1492" t="s">
        <v>5529</v>
      </c>
      <c r="K1492" t="s">
        <v>197</v>
      </c>
      <c r="L1492" t="s">
        <v>260</v>
      </c>
      <c r="M1492" t="s">
        <v>260</v>
      </c>
      <c r="N1492" t="s">
        <v>253</v>
      </c>
      <c r="O1492" t="s">
        <v>59</v>
      </c>
      <c r="P1492">
        <v>308</v>
      </c>
      <c r="Q1492" t="s">
        <v>3063</v>
      </c>
      <c r="R1492" t="s">
        <v>3063</v>
      </c>
      <c r="S1492" t="s">
        <v>262</v>
      </c>
      <c r="T1492" t="s">
        <v>262</v>
      </c>
      <c r="U1492">
        <v>19.230632781982401</v>
      </c>
      <c r="V1492">
        <v>-69.615135192871094</v>
      </c>
      <c r="W1492" t="s">
        <v>3064</v>
      </c>
      <c r="X1492" t="s">
        <v>85</v>
      </c>
      <c r="Y1492" t="s">
        <v>64</v>
      </c>
      <c r="Z1492" t="s">
        <v>65</v>
      </c>
      <c r="AA1492">
        <v>1152004733</v>
      </c>
      <c r="AB1492" t="s">
        <v>66</v>
      </c>
      <c r="AC1492" t="s">
        <v>67</v>
      </c>
      <c r="AD1492">
        <v>19.230632781982401</v>
      </c>
      <c r="AE1492">
        <v>-69.615135192871094</v>
      </c>
      <c r="AF1492" t="s">
        <v>5530</v>
      </c>
      <c r="AG1492" t="s">
        <v>32</v>
      </c>
      <c r="AH1492" t="s">
        <v>48</v>
      </c>
      <c r="AI1492" t="s">
        <v>69</v>
      </c>
      <c r="AJ1492" t="s">
        <v>69</v>
      </c>
      <c r="AK1492" t="s">
        <v>265</v>
      </c>
      <c r="AL1492" t="s">
        <v>257</v>
      </c>
      <c r="AM1492" t="s">
        <v>266</v>
      </c>
      <c r="AN1492">
        <v>3</v>
      </c>
      <c r="AO1492" t="s">
        <v>484</v>
      </c>
      <c r="AP1492">
        <v>47</v>
      </c>
      <c r="AQ1492">
        <v>0</v>
      </c>
      <c r="AR1492" t="s">
        <v>73</v>
      </c>
      <c r="AS1492">
        <v>9000042628</v>
      </c>
      <c r="AU1492">
        <v>3</v>
      </c>
      <c r="AV1492" t="s">
        <v>267</v>
      </c>
      <c r="AW1492" t="str">
        <f>_xlfn.XLOOKUP(UNIVERSO[[#This Row],[RUTA-LOCALIDAD D&amp;N]],'[1]Cuota Ruta'!E:E,'[1]Cuota Ruta'!G:G)</f>
        <v>Cargar</v>
      </c>
    </row>
    <row r="1493" spans="1:49" x14ac:dyDescent="0.25">
      <c r="A1493" t="s">
        <v>48</v>
      </c>
      <c r="B1493" t="s">
        <v>380</v>
      </c>
      <c r="C1493" t="s">
        <v>381</v>
      </c>
      <c r="D1493" t="s">
        <v>76</v>
      </c>
      <c r="E1493" t="s">
        <v>193</v>
      </c>
      <c r="F1493" t="s">
        <v>194</v>
      </c>
      <c r="G1493">
        <v>9000164827</v>
      </c>
      <c r="H1493">
        <v>164827</v>
      </c>
      <c r="I1493" t="s">
        <v>5531</v>
      </c>
      <c r="J1493" t="s">
        <v>5532</v>
      </c>
      <c r="K1493" t="s">
        <v>197</v>
      </c>
      <c r="L1493" t="s">
        <v>1417</v>
      </c>
      <c r="M1493" t="s">
        <v>1417</v>
      </c>
      <c r="N1493" t="s">
        <v>253</v>
      </c>
      <c r="O1493" t="s">
        <v>59</v>
      </c>
      <c r="P1493">
        <v>328</v>
      </c>
      <c r="Q1493" t="s">
        <v>1418</v>
      </c>
      <c r="R1493" t="s">
        <v>1418</v>
      </c>
      <c r="S1493" t="s">
        <v>774</v>
      </c>
      <c r="T1493" t="s">
        <v>774</v>
      </c>
      <c r="U1493">
        <v>18.763155000000001</v>
      </c>
      <c r="V1493">
        <v>-69.256410000000002</v>
      </c>
      <c r="W1493" t="s">
        <v>1419</v>
      </c>
      <c r="X1493" t="s">
        <v>63</v>
      </c>
      <c r="Y1493" t="s">
        <v>64</v>
      </c>
      <c r="Z1493" t="s">
        <v>65</v>
      </c>
      <c r="AA1493">
        <v>1160020967</v>
      </c>
      <c r="AB1493" t="s">
        <v>66</v>
      </c>
      <c r="AC1493" t="s">
        <v>67</v>
      </c>
      <c r="AD1493">
        <v>18.763155000000001</v>
      </c>
      <c r="AE1493">
        <v>-69.256410000000002</v>
      </c>
      <c r="AF1493" t="s">
        <v>5533</v>
      </c>
      <c r="AG1493" t="s">
        <v>32</v>
      </c>
      <c r="AH1493" t="s">
        <v>48</v>
      </c>
      <c r="AI1493" t="s">
        <v>87</v>
      </c>
      <c r="AJ1493" t="s">
        <v>1488</v>
      </c>
      <c r="AK1493" t="s">
        <v>226</v>
      </c>
      <c r="AL1493" t="s">
        <v>193</v>
      </c>
      <c r="AM1493" t="s">
        <v>227</v>
      </c>
      <c r="AR1493" t="s">
        <v>91</v>
      </c>
      <c r="AS1493">
        <v>9000164827</v>
      </c>
      <c r="AV1493" t="s">
        <v>92</v>
      </c>
      <c r="AW1493" t="str">
        <f>_xlfn.XLOOKUP(UNIVERSO[[#This Row],[RUTA-LOCALIDAD D&amp;N]],'[1]Cuota Ruta'!E:E,'[1]Cuota Ruta'!G:G)</f>
        <v>Cargar</v>
      </c>
    </row>
    <row r="1494" spans="1:49" x14ac:dyDescent="0.25">
      <c r="A1494" t="s">
        <v>48</v>
      </c>
      <c r="B1494" t="s">
        <v>49</v>
      </c>
      <c r="C1494" t="s">
        <v>50</v>
      </c>
      <c r="D1494" t="s">
        <v>124</v>
      </c>
      <c r="E1494" t="s">
        <v>1266</v>
      </c>
      <c r="F1494" t="s">
        <v>126</v>
      </c>
      <c r="G1494">
        <v>9000087100</v>
      </c>
      <c r="H1494">
        <v>87100</v>
      </c>
      <c r="I1494" t="s">
        <v>5534</v>
      </c>
      <c r="J1494" t="s">
        <v>5535</v>
      </c>
      <c r="K1494" t="s">
        <v>129</v>
      </c>
      <c r="L1494" t="s">
        <v>3087</v>
      </c>
      <c r="M1494" t="s">
        <v>3088</v>
      </c>
      <c r="N1494" t="s">
        <v>1269</v>
      </c>
      <c r="O1494" t="s">
        <v>126</v>
      </c>
      <c r="P1494">
        <v>334</v>
      </c>
      <c r="Q1494" t="s">
        <v>3095</v>
      </c>
      <c r="R1494" t="s">
        <v>3095</v>
      </c>
      <c r="S1494" t="s">
        <v>134</v>
      </c>
      <c r="T1494" t="s">
        <v>134</v>
      </c>
      <c r="U1494">
        <v>18.547380447387699</v>
      </c>
      <c r="V1494">
        <v>-70.500175476074205</v>
      </c>
      <c r="W1494" t="s">
        <v>3096</v>
      </c>
      <c r="X1494" t="s">
        <v>63</v>
      </c>
      <c r="Y1494" t="s">
        <v>64</v>
      </c>
      <c r="Z1494" t="s">
        <v>65</v>
      </c>
      <c r="AA1494">
        <v>1163010978</v>
      </c>
      <c r="AB1494" t="s">
        <v>116</v>
      </c>
      <c r="AC1494" t="s">
        <v>67</v>
      </c>
      <c r="AD1494">
        <v>18.5469677</v>
      </c>
      <c r="AE1494">
        <v>-70.500259600000007</v>
      </c>
      <c r="AF1494" t="s">
        <v>5536</v>
      </c>
      <c r="AG1494" t="s">
        <v>32</v>
      </c>
      <c r="AH1494" t="s">
        <v>48</v>
      </c>
      <c r="AI1494" t="s">
        <v>69</v>
      </c>
      <c r="AJ1494" t="s">
        <v>69</v>
      </c>
      <c r="AK1494" t="s">
        <v>1273</v>
      </c>
      <c r="AL1494" t="s">
        <v>1266</v>
      </c>
      <c r="AM1494" t="s">
        <v>1274</v>
      </c>
      <c r="AN1494">
        <v>11</v>
      </c>
      <c r="AO1494" t="s">
        <v>152</v>
      </c>
      <c r="AP1494">
        <v>12</v>
      </c>
      <c r="AQ1494">
        <v>0</v>
      </c>
      <c r="AR1494" t="s">
        <v>73</v>
      </c>
      <c r="AS1494">
        <v>9000087100</v>
      </c>
      <c r="AU1494">
        <v>11</v>
      </c>
      <c r="AV1494" t="s">
        <v>75</v>
      </c>
      <c r="AW1494" t="str">
        <f>_xlfn.XLOOKUP(UNIVERSO[[#This Row],[RUTA-LOCALIDAD D&amp;N]],'[1]Cuota Ruta'!E:E,'[1]Cuota Ruta'!G:G)</f>
        <v>Cargar</v>
      </c>
    </row>
    <row r="1495" spans="1:49" x14ac:dyDescent="0.25">
      <c r="A1495" t="s">
        <v>48</v>
      </c>
      <c r="B1495" t="s">
        <v>49</v>
      </c>
      <c r="C1495" t="s">
        <v>110</v>
      </c>
      <c r="D1495" t="s">
        <v>76</v>
      </c>
      <c r="E1495" t="s">
        <v>485</v>
      </c>
      <c r="F1495" t="s">
        <v>283</v>
      </c>
      <c r="G1495">
        <v>9000165160</v>
      </c>
      <c r="H1495">
        <v>165160</v>
      </c>
      <c r="I1495" t="s">
        <v>5537</v>
      </c>
      <c r="J1495" t="s">
        <v>5538</v>
      </c>
      <c r="K1495" t="s">
        <v>286</v>
      </c>
      <c r="L1495" t="s">
        <v>1039</v>
      </c>
      <c r="M1495" t="s">
        <v>1039</v>
      </c>
      <c r="N1495" t="s">
        <v>1612</v>
      </c>
      <c r="O1495" t="s">
        <v>59</v>
      </c>
      <c r="P1495">
        <v>343</v>
      </c>
      <c r="Q1495" t="s">
        <v>1613</v>
      </c>
      <c r="R1495" t="s">
        <v>1613</v>
      </c>
      <c r="S1495" t="s">
        <v>491</v>
      </c>
      <c r="T1495" t="s">
        <v>491</v>
      </c>
      <c r="U1495">
        <v>19.5744185</v>
      </c>
      <c r="V1495">
        <v>-70.993120599999997</v>
      </c>
      <c r="W1495" t="s">
        <v>1614</v>
      </c>
      <c r="X1495" t="s">
        <v>85</v>
      </c>
      <c r="Y1495" t="s">
        <v>64</v>
      </c>
      <c r="Z1495" t="s">
        <v>65</v>
      </c>
      <c r="AA1495">
        <v>1158011514</v>
      </c>
      <c r="AB1495" t="s">
        <v>66</v>
      </c>
      <c r="AC1495" t="s">
        <v>67</v>
      </c>
      <c r="AD1495">
        <v>19.5744185</v>
      </c>
      <c r="AE1495">
        <v>-70.993120599999997</v>
      </c>
      <c r="AF1495" t="s">
        <v>5539</v>
      </c>
      <c r="AG1495" t="s">
        <v>32</v>
      </c>
      <c r="AH1495" t="s">
        <v>48</v>
      </c>
      <c r="AI1495" t="s">
        <v>87</v>
      </c>
      <c r="AJ1495" t="s">
        <v>101</v>
      </c>
      <c r="AK1495" t="s">
        <v>494</v>
      </c>
      <c r="AL1495" t="s">
        <v>485</v>
      </c>
      <c r="AM1495" t="s">
        <v>495</v>
      </c>
      <c r="AN1495">
        <v>12</v>
      </c>
      <c r="AO1495" t="s">
        <v>237</v>
      </c>
      <c r="AR1495" t="s">
        <v>91</v>
      </c>
      <c r="AS1495">
        <v>9000165160</v>
      </c>
      <c r="AU1495">
        <v>12</v>
      </c>
      <c r="AV1495" t="s">
        <v>349</v>
      </c>
      <c r="AW1495" t="str">
        <f>_xlfn.XLOOKUP(UNIVERSO[[#This Row],[RUTA-LOCALIDAD D&amp;N]],'[1]Cuota Ruta'!E:E,'[1]Cuota Ruta'!G:G)</f>
        <v>Cargar</v>
      </c>
    </row>
    <row r="1496" spans="1:49" x14ac:dyDescent="0.25">
      <c r="A1496" t="s">
        <v>48</v>
      </c>
      <c r="B1496" t="s">
        <v>49</v>
      </c>
      <c r="C1496" t="s">
        <v>50</v>
      </c>
      <c r="D1496" t="s">
        <v>124</v>
      </c>
      <c r="E1496" t="s">
        <v>125</v>
      </c>
      <c r="F1496" t="s">
        <v>126</v>
      </c>
      <c r="G1496">
        <v>9000087731</v>
      </c>
      <c r="H1496">
        <v>87731</v>
      </c>
      <c r="I1496" t="s">
        <v>5540</v>
      </c>
      <c r="J1496" t="s">
        <v>5541</v>
      </c>
      <c r="K1496" t="s">
        <v>129</v>
      </c>
      <c r="L1496" t="s">
        <v>130</v>
      </c>
      <c r="M1496" t="s">
        <v>3120</v>
      </c>
      <c r="N1496" t="s">
        <v>132</v>
      </c>
      <c r="O1496" t="s">
        <v>126</v>
      </c>
      <c r="P1496">
        <v>301</v>
      </c>
      <c r="Q1496" t="s">
        <v>3121</v>
      </c>
      <c r="R1496" t="s">
        <v>3121</v>
      </c>
      <c r="S1496" t="s">
        <v>134</v>
      </c>
      <c r="T1496" t="s">
        <v>134</v>
      </c>
      <c r="U1496">
        <v>18.293458940000001</v>
      </c>
      <c r="V1496">
        <v>-70.586349490000003</v>
      </c>
      <c r="W1496" t="s">
        <v>3122</v>
      </c>
      <c r="X1496" t="s">
        <v>63</v>
      </c>
      <c r="Y1496" t="s">
        <v>64</v>
      </c>
      <c r="Z1496" t="s">
        <v>65</v>
      </c>
      <c r="AA1496">
        <v>1163007917</v>
      </c>
      <c r="AB1496" t="s">
        <v>116</v>
      </c>
      <c r="AC1496" t="s">
        <v>67</v>
      </c>
      <c r="AD1496">
        <v>18.293421519999999</v>
      </c>
      <c r="AE1496">
        <v>-70.586348849999993</v>
      </c>
      <c r="AF1496" t="s">
        <v>5542</v>
      </c>
      <c r="AG1496" t="s">
        <v>32</v>
      </c>
      <c r="AH1496" t="s">
        <v>48</v>
      </c>
      <c r="AI1496" t="s">
        <v>69</v>
      </c>
      <c r="AJ1496" t="s">
        <v>69</v>
      </c>
      <c r="AK1496" t="s">
        <v>137</v>
      </c>
      <c r="AL1496" t="s">
        <v>125</v>
      </c>
      <c r="AM1496" t="s">
        <v>138</v>
      </c>
      <c r="AN1496">
        <v>10</v>
      </c>
      <c r="AO1496" t="s">
        <v>228</v>
      </c>
      <c r="AP1496">
        <v>48</v>
      </c>
      <c r="AQ1496">
        <v>0</v>
      </c>
      <c r="AR1496" t="s">
        <v>73</v>
      </c>
      <c r="AS1496">
        <v>9000087731</v>
      </c>
      <c r="AU1496">
        <v>10</v>
      </c>
      <c r="AV1496" t="s">
        <v>75</v>
      </c>
      <c r="AW1496" t="str">
        <f>_xlfn.XLOOKUP(UNIVERSO[[#This Row],[RUTA-LOCALIDAD D&amp;N]],'[1]Cuota Ruta'!E:E,'[1]Cuota Ruta'!G:G)</f>
        <v>Cargar</v>
      </c>
    </row>
    <row r="1497" spans="1:49" x14ac:dyDescent="0.25">
      <c r="A1497" t="s">
        <v>48</v>
      </c>
      <c r="B1497" t="s">
        <v>380</v>
      </c>
      <c r="C1497" t="s">
        <v>381</v>
      </c>
      <c r="D1497" t="s">
        <v>76</v>
      </c>
      <c r="E1497" t="s">
        <v>338</v>
      </c>
      <c r="F1497" t="s">
        <v>283</v>
      </c>
      <c r="G1497">
        <v>9000167108</v>
      </c>
      <c r="H1497">
        <v>167108</v>
      </c>
      <c r="I1497" t="s">
        <v>5543</v>
      </c>
      <c r="J1497" t="s">
        <v>5544</v>
      </c>
      <c r="K1497" t="s">
        <v>286</v>
      </c>
      <c r="L1497" t="s">
        <v>338</v>
      </c>
      <c r="M1497" t="s">
        <v>338</v>
      </c>
      <c r="N1497" t="s">
        <v>58</v>
      </c>
      <c r="O1497" t="s">
        <v>434</v>
      </c>
      <c r="P1497">
        <v>366</v>
      </c>
      <c r="Q1497" t="s">
        <v>503</v>
      </c>
      <c r="R1497" t="s">
        <v>503</v>
      </c>
      <c r="S1497" t="s">
        <v>504</v>
      </c>
      <c r="T1497" t="s">
        <v>504</v>
      </c>
      <c r="U1497">
        <v>19.458377100616989</v>
      </c>
      <c r="V1497">
        <v>-70.686284671894299</v>
      </c>
      <c r="W1497" t="s">
        <v>505</v>
      </c>
      <c r="X1497" t="s">
        <v>85</v>
      </c>
      <c r="Y1497" t="s">
        <v>64</v>
      </c>
      <c r="Z1497" t="s">
        <v>65</v>
      </c>
      <c r="AA1497">
        <v>1151041248</v>
      </c>
      <c r="AB1497" t="s">
        <v>66</v>
      </c>
      <c r="AC1497" t="s">
        <v>67</v>
      </c>
      <c r="AD1497">
        <v>19.458377100616989</v>
      </c>
      <c r="AE1497">
        <v>-70.686284671894299</v>
      </c>
      <c r="AF1497" t="s">
        <v>5545</v>
      </c>
      <c r="AG1497" t="s">
        <v>32</v>
      </c>
      <c r="AH1497" t="s">
        <v>48</v>
      </c>
      <c r="AI1497" t="s">
        <v>87</v>
      </c>
      <c r="AJ1497" t="s">
        <v>1488</v>
      </c>
      <c r="AK1497" t="s">
        <v>346</v>
      </c>
      <c r="AL1497" t="s">
        <v>338</v>
      </c>
      <c r="AM1497" t="s">
        <v>347</v>
      </c>
      <c r="AR1497" t="s">
        <v>91</v>
      </c>
      <c r="AS1497">
        <v>9000167108</v>
      </c>
      <c r="AV1497" t="s">
        <v>349</v>
      </c>
      <c r="AW1497" t="str">
        <f>_xlfn.XLOOKUP(UNIVERSO[[#This Row],[RUTA-LOCALIDAD D&amp;N]],'[1]Cuota Ruta'!E:E,'[1]Cuota Ruta'!G:G)</f>
        <v>Cargar</v>
      </c>
    </row>
    <row r="1498" spans="1:49" x14ac:dyDescent="0.25">
      <c r="A1498" t="s">
        <v>48</v>
      </c>
      <c r="B1498" t="s">
        <v>49</v>
      </c>
      <c r="C1498" t="s">
        <v>50</v>
      </c>
      <c r="D1498" t="s">
        <v>124</v>
      </c>
      <c r="E1498" t="s">
        <v>125</v>
      </c>
      <c r="F1498" t="s">
        <v>126</v>
      </c>
      <c r="G1498">
        <v>9000088224</v>
      </c>
      <c r="H1498">
        <v>88224</v>
      </c>
      <c r="I1498" t="s">
        <v>5546</v>
      </c>
      <c r="J1498" t="s">
        <v>5547</v>
      </c>
      <c r="K1498" t="s">
        <v>129</v>
      </c>
      <c r="L1498" t="s">
        <v>130</v>
      </c>
      <c r="M1498" t="s">
        <v>5548</v>
      </c>
      <c r="N1498" t="s">
        <v>132</v>
      </c>
      <c r="O1498" t="s">
        <v>126</v>
      </c>
      <c r="P1498">
        <v>328</v>
      </c>
      <c r="Q1498" t="s">
        <v>3104</v>
      </c>
      <c r="R1498" t="s">
        <v>3104</v>
      </c>
      <c r="S1498" t="s">
        <v>134</v>
      </c>
      <c r="T1498" t="s">
        <v>134</v>
      </c>
      <c r="U1498">
        <v>18.2893486</v>
      </c>
      <c r="V1498">
        <v>-70.339523319999998</v>
      </c>
      <c r="W1498" t="s">
        <v>3105</v>
      </c>
      <c r="X1498" t="s">
        <v>63</v>
      </c>
      <c r="Y1498" t="s">
        <v>64</v>
      </c>
      <c r="Z1498" t="s">
        <v>65</v>
      </c>
      <c r="AA1498">
        <v>1163007946</v>
      </c>
      <c r="AB1498" t="s">
        <v>116</v>
      </c>
      <c r="AC1498" t="s">
        <v>67</v>
      </c>
      <c r="AD1498">
        <v>18.28938467</v>
      </c>
      <c r="AE1498">
        <v>-70.339685489999994</v>
      </c>
      <c r="AF1498" t="s">
        <v>5549</v>
      </c>
      <c r="AG1498" t="s">
        <v>32</v>
      </c>
      <c r="AH1498" t="s">
        <v>48</v>
      </c>
      <c r="AI1498" t="s">
        <v>69</v>
      </c>
      <c r="AJ1498" t="s">
        <v>69</v>
      </c>
      <c r="AK1498" t="s">
        <v>137</v>
      </c>
      <c r="AL1498" t="s">
        <v>125</v>
      </c>
      <c r="AM1498" t="s">
        <v>138</v>
      </c>
      <c r="AN1498">
        <v>8</v>
      </c>
      <c r="AO1498" t="s">
        <v>439</v>
      </c>
      <c r="AP1498">
        <v>10</v>
      </c>
      <c r="AQ1498">
        <v>0</v>
      </c>
      <c r="AR1498" t="s">
        <v>73</v>
      </c>
      <c r="AS1498">
        <v>9000088224</v>
      </c>
      <c r="AU1498">
        <v>8</v>
      </c>
      <c r="AV1498" t="s">
        <v>75</v>
      </c>
      <c r="AW1498" t="str">
        <f>_xlfn.XLOOKUP(UNIVERSO[[#This Row],[RUTA-LOCALIDAD D&amp;N]],'[1]Cuota Ruta'!E:E,'[1]Cuota Ruta'!G:G)</f>
        <v>Cargar</v>
      </c>
    </row>
    <row r="1499" spans="1:49" x14ac:dyDescent="0.25">
      <c r="A1499" t="s">
        <v>48</v>
      </c>
      <c r="B1499" t="s">
        <v>380</v>
      </c>
      <c r="C1499" t="s">
        <v>381</v>
      </c>
      <c r="D1499" t="s">
        <v>76</v>
      </c>
      <c r="E1499" t="s">
        <v>140</v>
      </c>
      <c r="F1499" t="s">
        <v>141</v>
      </c>
      <c r="G1499">
        <v>9000167173</v>
      </c>
      <c r="H1499">
        <v>167173</v>
      </c>
      <c r="I1499" t="s">
        <v>5550</v>
      </c>
      <c r="J1499" t="s">
        <v>5551</v>
      </c>
      <c r="K1499" t="s">
        <v>144</v>
      </c>
      <c r="L1499" t="s">
        <v>93</v>
      </c>
      <c r="M1499" t="s">
        <v>93</v>
      </c>
      <c r="N1499" t="s">
        <v>1787</v>
      </c>
      <c r="O1499" t="s">
        <v>434</v>
      </c>
      <c r="P1499">
        <v>402</v>
      </c>
      <c r="Q1499" t="s">
        <v>1361</v>
      </c>
      <c r="R1499" t="s">
        <v>1361</v>
      </c>
      <c r="S1499" t="s">
        <v>436</v>
      </c>
      <c r="T1499" t="s">
        <v>436</v>
      </c>
      <c r="U1499">
        <v>18.547090600000001</v>
      </c>
      <c r="V1499">
        <v>-69.883226199999996</v>
      </c>
      <c r="W1499" t="s">
        <v>1362</v>
      </c>
      <c r="X1499" t="s">
        <v>85</v>
      </c>
      <c r="Y1499" t="s">
        <v>64</v>
      </c>
      <c r="Z1499" t="s">
        <v>65</v>
      </c>
      <c r="AA1499">
        <v>1153028023</v>
      </c>
      <c r="AB1499" t="s">
        <v>66</v>
      </c>
      <c r="AC1499" t="s">
        <v>67</v>
      </c>
      <c r="AD1499">
        <v>18.547090600000001</v>
      </c>
      <c r="AE1499">
        <v>-69.883226199999996</v>
      </c>
      <c r="AF1499" t="s">
        <v>5552</v>
      </c>
      <c r="AG1499" t="s">
        <v>32</v>
      </c>
      <c r="AH1499" t="s">
        <v>48</v>
      </c>
      <c r="AI1499" t="s">
        <v>87</v>
      </c>
      <c r="AJ1499" t="s">
        <v>101</v>
      </c>
      <c r="AK1499" t="s">
        <v>191</v>
      </c>
      <c r="AL1499" t="s">
        <v>140</v>
      </c>
      <c r="AM1499" t="s">
        <v>192</v>
      </c>
      <c r="AN1499">
        <v>1</v>
      </c>
      <c r="AO1499" t="s">
        <v>119</v>
      </c>
      <c r="AR1499" t="s">
        <v>91</v>
      </c>
      <c r="AS1499">
        <v>9000167173</v>
      </c>
      <c r="AU1499">
        <v>1</v>
      </c>
      <c r="AV1499" t="s">
        <v>153</v>
      </c>
      <c r="AW1499" t="str">
        <f>_xlfn.XLOOKUP(UNIVERSO[[#This Row],[RUTA-LOCALIDAD D&amp;N]],'[1]Cuota Ruta'!E:E,'[1]Cuota Ruta'!G:G)</f>
        <v>Cargar</v>
      </c>
    </row>
    <row r="1500" spans="1:49" x14ac:dyDescent="0.25">
      <c r="A1500" t="s">
        <v>109</v>
      </c>
      <c r="B1500" t="s">
        <v>380</v>
      </c>
      <c r="C1500" t="s">
        <v>381</v>
      </c>
      <c r="D1500" t="s">
        <v>76</v>
      </c>
      <c r="E1500" t="s">
        <v>193</v>
      </c>
      <c r="F1500" t="s">
        <v>194</v>
      </c>
      <c r="G1500">
        <v>9000088612</v>
      </c>
      <c r="H1500">
        <v>88612</v>
      </c>
      <c r="I1500" t="s">
        <v>5553</v>
      </c>
      <c r="J1500" t="s">
        <v>5554</v>
      </c>
      <c r="K1500" t="s">
        <v>197</v>
      </c>
      <c r="L1500" t="s">
        <v>180</v>
      </c>
      <c r="M1500" t="s">
        <v>180</v>
      </c>
      <c r="N1500" t="s">
        <v>3973</v>
      </c>
      <c r="O1500" t="s">
        <v>434</v>
      </c>
      <c r="P1500">
        <v>323</v>
      </c>
      <c r="Q1500" t="s">
        <v>1015</v>
      </c>
      <c r="R1500" t="s">
        <v>1015</v>
      </c>
      <c r="S1500" t="s">
        <v>1016</v>
      </c>
      <c r="T1500" t="s">
        <v>1016</v>
      </c>
      <c r="U1500">
        <v>18.6131384372711</v>
      </c>
      <c r="V1500">
        <v>-68.712050437927203</v>
      </c>
      <c r="W1500" t="s">
        <v>1017</v>
      </c>
      <c r="X1500" t="s">
        <v>63</v>
      </c>
      <c r="Y1500" t="s">
        <v>64</v>
      </c>
      <c r="Z1500" t="s">
        <v>65</v>
      </c>
      <c r="AA1500">
        <v>1160008746</v>
      </c>
      <c r="AB1500" t="s">
        <v>116</v>
      </c>
      <c r="AC1500" t="s">
        <v>67</v>
      </c>
      <c r="AD1500">
        <v>18.61306244</v>
      </c>
      <c r="AE1500">
        <v>-68.712102150000007</v>
      </c>
      <c r="AF1500" t="s">
        <v>5555</v>
      </c>
      <c r="AG1500" t="s">
        <v>32</v>
      </c>
      <c r="AH1500" t="s">
        <v>48</v>
      </c>
      <c r="AI1500" t="s">
        <v>69</v>
      </c>
      <c r="AJ1500" t="s">
        <v>118</v>
      </c>
      <c r="AK1500" t="s">
        <v>235</v>
      </c>
      <c r="AL1500" t="s">
        <v>193</v>
      </c>
      <c r="AM1500" t="s">
        <v>236</v>
      </c>
      <c r="AN1500">
        <v>12</v>
      </c>
      <c r="AO1500" t="s">
        <v>237</v>
      </c>
      <c r="AP1500">
        <v>17</v>
      </c>
      <c r="AQ1500">
        <v>0</v>
      </c>
      <c r="AR1500" t="s">
        <v>73</v>
      </c>
      <c r="AS1500">
        <v>9000088612</v>
      </c>
      <c r="AU1500">
        <v>12</v>
      </c>
      <c r="AV1500" t="s">
        <v>75</v>
      </c>
      <c r="AW1500" t="str">
        <f>_xlfn.XLOOKUP(UNIVERSO[[#This Row],[RUTA-LOCALIDAD D&amp;N]],'[1]Cuota Ruta'!E:E,'[1]Cuota Ruta'!G:G)</f>
        <v>Cargar</v>
      </c>
    </row>
    <row r="1501" spans="1:49" x14ac:dyDescent="0.25">
      <c r="A1501" t="s">
        <v>48</v>
      </c>
      <c r="B1501" t="s">
        <v>380</v>
      </c>
      <c r="C1501" t="s">
        <v>381</v>
      </c>
      <c r="D1501" t="s">
        <v>76</v>
      </c>
      <c r="E1501" t="s">
        <v>77</v>
      </c>
      <c r="F1501" t="s">
        <v>53</v>
      </c>
      <c r="G1501">
        <v>9000171652</v>
      </c>
      <c r="H1501">
        <v>171652</v>
      </c>
      <c r="I1501" t="s">
        <v>5556</v>
      </c>
      <c r="J1501" t="s">
        <v>5557</v>
      </c>
      <c r="K1501" t="s">
        <v>56</v>
      </c>
      <c r="L1501" t="s">
        <v>80</v>
      </c>
      <c r="M1501" t="s">
        <v>80</v>
      </c>
      <c r="N1501" t="s">
        <v>524</v>
      </c>
      <c r="O1501" t="s">
        <v>59</v>
      </c>
      <c r="P1501">
        <v>332</v>
      </c>
      <c r="Q1501" t="s">
        <v>525</v>
      </c>
      <c r="R1501" t="s">
        <v>525</v>
      </c>
      <c r="S1501" t="s">
        <v>83</v>
      </c>
      <c r="T1501" t="s">
        <v>83</v>
      </c>
      <c r="U1501">
        <v>18.479685</v>
      </c>
      <c r="V1501">
        <v>-69.924746999999996</v>
      </c>
      <c r="W1501" t="s">
        <v>526</v>
      </c>
      <c r="X1501" t="s">
        <v>85</v>
      </c>
      <c r="Y1501" t="s">
        <v>64</v>
      </c>
      <c r="Z1501" t="s">
        <v>65</v>
      </c>
      <c r="AA1501">
        <v>1169010555</v>
      </c>
      <c r="AB1501" t="s">
        <v>66</v>
      </c>
      <c r="AC1501" t="s">
        <v>67</v>
      </c>
      <c r="AD1501">
        <v>18.479685</v>
      </c>
      <c r="AE1501">
        <v>-69.924746999999996</v>
      </c>
      <c r="AF1501" t="s">
        <v>5558</v>
      </c>
      <c r="AG1501" t="s">
        <v>32</v>
      </c>
      <c r="AH1501" t="s">
        <v>48</v>
      </c>
      <c r="AI1501" t="s">
        <v>87</v>
      </c>
      <c r="AJ1501" t="s">
        <v>1488</v>
      </c>
      <c r="AK1501" t="s">
        <v>89</v>
      </c>
      <c r="AL1501" t="s">
        <v>77</v>
      </c>
      <c r="AM1501" t="s">
        <v>90</v>
      </c>
      <c r="AR1501" t="s">
        <v>91</v>
      </c>
      <c r="AS1501">
        <v>9000171652</v>
      </c>
      <c r="AV1501" t="s">
        <v>92</v>
      </c>
      <c r="AW1501" t="str">
        <f>_xlfn.XLOOKUP(UNIVERSO[[#This Row],[RUTA-LOCALIDAD D&amp;N]],'[1]Cuota Ruta'!E:E,'[1]Cuota Ruta'!G:G)</f>
        <v>Cargar</v>
      </c>
    </row>
    <row r="1502" spans="1:49" x14ac:dyDescent="0.25">
      <c r="A1502" t="s">
        <v>48</v>
      </c>
      <c r="B1502" t="s">
        <v>49</v>
      </c>
      <c r="C1502" t="s">
        <v>50</v>
      </c>
      <c r="D1502" t="s">
        <v>124</v>
      </c>
      <c r="E1502" t="s">
        <v>125</v>
      </c>
      <c r="F1502" t="s">
        <v>126</v>
      </c>
      <c r="G1502">
        <v>9000088698</v>
      </c>
      <c r="H1502">
        <v>88698</v>
      </c>
      <c r="I1502" t="s">
        <v>396</v>
      </c>
      <c r="J1502" t="s">
        <v>5559</v>
      </c>
      <c r="K1502" t="s">
        <v>129</v>
      </c>
      <c r="L1502" t="s">
        <v>130</v>
      </c>
      <c r="M1502" t="s">
        <v>5560</v>
      </c>
      <c r="N1502" t="s">
        <v>132</v>
      </c>
      <c r="O1502" t="s">
        <v>126</v>
      </c>
      <c r="P1502">
        <v>329</v>
      </c>
      <c r="Q1502" t="s">
        <v>3130</v>
      </c>
      <c r="R1502" t="s">
        <v>3130</v>
      </c>
      <c r="S1502" t="s">
        <v>134</v>
      </c>
      <c r="T1502" t="s">
        <v>134</v>
      </c>
      <c r="U1502">
        <v>18.273698809999999</v>
      </c>
      <c r="V1502">
        <v>-70.309066770000001</v>
      </c>
      <c r="W1502" t="s">
        <v>3131</v>
      </c>
      <c r="X1502" t="s">
        <v>63</v>
      </c>
      <c r="Y1502" t="s">
        <v>64</v>
      </c>
      <c r="Z1502" t="s">
        <v>65</v>
      </c>
      <c r="AA1502">
        <v>1163008803</v>
      </c>
      <c r="AB1502" t="s">
        <v>107</v>
      </c>
      <c r="AC1502" t="s">
        <v>67</v>
      </c>
      <c r="AD1502">
        <v>18.273698809999999</v>
      </c>
      <c r="AE1502">
        <v>-70.309066770000001</v>
      </c>
      <c r="AF1502" t="s">
        <v>5561</v>
      </c>
      <c r="AG1502" t="s">
        <v>32</v>
      </c>
      <c r="AH1502" t="s">
        <v>48</v>
      </c>
      <c r="AI1502" t="s">
        <v>69</v>
      </c>
      <c r="AJ1502" t="s">
        <v>69</v>
      </c>
      <c r="AK1502" t="s">
        <v>137</v>
      </c>
      <c r="AL1502" t="s">
        <v>125</v>
      </c>
      <c r="AM1502" t="s">
        <v>138</v>
      </c>
      <c r="AN1502">
        <v>9</v>
      </c>
      <c r="AO1502" t="s">
        <v>139</v>
      </c>
      <c r="AP1502">
        <v>33</v>
      </c>
      <c r="AQ1502">
        <v>0</v>
      </c>
      <c r="AR1502" t="s">
        <v>73</v>
      </c>
      <c r="AS1502">
        <v>9000088698</v>
      </c>
      <c r="AU1502">
        <v>9</v>
      </c>
      <c r="AV1502" t="s">
        <v>75</v>
      </c>
      <c r="AW1502" t="str">
        <f>_xlfn.XLOOKUP(UNIVERSO[[#This Row],[RUTA-LOCALIDAD D&amp;N]],'[1]Cuota Ruta'!E:E,'[1]Cuota Ruta'!G:G)</f>
        <v>Cargar</v>
      </c>
    </row>
    <row r="1503" spans="1:49" x14ac:dyDescent="0.25">
      <c r="A1503" t="s">
        <v>48</v>
      </c>
      <c r="B1503" t="s">
        <v>49</v>
      </c>
      <c r="C1503" t="s">
        <v>50</v>
      </c>
      <c r="D1503" t="s">
        <v>76</v>
      </c>
      <c r="E1503" t="s">
        <v>93</v>
      </c>
      <c r="F1503" t="s">
        <v>53</v>
      </c>
      <c r="G1503">
        <v>9000000513</v>
      </c>
      <c r="H1503">
        <v>513</v>
      </c>
      <c r="I1503" t="s">
        <v>5562</v>
      </c>
      <c r="J1503" t="s">
        <v>5563</v>
      </c>
      <c r="K1503" t="s">
        <v>56</v>
      </c>
      <c r="L1503" t="s">
        <v>80</v>
      </c>
      <c r="M1503" t="s">
        <v>80</v>
      </c>
      <c r="N1503" t="s">
        <v>3628</v>
      </c>
      <c r="O1503" t="s">
        <v>59</v>
      </c>
      <c r="P1503">
        <v>313</v>
      </c>
      <c r="Q1503" t="s">
        <v>965</v>
      </c>
      <c r="R1503" t="s">
        <v>965</v>
      </c>
      <c r="S1503" t="s">
        <v>105</v>
      </c>
      <c r="T1503" t="s">
        <v>105</v>
      </c>
      <c r="U1503">
        <v>18.4961853</v>
      </c>
      <c r="V1503">
        <v>-69.883139999999997</v>
      </c>
      <c r="W1503" t="s">
        <v>966</v>
      </c>
      <c r="X1503" t="s">
        <v>85</v>
      </c>
      <c r="Y1503" t="s">
        <v>64</v>
      </c>
      <c r="Z1503" t="s">
        <v>99</v>
      </c>
      <c r="AA1503">
        <v>1150001936</v>
      </c>
      <c r="AB1503" t="s">
        <v>66</v>
      </c>
      <c r="AC1503" t="s">
        <v>67</v>
      </c>
      <c r="AD1503">
        <v>18.4961853</v>
      </c>
      <c r="AE1503">
        <v>-69.883139999999997</v>
      </c>
      <c r="AF1503" t="s">
        <v>5564</v>
      </c>
      <c r="AG1503" t="s">
        <v>32</v>
      </c>
      <c r="AH1503" t="s">
        <v>48</v>
      </c>
      <c r="AI1503" t="s">
        <v>87</v>
      </c>
      <c r="AJ1503" t="s">
        <v>1488</v>
      </c>
      <c r="AK1503" t="s">
        <v>429</v>
      </c>
      <c r="AL1503" t="s">
        <v>93</v>
      </c>
      <c r="AM1503" t="s">
        <v>430</v>
      </c>
      <c r="AR1503" t="s">
        <v>91</v>
      </c>
      <c r="AS1503">
        <v>9000000513</v>
      </c>
      <c r="AV1503" t="s">
        <v>281</v>
      </c>
      <c r="AW1503" t="str">
        <f>_xlfn.XLOOKUP(UNIVERSO[[#This Row],[RUTA-LOCALIDAD D&amp;N]],'[1]Cuota Ruta'!E:E,'[1]Cuota Ruta'!G:G)</f>
        <v>Cargar</v>
      </c>
    </row>
    <row r="1504" spans="1:49" x14ac:dyDescent="0.25">
      <c r="A1504" t="s">
        <v>48</v>
      </c>
      <c r="B1504" t="s">
        <v>49</v>
      </c>
      <c r="C1504" t="s">
        <v>50</v>
      </c>
      <c r="D1504" t="s">
        <v>124</v>
      </c>
      <c r="E1504" t="s">
        <v>125</v>
      </c>
      <c r="F1504" t="s">
        <v>126</v>
      </c>
      <c r="G1504">
        <v>9000088768</v>
      </c>
      <c r="H1504">
        <v>88768</v>
      </c>
      <c r="I1504" t="s">
        <v>5565</v>
      </c>
      <c r="J1504" t="s">
        <v>5566</v>
      </c>
      <c r="K1504" t="s">
        <v>129</v>
      </c>
      <c r="L1504" t="s">
        <v>130</v>
      </c>
      <c r="M1504" t="s">
        <v>3138</v>
      </c>
      <c r="N1504" t="s">
        <v>132</v>
      </c>
      <c r="O1504" t="s">
        <v>126</v>
      </c>
      <c r="P1504">
        <v>304</v>
      </c>
      <c r="Q1504" t="s">
        <v>3139</v>
      </c>
      <c r="R1504" t="s">
        <v>3139</v>
      </c>
      <c r="S1504" t="s">
        <v>134</v>
      </c>
      <c r="T1504" t="s">
        <v>134</v>
      </c>
      <c r="U1504">
        <v>18.298649999999999</v>
      </c>
      <c r="V1504">
        <v>-70.345470000000006</v>
      </c>
      <c r="W1504" t="s">
        <v>3140</v>
      </c>
      <c r="X1504" t="s">
        <v>63</v>
      </c>
      <c r="Y1504" t="s">
        <v>64</v>
      </c>
      <c r="Z1504" t="s">
        <v>65</v>
      </c>
      <c r="AA1504">
        <v>1163008829</v>
      </c>
      <c r="AB1504" t="s">
        <v>116</v>
      </c>
      <c r="AC1504" t="s">
        <v>67</v>
      </c>
      <c r="AD1504">
        <v>18.298565050000001</v>
      </c>
      <c r="AE1504">
        <v>-70.345539560000006</v>
      </c>
      <c r="AF1504" t="s">
        <v>5567</v>
      </c>
      <c r="AG1504" t="s">
        <v>32</v>
      </c>
      <c r="AH1504" t="s">
        <v>48</v>
      </c>
      <c r="AI1504" t="s">
        <v>69</v>
      </c>
      <c r="AJ1504" t="s">
        <v>69</v>
      </c>
      <c r="AK1504" t="s">
        <v>137</v>
      </c>
      <c r="AL1504" t="s">
        <v>125</v>
      </c>
      <c r="AM1504" t="s">
        <v>138</v>
      </c>
      <c r="AN1504">
        <v>8</v>
      </c>
      <c r="AO1504" t="s">
        <v>439</v>
      </c>
      <c r="AP1504">
        <v>7</v>
      </c>
      <c r="AQ1504">
        <v>0</v>
      </c>
      <c r="AR1504" t="s">
        <v>73</v>
      </c>
      <c r="AS1504">
        <v>9000088768</v>
      </c>
      <c r="AU1504">
        <v>8</v>
      </c>
      <c r="AV1504" t="s">
        <v>75</v>
      </c>
      <c r="AW1504" t="str">
        <f>_xlfn.XLOOKUP(UNIVERSO[[#This Row],[RUTA-LOCALIDAD D&amp;N]],'[1]Cuota Ruta'!E:E,'[1]Cuota Ruta'!G:G)</f>
        <v>Cargar</v>
      </c>
    </row>
    <row r="1505" spans="1:49" x14ac:dyDescent="0.25">
      <c r="A1505" t="s">
        <v>48</v>
      </c>
      <c r="B1505" t="s">
        <v>49</v>
      </c>
      <c r="C1505" t="s">
        <v>50</v>
      </c>
      <c r="D1505" t="s">
        <v>76</v>
      </c>
      <c r="E1505" t="s">
        <v>77</v>
      </c>
      <c r="F1505" t="s">
        <v>53</v>
      </c>
      <c r="G1505">
        <v>9000000701</v>
      </c>
      <c r="H1505">
        <v>701</v>
      </c>
      <c r="I1505" t="s">
        <v>602</v>
      </c>
      <c r="J1505" t="s">
        <v>5568</v>
      </c>
      <c r="K1505" t="s">
        <v>56</v>
      </c>
      <c r="L1505" t="s">
        <v>80</v>
      </c>
      <c r="M1505" t="s">
        <v>80</v>
      </c>
      <c r="N1505" t="s">
        <v>709</v>
      </c>
      <c r="O1505" t="s">
        <v>59</v>
      </c>
      <c r="P1505">
        <v>341</v>
      </c>
      <c r="Q1505" t="s">
        <v>589</v>
      </c>
      <c r="R1505" t="s">
        <v>589</v>
      </c>
      <c r="S1505" t="s">
        <v>83</v>
      </c>
      <c r="T1505" t="s">
        <v>83</v>
      </c>
      <c r="U1505">
        <v>18.483640000000001</v>
      </c>
      <c r="V1505">
        <v>-69.916510000000002</v>
      </c>
      <c r="W1505" t="s">
        <v>590</v>
      </c>
      <c r="X1505" t="s">
        <v>85</v>
      </c>
      <c r="Y1505" t="s">
        <v>64</v>
      </c>
      <c r="Z1505" t="s">
        <v>65</v>
      </c>
      <c r="AA1505">
        <v>1169008149</v>
      </c>
      <c r="AB1505" t="s">
        <v>66</v>
      </c>
      <c r="AC1505" t="s">
        <v>67</v>
      </c>
      <c r="AD1505">
        <v>18.483640000000001</v>
      </c>
      <c r="AE1505">
        <v>-69.916510000000002</v>
      </c>
      <c r="AF1505" t="s">
        <v>5569</v>
      </c>
      <c r="AG1505" t="s">
        <v>32</v>
      </c>
      <c r="AH1505" t="s">
        <v>48</v>
      </c>
      <c r="AI1505" t="s">
        <v>87</v>
      </c>
      <c r="AJ1505" t="s">
        <v>1488</v>
      </c>
      <c r="AK1505" t="s">
        <v>429</v>
      </c>
      <c r="AL1505" t="s">
        <v>77</v>
      </c>
      <c r="AM1505" t="s">
        <v>430</v>
      </c>
      <c r="AR1505" t="s">
        <v>91</v>
      </c>
      <c r="AS1505">
        <v>9000000701</v>
      </c>
      <c r="AV1505" t="s">
        <v>281</v>
      </c>
      <c r="AW1505" t="str">
        <f>_xlfn.XLOOKUP(UNIVERSO[[#This Row],[RUTA-LOCALIDAD D&amp;N]],'[1]Cuota Ruta'!E:E,'[1]Cuota Ruta'!G:G)</f>
        <v>Cargar</v>
      </c>
    </row>
    <row r="1506" spans="1:49" x14ac:dyDescent="0.25">
      <c r="A1506" t="s">
        <v>109</v>
      </c>
      <c r="B1506" t="s">
        <v>49</v>
      </c>
      <c r="C1506" t="s">
        <v>50</v>
      </c>
      <c r="D1506" t="s">
        <v>124</v>
      </c>
      <c r="E1506" t="s">
        <v>125</v>
      </c>
      <c r="F1506" t="s">
        <v>126</v>
      </c>
      <c r="G1506">
        <v>9000089452</v>
      </c>
      <c r="H1506">
        <v>89452</v>
      </c>
      <c r="I1506" t="s">
        <v>5570</v>
      </c>
      <c r="J1506" t="s">
        <v>5571</v>
      </c>
      <c r="K1506" t="s">
        <v>129</v>
      </c>
      <c r="L1506" t="s">
        <v>130</v>
      </c>
      <c r="M1506" t="s">
        <v>5572</v>
      </c>
      <c r="N1506" t="s">
        <v>132</v>
      </c>
      <c r="O1506" t="s">
        <v>126</v>
      </c>
      <c r="P1506">
        <v>329</v>
      </c>
      <c r="Q1506" t="s">
        <v>3130</v>
      </c>
      <c r="R1506" t="s">
        <v>3130</v>
      </c>
      <c r="S1506" t="s">
        <v>134</v>
      </c>
      <c r="T1506" t="s">
        <v>134</v>
      </c>
      <c r="U1506">
        <v>18.27758</v>
      </c>
      <c r="V1506">
        <v>-70.320179999999993</v>
      </c>
      <c r="W1506" t="s">
        <v>3131</v>
      </c>
      <c r="X1506" t="s">
        <v>63</v>
      </c>
      <c r="Y1506" t="s">
        <v>64</v>
      </c>
      <c r="Z1506" t="s">
        <v>65</v>
      </c>
      <c r="AA1506">
        <v>1163008205</v>
      </c>
      <c r="AB1506" t="s">
        <v>116</v>
      </c>
      <c r="AC1506" t="s">
        <v>67</v>
      </c>
      <c r="AD1506">
        <v>18.277470839999999</v>
      </c>
      <c r="AE1506">
        <v>-70.320161589999998</v>
      </c>
      <c r="AF1506" t="s">
        <v>5573</v>
      </c>
      <c r="AG1506" t="s">
        <v>32</v>
      </c>
      <c r="AH1506" t="s">
        <v>48</v>
      </c>
      <c r="AI1506" t="s">
        <v>69</v>
      </c>
      <c r="AJ1506" t="s">
        <v>118</v>
      </c>
      <c r="AK1506" t="s">
        <v>137</v>
      </c>
      <c r="AL1506" t="s">
        <v>125</v>
      </c>
      <c r="AM1506" t="s">
        <v>138</v>
      </c>
      <c r="AN1506">
        <v>9</v>
      </c>
      <c r="AO1506" t="s">
        <v>139</v>
      </c>
      <c r="AP1506">
        <v>24</v>
      </c>
      <c r="AQ1506">
        <v>0</v>
      </c>
      <c r="AR1506" t="s">
        <v>73</v>
      </c>
      <c r="AS1506">
        <v>9000089452</v>
      </c>
      <c r="AU1506">
        <v>9</v>
      </c>
      <c r="AV1506" t="s">
        <v>75</v>
      </c>
      <c r="AW1506" t="str">
        <f>_xlfn.XLOOKUP(UNIVERSO[[#This Row],[RUTA-LOCALIDAD D&amp;N]],'[1]Cuota Ruta'!E:E,'[1]Cuota Ruta'!G:G)</f>
        <v>Cargar</v>
      </c>
    </row>
    <row r="1507" spans="1:49" x14ac:dyDescent="0.25">
      <c r="A1507" t="s">
        <v>109</v>
      </c>
      <c r="B1507" t="s">
        <v>49</v>
      </c>
      <c r="C1507" t="s">
        <v>50</v>
      </c>
      <c r="D1507" t="s">
        <v>76</v>
      </c>
      <c r="E1507" t="s">
        <v>93</v>
      </c>
      <c r="F1507" t="s">
        <v>53</v>
      </c>
      <c r="G1507">
        <v>9000000876</v>
      </c>
      <c r="H1507">
        <v>876</v>
      </c>
      <c r="I1507" t="s">
        <v>5574</v>
      </c>
      <c r="J1507" t="s">
        <v>5575</v>
      </c>
      <c r="K1507" t="s">
        <v>56</v>
      </c>
      <c r="L1507" t="s">
        <v>80</v>
      </c>
      <c r="M1507" t="s">
        <v>80</v>
      </c>
      <c r="N1507" t="s">
        <v>58</v>
      </c>
      <c r="O1507" t="s">
        <v>59</v>
      </c>
      <c r="P1507">
        <v>394</v>
      </c>
      <c r="Q1507" t="s">
        <v>481</v>
      </c>
      <c r="R1507" t="s">
        <v>481</v>
      </c>
      <c r="S1507" t="s">
        <v>105</v>
      </c>
      <c r="T1507" t="s">
        <v>105</v>
      </c>
      <c r="U1507">
        <v>18.503520000000002</v>
      </c>
      <c r="V1507">
        <v>-69.885999999999996</v>
      </c>
      <c r="W1507" t="s">
        <v>482</v>
      </c>
      <c r="X1507" t="s">
        <v>63</v>
      </c>
      <c r="Y1507" t="s">
        <v>64</v>
      </c>
      <c r="Z1507" t="s">
        <v>99</v>
      </c>
      <c r="AA1507">
        <v>1150003035</v>
      </c>
      <c r="AB1507" t="s">
        <v>116</v>
      </c>
      <c r="AC1507" t="s">
        <v>67</v>
      </c>
      <c r="AD1507">
        <v>18.503627659999999</v>
      </c>
      <c r="AE1507">
        <v>-69.885926519999998</v>
      </c>
      <c r="AF1507" t="s">
        <v>5576</v>
      </c>
      <c r="AG1507" t="s">
        <v>32</v>
      </c>
      <c r="AH1507" t="s">
        <v>48</v>
      </c>
      <c r="AI1507" t="s">
        <v>87</v>
      </c>
      <c r="AJ1507" t="s">
        <v>1488</v>
      </c>
      <c r="AK1507" t="s">
        <v>429</v>
      </c>
      <c r="AL1507" t="s">
        <v>93</v>
      </c>
      <c r="AM1507" t="s">
        <v>430</v>
      </c>
      <c r="AR1507" t="s">
        <v>91</v>
      </c>
      <c r="AS1507">
        <v>9000000876</v>
      </c>
      <c r="AT1507" t="s">
        <v>5577</v>
      </c>
      <c r="AV1507" t="s">
        <v>281</v>
      </c>
      <c r="AW1507" t="str">
        <f>_xlfn.XLOOKUP(UNIVERSO[[#This Row],[RUTA-LOCALIDAD D&amp;N]],'[1]Cuota Ruta'!E:E,'[1]Cuota Ruta'!G:G)</f>
        <v>Cargar</v>
      </c>
    </row>
    <row r="1508" spans="1:49" x14ac:dyDescent="0.25">
      <c r="A1508" t="s">
        <v>48</v>
      </c>
      <c r="B1508" t="s">
        <v>49</v>
      </c>
      <c r="C1508" t="s">
        <v>50</v>
      </c>
      <c r="D1508" t="s">
        <v>51</v>
      </c>
      <c r="E1508" t="s">
        <v>193</v>
      </c>
      <c r="F1508" t="s">
        <v>194</v>
      </c>
      <c r="G1508">
        <v>9000090618</v>
      </c>
      <c r="H1508">
        <v>90618</v>
      </c>
      <c r="I1508" t="s">
        <v>5578</v>
      </c>
      <c r="J1508" t="s">
        <v>5579</v>
      </c>
      <c r="K1508" t="s">
        <v>197</v>
      </c>
      <c r="L1508" t="s">
        <v>1417</v>
      </c>
      <c r="M1508" t="s">
        <v>1417</v>
      </c>
      <c r="N1508" t="s">
        <v>253</v>
      </c>
      <c r="O1508" t="s">
        <v>59</v>
      </c>
      <c r="P1508">
        <v>326</v>
      </c>
      <c r="Q1508" t="s">
        <v>3204</v>
      </c>
      <c r="R1508" t="s">
        <v>3204</v>
      </c>
      <c r="S1508" t="s">
        <v>774</v>
      </c>
      <c r="T1508" t="s">
        <v>774</v>
      </c>
      <c r="U1508">
        <v>18.769041061401399</v>
      </c>
      <c r="V1508">
        <v>-69.253265380859403</v>
      </c>
      <c r="W1508" t="s">
        <v>3205</v>
      </c>
      <c r="X1508" t="s">
        <v>63</v>
      </c>
      <c r="Y1508" t="s">
        <v>64</v>
      </c>
      <c r="Z1508" t="s">
        <v>65</v>
      </c>
      <c r="AA1508">
        <v>1160018370</v>
      </c>
      <c r="AB1508" t="s">
        <v>116</v>
      </c>
      <c r="AC1508" t="s">
        <v>67</v>
      </c>
      <c r="AD1508">
        <v>18.768725</v>
      </c>
      <c r="AE1508">
        <v>-69.253255499999995</v>
      </c>
      <c r="AF1508" t="s">
        <v>5580</v>
      </c>
      <c r="AG1508" t="s">
        <v>32</v>
      </c>
      <c r="AH1508" t="s">
        <v>48</v>
      </c>
      <c r="AI1508" t="s">
        <v>69</v>
      </c>
      <c r="AJ1508" t="s">
        <v>69</v>
      </c>
      <c r="AK1508" t="s">
        <v>226</v>
      </c>
      <c r="AL1508" t="s">
        <v>193</v>
      </c>
      <c r="AM1508" t="s">
        <v>227</v>
      </c>
      <c r="AN1508">
        <v>9</v>
      </c>
      <c r="AO1508" t="s">
        <v>139</v>
      </c>
      <c r="AP1508">
        <v>14</v>
      </c>
      <c r="AQ1508">
        <v>0</v>
      </c>
      <c r="AR1508" t="s">
        <v>73</v>
      </c>
      <c r="AS1508">
        <v>9000090618</v>
      </c>
      <c r="AU1508">
        <v>9</v>
      </c>
      <c r="AV1508" t="s">
        <v>92</v>
      </c>
      <c r="AW1508" t="str">
        <f>_xlfn.XLOOKUP(UNIVERSO[[#This Row],[RUTA-LOCALIDAD D&amp;N]],'[1]Cuota Ruta'!E:E,'[1]Cuota Ruta'!G:G)</f>
        <v>Cargar</v>
      </c>
    </row>
    <row r="1509" spans="1:49" x14ac:dyDescent="0.25">
      <c r="A1509" t="s">
        <v>48</v>
      </c>
      <c r="B1509" t="s">
        <v>380</v>
      </c>
      <c r="C1509" t="s">
        <v>381</v>
      </c>
      <c r="D1509" t="s">
        <v>76</v>
      </c>
      <c r="E1509" t="s">
        <v>93</v>
      </c>
      <c r="F1509" t="s">
        <v>53</v>
      </c>
      <c r="G1509">
        <v>9000001342</v>
      </c>
      <c r="H1509">
        <v>1342</v>
      </c>
      <c r="I1509" t="s">
        <v>5581</v>
      </c>
      <c r="J1509" t="s">
        <v>5582</v>
      </c>
      <c r="K1509" t="s">
        <v>56</v>
      </c>
      <c r="L1509" t="s">
        <v>80</v>
      </c>
      <c r="M1509" t="s">
        <v>80</v>
      </c>
      <c r="N1509" t="s">
        <v>5183</v>
      </c>
      <c r="O1509" t="s">
        <v>59</v>
      </c>
      <c r="P1509">
        <v>302</v>
      </c>
      <c r="Q1509" t="s">
        <v>335</v>
      </c>
      <c r="R1509" t="s">
        <v>335</v>
      </c>
      <c r="S1509" t="s">
        <v>97</v>
      </c>
      <c r="T1509" t="s">
        <v>97</v>
      </c>
      <c r="U1509">
        <v>18.4581413269043</v>
      </c>
      <c r="V1509">
        <v>-69.926582336425795</v>
      </c>
      <c r="W1509" t="s">
        <v>336</v>
      </c>
      <c r="X1509" t="s">
        <v>63</v>
      </c>
      <c r="Y1509" t="s">
        <v>64</v>
      </c>
      <c r="Z1509" t="s">
        <v>65</v>
      </c>
      <c r="AA1509">
        <v>1150005862</v>
      </c>
      <c r="AB1509" t="s">
        <v>116</v>
      </c>
      <c r="AC1509" t="s">
        <v>67</v>
      </c>
      <c r="AD1509">
        <v>18.458134999999999</v>
      </c>
      <c r="AE1509">
        <v>-69.926556666666656</v>
      </c>
      <c r="AF1509" t="s">
        <v>5583</v>
      </c>
      <c r="AG1509" t="s">
        <v>32</v>
      </c>
      <c r="AH1509" t="s">
        <v>48</v>
      </c>
      <c r="AI1509" t="s">
        <v>87</v>
      </c>
      <c r="AJ1509" t="s">
        <v>1488</v>
      </c>
      <c r="AK1509" t="s">
        <v>89</v>
      </c>
      <c r="AL1509" t="s">
        <v>93</v>
      </c>
      <c r="AM1509" t="s">
        <v>90</v>
      </c>
      <c r="AR1509" t="s">
        <v>91</v>
      </c>
      <c r="AS1509">
        <v>9000001342</v>
      </c>
      <c r="AV1509" t="s">
        <v>92</v>
      </c>
      <c r="AW1509" t="str">
        <f>_xlfn.XLOOKUP(UNIVERSO[[#This Row],[RUTA-LOCALIDAD D&amp;N]],'[1]Cuota Ruta'!E:E,'[1]Cuota Ruta'!G:G)</f>
        <v>Cargar</v>
      </c>
    </row>
    <row r="1510" spans="1:49" x14ac:dyDescent="0.25">
      <c r="A1510" t="s">
        <v>48</v>
      </c>
      <c r="B1510" t="s">
        <v>49</v>
      </c>
      <c r="C1510" t="s">
        <v>50</v>
      </c>
      <c r="D1510" t="s">
        <v>76</v>
      </c>
      <c r="E1510" t="s">
        <v>193</v>
      </c>
      <c r="F1510" t="s">
        <v>194</v>
      </c>
      <c r="G1510">
        <v>9000090654</v>
      </c>
      <c r="H1510">
        <v>90654</v>
      </c>
      <c r="I1510" t="s">
        <v>5584</v>
      </c>
      <c r="J1510" t="s">
        <v>5585</v>
      </c>
      <c r="K1510" t="s">
        <v>197</v>
      </c>
      <c r="L1510" t="s">
        <v>1417</v>
      </c>
      <c r="M1510" t="s">
        <v>1417</v>
      </c>
      <c r="N1510" t="s">
        <v>253</v>
      </c>
      <c r="O1510" t="s">
        <v>59</v>
      </c>
      <c r="P1510">
        <v>325</v>
      </c>
      <c r="Q1510" t="s">
        <v>3190</v>
      </c>
      <c r="R1510" t="s">
        <v>3190</v>
      </c>
      <c r="S1510" t="s">
        <v>774</v>
      </c>
      <c r="T1510" t="s">
        <v>774</v>
      </c>
      <c r="U1510">
        <v>18.761537551879901</v>
      </c>
      <c r="V1510">
        <v>-69.251502990722699</v>
      </c>
      <c r="W1510" t="s">
        <v>3191</v>
      </c>
      <c r="X1510" t="s">
        <v>63</v>
      </c>
      <c r="Y1510" t="s">
        <v>64</v>
      </c>
      <c r="Z1510" t="s">
        <v>99</v>
      </c>
      <c r="AA1510">
        <v>1160018379</v>
      </c>
      <c r="AB1510" t="s">
        <v>116</v>
      </c>
      <c r="AC1510" t="s">
        <v>67</v>
      </c>
      <c r="AD1510">
        <v>18.761710409999999</v>
      </c>
      <c r="AE1510">
        <v>-69.251850180000005</v>
      </c>
      <c r="AF1510" t="s">
        <v>5586</v>
      </c>
      <c r="AG1510" t="s">
        <v>32</v>
      </c>
      <c r="AH1510" t="s">
        <v>48</v>
      </c>
      <c r="AI1510" t="s">
        <v>69</v>
      </c>
      <c r="AJ1510" t="s">
        <v>69</v>
      </c>
      <c r="AK1510" t="s">
        <v>226</v>
      </c>
      <c r="AL1510" t="s">
        <v>193</v>
      </c>
      <c r="AM1510" t="s">
        <v>227</v>
      </c>
      <c r="AN1510">
        <v>9</v>
      </c>
      <c r="AO1510" t="s">
        <v>139</v>
      </c>
      <c r="AP1510">
        <v>6</v>
      </c>
      <c r="AQ1510">
        <v>0</v>
      </c>
      <c r="AR1510" t="s">
        <v>73</v>
      </c>
      <c r="AS1510">
        <v>9000090654</v>
      </c>
      <c r="AU1510">
        <v>9</v>
      </c>
      <c r="AV1510" t="s">
        <v>92</v>
      </c>
      <c r="AW1510" t="str">
        <f>_xlfn.XLOOKUP(UNIVERSO[[#This Row],[RUTA-LOCALIDAD D&amp;N]],'[1]Cuota Ruta'!E:E,'[1]Cuota Ruta'!G:G)</f>
        <v>Cargar</v>
      </c>
    </row>
    <row r="1511" spans="1:49" x14ac:dyDescent="0.25">
      <c r="A1511" t="s">
        <v>48</v>
      </c>
      <c r="B1511" t="s">
        <v>49</v>
      </c>
      <c r="C1511" t="s">
        <v>50</v>
      </c>
      <c r="D1511" t="s">
        <v>76</v>
      </c>
      <c r="E1511" t="s">
        <v>77</v>
      </c>
      <c r="F1511" t="s">
        <v>53</v>
      </c>
      <c r="G1511">
        <v>9000001773</v>
      </c>
      <c r="H1511">
        <v>1773</v>
      </c>
      <c r="I1511" t="s">
        <v>1868</v>
      </c>
      <c r="J1511" t="s">
        <v>5587</v>
      </c>
      <c r="K1511" t="s">
        <v>56</v>
      </c>
      <c r="L1511" t="s">
        <v>80</v>
      </c>
      <c r="M1511" t="s">
        <v>80</v>
      </c>
      <c r="N1511" t="s">
        <v>341</v>
      </c>
      <c r="O1511" t="s">
        <v>59</v>
      </c>
      <c r="P1511">
        <v>340</v>
      </c>
      <c r="Q1511" t="s">
        <v>1700</v>
      </c>
      <c r="R1511" t="s">
        <v>1700</v>
      </c>
      <c r="S1511" t="s">
        <v>83</v>
      </c>
      <c r="T1511" t="s">
        <v>83</v>
      </c>
      <c r="U1511">
        <v>18.498910899999998</v>
      </c>
      <c r="V1511">
        <v>-69.92843628</v>
      </c>
      <c r="W1511" t="s">
        <v>1701</v>
      </c>
      <c r="X1511" t="s">
        <v>85</v>
      </c>
      <c r="Y1511" t="s">
        <v>64</v>
      </c>
      <c r="Z1511" t="s">
        <v>65</v>
      </c>
      <c r="AA1511">
        <v>1169007936</v>
      </c>
      <c r="AB1511" t="s">
        <v>116</v>
      </c>
      <c r="AC1511" t="s">
        <v>67</v>
      </c>
      <c r="AD1511">
        <v>18.498956660000001</v>
      </c>
      <c r="AE1511">
        <v>-69.928470039999993</v>
      </c>
      <c r="AF1511" t="s">
        <v>5588</v>
      </c>
      <c r="AG1511" t="s">
        <v>32</v>
      </c>
      <c r="AH1511" t="s">
        <v>48</v>
      </c>
      <c r="AI1511" t="s">
        <v>87</v>
      </c>
      <c r="AJ1511" t="s">
        <v>1488</v>
      </c>
      <c r="AK1511" t="s">
        <v>429</v>
      </c>
      <c r="AL1511" t="s">
        <v>77</v>
      </c>
      <c r="AM1511" t="s">
        <v>430</v>
      </c>
      <c r="AR1511" t="s">
        <v>91</v>
      </c>
      <c r="AS1511">
        <v>9000001773</v>
      </c>
      <c r="AV1511" t="s">
        <v>281</v>
      </c>
      <c r="AW1511" t="str">
        <f>_xlfn.XLOOKUP(UNIVERSO[[#This Row],[RUTA-LOCALIDAD D&amp;N]],'[1]Cuota Ruta'!E:E,'[1]Cuota Ruta'!G:G)</f>
        <v>Cargar</v>
      </c>
    </row>
    <row r="1512" spans="1:49" x14ac:dyDescent="0.25">
      <c r="A1512" t="s">
        <v>48</v>
      </c>
      <c r="B1512" t="s">
        <v>49</v>
      </c>
      <c r="C1512" t="s">
        <v>50</v>
      </c>
      <c r="D1512" t="s">
        <v>51</v>
      </c>
      <c r="E1512" t="s">
        <v>77</v>
      </c>
      <c r="F1512" t="s">
        <v>53</v>
      </c>
      <c r="G1512">
        <v>9000091215</v>
      </c>
      <c r="H1512">
        <v>91215</v>
      </c>
      <c r="I1512" t="s">
        <v>5589</v>
      </c>
      <c r="J1512" t="s">
        <v>5590</v>
      </c>
      <c r="K1512" t="s">
        <v>56</v>
      </c>
      <c r="L1512" t="s">
        <v>57</v>
      </c>
      <c r="M1512" t="s">
        <v>57</v>
      </c>
      <c r="N1512" t="s">
        <v>5591</v>
      </c>
      <c r="O1512" t="s">
        <v>59</v>
      </c>
      <c r="P1512">
        <v>445</v>
      </c>
      <c r="Q1512" t="s">
        <v>248</v>
      </c>
      <c r="R1512" t="s">
        <v>248</v>
      </c>
      <c r="S1512" t="s">
        <v>61</v>
      </c>
      <c r="T1512" t="s">
        <v>61</v>
      </c>
      <c r="U1512">
        <v>18.431065082549999</v>
      </c>
      <c r="V1512">
        <v>-70.088229179382296</v>
      </c>
      <c r="W1512" t="s">
        <v>249</v>
      </c>
      <c r="X1512" t="s">
        <v>85</v>
      </c>
      <c r="Y1512" t="s">
        <v>64</v>
      </c>
      <c r="Z1512" t="s">
        <v>65</v>
      </c>
      <c r="AA1512">
        <v>1169007069</v>
      </c>
      <c r="AB1512" t="s">
        <v>116</v>
      </c>
      <c r="AC1512" t="s">
        <v>67</v>
      </c>
      <c r="AD1512">
        <v>18.43116277</v>
      </c>
      <c r="AE1512">
        <v>-70.08824319</v>
      </c>
      <c r="AF1512" t="s">
        <v>5592</v>
      </c>
      <c r="AG1512" t="s">
        <v>32</v>
      </c>
      <c r="AH1512" t="s">
        <v>48</v>
      </c>
      <c r="AI1512" t="s">
        <v>69</v>
      </c>
      <c r="AJ1512" t="s">
        <v>69</v>
      </c>
      <c r="AK1512" t="s">
        <v>243</v>
      </c>
      <c r="AL1512" t="s">
        <v>77</v>
      </c>
      <c r="AM1512" t="s">
        <v>244</v>
      </c>
      <c r="AN1512">
        <v>4</v>
      </c>
      <c r="AO1512" t="s">
        <v>280</v>
      </c>
      <c r="AP1512">
        <v>62</v>
      </c>
      <c r="AQ1512">
        <v>0</v>
      </c>
      <c r="AR1512" t="s">
        <v>73</v>
      </c>
      <c r="AS1512">
        <v>9000091215</v>
      </c>
      <c r="AU1512">
        <v>4</v>
      </c>
      <c r="AV1512" t="s">
        <v>75</v>
      </c>
      <c r="AW1512" t="str">
        <f>_xlfn.XLOOKUP(UNIVERSO[[#This Row],[RUTA-LOCALIDAD D&amp;N]],'[1]Cuota Ruta'!E:E,'[1]Cuota Ruta'!G:G)</f>
        <v>Cargar</v>
      </c>
    </row>
    <row r="1513" spans="1:49" x14ac:dyDescent="0.25">
      <c r="A1513" t="s">
        <v>109</v>
      </c>
      <c r="B1513" t="s">
        <v>49</v>
      </c>
      <c r="C1513" t="s">
        <v>50</v>
      </c>
      <c r="D1513" t="s">
        <v>76</v>
      </c>
      <c r="E1513" t="s">
        <v>77</v>
      </c>
      <c r="F1513" t="s">
        <v>53</v>
      </c>
      <c r="G1513">
        <v>9000001834</v>
      </c>
      <c r="H1513">
        <v>1834</v>
      </c>
      <c r="I1513" t="s">
        <v>1037</v>
      </c>
      <c r="J1513" t="s">
        <v>5593</v>
      </c>
      <c r="K1513" t="s">
        <v>56</v>
      </c>
      <c r="L1513" t="s">
        <v>80</v>
      </c>
      <c r="M1513" t="s">
        <v>80</v>
      </c>
      <c r="N1513" t="s">
        <v>58</v>
      </c>
      <c r="O1513" t="s">
        <v>59</v>
      </c>
      <c r="P1513">
        <v>381</v>
      </c>
      <c r="Q1513" t="s">
        <v>805</v>
      </c>
      <c r="R1513" t="s">
        <v>805</v>
      </c>
      <c r="S1513" t="s">
        <v>173</v>
      </c>
      <c r="T1513" t="s">
        <v>173</v>
      </c>
      <c r="U1513">
        <v>18.477229999999999</v>
      </c>
      <c r="V1513">
        <v>-69.977099999999993</v>
      </c>
      <c r="W1513" t="s">
        <v>806</v>
      </c>
      <c r="X1513" t="s">
        <v>63</v>
      </c>
      <c r="Y1513" t="s">
        <v>64</v>
      </c>
      <c r="Z1513" t="s">
        <v>65</v>
      </c>
      <c r="AA1513">
        <v>1169000366</v>
      </c>
      <c r="AB1513" t="s">
        <v>116</v>
      </c>
      <c r="AC1513" t="s">
        <v>67</v>
      </c>
      <c r="AD1513">
        <v>18.476904699999999</v>
      </c>
      <c r="AE1513">
        <v>-69.976566199999994</v>
      </c>
      <c r="AF1513" t="s">
        <v>5594</v>
      </c>
      <c r="AG1513" t="s">
        <v>32</v>
      </c>
      <c r="AH1513" t="s">
        <v>48</v>
      </c>
      <c r="AI1513" t="s">
        <v>87</v>
      </c>
      <c r="AJ1513" t="s">
        <v>1488</v>
      </c>
      <c r="AK1513" t="s">
        <v>176</v>
      </c>
      <c r="AL1513" t="s">
        <v>77</v>
      </c>
      <c r="AM1513" t="s">
        <v>177</v>
      </c>
      <c r="AR1513" t="s">
        <v>91</v>
      </c>
      <c r="AS1513">
        <v>9000001834</v>
      </c>
      <c r="AW1513" t="str">
        <f>_xlfn.XLOOKUP(UNIVERSO[[#This Row],[RUTA-LOCALIDAD D&amp;N]],'[1]Cuota Ruta'!E:E,'[1]Cuota Ruta'!G:G)</f>
        <v>Cargar</v>
      </c>
    </row>
    <row r="1514" spans="1:49" x14ac:dyDescent="0.25">
      <c r="A1514" t="s">
        <v>48</v>
      </c>
      <c r="B1514" t="s">
        <v>49</v>
      </c>
      <c r="C1514" t="s">
        <v>50</v>
      </c>
      <c r="D1514" t="s">
        <v>76</v>
      </c>
      <c r="E1514" t="s">
        <v>218</v>
      </c>
      <c r="F1514" t="s">
        <v>194</v>
      </c>
      <c r="G1514">
        <v>9000045013</v>
      </c>
      <c r="H1514">
        <v>45013</v>
      </c>
      <c r="I1514" t="s">
        <v>5595</v>
      </c>
      <c r="J1514" t="s">
        <v>5596</v>
      </c>
      <c r="K1514" t="s">
        <v>197</v>
      </c>
      <c r="L1514" t="s">
        <v>180</v>
      </c>
      <c r="M1514" t="s">
        <v>180</v>
      </c>
      <c r="N1514" t="s">
        <v>58</v>
      </c>
      <c r="O1514" t="s">
        <v>59</v>
      </c>
      <c r="P1514">
        <v>321</v>
      </c>
      <c r="Q1514" t="s">
        <v>2499</v>
      </c>
      <c r="R1514" t="s">
        <v>2499</v>
      </c>
      <c r="S1514" t="s">
        <v>1016</v>
      </c>
      <c r="T1514" t="s">
        <v>1016</v>
      </c>
      <c r="U1514">
        <v>18.605118036270099</v>
      </c>
      <c r="V1514">
        <v>-68.712061882019</v>
      </c>
      <c r="W1514" t="s">
        <v>2514</v>
      </c>
      <c r="X1514" t="s">
        <v>63</v>
      </c>
      <c r="Y1514" t="s">
        <v>64</v>
      </c>
      <c r="Z1514" t="s">
        <v>99</v>
      </c>
      <c r="AA1514">
        <v>1160014685</v>
      </c>
      <c r="AB1514" t="s">
        <v>66</v>
      </c>
      <c r="AC1514" t="s">
        <v>67</v>
      </c>
      <c r="AD1514">
        <v>18.605118036270099</v>
      </c>
      <c r="AE1514">
        <v>-68.712061882019</v>
      </c>
      <c r="AF1514" t="s">
        <v>5597</v>
      </c>
      <c r="AG1514" t="s">
        <v>32</v>
      </c>
      <c r="AH1514" t="s">
        <v>48</v>
      </c>
      <c r="AI1514" t="s">
        <v>69</v>
      </c>
      <c r="AJ1514" t="s">
        <v>69</v>
      </c>
      <c r="AK1514" t="s">
        <v>235</v>
      </c>
      <c r="AL1514" t="s">
        <v>218</v>
      </c>
      <c r="AM1514" t="s">
        <v>236</v>
      </c>
      <c r="AN1514">
        <v>13</v>
      </c>
      <c r="AO1514" t="s">
        <v>169</v>
      </c>
      <c r="AP1514">
        <v>36</v>
      </c>
      <c r="AQ1514">
        <v>0</v>
      </c>
      <c r="AR1514" t="s">
        <v>73</v>
      </c>
      <c r="AS1514">
        <v>9000045013</v>
      </c>
      <c r="AU1514">
        <v>13</v>
      </c>
      <c r="AV1514" t="s">
        <v>75</v>
      </c>
      <c r="AW1514" t="str">
        <f>_xlfn.XLOOKUP(UNIVERSO[[#This Row],[RUTA-LOCALIDAD D&amp;N]],'[1]Cuota Ruta'!E:E,'[1]Cuota Ruta'!G:G)</f>
        <v>Cargar</v>
      </c>
    </row>
    <row r="1515" spans="1:49" x14ac:dyDescent="0.25">
      <c r="A1515" t="s">
        <v>48</v>
      </c>
      <c r="B1515" t="s">
        <v>49</v>
      </c>
      <c r="C1515" t="s">
        <v>50</v>
      </c>
      <c r="D1515" t="s">
        <v>76</v>
      </c>
      <c r="E1515" t="s">
        <v>77</v>
      </c>
      <c r="F1515" t="s">
        <v>53</v>
      </c>
      <c r="G1515">
        <v>9000001866</v>
      </c>
      <c r="H1515">
        <v>1866</v>
      </c>
      <c r="I1515" t="s">
        <v>5598</v>
      </c>
      <c r="J1515" t="s">
        <v>5599</v>
      </c>
      <c r="K1515" t="s">
        <v>56</v>
      </c>
      <c r="L1515" t="s">
        <v>80</v>
      </c>
      <c r="M1515" t="s">
        <v>80</v>
      </c>
      <c r="N1515" t="s">
        <v>58</v>
      </c>
      <c r="O1515" t="s">
        <v>59</v>
      </c>
      <c r="P1515">
        <v>381</v>
      </c>
      <c r="Q1515" t="s">
        <v>805</v>
      </c>
      <c r="R1515" t="s">
        <v>805</v>
      </c>
      <c r="S1515" t="s">
        <v>173</v>
      </c>
      <c r="T1515" t="s">
        <v>173</v>
      </c>
      <c r="U1515">
        <v>18.475119999476799</v>
      </c>
      <c r="V1515">
        <v>-69.973374502999405</v>
      </c>
      <c r="W1515" t="s">
        <v>806</v>
      </c>
      <c r="X1515" t="s">
        <v>63</v>
      </c>
      <c r="Y1515" t="s">
        <v>64</v>
      </c>
      <c r="Z1515" t="s">
        <v>65</v>
      </c>
      <c r="AA1515">
        <v>1169000378</v>
      </c>
      <c r="AB1515" t="s">
        <v>116</v>
      </c>
      <c r="AC1515" t="s">
        <v>67</v>
      </c>
      <c r="AD1515">
        <v>18.4751704</v>
      </c>
      <c r="AE1515">
        <v>-69.973498699999993</v>
      </c>
      <c r="AF1515" t="s">
        <v>5600</v>
      </c>
      <c r="AG1515" t="s">
        <v>32</v>
      </c>
      <c r="AH1515" t="s">
        <v>48</v>
      </c>
      <c r="AI1515" t="s">
        <v>87</v>
      </c>
      <c r="AJ1515" t="s">
        <v>1488</v>
      </c>
      <c r="AK1515" t="s">
        <v>176</v>
      </c>
      <c r="AL1515" t="s">
        <v>77</v>
      </c>
      <c r="AM1515" t="s">
        <v>177</v>
      </c>
      <c r="AR1515" t="s">
        <v>91</v>
      </c>
      <c r="AS1515">
        <v>9000001866</v>
      </c>
      <c r="AW1515" t="str">
        <f>_xlfn.XLOOKUP(UNIVERSO[[#This Row],[RUTA-LOCALIDAD D&amp;N]],'[1]Cuota Ruta'!E:E,'[1]Cuota Ruta'!G:G)</f>
        <v>Cargar</v>
      </c>
    </row>
    <row r="1516" spans="1:49" x14ac:dyDescent="0.25">
      <c r="A1516" t="s">
        <v>48</v>
      </c>
      <c r="B1516" t="s">
        <v>380</v>
      </c>
      <c r="C1516" t="s">
        <v>381</v>
      </c>
      <c r="D1516" t="s">
        <v>124</v>
      </c>
      <c r="E1516" t="s">
        <v>218</v>
      </c>
      <c r="F1516" t="s">
        <v>194</v>
      </c>
      <c r="G1516">
        <v>9000046064</v>
      </c>
      <c r="H1516">
        <v>46064</v>
      </c>
      <c r="I1516" t="s">
        <v>5601</v>
      </c>
      <c r="J1516" t="s">
        <v>5602</v>
      </c>
      <c r="K1516" t="s">
        <v>197</v>
      </c>
      <c r="L1516" t="s">
        <v>180</v>
      </c>
      <c r="M1516" t="s">
        <v>180</v>
      </c>
      <c r="N1516" t="s">
        <v>58</v>
      </c>
      <c r="O1516" t="s">
        <v>434</v>
      </c>
      <c r="P1516">
        <v>323</v>
      </c>
      <c r="Q1516" t="s">
        <v>1015</v>
      </c>
      <c r="R1516" t="s">
        <v>1015</v>
      </c>
      <c r="S1516" t="s">
        <v>1016</v>
      </c>
      <c r="T1516" t="s">
        <v>1016</v>
      </c>
      <c r="U1516">
        <v>18.593576429999999</v>
      </c>
      <c r="V1516">
        <v>-68.718482969999997</v>
      </c>
      <c r="W1516" t="s">
        <v>3069</v>
      </c>
      <c r="X1516" t="s">
        <v>63</v>
      </c>
      <c r="Y1516" t="s">
        <v>64</v>
      </c>
      <c r="Z1516" t="s">
        <v>65</v>
      </c>
      <c r="AA1516">
        <v>1160014723</v>
      </c>
      <c r="AB1516" t="s">
        <v>66</v>
      </c>
      <c r="AC1516" t="s">
        <v>67</v>
      </c>
      <c r="AD1516">
        <v>18.593576429999999</v>
      </c>
      <c r="AE1516">
        <v>-68.718482969999997</v>
      </c>
      <c r="AF1516" t="s">
        <v>5603</v>
      </c>
      <c r="AG1516" t="s">
        <v>32</v>
      </c>
      <c r="AH1516" t="s">
        <v>48</v>
      </c>
      <c r="AI1516" t="s">
        <v>69</v>
      </c>
      <c r="AJ1516" t="s">
        <v>69</v>
      </c>
      <c r="AK1516" t="s">
        <v>235</v>
      </c>
      <c r="AL1516" t="s">
        <v>218</v>
      </c>
      <c r="AM1516" t="s">
        <v>236</v>
      </c>
      <c r="AN1516">
        <v>16</v>
      </c>
      <c r="AO1516" t="s">
        <v>2516</v>
      </c>
      <c r="AP1516">
        <v>87</v>
      </c>
      <c r="AQ1516">
        <v>0</v>
      </c>
      <c r="AR1516" t="s">
        <v>73</v>
      </c>
      <c r="AS1516">
        <v>9000046064</v>
      </c>
      <c r="AU1516">
        <v>16</v>
      </c>
      <c r="AV1516" t="s">
        <v>75</v>
      </c>
      <c r="AW1516" t="str">
        <f>_xlfn.XLOOKUP(UNIVERSO[[#This Row],[RUTA-LOCALIDAD D&amp;N]],'[1]Cuota Ruta'!E:E,'[1]Cuota Ruta'!G:G)</f>
        <v>Cargar</v>
      </c>
    </row>
    <row r="1517" spans="1:49" x14ac:dyDescent="0.25">
      <c r="A1517" t="s">
        <v>48</v>
      </c>
      <c r="B1517" t="s">
        <v>380</v>
      </c>
      <c r="C1517" t="s">
        <v>381</v>
      </c>
      <c r="D1517" t="s">
        <v>76</v>
      </c>
      <c r="E1517" t="s">
        <v>93</v>
      </c>
      <c r="F1517" t="s">
        <v>53</v>
      </c>
      <c r="G1517">
        <v>9000002676</v>
      </c>
      <c r="H1517">
        <v>2676</v>
      </c>
      <c r="I1517" t="s">
        <v>5604</v>
      </c>
      <c r="J1517" t="s">
        <v>5605</v>
      </c>
      <c r="K1517" t="s">
        <v>56</v>
      </c>
      <c r="L1517" t="s">
        <v>80</v>
      </c>
      <c r="M1517" t="s">
        <v>80</v>
      </c>
      <c r="N1517" t="s">
        <v>352</v>
      </c>
      <c r="O1517" t="s">
        <v>59</v>
      </c>
      <c r="P1517">
        <v>418</v>
      </c>
      <c r="Q1517" t="s">
        <v>353</v>
      </c>
      <c r="R1517" t="s">
        <v>353</v>
      </c>
      <c r="S1517" t="s">
        <v>97</v>
      </c>
      <c r="T1517" t="s">
        <v>97</v>
      </c>
      <c r="U1517">
        <v>18.454900741577099</v>
      </c>
      <c r="V1517">
        <v>-69.944976806640597</v>
      </c>
      <c r="W1517" t="s">
        <v>354</v>
      </c>
      <c r="X1517" t="s">
        <v>85</v>
      </c>
      <c r="Y1517" t="s">
        <v>64</v>
      </c>
      <c r="Z1517" t="s">
        <v>65</v>
      </c>
      <c r="AA1517">
        <v>1150012510</v>
      </c>
      <c r="AB1517" t="s">
        <v>116</v>
      </c>
      <c r="AC1517" t="s">
        <v>67</v>
      </c>
      <c r="AD1517">
        <v>18.454933430000001</v>
      </c>
      <c r="AE1517">
        <v>-69.945000960000002</v>
      </c>
      <c r="AF1517" t="s">
        <v>5606</v>
      </c>
      <c r="AG1517" t="s">
        <v>32</v>
      </c>
      <c r="AH1517" t="s">
        <v>48</v>
      </c>
      <c r="AI1517" t="s">
        <v>87</v>
      </c>
      <c r="AJ1517" t="s">
        <v>1488</v>
      </c>
      <c r="AK1517" t="s">
        <v>89</v>
      </c>
      <c r="AL1517" t="s">
        <v>93</v>
      </c>
      <c r="AM1517" t="s">
        <v>90</v>
      </c>
      <c r="AR1517" t="s">
        <v>91</v>
      </c>
      <c r="AS1517">
        <v>9000002676</v>
      </c>
      <c r="AV1517" t="s">
        <v>92</v>
      </c>
      <c r="AW1517" t="str">
        <f>_xlfn.XLOOKUP(UNIVERSO[[#This Row],[RUTA-LOCALIDAD D&amp;N]],'[1]Cuota Ruta'!E:E,'[1]Cuota Ruta'!G:G)</f>
        <v>Cargar</v>
      </c>
    </row>
    <row r="1518" spans="1:49" x14ac:dyDescent="0.25">
      <c r="A1518" t="s">
        <v>109</v>
      </c>
      <c r="B1518" t="s">
        <v>49</v>
      </c>
      <c r="C1518" t="s">
        <v>50</v>
      </c>
      <c r="D1518" t="s">
        <v>51</v>
      </c>
      <c r="E1518" t="s">
        <v>338</v>
      </c>
      <c r="F1518" t="s">
        <v>283</v>
      </c>
      <c r="G1518">
        <v>9000096131</v>
      </c>
      <c r="H1518">
        <v>96131</v>
      </c>
      <c r="I1518" t="s">
        <v>5607</v>
      </c>
      <c r="J1518" t="s">
        <v>5608</v>
      </c>
      <c r="K1518" t="s">
        <v>286</v>
      </c>
      <c r="L1518" t="s">
        <v>338</v>
      </c>
      <c r="M1518" t="s">
        <v>338</v>
      </c>
      <c r="N1518" t="s">
        <v>5609</v>
      </c>
      <c r="O1518" t="s">
        <v>59</v>
      </c>
      <c r="P1518">
        <v>323</v>
      </c>
      <c r="Q1518" t="s">
        <v>1757</v>
      </c>
      <c r="R1518" t="s">
        <v>1757</v>
      </c>
      <c r="S1518" t="s">
        <v>343</v>
      </c>
      <c r="T1518" t="s">
        <v>343</v>
      </c>
      <c r="U1518">
        <v>19.337186813354499</v>
      </c>
      <c r="V1518">
        <v>-70.940277099609403</v>
      </c>
      <c r="W1518" t="s">
        <v>1758</v>
      </c>
      <c r="X1518" t="s">
        <v>63</v>
      </c>
      <c r="Y1518" t="s">
        <v>64</v>
      </c>
      <c r="Z1518" t="s">
        <v>99</v>
      </c>
      <c r="AA1518">
        <v>1151024083</v>
      </c>
      <c r="AB1518" t="s">
        <v>116</v>
      </c>
      <c r="AC1518" t="s">
        <v>67</v>
      </c>
      <c r="AD1518">
        <v>19.336681666666671</v>
      </c>
      <c r="AE1518">
        <v>-70.940235000000001</v>
      </c>
      <c r="AF1518" t="s">
        <v>5610</v>
      </c>
      <c r="AG1518" t="s">
        <v>32</v>
      </c>
      <c r="AH1518" t="s">
        <v>48</v>
      </c>
      <c r="AI1518" t="s">
        <v>69</v>
      </c>
      <c r="AJ1518" t="s">
        <v>118</v>
      </c>
      <c r="AK1518" t="s">
        <v>346</v>
      </c>
      <c r="AL1518" t="s">
        <v>338</v>
      </c>
      <c r="AM1518" t="s">
        <v>347</v>
      </c>
      <c r="AN1518">
        <v>7</v>
      </c>
      <c r="AO1518" t="s">
        <v>423</v>
      </c>
      <c r="AP1518">
        <v>119</v>
      </c>
      <c r="AQ1518">
        <v>0</v>
      </c>
      <c r="AR1518" t="s">
        <v>73</v>
      </c>
      <c r="AS1518">
        <v>9000096131</v>
      </c>
      <c r="AU1518">
        <v>7</v>
      </c>
      <c r="AV1518" t="s">
        <v>349</v>
      </c>
      <c r="AW1518" t="str">
        <f>_xlfn.XLOOKUP(UNIVERSO[[#This Row],[RUTA-LOCALIDAD D&amp;N]],'[1]Cuota Ruta'!E:E,'[1]Cuota Ruta'!G:G)</f>
        <v>Cargar</v>
      </c>
    </row>
    <row r="1519" spans="1:49" x14ac:dyDescent="0.25">
      <c r="A1519" t="s">
        <v>48</v>
      </c>
      <c r="B1519" t="s">
        <v>49</v>
      </c>
      <c r="C1519" t="s">
        <v>50</v>
      </c>
      <c r="D1519" t="s">
        <v>76</v>
      </c>
      <c r="E1519" t="s">
        <v>77</v>
      </c>
      <c r="F1519" t="s">
        <v>53</v>
      </c>
      <c r="G1519">
        <v>9000002980</v>
      </c>
      <c r="H1519">
        <v>2980</v>
      </c>
      <c r="I1519" t="s">
        <v>5611</v>
      </c>
      <c r="J1519" t="s">
        <v>5612</v>
      </c>
      <c r="K1519" t="s">
        <v>56</v>
      </c>
      <c r="L1519" t="s">
        <v>80</v>
      </c>
      <c r="M1519" t="s">
        <v>80</v>
      </c>
      <c r="N1519" t="s">
        <v>58</v>
      </c>
      <c r="O1519" t="s">
        <v>59</v>
      </c>
      <c r="P1519">
        <v>330</v>
      </c>
      <c r="Q1519" t="s">
        <v>861</v>
      </c>
      <c r="R1519" t="s">
        <v>861</v>
      </c>
      <c r="S1519" t="s">
        <v>366</v>
      </c>
      <c r="T1519" t="s">
        <v>366</v>
      </c>
      <c r="U1519">
        <v>18.5165824890137</v>
      </c>
      <c r="V1519">
        <v>-70.005813598632798</v>
      </c>
      <c r="W1519" t="s">
        <v>862</v>
      </c>
      <c r="X1519" t="s">
        <v>63</v>
      </c>
      <c r="Y1519" t="s">
        <v>64</v>
      </c>
      <c r="Z1519" t="s">
        <v>65</v>
      </c>
      <c r="AA1519">
        <v>1169000560</v>
      </c>
      <c r="AB1519" t="s">
        <v>116</v>
      </c>
      <c r="AC1519" t="s">
        <v>67</v>
      </c>
      <c r="AD1519">
        <v>18.516720500000002</v>
      </c>
      <c r="AE1519">
        <v>-70.005868399999997</v>
      </c>
      <c r="AF1519" t="s">
        <v>5613</v>
      </c>
      <c r="AG1519" t="s">
        <v>32</v>
      </c>
      <c r="AH1519" t="s">
        <v>48</v>
      </c>
      <c r="AI1519" t="s">
        <v>87</v>
      </c>
      <c r="AJ1519" t="s">
        <v>1488</v>
      </c>
      <c r="AK1519" t="s">
        <v>176</v>
      </c>
      <c r="AL1519" t="s">
        <v>77</v>
      </c>
      <c r="AM1519" t="s">
        <v>177</v>
      </c>
      <c r="AR1519" t="s">
        <v>91</v>
      </c>
      <c r="AS1519">
        <v>9000002980</v>
      </c>
      <c r="AW1519" t="str">
        <f>_xlfn.XLOOKUP(UNIVERSO[[#This Row],[RUTA-LOCALIDAD D&amp;N]],'[1]Cuota Ruta'!E:E,'[1]Cuota Ruta'!G:G)</f>
        <v>Cargar</v>
      </c>
    </row>
    <row r="1520" spans="1:49" x14ac:dyDescent="0.25">
      <c r="A1520" t="s">
        <v>109</v>
      </c>
      <c r="B1520" t="s">
        <v>49</v>
      </c>
      <c r="C1520" t="s">
        <v>50</v>
      </c>
      <c r="D1520" t="s">
        <v>76</v>
      </c>
      <c r="E1520" t="s">
        <v>193</v>
      </c>
      <c r="F1520" t="s">
        <v>194</v>
      </c>
      <c r="G1520">
        <v>9000096190</v>
      </c>
      <c r="H1520">
        <v>96190</v>
      </c>
      <c r="I1520" t="s">
        <v>5614</v>
      </c>
      <c r="J1520" t="s">
        <v>1748</v>
      </c>
      <c r="K1520" t="s">
        <v>197</v>
      </c>
      <c r="L1520" t="s">
        <v>193</v>
      </c>
      <c r="M1520" t="s">
        <v>193</v>
      </c>
      <c r="N1520" t="s">
        <v>58</v>
      </c>
      <c r="O1520" t="s">
        <v>59</v>
      </c>
      <c r="P1520">
        <v>302</v>
      </c>
      <c r="Q1520" t="s">
        <v>466</v>
      </c>
      <c r="R1520" t="s">
        <v>466</v>
      </c>
      <c r="S1520" t="s">
        <v>327</v>
      </c>
      <c r="T1520" t="s">
        <v>327</v>
      </c>
      <c r="U1520">
        <v>18.423477170000002</v>
      </c>
      <c r="V1520">
        <v>-68.970939639999997</v>
      </c>
      <c r="W1520" t="s">
        <v>467</v>
      </c>
      <c r="X1520" t="s">
        <v>63</v>
      </c>
      <c r="Y1520" t="s">
        <v>64</v>
      </c>
      <c r="Z1520" t="s">
        <v>99</v>
      </c>
      <c r="AA1520">
        <v>1160005829</v>
      </c>
      <c r="AB1520" t="s">
        <v>116</v>
      </c>
      <c r="AC1520" t="s">
        <v>67</v>
      </c>
      <c r="AD1520">
        <v>18.423478333333328</v>
      </c>
      <c r="AE1520">
        <v>-68.970983333333336</v>
      </c>
      <c r="AF1520" t="s">
        <v>5615</v>
      </c>
      <c r="AG1520" t="s">
        <v>32</v>
      </c>
      <c r="AH1520" t="s">
        <v>48</v>
      </c>
      <c r="AI1520" t="s">
        <v>69</v>
      </c>
      <c r="AJ1520" t="s">
        <v>118</v>
      </c>
      <c r="AK1520" t="s">
        <v>330</v>
      </c>
      <c r="AL1520" t="s">
        <v>193</v>
      </c>
      <c r="AM1520" t="s">
        <v>331</v>
      </c>
      <c r="AN1520">
        <v>17</v>
      </c>
      <c r="AO1520" t="s">
        <v>460</v>
      </c>
      <c r="AP1520">
        <v>4</v>
      </c>
      <c r="AQ1520">
        <v>0</v>
      </c>
      <c r="AR1520" t="s">
        <v>73</v>
      </c>
      <c r="AS1520">
        <v>9000096190</v>
      </c>
      <c r="AU1520">
        <v>17</v>
      </c>
      <c r="AV1520" t="s">
        <v>206</v>
      </c>
      <c r="AW1520" t="str">
        <f>_xlfn.XLOOKUP(UNIVERSO[[#This Row],[RUTA-LOCALIDAD D&amp;N]],'[1]Cuota Ruta'!E:E,'[1]Cuota Ruta'!G:G)</f>
        <v>Cargar</v>
      </c>
    </row>
    <row r="1521" spans="1:49" x14ac:dyDescent="0.25">
      <c r="A1521" t="s">
        <v>48</v>
      </c>
      <c r="B1521" t="s">
        <v>49</v>
      </c>
      <c r="C1521" t="s">
        <v>50</v>
      </c>
      <c r="D1521" t="s">
        <v>76</v>
      </c>
      <c r="E1521" t="s">
        <v>77</v>
      </c>
      <c r="F1521" t="s">
        <v>53</v>
      </c>
      <c r="G1521">
        <v>9000003416</v>
      </c>
      <c r="H1521">
        <v>3416</v>
      </c>
      <c r="I1521" t="s">
        <v>5616</v>
      </c>
      <c r="J1521" t="s">
        <v>5617</v>
      </c>
      <c r="K1521" t="s">
        <v>56</v>
      </c>
      <c r="L1521" t="s">
        <v>93</v>
      </c>
      <c r="M1521" t="s">
        <v>93</v>
      </c>
      <c r="N1521" t="s">
        <v>3917</v>
      </c>
      <c r="O1521" t="s">
        <v>59</v>
      </c>
      <c r="P1521">
        <v>371</v>
      </c>
      <c r="Q1521" t="s">
        <v>420</v>
      </c>
      <c r="R1521" t="s">
        <v>420</v>
      </c>
      <c r="S1521" t="s">
        <v>173</v>
      </c>
      <c r="T1521" t="s">
        <v>173</v>
      </c>
      <c r="U1521">
        <v>18.4878940582275</v>
      </c>
      <c r="V1521">
        <v>-70.004257202148395</v>
      </c>
      <c r="W1521" t="s">
        <v>421</v>
      </c>
      <c r="X1521" t="s">
        <v>85</v>
      </c>
      <c r="Y1521" t="s">
        <v>64</v>
      </c>
      <c r="Z1521" t="s">
        <v>65</v>
      </c>
      <c r="AA1521">
        <v>1169000671</v>
      </c>
      <c r="AB1521" t="s">
        <v>116</v>
      </c>
      <c r="AC1521" t="s">
        <v>67</v>
      </c>
      <c r="AD1521">
        <v>18.487922609999998</v>
      </c>
      <c r="AE1521">
        <v>-70.00420441</v>
      </c>
      <c r="AF1521" t="s">
        <v>5618</v>
      </c>
      <c r="AG1521" t="s">
        <v>32</v>
      </c>
      <c r="AH1521" t="s">
        <v>48</v>
      </c>
      <c r="AI1521" t="s">
        <v>87</v>
      </c>
      <c r="AJ1521" t="s">
        <v>1488</v>
      </c>
      <c r="AK1521" t="s">
        <v>176</v>
      </c>
      <c r="AL1521" t="s">
        <v>77</v>
      </c>
      <c r="AM1521" t="s">
        <v>177</v>
      </c>
      <c r="AR1521" t="s">
        <v>91</v>
      </c>
      <c r="AS1521">
        <v>9000003416</v>
      </c>
      <c r="AW1521" t="str">
        <f>_xlfn.XLOOKUP(UNIVERSO[[#This Row],[RUTA-LOCALIDAD D&amp;N]],'[1]Cuota Ruta'!E:E,'[1]Cuota Ruta'!G:G)</f>
        <v>Cargar</v>
      </c>
    </row>
    <row r="1522" spans="1:49" x14ac:dyDescent="0.25">
      <c r="A1522" t="s">
        <v>109</v>
      </c>
      <c r="B1522" t="s">
        <v>49</v>
      </c>
      <c r="C1522" t="s">
        <v>50</v>
      </c>
      <c r="D1522" t="s">
        <v>51</v>
      </c>
      <c r="E1522" t="s">
        <v>140</v>
      </c>
      <c r="F1522" t="s">
        <v>141</v>
      </c>
      <c r="G1522">
        <v>9000096995</v>
      </c>
      <c r="H1522">
        <v>96995</v>
      </c>
      <c r="I1522" t="s">
        <v>5619</v>
      </c>
      <c r="J1522" t="s">
        <v>5620</v>
      </c>
      <c r="K1522" t="s">
        <v>144</v>
      </c>
      <c r="L1522" t="s">
        <v>93</v>
      </c>
      <c r="M1522" t="s">
        <v>93</v>
      </c>
      <c r="N1522" t="s">
        <v>618</v>
      </c>
      <c r="O1522" t="s">
        <v>59</v>
      </c>
      <c r="P1522">
        <v>363</v>
      </c>
      <c r="Q1522" t="s">
        <v>619</v>
      </c>
      <c r="R1522" t="s">
        <v>619</v>
      </c>
      <c r="S1522" t="s">
        <v>188</v>
      </c>
      <c r="T1522" t="s">
        <v>188</v>
      </c>
      <c r="U1522">
        <v>18.559524917602499</v>
      </c>
      <c r="V1522">
        <v>-69.891577148437506</v>
      </c>
      <c r="W1522" t="s">
        <v>620</v>
      </c>
      <c r="X1522" t="s">
        <v>85</v>
      </c>
      <c r="Y1522" t="s">
        <v>64</v>
      </c>
      <c r="Z1522" t="s">
        <v>65</v>
      </c>
      <c r="AA1522">
        <v>1153017099</v>
      </c>
      <c r="AB1522" t="s">
        <v>116</v>
      </c>
      <c r="AC1522" t="s">
        <v>67</v>
      </c>
      <c r="AD1522">
        <v>18.55950408828927</v>
      </c>
      <c r="AE1522">
        <v>-69.89151161752234</v>
      </c>
      <c r="AF1522" t="s">
        <v>5621</v>
      </c>
      <c r="AG1522" t="s">
        <v>32</v>
      </c>
      <c r="AH1522" t="s">
        <v>48</v>
      </c>
      <c r="AI1522" t="s">
        <v>69</v>
      </c>
      <c r="AJ1522" t="s">
        <v>118</v>
      </c>
      <c r="AK1522" t="s">
        <v>191</v>
      </c>
      <c r="AL1522" t="s">
        <v>140</v>
      </c>
      <c r="AM1522" t="s">
        <v>192</v>
      </c>
      <c r="AN1522">
        <v>2</v>
      </c>
      <c r="AO1522" t="s">
        <v>245</v>
      </c>
      <c r="AP1522">
        <v>35</v>
      </c>
      <c r="AQ1522">
        <v>0</v>
      </c>
      <c r="AR1522" t="s">
        <v>73</v>
      </c>
      <c r="AS1522">
        <v>9000096995</v>
      </c>
      <c r="AU1522">
        <v>2</v>
      </c>
      <c r="AV1522" t="s">
        <v>153</v>
      </c>
      <c r="AW1522" t="str">
        <f>_xlfn.XLOOKUP(UNIVERSO[[#This Row],[RUTA-LOCALIDAD D&amp;N]],'[1]Cuota Ruta'!E:E,'[1]Cuota Ruta'!G:G)</f>
        <v>Cargar</v>
      </c>
    </row>
    <row r="1523" spans="1:49" x14ac:dyDescent="0.25">
      <c r="A1523" t="s">
        <v>48</v>
      </c>
      <c r="B1523" t="s">
        <v>49</v>
      </c>
      <c r="C1523" t="s">
        <v>50</v>
      </c>
      <c r="D1523" t="s">
        <v>76</v>
      </c>
      <c r="E1523" t="s">
        <v>77</v>
      </c>
      <c r="F1523" t="s">
        <v>53</v>
      </c>
      <c r="G1523">
        <v>9000002914</v>
      </c>
      <c r="H1523">
        <v>2914</v>
      </c>
      <c r="I1523" t="s">
        <v>5622</v>
      </c>
      <c r="J1523" t="s">
        <v>5623</v>
      </c>
      <c r="K1523" t="s">
        <v>56</v>
      </c>
      <c r="L1523" t="s">
        <v>80</v>
      </c>
      <c r="M1523" t="s">
        <v>80</v>
      </c>
      <c r="N1523" t="s">
        <v>58</v>
      </c>
      <c r="O1523" t="s">
        <v>59</v>
      </c>
      <c r="P1523">
        <v>373</v>
      </c>
      <c r="Q1523" t="s">
        <v>891</v>
      </c>
      <c r="R1523" t="s">
        <v>891</v>
      </c>
      <c r="S1523" t="s">
        <v>173</v>
      </c>
      <c r="T1523" t="s">
        <v>173</v>
      </c>
      <c r="U1523">
        <v>18.465187069999999</v>
      </c>
      <c r="V1523">
        <v>-70.004547099999996</v>
      </c>
      <c r="W1523" t="s">
        <v>892</v>
      </c>
      <c r="X1523" t="s">
        <v>63</v>
      </c>
      <c r="Y1523" t="s">
        <v>64</v>
      </c>
      <c r="Z1523" t="s">
        <v>65</v>
      </c>
      <c r="AA1523">
        <v>1169000539</v>
      </c>
      <c r="AB1523" t="s">
        <v>66</v>
      </c>
      <c r="AC1523" t="s">
        <v>67</v>
      </c>
      <c r="AD1523">
        <v>18.465187069999999</v>
      </c>
      <c r="AE1523">
        <v>-70.004547099999996</v>
      </c>
      <c r="AF1523" t="s">
        <v>5624</v>
      </c>
      <c r="AG1523" t="s">
        <v>32</v>
      </c>
      <c r="AH1523" t="s">
        <v>48</v>
      </c>
      <c r="AI1523" t="s">
        <v>87</v>
      </c>
      <c r="AJ1523" t="s">
        <v>1488</v>
      </c>
      <c r="AK1523" t="s">
        <v>176</v>
      </c>
      <c r="AL1523" t="s">
        <v>77</v>
      </c>
      <c r="AM1523" t="s">
        <v>177</v>
      </c>
      <c r="AR1523" t="s">
        <v>91</v>
      </c>
      <c r="AS1523">
        <v>9000002914</v>
      </c>
      <c r="AW1523" t="str">
        <f>_xlfn.XLOOKUP(UNIVERSO[[#This Row],[RUTA-LOCALIDAD D&amp;N]],'[1]Cuota Ruta'!E:E,'[1]Cuota Ruta'!G:G)</f>
        <v>Cargar</v>
      </c>
    </row>
    <row r="1524" spans="1:49" x14ac:dyDescent="0.25">
      <c r="A1524" t="s">
        <v>48</v>
      </c>
      <c r="B1524" t="s">
        <v>49</v>
      </c>
      <c r="C1524" t="s">
        <v>50</v>
      </c>
      <c r="D1524" t="s">
        <v>51</v>
      </c>
      <c r="E1524" t="s">
        <v>338</v>
      </c>
      <c r="F1524" t="s">
        <v>283</v>
      </c>
      <c r="G1524">
        <v>9000097198</v>
      </c>
      <c r="H1524">
        <v>97198</v>
      </c>
      <c r="I1524" t="s">
        <v>5625</v>
      </c>
      <c r="J1524" t="s">
        <v>5626</v>
      </c>
      <c r="K1524" t="s">
        <v>286</v>
      </c>
      <c r="L1524" t="s">
        <v>403</v>
      </c>
      <c r="M1524" t="s">
        <v>403</v>
      </c>
      <c r="N1524" t="s">
        <v>253</v>
      </c>
      <c r="O1524" t="s">
        <v>59</v>
      </c>
      <c r="P1524">
        <v>329</v>
      </c>
      <c r="Q1524" t="s">
        <v>1248</v>
      </c>
      <c r="R1524" t="s">
        <v>1248</v>
      </c>
      <c r="S1524" t="s">
        <v>405</v>
      </c>
      <c r="T1524" t="s">
        <v>405</v>
      </c>
      <c r="U1524">
        <v>19.24365234375</v>
      </c>
      <c r="V1524">
        <v>-70.567329406738295</v>
      </c>
      <c r="W1524" t="s">
        <v>1249</v>
      </c>
      <c r="X1524" t="s">
        <v>63</v>
      </c>
      <c r="Y1524" t="s">
        <v>64</v>
      </c>
      <c r="Z1524" t="s">
        <v>65</v>
      </c>
      <c r="AA1524">
        <v>1151024240</v>
      </c>
      <c r="AB1524" t="s">
        <v>116</v>
      </c>
      <c r="AC1524" t="s">
        <v>67</v>
      </c>
      <c r="AD1524">
        <v>19.243531666666669</v>
      </c>
      <c r="AE1524">
        <v>-70.567309999999992</v>
      </c>
      <c r="AF1524" t="s">
        <v>5627</v>
      </c>
      <c r="AG1524" t="s">
        <v>32</v>
      </c>
      <c r="AH1524" t="s">
        <v>48</v>
      </c>
      <c r="AI1524" t="s">
        <v>69</v>
      </c>
      <c r="AJ1524" t="s">
        <v>69</v>
      </c>
      <c r="AK1524" t="s">
        <v>732</v>
      </c>
      <c r="AL1524" t="s">
        <v>338</v>
      </c>
      <c r="AM1524" t="s">
        <v>733</v>
      </c>
      <c r="AN1524">
        <v>9</v>
      </c>
      <c r="AO1524" t="s">
        <v>139</v>
      </c>
      <c r="AP1524">
        <v>20</v>
      </c>
      <c r="AQ1524">
        <v>0</v>
      </c>
      <c r="AR1524" t="s">
        <v>73</v>
      </c>
      <c r="AS1524">
        <v>9000097198</v>
      </c>
      <c r="AU1524">
        <v>9</v>
      </c>
      <c r="AV1524" t="s">
        <v>349</v>
      </c>
      <c r="AW1524" t="str">
        <f>_xlfn.XLOOKUP(UNIVERSO[[#This Row],[RUTA-LOCALIDAD D&amp;N]],'[1]Cuota Ruta'!E:E,'[1]Cuota Ruta'!G:G)</f>
        <v>Cargar</v>
      </c>
    </row>
    <row r="1525" spans="1:49" x14ac:dyDescent="0.25">
      <c r="A1525" t="s">
        <v>109</v>
      </c>
      <c r="B1525" t="s">
        <v>49</v>
      </c>
      <c r="C1525" t="s">
        <v>50</v>
      </c>
      <c r="D1525" t="s">
        <v>76</v>
      </c>
      <c r="E1525" t="s">
        <v>93</v>
      </c>
      <c r="F1525" t="s">
        <v>53</v>
      </c>
      <c r="G1525">
        <v>9000003934</v>
      </c>
      <c r="H1525">
        <v>3934</v>
      </c>
      <c r="I1525" t="s">
        <v>5628</v>
      </c>
      <c r="J1525" t="s">
        <v>5629</v>
      </c>
      <c r="K1525" t="s">
        <v>56</v>
      </c>
      <c r="L1525" t="s">
        <v>80</v>
      </c>
      <c r="M1525" t="s">
        <v>80</v>
      </c>
      <c r="N1525" t="s">
        <v>1843</v>
      </c>
      <c r="O1525" t="s">
        <v>59</v>
      </c>
      <c r="P1525">
        <v>313</v>
      </c>
      <c r="Q1525" t="s">
        <v>965</v>
      </c>
      <c r="R1525" t="s">
        <v>965</v>
      </c>
      <c r="S1525" t="s">
        <v>105</v>
      </c>
      <c r="T1525" t="s">
        <v>105</v>
      </c>
      <c r="U1525">
        <v>18.493191242176501</v>
      </c>
      <c r="V1525">
        <v>-69.897676635774204</v>
      </c>
      <c r="W1525" t="s">
        <v>966</v>
      </c>
      <c r="X1525" t="s">
        <v>85</v>
      </c>
      <c r="Y1525" t="s">
        <v>64</v>
      </c>
      <c r="Z1525" t="s">
        <v>65</v>
      </c>
      <c r="AA1525">
        <v>1150005258</v>
      </c>
      <c r="AB1525" t="s">
        <v>116</v>
      </c>
      <c r="AC1525" t="s">
        <v>67</v>
      </c>
      <c r="AD1525">
        <v>18.49304411</v>
      </c>
      <c r="AE1525">
        <v>-69.897736940000001</v>
      </c>
      <c r="AF1525" t="s">
        <v>5630</v>
      </c>
      <c r="AG1525" t="s">
        <v>32</v>
      </c>
      <c r="AH1525" t="s">
        <v>48</v>
      </c>
      <c r="AI1525" t="s">
        <v>87</v>
      </c>
      <c r="AJ1525" t="s">
        <v>1488</v>
      </c>
      <c r="AK1525" t="s">
        <v>429</v>
      </c>
      <c r="AL1525" t="s">
        <v>93</v>
      </c>
      <c r="AM1525" t="s">
        <v>430</v>
      </c>
      <c r="AR1525" t="s">
        <v>91</v>
      </c>
      <c r="AS1525">
        <v>9000003934</v>
      </c>
      <c r="AV1525" t="s">
        <v>281</v>
      </c>
      <c r="AW1525" t="str">
        <f>_xlfn.XLOOKUP(UNIVERSO[[#This Row],[RUTA-LOCALIDAD D&amp;N]],'[1]Cuota Ruta'!E:E,'[1]Cuota Ruta'!G:G)</f>
        <v>Cargar</v>
      </c>
    </row>
    <row r="1526" spans="1:49" x14ac:dyDescent="0.25">
      <c r="A1526" t="s">
        <v>109</v>
      </c>
      <c r="B1526" t="s">
        <v>49</v>
      </c>
      <c r="C1526" t="s">
        <v>110</v>
      </c>
      <c r="D1526" t="s">
        <v>76</v>
      </c>
      <c r="E1526" t="s">
        <v>77</v>
      </c>
      <c r="F1526" t="s">
        <v>53</v>
      </c>
      <c r="G1526">
        <v>9000097805</v>
      </c>
      <c r="H1526">
        <v>97805</v>
      </c>
      <c r="I1526" t="s">
        <v>5631</v>
      </c>
      <c r="J1526" t="s">
        <v>5632</v>
      </c>
      <c r="K1526" t="s">
        <v>56</v>
      </c>
      <c r="L1526" t="s">
        <v>80</v>
      </c>
      <c r="M1526" t="s">
        <v>80</v>
      </c>
      <c r="N1526" t="s">
        <v>5633</v>
      </c>
      <c r="O1526" t="s">
        <v>59</v>
      </c>
      <c r="P1526">
        <v>391</v>
      </c>
      <c r="Q1526" t="s">
        <v>834</v>
      </c>
      <c r="R1526" t="s">
        <v>834</v>
      </c>
      <c r="S1526" t="s">
        <v>366</v>
      </c>
      <c r="T1526" t="s">
        <v>366</v>
      </c>
      <c r="U1526">
        <v>18.51023</v>
      </c>
      <c r="V1526">
        <v>-69.961640000000003</v>
      </c>
      <c r="W1526" t="s">
        <v>835</v>
      </c>
      <c r="X1526" t="s">
        <v>85</v>
      </c>
      <c r="Y1526" t="s">
        <v>64</v>
      </c>
      <c r="Z1526" t="s">
        <v>65</v>
      </c>
      <c r="AA1526">
        <v>1169006334</v>
      </c>
      <c r="AB1526" t="s">
        <v>116</v>
      </c>
      <c r="AC1526" t="s">
        <v>67</v>
      </c>
      <c r="AD1526">
        <v>18.510205800000001</v>
      </c>
      <c r="AE1526">
        <v>-69.961761800000005</v>
      </c>
      <c r="AF1526" t="s">
        <v>5634</v>
      </c>
      <c r="AG1526" t="s">
        <v>32</v>
      </c>
      <c r="AH1526" t="s">
        <v>48</v>
      </c>
      <c r="AI1526" t="s">
        <v>69</v>
      </c>
      <c r="AJ1526" t="s">
        <v>118</v>
      </c>
      <c r="AK1526" t="s">
        <v>176</v>
      </c>
      <c r="AL1526" t="s">
        <v>77</v>
      </c>
      <c r="AM1526" t="s">
        <v>177</v>
      </c>
      <c r="AN1526">
        <v>9</v>
      </c>
      <c r="AO1526" t="s">
        <v>139</v>
      </c>
      <c r="AP1526">
        <v>51</v>
      </c>
      <c r="AQ1526">
        <v>0</v>
      </c>
      <c r="AR1526" t="s">
        <v>73</v>
      </c>
      <c r="AS1526">
        <v>9000097805</v>
      </c>
      <c r="AU1526">
        <v>9</v>
      </c>
      <c r="AW1526" t="str">
        <f>_xlfn.XLOOKUP(UNIVERSO[[#This Row],[RUTA-LOCALIDAD D&amp;N]],'[1]Cuota Ruta'!E:E,'[1]Cuota Ruta'!G:G)</f>
        <v>Cargar</v>
      </c>
    </row>
    <row r="1527" spans="1:49" x14ac:dyDescent="0.25">
      <c r="A1527" t="s">
        <v>48</v>
      </c>
      <c r="B1527" t="s">
        <v>49</v>
      </c>
      <c r="C1527" t="s">
        <v>50</v>
      </c>
      <c r="D1527" t="s">
        <v>76</v>
      </c>
      <c r="E1527" t="s">
        <v>77</v>
      </c>
      <c r="F1527" t="s">
        <v>53</v>
      </c>
      <c r="G1527">
        <v>9000004098</v>
      </c>
      <c r="H1527">
        <v>4098</v>
      </c>
      <c r="I1527" t="s">
        <v>5635</v>
      </c>
      <c r="J1527" t="s">
        <v>5636</v>
      </c>
      <c r="K1527" t="s">
        <v>56</v>
      </c>
      <c r="L1527" t="s">
        <v>80</v>
      </c>
      <c r="M1527" t="s">
        <v>80</v>
      </c>
      <c r="N1527" t="s">
        <v>58</v>
      </c>
      <c r="O1527" t="s">
        <v>59</v>
      </c>
      <c r="P1527">
        <v>420</v>
      </c>
      <c r="Q1527" t="s">
        <v>872</v>
      </c>
      <c r="R1527" t="s">
        <v>872</v>
      </c>
      <c r="S1527" t="s">
        <v>173</v>
      </c>
      <c r="T1527" t="s">
        <v>173</v>
      </c>
      <c r="U1527">
        <v>18.46264</v>
      </c>
      <c r="V1527">
        <v>-69.992699999999999</v>
      </c>
      <c r="W1527" t="s">
        <v>873</v>
      </c>
      <c r="X1527" t="s">
        <v>63</v>
      </c>
      <c r="Y1527" t="s">
        <v>64</v>
      </c>
      <c r="Z1527" t="s">
        <v>65</v>
      </c>
      <c r="AA1527">
        <v>1169000812</v>
      </c>
      <c r="AB1527" t="s">
        <v>116</v>
      </c>
      <c r="AC1527" t="s">
        <v>67</v>
      </c>
      <c r="AD1527">
        <v>18.462424899999998</v>
      </c>
      <c r="AE1527">
        <v>-69.992937100000006</v>
      </c>
      <c r="AF1527" t="s">
        <v>5637</v>
      </c>
      <c r="AG1527" t="s">
        <v>32</v>
      </c>
      <c r="AH1527" t="s">
        <v>48</v>
      </c>
      <c r="AI1527" t="s">
        <v>87</v>
      </c>
      <c r="AJ1527" t="s">
        <v>1488</v>
      </c>
      <c r="AK1527" t="s">
        <v>176</v>
      </c>
      <c r="AL1527" t="s">
        <v>77</v>
      </c>
      <c r="AM1527" t="s">
        <v>177</v>
      </c>
      <c r="AR1527" t="s">
        <v>91</v>
      </c>
      <c r="AS1527">
        <v>9000004098</v>
      </c>
      <c r="AW1527" t="str">
        <f>_xlfn.XLOOKUP(UNIVERSO[[#This Row],[RUTA-LOCALIDAD D&amp;N]],'[1]Cuota Ruta'!E:E,'[1]Cuota Ruta'!G:G)</f>
        <v>Cargar</v>
      </c>
    </row>
    <row r="1528" spans="1:49" x14ac:dyDescent="0.25">
      <c r="A1528" t="s">
        <v>109</v>
      </c>
      <c r="B1528" t="s">
        <v>49</v>
      </c>
      <c r="C1528" t="s">
        <v>50</v>
      </c>
      <c r="D1528" t="s">
        <v>51</v>
      </c>
      <c r="E1528" t="s">
        <v>218</v>
      </c>
      <c r="F1528" t="s">
        <v>194</v>
      </c>
      <c r="G1528">
        <v>9000097975</v>
      </c>
      <c r="H1528">
        <v>97975</v>
      </c>
      <c r="I1528" t="s">
        <v>5638</v>
      </c>
      <c r="J1528" t="s">
        <v>5639</v>
      </c>
      <c r="K1528" t="s">
        <v>197</v>
      </c>
      <c r="L1528" t="s">
        <v>180</v>
      </c>
      <c r="M1528" t="s">
        <v>180</v>
      </c>
      <c r="N1528" t="s">
        <v>5640</v>
      </c>
      <c r="O1528" t="s">
        <v>59</v>
      </c>
      <c r="P1528">
        <v>320</v>
      </c>
      <c r="Q1528" t="s">
        <v>231</v>
      </c>
      <c r="R1528" t="s">
        <v>231</v>
      </c>
      <c r="S1528" t="s">
        <v>232</v>
      </c>
      <c r="T1528" t="s">
        <v>232</v>
      </c>
      <c r="U1528">
        <v>18.6195197105408</v>
      </c>
      <c r="V1528">
        <v>-68.706126213073702</v>
      </c>
      <c r="W1528" t="s">
        <v>233</v>
      </c>
      <c r="X1528" t="s">
        <v>85</v>
      </c>
      <c r="Y1528" t="s">
        <v>64</v>
      </c>
      <c r="Z1528" t="s">
        <v>99</v>
      </c>
      <c r="AA1528">
        <v>1159010912</v>
      </c>
      <c r="AB1528" t="s">
        <v>116</v>
      </c>
      <c r="AC1528" t="s">
        <v>67</v>
      </c>
      <c r="AD1528">
        <v>18.61946987</v>
      </c>
      <c r="AE1528">
        <v>-68.705941719999998</v>
      </c>
      <c r="AF1528" t="s">
        <v>5641</v>
      </c>
      <c r="AG1528" t="s">
        <v>32</v>
      </c>
      <c r="AH1528" t="s">
        <v>48</v>
      </c>
      <c r="AI1528" t="s">
        <v>69</v>
      </c>
      <c r="AJ1528" t="s">
        <v>118</v>
      </c>
      <c r="AK1528" t="s">
        <v>235</v>
      </c>
      <c r="AL1528" t="s">
        <v>218</v>
      </c>
      <c r="AM1528" t="s">
        <v>236</v>
      </c>
      <c r="AN1528">
        <v>14</v>
      </c>
      <c r="AO1528" t="s">
        <v>611</v>
      </c>
      <c r="AP1528">
        <v>41</v>
      </c>
      <c r="AQ1528">
        <v>0</v>
      </c>
      <c r="AR1528" t="s">
        <v>73</v>
      </c>
      <c r="AS1528">
        <v>9000097975</v>
      </c>
      <c r="AU1528">
        <v>14</v>
      </c>
      <c r="AV1528" t="s">
        <v>75</v>
      </c>
      <c r="AW1528" t="str">
        <f>_xlfn.XLOOKUP(UNIVERSO[[#This Row],[RUTA-LOCALIDAD D&amp;N]],'[1]Cuota Ruta'!E:E,'[1]Cuota Ruta'!G:G)</f>
        <v>Cargar</v>
      </c>
    </row>
    <row r="1529" spans="1:49" x14ac:dyDescent="0.25">
      <c r="A1529" t="s">
        <v>48</v>
      </c>
      <c r="B1529" t="s">
        <v>380</v>
      </c>
      <c r="C1529" t="s">
        <v>381</v>
      </c>
      <c r="D1529" t="s">
        <v>76</v>
      </c>
      <c r="E1529" t="s">
        <v>77</v>
      </c>
      <c r="F1529" t="s">
        <v>53</v>
      </c>
      <c r="G1529">
        <v>9000006092</v>
      </c>
      <c r="H1529">
        <v>6092</v>
      </c>
      <c r="I1529" t="s">
        <v>5642</v>
      </c>
      <c r="J1529" t="s">
        <v>5643</v>
      </c>
      <c r="K1529" t="s">
        <v>56</v>
      </c>
      <c r="L1529" t="s">
        <v>80</v>
      </c>
      <c r="M1529" t="s">
        <v>80</v>
      </c>
      <c r="N1529" t="s">
        <v>58</v>
      </c>
      <c r="O1529" t="s">
        <v>59</v>
      </c>
      <c r="P1529">
        <v>421</v>
      </c>
      <c r="Q1529" t="s">
        <v>710</v>
      </c>
      <c r="R1529" t="s">
        <v>710</v>
      </c>
      <c r="S1529" t="s">
        <v>83</v>
      </c>
      <c r="T1529" t="s">
        <v>83</v>
      </c>
      <c r="U1529">
        <v>18.493402481079102</v>
      </c>
      <c r="V1529">
        <v>-69.928649902343807</v>
      </c>
      <c r="W1529" t="s">
        <v>711</v>
      </c>
      <c r="X1529" t="s">
        <v>85</v>
      </c>
      <c r="Y1529" t="s">
        <v>64</v>
      </c>
      <c r="Z1529" t="s">
        <v>65</v>
      </c>
      <c r="AA1529">
        <v>1169007758</v>
      </c>
      <c r="AB1529" t="s">
        <v>116</v>
      </c>
      <c r="AC1529" t="s">
        <v>67</v>
      </c>
      <c r="AD1529">
        <v>18.493404040000001</v>
      </c>
      <c r="AE1529">
        <v>-69.928875669999996</v>
      </c>
      <c r="AF1529" t="s">
        <v>5644</v>
      </c>
      <c r="AG1529" t="s">
        <v>32</v>
      </c>
      <c r="AH1529" t="s">
        <v>48</v>
      </c>
      <c r="AI1529" t="s">
        <v>87</v>
      </c>
      <c r="AJ1529" t="s">
        <v>101</v>
      </c>
      <c r="AK1529" t="s">
        <v>429</v>
      </c>
      <c r="AL1529" t="s">
        <v>77</v>
      </c>
      <c r="AM1529" t="s">
        <v>430</v>
      </c>
      <c r="AN1529">
        <v>2</v>
      </c>
      <c r="AO1529" t="s">
        <v>245</v>
      </c>
      <c r="AR1529" t="s">
        <v>91</v>
      </c>
      <c r="AS1529">
        <v>9000006092</v>
      </c>
      <c r="AU1529">
        <v>2</v>
      </c>
      <c r="AV1529" t="s">
        <v>281</v>
      </c>
      <c r="AW1529" t="str">
        <f>_xlfn.XLOOKUP(UNIVERSO[[#This Row],[RUTA-LOCALIDAD D&amp;N]],'[1]Cuota Ruta'!E:E,'[1]Cuota Ruta'!G:G)</f>
        <v>Cargar</v>
      </c>
    </row>
    <row r="1530" spans="1:49" x14ac:dyDescent="0.25">
      <c r="A1530" t="s">
        <v>48</v>
      </c>
      <c r="B1530" t="s">
        <v>49</v>
      </c>
      <c r="C1530" t="s">
        <v>50</v>
      </c>
      <c r="D1530" t="s">
        <v>51</v>
      </c>
      <c r="E1530" t="s">
        <v>218</v>
      </c>
      <c r="F1530" t="s">
        <v>194</v>
      </c>
      <c r="G1530">
        <v>9000098501</v>
      </c>
      <c r="H1530">
        <v>98501</v>
      </c>
      <c r="I1530" t="s">
        <v>5645</v>
      </c>
      <c r="J1530" t="s">
        <v>5646</v>
      </c>
      <c r="K1530" t="s">
        <v>197</v>
      </c>
      <c r="L1530" t="s">
        <v>180</v>
      </c>
      <c r="M1530" t="s">
        <v>180</v>
      </c>
      <c r="N1530" t="s">
        <v>4258</v>
      </c>
      <c r="O1530" t="s">
        <v>59</v>
      </c>
      <c r="P1530">
        <v>317</v>
      </c>
      <c r="Q1530" t="s">
        <v>2469</v>
      </c>
      <c r="R1530" t="s">
        <v>2469</v>
      </c>
      <c r="S1530" t="s">
        <v>1016</v>
      </c>
      <c r="T1530" t="s">
        <v>1016</v>
      </c>
      <c r="U1530">
        <v>18.622148500000002</v>
      </c>
      <c r="V1530">
        <v>-68.741698999999997</v>
      </c>
      <c r="W1530" t="s">
        <v>2507</v>
      </c>
      <c r="X1530" t="s">
        <v>85</v>
      </c>
      <c r="Y1530" t="s">
        <v>64</v>
      </c>
      <c r="Z1530" t="s">
        <v>65</v>
      </c>
      <c r="AA1530">
        <v>1160008975</v>
      </c>
      <c r="AB1530" t="s">
        <v>116</v>
      </c>
      <c r="AC1530" t="s">
        <v>67</v>
      </c>
      <c r="AD1530">
        <v>18.62218785320832</v>
      </c>
      <c r="AE1530">
        <v>-68.741617962447108</v>
      </c>
      <c r="AF1530" t="s">
        <v>5647</v>
      </c>
      <c r="AG1530" t="s">
        <v>32</v>
      </c>
      <c r="AH1530" t="s">
        <v>48</v>
      </c>
      <c r="AI1530" t="s">
        <v>69</v>
      </c>
      <c r="AJ1530" t="s">
        <v>69</v>
      </c>
      <c r="AK1530" t="s">
        <v>235</v>
      </c>
      <c r="AL1530" t="s">
        <v>218</v>
      </c>
      <c r="AM1530" t="s">
        <v>236</v>
      </c>
      <c r="AN1530">
        <v>15</v>
      </c>
      <c r="AO1530" t="s">
        <v>1107</v>
      </c>
      <c r="AP1530">
        <v>57</v>
      </c>
      <c r="AQ1530">
        <v>0</v>
      </c>
      <c r="AR1530" t="s">
        <v>73</v>
      </c>
      <c r="AS1530">
        <v>9000098501</v>
      </c>
      <c r="AU1530">
        <v>15</v>
      </c>
      <c r="AV1530" t="s">
        <v>75</v>
      </c>
      <c r="AW1530" t="str">
        <f>_xlfn.XLOOKUP(UNIVERSO[[#This Row],[RUTA-LOCALIDAD D&amp;N]],'[1]Cuota Ruta'!E:E,'[1]Cuota Ruta'!G:G)</f>
        <v>Cargar</v>
      </c>
    </row>
    <row r="1531" spans="1:49" x14ac:dyDescent="0.25">
      <c r="A1531" t="s">
        <v>48</v>
      </c>
      <c r="B1531" t="s">
        <v>49</v>
      </c>
      <c r="C1531" t="s">
        <v>50</v>
      </c>
      <c r="D1531" t="s">
        <v>76</v>
      </c>
      <c r="E1531" t="s">
        <v>77</v>
      </c>
      <c r="F1531" t="s">
        <v>53</v>
      </c>
      <c r="G1531">
        <v>9000008489</v>
      </c>
      <c r="H1531">
        <v>8489</v>
      </c>
      <c r="I1531" t="s">
        <v>518</v>
      </c>
      <c r="J1531" t="s">
        <v>5648</v>
      </c>
      <c r="K1531" t="s">
        <v>56</v>
      </c>
      <c r="L1531" t="s">
        <v>93</v>
      </c>
      <c r="M1531" t="s">
        <v>93</v>
      </c>
      <c r="N1531" t="s">
        <v>5649</v>
      </c>
      <c r="O1531" t="s">
        <v>59</v>
      </c>
      <c r="P1531">
        <v>376</v>
      </c>
      <c r="Q1531" t="s">
        <v>929</v>
      </c>
      <c r="R1531" t="s">
        <v>929</v>
      </c>
      <c r="S1531" t="s">
        <v>173</v>
      </c>
      <c r="T1531" t="s">
        <v>173</v>
      </c>
      <c r="U1531">
        <v>18.48366</v>
      </c>
      <c r="V1531">
        <v>-69.991100000000003</v>
      </c>
      <c r="W1531" t="s">
        <v>930</v>
      </c>
      <c r="X1531" t="s">
        <v>85</v>
      </c>
      <c r="Y1531" t="s">
        <v>64</v>
      </c>
      <c r="Z1531" t="s">
        <v>65</v>
      </c>
      <c r="AA1531">
        <v>1169000915</v>
      </c>
      <c r="AB1531" t="s">
        <v>116</v>
      </c>
      <c r="AC1531" t="s">
        <v>67</v>
      </c>
      <c r="AD1531">
        <v>18.48379121</v>
      </c>
      <c r="AE1531">
        <v>-69.990928650000001</v>
      </c>
      <c r="AF1531" t="s">
        <v>5650</v>
      </c>
      <c r="AG1531" t="s">
        <v>32</v>
      </c>
      <c r="AH1531" t="s">
        <v>48</v>
      </c>
      <c r="AI1531" t="s">
        <v>87</v>
      </c>
      <c r="AJ1531" t="s">
        <v>1488</v>
      </c>
      <c r="AK1531" t="s">
        <v>176</v>
      </c>
      <c r="AL1531" t="s">
        <v>77</v>
      </c>
      <c r="AM1531" t="s">
        <v>177</v>
      </c>
      <c r="AR1531" t="s">
        <v>91</v>
      </c>
      <c r="AS1531">
        <v>9000008489</v>
      </c>
      <c r="AW1531" t="str">
        <f>_xlfn.XLOOKUP(UNIVERSO[[#This Row],[RUTA-LOCALIDAD D&amp;N]],'[1]Cuota Ruta'!E:E,'[1]Cuota Ruta'!G:G)</f>
        <v>Cargar</v>
      </c>
    </row>
    <row r="1532" spans="1:49" x14ac:dyDescent="0.25">
      <c r="A1532" t="s">
        <v>109</v>
      </c>
      <c r="B1532" t="s">
        <v>49</v>
      </c>
      <c r="C1532" t="s">
        <v>50</v>
      </c>
      <c r="D1532" t="s">
        <v>51</v>
      </c>
      <c r="E1532" t="s">
        <v>77</v>
      </c>
      <c r="F1532" t="s">
        <v>53</v>
      </c>
      <c r="G1532">
        <v>9000099343</v>
      </c>
      <c r="H1532">
        <v>99343</v>
      </c>
      <c r="I1532" t="s">
        <v>5651</v>
      </c>
      <c r="J1532" t="s">
        <v>5652</v>
      </c>
      <c r="K1532" t="s">
        <v>56</v>
      </c>
      <c r="L1532" t="s">
        <v>93</v>
      </c>
      <c r="M1532" t="s">
        <v>93</v>
      </c>
      <c r="N1532" t="s">
        <v>364</v>
      </c>
      <c r="O1532" t="s">
        <v>59</v>
      </c>
      <c r="P1532">
        <v>343</v>
      </c>
      <c r="Q1532" t="s">
        <v>365</v>
      </c>
      <c r="R1532" t="s">
        <v>365</v>
      </c>
      <c r="S1532" t="s">
        <v>366</v>
      </c>
      <c r="T1532" t="s">
        <v>366</v>
      </c>
      <c r="U1532">
        <v>18.517051696777301</v>
      </c>
      <c r="V1532">
        <v>-70.051551818847699</v>
      </c>
      <c r="W1532" t="s">
        <v>367</v>
      </c>
      <c r="X1532" t="s">
        <v>85</v>
      </c>
      <c r="Y1532" t="s">
        <v>64</v>
      </c>
      <c r="Z1532" t="s">
        <v>65</v>
      </c>
      <c r="AA1532">
        <v>1169002415</v>
      </c>
      <c r="AB1532" t="s">
        <v>116</v>
      </c>
      <c r="AC1532" t="s">
        <v>67</v>
      </c>
      <c r="AD1532">
        <v>18.517124299999999</v>
      </c>
      <c r="AE1532">
        <v>-70.051747399999996</v>
      </c>
      <c r="AF1532" t="s">
        <v>5653</v>
      </c>
      <c r="AG1532" t="s">
        <v>32</v>
      </c>
      <c r="AH1532" t="s">
        <v>48</v>
      </c>
      <c r="AI1532" t="s">
        <v>69</v>
      </c>
      <c r="AJ1532" t="s">
        <v>118</v>
      </c>
      <c r="AK1532" t="s">
        <v>176</v>
      </c>
      <c r="AL1532" t="s">
        <v>77</v>
      </c>
      <c r="AM1532" t="s">
        <v>177</v>
      </c>
      <c r="AN1532">
        <v>11</v>
      </c>
      <c r="AO1532" t="s">
        <v>152</v>
      </c>
      <c r="AP1532">
        <v>80</v>
      </c>
      <c r="AQ1532">
        <v>0</v>
      </c>
      <c r="AR1532" t="s">
        <v>73</v>
      </c>
      <c r="AS1532">
        <v>9000099343</v>
      </c>
      <c r="AU1532">
        <v>11</v>
      </c>
      <c r="AW1532" t="str">
        <f>_xlfn.XLOOKUP(UNIVERSO[[#This Row],[RUTA-LOCALIDAD D&amp;N]],'[1]Cuota Ruta'!E:E,'[1]Cuota Ruta'!G:G)</f>
        <v>Cargar</v>
      </c>
    </row>
    <row r="1533" spans="1:49" x14ac:dyDescent="0.25">
      <c r="A1533" t="s">
        <v>109</v>
      </c>
      <c r="B1533" t="s">
        <v>49</v>
      </c>
      <c r="C1533" t="s">
        <v>50</v>
      </c>
      <c r="D1533" t="s">
        <v>76</v>
      </c>
      <c r="E1533" t="s">
        <v>77</v>
      </c>
      <c r="F1533" t="s">
        <v>53</v>
      </c>
      <c r="G1533">
        <v>9000008569</v>
      </c>
      <c r="H1533">
        <v>8569</v>
      </c>
      <c r="I1533" t="s">
        <v>5654</v>
      </c>
      <c r="J1533" t="s">
        <v>5655</v>
      </c>
      <c r="K1533" t="s">
        <v>56</v>
      </c>
      <c r="L1533" t="s">
        <v>93</v>
      </c>
      <c r="M1533" t="s">
        <v>93</v>
      </c>
      <c r="N1533" t="s">
        <v>5649</v>
      </c>
      <c r="O1533" t="s">
        <v>59</v>
      </c>
      <c r="P1533">
        <v>376</v>
      </c>
      <c r="Q1533" t="s">
        <v>929</v>
      </c>
      <c r="R1533" t="s">
        <v>929</v>
      </c>
      <c r="S1533" t="s">
        <v>173</v>
      </c>
      <c r="T1533" t="s">
        <v>173</v>
      </c>
      <c r="U1533">
        <v>18.484094619751001</v>
      </c>
      <c r="V1533">
        <v>-69.991912841796903</v>
      </c>
      <c r="W1533" t="s">
        <v>930</v>
      </c>
      <c r="X1533" t="s">
        <v>85</v>
      </c>
      <c r="Y1533" t="s">
        <v>64</v>
      </c>
      <c r="Z1533" t="s">
        <v>65</v>
      </c>
      <c r="AA1533">
        <v>1169000954</v>
      </c>
      <c r="AB1533" t="s">
        <v>116</v>
      </c>
      <c r="AC1533" t="s">
        <v>67</v>
      </c>
      <c r="AD1533">
        <v>18.484032410000001</v>
      </c>
      <c r="AE1533">
        <v>-69.991977629999994</v>
      </c>
      <c r="AF1533" t="s">
        <v>5656</v>
      </c>
      <c r="AG1533" t="s">
        <v>32</v>
      </c>
      <c r="AH1533" t="s">
        <v>48</v>
      </c>
      <c r="AI1533" t="s">
        <v>87</v>
      </c>
      <c r="AJ1533" t="s">
        <v>1488</v>
      </c>
      <c r="AK1533" t="s">
        <v>176</v>
      </c>
      <c r="AL1533" t="s">
        <v>77</v>
      </c>
      <c r="AM1533" t="s">
        <v>177</v>
      </c>
      <c r="AR1533" t="s">
        <v>91</v>
      </c>
      <c r="AS1533">
        <v>9000008569</v>
      </c>
      <c r="AW1533" t="str">
        <f>_xlfn.XLOOKUP(UNIVERSO[[#This Row],[RUTA-LOCALIDAD D&amp;N]],'[1]Cuota Ruta'!E:E,'[1]Cuota Ruta'!G:G)</f>
        <v>Cargar</v>
      </c>
    </row>
    <row r="1534" spans="1:49" x14ac:dyDescent="0.25">
      <c r="A1534" t="s">
        <v>48</v>
      </c>
      <c r="B1534" t="s">
        <v>49</v>
      </c>
      <c r="C1534" t="s">
        <v>50</v>
      </c>
      <c r="D1534" t="s">
        <v>76</v>
      </c>
      <c r="E1534" t="s">
        <v>193</v>
      </c>
      <c r="F1534" t="s">
        <v>194</v>
      </c>
      <c r="G1534">
        <v>9000099524</v>
      </c>
      <c r="H1534">
        <v>99524</v>
      </c>
      <c r="I1534" t="s">
        <v>5657</v>
      </c>
      <c r="J1534" t="s">
        <v>5658</v>
      </c>
      <c r="K1534" t="s">
        <v>197</v>
      </c>
      <c r="L1534" t="s">
        <v>193</v>
      </c>
      <c r="M1534" t="s">
        <v>193</v>
      </c>
      <c r="N1534" t="s">
        <v>5659</v>
      </c>
      <c r="O1534" t="s">
        <v>59</v>
      </c>
      <c r="P1534">
        <v>301</v>
      </c>
      <c r="Q1534" t="s">
        <v>2709</v>
      </c>
      <c r="R1534" t="s">
        <v>2709</v>
      </c>
      <c r="S1534" t="s">
        <v>327</v>
      </c>
      <c r="T1534" t="s">
        <v>327</v>
      </c>
      <c r="U1534">
        <v>18.426509857199999</v>
      </c>
      <c r="V1534">
        <v>-68.978713989300005</v>
      </c>
      <c r="W1534" t="s">
        <v>2710</v>
      </c>
      <c r="X1534" t="s">
        <v>85</v>
      </c>
      <c r="Y1534" t="s">
        <v>64</v>
      </c>
      <c r="Z1534" t="s">
        <v>99</v>
      </c>
      <c r="AA1534">
        <v>1160006112</v>
      </c>
      <c r="AB1534" t="s">
        <v>116</v>
      </c>
      <c r="AC1534" t="s">
        <v>67</v>
      </c>
      <c r="AD1534">
        <v>18.426565</v>
      </c>
      <c r="AE1534">
        <v>-68.978759999999994</v>
      </c>
      <c r="AF1534" t="s">
        <v>5660</v>
      </c>
      <c r="AG1534" t="s">
        <v>32</v>
      </c>
      <c r="AH1534" t="s">
        <v>48</v>
      </c>
      <c r="AI1534" t="s">
        <v>69</v>
      </c>
      <c r="AJ1534" t="s">
        <v>69</v>
      </c>
      <c r="AK1534" t="s">
        <v>330</v>
      </c>
      <c r="AL1534" t="s">
        <v>193</v>
      </c>
      <c r="AM1534" t="s">
        <v>331</v>
      </c>
      <c r="AN1534">
        <v>17</v>
      </c>
      <c r="AO1534" t="s">
        <v>460</v>
      </c>
      <c r="AP1534">
        <v>13</v>
      </c>
      <c r="AQ1534">
        <v>0</v>
      </c>
      <c r="AR1534" t="s">
        <v>73</v>
      </c>
      <c r="AS1534">
        <v>9000099524</v>
      </c>
      <c r="AU1534">
        <v>17</v>
      </c>
      <c r="AV1534" t="s">
        <v>206</v>
      </c>
      <c r="AW1534" t="str">
        <f>_xlfn.XLOOKUP(UNIVERSO[[#This Row],[RUTA-LOCALIDAD D&amp;N]],'[1]Cuota Ruta'!E:E,'[1]Cuota Ruta'!G:G)</f>
        <v>Cargar</v>
      </c>
    </row>
    <row r="1535" spans="1:49" x14ac:dyDescent="0.25">
      <c r="A1535" t="s">
        <v>48</v>
      </c>
      <c r="B1535" t="s">
        <v>380</v>
      </c>
      <c r="C1535" t="s">
        <v>381</v>
      </c>
      <c r="D1535" t="s">
        <v>76</v>
      </c>
      <c r="E1535" t="s">
        <v>77</v>
      </c>
      <c r="F1535" t="s">
        <v>53</v>
      </c>
      <c r="G1535">
        <v>9000006236</v>
      </c>
      <c r="H1535">
        <v>6236</v>
      </c>
      <c r="I1535" t="s">
        <v>5661</v>
      </c>
      <c r="J1535" t="s">
        <v>5662</v>
      </c>
      <c r="K1535" t="s">
        <v>56</v>
      </c>
      <c r="L1535" t="s">
        <v>80</v>
      </c>
      <c r="M1535" t="s">
        <v>80</v>
      </c>
      <c r="N1535" t="s">
        <v>5663</v>
      </c>
      <c r="O1535" t="s">
        <v>59</v>
      </c>
      <c r="P1535">
        <v>306</v>
      </c>
      <c r="Q1535" t="s">
        <v>82</v>
      </c>
      <c r="R1535" t="s">
        <v>82</v>
      </c>
      <c r="S1535" t="s">
        <v>83</v>
      </c>
      <c r="T1535" t="s">
        <v>83</v>
      </c>
      <c r="U1535">
        <v>18.454151199999998</v>
      </c>
      <c r="V1535">
        <v>-69.967140200000003</v>
      </c>
      <c r="W1535" t="s">
        <v>84</v>
      </c>
      <c r="X1535" t="s">
        <v>63</v>
      </c>
      <c r="Y1535" t="s">
        <v>64</v>
      </c>
      <c r="Z1535" t="s">
        <v>65</v>
      </c>
      <c r="AA1535">
        <v>1169009609</v>
      </c>
      <c r="AB1535" t="s">
        <v>66</v>
      </c>
      <c r="AC1535" t="s">
        <v>67</v>
      </c>
      <c r="AD1535">
        <v>18.454151199999998</v>
      </c>
      <c r="AE1535">
        <v>-69.967140200000003</v>
      </c>
      <c r="AF1535" t="s">
        <v>5664</v>
      </c>
      <c r="AG1535" t="s">
        <v>32</v>
      </c>
      <c r="AH1535" t="s">
        <v>48</v>
      </c>
      <c r="AI1535" t="s">
        <v>87</v>
      </c>
      <c r="AJ1535" t="s">
        <v>1488</v>
      </c>
      <c r="AK1535" t="s">
        <v>89</v>
      </c>
      <c r="AL1535" t="s">
        <v>77</v>
      </c>
      <c r="AM1535" t="s">
        <v>90</v>
      </c>
      <c r="AR1535" t="s">
        <v>91</v>
      </c>
      <c r="AS1535">
        <v>9000006236</v>
      </c>
      <c r="AV1535" t="s">
        <v>92</v>
      </c>
      <c r="AW1535" t="str">
        <f>_xlfn.XLOOKUP(UNIVERSO[[#This Row],[RUTA-LOCALIDAD D&amp;N]],'[1]Cuota Ruta'!E:E,'[1]Cuota Ruta'!G:G)</f>
        <v>Cargar</v>
      </c>
    </row>
    <row r="1536" spans="1:49" x14ac:dyDescent="0.25">
      <c r="A1536" t="s">
        <v>48</v>
      </c>
      <c r="B1536" t="s">
        <v>49</v>
      </c>
      <c r="C1536" t="s">
        <v>50</v>
      </c>
      <c r="D1536" t="s">
        <v>51</v>
      </c>
      <c r="E1536" t="s">
        <v>193</v>
      </c>
      <c r="F1536" t="s">
        <v>194</v>
      </c>
      <c r="G1536">
        <v>9000099986</v>
      </c>
      <c r="H1536">
        <v>99986</v>
      </c>
      <c r="I1536" t="s">
        <v>5665</v>
      </c>
      <c r="J1536" t="s">
        <v>5666</v>
      </c>
      <c r="K1536" t="s">
        <v>197</v>
      </c>
      <c r="L1536" t="s">
        <v>1417</v>
      </c>
      <c r="M1536" t="s">
        <v>1417</v>
      </c>
      <c r="N1536" t="s">
        <v>253</v>
      </c>
      <c r="O1536" t="s">
        <v>59</v>
      </c>
      <c r="P1536">
        <v>328</v>
      </c>
      <c r="Q1536" t="s">
        <v>1418</v>
      </c>
      <c r="R1536" t="s">
        <v>1418</v>
      </c>
      <c r="S1536" t="s">
        <v>774</v>
      </c>
      <c r="T1536" t="s">
        <v>774</v>
      </c>
      <c r="U1536">
        <v>18.772928237915</v>
      </c>
      <c r="V1536">
        <v>-69.256072998046903</v>
      </c>
      <c r="W1536" t="s">
        <v>1419</v>
      </c>
      <c r="X1536" t="s">
        <v>63</v>
      </c>
      <c r="Y1536" t="s">
        <v>64</v>
      </c>
      <c r="Z1536" t="s">
        <v>65</v>
      </c>
      <c r="AA1536">
        <v>1160018499</v>
      </c>
      <c r="AB1536" t="s">
        <v>116</v>
      </c>
      <c r="AC1536" t="s">
        <v>67</v>
      </c>
      <c r="AD1536">
        <v>18.772937083333328</v>
      </c>
      <c r="AE1536">
        <v>-69.255881266666663</v>
      </c>
      <c r="AF1536" t="s">
        <v>5667</v>
      </c>
      <c r="AG1536" t="s">
        <v>32</v>
      </c>
      <c r="AH1536" t="s">
        <v>48</v>
      </c>
      <c r="AI1536" t="s">
        <v>69</v>
      </c>
      <c r="AJ1536" t="s">
        <v>69</v>
      </c>
      <c r="AK1536" t="s">
        <v>226</v>
      </c>
      <c r="AL1536" t="s">
        <v>193</v>
      </c>
      <c r="AM1536" t="s">
        <v>227</v>
      </c>
      <c r="AN1536">
        <v>9</v>
      </c>
      <c r="AO1536" t="s">
        <v>139</v>
      </c>
      <c r="AP1536">
        <v>15</v>
      </c>
      <c r="AQ1536">
        <v>0</v>
      </c>
      <c r="AR1536" t="s">
        <v>73</v>
      </c>
      <c r="AS1536">
        <v>9000099986</v>
      </c>
      <c r="AU1536">
        <v>9</v>
      </c>
      <c r="AV1536" t="s">
        <v>92</v>
      </c>
      <c r="AW1536" t="str">
        <f>_xlfn.XLOOKUP(UNIVERSO[[#This Row],[RUTA-LOCALIDAD D&amp;N]],'[1]Cuota Ruta'!E:E,'[1]Cuota Ruta'!G:G)</f>
        <v>Cargar</v>
      </c>
    </row>
    <row r="1537" spans="1:49" x14ac:dyDescent="0.25">
      <c r="A1537" t="s">
        <v>48</v>
      </c>
      <c r="B1537" t="s">
        <v>380</v>
      </c>
      <c r="C1537" t="s">
        <v>381</v>
      </c>
      <c r="D1537" t="s">
        <v>76</v>
      </c>
      <c r="E1537" t="s">
        <v>77</v>
      </c>
      <c r="F1537" t="s">
        <v>53</v>
      </c>
      <c r="G1537">
        <v>9000006872</v>
      </c>
      <c r="H1537">
        <v>6872</v>
      </c>
      <c r="I1537" t="s">
        <v>5668</v>
      </c>
      <c r="J1537" t="s">
        <v>5669</v>
      </c>
      <c r="K1537" t="s">
        <v>56</v>
      </c>
      <c r="L1537" t="s">
        <v>80</v>
      </c>
      <c r="M1537" t="s">
        <v>80</v>
      </c>
      <c r="N1537" t="s">
        <v>1777</v>
      </c>
      <c r="O1537" t="s">
        <v>59</v>
      </c>
      <c r="P1537">
        <v>417</v>
      </c>
      <c r="Q1537" t="s">
        <v>510</v>
      </c>
      <c r="R1537" t="s">
        <v>510</v>
      </c>
      <c r="S1537" t="s">
        <v>83</v>
      </c>
      <c r="T1537" t="s">
        <v>83</v>
      </c>
      <c r="U1537">
        <v>18.432292938232401</v>
      </c>
      <c r="V1537">
        <v>-69.956199645996094</v>
      </c>
      <c r="W1537" t="s">
        <v>511</v>
      </c>
      <c r="X1537" t="s">
        <v>63</v>
      </c>
      <c r="Y1537" t="s">
        <v>64</v>
      </c>
      <c r="Z1537" t="s">
        <v>65</v>
      </c>
      <c r="AA1537">
        <v>1169009625</v>
      </c>
      <c r="AB1537" t="s">
        <v>66</v>
      </c>
      <c r="AC1537" t="s">
        <v>67</v>
      </c>
      <c r="AD1537">
        <v>18.432292938232401</v>
      </c>
      <c r="AE1537">
        <v>-69.956199645996094</v>
      </c>
      <c r="AF1537" t="s">
        <v>5670</v>
      </c>
      <c r="AG1537" t="s">
        <v>32</v>
      </c>
      <c r="AH1537" t="s">
        <v>48</v>
      </c>
      <c r="AI1537" t="s">
        <v>87</v>
      </c>
      <c r="AJ1537" t="s">
        <v>1488</v>
      </c>
      <c r="AK1537" t="s">
        <v>176</v>
      </c>
      <c r="AL1537" t="s">
        <v>77</v>
      </c>
      <c r="AM1537" t="s">
        <v>177</v>
      </c>
      <c r="AR1537" t="s">
        <v>91</v>
      </c>
      <c r="AS1537">
        <v>9000006872</v>
      </c>
      <c r="AW1537" t="str">
        <f>_xlfn.XLOOKUP(UNIVERSO[[#This Row],[RUTA-LOCALIDAD D&amp;N]],'[1]Cuota Ruta'!E:E,'[1]Cuota Ruta'!G:G)</f>
        <v>Cargar</v>
      </c>
    </row>
    <row r="1538" spans="1:49" x14ac:dyDescent="0.25">
      <c r="A1538" t="s">
        <v>48</v>
      </c>
      <c r="B1538" t="s">
        <v>49</v>
      </c>
      <c r="C1538" t="s">
        <v>110</v>
      </c>
      <c r="D1538" t="s">
        <v>76</v>
      </c>
      <c r="E1538" t="s">
        <v>77</v>
      </c>
      <c r="F1538" t="s">
        <v>53</v>
      </c>
      <c r="G1538">
        <v>9000100220</v>
      </c>
      <c r="H1538">
        <v>100220</v>
      </c>
      <c r="I1538" t="s">
        <v>5671</v>
      </c>
      <c r="J1538" t="s">
        <v>5672</v>
      </c>
      <c r="K1538" t="s">
        <v>56</v>
      </c>
      <c r="L1538" t="s">
        <v>80</v>
      </c>
      <c r="M1538" t="s">
        <v>80</v>
      </c>
      <c r="N1538" t="s">
        <v>376</v>
      </c>
      <c r="O1538" t="s">
        <v>59</v>
      </c>
      <c r="P1538">
        <v>391</v>
      </c>
      <c r="Q1538" t="s">
        <v>834</v>
      </c>
      <c r="R1538" t="s">
        <v>834</v>
      </c>
      <c r="S1538" t="s">
        <v>366</v>
      </c>
      <c r="T1538" t="s">
        <v>366</v>
      </c>
      <c r="U1538">
        <v>18.507542419433602</v>
      </c>
      <c r="V1538">
        <v>-69.988084411621102</v>
      </c>
      <c r="W1538" t="s">
        <v>835</v>
      </c>
      <c r="X1538" t="s">
        <v>85</v>
      </c>
      <c r="Y1538" t="s">
        <v>64</v>
      </c>
      <c r="Z1538" t="s">
        <v>65</v>
      </c>
      <c r="AA1538">
        <v>1169002432</v>
      </c>
      <c r="AB1538" t="s">
        <v>116</v>
      </c>
      <c r="AC1538" t="s">
        <v>67</v>
      </c>
      <c r="AD1538">
        <v>18.507466149999999</v>
      </c>
      <c r="AE1538">
        <v>-69.988183649999996</v>
      </c>
      <c r="AF1538" t="s">
        <v>5673</v>
      </c>
      <c r="AG1538" t="s">
        <v>32</v>
      </c>
      <c r="AH1538" t="s">
        <v>48</v>
      </c>
      <c r="AI1538" t="s">
        <v>69</v>
      </c>
      <c r="AJ1538" t="s">
        <v>69</v>
      </c>
      <c r="AK1538" t="s">
        <v>176</v>
      </c>
      <c r="AL1538" t="s">
        <v>77</v>
      </c>
      <c r="AM1538" t="s">
        <v>177</v>
      </c>
      <c r="AN1538">
        <v>10</v>
      </c>
      <c r="AO1538" t="s">
        <v>228</v>
      </c>
      <c r="AP1538">
        <v>69</v>
      </c>
      <c r="AQ1538">
        <v>0</v>
      </c>
      <c r="AR1538" t="s">
        <v>73</v>
      </c>
      <c r="AS1538">
        <v>9000100220</v>
      </c>
      <c r="AU1538">
        <v>10</v>
      </c>
      <c r="AW1538" t="str">
        <f>_xlfn.XLOOKUP(UNIVERSO[[#This Row],[RUTA-LOCALIDAD D&amp;N]],'[1]Cuota Ruta'!E:E,'[1]Cuota Ruta'!G:G)</f>
        <v>Cargar</v>
      </c>
    </row>
    <row r="1539" spans="1:49" x14ac:dyDescent="0.25">
      <c r="A1539" t="s">
        <v>48</v>
      </c>
      <c r="B1539" t="s">
        <v>49</v>
      </c>
      <c r="C1539" t="s">
        <v>50</v>
      </c>
      <c r="D1539" t="s">
        <v>76</v>
      </c>
      <c r="E1539" t="s">
        <v>140</v>
      </c>
      <c r="F1539" t="s">
        <v>141</v>
      </c>
      <c r="G1539">
        <v>9000009629</v>
      </c>
      <c r="H1539">
        <v>9629</v>
      </c>
      <c r="I1539" t="s">
        <v>5674</v>
      </c>
      <c r="J1539" t="s">
        <v>5675</v>
      </c>
      <c r="K1539" t="s">
        <v>144</v>
      </c>
      <c r="L1539" t="s">
        <v>93</v>
      </c>
      <c r="M1539" t="s">
        <v>93</v>
      </c>
      <c r="N1539" t="s">
        <v>1158</v>
      </c>
      <c r="O1539" t="s">
        <v>59</v>
      </c>
      <c r="P1539">
        <v>321</v>
      </c>
      <c r="Q1539" t="s">
        <v>1316</v>
      </c>
      <c r="R1539" t="s">
        <v>1316</v>
      </c>
      <c r="S1539" t="s">
        <v>1137</v>
      </c>
      <c r="T1539" t="s">
        <v>1137</v>
      </c>
      <c r="U1539">
        <v>18.4889989580427</v>
      </c>
      <c r="V1539">
        <v>-69.8787503923689</v>
      </c>
      <c r="W1539" t="s">
        <v>1317</v>
      </c>
      <c r="X1539" t="s">
        <v>85</v>
      </c>
      <c r="Y1539" t="s">
        <v>64</v>
      </c>
      <c r="Z1539" t="s">
        <v>99</v>
      </c>
      <c r="AA1539">
        <v>1153000335</v>
      </c>
      <c r="AB1539" t="s">
        <v>116</v>
      </c>
      <c r="AC1539" t="s">
        <v>67</v>
      </c>
      <c r="AD1539">
        <v>18.48902506666667</v>
      </c>
      <c r="AE1539">
        <v>-69.878616933333333</v>
      </c>
      <c r="AF1539" t="s">
        <v>5676</v>
      </c>
      <c r="AG1539" t="s">
        <v>32</v>
      </c>
      <c r="AH1539" t="s">
        <v>48</v>
      </c>
      <c r="AI1539" t="s">
        <v>87</v>
      </c>
      <c r="AJ1539" t="s">
        <v>1488</v>
      </c>
      <c r="AK1539" t="s">
        <v>150</v>
      </c>
      <c r="AL1539" t="s">
        <v>140</v>
      </c>
      <c r="AM1539" t="s">
        <v>151</v>
      </c>
      <c r="AR1539" t="s">
        <v>91</v>
      </c>
      <c r="AS1539">
        <v>9000009629</v>
      </c>
      <c r="AV1539" t="s">
        <v>153</v>
      </c>
      <c r="AW1539" t="str">
        <f>_xlfn.XLOOKUP(UNIVERSO[[#This Row],[RUTA-LOCALIDAD D&amp;N]],'[1]Cuota Ruta'!E:E,'[1]Cuota Ruta'!G:G)</f>
        <v>Cargar</v>
      </c>
    </row>
    <row r="1540" spans="1:49" x14ac:dyDescent="0.25">
      <c r="A1540" t="s">
        <v>48</v>
      </c>
      <c r="B1540" t="s">
        <v>49</v>
      </c>
      <c r="C1540" t="s">
        <v>50</v>
      </c>
      <c r="D1540" t="s">
        <v>51</v>
      </c>
      <c r="E1540" t="s">
        <v>485</v>
      </c>
      <c r="F1540" t="s">
        <v>283</v>
      </c>
      <c r="G1540">
        <v>9000048628</v>
      </c>
      <c r="H1540">
        <v>48628</v>
      </c>
      <c r="I1540" t="s">
        <v>2010</v>
      </c>
      <c r="J1540" t="s">
        <v>5677</v>
      </c>
      <c r="K1540" t="s">
        <v>286</v>
      </c>
      <c r="L1540" t="s">
        <v>1087</v>
      </c>
      <c r="M1540" t="s">
        <v>1087</v>
      </c>
      <c r="N1540" t="s">
        <v>253</v>
      </c>
      <c r="O1540" t="s">
        <v>59</v>
      </c>
      <c r="P1540">
        <v>301</v>
      </c>
      <c r="Q1540" t="s">
        <v>1088</v>
      </c>
      <c r="R1540" t="s">
        <v>1088</v>
      </c>
      <c r="S1540" t="s">
        <v>1050</v>
      </c>
      <c r="T1540" t="s">
        <v>1050</v>
      </c>
      <c r="U1540">
        <v>19.740891933441201</v>
      </c>
      <c r="V1540">
        <v>-71.444044113159194</v>
      </c>
      <c r="W1540" t="s">
        <v>1089</v>
      </c>
      <c r="X1540" t="s">
        <v>63</v>
      </c>
      <c r="Y1540" t="s">
        <v>64</v>
      </c>
      <c r="Z1540" t="s">
        <v>65</v>
      </c>
      <c r="AA1540">
        <v>1158000148</v>
      </c>
      <c r="AB1540" t="s">
        <v>66</v>
      </c>
      <c r="AC1540" t="s">
        <v>67</v>
      </c>
      <c r="AD1540">
        <v>19.740891933441201</v>
      </c>
      <c r="AE1540">
        <v>-71.444044113159194</v>
      </c>
      <c r="AF1540" t="s">
        <v>5678</v>
      </c>
      <c r="AG1540" t="s">
        <v>32</v>
      </c>
      <c r="AH1540" t="s">
        <v>48</v>
      </c>
      <c r="AI1540" t="s">
        <v>69</v>
      </c>
      <c r="AJ1540" t="s">
        <v>69</v>
      </c>
      <c r="AK1540" t="s">
        <v>494</v>
      </c>
      <c r="AL1540" t="s">
        <v>485</v>
      </c>
      <c r="AM1540" t="s">
        <v>495</v>
      </c>
      <c r="AN1540">
        <v>14</v>
      </c>
      <c r="AO1540" t="s">
        <v>611</v>
      </c>
      <c r="AP1540">
        <v>78</v>
      </c>
      <c r="AQ1540">
        <v>0</v>
      </c>
      <c r="AR1540" t="s">
        <v>73</v>
      </c>
      <c r="AS1540">
        <v>9000048628</v>
      </c>
      <c r="AU1540">
        <v>14</v>
      </c>
      <c r="AV1540" t="s">
        <v>349</v>
      </c>
      <c r="AW1540" t="str">
        <f>_xlfn.XLOOKUP(UNIVERSO[[#This Row],[RUTA-LOCALIDAD D&amp;N]],'[1]Cuota Ruta'!E:E,'[1]Cuota Ruta'!G:G)</f>
        <v>Cargar</v>
      </c>
    </row>
    <row r="1541" spans="1:49" x14ac:dyDescent="0.25">
      <c r="A1541" t="s">
        <v>48</v>
      </c>
      <c r="B1541" t="s">
        <v>49</v>
      </c>
      <c r="C1541" t="s">
        <v>50</v>
      </c>
      <c r="D1541" t="s">
        <v>76</v>
      </c>
      <c r="E1541" t="s">
        <v>140</v>
      </c>
      <c r="F1541" t="s">
        <v>141</v>
      </c>
      <c r="G1541">
        <v>9000009728</v>
      </c>
      <c r="H1541">
        <v>9728</v>
      </c>
      <c r="I1541" t="s">
        <v>5679</v>
      </c>
      <c r="J1541" t="s">
        <v>5680</v>
      </c>
      <c r="K1541" t="s">
        <v>144</v>
      </c>
      <c r="L1541" t="s">
        <v>93</v>
      </c>
      <c r="M1541" t="s">
        <v>93</v>
      </c>
      <c r="N1541" t="s">
        <v>1167</v>
      </c>
      <c r="O1541" t="s">
        <v>59</v>
      </c>
      <c r="P1541">
        <v>307</v>
      </c>
      <c r="Q1541" t="s">
        <v>1183</v>
      </c>
      <c r="R1541" t="s">
        <v>1183</v>
      </c>
      <c r="S1541" t="s">
        <v>1137</v>
      </c>
      <c r="T1541" t="s">
        <v>1137</v>
      </c>
      <c r="U1541">
        <v>18.494262150355699</v>
      </c>
      <c r="V1541">
        <v>-69.853310721261195</v>
      </c>
      <c r="W1541" t="s">
        <v>1184</v>
      </c>
      <c r="X1541" t="s">
        <v>63</v>
      </c>
      <c r="Y1541" t="s">
        <v>64</v>
      </c>
      <c r="Z1541" t="s">
        <v>99</v>
      </c>
      <c r="AA1541">
        <v>1153000451</v>
      </c>
      <c r="AB1541" t="s">
        <v>116</v>
      </c>
      <c r="AC1541" t="s">
        <v>67</v>
      </c>
      <c r="AD1541">
        <v>18.4916594</v>
      </c>
      <c r="AE1541">
        <v>-69.838672099999997</v>
      </c>
      <c r="AF1541" t="s">
        <v>5681</v>
      </c>
      <c r="AG1541" t="s">
        <v>32</v>
      </c>
      <c r="AH1541" t="s">
        <v>48</v>
      </c>
      <c r="AI1541" t="s">
        <v>87</v>
      </c>
      <c r="AJ1541" t="s">
        <v>1488</v>
      </c>
      <c r="AK1541" t="s">
        <v>150</v>
      </c>
      <c r="AL1541" t="s">
        <v>140</v>
      </c>
      <c r="AM1541" t="s">
        <v>151</v>
      </c>
      <c r="AR1541" t="s">
        <v>91</v>
      </c>
      <c r="AS1541">
        <v>9000009728</v>
      </c>
      <c r="AV1541" t="s">
        <v>153</v>
      </c>
      <c r="AW1541" t="str">
        <f>_xlfn.XLOOKUP(UNIVERSO[[#This Row],[RUTA-LOCALIDAD D&amp;N]],'[1]Cuota Ruta'!E:E,'[1]Cuota Ruta'!G:G)</f>
        <v>Cargar</v>
      </c>
    </row>
    <row r="1542" spans="1:49" x14ac:dyDescent="0.25">
      <c r="A1542" t="s">
        <v>48</v>
      </c>
      <c r="B1542" t="s">
        <v>49</v>
      </c>
      <c r="C1542" t="s">
        <v>50</v>
      </c>
      <c r="D1542" t="s">
        <v>51</v>
      </c>
      <c r="E1542" t="s">
        <v>485</v>
      </c>
      <c r="F1542" t="s">
        <v>283</v>
      </c>
      <c r="G1542">
        <v>9000049571</v>
      </c>
      <c r="H1542">
        <v>49571</v>
      </c>
      <c r="I1542" t="s">
        <v>5682</v>
      </c>
      <c r="J1542" t="s">
        <v>5683</v>
      </c>
      <c r="K1542" t="s">
        <v>286</v>
      </c>
      <c r="L1542" t="s">
        <v>1087</v>
      </c>
      <c r="M1542" t="s">
        <v>1087</v>
      </c>
      <c r="N1542" t="s">
        <v>253</v>
      </c>
      <c r="O1542" t="s">
        <v>59</v>
      </c>
      <c r="P1542">
        <v>346</v>
      </c>
      <c r="Q1542" t="s">
        <v>1104</v>
      </c>
      <c r="R1542" t="s">
        <v>1104</v>
      </c>
      <c r="S1542" t="s">
        <v>1050</v>
      </c>
      <c r="T1542" t="s">
        <v>1050</v>
      </c>
      <c r="U1542">
        <v>19.544692993164102</v>
      </c>
      <c r="V1542">
        <v>-71.706657409667997</v>
      </c>
      <c r="W1542" t="s">
        <v>1105</v>
      </c>
      <c r="X1542" t="s">
        <v>63</v>
      </c>
      <c r="Y1542" t="s">
        <v>64</v>
      </c>
      <c r="Z1542" t="s">
        <v>65</v>
      </c>
      <c r="AA1542">
        <v>1158005497</v>
      </c>
      <c r="AB1542" t="s">
        <v>66</v>
      </c>
      <c r="AC1542" t="s">
        <v>67</v>
      </c>
      <c r="AD1542">
        <v>19.544692993164102</v>
      </c>
      <c r="AE1542">
        <v>-71.706657409667997</v>
      </c>
      <c r="AF1542" t="s">
        <v>5684</v>
      </c>
      <c r="AG1542" t="s">
        <v>32</v>
      </c>
      <c r="AH1542" t="s">
        <v>48</v>
      </c>
      <c r="AI1542" t="s">
        <v>69</v>
      </c>
      <c r="AJ1542" t="s">
        <v>69</v>
      </c>
      <c r="AK1542" t="s">
        <v>494</v>
      </c>
      <c r="AL1542" t="s">
        <v>485</v>
      </c>
      <c r="AM1542" t="s">
        <v>495</v>
      </c>
      <c r="AN1542">
        <v>15</v>
      </c>
      <c r="AO1542" t="s">
        <v>1107</v>
      </c>
      <c r="AP1542">
        <v>96</v>
      </c>
      <c r="AQ1542">
        <v>0</v>
      </c>
      <c r="AR1542" t="s">
        <v>73</v>
      </c>
      <c r="AS1542">
        <v>9000049571</v>
      </c>
      <c r="AU1542">
        <v>15</v>
      </c>
      <c r="AV1542" t="s">
        <v>349</v>
      </c>
      <c r="AW1542" t="str">
        <f>_xlfn.XLOOKUP(UNIVERSO[[#This Row],[RUTA-LOCALIDAD D&amp;N]],'[1]Cuota Ruta'!E:E,'[1]Cuota Ruta'!G:G)</f>
        <v>Cargar</v>
      </c>
    </row>
    <row r="1543" spans="1:49" x14ac:dyDescent="0.25">
      <c r="A1543" t="s">
        <v>48</v>
      </c>
      <c r="B1543" t="s">
        <v>49</v>
      </c>
      <c r="C1543" t="s">
        <v>50</v>
      </c>
      <c r="D1543" t="s">
        <v>76</v>
      </c>
      <c r="E1543" t="s">
        <v>140</v>
      </c>
      <c r="F1543" t="s">
        <v>141</v>
      </c>
      <c r="G1543">
        <v>9000009969</v>
      </c>
      <c r="H1543">
        <v>9969</v>
      </c>
      <c r="I1543" t="s">
        <v>5685</v>
      </c>
      <c r="J1543" t="s">
        <v>5686</v>
      </c>
      <c r="K1543" t="s">
        <v>144</v>
      </c>
      <c r="L1543" t="s">
        <v>93</v>
      </c>
      <c r="M1543" t="s">
        <v>93</v>
      </c>
      <c r="N1543" t="s">
        <v>4729</v>
      </c>
      <c r="O1543" t="s">
        <v>59</v>
      </c>
      <c r="P1543">
        <v>342</v>
      </c>
      <c r="Q1543" t="s">
        <v>1209</v>
      </c>
      <c r="R1543" t="s">
        <v>1209</v>
      </c>
      <c r="S1543" t="s">
        <v>1137</v>
      </c>
      <c r="T1543" t="s">
        <v>1137</v>
      </c>
      <c r="U1543">
        <v>18.5006504058838</v>
      </c>
      <c r="V1543">
        <v>-69.837890625</v>
      </c>
      <c r="W1543" t="s">
        <v>1210</v>
      </c>
      <c r="X1543" t="s">
        <v>85</v>
      </c>
      <c r="Y1543" t="s">
        <v>64</v>
      </c>
      <c r="Z1543" t="s">
        <v>99</v>
      </c>
      <c r="AA1543">
        <v>1153000775</v>
      </c>
      <c r="AB1543" t="s">
        <v>116</v>
      </c>
      <c r="AC1543" t="s">
        <v>67</v>
      </c>
      <c r="AD1543">
        <v>18.50066</v>
      </c>
      <c r="AE1543">
        <v>-69.837898333333342</v>
      </c>
      <c r="AF1543" t="s">
        <v>5687</v>
      </c>
      <c r="AG1543" t="s">
        <v>32</v>
      </c>
      <c r="AH1543" t="s">
        <v>48</v>
      </c>
      <c r="AI1543" t="s">
        <v>87</v>
      </c>
      <c r="AJ1543" t="s">
        <v>1488</v>
      </c>
      <c r="AK1543" t="s">
        <v>150</v>
      </c>
      <c r="AL1543" t="s">
        <v>140</v>
      </c>
      <c r="AM1543" t="s">
        <v>151</v>
      </c>
      <c r="AR1543" t="s">
        <v>91</v>
      </c>
      <c r="AS1543">
        <v>9000009969</v>
      </c>
      <c r="AV1543" t="s">
        <v>153</v>
      </c>
      <c r="AW1543" t="str">
        <f>_xlfn.XLOOKUP(UNIVERSO[[#This Row],[RUTA-LOCALIDAD D&amp;N]],'[1]Cuota Ruta'!E:E,'[1]Cuota Ruta'!G:G)</f>
        <v>Cargar</v>
      </c>
    </row>
    <row r="1544" spans="1:49" x14ac:dyDescent="0.25">
      <c r="A1544" t="s">
        <v>48</v>
      </c>
      <c r="B1544" t="s">
        <v>49</v>
      </c>
      <c r="C1544" t="s">
        <v>50</v>
      </c>
      <c r="D1544" t="s">
        <v>51</v>
      </c>
      <c r="E1544" t="s">
        <v>77</v>
      </c>
      <c r="F1544" t="s">
        <v>53</v>
      </c>
      <c r="G1544">
        <v>9000052037</v>
      </c>
      <c r="H1544">
        <v>52037</v>
      </c>
      <c r="I1544" t="s">
        <v>5688</v>
      </c>
      <c r="J1544" t="s">
        <v>5689</v>
      </c>
      <c r="K1544" t="s">
        <v>56</v>
      </c>
      <c r="L1544" t="s">
        <v>93</v>
      </c>
      <c r="M1544" t="s">
        <v>93</v>
      </c>
      <c r="N1544" t="s">
        <v>871</v>
      </c>
      <c r="O1544" t="s">
        <v>59</v>
      </c>
      <c r="P1544">
        <v>420</v>
      </c>
      <c r="Q1544" t="s">
        <v>872</v>
      </c>
      <c r="R1544" t="s">
        <v>872</v>
      </c>
      <c r="S1544" t="s">
        <v>173</v>
      </c>
      <c r="T1544" t="s">
        <v>173</v>
      </c>
      <c r="U1544">
        <v>18.462243216378301</v>
      </c>
      <c r="V1544">
        <v>-69.982360839843807</v>
      </c>
      <c r="W1544" t="s">
        <v>873</v>
      </c>
      <c r="X1544" t="s">
        <v>63</v>
      </c>
      <c r="Y1544" t="s">
        <v>64</v>
      </c>
      <c r="Z1544" t="s">
        <v>65</v>
      </c>
      <c r="AA1544">
        <v>1169001188</v>
      </c>
      <c r="AB1544" t="s">
        <v>66</v>
      </c>
      <c r="AC1544" t="s">
        <v>67</v>
      </c>
      <c r="AD1544">
        <v>18.462243216378301</v>
      </c>
      <c r="AE1544">
        <v>-69.982360839843807</v>
      </c>
      <c r="AF1544" t="s">
        <v>5690</v>
      </c>
      <c r="AG1544" t="s">
        <v>32</v>
      </c>
      <c r="AH1544" t="s">
        <v>48</v>
      </c>
      <c r="AI1544" t="s">
        <v>69</v>
      </c>
      <c r="AJ1544" t="s">
        <v>69</v>
      </c>
      <c r="AK1544" t="s">
        <v>176</v>
      </c>
      <c r="AL1544" t="s">
        <v>77</v>
      </c>
      <c r="AM1544" t="s">
        <v>177</v>
      </c>
      <c r="AN1544">
        <v>6</v>
      </c>
      <c r="AO1544" t="s">
        <v>348</v>
      </c>
      <c r="AP1544">
        <v>15</v>
      </c>
      <c r="AQ1544">
        <v>0</v>
      </c>
      <c r="AR1544" t="s">
        <v>73</v>
      </c>
      <c r="AS1544">
        <v>9000052037</v>
      </c>
      <c r="AU1544">
        <v>6</v>
      </c>
      <c r="AW1544" t="str">
        <f>_xlfn.XLOOKUP(UNIVERSO[[#This Row],[RUTA-LOCALIDAD D&amp;N]],'[1]Cuota Ruta'!E:E,'[1]Cuota Ruta'!G:G)</f>
        <v>Cargar</v>
      </c>
    </row>
    <row r="1545" spans="1:49" x14ac:dyDescent="0.25">
      <c r="A1545" t="s">
        <v>48</v>
      </c>
      <c r="B1545" t="s">
        <v>49</v>
      </c>
      <c r="C1545" t="s">
        <v>50</v>
      </c>
      <c r="D1545" t="s">
        <v>76</v>
      </c>
      <c r="E1545" t="s">
        <v>140</v>
      </c>
      <c r="F1545" t="s">
        <v>141</v>
      </c>
      <c r="G1545">
        <v>9000010234</v>
      </c>
      <c r="H1545">
        <v>10234</v>
      </c>
      <c r="I1545" t="s">
        <v>5691</v>
      </c>
      <c r="J1545" t="s">
        <v>5692</v>
      </c>
      <c r="K1545" t="s">
        <v>144</v>
      </c>
      <c r="L1545" t="s">
        <v>93</v>
      </c>
      <c r="M1545" t="s">
        <v>93</v>
      </c>
      <c r="N1545" t="s">
        <v>1939</v>
      </c>
      <c r="O1545" t="s">
        <v>59</v>
      </c>
      <c r="P1545">
        <v>317</v>
      </c>
      <c r="Q1545" t="s">
        <v>1423</v>
      </c>
      <c r="R1545" t="s">
        <v>1423</v>
      </c>
      <c r="S1545" t="s">
        <v>147</v>
      </c>
      <c r="T1545" t="s">
        <v>147</v>
      </c>
      <c r="U1545">
        <v>18.527156829833999</v>
      </c>
      <c r="V1545">
        <v>-69.776822771344897</v>
      </c>
      <c r="W1545" t="s">
        <v>1424</v>
      </c>
      <c r="X1545" t="s">
        <v>85</v>
      </c>
      <c r="Y1545" t="s">
        <v>64</v>
      </c>
      <c r="Z1545" t="s">
        <v>99</v>
      </c>
      <c r="AA1545">
        <v>1153001201</v>
      </c>
      <c r="AB1545" t="s">
        <v>116</v>
      </c>
      <c r="AC1545" t="s">
        <v>67</v>
      </c>
      <c r="AD1545">
        <v>18.527150047205211</v>
      </c>
      <c r="AE1545">
        <v>-69.77677735508486</v>
      </c>
      <c r="AF1545" t="s">
        <v>5693</v>
      </c>
      <c r="AG1545" t="s">
        <v>32</v>
      </c>
      <c r="AH1545" t="s">
        <v>48</v>
      </c>
      <c r="AI1545" t="s">
        <v>87</v>
      </c>
      <c r="AJ1545" t="s">
        <v>1488</v>
      </c>
      <c r="AK1545" t="s">
        <v>150</v>
      </c>
      <c r="AL1545" t="s">
        <v>140</v>
      </c>
      <c r="AM1545" t="s">
        <v>151</v>
      </c>
      <c r="AR1545" t="s">
        <v>91</v>
      </c>
      <c r="AS1545">
        <v>9000010234</v>
      </c>
      <c r="AV1545" t="s">
        <v>153</v>
      </c>
      <c r="AW1545" t="str">
        <f>_xlfn.XLOOKUP(UNIVERSO[[#This Row],[RUTA-LOCALIDAD D&amp;N]],'[1]Cuota Ruta'!E:E,'[1]Cuota Ruta'!G:G)</f>
        <v>Cargar</v>
      </c>
    </row>
    <row r="1546" spans="1:49" x14ac:dyDescent="0.25">
      <c r="A1546" t="s">
        <v>48</v>
      </c>
      <c r="B1546" t="s">
        <v>49</v>
      </c>
      <c r="C1546" t="s">
        <v>50</v>
      </c>
      <c r="D1546" t="s">
        <v>51</v>
      </c>
      <c r="E1546" t="s">
        <v>218</v>
      </c>
      <c r="F1546" t="s">
        <v>194</v>
      </c>
      <c r="G1546">
        <v>9000056620</v>
      </c>
      <c r="H1546">
        <v>56620</v>
      </c>
      <c r="I1546" t="s">
        <v>5694</v>
      </c>
      <c r="J1546" t="s">
        <v>5695</v>
      </c>
      <c r="K1546" t="s">
        <v>197</v>
      </c>
      <c r="L1546" t="s">
        <v>180</v>
      </c>
      <c r="M1546" t="s">
        <v>180</v>
      </c>
      <c r="N1546" t="s">
        <v>2808</v>
      </c>
      <c r="O1546" t="s">
        <v>59</v>
      </c>
      <c r="P1546">
        <v>319</v>
      </c>
      <c r="Q1546" t="s">
        <v>2484</v>
      </c>
      <c r="R1546" t="s">
        <v>2484</v>
      </c>
      <c r="S1546" t="s">
        <v>1016</v>
      </c>
      <c r="T1546" t="s">
        <v>1016</v>
      </c>
      <c r="U1546">
        <v>18.6099750518799</v>
      </c>
      <c r="V1546">
        <v>-68.710673522949193</v>
      </c>
      <c r="W1546" t="s">
        <v>3225</v>
      </c>
      <c r="X1546" t="s">
        <v>85</v>
      </c>
      <c r="Y1546" t="s">
        <v>64</v>
      </c>
      <c r="Z1546" t="s">
        <v>99</v>
      </c>
      <c r="AA1546">
        <v>1160009238</v>
      </c>
      <c r="AB1546" t="s">
        <v>66</v>
      </c>
      <c r="AC1546" t="s">
        <v>67</v>
      </c>
      <c r="AD1546">
        <v>18.6099750518799</v>
      </c>
      <c r="AE1546">
        <v>-68.710673522949193</v>
      </c>
      <c r="AF1546" t="s">
        <v>5696</v>
      </c>
      <c r="AG1546" t="s">
        <v>32</v>
      </c>
      <c r="AH1546" t="s">
        <v>48</v>
      </c>
      <c r="AI1546" t="s">
        <v>69</v>
      </c>
      <c r="AJ1546" t="s">
        <v>69</v>
      </c>
      <c r="AK1546" t="s">
        <v>235</v>
      </c>
      <c r="AL1546" t="s">
        <v>218</v>
      </c>
      <c r="AM1546" t="s">
        <v>236</v>
      </c>
      <c r="AN1546">
        <v>12</v>
      </c>
      <c r="AO1546" t="s">
        <v>237</v>
      </c>
      <c r="AP1546">
        <v>14</v>
      </c>
      <c r="AQ1546">
        <v>0</v>
      </c>
      <c r="AR1546" t="s">
        <v>73</v>
      </c>
      <c r="AS1546">
        <v>9000056620</v>
      </c>
      <c r="AU1546">
        <v>12</v>
      </c>
      <c r="AV1546" t="s">
        <v>75</v>
      </c>
      <c r="AW1546" t="str">
        <f>_xlfn.XLOOKUP(UNIVERSO[[#This Row],[RUTA-LOCALIDAD D&amp;N]],'[1]Cuota Ruta'!E:E,'[1]Cuota Ruta'!G:G)</f>
        <v>Cargar</v>
      </c>
    </row>
    <row r="1547" spans="1:49" x14ac:dyDescent="0.25">
      <c r="A1547" t="s">
        <v>48</v>
      </c>
      <c r="B1547" t="s">
        <v>49</v>
      </c>
      <c r="C1547" t="s">
        <v>50</v>
      </c>
      <c r="D1547" t="s">
        <v>76</v>
      </c>
      <c r="E1547" t="s">
        <v>140</v>
      </c>
      <c r="F1547" t="s">
        <v>141</v>
      </c>
      <c r="G1547">
        <v>9000010306</v>
      </c>
      <c r="H1547">
        <v>10306</v>
      </c>
      <c r="I1547" t="s">
        <v>5697</v>
      </c>
      <c r="J1547" t="s">
        <v>5698</v>
      </c>
      <c r="K1547" t="s">
        <v>144</v>
      </c>
      <c r="L1547" t="s">
        <v>93</v>
      </c>
      <c r="M1547" t="s">
        <v>93</v>
      </c>
      <c r="N1547" t="s">
        <v>1227</v>
      </c>
      <c r="O1547" t="s">
        <v>59</v>
      </c>
      <c r="P1547">
        <v>319</v>
      </c>
      <c r="Q1547" t="s">
        <v>359</v>
      </c>
      <c r="R1547" t="s">
        <v>359</v>
      </c>
      <c r="S1547" t="s">
        <v>147</v>
      </c>
      <c r="T1547" t="s">
        <v>147</v>
      </c>
      <c r="U1547">
        <v>18.531195640564</v>
      </c>
      <c r="V1547">
        <v>-69.798728942871094</v>
      </c>
      <c r="W1547" t="s">
        <v>360</v>
      </c>
      <c r="X1547" t="s">
        <v>63</v>
      </c>
      <c r="Y1547" t="s">
        <v>64</v>
      </c>
      <c r="Z1547" t="s">
        <v>99</v>
      </c>
      <c r="AA1547">
        <v>1153001349</v>
      </c>
      <c r="AB1547" t="s">
        <v>116</v>
      </c>
      <c r="AC1547" t="s">
        <v>67</v>
      </c>
      <c r="AD1547">
        <v>18.531126100000002</v>
      </c>
      <c r="AE1547">
        <v>-69.798692900000006</v>
      </c>
      <c r="AF1547" t="s">
        <v>5699</v>
      </c>
      <c r="AG1547" t="s">
        <v>32</v>
      </c>
      <c r="AH1547" t="s">
        <v>48</v>
      </c>
      <c r="AI1547" t="s">
        <v>87</v>
      </c>
      <c r="AJ1547" t="s">
        <v>1488</v>
      </c>
      <c r="AK1547" t="s">
        <v>150</v>
      </c>
      <c r="AL1547" t="s">
        <v>140</v>
      </c>
      <c r="AM1547" t="s">
        <v>151</v>
      </c>
      <c r="AR1547" t="s">
        <v>91</v>
      </c>
      <c r="AS1547">
        <v>9000010306</v>
      </c>
      <c r="AV1547" t="s">
        <v>153</v>
      </c>
      <c r="AW1547" t="str">
        <f>_xlfn.XLOOKUP(UNIVERSO[[#This Row],[RUTA-LOCALIDAD D&amp;N]],'[1]Cuota Ruta'!E:E,'[1]Cuota Ruta'!G:G)</f>
        <v>Cargar</v>
      </c>
    </row>
    <row r="1548" spans="1:49" x14ac:dyDescent="0.25">
      <c r="A1548" t="s">
        <v>48</v>
      </c>
      <c r="B1548" t="s">
        <v>49</v>
      </c>
      <c r="C1548" t="s">
        <v>50</v>
      </c>
      <c r="D1548" t="s">
        <v>124</v>
      </c>
      <c r="E1548" t="s">
        <v>1171</v>
      </c>
      <c r="F1548" t="s">
        <v>126</v>
      </c>
      <c r="G1548">
        <v>9000058319</v>
      </c>
      <c r="H1548">
        <v>58319</v>
      </c>
      <c r="I1548" t="s">
        <v>5700</v>
      </c>
      <c r="J1548" t="s">
        <v>5701</v>
      </c>
      <c r="K1548" t="s">
        <v>129</v>
      </c>
      <c r="L1548" t="s">
        <v>2717</v>
      </c>
      <c r="M1548" t="s">
        <v>253</v>
      </c>
      <c r="N1548" t="s">
        <v>2718</v>
      </c>
      <c r="O1548" t="s">
        <v>126</v>
      </c>
      <c r="P1548">
        <v>323</v>
      </c>
      <c r="Q1548" t="s">
        <v>2719</v>
      </c>
      <c r="R1548" t="s">
        <v>2719</v>
      </c>
      <c r="S1548" t="s">
        <v>1176</v>
      </c>
      <c r="T1548" t="s">
        <v>1176</v>
      </c>
      <c r="U1548">
        <v>18.393562952677399</v>
      </c>
      <c r="V1548">
        <v>-71.204274495442704</v>
      </c>
      <c r="W1548" t="s">
        <v>2720</v>
      </c>
      <c r="X1548" t="s">
        <v>63</v>
      </c>
      <c r="Y1548" t="s">
        <v>64</v>
      </c>
      <c r="Z1548" t="s">
        <v>65</v>
      </c>
      <c r="AA1548">
        <v>1163015019</v>
      </c>
      <c r="AB1548" t="s">
        <v>66</v>
      </c>
      <c r="AC1548" t="s">
        <v>67</v>
      </c>
      <c r="AD1548">
        <v>18.393562952677399</v>
      </c>
      <c r="AE1548">
        <v>-71.204274495442704</v>
      </c>
      <c r="AF1548" t="s">
        <v>5702</v>
      </c>
      <c r="AG1548" t="s">
        <v>32</v>
      </c>
      <c r="AH1548" t="s">
        <v>48</v>
      </c>
      <c r="AI1548" t="s">
        <v>69</v>
      </c>
      <c r="AJ1548" t="s">
        <v>69</v>
      </c>
      <c r="AK1548" t="s">
        <v>1179</v>
      </c>
      <c r="AL1548" t="s">
        <v>1171</v>
      </c>
      <c r="AM1548" t="s">
        <v>1180</v>
      </c>
      <c r="AN1548">
        <v>7</v>
      </c>
      <c r="AO1548" t="s">
        <v>423</v>
      </c>
      <c r="AP1548">
        <v>1</v>
      </c>
      <c r="AQ1548">
        <v>1</v>
      </c>
      <c r="AR1548" t="s">
        <v>73</v>
      </c>
      <c r="AS1548">
        <v>9000058319</v>
      </c>
      <c r="AU1548">
        <v>7</v>
      </c>
      <c r="AV1548" t="s">
        <v>281</v>
      </c>
      <c r="AW1548" t="str">
        <f>_xlfn.XLOOKUP(UNIVERSO[[#This Row],[RUTA-LOCALIDAD D&amp;N]],'[1]Cuota Ruta'!E:E,'[1]Cuota Ruta'!G:G)</f>
        <v>Cargar</v>
      </c>
    </row>
    <row r="1549" spans="1:49" x14ac:dyDescent="0.25">
      <c r="A1549" t="s">
        <v>48</v>
      </c>
      <c r="B1549" t="s">
        <v>49</v>
      </c>
      <c r="C1549" t="s">
        <v>50</v>
      </c>
      <c r="D1549" t="s">
        <v>76</v>
      </c>
      <c r="E1549" t="s">
        <v>140</v>
      </c>
      <c r="F1549" t="s">
        <v>141</v>
      </c>
      <c r="G1549">
        <v>9000010922</v>
      </c>
      <c r="H1549">
        <v>10922</v>
      </c>
      <c r="I1549" t="s">
        <v>5703</v>
      </c>
      <c r="J1549" t="s">
        <v>5704</v>
      </c>
      <c r="K1549" t="s">
        <v>144</v>
      </c>
      <c r="L1549" t="s">
        <v>93</v>
      </c>
      <c r="M1549" t="s">
        <v>93</v>
      </c>
      <c r="N1549" t="s">
        <v>604</v>
      </c>
      <c r="O1549" t="s">
        <v>59</v>
      </c>
      <c r="P1549">
        <v>314</v>
      </c>
      <c r="Q1549" t="s">
        <v>605</v>
      </c>
      <c r="R1549" t="s">
        <v>605</v>
      </c>
      <c r="S1549" t="s">
        <v>147</v>
      </c>
      <c r="T1549" t="s">
        <v>147</v>
      </c>
      <c r="U1549">
        <v>18.4474732081095</v>
      </c>
      <c r="V1549">
        <v>-69.609616597493499</v>
      </c>
      <c r="W1549" t="s">
        <v>606</v>
      </c>
      <c r="X1549" t="s">
        <v>85</v>
      </c>
      <c r="Y1549" t="s">
        <v>64</v>
      </c>
      <c r="Z1549" t="s">
        <v>99</v>
      </c>
      <c r="AA1549">
        <v>1153002127</v>
      </c>
      <c r="AB1549" t="s">
        <v>116</v>
      </c>
      <c r="AC1549" t="s">
        <v>67</v>
      </c>
      <c r="AD1549">
        <v>18.447390800000001</v>
      </c>
      <c r="AE1549">
        <v>-69.609646100000006</v>
      </c>
      <c r="AF1549" t="s">
        <v>5705</v>
      </c>
      <c r="AG1549" t="s">
        <v>32</v>
      </c>
      <c r="AH1549" t="s">
        <v>48</v>
      </c>
      <c r="AI1549" t="s">
        <v>87</v>
      </c>
      <c r="AJ1549" t="s">
        <v>1488</v>
      </c>
      <c r="AK1549" t="s">
        <v>609</v>
      </c>
      <c r="AL1549" t="s">
        <v>140</v>
      </c>
      <c r="AM1549" t="s">
        <v>610</v>
      </c>
      <c r="AR1549" t="s">
        <v>91</v>
      </c>
      <c r="AS1549">
        <v>9000010922</v>
      </c>
      <c r="AV1549" t="s">
        <v>153</v>
      </c>
      <c r="AW1549" t="str">
        <f>_xlfn.XLOOKUP(UNIVERSO[[#This Row],[RUTA-LOCALIDAD D&amp;N]],'[1]Cuota Ruta'!E:E,'[1]Cuota Ruta'!G:G)</f>
        <v>Cargar</v>
      </c>
    </row>
    <row r="1550" spans="1:49" x14ac:dyDescent="0.25">
      <c r="A1550" t="s">
        <v>48</v>
      </c>
      <c r="B1550" t="s">
        <v>49</v>
      </c>
      <c r="C1550" t="s">
        <v>50</v>
      </c>
      <c r="D1550" t="s">
        <v>124</v>
      </c>
      <c r="E1550" t="s">
        <v>1171</v>
      </c>
      <c r="F1550" t="s">
        <v>126</v>
      </c>
      <c r="G1550">
        <v>9000059178</v>
      </c>
      <c r="H1550">
        <v>59178</v>
      </c>
      <c r="I1550" t="s">
        <v>5324</v>
      </c>
      <c r="J1550" t="s">
        <v>5706</v>
      </c>
      <c r="K1550" t="s">
        <v>129</v>
      </c>
      <c r="L1550" t="s">
        <v>1174</v>
      </c>
      <c r="M1550" t="s">
        <v>58</v>
      </c>
      <c r="N1550" t="s">
        <v>1174</v>
      </c>
      <c r="O1550" t="s">
        <v>126</v>
      </c>
      <c r="P1550">
        <v>325</v>
      </c>
      <c r="Q1550" t="s">
        <v>3297</v>
      </c>
      <c r="R1550" t="s">
        <v>3297</v>
      </c>
      <c r="S1550" t="s">
        <v>1176</v>
      </c>
      <c r="T1550" t="s">
        <v>1176</v>
      </c>
      <c r="U1550">
        <v>18.223142620000001</v>
      </c>
      <c r="V1550">
        <v>-71.103515630000004</v>
      </c>
      <c r="W1550" t="s">
        <v>3298</v>
      </c>
      <c r="X1550" t="s">
        <v>63</v>
      </c>
      <c r="Y1550" t="s">
        <v>64</v>
      </c>
      <c r="Z1550" t="s">
        <v>65</v>
      </c>
      <c r="AA1550">
        <v>1163015976</v>
      </c>
      <c r="AB1550" t="s">
        <v>66</v>
      </c>
      <c r="AC1550" t="s">
        <v>67</v>
      </c>
      <c r="AD1550">
        <v>18.223142620000001</v>
      </c>
      <c r="AE1550">
        <v>-71.103515630000004</v>
      </c>
      <c r="AF1550" t="s">
        <v>5707</v>
      </c>
      <c r="AG1550" t="s">
        <v>32</v>
      </c>
      <c r="AH1550" t="s">
        <v>48</v>
      </c>
      <c r="AI1550" t="s">
        <v>69</v>
      </c>
      <c r="AJ1550" t="s">
        <v>69</v>
      </c>
      <c r="AK1550" t="s">
        <v>1179</v>
      </c>
      <c r="AL1550" t="s">
        <v>1171</v>
      </c>
      <c r="AM1550" t="s">
        <v>1180</v>
      </c>
      <c r="AN1550">
        <v>7</v>
      </c>
      <c r="AO1550" t="s">
        <v>423</v>
      </c>
      <c r="AP1550">
        <v>11</v>
      </c>
      <c r="AQ1550">
        <v>0</v>
      </c>
      <c r="AR1550" t="s">
        <v>73</v>
      </c>
      <c r="AS1550">
        <v>9000059178</v>
      </c>
      <c r="AU1550">
        <v>7</v>
      </c>
      <c r="AV1550" t="s">
        <v>281</v>
      </c>
      <c r="AW1550" t="str">
        <f>_xlfn.XLOOKUP(UNIVERSO[[#This Row],[RUTA-LOCALIDAD D&amp;N]],'[1]Cuota Ruta'!E:E,'[1]Cuota Ruta'!G:G)</f>
        <v>Cargar</v>
      </c>
    </row>
    <row r="1551" spans="1:49" x14ac:dyDescent="0.25">
      <c r="A1551" t="s">
        <v>48</v>
      </c>
      <c r="B1551" t="s">
        <v>380</v>
      </c>
      <c r="C1551" t="s">
        <v>381</v>
      </c>
      <c r="D1551" t="s">
        <v>76</v>
      </c>
      <c r="E1551" t="s">
        <v>77</v>
      </c>
      <c r="F1551" t="s">
        <v>53</v>
      </c>
      <c r="G1551">
        <v>9000009349</v>
      </c>
      <c r="H1551">
        <v>9349</v>
      </c>
      <c r="I1551" t="s">
        <v>5708</v>
      </c>
      <c r="J1551" t="s">
        <v>5709</v>
      </c>
      <c r="K1551" t="s">
        <v>56</v>
      </c>
      <c r="L1551" t="s">
        <v>80</v>
      </c>
      <c r="M1551" t="s">
        <v>80</v>
      </c>
      <c r="N1551" t="s">
        <v>5710</v>
      </c>
      <c r="O1551" t="s">
        <v>59</v>
      </c>
      <c r="P1551">
        <v>312</v>
      </c>
      <c r="Q1551" t="s">
        <v>398</v>
      </c>
      <c r="R1551" t="s">
        <v>398</v>
      </c>
      <c r="S1551" t="s">
        <v>83</v>
      </c>
      <c r="T1551" t="s">
        <v>83</v>
      </c>
      <c r="U1551">
        <v>18.437360760000001</v>
      </c>
      <c r="V1551">
        <v>-69.953865050000005</v>
      </c>
      <c r="W1551" t="s">
        <v>399</v>
      </c>
      <c r="X1551" t="s">
        <v>85</v>
      </c>
      <c r="Y1551" t="s">
        <v>64</v>
      </c>
      <c r="Z1551" t="s">
        <v>65</v>
      </c>
      <c r="AA1551">
        <v>1169008357</v>
      </c>
      <c r="AB1551" t="s">
        <v>66</v>
      </c>
      <c r="AC1551" t="s">
        <v>67</v>
      </c>
      <c r="AD1551">
        <v>18.437360760000001</v>
      </c>
      <c r="AE1551">
        <v>-69.953865050000005</v>
      </c>
      <c r="AF1551" t="s">
        <v>5711</v>
      </c>
      <c r="AG1551" t="s">
        <v>32</v>
      </c>
      <c r="AH1551" t="s">
        <v>48</v>
      </c>
      <c r="AI1551" t="s">
        <v>87</v>
      </c>
      <c r="AJ1551" t="s">
        <v>1488</v>
      </c>
      <c r="AK1551" t="s">
        <v>89</v>
      </c>
      <c r="AL1551" t="s">
        <v>77</v>
      </c>
      <c r="AM1551" t="s">
        <v>90</v>
      </c>
      <c r="AR1551" t="s">
        <v>91</v>
      </c>
      <c r="AS1551">
        <v>9000009349</v>
      </c>
      <c r="AV1551" t="s">
        <v>92</v>
      </c>
      <c r="AW1551" t="str">
        <f>_xlfn.XLOOKUP(UNIVERSO[[#This Row],[RUTA-LOCALIDAD D&amp;N]],'[1]Cuota Ruta'!E:E,'[1]Cuota Ruta'!G:G)</f>
        <v>Cargar</v>
      </c>
    </row>
    <row r="1552" spans="1:49" x14ac:dyDescent="0.25">
      <c r="A1552" t="s">
        <v>48</v>
      </c>
      <c r="B1552" t="s">
        <v>49</v>
      </c>
      <c r="C1552" t="s">
        <v>50</v>
      </c>
      <c r="D1552" t="s">
        <v>124</v>
      </c>
      <c r="E1552" t="s">
        <v>1171</v>
      </c>
      <c r="F1552" t="s">
        <v>126</v>
      </c>
      <c r="G1552">
        <v>9000059334</v>
      </c>
      <c r="H1552">
        <v>59334</v>
      </c>
      <c r="I1552" t="s">
        <v>5712</v>
      </c>
      <c r="J1552" t="s">
        <v>5713</v>
      </c>
      <c r="K1552" t="s">
        <v>129</v>
      </c>
      <c r="L1552" t="s">
        <v>1174</v>
      </c>
      <c r="M1552" t="s">
        <v>58</v>
      </c>
      <c r="N1552" t="s">
        <v>1174</v>
      </c>
      <c r="O1552" t="s">
        <v>126</v>
      </c>
      <c r="P1552">
        <v>322</v>
      </c>
      <c r="Q1552" t="s">
        <v>1175</v>
      </c>
      <c r="R1552" t="s">
        <v>1175</v>
      </c>
      <c r="S1552" t="s">
        <v>1176</v>
      </c>
      <c r="T1552" t="s">
        <v>1176</v>
      </c>
      <c r="U1552">
        <v>18.493359999999999</v>
      </c>
      <c r="V1552">
        <v>-71.854690000000005</v>
      </c>
      <c r="W1552" t="s">
        <v>1177</v>
      </c>
      <c r="X1552" t="s">
        <v>63</v>
      </c>
      <c r="Y1552" t="s">
        <v>64</v>
      </c>
      <c r="Z1552" t="s">
        <v>65</v>
      </c>
      <c r="AA1552">
        <v>1163014777</v>
      </c>
      <c r="AB1552" t="s">
        <v>66</v>
      </c>
      <c r="AC1552" t="s">
        <v>67</v>
      </c>
      <c r="AD1552">
        <v>18.493359999999999</v>
      </c>
      <c r="AE1552">
        <v>-71.854690000000005</v>
      </c>
      <c r="AF1552" t="s">
        <v>5714</v>
      </c>
      <c r="AG1552" t="s">
        <v>32</v>
      </c>
      <c r="AH1552" t="s">
        <v>48</v>
      </c>
      <c r="AI1552" t="s">
        <v>69</v>
      </c>
      <c r="AJ1552" t="s">
        <v>69</v>
      </c>
      <c r="AK1552" t="s">
        <v>1179</v>
      </c>
      <c r="AL1552" t="s">
        <v>1171</v>
      </c>
      <c r="AM1552" t="s">
        <v>1180</v>
      </c>
      <c r="AN1552">
        <v>9</v>
      </c>
      <c r="AO1552" t="s">
        <v>139</v>
      </c>
      <c r="AP1552">
        <v>41</v>
      </c>
      <c r="AQ1552">
        <v>0</v>
      </c>
      <c r="AR1552" t="s">
        <v>73</v>
      </c>
      <c r="AS1552">
        <v>9000059334</v>
      </c>
      <c r="AU1552">
        <v>9</v>
      </c>
      <c r="AV1552" t="s">
        <v>281</v>
      </c>
      <c r="AW1552" t="str">
        <f>_xlfn.XLOOKUP(UNIVERSO[[#This Row],[RUTA-LOCALIDAD D&amp;N]],'[1]Cuota Ruta'!E:E,'[1]Cuota Ruta'!G:G)</f>
        <v>Cargar</v>
      </c>
    </row>
    <row r="1553" spans="1:49" x14ac:dyDescent="0.25">
      <c r="A1553" t="s">
        <v>48</v>
      </c>
      <c r="B1553" t="s">
        <v>49</v>
      </c>
      <c r="C1553" t="s">
        <v>50</v>
      </c>
      <c r="D1553" t="s">
        <v>76</v>
      </c>
      <c r="E1553" t="s">
        <v>140</v>
      </c>
      <c r="F1553" t="s">
        <v>141</v>
      </c>
      <c r="G1553">
        <v>9000011302</v>
      </c>
      <c r="H1553">
        <v>11302</v>
      </c>
      <c r="I1553" t="s">
        <v>455</v>
      </c>
      <c r="J1553" t="s">
        <v>5715</v>
      </c>
      <c r="K1553" t="s">
        <v>144</v>
      </c>
      <c r="L1553" t="s">
        <v>93</v>
      </c>
      <c r="M1553" t="s">
        <v>93</v>
      </c>
      <c r="N1553" t="s">
        <v>2022</v>
      </c>
      <c r="O1553" t="s">
        <v>59</v>
      </c>
      <c r="P1553">
        <v>340</v>
      </c>
      <c r="Q1553" t="s">
        <v>2007</v>
      </c>
      <c r="R1553" t="s">
        <v>2007</v>
      </c>
      <c r="S1553" t="s">
        <v>1137</v>
      </c>
      <c r="T1553" t="s">
        <v>1137</v>
      </c>
      <c r="U1553">
        <v>18.5054468427386</v>
      </c>
      <c r="V1553">
        <v>-69.872173854282906</v>
      </c>
      <c r="W1553" t="s">
        <v>2008</v>
      </c>
      <c r="X1553" t="s">
        <v>85</v>
      </c>
      <c r="Y1553" t="s">
        <v>64</v>
      </c>
      <c r="Z1553" t="s">
        <v>99</v>
      </c>
      <c r="AA1553">
        <v>1153002661</v>
      </c>
      <c r="AB1553" t="s">
        <v>116</v>
      </c>
      <c r="AC1553" t="s">
        <v>67</v>
      </c>
      <c r="AD1553">
        <v>18.505553333333339</v>
      </c>
      <c r="AE1553">
        <v>-69.871901666666659</v>
      </c>
      <c r="AF1553" t="s">
        <v>5716</v>
      </c>
      <c r="AG1553" t="s">
        <v>32</v>
      </c>
      <c r="AH1553" t="s">
        <v>48</v>
      </c>
      <c r="AI1553" t="s">
        <v>87</v>
      </c>
      <c r="AJ1553" t="s">
        <v>1488</v>
      </c>
      <c r="AK1553" t="s">
        <v>150</v>
      </c>
      <c r="AL1553" t="s">
        <v>140</v>
      </c>
      <c r="AM1553" t="s">
        <v>151</v>
      </c>
      <c r="AR1553" t="s">
        <v>91</v>
      </c>
      <c r="AS1553">
        <v>9000011302</v>
      </c>
      <c r="AV1553" t="s">
        <v>153</v>
      </c>
      <c r="AW1553" t="str">
        <f>_xlfn.XLOOKUP(UNIVERSO[[#This Row],[RUTA-LOCALIDAD D&amp;N]],'[1]Cuota Ruta'!E:E,'[1]Cuota Ruta'!G:G)</f>
        <v>Cargar</v>
      </c>
    </row>
    <row r="1554" spans="1:49" x14ac:dyDescent="0.25">
      <c r="A1554" t="s">
        <v>48</v>
      </c>
      <c r="B1554" t="s">
        <v>49</v>
      </c>
      <c r="C1554" t="s">
        <v>50</v>
      </c>
      <c r="D1554" t="s">
        <v>124</v>
      </c>
      <c r="E1554" t="s">
        <v>140</v>
      </c>
      <c r="F1554" t="s">
        <v>141</v>
      </c>
      <c r="G1554">
        <v>9000061518</v>
      </c>
      <c r="H1554">
        <v>61518</v>
      </c>
      <c r="I1554" t="s">
        <v>5717</v>
      </c>
      <c r="J1554" t="s">
        <v>5718</v>
      </c>
      <c r="K1554" t="s">
        <v>144</v>
      </c>
      <c r="L1554" t="s">
        <v>93</v>
      </c>
      <c r="M1554" t="s">
        <v>93</v>
      </c>
      <c r="N1554" t="s">
        <v>604</v>
      </c>
      <c r="O1554" t="s">
        <v>59</v>
      </c>
      <c r="P1554">
        <v>314</v>
      </c>
      <c r="Q1554" t="s">
        <v>605</v>
      </c>
      <c r="R1554" t="s">
        <v>605</v>
      </c>
      <c r="S1554" t="s">
        <v>147</v>
      </c>
      <c r="T1554" t="s">
        <v>147</v>
      </c>
      <c r="U1554">
        <v>18.440936565399198</v>
      </c>
      <c r="V1554">
        <v>-69.637870788574205</v>
      </c>
      <c r="W1554" t="s">
        <v>606</v>
      </c>
      <c r="X1554" t="s">
        <v>85</v>
      </c>
      <c r="Y1554" t="s">
        <v>64</v>
      </c>
      <c r="Z1554" t="s">
        <v>65</v>
      </c>
      <c r="AA1554">
        <v>1153011779</v>
      </c>
      <c r="AB1554" t="s">
        <v>66</v>
      </c>
      <c r="AC1554" t="s">
        <v>67</v>
      </c>
      <c r="AD1554">
        <v>18.440936565399198</v>
      </c>
      <c r="AE1554">
        <v>-69.637870788574205</v>
      </c>
      <c r="AF1554" t="s">
        <v>5719</v>
      </c>
      <c r="AG1554" t="s">
        <v>32</v>
      </c>
      <c r="AH1554" t="s">
        <v>48</v>
      </c>
      <c r="AI1554" t="s">
        <v>69</v>
      </c>
      <c r="AJ1554" t="s">
        <v>69</v>
      </c>
      <c r="AK1554" t="s">
        <v>609</v>
      </c>
      <c r="AL1554" t="s">
        <v>140</v>
      </c>
      <c r="AM1554" t="s">
        <v>610</v>
      </c>
      <c r="AN1554">
        <v>14</v>
      </c>
      <c r="AO1554" t="s">
        <v>611</v>
      </c>
      <c r="AP1554">
        <v>2</v>
      </c>
      <c r="AQ1554">
        <v>0</v>
      </c>
      <c r="AR1554" t="s">
        <v>73</v>
      </c>
      <c r="AS1554">
        <v>9000061518</v>
      </c>
      <c r="AU1554">
        <v>14</v>
      </c>
      <c r="AV1554" t="s">
        <v>153</v>
      </c>
      <c r="AW1554" t="str">
        <f>_xlfn.XLOOKUP(UNIVERSO[[#This Row],[RUTA-LOCALIDAD D&amp;N]],'[1]Cuota Ruta'!E:E,'[1]Cuota Ruta'!G:G)</f>
        <v>Cargar</v>
      </c>
    </row>
    <row r="1555" spans="1:49" x14ac:dyDescent="0.25">
      <c r="A1555" t="s">
        <v>48</v>
      </c>
      <c r="B1555" t="s">
        <v>380</v>
      </c>
      <c r="C1555" t="s">
        <v>381</v>
      </c>
      <c r="D1555" t="s">
        <v>76</v>
      </c>
      <c r="E1555" t="s">
        <v>140</v>
      </c>
      <c r="F1555" t="s">
        <v>141</v>
      </c>
      <c r="G1555">
        <v>9000011438</v>
      </c>
      <c r="H1555">
        <v>11438</v>
      </c>
      <c r="I1555" t="s">
        <v>5720</v>
      </c>
      <c r="J1555" t="s">
        <v>5721</v>
      </c>
      <c r="K1555" t="s">
        <v>144</v>
      </c>
      <c r="L1555" t="s">
        <v>93</v>
      </c>
      <c r="M1555" t="s">
        <v>93</v>
      </c>
      <c r="N1555" t="s">
        <v>2022</v>
      </c>
      <c r="O1555" t="s">
        <v>434</v>
      </c>
      <c r="P1555">
        <v>396</v>
      </c>
      <c r="Q1555" t="s">
        <v>435</v>
      </c>
      <c r="R1555" t="s">
        <v>435</v>
      </c>
      <c r="S1555" t="s">
        <v>436</v>
      </c>
      <c r="T1555" t="s">
        <v>436</v>
      </c>
      <c r="U1555">
        <v>18.504838943481399</v>
      </c>
      <c r="V1555">
        <v>-69.872405158148894</v>
      </c>
      <c r="W1555" t="s">
        <v>437</v>
      </c>
      <c r="X1555" t="s">
        <v>85</v>
      </c>
      <c r="Y1555" t="s">
        <v>64</v>
      </c>
      <c r="Z1555" t="s">
        <v>65</v>
      </c>
      <c r="AA1555">
        <v>1153002851</v>
      </c>
      <c r="AB1555" t="s">
        <v>116</v>
      </c>
      <c r="AC1555" t="s">
        <v>67</v>
      </c>
      <c r="AD1555">
        <v>18.504908333333329</v>
      </c>
      <c r="AE1555">
        <v>-69.872460000000004</v>
      </c>
      <c r="AF1555" t="s">
        <v>5722</v>
      </c>
      <c r="AG1555" t="s">
        <v>32</v>
      </c>
      <c r="AH1555" t="s">
        <v>48</v>
      </c>
      <c r="AI1555" t="s">
        <v>87</v>
      </c>
      <c r="AJ1555" t="s">
        <v>1488</v>
      </c>
      <c r="AK1555" t="s">
        <v>150</v>
      </c>
      <c r="AL1555" t="s">
        <v>140</v>
      </c>
      <c r="AM1555" t="s">
        <v>151</v>
      </c>
      <c r="AR1555" t="s">
        <v>91</v>
      </c>
      <c r="AS1555">
        <v>9000011438</v>
      </c>
      <c r="AV1555" t="s">
        <v>153</v>
      </c>
      <c r="AW1555" t="str">
        <f>_xlfn.XLOOKUP(UNIVERSO[[#This Row],[RUTA-LOCALIDAD D&amp;N]],'[1]Cuota Ruta'!E:E,'[1]Cuota Ruta'!G:G)</f>
        <v>Cargar</v>
      </c>
    </row>
    <row r="1556" spans="1:49" x14ac:dyDescent="0.25">
      <c r="A1556" t="s">
        <v>48</v>
      </c>
      <c r="B1556" t="s">
        <v>49</v>
      </c>
      <c r="C1556" t="s">
        <v>50</v>
      </c>
      <c r="D1556" t="s">
        <v>268</v>
      </c>
      <c r="E1556" t="s">
        <v>269</v>
      </c>
      <c r="F1556" t="s">
        <v>126</v>
      </c>
      <c r="G1556">
        <v>9000065850</v>
      </c>
      <c r="H1556">
        <v>65850</v>
      </c>
      <c r="I1556" t="s">
        <v>5723</v>
      </c>
      <c r="J1556" t="s">
        <v>5724</v>
      </c>
      <c r="K1556" t="s">
        <v>129</v>
      </c>
      <c r="L1556" t="s">
        <v>272</v>
      </c>
      <c r="M1556" t="s">
        <v>273</v>
      </c>
      <c r="N1556" t="s">
        <v>273</v>
      </c>
      <c r="O1556" t="s">
        <v>126</v>
      </c>
      <c r="P1556">
        <v>332</v>
      </c>
      <c r="Q1556" t="s">
        <v>2851</v>
      </c>
      <c r="R1556" t="s">
        <v>2851</v>
      </c>
      <c r="S1556" t="s">
        <v>275</v>
      </c>
      <c r="T1556" t="s">
        <v>275</v>
      </c>
      <c r="U1556">
        <v>18.812454219999999</v>
      </c>
      <c r="V1556">
        <v>-71.24247742</v>
      </c>
      <c r="W1556" t="s">
        <v>2852</v>
      </c>
      <c r="X1556" t="s">
        <v>63</v>
      </c>
      <c r="Y1556" t="s">
        <v>64</v>
      </c>
      <c r="Z1556" t="s">
        <v>65</v>
      </c>
      <c r="AA1556">
        <v>1163013002</v>
      </c>
      <c r="AB1556" t="s">
        <v>66</v>
      </c>
      <c r="AC1556" t="s">
        <v>67</v>
      </c>
      <c r="AD1556">
        <v>18.812454219999999</v>
      </c>
      <c r="AE1556">
        <v>-71.24247742</v>
      </c>
      <c r="AF1556" t="s">
        <v>5725</v>
      </c>
      <c r="AG1556" t="s">
        <v>32</v>
      </c>
      <c r="AH1556" t="s">
        <v>48</v>
      </c>
      <c r="AI1556" t="s">
        <v>69</v>
      </c>
      <c r="AJ1556" t="s">
        <v>69</v>
      </c>
      <c r="AK1556" t="s">
        <v>278</v>
      </c>
      <c r="AL1556" t="s">
        <v>269</v>
      </c>
      <c r="AM1556" t="s">
        <v>279</v>
      </c>
      <c r="AN1556">
        <v>5</v>
      </c>
      <c r="AO1556" t="s">
        <v>72</v>
      </c>
      <c r="AP1556">
        <v>25</v>
      </c>
      <c r="AQ1556">
        <v>0</v>
      </c>
      <c r="AR1556" t="s">
        <v>73</v>
      </c>
      <c r="AS1556">
        <v>9000065850</v>
      </c>
      <c r="AT1556" t="s">
        <v>992</v>
      </c>
      <c r="AU1556">
        <v>5</v>
      </c>
      <c r="AV1556" t="s">
        <v>281</v>
      </c>
      <c r="AW1556" t="str">
        <f>_xlfn.XLOOKUP(UNIVERSO[[#This Row],[RUTA-LOCALIDAD D&amp;N]],'[1]Cuota Ruta'!E:E,'[1]Cuota Ruta'!G:G)</f>
        <v>Cargar</v>
      </c>
    </row>
    <row r="1557" spans="1:49" x14ac:dyDescent="0.25">
      <c r="A1557" t="s">
        <v>109</v>
      </c>
      <c r="B1557" t="s">
        <v>49</v>
      </c>
      <c r="C1557" t="s">
        <v>50</v>
      </c>
      <c r="D1557" t="s">
        <v>76</v>
      </c>
      <c r="E1557" t="s">
        <v>140</v>
      </c>
      <c r="F1557" t="s">
        <v>141</v>
      </c>
      <c r="G1557">
        <v>9000011641</v>
      </c>
      <c r="H1557">
        <v>11641</v>
      </c>
      <c r="I1557" t="s">
        <v>5726</v>
      </c>
      <c r="J1557" t="s">
        <v>5727</v>
      </c>
      <c r="K1557" t="s">
        <v>144</v>
      </c>
      <c r="L1557" t="s">
        <v>93</v>
      </c>
      <c r="M1557" t="s">
        <v>93</v>
      </c>
      <c r="N1557" t="s">
        <v>5728</v>
      </c>
      <c r="O1557" t="s">
        <v>59</v>
      </c>
      <c r="P1557">
        <v>356</v>
      </c>
      <c r="Q1557" t="s">
        <v>1379</v>
      </c>
      <c r="R1557" t="s">
        <v>1379</v>
      </c>
      <c r="S1557" t="s">
        <v>188</v>
      </c>
      <c r="T1557" t="s">
        <v>188</v>
      </c>
      <c r="U1557">
        <v>18.526678323745699</v>
      </c>
      <c r="V1557">
        <v>-69.9014444351196</v>
      </c>
      <c r="W1557" t="s">
        <v>1380</v>
      </c>
      <c r="X1557" t="s">
        <v>85</v>
      </c>
      <c r="Y1557" t="s">
        <v>64</v>
      </c>
      <c r="Z1557" t="s">
        <v>99</v>
      </c>
      <c r="AA1557">
        <v>1153003181</v>
      </c>
      <c r="AB1557" t="s">
        <v>116</v>
      </c>
      <c r="AC1557" t="s">
        <v>67</v>
      </c>
      <c r="AD1557">
        <v>18.526787302418452</v>
      </c>
      <c r="AE1557">
        <v>-69.901454548126367</v>
      </c>
      <c r="AF1557" t="s">
        <v>5729</v>
      </c>
      <c r="AG1557" t="s">
        <v>32</v>
      </c>
      <c r="AH1557" t="s">
        <v>48</v>
      </c>
      <c r="AI1557" t="s">
        <v>87</v>
      </c>
      <c r="AJ1557" t="s">
        <v>1488</v>
      </c>
      <c r="AK1557" t="s">
        <v>191</v>
      </c>
      <c r="AL1557" t="s">
        <v>140</v>
      </c>
      <c r="AM1557" t="s">
        <v>192</v>
      </c>
      <c r="AR1557" t="s">
        <v>91</v>
      </c>
      <c r="AS1557">
        <v>9000011641</v>
      </c>
      <c r="AV1557" t="s">
        <v>153</v>
      </c>
      <c r="AW1557" t="str">
        <f>_xlfn.XLOOKUP(UNIVERSO[[#This Row],[RUTA-LOCALIDAD D&amp;N]],'[1]Cuota Ruta'!E:E,'[1]Cuota Ruta'!G:G)</f>
        <v>Cargar</v>
      </c>
    </row>
    <row r="1558" spans="1:49" x14ac:dyDescent="0.25">
      <c r="A1558" t="s">
        <v>48</v>
      </c>
      <c r="B1558" t="s">
        <v>49</v>
      </c>
      <c r="C1558" t="s">
        <v>50</v>
      </c>
      <c r="D1558" t="s">
        <v>124</v>
      </c>
      <c r="E1558" t="s">
        <v>269</v>
      </c>
      <c r="F1558" t="s">
        <v>126</v>
      </c>
      <c r="G1558">
        <v>9000067067</v>
      </c>
      <c r="H1558">
        <v>67067</v>
      </c>
      <c r="I1558" t="s">
        <v>5730</v>
      </c>
      <c r="J1558" t="s">
        <v>5731</v>
      </c>
      <c r="K1558" t="s">
        <v>129</v>
      </c>
      <c r="L1558" t="s">
        <v>1199</v>
      </c>
      <c r="M1558" t="s">
        <v>58</v>
      </c>
      <c r="N1558" t="s">
        <v>1199</v>
      </c>
      <c r="O1558" t="s">
        <v>126</v>
      </c>
      <c r="P1558">
        <v>317</v>
      </c>
      <c r="Q1558" t="s">
        <v>1214</v>
      </c>
      <c r="R1558" t="s">
        <v>1214</v>
      </c>
      <c r="S1558" t="s">
        <v>275</v>
      </c>
      <c r="T1558" t="s">
        <v>275</v>
      </c>
      <c r="U1558">
        <v>18.741043090000002</v>
      </c>
      <c r="V1558">
        <v>-70.934539790000002</v>
      </c>
      <c r="W1558" t="s">
        <v>1215</v>
      </c>
      <c r="X1558" t="s">
        <v>63</v>
      </c>
      <c r="Y1558" t="s">
        <v>64</v>
      </c>
      <c r="Z1558" t="s">
        <v>65</v>
      </c>
      <c r="AA1558">
        <v>1163012297</v>
      </c>
      <c r="AB1558" t="s">
        <v>66</v>
      </c>
      <c r="AC1558" t="s">
        <v>67</v>
      </c>
      <c r="AD1558">
        <v>18.741043090000002</v>
      </c>
      <c r="AE1558">
        <v>-70.934539790000002</v>
      </c>
      <c r="AF1558" t="s">
        <v>5732</v>
      </c>
      <c r="AG1558" t="s">
        <v>32</v>
      </c>
      <c r="AH1558" t="s">
        <v>48</v>
      </c>
      <c r="AI1558" t="s">
        <v>69</v>
      </c>
      <c r="AJ1558" t="s">
        <v>69</v>
      </c>
      <c r="AK1558" t="s">
        <v>278</v>
      </c>
      <c r="AL1558" t="s">
        <v>269</v>
      </c>
      <c r="AM1558" t="s">
        <v>279</v>
      </c>
      <c r="AN1558">
        <v>6</v>
      </c>
      <c r="AO1558" t="s">
        <v>348</v>
      </c>
      <c r="AP1558">
        <v>47</v>
      </c>
      <c r="AQ1558">
        <v>0</v>
      </c>
      <c r="AR1558" t="s">
        <v>73</v>
      </c>
      <c r="AS1558">
        <v>9000067067</v>
      </c>
      <c r="AU1558">
        <v>6</v>
      </c>
      <c r="AV1558" t="s">
        <v>281</v>
      </c>
      <c r="AW1558" t="str">
        <f>_xlfn.XLOOKUP(UNIVERSO[[#This Row],[RUTA-LOCALIDAD D&amp;N]],'[1]Cuota Ruta'!E:E,'[1]Cuota Ruta'!G:G)</f>
        <v>Cargar</v>
      </c>
    </row>
    <row r="1559" spans="1:49" x14ac:dyDescent="0.25">
      <c r="A1559" t="s">
        <v>48</v>
      </c>
      <c r="B1559" t="s">
        <v>49</v>
      </c>
      <c r="C1559" t="s">
        <v>50</v>
      </c>
      <c r="D1559" t="s">
        <v>76</v>
      </c>
      <c r="E1559" t="s">
        <v>140</v>
      </c>
      <c r="F1559" t="s">
        <v>141</v>
      </c>
      <c r="G1559">
        <v>9000011645</v>
      </c>
      <c r="H1559">
        <v>11645</v>
      </c>
      <c r="I1559" t="s">
        <v>5733</v>
      </c>
      <c r="J1559" t="s">
        <v>5734</v>
      </c>
      <c r="K1559" t="s">
        <v>144</v>
      </c>
      <c r="L1559" t="s">
        <v>93</v>
      </c>
      <c r="M1559" t="s">
        <v>93</v>
      </c>
      <c r="N1559" t="s">
        <v>618</v>
      </c>
      <c r="O1559" t="s">
        <v>59</v>
      </c>
      <c r="P1559">
        <v>406</v>
      </c>
      <c r="Q1559" t="s">
        <v>1491</v>
      </c>
      <c r="R1559" t="s">
        <v>1491</v>
      </c>
      <c r="S1559" t="s">
        <v>188</v>
      </c>
      <c r="T1559" t="s">
        <v>188</v>
      </c>
      <c r="U1559">
        <v>18.546215057373001</v>
      </c>
      <c r="V1559">
        <v>-69.895835876464801</v>
      </c>
      <c r="W1559" t="s">
        <v>1492</v>
      </c>
      <c r="X1559" t="s">
        <v>85</v>
      </c>
      <c r="Y1559" t="s">
        <v>64</v>
      </c>
      <c r="Z1559" t="s">
        <v>99</v>
      </c>
      <c r="AA1559">
        <v>1153003186</v>
      </c>
      <c r="AB1559" t="s">
        <v>116</v>
      </c>
      <c r="AC1559" t="s">
        <v>67</v>
      </c>
      <c r="AD1559">
        <v>18.546218872611281</v>
      </c>
      <c r="AE1559">
        <v>-69.895791242049867</v>
      </c>
      <c r="AF1559" t="s">
        <v>5735</v>
      </c>
      <c r="AG1559" t="s">
        <v>32</v>
      </c>
      <c r="AH1559" t="s">
        <v>48</v>
      </c>
      <c r="AI1559" t="s">
        <v>87</v>
      </c>
      <c r="AJ1559" t="s">
        <v>1488</v>
      </c>
      <c r="AK1559" t="s">
        <v>191</v>
      </c>
      <c r="AL1559" t="s">
        <v>140</v>
      </c>
      <c r="AM1559" t="s">
        <v>192</v>
      </c>
      <c r="AR1559" t="s">
        <v>91</v>
      </c>
      <c r="AS1559">
        <v>9000011645</v>
      </c>
      <c r="AV1559" t="s">
        <v>153</v>
      </c>
      <c r="AW1559" t="str">
        <f>_xlfn.XLOOKUP(UNIVERSO[[#This Row],[RUTA-LOCALIDAD D&amp;N]],'[1]Cuota Ruta'!E:E,'[1]Cuota Ruta'!G:G)</f>
        <v>Cargar</v>
      </c>
    </row>
    <row r="1560" spans="1:49" x14ac:dyDescent="0.25">
      <c r="A1560" t="s">
        <v>48</v>
      </c>
      <c r="B1560" t="s">
        <v>49</v>
      </c>
      <c r="C1560" t="s">
        <v>50</v>
      </c>
      <c r="D1560" t="s">
        <v>51</v>
      </c>
      <c r="E1560" t="s">
        <v>485</v>
      </c>
      <c r="F1560" t="s">
        <v>283</v>
      </c>
      <c r="G1560">
        <v>9000068360</v>
      </c>
      <c r="H1560">
        <v>68360</v>
      </c>
      <c r="I1560" t="s">
        <v>5736</v>
      </c>
      <c r="J1560" t="s">
        <v>3264</v>
      </c>
      <c r="K1560" t="s">
        <v>286</v>
      </c>
      <c r="L1560" t="s">
        <v>1039</v>
      </c>
      <c r="M1560" t="s">
        <v>1039</v>
      </c>
      <c r="N1560" t="s">
        <v>253</v>
      </c>
      <c r="O1560" t="s">
        <v>59</v>
      </c>
      <c r="P1560">
        <v>336</v>
      </c>
      <c r="Q1560" t="s">
        <v>1040</v>
      </c>
      <c r="R1560" t="s">
        <v>1040</v>
      </c>
      <c r="S1560" t="s">
        <v>491</v>
      </c>
      <c r="T1560" t="s">
        <v>491</v>
      </c>
      <c r="U1560">
        <v>19.567773818969702</v>
      </c>
      <c r="V1560">
        <v>-71.076583862304602</v>
      </c>
      <c r="W1560" t="s">
        <v>1041</v>
      </c>
      <c r="X1560" t="s">
        <v>63</v>
      </c>
      <c r="Y1560" t="s">
        <v>64</v>
      </c>
      <c r="Z1560" t="s">
        <v>65</v>
      </c>
      <c r="AA1560">
        <v>1158006703</v>
      </c>
      <c r="AB1560" t="s">
        <v>66</v>
      </c>
      <c r="AC1560" t="s">
        <v>67</v>
      </c>
      <c r="AD1560">
        <v>19.567773818969702</v>
      </c>
      <c r="AE1560">
        <v>-71.076583862304602</v>
      </c>
      <c r="AF1560" t="s">
        <v>5737</v>
      </c>
      <c r="AG1560" t="s">
        <v>32</v>
      </c>
      <c r="AH1560" t="s">
        <v>48</v>
      </c>
      <c r="AI1560" t="s">
        <v>69</v>
      </c>
      <c r="AJ1560" t="s">
        <v>69</v>
      </c>
      <c r="AK1560" t="s">
        <v>494</v>
      </c>
      <c r="AL1560" t="s">
        <v>485</v>
      </c>
      <c r="AM1560" t="s">
        <v>495</v>
      </c>
      <c r="AN1560">
        <v>11</v>
      </c>
      <c r="AO1560" t="s">
        <v>152</v>
      </c>
      <c r="AP1560">
        <v>32</v>
      </c>
      <c r="AQ1560">
        <v>0</v>
      </c>
      <c r="AR1560" t="s">
        <v>73</v>
      </c>
      <c r="AS1560">
        <v>9000068360</v>
      </c>
      <c r="AU1560">
        <v>11</v>
      </c>
      <c r="AV1560" t="s">
        <v>349</v>
      </c>
      <c r="AW1560" t="str">
        <f>_xlfn.XLOOKUP(UNIVERSO[[#This Row],[RUTA-LOCALIDAD D&amp;N]],'[1]Cuota Ruta'!E:E,'[1]Cuota Ruta'!G:G)</f>
        <v>Cargar</v>
      </c>
    </row>
    <row r="1561" spans="1:49" x14ac:dyDescent="0.25">
      <c r="A1561" t="s">
        <v>48</v>
      </c>
      <c r="B1561" t="s">
        <v>49</v>
      </c>
      <c r="C1561" t="s">
        <v>50</v>
      </c>
      <c r="D1561" t="s">
        <v>76</v>
      </c>
      <c r="E1561" t="s">
        <v>140</v>
      </c>
      <c r="F1561" t="s">
        <v>141</v>
      </c>
      <c r="G1561">
        <v>9000011648</v>
      </c>
      <c r="H1561">
        <v>11648</v>
      </c>
      <c r="I1561" t="s">
        <v>5738</v>
      </c>
      <c r="J1561" t="s">
        <v>5739</v>
      </c>
      <c r="K1561" t="s">
        <v>144</v>
      </c>
      <c r="L1561" t="s">
        <v>93</v>
      </c>
      <c r="M1561" t="s">
        <v>93</v>
      </c>
      <c r="N1561" t="s">
        <v>618</v>
      </c>
      <c r="O1561" t="s">
        <v>59</v>
      </c>
      <c r="P1561">
        <v>356</v>
      </c>
      <c r="Q1561" t="s">
        <v>1379</v>
      </c>
      <c r="R1561" t="s">
        <v>1379</v>
      </c>
      <c r="S1561" t="s">
        <v>188</v>
      </c>
      <c r="T1561" t="s">
        <v>188</v>
      </c>
      <c r="U1561">
        <v>18.523997300000001</v>
      </c>
      <c r="V1561">
        <v>-69.901901499999994</v>
      </c>
      <c r="W1561" t="s">
        <v>1380</v>
      </c>
      <c r="X1561" t="s">
        <v>85</v>
      </c>
      <c r="Y1561" t="s">
        <v>64</v>
      </c>
      <c r="Z1561" t="s">
        <v>99</v>
      </c>
      <c r="AA1561">
        <v>1153003191</v>
      </c>
      <c r="AB1561" t="s">
        <v>116</v>
      </c>
      <c r="AC1561" t="s">
        <v>67</v>
      </c>
      <c r="AD1561">
        <v>18.523999889999999</v>
      </c>
      <c r="AE1561">
        <v>-69.901898560000006</v>
      </c>
      <c r="AF1561" t="s">
        <v>5740</v>
      </c>
      <c r="AG1561" t="s">
        <v>32</v>
      </c>
      <c r="AH1561" t="s">
        <v>48</v>
      </c>
      <c r="AI1561" t="s">
        <v>87</v>
      </c>
      <c r="AJ1561" t="s">
        <v>1488</v>
      </c>
      <c r="AK1561" t="s">
        <v>191</v>
      </c>
      <c r="AL1561" t="s">
        <v>140</v>
      </c>
      <c r="AM1561" t="s">
        <v>192</v>
      </c>
      <c r="AR1561" t="s">
        <v>91</v>
      </c>
      <c r="AS1561">
        <v>9000011648</v>
      </c>
      <c r="AV1561" t="s">
        <v>153</v>
      </c>
      <c r="AW1561" t="str">
        <f>_xlfn.XLOOKUP(UNIVERSO[[#This Row],[RUTA-LOCALIDAD D&amp;N]],'[1]Cuota Ruta'!E:E,'[1]Cuota Ruta'!G:G)</f>
        <v>Cargar</v>
      </c>
    </row>
    <row r="1562" spans="1:49" x14ac:dyDescent="0.25">
      <c r="A1562" t="s">
        <v>48</v>
      </c>
      <c r="B1562" t="s">
        <v>49</v>
      </c>
      <c r="C1562" t="s">
        <v>50</v>
      </c>
      <c r="D1562" t="s">
        <v>51</v>
      </c>
      <c r="E1562" t="s">
        <v>52</v>
      </c>
      <c r="F1562" t="s">
        <v>53</v>
      </c>
      <c r="G1562">
        <v>9000071131</v>
      </c>
      <c r="H1562">
        <v>71131</v>
      </c>
      <c r="I1562" t="s">
        <v>5741</v>
      </c>
      <c r="J1562" t="s">
        <v>5742</v>
      </c>
      <c r="K1562" t="s">
        <v>56</v>
      </c>
      <c r="L1562" t="s">
        <v>57</v>
      </c>
      <c r="M1562" t="s">
        <v>57</v>
      </c>
      <c r="N1562" t="s">
        <v>4553</v>
      </c>
      <c r="O1562" t="s">
        <v>59</v>
      </c>
      <c r="P1562">
        <v>449</v>
      </c>
      <c r="Q1562" t="s">
        <v>254</v>
      </c>
      <c r="R1562" t="s">
        <v>254</v>
      </c>
      <c r="S1562" t="s">
        <v>61</v>
      </c>
      <c r="T1562" t="s">
        <v>61</v>
      </c>
      <c r="U1562">
        <v>18.406910419464101</v>
      </c>
      <c r="V1562">
        <v>-70.139287948608398</v>
      </c>
      <c r="W1562" t="s">
        <v>255</v>
      </c>
      <c r="X1562" t="s">
        <v>63</v>
      </c>
      <c r="Y1562" t="s">
        <v>64</v>
      </c>
      <c r="Z1562" t="s">
        <v>65</v>
      </c>
      <c r="AA1562">
        <v>1169004974</v>
      </c>
      <c r="AB1562" t="s">
        <v>66</v>
      </c>
      <c r="AC1562" t="s">
        <v>67</v>
      </c>
      <c r="AD1562">
        <v>18.406910419464101</v>
      </c>
      <c r="AE1562">
        <v>-70.139287948608398</v>
      </c>
      <c r="AF1562" t="s">
        <v>5743</v>
      </c>
      <c r="AG1562" t="s">
        <v>32</v>
      </c>
      <c r="AH1562" t="s">
        <v>48</v>
      </c>
      <c r="AI1562" t="s">
        <v>69</v>
      </c>
      <c r="AJ1562" t="s">
        <v>69</v>
      </c>
      <c r="AK1562" t="s">
        <v>243</v>
      </c>
      <c r="AL1562" t="s">
        <v>52</v>
      </c>
      <c r="AM1562" t="s">
        <v>244</v>
      </c>
      <c r="AN1562">
        <v>1</v>
      </c>
      <c r="AO1562" t="s">
        <v>119</v>
      </c>
      <c r="AP1562">
        <v>9</v>
      </c>
      <c r="AQ1562">
        <v>0</v>
      </c>
      <c r="AR1562" t="s">
        <v>73</v>
      </c>
      <c r="AS1562">
        <v>9000071131</v>
      </c>
      <c r="AT1562" t="s">
        <v>74</v>
      </c>
      <c r="AU1562">
        <v>1</v>
      </c>
      <c r="AV1562" t="s">
        <v>75</v>
      </c>
      <c r="AW1562" t="str">
        <f>_xlfn.XLOOKUP(UNIVERSO[[#This Row],[RUTA-LOCALIDAD D&amp;N]],'[1]Cuota Ruta'!E:E,'[1]Cuota Ruta'!G:G)</f>
        <v>Cargar</v>
      </c>
    </row>
    <row r="1563" spans="1:49" x14ac:dyDescent="0.25">
      <c r="A1563" t="s">
        <v>48</v>
      </c>
      <c r="B1563" t="s">
        <v>49</v>
      </c>
      <c r="C1563" t="s">
        <v>50</v>
      </c>
      <c r="D1563" t="s">
        <v>76</v>
      </c>
      <c r="E1563" t="s">
        <v>140</v>
      </c>
      <c r="F1563" t="s">
        <v>141</v>
      </c>
      <c r="G1563">
        <v>9000012010</v>
      </c>
      <c r="H1563">
        <v>12010</v>
      </c>
      <c r="I1563" t="s">
        <v>5744</v>
      </c>
      <c r="J1563" t="s">
        <v>5745</v>
      </c>
      <c r="K1563" t="s">
        <v>144</v>
      </c>
      <c r="L1563" t="s">
        <v>93</v>
      </c>
      <c r="M1563" t="s">
        <v>93</v>
      </c>
      <c r="N1563" t="s">
        <v>1933</v>
      </c>
      <c r="O1563" t="s">
        <v>59</v>
      </c>
      <c r="P1563">
        <v>388</v>
      </c>
      <c r="Q1563" t="s">
        <v>1263</v>
      </c>
      <c r="R1563" t="s">
        <v>1263</v>
      </c>
      <c r="S1563" t="s">
        <v>1137</v>
      </c>
      <c r="T1563" t="s">
        <v>1137</v>
      </c>
      <c r="U1563">
        <v>18.525907516479499</v>
      </c>
      <c r="V1563">
        <v>-69.823226928710895</v>
      </c>
      <c r="W1563" t="s">
        <v>1264</v>
      </c>
      <c r="X1563" t="s">
        <v>85</v>
      </c>
      <c r="Y1563" t="s">
        <v>64</v>
      </c>
      <c r="Z1563" t="s">
        <v>99</v>
      </c>
      <c r="AA1563">
        <v>1153003823</v>
      </c>
      <c r="AB1563" t="s">
        <v>116</v>
      </c>
      <c r="AC1563" t="s">
        <v>67</v>
      </c>
      <c r="AD1563">
        <v>18.525853323166999</v>
      </c>
      <c r="AE1563">
        <v>-69.823166881285204</v>
      </c>
      <c r="AF1563" t="s">
        <v>5746</v>
      </c>
      <c r="AG1563" t="s">
        <v>32</v>
      </c>
      <c r="AH1563" t="s">
        <v>48</v>
      </c>
      <c r="AI1563" t="s">
        <v>87</v>
      </c>
      <c r="AJ1563" t="s">
        <v>1488</v>
      </c>
      <c r="AK1563" t="s">
        <v>150</v>
      </c>
      <c r="AL1563" t="s">
        <v>140</v>
      </c>
      <c r="AM1563" t="s">
        <v>151</v>
      </c>
      <c r="AR1563" t="s">
        <v>91</v>
      </c>
      <c r="AS1563">
        <v>9000012010</v>
      </c>
      <c r="AV1563" t="s">
        <v>153</v>
      </c>
      <c r="AW1563" t="str">
        <f>_xlfn.XLOOKUP(UNIVERSO[[#This Row],[RUTA-LOCALIDAD D&amp;N]],'[1]Cuota Ruta'!E:E,'[1]Cuota Ruta'!G:G)</f>
        <v>Cargar</v>
      </c>
    </row>
    <row r="1564" spans="1:49" x14ac:dyDescent="0.25">
      <c r="A1564" t="s">
        <v>48</v>
      </c>
      <c r="B1564" t="s">
        <v>380</v>
      </c>
      <c r="C1564" t="s">
        <v>381</v>
      </c>
      <c r="D1564" t="s">
        <v>76</v>
      </c>
      <c r="E1564" t="s">
        <v>917</v>
      </c>
      <c r="F1564" t="s">
        <v>283</v>
      </c>
      <c r="G1564">
        <v>9000074185</v>
      </c>
      <c r="H1564">
        <v>74185</v>
      </c>
      <c r="I1564" t="s">
        <v>5747</v>
      </c>
      <c r="J1564" t="s">
        <v>5748</v>
      </c>
      <c r="K1564" t="s">
        <v>286</v>
      </c>
      <c r="L1564" t="s">
        <v>917</v>
      </c>
      <c r="M1564" t="s">
        <v>917</v>
      </c>
      <c r="N1564" t="s">
        <v>934</v>
      </c>
      <c r="O1564" t="s">
        <v>59</v>
      </c>
      <c r="P1564">
        <v>305</v>
      </c>
      <c r="Q1564" t="s">
        <v>2740</v>
      </c>
      <c r="R1564" t="s">
        <v>2740</v>
      </c>
      <c r="S1564" t="s">
        <v>922</v>
      </c>
      <c r="T1564" t="s">
        <v>922</v>
      </c>
      <c r="U1564">
        <v>19.76955414</v>
      </c>
      <c r="V1564">
        <v>-70.642883299999994</v>
      </c>
      <c r="W1564" t="s">
        <v>2741</v>
      </c>
      <c r="X1564" t="s">
        <v>85</v>
      </c>
      <c r="Y1564" t="s">
        <v>64</v>
      </c>
      <c r="Z1564" t="s">
        <v>65</v>
      </c>
      <c r="AA1564">
        <v>1156007023</v>
      </c>
      <c r="AB1564" t="s">
        <v>66</v>
      </c>
      <c r="AC1564" t="s">
        <v>67</v>
      </c>
      <c r="AD1564">
        <v>19.76955414</v>
      </c>
      <c r="AE1564">
        <v>-70.642883299999994</v>
      </c>
      <c r="AF1564" t="s">
        <v>5749</v>
      </c>
      <c r="AG1564" t="s">
        <v>32</v>
      </c>
      <c r="AH1564" t="s">
        <v>48</v>
      </c>
      <c r="AI1564" t="s">
        <v>69</v>
      </c>
      <c r="AJ1564" t="s">
        <v>69</v>
      </c>
      <c r="AK1564" t="s">
        <v>925</v>
      </c>
      <c r="AL1564" t="s">
        <v>917</v>
      </c>
      <c r="AM1564" t="s">
        <v>926</v>
      </c>
      <c r="AN1564">
        <v>7</v>
      </c>
      <c r="AO1564" t="s">
        <v>423</v>
      </c>
      <c r="AP1564">
        <v>24</v>
      </c>
      <c r="AQ1564">
        <v>0</v>
      </c>
      <c r="AR1564" t="s">
        <v>73</v>
      </c>
      <c r="AS1564">
        <v>9000074185</v>
      </c>
      <c r="AU1564">
        <v>7</v>
      </c>
      <c r="AV1564" t="s">
        <v>267</v>
      </c>
      <c r="AW1564" t="str">
        <f>_xlfn.XLOOKUP(UNIVERSO[[#This Row],[RUTA-LOCALIDAD D&amp;N]],'[1]Cuota Ruta'!E:E,'[1]Cuota Ruta'!G:G)</f>
        <v>Cargar</v>
      </c>
    </row>
    <row r="1565" spans="1:49" x14ac:dyDescent="0.25">
      <c r="A1565" t="s">
        <v>48</v>
      </c>
      <c r="B1565" t="s">
        <v>49</v>
      </c>
      <c r="C1565" t="s">
        <v>110</v>
      </c>
      <c r="D1565" t="s">
        <v>76</v>
      </c>
      <c r="E1565" t="s">
        <v>140</v>
      </c>
      <c r="F1565" t="s">
        <v>141</v>
      </c>
      <c r="G1565">
        <v>9000012744</v>
      </c>
      <c r="H1565">
        <v>12744</v>
      </c>
      <c r="I1565" t="s">
        <v>5750</v>
      </c>
      <c r="J1565" t="s">
        <v>5751</v>
      </c>
      <c r="K1565" t="s">
        <v>144</v>
      </c>
      <c r="L1565" t="s">
        <v>93</v>
      </c>
      <c r="M1565" t="s">
        <v>93</v>
      </c>
      <c r="N1565" t="s">
        <v>1277</v>
      </c>
      <c r="O1565" t="s">
        <v>59</v>
      </c>
      <c r="P1565">
        <v>312</v>
      </c>
      <c r="Q1565" t="s">
        <v>1278</v>
      </c>
      <c r="R1565" t="s">
        <v>1278</v>
      </c>
      <c r="S1565" t="s">
        <v>1137</v>
      </c>
      <c r="T1565" t="s">
        <v>1137</v>
      </c>
      <c r="U1565">
        <v>18.473319734845798</v>
      </c>
      <c r="V1565">
        <v>-69.852068219866098</v>
      </c>
      <c r="W1565" t="s">
        <v>1279</v>
      </c>
      <c r="X1565" t="s">
        <v>85</v>
      </c>
      <c r="Y1565" t="s">
        <v>64</v>
      </c>
      <c r="Z1565" t="s">
        <v>99</v>
      </c>
      <c r="AA1565">
        <v>1153005473</v>
      </c>
      <c r="AB1565" t="s">
        <v>116</v>
      </c>
      <c r="AC1565" t="s">
        <v>67</v>
      </c>
      <c r="AD1565">
        <v>18.473279999999999</v>
      </c>
      <c r="AE1565">
        <v>-69.852074999999999</v>
      </c>
      <c r="AF1565" t="s">
        <v>5752</v>
      </c>
      <c r="AG1565" t="s">
        <v>32</v>
      </c>
      <c r="AH1565" t="s">
        <v>48</v>
      </c>
      <c r="AI1565" t="s">
        <v>87</v>
      </c>
      <c r="AJ1565" t="s">
        <v>1488</v>
      </c>
      <c r="AK1565" t="s">
        <v>150</v>
      </c>
      <c r="AL1565" t="s">
        <v>140</v>
      </c>
      <c r="AM1565" t="s">
        <v>151</v>
      </c>
      <c r="AR1565" t="s">
        <v>91</v>
      </c>
      <c r="AS1565">
        <v>9000012744</v>
      </c>
      <c r="AV1565" t="s">
        <v>153</v>
      </c>
      <c r="AW1565" t="str">
        <f>_xlfn.XLOOKUP(UNIVERSO[[#This Row],[RUTA-LOCALIDAD D&amp;N]],'[1]Cuota Ruta'!E:E,'[1]Cuota Ruta'!G:G)</f>
        <v>Cargar</v>
      </c>
    </row>
    <row r="1566" spans="1:49" x14ac:dyDescent="0.25">
      <c r="A1566" t="s">
        <v>48</v>
      </c>
      <c r="B1566" t="s">
        <v>49</v>
      </c>
      <c r="C1566" t="s">
        <v>50</v>
      </c>
      <c r="D1566" t="s">
        <v>124</v>
      </c>
      <c r="E1566" t="s">
        <v>52</v>
      </c>
      <c r="F1566" t="s">
        <v>53</v>
      </c>
      <c r="G1566">
        <v>9000085226</v>
      </c>
      <c r="H1566">
        <v>85226</v>
      </c>
      <c r="I1566" t="s">
        <v>5753</v>
      </c>
      <c r="J1566" t="s">
        <v>5754</v>
      </c>
      <c r="K1566" t="s">
        <v>56</v>
      </c>
      <c r="L1566" t="s">
        <v>57</v>
      </c>
      <c r="M1566" t="s">
        <v>57</v>
      </c>
      <c r="N1566" t="s">
        <v>4553</v>
      </c>
      <c r="O1566" t="s">
        <v>59</v>
      </c>
      <c r="P1566">
        <v>470</v>
      </c>
      <c r="Q1566" t="s">
        <v>3360</v>
      </c>
      <c r="R1566" t="s">
        <v>3360</v>
      </c>
      <c r="S1566" t="s">
        <v>547</v>
      </c>
      <c r="T1566" t="s">
        <v>547</v>
      </c>
      <c r="U1566">
        <v>18.4131536483765</v>
      </c>
      <c r="V1566">
        <v>-70.142002105712905</v>
      </c>
      <c r="W1566" t="s">
        <v>3361</v>
      </c>
      <c r="X1566" t="s">
        <v>63</v>
      </c>
      <c r="Y1566" t="s">
        <v>64</v>
      </c>
      <c r="Z1566" t="s">
        <v>65</v>
      </c>
      <c r="AA1566">
        <v>1162007270</v>
      </c>
      <c r="AB1566" t="s">
        <v>66</v>
      </c>
      <c r="AC1566" t="s">
        <v>67</v>
      </c>
      <c r="AD1566">
        <v>18.4131536483765</v>
      </c>
      <c r="AE1566">
        <v>-70.142002105712905</v>
      </c>
      <c r="AF1566" t="s">
        <v>5755</v>
      </c>
      <c r="AG1566" t="s">
        <v>32</v>
      </c>
      <c r="AH1566" t="s">
        <v>48</v>
      </c>
      <c r="AI1566" t="s">
        <v>69</v>
      </c>
      <c r="AJ1566" t="s">
        <v>69</v>
      </c>
      <c r="AK1566" t="s">
        <v>243</v>
      </c>
      <c r="AL1566" t="s">
        <v>52</v>
      </c>
      <c r="AM1566" t="s">
        <v>244</v>
      </c>
      <c r="AN1566">
        <v>1</v>
      </c>
      <c r="AO1566" t="s">
        <v>119</v>
      </c>
      <c r="AP1566">
        <v>13</v>
      </c>
      <c r="AQ1566">
        <v>0</v>
      </c>
      <c r="AR1566" t="s">
        <v>73</v>
      </c>
      <c r="AS1566">
        <v>9000085226</v>
      </c>
      <c r="AU1566">
        <v>1</v>
      </c>
      <c r="AV1566" t="s">
        <v>75</v>
      </c>
      <c r="AW1566" t="str">
        <f>_xlfn.XLOOKUP(UNIVERSO[[#This Row],[RUTA-LOCALIDAD D&amp;N]],'[1]Cuota Ruta'!E:E,'[1]Cuota Ruta'!G:G)</f>
        <v>Cargar</v>
      </c>
    </row>
    <row r="1567" spans="1:49" x14ac:dyDescent="0.25">
      <c r="A1567" t="s">
        <v>109</v>
      </c>
      <c r="B1567" t="s">
        <v>49</v>
      </c>
      <c r="C1567" t="s">
        <v>50</v>
      </c>
      <c r="D1567" t="s">
        <v>76</v>
      </c>
      <c r="E1567" t="s">
        <v>140</v>
      </c>
      <c r="F1567" t="s">
        <v>141</v>
      </c>
      <c r="G1567">
        <v>9000013046</v>
      </c>
      <c r="H1567">
        <v>13046</v>
      </c>
      <c r="I1567" t="s">
        <v>5756</v>
      </c>
      <c r="J1567" t="s">
        <v>5757</v>
      </c>
      <c r="K1567" t="s">
        <v>144</v>
      </c>
      <c r="L1567" t="s">
        <v>93</v>
      </c>
      <c r="M1567" t="s">
        <v>93</v>
      </c>
      <c r="N1567" t="s">
        <v>186</v>
      </c>
      <c r="O1567" t="s">
        <v>59</v>
      </c>
      <c r="P1567">
        <v>364</v>
      </c>
      <c r="Q1567" t="s">
        <v>1451</v>
      </c>
      <c r="R1567" t="s">
        <v>1451</v>
      </c>
      <c r="S1567" t="s">
        <v>188</v>
      </c>
      <c r="T1567" t="s">
        <v>188</v>
      </c>
      <c r="U1567">
        <v>18.547990799000001</v>
      </c>
      <c r="V1567">
        <v>-69.862342834499998</v>
      </c>
      <c r="W1567" t="s">
        <v>1452</v>
      </c>
      <c r="X1567" t="s">
        <v>85</v>
      </c>
      <c r="Y1567" t="s">
        <v>64</v>
      </c>
      <c r="Z1567" t="s">
        <v>99</v>
      </c>
      <c r="AA1567">
        <v>1153006109</v>
      </c>
      <c r="AB1567" t="s">
        <v>116</v>
      </c>
      <c r="AC1567" t="s">
        <v>67</v>
      </c>
      <c r="AD1567">
        <v>18.54810909651647</v>
      </c>
      <c r="AE1567">
        <v>-69.862327631293766</v>
      </c>
      <c r="AF1567" t="s">
        <v>5758</v>
      </c>
      <c r="AG1567" t="s">
        <v>32</v>
      </c>
      <c r="AH1567" t="s">
        <v>48</v>
      </c>
      <c r="AI1567" t="s">
        <v>87</v>
      </c>
      <c r="AJ1567" t="s">
        <v>1488</v>
      </c>
      <c r="AK1567" t="s">
        <v>191</v>
      </c>
      <c r="AL1567" t="s">
        <v>140</v>
      </c>
      <c r="AM1567" t="s">
        <v>192</v>
      </c>
      <c r="AR1567" t="s">
        <v>91</v>
      </c>
      <c r="AS1567">
        <v>9000013046</v>
      </c>
      <c r="AV1567" t="s">
        <v>153</v>
      </c>
      <c r="AW1567" t="str">
        <f>_xlfn.XLOOKUP(UNIVERSO[[#This Row],[RUTA-LOCALIDAD D&amp;N]],'[1]Cuota Ruta'!E:E,'[1]Cuota Ruta'!G:G)</f>
        <v>Cargar</v>
      </c>
    </row>
    <row r="1568" spans="1:49" x14ac:dyDescent="0.25">
      <c r="A1568" t="s">
        <v>48</v>
      </c>
      <c r="B1568" t="s">
        <v>49</v>
      </c>
      <c r="C1568" t="s">
        <v>50</v>
      </c>
      <c r="D1568" t="s">
        <v>124</v>
      </c>
      <c r="E1568" t="s">
        <v>1266</v>
      </c>
      <c r="F1568" t="s">
        <v>126</v>
      </c>
      <c r="G1568">
        <v>9000087307</v>
      </c>
      <c r="H1568">
        <v>87307</v>
      </c>
      <c r="I1568" t="s">
        <v>5759</v>
      </c>
      <c r="J1568" t="s">
        <v>5760</v>
      </c>
      <c r="K1568" t="s">
        <v>129</v>
      </c>
      <c r="L1568" t="s">
        <v>3087</v>
      </c>
      <c r="M1568" t="s">
        <v>3088</v>
      </c>
      <c r="N1568" t="s">
        <v>1269</v>
      </c>
      <c r="O1568" t="s">
        <v>126</v>
      </c>
      <c r="P1568">
        <v>313</v>
      </c>
      <c r="Q1568" t="s">
        <v>3112</v>
      </c>
      <c r="R1568" t="s">
        <v>3112</v>
      </c>
      <c r="S1568" t="s">
        <v>134</v>
      </c>
      <c r="T1568" t="s">
        <v>134</v>
      </c>
      <c r="U1568">
        <v>18.548761367797901</v>
      </c>
      <c r="V1568">
        <v>-70.504943847656307</v>
      </c>
      <c r="W1568" t="s">
        <v>3113</v>
      </c>
      <c r="X1568" t="s">
        <v>63</v>
      </c>
      <c r="Y1568" t="s">
        <v>64</v>
      </c>
      <c r="Z1568" t="s">
        <v>65</v>
      </c>
      <c r="AA1568">
        <v>1163011413</v>
      </c>
      <c r="AB1568" t="s">
        <v>66</v>
      </c>
      <c r="AC1568" t="s">
        <v>67</v>
      </c>
      <c r="AD1568">
        <v>18.548761367797901</v>
      </c>
      <c r="AE1568">
        <v>-70.504943847656307</v>
      </c>
      <c r="AF1568" t="s">
        <v>5761</v>
      </c>
      <c r="AG1568" t="s">
        <v>32</v>
      </c>
      <c r="AH1568" t="s">
        <v>48</v>
      </c>
      <c r="AI1568" t="s">
        <v>69</v>
      </c>
      <c r="AJ1568" t="s">
        <v>69</v>
      </c>
      <c r="AK1568" t="s">
        <v>1273</v>
      </c>
      <c r="AL1568" t="s">
        <v>1266</v>
      </c>
      <c r="AM1568" t="s">
        <v>1274</v>
      </c>
      <c r="AN1568">
        <v>11</v>
      </c>
      <c r="AO1568" t="s">
        <v>152</v>
      </c>
      <c r="AP1568">
        <v>11</v>
      </c>
      <c r="AQ1568">
        <v>0</v>
      </c>
      <c r="AR1568" t="s">
        <v>73</v>
      </c>
      <c r="AS1568">
        <v>9000087307</v>
      </c>
      <c r="AU1568">
        <v>11</v>
      </c>
      <c r="AV1568" t="s">
        <v>75</v>
      </c>
      <c r="AW1568" t="str">
        <f>_xlfn.XLOOKUP(UNIVERSO[[#This Row],[RUTA-LOCALIDAD D&amp;N]],'[1]Cuota Ruta'!E:E,'[1]Cuota Ruta'!G:G)</f>
        <v>Cargar</v>
      </c>
    </row>
    <row r="1569" spans="1:49" x14ac:dyDescent="0.25">
      <c r="A1569" t="s">
        <v>48</v>
      </c>
      <c r="B1569" t="s">
        <v>49</v>
      </c>
      <c r="C1569" t="s">
        <v>50</v>
      </c>
      <c r="D1569" t="s">
        <v>76</v>
      </c>
      <c r="E1569" t="s">
        <v>140</v>
      </c>
      <c r="F1569" t="s">
        <v>141</v>
      </c>
      <c r="G1569">
        <v>9000013263</v>
      </c>
      <c r="H1569">
        <v>13263</v>
      </c>
      <c r="I1569" t="s">
        <v>5762</v>
      </c>
      <c r="J1569" t="s">
        <v>5763</v>
      </c>
      <c r="K1569" t="s">
        <v>144</v>
      </c>
      <c r="L1569" t="s">
        <v>93</v>
      </c>
      <c r="M1569" t="s">
        <v>93</v>
      </c>
      <c r="N1569" t="s">
        <v>186</v>
      </c>
      <c r="O1569" t="s">
        <v>59</v>
      </c>
      <c r="P1569">
        <v>404</v>
      </c>
      <c r="Q1569" t="s">
        <v>1228</v>
      </c>
      <c r="R1569" t="s">
        <v>1228</v>
      </c>
      <c r="S1569" t="s">
        <v>147</v>
      </c>
      <c r="T1569" t="s">
        <v>147</v>
      </c>
      <c r="U1569">
        <v>18.556173052106601</v>
      </c>
      <c r="V1569">
        <v>-69.703704833984403</v>
      </c>
      <c r="W1569" t="s">
        <v>1229</v>
      </c>
      <c r="X1569" t="s">
        <v>63</v>
      </c>
      <c r="Y1569" t="s">
        <v>64</v>
      </c>
      <c r="Z1569" t="s">
        <v>99</v>
      </c>
      <c r="AA1569">
        <v>1153006454</v>
      </c>
      <c r="AB1569" t="s">
        <v>116</v>
      </c>
      <c r="AC1569" t="s">
        <v>67</v>
      </c>
      <c r="AD1569">
        <v>18.556258333333339</v>
      </c>
      <c r="AE1569">
        <v>-69.703699999999998</v>
      </c>
      <c r="AF1569" t="s">
        <v>5764</v>
      </c>
      <c r="AG1569" t="s">
        <v>32</v>
      </c>
      <c r="AH1569" t="s">
        <v>48</v>
      </c>
      <c r="AI1569" t="s">
        <v>87</v>
      </c>
      <c r="AJ1569" t="s">
        <v>1488</v>
      </c>
      <c r="AK1569" t="s">
        <v>150</v>
      </c>
      <c r="AL1569" t="s">
        <v>140</v>
      </c>
      <c r="AM1569" t="s">
        <v>151</v>
      </c>
      <c r="AR1569" t="s">
        <v>91</v>
      </c>
      <c r="AS1569">
        <v>9000013263</v>
      </c>
      <c r="AV1569" t="s">
        <v>153</v>
      </c>
      <c r="AW1569" t="str">
        <f>_xlfn.XLOOKUP(UNIVERSO[[#This Row],[RUTA-LOCALIDAD D&amp;N]],'[1]Cuota Ruta'!E:E,'[1]Cuota Ruta'!G:G)</f>
        <v>Cargar</v>
      </c>
    </row>
    <row r="1570" spans="1:49" x14ac:dyDescent="0.25">
      <c r="A1570" t="s">
        <v>48</v>
      </c>
      <c r="B1570" t="s">
        <v>49</v>
      </c>
      <c r="C1570" t="s">
        <v>50</v>
      </c>
      <c r="D1570" t="s">
        <v>76</v>
      </c>
      <c r="E1570" t="s">
        <v>193</v>
      </c>
      <c r="F1570" t="s">
        <v>194</v>
      </c>
      <c r="G1570">
        <v>9000090674</v>
      </c>
      <c r="H1570">
        <v>90674</v>
      </c>
      <c r="I1570" t="s">
        <v>5765</v>
      </c>
      <c r="J1570" t="s">
        <v>5766</v>
      </c>
      <c r="K1570" t="s">
        <v>197</v>
      </c>
      <c r="L1570" t="s">
        <v>3955</v>
      </c>
      <c r="M1570" t="s">
        <v>3955</v>
      </c>
      <c r="N1570" t="s">
        <v>253</v>
      </c>
      <c r="O1570" t="s">
        <v>59</v>
      </c>
      <c r="P1570">
        <v>327</v>
      </c>
      <c r="Q1570" t="s">
        <v>1556</v>
      </c>
      <c r="R1570" t="s">
        <v>1556</v>
      </c>
      <c r="S1570" t="s">
        <v>774</v>
      </c>
      <c r="T1570" t="s">
        <v>774</v>
      </c>
      <c r="U1570">
        <v>18.767385480000002</v>
      </c>
      <c r="V1570">
        <v>-69.049156190000005</v>
      </c>
      <c r="W1570" t="s">
        <v>1557</v>
      </c>
      <c r="X1570" t="s">
        <v>85</v>
      </c>
      <c r="Y1570" t="s">
        <v>64</v>
      </c>
      <c r="Z1570" t="s">
        <v>99</v>
      </c>
      <c r="AA1570">
        <v>1160018385</v>
      </c>
      <c r="AB1570" t="s">
        <v>66</v>
      </c>
      <c r="AC1570" t="s">
        <v>67</v>
      </c>
      <c r="AD1570">
        <v>18.767385480000002</v>
      </c>
      <c r="AE1570">
        <v>-69.049156190000005</v>
      </c>
      <c r="AF1570" t="s">
        <v>5767</v>
      </c>
      <c r="AG1570" t="s">
        <v>32</v>
      </c>
      <c r="AH1570" t="s">
        <v>48</v>
      </c>
      <c r="AI1570" t="s">
        <v>69</v>
      </c>
      <c r="AJ1570" t="s">
        <v>69</v>
      </c>
      <c r="AK1570" t="s">
        <v>226</v>
      </c>
      <c r="AL1570" t="s">
        <v>193</v>
      </c>
      <c r="AM1570" t="s">
        <v>227</v>
      </c>
      <c r="AN1570">
        <v>10</v>
      </c>
      <c r="AO1570" t="s">
        <v>228</v>
      </c>
      <c r="AP1570">
        <v>19</v>
      </c>
      <c r="AQ1570">
        <v>0</v>
      </c>
      <c r="AR1570" t="s">
        <v>73</v>
      </c>
      <c r="AS1570">
        <v>9000090674</v>
      </c>
      <c r="AU1570">
        <v>10</v>
      </c>
      <c r="AV1570" t="s">
        <v>92</v>
      </c>
      <c r="AW1570" t="str">
        <f>_xlfn.XLOOKUP(UNIVERSO[[#This Row],[RUTA-LOCALIDAD D&amp;N]],'[1]Cuota Ruta'!E:E,'[1]Cuota Ruta'!G:G)</f>
        <v>Cargar</v>
      </c>
    </row>
    <row r="1571" spans="1:49" x14ac:dyDescent="0.25">
      <c r="A1571" t="s">
        <v>48</v>
      </c>
      <c r="B1571" t="s">
        <v>49</v>
      </c>
      <c r="C1571" t="s">
        <v>50</v>
      </c>
      <c r="D1571" t="s">
        <v>76</v>
      </c>
      <c r="E1571" t="s">
        <v>140</v>
      </c>
      <c r="F1571" t="s">
        <v>141</v>
      </c>
      <c r="G1571">
        <v>9000013406</v>
      </c>
      <c r="H1571">
        <v>13406</v>
      </c>
      <c r="I1571" t="s">
        <v>2015</v>
      </c>
      <c r="J1571" t="s">
        <v>5768</v>
      </c>
      <c r="K1571" t="s">
        <v>144</v>
      </c>
      <c r="L1571" t="s">
        <v>93</v>
      </c>
      <c r="M1571" t="s">
        <v>93</v>
      </c>
      <c r="N1571" t="s">
        <v>186</v>
      </c>
      <c r="O1571" t="s">
        <v>59</v>
      </c>
      <c r="P1571">
        <v>362</v>
      </c>
      <c r="Q1571" t="s">
        <v>1479</v>
      </c>
      <c r="R1571" t="s">
        <v>1479</v>
      </c>
      <c r="S1571" t="s">
        <v>188</v>
      </c>
      <c r="T1571" t="s">
        <v>188</v>
      </c>
      <c r="U1571">
        <v>18.543301582336401</v>
      </c>
      <c r="V1571">
        <v>-69.872499465942397</v>
      </c>
      <c r="W1571" t="s">
        <v>1480</v>
      </c>
      <c r="X1571" t="s">
        <v>85</v>
      </c>
      <c r="Y1571" t="s">
        <v>64</v>
      </c>
      <c r="Z1571" t="s">
        <v>99</v>
      </c>
      <c r="AA1571">
        <v>1153006672</v>
      </c>
      <c r="AB1571" t="s">
        <v>116</v>
      </c>
      <c r="AC1571" t="s">
        <v>67</v>
      </c>
      <c r="AD1571">
        <v>18.542802399999999</v>
      </c>
      <c r="AE1571">
        <v>-69.871516600000007</v>
      </c>
      <c r="AF1571" t="s">
        <v>5769</v>
      </c>
      <c r="AG1571" t="s">
        <v>32</v>
      </c>
      <c r="AH1571" t="s">
        <v>48</v>
      </c>
      <c r="AI1571" t="s">
        <v>87</v>
      </c>
      <c r="AJ1571" t="s">
        <v>1488</v>
      </c>
      <c r="AK1571" t="s">
        <v>191</v>
      </c>
      <c r="AL1571" t="s">
        <v>140</v>
      </c>
      <c r="AM1571" t="s">
        <v>192</v>
      </c>
      <c r="AR1571" t="s">
        <v>91</v>
      </c>
      <c r="AS1571">
        <v>9000013406</v>
      </c>
      <c r="AV1571" t="s">
        <v>153</v>
      </c>
      <c r="AW1571" t="str">
        <f>_xlfn.XLOOKUP(UNIVERSO[[#This Row],[RUTA-LOCALIDAD D&amp;N]],'[1]Cuota Ruta'!E:E,'[1]Cuota Ruta'!G:G)</f>
        <v>Cargar</v>
      </c>
    </row>
    <row r="1572" spans="1:49" x14ac:dyDescent="0.25">
      <c r="A1572" t="s">
        <v>48</v>
      </c>
      <c r="B1572" t="s">
        <v>49</v>
      </c>
      <c r="C1572" t="s">
        <v>110</v>
      </c>
      <c r="D1572" t="s">
        <v>76</v>
      </c>
      <c r="E1572" t="s">
        <v>193</v>
      </c>
      <c r="F1572" t="s">
        <v>194</v>
      </c>
      <c r="G1572">
        <v>9000093199</v>
      </c>
      <c r="H1572">
        <v>93199</v>
      </c>
      <c r="I1572" t="s">
        <v>5770</v>
      </c>
      <c r="J1572" t="s">
        <v>5771</v>
      </c>
      <c r="K1572" t="s">
        <v>197</v>
      </c>
      <c r="L1572" t="s">
        <v>193</v>
      </c>
      <c r="M1572" t="s">
        <v>193</v>
      </c>
      <c r="N1572" t="s">
        <v>5772</v>
      </c>
      <c r="O1572" t="s">
        <v>59</v>
      </c>
      <c r="P1572">
        <v>304</v>
      </c>
      <c r="Q1572" t="s">
        <v>1374</v>
      </c>
      <c r="R1572" t="s">
        <v>1374</v>
      </c>
      <c r="S1572" t="s">
        <v>327</v>
      </c>
      <c r="T1572" t="s">
        <v>327</v>
      </c>
      <c r="U1572">
        <v>18.422920000000001</v>
      </c>
      <c r="V1572">
        <v>-68.958500000000001</v>
      </c>
      <c r="W1572" t="s">
        <v>1375</v>
      </c>
      <c r="X1572" t="s">
        <v>85</v>
      </c>
      <c r="Y1572" t="s">
        <v>64</v>
      </c>
      <c r="Z1572" t="s">
        <v>99</v>
      </c>
      <c r="AA1572">
        <v>1160005625</v>
      </c>
      <c r="AB1572" t="s">
        <v>66</v>
      </c>
      <c r="AC1572" t="s">
        <v>67</v>
      </c>
      <c r="AD1572">
        <v>18.422920000000001</v>
      </c>
      <c r="AE1572">
        <v>-68.958500000000001</v>
      </c>
      <c r="AF1572" t="s">
        <v>5773</v>
      </c>
      <c r="AG1572" t="s">
        <v>32</v>
      </c>
      <c r="AH1572" t="s">
        <v>48</v>
      </c>
      <c r="AI1572" t="s">
        <v>69</v>
      </c>
      <c r="AJ1572" t="s">
        <v>69</v>
      </c>
      <c r="AK1572" t="s">
        <v>330</v>
      </c>
      <c r="AL1572" t="s">
        <v>193</v>
      </c>
      <c r="AM1572" t="s">
        <v>331</v>
      </c>
      <c r="AN1572">
        <v>17</v>
      </c>
      <c r="AO1572" t="s">
        <v>460</v>
      </c>
      <c r="AP1572">
        <v>9</v>
      </c>
      <c r="AQ1572">
        <v>0</v>
      </c>
      <c r="AR1572" t="s">
        <v>73</v>
      </c>
      <c r="AS1572">
        <v>9000093199</v>
      </c>
      <c r="AU1572">
        <v>17</v>
      </c>
      <c r="AV1572" t="s">
        <v>206</v>
      </c>
      <c r="AW1572" t="str">
        <f>_xlfn.XLOOKUP(UNIVERSO[[#This Row],[RUTA-LOCALIDAD D&amp;N]],'[1]Cuota Ruta'!E:E,'[1]Cuota Ruta'!G:G)</f>
        <v>Cargar</v>
      </c>
    </row>
    <row r="1573" spans="1:49" x14ac:dyDescent="0.25">
      <c r="A1573" t="s">
        <v>48</v>
      </c>
      <c r="B1573" t="s">
        <v>49</v>
      </c>
      <c r="C1573" t="s">
        <v>50</v>
      </c>
      <c r="D1573" t="s">
        <v>76</v>
      </c>
      <c r="E1573" t="s">
        <v>140</v>
      </c>
      <c r="F1573" t="s">
        <v>141</v>
      </c>
      <c r="G1573">
        <v>9000013452</v>
      </c>
      <c r="H1573">
        <v>13452</v>
      </c>
      <c r="I1573" t="s">
        <v>5774</v>
      </c>
      <c r="J1573" t="s">
        <v>5775</v>
      </c>
      <c r="K1573" t="s">
        <v>144</v>
      </c>
      <c r="L1573" t="s">
        <v>93</v>
      </c>
      <c r="M1573" t="s">
        <v>93</v>
      </c>
      <c r="N1573" t="s">
        <v>186</v>
      </c>
      <c r="O1573" t="s">
        <v>59</v>
      </c>
      <c r="P1573">
        <v>316</v>
      </c>
      <c r="Q1573" t="s">
        <v>1461</v>
      </c>
      <c r="R1573" t="s">
        <v>1461</v>
      </c>
      <c r="S1573" t="s">
        <v>188</v>
      </c>
      <c r="T1573" t="s">
        <v>188</v>
      </c>
      <c r="U1573">
        <v>18.527624766031899</v>
      </c>
      <c r="V1573">
        <v>-69.865283966064496</v>
      </c>
      <c r="W1573" t="s">
        <v>1462</v>
      </c>
      <c r="X1573" t="s">
        <v>85</v>
      </c>
      <c r="Y1573" t="s">
        <v>64</v>
      </c>
      <c r="Z1573" t="s">
        <v>65</v>
      </c>
      <c r="AA1573">
        <v>1153006731</v>
      </c>
      <c r="AB1573" t="s">
        <v>116</v>
      </c>
      <c r="AC1573" t="s">
        <v>67</v>
      </c>
      <c r="AD1573">
        <v>18.527471666666671</v>
      </c>
      <c r="AE1573">
        <v>-69.86531166666667</v>
      </c>
      <c r="AF1573" t="s">
        <v>5776</v>
      </c>
      <c r="AG1573" t="s">
        <v>32</v>
      </c>
      <c r="AH1573" t="s">
        <v>48</v>
      </c>
      <c r="AI1573" t="s">
        <v>87</v>
      </c>
      <c r="AJ1573" t="s">
        <v>1488</v>
      </c>
      <c r="AK1573" t="s">
        <v>191</v>
      </c>
      <c r="AL1573" t="s">
        <v>140</v>
      </c>
      <c r="AM1573" t="s">
        <v>192</v>
      </c>
      <c r="AR1573" t="s">
        <v>91</v>
      </c>
      <c r="AS1573">
        <v>9000013452</v>
      </c>
      <c r="AV1573" t="s">
        <v>153</v>
      </c>
      <c r="AW1573" t="str">
        <f>_xlfn.XLOOKUP(UNIVERSO[[#This Row],[RUTA-LOCALIDAD D&amp;N]],'[1]Cuota Ruta'!E:E,'[1]Cuota Ruta'!G:G)</f>
        <v>Cargar</v>
      </c>
    </row>
    <row r="1574" spans="1:49" x14ac:dyDescent="0.25">
      <c r="A1574" t="s">
        <v>48</v>
      </c>
      <c r="B1574" t="s">
        <v>49</v>
      </c>
      <c r="C1574" t="s">
        <v>50</v>
      </c>
      <c r="D1574" t="s">
        <v>124</v>
      </c>
      <c r="E1574" t="s">
        <v>257</v>
      </c>
      <c r="F1574" t="s">
        <v>194</v>
      </c>
      <c r="G1574">
        <v>9000095844</v>
      </c>
      <c r="H1574">
        <v>95844</v>
      </c>
      <c r="I1574" t="s">
        <v>1186</v>
      </c>
      <c r="J1574" t="s">
        <v>5777</v>
      </c>
      <c r="K1574" t="s">
        <v>197</v>
      </c>
      <c r="L1574" t="s">
        <v>260</v>
      </c>
      <c r="M1574" t="s">
        <v>260</v>
      </c>
      <c r="N1574" t="s">
        <v>5778</v>
      </c>
      <c r="O1574" t="s">
        <v>59</v>
      </c>
      <c r="P1574">
        <v>313</v>
      </c>
      <c r="Q1574" t="s">
        <v>2090</v>
      </c>
      <c r="R1574" t="s">
        <v>2090</v>
      </c>
      <c r="S1574" t="s">
        <v>262</v>
      </c>
      <c r="T1574" t="s">
        <v>262</v>
      </c>
      <c r="U1574">
        <v>19.209161758422798</v>
      </c>
      <c r="V1574">
        <v>-69.362373352050696</v>
      </c>
      <c r="W1574" t="s">
        <v>2091</v>
      </c>
      <c r="X1574" t="s">
        <v>85</v>
      </c>
      <c r="Y1574" t="s">
        <v>64</v>
      </c>
      <c r="Z1574" t="s">
        <v>65</v>
      </c>
      <c r="AA1574">
        <v>1152007900</v>
      </c>
      <c r="AB1574" t="s">
        <v>66</v>
      </c>
      <c r="AC1574" t="s">
        <v>67</v>
      </c>
      <c r="AD1574">
        <v>19.209161758422798</v>
      </c>
      <c r="AE1574">
        <v>-69.362373352050696</v>
      </c>
      <c r="AF1574" t="s">
        <v>5779</v>
      </c>
      <c r="AG1574" t="s">
        <v>32</v>
      </c>
      <c r="AH1574" t="s">
        <v>48</v>
      </c>
      <c r="AI1574" t="s">
        <v>69</v>
      </c>
      <c r="AJ1574" t="s">
        <v>69</v>
      </c>
      <c r="AK1574" t="s">
        <v>265</v>
      </c>
      <c r="AL1574" t="s">
        <v>257</v>
      </c>
      <c r="AM1574" t="s">
        <v>266</v>
      </c>
      <c r="AN1574">
        <v>4</v>
      </c>
      <c r="AO1574" t="s">
        <v>280</v>
      </c>
      <c r="AP1574">
        <v>62</v>
      </c>
      <c r="AQ1574">
        <v>0</v>
      </c>
      <c r="AR1574" t="s">
        <v>73</v>
      </c>
      <c r="AS1574">
        <v>9000095844</v>
      </c>
      <c r="AT1574" t="s">
        <v>24</v>
      </c>
      <c r="AU1574">
        <v>4</v>
      </c>
      <c r="AV1574" t="s">
        <v>267</v>
      </c>
      <c r="AW1574" t="str">
        <f>_xlfn.XLOOKUP(UNIVERSO[[#This Row],[RUTA-LOCALIDAD D&amp;N]],'[1]Cuota Ruta'!E:E,'[1]Cuota Ruta'!G:G)</f>
        <v>Cargar</v>
      </c>
    </row>
    <row r="1575" spans="1:49" x14ac:dyDescent="0.25">
      <c r="A1575" t="s">
        <v>109</v>
      </c>
      <c r="B1575" t="s">
        <v>49</v>
      </c>
      <c r="C1575" t="s">
        <v>50</v>
      </c>
      <c r="D1575" t="s">
        <v>76</v>
      </c>
      <c r="E1575" t="s">
        <v>140</v>
      </c>
      <c r="F1575" t="s">
        <v>141</v>
      </c>
      <c r="G1575">
        <v>9000013708</v>
      </c>
      <c r="H1575">
        <v>13708</v>
      </c>
      <c r="I1575" t="s">
        <v>5780</v>
      </c>
      <c r="J1575" t="s">
        <v>5781</v>
      </c>
      <c r="K1575" t="s">
        <v>144</v>
      </c>
      <c r="L1575" t="s">
        <v>93</v>
      </c>
      <c r="M1575" t="s">
        <v>93</v>
      </c>
      <c r="N1575" t="s">
        <v>186</v>
      </c>
      <c r="O1575" t="s">
        <v>59</v>
      </c>
      <c r="P1575">
        <v>404</v>
      </c>
      <c r="Q1575" t="s">
        <v>1228</v>
      </c>
      <c r="R1575" t="s">
        <v>1228</v>
      </c>
      <c r="S1575" t="s">
        <v>147</v>
      </c>
      <c r="T1575" t="s">
        <v>147</v>
      </c>
      <c r="U1575">
        <v>18.522794246673602</v>
      </c>
      <c r="V1575">
        <v>-69.812180519104004</v>
      </c>
      <c r="W1575" t="s">
        <v>1229</v>
      </c>
      <c r="X1575" t="s">
        <v>85</v>
      </c>
      <c r="Y1575" t="s">
        <v>64</v>
      </c>
      <c r="Z1575" t="s">
        <v>99</v>
      </c>
      <c r="AA1575">
        <v>1153007105</v>
      </c>
      <c r="AB1575" t="s">
        <v>116</v>
      </c>
      <c r="AC1575" t="s">
        <v>67</v>
      </c>
      <c r="AD1575">
        <v>18.522823750140461</v>
      </c>
      <c r="AE1575">
        <v>-69.812217365746591</v>
      </c>
      <c r="AF1575" t="s">
        <v>5782</v>
      </c>
      <c r="AG1575" t="s">
        <v>32</v>
      </c>
      <c r="AH1575" t="s">
        <v>48</v>
      </c>
      <c r="AI1575" t="s">
        <v>87</v>
      </c>
      <c r="AJ1575" t="s">
        <v>1488</v>
      </c>
      <c r="AK1575" t="s">
        <v>150</v>
      </c>
      <c r="AL1575" t="s">
        <v>140</v>
      </c>
      <c r="AM1575" t="s">
        <v>151</v>
      </c>
      <c r="AR1575" t="s">
        <v>91</v>
      </c>
      <c r="AS1575">
        <v>9000013708</v>
      </c>
      <c r="AV1575" t="s">
        <v>153</v>
      </c>
      <c r="AW1575" t="str">
        <f>_xlfn.XLOOKUP(UNIVERSO[[#This Row],[RUTA-LOCALIDAD D&amp;N]],'[1]Cuota Ruta'!E:E,'[1]Cuota Ruta'!G:G)</f>
        <v>Cargar</v>
      </c>
    </row>
    <row r="1576" spans="1:49" x14ac:dyDescent="0.25">
      <c r="A1576" t="s">
        <v>48</v>
      </c>
      <c r="B1576" t="s">
        <v>49</v>
      </c>
      <c r="C1576" t="s">
        <v>50</v>
      </c>
      <c r="D1576" t="s">
        <v>51</v>
      </c>
      <c r="E1576" t="s">
        <v>77</v>
      </c>
      <c r="F1576" t="s">
        <v>53</v>
      </c>
      <c r="G1576">
        <v>9000096119</v>
      </c>
      <c r="H1576">
        <v>96119</v>
      </c>
      <c r="I1576" t="s">
        <v>5783</v>
      </c>
      <c r="J1576" t="s">
        <v>5784</v>
      </c>
      <c r="K1576" t="s">
        <v>56</v>
      </c>
      <c r="L1576" t="s">
        <v>93</v>
      </c>
      <c r="M1576" t="s">
        <v>93</v>
      </c>
      <c r="N1576" t="s">
        <v>5785</v>
      </c>
      <c r="O1576" t="s">
        <v>59</v>
      </c>
      <c r="P1576">
        <v>376</v>
      </c>
      <c r="Q1576" t="s">
        <v>929</v>
      </c>
      <c r="R1576" t="s">
        <v>929</v>
      </c>
      <c r="S1576" t="s">
        <v>173</v>
      </c>
      <c r="T1576" t="s">
        <v>173</v>
      </c>
      <c r="U1576">
        <v>18.472253800000001</v>
      </c>
      <c r="V1576">
        <v>-69.980667109999999</v>
      </c>
      <c r="W1576" t="s">
        <v>930</v>
      </c>
      <c r="X1576" t="s">
        <v>85</v>
      </c>
      <c r="Y1576" t="s">
        <v>64</v>
      </c>
      <c r="Z1576" t="s">
        <v>65</v>
      </c>
      <c r="AA1576">
        <v>1169002355</v>
      </c>
      <c r="AB1576" t="s">
        <v>66</v>
      </c>
      <c r="AC1576" t="s">
        <v>67</v>
      </c>
      <c r="AD1576">
        <v>18.472253800000001</v>
      </c>
      <c r="AE1576">
        <v>-69.980667109999999</v>
      </c>
      <c r="AF1576" t="s">
        <v>5786</v>
      </c>
      <c r="AG1576" t="s">
        <v>32</v>
      </c>
      <c r="AH1576" t="s">
        <v>48</v>
      </c>
      <c r="AI1576" t="s">
        <v>69</v>
      </c>
      <c r="AJ1576" t="s">
        <v>69</v>
      </c>
      <c r="AK1576" t="s">
        <v>176</v>
      </c>
      <c r="AL1576" t="s">
        <v>77</v>
      </c>
      <c r="AM1576" t="s">
        <v>177</v>
      </c>
      <c r="AN1576">
        <v>5</v>
      </c>
      <c r="AO1576" t="s">
        <v>72</v>
      </c>
      <c r="AP1576">
        <v>5</v>
      </c>
      <c r="AQ1576">
        <v>0</v>
      </c>
      <c r="AR1576" t="s">
        <v>73</v>
      </c>
      <c r="AS1576">
        <v>9000096119</v>
      </c>
      <c r="AU1576">
        <v>5</v>
      </c>
      <c r="AW1576" t="str">
        <f>_xlfn.XLOOKUP(UNIVERSO[[#This Row],[RUTA-LOCALIDAD D&amp;N]],'[1]Cuota Ruta'!E:E,'[1]Cuota Ruta'!G:G)</f>
        <v>Cargar</v>
      </c>
    </row>
    <row r="1577" spans="1:49" x14ac:dyDescent="0.25">
      <c r="A1577" t="s">
        <v>48</v>
      </c>
      <c r="B1577" t="s">
        <v>49</v>
      </c>
      <c r="C1577" t="s">
        <v>50</v>
      </c>
      <c r="D1577" t="s">
        <v>76</v>
      </c>
      <c r="E1577" t="s">
        <v>140</v>
      </c>
      <c r="F1577" t="s">
        <v>141</v>
      </c>
      <c r="G1577">
        <v>9000014036</v>
      </c>
      <c r="H1577">
        <v>14036</v>
      </c>
      <c r="I1577" t="s">
        <v>1112</v>
      </c>
      <c r="J1577" t="s">
        <v>5787</v>
      </c>
      <c r="K1577" t="s">
        <v>144</v>
      </c>
      <c r="L1577" t="s">
        <v>93</v>
      </c>
      <c r="M1577" t="s">
        <v>93</v>
      </c>
      <c r="N1577" t="s">
        <v>186</v>
      </c>
      <c r="O1577" t="s">
        <v>59</v>
      </c>
      <c r="P1577">
        <v>361</v>
      </c>
      <c r="Q1577" t="s">
        <v>1402</v>
      </c>
      <c r="R1577" t="s">
        <v>1402</v>
      </c>
      <c r="S1577" t="s">
        <v>188</v>
      </c>
      <c r="T1577" t="s">
        <v>188</v>
      </c>
      <c r="U1577">
        <v>18.519685750000001</v>
      </c>
      <c r="V1577">
        <v>-69.873756409999999</v>
      </c>
      <c r="W1577" t="s">
        <v>1403</v>
      </c>
      <c r="X1577" t="s">
        <v>85</v>
      </c>
      <c r="Y1577" t="s">
        <v>64</v>
      </c>
      <c r="Z1577" t="s">
        <v>99</v>
      </c>
      <c r="AA1577">
        <v>1153007760</v>
      </c>
      <c r="AB1577" t="s">
        <v>116</v>
      </c>
      <c r="AC1577" t="s">
        <v>67</v>
      </c>
      <c r="AD1577">
        <v>18.519648100000001</v>
      </c>
      <c r="AE1577">
        <v>-69.873761200000004</v>
      </c>
      <c r="AF1577" t="s">
        <v>5788</v>
      </c>
      <c r="AG1577" t="s">
        <v>32</v>
      </c>
      <c r="AH1577" t="s">
        <v>48</v>
      </c>
      <c r="AI1577" t="s">
        <v>87</v>
      </c>
      <c r="AJ1577" t="s">
        <v>1488</v>
      </c>
      <c r="AK1577" t="s">
        <v>150</v>
      </c>
      <c r="AL1577" t="s">
        <v>140</v>
      </c>
      <c r="AM1577" t="s">
        <v>151</v>
      </c>
      <c r="AR1577" t="s">
        <v>91</v>
      </c>
      <c r="AS1577">
        <v>9000014036</v>
      </c>
      <c r="AV1577" t="s">
        <v>153</v>
      </c>
      <c r="AW1577" t="str">
        <f>_xlfn.XLOOKUP(UNIVERSO[[#This Row],[RUTA-LOCALIDAD D&amp;N]],'[1]Cuota Ruta'!E:E,'[1]Cuota Ruta'!G:G)</f>
        <v>Cargar</v>
      </c>
    </row>
    <row r="1578" spans="1:49" x14ac:dyDescent="0.25">
      <c r="A1578" t="s">
        <v>48</v>
      </c>
      <c r="B1578" t="s">
        <v>49</v>
      </c>
      <c r="C1578" t="s">
        <v>50</v>
      </c>
      <c r="D1578" t="s">
        <v>51</v>
      </c>
      <c r="E1578" t="s">
        <v>140</v>
      </c>
      <c r="F1578" t="s">
        <v>141</v>
      </c>
      <c r="G1578">
        <v>9000100080</v>
      </c>
      <c r="H1578">
        <v>100080</v>
      </c>
      <c r="I1578" t="s">
        <v>5789</v>
      </c>
      <c r="J1578" t="s">
        <v>3242</v>
      </c>
      <c r="K1578" t="s">
        <v>144</v>
      </c>
      <c r="L1578" t="s">
        <v>93</v>
      </c>
      <c r="M1578" t="s">
        <v>93</v>
      </c>
      <c r="N1578" t="s">
        <v>5790</v>
      </c>
      <c r="O1578" t="s">
        <v>59</v>
      </c>
      <c r="P1578">
        <v>356</v>
      </c>
      <c r="Q1578" t="s">
        <v>1379</v>
      </c>
      <c r="R1578" t="s">
        <v>1379</v>
      </c>
      <c r="S1578" t="s">
        <v>188</v>
      </c>
      <c r="T1578" t="s">
        <v>188</v>
      </c>
      <c r="U1578">
        <v>18.539350509999998</v>
      </c>
      <c r="V1578">
        <v>-69.902297970000006</v>
      </c>
      <c r="W1578" t="s">
        <v>1380</v>
      </c>
      <c r="X1578" t="s">
        <v>85</v>
      </c>
      <c r="Y1578" t="s">
        <v>64</v>
      </c>
      <c r="Z1578" t="s">
        <v>65</v>
      </c>
      <c r="AA1578">
        <v>1153017524</v>
      </c>
      <c r="AB1578" t="s">
        <v>66</v>
      </c>
      <c r="AC1578" t="s">
        <v>67</v>
      </c>
      <c r="AD1578">
        <v>18.539350509999998</v>
      </c>
      <c r="AE1578">
        <v>-69.902297970000006</v>
      </c>
      <c r="AF1578" t="s">
        <v>5791</v>
      </c>
      <c r="AG1578" t="s">
        <v>32</v>
      </c>
      <c r="AH1578" t="s">
        <v>48</v>
      </c>
      <c r="AI1578" t="s">
        <v>69</v>
      </c>
      <c r="AJ1578" t="s">
        <v>69</v>
      </c>
      <c r="AK1578" t="s">
        <v>191</v>
      </c>
      <c r="AL1578" t="s">
        <v>140</v>
      </c>
      <c r="AM1578" t="s">
        <v>192</v>
      </c>
      <c r="AN1578">
        <v>1</v>
      </c>
      <c r="AO1578" t="s">
        <v>119</v>
      </c>
      <c r="AP1578">
        <v>57</v>
      </c>
      <c r="AQ1578">
        <v>0</v>
      </c>
      <c r="AR1578" t="s">
        <v>73</v>
      </c>
      <c r="AS1578">
        <v>9000100080</v>
      </c>
      <c r="AU1578">
        <v>1</v>
      </c>
      <c r="AV1578" t="s">
        <v>153</v>
      </c>
      <c r="AW1578" t="str">
        <f>_xlfn.XLOOKUP(UNIVERSO[[#This Row],[RUTA-LOCALIDAD D&amp;N]],'[1]Cuota Ruta'!E:E,'[1]Cuota Ruta'!G:G)</f>
        <v>Cargar</v>
      </c>
    </row>
    <row r="1579" spans="1:49" x14ac:dyDescent="0.25">
      <c r="A1579" t="s">
        <v>109</v>
      </c>
      <c r="B1579" t="s">
        <v>49</v>
      </c>
      <c r="C1579" t="s">
        <v>50</v>
      </c>
      <c r="D1579" t="s">
        <v>76</v>
      </c>
      <c r="E1579" t="s">
        <v>140</v>
      </c>
      <c r="F1579" t="s">
        <v>141</v>
      </c>
      <c r="G1579">
        <v>9000014125</v>
      </c>
      <c r="H1579">
        <v>14125</v>
      </c>
      <c r="I1579" t="s">
        <v>5792</v>
      </c>
      <c r="J1579" t="s">
        <v>5793</v>
      </c>
      <c r="K1579" t="s">
        <v>144</v>
      </c>
      <c r="L1579" t="s">
        <v>93</v>
      </c>
      <c r="M1579" t="s">
        <v>93</v>
      </c>
      <c r="N1579" t="s">
        <v>1288</v>
      </c>
      <c r="O1579" t="s">
        <v>59</v>
      </c>
      <c r="P1579">
        <v>336</v>
      </c>
      <c r="Q1579" t="s">
        <v>1289</v>
      </c>
      <c r="R1579" t="s">
        <v>1289</v>
      </c>
      <c r="S1579" t="s">
        <v>1137</v>
      </c>
      <c r="T1579" t="s">
        <v>1137</v>
      </c>
      <c r="U1579">
        <v>18.471781049455899</v>
      </c>
      <c r="V1579">
        <v>-69.850568498883902</v>
      </c>
      <c r="W1579" t="s">
        <v>1290</v>
      </c>
      <c r="X1579" t="s">
        <v>85</v>
      </c>
      <c r="Y1579" t="s">
        <v>64</v>
      </c>
      <c r="Z1579" t="s">
        <v>99</v>
      </c>
      <c r="AA1579">
        <v>1153007913</v>
      </c>
      <c r="AB1579" t="s">
        <v>116</v>
      </c>
      <c r="AC1579" t="s">
        <v>67</v>
      </c>
      <c r="AD1579">
        <v>18.471861856223612</v>
      </c>
      <c r="AE1579">
        <v>-69.850480766750536</v>
      </c>
      <c r="AF1579" t="s">
        <v>5794</v>
      </c>
      <c r="AG1579" t="s">
        <v>32</v>
      </c>
      <c r="AH1579" t="s">
        <v>48</v>
      </c>
      <c r="AI1579" t="s">
        <v>87</v>
      </c>
      <c r="AJ1579" t="s">
        <v>1488</v>
      </c>
      <c r="AK1579" t="s">
        <v>150</v>
      </c>
      <c r="AL1579" t="s">
        <v>140</v>
      </c>
      <c r="AM1579" t="s">
        <v>151</v>
      </c>
      <c r="AR1579" t="s">
        <v>91</v>
      </c>
      <c r="AS1579">
        <v>9000014125</v>
      </c>
      <c r="AV1579" t="s">
        <v>153</v>
      </c>
      <c r="AW1579" t="str">
        <f>_xlfn.XLOOKUP(UNIVERSO[[#This Row],[RUTA-LOCALIDAD D&amp;N]],'[1]Cuota Ruta'!E:E,'[1]Cuota Ruta'!G:G)</f>
        <v>Cargar</v>
      </c>
    </row>
    <row r="1580" spans="1:49" x14ac:dyDescent="0.25">
      <c r="A1580" t="s">
        <v>48</v>
      </c>
      <c r="B1580" t="s">
        <v>380</v>
      </c>
      <c r="C1580" t="s">
        <v>381</v>
      </c>
      <c r="D1580" t="s">
        <v>51</v>
      </c>
      <c r="E1580" t="s">
        <v>52</v>
      </c>
      <c r="F1580" t="s">
        <v>53</v>
      </c>
      <c r="G1580">
        <v>9000100584</v>
      </c>
      <c r="H1580">
        <v>100584</v>
      </c>
      <c r="I1580" t="s">
        <v>5795</v>
      </c>
      <c r="J1580" t="s">
        <v>5796</v>
      </c>
      <c r="K1580" t="s">
        <v>56</v>
      </c>
      <c r="L1580" t="s">
        <v>57</v>
      </c>
      <c r="M1580" t="s">
        <v>57</v>
      </c>
      <c r="N1580" t="s">
        <v>58</v>
      </c>
      <c r="O1580" t="s">
        <v>59</v>
      </c>
      <c r="P1580">
        <v>446</v>
      </c>
      <c r="Q1580" t="s">
        <v>896</v>
      </c>
      <c r="R1580" t="s">
        <v>896</v>
      </c>
      <c r="S1580" t="s">
        <v>61</v>
      </c>
      <c r="T1580" t="s">
        <v>61</v>
      </c>
      <c r="U1580">
        <v>18.416833879999999</v>
      </c>
      <c r="V1580">
        <v>-70.111793520000006</v>
      </c>
      <c r="W1580" t="s">
        <v>2172</v>
      </c>
      <c r="X1580" t="s">
        <v>63</v>
      </c>
      <c r="Y1580" t="s">
        <v>64</v>
      </c>
      <c r="Z1580" t="s">
        <v>65</v>
      </c>
      <c r="AA1580">
        <v>1169005075</v>
      </c>
      <c r="AB1580" t="s">
        <v>66</v>
      </c>
      <c r="AC1580" t="s">
        <v>67</v>
      </c>
      <c r="AD1580">
        <v>18.416833879999999</v>
      </c>
      <c r="AE1580">
        <v>-70.111793520000006</v>
      </c>
      <c r="AF1580" t="s">
        <v>5797</v>
      </c>
      <c r="AG1580" t="s">
        <v>32</v>
      </c>
      <c r="AH1580" t="s">
        <v>48</v>
      </c>
      <c r="AI1580" t="s">
        <v>69</v>
      </c>
      <c r="AJ1580" t="s">
        <v>69</v>
      </c>
      <c r="AK1580" t="s">
        <v>243</v>
      </c>
      <c r="AL1580" t="s">
        <v>52</v>
      </c>
      <c r="AM1580" t="s">
        <v>244</v>
      </c>
      <c r="AN1580">
        <v>3</v>
      </c>
      <c r="AO1580" t="s">
        <v>484</v>
      </c>
      <c r="AP1580">
        <v>47</v>
      </c>
      <c r="AQ1580">
        <v>0</v>
      </c>
      <c r="AR1580" t="s">
        <v>73</v>
      </c>
      <c r="AS1580">
        <v>9000100584</v>
      </c>
      <c r="AU1580">
        <v>3</v>
      </c>
      <c r="AV1580" t="s">
        <v>75</v>
      </c>
      <c r="AW1580" t="str">
        <f>_xlfn.XLOOKUP(UNIVERSO[[#This Row],[RUTA-LOCALIDAD D&amp;N]],'[1]Cuota Ruta'!E:E,'[1]Cuota Ruta'!G:G)</f>
        <v>Cargar</v>
      </c>
    </row>
    <row r="1581" spans="1:49" x14ac:dyDescent="0.25">
      <c r="A1581" t="s">
        <v>109</v>
      </c>
      <c r="B1581" t="s">
        <v>49</v>
      </c>
      <c r="C1581" t="s">
        <v>50</v>
      </c>
      <c r="D1581" t="s">
        <v>76</v>
      </c>
      <c r="E1581" t="s">
        <v>140</v>
      </c>
      <c r="F1581" t="s">
        <v>141</v>
      </c>
      <c r="G1581">
        <v>9000014163</v>
      </c>
      <c r="H1581">
        <v>14163</v>
      </c>
      <c r="I1581" t="s">
        <v>5798</v>
      </c>
      <c r="J1581" t="s">
        <v>5799</v>
      </c>
      <c r="K1581" t="s">
        <v>144</v>
      </c>
      <c r="L1581" t="s">
        <v>93</v>
      </c>
      <c r="M1581" t="s">
        <v>93</v>
      </c>
      <c r="N1581" t="s">
        <v>1960</v>
      </c>
      <c r="O1581" t="s">
        <v>59</v>
      </c>
      <c r="P1581">
        <v>308</v>
      </c>
      <c r="Q1581" t="s">
        <v>1961</v>
      </c>
      <c r="R1581" t="s">
        <v>1961</v>
      </c>
      <c r="S1581" t="s">
        <v>1137</v>
      </c>
      <c r="T1581" t="s">
        <v>1137</v>
      </c>
      <c r="U1581">
        <v>18.509879999999999</v>
      </c>
      <c r="V1581">
        <v>-69.825433000000004</v>
      </c>
      <c r="W1581" t="s">
        <v>1962</v>
      </c>
      <c r="X1581" t="s">
        <v>85</v>
      </c>
      <c r="Y1581" t="s">
        <v>64</v>
      </c>
      <c r="Z1581" t="s">
        <v>99</v>
      </c>
      <c r="AA1581">
        <v>1153007982</v>
      </c>
      <c r="AB1581" t="s">
        <v>116</v>
      </c>
      <c r="AC1581" t="s">
        <v>67</v>
      </c>
      <c r="AD1581">
        <v>18.510024999999999</v>
      </c>
      <c r="AE1581">
        <v>-69.825355000000002</v>
      </c>
      <c r="AF1581" t="s">
        <v>5800</v>
      </c>
      <c r="AG1581" t="s">
        <v>32</v>
      </c>
      <c r="AH1581" t="s">
        <v>48</v>
      </c>
      <c r="AI1581" t="s">
        <v>87</v>
      </c>
      <c r="AJ1581" t="s">
        <v>1488</v>
      </c>
      <c r="AK1581" t="s">
        <v>150</v>
      </c>
      <c r="AL1581" t="s">
        <v>140</v>
      </c>
      <c r="AM1581" t="s">
        <v>151</v>
      </c>
      <c r="AR1581" t="s">
        <v>91</v>
      </c>
      <c r="AS1581">
        <v>9000014163</v>
      </c>
      <c r="AV1581" t="s">
        <v>153</v>
      </c>
      <c r="AW1581" t="str">
        <f>_xlfn.XLOOKUP(UNIVERSO[[#This Row],[RUTA-LOCALIDAD D&amp;N]],'[1]Cuota Ruta'!E:E,'[1]Cuota Ruta'!G:G)</f>
        <v>Cargar</v>
      </c>
    </row>
    <row r="1582" spans="1:49" x14ac:dyDescent="0.25">
      <c r="A1582" t="s">
        <v>48</v>
      </c>
      <c r="B1582" t="s">
        <v>49</v>
      </c>
      <c r="C1582" t="s">
        <v>50</v>
      </c>
      <c r="D1582" t="s">
        <v>51</v>
      </c>
      <c r="E1582" t="s">
        <v>93</v>
      </c>
      <c r="F1582" t="s">
        <v>53</v>
      </c>
      <c r="G1582">
        <v>9000101013</v>
      </c>
      <c r="H1582">
        <v>101013</v>
      </c>
      <c r="I1582" t="s">
        <v>5801</v>
      </c>
      <c r="J1582" t="s">
        <v>5802</v>
      </c>
      <c r="K1582" t="s">
        <v>56</v>
      </c>
      <c r="L1582" t="s">
        <v>80</v>
      </c>
      <c r="M1582" t="s">
        <v>80</v>
      </c>
      <c r="N1582" t="s">
        <v>3047</v>
      </c>
      <c r="O1582" t="s">
        <v>59</v>
      </c>
      <c r="P1582">
        <v>395</v>
      </c>
      <c r="Q1582" t="s">
        <v>2782</v>
      </c>
      <c r="R1582" t="s">
        <v>2782</v>
      </c>
      <c r="S1582" t="s">
        <v>105</v>
      </c>
      <c r="T1582" t="s">
        <v>105</v>
      </c>
      <c r="U1582">
        <v>18.5061082839966</v>
      </c>
      <c r="V1582">
        <v>-69.903472900390597</v>
      </c>
      <c r="W1582" t="s">
        <v>2783</v>
      </c>
      <c r="X1582" t="s">
        <v>85</v>
      </c>
      <c r="Y1582" t="s">
        <v>64</v>
      </c>
      <c r="Z1582" t="s">
        <v>65</v>
      </c>
      <c r="AA1582">
        <v>1150030666</v>
      </c>
      <c r="AB1582" t="s">
        <v>66</v>
      </c>
      <c r="AC1582" t="s">
        <v>67</v>
      </c>
      <c r="AD1582">
        <v>18.5061082839966</v>
      </c>
      <c r="AE1582">
        <v>-69.903472900390597</v>
      </c>
      <c r="AF1582" t="s">
        <v>5803</v>
      </c>
      <c r="AG1582" t="s">
        <v>32</v>
      </c>
      <c r="AH1582" t="s">
        <v>48</v>
      </c>
      <c r="AI1582" t="s">
        <v>69</v>
      </c>
      <c r="AJ1582" t="s">
        <v>69</v>
      </c>
      <c r="AK1582" t="s">
        <v>429</v>
      </c>
      <c r="AL1582" t="s">
        <v>93</v>
      </c>
      <c r="AM1582" t="s">
        <v>430</v>
      </c>
      <c r="AN1582">
        <v>1</v>
      </c>
      <c r="AO1582" t="s">
        <v>119</v>
      </c>
      <c r="AP1582">
        <v>11</v>
      </c>
      <c r="AQ1582">
        <v>0</v>
      </c>
      <c r="AR1582" t="s">
        <v>73</v>
      </c>
      <c r="AS1582">
        <v>9000101013</v>
      </c>
      <c r="AU1582">
        <v>1</v>
      </c>
      <c r="AV1582" t="s">
        <v>281</v>
      </c>
      <c r="AW1582" t="str">
        <f>_xlfn.XLOOKUP(UNIVERSO[[#This Row],[RUTA-LOCALIDAD D&amp;N]],'[1]Cuota Ruta'!E:E,'[1]Cuota Ruta'!G:G)</f>
        <v>Cargar</v>
      </c>
    </row>
    <row r="1583" spans="1:49" x14ac:dyDescent="0.25">
      <c r="A1583" t="s">
        <v>48</v>
      </c>
      <c r="B1583" t="s">
        <v>49</v>
      </c>
      <c r="C1583" t="s">
        <v>50</v>
      </c>
      <c r="D1583" t="s">
        <v>76</v>
      </c>
      <c r="E1583" t="s">
        <v>140</v>
      </c>
      <c r="F1583" t="s">
        <v>141</v>
      </c>
      <c r="G1583">
        <v>9000010880</v>
      </c>
      <c r="H1583">
        <v>10880</v>
      </c>
      <c r="I1583" t="s">
        <v>5804</v>
      </c>
      <c r="J1583" t="s">
        <v>5805</v>
      </c>
      <c r="K1583" t="s">
        <v>144</v>
      </c>
      <c r="L1583" t="s">
        <v>93</v>
      </c>
      <c r="M1583" t="s">
        <v>93</v>
      </c>
      <c r="N1583" t="s">
        <v>5806</v>
      </c>
      <c r="O1583" t="s">
        <v>59</v>
      </c>
      <c r="P1583">
        <v>336</v>
      </c>
      <c r="Q1583" t="s">
        <v>1289</v>
      </c>
      <c r="R1583" t="s">
        <v>1289</v>
      </c>
      <c r="S1583" t="s">
        <v>1137</v>
      </c>
      <c r="T1583" t="s">
        <v>1137</v>
      </c>
      <c r="U1583">
        <v>18.475131988525401</v>
      </c>
      <c r="V1583">
        <v>-69.849295479910694</v>
      </c>
      <c r="W1583" t="s">
        <v>1290</v>
      </c>
      <c r="X1583" t="s">
        <v>85</v>
      </c>
      <c r="Y1583" t="s">
        <v>64</v>
      </c>
      <c r="Z1583" t="s">
        <v>99</v>
      </c>
      <c r="AA1583">
        <v>1153002074</v>
      </c>
      <c r="AB1583" t="s">
        <v>66</v>
      </c>
      <c r="AC1583" t="s">
        <v>67</v>
      </c>
      <c r="AD1583">
        <v>18.475131988525401</v>
      </c>
      <c r="AE1583">
        <v>-69.849295479910694</v>
      </c>
      <c r="AF1583" t="s">
        <v>5807</v>
      </c>
      <c r="AG1583" t="s">
        <v>32</v>
      </c>
      <c r="AH1583" t="s">
        <v>48</v>
      </c>
      <c r="AI1583" t="s">
        <v>87</v>
      </c>
      <c r="AJ1583" t="s">
        <v>1488</v>
      </c>
      <c r="AK1583" t="s">
        <v>150</v>
      </c>
      <c r="AL1583" t="s">
        <v>140</v>
      </c>
      <c r="AM1583" t="s">
        <v>151</v>
      </c>
      <c r="AR1583" t="s">
        <v>91</v>
      </c>
      <c r="AS1583">
        <v>9000010880</v>
      </c>
      <c r="AV1583" t="s">
        <v>153</v>
      </c>
      <c r="AW1583" t="str">
        <f>_xlfn.XLOOKUP(UNIVERSO[[#This Row],[RUTA-LOCALIDAD D&amp;N]],'[1]Cuota Ruta'!E:E,'[1]Cuota Ruta'!G:G)</f>
        <v>Cargar</v>
      </c>
    </row>
    <row r="1584" spans="1:49" x14ac:dyDescent="0.25">
      <c r="A1584" t="s">
        <v>109</v>
      </c>
      <c r="B1584" t="s">
        <v>49</v>
      </c>
      <c r="C1584" t="s">
        <v>50</v>
      </c>
      <c r="D1584" t="s">
        <v>76</v>
      </c>
      <c r="E1584" t="s">
        <v>77</v>
      </c>
      <c r="F1584" t="s">
        <v>53</v>
      </c>
      <c r="G1584">
        <v>9000101070</v>
      </c>
      <c r="H1584">
        <v>101070</v>
      </c>
      <c r="I1584" t="s">
        <v>5808</v>
      </c>
      <c r="J1584" t="s">
        <v>5809</v>
      </c>
      <c r="K1584" t="s">
        <v>56</v>
      </c>
      <c r="L1584" t="s">
        <v>57</v>
      </c>
      <c r="M1584" t="s">
        <v>57</v>
      </c>
      <c r="N1584" t="s">
        <v>2158</v>
      </c>
      <c r="O1584" t="s">
        <v>59</v>
      </c>
      <c r="P1584">
        <v>445</v>
      </c>
      <c r="Q1584" t="s">
        <v>248</v>
      </c>
      <c r="R1584" t="s">
        <v>248</v>
      </c>
      <c r="S1584" t="s">
        <v>61</v>
      </c>
      <c r="T1584" t="s">
        <v>61</v>
      </c>
      <c r="U1584">
        <v>18.419643719991001</v>
      </c>
      <c r="V1584">
        <v>-70.097572326660199</v>
      </c>
      <c r="W1584" t="s">
        <v>249</v>
      </c>
      <c r="X1584" t="s">
        <v>85</v>
      </c>
      <c r="Y1584" t="s">
        <v>64</v>
      </c>
      <c r="Z1584" t="s">
        <v>65</v>
      </c>
      <c r="AA1584">
        <v>1169005078</v>
      </c>
      <c r="AB1584" t="s">
        <v>116</v>
      </c>
      <c r="AC1584" t="s">
        <v>67</v>
      </c>
      <c r="AD1584">
        <v>18.419752559999999</v>
      </c>
      <c r="AE1584">
        <v>-70.097628619999995</v>
      </c>
      <c r="AF1584" t="s">
        <v>5810</v>
      </c>
      <c r="AG1584" t="s">
        <v>32</v>
      </c>
      <c r="AH1584" t="s">
        <v>48</v>
      </c>
      <c r="AI1584" t="s">
        <v>69</v>
      </c>
      <c r="AJ1584" t="s">
        <v>118</v>
      </c>
      <c r="AK1584" t="s">
        <v>243</v>
      </c>
      <c r="AL1584" t="s">
        <v>77</v>
      </c>
      <c r="AM1584" t="s">
        <v>244</v>
      </c>
      <c r="AN1584">
        <v>4</v>
      </c>
      <c r="AO1584" t="s">
        <v>280</v>
      </c>
      <c r="AP1584">
        <v>57</v>
      </c>
      <c r="AQ1584">
        <v>0</v>
      </c>
      <c r="AR1584" t="s">
        <v>73</v>
      </c>
      <c r="AS1584">
        <v>9000101070</v>
      </c>
      <c r="AU1584">
        <v>4</v>
      </c>
      <c r="AV1584" t="s">
        <v>75</v>
      </c>
      <c r="AW1584" t="str">
        <f>_xlfn.XLOOKUP(UNIVERSO[[#This Row],[RUTA-LOCALIDAD D&amp;N]],'[1]Cuota Ruta'!E:E,'[1]Cuota Ruta'!G:G)</f>
        <v>Cargar</v>
      </c>
    </row>
    <row r="1585" spans="1:49" x14ac:dyDescent="0.25">
      <c r="A1585" t="s">
        <v>48</v>
      </c>
      <c r="B1585" t="s">
        <v>49</v>
      </c>
      <c r="C1585" t="s">
        <v>50</v>
      </c>
      <c r="D1585" t="s">
        <v>76</v>
      </c>
      <c r="E1585" t="s">
        <v>140</v>
      </c>
      <c r="F1585" t="s">
        <v>141</v>
      </c>
      <c r="G1585">
        <v>9000015363</v>
      </c>
      <c r="H1585">
        <v>15363</v>
      </c>
      <c r="I1585" t="s">
        <v>5811</v>
      </c>
      <c r="J1585" t="s">
        <v>5812</v>
      </c>
      <c r="K1585" t="s">
        <v>144</v>
      </c>
      <c r="L1585" t="s">
        <v>93</v>
      </c>
      <c r="M1585" t="s">
        <v>93</v>
      </c>
      <c r="N1585" t="s">
        <v>186</v>
      </c>
      <c r="O1585" t="s">
        <v>59</v>
      </c>
      <c r="P1585">
        <v>326</v>
      </c>
      <c r="Q1585" t="s">
        <v>1568</v>
      </c>
      <c r="R1585" t="s">
        <v>1568</v>
      </c>
      <c r="S1585" t="s">
        <v>147</v>
      </c>
      <c r="T1585" t="s">
        <v>147</v>
      </c>
      <c r="U1585">
        <v>18.447140012468601</v>
      </c>
      <c r="V1585">
        <v>-69.630159650530103</v>
      </c>
      <c r="W1585" t="s">
        <v>1569</v>
      </c>
      <c r="X1585" t="s">
        <v>85</v>
      </c>
      <c r="Y1585" t="s">
        <v>64</v>
      </c>
      <c r="Z1585" t="s">
        <v>99</v>
      </c>
      <c r="AA1585">
        <v>1153010104</v>
      </c>
      <c r="AB1585" t="s">
        <v>116</v>
      </c>
      <c r="AC1585" t="s">
        <v>67</v>
      </c>
      <c r="AD1585">
        <v>18.447214299999999</v>
      </c>
      <c r="AE1585">
        <v>-69.630194200000005</v>
      </c>
      <c r="AF1585" t="s">
        <v>5813</v>
      </c>
      <c r="AG1585" t="s">
        <v>32</v>
      </c>
      <c r="AH1585" t="s">
        <v>48</v>
      </c>
      <c r="AI1585" t="s">
        <v>87</v>
      </c>
      <c r="AJ1585" t="s">
        <v>1488</v>
      </c>
      <c r="AK1585" t="s">
        <v>609</v>
      </c>
      <c r="AL1585" t="s">
        <v>140</v>
      </c>
      <c r="AM1585" t="s">
        <v>610</v>
      </c>
      <c r="AR1585" t="s">
        <v>91</v>
      </c>
      <c r="AS1585">
        <v>9000015363</v>
      </c>
      <c r="AV1585" t="s">
        <v>153</v>
      </c>
      <c r="AW1585" t="str">
        <f>_xlfn.XLOOKUP(UNIVERSO[[#This Row],[RUTA-LOCALIDAD D&amp;N]],'[1]Cuota Ruta'!E:E,'[1]Cuota Ruta'!G:G)</f>
        <v>Cargar</v>
      </c>
    </row>
    <row r="1586" spans="1:49" x14ac:dyDescent="0.25">
      <c r="A1586" t="s">
        <v>48</v>
      </c>
      <c r="B1586" t="s">
        <v>380</v>
      </c>
      <c r="C1586" t="s">
        <v>381</v>
      </c>
      <c r="D1586" t="s">
        <v>76</v>
      </c>
      <c r="E1586" t="s">
        <v>140</v>
      </c>
      <c r="F1586" t="s">
        <v>141</v>
      </c>
      <c r="G1586">
        <v>9000101600</v>
      </c>
      <c r="H1586">
        <v>101600</v>
      </c>
      <c r="I1586" t="s">
        <v>5814</v>
      </c>
      <c r="J1586" t="s">
        <v>5815</v>
      </c>
      <c r="K1586" t="s">
        <v>144</v>
      </c>
      <c r="L1586" t="s">
        <v>93</v>
      </c>
      <c r="M1586" t="s">
        <v>93</v>
      </c>
      <c r="N1586" t="s">
        <v>5816</v>
      </c>
      <c r="O1586" t="s">
        <v>434</v>
      </c>
      <c r="P1586">
        <v>400</v>
      </c>
      <c r="Q1586" t="s">
        <v>1501</v>
      </c>
      <c r="R1586" t="s">
        <v>1501</v>
      </c>
      <c r="S1586" t="s">
        <v>436</v>
      </c>
      <c r="T1586" t="s">
        <v>436</v>
      </c>
      <c r="U1586">
        <v>18.459963607788101</v>
      </c>
      <c r="V1586">
        <v>-69.724073791503898</v>
      </c>
      <c r="W1586" t="s">
        <v>1502</v>
      </c>
      <c r="X1586" t="s">
        <v>63</v>
      </c>
      <c r="Y1586" t="s">
        <v>64</v>
      </c>
      <c r="Z1586" t="s">
        <v>65</v>
      </c>
      <c r="AA1586">
        <v>1153017742</v>
      </c>
      <c r="AB1586" t="s">
        <v>116</v>
      </c>
      <c r="AC1586" t="s">
        <v>67</v>
      </c>
      <c r="AD1586">
        <v>18.4606168</v>
      </c>
      <c r="AE1586">
        <v>-69.718453699999998</v>
      </c>
      <c r="AF1586" t="s">
        <v>5817</v>
      </c>
      <c r="AG1586" t="s">
        <v>32</v>
      </c>
      <c r="AH1586" t="s">
        <v>48</v>
      </c>
      <c r="AI1586" t="s">
        <v>69</v>
      </c>
      <c r="AJ1586" t="s">
        <v>69</v>
      </c>
      <c r="AK1586" t="s">
        <v>609</v>
      </c>
      <c r="AL1586" t="s">
        <v>140</v>
      </c>
      <c r="AM1586" t="s">
        <v>610</v>
      </c>
      <c r="AN1586">
        <v>14</v>
      </c>
      <c r="AO1586" t="s">
        <v>611</v>
      </c>
      <c r="AP1586">
        <v>21</v>
      </c>
      <c r="AQ1586">
        <v>0</v>
      </c>
      <c r="AR1586" t="s">
        <v>73</v>
      </c>
      <c r="AS1586">
        <v>9000101600</v>
      </c>
      <c r="AU1586">
        <v>14</v>
      </c>
      <c r="AV1586" t="s">
        <v>153</v>
      </c>
      <c r="AW1586" t="str">
        <f>_xlfn.XLOOKUP(UNIVERSO[[#This Row],[RUTA-LOCALIDAD D&amp;N]],'[1]Cuota Ruta'!E:E,'[1]Cuota Ruta'!G:G)</f>
        <v>Cargar</v>
      </c>
    </row>
    <row r="1587" spans="1:49" x14ac:dyDescent="0.25">
      <c r="A1587" t="s">
        <v>109</v>
      </c>
      <c r="B1587" t="s">
        <v>49</v>
      </c>
      <c r="C1587" t="s">
        <v>50</v>
      </c>
      <c r="D1587" t="s">
        <v>76</v>
      </c>
      <c r="E1587" t="s">
        <v>140</v>
      </c>
      <c r="F1587" t="s">
        <v>141</v>
      </c>
      <c r="G1587">
        <v>9000016131</v>
      </c>
      <c r="H1587">
        <v>16131</v>
      </c>
      <c r="I1587" t="s">
        <v>5818</v>
      </c>
      <c r="J1587" t="s">
        <v>5819</v>
      </c>
      <c r="K1587" t="s">
        <v>144</v>
      </c>
      <c r="L1587" t="s">
        <v>93</v>
      </c>
      <c r="M1587" t="s">
        <v>93</v>
      </c>
      <c r="N1587" t="s">
        <v>186</v>
      </c>
      <c r="O1587" t="s">
        <v>59</v>
      </c>
      <c r="P1587">
        <v>317</v>
      </c>
      <c r="Q1587" t="s">
        <v>1423</v>
      </c>
      <c r="R1587" t="s">
        <v>1423</v>
      </c>
      <c r="S1587" t="s">
        <v>147</v>
      </c>
      <c r="T1587" t="s">
        <v>147</v>
      </c>
      <c r="U1587">
        <v>18.529181889125301</v>
      </c>
      <c r="V1587">
        <v>-69.766017368861597</v>
      </c>
      <c r="W1587" t="s">
        <v>1424</v>
      </c>
      <c r="X1587" t="s">
        <v>85</v>
      </c>
      <c r="Y1587" t="s">
        <v>64</v>
      </c>
      <c r="Z1587" t="s">
        <v>99</v>
      </c>
      <c r="AA1587">
        <v>1153011158</v>
      </c>
      <c r="AB1587" t="s">
        <v>116</v>
      </c>
      <c r="AC1587" t="s">
        <v>67</v>
      </c>
      <c r="AD1587">
        <v>18.529191060375609</v>
      </c>
      <c r="AE1587">
        <v>-69.766009578310943</v>
      </c>
      <c r="AF1587" t="s">
        <v>5820</v>
      </c>
      <c r="AG1587" t="s">
        <v>32</v>
      </c>
      <c r="AH1587" t="s">
        <v>48</v>
      </c>
      <c r="AI1587" t="s">
        <v>87</v>
      </c>
      <c r="AJ1587" t="s">
        <v>1488</v>
      </c>
      <c r="AK1587" t="s">
        <v>150</v>
      </c>
      <c r="AL1587" t="s">
        <v>140</v>
      </c>
      <c r="AM1587" t="s">
        <v>151</v>
      </c>
      <c r="AR1587" t="s">
        <v>91</v>
      </c>
      <c r="AS1587">
        <v>9000016131</v>
      </c>
      <c r="AV1587" t="s">
        <v>153</v>
      </c>
      <c r="AW1587" t="str">
        <f>_xlfn.XLOOKUP(UNIVERSO[[#This Row],[RUTA-LOCALIDAD D&amp;N]],'[1]Cuota Ruta'!E:E,'[1]Cuota Ruta'!G:G)</f>
        <v>Cargar</v>
      </c>
    </row>
    <row r="1588" spans="1:49" x14ac:dyDescent="0.25">
      <c r="A1588" t="s">
        <v>109</v>
      </c>
      <c r="B1588" t="s">
        <v>49</v>
      </c>
      <c r="C1588" t="s">
        <v>50</v>
      </c>
      <c r="D1588" t="s">
        <v>76</v>
      </c>
      <c r="E1588" t="s">
        <v>77</v>
      </c>
      <c r="F1588" t="s">
        <v>53</v>
      </c>
      <c r="G1588">
        <v>9000104454</v>
      </c>
      <c r="H1588">
        <v>104454</v>
      </c>
      <c r="I1588" t="s">
        <v>5821</v>
      </c>
      <c r="J1588" t="s">
        <v>5822</v>
      </c>
      <c r="K1588" t="s">
        <v>56</v>
      </c>
      <c r="L1588" t="s">
        <v>93</v>
      </c>
      <c r="M1588" t="s">
        <v>93</v>
      </c>
      <c r="N1588" t="s">
        <v>1797</v>
      </c>
      <c r="O1588" t="s">
        <v>59</v>
      </c>
      <c r="P1588">
        <v>372</v>
      </c>
      <c r="Q1588" t="s">
        <v>541</v>
      </c>
      <c r="R1588" t="s">
        <v>541</v>
      </c>
      <c r="S1588" t="s">
        <v>366</v>
      </c>
      <c r="T1588" t="s">
        <v>366</v>
      </c>
      <c r="U1588">
        <v>18.522886280000002</v>
      </c>
      <c r="V1588">
        <v>-69.996376040000001</v>
      </c>
      <c r="W1588" t="s">
        <v>542</v>
      </c>
      <c r="X1588" t="s">
        <v>85</v>
      </c>
      <c r="Y1588" t="s">
        <v>64</v>
      </c>
      <c r="Z1588" t="s">
        <v>65</v>
      </c>
      <c r="AA1588">
        <v>1169002530</v>
      </c>
      <c r="AB1588" t="s">
        <v>116</v>
      </c>
      <c r="AC1588" t="s">
        <v>67</v>
      </c>
      <c r="AD1588">
        <v>18.522851419999999</v>
      </c>
      <c r="AE1588">
        <v>-69.996438650000002</v>
      </c>
      <c r="AF1588" t="s">
        <v>5823</v>
      </c>
      <c r="AG1588" t="s">
        <v>32</v>
      </c>
      <c r="AH1588" t="s">
        <v>48</v>
      </c>
      <c r="AI1588" t="s">
        <v>69</v>
      </c>
      <c r="AJ1588" t="s">
        <v>118</v>
      </c>
      <c r="AK1588" t="s">
        <v>176</v>
      </c>
      <c r="AL1588" t="s">
        <v>77</v>
      </c>
      <c r="AM1588" t="s">
        <v>177</v>
      </c>
      <c r="AN1588">
        <v>9</v>
      </c>
      <c r="AO1588" t="s">
        <v>139</v>
      </c>
      <c r="AP1588">
        <v>56</v>
      </c>
      <c r="AQ1588">
        <v>0</v>
      </c>
      <c r="AR1588" t="s">
        <v>73</v>
      </c>
      <c r="AS1588">
        <v>9000104454</v>
      </c>
      <c r="AU1588">
        <v>9</v>
      </c>
      <c r="AW1588" t="str">
        <f>_xlfn.XLOOKUP(UNIVERSO[[#This Row],[RUTA-LOCALIDAD D&amp;N]],'[1]Cuota Ruta'!E:E,'[1]Cuota Ruta'!G:G)</f>
        <v>Cargar</v>
      </c>
    </row>
    <row r="1589" spans="1:49" x14ac:dyDescent="0.25">
      <c r="A1589" t="s">
        <v>48</v>
      </c>
      <c r="B1589" t="s">
        <v>49</v>
      </c>
      <c r="C1589" t="s">
        <v>50</v>
      </c>
      <c r="D1589" t="s">
        <v>76</v>
      </c>
      <c r="E1589" t="s">
        <v>140</v>
      </c>
      <c r="F1589" t="s">
        <v>141</v>
      </c>
      <c r="G1589">
        <v>9000016394</v>
      </c>
      <c r="H1589">
        <v>16394</v>
      </c>
      <c r="I1589" t="s">
        <v>5824</v>
      </c>
      <c r="J1589" t="s">
        <v>5825</v>
      </c>
      <c r="K1589" t="s">
        <v>144</v>
      </c>
      <c r="L1589" t="s">
        <v>93</v>
      </c>
      <c r="M1589" t="s">
        <v>93</v>
      </c>
      <c r="N1589" t="s">
        <v>186</v>
      </c>
      <c r="O1589" t="s">
        <v>59</v>
      </c>
      <c r="P1589">
        <v>309</v>
      </c>
      <c r="Q1589" t="s">
        <v>1136</v>
      </c>
      <c r="R1589" t="s">
        <v>1136</v>
      </c>
      <c r="S1589" t="s">
        <v>1137</v>
      </c>
      <c r="T1589" t="s">
        <v>1137</v>
      </c>
      <c r="U1589">
        <v>18.5220263344901</v>
      </c>
      <c r="V1589">
        <v>-69.837766374860493</v>
      </c>
      <c r="W1589" t="s">
        <v>1138</v>
      </c>
      <c r="X1589" t="s">
        <v>85</v>
      </c>
      <c r="Y1589" t="s">
        <v>64</v>
      </c>
      <c r="Z1589" t="s">
        <v>99</v>
      </c>
      <c r="AA1589">
        <v>1153003837</v>
      </c>
      <c r="AB1589" t="s">
        <v>116</v>
      </c>
      <c r="AC1589" t="s">
        <v>67</v>
      </c>
      <c r="AD1589">
        <v>18.522050530000001</v>
      </c>
      <c r="AE1589">
        <v>-69.837790749999996</v>
      </c>
      <c r="AF1589" t="s">
        <v>5826</v>
      </c>
      <c r="AG1589" t="s">
        <v>32</v>
      </c>
      <c r="AH1589" t="s">
        <v>48</v>
      </c>
      <c r="AI1589" t="s">
        <v>87</v>
      </c>
      <c r="AJ1589" t="s">
        <v>1488</v>
      </c>
      <c r="AK1589" t="s">
        <v>150</v>
      </c>
      <c r="AL1589" t="s">
        <v>140</v>
      </c>
      <c r="AM1589" t="s">
        <v>151</v>
      </c>
      <c r="AR1589" t="s">
        <v>91</v>
      </c>
      <c r="AS1589">
        <v>9000016394</v>
      </c>
      <c r="AV1589" t="s">
        <v>153</v>
      </c>
      <c r="AW1589" t="str">
        <f>_xlfn.XLOOKUP(UNIVERSO[[#This Row],[RUTA-LOCALIDAD D&amp;N]],'[1]Cuota Ruta'!E:E,'[1]Cuota Ruta'!G:G)</f>
        <v>Cargar</v>
      </c>
    </row>
    <row r="1590" spans="1:49" x14ac:dyDescent="0.25">
      <c r="A1590" t="s">
        <v>109</v>
      </c>
      <c r="B1590" t="s">
        <v>49</v>
      </c>
      <c r="C1590" t="s">
        <v>50</v>
      </c>
      <c r="D1590" t="s">
        <v>51</v>
      </c>
      <c r="E1590" t="s">
        <v>338</v>
      </c>
      <c r="F1590" t="s">
        <v>283</v>
      </c>
      <c r="G1590">
        <v>9000106163</v>
      </c>
      <c r="H1590">
        <v>106163</v>
      </c>
      <c r="I1590" t="s">
        <v>5827</v>
      </c>
      <c r="J1590" t="s">
        <v>5828</v>
      </c>
      <c r="K1590" t="s">
        <v>286</v>
      </c>
      <c r="L1590" t="s">
        <v>1748</v>
      </c>
      <c r="M1590" t="s">
        <v>1748</v>
      </c>
      <c r="N1590" t="s">
        <v>3129</v>
      </c>
      <c r="O1590" t="s">
        <v>59</v>
      </c>
      <c r="P1590">
        <v>313</v>
      </c>
      <c r="Q1590" t="s">
        <v>1928</v>
      </c>
      <c r="R1590" t="s">
        <v>1928</v>
      </c>
      <c r="S1590" t="s">
        <v>665</v>
      </c>
      <c r="T1590" t="s">
        <v>665</v>
      </c>
      <c r="U1590">
        <v>19.373285293579102</v>
      </c>
      <c r="V1590">
        <v>-70.542343139648395</v>
      </c>
      <c r="W1590" t="s">
        <v>1929</v>
      </c>
      <c r="X1590" t="s">
        <v>85</v>
      </c>
      <c r="Y1590" t="s">
        <v>64</v>
      </c>
      <c r="Z1590" t="s">
        <v>65</v>
      </c>
      <c r="AA1590">
        <v>1151026323</v>
      </c>
      <c r="AB1590" t="s">
        <v>116</v>
      </c>
      <c r="AC1590" t="s">
        <v>67</v>
      </c>
      <c r="AD1590">
        <v>19.373550000000002</v>
      </c>
      <c r="AE1590">
        <v>-70.542030000000011</v>
      </c>
      <c r="AF1590" t="s">
        <v>5829</v>
      </c>
      <c r="AG1590" t="s">
        <v>32</v>
      </c>
      <c r="AH1590" t="s">
        <v>48</v>
      </c>
      <c r="AI1590" t="s">
        <v>69</v>
      </c>
      <c r="AJ1590" t="s">
        <v>118</v>
      </c>
      <c r="AK1590" t="s">
        <v>697</v>
      </c>
      <c r="AL1590" t="s">
        <v>338</v>
      </c>
      <c r="AM1590" t="s">
        <v>698</v>
      </c>
      <c r="AN1590">
        <v>8</v>
      </c>
      <c r="AO1590" t="s">
        <v>439</v>
      </c>
      <c r="AP1590">
        <v>21</v>
      </c>
      <c r="AQ1590">
        <v>0</v>
      </c>
      <c r="AR1590" t="s">
        <v>73</v>
      </c>
      <c r="AS1590">
        <v>9000106163</v>
      </c>
      <c r="AU1590">
        <v>8</v>
      </c>
      <c r="AV1590" t="s">
        <v>410</v>
      </c>
      <c r="AW1590" t="str">
        <f>_xlfn.XLOOKUP(UNIVERSO[[#This Row],[RUTA-LOCALIDAD D&amp;N]],'[1]Cuota Ruta'!E:E,'[1]Cuota Ruta'!G:G)</f>
        <v>Cargar</v>
      </c>
    </row>
    <row r="1591" spans="1:49" x14ac:dyDescent="0.25">
      <c r="A1591" t="s">
        <v>48</v>
      </c>
      <c r="B1591" t="s">
        <v>49</v>
      </c>
      <c r="C1591" t="s">
        <v>50</v>
      </c>
      <c r="D1591" t="s">
        <v>76</v>
      </c>
      <c r="E1591" t="s">
        <v>338</v>
      </c>
      <c r="F1591" t="s">
        <v>283</v>
      </c>
      <c r="G1591">
        <v>9000017533</v>
      </c>
      <c r="H1591">
        <v>17533</v>
      </c>
      <c r="I1591" t="s">
        <v>5830</v>
      </c>
      <c r="J1591" t="s">
        <v>5831</v>
      </c>
      <c r="K1591" t="s">
        <v>286</v>
      </c>
      <c r="L1591" t="s">
        <v>338</v>
      </c>
      <c r="M1591" t="s">
        <v>338</v>
      </c>
      <c r="N1591" t="s">
        <v>253</v>
      </c>
      <c r="O1591" t="s">
        <v>59</v>
      </c>
      <c r="P1591">
        <v>305</v>
      </c>
      <c r="Q1591" t="s">
        <v>1838</v>
      </c>
      <c r="R1591" t="s">
        <v>1838</v>
      </c>
      <c r="S1591" t="s">
        <v>343</v>
      </c>
      <c r="T1591" t="s">
        <v>343</v>
      </c>
      <c r="U1591">
        <v>19.429916620254499</v>
      </c>
      <c r="V1591">
        <v>-70.683069229126005</v>
      </c>
      <c r="W1591" t="s">
        <v>1839</v>
      </c>
      <c r="X1591" t="s">
        <v>63</v>
      </c>
      <c r="Y1591" t="s">
        <v>64</v>
      </c>
      <c r="Z1591" t="s">
        <v>99</v>
      </c>
      <c r="AA1591">
        <v>1151001729</v>
      </c>
      <c r="AB1591" t="s">
        <v>116</v>
      </c>
      <c r="AC1591" t="s">
        <v>67</v>
      </c>
      <c r="AD1591">
        <v>19.429761666666661</v>
      </c>
      <c r="AE1591">
        <v>-70.683230000000009</v>
      </c>
      <c r="AF1591" t="s">
        <v>5832</v>
      </c>
      <c r="AG1591" t="s">
        <v>32</v>
      </c>
      <c r="AH1591" t="s">
        <v>48</v>
      </c>
      <c r="AI1591" t="s">
        <v>87</v>
      </c>
      <c r="AJ1591" t="s">
        <v>1488</v>
      </c>
      <c r="AK1591" t="s">
        <v>408</v>
      </c>
      <c r="AL1591" t="s">
        <v>338</v>
      </c>
      <c r="AM1591" t="s">
        <v>409</v>
      </c>
      <c r="AR1591" t="s">
        <v>91</v>
      </c>
      <c r="AS1591">
        <v>9000017533</v>
      </c>
      <c r="AV1591" t="s">
        <v>410</v>
      </c>
      <c r="AW1591" t="str">
        <f>_xlfn.XLOOKUP(UNIVERSO[[#This Row],[RUTA-LOCALIDAD D&amp;N]],'[1]Cuota Ruta'!E:E,'[1]Cuota Ruta'!G:G)</f>
        <v>Cargar</v>
      </c>
    </row>
    <row r="1592" spans="1:49" x14ac:dyDescent="0.25">
      <c r="A1592" t="s">
        <v>48</v>
      </c>
      <c r="B1592" t="s">
        <v>49</v>
      </c>
      <c r="C1592" t="s">
        <v>50</v>
      </c>
      <c r="D1592" t="s">
        <v>51</v>
      </c>
      <c r="E1592" t="s">
        <v>77</v>
      </c>
      <c r="F1592" t="s">
        <v>53</v>
      </c>
      <c r="G1592">
        <v>9000109176</v>
      </c>
      <c r="H1592">
        <v>109176</v>
      </c>
      <c r="I1592" t="s">
        <v>5833</v>
      </c>
      <c r="J1592" t="s">
        <v>5834</v>
      </c>
      <c r="K1592" t="s">
        <v>56</v>
      </c>
      <c r="L1592" t="s">
        <v>93</v>
      </c>
      <c r="M1592" t="s">
        <v>93</v>
      </c>
      <c r="N1592" t="s">
        <v>5835</v>
      </c>
      <c r="O1592" t="s">
        <v>59</v>
      </c>
      <c r="P1592">
        <v>383</v>
      </c>
      <c r="Q1592" t="s">
        <v>1099</v>
      </c>
      <c r="R1592" t="s">
        <v>1099</v>
      </c>
      <c r="S1592" t="s">
        <v>173</v>
      </c>
      <c r="T1592" t="s">
        <v>173</v>
      </c>
      <c r="U1592">
        <v>18.485845600000001</v>
      </c>
      <c r="V1592">
        <v>-69.982337999999999</v>
      </c>
      <c r="W1592" t="s">
        <v>1100</v>
      </c>
      <c r="X1592" t="s">
        <v>85</v>
      </c>
      <c r="Y1592" t="s">
        <v>64</v>
      </c>
      <c r="Z1592" t="s">
        <v>65</v>
      </c>
      <c r="AA1592">
        <v>1169002610</v>
      </c>
      <c r="AB1592" t="s">
        <v>116</v>
      </c>
      <c r="AC1592" t="s">
        <v>67</v>
      </c>
      <c r="AD1592">
        <v>18.485867949999999</v>
      </c>
      <c r="AE1592">
        <v>-69.982329320000005</v>
      </c>
      <c r="AF1592" t="s">
        <v>5836</v>
      </c>
      <c r="AG1592" t="s">
        <v>32</v>
      </c>
      <c r="AH1592" t="s">
        <v>48</v>
      </c>
      <c r="AI1592" t="s">
        <v>69</v>
      </c>
      <c r="AJ1592" t="s">
        <v>69</v>
      </c>
      <c r="AK1592" t="s">
        <v>176</v>
      </c>
      <c r="AL1592" t="s">
        <v>77</v>
      </c>
      <c r="AM1592" t="s">
        <v>177</v>
      </c>
      <c r="AN1592">
        <v>8</v>
      </c>
      <c r="AO1592" t="s">
        <v>439</v>
      </c>
      <c r="AP1592">
        <v>41</v>
      </c>
      <c r="AQ1592">
        <v>0</v>
      </c>
      <c r="AR1592" t="s">
        <v>73</v>
      </c>
      <c r="AS1592">
        <v>9000109176</v>
      </c>
      <c r="AU1592">
        <v>8</v>
      </c>
      <c r="AW1592" t="str">
        <f>_xlfn.XLOOKUP(UNIVERSO[[#This Row],[RUTA-LOCALIDAD D&amp;N]],'[1]Cuota Ruta'!E:E,'[1]Cuota Ruta'!G:G)</f>
        <v>Cargar</v>
      </c>
    </row>
    <row r="1593" spans="1:49" x14ac:dyDescent="0.25">
      <c r="A1593" t="s">
        <v>48</v>
      </c>
      <c r="B1593" t="s">
        <v>49</v>
      </c>
      <c r="C1593" t="s">
        <v>50</v>
      </c>
      <c r="D1593" t="s">
        <v>76</v>
      </c>
      <c r="E1593" t="s">
        <v>338</v>
      </c>
      <c r="F1593" t="s">
        <v>283</v>
      </c>
      <c r="G1593">
        <v>9000019562</v>
      </c>
      <c r="H1593">
        <v>19562</v>
      </c>
      <c r="I1593" t="s">
        <v>5837</v>
      </c>
      <c r="J1593" t="s">
        <v>5838</v>
      </c>
      <c r="K1593" t="s">
        <v>286</v>
      </c>
      <c r="L1593" t="s">
        <v>338</v>
      </c>
      <c r="M1593" t="s">
        <v>338</v>
      </c>
      <c r="N1593" t="s">
        <v>253</v>
      </c>
      <c r="O1593" t="s">
        <v>59</v>
      </c>
      <c r="P1593">
        <v>313</v>
      </c>
      <c r="Q1593" t="s">
        <v>1928</v>
      </c>
      <c r="R1593" t="s">
        <v>1928</v>
      </c>
      <c r="S1593" t="s">
        <v>665</v>
      </c>
      <c r="T1593" t="s">
        <v>665</v>
      </c>
      <c r="U1593">
        <v>19.389773178100601</v>
      </c>
      <c r="V1593">
        <v>-70.532244873046906</v>
      </c>
      <c r="W1593" t="s">
        <v>1929</v>
      </c>
      <c r="X1593" t="s">
        <v>63</v>
      </c>
      <c r="Y1593" t="s">
        <v>64</v>
      </c>
      <c r="Z1593" t="s">
        <v>99</v>
      </c>
      <c r="AA1593">
        <v>1151005551</v>
      </c>
      <c r="AB1593" t="s">
        <v>116</v>
      </c>
      <c r="AC1593" t="s">
        <v>67</v>
      </c>
      <c r="AD1593">
        <v>19.38982</v>
      </c>
      <c r="AE1593">
        <v>-70.532255000000006</v>
      </c>
      <c r="AF1593" t="s">
        <v>5839</v>
      </c>
      <c r="AG1593" t="s">
        <v>32</v>
      </c>
      <c r="AH1593" t="s">
        <v>48</v>
      </c>
      <c r="AI1593" t="s">
        <v>87</v>
      </c>
      <c r="AJ1593" t="s">
        <v>1488</v>
      </c>
      <c r="AK1593" t="s">
        <v>697</v>
      </c>
      <c r="AL1593" t="s">
        <v>338</v>
      </c>
      <c r="AM1593" t="s">
        <v>698</v>
      </c>
      <c r="AR1593" t="s">
        <v>91</v>
      </c>
      <c r="AS1593">
        <v>9000019562</v>
      </c>
      <c r="AV1593" t="s">
        <v>410</v>
      </c>
      <c r="AW1593" t="str">
        <f>_xlfn.XLOOKUP(UNIVERSO[[#This Row],[RUTA-LOCALIDAD D&amp;N]],'[1]Cuota Ruta'!E:E,'[1]Cuota Ruta'!G:G)</f>
        <v>Cargar</v>
      </c>
    </row>
    <row r="1594" spans="1:49" x14ac:dyDescent="0.25">
      <c r="A1594" t="s">
        <v>109</v>
      </c>
      <c r="B1594" t="s">
        <v>380</v>
      </c>
      <c r="C1594" t="s">
        <v>381</v>
      </c>
      <c r="D1594" t="s">
        <v>124</v>
      </c>
      <c r="E1594" t="s">
        <v>140</v>
      </c>
      <c r="F1594" t="s">
        <v>141</v>
      </c>
      <c r="G1594">
        <v>9000110524</v>
      </c>
      <c r="H1594">
        <v>110524</v>
      </c>
      <c r="I1594" t="s">
        <v>5840</v>
      </c>
      <c r="J1594" t="s">
        <v>140</v>
      </c>
      <c r="K1594" t="s">
        <v>144</v>
      </c>
      <c r="L1594" t="s">
        <v>93</v>
      </c>
      <c r="M1594" t="s">
        <v>93</v>
      </c>
      <c r="N1594" t="s">
        <v>3783</v>
      </c>
      <c r="O1594" t="s">
        <v>434</v>
      </c>
      <c r="P1594">
        <v>384</v>
      </c>
      <c r="Q1594" t="s">
        <v>595</v>
      </c>
      <c r="R1594" t="s">
        <v>595</v>
      </c>
      <c r="S1594" t="s">
        <v>436</v>
      </c>
      <c r="T1594" t="s">
        <v>436</v>
      </c>
      <c r="U1594">
        <v>18.493887699999998</v>
      </c>
      <c r="V1594">
        <v>-69.809101999999996</v>
      </c>
      <c r="W1594" t="s">
        <v>596</v>
      </c>
      <c r="X1594" t="s">
        <v>85</v>
      </c>
      <c r="Y1594" t="s">
        <v>64</v>
      </c>
      <c r="Z1594" t="s">
        <v>65</v>
      </c>
      <c r="AA1594">
        <v>1153019498</v>
      </c>
      <c r="AB1594" t="s">
        <v>116</v>
      </c>
      <c r="AC1594" t="s">
        <v>67</v>
      </c>
      <c r="AD1594">
        <v>18.494058419789351</v>
      </c>
      <c r="AE1594">
        <v>-69.80948815598309</v>
      </c>
      <c r="AF1594" t="s">
        <v>5841</v>
      </c>
      <c r="AG1594" t="s">
        <v>32</v>
      </c>
      <c r="AH1594" t="s">
        <v>48</v>
      </c>
      <c r="AI1594" t="s">
        <v>69</v>
      </c>
      <c r="AJ1594" t="s">
        <v>118</v>
      </c>
      <c r="AK1594" t="s">
        <v>150</v>
      </c>
      <c r="AL1594" t="s">
        <v>140</v>
      </c>
      <c r="AM1594" t="s">
        <v>151</v>
      </c>
      <c r="AN1594">
        <v>7</v>
      </c>
      <c r="AO1594" t="s">
        <v>423</v>
      </c>
      <c r="AP1594">
        <v>53</v>
      </c>
      <c r="AQ1594">
        <v>0</v>
      </c>
      <c r="AR1594" t="s">
        <v>73</v>
      </c>
      <c r="AS1594">
        <v>9000110524</v>
      </c>
      <c r="AT1594" t="s">
        <v>74</v>
      </c>
      <c r="AU1594">
        <v>7</v>
      </c>
      <c r="AV1594" t="s">
        <v>153</v>
      </c>
      <c r="AW1594" t="str">
        <f>_xlfn.XLOOKUP(UNIVERSO[[#This Row],[RUTA-LOCALIDAD D&amp;N]],'[1]Cuota Ruta'!E:E,'[1]Cuota Ruta'!G:G)</f>
        <v>Cargar</v>
      </c>
    </row>
    <row r="1595" spans="1:49" x14ac:dyDescent="0.25">
      <c r="A1595" t="s">
        <v>48</v>
      </c>
      <c r="B1595" t="s">
        <v>49</v>
      </c>
      <c r="C1595" t="s">
        <v>50</v>
      </c>
      <c r="D1595" t="s">
        <v>76</v>
      </c>
      <c r="E1595" t="s">
        <v>338</v>
      </c>
      <c r="F1595" t="s">
        <v>283</v>
      </c>
      <c r="G1595">
        <v>9000020988</v>
      </c>
      <c r="H1595">
        <v>20988</v>
      </c>
      <c r="I1595" t="s">
        <v>5842</v>
      </c>
      <c r="J1595" t="s">
        <v>5843</v>
      </c>
      <c r="K1595" t="s">
        <v>286</v>
      </c>
      <c r="L1595" t="s">
        <v>338</v>
      </c>
      <c r="M1595" t="s">
        <v>338</v>
      </c>
      <c r="N1595" t="s">
        <v>253</v>
      </c>
      <c r="O1595" t="s">
        <v>59</v>
      </c>
      <c r="P1595">
        <v>338</v>
      </c>
      <c r="Q1595" t="s">
        <v>342</v>
      </c>
      <c r="R1595" t="s">
        <v>342</v>
      </c>
      <c r="S1595" t="s">
        <v>343</v>
      </c>
      <c r="T1595" t="s">
        <v>343</v>
      </c>
      <c r="U1595">
        <v>19.421095132827801</v>
      </c>
      <c r="V1595">
        <v>-70.700263977050795</v>
      </c>
      <c r="W1595" t="s">
        <v>344</v>
      </c>
      <c r="X1595" t="s">
        <v>63</v>
      </c>
      <c r="Y1595" t="s">
        <v>64</v>
      </c>
      <c r="Z1595" t="s">
        <v>99</v>
      </c>
      <c r="AA1595">
        <v>1151009970</v>
      </c>
      <c r="AB1595" t="s">
        <v>116</v>
      </c>
      <c r="AC1595" t="s">
        <v>67</v>
      </c>
      <c r="AD1595">
        <v>19.421151129999998</v>
      </c>
      <c r="AE1595">
        <v>-70.700255769999998</v>
      </c>
      <c r="AF1595" t="s">
        <v>5844</v>
      </c>
      <c r="AG1595" t="s">
        <v>32</v>
      </c>
      <c r="AH1595" t="s">
        <v>48</v>
      </c>
      <c r="AI1595" t="s">
        <v>87</v>
      </c>
      <c r="AJ1595" t="s">
        <v>1488</v>
      </c>
      <c r="AK1595" t="s">
        <v>346</v>
      </c>
      <c r="AL1595" t="s">
        <v>338</v>
      </c>
      <c r="AM1595" t="s">
        <v>347</v>
      </c>
      <c r="AR1595" t="s">
        <v>91</v>
      </c>
      <c r="AS1595">
        <v>9000020988</v>
      </c>
      <c r="AV1595" t="s">
        <v>349</v>
      </c>
      <c r="AW1595" t="str">
        <f>_xlfn.XLOOKUP(UNIVERSO[[#This Row],[RUTA-LOCALIDAD D&amp;N]],'[1]Cuota Ruta'!E:E,'[1]Cuota Ruta'!G:G)</f>
        <v>Cargar</v>
      </c>
    </row>
    <row r="1596" spans="1:49" x14ac:dyDescent="0.25">
      <c r="A1596" t="s">
        <v>109</v>
      </c>
      <c r="B1596" t="s">
        <v>49</v>
      </c>
      <c r="C1596" t="s">
        <v>50</v>
      </c>
      <c r="D1596" t="s">
        <v>76</v>
      </c>
      <c r="E1596" t="s">
        <v>193</v>
      </c>
      <c r="F1596" t="s">
        <v>194</v>
      </c>
      <c r="G1596">
        <v>9000110612</v>
      </c>
      <c r="H1596">
        <v>110612</v>
      </c>
      <c r="I1596" t="s">
        <v>5845</v>
      </c>
      <c r="J1596" t="s">
        <v>5846</v>
      </c>
      <c r="K1596" t="s">
        <v>197</v>
      </c>
      <c r="L1596" t="s">
        <v>1417</v>
      </c>
      <c r="M1596" t="s">
        <v>1417</v>
      </c>
      <c r="N1596" t="s">
        <v>253</v>
      </c>
      <c r="O1596" t="s">
        <v>59</v>
      </c>
      <c r="P1596">
        <v>325</v>
      </c>
      <c r="Q1596" t="s">
        <v>3190</v>
      </c>
      <c r="R1596" t="s">
        <v>3190</v>
      </c>
      <c r="S1596" t="s">
        <v>774</v>
      </c>
      <c r="T1596" t="s">
        <v>774</v>
      </c>
      <c r="U1596">
        <v>18.76194572</v>
      </c>
      <c r="V1596">
        <v>-69.25762177</v>
      </c>
      <c r="W1596" t="s">
        <v>3191</v>
      </c>
      <c r="X1596" t="s">
        <v>63</v>
      </c>
      <c r="Y1596" t="s">
        <v>64</v>
      </c>
      <c r="Z1596" t="s">
        <v>65</v>
      </c>
      <c r="AA1596">
        <v>1160018577</v>
      </c>
      <c r="AB1596" t="s">
        <v>116</v>
      </c>
      <c r="AC1596" t="s">
        <v>67</v>
      </c>
      <c r="AD1596">
        <v>18.762093400000001</v>
      </c>
      <c r="AE1596">
        <v>-69.257707100000005</v>
      </c>
      <c r="AF1596" t="s">
        <v>5847</v>
      </c>
      <c r="AG1596" t="s">
        <v>32</v>
      </c>
      <c r="AH1596" t="s">
        <v>48</v>
      </c>
      <c r="AI1596" t="s">
        <v>69</v>
      </c>
      <c r="AJ1596" t="s">
        <v>118</v>
      </c>
      <c r="AK1596" t="s">
        <v>226</v>
      </c>
      <c r="AL1596" t="s">
        <v>193</v>
      </c>
      <c r="AM1596" t="s">
        <v>227</v>
      </c>
      <c r="AN1596">
        <v>9</v>
      </c>
      <c r="AO1596" t="s">
        <v>139</v>
      </c>
      <c r="AP1596">
        <v>8</v>
      </c>
      <c r="AQ1596">
        <v>0</v>
      </c>
      <c r="AR1596" t="s">
        <v>73</v>
      </c>
      <c r="AS1596">
        <v>9000110612</v>
      </c>
      <c r="AU1596">
        <v>9</v>
      </c>
      <c r="AV1596" t="s">
        <v>92</v>
      </c>
      <c r="AW1596" t="str">
        <f>_xlfn.XLOOKUP(UNIVERSO[[#This Row],[RUTA-LOCALIDAD D&amp;N]],'[1]Cuota Ruta'!E:E,'[1]Cuota Ruta'!G:G)</f>
        <v>Cargar</v>
      </c>
    </row>
    <row r="1597" spans="1:49" x14ac:dyDescent="0.25">
      <c r="A1597" t="s">
        <v>48</v>
      </c>
      <c r="B1597" t="s">
        <v>49</v>
      </c>
      <c r="C1597" t="s">
        <v>50</v>
      </c>
      <c r="D1597" t="s">
        <v>76</v>
      </c>
      <c r="E1597" t="s">
        <v>338</v>
      </c>
      <c r="F1597" t="s">
        <v>283</v>
      </c>
      <c r="G1597">
        <v>9000021768</v>
      </c>
      <c r="H1597">
        <v>21768</v>
      </c>
      <c r="I1597" t="s">
        <v>5848</v>
      </c>
      <c r="J1597" t="s">
        <v>5849</v>
      </c>
      <c r="K1597" t="s">
        <v>286</v>
      </c>
      <c r="L1597" t="s">
        <v>338</v>
      </c>
      <c r="M1597" t="s">
        <v>338</v>
      </c>
      <c r="N1597" t="s">
        <v>253</v>
      </c>
      <c r="O1597" t="s">
        <v>59</v>
      </c>
      <c r="P1597">
        <v>344</v>
      </c>
      <c r="Q1597" t="s">
        <v>1607</v>
      </c>
      <c r="R1597" t="s">
        <v>1607</v>
      </c>
      <c r="S1597" t="s">
        <v>343</v>
      </c>
      <c r="T1597" t="s">
        <v>343</v>
      </c>
      <c r="U1597">
        <v>19.381549453735399</v>
      </c>
      <c r="V1597">
        <v>-70.633050537109398</v>
      </c>
      <c r="W1597" t="s">
        <v>1608</v>
      </c>
      <c r="X1597" t="s">
        <v>85</v>
      </c>
      <c r="Y1597" t="s">
        <v>64</v>
      </c>
      <c r="Z1597" t="s">
        <v>99</v>
      </c>
      <c r="AA1597">
        <v>1151012127</v>
      </c>
      <c r="AB1597" t="s">
        <v>116</v>
      </c>
      <c r="AC1597" t="s">
        <v>67</v>
      </c>
      <c r="AD1597">
        <v>19.382336020512341</v>
      </c>
      <c r="AE1597">
        <v>-70.632319263637982</v>
      </c>
      <c r="AF1597" t="s">
        <v>5850</v>
      </c>
      <c r="AG1597" t="s">
        <v>32</v>
      </c>
      <c r="AH1597" t="s">
        <v>48</v>
      </c>
      <c r="AI1597" t="s">
        <v>87</v>
      </c>
      <c r="AJ1597" t="s">
        <v>1488</v>
      </c>
      <c r="AK1597" t="s">
        <v>408</v>
      </c>
      <c r="AL1597" t="s">
        <v>338</v>
      </c>
      <c r="AM1597" t="s">
        <v>409</v>
      </c>
      <c r="AR1597" t="s">
        <v>91</v>
      </c>
      <c r="AS1597">
        <v>9000021768</v>
      </c>
      <c r="AV1597" t="s">
        <v>410</v>
      </c>
      <c r="AW1597" t="str">
        <f>_xlfn.XLOOKUP(UNIVERSO[[#This Row],[RUTA-LOCALIDAD D&amp;N]],'[1]Cuota Ruta'!E:E,'[1]Cuota Ruta'!G:G)</f>
        <v>Cargar</v>
      </c>
    </row>
    <row r="1598" spans="1:49" x14ac:dyDescent="0.25">
      <c r="A1598" t="s">
        <v>48</v>
      </c>
      <c r="B1598" t="s">
        <v>49</v>
      </c>
      <c r="C1598" t="s">
        <v>110</v>
      </c>
      <c r="D1598" t="s">
        <v>76</v>
      </c>
      <c r="E1598" t="s">
        <v>338</v>
      </c>
      <c r="F1598" t="s">
        <v>283</v>
      </c>
      <c r="G1598">
        <v>9000113793</v>
      </c>
      <c r="H1598">
        <v>113793</v>
      </c>
      <c r="I1598" t="s">
        <v>5851</v>
      </c>
      <c r="J1598" t="s">
        <v>5852</v>
      </c>
      <c r="K1598" t="s">
        <v>286</v>
      </c>
      <c r="L1598" t="s">
        <v>338</v>
      </c>
      <c r="M1598" t="s">
        <v>338</v>
      </c>
      <c r="N1598" t="s">
        <v>5853</v>
      </c>
      <c r="O1598" t="s">
        <v>59</v>
      </c>
      <c r="P1598">
        <v>309</v>
      </c>
      <c r="Q1598" t="s">
        <v>1950</v>
      </c>
      <c r="R1598" t="s">
        <v>1950</v>
      </c>
      <c r="S1598" t="s">
        <v>676</v>
      </c>
      <c r="T1598" t="s">
        <v>676</v>
      </c>
      <c r="U1598">
        <v>19.484468460083001</v>
      </c>
      <c r="V1598">
        <v>-70.721755981445298</v>
      </c>
      <c r="W1598" t="s">
        <v>1951</v>
      </c>
      <c r="X1598" t="s">
        <v>63</v>
      </c>
      <c r="Y1598" t="s">
        <v>64</v>
      </c>
      <c r="Z1598" t="s">
        <v>99</v>
      </c>
      <c r="AA1598">
        <v>1151027510</v>
      </c>
      <c r="AB1598" t="s">
        <v>116</v>
      </c>
      <c r="AC1598" t="s">
        <v>67</v>
      </c>
      <c r="AD1598">
        <v>19.48447333333333</v>
      </c>
      <c r="AE1598">
        <v>-70.721665000000002</v>
      </c>
      <c r="AF1598" t="s">
        <v>5854</v>
      </c>
      <c r="AG1598" t="s">
        <v>32</v>
      </c>
      <c r="AH1598" t="s">
        <v>48</v>
      </c>
      <c r="AI1598" t="s">
        <v>69</v>
      </c>
      <c r="AJ1598" t="s">
        <v>69</v>
      </c>
      <c r="AK1598" t="s">
        <v>346</v>
      </c>
      <c r="AL1598" t="s">
        <v>338</v>
      </c>
      <c r="AM1598" t="s">
        <v>347</v>
      </c>
      <c r="AN1598">
        <v>1</v>
      </c>
      <c r="AO1598" t="s">
        <v>119</v>
      </c>
      <c r="AP1598">
        <v>12</v>
      </c>
      <c r="AQ1598">
        <v>0</v>
      </c>
      <c r="AR1598" t="s">
        <v>73</v>
      </c>
      <c r="AS1598">
        <v>9000113793</v>
      </c>
      <c r="AT1598" t="s">
        <v>74</v>
      </c>
      <c r="AU1598">
        <v>1</v>
      </c>
      <c r="AV1598" t="s">
        <v>349</v>
      </c>
      <c r="AW1598" t="str">
        <f>_xlfn.XLOOKUP(UNIVERSO[[#This Row],[RUTA-LOCALIDAD D&amp;N]],'[1]Cuota Ruta'!E:E,'[1]Cuota Ruta'!G:G)</f>
        <v>Cargar</v>
      </c>
    </row>
    <row r="1599" spans="1:49" x14ac:dyDescent="0.25">
      <c r="A1599" t="s">
        <v>109</v>
      </c>
      <c r="B1599" t="s">
        <v>49</v>
      </c>
      <c r="C1599" t="s">
        <v>50</v>
      </c>
      <c r="D1599" t="s">
        <v>76</v>
      </c>
      <c r="E1599" t="s">
        <v>338</v>
      </c>
      <c r="F1599" t="s">
        <v>283</v>
      </c>
      <c r="G1599">
        <v>9000022842</v>
      </c>
      <c r="H1599">
        <v>22842</v>
      </c>
      <c r="I1599" t="s">
        <v>5855</v>
      </c>
      <c r="J1599" t="s">
        <v>5856</v>
      </c>
      <c r="K1599" t="s">
        <v>286</v>
      </c>
      <c r="L1599" t="s">
        <v>338</v>
      </c>
      <c r="M1599" t="s">
        <v>338</v>
      </c>
      <c r="N1599" t="s">
        <v>253</v>
      </c>
      <c r="O1599" t="s">
        <v>59</v>
      </c>
      <c r="P1599">
        <v>320</v>
      </c>
      <c r="Q1599" t="s">
        <v>1882</v>
      </c>
      <c r="R1599" t="s">
        <v>1882</v>
      </c>
      <c r="S1599" t="s">
        <v>676</v>
      </c>
      <c r="T1599" t="s">
        <v>676</v>
      </c>
      <c r="U1599">
        <v>19.476501703262301</v>
      </c>
      <c r="V1599">
        <v>-70.707661628723102</v>
      </c>
      <c r="W1599" t="s">
        <v>1883</v>
      </c>
      <c r="X1599" t="s">
        <v>85</v>
      </c>
      <c r="Y1599" t="s">
        <v>64</v>
      </c>
      <c r="Z1599" t="s">
        <v>99</v>
      </c>
      <c r="AA1599">
        <v>1151013998</v>
      </c>
      <c r="AB1599" t="s">
        <v>116</v>
      </c>
      <c r="AC1599" t="s">
        <v>67</v>
      </c>
      <c r="AD1599">
        <v>19.476483333333331</v>
      </c>
      <c r="AE1599">
        <v>-70.707740000000001</v>
      </c>
      <c r="AF1599" t="s">
        <v>5857</v>
      </c>
      <c r="AG1599" t="s">
        <v>32</v>
      </c>
      <c r="AH1599" t="s">
        <v>48</v>
      </c>
      <c r="AI1599" t="s">
        <v>87</v>
      </c>
      <c r="AJ1599" t="s">
        <v>1488</v>
      </c>
      <c r="AK1599" t="s">
        <v>346</v>
      </c>
      <c r="AL1599" t="s">
        <v>338</v>
      </c>
      <c r="AM1599" t="s">
        <v>347</v>
      </c>
      <c r="AR1599" t="s">
        <v>91</v>
      </c>
      <c r="AS1599">
        <v>9000022842</v>
      </c>
      <c r="AV1599" t="s">
        <v>349</v>
      </c>
      <c r="AW1599" t="str">
        <f>_xlfn.XLOOKUP(UNIVERSO[[#This Row],[RUTA-LOCALIDAD D&amp;N]],'[1]Cuota Ruta'!E:E,'[1]Cuota Ruta'!G:G)</f>
        <v>Cargar</v>
      </c>
    </row>
    <row r="1600" spans="1:49" x14ac:dyDescent="0.25">
      <c r="A1600" t="s">
        <v>109</v>
      </c>
      <c r="B1600" t="s">
        <v>49</v>
      </c>
      <c r="C1600" t="s">
        <v>50</v>
      </c>
      <c r="D1600" t="s">
        <v>76</v>
      </c>
      <c r="E1600" t="s">
        <v>338</v>
      </c>
      <c r="F1600" t="s">
        <v>283</v>
      </c>
      <c r="G1600">
        <v>9000114323</v>
      </c>
      <c r="H1600">
        <v>114323</v>
      </c>
      <c r="I1600" t="s">
        <v>3440</v>
      </c>
      <c r="J1600" t="s">
        <v>5858</v>
      </c>
      <c r="K1600" t="s">
        <v>286</v>
      </c>
      <c r="L1600" t="s">
        <v>338</v>
      </c>
      <c r="M1600" t="s">
        <v>338</v>
      </c>
      <c r="N1600" t="s">
        <v>3419</v>
      </c>
      <c r="O1600" t="s">
        <v>59</v>
      </c>
      <c r="P1600">
        <v>315</v>
      </c>
      <c r="Q1600" t="s">
        <v>1681</v>
      </c>
      <c r="R1600" t="s">
        <v>1681</v>
      </c>
      <c r="S1600" t="s">
        <v>665</v>
      </c>
      <c r="T1600" t="s">
        <v>665</v>
      </c>
      <c r="U1600">
        <v>19.475923538208001</v>
      </c>
      <c r="V1600">
        <v>-70.676361083984304</v>
      </c>
      <c r="W1600" t="s">
        <v>1682</v>
      </c>
      <c r="X1600" t="s">
        <v>85</v>
      </c>
      <c r="Y1600" t="s">
        <v>64</v>
      </c>
      <c r="Z1600" t="s">
        <v>99</v>
      </c>
      <c r="AA1600">
        <v>1151027593</v>
      </c>
      <c r="AB1600" t="s">
        <v>116</v>
      </c>
      <c r="AC1600" t="s">
        <v>67</v>
      </c>
      <c r="AD1600">
        <v>19.475950000000001</v>
      </c>
      <c r="AE1600">
        <v>-70.676348333333337</v>
      </c>
      <c r="AF1600" t="s">
        <v>5859</v>
      </c>
      <c r="AG1600" t="s">
        <v>32</v>
      </c>
      <c r="AH1600" t="s">
        <v>48</v>
      </c>
      <c r="AI1600" t="s">
        <v>69</v>
      </c>
      <c r="AJ1600" t="s">
        <v>118</v>
      </c>
      <c r="AK1600" t="s">
        <v>408</v>
      </c>
      <c r="AL1600" t="s">
        <v>338</v>
      </c>
      <c r="AM1600" t="s">
        <v>409</v>
      </c>
      <c r="AN1600">
        <v>1</v>
      </c>
      <c r="AO1600" t="s">
        <v>119</v>
      </c>
      <c r="AP1600">
        <v>14</v>
      </c>
      <c r="AQ1600">
        <v>0</v>
      </c>
      <c r="AR1600" t="s">
        <v>73</v>
      </c>
      <c r="AS1600">
        <v>9000114323</v>
      </c>
      <c r="AT1600" t="s">
        <v>74</v>
      </c>
      <c r="AU1600">
        <v>1</v>
      </c>
      <c r="AV1600" t="s">
        <v>410</v>
      </c>
      <c r="AW1600" t="str">
        <f>_xlfn.XLOOKUP(UNIVERSO[[#This Row],[RUTA-LOCALIDAD D&amp;N]],'[1]Cuota Ruta'!E:E,'[1]Cuota Ruta'!G:G)</f>
        <v>Cargar</v>
      </c>
    </row>
    <row r="1601" spans="1:49" x14ac:dyDescent="0.25">
      <c r="A1601" t="s">
        <v>48</v>
      </c>
      <c r="B1601" t="s">
        <v>49</v>
      </c>
      <c r="C1601" t="s">
        <v>50</v>
      </c>
      <c r="D1601" t="s">
        <v>76</v>
      </c>
      <c r="E1601" t="s">
        <v>338</v>
      </c>
      <c r="F1601" t="s">
        <v>283</v>
      </c>
      <c r="G1601">
        <v>9000024610</v>
      </c>
      <c r="H1601">
        <v>24610</v>
      </c>
      <c r="I1601" t="s">
        <v>5860</v>
      </c>
      <c r="J1601" t="s">
        <v>5861</v>
      </c>
      <c r="K1601" t="s">
        <v>286</v>
      </c>
      <c r="L1601" t="s">
        <v>338</v>
      </c>
      <c r="M1601" t="s">
        <v>338</v>
      </c>
      <c r="N1601" t="s">
        <v>253</v>
      </c>
      <c r="O1601" t="s">
        <v>59</v>
      </c>
      <c r="P1601">
        <v>341</v>
      </c>
      <c r="Q1601" t="s">
        <v>2017</v>
      </c>
      <c r="R1601" t="s">
        <v>2017</v>
      </c>
      <c r="S1601" t="s">
        <v>405</v>
      </c>
      <c r="T1601" t="s">
        <v>405</v>
      </c>
      <c r="U1601">
        <v>19.326246261596602</v>
      </c>
      <c r="V1601">
        <v>-70.566452026367102</v>
      </c>
      <c r="W1601" t="s">
        <v>2018</v>
      </c>
      <c r="X1601" t="s">
        <v>63</v>
      </c>
      <c r="Y1601" t="s">
        <v>64</v>
      </c>
      <c r="Z1601" t="s">
        <v>99</v>
      </c>
      <c r="AA1601">
        <v>1151016745</v>
      </c>
      <c r="AB1601" t="s">
        <v>116</v>
      </c>
      <c r="AC1601" t="s">
        <v>67</v>
      </c>
      <c r="AD1601">
        <v>19.326161666666671</v>
      </c>
      <c r="AE1601">
        <v>-70.566465000000008</v>
      </c>
      <c r="AF1601" t="s">
        <v>5862</v>
      </c>
      <c r="AG1601" t="s">
        <v>32</v>
      </c>
      <c r="AH1601" t="s">
        <v>48</v>
      </c>
      <c r="AI1601" t="s">
        <v>87</v>
      </c>
      <c r="AJ1601" t="s">
        <v>1488</v>
      </c>
      <c r="AK1601" t="s">
        <v>697</v>
      </c>
      <c r="AL1601" t="s">
        <v>338</v>
      </c>
      <c r="AM1601" t="s">
        <v>698</v>
      </c>
      <c r="AR1601" t="s">
        <v>91</v>
      </c>
      <c r="AS1601">
        <v>9000024610</v>
      </c>
      <c r="AV1601" t="s">
        <v>410</v>
      </c>
      <c r="AW1601" t="str">
        <f>_xlfn.XLOOKUP(UNIVERSO[[#This Row],[RUTA-LOCALIDAD D&amp;N]],'[1]Cuota Ruta'!E:E,'[1]Cuota Ruta'!G:G)</f>
        <v>Cargar</v>
      </c>
    </row>
    <row r="1602" spans="1:49" x14ac:dyDescent="0.25">
      <c r="A1602" t="s">
        <v>109</v>
      </c>
      <c r="B1602" t="s">
        <v>49</v>
      </c>
      <c r="C1602" t="s">
        <v>50</v>
      </c>
      <c r="D1602" t="s">
        <v>76</v>
      </c>
      <c r="E1602" t="s">
        <v>257</v>
      </c>
      <c r="F1602" t="s">
        <v>194</v>
      </c>
      <c r="G1602">
        <v>9000115008</v>
      </c>
      <c r="H1602">
        <v>115008</v>
      </c>
      <c r="I1602" t="s">
        <v>1559</v>
      </c>
      <c r="J1602" t="s">
        <v>5863</v>
      </c>
      <c r="K1602" t="s">
        <v>197</v>
      </c>
      <c r="L1602" t="s">
        <v>260</v>
      </c>
      <c r="M1602" t="s">
        <v>260</v>
      </c>
      <c r="N1602" t="s">
        <v>5864</v>
      </c>
      <c r="O1602" t="s">
        <v>59</v>
      </c>
      <c r="P1602">
        <v>305</v>
      </c>
      <c r="Q1602" t="s">
        <v>261</v>
      </c>
      <c r="R1602" t="s">
        <v>261</v>
      </c>
      <c r="S1602" t="s">
        <v>262</v>
      </c>
      <c r="T1602" t="s">
        <v>262</v>
      </c>
      <c r="U1602">
        <v>19.30686378479</v>
      </c>
      <c r="V1602">
        <v>-69.543479919433594</v>
      </c>
      <c r="W1602" t="s">
        <v>263</v>
      </c>
      <c r="X1602" t="s">
        <v>85</v>
      </c>
      <c r="Y1602" t="s">
        <v>64</v>
      </c>
      <c r="Z1602" t="s">
        <v>99</v>
      </c>
      <c r="AA1602">
        <v>1152008987</v>
      </c>
      <c r="AB1602" t="s">
        <v>116</v>
      </c>
      <c r="AC1602" t="s">
        <v>67</v>
      </c>
      <c r="AD1602">
        <v>19.306671699999999</v>
      </c>
      <c r="AE1602">
        <v>-69.543501300000003</v>
      </c>
      <c r="AF1602" t="s">
        <v>5865</v>
      </c>
      <c r="AG1602" t="s">
        <v>32</v>
      </c>
      <c r="AH1602" t="s">
        <v>48</v>
      </c>
      <c r="AI1602" t="s">
        <v>69</v>
      </c>
      <c r="AJ1602" t="s">
        <v>118</v>
      </c>
      <c r="AK1602" t="s">
        <v>265</v>
      </c>
      <c r="AL1602" t="s">
        <v>257</v>
      </c>
      <c r="AM1602" t="s">
        <v>266</v>
      </c>
      <c r="AN1602">
        <v>3</v>
      </c>
      <c r="AO1602" t="s">
        <v>484</v>
      </c>
      <c r="AP1602">
        <v>50</v>
      </c>
      <c r="AQ1602">
        <v>0</v>
      </c>
      <c r="AR1602" t="s">
        <v>73</v>
      </c>
      <c r="AS1602">
        <v>9000115008</v>
      </c>
      <c r="AT1602" t="s">
        <v>992</v>
      </c>
      <c r="AU1602">
        <v>3</v>
      </c>
      <c r="AV1602" t="s">
        <v>267</v>
      </c>
      <c r="AW1602" t="str">
        <f>_xlfn.XLOOKUP(UNIVERSO[[#This Row],[RUTA-LOCALIDAD D&amp;N]],'[1]Cuota Ruta'!E:E,'[1]Cuota Ruta'!G:G)</f>
        <v>Cargar</v>
      </c>
    </row>
    <row r="1603" spans="1:49" x14ac:dyDescent="0.25">
      <c r="A1603" t="s">
        <v>48</v>
      </c>
      <c r="B1603" t="s">
        <v>49</v>
      </c>
      <c r="C1603" t="s">
        <v>110</v>
      </c>
      <c r="D1603" t="s">
        <v>76</v>
      </c>
      <c r="E1603" t="s">
        <v>338</v>
      </c>
      <c r="F1603" t="s">
        <v>283</v>
      </c>
      <c r="G1603">
        <v>9000025607</v>
      </c>
      <c r="H1603">
        <v>25607</v>
      </c>
      <c r="I1603" t="s">
        <v>5866</v>
      </c>
      <c r="J1603" t="s">
        <v>5867</v>
      </c>
      <c r="K1603" t="s">
        <v>286</v>
      </c>
      <c r="L1603" t="s">
        <v>338</v>
      </c>
      <c r="M1603" t="s">
        <v>338</v>
      </c>
      <c r="N1603" t="s">
        <v>253</v>
      </c>
      <c r="O1603" t="s">
        <v>59</v>
      </c>
      <c r="P1603">
        <v>320</v>
      </c>
      <c r="Q1603" t="s">
        <v>1882</v>
      </c>
      <c r="R1603" t="s">
        <v>1882</v>
      </c>
      <c r="S1603" t="s">
        <v>676</v>
      </c>
      <c r="T1603" t="s">
        <v>676</v>
      </c>
      <c r="U1603">
        <v>19.479774475097599</v>
      </c>
      <c r="V1603">
        <v>-70.722938537597699</v>
      </c>
      <c r="W1603" t="s">
        <v>1883</v>
      </c>
      <c r="X1603" t="s">
        <v>63</v>
      </c>
      <c r="Y1603" t="s">
        <v>64</v>
      </c>
      <c r="Z1603" t="s">
        <v>99</v>
      </c>
      <c r="AA1603">
        <v>1151018877</v>
      </c>
      <c r="AB1603" t="s">
        <v>116</v>
      </c>
      <c r="AC1603" t="s">
        <v>67</v>
      </c>
      <c r="AD1603">
        <v>19.47971197</v>
      </c>
      <c r="AE1603">
        <v>-70.723112389999997</v>
      </c>
      <c r="AF1603" t="s">
        <v>5868</v>
      </c>
      <c r="AG1603" t="s">
        <v>32</v>
      </c>
      <c r="AH1603" t="s">
        <v>48</v>
      </c>
      <c r="AI1603" t="s">
        <v>87</v>
      </c>
      <c r="AJ1603" t="s">
        <v>1488</v>
      </c>
      <c r="AK1603" t="s">
        <v>346</v>
      </c>
      <c r="AL1603" t="s">
        <v>338</v>
      </c>
      <c r="AM1603" t="s">
        <v>347</v>
      </c>
      <c r="AR1603" t="s">
        <v>91</v>
      </c>
      <c r="AS1603">
        <v>9000025607</v>
      </c>
      <c r="AV1603" t="s">
        <v>349</v>
      </c>
      <c r="AW1603" t="str">
        <f>_xlfn.XLOOKUP(UNIVERSO[[#This Row],[RUTA-LOCALIDAD D&amp;N]],'[1]Cuota Ruta'!E:E,'[1]Cuota Ruta'!G:G)</f>
        <v>Cargar</v>
      </c>
    </row>
    <row r="1604" spans="1:49" x14ac:dyDescent="0.25">
      <c r="A1604" t="s">
        <v>109</v>
      </c>
      <c r="B1604" t="s">
        <v>49</v>
      </c>
      <c r="C1604" t="s">
        <v>50</v>
      </c>
      <c r="D1604" t="s">
        <v>124</v>
      </c>
      <c r="E1604" t="s">
        <v>125</v>
      </c>
      <c r="F1604" t="s">
        <v>126</v>
      </c>
      <c r="G1604">
        <v>9000115619</v>
      </c>
      <c r="H1604">
        <v>115619</v>
      </c>
      <c r="I1604" t="s">
        <v>5869</v>
      </c>
      <c r="J1604" t="s">
        <v>5870</v>
      </c>
      <c r="K1604" t="s">
        <v>129</v>
      </c>
      <c r="L1604" t="s">
        <v>130</v>
      </c>
      <c r="M1604" t="s">
        <v>5871</v>
      </c>
      <c r="N1604" t="s">
        <v>132</v>
      </c>
      <c r="O1604" t="s">
        <v>126</v>
      </c>
      <c r="P1604">
        <v>300</v>
      </c>
      <c r="Q1604" t="s">
        <v>133</v>
      </c>
      <c r="R1604" t="s">
        <v>133</v>
      </c>
      <c r="S1604" t="s">
        <v>134</v>
      </c>
      <c r="T1604" t="s">
        <v>134</v>
      </c>
      <c r="U1604">
        <v>18.276515960693398</v>
      </c>
      <c r="V1604">
        <v>-70.324485778808594</v>
      </c>
      <c r="W1604" t="s">
        <v>135</v>
      </c>
      <c r="X1604" t="s">
        <v>63</v>
      </c>
      <c r="Y1604" t="s">
        <v>64</v>
      </c>
      <c r="Z1604" t="s">
        <v>65</v>
      </c>
      <c r="AA1604">
        <v>1163007896</v>
      </c>
      <c r="AB1604" t="s">
        <v>116</v>
      </c>
      <c r="AC1604" t="s">
        <v>67</v>
      </c>
      <c r="AD1604">
        <v>18.27662338</v>
      </c>
      <c r="AE1604">
        <v>-70.32449604</v>
      </c>
      <c r="AF1604" t="s">
        <v>5872</v>
      </c>
      <c r="AG1604" t="s">
        <v>32</v>
      </c>
      <c r="AH1604" t="s">
        <v>48</v>
      </c>
      <c r="AI1604" t="s">
        <v>69</v>
      </c>
      <c r="AJ1604" t="s">
        <v>118</v>
      </c>
      <c r="AK1604" t="s">
        <v>137</v>
      </c>
      <c r="AL1604" t="s">
        <v>125</v>
      </c>
      <c r="AM1604" t="s">
        <v>138</v>
      </c>
      <c r="AN1604">
        <v>9</v>
      </c>
      <c r="AO1604" t="s">
        <v>139</v>
      </c>
      <c r="AP1604">
        <v>32</v>
      </c>
      <c r="AQ1604">
        <v>0</v>
      </c>
      <c r="AR1604" t="s">
        <v>73</v>
      </c>
      <c r="AS1604">
        <v>9000115619</v>
      </c>
      <c r="AU1604">
        <v>9</v>
      </c>
      <c r="AV1604" t="s">
        <v>75</v>
      </c>
      <c r="AW1604" t="str">
        <f>_xlfn.XLOOKUP(UNIVERSO[[#This Row],[RUTA-LOCALIDAD D&amp;N]],'[1]Cuota Ruta'!E:E,'[1]Cuota Ruta'!G:G)</f>
        <v>Cargar</v>
      </c>
    </row>
    <row r="1605" spans="1:49" x14ac:dyDescent="0.25">
      <c r="A1605" t="s">
        <v>48</v>
      </c>
      <c r="B1605" t="s">
        <v>49</v>
      </c>
      <c r="C1605" t="s">
        <v>50</v>
      </c>
      <c r="D1605" t="s">
        <v>76</v>
      </c>
      <c r="E1605" t="s">
        <v>193</v>
      </c>
      <c r="F1605" t="s">
        <v>194</v>
      </c>
      <c r="G1605">
        <v>9000027600</v>
      </c>
      <c r="H1605">
        <v>27600</v>
      </c>
      <c r="I1605" t="s">
        <v>5873</v>
      </c>
      <c r="J1605" t="s">
        <v>5874</v>
      </c>
      <c r="K1605" t="s">
        <v>197</v>
      </c>
      <c r="L1605" t="s">
        <v>193</v>
      </c>
      <c r="M1605" t="s">
        <v>193</v>
      </c>
      <c r="N1605" t="s">
        <v>58</v>
      </c>
      <c r="O1605" t="s">
        <v>59</v>
      </c>
      <c r="P1605">
        <v>307</v>
      </c>
      <c r="Q1605" t="s">
        <v>2082</v>
      </c>
      <c r="R1605" t="s">
        <v>2082</v>
      </c>
      <c r="S1605" t="s">
        <v>200</v>
      </c>
      <c r="T1605" t="s">
        <v>200</v>
      </c>
      <c r="U1605">
        <v>18.449957983834398</v>
      </c>
      <c r="V1605">
        <v>-69.302112034388998</v>
      </c>
      <c r="W1605" t="s">
        <v>2083</v>
      </c>
      <c r="X1605" t="s">
        <v>85</v>
      </c>
      <c r="Y1605" t="s">
        <v>64</v>
      </c>
      <c r="Z1605" t="s">
        <v>99</v>
      </c>
      <c r="AA1605">
        <v>1160010919</v>
      </c>
      <c r="AB1605" t="s">
        <v>116</v>
      </c>
      <c r="AC1605" t="s">
        <v>67</v>
      </c>
      <c r="AD1605">
        <v>18.44981783327086</v>
      </c>
      <c r="AE1605">
        <v>-69.30244235175681</v>
      </c>
      <c r="AF1605" t="s">
        <v>5875</v>
      </c>
      <c r="AG1605" t="s">
        <v>32</v>
      </c>
      <c r="AH1605" t="s">
        <v>48</v>
      </c>
      <c r="AI1605" t="s">
        <v>87</v>
      </c>
      <c r="AJ1605" t="s">
        <v>1488</v>
      </c>
      <c r="AK1605" t="s">
        <v>203</v>
      </c>
      <c r="AL1605" t="s">
        <v>193</v>
      </c>
      <c r="AM1605" t="s">
        <v>204</v>
      </c>
      <c r="AR1605" t="s">
        <v>91</v>
      </c>
      <c r="AS1605">
        <v>9000027600</v>
      </c>
      <c r="AV1605" t="s">
        <v>206</v>
      </c>
      <c r="AW1605" t="str">
        <f>_xlfn.XLOOKUP(UNIVERSO[[#This Row],[RUTA-LOCALIDAD D&amp;N]],'[1]Cuota Ruta'!E:E,'[1]Cuota Ruta'!G:G)</f>
        <v>Cargar</v>
      </c>
    </row>
    <row r="1606" spans="1:49" x14ac:dyDescent="0.25">
      <c r="A1606" t="s">
        <v>48</v>
      </c>
      <c r="B1606" t="s">
        <v>49</v>
      </c>
      <c r="C1606" t="s">
        <v>50</v>
      </c>
      <c r="D1606" t="s">
        <v>51</v>
      </c>
      <c r="E1606" t="s">
        <v>77</v>
      </c>
      <c r="F1606" t="s">
        <v>53</v>
      </c>
      <c r="G1606">
        <v>9000116933</v>
      </c>
      <c r="H1606">
        <v>116933</v>
      </c>
      <c r="I1606" t="s">
        <v>5876</v>
      </c>
      <c r="J1606" t="s">
        <v>5877</v>
      </c>
      <c r="K1606" t="s">
        <v>56</v>
      </c>
      <c r="L1606" t="s">
        <v>93</v>
      </c>
      <c r="M1606" t="s">
        <v>93</v>
      </c>
      <c r="N1606" t="s">
        <v>3378</v>
      </c>
      <c r="O1606" t="s">
        <v>59</v>
      </c>
      <c r="P1606">
        <v>354</v>
      </c>
      <c r="Q1606" t="s">
        <v>1810</v>
      </c>
      <c r="R1606" t="s">
        <v>1810</v>
      </c>
      <c r="S1606" t="s">
        <v>366</v>
      </c>
      <c r="T1606" t="s">
        <v>366</v>
      </c>
      <c r="U1606">
        <v>18.5118985176086</v>
      </c>
      <c r="V1606">
        <v>-70.012393951416001</v>
      </c>
      <c r="W1606" t="s">
        <v>1811</v>
      </c>
      <c r="X1606" t="s">
        <v>85</v>
      </c>
      <c r="Y1606" t="s">
        <v>64</v>
      </c>
      <c r="Z1606" t="s">
        <v>65</v>
      </c>
      <c r="AA1606">
        <v>1169002736</v>
      </c>
      <c r="AB1606" t="s">
        <v>66</v>
      </c>
      <c r="AC1606" t="s">
        <v>67</v>
      </c>
      <c r="AD1606">
        <v>18.5118985176086</v>
      </c>
      <c r="AE1606">
        <v>-70.012393951416001</v>
      </c>
      <c r="AF1606" t="s">
        <v>5878</v>
      </c>
      <c r="AG1606" t="s">
        <v>32</v>
      </c>
      <c r="AH1606" t="s">
        <v>48</v>
      </c>
      <c r="AI1606" t="s">
        <v>69</v>
      </c>
      <c r="AJ1606" t="s">
        <v>69</v>
      </c>
      <c r="AK1606" t="s">
        <v>176</v>
      </c>
      <c r="AL1606" t="s">
        <v>77</v>
      </c>
      <c r="AM1606" t="s">
        <v>177</v>
      </c>
      <c r="AN1606">
        <v>10</v>
      </c>
      <c r="AO1606" t="s">
        <v>228</v>
      </c>
      <c r="AP1606">
        <v>65</v>
      </c>
      <c r="AQ1606">
        <v>0</v>
      </c>
      <c r="AR1606" t="s">
        <v>73</v>
      </c>
      <c r="AS1606">
        <v>9000116933</v>
      </c>
      <c r="AU1606">
        <v>10</v>
      </c>
      <c r="AW1606" t="str">
        <f>_xlfn.XLOOKUP(UNIVERSO[[#This Row],[RUTA-LOCALIDAD D&amp;N]],'[1]Cuota Ruta'!E:E,'[1]Cuota Ruta'!G:G)</f>
        <v>Cargar</v>
      </c>
    </row>
    <row r="1607" spans="1:49" x14ac:dyDescent="0.25">
      <c r="A1607" t="s">
        <v>48</v>
      </c>
      <c r="B1607" t="s">
        <v>49</v>
      </c>
      <c r="C1607" t="s">
        <v>50</v>
      </c>
      <c r="D1607" t="s">
        <v>76</v>
      </c>
      <c r="E1607" t="s">
        <v>193</v>
      </c>
      <c r="F1607" t="s">
        <v>194</v>
      </c>
      <c r="G1607">
        <v>9000027855</v>
      </c>
      <c r="H1607">
        <v>27855</v>
      </c>
      <c r="I1607" t="s">
        <v>5879</v>
      </c>
      <c r="J1607" t="s">
        <v>5880</v>
      </c>
      <c r="K1607" t="s">
        <v>197</v>
      </c>
      <c r="L1607" t="s">
        <v>198</v>
      </c>
      <c r="M1607" t="s">
        <v>198</v>
      </c>
      <c r="N1607" t="s">
        <v>58</v>
      </c>
      <c r="O1607" t="s">
        <v>59</v>
      </c>
      <c r="P1607">
        <v>314</v>
      </c>
      <c r="Q1607" t="s">
        <v>209</v>
      </c>
      <c r="R1607" t="s">
        <v>209</v>
      </c>
      <c r="S1607" t="s">
        <v>200</v>
      </c>
      <c r="T1607" t="s">
        <v>200</v>
      </c>
      <c r="U1607">
        <v>18.4752785818917</v>
      </c>
      <c r="V1607">
        <v>-69.296158926827601</v>
      </c>
      <c r="W1607" t="s">
        <v>210</v>
      </c>
      <c r="X1607" t="s">
        <v>63</v>
      </c>
      <c r="Y1607" t="s">
        <v>64</v>
      </c>
      <c r="Z1607" t="s">
        <v>99</v>
      </c>
      <c r="AA1607">
        <v>1160011355</v>
      </c>
      <c r="AB1607" t="s">
        <v>116</v>
      </c>
      <c r="AC1607" t="s">
        <v>67</v>
      </c>
      <c r="AD1607">
        <v>18.475242733180679</v>
      </c>
      <c r="AE1607">
        <v>-69.296155285978031</v>
      </c>
      <c r="AF1607" t="s">
        <v>5881</v>
      </c>
      <c r="AG1607" t="s">
        <v>32</v>
      </c>
      <c r="AH1607" t="s">
        <v>48</v>
      </c>
      <c r="AI1607" t="s">
        <v>87</v>
      </c>
      <c r="AJ1607" t="s">
        <v>1488</v>
      </c>
      <c r="AK1607" t="s">
        <v>203</v>
      </c>
      <c r="AL1607" t="s">
        <v>193</v>
      </c>
      <c r="AM1607" t="s">
        <v>204</v>
      </c>
      <c r="AR1607" t="s">
        <v>91</v>
      </c>
      <c r="AS1607">
        <v>9000027855</v>
      </c>
      <c r="AV1607" t="s">
        <v>206</v>
      </c>
      <c r="AW1607" t="str">
        <f>_xlfn.XLOOKUP(UNIVERSO[[#This Row],[RUTA-LOCALIDAD D&amp;N]],'[1]Cuota Ruta'!E:E,'[1]Cuota Ruta'!G:G)</f>
        <v>Cargar</v>
      </c>
    </row>
    <row r="1608" spans="1:49" x14ac:dyDescent="0.25">
      <c r="A1608" t="s">
        <v>109</v>
      </c>
      <c r="B1608" t="s">
        <v>49</v>
      </c>
      <c r="C1608" t="s">
        <v>50</v>
      </c>
      <c r="D1608" t="s">
        <v>51</v>
      </c>
      <c r="E1608" t="s">
        <v>257</v>
      </c>
      <c r="F1608" t="s">
        <v>194</v>
      </c>
      <c r="G1608">
        <v>9000117931</v>
      </c>
      <c r="H1608">
        <v>117931</v>
      </c>
      <c r="I1608" t="s">
        <v>5882</v>
      </c>
      <c r="J1608" t="s">
        <v>5883</v>
      </c>
      <c r="K1608" t="s">
        <v>197</v>
      </c>
      <c r="L1608" t="s">
        <v>260</v>
      </c>
      <c r="M1608" t="s">
        <v>260</v>
      </c>
      <c r="N1608" t="s">
        <v>253</v>
      </c>
      <c r="O1608" t="s">
        <v>59</v>
      </c>
      <c r="P1608">
        <v>305</v>
      </c>
      <c r="Q1608" t="s">
        <v>261</v>
      </c>
      <c r="R1608" t="s">
        <v>261</v>
      </c>
      <c r="S1608" t="s">
        <v>262</v>
      </c>
      <c r="T1608" t="s">
        <v>262</v>
      </c>
      <c r="U1608">
        <v>19.308628082275401</v>
      </c>
      <c r="V1608">
        <v>-69.543879191080705</v>
      </c>
      <c r="W1608" t="s">
        <v>263</v>
      </c>
      <c r="X1608" t="s">
        <v>85</v>
      </c>
      <c r="Y1608" t="s">
        <v>64</v>
      </c>
      <c r="Z1608" t="s">
        <v>65</v>
      </c>
      <c r="AA1608">
        <v>1152009096</v>
      </c>
      <c r="AB1608" t="s">
        <v>116</v>
      </c>
      <c r="AC1608" t="s">
        <v>67</v>
      </c>
      <c r="AD1608">
        <v>19.30860028333333</v>
      </c>
      <c r="AE1608">
        <v>-69.543974983333328</v>
      </c>
      <c r="AF1608" t="s">
        <v>5884</v>
      </c>
      <c r="AG1608" t="s">
        <v>32</v>
      </c>
      <c r="AH1608" t="s">
        <v>48</v>
      </c>
      <c r="AI1608" t="s">
        <v>69</v>
      </c>
      <c r="AJ1608" t="s">
        <v>118</v>
      </c>
      <c r="AK1608" t="s">
        <v>265</v>
      </c>
      <c r="AL1608" t="s">
        <v>257</v>
      </c>
      <c r="AM1608" t="s">
        <v>266</v>
      </c>
      <c r="AN1608">
        <v>3</v>
      </c>
      <c r="AO1608" t="s">
        <v>484</v>
      </c>
      <c r="AP1608">
        <v>51</v>
      </c>
      <c r="AQ1608">
        <v>0</v>
      </c>
      <c r="AR1608" t="s">
        <v>73</v>
      </c>
      <c r="AS1608">
        <v>9000117931</v>
      </c>
      <c r="AT1608" t="s">
        <v>992</v>
      </c>
      <c r="AU1608">
        <v>3</v>
      </c>
      <c r="AV1608" t="s">
        <v>267</v>
      </c>
      <c r="AW1608" t="str">
        <f>_xlfn.XLOOKUP(UNIVERSO[[#This Row],[RUTA-LOCALIDAD D&amp;N]],'[1]Cuota Ruta'!E:E,'[1]Cuota Ruta'!G:G)</f>
        <v>Cargar</v>
      </c>
    </row>
    <row r="1609" spans="1:49" x14ac:dyDescent="0.25">
      <c r="A1609" t="s">
        <v>48</v>
      </c>
      <c r="B1609" t="s">
        <v>49</v>
      </c>
      <c r="C1609" t="s">
        <v>50</v>
      </c>
      <c r="D1609" t="s">
        <v>76</v>
      </c>
      <c r="E1609" t="s">
        <v>140</v>
      </c>
      <c r="F1609" t="s">
        <v>141</v>
      </c>
      <c r="G1609">
        <v>9000016176</v>
      </c>
      <c r="H1609">
        <v>16176</v>
      </c>
      <c r="I1609" t="s">
        <v>5885</v>
      </c>
      <c r="J1609" t="s">
        <v>5886</v>
      </c>
      <c r="K1609" t="s">
        <v>144</v>
      </c>
      <c r="L1609" t="s">
        <v>93</v>
      </c>
      <c r="M1609" t="s">
        <v>93</v>
      </c>
      <c r="N1609" t="s">
        <v>186</v>
      </c>
      <c r="O1609" t="s">
        <v>59</v>
      </c>
      <c r="P1609">
        <v>365</v>
      </c>
      <c r="Q1609" t="s">
        <v>1576</v>
      </c>
      <c r="R1609" t="s">
        <v>1576</v>
      </c>
      <c r="S1609" t="s">
        <v>147</v>
      </c>
      <c r="T1609" t="s">
        <v>147</v>
      </c>
      <c r="U1609">
        <v>18.5202772957938</v>
      </c>
      <c r="V1609">
        <v>-69.691495622907397</v>
      </c>
      <c r="W1609" t="s">
        <v>1577</v>
      </c>
      <c r="X1609" t="s">
        <v>85</v>
      </c>
      <c r="Y1609" t="s">
        <v>64</v>
      </c>
      <c r="Z1609" t="s">
        <v>99</v>
      </c>
      <c r="AA1609">
        <v>1153011207</v>
      </c>
      <c r="AB1609" t="s">
        <v>66</v>
      </c>
      <c r="AC1609" t="s">
        <v>67</v>
      </c>
      <c r="AD1609">
        <v>18.5202772957938</v>
      </c>
      <c r="AE1609">
        <v>-69.691495622907397</v>
      </c>
      <c r="AF1609" t="s">
        <v>5887</v>
      </c>
      <c r="AG1609" t="s">
        <v>32</v>
      </c>
      <c r="AH1609" t="s">
        <v>48</v>
      </c>
      <c r="AI1609" t="s">
        <v>87</v>
      </c>
      <c r="AJ1609" t="s">
        <v>1488</v>
      </c>
      <c r="AK1609" t="s">
        <v>609</v>
      </c>
      <c r="AL1609" t="s">
        <v>140</v>
      </c>
      <c r="AM1609" t="s">
        <v>610</v>
      </c>
      <c r="AR1609" t="s">
        <v>91</v>
      </c>
      <c r="AS1609">
        <v>9000016176</v>
      </c>
      <c r="AV1609" t="s">
        <v>153</v>
      </c>
      <c r="AW1609" t="str">
        <f>_xlfn.XLOOKUP(UNIVERSO[[#This Row],[RUTA-LOCALIDAD D&amp;N]],'[1]Cuota Ruta'!E:E,'[1]Cuota Ruta'!G:G)</f>
        <v>Cargar</v>
      </c>
    </row>
    <row r="1610" spans="1:49" x14ac:dyDescent="0.25">
      <c r="A1610" t="s">
        <v>109</v>
      </c>
      <c r="B1610" t="s">
        <v>49</v>
      </c>
      <c r="C1610" t="s">
        <v>50</v>
      </c>
      <c r="D1610" t="s">
        <v>76</v>
      </c>
      <c r="E1610" t="s">
        <v>338</v>
      </c>
      <c r="F1610" t="s">
        <v>283</v>
      </c>
      <c r="G1610">
        <v>9000117962</v>
      </c>
      <c r="H1610">
        <v>117962</v>
      </c>
      <c r="I1610" t="s">
        <v>5888</v>
      </c>
      <c r="J1610" t="s">
        <v>5889</v>
      </c>
      <c r="K1610" t="s">
        <v>286</v>
      </c>
      <c r="L1610" t="s">
        <v>338</v>
      </c>
      <c r="M1610" t="s">
        <v>338</v>
      </c>
      <c r="N1610" t="s">
        <v>5890</v>
      </c>
      <c r="O1610" t="s">
        <v>59</v>
      </c>
      <c r="P1610">
        <v>309</v>
      </c>
      <c r="Q1610" t="s">
        <v>1950</v>
      </c>
      <c r="R1610" t="s">
        <v>1950</v>
      </c>
      <c r="S1610" t="s">
        <v>676</v>
      </c>
      <c r="T1610" t="s">
        <v>676</v>
      </c>
      <c r="U1610">
        <v>19.4851264953613</v>
      </c>
      <c r="V1610">
        <v>-70.716529846191406</v>
      </c>
      <c r="W1610" t="s">
        <v>1951</v>
      </c>
      <c r="X1610" t="s">
        <v>85</v>
      </c>
      <c r="Y1610" t="s">
        <v>64</v>
      </c>
      <c r="Z1610" t="s">
        <v>99</v>
      </c>
      <c r="AA1610">
        <v>1151028155</v>
      </c>
      <c r="AB1610" t="s">
        <v>116</v>
      </c>
      <c r="AC1610" t="s">
        <v>67</v>
      </c>
      <c r="AD1610">
        <v>19.485141666666671</v>
      </c>
      <c r="AE1610">
        <v>-70.716513333333324</v>
      </c>
      <c r="AF1610" t="s">
        <v>5891</v>
      </c>
      <c r="AG1610" t="s">
        <v>32</v>
      </c>
      <c r="AH1610" t="s">
        <v>48</v>
      </c>
      <c r="AI1610" t="s">
        <v>69</v>
      </c>
      <c r="AJ1610" t="s">
        <v>118</v>
      </c>
      <c r="AK1610" t="s">
        <v>346</v>
      </c>
      <c r="AL1610" t="s">
        <v>338</v>
      </c>
      <c r="AM1610" t="s">
        <v>347</v>
      </c>
      <c r="AN1610">
        <v>1</v>
      </c>
      <c r="AO1610" t="s">
        <v>119</v>
      </c>
      <c r="AP1610">
        <v>15</v>
      </c>
      <c r="AQ1610">
        <v>0</v>
      </c>
      <c r="AR1610" t="s">
        <v>73</v>
      </c>
      <c r="AS1610">
        <v>9000117962</v>
      </c>
      <c r="AT1610" t="s">
        <v>74</v>
      </c>
      <c r="AU1610">
        <v>1</v>
      </c>
      <c r="AV1610" t="s">
        <v>349</v>
      </c>
      <c r="AW1610" t="str">
        <f>_xlfn.XLOOKUP(UNIVERSO[[#This Row],[RUTA-LOCALIDAD D&amp;N]],'[1]Cuota Ruta'!E:E,'[1]Cuota Ruta'!G:G)</f>
        <v>Cargar</v>
      </c>
    </row>
    <row r="1611" spans="1:49" x14ac:dyDescent="0.25">
      <c r="A1611" t="s">
        <v>48</v>
      </c>
      <c r="B1611" t="s">
        <v>49</v>
      </c>
      <c r="C1611" t="s">
        <v>50</v>
      </c>
      <c r="D1611" t="s">
        <v>76</v>
      </c>
      <c r="E1611" t="s">
        <v>193</v>
      </c>
      <c r="F1611" t="s">
        <v>194</v>
      </c>
      <c r="G1611">
        <v>9000029827</v>
      </c>
      <c r="H1611">
        <v>29827</v>
      </c>
      <c r="I1611" t="s">
        <v>5892</v>
      </c>
      <c r="J1611" t="s">
        <v>5893</v>
      </c>
      <c r="K1611" t="s">
        <v>197</v>
      </c>
      <c r="L1611" t="s">
        <v>193</v>
      </c>
      <c r="M1611" t="s">
        <v>193</v>
      </c>
      <c r="N1611" t="s">
        <v>58</v>
      </c>
      <c r="O1611" t="s">
        <v>59</v>
      </c>
      <c r="P1611">
        <v>306</v>
      </c>
      <c r="Q1611" t="s">
        <v>326</v>
      </c>
      <c r="R1611" t="s">
        <v>326</v>
      </c>
      <c r="S1611" t="s">
        <v>327</v>
      </c>
      <c r="T1611" t="s">
        <v>327</v>
      </c>
      <c r="U1611">
        <v>18.438139</v>
      </c>
      <c r="V1611">
        <v>-68.9755325</v>
      </c>
      <c r="W1611" t="s">
        <v>328</v>
      </c>
      <c r="X1611" t="s">
        <v>63</v>
      </c>
      <c r="Y1611" t="s">
        <v>64</v>
      </c>
      <c r="Z1611" t="s">
        <v>99</v>
      </c>
      <c r="AA1611">
        <v>1160001969</v>
      </c>
      <c r="AB1611" t="s">
        <v>116</v>
      </c>
      <c r="AC1611" t="s">
        <v>67</v>
      </c>
      <c r="AD1611">
        <v>18.438297599999999</v>
      </c>
      <c r="AE1611">
        <v>-68.975483400000002</v>
      </c>
      <c r="AF1611" t="s">
        <v>5894</v>
      </c>
      <c r="AG1611" t="s">
        <v>32</v>
      </c>
      <c r="AH1611" t="s">
        <v>48</v>
      </c>
      <c r="AI1611" t="s">
        <v>87</v>
      </c>
      <c r="AJ1611" t="s">
        <v>1488</v>
      </c>
      <c r="AK1611" t="s">
        <v>330</v>
      </c>
      <c r="AL1611" t="s">
        <v>193</v>
      </c>
      <c r="AM1611" t="s">
        <v>331</v>
      </c>
      <c r="AR1611" t="s">
        <v>91</v>
      </c>
      <c r="AS1611">
        <v>9000029827</v>
      </c>
      <c r="AV1611" t="s">
        <v>206</v>
      </c>
      <c r="AW1611" t="str">
        <f>_xlfn.XLOOKUP(UNIVERSO[[#This Row],[RUTA-LOCALIDAD D&amp;N]],'[1]Cuota Ruta'!E:E,'[1]Cuota Ruta'!G:G)</f>
        <v>Cargar</v>
      </c>
    </row>
    <row r="1612" spans="1:49" x14ac:dyDescent="0.25">
      <c r="A1612" t="s">
        <v>109</v>
      </c>
      <c r="B1612" t="s">
        <v>49</v>
      </c>
      <c r="C1612" t="s">
        <v>50</v>
      </c>
      <c r="D1612" t="s">
        <v>76</v>
      </c>
      <c r="E1612" t="s">
        <v>193</v>
      </c>
      <c r="F1612" t="s">
        <v>194</v>
      </c>
      <c r="G1612">
        <v>9000118027</v>
      </c>
      <c r="H1612">
        <v>118027</v>
      </c>
      <c r="I1612" t="s">
        <v>5895</v>
      </c>
      <c r="J1612" t="s">
        <v>5896</v>
      </c>
      <c r="K1612" t="s">
        <v>197</v>
      </c>
      <c r="L1612" t="s">
        <v>180</v>
      </c>
      <c r="M1612" t="s">
        <v>180</v>
      </c>
      <c r="N1612" t="s">
        <v>58</v>
      </c>
      <c r="O1612" t="s">
        <v>59</v>
      </c>
      <c r="P1612">
        <v>324</v>
      </c>
      <c r="Q1612" t="s">
        <v>1024</v>
      </c>
      <c r="R1612" t="s">
        <v>1024</v>
      </c>
      <c r="S1612" t="s">
        <v>1016</v>
      </c>
      <c r="T1612" t="s">
        <v>1016</v>
      </c>
      <c r="U1612">
        <v>18.615408216203999</v>
      </c>
      <c r="V1612">
        <v>-68.711829049246603</v>
      </c>
      <c r="W1612" t="s">
        <v>1025</v>
      </c>
      <c r="X1612" t="s">
        <v>63</v>
      </c>
      <c r="Y1612" t="s">
        <v>64</v>
      </c>
      <c r="Z1612" t="s">
        <v>99</v>
      </c>
      <c r="AA1612">
        <v>1160008554</v>
      </c>
      <c r="AB1612" t="s">
        <v>116</v>
      </c>
      <c r="AC1612" t="s">
        <v>67</v>
      </c>
      <c r="AD1612">
        <v>18.615427189999998</v>
      </c>
      <c r="AE1612">
        <v>-68.711819890000001</v>
      </c>
      <c r="AF1612" t="s">
        <v>5897</v>
      </c>
      <c r="AG1612" t="s">
        <v>32</v>
      </c>
      <c r="AH1612" t="s">
        <v>48</v>
      </c>
      <c r="AI1612" t="s">
        <v>69</v>
      </c>
      <c r="AJ1612" t="s">
        <v>118</v>
      </c>
      <c r="AK1612" t="s">
        <v>235</v>
      </c>
      <c r="AL1612" t="s">
        <v>193</v>
      </c>
      <c r="AM1612" t="s">
        <v>236</v>
      </c>
      <c r="AN1612">
        <v>13</v>
      </c>
      <c r="AO1612" t="s">
        <v>169</v>
      </c>
      <c r="AP1612">
        <v>20</v>
      </c>
      <c r="AQ1612">
        <v>0</v>
      </c>
      <c r="AR1612" t="s">
        <v>73</v>
      </c>
      <c r="AS1612">
        <v>9000118027</v>
      </c>
      <c r="AU1612">
        <v>13</v>
      </c>
      <c r="AV1612" t="s">
        <v>75</v>
      </c>
      <c r="AW1612" t="str">
        <f>_xlfn.XLOOKUP(UNIVERSO[[#This Row],[RUTA-LOCALIDAD D&amp;N]],'[1]Cuota Ruta'!E:E,'[1]Cuota Ruta'!G:G)</f>
        <v>Cargar</v>
      </c>
    </row>
    <row r="1613" spans="1:49" x14ac:dyDescent="0.25">
      <c r="A1613" t="s">
        <v>48</v>
      </c>
      <c r="B1613" t="s">
        <v>49</v>
      </c>
      <c r="C1613" t="s">
        <v>50</v>
      </c>
      <c r="D1613" t="s">
        <v>76</v>
      </c>
      <c r="E1613" t="s">
        <v>823</v>
      </c>
      <c r="F1613" t="s">
        <v>283</v>
      </c>
      <c r="G1613">
        <v>9000030185</v>
      </c>
      <c r="H1613">
        <v>30185</v>
      </c>
      <c r="I1613" t="s">
        <v>5898</v>
      </c>
      <c r="J1613" t="s">
        <v>5899</v>
      </c>
      <c r="K1613" t="s">
        <v>286</v>
      </c>
      <c r="L1613" t="s">
        <v>826</v>
      </c>
      <c r="M1613" t="s">
        <v>826</v>
      </c>
      <c r="N1613" t="s">
        <v>827</v>
      </c>
      <c r="O1613" t="s">
        <v>59</v>
      </c>
      <c r="P1613">
        <v>332</v>
      </c>
      <c r="Q1613" t="s">
        <v>2458</v>
      </c>
      <c r="R1613" t="s">
        <v>2458</v>
      </c>
      <c r="S1613" t="s">
        <v>840</v>
      </c>
      <c r="T1613" t="s">
        <v>840</v>
      </c>
      <c r="U1613">
        <v>19.260458946227999</v>
      </c>
      <c r="V1613">
        <v>-70.191606521606403</v>
      </c>
      <c r="W1613" t="s">
        <v>2459</v>
      </c>
      <c r="X1613" t="s">
        <v>85</v>
      </c>
      <c r="Y1613" t="s">
        <v>64</v>
      </c>
      <c r="Z1613" t="s">
        <v>99</v>
      </c>
      <c r="AA1613">
        <v>1154000840</v>
      </c>
      <c r="AB1613" t="s">
        <v>116</v>
      </c>
      <c r="AC1613" t="s">
        <v>67</v>
      </c>
      <c r="AD1613">
        <v>19.26043833333333</v>
      </c>
      <c r="AE1613">
        <v>-70.191563333333335</v>
      </c>
      <c r="AF1613" t="s">
        <v>5900</v>
      </c>
      <c r="AG1613" t="s">
        <v>32</v>
      </c>
      <c r="AH1613" t="s">
        <v>48</v>
      </c>
      <c r="AI1613" t="s">
        <v>87</v>
      </c>
      <c r="AJ1613" t="s">
        <v>1488</v>
      </c>
      <c r="AR1613" t="s">
        <v>91</v>
      </c>
      <c r="AS1613">
        <v>9000030185</v>
      </c>
      <c r="AW1613" t="str">
        <f>_xlfn.XLOOKUP(UNIVERSO[[#This Row],[RUTA-LOCALIDAD D&amp;N]],'[1]Cuota Ruta'!E:E,'[1]Cuota Ruta'!G:G)</f>
        <v>Cargar</v>
      </c>
    </row>
    <row r="1614" spans="1:49" x14ac:dyDescent="0.25">
      <c r="A1614" t="s">
        <v>48</v>
      </c>
      <c r="B1614" t="s">
        <v>49</v>
      </c>
      <c r="C1614" t="s">
        <v>50</v>
      </c>
      <c r="D1614" t="s">
        <v>51</v>
      </c>
      <c r="E1614" t="s">
        <v>140</v>
      </c>
      <c r="F1614" t="s">
        <v>141</v>
      </c>
      <c r="G1614">
        <v>9000118795</v>
      </c>
      <c r="H1614">
        <v>118795</v>
      </c>
      <c r="I1614" t="s">
        <v>5901</v>
      </c>
      <c r="J1614" t="s">
        <v>5902</v>
      </c>
      <c r="K1614" t="s">
        <v>144</v>
      </c>
      <c r="L1614" t="s">
        <v>93</v>
      </c>
      <c r="M1614" t="s">
        <v>93</v>
      </c>
      <c r="N1614" t="s">
        <v>618</v>
      </c>
      <c r="O1614" t="s">
        <v>59</v>
      </c>
      <c r="P1614">
        <v>362</v>
      </c>
      <c r="Q1614" t="s">
        <v>1479</v>
      </c>
      <c r="R1614" t="s">
        <v>1479</v>
      </c>
      <c r="S1614" t="s">
        <v>188</v>
      </c>
      <c r="T1614" t="s">
        <v>188</v>
      </c>
      <c r="U1614">
        <v>18.543119430000001</v>
      </c>
      <c r="V1614">
        <v>-69.891143799999995</v>
      </c>
      <c r="W1614" t="s">
        <v>1480</v>
      </c>
      <c r="X1614" t="s">
        <v>85</v>
      </c>
      <c r="Y1614" t="s">
        <v>64</v>
      </c>
      <c r="Z1614" t="s">
        <v>65</v>
      </c>
      <c r="AA1614">
        <v>1153020434</v>
      </c>
      <c r="AB1614" t="s">
        <v>66</v>
      </c>
      <c r="AC1614" t="s">
        <v>67</v>
      </c>
      <c r="AD1614">
        <v>18.543119430000001</v>
      </c>
      <c r="AE1614">
        <v>-69.891143799999995</v>
      </c>
      <c r="AF1614" t="s">
        <v>5903</v>
      </c>
      <c r="AG1614" t="s">
        <v>32</v>
      </c>
      <c r="AH1614" t="s">
        <v>48</v>
      </c>
      <c r="AI1614" t="s">
        <v>69</v>
      </c>
      <c r="AJ1614" t="s">
        <v>69</v>
      </c>
      <c r="AK1614" t="s">
        <v>191</v>
      </c>
      <c r="AL1614" t="s">
        <v>140</v>
      </c>
      <c r="AM1614" t="s">
        <v>192</v>
      </c>
      <c r="AN1614">
        <v>3</v>
      </c>
      <c r="AO1614" t="s">
        <v>484</v>
      </c>
      <c r="AP1614">
        <v>39</v>
      </c>
      <c r="AQ1614">
        <v>0</v>
      </c>
      <c r="AR1614" t="s">
        <v>73</v>
      </c>
      <c r="AS1614">
        <v>9000118795</v>
      </c>
      <c r="AU1614">
        <v>3</v>
      </c>
      <c r="AV1614" t="s">
        <v>153</v>
      </c>
      <c r="AW1614" t="str">
        <f>_xlfn.XLOOKUP(UNIVERSO[[#This Row],[RUTA-LOCALIDAD D&amp;N]],'[1]Cuota Ruta'!E:E,'[1]Cuota Ruta'!G:G)</f>
        <v>Cargar</v>
      </c>
    </row>
    <row r="1615" spans="1:49" x14ac:dyDescent="0.25">
      <c r="A1615" t="s">
        <v>48</v>
      </c>
      <c r="B1615" t="s">
        <v>49</v>
      </c>
      <c r="C1615" t="s">
        <v>50</v>
      </c>
      <c r="D1615" t="s">
        <v>76</v>
      </c>
      <c r="E1615" t="s">
        <v>823</v>
      </c>
      <c r="F1615" t="s">
        <v>283</v>
      </c>
      <c r="G1615">
        <v>9000031431</v>
      </c>
      <c r="H1615">
        <v>31431</v>
      </c>
      <c r="I1615" t="s">
        <v>5904</v>
      </c>
      <c r="J1615" t="s">
        <v>5905</v>
      </c>
      <c r="K1615" t="s">
        <v>286</v>
      </c>
      <c r="L1615" t="s">
        <v>826</v>
      </c>
      <c r="M1615" t="s">
        <v>826</v>
      </c>
      <c r="N1615" t="s">
        <v>827</v>
      </c>
      <c r="O1615" t="s">
        <v>59</v>
      </c>
      <c r="P1615">
        <v>334</v>
      </c>
      <c r="Q1615" t="s">
        <v>1456</v>
      </c>
      <c r="R1615" t="s">
        <v>1456</v>
      </c>
      <c r="S1615" t="s">
        <v>829</v>
      </c>
      <c r="T1615" t="s">
        <v>829</v>
      </c>
      <c r="U1615">
        <v>19.372279485066699</v>
      </c>
      <c r="V1615">
        <v>-70.417283376057895</v>
      </c>
      <c r="W1615" t="s">
        <v>1457</v>
      </c>
      <c r="X1615" t="s">
        <v>85</v>
      </c>
      <c r="Y1615" t="s">
        <v>64</v>
      </c>
      <c r="Z1615" t="s">
        <v>65</v>
      </c>
      <c r="AA1615">
        <v>1154002838</v>
      </c>
      <c r="AB1615" t="s">
        <v>116</v>
      </c>
      <c r="AC1615" t="s">
        <v>67</v>
      </c>
      <c r="AD1615">
        <v>19.372293333333339</v>
      </c>
      <c r="AE1615">
        <v>-70.417304999999999</v>
      </c>
      <c r="AF1615" t="s">
        <v>5906</v>
      </c>
      <c r="AG1615" t="s">
        <v>32</v>
      </c>
      <c r="AH1615" t="s">
        <v>48</v>
      </c>
      <c r="AI1615" t="s">
        <v>87</v>
      </c>
      <c r="AJ1615" t="s">
        <v>1488</v>
      </c>
      <c r="AR1615" t="s">
        <v>91</v>
      </c>
      <c r="AS1615">
        <v>9000031431</v>
      </c>
      <c r="AW1615" t="str">
        <f>_xlfn.XLOOKUP(UNIVERSO[[#This Row],[RUTA-LOCALIDAD D&amp;N]],'[1]Cuota Ruta'!E:E,'[1]Cuota Ruta'!G:G)</f>
        <v>Cargar</v>
      </c>
    </row>
    <row r="1616" spans="1:49" x14ac:dyDescent="0.25">
      <c r="A1616" t="s">
        <v>48</v>
      </c>
      <c r="B1616" t="s">
        <v>49</v>
      </c>
      <c r="C1616" t="s">
        <v>50</v>
      </c>
      <c r="D1616" t="s">
        <v>51</v>
      </c>
      <c r="E1616" t="s">
        <v>218</v>
      </c>
      <c r="F1616" t="s">
        <v>194</v>
      </c>
      <c r="G1616">
        <v>9000119826</v>
      </c>
      <c r="H1616">
        <v>119826</v>
      </c>
      <c r="I1616" t="s">
        <v>5907</v>
      </c>
      <c r="J1616" t="s">
        <v>5908</v>
      </c>
      <c r="K1616" t="s">
        <v>197</v>
      </c>
      <c r="L1616" t="s">
        <v>180</v>
      </c>
      <c r="M1616" t="s">
        <v>180</v>
      </c>
      <c r="N1616" t="s">
        <v>2801</v>
      </c>
      <c r="O1616" t="s">
        <v>59</v>
      </c>
      <c r="P1616">
        <v>315</v>
      </c>
      <c r="Q1616" t="s">
        <v>2445</v>
      </c>
      <c r="R1616" t="s">
        <v>2445</v>
      </c>
      <c r="S1616" t="s">
        <v>1016</v>
      </c>
      <c r="T1616" t="s">
        <v>1016</v>
      </c>
      <c r="U1616">
        <v>18.618578910827601</v>
      </c>
      <c r="V1616">
        <v>-68.7082004547119</v>
      </c>
      <c r="W1616" t="s">
        <v>3425</v>
      </c>
      <c r="X1616" t="s">
        <v>85</v>
      </c>
      <c r="Y1616" t="s">
        <v>64</v>
      </c>
      <c r="Z1616" t="s">
        <v>99</v>
      </c>
      <c r="AA1616">
        <v>1160014607</v>
      </c>
      <c r="AB1616" t="s">
        <v>116</v>
      </c>
      <c r="AC1616" t="s">
        <v>67</v>
      </c>
      <c r="AD1616">
        <v>18.6186201342956</v>
      </c>
      <c r="AE1616">
        <v>-68.708443402689909</v>
      </c>
      <c r="AF1616" t="s">
        <v>5909</v>
      </c>
      <c r="AG1616" t="s">
        <v>32</v>
      </c>
      <c r="AH1616" t="s">
        <v>48</v>
      </c>
      <c r="AI1616" t="s">
        <v>69</v>
      </c>
      <c r="AJ1616" t="s">
        <v>69</v>
      </c>
      <c r="AK1616" t="s">
        <v>235</v>
      </c>
      <c r="AL1616" t="s">
        <v>218</v>
      </c>
      <c r="AM1616" t="s">
        <v>236</v>
      </c>
      <c r="AN1616">
        <v>14</v>
      </c>
      <c r="AO1616" t="s">
        <v>611</v>
      </c>
      <c r="AP1616">
        <v>39</v>
      </c>
      <c r="AQ1616">
        <v>0</v>
      </c>
      <c r="AR1616" t="s">
        <v>73</v>
      </c>
      <c r="AS1616">
        <v>9000119826</v>
      </c>
      <c r="AU1616">
        <v>14</v>
      </c>
      <c r="AV1616" t="s">
        <v>75</v>
      </c>
      <c r="AW1616" t="str">
        <f>_xlfn.XLOOKUP(UNIVERSO[[#This Row],[RUTA-LOCALIDAD D&amp;N]],'[1]Cuota Ruta'!E:E,'[1]Cuota Ruta'!G:G)</f>
        <v>Cargar</v>
      </c>
    </row>
    <row r="1617" spans="1:49" x14ac:dyDescent="0.25">
      <c r="A1617" t="s">
        <v>48</v>
      </c>
      <c r="B1617" t="s">
        <v>49</v>
      </c>
      <c r="C1617" t="s">
        <v>50</v>
      </c>
      <c r="D1617" t="s">
        <v>76</v>
      </c>
      <c r="E1617" t="s">
        <v>823</v>
      </c>
      <c r="F1617" t="s">
        <v>283</v>
      </c>
      <c r="G1617">
        <v>9000031642</v>
      </c>
      <c r="H1617">
        <v>31642</v>
      </c>
      <c r="I1617" t="s">
        <v>5910</v>
      </c>
      <c r="J1617" t="s">
        <v>5911</v>
      </c>
      <c r="K1617" t="s">
        <v>286</v>
      </c>
      <c r="L1617" t="s">
        <v>826</v>
      </c>
      <c r="M1617" t="s">
        <v>826</v>
      </c>
      <c r="N1617" t="s">
        <v>827</v>
      </c>
      <c r="O1617" t="s">
        <v>59</v>
      </c>
      <c r="P1617">
        <v>333</v>
      </c>
      <c r="Q1617" t="s">
        <v>866</v>
      </c>
      <c r="R1617" t="s">
        <v>866</v>
      </c>
      <c r="S1617" t="s">
        <v>840</v>
      </c>
      <c r="T1617" t="s">
        <v>840</v>
      </c>
      <c r="U1617">
        <v>19.195948918660498</v>
      </c>
      <c r="V1617">
        <v>-70.207405090332003</v>
      </c>
      <c r="W1617" t="s">
        <v>867</v>
      </c>
      <c r="X1617" t="s">
        <v>85</v>
      </c>
      <c r="Y1617" t="s">
        <v>64</v>
      </c>
      <c r="Z1617" t="s">
        <v>99</v>
      </c>
      <c r="AA1617">
        <v>1154003287</v>
      </c>
      <c r="AB1617" t="s">
        <v>116</v>
      </c>
      <c r="AC1617" t="s">
        <v>67</v>
      </c>
      <c r="AD1617">
        <v>19.195944999999998</v>
      </c>
      <c r="AE1617">
        <v>-70.207390000000004</v>
      </c>
      <c r="AF1617" t="s">
        <v>5912</v>
      </c>
      <c r="AG1617" t="s">
        <v>32</v>
      </c>
      <c r="AH1617" t="s">
        <v>48</v>
      </c>
      <c r="AI1617" t="s">
        <v>87</v>
      </c>
      <c r="AJ1617" t="s">
        <v>1488</v>
      </c>
      <c r="AR1617" t="s">
        <v>91</v>
      </c>
      <c r="AS1617">
        <v>9000031642</v>
      </c>
      <c r="AW1617" t="str">
        <f>_xlfn.XLOOKUP(UNIVERSO[[#This Row],[RUTA-LOCALIDAD D&amp;N]],'[1]Cuota Ruta'!E:E,'[1]Cuota Ruta'!G:G)</f>
        <v>Cargar</v>
      </c>
    </row>
    <row r="1618" spans="1:49" x14ac:dyDescent="0.25">
      <c r="A1618" t="s">
        <v>48</v>
      </c>
      <c r="B1618" t="s">
        <v>49</v>
      </c>
      <c r="C1618" t="s">
        <v>50</v>
      </c>
      <c r="D1618" t="s">
        <v>76</v>
      </c>
      <c r="E1618" t="s">
        <v>485</v>
      </c>
      <c r="F1618" t="s">
        <v>283</v>
      </c>
      <c r="G1618">
        <v>9000119935</v>
      </c>
      <c r="H1618">
        <v>119935</v>
      </c>
      <c r="I1618" t="s">
        <v>5913</v>
      </c>
      <c r="J1618" t="s">
        <v>5914</v>
      </c>
      <c r="K1618" t="s">
        <v>286</v>
      </c>
      <c r="L1618" t="s">
        <v>1087</v>
      </c>
      <c r="M1618" t="s">
        <v>1087</v>
      </c>
      <c r="N1618" t="s">
        <v>1395</v>
      </c>
      <c r="O1618" t="s">
        <v>59</v>
      </c>
      <c r="P1618">
        <v>302</v>
      </c>
      <c r="Q1618" t="s">
        <v>3238</v>
      </c>
      <c r="R1618" t="s">
        <v>3238</v>
      </c>
      <c r="S1618" t="s">
        <v>1050</v>
      </c>
      <c r="T1618" t="s">
        <v>1050</v>
      </c>
      <c r="U1618">
        <v>19.8554077148437</v>
      </c>
      <c r="V1618">
        <v>-71.641738891601506</v>
      </c>
      <c r="W1618" t="s">
        <v>3239</v>
      </c>
      <c r="X1618" t="s">
        <v>63</v>
      </c>
      <c r="Y1618" t="s">
        <v>64</v>
      </c>
      <c r="Z1618" t="s">
        <v>65</v>
      </c>
      <c r="AA1618">
        <v>1158008840</v>
      </c>
      <c r="AB1618" t="s">
        <v>116</v>
      </c>
      <c r="AC1618" t="s">
        <v>67</v>
      </c>
      <c r="AD1618">
        <v>19.855399999999999</v>
      </c>
      <c r="AE1618">
        <v>-71.641803333333343</v>
      </c>
      <c r="AF1618" t="s">
        <v>5915</v>
      </c>
      <c r="AG1618" t="s">
        <v>32</v>
      </c>
      <c r="AH1618" t="s">
        <v>48</v>
      </c>
      <c r="AI1618" t="s">
        <v>69</v>
      </c>
      <c r="AJ1618" t="s">
        <v>69</v>
      </c>
      <c r="AK1618" t="s">
        <v>494</v>
      </c>
      <c r="AL1618" t="s">
        <v>485</v>
      </c>
      <c r="AM1618" t="s">
        <v>495</v>
      </c>
      <c r="AN1618">
        <v>15</v>
      </c>
      <c r="AO1618" t="s">
        <v>1107</v>
      </c>
      <c r="AP1618">
        <v>107</v>
      </c>
      <c r="AQ1618">
        <v>0</v>
      </c>
      <c r="AR1618" t="s">
        <v>73</v>
      </c>
      <c r="AS1618">
        <v>9000119935</v>
      </c>
      <c r="AU1618">
        <v>15</v>
      </c>
      <c r="AV1618" t="s">
        <v>349</v>
      </c>
      <c r="AW1618" t="str">
        <f>_xlfn.XLOOKUP(UNIVERSO[[#This Row],[RUTA-LOCALIDAD D&amp;N]],'[1]Cuota Ruta'!E:E,'[1]Cuota Ruta'!G:G)</f>
        <v>Cargar</v>
      </c>
    </row>
    <row r="1619" spans="1:49" x14ac:dyDescent="0.25">
      <c r="A1619" t="s">
        <v>48</v>
      </c>
      <c r="B1619" t="s">
        <v>49</v>
      </c>
      <c r="C1619" t="s">
        <v>110</v>
      </c>
      <c r="D1619" t="s">
        <v>76</v>
      </c>
      <c r="E1619" t="s">
        <v>77</v>
      </c>
      <c r="F1619" t="s">
        <v>53</v>
      </c>
      <c r="G1619">
        <v>9000035101</v>
      </c>
      <c r="H1619">
        <v>35101</v>
      </c>
      <c r="I1619" t="s">
        <v>5916</v>
      </c>
      <c r="J1619" t="s">
        <v>5917</v>
      </c>
      <c r="K1619" t="s">
        <v>56</v>
      </c>
      <c r="L1619" t="s">
        <v>57</v>
      </c>
      <c r="M1619" t="s">
        <v>57</v>
      </c>
      <c r="N1619" t="s">
        <v>5918</v>
      </c>
      <c r="O1619" t="s">
        <v>59</v>
      </c>
      <c r="P1619">
        <v>463</v>
      </c>
      <c r="Q1619" t="s">
        <v>640</v>
      </c>
      <c r="R1619" t="s">
        <v>640</v>
      </c>
      <c r="S1619" t="s">
        <v>61</v>
      </c>
      <c r="T1619" t="s">
        <v>61</v>
      </c>
      <c r="U1619">
        <v>18.4275336795383</v>
      </c>
      <c r="V1619">
        <v>-70.0320638020833</v>
      </c>
      <c r="W1619" t="s">
        <v>681</v>
      </c>
      <c r="X1619" t="s">
        <v>63</v>
      </c>
      <c r="Y1619" t="s">
        <v>64</v>
      </c>
      <c r="Z1619" t="s">
        <v>65</v>
      </c>
      <c r="AA1619">
        <v>1169004233</v>
      </c>
      <c r="AB1619" t="s">
        <v>116</v>
      </c>
      <c r="AC1619" t="s">
        <v>67</v>
      </c>
      <c r="AD1619">
        <v>18.427495919999998</v>
      </c>
      <c r="AE1619">
        <v>-70.032037450000004</v>
      </c>
      <c r="AF1619" t="s">
        <v>5919</v>
      </c>
      <c r="AG1619" t="s">
        <v>32</v>
      </c>
      <c r="AH1619" t="s">
        <v>48</v>
      </c>
      <c r="AI1619" t="s">
        <v>87</v>
      </c>
      <c r="AJ1619" t="s">
        <v>1488</v>
      </c>
      <c r="AK1619" t="s">
        <v>70</v>
      </c>
      <c r="AL1619" t="s">
        <v>77</v>
      </c>
      <c r="AM1619" t="s">
        <v>71</v>
      </c>
      <c r="AR1619" t="s">
        <v>91</v>
      </c>
      <c r="AS1619">
        <v>9000035101</v>
      </c>
      <c r="AT1619" t="s">
        <v>74</v>
      </c>
      <c r="AV1619" t="s">
        <v>75</v>
      </c>
      <c r="AW1619" t="str">
        <f>_xlfn.XLOOKUP(UNIVERSO[[#This Row],[RUTA-LOCALIDAD D&amp;N]],'[1]Cuota Ruta'!E:E,'[1]Cuota Ruta'!G:G)</f>
        <v>Cargar</v>
      </c>
    </row>
    <row r="1620" spans="1:49" x14ac:dyDescent="0.25">
      <c r="A1620" t="s">
        <v>109</v>
      </c>
      <c r="B1620" t="s">
        <v>49</v>
      </c>
      <c r="C1620" t="s">
        <v>50</v>
      </c>
      <c r="D1620" t="s">
        <v>76</v>
      </c>
      <c r="E1620" t="s">
        <v>193</v>
      </c>
      <c r="F1620" t="s">
        <v>194</v>
      </c>
      <c r="G1620">
        <v>9000120679</v>
      </c>
      <c r="H1620">
        <v>120679</v>
      </c>
      <c r="I1620" t="s">
        <v>5920</v>
      </c>
      <c r="J1620" t="s">
        <v>5921</v>
      </c>
      <c r="K1620" t="s">
        <v>197</v>
      </c>
      <c r="L1620" t="s">
        <v>198</v>
      </c>
      <c r="M1620" t="s">
        <v>198</v>
      </c>
      <c r="N1620" t="s">
        <v>5922</v>
      </c>
      <c r="O1620" t="s">
        <v>59</v>
      </c>
      <c r="P1620">
        <v>311</v>
      </c>
      <c r="Q1620" t="s">
        <v>215</v>
      </c>
      <c r="R1620" t="s">
        <v>215</v>
      </c>
      <c r="S1620" t="s">
        <v>200</v>
      </c>
      <c r="T1620" t="s">
        <v>200</v>
      </c>
      <c r="U1620">
        <v>18.46666527</v>
      </c>
      <c r="V1620">
        <v>-69.291656489999994</v>
      </c>
      <c r="W1620" t="s">
        <v>216</v>
      </c>
      <c r="X1620" t="s">
        <v>85</v>
      </c>
      <c r="Y1620" t="s">
        <v>64</v>
      </c>
      <c r="Z1620" t="s">
        <v>65</v>
      </c>
      <c r="AA1620">
        <v>1160007969</v>
      </c>
      <c r="AB1620" t="s">
        <v>116</v>
      </c>
      <c r="AC1620" t="s">
        <v>67</v>
      </c>
      <c r="AD1620">
        <v>18.46648173598496</v>
      </c>
      <c r="AE1620">
        <v>-69.291583100866518</v>
      </c>
      <c r="AF1620" t="s">
        <v>5923</v>
      </c>
      <c r="AG1620" t="s">
        <v>32</v>
      </c>
      <c r="AH1620" t="s">
        <v>48</v>
      </c>
      <c r="AI1620" t="s">
        <v>69</v>
      </c>
      <c r="AJ1620" t="s">
        <v>118</v>
      </c>
      <c r="AK1620" t="s">
        <v>203</v>
      </c>
      <c r="AL1620" t="s">
        <v>193</v>
      </c>
      <c r="AM1620" t="s">
        <v>204</v>
      </c>
      <c r="AN1620">
        <v>20</v>
      </c>
      <c r="AO1620" t="s">
        <v>205</v>
      </c>
      <c r="AP1620">
        <v>10</v>
      </c>
      <c r="AQ1620">
        <v>0</v>
      </c>
      <c r="AR1620" t="s">
        <v>73</v>
      </c>
      <c r="AS1620">
        <v>9000120679</v>
      </c>
      <c r="AU1620">
        <v>20</v>
      </c>
      <c r="AV1620" t="s">
        <v>206</v>
      </c>
      <c r="AW1620" t="str">
        <f>_xlfn.XLOOKUP(UNIVERSO[[#This Row],[RUTA-LOCALIDAD D&amp;N]],'[1]Cuota Ruta'!E:E,'[1]Cuota Ruta'!G:G)</f>
        <v>Cargar</v>
      </c>
    </row>
    <row r="1621" spans="1:49" x14ac:dyDescent="0.25">
      <c r="A1621" t="s">
        <v>48</v>
      </c>
      <c r="B1621" t="s">
        <v>49</v>
      </c>
      <c r="C1621" t="s">
        <v>50</v>
      </c>
      <c r="D1621" t="s">
        <v>76</v>
      </c>
      <c r="E1621" t="s">
        <v>338</v>
      </c>
      <c r="F1621" t="s">
        <v>283</v>
      </c>
      <c r="G1621">
        <v>9000018217</v>
      </c>
      <c r="H1621">
        <v>18217</v>
      </c>
      <c r="I1621" t="s">
        <v>5924</v>
      </c>
      <c r="J1621" t="s">
        <v>5925</v>
      </c>
      <c r="K1621" t="s">
        <v>286</v>
      </c>
      <c r="L1621" t="s">
        <v>338</v>
      </c>
      <c r="M1621" t="s">
        <v>338</v>
      </c>
      <c r="N1621" t="s">
        <v>253</v>
      </c>
      <c r="O1621" t="s">
        <v>59</v>
      </c>
      <c r="P1621">
        <v>304</v>
      </c>
      <c r="Q1621" t="s">
        <v>1772</v>
      </c>
      <c r="R1621" t="s">
        <v>1772</v>
      </c>
      <c r="S1621" t="s">
        <v>665</v>
      </c>
      <c r="T1621" t="s">
        <v>665</v>
      </c>
      <c r="U1621">
        <v>19.494411468505898</v>
      </c>
      <c r="V1621">
        <v>-70.698814392089801</v>
      </c>
      <c r="W1621" t="s">
        <v>1773</v>
      </c>
      <c r="X1621" t="s">
        <v>63</v>
      </c>
      <c r="Y1621" t="s">
        <v>64</v>
      </c>
      <c r="Z1621" t="s">
        <v>99</v>
      </c>
      <c r="AA1621">
        <v>1151002888</v>
      </c>
      <c r="AB1621" t="s">
        <v>66</v>
      </c>
      <c r="AC1621" t="s">
        <v>67</v>
      </c>
      <c r="AD1621">
        <v>19.494411468505898</v>
      </c>
      <c r="AE1621">
        <v>-70.698814392089801</v>
      </c>
      <c r="AF1621" t="s">
        <v>5926</v>
      </c>
      <c r="AG1621" t="s">
        <v>32</v>
      </c>
      <c r="AH1621" t="s">
        <v>48</v>
      </c>
      <c r="AI1621" t="s">
        <v>87</v>
      </c>
      <c r="AJ1621" t="s">
        <v>1488</v>
      </c>
      <c r="AK1621" t="s">
        <v>346</v>
      </c>
      <c r="AL1621" t="s">
        <v>338</v>
      </c>
      <c r="AM1621" t="s">
        <v>347</v>
      </c>
      <c r="AR1621" t="s">
        <v>91</v>
      </c>
      <c r="AS1621">
        <v>9000018217</v>
      </c>
      <c r="AV1621" t="s">
        <v>349</v>
      </c>
      <c r="AW1621" t="str">
        <f>_xlfn.XLOOKUP(UNIVERSO[[#This Row],[RUTA-LOCALIDAD D&amp;N]],'[1]Cuota Ruta'!E:E,'[1]Cuota Ruta'!G:G)</f>
        <v>Cargar</v>
      </c>
    </row>
    <row r="1622" spans="1:49" x14ac:dyDescent="0.25">
      <c r="A1622" t="s">
        <v>48</v>
      </c>
      <c r="B1622" t="s">
        <v>49</v>
      </c>
      <c r="C1622" t="s">
        <v>50</v>
      </c>
      <c r="D1622" t="s">
        <v>51</v>
      </c>
      <c r="E1622" t="s">
        <v>485</v>
      </c>
      <c r="F1622" t="s">
        <v>283</v>
      </c>
      <c r="G1622">
        <v>9000120943</v>
      </c>
      <c r="H1622">
        <v>120943</v>
      </c>
      <c r="I1622" t="s">
        <v>5927</v>
      </c>
      <c r="J1622" t="s">
        <v>5928</v>
      </c>
      <c r="K1622" t="s">
        <v>286</v>
      </c>
      <c r="L1622" t="s">
        <v>1039</v>
      </c>
      <c r="M1622" t="s">
        <v>1039</v>
      </c>
      <c r="N1622" t="s">
        <v>2593</v>
      </c>
      <c r="O1622" t="s">
        <v>59</v>
      </c>
      <c r="P1622">
        <v>341</v>
      </c>
      <c r="Q1622" t="s">
        <v>2607</v>
      </c>
      <c r="R1622" t="s">
        <v>2607</v>
      </c>
      <c r="S1622" t="s">
        <v>491</v>
      </c>
      <c r="T1622" t="s">
        <v>491</v>
      </c>
      <c r="U1622">
        <v>19.5944309234619</v>
      </c>
      <c r="V1622">
        <v>-70.9884033203125</v>
      </c>
      <c r="W1622" t="s">
        <v>2608</v>
      </c>
      <c r="X1622" t="s">
        <v>85</v>
      </c>
      <c r="Y1622" t="s">
        <v>64</v>
      </c>
      <c r="Z1622" t="s">
        <v>65</v>
      </c>
      <c r="AA1622">
        <v>1158008970</v>
      </c>
      <c r="AB1622" t="s">
        <v>66</v>
      </c>
      <c r="AC1622" t="s">
        <v>67</v>
      </c>
      <c r="AD1622">
        <v>19.5944309234619</v>
      </c>
      <c r="AE1622">
        <v>-70.9884033203125</v>
      </c>
      <c r="AF1622" t="s">
        <v>5929</v>
      </c>
      <c r="AG1622" t="s">
        <v>32</v>
      </c>
      <c r="AH1622" t="s">
        <v>48</v>
      </c>
      <c r="AI1622" t="s">
        <v>69</v>
      </c>
      <c r="AJ1622" t="s">
        <v>69</v>
      </c>
      <c r="AK1622" t="s">
        <v>494</v>
      </c>
      <c r="AL1622" t="s">
        <v>485</v>
      </c>
      <c r="AM1622" t="s">
        <v>495</v>
      </c>
      <c r="AN1622">
        <v>12</v>
      </c>
      <c r="AO1622" t="s">
        <v>237</v>
      </c>
      <c r="AP1622">
        <v>47</v>
      </c>
      <c r="AQ1622">
        <v>0</v>
      </c>
      <c r="AR1622" t="s">
        <v>73</v>
      </c>
      <c r="AS1622">
        <v>9000120943</v>
      </c>
      <c r="AU1622">
        <v>12</v>
      </c>
      <c r="AV1622" t="s">
        <v>349</v>
      </c>
      <c r="AW1622" t="str">
        <f>_xlfn.XLOOKUP(UNIVERSO[[#This Row],[RUTA-LOCALIDAD D&amp;N]],'[1]Cuota Ruta'!E:E,'[1]Cuota Ruta'!G:G)</f>
        <v>Cargar</v>
      </c>
    </row>
    <row r="1623" spans="1:49" x14ac:dyDescent="0.25">
      <c r="A1623" t="s">
        <v>48</v>
      </c>
      <c r="B1623" t="s">
        <v>49</v>
      </c>
      <c r="C1623" t="s">
        <v>50</v>
      </c>
      <c r="D1623" t="s">
        <v>76</v>
      </c>
      <c r="E1623" t="s">
        <v>77</v>
      </c>
      <c r="F1623" t="s">
        <v>53</v>
      </c>
      <c r="G1623">
        <v>9000035273</v>
      </c>
      <c r="H1623">
        <v>35273</v>
      </c>
      <c r="I1623" t="s">
        <v>5930</v>
      </c>
      <c r="J1623" t="s">
        <v>5931</v>
      </c>
      <c r="K1623" t="s">
        <v>56</v>
      </c>
      <c r="L1623" t="s">
        <v>57</v>
      </c>
      <c r="M1623" t="s">
        <v>57</v>
      </c>
      <c r="N1623" t="s">
        <v>58</v>
      </c>
      <c r="O1623" t="s">
        <v>59</v>
      </c>
      <c r="P1623">
        <v>444</v>
      </c>
      <c r="Q1623" t="s">
        <v>905</v>
      </c>
      <c r="R1623" t="s">
        <v>905</v>
      </c>
      <c r="S1623" t="s">
        <v>61</v>
      </c>
      <c r="T1623" t="s">
        <v>61</v>
      </c>
      <c r="U1623">
        <v>18.4073357582092</v>
      </c>
      <c r="V1623">
        <v>-70.108600616455107</v>
      </c>
      <c r="W1623" t="s">
        <v>906</v>
      </c>
      <c r="X1623" t="s">
        <v>63</v>
      </c>
      <c r="Y1623" t="s">
        <v>64</v>
      </c>
      <c r="Z1623" t="s">
        <v>65</v>
      </c>
      <c r="AA1623">
        <v>1169004282</v>
      </c>
      <c r="AB1623" t="s">
        <v>116</v>
      </c>
      <c r="AC1623" t="s">
        <v>67</v>
      </c>
      <c r="AD1623">
        <v>18.407284669999999</v>
      </c>
      <c r="AE1623">
        <v>-70.10865776</v>
      </c>
      <c r="AF1623" t="s">
        <v>5932</v>
      </c>
      <c r="AG1623" t="s">
        <v>32</v>
      </c>
      <c r="AH1623" t="s">
        <v>48</v>
      </c>
      <c r="AI1623" t="s">
        <v>87</v>
      </c>
      <c r="AJ1623" t="s">
        <v>1488</v>
      </c>
      <c r="AK1623" t="s">
        <v>70</v>
      </c>
      <c r="AL1623" t="s">
        <v>77</v>
      </c>
      <c r="AM1623" t="s">
        <v>71</v>
      </c>
      <c r="AR1623" t="s">
        <v>91</v>
      </c>
      <c r="AS1623">
        <v>9000035273</v>
      </c>
      <c r="AV1623" t="s">
        <v>75</v>
      </c>
      <c r="AW1623" t="str">
        <f>_xlfn.XLOOKUP(UNIVERSO[[#This Row],[RUTA-LOCALIDAD D&amp;N]],'[1]Cuota Ruta'!E:E,'[1]Cuota Ruta'!G:G)</f>
        <v>Cargar</v>
      </c>
    </row>
    <row r="1624" spans="1:49" x14ac:dyDescent="0.25">
      <c r="A1624" t="s">
        <v>48</v>
      </c>
      <c r="B1624" t="s">
        <v>380</v>
      </c>
      <c r="C1624" t="s">
        <v>381</v>
      </c>
      <c r="D1624" t="s">
        <v>51</v>
      </c>
      <c r="E1624" t="s">
        <v>218</v>
      </c>
      <c r="F1624" t="s">
        <v>194</v>
      </c>
      <c r="G1624">
        <v>9000121661</v>
      </c>
      <c r="H1624">
        <v>121661</v>
      </c>
      <c r="I1624" t="s">
        <v>5933</v>
      </c>
      <c r="J1624" t="s">
        <v>5934</v>
      </c>
      <c r="K1624" t="s">
        <v>197</v>
      </c>
      <c r="L1624" t="s">
        <v>180</v>
      </c>
      <c r="M1624" t="s">
        <v>180</v>
      </c>
      <c r="N1624" t="s">
        <v>3211</v>
      </c>
      <c r="O1624" t="s">
        <v>434</v>
      </c>
      <c r="P1624">
        <v>323</v>
      </c>
      <c r="Q1624" t="s">
        <v>1015</v>
      </c>
      <c r="R1624" t="s">
        <v>1015</v>
      </c>
      <c r="S1624" t="s">
        <v>1016</v>
      </c>
      <c r="T1624" t="s">
        <v>1016</v>
      </c>
      <c r="U1624">
        <v>18.620791435241699</v>
      </c>
      <c r="V1624">
        <v>-68.724601745605497</v>
      </c>
      <c r="W1624" t="s">
        <v>3069</v>
      </c>
      <c r="X1624" t="s">
        <v>85</v>
      </c>
      <c r="Y1624" t="s">
        <v>64</v>
      </c>
      <c r="Z1624" t="s">
        <v>65</v>
      </c>
      <c r="AA1624">
        <v>1160009074</v>
      </c>
      <c r="AB1624" t="s">
        <v>66</v>
      </c>
      <c r="AC1624" t="s">
        <v>67</v>
      </c>
      <c r="AD1624">
        <v>18.620791435241699</v>
      </c>
      <c r="AE1624">
        <v>-68.724601745605497</v>
      </c>
      <c r="AF1624" t="s">
        <v>5935</v>
      </c>
      <c r="AG1624" t="s">
        <v>32</v>
      </c>
      <c r="AH1624" t="s">
        <v>48</v>
      </c>
      <c r="AI1624" t="s">
        <v>69</v>
      </c>
      <c r="AJ1624" t="s">
        <v>69</v>
      </c>
      <c r="AK1624" t="s">
        <v>235</v>
      </c>
      <c r="AL1624" t="s">
        <v>218</v>
      </c>
      <c r="AM1624" t="s">
        <v>236</v>
      </c>
      <c r="AN1624">
        <v>14</v>
      </c>
      <c r="AO1624" t="s">
        <v>611</v>
      </c>
      <c r="AP1624">
        <v>51</v>
      </c>
      <c r="AQ1624">
        <v>0</v>
      </c>
      <c r="AR1624" t="s">
        <v>73</v>
      </c>
      <c r="AS1624">
        <v>9000121661</v>
      </c>
      <c r="AU1624">
        <v>14</v>
      </c>
      <c r="AV1624" t="s">
        <v>75</v>
      </c>
      <c r="AW1624" t="str">
        <f>_xlfn.XLOOKUP(UNIVERSO[[#This Row],[RUTA-LOCALIDAD D&amp;N]],'[1]Cuota Ruta'!E:E,'[1]Cuota Ruta'!G:G)</f>
        <v>Cargar</v>
      </c>
    </row>
    <row r="1625" spans="1:49" x14ac:dyDescent="0.25">
      <c r="A1625" t="s">
        <v>48</v>
      </c>
      <c r="B1625" t="s">
        <v>49</v>
      </c>
      <c r="C1625" t="s">
        <v>50</v>
      </c>
      <c r="D1625" t="s">
        <v>76</v>
      </c>
      <c r="E1625" t="s">
        <v>77</v>
      </c>
      <c r="F1625" t="s">
        <v>53</v>
      </c>
      <c r="G1625">
        <v>9000036375</v>
      </c>
      <c r="H1625">
        <v>36375</v>
      </c>
      <c r="I1625" t="s">
        <v>5122</v>
      </c>
      <c r="J1625" t="s">
        <v>5936</v>
      </c>
      <c r="K1625" t="s">
        <v>56</v>
      </c>
      <c r="L1625" t="s">
        <v>57</v>
      </c>
      <c r="M1625" t="s">
        <v>57</v>
      </c>
      <c r="N1625" t="s">
        <v>58</v>
      </c>
      <c r="O1625" t="s">
        <v>59</v>
      </c>
      <c r="P1625">
        <v>447</v>
      </c>
      <c r="Q1625" t="s">
        <v>240</v>
      </c>
      <c r="R1625" t="s">
        <v>240</v>
      </c>
      <c r="S1625" t="s">
        <v>61</v>
      </c>
      <c r="T1625" t="s">
        <v>61</v>
      </c>
      <c r="U1625">
        <v>18.339451980590798</v>
      </c>
      <c r="V1625">
        <v>-70.176045227050807</v>
      </c>
      <c r="W1625" t="s">
        <v>241</v>
      </c>
      <c r="X1625" t="s">
        <v>63</v>
      </c>
      <c r="Y1625" t="s">
        <v>64</v>
      </c>
      <c r="Z1625" t="s">
        <v>65</v>
      </c>
      <c r="AA1625">
        <v>1169004648</v>
      </c>
      <c r="AB1625" t="s">
        <v>116</v>
      </c>
      <c r="AC1625" t="s">
        <v>67</v>
      </c>
      <c r="AD1625">
        <v>18.33940827</v>
      </c>
      <c r="AE1625">
        <v>-70.175967159999999</v>
      </c>
      <c r="AF1625" t="s">
        <v>5937</v>
      </c>
      <c r="AG1625" t="s">
        <v>32</v>
      </c>
      <c r="AH1625" t="s">
        <v>48</v>
      </c>
      <c r="AI1625" t="s">
        <v>87</v>
      </c>
      <c r="AJ1625" t="s">
        <v>1488</v>
      </c>
      <c r="AK1625" t="s">
        <v>243</v>
      </c>
      <c r="AL1625" t="s">
        <v>77</v>
      </c>
      <c r="AM1625" t="s">
        <v>244</v>
      </c>
      <c r="AR1625" t="s">
        <v>91</v>
      </c>
      <c r="AS1625">
        <v>9000036375</v>
      </c>
      <c r="AV1625" t="s">
        <v>75</v>
      </c>
      <c r="AW1625" t="str">
        <f>_xlfn.XLOOKUP(UNIVERSO[[#This Row],[RUTA-LOCALIDAD D&amp;N]],'[1]Cuota Ruta'!E:E,'[1]Cuota Ruta'!G:G)</f>
        <v>Cargar</v>
      </c>
    </row>
    <row r="1626" spans="1:49" x14ac:dyDescent="0.25">
      <c r="A1626" t="s">
        <v>48</v>
      </c>
      <c r="B1626" t="s">
        <v>49</v>
      </c>
      <c r="C1626" t="s">
        <v>50</v>
      </c>
      <c r="D1626" t="s">
        <v>51</v>
      </c>
      <c r="E1626" t="s">
        <v>77</v>
      </c>
      <c r="F1626" t="s">
        <v>53</v>
      </c>
      <c r="G1626">
        <v>9000121727</v>
      </c>
      <c r="H1626">
        <v>121727</v>
      </c>
      <c r="I1626" t="s">
        <v>5938</v>
      </c>
      <c r="J1626" t="s">
        <v>5939</v>
      </c>
      <c r="K1626" t="s">
        <v>56</v>
      </c>
      <c r="L1626" t="s">
        <v>93</v>
      </c>
      <c r="M1626" t="s">
        <v>93</v>
      </c>
      <c r="N1626" t="s">
        <v>1506</v>
      </c>
      <c r="O1626" t="s">
        <v>59</v>
      </c>
      <c r="P1626">
        <v>366</v>
      </c>
      <c r="Q1626" t="s">
        <v>414</v>
      </c>
      <c r="R1626" t="s">
        <v>414</v>
      </c>
      <c r="S1626" t="s">
        <v>97</v>
      </c>
      <c r="T1626" t="s">
        <v>97</v>
      </c>
      <c r="U1626">
        <v>18.431013109999999</v>
      </c>
      <c r="V1626">
        <v>-69.99609375</v>
      </c>
      <c r="W1626" t="s">
        <v>415</v>
      </c>
      <c r="X1626" t="s">
        <v>85</v>
      </c>
      <c r="Y1626" t="s">
        <v>64</v>
      </c>
      <c r="Z1626" t="s">
        <v>65</v>
      </c>
      <c r="AA1626">
        <v>1169009743</v>
      </c>
      <c r="AB1626" t="s">
        <v>66</v>
      </c>
      <c r="AC1626" t="s">
        <v>67</v>
      </c>
      <c r="AD1626">
        <v>18.431013109999999</v>
      </c>
      <c r="AE1626">
        <v>-69.99609375</v>
      </c>
      <c r="AF1626" t="s">
        <v>5940</v>
      </c>
      <c r="AG1626" t="s">
        <v>32</v>
      </c>
      <c r="AH1626" t="s">
        <v>48</v>
      </c>
      <c r="AI1626" t="s">
        <v>69</v>
      </c>
      <c r="AJ1626" t="s">
        <v>69</v>
      </c>
      <c r="AK1626" t="s">
        <v>176</v>
      </c>
      <c r="AL1626" t="s">
        <v>77</v>
      </c>
      <c r="AM1626" t="s">
        <v>177</v>
      </c>
      <c r="AN1626">
        <v>6</v>
      </c>
      <c r="AO1626" t="s">
        <v>348</v>
      </c>
      <c r="AP1626">
        <v>22</v>
      </c>
      <c r="AQ1626">
        <v>0</v>
      </c>
      <c r="AR1626" t="s">
        <v>73</v>
      </c>
      <c r="AS1626">
        <v>9000121727</v>
      </c>
      <c r="AU1626">
        <v>6</v>
      </c>
      <c r="AW1626" t="str">
        <f>_xlfn.XLOOKUP(UNIVERSO[[#This Row],[RUTA-LOCALIDAD D&amp;N]],'[1]Cuota Ruta'!E:E,'[1]Cuota Ruta'!G:G)</f>
        <v>Cargar</v>
      </c>
    </row>
    <row r="1627" spans="1:49" x14ac:dyDescent="0.25">
      <c r="A1627" t="s">
        <v>48</v>
      </c>
      <c r="B1627" t="s">
        <v>49</v>
      </c>
      <c r="C1627" t="s">
        <v>50</v>
      </c>
      <c r="D1627" t="s">
        <v>76</v>
      </c>
      <c r="E1627" t="s">
        <v>77</v>
      </c>
      <c r="F1627" t="s">
        <v>53</v>
      </c>
      <c r="G1627">
        <v>9000036475</v>
      </c>
      <c r="H1627">
        <v>36475</v>
      </c>
      <c r="I1627" t="s">
        <v>5941</v>
      </c>
      <c r="J1627" t="s">
        <v>5942</v>
      </c>
      <c r="K1627" t="s">
        <v>56</v>
      </c>
      <c r="L1627" t="s">
        <v>57</v>
      </c>
      <c r="M1627" t="s">
        <v>57</v>
      </c>
      <c r="N1627" t="s">
        <v>58</v>
      </c>
      <c r="O1627" t="s">
        <v>59</v>
      </c>
      <c r="P1627">
        <v>464</v>
      </c>
      <c r="Q1627" t="s">
        <v>2214</v>
      </c>
      <c r="R1627" t="s">
        <v>2214</v>
      </c>
      <c r="S1627" t="s">
        <v>61</v>
      </c>
      <c r="T1627" t="s">
        <v>61</v>
      </c>
      <c r="U1627">
        <v>18.414005279541001</v>
      </c>
      <c r="V1627">
        <v>-70.026535034179702</v>
      </c>
      <c r="W1627" t="s">
        <v>2221</v>
      </c>
      <c r="X1627" t="s">
        <v>63</v>
      </c>
      <c r="Y1627" t="s">
        <v>64</v>
      </c>
      <c r="Z1627" t="s">
        <v>65</v>
      </c>
      <c r="AA1627">
        <v>1169004679</v>
      </c>
      <c r="AB1627" t="s">
        <v>116</v>
      </c>
      <c r="AC1627" t="s">
        <v>67</v>
      </c>
      <c r="AD1627">
        <v>18.413944579999999</v>
      </c>
      <c r="AE1627">
        <v>-70.026559919999997</v>
      </c>
      <c r="AF1627" t="s">
        <v>5943</v>
      </c>
      <c r="AG1627" t="s">
        <v>32</v>
      </c>
      <c r="AH1627" t="s">
        <v>48</v>
      </c>
      <c r="AI1627" t="s">
        <v>87</v>
      </c>
      <c r="AJ1627" t="s">
        <v>1488</v>
      </c>
      <c r="AK1627" t="s">
        <v>70</v>
      </c>
      <c r="AL1627" t="s">
        <v>77</v>
      </c>
      <c r="AM1627" t="s">
        <v>71</v>
      </c>
      <c r="AR1627" t="s">
        <v>91</v>
      </c>
      <c r="AS1627">
        <v>9000036475</v>
      </c>
      <c r="AV1627" t="s">
        <v>75</v>
      </c>
      <c r="AW1627" t="str">
        <f>_xlfn.XLOOKUP(UNIVERSO[[#This Row],[RUTA-LOCALIDAD D&amp;N]],'[1]Cuota Ruta'!E:E,'[1]Cuota Ruta'!G:G)</f>
        <v>Cargar</v>
      </c>
    </row>
    <row r="1628" spans="1:49" x14ac:dyDescent="0.25">
      <c r="A1628" t="s">
        <v>48</v>
      </c>
      <c r="B1628" t="s">
        <v>49</v>
      </c>
      <c r="C1628" t="s">
        <v>50</v>
      </c>
      <c r="D1628" t="s">
        <v>51</v>
      </c>
      <c r="E1628" t="s">
        <v>338</v>
      </c>
      <c r="F1628" t="s">
        <v>283</v>
      </c>
      <c r="G1628">
        <v>9000122387</v>
      </c>
      <c r="H1628">
        <v>122387</v>
      </c>
      <c r="I1628" t="s">
        <v>5944</v>
      </c>
      <c r="J1628" t="s">
        <v>5945</v>
      </c>
      <c r="K1628" t="s">
        <v>286</v>
      </c>
      <c r="L1628" t="s">
        <v>403</v>
      </c>
      <c r="M1628" t="s">
        <v>403</v>
      </c>
      <c r="N1628" t="s">
        <v>5946</v>
      </c>
      <c r="O1628" t="s">
        <v>59</v>
      </c>
      <c r="P1628">
        <v>341</v>
      </c>
      <c r="Q1628" t="s">
        <v>2017</v>
      </c>
      <c r="R1628" t="s">
        <v>2017</v>
      </c>
      <c r="S1628" t="s">
        <v>405</v>
      </c>
      <c r="T1628" t="s">
        <v>405</v>
      </c>
      <c r="U1628">
        <v>19.354134999999999</v>
      </c>
      <c r="V1628">
        <v>-70.551933000000005</v>
      </c>
      <c r="W1628" t="s">
        <v>2018</v>
      </c>
      <c r="X1628" t="s">
        <v>85</v>
      </c>
      <c r="Y1628" t="s">
        <v>64</v>
      </c>
      <c r="Z1628" t="s">
        <v>65</v>
      </c>
      <c r="AA1628">
        <v>1151031827</v>
      </c>
      <c r="AB1628" t="s">
        <v>66</v>
      </c>
      <c r="AC1628" t="s">
        <v>67</v>
      </c>
      <c r="AD1628">
        <v>19.354134999999999</v>
      </c>
      <c r="AE1628">
        <v>-70.551933000000005</v>
      </c>
      <c r="AF1628" t="s">
        <v>5947</v>
      </c>
      <c r="AG1628" t="s">
        <v>32</v>
      </c>
      <c r="AH1628" t="s">
        <v>48</v>
      </c>
      <c r="AI1628" t="s">
        <v>69</v>
      </c>
      <c r="AJ1628" t="s">
        <v>69</v>
      </c>
      <c r="AK1628" t="s">
        <v>697</v>
      </c>
      <c r="AL1628" t="s">
        <v>338</v>
      </c>
      <c r="AM1628" t="s">
        <v>698</v>
      </c>
      <c r="AN1628">
        <v>8</v>
      </c>
      <c r="AO1628" t="s">
        <v>439</v>
      </c>
      <c r="AP1628">
        <v>23</v>
      </c>
      <c r="AQ1628">
        <v>0</v>
      </c>
      <c r="AR1628" t="s">
        <v>73</v>
      </c>
      <c r="AS1628">
        <v>9000122387</v>
      </c>
      <c r="AU1628">
        <v>8</v>
      </c>
      <c r="AV1628" t="s">
        <v>410</v>
      </c>
      <c r="AW1628" t="str">
        <f>_xlfn.XLOOKUP(UNIVERSO[[#This Row],[RUTA-LOCALIDAD D&amp;N]],'[1]Cuota Ruta'!E:E,'[1]Cuota Ruta'!G:G)</f>
        <v>Cargar</v>
      </c>
    </row>
    <row r="1629" spans="1:49" x14ac:dyDescent="0.25">
      <c r="A1629" t="s">
        <v>48</v>
      </c>
      <c r="B1629" t="s">
        <v>49</v>
      </c>
      <c r="C1629" t="s">
        <v>50</v>
      </c>
      <c r="D1629" t="s">
        <v>76</v>
      </c>
      <c r="E1629" t="s">
        <v>338</v>
      </c>
      <c r="F1629" t="s">
        <v>283</v>
      </c>
      <c r="G1629">
        <v>9000020554</v>
      </c>
      <c r="H1629">
        <v>20554</v>
      </c>
      <c r="I1629" t="s">
        <v>5948</v>
      </c>
      <c r="J1629" t="s">
        <v>5949</v>
      </c>
      <c r="K1629" t="s">
        <v>286</v>
      </c>
      <c r="L1629" t="s">
        <v>338</v>
      </c>
      <c r="M1629" t="s">
        <v>338</v>
      </c>
      <c r="N1629" t="s">
        <v>253</v>
      </c>
      <c r="O1629" t="s">
        <v>59</v>
      </c>
      <c r="P1629">
        <v>323</v>
      </c>
      <c r="Q1629" t="s">
        <v>1757</v>
      </c>
      <c r="R1629" t="s">
        <v>1757</v>
      </c>
      <c r="S1629" t="s">
        <v>343</v>
      </c>
      <c r="T1629" t="s">
        <v>343</v>
      </c>
      <c r="U1629">
        <v>19.3353385925293</v>
      </c>
      <c r="V1629">
        <v>-70.926109313964801</v>
      </c>
      <c r="W1629" t="s">
        <v>1758</v>
      </c>
      <c r="X1629" t="s">
        <v>63</v>
      </c>
      <c r="Y1629" t="s">
        <v>64</v>
      </c>
      <c r="Z1629" t="s">
        <v>65</v>
      </c>
      <c r="AA1629">
        <v>1151008031</v>
      </c>
      <c r="AB1629" t="s">
        <v>66</v>
      </c>
      <c r="AC1629" t="s">
        <v>67</v>
      </c>
      <c r="AD1629">
        <v>19.3353385925293</v>
      </c>
      <c r="AE1629">
        <v>-70.926109313964801</v>
      </c>
      <c r="AF1629" t="s">
        <v>5950</v>
      </c>
      <c r="AG1629" t="s">
        <v>32</v>
      </c>
      <c r="AH1629" t="s">
        <v>48</v>
      </c>
      <c r="AI1629" t="s">
        <v>87</v>
      </c>
      <c r="AJ1629" t="s">
        <v>1488</v>
      </c>
      <c r="AK1629" t="s">
        <v>346</v>
      </c>
      <c r="AL1629" t="s">
        <v>338</v>
      </c>
      <c r="AM1629" t="s">
        <v>347</v>
      </c>
      <c r="AR1629" t="s">
        <v>91</v>
      </c>
      <c r="AS1629">
        <v>9000020554</v>
      </c>
      <c r="AV1629" t="s">
        <v>349</v>
      </c>
      <c r="AW1629" t="str">
        <f>_xlfn.XLOOKUP(UNIVERSO[[#This Row],[RUTA-LOCALIDAD D&amp;N]],'[1]Cuota Ruta'!E:E,'[1]Cuota Ruta'!G:G)</f>
        <v>Cargar</v>
      </c>
    </row>
    <row r="1630" spans="1:49" x14ac:dyDescent="0.25">
      <c r="A1630" t="s">
        <v>109</v>
      </c>
      <c r="B1630" t="s">
        <v>49</v>
      </c>
      <c r="C1630" t="s">
        <v>50</v>
      </c>
      <c r="D1630" t="s">
        <v>76</v>
      </c>
      <c r="E1630" t="s">
        <v>485</v>
      </c>
      <c r="F1630" t="s">
        <v>283</v>
      </c>
      <c r="G1630">
        <v>9000122642</v>
      </c>
      <c r="H1630">
        <v>122642</v>
      </c>
      <c r="I1630" t="s">
        <v>5951</v>
      </c>
      <c r="J1630" t="s">
        <v>5952</v>
      </c>
      <c r="K1630" t="s">
        <v>286</v>
      </c>
      <c r="L1630" t="s">
        <v>1039</v>
      </c>
      <c r="M1630" t="s">
        <v>1039</v>
      </c>
      <c r="N1630" t="s">
        <v>253</v>
      </c>
      <c r="O1630" t="s">
        <v>59</v>
      </c>
      <c r="P1630">
        <v>339</v>
      </c>
      <c r="Q1630" t="s">
        <v>2622</v>
      </c>
      <c r="R1630" t="s">
        <v>2622</v>
      </c>
      <c r="S1630" t="s">
        <v>491</v>
      </c>
      <c r="T1630" t="s">
        <v>491</v>
      </c>
      <c r="U1630">
        <v>19.553340911865199</v>
      </c>
      <c r="V1630">
        <v>-71.071884155273395</v>
      </c>
      <c r="W1630" t="s">
        <v>2623</v>
      </c>
      <c r="X1630" t="s">
        <v>85</v>
      </c>
      <c r="Y1630" t="s">
        <v>64</v>
      </c>
      <c r="Z1630" t="s">
        <v>99</v>
      </c>
      <c r="AA1630">
        <v>1158009063</v>
      </c>
      <c r="AB1630" t="s">
        <v>116</v>
      </c>
      <c r="AC1630" t="s">
        <v>67</v>
      </c>
      <c r="AD1630">
        <v>19.553070000000002</v>
      </c>
      <c r="AE1630">
        <v>-71.07201666666667</v>
      </c>
      <c r="AF1630" t="s">
        <v>5953</v>
      </c>
      <c r="AG1630" t="s">
        <v>32</v>
      </c>
      <c r="AH1630" t="s">
        <v>48</v>
      </c>
      <c r="AI1630" t="s">
        <v>69</v>
      </c>
      <c r="AJ1630" t="s">
        <v>118</v>
      </c>
      <c r="AK1630" t="s">
        <v>494</v>
      </c>
      <c r="AL1630" t="s">
        <v>485</v>
      </c>
      <c r="AM1630" t="s">
        <v>495</v>
      </c>
      <c r="AN1630">
        <v>11</v>
      </c>
      <c r="AO1630" t="s">
        <v>152</v>
      </c>
      <c r="AP1630">
        <v>25</v>
      </c>
      <c r="AQ1630">
        <v>0</v>
      </c>
      <c r="AR1630" t="s">
        <v>73</v>
      </c>
      <c r="AS1630">
        <v>9000122642</v>
      </c>
      <c r="AU1630">
        <v>11</v>
      </c>
      <c r="AV1630" t="s">
        <v>349</v>
      </c>
      <c r="AW1630" t="str">
        <f>_xlfn.XLOOKUP(UNIVERSO[[#This Row],[RUTA-LOCALIDAD D&amp;N]],'[1]Cuota Ruta'!E:E,'[1]Cuota Ruta'!G:G)</f>
        <v>Cargar</v>
      </c>
    </row>
    <row r="1631" spans="1:49" x14ac:dyDescent="0.25">
      <c r="A1631" t="s">
        <v>48</v>
      </c>
      <c r="B1631" t="s">
        <v>380</v>
      </c>
      <c r="C1631" t="s">
        <v>381</v>
      </c>
      <c r="D1631" t="s">
        <v>51</v>
      </c>
      <c r="E1631" t="s">
        <v>52</v>
      </c>
      <c r="F1631" t="s">
        <v>53</v>
      </c>
      <c r="G1631">
        <v>9000068288</v>
      </c>
      <c r="H1631">
        <v>68288</v>
      </c>
      <c r="I1631" t="s">
        <v>5954</v>
      </c>
      <c r="J1631" t="s">
        <v>5955</v>
      </c>
      <c r="K1631" t="s">
        <v>56</v>
      </c>
      <c r="L1631" t="s">
        <v>57</v>
      </c>
      <c r="M1631" t="s">
        <v>57</v>
      </c>
      <c r="N1631" t="s">
        <v>5956</v>
      </c>
      <c r="O1631" t="s">
        <v>59</v>
      </c>
      <c r="P1631">
        <v>464</v>
      </c>
      <c r="Q1631" t="s">
        <v>2214</v>
      </c>
      <c r="R1631" t="s">
        <v>2214</v>
      </c>
      <c r="S1631" t="s">
        <v>61</v>
      </c>
      <c r="T1631" t="s">
        <v>61</v>
      </c>
      <c r="U1631">
        <v>18.396514889999999</v>
      </c>
      <c r="V1631">
        <v>-70.037948610000001</v>
      </c>
      <c r="W1631" t="s">
        <v>2215</v>
      </c>
      <c r="X1631" t="s">
        <v>85</v>
      </c>
      <c r="Y1631" t="s">
        <v>64</v>
      </c>
      <c r="Z1631" t="s">
        <v>65</v>
      </c>
      <c r="AA1631">
        <v>1169004957</v>
      </c>
      <c r="AB1631" t="s">
        <v>107</v>
      </c>
      <c r="AC1631" t="s">
        <v>67</v>
      </c>
      <c r="AD1631">
        <v>18.396514889999999</v>
      </c>
      <c r="AE1631">
        <v>-70.037948610000001</v>
      </c>
      <c r="AF1631" t="s">
        <v>5957</v>
      </c>
      <c r="AG1631" t="s">
        <v>32</v>
      </c>
      <c r="AH1631" t="s">
        <v>48</v>
      </c>
      <c r="AI1631" t="s">
        <v>87</v>
      </c>
      <c r="AJ1631" t="s">
        <v>101</v>
      </c>
      <c r="AK1631" t="s">
        <v>70</v>
      </c>
      <c r="AL1631" t="s">
        <v>52</v>
      </c>
      <c r="AM1631" t="s">
        <v>71</v>
      </c>
      <c r="AN1631">
        <v>5</v>
      </c>
      <c r="AO1631" t="s">
        <v>72</v>
      </c>
      <c r="AR1631" t="s">
        <v>91</v>
      </c>
      <c r="AS1631">
        <v>9000068288</v>
      </c>
      <c r="AU1631">
        <v>5</v>
      </c>
      <c r="AV1631" t="s">
        <v>75</v>
      </c>
      <c r="AW1631" t="str">
        <f>_xlfn.XLOOKUP(UNIVERSO[[#This Row],[RUTA-LOCALIDAD D&amp;N]],'[1]Cuota Ruta'!E:E,'[1]Cuota Ruta'!G:G)</f>
        <v>Cargar</v>
      </c>
    </row>
    <row r="1632" spans="1:49" x14ac:dyDescent="0.25">
      <c r="A1632" t="s">
        <v>48</v>
      </c>
      <c r="B1632" t="s">
        <v>380</v>
      </c>
      <c r="C1632" t="s">
        <v>381</v>
      </c>
      <c r="D1632" t="s">
        <v>76</v>
      </c>
      <c r="E1632" t="s">
        <v>338</v>
      </c>
      <c r="F1632" t="s">
        <v>283</v>
      </c>
      <c r="G1632">
        <v>9000122670</v>
      </c>
      <c r="H1632">
        <v>122670</v>
      </c>
      <c r="I1632" t="s">
        <v>5958</v>
      </c>
      <c r="J1632" t="s">
        <v>5959</v>
      </c>
      <c r="K1632" t="s">
        <v>286</v>
      </c>
      <c r="L1632" t="s">
        <v>338</v>
      </c>
      <c r="M1632" t="s">
        <v>338</v>
      </c>
      <c r="N1632" t="s">
        <v>253</v>
      </c>
      <c r="O1632" t="s">
        <v>59</v>
      </c>
      <c r="P1632">
        <v>351</v>
      </c>
      <c r="Q1632" t="s">
        <v>704</v>
      </c>
      <c r="R1632" t="s">
        <v>704</v>
      </c>
      <c r="S1632" t="s">
        <v>676</v>
      </c>
      <c r="T1632" t="s">
        <v>676</v>
      </c>
      <c r="U1632">
        <v>19.562110900878899</v>
      </c>
      <c r="V1632">
        <v>-70.877113342285099</v>
      </c>
      <c r="W1632" t="s">
        <v>705</v>
      </c>
      <c r="X1632" t="s">
        <v>85</v>
      </c>
      <c r="Y1632" t="s">
        <v>64</v>
      </c>
      <c r="Z1632" t="s">
        <v>65</v>
      </c>
      <c r="AA1632">
        <v>1151031896</v>
      </c>
      <c r="AB1632" t="s">
        <v>66</v>
      </c>
      <c r="AC1632" t="s">
        <v>67</v>
      </c>
      <c r="AD1632">
        <v>19.562110900878899</v>
      </c>
      <c r="AE1632">
        <v>-70.877113342285099</v>
      </c>
      <c r="AF1632" t="s">
        <v>5960</v>
      </c>
      <c r="AG1632" t="s">
        <v>32</v>
      </c>
      <c r="AH1632" t="s">
        <v>48</v>
      </c>
      <c r="AI1632" t="s">
        <v>69</v>
      </c>
      <c r="AJ1632" t="s">
        <v>69</v>
      </c>
      <c r="AK1632" t="s">
        <v>494</v>
      </c>
      <c r="AL1632" t="s">
        <v>338</v>
      </c>
      <c r="AM1632" t="s">
        <v>495</v>
      </c>
      <c r="AN1632">
        <v>13</v>
      </c>
      <c r="AO1632" t="s">
        <v>169</v>
      </c>
      <c r="AP1632">
        <v>56</v>
      </c>
      <c r="AQ1632">
        <v>0</v>
      </c>
      <c r="AR1632" t="s">
        <v>73</v>
      </c>
      <c r="AS1632">
        <v>9000122670</v>
      </c>
      <c r="AU1632">
        <v>13</v>
      </c>
      <c r="AV1632" t="s">
        <v>349</v>
      </c>
      <c r="AW1632" t="str">
        <f>_xlfn.XLOOKUP(UNIVERSO[[#This Row],[RUTA-LOCALIDAD D&amp;N]],'[1]Cuota Ruta'!E:E,'[1]Cuota Ruta'!G:G)</f>
        <v>Cargar</v>
      </c>
    </row>
    <row r="1633" spans="1:49" x14ac:dyDescent="0.25">
      <c r="A1633" t="s">
        <v>48</v>
      </c>
      <c r="B1633" t="s">
        <v>49</v>
      </c>
      <c r="C1633" t="s">
        <v>50</v>
      </c>
      <c r="D1633" t="s">
        <v>76</v>
      </c>
      <c r="E1633" t="s">
        <v>218</v>
      </c>
      <c r="F1633" t="s">
        <v>194</v>
      </c>
      <c r="G1633">
        <v>9000133207</v>
      </c>
      <c r="H1633">
        <v>133207</v>
      </c>
      <c r="I1633" t="s">
        <v>5961</v>
      </c>
      <c r="J1633" t="s">
        <v>5962</v>
      </c>
      <c r="K1633" t="s">
        <v>197</v>
      </c>
      <c r="L1633" t="s">
        <v>180</v>
      </c>
      <c r="M1633" t="s">
        <v>180</v>
      </c>
      <c r="N1633" t="s">
        <v>3682</v>
      </c>
      <c r="O1633" t="s">
        <v>59</v>
      </c>
      <c r="P1633">
        <v>316</v>
      </c>
      <c r="Q1633" t="s">
        <v>2453</v>
      </c>
      <c r="R1633" t="s">
        <v>2453</v>
      </c>
      <c r="S1633" t="s">
        <v>1016</v>
      </c>
      <c r="T1633" t="s">
        <v>1016</v>
      </c>
      <c r="U1633">
        <v>18.604679099999998</v>
      </c>
      <c r="V1633">
        <v>-68.717231799999993</v>
      </c>
      <c r="W1633" t="s">
        <v>2653</v>
      </c>
      <c r="X1633" t="s">
        <v>85</v>
      </c>
      <c r="Y1633" t="s">
        <v>64</v>
      </c>
      <c r="Z1633" t="s">
        <v>99</v>
      </c>
      <c r="AA1633">
        <v>1160016084</v>
      </c>
      <c r="AB1633" t="s">
        <v>116</v>
      </c>
      <c r="AC1633" t="s">
        <v>67</v>
      </c>
      <c r="AD1633">
        <v>18.604645468279038</v>
      </c>
      <c r="AE1633">
        <v>-68.717232260709793</v>
      </c>
      <c r="AF1633" t="s">
        <v>5963</v>
      </c>
      <c r="AG1633" t="s">
        <v>32</v>
      </c>
      <c r="AH1633" t="s">
        <v>48</v>
      </c>
      <c r="AI1633" t="s">
        <v>87</v>
      </c>
      <c r="AJ1633" t="s">
        <v>101</v>
      </c>
      <c r="AK1633" t="s">
        <v>235</v>
      </c>
      <c r="AL1633" t="s">
        <v>218</v>
      </c>
      <c r="AM1633" t="s">
        <v>236</v>
      </c>
      <c r="AN1633">
        <v>13</v>
      </c>
      <c r="AO1633" t="s">
        <v>169</v>
      </c>
      <c r="AR1633" t="s">
        <v>91</v>
      </c>
      <c r="AS1633">
        <v>9000133207</v>
      </c>
      <c r="AU1633">
        <v>13</v>
      </c>
      <c r="AV1633" t="s">
        <v>75</v>
      </c>
      <c r="AW1633" t="str">
        <f>_xlfn.XLOOKUP(UNIVERSO[[#This Row],[RUTA-LOCALIDAD D&amp;N]],'[1]Cuota Ruta'!E:E,'[1]Cuota Ruta'!G:G)</f>
        <v>Cargar</v>
      </c>
    </row>
    <row r="1634" spans="1:49" x14ac:dyDescent="0.25">
      <c r="A1634" t="s">
        <v>109</v>
      </c>
      <c r="B1634" t="s">
        <v>49</v>
      </c>
      <c r="C1634" t="s">
        <v>50</v>
      </c>
      <c r="D1634" t="s">
        <v>76</v>
      </c>
      <c r="E1634" t="s">
        <v>338</v>
      </c>
      <c r="F1634" t="s">
        <v>283</v>
      </c>
      <c r="G1634">
        <v>9000122729</v>
      </c>
      <c r="H1634">
        <v>122729</v>
      </c>
      <c r="I1634" t="s">
        <v>5964</v>
      </c>
      <c r="J1634" t="s">
        <v>5965</v>
      </c>
      <c r="K1634" t="s">
        <v>286</v>
      </c>
      <c r="L1634" t="s">
        <v>1748</v>
      </c>
      <c r="M1634" t="s">
        <v>1748</v>
      </c>
      <c r="N1634" t="s">
        <v>58</v>
      </c>
      <c r="O1634" t="s">
        <v>59</v>
      </c>
      <c r="P1634">
        <v>331</v>
      </c>
      <c r="Q1634" t="s">
        <v>1749</v>
      </c>
      <c r="R1634" t="s">
        <v>1749</v>
      </c>
      <c r="S1634" t="s">
        <v>405</v>
      </c>
      <c r="T1634" t="s">
        <v>405</v>
      </c>
      <c r="U1634">
        <v>19.401390075683501</v>
      </c>
      <c r="V1634">
        <v>-70.526184082031193</v>
      </c>
      <c r="W1634" t="s">
        <v>1750</v>
      </c>
      <c r="X1634" t="s">
        <v>63</v>
      </c>
      <c r="Y1634" t="s">
        <v>64</v>
      </c>
      <c r="Z1634" t="s">
        <v>99</v>
      </c>
      <c r="AA1634">
        <v>1151031907</v>
      </c>
      <c r="AB1634" t="s">
        <v>116</v>
      </c>
      <c r="AC1634" t="s">
        <v>67</v>
      </c>
      <c r="AD1634">
        <v>19.401589999999999</v>
      </c>
      <c r="AE1634">
        <v>-70.525836666666663</v>
      </c>
      <c r="AF1634" t="s">
        <v>5966</v>
      </c>
      <c r="AG1634" t="s">
        <v>32</v>
      </c>
      <c r="AH1634" t="s">
        <v>48</v>
      </c>
      <c r="AI1634" t="s">
        <v>69</v>
      </c>
      <c r="AJ1634" t="s">
        <v>118</v>
      </c>
      <c r="AK1634" t="s">
        <v>697</v>
      </c>
      <c r="AL1634" t="s">
        <v>338</v>
      </c>
      <c r="AM1634" t="s">
        <v>698</v>
      </c>
      <c r="AN1634">
        <v>7</v>
      </c>
      <c r="AO1634" t="s">
        <v>423</v>
      </c>
      <c r="AP1634">
        <v>9</v>
      </c>
      <c r="AQ1634">
        <v>0</v>
      </c>
      <c r="AR1634" t="s">
        <v>73</v>
      </c>
      <c r="AS1634">
        <v>9000122729</v>
      </c>
      <c r="AU1634">
        <v>7</v>
      </c>
      <c r="AV1634" t="s">
        <v>410</v>
      </c>
      <c r="AW1634" t="str">
        <f>_xlfn.XLOOKUP(UNIVERSO[[#This Row],[RUTA-LOCALIDAD D&amp;N]],'[1]Cuota Ruta'!E:E,'[1]Cuota Ruta'!G:G)</f>
        <v>Cargar</v>
      </c>
    </row>
    <row r="1635" spans="1:49" x14ac:dyDescent="0.25">
      <c r="A1635" t="s">
        <v>48</v>
      </c>
      <c r="B1635" t="s">
        <v>49</v>
      </c>
      <c r="C1635" t="s">
        <v>50</v>
      </c>
      <c r="D1635" t="s">
        <v>76</v>
      </c>
      <c r="E1635" t="s">
        <v>917</v>
      </c>
      <c r="F1635" t="s">
        <v>283</v>
      </c>
      <c r="G1635">
        <v>9000040627</v>
      </c>
      <c r="H1635">
        <v>40627</v>
      </c>
      <c r="I1635" t="s">
        <v>5967</v>
      </c>
      <c r="J1635" t="s">
        <v>5968</v>
      </c>
      <c r="K1635" t="s">
        <v>286</v>
      </c>
      <c r="L1635" t="s">
        <v>917</v>
      </c>
      <c r="M1635" t="s">
        <v>917</v>
      </c>
      <c r="N1635" t="s">
        <v>934</v>
      </c>
      <c r="O1635" t="s">
        <v>59</v>
      </c>
      <c r="P1635">
        <v>306</v>
      </c>
      <c r="Q1635" t="s">
        <v>2406</v>
      </c>
      <c r="R1635" t="s">
        <v>2406</v>
      </c>
      <c r="S1635" t="s">
        <v>936</v>
      </c>
      <c r="T1635" t="s">
        <v>936</v>
      </c>
      <c r="U1635">
        <v>19.784996509551998</v>
      </c>
      <c r="V1635">
        <v>-70.729045867919893</v>
      </c>
      <c r="W1635" t="s">
        <v>2407</v>
      </c>
      <c r="X1635" t="s">
        <v>85</v>
      </c>
      <c r="Y1635" t="s">
        <v>64</v>
      </c>
      <c r="Z1635" t="s">
        <v>99</v>
      </c>
      <c r="AA1635">
        <v>1156006092</v>
      </c>
      <c r="AB1635" t="s">
        <v>116</v>
      </c>
      <c r="AC1635" t="s">
        <v>67</v>
      </c>
      <c r="AD1635">
        <v>19.784944020000001</v>
      </c>
      <c r="AE1635">
        <v>-70.729009869999999</v>
      </c>
      <c r="AF1635" t="s">
        <v>5969</v>
      </c>
      <c r="AG1635" t="s">
        <v>32</v>
      </c>
      <c r="AH1635" t="s">
        <v>48</v>
      </c>
      <c r="AI1635" t="s">
        <v>87</v>
      </c>
      <c r="AJ1635" t="s">
        <v>1488</v>
      </c>
      <c r="AK1635" t="s">
        <v>925</v>
      </c>
      <c r="AL1635" t="s">
        <v>917</v>
      </c>
      <c r="AM1635" t="s">
        <v>926</v>
      </c>
      <c r="AR1635" t="s">
        <v>91</v>
      </c>
      <c r="AS1635">
        <v>9000040627</v>
      </c>
      <c r="AV1635" t="s">
        <v>267</v>
      </c>
      <c r="AW1635" t="str">
        <f>_xlfn.XLOOKUP(UNIVERSO[[#This Row],[RUTA-LOCALIDAD D&amp;N]],'[1]Cuota Ruta'!E:E,'[1]Cuota Ruta'!G:G)</f>
        <v>Cargar</v>
      </c>
    </row>
    <row r="1636" spans="1:49" x14ac:dyDescent="0.25">
      <c r="A1636" t="s">
        <v>109</v>
      </c>
      <c r="B1636" t="s">
        <v>49</v>
      </c>
      <c r="C1636" t="s">
        <v>110</v>
      </c>
      <c r="D1636" t="s">
        <v>76</v>
      </c>
      <c r="E1636" t="s">
        <v>485</v>
      </c>
      <c r="F1636" t="s">
        <v>283</v>
      </c>
      <c r="G1636">
        <v>9000123418</v>
      </c>
      <c r="H1636">
        <v>123418</v>
      </c>
      <c r="I1636" t="s">
        <v>5970</v>
      </c>
      <c r="J1636" t="s">
        <v>5971</v>
      </c>
      <c r="K1636" t="s">
        <v>286</v>
      </c>
      <c r="L1636" t="s">
        <v>1039</v>
      </c>
      <c r="M1636" t="s">
        <v>1039</v>
      </c>
      <c r="N1636" t="s">
        <v>3517</v>
      </c>
      <c r="O1636" t="s">
        <v>59</v>
      </c>
      <c r="P1636">
        <v>334</v>
      </c>
      <c r="Q1636" t="s">
        <v>1114</v>
      </c>
      <c r="R1636" t="s">
        <v>1114</v>
      </c>
      <c r="S1636" t="s">
        <v>1050</v>
      </c>
      <c r="T1636" t="s">
        <v>1050</v>
      </c>
      <c r="U1636">
        <v>19.649120330810501</v>
      </c>
      <c r="V1636">
        <v>-71.108634948730398</v>
      </c>
      <c r="W1636" t="s">
        <v>1115</v>
      </c>
      <c r="X1636" t="s">
        <v>85</v>
      </c>
      <c r="Y1636" t="s">
        <v>64</v>
      </c>
      <c r="Z1636" t="s">
        <v>99</v>
      </c>
      <c r="AA1636">
        <v>1158009094</v>
      </c>
      <c r="AB1636" t="s">
        <v>116</v>
      </c>
      <c r="AC1636" t="s">
        <v>67</v>
      </c>
      <c r="AD1636">
        <v>19.649078333333328</v>
      </c>
      <c r="AE1636">
        <v>-71.10858833333333</v>
      </c>
      <c r="AF1636" t="s">
        <v>5972</v>
      </c>
      <c r="AG1636" t="s">
        <v>32</v>
      </c>
      <c r="AH1636" t="s">
        <v>48</v>
      </c>
      <c r="AI1636" t="s">
        <v>69</v>
      </c>
      <c r="AJ1636" t="s">
        <v>118</v>
      </c>
      <c r="AK1636" t="s">
        <v>494</v>
      </c>
      <c r="AL1636" t="s">
        <v>485</v>
      </c>
      <c r="AM1636" t="s">
        <v>495</v>
      </c>
      <c r="AN1636">
        <v>13</v>
      </c>
      <c r="AO1636" t="s">
        <v>169</v>
      </c>
      <c r="AP1636">
        <v>65</v>
      </c>
      <c r="AQ1636">
        <v>0</v>
      </c>
      <c r="AR1636" t="s">
        <v>73</v>
      </c>
      <c r="AS1636">
        <v>9000123418</v>
      </c>
      <c r="AU1636">
        <v>13</v>
      </c>
      <c r="AV1636" t="s">
        <v>349</v>
      </c>
      <c r="AW1636" t="str">
        <f>_xlfn.XLOOKUP(UNIVERSO[[#This Row],[RUTA-LOCALIDAD D&amp;N]],'[1]Cuota Ruta'!E:E,'[1]Cuota Ruta'!G:G)</f>
        <v>Cargar</v>
      </c>
    </row>
    <row r="1637" spans="1:49" x14ac:dyDescent="0.25">
      <c r="A1637" t="s">
        <v>48</v>
      </c>
      <c r="B1637" t="s">
        <v>49</v>
      </c>
      <c r="C1637" t="s">
        <v>50</v>
      </c>
      <c r="D1637" t="s">
        <v>76</v>
      </c>
      <c r="E1637" t="s">
        <v>917</v>
      </c>
      <c r="F1637" t="s">
        <v>283</v>
      </c>
      <c r="G1637">
        <v>9000040751</v>
      </c>
      <c r="H1637">
        <v>40751</v>
      </c>
      <c r="I1637" t="s">
        <v>5973</v>
      </c>
      <c r="J1637" t="s">
        <v>5974</v>
      </c>
      <c r="K1637" t="s">
        <v>286</v>
      </c>
      <c r="L1637" t="s">
        <v>917</v>
      </c>
      <c r="M1637" t="s">
        <v>917</v>
      </c>
      <c r="N1637" t="s">
        <v>934</v>
      </c>
      <c r="O1637" t="s">
        <v>59</v>
      </c>
      <c r="P1637">
        <v>303</v>
      </c>
      <c r="Q1637" t="s">
        <v>921</v>
      </c>
      <c r="R1637" t="s">
        <v>921</v>
      </c>
      <c r="S1637" t="s">
        <v>922</v>
      </c>
      <c r="T1637" t="s">
        <v>922</v>
      </c>
      <c r="U1637">
        <v>19.742920000000002</v>
      </c>
      <c r="V1637">
        <v>-70.559089999999998</v>
      </c>
      <c r="W1637" t="s">
        <v>923</v>
      </c>
      <c r="X1637" t="s">
        <v>85</v>
      </c>
      <c r="Y1637" t="s">
        <v>64</v>
      </c>
      <c r="Z1637" t="s">
        <v>99</v>
      </c>
      <c r="AA1637">
        <v>1156006224</v>
      </c>
      <c r="AB1637" t="s">
        <v>116</v>
      </c>
      <c r="AC1637" t="s">
        <v>67</v>
      </c>
      <c r="AD1637">
        <v>19.742994800000002</v>
      </c>
      <c r="AE1637">
        <v>-70.559072299999997</v>
      </c>
      <c r="AF1637" t="s">
        <v>5975</v>
      </c>
      <c r="AG1637" t="s">
        <v>32</v>
      </c>
      <c r="AH1637" t="s">
        <v>48</v>
      </c>
      <c r="AI1637" t="s">
        <v>87</v>
      </c>
      <c r="AJ1637" t="s">
        <v>1488</v>
      </c>
      <c r="AK1637" t="s">
        <v>925</v>
      </c>
      <c r="AL1637" t="s">
        <v>917</v>
      </c>
      <c r="AM1637" t="s">
        <v>926</v>
      </c>
      <c r="AR1637" t="s">
        <v>91</v>
      </c>
      <c r="AS1637">
        <v>9000040751</v>
      </c>
      <c r="AV1637" t="s">
        <v>267</v>
      </c>
      <c r="AW1637" t="str">
        <f>_xlfn.XLOOKUP(UNIVERSO[[#This Row],[RUTA-LOCALIDAD D&amp;N]],'[1]Cuota Ruta'!E:E,'[1]Cuota Ruta'!G:G)</f>
        <v>Cargar</v>
      </c>
    </row>
    <row r="1638" spans="1:49" x14ac:dyDescent="0.25">
      <c r="A1638" t="s">
        <v>109</v>
      </c>
      <c r="B1638" t="s">
        <v>49</v>
      </c>
      <c r="C1638" t="s">
        <v>50</v>
      </c>
      <c r="D1638" t="s">
        <v>51</v>
      </c>
      <c r="E1638" t="s">
        <v>193</v>
      </c>
      <c r="F1638" t="s">
        <v>194</v>
      </c>
      <c r="G1638">
        <v>9000124124</v>
      </c>
      <c r="H1638">
        <v>124124</v>
      </c>
      <c r="I1638" t="s">
        <v>5976</v>
      </c>
      <c r="J1638" t="s">
        <v>2807</v>
      </c>
      <c r="K1638" t="s">
        <v>197</v>
      </c>
      <c r="L1638" t="s">
        <v>180</v>
      </c>
      <c r="M1638" t="s">
        <v>180</v>
      </c>
      <c r="N1638" t="s">
        <v>2808</v>
      </c>
      <c r="O1638" t="s">
        <v>59</v>
      </c>
      <c r="P1638">
        <v>319</v>
      </c>
      <c r="Q1638" t="s">
        <v>2484</v>
      </c>
      <c r="R1638" t="s">
        <v>2484</v>
      </c>
      <c r="S1638" t="s">
        <v>1016</v>
      </c>
      <c r="T1638" t="s">
        <v>1016</v>
      </c>
      <c r="U1638">
        <v>18.611621856689499</v>
      </c>
      <c r="V1638">
        <v>-68.710428873697893</v>
      </c>
      <c r="W1638" t="s">
        <v>2485</v>
      </c>
      <c r="X1638" t="s">
        <v>85</v>
      </c>
      <c r="Y1638" t="s">
        <v>64</v>
      </c>
      <c r="Z1638" t="s">
        <v>65</v>
      </c>
      <c r="AA1638">
        <v>1160009380</v>
      </c>
      <c r="AB1638" t="s">
        <v>116</v>
      </c>
      <c r="AC1638" t="s">
        <v>67</v>
      </c>
      <c r="AD1638">
        <v>18.611614809999999</v>
      </c>
      <c r="AE1638">
        <v>-68.710412669999997</v>
      </c>
      <c r="AF1638" t="s">
        <v>5977</v>
      </c>
      <c r="AG1638" t="s">
        <v>32</v>
      </c>
      <c r="AH1638" t="s">
        <v>48</v>
      </c>
      <c r="AI1638" t="s">
        <v>69</v>
      </c>
      <c r="AJ1638" t="s">
        <v>118</v>
      </c>
      <c r="AK1638" t="s">
        <v>235</v>
      </c>
      <c r="AL1638" t="s">
        <v>193</v>
      </c>
      <c r="AM1638" t="s">
        <v>236</v>
      </c>
      <c r="AN1638">
        <v>14</v>
      </c>
      <c r="AO1638" t="s">
        <v>611</v>
      </c>
      <c r="AP1638">
        <v>38</v>
      </c>
      <c r="AQ1638">
        <v>0</v>
      </c>
      <c r="AR1638" t="s">
        <v>73</v>
      </c>
      <c r="AS1638">
        <v>9000124124</v>
      </c>
      <c r="AU1638">
        <v>14</v>
      </c>
      <c r="AV1638" t="s">
        <v>75</v>
      </c>
      <c r="AW1638" t="str">
        <f>_xlfn.XLOOKUP(UNIVERSO[[#This Row],[RUTA-LOCALIDAD D&amp;N]],'[1]Cuota Ruta'!E:E,'[1]Cuota Ruta'!G:G)</f>
        <v>Cargar</v>
      </c>
    </row>
    <row r="1639" spans="1:49" x14ac:dyDescent="0.25">
      <c r="A1639" t="s">
        <v>48</v>
      </c>
      <c r="B1639" t="s">
        <v>49</v>
      </c>
      <c r="C1639" t="s">
        <v>50</v>
      </c>
      <c r="D1639" t="s">
        <v>76</v>
      </c>
      <c r="E1639" t="s">
        <v>257</v>
      </c>
      <c r="F1639" t="s">
        <v>194</v>
      </c>
      <c r="G1639">
        <v>9000041291</v>
      </c>
      <c r="H1639">
        <v>41291</v>
      </c>
      <c r="I1639" t="s">
        <v>5978</v>
      </c>
      <c r="J1639" t="s">
        <v>5979</v>
      </c>
      <c r="K1639" t="s">
        <v>197</v>
      </c>
      <c r="L1639" t="s">
        <v>260</v>
      </c>
      <c r="M1639" t="s">
        <v>260</v>
      </c>
      <c r="N1639" t="s">
        <v>253</v>
      </c>
      <c r="O1639" t="s">
        <v>59</v>
      </c>
      <c r="P1639">
        <v>310</v>
      </c>
      <c r="Q1639" t="s">
        <v>1437</v>
      </c>
      <c r="R1639" t="s">
        <v>1437</v>
      </c>
      <c r="S1639" t="s">
        <v>262</v>
      </c>
      <c r="T1639" t="s">
        <v>262</v>
      </c>
      <c r="U1639">
        <v>19.227319999999999</v>
      </c>
      <c r="V1639">
        <v>-69.587310000000002</v>
      </c>
      <c r="W1639" t="s">
        <v>1438</v>
      </c>
      <c r="X1639" t="s">
        <v>63</v>
      </c>
      <c r="Y1639" t="s">
        <v>64</v>
      </c>
      <c r="Z1639" t="s">
        <v>99</v>
      </c>
      <c r="AA1639">
        <v>1152001281</v>
      </c>
      <c r="AB1639" t="s">
        <v>116</v>
      </c>
      <c r="AC1639" t="s">
        <v>67</v>
      </c>
      <c r="AD1639">
        <v>19.227284999999998</v>
      </c>
      <c r="AE1639">
        <v>-69.587990000000005</v>
      </c>
      <c r="AF1639" t="s">
        <v>5980</v>
      </c>
      <c r="AG1639" t="s">
        <v>32</v>
      </c>
      <c r="AH1639" t="s">
        <v>48</v>
      </c>
      <c r="AI1639" t="s">
        <v>87</v>
      </c>
      <c r="AJ1639" t="s">
        <v>1488</v>
      </c>
      <c r="AK1639" t="s">
        <v>265</v>
      </c>
      <c r="AL1639" t="s">
        <v>257</v>
      </c>
      <c r="AM1639" t="s">
        <v>266</v>
      </c>
      <c r="AR1639" t="s">
        <v>91</v>
      </c>
      <c r="AS1639">
        <v>9000041291</v>
      </c>
      <c r="AV1639" t="s">
        <v>267</v>
      </c>
      <c r="AW1639" t="str">
        <f>_xlfn.XLOOKUP(UNIVERSO[[#This Row],[RUTA-LOCALIDAD D&amp;N]],'[1]Cuota Ruta'!E:E,'[1]Cuota Ruta'!G:G)</f>
        <v>Cargar</v>
      </c>
    </row>
    <row r="1640" spans="1:49" x14ac:dyDescent="0.25">
      <c r="A1640" t="s">
        <v>109</v>
      </c>
      <c r="B1640" t="s">
        <v>49</v>
      </c>
      <c r="C1640" t="s">
        <v>50</v>
      </c>
      <c r="D1640" t="s">
        <v>312</v>
      </c>
      <c r="E1640" t="s">
        <v>269</v>
      </c>
      <c r="F1640" t="s">
        <v>126</v>
      </c>
      <c r="G1640">
        <v>9000124712</v>
      </c>
      <c r="H1640">
        <v>124712</v>
      </c>
      <c r="I1640" t="s">
        <v>5981</v>
      </c>
      <c r="J1640" t="s">
        <v>5982</v>
      </c>
      <c r="K1640" t="s">
        <v>129</v>
      </c>
      <c r="L1640" t="s">
        <v>272</v>
      </c>
      <c r="M1640" t="s">
        <v>273</v>
      </c>
      <c r="N1640" t="s">
        <v>273</v>
      </c>
      <c r="O1640" t="s">
        <v>126</v>
      </c>
      <c r="P1640">
        <v>316</v>
      </c>
      <c r="Q1640" t="s">
        <v>315</v>
      </c>
      <c r="R1640" t="s">
        <v>315</v>
      </c>
      <c r="S1640" t="s">
        <v>275</v>
      </c>
      <c r="T1640" t="s">
        <v>275</v>
      </c>
      <c r="U1640">
        <v>18.793040000000001</v>
      </c>
      <c r="V1640">
        <v>-71.230860000000007</v>
      </c>
      <c r="W1640" t="s">
        <v>316</v>
      </c>
      <c r="X1640" t="s">
        <v>63</v>
      </c>
      <c r="Y1640" t="s">
        <v>64</v>
      </c>
      <c r="Z1640" t="s">
        <v>65</v>
      </c>
      <c r="AA1640">
        <v>1163011781</v>
      </c>
      <c r="AB1640" t="s">
        <v>116</v>
      </c>
      <c r="AC1640" t="s">
        <v>67</v>
      </c>
      <c r="AD1640">
        <v>18.793128800000002</v>
      </c>
      <c r="AE1640">
        <v>-71.230792750000006</v>
      </c>
      <c r="AF1640" t="s">
        <v>5983</v>
      </c>
      <c r="AG1640" t="s">
        <v>32</v>
      </c>
      <c r="AH1640" t="s">
        <v>48</v>
      </c>
      <c r="AI1640" t="s">
        <v>69</v>
      </c>
      <c r="AJ1640" t="s">
        <v>118</v>
      </c>
      <c r="AK1640" t="s">
        <v>278</v>
      </c>
      <c r="AL1640" t="s">
        <v>269</v>
      </c>
      <c r="AM1640" t="s">
        <v>279</v>
      </c>
      <c r="AN1640">
        <v>5</v>
      </c>
      <c r="AO1640" t="s">
        <v>72</v>
      </c>
      <c r="AP1640">
        <v>28</v>
      </c>
      <c r="AQ1640">
        <v>0</v>
      </c>
      <c r="AR1640" t="s">
        <v>73</v>
      </c>
      <c r="AS1640">
        <v>9000124712</v>
      </c>
      <c r="AU1640">
        <v>5</v>
      </c>
      <c r="AV1640" t="s">
        <v>281</v>
      </c>
      <c r="AW1640" t="str">
        <f>_xlfn.XLOOKUP(UNIVERSO[[#This Row],[RUTA-LOCALIDAD D&amp;N]],'[1]Cuota Ruta'!E:E,'[1]Cuota Ruta'!G:G)</f>
        <v>Cargar</v>
      </c>
    </row>
    <row r="1641" spans="1:49" x14ac:dyDescent="0.25">
      <c r="A1641" t="s">
        <v>48</v>
      </c>
      <c r="B1641" t="s">
        <v>380</v>
      </c>
      <c r="C1641" t="s">
        <v>381</v>
      </c>
      <c r="D1641" t="s">
        <v>76</v>
      </c>
      <c r="E1641" t="s">
        <v>338</v>
      </c>
      <c r="F1641" t="s">
        <v>283</v>
      </c>
      <c r="G1641">
        <v>9000021946</v>
      </c>
      <c r="H1641">
        <v>21946</v>
      </c>
      <c r="I1641" t="s">
        <v>5984</v>
      </c>
      <c r="J1641" t="s">
        <v>5985</v>
      </c>
      <c r="K1641" t="s">
        <v>286</v>
      </c>
      <c r="L1641" t="s">
        <v>338</v>
      </c>
      <c r="M1641" t="s">
        <v>338</v>
      </c>
      <c r="N1641" t="s">
        <v>253</v>
      </c>
      <c r="O1641" t="s">
        <v>59</v>
      </c>
      <c r="P1641">
        <v>303</v>
      </c>
      <c r="Q1641" t="s">
        <v>675</v>
      </c>
      <c r="R1641" t="s">
        <v>675</v>
      </c>
      <c r="S1641" t="s">
        <v>676</v>
      </c>
      <c r="T1641" t="s">
        <v>676</v>
      </c>
      <c r="U1641">
        <v>19.461103439999999</v>
      </c>
      <c r="V1641">
        <v>-70.702949520000004</v>
      </c>
      <c r="W1641" t="s">
        <v>677</v>
      </c>
      <c r="X1641" t="s">
        <v>63</v>
      </c>
      <c r="Y1641" t="s">
        <v>64</v>
      </c>
      <c r="Z1641" t="s">
        <v>65</v>
      </c>
      <c r="AA1641">
        <v>1151012549</v>
      </c>
      <c r="AB1641" t="s">
        <v>66</v>
      </c>
      <c r="AC1641" t="s">
        <v>67</v>
      </c>
      <c r="AD1641">
        <v>19.461103439999999</v>
      </c>
      <c r="AE1641">
        <v>-70.702949520000004</v>
      </c>
      <c r="AF1641" t="s">
        <v>5986</v>
      </c>
      <c r="AG1641" t="s">
        <v>32</v>
      </c>
      <c r="AH1641" t="s">
        <v>48</v>
      </c>
      <c r="AI1641" t="s">
        <v>87</v>
      </c>
      <c r="AJ1641" t="s">
        <v>1488</v>
      </c>
      <c r="AK1641" t="s">
        <v>346</v>
      </c>
      <c r="AL1641" t="s">
        <v>338</v>
      </c>
      <c r="AM1641" t="s">
        <v>347</v>
      </c>
      <c r="AR1641" t="s">
        <v>91</v>
      </c>
      <c r="AS1641">
        <v>9000021946</v>
      </c>
      <c r="AV1641" t="s">
        <v>349</v>
      </c>
      <c r="AW1641" t="str">
        <f>_xlfn.XLOOKUP(UNIVERSO[[#This Row],[RUTA-LOCALIDAD D&amp;N]],'[1]Cuota Ruta'!E:E,'[1]Cuota Ruta'!G:G)</f>
        <v>Cargar</v>
      </c>
    </row>
    <row r="1642" spans="1:49" x14ac:dyDescent="0.25">
      <c r="A1642" t="s">
        <v>109</v>
      </c>
      <c r="B1642" t="s">
        <v>49</v>
      </c>
      <c r="C1642" t="s">
        <v>50</v>
      </c>
      <c r="D1642" t="s">
        <v>51</v>
      </c>
      <c r="E1642" t="s">
        <v>338</v>
      </c>
      <c r="F1642" t="s">
        <v>283</v>
      </c>
      <c r="G1642">
        <v>9000124826</v>
      </c>
      <c r="H1642">
        <v>124826</v>
      </c>
      <c r="I1642" t="s">
        <v>5987</v>
      </c>
      <c r="J1642" t="s">
        <v>5988</v>
      </c>
      <c r="K1642" t="s">
        <v>286</v>
      </c>
      <c r="L1642" t="s">
        <v>338</v>
      </c>
      <c r="M1642" t="s">
        <v>338</v>
      </c>
      <c r="N1642" t="s">
        <v>5989</v>
      </c>
      <c r="O1642" t="s">
        <v>59</v>
      </c>
      <c r="P1642">
        <v>352</v>
      </c>
      <c r="Q1642" t="s">
        <v>765</v>
      </c>
      <c r="R1642" t="s">
        <v>765</v>
      </c>
      <c r="S1642" t="s">
        <v>676</v>
      </c>
      <c r="T1642" t="s">
        <v>676</v>
      </c>
      <c r="U1642">
        <v>19.485061645507798</v>
      </c>
      <c r="V1642">
        <v>-70.739280700683494</v>
      </c>
      <c r="W1642" t="s">
        <v>766</v>
      </c>
      <c r="X1642" t="s">
        <v>85</v>
      </c>
      <c r="Y1642" t="s">
        <v>64</v>
      </c>
      <c r="Z1642" t="s">
        <v>65</v>
      </c>
      <c r="AA1642">
        <v>1151032809</v>
      </c>
      <c r="AB1642" t="s">
        <v>116</v>
      </c>
      <c r="AC1642" t="s">
        <v>67</v>
      </c>
      <c r="AD1642">
        <v>19.485119999999998</v>
      </c>
      <c r="AE1642">
        <v>-70.739066666666673</v>
      </c>
      <c r="AF1642" t="s">
        <v>5990</v>
      </c>
      <c r="AG1642" t="s">
        <v>32</v>
      </c>
      <c r="AH1642" t="s">
        <v>48</v>
      </c>
      <c r="AI1642" t="s">
        <v>69</v>
      </c>
      <c r="AJ1642" t="s">
        <v>118</v>
      </c>
      <c r="AK1642" t="s">
        <v>346</v>
      </c>
      <c r="AL1642" t="s">
        <v>338</v>
      </c>
      <c r="AM1642" t="s">
        <v>347</v>
      </c>
      <c r="AN1642">
        <v>1</v>
      </c>
      <c r="AO1642" t="s">
        <v>119</v>
      </c>
      <c r="AP1642">
        <v>4</v>
      </c>
      <c r="AQ1642">
        <v>0</v>
      </c>
      <c r="AR1642" t="s">
        <v>73</v>
      </c>
      <c r="AS1642">
        <v>9000124826</v>
      </c>
      <c r="AT1642" t="s">
        <v>74</v>
      </c>
      <c r="AU1642">
        <v>1</v>
      </c>
      <c r="AV1642" t="s">
        <v>349</v>
      </c>
      <c r="AW1642" t="str">
        <f>_xlfn.XLOOKUP(UNIVERSO[[#This Row],[RUTA-LOCALIDAD D&amp;N]],'[1]Cuota Ruta'!E:E,'[1]Cuota Ruta'!G:G)</f>
        <v>Cargar</v>
      </c>
    </row>
    <row r="1643" spans="1:49" x14ac:dyDescent="0.25">
      <c r="A1643" t="s">
        <v>48</v>
      </c>
      <c r="B1643" t="s">
        <v>49</v>
      </c>
      <c r="C1643" t="s">
        <v>50</v>
      </c>
      <c r="D1643" t="s">
        <v>76</v>
      </c>
      <c r="E1643" t="s">
        <v>257</v>
      </c>
      <c r="F1643" t="s">
        <v>194</v>
      </c>
      <c r="G1643">
        <v>9000042454</v>
      </c>
      <c r="H1643">
        <v>42454</v>
      </c>
      <c r="I1643" t="s">
        <v>5991</v>
      </c>
      <c r="J1643" t="s">
        <v>5992</v>
      </c>
      <c r="K1643" t="s">
        <v>197</v>
      </c>
      <c r="L1643" t="s">
        <v>301</v>
      </c>
      <c r="M1643" t="s">
        <v>301</v>
      </c>
      <c r="N1643" t="s">
        <v>253</v>
      </c>
      <c r="O1643" t="s">
        <v>59</v>
      </c>
      <c r="P1643">
        <v>303</v>
      </c>
      <c r="Q1643" t="s">
        <v>2139</v>
      </c>
      <c r="R1643" t="s">
        <v>2139</v>
      </c>
      <c r="S1643" t="s">
        <v>304</v>
      </c>
      <c r="T1643" t="s">
        <v>304</v>
      </c>
      <c r="U1643">
        <v>19.482496023178101</v>
      </c>
      <c r="V1643">
        <v>-69.919191360473604</v>
      </c>
      <c r="W1643" t="s">
        <v>2140</v>
      </c>
      <c r="X1643" t="s">
        <v>63</v>
      </c>
      <c r="Y1643" t="s">
        <v>64</v>
      </c>
      <c r="Z1643" t="s">
        <v>99</v>
      </c>
      <c r="AA1643">
        <v>1152004431</v>
      </c>
      <c r="AB1643" t="s">
        <v>116</v>
      </c>
      <c r="AC1643" t="s">
        <v>67</v>
      </c>
      <c r="AD1643">
        <v>19.482531761561638</v>
      </c>
      <c r="AE1643">
        <v>-69.919248241088127</v>
      </c>
      <c r="AF1643" t="s">
        <v>5993</v>
      </c>
      <c r="AG1643" t="s">
        <v>32</v>
      </c>
      <c r="AH1643" t="s">
        <v>48</v>
      </c>
      <c r="AI1643" t="s">
        <v>87</v>
      </c>
      <c r="AJ1643" t="s">
        <v>1488</v>
      </c>
      <c r="AK1643" t="s">
        <v>265</v>
      </c>
      <c r="AL1643" t="s">
        <v>257</v>
      </c>
      <c r="AM1643" t="s">
        <v>266</v>
      </c>
      <c r="AR1643" t="s">
        <v>91</v>
      </c>
      <c r="AS1643">
        <v>9000042454</v>
      </c>
      <c r="AV1643" t="s">
        <v>267</v>
      </c>
      <c r="AW1643" t="str">
        <f>_xlfn.XLOOKUP(UNIVERSO[[#This Row],[RUTA-LOCALIDAD D&amp;N]],'[1]Cuota Ruta'!E:E,'[1]Cuota Ruta'!G:G)</f>
        <v>Cargar</v>
      </c>
    </row>
    <row r="1644" spans="1:49" x14ac:dyDescent="0.25">
      <c r="A1644" t="s">
        <v>48</v>
      </c>
      <c r="B1644" t="s">
        <v>49</v>
      </c>
      <c r="C1644" t="s">
        <v>50</v>
      </c>
      <c r="D1644" t="s">
        <v>76</v>
      </c>
      <c r="E1644" t="s">
        <v>140</v>
      </c>
      <c r="F1644" t="s">
        <v>141</v>
      </c>
      <c r="G1644">
        <v>9000125287</v>
      </c>
      <c r="H1644">
        <v>125287</v>
      </c>
      <c r="I1644" t="s">
        <v>5994</v>
      </c>
      <c r="J1644" t="s">
        <v>5995</v>
      </c>
      <c r="K1644" t="s">
        <v>144</v>
      </c>
      <c r="L1644" t="s">
        <v>93</v>
      </c>
      <c r="M1644" t="s">
        <v>93</v>
      </c>
      <c r="N1644" t="s">
        <v>358</v>
      </c>
      <c r="O1644" t="s">
        <v>1145</v>
      </c>
      <c r="P1644">
        <v>395</v>
      </c>
      <c r="Q1644" t="s">
        <v>1236</v>
      </c>
      <c r="R1644" t="s">
        <v>1236</v>
      </c>
      <c r="S1644" t="s">
        <v>1147</v>
      </c>
      <c r="T1644" t="s">
        <v>1147</v>
      </c>
      <c r="U1644">
        <v>18.528617860000001</v>
      </c>
      <c r="V1644">
        <v>-69.814147950000006</v>
      </c>
      <c r="W1644" t="s">
        <v>1237</v>
      </c>
      <c r="X1644" t="s">
        <v>85</v>
      </c>
      <c r="Y1644" t="s">
        <v>64</v>
      </c>
      <c r="Z1644" t="s">
        <v>99</v>
      </c>
      <c r="AA1644">
        <v>1153022721</v>
      </c>
      <c r="AB1644" t="s">
        <v>66</v>
      </c>
      <c r="AC1644" t="s">
        <v>67</v>
      </c>
      <c r="AD1644">
        <v>18.528617860000001</v>
      </c>
      <c r="AE1644">
        <v>-69.814147950000006</v>
      </c>
      <c r="AF1644" t="s">
        <v>5996</v>
      </c>
      <c r="AG1644" t="s">
        <v>32</v>
      </c>
      <c r="AH1644" t="s">
        <v>48</v>
      </c>
      <c r="AI1644" t="s">
        <v>69</v>
      </c>
      <c r="AJ1644" t="s">
        <v>69</v>
      </c>
      <c r="AK1644" t="s">
        <v>150</v>
      </c>
      <c r="AL1644" t="s">
        <v>140</v>
      </c>
      <c r="AM1644" t="s">
        <v>151</v>
      </c>
      <c r="AN1644">
        <v>14</v>
      </c>
      <c r="AO1644" t="s">
        <v>611</v>
      </c>
      <c r="AP1644">
        <v>163</v>
      </c>
      <c r="AQ1644">
        <v>0</v>
      </c>
      <c r="AR1644" t="s">
        <v>73</v>
      </c>
      <c r="AS1644">
        <v>9000125287</v>
      </c>
      <c r="AT1644" t="s">
        <v>74</v>
      </c>
      <c r="AU1644">
        <v>14</v>
      </c>
      <c r="AV1644" t="s">
        <v>153</v>
      </c>
      <c r="AW1644" t="str">
        <f>_xlfn.XLOOKUP(UNIVERSO[[#This Row],[RUTA-LOCALIDAD D&amp;N]],'[1]Cuota Ruta'!E:E,'[1]Cuota Ruta'!G:G)</f>
        <v>Cargar</v>
      </c>
    </row>
    <row r="1645" spans="1:49" x14ac:dyDescent="0.25">
      <c r="A1645" t="s">
        <v>48</v>
      </c>
      <c r="B1645" t="s">
        <v>49</v>
      </c>
      <c r="C1645" t="s">
        <v>110</v>
      </c>
      <c r="D1645" t="s">
        <v>76</v>
      </c>
      <c r="E1645" t="s">
        <v>257</v>
      </c>
      <c r="F1645" t="s">
        <v>194</v>
      </c>
      <c r="G1645">
        <v>9000043270</v>
      </c>
      <c r="H1645">
        <v>43270</v>
      </c>
      <c r="I1645" t="s">
        <v>5997</v>
      </c>
      <c r="J1645" t="s">
        <v>5998</v>
      </c>
      <c r="K1645" t="s">
        <v>197</v>
      </c>
      <c r="L1645" t="s">
        <v>826</v>
      </c>
      <c r="M1645" t="s">
        <v>826</v>
      </c>
      <c r="N1645" t="s">
        <v>253</v>
      </c>
      <c r="O1645" t="s">
        <v>59</v>
      </c>
      <c r="P1645">
        <v>304</v>
      </c>
      <c r="Q1645" t="s">
        <v>945</v>
      </c>
      <c r="R1645" t="s">
        <v>945</v>
      </c>
      <c r="S1645" t="s">
        <v>304</v>
      </c>
      <c r="T1645" t="s">
        <v>304</v>
      </c>
      <c r="U1645">
        <v>19.1792602539062</v>
      </c>
      <c r="V1645">
        <v>-69.914772033691406</v>
      </c>
      <c r="W1645" t="s">
        <v>946</v>
      </c>
      <c r="X1645" t="s">
        <v>85</v>
      </c>
      <c r="Y1645" t="s">
        <v>64</v>
      </c>
      <c r="Z1645" t="s">
        <v>99</v>
      </c>
      <c r="AA1645">
        <v>1152005673</v>
      </c>
      <c r="AB1645" t="s">
        <v>116</v>
      </c>
      <c r="AC1645" t="s">
        <v>67</v>
      </c>
      <c r="AD1645">
        <v>19.179184500000002</v>
      </c>
      <c r="AE1645">
        <v>-69.914786249999992</v>
      </c>
      <c r="AF1645" t="s">
        <v>5999</v>
      </c>
      <c r="AG1645" t="s">
        <v>32</v>
      </c>
      <c r="AH1645" t="s">
        <v>48</v>
      </c>
      <c r="AI1645" t="s">
        <v>87</v>
      </c>
      <c r="AJ1645" t="s">
        <v>1488</v>
      </c>
      <c r="AK1645" t="s">
        <v>265</v>
      </c>
      <c r="AL1645" t="s">
        <v>257</v>
      </c>
      <c r="AM1645" t="s">
        <v>266</v>
      </c>
      <c r="AR1645" t="s">
        <v>91</v>
      </c>
      <c r="AS1645">
        <v>9000043270</v>
      </c>
      <c r="AV1645" t="s">
        <v>267</v>
      </c>
      <c r="AW1645" t="str">
        <f>_xlfn.XLOOKUP(UNIVERSO[[#This Row],[RUTA-LOCALIDAD D&amp;N]],'[1]Cuota Ruta'!E:E,'[1]Cuota Ruta'!G:G)</f>
        <v>Cargar</v>
      </c>
    </row>
    <row r="1646" spans="1:49" x14ac:dyDescent="0.25">
      <c r="A1646" t="s">
        <v>48</v>
      </c>
      <c r="B1646" t="s">
        <v>49</v>
      </c>
      <c r="C1646" t="s">
        <v>50</v>
      </c>
      <c r="D1646" t="s">
        <v>51</v>
      </c>
      <c r="E1646" t="s">
        <v>140</v>
      </c>
      <c r="F1646" t="s">
        <v>141</v>
      </c>
      <c r="G1646">
        <v>9000125292</v>
      </c>
      <c r="H1646">
        <v>125292</v>
      </c>
      <c r="I1646" t="s">
        <v>6000</v>
      </c>
      <c r="J1646" t="s">
        <v>6001</v>
      </c>
      <c r="K1646" t="s">
        <v>144</v>
      </c>
      <c r="L1646" t="s">
        <v>93</v>
      </c>
      <c r="M1646" t="s">
        <v>93</v>
      </c>
      <c r="N1646" t="s">
        <v>1787</v>
      </c>
      <c r="O1646" t="s">
        <v>59</v>
      </c>
      <c r="P1646">
        <v>316</v>
      </c>
      <c r="Q1646" t="s">
        <v>1461</v>
      </c>
      <c r="R1646" t="s">
        <v>1461</v>
      </c>
      <c r="S1646" t="s">
        <v>188</v>
      </c>
      <c r="T1646" t="s">
        <v>188</v>
      </c>
      <c r="U1646">
        <v>18.526451746622701</v>
      </c>
      <c r="V1646">
        <v>-69.869265238444001</v>
      </c>
      <c r="W1646" t="s">
        <v>1462</v>
      </c>
      <c r="X1646" t="s">
        <v>63</v>
      </c>
      <c r="Y1646" t="s">
        <v>64</v>
      </c>
      <c r="Z1646" t="s">
        <v>65</v>
      </c>
      <c r="AA1646">
        <v>1153022726</v>
      </c>
      <c r="AB1646" t="s">
        <v>116</v>
      </c>
      <c r="AC1646" t="s">
        <v>67</v>
      </c>
      <c r="AD1646">
        <v>18.52651163946668</v>
      </c>
      <c r="AE1646">
        <v>-69.869263405419431</v>
      </c>
      <c r="AF1646" t="s">
        <v>6002</v>
      </c>
      <c r="AG1646" t="s">
        <v>32</v>
      </c>
      <c r="AH1646" t="s">
        <v>48</v>
      </c>
      <c r="AI1646" t="s">
        <v>69</v>
      </c>
      <c r="AJ1646" t="s">
        <v>69</v>
      </c>
      <c r="AK1646" t="s">
        <v>191</v>
      </c>
      <c r="AL1646" t="s">
        <v>140</v>
      </c>
      <c r="AM1646" t="s">
        <v>192</v>
      </c>
      <c r="AN1646">
        <v>3</v>
      </c>
      <c r="AO1646" t="s">
        <v>484</v>
      </c>
      <c r="AP1646">
        <v>54</v>
      </c>
      <c r="AQ1646">
        <v>0</v>
      </c>
      <c r="AR1646" t="s">
        <v>73</v>
      </c>
      <c r="AS1646">
        <v>9000125292</v>
      </c>
      <c r="AT1646" t="s">
        <v>992</v>
      </c>
      <c r="AU1646">
        <v>3</v>
      </c>
      <c r="AV1646" t="s">
        <v>153</v>
      </c>
      <c r="AW1646" t="str">
        <f>_xlfn.XLOOKUP(UNIVERSO[[#This Row],[RUTA-LOCALIDAD D&amp;N]],'[1]Cuota Ruta'!E:E,'[1]Cuota Ruta'!G:G)</f>
        <v>Cargar</v>
      </c>
    </row>
    <row r="1647" spans="1:49" x14ac:dyDescent="0.25">
      <c r="A1647" t="s">
        <v>48</v>
      </c>
      <c r="B1647" t="s">
        <v>49</v>
      </c>
      <c r="C1647" t="s">
        <v>50</v>
      </c>
      <c r="D1647" t="s">
        <v>76</v>
      </c>
      <c r="E1647" t="s">
        <v>218</v>
      </c>
      <c r="F1647" t="s">
        <v>194</v>
      </c>
      <c r="G1647">
        <v>9000044101</v>
      </c>
      <c r="H1647">
        <v>44101</v>
      </c>
      <c r="I1647" t="s">
        <v>6003</v>
      </c>
      <c r="J1647" t="s">
        <v>6004</v>
      </c>
      <c r="K1647" t="s">
        <v>197</v>
      </c>
      <c r="L1647" t="s">
        <v>180</v>
      </c>
      <c r="M1647" t="s">
        <v>180</v>
      </c>
      <c r="N1647" t="s">
        <v>58</v>
      </c>
      <c r="O1647" t="s">
        <v>59</v>
      </c>
      <c r="P1647">
        <v>304</v>
      </c>
      <c r="Q1647" t="s">
        <v>457</v>
      </c>
      <c r="R1647" t="s">
        <v>457</v>
      </c>
      <c r="S1647" t="s">
        <v>223</v>
      </c>
      <c r="T1647" t="s">
        <v>223</v>
      </c>
      <c r="U1647">
        <v>18.742550168718601</v>
      </c>
      <c r="V1647">
        <v>-68.576041085379501</v>
      </c>
      <c r="W1647" t="s">
        <v>458</v>
      </c>
      <c r="X1647" t="s">
        <v>63</v>
      </c>
      <c r="Y1647" t="s">
        <v>64</v>
      </c>
      <c r="Z1647" t="s">
        <v>99</v>
      </c>
      <c r="AA1647">
        <v>1159000745</v>
      </c>
      <c r="AB1647" t="s">
        <v>116</v>
      </c>
      <c r="AC1647" t="s">
        <v>67</v>
      </c>
      <c r="AD1647">
        <v>18.742588106531311</v>
      </c>
      <c r="AE1647">
        <v>-68.576084413353357</v>
      </c>
      <c r="AF1647" t="s">
        <v>6005</v>
      </c>
      <c r="AG1647" t="s">
        <v>32</v>
      </c>
      <c r="AH1647" t="s">
        <v>48</v>
      </c>
      <c r="AI1647" t="s">
        <v>87</v>
      </c>
      <c r="AJ1647" t="s">
        <v>1488</v>
      </c>
      <c r="AK1647" t="s">
        <v>235</v>
      </c>
      <c r="AL1647" t="s">
        <v>218</v>
      </c>
      <c r="AM1647" t="s">
        <v>236</v>
      </c>
      <c r="AR1647" t="s">
        <v>91</v>
      </c>
      <c r="AS1647">
        <v>9000044101</v>
      </c>
      <c r="AV1647" t="s">
        <v>75</v>
      </c>
      <c r="AW1647" t="str">
        <f>_xlfn.XLOOKUP(UNIVERSO[[#This Row],[RUTA-LOCALIDAD D&amp;N]],'[1]Cuota Ruta'!E:E,'[1]Cuota Ruta'!G:G)</f>
        <v>Cargar</v>
      </c>
    </row>
    <row r="1648" spans="1:49" x14ac:dyDescent="0.25">
      <c r="A1648" t="s">
        <v>109</v>
      </c>
      <c r="B1648" t="s">
        <v>49</v>
      </c>
      <c r="C1648" t="s">
        <v>50</v>
      </c>
      <c r="D1648" t="s">
        <v>76</v>
      </c>
      <c r="E1648" t="s">
        <v>917</v>
      </c>
      <c r="F1648" t="s">
        <v>283</v>
      </c>
      <c r="G1648">
        <v>9000125514</v>
      </c>
      <c r="H1648">
        <v>125514</v>
      </c>
      <c r="I1648" t="s">
        <v>6006</v>
      </c>
      <c r="J1648" t="s">
        <v>6007</v>
      </c>
      <c r="K1648" t="s">
        <v>286</v>
      </c>
      <c r="L1648" t="s">
        <v>917</v>
      </c>
      <c r="M1648" t="s">
        <v>917</v>
      </c>
      <c r="N1648" t="s">
        <v>934</v>
      </c>
      <c r="O1648" t="s">
        <v>59</v>
      </c>
      <c r="P1648">
        <v>307</v>
      </c>
      <c r="Q1648" t="s">
        <v>2349</v>
      </c>
      <c r="R1648" t="s">
        <v>2349</v>
      </c>
      <c r="S1648" t="s">
        <v>936</v>
      </c>
      <c r="T1648" t="s">
        <v>936</v>
      </c>
      <c r="U1648">
        <v>19.78456306</v>
      </c>
      <c r="V1648">
        <v>-70.698478699999995</v>
      </c>
      <c r="W1648" t="s">
        <v>2350</v>
      </c>
      <c r="X1648" t="s">
        <v>85</v>
      </c>
      <c r="Y1648" t="s">
        <v>64</v>
      </c>
      <c r="Z1648" t="s">
        <v>99</v>
      </c>
      <c r="AA1648">
        <v>1156009344</v>
      </c>
      <c r="AB1648" t="s">
        <v>116</v>
      </c>
      <c r="AC1648" t="s">
        <v>67</v>
      </c>
      <c r="AD1648">
        <v>19.784544833333332</v>
      </c>
      <c r="AE1648">
        <v>-70.698420633333342</v>
      </c>
      <c r="AF1648" t="s">
        <v>6008</v>
      </c>
      <c r="AG1648" t="s">
        <v>32</v>
      </c>
      <c r="AH1648" t="s">
        <v>48</v>
      </c>
      <c r="AI1648" t="s">
        <v>69</v>
      </c>
      <c r="AJ1648" t="s">
        <v>118</v>
      </c>
      <c r="AK1648" t="s">
        <v>925</v>
      </c>
      <c r="AL1648" t="s">
        <v>917</v>
      </c>
      <c r="AM1648" t="s">
        <v>926</v>
      </c>
      <c r="AN1648">
        <v>8</v>
      </c>
      <c r="AO1648" t="s">
        <v>439</v>
      </c>
      <c r="AP1648">
        <v>48</v>
      </c>
      <c r="AQ1648">
        <v>0</v>
      </c>
      <c r="AR1648" t="s">
        <v>73</v>
      </c>
      <c r="AS1648">
        <v>9000125514</v>
      </c>
      <c r="AU1648">
        <v>8</v>
      </c>
      <c r="AV1648" t="s">
        <v>267</v>
      </c>
      <c r="AW1648" t="str">
        <f>_xlfn.XLOOKUP(UNIVERSO[[#This Row],[RUTA-LOCALIDAD D&amp;N]],'[1]Cuota Ruta'!E:E,'[1]Cuota Ruta'!G:G)</f>
        <v>Cargar</v>
      </c>
    </row>
    <row r="1649" spans="1:49" x14ac:dyDescent="0.25">
      <c r="A1649" t="s">
        <v>48</v>
      </c>
      <c r="B1649" t="s">
        <v>49</v>
      </c>
      <c r="C1649" t="s">
        <v>50</v>
      </c>
      <c r="D1649" t="s">
        <v>76</v>
      </c>
      <c r="E1649" t="s">
        <v>218</v>
      </c>
      <c r="F1649" t="s">
        <v>194</v>
      </c>
      <c r="G1649">
        <v>9000044804</v>
      </c>
      <c r="H1649">
        <v>44804</v>
      </c>
      <c r="I1649" t="s">
        <v>6009</v>
      </c>
      <c r="J1649" t="s">
        <v>6010</v>
      </c>
      <c r="K1649" t="s">
        <v>197</v>
      </c>
      <c r="L1649" t="s">
        <v>180</v>
      </c>
      <c r="M1649" t="s">
        <v>180</v>
      </c>
      <c r="N1649" t="s">
        <v>58</v>
      </c>
      <c r="O1649" t="s">
        <v>59</v>
      </c>
      <c r="P1649">
        <v>320</v>
      </c>
      <c r="Q1649" t="s">
        <v>231</v>
      </c>
      <c r="R1649" t="s">
        <v>231</v>
      </c>
      <c r="S1649" t="s">
        <v>232</v>
      </c>
      <c r="T1649" t="s">
        <v>232</v>
      </c>
      <c r="U1649">
        <v>18.6578512191772</v>
      </c>
      <c r="V1649">
        <v>-68.659528732299805</v>
      </c>
      <c r="W1649" t="s">
        <v>233</v>
      </c>
      <c r="X1649" t="s">
        <v>63</v>
      </c>
      <c r="Y1649" t="s">
        <v>64</v>
      </c>
      <c r="Z1649" t="s">
        <v>99</v>
      </c>
      <c r="AA1649">
        <v>1159010736</v>
      </c>
      <c r="AB1649" t="s">
        <v>116</v>
      </c>
      <c r="AC1649" t="s">
        <v>67</v>
      </c>
      <c r="AD1649">
        <v>18.65780435495445</v>
      </c>
      <c r="AE1649">
        <v>-68.65947016865006</v>
      </c>
      <c r="AF1649" t="s">
        <v>6011</v>
      </c>
      <c r="AG1649" t="s">
        <v>32</v>
      </c>
      <c r="AH1649" t="s">
        <v>48</v>
      </c>
      <c r="AI1649" t="s">
        <v>87</v>
      </c>
      <c r="AJ1649" t="s">
        <v>1488</v>
      </c>
      <c r="AK1649" t="s">
        <v>235</v>
      </c>
      <c r="AL1649" t="s">
        <v>218</v>
      </c>
      <c r="AM1649" t="s">
        <v>236</v>
      </c>
      <c r="AR1649" t="s">
        <v>91</v>
      </c>
      <c r="AS1649">
        <v>9000044804</v>
      </c>
      <c r="AV1649" t="s">
        <v>75</v>
      </c>
      <c r="AW1649" t="str">
        <f>_xlfn.XLOOKUP(UNIVERSO[[#This Row],[RUTA-LOCALIDAD D&amp;N]],'[1]Cuota Ruta'!E:E,'[1]Cuota Ruta'!G:G)</f>
        <v>Cargar</v>
      </c>
    </row>
    <row r="1650" spans="1:49" x14ac:dyDescent="0.25">
      <c r="A1650" t="s">
        <v>48</v>
      </c>
      <c r="B1650" t="s">
        <v>49</v>
      </c>
      <c r="C1650" t="s">
        <v>50</v>
      </c>
      <c r="D1650" t="s">
        <v>76</v>
      </c>
      <c r="E1650" t="s">
        <v>257</v>
      </c>
      <c r="F1650" t="s">
        <v>194</v>
      </c>
      <c r="G1650">
        <v>9000126066</v>
      </c>
      <c r="H1650">
        <v>126066</v>
      </c>
      <c r="I1650" t="s">
        <v>6012</v>
      </c>
      <c r="J1650" t="s">
        <v>6013</v>
      </c>
      <c r="K1650" t="s">
        <v>197</v>
      </c>
      <c r="L1650" t="s">
        <v>301</v>
      </c>
      <c r="M1650" t="s">
        <v>301</v>
      </c>
      <c r="N1650" t="s">
        <v>6014</v>
      </c>
      <c r="O1650" t="s">
        <v>59</v>
      </c>
      <c r="P1650">
        <v>306</v>
      </c>
      <c r="Q1650" t="s">
        <v>970</v>
      </c>
      <c r="R1650" t="s">
        <v>970</v>
      </c>
      <c r="S1650" t="s">
        <v>304</v>
      </c>
      <c r="T1650" t="s">
        <v>304</v>
      </c>
      <c r="U1650">
        <v>19.3787631988525</v>
      </c>
      <c r="V1650">
        <v>-69.854423522949205</v>
      </c>
      <c r="W1650" t="s">
        <v>971</v>
      </c>
      <c r="X1650" t="s">
        <v>85</v>
      </c>
      <c r="Y1650" t="s">
        <v>64</v>
      </c>
      <c r="Z1650" t="s">
        <v>99</v>
      </c>
      <c r="AA1650">
        <v>1152009584</v>
      </c>
      <c r="AB1650" t="s">
        <v>116</v>
      </c>
      <c r="AC1650" t="s">
        <v>67</v>
      </c>
      <c r="AD1650">
        <v>19.378809216547381</v>
      </c>
      <c r="AE1650">
        <v>-69.854223140030086</v>
      </c>
      <c r="AF1650" t="s">
        <v>6015</v>
      </c>
      <c r="AG1650" t="s">
        <v>32</v>
      </c>
      <c r="AH1650" t="s">
        <v>48</v>
      </c>
      <c r="AI1650" t="s">
        <v>69</v>
      </c>
      <c r="AJ1650" t="s">
        <v>69</v>
      </c>
      <c r="AK1650" t="s">
        <v>265</v>
      </c>
      <c r="AL1650" t="s">
        <v>257</v>
      </c>
      <c r="AM1650" t="s">
        <v>266</v>
      </c>
      <c r="AN1650">
        <v>2</v>
      </c>
      <c r="AO1650" t="s">
        <v>245</v>
      </c>
      <c r="AP1650">
        <v>25</v>
      </c>
      <c r="AQ1650">
        <v>0</v>
      </c>
      <c r="AR1650" t="s">
        <v>73</v>
      </c>
      <c r="AS1650">
        <v>9000126066</v>
      </c>
      <c r="AT1650" t="s">
        <v>74</v>
      </c>
      <c r="AU1650">
        <v>2</v>
      </c>
      <c r="AV1650" t="s">
        <v>267</v>
      </c>
      <c r="AW1650" t="str">
        <f>_xlfn.XLOOKUP(UNIVERSO[[#This Row],[RUTA-LOCALIDAD D&amp;N]],'[1]Cuota Ruta'!E:E,'[1]Cuota Ruta'!G:G)</f>
        <v>Cargar</v>
      </c>
    </row>
    <row r="1651" spans="1:49" x14ac:dyDescent="0.25">
      <c r="A1651" t="s">
        <v>48</v>
      </c>
      <c r="B1651" t="s">
        <v>49</v>
      </c>
      <c r="C1651" t="s">
        <v>50</v>
      </c>
      <c r="D1651" t="s">
        <v>76</v>
      </c>
      <c r="E1651" t="s">
        <v>193</v>
      </c>
      <c r="F1651" t="s">
        <v>194</v>
      </c>
      <c r="G1651">
        <v>9000045075</v>
      </c>
      <c r="H1651">
        <v>45075</v>
      </c>
      <c r="I1651" t="s">
        <v>6016</v>
      </c>
      <c r="J1651" t="s">
        <v>6017</v>
      </c>
      <c r="K1651" t="s">
        <v>197</v>
      </c>
      <c r="L1651" t="s">
        <v>180</v>
      </c>
      <c r="M1651" t="s">
        <v>180</v>
      </c>
      <c r="N1651" t="s">
        <v>58</v>
      </c>
      <c r="O1651" t="s">
        <v>59</v>
      </c>
      <c r="P1651">
        <v>319</v>
      </c>
      <c r="Q1651" t="s">
        <v>2484</v>
      </c>
      <c r="R1651" t="s">
        <v>2484</v>
      </c>
      <c r="S1651" t="s">
        <v>1016</v>
      </c>
      <c r="T1651" t="s">
        <v>1016</v>
      </c>
      <c r="U1651">
        <v>18.595904486519899</v>
      </c>
      <c r="V1651">
        <v>-68.711421421596</v>
      </c>
      <c r="W1651" t="s">
        <v>2485</v>
      </c>
      <c r="X1651" t="s">
        <v>63</v>
      </c>
      <c r="Y1651" t="s">
        <v>64</v>
      </c>
      <c r="Z1651" t="s">
        <v>99</v>
      </c>
      <c r="AA1651">
        <v>1160014692</v>
      </c>
      <c r="AB1651" t="s">
        <v>116</v>
      </c>
      <c r="AC1651" t="s">
        <v>67</v>
      </c>
      <c r="AD1651">
        <v>18.59605849879356</v>
      </c>
      <c r="AE1651">
        <v>-68.71133818105649</v>
      </c>
      <c r="AF1651" t="s">
        <v>6018</v>
      </c>
      <c r="AG1651" t="s">
        <v>32</v>
      </c>
      <c r="AH1651" t="s">
        <v>48</v>
      </c>
      <c r="AI1651" t="s">
        <v>87</v>
      </c>
      <c r="AJ1651" t="s">
        <v>1488</v>
      </c>
      <c r="AK1651" t="s">
        <v>235</v>
      </c>
      <c r="AL1651" t="s">
        <v>193</v>
      </c>
      <c r="AM1651" t="s">
        <v>236</v>
      </c>
      <c r="AR1651" t="s">
        <v>91</v>
      </c>
      <c r="AS1651">
        <v>9000045075</v>
      </c>
      <c r="AV1651" t="s">
        <v>75</v>
      </c>
      <c r="AW1651" t="str">
        <f>_xlfn.XLOOKUP(UNIVERSO[[#This Row],[RUTA-LOCALIDAD D&amp;N]],'[1]Cuota Ruta'!E:E,'[1]Cuota Ruta'!G:G)</f>
        <v>Cargar</v>
      </c>
    </row>
    <row r="1652" spans="1:49" x14ac:dyDescent="0.25">
      <c r="A1652" t="s">
        <v>48</v>
      </c>
      <c r="B1652" t="s">
        <v>49</v>
      </c>
      <c r="C1652" t="s">
        <v>50</v>
      </c>
      <c r="D1652" t="s">
        <v>51</v>
      </c>
      <c r="E1652" t="s">
        <v>338</v>
      </c>
      <c r="F1652" t="s">
        <v>283</v>
      </c>
      <c r="G1652">
        <v>9000126352</v>
      </c>
      <c r="H1652">
        <v>126352</v>
      </c>
      <c r="I1652" t="s">
        <v>4585</v>
      </c>
      <c r="J1652" t="s">
        <v>1109</v>
      </c>
      <c r="K1652" t="s">
        <v>286</v>
      </c>
      <c r="L1652" t="s">
        <v>338</v>
      </c>
      <c r="M1652" t="s">
        <v>338</v>
      </c>
      <c r="N1652" t="s">
        <v>3570</v>
      </c>
      <c r="O1652" t="s">
        <v>59</v>
      </c>
      <c r="P1652">
        <v>320</v>
      </c>
      <c r="Q1652" t="s">
        <v>1882</v>
      </c>
      <c r="R1652" t="s">
        <v>1882</v>
      </c>
      <c r="S1652" t="s">
        <v>676</v>
      </c>
      <c r="T1652" t="s">
        <v>676</v>
      </c>
      <c r="U1652">
        <v>19.465597152709901</v>
      </c>
      <c r="V1652">
        <v>-70.727025522460906</v>
      </c>
      <c r="W1652" t="s">
        <v>1883</v>
      </c>
      <c r="X1652" t="s">
        <v>63</v>
      </c>
      <c r="Y1652" t="s">
        <v>64</v>
      </c>
      <c r="Z1652" t="s">
        <v>99</v>
      </c>
      <c r="AA1652">
        <v>1151033099</v>
      </c>
      <c r="AB1652" t="s">
        <v>66</v>
      </c>
      <c r="AC1652" t="s">
        <v>67</v>
      </c>
      <c r="AD1652">
        <v>19.465597152709901</v>
      </c>
      <c r="AE1652">
        <v>-70.727025522460906</v>
      </c>
      <c r="AF1652" t="s">
        <v>6019</v>
      </c>
      <c r="AG1652" t="s">
        <v>32</v>
      </c>
      <c r="AH1652" t="s">
        <v>48</v>
      </c>
      <c r="AI1652" t="s">
        <v>69</v>
      </c>
      <c r="AJ1652" t="s">
        <v>69</v>
      </c>
      <c r="AK1652" t="s">
        <v>346</v>
      </c>
      <c r="AL1652" t="s">
        <v>338</v>
      </c>
      <c r="AM1652" t="s">
        <v>347</v>
      </c>
      <c r="AN1652">
        <v>2</v>
      </c>
      <c r="AO1652" t="s">
        <v>245</v>
      </c>
      <c r="AP1652">
        <v>28</v>
      </c>
      <c r="AQ1652">
        <v>0</v>
      </c>
      <c r="AR1652" t="s">
        <v>73</v>
      </c>
      <c r="AS1652">
        <v>9000126352</v>
      </c>
      <c r="AU1652">
        <v>2</v>
      </c>
      <c r="AV1652" t="s">
        <v>349</v>
      </c>
      <c r="AW1652" t="str">
        <f>_xlfn.XLOOKUP(UNIVERSO[[#This Row],[RUTA-LOCALIDAD D&amp;N]],'[1]Cuota Ruta'!E:E,'[1]Cuota Ruta'!G:G)</f>
        <v>Cargar</v>
      </c>
    </row>
    <row r="1653" spans="1:49" x14ac:dyDescent="0.25">
      <c r="A1653" t="s">
        <v>109</v>
      </c>
      <c r="B1653" t="s">
        <v>49</v>
      </c>
      <c r="C1653" t="s">
        <v>50</v>
      </c>
      <c r="D1653" t="s">
        <v>76</v>
      </c>
      <c r="E1653" t="s">
        <v>193</v>
      </c>
      <c r="F1653" t="s">
        <v>194</v>
      </c>
      <c r="G1653">
        <v>9000045826</v>
      </c>
      <c r="H1653">
        <v>45826</v>
      </c>
      <c r="I1653" t="s">
        <v>6020</v>
      </c>
      <c r="J1653" t="s">
        <v>6021</v>
      </c>
      <c r="K1653" t="s">
        <v>197</v>
      </c>
      <c r="L1653" t="s">
        <v>180</v>
      </c>
      <c r="M1653" t="s">
        <v>180</v>
      </c>
      <c r="N1653" t="s">
        <v>58</v>
      </c>
      <c r="O1653" t="s">
        <v>59</v>
      </c>
      <c r="P1653">
        <v>315</v>
      </c>
      <c r="Q1653" t="s">
        <v>2445</v>
      </c>
      <c r="R1653" t="s">
        <v>2445</v>
      </c>
      <c r="S1653" t="s">
        <v>1016</v>
      </c>
      <c r="T1653" t="s">
        <v>1016</v>
      </c>
      <c r="U1653">
        <v>18.613633394241301</v>
      </c>
      <c r="V1653">
        <v>-68.713458061218304</v>
      </c>
      <c r="W1653" t="s">
        <v>2446</v>
      </c>
      <c r="X1653" t="s">
        <v>63</v>
      </c>
      <c r="Y1653" t="s">
        <v>64</v>
      </c>
      <c r="Z1653" t="s">
        <v>99</v>
      </c>
      <c r="AA1653">
        <v>1160008687</v>
      </c>
      <c r="AB1653" t="s">
        <v>116</v>
      </c>
      <c r="AC1653" t="s">
        <v>67</v>
      </c>
      <c r="AD1653">
        <v>18.61370105</v>
      </c>
      <c r="AE1653">
        <v>-68.713384199999993</v>
      </c>
      <c r="AF1653" t="s">
        <v>6022</v>
      </c>
      <c r="AG1653" t="s">
        <v>32</v>
      </c>
      <c r="AH1653" t="s">
        <v>48</v>
      </c>
      <c r="AI1653" t="s">
        <v>87</v>
      </c>
      <c r="AJ1653" t="s">
        <v>1488</v>
      </c>
      <c r="AK1653" t="s">
        <v>235</v>
      </c>
      <c r="AL1653" t="s">
        <v>193</v>
      </c>
      <c r="AM1653" t="s">
        <v>236</v>
      </c>
      <c r="AR1653" t="s">
        <v>91</v>
      </c>
      <c r="AS1653">
        <v>9000045826</v>
      </c>
      <c r="AV1653" t="s">
        <v>75</v>
      </c>
      <c r="AW1653" t="str">
        <f>_xlfn.XLOOKUP(UNIVERSO[[#This Row],[RUTA-LOCALIDAD D&amp;N]],'[1]Cuota Ruta'!E:E,'[1]Cuota Ruta'!G:G)</f>
        <v>Cargar</v>
      </c>
    </row>
    <row r="1654" spans="1:49" x14ac:dyDescent="0.25">
      <c r="A1654" t="s">
        <v>48</v>
      </c>
      <c r="B1654" t="s">
        <v>49</v>
      </c>
      <c r="C1654" t="s">
        <v>50</v>
      </c>
      <c r="D1654" t="s">
        <v>51</v>
      </c>
      <c r="E1654" t="s">
        <v>140</v>
      </c>
      <c r="F1654" t="s">
        <v>141</v>
      </c>
      <c r="G1654">
        <v>9000126787</v>
      </c>
      <c r="H1654">
        <v>126787</v>
      </c>
      <c r="I1654" t="s">
        <v>6023</v>
      </c>
      <c r="J1654" t="s">
        <v>6024</v>
      </c>
      <c r="K1654" t="s">
        <v>144</v>
      </c>
      <c r="L1654" t="s">
        <v>93</v>
      </c>
      <c r="M1654" t="s">
        <v>93</v>
      </c>
      <c r="N1654" t="s">
        <v>594</v>
      </c>
      <c r="O1654" t="s">
        <v>59</v>
      </c>
      <c r="P1654">
        <v>342</v>
      </c>
      <c r="Q1654" t="s">
        <v>1209</v>
      </c>
      <c r="R1654" t="s">
        <v>1209</v>
      </c>
      <c r="S1654" t="s">
        <v>1137</v>
      </c>
      <c r="T1654" t="s">
        <v>1137</v>
      </c>
      <c r="U1654">
        <v>18.507122802734401</v>
      </c>
      <c r="V1654">
        <v>-69.827473449707</v>
      </c>
      <c r="W1654" t="s">
        <v>1210</v>
      </c>
      <c r="X1654" t="s">
        <v>63</v>
      </c>
      <c r="Y1654" t="s">
        <v>64</v>
      </c>
      <c r="Z1654" t="s">
        <v>99</v>
      </c>
      <c r="AA1654">
        <v>1153022951</v>
      </c>
      <c r="AB1654" t="s">
        <v>66</v>
      </c>
      <c r="AC1654" t="s">
        <v>67</v>
      </c>
      <c r="AD1654">
        <v>18.507122802734401</v>
      </c>
      <c r="AE1654">
        <v>-69.827473449707</v>
      </c>
      <c r="AF1654" t="s">
        <v>6025</v>
      </c>
      <c r="AG1654" t="s">
        <v>32</v>
      </c>
      <c r="AH1654" t="s">
        <v>48</v>
      </c>
      <c r="AI1654" t="s">
        <v>69</v>
      </c>
      <c r="AJ1654" t="s">
        <v>69</v>
      </c>
      <c r="AK1654" t="s">
        <v>150</v>
      </c>
      <c r="AL1654" t="s">
        <v>140</v>
      </c>
      <c r="AM1654" t="s">
        <v>151</v>
      </c>
      <c r="AN1654">
        <v>9</v>
      </c>
      <c r="AO1654" t="s">
        <v>139</v>
      </c>
      <c r="AP1654">
        <v>89</v>
      </c>
      <c r="AQ1654">
        <v>0</v>
      </c>
      <c r="AR1654" t="s">
        <v>73</v>
      </c>
      <c r="AS1654">
        <v>9000126787</v>
      </c>
      <c r="AT1654" t="s">
        <v>74</v>
      </c>
      <c r="AU1654">
        <v>9</v>
      </c>
      <c r="AV1654" t="s">
        <v>153</v>
      </c>
      <c r="AW1654" t="str">
        <f>_xlfn.XLOOKUP(UNIVERSO[[#This Row],[RUTA-LOCALIDAD D&amp;N]],'[1]Cuota Ruta'!E:E,'[1]Cuota Ruta'!G:G)</f>
        <v>Cargar</v>
      </c>
    </row>
    <row r="1655" spans="1:49" x14ac:dyDescent="0.25">
      <c r="A1655" t="s">
        <v>48</v>
      </c>
      <c r="B1655" t="s">
        <v>380</v>
      </c>
      <c r="C1655" t="s">
        <v>381</v>
      </c>
      <c r="D1655" t="s">
        <v>76</v>
      </c>
      <c r="E1655" t="s">
        <v>338</v>
      </c>
      <c r="F1655" t="s">
        <v>283</v>
      </c>
      <c r="G1655">
        <v>9000024594</v>
      </c>
      <c r="H1655">
        <v>24594</v>
      </c>
      <c r="I1655" t="s">
        <v>6026</v>
      </c>
      <c r="J1655" t="s">
        <v>6027</v>
      </c>
      <c r="K1655" t="s">
        <v>286</v>
      </c>
      <c r="L1655" t="s">
        <v>403</v>
      </c>
      <c r="M1655" t="s">
        <v>403</v>
      </c>
      <c r="N1655" t="s">
        <v>58</v>
      </c>
      <c r="O1655" t="s">
        <v>59</v>
      </c>
      <c r="P1655">
        <v>341</v>
      </c>
      <c r="Q1655" t="s">
        <v>2017</v>
      </c>
      <c r="R1655" t="s">
        <v>2017</v>
      </c>
      <c r="S1655" t="s">
        <v>405</v>
      </c>
      <c r="T1655" t="s">
        <v>405</v>
      </c>
      <c r="U1655">
        <v>19.351520061492899</v>
      </c>
      <c r="V1655">
        <v>-70.5797634124756</v>
      </c>
      <c r="W1655" t="s">
        <v>2018</v>
      </c>
      <c r="X1655" t="s">
        <v>63</v>
      </c>
      <c r="Y1655" t="s">
        <v>64</v>
      </c>
      <c r="Z1655" t="s">
        <v>99</v>
      </c>
      <c r="AA1655">
        <v>1151016700</v>
      </c>
      <c r="AB1655" t="s">
        <v>66</v>
      </c>
      <c r="AC1655" t="s">
        <v>67</v>
      </c>
      <c r="AD1655">
        <v>19.351520061492899</v>
      </c>
      <c r="AE1655">
        <v>-70.5797634124756</v>
      </c>
      <c r="AF1655" t="s">
        <v>6028</v>
      </c>
      <c r="AG1655" t="s">
        <v>32</v>
      </c>
      <c r="AH1655" t="s">
        <v>48</v>
      </c>
      <c r="AI1655" t="s">
        <v>87</v>
      </c>
      <c r="AJ1655" t="s">
        <v>1488</v>
      </c>
      <c r="AK1655" t="s">
        <v>697</v>
      </c>
      <c r="AL1655" t="s">
        <v>338</v>
      </c>
      <c r="AM1655" t="s">
        <v>698</v>
      </c>
      <c r="AR1655" t="s">
        <v>91</v>
      </c>
      <c r="AS1655">
        <v>9000024594</v>
      </c>
      <c r="AV1655" t="s">
        <v>410</v>
      </c>
      <c r="AW1655" t="str">
        <f>_xlfn.XLOOKUP(UNIVERSO[[#This Row],[RUTA-LOCALIDAD D&amp;N]],'[1]Cuota Ruta'!E:E,'[1]Cuota Ruta'!G:G)</f>
        <v>Cargar</v>
      </c>
    </row>
    <row r="1656" spans="1:49" x14ac:dyDescent="0.25">
      <c r="A1656" t="s">
        <v>48</v>
      </c>
      <c r="B1656" t="s">
        <v>49</v>
      </c>
      <c r="C1656" t="s">
        <v>50</v>
      </c>
      <c r="D1656" t="s">
        <v>124</v>
      </c>
      <c r="E1656" t="s">
        <v>1266</v>
      </c>
      <c r="F1656" t="s">
        <v>126</v>
      </c>
      <c r="G1656">
        <v>9000128636</v>
      </c>
      <c r="H1656">
        <v>128636</v>
      </c>
      <c r="I1656" t="s">
        <v>6029</v>
      </c>
      <c r="J1656" t="s">
        <v>6030</v>
      </c>
      <c r="K1656" t="s">
        <v>129</v>
      </c>
      <c r="L1656" t="s">
        <v>3087</v>
      </c>
      <c r="M1656" t="s">
        <v>3088</v>
      </c>
      <c r="N1656" t="s">
        <v>1269</v>
      </c>
      <c r="O1656" t="s">
        <v>126</v>
      </c>
      <c r="P1656">
        <v>314</v>
      </c>
      <c r="Q1656" t="s">
        <v>1270</v>
      </c>
      <c r="R1656" t="s">
        <v>1270</v>
      </c>
      <c r="S1656" t="s">
        <v>134</v>
      </c>
      <c r="T1656" t="s">
        <v>134</v>
      </c>
      <c r="U1656">
        <v>18.585950851440401</v>
      </c>
      <c r="V1656">
        <v>-70.497276306152301</v>
      </c>
      <c r="W1656" t="s">
        <v>1271</v>
      </c>
      <c r="X1656" t="s">
        <v>63</v>
      </c>
      <c r="Y1656" t="s">
        <v>64</v>
      </c>
      <c r="Z1656" t="s">
        <v>65</v>
      </c>
      <c r="AA1656">
        <v>1163010822</v>
      </c>
      <c r="AB1656" t="s">
        <v>116</v>
      </c>
      <c r="AC1656" t="s">
        <v>67</v>
      </c>
      <c r="AD1656">
        <v>18.585966540000001</v>
      </c>
      <c r="AE1656">
        <v>-70.497083520000004</v>
      </c>
      <c r="AF1656" t="s">
        <v>6031</v>
      </c>
      <c r="AG1656" t="s">
        <v>32</v>
      </c>
      <c r="AH1656" t="s">
        <v>48</v>
      </c>
      <c r="AI1656" t="s">
        <v>69</v>
      </c>
      <c r="AJ1656" t="s">
        <v>69</v>
      </c>
      <c r="AK1656" t="s">
        <v>1273</v>
      </c>
      <c r="AL1656" t="s">
        <v>1266</v>
      </c>
      <c r="AM1656" t="s">
        <v>1274</v>
      </c>
      <c r="AN1656">
        <v>11</v>
      </c>
      <c r="AO1656" t="s">
        <v>152</v>
      </c>
      <c r="AP1656">
        <v>3</v>
      </c>
      <c r="AQ1656">
        <v>0</v>
      </c>
      <c r="AR1656" t="s">
        <v>73</v>
      </c>
      <c r="AS1656">
        <v>9000128636</v>
      </c>
      <c r="AU1656">
        <v>11</v>
      </c>
      <c r="AV1656" t="s">
        <v>75</v>
      </c>
      <c r="AW1656" t="str">
        <f>_xlfn.XLOOKUP(UNIVERSO[[#This Row],[RUTA-LOCALIDAD D&amp;N]],'[1]Cuota Ruta'!E:E,'[1]Cuota Ruta'!G:G)</f>
        <v>Cargar</v>
      </c>
    </row>
    <row r="1657" spans="1:49" x14ac:dyDescent="0.25">
      <c r="A1657" t="s">
        <v>48</v>
      </c>
      <c r="B1657" t="s">
        <v>49</v>
      </c>
      <c r="C1657" t="s">
        <v>110</v>
      </c>
      <c r="D1657" t="s">
        <v>76</v>
      </c>
      <c r="E1657" t="s">
        <v>338</v>
      </c>
      <c r="F1657" t="s">
        <v>283</v>
      </c>
      <c r="G1657">
        <v>9000024880</v>
      </c>
      <c r="H1657">
        <v>24880</v>
      </c>
      <c r="I1657" t="s">
        <v>6032</v>
      </c>
      <c r="J1657" t="s">
        <v>6033</v>
      </c>
      <c r="K1657" t="s">
        <v>286</v>
      </c>
      <c r="L1657" t="s">
        <v>403</v>
      </c>
      <c r="M1657" t="s">
        <v>403</v>
      </c>
      <c r="N1657" t="s">
        <v>58</v>
      </c>
      <c r="O1657" t="s">
        <v>59</v>
      </c>
      <c r="P1657">
        <v>324</v>
      </c>
      <c r="Q1657" t="s">
        <v>1618</v>
      </c>
      <c r="R1657" t="s">
        <v>1618</v>
      </c>
      <c r="S1657" t="s">
        <v>343</v>
      </c>
      <c r="T1657" t="s">
        <v>343</v>
      </c>
      <c r="U1657">
        <v>19.3265252113342</v>
      </c>
      <c r="V1657">
        <v>-70.617677688598604</v>
      </c>
      <c r="W1657" t="s">
        <v>1619</v>
      </c>
      <c r="X1657" t="s">
        <v>63</v>
      </c>
      <c r="Y1657" t="s">
        <v>64</v>
      </c>
      <c r="Z1657" t="s">
        <v>65</v>
      </c>
      <c r="AA1657">
        <v>1151017137</v>
      </c>
      <c r="AB1657" t="s">
        <v>66</v>
      </c>
      <c r="AC1657" t="s">
        <v>67</v>
      </c>
      <c r="AD1657">
        <v>19.3265252113342</v>
      </c>
      <c r="AE1657">
        <v>-70.617677688598604</v>
      </c>
      <c r="AF1657" t="s">
        <v>6034</v>
      </c>
      <c r="AG1657" t="s">
        <v>32</v>
      </c>
      <c r="AH1657" t="s">
        <v>48</v>
      </c>
      <c r="AI1657" t="s">
        <v>87</v>
      </c>
      <c r="AJ1657" t="s">
        <v>1488</v>
      </c>
      <c r="AK1657" t="s">
        <v>408</v>
      </c>
      <c r="AL1657" t="s">
        <v>338</v>
      </c>
      <c r="AM1657" t="s">
        <v>409</v>
      </c>
      <c r="AR1657" t="s">
        <v>91</v>
      </c>
      <c r="AS1657">
        <v>9000024880</v>
      </c>
      <c r="AV1657" t="s">
        <v>410</v>
      </c>
      <c r="AW1657" t="str">
        <f>_xlfn.XLOOKUP(UNIVERSO[[#This Row],[RUTA-LOCALIDAD D&amp;N]],'[1]Cuota Ruta'!E:E,'[1]Cuota Ruta'!G:G)</f>
        <v>Cargar</v>
      </c>
    </row>
    <row r="1658" spans="1:49" x14ac:dyDescent="0.25">
      <c r="A1658" t="s">
        <v>48</v>
      </c>
      <c r="B1658" t="s">
        <v>380</v>
      </c>
      <c r="C1658" t="s">
        <v>381</v>
      </c>
      <c r="D1658" t="s">
        <v>76</v>
      </c>
      <c r="E1658" t="s">
        <v>338</v>
      </c>
      <c r="F1658" t="s">
        <v>283</v>
      </c>
      <c r="G1658">
        <v>9000129586</v>
      </c>
      <c r="H1658">
        <v>129586</v>
      </c>
      <c r="I1658" t="s">
        <v>6035</v>
      </c>
      <c r="J1658" t="s">
        <v>6036</v>
      </c>
      <c r="K1658" t="s">
        <v>286</v>
      </c>
      <c r="L1658" t="s">
        <v>338</v>
      </c>
      <c r="M1658" t="s">
        <v>338</v>
      </c>
      <c r="N1658" t="s">
        <v>502</v>
      </c>
      <c r="O1658" t="s">
        <v>434</v>
      </c>
      <c r="P1658">
        <v>367</v>
      </c>
      <c r="Q1658" t="s">
        <v>749</v>
      </c>
      <c r="R1658" t="s">
        <v>749</v>
      </c>
      <c r="S1658" t="s">
        <v>504</v>
      </c>
      <c r="T1658" t="s">
        <v>504</v>
      </c>
      <c r="U1658">
        <v>19.464433670043899</v>
      </c>
      <c r="V1658">
        <v>-70.693077087402301</v>
      </c>
      <c r="W1658" t="s">
        <v>750</v>
      </c>
      <c r="X1658" t="s">
        <v>85</v>
      </c>
      <c r="Y1658" t="s">
        <v>64</v>
      </c>
      <c r="Z1658" t="s">
        <v>65</v>
      </c>
      <c r="AA1658">
        <v>1151033815</v>
      </c>
      <c r="AB1658" t="s">
        <v>116</v>
      </c>
      <c r="AC1658" t="s">
        <v>67</v>
      </c>
      <c r="AD1658">
        <v>19.464446666666671</v>
      </c>
      <c r="AE1658">
        <v>-70.69319999999999</v>
      </c>
      <c r="AF1658" t="s">
        <v>6037</v>
      </c>
      <c r="AG1658" t="s">
        <v>32</v>
      </c>
      <c r="AH1658" t="s">
        <v>48</v>
      </c>
      <c r="AI1658" t="s">
        <v>69</v>
      </c>
      <c r="AJ1658" t="s">
        <v>69</v>
      </c>
      <c r="AK1658" t="s">
        <v>408</v>
      </c>
      <c r="AL1658" t="s">
        <v>338</v>
      </c>
      <c r="AM1658" t="s">
        <v>409</v>
      </c>
      <c r="AN1658">
        <v>2</v>
      </c>
      <c r="AO1658" t="s">
        <v>245</v>
      </c>
      <c r="AP1658">
        <v>27</v>
      </c>
      <c r="AQ1658">
        <v>0</v>
      </c>
      <c r="AR1658" t="s">
        <v>73</v>
      </c>
      <c r="AS1658">
        <v>9000129586</v>
      </c>
      <c r="AU1658">
        <v>2</v>
      </c>
      <c r="AV1658" t="s">
        <v>410</v>
      </c>
      <c r="AW1658" t="str">
        <f>_xlfn.XLOOKUP(UNIVERSO[[#This Row],[RUTA-LOCALIDAD D&amp;N]],'[1]Cuota Ruta'!E:E,'[1]Cuota Ruta'!G:G)</f>
        <v>Cargar</v>
      </c>
    </row>
    <row r="1659" spans="1:49" x14ac:dyDescent="0.25">
      <c r="A1659" t="s">
        <v>48</v>
      </c>
      <c r="B1659" t="s">
        <v>380</v>
      </c>
      <c r="C1659" t="s">
        <v>381</v>
      </c>
      <c r="D1659" t="s">
        <v>51</v>
      </c>
      <c r="E1659" t="s">
        <v>52</v>
      </c>
      <c r="F1659" t="s">
        <v>53</v>
      </c>
      <c r="G1659">
        <v>9000036721</v>
      </c>
      <c r="H1659">
        <v>36721</v>
      </c>
      <c r="I1659" t="s">
        <v>6038</v>
      </c>
      <c r="J1659" t="s">
        <v>6039</v>
      </c>
      <c r="K1659" t="s">
        <v>56</v>
      </c>
      <c r="L1659" t="s">
        <v>57</v>
      </c>
      <c r="M1659" t="s">
        <v>57</v>
      </c>
      <c r="N1659" t="s">
        <v>58</v>
      </c>
      <c r="O1659" t="s">
        <v>59</v>
      </c>
      <c r="P1659">
        <v>450</v>
      </c>
      <c r="Q1659" t="s">
        <v>1010</v>
      </c>
      <c r="R1659" t="s">
        <v>1010</v>
      </c>
      <c r="S1659" t="s">
        <v>61</v>
      </c>
      <c r="T1659" t="s">
        <v>61</v>
      </c>
      <c r="U1659">
        <v>18.404628750000001</v>
      </c>
      <c r="V1659">
        <v>-70.12046814</v>
      </c>
      <c r="W1659" t="s">
        <v>1011</v>
      </c>
      <c r="X1659" t="s">
        <v>85</v>
      </c>
      <c r="Y1659" t="s">
        <v>64</v>
      </c>
      <c r="Z1659" t="s">
        <v>65</v>
      </c>
      <c r="AA1659">
        <v>1169004734</v>
      </c>
      <c r="AB1659" t="s">
        <v>66</v>
      </c>
      <c r="AC1659" t="s">
        <v>67</v>
      </c>
      <c r="AD1659">
        <v>18.404628750000001</v>
      </c>
      <c r="AE1659">
        <v>-70.12046814</v>
      </c>
      <c r="AF1659" t="s">
        <v>6040</v>
      </c>
      <c r="AG1659" t="s">
        <v>32</v>
      </c>
      <c r="AH1659" t="s">
        <v>48</v>
      </c>
      <c r="AI1659" t="s">
        <v>87</v>
      </c>
      <c r="AJ1659" t="s">
        <v>101</v>
      </c>
      <c r="AK1659" t="s">
        <v>243</v>
      </c>
      <c r="AL1659" t="s">
        <v>52</v>
      </c>
      <c r="AM1659" t="s">
        <v>244</v>
      </c>
      <c r="AN1659">
        <v>1</v>
      </c>
      <c r="AO1659" t="s">
        <v>119</v>
      </c>
      <c r="AR1659" t="s">
        <v>91</v>
      </c>
      <c r="AS1659">
        <v>9000036721</v>
      </c>
      <c r="AU1659">
        <v>1</v>
      </c>
      <c r="AV1659" t="s">
        <v>75</v>
      </c>
      <c r="AW1659" t="str">
        <f>_xlfn.XLOOKUP(UNIVERSO[[#This Row],[RUTA-LOCALIDAD D&amp;N]],'[1]Cuota Ruta'!E:E,'[1]Cuota Ruta'!G:G)</f>
        <v>Cargar</v>
      </c>
    </row>
    <row r="1660" spans="1:49" x14ac:dyDescent="0.25">
      <c r="A1660" t="s">
        <v>109</v>
      </c>
      <c r="B1660" t="s">
        <v>380</v>
      </c>
      <c r="C1660" t="s">
        <v>381</v>
      </c>
      <c r="D1660" t="s">
        <v>76</v>
      </c>
      <c r="E1660" t="s">
        <v>338</v>
      </c>
      <c r="F1660" t="s">
        <v>283</v>
      </c>
      <c r="G1660">
        <v>9000130379</v>
      </c>
      <c r="H1660">
        <v>130379</v>
      </c>
      <c r="I1660" t="s">
        <v>6041</v>
      </c>
      <c r="J1660" t="s">
        <v>6042</v>
      </c>
      <c r="K1660" t="s">
        <v>286</v>
      </c>
      <c r="L1660" t="s">
        <v>338</v>
      </c>
      <c r="M1660" t="s">
        <v>338</v>
      </c>
      <c r="N1660" t="s">
        <v>3466</v>
      </c>
      <c r="O1660" t="s">
        <v>434</v>
      </c>
      <c r="P1660">
        <v>365</v>
      </c>
      <c r="Q1660" t="s">
        <v>1408</v>
      </c>
      <c r="R1660" t="s">
        <v>1408</v>
      </c>
      <c r="S1660" t="s">
        <v>504</v>
      </c>
      <c r="T1660" t="s">
        <v>504</v>
      </c>
      <c r="U1660">
        <v>19.487525000000002</v>
      </c>
      <c r="V1660">
        <v>-70.719826999999995</v>
      </c>
      <c r="W1660" t="s">
        <v>1409</v>
      </c>
      <c r="X1660" t="s">
        <v>63</v>
      </c>
      <c r="Y1660" t="s">
        <v>64</v>
      </c>
      <c r="Z1660" t="s">
        <v>65</v>
      </c>
      <c r="AA1660">
        <v>1151034007</v>
      </c>
      <c r="AB1660" t="s">
        <v>116</v>
      </c>
      <c r="AC1660" t="s">
        <v>67</v>
      </c>
      <c r="AD1660">
        <v>19.487508333333331</v>
      </c>
      <c r="AE1660">
        <v>-70.719826666666663</v>
      </c>
      <c r="AF1660" t="s">
        <v>6043</v>
      </c>
      <c r="AG1660" t="s">
        <v>32</v>
      </c>
      <c r="AH1660" t="s">
        <v>48</v>
      </c>
      <c r="AI1660" t="s">
        <v>69</v>
      </c>
      <c r="AJ1660" t="s">
        <v>118</v>
      </c>
      <c r="AK1660" t="s">
        <v>346</v>
      </c>
      <c r="AL1660" t="s">
        <v>338</v>
      </c>
      <c r="AM1660" t="s">
        <v>347</v>
      </c>
      <c r="AN1660">
        <v>1</v>
      </c>
      <c r="AO1660" t="s">
        <v>119</v>
      </c>
      <c r="AP1660">
        <v>13</v>
      </c>
      <c r="AQ1660">
        <v>0</v>
      </c>
      <c r="AR1660" t="s">
        <v>73</v>
      </c>
      <c r="AS1660">
        <v>9000130379</v>
      </c>
      <c r="AT1660" t="s">
        <v>74</v>
      </c>
      <c r="AU1660">
        <v>1</v>
      </c>
      <c r="AV1660" t="s">
        <v>349</v>
      </c>
      <c r="AW1660" t="str">
        <f>_xlfn.XLOOKUP(UNIVERSO[[#This Row],[RUTA-LOCALIDAD D&amp;N]],'[1]Cuota Ruta'!E:E,'[1]Cuota Ruta'!G:G)</f>
        <v>Cargar</v>
      </c>
    </row>
    <row r="1661" spans="1:49" x14ac:dyDescent="0.25">
      <c r="A1661" t="s">
        <v>48</v>
      </c>
      <c r="B1661" t="s">
        <v>49</v>
      </c>
      <c r="C1661" t="s">
        <v>50</v>
      </c>
      <c r="D1661" t="s">
        <v>76</v>
      </c>
      <c r="E1661" t="s">
        <v>193</v>
      </c>
      <c r="F1661" t="s">
        <v>194</v>
      </c>
      <c r="G1661">
        <v>9000027408</v>
      </c>
      <c r="H1661">
        <v>27408</v>
      </c>
      <c r="I1661" t="s">
        <v>6044</v>
      </c>
      <c r="J1661" t="s">
        <v>6045</v>
      </c>
      <c r="K1661" t="s">
        <v>197</v>
      </c>
      <c r="L1661" t="s">
        <v>198</v>
      </c>
      <c r="M1661" t="s">
        <v>198</v>
      </c>
      <c r="N1661" t="s">
        <v>58</v>
      </c>
      <c r="O1661" t="s">
        <v>59</v>
      </c>
      <c r="P1661">
        <v>308</v>
      </c>
      <c r="Q1661" t="s">
        <v>199</v>
      </c>
      <c r="R1661" t="s">
        <v>199</v>
      </c>
      <c r="S1661" t="s">
        <v>200</v>
      </c>
      <c r="T1661" t="s">
        <v>200</v>
      </c>
      <c r="U1661">
        <v>18.460267305374099</v>
      </c>
      <c r="V1661">
        <v>-69.2833957672119</v>
      </c>
      <c r="W1661" t="s">
        <v>201</v>
      </c>
      <c r="X1661" t="s">
        <v>63</v>
      </c>
      <c r="Y1661" t="s">
        <v>64</v>
      </c>
      <c r="Z1661" t="s">
        <v>99</v>
      </c>
      <c r="AA1661">
        <v>1160010587</v>
      </c>
      <c r="AB1661" t="s">
        <v>66</v>
      </c>
      <c r="AC1661" t="s">
        <v>67</v>
      </c>
      <c r="AD1661">
        <v>18.460267305374099</v>
      </c>
      <c r="AE1661">
        <v>-69.2833957672119</v>
      </c>
      <c r="AF1661" t="s">
        <v>6046</v>
      </c>
      <c r="AG1661" t="s">
        <v>32</v>
      </c>
      <c r="AH1661" t="s">
        <v>48</v>
      </c>
      <c r="AI1661" t="s">
        <v>87</v>
      </c>
      <c r="AJ1661" t="s">
        <v>1488</v>
      </c>
      <c r="AK1661" t="s">
        <v>203</v>
      </c>
      <c r="AL1661" t="s">
        <v>193</v>
      </c>
      <c r="AM1661" t="s">
        <v>204</v>
      </c>
      <c r="AR1661" t="s">
        <v>91</v>
      </c>
      <c r="AS1661">
        <v>9000027408</v>
      </c>
      <c r="AV1661" t="s">
        <v>206</v>
      </c>
      <c r="AW1661" t="str">
        <f>_xlfn.XLOOKUP(UNIVERSO[[#This Row],[RUTA-LOCALIDAD D&amp;N]],'[1]Cuota Ruta'!E:E,'[1]Cuota Ruta'!G:G)</f>
        <v>Cargar</v>
      </c>
    </row>
    <row r="1662" spans="1:49" x14ac:dyDescent="0.25">
      <c r="A1662" t="s">
        <v>109</v>
      </c>
      <c r="B1662" t="s">
        <v>49</v>
      </c>
      <c r="C1662" t="s">
        <v>50</v>
      </c>
      <c r="D1662" t="s">
        <v>76</v>
      </c>
      <c r="E1662" t="s">
        <v>193</v>
      </c>
      <c r="F1662" t="s">
        <v>194</v>
      </c>
      <c r="G1662">
        <v>9000130820</v>
      </c>
      <c r="H1662">
        <v>130820</v>
      </c>
      <c r="I1662" t="s">
        <v>6047</v>
      </c>
      <c r="J1662" t="s">
        <v>6048</v>
      </c>
      <c r="K1662" t="s">
        <v>197</v>
      </c>
      <c r="L1662" t="s">
        <v>193</v>
      </c>
      <c r="M1662" t="s">
        <v>193</v>
      </c>
      <c r="N1662" t="s">
        <v>4084</v>
      </c>
      <c r="O1662" t="s">
        <v>59</v>
      </c>
      <c r="P1662">
        <v>304</v>
      </c>
      <c r="Q1662" t="s">
        <v>1374</v>
      </c>
      <c r="R1662" t="s">
        <v>1374</v>
      </c>
      <c r="S1662" t="s">
        <v>327</v>
      </c>
      <c r="T1662" t="s">
        <v>327</v>
      </c>
      <c r="U1662">
        <v>18.36808014</v>
      </c>
      <c r="V1662">
        <v>-68.837867739999993</v>
      </c>
      <c r="W1662" t="s">
        <v>1375</v>
      </c>
      <c r="X1662" t="s">
        <v>85</v>
      </c>
      <c r="Y1662" t="s">
        <v>64</v>
      </c>
      <c r="Z1662" t="s">
        <v>99</v>
      </c>
      <c r="AA1662">
        <v>1160015641</v>
      </c>
      <c r="AB1662" t="s">
        <v>116</v>
      </c>
      <c r="AC1662" t="s">
        <v>67</v>
      </c>
      <c r="AD1662">
        <v>18.368080438886349</v>
      </c>
      <c r="AE1662">
        <v>-68.83802021299617</v>
      </c>
      <c r="AF1662" t="s">
        <v>6049</v>
      </c>
      <c r="AG1662" t="s">
        <v>32</v>
      </c>
      <c r="AH1662" t="s">
        <v>48</v>
      </c>
      <c r="AI1662" t="s">
        <v>69</v>
      </c>
      <c r="AJ1662" t="s">
        <v>118</v>
      </c>
      <c r="AK1662" t="s">
        <v>330</v>
      </c>
      <c r="AL1662" t="s">
        <v>193</v>
      </c>
      <c r="AM1662" t="s">
        <v>331</v>
      </c>
      <c r="AN1662">
        <v>19</v>
      </c>
      <c r="AO1662" t="s">
        <v>332</v>
      </c>
      <c r="AP1662">
        <v>40</v>
      </c>
      <c r="AQ1662">
        <v>0</v>
      </c>
      <c r="AR1662" t="s">
        <v>73</v>
      </c>
      <c r="AS1662">
        <v>9000130820</v>
      </c>
      <c r="AU1662">
        <v>19</v>
      </c>
      <c r="AV1662" t="s">
        <v>206</v>
      </c>
      <c r="AW1662" t="str">
        <f>_xlfn.XLOOKUP(UNIVERSO[[#This Row],[RUTA-LOCALIDAD D&amp;N]],'[1]Cuota Ruta'!E:E,'[1]Cuota Ruta'!G:G)</f>
        <v>Cargar</v>
      </c>
    </row>
    <row r="1663" spans="1:49" x14ac:dyDescent="0.25">
      <c r="A1663" t="s">
        <v>48</v>
      </c>
      <c r="B1663" t="s">
        <v>49</v>
      </c>
      <c r="C1663" t="s">
        <v>50</v>
      </c>
      <c r="D1663" t="s">
        <v>76</v>
      </c>
      <c r="E1663" t="s">
        <v>485</v>
      </c>
      <c r="F1663" t="s">
        <v>283</v>
      </c>
      <c r="G1663">
        <v>9000049678</v>
      </c>
      <c r="H1663">
        <v>49678</v>
      </c>
      <c r="I1663" t="s">
        <v>6050</v>
      </c>
      <c r="J1663" t="s">
        <v>6051</v>
      </c>
      <c r="K1663" t="s">
        <v>286</v>
      </c>
      <c r="L1663" t="s">
        <v>1087</v>
      </c>
      <c r="M1663" t="s">
        <v>1087</v>
      </c>
      <c r="N1663" t="s">
        <v>253</v>
      </c>
      <c r="O1663" t="s">
        <v>59</v>
      </c>
      <c r="P1663">
        <v>346</v>
      </c>
      <c r="Q1663" t="s">
        <v>1104</v>
      </c>
      <c r="R1663" t="s">
        <v>1104</v>
      </c>
      <c r="S1663" t="s">
        <v>1050</v>
      </c>
      <c r="T1663" t="s">
        <v>1050</v>
      </c>
      <c r="U1663">
        <v>19.5469150543213</v>
      </c>
      <c r="V1663">
        <v>-71.698991775512695</v>
      </c>
      <c r="W1663" t="s">
        <v>1105</v>
      </c>
      <c r="X1663" t="s">
        <v>63</v>
      </c>
      <c r="Y1663" t="s">
        <v>64</v>
      </c>
      <c r="Z1663" t="s">
        <v>65</v>
      </c>
      <c r="AA1663">
        <v>1158005518</v>
      </c>
      <c r="AB1663" t="s">
        <v>116</v>
      </c>
      <c r="AC1663" t="s">
        <v>67</v>
      </c>
      <c r="AD1663">
        <v>19.546933333333339</v>
      </c>
      <c r="AE1663">
        <v>-71.698945000000009</v>
      </c>
      <c r="AF1663" t="s">
        <v>6052</v>
      </c>
      <c r="AG1663" t="s">
        <v>32</v>
      </c>
      <c r="AH1663" t="s">
        <v>48</v>
      </c>
      <c r="AI1663" t="s">
        <v>87</v>
      </c>
      <c r="AJ1663" t="s">
        <v>1488</v>
      </c>
      <c r="AK1663" t="s">
        <v>494</v>
      </c>
      <c r="AL1663" t="s">
        <v>485</v>
      </c>
      <c r="AM1663" t="s">
        <v>495</v>
      </c>
      <c r="AR1663" t="s">
        <v>91</v>
      </c>
      <c r="AS1663">
        <v>9000049678</v>
      </c>
      <c r="AV1663" t="s">
        <v>349</v>
      </c>
      <c r="AW1663" t="str">
        <f>_xlfn.XLOOKUP(UNIVERSO[[#This Row],[RUTA-LOCALIDAD D&amp;N]],'[1]Cuota Ruta'!E:E,'[1]Cuota Ruta'!G:G)</f>
        <v>Cargar</v>
      </c>
    </row>
    <row r="1664" spans="1:49" x14ac:dyDescent="0.25">
      <c r="A1664" t="s">
        <v>109</v>
      </c>
      <c r="B1664" t="s">
        <v>49</v>
      </c>
      <c r="C1664" t="s">
        <v>50</v>
      </c>
      <c r="D1664" t="s">
        <v>76</v>
      </c>
      <c r="E1664" t="s">
        <v>140</v>
      </c>
      <c r="F1664" t="s">
        <v>141</v>
      </c>
      <c r="G1664">
        <v>9000131282</v>
      </c>
      <c r="H1664">
        <v>131282</v>
      </c>
      <c r="I1664" t="s">
        <v>6053</v>
      </c>
      <c r="J1664" t="s">
        <v>6054</v>
      </c>
      <c r="K1664" t="s">
        <v>144</v>
      </c>
      <c r="L1664" t="s">
        <v>93</v>
      </c>
      <c r="M1664" t="s">
        <v>93</v>
      </c>
      <c r="N1664" t="s">
        <v>1350</v>
      </c>
      <c r="O1664" t="s">
        <v>59</v>
      </c>
      <c r="P1664">
        <v>370</v>
      </c>
      <c r="Q1664" t="s">
        <v>1443</v>
      </c>
      <c r="R1664" t="s">
        <v>1443</v>
      </c>
      <c r="S1664" t="s">
        <v>147</v>
      </c>
      <c r="T1664" t="s">
        <v>147</v>
      </c>
      <c r="U1664">
        <v>18.497784614562999</v>
      </c>
      <c r="V1664">
        <v>-69.792552947998004</v>
      </c>
      <c r="W1664" t="s">
        <v>1444</v>
      </c>
      <c r="X1664" t="s">
        <v>85</v>
      </c>
      <c r="Y1664" t="s">
        <v>64</v>
      </c>
      <c r="Z1664" t="s">
        <v>99</v>
      </c>
      <c r="AA1664">
        <v>1153023472</v>
      </c>
      <c r="AB1664" t="s">
        <v>116</v>
      </c>
      <c r="AC1664" t="s">
        <v>67</v>
      </c>
      <c r="AD1664">
        <v>18.49779121785522</v>
      </c>
      <c r="AE1664">
        <v>-69.792520179252051</v>
      </c>
      <c r="AF1664" t="s">
        <v>6055</v>
      </c>
      <c r="AG1664" t="s">
        <v>32</v>
      </c>
      <c r="AH1664" t="s">
        <v>48</v>
      </c>
      <c r="AI1664" t="s">
        <v>69</v>
      </c>
      <c r="AJ1664" t="s">
        <v>118</v>
      </c>
      <c r="AK1664" t="s">
        <v>150</v>
      </c>
      <c r="AL1664" t="s">
        <v>140</v>
      </c>
      <c r="AM1664" t="s">
        <v>151</v>
      </c>
      <c r="AN1664">
        <v>8</v>
      </c>
      <c r="AO1664" t="s">
        <v>439</v>
      </c>
      <c r="AP1664">
        <v>55</v>
      </c>
      <c r="AQ1664">
        <v>0</v>
      </c>
      <c r="AR1664" t="s">
        <v>73</v>
      </c>
      <c r="AS1664">
        <v>9000131282</v>
      </c>
      <c r="AT1664" t="s">
        <v>74</v>
      </c>
      <c r="AU1664">
        <v>8</v>
      </c>
      <c r="AV1664" t="s">
        <v>153</v>
      </c>
      <c r="AW1664" t="str">
        <f>_xlfn.XLOOKUP(UNIVERSO[[#This Row],[RUTA-LOCALIDAD D&amp;N]],'[1]Cuota Ruta'!E:E,'[1]Cuota Ruta'!G:G)</f>
        <v>Cargar</v>
      </c>
    </row>
    <row r="1665" spans="1:49" x14ac:dyDescent="0.25">
      <c r="A1665" t="s">
        <v>48</v>
      </c>
      <c r="B1665" t="s">
        <v>49</v>
      </c>
      <c r="C1665" t="s">
        <v>50</v>
      </c>
      <c r="D1665" t="s">
        <v>76</v>
      </c>
      <c r="E1665" t="s">
        <v>193</v>
      </c>
      <c r="F1665" t="s">
        <v>194</v>
      </c>
      <c r="G1665">
        <v>9000028132</v>
      </c>
      <c r="H1665">
        <v>28132</v>
      </c>
      <c r="I1665" t="s">
        <v>6056</v>
      </c>
      <c r="J1665" t="s">
        <v>6057</v>
      </c>
      <c r="K1665" t="s">
        <v>197</v>
      </c>
      <c r="L1665" t="s">
        <v>198</v>
      </c>
      <c r="M1665" t="s">
        <v>198</v>
      </c>
      <c r="N1665" t="s">
        <v>58</v>
      </c>
      <c r="O1665" t="s">
        <v>59</v>
      </c>
      <c r="P1665">
        <v>312</v>
      </c>
      <c r="Q1665" t="s">
        <v>2112</v>
      </c>
      <c r="R1665" t="s">
        <v>2112</v>
      </c>
      <c r="S1665" t="s">
        <v>774</v>
      </c>
      <c r="T1665" t="s">
        <v>774</v>
      </c>
      <c r="U1665">
        <v>18.621192455291698</v>
      </c>
      <c r="V1665">
        <v>-69.494366645813002</v>
      </c>
      <c r="W1665" t="s">
        <v>2113</v>
      </c>
      <c r="X1665" t="s">
        <v>63</v>
      </c>
      <c r="Y1665" t="s">
        <v>64</v>
      </c>
      <c r="Z1665" t="s">
        <v>65</v>
      </c>
      <c r="AA1665">
        <v>1160011930</v>
      </c>
      <c r="AB1665" t="s">
        <v>66</v>
      </c>
      <c r="AC1665" t="s">
        <v>67</v>
      </c>
      <c r="AD1665">
        <v>18.621192455291698</v>
      </c>
      <c r="AE1665">
        <v>-69.494366645813002</v>
      </c>
      <c r="AF1665" t="s">
        <v>6058</v>
      </c>
      <c r="AG1665" t="s">
        <v>32</v>
      </c>
      <c r="AH1665" t="s">
        <v>48</v>
      </c>
      <c r="AI1665" t="s">
        <v>87</v>
      </c>
      <c r="AJ1665" t="s">
        <v>1488</v>
      </c>
      <c r="AK1665" t="s">
        <v>203</v>
      </c>
      <c r="AL1665" t="s">
        <v>193</v>
      </c>
      <c r="AM1665" t="s">
        <v>204</v>
      </c>
      <c r="AR1665" t="s">
        <v>91</v>
      </c>
      <c r="AS1665">
        <v>9000028132</v>
      </c>
      <c r="AV1665" t="s">
        <v>206</v>
      </c>
      <c r="AW1665" t="str">
        <f>_xlfn.XLOOKUP(UNIVERSO[[#This Row],[RUTA-LOCALIDAD D&amp;N]],'[1]Cuota Ruta'!E:E,'[1]Cuota Ruta'!G:G)</f>
        <v>Cargar</v>
      </c>
    </row>
    <row r="1666" spans="1:49" x14ac:dyDescent="0.25">
      <c r="A1666" t="s">
        <v>48</v>
      </c>
      <c r="B1666" t="s">
        <v>380</v>
      </c>
      <c r="C1666" t="s">
        <v>381</v>
      </c>
      <c r="D1666" t="s">
        <v>76</v>
      </c>
      <c r="E1666" t="s">
        <v>218</v>
      </c>
      <c r="F1666" t="s">
        <v>194</v>
      </c>
      <c r="G1666">
        <v>9000131616</v>
      </c>
      <c r="H1666">
        <v>131616</v>
      </c>
      <c r="I1666" t="s">
        <v>6059</v>
      </c>
      <c r="J1666" t="s">
        <v>6060</v>
      </c>
      <c r="K1666" t="s">
        <v>197</v>
      </c>
      <c r="L1666" t="s">
        <v>180</v>
      </c>
      <c r="M1666" t="s">
        <v>180</v>
      </c>
      <c r="N1666" t="s">
        <v>6061</v>
      </c>
      <c r="O1666" t="s">
        <v>59</v>
      </c>
      <c r="P1666">
        <v>324</v>
      </c>
      <c r="Q1666" t="s">
        <v>1024</v>
      </c>
      <c r="R1666" t="s">
        <v>1024</v>
      </c>
      <c r="S1666" t="s">
        <v>1016</v>
      </c>
      <c r="T1666" t="s">
        <v>1016</v>
      </c>
      <c r="U1666">
        <v>18.621397000000002</v>
      </c>
      <c r="V1666">
        <v>-68.727371199999993</v>
      </c>
      <c r="W1666" t="s">
        <v>3609</v>
      </c>
      <c r="X1666" t="s">
        <v>63</v>
      </c>
      <c r="Y1666" t="s">
        <v>64</v>
      </c>
      <c r="Z1666" t="s">
        <v>99</v>
      </c>
      <c r="AA1666">
        <v>1160015773</v>
      </c>
      <c r="AB1666" t="s">
        <v>66</v>
      </c>
      <c r="AC1666" t="s">
        <v>67</v>
      </c>
      <c r="AD1666">
        <v>18.621397000000002</v>
      </c>
      <c r="AE1666">
        <v>-68.727371199999993</v>
      </c>
      <c r="AF1666" t="s">
        <v>6062</v>
      </c>
      <c r="AG1666" t="s">
        <v>32</v>
      </c>
      <c r="AH1666" t="s">
        <v>48</v>
      </c>
      <c r="AI1666" t="s">
        <v>69</v>
      </c>
      <c r="AJ1666" t="s">
        <v>69</v>
      </c>
      <c r="AK1666" t="s">
        <v>235</v>
      </c>
      <c r="AL1666" t="s">
        <v>218</v>
      </c>
      <c r="AM1666" t="s">
        <v>236</v>
      </c>
      <c r="AN1666">
        <v>14</v>
      </c>
      <c r="AO1666" t="s">
        <v>611</v>
      </c>
      <c r="AP1666">
        <v>54</v>
      </c>
      <c r="AQ1666">
        <v>0</v>
      </c>
      <c r="AR1666" t="s">
        <v>73</v>
      </c>
      <c r="AS1666">
        <v>9000131616</v>
      </c>
      <c r="AU1666">
        <v>14</v>
      </c>
      <c r="AV1666" t="s">
        <v>75</v>
      </c>
      <c r="AW1666" t="str">
        <f>_xlfn.XLOOKUP(UNIVERSO[[#This Row],[RUTA-LOCALIDAD D&amp;N]],'[1]Cuota Ruta'!E:E,'[1]Cuota Ruta'!G:G)</f>
        <v>Cargar</v>
      </c>
    </row>
    <row r="1667" spans="1:49" x14ac:dyDescent="0.25">
      <c r="A1667" t="s">
        <v>48</v>
      </c>
      <c r="B1667" t="s">
        <v>49</v>
      </c>
      <c r="C1667" t="s">
        <v>110</v>
      </c>
      <c r="D1667" t="s">
        <v>76</v>
      </c>
      <c r="E1667" t="s">
        <v>338</v>
      </c>
      <c r="F1667" t="s">
        <v>283</v>
      </c>
      <c r="G1667">
        <v>9000054643</v>
      </c>
      <c r="H1667">
        <v>54643</v>
      </c>
      <c r="I1667" t="s">
        <v>6063</v>
      </c>
      <c r="J1667" t="s">
        <v>6064</v>
      </c>
      <c r="K1667" t="s">
        <v>286</v>
      </c>
      <c r="L1667" t="s">
        <v>338</v>
      </c>
      <c r="M1667" t="s">
        <v>338</v>
      </c>
      <c r="N1667" t="s">
        <v>6065</v>
      </c>
      <c r="O1667" t="s">
        <v>59</v>
      </c>
      <c r="P1667">
        <v>346</v>
      </c>
      <c r="Q1667" t="s">
        <v>1638</v>
      </c>
      <c r="R1667" t="s">
        <v>1638</v>
      </c>
      <c r="S1667" t="s">
        <v>665</v>
      </c>
      <c r="T1667" t="s">
        <v>665</v>
      </c>
      <c r="U1667">
        <v>19.453797204153901</v>
      </c>
      <c r="V1667">
        <v>-70.665478297642295</v>
      </c>
      <c r="W1667" t="s">
        <v>1639</v>
      </c>
      <c r="X1667" t="s">
        <v>63</v>
      </c>
      <c r="Y1667" t="s">
        <v>64</v>
      </c>
      <c r="Z1667" t="s">
        <v>99</v>
      </c>
      <c r="AA1667">
        <v>1151008694</v>
      </c>
      <c r="AB1667" t="s">
        <v>116</v>
      </c>
      <c r="AC1667" t="s">
        <v>67</v>
      </c>
      <c r="AD1667">
        <v>19.45377938333333</v>
      </c>
      <c r="AE1667">
        <v>-70.665383966666667</v>
      </c>
      <c r="AF1667" t="s">
        <v>6066</v>
      </c>
      <c r="AG1667" t="s">
        <v>32</v>
      </c>
      <c r="AH1667" t="s">
        <v>48</v>
      </c>
      <c r="AI1667" t="s">
        <v>87</v>
      </c>
      <c r="AJ1667" t="s">
        <v>1488</v>
      </c>
      <c r="AK1667" t="s">
        <v>408</v>
      </c>
      <c r="AL1667" t="s">
        <v>338</v>
      </c>
      <c r="AM1667" t="s">
        <v>409</v>
      </c>
      <c r="AR1667" t="s">
        <v>91</v>
      </c>
      <c r="AS1667">
        <v>9000054643</v>
      </c>
      <c r="AV1667" t="s">
        <v>410</v>
      </c>
      <c r="AW1667" t="str">
        <f>_xlfn.XLOOKUP(UNIVERSO[[#This Row],[RUTA-LOCALIDAD D&amp;N]],'[1]Cuota Ruta'!E:E,'[1]Cuota Ruta'!G:G)</f>
        <v>Cargar</v>
      </c>
    </row>
    <row r="1668" spans="1:49" x14ac:dyDescent="0.25">
      <c r="A1668" t="s">
        <v>48</v>
      </c>
      <c r="B1668" t="s">
        <v>49</v>
      </c>
      <c r="C1668" t="s">
        <v>50</v>
      </c>
      <c r="D1668" t="s">
        <v>76</v>
      </c>
      <c r="E1668" t="s">
        <v>218</v>
      </c>
      <c r="F1668" t="s">
        <v>194</v>
      </c>
      <c r="G1668">
        <v>9000131759</v>
      </c>
      <c r="H1668">
        <v>131759</v>
      </c>
      <c r="I1668" t="s">
        <v>6067</v>
      </c>
      <c r="J1668" t="s">
        <v>6068</v>
      </c>
      <c r="K1668" t="s">
        <v>197</v>
      </c>
      <c r="L1668" t="s">
        <v>180</v>
      </c>
      <c r="M1668" t="s">
        <v>180</v>
      </c>
      <c r="N1668" t="s">
        <v>2666</v>
      </c>
      <c r="O1668" t="s">
        <v>59</v>
      </c>
      <c r="P1668">
        <v>316</v>
      </c>
      <c r="Q1668" t="s">
        <v>2453</v>
      </c>
      <c r="R1668" t="s">
        <v>2453</v>
      </c>
      <c r="S1668" t="s">
        <v>1016</v>
      </c>
      <c r="T1668" t="s">
        <v>1016</v>
      </c>
      <c r="U1668">
        <v>18.608047500000001</v>
      </c>
      <c r="V1668">
        <v>-68.725502000000006</v>
      </c>
      <c r="W1668" t="s">
        <v>2653</v>
      </c>
      <c r="X1668" t="s">
        <v>85</v>
      </c>
      <c r="Y1668" t="s">
        <v>64</v>
      </c>
      <c r="Z1668" t="s">
        <v>99</v>
      </c>
      <c r="AA1668">
        <v>1160015805</v>
      </c>
      <c r="AB1668" t="s">
        <v>66</v>
      </c>
      <c r="AC1668" t="s">
        <v>67</v>
      </c>
      <c r="AD1668">
        <v>18.608047500000001</v>
      </c>
      <c r="AE1668">
        <v>-68.725502000000006</v>
      </c>
      <c r="AF1668" t="s">
        <v>6069</v>
      </c>
      <c r="AG1668" t="s">
        <v>32</v>
      </c>
      <c r="AH1668" t="s">
        <v>48</v>
      </c>
      <c r="AI1668" t="s">
        <v>69</v>
      </c>
      <c r="AJ1668" t="s">
        <v>69</v>
      </c>
      <c r="AK1668" t="s">
        <v>235</v>
      </c>
      <c r="AL1668" t="s">
        <v>218</v>
      </c>
      <c r="AM1668" t="s">
        <v>236</v>
      </c>
      <c r="AN1668">
        <v>15</v>
      </c>
      <c r="AO1668" t="s">
        <v>1107</v>
      </c>
      <c r="AP1668">
        <v>71</v>
      </c>
      <c r="AQ1668">
        <v>0</v>
      </c>
      <c r="AR1668" t="s">
        <v>73</v>
      </c>
      <c r="AS1668">
        <v>9000131759</v>
      </c>
      <c r="AU1668">
        <v>15</v>
      </c>
      <c r="AV1668" t="s">
        <v>75</v>
      </c>
      <c r="AW1668" t="str">
        <f>_xlfn.XLOOKUP(UNIVERSO[[#This Row],[RUTA-LOCALIDAD D&amp;N]],'[1]Cuota Ruta'!E:E,'[1]Cuota Ruta'!G:G)</f>
        <v>Cargar</v>
      </c>
    </row>
    <row r="1669" spans="1:49" x14ac:dyDescent="0.25">
      <c r="A1669" t="s">
        <v>109</v>
      </c>
      <c r="B1669" t="s">
        <v>49</v>
      </c>
      <c r="C1669" t="s">
        <v>50</v>
      </c>
      <c r="D1669" t="s">
        <v>76</v>
      </c>
      <c r="E1669" t="s">
        <v>77</v>
      </c>
      <c r="F1669" t="s">
        <v>53</v>
      </c>
      <c r="G1669">
        <v>9000056988</v>
      </c>
      <c r="H1669">
        <v>56988</v>
      </c>
      <c r="I1669" t="s">
        <v>6070</v>
      </c>
      <c r="J1669" t="s">
        <v>6071</v>
      </c>
      <c r="K1669" t="s">
        <v>56</v>
      </c>
      <c r="L1669" t="s">
        <v>57</v>
      </c>
      <c r="M1669" t="s">
        <v>57</v>
      </c>
      <c r="N1669" t="s">
        <v>58</v>
      </c>
      <c r="O1669" t="s">
        <v>59</v>
      </c>
      <c r="P1669">
        <v>463</v>
      </c>
      <c r="Q1669" t="s">
        <v>640</v>
      </c>
      <c r="R1669" t="s">
        <v>640</v>
      </c>
      <c r="S1669" t="s">
        <v>61</v>
      </c>
      <c r="T1669" t="s">
        <v>61</v>
      </c>
      <c r="U1669">
        <v>18.428075790405298</v>
      </c>
      <c r="V1669">
        <v>-70.023097229003895</v>
      </c>
      <c r="W1669" t="s">
        <v>681</v>
      </c>
      <c r="X1669" t="s">
        <v>63</v>
      </c>
      <c r="Y1669" t="s">
        <v>64</v>
      </c>
      <c r="Z1669" t="s">
        <v>65</v>
      </c>
      <c r="AA1669">
        <v>1169004921</v>
      </c>
      <c r="AB1669" t="s">
        <v>116</v>
      </c>
      <c r="AC1669" t="s">
        <v>67</v>
      </c>
      <c r="AD1669">
        <v>18.428124260000001</v>
      </c>
      <c r="AE1669">
        <v>-70.023141850000002</v>
      </c>
      <c r="AF1669" t="s">
        <v>6072</v>
      </c>
      <c r="AG1669" t="s">
        <v>32</v>
      </c>
      <c r="AH1669" t="s">
        <v>48</v>
      </c>
      <c r="AI1669" t="s">
        <v>87</v>
      </c>
      <c r="AJ1669" t="s">
        <v>1488</v>
      </c>
      <c r="AK1669" t="s">
        <v>70</v>
      </c>
      <c r="AL1669" t="s">
        <v>77</v>
      </c>
      <c r="AM1669" t="s">
        <v>71</v>
      </c>
      <c r="AR1669" t="s">
        <v>91</v>
      </c>
      <c r="AS1669">
        <v>9000056988</v>
      </c>
      <c r="AT1669" t="s">
        <v>74</v>
      </c>
      <c r="AV1669" t="s">
        <v>75</v>
      </c>
      <c r="AW1669" t="str">
        <f>_xlfn.XLOOKUP(UNIVERSO[[#This Row],[RUTA-LOCALIDAD D&amp;N]],'[1]Cuota Ruta'!E:E,'[1]Cuota Ruta'!G:G)</f>
        <v>Cargar</v>
      </c>
    </row>
    <row r="1670" spans="1:49" x14ac:dyDescent="0.25">
      <c r="A1670" t="s">
        <v>109</v>
      </c>
      <c r="B1670" t="s">
        <v>49</v>
      </c>
      <c r="C1670" t="s">
        <v>50</v>
      </c>
      <c r="D1670" t="s">
        <v>76</v>
      </c>
      <c r="E1670" t="s">
        <v>338</v>
      </c>
      <c r="F1670" t="s">
        <v>283</v>
      </c>
      <c r="G1670">
        <v>9000131814</v>
      </c>
      <c r="H1670">
        <v>131814</v>
      </c>
      <c r="I1670" t="s">
        <v>6073</v>
      </c>
      <c r="J1670" t="s">
        <v>6074</v>
      </c>
      <c r="K1670" t="s">
        <v>286</v>
      </c>
      <c r="L1670" t="s">
        <v>338</v>
      </c>
      <c r="M1670" t="s">
        <v>338</v>
      </c>
      <c r="N1670" t="s">
        <v>3545</v>
      </c>
      <c r="O1670" t="s">
        <v>59</v>
      </c>
      <c r="P1670">
        <v>380</v>
      </c>
      <c r="Q1670" t="s">
        <v>664</v>
      </c>
      <c r="R1670" t="s">
        <v>664</v>
      </c>
      <c r="S1670" t="s">
        <v>665</v>
      </c>
      <c r="T1670" t="s">
        <v>665</v>
      </c>
      <c r="U1670">
        <v>19.470075999999999</v>
      </c>
      <c r="V1670">
        <v>-70.655079000000001</v>
      </c>
      <c r="W1670" t="s">
        <v>666</v>
      </c>
      <c r="X1670" t="s">
        <v>85</v>
      </c>
      <c r="Y1670" t="s">
        <v>64</v>
      </c>
      <c r="Z1670" t="s">
        <v>99</v>
      </c>
      <c r="AA1670">
        <v>1151034293</v>
      </c>
      <c r="AB1670" t="s">
        <v>116</v>
      </c>
      <c r="AC1670" t="s">
        <v>67</v>
      </c>
      <c r="AD1670">
        <v>19.469938333333339</v>
      </c>
      <c r="AE1670">
        <v>-70.655368333333342</v>
      </c>
      <c r="AF1670" t="s">
        <v>6075</v>
      </c>
      <c r="AG1670" t="s">
        <v>32</v>
      </c>
      <c r="AH1670" t="s">
        <v>48</v>
      </c>
      <c r="AI1670" t="s">
        <v>69</v>
      </c>
      <c r="AJ1670" t="s">
        <v>118</v>
      </c>
      <c r="AK1670" t="s">
        <v>408</v>
      </c>
      <c r="AL1670" t="s">
        <v>338</v>
      </c>
      <c r="AM1670" t="s">
        <v>409</v>
      </c>
      <c r="AN1670">
        <v>4</v>
      </c>
      <c r="AO1670" t="s">
        <v>280</v>
      </c>
      <c r="AP1670">
        <v>61</v>
      </c>
      <c r="AQ1670">
        <v>0</v>
      </c>
      <c r="AR1670" t="s">
        <v>73</v>
      </c>
      <c r="AS1670">
        <v>9000131814</v>
      </c>
      <c r="AT1670" t="s">
        <v>74</v>
      </c>
      <c r="AU1670">
        <v>4</v>
      </c>
      <c r="AV1670" t="s">
        <v>410</v>
      </c>
      <c r="AW1670" t="str">
        <f>_xlfn.XLOOKUP(UNIVERSO[[#This Row],[RUTA-LOCALIDAD D&amp;N]],'[1]Cuota Ruta'!E:E,'[1]Cuota Ruta'!G:G)</f>
        <v>Cargar</v>
      </c>
    </row>
    <row r="1671" spans="1:49" x14ac:dyDescent="0.25">
      <c r="A1671" t="s">
        <v>48</v>
      </c>
      <c r="B1671" t="s">
        <v>49</v>
      </c>
      <c r="C1671" t="s">
        <v>50</v>
      </c>
      <c r="D1671" t="s">
        <v>76</v>
      </c>
      <c r="E1671" t="s">
        <v>823</v>
      </c>
      <c r="F1671" t="s">
        <v>283</v>
      </c>
      <c r="G1671">
        <v>9000030501</v>
      </c>
      <c r="H1671">
        <v>30501</v>
      </c>
      <c r="I1671" t="s">
        <v>6076</v>
      </c>
      <c r="J1671" t="s">
        <v>6077</v>
      </c>
      <c r="K1671" t="s">
        <v>286</v>
      </c>
      <c r="L1671" t="s">
        <v>826</v>
      </c>
      <c r="M1671" t="s">
        <v>826</v>
      </c>
      <c r="N1671" t="s">
        <v>827</v>
      </c>
      <c r="O1671" t="s">
        <v>59</v>
      </c>
      <c r="P1671">
        <v>338</v>
      </c>
      <c r="Q1671" t="s">
        <v>856</v>
      </c>
      <c r="R1671" t="s">
        <v>856</v>
      </c>
      <c r="S1671" t="s">
        <v>840</v>
      </c>
      <c r="T1671" t="s">
        <v>840</v>
      </c>
      <c r="U1671">
        <v>19.198138236999501</v>
      </c>
      <c r="V1671">
        <v>-70.329330444335895</v>
      </c>
      <c r="W1671" t="s">
        <v>857</v>
      </c>
      <c r="X1671" t="s">
        <v>85</v>
      </c>
      <c r="Y1671" t="s">
        <v>64</v>
      </c>
      <c r="Z1671" t="s">
        <v>99</v>
      </c>
      <c r="AA1671">
        <v>1154001287</v>
      </c>
      <c r="AB1671" t="s">
        <v>66</v>
      </c>
      <c r="AC1671" t="s">
        <v>67</v>
      </c>
      <c r="AD1671">
        <v>19.198138236999501</v>
      </c>
      <c r="AE1671">
        <v>-70.329330444335895</v>
      </c>
      <c r="AF1671" t="s">
        <v>6078</v>
      </c>
      <c r="AG1671" t="s">
        <v>32</v>
      </c>
      <c r="AH1671" t="s">
        <v>48</v>
      </c>
      <c r="AI1671" t="s">
        <v>87</v>
      </c>
      <c r="AJ1671" t="s">
        <v>1488</v>
      </c>
      <c r="AR1671" t="s">
        <v>91</v>
      </c>
      <c r="AS1671">
        <v>9000030501</v>
      </c>
      <c r="AW1671" t="str">
        <f>_xlfn.XLOOKUP(UNIVERSO[[#This Row],[RUTA-LOCALIDAD D&amp;N]],'[1]Cuota Ruta'!E:E,'[1]Cuota Ruta'!G:G)</f>
        <v>Cargar</v>
      </c>
    </row>
    <row r="1672" spans="1:49" x14ac:dyDescent="0.25">
      <c r="A1672" t="s">
        <v>48</v>
      </c>
      <c r="B1672" t="s">
        <v>49</v>
      </c>
      <c r="C1672" t="s">
        <v>50</v>
      </c>
      <c r="D1672" t="s">
        <v>51</v>
      </c>
      <c r="E1672" t="s">
        <v>257</v>
      </c>
      <c r="F1672" t="s">
        <v>194</v>
      </c>
      <c r="G1672">
        <v>9000131900</v>
      </c>
      <c r="H1672">
        <v>131900</v>
      </c>
      <c r="I1672" t="s">
        <v>6079</v>
      </c>
      <c r="J1672" t="s">
        <v>6080</v>
      </c>
      <c r="K1672" t="s">
        <v>197</v>
      </c>
      <c r="L1672" t="s">
        <v>301</v>
      </c>
      <c r="M1672" t="s">
        <v>301</v>
      </c>
      <c r="N1672" t="s">
        <v>6081</v>
      </c>
      <c r="O1672" t="s">
        <v>59</v>
      </c>
      <c r="P1672">
        <v>312</v>
      </c>
      <c r="Q1672" t="s">
        <v>1283</v>
      </c>
      <c r="R1672" t="s">
        <v>1283</v>
      </c>
      <c r="S1672" t="s">
        <v>304</v>
      </c>
      <c r="T1672" t="s">
        <v>304</v>
      </c>
      <c r="U1672">
        <v>19.366505384445201</v>
      </c>
      <c r="V1672">
        <v>-69.848523139953599</v>
      </c>
      <c r="W1672" t="s">
        <v>1284</v>
      </c>
      <c r="X1672" t="s">
        <v>85</v>
      </c>
      <c r="Y1672" t="s">
        <v>64</v>
      </c>
      <c r="Z1672" t="s">
        <v>65</v>
      </c>
      <c r="AA1672">
        <v>1152009944</v>
      </c>
      <c r="AB1672" t="s">
        <v>116</v>
      </c>
      <c r="AC1672" t="s">
        <v>67</v>
      </c>
      <c r="AD1672">
        <v>19.3665524</v>
      </c>
      <c r="AE1672">
        <v>-69.848497916666673</v>
      </c>
      <c r="AF1672" t="s">
        <v>6082</v>
      </c>
      <c r="AG1672" t="s">
        <v>32</v>
      </c>
      <c r="AH1672" t="s">
        <v>48</v>
      </c>
      <c r="AI1672" t="s">
        <v>69</v>
      </c>
      <c r="AJ1672" t="s">
        <v>69</v>
      </c>
      <c r="AK1672" t="s">
        <v>265</v>
      </c>
      <c r="AL1672" t="s">
        <v>257</v>
      </c>
      <c r="AM1672" t="s">
        <v>266</v>
      </c>
      <c r="AN1672">
        <v>1</v>
      </c>
      <c r="AO1672" t="s">
        <v>119</v>
      </c>
      <c r="AP1672">
        <v>8</v>
      </c>
      <c r="AQ1672">
        <v>0</v>
      </c>
      <c r="AR1672" t="s">
        <v>73</v>
      </c>
      <c r="AS1672">
        <v>9000131900</v>
      </c>
      <c r="AT1672" t="s">
        <v>74</v>
      </c>
      <c r="AU1672">
        <v>1</v>
      </c>
      <c r="AV1672" t="s">
        <v>267</v>
      </c>
      <c r="AW1672" t="str">
        <f>_xlfn.XLOOKUP(UNIVERSO[[#This Row],[RUTA-LOCALIDAD D&amp;N]],'[1]Cuota Ruta'!E:E,'[1]Cuota Ruta'!G:G)</f>
        <v>Cargar</v>
      </c>
    </row>
    <row r="1673" spans="1:49" x14ac:dyDescent="0.25">
      <c r="A1673" t="s">
        <v>48</v>
      </c>
      <c r="B1673" t="s">
        <v>49</v>
      </c>
      <c r="C1673" t="s">
        <v>50</v>
      </c>
      <c r="D1673" t="s">
        <v>76</v>
      </c>
      <c r="E1673" t="s">
        <v>823</v>
      </c>
      <c r="F1673" t="s">
        <v>283</v>
      </c>
      <c r="G1673">
        <v>9000030901</v>
      </c>
      <c r="H1673">
        <v>30901</v>
      </c>
      <c r="I1673" t="s">
        <v>2616</v>
      </c>
      <c r="J1673" t="s">
        <v>6083</v>
      </c>
      <c r="K1673" t="s">
        <v>286</v>
      </c>
      <c r="L1673" t="s">
        <v>826</v>
      </c>
      <c r="M1673" t="s">
        <v>826</v>
      </c>
      <c r="N1673" t="s">
        <v>827</v>
      </c>
      <c r="O1673" t="s">
        <v>59</v>
      </c>
      <c r="P1673">
        <v>330</v>
      </c>
      <c r="Q1673" t="s">
        <v>2494</v>
      </c>
      <c r="R1673" t="s">
        <v>2494</v>
      </c>
      <c r="S1673" t="s">
        <v>829</v>
      </c>
      <c r="T1673" t="s">
        <v>829</v>
      </c>
      <c r="U1673">
        <v>19.3009246826172</v>
      </c>
      <c r="V1673">
        <v>-70.356443786621099</v>
      </c>
      <c r="W1673" t="s">
        <v>2495</v>
      </c>
      <c r="X1673" t="s">
        <v>85</v>
      </c>
      <c r="Y1673" t="s">
        <v>64</v>
      </c>
      <c r="Z1673" t="s">
        <v>99</v>
      </c>
      <c r="AA1673">
        <v>1154001908</v>
      </c>
      <c r="AB1673" t="s">
        <v>66</v>
      </c>
      <c r="AC1673" t="s">
        <v>67</v>
      </c>
      <c r="AD1673">
        <v>19.3009246826172</v>
      </c>
      <c r="AE1673">
        <v>-70.356443786621099</v>
      </c>
      <c r="AF1673" t="s">
        <v>6084</v>
      </c>
      <c r="AG1673" t="s">
        <v>32</v>
      </c>
      <c r="AH1673" t="s">
        <v>48</v>
      </c>
      <c r="AI1673" t="s">
        <v>87</v>
      </c>
      <c r="AJ1673" t="s">
        <v>1488</v>
      </c>
      <c r="AR1673" t="s">
        <v>91</v>
      </c>
      <c r="AS1673">
        <v>9000030901</v>
      </c>
      <c r="AW1673" t="str">
        <f>_xlfn.XLOOKUP(UNIVERSO[[#This Row],[RUTA-LOCALIDAD D&amp;N]],'[1]Cuota Ruta'!E:E,'[1]Cuota Ruta'!G:G)</f>
        <v>Cargar</v>
      </c>
    </row>
    <row r="1674" spans="1:49" x14ac:dyDescent="0.25">
      <c r="A1674" t="s">
        <v>48</v>
      </c>
      <c r="B1674" t="s">
        <v>49</v>
      </c>
      <c r="C1674" t="s">
        <v>50</v>
      </c>
      <c r="D1674" t="s">
        <v>51</v>
      </c>
      <c r="E1674" t="s">
        <v>93</v>
      </c>
      <c r="F1674" t="s">
        <v>53</v>
      </c>
      <c r="G1674">
        <v>9000132153</v>
      </c>
      <c r="H1674">
        <v>132153</v>
      </c>
      <c r="I1674" t="s">
        <v>6085</v>
      </c>
      <c r="J1674" t="s">
        <v>6086</v>
      </c>
      <c r="K1674" t="s">
        <v>56</v>
      </c>
      <c r="L1674" t="s">
        <v>80</v>
      </c>
      <c r="M1674" t="s">
        <v>80</v>
      </c>
      <c r="N1674" t="s">
        <v>1843</v>
      </c>
      <c r="O1674" t="s">
        <v>59</v>
      </c>
      <c r="P1674">
        <v>313</v>
      </c>
      <c r="Q1674" t="s">
        <v>965</v>
      </c>
      <c r="R1674" t="s">
        <v>965</v>
      </c>
      <c r="S1674" t="s">
        <v>105</v>
      </c>
      <c r="T1674" t="s">
        <v>105</v>
      </c>
      <c r="U1674">
        <v>18.494029999999999</v>
      </c>
      <c r="V1674">
        <v>-69.892967220000003</v>
      </c>
      <c r="W1674" t="s">
        <v>966</v>
      </c>
      <c r="X1674" t="s">
        <v>85</v>
      </c>
      <c r="Y1674" t="s">
        <v>64</v>
      </c>
      <c r="Z1674" t="s">
        <v>99</v>
      </c>
      <c r="AA1674">
        <v>1150035296</v>
      </c>
      <c r="AB1674" t="s">
        <v>116</v>
      </c>
      <c r="AC1674" t="s">
        <v>67</v>
      </c>
      <c r="AD1674">
        <v>18.493986660000001</v>
      </c>
      <c r="AE1674">
        <v>-69.892899639999996</v>
      </c>
      <c r="AF1674" t="s">
        <v>6087</v>
      </c>
      <c r="AG1674" t="s">
        <v>32</v>
      </c>
      <c r="AH1674" t="s">
        <v>48</v>
      </c>
      <c r="AI1674" t="s">
        <v>69</v>
      </c>
      <c r="AJ1674" t="s">
        <v>69</v>
      </c>
      <c r="AK1674" t="s">
        <v>429</v>
      </c>
      <c r="AL1674" t="s">
        <v>93</v>
      </c>
      <c r="AM1674" t="s">
        <v>430</v>
      </c>
      <c r="AN1674">
        <v>2</v>
      </c>
      <c r="AO1674" t="s">
        <v>245</v>
      </c>
      <c r="AP1674">
        <v>21</v>
      </c>
      <c r="AQ1674">
        <v>0</v>
      </c>
      <c r="AR1674" t="s">
        <v>73</v>
      </c>
      <c r="AS1674">
        <v>9000132153</v>
      </c>
      <c r="AT1674" t="s">
        <v>74</v>
      </c>
      <c r="AU1674">
        <v>2</v>
      </c>
      <c r="AV1674" t="s">
        <v>281</v>
      </c>
      <c r="AW1674" t="str">
        <f>_xlfn.XLOOKUP(UNIVERSO[[#This Row],[RUTA-LOCALIDAD D&amp;N]],'[1]Cuota Ruta'!E:E,'[1]Cuota Ruta'!G:G)</f>
        <v>Cargar</v>
      </c>
    </row>
    <row r="1675" spans="1:49" x14ac:dyDescent="0.25">
      <c r="A1675" t="s">
        <v>48</v>
      </c>
      <c r="B1675" t="s">
        <v>49</v>
      </c>
      <c r="C1675" t="s">
        <v>110</v>
      </c>
      <c r="D1675" t="s">
        <v>76</v>
      </c>
      <c r="E1675" t="s">
        <v>823</v>
      </c>
      <c r="F1675" t="s">
        <v>283</v>
      </c>
      <c r="G1675">
        <v>9000032199</v>
      </c>
      <c r="H1675">
        <v>32199</v>
      </c>
      <c r="I1675" t="s">
        <v>6088</v>
      </c>
      <c r="J1675" t="s">
        <v>6089</v>
      </c>
      <c r="K1675" t="s">
        <v>286</v>
      </c>
      <c r="L1675" t="s">
        <v>877</v>
      </c>
      <c r="M1675" t="s">
        <v>877</v>
      </c>
      <c r="N1675" t="s">
        <v>878</v>
      </c>
      <c r="O1675" t="s">
        <v>59</v>
      </c>
      <c r="P1675">
        <v>340</v>
      </c>
      <c r="Q1675" t="s">
        <v>2525</v>
      </c>
      <c r="R1675" t="s">
        <v>2525</v>
      </c>
      <c r="S1675" t="s">
        <v>840</v>
      </c>
      <c r="T1675" t="s">
        <v>840</v>
      </c>
      <c r="U1675">
        <v>19.0075359344482</v>
      </c>
      <c r="V1675">
        <v>-69.972671508789105</v>
      </c>
      <c r="W1675" t="s">
        <v>2526</v>
      </c>
      <c r="X1675" t="s">
        <v>85</v>
      </c>
      <c r="Y1675" t="s">
        <v>64</v>
      </c>
      <c r="Z1675" t="s">
        <v>99</v>
      </c>
      <c r="AA1675">
        <v>1154004658</v>
      </c>
      <c r="AB1675" t="s">
        <v>66</v>
      </c>
      <c r="AC1675" t="s">
        <v>67</v>
      </c>
      <c r="AD1675">
        <v>19.0075359344482</v>
      </c>
      <c r="AE1675">
        <v>-69.972671508789105</v>
      </c>
      <c r="AF1675" t="s">
        <v>6090</v>
      </c>
      <c r="AG1675" t="s">
        <v>32</v>
      </c>
      <c r="AH1675" t="s">
        <v>48</v>
      </c>
      <c r="AI1675" t="s">
        <v>87</v>
      </c>
      <c r="AJ1675" t="s">
        <v>1488</v>
      </c>
      <c r="AR1675" t="s">
        <v>91</v>
      </c>
      <c r="AS1675">
        <v>9000032199</v>
      </c>
      <c r="AW1675" t="str">
        <f>_xlfn.XLOOKUP(UNIVERSO[[#This Row],[RUTA-LOCALIDAD D&amp;N]],'[1]Cuota Ruta'!E:E,'[1]Cuota Ruta'!G:G)</f>
        <v>Cargar</v>
      </c>
    </row>
    <row r="1676" spans="1:49" x14ac:dyDescent="0.25">
      <c r="A1676" t="s">
        <v>48</v>
      </c>
      <c r="B1676" t="s">
        <v>49</v>
      </c>
      <c r="C1676" t="s">
        <v>50</v>
      </c>
      <c r="D1676" t="s">
        <v>51</v>
      </c>
      <c r="E1676" t="s">
        <v>485</v>
      </c>
      <c r="F1676" t="s">
        <v>283</v>
      </c>
      <c r="G1676">
        <v>9000132364</v>
      </c>
      <c r="H1676">
        <v>132364</v>
      </c>
      <c r="I1676" t="s">
        <v>6091</v>
      </c>
      <c r="J1676" t="s">
        <v>6092</v>
      </c>
      <c r="K1676" t="s">
        <v>286</v>
      </c>
      <c r="L1676" t="s">
        <v>1039</v>
      </c>
      <c r="M1676" t="s">
        <v>1039</v>
      </c>
      <c r="N1676" t="s">
        <v>6093</v>
      </c>
      <c r="O1676" t="s">
        <v>59</v>
      </c>
      <c r="P1676">
        <v>345</v>
      </c>
      <c r="Q1676" t="s">
        <v>1072</v>
      </c>
      <c r="R1676" t="s">
        <v>1072</v>
      </c>
      <c r="S1676" t="s">
        <v>491</v>
      </c>
      <c r="T1676" t="s">
        <v>491</v>
      </c>
      <c r="U1676">
        <v>19.552904129028299</v>
      </c>
      <c r="V1676">
        <v>-71.084602355957003</v>
      </c>
      <c r="W1676" t="s">
        <v>1073</v>
      </c>
      <c r="X1676" t="s">
        <v>63</v>
      </c>
      <c r="Y1676" t="s">
        <v>64</v>
      </c>
      <c r="Z1676" t="s">
        <v>65</v>
      </c>
      <c r="AA1676">
        <v>1158009676</v>
      </c>
      <c r="AB1676" t="s">
        <v>66</v>
      </c>
      <c r="AC1676" t="s">
        <v>67</v>
      </c>
      <c r="AD1676">
        <v>19.552904129028299</v>
      </c>
      <c r="AE1676">
        <v>-71.084602355957003</v>
      </c>
      <c r="AF1676" t="s">
        <v>6094</v>
      </c>
      <c r="AG1676" t="s">
        <v>32</v>
      </c>
      <c r="AH1676" t="s">
        <v>48</v>
      </c>
      <c r="AI1676" t="s">
        <v>69</v>
      </c>
      <c r="AJ1676" t="s">
        <v>69</v>
      </c>
      <c r="AK1676" t="s">
        <v>494</v>
      </c>
      <c r="AL1676" t="s">
        <v>485</v>
      </c>
      <c r="AM1676" t="s">
        <v>495</v>
      </c>
      <c r="AN1676">
        <v>11</v>
      </c>
      <c r="AO1676" t="s">
        <v>152</v>
      </c>
      <c r="AP1676">
        <v>36</v>
      </c>
      <c r="AQ1676">
        <v>0</v>
      </c>
      <c r="AR1676" t="s">
        <v>73</v>
      </c>
      <c r="AS1676">
        <v>9000132364</v>
      </c>
      <c r="AU1676">
        <v>11</v>
      </c>
      <c r="AV1676" t="s">
        <v>349</v>
      </c>
      <c r="AW1676" t="str">
        <f>_xlfn.XLOOKUP(UNIVERSO[[#This Row],[RUTA-LOCALIDAD D&amp;N]],'[1]Cuota Ruta'!E:E,'[1]Cuota Ruta'!G:G)</f>
        <v>Cargar</v>
      </c>
    </row>
    <row r="1677" spans="1:49" x14ac:dyDescent="0.25">
      <c r="A1677" t="s">
        <v>48</v>
      </c>
      <c r="B1677" t="s">
        <v>380</v>
      </c>
      <c r="C1677" t="s">
        <v>381</v>
      </c>
      <c r="D1677" t="s">
        <v>76</v>
      </c>
      <c r="E1677" t="s">
        <v>77</v>
      </c>
      <c r="F1677" t="s">
        <v>53</v>
      </c>
      <c r="G1677">
        <v>9000062657</v>
      </c>
      <c r="H1677">
        <v>62657</v>
      </c>
      <c r="I1677" t="s">
        <v>6095</v>
      </c>
      <c r="J1677" t="s">
        <v>4540</v>
      </c>
      <c r="K1677" t="s">
        <v>56</v>
      </c>
      <c r="L1677" t="s">
        <v>80</v>
      </c>
      <c r="M1677" t="s">
        <v>80</v>
      </c>
      <c r="N1677" t="s">
        <v>6096</v>
      </c>
      <c r="O1677" t="s">
        <v>59</v>
      </c>
      <c r="P1677">
        <v>319</v>
      </c>
      <c r="Q1677" t="s">
        <v>114</v>
      </c>
      <c r="R1677" t="s">
        <v>114</v>
      </c>
      <c r="S1677" t="s">
        <v>83</v>
      </c>
      <c r="T1677" t="s">
        <v>83</v>
      </c>
      <c r="U1677">
        <v>18.461128234863299</v>
      </c>
      <c r="V1677">
        <v>-69.952873229980497</v>
      </c>
      <c r="W1677" t="s">
        <v>115</v>
      </c>
      <c r="X1677" t="s">
        <v>85</v>
      </c>
      <c r="Y1677" t="s">
        <v>64</v>
      </c>
      <c r="Z1677" t="s">
        <v>65</v>
      </c>
      <c r="AA1677">
        <v>1169008442</v>
      </c>
      <c r="AB1677" t="s">
        <v>116</v>
      </c>
      <c r="AC1677" t="s">
        <v>67</v>
      </c>
      <c r="AD1677">
        <v>18.461161180000001</v>
      </c>
      <c r="AE1677">
        <v>-69.952673129999994</v>
      </c>
      <c r="AF1677" t="s">
        <v>6097</v>
      </c>
      <c r="AG1677" t="s">
        <v>32</v>
      </c>
      <c r="AH1677" t="s">
        <v>48</v>
      </c>
      <c r="AI1677" t="s">
        <v>87</v>
      </c>
      <c r="AJ1677" t="s">
        <v>1488</v>
      </c>
      <c r="AK1677" t="s">
        <v>89</v>
      </c>
      <c r="AL1677" t="s">
        <v>77</v>
      </c>
      <c r="AM1677" t="s">
        <v>90</v>
      </c>
      <c r="AR1677" t="s">
        <v>91</v>
      </c>
      <c r="AS1677">
        <v>9000062657</v>
      </c>
      <c r="AV1677" t="s">
        <v>92</v>
      </c>
      <c r="AW1677" t="str">
        <f>_xlfn.XLOOKUP(UNIVERSO[[#This Row],[RUTA-LOCALIDAD D&amp;N]],'[1]Cuota Ruta'!E:E,'[1]Cuota Ruta'!G:G)</f>
        <v>Cargar</v>
      </c>
    </row>
    <row r="1678" spans="1:49" x14ac:dyDescent="0.25">
      <c r="A1678" t="s">
        <v>48</v>
      </c>
      <c r="B1678" t="s">
        <v>49</v>
      </c>
      <c r="C1678" t="s">
        <v>50</v>
      </c>
      <c r="D1678" t="s">
        <v>124</v>
      </c>
      <c r="E1678" t="s">
        <v>125</v>
      </c>
      <c r="F1678" t="s">
        <v>126</v>
      </c>
      <c r="G1678">
        <v>9000132850</v>
      </c>
      <c r="H1678">
        <v>132850</v>
      </c>
      <c r="I1678" t="s">
        <v>6098</v>
      </c>
      <c r="J1678" t="s">
        <v>847</v>
      </c>
      <c r="K1678" t="s">
        <v>129</v>
      </c>
      <c r="L1678" t="s">
        <v>130</v>
      </c>
      <c r="M1678" t="s">
        <v>6099</v>
      </c>
      <c r="N1678" t="s">
        <v>132</v>
      </c>
      <c r="O1678" t="s">
        <v>126</v>
      </c>
      <c r="P1678">
        <v>302</v>
      </c>
      <c r="Q1678" t="s">
        <v>3714</v>
      </c>
      <c r="R1678" t="s">
        <v>3714</v>
      </c>
      <c r="S1678" t="s">
        <v>134</v>
      </c>
      <c r="T1678" t="s">
        <v>134</v>
      </c>
      <c r="U1678">
        <v>18.295200347900401</v>
      </c>
      <c r="V1678">
        <v>-70.322044372558594</v>
      </c>
      <c r="W1678" t="s">
        <v>3715</v>
      </c>
      <c r="X1678" t="s">
        <v>63</v>
      </c>
      <c r="Y1678" t="s">
        <v>64</v>
      </c>
      <c r="Z1678" t="s">
        <v>65</v>
      </c>
      <c r="AA1678">
        <v>1163013495</v>
      </c>
      <c r="AB1678" t="s">
        <v>66</v>
      </c>
      <c r="AC1678" t="s">
        <v>67</v>
      </c>
      <c r="AD1678">
        <v>18.295200347900401</v>
      </c>
      <c r="AE1678">
        <v>-70.322044372558594</v>
      </c>
      <c r="AF1678" t="s">
        <v>6100</v>
      </c>
      <c r="AG1678" t="s">
        <v>32</v>
      </c>
      <c r="AH1678" t="s">
        <v>48</v>
      </c>
      <c r="AI1678" t="s">
        <v>69</v>
      </c>
      <c r="AJ1678" t="s">
        <v>69</v>
      </c>
      <c r="AK1678" t="s">
        <v>137</v>
      </c>
      <c r="AL1678" t="s">
        <v>125</v>
      </c>
      <c r="AM1678" t="s">
        <v>138</v>
      </c>
      <c r="AN1678">
        <v>8</v>
      </c>
      <c r="AO1678" t="s">
        <v>439</v>
      </c>
      <c r="AP1678">
        <v>21</v>
      </c>
      <c r="AQ1678">
        <v>0</v>
      </c>
      <c r="AR1678" t="s">
        <v>73</v>
      </c>
      <c r="AS1678">
        <v>9000132850</v>
      </c>
      <c r="AU1678">
        <v>8</v>
      </c>
      <c r="AV1678" t="s">
        <v>75</v>
      </c>
      <c r="AW1678" t="str">
        <f>_xlfn.XLOOKUP(UNIVERSO[[#This Row],[RUTA-LOCALIDAD D&amp;N]],'[1]Cuota Ruta'!E:E,'[1]Cuota Ruta'!G:G)</f>
        <v>Cargar</v>
      </c>
    </row>
    <row r="1679" spans="1:49" x14ac:dyDescent="0.25">
      <c r="A1679" t="s">
        <v>48</v>
      </c>
      <c r="B1679" t="s">
        <v>49</v>
      </c>
      <c r="C1679" t="s">
        <v>50</v>
      </c>
      <c r="D1679" t="s">
        <v>312</v>
      </c>
      <c r="E1679" t="s">
        <v>1196</v>
      </c>
      <c r="F1679" t="s">
        <v>126</v>
      </c>
      <c r="G1679">
        <v>9000064330</v>
      </c>
      <c r="H1679">
        <v>64330</v>
      </c>
      <c r="I1679" t="s">
        <v>6101</v>
      </c>
      <c r="J1679" t="s">
        <v>6102</v>
      </c>
      <c r="K1679" t="s">
        <v>129</v>
      </c>
      <c r="L1679" t="s">
        <v>1199</v>
      </c>
      <c r="M1679" t="s">
        <v>58</v>
      </c>
      <c r="N1679" t="s">
        <v>1199</v>
      </c>
      <c r="O1679" t="s">
        <v>126</v>
      </c>
      <c r="P1679">
        <v>312</v>
      </c>
      <c r="Q1679" t="s">
        <v>2878</v>
      </c>
      <c r="R1679" t="s">
        <v>2878</v>
      </c>
      <c r="S1679" t="s">
        <v>1201</v>
      </c>
      <c r="T1679" t="s">
        <v>1201</v>
      </c>
      <c r="U1679">
        <v>18.397870000000001</v>
      </c>
      <c r="V1679">
        <v>-70.780050000000003</v>
      </c>
      <c r="W1679" t="s">
        <v>2879</v>
      </c>
      <c r="X1679" t="s">
        <v>63</v>
      </c>
      <c r="Y1679" t="s">
        <v>64</v>
      </c>
      <c r="Z1679" t="s">
        <v>65</v>
      </c>
      <c r="AA1679">
        <v>1163009498</v>
      </c>
      <c r="AB1679" t="s">
        <v>116</v>
      </c>
      <c r="AC1679" t="s">
        <v>67</v>
      </c>
      <c r="AD1679">
        <v>18.397808439999999</v>
      </c>
      <c r="AE1679">
        <v>-70.780021270000006</v>
      </c>
      <c r="AF1679" t="s">
        <v>6103</v>
      </c>
      <c r="AG1679" t="s">
        <v>32</v>
      </c>
      <c r="AH1679" t="s">
        <v>48</v>
      </c>
      <c r="AI1679" t="s">
        <v>87</v>
      </c>
      <c r="AJ1679" t="s">
        <v>1488</v>
      </c>
      <c r="AK1679" t="s">
        <v>1204</v>
      </c>
      <c r="AL1679" t="s">
        <v>1196</v>
      </c>
      <c r="AM1679" t="s">
        <v>1205</v>
      </c>
      <c r="AR1679" t="s">
        <v>91</v>
      </c>
      <c r="AS1679">
        <v>9000064330</v>
      </c>
      <c r="AV1679" t="s">
        <v>281</v>
      </c>
      <c r="AW1679" t="str">
        <f>_xlfn.XLOOKUP(UNIVERSO[[#This Row],[RUTA-LOCALIDAD D&amp;N]],'[1]Cuota Ruta'!E:E,'[1]Cuota Ruta'!G:G)</f>
        <v>Cargar</v>
      </c>
    </row>
    <row r="1680" spans="1:49" x14ac:dyDescent="0.25">
      <c r="A1680" t="s">
        <v>48</v>
      </c>
      <c r="B1680" t="s">
        <v>49</v>
      </c>
      <c r="C1680" t="s">
        <v>50</v>
      </c>
      <c r="D1680" t="s">
        <v>124</v>
      </c>
      <c r="E1680" t="s">
        <v>125</v>
      </c>
      <c r="F1680" t="s">
        <v>126</v>
      </c>
      <c r="G1680">
        <v>9000133009</v>
      </c>
      <c r="H1680">
        <v>133009</v>
      </c>
      <c r="I1680" t="s">
        <v>6104</v>
      </c>
      <c r="J1680" t="s">
        <v>6105</v>
      </c>
      <c r="K1680" t="s">
        <v>129</v>
      </c>
      <c r="L1680" t="s">
        <v>130</v>
      </c>
      <c r="M1680" t="s">
        <v>253</v>
      </c>
      <c r="N1680" t="s">
        <v>132</v>
      </c>
      <c r="O1680" t="s">
        <v>126</v>
      </c>
      <c r="P1680">
        <v>305</v>
      </c>
      <c r="Q1680" t="s">
        <v>3400</v>
      </c>
      <c r="R1680" t="s">
        <v>3401</v>
      </c>
      <c r="S1680" t="s">
        <v>134</v>
      </c>
      <c r="T1680" t="s">
        <v>134</v>
      </c>
      <c r="U1680">
        <v>18.256360000000001</v>
      </c>
      <c r="V1680">
        <v>-70.363590000000002</v>
      </c>
      <c r="W1680" t="s">
        <v>3402</v>
      </c>
      <c r="X1680" t="s">
        <v>63</v>
      </c>
      <c r="Y1680" t="s">
        <v>64</v>
      </c>
      <c r="Z1680" t="s">
        <v>65</v>
      </c>
      <c r="AA1680">
        <v>1163013539</v>
      </c>
      <c r="AB1680" t="s">
        <v>116</v>
      </c>
      <c r="AC1680" t="s">
        <v>67</v>
      </c>
      <c r="AD1680">
        <v>18.243750479999999</v>
      </c>
      <c r="AE1680">
        <v>-70.359198000000006</v>
      </c>
      <c r="AF1680" t="s">
        <v>6106</v>
      </c>
      <c r="AG1680" t="s">
        <v>32</v>
      </c>
      <c r="AH1680" t="s">
        <v>48</v>
      </c>
      <c r="AI1680" t="s">
        <v>69</v>
      </c>
      <c r="AJ1680" t="s">
        <v>69</v>
      </c>
      <c r="AK1680" t="s">
        <v>137</v>
      </c>
      <c r="AL1680" t="s">
        <v>125</v>
      </c>
      <c r="AM1680" t="s">
        <v>138</v>
      </c>
      <c r="AN1680">
        <v>10</v>
      </c>
      <c r="AO1680" t="s">
        <v>228</v>
      </c>
      <c r="AP1680">
        <v>42</v>
      </c>
      <c r="AQ1680">
        <v>0</v>
      </c>
      <c r="AR1680" t="s">
        <v>73</v>
      </c>
      <c r="AS1680">
        <v>9000133009</v>
      </c>
      <c r="AU1680">
        <v>10</v>
      </c>
      <c r="AV1680" t="s">
        <v>75</v>
      </c>
      <c r="AW1680" t="str">
        <f>_xlfn.XLOOKUP(UNIVERSO[[#This Row],[RUTA-LOCALIDAD D&amp;N]],'[1]Cuota Ruta'!E:E,'[1]Cuota Ruta'!G:G)</f>
        <v>Cargar</v>
      </c>
    </row>
    <row r="1681" spans="1:49" x14ac:dyDescent="0.25">
      <c r="A1681" t="s">
        <v>48</v>
      </c>
      <c r="B1681" t="s">
        <v>380</v>
      </c>
      <c r="C1681" t="s">
        <v>381</v>
      </c>
      <c r="D1681" t="s">
        <v>51</v>
      </c>
      <c r="E1681" t="s">
        <v>52</v>
      </c>
      <c r="F1681" t="s">
        <v>53</v>
      </c>
      <c r="G1681">
        <v>9000149524</v>
      </c>
      <c r="H1681">
        <v>149524</v>
      </c>
      <c r="I1681" t="s">
        <v>6107</v>
      </c>
      <c r="J1681" t="s">
        <v>6108</v>
      </c>
      <c r="K1681" t="s">
        <v>56</v>
      </c>
      <c r="L1681" t="s">
        <v>57</v>
      </c>
      <c r="M1681" t="s">
        <v>57</v>
      </c>
      <c r="N1681" t="s">
        <v>6109</v>
      </c>
      <c r="O1681" t="s">
        <v>59</v>
      </c>
      <c r="P1681">
        <v>449</v>
      </c>
      <c r="Q1681" t="s">
        <v>254</v>
      </c>
      <c r="R1681" t="s">
        <v>254</v>
      </c>
      <c r="S1681" t="s">
        <v>61</v>
      </c>
      <c r="T1681" t="s">
        <v>61</v>
      </c>
      <c r="U1681">
        <v>18.431327799999998</v>
      </c>
      <c r="V1681">
        <v>-70.106857300000001</v>
      </c>
      <c r="W1681" t="s">
        <v>255</v>
      </c>
      <c r="X1681" t="s">
        <v>63</v>
      </c>
      <c r="Y1681" t="s">
        <v>64</v>
      </c>
      <c r="Z1681" t="s">
        <v>65</v>
      </c>
      <c r="AA1681">
        <v>1169005444</v>
      </c>
      <c r="AB1681" t="s">
        <v>66</v>
      </c>
      <c r="AC1681" t="s">
        <v>67</v>
      </c>
      <c r="AD1681">
        <v>18.431327799999998</v>
      </c>
      <c r="AE1681">
        <v>-70.106857300000001</v>
      </c>
      <c r="AF1681" t="s">
        <v>6110</v>
      </c>
      <c r="AG1681" t="s">
        <v>32</v>
      </c>
      <c r="AH1681" t="s">
        <v>48</v>
      </c>
      <c r="AI1681" t="s">
        <v>87</v>
      </c>
      <c r="AJ1681" t="s">
        <v>101</v>
      </c>
      <c r="AK1681" t="s">
        <v>243</v>
      </c>
      <c r="AL1681" t="s">
        <v>52</v>
      </c>
      <c r="AM1681" t="s">
        <v>244</v>
      </c>
      <c r="AN1681">
        <v>1</v>
      </c>
      <c r="AO1681" t="s">
        <v>119</v>
      </c>
      <c r="AR1681" t="s">
        <v>91</v>
      </c>
      <c r="AS1681">
        <v>9000149524</v>
      </c>
      <c r="AU1681">
        <v>1</v>
      </c>
      <c r="AV1681" t="s">
        <v>75</v>
      </c>
      <c r="AW1681" t="str">
        <f>_xlfn.XLOOKUP(UNIVERSO[[#This Row],[RUTA-LOCALIDAD D&amp;N]],'[1]Cuota Ruta'!E:E,'[1]Cuota Ruta'!G:G)</f>
        <v>Cargar</v>
      </c>
    </row>
    <row r="1682" spans="1:49" x14ac:dyDescent="0.25">
      <c r="A1682" t="s">
        <v>109</v>
      </c>
      <c r="B1682" t="s">
        <v>49</v>
      </c>
      <c r="C1682" t="s">
        <v>50</v>
      </c>
      <c r="D1682" t="s">
        <v>76</v>
      </c>
      <c r="E1682" t="s">
        <v>917</v>
      </c>
      <c r="F1682" t="s">
        <v>283</v>
      </c>
      <c r="G1682">
        <v>9000133118</v>
      </c>
      <c r="H1682">
        <v>133118</v>
      </c>
      <c r="I1682" t="s">
        <v>6111</v>
      </c>
      <c r="J1682" t="s">
        <v>6112</v>
      </c>
      <c r="K1682" t="s">
        <v>286</v>
      </c>
      <c r="L1682" t="s">
        <v>917</v>
      </c>
      <c r="M1682" t="s">
        <v>917</v>
      </c>
      <c r="N1682" t="s">
        <v>934</v>
      </c>
      <c r="O1682" t="s">
        <v>59</v>
      </c>
      <c r="P1682">
        <v>302</v>
      </c>
      <c r="Q1682" t="s">
        <v>2372</v>
      </c>
      <c r="R1682" t="s">
        <v>2372</v>
      </c>
      <c r="S1682" t="s">
        <v>936</v>
      </c>
      <c r="T1682" t="s">
        <v>936</v>
      </c>
      <c r="U1682">
        <v>19.793628689999998</v>
      </c>
      <c r="V1682">
        <v>-70.681678770000005</v>
      </c>
      <c r="W1682" t="s">
        <v>2373</v>
      </c>
      <c r="X1682" t="s">
        <v>85</v>
      </c>
      <c r="Y1682" t="s">
        <v>64</v>
      </c>
      <c r="Z1682" t="s">
        <v>99</v>
      </c>
      <c r="AA1682">
        <v>1156009707</v>
      </c>
      <c r="AB1682" t="s">
        <v>116</v>
      </c>
      <c r="AC1682" t="s">
        <v>67</v>
      </c>
      <c r="AD1682">
        <v>19.7936902</v>
      </c>
      <c r="AE1682">
        <v>-70.681775500000001</v>
      </c>
      <c r="AF1682" t="s">
        <v>6113</v>
      </c>
      <c r="AG1682" t="s">
        <v>32</v>
      </c>
      <c r="AH1682" t="s">
        <v>48</v>
      </c>
      <c r="AI1682" t="s">
        <v>69</v>
      </c>
      <c r="AJ1682" t="s">
        <v>118</v>
      </c>
      <c r="AK1682" t="s">
        <v>925</v>
      </c>
      <c r="AL1682" t="s">
        <v>917</v>
      </c>
      <c r="AM1682" t="s">
        <v>926</v>
      </c>
      <c r="AN1682">
        <v>9</v>
      </c>
      <c r="AO1682" t="s">
        <v>139</v>
      </c>
      <c r="AP1682">
        <v>69</v>
      </c>
      <c r="AQ1682">
        <v>0</v>
      </c>
      <c r="AR1682" t="s">
        <v>73</v>
      </c>
      <c r="AS1682">
        <v>9000133118</v>
      </c>
      <c r="AU1682">
        <v>9</v>
      </c>
      <c r="AV1682" t="s">
        <v>267</v>
      </c>
      <c r="AW1682" t="str">
        <f>_xlfn.XLOOKUP(UNIVERSO[[#This Row],[RUTA-LOCALIDAD D&amp;N]],'[1]Cuota Ruta'!E:E,'[1]Cuota Ruta'!G:G)</f>
        <v>Cargar</v>
      </c>
    </row>
    <row r="1683" spans="1:49" x14ac:dyDescent="0.25">
      <c r="A1683" t="s">
        <v>48</v>
      </c>
      <c r="B1683" t="s">
        <v>49</v>
      </c>
      <c r="C1683" t="s">
        <v>50</v>
      </c>
      <c r="D1683" t="s">
        <v>312</v>
      </c>
      <c r="E1683" t="s">
        <v>269</v>
      </c>
      <c r="F1683" t="s">
        <v>126</v>
      </c>
      <c r="G1683">
        <v>9000064900</v>
      </c>
      <c r="H1683">
        <v>64900</v>
      </c>
      <c r="I1683" t="s">
        <v>6114</v>
      </c>
      <c r="J1683" t="s">
        <v>6115</v>
      </c>
      <c r="K1683" t="s">
        <v>129</v>
      </c>
      <c r="L1683" t="s">
        <v>272</v>
      </c>
      <c r="M1683" t="s">
        <v>273</v>
      </c>
      <c r="N1683" t="s">
        <v>273</v>
      </c>
      <c r="O1683" t="s">
        <v>126</v>
      </c>
      <c r="P1683">
        <v>315</v>
      </c>
      <c r="Q1683" t="s">
        <v>2829</v>
      </c>
      <c r="R1683" t="s">
        <v>2829</v>
      </c>
      <c r="S1683" t="s">
        <v>275</v>
      </c>
      <c r="T1683" t="s">
        <v>275</v>
      </c>
      <c r="U1683">
        <v>18.876621249999999</v>
      </c>
      <c r="V1683">
        <v>-71.701080320000003</v>
      </c>
      <c r="W1683" t="s">
        <v>2830</v>
      </c>
      <c r="X1683" t="s">
        <v>63</v>
      </c>
      <c r="Y1683" t="s">
        <v>64</v>
      </c>
      <c r="Z1683" t="s">
        <v>65</v>
      </c>
      <c r="AA1683">
        <v>1163011610</v>
      </c>
      <c r="AB1683" t="s">
        <v>116</v>
      </c>
      <c r="AC1683" t="s">
        <v>67</v>
      </c>
      <c r="AD1683">
        <v>18.876411019999999</v>
      </c>
      <c r="AE1683">
        <v>-71.701009900000003</v>
      </c>
      <c r="AF1683" t="s">
        <v>6116</v>
      </c>
      <c r="AG1683" t="s">
        <v>32</v>
      </c>
      <c r="AH1683" t="s">
        <v>48</v>
      </c>
      <c r="AI1683" t="s">
        <v>87</v>
      </c>
      <c r="AJ1683" t="s">
        <v>1488</v>
      </c>
      <c r="AK1683" t="s">
        <v>278</v>
      </c>
      <c r="AL1683" t="s">
        <v>269</v>
      </c>
      <c r="AM1683" t="s">
        <v>279</v>
      </c>
      <c r="AR1683" t="s">
        <v>91</v>
      </c>
      <c r="AS1683">
        <v>9000064900</v>
      </c>
      <c r="AV1683" t="s">
        <v>281</v>
      </c>
      <c r="AW1683" t="str">
        <f>_xlfn.XLOOKUP(UNIVERSO[[#This Row],[RUTA-LOCALIDAD D&amp;N]],'[1]Cuota Ruta'!E:E,'[1]Cuota Ruta'!G:G)</f>
        <v>Cargar</v>
      </c>
    </row>
    <row r="1684" spans="1:49" x14ac:dyDescent="0.25">
      <c r="A1684" t="s">
        <v>48</v>
      </c>
      <c r="B1684" t="s">
        <v>49</v>
      </c>
      <c r="C1684" t="s">
        <v>50</v>
      </c>
      <c r="D1684" t="s">
        <v>76</v>
      </c>
      <c r="E1684" t="s">
        <v>338</v>
      </c>
      <c r="F1684" t="s">
        <v>283</v>
      </c>
      <c r="G1684">
        <v>9000133465</v>
      </c>
      <c r="H1684">
        <v>133465</v>
      </c>
      <c r="I1684" t="s">
        <v>6117</v>
      </c>
      <c r="J1684" t="s">
        <v>6118</v>
      </c>
      <c r="K1684" t="s">
        <v>286</v>
      </c>
      <c r="L1684" t="s">
        <v>338</v>
      </c>
      <c r="M1684" t="s">
        <v>338</v>
      </c>
      <c r="N1684" t="s">
        <v>2985</v>
      </c>
      <c r="O1684" t="s">
        <v>1145</v>
      </c>
      <c r="P1684">
        <v>374</v>
      </c>
      <c r="Q1684" t="s">
        <v>1689</v>
      </c>
      <c r="R1684" t="s">
        <v>1689</v>
      </c>
      <c r="S1684" t="s">
        <v>504</v>
      </c>
      <c r="T1684" t="s">
        <v>504</v>
      </c>
      <c r="U1684">
        <v>19.4619464874268</v>
      </c>
      <c r="V1684">
        <v>-70.707511901855497</v>
      </c>
      <c r="W1684" t="s">
        <v>1690</v>
      </c>
      <c r="X1684" t="s">
        <v>63</v>
      </c>
      <c r="Y1684" t="s">
        <v>64</v>
      </c>
      <c r="Z1684" t="s">
        <v>99</v>
      </c>
      <c r="AA1684">
        <v>1151034597</v>
      </c>
      <c r="AB1684" t="s">
        <v>66</v>
      </c>
      <c r="AC1684" t="s">
        <v>67</v>
      </c>
      <c r="AD1684">
        <v>19.4619464874268</v>
      </c>
      <c r="AE1684">
        <v>-70.707511901855497</v>
      </c>
      <c r="AF1684" t="s">
        <v>6119</v>
      </c>
      <c r="AG1684" t="s">
        <v>32</v>
      </c>
      <c r="AH1684" t="s">
        <v>48</v>
      </c>
      <c r="AI1684" t="s">
        <v>69</v>
      </c>
      <c r="AJ1684" t="s">
        <v>69</v>
      </c>
      <c r="AK1684" t="s">
        <v>408</v>
      </c>
      <c r="AL1684" t="s">
        <v>338</v>
      </c>
      <c r="AM1684" t="s">
        <v>409</v>
      </c>
      <c r="AN1684">
        <v>2</v>
      </c>
      <c r="AO1684" t="s">
        <v>245</v>
      </c>
      <c r="AP1684">
        <v>25</v>
      </c>
      <c r="AQ1684">
        <v>0</v>
      </c>
      <c r="AR1684" t="s">
        <v>73</v>
      </c>
      <c r="AS1684">
        <v>9000133465</v>
      </c>
      <c r="AU1684">
        <v>2</v>
      </c>
      <c r="AV1684" t="s">
        <v>410</v>
      </c>
      <c r="AW1684" t="str">
        <f>_xlfn.XLOOKUP(UNIVERSO[[#This Row],[RUTA-LOCALIDAD D&amp;N]],'[1]Cuota Ruta'!E:E,'[1]Cuota Ruta'!G:G)</f>
        <v>Cargar</v>
      </c>
    </row>
    <row r="1685" spans="1:49" x14ac:dyDescent="0.25">
      <c r="A1685" t="s">
        <v>48</v>
      </c>
      <c r="B1685" t="s">
        <v>49</v>
      </c>
      <c r="C1685" t="s">
        <v>50</v>
      </c>
      <c r="D1685" t="s">
        <v>312</v>
      </c>
      <c r="E1685" t="s">
        <v>269</v>
      </c>
      <c r="F1685" t="s">
        <v>126</v>
      </c>
      <c r="G1685">
        <v>9000065448</v>
      </c>
      <c r="H1685">
        <v>65448</v>
      </c>
      <c r="I1685" t="s">
        <v>6120</v>
      </c>
      <c r="J1685" t="s">
        <v>6121</v>
      </c>
      <c r="K1685" t="s">
        <v>129</v>
      </c>
      <c r="L1685" t="s">
        <v>272</v>
      </c>
      <c r="M1685" t="s">
        <v>273</v>
      </c>
      <c r="N1685" t="s">
        <v>273</v>
      </c>
      <c r="O1685" t="s">
        <v>126</v>
      </c>
      <c r="P1685">
        <v>317</v>
      </c>
      <c r="Q1685" t="s">
        <v>1214</v>
      </c>
      <c r="R1685" t="s">
        <v>1214</v>
      </c>
      <c r="S1685" t="s">
        <v>275</v>
      </c>
      <c r="T1685" t="s">
        <v>275</v>
      </c>
      <c r="U1685">
        <v>18.6535243988037</v>
      </c>
      <c r="V1685">
        <v>-71.327247619628906</v>
      </c>
      <c r="W1685" t="s">
        <v>1215</v>
      </c>
      <c r="X1685" t="s">
        <v>63</v>
      </c>
      <c r="Y1685" t="s">
        <v>64</v>
      </c>
      <c r="Z1685" t="s">
        <v>65</v>
      </c>
      <c r="AA1685">
        <v>1163012277</v>
      </c>
      <c r="AB1685" t="s">
        <v>116</v>
      </c>
      <c r="AC1685" t="s">
        <v>67</v>
      </c>
      <c r="AD1685">
        <v>18.653576940000001</v>
      </c>
      <c r="AE1685">
        <v>-71.327294019999997</v>
      </c>
      <c r="AF1685" t="s">
        <v>6122</v>
      </c>
      <c r="AG1685" t="s">
        <v>32</v>
      </c>
      <c r="AH1685" t="s">
        <v>48</v>
      </c>
      <c r="AI1685" t="s">
        <v>87</v>
      </c>
      <c r="AJ1685" t="s">
        <v>1488</v>
      </c>
      <c r="AK1685" t="s">
        <v>278</v>
      </c>
      <c r="AL1685" t="s">
        <v>269</v>
      </c>
      <c r="AM1685" t="s">
        <v>279</v>
      </c>
      <c r="AR1685" t="s">
        <v>91</v>
      </c>
      <c r="AS1685">
        <v>9000065448</v>
      </c>
      <c r="AV1685" t="s">
        <v>281</v>
      </c>
      <c r="AW1685" t="str">
        <f>_xlfn.XLOOKUP(UNIVERSO[[#This Row],[RUTA-LOCALIDAD D&amp;N]],'[1]Cuota Ruta'!E:E,'[1]Cuota Ruta'!G:G)</f>
        <v>Cargar</v>
      </c>
    </row>
    <row r="1686" spans="1:49" x14ac:dyDescent="0.25">
      <c r="A1686" t="s">
        <v>48</v>
      </c>
      <c r="B1686" t="s">
        <v>49</v>
      </c>
      <c r="C1686" t="s">
        <v>50</v>
      </c>
      <c r="D1686" t="s">
        <v>51</v>
      </c>
      <c r="E1686" t="s">
        <v>77</v>
      </c>
      <c r="F1686" t="s">
        <v>53</v>
      </c>
      <c r="G1686">
        <v>9000134090</v>
      </c>
      <c r="H1686">
        <v>134090</v>
      </c>
      <c r="I1686" t="s">
        <v>6123</v>
      </c>
      <c r="J1686" t="s">
        <v>6124</v>
      </c>
      <c r="K1686" t="s">
        <v>56</v>
      </c>
      <c r="L1686" t="s">
        <v>93</v>
      </c>
      <c r="M1686" t="s">
        <v>93</v>
      </c>
      <c r="N1686" t="s">
        <v>1797</v>
      </c>
      <c r="O1686" t="s">
        <v>59</v>
      </c>
      <c r="P1686">
        <v>372</v>
      </c>
      <c r="Q1686" t="s">
        <v>541</v>
      </c>
      <c r="R1686" t="s">
        <v>541</v>
      </c>
      <c r="S1686" t="s">
        <v>366</v>
      </c>
      <c r="T1686" t="s">
        <v>366</v>
      </c>
      <c r="U1686">
        <v>18.525253299999999</v>
      </c>
      <c r="V1686">
        <v>-69.996604919999996</v>
      </c>
      <c r="W1686" t="s">
        <v>542</v>
      </c>
      <c r="X1686" t="s">
        <v>85</v>
      </c>
      <c r="Y1686" t="s">
        <v>64</v>
      </c>
      <c r="Z1686" t="s">
        <v>65</v>
      </c>
      <c r="AA1686">
        <v>1169002913</v>
      </c>
      <c r="AB1686" t="s">
        <v>66</v>
      </c>
      <c r="AC1686" t="s">
        <v>67</v>
      </c>
      <c r="AD1686">
        <v>18.525253299999999</v>
      </c>
      <c r="AE1686">
        <v>-69.996604919999996</v>
      </c>
      <c r="AF1686" t="s">
        <v>6125</v>
      </c>
      <c r="AG1686" t="s">
        <v>32</v>
      </c>
      <c r="AH1686" t="s">
        <v>48</v>
      </c>
      <c r="AI1686" t="s">
        <v>69</v>
      </c>
      <c r="AJ1686" t="s">
        <v>69</v>
      </c>
      <c r="AK1686" t="s">
        <v>176</v>
      </c>
      <c r="AL1686" t="s">
        <v>77</v>
      </c>
      <c r="AM1686" t="s">
        <v>177</v>
      </c>
      <c r="AN1686">
        <v>9</v>
      </c>
      <c r="AO1686" t="s">
        <v>139</v>
      </c>
      <c r="AP1686">
        <v>59</v>
      </c>
      <c r="AQ1686">
        <v>0</v>
      </c>
      <c r="AR1686" t="s">
        <v>73</v>
      </c>
      <c r="AS1686">
        <v>9000134090</v>
      </c>
      <c r="AU1686">
        <v>9</v>
      </c>
      <c r="AW1686" t="str">
        <f>_xlfn.XLOOKUP(UNIVERSO[[#This Row],[RUTA-LOCALIDAD D&amp;N]],'[1]Cuota Ruta'!E:E,'[1]Cuota Ruta'!G:G)</f>
        <v>Cargar</v>
      </c>
    </row>
    <row r="1687" spans="1:49" x14ac:dyDescent="0.25">
      <c r="A1687" t="s">
        <v>48</v>
      </c>
      <c r="B1687" t="s">
        <v>49</v>
      </c>
      <c r="C1687" t="s">
        <v>50</v>
      </c>
      <c r="D1687" t="s">
        <v>312</v>
      </c>
      <c r="E1687" t="s">
        <v>269</v>
      </c>
      <c r="F1687" t="s">
        <v>126</v>
      </c>
      <c r="G1687">
        <v>9000065914</v>
      </c>
      <c r="H1687">
        <v>65914</v>
      </c>
      <c r="I1687" t="s">
        <v>6120</v>
      </c>
      <c r="J1687" t="s">
        <v>6126</v>
      </c>
      <c r="K1687" t="s">
        <v>129</v>
      </c>
      <c r="L1687" t="s">
        <v>272</v>
      </c>
      <c r="M1687" t="s">
        <v>273</v>
      </c>
      <c r="N1687" t="s">
        <v>273</v>
      </c>
      <c r="O1687" t="s">
        <v>126</v>
      </c>
      <c r="P1687">
        <v>332</v>
      </c>
      <c r="Q1687" t="s">
        <v>2851</v>
      </c>
      <c r="R1687" t="s">
        <v>2851</v>
      </c>
      <c r="S1687" t="s">
        <v>275</v>
      </c>
      <c r="T1687" t="s">
        <v>275</v>
      </c>
      <c r="U1687">
        <v>18.827507019043001</v>
      </c>
      <c r="V1687">
        <v>-71.239513397216797</v>
      </c>
      <c r="W1687" t="s">
        <v>2852</v>
      </c>
      <c r="X1687" t="s">
        <v>63</v>
      </c>
      <c r="Y1687" t="s">
        <v>64</v>
      </c>
      <c r="Z1687" t="s">
        <v>65</v>
      </c>
      <c r="AA1687">
        <v>1163013240</v>
      </c>
      <c r="AB1687" t="s">
        <v>116</v>
      </c>
      <c r="AC1687" t="s">
        <v>67</v>
      </c>
      <c r="AD1687">
        <v>18.827346689999999</v>
      </c>
      <c r="AE1687">
        <v>-71.239458479999996</v>
      </c>
      <c r="AF1687" t="s">
        <v>6127</v>
      </c>
      <c r="AG1687" t="s">
        <v>32</v>
      </c>
      <c r="AH1687" t="s">
        <v>48</v>
      </c>
      <c r="AI1687" t="s">
        <v>87</v>
      </c>
      <c r="AJ1687" t="s">
        <v>1488</v>
      </c>
      <c r="AK1687" t="s">
        <v>278</v>
      </c>
      <c r="AL1687" t="s">
        <v>269</v>
      </c>
      <c r="AM1687" t="s">
        <v>279</v>
      </c>
      <c r="AR1687" t="s">
        <v>91</v>
      </c>
      <c r="AS1687">
        <v>9000065914</v>
      </c>
      <c r="AV1687" t="s">
        <v>281</v>
      </c>
      <c r="AW1687" t="str">
        <f>_xlfn.XLOOKUP(UNIVERSO[[#This Row],[RUTA-LOCALIDAD D&amp;N]],'[1]Cuota Ruta'!E:E,'[1]Cuota Ruta'!G:G)</f>
        <v>Cargar</v>
      </c>
    </row>
    <row r="1688" spans="1:49" x14ac:dyDescent="0.25">
      <c r="A1688" t="s">
        <v>109</v>
      </c>
      <c r="B1688" t="s">
        <v>49</v>
      </c>
      <c r="C1688" t="s">
        <v>50</v>
      </c>
      <c r="D1688" t="s">
        <v>124</v>
      </c>
      <c r="E1688" t="s">
        <v>1266</v>
      </c>
      <c r="F1688" t="s">
        <v>126</v>
      </c>
      <c r="G1688">
        <v>9000134929</v>
      </c>
      <c r="H1688">
        <v>134929</v>
      </c>
      <c r="I1688" t="s">
        <v>6128</v>
      </c>
      <c r="J1688" t="s">
        <v>6129</v>
      </c>
      <c r="K1688" t="s">
        <v>129</v>
      </c>
      <c r="L1688" t="s">
        <v>130</v>
      </c>
      <c r="M1688" t="s">
        <v>3120</v>
      </c>
      <c r="N1688" t="s">
        <v>132</v>
      </c>
      <c r="O1688" t="s">
        <v>126</v>
      </c>
      <c r="P1688">
        <v>313</v>
      </c>
      <c r="Q1688" t="s">
        <v>3112</v>
      </c>
      <c r="R1688" t="s">
        <v>3112</v>
      </c>
      <c r="S1688" t="s">
        <v>134</v>
      </c>
      <c r="T1688" t="s">
        <v>134</v>
      </c>
      <c r="U1688">
        <v>18.544013977050799</v>
      </c>
      <c r="V1688">
        <v>-70.508689880371094</v>
      </c>
      <c r="W1688" t="s">
        <v>3113</v>
      </c>
      <c r="X1688" t="s">
        <v>63</v>
      </c>
      <c r="Y1688" t="s">
        <v>64</v>
      </c>
      <c r="Z1688" t="s">
        <v>65</v>
      </c>
      <c r="AA1688">
        <v>1163013869</v>
      </c>
      <c r="AB1688" t="s">
        <v>116</v>
      </c>
      <c r="AC1688" t="s">
        <v>67</v>
      </c>
      <c r="AD1688">
        <v>18.544048419999999</v>
      </c>
      <c r="AE1688">
        <v>-70.508585780000004</v>
      </c>
      <c r="AF1688" t="s">
        <v>6130</v>
      </c>
      <c r="AG1688" t="s">
        <v>32</v>
      </c>
      <c r="AH1688" t="s">
        <v>48</v>
      </c>
      <c r="AI1688" t="s">
        <v>69</v>
      </c>
      <c r="AJ1688" t="s">
        <v>118</v>
      </c>
      <c r="AK1688" t="s">
        <v>1273</v>
      </c>
      <c r="AL1688" t="s">
        <v>1266</v>
      </c>
      <c r="AM1688" t="s">
        <v>1274</v>
      </c>
      <c r="AN1688">
        <v>11</v>
      </c>
      <c r="AO1688" t="s">
        <v>152</v>
      </c>
      <c r="AP1688">
        <v>15</v>
      </c>
      <c r="AQ1688">
        <v>0</v>
      </c>
      <c r="AR1688" t="s">
        <v>73</v>
      </c>
      <c r="AS1688">
        <v>9000134929</v>
      </c>
      <c r="AU1688">
        <v>11</v>
      </c>
      <c r="AV1688" t="s">
        <v>75</v>
      </c>
      <c r="AW1688" t="str">
        <f>_xlfn.XLOOKUP(UNIVERSO[[#This Row],[RUTA-LOCALIDAD D&amp;N]],'[1]Cuota Ruta'!E:E,'[1]Cuota Ruta'!G:G)</f>
        <v>Cargar</v>
      </c>
    </row>
    <row r="1689" spans="1:49" x14ac:dyDescent="0.25">
      <c r="A1689" t="s">
        <v>48</v>
      </c>
      <c r="B1689" t="s">
        <v>49</v>
      </c>
      <c r="C1689" t="s">
        <v>50</v>
      </c>
      <c r="D1689" t="s">
        <v>124</v>
      </c>
      <c r="E1689" t="s">
        <v>52</v>
      </c>
      <c r="F1689" t="s">
        <v>53</v>
      </c>
      <c r="G1689">
        <v>9000035235</v>
      </c>
      <c r="H1689">
        <v>35235</v>
      </c>
      <c r="I1689" t="s">
        <v>6131</v>
      </c>
      <c r="J1689" t="s">
        <v>6132</v>
      </c>
      <c r="K1689" t="s">
        <v>56</v>
      </c>
      <c r="L1689" t="s">
        <v>57</v>
      </c>
      <c r="M1689" t="s">
        <v>57</v>
      </c>
      <c r="N1689" t="s">
        <v>58</v>
      </c>
      <c r="O1689" t="s">
        <v>59</v>
      </c>
      <c r="P1689">
        <v>445</v>
      </c>
      <c r="Q1689" t="s">
        <v>248</v>
      </c>
      <c r="R1689" t="s">
        <v>248</v>
      </c>
      <c r="S1689" t="s">
        <v>61</v>
      </c>
      <c r="T1689" t="s">
        <v>61</v>
      </c>
      <c r="U1689">
        <v>18.409810702005998</v>
      </c>
      <c r="V1689">
        <v>-70.102711995442704</v>
      </c>
      <c r="W1689" t="s">
        <v>2159</v>
      </c>
      <c r="X1689" t="s">
        <v>63</v>
      </c>
      <c r="Y1689" t="s">
        <v>64</v>
      </c>
      <c r="Z1689" t="s">
        <v>65</v>
      </c>
      <c r="AA1689">
        <v>1169004271</v>
      </c>
      <c r="AB1689" t="s">
        <v>66</v>
      </c>
      <c r="AC1689" t="s">
        <v>67</v>
      </c>
      <c r="AD1689">
        <v>18.409810702005998</v>
      </c>
      <c r="AE1689">
        <v>-70.102711995442704</v>
      </c>
      <c r="AF1689" t="s">
        <v>6133</v>
      </c>
      <c r="AG1689" t="s">
        <v>32</v>
      </c>
      <c r="AH1689" t="s">
        <v>48</v>
      </c>
      <c r="AI1689" t="s">
        <v>87</v>
      </c>
      <c r="AJ1689" t="s">
        <v>101</v>
      </c>
      <c r="AK1689" t="s">
        <v>243</v>
      </c>
      <c r="AL1689" t="s">
        <v>52</v>
      </c>
      <c r="AM1689" t="s">
        <v>244</v>
      </c>
      <c r="AN1689">
        <v>3</v>
      </c>
      <c r="AO1689" t="s">
        <v>484</v>
      </c>
      <c r="AR1689" t="s">
        <v>91</v>
      </c>
      <c r="AS1689">
        <v>9000035235</v>
      </c>
      <c r="AU1689">
        <v>3</v>
      </c>
      <c r="AV1689" t="s">
        <v>75</v>
      </c>
      <c r="AW1689" t="str">
        <f>_xlfn.XLOOKUP(UNIVERSO[[#This Row],[RUTA-LOCALIDAD D&amp;N]],'[1]Cuota Ruta'!E:E,'[1]Cuota Ruta'!G:G)</f>
        <v>Cargar</v>
      </c>
    </row>
    <row r="1690" spans="1:49" x14ac:dyDescent="0.25">
      <c r="A1690" t="s">
        <v>48</v>
      </c>
      <c r="B1690" t="s">
        <v>380</v>
      </c>
      <c r="C1690" t="s">
        <v>381</v>
      </c>
      <c r="D1690" t="s">
        <v>76</v>
      </c>
      <c r="E1690" t="s">
        <v>218</v>
      </c>
      <c r="F1690" t="s">
        <v>194</v>
      </c>
      <c r="G1690">
        <v>9000134981</v>
      </c>
      <c r="H1690">
        <v>134981</v>
      </c>
      <c r="I1690" t="s">
        <v>6134</v>
      </c>
      <c r="J1690" t="s">
        <v>6135</v>
      </c>
      <c r="K1690" t="s">
        <v>197</v>
      </c>
      <c r="L1690" t="s">
        <v>180</v>
      </c>
      <c r="M1690" t="s">
        <v>180</v>
      </c>
      <c r="N1690" t="s">
        <v>3682</v>
      </c>
      <c r="O1690" t="s">
        <v>59</v>
      </c>
      <c r="P1690">
        <v>315</v>
      </c>
      <c r="Q1690" t="s">
        <v>2445</v>
      </c>
      <c r="R1690" t="s">
        <v>2445</v>
      </c>
      <c r="S1690" t="s">
        <v>1016</v>
      </c>
      <c r="T1690" t="s">
        <v>1016</v>
      </c>
      <c r="U1690">
        <v>18.608278299999998</v>
      </c>
      <c r="V1690">
        <v>-68.714714099999995</v>
      </c>
      <c r="W1690" t="s">
        <v>3425</v>
      </c>
      <c r="X1690" t="s">
        <v>85</v>
      </c>
      <c r="Y1690" t="s">
        <v>64</v>
      </c>
      <c r="Z1690" t="s">
        <v>99</v>
      </c>
      <c r="AA1690">
        <v>1160016381</v>
      </c>
      <c r="AB1690" t="s">
        <v>66</v>
      </c>
      <c r="AC1690" t="s">
        <v>67</v>
      </c>
      <c r="AD1690">
        <v>18.608278299999998</v>
      </c>
      <c r="AE1690">
        <v>-68.714714099999995</v>
      </c>
      <c r="AF1690" t="s">
        <v>6136</v>
      </c>
      <c r="AG1690" t="s">
        <v>32</v>
      </c>
      <c r="AH1690" t="s">
        <v>48</v>
      </c>
      <c r="AI1690" t="s">
        <v>69</v>
      </c>
      <c r="AJ1690" t="s">
        <v>69</v>
      </c>
      <c r="AK1690" t="s">
        <v>235</v>
      </c>
      <c r="AL1690" t="s">
        <v>218</v>
      </c>
      <c r="AM1690" t="s">
        <v>236</v>
      </c>
      <c r="AN1690">
        <v>13</v>
      </c>
      <c r="AO1690" t="s">
        <v>169</v>
      </c>
      <c r="AP1690">
        <v>27</v>
      </c>
      <c r="AQ1690">
        <v>0</v>
      </c>
      <c r="AR1690" t="s">
        <v>73</v>
      </c>
      <c r="AS1690">
        <v>9000134981</v>
      </c>
      <c r="AU1690">
        <v>13</v>
      </c>
      <c r="AV1690" t="s">
        <v>75</v>
      </c>
      <c r="AW1690" t="str">
        <f>_xlfn.XLOOKUP(UNIVERSO[[#This Row],[RUTA-LOCALIDAD D&amp;N]],'[1]Cuota Ruta'!E:E,'[1]Cuota Ruta'!G:G)</f>
        <v>Cargar</v>
      </c>
    </row>
    <row r="1691" spans="1:49" x14ac:dyDescent="0.25">
      <c r="A1691" t="s">
        <v>48</v>
      </c>
      <c r="B1691" t="s">
        <v>49</v>
      </c>
      <c r="C1691" t="s">
        <v>50</v>
      </c>
      <c r="D1691" t="s">
        <v>76</v>
      </c>
      <c r="E1691" t="s">
        <v>93</v>
      </c>
      <c r="F1691" t="s">
        <v>53</v>
      </c>
      <c r="G1691">
        <v>9000071150</v>
      </c>
      <c r="H1691">
        <v>71150</v>
      </c>
      <c r="I1691" t="s">
        <v>6137</v>
      </c>
      <c r="J1691" t="s">
        <v>6138</v>
      </c>
      <c r="K1691" t="s">
        <v>56</v>
      </c>
      <c r="L1691" t="s">
        <v>80</v>
      </c>
      <c r="M1691" t="s">
        <v>80</v>
      </c>
      <c r="N1691" t="s">
        <v>3047</v>
      </c>
      <c r="O1691" t="s">
        <v>59</v>
      </c>
      <c r="P1691">
        <v>395</v>
      </c>
      <c r="Q1691" t="s">
        <v>2782</v>
      </c>
      <c r="R1691" t="s">
        <v>2782</v>
      </c>
      <c r="S1691" t="s">
        <v>105</v>
      </c>
      <c r="T1691" t="s">
        <v>105</v>
      </c>
      <c r="U1691">
        <v>18.504686355590799</v>
      </c>
      <c r="V1691">
        <v>-69.899591445922894</v>
      </c>
      <c r="W1691" t="s">
        <v>2783</v>
      </c>
      <c r="X1691" t="s">
        <v>85</v>
      </c>
      <c r="Y1691" t="s">
        <v>64</v>
      </c>
      <c r="Z1691" t="s">
        <v>99</v>
      </c>
      <c r="AA1691">
        <v>1150030543</v>
      </c>
      <c r="AB1691" t="s">
        <v>116</v>
      </c>
      <c r="AC1691" t="s">
        <v>67</v>
      </c>
      <c r="AD1691">
        <v>18.50466346</v>
      </c>
      <c r="AE1691">
        <v>-69.89954779</v>
      </c>
      <c r="AF1691" t="s">
        <v>6139</v>
      </c>
      <c r="AG1691" t="s">
        <v>32</v>
      </c>
      <c r="AH1691" t="s">
        <v>48</v>
      </c>
      <c r="AI1691" t="s">
        <v>87</v>
      </c>
      <c r="AJ1691" t="s">
        <v>1488</v>
      </c>
      <c r="AK1691" t="s">
        <v>429</v>
      </c>
      <c r="AL1691" t="s">
        <v>93</v>
      </c>
      <c r="AM1691" t="s">
        <v>430</v>
      </c>
      <c r="AR1691" t="s">
        <v>91</v>
      </c>
      <c r="AS1691">
        <v>9000071150</v>
      </c>
      <c r="AV1691" t="s">
        <v>281</v>
      </c>
      <c r="AW1691" t="str">
        <f>_xlfn.XLOOKUP(UNIVERSO[[#This Row],[RUTA-LOCALIDAD D&amp;N]],'[1]Cuota Ruta'!E:E,'[1]Cuota Ruta'!G:G)</f>
        <v>Cargar</v>
      </c>
    </row>
    <row r="1692" spans="1:49" x14ac:dyDescent="0.25">
      <c r="A1692" t="s">
        <v>109</v>
      </c>
      <c r="B1692" t="s">
        <v>49</v>
      </c>
      <c r="C1692" t="s">
        <v>50</v>
      </c>
      <c r="D1692" t="s">
        <v>51</v>
      </c>
      <c r="E1692" t="s">
        <v>257</v>
      </c>
      <c r="F1692" t="s">
        <v>194</v>
      </c>
      <c r="G1692">
        <v>9000135636</v>
      </c>
      <c r="H1692">
        <v>135636</v>
      </c>
      <c r="I1692" t="s">
        <v>6140</v>
      </c>
      <c r="J1692" t="s">
        <v>6141</v>
      </c>
      <c r="K1692" t="s">
        <v>197</v>
      </c>
      <c r="L1692" t="s">
        <v>301</v>
      </c>
      <c r="M1692" t="s">
        <v>301</v>
      </c>
      <c r="N1692" t="s">
        <v>253</v>
      </c>
      <c r="O1692" t="s">
        <v>59</v>
      </c>
      <c r="P1692">
        <v>312</v>
      </c>
      <c r="Q1692" t="s">
        <v>1283</v>
      </c>
      <c r="R1692" t="s">
        <v>1283</v>
      </c>
      <c r="S1692" t="s">
        <v>304</v>
      </c>
      <c r="T1692" t="s">
        <v>304</v>
      </c>
      <c r="U1692">
        <v>19.370850000000001</v>
      </c>
      <c r="V1692">
        <v>-69.848640000000003</v>
      </c>
      <c r="W1692" t="s">
        <v>1284</v>
      </c>
      <c r="X1692" t="s">
        <v>85</v>
      </c>
      <c r="Y1692" t="s">
        <v>64</v>
      </c>
      <c r="Z1692" t="s">
        <v>65</v>
      </c>
      <c r="AA1692">
        <v>1152010176</v>
      </c>
      <c r="AB1692" t="s">
        <v>116</v>
      </c>
      <c r="AC1692" t="s">
        <v>67</v>
      </c>
      <c r="AD1692">
        <v>19.371073200000001</v>
      </c>
      <c r="AE1692">
        <v>-69.848668900000007</v>
      </c>
      <c r="AF1692" t="s">
        <v>6142</v>
      </c>
      <c r="AG1692" t="s">
        <v>32</v>
      </c>
      <c r="AH1692" t="s">
        <v>48</v>
      </c>
      <c r="AI1692" t="s">
        <v>69</v>
      </c>
      <c r="AJ1692" t="s">
        <v>118</v>
      </c>
      <c r="AK1692" t="s">
        <v>265</v>
      </c>
      <c r="AL1692" t="s">
        <v>257</v>
      </c>
      <c r="AM1692" t="s">
        <v>266</v>
      </c>
      <c r="AN1692">
        <v>2</v>
      </c>
      <c r="AO1692" t="s">
        <v>245</v>
      </c>
      <c r="AP1692">
        <v>24</v>
      </c>
      <c r="AQ1692">
        <v>0</v>
      </c>
      <c r="AR1692" t="s">
        <v>73</v>
      </c>
      <c r="AS1692">
        <v>9000135636</v>
      </c>
      <c r="AT1692" t="s">
        <v>74</v>
      </c>
      <c r="AU1692">
        <v>2</v>
      </c>
      <c r="AV1692" t="s">
        <v>267</v>
      </c>
      <c r="AW1692" t="str">
        <f>_xlfn.XLOOKUP(UNIVERSO[[#This Row],[RUTA-LOCALIDAD D&amp;N]],'[1]Cuota Ruta'!E:E,'[1]Cuota Ruta'!G:G)</f>
        <v>Cargar</v>
      </c>
    </row>
    <row r="1693" spans="1:49" x14ac:dyDescent="0.25">
      <c r="A1693" t="s">
        <v>48</v>
      </c>
      <c r="B1693" t="s">
        <v>49</v>
      </c>
      <c r="C1693" t="s">
        <v>50</v>
      </c>
      <c r="D1693" t="s">
        <v>76</v>
      </c>
      <c r="E1693" t="s">
        <v>77</v>
      </c>
      <c r="F1693" t="s">
        <v>53</v>
      </c>
      <c r="G1693">
        <v>9000036784</v>
      </c>
      <c r="H1693">
        <v>36784</v>
      </c>
      <c r="I1693" t="s">
        <v>6143</v>
      </c>
      <c r="J1693" t="s">
        <v>6144</v>
      </c>
      <c r="K1693" t="s">
        <v>56</v>
      </c>
      <c r="L1693" t="s">
        <v>57</v>
      </c>
      <c r="M1693" t="s">
        <v>57</v>
      </c>
      <c r="N1693" t="s">
        <v>253</v>
      </c>
      <c r="O1693" t="s">
        <v>59</v>
      </c>
      <c r="P1693">
        <v>354</v>
      </c>
      <c r="Q1693" t="s">
        <v>1810</v>
      </c>
      <c r="R1693" t="s">
        <v>1810</v>
      </c>
      <c r="S1693" t="s">
        <v>366</v>
      </c>
      <c r="T1693" t="s">
        <v>366</v>
      </c>
      <c r="U1693">
        <v>18.4866108894348</v>
      </c>
      <c r="V1693">
        <v>-70.029600143432603</v>
      </c>
      <c r="W1693" t="s">
        <v>1811</v>
      </c>
      <c r="X1693" t="s">
        <v>63</v>
      </c>
      <c r="Y1693" t="s">
        <v>64</v>
      </c>
      <c r="Z1693" t="s">
        <v>65</v>
      </c>
      <c r="AA1693">
        <v>1169001170</v>
      </c>
      <c r="AB1693" t="s">
        <v>66</v>
      </c>
      <c r="AC1693" t="s">
        <v>67</v>
      </c>
      <c r="AD1693">
        <v>18.4866108894348</v>
      </c>
      <c r="AE1693">
        <v>-70.029600143432603</v>
      </c>
      <c r="AF1693" t="s">
        <v>6145</v>
      </c>
      <c r="AG1693" t="s">
        <v>32</v>
      </c>
      <c r="AH1693" t="s">
        <v>48</v>
      </c>
      <c r="AI1693" t="s">
        <v>87</v>
      </c>
      <c r="AJ1693" t="s">
        <v>1488</v>
      </c>
      <c r="AK1693" t="s">
        <v>176</v>
      </c>
      <c r="AL1693" t="s">
        <v>77</v>
      </c>
      <c r="AM1693" t="s">
        <v>177</v>
      </c>
      <c r="AR1693" t="s">
        <v>91</v>
      </c>
      <c r="AS1693">
        <v>9000036784</v>
      </c>
      <c r="AW1693" t="str">
        <f>_xlfn.XLOOKUP(UNIVERSO[[#This Row],[RUTA-LOCALIDAD D&amp;N]],'[1]Cuota Ruta'!E:E,'[1]Cuota Ruta'!G:G)</f>
        <v>Cargar</v>
      </c>
    </row>
    <row r="1694" spans="1:49" x14ac:dyDescent="0.25">
      <c r="A1694" t="s">
        <v>109</v>
      </c>
      <c r="B1694" t="s">
        <v>49</v>
      </c>
      <c r="C1694" t="s">
        <v>50</v>
      </c>
      <c r="D1694" t="s">
        <v>51</v>
      </c>
      <c r="E1694" t="s">
        <v>338</v>
      </c>
      <c r="F1694" t="s">
        <v>283</v>
      </c>
      <c r="G1694">
        <v>9000136055</v>
      </c>
      <c r="H1694">
        <v>136055</v>
      </c>
      <c r="I1694" t="s">
        <v>6146</v>
      </c>
      <c r="J1694" t="s">
        <v>1109</v>
      </c>
      <c r="K1694" t="s">
        <v>286</v>
      </c>
      <c r="L1694" t="s">
        <v>338</v>
      </c>
      <c r="M1694" t="s">
        <v>338</v>
      </c>
      <c r="N1694" t="s">
        <v>6147</v>
      </c>
      <c r="O1694" t="s">
        <v>59</v>
      </c>
      <c r="P1694">
        <v>363</v>
      </c>
      <c r="Q1694" t="s">
        <v>1740</v>
      </c>
      <c r="R1694" t="s">
        <v>1740</v>
      </c>
      <c r="S1694" t="s">
        <v>665</v>
      </c>
      <c r="T1694" t="s">
        <v>665</v>
      </c>
      <c r="U1694">
        <v>19.426044000000001</v>
      </c>
      <c r="V1694">
        <v>-70.644068000000004</v>
      </c>
      <c r="W1694" t="s">
        <v>1741</v>
      </c>
      <c r="X1694" t="s">
        <v>63</v>
      </c>
      <c r="Y1694" t="s">
        <v>64</v>
      </c>
      <c r="Z1694" t="s">
        <v>65</v>
      </c>
      <c r="AA1694">
        <v>1151035063</v>
      </c>
      <c r="AB1694" t="s">
        <v>116</v>
      </c>
      <c r="AC1694" t="s">
        <v>67</v>
      </c>
      <c r="AD1694">
        <v>19.42608666666667</v>
      </c>
      <c r="AE1694">
        <v>-70.64377833333333</v>
      </c>
      <c r="AF1694" t="s">
        <v>6148</v>
      </c>
      <c r="AG1694" t="s">
        <v>32</v>
      </c>
      <c r="AH1694" t="s">
        <v>48</v>
      </c>
      <c r="AI1694" t="s">
        <v>69</v>
      </c>
      <c r="AJ1694" t="s">
        <v>118</v>
      </c>
      <c r="AK1694" t="s">
        <v>408</v>
      </c>
      <c r="AL1694" t="s">
        <v>338</v>
      </c>
      <c r="AM1694" t="s">
        <v>409</v>
      </c>
      <c r="AN1694">
        <v>4</v>
      </c>
      <c r="AO1694" t="s">
        <v>280</v>
      </c>
      <c r="AP1694">
        <v>71</v>
      </c>
      <c r="AQ1694">
        <v>0</v>
      </c>
      <c r="AR1694" t="s">
        <v>73</v>
      </c>
      <c r="AS1694">
        <v>9000136055</v>
      </c>
      <c r="AU1694">
        <v>4</v>
      </c>
      <c r="AV1694" t="s">
        <v>410</v>
      </c>
      <c r="AW1694" t="str">
        <f>_xlfn.XLOOKUP(UNIVERSO[[#This Row],[RUTA-LOCALIDAD D&amp;N]],'[1]Cuota Ruta'!E:E,'[1]Cuota Ruta'!G:G)</f>
        <v>Cargar</v>
      </c>
    </row>
    <row r="1695" spans="1:49" x14ac:dyDescent="0.25">
      <c r="A1695" t="s">
        <v>109</v>
      </c>
      <c r="B1695" t="s">
        <v>49</v>
      </c>
      <c r="C1695" t="s">
        <v>50</v>
      </c>
      <c r="D1695" t="s">
        <v>76</v>
      </c>
      <c r="E1695" t="s">
        <v>140</v>
      </c>
      <c r="F1695" t="s">
        <v>141</v>
      </c>
      <c r="G1695">
        <v>9000076489</v>
      </c>
      <c r="H1695">
        <v>76489</v>
      </c>
      <c r="I1695" t="s">
        <v>6149</v>
      </c>
      <c r="J1695" t="s">
        <v>6150</v>
      </c>
      <c r="K1695" t="s">
        <v>144</v>
      </c>
      <c r="L1695" t="s">
        <v>93</v>
      </c>
      <c r="M1695" t="s">
        <v>93</v>
      </c>
      <c r="N1695" t="s">
        <v>186</v>
      </c>
      <c r="O1695" t="s">
        <v>59</v>
      </c>
      <c r="P1695">
        <v>326</v>
      </c>
      <c r="Q1695" t="s">
        <v>1568</v>
      </c>
      <c r="R1695" t="s">
        <v>1568</v>
      </c>
      <c r="S1695" t="s">
        <v>147</v>
      </c>
      <c r="T1695" t="s">
        <v>147</v>
      </c>
      <c r="U1695">
        <v>18.4534606933594</v>
      </c>
      <c r="V1695">
        <v>-69.629577636718807</v>
      </c>
      <c r="W1695" t="s">
        <v>1569</v>
      </c>
      <c r="X1695" t="s">
        <v>85</v>
      </c>
      <c r="Y1695" t="s">
        <v>64</v>
      </c>
      <c r="Z1695" t="s">
        <v>99</v>
      </c>
      <c r="AA1695">
        <v>1153013430</v>
      </c>
      <c r="AB1695" t="s">
        <v>116</v>
      </c>
      <c r="AC1695" t="s">
        <v>67</v>
      </c>
      <c r="AD1695">
        <v>18.4523607</v>
      </c>
      <c r="AE1695">
        <v>-69.628344999999996</v>
      </c>
      <c r="AF1695" t="s">
        <v>6151</v>
      </c>
      <c r="AG1695" t="s">
        <v>32</v>
      </c>
      <c r="AH1695" t="s">
        <v>48</v>
      </c>
      <c r="AI1695" t="s">
        <v>87</v>
      </c>
      <c r="AJ1695" t="s">
        <v>1488</v>
      </c>
      <c r="AK1695" t="s">
        <v>609</v>
      </c>
      <c r="AL1695" t="s">
        <v>140</v>
      </c>
      <c r="AM1695" t="s">
        <v>610</v>
      </c>
      <c r="AR1695" t="s">
        <v>91</v>
      </c>
      <c r="AS1695">
        <v>9000076489</v>
      </c>
      <c r="AV1695" t="s">
        <v>153</v>
      </c>
      <c r="AW1695" t="str">
        <f>_xlfn.XLOOKUP(UNIVERSO[[#This Row],[RUTA-LOCALIDAD D&amp;N]],'[1]Cuota Ruta'!E:E,'[1]Cuota Ruta'!G:G)</f>
        <v>Cargar</v>
      </c>
    </row>
    <row r="1696" spans="1:49" x14ac:dyDescent="0.25">
      <c r="A1696" t="s">
        <v>109</v>
      </c>
      <c r="B1696" t="s">
        <v>380</v>
      </c>
      <c r="C1696" t="s">
        <v>381</v>
      </c>
      <c r="D1696" t="s">
        <v>76</v>
      </c>
      <c r="E1696" t="s">
        <v>338</v>
      </c>
      <c r="F1696" t="s">
        <v>283</v>
      </c>
      <c r="G1696">
        <v>9000136276</v>
      </c>
      <c r="H1696">
        <v>136276</v>
      </c>
      <c r="I1696" t="s">
        <v>6152</v>
      </c>
      <c r="J1696" t="s">
        <v>6153</v>
      </c>
      <c r="K1696" t="s">
        <v>286</v>
      </c>
      <c r="L1696" t="s">
        <v>338</v>
      </c>
      <c r="M1696" t="s">
        <v>338</v>
      </c>
      <c r="N1696" t="s">
        <v>58</v>
      </c>
      <c r="O1696" t="s">
        <v>434</v>
      </c>
      <c r="P1696">
        <v>364</v>
      </c>
      <c r="Q1696" t="s">
        <v>1474</v>
      </c>
      <c r="R1696" t="s">
        <v>1474</v>
      </c>
      <c r="S1696" t="s">
        <v>504</v>
      </c>
      <c r="T1696" t="s">
        <v>504</v>
      </c>
      <c r="U1696">
        <v>19.450908999999999</v>
      </c>
      <c r="V1696">
        <v>-70.703603999999999</v>
      </c>
      <c r="W1696" t="s">
        <v>1475</v>
      </c>
      <c r="X1696" t="s">
        <v>85</v>
      </c>
      <c r="Y1696" t="s">
        <v>64</v>
      </c>
      <c r="Z1696" t="s">
        <v>65</v>
      </c>
      <c r="AA1696">
        <v>1151035143</v>
      </c>
      <c r="AB1696" t="s">
        <v>116</v>
      </c>
      <c r="AC1696" t="s">
        <v>67</v>
      </c>
      <c r="AD1696">
        <v>19.450904999999999</v>
      </c>
      <c r="AE1696">
        <v>-70.703586666666666</v>
      </c>
      <c r="AF1696" t="s">
        <v>6154</v>
      </c>
      <c r="AG1696" t="s">
        <v>32</v>
      </c>
      <c r="AH1696" t="s">
        <v>48</v>
      </c>
      <c r="AI1696" t="s">
        <v>69</v>
      </c>
      <c r="AJ1696" t="s">
        <v>118</v>
      </c>
      <c r="AK1696" t="s">
        <v>346</v>
      </c>
      <c r="AL1696" t="s">
        <v>338</v>
      </c>
      <c r="AM1696" t="s">
        <v>347</v>
      </c>
      <c r="AN1696">
        <v>2</v>
      </c>
      <c r="AO1696" t="s">
        <v>245</v>
      </c>
      <c r="AP1696">
        <v>36</v>
      </c>
      <c r="AQ1696">
        <v>0</v>
      </c>
      <c r="AR1696" t="s">
        <v>73</v>
      </c>
      <c r="AS1696">
        <v>9000136276</v>
      </c>
      <c r="AT1696" t="s">
        <v>74</v>
      </c>
      <c r="AU1696">
        <v>2</v>
      </c>
      <c r="AV1696" t="s">
        <v>349</v>
      </c>
      <c r="AW1696" t="str">
        <f>_xlfn.XLOOKUP(UNIVERSO[[#This Row],[RUTA-LOCALIDAD D&amp;N]],'[1]Cuota Ruta'!E:E,'[1]Cuota Ruta'!G:G)</f>
        <v>Cargar</v>
      </c>
    </row>
    <row r="1697" spans="1:49" x14ac:dyDescent="0.25">
      <c r="A1697" t="s">
        <v>48</v>
      </c>
      <c r="B1697" t="s">
        <v>49</v>
      </c>
      <c r="C1697" t="s">
        <v>50</v>
      </c>
      <c r="D1697" t="s">
        <v>76</v>
      </c>
      <c r="E1697" t="s">
        <v>140</v>
      </c>
      <c r="F1697" t="s">
        <v>141</v>
      </c>
      <c r="G1697">
        <v>9000076541</v>
      </c>
      <c r="H1697">
        <v>76541</v>
      </c>
      <c r="I1697" t="s">
        <v>6155</v>
      </c>
      <c r="J1697" t="s">
        <v>6156</v>
      </c>
      <c r="K1697" t="s">
        <v>144</v>
      </c>
      <c r="L1697" t="s">
        <v>93</v>
      </c>
      <c r="M1697" t="s">
        <v>93</v>
      </c>
      <c r="N1697" t="s">
        <v>186</v>
      </c>
      <c r="O1697" t="s">
        <v>59</v>
      </c>
      <c r="P1697">
        <v>394</v>
      </c>
      <c r="Q1697" t="s">
        <v>162</v>
      </c>
      <c r="R1697" t="s">
        <v>162</v>
      </c>
      <c r="S1697" t="s">
        <v>147</v>
      </c>
      <c r="T1697" t="s">
        <v>147</v>
      </c>
      <c r="U1697">
        <v>18.451898570000001</v>
      </c>
      <c r="V1697">
        <v>-69.674270629999995</v>
      </c>
      <c r="W1697" t="s">
        <v>163</v>
      </c>
      <c r="X1697" t="s">
        <v>63</v>
      </c>
      <c r="Y1697" t="s">
        <v>64</v>
      </c>
      <c r="Z1697" t="s">
        <v>99</v>
      </c>
      <c r="AA1697">
        <v>1153013460</v>
      </c>
      <c r="AB1697" t="s">
        <v>116</v>
      </c>
      <c r="AC1697" t="s">
        <v>67</v>
      </c>
      <c r="AD1697">
        <v>18.45194163333333</v>
      </c>
      <c r="AE1697">
        <v>-69.674291800000006</v>
      </c>
      <c r="AF1697" t="s">
        <v>6157</v>
      </c>
      <c r="AG1697" t="s">
        <v>32</v>
      </c>
      <c r="AH1697" t="s">
        <v>48</v>
      </c>
      <c r="AI1697" t="s">
        <v>87</v>
      </c>
      <c r="AJ1697" t="s">
        <v>1488</v>
      </c>
      <c r="AK1697" t="s">
        <v>150</v>
      </c>
      <c r="AL1697" t="s">
        <v>140</v>
      </c>
      <c r="AM1697" t="s">
        <v>151</v>
      </c>
      <c r="AR1697" t="s">
        <v>91</v>
      </c>
      <c r="AS1697">
        <v>9000076541</v>
      </c>
      <c r="AV1697" t="s">
        <v>153</v>
      </c>
      <c r="AW1697" t="str">
        <f>_xlfn.XLOOKUP(UNIVERSO[[#This Row],[RUTA-LOCALIDAD D&amp;N]],'[1]Cuota Ruta'!E:E,'[1]Cuota Ruta'!G:G)</f>
        <v>Cargar</v>
      </c>
    </row>
    <row r="1698" spans="1:49" x14ac:dyDescent="0.25">
      <c r="A1698" t="s">
        <v>48</v>
      </c>
      <c r="B1698" t="s">
        <v>49</v>
      </c>
      <c r="C1698" t="s">
        <v>50</v>
      </c>
      <c r="D1698" t="s">
        <v>51</v>
      </c>
      <c r="E1698" t="s">
        <v>140</v>
      </c>
      <c r="F1698" t="s">
        <v>141</v>
      </c>
      <c r="G1698">
        <v>9000136371</v>
      </c>
      <c r="H1698">
        <v>136371</v>
      </c>
      <c r="I1698" t="s">
        <v>6158</v>
      </c>
      <c r="J1698" t="s">
        <v>6159</v>
      </c>
      <c r="K1698" t="s">
        <v>144</v>
      </c>
      <c r="L1698" t="s">
        <v>93</v>
      </c>
      <c r="M1698" t="s">
        <v>93</v>
      </c>
      <c r="N1698" t="s">
        <v>2022</v>
      </c>
      <c r="O1698" t="s">
        <v>59</v>
      </c>
      <c r="P1698">
        <v>340</v>
      </c>
      <c r="Q1698" t="s">
        <v>2007</v>
      </c>
      <c r="R1698" t="s">
        <v>2007</v>
      </c>
      <c r="S1698" t="s">
        <v>1137</v>
      </c>
      <c r="T1698" t="s">
        <v>1137</v>
      </c>
      <c r="U1698">
        <v>18.511264799999999</v>
      </c>
      <c r="V1698">
        <v>-69.868568420000003</v>
      </c>
      <c r="W1698" t="s">
        <v>2008</v>
      </c>
      <c r="X1698" t="s">
        <v>85</v>
      </c>
      <c r="Y1698" t="s">
        <v>64</v>
      </c>
      <c r="Z1698" t="s">
        <v>65</v>
      </c>
      <c r="AA1698">
        <v>1153024016</v>
      </c>
      <c r="AB1698" t="s">
        <v>66</v>
      </c>
      <c r="AC1698" t="s">
        <v>67</v>
      </c>
      <c r="AD1698">
        <v>18.511264799999999</v>
      </c>
      <c r="AE1698">
        <v>-69.868568420000003</v>
      </c>
      <c r="AF1698" t="s">
        <v>6160</v>
      </c>
      <c r="AG1698" t="s">
        <v>32</v>
      </c>
      <c r="AH1698" t="s">
        <v>48</v>
      </c>
      <c r="AI1698" t="s">
        <v>69</v>
      </c>
      <c r="AJ1698" t="s">
        <v>69</v>
      </c>
      <c r="AK1698" t="s">
        <v>150</v>
      </c>
      <c r="AL1698" t="s">
        <v>140</v>
      </c>
      <c r="AM1698" t="s">
        <v>151</v>
      </c>
      <c r="AN1698">
        <v>5</v>
      </c>
      <c r="AO1698" t="s">
        <v>72</v>
      </c>
      <c r="AP1698">
        <v>3</v>
      </c>
      <c r="AQ1698">
        <v>0</v>
      </c>
      <c r="AR1698" t="s">
        <v>73</v>
      </c>
      <c r="AS1698">
        <v>9000136371</v>
      </c>
      <c r="AU1698">
        <v>5</v>
      </c>
      <c r="AV1698" t="s">
        <v>153</v>
      </c>
      <c r="AW1698" t="str">
        <f>_xlfn.XLOOKUP(UNIVERSO[[#This Row],[RUTA-LOCALIDAD D&amp;N]],'[1]Cuota Ruta'!E:E,'[1]Cuota Ruta'!G:G)</f>
        <v>Cargar</v>
      </c>
    </row>
    <row r="1699" spans="1:49" x14ac:dyDescent="0.25">
      <c r="A1699" t="s">
        <v>48</v>
      </c>
      <c r="B1699" t="s">
        <v>49</v>
      </c>
      <c r="C1699" t="s">
        <v>50</v>
      </c>
      <c r="D1699" t="s">
        <v>76</v>
      </c>
      <c r="E1699" t="s">
        <v>77</v>
      </c>
      <c r="F1699" t="s">
        <v>53</v>
      </c>
      <c r="G1699">
        <v>9000078059</v>
      </c>
      <c r="H1699">
        <v>78059</v>
      </c>
      <c r="I1699" t="s">
        <v>6161</v>
      </c>
      <c r="J1699" t="s">
        <v>6162</v>
      </c>
      <c r="K1699" t="s">
        <v>56</v>
      </c>
      <c r="L1699" t="s">
        <v>93</v>
      </c>
      <c r="M1699" t="s">
        <v>93</v>
      </c>
      <c r="N1699" t="s">
        <v>1241</v>
      </c>
      <c r="O1699" t="s">
        <v>59</v>
      </c>
      <c r="P1699">
        <v>342</v>
      </c>
      <c r="Q1699" t="s">
        <v>1189</v>
      </c>
      <c r="R1699" t="s">
        <v>1189</v>
      </c>
      <c r="S1699" t="s">
        <v>366</v>
      </c>
      <c r="T1699" t="s">
        <v>366</v>
      </c>
      <c r="U1699">
        <v>18.683271026611301</v>
      </c>
      <c r="V1699">
        <v>-70.179187011718795</v>
      </c>
      <c r="W1699" t="s">
        <v>1190</v>
      </c>
      <c r="X1699" t="s">
        <v>85</v>
      </c>
      <c r="Y1699" t="s">
        <v>64</v>
      </c>
      <c r="Z1699" t="s">
        <v>65</v>
      </c>
      <c r="AA1699">
        <v>1169002022</v>
      </c>
      <c r="AB1699" t="s">
        <v>116</v>
      </c>
      <c r="AC1699" t="s">
        <v>67</v>
      </c>
      <c r="AD1699">
        <v>18.68328172</v>
      </c>
      <c r="AE1699">
        <v>-70.179211550000005</v>
      </c>
      <c r="AF1699" t="s">
        <v>6163</v>
      </c>
      <c r="AG1699" t="s">
        <v>32</v>
      </c>
      <c r="AH1699" t="s">
        <v>48</v>
      </c>
      <c r="AI1699" t="s">
        <v>87</v>
      </c>
      <c r="AJ1699" t="s">
        <v>1488</v>
      </c>
      <c r="AK1699" t="s">
        <v>176</v>
      </c>
      <c r="AL1699" t="s">
        <v>77</v>
      </c>
      <c r="AM1699" t="s">
        <v>177</v>
      </c>
      <c r="AR1699" t="s">
        <v>91</v>
      </c>
      <c r="AS1699">
        <v>9000078059</v>
      </c>
      <c r="AW1699" t="str">
        <f>_xlfn.XLOOKUP(UNIVERSO[[#This Row],[RUTA-LOCALIDAD D&amp;N]],'[1]Cuota Ruta'!E:E,'[1]Cuota Ruta'!G:G)</f>
        <v>Cargar</v>
      </c>
    </row>
    <row r="1700" spans="1:49" x14ac:dyDescent="0.25">
      <c r="A1700" t="s">
        <v>48</v>
      </c>
      <c r="B1700" t="s">
        <v>49</v>
      </c>
      <c r="C1700" t="s">
        <v>50</v>
      </c>
      <c r="D1700" t="s">
        <v>51</v>
      </c>
      <c r="E1700" t="s">
        <v>140</v>
      </c>
      <c r="F1700" t="s">
        <v>141</v>
      </c>
      <c r="G1700">
        <v>9000136391</v>
      </c>
      <c r="H1700">
        <v>136391</v>
      </c>
      <c r="I1700" t="s">
        <v>6164</v>
      </c>
      <c r="J1700" t="s">
        <v>6165</v>
      </c>
      <c r="K1700" t="s">
        <v>144</v>
      </c>
      <c r="L1700" t="s">
        <v>93</v>
      </c>
      <c r="M1700" t="s">
        <v>93</v>
      </c>
      <c r="N1700" t="s">
        <v>1960</v>
      </c>
      <c r="O1700" t="s">
        <v>59</v>
      </c>
      <c r="P1700">
        <v>308</v>
      </c>
      <c r="Q1700" t="s">
        <v>1961</v>
      </c>
      <c r="R1700" t="s">
        <v>1961</v>
      </c>
      <c r="S1700" t="s">
        <v>1137</v>
      </c>
      <c r="T1700" t="s">
        <v>1137</v>
      </c>
      <c r="U1700">
        <v>18.5095416477748</v>
      </c>
      <c r="V1700">
        <v>-69.823213849748896</v>
      </c>
      <c r="W1700" t="s">
        <v>1962</v>
      </c>
      <c r="X1700" t="s">
        <v>85</v>
      </c>
      <c r="Y1700" t="s">
        <v>64</v>
      </c>
      <c r="Z1700" t="s">
        <v>65</v>
      </c>
      <c r="AA1700">
        <v>1153024020</v>
      </c>
      <c r="AB1700" t="s">
        <v>116</v>
      </c>
      <c r="AC1700" t="s">
        <v>67</v>
      </c>
      <c r="AD1700">
        <v>18.509568333333331</v>
      </c>
      <c r="AE1700">
        <v>-69.82331666666667</v>
      </c>
      <c r="AF1700" t="s">
        <v>6166</v>
      </c>
      <c r="AG1700" t="s">
        <v>32</v>
      </c>
      <c r="AH1700" t="s">
        <v>48</v>
      </c>
      <c r="AI1700" t="s">
        <v>69</v>
      </c>
      <c r="AJ1700" t="s">
        <v>69</v>
      </c>
      <c r="AK1700" t="s">
        <v>150</v>
      </c>
      <c r="AL1700" t="s">
        <v>140</v>
      </c>
      <c r="AM1700" t="s">
        <v>151</v>
      </c>
      <c r="AN1700">
        <v>10</v>
      </c>
      <c r="AO1700" t="s">
        <v>228</v>
      </c>
      <c r="AP1700">
        <v>91</v>
      </c>
      <c r="AQ1700">
        <v>0</v>
      </c>
      <c r="AR1700" t="s">
        <v>73</v>
      </c>
      <c r="AS1700">
        <v>9000136391</v>
      </c>
      <c r="AT1700" t="s">
        <v>74</v>
      </c>
      <c r="AU1700">
        <v>10</v>
      </c>
      <c r="AV1700" t="s">
        <v>153</v>
      </c>
      <c r="AW1700" t="str">
        <f>_xlfn.XLOOKUP(UNIVERSO[[#This Row],[RUTA-LOCALIDAD D&amp;N]],'[1]Cuota Ruta'!E:E,'[1]Cuota Ruta'!G:G)</f>
        <v>Cargar</v>
      </c>
    </row>
    <row r="1701" spans="1:49" x14ac:dyDescent="0.25">
      <c r="A1701" t="s">
        <v>48</v>
      </c>
      <c r="B1701" t="s">
        <v>49</v>
      </c>
      <c r="C1701" t="s">
        <v>50</v>
      </c>
      <c r="D1701" t="s">
        <v>76</v>
      </c>
      <c r="E1701" t="s">
        <v>917</v>
      </c>
      <c r="F1701" t="s">
        <v>283</v>
      </c>
      <c r="G1701">
        <v>9000039501</v>
      </c>
      <c r="H1701">
        <v>39501</v>
      </c>
      <c r="I1701" t="s">
        <v>6167</v>
      </c>
      <c r="J1701" t="s">
        <v>6168</v>
      </c>
      <c r="K1701" t="s">
        <v>286</v>
      </c>
      <c r="L1701" t="s">
        <v>1748</v>
      </c>
      <c r="M1701" t="s">
        <v>1748</v>
      </c>
      <c r="N1701" t="s">
        <v>253</v>
      </c>
      <c r="O1701" t="s">
        <v>59</v>
      </c>
      <c r="P1701">
        <v>309</v>
      </c>
      <c r="Q1701" t="s">
        <v>1429</v>
      </c>
      <c r="R1701" t="s">
        <v>1429</v>
      </c>
      <c r="S1701" t="s">
        <v>922</v>
      </c>
      <c r="T1701" t="s">
        <v>922</v>
      </c>
      <c r="U1701">
        <v>19.637834930419899</v>
      </c>
      <c r="V1701">
        <v>-70.271202087402301</v>
      </c>
      <c r="W1701" t="s">
        <v>1430</v>
      </c>
      <c r="X1701" t="s">
        <v>85</v>
      </c>
      <c r="Y1701" t="s">
        <v>64</v>
      </c>
      <c r="Z1701" t="s">
        <v>65</v>
      </c>
      <c r="AA1701">
        <v>1156004343</v>
      </c>
      <c r="AB1701" t="s">
        <v>66</v>
      </c>
      <c r="AC1701" t="s">
        <v>67</v>
      </c>
      <c r="AD1701">
        <v>19.637834930419899</v>
      </c>
      <c r="AE1701">
        <v>-70.271202087402301</v>
      </c>
      <c r="AF1701" t="s">
        <v>6169</v>
      </c>
      <c r="AG1701" t="s">
        <v>32</v>
      </c>
      <c r="AH1701" t="s">
        <v>48</v>
      </c>
      <c r="AI1701" t="s">
        <v>87</v>
      </c>
      <c r="AJ1701" t="s">
        <v>1488</v>
      </c>
      <c r="AK1701" t="s">
        <v>925</v>
      </c>
      <c r="AL1701" t="s">
        <v>917</v>
      </c>
      <c r="AM1701" t="s">
        <v>926</v>
      </c>
      <c r="AR1701" t="s">
        <v>91</v>
      </c>
      <c r="AS1701">
        <v>9000039501</v>
      </c>
      <c r="AV1701" t="s">
        <v>267</v>
      </c>
      <c r="AW1701" t="str">
        <f>_xlfn.XLOOKUP(UNIVERSO[[#This Row],[RUTA-LOCALIDAD D&amp;N]],'[1]Cuota Ruta'!E:E,'[1]Cuota Ruta'!G:G)</f>
        <v>Cargar</v>
      </c>
    </row>
    <row r="1702" spans="1:49" x14ac:dyDescent="0.25">
      <c r="A1702" t="s">
        <v>48</v>
      </c>
      <c r="B1702" t="s">
        <v>49</v>
      </c>
      <c r="C1702" t="s">
        <v>50</v>
      </c>
      <c r="D1702" t="s">
        <v>51</v>
      </c>
      <c r="E1702" t="s">
        <v>140</v>
      </c>
      <c r="F1702" t="s">
        <v>141</v>
      </c>
      <c r="G1702">
        <v>9000136789</v>
      </c>
      <c r="H1702">
        <v>136789</v>
      </c>
      <c r="I1702" t="s">
        <v>6170</v>
      </c>
      <c r="J1702" t="s">
        <v>6171</v>
      </c>
      <c r="K1702" t="s">
        <v>144</v>
      </c>
      <c r="L1702" t="s">
        <v>93</v>
      </c>
      <c r="M1702" t="s">
        <v>93</v>
      </c>
      <c r="N1702" t="s">
        <v>3783</v>
      </c>
      <c r="O1702" t="s">
        <v>59</v>
      </c>
      <c r="P1702">
        <v>388</v>
      </c>
      <c r="Q1702" t="s">
        <v>1263</v>
      </c>
      <c r="R1702" t="s">
        <v>1263</v>
      </c>
      <c r="S1702" t="s">
        <v>1137</v>
      </c>
      <c r="T1702" t="s">
        <v>1137</v>
      </c>
      <c r="U1702">
        <v>18.517938610000002</v>
      </c>
      <c r="V1702">
        <v>-69.825904850000001</v>
      </c>
      <c r="W1702" t="s">
        <v>1264</v>
      </c>
      <c r="X1702" t="s">
        <v>63</v>
      </c>
      <c r="Y1702" t="s">
        <v>64</v>
      </c>
      <c r="Z1702" t="s">
        <v>65</v>
      </c>
      <c r="AA1702">
        <v>1153024167</v>
      </c>
      <c r="AB1702" t="s">
        <v>66</v>
      </c>
      <c r="AC1702" t="s">
        <v>67</v>
      </c>
      <c r="AD1702">
        <v>18.517938610000002</v>
      </c>
      <c r="AE1702">
        <v>-69.825904850000001</v>
      </c>
      <c r="AF1702" t="s">
        <v>6172</v>
      </c>
      <c r="AG1702" t="s">
        <v>32</v>
      </c>
      <c r="AH1702" t="s">
        <v>48</v>
      </c>
      <c r="AI1702" t="s">
        <v>69</v>
      </c>
      <c r="AJ1702" t="s">
        <v>69</v>
      </c>
      <c r="AK1702" t="s">
        <v>150</v>
      </c>
      <c r="AL1702" t="s">
        <v>140</v>
      </c>
      <c r="AM1702" t="s">
        <v>151</v>
      </c>
      <c r="AN1702">
        <v>9</v>
      </c>
      <c r="AO1702" t="s">
        <v>139</v>
      </c>
      <c r="AP1702">
        <v>84</v>
      </c>
      <c r="AQ1702">
        <v>0</v>
      </c>
      <c r="AR1702" t="s">
        <v>73</v>
      </c>
      <c r="AS1702">
        <v>9000136789</v>
      </c>
      <c r="AT1702" t="s">
        <v>74</v>
      </c>
      <c r="AU1702">
        <v>9</v>
      </c>
      <c r="AV1702" t="s">
        <v>153</v>
      </c>
      <c r="AW1702" t="str">
        <f>_xlfn.XLOOKUP(UNIVERSO[[#This Row],[RUTA-LOCALIDAD D&amp;N]],'[1]Cuota Ruta'!E:E,'[1]Cuota Ruta'!G:G)</f>
        <v>Cargar</v>
      </c>
    </row>
    <row r="1703" spans="1:49" x14ac:dyDescent="0.25">
      <c r="A1703" t="s">
        <v>109</v>
      </c>
      <c r="B1703" t="s">
        <v>49</v>
      </c>
      <c r="C1703" t="s">
        <v>50</v>
      </c>
      <c r="D1703" t="s">
        <v>76</v>
      </c>
      <c r="E1703" t="s">
        <v>140</v>
      </c>
      <c r="F1703" t="s">
        <v>141</v>
      </c>
      <c r="G1703">
        <v>9000081136</v>
      </c>
      <c r="H1703">
        <v>81136</v>
      </c>
      <c r="I1703" t="s">
        <v>6173</v>
      </c>
      <c r="J1703" t="s">
        <v>6174</v>
      </c>
      <c r="K1703" t="s">
        <v>144</v>
      </c>
      <c r="L1703" t="s">
        <v>93</v>
      </c>
      <c r="M1703" t="s">
        <v>93</v>
      </c>
      <c r="N1703" t="s">
        <v>1998</v>
      </c>
      <c r="O1703" t="s">
        <v>59</v>
      </c>
      <c r="P1703">
        <v>365</v>
      </c>
      <c r="Q1703" t="s">
        <v>1576</v>
      </c>
      <c r="R1703" t="s">
        <v>1576</v>
      </c>
      <c r="S1703" t="s">
        <v>147</v>
      </c>
      <c r="T1703" t="s">
        <v>147</v>
      </c>
      <c r="U1703">
        <v>18.4507707868304</v>
      </c>
      <c r="V1703">
        <v>-69.655893598283996</v>
      </c>
      <c r="W1703" t="s">
        <v>1577</v>
      </c>
      <c r="X1703" t="s">
        <v>85</v>
      </c>
      <c r="Y1703" t="s">
        <v>64</v>
      </c>
      <c r="Z1703" t="s">
        <v>99</v>
      </c>
      <c r="AA1703">
        <v>1153014457</v>
      </c>
      <c r="AB1703" t="s">
        <v>116</v>
      </c>
      <c r="AC1703" t="s">
        <v>67</v>
      </c>
      <c r="AD1703">
        <v>18.450940416666661</v>
      </c>
      <c r="AE1703">
        <v>-69.65583525000001</v>
      </c>
      <c r="AF1703" t="s">
        <v>6175</v>
      </c>
      <c r="AG1703" t="s">
        <v>32</v>
      </c>
      <c r="AH1703" t="s">
        <v>48</v>
      </c>
      <c r="AI1703" t="s">
        <v>87</v>
      </c>
      <c r="AJ1703" t="s">
        <v>1488</v>
      </c>
      <c r="AK1703" t="s">
        <v>609</v>
      </c>
      <c r="AL1703" t="s">
        <v>140</v>
      </c>
      <c r="AM1703" t="s">
        <v>610</v>
      </c>
      <c r="AR1703" t="s">
        <v>91</v>
      </c>
      <c r="AS1703">
        <v>9000081136</v>
      </c>
      <c r="AV1703" t="s">
        <v>153</v>
      </c>
      <c r="AW1703" t="str">
        <f>_xlfn.XLOOKUP(UNIVERSO[[#This Row],[RUTA-LOCALIDAD D&amp;N]],'[1]Cuota Ruta'!E:E,'[1]Cuota Ruta'!G:G)</f>
        <v>Cargar</v>
      </c>
    </row>
    <row r="1704" spans="1:49" x14ac:dyDescent="0.25">
      <c r="A1704" t="s">
        <v>109</v>
      </c>
      <c r="B1704" t="s">
        <v>380</v>
      </c>
      <c r="C1704" t="s">
        <v>381</v>
      </c>
      <c r="D1704" t="s">
        <v>76</v>
      </c>
      <c r="E1704" t="s">
        <v>338</v>
      </c>
      <c r="F1704" t="s">
        <v>283</v>
      </c>
      <c r="G1704">
        <v>9000137335</v>
      </c>
      <c r="H1704">
        <v>137335</v>
      </c>
      <c r="I1704" t="s">
        <v>6176</v>
      </c>
      <c r="J1704" t="s">
        <v>6177</v>
      </c>
      <c r="K1704" t="s">
        <v>286</v>
      </c>
      <c r="L1704" t="s">
        <v>338</v>
      </c>
      <c r="M1704" t="s">
        <v>338</v>
      </c>
      <c r="N1704" t="s">
        <v>6178</v>
      </c>
      <c r="O1704" t="s">
        <v>434</v>
      </c>
      <c r="P1704">
        <v>373</v>
      </c>
      <c r="Q1704" t="s">
        <v>739</v>
      </c>
      <c r="R1704" t="s">
        <v>739</v>
      </c>
      <c r="S1704" t="s">
        <v>504</v>
      </c>
      <c r="T1704" t="s">
        <v>504</v>
      </c>
      <c r="U1704">
        <v>19.435079999999999</v>
      </c>
      <c r="V1704">
        <v>-70.661527000000007</v>
      </c>
      <c r="W1704" t="s">
        <v>740</v>
      </c>
      <c r="X1704" t="s">
        <v>63</v>
      </c>
      <c r="Y1704" t="s">
        <v>64</v>
      </c>
      <c r="Z1704" t="s">
        <v>65</v>
      </c>
      <c r="AA1704">
        <v>1151035283</v>
      </c>
      <c r="AB1704" t="s">
        <v>116</v>
      </c>
      <c r="AC1704" t="s">
        <v>67</v>
      </c>
      <c r="AD1704">
        <v>19.435010200000001</v>
      </c>
      <c r="AE1704">
        <v>-70.6615252</v>
      </c>
      <c r="AF1704" t="s">
        <v>6179</v>
      </c>
      <c r="AG1704" t="s">
        <v>32</v>
      </c>
      <c r="AH1704" t="s">
        <v>48</v>
      </c>
      <c r="AI1704" t="s">
        <v>69</v>
      </c>
      <c r="AJ1704" t="s">
        <v>118</v>
      </c>
      <c r="AK1704" t="s">
        <v>408</v>
      </c>
      <c r="AL1704" t="s">
        <v>338</v>
      </c>
      <c r="AM1704" t="s">
        <v>409</v>
      </c>
      <c r="AN1704">
        <v>3</v>
      </c>
      <c r="AO1704" t="s">
        <v>484</v>
      </c>
      <c r="AP1704">
        <v>43</v>
      </c>
      <c r="AQ1704">
        <v>0</v>
      </c>
      <c r="AR1704" t="s">
        <v>73</v>
      </c>
      <c r="AS1704">
        <v>9000137335</v>
      </c>
      <c r="AU1704">
        <v>3</v>
      </c>
      <c r="AV1704" t="s">
        <v>410</v>
      </c>
      <c r="AW1704" t="str">
        <f>_xlfn.XLOOKUP(UNIVERSO[[#This Row],[RUTA-LOCALIDAD D&amp;N]],'[1]Cuota Ruta'!E:E,'[1]Cuota Ruta'!G:G)</f>
        <v>Cargar</v>
      </c>
    </row>
    <row r="1705" spans="1:49" x14ac:dyDescent="0.25">
      <c r="A1705" t="s">
        <v>48</v>
      </c>
      <c r="B1705" t="s">
        <v>49</v>
      </c>
      <c r="C1705" t="s">
        <v>110</v>
      </c>
      <c r="D1705" t="s">
        <v>76</v>
      </c>
      <c r="E1705" t="s">
        <v>338</v>
      </c>
      <c r="F1705" t="s">
        <v>283</v>
      </c>
      <c r="G1705">
        <v>9000081837</v>
      </c>
      <c r="H1705">
        <v>81837</v>
      </c>
      <c r="I1705" t="s">
        <v>6180</v>
      </c>
      <c r="J1705" t="s">
        <v>6181</v>
      </c>
      <c r="K1705" t="s">
        <v>286</v>
      </c>
      <c r="L1705" t="s">
        <v>338</v>
      </c>
      <c r="M1705" t="s">
        <v>338</v>
      </c>
      <c r="N1705" t="s">
        <v>4431</v>
      </c>
      <c r="O1705" t="s">
        <v>59</v>
      </c>
      <c r="P1705">
        <v>301</v>
      </c>
      <c r="Q1705" t="s">
        <v>1874</v>
      </c>
      <c r="R1705" t="s">
        <v>1874</v>
      </c>
      <c r="S1705" t="s">
        <v>343</v>
      </c>
      <c r="T1705" t="s">
        <v>343</v>
      </c>
      <c r="U1705">
        <v>19.398685455322301</v>
      </c>
      <c r="V1705">
        <v>-70.727041244506793</v>
      </c>
      <c r="W1705" t="s">
        <v>1875</v>
      </c>
      <c r="X1705" t="s">
        <v>85</v>
      </c>
      <c r="Y1705" t="s">
        <v>64</v>
      </c>
      <c r="Z1705" t="s">
        <v>65</v>
      </c>
      <c r="AA1705">
        <v>1151022169</v>
      </c>
      <c r="AB1705" t="s">
        <v>116</v>
      </c>
      <c r="AC1705" t="s">
        <v>67</v>
      </c>
      <c r="AD1705">
        <v>19.398585000000001</v>
      </c>
      <c r="AE1705">
        <v>-70.726958333333343</v>
      </c>
      <c r="AF1705" t="s">
        <v>6182</v>
      </c>
      <c r="AG1705" t="s">
        <v>32</v>
      </c>
      <c r="AH1705" t="s">
        <v>48</v>
      </c>
      <c r="AI1705" t="s">
        <v>87</v>
      </c>
      <c r="AJ1705" t="s">
        <v>1488</v>
      </c>
      <c r="AK1705" t="s">
        <v>346</v>
      </c>
      <c r="AL1705" t="s">
        <v>338</v>
      </c>
      <c r="AM1705" t="s">
        <v>347</v>
      </c>
      <c r="AR1705" t="s">
        <v>91</v>
      </c>
      <c r="AS1705">
        <v>9000081837</v>
      </c>
      <c r="AV1705" t="s">
        <v>349</v>
      </c>
      <c r="AW1705" t="str">
        <f>_xlfn.XLOOKUP(UNIVERSO[[#This Row],[RUTA-LOCALIDAD D&amp;N]],'[1]Cuota Ruta'!E:E,'[1]Cuota Ruta'!G:G)</f>
        <v>Cargar</v>
      </c>
    </row>
    <row r="1706" spans="1:49" x14ac:dyDescent="0.25">
      <c r="A1706" t="s">
        <v>48</v>
      </c>
      <c r="B1706" t="s">
        <v>49</v>
      </c>
      <c r="C1706" t="s">
        <v>50</v>
      </c>
      <c r="D1706" t="s">
        <v>124</v>
      </c>
      <c r="E1706" t="s">
        <v>125</v>
      </c>
      <c r="F1706" t="s">
        <v>126</v>
      </c>
      <c r="G1706">
        <v>9000137447</v>
      </c>
      <c r="H1706">
        <v>137447</v>
      </c>
      <c r="I1706" t="s">
        <v>6183</v>
      </c>
      <c r="J1706" t="s">
        <v>6184</v>
      </c>
      <c r="K1706" t="s">
        <v>129</v>
      </c>
      <c r="L1706" t="s">
        <v>130</v>
      </c>
      <c r="M1706" t="s">
        <v>6185</v>
      </c>
      <c r="N1706" t="s">
        <v>132</v>
      </c>
      <c r="O1706" t="s">
        <v>126</v>
      </c>
      <c r="P1706">
        <v>303</v>
      </c>
      <c r="Q1706" t="s">
        <v>3401</v>
      </c>
      <c r="R1706" t="s">
        <v>3735</v>
      </c>
      <c r="S1706" t="s">
        <v>134</v>
      </c>
      <c r="T1706" t="s">
        <v>134</v>
      </c>
      <c r="U1706">
        <v>18.30024719</v>
      </c>
      <c r="V1706">
        <v>-70.339881899999995</v>
      </c>
      <c r="W1706" t="s">
        <v>3736</v>
      </c>
      <c r="X1706" t="s">
        <v>63</v>
      </c>
      <c r="Y1706" t="s">
        <v>64</v>
      </c>
      <c r="Z1706" t="s">
        <v>65</v>
      </c>
      <c r="AA1706">
        <v>1163016007</v>
      </c>
      <c r="AB1706" t="s">
        <v>66</v>
      </c>
      <c r="AC1706" t="s">
        <v>67</v>
      </c>
      <c r="AD1706">
        <v>18.30024719</v>
      </c>
      <c r="AE1706">
        <v>-70.339881899999995</v>
      </c>
      <c r="AF1706" t="s">
        <v>6186</v>
      </c>
      <c r="AG1706" t="s">
        <v>32</v>
      </c>
      <c r="AH1706" t="s">
        <v>48</v>
      </c>
      <c r="AI1706" t="s">
        <v>69</v>
      </c>
      <c r="AJ1706" t="s">
        <v>69</v>
      </c>
      <c r="AK1706" t="s">
        <v>137</v>
      </c>
      <c r="AL1706" t="s">
        <v>125</v>
      </c>
      <c r="AM1706" t="s">
        <v>138</v>
      </c>
      <c r="AN1706">
        <v>8</v>
      </c>
      <c r="AO1706" t="s">
        <v>439</v>
      </c>
      <c r="AP1706">
        <v>6</v>
      </c>
      <c r="AQ1706">
        <v>0</v>
      </c>
      <c r="AR1706" t="s">
        <v>73</v>
      </c>
      <c r="AS1706">
        <v>9000137447</v>
      </c>
      <c r="AU1706">
        <v>8</v>
      </c>
      <c r="AV1706" t="s">
        <v>75</v>
      </c>
      <c r="AW1706" t="str">
        <f>_xlfn.XLOOKUP(UNIVERSO[[#This Row],[RUTA-LOCALIDAD D&amp;N]],'[1]Cuota Ruta'!E:E,'[1]Cuota Ruta'!G:G)</f>
        <v>Cargar</v>
      </c>
    </row>
    <row r="1707" spans="1:49" x14ac:dyDescent="0.25">
      <c r="A1707" t="s">
        <v>48</v>
      </c>
      <c r="B1707" t="s">
        <v>49</v>
      </c>
      <c r="C1707" t="s">
        <v>50</v>
      </c>
      <c r="D1707" t="s">
        <v>76</v>
      </c>
      <c r="E1707" t="s">
        <v>823</v>
      </c>
      <c r="F1707" t="s">
        <v>283</v>
      </c>
      <c r="G1707">
        <v>9000085630</v>
      </c>
      <c r="H1707">
        <v>85630</v>
      </c>
      <c r="I1707" t="s">
        <v>1856</v>
      </c>
      <c r="J1707" t="s">
        <v>6187</v>
      </c>
      <c r="K1707" t="s">
        <v>286</v>
      </c>
      <c r="L1707" t="s">
        <v>826</v>
      </c>
      <c r="M1707" t="s">
        <v>826</v>
      </c>
      <c r="N1707" t="s">
        <v>827</v>
      </c>
      <c r="O1707" t="s">
        <v>59</v>
      </c>
      <c r="P1707">
        <v>347</v>
      </c>
      <c r="Q1707" t="s">
        <v>3244</v>
      </c>
      <c r="R1707" t="s">
        <v>3244</v>
      </c>
      <c r="S1707" t="s">
        <v>829</v>
      </c>
      <c r="T1707" t="s">
        <v>829</v>
      </c>
      <c r="U1707">
        <v>19.3174934387207</v>
      </c>
      <c r="V1707">
        <v>-70.270080566406193</v>
      </c>
      <c r="W1707" t="s">
        <v>3245</v>
      </c>
      <c r="X1707" t="s">
        <v>63</v>
      </c>
      <c r="Y1707" t="s">
        <v>64</v>
      </c>
      <c r="Z1707" t="s">
        <v>99</v>
      </c>
      <c r="AA1707">
        <v>1154009979</v>
      </c>
      <c r="AB1707" t="s">
        <v>116</v>
      </c>
      <c r="AC1707" t="s">
        <v>67</v>
      </c>
      <c r="AD1707">
        <v>19.317458200000001</v>
      </c>
      <c r="AE1707">
        <v>-70.270118366666665</v>
      </c>
      <c r="AF1707" t="s">
        <v>6188</v>
      </c>
      <c r="AG1707" t="s">
        <v>32</v>
      </c>
      <c r="AH1707" t="s">
        <v>48</v>
      </c>
      <c r="AI1707" t="s">
        <v>87</v>
      </c>
      <c r="AJ1707" t="s">
        <v>1488</v>
      </c>
      <c r="AR1707" t="s">
        <v>91</v>
      </c>
      <c r="AS1707">
        <v>9000085630</v>
      </c>
      <c r="AW1707" t="str">
        <f>_xlfn.XLOOKUP(UNIVERSO[[#This Row],[RUTA-LOCALIDAD D&amp;N]],'[1]Cuota Ruta'!E:E,'[1]Cuota Ruta'!G:G)</f>
        <v>Cargar</v>
      </c>
    </row>
    <row r="1708" spans="1:49" x14ac:dyDescent="0.25">
      <c r="A1708" t="s">
        <v>109</v>
      </c>
      <c r="B1708" t="s">
        <v>49</v>
      </c>
      <c r="C1708" t="s">
        <v>50</v>
      </c>
      <c r="D1708" t="s">
        <v>76</v>
      </c>
      <c r="E1708" t="s">
        <v>338</v>
      </c>
      <c r="F1708" t="s">
        <v>283</v>
      </c>
      <c r="G1708">
        <v>9000137753</v>
      </c>
      <c r="H1708">
        <v>137753</v>
      </c>
      <c r="I1708" t="s">
        <v>6189</v>
      </c>
      <c r="J1708" t="s">
        <v>6190</v>
      </c>
      <c r="K1708" t="s">
        <v>286</v>
      </c>
      <c r="L1708" t="s">
        <v>338</v>
      </c>
      <c r="M1708" t="s">
        <v>338</v>
      </c>
      <c r="N1708" t="s">
        <v>2985</v>
      </c>
      <c r="O1708" t="s">
        <v>59</v>
      </c>
      <c r="P1708">
        <v>303</v>
      </c>
      <c r="Q1708" t="s">
        <v>675</v>
      </c>
      <c r="R1708" t="s">
        <v>675</v>
      </c>
      <c r="S1708" t="s">
        <v>676</v>
      </c>
      <c r="T1708" t="s">
        <v>676</v>
      </c>
      <c r="U1708">
        <v>19.459091000000001</v>
      </c>
      <c r="V1708">
        <v>-70.707656999999998</v>
      </c>
      <c r="W1708" t="s">
        <v>677</v>
      </c>
      <c r="X1708" t="s">
        <v>85</v>
      </c>
      <c r="Y1708" t="s">
        <v>64</v>
      </c>
      <c r="Z1708" t="s">
        <v>99</v>
      </c>
      <c r="AA1708">
        <v>1151035353</v>
      </c>
      <c r="AB1708" t="s">
        <v>116</v>
      </c>
      <c r="AC1708" t="s">
        <v>67</v>
      </c>
      <c r="AD1708">
        <v>19.45916166666667</v>
      </c>
      <c r="AE1708">
        <v>-70.707735</v>
      </c>
      <c r="AF1708" t="s">
        <v>6191</v>
      </c>
      <c r="AG1708" t="s">
        <v>32</v>
      </c>
      <c r="AH1708" t="s">
        <v>48</v>
      </c>
      <c r="AI1708" t="s">
        <v>69</v>
      </c>
      <c r="AJ1708" t="s">
        <v>118</v>
      </c>
      <c r="AK1708" t="s">
        <v>346</v>
      </c>
      <c r="AL1708" t="s">
        <v>338</v>
      </c>
      <c r="AM1708" t="s">
        <v>347</v>
      </c>
      <c r="AN1708">
        <v>2</v>
      </c>
      <c r="AO1708" t="s">
        <v>245</v>
      </c>
      <c r="AP1708">
        <v>32</v>
      </c>
      <c r="AQ1708">
        <v>0</v>
      </c>
      <c r="AR1708" t="s">
        <v>73</v>
      </c>
      <c r="AS1708">
        <v>9000137753</v>
      </c>
      <c r="AT1708" t="s">
        <v>74</v>
      </c>
      <c r="AU1708">
        <v>2</v>
      </c>
      <c r="AV1708" t="s">
        <v>349</v>
      </c>
      <c r="AW1708" t="str">
        <f>_xlfn.XLOOKUP(UNIVERSO[[#This Row],[RUTA-LOCALIDAD D&amp;N]],'[1]Cuota Ruta'!E:E,'[1]Cuota Ruta'!G:G)</f>
        <v>Cargar</v>
      </c>
    </row>
    <row r="1709" spans="1:49" x14ac:dyDescent="0.25">
      <c r="A1709" t="s">
        <v>48</v>
      </c>
      <c r="B1709" t="s">
        <v>49</v>
      </c>
      <c r="C1709" t="s">
        <v>50</v>
      </c>
      <c r="D1709" t="s">
        <v>76</v>
      </c>
      <c r="E1709" t="s">
        <v>193</v>
      </c>
      <c r="F1709" t="s">
        <v>194</v>
      </c>
      <c r="G1709">
        <v>9000044299</v>
      </c>
      <c r="H1709">
        <v>44299</v>
      </c>
      <c r="I1709" t="s">
        <v>6192</v>
      </c>
      <c r="J1709" t="s">
        <v>6193</v>
      </c>
      <c r="K1709" t="s">
        <v>197</v>
      </c>
      <c r="L1709" t="s">
        <v>180</v>
      </c>
      <c r="M1709" t="s">
        <v>180</v>
      </c>
      <c r="N1709" t="s">
        <v>58</v>
      </c>
      <c r="O1709" t="s">
        <v>59</v>
      </c>
      <c r="P1709">
        <v>317</v>
      </c>
      <c r="Q1709" t="s">
        <v>2469</v>
      </c>
      <c r="R1709" t="s">
        <v>2469</v>
      </c>
      <c r="S1709" t="s">
        <v>1016</v>
      </c>
      <c r="T1709" t="s">
        <v>1016</v>
      </c>
      <c r="U1709">
        <v>18.652427673339801</v>
      </c>
      <c r="V1709">
        <v>-68.817932128906307</v>
      </c>
      <c r="W1709" t="s">
        <v>2470</v>
      </c>
      <c r="X1709" t="s">
        <v>63</v>
      </c>
      <c r="Y1709" t="s">
        <v>64</v>
      </c>
      <c r="Z1709" t="s">
        <v>65</v>
      </c>
      <c r="AA1709">
        <v>1160008827</v>
      </c>
      <c r="AB1709" t="s">
        <v>66</v>
      </c>
      <c r="AC1709" t="s">
        <v>67</v>
      </c>
      <c r="AD1709">
        <v>18.652427673339801</v>
      </c>
      <c r="AE1709">
        <v>-68.817932128906307</v>
      </c>
      <c r="AF1709" t="s">
        <v>6194</v>
      </c>
      <c r="AG1709" t="s">
        <v>32</v>
      </c>
      <c r="AH1709" t="s">
        <v>48</v>
      </c>
      <c r="AI1709" t="s">
        <v>87</v>
      </c>
      <c r="AJ1709" t="s">
        <v>1488</v>
      </c>
      <c r="AK1709" t="s">
        <v>235</v>
      </c>
      <c r="AL1709" t="s">
        <v>193</v>
      </c>
      <c r="AM1709" t="s">
        <v>236</v>
      </c>
      <c r="AR1709" t="s">
        <v>91</v>
      </c>
      <c r="AS1709">
        <v>9000044299</v>
      </c>
      <c r="AV1709" t="s">
        <v>75</v>
      </c>
      <c r="AW1709" t="str">
        <f>_xlfn.XLOOKUP(UNIVERSO[[#This Row],[RUTA-LOCALIDAD D&amp;N]],'[1]Cuota Ruta'!E:E,'[1]Cuota Ruta'!G:G)</f>
        <v>Cargar</v>
      </c>
    </row>
    <row r="1710" spans="1:49" x14ac:dyDescent="0.25">
      <c r="A1710" t="s">
        <v>48</v>
      </c>
      <c r="B1710" t="s">
        <v>49</v>
      </c>
      <c r="C1710" t="s">
        <v>50</v>
      </c>
      <c r="D1710" t="s">
        <v>51</v>
      </c>
      <c r="E1710" t="s">
        <v>193</v>
      </c>
      <c r="F1710" t="s">
        <v>194</v>
      </c>
      <c r="G1710">
        <v>9000137986</v>
      </c>
      <c r="H1710">
        <v>137986</v>
      </c>
      <c r="I1710" t="s">
        <v>6195</v>
      </c>
      <c r="J1710" t="s">
        <v>6196</v>
      </c>
      <c r="K1710" t="s">
        <v>197</v>
      </c>
      <c r="L1710" t="s">
        <v>180</v>
      </c>
      <c r="M1710" t="s">
        <v>180</v>
      </c>
      <c r="N1710" t="s">
        <v>3068</v>
      </c>
      <c r="O1710" t="s">
        <v>59</v>
      </c>
      <c r="P1710">
        <v>315</v>
      </c>
      <c r="Q1710" t="s">
        <v>2445</v>
      </c>
      <c r="R1710" t="s">
        <v>2445</v>
      </c>
      <c r="S1710" t="s">
        <v>1016</v>
      </c>
      <c r="T1710" t="s">
        <v>1016</v>
      </c>
      <c r="U1710">
        <v>18.630725859999998</v>
      </c>
      <c r="V1710">
        <v>-68.715972899999997</v>
      </c>
      <c r="W1710" t="s">
        <v>2446</v>
      </c>
      <c r="X1710" t="s">
        <v>85</v>
      </c>
      <c r="Y1710" t="s">
        <v>64</v>
      </c>
      <c r="Z1710" t="s">
        <v>65</v>
      </c>
      <c r="AA1710">
        <v>1160016857</v>
      </c>
      <c r="AB1710" t="s">
        <v>66</v>
      </c>
      <c r="AC1710" t="s">
        <v>67</v>
      </c>
      <c r="AD1710">
        <v>18.630725859999998</v>
      </c>
      <c r="AE1710">
        <v>-68.715972899999997</v>
      </c>
      <c r="AF1710" t="s">
        <v>6197</v>
      </c>
      <c r="AG1710" t="s">
        <v>32</v>
      </c>
      <c r="AH1710" t="s">
        <v>48</v>
      </c>
      <c r="AI1710" t="s">
        <v>69</v>
      </c>
      <c r="AJ1710" t="s">
        <v>69</v>
      </c>
      <c r="AK1710" t="s">
        <v>235</v>
      </c>
      <c r="AL1710" t="s">
        <v>193</v>
      </c>
      <c r="AM1710" t="s">
        <v>236</v>
      </c>
      <c r="AN1710">
        <v>16</v>
      </c>
      <c r="AO1710" t="s">
        <v>2516</v>
      </c>
      <c r="AP1710">
        <v>74</v>
      </c>
      <c r="AQ1710">
        <v>0</v>
      </c>
      <c r="AR1710" t="s">
        <v>73</v>
      </c>
      <c r="AS1710">
        <v>9000137986</v>
      </c>
      <c r="AU1710">
        <v>16</v>
      </c>
      <c r="AV1710" t="s">
        <v>75</v>
      </c>
      <c r="AW1710" t="str">
        <f>_xlfn.XLOOKUP(UNIVERSO[[#This Row],[RUTA-LOCALIDAD D&amp;N]],'[1]Cuota Ruta'!E:E,'[1]Cuota Ruta'!G:G)</f>
        <v>Cargar</v>
      </c>
    </row>
    <row r="1711" spans="1:49" x14ac:dyDescent="0.25">
      <c r="A1711" t="s">
        <v>48</v>
      </c>
      <c r="B1711" t="s">
        <v>380</v>
      </c>
      <c r="C1711" t="s">
        <v>381</v>
      </c>
      <c r="D1711" t="s">
        <v>76</v>
      </c>
      <c r="E1711" t="s">
        <v>218</v>
      </c>
      <c r="F1711" t="s">
        <v>194</v>
      </c>
      <c r="G1711">
        <v>9000044613</v>
      </c>
      <c r="H1711">
        <v>44613</v>
      </c>
      <c r="I1711" t="s">
        <v>6198</v>
      </c>
      <c r="J1711" t="s">
        <v>6199</v>
      </c>
      <c r="K1711" t="s">
        <v>197</v>
      </c>
      <c r="L1711" t="s">
        <v>180</v>
      </c>
      <c r="M1711" t="s">
        <v>180</v>
      </c>
      <c r="N1711" t="s">
        <v>58</v>
      </c>
      <c r="O1711" t="s">
        <v>59</v>
      </c>
      <c r="P1711">
        <v>306</v>
      </c>
      <c r="Q1711" t="s">
        <v>978</v>
      </c>
      <c r="R1711" t="s">
        <v>978</v>
      </c>
      <c r="S1711" t="s">
        <v>223</v>
      </c>
      <c r="T1711" t="s">
        <v>223</v>
      </c>
      <c r="U1711">
        <v>18.692340850000001</v>
      </c>
      <c r="V1711">
        <v>-68.45684052</v>
      </c>
      <c r="W1711" t="s">
        <v>979</v>
      </c>
      <c r="X1711" t="s">
        <v>85</v>
      </c>
      <c r="Y1711" t="s">
        <v>64</v>
      </c>
      <c r="Z1711" t="s">
        <v>65</v>
      </c>
      <c r="AA1711">
        <v>1159001908</v>
      </c>
      <c r="AB1711" t="s">
        <v>66</v>
      </c>
      <c r="AC1711" t="s">
        <v>67</v>
      </c>
      <c r="AD1711">
        <v>18.692340850000001</v>
      </c>
      <c r="AE1711">
        <v>-68.45684052</v>
      </c>
      <c r="AF1711" t="s">
        <v>6200</v>
      </c>
      <c r="AG1711" t="s">
        <v>32</v>
      </c>
      <c r="AH1711" t="s">
        <v>48</v>
      </c>
      <c r="AI1711" t="s">
        <v>87</v>
      </c>
      <c r="AJ1711" t="s">
        <v>1488</v>
      </c>
      <c r="AR1711" t="s">
        <v>91</v>
      </c>
      <c r="AS1711">
        <v>9000044613</v>
      </c>
      <c r="AW1711" t="str">
        <f>_xlfn.XLOOKUP(UNIVERSO[[#This Row],[RUTA-LOCALIDAD D&amp;N]],'[1]Cuota Ruta'!E:E,'[1]Cuota Ruta'!G:G)</f>
        <v>Cargar</v>
      </c>
    </row>
    <row r="1712" spans="1:49" x14ac:dyDescent="0.25">
      <c r="A1712" t="s">
        <v>109</v>
      </c>
      <c r="B1712" t="s">
        <v>49</v>
      </c>
      <c r="C1712" t="s">
        <v>50</v>
      </c>
      <c r="D1712" t="s">
        <v>51</v>
      </c>
      <c r="E1712" t="s">
        <v>140</v>
      </c>
      <c r="F1712" t="s">
        <v>141</v>
      </c>
      <c r="G1712">
        <v>9000138129</v>
      </c>
      <c r="H1712">
        <v>138129</v>
      </c>
      <c r="I1712" t="s">
        <v>6201</v>
      </c>
      <c r="J1712" t="s">
        <v>6202</v>
      </c>
      <c r="K1712" t="s">
        <v>144</v>
      </c>
      <c r="L1712" t="s">
        <v>93</v>
      </c>
      <c r="M1712" t="s">
        <v>93</v>
      </c>
      <c r="N1712" t="s">
        <v>433</v>
      </c>
      <c r="O1712" t="s">
        <v>59</v>
      </c>
      <c r="P1712">
        <v>366</v>
      </c>
      <c r="Q1712" t="s">
        <v>635</v>
      </c>
      <c r="R1712" t="s">
        <v>635</v>
      </c>
      <c r="S1712" t="s">
        <v>147</v>
      </c>
      <c r="T1712" t="s">
        <v>147</v>
      </c>
      <c r="U1712">
        <v>18.481238365173301</v>
      </c>
      <c r="V1712">
        <v>-69.758243560791001</v>
      </c>
      <c r="W1712" t="s">
        <v>636</v>
      </c>
      <c r="X1712" t="s">
        <v>85</v>
      </c>
      <c r="Y1712" t="s">
        <v>64</v>
      </c>
      <c r="Z1712" t="s">
        <v>65</v>
      </c>
      <c r="AA1712">
        <v>1153024327</v>
      </c>
      <c r="AB1712" t="s">
        <v>1387</v>
      </c>
      <c r="AC1712" t="s">
        <v>1388</v>
      </c>
      <c r="AD1712">
        <v>18.481480300000001</v>
      </c>
      <c r="AE1712">
        <v>-69.758412699999994</v>
      </c>
      <c r="AF1712" t="s">
        <v>6203</v>
      </c>
      <c r="AG1712" t="s">
        <v>32</v>
      </c>
      <c r="AH1712" t="s">
        <v>48</v>
      </c>
      <c r="AI1712" t="s">
        <v>69</v>
      </c>
      <c r="AJ1712" t="s">
        <v>118</v>
      </c>
      <c r="AK1712" t="s">
        <v>150</v>
      </c>
      <c r="AL1712" t="s">
        <v>140</v>
      </c>
      <c r="AM1712" t="s">
        <v>151</v>
      </c>
      <c r="AN1712">
        <v>8</v>
      </c>
      <c r="AO1712" t="s">
        <v>439</v>
      </c>
      <c r="AP1712">
        <v>63</v>
      </c>
      <c r="AQ1712">
        <v>0</v>
      </c>
      <c r="AR1712" t="s">
        <v>73</v>
      </c>
      <c r="AS1712">
        <v>9000138129</v>
      </c>
      <c r="AU1712">
        <v>8</v>
      </c>
      <c r="AV1712" t="s">
        <v>153</v>
      </c>
      <c r="AW1712" t="str">
        <f>_xlfn.XLOOKUP(UNIVERSO[[#This Row],[RUTA-LOCALIDAD D&amp;N]],'[1]Cuota Ruta'!E:E,'[1]Cuota Ruta'!G:G)</f>
        <v>Cargar</v>
      </c>
    </row>
    <row r="1713" spans="1:49" x14ac:dyDescent="0.25">
      <c r="A1713" t="s">
        <v>48</v>
      </c>
      <c r="B1713" t="s">
        <v>49</v>
      </c>
      <c r="C1713" t="s">
        <v>50</v>
      </c>
      <c r="D1713" t="s">
        <v>76</v>
      </c>
      <c r="E1713" t="s">
        <v>218</v>
      </c>
      <c r="F1713" t="s">
        <v>194</v>
      </c>
      <c r="G1713">
        <v>9000044621</v>
      </c>
      <c r="H1713">
        <v>44621</v>
      </c>
      <c r="I1713" t="s">
        <v>6204</v>
      </c>
      <c r="J1713" t="s">
        <v>6205</v>
      </c>
      <c r="K1713" t="s">
        <v>197</v>
      </c>
      <c r="L1713" t="s">
        <v>180</v>
      </c>
      <c r="M1713" t="s">
        <v>180</v>
      </c>
      <c r="N1713" t="s">
        <v>58</v>
      </c>
      <c r="O1713" t="s">
        <v>59</v>
      </c>
      <c r="P1713">
        <v>302</v>
      </c>
      <c r="Q1713" t="s">
        <v>2873</v>
      </c>
      <c r="R1713" t="s">
        <v>2873</v>
      </c>
      <c r="S1713" t="s">
        <v>223</v>
      </c>
      <c r="T1713" t="s">
        <v>223</v>
      </c>
      <c r="U1713">
        <v>18.594336748123201</v>
      </c>
      <c r="V1713">
        <v>-68.455863952636705</v>
      </c>
      <c r="W1713" t="s">
        <v>2874</v>
      </c>
      <c r="X1713" t="s">
        <v>63</v>
      </c>
      <c r="Y1713" t="s">
        <v>64</v>
      </c>
      <c r="Z1713" t="s">
        <v>99</v>
      </c>
      <c r="AA1713">
        <v>1159001924</v>
      </c>
      <c r="AB1713" t="s">
        <v>66</v>
      </c>
      <c r="AC1713" t="s">
        <v>67</v>
      </c>
      <c r="AD1713">
        <v>18.594336748123201</v>
      </c>
      <c r="AE1713">
        <v>-68.455863952636705</v>
      </c>
      <c r="AF1713" t="s">
        <v>6206</v>
      </c>
      <c r="AG1713" t="s">
        <v>32</v>
      </c>
      <c r="AH1713" t="s">
        <v>48</v>
      </c>
      <c r="AI1713" t="s">
        <v>87</v>
      </c>
      <c r="AJ1713" t="s">
        <v>1488</v>
      </c>
      <c r="AR1713" t="s">
        <v>91</v>
      </c>
      <c r="AS1713">
        <v>9000044621</v>
      </c>
      <c r="AW1713" t="str">
        <f>_xlfn.XLOOKUP(UNIVERSO[[#This Row],[RUTA-LOCALIDAD D&amp;N]],'[1]Cuota Ruta'!E:E,'[1]Cuota Ruta'!G:G)</f>
        <v>Cargar</v>
      </c>
    </row>
    <row r="1714" spans="1:49" x14ac:dyDescent="0.25">
      <c r="A1714" t="s">
        <v>48</v>
      </c>
      <c r="B1714" t="s">
        <v>49</v>
      </c>
      <c r="C1714" t="s">
        <v>50</v>
      </c>
      <c r="D1714" t="s">
        <v>51</v>
      </c>
      <c r="E1714" t="s">
        <v>52</v>
      </c>
      <c r="F1714" t="s">
        <v>53</v>
      </c>
      <c r="G1714">
        <v>9000138671</v>
      </c>
      <c r="H1714">
        <v>138671</v>
      </c>
      <c r="I1714" t="s">
        <v>6207</v>
      </c>
      <c r="J1714" t="s">
        <v>6208</v>
      </c>
      <c r="K1714" t="s">
        <v>56</v>
      </c>
      <c r="L1714" t="s">
        <v>57</v>
      </c>
      <c r="M1714" t="s">
        <v>57</v>
      </c>
      <c r="N1714" t="s">
        <v>58</v>
      </c>
      <c r="O1714" t="s">
        <v>59</v>
      </c>
      <c r="P1714">
        <v>444</v>
      </c>
      <c r="Q1714" t="s">
        <v>905</v>
      </c>
      <c r="R1714" t="s">
        <v>905</v>
      </c>
      <c r="S1714" t="s">
        <v>61</v>
      </c>
      <c r="T1714" t="s">
        <v>61</v>
      </c>
      <c r="U1714">
        <v>18.398800000000001</v>
      </c>
      <c r="V1714">
        <v>-70.104479999999995</v>
      </c>
      <c r="W1714" t="s">
        <v>2941</v>
      </c>
      <c r="X1714" t="s">
        <v>63</v>
      </c>
      <c r="Y1714" t="s">
        <v>64</v>
      </c>
      <c r="Z1714" t="s">
        <v>65</v>
      </c>
      <c r="AA1714">
        <v>1169005349</v>
      </c>
      <c r="AB1714" t="s">
        <v>116</v>
      </c>
      <c r="AC1714" t="s">
        <v>67</v>
      </c>
      <c r="AD1714">
        <v>18.398874769999999</v>
      </c>
      <c r="AE1714">
        <v>-70.104338659999996</v>
      </c>
      <c r="AF1714" t="s">
        <v>6209</v>
      </c>
      <c r="AG1714" t="s">
        <v>32</v>
      </c>
      <c r="AH1714" t="s">
        <v>48</v>
      </c>
      <c r="AI1714" t="s">
        <v>69</v>
      </c>
      <c r="AJ1714" t="s">
        <v>69</v>
      </c>
      <c r="AK1714" t="s">
        <v>243</v>
      </c>
      <c r="AL1714" t="s">
        <v>52</v>
      </c>
      <c r="AM1714" t="s">
        <v>244</v>
      </c>
      <c r="AN1714">
        <v>5</v>
      </c>
      <c r="AO1714" t="s">
        <v>72</v>
      </c>
      <c r="AP1714">
        <v>73</v>
      </c>
      <c r="AQ1714">
        <v>0</v>
      </c>
      <c r="AR1714" t="s">
        <v>73</v>
      </c>
      <c r="AS1714">
        <v>9000138671</v>
      </c>
      <c r="AU1714">
        <v>5</v>
      </c>
      <c r="AV1714" t="s">
        <v>75</v>
      </c>
      <c r="AW1714" t="str">
        <f>_xlfn.XLOOKUP(UNIVERSO[[#This Row],[RUTA-LOCALIDAD D&amp;N]],'[1]Cuota Ruta'!E:E,'[1]Cuota Ruta'!G:G)</f>
        <v>Cargar</v>
      </c>
    </row>
    <row r="1715" spans="1:49" x14ac:dyDescent="0.25">
      <c r="A1715" t="s">
        <v>109</v>
      </c>
      <c r="B1715" t="s">
        <v>49</v>
      </c>
      <c r="C1715" t="s">
        <v>110</v>
      </c>
      <c r="D1715" t="s">
        <v>312</v>
      </c>
      <c r="E1715" t="s">
        <v>269</v>
      </c>
      <c r="F1715" t="s">
        <v>126</v>
      </c>
      <c r="G1715">
        <v>9000094240</v>
      </c>
      <c r="H1715">
        <v>94240</v>
      </c>
      <c r="I1715" t="s">
        <v>6210</v>
      </c>
      <c r="J1715" t="s">
        <v>6211</v>
      </c>
      <c r="K1715" t="s">
        <v>129</v>
      </c>
      <c r="L1715" t="s">
        <v>6212</v>
      </c>
      <c r="M1715" t="s">
        <v>253</v>
      </c>
      <c r="N1715" t="s">
        <v>273</v>
      </c>
      <c r="O1715" t="s">
        <v>126</v>
      </c>
      <c r="P1715">
        <v>333</v>
      </c>
      <c r="Q1715" t="s">
        <v>274</v>
      </c>
      <c r="R1715" t="s">
        <v>274</v>
      </c>
      <c r="S1715" t="s">
        <v>275</v>
      </c>
      <c r="T1715" t="s">
        <v>275</v>
      </c>
      <c r="U1715">
        <v>18.78922081</v>
      </c>
      <c r="V1715">
        <v>-71.13391876</v>
      </c>
      <c r="W1715" t="s">
        <v>276</v>
      </c>
      <c r="X1715" t="s">
        <v>63</v>
      </c>
      <c r="Y1715" t="s">
        <v>64</v>
      </c>
      <c r="Z1715" t="s">
        <v>65</v>
      </c>
      <c r="AA1715">
        <v>1163011827</v>
      </c>
      <c r="AB1715" t="s">
        <v>116</v>
      </c>
      <c r="AC1715" t="s">
        <v>67</v>
      </c>
      <c r="AD1715">
        <v>18.789234</v>
      </c>
      <c r="AE1715">
        <v>-71.133848499999999</v>
      </c>
      <c r="AF1715" t="s">
        <v>6213</v>
      </c>
      <c r="AG1715" t="s">
        <v>32</v>
      </c>
      <c r="AH1715" t="s">
        <v>48</v>
      </c>
      <c r="AI1715" t="s">
        <v>87</v>
      </c>
      <c r="AJ1715" t="s">
        <v>1488</v>
      </c>
      <c r="AK1715" t="s">
        <v>278</v>
      </c>
      <c r="AL1715" t="s">
        <v>269</v>
      </c>
      <c r="AM1715" t="s">
        <v>279</v>
      </c>
      <c r="AR1715" t="s">
        <v>91</v>
      </c>
      <c r="AS1715">
        <v>9000094240</v>
      </c>
      <c r="AV1715" t="s">
        <v>281</v>
      </c>
      <c r="AW1715" t="str">
        <f>_xlfn.XLOOKUP(UNIVERSO[[#This Row],[RUTA-LOCALIDAD D&amp;N]],'[1]Cuota Ruta'!E:E,'[1]Cuota Ruta'!G:G)</f>
        <v>Cargar</v>
      </c>
    </row>
    <row r="1716" spans="1:49" x14ac:dyDescent="0.25">
      <c r="A1716" t="s">
        <v>48</v>
      </c>
      <c r="B1716" t="s">
        <v>49</v>
      </c>
      <c r="C1716" t="s">
        <v>50</v>
      </c>
      <c r="D1716" t="s">
        <v>51</v>
      </c>
      <c r="E1716" t="s">
        <v>140</v>
      </c>
      <c r="F1716" t="s">
        <v>141</v>
      </c>
      <c r="G1716">
        <v>9000139137</v>
      </c>
      <c r="H1716">
        <v>139137</v>
      </c>
      <c r="I1716" t="s">
        <v>6214</v>
      </c>
      <c r="J1716" t="s">
        <v>6215</v>
      </c>
      <c r="K1716" t="s">
        <v>144</v>
      </c>
      <c r="L1716" t="s">
        <v>93</v>
      </c>
      <c r="M1716" t="s">
        <v>93</v>
      </c>
      <c r="N1716" t="s">
        <v>1167</v>
      </c>
      <c r="O1716" t="s">
        <v>59</v>
      </c>
      <c r="P1716">
        <v>321</v>
      </c>
      <c r="Q1716" t="s">
        <v>1316</v>
      </c>
      <c r="R1716" t="s">
        <v>1316</v>
      </c>
      <c r="S1716" t="s">
        <v>1137</v>
      </c>
      <c r="T1716" t="s">
        <v>1137</v>
      </c>
      <c r="U1716">
        <v>18.497379299999999</v>
      </c>
      <c r="V1716">
        <v>-69.859466549999993</v>
      </c>
      <c r="W1716" t="s">
        <v>1317</v>
      </c>
      <c r="X1716" t="s">
        <v>85</v>
      </c>
      <c r="Y1716" t="s">
        <v>64</v>
      </c>
      <c r="Z1716" t="s">
        <v>65</v>
      </c>
      <c r="AA1716">
        <v>1153024466</v>
      </c>
      <c r="AB1716" t="s">
        <v>116</v>
      </c>
      <c r="AC1716" t="s">
        <v>67</v>
      </c>
      <c r="AD1716">
        <v>18.497142620960378</v>
      </c>
      <c r="AE1716">
        <v>-69.859493181746444</v>
      </c>
      <c r="AF1716" t="s">
        <v>6216</v>
      </c>
      <c r="AG1716" t="s">
        <v>32</v>
      </c>
      <c r="AH1716" t="s">
        <v>48</v>
      </c>
      <c r="AI1716" t="s">
        <v>69</v>
      </c>
      <c r="AJ1716" t="s">
        <v>69</v>
      </c>
      <c r="AK1716" t="s">
        <v>150</v>
      </c>
      <c r="AL1716" t="s">
        <v>140</v>
      </c>
      <c r="AM1716" t="s">
        <v>151</v>
      </c>
      <c r="AN1716">
        <v>6</v>
      </c>
      <c r="AO1716" t="s">
        <v>348</v>
      </c>
      <c r="AP1716">
        <v>31</v>
      </c>
      <c r="AQ1716">
        <v>0</v>
      </c>
      <c r="AR1716" t="s">
        <v>73</v>
      </c>
      <c r="AS1716">
        <v>9000139137</v>
      </c>
      <c r="AU1716">
        <v>6</v>
      </c>
      <c r="AV1716" t="s">
        <v>153</v>
      </c>
      <c r="AW1716" t="str">
        <f>_xlfn.XLOOKUP(UNIVERSO[[#This Row],[RUTA-LOCALIDAD D&amp;N]],'[1]Cuota Ruta'!E:E,'[1]Cuota Ruta'!G:G)</f>
        <v>Cargar</v>
      </c>
    </row>
    <row r="1717" spans="1:49" x14ac:dyDescent="0.25">
      <c r="A1717" t="s">
        <v>109</v>
      </c>
      <c r="B1717" t="s">
        <v>49</v>
      </c>
      <c r="C1717" t="s">
        <v>110</v>
      </c>
      <c r="D1717" t="s">
        <v>76</v>
      </c>
      <c r="E1717" t="s">
        <v>338</v>
      </c>
      <c r="F1717" t="s">
        <v>283</v>
      </c>
      <c r="G1717">
        <v>9000095002</v>
      </c>
      <c r="H1717">
        <v>95002</v>
      </c>
      <c r="I1717" t="s">
        <v>6217</v>
      </c>
      <c r="J1717" t="s">
        <v>6218</v>
      </c>
      <c r="K1717" t="s">
        <v>286</v>
      </c>
      <c r="L1717" t="s">
        <v>338</v>
      </c>
      <c r="M1717" t="s">
        <v>338</v>
      </c>
      <c r="N1717" t="s">
        <v>5520</v>
      </c>
      <c r="O1717" t="s">
        <v>59</v>
      </c>
      <c r="P1717">
        <v>312</v>
      </c>
      <c r="Q1717" t="s">
        <v>1548</v>
      </c>
      <c r="R1717" t="s">
        <v>1548</v>
      </c>
      <c r="S1717" t="s">
        <v>665</v>
      </c>
      <c r="T1717" t="s">
        <v>665</v>
      </c>
      <c r="U1717">
        <v>19.476173400878899</v>
      </c>
      <c r="V1717">
        <v>-70.589172363281307</v>
      </c>
      <c r="W1717" t="s">
        <v>1549</v>
      </c>
      <c r="X1717" t="s">
        <v>85</v>
      </c>
      <c r="Y1717" t="s">
        <v>64</v>
      </c>
      <c r="Z1717" t="s">
        <v>99</v>
      </c>
      <c r="AA1717">
        <v>1151023898</v>
      </c>
      <c r="AB1717" t="s">
        <v>116</v>
      </c>
      <c r="AC1717" t="s">
        <v>67</v>
      </c>
      <c r="AD1717">
        <v>19.476223900000001</v>
      </c>
      <c r="AE1717">
        <v>-70.589143399999998</v>
      </c>
      <c r="AF1717" t="s">
        <v>6219</v>
      </c>
      <c r="AG1717" t="s">
        <v>32</v>
      </c>
      <c r="AH1717" t="s">
        <v>48</v>
      </c>
      <c r="AI1717" t="s">
        <v>87</v>
      </c>
      <c r="AJ1717" t="s">
        <v>1488</v>
      </c>
      <c r="AK1717" t="s">
        <v>408</v>
      </c>
      <c r="AL1717" t="s">
        <v>338</v>
      </c>
      <c r="AM1717" t="s">
        <v>409</v>
      </c>
      <c r="AR1717" t="s">
        <v>91</v>
      </c>
      <c r="AS1717">
        <v>9000095002</v>
      </c>
      <c r="AV1717" t="s">
        <v>410</v>
      </c>
      <c r="AW1717" t="str">
        <f>_xlfn.XLOOKUP(UNIVERSO[[#This Row],[RUTA-LOCALIDAD D&amp;N]],'[1]Cuota Ruta'!E:E,'[1]Cuota Ruta'!G:G)</f>
        <v>Cargar</v>
      </c>
    </row>
    <row r="1718" spans="1:49" x14ac:dyDescent="0.25">
      <c r="A1718" t="s">
        <v>48</v>
      </c>
      <c r="B1718" t="s">
        <v>380</v>
      </c>
      <c r="C1718" t="s">
        <v>381</v>
      </c>
      <c r="D1718" t="s">
        <v>76</v>
      </c>
      <c r="E1718" t="s">
        <v>338</v>
      </c>
      <c r="F1718" t="s">
        <v>283</v>
      </c>
      <c r="G1718">
        <v>9000140469</v>
      </c>
      <c r="H1718">
        <v>140469</v>
      </c>
      <c r="I1718" t="s">
        <v>6220</v>
      </c>
      <c r="J1718" t="s">
        <v>6221</v>
      </c>
      <c r="K1718" t="s">
        <v>286</v>
      </c>
      <c r="L1718" t="s">
        <v>338</v>
      </c>
      <c r="M1718" t="s">
        <v>338</v>
      </c>
      <c r="N1718" t="s">
        <v>58</v>
      </c>
      <c r="O1718" t="s">
        <v>434</v>
      </c>
      <c r="P1718">
        <v>364</v>
      </c>
      <c r="Q1718" t="s">
        <v>1474</v>
      </c>
      <c r="R1718" t="s">
        <v>1474</v>
      </c>
      <c r="S1718" t="s">
        <v>504</v>
      </c>
      <c r="T1718" t="s">
        <v>504</v>
      </c>
      <c r="U1718">
        <v>19.4508342742919</v>
      </c>
      <c r="V1718">
        <v>-70.696426391601506</v>
      </c>
      <c r="W1718" t="s">
        <v>1475</v>
      </c>
      <c r="X1718" t="s">
        <v>85</v>
      </c>
      <c r="Y1718" t="s">
        <v>64</v>
      </c>
      <c r="Z1718" t="s">
        <v>65</v>
      </c>
      <c r="AA1718">
        <v>1151035832</v>
      </c>
      <c r="AB1718" t="s">
        <v>116</v>
      </c>
      <c r="AC1718" t="s">
        <v>67</v>
      </c>
      <c r="AD1718">
        <v>19.45079333333333</v>
      </c>
      <c r="AE1718">
        <v>-70.696403333333336</v>
      </c>
      <c r="AF1718" t="s">
        <v>6222</v>
      </c>
      <c r="AG1718" t="s">
        <v>32</v>
      </c>
      <c r="AH1718" t="s">
        <v>48</v>
      </c>
      <c r="AI1718" t="s">
        <v>69</v>
      </c>
      <c r="AJ1718" t="s">
        <v>69</v>
      </c>
      <c r="AK1718" t="s">
        <v>346</v>
      </c>
      <c r="AL1718" t="s">
        <v>338</v>
      </c>
      <c r="AM1718" t="s">
        <v>347</v>
      </c>
      <c r="AN1718">
        <v>3</v>
      </c>
      <c r="AO1718" t="s">
        <v>484</v>
      </c>
      <c r="AP1718">
        <v>38</v>
      </c>
      <c r="AQ1718">
        <v>0</v>
      </c>
      <c r="AR1718" t="s">
        <v>73</v>
      </c>
      <c r="AS1718">
        <v>9000140469</v>
      </c>
      <c r="AT1718" t="s">
        <v>74</v>
      </c>
      <c r="AU1718">
        <v>3</v>
      </c>
      <c r="AV1718" t="s">
        <v>349</v>
      </c>
      <c r="AW1718" t="str">
        <f>_xlfn.XLOOKUP(UNIVERSO[[#This Row],[RUTA-LOCALIDAD D&amp;N]],'[1]Cuota Ruta'!E:E,'[1]Cuota Ruta'!G:G)</f>
        <v>Cargar</v>
      </c>
    </row>
    <row r="1719" spans="1:49" x14ac:dyDescent="0.25">
      <c r="A1719" t="s">
        <v>48</v>
      </c>
      <c r="B1719" t="s">
        <v>49</v>
      </c>
      <c r="C1719" t="s">
        <v>50</v>
      </c>
      <c r="D1719" t="s">
        <v>76</v>
      </c>
      <c r="E1719" t="s">
        <v>282</v>
      </c>
      <c r="F1719" t="s">
        <v>283</v>
      </c>
      <c r="G1719">
        <v>9000096583</v>
      </c>
      <c r="H1719">
        <v>96583</v>
      </c>
      <c r="I1719" t="s">
        <v>6223</v>
      </c>
      <c r="J1719" t="s">
        <v>6224</v>
      </c>
      <c r="K1719" t="s">
        <v>286</v>
      </c>
      <c r="L1719" t="s">
        <v>287</v>
      </c>
      <c r="M1719" t="s">
        <v>287</v>
      </c>
      <c r="N1719" t="s">
        <v>6225</v>
      </c>
      <c r="O1719" t="s">
        <v>59</v>
      </c>
      <c r="P1719">
        <v>303</v>
      </c>
      <c r="Q1719" t="s">
        <v>3034</v>
      </c>
      <c r="R1719" t="s">
        <v>3034</v>
      </c>
      <c r="S1719" t="s">
        <v>290</v>
      </c>
      <c r="T1719" t="s">
        <v>290</v>
      </c>
      <c r="U1719">
        <v>18.96457672</v>
      </c>
      <c r="V1719">
        <v>-70.411590579999995</v>
      </c>
      <c r="W1719" t="s">
        <v>3035</v>
      </c>
      <c r="X1719" t="s">
        <v>63</v>
      </c>
      <c r="Y1719" t="s">
        <v>64</v>
      </c>
      <c r="Z1719" t="s">
        <v>99</v>
      </c>
      <c r="AA1719">
        <v>1155005790</v>
      </c>
      <c r="AB1719" t="s">
        <v>116</v>
      </c>
      <c r="AC1719" t="s">
        <v>67</v>
      </c>
      <c r="AD1719">
        <v>18.9665879</v>
      </c>
      <c r="AE1719">
        <v>-70.413994900000006</v>
      </c>
      <c r="AF1719" t="s">
        <v>6226</v>
      </c>
      <c r="AG1719" t="s">
        <v>32</v>
      </c>
      <c r="AH1719" t="s">
        <v>48</v>
      </c>
      <c r="AI1719" t="s">
        <v>87</v>
      </c>
      <c r="AJ1719" t="s">
        <v>1488</v>
      </c>
      <c r="AR1719" t="s">
        <v>91</v>
      </c>
      <c r="AS1719">
        <v>9000096583</v>
      </c>
      <c r="AW1719" t="str">
        <f>_xlfn.XLOOKUP(UNIVERSO[[#This Row],[RUTA-LOCALIDAD D&amp;N]],'[1]Cuota Ruta'!E:E,'[1]Cuota Ruta'!G:G)</f>
        <v>Cargar</v>
      </c>
    </row>
    <row r="1720" spans="1:49" x14ac:dyDescent="0.25">
      <c r="A1720" t="s">
        <v>48</v>
      </c>
      <c r="B1720" t="s">
        <v>49</v>
      </c>
      <c r="C1720" t="s">
        <v>50</v>
      </c>
      <c r="D1720" t="s">
        <v>124</v>
      </c>
      <c r="E1720" t="s">
        <v>338</v>
      </c>
      <c r="F1720" t="s">
        <v>283</v>
      </c>
      <c r="G1720">
        <v>9000140473</v>
      </c>
      <c r="H1720">
        <v>140473</v>
      </c>
      <c r="I1720" t="s">
        <v>4498</v>
      </c>
      <c r="J1720" t="s">
        <v>6227</v>
      </c>
      <c r="K1720" t="s">
        <v>286</v>
      </c>
      <c r="L1720" t="s">
        <v>338</v>
      </c>
      <c r="M1720" t="s">
        <v>338</v>
      </c>
      <c r="N1720" t="s">
        <v>1748</v>
      </c>
      <c r="O1720" t="s">
        <v>59</v>
      </c>
      <c r="P1720">
        <v>352</v>
      </c>
      <c r="Q1720" t="s">
        <v>765</v>
      </c>
      <c r="R1720" t="s">
        <v>765</v>
      </c>
      <c r="S1720" t="s">
        <v>676</v>
      </c>
      <c r="T1720" t="s">
        <v>676</v>
      </c>
      <c r="U1720">
        <v>19.481832799999999</v>
      </c>
      <c r="V1720">
        <v>-70.732031399999997</v>
      </c>
      <c r="W1720" t="s">
        <v>766</v>
      </c>
      <c r="X1720" t="s">
        <v>85</v>
      </c>
      <c r="Y1720" t="s">
        <v>64</v>
      </c>
      <c r="Z1720" t="s">
        <v>65</v>
      </c>
      <c r="AA1720">
        <v>1151035834</v>
      </c>
      <c r="AB1720" t="s">
        <v>66</v>
      </c>
      <c r="AC1720" t="s">
        <v>67</v>
      </c>
      <c r="AD1720">
        <v>19.481832799999999</v>
      </c>
      <c r="AE1720">
        <v>-70.732031399999997</v>
      </c>
      <c r="AF1720" t="s">
        <v>6228</v>
      </c>
      <c r="AG1720" t="s">
        <v>32</v>
      </c>
      <c r="AH1720" t="s">
        <v>48</v>
      </c>
      <c r="AI1720" t="s">
        <v>69</v>
      </c>
      <c r="AJ1720" t="s">
        <v>69</v>
      </c>
      <c r="AK1720" t="s">
        <v>346</v>
      </c>
      <c r="AL1720" t="s">
        <v>338</v>
      </c>
      <c r="AM1720" t="s">
        <v>347</v>
      </c>
      <c r="AN1720">
        <v>2</v>
      </c>
      <c r="AO1720" t="s">
        <v>245</v>
      </c>
      <c r="AP1720">
        <v>25</v>
      </c>
      <c r="AQ1720">
        <v>0</v>
      </c>
      <c r="AR1720" t="s">
        <v>73</v>
      </c>
      <c r="AS1720">
        <v>9000140473</v>
      </c>
      <c r="AU1720">
        <v>2</v>
      </c>
      <c r="AV1720" t="s">
        <v>349</v>
      </c>
      <c r="AW1720" t="str">
        <f>_xlfn.XLOOKUP(UNIVERSO[[#This Row],[RUTA-LOCALIDAD D&amp;N]],'[1]Cuota Ruta'!E:E,'[1]Cuota Ruta'!G:G)</f>
        <v>Cargar</v>
      </c>
    </row>
    <row r="1721" spans="1:49" x14ac:dyDescent="0.25">
      <c r="A1721" t="s">
        <v>109</v>
      </c>
      <c r="B1721" t="s">
        <v>49</v>
      </c>
      <c r="C1721" t="s">
        <v>50</v>
      </c>
      <c r="D1721" t="s">
        <v>76</v>
      </c>
      <c r="E1721" t="s">
        <v>338</v>
      </c>
      <c r="F1721" t="s">
        <v>283</v>
      </c>
      <c r="G1721">
        <v>9000096657</v>
      </c>
      <c r="H1721">
        <v>96657</v>
      </c>
      <c r="I1721" t="s">
        <v>6229</v>
      </c>
      <c r="J1721" t="s">
        <v>6230</v>
      </c>
      <c r="K1721" t="s">
        <v>286</v>
      </c>
      <c r="L1721" t="s">
        <v>338</v>
      </c>
      <c r="M1721" t="s">
        <v>338</v>
      </c>
      <c r="N1721" t="s">
        <v>4431</v>
      </c>
      <c r="O1721" t="s">
        <v>59</v>
      </c>
      <c r="P1721">
        <v>301</v>
      </c>
      <c r="Q1721" t="s">
        <v>1874</v>
      </c>
      <c r="R1721" t="s">
        <v>1874</v>
      </c>
      <c r="S1721" t="s">
        <v>343</v>
      </c>
      <c r="T1721" t="s">
        <v>343</v>
      </c>
      <c r="U1721">
        <v>19.398731231689499</v>
      </c>
      <c r="V1721">
        <v>-70.727638244628906</v>
      </c>
      <c r="W1721" t="s">
        <v>1875</v>
      </c>
      <c r="X1721" t="s">
        <v>85</v>
      </c>
      <c r="Y1721" t="s">
        <v>64</v>
      </c>
      <c r="Z1721" t="s">
        <v>99</v>
      </c>
      <c r="AA1721">
        <v>1151024174</v>
      </c>
      <c r="AB1721" t="s">
        <v>116</v>
      </c>
      <c r="AC1721" t="s">
        <v>67</v>
      </c>
      <c r="AD1721">
        <v>19.398663333333332</v>
      </c>
      <c r="AE1721">
        <v>-70.727580000000003</v>
      </c>
      <c r="AF1721" t="s">
        <v>6231</v>
      </c>
      <c r="AG1721" t="s">
        <v>32</v>
      </c>
      <c r="AH1721" t="s">
        <v>48</v>
      </c>
      <c r="AI1721" t="s">
        <v>87</v>
      </c>
      <c r="AJ1721" t="s">
        <v>1488</v>
      </c>
      <c r="AK1721" t="s">
        <v>346</v>
      </c>
      <c r="AL1721" t="s">
        <v>338</v>
      </c>
      <c r="AM1721" t="s">
        <v>347</v>
      </c>
      <c r="AR1721" t="s">
        <v>91</v>
      </c>
      <c r="AS1721">
        <v>9000096657</v>
      </c>
      <c r="AV1721" t="s">
        <v>349</v>
      </c>
      <c r="AW1721" t="str">
        <f>_xlfn.XLOOKUP(UNIVERSO[[#This Row],[RUTA-LOCALIDAD D&amp;N]],'[1]Cuota Ruta'!E:E,'[1]Cuota Ruta'!G:G)</f>
        <v>Cargar</v>
      </c>
    </row>
    <row r="1722" spans="1:49" x14ac:dyDescent="0.25">
      <c r="A1722" t="s">
        <v>48</v>
      </c>
      <c r="B1722" t="s">
        <v>49</v>
      </c>
      <c r="C1722" t="s">
        <v>50</v>
      </c>
      <c r="D1722" t="s">
        <v>76</v>
      </c>
      <c r="E1722" t="s">
        <v>338</v>
      </c>
      <c r="F1722" t="s">
        <v>283</v>
      </c>
      <c r="G1722">
        <v>9000141079</v>
      </c>
      <c r="H1722">
        <v>141079</v>
      </c>
      <c r="I1722" t="s">
        <v>6232</v>
      </c>
      <c r="J1722" t="s">
        <v>6233</v>
      </c>
      <c r="K1722" t="s">
        <v>286</v>
      </c>
      <c r="L1722" t="s">
        <v>338</v>
      </c>
      <c r="M1722" t="s">
        <v>338</v>
      </c>
      <c r="N1722" t="s">
        <v>6234</v>
      </c>
      <c r="O1722" t="s">
        <v>1145</v>
      </c>
      <c r="P1722">
        <v>375</v>
      </c>
      <c r="Q1722" t="s">
        <v>3842</v>
      </c>
      <c r="R1722" t="s">
        <v>3842</v>
      </c>
      <c r="S1722" t="s">
        <v>504</v>
      </c>
      <c r="T1722" t="s">
        <v>504</v>
      </c>
      <c r="U1722">
        <v>19.450728999999999</v>
      </c>
      <c r="V1722">
        <v>-70.681455</v>
      </c>
      <c r="W1722" t="s">
        <v>3843</v>
      </c>
      <c r="X1722" t="s">
        <v>85</v>
      </c>
      <c r="Y1722" t="s">
        <v>64</v>
      </c>
      <c r="Z1722" t="s">
        <v>99</v>
      </c>
      <c r="AA1722">
        <v>1151035912</v>
      </c>
      <c r="AB1722" t="s">
        <v>66</v>
      </c>
      <c r="AC1722" t="s">
        <v>67</v>
      </c>
      <c r="AD1722">
        <v>19.450728999999999</v>
      </c>
      <c r="AE1722">
        <v>-70.681455</v>
      </c>
      <c r="AF1722" t="s">
        <v>6235</v>
      </c>
      <c r="AG1722" t="s">
        <v>32</v>
      </c>
      <c r="AH1722" t="s">
        <v>48</v>
      </c>
      <c r="AI1722" t="s">
        <v>69</v>
      </c>
      <c r="AJ1722" t="s">
        <v>69</v>
      </c>
      <c r="AK1722" t="s">
        <v>408</v>
      </c>
      <c r="AL1722" t="s">
        <v>338</v>
      </c>
      <c r="AM1722" t="s">
        <v>409</v>
      </c>
      <c r="AN1722">
        <v>3</v>
      </c>
      <c r="AO1722" t="s">
        <v>484</v>
      </c>
      <c r="AP1722">
        <v>47</v>
      </c>
      <c r="AQ1722">
        <v>0</v>
      </c>
      <c r="AR1722" t="s">
        <v>73</v>
      </c>
      <c r="AS1722">
        <v>9000141079</v>
      </c>
      <c r="AU1722">
        <v>3</v>
      </c>
      <c r="AV1722" t="s">
        <v>410</v>
      </c>
      <c r="AW1722" t="str">
        <f>_xlfn.XLOOKUP(UNIVERSO[[#This Row],[RUTA-LOCALIDAD D&amp;N]],'[1]Cuota Ruta'!E:E,'[1]Cuota Ruta'!G:G)</f>
        <v>Cargar</v>
      </c>
    </row>
    <row r="1723" spans="1:49" x14ac:dyDescent="0.25">
      <c r="A1723" t="s">
        <v>48</v>
      </c>
      <c r="B1723" t="s">
        <v>49</v>
      </c>
      <c r="C1723" t="s">
        <v>50</v>
      </c>
      <c r="D1723" t="s">
        <v>76</v>
      </c>
      <c r="E1723" t="s">
        <v>485</v>
      </c>
      <c r="F1723" t="s">
        <v>283</v>
      </c>
      <c r="G1723">
        <v>9000048147</v>
      </c>
      <c r="H1723">
        <v>48147</v>
      </c>
      <c r="I1723" t="s">
        <v>6236</v>
      </c>
      <c r="J1723" t="s">
        <v>6237</v>
      </c>
      <c r="K1723" t="s">
        <v>286</v>
      </c>
      <c r="L1723" t="s">
        <v>488</v>
      </c>
      <c r="M1723" t="s">
        <v>488</v>
      </c>
      <c r="N1723" t="s">
        <v>2365</v>
      </c>
      <c r="O1723" t="s">
        <v>59</v>
      </c>
      <c r="P1723">
        <v>335</v>
      </c>
      <c r="Q1723" t="s">
        <v>2566</v>
      </c>
      <c r="R1723" t="s">
        <v>2566</v>
      </c>
      <c r="S1723" t="s">
        <v>491</v>
      </c>
      <c r="T1723" t="s">
        <v>491</v>
      </c>
      <c r="U1723">
        <v>19.459718704223601</v>
      </c>
      <c r="V1723">
        <v>-71.277549743652401</v>
      </c>
      <c r="W1723" t="s">
        <v>2567</v>
      </c>
      <c r="X1723" t="s">
        <v>63</v>
      </c>
      <c r="Y1723" t="s">
        <v>64</v>
      </c>
      <c r="Z1723" t="s">
        <v>65</v>
      </c>
      <c r="AA1723">
        <v>1158004200</v>
      </c>
      <c r="AB1723" t="s">
        <v>66</v>
      </c>
      <c r="AC1723" t="s">
        <v>67</v>
      </c>
      <c r="AD1723">
        <v>19.459718704223601</v>
      </c>
      <c r="AE1723">
        <v>-71.277549743652401</v>
      </c>
      <c r="AF1723" t="s">
        <v>6238</v>
      </c>
      <c r="AG1723" t="s">
        <v>32</v>
      </c>
      <c r="AH1723" t="s">
        <v>48</v>
      </c>
      <c r="AI1723" t="s">
        <v>87</v>
      </c>
      <c r="AJ1723" t="s">
        <v>1488</v>
      </c>
      <c r="AK1723" t="s">
        <v>494</v>
      </c>
      <c r="AL1723" t="s">
        <v>485</v>
      </c>
      <c r="AM1723" t="s">
        <v>495</v>
      </c>
      <c r="AR1723" t="s">
        <v>91</v>
      </c>
      <c r="AS1723">
        <v>9000048147</v>
      </c>
      <c r="AV1723" t="s">
        <v>349</v>
      </c>
      <c r="AW1723" t="str">
        <f>_xlfn.XLOOKUP(UNIVERSO[[#This Row],[RUTA-LOCALIDAD D&amp;N]],'[1]Cuota Ruta'!E:E,'[1]Cuota Ruta'!G:G)</f>
        <v>Cargar</v>
      </c>
    </row>
    <row r="1724" spans="1:49" x14ac:dyDescent="0.25">
      <c r="A1724" t="s">
        <v>109</v>
      </c>
      <c r="B1724" t="s">
        <v>49</v>
      </c>
      <c r="C1724" t="s">
        <v>110</v>
      </c>
      <c r="D1724" t="s">
        <v>76</v>
      </c>
      <c r="E1724" t="s">
        <v>77</v>
      </c>
      <c r="F1724" t="s">
        <v>53</v>
      </c>
      <c r="G1724">
        <v>9000141098</v>
      </c>
      <c r="H1724">
        <v>141098</v>
      </c>
      <c r="I1724" t="s">
        <v>6239</v>
      </c>
      <c r="J1724" t="s">
        <v>5130</v>
      </c>
      <c r="K1724" t="s">
        <v>56</v>
      </c>
      <c r="L1724" t="s">
        <v>57</v>
      </c>
      <c r="M1724" t="s">
        <v>57</v>
      </c>
      <c r="N1724" t="s">
        <v>58</v>
      </c>
      <c r="O1724" t="s">
        <v>59</v>
      </c>
      <c r="P1724">
        <v>449</v>
      </c>
      <c r="Q1724" t="s">
        <v>254</v>
      </c>
      <c r="R1724" t="s">
        <v>254</v>
      </c>
      <c r="S1724" t="s">
        <v>61</v>
      </c>
      <c r="T1724" t="s">
        <v>61</v>
      </c>
      <c r="U1724">
        <v>18.43014526</v>
      </c>
      <c r="V1724">
        <v>-70.119995119999999</v>
      </c>
      <c r="W1724" t="s">
        <v>310</v>
      </c>
      <c r="X1724" t="s">
        <v>63</v>
      </c>
      <c r="Y1724" t="s">
        <v>64</v>
      </c>
      <c r="Z1724" t="s">
        <v>65</v>
      </c>
      <c r="AA1724">
        <v>1169005366</v>
      </c>
      <c r="AB1724" t="s">
        <v>116</v>
      </c>
      <c r="AC1724" t="s">
        <v>67</v>
      </c>
      <c r="AD1724">
        <v>18.43003946</v>
      </c>
      <c r="AE1724">
        <v>-70.120040779999997</v>
      </c>
      <c r="AF1724" t="s">
        <v>6240</v>
      </c>
      <c r="AG1724" t="s">
        <v>32</v>
      </c>
      <c r="AH1724" t="s">
        <v>48</v>
      </c>
      <c r="AI1724" t="s">
        <v>69</v>
      </c>
      <c r="AJ1724" t="s">
        <v>118</v>
      </c>
      <c r="AK1724" t="s">
        <v>243</v>
      </c>
      <c r="AL1724" t="s">
        <v>77</v>
      </c>
      <c r="AM1724" t="s">
        <v>244</v>
      </c>
      <c r="AN1724">
        <v>4</v>
      </c>
      <c r="AO1724" t="s">
        <v>280</v>
      </c>
      <c r="AP1724">
        <v>64</v>
      </c>
      <c r="AQ1724">
        <v>0</v>
      </c>
      <c r="AR1724" t="s">
        <v>73</v>
      </c>
      <c r="AS1724">
        <v>9000141098</v>
      </c>
      <c r="AT1724" t="s">
        <v>74</v>
      </c>
      <c r="AU1724">
        <v>4</v>
      </c>
      <c r="AV1724" t="s">
        <v>75</v>
      </c>
      <c r="AW1724" t="str">
        <f>_xlfn.XLOOKUP(UNIVERSO[[#This Row],[RUTA-LOCALIDAD D&amp;N]],'[1]Cuota Ruta'!E:E,'[1]Cuota Ruta'!G:G)</f>
        <v>Cargar</v>
      </c>
    </row>
    <row r="1725" spans="1:49" x14ac:dyDescent="0.25">
      <c r="A1725" t="s">
        <v>48</v>
      </c>
      <c r="B1725" t="s">
        <v>49</v>
      </c>
      <c r="C1725" t="s">
        <v>50</v>
      </c>
      <c r="D1725" t="s">
        <v>76</v>
      </c>
      <c r="E1725" t="s">
        <v>193</v>
      </c>
      <c r="F1725" t="s">
        <v>194</v>
      </c>
      <c r="G1725">
        <v>9000100214</v>
      </c>
      <c r="H1725">
        <v>100214</v>
      </c>
      <c r="I1725" t="s">
        <v>6241</v>
      </c>
      <c r="J1725" t="s">
        <v>6242</v>
      </c>
      <c r="K1725" t="s">
        <v>197</v>
      </c>
      <c r="L1725" t="s">
        <v>180</v>
      </c>
      <c r="M1725" t="s">
        <v>180</v>
      </c>
      <c r="N1725" t="s">
        <v>2891</v>
      </c>
      <c r="O1725" t="s">
        <v>59</v>
      </c>
      <c r="P1725">
        <v>321</v>
      </c>
      <c r="Q1725" t="s">
        <v>2499</v>
      </c>
      <c r="R1725" t="s">
        <v>2499</v>
      </c>
      <c r="S1725" t="s">
        <v>1016</v>
      </c>
      <c r="T1725" t="s">
        <v>1016</v>
      </c>
      <c r="U1725">
        <v>18.584787370000001</v>
      </c>
      <c r="V1725">
        <v>-68.709854129999997</v>
      </c>
      <c r="W1725" t="s">
        <v>2500</v>
      </c>
      <c r="X1725" t="s">
        <v>85</v>
      </c>
      <c r="Y1725" t="s">
        <v>64</v>
      </c>
      <c r="Z1725" t="s">
        <v>99</v>
      </c>
      <c r="AA1725">
        <v>1160008756</v>
      </c>
      <c r="AB1725" t="s">
        <v>116</v>
      </c>
      <c r="AC1725" t="s">
        <v>67</v>
      </c>
      <c r="AD1725">
        <v>18.584709</v>
      </c>
      <c r="AE1725">
        <v>-68.709866099999999</v>
      </c>
      <c r="AF1725" t="s">
        <v>6243</v>
      </c>
      <c r="AG1725" t="s">
        <v>32</v>
      </c>
      <c r="AH1725" t="s">
        <v>48</v>
      </c>
      <c r="AI1725" t="s">
        <v>87</v>
      </c>
      <c r="AJ1725" t="s">
        <v>1488</v>
      </c>
      <c r="AK1725" t="s">
        <v>235</v>
      </c>
      <c r="AL1725" t="s">
        <v>193</v>
      </c>
      <c r="AM1725" t="s">
        <v>236</v>
      </c>
      <c r="AR1725" t="s">
        <v>91</v>
      </c>
      <c r="AS1725">
        <v>9000100214</v>
      </c>
      <c r="AV1725" t="s">
        <v>75</v>
      </c>
      <c r="AW1725" t="str">
        <f>_xlfn.XLOOKUP(UNIVERSO[[#This Row],[RUTA-LOCALIDAD D&amp;N]],'[1]Cuota Ruta'!E:E,'[1]Cuota Ruta'!G:G)</f>
        <v>Cargar</v>
      </c>
    </row>
    <row r="1726" spans="1:49" x14ac:dyDescent="0.25">
      <c r="A1726" t="s">
        <v>48</v>
      </c>
      <c r="B1726" t="s">
        <v>49</v>
      </c>
      <c r="C1726" t="s">
        <v>110</v>
      </c>
      <c r="D1726" t="s">
        <v>76</v>
      </c>
      <c r="E1726" t="s">
        <v>338</v>
      </c>
      <c r="F1726" t="s">
        <v>283</v>
      </c>
      <c r="G1726">
        <v>9000141220</v>
      </c>
      <c r="H1726">
        <v>141220</v>
      </c>
      <c r="I1726" t="s">
        <v>6244</v>
      </c>
      <c r="J1726" t="s">
        <v>6245</v>
      </c>
      <c r="K1726" t="s">
        <v>286</v>
      </c>
      <c r="L1726" t="s">
        <v>403</v>
      </c>
      <c r="M1726" t="s">
        <v>403</v>
      </c>
      <c r="N1726" t="s">
        <v>6246</v>
      </c>
      <c r="O1726" t="s">
        <v>59</v>
      </c>
      <c r="P1726">
        <v>348</v>
      </c>
      <c r="Q1726" t="s">
        <v>2994</v>
      </c>
      <c r="R1726" t="s">
        <v>2994</v>
      </c>
      <c r="S1726" t="s">
        <v>405</v>
      </c>
      <c r="T1726" t="s">
        <v>405</v>
      </c>
      <c r="U1726">
        <v>19.119906</v>
      </c>
      <c r="V1726">
        <v>-70.651156999999998</v>
      </c>
      <c r="W1726" t="s">
        <v>2995</v>
      </c>
      <c r="X1726" t="s">
        <v>85</v>
      </c>
      <c r="Y1726" t="s">
        <v>64</v>
      </c>
      <c r="Z1726" t="s">
        <v>99</v>
      </c>
      <c r="AA1726">
        <v>1151035936</v>
      </c>
      <c r="AB1726" t="s">
        <v>66</v>
      </c>
      <c r="AC1726" t="s">
        <v>67</v>
      </c>
      <c r="AD1726">
        <v>19.119906</v>
      </c>
      <c r="AE1726">
        <v>-70.651156999999998</v>
      </c>
      <c r="AF1726" t="s">
        <v>6247</v>
      </c>
      <c r="AG1726" t="s">
        <v>32</v>
      </c>
      <c r="AH1726" t="s">
        <v>48</v>
      </c>
      <c r="AI1726" t="s">
        <v>69</v>
      </c>
      <c r="AJ1726" t="s">
        <v>69</v>
      </c>
      <c r="AK1726" t="s">
        <v>732</v>
      </c>
      <c r="AL1726" t="s">
        <v>338</v>
      </c>
      <c r="AM1726" t="s">
        <v>733</v>
      </c>
      <c r="AN1726">
        <v>9</v>
      </c>
      <c r="AO1726" t="s">
        <v>139</v>
      </c>
      <c r="AP1726">
        <v>36</v>
      </c>
      <c r="AQ1726">
        <v>0</v>
      </c>
      <c r="AR1726" t="s">
        <v>73</v>
      </c>
      <c r="AS1726">
        <v>9000141220</v>
      </c>
      <c r="AU1726">
        <v>9</v>
      </c>
      <c r="AV1726" t="s">
        <v>349</v>
      </c>
      <c r="AW1726" t="str">
        <f>_xlfn.XLOOKUP(UNIVERSO[[#This Row],[RUTA-LOCALIDAD D&amp;N]],'[1]Cuota Ruta'!E:E,'[1]Cuota Ruta'!G:G)</f>
        <v>Cargar</v>
      </c>
    </row>
    <row r="1727" spans="1:49" x14ac:dyDescent="0.25">
      <c r="A1727" t="s">
        <v>48</v>
      </c>
      <c r="B1727" t="s">
        <v>49</v>
      </c>
      <c r="C1727" t="s">
        <v>50</v>
      </c>
      <c r="D1727" t="s">
        <v>76</v>
      </c>
      <c r="E1727" t="s">
        <v>193</v>
      </c>
      <c r="F1727" t="s">
        <v>194</v>
      </c>
      <c r="G1727">
        <v>9000100448</v>
      </c>
      <c r="H1727">
        <v>100448</v>
      </c>
      <c r="I1727" t="s">
        <v>6248</v>
      </c>
      <c r="J1727" t="s">
        <v>6249</v>
      </c>
      <c r="K1727" t="s">
        <v>197</v>
      </c>
      <c r="L1727" t="s">
        <v>180</v>
      </c>
      <c r="M1727" t="s">
        <v>180</v>
      </c>
      <c r="N1727" t="s">
        <v>58</v>
      </c>
      <c r="O1727" t="s">
        <v>59</v>
      </c>
      <c r="P1727">
        <v>315</v>
      </c>
      <c r="Q1727" t="s">
        <v>2445</v>
      </c>
      <c r="R1727" t="s">
        <v>2445</v>
      </c>
      <c r="S1727" t="s">
        <v>1016</v>
      </c>
      <c r="T1727" t="s">
        <v>1016</v>
      </c>
      <c r="U1727">
        <v>18.612737894058199</v>
      </c>
      <c r="V1727">
        <v>-68.714951515197797</v>
      </c>
      <c r="W1727" t="s">
        <v>2446</v>
      </c>
      <c r="X1727" t="s">
        <v>85</v>
      </c>
      <c r="Y1727" t="s">
        <v>64</v>
      </c>
      <c r="Z1727" t="s">
        <v>99</v>
      </c>
      <c r="AA1727">
        <v>1160008758</v>
      </c>
      <c r="AB1727" t="s">
        <v>116</v>
      </c>
      <c r="AC1727" t="s">
        <v>67</v>
      </c>
      <c r="AD1727">
        <v>18.612578128679999</v>
      </c>
      <c r="AE1727">
        <v>-68.715213289866497</v>
      </c>
      <c r="AF1727" t="s">
        <v>6250</v>
      </c>
      <c r="AG1727" t="s">
        <v>32</v>
      </c>
      <c r="AH1727" t="s">
        <v>48</v>
      </c>
      <c r="AI1727" t="s">
        <v>87</v>
      </c>
      <c r="AJ1727" t="s">
        <v>1488</v>
      </c>
      <c r="AK1727" t="s">
        <v>235</v>
      </c>
      <c r="AL1727" t="s">
        <v>193</v>
      </c>
      <c r="AM1727" t="s">
        <v>236</v>
      </c>
      <c r="AR1727" t="s">
        <v>91</v>
      </c>
      <c r="AS1727">
        <v>9000100448</v>
      </c>
      <c r="AV1727" t="s">
        <v>75</v>
      </c>
      <c r="AW1727" t="str">
        <f>_xlfn.XLOOKUP(UNIVERSO[[#This Row],[RUTA-LOCALIDAD D&amp;N]],'[1]Cuota Ruta'!E:E,'[1]Cuota Ruta'!G:G)</f>
        <v>Cargar</v>
      </c>
    </row>
    <row r="1728" spans="1:49" x14ac:dyDescent="0.25">
      <c r="A1728" t="s">
        <v>48</v>
      </c>
      <c r="B1728" t="s">
        <v>49</v>
      </c>
      <c r="C1728" t="s">
        <v>50</v>
      </c>
      <c r="D1728" t="s">
        <v>51</v>
      </c>
      <c r="E1728" t="s">
        <v>193</v>
      </c>
      <c r="F1728" t="s">
        <v>194</v>
      </c>
      <c r="G1728">
        <v>9000142314</v>
      </c>
      <c r="H1728">
        <v>142314</v>
      </c>
      <c r="I1728" t="s">
        <v>6251</v>
      </c>
      <c r="J1728" t="s">
        <v>6252</v>
      </c>
      <c r="K1728" t="s">
        <v>197</v>
      </c>
      <c r="L1728" t="s">
        <v>180</v>
      </c>
      <c r="M1728" t="s">
        <v>180</v>
      </c>
      <c r="N1728" t="s">
        <v>964</v>
      </c>
      <c r="O1728" t="s">
        <v>59</v>
      </c>
      <c r="P1728">
        <v>321</v>
      </c>
      <c r="Q1728" t="s">
        <v>2499</v>
      </c>
      <c r="R1728" t="s">
        <v>2499</v>
      </c>
      <c r="S1728" t="s">
        <v>1016</v>
      </c>
      <c r="T1728" t="s">
        <v>1016</v>
      </c>
      <c r="U1728">
        <v>18.592695240000001</v>
      </c>
      <c r="V1728">
        <v>-68.701683040000006</v>
      </c>
      <c r="W1728" t="s">
        <v>2500</v>
      </c>
      <c r="X1728" t="s">
        <v>85</v>
      </c>
      <c r="Y1728" t="s">
        <v>64</v>
      </c>
      <c r="Z1728" t="s">
        <v>65</v>
      </c>
      <c r="AA1728">
        <v>1160017531</v>
      </c>
      <c r="AB1728" t="s">
        <v>66</v>
      </c>
      <c r="AC1728" t="s">
        <v>67</v>
      </c>
      <c r="AD1728">
        <v>18.592695240000001</v>
      </c>
      <c r="AE1728">
        <v>-68.701683040000006</v>
      </c>
      <c r="AF1728" t="s">
        <v>6253</v>
      </c>
      <c r="AG1728" t="s">
        <v>32</v>
      </c>
      <c r="AH1728" t="s">
        <v>48</v>
      </c>
      <c r="AI1728" t="s">
        <v>69</v>
      </c>
      <c r="AJ1728" t="s">
        <v>69</v>
      </c>
      <c r="AK1728" t="s">
        <v>235</v>
      </c>
      <c r="AL1728" t="s">
        <v>193</v>
      </c>
      <c r="AM1728" t="s">
        <v>236</v>
      </c>
      <c r="AN1728">
        <v>16</v>
      </c>
      <c r="AO1728" t="s">
        <v>2516</v>
      </c>
      <c r="AP1728">
        <v>82</v>
      </c>
      <c r="AQ1728">
        <v>0</v>
      </c>
      <c r="AR1728" t="s">
        <v>73</v>
      </c>
      <c r="AS1728">
        <v>9000142314</v>
      </c>
      <c r="AU1728">
        <v>16</v>
      </c>
      <c r="AV1728" t="s">
        <v>75</v>
      </c>
      <c r="AW1728" t="str">
        <f>_xlfn.XLOOKUP(UNIVERSO[[#This Row],[RUTA-LOCALIDAD D&amp;N]],'[1]Cuota Ruta'!E:E,'[1]Cuota Ruta'!G:G)</f>
        <v>Cargar</v>
      </c>
    </row>
    <row r="1729" spans="1:49" x14ac:dyDescent="0.25">
      <c r="A1729" t="s">
        <v>48</v>
      </c>
      <c r="B1729" t="s">
        <v>380</v>
      </c>
      <c r="C1729" t="s">
        <v>381</v>
      </c>
      <c r="D1729" t="s">
        <v>76</v>
      </c>
      <c r="E1729" t="s">
        <v>917</v>
      </c>
      <c r="F1729" t="s">
        <v>283</v>
      </c>
      <c r="G1729">
        <v>9000138893</v>
      </c>
      <c r="H1729">
        <v>138893</v>
      </c>
      <c r="I1729" t="s">
        <v>6254</v>
      </c>
      <c r="J1729" t="s">
        <v>6255</v>
      </c>
      <c r="K1729" t="s">
        <v>286</v>
      </c>
      <c r="L1729" t="s">
        <v>917</v>
      </c>
      <c r="M1729" t="s">
        <v>917</v>
      </c>
      <c r="N1729" t="s">
        <v>3264</v>
      </c>
      <c r="O1729" t="s">
        <v>59</v>
      </c>
      <c r="P1729">
        <v>312</v>
      </c>
      <c r="Q1729" t="s">
        <v>2341</v>
      </c>
      <c r="R1729" t="s">
        <v>2341</v>
      </c>
      <c r="S1729" t="s">
        <v>922</v>
      </c>
      <c r="T1729" t="s">
        <v>922</v>
      </c>
      <c r="U1729">
        <v>19.764450069999999</v>
      </c>
      <c r="V1729">
        <v>-70.516448969999999</v>
      </c>
      <c r="W1729" t="s">
        <v>2342</v>
      </c>
      <c r="X1729" t="s">
        <v>63</v>
      </c>
      <c r="Y1729" t="s">
        <v>64</v>
      </c>
      <c r="Z1729" t="s">
        <v>65</v>
      </c>
      <c r="AA1729">
        <v>1156009984</v>
      </c>
      <c r="AB1729" t="s">
        <v>66</v>
      </c>
      <c r="AC1729" t="s">
        <v>67</v>
      </c>
      <c r="AD1729">
        <v>19.764450069999999</v>
      </c>
      <c r="AE1729">
        <v>-70.516448969999999</v>
      </c>
      <c r="AF1729" t="s">
        <v>6256</v>
      </c>
      <c r="AG1729" t="s">
        <v>32</v>
      </c>
      <c r="AH1729" t="s">
        <v>48</v>
      </c>
      <c r="AI1729" t="s">
        <v>87</v>
      </c>
      <c r="AJ1729" t="s">
        <v>101</v>
      </c>
      <c r="AK1729" t="s">
        <v>925</v>
      </c>
      <c r="AL1729" t="s">
        <v>917</v>
      </c>
      <c r="AM1729" t="s">
        <v>926</v>
      </c>
      <c r="AN1729">
        <v>6</v>
      </c>
      <c r="AO1729" t="s">
        <v>348</v>
      </c>
      <c r="AR1729" t="s">
        <v>91</v>
      </c>
      <c r="AS1729">
        <v>9000138893</v>
      </c>
      <c r="AU1729">
        <v>6</v>
      </c>
      <c r="AV1729" t="s">
        <v>267</v>
      </c>
      <c r="AW1729" t="str">
        <f>_xlfn.XLOOKUP(UNIVERSO[[#This Row],[RUTA-LOCALIDAD D&amp;N]],'[1]Cuota Ruta'!E:E,'[1]Cuota Ruta'!G:G)</f>
        <v>Cargar</v>
      </c>
    </row>
    <row r="1730" spans="1:49" x14ac:dyDescent="0.25">
      <c r="A1730" t="s">
        <v>109</v>
      </c>
      <c r="B1730" t="s">
        <v>49</v>
      </c>
      <c r="C1730" t="s">
        <v>50</v>
      </c>
      <c r="D1730" t="s">
        <v>51</v>
      </c>
      <c r="E1730" t="s">
        <v>485</v>
      </c>
      <c r="F1730" t="s">
        <v>283</v>
      </c>
      <c r="G1730">
        <v>9000142392</v>
      </c>
      <c r="H1730">
        <v>142392</v>
      </c>
      <c r="I1730" t="s">
        <v>6257</v>
      </c>
      <c r="J1730" t="s">
        <v>6258</v>
      </c>
      <c r="K1730" t="s">
        <v>286</v>
      </c>
      <c r="L1730" t="s">
        <v>917</v>
      </c>
      <c r="M1730" t="s">
        <v>917</v>
      </c>
      <c r="N1730" t="s">
        <v>6259</v>
      </c>
      <c r="O1730" t="s">
        <v>59</v>
      </c>
      <c r="P1730">
        <v>305</v>
      </c>
      <c r="Q1730" t="s">
        <v>1049</v>
      </c>
      <c r="R1730" t="s">
        <v>1049</v>
      </c>
      <c r="S1730" t="s">
        <v>1050</v>
      </c>
      <c r="T1730" t="s">
        <v>1050</v>
      </c>
      <c r="U1730">
        <v>19.822141647338899</v>
      </c>
      <c r="V1730">
        <v>-71.055618286132798</v>
      </c>
      <c r="W1730" t="s">
        <v>1051</v>
      </c>
      <c r="X1730" t="s">
        <v>63</v>
      </c>
      <c r="Y1730" t="s">
        <v>64</v>
      </c>
      <c r="Z1730" t="s">
        <v>99</v>
      </c>
      <c r="AA1730">
        <v>1158010089</v>
      </c>
      <c r="AB1730" t="s">
        <v>116</v>
      </c>
      <c r="AC1730" t="s">
        <v>67</v>
      </c>
      <c r="AD1730">
        <v>19.822191666666669</v>
      </c>
      <c r="AE1730">
        <v>-71.055579999999992</v>
      </c>
      <c r="AF1730" t="s">
        <v>6260</v>
      </c>
      <c r="AG1730" t="s">
        <v>32</v>
      </c>
      <c r="AH1730" t="s">
        <v>48</v>
      </c>
      <c r="AI1730" t="s">
        <v>69</v>
      </c>
      <c r="AJ1730" t="s">
        <v>118</v>
      </c>
      <c r="AK1730" t="s">
        <v>494</v>
      </c>
      <c r="AL1730" t="s">
        <v>485</v>
      </c>
      <c r="AM1730" t="s">
        <v>495</v>
      </c>
      <c r="AN1730">
        <v>13</v>
      </c>
      <c r="AO1730" t="s">
        <v>169</v>
      </c>
      <c r="AP1730">
        <v>69</v>
      </c>
      <c r="AQ1730">
        <v>0</v>
      </c>
      <c r="AR1730" t="s">
        <v>73</v>
      </c>
      <c r="AS1730">
        <v>9000142392</v>
      </c>
      <c r="AU1730">
        <v>13</v>
      </c>
      <c r="AV1730" t="s">
        <v>349</v>
      </c>
      <c r="AW1730" t="str">
        <f>_xlfn.XLOOKUP(UNIVERSO[[#This Row],[RUTA-LOCALIDAD D&amp;N]],'[1]Cuota Ruta'!E:E,'[1]Cuota Ruta'!G:G)</f>
        <v>Cargar</v>
      </c>
    </row>
    <row r="1731" spans="1:49" x14ac:dyDescent="0.25">
      <c r="A1731" t="s">
        <v>48</v>
      </c>
      <c r="B1731" t="s">
        <v>380</v>
      </c>
      <c r="C1731" t="s">
        <v>381</v>
      </c>
      <c r="D1731" t="s">
        <v>312</v>
      </c>
      <c r="E1731" t="s">
        <v>269</v>
      </c>
      <c r="F1731" t="s">
        <v>126</v>
      </c>
      <c r="G1731">
        <v>9000064834</v>
      </c>
      <c r="H1731">
        <v>64834</v>
      </c>
      <c r="I1731" t="s">
        <v>6261</v>
      </c>
      <c r="J1731" t="s">
        <v>6262</v>
      </c>
      <c r="K1731" t="s">
        <v>129</v>
      </c>
      <c r="L1731" t="s">
        <v>272</v>
      </c>
      <c r="M1731" t="s">
        <v>273</v>
      </c>
      <c r="N1731" t="s">
        <v>273</v>
      </c>
      <c r="O1731" t="s">
        <v>126</v>
      </c>
      <c r="P1731">
        <v>315</v>
      </c>
      <c r="Q1731" t="s">
        <v>2829</v>
      </c>
      <c r="R1731" t="s">
        <v>2829</v>
      </c>
      <c r="S1731" t="s">
        <v>275</v>
      </c>
      <c r="T1731" t="s">
        <v>275</v>
      </c>
      <c r="U1731">
        <v>18.876020431518601</v>
      </c>
      <c r="V1731">
        <v>-71.703137207031205</v>
      </c>
      <c r="W1731" t="s">
        <v>2830</v>
      </c>
      <c r="X1731" t="s">
        <v>63</v>
      </c>
      <c r="Y1731" t="s">
        <v>64</v>
      </c>
      <c r="Z1731" t="s">
        <v>65</v>
      </c>
      <c r="AA1731">
        <v>1163011647</v>
      </c>
      <c r="AB1731" t="s">
        <v>66</v>
      </c>
      <c r="AC1731" t="s">
        <v>67</v>
      </c>
      <c r="AD1731">
        <v>18.876020431518601</v>
      </c>
      <c r="AE1731">
        <v>-71.703137207031205</v>
      </c>
      <c r="AF1731" t="s">
        <v>6263</v>
      </c>
      <c r="AG1731" t="s">
        <v>32</v>
      </c>
      <c r="AH1731" t="s">
        <v>48</v>
      </c>
      <c r="AI1731" t="s">
        <v>87</v>
      </c>
      <c r="AJ1731" t="s">
        <v>1488</v>
      </c>
      <c r="AK1731" t="s">
        <v>278</v>
      </c>
      <c r="AL1731" t="s">
        <v>269</v>
      </c>
      <c r="AM1731" t="s">
        <v>279</v>
      </c>
      <c r="AR1731" t="s">
        <v>91</v>
      </c>
      <c r="AS1731">
        <v>9000064834</v>
      </c>
      <c r="AV1731" t="s">
        <v>281</v>
      </c>
      <c r="AW1731" t="str">
        <f>_xlfn.XLOOKUP(UNIVERSO[[#This Row],[RUTA-LOCALIDAD D&amp;N]],'[1]Cuota Ruta'!E:E,'[1]Cuota Ruta'!G:G)</f>
        <v>Cargar</v>
      </c>
    </row>
    <row r="1732" spans="1:49" x14ac:dyDescent="0.25">
      <c r="A1732" t="s">
        <v>48</v>
      </c>
      <c r="B1732" t="s">
        <v>49</v>
      </c>
      <c r="C1732" t="s">
        <v>110</v>
      </c>
      <c r="D1732" t="s">
        <v>51</v>
      </c>
      <c r="E1732" t="s">
        <v>485</v>
      </c>
      <c r="F1732" t="s">
        <v>283</v>
      </c>
      <c r="G1732">
        <v>9000142431</v>
      </c>
      <c r="H1732">
        <v>142431</v>
      </c>
      <c r="I1732" t="s">
        <v>6264</v>
      </c>
      <c r="J1732" t="s">
        <v>6265</v>
      </c>
      <c r="K1732" t="s">
        <v>286</v>
      </c>
      <c r="L1732" t="s">
        <v>1039</v>
      </c>
      <c r="M1732" t="s">
        <v>1039</v>
      </c>
      <c r="N1732" t="s">
        <v>3888</v>
      </c>
      <c r="O1732" t="s">
        <v>59</v>
      </c>
      <c r="P1732">
        <v>337</v>
      </c>
      <c r="Q1732" t="s">
        <v>1064</v>
      </c>
      <c r="R1732" t="s">
        <v>1064</v>
      </c>
      <c r="S1732" t="s">
        <v>491</v>
      </c>
      <c r="T1732" t="s">
        <v>491</v>
      </c>
      <c r="U1732">
        <v>19.546292999999999</v>
      </c>
      <c r="V1732">
        <v>-71.084434000000002</v>
      </c>
      <c r="W1732" t="s">
        <v>1065</v>
      </c>
      <c r="X1732" t="s">
        <v>85</v>
      </c>
      <c r="Y1732" t="s">
        <v>64</v>
      </c>
      <c r="Z1732" t="s">
        <v>65</v>
      </c>
      <c r="AA1732">
        <v>1158010097</v>
      </c>
      <c r="AB1732" t="s">
        <v>116</v>
      </c>
      <c r="AC1732" t="s">
        <v>67</v>
      </c>
      <c r="AD1732">
        <v>19.546309999999998</v>
      </c>
      <c r="AE1732">
        <v>-71.084430000000012</v>
      </c>
      <c r="AF1732" t="s">
        <v>6266</v>
      </c>
      <c r="AG1732" t="s">
        <v>32</v>
      </c>
      <c r="AH1732" t="s">
        <v>48</v>
      </c>
      <c r="AI1732" t="s">
        <v>69</v>
      </c>
      <c r="AJ1732" t="s">
        <v>69</v>
      </c>
      <c r="AK1732" t="s">
        <v>494</v>
      </c>
      <c r="AL1732" t="s">
        <v>485</v>
      </c>
      <c r="AM1732" t="s">
        <v>495</v>
      </c>
      <c r="AN1732">
        <v>12</v>
      </c>
      <c r="AO1732" t="s">
        <v>237</v>
      </c>
      <c r="AP1732">
        <v>39</v>
      </c>
      <c r="AQ1732">
        <v>0</v>
      </c>
      <c r="AR1732" t="s">
        <v>73</v>
      </c>
      <c r="AS1732">
        <v>9000142431</v>
      </c>
      <c r="AU1732">
        <v>12</v>
      </c>
      <c r="AV1732" t="s">
        <v>349</v>
      </c>
      <c r="AW1732" t="str">
        <f>_xlfn.XLOOKUP(UNIVERSO[[#This Row],[RUTA-LOCALIDAD D&amp;N]],'[1]Cuota Ruta'!E:E,'[1]Cuota Ruta'!G:G)</f>
        <v>Cargar</v>
      </c>
    </row>
    <row r="1733" spans="1:49" x14ac:dyDescent="0.25">
      <c r="A1733" t="s">
        <v>48</v>
      </c>
      <c r="B1733" t="s">
        <v>380</v>
      </c>
      <c r="C1733" t="s">
        <v>381</v>
      </c>
      <c r="D1733" t="s">
        <v>312</v>
      </c>
      <c r="E1733" t="s">
        <v>269</v>
      </c>
      <c r="F1733" t="s">
        <v>126</v>
      </c>
      <c r="G1733">
        <v>9000066268</v>
      </c>
      <c r="H1733">
        <v>66268</v>
      </c>
      <c r="I1733" t="s">
        <v>6267</v>
      </c>
      <c r="J1733" t="s">
        <v>6268</v>
      </c>
      <c r="K1733" t="s">
        <v>129</v>
      </c>
      <c r="L1733" t="s">
        <v>272</v>
      </c>
      <c r="M1733" t="s">
        <v>273</v>
      </c>
      <c r="N1733" t="s">
        <v>273</v>
      </c>
      <c r="O1733" t="s">
        <v>126</v>
      </c>
      <c r="P1733">
        <v>319</v>
      </c>
      <c r="Q1733" t="s">
        <v>2843</v>
      </c>
      <c r="R1733" t="s">
        <v>2843</v>
      </c>
      <c r="S1733" t="s">
        <v>275</v>
      </c>
      <c r="T1733" t="s">
        <v>275</v>
      </c>
      <c r="U1733">
        <v>18.80136108</v>
      </c>
      <c r="V1733">
        <v>-71.229499820000001</v>
      </c>
      <c r="W1733" t="s">
        <v>2844</v>
      </c>
      <c r="X1733" t="s">
        <v>63</v>
      </c>
      <c r="Y1733" t="s">
        <v>64</v>
      </c>
      <c r="Z1733" t="s">
        <v>65</v>
      </c>
      <c r="AA1733">
        <v>1163012847</v>
      </c>
      <c r="AB1733" t="s">
        <v>66</v>
      </c>
      <c r="AC1733" t="s">
        <v>67</v>
      </c>
      <c r="AD1733">
        <v>18.80136108</v>
      </c>
      <c r="AE1733">
        <v>-71.229499820000001</v>
      </c>
      <c r="AF1733" t="s">
        <v>6269</v>
      </c>
      <c r="AG1733" t="s">
        <v>32</v>
      </c>
      <c r="AH1733" t="s">
        <v>48</v>
      </c>
      <c r="AI1733" t="s">
        <v>87</v>
      </c>
      <c r="AJ1733" t="s">
        <v>1488</v>
      </c>
      <c r="AK1733" t="s">
        <v>278</v>
      </c>
      <c r="AL1733" t="s">
        <v>269</v>
      </c>
      <c r="AM1733" t="s">
        <v>279</v>
      </c>
      <c r="AR1733" t="s">
        <v>91</v>
      </c>
      <c r="AS1733">
        <v>9000066268</v>
      </c>
      <c r="AV1733" t="s">
        <v>281</v>
      </c>
      <c r="AW1733" t="str">
        <f>_xlfn.XLOOKUP(UNIVERSO[[#This Row],[RUTA-LOCALIDAD D&amp;N]],'[1]Cuota Ruta'!E:E,'[1]Cuota Ruta'!G:G)</f>
        <v>Cargar</v>
      </c>
    </row>
    <row r="1734" spans="1:49" x14ac:dyDescent="0.25">
      <c r="A1734" t="s">
        <v>48</v>
      </c>
      <c r="B1734" t="s">
        <v>49</v>
      </c>
      <c r="C1734" t="s">
        <v>110</v>
      </c>
      <c r="D1734" t="s">
        <v>51</v>
      </c>
      <c r="E1734" t="s">
        <v>140</v>
      </c>
      <c r="F1734" t="s">
        <v>141</v>
      </c>
      <c r="G1734">
        <v>9000142939</v>
      </c>
      <c r="H1734">
        <v>142939</v>
      </c>
      <c r="I1734" t="s">
        <v>6270</v>
      </c>
      <c r="J1734" t="s">
        <v>6271</v>
      </c>
      <c r="K1734" t="s">
        <v>144</v>
      </c>
      <c r="L1734" t="s">
        <v>93</v>
      </c>
      <c r="M1734" t="s">
        <v>93</v>
      </c>
      <c r="N1734" t="s">
        <v>618</v>
      </c>
      <c r="O1734" t="s">
        <v>59</v>
      </c>
      <c r="P1734">
        <v>406</v>
      </c>
      <c r="Q1734" t="s">
        <v>1491</v>
      </c>
      <c r="R1734" t="s">
        <v>1491</v>
      </c>
      <c r="S1734" t="s">
        <v>188</v>
      </c>
      <c r="T1734" t="s">
        <v>188</v>
      </c>
      <c r="U1734">
        <v>18.540031429999999</v>
      </c>
      <c r="V1734">
        <v>-69.893432619999999</v>
      </c>
      <c r="W1734" t="s">
        <v>1492</v>
      </c>
      <c r="X1734" t="s">
        <v>85</v>
      </c>
      <c r="Y1734" t="s">
        <v>64</v>
      </c>
      <c r="Z1734" t="s">
        <v>65</v>
      </c>
      <c r="AA1734">
        <v>1153024861</v>
      </c>
      <c r="AB1734" t="s">
        <v>66</v>
      </c>
      <c r="AC1734" t="s">
        <v>67</v>
      </c>
      <c r="AD1734">
        <v>18.540031429999999</v>
      </c>
      <c r="AE1734">
        <v>-69.893432619999999</v>
      </c>
      <c r="AF1734" t="s">
        <v>6272</v>
      </c>
      <c r="AG1734" t="s">
        <v>32</v>
      </c>
      <c r="AH1734" t="s">
        <v>48</v>
      </c>
      <c r="AI1734" t="s">
        <v>69</v>
      </c>
      <c r="AJ1734" t="s">
        <v>69</v>
      </c>
      <c r="AK1734" t="s">
        <v>191</v>
      </c>
      <c r="AL1734" t="s">
        <v>140</v>
      </c>
      <c r="AM1734" t="s">
        <v>192</v>
      </c>
      <c r="AN1734">
        <v>3</v>
      </c>
      <c r="AO1734" t="s">
        <v>484</v>
      </c>
      <c r="AP1734">
        <v>38</v>
      </c>
      <c r="AQ1734">
        <v>0</v>
      </c>
      <c r="AR1734" t="s">
        <v>73</v>
      </c>
      <c r="AS1734">
        <v>9000142939</v>
      </c>
      <c r="AU1734">
        <v>3</v>
      </c>
      <c r="AV1734" t="s">
        <v>153</v>
      </c>
      <c r="AW1734" t="str">
        <f>_xlfn.XLOOKUP(UNIVERSO[[#This Row],[RUTA-LOCALIDAD D&amp;N]],'[1]Cuota Ruta'!E:E,'[1]Cuota Ruta'!G:G)</f>
        <v>Cargar</v>
      </c>
    </row>
    <row r="1735" spans="1:49" x14ac:dyDescent="0.25">
      <c r="A1735" t="s">
        <v>48</v>
      </c>
      <c r="B1735" t="s">
        <v>49</v>
      </c>
      <c r="C1735" t="s">
        <v>50</v>
      </c>
      <c r="D1735" t="s">
        <v>312</v>
      </c>
      <c r="E1735" t="s">
        <v>1196</v>
      </c>
      <c r="F1735" t="s">
        <v>126</v>
      </c>
      <c r="G1735">
        <v>9000066779</v>
      </c>
      <c r="H1735">
        <v>66779</v>
      </c>
      <c r="I1735" t="s">
        <v>6273</v>
      </c>
      <c r="J1735" t="s">
        <v>6274</v>
      </c>
      <c r="K1735" t="s">
        <v>129</v>
      </c>
      <c r="L1735" t="s">
        <v>1199</v>
      </c>
      <c r="M1735" t="s">
        <v>6275</v>
      </c>
      <c r="N1735" t="s">
        <v>1199</v>
      </c>
      <c r="O1735" t="s">
        <v>126</v>
      </c>
      <c r="P1735">
        <v>331</v>
      </c>
      <c r="Q1735" t="s">
        <v>2886</v>
      </c>
      <c r="R1735" t="s">
        <v>2886</v>
      </c>
      <c r="S1735" t="s">
        <v>1201</v>
      </c>
      <c r="T1735" t="s">
        <v>1201</v>
      </c>
      <c r="U1735">
        <v>18.45157</v>
      </c>
      <c r="V1735">
        <v>-70.724170000000001</v>
      </c>
      <c r="W1735" t="s">
        <v>2887</v>
      </c>
      <c r="X1735" t="s">
        <v>63</v>
      </c>
      <c r="Y1735" t="s">
        <v>64</v>
      </c>
      <c r="Z1735" t="s">
        <v>65</v>
      </c>
      <c r="AA1735">
        <v>1163009711</v>
      </c>
      <c r="AB1735" t="s">
        <v>66</v>
      </c>
      <c r="AC1735" t="s">
        <v>67</v>
      </c>
      <c r="AD1735">
        <v>18.45157</v>
      </c>
      <c r="AE1735">
        <v>-70.724170000000001</v>
      </c>
      <c r="AF1735" t="s">
        <v>6276</v>
      </c>
      <c r="AG1735" t="s">
        <v>32</v>
      </c>
      <c r="AH1735" t="s">
        <v>48</v>
      </c>
      <c r="AI1735" t="s">
        <v>87</v>
      </c>
      <c r="AJ1735" t="s">
        <v>1488</v>
      </c>
      <c r="AK1735" t="s">
        <v>1204</v>
      </c>
      <c r="AL1735" t="s">
        <v>1196</v>
      </c>
      <c r="AM1735" t="s">
        <v>1205</v>
      </c>
      <c r="AR1735" t="s">
        <v>91</v>
      </c>
      <c r="AS1735">
        <v>9000066779</v>
      </c>
      <c r="AV1735" t="s">
        <v>281</v>
      </c>
      <c r="AW1735" t="str">
        <f>_xlfn.XLOOKUP(UNIVERSO[[#This Row],[RUTA-LOCALIDAD D&amp;N]],'[1]Cuota Ruta'!E:E,'[1]Cuota Ruta'!G:G)</f>
        <v>Cargar</v>
      </c>
    </row>
    <row r="1736" spans="1:49" x14ac:dyDescent="0.25">
      <c r="A1736" t="s">
        <v>48</v>
      </c>
      <c r="B1736" t="s">
        <v>49</v>
      </c>
      <c r="C1736" t="s">
        <v>50</v>
      </c>
      <c r="D1736" t="s">
        <v>51</v>
      </c>
      <c r="E1736" t="s">
        <v>77</v>
      </c>
      <c r="F1736" t="s">
        <v>53</v>
      </c>
      <c r="G1736">
        <v>9000144350</v>
      </c>
      <c r="H1736">
        <v>144350</v>
      </c>
      <c r="I1736" t="s">
        <v>6277</v>
      </c>
      <c r="J1736" t="s">
        <v>6278</v>
      </c>
      <c r="K1736" t="s">
        <v>56</v>
      </c>
      <c r="L1736" t="s">
        <v>93</v>
      </c>
      <c r="M1736" t="s">
        <v>93</v>
      </c>
      <c r="N1736" t="s">
        <v>6279</v>
      </c>
      <c r="O1736" t="s">
        <v>59</v>
      </c>
      <c r="P1736">
        <v>373</v>
      </c>
      <c r="Q1736" t="s">
        <v>891</v>
      </c>
      <c r="R1736" t="s">
        <v>891</v>
      </c>
      <c r="S1736" t="s">
        <v>173</v>
      </c>
      <c r="T1736" t="s">
        <v>173</v>
      </c>
      <c r="U1736">
        <v>18.460451129999999</v>
      </c>
      <c r="V1736">
        <v>-70.004783630000006</v>
      </c>
      <c r="W1736" t="s">
        <v>892</v>
      </c>
      <c r="X1736" t="s">
        <v>85</v>
      </c>
      <c r="Y1736" t="s">
        <v>64</v>
      </c>
      <c r="Z1736" t="s">
        <v>65</v>
      </c>
      <c r="AA1736">
        <v>1169003950</v>
      </c>
      <c r="AB1736" t="s">
        <v>66</v>
      </c>
      <c r="AC1736" t="s">
        <v>67</v>
      </c>
      <c r="AD1736">
        <v>18.460451129999999</v>
      </c>
      <c r="AE1736">
        <v>-70.004783630000006</v>
      </c>
      <c r="AF1736" t="s">
        <v>6280</v>
      </c>
      <c r="AG1736" t="s">
        <v>32</v>
      </c>
      <c r="AH1736" t="s">
        <v>48</v>
      </c>
      <c r="AI1736" t="s">
        <v>69</v>
      </c>
      <c r="AJ1736" t="s">
        <v>69</v>
      </c>
      <c r="AK1736" t="s">
        <v>176</v>
      </c>
      <c r="AL1736" t="s">
        <v>77</v>
      </c>
      <c r="AM1736" t="s">
        <v>177</v>
      </c>
      <c r="AN1736">
        <v>7</v>
      </c>
      <c r="AO1736" t="s">
        <v>423</v>
      </c>
      <c r="AP1736">
        <v>27</v>
      </c>
      <c r="AQ1736">
        <v>0</v>
      </c>
      <c r="AR1736" t="s">
        <v>73</v>
      </c>
      <c r="AS1736">
        <v>9000144350</v>
      </c>
      <c r="AU1736">
        <v>7</v>
      </c>
      <c r="AW1736" t="str">
        <f>_xlfn.XLOOKUP(UNIVERSO[[#This Row],[RUTA-LOCALIDAD D&amp;N]],'[1]Cuota Ruta'!E:E,'[1]Cuota Ruta'!G:G)</f>
        <v>Cargar</v>
      </c>
    </row>
    <row r="1737" spans="1:49" x14ac:dyDescent="0.25">
      <c r="A1737" t="s">
        <v>48</v>
      </c>
      <c r="B1737" t="s">
        <v>380</v>
      </c>
      <c r="C1737" t="s">
        <v>381</v>
      </c>
      <c r="D1737" t="s">
        <v>76</v>
      </c>
      <c r="E1737" t="s">
        <v>257</v>
      </c>
      <c r="F1737" t="s">
        <v>194</v>
      </c>
      <c r="G1737">
        <v>9000073150</v>
      </c>
      <c r="H1737">
        <v>73150</v>
      </c>
      <c r="I1737" t="s">
        <v>6281</v>
      </c>
      <c r="J1737" t="s">
        <v>6282</v>
      </c>
      <c r="K1737" t="s">
        <v>197</v>
      </c>
      <c r="L1737" t="s">
        <v>260</v>
      </c>
      <c r="M1737" t="s">
        <v>260</v>
      </c>
      <c r="N1737" t="s">
        <v>253</v>
      </c>
      <c r="O1737" t="s">
        <v>59</v>
      </c>
      <c r="P1737">
        <v>313</v>
      </c>
      <c r="Q1737" t="s">
        <v>2090</v>
      </c>
      <c r="R1737" t="s">
        <v>2090</v>
      </c>
      <c r="S1737" t="s">
        <v>262</v>
      </c>
      <c r="T1737" t="s">
        <v>262</v>
      </c>
      <c r="U1737">
        <v>19.203145979999999</v>
      </c>
      <c r="V1737">
        <v>-69.331352229999993</v>
      </c>
      <c r="W1737" t="s">
        <v>2091</v>
      </c>
      <c r="X1737" t="s">
        <v>85</v>
      </c>
      <c r="Y1737" t="s">
        <v>64</v>
      </c>
      <c r="Z1737" t="s">
        <v>99</v>
      </c>
      <c r="AA1737">
        <v>1152007213</v>
      </c>
      <c r="AB1737" t="s">
        <v>66</v>
      </c>
      <c r="AC1737" t="s">
        <v>67</v>
      </c>
      <c r="AD1737">
        <v>19.203145979999999</v>
      </c>
      <c r="AE1737">
        <v>-69.331352229999993</v>
      </c>
      <c r="AF1737" t="s">
        <v>6283</v>
      </c>
      <c r="AG1737" t="s">
        <v>32</v>
      </c>
      <c r="AH1737" t="s">
        <v>48</v>
      </c>
      <c r="AI1737" t="s">
        <v>87</v>
      </c>
      <c r="AJ1737" t="s">
        <v>1488</v>
      </c>
      <c r="AK1737" t="s">
        <v>265</v>
      </c>
      <c r="AL1737" t="s">
        <v>257</v>
      </c>
      <c r="AM1737" t="s">
        <v>266</v>
      </c>
      <c r="AR1737" t="s">
        <v>91</v>
      </c>
      <c r="AS1737">
        <v>9000073150</v>
      </c>
      <c r="AV1737" t="s">
        <v>267</v>
      </c>
      <c r="AW1737" t="str">
        <f>_xlfn.XLOOKUP(UNIVERSO[[#This Row],[RUTA-LOCALIDAD D&amp;N]],'[1]Cuota Ruta'!E:E,'[1]Cuota Ruta'!G:G)</f>
        <v>Cargar</v>
      </c>
    </row>
    <row r="1738" spans="1:49" x14ac:dyDescent="0.25">
      <c r="A1738" t="s">
        <v>48</v>
      </c>
      <c r="B1738" t="s">
        <v>49</v>
      </c>
      <c r="C1738" t="s">
        <v>50</v>
      </c>
      <c r="D1738" t="s">
        <v>51</v>
      </c>
      <c r="E1738" t="s">
        <v>338</v>
      </c>
      <c r="F1738" t="s">
        <v>283</v>
      </c>
      <c r="G1738">
        <v>9000145637</v>
      </c>
      <c r="H1738">
        <v>145637</v>
      </c>
      <c r="I1738" t="s">
        <v>6284</v>
      </c>
      <c r="J1738" t="s">
        <v>6285</v>
      </c>
      <c r="K1738" t="s">
        <v>286</v>
      </c>
      <c r="L1738" t="s">
        <v>338</v>
      </c>
      <c r="M1738" t="s">
        <v>338</v>
      </c>
      <c r="N1738" t="s">
        <v>253</v>
      </c>
      <c r="O1738" t="s">
        <v>59</v>
      </c>
      <c r="P1738">
        <v>325</v>
      </c>
      <c r="Q1738" t="s">
        <v>656</v>
      </c>
      <c r="R1738" t="s">
        <v>656</v>
      </c>
      <c r="S1738" t="s">
        <v>343</v>
      </c>
      <c r="T1738" t="s">
        <v>343</v>
      </c>
      <c r="U1738">
        <v>19.453900999999998</v>
      </c>
      <c r="V1738">
        <v>-70.696578000000002</v>
      </c>
      <c r="W1738" t="s">
        <v>657</v>
      </c>
      <c r="X1738" t="s">
        <v>63</v>
      </c>
      <c r="Y1738" t="s">
        <v>64</v>
      </c>
      <c r="Z1738" t="s">
        <v>65</v>
      </c>
      <c r="AA1738">
        <v>1151037612</v>
      </c>
      <c r="AB1738" t="s">
        <v>66</v>
      </c>
      <c r="AC1738" t="s">
        <v>67</v>
      </c>
      <c r="AD1738">
        <v>19.453900999999998</v>
      </c>
      <c r="AE1738">
        <v>-70.696578000000002</v>
      </c>
      <c r="AF1738" t="s">
        <v>6286</v>
      </c>
      <c r="AG1738" t="s">
        <v>32</v>
      </c>
      <c r="AH1738" t="s">
        <v>48</v>
      </c>
      <c r="AI1738" t="s">
        <v>69</v>
      </c>
      <c r="AJ1738" t="s">
        <v>69</v>
      </c>
      <c r="AK1738" t="s">
        <v>408</v>
      </c>
      <c r="AL1738" t="s">
        <v>338</v>
      </c>
      <c r="AM1738" t="s">
        <v>409</v>
      </c>
      <c r="AN1738">
        <v>2</v>
      </c>
      <c r="AO1738" t="s">
        <v>245</v>
      </c>
      <c r="AP1738">
        <v>29</v>
      </c>
      <c r="AQ1738">
        <v>0</v>
      </c>
      <c r="AR1738" t="s">
        <v>73</v>
      </c>
      <c r="AS1738">
        <v>9000145637</v>
      </c>
      <c r="AU1738">
        <v>2</v>
      </c>
      <c r="AV1738" t="s">
        <v>410</v>
      </c>
      <c r="AW1738" t="str">
        <f>_xlfn.XLOOKUP(UNIVERSO[[#This Row],[RUTA-LOCALIDAD D&amp;N]],'[1]Cuota Ruta'!E:E,'[1]Cuota Ruta'!G:G)</f>
        <v>Cargar</v>
      </c>
    </row>
    <row r="1739" spans="1:49" x14ac:dyDescent="0.25">
      <c r="A1739" t="s">
        <v>48</v>
      </c>
      <c r="B1739" t="s">
        <v>49</v>
      </c>
      <c r="C1739" t="s">
        <v>50</v>
      </c>
      <c r="D1739" t="s">
        <v>76</v>
      </c>
      <c r="E1739" t="s">
        <v>93</v>
      </c>
      <c r="F1739" t="s">
        <v>53</v>
      </c>
      <c r="G1739">
        <v>9000078097</v>
      </c>
      <c r="H1739">
        <v>78097</v>
      </c>
      <c r="I1739" t="s">
        <v>6287</v>
      </c>
      <c r="J1739" t="s">
        <v>6288</v>
      </c>
      <c r="K1739" t="s">
        <v>56</v>
      </c>
      <c r="L1739" t="s">
        <v>80</v>
      </c>
      <c r="M1739" t="s">
        <v>80</v>
      </c>
      <c r="N1739" t="s">
        <v>376</v>
      </c>
      <c r="O1739" t="s">
        <v>59</v>
      </c>
      <c r="P1739">
        <v>394</v>
      </c>
      <c r="Q1739" t="s">
        <v>481</v>
      </c>
      <c r="R1739" t="s">
        <v>481</v>
      </c>
      <c r="S1739" t="s">
        <v>105</v>
      </c>
      <c r="T1739" t="s">
        <v>105</v>
      </c>
      <c r="U1739">
        <v>18.507757822672499</v>
      </c>
      <c r="V1739">
        <v>-69.889170328776004</v>
      </c>
      <c r="W1739" t="s">
        <v>482</v>
      </c>
      <c r="X1739" t="s">
        <v>85</v>
      </c>
      <c r="Y1739" t="s">
        <v>64</v>
      </c>
      <c r="Z1739" t="s">
        <v>99</v>
      </c>
      <c r="AA1739">
        <v>1150030295</v>
      </c>
      <c r="AB1739" t="s">
        <v>66</v>
      </c>
      <c r="AC1739" t="s">
        <v>67</v>
      </c>
      <c r="AD1739">
        <v>18.507757822672499</v>
      </c>
      <c r="AE1739">
        <v>-69.889170328776004</v>
      </c>
      <c r="AF1739" t="s">
        <v>6289</v>
      </c>
      <c r="AG1739" t="s">
        <v>32</v>
      </c>
      <c r="AH1739" t="s">
        <v>48</v>
      </c>
      <c r="AI1739" t="s">
        <v>87</v>
      </c>
      <c r="AJ1739" t="s">
        <v>1488</v>
      </c>
      <c r="AK1739" t="s">
        <v>429</v>
      </c>
      <c r="AL1739" t="s">
        <v>93</v>
      </c>
      <c r="AM1739" t="s">
        <v>430</v>
      </c>
      <c r="AR1739" t="s">
        <v>91</v>
      </c>
      <c r="AS1739">
        <v>9000078097</v>
      </c>
      <c r="AV1739" t="s">
        <v>281</v>
      </c>
      <c r="AW1739" t="str">
        <f>_xlfn.XLOOKUP(UNIVERSO[[#This Row],[RUTA-LOCALIDAD D&amp;N]],'[1]Cuota Ruta'!E:E,'[1]Cuota Ruta'!G:G)</f>
        <v>Cargar</v>
      </c>
    </row>
    <row r="1740" spans="1:49" x14ac:dyDescent="0.25">
      <c r="A1740" t="s">
        <v>48</v>
      </c>
      <c r="B1740" t="s">
        <v>49</v>
      </c>
      <c r="C1740" t="s">
        <v>50</v>
      </c>
      <c r="D1740" t="s">
        <v>51</v>
      </c>
      <c r="E1740" t="s">
        <v>140</v>
      </c>
      <c r="F1740" t="s">
        <v>141</v>
      </c>
      <c r="G1740">
        <v>9000146394</v>
      </c>
      <c r="H1740">
        <v>146394</v>
      </c>
      <c r="I1740" t="s">
        <v>6290</v>
      </c>
      <c r="J1740" t="s">
        <v>6291</v>
      </c>
      <c r="K1740" t="s">
        <v>144</v>
      </c>
      <c r="L1740" t="s">
        <v>93</v>
      </c>
      <c r="M1740" t="s">
        <v>93</v>
      </c>
      <c r="N1740" t="s">
        <v>1288</v>
      </c>
      <c r="O1740" t="s">
        <v>59</v>
      </c>
      <c r="P1740">
        <v>336</v>
      </c>
      <c r="Q1740" t="s">
        <v>1289</v>
      </c>
      <c r="R1740" t="s">
        <v>1289</v>
      </c>
      <c r="S1740" t="s">
        <v>1137</v>
      </c>
      <c r="T1740" t="s">
        <v>1137</v>
      </c>
      <c r="U1740">
        <v>18.475816729999998</v>
      </c>
      <c r="V1740">
        <v>-69.843620299999998</v>
      </c>
      <c r="W1740" t="s">
        <v>1290</v>
      </c>
      <c r="X1740" t="s">
        <v>85</v>
      </c>
      <c r="Y1740" t="s">
        <v>64</v>
      </c>
      <c r="Z1740" t="s">
        <v>99</v>
      </c>
      <c r="AA1740">
        <v>1153026327</v>
      </c>
      <c r="AB1740" t="s">
        <v>116</v>
      </c>
      <c r="AC1740" t="s">
        <v>67</v>
      </c>
      <c r="AD1740">
        <v>18.475846399999998</v>
      </c>
      <c r="AE1740">
        <v>-69.843637599999994</v>
      </c>
      <c r="AF1740" t="s">
        <v>6292</v>
      </c>
      <c r="AG1740" t="s">
        <v>32</v>
      </c>
      <c r="AH1740" t="s">
        <v>48</v>
      </c>
      <c r="AI1740" t="s">
        <v>69</v>
      </c>
      <c r="AJ1740" t="s">
        <v>69</v>
      </c>
      <c r="AK1740" t="s">
        <v>150</v>
      </c>
      <c r="AL1740" t="s">
        <v>140</v>
      </c>
      <c r="AM1740" t="s">
        <v>151</v>
      </c>
      <c r="AN1740">
        <v>12</v>
      </c>
      <c r="AO1740" t="s">
        <v>237</v>
      </c>
      <c r="AP1740">
        <v>131</v>
      </c>
      <c r="AQ1740">
        <v>0</v>
      </c>
      <c r="AR1740" t="s">
        <v>73</v>
      </c>
      <c r="AS1740">
        <v>9000146394</v>
      </c>
      <c r="AU1740">
        <v>12</v>
      </c>
      <c r="AV1740" t="s">
        <v>153</v>
      </c>
      <c r="AW1740" t="str">
        <f>_xlfn.XLOOKUP(UNIVERSO[[#This Row],[RUTA-LOCALIDAD D&amp;N]],'[1]Cuota Ruta'!E:E,'[1]Cuota Ruta'!G:G)</f>
        <v>Cargar</v>
      </c>
    </row>
    <row r="1741" spans="1:49" x14ac:dyDescent="0.25">
      <c r="A1741" t="s">
        <v>48</v>
      </c>
      <c r="B1741" t="s">
        <v>49</v>
      </c>
      <c r="C1741" t="s">
        <v>50</v>
      </c>
      <c r="D1741" t="s">
        <v>76</v>
      </c>
      <c r="E1741" t="s">
        <v>338</v>
      </c>
      <c r="F1741" t="s">
        <v>283</v>
      </c>
      <c r="G1741">
        <v>9000079715</v>
      </c>
      <c r="H1741">
        <v>79715</v>
      </c>
      <c r="I1741" t="s">
        <v>2085</v>
      </c>
      <c r="J1741" t="s">
        <v>6293</v>
      </c>
      <c r="K1741" t="s">
        <v>286</v>
      </c>
      <c r="L1741" t="s">
        <v>338</v>
      </c>
      <c r="M1741" t="s">
        <v>338</v>
      </c>
      <c r="N1741" t="s">
        <v>253</v>
      </c>
      <c r="O1741" t="s">
        <v>59</v>
      </c>
      <c r="P1741">
        <v>329</v>
      </c>
      <c r="Q1741" t="s">
        <v>1248</v>
      </c>
      <c r="R1741" t="s">
        <v>1248</v>
      </c>
      <c r="S1741" t="s">
        <v>405</v>
      </c>
      <c r="T1741" t="s">
        <v>405</v>
      </c>
      <c r="U1741">
        <v>19.128394603729198</v>
      </c>
      <c r="V1741">
        <v>-70.586269378662095</v>
      </c>
      <c r="W1741" t="s">
        <v>1249</v>
      </c>
      <c r="X1741" t="s">
        <v>63</v>
      </c>
      <c r="Y1741" t="s">
        <v>64</v>
      </c>
      <c r="Z1741" t="s">
        <v>99</v>
      </c>
      <c r="AA1741">
        <v>1151021430</v>
      </c>
      <c r="AB1741" t="s">
        <v>66</v>
      </c>
      <c r="AC1741" t="s">
        <v>67</v>
      </c>
      <c r="AD1741">
        <v>19.128394603729198</v>
      </c>
      <c r="AE1741">
        <v>-70.586269378662095</v>
      </c>
      <c r="AF1741" t="s">
        <v>6294</v>
      </c>
      <c r="AG1741" t="s">
        <v>32</v>
      </c>
      <c r="AH1741" t="s">
        <v>48</v>
      </c>
      <c r="AI1741" t="s">
        <v>87</v>
      </c>
      <c r="AJ1741" t="s">
        <v>1488</v>
      </c>
      <c r="AK1741" t="s">
        <v>732</v>
      </c>
      <c r="AL1741" t="s">
        <v>338</v>
      </c>
      <c r="AM1741" t="s">
        <v>733</v>
      </c>
      <c r="AR1741" t="s">
        <v>91</v>
      </c>
      <c r="AS1741">
        <v>9000079715</v>
      </c>
      <c r="AV1741" t="s">
        <v>349</v>
      </c>
      <c r="AW1741" t="str">
        <f>_xlfn.XLOOKUP(UNIVERSO[[#This Row],[RUTA-LOCALIDAD D&amp;N]],'[1]Cuota Ruta'!E:E,'[1]Cuota Ruta'!G:G)</f>
        <v>Cargar</v>
      </c>
    </row>
    <row r="1742" spans="1:49" x14ac:dyDescent="0.25">
      <c r="A1742" t="s">
        <v>48</v>
      </c>
      <c r="B1742" t="s">
        <v>49</v>
      </c>
      <c r="C1742" t="s">
        <v>50</v>
      </c>
      <c r="D1742" t="s">
        <v>51</v>
      </c>
      <c r="E1742" t="s">
        <v>140</v>
      </c>
      <c r="F1742" t="s">
        <v>141</v>
      </c>
      <c r="G1742">
        <v>9000146457</v>
      </c>
      <c r="H1742">
        <v>146457</v>
      </c>
      <c r="I1742" t="s">
        <v>6295</v>
      </c>
      <c r="J1742" t="s">
        <v>6296</v>
      </c>
      <c r="K1742" t="s">
        <v>144</v>
      </c>
      <c r="L1742" t="s">
        <v>93</v>
      </c>
      <c r="M1742" t="s">
        <v>93</v>
      </c>
      <c r="N1742" t="s">
        <v>1277</v>
      </c>
      <c r="O1742" t="s">
        <v>59</v>
      </c>
      <c r="P1742">
        <v>312</v>
      </c>
      <c r="Q1742" t="s">
        <v>1278</v>
      </c>
      <c r="R1742" t="s">
        <v>1278</v>
      </c>
      <c r="S1742" t="s">
        <v>1137</v>
      </c>
      <c r="T1742" t="s">
        <v>1137</v>
      </c>
      <c r="U1742">
        <v>18.475788120000001</v>
      </c>
      <c r="V1742">
        <v>-69.867095950000007</v>
      </c>
      <c r="W1742" t="s">
        <v>1279</v>
      </c>
      <c r="X1742" t="s">
        <v>85</v>
      </c>
      <c r="Y1742" t="s">
        <v>64</v>
      </c>
      <c r="Z1742" t="s">
        <v>65</v>
      </c>
      <c r="AA1742">
        <v>1153026332</v>
      </c>
      <c r="AB1742" t="s">
        <v>66</v>
      </c>
      <c r="AC1742" t="s">
        <v>67</v>
      </c>
      <c r="AD1742">
        <v>18.475788120000001</v>
      </c>
      <c r="AE1742">
        <v>-69.867095950000007</v>
      </c>
      <c r="AF1742" t="s">
        <v>6297</v>
      </c>
      <c r="AG1742" t="s">
        <v>32</v>
      </c>
      <c r="AH1742" t="s">
        <v>48</v>
      </c>
      <c r="AI1742" t="s">
        <v>69</v>
      </c>
      <c r="AJ1742" t="s">
        <v>69</v>
      </c>
      <c r="AK1742" t="s">
        <v>150</v>
      </c>
      <c r="AL1742" t="s">
        <v>140</v>
      </c>
      <c r="AM1742" t="s">
        <v>151</v>
      </c>
      <c r="AN1742">
        <v>12</v>
      </c>
      <c r="AO1742" t="s">
        <v>237</v>
      </c>
      <c r="AP1742">
        <v>140</v>
      </c>
      <c r="AQ1742">
        <v>0</v>
      </c>
      <c r="AR1742" t="s">
        <v>73</v>
      </c>
      <c r="AS1742">
        <v>9000146457</v>
      </c>
      <c r="AU1742">
        <v>12</v>
      </c>
      <c r="AV1742" t="s">
        <v>153</v>
      </c>
      <c r="AW1742" t="str">
        <f>_xlfn.XLOOKUP(UNIVERSO[[#This Row],[RUTA-LOCALIDAD D&amp;N]],'[1]Cuota Ruta'!E:E,'[1]Cuota Ruta'!G:G)</f>
        <v>Cargar</v>
      </c>
    </row>
    <row r="1743" spans="1:49" x14ac:dyDescent="0.25">
      <c r="A1743" t="s">
        <v>48</v>
      </c>
      <c r="B1743" t="s">
        <v>49</v>
      </c>
      <c r="C1743" t="s">
        <v>50</v>
      </c>
      <c r="D1743" t="s">
        <v>76</v>
      </c>
      <c r="E1743" t="s">
        <v>338</v>
      </c>
      <c r="F1743" t="s">
        <v>283</v>
      </c>
      <c r="G1743">
        <v>9000079877</v>
      </c>
      <c r="H1743">
        <v>79877</v>
      </c>
      <c r="I1743" t="s">
        <v>6298</v>
      </c>
      <c r="J1743" t="s">
        <v>6299</v>
      </c>
      <c r="K1743" t="s">
        <v>286</v>
      </c>
      <c r="L1743" t="s">
        <v>403</v>
      </c>
      <c r="M1743" t="s">
        <v>403</v>
      </c>
      <c r="N1743" t="s">
        <v>6300</v>
      </c>
      <c r="O1743" t="s">
        <v>59</v>
      </c>
      <c r="P1743">
        <v>322</v>
      </c>
      <c r="Q1743" t="s">
        <v>1895</v>
      </c>
      <c r="R1743" t="s">
        <v>1895</v>
      </c>
      <c r="S1743" t="s">
        <v>405</v>
      </c>
      <c r="T1743" t="s">
        <v>405</v>
      </c>
      <c r="U1743">
        <v>19.214115858077999</v>
      </c>
      <c r="V1743">
        <v>-70.530241966247601</v>
      </c>
      <c r="W1743" t="s">
        <v>1896</v>
      </c>
      <c r="X1743" t="s">
        <v>85</v>
      </c>
      <c r="Y1743" t="s">
        <v>64</v>
      </c>
      <c r="Z1743" t="s">
        <v>99</v>
      </c>
      <c r="AA1743">
        <v>1151032170</v>
      </c>
      <c r="AB1743" t="s">
        <v>66</v>
      </c>
      <c r="AC1743" t="s">
        <v>67</v>
      </c>
      <c r="AD1743">
        <v>19.214115858077999</v>
      </c>
      <c r="AE1743">
        <v>-70.530241966247601</v>
      </c>
      <c r="AF1743" t="s">
        <v>6301</v>
      </c>
      <c r="AG1743" t="s">
        <v>32</v>
      </c>
      <c r="AH1743" t="s">
        <v>48</v>
      </c>
      <c r="AI1743" t="s">
        <v>87</v>
      </c>
      <c r="AJ1743" t="s">
        <v>1488</v>
      </c>
      <c r="AK1743" t="s">
        <v>732</v>
      </c>
      <c r="AL1743" t="s">
        <v>338</v>
      </c>
      <c r="AM1743" t="s">
        <v>733</v>
      </c>
      <c r="AR1743" t="s">
        <v>91</v>
      </c>
      <c r="AS1743">
        <v>9000079877</v>
      </c>
      <c r="AV1743" t="s">
        <v>349</v>
      </c>
      <c r="AW1743" t="str">
        <f>_xlfn.XLOOKUP(UNIVERSO[[#This Row],[RUTA-LOCALIDAD D&amp;N]],'[1]Cuota Ruta'!E:E,'[1]Cuota Ruta'!G:G)</f>
        <v>Cargar</v>
      </c>
    </row>
    <row r="1744" spans="1:49" x14ac:dyDescent="0.25">
      <c r="A1744" t="s">
        <v>48</v>
      </c>
      <c r="B1744" t="s">
        <v>49</v>
      </c>
      <c r="C1744" t="s">
        <v>50</v>
      </c>
      <c r="D1744" t="s">
        <v>51</v>
      </c>
      <c r="E1744" t="s">
        <v>257</v>
      </c>
      <c r="F1744" t="s">
        <v>194</v>
      </c>
      <c r="G1744">
        <v>9000146490</v>
      </c>
      <c r="H1744">
        <v>146490</v>
      </c>
      <c r="I1744" t="s">
        <v>6302</v>
      </c>
      <c r="J1744" t="s">
        <v>6303</v>
      </c>
      <c r="K1744" t="s">
        <v>197</v>
      </c>
      <c r="L1744" t="s">
        <v>301</v>
      </c>
      <c r="M1744" t="s">
        <v>301</v>
      </c>
      <c r="N1744" t="s">
        <v>253</v>
      </c>
      <c r="O1744" t="s">
        <v>59</v>
      </c>
      <c r="P1744">
        <v>301</v>
      </c>
      <c r="Q1744" t="s">
        <v>320</v>
      </c>
      <c r="R1744" t="s">
        <v>320</v>
      </c>
      <c r="S1744" t="s">
        <v>304</v>
      </c>
      <c r="T1744" t="s">
        <v>304</v>
      </c>
      <c r="U1744">
        <v>19.644418999999999</v>
      </c>
      <c r="V1744">
        <v>-70.075749000000002</v>
      </c>
      <c r="W1744" t="s">
        <v>321</v>
      </c>
      <c r="X1744" t="s">
        <v>63</v>
      </c>
      <c r="Y1744" t="s">
        <v>64</v>
      </c>
      <c r="Z1744" t="s">
        <v>65</v>
      </c>
      <c r="AA1744">
        <v>1152010869</v>
      </c>
      <c r="AB1744" t="s">
        <v>66</v>
      </c>
      <c r="AC1744" t="s">
        <v>67</v>
      </c>
      <c r="AD1744">
        <v>19.644418999999999</v>
      </c>
      <c r="AE1744">
        <v>-70.075749000000002</v>
      </c>
      <c r="AF1744" t="s">
        <v>6304</v>
      </c>
      <c r="AG1744" t="s">
        <v>32</v>
      </c>
      <c r="AH1744" t="s">
        <v>48</v>
      </c>
      <c r="AI1744" t="s">
        <v>69</v>
      </c>
      <c r="AJ1744" t="s">
        <v>69</v>
      </c>
      <c r="AK1744" t="s">
        <v>265</v>
      </c>
      <c r="AL1744" t="s">
        <v>257</v>
      </c>
      <c r="AM1744" t="s">
        <v>266</v>
      </c>
      <c r="AN1744">
        <v>5</v>
      </c>
      <c r="AO1744" t="s">
        <v>72</v>
      </c>
      <c r="AP1744">
        <v>83</v>
      </c>
      <c r="AQ1744">
        <v>0</v>
      </c>
      <c r="AR1744" t="s">
        <v>73</v>
      </c>
      <c r="AS1744">
        <v>9000146490</v>
      </c>
      <c r="AU1744">
        <v>5</v>
      </c>
      <c r="AV1744" t="s">
        <v>267</v>
      </c>
      <c r="AW1744" t="str">
        <f>_xlfn.XLOOKUP(UNIVERSO[[#This Row],[RUTA-LOCALIDAD D&amp;N]],'[1]Cuota Ruta'!E:E,'[1]Cuota Ruta'!G:G)</f>
        <v>Cargar</v>
      </c>
    </row>
    <row r="1745" spans="1:49" x14ac:dyDescent="0.25">
      <c r="A1745" t="s">
        <v>48</v>
      </c>
      <c r="B1745" t="s">
        <v>49</v>
      </c>
      <c r="C1745" t="s">
        <v>50</v>
      </c>
      <c r="D1745" t="s">
        <v>76</v>
      </c>
      <c r="E1745" t="s">
        <v>338</v>
      </c>
      <c r="F1745" t="s">
        <v>283</v>
      </c>
      <c r="G1745">
        <v>9000018249</v>
      </c>
      <c r="H1745">
        <v>18249</v>
      </c>
      <c r="I1745" t="s">
        <v>6305</v>
      </c>
      <c r="J1745" t="s">
        <v>6306</v>
      </c>
      <c r="K1745" t="s">
        <v>286</v>
      </c>
      <c r="L1745" t="s">
        <v>338</v>
      </c>
      <c r="M1745" t="s">
        <v>338</v>
      </c>
      <c r="N1745" t="s">
        <v>253</v>
      </c>
      <c r="O1745" t="s">
        <v>59</v>
      </c>
      <c r="P1745">
        <v>309</v>
      </c>
      <c r="Q1745" t="s">
        <v>1950</v>
      </c>
      <c r="R1745" t="s">
        <v>1950</v>
      </c>
      <c r="S1745" t="s">
        <v>676</v>
      </c>
      <c r="T1745" t="s">
        <v>676</v>
      </c>
      <c r="U1745">
        <v>19.486289215087901</v>
      </c>
      <c r="V1745">
        <v>-70.705795288085895</v>
      </c>
      <c r="W1745" t="s">
        <v>1951</v>
      </c>
      <c r="X1745" t="s">
        <v>63</v>
      </c>
      <c r="Y1745" t="s">
        <v>64</v>
      </c>
      <c r="Z1745" t="s">
        <v>99</v>
      </c>
      <c r="AA1745">
        <v>1151002941</v>
      </c>
      <c r="AB1745" t="s">
        <v>116</v>
      </c>
      <c r="AC1745" t="s">
        <v>67</v>
      </c>
      <c r="AD1745">
        <v>19.48642972</v>
      </c>
      <c r="AE1745">
        <v>-70.705785070000005</v>
      </c>
      <c r="AF1745" t="s">
        <v>6307</v>
      </c>
      <c r="AG1745" t="s">
        <v>32</v>
      </c>
      <c r="AH1745" t="s">
        <v>48</v>
      </c>
      <c r="AI1745" t="s">
        <v>87</v>
      </c>
      <c r="AJ1745" t="s">
        <v>101</v>
      </c>
      <c r="AK1745" t="s">
        <v>346</v>
      </c>
      <c r="AL1745" t="s">
        <v>338</v>
      </c>
      <c r="AM1745" t="s">
        <v>347</v>
      </c>
      <c r="AN1745">
        <v>1</v>
      </c>
      <c r="AO1745" t="s">
        <v>119</v>
      </c>
      <c r="AR1745" t="s">
        <v>91</v>
      </c>
      <c r="AS1745">
        <v>9000018249</v>
      </c>
      <c r="AU1745">
        <v>1</v>
      </c>
      <c r="AV1745" t="s">
        <v>349</v>
      </c>
      <c r="AW1745" t="str">
        <f>_xlfn.XLOOKUP(UNIVERSO[[#This Row],[RUTA-LOCALIDAD D&amp;N]],'[1]Cuota Ruta'!E:E,'[1]Cuota Ruta'!G:G)</f>
        <v>Cargar</v>
      </c>
    </row>
    <row r="1746" spans="1:49" x14ac:dyDescent="0.25">
      <c r="A1746" t="s">
        <v>48</v>
      </c>
      <c r="B1746" t="s">
        <v>49</v>
      </c>
      <c r="C1746" t="s">
        <v>50</v>
      </c>
      <c r="D1746" t="s">
        <v>76</v>
      </c>
      <c r="E1746" t="s">
        <v>338</v>
      </c>
      <c r="F1746" t="s">
        <v>283</v>
      </c>
      <c r="G1746">
        <v>9000147249</v>
      </c>
      <c r="H1746">
        <v>147249</v>
      </c>
      <c r="I1746" t="s">
        <v>6308</v>
      </c>
      <c r="J1746" t="s">
        <v>1109</v>
      </c>
      <c r="K1746" t="s">
        <v>286</v>
      </c>
      <c r="L1746" t="s">
        <v>1748</v>
      </c>
      <c r="M1746" t="s">
        <v>1748</v>
      </c>
      <c r="N1746" t="s">
        <v>6309</v>
      </c>
      <c r="O1746" t="s">
        <v>59</v>
      </c>
      <c r="P1746">
        <v>331</v>
      </c>
      <c r="Q1746" t="s">
        <v>1749</v>
      </c>
      <c r="R1746" t="s">
        <v>1749</v>
      </c>
      <c r="S1746" t="s">
        <v>405</v>
      </c>
      <c r="T1746" t="s">
        <v>405</v>
      </c>
      <c r="U1746">
        <v>19.432867000000002</v>
      </c>
      <c r="V1746">
        <v>-70.538730999999999</v>
      </c>
      <c r="W1746" t="s">
        <v>1750</v>
      </c>
      <c r="X1746" t="s">
        <v>63</v>
      </c>
      <c r="Y1746" t="s">
        <v>64</v>
      </c>
      <c r="Z1746" t="s">
        <v>65</v>
      </c>
      <c r="AA1746">
        <v>1151037845</v>
      </c>
      <c r="AB1746" t="s">
        <v>66</v>
      </c>
      <c r="AC1746" t="s">
        <v>67</v>
      </c>
      <c r="AD1746">
        <v>19.432867000000002</v>
      </c>
      <c r="AE1746">
        <v>-70.538730999999999</v>
      </c>
      <c r="AF1746" t="s">
        <v>6310</v>
      </c>
      <c r="AG1746" t="s">
        <v>32</v>
      </c>
      <c r="AH1746" t="s">
        <v>48</v>
      </c>
      <c r="AI1746" t="s">
        <v>69</v>
      </c>
      <c r="AJ1746" t="s">
        <v>69</v>
      </c>
      <c r="AK1746" t="s">
        <v>697</v>
      </c>
      <c r="AL1746" t="s">
        <v>338</v>
      </c>
      <c r="AM1746" t="s">
        <v>698</v>
      </c>
      <c r="AN1746">
        <v>7</v>
      </c>
      <c r="AO1746" t="s">
        <v>423</v>
      </c>
      <c r="AP1746">
        <v>17</v>
      </c>
      <c r="AQ1746">
        <v>0</v>
      </c>
      <c r="AR1746" t="s">
        <v>73</v>
      </c>
      <c r="AS1746">
        <v>9000147249</v>
      </c>
      <c r="AU1746">
        <v>7</v>
      </c>
      <c r="AV1746" t="s">
        <v>410</v>
      </c>
      <c r="AW1746" t="str">
        <f>_xlfn.XLOOKUP(UNIVERSO[[#This Row],[RUTA-LOCALIDAD D&amp;N]],'[1]Cuota Ruta'!E:E,'[1]Cuota Ruta'!G:G)</f>
        <v>Cargar</v>
      </c>
    </row>
    <row r="1747" spans="1:49" x14ac:dyDescent="0.25">
      <c r="A1747" t="s">
        <v>48</v>
      </c>
      <c r="B1747" t="s">
        <v>380</v>
      </c>
      <c r="C1747" t="s">
        <v>381</v>
      </c>
      <c r="D1747" t="s">
        <v>76</v>
      </c>
      <c r="E1747" t="s">
        <v>338</v>
      </c>
      <c r="F1747" t="s">
        <v>283</v>
      </c>
      <c r="G1747">
        <v>9000088445</v>
      </c>
      <c r="H1747">
        <v>88445</v>
      </c>
      <c r="I1747" t="s">
        <v>6311</v>
      </c>
      <c r="J1747" t="s">
        <v>6312</v>
      </c>
      <c r="K1747" t="s">
        <v>286</v>
      </c>
      <c r="L1747" t="s">
        <v>1748</v>
      </c>
      <c r="M1747" t="s">
        <v>1748</v>
      </c>
      <c r="N1747" t="s">
        <v>3993</v>
      </c>
      <c r="O1747" t="s">
        <v>59</v>
      </c>
      <c r="P1747">
        <v>379</v>
      </c>
      <c r="Q1747" t="s">
        <v>1853</v>
      </c>
      <c r="R1747" t="s">
        <v>1853</v>
      </c>
      <c r="S1747" t="s">
        <v>405</v>
      </c>
      <c r="T1747" t="s">
        <v>405</v>
      </c>
      <c r="U1747">
        <v>19.4228820800781</v>
      </c>
      <c r="V1747">
        <v>-70.511196899414102</v>
      </c>
      <c r="W1747" t="s">
        <v>1854</v>
      </c>
      <c r="X1747" t="s">
        <v>85</v>
      </c>
      <c r="Y1747" t="s">
        <v>64</v>
      </c>
      <c r="Z1747" t="s">
        <v>99</v>
      </c>
      <c r="AA1747">
        <v>1151023297</v>
      </c>
      <c r="AB1747" t="s">
        <v>66</v>
      </c>
      <c r="AC1747" t="s">
        <v>67</v>
      </c>
      <c r="AD1747">
        <v>19.4228820800781</v>
      </c>
      <c r="AE1747">
        <v>-70.511196899414102</v>
      </c>
      <c r="AF1747" t="s">
        <v>6313</v>
      </c>
      <c r="AG1747" t="s">
        <v>32</v>
      </c>
      <c r="AH1747" t="s">
        <v>48</v>
      </c>
      <c r="AI1747" t="s">
        <v>87</v>
      </c>
      <c r="AJ1747" t="s">
        <v>1488</v>
      </c>
      <c r="AK1747" t="s">
        <v>697</v>
      </c>
      <c r="AL1747" t="s">
        <v>338</v>
      </c>
      <c r="AM1747" t="s">
        <v>698</v>
      </c>
      <c r="AR1747" t="s">
        <v>91</v>
      </c>
      <c r="AS1747">
        <v>9000088445</v>
      </c>
      <c r="AV1747" t="s">
        <v>410</v>
      </c>
      <c r="AW1747" t="str">
        <f>_xlfn.XLOOKUP(UNIVERSO[[#This Row],[RUTA-LOCALIDAD D&amp;N]],'[1]Cuota Ruta'!E:E,'[1]Cuota Ruta'!G:G)</f>
        <v>Cargar</v>
      </c>
    </row>
    <row r="1748" spans="1:49" x14ac:dyDescent="0.25">
      <c r="A1748" t="s">
        <v>48</v>
      </c>
      <c r="B1748" t="s">
        <v>49</v>
      </c>
      <c r="C1748" t="s">
        <v>50</v>
      </c>
      <c r="D1748" t="s">
        <v>51</v>
      </c>
      <c r="E1748" t="s">
        <v>140</v>
      </c>
      <c r="F1748" t="s">
        <v>141</v>
      </c>
      <c r="G1748">
        <v>9000147279</v>
      </c>
      <c r="H1748">
        <v>147279</v>
      </c>
      <c r="I1748" t="s">
        <v>6314</v>
      </c>
      <c r="J1748" t="s">
        <v>6315</v>
      </c>
      <c r="K1748" t="s">
        <v>144</v>
      </c>
      <c r="L1748" t="s">
        <v>93</v>
      </c>
      <c r="M1748" t="s">
        <v>93</v>
      </c>
      <c r="N1748" t="s">
        <v>1977</v>
      </c>
      <c r="O1748" t="s">
        <v>59</v>
      </c>
      <c r="P1748">
        <v>334</v>
      </c>
      <c r="Q1748" t="s">
        <v>1978</v>
      </c>
      <c r="R1748" t="s">
        <v>1978</v>
      </c>
      <c r="S1748" t="s">
        <v>1137</v>
      </c>
      <c r="T1748" t="s">
        <v>1137</v>
      </c>
      <c r="U1748">
        <v>18.4834137</v>
      </c>
      <c r="V1748">
        <v>-69.881195070000004</v>
      </c>
      <c r="W1748" t="s">
        <v>1979</v>
      </c>
      <c r="X1748" t="s">
        <v>85</v>
      </c>
      <c r="Y1748" t="s">
        <v>64</v>
      </c>
      <c r="Z1748" t="s">
        <v>65</v>
      </c>
      <c r="AA1748">
        <v>1153026421</v>
      </c>
      <c r="AB1748" t="s">
        <v>66</v>
      </c>
      <c r="AC1748" t="s">
        <v>67</v>
      </c>
      <c r="AD1748">
        <v>18.4834137</v>
      </c>
      <c r="AE1748">
        <v>-69.881195070000004</v>
      </c>
      <c r="AF1748" t="s">
        <v>6316</v>
      </c>
      <c r="AG1748" t="s">
        <v>32</v>
      </c>
      <c r="AH1748" t="s">
        <v>48</v>
      </c>
      <c r="AI1748" t="s">
        <v>69</v>
      </c>
      <c r="AJ1748" t="s">
        <v>69</v>
      </c>
      <c r="AK1748" t="s">
        <v>150</v>
      </c>
      <c r="AL1748" t="s">
        <v>140</v>
      </c>
      <c r="AM1748" t="s">
        <v>151</v>
      </c>
      <c r="AN1748">
        <v>13</v>
      </c>
      <c r="AO1748" t="s">
        <v>169</v>
      </c>
      <c r="AP1748">
        <v>145</v>
      </c>
      <c r="AQ1748">
        <v>0</v>
      </c>
      <c r="AR1748" t="s">
        <v>73</v>
      </c>
      <c r="AS1748">
        <v>9000147279</v>
      </c>
      <c r="AU1748">
        <v>13</v>
      </c>
      <c r="AV1748" t="s">
        <v>153</v>
      </c>
      <c r="AW1748" t="str">
        <f>_xlfn.XLOOKUP(UNIVERSO[[#This Row],[RUTA-LOCALIDAD D&amp;N]],'[1]Cuota Ruta'!E:E,'[1]Cuota Ruta'!G:G)</f>
        <v>Cargar</v>
      </c>
    </row>
    <row r="1749" spans="1:49" x14ac:dyDescent="0.25">
      <c r="A1749" t="s">
        <v>48</v>
      </c>
      <c r="B1749" t="s">
        <v>49</v>
      </c>
      <c r="C1749" t="s">
        <v>50</v>
      </c>
      <c r="D1749" t="s">
        <v>76</v>
      </c>
      <c r="E1749" t="s">
        <v>823</v>
      </c>
      <c r="F1749" t="s">
        <v>283</v>
      </c>
      <c r="G1749">
        <v>9000030139</v>
      </c>
      <c r="H1749">
        <v>30139</v>
      </c>
      <c r="I1749" t="s">
        <v>1079</v>
      </c>
      <c r="J1749" t="s">
        <v>6317</v>
      </c>
      <c r="K1749" t="s">
        <v>286</v>
      </c>
      <c r="L1749" t="s">
        <v>826</v>
      </c>
      <c r="M1749" t="s">
        <v>826</v>
      </c>
      <c r="N1749" t="s">
        <v>827</v>
      </c>
      <c r="O1749" t="s">
        <v>59</v>
      </c>
      <c r="P1749">
        <v>335</v>
      </c>
      <c r="Q1749" t="s">
        <v>6318</v>
      </c>
      <c r="R1749" t="s">
        <v>6318</v>
      </c>
      <c r="S1749" t="s">
        <v>840</v>
      </c>
      <c r="T1749" t="s">
        <v>840</v>
      </c>
      <c r="U1749">
        <v>19.288743972778299</v>
      </c>
      <c r="V1749">
        <v>-70.256128946940095</v>
      </c>
      <c r="W1749" t="s">
        <v>6319</v>
      </c>
      <c r="X1749" t="s">
        <v>85</v>
      </c>
      <c r="Y1749" t="s">
        <v>64</v>
      </c>
      <c r="Z1749" t="s">
        <v>99</v>
      </c>
      <c r="AA1749">
        <v>1154000779</v>
      </c>
      <c r="AB1749" t="s">
        <v>116</v>
      </c>
      <c r="AC1749" t="s">
        <v>67</v>
      </c>
      <c r="AD1749">
        <v>19.287870099999999</v>
      </c>
      <c r="AE1749">
        <v>-70.256644300000005</v>
      </c>
      <c r="AF1749" t="s">
        <v>6320</v>
      </c>
      <c r="AG1749" t="s">
        <v>32</v>
      </c>
      <c r="AH1749" t="s">
        <v>48</v>
      </c>
      <c r="AI1749" t="s">
        <v>87</v>
      </c>
      <c r="AJ1749" t="s">
        <v>101</v>
      </c>
      <c r="AR1749" t="s">
        <v>91</v>
      </c>
      <c r="AS1749">
        <v>9000030139</v>
      </c>
      <c r="AW1749" t="str">
        <f>_xlfn.XLOOKUP(UNIVERSO[[#This Row],[RUTA-LOCALIDAD D&amp;N]],'[1]Cuota Ruta'!E:E,'[1]Cuota Ruta'!G:G)</f>
        <v>Cargar</v>
      </c>
    </row>
    <row r="1750" spans="1:49" x14ac:dyDescent="0.25">
      <c r="A1750" t="s">
        <v>48</v>
      </c>
      <c r="B1750" t="s">
        <v>49</v>
      </c>
      <c r="C1750" t="s">
        <v>50</v>
      </c>
      <c r="D1750" t="s">
        <v>51</v>
      </c>
      <c r="E1750" t="s">
        <v>193</v>
      </c>
      <c r="F1750" t="s">
        <v>194</v>
      </c>
      <c r="G1750">
        <v>9000147514</v>
      </c>
      <c r="H1750">
        <v>147514</v>
      </c>
      <c r="I1750" t="s">
        <v>6321</v>
      </c>
      <c r="J1750" t="s">
        <v>6322</v>
      </c>
      <c r="K1750" t="s">
        <v>197</v>
      </c>
      <c r="L1750" t="s">
        <v>198</v>
      </c>
      <c r="M1750" t="s">
        <v>198</v>
      </c>
      <c r="N1750" t="s">
        <v>1777</v>
      </c>
      <c r="O1750" t="s">
        <v>59</v>
      </c>
      <c r="P1750">
        <v>307</v>
      </c>
      <c r="Q1750" t="s">
        <v>2082</v>
      </c>
      <c r="R1750" t="s">
        <v>2082</v>
      </c>
      <c r="S1750" t="s">
        <v>200</v>
      </c>
      <c r="T1750" t="s">
        <v>200</v>
      </c>
      <c r="U1750">
        <v>18.439466500000002</v>
      </c>
      <c r="V1750">
        <v>-69.300033600000006</v>
      </c>
      <c r="W1750" t="s">
        <v>2083</v>
      </c>
      <c r="X1750" t="s">
        <v>63</v>
      </c>
      <c r="Y1750" t="s">
        <v>64</v>
      </c>
      <c r="Z1750" t="s">
        <v>65</v>
      </c>
      <c r="AA1750">
        <v>1160018083</v>
      </c>
      <c r="AB1750" t="s">
        <v>66</v>
      </c>
      <c r="AC1750" t="s">
        <v>67</v>
      </c>
      <c r="AD1750">
        <v>18.439466500000002</v>
      </c>
      <c r="AE1750">
        <v>-69.300033600000006</v>
      </c>
      <c r="AF1750" t="s">
        <v>6323</v>
      </c>
      <c r="AG1750" t="s">
        <v>32</v>
      </c>
      <c r="AH1750" t="s">
        <v>48</v>
      </c>
      <c r="AI1750" t="s">
        <v>69</v>
      </c>
      <c r="AJ1750" t="s">
        <v>69</v>
      </c>
      <c r="AK1750" t="s">
        <v>203</v>
      </c>
      <c r="AL1750" t="s">
        <v>193</v>
      </c>
      <c r="AM1750" t="s">
        <v>204</v>
      </c>
      <c r="AN1750">
        <v>22</v>
      </c>
      <c r="AO1750" t="s">
        <v>2100</v>
      </c>
      <c r="AP1750">
        <v>39</v>
      </c>
      <c r="AQ1750">
        <v>0</v>
      </c>
      <c r="AR1750" t="s">
        <v>73</v>
      </c>
      <c r="AS1750">
        <v>9000147514</v>
      </c>
      <c r="AU1750">
        <v>22</v>
      </c>
      <c r="AV1750" t="s">
        <v>206</v>
      </c>
      <c r="AW1750" t="str">
        <f>_xlfn.XLOOKUP(UNIVERSO[[#This Row],[RUTA-LOCALIDAD D&amp;N]],'[1]Cuota Ruta'!E:E,'[1]Cuota Ruta'!G:G)</f>
        <v>Cargar</v>
      </c>
    </row>
    <row r="1751" spans="1:49" x14ac:dyDescent="0.25">
      <c r="A1751" t="s">
        <v>48</v>
      </c>
      <c r="B1751" t="s">
        <v>49</v>
      </c>
      <c r="C1751" t="s">
        <v>50</v>
      </c>
      <c r="D1751" t="s">
        <v>76</v>
      </c>
      <c r="E1751" t="s">
        <v>338</v>
      </c>
      <c r="F1751" t="s">
        <v>283</v>
      </c>
      <c r="G1751">
        <v>9000097922</v>
      </c>
      <c r="H1751">
        <v>97922</v>
      </c>
      <c r="I1751" t="s">
        <v>2271</v>
      </c>
      <c r="J1751" t="s">
        <v>6324</v>
      </c>
      <c r="K1751" t="s">
        <v>286</v>
      </c>
      <c r="L1751" t="s">
        <v>1748</v>
      </c>
      <c r="M1751" t="s">
        <v>1748</v>
      </c>
      <c r="N1751" t="s">
        <v>6325</v>
      </c>
      <c r="O1751" t="s">
        <v>59</v>
      </c>
      <c r="P1751">
        <v>379</v>
      </c>
      <c r="Q1751" t="s">
        <v>1853</v>
      </c>
      <c r="R1751" t="s">
        <v>1853</v>
      </c>
      <c r="S1751" t="s">
        <v>405</v>
      </c>
      <c r="T1751" t="s">
        <v>405</v>
      </c>
      <c r="U1751">
        <v>19.4236030578613</v>
      </c>
      <c r="V1751">
        <v>-70.475151062011705</v>
      </c>
      <c r="W1751" t="s">
        <v>1854</v>
      </c>
      <c r="X1751" t="s">
        <v>85</v>
      </c>
      <c r="Y1751" t="s">
        <v>64</v>
      </c>
      <c r="Z1751" t="s">
        <v>99</v>
      </c>
      <c r="AA1751">
        <v>1151024371</v>
      </c>
      <c r="AB1751" t="s">
        <v>66</v>
      </c>
      <c r="AC1751" t="s">
        <v>67</v>
      </c>
      <c r="AD1751">
        <v>19.4236030578613</v>
      </c>
      <c r="AE1751">
        <v>-70.475151062011705</v>
      </c>
      <c r="AF1751" t="s">
        <v>6326</v>
      </c>
      <c r="AG1751" t="s">
        <v>32</v>
      </c>
      <c r="AH1751" t="s">
        <v>48</v>
      </c>
      <c r="AI1751" t="s">
        <v>87</v>
      </c>
      <c r="AJ1751" t="s">
        <v>1488</v>
      </c>
      <c r="AK1751" t="s">
        <v>697</v>
      </c>
      <c r="AL1751" t="s">
        <v>338</v>
      </c>
      <c r="AM1751" t="s">
        <v>698</v>
      </c>
      <c r="AR1751" t="s">
        <v>91</v>
      </c>
      <c r="AS1751">
        <v>9000097922</v>
      </c>
      <c r="AV1751" t="s">
        <v>410</v>
      </c>
      <c r="AW1751" t="str">
        <f>_xlfn.XLOOKUP(UNIVERSO[[#This Row],[RUTA-LOCALIDAD D&amp;N]],'[1]Cuota Ruta'!E:E,'[1]Cuota Ruta'!G:G)</f>
        <v>Cargar</v>
      </c>
    </row>
    <row r="1752" spans="1:49" x14ac:dyDescent="0.25">
      <c r="A1752" t="s">
        <v>109</v>
      </c>
      <c r="B1752" t="s">
        <v>49</v>
      </c>
      <c r="C1752" t="s">
        <v>50</v>
      </c>
      <c r="D1752" t="s">
        <v>51</v>
      </c>
      <c r="E1752" t="s">
        <v>193</v>
      </c>
      <c r="F1752" t="s">
        <v>194</v>
      </c>
      <c r="G1752">
        <v>9000148327</v>
      </c>
      <c r="H1752">
        <v>148327</v>
      </c>
      <c r="I1752" t="s">
        <v>6327</v>
      </c>
      <c r="J1752" t="s">
        <v>6328</v>
      </c>
      <c r="K1752" t="s">
        <v>197</v>
      </c>
      <c r="L1752" t="s">
        <v>198</v>
      </c>
      <c r="M1752" t="s">
        <v>198</v>
      </c>
      <c r="N1752" t="s">
        <v>1777</v>
      </c>
      <c r="O1752" t="s">
        <v>59</v>
      </c>
      <c r="P1752">
        <v>307</v>
      </c>
      <c r="Q1752" t="s">
        <v>2082</v>
      </c>
      <c r="R1752" t="s">
        <v>2082</v>
      </c>
      <c r="S1752" t="s">
        <v>200</v>
      </c>
      <c r="T1752" t="s">
        <v>200</v>
      </c>
      <c r="U1752">
        <v>18.443676</v>
      </c>
      <c r="V1752">
        <v>-69.306144700000004</v>
      </c>
      <c r="W1752" t="s">
        <v>2083</v>
      </c>
      <c r="X1752" t="s">
        <v>63</v>
      </c>
      <c r="Y1752" t="s">
        <v>64</v>
      </c>
      <c r="Z1752" t="s">
        <v>99</v>
      </c>
      <c r="AA1752">
        <v>1160018209</v>
      </c>
      <c r="AB1752" t="s">
        <v>116</v>
      </c>
      <c r="AC1752" t="s">
        <v>67</v>
      </c>
      <c r="AD1752">
        <v>18.443638316666672</v>
      </c>
      <c r="AE1752">
        <v>-69.306265350000004</v>
      </c>
      <c r="AF1752" t="s">
        <v>6329</v>
      </c>
      <c r="AG1752" t="s">
        <v>32</v>
      </c>
      <c r="AH1752" t="s">
        <v>48</v>
      </c>
      <c r="AI1752" t="s">
        <v>69</v>
      </c>
      <c r="AJ1752" t="s">
        <v>118</v>
      </c>
      <c r="AK1752" t="s">
        <v>203</v>
      </c>
      <c r="AL1752" t="s">
        <v>193</v>
      </c>
      <c r="AM1752" t="s">
        <v>204</v>
      </c>
      <c r="AN1752">
        <v>22</v>
      </c>
      <c r="AO1752" t="s">
        <v>2100</v>
      </c>
      <c r="AP1752">
        <v>38</v>
      </c>
      <c r="AQ1752">
        <v>0</v>
      </c>
      <c r="AR1752" t="s">
        <v>73</v>
      </c>
      <c r="AS1752">
        <v>9000148327</v>
      </c>
      <c r="AU1752">
        <v>22</v>
      </c>
      <c r="AV1752" t="s">
        <v>206</v>
      </c>
      <c r="AW1752" t="str">
        <f>_xlfn.XLOOKUP(UNIVERSO[[#This Row],[RUTA-LOCALIDAD D&amp;N]],'[1]Cuota Ruta'!E:E,'[1]Cuota Ruta'!G:G)</f>
        <v>Cargar</v>
      </c>
    </row>
    <row r="1753" spans="1:49" x14ac:dyDescent="0.25">
      <c r="A1753" t="s">
        <v>48</v>
      </c>
      <c r="B1753" t="s">
        <v>49</v>
      </c>
      <c r="C1753" t="s">
        <v>50</v>
      </c>
      <c r="D1753" t="s">
        <v>76</v>
      </c>
      <c r="E1753" t="s">
        <v>917</v>
      </c>
      <c r="F1753" t="s">
        <v>283</v>
      </c>
      <c r="G1753">
        <v>9000038917</v>
      </c>
      <c r="H1753">
        <v>38917</v>
      </c>
      <c r="I1753" t="s">
        <v>6330</v>
      </c>
      <c r="J1753" t="s">
        <v>6331</v>
      </c>
      <c r="K1753" t="s">
        <v>286</v>
      </c>
      <c r="L1753" t="s">
        <v>917</v>
      </c>
      <c r="M1753" t="s">
        <v>917</v>
      </c>
      <c r="N1753" t="s">
        <v>1428</v>
      </c>
      <c r="O1753" t="s">
        <v>59</v>
      </c>
      <c r="P1753">
        <v>312</v>
      </c>
      <c r="Q1753" t="s">
        <v>2341</v>
      </c>
      <c r="R1753" t="s">
        <v>2341</v>
      </c>
      <c r="S1753" t="s">
        <v>922</v>
      </c>
      <c r="T1753" t="s">
        <v>922</v>
      </c>
      <c r="U1753">
        <v>19.76257</v>
      </c>
      <c r="V1753">
        <v>-70.433070000000001</v>
      </c>
      <c r="W1753" t="s">
        <v>2342</v>
      </c>
      <c r="X1753" t="s">
        <v>63</v>
      </c>
      <c r="Y1753" t="s">
        <v>64</v>
      </c>
      <c r="Z1753" t="s">
        <v>65</v>
      </c>
      <c r="AA1753">
        <v>1156002956</v>
      </c>
      <c r="AB1753" t="s">
        <v>116</v>
      </c>
      <c r="AC1753" t="s">
        <v>67</v>
      </c>
      <c r="AD1753">
        <v>19.762503583333331</v>
      </c>
      <c r="AE1753">
        <v>-70.43305123333333</v>
      </c>
      <c r="AF1753" t="s">
        <v>6332</v>
      </c>
      <c r="AG1753" t="s">
        <v>32</v>
      </c>
      <c r="AH1753" t="s">
        <v>48</v>
      </c>
      <c r="AI1753" t="s">
        <v>87</v>
      </c>
      <c r="AJ1753" t="s">
        <v>101</v>
      </c>
      <c r="AK1753" t="s">
        <v>925</v>
      </c>
      <c r="AL1753" t="s">
        <v>917</v>
      </c>
      <c r="AM1753" t="s">
        <v>926</v>
      </c>
      <c r="AN1753">
        <v>6</v>
      </c>
      <c r="AO1753" t="s">
        <v>348</v>
      </c>
      <c r="AR1753" t="s">
        <v>91</v>
      </c>
      <c r="AS1753">
        <v>9000038917</v>
      </c>
      <c r="AU1753">
        <v>6</v>
      </c>
      <c r="AV1753" t="s">
        <v>267</v>
      </c>
      <c r="AW1753" t="str">
        <f>_xlfn.XLOOKUP(UNIVERSO[[#This Row],[RUTA-LOCALIDAD D&amp;N]],'[1]Cuota Ruta'!E:E,'[1]Cuota Ruta'!G:G)</f>
        <v>Cargar</v>
      </c>
    </row>
    <row r="1754" spans="1:49" x14ac:dyDescent="0.25">
      <c r="A1754" t="s">
        <v>48</v>
      </c>
      <c r="B1754" t="s">
        <v>49</v>
      </c>
      <c r="C1754" t="s">
        <v>50</v>
      </c>
      <c r="D1754" t="s">
        <v>51</v>
      </c>
      <c r="E1754" t="s">
        <v>917</v>
      </c>
      <c r="F1754" t="s">
        <v>283</v>
      </c>
      <c r="G1754">
        <v>9000148418</v>
      </c>
      <c r="H1754">
        <v>148418</v>
      </c>
      <c r="I1754" t="s">
        <v>6333</v>
      </c>
      <c r="J1754" t="s">
        <v>6334</v>
      </c>
      <c r="K1754" t="s">
        <v>286</v>
      </c>
      <c r="L1754" t="s">
        <v>917</v>
      </c>
      <c r="M1754" t="s">
        <v>917</v>
      </c>
      <c r="N1754" t="s">
        <v>6335</v>
      </c>
      <c r="O1754" t="s">
        <v>59</v>
      </c>
      <c r="P1754">
        <v>311</v>
      </c>
      <c r="Q1754" t="s">
        <v>2279</v>
      </c>
      <c r="R1754" t="s">
        <v>2279</v>
      </c>
      <c r="S1754" t="s">
        <v>936</v>
      </c>
      <c r="T1754" t="s">
        <v>936</v>
      </c>
      <c r="U1754">
        <v>19.744514469999999</v>
      </c>
      <c r="V1754">
        <v>-70.835899350000005</v>
      </c>
      <c r="W1754" t="s">
        <v>2280</v>
      </c>
      <c r="X1754" t="s">
        <v>63</v>
      </c>
      <c r="Y1754" t="s">
        <v>64</v>
      </c>
      <c r="Z1754" t="s">
        <v>65</v>
      </c>
      <c r="AA1754">
        <v>1156010500</v>
      </c>
      <c r="AB1754" t="s">
        <v>116</v>
      </c>
      <c r="AC1754" t="s">
        <v>67</v>
      </c>
      <c r="AD1754">
        <v>19.744629865661729</v>
      </c>
      <c r="AE1754">
        <v>-70.836317107983987</v>
      </c>
      <c r="AF1754" t="s">
        <v>6336</v>
      </c>
      <c r="AG1754" t="s">
        <v>32</v>
      </c>
      <c r="AH1754" t="s">
        <v>48</v>
      </c>
      <c r="AI1754" t="s">
        <v>69</v>
      </c>
      <c r="AJ1754" t="s">
        <v>69</v>
      </c>
      <c r="AK1754" t="s">
        <v>925</v>
      </c>
      <c r="AL1754" t="s">
        <v>917</v>
      </c>
      <c r="AM1754" t="s">
        <v>926</v>
      </c>
      <c r="AN1754">
        <v>10</v>
      </c>
      <c r="AO1754" t="s">
        <v>228</v>
      </c>
      <c r="AP1754">
        <v>78</v>
      </c>
      <c r="AQ1754">
        <v>0</v>
      </c>
      <c r="AR1754" t="s">
        <v>73</v>
      </c>
      <c r="AS1754">
        <v>9000148418</v>
      </c>
      <c r="AU1754">
        <v>10</v>
      </c>
      <c r="AV1754" t="s">
        <v>267</v>
      </c>
      <c r="AW1754" t="str">
        <f>_xlfn.XLOOKUP(UNIVERSO[[#This Row],[RUTA-LOCALIDAD D&amp;N]],'[1]Cuota Ruta'!E:E,'[1]Cuota Ruta'!G:G)</f>
        <v>Cargar</v>
      </c>
    </row>
    <row r="1755" spans="1:49" x14ac:dyDescent="0.25">
      <c r="A1755" t="s">
        <v>48</v>
      </c>
      <c r="B1755" t="s">
        <v>49</v>
      </c>
      <c r="C1755" t="s">
        <v>50</v>
      </c>
      <c r="D1755" t="s">
        <v>76</v>
      </c>
      <c r="E1755" t="s">
        <v>93</v>
      </c>
      <c r="F1755" t="s">
        <v>53</v>
      </c>
      <c r="G1755">
        <v>9000004928</v>
      </c>
      <c r="H1755">
        <v>4928</v>
      </c>
      <c r="I1755" t="s">
        <v>6337</v>
      </c>
      <c r="J1755" t="s">
        <v>6338</v>
      </c>
      <c r="K1755" t="s">
        <v>56</v>
      </c>
      <c r="L1755" t="s">
        <v>80</v>
      </c>
      <c r="M1755" t="s">
        <v>80</v>
      </c>
      <c r="N1755" t="s">
        <v>982</v>
      </c>
      <c r="O1755" t="s">
        <v>59</v>
      </c>
      <c r="P1755">
        <v>315</v>
      </c>
      <c r="Q1755" t="s">
        <v>651</v>
      </c>
      <c r="R1755" t="s">
        <v>651</v>
      </c>
      <c r="S1755" t="s">
        <v>97</v>
      </c>
      <c r="T1755" t="s">
        <v>97</v>
      </c>
      <c r="U1755">
        <v>18.4803752899169</v>
      </c>
      <c r="V1755">
        <v>-69.887985229492102</v>
      </c>
      <c r="W1755" t="s">
        <v>652</v>
      </c>
      <c r="X1755" t="s">
        <v>85</v>
      </c>
      <c r="Y1755" t="s">
        <v>64</v>
      </c>
      <c r="Z1755" t="s">
        <v>99</v>
      </c>
      <c r="AA1755">
        <v>1150001747</v>
      </c>
      <c r="AB1755" t="s">
        <v>116</v>
      </c>
      <c r="AC1755" t="s">
        <v>67</v>
      </c>
      <c r="AD1755">
        <v>18.479654400000001</v>
      </c>
      <c r="AE1755">
        <v>-69.887473700000001</v>
      </c>
      <c r="AF1755" t="s">
        <v>6339</v>
      </c>
      <c r="AG1755" t="s">
        <v>32</v>
      </c>
      <c r="AH1755" t="s">
        <v>48</v>
      </c>
      <c r="AI1755" t="s">
        <v>87</v>
      </c>
      <c r="AJ1755" t="s">
        <v>101</v>
      </c>
      <c r="AK1755" t="s">
        <v>89</v>
      </c>
      <c r="AL1755" t="s">
        <v>93</v>
      </c>
      <c r="AM1755" t="s">
        <v>90</v>
      </c>
      <c r="AN1755">
        <v>7</v>
      </c>
      <c r="AO1755" t="s">
        <v>423</v>
      </c>
      <c r="AR1755" t="s">
        <v>91</v>
      </c>
      <c r="AS1755">
        <v>9000004928</v>
      </c>
      <c r="AU1755">
        <v>7</v>
      </c>
      <c r="AV1755" t="s">
        <v>92</v>
      </c>
      <c r="AW1755" t="str">
        <f>_xlfn.XLOOKUP(UNIVERSO[[#This Row],[RUTA-LOCALIDAD D&amp;N]],'[1]Cuota Ruta'!E:E,'[1]Cuota Ruta'!G:G)</f>
        <v>Cargar</v>
      </c>
    </row>
    <row r="1756" spans="1:49" x14ac:dyDescent="0.25">
      <c r="A1756" t="s">
        <v>48</v>
      </c>
      <c r="B1756" t="s">
        <v>49</v>
      </c>
      <c r="C1756" t="s">
        <v>50</v>
      </c>
      <c r="D1756" t="s">
        <v>51</v>
      </c>
      <c r="E1756" t="s">
        <v>140</v>
      </c>
      <c r="F1756" t="s">
        <v>141</v>
      </c>
      <c r="G1756">
        <v>9000148500</v>
      </c>
      <c r="H1756">
        <v>148500</v>
      </c>
      <c r="I1756" t="s">
        <v>6340</v>
      </c>
      <c r="J1756" t="s">
        <v>6341</v>
      </c>
      <c r="K1756" t="s">
        <v>144</v>
      </c>
      <c r="L1756" t="s">
        <v>93</v>
      </c>
      <c r="M1756" t="s">
        <v>93</v>
      </c>
      <c r="N1756" t="s">
        <v>604</v>
      </c>
      <c r="O1756" t="s">
        <v>59</v>
      </c>
      <c r="P1756">
        <v>326</v>
      </c>
      <c r="Q1756" t="s">
        <v>1568</v>
      </c>
      <c r="R1756" t="s">
        <v>1568</v>
      </c>
      <c r="S1756" t="s">
        <v>147</v>
      </c>
      <c r="T1756" t="s">
        <v>147</v>
      </c>
      <c r="U1756">
        <v>18.444065089999999</v>
      </c>
      <c r="V1756">
        <v>-69.635559079999993</v>
      </c>
      <c r="W1756" t="s">
        <v>1569</v>
      </c>
      <c r="X1756" t="s">
        <v>85</v>
      </c>
      <c r="Y1756" t="s">
        <v>64</v>
      </c>
      <c r="Z1756" t="s">
        <v>65</v>
      </c>
      <c r="AA1756">
        <v>1153026516</v>
      </c>
      <c r="AB1756" t="s">
        <v>66</v>
      </c>
      <c r="AC1756" t="s">
        <v>67</v>
      </c>
      <c r="AD1756">
        <v>18.444065089999999</v>
      </c>
      <c r="AE1756">
        <v>-69.635559079999993</v>
      </c>
      <c r="AF1756" t="s">
        <v>6342</v>
      </c>
      <c r="AG1756" t="s">
        <v>32</v>
      </c>
      <c r="AH1756" t="s">
        <v>48</v>
      </c>
      <c r="AI1756" t="s">
        <v>69</v>
      </c>
      <c r="AJ1756" t="s">
        <v>69</v>
      </c>
      <c r="AK1756" t="s">
        <v>609</v>
      </c>
      <c r="AL1756" t="s">
        <v>140</v>
      </c>
      <c r="AM1756" t="s">
        <v>610</v>
      </c>
      <c r="AN1756">
        <v>14</v>
      </c>
      <c r="AO1756" t="s">
        <v>611</v>
      </c>
      <c r="AP1756">
        <v>4</v>
      </c>
      <c r="AQ1756">
        <v>0</v>
      </c>
      <c r="AR1756" t="s">
        <v>73</v>
      </c>
      <c r="AS1756">
        <v>9000148500</v>
      </c>
      <c r="AU1756">
        <v>14</v>
      </c>
      <c r="AV1756" t="s">
        <v>153</v>
      </c>
      <c r="AW1756" t="str">
        <f>_xlfn.XLOOKUP(UNIVERSO[[#This Row],[RUTA-LOCALIDAD D&amp;N]],'[1]Cuota Ruta'!E:E,'[1]Cuota Ruta'!G:G)</f>
        <v>Cargar</v>
      </c>
    </row>
    <row r="1757" spans="1:49" x14ac:dyDescent="0.25">
      <c r="A1757" t="s">
        <v>48</v>
      </c>
      <c r="B1757" t="s">
        <v>49</v>
      </c>
      <c r="C1757" t="s">
        <v>50</v>
      </c>
      <c r="D1757" t="s">
        <v>76</v>
      </c>
      <c r="E1757" t="s">
        <v>823</v>
      </c>
      <c r="F1757" t="s">
        <v>283</v>
      </c>
      <c r="G1757">
        <v>9000101117</v>
      </c>
      <c r="H1757">
        <v>101117</v>
      </c>
      <c r="I1757" t="s">
        <v>6343</v>
      </c>
      <c r="J1757" t="s">
        <v>6344</v>
      </c>
      <c r="K1757" t="s">
        <v>286</v>
      </c>
      <c r="L1757" t="s">
        <v>1301</v>
      </c>
      <c r="M1757" t="s">
        <v>1301</v>
      </c>
      <c r="N1757" t="s">
        <v>6345</v>
      </c>
      <c r="O1757" t="s">
        <v>59</v>
      </c>
      <c r="P1757">
        <v>341</v>
      </c>
      <c r="Q1757" t="s">
        <v>848</v>
      </c>
      <c r="R1757" t="s">
        <v>848</v>
      </c>
      <c r="S1757" t="s">
        <v>829</v>
      </c>
      <c r="T1757" t="s">
        <v>829</v>
      </c>
      <c r="U1757">
        <v>19.344699859999999</v>
      </c>
      <c r="V1757">
        <v>-70.376213070000006</v>
      </c>
      <c r="W1757" t="s">
        <v>849</v>
      </c>
      <c r="X1757" t="s">
        <v>85</v>
      </c>
      <c r="Y1757" t="s">
        <v>64</v>
      </c>
      <c r="Z1757" t="s">
        <v>99</v>
      </c>
      <c r="AA1757">
        <v>1154010937</v>
      </c>
      <c r="AB1757" t="s">
        <v>116</v>
      </c>
      <c r="AC1757" t="s">
        <v>67</v>
      </c>
      <c r="AD1757">
        <v>19.34488833333333</v>
      </c>
      <c r="AE1757">
        <v>-70.376443333333327</v>
      </c>
      <c r="AF1757" t="s">
        <v>6346</v>
      </c>
      <c r="AG1757" t="s">
        <v>32</v>
      </c>
      <c r="AH1757" t="s">
        <v>48</v>
      </c>
      <c r="AI1757" t="s">
        <v>87</v>
      </c>
      <c r="AJ1757" t="s">
        <v>1488</v>
      </c>
      <c r="AR1757" t="s">
        <v>91</v>
      </c>
      <c r="AS1757">
        <v>9000101117</v>
      </c>
      <c r="AW1757" t="str">
        <f>_xlfn.XLOOKUP(UNIVERSO[[#This Row],[RUTA-LOCALIDAD D&amp;N]],'[1]Cuota Ruta'!E:E,'[1]Cuota Ruta'!G:G)</f>
        <v>Cargar</v>
      </c>
    </row>
    <row r="1758" spans="1:49" x14ac:dyDescent="0.25">
      <c r="A1758" t="s">
        <v>109</v>
      </c>
      <c r="B1758" t="s">
        <v>49</v>
      </c>
      <c r="C1758" t="s">
        <v>50</v>
      </c>
      <c r="D1758" t="s">
        <v>76</v>
      </c>
      <c r="E1758" t="s">
        <v>485</v>
      </c>
      <c r="F1758" t="s">
        <v>283</v>
      </c>
      <c r="G1758">
        <v>9000148817</v>
      </c>
      <c r="H1758">
        <v>148817</v>
      </c>
      <c r="I1758" t="s">
        <v>6347</v>
      </c>
      <c r="J1758" t="s">
        <v>6348</v>
      </c>
      <c r="K1758" t="s">
        <v>286</v>
      </c>
      <c r="L1758" t="s">
        <v>1039</v>
      </c>
      <c r="M1758" t="s">
        <v>1039</v>
      </c>
      <c r="N1758" t="s">
        <v>6349</v>
      </c>
      <c r="O1758" t="s">
        <v>59</v>
      </c>
      <c r="P1758">
        <v>337</v>
      </c>
      <c r="Q1758" t="s">
        <v>1064</v>
      </c>
      <c r="R1758" t="s">
        <v>1064</v>
      </c>
      <c r="S1758" t="s">
        <v>491</v>
      </c>
      <c r="T1758" t="s">
        <v>491</v>
      </c>
      <c r="U1758">
        <v>19.549105000000001</v>
      </c>
      <c r="V1758">
        <v>-71.077090999999996</v>
      </c>
      <c r="W1758" t="s">
        <v>1065</v>
      </c>
      <c r="X1758" t="s">
        <v>85</v>
      </c>
      <c r="Y1758" t="s">
        <v>64</v>
      </c>
      <c r="Z1758" t="s">
        <v>99</v>
      </c>
      <c r="AA1758">
        <v>1158010639</v>
      </c>
      <c r="AB1758" t="s">
        <v>116</v>
      </c>
      <c r="AC1758" t="s">
        <v>67</v>
      </c>
      <c r="AD1758">
        <v>19.548641666666661</v>
      </c>
      <c r="AE1758">
        <v>-71.077343333333332</v>
      </c>
      <c r="AF1758" t="s">
        <v>6350</v>
      </c>
      <c r="AG1758" t="s">
        <v>32</v>
      </c>
      <c r="AH1758" t="s">
        <v>48</v>
      </c>
      <c r="AI1758" t="s">
        <v>69</v>
      </c>
      <c r="AJ1758" t="s">
        <v>118</v>
      </c>
      <c r="AK1758" t="s">
        <v>494</v>
      </c>
      <c r="AL1758" t="s">
        <v>485</v>
      </c>
      <c r="AM1758" t="s">
        <v>495</v>
      </c>
      <c r="AN1758">
        <v>11</v>
      </c>
      <c r="AO1758" t="s">
        <v>152</v>
      </c>
      <c r="AP1758">
        <v>19</v>
      </c>
      <c r="AQ1758">
        <v>0</v>
      </c>
      <c r="AR1758" t="s">
        <v>73</v>
      </c>
      <c r="AS1758">
        <v>9000148817</v>
      </c>
      <c r="AU1758">
        <v>11</v>
      </c>
      <c r="AV1758" t="s">
        <v>349</v>
      </c>
      <c r="AW1758" t="str">
        <f>_xlfn.XLOOKUP(UNIVERSO[[#This Row],[RUTA-LOCALIDAD D&amp;N]],'[1]Cuota Ruta'!E:E,'[1]Cuota Ruta'!G:G)</f>
        <v>Cargar</v>
      </c>
    </row>
    <row r="1759" spans="1:49" x14ac:dyDescent="0.25">
      <c r="A1759" t="s">
        <v>48</v>
      </c>
      <c r="B1759" t="s">
        <v>49</v>
      </c>
      <c r="C1759" t="s">
        <v>50</v>
      </c>
      <c r="D1759" t="s">
        <v>76</v>
      </c>
      <c r="E1759" t="s">
        <v>193</v>
      </c>
      <c r="F1759" t="s">
        <v>194</v>
      </c>
      <c r="G1759">
        <v>9000101393</v>
      </c>
      <c r="H1759">
        <v>101393</v>
      </c>
      <c r="I1759" t="s">
        <v>6351</v>
      </c>
      <c r="J1759" t="s">
        <v>6352</v>
      </c>
      <c r="K1759" t="s">
        <v>197</v>
      </c>
      <c r="L1759" t="s">
        <v>1417</v>
      </c>
      <c r="M1759" t="s">
        <v>1417</v>
      </c>
      <c r="N1759" t="s">
        <v>253</v>
      </c>
      <c r="O1759" t="s">
        <v>59</v>
      </c>
      <c r="P1759">
        <v>326</v>
      </c>
      <c r="Q1759" t="s">
        <v>3204</v>
      </c>
      <c r="R1759" t="s">
        <v>3204</v>
      </c>
      <c r="S1759" t="s">
        <v>774</v>
      </c>
      <c r="T1759" t="s">
        <v>774</v>
      </c>
      <c r="U1759">
        <v>18.765344619751001</v>
      </c>
      <c r="V1759">
        <v>-69.256683349609403</v>
      </c>
      <c r="W1759" t="s">
        <v>3205</v>
      </c>
      <c r="X1759" t="s">
        <v>63</v>
      </c>
      <c r="Y1759" t="s">
        <v>64</v>
      </c>
      <c r="Z1759" t="s">
        <v>99</v>
      </c>
      <c r="AA1759">
        <v>1160018506</v>
      </c>
      <c r="AB1759" t="s">
        <v>116</v>
      </c>
      <c r="AC1759" t="s">
        <v>67</v>
      </c>
      <c r="AD1759">
        <v>18.765496949999999</v>
      </c>
      <c r="AE1759">
        <v>-69.256945033333338</v>
      </c>
      <c r="AF1759" t="s">
        <v>6353</v>
      </c>
      <c r="AG1759" t="s">
        <v>32</v>
      </c>
      <c r="AH1759" t="s">
        <v>48</v>
      </c>
      <c r="AI1759" t="s">
        <v>87</v>
      </c>
      <c r="AJ1759" t="s">
        <v>1488</v>
      </c>
      <c r="AK1759" t="s">
        <v>226</v>
      </c>
      <c r="AL1759" t="s">
        <v>193</v>
      </c>
      <c r="AM1759" t="s">
        <v>227</v>
      </c>
      <c r="AR1759" t="s">
        <v>91</v>
      </c>
      <c r="AS1759">
        <v>9000101393</v>
      </c>
      <c r="AV1759" t="s">
        <v>92</v>
      </c>
      <c r="AW1759" t="str">
        <f>_xlfn.XLOOKUP(UNIVERSO[[#This Row],[RUTA-LOCALIDAD D&amp;N]],'[1]Cuota Ruta'!E:E,'[1]Cuota Ruta'!G:G)</f>
        <v>Cargar</v>
      </c>
    </row>
    <row r="1760" spans="1:49" x14ac:dyDescent="0.25">
      <c r="A1760" t="s">
        <v>109</v>
      </c>
      <c r="B1760" t="s">
        <v>49</v>
      </c>
      <c r="C1760" t="s">
        <v>50</v>
      </c>
      <c r="D1760" t="s">
        <v>76</v>
      </c>
      <c r="E1760" t="s">
        <v>193</v>
      </c>
      <c r="F1760" t="s">
        <v>194</v>
      </c>
      <c r="G1760">
        <v>9000148855</v>
      </c>
      <c r="H1760">
        <v>148855</v>
      </c>
      <c r="I1760" t="s">
        <v>6354</v>
      </c>
      <c r="J1760" t="s">
        <v>6355</v>
      </c>
      <c r="K1760" t="s">
        <v>197</v>
      </c>
      <c r="L1760" t="s">
        <v>1417</v>
      </c>
      <c r="M1760" t="s">
        <v>1417</v>
      </c>
      <c r="N1760" t="s">
        <v>253</v>
      </c>
      <c r="O1760" t="s">
        <v>59</v>
      </c>
      <c r="P1760">
        <v>328</v>
      </c>
      <c r="Q1760" t="s">
        <v>1418</v>
      </c>
      <c r="R1760" t="s">
        <v>1418</v>
      </c>
      <c r="S1760" t="s">
        <v>774</v>
      </c>
      <c r="T1760" t="s">
        <v>774</v>
      </c>
      <c r="U1760">
        <v>18.773086547851602</v>
      </c>
      <c r="V1760">
        <v>-69.256355285644503</v>
      </c>
      <c r="W1760" t="s">
        <v>1419</v>
      </c>
      <c r="X1760" t="s">
        <v>63</v>
      </c>
      <c r="Y1760" t="s">
        <v>64</v>
      </c>
      <c r="Z1760" t="s">
        <v>99</v>
      </c>
      <c r="AA1760">
        <v>1160019063</v>
      </c>
      <c r="AB1760" t="s">
        <v>116</v>
      </c>
      <c r="AC1760" t="s">
        <v>67</v>
      </c>
      <c r="AD1760">
        <v>18.773028400000001</v>
      </c>
      <c r="AE1760">
        <v>-69.256363899999997</v>
      </c>
      <c r="AF1760" t="s">
        <v>6356</v>
      </c>
      <c r="AG1760" t="s">
        <v>32</v>
      </c>
      <c r="AH1760" t="s">
        <v>48</v>
      </c>
      <c r="AI1760" t="s">
        <v>69</v>
      </c>
      <c r="AJ1760" t="s">
        <v>118</v>
      </c>
      <c r="AK1760" t="s">
        <v>226</v>
      </c>
      <c r="AL1760" t="s">
        <v>193</v>
      </c>
      <c r="AM1760" t="s">
        <v>227</v>
      </c>
      <c r="AN1760">
        <v>9</v>
      </c>
      <c r="AO1760" t="s">
        <v>139</v>
      </c>
      <c r="AP1760">
        <v>16</v>
      </c>
      <c r="AQ1760">
        <v>0</v>
      </c>
      <c r="AR1760" t="s">
        <v>73</v>
      </c>
      <c r="AS1760">
        <v>9000148855</v>
      </c>
      <c r="AU1760">
        <v>9</v>
      </c>
      <c r="AV1760" t="s">
        <v>92</v>
      </c>
      <c r="AW1760" t="str">
        <f>_xlfn.XLOOKUP(UNIVERSO[[#This Row],[RUTA-LOCALIDAD D&amp;N]],'[1]Cuota Ruta'!E:E,'[1]Cuota Ruta'!G:G)</f>
        <v>Cargar</v>
      </c>
    </row>
    <row r="1761" spans="1:49" x14ac:dyDescent="0.25">
      <c r="A1761" t="s">
        <v>48</v>
      </c>
      <c r="B1761" t="s">
        <v>49</v>
      </c>
      <c r="C1761" t="s">
        <v>50</v>
      </c>
      <c r="D1761" t="s">
        <v>76</v>
      </c>
      <c r="E1761" t="s">
        <v>338</v>
      </c>
      <c r="F1761" t="s">
        <v>283</v>
      </c>
      <c r="G1761">
        <v>9000018286</v>
      </c>
      <c r="H1761">
        <v>18286</v>
      </c>
      <c r="I1761" t="s">
        <v>6357</v>
      </c>
      <c r="J1761" t="s">
        <v>6358</v>
      </c>
      <c r="K1761" t="s">
        <v>286</v>
      </c>
      <c r="L1761" t="s">
        <v>338</v>
      </c>
      <c r="M1761" t="s">
        <v>338</v>
      </c>
      <c r="N1761" t="s">
        <v>253</v>
      </c>
      <c r="O1761" t="s">
        <v>59</v>
      </c>
      <c r="P1761">
        <v>309</v>
      </c>
      <c r="Q1761" t="s">
        <v>1950</v>
      </c>
      <c r="R1761" t="s">
        <v>1950</v>
      </c>
      <c r="S1761" t="s">
        <v>676</v>
      </c>
      <c r="T1761" t="s">
        <v>676</v>
      </c>
      <c r="U1761">
        <v>19.486926555633499</v>
      </c>
      <c r="V1761">
        <v>-70.719921112060504</v>
      </c>
      <c r="W1761" t="s">
        <v>1951</v>
      </c>
      <c r="X1761" t="s">
        <v>63</v>
      </c>
      <c r="Y1761" t="s">
        <v>64</v>
      </c>
      <c r="Z1761" t="s">
        <v>65</v>
      </c>
      <c r="AA1761">
        <v>1151002999</v>
      </c>
      <c r="AB1761" t="s">
        <v>116</v>
      </c>
      <c r="AC1761" t="s">
        <v>67</v>
      </c>
      <c r="AD1761">
        <v>19.486928333333331</v>
      </c>
      <c r="AE1761">
        <v>-70.719821666666661</v>
      </c>
      <c r="AF1761" t="s">
        <v>6359</v>
      </c>
      <c r="AG1761" t="s">
        <v>32</v>
      </c>
      <c r="AH1761" t="s">
        <v>48</v>
      </c>
      <c r="AI1761" t="s">
        <v>87</v>
      </c>
      <c r="AJ1761" t="s">
        <v>101</v>
      </c>
      <c r="AK1761" t="s">
        <v>346</v>
      </c>
      <c r="AL1761" t="s">
        <v>338</v>
      </c>
      <c r="AM1761" t="s">
        <v>347</v>
      </c>
      <c r="AN1761">
        <v>1</v>
      </c>
      <c r="AO1761" t="s">
        <v>119</v>
      </c>
      <c r="AR1761" t="s">
        <v>91</v>
      </c>
      <c r="AS1761">
        <v>9000018286</v>
      </c>
      <c r="AU1761">
        <v>1</v>
      </c>
      <c r="AV1761" t="s">
        <v>349</v>
      </c>
      <c r="AW1761" t="str">
        <f>_xlfn.XLOOKUP(UNIVERSO[[#This Row],[RUTA-LOCALIDAD D&amp;N]],'[1]Cuota Ruta'!E:E,'[1]Cuota Ruta'!G:G)</f>
        <v>Cargar</v>
      </c>
    </row>
    <row r="1762" spans="1:49" x14ac:dyDescent="0.25">
      <c r="A1762" t="s">
        <v>109</v>
      </c>
      <c r="B1762" t="s">
        <v>49</v>
      </c>
      <c r="C1762" t="s">
        <v>50</v>
      </c>
      <c r="D1762" t="s">
        <v>51</v>
      </c>
      <c r="E1762" t="s">
        <v>338</v>
      </c>
      <c r="F1762" t="s">
        <v>283</v>
      </c>
      <c r="G1762">
        <v>9000149258</v>
      </c>
      <c r="H1762">
        <v>149258</v>
      </c>
      <c r="I1762" t="s">
        <v>6360</v>
      </c>
      <c r="J1762" t="s">
        <v>6361</v>
      </c>
      <c r="K1762" t="s">
        <v>286</v>
      </c>
      <c r="L1762" t="s">
        <v>1748</v>
      </c>
      <c r="M1762" t="s">
        <v>1748</v>
      </c>
      <c r="N1762" t="s">
        <v>6362</v>
      </c>
      <c r="O1762" t="s">
        <v>59</v>
      </c>
      <c r="P1762">
        <v>324</v>
      </c>
      <c r="Q1762" t="s">
        <v>1618</v>
      </c>
      <c r="R1762" t="s">
        <v>1618</v>
      </c>
      <c r="S1762" t="s">
        <v>343</v>
      </c>
      <c r="T1762" t="s">
        <v>343</v>
      </c>
      <c r="U1762">
        <v>19.382812999999999</v>
      </c>
      <c r="V1762">
        <v>-70.604895999999997</v>
      </c>
      <c r="W1762" t="s">
        <v>1619</v>
      </c>
      <c r="X1762" t="s">
        <v>63</v>
      </c>
      <c r="Y1762" t="s">
        <v>64</v>
      </c>
      <c r="Z1762" t="s">
        <v>65</v>
      </c>
      <c r="AA1762">
        <v>1151038078</v>
      </c>
      <c r="AB1762" t="s">
        <v>116</v>
      </c>
      <c r="AC1762" t="s">
        <v>67</v>
      </c>
      <c r="AD1762">
        <v>19.382813333333331</v>
      </c>
      <c r="AE1762">
        <v>-70.604799999999997</v>
      </c>
      <c r="AF1762" t="s">
        <v>6363</v>
      </c>
      <c r="AG1762" t="s">
        <v>32</v>
      </c>
      <c r="AH1762" t="s">
        <v>48</v>
      </c>
      <c r="AI1762" t="s">
        <v>69</v>
      </c>
      <c r="AJ1762" t="s">
        <v>118</v>
      </c>
      <c r="AK1762" t="s">
        <v>408</v>
      </c>
      <c r="AL1762" t="s">
        <v>338</v>
      </c>
      <c r="AM1762" t="s">
        <v>409</v>
      </c>
      <c r="AN1762">
        <v>5</v>
      </c>
      <c r="AO1762" t="s">
        <v>72</v>
      </c>
      <c r="AP1762">
        <v>86</v>
      </c>
      <c r="AQ1762">
        <v>0</v>
      </c>
      <c r="AR1762" t="s">
        <v>73</v>
      </c>
      <c r="AS1762">
        <v>9000149258</v>
      </c>
      <c r="AU1762">
        <v>5</v>
      </c>
      <c r="AV1762" t="s">
        <v>410</v>
      </c>
      <c r="AW1762" t="str">
        <f>_xlfn.XLOOKUP(UNIVERSO[[#This Row],[RUTA-LOCALIDAD D&amp;N]],'[1]Cuota Ruta'!E:E,'[1]Cuota Ruta'!G:G)</f>
        <v>Cargar</v>
      </c>
    </row>
    <row r="1763" spans="1:49" x14ac:dyDescent="0.25">
      <c r="A1763" t="s">
        <v>48</v>
      </c>
      <c r="B1763" t="s">
        <v>380</v>
      </c>
      <c r="C1763" t="s">
        <v>381</v>
      </c>
      <c r="D1763" t="s">
        <v>76</v>
      </c>
      <c r="E1763" t="s">
        <v>823</v>
      </c>
      <c r="F1763" t="s">
        <v>283</v>
      </c>
      <c r="G1763">
        <v>9000030015</v>
      </c>
      <c r="H1763">
        <v>30015</v>
      </c>
      <c r="I1763" t="s">
        <v>6364</v>
      </c>
      <c r="J1763" t="s">
        <v>6365</v>
      </c>
      <c r="K1763" t="s">
        <v>286</v>
      </c>
      <c r="L1763" t="s">
        <v>826</v>
      </c>
      <c r="M1763" t="s">
        <v>826</v>
      </c>
      <c r="N1763" t="s">
        <v>827</v>
      </c>
      <c r="O1763" t="s">
        <v>434</v>
      </c>
      <c r="P1763">
        <v>350</v>
      </c>
      <c r="Q1763" t="s">
        <v>6366</v>
      </c>
      <c r="R1763" t="s">
        <v>6366</v>
      </c>
      <c r="S1763" t="s">
        <v>840</v>
      </c>
      <c r="T1763" t="s">
        <v>840</v>
      </c>
      <c r="U1763">
        <v>19.261323900000001</v>
      </c>
      <c r="V1763">
        <v>-70.196426400000007</v>
      </c>
      <c r="W1763" t="s">
        <v>6367</v>
      </c>
      <c r="X1763" t="s">
        <v>63</v>
      </c>
      <c r="Y1763" t="s">
        <v>64</v>
      </c>
      <c r="Z1763" t="s">
        <v>65</v>
      </c>
      <c r="AA1763">
        <v>1154000599</v>
      </c>
      <c r="AB1763" t="s">
        <v>107</v>
      </c>
      <c r="AC1763" t="s">
        <v>67</v>
      </c>
      <c r="AD1763">
        <v>19.261323900000001</v>
      </c>
      <c r="AE1763">
        <v>-70.196426400000007</v>
      </c>
      <c r="AF1763" t="s">
        <v>6368</v>
      </c>
      <c r="AG1763" t="s">
        <v>32</v>
      </c>
      <c r="AH1763" t="s">
        <v>48</v>
      </c>
      <c r="AI1763" t="s">
        <v>87</v>
      </c>
      <c r="AJ1763" t="s">
        <v>101</v>
      </c>
      <c r="AR1763" t="s">
        <v>91</v>
      </c>
      <c r="AS1763">
        <v>9000030015</v>
      </c>
      <c r="AW1763" t="str">
        <f>_xlfn.XLOOKUP(UNIVERSO[[#This Row],[RUTA-LOCALIDAD D&amp;N]],'[1]Cuota Ruta'!E:E,'[1]Cuota Ruta'!G:G)</f>
        <v>Cargar</v>
      </c>
    </row>
    <row r="1764" spans="1:49" x14ac:dyDescent="0.25">
      <c r="A1764" t="s">
        <v>109</v>
      </c>
      <c r="B1764" t="s">
        <v>49</v>
      </c>
      <c r="C1764" t="s">
        <v>50</v>
      </c>
      <c r="D1764" t="s">
        <v>76</v>
      </c>
      <c r="E1764" t="s">
        <v>193</v>
      </c>
      <c r="F1764" t="s">
        <v>194</v>
      </c>
      <c r="G1764">
        <v>9000149341</v>
      </c>
      <c r="H1764">
        <v>149341</v>
      </c>
      <c r="I1764" t="s">
        <v>6369</v>
      </c>
      <c r="J1764" t="s">
        <v>6370</v>
      </c>
      <c r="K1764" t="s">
        <v>197</v>
      </c>
      <c r="L1764" t="s">
        <v>193</v>
      </c>
      <c r="M1764" t="s">
        <v>193</v>
      </c>
      <c r="N1764" t="s">
        <v>4084</v>
      </c>
      <c r="O1764" t="s">
        <v>59</v>
      </c>
      <c r="P1764">
        <v>303</v>
      </c>
      <c r="Q1764" t="s">
        <v>784</v>
      </c>
      <c r="R1764" t="s">
        <v>784</v>
      </c>
      <c r="S1764" t="s">
        <v>327</v>
      </c>
      <c r="T1764" t="s">
        <v>327</v>
      </c>
      <c r="U1764">
        <v>18.4427357</v>
      </c>
      <c r="V1764">
        <v>-69.009147600000006</v>
      </c>
      <c r="W1764" t="s">
        <v>785</v>
      </c>
      <c r="X1764" t="s">
        <v>85</v>
      </c>
      <c r="Y1764" t="s">
        <v>64</v>
      </c>
      <c r="Z1764" t="s">
        <v>99</v>
      </c>
      <c r="AA1764">
        <v>1160019205</v>
      </c>
      <c r="AB1764" t="s">
        <v>116</v>
      </c>
      <c r="AC1764" t="s">
        <v>67</v>
      </c>
      <c r="AD1764">
        <v>18.442803099999999</v>
      </c>
      <c r="AE1764">
        <v>-69.009020300000003</v>
      </c>
      <c r="AF1764" t="s">
        <v>6371</v>
      </c>
      <c r="AG1764" t="s">
        <v>32</v>
      </c>
      <c r="AH1764" t="s">
        <v>48</v>
      </c>
      <c r="AI1764" t="s">
        <v>69</v>
      </c>
      <c r="AJ1764" t="s">
        <v>118</v>
      </c>
      <c r="AK1764" t="s">
        <v>330</v>
      </c>
      <c r="AL1764" t="s">
        <v>193</v>
      </c>
      <c r="AM1764" t="s">
        <v>331</v>
      </c>
      <c r="AN1764">
        <v>18</v>
      </c>
      <c r="AO1764" t="s">
        <v>2128</v>
      </c>
      <c r="AP1764">
        <v>26</v>
      </c>
      <c r="AQ1764">
        <v>0</v>
      </c>
      <c r="AR1764" t="s">
        <v>73</v>
      </c>
      <c r="AS1764">
        <v>9000149341</v>
      </c>
      <c r="AU1764">
        <v>18</v>
      </c>
      <c r="AV1764" t="s">
        <v>206</v>
      </c>
      <c r="AW1764" t="str">
        <f>_xlfn.XLOOKUP(UNIVERSO[[#This Row],[RUTA-LOCALIDAD D&amp;N]],'[1]Cuota Ruta'!E:E,'[1]Cuota Ruta'!G:G)</f>
        <v>Cargar</v>
      </c>
    </row>
    <row r="1765" spans="1:49" x14ac:dyDescent="0.25">
      <c r="A1765" t="s">
        <v>109</v>
      </c>
      <c r="B1765" t="s">
        <v>49</v>
      </c>
      <c r="C1765" t="s">
        <v>50</v>
      </c>
      <c r="D1765" t="s">
        <v>76</v>
      </c>
      <c r="E1765" t="s">
        <v>917</v>
      </c>
      <c r="F1765" t="s">
        <v>283</v>
      </c>
      <c r="G1765">
        <v>9000107423</v>
      </c>
      <c r="H1765">
        <v>107423</v>
      </c>
      <c r="I1765" t="s">
        <v>6372</v>
      </c>
      <c r="J1765" t="s">
        <v>6373</v>
      </c>
      <c r="K1765" t="s">
        <v>286</v>
      </c>
      <c r="L1765" t="s">
        <v>917</v>
      </c>
      <c r="M1765" t="s">
        <v>917</v>
      </c>
      <c r="N1765" t="s">
        <v>4171</v>
      </c>
      <c r="O1765" t="s">
        <v>59</v>
      </c>
      <c r="P1765">
        <v>309</v>
      </c>
      <c r="Q1765" t="s">
        <v>1429</v>
      </c>
      <c r="R1765" t="s">
        <v>1429</v>
      </c>
      <c r="S1765" t="s">
        <v>922</v>
      </c>
      <c r="T1765" t="s">
        <v>922</v>
      </c>
      <c r="U1765">
        <v>19.62713432</v>
      </c>
      <c r="V1765">
        <v>-70.278434750000002</v>
      </c>
      <c r="W1765" t="s">
        <v>1430</v>
      </c>
      <c r="X1765" t="s">
        <v>85</v>
      </c>
      <c r="Y1765" t="s">
        <v>64</v>
      </c>
      <c r="Z1765" t="s">
        <v>99</v>
      </c>
      <c r="AA1765">
        <v>1156008252</v>
      </c>
      <c r="AB1765" t="s">
        <v>116</v>
      </c>
      <c r="AC1765" t="s">
        <v>67</v>
      </c>
      <c r="AD1765">
        <v>19.627233799999999</v>
      </c>
      <c r="AE1765">
        <v>-70.278402799999995</v>
      </c>
      <c r="AF1765" t="s">
        <v>6374</v>
      </c>
      <c r="AG1765" t="s">
        <v>32</v>
      </c>
      <c r="AH1765" t="s">
        <v>48</v>
      </c>
      <c r="AI1765" t="s">
        <v>87</v>
      </c>
      <c r="AJ1765" t="s">
        <v>1488</v>
      </c>
      <c r="AK1765" t="s">
        <v>925</v>
      </c>
      <c r="AL1765" t="s">
        <v>917</v>
      </c>
      <c r="AM1765" t="s">
        <v>926</v>
      </c>
      <c r="AR1765" t="s">
        <v>91</v>
      </c>
      <c r="AS1765">
        <v>9000107423</v>
      </c>
      <c r="AV1765" t="s">
        <v>267</v>
      </c>
      <c r="AW1765" t="str">
        <f>_xlfn.XLOOKUP(UNIVERSO[[#This Row],[RUTA-LOCALIDAD D&amp;N]],'[1]Cuota Ruta'!E:E,'[1]Cuota Ruta'!G:G)</f>
        <v>Cargar</v>
      </c>
    </row>
    <row r="1766" spans="1:49" x14ac:dyDescent="0.25">
      <c r="A1766" t="s">
        <v>48</v>
      </c>
      <c r="B1766" t="s">
        <v>49</v>
      </c>
      <c r="C1766" t="s">
        <v>50</v>
      </c>
      <c r="D1766" t="s">
        <v>51</v>
      </c>
      <c r="E1766" t="s">
        <v>338</v>
      </c>
      <c r="F1766" t="s">
        <v>283</v>
      </c>
      <c r="G1766">
        <v>9000149516</v>
      </c>
      <c r="H1766">
        <v>149516</v>
      </c>
      <c r="I1766" t="s">
        <v>6375</v>
      </c>
      <c r="J1766" t="s">
        <v>6376</v>
      </c>
      <c r="K1766" t="s">
        <v>286</v>
      </c>
      <c r="L1766" t="s">
        <v>403</v>
      </c>
      <c r="M1766" t="s">
        <v>403</v>
      </c>
      <c r="N1766" t="s">
        <v>6377</v>
      </c>
      <c r="O1766" t="s">
        <v>59</v>
      </c>
      <c r="P1766">
        <v>335</v>
      </c>
      <c r="Q1766" t="s">
        <v>729</v>
      </c>
      <c r="R1766" t="s">
        <v>729</v>
      </c>
      <c r="S1766" t="s">
        <v>405</v>
      </c>
      <c r="T1766" t="s">
        <v>405</v>
      </c>
      <c r="U1766">
        <v>19.234857999999999</v>
      </c>
      <c r="V1766">
        <v>-70.533180999999999</v>
      </c>
      <c r="W1766" t="s">
        <v>730</v>
      </c>
      <c r="X1766" t="s">
        <v>63</v>
      </c>
      <c r="Y1766" t="s">
        <v>64</v>
      </c>
      <c r="Z1766" t="s">
        <v>65</v>
      </c>
      <c r="AA1766">
        <v>1151038138</v>
      </c>
      <c r="AB1766" t="s">
        <v>66</v>
      </c>
      <c r="AC1766" t="s">
        <v>67</v>
      </c>
      <c r="AD1766">
        <v>19.234857999999999</v>
      </c>
      <c r="AE1766">
        <v>-70.533180999999999</v>
      </c>
      <c r="AF1766" t="s">
        <v>6378</v>
      </c>
      <c r="AG1766" t="s">
        <v>32</v>
      </c>
      <c r="AH1766" t="s">
        <v>48</v>
      </c>
      <c r="AI1766" t="s">
        <v>69</v>
      </c>
      <c r="AJ1766" t="s">
        <v>69</v>
      </c>
      <c r="AK1766" t="s">
        <v>732</v>
      </c>
      <c r="AL1766" t="s">
        <v>338</v>
      </c>
      <c r="AM1766" t="s">
        <v>733</v>
      </c>
      <c r="AN1766">
        <v>8</v>
      </c>
      <c r="AO1766" t="s">
        <v>439</v>
      </c>
      <c r="AP1766">
        <v>4</v>
      </c>
      <c r="AQ1766">
        <v>0</v>
      </c>
      <c r="AR1766" t="s">
        <v>73</v>
      </c>
      <c r="AS1766">
        <v>9000149516</v>
      </c>
      <c r="AU1766">
        <v>8</v>
      </c>
      <c r="AV1766" t="s">
        <v>349</v>
      </c>
      <c r="AW1766" t="str">
        <f>_xlfn.XLOOKUP(UNIVERSO[[#This Row],[RUTA-LOCALIDAD D&amp;N]],'[1]Cuota Ruta'!E:E,'[1]Cuota Ruta'!G:G)</f>
        <v>Cargar</v>
      </c>
    </row>
    <row r="1767" spans="1:49" x14ac:dyDescent="0.25">
      <c r="A1767" t="s">
        <v>48</v>
      </c>
      <c r="B1767" t="s">
        <v>380</v>
      </c>
      <c r="C1767" t="s">
        <v>381</v>
      </c>
      <c r="D1767" t="s">
        <v>312</v>
      </c>
      <c r="E1767" t="s">
        <v>125</v>
      </c>
      <c r="F1767" t="s">
        <v>126</v>
      </c>
      <c r="G1767">
        <v>9000109347</v>
      </c>
      <c r="H1767">
        <v>109347</v>
      </c>
      <c r="I1767" t="s">
        <v>6379</v>
      </c>
      <c r="J1767" t="s">
        <v>6380</v>
      </c>
      <c r="K1767" t="s">
        <v>129</v>
      </c>
      <c r="L1767" t="s">
        <v>130</v>
      </c>
      <c r="M1767" t="s">
        <v>5560</v>
      </c>
      <c r="N1767" t="s">
        <v>132</v>
      </c>
      <c r="O1767" t="s">
        <v>126</v>
      </c>
      <c r="P1767">
        <v>329</v>
      </c>
      <c r="Q1767" t="s">
        <v>3130</v>
      </c>
      <c r="R1767" t="s">
        <v>3130</v>
      </c>
      <c r="S1767" t="s">
        <v>134</v>
      </c>
      <c r="T1767" t="s">
        <v>134</v>
      </c>
      <c r="U1767">
        <v>18.27948</v>
      </c>
      <c r="V1767">
        <v>-70.320490000000007</v>
      </c>
      <c r="W1767" t="s">
        <v>3131</v>
      </c>
      <c r="X1767" t="s">
        <v>63</v>
      </c>
      <c r="Y1767" t="s">
        <v>64</v>
      </c>
      <c r="Z1767" t="s">
        <v>65</v>
      </c>
      <c r="AA1767">
        <v>1163009195</v>
      </c>
      <c r="AB1767" t="s">
        <v>66</v>
      </c>
      <c r="AC1767" t="s">
        <v>67</v>
      </c>
      <c r="AD1767">
        <v>18.27948</v>
      </c>
      <c r="AE1767">
        <v>-70.320490000000007</v>
      </c>
      <c r="AF1767" t="s">
        <v>6381</v>
      </c>
      <c r="AG1767" t="s">
        <v>32</v>
      </c>
      <c r="AH1767" t="s">
        <v>48</v>
      </c>
      <c r="AI1767" t="s">
        <v>87</v>
      </c>
      <c r="AJ1767" t="s">
        <v>1488</v>
      </c>
      <c r="AK1767" t="s">
        <v>137</v>
      </c>
      <c r="AL1767" t="s">
        <v>125</v>
      </c>
      <c r="AM1767" t="s">
        <v>138</v>
      </c>
      <c r="AR1767" t="s">
        <v>91</v>
      </c>
      <c r="AS1767">
        <v>9000109347</v>
      </c>
      <c r="AV1767" t="s">
        <v>75</v>
      </c>
      <c r="AW1767" t="str">
        <f>_xlfn.XLOOKUP(UNIVERSO[[#This Row],[RUTA-LOCALIDAD D&amp;N]],'[1]Cuota Ruta'!E:E,'[1]Cuota Ruta'!G:G)</f>
        <v>Cargar</v>
      </c>
    </row>
    <row r="1768" spans="1:49" x14ac:dyDescent="0.25">
      <c r="A1768" t="s">
        <v>48</v>
      </c>
      <c r="B1768" t="s">
        <v>49</v>
      </c>
      <c r="C1768" t="s">
        <v>50</v>
      </c>
      <c r="D1768" t="s">
        <v>51</v>
      </c>
      <c r="E1768" t="s">
        <v>257</v>
      </c>
      <c r="F1768" t="s">
        <v>194</v>
      </c>
      <c r="G1768">
        <v>9000149548</v>
      </c>
      <c r="H1768">
        <v>149548</v>
      </c>
      <c r="I1768" t="s">
        <v>6382</v>
      </c>
      <c r="J1768" t="s">
        <v>6383</v>
      </c>
      <c r="K1768" t="s">
        <v>197</v>
      </c>
      <c r="L1768" t="s">
        <v>260</v>
      </c>
      <c r="M1768" t="s">
        <v>260</v>
      </c>
      <c r="N1768" t="s">
        <v>253</v>
      </c>
      <c r="O1768" t="s">
        <v>59</v>
      </c>
      <c r="P1768">
        <v>310</v>
      </c>
      <c r="Q1768" t="s">
        <v>1437</v>
      </c>
      <c r="R1768" t="s">
        <v>1437</v>
      </c>
      <c r="S1768" t="s">
        <v>262</v>
      </c>
      <c r="T1768" t="s">
        <v>262</v>
      </c>
      <c r="U1768">
        <v>19.317702000000001</v>
      </c>
      <c r="V1768">
        <v>-69.530253999999999</v>
      </c>
      <c r="W1768" t="s">
        <v>1438</v>
      </c>
      <c r="X1768" t="s">
        <v>63</v>
      </c>
      <c r="Y1768" t="s">
        <v>64</v>
      </c>
      <c r="Z1768" t="s">
        <v>65</v>
      </c>
      <c r="AA1768">
        <v>1152011074</v>
      </c>
      <c r="AB1768" t="s">
        <v>66</v>
      </c>
      <c r="AC1768" t="s">
        <v>67</v>
      </c>
      <c r="AD1768">
        <v>19.317702000000001</v>
      </c>
      <c r="AE1768">
        <v>-69.530253999999999</v>
      </c>
      <c r="AF1768" t="s">
        <v>6384</v>
      </c>
      <c r="AG1768" t="s">
        <v>32</v>
      </c>
      <c r="AH1768" t="s">
        <v>48</v>
      </c>
      <c r="AI1768" t="s">
        <v>69</v>
      </c>
      <c r="AJ1768" t="s">
        <v>69</v>
      </c>
      <c r="AK1768" t="s">
        <v>265</v>
      </c>
      <c r="AL1768" t="s">
        <v>257</v>
      </c>
      <c r="AM1768" t="s">
        <v>266</v>
      </c>
      <c r="AN1768">
        <v>4</v>
      </c>
      <c r="AO1768" t="s">
        <v>280</v>
      </c>
      <c r="AP1768">
        <v>58</v>
      </c>
      <c r="AQ1768">
        <v>0</v>
      </c>
      <c r="AR1768" t="s">
        <v>73</v>
      </c>
      <c r="AS1768">
        <v>9000149548</v>
      </c>
      <c r="AT1768" t="s">
        <v>992</v>
      </c>
      <c r="AU1768">
        <v>4</v>
      </c>
      <c r="AV1768" t="s">
        <v>267</v>
      </c>
      <c r="AW1768" t="str">
        <f>_xlfn.XLOOKUP(UNIVERSO[[#This Row],[RUTA-LOCALIDAD D&amp;N]],'[1]Cuota Ruta'!E:E,'[1]Cuota Ruta'!G:G)</f>
        <v>Cargar</v>
      </c>
    </row>
    <row r="1769" spans="1:49" x14ac:dyDescent="0.25">
      <c r="A1769" t="s">
        <v>48</v>
      </c>
      <c r="B1769" t="s">
        <v>49</v>
      </c>
      <c r="C1769" t="s">
        <v>50</v>
      </c>
      <c r="D1769" t="s">
        <v>312</v>
      </c>
      <c r="E1769" t="s">
        <v>1196</v>
      </c>
      <c r="F1769" t="s">
        <v>126</v>
      </c>
      <c r="G1769">
        <v>9000110868</v>
      </c>
      <c r="H1769">
        <v>110868</v>
      </c>
      <c r="I1769" t="s">
        <v>6385</v>
      </c>
      <c r="J1769" t="s">
        <v>6386</v>
      </c>
      <c r="K1769" t="s">
        <v>129</v>
      </c>
      <c r="L1769" t="s">
        <v>1199</v>
      </c>
      <c r="M1769" t="s">
        <v>58</v>
      </c>
      <c r="N1769" t="s">
        <v>1199</v>
      </c>
      <c r="O1769" t="s">
        <v>126</v>
      </c>
      <c r="P1769">
        <v>330</v>
      </c>
      <c r="Q1769" t="s">
        <v>2895</v>
      </c>
      <c r="R1769" t="s">
        <v>2895</v>
      </c>
      <c r="S1769" t="s">
        <v>1201</v>
      </c>
      <c r="T1769" t="s">
        <v>1201</v>
      </c>
      <c r="U1769">
        <v>18.451450000000001</v>
      </c>
      <c r="V1769">
        <v>-70.743039999999993</v>
      </c>
      <c r="W1769" t="s">
        <v>2896</v>
      </c>
      <c r="X1769" t="s">
        <v>63</v>
      </c>
      <c r="Y1769" t="s">
        <v>64</v>
      </c>
      <c r="Z1769" t="s">
        <v>65</v>
      </c>
      <c r="AA1769">
        <v>1163010497</v>
      </c>
      <c r="AB1769" t="s">
        <v>66</v>
      </c>
      <c r="AC1769" t="s">
        <v>67</v>
      </c>
      <c r="AD1769">
        <v>18.451450000000001</v>
      </c>
      <c r="AE1769">
        <v>-70.743039999999993</v>
      </c>
      <c r="AF1769" t="s">
        <v>6387</v>
      </c>
      <c r="AG1769" t="s">
        <v>32</v>
      </c>
      <c r="AH1769" t="s">
        <v>48</v>
      </c>
      <c r="AI1769" t="s">
        <v>87</v>
      </c>
      <c r="AJ1769" t="s">
        <v>1488</v>
      </c>
      <c r="AK1769" t="s">
        <v>1204</v>
      </c>
      <c r="AL1769" t="s">
        <v>1196</v>
      </c>
      <c r="AM1769" t="s">
        <v>1205</v>
      </c>
      <c r="AR1769" t="s">
        <v>91</v>
      </c>
      <c r="AS1769">
        <v>9000110868</v>
      </c>
      <c r="AV1769" t="s">
        <v>281</v>
      </c>
      <c r="AW1769" t="str">
        <f>_xlfn.XLOOKUP(UNIVERSO[[#This Row],[RUTA-LOCALIDAD D&amp;N]],'[1]Cuota Ruta'!E:E,'[1]Cuota Ruta'!G:G)</f>
        <v>Cargar</v>
      </c>
    </row>
    <row r="1770" spans="1:49" x14ac:dyDescent="0.25">
      <c r="A1770" t="s">
        <v>48</v>
      </c>
      <c r="B1770" t="s">
        <v>49</v>
      </c>
      <c r="C1770" t="s">
        <v>110</v>
      </c>
      <c r="D1770" t="s">
        <v>51</v>
      </c>
      <c r="E1770" t="s">
        <v>77</v>
      </c>
      <c r="F1770" t="s">
        <v>53</v>
      </c>
      <c r="G1770">
        <v>9000149882</v>
      </c>
      <c r="H1770">
        <v>149882</v>
      </c>
      <c r="I1770" t="s">
        <v>6388</v>
      </c>
      <c r="J1770" t="s">
        <v>6389</v>
      </c>
      <c r="K1770" t="s">
        <v>56</v>
      </c>
      <c r="L1770" t="s">
        <v>93</v>
      </c>
      <c r="M1770" t="s">
        <v>93</v>
      </c>
      <c r="N1770" t="s">
        <v>2985</v>
      </c>
      <c r="O1770" t="s">
        <v>59</v>
      </c>
      <c r="P1770">
        <v>351</v>
      </c>
      <c r="Q1770" t="s">
        <v>779</v>
      </c>
      <c r="R1770" t="s">
        <v>779</v>
      </c>
      <c r="S1770" t="s">
        <v>366</v>
      </c>
      <c r="T1770" t="s">
        <v>366</v>
      </c>
      <c r="U1770">
        <v>18.52637863</v>
      </c>
      <c r="V1770">
        <v>-70.029975890000003</v>
      </c>
      <c r="W1770" t="s">
        <v>780</v>
      </c>
      <c r="X1770" t="s">
        <v>85</v>
      </c>
      <c r="Y1770" t="s">
        <v>64</v>
      </c>
      <c r="Z1770" t="s">
        <v>65</v>
      </c>
      <c r="AA1770">
        <v>1169003147</v>
      </c>
      <c r="AB1770" t="s">
        <v>66</v>
      </c>
      <c r="AC1770" t="s">
        <v>67</v>
      </c>
      <c r="AD1770">
        <v>18.52637863</v>
      </c>
      <c r="AE1770">
        <v>-70.029975890000003</v>
      </c>
      <c r="AF1770" t="s">
        <v>6390</v>
      </c>
      <c r="AG1770" t="s">
        <v>32</v>
      </c>
      <c r="AH1770" t="s">
        <v>48</v>
      </c>
      <c r="AI1770" t="s">
        <v>69</v>
      </c>
      <c r="AJ1770" t="s">
        <v>69</v>
      </c>
      <c r="AK1770" t="s">
        <v>176</v>
      </c>
      <c r="AL1770" t="s">
        <v>77</v>
      </c>
      <c r="AM1770" t="s">
        <v>177</v>
      </c>
      <c r="AN1770">
        <v>11</v>
      </c>
      <c r="AO1770" t="s">
        <v>152</v>
      </c>
      <c r="AP1770">
        <v>74</v>
      </c>
      <c r="AQ1770">
        <v>0</v>
      </c>
      <c r="AR1770" t="s">
        <v>73</v>
      </c>
      <c r="AS1770">
        <v>9000149882</v>
      </c>
      <c r="AU1770">
        <v>11</v>
      </c>
      <c r="AW1770" t="str">
        <f>_xlfn.XLOOKUP(UNIVERSO[[#This Row],[RUTA-LOCALIDAD D&amp;N]],'[1]Cuota Ruta'!E:E,'[1]Cuota Ruta'!G:G)</f>
        <v>Cargar</v>
      </c>
    </row>
    <row r="1771" spans="1:49" x14ac:dyDescent="0.25">
      <c r="A1771" t="s">
        <v>48</v>
      </c>
      <c r="B1771" t="s">
        <v>380</v>
      </c>
      <c r="C1771" t="s">
        <v>381</v>
      </c>
      <c r="D1771" t="s">
        <v>76</v>
      </c>
      <c r="E1771" t="s">
        <v>823</v>
      </c>
      <c r="F1771" t="s">
        <v>283</v>
      </c>
      <c r="G1771">
        <v>9000111118</v>
      </c>
      <c r="H1771">
        <v>111118</v>
      </c>
      <c r="I1771" t="s">
        <v>6391</v>
      </c>
      <c r="J1771" t="s">
        <v>6392</v>
      </c>
      <c r="K1771" t="s">
        <v>286</v>
      </c>
      <c r="L1771" t="s">
        <v>826</v>
      </c>
      <c r="M1771" t="s">
        <v>826</v>
      </c>
      <c r="N1771" t="s">
        <v>253</v>
      </c>
      <c r="O1771" t="s">
        <v>59</v>
      </c>
      <c r="P1771">
        <v>337</v>
      </c>
      <c r="Q1771" t="s">
        <v>839</v>
      </c>
      <c r="R1771" t="s">
        <v>839</v>
      </c>
      <c r="S1771" t="s">
        <v>840</v>
      </c>
      <c r="T1771" t="s">
        <v>840</v>
      </c>
      <c r="U1771">
        <v>19.210107803344702</v>
      </c>
      <c r="V1771">
        <v>-70.035514831542898</v>
      </c>
      <c r="W1771" t="s">
        <v>841</v>
      </c>
      <c r="X1771" t="s">
        <v>85</v>
      </c>
      <c r="Y1771" t="s">
        <v>64</v>
      </c>
      <c r="Z1771" t="s">
        <v>65</v>
      </c>
      <c r="AA1771">
        <v>1154011969</v>
      </c>
      <c r="AB1771" t="s">
        <v>116</v>
      </c>
      <c r="AC1771" t="s">
        <v>67</v>
      </c>
      <c r="AD1771">
        <v>19.210103333333329</v>
      </c>
      <c r="AE1771">
        <v>-70.035161666666667</v>
      </c>
      <c r="AF1771" t="s">
        <v>6393</v>
      </c>
      <c r="AG1771" t="s">
        <v>32</v>
      </c>
      <c r="AH1771" t="s">
        <v>48</v>
      </c>
      <c r="AI1771" t="s">
        <v>87</v>
      </c>
      <c r="AJ1771" t="s">
        <v>1488</v>
      </c>
      <c r="AK1771" t="s">
        <v>265</v>
      </c>
      <c r="AL1771" t="s">
        <v>823</v>
      </c>
      <c r="AM1771" t="s">
        <v>266</v>
      </c>
      <c r="AR1771" t="s">
        <v>91</v>
      </c>
      <c r="AS1771">
        <v>9000111118</v>
      </c>
      <c r="AV1771" t="s">
        <v>267</v>
      </c>
      <c r="AW1771" t="str">
        <f>_xlfn.XLOOKUP(UNIVERSO[[#This Row],[RUTA-LOCALIDAD D&amp;N]],'[1]Cuota Ruta'!E:E,'[1]Cuota Ruta'!G:G)</f>
        <v>Cargar</v>
      </c>
    </row>
    <row r="1772" spans="1:49" x14ac:dyDescent="0.25">
      <c r="A1772" t="s">
        <v>48</v>
      </c>
      <c r="B1772" t="s">
        <v>49</v>
      </c>
      <c r="C1772" t="s">
        <v>50</v>
      </c>
      <c r="D1772" t="s">
        <v>76</v>
      </c>
      <c r="E1772" t="s">
        <v>338</v>
      </c>
      <c r="F1772" t="s">
        <v>283</v>
      </c>
      <c r="G1772">
        <v>9000150868</v>
      </c>
      <c r="H1772">
        <v>150868</v>
      </c>
      <c r="I1772" t="s">
        <v>6394</v>
      </c>
      <c r="J1772" t="s">
        <v>6395</v>
      </c>
      <c r="K1772" t="s">
        <v>286</v>
      </c>
      <c r="L1772" t="s">
        <v>338</v>
      </c>
      <c r="M1772" t="s">
        <v>338</v>
      </c>
      <c r="N1772" t="s">
        <v>6396</v>
      </c>
      <c r="O1772" t="s">
        <v>59</v>
      </c>
      <c r="P1772">
        <v>380</v>
      </c>
      <c r="Q1772" t="s">
        <v>664</v>
      </c>
      <c r="R1772" t="s">
        <v>664</v>
      </c>
      <c r="S1772" t="s">
        <v>665</v>
      </c>
      <c r="T1772" t="s">
        <v>665</v>
      </c>
      <c r="U1772">
        <v>19.4725322723388</v>
      </c>
      <c r="V1772">
        <v>-70.681251525878906</v>
      </c>
      <c r="W1772" t="s">
        <v>666</v>
      </c>
      <c r="X1772" t="s">
        <v>63</v>
      </c>
      <c r="Y1772" t="s">
        <v>64</v>
      </c>
      <c r="Z1772" t="s">
        <v>99</v>
      </c>
      <c r="AA1772">
        <v>1151038370</v>
      </c>
      <c r="AB1772" t="s">
        <v>66</v>
      </c>
      <c r="AC1772" t="s">
        <v>67</v>
      </c>
      <c r="AD1772">
        <v>19.4725322723388</v>
      </c>
      <c r="AE1772">
        <v>-70.681251525878906</v>
      </c>
      <c r="AF1772" t="s">
        <v>6397</v>
      </c>
      <c r="AG1772" t="s">
        <v>32</v>
      </c>
      <c r="AH1772" t="s">
        <v>48</v>
      </c>
      <c r="AI1772" t="s">
        <v>69</v>
      </c>
      <c r="AJ1772" t="s">
        <v>69</v>
      </c>
      <c r="AK1772" t="s">
        <v>408</v>
      </c>
      <c r="AL1772" t="s">
        <v>338</v>
      </c>
      <c r="AM1772" t="s">
        <v>409</v>
      </c>
      <c r="AN1772">
        <v>1</v>
      </c>
      <c r="AO1772" t="s">
        <v>119</v>
      </c>
      <c r="AP1772">
        <v>16</v>
      </c>
      <c r="AQ1772">
        <v>0</v>
      </c>
      <c r="AR1772" t="s">
        <v>73</v>
      </c>
      <c r="AS1772">
        <v>9000150868</v>
      </c>
      <c r="AU1772">
        <v>1</v>
      </c>
      <c r="AV1772" t="s">
        <v>410</v>
      </c>
      <c r="AW1772" t="str">
        <f>_xlfn.XLOOKUP(UNIVERSO[[#This Row],[RUTA-LOCALIDAD D&amp;N]],'[1]Cuota Ruta'!E:E,'[1]Cuota Ruta'!G:G)</f>
        <v>Cargar</v>
      </c>
    </row>
    <row r="1773" spans="1:49" x14ac:dyDescent="0.25">
      <c r="A1773" t="s">
        <v>48</v>
      </c>
      <c r="B1773" t="s">
        <v>49</v>
      </c>
      <c r="C1773" t="s">
        <v>50</v>
      </c>
      <c r="D1773" t="s">
        <v>76</v>
      </c>
      <c r="E1773" t="s">
        <v>485</v>
      </c>
      <c r="F1773" t="s">
        <v>283</v>
      </c>
      <c r="G1773">
        <v>9000111224</v>
      </c>
      <c r="H1773">
        <v>111224</v>
      </c>
      <c r="I1773" t="s">
        <v>6398</v>
      </c>
      <c r="J1773" t="s">
        <v>847</v>
      </c>
      <c r="K1773" t="s">
        <v>286</v>
      </c>
      <c r="L1773" t="s">
        <v>1496</v>
      </c>
      <c r="M1773" t="s">
        <v>1496</v>
      </c>
      <c r="N1773" t="s">
        <v>253</v>
      </c>
      <c r="O1773" t="s">
        <v>59</v>
      </c>
      <c r="P1773">
        <v>342</v>
      </c>
      <c r="Q1773" t="s">
        <v>2586</v>
      </c>
      <c r="R1773" t="s">
        <v>2586</v>
      </c>
      <c r="S1773" t="s">
        <v>1050</v>
      </c>
      <c r="T1773" t="s">
        <v>1050</v>
      </c>
      <c r="U1773">
        <v>19.3854885101318</v>
      </c>
      <c r="V1773">
        <v>-71.500129699707003</v>
      </c>
      <c r="W1773" t="s">
        <v>2587</v>
      </c>
      <c r="X1773" t="s">
        <v>63</v>
      </c>
      <c r="Y1773" t="s">
        <v>64</v>
      </c>
      <c r="Z1773" t="s">
        <v>99</v>
      </c>
      <c r="AA1773">
        <v>1158008334</v>
      </c>
      <c r="AB1773" t="s">
        <v>66</v>
      </c>
      <c r="AC1773" t="s">
        <v>67</v>
      </c>
      <c r="AD1773">
        <v>19.3854885101318</v>
      </c>
      <c r="AE1773">
        <v>-71.500129699707003</v>
      </c>
      <c r="AF1773" t="s">
        <v>6399</v>
      </c>
      <c r="AG1773" t="s">
        <v>32</v>
      </c>
      <c r="AH1773" t="s">
        <v>48</v>
      </c>
      <c r="AI1773" t="s">
        <v>87</v>
      </c>
      <c r="AJ1773" t="s">
        <v>1488</v>
      </c>
      <c r="AK1773" t="s">
        <v>494</v>
      </c>
      <c r="AL1773" t="s">
        <v>485</v>
      </c>
      <c r="AM1773" t="s">
        <v>495</v>
      </c>
      <c r="AR1773" t="s">
        <v>91</v>
      </c>
      <c r="AS1773">
        <v>9000111224</v>
      </c>
      <c r="AV1773" t="s">
        <v>349</v>
      </c>
      <c r="AW1773" t="str">
        <f>_xlfn.XLOOKUP(UNIVERSO[[#This Row],[RUTA-LOCALIDAD D&amp;N]],'[1]Cuota Ruta'!E:E,'[1]Cuota Ruta'!G:G)</f>
        <v>Cargar</v>
      </c>
    </row>
    <row r="1774" spans="1:49" x14ac:dyDescent="0.25">
      <c r="A1774" t="s">
        <v>48</v>
      </c>
      <c r="B1774" t="s">
        <v>49</v>
      </c>
      <c r="C1774" t="s">
        <v>50</v>
      </c>
      <c r="D1774" t="s">
        <v>51</v>
      </c>
      <c r="E1774" t="s">
        <v>218</v>
      </c>
      <c r="F1774" t="s">
        <v>194</v>
      </c>
      <c r="G1774">
        <v>9000150938</v>
      </c>
      <c r="H1774">
        <v>150938</v>
      </c>
      <c r="I1774" t="s">
        <v>6400</v>
      </c>
      <c r="J1774" t="s">
        <v>6401</v>
      </c>
      <c r="K1774" t="s">
        <v>197</v>
      </c>
      <c r="L1774" t="s">
        <v>180</v>
      </c>
      <c r="M1774" t="s">
        <v>180</v>
      </c>
      <c r="N1774" t="s">
        <v>58</v>
      </c>
      <c r="O1774" t="s">
        <v>59</v>
      </c>
      <c r="P1774">
        <v>324</v>
      </c>
      <c r="Q1774" t="s">
        <v>1024</v>
      </c>
      <c r="R1774" t="s">
        <v>1024</v>
      </c>
      <c r="S1774" t="s">
        <v>1016</v>
      </c>
      <c r="T1774" t="s">
        <v>1016</v>
      </c>
      <c r="U1774">
        <v>18.623458899999999</v>
      </c>
      <c r="V1774">
        <v>-68.734825099999995</v>
      </c>
      <c r="W1774" t="s">
        <v>3609</v>
      </c>
      <c r="X1774" t="s">
        <v>63</v>
      </c>
      <c r="Y1774" t="s">
        <v>64</v>
      </c>
      <c r="Z1774" t="s">
        <v>65</v>
      </c>
      <c r="AA1774">
        <v>1160019464</v>
      </c>
      <c r="AB1774" t="s">
        <v>66</v>
      </c>
      <c r="AC1774" t="s">
        <v>67</v>
      </c>
      <c r="AD1774">
        <v>18.623458899999999</v>
      </c>
      <c r="AE1774">
        <v>-68.734825099999995</v>
      </c>
      <c r="AF1774" t="s">
        <v>6402</v>
      </c>
      <c r="AG1774" t="s">
        <v>32</v>
      </c>
      <c r="AH1774" t="s">
        <v>48</v>
      </c>
      <c r="AI1774" t="s">
        <v>69</v>
      </c>
      <c r="AJ1774" t="s">
        <v>69</v>
      </c>
      <c r="AK1774" t="s">
        <v>235</v>
      </c>
      <c r="AL1774" t="s">
        <v>218</v>
      </c>
      <c r="AM1774" t="s">
        <v>236</v>
      </c>
      <c r="AN1774">
        <v>15</v>
      </c>
      <c r="AO1774" t="s">
        <v>1107</v>
      </c>
      <c r="AP1774">
        <v>56</v>
      </c>
      <c r="AQ1774">
        <v>0</v>
      </c>
      <c r="AR1774" t="s">
        <v>73</v>
      </c>
      <c r="AS1774">
        <v>9000150938</v>
      </c>
      <c r="AU1774">
        <v>15</v>
      </c>
      <c r="AV1774" t="s">
        <v>75</v>
      </c>
      <c r="AW1774" t="str">
        <f>_xlfn.XLOOKUP(UNIVERSO[[#This Row],[RUTA-LOCALIDAD D&amp;N]],'[1]Cuota Ruta'!E:E,'[1]Cuota Ruta'!G:G)</f>
        <v>Cargar</v>
      </c>
    </row>
    <row r="1775" spans="1:49" x14ac:dyDescent="0.25">
      <c r="A1775" t="s">
        <v>48</v>
      </c>
      <c r="B1775" t="s">
        <v>49</v>
      </c>
      <c r="C1775" t="s">
        <v>50</v>
      </c>
      <c r="D1775" t="s">
        <v>76</v>
      </c>
      <c r="E1775" t="s">
        <v>823</v>
      </c>
      <c r="F1775" t="s">
        <v>283</v>
      </c>
      <c r="G1775">
        <v>9000031712</v>
      </c>
      <c r="H1775">
        <v>31712</v>
      </c>
      <c r="I1775" t="s">
        <v>6403</v>
      </c>
      <c r="J1775" t="s">
        <v>6404</v>
      </c>
      <c r="K1775" t="s">
        <v>286</v>
      </c>
      <c r="L1775" t="s">
        <v>826</v>
      </c>
      <c r="M1775" t="s">
        <v>826</v>
      </c>
      <c r="N1775" t="s">
        <v>827</v>
      </c>
      <c r="O1775" t="s">
        <v>59</v>
      </c>
      <c r="P1775">
        <v>335</v>
      </c>
      <c r="Q1775" t="s">
        <v>6318</v>
      </c>
      <c r="R1775" t="s">
        <v>6318</v>
      </c>
      <c r="S1775" t="s">
        <v>840</v>
      </c>
      <c r="T1775" t="s">
        <v>840</v>
      </c>
      <c r="U1775">
        <v>19.290245532989498</v>
      </c>
      <c r="V1775">
        <v>-70.254209518432603</v>
      </c>
      <c r="W1775" t="s">
        <v>6319</v>
      </c>
      <c r="X1775" t="s">
        <v>63</v>
      </c>
      <c r="Y1775" t="s">
        <v>64</v>
      </c>
      <c r="Z1775" t="s">
        <v>99</v>
      </c>
      <c r="AA1775">
        <v>1154003439</v>
      </c>
      <c r="AB1775" t="s">
        <v>116</v>
      </c>
      <c r="AC1775" t="s">
        <v>67</v>
      </c>
      <c r="AD1775">
        <v>19.290276666666671</v>
      </c>
      <c r="AE1775">
        <v>-70.254121666666663</v>
      </c>
      <c r="AF1775" t="s">
        <v>6405</v>
      </c>
      <c r="AG1775" t="s">
        <v>32</v>
      </c>
      <c r="AH1775" t="s">
        <v>48</v>
      </c>
      <c r="AI1775" t="s">
        <v>87</v>
      </c>
      <c r="AJ1775" t="s">
        <v>101</v>
      </c>
      <c r="AR1775" t="s">
        <v>91</v>
      </c>
      <c r="AS1775">
        <v>9000031712</v>
      </c>
      <c r="AW1775" t="str">
        <f>_xlfn.XLOOKUP(UNIVERSO[[#This Row],[RUTA-LOCALIDAD D&amp;N]],'[1]Cuota Ruta'!E:E,'[1]Cuota Ruta'!G:G)</f>
        <v>Cargar</v>
      </c>
    </row>
    <row r="1776" spans="1:49" x14ac:dyDescent="0.25">
      <c r="A1776" t="s">
        <v>48</v>
      </c>
      <c r="B1776" t="s">
        <v>380</v>
      </c>
      <c r="C1776" t="s">
        <v>381</v>
      </c>
      <c r="D1776" t="s">
        <v>51</v>
      </c>
      <c r="E1776" t="s">
        <v>485</v>
      </c>
      <c r="F1776" t="s">
        <v>283</v>
      </c>
      <c r="G1776">
        <v>9000151163</v>
      </c>
      <c r="H1776">
        <v>151163</v>
      </c>
      <c r="I1776" t="s">
        <v>6406</v>
      </c>
      <c r="J1776" t="s">
        <v>6407</v>
      </c>
      <c r="K1776" t="s">
        <v>286</v>
      </c>
      <c r="L1776" t="s">
        <v>1039</v>
      </c>
      <c r="M1776" t="s">
        <v>1039</v>
      </c>
      <c r="N1776" t="s">
        <v>6408</v>
      </c>
      <c r="O1776" t="s">
        <v>59</v>
      </c>
      <c r="P1776">
        <v>336</v>
      </c>
      <c r="Q1776" t="s">
        <v>1040</v>
      </c>
      <c r="R1776" t="s">
        <v>1040</v>
      </c>
      <c r="S1776" t="s">
        <v>491</v>
      </c>
      <c r="T1776" t="s">
        <v>491</v>
      </c>
      <c r="U1776">
        <v>19.563122199999999</v>
      </c>
      <c r="V1776">
        <v>-71.071887399999994</v>
      </c>
      <c r="W1776" t="s">
        <v>1041</v>
      </c>
      <c r="X1776" t="s">
        <v>63</v>
      </c>
      <c r="Y1776" t="s">
        <v>64</v>
      </c>
      <c r="Z1776" t="s">
        <v>65</v>
      </c>
      <c r="AA1776">
        <v>1158010724</v>
      </c>
      <c r="AB1776" t="s">
        <v>107</v>
      </c>
      <c r="AC1776" t="s">
        <v>67</v>
      </c>
      <c r="AD1776">
        <v>19.563122199999999</v>
      </c>
      <c r="AE1776">
        <v>-71.071887399999994</v>
      </c>
      <c r="AF1776" t="s">
        <v>6409</v>
      </c>
      <c r="AG1776" t="s">
        <v>32</v>
      </c>
      <c r="AH1776" t="s">
        <v>48</v>
      </c>
      <c r="AI1776" t="s">
        <v>69</v>
      </c>
      <c r="AJ1776" t="s">
        <v>69</v>
      </c>
      <c r="AK1776" t="s">
        <v>494</v>
      </c>
      <c r="AL1776" t="s">
        <v>485</v>
      </c>
      <c r="AM1776" t="s">
        <v>495</v>
      </c>
      <c r="AN1776">
        <v>11</v>
      </c>
      <c r="AO1776" t="s">
        <v>152</v>
      </c>
      <c r="AP1776">
        <v>28</v>
      </c>
      <c r="AQ1776">
        <v>0</v>
      </c>
      <c r="AR1776" t="s">
        <v>73</v>
      </c>
      <c r="AS1776">
        <v>9000151163</v>
      </c>
      <c r="AU1776">
        <v>11</v>
      </c>
      <c r="AV1776" t="s">
        <v>349</v>
      </c>
      <c r="AW1776" t="str">
        <f>_xlfn.XLOOKUP(UNIVERSO[[#This Row],[RUTA-LOCALIDAD D&amp;N]],'[1]Cuota Ruta'!E:E,'[1]Cuota Ruta'!G:G)</f>
        <v>Cargar</v>
      </c>
    </row>
    <row r="1777" spans="1:49" x14ac:dyDescent="0.25">
      <c r="A1777" t="s">
        <v>48</v>
      </c>
      <c r="B1777" t="s">
        <v>380</v>
      </c>
      <c r="C1777" t="s">
        <v>381</v>
      </c>
      <c r="D1777" t="s">
        <v>312</v>
      </c>
      <c r="E1777" t="s">
        <v>1196</v>
      </c>
      <c r="F1777" t="s">
        <v>126</v>
      </c>
      <c r="G1777">
        <v>9000113940</v>
      </c>
      <c r="H1777">
        <v>113940</v>
      </c>
      <c r="I1777" t="s">
        <v>6410</v>
      </c>
      <c r="J1777" t="s">
        <v>6411</v>
      </c>
      <c r="K1777" t="s">
        <v>129</v>
      </c>
      <c r="L1777" t="s">
        <v>1199</v>
      </c>
      <c r="M1777" t="s">
        <v>4099</v>
      </c>
      <c r="N1777" t="s">
        <v>1199</v>
      </c>
      <c r="O1777" t="s">
        <v>126</v>
      </c>
      <c r="P1777">
        <v>331</v>
      </c>
      <c r="Q1777" t="s">
        <v>2886</v>
      </c>
      <c r="R1777" t="s">
        <v>2886</v>
      </c>
      <c r="S1777" t="s">
        <v>1201</v>
      </c>
      <c r="T1777" t="s">
        <v>1201</v>
      </c>
      <c r="U1777">
        <v>18.43975</v>
      </c>
      <c r="V1777">
        <v>-70.740390000000005</v>
      </c>
      <c r="W1777" t="s">
        <v>2887</v>
      </c>
      <c r="X1777" t="s">
        <v>63</v>
      </c>
      <c r="Y1777" t="s">
        <v>64</v>
      </c>
      <c r="Z1777" t="s">
        <v>65</v>
      </c>
      <c r="AA1777">
        <v>1163010540</v>
      </c>
      <c r="AB1777" t="s">
        <v>66</v>
      </c>
      <c r="AC1777" t="s">
        <v>67</v>
      </c>
      <c r="AD1777">
        <v>18.43975</v>
      </c>
      <c r="AE1777">
        <v>-70.740390000000005</v>
      </c>
      <c r="AF1777" t="s">
        <v>6412</v>
      </c>
      <c r="AG1777" t="s">
        <v>32</v>
      </c>
      <c r="AH1777" t="s">
        <v>48</v>
      </c>
      <c r="AI1777" t="s">
        <v>87</v>
      </c>
      <c r="AJ1777" t="s">
        <v>1488</v>
      </c>
      <c r="AK1777" t="s">
        <v>1204</v>
      </c>
      <c r="AL1777" t="s">
        <v>1196</v>
      </c>
      <c r="AM1777" t="s">
        <v>1205</v>
      </c>
      <c r="AR1777" t="s">
        <v>91</v>
      </c>
      <c r="AS1777">
        <v>9000113940</v>
      </c>
      <c r="AV1777" t="s">
        <v>281</v>
      </c>
      <c r="AW1777" t="str">
        <f>_xlfn.XLOOKUP(UNIVERSO[[#This Row],[RUTA-LOCALIDAD D&amp;N]],'[1]Cuota Ruta'!E:E,'[1]Cuota Ruta'!G:G)</f>
        <v>Cargar</v>
      </c>
    </row>
    <row r="1778" spans="1:49" x14ac:dyDescent="0.25">
      <c r="A1778" t="s">
        <v>48</v>
      </c>
      <c r="B1778" t="s">
        <v>49</v>
      </c>
      <c r="C1778" t="s">
        <v>110</v>
      </c>
      <c r="D1778" t="s">
        <v>51</v>
      </c>
      <c r="E1778" t="s">
        <v>338</v>
      </c>
      <c r="F1778" t="s">
        <v>283</v>
      </c>
      <c r="G1778">
        <v>9000151408</v>
      </c>
      <c r="H1778">
        <v>151408</v>
      </c>
      <c r="I1778" t="s">
        <v>6413</v>
      </c>
      <c r="J1778" t="s">
        <v>6414</v>
      </c>
      <c r="K1778" t="s">
        <v>286</v>
      </c>
      <c r="L1778" t="s">
        <v>338</v>
      </c>
      <c r="M1778" t="s">
        <v>338</v>
      </c>
      <c r="N1778" t="s">
        <v>6415</v>
      </c>
      <c r="O1778" t="s">
        <v>59</v>
      </c>
      <c r="P1778">
        <v>346</v>
      </c>
      <c r="Q1778" t="s">
        <v>1638</v>
      </c>
      <c r="R1778" t="s">
        <v>1638</v>
      </c>
      <c r="S1778" t="s">
        <v>665</v>
      </c>
      <c r="T1778" t="s">
        <v>665</v>
      </c>
      <c r="U1778">
        <v>19.47060646388352</v>
      </c>
      <c r="V1778">
        <v>-70.709771611937654</v>
      </c>
      <c r="W1778" t="s">
        <v>1639</v>
      </c>
      <c r="X1778" t="s">
        <v>63</v>
      </c>
      <c r="Y1778" t="s">
        <v>64</v>
      </c>
      <c r="Z1778" t="s">
        <v>99</v>
      </c>
      <c r="AA1778">
        <v>1151038489</v>
      </c>
      <c r="AB1778" t="s">
        <v>116</v>
      </c>
      <c r="AC1778" t="s">
        <v>67</v>
      </c>
      <c r="AD1778">
        <v>19.470563299999998</v>
      </c>
      <c r="AE1778">
        <v>-70.709816099999998</v>
      </c>
      <c r="AF1778" t="s">
        <v>6416</v>
      </c>
      <c r="AG1778" t="s">
        <v>32</v>
      </c>
      <c r="AH1778" t="s">
        <v>48</v>
      </c>
      <c r="AI1778" t="s">
        <v>69</v>
      </c>
      <c r="AJ1778" t="s">
        <v>69</v>
      </c>
      <c r="AK1778" t="s">
        <v>408</v>
      </c>
      <c r="AL1778" t="s">
        <v>338</v>
      </c>
      <c r="AM1778" t="s">
        <v>409</v>
      </c>
      <c r="AN1778">
        <v>2</v>
      </c>
      <c r="AO1778" t="s">
        <v>245</v>
      </c>
      <c r="AP1778">
        <v>24</v>
      </c>
      <c r="AQ1778">
        <v>0</v>
      </c>
      <c r="AR1778" t="s">
        <v>73</v>
      </c>
      <c r="AS1778">
        <v>9000151408</v>
      </c>
      <c r="AU1778">
        <v>2</v>
      </c>
      <c r="AV1778" t="s">
        <v>410</v>
      </c>
      <c r="AW1778" t="str">
        <f>_xlfn.XLOOKUP(UNIVERSO[[#This Row],[RUTA-LOCALIDAD D&amp;N]],'[1]Cuota Ruta'!E:E,'[1]Cuota Ruta'!G:G)</f>
        <v>Cargar</v>
      </c>
    </row>
    <row r="1779" spans="1:49" x14ac:dyDescent="0.25">
      <c r="A1779" t="s">
        <v>48</v>
      </c>
      <c r="B1779" t="s">
        <v>49</v>
      </c>
      <c r="C1779" t="s">
        <v>50</v>
      </c>
      <c r="D1779" t="s">
        <v>76</v>
      </c>
      <c r="E1779" t="s">
        <v>218</v>
      </c>
      <c r="F1779" t="s">
        <v>194</v>
      </c>
      <c r="G1779">
        <v>9000115181</v>
      </c>
      <c r="H1779">
        <v>115181</v>
      </c>
      <c r="I1779" t="s">
        <v>6417</v>
      </c>
      <c r="J1779" t="s">
        <v>6418</v>
      </c>
      <c r="K1779" t="s">
        <v>197</v>
      </c>
      <c r="L1779" t="s">
        <v>180</v>
      </c>
      <c r="M1779" t="s">
        <v>180</v>
      </c>
      <c r="N1779" t="s">
        <v>2985</v>
      </c>
      <c r="O1779" t="s">
        <v>59</v>
      </c>
      <c r="P1779">
        <v>313</v>
      </c>
      <c r="Q1779" t="s">
        <v>222</v>
      </c>
      <c r="R1779" t="s">
        <v>222</v>
      </c>
      <c r="S1779" t="s">
        <v>223</v>
      </c>
      <c r="T1779" t="s">
        <v>223</v>
      </c>
      <c r="U1779">
        <v>18.98078537</v>
      </c>
      <c r="V1779">
        <v>-69.047103879999995</v>
      </c>
      <c r="W1779" t="s">
        <v>224</v>
      </c>
      <c r="X1779" t="s">
        <v>85</v>
      </c>
      <c r="Y1779" t="s">
        <v>64</v>
      </c>
      <c r="Z1779" t="s">
        <v>65</v>
      </c>
      <c r="AA1779">
        <v>1159008586</v>
      </c>
      <c r="AB1779" t="s">
        <v>116</v>
      </c>
      <c r="AC1779" t="s">
        <v>67</v>
      </c>
      <c r="AD1779">
        <v>18.98150128</v>
      </c>
      <c r="AE1779">
        <v>-69.047081480000003</v>
      </c>
      <c r="AF1779" t="s">
        <v>6419</v>
      </c>
      <c r="AG1779" t="s">
        <v>32</v>
      </c>
      <c r="AH1779" t="s">
        <v>48</v>
      </c>
      <c r="AI1779" t="s">
        <v>87</v>
      </c>
      <c r="AJ1779" t="s">
        <v>1488</v>
      </c>
      <c r="AK1779" t="s">
        <v>226</v>
      </c>
      <c r="AL1779" t="s">
        <v>218</v>
      </c>
      <c r="AM1779" t="s">
        <v>227</v>
      </c>
      <c r="AR1779" t="s">
        <v>91</v>
      </c>
      <c r="AS1779">
        <v>9000115181</v>
      </c>
      <c r="AV1779" t="s">
        <v>92</v>
      </c>
      <c r="AW1779" t="str">
        <f>_xlfn.XLOOKUP(UNIVERSO[[#This Row],[RUTA-LOCALIDAD D&amp;N]],'[1]Cuota Ruta'!E:E,'[1]Cuota Ruta'!G:G)</f>
        <v>Cargar</v>
      </c>
    </row>
    <row r="1780" spans="1:49" x14ac:dyDescent="0.25">
      <c r="A1780" t="s">
        <v>109</v>
      </c>
      <c r="B1780" t="s">
        <v>380</v>
      </c>
      <c r="C1780" t="s">
        <v>381</v>
      </c>
      <c r="D1780" t="s">
        <v>51</v>
      </c>
      <c r="E1780" t="s">
        <v>140</v>
      </c>
      <c r="F1780" t="s">
        <v>141</v>
      </c>
      <c r="G1780">
        <v>9000151986</v>
      </c>
      <c r="H1780">
        <v>151986</v>
      </c>
      <c r="I1780" t="s">
        <v>6420</v>
      </c>
      <c r="J1780" t="s">
        <v>6421</v>
      </c>
      <c r="K1780" t="s">
        <v>144</v>
      </c>
      <c r="L1780" t="s">
        <v>93</v>
      </c>
      <c r="M1780" t="s">
        <v>93</v>
      </c>
      <c r="N1780" t="s">
        <v>1510</v>
      </c>
      <c r="O1780" t="s">
        <v>434</v>
      </c>
      <c r="P1780">
        <v>402</v>
      </c>
      <c r="Q1780" t="s">
        <v>1361</v>
      </c>
      <c r="R1780" t="s">
        <v>1361</v>
      </c>
      <c r="S1780" t="s">
        <v>436</v>
      </c>
      <c r="T1780" t="s">
        <v>436</v>
      </c>
      <c r="U1780">
        <v>18.515879000000002</v>
      </c>
      <c r="V1780">
        <v>-69.913094000000001</v>
      </c>
      <c r="W1780" t="s">
        <v>1362</v>
      </c>
      <c r="X1780" t="s">
        <v>85</v>
      </c>
      <c r="Y1780" t="s">
        <v>64</v>
      </c>
      <c r="Z1780" t="s">
        <v>65</v>
      </c>
      <c r="AA1780">
        <v>1153026859</v>
      </c>
      <c r="AB1780" t="s">
        <v>116</v>
      </c>
      <c r="AC1780" t="s">
        <v>67</v>
      </c>
      <c r="AD1780">
        <v>18.515854300000001</v>
      </c>
      <c r="AE1780">
        <v>-69.913035899999997</v>
      </c>
      <c r="AF1780" t="s">
        <v>6422</v>
      </c>
      <c r="AG1780" t="s">
        <v>32</v>
      </c>
      <c r="AH1780" t="s">
        <v>48</v>
      </c>
      <c r="AI1780" t="s">
        <v>69</v>
      </c>
      <c r="AJ1780" t="s">
        <v>118</v>
      </c>
      <c r="AK1780" t="s">
        <v>191</v>
      </c>
      <c r="AL1780" t="s">
        <v>140</v>
      </c>
      <c r="AM1780" t="s">
        <v>192</v>
      </c>
      <c r="AN1780">
        <v>4</v>
      </c>
      <c r="AO1780" t="s">
        <v>280</v>
      </c>
      <c r="AP1780">
        <v>60</v>
      </c>
      <c r="AQ1780">
        <v>0</v>
      </c>
      <c r="AR1780" t="s">
        <v>73</v>
      </c>
      <c r="AS1780">
        <v>9000151986</v>
      </c>
      <c r="AU1780">
        <v>4</v>
      </c>
      <c r="AV1780" t="s">
        <v>153</v>
      </c>
      <c r="AW1780" t="str">
        <f>_xlfn.XLOOKUP(UNIVERSO[[#This Row],[RUTA-LOCALIDAD D&amp;N]],'[1]Cuota Ruta'!E:E,'[1]Cuota Ruta'!G:G)</f>
        <v>Cargar</v>
      </c>
    </row>
    <row r="1781" spans="1:49" x14ac:dyDescent="0.25">
      <c r="A1781" t="s">
        <v>109</v>
      </c>
      <c r="B1781" t="s">
        <v>49</v>
      </c>
      <c r="C1781" t="s">
        <v>50</v>
      </c>
      <c r="D1781" t="s">
        <v>76</v>
      </c>
      <c r="E1781" t="s">
        <v>823</v>
      </c>
      <c r="F1781" t="s">
        <v>283</v>
      </c>
      <c r="G1781">
        <v>9000118685</v>
      </c>
      <c r="H1781">
        <v>118685</v>
      </c>
      <c r="I1781" t="s">
        <v>2523</v>
      </c>
      <c r="J1781" t="s">
        <v>6423</v>
      </c>
      <c r="K1781" t="s">
        <v>286</v>
      </c>
      <c r="L1781" t="s">
        <v>1301</v>
      </c>
      <c r="M1781" t="s">
        <v>1301</v>
      </c>
      <c r="N1781" t="s">
        <v>6424</v>
      </c>
      <c r="O1781" t="s">
        <v>59</v>
      </c>
      <c r="P1781">
        <v>345</v>
      </c>
      <c r="Q1781" t="s">
        <v>1303</v>
      </c>
      <c r="R1781" t="s">
        <v>1303</v>
      </c>
      <c r="S1781" t="s">
        <v>829</v>
      </c>
      <c r="T1781" t="s">
        <v>829</v>
      </c>
      <c r="U1781">
        <v>19.373998641967699</v>
      </c>
      <c r="V1781">
        <v>-70.4013671875</v>
      </c>
      <c r="W1781" t="s">
        <v>1304</v>
      </c>
      <c r="X1781" t="s">
        <v>63</v>
      </c>
      <c r="Y1781" t="s">
        <v>64</v>
      </c>
      <c r="Z1781" t="s">
        <v>99</v>
      </c>
      <c r="AA1781">
        <v>1154012621</v>
      </c>
      <c r="AB1781" t="s">
        <v>116</v>
      </c>
      <c r="AC1781" t="s">
        <v>67</v>
      </c>
      <c r="AD1781">
        <v>19.373998</v>
      </c>
      <c r="AE1781">
        <v>-70.401358900000005</v>
      </c>
      <c r="AF1781" t="s">
        <v>6425</v>
      </c>
      <c r="AG1781" t="s">
        <v>32</v>
      </c>
      <c r="AH1781" t="s">
        <v>48</v>
      </c>
      <c r="AI1781" t="s">
        <v>87</v>
      </c>
      <c r="AJ1781" t="s">
        <v>1488</v>
      </c>
      <c r="AR1781" t="s">
        <v>91</v>
      </c>
      <c r="AS1781">
        <v>9000118685</v>
      </c>
      <c r="AW1781" t="str">
        <f>_xlfn.XLOOKUP(UNIVERSO[[#This Row],[RUTA-LOCALIDAD D&amp;N]],'[1]Cuota Ruta'!E:E,'[1]Cuota Ruta'!G:G)</f>
        <v>Cargar</v>
      </c>
    </row>
    <row r="1782" spans="1:49" x14ac:dyDescent="0.25">
      <c r="A1782" t="s">
        <v>48</v>
      </c>
      <c r="B1782" t="s">
        <v>49</v>
      </c>
      <c r="C1782" t="s">
        <v>50</v>
      </c>
      <c r="D1782" t="s">
        <v>76</v>
      </c>
      <c r="E1782" t="s">
        <v>338</v>
      </c>
      <c r="F1782" t="s">
        <v>283</v>
      </c>
      <c r="G1782">
        <v>9000152096</v>
      </c>
      <c r="H1782">
        <v>152096</v>
      </c>
      <c r="I1782" t="s">
        <v>6426</v>
      </c>
      <c r="J1782" t="s">
        <v>1109</v>
      </c>
      <c r="K1782" t="s">
        <v>286</v>
      </c>
      <c r="L1782" t="s">
        <v>1748</v>
      </c>
      <c r="M1782" t="s">
        <v>1748</v>
      </c>
      <c r="N1782" t="s">
        <v>6427</v>
      </c>
      <c r="O1782" t="s">
        <v>59</v>
      </c>
      <c r="P1782">
        <v>314</v>
      </c>
      <c r="Q1782" t="s">
        <v>1823</v>
      </c>
      <c r="R1782" t="s">
        <v>1823</v>
      </c>
      <c r="S1782" t="s">
        <v>405</v>
      </c>
      <c r="T1782" t="s">
        <v>405</v>
      </c>
      <c r="U1782">
        <v>19.36346134929201</v>
      </c>
      <c r="V1782">
        <v>-70.513512675688816</v>
      </c>
      <c r="W1782" t="s">
        <v>1824</v>
      </c>
      <c r="X1782" t="s">
        <v>63</v>
      </c>
      <c r="Y1782" t="s">
        <v>64</v>
      </c>
      <c r="Z1782" t="s">
        <v>99</v>
      </c>
      <c r="AA1782">
        <v>1151038637</v>
      </c>
      <c r="AB1782" t="s">
        <v>66</v>
      </c>
      <c r="AC1782" t="s">
        <v>67</v>
      </c>
      <c r="AD1782">
        <v>19.36346134929201</v>
      </c>
      <c r="AE1782">
        <v>-70.513512675688816</v>
      </c>
      <c r="AF1782" t="s">
        <v>6428</v>
      </c>
      <c r="AG1782" t="s">
        <v>32</v>
      </c>
      <c r="AH1782" t="s">
        <v>48</v>
      </c>
      <c r="AI1782" t="s">
        <v>69</v>
      </c>
      <c r="AJ1782" t="s">
        <v>69</v>
      </c>
      <c r="AK1782" t="s">
        <v>697</v>
      </c>
      <c r="AL1782" t="s">
        <v>338</v>
      </c>
      <c r="AM1782" t="s">
        <v>698</v>
      </c>
      <c r="AN1782">
        <v>8</v>
      </c>
      <c r="AO1782" t="s">
        <v>439</v>
      </c>
      <c r="AP1782">
        <v>29</v>
      </c>
      <c r="AQ1782">
        <v>0</v>
      </c>
      <c r="AR1782" t="s">
        <v>73</v>
      </c>
      <c r="AS1782">
        <v>9000152096</v>
      </c>
      <c r="AU1782">
        <v>8</v>
      </c>
      <c r="AV1782" t="s">
        <v>410</v>
      </c>
      <c r="AW1782" t="str">
        <f>_xlfn.XLOOKUP(UNIVERSO[[#This Row],[RUTA-LOCALIDAD D&amp;N]],'[1]Cuota Ruta'!E:E,'[1]Cuota Ruta'!G:G)</f>
        <v>Cargar</v>
      </c>
    </row>
    <row r="1783" spans="1:49" x14ac:dyDescent="0.25">
      <c r="A1783" t="s">
        <v>109</v>
      </c>
      <c r="B1783" t="s">
        <v>49</v>
      </c>
      <c r="C1783" t="s">
        <v>50</v>
      </c>
      <c r="D1783" t="s">
        <v>76</v>
      </c>
      <c r="E1783" t="s">
        <v>338</v>
      </c>
      <c r="F1783" t="s">
        <v>283</v>
      </c>
      <c r="G1783">
        <v>9000119308</v>
      </c>
      <c r="H1783">
        <v>119308</v>
      </c>
      <c r="I1783" t="s">
        <v>2085</v>
      </c>
      <c r="J1783" t="s">
        <v>6429</v>
      </c>
      <c r="K1783" t="s">
        <v>286</v>
      </c>
      <c r="L1783" t="s">
        <v>1748</v>
      </c>
      <c r="M1783" t="s">
        <v>1748</v>
      </c>
      <c r="N1783" t="s">
        <v>6430</v>
      </c>
      <c r="O1783" t="s">
        <v>59</v>
      </c>
      <c r="P1783">
        <v>379</v>
      </c>
      <c r="Q1783" t="s">
        <v>1853</v>
      </c>
      <c r="R1783" t="s">
        <v>1853</v>
      </c>
      <c r="S1783" t="s">
        <v>405</v>
      </c>
      <c r="T1783" t="s">
        <v>405</v>
      </c>
      <c r="U1783">
        <v>19.401141643524198</v>
      </c>
      <c r="V1783">
        <v>-70.518268585205107</v>
      </c>
      <c r="W1783" t="s">
        <v>1854</v>
      </c>
      <c r="X1783" t="s">
        <v>85</v>
      </c>
      <c r="Y1783" t="s">
        <v>64</v>
      </c>
      <c r="Z1783" t="s">
        <v>99</v>
      </c>
      <c r="AA1783">
        <v>1151030146</v>
      </c>
      <c r="AB1783" t="s">
        <v>116</v>
      </c>
      <c r="AC1783" t="s">
        <v>67</v>
      </c>
      <c r="AD1783">
        <v>19.40108</v>
      </c>
      <c r="AE1783">
        <v>-70.518233333333328</v>
      </c>
      <c r="AF1783" t="s">
        <v>6431</v>
      </c>
      <c r="AG1783" t="s">
        <v>32</v>
      </c>
      <c r="AH1783" t="s">
        <v>48</v>
      </c>
      <c r="AI1783" t="s">
        <v>87</v>
      </c>
      <c r="AJ1783" t="s">
        <v>1488</v>
      </c>
      <c r="AK1783" t="s">
        <v>697</v>
      </c>
      <c r="AL1783" t="s">
        <v>338</v>
      </c>
      <c r="AM1783" t="s">
        <v>698</v>
      </c>
      <c r="AR1783" t="s">
        <v>91</v>
      </c>
      <c r="AS1783">
        <v>9000119308</v>
      </c>
      <c r="AV1783" t="s">
        <v>410</v>
      </c>
      <c r="AW1783" t="str">
        <f>_xlfn.XLOOKUP(UNIVERSO[[#This Row],[RUTA-LOCALIDAD D&amp;N]],'[1]Cuota Ruta'!E:E,'[1]Cuota Ruta'!G:G)</f>
        <v>Cargar</v>
      </c>
    </row>
    <row r="1784" spans="1:49" x14ac:dyDescent="0.25">
      <c r="A1784" t="s">
        <v>48</v>
      </c>
      <c r="B1784" t="s">
        <v>49</v>
      </c>
      <c r="C1784" t="s">
        <v>50</v>
      </c>
      <c r="D1784" t="s">
        <v>51</v>
      </c>
      <c r="E1784" t="s">
        <v>338</v>
      </c>
      <c r="F1784" t="s">
        <v>283</v>
      </c>
      <c r="G1784">
        <v>9000152321</v>
      </c>
      <c r="H1784">
        <v>152321</v>
      </c>
      <c r="I1784" t="s">
        <v>6432</v>
      </c>
      <c r="J1784" t="s">
        <v>3992</v>
      </c>
      <c r="K1784" t="s">
        <v>286</v>
      </c>
      <c r="L1784" t="s">
        <v>1748</v>
      </c>
      <c r="M1784" t="s">
        <v>1748</v>
      </c>
      <c r="N1784" t="s">
        <v>3993</v>
      </c>
      <c r="O1784" t="s">
        <v>59</v>
      </c>
      <c r="P1784">
        <v>362</v>
      </c>
      <c r="Q1784" t="s">
        <v>694</v>
      </c>
      <c r="R1784" t="s">
        <v>694</v>
      </c>
      <c r="S1784" t="s">
        <v>405</v>
      </c>
      <c r="T1784" t="s">
        <v>405</v>
      </c>
      <c r="U1784">
        <v>19.438756999999999</v>
      </c>
      <c r="V1784">
        <v>-70.494749999999996</v>
      </c>
      <c r="W1784" t="s">
        <v>695</v>
      </c>
      <c r="X1784" t="s">
        <v>85</v>
      </c>
      <c r="Y1784" t="s">
        <v>64</v>
      </c>
      <c r="Z1784" t="s">
        <v>99</v>
      </c>
      <c r="AA1784">
        <v>1151038682</v>
      </c>
      <c r="AB1784" t="s">
        <v>116</v>
      </c>
      <c r="AC1784" t="s">
        <v>67</v>
      </c>
      <c r="AD1784">
        <v>19.438807483333331</v>
      </c>
      <c r="AE1784">
        <v>-70.494723483333331</v>
      </c>
      <c r="AF1784" t="s">
        <v>6433</v>
      </c>
      <c r="AG1784" t="s">
        <v>32</v>
      </c>
      <c r="AH1784" t="s">
        <v>48</v>
      </c>
      <c r="AI1784" t="s">
        <v>69</v>
      </c>
      <c r="AJ1784" t="s">
        <v>69</v>
      </c>
      <c r="AK1784" t="s">
        <v>697</v>
      </c>
      <c r="AL1784" t="s">
        <v>338</v>
      </c>
      <c r="AM1784" t="s">
        <v>698</v>
      </c>
      <c r="AN1784">
        <v>8</v>
      </c>
      <c r="AO1784" t="s">
        <v>439</v>
      </c>
      <c r="AP1784">
        <v>37</v>
      </c>
      <c r="AQ1784">
        <v>0</v>
      </c>
      <c r="AR1784" t="s">
        <v>73</v>
      </c>
      <c r="AS1784">
        <v>9000152321</v>
      </c>
      <c r="AU1784">
        <v>8</v>
      </c>
      <c r="AV1784" t="s">
        <v>410</v>
      </c>
      <c r="AW1784" t="str">
        <f>_xlfn.XLOOKUP(UNIVERSO[[#This Row],[RUTA-LOCALIDAD D&amp;N]],'[1]Cuota Ruta'!E:E,'[1]Cuota Ruta'!G:G)</f>
        <v>Cargar</v>
      </c>
    </row>
    <row r="1785" spans="1:49" x14ac:dyDescent="0.25">
      <c r="A1785" t="s">
        <v>48</v>
      </c>
      <c r="B1785" t="s">
        <v>380</v>
      </c>
      <c r="C1785" t="s">
        <v>381</v>
      </c>
      <c r="D1785" t="s">
        <v>76</v>
      </c>
      <c r="E1785" t="s">
        <v>218</v>
      </c>
      <c r="F1785" t="s">
        <v>194</v>
      </c>
      <c r="G1785">
        <v>9000119928</v>
      </c>
      <c r="H1785">
        <v>119928</v>
      </c>
      <c r="I1785" t="s">
        <v>6434</v>
      </c>
      <c r="J1785" t="s">
        <v>6435</v>
      </c>
      <c r="K1785" t="s">
        <v>197</v>
      </c>
      <c r="L1785" t="s">
        <v>180</v>
      </c>
      <c r="M1785" t="s">
        <v>180</v>
      </c>
      <c r="N1785" t="s">
        <v>253</v>
      </c>
      <c r="O1785" t="s">
        <v>59</v>
      </c>
      <c r="P1785">
        <v>313</v>
      </c>
      <c r="Q1785" t="s">
        <v>222</v>
      </c>
      <c r="R1785" t="s">
        <v>222</v>
      </c>
      <c r="S1785" t="s">
        <v>223</v>
      </c>
      <c r="T1785" t="s">
        <v>223</v>
      </c>
      <c r="U1785">
        <v>19.057432169999998</v>
      </c>
      <c r="V1785">
        <v>-69.388557430000006</v>
      </c>
      <c r="W1785" t="s">
        <v>224</v>
      </c>
      <c r="X1785" t="s">
        <v>85</v>
      </c>
      <c r="Y1785" t="s">
        <v>64</v>
      </c>
      <c r="Z1785" t="s">
        <v>65</v>
      </c>
      <c r="AA1785">
        <v>1159009042</v>
      </c>
      <c r="AB1785" t="s">
        <v>116</v>
      </c>
      <c r="AC1785" t="s">
        <v>67</v>
      </c>
      <c r="AD1785">
        <v>19.057346599999999</v>
      </c>
      <c r="AE1785">
        <v>-69.388601100000002</v>
      </c>
      <c r="AF1785" t="s">
        <v>6436</v>
      </c>
      <c r="AG1785" t="s">
        <v>32</v>
      </c>
      <c r="AH1785" t="s">
        <v>48</v>
      </c>
      <c r="AI1785" t="s">
        <v>87</v>
      </c>
      <c r="AJ1785" t="s">
        <v>1488</v>
      </c>
      <c r="AK1785" t="s">
        <v>226</v>
      </c>
      <c r="AL1785" t="s">
        <v>218</v>
      </c>
      <c r="AM1785" t="s">
        <v>227</v>
      </c>
      <c r="AR1785" t="s">
        <v>91</v>
      </c>
      <c r="AS1785">
        <v>9000119928</v>
      </c>
      <c r="AV1785" t="s">
        <v>92</v>
      </c>
      <c r="AW1785" t="str">
        <f>_xlfn.XLOOKUP(UNIVERSO[[#This Row],[RUTA-LOCALIDAD D&amp;N]],'[1]Cuota Ruta'!E:E,'[1]Cuota Ruta'!G:G)</f>
        <v>Cargar</v>
      </c>
    </row>
    <row r="1786" spans="1:49" x14ac:dyDescent="0.25">
      <c r="A1786" t="s">
        <v>109</v>
      </c>
      <c r="B1786" t="s">
        <v>49</v>
      </c>
      <c r="C1786" t="s">
        <v>50</v>
      </c>
      <c r="D1786" t="s">
        <v>51</v>
      </c>
      <c r="E1786" t="s">
        <v>193</v>
      </c>
      <c r="F1786" t="s">
        <v>194</v>
      </c>
      <c r="G1786">
        <v>9000153301</v>
      </c>
      <c r="H1786">
        <v>153301</v>
      </c>
      <c r="I1786" t="s">
        <v>6437</v>
      </c>
      <c r="J1786" t="s">
        <v>6438</v>
      </c>
      <c r="K1786" t="s">
        <v>197</v>
      </c>
      <c r="L1786" t="s">
        <v>180</v>
      </c>
      <c r="M1786" t="s">
        <v>180</v>
      </c>
      <c r="N1786" t="s">
        <v>253</v>
      </c>
      <c r="O1786" t="s">
        <v>59</v>
      </c>
      <c r="P1786">
        <v>315</v>
      </c>
      <c r="Q1786" t="s">
        <v>2445</v>
      </c>
      <c r="R1786" t="s">
        <v>2445</v>
      </c>
      <c r="S1786" t="s">
        <v>1016</v>
      </c>
      <c r="T1786" t="s">
        <v>1016</v>
      </c>
      <c r="U1786">
        <v>18.615354499999999</v>
      </c>
      <c r="V1786">
        <v>-68.706833000000003</v>
      </c>
      <c r="W1786" t="s">
        <v>2446</v>
      </c>
      <c r="X1786" t="s">
        <v>85</v>
      </c>
      <c r="Y1786" t="s">
        <v>64</v>
      </c>
      <c r="Z1786" t="s">
        <v>65</v>
      </c>
      <c r="AA1786">
        <v>1160019867</v>
      </c>
      <c r="AB1786" t="s">
        <v>116</v>
      </c>
      <c r="AC1786" t="s">
        <v>67</v>
      </c>
      <c r="AD1786">
        <v>18.615153289999999</v>
      </c>
      <c r="AE1786">
        <v>-68.707216250000002</v>
      </c>
      <c r="AF1786" t="s">
        <v>6439</v>
      </c>
      <c r="AG1786" t="s">
        <v>32</v>
      </c>
      <c r="AH1786" t="s">
        <v>48</v>
      </c>
      <c r="AI1786" t="s">
        <v>69</v>
      </c>
      <c r="AJ1786" t="s">
        <v>118</v>
      </c>
      <c r="AK1786" t="s">
        <v>235</v>
      </c>
      <c r="AL1786" t="s">
        <v>193</v>
      </c>
      <c r="AM1786" t="s">
        <v>236</v>
      </c>
      <c r="AN1786">
        <v>12</v>
      </c>
      <c r="AO1786" t="s">
        <v>237</v>
      </c>
      <c r="AP1786">
        <v>7</v>
      </c>
      <c r="AQ1786">
        <v>0</v>
      </c>
      <c r="AR1786" t="s">
        <v>73</v>
      </c>
      <c r="AS1786">
        <v>9000153301</v>
      </c>
      <c r="AU1786">
        <v>12</v>
      </c>
      <c r="AV1786" t="s">
        <v>75</v>
      </c>
      <c r="AW1786" t="str">
        <f>_xlfn.XLOOKUP(UNIVERSO[[#This Row],[RUTA-LOCALIDAD D&amp;N]],'[1]Cuota Ruta'!E:E,'[1]Cuota Ruta'!G:G)</f>
        <v>Cargar</v>
      </c>
    </row>
    <row r="1787" spans="1:49" x14ac:dyDescent="0.25">
      <c r="A1787" t="s">
        <v>48</v>
      </c>
      <c r="B1787" t="s">
        <v>49</v>
      </c>
      <c r="C1787" t="s">
        <v>50</v>
      </c>
      <c r="D1787" t="s">
        <v>76</v>
      </c>
      <c r="E1787" t="s">
        <v>485</v>
      </c>
      <c r="F1787" t="s">
        <v>283</v>
      </c>
      <c r="G1787">
        <v>9000120294</v>
      </c>
      <c r="H1787">
        <v>120294</v>
      </c>
      <c r="I1787" t="s">
        <v>6440</v>
      </c>
      <c r="J1787" t="s">
        <v>6441</v>
      </c>
      <c r="K1787" t="s">
        <v>286</v>
      </c>
      <c r="L1787" t="s">
        <v>917</v>
      </c>
      <c r="M1787" t="s">
        <v>917</v>
      </c>
      <c r="N1787" t="s">
        <v>6442</v>
      </c>
      <c r="O1787" t="s">
        <v>59</v>
      </c>
      <c r="P1787">
        <v>341</v>
      </c>
      <c r="Q1787" t="s">
        <v>2607</v>
      </c>
      <c r="R1787" t="s">
        <v>2607</v>
      </c>
      <c r="S1787" t="s">
        <v>491</v>
      </c>
      <c r="T1787" t="s">
        <v>491</v>
      </c>
      <c r="U1787">
        <v>19.743883132934599</v>
      </c>
      <c r="V1787">
        <v>-70.985374450683594</v>
      </c>
      <c r="W1787" t="s">
        <v>2608</v>
      </c>
      <c r="X1787" t="s">
        <v>85</v>
      </c>
      <c r="Y1787" t="s">
        <v>64</v>
      </c>
      <c r="Z1787" t="s">
        <v>65</v>
      </c>
      <c r="AA1787">
        <v>1158008880</v>
      </c>
      <c r="AB1787" t="s">
        <v>116</v>
      </c>
      <c r="AC1787" t="s">
        <v>67</v>
      </c>
      <c r="AD1787">
        <v>19.743866666666669</v>
      </c>
      <c r="AE1787">
        <v>-70.985388333333333</v>
      </c>
      <c r="AF1787" t="s">
        <v>6443</v>
      </c>
      <c r="AG1787" t="s">
        <v>32</v>
      </c>
      <c r="AH1787" t="s">
        <v>48</v>
      </c>
      <c r="AI1787" t="s">
        <v>87</v>
      </c>
      <c r="AJ1787" t="s">
        <v>1488</v>
      </c>
      <c r="AK1787" t="s">
        <v>494</v>
      </c>
      <c r="AL1787" t="s">
        <v>485</v>
      </c>
      <c r="AM1787" t="s">
        <v>495</v>
      </c>
      <c r="AR1787" t="s">
        <v>91</v>
      </c>
      <c r="AS1787">
        <v>9000120294</v>
      </c>
      <c r="AV1787" t="s">
        <v>349</v>
      </c>
      <c r="AW1787" t="str">
        <f>_xlfn.XLOOKUP(UNIVERSO[[#This Row],[RUTA-LOCALIDAD D&amp;N]],'[1]Cuota Ruta'!E:E,'[1]Cuota Ruta'!G:G)</f>
        <v>Cargar</v>
      </c>
    </row>
    <row r="1788" spans="1:49" x14ac:dyDescent="0.25">
      <c r="A1788" t="s">
        <v>109</v>
      </c>
      <c r="B1788" t="s">
        <v>49</v>
      </c>
      <c r="C1788" t="s">
        <v>50</v>
      </c>
      <c r="D1788" t="s">
        <v>76</v>
      </c>
      <c r="E1788" t="s">
        <v>917</v>
      </c>
      <c r="F1788" t="s">
        <v>283</v>
      </c>
      <c r="G1788">
        <v>9000153722</v>
      </c>
      <c r="H1788">
        <v>153722</v>
      </c>
      <c r="I1788" t="s">
        <v>6444</v>
      </c>
      <c r="J1788" t="s">
        <v>6445</v>
      </c>
      <c r="K1788" t="s">
        <v>286</v>
      </c>
      <c r="L1788" t="s">
        <v>917</v>
      </c>
      <c r="M1788" t="s">
        <v>917</v>
      </c>
      <c r="N1788" t="s">
        <v>3218</v>
      </c>
      <c r="O1788" t="s">
        <v>59</v>
      </c>
      <c r="P1788">
        <v>310</v>
      </c>
      <c r="Q1788" t="s">
        <v>2265</v>
      </c>
      <c r="R1788" t="s">
        <v>2265</v>
      </c>
      <c r="S1788" t="s">
        <v>922</v>
      </c>
      <c r="T1788" t="s">
        <v>922</v>
      </c>
      <c r="U1788">
        <v>19.753532409999998</v>
      </c>
      <c r="V1788">
        <v>-70.518562320000001</v>
      </c>
      <c r="W1788" t="s">
        <v>2266</v>
      </c>
      <c r="X1788" t="s">
        <v>63</v>
      </c>
      <c r="Y1788" t="s">
        <v>64</v>
      </c>
      <c r="Z1788" t="s">
        <v>99</v>
      </c>
      <c r="AA1788">
        <v>1156010680</v>
      </c>
      <c r="AB1788" t="s">
        <v>116</v>
      </c>
      <c r="AC1788" t="s">
        <v>67</v>
      </c>
      <c r="AD1788">
        <v>19.753522516666671</v>
      </c>
      <c r="AE1788">
        <v>-70.518493549999988</v>
      </c>
      <c r="AF1788" t="s">
        <v>6446</v>
      </c>
      <c r="AG1788" t="s">
        <v>32</v>
      </c>
      <c r="AH1788" t="s">
        <v>48</v>
      </c>
      <c r="AI1788" t="s">
        <v>69</v>
      </c>
      <c r="AJ1788" t="s">
        <v>118</v>
      </c>
      <c r="AK1788" t="s">
        <v>925</v>
      </c>
      <c r="AL1788" t="s">
        <v>917</v>
      </c>
      <c r="AM1788" t="s">
        <v>926</v>
      </c>
      <c r="AN1788">
        <v>6</v>
      </c>
      <c r="AO1788" t="s">
        <v>348</v>
      </c>
      <c r="AP1788">
        <v>9</v>
      </c>
      <c r="AQ1788">
        <v>0</v>
      </c>
      <c r="AR1788" t="s">
        <v>73</v>
      </c>
      <c r="AS1788">
        <v>9000153722</v>
      </c>
      <c r="AU1788">
        <v>6</v>
      </c>
      <c r="AV1788" t="s">
        <v>267</v>
      </c>
      <c r="AW1788" t="str">
        <f>_xlfn.XLOOKUP(UNIVERSO[[#This Row],[RUTA-LOCALIDAD D&amp;N]],'[1]Cuota Ruta'!E:E,'[1]Cuota Ruta'!G:G)</f>
        <v>Cargar</v>
      </c>
    </row>
    <row r="1789" spans="1:49" x14ac:dyDescent="0.25">
      <c r="A1789" t="s">
        <v>109</v>
      </c>
      <c r="B1789" t="s">
        <v>49</v>
      </c>
      <c r="C1789" t="s">
        <v>50</v>
      </c>
      <c r="D1789" t="s">
        <v>76</v>
      </c>
      <c r="E1789" t="s">
        <v>282</v>
      </c>
      <c r="F1789" t="s">
        <v>283</v>
      </c>
      <c r="G1789">
        <v>9000121014</v>
      </c>
      <c r="H1789">
        <v>121014</v>
      </c>
      <c r="I1789" t="s">
        <v>6447</v>
      </c>
      <c r="J1789" t="s">
        <v>6448</v>
      </c>
      <c r="K1789" t="s">
        <v>286</v>
      </c>
      <c r="L1789" t="s">
        <v>287</v>
      </c>
      <c r="M1789" t="s">
        <v>287</v>
      </c>
      <c r="N1789" t="s">
        <v>288</v>
      </c>
      <c r="O1789" t="s">
        <v>59</v>
      </c>
      <c r="P1789">
        <v>301</v>
      </c>
      <c r="Q1789" t="s">
        <v>2998</v>
      </c>
      <c r="R1789" t="s">
        <v>2998</v>
      </c>
      <c r="S1789" t="s">
        <v>290</v>
      </c>
      <c r="T1789" t="s">
        <v>290</v>
      </c>
      <c r="U1789">
        <v>18.931062699999998</v>
      </c>
      <c r="V1789">
        <v>-70.416213990000003</v>
      </c>
      <c r="W1789" t="s">
        <v>2999</v>
      </c>
      <c r="X1789" t="s">
        <v>85</v>
      </c>
      <c r="Y1789" t="s">
        <v>64</v>
      </c>
      <c r="Z1789" t="s">
        <v>99</v>
      </c>
      <c r="AA1789">
        <v>1155006506</v>
      </c>
      <c r="AB1789" t="s">
        <v>116</v>
      </c>
      <c r="AC1789" t="s">
        <v>67</v>
      </c>
      <c r="AD1789">
        <v>18.931113333333329</v>
      </c>
      <c r="AE1789">
        <v>-70.41620833333333</v>
      </c>
      <c r="AF1789" t="s">
        <v>6449</v>
      </c>
      <c r="AG1789" t="s">
        <v>32</v>
      </c>
      <c r="AH1789" t="s">
        <v>48</v>
      </c>
      <c r="AI1789" t="s">
        <v>87</v>
      </c>
      <c r="AJ1789" t="s">
        <v>1488</v>
      </c>
      <c r="AR1789" t="s">
        <v>91</v>
      </c>
      <c r="AS1789">
        <v>9000121014</v>
      </c>
      <c r="AW1789" t="str">
        <f>_xlfn.XLOOKUP(UNIVERSO[[#This Row],[RUTA-LOCALIDAD D&amp;N]],'[1]Cuota Ruta'!E:E,'[1]Cuota Ruta'!G:G)</f>
        <v>Cargar</v>
      </c>
    </row>
    <row r="1790" spans="1:49" x14ac:dyDescent="0.25">
      <c r="A1790" t="s">
        <v>48</v>
      </c>
      <c r="B1790" t="s">
        <v>49</v>
      </c>
      <c r="C1790" t="s">
        <v>50</v>
      </c>
      <c r="D1790" t="s">
        <v>76</v>
      </c>
      <c r="E1790" t="s">
        <v>338</v>
      </c>
      <c r="F1790" t="s">
        <v>283</v>
      </c>
      <c r="G1790">
        <v>9000153803</v>
      </c>
      <c r="H1790">
        <v>153803</v>
      </c>
      <c r="I1790" t="s">
        <v>6450</v>
      </c>
      <c r="J1790" t="s">
        <v>6451</v>
      </c>
      <c r="K1790" t="s">
        <v>286</v>
      </c>
      <c r="L1790" t="s">
        <v>338</v>
      </c>
      <c r="M1790" t="s">
        <v>338</v>
      </c>
      <c r="N1790" t="s">
        <v>3528</v>
      </c>
      <c r="O1790" t="s">
        <v>59</v>
      </c>
      <c r="P1790">
        <v>311</v>
      </c>
      <c r="Q1790" t="s">
        <v>1356</v>
      </c>
      <c r="R1790" t="s">
        <v>1356</v>
      </c>
      <c r="S1790" t="s">
        <v>676</v>
      </c>
      <c r="T1790" t="s">
        <v>676</v>
      </c>
      <c r="U1790">
        <v>19.496780993214379</v>
      </c>
      <c r="V1790">
        <v>-70.720332833046797</v>
      </c>
      <c r="W1790" t="s">
        <v>1357</v>
      </c>
      <c r="X1790" t="s">
        <v>63</v>
      </c>
      <c r="Y1790" t="s">
        <v>64</v>
      </c>
      <c r="Z1790" t="s">
        <v>99</v>
      </c>
      <c r="AA1790">
        <v>1151039101</v>
      </c>
      <c r="AB1790" t="s">
        <v>116</v>
      </c>
      <c r="AC1790" t="s">
        <v>67</v>
      </c>
      <c r="AD1790">
        <v>19.496770869999999</v>
      </c>
      <c r="AE1790">
        <v>-70.720288310000001</v>
      </c>
      <c r="AF1790" t="s">
        <v>6452</v>
      </c>
      <c r="AG1790" t="s">
        <v>32</v>
      </c>
      <c r="AH1790" t="s">
        <v>48</v>
      </c>
      <c r="AI1790" t="s">
        <v>69</v>
      </c>
      <c r="AJ1790" t="s">
        <v>69</v>
      </c>
      <c r="AK1790" t="s">
        <v>346</v>
      </c>
      <c r="AL1790" t="s">
        <v>338</v>
      </c>
      <c r="AM1790" t="s">
        <v>347</v>
      </c>
      <c r="AN1790">
        <v>2</v>
      </c>
      <c r="AO1790" t="s">
        <v>245</v>
      </c>
      <c r="AP1790">
        <v>23</v>
      </c>
      <c r="AQ1790">
        <v>0</v>
      </c>
      <c r="AR1790" t="s">
        <v>73</v>
      </c>
      <c r="AS1790">
        <v>9000153803</v>
      </c>
      <c r="AU1790">
        <v>2</v>
      </c>
      <c r="AV1790" t="s">
        <v>349</v>
      </c>
      <c r="AW1790" t="str">
        <f>_xlfn.XLOOKUP(UNIVERSO[[#This Row],[RUTA-LOCALIDAD D&amp;N]],'[1]Cuota Ruta'!E:E,'[1]Cuota Ruta'!G:G)</f>
        <v>Cargar</v>
      </c>
    </row>
    <row r="1791" spans="1:49" x14ac:dyDescent="0.25">
      <c r="A1791" t="s">
        <v>48</v>
      </c>
      <c r="B1791" t="s">
        <v>49</v>
      </c>
      <c r="C1791" t="s">
        <v>50</v>
      </c>
      <c r="D1791" t="s">
        <v>76</v>
      </c>
      <c r="E1791" t="s">
        <v>338</v>
      </c>
      <c r="F1791" t="s">
        <v>283</v>
      </c>
      <c r="G1791">
        <v>9000122605</v>
      </c>
      <c r="H1791">
        <v>122605</v>
      </c>
      <c r="I1791" t="s">
        <v>6453</v>
      </c>
      <c r="J1791" t="s">
        <v>6454</v>
      </c>
      <c r="K1791" t="s">
        <v>286</v>
      </c>
      <c r="L1791" t="s">
        <v>338</v>
      </c>
      <c r="M1791" t="s">
        <v>338</v>
      </c>
      <c r="N1791" t="s">
        <v>5989</v>
      </c>
      <c r="O1791" t="s">
        <v>59</v>
      </c>
      <c r="P1791">
        <v>352</v>
      </c>
      <c r="Q1791" t="s">
        <v>765</v>
      </c>
      <c r="R1791" t="s">
        <v>765</v>
      </c>
      <c r="S1791" t="s">
        <v>676</v>
      </c>
      <c r="T1791" t="s">
        <v>676</v>
      </c>
      <c r="U1791">
        <v>19.487655639648398</v>
      </c>
      <c r="V1791">
        <v>-70.738914489745994</v>
      </c>
      <c r="W1791" t="s">
        <v>766</v>
      </c>
      <c r="X1791" t="s">
        <v>85</v>
      </c>
      <c r="Y1791" t="s">
        <v>64</v>
      </c>
      <c r="Z1791" t="s">
        <v>65</v>
      </c>
      <c r="AA1791">
        <v>1151031876</v>
      </c>
      <c r="AB1791" t="s">
        <v>66</v>
      </c>
      <c r="AC1791" t="s">
        <v>67</v>
      </c>
      <c r="AD1791">
        <v>19.487655639648398</v>
      </c>
      <c r="AE1791">
        <v>-70.738914489745994</v>
      </c>
      <c r="AF1791" t="s">
        <v>6455</v>
      </c>
      <c r="AG1791" t="s">
        <v>32</v>
      </c>
      <c r="AH1791" t="s">
        <v>48</v>
      </c>
      <c r="AI1791" t="s">
        <v>87</v>
      </c>
      <c r="AJ1791" t="s">
        <v>1488</v>
      </c>
      <c r="AK1791" t="s">
        <v>346</v>
      </c>
      <c r="AL1791" t="s">
        <v>338</v>
      </c>
      <c r="AM1791" t="s">
        <v>347</v>
      </c>
      <c r="AR1791" t="s">
        <v>91</v>
      </c>
      <c r="AS1791">
        <v>9000122605</v>
      </c>
      <c r="AV1791" t="s">
        <v>349</v>
      </c>
      <c r="AW1791" t="str">
        <f>_xlfn.XLOOKUP(UNIVERSO[[#This Row],[RUTA-LOCALIDAD D&amp;N]],'[1]Cuota Ruta'!E:E,'[1]Cuota Ruta'!G:G)</f>
        <v>Cargar</v>
      </c>
    </row>
    <row r="1792" spans="1:49" x14ac:dyDescent="0.25">
      <c r="A1792" t="s">
        <v>48</v>
      </c>
      <c r="B1792" t="s">
        <v>49</v>
      </c>
      <c r="C1792" t="s">
        <v>50</v>
      </c>
      <c r="D1792" t="s">
        <v>51</v>
      </c>
      <c r="E1792" t="s">
        <v>338</v>
      </c>
      <c r="F1792" t="s">
        <v>283</v>
      </c>
      <c r="G1792">
        <v>9000154383</v>
      </c>
      <c r="H1792">
        <v>154383</v>
      </c>
      <c r="I1792" t="s">
        <v>6456</v>
      </c>
      <c r="J1792" t="s">
        <v>6457</v>
      </c>
      <c r="K1792" t="s">
        <v>286</v>
      </c>
      <c r="L1792" t="s">
        <v>338</v>
      </c>
      <c r="M1792" t="s">
        <v>338</v>
      </c>
      <c r="N1792" t="s">
        <v>6458</v>
      </c>
      <c r="O1792" t="s">
        <v>59</v>
      </c>
      <c r="P1792">
        <v>305</v>
      </c>
      <c r="Q1792" t="s">
        <v>1838</v>
      </c>
      <c r="R1792" t="s">
        <v>1838</v>
      </c>
      <c r="S1792" t="s">
        <v>343</v>
      </c>
      <c r="T1792" t="s">
        <v>343</v>
      </c>
      <c r="U1792">
        <v>19.4397773742675</v>
      </c>
      <c r="V1792">
        <v>-70.691032409667898</v>
      </c>
      <c r="W1792" t="s">
        <v>1839</v>
      </c>
      <c r="X1792" t="s">
        <v>63</v>
      </c>
      <c r="Y1792" t="s">
        <v>64</v>
      </c>
      <c r="Z1792" t="s">
        <v>65</v>
      </c>
      <c r="AA1792">
        <v>1151039236</v>
      </c>
      <c r="AB1792" t="s">
        <v>116</v>
      </c>
      <c r="AC1792" t="s">
        <v>67</v>
      </c>
      <c r="AD1792">
        <v>19.439863716666661</v>
      </c>
      <c r="AE1792">
        <v>-70.690959233333331</v>
      </c>
      <c r="AF1792" t="s">
        <v>6459</v>
      </c>
      <c r="AG1792" t="s">
        <v>32</v>
      </c>
      <c r="AH1792" t="s">
        <v>48</v>
      </c>
      <c r="AI1792" t="s">
        <v>69</v>
      </c>
      <c r="AJ1792" t="s">
        <v>69</v>
      </c>
      <c r="AK1792" t="s">
        <v>408</v>
      </c>
      <c r="AL1792" t="s">
        <v>338</v>
      </c>
      <c r="AM1792" t="s">
        <v>409</v>
      </c>
      <c r="AN1792">
        <v>2</v>
      </c>
      <c r="AO1792" t="s">
        <v>245</v>
      </c>
      <c r="AP1792">
        <v>35</v>
      </c>
      <c r="AQ1792">
        <v>0</v>
      </c>
      <c r="AR1792" t="s">
        <v>73</v>
      </c>
      <c r="AS1792">
        <v>9000154383</v>
      </c>
      <c r="AT1792" t="s">
        <v>24</v>
      </c>
      <c r="AU1792">
        <v>2</v>
      </c>
      <c r="AV1792" t="s">
        <v>410</v>
      </c>
      <c r="AW1792" t="str">
        <f>_xlfn.XLOOKUP(UNIVERSO[[#This Row],[RUTA-LOCALIDAD D&amp;N]],'[1]Cuota Ruta'!E:E,'[1]Cuota Ruta'!G:G)</f>
        <v>Cargar</v>
      </c>
    </row>
    <row r="1793" spans="1:49" x14ac:dyDescent="0.25">
      <c r="A1793" t="s">
        <v>48</v>
      </c>
      <c r="B1793" t="s">
        <v>380</v>
      </c>
      <c r="C1793" t="s">
        <v>381</v>
      </c>
      <c r="D1793" t="s">
        <v>76</v>
      </c>
      <c r="E1793" t="s">
        <v>338</v>
      </c>
      <c r="F1793" t="s">
        <v>283</v>
      </c>
      <c r="G1793">
        <v>9000022973</v>
      </c>
      <c r="H1793">
        <v>22973</v>
      </c>
      <c r="I1793" t="s">
        <v>6460</v>
      </c>
      <c r="J1793" t="s">
        <v>6461</v>
      </c>
      <c r="K1793" t="s">
        <v>286</v>
      </c>
      <c r="L1793" t="s">
        <v>338</v>
      </c>
      <c r="M1793" t="s">
        <v>338</v>
      </c>
      <c r="N1793" t="s">
        <v>253</v>
      </c>
      <c r="O1793" t="s">
        <v>434</v>
      </c>
      <c r="P1793">
        <v>364</v>
      </c>
      <c r="Q1793" t="s">
        <v>1474</v>
      </c>
      <c r="R1793" t="s">
        <v>1474</v>
      </c>
      <c r="S1793" t="s">
        <v>504</v>
      </c>
      <c r="T1793" t="s">
        <v>504</v>
      </c>
      <c r="U1793">
        <v>19.449657439999999</v>
      </c>
      <c r="V1793">
        <v>-70.693893430000003</v>
      </c>
      <c r="W1793" t="s">
        <v>1475</v>
      </c>
      <c r="X1793" t="s">
        <v>85</v>
      </c>
      <c r="Y1793" t="s">
        <v>64</v>
      </c>
      <c r="Z1793" t="s">
        <v>65</v>
      </c>
      <c r="AA1793">
        <v>1151014183</v>
      </c>
      <c r="AB1793" t="s">
        <v>66</v>
      </c>
      <c r="AC1793" t="s">
        <v>67</v>
      </c>
      <c r="AD1793">
        <v>19.449657439999999</v>
      </c>
      <c r="AE1793">
        <v>-70.693893430000003</v>
      </c>
      <c r="AF1793" t="s">
        <v>6462</v>
      </c>
      <c r="AG1793" t="s">
        <v>32</v>
      </c>
      <c r="AH1793" t="s">
        <v>48</v>
      </c>
      <c r="AI1793" t="s">
        <v>87</v>
      </c>
      <c r="AJ1793" t="s">
        <v>101</v>
      </c>
      <c r="AK1793" t="s">
        <v>346</v>
      </c>
      <c r="AL1793" t="s">
        <v>338</v>
      </c>
      <c r="AM1793" t="s">
        <v>347</v>
      </c>
      <c r="AN1793">
        <v>2</v>
      </c>
      <c r="AO1793" t="s">
        <v>245</v>
      </c>
      <c r="AR1793" t="s">
        <v>91</v>
      </c>
      <c r="AS1793">
        <v>9000022973</v>
      </c>
      <c r="AU1793">
        <v>2</v>
      </c>
      <c r="AV1793" t="s">
        <v>349</v>
      </c>
      <c r="AW1793" t="str">
        <f>_xlfn.XLOOKUP(UNIVERSO[[#This Row],[RUTA-LOCALIDAD D&amp;N]],'[1]Cuota Ruta'!E:E,'[1]Cuota Ruta'!G:G)</f>
        <v>Cargar</v>
      </c>
    </row>
    <row r="1794" spans="1:49" x14ac:dyDescent="0.25">
      <c r="A1794" t="s">
        <v>48</v>
      </c>
      <c r="B1794" t="s">
        <v>49</v>
      </c>
      <c r="C1794" t="s">
        <v>50</v>
      </c>
      <c r="D1794" t="s">
        <v>124</v>
      </c>
      <c r="E1794" t="s">
        <v>269</v>
      </c>
      <c r="F1794" t="s">
        <v>126</v>
      </c>
      <c r="G1794">
        <v>9000154648</v>
      </c>
      <c r="H1794">
        <v>154648</v>
      </c>
      <c r="I1794" t="s">
        <v>6463</v>
      </c>
      <c r="J1794" t="s">
        <v>6464</v>
      </c>
      <c r="K1794" t="s">
        <v>129</v>
      </c>
      <c r="L1794" t="s">
        <v>272</v>
      </c>
      <c r="M1794" t="s">
        <v>273</v>
      </c>
      <c r="N1794" t="s">
        <v>273</v>
      </c>
      <c r="O1794" t="s">
        <v>126</v>
      </c>
      <c r="P1794">
        <v>320</v>
      </c>
      <c r="Q1794" t="s">
        <v>1222</v>
      </c>
      <c r="R1794" t="s">
        <v>1222</v>
      </c>
      <c r="S1794" t="s">
        <v>275</v>
      </c>
      <c r="T1794" t="s">
        <v>275</v>
      </c>
      <c r="U1794">
        <v>18.819849999999999</v>
      </c>
      <c r="V1794">
        <v>-71.236339999999998</v>
      </c>
      <c r="W1794" t="s">
        <v>1223</v>
      </c>
      <c r="X1794" t="s">
        <v>63</v>
      </c>
      <c r="Y1794" t="s">
        <v>64</v>
      </c>
      <c r="Z1794" t="s">
        <v>65</v>
      </c>
      <c r="AA1794">
        <v>1163018924</v>
      </c>
      <c r="AB1794" t="s">
        <v>116</v>
      </c>
      <c r="AC1794" t="s">
        <v>67</v>
      </c>
      <c r="AD1794">
        <v>18.819871930000001</v>
      </c>
      <c r="AE1794">
        <v>-71.2363821</v>
      </c>
      <c r="AF1794" t="s">
        <v>6465</v>
      </c>
      <c r="AG1794" t="s">
        <v>32</v>
      </c>
      <c r="AH1794" t="s">
        <v>48</v>
      </c>
      <c r="AI1794" t="s">
        <v>69</v>
      </c>
      <c r="AJ1794" t="s">
        <v>69</v>
      </c>
      <c r="AK1794" t="s">
        <v>278</v>
      </c>
      <c r="AL1794" t="s">
        <v>269</v>
      </c>
      <c r="AM1794" t="s">
        <v>279</v>
      </c>
      <c r="AN1794">
        <v>5</v>
      </c>
      <c r="AO1794" t="s">
        <v>72</v>
      </c>
      <c r="AP1794">
        <v>21</v>
      </c>
      <c r="AQ1794">
        <v>0</v>
      </c>
      <c r="AR1794" t="s">
        <v>73</v>
      </c>
      <c r="AS1794">
        <v>9000154648</v>
      </c>
      <c r="AU1794">
        <v>5</v>
      </c>
      <c r="AV1794" t="s">
        <v>281</v>
      </c>
      <c r="AW1794" t="str">
        <f>_xlfn.XLOOKUP(UNIVERSO[[#This Row],[RUTA-LOCALIDAD D&amp;N]],'[1]Cuota Ruta'!E:E,'[1]Cuota Ruta'!G:G)</f>
        <v>Cargar</v>
      </c>
    </row>
    <row r="1795" spans="1:49" x14ac:dyDescent="0.25">
      <c r="A1795" t="s">
        <v>48</v>
      </c>
      <c r="B1795" t="s">
        <v>49</v>
      </c>
      <c r="C1795" t="s">
        <v>50</v>
      </c>
      <c r="D1795" t="s">
        <v>76</v>
      </c>
      <c r="E1795" t="s">
        <v>282</v>
      </c>
      <c r="F1795" t="s">
        <v>283</v>
      </c>
      <c r="G1795">
        <v>9000122843</v>
      </c>
      <c r="H1795">
        <v>122843</v>
      </c>
      <c r="I1795" t="s">
        <v>1926</v>
      </c>
      <c r="J1795" t="s">
        <v>6466</v>
      </c>
      <c r="K1795" t="s">
        <v>286</v>
      </c>
      <c r="L1795" t="s">
        <v>287</v>
      </c>
      <c r="M1795" t="s">
        <v>287</v>
      </c>
      <c r="N1795" t="s">
        <v>288</v>
      </c>
      <c r="O1795" t="s">
        <v>59</v>
      </c>
      <c r="P1795">
        <v>301</v>
      </c>
      <c r="Q1795" t="s">
        <v>2998</v>
      </c>
      <c r="R1795" t="s">
        <v>2998</v>
      </c>
      <c r="S1795" t="s">
        <v>290</v>
      </c>
      <c r="T1795" t="s">
        <v>290</v>
      </c>
      <c r="U1795">
        <v>18.92756271</v>
      </c>
      <c r="V1795">
        <v>-70.416213990000003</v>
      </c>
      <c r="W1795" t="s">
        <v>2999</v>
      </c>
      <c r="X1795" t="s">
        <v>85</v>
      </c>
      <c r="Y1795" t="s">
        <v>64</v>
      </c>
      <c r="Z1795" t="s">
        <v>99</v>
      </c>
      <c r="AA1795">
        <v>1155006557</v>
      </c>
      <c r="AB1795" t="s">
        <v>116</v>
      </c>
      <c r="AC1795" t="s">
        <v>67</v>
      </c>
      <c r="AD1795">
        <v>18.927583333333331</v>
      </c>
      <c r="AE1795">
        <v>-70.416258333333332</v>
      </c>
      <c r="AF1795" t="s">
        <v>6467</v>
      </c>
      <c r="AG1795" t="s">
        <v>32</v>
      </c>
      <c r="AH1795" t="s">
        <v>48</v>
      </c>
      <c r="AI1795" t="s">
        <v>87</v>
      </c>
      <c r="AJ1795" t="s">
        <v>1488</v>
      </c>
      <c r="AR1795" t="s">
        <v>91</v>
      </c>
      <c r="AS1795">
        <v>9000122843</v>
      </c>
      <c r="AW1795" t="str">
        <f>_xlfn.XLOOKUP(UNIVERSO[[#This Row],[RUTA-LOCALIDAD D&amp;N]],'[1]Cuota Ruta'!E:E,'[1]Cuota Ruta'!G:G)</f>
        <v>Cargar</v>
      </c>
    </row>
    <row r="1796" spans="1:49" x14ac:dyDescent="0.25">
      <c r="A1796" t="s">
        <v>109</v>
      </c>
      <c r="B1796" t="s">
        <v>49</v>
      </c>
      <c r="C1796" t="s">
        <v>50</v>
      </c>
      <c r="D1796" t="s">
        <v>51</v>
      </c>
      <c r="E1796" t="s">
        <v>193</v>
      </c>
      <c r="F1796" t="s">
        <v>194</v>
      </c>
      <c r="G1796">
        <v>9000154864</v>
      </c>
      <c r="H1796">
        <v>154864</v>
      </c>
      <c r="I1796" t="s">
        <v>6468</v>
      </c>
      <c r="J1796" t="s">
        <v>6469</v>
      </c>
      <c r="K1796" t="s">
        <v>197</v>
      </c>
      <c r="L1796" t="s">
        <v>180</v>
      </c>
      <c r="M1796" t="s">
        <v>180</v>
      </c>
      <c r="N1796" t="s">
        <v>419</v>
      </c>
      <c r="O1796" t="s">
        <v>59</v>
      </c>
      <c r="P1796">
        <v>321</v>
      </c>
      <c r="Q1796" t="s">
        <v>2499</v>
      </c>
      <c r="R1796" t="s">
        <v>2499</v>
      </c>
      <c r="S1796" t="s">
        <v>1016</v>
      </c>
      <c r="T1796" t="s">
        <v>1016</v>
      </c>
      <c r="U1796">
        <v>18.587652200000001</v>
      </c>
      <c r="V1796">
        <v>-68.707663999999994</v>
      </c>
      <c r="W1796" t="s">
        <v>2500</v>
      </c>
      <c r="X1796" t="s">
        <v>85</v>
      </c>
      <c r="Y1796" t="s">
        <v>64</v>
      </c>
      <c r="Z1796" t="s">
        <v>99</v>
      </c>
      <c r="AA1796">
        <v>1160020030</v>
      </c>
      <c r="AB1796" t="s">
        <v>116</v>
      </c>
      <c r="AC1796" t="s">
        <v>67</v>
      </c>
      <c r="AD1796">
        <v>18.587729613433929</v>
      </c>
      <c r="AE1796">
        <v>-68.707675750332555</v>
      </c>
      <c r="AF1796" t="s">
        <v>6470</v>
      </c>
      <c r="AG1796" t="s">
        <v>32</v>
      </c>
      <c r="AH1796" t="s">
        <v>48</v>
      </c>
      <c r="AI1796" t="s">
        <v>69</v>
      </c>
      <c r="AJ1796" t="s">
        <v>118</v>
      </c>
      <c r="AK1796" t="s">
        <v>235</v>
      </c>
      <c r="AL1796" t="s">
        <v>193</v>
      </c>
      <c r="AM1796" t="s">
        <v>236</v>
      </c>
      <c r="AN1796">
        <v>16</v>
      </c>
      <c r="AO1796" t="s">
        <v>2516</v>
      </c>
      <c r="AP1796">
        <v>83</v>
      </c>
      <c r="AQ1796">
        <v>0</v>
      </c>
      <c r="AR1796" t="s">
        <v>73</v>
      </c>
      <c r="AS1796">
        <v>9000154864</v>
      </c>
      <c r="AU1796">
        <v>16</v>
      </c>
      <c r="AV1796" t="s">
        <v>75</v>
      </c>
      <c r="AW1796" t="str">
        <f>_xlfn.XLOOKUP(UNIVERSO[[#This Row],[RUTA-LOCALIDAD D&amp;N]],'[1]Cuota Ruta'!E:E,'[1]Cuota Ruta'!G:G)</f>
        <v>Cargar</v>
      </c>
    </row>
    <row r="1797" spans="1:49" x14ac:dyDescent="0.25">
      <c r="A1797" t="s">
        <v>48</v>
      </c>
      <c r="B1797" t="s">
        <v>49</v>
      </c>
      <c r="C1797" t="s">
        <v>50</v>
      </c>
      <c r="D1797" t="s">
        <v>76</v>
      </c>
      <c r="E1797" t="s">
        <v>917</v>
      </c>
      <c r="F1797" t="s">
        <v>283</v>
      </c>
      <c r="G1797">
        <v>9000138525</v>
      </c>
      <c r="H1797">
        <v>138525</v>
      </c>
      <c r="I1797" t="s">
        <v>6471</v>
      </c>
      <c r="J1797" t="s">
        <v>6472</v>
      </c>
      <c r="K1797" t="s">
        <v>286</v>
      </c>
      <c r="L1797" t="s">
        <v>917</v>
      </c>
      <c r="M1797" t="s">
        <v>917</v>
      </c>
      <c r="N1797" t="s">
        <v>3462</v>
      </c>
      <c r="O1797" t="s">
        <v>59</v>
      </c>
      <c r="P1797">
        <v>312</v>
      </c>
      <c r="Q1797" t="s">
        <v>2341</v>
      </c>
      <c r="R1797" t="s">
        <v>2341</v>
      </c>
      <c r="S1797" t="s">
        <v>922</v>
      </c>
      <c r="T1797" t="s">
        <v>922</v>
      </c>
      <c r="U1797">
        <v>19.7499</v>
      </c>
      <c r="V1797">
        <v>-70.407200000000003</v>
      </c>
      <c r="W1797" t="s">
        <v>2342</v>
      </c>
      <c r="X1797" t="s">
        <v>85</v>
      </c>
      <c r="Y1797" t="s">
        <v>64</v>
      </c>
      <c r="Z1797" t="s">
        <v>99</v>
      </c>
      <c r="AA1797">
        <v>1156009960</v>
      </c>
      <c r="AB1797" t="s">
        <v>66</v>
      </c>
      <c r="AC1797" t="s">
        <v>67</v>
      </c>
      <c r="AD1797">
        <v>19.7499</v>
      </c>
      <c r="AE1797">
        <v>-70.407200000000003</v>
      </c>
      <c r="AF1797" t="s">
        <v>6473</v>
      </c>
      <c r="AG1797" t="s">
        <v>32</v>
      </c>
      <c r="AH1797" t="s">
        <v>48</v>
      </c>
      <c r="AI1797" t="s">
        <v>87</v>
      </c>
      <c r="AJ1797" t="s">
        <v>101</v>
      </c>
      <c r="AK1797" t="s">
        <v>925</v>
      </c>
      <c r="AL1797" t="s">
        <v>917</v>
      </c>
      <c r="AM1797" t="s">
        <v>926</v>
      </c>
      <c r="AN1797">
        <v>6</v>
      </c>
      <c r="AO1797" t="s">
        <v>348</v>
      </c>
      <c r="AR1797" t="s">
        <v>91</v>
      </c>
      <c r="AS1797">
        <v>9000138525</v>
      </c>
      <c r="AU1797">
        <v>6</v>
      </c>
      <c r="AV1797" t="s">
        <v>267</v>
      </c>
      <c r="AW1797" t="str">
        <f>_xlfn.XLOOKUP(UNIVERSO[[#This Row],[RUTA-LOCALIDAD D&amp;N]],'[1]Cuota Ruta'!E:E,'[1]Cuota Ruta'!G:G)</f>
        <v>Cargar</v>
      </c>
    </row>
    <row r="1798" spans="1:49" x14ac:dyDescent="0.25">
      <c r="A1798" t="s">
        <v>48</v>
      </c>
      <c r="B1798" t="s">
        <v>49</v>
      </c>
      <c r="C1798" t="s">
        <v>50</v>
      </c>
      <c r="D1798" t="s">
        <v>51</v>
      </c>
      <c r="E1798" t="s">
        <v>338</v>
      </c>
      <c r="F1798" t="s">
        <v>283</v>
      </c>
      <c r="G1798">
        <v>9000155047</v>
      </c>
      <c r="H1798">
        <v>155047</v>
      </c>
      <c r="I1798" t="s">
        <v>6474</v>
      </c>
      <c r="J1798" t="s">
        <v>6475</v>
      </c>
      <c r="K1798" t="s">
        <v>286</v>
      </c>
      <c r="L1798" t="s">
        <v>1748</v>
      </c>
      <c r="M1798" t="s">
        <v>1748</v>
      </c>
      <c r="N1798" t="s">
        <v>6476</v>
      </c>
      <c r="O1798" t="s">
        <v>59</v>
      </c>
      <c r="P1798">
        <v>313</v>
      </c>
      <c r="Q1798" t="s">
        <v>1928</v>
      </c>
      <c r="R1798" t="s">
        <v>1928</v>
      </c>
      <c r="S1798" t="s">
        <v>665</v>
      </c>
      <c r="T1798" t="s">
        <v>665</v>
      </c>
      <c r="U1798">
        <v>19.3654270172119</v>
      </c>
      <c r="V1798">
        <v>-70.570907592773395</v>
      </c>
      <c r="W1798" t="s">
        <v>1929</v>
      </c>
      <c r="X1798" t="s">
        <v>63</v>
      </c>
      <c r="Y1798" t="s">
        <v>64</v>
      </c>
      <c r="Z1798" t="s">
        <v>65</v>
      </c>
      <c r="AA1798">
        <v>1151039428</v>
      </c>
      <c r="AB1798" t="s">
        <v>66</v>
      </c>
      <c r="AC1798" t="s">
        <v>67</v>
      </c>
      <c r="AD1798">
        <v>19.3654270172119</v>
      </c>
      <c r="AE1798">
        <v>-70.570907592773395</v>
      </c>
      <c r="AF1798" t="s">
        <v>6477</v>
      </c>
      <c r="AG1798" t="s">
        <v>32</v>
      </c>
      <c r="AH1798" t="s">
        <v>48</v>
      </c>
      <c r="AI1798" t="s">
        <v>69</v>
      </c>
      <c r="AJ1798" t="s">
        <v>69</v>
      </c>
      <c r="AK1798" t="s">
        <v>697</v>
      </c>
      <c r="AL1798" t="s">
        <v>338</v>
      </c>
      <c r="AM1798" t="s">
        <v>698</v>
      </c>
      <c r="AN1798">
        <v>8</v>
      </c>
      <c r="AO1798" t="s">
        <v>439</v>
      </c>
      <c r="AP1798">
        <v>26</v>
      </c>
      <c r="AQ1798">
        <v>0</v>
      </c>
      <c r="AR1798" t="s">
        <v>73</v>
      </c>
      <c r="AS1798">
        <v>9000155047</v>
      </c>
      <c r="AU1798">
        <v>8</v>
      </c>
      <c r="AV1798" t="s">
        <v>410</v>
      </c>
      <c r="AW1798" t="str">
        <f>_xlfn.XLOOKUP(UNIVERSO[[#This Row],[RUTA-LOCALIDAD D&amp;N]],'[1]Cuota Ruta'!E:E,'[1]Cuota Ruta'!G:G)</f>
        <v>Cargar</v>
      </c>
    </row>
    <row r="1799" spans="1:49" x14ac:dyDescent="0.25">
      <c r="A1799" t="s">
        <v>48</v>
      </c>
      <c r="B1799" t="s">
        <v>380</v>
      </c>
      <c r="C1799" t="s">
        <v>381</v>
      </c>
      <c r="D1799" t="s">
        <v>76</v>
      </c>
      <c r="E1799" t="s">
        <v>218</v>
      </c>
      <c r="F1799" t="s">
        <v>194</v>
      </c>
      <c r="G1799">
        <v>9000124658</v>
      </c>
      <c r="H1799">
        <v>124658</v>
      </c>
      <c r="I1799" t="s">
        <v>6478</v>
      </c>
      <c r="J1799" t="s">
        <v>6479</v>
      </c>
      <c r="K1799" t="s">
        <v>197</v>
      </c>
      <c r="L1799" t="s">
        <v>180</v>
      </c>
      <c r="M1799" t="s">
        <v>180</v>
      </c>
      <c r="N1799" t="s">
        <v>6480</v>
      </c>
      <c r="O1799" t="s">
        <v>59</v>
      </c>
      <c r="P1799">
        <v>320</v>
      </c>
      <c r="Q1799" t="s">
        <v>231</v>
      </c>
      <c r="R1799" t="s">
        <v>231</v>
      </c>
      <c r="S1799" t="s">
        <v>232</v>
      </c>
      <c r="T1799" t="s">
        <v>232</v>
      </c>
      <c r="U1799">
        <v>18.646303939819301</v>
      </c>
      <c r="V1799">
        <v>-68.663734436035199</v>
      </c>
      <c r="W1799" t="s">
        <v>233</v>
      </c>
      <c r="X1799" t="s">
        <v>63</v>
      </c>
      <c r="Y1799" t="s">
        <v>64</v>
      </c>
      <c r="Z1799" t="s">
        <v>65</v>
      </c>
      <c r="AA1799">
        <v>1159010826</v>
      </c>
      <c r="AB1799" t="s">
        <v>66</v>
      </c>
      <c r="AC1799" t="s">
        <v>67</v>
      </c>
      <c r="AD1799">
        <v>18.646303939819301</v>
      </c>
      <c r="AE1799">
        <v>-68.663734436035199</v>
      </c>
      <c r="AF1799" t="s">
        <v>6481</v>
      </c>
      <c r="AG1799" t="s">
        <v>32</v>
      </c>
      <c r="AH1799" t="s">
        <v>48</v>
      </c>
      <c r="AI1799" t="s">
        <v>87</v>
      </c>
      <c r="AJ1799" t="s">
        <v>1488</v>
      </c>
      <c r="AK1799" t="s">
        <v>235</v>
      </c>
      <c r="AL1799" t="s">
        <v>218</v>
      </c>
      <c r="AM1799" t="s">
        <v>236</v>
      </c>
      <c r="AR1799" t="s">
        <v>91</v>
      </c>
      <c r="AS1799">
        <v>9000124658</v>
      </c>
      <c r="AV1799" t="s">
        <v>75</v>
      </c>
      <c r="AW1799" t="str">
        <f>_xlfn.XLOOKUP(UNIVERSO[[#This Row],[RUTA-LOCALIDAD D&amp;N]],'[1]Cuota Ruta'!E:E,'[1]Cuota Ruta'!G:G)</f>
        <v>Cargar</v>
      </c>
    </row>
    <row r="1800" spans="1:49" x14ac:dyDescent="0.25">
      <c r="A1800" t="s">
        <v>48</v>
      </c>
      <c r="B1800" t="s">
        <v>49</v>
      </c>
      <c r="C1800" t="s">
        <v>50</v>
      </c>
      <c r="D1800" t="s">
        <v>51</v>
      </c>
      <c r="E1800" t="s">
        <v>257</v>
      </c>
      <c r="F1800" t="s">
        <v>194</v>
      </c>
      <c r="G1800">
        <v>9000155230</v>
      </c>
      <c r="H1800">
        <v>155230</v>
      </c>
      <c r="I1800" t="s">
        <v>6482</v>
      </c>
      <c r="J1800" t="s">
        <v>6483</v>
      </c>
      <c r="K1800" t="s">
        <v>197</v>
      </c>
      <c r="L1800" t="s">
        <v>260</v>
      </c>
      <c r="M1800" t="s">
        <v>260</v>
      </c>
      <c r="N1800" t="s">
        <v>253</v>
      </c>
      <c r="O1800" t="s">
        <v>59</v>
      </c>
      <c r="P1800">
        <v>309</v>
      </c>
      <c r="Q1800" t="s">
        <v>1338</v>
      </c>
      <c r="R1800" t="s">
        <v>1338</v>
      </c>
      <c r="S1800" t="s">
        <v>262</v>
      </c>
      <c r="T1800" t="s">
        <v>262</v>
      </c>
      <c r="U1800">
        <v>19.204183</v>
      </c>
      <c r="V1800">
        <v>-69.343684999999994</v>
      </c>
      <c r="W1800" t="s">
        <v>1339</v>
      </c>
      <c r="X1800" t="s">
        <v>63</v>
      </c>
      <c r="Y1800" t="s">
        <v>64</v>
      </c>
      <c r="Z1800" t="s">
        <v>65</v>
      </c>
      <c r="AA1800">
        <v>1152011557</v>
      </c>
      <c r="AB1800" t="s">
        <v>66</v>
      </c>
      <c r="AC1800" t="s">
        <v>67</v>
      </c>
      <c r="AD1800">
        <v>19.204183</v>
      </c>
      <c r="AE1800">
        <v>-69.343684999999994</v>
      </c>
      <c r="AF1800" t="s">
        <v>6484</v>
      </c>
      <c r="AG1800" t="s">
        <v>32</v>
      </c>
      <c r="AH1800" t="s">
        <v>48</v>
      </c>
      <c r="AI1800" t="s">
        <v>69</v>
      </c>
      <c r="AJ1800" t="s">
        <v>69</v>
      </c>
      <c r="AK1800" t="s">
        <v>265</v>
      </c>
      <c r="AL1800" t="s">
        <v>257</v>
      </c>
      <c r="AM1800" t="s">
        <v>266</v>
      </c>
      <c r="AN1800">
        <v>4</v>
      </c>
      <c r="AO1800" t="s">
        <v>280</v>
      </c>
      <c r="AP1800">
        <v>64</v>
      </c>
      <c r="AQ1800">
        <v>0</v>
      </c>
      <c r="AR1800" t="s">
        <v>73</v>
      </c>
      <c r="AS1800">
        <v>9000155230</v>
      </c>
      <c r="AT1800" t="s">
        <v>74</v>
      </c>
      <c r="AU1800">
        <v>4</v>
      </c>
      <c r="AV1800" t="s">
        <v>267</v>
      </c>
      <c r="AW1800" t="str">
        <f>_xlfn.XLOOKUP(UNIVERSO[[#This Row],[RUTA-LOCALIDAD D&amp;N]],'[1]Cuota Ruta'!E:E,'[1]Cuota Ruta'!G:G)</f>
        <v>Cargar</v>
      </c>
    </row>
    <row r="1801" spans="1:49" x14ac:dyDescent="0.25">
      <c r="A1801" t="s">
        <v>48</v>
      </c>
      <c r="B1801" t="s">
        <v>49</v>
      </c>
      <c r="C1801" t="s">
        <v>110</v>
      </c>
      <c r="D1801" t="s">
        <v>76</v>
      </c>
      <c r="E1801" t="s">
        <v>485</v>
      </c>
      <c r="F1801" t="s">
        <v>283</v>
      </c>
      <c r="G1801">
        <v>9000124958</v>
      </c>
      <c r="H1801">
        <v>124958</v>
      </c>
      <c r="I1801" t="s">
        <v>6485</v>
      </c>
      <c r="J1801" t="s">
        <v>6486</v>
      </c>
      <c r="K1801" t="s">
        <v>286</v>
      </c>
      <c r="L1801" t="s">
        <v>917</v>
      </c>
      <c r="M1801" t="s">
        <v>917</v>
      </c>
      <c r="N1801" t="s">
        <v>6442</v>
      </c>
      <c r="O1801" t="s">
        <v>59</v>
      </c>
      <c r="P1801">
        <v>336</v>
      </c>
      <c r="Q1801" t="s">
        <v>1040</v>
      </c>
      <c r="R1801" t="s">
        <v>1040</v>
      </c>
      <c r="S1801" t="s">
        <v>491</v>
      </c>
      <c r="T1801" t="s">
        <v>491</v>
      </c>
      <c r="U1801">
        <v>19.734418869018501</v>
      </c>
      <c r="V1801">
        <v>-71.034835815429602</v>
      </c>
      <c r="W1801" t="s">
        <v>1041</v>
      </c>
      <c r="X1801" t="s">
        <v>85</v>
      </c>
      <c r="Y1801" t="s">
        <v>64</v>
      </c>
      <c r="Z1801" t="s">
        <v>99</v>
      </c>
      <c r="AA1801">
        <v>1158009195</v>
      </c>
      <c r="AB1801" t="s">
        <v>116</v>
      </c>
      <c r="AC1801" t="s">
        <v>67</v>
      </c>
      <c r="AD1801">
        <v>19.73457333333333</v>
      </c>
      <c r="AE1801">
        <v>-71.034746666666663</v>
      </c>
      <c r="AF1801" t="s">
        <v>6487</v>
      </c>
      <c r="AG1801" t="s">
        <v>32</v>
      </c>
      <c r="AH1801" t="s">
        <v>48</v>
      </c>
      <c r="AI1801" t="s">
        <v>87</v>
      </c>
      <c r="AJ1801" t="s">
        <v>1488</v>
      </c>
      <c r="AK1801" t="s">
        <v>494</v>
      </c>
      <c r="AL1801" t="s">
        <v>485</v>
      </c>
      <c r="AM1801" t="s">
        <v>495</v>
      </c>
      <c r="AR1801" t="s">
        <v>91</v>
      </c>
      <c r="AS1801">
        <v>9000124958</v>
      </c>
      <c r="AV1801" t="s">
        <v>349</v>
      </c>
      <c r="AW1801" t="str">
        <f>_xlfn.XLOOKUP(UNIVERSO[[#This Row],[RUTA-LOCALIDAD D&amp;N]],'[1]Cuota Ruta'!E:E,'[1]Cuota Ruta'!G:G)</f>
        <v>Cargar</v>
      </c>
    </row>
    <row r="1802" spans="1:49" x14ac:dyDescent="0.25">
      <c r="A1802" t="s">
        <v>109</v>
      </c>
      <c r="B1802" t="s">
        <v>49</v>
      </c>
      <c r="C1802" t="s">
        <v>50</v>
      </c>
      <c r="D1802" t="s">
        <v>51</v>
      </c>
      <c r="E1802" t="s">
        <v>338</v>
      </c>
      <c r="F1802" t="s">
        <v>283</v>
      </c>
      <c r="G1802">
        <v>9000156123</v>
      </c>
      <c r="H1802">
        <v>156123</v>
      </c>
      <c r="I1802" t="s">
        <v>6488</v>
      </c>
      <c r="J1802" t="s">
        <v>6489</v>
      </c>
      <c r="K1802" t="s">
        <v>286</v>
      </c>
      <c r="L1802" t="s">
        <v>338</v>
      </c>
      <c r="M1802" t="s">
        <v>338</v>
      </c>
      <c r="N1802" t="s">
        <v>253</v>
      </c>
      <c r="O1802" t="s">
        <v>59</v>
      </c>
      <c r="P1802">
        <v>344</v>
      </c>
      <c r="Q1802" t="s">
        <v>1607</v>
      </c>
      <c r="R1802" t="s">
        <v>1607</v>
      </c>
      <c r="S1802" t="s">
        <v>343</v>
      </c>
      <c r="T1802" t="s">
        <v>343</v>
      </c>
      <c r="U1802">
        <v>19.399578255725341</v>
      </c>
      <c r="V1802">
        <v>-70.664306604213579</v>
      </c>
      <c r="W1802" t="s">
        <v>1608</v>
      </c>
      <c r="X1802" t="s">
        <v>63</v>
      </c>
      <c r="Y1802" t="s">
        <v>64</v>
      </c>
      <c r="Z1802" t="s">
        <v>99</v>
      </c>
      <c r="AA1802">
        <v>1151039712</v>
      </c>
      <c r="AB1802" t="s">
        <v>116</v>
      </c>
      <c r="AC1802" t="s">
        <v>67</v>
      </c>
      <c r="AD1802">
        <v>19.399428333333329</v>
      </c>
      <c r="AE1802">
        <v>-70.664386666666658</v>
      </c>
      <c r="AF1802" t="s">
        <v>6490</v>
      </c>
      <c r="AG1802" t="s">
        <v>32</v>
      </c>
      <c r="AH1802" t="s">
        <v>48</v>
      </c>
      <c r="AI1802" t="s">
        <v>69</v>
      </c>
      <c r="AJ1802" t="s">
        <v>118</v>
      </c>
      <c r="AK1802" t="s">
        <v>408</v>
      </c>
      <c r="AL1802" t="s">
        <v>338</v>
      </c>
      <c r="AM1802" t="s">
        <v>409</v>
      </c>
      <c r="AN1802">
        <v>5</v>
      </c>
      <c r="AO1802" t="s">
        <v>72</v>
      </c>
      <c r="AP1802">
        <v>76</v>
      </c>
      <c r="AQ1802">
        <v>0</v>
      </c>
      <c r="AR1802" t="s">
        <v>73</v>
      </c>
      <c r="AS1802">
        <v>9000156123</v>
      </c>
      <c r="AU1802">
        <v>5</v>
      </c>
      <c r="AV1802" t="s">
        <v>410</v>
      </c>
      <c r="AW1802" t="str">
        <f>_xlfn.XLOOKUP(UNIVERSO[[#This Row],[RUTA-LOCALIDAD D&amp;N]],'[1]Cuota Ruta'!E:E,'[1]Cuota Ruta'!G:G)</f>
        <v>Cargar</v>
      </c>
    </row>
    <row r="1803" spans="1:49" x14ac:dyDescent="0.25">
      <c r="A1803" t="s">
        <v>109</v>
      </c>
      <c r="B1803" t="s">
        <v>49</v>
      </c>
      <c r="C1803" t="s">
        <v>50</v>
      </c>
      <c r="D1803" t="s">
        <v>76</v>
      </c>
      <c r="E1803" t="s">
        <v>338</v>
      </c>
      <c r="F1803" t="s">
        <v>283</v>
      </c>
      <c r="G1803">
        <v>9000126091</v>
      </c>
      <c r="H1803">
        <v>126091</v>
      </c>
      <c r="I1803" t="s">
        <v>1926</v>
      </c>
      <c r="J1803" t="s">
        <v>6491</v>
      </c>
      <c r="K1803" t="s">
        <v>286</v>
      </c>
      <c r="L1803" t="s">
        <v>1748</v>
      </c>
      <c r="M1803" t="s">
        <v>1748</v>
      </c>
      <c r="N1803" t="s">
        <v>6492</v>
      </c>
      <c r="O1803" t="s">
        <v>59</v>
      </c>
      <c r="P1803">
        <v>376</v>
      </c>
      <c r="Q1803" t="s">
        <v>404</v>
      </c>
      <c r="R1803" t="s">
        <v>404</v>
      </c>
      <c r="S1803" t="s">
        <v>405</v>
      </c>
      <c r="T1803" t="s">
        <v>405</v>
      </c>
      <c r="U1803">
        <v>19.397918598987811</v>
      </c>
      <c r="V1803">
        <v>-70.537067349618098</v>
      </c>
      <c r="W1803" t="s">
        <v>406</v>
      </c>
      <c r="X1803" t="s">
        <v>85</v>
      </c>
      <c r="Y1803" t="s">
        <v>64</v>
      </c>
      <c r="Z1803" t="s">
        <v>99</v>
      </c>
      <c r="AA1803">
        <v>1151033050</v>
      </c>
      <c r="AB1803" t="s">
        <v>116</v>
      </c>
      <c r="AC1803" t="s">
        <v>67</v>
      </c>
      <c r="AD1803">
        <v>19.397205</v>
      </c>
      <c r="AE1803">
        <v>-70.537521666666663</v>
      </c>
      <c r="AF1803" t="s">
        <v>6493</v>
      </c>
      <c r="AG1803" t="s">
        <v>32</v>
      </c>
      <c r="AH1803" t="s">
        <v>48</v>
      </c>
      <c r="AI1803" t="s">
        <v>87</v>
      </c>
      <c r="AJ1803" t="s">
        <v>1488</v>
      </c>
      <c r="AK1803" t="s">
        <v>408</v>
      </c>
      <c r="AL1803" t="s">
        <v>338</v>
      </c>
      <c r="AM1803" t="s">
        <v>409</v>
      </c>
      <c r="AR1803" t="s">
        <v>91</v>
      </c>
      <c r="AS1803">
        <v>9000126091</v>
      </c>
      <c r="AV1803" t="s">
        <v>410</v>
      </c>
      <c r="AW1803" t="str">
        <f>_xlfn.XLOOKUP(UNIVERSO[[#This Row],[RUTA-LOCALIDAD D&amp;N]],'[1]Cuota Ruta'!E:E,'[1]Cuota Ruta'!G:G)</f>
        <v>Cargar</v>
      </c>
    </row>
    <row r="1804" spans="1:49" x14ac:dyDescent="0.25">
      <c r="A1804" t="s">
        <v>109</v>
      </c>
      <c r="B1804" t="s">
        <v>49</v>
      </c>
      <c r="C1804" t="s">
        <v>50</v>
      </c>
      <c r="D1804" t="s">
        <v>268</v>
      </c>
      <c r="E1804" t="s">
        <v>269</v>
      </c>
      <c r="F1804" t="s">
        <v>126</v>
      </c>
      <c r="G1804">
        <v>9000156636</v>
      </c>
      <c r="H1804">
        <v>156636</v>
      </c>
      <c r="I1804" t="s">
        <v>6494</v>
      </c>
      <c r="J1804" t="s">
        <v>58</v>
      </c>
      <c r="K1804" t="s">
        <v>129</v>
      </c>
      <c r="L1804" t="s">
        <v>272</v>
      </c>
      <c r="M1804" t="s">
        <v>273</v>
      </c>
      <c r="N1804" t="s">
        <v>273</v>
      </c>
      <c r="O1804" t="s">
        <v>126</v>
      </c>
      <c r="P1804">
        <v>319</v>
      </c>
      <c r="Q1804" t="s">
        <v>2843</v>
      </c>
      <c r="R1804" t="s">
        <v>2843</v>
      </c>
      <c r="S1804" t="s">
        <v>275</v>
      </c>
      <c r="T1804" t="s">
        <v>275</v>
      </c>
      <c r="U1804">
        <v>18.80395317</v>
      </c>
      <c r="V1804">
        <v>-71.231498720000005</v>
      </c>
      <c r="W1804" t="s">
        <v>2844</v>
      </c>
      <c r="X1804" t="s">
        <v>63</v>
      </c>
      <c r="Y1804" t="s">
        <v>64</v>
      </c>
      <c r="Z1804" t="s">
        <v>65</v>
      </c>
      <c r="AA1804">
        <v>1163019117</v>
      </c>
      <c r="AB1804" t="s">
        <v>116</v>
      </c>
      <c r="AC1804" t="s">
        <v>67</v>
      </c>
      <c r="AD1804">
        <v>18.804008140000001</v>
      </c>
      <c r="AE1804">
        <v>-71.231351610000004</v>
      </c>
      <c r="AF1804" t="s">
        <v>6495</v>
      </c>
      <c r="AG1804" t="s">
        <v>32</v>
      </c>
      <c r="AH1804" t="s">
        <v>48</v>
      </c>
      <c r="AI1804" t="s">
        <v>69</v>
      </c>
      <c r="AJ1804" t="s">
        <v>118</v>
      </c>
      <c r="AK1804" t="s">
        <v>278</v>
      </c>
      <c r="AL1804" t="s">
        <v>269</v>
      </c>
      <c r="AM1804" t="s">
        <v>279</v>
      </c>
      <c r="AN1804">
        <v>4</v>
      </c>
      <c r="AO1804" t="s">
        <v>280</v>
      </c>
      <c r="AP1804">
        <v>12</v>
      </c>
      <c r="AQ1804">
        <v>0</v>
      </c>
      <c r="AR1804" t="s">
        <v>73</v>
      </c>
      <c r="AS1804">
        <v>9000156636</v>
      </c>
      <c r="AU1804">
        <v>4</v>
      </c>
      <c r="AV1804" t="s">
        <v>281</v>
      </c>
      <c r="AW1804" t="str">
        <f>_xlfn.XLOOKUP(UNIVERSO[[#This Row],[RUTA-LOCALIDAD D&amp;N]],'[1]Cuota Ruta'!E:E,'[1]Cuota Ruta'!G:G)</f>
        <v>Cargar</v>
      </c>
    </row>
    <row r="1805" spans="1:49" x14ac:dyDescent="0.25">
      <c r="A1805" t="s">
        <v>48</v>
      </c>
      <c r="B1805" t="s">
        <v>380</v>
      </c>
      <c r="C1805" t="s">
        <v>381</v>
      </c>
      <c r="D1805" t="s">
        <v>76</v>
      </c>
      <c r="E1805" t="s">
        <v>338</v>
      </c>
      <c r="F1805" t="s">
        <v>283</v>
      </c>
      <c r="G1805">
        <v>9000163431</v>
      </c>
      <c r="H1805">
        <v>163431</v>
      </c>
      <c r="I1805" t="s">
        <v>6496</v>
      </c>
      <c r="J1805" t="s">
        <v>6497</v>
      </c>
      <c r="K1805" t="s">
        <v>286</v>
      </c>
      <c r="L1805" t="s">
        <v>338</v>
      </c>
      <c r="M1805" t="s">
        <v>338</v>
      </c>
      <c r="N1805" t="s">
        <v>6396</v>
      </c>
      <c r="O1805" t="s">
        <v>434</v>
      </c>
      <c r="P1805">
        <v>367</v>
      </c>
      <c r="Q1805" t="s">
        <v>749</v>
      </c>
      <c r="R1805" t="s">
        <v>749</v>
      </c>
      <c r="S1805" t="s">
        <v>504</v>
      </c>
      <c r="T1805" t="s">
        <v>504</v>
      </c>
      <c r="U1805">
        <v>19.479631000000001</v>
      </c>
      <c r="V1805">
        <v>-70.700027000000006</v>
      </c>
      <c r="W1805" t="s">
        <v>750</v>
      </c>
      <c r="X1805" t="s">
        <v>85</v>
      </c>
      <c r="Y1805" t="s">
        <v>64</v>
      </c>
      <c r="Z1805" t="s">
        <v>65</v>
      </c>
      <c r="AA1805">
        <v>1151040850</v>
      </c>
      <c r="AB1805" t="s">
        <v>116</v>
      </c>
      <c r="AC1805" t="s">
        <v>67</v>
      </c>
      <c r="AD1805">
        <v>19.47955833333333</v>
      </c>
      <c r="AE1805">
        <v>-70.699980000000011</v>
      </c>
      <c r="AF1805" t="s">
        <v>6498</v>
      </c>
      <c r="AG1805" t="s">
        <v>32</v>
      </c>
      <c r="AH1805" t="s">
        <v>48</v>
      </c>
      <c r="AI1805" t="s">
        <v>87</v>
      </c>
      <c r="AJ1805" t="s">
        <v>101</v>
      </c>
      <c r="AK1805" t="s">
        <v>408</v>
      </c>
      <c r="AL1805" t="s">
        <v>338</v>
      </c>
      <c r="AM1805" t="s">
        <v>409</v>
      </c>
      <c r="AN1805">
        <v>1</v>
      </c>
      <c r="AO1805" t="s">
        <v>119</v>
      </c>
      <c r="AR1805" t="s">
        <v>91</v>
      </c>
      <c r="AS1805">
        <v>9000163431</v>
      </c>
      <c r="AU1805">
        <v>1</v>
      </c>
      <c r="AV1805" t="s">
        <v>410</v>
      </c>
      <c r="AW1805" t="str">
        <f>_xlfn.XLOOKUP(UNIVERSO[[#This Row],[RUTA-LOCALIDAD D&amp;N]],'[1]Cuota Ruta'!E:E,'[1]Cuota Ruta'!G:G)</f>
        <v>Cargar</v>
      </c>
    </row>
    <row r="1806" spans="1:49" x14ac:dyDescent="0.25">
      <c r="A1806" t="s">
        <v>109</v>
      </c>
      <c r="B1806" t="s">
        <v>49</v>
      </c>
      <c r="C1806" t="s">
        <v>50</v>
      </c>
      <c r="D1806" t="s">
        <v>51</v>
      </c>
      <c r="E1806" t="s">
        <v>485</v>
      </c>
      <c r="F1806" t="s">
        <v>283</v>
      </c>
      <c r="G1806">
        <v>9000157006</v>
      </c>
      <c r="H1806">
        <v>157006</v>
      </c>
      <c r="I1806" t="s">
        <v>6499</v>
      </c>
      <c r="J1806" t="s">
        <v>6500</v>
      </c>
      <c r="K1806" t="s">
        <v>286</v>
      </c>
      <c r="L1806" t="s">
        <v>1496</v>
      </c>
      <c r="M1806" t="s">
        <v>1496</v>
      </c>
      <c r="N1806" t="s">
        <v>253</v>
      </c>
      <c r="O1806" t="s">
        <v>59</v>
      </c>
      <c r="P1806">
        <v>303</v>
      </c>
      <c r="Q1806" t="s">
        <v>1122</v>
      </c>
      <c r="R1806" t="s">
        <v>1122</v>
      </c>
      <c r="S1806" t="s">
        <v>1050</v>
      </c>
      <c r="T1806" t="s">
        <v>1050</v>
      </c>
      <c r="U1806">
        <v>19.546761</v>
      </c>
      <c r="V1806">
        <v>-71.710252999999994</v>
      </c>
      <c r="W1806" t="s">
        <v>1123</v>
      </c>
      <c r="X1806" t="s">
        <v>85</v>
      </c>
      <c r="Y1806" t="s">
        <v>64</v>
      </c>
      <c r="Z1806" t="s">
        <v>99</v>
      </c>
      <c r="AA1806">
        <v>1158011013</v>
      </c>
      <c r="AB1806" t="s">
        <v>116</v>
      </c>
      <c r="AC1806" t="s">
        <v>67</v>
      </c>
      <c r="AD1806">
        <v>19.546761666666669</v>
      </c>
      <c r="AE1806">
        <v>-71.71026333333333</v>
      </c>
      <c r="AF1806" t="s">
        <v>6501</v>
      </c>
      <c r="AG1806" t="s">
        <v>32</v>
      </c>
      <c r="AH1806" t="s">
        <v>48</v>
      </c>
      <c r="AI1806" t="s">
        <v>69</v>
      </c>
      <c r="AJ1806" t="s">
        <v>118</v>
      </c>
      <c r="AK1806" t="s">
        <v>494</v>
      </c>
      <c r="AL1806" t="s">
        <v>485</v>
      </c>
      <c r="AM1806" t="s">
        <v>495</v>
      </c>
      <c r="AN1806">
        <v>15</v>
      </c>
      <c r="AO1806" t="s">
        <v>1107</v>
      </c>
      <c r="AP1806">
        <v>97</v>
      </c>
      <c r="AQ1806">
        <v>0</v>
      </c>
      <c r="AR1806" t="s">
        <v>73</v>
      </c>
      <c r="AS1806">
        <v>9000157006</v>
      </c>
      <c r="AU1806">
        <v>15</v>
      </c>
      <c r="AV1806" t="s">
        <v>349</v>
      </c>
      <c r="AW1806" t="str">
        <f>_xlfn.XLOOKUP(UNIVERSO[[#This Row],[RUTA-LOCALIDAD D&amp;N]],'[1]Cuota Ruta'!E:E,'[1]Cuota Ruta'!G:G)</f>
        <v>Cargar</v>
      </c>
    </row>
    <row r="1807" spans="1:49" x14ac:dyDescent="0.25">
      <c r="A1807" t="s">
        <v>48</v>
      </c>
      <c r="B1807" t="s">
        <v>49</v>
      </c>
      <c r="C1807" t="s">
        <v>50</v>
      </c>
      <c r="D1807" t="s">
        <v>76</v>
      </c>
      <c r="E1807" t="s">
        <v>93</v>
      </c>
      <c r="F1807" t="s">
        <v>53</v>
      </c>
      <c r="G1807">
        <v>9000006570</v>
      </c>
      <c r="H1807">
        <v>6570</v>
      </c>
      <c r="I1807" t="s">
        <v>6502</v>
      </c>
      <c r="J1807" t="s">
        <v>6503</v>
      </c>
      <c r="K1807" t="s">
        <v>56</v>
      </c>
      <c r="L1807" t="s">
        <v>80</v>
      </c>
      <c r="M1807" t="s">
        <v>80</v>
      </c>
      <c r="N1807" t="s">
        <v>58</v>
      </c>
      <c r="O1807" t="s">
        <v>59</v>
      </c>
      <c r="P1807">
        <v>315</v>
      </c>
      <c r="Q1807" t="s">
        <v>651</v>
      </c>
      <c r="R1807" t="s">
        <v>651</v>
      </c>
      <c r="S1807" t="s">
        <v>97</v>
      </c>
      <c r="T1807" t="s">
        <v>97</v>
      </c>
      <c r="U1807">
        <v>18.481590000000001</v>
      </c>
      <c r="V1807">
        <v>-69.888999999999996</v>
      </c>
      <c r="W1807" t="s">
        <v>652</v>
      </c>
      <c r="X1807" t="s">
        <v>63</v>
      </c>
      <c r="Y1807" t="s">
        <v>64</v>
      </c>
      <c r="Z1807" t="s">
        <v>65</v>
      </c>
      <c r="AA1807">
        <v>1150096970</v>
      </c>
      <c r="AB1807" t="s">
        <v>116</v>
      </c>
      <c r="AC1807" t="s">
        <v>67</v>
      </c>
      <c r="AD1807">
        <v>18.481721019999998</v>
      </c>
      <c r="AE1807">
        <v>-69.888990030000002</v>
      </c>
      <c r="AF1807" t="s">
        <v>6504</v>
      </c>
      <c r="AG1807" t="s">
        <v>32</v>
      </c>
      <c r="AH1807" t="s">
        <v>48</v>
      </c>
      <c r="AI1807" t="s">
        <v>87</v>
      </c>
      <c r="AJ1807" t="s">
        <v>101</v>
      </c>
      <c r="AK1807" t="s">
        <v>89</v>
      </c>
      <c r="AL1807" t="s">
        <v>93</v>
      </c>
      <c r="AM1807" t="s">
        <v>90</v>
      </c>
      <c r="AN1807">
        <v>7</v>
      </c>
      <c r="AO1807" t="s">
        <v>423</v>
      </c>
      <c r="AR1807" t="s">
        <v>91</v>
      </c>
      <c r="AS1807">
        <v>9000006570</v>
      </c>
      <c r="AU1807">
        <v>7</v>
      </c>
      <c r="AV1807" t="s">
        <v>92</v>
      </c>
      <c r="AW1807" t="str">
        <f>_xlfn.XLOOKUP(UNIVERSO[[#This Row],[RUTA-LOCALIDAD D&amp;N]],'[1]Cuota Ruta'!E:E,'[1]Cuota Ruta'!G:G)</f>
        <v>Cargar</v>
      </c>
    </row>
    <row r="1808" spans="1:49" x14ac:dyDescent="0.25">
      <c r="A1808" t="s">
        <v>109</v>
      </c>
      <c r="B1808" t="s">
        <v>49</v>
      </c>
      <c r="C1808" t="s">
        <v>50</v>
      </c>
      <c r="D1808" t="s">
        <v>51</v>
      </c>
      <c r="E1808" t="s">
        <v>193</v>
      </c>
      <c r="F1808" t="s">
        <v>194</v>
      </c>
      <c r="G1808">
        <v>9000157708</v>
      </c>
      <c r="H1808">
        <v>157708</v>
      </c>
      <c r="I1808" t="s">
        <v>6505</v>
      </c>
      <c r="J1808" t="s">
        <v>6506</v>
      </c>
      <c r="K1808" t="s">
        <v>197</v>
      </c>
      <c r="L1808" t="s">
        <v>198</v>
      </c>
      <c r="M1808" t="s">
        <v>198</v>
      </c>
      <c r="N1808" t="s">
        <v>58</v>
      </c>
      <c r="O1808" t="s">
        <v>59</v>
      </c>
      <c r="P1808">
        <v>311</v>
      </c>
      <c r="Q1808" t="s">
        <v>215</v>
      </c>
      <c r="R1808" t="s">
        <v>215</v>
      </c>
      <c r="S1808" t="s">
        <v>200</v>
      </c>
      <c r="T1808" t="s">
        <v>200</v>
      </c>
      <c r="U1808">
        <v>18.467172600000001</v>
      </c>
      <c r="V1808">
        <v>-69.291611000000003</v>
      </c>
      <c r="W1808" t="s">
        <v>216</v>
      </c>
      <c r="X1808" t="s">
        <v>63</v>
      </c>
      <c r="Y1808" t="s">
        <v>64</v>
      </c>
      <c r="Z1808" t="s">
        <v>65</v>
      </c>
      <c r="AA1808">
        <v>1160020265</v>
      </c>
      <c r="AB1808" t="s">
        <v>116</v>
      </c>
      <c r="AC1808" t="s">
        <v>67</v>
      </c>
      <c r="AD1808">
        <v>18.467368199999999</v>
      </c>
      <c r="AE1808">
        <v>-69.291435399999997</v>
      </c>
      <c r="AF1808" t="s">
        <v>6507</v>
      </c>
      <c r="AG1808" t="s">
        <v>32</v>
      </c>
      <c r="AH1808" t="s">
        <v>48</v>
      </c>
      <c r="AI1808" t="s">
        <v>69</v>
      </c>
      <c r="AJ1808" t="s">
        <v>118</v>
      </c>
      <c r="AK1808" t="s">
        <v>203</v>
      </c>
      <c r="AL1808" t="s">
        <v>193</v>
      </c>
      <c r="AM1808" t="s">
        <v>204</v>
      </c>
      <c r="AN1808">
        <v>20</v>
      </c>
      <c r="AO1808" t="s">
        <v>205</v>
      </c>
      <c r="AP1808">
        <v>9</v>
      </c>
      <c r="AQ1808">
        <v>0</v>
      </c>
      <c r="AR1808" t="s">
        <v>73</v>
      </c>
      <c r="AS1808">
        <v>9000157708</v>
      </c>
      <c r="AU1808">
        <v>20</v>
      </c>
      <c r="AV1808" t="s">
        <v>206</v>
      </c>
      <c r="AW1808" t="str">
        <f>_xlfn.XLOOKUP(UNIVERSO[[#This Row],[RUTA-LOCALIDAD D&amp;N]],'[1]Cuota Ruta'!E:E,'[1]Cuota Ruta'!G:G)</f>
        <v>Cargar</v>
      </c>
    </row>
    <row r="1809" spans="1:49" x14ac:dyDescent="0.25">
      <c r="A1809" t="s">
        <v>109</v>
      </c>
      <c r="B1809" t="s">
        <v>49</v>
      </c>
      <c r="C1809" t="s">
        <v>50</v>
      </c>
      <c r="D1809" t="s">
        <v>76</v>
      </c>
      <c r="E1809" t="s">
        <v>193</v>
      </c>
      <c r="F1809" t="s">
        <v>194</v>
      </c>
      <c r="G1809">
        <v>9000126760</v>
      </c>
      <c r="H1809">
        <v>126760</v>
      </c>
      <c r="I1809" t="s">
        <v>6508</v>
      </c>
      <c r="J1809" t="s">
        <v>6509</v>
      </c>
      <c r="K1809" t="s">
        <v>197</v>
      </c>
      <c r="L1809" t="s">
        <v>180</v>
      </c>
      <c r="M1809" t="s">
        <v>180</v>
      </c>
      <c r="N1809" t="s">
        <v>3682</v>
      </c>
      <c r="O1809" t="s">
        <v>59</v>
      </c>
      <c r="P1809">
        <v>317</v>
      </c>
      <c r="Q1809" t="s">
        <v>2469</v>
      </c>
      <c r="R1809" t="s">
        <v>2469</v>
      </c>
      <c r="S1809" t="s">
        <v>1016</v>
      </c>
      <c r="T1809" t="s">
        <v>1016</v>
      </c>
      <c r="U1809">
        <v>18.6130943</v>
      </c>
      <c r="V1809">
        <v>-68.716339099999999</v>
      </c>
      <c r="W1809" t="s">
        <v>2470</v>
      </c>
      <c r="X1809" t="s">
        <v>85</v>
      </c>
      <c r="Y1809" t="s">
        <v>64</v>
      </c>
      <c r="Z1809" t="s">
        <v>99</v>
      </c>
      <c r="AA1809">
        <v>1160015095</v>
      </c>
      <c r="AB1809" t="s">
        <v>116</v>
      </c>
      <c r="AC1809" t="s">
        <v>67</v>
      </c>
      <c r="AD1809">
        <v>18.61294633333333</v>
      </c>
      <c r="AE1809">
        <v>-68.716370116666667</v>
      </c>
      <c r="AF1809" t="s">
        <v>6510</v>
      </c>
      <c r="AG1809" t="s">
        <v>32</v>
      </c>
      <c r="AH1809" t="s">
        <v>48</v>
      </c>
      <c r="AI1809" t="s">
        <v>87</v>
      </c>
      <c r="AJ1809" t="s">
        <v>1488</v>
      </c>
      <c r="AK1809" t="s">
        <v>235</v>
      </c>
      <c r="AL1809" t="s">
        <v>193</v>
      </c>
      <c r="AM1809" t="s">
        <v>236</v>
      </c>
      <c r="AR1809" t="s">
        <v>91</v>
      </c>
      <c r="AS1809">
        <v>9000126760</v>
      </c>
      <c r="AV1809" t="s">
        <v>75</v>
      </c>
      <c r="AW1809" t="str">
        <f>_xlfn.XLOOKUP(UNIVERSO[[#This Row],[RUTA-LOCALIDAD D&amp;N]],'[1]Cuota Ruta'!E:E,'[1]Cuota Ruta'!G:G)</f>
        <v>Cargar</v>
      </c>
    </row>
    <row r="1810" spans="1:49" x14ac:dyDescent="0.25">
      <c r="A1810" t="s">
        <v>48</v>
      </c>
      <c r="B1810" t="s">
        <v>380</v>
      </c>
      <c r="C1810" t="s">
        <v>381</v>
      </c>
      <c r="D1810" t="s">
        <v>76</v>
      </c>
      <c r="E1810" t="s">
        <v>917</v>
      </c>
      <c r="F1810" t="s">
        <v>283</v>
      </c>
      <c r="G1810">
        <v>9000157851</v>
      </c>
      <c r="H1810">
        <v>157851</v>
      </c>
      <c r="I1810" t="s">
        <v>6511</v>
      </c>
      <c r="J1810" t="s">
        <v>6512</v>
      </c>
      <c r="K1810" t="s">
        <v>286</v>
      </c>
      <c r="L1810" t="s">
        <v>917</v>
      </c>
      <c r="M1810" t="s">
        <v>917</v>
      </c>
      <c r="N1810" t="s">
        <v>253</v>
      </c>
      <c r="O1810" t="s">
        <v>59</v>
      </c>
      <c r="P1810">
        <v>311</v>
      </c>
      <c r="Q1810" t="s">
        <v>2279</v>
      </c>
      <c r="R1810" t="s">
        <v>2279</v>
      </c>
      <c r="S1810" t="s">
        <v>936</v>
      </c>
      <c r="T1810" t="s">
        <v>936</v>
      </c>
      <c r="U1810">
        <v>19.757899999999999</v>
      </c>
      <c r="V1810">
        <v>-70.834630000000004</v>
      </c>
      <c r="W1810" t="s">
        <v>2280</v>
      </c>
      <c r="X1810" t="s">
        <v>85</v>
      </c>
      <c r="Y1810" t="s">
        <v>64</v>
      </c>
      <c r="Z1810" t="s">
        <v>65</v>
      </c>
      <c r="AA1810">
        <v>1156010962</v>
      </c>
      <c r="AB1810" t="s">
        <v>66</v>
      </c>
      <c r="AC1810" t="s">
        <v>67</v>
      </c>
      <c r="AD1810">
        <v>19.757899999999999</v>
      </c>
      <c r="AE1810">
        <v>-70.834630000000004</v>
      </c>
      <c r="AF1810" t="s">
        <v>6513</v>
      </c>
      <c r="AG1810" t="s">
        <v>32</v>
      </c>
      <c r="AH1810" t="s">
        <v>48</v>
      </c>
      <c r="AI1810" t="s">
        <v>69</v>
      </c>
      <c r="AJ1810" t="s">
        <v>69</v>
      </c>
      <c r="AK1810" t="s">
        <v>925</v>
      </c>
      <c r="AL1810" t="s">
        <v>917</v>
      </c>
      <c r="AM1810" t="s">
        <v>926</v>
      </c>
      <c r="AN1810">
        <v>10</v>
      </c>
      <c r="AO1810" t="s">
        <v>228</v>
      </c>
      <c r="AP1810">
        <v>77</v>
      </c>
      <c r="AQ1810">
        <v>0</v>
      </c>
      <c r="AR1810" t="s">
        <v>73</v>
      </c>
      <c r="AS1810">
        <v>9000157851</v>
      </c>
      <c r="AU1810">
        <v>10</v>
      </c>
      <c r="AV1810" t="s">
        <v>267</v>
      </c>
      <c r="AW1810" t="str">
        <f>_xlfn.XLOOKUP(UNIVERSO[[#This Row],[RUTA-LOCALIDAD D&amp;N]],'[1]Cuota Ruta'!E:E,'[1]Cuota Ruta'!G:G)</f>
        <v>Cargar</v>
      </c>
    </row>
    <row r="1811" spans="1:49" x14ac:dyDescent="0.25">
      <c r="A1811" t="s">
        <v>48</v>
      </c>
      <c r="B1811" t="s">
        <v>49</v>
      </c>
      <c r="C1811" t="s">
        <v>50</v>
      </c>
      <c r="D1811" t="s">
        <v>76</v>
      </c>
      <c r="E1811" t="s">
        <v>823</v>
      </c>
      <c r="F1811" t="s">
        <v>283</v>
      </c>
      <c r="G1811">
        <v>9000128645</v>
      </c>
      <c r="H1811">
        <v>128645</v>
      </c>
      <c r="I1811" t="s">
        <v>6514</v>
      </c>
      <c r="J1811" t="s">
        <v>6515</v>
      </c>
      <c r="K1811" t="s">
        <v>286</v>
      </c>
      <c r="L1811" t="s">
        <v>877</v>
      </c>
      <c r="M1811" t="s">
        <v>877</v>
      </c>
      <c r="N1811" t="s">
        <v>6516</v>
      </c>
      <c r="O1811" t="s">
        <v>59</v>
      </c>
      <c r="P1811">
        <v>346</v>
      </c>
      <c r="Q1811" t="s">
        <v>879</v>
      </c>
      <c r="R1811" t="s">
        <v>879</v>
      </c>
      <c r="S1811" t="s">
        <v>840</v>
      </c>
      <c r="T1811" t="s">
        <v>840</v>
      </c>
      <c r="U1811">
        <v>19.117815019999998</v>
      </c>
      <c r="V1811">
        <v>-70.302902220000007</v>
      </c>
      <c r="W1811" t="s">
        <v>880</v>
      </c>
      <c r="X1811" t="s">
        <v>85</v>
      </c>
      <c r="Y1811" t="s">
        <v>64</v>
      </c>
      <c r="Z1811" t="s">
        <v>99</v>
      </c>
      <c r="AA1811">
        <v>1154013346</v>
      </c>
      <c r="AB1811" t="s">
        <v>116</v>
      </c>
      <c r="AC1811" t="s">
        <v>67</v>
      </c>
      <c r="AD1811">
        <v>19.117899999999999</v>
      </c>
      <c r="AE1811">
        <v>-70.302991666666671</v>
      </c>
      <c r="AF1811" t="s">
        <v>6517</v>
      </c>
      <c r="AG1811" t="s">
        <v>32</v>
      </c>
      <c r="AH1811" t="s">
        <v>48</v>
      </c>
      <c r="AI1811" t="s">
        <v>87</v>
      </c>
      <c r="AJ1811" t="s">
        <v>1488</v>
      </c>
      <c r="AR1811" t="s">
        <v>91</v>
      </c>
      <c r="AS1811">
        <v>9000128645</v>
      </c>
      <c r="AW1811" t="str">
        <f>_xlfn.XLOOKUP(UNIVERSO[[#This Row],[RUTA-LOCALIDAD D&amp;N]],'[1]Cuota Ruta'!E:E,'[1]Cuota Ruta'!G:G)</f>
        <v>Cargar</v>
      </c>
    </row>
    <row r="1812" spans="1:49" x14ac:dyDescent="0.25">
      <c r="A1812" t="s">
        <v>48</v>
      </c>
      <c r="B1812" t="s">
        <v>49</v>
      </c>
      <c r="C1812" t="s">
        <v>50</v>
      </c>
      <c r="D1812" t="s">
        <v>76</v>
      </c>
      <c r="E1812" t="s">
        <v>140</v>
      </c>
      <c r="F1812" t="s">
        <v>141</v>
      </c>
      <c r="G1812">
        <v>9000157943</v>
      </c>
      <c r="H1812">
        <v>157943</v>
      </c>
      <c r="I1812" t="s">
        <v>6518</v>
      </c>
      <c r="J1812" t="s">
        <v>6519</v>
      </c>
      <c r="K1812" t="s">
        <v>144</v>
      </c>
      <c r="L1812" t="s">
        <v>93</v>
      </c>
      <c r="M1812" t="s">
        <v>93</v>
      </c>
      <c r="N1812" t="s">
        <v>1350</v>
      </c>
      <c r="O1812" t="s">
        <v>59</v>
      </c>
      <c r="P1812">
        <v>366</v>
      </c>
      <c r="Q1812" t="s">
        <v>635</v>
      </c>
      <c r="R1812" t="s">
        <v>635</v>
      </c>
      <c r="S1812" t="s">
        <v>147</v>
      </c>
      <c r="T1812" t="s">
        <v>147</v>
      </c>
      <c r="U1812">
        <v>18.482078000000001</v>
      </c>
      <c r="V1812">
        <v>-69.743633000000003</v>
      </c>
      <c r="W1812" t="s">
        <v>636</v>
      </c>
      <c r="X1812" t="s">
        <v>85</v>
      </c>
      <c r="Y1812" t="s">
        <v>64</v>
      </c>
      <c r="Z1812" t="s">
        <v>65</v>
      </c>
      <c r="AA1812">
        <v>1153027206</v>
      </c>
      <c r="AB1812" t="s">
        <v>66</v>
      </c>
      <c r="AC1812" t="s">
        <v>67</v>
      </c>
      <c r="AD1812">
        <v>18.482078000000001</v>
      </c>
      <c r="AE1812">
        <v>-69.743633000000003</v>
      </c>
      <c r="AF1812" t="s">
        <v>6520</v>
      </c>
      <c r="AG1812" t="s">
        <v>32</v>
      </c>
      <c r="AH1812" t="s">
        <v>48</v>
      </c>
      <c r="AI1812" t="s">
        <v>69</v>
      </c>
      <c r="AJ1812" t="s">
        <v>69</v>
      </c>
      <c r="AK1812" t="s">
        <v>150</v>
      </c>
      <c r="AL1812" t="s">
        <v>140</v>
      </c>
      <c r="AM1812" t="s">
        <v>151</v>
      </c>
      <c r="AN1812">
        <v>8</v>
      </c>
      <c r="AO1812" t="s">
        <v>439</v>
      </c>
      <c r="AP1812">
        <v>66</v>
      </c>
      <c r="AQ1812">
        <v>0</v>
      </c>
      <c r="AR1812" t="s">
        <v>73</v>
      </c>
      <c r="AS1812">
        <v>9000157943</v>
      </c>
      <c r="AU1812">
        <v>8</v>
      </c>
      <c r="AV1812" t="s">
        <v>153</v>
      </c>
      <c r="AW1812" t="str">
        <f>_xlfn.XLOOKUP(UNIVERSO[[#This Row],[RUTA-LOCALIDAD D&amp;N]],'[1]Cuota Ruta'!E:E,'[1]Cuota Ruta'!G:G)</f>
        <v>Cargar</v>
      </c>
    </row>
    <row r="1813" spans="1:49" x14ac:dyDescent="0.25">
      <c r="A1813" t="s">
        <v>48</v>
      </c>
      <c r="B1813" t="s">
        <v>380</v>
      </c>
      <c r="C1813" t="s">
        <v>381</v>
      </c>
      <c r="D1813" t="s">
        <v>76</v>
      </c>
      <c r="E1813" t="s">
        <v>218</v>
      </c>
      <c r="F1813" t="s">
        <v>194</v>
      </c>
      <c r="G1813">
        <v>9000129692</v>
      </c>
      <c r="H1813">
        <v>129692</v>
      </c>
      <c r="I1813" t="s">
        <v>6521</v>
      </c>
      <c r="J1813" t="s">
        <v>6522</v>
      </c>
      <c r="K1813" t="s">
        <v>197</v>
      </c>
      <c r="L1813" t="s">
        <v>180</v>
      </c>
      <c r="M1813" t="s">
        <v>180</v>
      </c>
      <c r="N1813" t="s">
        <v>253</v>
      </c>
      <c r="O1813" t="s">
        <v>59</v>
      </c>
      <c r="P1813">
        <v>302</v>
      </c>
      <c r="Q1813" t="s">
        <v>2873</v>
      </c>
      <c r="R1813" t="s">
        <v>2873</v>
      </c>
      <c r="S1813" t="s">
        <v>223</v>
      </c>
      <c r="T1813" t="s">
        <v>223</v>
      </c>
      <c r="U1813">
        <v>18.597011569999999</v>
      </c>
      <c r="V1813">
        <v>-68.437744140000007</v>
      </c>
      <c r="W1813" t="s">
        <v>2874</v>
      </c>
      <c r="X1813" t="s">
        <v>85</v>
      </c>
      <c r="Y1813" t="s">
        <v>64</v>
      </c>
      <c r="Z1813" t="s">
        <v>65</v>
      </c>
      <c r="AA1813">
        <v>1159009523</v>
      </c>
      <c r="AB1813" t="s">
        <v>116</v>
      </c>
      <c r="AC1813" t="s">
        <v>67</v>
      </c>
      <c r="AD1813">
        <v>18.597123333333329</v>
      </c>
      <c r="AE1813">
        <v>-68.43786333333334</v>
      </c>
      <c r="AF1813" t="s">
        <v>6523</v>
      </c>
      <c r="AG1813" t="s">
        <v>32</v>
      </c>
      <c r="AH1813" t="s">
        <v>48</v>
      </c>
      <c r="AI1813" t="s">
        <v>87</v>
      </c>
      <c r="AJ1813" t="s">
        <v>1488</v>
      </c>
      <c r="AR1813" t="s">
        <v>91</v>
      </c>
      <c r="AS1813">
        <v>9000129692</v>
      </c>
      <c r="AW1813" t="str">
        <f>_xlfn.XLOOKUP(UNIVERSO[[#This Row],[RUTA-LOCALIDAD D&amp;N]],'[1]Cuota Ruta'!E:E,'[1]Cuota Ruta'!G:G)</f>
        <v>Cargar</v>
      </c>
    </row>
    <row r="1814" spans="1:49" x14ac:dyDescent="0.25">
      <c r="A1814" t="s">
        <v>48</v>
      </c>
      <c r="B1814" t="s">
        <v>49</v>
      </c>
      <c r="C1814" t="s">
        <v>50</v>
      </c>
      <c r="D1814" t="s">
        <v>124</v>
      </c>
      <c r="E1814" t="s">
        <v>338</v>
      </c>
      <c r="F1814" t="s">
        <v>283</v>
      </c>
      <c r="G1814">
        <v>9000158246</v>
      </c>
      <c r="H1814">
        <v>158246</v>
      </c>
      <c r="I1814" t="s">
        <v>6524</v>
      </c>
      <c r="J1814" t="s">
        <v>6525</v>
      </c>
      <c r="K1814" t="s">
        <v>286</v>
      </c>
      <c r="L1814" t="s">
        <v>338</v>
      </c>
      <c r="M1814" t="s">
        <v>338</v>
      </c>
      <c r="N1814" t="s">
        <v>3432</v>
      </c>
      <c r="O1814" t="s">
        <v>59</v>
      </c>
      <c r="P1814">
        <v>408</v>
      </c>
      <c r="Q1814" t="s">
        <v>2360</v>
      </c>
      <c r="R1814" t="s">
        <v>2360</v>
      </c>
      <c r="S1814" t="s">
        <v>676</v>
      </c>
      <c r="T1814" t="s">
        <v>676</v>
      </c>
      <c r="U1814">
        <v>19.474299999999999</v>
      </c>
      <c r="V1814">
        <v>-70.745348000000007</v>
      </c>
      <c r="W1814" t="s">
        <v>2361</v>
      </c>
      <c r="X1814" t="s">
        <v>85</v>
      </c>
      <c r="Y1814" t="s">
        <v>64</v>
      </c>
      <c r="Z1814" t="s">
        <v>65</v>
      </c>
      <c r="AA1814">
        <v>1151040112</v>
      </c>
      <c r="AB1814" t="s">
        <v>66</v>
      </c>
      <c r="AC1814" t="s">
        <v>67</v>
      </c>
      <c r="AD1814">
        <v>19.474299999999999</v>
      </c>
      <c r="AE1814">
        <v>-70.745348000000007</v>
      </c>
      <c r="AF1814" t="s">
        <v>6526</v>
      </c>
      <c r="AG1814" t="s">
        <v>32</v>
      </c>
      <c r="AH1814" t="s">
        <v>48</v>
      </c>
      <c r="AI1814" t="s">
        <v>69</v>
      </c>
      <c r="AJ1814" t="s">
        <v>69</v>
      </c>
      <c r="AK1814" t="s">
        <v>346</v>
      </c>
      <c r="AL1814" t="s">
        <v>338</v>
      </c>
      <c r="AM1814" t="s">
        <v>347</v>
      </c>
      <c r="AN1814">
        <v>4</v>
      </c>
      <c r="AO1814" t="s">
        <v>280</v>
      </c>
      <c r="AP1814">
        <v>65</v>
      </c>
      <c r="AQ1814">
        <v>0</v>
      </c>
      <c r="AR1814" t="s">
        <v>73</v>
      </c>
      <c r="AS1814">
        <v>9000158246</v>
      </c>
      <c r="AU1814">
        <v>4</v>
      </c>
      <c r="AV1814" t="s">
        <v>349</v>
      </c>
      <c r="AW1814" t="str">
        <f>_xlfn.XLOOKUP(UNIVERSO[[#This Row],[RUTA-LOCALIDAD D&amp;N]],'[1]Cuota Ruta'!E:E,'[1]Cuota Ruta'!G:G)</f>
        <v>Cargar</v>
      </c>
    </row>
    <row r="1815" spans="1:49" x14ac:dyDescent="0.25">
      <c r="A1815" t="s">
        <v>109</v>
      </c>
      <c r="B1815" t="s">
        <v>49</v>
      </c>
      <c r="C1815" t="s">
        <v>50</v>
      </c>
      <c r="D1815" t="s">
        <v>76</v>
      </c>
      <c r="E1815" t="s">
        <v>257</v>
      </c>
      <c r="F1815" t="s">
        <v>194</v>
      </c>
      <c r="G1815">
        <v>9000130919</v>
      </c>
      <c r="H1815">
        <v>130919</v>
      </c>
      <c r="I1815" t="s">
        <v>6527</v>
      </c>
      <c r="J1815" t="s">
        <v>6528</v>
      </c>
      <c r="K1815" t="s">
        <v>197</v>
      </c>
      <c r="L1815" t="s">
        <v>301</v>
      </c>
      <c r="M1815" t="s">
        <v>301</v>
      </c>
      <c r="N1815" t="s">
        <v>253</v>
      </c>
      <c r="O1815" t="s">
        <v>59</v>
      </c>
      <c r="P1815">
        <v>304</v>
      </c>
      <c r="Q1815" t="s">
        <v>945</v>
      </c>
      <c r="R1815" t="s">
        <v>945</v>
      </c>
      <c r="S1815" t="s">
        <v>304</v>
      </c>
      <c r="T1815" t="s">
        <v>304</v>
      </c>
      <c r="U1815">
        <v>19.1833686828613</v>
      </c>
      <c r="V1815">
        <v>-69.912246704101506</v>
      </c>
      <c r="W1815" t="s">
        <v>946</v>
      </c>
      <c r="X1815" t="s">
        <v>63</v>
      </c>
      <c r="Y1815" t="s">
        <v>64</v>
      </c>
      <c r="Z1815" t="s">
        <v>65</v>
      </c>
      <c r="AA1815">
        <v>1152009866</v>
      </c>
      <c r="AB1815" t="s">
        <v>116</v>
      </c>
      <c r="AC1815" t="s">
        <v>67</v>
      </c>
      <c r="AD1815">
        <v>19.183250566666668</v>
      </c>
      <c r="AE1815">
        <v>-69.912423933333329</v>
      </c>
      <c r="AF1815" t="s">
        <v>6529</v>
      </c>
      <c r="AG1815" t="s">
        <v>32</v>
      </c>
      <c r="AH1815" t="s">
        <v>48</v>
      </c>
      <c r="AI1815" t="s">
        <v>87</v>
      </c>
      <c r="AJ1815" t="s">
        <v>1488</v>
      </c>
      <c r="AK1815" t="s">
        <v>265</v>
      </c>
      <c r="AL1815" t="s">
        <v>257</v>
      </c>
      <c r="AM1815" t="s">
        <v>266</v>
      </c>
      <c r="AR1815" t="s">
        <v>91</v>
      </c>
      <c r="AS1815">
        <v>9000130919</v>
      </c>
      <c r="AV1815" t="s">
        <v>267</v>
      </c>
      <c r="AW1815" t="str">
        <f>_xlfn.XLOOKUP(UNIVERSO[[#This Row],[RUTA-LOCALIDAD D&amp;N]],'[1]Cuota Ruta'!E:E,'[1]Cuota Ruta'!G:G)</f>
        <v>Cargar</v>
      </c>
    </row>
    <row r="1816" spans="1:49" x14ac:dyDescent="0.25">
      <c r="A1816" t="s">
        <v>109</v>
      </c>
      <c r="B1816" t="s">
        <v>49</v>
      </c>
      <c r="C1816" t="s">
        <v>50</v>
      </c>
      <c r="D1816" t="s">
        <v>76</v>
      </c>
      <c r="E1816" t="s">
        <v>257</v>
      </c>
      <c r="F1816" t="s">
        <v>194</v>
      </c>
      <c r="G1816">
        <v>9000158276</v>
      </c>
      <c r="H1816">
        <v>158276</v>
      </c>
      <c r="I1816" t="s">
        <v>6530</v>
      </c>
      <c r="J1816" t="s">
        <v>6531</v>
      </c>
      <c r="K1816" t="s">
        <v>197</v>
      </c>
      <c r="L1816" t="s">
        <v>260</v>
      </c>
      <c r="M1816" t="s">
        <v>260</v>
      </c>
      <c r="N1816" t="s">
        <v>6532</v>
      </c>
      <c r="O1816" t="s">
        <v>59</v>
      </c>
      <c r="P1816">
        <v>309</v>
      </c>
      <c r="Q1816" t="s">
        <v>1338</v>
      </c>
      <c r="R1816" t="s">
        <v>1338</v>
      </c>
      <c r="S1816" t="s">
        <v>262</v>
      </c>
      <c r="T1816" t="s">
        <v>262</v>
      </c>
      <c r="U1816">
        <v>19.204819000000001</v>
      </c>
      <c r="V1816">
        <v>-69.340425999999994</v>
      </c>
      <c r="W1816" t="s">
        <v>1339</v>
      </c>
      <c r="X1816" t="s">
        <v>63</v>
      </c>
      <c r="Y1816" t="s">
        <v>64</v>
      </c>
      <c r="Z1816" t="s">
        <v>99</v>
      </c>
      <c r="AA1816">
        <v>1152011795</v>
      </c>
      <c r="AB1816" t="s">
        <v>116</v>
      </c>
      <c r="AC1816" t="s">
        <v>67</v>
      </c>
      <c r="AD1816">
        <v>19.204807383333328</v>
      </c>
      <c r="AE1816">
        <v>-69.34035733333333</v>
      </c>
      <c r="AF1816" t="s">
        <v>6533</v>
      </c>
      <c r="AG1816" t="s">
        <v>32</v>
      </c>
      <c r="AH1816" t="s">
        <v>48</v>
      </c>
      <c r="AI1816" t="s">
        <v>69</v>
      </c>
      <c r="AJ1816" t="s">
        <v>118</v>
      </c>
      <c r="AK1816" t="s">
        <v>265</v>
      </c>
      <c r="AL1816" t="s">
        <v>257</v>
      </c>
      <c r="AM1816" t="s">
        <v>266</v>
      </c>
      <c r="AN1816">
        <v>4</v>
      </c>
      <c r="AO1816" t="s">
        <v>280</v>
      </c>
      <c r="AP1816">
        <v>65</v>
      </c>
      <c r="AQ1816">
        <v>0</v>
      </c>
      <c r="AR1816" t="s">
        <v>73</v>
      </c>
      <c r="AS1816">
        <v>9000158276</v>
      </c>
      <c r="AT1816" t="s">
        <v>74</v>
      </c>
      <c r="AU1816">
        <v>4</v>
      </c>
      <c r="AV1816" t="s">
        <v>267</v>
      </c>
      <c r="AW1816" t="str">
        <f>_xlfn.XLOOKUP(UNIVERSO[[#This Row],[RUTA-LOCALIDAD D&amp;N]],'[1]Cuota Ruta'!E:E,'[1]Cuota Ruta'!G:G)</f>
        <v>Cargar</v>
      </c>
    </row>
    <row r="1817" spans="1:49" x14ac:dyDescent="0.25">
      <c r="A1817" t="s">
        <v>48</v>
      </c>
      <c r="B1817" t="s">
        <v>49</v>
      </c>
      <c r="C1817" t="s">
        <v>50</v>
      </c>
      <c r="D1817" t="s">
        <v>76</v>
      </c>
      <c r="E1817" t="s">
        <v>338</v>
      </c>
      <c r="F1817" t="s">
        <v>283</v>
      </c>
      <c r="G1817">
        <v>9000020271</v>
      </c>
      <c r="H1817">
        <v>20271</v>
      </c>
      <c r="I1817" t="s">
        <v>6534</v>
      </c>
      <c r="J1817" t="s">
        <v>6535</v>
      </c>
      <c r="K1817" t="s">
        <v>286</v>
      </c>
      <c r="L1817" t="s">
        <v>338</v>
      </c>
      <c r="M1817" t="s">
        <v>338</v>
      </c>
      <c r="N1817" t="s">
        <v>253</v>
      </c>
      <c r="O1817" t="s">
        <v>59</v>
      </c>
      <c r="P1817">
        <v>309</v>
      </c>
      <c r="Q1817" t="s">
        <v>1950</v>
      </c>
      <c r="R1817" t="s">
        <v>1950</v>
      </c>
      <c r="S1817" t="s">
        <v>676</v>
      </c>
      <c r="T1817" t="s">
        <v>676</v>
      </c>
      <c r="U1817">
        <v>19.4862196786063</v>
      </c>
      <c r="V1817">
        <v>-70.721879141671295</v>
      </c>
      <c r="W1817" t="s">
        <v>1951</v>
      </c>
      <c r="X1817" t="s">
        <v>63</v>
      </c>
      <c r="Y1817" t="s">
        <v>64</v>
      </c>
      <c r="Z1817" t="s">
        <v>99</v>
      </c>
      <c r="AA1817">
        <v>1151007403</v>
      </c>
      <c r="AB1817" t="s">
        <v>116</v>
      </c>
      <c r="AC1817" t="s">
        <v>67</v>
      </c>
      <c r="AD1817">
        <v>19.486065</v>
      </c>
      <c r="AE1817">
        <v>-70.721885</v>
      </c>
      <c r="AF1817" t="s">
        <v>6536</v>
      </c>
      <c r="AG1817" t="s">
        <v>32</v>
      </c>
      <c r="AH1817" t="s">
        <v>48</v>
      </c>
      <c r="AI1817" t="s">
        <v>87</v>
      </c>
      <c r="AJ1817" t="s">
        <v>101</v>
      </c>
      <c r="AK1817" t="s">
        <v>346</v>
      </c>
      <c r="AL1817" t="s">
        <v>338</v>
      </c>
      <c r="AM1817" t="s">
        <v>347</v>
      </c>
      <c r="AN1817">
        <v>1</v>
      </c>
      <c r="AO1817" t="s">
        <v>119</v>
      </c>
      <c r="AR1817" t="s">
        <v>91</v>
      </c>
      <c r="AS1817">
        <v>9000020271</v>
      </c>
      <c r="AU1817">
        <v>1</v>
      </c>
      <c r="AV1817" t="s">
        <v>349</v>
      </c>
      <c r="AW1817" t="str">
        <f>_xlfn.XLOOKUP(UNIVERSO[[#This Row],[RUTA-LOCALIDAD D&amp;N]],'[1]Cuota Ruta'!E:E,'[1]Cuota Ruta'!G:G)</f>
        <v>Cargar</v>
      </c>
    </row>
    <row r="1818" spans="1:49" x14ac:dyDescent="0.25">
      <c r="A1818" t="s">
        <v>109</v>
      </c>
      <c r="B1818" t="s">
        <v>49</v>
      </c>
      <c r="C1818" t="s">
        <v>50</v>
      </c>
      <c r="D1818" t="s">
        <v>51</v>
      </c>
      <c r="E1818" t="s">
        <v>338</v>
      </c>
      <c r="F1818" t="s">
        <v>283</v>
      </c>
      <c r="G1818">
        <v>9000159251</v>
      </c>
      <c r="H1818">
        <v>159251</v>
      </c>
      <c r="I1818" t="s">
        <v>6537</v>
      </c>
      <c r="J1818" t="s">
        <v>6538</v>
      </c>
      <c r="K1818" t="s">
        <v>286</v>
      </c>
      <c r="L1818" t="s">
        <v>338</v>
      </c>
      <c r="M1818" t="s">
        <v>338</v>
      </c>
      <c r="N1818" t="s">
        <v>6539</v>
      </c>
      <c r="O1818" t="s">
        <v>59</v>
      </c>
      <c r="P1818">
        <v>320</v>
      </c>
      <c r="Q1818" t="s">
        <v>1882</v>
      </c>
      <c r="R1818" t="s">
        <v>1882</v>
      </c>
      <c r="S1818" t="s">
        <v>676</v>
      </c>
      <c r="T1818" t="s">
        <v>676</v>
      </c>
      <c r="U1818">
        <v>19.472960681815149</v>
      </c>
      <c r="V1818">
        <v>-70.70008363307727</v>
      </c>
      <c r="W1818" t="s">
        <v>1883</v>
      </c>
      <c r="X1818" t="s">
        <v>63</v>
      </c>
      <c r="Y1818" t="s">
        <v>64</v>
      </c>
      <c r="Z1818" t="s">
        <v>65</v>
      </c>
      <c r="AA1818">
        <v>1151040311</v>
      </c>
      <c r="AB1818" t="s">
        <v>116</v>
      </c>
      <c r="AC1818" t="s">
        <v>67</v>
      </c>
      <c r="AD1818">
        <v>19.473005000000001</v>
      </c>
      <c r="AE1818">
        <v>-70.700003333333342</v>
      </c>
      <c r="AF1818" t="s">
        <v>6540</v>
      </c>
      <c r="AG1818" t="s">
        <v>32</v>
      </c>
      <c r="AH1818" t="s">
        <v>48</v>
      </c>
      <c r="AI1818" t="s">
        <v>69</v>
      </c>
      <c r="AJ1818" t="s">
        <v>118</v>
      </c>
      <c r="AK1818" t="s">
        <v>346</v>
      </c>
      <c r="AL1818" t="s">
        <v>338</v>
      </c>
      <c r="AM1818" t="s">
        <v>347</v>
      </c>
      <c r="AN1818">
        <v>3</v>
      </c>
      <c r="AO1818" t="s">
        <v>484</v>
      </c>
      <c r="AP1818">
        <v>44</v>
      </c>
      <c r="AQ1818">
        <v>0</v>
      </c>
      <c r="AR1818" t="s">
        <v>73</v>
      </c>
      <c r="AS1818">
        <v>9000159251</v>
      </c>
      <c r="AU1818">
        <v>3</v>
      </c>
      <c r="AV1818" t="s">
        <v>349</v>
      </c>
      <c r="AW1818" t="str">
        <f>_xlfn.XLOOKUP(UNIVERSO[[#This Row],[RUTA-LOCALIDAD D&amp;N]],'[1]Cuota Ruta'!E:E,'[1]Cuota Ruta'!G:G)</f>
        <v>Cargar</v>
      </c>
    </row>
    <row r="1819" spans="1:49" x14ac:dyDescent="0.25">
      <c r="A1819" t="s">
        <v>48</v>
      </c>
      <c r="B1819" t="s">
        <v>380</v>
      </c>
      <c r="C1819" t="s">
        <v>381</v>
      </c>
      <c r="D1819" t="s">
        <v>76</v>
      </c>
      <c r="E1819" t="s">
        <v>823</v>
      </c>
      <c r="F1819" t="s">
        <v>283</v>
      </c>
      <c r="G1819">
        <v>9000031769</v>
      </c>
      <c r="H1819">
        <v>31769</v>
      </c>
      <c r="I1819" t="s">
        <v>6541</v>
      </c>
      <c r="J1819" t="s">
        <v>6542</v>
      </c>
      <c r="K1819" t="s">
        <v>286</v>
      </c>
      <c r="L1819" t="s">
        <v>826</v>
      </c>
      <c r="M1819" t="s">
        <v>826</v>
      </c>
      <c r="N1819" t="s">
        <v>827</v>
      </c>
      <c r="O1819" t="s">
        <v>434</v>
      </c>
      <c r="P1819">
        <v>350</v>
      </c>
      <c r="Q1819" t="s">
        <v>6366</v>
      </c>
      <c r="R1819" t="s">
        <v>6366</v>
      </c>
      <c r="S1819" t="s">
        <v>840</v>
      </c>
      <c r="T1819" t="s">
        <v>840</v>
      </c>
      <c r="U1819">
        <v>19.291152954101602</v>
      </c>
      <c r="V1819">
        <v>-70.260734558105497</v>
      </c>
      <c r="W1819" t="s">
        <v>6367</v>
      </c>
      <c r="X1819" t="s">
        <v>63</v>
      </c>
      <c r="Y1819" t="s">
        <v>64</v>
      </c>
      <c r="Z1819" t="s">
        <v>65</v>
      </c>
      <c r="AA1819">
        <v>1154003576</v>
      </c>
      <c r="AB1819" t="s">
        <v>116</v>
      </c>
      <c r="AC1819" t="s">
        <v>67</v>
      </c>
      <c r="AD1819">
        <v>19.291060699999999</v>
      </c>
      <c r="AE1819">
        <v>-70.260723499999997</v>
      </c>
      <c r="AF1819" t="s">
        <v>6543</v>
      </c>
      <c r="AG1819" t="s">
        <v>32</v>
      </c>
      <c r="AH1819" t="s">
        <v>48</v>
      </c>
      <c r="AI1819" t="s">
        <v>87</v>
      </c>
      <c r="AJ1819" t="s">
        <v>101</v>
      </c>
      <c r="AR1819" t="s">
        <v>91</v>
      </c>
      <c r="AS1819">
        <v>9000031769</v>
      </c>
      <c r="AW1819" t="str">
        <f>_xlfn.XLOOKUP(UNIVERSO[[#This Row],[RUTA-LOCALIDAD D&amp;N]],'[1]Cuota Ruta'!E:E,'[1]Cuota Ruta'!G:G)</f>
        <v>Cargar</v>
      </c>
    </row>
    <row r="1820" spans="1:49" x14ac:dyDescent="0.25">
      <c r="A1820" t="s">
        <v>48</v>
      </c>
      <c r="B1820" t="s">
        <v>49</v>
      </c>
      <c r="C1820" t="s">
        <v>110</v>
      </c>
      <c r="D1820" t="s">
        <v>51</v>
      </c>
      <c r="E1820" t="s">
        <v>77</v>
      </c>
      <c r="F1820" t="s">
        <v>53</v>
      </c>
      <c r="G1820">
        <v>9000159604</v>
      </c>
      <c r="H1820">
        <v>159604</v>
      </c>
      <c r="I1820" t="s">
        <v>6544</v>
      </c>
      <c r="J1820" t="s">
        <v>6545</v>
      </c>
      <c r="K1820" t="s">
        <v>56</v>
      </c>
      <c r="L1820" t="s">
        <v>80</v>
      </c>
      <c r="M1820" t="s">
        <v>80</v>
      </c>
      <c r="N1820" t="s">
        <v>3047</v>
      </c>
      <c r="O1820" t="s">
        <v>59</v>
      </c>
      <c r="P1820">
        <v>323</v>
      </c>
      <c r="Q1820" t="s">
        <v>472</v>
      </c>
      <c r="R1820" t="s">
        <v>472</v>
      </c>
      <c r="S1820" t="s">
        <v>105</v>
      </c>
      <c r="T1820" t="s">
        <v>105</v>
      </c>
      <c r="U1820">
        <v>18.503900000000002</v>
      </c>
      <c r="V1820">
        <v>-69.900080000000003</v>
      </c>
      <c r="W1820" t="s">
        <v>473</v>
      </c>
      <c r="X1820" t="s">
        <v>85</v>
      </c>
      <c r="Y1820" t="s">
        <v>64</v>
      </c>
      <c r="Z1820" t="s">
        <v>65</v>
      </c>
      <c r="AA1820">
        <v>1150041608</v>
      </c>
      <c r="AB1820" t="s">
        <v>66</v>
      </c>
      <c r="AC1820" t="s">
        <v>67</v>
      </c>
      <c r="AD1820">
        <v>18.503900000000002</v>
      </c>
      <c r="AE1820">
        <v>-69.900080000000003</v>
      </c>
      <c r="AF1820" t="s">
        <v>6546</v>
      </c>
      <c r="AG1820" t="s">
        <v>32</v>
      </c>
      <c r="AH1820" t="s">
        <v>48</v>
      </c>
      <c r="AI1820" t="s">
        <v>69</v>
      </c>
      <c r="AJ1820" t="s">
        <v>69</v>
      </c>
      <c r="AK1820" t="s">
        <v>429</v>
      </c>
      <c r="AL1820" t="s">
        <v>77</v>
      </c>
      <c r="AM1820" t="s">
        <v>430</v>
      </c>
      <c r="AN1820">
        <v>1</v>
      </c>
      <c r="AO1820" t="s">
        <v>119</v>
      </c>
      <c r="AP1820">
        <v>12</v>
      </c>
      <c r="AQ1820">
        <v>0</v>
      </c>
      <c r="AR1820" t="s">
        <v>73</v>
      </c>
      <c r="AS1820">
        <v>9000159604</v>
      </c>
      <c r="AU1820">
        <v>1</v>
      </c>
      <c r="AV1820" t="s">
        <v>281</v>
      </c>
      <c r="AW1820" t="str">
        <f>_xlfn.XLOOKUP(UNIVERSO[[#This Row],[RUTA-LOCALIDAD D&amp;N]],'[1]Cuota Ruta'!E:E,'[1]Cuota Ruta'!G:G)</f>
        <v>Cargar</v>
      </c>
    </row>
    <row r="1821" spans="1:49" x14ac:dyDescent="0.25">
      <c r="A1821" t="s">
        <v>48</v>
      </c>
      <c r="B1821" t="s">
        <v>49</v>
      </c>
      <c r="C1821" t="s">
        <v>50</v>
      </c>
      <c r="D1821" t="s">
        <v>76</v>
      </c>
      <c r="E1821" t="s">
        <v>140</v>
      </c>
      <c r="F1821" t="s">
        <v>141</v>
      </c>
      <c r="G1821">
        <v>9000132039</v>
      </c>
      <c r="H1821">
        <v>132039</v>
      </c>
      <c r="I1821" t="s">
        <v>6547</v>
      </c>
      <c r="J1821" t="s">
        <v>6548</v>
      </c>
      <c r="K1821" t="s">
        <v>144</v>
      </c>
      <c r="L1821" t="s">
        <v>93</v>
      </c>
      <c r="M1821" t="s">
        <v>93</v>
      </c>
      <c r="N1821" t="s">
        <v>1960</v>
      </c>
      <c r="O1821" t="s">
        <v>59</v>
      </c>
      <c r="P1821">
        <v>308</v>
      </c>
      <c r="Q1821" t="s">
        <v>1961</v>
      </c>
      <c r="R1821" t="s">
        <v>1961</v>
      </c>
      <c r="S1821" t="s">
        <v>1137</v>
      </c>
      <c r="T1821" t="s">
        <v>1137</v>
      </c>
      <c r="U1821">
        <v>18.509433746337901</v>
      </c>
      <c r="V1821">
        <v>-69.820152282714801</v>
      </c>
      <c r="W1821" t="s">
        <v>1962</v>
      </c>
      <c r="X1821" t="s">
        <v>85</v>
      </c>
      <c r="Y1821" t="s">
        <v>64</v>
      </c>
      <c r="Z1821" t="s">
        <v>99</v>
      </c>
      <c r="AA1821">
        <v>1153023580</v>
      </c>
      <c r="AB1821" t="s">
        <v>116</v>
      </c>
      <c r="AC1821" t="s">
        <v>67</v>
      </c>
      <c r="AD1821">
        <v>18.5093906</v>
      </c>
      <c r="AE1821">
        <v>-69.820136099999999</v>
      </c>
      <c r="AF1821" t="s">
        <v>6549</v>
      </c>
      <c r="AG1821" t="s">
        <v>32</v>
      </c>
      <c r="AH1821" t="s">
        <v>48</v>
      </c>
      <c r="AI1821" t="s">
        <v>87</v>
      </c>
      <c r="AJ1821" t="s">
        <v>1488</v>
      </c>
      <c r="AK1821" t="s">
        <v>150</v>
      </c>
      <c r="AL1821" t="s">
        <v>140</v>
      </c>
      <c r="AM1821" t="s">
        <v>151</v>
      </c>
      <c r="AR1821" t="s">
        <v>91</v>
      </c>
      <c r="AS1821">
        <v>9000132039</v>
      </c>
      <c r="AV1821" t="s">
        <v>153</v>
      </c>
      <c r="AW1821" t="str">
        <f>_xlfn.XLOOKUP(UNIVERSO[[#This Row],[RUTA-LOCALIDAD D&amp;N]],'[1]Cuota Ruta'!E:E,'[1]Cuota Ruta'!G:G)</f>
        <v>Cargar</v>
      </c>
    </row>
    <row r="1822" spans="1:49" x14ac:dyDescent="0.25">
      <c r="A1822" t="s">
        <v>48</v>
      </c>
      <c r="B1822" t="s">
        <v>49</v>
      </c>
      <c r="C1822" t="s">
        <v>50</v>
      </c>
      <c r="D1822" t="s">
        <v>51</v>
      </c>
      <c r="E1822" t="s">
        <v>338</v>
      </c>
      <c r="F1822" t="s">
        <v>283</v>
      </c>
      <c r="G1822">
        <v>9000160268</v>
      </c>
      <c r="H1822">
        <v>160268</v>
      </c>
      <c r="I1822" t="s">
        <v>6550</v>
      </c>
      <c r="J1822" t="s">
        <v>6551</v>
      </c>
      <c r="K1822" t="s">
        <v>286</v>
      </c>
      <c r="L1822" t="s">
        <v>338</v>
      </c>
      <c r="M1822" t="s">
        <v>338</v>
      </c>
      <c r="N1822" t="s">
        <v>253</v>
      </c>
      <c r="O1822" t="s">
        <v>59</v>
      </c>
      <c r="P1822">
        <v>336</v>
      </c>
      <c r="Q1822" t="s">
        <v>2304</v>
      </c>
      <c r="R1822" t="s">
        <v>2304</v>
      </c>
      <c r="S1822" t="s">
        <v>665</v>
      </c>
      <c r="T1822" t="s">
        <v>665</v>
      </c>
      <c r="U1822">
        <v>19.39879803956438</v>
      </c>
      <c r="V1822">
        <v>-70.639166700019445</v>
      </c>
      <c r="W1822" t="s">
        <v>2305</v>
      </c>
      <c r="X1822" t="s">
        <v>63</v>
      </c>
      <c r="Y1822" t="s">
        <v>64</v>
      </c>
      <c r="Z1822" t="s">
        <v>65</v>
      </c>
      <c r="AA1822">
        <v>1151040497</v>
      </c>
      <c r="AB1822" t="s">
        <v>66</v>
      </c>
      <c r="AC1822" t="s">
        <v>67</v>
      </c>
      <c r="AD1822">
        <v>19.39879803956438</v>
      </c>
      <c r="AE1822">
        <v>-70.639166700019445</v>
      </c>
      <c r="AF1822" t="s">
        <v>6552</v>
      </c>
      <c r="AG1822" t="s">
        <v>32</v>
      </c>
      <c r="AH1822" t="s">
        <v>48</v>
      </c>
      <c r="AI1822" t="s">
        <v>69</v>
      </c>
      <c r="AJ1822" t="s">
        <v>69</v>
      </c>
      <c r="AK1822" t="s">
        <v>408</v>
      </c>
      <c r="AL1822" t="s">
        <v>338</v>
      </c>
      <c r="AM1822" t="s">
        <v>409</v>
      </c>
      <c r="AN1822">
        <v>6</v>
      </c>
      <c r="AO1822" t="s">
        <v>348</v>
      </c>
      <c r="AP1822">
        <v>96</v>
      </c>
      <c r="AQ1822">
        <v>0</v>
      </c>
      <c r="AR1822" t="s">
        <v>73</v>
      </c>
      <c r="AS1822">
        <v>9000160268</v>
      </c>
      <c r="AU1822">
        <v>6</v>
      </c>
      <c r="AV1822" t="s">
        <v>410</v>
      </c>
      <c r="AW1822" t="str">
        <f>_xlfn.XLOOKUP(UNIVERSO[[#This Row],[RUTA-LOCALIDAD D&amp;N]],'[1]Cuota Ruta'!E:E,'[1]Cuota Ruta'!G:G)</f>
        <v>Cargar</v>
      </c>
    </row>
    <row r="1823" spans="1:49" x14ac:dyDescent="0.25">
      <c r="A1823" t="s">
        <v>109</v>
      </c>
      <c r="B1823" t="s">
        <v>49</v>
      </c>
      <c r="C1823" t="s">
        <v>50</v>
      </c>
      <c r="D1823" t="s">
        <v>76</v>
      </c>
      <c r="E1823" t="s">
        <v>823</v>
      </c>
      <c r="F1823" t="s">
        <v>283</v>
      </c>
      <c r="G1823">
        <v>9000132420</v>
      </c>
      <c r="H1823">
        <v>132420</v>
      </c>
      <c r="I1823" t="s">
        <v>6553</v>
      </c>
      <c r="J1823" t="s">
        <v>2774</v>
      </c>
      <c r="K1823" t="s">
        <v>286</v>
      </c>
      <c r="L1823" t="s">
        <v>1301</v>
      </c>
      <c r="M1823" t="s">
        <v>1301</v>
      </c>
      <c r="N1823" t="s">
        <v>253</v>
      </c>
      <c r="O1823" t="s">
        <v>59</v>
      </c>
      <c r="P1823">
        <v>334</v>
      </c>
      <c r="Q1823" t="s">
        <v>1456</v>
      </c>
      <c r="R1823" t="s">
        <v>1456</v>
      </c>
      <c r="S1823" t="s">
        <v>829</v>
      </c>
      <c r="T1823" t="s">
        <v>829</v>
      </c>
      <c r="U1823">
        <v>19.381053000000001</v>
      </c>
      <c r="V1823">
        <v>-70.419600000000003</v>
      </c>
      <c r="W1823" t="s">
        <v>1457</v>
      </c>
      <c r="X1823" t="s">
        <v>63</v>
      </c>
      <c r="Y1823" t="s">
        <v>64</v>
      </c>
      <c r="Z1823" t="s">
        <v>99</v>
      </c>
      <c r="AA1823">
        <v>1154013607</v>
      </c>
      <c r="AB1823" t="s">
        <v>116</v>
      </c>
      <c r="AC1823" t="s">
        <v>67</v>
      </c>
      <c r="AD1823">
        <v>19.380876700000002</v>
      </c>
      <c r="AE1823">
        <v>-70.419913433333335</v>
      </c>
      <c r="AF1823" t="s">
        <v>6554</v>
      </c>
      <c r="AG1823" t="s">
        <v>32</v>
      </c>
      <c r="AH1823" t="s">
        <v>48</v>
      </c>
      <c r="AI1823" t="s">
        <v>87</v>
      </c>
      <c r="AJ1823" t="s">
        <v>1488</v>
      </c>
      <c r="AR1823" t="s">
        <v>91</v>
      </c>
      <c r="AS1823">
        <v>9000132420</v>
      </c>
      <c r="AW1823" t="str">
        <f>_xlfn.XLOOKUP(UNIVERSO[[#This Row],[RUTA-LOCALIDAD D&amp;N]],'[1]Cuota Ruta'!E:E,'[1]Cuota Ruta'!G:G)</f>
        <v>Cargar</v>
      </c>
    </row>
    <row r="1824" spans="1:49" x14ac:dyDescent="0.25">
      <c r="A1824" t="s">
        <v>48</v>
      </c>
      <c r="B1824" t="s">
        <v>49</v>
      </c>
      <c r="C1824" t="s">
        <v>50</v>
      </c>
      <c r="D1824" t="s">
        <v>124</v>
      </c>
      <c r="E1824" t="s">
        <v>257</v>
      </c>
      <c r="F1824" t="s">
        <v>194</v>
      </c>
      <c r="G1824">
        <v>9000160677</v>
      </c>
      <c r="H1824">
        <v>160677</v>
      </c>
      <c r="I1824" t="s">
        <v>6555</v>
      </c>
      <c r="J1824" t="s">
        <v>6556</v>
      </c>
      <c r="K1824" t="s">
        <v>197</v>
      </c>
      <c r="L1824" t="s">
        <v>301</v>
      </c>
      <c r="M1824" t="s">
        <v>301</v>
      </c>
      <c r="N1824" t="s">
        <v>253</v>
      </c>
      <c r="O1824" t="s">
        <v>59</v>
      </c>
      <c r="P1824">
        <v>304</v>
      </c>
      <c r="Q1824" t="s">
        <v>945</v>
      </c>
      <c r="R1824" t="s">
        <v>945</v>
      </c>
      <c r="S1824" t="s">
        <v>304</v>
      </c>
      <c r="T1824" t="s">
        <v>304</v>
      </c>
      <c r="U1824">
        <v>19.267436</v>
      </c>
      <c r="V1824">
        <v>-69.864402999999996</v>
      </c>
      <c r="W1824" t="s">
        <v>946</v>
      </c>
      <c r="X1824" t="s">
        <v>63</v>
      </c>
      <c r="Y1824" t="s">
        <v>64</v>
      </c>
      <c r="Z1824" t="s">
        <v>65</v>
      </c>
      <c r="AA1824">
        <v>1152011935</v>
      </c>
      <c r="AB1824" t="s">
        <v>66</v>
      </c>
      <c r="AC1824" t="s">
        <v>67</v>
      </c>
      <c r="AD1824">
        <v>19.267436</v>
      </c>
      <c r="AE1824">
        <v>-69.864402999999996</v>
      </c>
      <c r="AF1824" t="s">
        <v>6557</v>
      </c>
      <c r="AG1824" t="s">
        <v>32</v>
      </c>
      <c r="AH1824" t="s">
        <v>48</v>
      </c>
      <c r="AI1824" t="s">
        <v>69</v>
      </c>
      <c r="AJ1824" t="s">
        <v>69</v>
      </c>
      <c r="AK1824" t="s">
        <v>265</v>
      </c>
      <c r="AL1824" t="s">
        <v>257</v>
      </c>
      <c r="AM1824" t="s">
        <v>266</v>
      </c>
      <c r="AN1824">
        <v>2</v>
      </c>
      <c r="AO1824" t="s">
        <v>245</v>
      </c>
      <c r="AP1824">
        <v>35</v>
      </c>
      <c r="AQ1824">
        <v>0</v>
      </c>
      <c r="AR1824" t="s">
        <v>73</v>
      </c>
      <c r="AS1824">
        <v>9000160677</v>
      </c>
      <c r="AU1824">
        <v>2</v>
      </c>
      <c r="AV1824" t="s">
        <v>267</v>
      </c>
      <c r="AW1824" t="str">
        <f>_xlfn.XLOOKUP(UNIVERSO[[#This Row],[RUTA-LOCALIDAD D&amp;N]],'[1]Cuota Ruta'!E:E,'[1]Cuota Ruta'!G:G)</f>
        <v>Cargar</v>
      </c>
    </row>
    <row r="1825" spans="1:49" x14ac:dyDescent="0.25">
      <c r="A1825" t="s">
        <v>109</v>
      </c>
      <c r="B1825" t="s">
        <v>49</v>
      </c>
      <c r="C1825" t="s">
        <v>50</v>
      </c>
      <c r="D1825" t="s">
        <v>76</v>
      </c>
      <c r="E1825" t="s">
        <v>338</v>
      </c>
      <c r="F1825" t="s">
        <v>283</v>
      </c>
      <c r="G1825">
        <v>9000134616</v>
      </c>
      <c r="H1825">
        <v>134616</v>
      </c>
      <c r="I1825" t="s">
        <v>6558</v>
      </c>
      <c r="J1825" t="s">
        <v>6559</v>
      </c>
      <c r="K1825" t="s">
        <v>286</v>
      </c>
      <c r="L1825" t="s">
        <v>1748</v>
      </c>
      <c r="M1825" t="s">
        <v>1748</v>
      </c>
      <c r="N1825" t="s">
        <v>6560</v>
      </c>
      <c r="O1825" t="s">
        <v>59</v>
      </c>
      <c r="P1825">
        <v>313</v>
      </c>
      <c r="Q1825" t="s">
        <v>1928</v>
      </c>
      <c r="R1825" t="s">
        <v>1928</v>
      </c>
      <c r="S1825" t="s">
        <v>665</v>
      </c>
      <c r="T1825" t="s">
        <v>665</v>
      </c>
      <c r="U1825">
        <v>19.387141831973821</v>
      </c>
      <c r="V1825">
        <v>-70.534917211204714</v>
      </c>
      <c r="W1825" t="s">
        <v>1929</v>
      </c>
      <c r="X1825" t="s">
        <v>85</v>
      </c>
      <c r="Y1825" t="s">
        <v>64</v>
      </c>
      <c r="Z1825" t="s">
        <v>99</v>
      </c>
      <c r="AA1825">
        <v>1151034875</v>
      </c>
      <c r="AB1825" t="s">
        <v>116</v>
      </c>
      <c r="AC1825" t="s">
        <v>67</v>
      </c>
      <c r="AD1825">
        <v>19.387194999999998</v>
      </c>
      <c r="AE1825">
        <v>-70.534826666666675</v>
      </c>
      <c r="AF1825" t="s">
        <v>6561</v>
      </c>
      <c r="AG1825" t="s">
        <v>32</v>
      </c>
      <c r="AH1825" t="s">
        <v>48</v>
      </c>
      <c r="AI1825" t="s">
        <v>87</v>
      </c>
      <c r="AJ1825" t="s">
        <v>1488</v>
      </c>
      <c r="AK1825" t="s">
        <v>697</v>
      </c>
      <c r="AL1825" t="s">
        <v>338</v>
      </c>
      <c r="AM1825" t="s">
        <v>698</v>
      </c>
      <c r="AR1825" t="s">
        <v>91</v>
      </c>
      <c r="AS1825">
        <v>9000134616</v>
      </c>
      <c r="AV1825" t="s">
        <v>410</v>
      </c>
      <c r="AW1825" t="str">
        <f>_xlfn.XLOOKUP(UNIVERSO[[#This Row],[RUTA-LOCALIDAD D&amp;N]],'[1]Cuota Ruta'!E:E,'[1]Cuota Ruta'!G:G)</f>
        <v>Cargar</v>
      </c>
    </row>
    <row r="1826" spans="1:49" x14ac:dyDescent="0.25">
      <c r="A1826" t="s">
        <v>48</v>
      </c>
      <c r="B1826" t="s">
        <v>49</v>
      </c>
      <c r="C1826" t="s">
        <v>50</v>
      </c>
      <c r="D1826" t="s">
        <v>51</v>
      </c>
      <c r="E1826" t="s">
        <v>917</v>
      </c>
      <c r="F1826" t="s">
        <v>283</v>
      </c>
      <c r="G1826">
        <v>9000161359</v>
      </c>
      <c r="H1826">
        <v>161359</v>
      </c>
      <c r="I1826" t="s">
        <v>6562</v>
      </c>
      <c r="J1826" t="s">
        <v>6563</v>
      </c>
      <c r="K1826" t="s">
        <v>286</v>
      </c>
      <c r="L1826" t="s">
        <v>917</v>
      </c>
      <c r="M1826" t="s">
        <v>917</v>
      </c>
      <c r="N1826" t="s">
        <v>934</v>
      </c>
      <c r="O1826" t="s">
        <v>59</v>
      </c>
      <c r="P1826">
        <v>306</v>
      </c>
      <c r="Q1826" t="s">
        <v>2406</v>
      </c>
      <c r="R1826" t="s">
        <v>2406</v>
      </c>
      <c r="S1826" t="s">
        <v>936</v>
      </c>
      <c r="T1826" t="s">
        <v>936</v>
      </c>
      <c r="U1826">
        <v>19.795238489999999</v>
      </c>
      <c r="V1826">
        <v>-70.710861210000004</v>
      </c>
      <c r="W1826" t="s">
        <v>2407</v>
      </c>
      <c r="X1826" t="s">
        <v>85</v>
      </c>
      <c r="Y1826" t="s">
        <v>64</v>
      </c>
      <c r="Z1826" t="s">
        <v>65</v>
      </c>
      <c r="AA1826">
        <v>1156011198</v>
      </c>
      <c r="AB1826" t="s">
        <v>116</v>
      </c>
      <c r="AC1826" t="s">
        <v>67</v>
      </c>
      <c r="AD1826">
        <v>19.795269520000002</v>
      </c>
      <c r="AE1826">
        <v>-70.710802099999995</v>
      </c>
      <c r="AF1826" t="s">
        <v>6564</v>
      </c>
      <c r="AG1826" t="s">
        <v>32</v>
      </c>
      <c r="AH1826" t="s">
        <v>48</v>
      </c>
      <c r="AI1826" t="s">
        <v>69</v>
      </c>
      <c r="AJ1826" t="s">
        <v>69</v>
      </c>
      <c r="AK1826" t="s">
        <v>925</v>
      </c>
      <c r="AL1826" t="s">
        <v>917</v>
      </c>
      <c r="AM1826" t="s">
        <v>926</v>
      </c>
      <c r="AN1826">
        <v>8</v>
      </c>
      <c r="AO1826" t="s">
        <v>439</v>
      </c>
      <c r="AP1826">
        <v>54</v>
      </c>
      <c r="AQ1826">
        <v>0</v>
      </c>
      <c r="AR1826" t="s">
        <v>73</v>
      </c>
      <c r="AS1826">
        <v>9000161359</v>
      </c>
      <c r="AU1826">
        <v>8</v>
      </c>
      <c r="AV1826" t="s">
        <v>267</v>
      </c>
      <c r="AW1826" t="str">
        <f>_xlfn.XLOOKUP(UNIVERSO[[#This Row],[RUTA-LOCALIDAD D&amp;N]],'[1]Cuota Ruta'!E:E,'[1]Cuota Ruta'!G:G)</f>
        <v>Cargar</v>
      </c>
    </row>
    <row r="1827" spans="1:49" x14ac:dyDescent="0.25">
      <c r="A1827" t="s">
        <v>109</v>
      </c>
      <c r="B1827" t="s">
        <v>49</v>
      </c>
      <c r="C1827" t="s">
        <v>50</v>
      </c>
      <c r="D1827" t="s">
        <v>76</v>
      </c>
      <c r="E1827" t="s">
        <v>338</v>
      </c>
      <c r="F1827" t="s">
        <v>283</v>
      </c>
      <c r="G1827">
        <v>9000135922</v>
      </c>
      <c r="H1827">
        <v>135922</v>
      </c>
      <c r="I1827" t="s">
        <v>6565</v>
      </c>
      <c r="J1827" t="s">
        <v>6566</v>
      </c>
      <c r="K1827" t="s">
        <v>286</v>
      </c>
      <c r="L1827" t="s">
        <v>338</v>
      </c>
      <c r="M1827" t="s">
        <v>338</v>
      </c>
      <c r="N1827" t="s">
        <v>253</v>
      </c>
      <c r="O1827" t="s">
        <v>59</v>
      </c>
      <c r="P1827">
        <v>378</v>
      </c>
      <c r="Q1827" t="s">
        <v>1815</v>
      </c>
      <c r="R1827" t="s">
        <v>1815</v>
      </c>
      <c r="S1827" t="s">
        <v>676</v>
      </c>
      <c r="T1827" t="s">
        <v>676</v>
      </c>
      <c r="U1827">
        <v>19.519985200000001</v>
      </c>
      <c r="V1827">
        <v>-70.76605988</v>
      </c>
      <c r="W1827" t="s">
        <v>1816</v>
      </c>
      <c r="X1827" t="s">
        <v>63</v>
      </c>
      <c r="Y1827" t="s">
        <v>64</v>
      </c>
      <c r="Z1827" t="s">
        <v>99</v>
      </c>
      <c r="AA1827">
        <v>1151035050</v>
      </c>
      <c r="AB1827" t="s">
        <v>116</v>
      </c>
      <c r="AC1827" t="s">
        <v>67</v>
      </c>
      <c r="AD1827">
        <v>19.519970000000001</v>
      </c>
      <c r="AE1827">
        <v>-70.766030000000001</v>
      </c>
      <c r="AF1827" t="s">
        <v>6567</v>
      </c>
      <c r="AG1827" t="s">
        <v>32</v>
      </c>
      <c r="AH1827" t="s">
        <v>48</v>
      </c>
      <c r="AI1827" t="s">
        <v>87</v>
      </c>
      <c r="AJ1827" t="s">
        <v>1488</v>
      </c>
      <c r="AK1827" t="s">
        <v>346</v>
      </c>
      <c r="AL1827" t="s">
        <v>338</v>
      </c>
      <c r="AM1827" t="s">
        <v>347</v>
      </c>
      <c r="AR1827" t="s">
        <v>91</v>
      </c>
      <c r="AS1827">
        <v>9000135922</v>
      </c>
      <c r="AV1827" t="s">
        <v>349</v>
      </c>
      <c r="AW1827" t="str">
        <f>_xlfn.XLOOKUP(UNIVERSO[[#This Row],[RUTA-LOCALIDAD D&amp;N]],'[1]Cuota Ruta'!E:E,'[1]Cuota Ruta'!G:G)</f>
        <v>Cargar</v>
      </c>
    </row>
    <row r="1828" spans="1:49" x14ac:dyDescent="0.25">
      <c r="A1828" t="s">
        <v>48</v>
      </c>
      <c r="B1828" t="s">
        <v>49</v>
      </c>
      <c r="C1828" t="s">
        <v>50</v>
      </c>
      <c r="D1828" t="s">
        <v>124</v>
      </c>
      <c r="E1828" t="s">
        <v>77</v>
      </c>
      <c r="F1828" t="s">
        <v>53</v>
      </c>
      <c r="G1828">
        <v>9000161527</v>
      </c>
      <c r="H1828">
        <v>161527</v>
      </c>
      <c r="I1828" t="s">
        <v>5264</v>
      </c>
      <c r="J1828" t="s">
        <v>6568</v>
      </c>
      <c r="K1828" t="s">
        <v>56</v>
      </c>
      <c r="L1828" t="s">
        <v>57</v>
      </c>
      <c r="M1828" t="s">
        <v>57</v>
      </c>
      <c r="N1828" t="s">
        <v>253</v>
      </c>
      <c r="O1828" t="s">
        <v>59</v>
      </c>
      <c r="P1828">
        <v>342</v>
      </c>
      <c r="Q1828" t="s">
        <v>1189</v>
      </c>
      <c r="R1828" t="s">
        <v>1189</v>
      </c>
      <c r="S1828" t="s">
        <v>366</v>
      </c>
      <c r="T1828" t="s">
        <v>366</v>
      </c>
      <c r="U1828">
        <v>18.671037999999999</v>
      </c>
      <c r="V1828">
        <v>-70.169506999999996</v>
      </c>
      <c r="W1828" t="s">
        <v>1190</v>
      </c>
      <c r="X1828" t="s">
        <v>63</v>
      </c>
      <c r="Y1828" t="s">
        <v>64</v>
      </c>
      <c r="Z1828" t="s">
        <v>65</v>
      </c>
      <c r="AA1828">
        <v>1169003479</v>
      </c>
      <c r="AB1828" t="s">
        <v>66</v>
      </c>
      <c r="AC1828" t="s">
        <v>67</v>
      </c>
      <c r="AD1828">
        <v>18.671037999999999</v>
      </c>
      <c r="AE1828">
        <v>-70.169506999999996</v>
      </c>
      <c r="AF1828" t="s">
        <v>6569</v>
      </c>
      <c r="AG1828" t="s">
        <v>32</v>
      </c>
      <c r="AH1828" t="s">
        <v>48</v>
      </c>
      <c r="AI1828" t="s">
        <v>69</v>
      </c>
      <c r="AJ1828" t="s">
        <v>69</v>
      </c>
      <c r="AK1828" t="s">
        <v>176</v>
      </c>
      <c r="AL1828" t="s">
        <v>77</v>
      </c>
      <c r="AM1828" t="s">
        <v>177</v>
      </c>
      <c r="AN1828">
        <v>12</v>
      </c>
      <c r="AO1828" t="s">
        <v>237</v>
      </c>
      <c r="AP1828">
        <v>95</v>
      </c>
      <c r="AQ1828">
        <v>0</v>
      </c>
      <c r="AR1828" t="s">
        <v>73</v>
      </c>
      <c r="AS1828">
        <v>9000161527</v>
      </c>
      <c r="AU1828">
        <v>12</v>
      </c>
      <c r="AW1828" t="str">
        <f>_xlfn.XLOOKUP(UNIVERSO[[#This Row],[RUTA-LOCALIDAD D&amp;N]],'[1]Cuota Ruta'!E:E,'[1]Cuota Ruta'!G:G)</f>
        <v>Cargar</v>
      </c>
    </row>
    <row r="1829" spans="1:49" x14ac:dyDescent="0.25">
      <c r="A1829" t="s">
        <v>48</v>
      </c>
      <c r="B1829" t="s">
        <v>49</v>
      </c>
      <c r="C1829" t="s">
        <v>110</v>
      </c>
      <c r="D1829" t="s">
        <v>76</v>
      </c>
      <c r="E1829" t="s">
        <v>77</v>
      </c>
      <c r="F1829" t="s">
        <v>53</v>
      </c>
      <c r="G1829">
        <v>9000136268</v>
      </c>
      <c r="H1829">
        <v>136268</v>
      </c>
      <c r="I1829" t="s">
        <v>6570</v>
      </c>
      <c r="J1829" t="s">
        <v>6571</v>
      </c>
      <c r="K1829" t="s">
        <v>56</v>
      </c>
      <c r="L1829" t="s">
        <v>57</v>
      </c>
      <c r="M1829" t="s">
        <v>57</v>
      </c>
      <c r="N1829" t="s">
        <v>6572</v>
      </c>
      <c r="O1829" t="s">
        <v>59</v>
      </c>
      <c r="P1829">
        <v>450</v>
      </c>
      <c r="Q1829" t="s">
        <v>1010</v>
      </c>
      <c r="R1829" t="s">
        <v>1010</v>
      </c>
      <c r="S1829" t="s">
        <v>61</v>
      </c>
      <c r="T1829" t="s">
        <v>61</v>
      </c>
      <c r="U1829">
        <v>18.37039</v>
      </c>
      <c r="V1829">
        <v>-70.13355</v>
      </c>
      <c r="W1829" t="s">
        <v>1029</v>
      </c>
      <c r="X1829" t="s">
        <v>63</v>
      </c>
      <c r="Y1829" t="s">
        <v>64</v>
      </c>
      <c r="Z1829" t="s">
        <v>65</v>
      </c>
      <c r="AA1829">
        <v>1169005286</v>
      </c>
      <c r="AB1829" t="s">
        <v>116</v>
      </c>
      <c r="AC1829" t="s">
        <v>67</v>
      </c>
      <c r="AD1829">
        <v>18.369737570000002</v>
      </c>
      <c r="AE1829">
        <v>-70.135175140000001</v>
      </c>
      <c r="AF1829" t="s">
        <v>6573</v>
      </c>
      <c r="AG1829" t="s">
        <v>32</v>
      </c>
      <c r="AH1829" t="s">
        <v>48</v>
      </c>
      <c r="AI1829" t="s">
        <v>87</v>
      </c>
      <c r="AJ1829" t="s">
        <v>101</v>
      </c>
      <c r="AK1829" t="s">
        <v>243</v>
      </c>
      <c r="AL1829" t="s">
        <v>77</v>
      </c>
      <c r="AM1829" t="s">
        <v>244</v>
      </c>
      <c r="AN1829">
        <v>1</v>
      </c>
      <c r="AO1829" t="s">
        <v>119</v>
      </c>
      <c r="AR1829" t="s">
        <v>91</v>
      </c>
      <c r="AS1829">
        <v>9000136268</v>
      </c>
      <c r="AU1829">
        <v>1</v>
      </c>
      <c r="AV1829" t="s">
        <v>75</v>
      </c>
      <c r="AW1829" t="str">
        <f>_xlfn.XLOOKUP(UNIVERSO[[#This Row],[RUTA-LOCALIDAD D&amp;N]],'[1]Cuota Ruta'!E:E,'[1]Cuota Ruta'!G:G)</f>
        <v>Cargar</v>
      </c>
    </row>
    <row r="1830" spans="1:49" x14ac:dyDescent="0.25">
      <c r="A1830" t="s">
        <v>48</v>
      </c>
      <c r="B1830" t="s">
        <v>380</v>
      </c>
      <c r="C1830" t="s">
        <v>381</v>
      </c>
      <c r="D1830" t="s">
        <v>76</v>
      </c>
      <c r="E1830" t="s">
        <v>917</v>
      </c>
      <c r="F1830" t="s">
        <v>283</v>
      </c>
      <c r="G1830">
        <v>9000161548</v>
      </c>
      <c r="H1830">
        <v>161548</v>
      </c>
      <c r="I1830" t="s">
        <v>6574</v>
      </c>
      <c r="J1830" t="s">
        <v>6575</v>
      </c>
      <c r="K1830" t="s">
        <v>286</v>
      </c>
      <c r="L1830" t="s">
        <v>917</v>
      </c>
      <c r="M1830" t="s">
        <v>917</v>
      </c>
      <c r="N1830" t="s">
        <v>3264</v>
      </c>
      <c r="O1830" t="s">
        <v>59</v>
      </c>
      <c r="P1830">
        <v>312</v>
      </c>
      <c r="Q1830" t="s">
        <v>2341</v>
      </c>
      <c r="R1830" t="s">
        <v>2341</v>
      </c>
      <c r="S1830" t="s">
        <v>922</v>
      </c>
      <c r="T1830" t="s">
        <v>922</v>
      </c>
      <c r="U1830">
        <v>19.762910000000002</v>
      </c>
      <c r="V1830">
        <v>-70.5167</v>
      </c>
      <c r="W1830" t="s">
        <v>2342</v>
      </c>
      <c r="X1830" t="s">
        <v>63</v>
      </c>
      <c r="Y1830" t="s">
        <v>64</v>
      </c>
      <c r="Z1830" t="s">
        <v>65</v>
      </c>
      <c r="AA1830">
        <v>1156011215</v>
      </c>
      <c r="AB1830" t="s">
        <v>66</v>
      </c>
      <c r="AC1830" t="s">
        <v>67</v>
      </c>
      <c r="AD1830">
        <v>19.762910000000002</v>
      </c>
      <c r="AE1830">
        <v>-70.5167</v>
      </c>
      <c r="AF1830" t="s">
        <v>6576</v>
      </c>
      <c r="AG1830" t="s">
        <v>32</v>
      </c>
      <c r="AH1830" t="s">
        <v>48</v>
      </c>
      <c r="AI1830" t="s">
        <v>69</v>
      </c>
      <c r="AJ1830" t="s">
        <v>69</v>
      </c>
      <c r="AK1830" t="s">
        <v>925</v>
      </c>
      <c r="AL1830" t="s">
        <v>917</v>
      </c>
      <c r="AM1830" t="s">
        <v>926</v>
      </c>
      <c r="AN1830">
        <v>6</v>
      </c>
      <c r="AO1830" t="s">
        <v>348</v>
      </c>
      <c r="AP1830">
        <v>12</v>
      </c>
      <c r="AQ1830">
        <v>0</v>
      </c>
      <c r="AR1830" t="s">
        <v>73</v>
      </c>
      <c r="AS1830">
        <v>9000161548</v>
      </c>
      <c r="AU1830">
        <v>6</v>
      </c>
      <c r="AV1830" t="s">
        <v>267</v>
      </c>
      <c r="AW1830" t="str">
        <f>_xlfn.XLOOKUP(UNIVERSO[[#This Row],[RUTA-LOCALIDAD D&amp;N]],'[1]Cuota Ruta'!E:E,'[1]Cuota Ruta'!G:G)</f>
        <v>Cargar</v>
      </c>
    </row>
    <row r="1831" spans="1:49" x14ac:dyDescent="0.25">
      <c r="A1831" t="s">
        <v>109</v>
      </c>
      <c r="B1831" t="s">
        <v>49</v>
      </c>
      <c r="C1831" t="s">
        <v>50</v>
      </c>
      <c r="D1831" t="s">
        <v>76</v>
      </c>
      <c r="E1831" t="s">
        <v>338</v>
      </c>
      <c r="F1831" t="s">
        <v>283</v>
      </c>
      <c r="G1831">
        <v>9000137269</v>
      </c>
      <c r="H1831">
        <v>137269</v>
      </c>
      <c r="I1831" t="s">
        <v>6577</v>
      </c>
      <c r="J1831" t="s">
        <v>6578</v>
      </c>
      <c r="K1831" t="s">
        <v>286</v>
      </c>
      <c r="L1831" t="s">
        <v>403</v>
      </c>
      <c r="M1831" t="s">
        <v>403</v>
      </c>
      <c r="N1831" t="s">
        <v>58</v>
      </c>
      <c r="O1831" t="s">
        <v>59</v>
      </c>
      <c r="P1831">
        <v>322</v>
      </c>
      <c r="Q1831" t="s">
        <v>1895</v>
      </c>
      <c r="R1831" t="s">
        <v>1895</v>
      </c>
      <c r="S1831" t="s">
        <v>405</v>
      </c>
      <c r="T1831" t="s">
        <v>405</v>
      </c>
      <c r="U1831">
        <v>19.214870999999999</v>
      </c>
      <c r="V1831">
        <v>-70.531470999999996</v>
      </c>
      <c r="W1831" t="s">
        <v>1896</v>
      </c>
      <c r="X1831" t="s">
        <v>85</v>
      </c>
      <c r="Y1831" t="s">
        <v>64</v>
      </c>
      <c r="Z1831" t="s">
        <v>99</v>
      </c>
      <c r="AA1831">
        <v>1151035272</v>
      </c>
      <c r="AB1831" t="s">
        <v>116</v>
      </c>
      <c r="AC1831" t="s">
        <v>67</v>
      </c>
      <c r="AD1831">
        <v>19.214945</v>
      </c>
      <c r="AE1831">
        <v>-70.531493333333344</v>
      </c>
      <c r="AF1831" t="s">
        <v>6579</v>
      </c>
      <c r="AG1831" t="s">
        <v>32</v>
      </c>
      <c r="AH1831" t="s">
        <v>48</v>
      </c>
      <c r="AI1831" t="s">
        <v>87</v>
      </c>
      <c r="AJ1831" t="s">
        <v>1488</v>
      </c>
      <c r="AK1831" t="s">
        <v>732</v>
      </c>
      <c r="AL1831" t="s">
        <v>338</v>
      </c>
      <c r="AM1831" t="s">
        <v>733</v>
      </c>
      <c r="AR1831" t="s">
        <v>91</v>
      </c>
      <c r="AS1831">
        <v>9000137269</v>
      </c>
      <c r="AV1831" t="s">
        <v>349</v>
      </c>
      <c r="AW1831" t="str">
        <f>_xlfn.XLOOKUP(UNIVERSO[[#This Row],[RUTA-LOCALIDAD D&amp;N]],'[1]Cuota Ruta'!E:E,'[1]Cuota Ruta'!G:G)</f>
        <v>Cargar</v>
      </c>
    </row>
    <row r="1832" spans="1:49" x14ac:dyDescent="0.25">
      <c r="A1832" t="s">
        <v>109</v>
      </c>
      <c r="B1832" t="s">
        <v>49</v>
      </c>
      <c r="C1832" t="s">
        <v>50</v>
      </c>
      <c r="D1832" t="s">
        <v>51</v>
      </c>
      <c r="E1832" t="s">
        <v>77</v>
      </c>
      <c r="F1832" t="s">
        <v>53</v>
      </c>
      <c r="G1832">
        <v>9000161929</v>
      </c>
      <c r="H1832">
        <v>161929</v>
      </c>
      <c r="I1832" t="s">
        <v>6580</v>
      </c>
      <c r="J1832" t="s">
        <v>6581</v>
      </c>
      <c r="K1832" t="s">
        <v>56</v>
      </c>
      <c r="L1832" t="s">
        <v>93</v>
      </c>
      <c r="M1832" t="s">
        <v>93</v>
      </c>
      <c r="N1832" t="s">
        <v>6582</v>
      </c>
      <c r="O1832" t="s">
        <v>59</v>
      </c>
      <c r="P1832">
        <v>366</v>
      </c>
      <c r="Q1832" t="s">
        <v>414</v>
      </c>
      <c r="R1832" t="s">
        <v>414</v>
      </c>
      <c r="S1832" t="s">
        <v>97</v>
      </c>
      <c r="T1832" t="s">
        <v>97</v>
      </c>
      <c r="U1832">
        <v>18.427910000000001</v>
      </c>
      <c r="V1832">
        <v>-70.007069999999999</v>
      </c>
      <c r="W1832" t="s">
        <v>415</v>
      </c>
      <c r="X1832" t="s">
        <v>85</v>
      </c>
      <c r="Y1832" t="s">
        <v>64</v>
      </c>
      <c r="Z1832" t="s">
        <v>65</v>
      </c>
      <c r="AA1832">
        <v>1169009062</v>
      </c>
      <c r="AB1832" t="s">
        <v>116</v>
      </c>
      <c r="AC1832" t="s">
        <v>67</v>
      </c>
      <c r="AD1832">
        <v>18.4279759</v>
      </c>
      <c r="AE1832">
        <v>-70.007084899999995</v>
      </c>
      <c r="AF1832" t="s">
        <v>6583</v>
      </c>
      <c r="AG1832" t="s">
        <v>32</v>
      </c>
      <c r="AH1832" t="s">
        <v>48</v>
      </c>
      <c r="AI1832" t="s">
        <v>69</v>
      </c>
      <c r="AJ1832" t="s">
        <v>118</v>
      </c>
      <c r="AK1832" t="s">
        <v>176</v>
      </c>
      <c r="AL1832" t="s">
        <v>77</v>
      </c>
      <c r="AM1832" t="s">
        <v>177</v>
      </c>
      <c r="AN1832">
        <v>6</v>
      </c>
      <c r="AO1832" t="s">
        <v>348</v>
      </c>
      <c r="AP1832">
        <v>24</v>
      </c>
      <c r="AQ1832">
        <v>0</v>
      </c>
      <c r="AR1832" t="s">
        <v>73</v>
      </c>
      <c r="AS1832">
        <v>9000161929</v>
      </c>
      <c r="AU1832">
        <v>6</v>
      </c>
      <c r="AW1832" t="str">
        <f>_xlfn.XLOOKUP(UNIVERSO[[#This Row],[RUTA-LOCALIDAD D&amp;N]],'[1]Cuota Ruta'!E:E,'[1]Cuota Ruta'!G:G)</f>
        <v>Cargar</v>
      </c>
    </row>
    <row r="1833" spans="1:49" x14ac:dyDescent="0.25">
      <c r="A1833" t="s">
        <v>48</v>
      </c>
      <c r="B1833" t="s">
        <v>49</v>
      </c>
      <c r="C1833" t="s">
        <v>50</v>
      </c>
      <c r="D1833" t="s">
        <v>76</v>
      </c>
      <c r="E1833" t="s">
        <v>338</v>
      </c>
      <c r="F1833" t="s">
        <v>283</v>
      </c>
      <c r="G1833">
        <v>9000137849</v>
      </c>
      <c r="H1833">
        <v>137849</v>
      </c>
      <c r="I1833" t="s">
        <v>6584</v>
      </c>
      <c r="J1833" t="s">
        <v>6585</v>
      </c>
      <c r="K1833" t="s">
        <v>286</v>
      </c>
      <c r="L1833" t="s">
        <v>338</v>
      </c>
      <c r="M1833" t="s">
        <v>338</v>
      </c>
      <c r="N1833" t="s">
        <v>6586</v>
      </c>
      <c r="O1833" t="s">
        <v>59</v>
      </c>
      <c r="P1833">
        <v>336</v>
      </c>
      <c r="Q1833" t="s">
        <v>2304</v>
      </c>
      <c r="R1833" t="s">
        <v>2304</v>
      </c>
      <c r="S1833" t="s">
        <v>665</v>
      </c>
      <c r="T1833" t="s">
        <v>665</v>
      </c>
      <c r="U1833">
        <v>19.43785858</v>
      </c>
      <c r="V1833">
        <v>-70.619316100000006</v>
      </c>
      <c r="W1833" t="s">
        <v>2305</v>
      </c>
      <c r="X1833" t="s">
        <v>63</v>
      </c>
      <c r="Y1833" t="s">
        <v>64</v>
      </c>
      <c r="Z1833" t="s">
        <v>99</v>
      </c>
      <c r="AA1833">
        <v>1151035374</v>
      </c>
      <c r="AB1833" t="s">
        <v>116</v>
      </c>
      <c r="AC1833" t="s">
        <v>67</v>
      </c>
      <c r="AD1833">
        <v>19.437442999999998</v>
      </c>
      <c r="AE1833">
        <v>-70.619476899999995</v>
      </c>
      <c r="AF1833" t="s">
        <v>6587</v>
      </c>
      <c r="AG1833" t="s">
        <v>32</v>
      </c>
      <c r="AH1833" t="s">
        <v>48</v>
      </c>
      <c r="AI1833" t="s">
        <v>87</v>
      </c>
      <c r="AJ1833" t="s">
        <v>1488</v>
      </c>
      <c r="AK1833" t="s">
        <v>408</v>
      </c>
      <c r="AL1833" t="s">
        <v>338</v>
      </c>
      <c r="AM1833" t="s">
        <v>409</v>
      </c>
      <c r="AR1833" t="s">
        <v>91</v>
      </c>
      <c r="AS1833">
        <v>9000137849</v>
      </c>
      <c r="AV1833" t="s">
        <v>410</v>
      </c>
      <c r="AW1833" t="str">
        <f>_xlfn.XLOOKUP(UNIVERSO[[#This Row],[RUTA-LOCALIDAD D&amp;N]],'[1]Cuota Ruta'!E:E,'[1]Cuota Ruta'!G:G)</f>
        <v>Cargar</v>
      </c>
    </row>
    <row r="1834" spans="1:49" x14ac:dyDescent="0.25">
      <c r="A1834" t="s">
        <v>48</v>
      </c>
      <c r="B1834" t="s">
        <v>49</v>
      </c>
      <c r="C1834" t="s">
        <v>50</v>
      </c>
      <c r="D1834" t="s">
        <v>51</v>
      </c>
      <c r="E1834" t="s">
        <v>77</v>
      </c>
      <c r="F1834" t="s">
        <v>53</v>
      </c>
      <c r="G1834">
        <v>9000162042</v>
      </c>
      <c r="H1834">
        <v>162042</v>
      </c>
      <c r="I1834" t="s">
        <v>6588</v>
      </c>
      <c r="J1834" t="s">
        <v>6589</v>
      </c>
      <c r="K1834" t="s">
        <v>56</v>
      </c>
      <c r="L1834" t="s">
        <v>57</v>
      </c>
      <c r="M1834" t="s">
        <v>57</v>
      </c>
      <c r="N1834" t="s">
        <v>6109</v>
      </c>
      <c r="O1834" t="s">
        <v>59</v>
      </c>
      <c r="P1834">
        <v>449</v>
      </c>
      <c r="Q1834" t="s">
        <v>254</v>
      </c>
      <c r="R1834" t="s">
        <v>254</v>
      </c>
      <c r="S1834" t="s">
        <v>61</v>
      </c>
      <c r="T1834" t="s">
        <v>61</v>
      </c>
      <c r="U1834">
        <v>18.428830000000001</v>
      </c>
      <c r="V1834">
        <v>-70.103999999999999</v>
      </c>
      <c r="W1834" t="s">
        <v>310</v>
      </c>
      <c r="X1834" t="s">
        <v>63</v>
      </c>
      <c r="Y1834" t="s">
        <v>64</v>
      </c>
      <c r="Z1834" t="s">
        <v>65</v>
      </c>
      <c r="AA1834">
        <v>1169005681</v>
      </c>
      <c r="AB1834" t="s">
        <v>66</v>
      </c>
      <c r="AC1834" t="s">
        <v>67</v>
      </c>
      <c r="AD1834">
        <v>18.428830000000001</v>
      </c>
      <c r="AE1834">
        <v>-70.103999999999999</v>
      </c>
      <c r="AF1834" t="s">
        <v>6590</v>
      </c>
      <c r="AG1834" t="s">
        <v>32</v>
      </c>
      <c r="AH1834" t="s">
        <v>48</v>
      </c>
      <c r="AI1834" t="s">
        <v>69</v>
      </c>
      <c r="AJ1834" t="s">
        <v>69</v>
      </c>
      <c r="AK1834" t="s">
        <v>243</v>
      </c>
      <c r="AL1834" t="s">
        <v>77</v>
      </c>
      <c r="AM1834" t="s">
        <v>244</v>
      </c>
      <c r="AN1834">
        <v>4</v>
      </c>
      <c r="AO1834" t="s">
        <v>280</v>
      </c>
      <c r="AP1834">
        <v>63</v>
      </c>
      <c r="AQ1834">
        <v>0</v>
      </c>
      <c r="AR1834" t="s">
        <v>73</v>
      </c>
      <c r="AS1834">
        <v>9000162042</v>
      </c>
      <c r="AU1834">
        <v>4</v>
      </c>
      <c r="AV1834" t="s">
        <v>75</v>
      </c>
      <c r="AW1834" t="str">
        <f>_xlfn.XLOOKUP(UNIVERSO[[#This Row],[RUTA-LOCALIDAD D&amp;N]],'[1]Cuota Ruta'!E:E,'[1]Cuota Ruta'!G:G)</f>
        <v>Cargar</v>
      </c>
    </row>
    <row r="1835" spans="1:49" x14ac:dyDescent="0.25">
      <c r="A1835" t="s">
        <v>48</v>
      </c>
      <c r="B1835" t="s">
        <v>49</v>
      </c>
      <c r="C1835" t="s">
        <v>50</v>
      </c>
      <c r="D1835" t="s">
        <v>76</v>
      </c>
      <c r="E1835" t="s">
        <v>823</v>
      </c>
      <c r="F1835" t="s">
        <v>283</v>
      </c>
      <c r="G1835">
        <v>9000139089</v>
      </c>
      <c r="H1835">
        <v>139089</v>
      </c>
      <c r="I1835" t="s">
        <v>6591</v>
      </c>
      <c r="J1835" t="s">
        <v>6592</v>
      </c>
      <c r="K1835" t="s">
        <v>286</v>
      </c>
      <c r="L1835" t="s">
        <v>826</v>
      </c>
      <c r="M1835" t="s">
        <v>826</v>
      </c>
      <c r="N1835" t="s">
        <v>6593</v>
      </c>
      <c r="O1835" t="s">
        <v>59</v>
      </c>
      <c r="P1835">
        <v>337</v>
      </c>
      <c r="Q1835" t="s">
        <v>839</v>
      </c>
      <c r="R1835" t="s">
        <v>839</v>
      </c>
      <c r="S1835" t="s">
        <v>840</v>
      </c>
      <c r="T1835" t="s">
        <v>840</v>
      </c>
      <c r="U1835">
        <v>19.176387999999999</v>
      </c>
      <c r="V1835">
        <v>-69.986033000000006</v>
      </c>
      <c r="W1835" t="s">
        <v>841</v>
      </c>
      <c r="X1835" t="s">
        <v>63</v>
      </c>
      <c r="Y1835" t="s">
        <v>64</v>
      </c>
      <c r="Z1835" t="s">
        <v>99</v>
      </c>
      <c r="AA1835">
        <v>1154013955</v>
      </c>
      <c r="AB1835" t="s">
        <v>116</v>
      </c>
      <c r="AC1835" t="s">
        <v>67</v>
      </c>
      <c r="AD1835">
        <v>19.1762528</v>
      </c>
      <c r="AE1835">
        <v>-69.986115900000001</v>
      </c>
      <c r="AF1835" t="s">
        <v>6594</v>
      </c>
      <c r="AG1835" t="s">
        <v>32</v>
      </c>
      <c r="AH1835" t="s">
        <v>48</v>
      </c>
      <c r="AI1835" t="s">
        <v>87</v>
      </c>
      <c r="AJ1835" t="s">
        <v>1488</v>
      </c>
      <c r="AK1835" t="s">
        <v>265</v>
      </c>
      <c r="AL1835" t="s">
        <v>823</v>
      </c>
      <c r="AM1835" t="s">
        <v>266</v>
      </c>
      <c r="AR1835" t="s">
        <v>91</v>
      </c>
      <c r="AS1835">
        <v>9000139089</v>
      </c>
      <c r="AV1835" t="s">
        <v>267</v>
      </c>
      <c r="AW1835" t="str">
        <f>_xlfn.XLOOKUP(UNIVERSO[[#This Row],[RUTA-LOCALIDAD D&amp;N]],'[1]Cuota Ruta'!E:E,'[1]Cuota Ruta'!G:G)</f>
        <v>Cargar</v>
      </c>
    </row>
    <row r="1836" spans="1:49" x14ac:dyDescent="0.25">
      <c r="A1836" t="s">
        <v>48</v>
      </c>
      <c r="B1836" t="s">
        <v>380</v>
      </c>
      <c r="C1836" t="s">
        <v>381</v>
      </c>
      <c r="D1836" t="s">
        <v>76</v>
      </c>
      <c r="E1836" t="s">
        <v>485</v>
      </c>
      <c r="F1836" t="s">
        <v>283</v>
      </c>
      <c r="G1836">
        <v>9000162218</v>
      </c>
      <c r="H1836">
        <v>162218</v>
      </c>
      <c r="I1836" t="s">
        <v>6595</v>
      </c>
      <c r="J1836" t="s">
        <v>6596</v>
      </c>
      <c r="K1836" t="s">
        <v>286</v>
      </c>
      <c r="L1836" t="s">
        <v>1087</v>
      </c>
      <c r="M1836" t="s">
        <v>1087</v>
      </c>
      <c r="N1836" t="s">
        <v>1395</v>
      </c>
      <c r="O1836" t="s">
        <v>59</v>
      </c>
      <c r="P1836">
        <v>302</v>
      </c>
      <c r="Q1836" t="s">
        <v>3238</v>
      </c>
      <c r="R1836" t="s">
        <v>3238</v>
      </c>
      <c r="S1836" t="s">
        <v>1050</v>
      </c>
      <c r="T1836" t="s">
        <v>1050</v>
      </c>
      <c r="U1836">
        <v>19.841080000000002</v>
      </c>
      <c r="V1836">
        <v>-71.641530000000003</v>
      </c>
      <c r="W1836" t="s">
        <v>3239</v>
      </c>
      <c r="X1836" t="s">
        <v>85</v>
      </c>
      <c r="Y1836" t="s">
        <v>64</v>
      </c>
      <c r="Z1836" t="s">
        <v>65</v>
      </c>
      <c r="AA1836">
        <v>1158011376</v>
      </c>
      <c r="AB1836" t="s">
        <v>66</v>
      </c>
      <c r="AC1836" t="s">
        <v>67</v>
      </c>
      <c r="AD1836">
        <v>19.841080000000002</v>
      </c>
      <c r="AE1836">
        <v>-71.641530000000003</v>
      </c>
      <c r="AF1836" t="s">
        <v>6597</v>
      </c>
      <c r="AG1836" t="s">
        <v>32</v>
      </c>
      <c r="AH1836" t="s">
        <v>48</v>
      </c>
      <c r="AI1836" t="s">
        <v>69</v>
      </c>
      <c r="AJ1836" t="s">
        <v>69</v>
      </c>
      <c r="AK1836" t="s">
        <v>494</v>
      </c>
      <c r="AL1836" t="s">
        <v>485</v>
      </c>
      <c r="AM1836" t="s">
        <v>495</v>
      </c>
      <c r="AN1836">
        <v>15</v>
      </c>
      <c r="AO1836" t="s">
        <v>1107</v>
      </c>
      <c r="AP1836">
        <v>103</v>
      </c>
      <c r="AQ1836">
        <v>0</v>
      </c>
      <c r="AR1836" t="s">
        <v>73</v>
      </c>
      <c r="AS1836">
        <v>9000162218</v>
      </c>
      <c r="AU1836">
        <v>15</v>
      </c>
      <c r="AV1836" t="s">
        <v>349</v>
      </c>
      <c r="AW1836" t="str">
        <f>_xlfn.XLOOKUP(UNIVERSO[[#This Row],[RUTA-LOCALIDAD D&amp;N]],'[1]Cuota Ruta'!E:E,'[1]Cuota Ruta'!G:G)</f>
        <v>Cargar</v>
      </c>
    </row>
    <row r="1837" spans="1:49" x14ac:dyDescent="0.25">
      <c r="A1837" t="s">
        <v>48</v>
      </c>
      <c r="B1837" t="s">
        <v>49</v>
      </c>
      <c r="C1837" t="s">
        <v>110</v>
      </c>
      <c r="D1837" t="s">
        <v>76</v>
      </c>
      <c r="E1837" t="s">
        <v>140</v>
      </c>
      <c r="F1837" t="s">
        <v>141</v>
      </c>
      <c r="G1837">
        <v>9000139114</v>
      </c>
      <c r="H1837">
        <v>139114</v>
      </c>
      <c r="I1837" t="s">
        <v>6598</v>
      </c>
      <c r="J1837" t="s">
        <v>6599</v>
      </c>
      <c r="K1837" t="s">
        <v>144</v>
      </c>
      <c r="L1837" t="s">
        <v>93</v>
      </c>
      <c r="M1837" t="s">
        <v>93</v>
      </c>
      <c r="N1837" t="s">
        <v>145</v>
      </c>
      <c r="O1837" t="s">
        <v>59</v>
      </c>
      <c r="P1837">
        <v>367</v>
      </c>
      <c r="Q1837" t="s">
        <v>146</v>
      </c>
      <c r="R1837" t="s">
        <v>146</v>
      </c>
      <c r="S1837" t="s">
        <v>147</v>
      </c>
      <c r="T1837" t="s">
        <v>147</v>
      </c>
      <c r="U1837">
        <v>18.473253249999999</v>
      </c>
      <c r="V1837">
        <v>-69.807815550000001</v>
      </c>
      <c r="W1837" t="s">
        <v>148</v>
      </c>
      <c r="X1837" t="s">
        <v>63</v>
      </c>
      <c r="Y1837" t="s">
        <v>64</v>
      </c>
      <c r="Z1837" t="s">
        <v>99</v>
      </c>
      <c r="AA1837">
        <v>1153024460</v>
      </c>
      <c r="AB1837" t="s">
        <v>116</v>
      </c>
      <c r="AC1837" t="s">
        <v>67</v>
      </c>
      <c r="AD1837">
        <v>18.47327836391662</v>
      </c>
      <c r="AE1837">
        <v>-69.807842273639054</v>
      </c>
      <c r="AF1837" t="s">
        <v>6600</v>
      </c>
      <c r="AG1837" t="s">
        <v>32</v>
      </c>
      <c r="AH1837" t="s">
        <v>48</v>
      </c>
      <c r="AI1837" t="s">
        <v>87</v>
      </c>
      <c r="AJ1837" t="s">
        <v>1488</v>
      </c>
      <c r="AK1837" t="s">
        <v>150</v>
      </c>
      <c r="AL1837" t="s">
        <v>140</v>
      </c>
      <c r="AM1837" t="s">
        <v>151</v>
      </c>
      <c r="AR1837" t="s">
        <v>91</v>
      </c>
      <c r="AS1837">
        <v>9000139114</v>
      </c>
      <c r="AV1837" t="s">
        <v>153</v>
      </c>
      <c r="AW1837" t="str">
        <f>_xlfn.XLOOKUP(UNIVERSO[[#This Row],[RUTA-LOCALIDAD D&amp;N]],'[1]Cuota Ruta'!E:E,'[1]Cuota Ruta'!G:G)</f>
        <v>Cargar</v>
      </c>
    </row>
    <row r="1838" spans="1:49" x14ac:dyDescent="0.25">
      <c r="A1838" t="s">
        <v>48</v>
      </c>
      <c r="B1838" t="s">
        <v>49</v>
      </c>
      <c r="C1838" t="s">
        <v>50</v>
      </c>
      <c r="D1838" t="s">
        <v>124</v>
      </c>
      <c r="E1838" t="s">
        <v>917</v>
      </c>
      <c r="F1838" t="s">
        <v>283</v>
      </c>
      <c r="G1838">
        <v>9000162583</v>
      </c>
      <c r="H1838">
        <v>162583</v>
      </c>
      <c r="I1838" t="s">
        <v>356</v>
      </c>
      <c r="J1838" t="s">
        <v>6601</v>
      </c>
      <c r="K1838" t="s">
        <v>286</v>
      </c>
      <c r="L1838" t="s">
        <v>917</v>
      </c>
      <c r="M1838" t="s">
        <v>917</v>
      </c>
      <c r="N1838" t="s">
        <v>934</v>
      </c>
      <c r="O1838" t="s">
        <v>59</v>
      </c>
      <c r="P1838">
        <v>305</v>
      </c>
      <c r="Q1838" t="s">
        <v>2740</v>
      </c>
      <c r="R1838" t="s">
        <v>2740</v>
      </c>
      <c r="S1838" t="s">
        <v>922</v>
      </c>
      <c r="T1838" t="s">
        <v>922</v>
      </c>
      <c r="U1838">
        <v>19.773593000000002</v>
      </c>
      <c r="V1838">
        <v>-70.657050999999996</v>
      </c>
      <c r="W1838" t="s">
        <v>2741</v>
      </c>
      <c r="X1838" t="s">
        <v>85</v>
      </c>
      <c r="Y1838" t="s">
        <v>64</v>
      </c>
      <c r="Z1838" t="s">
        <v>65</v>
      </c>
      <c r="AA1838">
        <v>1156011358</v>
      </c>
      <c r="AB1838" t="s">
        <v>66</v>
      </c>
      <c r="AC1838" t="s">
        <v>67</v>
      </c>
      <c r="AD1838">
        <v>19.773593000000002</v>
      </c>
      <c r="AE1838">
        <v>-70.657050999999996</v>
      </c>
      <c r="AF1838" t="s">
        <v>6602</v>
      </c>
      <c r="AG1838" t="s">
        <v>32</v>
      </c>
      <c r="AH1838" t="s">
        <v>48</v>
      </c>
      <c r="AI1838" t="s">
        <v>69</v>
      </c>
      <c r="AJ1838" t="s">
        <v>69</v>
      </c>
      <c r="AK1838" t="s">
        <v>925</v>
      </c>
      <c r="AL1838" t="s">
        <v>917</v>
      </c>
      <c r="AM1838" t="s">
        <v>926</v>
      </c>
      <c r="AN1838">
        <v>7</v>
      </c>
      <c r="AO1838" t="s">
        <v>423</v>
      </c>
      <c r="AP1838">
        <v>29</v>
      </c>
      <c r="AQ1838">
        <v>0</v>
      </c>
      <c r="AR1838" t="s">
        <v>73</v>
      </c>
      <c r="AS1838">
        <v>9000162583</v>
      </c>
      <c r="AU1838">
        <v>7</v>
      </c>
      <c r="AV1838" t="s">
        <v>267</v>
      </c>
      <c r="AW1838" t="str">
        <f>_xlfn.XLOOKUP(UNIVERSO[[#This Row],[RUTA-LOCALIDAD D&amp;N]],'[1]Cuota Ruta'!E:E,'[1]Cuota Ruta'!G:G)</f>
        <v>Cargar</v>
      </c>
    </row>
    <row r="1839" spans="1:49" x14ac:dyDescent="0.25">
      <c r="A1839" t="s">
        <v>48</v>
      </c>
      <c r="B1839" t="s">
        <v>380</v>
      </c>
      <c r="C1839" t="s">
        <v>381</v>
      </c>
      <c r="D1839" t="s">
        <v>76</v>
      </c>
      <c r="E1839" t="s">
        <v>338</v>
      </c>
      <c r="F1839" t="s">
        <v>283</v>
      </c>
      <c r="G1839">
        <v>9000139377</v>
      </c>
      <c r="H1839">
        <v>139377</v>
      </c>
      <c r="I1839" t="s">
        <v>6603</v>
      </c>
      <c r="J1839" t="s">
        <v>6604</v>
      </c>
      <c r="K1839" t="s">
        <v>286</v>
      </c>
      <c r="L1839" t="s">
        <v>1748</v>
      </c>
      <c r="M1839" t="s">
        <v>1748</v>
      </c>
      <c r="N1839" t="s">
        <v>58</v>
      </c>
      <c r="O1839" t="s">
        <v>59</v>
      </c>
      <c r="P1839">
        <v>313</v>
      </c>
      <c r="Q1839" t="s">
        <v>1928</v>
      </c>
      <c r="R1839" t="s">
        <v>1928</v>
      </c>
      <c r="S1839" t="s">
        <v>665</v>
      </c>
      <c r="T1839" t="s">
        <v>665</v>
      </c>
      <c r="U1839">
        <v>19.392831000000001</v>
      </c>
      <c r="V1839">
        <v>-70.522304000000005</v>
      </c>
      <c r="W1839" t="s">
        <v>1929</v>
      </c>
      <c r="X1839" t="s">
        <v>85</v>
      </c>
      <c r="Y1839" t="s">
        <v>64</v>
      </c>
      <c r="Z1839" t="s">
        <v>65</v>
      </c>
      <c r="AA1839">
        <v>1151035600</v>
      </c>
      <c r="AB1839" t="s">
        <v>116</v>
      </c>
      <c r="AC1839" t="s">
        <v>67</v>
      </c>
      <c r="AD1839">
        <v>19.3927865</v>
      </c>
      <c r="AE1839">
        <v>-70.522238200000004</v>
      </c>
      <c r="AF1839" t="s">
        <v>6605</v>
      </c>
      <c r="AG1839" t="s">
        <v>32</v>
      </c>
      <c r="AH1839" t="s">
        <v>48</v>
      </c>
      <c r="AI1839" t="s">
        <v>87</v>
      </c>
      <c r="AJ1839" t="s">
        <v>1488</v>
      </c>
      <c r="AK1839" t="s">
        <v>697</v>
      </c>
      <c r="AL1839" t="s">
        <v>338</v>
      </c>
      <c r="AM1839" t="s">
        <v>698</v>
      </c>
      <c r="AR1839" t="s">
        <v>91</v>
      </c>
      <c r="AS1839">
        <v>9000139377</v>
      </c>
      <c r="AV1839" t="s">
        <v>410</v>
      </c>
      <c r="AW1839" t="str">
        <f>_xlfn.XLOOKUP(UNIVERSO[[#This Row],[RUTA-LOCALIDAD D&amp;N]],'[1]Cuota Ruta'!E:E,'[1]Cuota Ruta'!G:G)</f>
        <v>Cargar</v>
      </c>
    </row>
    <row r="1840" spans="1:49" x14ac:dyDescent="0.25">
      <c r="A1840" t="s">
        <v>109</v>
      </c>
      <c r="B1840" t="s">
        <v>49</v>
      </c>
      <c r="C1840" t="s">
        <v>50</v>
      </c>
      <c r="D1840" t="s">
        <v>76</v>
      </c>
      <c r="E1840" t="s">
        <v>338</v>
      </c>
      <c r="F1840" t="s">
        <v>283</v>
      </c>
      <c r="G1840">
        <v>9000162778</v>
      </c>
      <c r="H1840">
        <v>162778</v>
      </c>
      <c r="I1840" t="s">
        <v>2456</v>
      </c>
      <c r="J1840" t="s">
        <v>6606</v>
      </c>
      <c r="K1840" t="s">
        <v>286</v>
      </c>
      <c r="L1840" t="s">
        <v>403</v>
      </c>
      <c r="M1840" t="s">
        <v>403</v>
      </c>
      <c r="N1840" t="s">
        <v>6607</v>
      </c>
      <c r="O1840" t="s">
        <v>59</v>
      </c>
      <c r="P1840">
        <v>335</v>
      </c>
      <c r="Q1840" t="s">
        <v>729</v>
      </c>
      <c r="R1840" t="s">
        <v>729</v>
      </c>
      <c r="S1840" t="s">
        <v>405</v>
      </c>
      <c r="T1840" t="s">
        <v>405</v>
      </c>
      <c r="U1840">
        <v>19.2394286</v>
      </c>
      <c r="V1840">
        <v>-70.531912399999996</v>
      </c>
      <c r="W1840" t="s">
        <v>730</v>
      </c>
      <c r="X1840" t="s">
        <v>85</v>
      </c>
      <c r="Y1840" t="s">
        <v>64</v>
      </c>
      <c r="Z1840" t="s">
        <v>65</v>
      </c>
      <c r="AA1840">
        <v>1151040786</v>
      </c>
      <c r="AB1840" t="s">
        <v>116</v>
      </c>
      <c r="AC1840" t="s">
        <v>67</v>
      </c>
      <c r="AD1840">
        <v>19.239378333333331</v>
      </c>
      <c r="AE1840">
        <v>-70.532044999999997</v>
      </c>
      <c r="AF1840" t="s">
        <v>6608</v>
      </c>
      <c r="AG1840" t="s">
        <v>32</v>
      </c>
      <c r="AH1840" t="s">
        <v>48</v>
      </c>
      <c r="AI1840" t="s">
        <v>69</v>
      </c>
      <c r="AJ1840" t="s">
        <v>118</v>
      </c>
      <c r="AK1840" t="s">
        <v>732</v>
      </c>
      <c r="AL1840" t="s">
        <v>338</v>
      </c>
      <c r="AM1840" t="s">
        <v>733</v>
      </c>
      <c r="AN1840">
        <v>8</v>
      </c>
      <c r="AO1840" t="s">
        <v>439</v>
      </c>
      <c r="AP1840">
        <v>5</v>
      </c>
      <c r="AQ1840">
        <v>0</v>
      </c>
      <c r="AR1840" t="s">
        <v>73</v>
      </c>
      <c r="AS1840">
        <v>9000162778</v>
      </c>
      <c r="AU1840">
        <v>8</v>
      </c>
      <c r="AV1840" t="s">
        <v>349</v>
      </c>
      <c r="AW1840" t="str">
        <f>_xlfn.XLOOKUP(UNIVERSO[[#This Row],[RUTA-LOCALIDAD D&amp;N]],'[1]Cuota Ruta'!E:E,'[1]Cuota Ruta'!G:G)</f>
        <v>Cargar</v>
      </c>
    </row>
    <row r="1841" spans="1:49" x14ac:dyDescent="0.25">
      <c r="A1841" t="s">
        <v>48</v>
      </c>
      <c r="B1841" t="s">
        <v>49</v>
      </c>
      <c r="C1841" t="s">
        <v>50</v>
      </c>
      <c r="D1841" t="s">
        <v>76</v>
      </c>
      <c r="E1841" t="s">
        <v>282</v>
      </c>
      <c r="F1841" t="s">
        <v>283</v>
      </c>
      <c r="G1841">
        <v>9000139408</v>
      </c>
      <c r="H1841">
        <v>139408</v>
      </c>
      <c r="I1841" t="s">
        <v>6609</v>
      </c>
      <c r="J1841" t="s">
        <v>6610</v>
      </c>
      <c r="K1841" t="s">
        <v>286</v>
      </c>
      <c r="L1841" t="s">
        <v>287</v>
      </c>
      <c r="M1841" t="s">
        <v>287</v>
      </c>
      <c r="N1841" t="s">
        <v>6611</v>
      </c>
      <c r="O1841" t="s">
        <v>59</v>
      </c>
      <c r="P1841">
        <v>305</v>
      </c>
      <c r="Q1841" t="s">
        <v>2989</v>
      </c>
      <c r="R1841" t="s">
        <v>2989</v>
      </c>
      <c r="S1841" t="s">
        <v>290</v>
      </c>
      <c r="T1841" t="s">
        <v>290</v>
      </c>
      <c r="U1841">
        <v>18.925882427167629</v>
      </c>
      <c r="V1841">
        <v>-70.398025580902754</v>
      </c>
      <c r="W1841" t="s">
        <v>2990</v>
      </c>
      <c r="X1841" t="s">
        <v>63</v>
      </c>
      <c r="Y1841" t="s">
        <v>64</v>
      </c>
      <c r="Z1841" t="s">
        <v>99</v>
      </c>
      <c r="AA1841">
        <v>1155007002</v>
      </c>
      <c r="AB1841" t="s">
        <v>116</v>
      </c>
      <c r="AC1841" t="s">
        <v>67</v>
      </c>
      <c r="AD1841">
        <v>18.925806308418629</v>
      </c>
      <c r="AE1841">
        <v>-70.397923732927879</v>
      </c>
      <c r="AF1841" t="s">
        <v>6612</v>
      </c>
      <c r="AG1841" t="s">
        <v>32</v>
      </c>
      <c r="AH1841" t="s">
        <v>48</v>
      </c>
      <c r="AI1841" t="s">
        <v>87</v>
      </c>
      <c r="AJ1841" t="s">
        <v>1488</v>
      </c>
      <c r="AR1841" t="s">
        <v>91</v>
      </c>
      <c r="AS1841">
        <v>9000139408</v>
      </c>
      <c r="AW1841" t="str">
        <f>_xlfn.XLOOKUP(UNIVERSO[[#This Row],[RUTA-LOCALIDAD D&amp;N]],'[1]Cuota Ruta'!E:E,'[1]Cuota Ruta'!G:G)</f>
        <v>Cargar</v>
      </c>
    </row>
    <row r="1842" spans="1:49" x14ac:dyDescent="0.25">
      <c r="A1842" t="s">
        <v>48</v>
      </c>
      <c r="B1842" t="s">
        <v>49</v>
      </c>
      <c r="C1842" t="s">
        <v>50</v>
      </c>
      <c r="D1842" t="s">
        <v>76</v>
      </c>
      <c r="E1842" t="s">
        <v>193</v>
      </c>
      <c r="F1842" t="s">
        <v>194</v>
      </c>
      <c r="G1842">
        <v>9000163111</v>
      </c>
      <c r="H1842">
        <v>163111</v>
      </c>
      <c r="I1842" t="s">
        <v>6613</v>
      </c>
      <c r="J1842" t="s">
        <v>6614</v>
      </c>
      <c r="K1842" t="s">
        <v>197</v>
      </c>
      <c r="L1842" t="s">
        <v>180</v>
      </c>
      <c r="M1842" t="s">
        <v>180</v>
      </c>
      <c r="N1842" t="s">
        <v>2666</v>
      </c>
      <c r="O1842" t="s">
        <v>59</v>
      </c>
      <c r="P1842">
        <v>316</v>
      </c>
      <c r="Q1842" t="s">
        <v>2453</v>
      </c>
      <c r="R1842" t="s">
        <v>2453</v>
      </c>
      <c r="S1842" t="s">
        <v>1016</v>
      </c>
      <c r="T1842" t="s">
        <v>1016</v>
      </c>
      <c r="U1842">
        <v>18.6111</v>
      </c>
      <c r="V1842">
        <v>-68.725399999999993</v>
      </c>
      <c r="W1842" t="s">
        <v>2454</v>
      </c>
      <c r="X1842" t="s">
        <v>85</v>
      </c>
      <c r="Y1842" t="s">
        <v>64</v>
      </c>
      <c r="Z1842" t="s">
        <v>65</v>
      </c>
      <c r="AA1842">
        <v>1160020749</v>
      </c>
      <c r="AB1842" t="s">
        <v>116</v>
      </c>
      <c r="AC1842" t="s">
        <v>67</v>
      </c>
      <c r="AD1842">
        <v>18.611158694200611</v>
      </c>
      <c r="AE1842">
        <v>-68.725510314770119</v>
      </c>
      <c r="AF1842" t="s">
        <v>6615</v>
      </c>
      <c r="AG1842" t="s">
        <v>32</v>
      </c>
      <c r="AH1842" t="s">
        <v>48</v>
      </c>
      <c r="AI1842" t="s">
        <v>69</v>
      </c>
      <c r="AJ1842" t="s">
        <v>69</v>
      </c>
      <c r="AK1842" t="s">
        <v>235</v>
      </c>
      <c r="AL1842" t="s">
        <v>193</v>
      </c>
      <c r="AM1842" t="s">
        <v>236</v>
      </c>
      <c r="AN1842">
        <v>15</v>
      </c>
      <c r="AO1842" t="s">
        <v>1107</v>
      </c>
      <c r="AP1842">
        <v>64</v>
      </c>
      <c r="AQ1842">
        <v>0</v>
      </c>
      <c r="AR1842" t="s">
        <v>73</v>
      </c>
      <c r="AS1842">
        <v>9000163111</v>
      </c>
      <c r="AU1842">
        <v>15</v>
      </c>
      <c r="AV1842" t="s">
        <v>75</v>
      </c>
      <c r="AW1842" t="str">
        <f>_xlfn.XLOOKUP(UNIVERSO[[#This Row],[RUTA-LOCALIDAD D&amp;N]],'[1]Cuota Ruta'!E:E,'[1]Cuota Ruta'!G:G)</f>
        <v>Cargar</v>
      </c>
    </row>
    <row r="1843" spans="1:49" x14ac:dyDescent="0.25">
      <c r="A1843" t="s">
        <v>109</v>
      </c>
      <c r="B1843" t="s">
        <v>49</v>
      </c>
      <c r="C1843" t="s">
        <v>50</v>
      </c>
      <c r="D1843" t="s">
        <v>76</v>
      </c>
      <c r="E1843" t="s">
        <v>193</v>
      </c>
      <c r="F1843" t="s">
        <v>194</v>
      </c>
      <c r="G1843">
        <v>9000139772</v>
      </c>
      <c r="H1843">
        <v>139772</v>
      </c>
      <c r="I1843" t="s">
        <v>6616</v>
      </c>
      <c r="J1843" t="s">
        <v>6617</v>
      </c>
      <c r="K1843" t="s">
        <v>197</v>
      </c>
      <c r="L1843" t="s">
        <v>198</v>
      </c>
      <c r="M1843" t="s">
        <v>198</v>
      </c>
      <c r="N1843" t="s">
        <v>6618</v>
      </c>
      <c r="O1843" t="s">
        <v>59</v>
      </c>
      <c r="P1843">
        <v>307</v>
      </c>
      <c r="Q1843" t="s">
        <v>2082</v>
      </c>
      <c r="R1843" t="s">
        <v>2082</v>
      </c>
      <c r="S1843" t="s">
        <v>200</v>
      </c>
      <c r="T1843" t="s">
        <v>200</v>
      </c>
      <c r="U1843">
        <v>18.444278700000002</v>
      </c>
      <c r="V1843">
        <v>-69.301521300000005</v>
      </c>
      <c r="W1843" t="s">
        <v>2083</v>
      </c>
      <c r="X1843" t="s">
        <v>85</v>
      </c>
      <c r="Y1843" t="s">
        <v>64</v>
      </c>
      <c r="Z1843" t="s">
        <v>99</v>
      </c>
      <c r="AA1843">
        <v>1160017126</v>
      </c>
      <c r="AB1843" t="s">
        <v>116</v>
      </c>
      <c r="AC1843" t="s">
        <v>67</v>
      </c>
      <c r="AD1843">
        <v>18.444205190000002</v>
      </c>
      <c r="AE1843">
        <v>-69.301630860000003</v>
      </c>
      <c r="AF1843" t="s">
        <v>6619</v>
      </c>
      <c r="AG1843" t="s">
        <v>32</v>
      </c>
      <c r="AH1843" t="s">
        <v>48</v>
      </c>
      <c r="AI1843" t="s">
        <v>87</v>
      </c>
      <c r="AJ1843" t="s">
        <v>1488</v>
      </c>
      <c r="AK1843" t="s">
        <v>203</v>
      </c>
      <c r="AL1843" t="s">
        <v>193</v>
      </c>
      <c r="AM1843" t="s">
        <v>204</v>
      </c>
      <c r="AR1843" t="s">
        <v>91</v>
      </c>
      <c r="AS1843">
        <v>9000139772</v>
      </c>
      <c r="AV1843" t="s">
        <v>206</v>
      </c>
      <c r="AW1843" t="str">
        <f>_xlfn.XLOOKUP(UNIVERSO[[#This Row],[RUTA-LOCALIDAD D&amp;N]],'[1]Cuota Ruta'!E:E,'[1]Cuota Ruta'!G:G)</f>
        <v>Cargar</v>
      </c>
    </row>
    <row r="1844" spans="1:49" x14ac:dyDescent="0.25">
      <c r="A1844" t="s">
        <v>48</v>
      </c>
      <c r="B1844" t="s">
        <v>49</v>
      </c>
      <c r="C1844" t="s">
        <v>50</v>
      </c>
      <c r="D1844" t="s">
        <v>76</v>
      </c>
      <c r="E1844" t="s">
        <v>917</v>
      </c>
      <c r="F1844" t="s">
        <v>283</v>
      </c>
      <c r="G1844">
        <v>9000163467</v>
      </c>
      <c r="H1844">
        <v>163467</v>
      </c>
      <c r="I1844" t="s">
        <v>6620</v>
      </c>
      <c r="J1844" t="s">
        <v>6621</v>
      </c>
      <c r="K1844" t="s">
        <v>286</v>
      </c>
      <c r="L1844" t="s">
        <v>917</v>
      </c>
      <c r="M1844" t="s">
        <v>917</v>
      </c>
      <c r="N1844" t="s">
        <v>3264</v>
      </c>
      <c r="O1844" t="s">
        <v>59</v>
      </c>
      <c r="P1844">
        <v>312</v>
      </c>
      <c r="Q1844" t="s">
        <v>2341</v>
      </c>
      <c r="R1844" t="s">
        <v>2341</v>
      </c>
      <c r="S1844" t="s">
        <v>922</v>
      </c>
      <c r="T1844" t="s">
        <v>922</v>
      </c>
      <c r="U1844">
        <v>19.764970000000002</v>
      </c>
      <c r="V1844">
        <v>-70.51482</v>
      </c>
      <c r="W1844" t="s">
        <v>2342</v>
      </c>
      <c r="X1844" t="s">
        <v>85</v>
      </c>
      <c r="Y1844" t="s">
        <v>64</v>
      </c>
      <c r="Z1844" t="s">
        <v>99</v>
      </c>
      <c r="AA1844">
        <v>1156011426</v>
      </c>
      <c r="AB1844" t="s">
        <v>116</v>
      </c>
      <c r="AC1844" t="s">
        <v>67</v>
      </c>
      <c r="AD1844">
        <v>19.764790000000001</v>
      </c>
      <c r="AE1844">
        <v>-70.514428333333342</v>
      </c>
      <c r="AF1844" t="s">
        <v>6622</v>
      </c>
      <c r="AG1844" t="s">
        <v>32</v>
      </c>
      <c r="AH1844" t="s">
        <v>48</v>
      </c>
      <c r="AI1844" t="s">
        <v>69</v>
      </c>
      <c r="AJ1844" t="s">
        <v>69</v>
      </c>
      <c r="AK1844" t="s">
        <v>925</v>
      </c>
      <c r="AL1844" t="s">
        <v>917</v>
      </c>
      <c r="AM1844" t="s">
        <v>926</v>
      </c>
      <c r="AN1844">
        <v>6</v>
      </c>
      <c r="AO1844" t="s">
        <v>348</v>
      </c>
      <c r="AP1844">
        <v>13</v>
      </c>
      <c r="AQ1844">
        <v>0</v>
      </c>
      <c r="AR1844" t="s">
        <v>73</v>
      </c>
      <c r="AS1844">
        <v>9000163467</v>
      </c>
      <c r="AU1844">
        <v>6</v>
      </c>
      <c r="AV1844" t="s">
        <v>267</v>
      </c>
      <c r="AW1844" t="str">
        <f>_xlfn.XLOOKUP(UNIVERSO[[#This Row],[RUTA-LOCALIDAD D&amp;N]],'[1]Cuota Ruta'!E:E,'[1]Cuota Ruta'!G:G)</f>
        <v>Cargar</v>
      </c>
    </row>
    <row r="1845" spans="1:49" x14ac:dyDescent="0.25">
      <c r="A1845" t="s">
        <v>48</v>
      </c>
      <c r="B1845" t="s">
        <v>380</v>
      </c>
      <c r="C1845" t="s">
        <v>381</v>
      </c>
      <c r="D1845" t="s">
        <v>51</v>
      </c>
      <c r="E1845" t="s">
        <v>77</v>
      </c>
      <c r="F1845" t="s">
        <v>53</v>
      </c>
      <c r="G1845">
        <v>9000140505</v>
      </c>
      <c r="H1845">
        <v>140505</v>
      </c>
      <c r="I1845" t="s">
        <v>6623</v>
      </c>
      <c r="J1845" t="s">
        <v>6624</v>
      </c>
      <c r="K1845" t="s">
        <v>56</v>
      </c>
      <c r="L1845" t="s">
        <v>93</v>
      </c>
      <c r="M1845" t="s">
        <v>93</v>
      </c>
      <c r="N1845" t="s">
        <v>4665</v>
      </c>
      <c r="O1845" t="s">
        <v>59</v>
      </c>
      <c r="P1845">
        <v>351</v>
      </c>
      <c r="Q1845" t="s">
        <v>779</v>
      </c>
      <c r="R1845" t="s">
        <v>779</v>
      </c>
      <c r="S1845" t="s">
        <v>366</v>
      </c>
      <c r="T1845" t="s">
        <v>366</v>
      </c>
      <c r="U1845">
        <v>18.540035249999999</v>
      </c>
      <c r="V1845">
        <v>-70.03361511</v>
      </c>
      <c r="W1845" t="s">
        <v>780</v>
      </c>
      <c r="X1845" t="s">
        <v>63</v>
      </c>
      <c r="Y1845" t="s">
        <v>64</v>
      </c>
      <c r="Z1845" t="s">
        <v>65</v>
      </c>
      <c r="AA1845">
        <v>1169003033</v>
      </c>
      <c r="AB1845" t="s">
        <v>66</v>
      </c>
      <c r="AC1845" t="s">
        <v>67</v>
      </c>
      <c r="AD1845">
        <v>18.540035249999999</v>
      </c>
      <c r="AE1845">
        <v>-70.03361511</v>
      </c>
      <c r="AF1845" t="s">
        <v>6625</v>
      </c>
      <c r="AG1845" t="s">
        <v>32</v>
      </c>
      <c r="AH1845" t="s">
        <v>48</v>
      </c>
      <c r="AI1845" t="s">
        <v>87</v>
      </c>
      <c r="AJ1845" t="s">
        <v>101</v>
      </c>
      <c r="AK1845" t="s">
        <v>176</v>
      </c>
      <c r="AL1845" t="s">
        <v>77</v>
      </c>
      <c r="AM1845" t="s">
        <v>177</v>
      </c>
      <c r="AN1845">
        <v>10</v>
      </c>
      <c r="AO1845" t="s">
        <v>228</v>
      </c>
      <c r="AR1845" t="s">
        <v>91</v>
      </c>
      <c r="AS1845">
        <v>9000140505</v>
      </c>
      <c r="AU1845">
        <v>10</v>
      </c>
      <c r="AW1845" t="str">
        <f>_xlfn.XLOOKUP(UNIVERSO[[#This Row],[RUTA-LOCALIDAD D&amp;N]],'[1]Cuota Ruta'!E:E,'[1]Cuota Ruta'!G:G)</f>
        <v>Cargar</v>
      </c>
    </row>
    <row r="1846" spans="1:49" x14ac:dyDescent="0.25">
      <c r="A1846" t="s">
        <v>48</v>
      </c>
      <c r="B1846" t="s">
        <v>49</v>
      </c>
      <c r="C1846" t="s">
        <v>50</v>
      </c>
      <c r="D1846" t="s">
        <v>312</v>
      </c>
      <c r="E1846" t="s">
        <v>1196</v>
      </c>
      <c r="F1846" t="s">
        <v>126</v>
      </c>
      <c r="G1846">
        <v>9000163909</v>
      </c>
      <c r="H1846">
        <v>163909</v>
      </c>
      <c r="I1846" t="s">
        <v>6626</v>
      </c>
      <c r="J1846" t="s">
        <v>6627</v>
      </c>
      <c r="K1846" t="s">
        <v>129</v>
      </c>
      <c r="L1846" t="s">
        <v>1199</v>
      </c>
      <c r="M1846" t="s">
        <v>58</v>
      </c>
      <c r="N1846" t="s">
        <v>1199</v>
      </c>
      <c r="O1846" t="s">
        <v>126</v>
      </c>
      <c r="P1846">
        <v>310</v>
      </c>
      <c r="Q1846" t="s">
        <v>1200</v>
      </c>
      <c r="R1846" t="s">
        <v>1200</v>
      </c>
      <c r="S1846" t="s">
        <v>1201</v>
      </c>
      <c r="T1846" t="s">
        <v>1201</v>
      </c>
      <c r="U1846">
        <v>18.44753</v>
      </c>
      <c r="V1846">
        <v>-70.736199999999997</v>
      </c>
      <c r="W1846" t="s">
        <v>1202</v>
      </c>
      <c r="X1846" t="s">
        <v>63</v>
      </c>
      <c r="Y1846" t="s">
        <v>64</v>
      </c>
      <c r="Z1846" t="s">
        <v>65</v>
      </c>
      <c r="AA1846">
        <v>1163019729</v>
      </c>
      <c r="AB1846" t="s">
        <v>66</v>
      </c>
      <c r="AC1846" t="s">
        <v>67</v>
      </c>
      <c r="AD1846">
        <v>18.44753</v>
      </c>
      <c r="AE1846">
        <v>-70.736199999999997</v>
      </c>
      <c r="AF1846" t="s">
        <v>6628</v>
      </c>
      <c r="AG1846" t="s">
        <v>32</v>
      </c>
      <c r="AH1846" t="s">
        <v>48</v>
      </c>
      <c r="AI1846" t="s">
        <v>69</v>
      </c>
      <c r="AJ1846" t="s">
        <v>69</v>
      </c>
      <c r="AK1846" t="s">
        <v>1204</v>
      </c>
      <c r="AL1846" t="s">
        <v>1196</v>
      </c>
      <c r="AM1846" t="s">
        <v>1205</v>
      </c>
      <c r="AN1846">
        <v>10</v>
      </c>
      <c r="AO1846" t="s">
        <v>228</v>
      </c>
      <c r="AP1846">
        <v>1</v>
      </c>
      <c r="AQ1846">
        <v>1</v>
      </c>
      <c r="AR1846" t="s">
        <v>73</v>
      </c>
      <c r="AS1846">
        <v>9000163909</v>
      </c>
      <c r="AU1846">
        <v>10</v>
      </c>
      <c r="AV1846" t="s">
        <v>281</v>
      </c>
      <c r="AW1846" t="str">
        <f>_xlfn.XLOOKUP(UNIVERSO[[#This Row],[RUTA-LOCALIDAD D&amp;N]],'[1]Cuota Ruta'!E:E,'[1]Cuota Ruta'!G:G)</f>
        <v>Cargar</v>
      </c>
    </row>
    <row r="1847" spans="1:49" x14ac:dyDescent="0.25">
      <c r="A1847" t="s">
        <v>48</v>
      </c>
      <c r="B1847" t="s">
        <v>49</v>
      </c>
      <c r="C1847" t="s">
        <v>50</v>
      </c>
      <c r="D1847" t="s">
        <v>312</v>
      </c>
      <c r="E1847" t="s">
        <v>269</v>
      </c>
      <c r="F1847" t="s">
        <v>126</v>
      </c>
      <c r="G1847">
        <v>9000141187</v>
      </c>
      <c r="H1847">
        <v>141187</v>
      </c>
      <c r="I1847" t="s">
        <v>6629</v>
      </c>
      <c r="J1847" t="s">
        <v>6630</v>
      </c>
      <c r="K1847" t="s">
        <v>129</v>
      </c>
      <c r="L1847" t="s">
        <v>272</v>
      </c>
      <c r="M1847" t="s">
        <v>273</v>
      </c>
      <c r="N1847" t="s">
        <v>273</v>
      </c>
      <c r="O1847" t="s">
        <v>126</v>
      </c>
      <c r="P1847">
        <v>319</v>
      </c>
      <c r="Q1847" t="s">
        <v>2843</v>
      </c>
      <c r="R1847" t="s">
        <v>2843</v>
      </c>
      <c r="S1847" t="s">
        <v>275</v>
      </c>
      <c r="T1847" t="s">
        <v>275</v>
      </c>
      <c r="U1847">
        <v>18.798269269999999</v>
      </c>
      <c r="V1847">
        <v>-71.236457819999998</v>
      </c>
      <c r="W1847" t="s">
        <v>2844</v>
      </c>
      <c r="X1847" t="s">
        <v>63</v>
      </c>
      <c r="Y1847" t="s">
        <v>64</v>
      </c>
      <c r="Z1847" t="s">
        <v>65</v>
      </c>
      <c r="AA1847">
        <v>1163016300</v>
      </c>
      <c r="AB1847" t="s">
        <v>66</v>
      </c>
      <c r="AC1847" t="s">
        <v>67</v>
      </c>
      <c r="AD1847">
        <v>18.798269269999999</v>
      </c>
      <c r="AE1847">
        <v>-71.236457819999998</v>
      </c>
      <c r="AF1847" t="s">
        <v>6631</v>
      </c>
      <c r="AG1847" t="s">
        <v>32</v>
      </c>
      <c r="AH1847" t="s">
        <v>48</v>
      </c>
      <c r="AI1847" t="s">
        <v>87</v>
      </c>
      <c r="AJ1847" t="s">
        <v>1488</v>
      </c>
      <c r="AK1847" t="s">
        <v>278</v>
      </c>
      <c r="AL1847" t="s">
        <v>269</v>
      </c>
      <c r="AM1847" t="s">
        <v>279</v>
      </c>
      <c r="AR1847" t="s">
        <v>91</v>
      </c>
      <c r="AS1847">
        <v>9000141187</v>
      </c>
      <c r="AV1847" t="s">
        <v>281</v>
      </c>
      <c r="AW1847" t="str">
        <f>_xlfn.XLOOKUP(UNIVERSO[[#This Row],[RUTA-LOCALIDAD D&amp;N]],'[1]Cuota Ruta'!E:E,'[1]Cuota Ruta'!G:G)</f>
        <v>Cargar</v>
      </c>
    </row>
    <row r="1848" spans="1:49" x14ac:dyDescent="0.25">
      <c r="A1848" t="s">
        <v>48</v>
      </c>
      <c r="B1848" t="s">
        <v>380</v>
      </c>
      <c r="C1848" t="s">
        <v>381</v>
      </c>
      <c r="D1848" t="s">
        <v>76</v>
      </c>
      <c r="E1848" t="s">
        <v>218</v>
      </c>
      <c r="F1848" t="s">
        <v>194</v>
      </c>
      <c r="G1848">
        <v>9000164232</v>
      </c>
      <c r="H1848">
        <v>164232</v>
      </c>
      <c r="I1848" t="s">
        <v>6632</v>
      </c>
      <c r="J1848" t="s">
        <v>6633</v>
      </c>
      <c r="K1848" t="s">
        <v>197</v>
      </c>
      <c r="L1848" t="s">
        <v>180</v>
      </c>
      <c r="M1848" t="s">
        <v>180</v>
      </c>
      <c r="N1848" t="s">
        <v>58</v>
      </c>
      <c r="O1848" t="s">
        <v>59</v>
      </c>
      <c r="P1848">
        <v>316</v>
      </c>
      <c r="Q1848" t="s">
        <v>2453</v>
      </c>
      <c r="R1848" t="s">
        <v>2453</v>
      </c>
      <c r="S1848" t="s">
        <v>1016</v>
      </c>
      <c r="T1848" t="s">
        <v>1016</v>
      </c>
      <c r="U1848">
        <v>18.60125</v>
      </c>
      <c r="V1848">
        <v>-68.716329999999999</v>
      </c>
      <c r="W1848" t="s">
        <v>2653</v>
      </c>
      <c r="X1848" t="s">
        <v>85</v>
      </c>
      <c r="Y1848" t="s">
        <v>64</v>
      </c>
      <c r="Z1848" t="s">
        <v>65</v>
      </c>
      <c r="AA1848">
        <v>1160020870</v>
      </c>
      <c r="AB1848" t="s">
        <v>66</v>
      </c>
      <c r="AC1848" t="s">
        <v>67</v>
      </c>
      <c r="AD1848">
        <v>18.60125</v>
      </c>
      <c r="AE1848">
        <v>-68.716329999999999</v>
      </c>
      <c r="AF1848" t="s">
        <v>6634</v>
      </c>
      <c r="AG1848" t="s">
        <v>32</v>
      </c>
      <c r="AH1848" t="s">
        <v>48</v>
      </c>
      <c r="AI1848" t="s">
        <v>69</v>
      </c>
      <c r="AJ1848" t="s">
        <v>69</v>
      </c>
      <c r="AK1848" t="s">
        <v>235</v>
      </c>
      <c r="AL1848" t="s">
        <v>218</v>
      </c>
      <c r="AM1848" t="s">
        <v>236</v>
      </c>
      <c r="AN1848">
        <v>13</v>
      </c>
      <c r="AO1848" t="s">
        <v>169</v>
      </c>
      <c r="AP1848">
        <v>33</v>
      </c>
      <c r="AQ1848">
        <v>0</v>
      </c>
      <c r="AR1848" t="s">
        <v>73</v>
      </c>
      <c r="AS1848">
        <v>9000164232</v>
      </c>
      <c r="AU1848">
        <v>13</v>
      </c>
      <c r="AV1848" t="s">
        <v>75</v>
      </c>
      <c r="AW1848" t="str">
        <f>_xlfn.XLOOKUP(UNIVERSO[[#This Row],[RUTA-LOCALIDAD D&amp;N]],'[1]Cuota Ruta'!E:E,'[1]Cuota Ruta'!G:G)</f>
        <v>Cargar</v>
      </c>
    </row>
    <row r="1849" spans="1:49" x14ac:dyDescent="0.25">
      <c r="A1849" t="s">
        <v>48</v>
      </c>
      <c r="B1849" t="s">
        <v>380</v>
      </c>
      <c r="C1849" t="s">
        <v>381</v>
      </c>
      <c r="D1849" t="s">
        <v>124</v>
      </c>
      <c r="E1849" t="s">
        <v>52</v>
      </c>
      <c r="F1849" t="s">
        <v>53</v>
      </c>
      <c r="G1849">
        <v>9000141289</v>
      </c>
      <c r="H1849">
        <v>141289</v>
      </c>
      <c r="I1849" t="s">
        <v>6635</v>
      </c>
      <c r="J1849" t="s">
        <v>6636</v>
      </c>
      <c r="K1849" t="s">
        <v>56</v>
      </c>
      <c r="L1849" t="s">
        <v>57</v>
      </c>
      <c r="M1849" t="s">
        <v>57</v>
      </c>
      <c r="N1849" t="s">
        <v>6109</v>
      </c>
      <c r="O1849" t="s">
        <v>59</v>
      </c>
      <c r="P1849">
        <v>445</v>
      </c>
      <c r="Q1849" t="s">
        <v>248</v>
      </c>
      <c r="R1849" t="s">
        <v>248</v>
      </c>
      <c r="S1849" t="s">
        <v>61</v>
      </c>
      <c r="T1849" t="s">
        <v>61</v>
      </c>
      <c r="U1849">
        <v>18.415134429999998</v>
      </c>
      <c r="V1849">
        <v>-70.103744509999999</v>
      </c>
      <c r="W1849" t="s">
        <v>2159</v>
      </c>
      <c r="X1849" t="s">
        <v>63</v>
      </c>
      <c r="Y1849" t="s">
        <v>64</v>
      </c>
      <c r="Z1849" t="s">
        <v>65</v>
      </c>
      <c r="AA1849">
        <v>1169005369</v>
      </c>
      <c r="AB1849" t="s">
        <v>66</v>
      </c>
      <c r="AC1849" t="s">
        <v>67</v>
      </c>
      <c r="AD1849">
        <v>18.415134429999998</v>
      </c>
      <c r="AE1849">
        <v>-70.103744509999999</v>
      </c>
      <c r="AF1849" t="s">
        <v>6637</v>
      </c>
      <c r="AG1849" t="s">
        <v>32</v>
      </c>
      <c r="AH1849" t="s">
        <v>48</v>
      </c>
      <c r="AI1849" t="s">
        <v>87</v>
      </c>
      <c r="AJ1849" t="s">
        <v>101</v>
      </c>
      <c r="AK1849" t="s">
        <v>243</v>
      </c>
      <c r="AL1849" t="s">
        <v>52</v>
      </c>
      <c r="AM1849" t="s">
        <v>244</v>
      </c>
      <c r="AN1849">
        <v>3</v>
      </c>
      <c r="AO1849" t="s">
        <v>484</v>
      </c>
      <c r="AR1849" t="s">
        <v>91</v>
      </c>
      <c r="AS1849">
        <v>9000141289</v>
      </c>
      <c r="AU1849">
        <v>3</v>
      </c>
      <c r="AV1849" t="s">
        <v>75</v>
      </c>
      <c r="AW1849" t="str">
        <f>_xlfn.XLOOKUP(UNIVERSO[[#This Row],[RUTA-LOCALIDAD D&amp;N]],'[1]Cuota Ruta'!E:E,'[1]Cuota Ruta'!G:G)</f>
        <v>Cargar</v>
      </c>
    </row>
    <row r="1850" spans="1:49" x14ac:dyDescent="0.25">
      <c r="A1850" t="s">
        <v>48</v>
      </c>
      <c r="B1850" t="s">
        <v>49</v>
      </c>
      <c r="C1850" t="s">
        <v>50</v>
      </c>
      <c r="D1850" t="s">
        <v>124</v>
      </c>
      <c r="E1850" t="s">
        <v>485</v>
      </c>
      <c r="F1850" t="s">
        <v>283</v>
      </c>
      <c r="G1850">
        <v>9000164403</v>
      </c>
      <c r="H1850">
        <v>164403</v>
      </c>
      <c r="I1850" t="s">
        <v>6638</v>
      </c>
      <c r="J1850" t="s">
        <v>6639</v>
      </c>
      <c r="K1850" t="s">
        <v>286</v>
      </c>
      <c r="L1850" t="s">
        <v>488</v>
      </c>
      <c r="M1850" t="s">
        <v>488</v>
      </c>
      <c r="N1850" t="s">
        <v>2808</v>
      </c>
      <c r="O1850" t="s">
        <v>59</v>
      </c>
      <c r="P1850">
        <v>342</v>
      </c>
      <c r="Q1850" t="s">
        <v>2586</v>
      </c>
      <c r="R1850" t="s">
        <v>2586</v>
      </c>
      <c r="S1850" t="s">
        <v>1050</v>
      </c>
      <c r="T1850" t="s">
        <v>1050</v>
      </c>
      <c r="U1850">
        <v>19.474900000000002</v>
      </c>
      <c r="V1850">
        <v>-71.346100000000007</v>
      </c>
      <c r="W1850" t="s">
        <v>2587</v>
      </c>
      <c r="X1850" t="s">
        <v>85</v>
      </c>
      <c r="Y1850" t="s">
        <v>64</v>
      </c>
      <c r="Z1850" t="s">
        <v>65</v>
      </c>
      <c r="AA1850">
        <v>1158011485</v>
      </c>
      <c r="AB1850" t="s">
        <v>66</v>
      </c>
      <c r="AC1850" t="s">
        <v>67</v>
      </c>
      <c r="AD1850">
        <v>19.474900000000002</v>
      </c>
      <c r="AE1850">
        <v>-71.346100000000007</v>
      </c>
      <c r="AF1850" t="s">
        <v>6640</v>
      </c>
      <c r="AG1850" t="s">
        <v>32</v>
      </c>
      <c r="AH1850" t="s">
        <v>48</v>
      </c>
      <c r="AI1850" t="s">
        <v>69</v>
      </c>
      <c r="AJ1850" t="s">
        <v>69</v>
      </c>
      <c r="AK1850" t="s">
        <v>494</v>
      </c>
      <c r="AL1850" t="s">
        <v>485</v>
      </c>
      <c r="AM1850" t="s">
        <v>495</v>
      </c>
      <c r="AN1850">
        <v>10</v>
      </c>
      <c r="AO1850" t="s">
        <v>228</v>
      </c>
      <c r="AP1850">
        <v>3</v>
      </c>
      <c r="AQ1850">
        <v>0</v>
      </c>
      <c r="AR1850" t="s">
        <v>73</v>
      </c>
      <c r="AS1850">
        <v>9000164403</v>
      </c>
      <c r="AU1850">
        <v>10</v>
      </c>
      <c r="AV1850" t="s">
        <v>349</v>
      </c>
      <c r="AW1850" t="str">
        <f>_xlfn.XLOOKUP(UNIVERSO[[#This Row],[RUTA-LOCALIDAD D&amp;N]],'[1]Cuota Ruta'!E:E,'[1]Cuota Ruta'!G:G)</f>
        <v>Cargar</v>
      </c>
    </row>
    <row r="1851" spans="1:49" x14ac:dyDescent="0.25">
      <c r="A1851" t="s">
        <v>48</v>
      </c>
      <c r="B1851" t="s">
        <v>49</v>
      </c>
      <c r="C1851" t="s">
        <v>50</v>
      </c>
      <c r="D1851" t="s">
        <v>312</v>
      </c>
      <c r="E1851" t="s">
        <v>269</v>
      </c>
      <c r="F1851" t="s">
        <v>126</v>
      </c>
      <c r="G1851">
        <v>9000141996</v>
      </c>
      <c r="H1851">
        <v>141996</v>
      </c>
      <c r="I1851" t="s">
        <v>6641</v>
      </c>
      <c r="J1851" t="s">
        <v>6642</v>
      </c>
      <c r="K1851" t="s">
        <v>129</v>
      </c>
      <c r="L1851" t="s">
        <v>272</v>
      </c>
      <c r="M1851" t="s">
        <v>273</v>
      </c>
      <c r="N1851" t="s">
        <v>273</v>
      </c>
      <c r="O1851" t="s">
        <v>126</v>
      </c>
      <c r="P1851">
        <v>333</v>
      </c>
      <c r="Q1851" t="s">
        <v>274</v>
      </c>
      <c r="R1851" t="s">
        <v>274</v>
      </c>
      <c r="S1851" t="s">
        <v>275</v>
      </c>
      <c r="T1851" t="s">
        <v>275</v>
      </c>
      <c r="U1851">
        <v>18.802028660000001</v>
      </c>
      <c r="V1851">
        <v>-71.225242609999995</v>
      </c>
      <c r="W1851" t="s">
        <v>276</v>
      </c>
      <c r="X1851" t="s">
        <v>63</v>
      </c>
      <c r="Y1851" t="s">
        <v>64</v>
      </c>
      <c r="Z1851" t="s">
        <v>65</v>
      </c>
      <c r="AA1851">
        <v>1163016375</v>
      </c>
      <c r="AB1851" t="s">
        <v>66</v>
      </c>
      <c r="AC1851" t="s">
        <v>67</v>
      </c>
      <c r="AD1851">
        <v>18.802028660000001</v>
      </c>
      <c r="AE1851">
        <v>-71.225242609999995</v>
      </c>
      <c r="AF1851" t="s">
        <v>6643</v>
      </c>
      <c r="AG1851" t="s">
        <v>32</v>
      </c>
      <c r="AH1851" t="s">
        <v>48</v>
      </c>
      <c r="AI1851" t="s">
        <v>87</v>
      </c>
      <c r="AJ1851" t="s">
        <v>1488</v>
      </c>
      <c r="AK1851" t="s">
        <v>278</v>
      </c>
      <c r="AL1851" t="s">
        <v>269</v>
      </c>
      <c r="AM1851" t="s">
        <v>279</v>
      </c>
      <c r="AR1851" t="s">
        <v>91</v>
      </c>
      <c r="AS1851">
        <v>9000141996</v>
      </c>
      <c r="AV1851" t="s">
        <v>281</v>
      </c>
      <c r="AW1851" t="str">
        <f>_xlfn.XLOOKUP(UNIVERSO[[#This Row],[RUTA-LOCALIDAD D&amp;N]],'[1]Cuota Ruta'!E:E,'[1]Cuota Ruta'!G:G)</f>
        <v>Cargar</v>
      </c>
    </row>
    <row r="1852" spans="1:49" x14ac:dyDescent="0.25">
      <c r="A1852" t="s">
        <v>48</v>
      </c>
      <c r="B1852" t="s">
        <v>49</v>
      </c>
      <c r="C1852" t="s">
        <v>50</v>
      </c>
      <c r="D1852" t="s">
        <v>124</v>
      </c>
      <c r="E1852" t="s">
        <v>77</v>
      </c>
      <c r="F1852" t="s">
        <v>53</v>
      </c>
      <c r="G1852">
        <v>9000164471</v>
      </c>
      <c r="H1852">
        <v>164471</v>
      </c>
      <c r="I1852" t="s">
        <v>6644</v>
      </c>
      <c r="J1852" t="s">
        <v>6645</v>
      </c>
      <c r="K1852" t="s">
        <v>56</v>
      </c>
      <c r="L1852" t="s">
        <v>93</v>
      </c>
      <c r="M1852" t="s">
        <v>93</v>
      </c>
      <c r="N1852" t="s">
        <v>77</v>
      </c>
      <c r="O1852" t="s">
        <v>59</v>
      </c>
      <c r="P1852">
        <v>343</v>
      </c>
      <c r="Q1852" t="s">
        <v>365</v>
      </c>
      <c r="R1852" t="s">
        <v>365</v>
      </c>
      <c r="S1852" t="s">
        <v>366</v>
      </c>
      <c r="T1852" t="s">
        <v>366</v>
      </c>
      <c r="U1852">
        <v>18.528426</v>
      </c>
      <c r="V1852">
        <v>-70.055835999999999</v>
      </c>
      <c r="W1852" t="s">
        <v>367</v>
      </c>
      <c r="X1852" t="s">
        <v>85</v>
      </c>
      <c r="Y1852" t="s">
        <v>64</v>
      </c>
      <c r="Z1852" t="s">
        <v>65</v>
      </c>
      <c r="AA1852">
        <v>1169004001</v>
      </c>
      <c r="AB1852" t="s">
        <v>66</v>
      </c>
      <c r="AC1852" t="s">
        <v>67</v>
      </c>
      <c r="AD1852">
        <v>18.528426</v>
      </c>
      <c r="AE1852">
        <v>-70.055835999999999</v>
      </c>
      <c r="AF1852" t="s">
        <v>6646</v>
      </c>
      <c r="AG1852" t="s">
        <v>32</v>
      </c>
      <c r="AH1852" t="s">
        <v>48</v>
      </c>
      <c r="AI1852" t="s">
        <v>69</v>
      </c>
      <c r="AJ1852" t="s">
        <v>69</v>
      </c>
      <c r="AK1852" t="s">
        <v>176</v>
      </c>
      <c r="AL1852" t="s">
        <v>77</v>
      </c>
      <c r="AM1852" t="s">
        <v>177</v>
      </c>
      <c r="AN1852">
        <v>11</v>
      </c>
      <c r="AO1852" t="s">
        <v>152</v>
      </c>
      <c r="AP1852">
        <v>81</v>
      </c>
      <c r="AQ1852">
        <v>0</v>
      </c>
      <c r="AR1852" t="s">
        <v>73</v>
      </c>
      <c r="AS1852">
        <v>9000164471</v>
      </c>
      <c r="AU1852">
        <v>11</v>
      </c>
      <c r="AW1852" t="str">
        <f>_xlfn.XLOOKUP(UNIVERSO[[#This Row],[RUTA-LOCALIDAD D&amp;N]],'[1]Cuota Ruta'!E:E,'[1]Cuota Ruta'!G:G)</f>
        <v>Cargar</v>
      </c>
    </row>
    <row r="1853" spans="1:49" x14ac:dyDescent="0.25">
      <c r="A1853" t="s">
        <v>48</v>
      </c>
      <c r="B1853" t="s">
        <v>380</v>
      </c>
      <c r="C1853" t="s">
        <v>381</v>
      </c>
      <c r="D1853" t="s">
        <v>312</v>
      </c>
      <c r="E1853" t="s">
        <v>1196</v>
      </c>
      <c r="F1853" t="s">
        <v>126</v>
      </c>
      <c r="G1853">
        <v>9000142193</v>
      </c>
      <c r="H1853">
        <v>142193</v>
      </c>
      <c r="I1853" t="s">
        <v>6647</v>
      </c>
      <c r="J1853" t="s">
        <v>6648</v>
      </c>
      <c r="K1853" t="s">
        <v>129</v>
      </c>
      <c r="L1853" t="s">
        <v>1199</v>
      </c>
      <c r="M1853" t="s">
        <v>6649</v>
      </c>
      <c r="N1853" t="s">
        <v>1199</v>
      </c>
      <c r="O1853" t="s">
        <v>126</v>
      </c>
      <c r="P1853">
        <v>330</v>
      </c>
      <c r="Q1853" t="s">
        <v>2895</v>
      </c>
      <c r="R1853" t="s">
        <v>2895</v>
      </c>
      <c r="S1853" t="s">
        <v>1201</v>
      </c>
      <c r="T1853" t="s">
        <v>1201</v>
      </c>
      <c r="U1853">
        <v>18.45139</v>
      </c>
      <c r="V1853">
        <v>-70.741309999999999</v>
      </c>
      <c r="W1853" t="s">
        <v>2896</v>
      </c>
      <c r="X1853" t="s">
        <v>63</v>
      </c>
      <c r="Y1853" t="s">
        <v>64</v>
      </c>
      <c r="Z1853" t="s">
        <v>65</v>
      </c>
      <c r="AA1853">
        <v>1163016399</v>
      </c>
      <c r="AB1853" t="s">
        <v>66</v>
      </c>
      <c r="AC1853" t="s">
        <v>67</v>
      </c>
      <c r="AD1853">
        <v>18.45139</v>
      </c>
      <c r="AE1853">
        <v>-70.741309999999999</v>
      </c>
      <c r="AF1853" t="s">
        <v>6650</v>
      </c>
      <c r="AG1853" t="s">
        <v>32</v>
      </c>
      <c r="AH1853" t="s">
        <v>48</v>
      </c>
      <c r="AI1853" t="s">
        <v>87</v>
      </c>
      <c r="AJ1853" t="s">
        <v>1488</v>
      </c>
      <c r="AK1853" t="s">
        <v>1204</v>
      </c>
      <c r="AL1853" t="s">
        <v>1196</v>
      </c>
      <c r="AM1853" t="s">
        <v>1205</v>
      </c>
      <c r="AR1853" t="s">
        <v>91</v>
      </c>
      <c r="AS1853">
        <v>9000142193</v>
      </c>
      <c r="AV1853" t="s">
        <v>281</v>
      </c>
      <c r="AW1853" t="str">
        <f>_xlfn.XLOOKUP(UNIVERSO[[#This Row],[RUTA-LOCALIDAD D&amp;N]],'[1]Cuota Ruta'!E:E,'[1]Cuota Ruta'!G:G)</f>
        <v>Cargar</v>
      </c>
    </row>
    <row r="1854" spans="1:49" x14ac:dyDescent="0.25">
      <c r="A1854" t="s">
        <v>48</v>
      </c>
      <c r="B1854" t="s">
        <v>380</v>
      </c>
      <c r="C1854" t="s">
        <v>381</v>
      </c>
      <c r="D1854" t="s">
        <v>51</v>
      </c>
      <c r="E1854" t="s">
        <v>218</v>
      </c>
      <c r="F1854" t="s">
        <v>194</v>
      </c>
      <c r="G1854">
        <v>9000165679</v>
      </c>
      <c r="H1854">
        <v>165679</v>
      </c>
      <c r="I1854" t="s">
        <v>6651</v>
      </c>
      <c r="J1854" t="s">
        <v>6652</v>
      </c>
      <c r="K1854" t="s">
        <v>197</v>
      </c>
      <c r="L1854" t="s">
        <v>180</v>
      </c>
      <c r="M1854" t="s">
        <v>180</v>
      </c>
      <c r="N1854" t="s">
        <v>58</v>
      </c>
      <c r="O1854" t="s">
        <v>59</v>
      </c>
      <c r="P1854">
        <v>317</v>
      </c>
      <c r="Q1854" t="s">
        <v>2469</v>
      </c>
      <c r="R1854" t="s">
        <v>2469</v>
      </c>
      <c r="S1854" t="s">
        <v>1016</v>
      </c>
      <c r="T1854" t="s">
        <v>1016</v>
      </c>
      <c r="U1854">
        <v>18.619340000000001</v>
      </c>
      <c r="V1854">
        <v>-68.720939999999999</v>
      </c>
      <c r="W1854" t="s">
        <v>2507</v>
      </c>
      <c r="X1854" t="s">
        <v>63</v>
      </c>
      <c r="Y1854" t="s">
        <v>64</v>
      </c>
      <c r="Z1854" t="s">
        <v>65</v>
      </c>
      <c r="AA1854">
        <v>1160021066</v>
      </c>
      <c r="AB1854" t="s">
        <v>66</v>
      </c>
      <c r="AC1854" t="s">
        <v>67</v>
      </c>
      <c r="AD1854">
        <v>18.619340000000001</v>
      </c>
      <c r="AE1854">
        <v>-68.720939999999999</v>
      </c>
      <c r="AF1854" t="s">
        <v>6653</v>
      </c>
      <c r="AG1854" t="s">
        <v>32</v>
      </c>
      <c r="AH1854" t="s">
        <v>48</v>
      </c>
      <c r="AI1854" t="s">
        <v>69</v>
      </c>
      <c r="AJ1854" t="s">
        <v>69</v>
      </c>
      <c r="AK1854" t="s">
        <v>235</v>
      </c>
      <c r="AL1854" t="s">
        <v>218</v>
      </c>
      <c r="AM1854" t="s">
        <v>236</v>
      </c>
      <c r="AN1854">
        <v>14</v>
      </c>
      <c r="AO1854" t="s">
        <v>611</v>
      </c>
      <c r="AP1854">
        <v>50</v>
      </c>
      <c r="AQ1854">
        <v>0</v>
      </c>
      <c r="AR1854" t="s">
        <v>73</v>
      </c>
      <c r="AS1854">
        <v>9000165679</v>
      </c>
      <c r="AU1854">
        <v>14</v>
      </c>
      <c r="AV1854" t="s">
        <v>75</v>
      </c>
      <c r="AW1854" t="str">
        <f>_xlfn.XLOOKUP(UNIVERSO[[#This Row],[RUTA-LOCALIDAD D&amp;N]],'[1]Cuota Ruta'!E:E,'[1]Cuota Ruta'!G:G)</f>
        <v>Cargar</v>
      </c>
    </row>
    <row r="1855" spans="1:49" x14ac:dyDescent="0.25">
      <c r="A1855" t="s">
        <v>109</v>
      </c>
      <c r="B1855" t="s">
        <v>49</v>
      </c>
      <c r="C1855" t="s">
        <v>50</v>
      </c>
      <c r="D1855" t="s">
        <v>76</v>
      </c>
      <c r="E1855" t="s">
        <v>823</v>
      </c>
      <c r="F1855" t="s">
        <v>283</v>
      </c>
      <c r="G1855">
        <v>9000143071</v>
      </c>
      <c r="H1855">
        <v>143071</v>
      </c>
      <c r="I1855" t="s">
        <v>6654</v>
      </c>
      <c r="J1855" t="s">
        <v>6655</v>
      </c>
      <c r="K1855" t="s">
        <v>286</v>
      </c>
      <c r="L1855" t="s">
        <v>403</v>
      </c>
      <c r="M1855" t="s">
        <v>403</v>
      </c>
      <c r="N1855" t="s">
        <v>6656</v>
      </c>
      <c r="O1855" t="s">
        <v>59</v>
      </c>
      <c r="P1855">
        <v>338</v>
      </c>
      <c r="Q1855" t="s">
        <v>856</v>
      </c>
      <c r="R1855" t="s">
        <v>856</v>
      </c>
      <c r="S1855" t="s">
        <v>840</v>
      </c>
      <c r="T1855" t="s">
        <v>840</v>
      </c>
      <c r="U1855">
        <v>19.119534000000002</v>
      </c>
      <c r="V1855">
        <v>-70.402989000000005</v>
      </c>
      <c r="W1855" t="s">
        <v>857</v>
      </c>
      <c r="X1855" t="s">
        <v>85</v>
      </c>
      <c r="Y1855" t="s">
        <v>64</v>
      </c>
      <c r="Z1855" t="s">
        <v>99</v>
      </c>
      <c r="AA1855">
        <v>1154014214</v>
      </c>
      <c r="AB1855" t="s">
        <v>116</v>
      </c>
      <c r="AC1855" t="s">
        <v>67</v>
      </c>
      <c r="AD1855">
        <v>19.119495000000001</v>
      </c>
      <c r="AE1855">
        <v>-70.403023333333337</v>
      </c>
      <c r="AF1855" t="s">
        <v>6657</v>
      </c>
      <c r="AG1855" t="s">
        <v>32</v>
      </c>
      <c r="AH1855" t="s">
        <v>48</v>
      </c>
      <c r="AI1855" t="s">
        <v>87</v>
      </c>
      <c r="AJ1855" t="s">
        <v>1488</v>
      </c>
      <c r="AR1855" t="s">
        <v>91</v>
      </c>
      <c r="AS1855">
        <v>9000143071</v>
      </c>
      <c r="AW1855" t="str">
        <f>_xlfn.XLOOKUP(UNIVERSO[[#This Row],[RUTA-LOCALIDAD D&amp;N]],'[1]Cuota Ruta'!E:E,'[1]Cuota Ruta'!G:G)</f>
        <v>Cargar</v>
      </c>
    </row>
    <row r="1856" spans="1:49" x14ac:dyDescent="0.25">
      <c r="A1856" t="s">
        <v>48</v>
      </c>
      <c r="B1856" t="s">
        <v>49</v>
      </c>
      <c r="C1856" t="s">
        <v>50</v>
      </c>
      <c r="D1856" t="s">
        <v>51</v>
      </c>
      <c r="E1856" t="s">
        <v>52</v>
      </c>
      <c r="F1856" t="s">
        <v>53</v>
      </c>
      <c r="G1856">
        <v>9000166102</v>
      </c>
      <c r="H1856">
        <v>166102</v>
      </c>
      <c r="I1856" t="s">
        <v>6658</v>
      </c>
      <c r="J1856" t="s">
        <v>6659</v>
      </c>
      <c r="K1856" t="s">
        <v>56</v>
      </c>
      <c r="L1856" t="s">
        <v>57</v>
      </c>
      <c r="M1856" t="s">
        <v>57</v>
      </c>
      <c r="N1856" t="s">
        <v>6430</v>
      </c>
      <c r="O1856" t="s">
        <v>59</v>
      </c>
      <c r="P1856">
        <v>468</v>
      </c>
      <c r="Q1856" t="s">
        <v>744</v>
      </c>
      <c r="R1856" t="s">
        <v>744</v>
      </c>
      <c r="S1856" t="s">
        <v>547</v>
      </c>
      <c r="T1856" t="s">
        <v>547</v>
      </c>
      <c r="U1856">
        <v>18.41123</v>
      </c>
      <c r="V1856">
        <v>-70.028390000000002</v>
      </c>
      <c r="W1856" t="s">
        <v>745</v>
      </c>
      <c r="X1856" t="s">
        <v>85</v>
      </c>
      <c r="Y1856" t="s">
        <v>64</v>
      </c>
      <c r="Z1856" t="s">
        <v>65</v>
      </c>
      <c r="AA1856">
        <v>1162007813</v>
      </c>
      <c r="AB1856" t="s">
        <v>66</v>
      </c>
      <c r="AC1856" t="s">
        <v>67</v>
      </c>
      <c r="AD1856">
        <v>18.41123</v>
      </c>
      <c r="AE1856">
        <v>-70.028390000000002</v>
      </c>
      <c r="AF1856" t="s">
        <v>6660</v>
      </c>
      <c r="AG1856" t="s">
        <v>32</v>
      </c>
      <c r="AH1856" t="s">
        <v>48</v>
      </c>
      <c r="AI1856" t="s">
        <v>69</v>
      </c>
      <c r="AJ1856" t="s">
        <v>69</v>
      </c>
      <c r="AK1856" t="s">
        <v>70</v>
      </c>
      <c r="AL1856" t="s">
        <v>52</v>
      </c>
      <c r="AM1856" t="s">
        <v>71</v>
      </c>
      <c r="AN1856">
        <v>7</v>
      </c>
      <c r="AO1856" t="s">
        <v>423</v>
      </c>
      <c r="AP1856">
        <v>33</v>
      </c>
      <c r="AQ1856">
        <v>0</v>
      </c>
      <c r="AR1856" t="s">
        <v>73</v>
      </c>
      <c r="AS1856">
        <v>9000166102</v>
      </c>
      <c r="AT1856" t="s">
        <v>74</v>
      </c>
      <c r="AU1856">
        <v>7</v>
      </c>
      <c r="AV1856" t="s">
        <v>75</v>
      </c>
      <c r="AW1856" t="str">
        <f>_xlfn.XLOOKUP(UNIVERSO[[#This Row],[RUTA-LOCALIDAD D&amp;N]],'[1]Cuota Ruta'!E:E,'[1]Cuota Ruta'!G:G)</f>
        <v>Cargar</v>
      </c>
    </row>
    <row r="1857" spans="1:49" x14ac:dyDescent="0.25">
      <c r="A1857" t="s">
        <v>109</v>
      </c>
      <c r="B1857" t="s">
        <v>49</v>
      </c>
      <c r="C1857" t="s">
        <v>50</v>
      </c>
      <c r="D1857" t="s">
        <v>76</v>
      </c>
      <c r="E1857" t="s">
        <v>823</v>
      </c>
      <c r="F1857" t="s">
        <v>283</v>
      </c>
      <c r="G1857">
        <v>9000143576</v>
      </c>
      <c r="H1857">
        <v>143576</v>
      </c>
      <c r="I1857" t="s">
        <v>6661</v>
      </c>
      <c r="J1857" t="s">
        <v>6662</v>
      </c>
      <c r="K1857" t="s">
        <v>286</v>
      </c>
      <c r="L1857" t="s">
        <v>826</v>
      </c>
      <c r="M1857" t="s">
        <v>826</v>
      </c>
      <c r="N1857" t="s">
        <v>3752</v>
      </c>
      <c r="O1857" t="s">
        <v>59</v>
      </c>
      <c r="P1857">
        <v>330</v>
      </c>
      <c r="Q1857" t="s">
        <v>2494</v>
      </c>
      <c r="R1857" t="s">
        <v>2494</v>
      </c>
      <c r="S1857" t="s">
        <v>829</v>
      </c>
      <c r="T1857" t="s">
        <v>829</v>
      </c>
      <c r="U1857">
        <v>19.310942000000001</v>
      </c>
      <c r="V1857">
        <v>-70.269226000000003</v>
      </c>
      <c r="W1857" t="s">
        <v>2495</v>
      </c>
      <c r="X1857" t="s">
        <v>85</v>
      </c>
      <c r="Y1857" t="s">
        <v>64</v>
      </c>
      <c r="Z1857" t="s">
        <v>99</v>
      </c>
      <c r="AA1857">
        <v>1154014252</v>
      </c>
      <c r="AB1857" t="s">
        <v>116</v>
      </c>
      <c r="AC1857" t="s">
        <v>67</v>
      </c>
      <c r="AD1857">
        <v>19.310998300000001</v>
      </c>
      <c r="AE1857">
        <v>-70.269224699999995</v>
      </c>
      <c r="AF1857" t="s">
        <v>6663</v>
      </c>
      <c r="AG1857" t="s">
        <v>32</v>
      </c>
      <c r="AH1857" t="s">
        <v>48</v>
      </c>
      <c r="AI1857" t="s">
        <v>87</v>
      </c>
      <c r="AJ1857" t="s">
        <v>1488</v>
      </c>
      <c r="AR1857" t="s">
        <v>91</v>
      </c>
      <c r="AS1857">
        <v>9000143576</v>
      </c>
      <c r="AW1857" t="str">
        <f>_xlfn.XLOOKUP(UNIVERSO[[#This Row],[RUTA-LOCALIDAD D&amp;N]],'[1]Cuota Ruta'!E:E,'[1]Cuota Ruta'!G:G)</f>
        <v>Cargar</v>
      </c>
    </row>
    <row r="1858" spans="1:49" x14ac:dyDescent="0.25">
      <c r="A1858" t="s">
        <v>48</v>
      </c>
      <c r="B1858" t="s">
        <v>380</v>
      </c>
      <c r="C1858" t="s">
        <v>381</v>
      </c>
      <c r="D1858" t="s">
        <v>124</v>
      </c>
      <c r="E1858" t="s">
        <v>140</v>
      </c>
      <c r="F1858" t="s">
        <v>141</v>
      </c>
      <c r="G1858">
        <v>9000166606</v>
      </c>
      <c r="H1858">
        <v>166606</v>
      </c>
      <c r="I1858" t="s">
        <v>6664</v>
      </c>
      <c r="J1858" t="s">
        <v>6665</v>
      </c>
      <c r="K1858" t="s">
        <v>144</v>
      </c>
      <c r="L1858" t="s">
        <v>93</v>
      </c>
      <c r="M1858" t="s">
        <v>93</v>
      </c>
      <c r="N1858" t="s">
        <v>145</v>
      </c>
      <c r="O1858" t="s">
        <v>434</v>
      </c>
      <c r="P1858">
        <v>400</v>
      </c>
      <c r="Q1858" t="s">
        <v>1501</v>
      </c>
      <c r="R1858" t="s">
        <v>1501</v>
      </c>
      <c r="S1858" t="s">
        <v>436</v>
      </c>
      <c r="T1858" t="s">
        <v>436</v>
      </c>
      <c r="U1858">
        <v>18.4666</v>
      </c>
      <c r="V1858">
        <v>-69.794499999999999</v>
      </c>
      <c r="W1858" t="s">
        <v>1502</v>
      </c>
      <c r="X1858" t="s">
        <v>85</v>
      </c>
      <c r="Y1858" t="s">
        <v>64</v>
      </c>
      <c r="Z1858" t="s">
        <v>65</v>
      </c>
      <c r="AA1858">
        <v>1153027912</v>
      </c>
      <c r="AB1858" t="s">
        <v>66</v>
      </c>
      <c r="AC1858" t="s">
        <v>67</v>
      </c>
      <c r="AD1858">
        <v>18.4666</v>
      </c>
      <c r="AE1858">
        <v>-69.794499999999999</v>
      </c>
      <c r="AF1858" t="s">
        <v>6666</v>
      </c>
      <c r="AG1858" t="s">
        <v>32</v>
      </c>
      <c r="AH1858" t="s">
        <v>48</v>
      </c>
      <c r="AI1858" t="s">
        <v>69</v>
      </c>
      <c r="AJ1858" t="s">
        <v>69</v>
      </c>
      <c r="AK1858" t="s">
        <v>150</v>
      </c>
      <c r="AL1858" t="s">
        <v>140</v>
      </c>
      <c r="AM1858" t="s">
        <v>151</v>
      </c>
      <c r="AN1858">
        <v>11</v>
      </c>
      <c r="AO1858" t="s">
        <v>152</v>
      </c>
      <c r="AP1858">
        <v>122</v>
      </c>
      <c r="AQ1858">
        <v>0</v>
      </c>
      <c r="AR1858" t="s">
        <v>73</v>
      </c>
      <c r="AS1858">
        <v>9000166606</v>
      </c>
      <c r="AU1858">
        <v>11</v>
      </c>
      <c r="AV1858" t="s">
        <v>153</v>
      </c>
      <c r="AW1858" t="str">
        <f>_xlfn.XLOOKUP(UNIVERSO[[#This Row],[RUTA-LOCALIDAD D&amp;N]],'[1]Cuota Ruta'!E:E,'[1]Cuota Ruta'!G:G)</f>
        <v>Cargar</v>
      </c>
    </row>
    <row r="1859" spans="1:49" x14ac:dyDescent="0.25">
      <c r="A1859" t="s">
        <v>48</v>
      </c>
      <c r="B1859" t="s">
        <v>380</v>
      </c>
      <c r="C1859" t="s">
        <v>381</v>
      </c>
      <c r="D1859" t="s">
        <v>76</v>
      </c>
      <c r="E1859" t="s">
        <v>140</v>
      </c>
      <c r="F1859" t="s">
        <v>141</v>
      </c>
      <c r="G1859">
        <v>9000144163</v>
      </c>
      <c r="H1859">
        <v>144163</v>
      </c>
      <c r="I1859" t="s">
        <v>6667</v>
      </c>
      <c r="J1859" t="s">
        <v>6668</v>
      </c>
      <c r="K1859" t="s">
        <v>144</v>
      </c>
      <c r="L1859" t="s">
        <v>93</v>
      </c>
      <c r="M1859" t="s">
        <v>93</v>
      </c>
      <c r="N1859" t="s">
        <v>1998</v>
      </c>
      <c r="O1859" t="s">
        <v>59</v>
      </c>
      <c r="P1859">
        <v>394</v>
      </c>
      <c r="Q1859" t="s">
        <v>162</v>
      </c>
      <c r="R1859" t="s">
        <v>162</v>
      </c>
      <c r="S1859" t="s">
        <v>147</v>
      </c>
      <c r="T1859" t="s">
        <v>147</v>
      </c>
      <c r="U1859">
        <v>18.458497999999999</v>
      </c>
      <c r="V1859">
        <v>-69.680442810000002</v>
      </c>
      <c r="W1859" t="s">
        <v>163</v>
      </c>
      <c r="X1859" t="s">
        <v>85</v>
      </c>
      <c r="Y1859" t="s">
        <v>64</v>
      </c>
      <c r="Z1859" t="s">
        <v>65</v>
      </c>
      <c r="AA1859">
        <v>1153025855</v>
      </c>
      <c r="AB1859" t="s">
        <v>116</v>
      </c>
      <c r="AC1859" t="s">
        <v>67</v>
      </c>
      <c r="AD1859">
        <v>18.458559600000001</v>
      </c>
      <c r="AE1859">
        <v>-69.680504400000004</v>
      </c>
      <c r="AF1859" t="s">
        <v>6669</v>
      </c>
      <c r="AG1859" t="s">
        <v>32</v>
      </c>
      <c r="AH1859" t="s">
        <v>48</v>
      </c>
      <c r="AI1859" t="s">
        <v>87</v>
      </c>
      <c r="AJ1859" t="s">
        <v>1488</v>
      </c>
      <c r="AK1859" t="s">
        <v>150</v>
      </c>
      <c r="AL1859" t="s">
        <v>140</v>
      </c>
      <c r="AM1859" t="s">
        <v>151</v>
      </c>
      <c r="AR1859" t="s">
        <v>91</v>
      </c>
      <c r="AS1859">
        <v>9000144163</v>
      </c>
      <c r="AV1859" t="s">
        <v>153</v>
      </c>
      <c r="AW1859" t="str">
        <f>_xlfn.XLOOKUP(UNIVERSO[[#This Row],[RUTA-LOCALIDAD D&amp;N]],'[1]Cuota Ruta'!E:E,'[1]Cuota Ruta'!G:G)</f>
        <v>Cargar</v>
      </c>
    </row>
    <row r="1860" spans="1:49" x14ac:dyDescent="0.25">
      <c r="A1860" t="s">
        <v>48</v>
      </c>
      <c r="B1860" t="s">
        <v>49</v>
      </c>
      <c r="C1860" t="s">
        <v>50</v>
      </c>
      <c r="D1860" t="s">
        <v>51</v>
      </c>
      <c r="E1860" t="s">
        <v>338</v>
      </c>
      <c r="F1860" t="s">
        <v>283</v>
      </c>
      <c r="G1860">
        <v>9000166645</v>
      </c>
      <c r="H1860">
        <v>166645</v>
      </c>
      <c r="I1860" t="s">
        <v>6670</v>
      </c>
      <c r="J1860" t="s">
        <v>6671</v>
      </c>
      <c r="K1860" t="s">
        <v>286</v>
      </c>
      <c r="L1860" t="s">
        <v>338</v>
      </c>
      <c r="M1860" t="s">
        <v>338</v>
      </c>
      <c r="N1860" t="s">
        <v>3528</v>
      </c>
      <c r="O1860" t="s">
        <v>59</v>
      </c>
      <c r="P1860">
        <v>311</v>
      </c>
      <c r="Q1860" t="s">
        <v>1356</v>
      </c>
      <c r="R1860" t="s">
        <v>1356</v>
      </c>
      <c r="S1860" t="s">
        <v>676</v>
      </c>
      <c r="T1860" t="s">
        <v>676</v>
      </c>
      <c r="U1860">
        <v>19.496354</v>
      </c>
      <c r="V1860">
        <v>-70.717566000000005</v>
      </c>
      <c r="W1860" t="s">
        <v>1357</v>
      </c>
      <c r="X1860" t="s">
        <v>85</v>
      </c>
      <c r="Y1860" t="s">
        <v>64</v>
      </c>
      <c r="Z1860" t="s">
        <v>65</v>
      </c>
      <c r="AA1860">
        <v>1151041194</v>
      </c>
      <c r="AB1860" t="s">
        <v>66</v>
      </c>
      <c r="AC1860" t="s">
        <v>67</v>
      </c>
      <c r="AD1860">
        <v>19.496354</v>
      </c>
      <c r="AE1860">
        <v>-70.717566000000005</v>
      </c>
      <c r="AF1860" t="s">
        <v>6672</v>
      </c>
      <c r="AG1860" t="s">
        <v>32</v>
      </c>
      <c r="AH1860" t="s">
        <v>48</v>
      </c>
      <c r="AI1860" t="s">
        <v>69</v>
      </c>
      <c r="AJ1860" t="s">
        <v>69</v>
      </c>
      <c r="AK1860" t="s">
        <v>346</v>
      </c>
      <c r="AL1860" t="s">
        <v>338</v>
      </c>
      <c r="AM1860" t="s">
        <v>347</v>
      </c>
      <c r="AN1860">
        <v>2</v>
      </c>
      <c r="AO1860" t="s">
        <v>245</v>
      </c>
      <c r="AP1860">
        <v>22</v>
      </c>
      <c r="AQ1860">
        <v>0</v>
      </c>
      <c r="AR1860" t="s">
        <v>73</v>
      </c>
      <c r="AS1860">
        <v>9000166645</v>
      </c>
      <c r="AU1860">
        <v>2</v>
      </c>
      <c r="AV1860" t="s">
        <v>349</v>
      </c>
      <c r="AW1860" t="str">
        <f>_xlfn.XLOOKUP(UNIVERSO[[#This Row],[RUTA-LOCALIDAD D&amp;N]],'[1]Cuota Ruta'!E:E,'[1]Cuota Ruta'!G:G)</f>
        <v>Cargar</v>
      </c>
    </row>
    <row r="1861" spans="1:49" x14ac:dyDescent="0.25">
      <c r="A1861" t="s">
        <v>48</v>
      </c>
      <c r="B1861" t="s">
        <v>380</v>
      </c>
      <c r="C1861" t="s">
        <v>381</v>
      </c>
      <c r="D1861" t="s">
        <v>76</v>
      </c>
      <c r="E1861" t="s">
        <v>485</v>
      </c>
      <c r="F1861" t="s">
        <v>283</v>
      </c>
      <c r="G1861">
        <v>9000145232</v>
      </c>
      <c r="H1861">
        <v>145232</v>
      </c>
      <c r="I1861" t="s">
        <v>6673</v>
      </c>
      <c r="J1861" t="s">
        <v>6674</v>
      </c>
      <c r="K1861" t="s">
        <v>286</v>
      </c>
      <c r="L1861" t="s">
        <v>488</v>
      </c>
      <c r="M1861" t="s">
        <v>488</v>
      </c>
      <c r="N1861" t="s">
        <v>2365</v>
      </c>
      <c r="O1861" t="s">
        <v>59</v>
      </c>
      <c r="P1861">
        <v>342</v>
      </c>
      <c r="Q1861" t="s">
        <v>2586</v>
      </c>
      <c r="R1861" t="s">
        <v>2586</v>
      </c>
      <c r="S1861" t="s">
        <v>1050</v>
      </c>
      <c r="T1861" t="s">
        <v>1050</v>
      </c>
      <c r="U1861">
        <v>19.408614</v>
      </c>
      <c r="V1861">
        <v>-71.440560000000005</v>
      </c>
      <c r="W1861" t="s">
        <v>2587</v>
      </c>
      <c r="X1861" t="s">
        <v>63</v>
      </c>
      <c r="Y1861" t="s">
        <v>64</v>
      </c>
      <c r="Z1861" t="s">
        <v>65</v>
      </c>
      <c r="AA1861">
        <v>1158010215</v>
      </c>
      <c r="AB1861" t="s">
        <v>116</v>
      </c>
      <c r="AC1861" t="s">
        <v>67</v>
      </c>
      <c r="AD1861">
        <v>19.408709999999999</v>
      </c>
      <c r="AE1861">
        <v>-71.440431666666669</v>
      </c>
      <c r="AF1861" t="s">
        <v>6675</v>
      </c>
      <c r="AG1861" t="s">
        <v>32</v>
      </c>
      <c r="AH1861" t="s">
        <v>48</v>
      </c>
      <c r="AI1861" t="s">
        <v>87</v>
      </c>
      <c r="AJ1861" t="s">
        <v>1488</v>
      </c>
      <c r="AK1861" t="s">
        <v>494</v>
      </c>
      <c r="AL1861" t="s">
        <v>485</v>
      </c>
      <c r="AM1861" t="s">
        <v>495</v>
      </c>
      <c r="AR1861" t="s">
        <v>91</v>
      </c>
      <c r="AS1861">
        <v>9000145232</v>
      </c>
      <c r="AV1861" t="s">
        <v>349</v>
      </c>
      <c r="AW1861" t="str">
        <f>_xlfn.XLOOKUP(UNIVERSO[[#This Row],[RUTA-LOCALIDAD D&amp;N]],'[1]Cuota Ruta'!E:E,'[1]Cuota Ruta'!G:G)</f>
        <v>Cargar</v>
      </c>
    </row>
    <row r="1862" spans="1:49" x14ac:dyDescent="0.25">
      <c r="A1862" t="s">
        <v>48</v>
      </c>
      <c r="B1862" t="s">
        <v>380</v>
      </c>
      <c r="C1862" t="s">
        <v>381</v>
      </c>
      <c r="D1862" t="s">
        <v>51</v>
      </c>
      <c r="E1862" t="s">
        <v>52</v>
      </c>
      <c r="F1862" t="s">
        <v>53</v>
      </c>
      <c r="G1862">
        <v>9000166887</v>
      </c>
      <c r="H1862">
        <v>166887</v>
      </c>
      <c r="I1862" t="s">
        <v>6676</v>
      </c>
      <c r="J1862" t="s">
        <v>6677</v>
      </c>
      <c r="K1862" t="s">
        <v>56</v>
      </c>
      <c r="L1862" t="s">
        <v>57</v>
      </c>
      <c r="M1862" t="s">
        <v>57</v>
      </c>
      <c r="N1862" t="s">
        <v>2158</v>
      </c>
      <c r="O1862" t="s">
        <v>59</v>
      </c>
      <c r="P1862">
        <v>445</v>
      </c>
      <c r="Q1862" t="s">
        <v>248</v>
      </c>
      <c r="R1862" t="s">
        <v>248</v>
      </c>
      <c r="S1862" t="s">
        <v>61</v>
      </c>
      <c r="T1862" t="s">
        <v>61</v>
      </c>
      <c r="U1862">
        <v>18.41667</v>
      </c>
      <c r="V1862">
        <v>-70.103870000000001</v>
      </c>
      <c r="W1862" t="s">
        <v>2159</v>
      </c>
      <c r="X1862" t="s">
        <v>63</v>
      </c>
      <c r="Y1862" t="s">
        <v>64</v>
      </c>
      <c r="Z1862" t="s">
        <v>65</v>
      </c>
      <c r="AA1862">
        <v>1169007425</v>
      </c>
      <c r="AB1862" t="s">
        <v>66</v>
      </c>
      <c r="AC1862" t="s">
        <v>67</v>
      </c>
      <c r="AD1862">
        <v>18.41667</v>
      </c>
      <c r="AE1862">
        <v>-70.103870000000001</v>
      </c>
      <c r="AF1862" t="s">
        <v>6678</v>
      </c>
      <c r="AG1862" t="s">
        <v>32</v>
      </c>
      <c r="AH1862" t="s">
        <v>48</v>
      </c>
      <c r="AI1862" t="s">
        <v>69</v>
      </c>
      <c r="AJ1862" t="s">
        <v>69</v>
      </c>
      <c r="AK1862" t="s">
        <v>243</v>
      </c>
      <c r="AL1862" t="s">
        <v>52</v>
      </c>
      <c r="AM1862" t="s">
        <v>244</v>
      </c>
      <c r="AN1862">
        <v>3</v>
      </c>
      <c r="AO1862" t="s">
        <v>484</v>
      </c>
      <c r="AP1862">
        <v>40</v>
      </c>
      <c r="AQ1862">
        <v>0</v>
      </c>
      <c r="AR1862" t="s">
        <v>73</v>
      </c>
      <c r="AS1862">
        <v>9000166887</v>
      </c>
      <c r="AU1862">
        <v>3</v>
      </c>
      <c r="AV1862" t="s">
        <v>75</v>
      </c>
      <c r="AW1862" t="str">
        <f>_xlfn.XLOOKUP(UNIVERSO[[#This Row],[RUTA-LOCALIDAD D&amp;N]],'[1]Cuota Ruta'!E:E,'[1]Cuota Ruta'!G:G)</f>
        <v>Cargar</v>
      </c>
    </row>
    <row r="1863" spans="1:49" x14ac:dyDescent="0.25">
      <c r="A1863" t="s">
        <v>48</v>
      </c>
      <c r="B1863" t="s">
        <v>49</v>
      </c>
      <c r="C1863" t="s">
        <v>50</v>
      </c>
      <c r="D1863" t="s">
        <v>76</v>
      </c>
      <c r="E1863" t="s">
        <v>338</v>
      </c>
      <c r="F1863" t="s">
        <v>283</v>
      </c>
      <c r="G1863">
        <v>9000145704</v>
      </c>
      <c r="H1863">
        <v>145704</v>
      </c>
      <c r="I1863" t="s">
        <v>6679</v>
      </c>
      <c r="J1863" t="s">
        <v>1109</v>
      </c>
      <c r="K1863" t="s">
        <v>286</v>
      </c>
      <c r="L1863" t="s">
        <v>338</v>
      </c>
      <c r="M1863" t="s">
        <v>338</v>
      </c>
      <c r="N1863" t="s">
        <v>6680</v>
      </c>
      <c r="O1863" t="s">
        <v>59</v>
      </c>
      <c r="P1863">
        <v>378</v>
      </c>
      <c r="Q1863" t="s">
        <v>1815</v>
      </c>
      <c r="R1863" t="s">
        <v>1815</v>
      </c>
      <c r="S1863" t="s">
        <v>676</v>
      </c>
      <c r="T1863" t="s">
        <v>676</v>
      </c>
      <c r="U1863">
        <v>19.510597000000001</v>
      </c>
      <c r="V1863">
        <v>-70.773558300000005</v>
      </c>
      <c r="W1863" t="s">
        <v>1816</v>
      </c>
      <c r="X1863" t="s">
        <v>63</v>
      </c>
      <c r="Y1863" t="s">
        <v>64</v>
      </c>
      <c r="Z1863" t="s">
        <v>99</v>
      </c>
      <c r="AA1863">
        <v>1151037630</v>
      </c>
      <c r="AB1863" t="s">
        <v>116</v>
      </c>
      <c r="AC1863" t="s">
        <v>67</v>
      </c>
      <c r="AD1863">
        <v>19.510543333333331</v>
      </c>
      <c r="AE1863">
        <v>-70.773651666666666</v>
      </c>
      <c r="AF1863" t="s">
        <v>6681</v>
      </c>
      <c r="AG1863" t="s">
        <v>32</v>
      </c>
      <c r="AH1863" t="s">
        <v>48</v>
      </c>
      <c r="AI1863" t="s">
        <v>87</v>
      </c>
      <c r="AJ1863" t="s">
        <v>1488</v>
      </c>
      <c r="AK1863" t="s">
        <v>346</v>
      </c>
      <c r="AL1863" t="s">
        <v>338</v>
      </c>
      <c r="AM1863" t="s">
        <v>347</v>
      </c>
      <c r="AR1863" t="s">
        <v>91</v>
      </c>
      <c r="AS1863">
        <v>9000145704</v>
      </c>
      <c r="AV1863" t="s">
        <v>349</v>
      </c>
      <c r="AW1863" t="str">
        <f>_xlfn.XLOOKUP(UNIVERSO[[#This Row],[RUTA-LOCALIDAD D&amp;N]],'[1]Cuota Ruta'!E:E,'[1]Cuota Ruta'!G:G)</f>
        <v>Cargar</v>
      </c>
    </row>
    <row r="1864" spans="1:49" x14ac:dyDescent="0.25">
      <c r="A1864" t="s">
        <v>48</v>
      </c>
      <c r="B1864" t="s">
        <v>380</v>
      </c>
      <c r="C1864" t="s">
        <v>381</v>
      </c>
      <c r="D1864" t="s">
        <v>51</v>
      </c>
      <c r="E1864" t="s">
        <v>140</v>
      </c>
      <c r="F1864" t="s">
        <v>141</v>
      </c>
      <c r="G1864">
        <v>9000166972</v>
      </c>
      <c r="H1864">
        <v>166972</v>
      </c>
      <c r="I1864" t="s">
        <v>6682</v>
      </c>
      <c r="J1864" t="s">
        <v>6683</v>
      </c>
      <c r="K1864" t="s">
        <v>144</v>
      </c>
      <c r="L1864" t="s">
        <v>93</v>
      </c>
      <c r="M1864" t="s">
        <v>93</v>
      </c>
      <c r="N1864" t="s">
        <v>604</v>
      </c>
      <c r="O1864" t="s">
        <v>434</v>
      </c>
      <c r="P1864">
        <v>400</v>
      </c>
      <c r="Q1864" t="s">
        <v>1501</v>
      </c>
      <c r="R1864" t="s">
        <v>1501</v>
      </c>
      <c r="S1864" t="s">
        <v>436</v>
      </c>
      <c r="T1864" t="s">
        <v>436</v>
      </c>
      <c r="U1864">
        <v>18.447745000000001</v>
      </c>
      <c r="V1864">
        <v>-69.6343739</v>
      </c>
      <c r="W1864" t="s">
        <v>1502</v>
      </c>
      <c r="X1864" t="s">
        <v>85</v>
      </c>
      <c r="Y1864" t="s">
        <v>64</v>
      </c>
      <c r="Z1864" t="s">
        <v>65</v>
      </c>
      <c r="AA1864">
        <v>1153027952</v>
      </c>
      <c r="AB1864" t="s">
        <v>66</v>
      </c>
      <c r="AC1864" t="s">
        <v>67</v>
      </c>
      <c r="AD1864">
        <v>18.447745000000001</v>
      </c>
      <c r="AE1864">
        <v>-69.6343739</v>
      </c>
      <c r="AF1864" t="s">
        <v>6684</v>
      </c>
      <c r="AG1864" t="s">
        <v>32</v>
      </c>
      <c r="AH1864" t="s">
        <v>48</v>
      </c>
      <c r="AI1864" t="s">
        <v>69</v>
      </c>
      <c r="AJ1864" t="s">
        <v>69</v>
      </c>
      <c r="AK1864" t="s">
        <v>609</v>
      </c>
      <c r="AL1864" t="s">
        <v>140</v>
      </c>
      <c r="AM1864" t="s">
        <v>610</v>
      </c>
      <c r="AN1864">
        <v>14</v>
      </c>
      <c r="AO1864" t="s">
        <v>611</v>
      </c>
      <c r="AP1864">
        <v>6</v>
      </c>
      <c r="AQ1864">
        <v>0</v>
      </c>
      <c r="AR1864" t="s">
        <v>73</v>
      </c>
      <c r="AS1864">
        <v>9000166972</v>
      </c>
      <c r="AU1864">
        <v>14</v>
      </c>
      <c r="AV1864" t="s">
        <v>153</v>
      </c>
      <c r="AW1864" t="str">
        <f>_xlfn.XLOOKUP(UNIVERSO[[#This Row],[RUTA-LOCALIDAD D&amp;N]],'[1]Cuota Ruta'!E:E,'[1]Cuota Ruta'!G:G)</f>
        <v>Cargar</v>
      </c>
    </row>
    <row r="1865" spans="1:49" x14ac:dyDescent="0.25">
      <c r="A1865" t="s">
        <v>48</v>
      </c>
      <c r="B1865" t="s">
        <v>380</v>
      </c>
      <c r="C1865" t="s">
        <v>381</v>
      </c>
      <c r="D1865" t="s">
        <v>76</v>
      </c>
      <c r="E1865" t="s">
        <v>338</v>
      </c>
      <c r="F1865" t="s">
        <v>283</v>
      </c>
      <c r="G1865">
        <v>9000054262</v>
      </c>
      <c r="H1865">
        <v>54262</v>
      </c>
      <c r="I1865" t="s">
        <v>6685</v>
      </c>
      <c r="J1865" t="s">
        <v>6686</v>
      </c>
      <c r="K1865" t="s">
        <v>286</v>
      </c>
      <c r="L1865" t="s">
        <v>338</v>
      </c>
      <c r="M1865" t="s">
        <v>338</v>
      </c>
      <c r="N1865" t="s">
        <v>352</v>
      </c>
      <c r="O1865" t="s">
        <v>434</v>
      </c>
      <c r="P1865">
        <v>364</v>
      </c>
      <c r="Q1865" t="s">
        <v>1474</v>
      </c>
      <c r="R1865" t="s">
        <v>1474</v>
      </c>
      <c r="S1865" t="s">
        <v>504</v>
      </c>
      <c r="T1865" t="s">
        <v>504</v>
      </c>
      <c r="U1865">
        <v>19.444281005859398</v>
      </c>
      <c r="V1865">
        <v>-70.707377624511693</v>
      </c>
      <c r="W1865" t="s">
        <v>1475</v>
      </c>
      <c r="X1865" t="s">
        <v>85</v>
      </c>
      <c r="Y1865" t="s">
        <v>64</v>
      </c>
      <c r="Z1865" t="s">
        <v>65</v>
      </c>
      <c r="AA1865">
        <v>1151008618</v>
      </c>
      <c r="AB1865" t="s">
        <v>107</v>
      </c>
      <c r="AC1865" t="s">
        <v>67</v>
      </c>
      <c r="AD1865">
        <v>19.444281005859398</v>
      </c>
      <c r="AE1865">
        <v>-70.707377624511693</v>
      </c>
      <c r="AF1865" t="s">
        <v>6687</v>
      </c>
      <c r="AG1865" t="s">
        <v>32</v>
      </c>
      <c r="AH1865" t="s">
        <v>48</v>
      </c>
      <c r="AI1865" t="s">
        <v>87</v>
      </c>
      <c r="AJ1865" t="s">
        <v>101</v>
      </c>
      <c r="AK1865" t="s">
        <v>346</v>
      </c>
      <c r="AL1865" t="s">
        <v>338</v>
      </c>
      <c r="AM1865" t="s">
        <v>347</v>
      </c>
      <c r="AR1865" t="s">
        <v>91</v>
      </c>
      <c r="AS1865">
        <v>9000054262</v>
      </c>
      <c r="AV1865" t="s">
        <v>349</v>
      </c>
      <c r="AW1865" t="str">
        <f>_xlfn.XLOOKUP(UNIVERSO[[#This Row],[RUTA-LOCALIDAD D&amp;N]],'[1]Cuota Ruta'!E:E,'[1]Cuota Ruta'!G:G)</f>
        <v>Cargar</v>
      </c>
    </row>
    <row r="1866" spans="1:49" x14ac:dyDescent="0.25">
      <c r="A1866" t="s">
        <v>48</v>
      </c>
      <c r="B1866" t="s">
        <v>49</v>
      </c>
      <c r="C1866" t="s">
        <v>50</v>
      </c>
      <c r="D1866" t="s">
        <v>51</v>
      </c>
      <c r="E1866" t="s">
        <v>193</v>
      </c>
      <c r="F1866" t="s">
        <v>194</v>
      </c>
      <c r="G1866">
        <v>9000167002</v>
      </c>
      <c r="H1866">
        <v>167002</v>
      </c>
      <c r="I1866" t="s">
        <v>6137</v>
      </c>
      <c r="J1866" t="s">
        <v>6688</v>
      </c>
      <c r="K1866" t="s">
        <v>197</v>
      </c>
      <c r="L1866" t="s">
        <v>198</v>
      </c>
      <c r="M1866" t="s">
        <v>198</v>
      </c>
      <c r="N1866" t="s">
        <v>58</v>
      </c>
      <c r="O1866" t="s">
        <v>59</v>
      </c>
      <c r="P1866">
        <v>312</v>
      </c>
      <c r="Q1866" t="s">
        <v>2112</v>
      </c>
      <c r="R1866" t="s">
        <v>2112</v>
      </c>
      <c r="S1866" t="s">
        <v>774</v>
      </c>
      <c r="T1866" t="s">
        <v>774</v>
      </c>
      <c r="U1866">
        <v>18.452843000000001</v>
      </c>
      <c r="V1866">
        <v>-69.320374000000001</v>
      </c>
      <c r="W1866" t="s">
        <v>2113</v>
      </c>
      <c r="X1866" t="s">
        <v>63</v>
      </c>
      <c r="Y1866" t="s">
        <v>64</v>
      </c>
      <c r="Z1866" t="s">
        <v>65</v>
      </c>
      <c r="AA1866">
        <v>1160021180</v>
      </c>
      <c r="AB1866" t="s">
        <v>66</v>
      </c>
      <c r="AC1866" t="s">
        <v>67</v>
      </c>
      <c r="AD1866">
        <v>18.452843000000001</v>
      </c>
      <c r="AE1866">
        <v>-69.320374000000001</v>
      </c>
      <c r="AF1866" t="s">
        <v>6689</v>
      </c>
      <c r="AG1866" t="s">
        <v>32</v>
      </c>
      <c r="AH1866" t="s">
        <v>48</v>
      </c>
      <c r="AI1866" t="s">
        <v>69</v>
      </c>
      <c r="AJ1866" t="s">
        <v>69</v>
      </c>
      <c r="AK1866" t="s">
        <v>203</v>
      </c>
      <c r="AL1866" t="s">
        <v>193</v>
      </c>
      <c r="AM1866" t="s">
        <v>204</v>
      </c>
      <c r="AN1866">
        <v>21</v>
      </c>
      <c r="AO1866" t="s">
        <v>2051</v>
      </c>
      <c r="AP1866">
        <v>27</v>
      </c>
      <c r="AQ1866">
        <v>0</v>
      </c>
      <c r="AR1866" t="s">
        <v>73</v>
      </c>
      <c r="AS1866">
        <v>9000167002</v>
      </c>
      <c r="AU1866">
        <v>21</v>
      </c>
      <c r="AV1866" t="s">
        <v>206</v>
      </c>
      <c r="AW1866" t="str">
        <f>_xlfn.XLOOKUP(UNIVERSO[[#This Row],[RUTA-LOCALIDAD D&amp;N]],'[1]Cuota Ruta'!E:E,'[1]Cuota Ruta'!G:G)</f>
        <v>Cargar</v>
      </c>
    </row>
    <row r="1867" spans="1:49" x14ac:dyDescent="0.25">
      <c r="A1867" t="s">
        <v>48</v>
      </c>
      <c r="B1867" t="s">
        <v>49</v>
      </c>
      <c r="C1867" t="s">
        <v>50</v>
      </c>
      <c r="D1867" t="s">
        <v>76</v>
      </c>
      <c r="E1867" t="s">
        <v>823</v>
      </c>
      <c r="F1867" t="s">
        <v>283</v>
      </c>
      <c r="G1867">
        <v>9000031414</v>
      </c>
      <c r="H1867">
        <v>31414</v>
      </c>
      <c r="I1867" t="s">
        <v>6690</v>
      </c>
      <c r="J1867" t="s">
        <v>6691</v>
      </c>
      <c r="K1867" t="s">
        <v>286</v>
      </c>
      <c r="L1867" t="s">
        <v>826</v>
      </c>
      <c r="M1867" t="s">
        <v>826</v>
      </c>
      <c r="N1867" t="s">
        <v>827</v>
      </c>
      <c r="O1867" t="s">
        <v>59</v>
      </c>
      <c r="P1867">
        <v>335</v>
      </c>
      <c r="Q1867" t="s">
        <v>6318</v>
      </c>
      <c r="R1867" t="s">
        <v>6318</v>
      </c>
      <c r="S1867" t="s">
        <v>840</v>
      </c>
      <c r="T1867" t="s">
        <v>840</v>
      </c>
      <c r="U1867">
        <v>19.282827377302301</v>
      </c>
      <c r="V1867">
        <v>-70.277061462412306</v>
      </c>
      <c r="W1867" t="s">
        <v>6319</v>
      </c>
      <c r="X1867" t="s">
        <v>85</v>
      </c>
      <c r="Y1867" t="s">
        <v>64</v>
      </c>
      <c r="Z1867" t="s">
        <v>99</v>
      </c>
      <c r="AA1867">
        <v>1154002812</v>
      </c>
      <c r="AB1867" t="s">
        <v>66</v>
      </c>
      <c r="AC1867" t="s">
        <v>67</v>
      </c>
      <c r="AD1867">
        <v>19.282827377302301</v>
      </c>
      <c r="AE1867">
        <v>-70.277061462412306</v>
      </c>
      <c r="AF1867" t="s">
        <v>6692</v>
      </c>
      <c r="AG1867" t="s">
        <v>32</v>
      </c>
      <c r="AH1867" t="s">
        <v>48</v>
      </c>
      <c r="AI1867" t="s">
        <v>87</v>
      </c>
      <c r="AJ1867" t="s">
        <v>101</v>
      </c>
      <c r="AR1867" t="s">
        <v>91</v>
      </c>
      <c r="AS1867">
        <v>9000031414</v>
      </c>
      <c r="AW1867" t="str">
        <f>_xlfn.XLOOKUP(UNIVERSO[[#This Row],[RUTA-LOCALIDAD D&amp;N]],'[1]Cuota Ruta'!E:E,'[1]Cuota Ruta'!G:G)</f>
        <v>Cargar</v>
      </c>
    </row>
    <row r="1868" spans="1:49" x14ac:dyDescent="0.25">
      <c r="A1868" t="s">
        <v>48</v>
      </c>
      <c r="B1868" t="s">
        <v>380</v>
      </c>
      <c r="C1868" t="s">
        <v>381</v>
      </c>
      <c r="D1868" t="s">
        <v>51</v>
      </c>
      <c r="E1868" t="s">
        <v>917</v>
      </c>
      <c r="F1868" t="s">
        <v>283</v>
      </c>
      <c r="G1868">
        <v>9000167714</v>
      </c>
      <c r="H1868">
        <v>167714</v>
      </c>
      <c r="I1868" t="s">
        <v>6693</v>
      </c>
      <c r="J1868" t="s">
        <v>6694</v>
      </c>
      <c r="K1868" t="s">
        <v>286</v>
      </c>
      <c r="L1868" t="s">
        <v>917</v>
      </c>
      <c r="M1868" t="s">
        <v>917</v>
      </c>
      <c r="N1868" t="s">
        <v>934</v>
      </c>
      <c r="O1868" t="s">
        <v>59</v>
      </c>
      <c r="P1868">
        <v>308</v>
      </c>
      <c r="Q1868" t="s">
        <v>2392</v>
      </c>
      <c r="R1868" t="s">
        <v>2392</v>
      </c>
      <c r="S1868" t="s">
        <v>922</v>
      </c>
      <c r="T1868" t="s">
        <v>922</v>
      </c>
      <c r="U1868">
        <v>19.769852</v>
      </c>
      <c r="V1868">
        <v>-70.504036999999997</v>
      </c>
      <c r="W1868" t="s">
        <v>2393</v>
      </c>
      <c r="X1868" t="s">
        <v>85</v>
      </c>
      <c r="Y1868" t="s">
        <v>64</v>
      </c>
      <c r="Z1868" t="s">
        <v>65</v>
      </c>
      <c r="AA1868">
        <v>1156011689</v>
      </c>
      <c r="AB1868" t="s">
        <v>66</v>
      </c>
      <c r="AC1868" t="s">
        <v>67</v>
      </c>
      <c r="AD1868">
        <v>19.769852</v>
      </c>
      <c r="AE1868">
        <v>-70.504036999999997</v>
      </c>
      <c r="AF1868" t="s">
        <v>6695</v>
      </c>
      <c r="AG1868" t="s">
        <v>32</v>
      </c>
      <c r="AH1868" t="s">
        <v>48</v>
      </c>
      <c r="AI1868" t="s">
        <v>69</v>
      </c>
      <c r="AJ1868" t="s">
        <v>69</v>
      </c>
      <c r="AK1868" t="s">
        <v>925</v>
      </c>
      <c r="AL1868" t="s">
        <v>917</v>
      </c>
      <c r="AM1868" t="s">
        <v>926</v>
      </c>
      <c r="AN1868">
        <v>6</v>
      </c>
      <c r="AO1868" t="s">
        <v>348</v>
      </c>
      <c r="AP1868">
        <v>16</v>
      </c>
      <c r="AQ1868">
        <v>0</v>
      </c>
      <c r="AR1868" t="s">
        <v>73</v>
      </c>
      <c r="AS1868">
        <v>9000167714</v>
      </c>
      <c r="AU1868">
        <v>6</v>
      </c>
      <c r="AV1868" t="s">
        <v>267</v>
      </c>
      <c r="AW1868" t="str">
        <f>_xlfn.XLOOKUP(UNIVERSO[[#This Row],[RUTA-LOCALIDAD D&amp;N]],'[1]Cuota Ruta'!E:E,'[1]Cuota Ruta'!G:G)</f>
        <v>Cargar</v>
      </c>
    </row>
    <row r="1869" spans="1:49" x14ac:dyDescent="0.25">
      <c r="A1869" t="s">
        <v>48</v>
      </c>
      <c r="B1869" t="s">
        <v>49</v>
      </c>
      <c r="C1869" t="s">
        <v>50</v>
      </c>
      <c r="D1869" t="s">
        <v>76</v>
      </c>
      <c r="E1869" t="s">
        <v>338</v>
      </c>
      <c r="F1869" t="s">
        <v>283</v>
      </c>
      <c r="G1869">
        <v>9000146184</v>
      </c>
      <c r="H1869">
        <v>146184</v>
      </c>
      <c r="I1869" t="s">
        <v>6696</v>
      </c>
      <c r="J1869" t="s">
        <v>6697</v>
      </c>
      <c r="K1869" t="s">
        <v>286</v>
      </c>
      <c r="L1869" t="s">
        <v>1748</v>
      </c>
      <c r="M1869" t="s">
        <v>1748</v>
      </c>
      <c r="N1869" t="s">
        <v>58</v>
      </c>
      <c r="O1869" t="s">
        <v>59</v>
      </c>
      <c r="P1869">
        <v>376</v>
      </c>
      <c r="Q1869" t="s">
        <v>404</v>
      </c>
      <c r="R1869" t="s">
        <v>404</v>
      </c>
      <c r="S1869" t="s">
        <v>405</v>
      </c>
      <c r="T1869" t="s">
        <v>405</v>
      </c>
      <c r="U1869">
        <v>19.395085000000002</v>
      </c>
      <c r="V1869">
        <v>-70.508976000000004</v>
      </c>
      <c r="W1869" t="s">
        <v>406</v>
      </c>
      <c r="X1869" t="s">
        <v>63</v>
      </c>
      <c r="Y1869" t="s">
        <v>64</v>
      </c>
      <c r="Z1869" t="s">
        <v>65</v>
      </c>
      <c r="AA1869">
        <v>1151037694</v>
      </c>
      <c r="AB1869" t="s">
        <v>116</v>
      </c>
      <c r="AC1869" t="s">
        <v>67</v>
      </c>
      <c r="AD1869">
        <v>19.395203333333331</v>
      </c>
      <c r="AE1869">
        <v>-70.50912666666666</v>
      </c>
      <c r="AF1869" t="s">
        <v>6698</v>
      </c>
      <c r="AG1869" t="s">
        <v>32</v>
      </c>
      <c r="AH1869" t="s">
        <v>48</v>
      </c>
      <c r="AI1869" t="s">
        <v>87</v>
      </c>
      <c r="AJ1869" t="s">
        <v>1488</v>
      </c>
      <c r="AK1869" t="s">
        <v>408</v>
      </c>
      <c r="AL1869" t="s">
        <v>338</v>
      </c>
      <c r="AM1869" t="s">
        <v>409</v>
      </c>
      <c r="AR1869" t="s">
        <v>91</v>
      </c>
      <c r="AS1869">
        <v>9000146184</v>
      </c>
      <c r="AV1869" t="s">
        <v>410</v>
      </c>
      <c r="AW1869" t="str">
        <f>_xlfn.XLOOKUP(UNIVERSO[[#This Row],[RUTA-LOCALIDAD D&amp;N]],'[1]Cuota Ruta'!E:E,'[1]Cuota Ruta'!G:G)</f>
        <v>Cargar</v>
      </c>
    </row>
    <row r="1870" spans="1:49" x14ac:dyDescent="0.25">
      <c r="A1870" t="s">
        <v>48</v>
      </c>
      <c r="B1870" t="s">
        <v>49</v>
      </c>
      <c r="C1870" t="s">
        <v>50</v>
      </c>
      <c r="D1870" t="s">
        <v>51</v>
      </c>
      <c r="E1870" t="s">
        <v>193</v>
      </c>
      <c r="F1870" t="s">
        <v>194</v>
      </c>
      <c r="G1870">
        <v>9000168541</v>
      </c>
      <c r="H1870">
        <v>168541</v>
      </c>
      <c r="I1870" t="s">
        <v>6699</v>
      </c>
      <c r="J1870" t="s">
        <v>6700</v>
      </c>
      <c r="K1870" t="s">
        <v>197</v>
      </c>
      <c r="L1870" t="s">
        <v>193</v>
      </c>
      <c r="M1870" t="s">
        <v>193</v>
      </c>
      <c r="N1870" t="s">
        <v>325</v>
      </c>
      <c r="O1870" t="s">
        <v>59</v>
      </c>
      <c r="P1870">
        <v>303</v>
      </c>
      <c r="Q1870" t="s">
        <v>784</v>
      </c>
      <c r="R1870" t="s">
        <v>784</v>
      </c>
      <c r="S1870" t="s">
        <v>327</v>
      </c>
      <c r="T1870" t="s">
        <v>327</v>
      </c>
      <c r="U1870">
        <v>18.436125000000001</v>
      </c>
      <c r="V1870">
        <v>-68.976713000000004</v>
      </c>
      <c r="W1870" t="s">
        <v>785</v>
      </c>
      <c r="X1870" t="s">
        <v>85</v>
      </c>
      <c r="Y1870" t="s">
        <v>64</v>
      </c>
      <c r="Z1870" t="s">
        <v>65</v>
      </c>
      <c r="AA1870">
        <v>1160021352</v>
      </c>
      <c r="AB1870" t="s">
        <v>66</v>
      </c>
      <c r="AC1870" t="s">
        <v>67</v>
      </c>
      <c r="AD1870">
        <v>18.436125000000001</v>
      </c>
      <c r="AE1870">
        <v>-68.976713000000004</v>
      </c>
      <c r="AF1870" t="s">
        <v>6701</v>
      </c>
      <c r="AG1870" t="s">
        <v>32</v>
      </c>
      <c r="AH1870" t="s">
        <v>48</v>
      </c>
      <c r="AI1870" t="s">
        <v>69</v>
      </c>
      <c r="AJ1870" t="s">
        <v>69</v>
      </c>
      <c r="AK1870" t="s">
        <v>330</v>
      </c>
      <c r="AL1870" t="s">
        <v>193</v>
      </c>
      <c r="AM1870" t="s">
        <v>331</v>
      </c>
      <c r="AN1870">
        <v>19</v>
      </c>
      <c r="AO1870" t="s">
        <v>332</v>
      </c>
      <c r="AP1870">
        <v>34</v>
      </c>
      <c r="AQ1870">
        <v>0</v>
      </c>
      <c r="AR1870" t="s">
        <v>73</v>
      </c>
      <c r="AS1870">
        <v>9000168541</v>
      </c>
      <c r="AU1870">
        <v>19</v>
      </c>
      <c r="AV1870" t="s">
        <v>206</v>
      </c>
      <c r="AW1870" t="str">
        <f>_xlfn.XLOOKUP(UNIVERSO[[#This Row],[RUTA-LOCALIDAD D&amp;N]],'[1]Cuota Ruta'!E:E,'[1]Cuota Ruta'!G:G)</f>
        <v>Cargar</v>
      </c>
    </row>
    <row r="1871" spans="1:49" x14ac:dyDescent="0.25">
      <c r="A1871" t="s">
        <v>109</v>
      </c>
      <c r="B1871" t="s">
        <v>49</v>
      </c>
      <c r="C1871" t="s">
        <v>50</v>
      </c>
      <c r="D1871" t="s">
        <v>76</v>
      </c>
      <c r="E1871" t="s">
        <v>338</v>
      </c>
      <c r="F1871" t="s">
        <v>283</v>
      </c>
      <c r="G1871">
        <v>9000149503</v>
      </c>
      <c r="H1871">
        <v>149503</v>
      </c>
      <c r="I1871" t="s">
        <v>6702</v>
      </c>
      <c r="J1871" t="s">
        <v>6703</v>
      </c>
      <c r="K1871" t="s">
        <v>286</v>
      </c>
      <c r="L1871" t="s">
        <v>338</v>
      </c>
      <c r="M1871" t="s">
        <v>338</v>
      </c>
      <c r="N1871" t="s">
        <v>3595</v>
      </c>
      <c r="O1871" t="s">
        <v>59</v>
      </c>
      <c r="P1871">
        <v>304</v>
      </c>
      <c r="Q1871" t="s">
        <v>1772</v>
      </c>
      <c r="R1871" t="s">
        <v>1772</v>
      </c>
      <c r="S1871" t="s">
        <v>665</v>
      </c>
      <c r="T1871" t="s">
        <v>665</v>
      </c>
      <c r="U1871">
        <v>19.492113113403299</v>
      </c>
      <c r="V1871">
        <v>-70.705734252929602</v>
      </c>
      <c r="W1871" t="s">
        <v>1773</v>
      </c>
      <c r="X1871" t="s">
        <v>85</v>
      </c>
      <c r="Y1871" t="s">
        <v>64</v>
      </c>
      <c r="Z1871" t="s">
        <v>99</v>
      </c>
      <c r="AA1871">
        <v>1151038130</v>
      </c>
      <c r="AB1871" t="s">
        <v>116</v>
      </c>
      <c r="AC1871" t="s">
        <v>67</v>
      </c>
      <c r="AD1871">
        <v>19.492145000000001</v>
      </c>
      <c r="AE1871">
        <v>-70.705776666666665</v>
      </c>
      <c r="AF1871" t="s">
        <v>6704</v>
      </c>
      <c r="AG1871" t="s">
        <v>32</v>
      </c>
      <c r="AH1871" t="s">
        <v>48</v>
      </c>
      <c r="AI1871" t="s">
        <v>87</v>
      </c>
      <c r="AJ1871" t="s">
        <v>1488</v>
      </c>
      <c r="AK1871" t="s">
        <v>346</v>
      </c>
      <c r="AL1871" t="s">
        <v>338</v>
      </c>
      <c r="AM1871" t="s">
        <v>347</v>
      </c>
      <c r="AR1871" t="s">
        <v>91</v>
      </c>
      <c r="AS1871">
        <v>9000149503</v>
      </c>
      <c r="AV1871" t="s">
        <v>349</v>
      </c>
      <c r="AW1871" t="str">
        <f>_xlfn.XLOOKUP(UNIVERSO[[#This Row],[RUTA-LOCALIDAD D&amp;N]],'[1]Cuota Ruta'!E:E,'[1]Cuota Ruta'!G:G)</f>
        <v>Cargar</v>
      </c>
    </row>
    <row r="1872" spans="1:49" x14ac:dyDescent="0.25">
      <c r="A1872" t="s">
        <v>48</v>
      </c>
      <c r="B1872" t="s">
        <v>49</v>
      </c>
      <c r="C1872" t="s">
        <v>50</v>
      </c>
      <c r="D1872" t="s">
        <v>51</v>
      </c>
      <c r="E1872" t="s">
        <v>338</v>
      </c>
      <c r="F1872" t="s">
        <v>283</v>
      </c>
      <c r="G1872">
        <v>9000168609</v>
      </c>
      <c r="H1872">
        <v>168609</v>
      </c>
      <c r="I1872" t="s">
        <v>6705</v>
      </c>
      <c r="J1872" t="s">
        <v>6706</v>
      </c>
      <c r="K1872" t="s">
        <v>286</v>
      </c>
      <c r="L1872" t="s">
        <v>338</v>
      </c>
      <c r="M1872" t="s">
        <v>338</v>
      </c>
      <c r="N1872" t="s">
        <v>6707</v>
      </c>
      <c r="O1872" t="s">
        <v>59</v>
      </c>
      <c r="P1872">
        <v>307</v>
      </c>
      <c r="Q1872" t="s">
        <v>685</v>
      </c>
      <c r="R1872" t="s">
        <v>685</v>
      </c>
      <c r="S1872" t="s">
        <v>665</v>
      </c>
      <c r="T1872" t="s">
        <v>665</v>
      </c>
      <c r="U1872">
        <v>19.462669999999999</v>
      </c>
      <c r="V1872">
        <v>-70.6691</v>
      </c>
      <c r="W1872" t="s">
        <v>686</v>
      </c>
      <c r="X1872" t="s">
        <v>85</v>
      </c>
      <c r="Y1872" t="s">
        <v>64</v>
      </c>
      <c r="Z1872" t="s">
        <v>65</v>
      </c>
      <c r="AA1872">
        <v>1151041415</v>
      </c>
      <c r="AB1872" t="s">
        <v>66</v>
      </c>
      <c r="AC1872" t="s">
        <v>67</v>
      </c>
      <c r="AD1872">
        <v>19.462669999999999</v>
      </c>
      <c r="AE1872">
        <v>-70.6691</v>
      </c>
      <c r="AF1872" t="s">
        <v>6708</v>
      </c>
      <c r="AG1872" t="s">
        <v>32</v>
      </c>
      <c r="AH1872" t="s">
        <v>48</v>
      </c>
      <c r="AI1872" t="s">
        <v>69</v>
      </c>
      <c r="AJ1872" t="s">
        <v>69</v>
      </c>
      <c r="AK1872" t="s">
        <v>408</v>
      </c>
      <c r="AL1872" t="s">
        <v>338</v>
      </c>
      <c r="AM1872" t="s">
        <v>409</v>
      </c>
      <c r="AN1872">
        <v>3</v>
      </c>
      <c r="AO1872" t="s">
        <v>484</v>
      </c>
      <c r="AP1872">
        <v>50</v>
      </c>
      <c r="AQ1872">
        <v>0</v>
      </c>
      <c r="AR1872" t="s">
        <v>73</v>
      </c>
      <c r="AS1872">
        <v>9000168609</v>
      </c>
      <c r="AU1872">
        <v>3</v>
      </c>
      <c r="AV1872" t="s">
        <v>410</v>
      </c>
      <c r="AW1872" t="str">
        <f>_xlfn.XLOOKUP(UNIVERSO[[#This Row],[RUTA-LOCALIDAD D&amp;N]],'[1]Cuota Ruta'!E:E,'[1]Cuota Ruta'!G:G)</f>
        <v>Cargar</v>
      </c>
    </row>
    <row r="1873" spans="1:49" x14ac:dyDescent="0.25">
      <c r="A1873" t="s">
        <v>48</v>
      </c>
      <c r="B1873" t="s">
        <v>49</v>
      </c>
      <c r="C1873" t="s">
        <v>110</v>
      </c>
      <c r="D1873" t="s">
        <v>76</v>
      </c>
      <c r="E1873" t="s">
        <v>917</v>
      </c>
      <c r="F1873" t="s">
        <v>283</v>
      </c>
      <c r="G1873">
        <v>9000153753</v>
      </c>
      <c r="H1873">
        <v>153753</v>
      </c>
      <c r="I1873" t="s">
        <v>6709</v>
      </c>
      <c r="J1873" t="s">
        <v>6710</v>
      </c>
      <c r="K1873" t="s">
        <v>286</v>
      </c>
      <c r="L1873" t="s">
        <v>917</v>
      </c>
      <c r="M1873" t="s">
        <v>917</v>
      </c>
      <c r="N1873" t="s">
        <v>3462</v>
      </c>
      <c r="O1873" t="s">
        <v>59</v>
      </c>
      <c r="P1873">
        <v>312</v>
      </c>
      <c r="Q1873" t="s">
        <v>2341</v>
      </c>
      <c r="R1873" t="s">
        <v>2341</v>
      </c>
      <c r="S1873" t="s">
        <v>922</v>
      </c>
      <c r="T1873" t="s">
        <v>922</v>
      </c>
      <c r="U1873">
        <v>19.750041960000001</v>
      </c>
      <c r="V1873">
        <v>-70.408538820000004</v>
      </c>
      <c r="W1873" t="s">
        <v>2342</v>
      </c>
      <c r="X1873" t="s">
        <v>85</v>
      </c>
      <c r="Y1873" t="s">
        <v>64</v>
      </c>
      <c r="Z1873" t="s">
        <v>99</v>
      </c>
      <c r="AA1873">
        <v>1156010684</v>
      </c>
      <c r="AB1873" t="s">
        <v>66</v>
      </c>
      <c r="AC1873" t="s">
        <v>67</v>
      </c>
      <c r="AD1873">
        <v>19.750041960000001</v>
      </c>
      <c r="AE1873">
        <v>-70.408538820000004</v>
      </c>
      <c r="AF1873" t="s">
        <v>6711</v>
      </c>
      <c r="AG1873" t="s">
        <v>32</v>
      </c>
      <c r="AH1873" t="s">
        <v>48</v>
      </c>
      <c r="AI1873" t="s">
        <v>87</v>
      </c>
      <c r="AJ1873" t="s">
        <v>101</v>
      </c>
      <c r="AK1873" t="s">
        <v>925</v>
      </c>
      <c r="AL1873" t="s">
        <v>917</v>
      </c>
      <c r="AM1873" t="s">
        <v>926</v>
      </c>
      <c r="AN1873">
        <v>6</v>
      </c>
      <c r="AO1873" t="s">
        <v>348</v>
      </c>
      <c r="AR1873" t="s">
        <v>91</v>
      </c>
      <c r="AS1873">
        <v>9000153753</v>
      </c>
      <c r="AU1873">
        <v>6</v>
      </c>
      <c r="AV1873" t="s">
        <v>267</v>
      </c>
      <c r="AW1873" t="str">
        <f>_xlfn.XLOOKUP(UNIVERSO[[#This Row],[RUTA-LOCALIDAD D&amp;N]],'[1]Cuota Ruta'!E:E,'[1]Cuota Ruta'!G:G)</f>
        <v>Cargar</v>
      </c>
    </row>
    <row r="1874" spans="1:49" x14ac:dyDescent="0.25">
      <c r="A1874" t="s">
        <v>48</v>
      </c>
      <c r="B1874" t="s">
        <v>49</v>
      </c>
      <c r="C1874" t="s">
        <v>50</v>
      </c>
      <c r="D1874" t="s">
        <v>124</v>
      </c>
      <c r="E1874" t="s">
        <v>257</v>
      </c>
      <c r="F1874" t="s">
        <v>194</v>
      </c>
      <c r="G1874">
        <v>9000168944</v>
      </c>
      <c r="H1874">
        <v>168944</v>
      </c>
      <c r="I1874" t="s">
        <v>6712</v>
      </c>
      <c r="J1874" t="s">
        <v>6713</v>
      </c>
      <c r="K1874" t="s">
        <v>197</v>
      </c>
      <c r="L1874" t="s">
        <v>260</v>
      </c>
      <c r="M1874" t="s">
        <v>260</v>
      </c>
      <c r="N1874" t="s">
        <v>6714</v>
      </c>
      <c r="O1874" t="s">
        <v>59</v>
      </c>
      <c r="P1874">
        <v>310</v>
      </c>
      <c r="Q1874" t="s">
        <v>1437</v>
      </c>
      <c r="R1874" t="s">
        <v>1437</v>
      </c>
      <c r="S1874" t="s">
        <v>262</v>
      </c>
      <c r="T1874" t="s">
        <v>262</v>
      </c>
      <c r="U1874">
        <v>19.316500000000001</v>
      </c>
      <c r="V1874">
        <v>-69.530158999999998</v>
      </c>
      <c r="W1874" t="s">
        <v>1438</v>
      </c>
      <c r="X1874" t="s">
        <v>63</v>
      </c>
      <c r="Y1874" t="s">
        <v>64</v>
      </c>
      <c r="Z1874" t="s">
        <v>65</v>
      </c>
      <c r="AA1874">
        <v>1152012782</v>
      </c>
      <c r="AB1874" t="s">
        <v>66</v>
      </c>
      <c r="AC1874" t="s">
        <v>67</v>
      </c>
      <c r="AD1874">
        <v>19.316500000000001</v>
      </c>
      <c r="AE1874">
        <v>-69.530158999999998</v>
      </c>
      <c r="AF1874" t="s">
        <v>6715</v>
      </c>
      <c r="AG1874" t="s">
        <v>32</v>
      </c>
      <c r="AH1874" t="s">
        <v>48</v>
      </c>
      <c r="AI1874" t="s">
        <v>69</v>
      </c>
      <c r="AJ1874" t="s">
        <v>69</v>
      </c>
      <c r="AK1874" t="s">
        <v>265</v>
      </c>
      <c r="AL1874" t="s">
        <v>257</v>
      </c>
      <c r="AM1874" t="s">
        <v>266</v>
      </c>
      <c r="AN1874">
        <v>4</v>
      </c>
      <c r="AO1874" t="s">
        <v>280</v>
      </c>
      <c r="AP1874">
        <v>57</v>
      </c>
      <c r="AQ1874">
        <v>0</v>
      </c>
      <c r="AR1874" t="s">
        <v>73</v>
      </c>
      <c r="AS1874">
        <v>9000168944</v>
      </c>
      <c r="AT1874" t="s">
        <v>992</v>
      </c>
      <c r="AU1874">
        <v>4</v>
      </c>
      <c r="AV1874" t="s">
        <v>267</v>
      </c>
      <c r="AW1874" t="str">
        <f>_xlfn.XLOOKUP(UNIVERSO[[#This Row],[RUTA-LOCALIDAD D&amp;N]],'[1]Cuota Ruta'!E:E,'[1]Cuota Ruta'!G:G)</f>
        <v>Cargar</v>
      </c>
    </row>
    <row r="1875" spans="1:49" x14ac:dyDescent="0.25">
      <c r="A1875" t="s">
        <v>48</v>
      </c>
      <c r="B1875" t="s">
        <v>49</v>
      </c>
      <c r="C1875" t="s">
        <v>50</v>
      </c>
      <c r="D1875" t="s">
        <v>76</v>
      </c>
      <c r="E1875" t="s">
        <v>257</v>
      </c>
      <c r="F1875" t="s">
        <v>194</v>
      </c>
      <c r="G1875">
        <v>9000150320</v>
      </c>
      <c r="H1875">
        <v>150320</v>
      </c>
      <c r="I1875" t="s">
        <v>6716</v>
      </c>
      <c r="J1875" t="s">
        <v>6717</v>
      </c>
      <c r="K1875" t="s">
        <v>197</v>
      </c>
      <c r="L1875" t="s">
        <v>826</v>
      </c>
      <c r="M1875" t="s">
        <v>826</v>
      </c>
      <c r="N1875" t="s">
        <v>3921</v>
      </c>
      <c r="O1875" t="s">
        <v>59</v>
      </c>
      <c r="P1875">
        <v>314</v>
      </c>
      <c r="Q1875" t="s">
        <v>953</v>
      </c>
      <c r="R1875" t="s">
        <v>953</v>
      </c>
      <c r="S1875" t="s">
        <v>262</v>
      </c>
      <c r="T1875" t="s">
        <v>262</v>
      </c>
      <c r="U1875">
        <v>19.189056999999998</v>
      </c>
      <c r="V1875">
        <v>-69.863470000000007</v>
      </c>
      <c r="W1875" t="s">
        <v>954</v>
      </c>
      <c r="X1875" t="s">
        <v>85</v>
      </c>
      <c r="Y1875" t="s">
        <v>64</v>
      </c>
      <c r="Z1875" t="s">
        <v>99</v>
      </c>
      <c r="AA1875">
        <v>1152011169</v>
      </c>
      <c r="AB1875" t="s">
        <v>116</v>
      </c>
      <c r="AC1875" t="s">
        <v>67</v>
      </c>
      <c r="AD1875">
        <v>19.189084999999999</v>
      </c>
      <c r="AE1875">
        <v>-69.863366666666664</v>
      </c>
      <c r="AF1875" t="s">
        <v>6718</v>
      </c>
      <c r="AG1875" t="s">
        <v>32</v>
      </c>
      <c r="AH1875" t="s">
        <v>48</v>
      </c>
      <c r="AI1875" t="s">
        <v>87</v>
      </c>
      <c r="AJ1875" t="s">
        <v>1488</v>
      </c>
      <c r="AK1875" t="s">
        <v>265</v>
      </c>
      <c r="AL1875" t="s">
        <v>257</v>
      </c>
      <c r="AM1875" t="s">
        <v>266</v>
      </c>
      <c r="AR1875" t="s">
        <v>91</v>
      </c>
      <c r="AS1875">
        <v>9000150320</v>
      </c>
      <c r="AV1875" t="s">
        <v>267</v>
      </c>
      <c r="AW1875" t="str">
        <f>_xlfn.XLOOKUP(UNIVERSO[[#This Row],[RUTA-LOCALIDAD D&amp;N]],'[1]Cuota Ruta'!E:E,'[1]Cuota Ruta'!G:G)</f>
        <v>Cargar</v>
      </c>
    </row>
    <row r="1876" spans="1:49" x14ac:dyDescent="0.25">
      <c r="A1876" t="s">
        <v>48</v>
      </c>
      <c r="B1876" t="s">
        <v>49</v>
      </c>
      <c r="C1876" t="s">
        <v>50</v>
      </c>
      <c r="D1876" t="s">
        <v>51</v>
      </c>
      <c r="E1876" t="s">
        <v>257</v>
      </c>
      <c r="F1876" t="s">
        <v>194</v>
      </c>
      <c r="G1876">
        <v>9000168957</v>
      </c>
      <c r="H1876">
        <v>168957</v>
      </c>
      <c r="I1876" t="s">
        <v>6719</v>
      </c>
      <c r="J1876" t="s">
        <v>6720</v>
      </c>
      <c r="K1876" t="s">
        <v>197</v>
      </c>
      <c r="L1876" t="s">
        <v>301</v>
      </c>
      <c r="M1876" t="s">
        <v>301</v>
      </c>
      <c r="N1876" t="s">
        <v>2426</v>
      </c>
      <c r="O1876" t="s">
        <v>59</v>
      </c>
      <c r="P1876">
        <v>314</v>
      </c>
      <c r="Q1876" t="s">
        <v>953</v>
      </c>
      <c r="R1876" t="s">
        <v>953</v>
      </c>
      <c r="S1876" t="s">
        <v>262</v>
      </c>
      <c r="T1876" t="s">
        <v>262</v>
      </c>
      <c r="U1876">
        <v>19.349102999999999</v>
      </c>
      <c r="V1876">
        <v>-69.821055999999999</v>
      </c>
      <c r="W1876" t="s">
        <v>954</v>
      </c>
      <c r="X1876" t="s">
        <v>85</v>
      </c>
      <c r="Y1876" t="s">
        <v>64</v>
      </c>
      <c r="Z1876" t="s">
        <v>65</v>
      </c>
      <c r="AA1876">
        <v>1152012786</v>
      </c>
      <c r="AB1876" t="s">
        <v>66</v>
      </c>
      <c r="AC1876" t="s">
        <v>67</v>
      </c>
      <c r="AD1876">
        <v>19.349102999999999</v>
      </c>
      <c r="AE1876">
        <v>-69.821055999999999</v>
      </c>
      <c r="AF1876" t="s">
        <v>6721</v>
      </c>
      <c r="AG1876" t="s">
        <v>32</v>
      </c>
      <c r="AH1876" t="s">
        <v>48</v>
      </c>
      <c r="AI1876" t="s">
        <v>69</v>
      </c>
      <c r="AJ1876" t="s">
        <v>69</v>
      </c>
      <c r="AK1876" t="s">
        <v>265</v>
      </c>
      <c r="AL1876" t="s">
        <v>257</v>
      </c>
      <c r="AM1876" t="s">
        <v>266</v>
      </c>
      <c r="AN1876">
        <v>1</v>
      </c>
      <c r="AO1876" t="s">
        <v>119</v>
      </c>
      <c r="AP1876">
        <v>3</v>
      </c>
      <c r="AQ1876">
        <v>0</v>
      </c>
      <c r="AR1876" t="s">
        <v>73</v>
      </c>
      <c r="AS1876">
        <v>9000168957</v>
      </c>
      <c r="AU1876">
        <v>1</v>
      </c>
      <c r="AV1876" t="s">
        <v>267</v>
      </c>
      <c r="AW1876" t="str">
        <f>_xlfn.XLOOKUP(UNIVERSO[[#This Row],[RUTA-LOCALIDAD D&amp;N]],'[1]Cuota Ruta'!E:E,'[1]Cuota Ruta'!G:G)</f>
        <v>Cargar</v>
      </c>
    </row>
    <row r="1877" spans="1:49" x14ac:dyDescent="0.25">
      <c r="A1877" t="s">
        <v>48</v>
      </c>
      <c r="B1877" t="s">
        <v>49</v>
      </c>
      <c r="C1877" t="s">
        <v>50</v>
      </c>
      <c r="D1877" t="s">
        <v>76</v>
      </c>
      <c r="E1877" t="s">
        <v>338</v>
      </c>
      <c r="F1877" t="s">
        <v>283</v>
      </c>
      <c r="G1877">
        <v>9000151102</v>
      </c>
      <c r="H1877">
        <v>151102</v>
      </c>
      <c r="I1877" t="s">
        <v>6722</v>
      </c>
      <c r="J1877" t="s">
        <v>6723</v>
      </c>
      <c r="K1877" t="s">
        <v>286</v>
      </c>
      <c r="L1877" t="s">
        <v>338</v>
      </c>
      <c r="M1877" t="s">
        <v>338</v>
      </c>
      <c r="N1877" t="s">
        <v>6724</v>
      </c>
      <c r="O1877" t="s">
        <v>59</v>
      </c>
      <c r="P1877">
        <v>353</v>
      </c>
      <c r="Q1877" t="s">
        <v>721</v>
      </c>
      <c r="R1877" t="s">
        <v>721</v>
      </c>
      <c r="S1877" t="s">
        <v>343</v>
      </c>
      <c r="T1877" t="s">
        <v>343</v>
      </c>
      <c r="U1877">
        <v>19.425920000000001</v>
      </c>
      <c r="V1877">
        <v>-70.863110000000006</v>
      </c>
      <c r="W1877" t="s">
        <v>722</v>
      </c>
      <c r="X1877" t="s">
        <v>63</v>
      </c>
      <c r="Y1877" t="s">
        <v>64</v>
      </c>
      <c r="Z1877" t="s">
        <v>99</v>
      </c>
      <c r="AA1877">
        <v>1151038424</v>
      </c>
      <c r="AB1877" t="s">
        <v>66</v>
      </c>
      <c r="AC1877" t="s">
        <v>67</v>
      </c>
      <c r="AD1877">
        <v>19.425920000000001</v>
      </c>
      <c r="AE1877">
        <v>-70.863110000000006</v>
      </c>
      <c r="AF1877" t="s">
        <v>6725</v>
      </c>
      <c r="AG1877" t="s">
        <v>32</v>
      </c>
      <c r="AH1877" t="s">
        <v>48</v>
      </c>
      <c r="AI1877" t="s">
        <v>87</v>
      </c>
      <c r="AJ1877" t="s">
        <v>1488</v>
      </c>
      <c r="AK1877" t="s">
        <v>346</v>
      </c>
      <c r="AL1877" t="s">
        <v>338</v>
      </c>
      <c r="AM1877" t="s">
        <v>347</v>
      </c>
      <c r="AR1877" t="s">
        <v>91</v>
      </c>
      <c r="AS1877">
        <v>9000151102</v>
      </c>
      <c r="AV1877" t="s">
        <v>349</v>
      </c>
      <c r="AW1877" t="str">
        <f>_xlfn.XLOOKUP(UNIVERSO[[#This Row],[RUTA-LOCALIDAD D&amp;N]],'[1]Cuota Ruta'!E:E,'[1]Cuota Ruta'!G:G)</f>
        <v>Cargar</v>
      </c>
    </row>
    <row r="1878" spans="1:49" x14ac:dyDescent="0.25">
      <c r="A1878" t="s">
        <v>48</v>
      </c>
      <c r="B1878" t="s">
        <v>49</v>
      </c>
      <c r="C1878" t="s">
        <v>50</v>
      </c>
      <c r="D1878" t="s">
        <v>51</v>
      </c>
      <c r="E1878" t="s">
        <v>485</v>
      </c>
      <c r="F1878" t="s">
        <v>283</v>
      </c>
      <c r="G1878">
        <v>9000171404</v>
      </c>
      <c r="H1878">
        <v>171404</v>
      </c>
      <c r="I1878" t="s">
        <v>6726</v>
      </c>
      <c r="J1878" t="s">
        <v>6727</v>
      </c>
      <c r="K1878" t="s">
        <v>286</v>
      </c>
      <c r="L1878" t="s">
        <v>1496</v>
      </c>
      <c r="M1878" t="s">
        <v>1496</v>
      </c>
      <c r="N1878" t="s">
        <v>5362</v>
      </c>
      <c r="O1878" t="s">
        <v>59</v>
      </c>
      <c r="P1878">
        <v>342</v>
      </c>
      <c r="Q1878" t="s">
        <v>2586</v>
      </c>
      <c r="R1878" t="s">
        <v>2586</v>
      </c>
      <c r="S1878" t="s">
        <v>1050</v>
      </c>
      <c r="T1878" t="s">
        <v>1050</v>
      </c>
      <c r="U1878">
        <v>19.48527</v>
      </c>
      <c r="V1878">
        <v>-71.547020000000003</v>
      </c>
      <c r="W1878" t="s">
        <v>2587</v>
      </c>
      <c r="X1878" t="s">
        <v>63</v>
      </c>
      <c r="Y1878" t="s">
        <v>64</v>
      </c>
      <c r="Z1878" t="s">
        <v>65</v>
      </c>
      <c r="AA1878">
        <v>1158011855</v>
      </c>
      <c r="AB1878" t="s">
        <v>66</v>
      </c>
      <c r="AC1878" t="s">
        <v>67</v>
      </c>
      <c r="AD1878">
        <v>19.48527</v>
      </c>
      <c r="AE1878">
        <v>-71.547020000000003</v>
      </c>
      <c r="AF1878" t="s">
        <v>6728</v>
      </c>
      <c r="AG1878" t="s">
        <v>32</v>
      </c>
      <c r="AH1878" t="s">
        <v>48</v>
      </c>
      <c r="AI1878" t="s">
        <v>69</v>
      </c>
      <c r="AJ1878" t="s">
        <v>69</v>
      </c>
      <c r="AK1878" t="s">
        <v>494</v>
      </c>
      <c r="AL1878" t="s">
        <v>485</v>
      </c>
      <c r="AM1878" t="s">
        <v>495</v>
      </c>
      <c r="AN1878">
        <v>14</v>
      </c>
      <c r="AO1878" t="s">
        <v>611</v>
      </c>
      <c r="AP1878">
        <v>90</v>
      </c>
      <c r="AQ1878">
        <v>0</v>
      </c>
      <c r="AR1878" t="s">
        <v>73</v>
      </c>
      <c r="AS1878">
        <v>9000171404</v>
      </c>
      <c r="AU1878">
        <v>14</v>
      </c>
      <c r="AV1878" t="s">
        <v>349</v>
      </c>
      <c r="AW1878" t="str">
        <f>_xlfn.XLOOKUP(UNIVERSO[[#This Row],[RUTA-LOCALIDAD D&amp;N]],'[1]Cuota Ruta'!E:E,'[1]Cuota Ruta'!G:G)</f>
        <v>Cargar</v>
      </c>
    </row>
    <row r="1879" spans="1:49" x14ac:dyDescent="0.25">
      <c r="A1879" t="s">
        <v>109</v>
      </c>
      <c r="B1879" t="s">
        <v>49</v>
      </c>
      <c r="C1879" t="s">
        <v>50</v>
      </c>
      <c r="D1879" t="s">
        <v>76</v>
      </c>
      <c r="E1879" t="s">
        <v>338</v>
      </c>
      <c r="F1879" t="s">
        <v>283</v>
      </c>
      <c r="G1879">
        <v>9000151422</v>
      </c>
      <c r="H1879">
        <v>151422</v>
      </c>
      <c r="I1879" t="s">
        <v>6729</v>
      </c>
      <c r="J1879" t="s">
        <v>1109</v>
      </c>
      <c r="K1879" t="s">
        <v>286</v>
      </c>
      <c r="L1879" t="s">
        <v>403</v>
      </c>
      <c r="M1879" t="s">
        <v>403</v>
      </c>
      <c r="N1879" t="s">
        <v>6730</v>
      </c>
      <c r="O1879" t="s">
        <v>59</v>
      </c>
      <c r="P1879">
        <v>344</v>
      </c>
      <c r="Q1879" t="s">
        <v>1607</v>
      </c>
      <c r="R1879" t="s">
        <v>1607</v>
      </c>
      <c r="S1879" t="s">
        <v>343</v>
      </c>
      <c r="T1879" t="s">
        <v>343</v>
      </c>
      <c r="U1879">
        <v>19.367331504821799</v>
      </c>
      <c r="V1879">
        <v>-70.631435394287095</v>
      </c>
      <c r="W1879" t="s">
        <v>1608</v>
      </c>
      <c r="X1879" t="s">
        <v>63</v>
      </c>
      <c r="Y1879" t="s">
        <v>64</v>
      </c>
      <c r="Z1879" t="s">
        <v>99</v>
      </c>
      <c r="AA1879">
        <v>1151038491</v>
      </c>
      <c r="AB1879" t="s">
        <v>116</v>
      </c>
      <c r="AC1879" t="s">
        <v>67</v>
      </c>
      <c r="AD1879">
        <v>19.367738800000001</v>
      </c>
      <c r="AE1879">
        <v>-70.631599600000001</v>
      </c>
      <c r="AF1879" t="s">
        <v>6731</v>
      </c>
      <c r="AG1879" t="s">
        <v>32</v>
      </c>
      <c r="AH1879" t="s">
        <v>48</v>
      </c>
      <c r="AI1879" t="s">
        <v>87</v>
      </c>
      <c r="AJ1879" t="s">
        <v>1488</v>
      </c>
      <c r="AK1879" t="s">
        <v>408</v>
      </c>
      <c r="AL1879" t="s">
        <v>338</v>
      </c>
      <c r="AM1879" t="s">
        <v>409</v>
      </c>
      <c r="AR1879" t="s">
        <v>91</v>
      </c>
      <c r="AS1879">
        <v>9000151422</v>
      </c>
      <c r="AV1879" t="s">
        <v>410</v>
      </c>
      <c r="AW1879" t="str">
        <f>_xlfn.XLOOKUP(UNIVERSO[[#This Row],[RUTA-LOCALIDAD D&amp;N]],'[1]Cuota Ruta'!E:E,'[1]Cuota Ruta'!G:G)</f>
        <v>Cargar</v>
      </c>
    </row>
    <row r="1880" spans="1:49" x14ac:dyDescent="0.25">
      <c r="A1880" t="s">
        <v>48</v>
      </c>
      <c r="B1880" t="s">
        <v>49</v>
      </c>
      <c r="C1880" t="s">
        <v>50</v>
      </c>
      <c r="D1880" t="s">
        <v>51</v>
      </c>
      <c r="E1880" t="s">
        <v>52</v>
      </c>
      <c r="F1880" t="s">
        <v>53</v>
      </c>
      <c r="G1880">
        <v>9000166218</v>
      </c>
      <c r="H1880">
        <v>166218</v>
      </c>
      <c r="I1880" t="s">
        <v>445</v>
      </c>
      <c r="J1880" t="s">
        <v>6732</v>
      </c>
      <c r="K1880" t="s">
        <v>56</v>
      </c>
      <c r="L1880" t="s">
        <v>57</v>
      </c>
      <c r="M1880" t="s">
        <v>57</v>
      </c>
      <c r="N1880" t="s">
        <v>6733</v>
      </c>
      <c r="O1880" t="s">
        <v>59</v>
      </c>
      <c r="P1880">
        <v>448</v>
      </c>
      <c r="Q1880" t="s">
        <v>60</v>
      </c>
      <c r="R1880" t="s">
        <v>60</v>
      </c>
      <c r="S1880" t="s">
        <v>61</v>
      </c>
      <c r="T1880" t="s">
        <v>61</v>
      </c>
      <c r="U1880">
        <v>18.42202</v>
      </c>
      <c r="V1880">
        <v>-70.025620000000004</v>
      </c>
      <c r="W1880" t="s">
        <v>62</v>
      </c>
      <c r="X1880" t="s">
        <v>63</v>
      </c>
      <c r="Y1880" t="s">
        <v>64</v>
      </c>
      <c r="Z1880" t="s">
        <v>65</v>
      </c>
      <c r="AA1880">
        <v>1169007364</v>
      </c>
      <c r="AB1880" t="s">
        <v>66</v>
      </c>
      <c r="AC1880" t="s">
        <v>67</v>
      </c>
      <c r="AD1880">
        <v>18.42202</v>
      </c>
      <c r="AE1880">
        <v>-70.025620000000004</v>
      </c>
      <c r="AF1880" t="s">
        <v>6734</v>
      </c>
      <c r="AG1880" t="s">
        <v>32</v>
      </c>
      <c r="AH1880" t="s">
        <v>48</v>
      </c>
      <c r="AI1880" t="s">
        <v>69</v>
      </c>
      <c r="AJ1880" t="s">
        <v>69</v>
      </c>
      <c r="AK1880" t="s">
        <v>70</v>
      </c>
      <c r="AL1880" t="s">
        <v>52</v>
      </c>
      <c r="AM1880" t="s">
        <v>71</v>
      </c>
      <c r="AN1880">
        <v>5</v>
      </c>
      <c r="AO1880" t="s">
        <v>72</v>
      </c>
      <c r="AP1880">
        <v>7</v>
      </c>
      <c r="AQ1880">
        <v>0</v>
      </c>
      <c r="AR1880" t="s">
        <v>73</v>
      </c>
      <c r="AS1880">
        <v>9000166218</v>
      </c>
      <c r="AU1880">
        <v>5</v>
      </c>
      <c r="AV1880" t="s">
        <v>75</v>
      </c>
      <c r="AW1880" t="str">
        <f>_xlfn.XLOOKUP(UNIVERSO[[#This Row],[RUTA-LOCALIDAD D&amp;N]],'[1]Cuota Ruta'!E:E,'[1]Cuota Ruta'!G:G)</f>
        <v>Cargar</v>
      </c>
    </row>
    <row r="1881" spans="1:49" x14ac:dyDescent="0.25">
      <c r="A1881" t="s">
        <v>48</v>
      </c>
      <c r="B1881" t="s">
        <v>380</v>
      </c>
      <c r="C1881" t="s">
        <v>381</v>
      </c>
      <c r="D1881" t="s">
        <v>76</v>
      </c>
      <c r="E1881" t="s">
        <v>338</v>
      </c>
      <c r="F1881" t="s">
        <v>283</v>
      </c>
      <c r="G1881">
        <v>9000151982</v>
      </c>
      <c r="H1881">
        <v>151982</v>
      </c>
      <c r="I1881" t="s">
        <v>6735</v>
      </c>
      <c r="J1881" t="s">
        <v>1109</v>
      </c>
      <c r="K1881" t="s">
        <v>286</v>
      </c>
      <c r="L1881" t="s">
        <v>403</v>
      </c>
      <c r="M1881" t="s">
        <v>403</v>
      </c>
      <c r="N1881" t="s">
        <v>6736</v>
      </c>
      <c r="O1881" t="s">
        <v>59</v>
      </c>
      <c r="P1881">
        <v>324</v>
      </c>
      <c r="Q1881" t="s">
        <v>1618</v>
      </c>
      <c r="R1881" t="s">
        <v>1618</v>
      </c>
      <c r="S1881" t="s">
        <v>343</v>
      </c>
      <c r="T1881" t="s">
        <v>343</v>
      </c>
      <c r="U1881">
        <v>19.285703659057599</v>
      </c>
      <c r="V1881">
        <v>-70.719032287597699</v>
      </c>
      <c r="W1881" t="s">
        <v>1619</v>
      </c>
      <c r="X1881" t="s">
        <v>63</v>
      </c>
      <c r="Y1881" t="s">
        <v>64</v>
      </c>
      <c r="Z1881" t="s">
        <v>65</v>
      </c>
      <c r="AA1881">
        <v>1151038627</v>
      </c>
      <c r="AB1881" t="s">
        <v>107</v>
      </c>
      <c r="AC1881" t="s">
        <v>67</v>
      </c>
      <c r="AD1881">
        <v>19.285703659057599</v>
      </c>
      <c r="AE1881">
        <v>-70.719032287597699</v>
      </c>
      <c r="AF1881" t="s">
        <v>6737</v>
      </c>
      <c r="AG1881" t="s">
        <v>32</v>
      </c>
      <c r="AH1881" t="s">
        <v>48</v>
      </c>
      <c r="AI1881" t="s">
        <v>87</v>
      </c>
      <c r="AJ1881" t="s">
        <v>1488</v>
      </c>
      <c r="AK1881" t="s">
        <v>408</v>
      </c>
      <c r="AL1881" t="s">
        <v>338</v>
      </c>
      <c r="AM1881" t="s">
        <v>409</v>
      </c>
      <c r="AR1881" t="s">
        <v>91</v>
      </c>
      <c r="AS1881">
        <v>9000151982</v>
      </c>
      <c r="AV1881" t="s">
        <v>410</v>
      </c>
      <c r="AW1881" t="str">
        <f>_xlfn.XLOOKUP(UNIVERSO[[#This Row],[RUTA-LOCALIDAD D&amp;N]],'[1]Cuota Ruta'!E:E,'[1]Cuota Ruta'!G:G)</f>
        <v>Cargar</v>
      </c>
    </row>
    <row r="1882" spans="1:49" x14ac:dyDescent="0.25">
      <c r="A1882" t="s">
        <v>48</v>
      </c>
      <c r="B1882" t="s">
        <v>49</v>
      </c>
      <c r="C1882" t="s">
        <v>50</v>
      </c>
      <c r="D1882" t="s">
        <v>51</v>
      </c>
      <c r="E1882" t="s">
        <v>140</v>
      </c>
      <c r="F1882" t="s">
        <v>141</v>
      </c>
      <c r="G1882">
        <v>9000166847</v>
      </c>
      <c r="H1882">
        <v>166847</v>
      </c>
      <c r="I1882" t="s">
        <v>6738</v>
      </c>
      <c r="J1882" t="s">
        <v>6739</v>
      </c>
      <c r="K1882" t="s">
        <v>144</v>
      </c>
      <c r="L1882" t="s">
        <v>93</v>
      </c>
      <c r="M1882" t="s">
        <v>93</v>
      </c>
      <c r="N1882" t="s">
        <v>145</v>
      </c>
      <c r="O1882" t="s">
        <v>59</v>
      </c>
      <c r="P1882">
        <v>367</v>
      </c>
      <c r="Q1882" t="s">
        <v>146</v>
      </c>
      <c r="R1882" t="s">
        <v>146</v>
      </c>
      <c r="S1882" t="s">
        <v>147</v>
      </c>
      <c r="T1882" t="s">
        <v>147</v>
      </c>
      <c r="U1882">
        <v>18.467690999999999</v>
      </c>
      <c r="V1882">
        <v>-69.796423000000004</v>
      </c>
      <c r="W1882" t="s">
        <v>148</v>
      </c>
      <c r="X1882" t="s">
        <v>63</v>
      </c>
      <c r="Y1882" t="s">
        <v>64</v>
      </c>
      <c r="Z1882" t="s">
        <v>65</v>
      </c>
      <c r="AA1882">
        <v>1153027942</v>
      </c>
      <c r="AB1882" t="s">
        <v>66</v>
      </c>
      <c r="AC1882" t="s">
        <v>67</v>
      </c>
      <c r="AD1882">
        <v>18.467690999999999</v>
      </c>
      <c r="AE1882">
        <v>-69.796423000000004</v>
      </c>
      <c r="AF1882" t="s">
        <v>6740</v>
      </c>
      <c r="AG1882" t="s">
        <v>32</v>
      </c>
      <c r="AH1882" t="s">
        <v>48</v>
      </c>
      <c r="AI1882" t="s">
        <v>69</v>
      </c>
      <c r="AJ1882" t="s">
        <v>69</v>
      </c>
      <c r="AK1882" t="s">
        <v>150</v>
      </c>
      <c r="AL1882" t="s">
        <v>140</v>
      </c>
      <c r="AM1882" t="s">
        <v>151</v>
      </c>
      <c r="AN1882">
        <v>11</v>
      </c>
      <c r="AO1882" t="s">
        <v>152</v>
      </c>
      <c r="AP1882">
        <v>121</v>
      </c>
      <c r="AQ1882">
        <v>0</v>
      </c>
      <c r="AR1882" t="s">
        <v>73</v>
      </c>
      <c r="AS1882">
        <v>9000166847</v>
      </c>
      <c r="AU1882">
        <v>11</v>
      </c>
      <c r="AV1882" t="s">
        <v>153</v>
      </c>
      <c r="AW1882" t="str">
        <f>_xlfn.XLOOKUP(UNIVERSO[[#This Row],[RUTA-LOCALIDAD D&amp;N]],'[1]Cuota Ruta'!E:E,'[1]Cuota Ruta'!G:G)</f>
        <v>Cargar</v>
      </c>
    </row>
    <row r="1883" spans="1:49" x14ac:dyDescent="0.25">
      <c r="A1883" t="s">
        <v>48</v>
      </c>
      <c r="B1883" t="s">
        <v>380</v>
      </c>
      <c r="C1883" t="s">
        <v>381</v>
      </c>
      <c r="D1883" t="s">
        <v>76</v>
      </c>
      <c r="E1883" t="s">
        <v>140</v>
      </c>
      <c r="F1883" t="s">
        <v>141</v>
      </c>
      <c r="G1883">
        <v>9000152095</v>
      </c>
      <c r="H1883">
        <v>152095</v>
      </c>
      <c r="I1883" t="s">
        <v>6741</v>
      </c>
      <c r="J1883" t="s">
        <v>6742</v>
      </c>
      <c r="K1883" t="s">
        <v>144</v>
      </c>
      <c r="L1883" t="s">
        <v>93</v>
      </c>
      <c r="M1883" t="s">
        <v>93</v>
      </c>
      <c r="N1883" t="s">
        <v>604</v>
      </c>
      <c r="O1883" t="s">
        <v>59</v>
      </c>
      <c r="P1883">
        <v>314</v>
      </c>
      <c r="Q1883" t="s">
        <v>605</v>
      </c>
      <c r="R1883" t="s">
        <v>605</v>
      </c>
      <c r="S1883" t="s">
        <v>147</v>
      </c>
      <c r="T1883" t="s">
        <v>147</v>
      </c>
      <c r="U1883">
        <v>18.419683500000001</v>
      </c>
      <c r="V1883">
        <v>-69.460563699999994</v>
      </c>
      <c r="W1883" t="s">
        <v>606</v>
      </c>
      <c r="X1883" t="s">
        <v>85</v>
      </c>
      <c r="Y1883" t="s">
        <v>64</v>
      </c>
      <c r="Z1883" t="s">
        <v>65</v>
      </c>
      <c r="AA1883">
        <v>1153026868</v>
      </c>
      <c r="AB1883" t="s">
        <v>66</v>
      </c>
      <c r="AC1883" t="s">
        <v>67</v>
      </c>
      <c r="AD1883">
        <v>18.419683500000001</v>
      </c>
      <c r="AE1883">
        <v>-69.460563699999994</v>
      </c>
      <c r="AF1883" t="s">
        <v>6743</v>
      </c>
      <c r="AG1883" t="s">
        <v>32</v>
      </c>
      <c r="AH1883" t="s">
        <v>48</v>
      </c>
      <c r="AI1883" t="s">
        <v>87</v>
      </c>
      <c r="AJ1883" t="s">
        <v>1488</v>
      </c>
      <c r="AK1883" t="s">
        <v>609</v>
      </c>
      <c r="AL1883" t="s">
        <v>140</v>
      </c>
      <c r="AM1883" t="s">
        <v>610</v>
      </c>
      <c r="AR1883" t="s">
        <v>91</v>
      </c>
      <c r="AS1883">
        <v>9000152095</v>
      </c>
      <c r="AV1883" t="s">
        <v>153</v>
      </c>
      <c r="AW1883" t="str">
        <f>_xlfn.XLOOKUP(UNIVERSO[[#This Row],[RUTA-LOCALIDAD D&amp;N]],'[1]Cuota Ruta'!E:E,'[1]Cuota Ruta'!G:G)</f>
        <v>Cargar</v>
      </c>
    </row>
    <row r="1884" spans="1:49" x14ac:dyDescent="0.25">
      <c r="A1884" t="s">
        <v>48</v>
      </c>
      <c r="B1884" t="s">
        <v>49</v>
      </c>
      <c r="C1884" t="s">
        <v>50</v>
      </c>
      <c r="D1884" t="s">
        <v>51</v>
      </c>
      <c r="E1884" t="s">
        <v>140</v>
      </c>
      <c r="F1884" t="s">
        <v>141</v>
      </c>
      <c r="G1884">
        <v>9000162309</v>
      </c>
      <c r="H1884">
        <v>162309</v>
      </c>
      <c r="I1884" t="s">
        <v>6744</v>
      </c>
      <c r="J1884" t="s">
        <v>6745</v>
      </c>
      <c r="K1884" t="s">
        <v>144</v>
      </c>
      <c r="L1884" t="s">
        <v>93</v>
      </c>
      <c r="M1884" t="s">
        <v>93</v>
      </c>
      <c r="N1884" t="s">
        <v>145</v>
      </c>
      <c r="O1884" t="s">
        <v>59</v>
      </c>
      <c r="P1884">
        <v>394</v>
      </c>
      <c r="Q1884" t="s">
        <v>162</v>
      </c>
      <c r="R1884" t="s">
        <v>162</v>
      </c>
      <c r="S1884" t="s">
        <v>147</v>
      </c>
      <c r="T1884" t="s">
        <v>147</v>
      </c>
      <c r="U1884">
        <v>18.469899999999999</v>
      </c>
      <c r="V1884">
        <v>-69.789100000000005</v>
      </c>
      <c r="W1884" t="s">
        <v>163</v>
      </c>
      <c r="X1884" t="s">
        <v>63</v>
      </c>
      <c r="Y1884" t="s">
        <v>64</v>
      </c>
      <c r="Z1884" t="s">
        <v>65</v>
      </c>
      <c r="AA1884">
        <v>1153027625</v>
      </c>
      <c r="AB1884" t="s">
        <v>116</v>
      </c>
      <c r="AC1884" t="s">
        <v>67</v>
      </c>
      <c r="AD1884">
        <v>18.46991182863443</v>
      </c>
      <c r="AE1884">
        <v>-69.789153402977703</v>
      </c>
      <c r="AF1884" t="s">
        <v>6746</v>
      </c>
      <c r="AG1884" t="s">
        <v>32</v>
      </c>
      <c r="AH1884" t="s">
        <v>48</v>
      </c>
      <c r="AI1884" t="s">
        <v>69</v>
      </c>
      <c r="AJ1884" t="s">
        <v>69</v>
      </c>
      <c r="AK1884" t="s">
        <v>150</v>
      </c>
      <c r="AL1884" t="s">
        <v>140</v>
      </c>
      <c r="AM1884" t="s">
        <v>151</v>
      </c>
      <c r="AN1884">
        <v>11</v>
      </c>
      <c r="AO1884" t="s">
        <v>152</v>
      </c>
      <c r="AP1884">
        <v>126</v>
      </c>
      <c r="AQ1884">
        <v>0</v>
      </c>
      <c r="AR1884" t="s">
        <v>73</v>
      </c>
      <c r="AS1884">
        <v>9000162309</v>
      </c>
      <c r="AU1884">
        <v>11</v>
      </c>
      <c r="AV1884" t="s">
        <v>153</v>
      </c>
      <c r="AW1884" t="str">
        <f>_xlfn.XLOOKUP(UNIVERSO[[#This Row],[RUTA-LOCALIDAD D&amp;N]],'[1]Cuota Ruta'!E:E,'[1]Cuota Ruta'!G:G)</f>
        <v>Cargar</v>
      </c>
    </row>
    <row r="1885" spans="1:49" x14ac:dyDescent="0.25">
      <c r="A1885" t="s">
        <v>48</v>
      </c>
      <c r="B1885" t="s">
        <v>380</v>
      </c>
      <c r="C1885" t="s">
        <v>381</v>
      </c>
      <c r="D1885" t="s">
        <v>76</v>
      </c>
      <c r="E1885" t="s">
        <v>338</v>
      </c>
      <c r="F1885" t="s">
        <v>283</v>
      </c>
      <c r="G1885">
        <v>9000166480</v>
      </c>
      <c r="H1885">
        <v>166480</v>
      </c>
      <c r="I1885" t="s">
        <v>6747</v>
      </c>
      <c r="J1885" t="s">
        <v>6748</v>
      </c>
      <c r="K1885" t="s">
        <v>286</v>
      </c>
      <c r="L1885" t="s">
        <v>338</v>
      </c>
      <c r="M1885" t="s">
        <v>338</v>
      </c>
      <c r="N1885" t="s">
        <v>3496</v>
      </c>
      <c r="O1885" t="s">
        <v>434</v>
      </c>
      <c r="P1885">
        <v>367</v>
      </c>
      <c r="Q1885" t="s">
        <v>749</v>
      </c>
      <c r="R1885" t="s">
        <v>749</v>
      </c>
      <c r="S1885" t="s">
        <v>504</v>
      </c>
      <c r="T1885" t="s">
        <v>504</v>
      </c>
      <c r="U1885">
        <v>19.511344732743591</v>
      </c>
      <c r="V1885">
        <v>-70.690869476673541</v>
      </c>
      <c r="W1885" t="s">
        <v>750</v>
      </c>
      <c r="X1885" t="s">
        <v>63</v>
      </c>
      <c r="Y1885" t="s">
        <v>64</v>
      </c>
      <c r="Z1885" t="s">
        <v>65</v>
      </c>
      <c r="AA1885">
        <v>1151041176</v>
      </c>
      <c r="AB1885" t="s">
        <v>66</v>
      </c>
      <c r="AC1885" t="s">
        <v>67</v>
      </c>
      <c r="AD1885">
        <v>19.511344732743591</v>
      </c>
      <c r="AE1885">
        <v>-70.690869476673541</v>
      </c>
      <c r="AF1885" t="s">
        <v>6749</v>
      </c>
      <c r="AG1885" t="s">
        <v>32</v>
      </c>
      <c r="AH1885" t="s">
        <v>48</v>
      </c>
      <c r="AI1885" t="s">
        <v>87</v>
      </c>
      <c r="AJ1885" t="s">
        <v>101</v>
      </c>
      <c r="AK1885" t="s">
        <v>408</v>
      </c>
      <c r="AL1885" t="s">
        <v>338</v>
      </c>
      <c r="AM1885" t="s">
        <v>409</v>
      </c>
      <c r="AN1885">
        <v>1</v>
      </c>
      <c r="AO1885" t="s">
        <v>119</v>
      </c>
      <c r="AR1885" t="s">
        <v>91</v>
      </c>
      <c r="AS1885">
        <v>9000166480</v>
      </c>
      <c r="AU1885">
        <v>1</v>
      </c>
      <c r="AV1885" t="s">
        <v>410</v>
      </c>
      <c r="AW1885" t="str">
        <f>_xlfn.XLOOKUP(UNIVERSO[[#This Row],[RUTA-LOCALIDAD D&amp;N]],'[1]Cuota Ruta'!E:E,'[1]Cuota Ruta'!G:G)</f>
        <v>Cargar</v>
      </c>
    </row>
    <row r="1886" spans="1:49" x14ac:dyDescent="0.25">
      <c r="A1886" t="s">
        <v>48</v>
      </c>
      <c r="B1886" t="s">
        <v>49</v>
      </c>
      <c r="C1886" t="s">
        <v>50</v>
      </c>
      <c r="D1886" t="s">
        <v>51</v>
      </c>
      <c r="E1886" t="s">
        <v>193</v>
      </c>
      <c r="F1886" t="s">
        <v>194</v>
      </c>
      <c r="G1886">
        <v>9000165475</v>
      </c>
      <c r="H1886">
        <v>165475</v>
      </c>
      <c r="I1886" t="s">
        <v>6750</v>
      </c>
      <c r="J1886" t="s">
        <v>6751</v>
      </c>
      <c r="K1886" t="s">
        <v>197</v>
      </c>
      <c r="L1886" t="s">
        <v>198</v>
      </c>
      <c r="M1886" t="s">
        <v>198</v>
      </c>
      <c r="N1886" t="s">
        <v>6752</v>
      </c>
      <c r="O1886" t="s">
        <v>59</v>
      </c>
      <c r="P1886">
        <v>308</v>
      </c>
      <c r="Q1886" t="s">
        <v>199</v>
      </c>
      <c r="R1886" t="s">
        <v>199</v>
      </c>
      <c r="S1886" t="s">
        <v>200</v>
      </c>
      <c r="T1886" t="s">
        <v>200</v>
      </c>
      <c r="U1886">
        <v>18.471450000000001</v>
      </c>
      <c r="V1886">
        <v>-69.280299999999997</v>
      </c>
      <c r="W1886" t="s">
        <v>201</v>
      </c>
      <c r="X1886" t="s">
        <v>63</v>
      </c>
      <c r="Y1886" t="s">
        <v>64</v>
      </c>
      <c r="Z1886" t="s">
        <v>65</v>
      </c>
      <c r="AA1886">
        <v>1160021044</v>
      </c>
      <c r="AB1886" t="s">
        <v>66</v>
      </c>
      <c r="AC1886" t="s">
        <v>67</v>
      </c>
      <c r="AD1886">
        <v>18.471450000000001</v>
      </c>
      <c r="AE1886">
        <v>-69.280299999999997</v>
      </c>
      <c r="AF1886" t="s">
        <v>6753</v>
      </c>
      <c r="AG1886" t="s">
        <v>32</v>
      </c>
      <c r="AH1886" t="s">
        <v>48</v>
      </c>
      <c r="AI1886" t="s">
        <v>69</v>
      </c>
      <c r="AJ1886" t="s">
        <v>69</v>
      </c>
      <c r="AK1886" t="s">
        <v>203</v>
      </c>
      <c r="AL1886" t="s">
        <v>193</v>
      </c>
      <c r="AM1886" t="s">
        <v>204</v>
      </c>
      <c r="AN1886">
        <v>20</v>
      </c>
      <c r="AO1886" t="s">
        <v>205</v>
      </c>
      <c r="AP1886">
        <v>14</v>
      </c>
      <c r="AQ1886">
        <v>0</v>
      </c>
      <c r="AR1886" t="s">
        <v>73</v>
      </c>
      <c r="AS1886">
        <v>9000165475</v>
      </c>
      <c r="AU1886">
        <v>20</v>
      </c>
      <c r="AV1886" t="s">
        <v>206</v>
      </c>
      <c r="AW1886" t="str">
        <f>_xlfn.XLOOKUP(UNIVERSO[[#This Row],[RUTA-LOCALIDAD D&amp;N]],'[1]Cuota Ruta'!E:E,'[1]Cuota Ruta'!G:G)</f>
        <v>Cargar</v>
      </c>
    </row>
    <row r="1887" spans="1:49" x14ac:dyDescent="0.25">
      <c r="A1887" t="s">
        <v>48</v>
      </c>
      <c r="B1887" t="s">
        <v>380</v>
      </c>
      <c r="C1887" t="s">
        <v>381</v>
      </c>
      <c r="D1887" t="s">
        <v>76</v>
      </c>
      <c r="E1887" t="s">
        <v>193</v>
      </c>
      <c r="F1887" t="s">
        <v>194</v>
      </c>
      <c r="G1887">
        <v>9000152367</v>
      </c>
      <c r="H1887">
        <v>152367</v>
      </c>
      <c r="I1887" t="s">
        <v>6754</v>
      </c>
      <c r="J1887" t="s">
        <v>6755</v>
      </c>
      <c r="K1887" t="s">
        <v>197</v>
      </c>
      <c r="L1887" t="s">
        <v>1417</v>
      </c>
      <c r="M1887" t="s">
        <v>1417</v>
      </c>
      <c r="N1887" t="s">
        <v>253</v>
      </c>
      <c r="O1887" t="s">
        <v>59</v>
      </c>
      <c r="P1887">
        <v>326</v>
      </c>
      <c r="Q1887" t="s">
        <v>3204</v>
      </c>
      <c r="R1887" t="s">
        <v>3204</v>
      </c>
      <c r="S1887" t="s">
        <v>774</v>
      </c>
      <c r="T1887" t="s">
        <v>774</v>
      </c>
      <c r="U1887">
        <v>18.749708200000001</v>
      </c>
      <c r="V1887">
        <v>-69.240097000000006</v>
      </c>
      <c r="W1887" t="s">
        <v>3205</v>
      </c>
      <c r="X1887" t="s">
        <v>85</v>
      </c>
      <c r="Y1887" t="s">
        <v>64</v>
      </c>
      <c r="Z1887" t="s">
        <v>99</v>
      </c>
      <c r="AA1887">
        <v>1160019744</v>
      </c>
      <c r="AB1887" t="s">
        <v>66</v>
      </c>
      <c r="AC1887" t="s">
        <v>67</v>
      </c>
      <c r="AD1887">
        <v>18.749708200000001</v>
      </c>
      <c r="AE1887">
        <v>-69.240097000000006</v>
      </c>
      <c r="AF1887" t="s">
        <v>6756</v>
      </c>
      <c r="AG1887" t="s">
        <v>32</v>
      </c>
      <c r="AH1887" t="s">
        <v>48</v>
      </c>
      <c r="AI1887" t="s">
        <v>87</v>
      </c>
      <c r="AJ1887" t="s">
        <v>1488</v>
      </c>
      <c r="AK1887" t="s">
        <v>226</v>
      </c>
      <c r="AL1887" t="s">
        <v>193</v>
      </c>
      <c r="AM1887" t="s">
        <v>227</v>
      </c>
      <c r="AR1887" t="s">
        <v>91</v>
      </c>
      <c r="AS1887">
        <v>9000152367</v>
      </c>
      <c r="AV1887" t="s">
        <v>92</v>
      </c>
      <c r="AW1887" t="str">
        <f>_xlfn.XLOOKUP(UNIVERSO[[#This Row],[RUTA-LOCALIDAD D&amp;N]],'[1]Cuota Ruta'!E:E,'[1]Cuota Ruta'!G:G)</f>
        <v>Cargar</v>
      </c>
    </row>
    <row r="1888" spans="1:49" x14ac:dyDescent="0.25">
      <c r="A1888" t="s">
        <v>48</v>
      </c>
      <c r="B1888" t="s">
        <v>49</v>
      </c>
      <c r="C1888" t="s">
        <v>50</v>
      </c>
      <c r="D1888" t="s">
        <v>51</v>
      </c>
      <c r="E1888" t="s">
        <v>218</v>
      </c>
      <c r="F1888" t="s">
        <v>194</v>
      </c>
      <c r="G1888">
        <v>9000165814</v>
      </c>
      <c r="H1888">
        <v>165814</v>
      </c>
      <c r="I1888" t="s">
        <v>6757</v>
      </c>
      <c r="J1888" t="s">
        <v>6758</v>
      </c>
      <c r="K1888" t="s">
        <v>197</v>
      </c>
      <c r="L1888" t="s">
        <v>180</v>
      </c>
      <c r="M1888" t="s">
        <v>180</v>
      </c>
      <c r="N1888" t="s">
        <v>1539</v>
      </c>
      <c r="O1888" t="s">
        <v>59</v>
      </c>
      <c r="P1888">
        <v>313</v>
      </c>
      <c r="Q1888" t="s">
        <v>222</v>
      </c>
      <c r="R1888" t="s">
        <v>222</v>
      </c>
      <c r="S1888" t="s">
        <v>223</v>
      </c>
      <c r="T1888" t="s">
        <v>223</v>
      </c>
      <c r="U1888">
        <v>18.98</v>
      </c>
      <c r="V1888">
        <v>-69.051599999999993</v>
      </c>
      <c r="W1888" t="s">
        <v>224</v>
      </c>
      <c r="X1888" t="s">
        <v>63</v>
      </c>
      <c r="Y1888" t="s">
        <v>64</v>
      </c>
      <c r="Z1888" t="s">
        <v>65</v>
      </c>
      <c r="AA1888">
        <v>1159011676</v>
      </c>
      <c r="AB1888" t="s">
        <v>66</v>
      </c>
      <c r="AC1888" t="s">
        <v>67</v>
      </c>
      <c r="AD1888">
        <v>18.98</v>
      </c>
      <c r="AE1888">
        <v>-69.051599999999993</v>
      </c>
      <c r="AF1888" t="s">
        <v>6759</v>
      </c>
      <c r="AG1888" t="s">
        <v>32</v>
      </c>
      <c r="AH1888" t="s">
        <v>48</v>
      </c>
      <c r="AI1888" t="s">
        <v>69</v>
      </c>
      <c r="AJ1888" t="s">
        <v>69</v>
      </c>
      <c r="AK1888" t="s">
        <v>226</v>
      </c>
      <c r="AL1888" t="s">
        <v>218</v>
      </c>
      <c r="AM1888" t="s">
        <v>227</v>
      </c>
      <c r="AN1888">
        <v>10</v>
      </c>
      <c r="AO1888" t="s">
        <v>228</v>
      </c>
      <c r="AP1888">
        <v>26</v>
      </c>
      <c r="AQ1888">
        <v>0</v>
      </c>
      <c r="AR1888" t="s">
        <v>73</v>
      </c>
      <c r="AS1888">
        <v>9000165814</v>
      </c>
      <c r="AU1888">
        <v>10</v>
      </c>
      <c r="AV1888" t="s">
        <v>92</v>
      </c>
      <c r="AW1888" t="str">
        <f>_xlfn.XLOOKUP(UNIVERSO[[#This Row],[RUTA-LOCALIDAD D&amp;N]],'[1]Cuota Ruta'!E:E,'[1]Cuota Ruta'!G:G)</f>
        <v>Cargar</v>
      </c>
    </row>
    <row r="1889" spans="1:49" x14ac:dyDescent="0.25">
      <c r="A1889" t="s">
        <v>48</v>
      </c>
      <c r="B1889" t="s">
        <v>49</v>
      </c>
      <c r="C1889" t="s">
        <v>50</v>
      </c>
      <c r="D1889" t="s">
        <v>76</v>
      </c>
      <c r="E1889" t="s">
        <v>93</v>
      </c>
      <c r="F1889" t="s">
        <v>53</v>
      </c>
      <c r="G1889">
        <v>9000005013</v>
      </c>
      <c r="H1889">
        <v>5013</v>
      </c>
      <c r="I1889" t="s">
        <v>6760</v>
      </c>
      <c r="J1889" t="s">
        <v>6761</v>
      </c>
      <c r="K1889" t="s">
        <v>56</v>
      </c>
      <c r="L1889" t="s">
        <v>80</v>
      </c>
      <c r="M1889" t="s">
        <v>80</v>
      </c>
      <c r="N1889" t="s">
        <v>58</v>
      </c>
      <c r="O1889" t="s">
        <v>59</v>
      </c>
      <c r="P1889">
        <v>315</v>
      </c>
      <c r="Q1889" t="s">
        <v>651</v>
      </c>
      <c r="R1889" t="s">
        <v>651</v>
      </c>
      <c r="S1889" t="s">
        <v>97</v>
      </c>
      <c r="T1889" t="s">
        <v>97</v>
      </c>
      <c r="U1889">
        <v>18.482925420000001</v>
      </c>
      <c r="V1889">
        <v>-69.892807009999999</v>
      </c>
      <c r="W1889" t="s">
        <v>652</v>
      </c>
      <c r="X1889" t="s">
        <v>63</v>
      </c>
      <c r="Y1889" t="s">
        <v>64</v>
      </c>
      <c r="Z1889" t="s">
        <v>99</v>
      </c>
      <c r="AA1889">
        <v>1150001809</v>
      </c>
      <c r="AB1889" t="s">
        <v>66</v>
      </c>
      <c r="AC1889" t="s">
        <v>67</v>
      </c>
      <c r="AD1889">
        <v>18.482925420000001</v>
      </c>
      <c r="AE1889">
        <v>-69.892807009999999</v>
      </c>
      <c r="AF1889" t="s">
        <v>6762</v>
      </c>
      <c r="AG1889" t="s">
        <v>32</v>
      </c>
      <c r="AH1889" t="s">
        <v>48</v>
      </c>
      <c r="AI1889" t="s">
        <v>87</v>
      </c>
      <c r="AJ1889" t="s">
        <v>101</v>
      </c>
      <c r="AK1889" t="s">
        <v>89</v>
      </c>
      <c r="AL1889" t="s">
        <v>93</v>
      </c>
      <c r="AM1889" t="s">
        <v>90</v>
      </c>
      <c r="AN1889">
        <v>7</v>
      </c>
      <c r="AO1889" t="s">
        <v>423</v>
      </c>
      <c r="AR1889" t="s">
        <v>91</v>
      </c>
      <c r="AS1889">
        <v>9000005013</v>
      </c>
      <c r="AU1889">
        <v>7</v>
      </c>
      <c r="AV1889" t="s">
        <v>92</v>
      </c>
      <c r="AW1889" t="str">
        <f>_xlfn.XLOOKUP(UNIVERSO[[#This Row],[RUTA-LOCALIDAD D&amp;N]],'[1]Cuota Ruta'!E:E,'[1]Cuota Ruta'!G:G)</f>
        <v>Cargar</v>
      </c>
    </row>
    <row r="1890" spans="1:49" x14ac:dyDescent="0.25">
      <c r="A1890" t="s">
        <v>109</v>
      </c>
      <c r="B1890" t="s">
        <v>49</v>
      </c>
      <c r="C1890" t="s">
        <v>110</v>
      </c>
      <c r="D1890" t="s">
        <v>76</v>
      </c>
      <c r="E1890" t="s">
        <v>77</v>
      </c>
      <c r="F1890" t="s">
        <v>53</v>
      </c>
      <c r="G1890">
        <v>9000000307</v>
      </c>
      <c r="H1890">
        <v>307</v>
      </c>
      <c r="I1890" t="s">
        <v>6763</v>
      </c>
      <c r="J1890" t="s">
        <v>6764</v>
      </c>
      <c r="K1890" t="s">
        <v>56</v>
      </c>
      <c r="L1890" t="s">
        <v>80</v>
      </c>
      <c r="M1890" t="s">
        <v>80</v>
      </c>
      <c r="N1890" t="s">
        <v>113</v>
      </c>
      <c r="O1890" t="s">
        <v>59</v>
      </c>
      <c r="P1890">
        <v>319</v>
      </c>
      <c r="Q1890" t="s">
        <v>114</v>
      </c>
      <c r="R1890" t="s">
        <v>114</v>
      </c>
      <c r="S1890" t="s">
        <v>83</v>
      </c>
      <c r="T1890" t="s">
        <v>83</v>
      </c>
      <c r="U1890">
        <v>18.467243190000001</v>
      </c>
      <c r="V1890">
        <v>-69.947090149999994</v>
      </c>
      <c r="W1890" t="s">
        <v>115</v>
      </c>
      <c r="X1890" t="s">
        <v>85</v>
      </c>
      <c r="Y1890" t="s">
        <v>64</v>
      </c>
      <c r="Z1890" t="s">
        <v>65</v>
      </c>
      <c r="AA1890">
        <v>1169008179</v>
      </c>
      <c r="AB1890" t="s">
        <v>116</v>
      </c>
      <c r="AC1890" t="s">
        <v>67</v>
      </c>
      <c r="AD1890">
        <v>18.4672391</v>
      </c>
      <c r="AE1890">
        <v>-69.947023299999998</v>
      </c>
      <c r="AF1890" t="s">
        <v>6765</v>
      </c>
      <c r="AG1890" t="s">
        <v>32</v>
      </c>
      <c r="AH1890" t="s">
        <v>48</v>
      </c>
      <c r="AI1890" t="s">
        <v>69</v>
      </c>
      <c r="AJ1890" t="s">
        <v>118</v>
      </c>
      <c r="AK1890" t="s">
        <v>89</v>
      </c>
      <c r="AL1890" t="s">
        <v>77</v>
      </c>
      <c r="AM1890" t="s">
        <v>90</v>
      </c>
      <c r="AN1890">
        <v>1</v>
      </c>
      <c r="AO1890" t="s">
        <v>119</v>
      </c>
      <c r="AP1890">
        <v>3</v>
      </c>
      <c r="AQ1890">
        <v>0</v>
      </c>
      <c r="AR1890" t="s">
        <v>73</v>
      </c>
      <c r="AS1890">
        <v>9000000307</v>
      </c>
      <c r="AU1890">
        <v>1</v>
      </c>
      <c r="AV1890" t="s">
        <v>92</v>
      </c>
      <c r="AW1890" t="str">
        <f>_xlfn.XLOOKUP(UNIVERSO[[#This Row],[RUTA-LOCALIDAD D&amp;N]],'[1]Cuota Ruta'!E:E,'[1]Cuota Ruta'!G:G)</f>
        <v>Cargar</v>
      </c>
    </row>
    <row r="1891" spans="1:49" x14ac:dyDescent="0.25">
      <c r="A1891" t="s">
        <v>109</v>
      </c>
      <c r="B1891" t="s">
        <v>49</v>
      </c>
      <c r="C1891" t="s">
        <v>50</v>
      </c>
      <c r="D1891" t="s">
        <v>76</v>
      </c>
      <c r="E1891" t="s">
        <v>338</v>
      </c>
      <c r="F1891" t="s">
        <v>283</v>
      </c>
      <c r="G1891">
        <v>9000153694</v>
      </c>
      <c r="H1891">
        <v>153694</v>
      </c>
      <c r="I1891" t="s">
        <v>6766</v>
      </c>
      <c r="J1891" t="s">
        <v>6767</v>
      </c>
      <c r="K1891" t="s">
        <v>286</v>
      </c>
      <c r="L1891" t="s">
        <v>403</v>
      </c>
      <c r="M1891" t="s">
        <v>403</v>
      </c>
      <c r="N1891" t="s">
        <v>6768</v>
      </c>
      <c r="O1891" t="s">
        <v>59</v>
      </c>
      <c r="P1891">
        <v>377</v>
      </c>
      <c r="Q1891" t="s">
        <v>1943</v>
      </c>
      <c r="R1891" t="s">
        <v>1943</v>
      </c>
      <c r="S1891" t="s">
        <v>405</v>
      </c>
      <c r="T1891" t="s">
        <v>405</v>
      </c>
      <c r="U1891">
        <v>19.209363700000001</v>
      </c>
      <c r="V1891">
        <v>-70.535787499999998</v>
      </c>
      <c r="W1891" t="s">
        <v>1944</v>
      </c>
      <c r="X1891" t="s">
        <v>63</v>
      </c>
      <c r="Y1891" t="s">
        <v>64</v>
      </c>
      <c r="Z1891" t="s">
        <v>99</v>
      </c>
      <c r="AA1891">
        <v>1151039075</v>
      </c>
      <c r="AB1891" t="s">
        <v>116</v>
      </c>
      <c r="AC1891" t="s">
        <v>67</v>
      </c>
      <c r="AD1891">
        <v>19.209416666666669</v>
      </c>
      <c r="AE1891">
        <v>-70.535755000000009</v>
      </c>
      <c r="AF1891" t="s">
        <v>6769</v>
      </c>
      <c r="AG1891" t="s">
        <v>32</v>
      </c>
      <c r="AH1891" t="s">
        <v>48</v>
      </c>
      <c r="AI1891" t="s">
        <v>87</v>
      </c>
      <c r="AJ1891" t="s">
        <v>1488</v>
      </c>
      <c r="AK1891" t="s">
        <v>732</v>
      </c>
      <c r="AL1891" t="s">
        <v>338</v>
      </c>
      <c r="AM1891" t="s">
        <v>733</v>
      </c>
      <c r="AR1891" t="s">
        <v>91</v>
      </c>
      <c r="AS1891">
        <v>9000153694</v>
      </c>
      <c r="AV1891" t="s">
        <v>349</v>
      </c>
      <c r="AW1891" t="str">
        <f>_xlfn.XLOOKUP(UNIVERSO[[#This Row],[RUTA-LOCALIDAD D&amp;N]],'[1]Cuota Ruta'!E:E,'[1]Cuota Ruta'!G:G)</f>
        <v>Cargar</v>
      </c>
    </row>
    <row r="1892" spans="1:49" x14ac:dyDescent="0.25">
      <c r="A1892" t="s">
        <v>109</v>
      </c>
      <c r="B1892" t="s">
        <v>49</v>
      </c>
      <c r="C1892" t="s">
        <v>50</v>
      </c>
      <c r="D1892" t="s">
        <v>76</v>
      </c>
      <c r="E1892" t="s">
        <v>93</v>
      </c>
      <c r="F1892" t="s">
        <v>53</v>
      </c>
      <c r="G1892">
        <v>9000000350</v>
      </c>
      <c r="H1892">
        <v>350</v>
      </c>
      <c r="I1892" t="s">
        <v>6770</v>
      </c>
      <c r="J1892" t="s">
        <v>6771</v>
      </c>
      <c r="K1892" t="s">
        <v>56</v>
      </c>
      <c r="L1892" t="s">
        <v>80</v>
      </c>
      <c r="M1892" t="s">
        <v>80</v>
      </c>
      <c r="N1892" t="s">
        <v>5183</v>
      </c>
      <c r="O1892" t="s">
        <v>59</v>
      </c>
      <c r="P1892">
        <v>309</v>
      </c>
      <c r="Q1892" t="s">
        <v>390</v>
      </c>
      <c r="R1892" t="s">
        <v>390</v>
      </c>
      <c r="S1892" t="s">
        <v>97</v>
      </c>
      <c r="T1892" t="s">
        <v>97</v>
      </c>
      <c r="U1892">
        <v>18.452432999999999</v>
      </c>
      <c r="V1892">
        <v>-69.927689000000001</v>
      </c>
      <c r="W1892" t="s">
        <v>391</v>
      </c>
      <c r="X1892" t="s">
        <v>63</v>
      </c>
      <c r="Y1892" t="s">
        <v>64</v>
      </c>
      <c r="Z1892" t="s">
        <v>99</v>
      </c>
      <c r="AA1892">
        <v>1150001504</v>
      </c>
      <c r="AB1892" t="s">
        <v>116</v>
      </c>
      <c r="AC1892" t="s">
        <v>67</v>
      </c>
      <c r="AD1892">
        <v>18.452414959999999</v>
      </c>
      <c r="AE1892">
        <v>-69.927684459999995</v>
      </c>
      <c r="AF1892" t="s">
        <v>6772</v>
      </c>
      <c r="AG1892" t="s">
        <v>32</v>
      </c>
      <c r="AH1892" t="s">
        <v>48</v>
      </c>
      <c r="AI1892" t="s">
        <v>69</v>
      </c>
      <c r="AJ1892" t="s">
        <v>118</v>
      </c>
      <c r="AK1892" t="s">
        <v>89</v>
      </c>
      <c r="AL1892" t="s">
        <v>93</v>
      </c>
      <c r="AM1892" t="s">
        <v>90</v>
      </c>
      <c r="AN1892">
        <v>4</v>
      </c>
      <c r="AO1892" t="s">
        <v>280</v>
      </c>
      <c r="AP1892">
        <v>38</v>
      </c>
      <c r="AQ1892">
        <v>0</v>
      </c>
      <c r="AR1892" t="s">
        <v>73</v>
      </c>
      <c r="AS1892">
        <v>9000000350</v>
      </c>
      <c r="AU1892">
        <v>4</v>
      </c>
      <c r="AV1892" t="s">
        <v>92</v>
      </c>
      <c r="AW1892" t="str">
        <f>_xlfn.XLOOKUP(UNIVERSO[[#This Row],[RUTA-LOCALIDAD D&amp;N]],'[1]Cuota Ruta'!E:E,'[1]Cuota Ruta'!G:G)</f>
        <v>Cargar</v>
      </c>
    </row>
    <row r="1893" spans="1:49" x14ac:dyDescent="0.25">
      <c r="A1893" t="s">
        <v>48</v>
      </c>
      <c r="B1893" t="s">
        <v>380</v>
      </c>
      <c r="C1893" t="s">
        <v>381</v>
      </c>
      <c r="D1893" t="s">
        <v>76</v>
      </c>
      <c r="E1893" t="s">
        <v>140</v>
      </c>
      <c r="F1893" t="s">
        <v>141</v>
      </c>
      <c r="G1893">
        <v>9000009767</v>
      </c>
      <c r="H1893">
        <v>9767</v>
      </c>
      <c r="I1893" t="s">
        <v>6773</v>
      </c>
      <c r="J1893" t="s">
        <v>6774</v>
      </c>
      <c r="K1893" t="s">
        <v>144</v>
      </c>
      <c r="L1893" t="s">
        <v>93</v>
      </c>
      <c r="M1893" t="s">
        <v>93</v>
      </c>
      <c r="N1893" t="s">
        <v>583</v>
      </c>
      <c r="O1893" t="s">
        <v>434</v>
      </c>
      <c r="P1893">
        <v>383</v>
      </c>
      <c r="Q1893" t="s">
        <v>1351</v>
      </c>
      <c r="R1893" t="s">
        <v>1351</v>
      </c>
      <c r="S1893" t="s">
        <v>436</v>
      </c>
      <c r="T1893" t="s">
        <v>436</v>
      </c>
      <c r="U1893">
        <v>18.488003730773901</v>
      </c>
      <c r="V1893">
        <v>-69.869869232177706</v>
      </c>
      <c r="W1893" t="s">
        <v>1352</v>
      </c>
      <c r="X1893" t="s">
        <v>85</v>
      </c>
      <c r="Y1893" t="s">
        <v>64</v>
      </c>
      <c r="Z1893" t="s">
        <v>65</v>
      </c>
      <c r="AA1893">
        <v>1153000497</v>
      </c>
      <c r="AB1893" t="s">
        <v>116</v>
      </c>
      <c r="AC1893" t="s">
        <v>67</v>
      </c>
      <c r="AD1893">
        <v>18.488075673234629</v>
      </c>
      <c r="AE1893">
        <v>-69.869893603565188</v>
      </c>
      <c r="AF1893" t="s">
        <v>6775</v>
      </c>
      <c r="AG1893" t="s">
        <v>32</v>
      </c>
      <c r="AH1893" t="s">
        <v>48</v>
      </c>
      <c r="AI1893" t="s">
        <v>87</v>
      </c>
      <c r="AJ1893" t="s">
        <v>101</v>
      </c>
      <c r="AK1893" t="s">
        <v>150</v>
      </c>
      <c r="AL1893" t="s">
        <v>140</v>
      </c>
      <c r="AM1893" t="s">
        <v>151</v>
      </c>
      <c r="AN1893">
        <v>6</v>
      </c>
      <c r="AO1893" t="s">
        <v>348</v>
      </c>
      <c r="AR1893" t="s">
        <v>91</v>
      </c>
      <c r="AS1893">
        <v>9000009767</v>
      </c>
      <c r="AU1893">
        <v>6</v>
      </c>
      <c r="AV1893" t="s">
        <v>153</v>
      </c>
      <c r="AW1893" t="str">
        <f>_xlfn.XLOOKUP(UNIVERSO[[#This Row],[RUTA-LOCALIDAD D&amp;N]],'[1]Cuota Ruta'!E:E,'[1]Cuota Ruta'!G:G)</f>
        <v>Cargar</v>
      </c>
    </row>
    <row r="1894" spans="1:49" x14ac:dyDescent="0.25">
      <c r="A1894" t="s">
        <v>48</v>
      </c>
      <c r="B1894" t="s">
        <v>49</v>
      </c>
      <c r="C1894" t="s">
        <v>50</v>
      </c>
      <c r="D1894" t="s">
        <v>76</v>
      </c>
      <c r="E1894" t="s">
        <v>93</v>
      </c>
      <c r="F1894" t="s">
        <v>53</v>
      </c>
      <c r="G1894">
        <v>9000000469</v>
      </c>
      <c r="H1894">
        <v>469</v>
      </c>
      <c r="I1894" t="s">
        <v>6776</v>
      </c>
      <c r="J1894" t="s">
        <v>6777</v>
      </c>
      <c r="K1894" t="s">
        <v>56</v>
      </c>
      <c r="L1894" t="s">
        <v>80</v>
      </c>
      <c r="M1894" t="s">
        <v>80</v>
      </c>
      <c r="N1894" t="s">
        <v>58</v>
      </c>
      <c r="O1894" t="s">
        <v>59</v>
      </c>
      <c r="P1894">
        <v>315</v>
      </c>
      <c r="Q1894" t="s">
        <v>651</v>
      </c>
      <c r="R1894" t="s">
        <v>651</v>
      </c>
      <c r="S1894" t="s">
        <v>97</v>
      </c>
      <c r="T1894" t="s">
        <v>97</v>
      </c>
      <c r="U1894">
        <v>18.484960000000001</v>
      </c>
      <c r="V1894">
        <v>-69.887799999999999</v>
      </c>
      <c r="W1894" t="s">
        <v>652</v>
      </c>
      <c r="X1894" t="s">
        <v>63</v>
      </c>
      <c r="Y1894" t="s">
        <v>64</v>
      </c>
      <c r="Z1894" t="s">
        <v>99</v>
      </c>
      <c r="AA1894">
        <v>1150001805</v>
      </c>
      <c r="AB1894" t="s">
        <v>116</v>
      </c>
      <c r="AC1894" t="s">
        <v>67</v>
      </c>
      <c r="AD1894">
        <v>18.48507</v>
      </c>
      <c r="AE1894">
        <v>-69.887784999999994</v>
      </c>
      <c r="AF1894" t="s">
        <v>6778</v>
      </c>
      <c r="AG1894" t="s">
        <v>32</v>
      </c>
      <c r="AH1894" t="s">
        <v>48</v>
      </c>
      <c r="AI1894" t="s">
        <v>69</v>
      </c>
      <c r="AJ1894" t="s">
        <v>69</v>
      </c>
      <c r="AK1894" t="s">
        <v>89</v>
      </c>
      <c r="AL1894" t="s">
        <v>93</v>
      </c>
      <c r="AM1894" t="s">
        <v>90</v>
      </c>
      <c r="AN1894">
        <v>7</v>
      </c>
      <c r="AO1894" t="s">
        <v>423</v>
      </c>
      <c r="AP1894">
        <v>79</v>
      </c>
      <c r="AQ1894">
        <v>0</v>
      </c>
      <c r="AR1894" t="s">
        <v>73</v>
      </c>
      <c r="AS1894">
        <v>9000000469</v>
      </c>
      <c r="AU1894">
        <v>7</v>
      </c>
      <c r="AV1894" t="s">
        <v>92</v>
      </c>
      <c r="AW1894" t="str">
        <f>_xlfn.XLOOKUP(UNIVERSO[[#This Row],[RUTA-LOCALIDAD D&amp;N]],'[1]Cuota Ruta'!E:E,'[1]Cuota Ruta'!G:G)</f>
        <v>Cargar</v>
      </c>
    </row>
    <row r="1895" spans="1:49" x14ac:dyDescent="0.25">
      <c r="A1895" t="s">
        <v>109</v>
      </c>
      <c r="B1895" t="s">
        <v>49</v>
      </c>
      <c r="C1895" t="s">
        <v>110</v>
      </c>
      <c r="D1895" t="s">
        <v>76</v>
      </c>
      <c r="E1895" t="s">
        <v>338</v>
      </c>
      <c r="F1895" t="s">
        <v>283</v>
      </c>
      <c r="G1895">
        <v>9000155048</v>
      </c>
      <c r="H1895">
        <v>155048</v>
      </c>
      <c r="I1895" t="s">
        <v>6779</v>
      </c>
      <c r="J1895" t="s">
        <v>6723</v>
      </c>
      <c r="K1895" t="s">
        <v>286</v>
      </c>
      <c r="L1895" t="s">
        <v>338</v>
      </c>
      <c r="M1895" t="s">
        <v>338</v>
      </c>
      <c r="N1895" t="s">
        <v>6724</v>
      </c>
      <c r="O1895" t="s">
        <v>59</v>
      </c>
      <c r="P1895">
        <v>353</v>
      </c>
      <c r="Q1895" t="s">
        <v>721</v>
      </c>
      <c r="R1895" t="s">
        <v>721</v>
      </c>
      <c r="S1895" t="s">
        <v>343</v>
      </c>
      <c r="T1895" t="s">
        <v>343</v>
      </c>
      <c r="U1895">
        <v>19.415554523468</v>
      </c>
      <c r="V1895">
        <v>-70.865629196167006</v>
      </c>
      <c r="W1895" t="s">
        <v>722</v>
      </c>
      <c r="X1895" t="s">
        <v>85</v>
      </c>
      <c r="Y1895" t="s">
        <v>64</v>
      </c>
      <c r="Z1895" t="s">
        <v>99</v>
      </c>
      <c r="AA1895">
        <v>1151039429</v>
      </c>
      <c r="AB1895" t="s">
        <v>116</v>
      </c>
      <c r="AC1895" t="s">
        <v>67</v>
      </c>
      <c r="AD1895">
        <v>19.415536666666661</v>
      </c>
      <c r="AE1895">
        <v>-70.865623333333332</v>
      </c>
      <c r="AF1895" t="s">
        <v>6780</v>
      </c>
      <c r="AG1895" t="s">
        <v>32</v>
      </c>
      <c r="AH1895" t="s">
        <v>48</v>
      </c>
      <c r="AI1895" t="s">
        <v>87</v>
      </c>
      <c r="AJ1895" t="s">
        <v>1488</v>
      </c>
      <c r="AK1895" t="s">
        <v>346</v>
      </c>
      <c r="AL1895" t="s">
        <v>338</v>
      </c>
      <c r="AM1895" t="s">
        <v>347</v>
      </c>
      <c r="AR1895" t="s">
        <v>91</v>
      </c>
      <c r="AS1895">
        <v>9000155048</v>
      </c>
      <c r="AV1895" t="s">
        <v>349</v>
      </c>
      <c r="AW1895" t="str">
        <f>_xlfn.XLOOKUP(UNIVERSO[[#This Row],[RUTA-LOCALIDAD D&amp;N]],'[1]Cuota Ruta'!E:E,'[1]Cuota Ruta'!G:G)</f>
        <v>Cargar</v>
      </c>
    </row>
    <row r="1896" spans="1:49" x14ac:dyDescent="0.25">
      <c r="A1896" t="s">
        <v>48</v>
      </c>
      <c r="B1896" t="s">
        <v>49</v>
      </c>
      <c r="C1896" t="s">
        <v>50</v>
      </c>
      <c r="D1896" t="s">
        <v>76</v>
      </c>
      <c r="E1896" t="s">
        <v>77</v>
      </c>
      <c r="F1896" t="s">
        <v>53</v>
      </c>
      <c r="G1896">
        <v>9000000719</v>
      </c>
      <c r="H1896">
        <v>719</v>
      </c>
      <c r="I1896" t="s">
        <v>6781</v>
      </c>
      <c r="J1896" t="s">
        <v>6782</v>
      </c>
      <c r="K1896" t="s">
        <v>56</v>
      </c>
      <c r="L1896" t="s">
        <v>80</v>
      </c>
      <c r="M1896" t="s">
        <v>80</v>
      </c>
      <c r="N1896" t="s">
        <v>6783</v>
      </c>
      <c r="O1896" t="s">
        <v>59</v>
      </c>
      <c r="P1896">
        <v>421</v>
      </c>
      <c r="Q1896" t="s">
        <v>710</v>
      </c>
      <c r="R1896" t="s">
        <v>710</v>
      </c>
      <c r="S1896" t="s">
        <v>83</v>
      </c>
      <c r="T1896" t="s">
        <v>83</v>
      </c>
      <c r="U1896">
        <v>18.490545272827099</v>
      </c>
      <c r="V1896">
        <v>-69.930972706187902</v>
      </c>
      <c r="W1896" t="s">
        <v>711</v>
      </c>
      <c r="X1896" t="s">
        <v>85</v>
      </c>
      <c r="Y1896" t="s">
        <v>64</v>
      </c>
      <c r="Z1896" t="s">
        <v>65</v>
      </c>
      <c r="AA1896">
        <v>1169009435</v>
      </c>
      <c r="AB1896" t="s">
        <v>116</v>
      </c>
      <c r="AC1896" t="s">
        <v>67</v>
      </c>
      <c r="AD1896">
        <v>18.4904397</v>
      </c>
      <c r="AE1896">
        <v>-69.931009540000005</v>
      </c>
      <c r="AF1896" t="s">
        <v>6784</v>
      </c>
      <c r="AG1896" t="s">
        <v>32</v>
      </c>
      <c r="AH1896" t="s">
        <v>48</v>
      </c>
      <c r="AI1896" t="s">
        <v>69</v>
      </c>
      <c r="AJ1896" t="s">
        <v>69</v>
      </c>
      <c r="AK1896" t="s">
        <v>429</v>
      </c>
      <c r="AL1896" t="s">
        <v>77</v>
      </c>
      <c r="AM1896" t="s">
        <v>430</v>
      </c>
      <c r="AN1896">
        <v>2</v>
      </c>
      <c r="AO1896" t="s">
        <v>245</v>
      </c>
      <c r="AP1896">
        <v>32</v>
      </c>
      <c r="AQ1896">
        <v>0</v>
      </c>
      <c r="AR1896" t="s">
        <v>73</v>
      </c>
      <c r="AS1896">
        <v>9000000719</v>
      </c>
      <c r="AU1896">
        <v>2</v>
      </c>
      <c r="AV1896" t="s">
        <v>281</v>
      </c>
      <c r="AW1896" t="str">
        <f>_xlfn.XLOOKUP(UNIVERSO[[#This Row],[RUTA-LOCALIDAD D&amp;N]],'[1]Cuota Ruta'!E:E,'[1]Cuota Ruta'!G:G)</f>
        <v>Cargar</v>
      </c>
    </row>
    <row r="1897" spans="1:49" x14ac:dyDescent="0.25">
      <c r="A1897" t="s">
        <v>109</v>
      </c>
      <c r="B1897" t="s">
        <v>49</v>
      </c>
      <c r="C1897" t="s">
        <v>110</v>
      </c>
      <c r="D1897" t="s">
        <v>76</v>
      </c>
      <c r="E1897" t="s">
        <v>257</v>
      </c>
      <c r="F1897" t="s">
        <v>194</v>
      </c>
      <c r="G1897">
        <v>9000156554</v>
      </c>
      <c r="H1897">
        <v>156554</v>
      </c>
      <c r="I1897" t="s">
        <v>6785</v>
      </c>
      <c r="J1897" t="s">
        <v>6786</v>
      </c>
      <c r="K1897" t="s">
        <v>197</v>
      </c>
      <c r="L1897" t="s">
        <v>260</v>
      </c>
      <c r="M1897" t="s">
        <v>260</v>
      </c>
      <c r="N1897" t="s">
        <v>253</v>
      </c>
      <c r="O1897" t="s">
        <v>59</v>
      </c>
      <c r="P1897">
        <v>308</v>
      </c>
      <c r="Q1897" t="s">
        <v>3063</v>
      </c>
      <c r="R1897" t="s">
        <v>3063</v>
      </c>
      <c r="S1897" t="s">
        <v>262</v>
      </c>
      <c r="T1897" t="s">
        <v>262</v>
      </c>
      <c r="U1897">
        <v>19.228185</v>
      </c>
      <c r="V1897">
        <v>-69.616894000000002</v>
      </c>
      <c r="W1897" t="s">
        <v>3064</v>
      </c>
      <c r="X1897" t="s">
        <v>63</v>
      </c>
      <c r="Y1897" t="s">
        <v>64</v>
      </c>
      <c r="Z1897" t="s">
        <v>99</v>
      </c>
      <c r="AA1897">
        <v>1152011637</v>
      </c>
      <c r="AB1897" t="s">
        <v>116</v>
      </c>
      <c r="AC1897" t="s">
        <v>67</v>
      </c>
      <c r="AD1897">
        <v>19.228123100000001</v>
      </c>
      <c r="AE1897">
        <v>-69.616858199999996</v>
      </c>
      <c r="AF1897" t="s">
        <v>6787</v>
      </c>
      <c r="AG1897" t="s">
        <v>32</v>
      </c>
      <c r="AH1897" t="s">
        <v>48</v>
      </c>
      <c r="AI1897" t="s">
        <v>87</v>
      </c>
      <c r="AJ1897" t="s">
        <v>1488</v>
      </c>
      <c r="AK1897" t="s">
        <v>265</v>
      </c>
      <c r="AL1897" t="s">
        <v>257</v>
      </c>
      <c r="AM1897" t="s">
        <v>266</v>
      </c>
      <c r="AR1897" t="s">
        <v>91</v>
      </c>
      <c r="AS1897">
        <v>9000156554</v>
      </c>
      <c r="AV1897" t="s">
        <v>267</v>
      </c>
      <c r="AW1897" t="str">
        <f>_xlfn.XLOOKUP(UNIVERSO[[#This Row],[RUTA-LOCALIDAD D&amp;N]],'[1]Cuota Ruta'!E:E,'[1]Cuota Ruta'!G:G)</f>
        <v>Cargar</v>
      </c>
    </row>
    <row r="1898" spans="1:49" x14ac:dyDescent="0.25">
      <c r="A1898" t="s">
        <v>109</v>
      </c>
      <c r="B1898" t="s">
        <v>49</v>
      </c>
      <c r="C1898" t="s">
        <v>110</v>
      </c>
      <c r="D1898" t="s">
        <v>76</v>
      </c>
      <c r="E1898" t="s">
        <v>77</v>
      </c>
      <c r="F1898" t="s">
        <v>53</v>
      </c>
      <c r="G1898">
        <v>9000001094</v>
      </c>
      <c r="H1898">
        <v>1094</v>
      </c>
      <c r="I1898" t="s">
        <v>6788</v>
      </c>
      <c r="J1898" t="s">
        <v>6789</v>
      </c>
      <c r="K1898" t="s">
        <v>56</v>
      </c>
      <c r="L1898" t="s">
        <v>80</v>
      </c>
      <c r="M1898" t="s">
        <v>80</v>
      </c>
      <c r="N1898" t="s">
        <v>6790</v>
      </c>
      <c r="O1898" t="s">
        <v>59</v>
      </c>
      <c r="P1898">
        <v>312</v>
      </c>
      <c r="Q1898" t="s">
        <v>398</v>
      </c>
      <c r="R1898" t="s">
        <v>398</v>
      </c>
      <c r="S1898" t="s">
        <v>83</v>
      </c>
      <c r="T1898" t="s">
        <v>83</v>
      </c>
      <c r="U1898">
        <v>18.429531097412099</v>
      </c>
      <c r="V1898">
        <v>-69.979331970214801</v>
      </c>
      <c r="W1898" t="s">
        <v>399</v>
      </c>
      <c r="X1898" t="s">
        <v>85</v>
      </c>
      <c r="Y1898" t="s">
        <v>64</v>
      </c>
      <c r="Z1898" t="s">
        <v>65</v>
      </c>
      <c r="AA1898">
        <v>1169008106</v>
      </c>
      <c r="AB1898" t="s">
        <v>116</v>
      </c>
      <c r="AC1898" t="s">
        <v>67</v>
      </c>
      <c r="AD1898">
        <v>18.42955735</v>
      </c>
      <c r="AE1898">
        <v>-69.979343850000006</v>
      </c>
      <c r="AF1898" t="s">
        <v>6791</v>
      </c>
      <c r="AG1898" t="s">
        <v>32</v>
      </c>
      <c r="AH1898" t="s">
        <v>48</v>
      </c>
      <c r="AI1898" t="s">
        <v>69</v>
      </c>
      <c r="AJ1898" t="s">
        <v>118</v>
      </c>
      <c r="AK1898" t="s">
        <v>89</v>
      </c>
      <c r="AL1898" t="s">
        <v>77</v>
      </c>
      <c r="AM1898" t="s">
        <v>90</v>
      </c>
      <c r="AN1898">
        <v>5</v>
      </c>
      <c r="AO1898" t="s">
        <v>72</v>
      </c>
      <c r="AP1898">
        <v>54</v>
      </c>
      <c r="AQ1898">
        <v>0</v>
      </c>
      <c r="AR1898" t="s">
        <v>73</v>
      </c>
      <c r="AS1898">
        <v>9000001094</v>
      </c>
      <c r="AU1898">
        <v>5</v>
      </c>
      <c r="AV1898" t="s">
        <v>92</v>
      </c>
      <c r="AW1898" t="str">
        <f>_xlfn.XLOOKUP(UNIVERSO[[#This Row],[RUTA-LOCALIDAD D&amp;N]],'[1]Cuota Ruta'!E:E,'[1]Cuota Ruta'!G:G)</f>
        <v>Cargar</v>
      </c>
    </row>
    <row r="1899" spans="1:49" x14ac:dyDescent="0.25">
      <c r="A1899" t="s">
        <v>48</v>
      </c>
      <c r="B1899" t="s">
        <v>380</v>
      </c>
      <c r="C1899" t="s">
        <v>381</v>
      </c>
      <c r="D1899" t="s">
        <v>76</v>
      </c>
      <c r="E1899" t="s">
        <v>338</v>
      </c>
      <c r="F1899" t="s">
        <v>283</v>
      </c>
      <c r="G1899">
        <v>9000157213</v>
      </c>
      <c r="H1899">
        <v>157213</v>
      </c>
      <c r="I1899" t="s">
        <v>6792</v>
      </c>
      <c r="J1899" t="s">
        <v>6793</v>
      </c>
      <c r="K1899" t="s">
        <v>286</v>
      </c>
      <c r="L1899" t="s">
        <v>403</v>
      </c>
      <c r="M1899" t="s">
        <v>403</v>
      </c>
      <c r="N1899" t="s">
        <v>253</v>
      </c>
      <c r="O1899" t="s">
        <v>59</v>
      </c>
      <c r="P1899">
        <v>322</v>
      </c>
      <c r="Q1899" t="s">
        <v>1895</v>
      </c>
      <c r="R1899" t="s">
        <v>1895</v>
      </c>
      <c r="S1899" t="s">
        <v>405</v>
      </c>
      <c r="T1899" t="s">
        <v>405</v>
      </c>
      <c r="U1899">
        <v>19.220023000000001</v>
      </c>
      <c r="V1899">
        <v>-70.529886000000005</v>
      </c>
      <c r="W1899" t="s">
        <v>1896</v>
      </c>
      <c r="X1899" t="s">
        <v>85</v>
      </c>
      <c r="Y1899" t="s">
        <v>64</v>
      </c>
      <c r="Z1899" t="s">
        <v>65</v>
      </c>
      <c r="AA1899">
        <v>1151039927</v>
      </c>
      <c r="AB1899" t="s">
        <v>66</v>
      </c>
      <c r="AC1899" t="s">
        <v>67</v>
      </c>
      <c r="AD1899">
        <v>19.220023000000001</v>
      </c>
      <c r="AE1899">
        <v>-70.529886000000005</v>
      </c>
      <c r="AF1899" t="s">
        <v>6794</v>
      </c>
      <c r="AG1899" t="s">
        <v>32</v>
      </c>
      <c r="AH1899" t="s">
        <v>48</v>
      </c>
      <c r="AI1899" t="s">
        <v>87</v>
      </c>
      <c r="AJ1899" t="s">
        <v>1488</v>
      </c>
      <c r="AK1899" t="s">
        <v>732</v>
      </c>
      <c r="AL1899" t="s">
        <v>338</v>
      </c>
      <c r="AM1899" t="s">
        <v>733</v>
      </c>
      <c r="AR1899" t="s">
        <v>91</v>
      </c>
      <c r="AS1899">
        <v>9000157213</v>
      </c>
      <c r="AV1899" t="s">
        <v>349</v>
      </c>
      <c r="AW1899" t="str">
        <f>_xlfn.XLOOKUP(UNIVERSO[[#This Row],[RUTA-LOCALIDAD D&amp;N]],'[1]Cuota Ruta'!E:E,'[1]Cuota Ruta'!G:G)</f>
        <v>Cargar</v>
      </c>
    </row>
    <row r="1900" spans="1:49" x14ac:dyDescent="0.25">
      <c r="A1900" t="s">
        <v>48</v>
      </c>
      <c r="B1900" t="s">
        <v>49</v>
      </c>
      <c r="C1900" t="s">
        <v>110</v>
      </c>
      <c r="D1900" t="s">
        <v>76</v>
      </c>
      <c r="E1900" t="s">
        <v>77</v>
      </c>
      <c r="F1900" t="s">
        <v>53</v>
      </c>
      <c r="G1900">
        <v>9000001478</v>
      </c>
      <c r="H1900">
        <v>1478</v>
      </c>
      <c r="I1900" t="s">
        <v>6795</v>
      </c>
      <c r="J1900" t="s">
        <v>6796</v>
      </c>
      <c r="K1900" t="s">
        <v>56</v>
      </c>
      <c r="L1900" t="s">
        <v>80</v>
      </c>
      <c r="M1900" t="s">
        <v>80</v>
      </c>
      <c r="N1900" t="s">
        <v>530</v>
      </c>
      <c r="O1900" t="s">
        <v>59</v>
      </c>
      <c r="P1900">
        <v>332</v>
      </c>
      <c r="Q1900" t="s">
        <v>525</v>
      </c>
      <c r="R1900" t="s">
        <v>525</v>
      </c>
      <c r="S1900" t="s">
        <v>83</v>
      </c>
      <c r="T1900" t="s">
        <v>83</v>
      </c>
      <c r="U1900">
        <v>18.465751650000001</v>
      </c>
      <c r="V1900">
        <v>-69.934021000000001</v>
      </c>
      <c r="W1900" t="s">
        <v>526</v>
      </c>
      <c r="X1900" t="s">
        <v>63</v>
      </c>
      <c r="Y1900" t="s">
        <v>64</v>
      </c>
      <c r="Z1900" t="s">
        <v>65</v>
      </c>
      <c r="AA1900">
        <v>1169007911</v>
      </c>
      <c r="AB1900" t="s">
        <v>116</v>
      </c>
      <c r="AC1900" t="s">
        <v>67</v>
      </c>
      <c r="AD1900">
        <v>18.465802409999998</v>
      </c>
      <c r="AE1900">
        <v>-69.934145549999997</v>
      </c>
      <c r="AF1900" t="s">
        <v>6797</v>
      </c>
      <c r="AG1900" t="s">
        <v>32</v>
      </c>
      <c r="AH1900" t="s">
        <v>48</v>
      </c>
      <c r="AI1900" t="s">
        <v>69</v>
      </c>
      <c r="AJ1900" t="s">
        <v>69</v>
      </c>
      <c r="AK1900" t="s">
        <v>89</v>
      </c>
      <c r="AL1900" t="s">
        <v>77</v>
      </c>
      <c r="AM1900" t="s">
        <v>90</v>
      </c>
      <c r="AN1900">
        <v>3</v>
      </c>
      <c r="AO1900" t="s">
        <v>484</v>
      </c>
      <c r="AP1900">
        <v>34</v>
      </c>
      <c r="AQ1900">
        <v>0</v>
      </c>
      <c r="AR1900" t="s">
        <v>73</v>
      </c>
      <c r="AS1900">
        <v>9000001478</v>
      </c>
      <c r="AU1900">
        <v>3</v>
      </c>
      <c r="AV1900" t="s">
        <v>92</v>
      </c>
      <c r="AW1900" t="str">
        <f>_xlfn.XLOOKUP(UNIVERSO[[#This Row],[RUTA-LOCALIDAD D&amp;N]],'[1]Cuota Ruta'!E:E,'[1]Cuota Ruta'!G:G)</f>
        <v>Cargar</v>
      </c>
    </row>
    <row r="1901" spans="1:49" x14ac:dyDescent="0.25">
      <c r="A1901" t="s">
        <v>48</v>
      </c>
      <c r="B1901" t="s">
        <v>380</v>
      </c>
      <c r="C1901" t="s">
        <v>381</v>
      </c>
      <c r="D1901" t="s">
        <v>76</v>
      </c>
      <c r="E1901" t="s">
        <v>823</v>
      </c>
      <c r="F1901" t="s">
        <v>283</v>
      </c>
      <c r="G1901">
        <v>9000157218</v>
      </c>
      <c r="H1901">
        <v>157218</v>
      </c>
      <c r="I1901" t="s">
        <v>6798</v>
      </c>
      <c r="J1901" t="s">
        <v>3242</v>
      </c>
      <c r="K1901" t="s">
        <v>286</v>
      </c>
      <c r="L1901" t="s">
        <v>826</v>
      </c>
      <c r="M1901" t="s">
        <v>826</v>
      </c>
      <c r="N1901" t="s">
        <v>6799</v>
      </c>
      <c r="O1901" t="s">
        <v>59</v>
      </c>
      <c r="P1901">
        <v>332</v>
      </c>
      <c r="Q1901" t="s">
        <v>2458</v>
      </c>
      <c r="R1901" t="s">
        <v>2458</v>
      </c>
      <c r="S1901" t="s">
        <v>840</v>
      </c>
      <c r="T1901" t="s">
        <v>840</v>
      </c>
      <c r="U1901">
        <v>19.262979999999999</v>
      </c>
      <c r="V1901">
        <v>-70.176480999999995</v>
      </c>
      <c r="W1901" t="s">
        <v>2459</v>
      </c>
      <c r="X1901" t="s">
        <v>63</v>
      </c>
      <c r="Y1901" t="s">
        <v>64</v>
      </c>
      <c r="Z1901" t="s">
        <v>99</v>
      </c>
      <c r="AA1901">
        <v>1154014997</v>
      </c>
      <c r="AB1901" t="s">
        <v>66</v>
      </c>
      <c r="AC1901" t="s">
        <v>67</v>
      </c>
      <c r="AD1901">
        <v>19.262979999999999</v>
      </c>
      <c r="AE1901">
        <v>-70.176480999999995</v>
      </c>
      <c r="AF1901" t="s">
        <v>6800</v>
      </c>
      <c r="AG1901" t="s">
        <v>32</v>
      </c>
      <c r="AH1901" t="s">
        <v>48</v>
      </c>
      <c r="AI1901" t="s">
        <v>87</v>
      </c>
      <c r="AJ1901" t="s">
        <v>1488</v>
      </c>
      <c r="AR1901" t="s">
        <v>91</v>
      </c>
      <c r="AS1901">
        <v>9000157218</v>
      </c>
      <c r="AW1901" t="str">
        <f>_xlfn.XLOOKUP(UNIVERSO[[#This Row],[RUTA-LOCALIDAD D&amp;N]],'[1]Cuota Ruta'!E:E,'[1]Cuota Ruta'!G:G)</f>
        <v>Cargar</v>
      </c>
    </row>
    <row r="1902" spans="1:49" x14ac:dyDescent="0.25">
      <c r="A1902" t="s">
        <v>48</v>
      </c>
      <c r="B1902" t="s">
        <v>49</v>
      </c>
      <c r="C1902" t="s">
        <v>110</v>
      </c>
      <c r="D1902" t="s">
        <v>76</v>
      </c>
      <c r="E1902" t="s">
        <v>77</v>
      </c>
      <c r="F1902" t="s">
        <v>53</v>
      </c>
      <c r="G1902">
        <v>9000001765</v>
      </c>
      <c r="H1902">
        <v>1765</v>
      </c>
      <c r="I1902" t="s">
        <v>6801</v>
      </c>
      <c r="J1902" t="s">
        <v>6802</v>
      </c>
      <c r="K1902" t="s">
        <v>56</v>
      </c>
      <c r="L1902" t="s">
        <v>80</v>
      </c>
      <c r="M1902" t="s">
        <v>80</v>
      </c>
      <c r="N1902" t="s">
        <v>58</v>
      </c>
      <c r="O1902" t="s">
        <v>59</v>
      </c>
      <c r="P1902">
        <v>417</v>
      </c>
      <c r="Q1902" t="s">
        <v>510</v>
      </c>
      <c r="R1902" t="s">
        <v>510</v>
      </c>
      <c r="S1902" t="s">
        <v>83</v>
      </c>
      <c r="T1902" t="s">
        <v>83</v>
      </c>
      <c r="U1902">
        <v>18.43695</v>
      </c>
      <c r="V1902">
        <v>-69.9559</v>
      </c>
      <c r="W1902" t="s">
        <v>511</v>
      </c>
      <c r="X1902" t="s">
        <v>63</v>
      </c>
      <c r="Y1902" t="s">
        <v>64</v>
      </c>
      <c r="Z1902" t="s">
        <v>65</v>
      </c>
      <c r="AA1902">
        <v>1169009479</v>
      </c>
      <c r="AB1902" t="s">
        <v>116</v>
      </c>
      <c r="AC1902" t="s">
        <v>67</v>
      </c>
      <c r="AD1902">
        <v>18.437110000000001</v>
      </c>
      <c r="AE1902">
        <v>-69.955831666666668</v>
      </c>
      <c r="AF1902" t="s">
        <v>6803</v>
      </c>
      <c r="AG1902" t="s">
        <v>32</v>
      </c>
      <c r="AH1902" t="s">
        <v>48</v>
      </c>
      <c r="AI1902" t="s">
        <v>69</v>
      </c>
      <c r="AJ1902" t="s">
        <v>69</v>
      </c>
      <c r="AK1902" t="s">
        <v>176</v>
      </c>
      <c r="AL1902" t="s">
        <v>77</v>
      </c>
      <c r="AM1902" t="s">
        <v>177</v>
      </c>
      <c r="AN1902">
        <v>4</v>
      </c>
      <c r="AO1902" t="s">
        <v>280</v>
      </c>
      <c r="AP1902">
        <v>48</v>
      </c>
      <c r="AQ1902">
        <v>0</v>
      </c>
      <c r="AR1902" t="s">
        <v>73</v>
      </c>
      <c r="AS1902">
        <v>9000001765</v>
      </c>
      <c r="AU1902">
        <v>4</v>
      </c>
      <c r="AW1902" t="str">
        <f>_xlfn.XLOOKUP(UNIVERSO[[#This Row],[RUTA-LOCALIDAD D&amp;N]],'[1]Cuota Ruta'!E:E,'[1]Cuota Ruta'!G:G)</f>
        <v>Cargar</v>
      </c>
    </row>
    <row r="1903" spans="1:49" x14ac:dyDescent="0.25">
      <c r="A1903" t="s">
        <v>48</v>
      </c>
      <c r="B1903" t="s">
        <v>380</v>
      </c>
      <c r="C1903" t="s">
        <v>381</v>
      </c>
      <c r="D1903" t="s">
        <v>76</v>
      </c>
      <c r="E1903" t="s">
        <v>485</v>
      </c>
      <c r="F1903" t="s">
        <v>283</v>
      </c>
      <c r="G1903">
        <v>9000157426</v>
      </c>
      <c r="H1903">
        <v>157426</v>
      </c>
      <c r="I1903" t="s">
        <v>6804</v>
      </c>
      <c r="J1903" t="s">
        <v>6805</v>
      </c>
      <c r="K1903" t="s">
        <v>286</v>
      </c>
      <c r="L1903" t="s">
        <v>488</v>
      </c>
      <c r="M1903" t="s">
        <v>488</v>
      </c>
      <c r="N1903" t="s">
        <v>2365</v>
      </c>
      <c r="O1903" t="s">
        <v>59</v>
      </c>
      <c r="P1903">
        <v>335</v>
      </c>
      <c r="Q1903" t="s">
        <v>2566</v>
      </c>
      <c r="R1903" t="s">
        <v>2566</v>
      </c>
      <c r="S1903" t="s">
        <v>491</v>
      </c>
      <c r="T1903" t="s">
        <v>491</v>
      </c>
      <c r="U1903">
        <v>19.475999999999999</v>
      </c>
      <c r="V1903">
        <v>-71.342200000000005</v>
      </c>
      <c r="W1903" t="s">
        <v>2567</v>
      </c>
      <c r="X1903" t="s">
        <v>63</v>
      </c>
      <c r="Y1903" t="s">
        <v>64</v>
      </c>
      <c r="Z1903" t="s">
        <v>65</v>
      </c>
      <c r="AA1903">
        <v>1158011045</v>
      </c>
      <c r="AB1903" t="s">
        <v>116</v>
      </c>
      <c r="AC1903" t="s">
        <v>67</v>
      </c>
      <c r="AD1903">
        <v>19.475741666666671</v>
      </c>
      <c r="AE1903">
        <v>-71.342196666666666</v>
      </c>
      <c r="AF1903" t="s">
        <v>6806</v>
      </c>
      <c r="AG1903" t="s">
        <v>32</v>
      </c>
      <c r="AH1903" t="s">
        <v>48</v>
      </c>
      <c r="AI1903" t="s">
        <v>87</v>
      </c>
      <c r="AJ1903" t="s">
        <v>1488</v>
      </c>
      <c r="AK1903" t="s">
        <v>494</v>
      </c>
      <c r="AL1903" t="s">
        <v>485</v>
      </c>
      <c r="AM1903" t="s">
        <v>495</v>
      </c>
      <c r="AR1903" t="s">
        <v>91</v>
      </c>
      <c r="AS1903">
        <v>9000157426</v>
      </c>
      <c r="AV1903" t="s">
        <v>349</v>
      </c>
      <c r="AW1903" t="str">
        <f>_xlfn.XLOOKUP(UNIVERSO[[#This Row],[RUTA-LOCALIDAD D&amp;N]],'[1]Cuota Ruta'!E:E,'[1]Cuota Ruta'!G:G)</f>
        <v>Cargar</v>
      </c>
    </row>
    <row r="1904" spans="1:49" x14ac:dyDescent="0.25">
      <c r="A1904" t="s">
        <v>109</v>
      </c>
      <c r="B1904" t="s">
        <v>49</v>
      </c>
      <c r="C1904" t="s">
        <v>110</v>
      </c>
      <c r="D1904" t="s">
        <v>76</v>
      </c>
      <c r="E1904" t="s">
        <v>77</v>
      </c>
      <c r="F1904" t="s">
        <v>53</v>
      </c>
      <c r="G1904">
        <v>9000002912</v>
      </c>
      <c r="H1904">
        <v>2912</v>
      </c>
      <c r="I1904" t="s">
        <v>6807</v>
      </c>
      <c r="J1904" t="s">
        <v>6808</v>
      </c>
      <c r="K1904" t="s">
        <v>56</v>
      </c>
      <c r="L1904" t="s">
        <v>80</v>
      </c>
      <c r="M1904" t="s">
        <v>80</v>
      </c>
      <c r="N1904" t="s">
        <v>58</v>
      </c>
      <c r="O1904" t="s">
        <v>59</v>
      </c>
      <c r="P1904">
        <v>306</v>
      </c>
      <c r="Q1904" t="s">
        <v>82</v>
      </c>
      <c r="R1904" t="s">
        <v>82</v>
      </c>
      <c r="S1904" t="s">
        <v>83</v>
      </c>
      <c r="T1904" t="s">
        <v>83</v>
      </c>
      <c r="U1904">
        <v>18.4458923339844</v>
      </c>
      <c r="V1904">
        <v>-69.960853576660199</v>
      </c>
      <c r="W1904" t="s">
        <v>84</v>
      </c>
      <c r="X1904" t="s">
        <v>63</v>
      </c>
      <c r="Y1904" t="s">
        <v>64</v>
      </c>
      <c r="Z1904" t="s">
        <v>65</v>
      </c>
      <c r="AA1904">
        <v>1169007993</v>
      </c>
      <c r="AB1904" t="s">
        <v>116</v>
      </c>
      <c r="AC1904" t="s">
        <v>67</v>
      </c>
      <c r="AD1904">
        <v>18.4467626</v>
      </c>
      <c r="AE1904">
        <v>-69.961919699999996</v>
      </c>
      <c r="AF1904" t="s">
        <v>6809</v>
      </c>
      <c r="AG1904" t="s">
        <v>32</v>
      </c>
      <c r="AH1904" t="s">
        <v>48</v>
      </c>
      <c r="AI1904" t="s">
        <v>69</v>
      </c>
      <c r="AJ1904" t="s">
        <v>118</v>
      </c>
      <c r="AK1904" t="s">
        <v>89</v>
      </c>
      <c r="AL1904" t="s">
        <v>77</v>
      </c>
      <c r="AM1904" t="s">
        <v>90</v>
      </c>
      <c r="AN1904">
        <v>2</v>
      </c>
      <c r="AO1904" t="s">
        <v>245</v>
      </c>
      <c r="AP1904">
        <v>16</v>
      </c>
      <c r="AQ1904">
        <v>0</v>
      </c>
      <c r="AR1904" t="s">
        <v>73</v>
      </c>
      <c r="AS1904">
        <v>9000002912</v>
      </c>
      <c r="AU1904">
        <v>2</v>
      </c>
      <c r="AV1904" t="s">
        <v>92</v>
      </c>
      <c r="AW1904" t="str">
        <f>_xlfn.XLOOKUP(UNIVERSO[[#This Row],[RUTA-LOCALIDAD D&amp;N]],'[1]Cuota Ruta'!E:E,'[1]Cuota Ruta'!G:G)</f>
        <v>Cargar</v>
      </c>
    </row>
    <row r="1905" spans="1:49" x14ac:dyDescent="0.25">
      <c r="A1905" t="s">
        <v>48</v>
      </c>
      <c r="B1905" t="s">
        <v>49</v>
      </c>
      <c r="C1905" t="s">
        <v>50</v>
      </c>
      <c r="D1905" t="s">
        <v>76</v>
      </c>
      <c r="E1905" t="s">
        <v>140</v>
      </c>
      <c r="F1905" t="s">
        <v>141</v>
      </c>
      <c r="G1905">
        <v>9000160468</v>
      </c>
      <c r="H1905">
        <v>160468</v>
      </c>
      <c r="I1905" t="s">
        <v>6810</v>
      </c>
      <c r="J1905" t="s">
        <v>6811</v>
      </c>
      <c r="K1905" t="s">
        <v>144</v>
      </c>
      <c r="L1905" t="s">
        <v>93</v>
      </c>
      <c r="M1905" t="s">
        <v>93</v>
      </c>
      <c r="N1905" t="s">
        <v>1227</v>
      </c>
      <c r="O1905" t="s">
        <v>59</v>
      </c>
      <c r="P1905">
        <v>318</v>
      </c>
      <c r="Q1905" t="s">
        <v>157</v>
      </c>
      <c r="R1905" t="s">
        <v>157</v>
      </c>
      <c r="S1905" t="s">
        <v>147</v>
      </c>
      <c r="T1905" t="s">
        <v>147</v>
      </c>
      <c r="U1905">
        <v>18.538761999999998</v>
      </c>
      <c r="V1905">
        <v>-69.787757999999997</v>
      </c>
      <c r="W1905" t="s">
        <v>158</v>
      </c>
      <c r="X1905" t="s">
        <v>63</v>
      </c>
      <c r="Y1905" t="s">
        <v>64</v>
      </c>
      <c r="Z1905" t="s">
        <v>65</v>
      </c>
      <c r="AA1905">
        <v>1153027467</v>
      </c>
      <c r="AB1905" t="s">
        <v>66</v>
      </c>
      <c r="AC1905" t="s">
        <v>67</v>
      </c>
      <c r="AD1905">
        <v>18.538761999999998</v>
      </c>
      <c r="AE1905">
        <v>-69.787757999999997</v>
      </c>
      <c r="AF1905" t="s">
        <v>6812</v>
      </c>
      <c r="AG1905" t="s">
        <v>32</v>
      </c>
      <c r="AH1905" t="s">
        <v>48</v>
      </c>
      <c r="AI1905" t="s">
        <v>87</v>
      </c>
      <c r="AJ1905" t="s">
        <v>1488</v>
      </c>
      <c r="AK1905" t="s">
        <v>150</v>
      </c>
      <c r="AL1905" t="s">
        <v>140</v>
      </c>
      <c r="AM1905" t="s">
        <v>151</v>
      </c>
      <c r="AR1905" t="s">
        <v>91</v>
      </c>
      <c r="AS1905">
        <v>9000160468</v>
      </c>
      <c r="AV1905" t="s">
        <v>153</v>
      </c>
      <c r="AW1905" t="str">
        <f>_xlfn.XLOOKUP(UNIVERSO[[#This Row],[RUTA-LOCALIDAD D&amp;N]],'[1]Cuota Ruta'!E:E,'[1]Cuota Ruta'!G:G)</f>
        <v>Cargar</v>
      </c>
    </row>
    <row r="1906" spans="1:49" x14ac:dyDescent="0.25">
      <c r="A1906" t="s">
        <v>48</v>
      </c>
      <c r="B1906" t="s">
        <v>49</v>
      </c>
      <c r="C1906" t="s">
        <v>50</v>
      </c>
      <c r="D1906" t="s">
        <v>51</v>
      </c>
      <c r="E1906" t="s">
        <v>77</v>
      </c>
      <c r="F1906" t="s">
        <v>53</v>
      </c>
      <c r="G1906">
        <v>9000002975</v>
      </c>
      <c r="H1906">
        <v>2975</v>
      </c>
      <c r="I1906" t="s">
        <v>6813</v>
      </c>
      <c r="J1906" t="s">
        <v>6814</v>
      </c>
      <c r="K1906" t="s">
        <v>56</v>
      </c>
      <c r="L1906" t="s">
        <v>93</v>
      </c>
      <c r="M1906" t="s">
        <v>93</v>
      </c>
      <c r="N1906" t="s">
        <v>1797</v>
      </c>
      <c r="O1906" t="s">
        <v>59</v>
      </c>
      <c r="P1906">
        <v>330</v>
      </c>
      <c r="Q1906" t="s">
        <v>861</v>
      </c>
      <c r="R1906" t="s">
        <v>861</v>
      </c>
      <c r="S1906" t="s">
        <v>366</v>
      </c>
      <c r="T1906" t="s">
        <v>366</v>
      </c>
      <c r="U1906">
        <v>18.51838493</v>
      </c>
      <c r="V1906">
        <v>-70.001647899999995</v>
      </c>
      <c r="W1906" t="s">
        <v>862</v>
      </c>
      <c r="X1906" t="s">
        <v>85</v>
      </c>
      <c r="Y1906" t="s">
        <v>64</v>
      </c>
      <c r="Z1906" t="s">
        <v>65</v>
      </c>
      <c r="AA1906">
        <v>1169000556</v>
      </c>
      <c r="AB1906" t="s">
        <v>116</v>
      </c>
      <c r="AC1906" t="s">
        <v>67</v>
      </c>
      <c r="AD1906">
        <v>18.518235000000001</v>
      </c>
      <c r="AE1906">
        <v>-70.001656666666662</v>
      </c>
      <c r="AF1906" t="s">
        <v>6815</v>
      </c>
      <c r="AG1906" t="s">
        <v>32</v>
      </c>
      <c r="AH1906" t="s">
        <v>48</v>
      </c>
      <c r="AI1906" t="s">
        <v>69</v>
      </c>
      <c r="AJ1906" t="s">
        <v>69</v>
      </c>
      <c r="AK1906" t="s">
        <v>176</v>
      </c>
      <c r="AL1906" t="s">
        <v>77</v>
      </c>
      <c r="AM1906" t="s">
        <v>177</v>
      </c>
      <c r="AN1906">
        <v>10</v>
      </c>
      <c r="AO1906" t="s">
        <v>228</v>
      </c>
      <c r="AP1906">
        <v>63</v>
      </c>
      <c r="AQ1906">
        <v>0</v>
      </c>
      <c r="AR1906" t="s">
        <v>73</v>
      </c>
      <c r="AS1906">
        <v>9000002975</v>
      </c>
      <c r="AU1906">
        <v>10</v>
      </c>
      <c r="AW1906" t="str">
        <f>_xlfn.XLOOKUP(UNIVERSO[[#This Row],[RUTA-LOCALIDAD D&amp;N]],'[1]Cuota Ruta'!E:E,'[1]Cuota Ruta'!G:G)</f>
        <v>Cargar</v>
      </c>
    </row>
    <row r="1907" spans="1:49" x14ac:dyDescent="0.25">
      <c r="A1907" t="s">
        <v>48</v>
      </c>
      <c r="B1907" t="s">
        <v>380</v>
      </c>
      <c r="C1907" t="s">
        <v>381</v>
      </c>
      <c r="D1907" t="s">
        <v>76</v>
      </c>
      <c r="E1907" t="s">
        <v>282</v>
      </c>
      <c r="F1907" t="s">
        <v>283</v>
      </c>
      <c r="G1907">
        <v>9000160578</v>
      </c>
      <c r="H1907">
        <v>160578</v>
      </c>
      <c r="I1907" t="s">
        <v>6816</v>
      </c>
      <c r="J1907" t="s">
        <v>6817</v>
      </c>
      <c r="K1907" t="s">
        <v>286</v>
      </c>
      <c r="L1907" t="s">
        <v>287</v>
      </c>
      <c r="M1907" t="s">
        <v>287</v>
      </c>
      <c r="N1907" t="s">
        <v>288</v>
      </c>
      <c r="O1907" t="s">
        <v>59</v>
      </c>
      <c r="P1907">
        <v>301</v>
      </c>
      <c r="Q1907" t="s">
        <v>2998</v>
      </c>
      <c r="R1907" t="s">
        <v>2998</v>
      </c>
      <c r="S1907" t="s">
        <v>290</v>
      </c>
      <c r="T1907" t="s">
        <v>290</v>
      </c>
      <c r="U1907">
        <v>18.942085899999999</v>
      </c>
      <c r="V1907">
        <v>-70.410508199999995</v>
      </c>
      <c r="W1907" t="s">
        <v>2999</v>
      </c>
      <c r="X1907" t="s">
        <v>85</v>
      </c>
      <c r="Y1907" t="s">
        <v>64</v>
      </c>
      <c r="Z1907" t="s">
        <v>65</v>
      </c>
      <c r="AA1907">
        <v>1155008178</v>
      </c>
      <c r="AB1907" t="s">
        <v>66</v>
      </c>
      <c r="AC1907" t="s">
        <v>67</v>
      </c>
      <c r="AD1907">
        <v>18.942085899999999</v>
      </c>
      <c r="AE1907">
        <v>-70.410508199999995</v>
      </c>
      <c r="AF1907" t="s">
        <v>6818</v>
      </c>
      <c r="AG1907" t="s">
        <v>32</v>
      </c>
      <c r="AH1907" t="s">
        <v>48</v>
      </c>
      <c r="AI1907" t="s">
        <v>87</v>
      </c>
      <c r="AJ1907" t="s">
        <v>1488</v>
      </c>
      <c r="AR1907" t="s">
        <v>91</v>
      </c>
      <c r="AS1907">
        <v>9000160578</v>
      </c>
      <c r="AW1907" t="str">
        <f>_xlfn.XLOOKUP(UNIVERSO[[#This Row],[RUTA-LOCALIDAD D&amp;N]],'[1]Cuota Ruta'!E:E,'[1]Cuota Ruta'!G:G)</f>
        <v>Cargar</v>
      </c>
    </row>
    <row r="1908" spans="1:49" x14ac:dyDescent="0.25">
      <c r="A1908" t="s">
        <v>109</v>
      </c>
      <c r="B1908" t="s">
        <v>49</v>
      </c>
      <c r="C1908" t="s">
        <v>50</v>
      </c>
      <c r="D1908" t="s">
        <v>51</v>
      </c>
      <c r="E1908" t="s">
        <v>77</v>
      </c>
      <c r="F1908" t="s">
        <v>53</v>
      </c>
      <c r="G1908">
        <v>9000004317</v>
      </c>
      <c r="H1908">
        <v>4317</v>
      </c>
      <c r="I1908" t="s">
        <v>1802</v>
      </c>
      <c r="J1908" t="s">
        <v>6819</v>
      </c>
      <c r="K1908" t="s">
        <v>56</v>
      </c>
      <c r="L1908" t="s">
        <v>93</v>
      </c>
      <c r="M1908" t="s">
        <v>93</v>
      </c>
      <c r="N1908" t="s">
        <v>1506</v>
      </c>
      <c r="O1908" t="s">
        <v>59</v>
      </c>
      <c r="P1908">
        <v>311</v>
      </c>
      <c r="Q1908" t="s">
        <v>181</v>
      </c>
      <c r="R1908" t="s">
        <v>181</v>
      </c>
      <c r="S1908" t="s">
        <v>173</v>
      </c>
      <c r="T1908" t="s">
        <v>173</v>
      </c>
      <c r="U1908">
        <v>18.464500000000001</v>
      </c>
      <c r="V1908">
        <v>-69.975999999999999</v>
      </c>
      <c r="W1908" t="s">
        <v>182</v>
      </c>
      <c r="X1908" t="s">
        <v>85</v>
      </c>
      <c r="Y1908" t="s">
        <v>64</v>
      </c>
      <c r="Z1908" t="s">
        <v>65</v>
      </c>
      <c r="AA1908">
        <v>1169001431</v>
      </c>
      <c r="AB1908" t="s">
        <v>116</v>
      </c>
      <c r="AC1908" t="s">
        <v>67</v>
      </c>
      <c r="AD1908">
        <v>18.46429693</v>
      </c>
      <c r="AE1908">
        <v>-69.975344100000001</v>
      </c>
      <c r="AF1908" t="s">
        <v>6820</v>
      </c>
      <c r="AG1908" t="s">
        <v>32</v>
      </c>
      <c r="AH1908" t="s">
        <v>48</v>
      </c>
      <c r="AI1908" t="s">
        <v>69</v>
      </c>
      <c r="AJ1908" t="s">
        <v>118</v>
      </c>
      <c r="AK1908" t="s">
        <v>176</v>
      </c>
      <c r="AL1908" t="s">
        <v>77</v>
      </c>
      <c r="AM1908" t="s">
        <v>177</v>
      </c>
      <c r="AN1908">
        <v>5</v>
      </c>
      <c r="AO1908" t="s">
        <v>72</v>
      </c>
      <c r="AP1908">
        <v>10</v>
      </c>
      <c r="AQ1908">
        <v>0</v>
      </c>
      <c r="AR1908" t="s">
        <v>73</v>
      </c>
      <c r="AS1908">
        <v>9000004317</v>
      </c>
      <c r="AU1908">
        <v>5</v>
      </c>
      <c r="AW1908" t="str">
        <f>_xlfn.XLOOKUP(UNIVERSO[[#This Row],[RUTA-LOCALIDAD D&amp;N]],'[1]Cuota Ruta'!E:E,'[1]Cuota Ruta'!G:G)</f>
        <v>Cargar</v>
      </c>
    </row>
    <row r="1909" spans="1:49" x14ac:dyDescent="0.25">
      <c r="A1909" t="s">
        <v>48</v>
      </c>
      <c r="B1909" t="s">
        <v>49</v>
      </c>
      <c r="C1909" t="s">
        <v>50</v>
      </c>
      <c r="D1909" t="s">
        <v>76</v>
      </c>
      <c r="E1909" t="s">
        <v>140</v>
      </c>
      <c r="F1909" t="s">
        <v>141</v>
      </c>
      <c r="G1909">
        <v>9000160642</v>
      </c>
      <c r="H1909">
        <v>160642</v>
      </c>
      <c r="I1909" t="s">
        <v>6821</v>
      </c>
      <c r="J1909" t="s">
        <v>6822</v>
      </c>
      <c r="K1909" t="s">
        <v>144</v>
      </c>
      <c r="L1909" t="s">
        <v>93</v>
      </c>
      <c r="M1909" t="s">
        <v>93</v>
      </c>
      <c r="N1909" t="s">
        <v>4827</v>
      </c>
      <c r="O1909" t="s">
        <v>59</v>
      </c>
      <c r="P1909">
        <v>364</v>
      </c>
      <c r="Q1909" t="s">
        <v>1451</v>
      </c>
      <c r="R1909" t="s">
        <v>1451</v>
      </c>
      <c r="S1909" t="s">
        <v>188</v>
      </c>
      <c r="T1909" t="s">
        <v>188</v>
      </c>
      <c r="U1909">
        <v>18.547916000000001</v>
      </c>
      <c r="V1909">
        <v>-69.852192000000002</v>
      </c>
      <c r="W1909" t="s">
        <v>1452</v>
      </c>
      <c r="X1909" t="s">
        <v>85</v>
      </c>
      <c r="Y1909" t="s">
        <v>64</v>
      </c>
      <c r="Z1909" t="s">
        <v>99</v>
      </c>
      <c r="AA1909">
        <v>1153027502</v>
      </c>
      <c r="AB1909" t="s">
        <v>66</v>
      </c>
      <c r="AC1909" t="s">
        <v>67</v>
      </c>
      <c r="AD1909">
        <v>18.547916000000001</v>
      </c>
      <c r="AE1909">
        <v>-69.852192000000002</v>
      </c>
      <c r="AF1909" t="s">
        <v>6823</v>
      </c>
      <c r="AG1909" t="s">
        <v>32</v>
      </c>
      <c r="AH1909" t="s">
        <v>48</v>
      </c>
      <c r="AI1909" t="s">
        <v>87</v>
      </c>
      <c r="AJ1909" t="s">
        <v>1488</v>
      </c>
      <c r="AK1909" t="s">
        <v>191</v>
      </c>
      <c r="AL1909" t="s">
        <v>140</v>
      </c>
      <c r="AM1909" t="s">
        <v>192</v>
      </c>
      <c r="AR1909" t="s">
        <v>91</v>
      </c>
      <c r="AS1909">
        <v>9000160642</v>
      </c>
      <c r="AV1909" t="s">
        <v>153</v>
      </c>
      <c r="AW1909" t="str">
        <f>_xlfn.XLOOKUP(UNIVERSO[[#This Row],[RUTA-LOCALIDAD D&amp;N]],'[1]Cuota Ruta'!E:E,'[1]Cuota Ruta'!G:G)</f>
        <v>Cargar</v>
      </c>
    </row>
    <row r="1910" spans="1:49" x14ac:dyDescent="0.25">
      <c r="A1910" t="s">
        <v>109</v>
      </c>
      <c r="B1910" t="s">
        <v>49</v>
      </c>
      <c r="C1910" t="s">
        <v>50</v>
      </c>
      <c r="D1910" t="s">
        <v>51</v>
      </c>
      <c r="E1910" t="s">
        <v>77</v>
      </c>
      <c r="F1910" t="s">
        <v>53</v>
      </c>
      <c r="G1910">
        <v>9000004498</v>
      </c>
      <c r="H1910">
        <v>4498</v>
      </c>
      <c r="I1910" t="s">
        <v>6824</v>
      </c>
      <c r="J1910" t="s">
        <v>6825</v>
      </c>
      <c r="K1910" t="s">
        <v>56</v>
      </c>
      <c r="L1910" t="s">
        <v>80</v>
      </c>
      <c r="M1910" t="s">
        <v>80</v>
      </c>
      <c r="N1910" t="s">
        <v>58</v>
      </c>
      <c r="O1910" t="s">
        <v>59</v>
      </c>
      <c r="P1910">
        <v>308</v>
      </c>
      <c r="Q1910" t="s">
        <v>104</v>
      </c>
      <c r="R1910" t="s">
        <v>104</v>
      </c>
      <c r="S1910" t="s">
        <v>105</v>
      </c>
      <c r="T1910" t="s">
        <v>105</v>
      </c>
      <c r="U1910">
        <v>18.4907836914063</v>
      </c>
      <c r="V1910">
        <v>-69.906646728515597</v>
      </c>
      <c r="W1910" t="s">
        <v>106</v>
      </c>
      <c r="X1910" t="s">
        <v>63</v>
      </c>
      <c r="Y1910" t="s">
        <v>64</v>
      </c>
      <c r="Z1910" t="s">
        <v>65</v>
      </c>
      <c r="AA1910">
        <v>1169009548</v>
      </c>
      <c r="AB1910" t="s">
        <v>116</v>
      </c>
      <c r="AC1910" t="s">
        <v>67</v>
      </c>
      <c r="AD1910">
        <v>18.490765</v>
      </c>
      <c r="AE1910">
        <v>-69.90660166666666</v>
      </c>
      <c r="AF1910" t="s">
        <v>6826</v>
      </c>
      <c r="AG1910" t="s">
        <v>32</v>
      </c>
      <c r="AH1910" t="s">
        <v>48</v>
      </c>
      <c r="AI1910" t="s">
        <v>69</v>
      </c>
      <c r="AJ1910" t="s">
        <v>118</v>
      </c>
      <c r="AK1910" t="s">
        <v>89</v>
      </c>
      <c r="AL1910" t="s">
        <v>77</v>
      </c>
      <c r="AM1910" t="s">
        <v>90</v>
      </c>
      <c r="AN1910">
        <v>8</v>
      </c>
      <c r="AO1910" t="s">
        <v>439</v>
      </c>
      <c r="AP1910">
        <v>88</v>
      </c>
      <c r="AQ1910">
        <v>0</v>
      </c>
      <c r="AR1910" t="s">
        <v>73</v>
      </c>
      <c r="AS1910">
        <v>9000004498</v>
      </c>
      <c r="AU1910">
        <v>8</v>
      </c>
      <c r="AV1910" t="s">
        <v>92</v>
      </c>
      <c r="AW1910" t="str">
        <f>_xlfn.XLOOKUP(UNIVERSO[[#This Row],[RUTA-LOCALIDAD D&amp;N]],'[1]Cuota Ruta'!E:E,'[1]Cuota Ruta'!G:G)</f>
        <v>Cargar</v>
      </c>
    </row>
    <row r="1911" spans="1:49" x14ac:dyDescent="0.25">
      <c r="A1911" t="s">
        <v>48</v>
      </c>
      <c r="B1911" t="s">
        <v>380</v>
      </c>
      <c r="C1911" t="s">
        <v>381</v>
      </c>
      <c r="D1911" t="s">
        <v>76</v>
      </c>
      <c r="E1911" t="s">
        <v>193</v>
      </c>
      <c r="F1911" t="s">
        <v>194</v>
      </c>
      <c r="G1911">
        <v>9000160784</v>
      </c>
      <c r="H1911">
        <v>160784</v>
      </c>
      <c r="I1911" t="s">
        <v>6827</v>
      </c>
      <c r="J1911" t="s">
        <v>6828</v>
      </c>
      <c r="K1911" t="s">
        <v>197</v>
      </c>
      <c r="L1911" t="s">
        <v>193</v>
      </c>
      <c r="M1911" t="s">
        <v>193</v>
      </c>
      <c r="N1911" t="s">
        <v>6829</v>
      </c>
      <c r="O1911" t="s">
        <v>59</v>
      </c>
      <c r="P1911">
        <v>306</v>
      </c>
      <c r="Q1911" t="s">
        <v>326</v>
      </c>
      <c r="R1911" t="s">
        <v>326</v>
      </c>
      <c r="S1911" t="s">
        <v>327</v>
      </c>
      <c r="T1911" t="s">
        <v>327</v>
      </c>
      <c r="U1911">
        <v>18.44547081</v>
      </c>
      <c r="V1911">
        <v>-68.969680789999998</v>
      </c>
      <c r="W1911" t="s">
        <v>328</v>
      </c>
      <c r="X1911" t="s">
        <v>63</v>
      </c>
      <c r="Y1911" t="s">
        <v>64</v>
      </c>
      <c r="Z1911" t="s">
        <v>65</v>
      </c>
      <c r="AA1911">
        <v>1160020532</v>
      </c>
      <c r="AB1911" t="s">
        <v>66</v>
      </c>
      <c r="AC1911" t="s">
        <v>67</v>
      </c>
      <c r="AD1911">
        <v>18.44547081</v>
      </c>
      <c r="AE1911">
        <v>-68.969680789999998</v>
      </c>
      <c r="AF1911" t="s">
        <v>6830</v>
      </c>
      <c r="AG1911" t="s">
        <v>32</v>
      </c>
      <c r="AH1911" t="s">
        <v>48</v>
      </c>
      <c r="AI1911" t="s">
        <v>87</v>
      </c>
      <c r="AJ1911" t="s">
        <v>1488</v>
      </c>
      <c r="AK1911" t="s">
        <v>330</v>
      </c>
      <c r="AL1911" t="s">
        <v>193</v>
      </c>
      <c r="AM1911" t="s">
        <v>331</v>
      </c>
      <c r="AR1911" t="s">
        <v>91</v>
      </c>
      <c r="AS1911">
        <v>9000160784</v>
      </c>
      <c r="AV1911" t="s">
        <v>206</v>
      </c>
      <c r="AW1911" t="str">
        <f>_xlfn.XLOOKUP(UNIVERSO[[#This Row],[RUTA-LOCALIDAD D&amp;N]],'[1]Cuota Ruta'!E:E,'[1]Cuota Ruta'!G:G)</f>
        <v>Cargar</v>
      </c>
    </row>
    <row r="1912" spans="1:49" x14ac:dyDescent="0.25">
      <c r="A1912" t="s">
        <v>48</v>
      </c>
      <c r="B1912" t="s">
        <v>49</v>
      </c>
      <c r="C1912" t="s">
        <v>50</v>
      </c>
      <c r="D1912" t="s">
        <v>76</v>
      </c>
      <c r="E1912" t="s">
        <v>77</v>
      </c>
      <c r="F1912" t="s">
        <v>53</v>
      </c>
      <c r="G1912">
        <v>9000004248</v>
      </c>
      <c r="H1912">
        <v>4248</v>
      </c>
      <c r="I1912" t="s">
        <v>6831</v>
      </c>
      <c r="J1912" t="s">
        <v>6832</v>
      </c>
      <c r="K1912" t="s">
        <v>56</v>
      </c>
      <c r="L1912" t="s">
        <v>80</v>
      </c>
      <c r="M1912" t="s">
        <v>80</v>
      </c>
      <c r="N1912" t="s">
        <v>558</v>
      </c>
      <c r="O1912" t="s">
        <v>59</v>
      </c>
      <c r="P1912">
        <v>317</v>
      </c>
      <c r="Q1912" t="s">
        <v>535</v>
      </c>
      <c r="R1912" t="s">
        <v>535</v>
      </c>
      <c r="S1912" t="s">
        <v>83</v>
      </c>
      <c r="T1912" t="s">
        <v>83</v>
      </c>
      <c r="U1912">
        <v>18.479539871215799</v>
      </c>
      <c r="V1912">
        <v>-69.959281921386705</v>
      </c>
      <c r="W1912" t="s">
        <v>536</v>
      </c>
      <c r="X1912" t="s">
        <v>85</v>
      </c>
      <c r="Y1912" t="s">
        <v>64</v>
      </c>
      <c r="Z1912" t="s">
        <v>65</v>
      </c>
      <c r="AA1912">
        <v>1169009536</v>
      </c>
      <c r="AB1912" t="s">
        <v>66</v>
      </c>
      <c r="AC1912" t="s">
        <v>67</v>
      </c>
      <c r="AD1912">
        <v>18.479539871215799</v>
      </c>
      <c r="AE1912">
        <v>-69.959281921386705</v>
      </c>
      <c r="AF1912" t="s">
        <v>6833</v>
      </c>
      <c r="AG1912" t="s">
        <v>32</v>
      </c>
      <c r="AH1912" t="s">
        <v>48</v>
      </c>
      <c r="AI1912" t="s">
        <v>69</v>
      </c>
      <c r="AJ1912" t="s">
        <v>69</v>
      </c>
      <c r="AK1912" t="s">
        <v>89</v>
      </c>
      <c r="AL1912" t="s">
        <v>77</v>
      </c>
      <c r="AM1912" t="s">
        <v>90</v>
      </c>
      <c r="AN1912">
        <v>2</v>
      </c>
      <c r="AO1912" t="s">
        <v>245</v>
      </c>
      <c r="AP1912">
        <v>23</v>
      </c>
      <c r="AQ1912">
        <v>0</v>
      </c>
      <c r="AR1912" t="s">
        <v>73</v>
      </c>
      <c r="AS1912">
        <v>9000004248</v>
      </c>
      <c r="AU1912">
        <v>2</v>
      </c>
      <c r="AV1912" t="s">
        <v>92</v>
      </c>
      <c r="AW1912" t="str">
        <f>_xlfn.XLOOKUP(UNIVERSO[[#This Row],[RUTA-LOCALIDAD D&amp;N]],'[1]Cuota Ruta'!E:E,'[1]Cuota Ruta'!G:G)</f>
        <v>Cargar</v>
      </c>
    </row>
    <row r="1913" spans="1:49" x14ac:dyDescent="0.25">
      <c r="A1913" t="s">
        <v>109</v>
      </c>
      <c r="B1913" t="s">
        <v>49</v>
      </c>
      <c r="C1913" t="s">
        <v>50</v>
      </c>
      <c r="D1913" t="s">
        <v>76</v>
      </c>
      <c r="E1913" t="s">
        <v>140</v>
      </c>
      <c r="F1913" t="s">
        <v>141</v>
      </c>
      <c r="G1913">
        <v>9000160996</v>
      </c>
      <c r="H1913">
        <v>160996</v>
      </c>
      <c r="I1913" t="s">
        <v>6834</v>
      </c>
      <c r="J1913" t="s">
        <v>6835</v>
      </c>
      <c r="K1913" t="s">
        <v>144</v>
      </c>
      <c r="L1913" t="s">
        <v>93</v>
      </c>
      <c r="M1913" t="s">
        <v>93</v>
      </c>
      <c r="N1913" t="s">
        <v>1333</v>
      </c>
      <c r="O1913" t="s">
        <v>59</v>
      </c>
      <c r="P1913">
        <v>340</v>
      </c>
      <c r="Q1913" t="s">
        <v>2007</v>
      </c>
      <c r="R1913" t="s">
        <v>2007</v>
      </c>
      <c r="S1913" t="s">
        <v>1137</v>
      </c>
      <c r="T1913" t="s">
        <v>1137</v>
      </c>
      <c r="U1913">
        <v>18.508602142333999</v>
      </c>
      <c r="V1913">
        <v>-69.870338439941406</v>
      </c>
      <c r="W1913" t="s">
        <v>2008</v>
      </c>
      <c r="X1913" t="s">
        <v>85</v>
      </c>
      <c r="Y1913" t="s">
        <v>64</v>
      </c>
      <c r="Z1913" t="s">
        <v>65</v>
      </c>
      <c r="AA1913">
        <v>1153027534</v>
      </c>
      <c r="AB1913" t="s">
        <v>116</v>
      </c>
      <c r="AC1913" t="s">
        <v>67</v>
      </c>
      <c r="AD1913">
        <v>18.508566028240089</v>
      </c>
      <c r="AE1913">
        <v>-69.870353979396015</v>
      </c>
      <c r="AF1913" t="s">
        <v>6836</v>
      </c>
      <c r="AG1913" t="s">
        <v>32</v>
      </c>
      <c r="AH1913" t="s">
        <v>48</v>
      </c>
      <c r="AI1913" t="s">
        <v>87</v>
      </c>
      <c r="AJ1913" t="s">
        <v>1488</v>
      </c>
      <c r="AK1913" t="s">
        <v>150</v>
      </c>
      <c r="AL1913" t="s">
        <v>140</v>
      </c>
      <c r="AM1913" t="s">
        <v>151</v>
      </c>
      <c r="AR1913" t="s">
        <v>91</v>
      </c>
      <c r="AS1913">
        <v>9000160996</v>
      </c>
      <c r="AV1913" t="s">
        <v>153</v>
      </c>
      <c r="AW1913" t="str">
        <f>_xlfn.XLOOKUP(UNIVERSO[[#This Row],[RUTA-LOCALIDAD D&amp;N]],'[1]Cuota Ruta'!E:E,'[1]Cuota Ruta'!G:G)</f>
        <v>Cargar</v>
      </c>
    </row>
    <row r="1914" spans="1:49" x14ac:dyDescent="0.25">
      <c r="A1914" t="s">
        <v>109</v>
      </c>
      <c r="B1914" t="s">
        <v>49</v>
      </c>
      <c r="C1914" t="s">
        <v>110</v>
      </c>
      <c r="D1914" t="s">
        <v>76</v>
      </c>
      <c r="E1914" t="s">
        <v>93</v>
      </c>
      <c r="F1914" t="s">
        <v>53</v>
      </c>
      <c r="G1914">
        <v>9000004779</v>
      </c>
      <c r="H1914">
        <v>4779</v>
      </c>
      <c r="I1914" t="s">
        <v>6837</v>
      </c>
      <c r="J1914" t="s">
        <v>6838</v>
      </c>
      <c r="K1914" t="s">
        <v>56</v>
      </c>
      <c r="L1914" t="s">
        <v>80</v>
      </c>
      <c r="M1914" t="s">
        <v>80</v>
      </c>
      <c r="N1914" t="s">
        <v>352</v>
      </c>
      <c r="O1914" t="s">
        <v>59</v>
      </c>
      <c r="P1914">
        <v>418</v>
      </c>
      <c r="Q1914" t="s">
        <v>353</v>
      </c>
      <c r="R1914" t="s">
        <v>353</v>
      </c>
      <c r="S1914" t="s">
        <v>97</v>
      </c>
      <c r="T1914" t="s">
        <v>97</v>
      </c>
      <c r="U1914">
        <v>18.4571533203125</v>
      </c>
      <c r="V1914">
        <v>-69.935417175292997</v>
      </c>
      <c r="W1914" t="s">
        <v>354</v>
      </c>
      <c r="X1914" t="s">
        <v>85</v>
      </c>
      <c r="Y1914" t="s">
        <v>64</v>
      </c>
      <c r="Z1914" t="s">
        <v>99</v>
      </c>
      <c r="AA1914">
        <v>1150004590</v>
      </c>
      <c r="AB1914" t="s">
        <v>116</v>
      </c>
      <c r="AC1914" t="s">
        <v>67</v>
      </c>
      <c r="AD1914">
        <v>18.457314100000001</v>
      </c>
      <c r="AE1914">
        <v>-69.935501500000001</v>
      </c>
      <c r="AF1914" t="s">
        <v>6839</v>
      </c>
      <c r="AG1914" t="s">
        <v>32</v>
      </c>
      <c r="AH1914" t="s">
        <v>48</v>
      </c>
      <c r="AI1914" t="s">
        <v>69</v>
      </c>
      <c r="AJ1914" t="s">
        <v>118</v>
      </c>
      <c r="AK1914" t="s">
        <v>89</v>
      </c>
      <c r="AL1914" t="s">
        <v>93</v>
      </c>
      <c r="AM1914" t="s">
        <v>90</v>
      </c>
      <c r="AN1914">
        <v>3</v>
      </c>
      <c r="AO1914" t="s">
        <v>484</v>
      </c>
      <c r="AP1914">
        <v>35</v>
      </c>
      <c r="AQ1914">
        <v>0</v>
      </c>
      <c r="AR1914" t="s">
        <v>73</v>
      </c>
      <c r="AS1914">
        <v>9000004779</v>
      </c>
      <c r="AU1914">
        <v>3</v>
      </c>
      <c r="AV1914" t="s">
        <v>92</v>
      </c>
      <c r="AW1914" t="str">
        <f>_xlfn.XLOOKUP(UNIVERSO[[#This Row],[RUTA-LOCALIDAD D&amp;N]],'[1]Cuota Ruta'!E:E,'[1]Cuota Ruta'!G:G)</f>
        <v>Cargar</v>
      </c>
    </row>
    <row r="1915" spans="1:49" x14ac:dyDescent="0.25">
      <c r="A1915" t="s">
        <v>48</v>
      </c>
      <c r="B1915" t="s">
        <v>49</v>
      </c>
      <c r="C1915" t="s">
        <v>50</v>
      </c>
      <c r="D1915" t="s">
        <v>76</v>
      </c>
      <c r="E1915" t="s">
        <v>257</v>
      </c>
      <c r="F1915" t="s">
        <v>194</v>
      </c>
      <c r="G1915">
        <v>9000161735</v>
      </c>
      <c r="H1915">
        <v>161735</v>
      </c>
      <c r="I1915" t="s">
        <v>6840</v>
      </c>
      <c r="J1915" t="s">
        <v>6841</v>
      </c>
      <c r="K1915" t="s">
        <v>197</v>
      </c>
      <c r="L1915" t="s">
        <v>260</v>
      </c>
      <c r="M1915" t="s">
        <v>260</v>
      </c>
      <c r="N1915" t="s">
        <v>6842</v>
      </c>
      <c r="O1915" t="s">
        <v>59</v>
      </c>
      <c r="P1915">
        <v>313</v>
      </c>
      <c r="Q1915" t="s">
        <v>2090</v>
      </c>
      <c r="R1915" t="s">
        <v>2090</v>
      </c>
      <c r="S1915" t="s">
        <v>262</v>
      </c>
      <c r="T1915" t="s">
        <v>262</v>
      </c>
      <c r="U1915">
        <v>19.215826029999999</v>
      </c>
      <c r="V1915">
        <v>-69.482147209999994</v>
      </c>
      <c r="W1915" t="s">
        <v>2091</v>
      </c>
      <c r="X1915" t="s">
        <v>63</v>
      </c>
      <c r="Y1915" t="s">
        <v>64</v>
      </c>
      <c r="Z1915" t="s">
        <v>65</v>
      </c>
      <c r="AA1915">
        <v>1152012047</v>
      </c>
      <c r="AB1915" t="s">
        <v>66</v>
      </c>
      <c r="AC1915" t="s">
        <v>67</v>
      </c>
      <c r="AD1915">
        <v>19.215826029999999</v>
      </c>
      <c r="AE1915">
        <v>-69.482147209999994</v>
      </c>
      <c r="AF1915" t="s">
        <v>6843</v>
      </c>
      <c r="AG1915" t="s">
        <v>32</v>
      </c>
      <c r="AH1915" t="s">
        <v>48</v>
      </c>
      <c r="AI1915" t="s">
        <v>87</v>
      </c>
      <c r="AJ1915" t="s">
        <v>1488</v>
      </c>
      <c r="AK1915" t="s">
        <v>265</v>
      </c>
      <c r="AL1915" t="s">
        <v>257</v>
      </c>
      <c r="AM1915" t="s">
        <v>266</v>
      </c>
      <c r="AR1915" t="s">
        <v>91</v>
      </c>
      <c r="AS1915">
        <v>9000161735</v>
      </c>
      <c r="AV1915" t="s">
        <v>267</v>
      </c>
      <c r="AW1915" t="str">
        <f>_xlfn.XLOOKUP(UNIVERSO[[#This Row],[RUTA-LOCALIDAD D&amp;N]],'[1]Cuota Ruta'!E:E,'[1]Cuota Ruta'!G:G)</f>
        <v>Cargar</v>
      </c>
    </row>
    <row r="1916" spans="1:49" x14ac:dyDescent="0.25">
      <c r="A1916" t="s">
        <v>109</v>
      </c>
      <c r="B1916" t="s">
        <v>49</v>
      </c>
      <c r="C1916" t="s">
        <v>50</v>
      </c>
      <c r="D1916" t="s">
        <v>76</v>
      </c>
      <c r="E1916" t="s">
        <v>93</v>
      </c>
      <c r="F1916" t="s">
        <v>53</v>
      </c>
      <c r="G1916">
        <v>9000004933</v>
      </c>
      <c r="H1916">
        <v>4933</v>
      </c>
      <c r="I1916" t="s">
        <v>6844</v>
      </c>
      <c r="J1916" t="s">
        <v>6845</v>
      </c>
      <c r="K1916" t="s">
        <v>56</v>
      </c>
      <c r="L1916" t="s">
        <v>80</v>
      </c>
      <c r="M1916" t="s">
        <v>80</v>
      </c>
      <c r="N1916" t="s">
        <v>58</v>
      </c>
      <c r="O1916" t="s">
        <v>59</v>
      </c>
      <c r="P1916">
        <v>300</v>
      </c>
      <c r="Q1916" t="s">
        <v>96</v>
      </c>
      <c r="R1916" t="s">
        <v>96</v>
      </c>
      <c r="S1916" t="s">
        <v>97</v>
      </c>
      <c r="T1916" t="s">
        <v>97</v>
      </c>
      <c r="U1916">
        <v>18.477049999999998</v>
      </c>
      <c r="V1916">
        <v>-69.890100000000004</v>
      </c>
      <c r="W1916" t="s">
        <v>98</v>
      </c>
      <c r="X1916" t="s">
        <v>63</v>
      </c>
      <c r="Y1916" t="s">
        <v>64</v>
      </c>
      <c r="Z1916" t="s">
        <v>99</v>
      </c>
      <c r="AA1916">
        <v>1150001755</v>
      </c>
      <c r="AB1916" t="s">
        <v>116</v>
      </c>
      <c r="AC1916" t="s">
        <v>67</v>
      </c>
      <c r="AD1916">
        <v>18.477543000000001</v>
      </c>
      <c r="AE1916">
        <v>-69.890272800000005</v>
      </c>
      <c r="AF1916" t="s">
        <v>6846</v>
      </c>
      <c r="AG1916" t="s">
        <v>32</v>
      </c>
      <c r="AH1916" t="s">
        <v>48</v>
      </c>
      <c r="AI1916" t="s">
        <v>69</v>
      </c>
      <c r="AJ1916" t="s">
        <v>118</v>
      </c>
      <c r="AK1916" t="s">
        <v>89</v>
      </c>
      <c r="AL1916" t="s">
        <v>93</v>
      </c>
      <c r="AM1916" t="s">
        <v>90</v>
      </c>
      <c r="AN1916">
        <v>6</v>
      </c>
      <c r="AO1916" t="s">
        <v>348</v>
      </c>
      <c r="AP1916">
        <v>69</v>
      </c>
      <c r="AQ1916">
        <v>0</v>
      </c>
      <c r="AR1916" t="s">
        <v>73</v>
      </c>
      <c r="AS1916">
        <v>9000004933</v>
      </c>
      <c r="AU1916">
        <v>6</v>
      </c>
      <c r="AV1916" t="s">
        <v>92</v>
      </c>
      <c r="AW1916" t="str">
        <f>_xlfn.XLOOKUP(UNIVERSO[[#This Row],[RUTA-LOCALIDAD D&amp;N]],'[1]Cuota Ruta'!E:E,'[1]Cuota Ruta'!G:G)</f>
        <v>Cargar</v>
      </c>
    </row>
    <row r="1917" spans="1:49" x14ac:dyDescent="0.25">
      <c r="A1917" t="s">
        <v>48</v>
      </c>
      <c r="B1917" t="s">
        <v>380</v>
      </c>
      <c r="C1917" t="s">
        <v>381</v>
      </c>
      <c r="D1917" t="s">
        <v>76</v>
      </c>
      <c r="E1917" t="s">
        <v>917</v>
      </c>
      <c r="F1917" t="s">
        <v>283</v>
      </c>
      <c r="G1917">
        <v>9000162390</v>
      </c>
      <c r="H1917">
        <v>162390</v>
      </c>
      <c r="I1917" t="s">
        <v>6847</v>
      </c>
      <c r="J1917" t="s">
        <v>1427</v>
      </c>
      <c r="K1917" t="s">
        <v>286</v>
      </c>
      <c r="L1917" t="s">
        <v>1748</v>
      </c>
      <c r="M1917" t="s">
        <v>1748</v>
      </c>
      <c r="N1917" t="s">
        <v>253</v>
      </c>
      <c r="O1917" t="s">
        <v>59</v>
      </c>
      <c r="P1917">
        <v>309</v>
      </c>
      <c r="Q1917" t="s">
        <v>1429</v>
      </c>
      <c r="R1917" t="s">
        <v>1429</v>
      </c>
      <c r="S1917" t="s">
        <v>922</v>
      </c>
      <c r="T1917" t="s">
        <v>922</v>
      </c>
      <c r="U1917">
        <v>19.632860000000001</v>
      </c>
      <c r="V1917">
        <v>-70.282690000000002</v>
      </c>
      <c r="W1917" t="s">
        <v>1430</v>
      </c>
      <c r="X1917" t="s">
        <v>63</v>
      </c>
      <c r="Y1917" t="s">
        <v>64</v>
      </c>
      <c r="Z1917" t="s">
        <v>99</v>
      </c>
      <c r="AA1917">
        <v>1156011338</v>
      </c>
      <c r="AB1917" t="s">
        <v>66</v>
      </c>
      <c r="AC1917" t="s">
        <v>67</v>
      </c>
      <c r="AD1917">
        <v>19.632860000000001</v>
      </c>
      <c r="AE1917">
        <v>-70.282690000000002</v>
      </c>
      <c r="AF1917" t="s">
        <v>6848</v>
      </c>
      <c r="AG1917" t="s">
        <v>32</v>
      </c>
      <c r="AH1917" t="s">
        <v>48</v>
      </c>
      <c r="AI1917" t="s">
        <v>87</v>
      </c>
      <c r="AJ1917" t="s">
        <v>1488</v>
      </c>
      <c r="AK1917" t="s">
        <v>925</v>
      </c>
      <c r="AL1917" t="s">
        <v>917</v>
      </c>
      <c r="AM1917" t="s">
        <v>926</v>
      </c>
      <c r="AR1917" t="s">
        <v>91</v>
      </c>
      <c r="AS1917">
        <v>9000162390</v>
      </c>
      <c r="AV1917" t="s">
        <v>267</v>
      </c>
      <c r="AW1917" t="str">
        <f>_xlfn.XLOOKUP(UNIVERSO[[#This Row],[RUTA-LOCALIDAD D&amp;N]],'[1]Cuota Ruta'!E:E,'[1]Cuota Ruta'!G:G)</f>
        <v>Cargar</v>
      </c>
    </row>
    <row r="1918" spans="1:49" x14ac:dyDescent="0.25">
      <c r="A1918" t="s">
        <v>109</v>
      </c>
      <c r="B1918" t="s">
        <v>49</v>
      </c>
      <c r="C1918" t="s">
        <v>110</v>
      </c>
      <c r="D1918" t="s">
        <v>76</v>
      </c>
      <c r="E1918" t="s">
        <v>93</v>
      </c>
      <c r="F1918" t="s">
        <v>53</v>
      </c>
      <c r="G1918">
        <v>9000005148</v>
      </c>
      <c r="H1918">
        <v>5148</v>
      </c>
      <c r="I1918" t="s">
        <v>6849</v>
      </c>
      <c r="J1918" t="s">
        <v>6850</v>
      </c>
      <c r="K1918" t="s">
        <v>56</v>
      </c>
      <c r="L1918" t="s">
        <v>80</v>
      </c>
      <c r="M1918" t="s">
        <v>80</v>
      </c>
      <c r="N1918" t="s">
        <v>795</v>
      </c>
      <c r="O1918" t="s">
        <v>59</v>
      </c>
      <c r="P1918">
        <v>302</v>
      </c>
      <c r="Q1918" t="s">
        <v>335</v>
      </c>
      <c r="R1918" t="s">
        <v>335</v>
      </c>
      <c r="S1918" t="s">
        <v>97</v>
      </c>
      <c r="T1918" t="s">
        <v>97</v>
      </c>
      <c r="U1918">
        <v>18.459272380000002</v>
      </c>
      <c r="V1918">
        <v>-69.924911499999993</v>
      </c>
      <c r="W1918" t="s">
        <v>336</v>
      </c>
      <c r="X1918" t="s">
        <v>85</v>
      </c>
      <c r="Y1918" t="s">
        <v>64</v>
      </c>
      <c r="Z1918" t="s">
        <v>99</v>
      </c>
      <c r="AA1918">
        <v>1150001281</v>
      </c>
      <c r="AB1918" t="s">
        <v>116</v>
      </c>
      <c r="AC1918" t="s">
        <v>67</v>
      </c>
      <c r="AD1918">
        <v>18.459349719999999</v>
      </c>
      <c r="AE1918">
        <v>-69.925145729999997</v>
      </c>
      <c r="AF1918" t="s">
        <v>6851</v>
      </c>
      <c r="AG1918" t="s">
        <v>32</v>
      </c>
      <c r="AH1918" t="s">
        <v>48</v>
      </c>
      <c r="AI1918" t="s">
        <v>69</v>
      </c>
      <c r="AJ1918" t="s">
        <v>118</v>
      </c>
      <c r="AK1918" t="s">
        <v>89</v>
      </c>
      <c r="AL1918" t="s">
        <v>93</v>
      </c>
      <c r="AM1918" t="s">
        <v>90</v>
      </c>
      <c r="AN1918">
        <v>5</v>
      </c>
      <c r="AO1918" t="s">
        <v>72</v>
      </c>
      <c r="AP1918">
        <v>58</v>
      </c>
      <c r="AQ1918">
        <v>0</v>
      </c>
      <c r="AR1918" t="s">
        <v>73</v>
      </c>
      <c r="AS1918">
        <v>9000005148</v>
      </c>
      <c r="AU1918">
        <v>5</v>
      </c>
      <c r="AV1918" t="s">
        <v>92</v>
      </c>
      <c r="AW1918" t="str">
        <f>_xlfn.XLOOKUP(UNIVERSO[[#This Row],[RUTA-LOCALIDAD D&amp;N]],'[1]Cuota Ruta'!E:E,'[1]Cuota Ruta'!G:G)</f>
        <v>Cargar</v>
      </c>
    </row>
    <row r="1919" spans="1:49" x14ac:dyDescent="0.25">
      <c r="A1919" t="s">
        <v>48</v>
      </c>
      <c r="B1919" t="s">
        <v>49</v>
      </c>
      <c r="C1919" t="s">
        <v>50</v>
      </c>
      <c r="D1919" t="s">
        <v>51</v>
      </c>
      <c r="E1919" t="s">
        <v>338</v>
      </c>
      <c r="F1919" t="s">
        <v>283</v>
      </c>
      <c r="G1919">
        <v>9000163136</v>
      </c>
      <c r="H1919">
        <v>163136</v>
      </c>
      <c r="I1919" t="s">
        <v>3478</v>
      </c>
      <c r="J1919" t="s">
        <v>6852</v>
      </c>
      <c r="K1919" t="s">
        <v>286</v>
      </c>
      <c r="L1919" t="s">
        <v>338</v>
      </c>
      <c r="M1919" t="s">
        <v>338</v>
      </c>
      <c r="N1919" t="s">
        <v>3432</v>
      </c>
      <c r="O1919" t="s">
        <v>59</v>
      </c>
      <c r="P1919">
        <v>408</v>
      </c>
      <c r="Q1919" t="s">
        <v>2360</v>
      </c>
      <c r="R1919" t="s">
        <v>2360</v>
      </c>
      <c r="S1919" t="s">
        <v>676</v>
      </c>
      <c r="T1919" t="s">
        <v>676</v>
      </c>
      <c r="U1919">
        <v>19.491519</v>
      </c>
      <c r="V1919">
        <v>-70.757743000000005</v>
      </c>
      <c r="W1919" t="s">
        <v>2361</v>
      </c>
      <c r="X1919" t="s">
        <v>85</v>
      </c>
      <c r="Y1919" t="s">
        <v>64</v>
      </c>
      <c r="Z1919" t="s">
        <v>65</v>
      </c>
      <c r="AA1919">
        <v>1151040822</v>
      </c>
      <c r="AB1919" t="s">
        <v>116</v>
      </c>
      <c r="AC1919" t="s">
        <v>67</v>
      </c>
      <c r="AD1919">
        <v>19.491630000000001</v>
      </c>
      <c r="AE1919">
        <v>-70.757525000000001</v>
      </c>
      <c r="AF1919" t="s">
        <v>6853</v>
      </c>
      <c r="AG1919" t="s">
        <v>32</v>
      </c>
      <c r="AH1919" t="s">
        <v>48</v>
      </c>
      <c r="AI1919" t="s">
        <v>87</v>
      </c>
      <c r="AJ1919" t="s">
        <v>101</v>
      </c>
      <c r="AK1919" t="s">
        <v>346</v>
      </c>
      <c r="AL1919" t="s">
        <v>338</v>
      </c>
      <c r="AM1919" t="s">
        <v>347</v>
      </c>
      <c r="AN1919">
        <v>1</v>
      </c>
      <c r="AO1919" t="s">
        <v>119</v>
      </c>
      <c r="AR1919" t="s">
        <v>91</v>
      </c>
      <c r="AS1919">
        <v>9000163136</v>
      </c>
      <c r="AU1919">
        <v>1</v>
      </c>
      <c r="AV1919" t="s">
        <v>349</v>
      </c>
      <c r="AW1919" t="str">
        <f>_xlfn.XLOOKUP(UNIVERSO[[#This Row],[RUTA-LOCALIDAD D&amp;N]],'[1]Cuota Ruta'!E:E,'[1]Cuota Ruta'!G:G)</f>
        <v>Cargar</v>
      </c>
    </row>
    <row r="1920" spans="1:49" x14ac:dyDescent="0.25">
      <c r="A1920" t="s">
        <v>109</v>
      </c>
      <c r="B1920" t="s">
        <v>49</v>
      </c>
      <c r="C1920" t="s">
        <v>110</v>
      </c>
      <c r="D1920" t="s">
        <v>76</v>
      </c>
      <c r="E1920" t="s">
        <v>93</v>
      </c>
      <c r="F1920" t="s">
        <v>53</v>
      </c>
      <c r="G1920">
        <v>9000005242</v>
      </c>
      <c r="H1920">
        <v>5242</v>
      </c>
      <c r="I1920" t="s">
        <v>6854</v>
      </c>
      <c r="J1920" t="s">
        <v>6855</v>
      </c>
      <c r="K1920" t="s">
        <v>56</v>
      </c>
      <c r="L1920" t="s">
        <v>80</v>
      </c>
      <c r="M1920" t="s">
        <v>80</v>
      </c>
      <c r="N1920" t="s">
        <v>1843</v>
      </c>
      <c r="O1920" t="s">
        <v>59</v>
      </c>
      <c r="P1920">
        <v>314</v>
      </c>
      <c r="Q1920" t="s">
        <v>426</v>
      </c>
      <c r="R1920" t="s">
        <v>426</v>
      </c>
      <c r="S1920" t="s">
        <v>105</v>
      </c>
      <c r="T1920" t="s">
        <v>105</v>
      </c>
      <c r="U1920">
        <v>18.486082926000002</v>
      </c>
      <c r="V1920">
        <v>-69.891304755999997</v>
      </c>
      <c r="W1920" t="s">
        <v>427</v>
      </c>
      <c r="X1920" t="s">
        <v>85</v>
      </c>
      <c r="Y1920" t="s">
        <v>64</v>
      </c>
      <c r="Z1920" t="s">
        <v>99</v>
      </c>
      <c r="AA1920">
        <v>1150012725</v>
      </c>
      <c r="AB1920" t="s">
        <v>116</v>
      </c>
      <c r="AC1920" t="s">
        <v>67</v>
      </c>
      <c r="AD1920">
        <v>18.486046229999999</v>
      </c>
      <c r="AE1920">
        <v>-69.891138319999996</v>
      </c>
      <c r="AF1920" t="s">
        <v>6856</v>
      </c>
      <c r="AG1920" t="s">
        <v>32</v>
      </c>
      <c r="AH1920" t="s">
        <v>48</v>
      </c>
      <c r="AI1920" t="s">
        <v>69</v>
      </c>
      <c r="AJ1920" t="s">
        <v>118</v>
      </c>
      <c r="AK1920" t="s">
        <v>429</v>
      </c>
      <c r="AL1920" t="s">
        <v>93</v>
      </c>
      <c r="AM1920" t="s">
        <v>430</v>
      </c>
      <c r="AN1920">
        <v>2</v>
      </c>
      <c r="AO1920" t="s">
        <v>245</v>
      </c>
      <c r="AP1920">
        <v>24</v>
      </c>
      <c r="AQ1920">
        <v>0</v>
      </c>
      <c r="AR1920" t="s">
        <v>73</v>
      </c>
      <c r="AS1920">
        <v>9000005242</v>
      </c>
      <c r="AU1920">
        <v>2</v>
      </c>
      <c r="AV1920" t="s">
        <v>281</v>
      </c>
      <c r="AW1920" t="str">
        <f>_xlfn.XLOOKUP(UNIVERSO[[#This Row],[RUTA-LOCALIDAD D&amp;N]],'[1]Cuota Ruta'!E:E,'[1]Cuota Ruta'!G:G)</f>
        <v>Cargar</v>
      </c>
    </row>
    <row r="1921" spans="1:49" x14ac:dyDescent="0.25">
      <c r="A1921" t="s">
        <v>48</v>
      </c>
      <c r="B1921" t="s">
        <v>49</v>
      </c>
      <c r="C1921" t="s">
        <v>50</v>
      </c>
      <c r="D1921" t="s">
        <v>76</v>
      </c>
      <c r="E1921" t="s">
        <v>338</v>
      </c>
      <c r="F1921" t="s">
        <v>283</v>
      </c>
      <c r="G1921">
        <v>9000020990</v>
      </c>
      <c r="H1921">
        <v>20990</v>
      </c>
      <c r="I1921" t="s">
        <v>6857</v>
      </c>
      <c r="J1921" t="s">
        <v>6858</v>
      </c>
      <c r="K1921" t="s">
        <v>286</v>
      </c>
      <c r="L1921" t="s">
        <v>338</v>
      </c>
      <c r="M1921" t="s">
        <v>338</v>
      </c>
      <c r="N1921" t="s">
        <v>253</v>
      </c>
      <c r="O1921" t="s">
        <v>59</v>
      </c>
      <c r="P1921">
        <v>309</v>
      </c>
      <c r="Q1921" t="s">
        <v>1950</v>
      </c>
      <c r="R1921" t="s">
        <v>1950</v>
      </c>
      <c r="S1921" t="s">
        <v>676</v>
      </c>
      <c r="T1921" t="s">
        <v>676</v>
      </c>
      <c r="U1921">
        <v>19.486488342285199</v>
      </c>
      <c r="V1921">
        <v>-70.719882202148398</v>
      </c>
      <c r="W1921" t="s">
        <v>1951</v>
      </c>
      <c r="X1921" t="s">
        <v>63</v>
      </c>
      <c r="Y1921" t="s">
        <v>64</v>
      </c>
      <c r="Z1921" t="s">
        <v>65</v>
      </c>
      <c r="AA1921">
        <v>1151009978</v>
      </c>
      <c r="AB1921" t="s">
        <v>116</v>
      </c>
      <c r="AC1921" t="s">
        <v>67</v>
      </c>
      <c r="AD1921">
        <v>19.486418333333329</v>
      </c>
      <c r="AE1921">
        <v>-70.719891666666669</v>
      </c>
      <c r="AF1921" t="s">
        <v>6859</v>
      </c>
      <c r="AG1921" t="s">
        <v>32</v>
      </c>
      <c r="AH1921" t="s">
        <v>48</v>
      </c>
      <c r="AI1921" t="s">
        <v>87</v>
      </c>
      <c r="AJ1921" t="s">
        <v>101</v>
      </c>
      <c r="AK1921" t="s">
        <v>346</v>
      </c>
      <c r="AL1921" t="s">
        <v>338</v>
      </c>
      <c r="AM1921" t="s">
        <v>347</v>
      </c>
      <c r="AN1921">
        <v>1</v>
      </c>
      <c r="AO1921" t="s">
        <v>119</v>
      </c>
      <c r="AR1921" t="s">
        <v>91</v>
      </c>
      <c r="AS1921">
        <v>9000020990</v>
      </c>
      <c r="AT1921" t="s">
        <v>1649</v>
      </c>
      <c r="AU1921">
        <v>1</v>
      </c>
      <c r="AV1921" t="s">
        <v>349</v>
      </c>
      <c r="AW1921" t="str">
        <f>_xlfn.XLOOKUP(UNIVERSO[[#This Row],[RUTA-LOCALIDAD D&amp;N]],'[1]Cuota Ruta'!E:E,'[1]Cuota Ruta'!G:G)</f>
        <v>Cargar</v>
      </c>
    </row>
    <row r="1922" spans="1:49" x14ac:dyDescent="0.25">
      <c r="A1922" t="s">
        <v>109</v>
      </c>
      <c r="B1922" t="s">
        <v>49</v>
      </c>
      <c r="C1922" t="s">
        <v>50</v>
      </c>
      <c r="D1922" t="s">
        <v>51</v>
      </c>
      <c r="E1922" t="s">
        <v>77</v>
      </c>
      <c r="F1922" t="s">
        <v>53</v>
      </c>
      <c r="G1922">
        <v>9000005678</v>
      </c>
      <c r="H1922">
        <v>5678</v>
      </c>
      <c r="I1922" t="s">
        <v>6860</v>
      </c>
      <c r="J1922" t="s">
        <v>6861</v>
      </c>
      <c r="K1922" t="s">
        <v>56</v>
      </c>
      <c r="L1922" t="s">
        <v>93</v>
      </c>
      <c r="M1922" t="s">
        <v>93</v>
      </c>
      <c r="N1922" t="s">
        <v>871</v>
      </c>
      <c r="O1922" t="s">
        <v>59</v>
      </c>
      <c r="P1922">
        <v>371</v>
      </c>
      <c r="Q1922" t="s">
        <v>420</v>
      </c>
      <c r="R1922" t="s">
        <v>420</v>
      </c>
      <c r="S1922" t="s">
        <v>173</v>
      </c>
      <c r="T1922" t="s">
        <v>173</v>
      </c>
      <c r="U1922">
        <v>18.473220000000001</v>
      </c>
      <c r="V1922">
        <v>-69.996799999999993</v>
      </c>
      <c r="W1922" t="s">
        <v>421</v>
      </c>
      <c r="X1922" t="s">
        <v>63</v>
      </c>
      <c r="Y1922" t="s">
        <v>64</v>
      </c>
      <c r="Z1922" t="s">
        <v>65</v>
      </c>
      <c r="AA1922">
        <v>1169001607</v>
      </c>
      <c r="AB1922" t="s">
        <v>116</v>
      </c>
      <c r="AC1922" t="s">
        <v>67</v>
      </c>
      <c r="AD1922">
        <v>18.47319727</v>
      </c>
      <c r="AE1922">
        <v>-69.996934830000001</v>
      </c>
      <c r="AF1922" t="s">
        <v>6862</v>
      </c>
      <c r="AG1922" t="s">
        <v>32</v>
      </c>
      <c r="AH1922" t="s">
        <v>48</v>
      </c>
      <c r="AI1922" t="s">
        <v>69</v>
      </c>
      <c r="AJ1922" t="s">
        <v>118</v>
      </c>
      <c r="AK1922" t="s">
        <v>176</v>
      </c>
      <c r="AL1922" t="s">
        <v>77</v>
      </c>
      <c r="AM1922" t="s">
        <v>177</v>
      </c>
      <c r="AN1922">
        <v>7</v>
      </c>
      <c r="AO1922" t="s">
        <v>423</v>
      </c>
      <c r="AP1922">
        <v>31</v>
      </c>
      <c r="AQ1922">
        <v>0</v>
      </c>
      <c r="AR1922" t="s">
        <v>73</v>
      </c>
      <c r="AS1922">
        <v>9000005678</v>
      </c>
      <c r="AU1922">
        <v>7</v>
      </c>
      <c r="AW1922" t="str">
        <f>_xlfn.XLOOKUP(UNIVERSO[[#This Row],[RUTA-LOCALIDAD D&amp;N]],'[1]Cuota Ruta'!E:E,'[1]Cuota Ruta'!G:G)</f>
        <v>Cargar</v>
      </c>
    </row>
    <row r="1923" spans="1:49" x14ac:dyDescent="0.25">
      <c r="A1923" t="s">
        <v>48</v>
      </c>
      <c r="B1923" t="s">
        <v>380</v>
      </c>
      <c r="C1923" t="s">
        <v>381</v>
      </c>
      <c r="D1923" t="s">
        <v>76</v>
      </c>
      <c r="E1923" t="s">
        <v>282</v>
      </c>
      <c r="F1923" t="s">
        <v>283</v>
      </c>
      <c r="G1923">
        <v>9000163621</v>
      </c>
      <c r="H1923">
        <v>163621</v>
      </c>
      <c r="I1923" t="s">
        <v>6863</v>
      </c>
      <c r="J1923" t="s">
        <v>6864</v>
      </c>
      <c r="K1923" t="s">
        <v>286</v>
      </c>
      <c r="L1923" t="s">
        <v>287</v>
      </c>
      <c r="M1923" t="s">
        <v>287</v>
      </c>
      <c r="N1923" t="s">
        <v>288</v>
      </c>
      <c r="O1923" t="s">
        <v>59</v>
      </c>
      <c r="P1923">
        <v>305</v>
      </c>
      <c r="Q1923" t="s">
        <v>2989</v>
      </c>
      <c r="R1923" t="s">
        <v>2989</v>
      </c>
      <c r="S1923" t="s">
        <v>290</v>
      </c>
      <c r="T1923" t="s">
        <v>290</v>
      </c>
      <c r="U1923">
        <v>18.930645999999999</v>
      </c>
      <c r="V1923">
        <v>-70.400882999999993</v>
      </c>
      <c r="W1923" t="s">
        <v>2990</v>
      </c>
      <c r="X1923" t="s">
        <v>85</v>
      </c>
      <c r="Y1923" t="s">
        <v>64</v>
      </c>
      <c r="Z1923" t="s">
        <v>65</v>
      </c>
      <c r="AA1923">
        <v>1155008295</v>
      </c>
      <c r="AB1923" t="s">
        <v>116</v>
      </c>
      <c r="AC1923" t="s">
        <v>67</v>
      </c>
      <c r="AD1923">
        <v>18.930743333333329</v>
      </c>
      <c r="AE1923">
        <v>-70.401256666666669</v>
      </c>
      <c r="AF1923" t="s">
        <v>6865</v>
      </c>
      <c r="AG1923" t="s">
        <v>32</v>
      </c>
      <c r="AH1923" t="s">
        <v>48</v>
      </c>
      <c r="AI1923" t="s">
        <v>87</v>
      </c>
      <c r="AJ1923" t="s">
        <v>1488</v>
      </c>
      <c r="AR1923" t="s">
        <v>91</v>
      </c>
      <c r="AS1923">
        <v>9000163621</v>
      </c>
      <c r="AW1923" t="str">
        <f>_xlfn.XLOOKUP(UNIVERSO[[#This Row],[RUTA-LOCALIDAD D&amp;N]],'[1]Cuota Ruta'!E:E,'[1]Cuota Ruta'!G:G)</f>
        <v>Cargar</v>
      </c>
    </row>
    <row r="1924" spans="1:49" x14ac:dyDescent="0.25">
      <c r="A1924" t="s">
        <v>109</v>
      </c>
      <c r="B1924" t="s">
        <v>49</v>
      </c>
      <c r="C1924" t="s">
        <v>110</v>
      </c>
      <c r="D1924" t="s">
        <v>76</v>
      </c>
      <c r="E1924" t="s">
        <v>77</v>
      </c>
      <c r="F1924" t="s">
        <v>53</v>
      </c>
      <c r="G1924">
        <v>9000008299</v>
      </c>
      <c r="H1924">
        <v>8299</v>
      </c>
      <c r="I1924" t="s">
        <v>6866</v>
      </c>
      <c r="J1924" t="s">
        <v>6867</v>
      </c>
      <c r="K1924" t="s">
        <v>56</v>
      </c>
      <c r="L1924" t="s">
        <v>80</v>
      </c>
      <c r="M1924" t="s">
        <v>80</v>
      </c>
      <c r="N1924" t="s">
        <v>58</v>
      </c>
      <c r="O1924" t="s">
        <v>59</v>
      </c>
      <c r="P1924">
        <v>382</v>
      </c>
      <c r="Q1924" t="s">
        <v>377</v>
      </c>
      <c r="R1924" t="s">
        <v>377</v>
      </c>
      <c r="S1924" t="s">
        <v>173</v>
      </c>
      <c r="T1924" t="s">
        <v>173</v>
      </c>
      <c r="U1924">
        <v>18.484554290771499</v>
      </c>
      <c r="V1924">
        <v>-69.953132629394503</v>
      </c>
      <c r="W1924" t="s">
        <v>378</v>
      </c>
      <c r="X1924" t="s">
        <v>85</v>
      </c>
      <c r="Y1924" t="s">
        <v>64</v>
      </c>
      <c r="Z1924" t="s">
        <v>65</v>
      </c>
      <c r="AA1924">
        <v>1169006928</v>
      </c>
      <c r="AB1924" t="s">
        <v>116</v>
      </c>
      <c r="AC1924" t="s">
        <v>67</v>
      </c>
      <c r="AD1924">
        <v>18.484561899999999</v>
      </c>
      <c r="AE1924">
        <v>-69.953175999999999</v>
      </c>
      <c r="AF1924" t="s">
        <v>6868</v>
      </c>
      <c r="AG1924" t="s">
        <v>32</v>
      </c>
      <c r="AH1924" t="s">
        <v>48</v>
      </c>
      <c r="AI1924" t="s">
        <v>69</v>
      </c>
      <c r="AJ1924" t="s">
        <v>118</v>
      </c>
      <c r="AK1924" t="s">
        <v>89</v>
      </c>
      <c r="AL1924" t="s">
        <v>77</v>
      </c>
      <c r="AM1924" t="s">
        <v>90</v>
      </c>
      <c r="AN1924">
        <v>3</v>
      </c>
      <c r="AO1924" t="s">
        <v>484</v>
      </c>
      <c r="AP1924">
        <v>25</v>
      </c>
      <c r="AQ1924">
        <v>0</v>
      </c>
      <c r="AR1924" t="s">
        <v>73</v>
      </c>
      <c r="AS1924">
        <v>9000008299</v>
      </c>
      <c r="AU1924">
        <v>3</v>
      </c>
      <c r="AV1924" t="s">
        <v>92</v>
      </c>
      <c r="AW1924" t="str">
        <f>_xlfn.XLOOKUP(UNIVERSO[[#This Row],[RUTA-LOCALIDAD D&amp;N]],'[1]Cuota Ruta'!E:E,'[1]Cuota Ruta'!G:G)</f>
        <v>Cargar</v>
      </c>
    </row>
    <row r="1925" spans="1:49" x14ac:dyDescent="0.25">
      <c r="A1925" t="s">
        <v>48</v>
      </c>
      <c r="B1925" t="s">
        <v>380</v>
      </c>
      <c r="C1925" t="s">
        <v>381</v>
      </c>
      <c r="D1925" t="s">
        <v>76</v>
      </c>
      <c r="E1925" t="s">
        <v>823</v>
      </c>
      <c r="F1925" t="s">
        <v>283</v>
      </c>
      <c r="G1925">
        <v>9000033870</v>
      </c>
      <c r="H1925">
        <v>33870</v>
      </c>
      <c r="I1925" t="s">
        <v>6869</v>
      </c>
      <c r="J1925" t="s">
        <v>6870</v>
      </c>
      <c r="K1925" t="s">
        <v>286</v>
      </c>
      <c r="L1925" t="s">
        <v>826</v>
      </c>
      <c r="M1925" t="s">
        <v>826</v>
      </c>
      <c r="N1925" t="s">
        <v>827</v>
      </c>
      <c r="O1925" t="s">
        <v>434</v>
      </c>
      <c r="P1925">
        <v>350</v>
      </c>
      <c r="Q1925" t="s">
        <v>6366</v>
      </c>
      <c r="R1925" t="s">
        <v>6366</v>
      </c>
      <c r="S1925" t="s">
        <v>840</v>
      </c>
      <c r="T1925" t="s">
        <v>840</v>
      </c>
      <c r="U1925">
        <v>19.2870159</v>
      </c>
      <c r="V1925">
        <v>-70.270347599999994</v>
      </c>
      <c r="W1925" t="s">
        <v>6367</v>
      </c>
      <c r="X1925" t="s">
        <v>63</v>
      </c>
      <c r="Y1925" t="s">
        <v>64</v>
      </c>
      <c r="Z1925" t="s">
        <v>65</v>
      </c>
      <c r="AA1925">
        <v>1154007901</v>
      </c>
      <c r="AB1925" t="s">
        <v>116</v>
      </c>
      <c r="AC1925" t="s">
        <v>67</v>
      </c>
      <c r="AD1925">
        <v>19.286917983333339</v>
      </c>
      <c r="AE1925">
        <v>-70.270358299999998</v>
      </c>
      <c r="AF1925" t="s">
        <v>6871</v>
      </c>
      <c r="AG1925" t="s">
        <v>32</v>
      </c>
      <c r="AH1925" t="s">
        <v>48</v>
      </c>
      <c r="AI1925" t="s">
        <v>87</v>
      </c>
      <c r="AJ1925" t="s">
        <v>101</v>
      </c>
      <c r="AR1925" t="s">
        <v>91</v>
      </c>
      <c r="AS1925">
        <v>9000033870</v>
      </c>
      <c r="AW1925" t="str">
        <f>_xlfn.XLOOKUP(UNIVERSO[[#This Row],[RUTA-LOCALIDAD D&amp;N]],'[1]Cuota Ruta'!E:E,'[1]Cuota Ruta'!G:G)</f>
        <v>Cargar</v>
      </c>
    </row>
    <row r="1926" spans="1:49" x14ac:dyDescent="0.25">
      <c r="A1926" t="s">
        <v>109</v>
      </c>
      <c r="B1926" t="s">
        <v>49</v>
      </c>
      <c r="C1926" t="s">
        <v>50</v>
      </c>
      <c r="D1926" t="s">
        <v>51</v>
      </c>
      <c r="E1926" t="s">
        <v>77</v>
      </c>
      <c r="F1926" t="s">
        <v>53</v>
      </c>
      <c r="G1926">
        <v>9000008587</v>
      </c>
      <c r="H1926">
        <v>8587</v>
      </c>
      <c r="I1926" t="s">
        <v>1636</v>
      </c>
      <c r="J1926" t="s">
        <v>6872</v>
      </c>
      <c r="K1926" t="s">
        <v>56</v>
      </c>
      <c r="L1926" t="s">
        <v>80</v>
      </c>
      <c r="M1926" t="s">
        <v>80</v>
      </c>
      <c r="N1926" t="s">
        <v>58</v>
      </c>
      <c r="O1926" t="s">
        <v>59</v>
      </c>
      <c r="P1926">
        <v>376</v>
      </c>
      <c r="Q1926" t="s">
        <v>929</v>
      </c>
      <c r="R1926" t="s">
        <v>929</v>
      </c>
      <c r="S1926" t="s">
        <v>173</v>
      </c>
      <c r="T1926" t="s">
        <v>173</v>
      </c>
      <c r="U1926">
        <v>18.473659999999999</v>
      </c>
      <c r="V1926">
        <v>-69.990200000000002</v>
      </c>
      <c r="W1926" t="s">
        <v>930</v>
      </c>
      <c r="X1926" t="s">
        <v>63</v>
      </c>
      <c r="Y1926" t="s">
        <v>64</v>
      </c>
      <c r="Z1926" t="s">
        <v>65</v>
      </c>
      <c r="AA1926">
        <v>1169000963</v>
      </c>
      <c r="AB1926" t="s">
        <v>116</v>
      </c>
      <c r="AC1926" t="s">
        <v>67</v>
      </c>
      <c r="AD1926">
        <v>18.473813629999999</v>
      </c>
      <c r="AE1926">
        <v>-69.990111110000001</v>
      </c>
      <c r="AF1926" t="s">
        <v>6873</v>
      </c>
      <c r="AG1926" t="s">
        <v>32</v>
      </c>
      <c r="AH1926" t="s">
        <v>48</v>
      </c>
      <c r="AI1926" t="s">
        <v>69</v>
      </c>
      <c r="AJ1926" t="s">
        <v>118</v>
      </c>
      <c r="AK1926" t="s">
        <v>176</v>
      </c>
      <c r="AL1926" t="s">
        <v>77</v>
      </c>
      <c r="AM1926" t="s">
        <v>177</v>
      </c>
      <c r="AN1926">
        <v>7</v>
      </c>
      <c r="AO1926" t="s">
        <v>423</v>
      </c>
      <c r="AP1926">
        <v>34</v>
      </c>
      <c r="AQ1926">
        <v>0</v>
      </c>
      <c r="AR1926" t="s">
        <v>73</v>
      </c>
      <c r="AS1926">
        <v>9000008587</v>
      </c>
      <c r="AU1926">
        <v>7</v>
      </c>
      <c r="AW1926" t="str">
        <f>_xlfn.XLOOKUP(UNIVERSO[[#This Row],[RUTA-LOCALIDAD D&amp;N]],'[1]Cuota Ruta'!E:E,'[1]Cuota Ruta'!G:G)</f>
        <v>Cargar</v>
      </c>
    </row>
    <row r="1927" spans="1:49" x14ac:dyDescent="0.25">
      <c r="A1927" t="s">
        <v>48</v>
      </c>
      <c r="B1927" t="s">
        <v>380</v>
      </c>
      <c r="C1927" t="s">
        <v>381</v>
      </c>
      <c r="D1927" t="s">
        <v>76</v>
      </c>
      <c r="E1927" t="s">
        <v>218</v>
      </c>
      <c r="F1927" t="s">
        <v>194</v>
      </c>
      <c r="G1927">
        <v>9000163941</v>
      </c>
      <c r="H1927">
        <v>163941</v>
      </c>
      <c r="I1927" t="s">
        <v>6874</v>
      </c>
      <c r="J1927" t="s">
        <v>6875</v>
      </c>
      <c r="K1927" t="s">
        <v>197</v>
      </c>
      <c r="L1927" t="s">
        <v>180</v>
      </c>
      <c r="M1927" t="s">
        <v>180</v>
      </c>
      <c r="N1927" t="s">
        <v>1539</v>
      </c>
      <c r="O1927" t="s">
        <v>59</v>
      </c>
      <c r="P1927">
        <v>304</v>
      </c>
      <c r="Q1927" t="s">
        <v>457</v>
      </c>
      <c r="R1927" t="s">
        <v>457</v>
      </c>
      <c r="S1927" t="s">
        <v>223</v>
      </c>
      <c r="T1927" t="s">
        <v>223</v>
      </c>
      <c r="U1927">
        <v>18.737645300000001</v>
      </c>
      <c r="V1927">
        <v>-68.584008100000005</v>
      </c>
      <c r="W1927" t="s">
        <v>458</v>
      </c>
      <c r="X1927" t="s">
        <v>63</v>
      </c>
      <c r="Y1927" t="s">
        <v>64</v>
      </c>
      <c r="Z1927" t="s">
        <v>65</v>
      </c>
      <c r="AA1927">
        <v>1159011604</v>
      </c>
      <c r="AB1927" t="s">
        <v>116</v>
      </c>
      <c r="AC1927" t="s">
        <v>67</v>
      </c>
      <c r="AD1927">
        <v>18.73761728404806</v>
      </c>
      <c r="AE1927">
        <v>-68.58385671871703</v>
      </c>
      <c r="AF1927" t="s">
        <v>6876</v>
      </c>
      <c r="AG1927" t="s">
        <v>32</v>
      </c>
      <c r="AH1927" t="s">
        <v>48</v>
      </c>
      <c r="AI1927" t="s">
        <v>87</v>
      </c>
      <c r="AJ1927" t="s">
        <v>1488</v>
      </c>
      <c r="AK1927" t="s">
        <v>235</v>
      </c>
      <c r="AL1927" t="s">
        <v>218</v>
      </c>
      <c r="AM1927" t="s">
        <v>236</v>
      </c>
      <c r="AR1927" t="s">
        <v>91</v>
      </c>
      <c r="AS1927">
        <v>9000163941</v>
      </c>
      <c r="AV1927" t="s">
        <v>75</v>
      </c>
      <c r="AW1927" t="str">
        <f>_xlfn.XLOOKUP(UNIVERSO[[#This Row],[RUTA-LOCALIDAD D&amp;N]],'[1]Cuota Ruta'!E:E,'[1]Cuota Ruta'!G:G)</f>
        <v>Cargar</v>
      </c>
    </row>
    <row r="1928" spans="1:49" x14ac:dyDescent="0.25">
      <c r="A1928" t="s">
        <v>48</v>
      </c>
      <c r="B1928" t="s">
        <v>49</v>
      </c>
      <c r="C1928" t="s">
        <v>50</v>
      </c>
      <c r="D1928" t="s">
        <v>51</v>
      </c>
      <c r="E1928" t="s">
        <v>77</v>
      </c>
      <c r="F1928" t="s">
        <v>53</v>
      </c>
      <c r="G1928">
        <v>9000006455</v>
      </c>
      <c r="H1928">
        <v>6455</v>
      </c>
      <c r="I1928" t="s">
        <v>6877</v>
      </c>
      <c r="J1928" t="s">
        <v>6878</v>
      </c>
      <c r="K1928" t="s">
        <v>56</v>
      </c>
      <c r="L1928" t="s">
        <v>93</v>
      </c>
      <c r="M1928" t="s">
        <v>93</v>
      </c>
      <c r="N1928" t="s">
        <v>77</v>
      </c>
      <c r="O1928" t="s">
        <v>59</v>
      </c>
      <c r="P1928">
        <v>344</v>
      </c>
      <c r="Q1928" t="s">
        <v>1000</v>
      </c>
      <c r="R1928" t="s">
        <v>1000</v>
      </c>
      <c r="S1928" t="s">
        <v>366</v>
      </c>
      <c r="T1928" t="s">
        <v>366</v>
      </c>
      <c r="U1928">
        <v>18.531435009999999</v>
      </c>
      <c r="V1928">
        <v>-70.064437870000006</v>
      </c>
      <c r="W1928" t="s">
        <v>1001</v>
      </c>
      <c r="X1928" t="s">
        <v>85</v>
      </c>
      <c r="Y1928" t="s">
        <v>64</v>
      </c>
      <c r="Z1928" t="s">
        <v>65</v>
      </c>
      <c r="AA1928">
        <v>1169001469</v>
      </c>
      <c r="AB1928" t="s">
        <v>66</v>
      </c>
      <c r="AC1928" t="s">
        <v>67</v>
      </c>
      <c r="AD1928">
        <v>18.531435009999999</v>
      </c>
      <c r="AE1928">
        <v>-70.064437870000006</v>
      </c>
      <c r="AF1928" t="s">
        <v>6879</v>
      </c>
      <c r="AG1928" t="s">
        <v>32</v>
      </c>
      <c r="AH1928" t="s">
        <v>48</v>
      </c>
      <c r="AI1928" t="s">
        <v>69</v>
      </c>
      <c r="AJ1928" t="s">
        <v>69</v>
      </c>
      <c r="AK1928" t="s">
        <v>176</v>
      </c>
      <c r="AL1928" t="s">
        <v>77</v>
      </c>
      <c r="AM1928" t="s">
        <v>177</v>
      </c>
      <c r="AN1928">
        <v>11</v>
      </c>
      <c r="AO1928" t="s">
        <v>152</v>
      </c>
      <c r="AP1928">
        <v>82</v>
      </c>
      <c r="AQ1928">
        <v>0</v>
      </c>
      <c r="AR1928" t="s">
        <v>73</v>
      </c>
      <c r="AS1928">
        <v>9000006455</v>
      </c>
      <c r="AU1928">
        <v>11</v>
      </c>
      <c r="AW1928" t="str">
        <f>_xlfn.XLOOKUP(UNIVERSO[[#This Row],[RUTA-LOCALIDAD D&amp;N]],'[1]Cuota Ruta'!E:E,'[1]Cuota Ruta'!G:G)</f>
        <v>Cargar</v>
      </c>
    </row>
    <row r="1929" spans="1:49" x14ac:dyDescent="0.25">
      <c r="A1929" t="s">
        <v>48</v>
      </c>
      <c r="B1929" t="s">
        <v>380</v>
      </c>
      <c r="C1929" t="s">
        <v>381</v>
      </c>
      <c r="D1929" t="s">
        <v>76</v>
      </c>
      <c r="E1929" t="s">
        <v>140</v>
      </c>
      <c r="F1929" t="s">
        <v>141</v>
      </c>
      <c r="G1929">
        <v>9000164056</v>
      </c>
      <c r="H1929">
        <v>164056</v>
      </c>
      <c r="I1929" t="s">
        <v>6880</v>
      </c>
      <c r="J1929" t="s">
        <v>6881</v>
      </c>
      <c r="K1929" t="s">
        <v>144</v>
      </c>
      <c r="L1929" t="s">
        <v>93</v>
      </c>
      <c r="M1929" t="s">
        <v>93</v>
      </c>
      <c r="N1929" t="s">
        <v>1350</v>
      </c>
      <c r="O1929" t="s">
        <v>59</v>
      </c>
      <c r="P1929">
        <v>365</v>
      </c>
      <c r="Q1929" t="s">
        <v>1576</v>
      </c>
      <c r="R1929" t="s">
        <v>1576</v>
      </c>
      <c r="S1929" t="s">
        <v>147</v>
      </c>
      <c r="T1929" t="s">
        <v>147</v>
      </c>
      <c r="U1929">
        <v>18.508410300000001</v>
      </c>
      <c r="V1929">
        <v>-69.6276589</v>
      </c>
      <c r="W1929" t="s">
        <v>1577</v>
      </c>
      <c r="X1929" t="s">
        <v>85</v>
      </c>
      <c r="Y1929" t="s">
        <v>64</v>
      </c>
      <c r="Z1929" t="s">
        <v>65</v>
      </c>
      <c r="AA1929">
        <v>1153027722</v>
      </c>
      <c r="AB1929" t="s">
        <v>66</v>
      </c>
      <c r="AC1929" t="s">
        <v>67</v>
      </c>
      <c r="AD1929">
        <v>18.508410300000001</v>
      </c>
      <c r="AE1929">
        <v>-69.6276589</v>
      </c>
      <c r="AF1929" t="s">
        <v>6882</v>
      </c>
      <c r="AG1929" t="s">
        <v>32</v>
      </c>
      <c r="AH1929" t="s">
        <v>48</v>
      </c>
      <c r="AI1929" t="s">
        <v>87</v>
      </c>
      <c r="AJ1929" t="s">
        <v>1488</v>
      </c>
      <c r="AK1929" t="s">
        <v>609</v>
      </c>
      <c r="AL1929" t="s">
        <v>140</v>
      </c>
      <c r="AM1929" t="s">
        <v>610</v>
      </c>
      <c r="AR1929" t="s">
        <v>91</v>
      </c>
      <c r="AS1929">
        <v>9000164056</v>
      </c>
      <c r="AV1929" t="s">
        <v>153</v>
      </c>
      <c r="AW1929" t="str">
        <f>_xlfn.XLOOKUP(UNIVERSO[[#This Row],[RUTA-LOCALIDAD D&amp;N]],'[1]Cuota Ruta'!E:E,'[1]Cuota Ruta'!G:G)</f>
        <v>Cargar</v>
      </c>
    </row>
    <row r="1930" spans="1:49" x14ac:dyDescent="0.25">
      <c r="A1930" t="s">
        <v>109</v>
      </c>
      <c r="B1930" t="s">
        <v>49</v>
      </c>
      <c r="C1930" t="s">
        <v>50</v>
      </c>
      <c r="D1930" t="s">
        <v>76</v>
      </c>
      <c r="E1930" t="s">
        <v>77</v>
      </c>
      <c r="F1930" t="s">
        <v>53</v>
      </c>
      <c r="G1930">
        <v>9000008987</v>
      </c>
      <c r="H1930">
        <v>8987</v>
      </c>
      <c r="I1930" t="s">
        <v>6883</v>
      </c>
      <c r="J1930" t="s">
        <v>6884</v>
      </c>
      <c r="K1930" t="s">
        <v>56</v>
      </c>
      <c r="L1930" t="s">
        <v>93</v>
      </c>
      <c r="M1930" t="s">
        <v>93</v>
      </c>
      <c r="N1930" t="s">
        <v>871</v>
      </c>
      <c r="O1930" t="s">
        <v>59</v>
      </c>
      <c r="P1930">
        <v>419</v>
      </c>
      <c r="Q1930" t="s">
        <v>172</v>
      </c>
      <c r="R1930" t="s">
        <v>172</v>
      </c>
      <c r="S1930" t="s">
        <v>173</v>
      </c>
      <c r="T1930" t="s">
        <v>173</v>
      </c>
      <c r="U1930">
        <v>18.482772829999998</v>
      </c>
      <c r="V1930">
        <v>-69.971832280000001</v>
      </c>
      <c r="W1930" t="s">
        <v>174</v>
      </c>
      <c r="X1930" t="s">
        <v>63</v>
      </c>
      <c r="Y1930" t="s">
        <v>64</v>
      </c>
      <c r="Z1930" t="s">
        <v>65</v>
      </c>
      <c r="AA1930">
        <v>1169006996</v>
      </c>
      <c r="AB1930" t="s">
        <v>116</v>
      </c>
      <c r="AC1930" t="s">
        <v>67</v>
      </c>
      <c r="AD1930">
        <v>18.48267049</v>
      </c>
      <c r="AE1930">
        <v>-69.971864089999997</v>
      </c>
      <c r="AF1930" t="s">
        <v>6885</v>
      </c>
      <c r="AG1930" t="s">
        <v>32</v>
      </c>
      <c r="AH1930" t="s">
        <v>48</v>
      </c>
      <c r="AI1930" t="s">
        <v>69</v>
      </c>
      <c r="AJ1930" t="s">
        <v>118</v>
      </c>
      <c r="AK1930" t="s">
        <v>176</v>
      </c>
      <c r="AL1930" t="s">
        <v>77</v>
      </c>
      <c r="AM1930" t="s">
        <v>177</v>
      </c>
      <c r="AN1930">
        <v>8</v>
      </c>
      <c r="AO1930" t="s">
        <v>439</v>
      </c>
      <c r="AP1930">
        <v>45</v>
      </c>
      <c r="AQ1930">
        <v>0</v>
      </c>
      <c r="AR1930" t="s">
        <v>73</v>
      </c>
      <c r="AS1930">
        <v>9000008987</v>
      </c>
      <c r="AU1930">
        <v>8</v>
      </c>
      <c r="AW1930" t="str">
        <f>_xlfn.XLOOKUP(UNIVERSO[[#This Row],[RUTA-LOCALIDAD D&amp;N]],'[1]Cuota Ruta'!E:E,'[1]Cuota Ruta'!G:G)</f>
        <v>Cargar</v>
      </c>
    </row>
    <row r="1931" spans="1:49" x14ac:dyDescent="0.25">
      <c r="A1931" t="s">
        <v>48</v>
      </c>
      <c r="B1931" t="s">
        <v>380</v>
      </c>
      <c r="C1931" t="s">
        <v>381</v>
      </c>
      <c r="D1931" t="s">
        <v>76</v>
      </c>
      <c r="E1931" t="s">
        <v>77</v>
      </c>
      <c r="F1931" t="s">
        <v>53</v>
      </c>
      <c r="G1931">
        <v>9000165164</v>
      </c>
      <c r="H1931">
        <v>165164</v>
      </c>
      <c r="I1931" t="s">
        <v>6886</v>
      </c>
      <c r="J1931" t="s">
        <v>6887</v>
      </c>
      <c r="K1931" t="s">
        <v>56</v>
      </c>
      <c r="L1931" t="s">
        <v>80</v>
      </c>
      <c r="M1931" t="s">
        <v>80</v>
      </c>
      <c r="N1931" t="s">
        <v>6783</v>
      </c>
      <c r="O1931" t="s">
        <v>59</v>
      </c>
      <c r="P1931">
        <v>341</v>
      </c>
      <c r="Q1931" t="s">
        <v>589</v>
      </c>
      <c r="R1931" t="s">
        <v>589</v>
      </c>
      <c r="S1931" t="s">
        <v>83</v>
      </c>
      <c r="T1931" t="s">
        <v>83</v>
      </c>
      <c r="U1931">
        <v>18.488600000000002</v>
      </c>
      <c r="V1931">
        <v>-69.920599999999993</v>
      </c>
      <c r="W1931" t="s">
        <v>590</v>
      </c>
      <c r="X1931" t="s">
        <v>85</v>
      </c>
      <c r="Y1931" t="s">
        <v>64</v>
      </c>
      <c r="Z1931" t="s">
        <v>65</v>
      </c>
      <c r="AA1931">
        <v>1169009820</v>
      </c>
      <c r="AB1931" t="s">
        <v>66</v>
      </c>
      <c r="AC1931" t="s">
        <v>67</v>
      </c>
      <c r="AD1931">
        <v>18.488600000000002</v>
      </c>
      <c r="AE1931">
        <v>-69.920599999999993</v>
      </c>
      <c r="AF1931" t="s">
        <v>6888</v>
      </c>
      <c r="AG1931" t="s">
        <v>32</v>
      </c>
      <c r="AH1931" t="s">
        <v>48</v>
      </c>
      <c r="AI1931" t="s">
        <v>87</v>
      </c>
      <c r="AJ1931" t="s">
        <v>1488</v>
      </c>
      <c r="AK1931" t="s">
        <v>429</v>
      </c>
      <c r="AL1931" t="s">
        <v>77</v>
      </c>
      <c r="AM1931" t="s">
        <v>430</v>
      </c>
      <c r="AR1931" t="s">
        <v>91</v>
      </c>
      <c r="AS1931">
        <v>9000165164</v>
      </c>
      <c r="AV1931" t="s">
        <v>281</v>
      </c>
      <c r="AW1931" t="str">
        <f>_xlfn.XLOOKUP(UNIVERSO[[#This Row],[RUTA-LOCALIDAD D&amp;N]],'[1]Cuota Ruta'!E:E,'[1]Cuota Ruta'!G:G)</f>
        <v>Cargar</v>
      </c>
    </row>
    <row r="1932" spans="1:49" x14ac:dyDescent="0.25">
      <c r="A1932" t="s">
        <v>109</v>
      </c>
      <c r="B1932" t="s">
        <v>49</v>
      </c>
      <c r="C1932" t="s">
        <v>50</v>
      </c>
      <c r="D1932" t="s">
        <v>76</v>
      </c>
      <c r="E1932" t="s">
        <v>140</v>
      </c>
      <c r="F1932" t="s">
        <v>141</v>
      </c>
      <c r="G1932">
        <v>9000009676</v>
      </c>
      <c r="H1932">
        <v>9676</v>
      </c>
      <c r="I1932" t="s">
        <v>6889</v>
      </c>
      <c r="J1932" t="s">
        <v>6890</v>
      </c>
      <c r="K1932" t="s">
        <v>144</v>
      </c>
      <c r="L1932" t="s">
        <v>93</v>
      </c>
      <c r="M1932" t="s">
        <v>93</v>
      </c>
      <c r="N1932" t="s">
        <v>1167</v>
      </c>
      <c r="O1932" t="s">
        <v>1145</v>
      </c>
      <c r="P1932">
        <v>398</v>
      </c>
      <c r="Q1932" t="s">
        <v>1146</v>
      </c>
      <c r="R1932" t="s">
        <v>1146</v>
      </c>
      <c r="S1932" t="s">
        <v>1147</v>
      </c>
      <c r="T1932" t="s">
        <v>1147</v>
      </c>
      <c r="U1932">
        <v>18.489986419677699</v>
      </c>
      <c r="V1932">
        <v>-69.863029479980497</v>
      </c>
      <c r="W1932" t="s">
        <v>1148</v>
      </c>
      <c r="X1932" t="s">
        <v>85</v>
      </c>
      <c r="Y1932" t="s">
        <v>64</v>
      </c>
      <c r="Z1932" t="s">
        <v>99</v>
      </c>
      <c r="AA1932">
        <v>1153000387</v>
      </c>
      <c r="AB1932" t="s">
        <v>116</v>
      </c>
      <c r="AC1932" t="s">
        <v>67</v>
      </c>
      <c r="AD1932">
        <v>18.489987785949481</v>
      </c>
      <c r="AE1932">
        <v>-69.863114485113528</v>
      </c>
      <c r="AF1932" t="s">
        <v>6891</v>
      </c>
      <c r="AG1932" t="s">
        <v>32</v>
      </c>
      <c r="AH1932" t="s">
        <v>48</v>
      </c>
      <c r="AI1932" t="s">
        <v>69</v>
      </c>
      <c r="AJ1932" t="s">
        <v>118</v>
      </c>
      <c r="AK1932" t="s">
        <v>150</v>
      </c>
      <c r="AL1932" t="s">
        <v>140</v>
      </c>
      <c r="AM1932" t="s">
        <v>151</v>
      </c>
      <c r="AN1932">
        <v>6</v>
      </c>
      <c r="AO1932" t="s">
        <v>348</v>
      </c>
      <c r="AP1932">
        <v>35</v>
      </c>
      <c r="AQ1932">
        <v>0</v>
      </c>
      <c r="AR1932" t="s">
        <v>73</v>
      </c>
      <c r="AS1932">
        <v>9000009676</v>
      </c>
      <c r="AU1932">
        <v>6</v>
      </c>
      <c r="AV1932" t="s">
        <v>153</v>
      </c>
      <c r="AW1932" t="str">
        <f>_xlfn.XLOOKUP(UNIVERSO[[#This Row],[RUTA-LOCALIDAD D&amp;N]],'[1]Cuota Ruta'!E:E,'[1]Cuota Ruta'!G:G)</f>
        <v>Cargar</v>
      </c>
    </row>
    <row r="1933" spans="1:49" x14ac:dyDescent="0.25">
      <c r="A1933" t="s">
        <v>48</v>
      </c>
      <c r="B1933" t="s">
        <v>380</v>
      </c>
      <c r="C1933" t="s">
        <v>381</v>
      </c>
      <c r="D1933" t="s">
        <v>76</v>
      </c>
      <c r="E1933" t="s">
        <v>193</v>
      </c>
      <c r="F1933" t="s">
        <v>194</v>
      </c>
      <c r="G1933">
        <v>9000166946</v>
      </c>
      <c r="H1933">
        <v>166946</v>
      </c>
      <c r="I1933" t="s">
        <v>6892</v>
      </c>
      <c r="J1933" t="s">
        <v>6893</v>
      </c>
      <c r="K1933" t="s">
        <v>197</v>
      </c>
      <c r="L1933" t="s">
        <v>193</v>
      </c>
      <c r="M1933" t="s">
        <v>193</v>
      </c>
      <c r="N1933" t="s">
        <v>4084</v>
      </c>
      <c r="O1933" t="s">
        <v>59</v>
      </c>
      <c r="P1933">
        <v>305</v>
      </c>
      <c r="Q1933" t="s">
        <v>2125</v>
      </c>
      <c r="R1933" t="s">
        <v>2125</v>
      </c>
      <c r="S1933" t="s">
        <v>327</v>
      </c>
      <c r="T1933" t="s">
        <v>327</v>
      </c>
      <c r="U1933">
        <v>18.444870000000002</v>
      </c>
      <c r="V1933">
        <v>-69.016210000000001</v>
      </c>
      <c r="W1933" t="s">
        <v>2126</v>
      </c>
      <c r="X1933" t="s">
        <v>63</v>
      </c>
      <c r="Y1933" t="s">
        <v>64</v>
      </c>
      <c r="Z1933" t="s">
        <v>65</v>
      </c>
      <c r="AA1933">
        <v>1160021171</v>
      </c>
      <c r="AB1933" t="s">
        <v>66</v>
      </c>
      <c r="AC1933" t="s">
        <v>67</v>
      </c>
      <c r="AD1933">
        <v>18.444870000000002</v>
      </c>
      <c r="AE1933">
        <v>-69.016210000000001</v>
      </c>
      <c r="AF1933" t="s">
        <v>6894</v>
      </c>
      <c r="AG1933" t="s">
        <v>32</v>
      </c>
      <c r="AH1933" t="s">
        <v>48</v>
      </c>
      <c r="AI1933" t="s">
        <v>87</v>
      </c>
      <c r="AJ1933" t="s">
        <v>1488</v>
      </c>
      <c r="AK1933" t="s">
        <v>330</v>
      </c>
      <c r="AL1933" t="s">
        <v>193</v>
      </c>
      <c r="AM1933" t="s">
        <v>331</v>
      </c>
      <c r="AR1933" t="s">
        <v>91</v>
      </c>
      <c r="AS1933">
        <v>9000166946</v>
      </c>
      <c r="AV1933" t="s">
        <v>206</v>
      </c>
      <c r="AW1933" t="str">
        <f>_xlfn.XLOOKUP(UNIVERSO[[#This Row],[RUTA-LOCALIDAD D&amp;N]],'[1]Cuota Ruta'!E:E,'[1]Cuota Ruta'!G:G)</f>
        <v>Cargar</v>
      </c>
    </row>
    <row r="1934" spans="1:49" x14ac:dyDescent="0.25">
      <c r="A1934" t="s">
        <v>109</v>
      </c>
      <c r="B1934" t="s">
        <v>49</v>
      </c>
      <c r="C1934" t="s">
        <v>50</v>
      </c>
      <c r="D1934" t="s">
        <v>51</v>
      </c>
      <c r="E1934" t="s">
        <v>140</v>
      </c>
      <c r="F1934" t="s">
        <v>141</v>
      </c>
      <c r="G1934">
        <v>9000010240</v>
      </c>
      <c r="H1934">
        <v>10240</v>
      </c>
      <c r="I1934" t="s">
        <v>6895</v>
      </c>
      <c r="J1934" t="s">
        <v>6896</v>
      </c>
      <c r="K1934" t="s">
        <v>144</v>
      </c>
      <c r="L1934" t="s">
        <v>93</v>
      </c>
      <c r="M1934" t="s">
        <v>93</v>
      </c>
      <c r="N1934" t="s">
        <v>1960</v>
      </c>
      <c r="O1934" t="s">
        <v>59</v>
      </c>
      <c r="P1934">
        <v>388</v>
      </c>
      <c r="Q1934" t="s">
        <v>1263</v>
      </c>
      <c r="R1934" t="s">
        <v>1263</v>
      </c>
      <c r="S1934" t="s">
        <v>1137</v>
      </c>
      <c r="T1934" t="s">
        <v>1137</v>
      </c>
      <c r="U1934">
        <v>18.507543563799999</v>
      </c>
      <c r="V1934">
        <v>-69.823234558099998</v>
      </c>
      <c r="W1934" t="s">
        <v>1264</v>
      </c>
      <c r="X1934" t="s">
        <v>85</v>
      </c>
      <c r="Y1934" t="s">
        <v>64</v>
      </c>
      <c r="Z1934" t="s">
        <v>65</v>
      </c>
      <c r="AA1934">
        <v>1153001212</v>
      </c>
      <c r="AB1934" t="s">
        <v>116</v>
      </c>
      <c r="AC1934" t="s">
        <v>67</v>
      </c>
      <c r="AD1934">
        <v>18.507589175202561</v>
      </c>
      <c r="AE1934">
        <v>-69.823168107422021</v>
      </c>
      <c r="AF1934" t="s">
        <v>6897</v>
      </c>
      <c r="AG1934" t="s">
        <v>32</v>
      </c>
      <c r="AH1934" t="s">
        <v>48</v>
      </c>
      <c r="AI1934" t="s">
        <v>69</v>
      </c>
      <c r="AJ1934" t="s">
        <v>118</v>
      </c>
      <c r="AK1934" t="s">
        <v>150</v>
      </c>
      <c r="AL1934" t="s">
        <v>140</v>
      </c>
      <c r="AM1934" t="s">
        <v>151</v>
      </c>
      <c r="AN1934">
        <v>9</v>
      </c>
      <c r="AO1934" t="s">
        <v>139</v>
      </c>
      <c r="AP1934">
        <v>90</v>
      </c>
      <c r="AQ1934">
        <v>0</v>
      </c>
      <c r="AR1934" t="s">
        <v>73</v>
      </c>
      <c r="AS1934">
        <v>9000010240</v>
      </c>
      <c r="AT1934" t="s">
        <v>74</v>
      </c>
      <c r="AU1934">
        <v>9</v>
      </c>
      <c r="AV1934" t="s">
        <v>153</v>
      </c>
      <c r="AW1934" t="str">
        <f>_xlfn.XLOOKUP(UNIVERSO[[#This Row],[RUTA-LOCALIDAD D&amp;N]],'[1]Cuota Ruta'!E:E,'[1]Cuota Ruta'!G:G)</f>
        <v>Cargar</v>
      </c>
    </row>
    <row r="1935" spans="1:49" x14ac:dyDescent="0.25">
      <c r="A1935" t="s">
        <v>48</v>
      </c>
      <c r="B1935" t="s">
        <v>380</v>
      </c>
      <c r="C1935" t="s">
        <v>381</v>
      </c>
      <c r="D1935" t="s">
        <v>76</v>
      </c>
      <c r="E1935" t="s">
        <v>338</v>
      </c>
      <c r="F1935" t="s">
        <v>283</v>
      </c>
      <c r="G1935">
        <v>9000067679</v>
      </c>
      <c r="H1935">
        <v>67679</v>
      </c>
      <c r="I1935" t="s">
        <v>6898</v>
      </c>
      <c r="J1935" t="s">
        <v>6899</v>
      </c>
      <c r="K1935" t="s">
        <v>286</v>
      </c>
      <c r="L1935" t="s">
        <v>338</v>
      </c>
      <c r="M1935" t="s">
        <v>338</v>
      </c>
      <c r="N1935" t="s">
        <v>5516</v>
      </c>
      <c r="O1935" t="s">
        <v>434</v>
      </c>
      <c r="P1935">
        <v>364</v>
      </c>
      <c r="Q1935" t="s">
        <v>1474</v>
      </c>
      <c r="R1935" t="s">
        <v>1474</v>
      </c>
      <c r="S1935" t="s">
        <v>504</v>
      </c>
      <c r="T1935" t="s">
        <v>504</v>
      </c>
      <c r="U1935">
        <v>19.432468414306602</v>
      </c>
      <c r="V1935">
        <v>-70.694503784179702</v>
      </c>
      <c r="W1935" t="s">
        <v>1475</v>
      </c>
      <c r="X1935" t="s">
        <v>85</v>
      </c>
      <c r="Y1935" t="s">
        <v>64</v>
      </c>
      <c r="Z1935" t="s">
        <v>65</v>
      </c>
      <c r="AA1935">
        <v>1151019468</v>
      </c>
      <c r="AB1935" t="s">
        <v>116</v>
      </c>
      <c r="AC1935" t="s">
        <v>67</v>
      </c>
      <c r="AD1935">
        <v>19.43242</v>
      </c>
      <c r="AE1935">
        <v>-70.694429999999997</v>
      </c>
      <c r="AF1935" t="s">
        <v>6900</v>
      </c>
      <c r="AG1935" t="s">
        <v>32</v>
      </c>
      <c r="AH1935" t="s">
        <v>48</v>
      </c>
      <c r="AI1935" t="s">
        <v>87</v>
      </c>
      <c r="AJ1935" t="s">
        <v>101</v>
      </c>
      <c r="AK1935" t="s">
        <v>346</v>
      </c>
      <c r="AL1935" t="s">
        <v>338</v>
      </c>
      <c r="AM1935" t="s">
        <v>347</v>
      </c>
      <c r="AN1935">
        <v>2</v>
      </c>
      <c r="AO1935" t="s">
        <v>245</v>
      </c>
      <c r="AR1935" t="s">
        <v>91</v>
      </c>
      <c r="AS1935">
        <v>9000067679</v>
      </c>
      <c r="AU1935">
        <v>2</v>
      </c>
      <c r="AV1935" t="s">
        <v>349</v>
      </c>
      <c r="AW1935" t="str">
        <f>_xlfn.XLOOKUP(UNIVERSO[[#This Row],[RUTA-LOCALIDAD D&amp;N]],'[1]Cuota Ruta'!E:E,'[1]Cuota Ruta'!G:G)</f>
        <v>Cargar</v>
      </c>
    </row>
    <row r="1936" spans="1:49" x14ac:dyDescent="0.25">
      <c r="A1936" t="s">
        <v>109</v>
      </c>
      <c r="B1936" t="s">
        <v>49</v>
      </c>
      <c r="C1936" t="s">
        <v>50</v>
      </c>
      <c r="D1936" t="s">
        <v>76</v>
      </c>
      <c r="E1936" t="s">
        <v>140</v>
      </c>
      <c r="F1936" t="s">
        <v>141</v>
      </c>
      <c r="G1936">
        <v>9000011442</v>
      </c>
      <c r="H1936">
        <v>11442</v>
      </c>
      <c r="I1936" t="s">
        <v>6901</v>
      </c>
      <c r="J1936" t="s">
        <v>6902</v>
      </c>
      <c r="K1936" t="s">
        <v>144</v>
      </c>
      <c r="L1936" t="s">
        <v>93</v>
      </c>
      <c r="M1936" t="s">
        <v>93</v>
      </c>
      <c r="N1936" t="s">
        <v>186</v>
      </c>
      <c r="O1936" t="s">
        <v>1145</v>
      </c>
      <c r="P1936">
        <v>395</v>
      </c>
      <c r="Q1936" t="s">
        <v>1236</v>
      </c>
      <c r="R1936" t="s">
        <v>1236</v>
      </c>
      <c r="S1936" t="s">
        <v>1147</v>
      </c>
      <c r="T1936" t="s">
        <v>1147</v>
      </c>
      <c r="U1936">
        <v>18.488811492919901</v>
      </c>
      <c r="V1936">
        <v>-69.839775085449205</v>
      </c>
      <c r="W1936" t="s">
        <v>1237</v>
      </c>
      <c r="X1936" t="s">
        <v>85</v>
      </c>
      <c r="Y1936" t="s">
        <v>64</v>
      </c>
      <c r="Z1936" t="s">
        <v>99</v>
      </c>
      <c r="AA1936">
        <v>1153002857</v>
      </c>
      <c r="AB1936" t="s">
        <v>116</v>
      </c>
      <c r="AC1936" t="s">
        <v>67</v>
      </c>
      <c r="AD1936">
        <v>18.488793313963122</v>
      </c>
      <c r="AE1936">
        <v>-69.839775274028668</v>
      </c>
      <c r="AF1936" t="s">
        <v>6903</v>
      </c>
      <c r="AG1936" t="s">
        <v>32</v>
      </c>
      <c r="AH1936" t="s">
        <v>48</v>
      </c>
      <c r="AI1936" t="s">
        <v>69</v>
      </c>
      <c r="AJ1936" t="s">
        <v>118</v>
      </c>
      <c r="AK1936" t="s">
        <v>150</v>
      </c>
      <c r="AL1936" t="s">
        <v>140</v>
      </c>
      <c r="AM1936" t="s">
        <v>151</v>
      </c>
      <c r="AN1936">
        <v>7</v>
      </c>
      <c r="AO1936" t="s">
        <v>423</v>
      </c>
      <c r="AP1936">
        <v>42</v>
      </c>
      <c r="AQ1936">
        <v>0</v>
      </c>
      <c r="AR1936" t="s">
        <v>73</v>
      </c>
      <c r="AS1936">
        <v>9000011442</v>
      </c>
      <c r="AT1936" t="s">
        <v>74</v>
      </c>
      <c r="AU1936">
        <v>7</v>
      </c>
      <c r="AV1936" t="s">
        <v>153</v>
      </c>
      <c r="AW1936" t="str">
        <f>_xlfn.XLOOKUP(UNIVERSO[[#This Row],[RUTA-LOCALIDAD D&amp;N]],'[1]Cuota Ruta'!E:E,'[1]Cuota Ruta'!G:G)</f>
        <v>Cargar</v>
      </c>
    </row>
    <row r="1937" spans="1:49" x14ac:dyDescent="0.25">
      <c r="A1937" t="s">
        <v>48</v>
      </c>
      <c r="B1937" t="s">
        <v>49</v>
      </c>
      <c r="C1937" t="s">
        <v>110</v>
      </c>
      <c r="D1937" t="s">
        <v>76</v>
      </c>
      <c r="E1937" t="s">
        <v>823</v>
      </c>
      <c r="F1937" t="s">
        <v>283</v>
      </c>
      <c r="G1937">
        <v>9000084478</v>
      </c>
      <c r="H1937">
        <v>84478</v>
      </c>
      <c r="I1937" t="s">
        <v>6904</v>
      </c>
      <c r="J1937" t="s">
        <v>6905</v>
      </c>
      <c r="K1937" t="s">
        <v>286</v>
      </c>
      <c r="L1937" t="s">
        <v>826</v>
      </c>
      <c r="M1937" t="s">
        <v>826</v>
      </c>
      <c r="N1937" t="s">
        <v>6906</v>
      </c>
      <c r="O1937" t="s">
        <v>59</v>
      </c>
      <c r="P1937">
        <v>335</v>
      </c>
      <c r="Q1937" t="s">
        <v>6318</v>
      </c>
      <c r="R1937" t="s">
        <v>6318</v>
      </c>
      <c r="S1937" t="s">
        <v>840</v>
      </c>
      <c r="T1937" t="s">
        <v>840</v>
      </c>
      <c r="U1937">
        <v>19.283268</v>
      </c>
      <c r="V1937">
        <v>-70.283737200000004</v>
      </c>
      <c r="W1937" t="s">
        <v>6319</v>
      </c>
      <c r="X1937" t="s">
        <v>85</v>
      </c>
      <c r="Y1937" t="s">
        <v>64</v>
      </c>
      <c r="Z1937" t="s">
        <v>99</v>
      </c>
      <c r="AA1937">
        <v>1154009874</v>
      </c>
      <c r="AB1937" t="s">
        <v>66</v>
      </c>
      <c r="AC1937" t="s">
        <v>67</v>
      </c>
      <c r="AD1937">
        <v>19.283268</v>
      </c>
      <c r="AE1937">
        <v>-70.283737200000004</v>
      </c>
      <c r="AF1937" t="s">
        <v>6907</v>
      </c>
      <c r="AG1937" t="s">
        <v>32</v>
      </c>
      <c r="AH1937" t="s">
        <v>48</v>
      </c>
      <c r="AI1937" t="s">
        <v>87</v>
      </c>
      <c r="AJ1937" t="s">
        <v>101</v>
      </c>
      <c r="AR1937" t="s">
        <v>91</v>
      </c>
      <c r="AS1937">
        <v>9000084478</v>
      </c>
      <c r="AW1937" t="str">
        <f>_xlfn.XLOOKUP(UNIVERSO[[#This Row],[RUTA-LOCALIDAD D&amp;N]],'[1]Cuota Ruta'!E:E,'[1]Cuota Ruta'!G:G)</f>
        <v>Cargar</v>
      </c>
    </row>
    <row r="1938" spans="1:49" x14ac:dyDescent="0.25">
      <c r="A1938" t="s">
        <v>109</v>
      </c>
      <c r="B1938" t="s">
        <v>49</v>
      </c>
      <c r="C1938" t="s">
        <v>50</v>
      </c>
      <c r="D1938" t="s">
        <v>51</v>
      </c>
      <c r="E1938" t="s">
        <v>140</v>
      </c>
      <c r="F1938" t="s">
        <v>141</v>
      </c>
      <c r="G1938">
        <v>9000011857</v>
      </c>
      <c r="H1938">
        <v>11857</v>
      </c>
      <c r="I1938" t="s">
        <v>6908</v>
      </c>
      <c r="J1938" t="s">
        <v>6909</v>
      </c>
      <c r="K1938" t="s">
        <v>144</v>
      </c>
      <c r="L1938" t="s">
        <v>93</v>
      </c>
      <c r="M1938" t="s">
        <v>93</v>
      </c>
      <c r="N1938" t="s">
        <v>156</v>
      </c>
      <c r="O1938" t="s">
        <v>59</v>
      </c>
      <c r="P1938">
        <v>318</v>
      </c>
      <c r="Q1938" t="s">
        <v>157</v>
      </c>
      <c r="R1938" t="s">
        <v>157</v>
      </c>
      <c r="S1938" t="s">
        <v>147</v>
      </c>
      <c r="T1938" t="s">
        <v>147</v>
      </c>
      <c r="U1938">
        <v>18.525568389892602</v>
      </c>
      <c r="V1938">
        <v>-69.826895141601597</v>
      </c>
      <c r="W1938" t="s">
        <v>158</v>
      </c>
      <c r="X1938" t="s">
        <v>85</v>
      </c>
      <c r="Y1938" t="s">
        <v>64</v>
      </c>
      <c r="Z1938" t="s">
        <v>99</v>
      </c>
      <c r="AA1938">
        <v>1153003603</v>
      </c>
      <c r="AB1938" t="s">
        <v>116</v>
      </c>
      <c r="AC1938" t="s">
        <v>67</v>
      </c>
      <c r="AD1938">
        <v>18.525565062298611</v>
      </c>
      <c r="AE1938">
        <v>-69.826926794502185</v>
      </c>
      <c r="AF1938" t="s">
        <v>6910</v>
      </c>
      <c r="AG1938" t="s">
        <v>32</v>
      </c>
      <c r="AH1938" t="s">
        <v>48</v>
      </c>
      <c r="AI1938" t="s">
        <v>69</v>
      </c>
      <c r="AJ1938" t="s">
        <v>118</v>
      </c>
      <c r="AK1938" t="s">
        <v>150</v>
      </c>
      <c r="AL1938" t="s">
        <v>140</v>
      </c>
      <c r="AM1938" t="s">
        <v>151</v>
      </c>
      <c r="AN1938">
        <v>13</v>
      </c>
      <c r="AO1938" t="s">
        <v>169</v>
      </c>
      <c r="AP1938">
        <v>158</v>
      </c>
      <c r="AQ1938">
        <v>0</v>
      </c>
      <c r="AR1938" t="s">
        <v>73</v>
      </c>
      <c r="AS1938">
        <v>9000011857</v>
      </c>
      <c r="AT1938" t="s">
        <v>74</v>
      </c>
      <c r="AU1938">
        <v>13</v>
      </c>
      <c r="AV1938" t="s">
        <v>153</v>
      </c>
      <c r="AW1938" t="str">
        <f>_xlfn.XLOOKUP(UNIVERSO[[#This Row],[RUTA-LOCALIDAD D&amp;N]],'[1]Cuota Ruta'!E:E,'[1]Cuota Ruta'!G:G)</f>
        <v>Cargar</v>
      </c>
    </row>
    <row r="1939" spans="1:49" x14ac:dyDescent="0.25">
      <c r="A1939" t="s">
        <v>48</v>
      </c>
      <c r="B1939" t="s">
        <v>380</v>
      </c>
      <c r="C1939" t="s">
        <v>381</v>
      </c>
      <c r="D1939" t="s">
        <v>76</v>
      </c>
      <c r="E1939" t="s">
        <v>338</v>
      </c>
      <c r="F1939" t="s">
        <v>283</v>
      </c>
      <c r="G1939">
        <v>9000170663</v>
      </c>
      <c r="H1939">
        <v>170663</v>
      </c>
      <c r="I1939" t="s">
        <v>6911</v>
      </c>
      <c r="J1939" t="s">
        <v>6912</v>
      </c>
      <c r="K1939" t="s">
        <v>286</v>
      </c>
      <c r="L1939" t="s">
        <v>338</v>
      </c>
      <c r="M1939" t="s">
        <v>338</v>
      </c>
      <c r="N1939" t="s">
        <v>3442</v>
      </c>
      <c r="O1939" t="s">
        <v>59</v>
      </c>
      <c r="P1939">
        <v>353</v>
      </c>
      <c r="Q1939" t="s">
        <v>721</v>
      </c>
      <c r="R1939" t="s">
        <v>721</v>
      </c>
      <c r="S1939" t="s">
        <v>343</v>
      </c>
      <c r="T1939" t="s">
        <v>343</v>
      </c>
      <c r="U1939">
        <v>19.441485</v>
      </c>
      <c r="V1939">
        <v>-70.733385999999996</v>
      </c>
      <c r="W1939" t="s">
        <v>722</v>
      </c>
      <c r="X1939" t="s">
        <v>63</v>
      </c>
      <c r="Y1939" t="s">
        <v>64</v>
      </c>
      <c r="Z1939" t="s">
        <v>65</v>
      </c>
      <c r="AA1939">
        <v>1151041662</v>
      </c>
      <c r="AB1939" t="s">
        <v>66</v>
      </c>
      <c r="AC1939" t="s">
        <v>67</v>
      </c>
      <c r="AD1939">
        <v>19.441485</v>
      </c>
      <c r="AE1939">
        <v>-70.733385999999996</v>
      </c>
      <c r="AF1939" t="s">
        <v>6913</v>
      </c>
      <c r="AG1939" t="s">
        <v>32</v>
      </c>
      <c r="AH1939" t="s">
        <v>48</v>
      </c>
      <c r="AI1939" t="s">
        <v>87</v>
      </c>
      <c r="AJ1939" t="s">
        <v>1488</v>
      </c>
      <c r="AK1939" t="s">
        <v>346</v>
      </c>
      <c r="AL1939" t="s">
        <v>338</v>
      </c>
      <c r="AM1939" t="s">
        <v>347</v>
      </c>
      <c r="AR1939" t="s">
        <v>91</v>
      </c>
      <c r="AS1939">
        <v>9000170663</v>
      </c>
      <c r="AV1939" t="s">
        <v>349</v>
      </c>
      <c r="AW1939" t="str">
        <f>_xlfn.XLOOKUP(UNIVERSO[[#This Row],[RUTA-LOCALIDAD D&amp;N]],'[1]Cuota Ruta'!E:E,'[1]Cuota Ruta'!G:G)</f>
        <v>Cargar</v>
      </c>
    </row>
    <row r="1940" spans="1:49" x14ac:dyDescent="0.25">
      <c r="A1940" t="s">
        <v>109</v>
      </c>
      <c r="B1940" t="s">
        <v>49</v>
      </c>
      <c r="C1940" t="s">
        <v>50</v>
      </c>
      <c r="D1940" t="s">
        <v>51</v>
      </c>
      <c r="E1940" t="s">
        <v>140</v>
      </c>
      <c r="F1940" t="s">
        <v>141</v>
      </c>
      <c r="G1940">
        <v>9000012024</v>
      </c>
      <c r="H1940">
        <v>12024</v>
      </c>
      <c r="I1940" t="s">
        <v>6914</v>
      </c>
      <c r="J1940" t="s">
        <v>6915</v>
      </c>
      <c r="K1940" t="s">
        <v>144</v>
      </c>
      <c r="L1940" t="s">
        <v>93</v>
      </c>
      <c r="M1940" t="s">
        <v>93</v>
      </c>
      <c r="N1940" t="s">
        <v>6916</v>
      </c>
      <c r="O1940" t="s">
        <v>59</v>
      </c>
      <c r="P1940">
        <v>309</v>
      </c>
      <c r="Q1940" t="s">
        <v>1136</v>
      </c>
      <c r="R1940" t="s">
        <v>1136</v>
      </c>
      <c r="S1940" t="s">
        <v>1137</v>
      </c>
      <c r="T1940" t="s">
        <v>1137</v>
      </c>
      <c r="U1940">
        <v>18.516000202723902</v>
      </c>
      <c r="V1940">
        <v>-69.855984279087593</v>
      </c>
      <c r="W1940" t="s">
        <v>1138</v>
      </c>
      <c r="X1940" t="s">
        <v>85</v>
      </c>
      <c r="Y1940" t="s">
        <v>64</v>
      </c>
      <c r="Z1940" t="s">
        <v>99</v>
      </c>
      <c r="AA1940">
        <v>1153003850</v>
      </c>
      <c r="AB1940" t="s">
        <v>116</v>
      </c>
      <c r="AC1940" t="s">
        <v>67</v>
      </c>
      <c r="AD1940">
        <v>18.51594324354236</v>
      </c>
      <c r="AE1940">
        <v>-69.855970493525263</v>
      </c>
      <c r="AF1940" t="s">
        <v>6917</v>
      </c>
      <c r="AG1940" t="s">
        <v>32</v>
      </c>
      <c r="AH1940" t="s">
        <v>48</v>
      </c>
      <c r="AI1940" t="s">
        <v>69</v>
      </c>
      <c r="AJ1940" t="s">
        <v>118</v>
      </c>
      <c r="AK1940" t="s">
        <v>150</v>
      </c>
      <c r="AL1940" t="s">
        <v>140</v>
      </c>
      <c r="AM1940" t="s">
        <v>151</v>
      </c>
      <c r="AN1940">
        <v>6</v>
      </c>
      <c r="AO1940" t="s">
        <v>348</v>
      </c>
      <c r="AP1940">
        <v>21</v>
      </c>
      <c r="AQ1940">
        <v>0</v>
      </c>
      <c r="AR1940" t="s">
        <v>73</v>
      </c>
      <c r="AS1940">
        <v>9000012024</v>
      </c>
      <c r="AU1940">
        <v>6</v>
      </c>
      <c r="AV1940" t="s">
        <v>153</v>
      </c>
      <c r="AW1940" t="str">
        <f>_xlfn.XLOOKUP(UNIVERSO[[#This Row],[RUTA-LOCALIDAD D&amp;N]],'[1]Cuota Ruta'!E:E,'[1]Cuota Ruta'!G:G)</f>
        <v>Cargar</v>
      </c>
    </row>
    <row r="1941" spans="1:49" x14ac:dyDescent="0.25">
      <c r="A1941" t="s">
        <v>48</v>
      </c>
      <c r="B1941" t="s">
        <v>49</v>
      </c>
      <c r="C1941" t="s">
        <v>50</v>
      </c>
      <c r="D1941" t="s">
        <v>51</v>
      </c>
      <c r="E1941" t="s">
        <v>77</v>
      </c>
      <c r="F1941" t="s">
        <v>53</v>
      </c>
      <c r="G1941">
        <v>9000000212</v>
      </c>
      <c r="H1941">
        <v>212</v>
      </c>
      <c r="I1941" t="s">
        <v>6918</v>
      </c>
      <c r="J1941" t="s">
        <v>6919</v>
      </c>
      <c r="K1941" t="s">
        <v>56</v>
      </c>
      <c r="L1941" t="s">
        <v>93</v>
      </c>
      <c r="M1941" t="s">
        <v>93</v>
      </c>
      <c r="N1941" t="s">
        <v>6920</v>
      </c>
      <c r="O1941" t="s">
        <v>59</v>
      </c>
      <c r="P1941">
        <v>420</v>
      </c>
      <c r="Q1941" t="s">
        <v>872</v>
      </c>
      <c r="R1941" t="s">
        <v>872</v>
      </c>
      <c r="S1941" t="s">
        <v>173</v>
      </c>
      <c r="T1941" t="s">
        <v>173</v>
      </c>
      <c r="U1941">
        <v>18.467981338501001</v>
      </c>
      <c r="V1941">
        <v>-69.988136291503906</v>
      </c>
      <c r="W1941" t="s">
        <v>873</v>
      </c>
      <c r="X1941" t="s">
        <v>63</v>
      </c>
      <c r="Y1941" t="s">
        <v>64</v>
      </c>
      <c r="Z1941" t="s">
        <v>65</v>
      </c>
      <c r="AA1941">
        <v>1169000209</v>
      </c>
      <c r="AB1941" t="s">
        <v>66</v>
      </c>
      <c r="AC1941" t="s">
        <v>67</v>
      </c>
      <c r="AD1941">
        <v>18.467981338501001</v>
      </c>
      <c r="AE1941">
        <v>-69.988136291503906</v>
      </c>
      <c r="AF1941" t="s">
        <v>6921</v>
      </c>
      <c r="AG1941" t="s">
        <v>32</v>
      </c>
      <c r="AH1941" t="s">
        <v>48</v>
      </c>
      <c r="AI1941" t="s">
        <v>87</v>
      </c>
      <c r="AJ1941" t="s">
        <v>101</v>
      </c>
      <c r="AK1941" t="s">
        <v>176</v>
      </c>
      <c r="AL1941" t="s">
        <v>77</v>
      </c>
      <c r="AM1941" t="s">
        <v>177</v>
      </c>
      <c r="AR1941" t="s">
        <v>91</v>
      </c>
      <c r="AS1941">
        <v>9000000212</v>
      </c>
      <c r="AW1941" t="str">
        <f>_xlfn.XLOOKUP(UNIVERSO[[#This Row],[RUTA-LOCALIDAD D&amp;N]],'[1]Cuota Ruta'!E:E,'[1]Cuota Ruta'!G:G)</f>
        <v>Cargar</v>
      </c>
    </row>
    <row r="1942" spans="1:49" x14ac:dyDescent="0.25">
      <c r="A1942" t="s">
        <v>48</v>
      </c>
      <c r="B1942" t="s">
        <v>49</v>
      </c>
      <c r="C1942" t="s">
        <v>50</v>
      </c>
      <c r="D1942" t="s">
        <v>51</v>
      </c>
      <c r="E1942" t="s">
        <v>140</v>
      </c>
      <c r="F1942" t="s">
        <v>141</v>
      </c>
      <c r="G1942">
        <v>9000012991</v>
      </c>
      <c r="H1942">
        <v>12991</v>
      </c>
      <c r="I1942" t="s">
        <v>6922</v>
      </c>
      <c r="J1942" t="s">
        <v>6923</v>
      </c>
      <c r="K1942" t="s">
        <v>144</v>
      </c>
      <c r="L1942" t="s">
        <v>93</v>
      </c>
      <c r="M1942" t="s">
        <v>93</v>
      </c>
      <c r="N1942" t="s">
        <v>186</v>
      </c>
      <c r="O1942" t="s">
        <v>59</v>
      </c>
      <c r="P1942">
        <v>364</v>
      </c>
      <c r="Q1942" t="s">
        <v>1451</v>
      </c>
      <c r="R1942" t="s">
        <v>1451</v>
      </c>
      <c r="S1942" t="s">
        <v>188</v>
      </c>
      <c r="T1942" t="s">
        <v>188</v>
      </c>
      <c r="U1942">
        <v>18.5495281219482</v>
      </c>
      <c r="V1942">
        <v>-69.862373352050795</v>
      </c>
      <c r="W1942" t="s">
        <v>1452</v>
      </c>
      <c r="X1942" t="s">
        <v>85</v>
      </c>
      <c r="Y1942" t="s">
        <v>64</v>
      </c>
      <c r="Z1942" t="s">
        <v>65</v>
      </c>
      <c r="AA1942">
        <v>1153006023</v>
      </c>
      <c r="AB1942" t="s">
        <v>116</v>
      </c>
      <c r="AC1942" t="s">
        <v>67</v>
      </c>
      <c r="AD1942">
        <v>18.549570169999999</v>
      </c>
      <c r="AE1942">
        <v>-69.862331229999995</v>
      </c>
      <c r="AF1942" t="s">
        <v>6924</v>
      </c>
      <c r="AG1942" t="s">
        <v>32</v>
      </c>
      <c r="AH1942" t="s">
        <v>48</v>
      </c>
      <c r="AI1942" t="s">
        <v>69</v>
      </c>
      <c r="AJ1942" t="s">
        <v>69</v>
      </c>
      <c r="AK1942" t="s">
        <v>191</v>
      </c>
      <c r="AL1942" t="s">
        <v>140</v>
      </c>
      <c r="AM1942" t="s">
        <v>192</v>
      </c>
      <c r="AN1942">
        <v>3</v>
      </c>
      <c r="AO1942" t="s">
        <v>484</v>
      </c>
      <c r="AP1942">
        <v>44</v>
      </c>
      <c r="AQ1942">
        <v>0</v>
      </c>
      <c r="AR1942" t="s">
        <v>73</v>
      </c>
      <c r="AS1942">
        <v>9000012991</v>
      </c>
      <c r="AU1942">
        <v>3</v>
      </c>
      <c r="AV1942" t="s">
        <v>153</v>
      </c>
      <c r="AW1942" t="str">
        <f>_xlfn.XLOOKUP(UNIVERSO[[#This Row],[RUTA-LOCALIDAD D&amp;N]],'[1]Cuota Ruta'!E:E,'[1]Cuota Ruta'!G:G)</f>
        <v>Cargar</v>
      </c>
    </row>
    <row r="1943" spans="1:49" x14ac:dyDescent="0.25">
      <c r="A1943" t="s">
        <v>48</v>
      </c>
      <c r="B1943" t="s">
        <v>49</v>
      </c>
      <c r="C1943" t="s">
        <v>50</v>
      </c>
      <c r="D1943" t="s">
        <v>76</v>
      </c>
      <c r="E1943" t="s">
        <v>77</v>
      </c>
      <c r="F1943" t="s">
        <v>53</v>
      </c>
      <c r="G1943">
        <v>9000159139</v>
      </c>
      <c r="H1943">
        <v>159139</v>
      </c>
      <c r="I1943" t="s">
        <v>6925</v>
      </c>
      <c r="J1943" t="s">
        <v>6926</v>
      </c>
      <c r="K1943" t="s">
        <v>56</v>
      </c>
      <c r="L1943" t="s">
        <v>80</v>
      </c>
      <c r="M1943" t="s">
        <v>80</v>
      </c>
      <c r="N1943" t="s">
        <v>81</v>
      </c>
      <c r="O1943" t="s">
        <v>59</v>
      </c>
      <c r="P1943">
        <v>306</v>
      </c>
      <c r="Q1943" t="s">
        <v>82</v>
      </c>
      <c r="R1943" t="s">
        <v>82</v>
      </c>
      <c r="S1943" t="s">
        <v>83</v>
      </c>
      <c r="T1943" t="s">
        <v>83</v>
      </c>
      <c r="U1943">
        <v>18.4404</v>
      </c>
      <c r="V1943">
        <v>-69.968400000000003</v>
      </c>
      <c r="W1943" t="s">
        <v>84</v>
      </c>
      <c r="X1943" t="s">
        <v>85</v>
      </c>
      <c r="Y1943" t="s">
        <v>64</v>
      </c>
      <c r="Z1943" t="s">
        <v>65</v>
      </c>
      <c r="AA1943">
        <v>1169008983</v>
      </c>
      <c r="AB1943" t="s">
        <v>66</v>
      </c>
      <c r="AC1943" t="s">
        <v>67</v>
      </c>
      <c r="AD1943">
        <v>18.4404</v>
      </c>
      <c r="AE1943">
        <v>-69.968400000000003</v>
      </c>
      <c r="AF1943" t="s">
        <v>6927</v>
      </c>
      <c r="AG1943" t="s">
        <v>32</v>
      </c>
      <c r="AH1943" t="s">
        <v>48</v>
      </c>
      <c r="AI1943" t="s">
        <v>87</v>
      </c>
      <c r="AJ1943" t="s">
        <v>88</v>
      </c>
      <c r="AK1943" t="s">
        <v>89</v>
      </c>
      <c r="AL1943" t="s">
        <v>77</v>
      </c>
      <c r="AM1943" t="s">
        <v>90</v>
      </c>
      <c r="AR1943" t="s">
        <v>91</v>
      </c>
      <c r="AS1943">
        <v>9000159139</v>
      </c>
      <c r="AV1943" t="s">
        <v>92</v>
      </c>
      <c r="AW1943" t="str">
        <f>_xlfn.XLOOKUP(UNIVERSO[[#This Row],[RUTA-LOCALIDAD D&amp;N]],'[1]Cuota Ruta'!E:E,'[1]Cuota Ruta'!G:G)</f>
        <v>Cargar</v>
      </c>
    </row>
    <row r="1944" spans="1:49" x14ac:dyDescent="0.25">
      <c r="A1944" t="s">
        <v>48</v>
      </c>
      <c r="B1944" t="s">
        <v>49</v>
      </c>
      <c r="C1944" t="s">
        <v>110</v>
      </c>
      <c r="D1944" t="s">
        <v>51</v>
      </c>
      <c r="E1944" t="s">
        <v>140</v>
      </c>
      <c r="F1944" t="s">
        <v>141</v>
      </c>
      <c r="G1944">
        <v>9000013903</v>
      </c>
      <c r="H1944">
        <v>13903</v>
      </c>
      <c r="I1944" t="s">
        <v>6928</v>
      </c>
      <c r="J1944" t="s">
        <v>6929</v>
      </c>
      <c r="K1944" t="s">
        <v>144</v>
      </c>
      <c r="L1944" t="s">
        <v>93</v>
      </c>
      <c r="M1944" t="s">
        <v>93</v>
      </c>
      <c r="N1944" t="s">
        <v>1510</v>
      </c>
      <c r="O1944" t="s">
        <v>59</v>
      </c>
      <c r="P1944">
        <v>363</v>
      </c>
      <c r="Q1944" t="s">
        <v>619</v>
      </c>
      <c r="R1944" t="s">
        <v>619</v>
      </c>
      <c r="S1944" t="s">
        <v>188</v>
      </c>
      <c r="T1944" t="s">
        <v>188</v>
      </c>
      <c r="U1944">
        <v>18.556822670830599</v>
      </c>
      <c r="V1944">
        <v>-69.894143846299897</v>
      </c>
      <c r="W1944" t="s">
        <v>620</v>
      </c>
      <c r="X1944" t="s">
        <v>85</v>
      </c>
      <c r="Y1944" t="s">
        <v>64</v>
      </c>
      <c r="Z1944" t="s">
        <v>65</v>
      </c>
      <c r="AA1944">
        <v>1153007453</v>
      </c>
      <c r="AB1944" t="s">
        <v>116</v>
      </c>
      <c r="AC1944" t="s">
        <v>67</v>
      </c>
      <c r="AD1944">
        <v>18.55682423</v>
      </c>
      <c r="AE1944">
        <v>-69.894064299999997</v>
      </c>
      <c r="AF1944" t="s">
        <v>6930</v>
      </c>
      <c r="AG1944" t="s">
        <v>32</v>
      </c>
      <c r="AH1944" t="s">
        <v>48</v>
      </c>
      <c r="AI1944" t="s">
        <v>69</v>
      </c>
      <c r="AJ1944" t="s">
        <v>69</v>
      </c>
      <c r="AK1944" t="s">
        <v>191</v>
      </c>
      <c r="AL1944" t="s">
        <v>140</v>
      </c>
      <c r="AM1944" t="s">
        <v>192</v>
      </c>
      <c r="AN1944">
        <v>2</v>
      </c>
      <c r="AO1944" t="s">
        <v>245</v>
      </c>
      <c r="AP1944">
        <v>32</v>
      </c>
      <c r="AQ1944">
        <v>0</v>
      </c>
      <c r="AR1944" t="s">
        <v>73</v>
      </c>
      <c r="AS1944">
        <v>9000013903</v>
      </c>
      <c r="AU1944">
        <v>2</v>
      </c>
      <c r="AV1944" t="s">
        <v>153</v>
      </c>
      <c r="AW1944" t="str">
        <f>_xlfn.XLOOKUP(UNIVERSO[[#This Row],[RUTA-LOCALIDAD D&amp;N]],'[1]Cuota Ruta'!E:E,'[1]Cuota Ruta'!G:G)</f>
        <v>Cargar</v>
      </c>
    </row>
    <row r="1945" spans="1:49" x14ac:dyDescent="0.25">
      <c r="A1945" t="s">
        <v>48</v>
      </c>
      <c r="B1945" t="s">
        <v>49</v>
      </c>
      <c r="C1945" t="s">
        <v>50</v>
      </c>
      <c r="D1945" t="s">
        <v>51</v>
      </c>
      <c r="E1945" t="s">
        <v>77</v>
      </c>
      <c r="F1945" t="s">
        <v>53</v>
      </c>
      <c r="G1945">
        <v>9000000236</v>
      </c>
      <c r="H1945">
        <v>236</v>
      </c>
      <c r="I1945" t="s">
        <v>6931</v>
      </c>
      <c r="J1945" t="s">
        <v>6932</v>
      </c>
      <c r="K1945" t="s">
        <v>56</v>
      </c>
      <c r="L1945" t="s">
        <v>93</v>
      </c>
      <c r="M1945" t="s">
        <v>93</v>
      </c>
      <c r="N1945" t="s">
        <v>6933</v>
      </c>
      <c r="O1945" t="s">
        <v>59</v>
      </c>
      <c r="P1945">
        <v>373</v>
      </c>
      <c r="Q1945" t="s">
        <v>891</v>
      </c>
      <c r="R1945" t="s">
        <v>891</v>
      </c>
      <c r="S1945" t="s">
        <v>173</v>
      </c>
      <c r="T1945" t="s">
        <v>173</v>
      </c>
      <c r="U1945">
        <v>18.455207347869901</v>
      </c>
      <c r="V1945">
        <v>-69.983857154846206</v>
      </c>
      <c r="W1945" t="s">
        <v>892</v>
      </c>
      <c r="X1945" t="s">
        <v>85</v>
      </c>
      <c r="Y1945" t="s">
        <v>64</v>
      </c>
      <c r="Z1945" t="s">
        <v>65</v>
      </c>
      <c r="AA1945">
        <v>1169000242</v>
      </c>
      <c r="AB1945" t="s">
        <v>116</v>
      </c>
      <c r="AC1945" t="s">
        <v>67</v>
      </c>
      <c r="AD1945">
        <v>18.45524833333333</v>
      </c>
      <c r="AE1945">
        <v>-69.983906666666655</v>
      </c>
      <c r="AF1945" t="s">
        <v>6934</v>
      </c>
      <c r="AG1945" t="s">
        <v>32</v>
      </c>
      <c r="AH1945" t="s">
        <v>48</v>
      </c>
      <c r="AI1945" t="s">
        <v>87</v>
      </c>
      <c r="AJ1945" t="s">
        <v>101</v>
      </c>
      <c r="AK1945" t="s">
        <v>176</v>
      </c>
      <c r="AL1945" t="s">
        <v>77</v>
      </c>
      <c r="AM1945" t="s">
        <v>177</v>
      </c>
      <c r="AR1945" t="s">
        <v>91</v>
      </c>
      <c r="AS1945">
        <v>9000000236</v>
      </c>
      <c r="AW1945" t="str">
        <f>_xlfn.XLOOKUP(UNIVERSO[[#This Row],[RUTA-LOCALIDAD D&amp;N]],'[1]Cuota Ruta'!E:E,'[1]Cuota Ruta'!G:G)</f>
        <v>Cargar</v>
      </c>
    </row>
    <row r="1946" spans="1:49" x14ac:dyDescent="0.25">
      <c r="A1946" t="s">
        <v>109</v>
      </c>
      <c r="B1946" t="s">
        <v>49</v>
      </c>
      <c r="C1946" t="s">
        <v>50</v>
      </c>
      <c r="D1946" t="s">
        <v>51</v>
      </c>
      <c r="E1946" t="s">
        <v>140</v>
      </c>
      <c r="F1946" t="s">
        <v>141</v>
      </c>
      <c r="G1946">
        <v>9000014095</v>
      </c>
      <c r="H1946">
        <v>14095</v>
      </c>
      <c r="I1946" t="s">
        <v>6935</v>
      </c>
      <c r="J1946" t="s">
        <v>6936</v>
      </c>
      <c r="K1946" t="s">
        <v>144</v>
      </c>
      <c r="L1946" t="s">
        <v>93</v>
      </c>
      <c r="M1946" t="s">
        <v>93</v>
      </c>
      <c r="N1946" t="s">
        <v>186</v>
      </c>
      <c r="O1946" t="s">
        <v>59</v>
      </c>
      <c r="P1946">
        <v>342</v>
      </c>
      <c r="Q1946" t="s">
        <v>1209</v>
      </c>
      <c r="R1946" t="s">
        <v>1209</v>
      </c>
      <c r="S1946" t="s">
        <v>1137</v>
      </c>
      <c r="T1946" t="s">
        <v>1137</v>
      </c>
      <c r="U1946">
        <v>18.498831067766499</v>
      </c>
      <c r="V1946">
        <v>-69.831250871930806</v>
      </c>
      <c r="W1946" t="s">
        <v>1210</v>
      </c>
      <c r="X1946" t="s">
        <v>85</v>
      </c>
      <c r="Y1946" t="s">
        <v>64</v>
      </c>
      <c r="Z1946" t="s">
        <v>99</v>
      </c>
      <c r="AA1946">
        <v>1153007874</v>
      </c>
      <c r="AB1946" t="s">
        <v>116</v>
      </c>
      <c r="AC1946" t="s">
        <v>67</v>
      </c>
      <c r="AD1946">
        <v>18.498908332959289</v>
      </c>
      <c r="AE1946">
        <v>-69.831261397307131</v>
      </c>
      <c r="AF1946" t="s">
        <v>6937</v>
      </c>
      <c r="AG1946" t="s">
        <v>32</v>
      </c>
      <c r="AH1946" t="s">
        <v>48</v>
      </c>
      <c r="AI1946" t="s">
        <v>69</v>
      </c>
      <c r="AJ1946" t="s">
        <v>118</v>
      </c>
      <c r="AK1946" t="s">
        <v>150</v>
      </c>
      <c r="AL1946" t="s">
        <v>140</v>
      </c>
      <c r="AM1946" t="s">
        <v>151</v>
      </c>
      <c r="AN1946">
        <v>10</v>
      </c>
      <c r="AO1946" t="s">
        <v>228</v>
      </c>
      <c r="AP1946">
        <v>98</v>
      </c>
      <c r="AQ1946">
        <v>0</v>
      </c>
      <c r="AR1946" t="s">
        <v>73</v>
      </c>
      <c r="AS1946">
        <v>9000014095</v>
      </c>
      <c r="AT1946" t="s">
        <v>74</v>
      </c>
      <c r="AU1946">
        <v>10</v>
      </c>
      <c r="AV1946" t="s">
        <v>153</v>
      </c>
      <c r="AW1946" t="str">
        <f>_xlfn.XLOOKUP(UNIVERSO[[#This Row],[RUTA-LOCALIDAD D&amp;N]],'[1]Cuota Ruta'!E:E,'[1]Cuota Ruta'!G:G)</f>
        <v>Cargar</v>
      </c>
    </row>
    <row r="1947" spans="1:49" x14ac:dyDescent="0.25">
      <c r="A1947" t="s">
        <v>48</v>
      </c>
      <c r="B1947" t="s">
        <v>49</v>
      </c>
      <c r="C1947" t="s">
        <v>50</v>
      </c>
      <c r="D1947" t="s">
        <v>51</v>
      </c>
      <c r="E1947" t="s">
        <v>77</v>
      </c>
      <c r="F1947" t="s">
        <v>53</v>
      </c>
      <c r="G1947">
        <v>9000004101</v>
      </c>
      <c r="H1947">
        <v>4101</v>
      </c>
      <c r="I1947" t="s">
        <v>6938</v>
      </c>
      <c r="J1947" t="s">
        <v>6939</v>
      </c>
      <c r="K1947" t="s">
        <v>56</v>
      </c>
      <c r="L1947" t="s">
        <v>93</v>
      </c>
      <c r="M1947" t="s">
        <v>93</v>
      </c>
      <c r="N1947" t="s">
        <v>6279</v>
      </c>
      <c r="O1947" t="s">
        <v>59</v>
      </c>
      <c r="P1947">
        <v>371</v>
      </c>
      <c r="Q1947" t="s">
        <v>420</v>
      </c>
      <c r="R1947" t="s">
        <v>420</v>
      </c>
      <c r="S1947" t="s">
        <v>173</v>
      </c>
      <c r="T1947" t="s">
        <v>173</v>
      </c>
      <c r="U1947">
        <v>18.473927089146201</v>
      </c>
      <c r="V1947">
        <v>-70.007553100585895</v>
      </c>
      <c r="W1947" t="s">
        <v>421</v>
      </c>
      <c r="X1947" t="s">
        <v>85</v>
      </c>
      <c r="Y1947" t="s">
        <v>64</v>
      </c>
      <c r="Z1947" t="s">
        <v>65</v>
      </c>
      <c r="AA1947">
        <v>1169000813</v>
      </c>
      <c r="AB1947" t="s">
        <v>116</v>
      </c>
      <c r="AC1947" t="s">
        <v>67</v>
      </c>
      <c r="AD1947">
        <v>18.473930899999999</v>
      </c>
      <c r="AE1947">
        <v>-70.007508299999998</v>
      </c>
      <c r="AF1947" t="s">
        <v>6940</v>
      </c>
      <c r="AG1947" t="s">
        <v>32</v>
      </c>
      <c r="AH1947" t="s">
        <v>48</v>
      </c>
      <c r="AI1947" t="s">
        <v>87</v>
      </c>
      <c r="AJ1947" t="s">
        <v>101</v>
      </c>
      <c r="AK1947" t="s">
        <v>176</v>
      </c>
      <c r="AL1947" t="s">
        <v>77</v>
      </c>
      <c r="AM1947" t="s">
        <v>177</v>
      </c>
      <c r="AN1947">
        <v>7</v>
      </c>
      <c r="AO1947" t="s">
        <v>423</v>
      </c>
      <c r="AR1947" t="s">
        <v>91</v>
      </c>
      <c r="AS1947">
        <v>9000004101</v>
      </c>
      <c r="AU1947">
        <v>7</v>
      </c>
      <c r="AW1947" t="str">
        <f>_xlfn.XLOOKUP(UNIVERSO[[#This Row],[RUTA-LOCALIDAD D&amp;N]],'[1]Cuota Ruta'!E:E,'[1]Cuota Ruta'!G:G)</f>
        <v>Cargar</v>
      </c>
    </row>
    <row r="1948" spans="1:49" x14ac:dyDescent="0.25">
      <c r="A1948" t="s">
        <v>48</v>
      </c>
      <c r="B1948" t="s">
        <v>49</v>
      </c>
      <c r="C1948" t="s">
        <v>50</v>
      </c>
      <c r="D1948" t="s">
        <v>51</v>
      </c>
      <c r="E1948" t="s">
        <v>140</v>
      </c>
      <c r="F1948" t="s">
        <v>141</v>
      </c>
      <c r="G1948">
        <v>9000014522</v>
      </c>
      <c r="H1948">
        <v>14522</v>
      </c>
      <c r="I1948" t="s">
        <v>6941</v>
      </c>
      <c r="J1948" t="s">
        <v>6942</v>
      </c>
      <c r="K1948" t="s">
        <v>144</v>
      </c>
      <c r="L1948" t="s">
        <v>93</v>
      </c>
      <c r="M1948" t="s">
        <v>93</v>
      </c>
      <c r="N1948" t="s">
        <v>186</v>
      </c>
      <c r="O1948" t="s">
        <v>59</v>
      </c>
      <c r="P1948">
        <v>322</v>
      </c>
      <c r="Q1948" t="s">
        <v>645</v>
      </c>
      <c r="R1948" t="s">
        <v>645</v>
      </c>
      <c r="S1948" t="s">
        <v>188</v>
      </c>
      <c r="T1948" t="s">
        <v>188</v>
      </c>
      <c r="U1948">
        <v>18.543733835220301</v>
      </c>
      <c r="V1948">
        <v>-69.907650947570801</v>
      </c>
      <c r="W1948" t="s">
        <v>646</v>
      </c>
      <c r="X1948" t="s">
        <v>85</v>
      </c>
      <c r="Y1948" t="s">
        <v>64</v>
      </c>
      <c r="Z1948" t="s">
        <v>65</v>
      </c>
      <c r="AA1948">
        <v>1153008593</v>
      </c>
      <c r="AB1948" t="s">
        <v>116</v>
      </c>
      <c r="AC1948" t="s">
        <v>67</v>
      </c>
      <c r="AD1948">
        <v>18.543784120000002</v>
      </c>
      <c r="AE1948">
        <v>-69.907639529999997</v>
      </c>
      <c r="AF1948" t="s">
        <v>6943</v>
      </c>
      <c r="AG1948" t="s">
        <v>32</v>
      </c>
      <c r="AH1948" t="s">
        <v>48</v>
      </c>
      <c r="AI1948" t="s">
        <v>69</v>
      </c>
      <c r="AJ1948" t="s">
        <v>69</v>
      </c>
      <c r="AK1948" t="s">
        <v>191</v>
      </c>
      <c r="AL1948" t="s">
        <v>140</v>
      </c>
      <c r="AM1948" t="s">
        <v>192</v>
      </c>
      <c r="AN1948">
        <v>1</v>
      </c>
      <c r="AO1948" t="s">
        <v>119</v>
      </c>
      <c r="AP1948">
        <v>11</v>
      </c>
      <c r="AQ1948">
        <v>0</v>
      </c>
      <c r="AR1948" t="s">
        <v>73</v>
      </c>
      <c r="AS1948">
        <v>9000014522</v>
      </c>
      <c r="AU1948">
        <v>1</v>
      </c>
      <c r="AV1948" t="s">
        <v>153</v>
      </c>
      <c r="AW1948" t="str">
        <f>_xlfn.XLOOKUP(UNIVERSO[[#This Row],[RUTA-LOCALIDAD D&amp;N]],'[1]Cuota Ruta'!E:E,'[1]Cuota Ruta'!G:G)</f>
        <v>Cargar</v>
      </c>
    </row>
    <row r="1949" spans="1:49" x14ac:dyDescent="0.25">
      <c r="A1949" t="s">
        <v>48</v>
      </c>
      <c r="B1949" t="s">
        <v>49</v>
      </c>
      <c r="C1949" t="s">
        <v>50</v>
      </c>
      <c r="D1949" t="s">
        <v>51</v>
      </c>
      <c r="E1949" t="s">
        <v>77</v>
      </c>
      <c r="F1949" t="s">
        <v>53</v>
      </c>
      <c r="G1949">
        <v>9000008841</v>
      </c>
      <c r="H1949">
        <v>8841</v>
      </c>
      <c r="I1949" t="s">
        <v>6944</v>
      </c>
      <c r="J1949" t="s">
        <v>6945</v>
      </c>
      <c r="K1949" t="s">
        <v>56</v>
      </c>
      <c r="L1949" t="s">
        <v>80</v>
      </c>
      <c r="M1949" t="s">
        <v>80</v>
      </c>
      <c r="N1949" t="s">
        <v>58</v>
      </c>
      <c r="O1949" t="s">
        <v>59</v>
      </c>
      <c r="P1949">
        <v>419</v>
      </c>
      <c r="Q1949" t="s">
        <v>172</v>
      </c>
      <c r="R1949" t="s">
        <v>172</v>
      </c>
      <c r="S1949" t="s">
        <v>173</v>
      </c>
      <c r="T1949" t="s">
        <v>173</v>
      </c>
      <c r="U1949">
        <v>18.48677635</v>
      </c>
      <c r="V1949">
        <v>-69.966926569999998</v>
      </c>
      <c r="W1949" t="s">
        <v>174</v>
      </c>
      <c r="X1949" t="s">
        <v>63</v>
      </c>
      <c r="Y1949" t="s">
        <v>64</v>
      </c>
      <c r="Z1949" t="s">
        <v>65</v>
      </c>
      <c r="AA1949">
        <v>1169006527</v>
      </c>
      <c r="AB1949" t="s">
        <v>116</v>
      </c>
      <c r="AC1949" t="s">
        <v>67</v>
      </c>
      <c r="AD1949">
        <v>18.4868709</v>
      </c>
      <c r="AE1949">
        <v>-69.967053870000001</v>
      </c>
      <c r="AF1949" t="s">
        <v>6946</v>
      </c>
      <c r="AG1949" t="s">
        <v>32</v>
      </c>
      <c r="AH1949" t="s">
        <v>48</v>
      </c>
      <c r="AI1949" t="s">
        <v>87</v>
      </c>
      <c r="AJ1949" t="s">
        <v>101</v>
      </c>
      <c r="AK1949" t="s">
        <v>176</v>
      </c>
      <c r="AL1949" t="s">
        <v>77</v>
      </c>
      <c r="AM1949" t="s">
        <v>177</v>
      </c>
      <c r="AR1949" t="s">
        <v>91</v>
      </c>
      <c r="AS1949">
        <v>9000008841</v>
      </c>
      <c r="AW1949" t="str">
        <f>_xlfn.XLOOKUP(UNIVERSO[[#This Row],[RUTA-LOCALIDAD D&amp;N]],'[1]Cuota Ruta'!E:E,'[1]Cuota Ruta'!G:G)</f>
        <v>Cargar</v>
      </c>
    </row>
    <row r="1950" spans="1:49" x14ac:dyDescent="0.25">
      <c r="A1950" t="s">
        <v>48</v>
      </c>
      <c r="B1950" t="s">
        <v>49</v>
      </c>
      <c r="C1950" t="s">
        <v>50</v>
      </c>
      <c r="D1950" t="s">
        <v>51</v>
      </c>
      <c r="E1950" t="s">
        <v>140</v>
      </c>
      <c r="F1950" t="s">
        <v>141</v>
      </c>
      <c r="G1950">
        <v>9000014691</v>
      </c>
      <c r="H1950">
        <v>14691</v>
      </c>
      <c r="I1950" t="s">
        <v>6947</v>
      </c>
      <c r="J1950" t="s">
        <v>6948</v>
      </c>
      <c r="K1950" t="s">
        <v>144</v>
      </c>
      <c r="L1950" t="s">
        <v>93</v>
      </c>
      <c r="M1950" t="s">
        <v>93</v>
      </c>
      <c r="N1950" t="s">
        <v>186</v>
      </c>
      <c r="O1950" t="s">
        <v>59</v>
      </c>
      <c r="P1950">
        <v>324</v>
      </c>
      <c r="Q1950" t="s">
        <v>187</v>
      </c>
      <c r="R1950" t="s">
        <v>187</v>
      </c>
      <c r="S1950" t="s">
        <v>188</v>
      </c>
      <c r="T1950" t="s">
        <v>188</v>
      </c>
      <c r="U1950">
        <v>18.558465957641602</v>
      </c>
      <c r="V1950">
        <v>-69.909240722656307</v>
      </c>
      <c r="W1950" t="s">
        <v>189</v>
      </c>
      <c r="X1950" t="s">
        <v>85</v>
      </c>
      <c r="Y1950" t="s">
        <v>64</v>
      </c>
      <c r="Z1950" t="s">
        <v>65</v>
      </c>
      <c r="AA1950">
        <v>1153008871</v>
      </c>
      <c r="AB1950" t="s">
        <v>116</v>
      </c>
      <c r="AC1950" t="s">
        <v>67</v>
      </c>
      <c r="AD1950">
        <v>18.561721899999998</v>
      </c>
      <c r="AE1950">
        <v>-69.915764100000004</v>
      </c>
      <c r="AF1950" t="s">
        <v>6949</v>
      </c>
      <c r="AG1950" t="s">
        <v>32</v>
      </c>
      <c r="AH1950" t="s">
        <v>48</v>
      </c>
      <c r="AI1950" t="s">
        <v>69</v>
      </c>
      <c r="AJ1950" t="s">
        <v>69</v>
      </c>
      <c r="AK1950" t="s">
        <v>191</v>
      </c>
      <c r="AL1950" t="s">
        <v>140</v>
      </c>
      <c r="AM1950" t="s">
        <v>192</v>
      </c>
      <c r="AN1950">
        <v>1</v>
      </c>
      <c r="AO1950" t="s">
        <v>119</v>
      </c>
      <c r="AP1950">
        <v>17</v>
      </c>
      <c r="AQ1950">
        <v>0</v>
      </c>
      <c r="AR1950" t="s">
        <v>73</v>
      </c>
      <c r="AS1950">
        <v>9000014691</v>
      </c>
      <c r="AU1950">
        <v>1</v>
      </c>
      <c r="AV1950" t="s">
        <v>153</v>
      </c>
      <c r="AW1950" t="str">
        <f>_xlfn.XLOOKUP(UNIVERSO[[#This Row],[RUTA-LOCALIDAD D&amp;N]],'[1]Cuota Ruta'!E:E,'[1]Cuota Ruta'!G:G)</f>
        <v>Cargar</v>
      </c>
    </row>
    <row r="1951" spans="1:49" x14ac:dyDescent="0.25">
      <c r="A1951" t="s">
        <v>48</v>
      </c>
      <c r="B1951" t="s">
        <v>49</v>
      </c>
      <c r="C1951" t="s">
        <v>50</v>
      </c>
      <c r="D1951" t="s">
        <v>51</v>
      </c>
      <c r="E1951" t="s">
        <v>193</v>
      </c>
      <c r="F1951" t="s">
        <v>194</v>
      </c>
      <c r="G1951">
        <v>9000044428</v>
      </c>
      <c r="H1951">
        <v>44428</v>
      </c>
      <c r="I1951" t="s">
        <v>6950</v>
      </c>
      <c r="J1951" t="s">
        <v>6951</v>
      </c>
      <c r="K1951" t="s">
        <v>197</v>
      </c>
      <c r="L1951" t="s">
        <v>180</v>
      </c>
      <c r="M1951" t="s">
        <v>180</v>
      </c>
      <c r="N1951" t="s">
        <v>58</v>
      </c>
      <c r="O1951" t="s">
        <v>59</v>
      </c>
      <c r="P1951">
        <v>319</v>
      </c>
      <c r="Q1951" t="s">
        <v>2484</v>
      </c>
      <c r="R1951" t="s">
        <v>2484</v>
      </c>
      <c r="S1951" t="s">
        <v>1016</v>
      </c>
      <c r="T1951" t="s">
        <v>1016</v>
      </c>
      <c r="U1951">
        <v>18.6008186340332</v>
      </c>
      <c r="V1951">
        <v>-68.704858398437494</v>
      </c>
      <c r="W1951" t="s">
        <v>2485</v>
      </c>
      <c r="X1951" t="s">
        <v>63</v>
      </c>
      <c r="Y1951" t="s">
        <v>64</v>
      </c>
      <c r="Z1951" t="s">
        <v>65</v>
      </c>
      <c r="AA1951">
        <v>1160009145</v>
      </c>
      <c r="AB1951" t="s">
        <v>66</v>
      </c>
      <c r="AC1951" t="s">
        <v>67</v>
      </c>
      <c r="AD1951">
        <v>18.6008186340332</v>
      </c>
      <c r="AE1951">
        <v>-68.704858398437494</v>
      </c>
      <c r="AF1951" t="s">
        <v>6952</v>
      </c>
      <c r="AG1951" t="s">
        <v>32</v>
      </c>
      <c r="AH1951" t="s">
        <v>48</v>
      </c>
      <c r="AI1951" t="s">
        <v>87</v>
      </c>
      <c r="AJ1951" t="s">
        <v>101</v>
      </c>
      <c r="AK1951" t="s">
        <v>235</v>
      </c>
      <c r="AL1951" t="s">
        <v>193</v>
      </c>
      <c r="AM1951" t="s">
        <v>236</v>
      </c>
      <c r="AR1951" t="s">
        <v>91</v>
      </c>
      <c r="AS1951">
        <v>9000044428</v>
      </c>
      <c r="AV1951" t="s">
        <v>75</v>
      </c>
      <c r="AW1951" t="str">
        <f>_xlfn.XLOOKUP(UNIVERSO[[#This Row],[RUTA-LOCALIDAD D&amp;N]],'[1]Cuota Ruta'!E:E,'[1]Cuota Ruta'!G:G)</f>
        <v>Cargar</v>
      </c>
    </row>
    <row r="1952" spans="1:49" x14ac:dyDescent="0.25">
      <c r="A1952" t="s">
        <v>48</v>
      </c>
      <c r="B1952" t="s">
        <v>49</v>
      </c>
      <c r="C1952" t="s">
        <v>50</v>
      </c>
      <c r="D1952" t="s">
        <v>51</v>
      </c>
      <c r="E1952" t="s">
        <v>338</v>
      </c>
      <c r="F1952" t="s">
        <v>283</v>
      </c>
      <c r="G1952">
        <v>9000017417</v>
      </c>
      <c r="H1952">
        <v>17417</v>
      </c>
      <c r="I1952" t="s">
        <v>6953</v>
      </c>
      <c r="J1952" t="s">
        <v>6954</v>
      </c>
      <c r="K1952" t="s">
        <v>286</v>
      </c>
      <c r="L1952" t="s">
        <v>338</v>
      </c>
      <c r="M1952" t="s">
        <v>338</v>
      </c>
      <c r="N1952" t="s">
        <v>253</v>
      </c>
      <c r="O1952" t="s">
        <v>59</v>
      </c>
      <c r="P1952">
        <v>303</v>
      </c>
      <c r="Q1952" t="s">
        <v>675</v>
      </c>
      <c r="R1952" t="s">
        <v>675</v>
      </c>
      <c r="S1952" t="s">
        <v>676</v>
      </c>
      <c r="T1952" t="s">
        <v>676</v>
      </c>
      <c r="U1952">
        <v>19.458767318725599</v>
      </c>
      <c r="V1952">
        <v>-70.713290405273398</v>
      </c>
      <c r="W1952" t="s">
        <v>677</v>
      </c>
      <c r="X1952" t="s">
        <v>63</v>
      </c>
      <c r="Y1952" t="s">
        <v>64</v>
      </c>
      <c r="Z1952" t="s">
        <v>65</v>
      </c>
      <c r="AA1952">
        <v>1151001484</v>
      </c>
      <c r="AB1952" t="s">
        <v>116</v>
      </c>
      <c r="AC1952" t="s">
        <v>67</v>
      </c>
      <c r="AD1952">
        <v>19.458713333333328</v>
      </c>
      <c r="AE1952">
        <v>-70.713198333333338</v>
      </c>
      <c r="AF1952" t="s">
        <v>6955</v>
      </c>
      <c r="AG1952" t="s">
        <v>32</v>
      </c>
      <c r="AH1952" t="s">
        <v>48</v>
      </c>
      <c r="AI1952" t="s">
        <v>69</v>
      </c>
      <c r="AJ1952" t="s">
        <v>69</v>
      </c>
      <c r="AK1952" t="s">
        <v>346</v>
      </c>
      <c r="AL1952" t="s">
        <v>338</v>
      </c>
      <c r="AM1952" t="s">
        <v>347</v>
      </c>
      <c r="AN1952">
        <v>2</v>
      </c>
      <c r="AO1952" t="s">
        <v>245</v>
      </c>
      <c r="AP1952">
        <v>30</v>
      </c>
      <c r="AQ1952">
        <v>0</v>
      </c>
      <c r="AR1952" t="s">
        <v>73</v>
      </c>
      <c r="AS1952">
        <v>9000017417</v>
      </c>
      <c r="AT1952" t="s">
        <v>74</v>
      </c>
      <c r="AU1952">
        <v>2</v>
      </c>
      <c r="AV1952" t="s">
        <v>349</v>
      </c>
      <c r="AW1952" t="str">
        <f>_xlfn.XLOOKUP(UNIVERSO[[#This Row],[RUTA-LOCALIDAD D&amp;N]],'[1]Cuota Ruta'!E:E,'[1]Cuota Ruta'!G:G)</f>
        <v>Cargar</v>
      </c>
    </row>
    <row r="1953" spans="1:49" x14ac:dyDescent="0.25">
      <c r="A1953" t="s">
        <v>48</v>
      </c>
      <c r="B1953" t="s">
        <v>49</v>
      </c>
      <c r="C1953" t="s">
        <v>50</v>
      </c>
      <c r="D1953" t="s">
        <v>51</v>
      </c>
      <c r="E1953" t="s">
        <v>140</v>
      </c>
      <c r="F1953" t="s">
        <v>141</v>
      </c>
      <c r="G1953">
        <v>9000112768</v>
      </c>
      <c r="H1953">
        <v>112768</v>
      </c>
      <c r="I1953" t="s">
        <v>6956</v>
      </c>
      <c r="J1953" t="s">
        <v>6957</v>
      </c>
      <c r="K1953" t="s">
        <v>144</v>
      </c>
      <c r="L1953" t="s">
        <v>93</v>
      </c>
      <c r="M1953" t="s">
        <v>93</v>
      </c>
      <c r="N1953" t="s">
        <v>1924</v>
      </c>
      <c r="O1953" t="s">
        <v>59</v>
      </c>
      <c r="P1953">
        <v>318</v>
      </c>
      <c r="Q1953" t="s">
        <v>157</v>
      </c>
      <c r="R1953" t="s">
        <v>157</v>
      </c>
      <c r="S1953" t="s">
        <v>147</v>
      </c>
      <c r="T1953" t="s">
        <v>147</v>
      </c>
      <c r="U1953">
        <v>18.536546707199999</v>
      </c>
      <c r="V1953">
        <v>-69.820068359399997</v>
      </c>
      <c r="W1953" t="s">
        <v>158</v>
      </c>
      <c r="X1953" t="s">
        <v>85</v>
      </c>
      <c r="Y1953" t="s">
        <v>64</v>
      </c>
      <c r="Z1953" t="s">
        <v>65</v>
      </c>
      <c r="AA1953">
        <v>1153019769</v>
      </c>
      <c r="AB1953" t="s">
        <v>66</v>
      </c>
      <c r="AC1953" t="s">
        <v>67</v>
      </c>
      <c r="AD1953">
        <v>18.536546707199999</v>
      </c>
      <c r="AE1953">
        <v>-69.820068359399997</v>
      </c>
      <c r="AF1953" t="s">
        <v>6958</v>
      </c>
      <c r="AG1953" t="s">
        <v>32</v>
      </c>
      <c r="AH1953" t="s">
        <v>48</v>
      </c>
      <c r="AI1953" t="s">
        <v>87</v>
      </c>
      <c r="AJ1953" t="s">
        <v>101</v>
      </c>
      <c r="AK1953" t="s">
        <v>150</v>
      </c>
      <c r="AL1953" t="s">
        <v>140</v>
      </c>
      <c r="AM1953" t="s">
        <v>151</v>
      </c>
      <c r="AR1953" t="s">
        <v>91</v>
      </c>
      <c r="AS1953">
        <v>9000112768</v>
      </c>
      <c r="AV1953" t="s">
        <v>153</v>
      </c>
      <c r="AW1953" t="str">
        <f>_xlfn.XLOOKUP(UNIVERSO[[#This Row],[RUTA-LOCALIDAD D&amp;N]],'[1]Cuota Ruta'!E:E,'[1]Cuota Ruta'!G:G)</f>
        <v>Cargar</v>
      </c>
    </row>
    <row r="1954" spans="1:49" x14ac:dyDescent="0.25">
      <c r="A1954" t="s">
        <v>48</v>
      </c>
      <c r="B1954" t="s">
        <v>49</v>
      </c>
      <c r="C1954" t="s">
        <v>110</v>
      </c>
      <c r="D1954" t="s">
        <v>51</v>
      </c>
      <c r="E1954" t="s">
        <v>338</v>
      </c>
      <c r="F1954" t="s">
        <v>283</v>
      </c>
      <c r="G1954">
        <v>9000017664</v>
      </c>
      <c r="H1954">
        <v>17664</v>
      </c>
      <c r="I1954" t="s">
        <v>6959</v>
      </c>
      <c r="J1954" t="s">
        <v>6960</v>
      </c>
      <c r="K1954" t="s">
        <v>286</v>
      </c>
      <c r="L1954" t="s">
        <v>338</v>
      </c>
      <c r="M1954" t="s">
        <v>338</v>
      </c>
      <c r="N1954" t="s">
        <v>253</v>
      </c>
      <c r="O1954" t="s">
        <v>59</v>
      </c>
      <c r="P1954">
        <v>312</v>
      </c>
      <c r="Q1954" t="s">
        <v>1548</v>
      </c>
      <c r="R1954" t="s">
        <v>1548</v>
      </c>
      <c r="S1954" t="s">
        <v>665</v>
      </c>
      <c r="T1954" t="s">
        <v>665</v>
      </c>
      <c r="U1954">
        <v>19.493124485015901</v>
      </c>
      <c r="V1954">
        <v>-70.612451553344698</v>
      </c>
      <c r="W1954" t="s">
        <v>1549</v>
      </c>
      <c r="X1954" t="s">
        <v>63</v>
      </c>
      <c r="Y1954" t="s">
        <v>64</v>
      </c>
      <c r="Z1954" t="s">
        <v>65</v>
      </c>
      <c r="AA1954">
        <v>1151001965</v>
      </c>
      <c r="AB1954" t="s">
        <v>116</v>
      </c>
      <c r="AC1954" t="s">
        <v>67</v>
      </c>
      <c r="AD1954">
        <v>19.491834399999998</v>
      </c>
      <c r="AE1954">
        <v>-70.615544799999995</v>
      </c>
      <c r="AF1954" t="s">
        <v>1733</v>
      </c>
      <c r="AG1954" t="s">
        <v>32</v>
      </c>
      <c r="AH1954" t="s">
        <v>48</v>
      </c>
      <c r="AI1954" t="s">
        <v>69</v>
      </c>
      <c r="AJ1954" t="s">
        <v>69</v>
      </c>
      <c r="AK1954" t="s">
        <v>408</v>
      </c>
      <c r="AL1954" t="s">
        <v>338</v>
      </c>
      <c r="AM1954" t="s">
        <v>409</v>
      </c>
      <c r="AN1954">
        <v>4</v>
      </c>
      <c r="AO1954" t="s">
        <v>280</v>
      </c>
      <c r="AP1954">
        <v>64</v>
      </c>
      <c r="AQ1954">
        <v>0</v>
      </c>
      <c r="AR1954" t="s">
        <v>73</v>
      </c>
      <c r="AS1954">
        <v>9000017664</v>
      </c>
      <c r="AT1954" t="s">
        <v>74</v>
      </c>
      <c r="AU1954">
        <v>4</v>
      </c>
      <c r="AV1954" t="s">
        <v>410</v>
      </c>
      <c r="AW1954" t="str">
        <f>_xlfn.XLOOKUP(UNIVERSO[[#This Row],[RUTA-LOCALIDAD D&amp;N]],'[1]Cuota Ruta'!E:E,'[1]Cuota Ruta'!G:G)</f>
        <v>Cargar</v>
      </c>
    </row>
    <row r="1955" spans="1:49" x14ac:dyDescent="0.25">
      <c r="A1955" t="s">
        <v>48</v>
      </c>
      <c r="B1955" t="s">
        <v>49</v>
      </c>
      <c r="C1955" t="s">
        <v>50</v>
      </c>
      <c r="D1955" t="s">
        <v>124</v>
      </c>
      <c r="E1955" t="s">
        <v>485</v>
      </c>
      <c r="F1955" t="s">
        <v>283</v>
      </c>
      <c r="G1955">
        <v>9000160837</v>
      </c>
      <c r="H1955">
        <v>160837</v>
      </c>
      <c r="I1955" t="s">
        <v>6961</v>
      </c>
      <c r="J1955" t="s">
        <v>6962</v>
      </c>
      <c r="K1955" t="s">
        <v>286</v>
      </c>
      <c r="L1955" t="s">
        <v>1496</v>
      </c>
      <c r="M1955" t="s">
        <v>1496</v>
      </c>
      <c r="N1955" t="s">
        <v>6963</v>
      </c>
      <c r="O1955" t="s">
        <v>59</v>
      </c>
      <c r="P1955">
        <v>342</v>
      </c>
      <c r="Q1955" t="s">
        <v>2586</v>
      </c>
      <c r="R1955" t="s">
        <v>2586</v>
      </c>
      <c r="S1955" t="s">
        <v>1050</v>
      </c>
      <c r="T1955" t="s">
        <v>1050</v>
      </c>
      <c r="U1955">
        <v>19.435542000000002</v>
      </c>
      <c r="V1955">
        <v>-71.475513000000007</v>
      </c>
      <c r="W1955" t="s">
        <v>2587</v>
      </c>
      <c r="X1955" t="s">
        <v>63</v>
      </c>
      <c r="Y1955" t="s">
        <v>64</v>
      </c>
      <c r="Z1955" t="s">
        <v>65</v>
      </c>
      <c r="AA1955">
        <v>1158011312</v>
      </c>
      <c r="AB1955" t="s">
        <v>66</v>
      </c>
      <c r="AC1955" t="s">
        <v>67</v>
      </c>
      <c r="AD1955">
        <v>19.435542000000002</v>
      </c>
      <c r="AE1955">
        <v>-71.475513000000007</v>
      </c>
      <c r="AF1955" t="s">
        <v>6964</v>
      </c>
      <c r="AG1955" t="s">
        <v>32</v>
      </c>
      <c r="AH1955" t="s">
        <v>48</v>
      </c>
      <c r="AI1955" t="s">
        <v>87</v>
      </c>
      <c r="AJ1955" t="s">
        <v>101</v>
      </c>
      <c r="AK1955" t="s">
        <v>494</v>
      </c>
      <c r="AL1955" t="s">
        <v>485</v>
      </c>
      <c r="AM1955" t="s">
        <v>495</v>
      </c>
      <c r="AR1955" t="s">
        <v>91</v>
      </c>
      <c r="AS1955">
        <v>9000160837</v>
      </c>
      <c r="AV1955" t="s">
        <v>349</v>
      </c>
      <c r="AW1955" t="str">
        <f>_xlfn.XLOOKUP(UNIVERSO[[#This Row],[RUTA-LOCALIDAD D&amp;N]],'[1]Cuota Ruta'!E:E,'[1]Cuota Ruta'!G:G)</f>
        <v>Cargar</v>
      </c>
    </row>
    <row r="1956" spans="1:49" x14ac:dyDescent="0.25">
      <c r="A1956" t="s">
        <v>48</v>
      </c>
      <c r="B1956" t="s">
        <v>49</v>
      </c>
      <c r="C1956" t="s">
        <v>50</v>
      </c>
      <c r="D1956" t="s">
        <v>51</v>
      </c>
      <c r="E1956" t="s">
        <v>338</v>
      </c>
      <c r="F1956" t="s">
        <v>283</v>
      </c>
      <c r="G1956">
        <v>9000018000</v>
      </c>
      <c r="H1956">
        <v>18000</v>
      </c>
      <c r="I1956" t="s">
        <v>6965</v>
      </c>
      <c r="J1956" t="s">
        <v>6966</v>
      </c>
      <c r="K1956" t="s">
        <v>286</v>
      </c>
      <c r="L1956" t="s">
        <v>338</v>
      </c>
      <c r="M1956" t="s">
        <v>338</v>
      </c>
      <c r="N1956" t="s">
        <v>253</v>
      </c>
      <c r="O1956" t="s">
        <v>59</v>
      </c>
      <c r="P1956">
        <v>376</v>
      </c>
      <c r="Q1956" t="s">
        <v>404</v>
      </c>
      <c r="R1956" t="s">
        <v>404</v>
      </c>
      <c r="S1956" t="s">
        <v>405</v>
      </c>
      <c r="T1956" t="s">
        <v>405</v>
      </c>
      <c r="U1956">
        <v>19.397242682320702</v>
      </c>
      <c r="V1956">
        <v>-70.530291966029594</v>
      </c>
      <c r="W1956" t="s">
        <v>406</v>
      </c>
      <c r="X1956" t="s">
        <v>63</v>
      </c>
      <c r="Y1956" t="s">
        <v>64</v>
      </c>
      <c r="Z1956" t="s">
        <v>65</v>
      </c>
      <c r="AA1956">
        <v>1151002448</v>
      </c>
      <c r="AB1956" t="s">
        <v>116</v>
      </c>
      <c r="AC1956" t="s">
        <v>67</v>
      </c>
      <c r="AD1956">
        <v>19.397243333333329</v>
      </c>
      <c r="AE1956">
        <v>-70.530259999999998</v>
      </c>
      <c r="AF1956" t="s">
        <v>6967</v>
      </c>
      <c r="AG1956" t="s">
        <v>32</v>
      </c>
      <c r="AH1956" t="s">
        <v>48</v>
      </c>
      <c r="AI1956" t="s">
        <v>69</v>
      </c>
      <c r="AJ1956" t="s">
        <v>69</v>
      </c>
      <c r="AK1956" t="s">
        <v>697</v>
      </c>
      <c r="AL1956" t="s">
        <v>338</v>
      </c>
      <c r="AM1956" t="s">
        <v>698</v>
      </c>
      <c r="AN1956">
        <v>7</v>
      </c>
      <c r="AO1956" t="s">
        <v>423</v>
      </c>
      <c r="AP1956">
        <v>7</v>
      </c>
      <c r="AQ1956">
        <v>0</v>
      </c>
      <c r="AR1956" t="s">
        <v>73</v>
      </c>
      <c r="AS1956">
        <v>9000018000</v>
      </c>
      <c r="AU1956">
        <v>7</v>
      </c>
      <c r="AV1956" t="s">
        <v>410</v>
      </c>
      <c r="AW1956" t="str">
        <f>_xlfn.XLOOKUP(UNIVERSO[[#This Row],[RUTA-LOCALIDAD D&amp;N]],'[1]Cuota Ruta'!E:E,'[1]Cuota Ruta'!G:G)</f>
        <v>Cargar</v>
      </c>
    </row>
    <row r="1957" spans="1:49" x14ac:dyDescent="0.25">
      <c r="A1957" t="s">
        <v>48</v>
      </c>
      <c r="B1957" t="s">
        <v>49</v>
      </c>
      <c r="C1957" t="s">
        <v>50</v>
      </c>
      <c r="D1957" t="s">
        <v>51</v>
      </c>
      <c r="E1957" t="s">
        <v>917</v>
      </c>
      <c r="F1957" t="s">
        <v>283</v>
      </c>
      <c r="G1957">
        <v>9000164392</v>
      </c>
      <c r="H1957">
        <v>164392</v>
      </c>
      <c r="I1957" t="s">
        <v>6968</v>
      </c>
      <c r="J1957" t="s">
        <v>6969</v>
      </c>
      <c r="K1957" t="s">
        <v>286</v>
      </c>
      <c r="L1957" t="s">
        <v>917</v>
      </c>
      <c r="M1957" t="s">
        <v>917</v>
      </c>
      <c r="N1957" t="s">
        <v>920</v>
      </c>
      <c r="O1957" t="s">
        <v>59</v>
      </c>
      <c r="P1957">
        <v>305</v>
      </c>
      <c r="Q1957" t="s">
        <v>2740</v>
      </c>
      <c r="R1957" t="s">
        <v>2740</v>
      </c>
      <c r="S1957" t="s">
        <v>922</v>
      </c>
      <c r="T1957" t="s">
        <v>922</v>
      </c>
      <c r="U1957">
        <v>19.734726999999999</v>
      </c>
      <c r="V1957">
        <v>-70.602380999999994</v>
      </c>
      <c r="W1957" t="s">
        <v>2741</v>
      </c>
      <c r="X1957" t="s">
        <v>85</v>
      </c>
      <c r="Y1957" t="s">
        <v>64</v>
      </c>
      <c r="Z1957" t="s">
        <v>65</v>
      </c>
      <c r="AA1957">
        <v>1156011531</v>
      </c>
      <c r="AB1957" t="s">
        <v>66</v>
      </c>
      <c r="AC1957" t="s">
        <v>67</v>
      </c>
      <c r="AD1957">
        <v>19.734726999999999</v>
      </c>
      <c r="AE1957">
        <v>-70.602380999999994</v>
      </c>
      <c r="AF1957" t="s">
        <v>6970</v>
      </c>
      <c r="AG1957" t="s">
        <v>32</v>
      </c>
      <c r="AH1957" t="s">
        <v>48</v>
      </c>
      <c r="AI1957" t="s">
        <v>87</v>
      </c>
      <c r="AJ1957" t="s">
        <v>101</v>
      </c>
      <c r="AK1957" t="s">
        <v>925</v>
      </c>
      <c r="AL1957" t="s">
        <v>917</v>
      </c>
      <c r="AM1957" t="s">
        <v>926</v>
      </c>
      <c r="AR1957" t="s">
        <v>91</v>
      </c>
      <c r="AS1957">
        <v>9000164392</v>
      </c>
      <c r="AV1957" t="s">
        <v>267</v>
      </c>
      <c r="AW1957" t="str">
        <f>_xlfn.XLOOKUP(UNIVERSO[[#This Row],[RUTA-LOCALIDAD D&amp;N]],'[1]Cuota Ruta'!E:E,'[1]Cuota Ruta'!G:G)</f>
        <v>Cargar</v>
      </c>
    </row>
    <row r="1958" spans="1:49" x14ac:dyDescent="0.25">
      <c r="A1958" t="s">
        <v>48</v>
      </c>
      <c r="B1958" t="s">
        <v>380</v>
      </c>
      <c r="C1958" t="s">
        <v>381</v>
      </c>
      <c r="D1958" t="s">
        <v>51</v>
      </c>
      <c r="E1958" t="s">
        <v>338</v>
      </c>
      <c r="F1958" t="s">
        <v>283</v>
      </c>
      <c r="G1958">
        <v>9000018511</v>
      </c>
      <c r="H1958">
        <v>18511</v>
      </c>
      <c r="I1958" t="s">
        <v>6971</v>
      </c>
      <c r="J1958" t="s">
        <v>6972</v>
      </c>
      <c r="K1958" t="s">
        <v>286</v>
      </c>
      <c r="L1958" t="s">
        <v>338</v>
      </c>
      <c r="M1958" t="s">
        <v>338</v>
      </c>
      <c r="N1958" t="s">
        <v>253</v>
      </c>
      <c r="O1958" t="s">
        <v>434</v>
      </c>
      <c r="P1958">
        <v>366</v>
      </c>
      <c r="Q1958" t="s">
        <v>503</v>
      </c>
      <c r="R1958" t="s">
        <v>503</v>
      </c>
      <c r="S1958" t="s">
        <v>504</v>
      </c>
      <c r="T1958" t="s">
        <v>504</v>
      </c>
      <c r="U1958">
        <v>19.487558046976702</v>
      </c>
      <c r="V1958">
        <v>-70.613048553466797</v>
      </c>
      <c r="W1958" t="s">
        <v>505</v>
      </c>
      <c r="X1958" t="s">
        <v>85</v>
      </c>
      <c r="Y1958" t="s">
        <v>64</v>
      </c>
      <c r="Z1958" t="s">
        <v>65</v>
      </c>
      <c r="AA1958">
        <v>1151003413</v>
      </c>
      <c r="AB1958" t="s">
        <v>107</v>
      </c>
      <c r="AC1958" t="s">
        <v>67</v>
      </c>
      <c r="AD1958">
        <v>19.487558046976702</v>
      </c>
      <c r="AE1958">
        <v>-70.613048553466797</v>
      </c>
      <c r="AF1958" t="s">
        <v>6973</v>
      </c>
      <c r="AG1958" t="s">
        <v>32</v>
      </c>
      <c r="AH1958" t="s">
        <v>48</v>
      </c>
      <c r="AI1958" t="s">
        <v>69</v>
      </c>
      <c r="AJ1958" t="s">
        <v>69</v>
      </c>
      <c r="AK1958" t="s">
        <v>346</v>
      </c>
      <c r="AL1958" t="s">
        <v>338</v>
      </c>
      <c r="AM1958" t="s">
        <v>347</v>
      </c>
      <c r="AN1958">
        <v>7</v>
      </c>
      <c r="AO1958" t="s">
        <v>423</v>
      </c>
      <c r="AP1958">
        <v>114</v>
      </c>
      <c r="AQ1958">
        <v>0</v>
      </c>
      <c r="AR1958" t="s">
        <v>73</v>
      </c>
      <c r="AS1958">
        <v>9000018511</v>
      </c>
      <c r="AU1958">
        <v>7</v>
      </c>
      <c r="AV1958" t="s">
        <v>349</v>
      </c>
      <c r="AW1958" t="str">
        <f>_xlfn.XLOOKUP(UNIVERSO[[#This Row],[RUTA-LOCALIDAD D&amp;N]],'[1]Cuota Ruta'!E:E,'[1]Cuota Ruta'!G:G)</f>
        <v>Cargar</v>
      </c>
    </row>
    <row r="1959" spans="1:49" x14ac:dyDescent="0.25">
      <c r="A1959" t="s">
        <v>48</v>
      </c>
      <c r="B1959" t="s">
        <v>380</v>
      </c>
      <c r="C1959" t="s">
        <v>381</v>
      </c>
      <c r="D1959" t="s">
        <v>51</v>
      </c>
      <c r="E1959" t="s">
        <v>140</v>
      </c>
      <c r="F1959" t="s">
        <v>141</v>
      </c>
      <c r="G1959">
        <v>9000166521</v>
      </c>
      <c r="H1959">
        <v>166521</v>
      </c>
      <c r="I1959" t="s">
        <v>6974</v>
      </c>
      <c r="J1959" t="s">
        <v>6975</v>
      </c>
      <c r="K1959" t="s">
        <v>144</v>
      </c>
      <c r="L1959" t="s">
        <v>93</v>
      </c>
      <c r="M1959" t="s">
        <v>93</v>
      </c>
      <c r="N1959" t="s">
        <v>1998</v>
      </c>
      <c r="O1959" t="s">
        <v>434</v>
      </c>
      <c r="P1959">
        <v>400</v>
      </c>
      <c r="Q1959" t="s">
        <v>1501</v>
      </c>
      <c r="R1959" t="s">
        <v>1501</v>
      </c>
      <c r="S1959" t="s">
        <v>436</v>
      </c>
      <c r="T1959" t="s">
        <v>436</v>
      </c>
      <c r="U1959">
        <v>18.447220000000002</v>
      </c>
      <c r="V1959">
        <v>-69.606792999999996</v>
      </c>
      <c r="W1959" t="s">
        <v>1502</v>
      </c>
      <c r="X1959" t="s">
        <v>85</v>
      </c>
      <c r="Y1959" t="s">
        <v>64</v>
      </c>
      <c r="Z1959" t="s">
        <v>65</v>
      </c>
      <c r="AA1959">
        <v>1153027899</v>
      </c>
      <c r="AB1959" t="s">
        <v>66</v>
      </c>
      <c r="AC1959" t="s">
        <v>67</v>
      </c>
      <c r="AD1959">
        <v>18.447220000000002</v>
      </c>
      <c r="AE1959">
        <v>-69.606792999999996</v>
      </c>
      <c r="AF1959" t="s">
        <v>6976</v>
      </c>
      <c r="AG1959" t="s">
        <v>32</v>
      </c>
      <c r="AH1959" t="s">
        <v>48</v>
      </c>
      <c r="AI1959" t="s">
        <v>87</v>
      </c>
      <c r="AJ1959" t="s">
        <v>513</v>
      </c>
      <c r="AK1959" t="s">
        <v>150</v>
      </c>
      <c r="AL1959" t="s">
        <v>140</v>
      </c>
      <c r="AM1959" t="s">
        <v>151</v>
      </c>
      <c r="AR1959" t="s">
        <v>91</v>
      </c>
      <c r="AS1959">
        <v>9000166521</v>
      </c>
      <c r="AV1959" t="s">
        <v>153</v>
      </c>
      <c r="AW1959" t="str">
        <f>_xlfn.XLOOKUP(UNIVERSO[[#This Row],[RUTA-LOCALIDAD D&amp;N]],'[1]Cuota Ruta'!E:E,'[1]Cuota Ruta'!G:G)</f>
        <v>Cargar</v>
      </c>
    </row>
    <row r="1960" spans="1:49" x14ac:dyDescent="0.25">
      <c r="A1960" t="s">
        <v>48</v>
      </c>
      <c r="B1960" t="s">
        <v>49</v>
      </c>
      <c r="C1960" t="s">
        <v>50</v>
      </c>
      <c r="D1960" t="s">
        <v>51</v>
      </c>
      <c r="E1960" t="s">
        <v>338</v>
      </c>
      <c r="F1960" t="s">
        <v>283</v>
      </c>
      <c r="G1960">
        <v>9000018756</v>
      </c>
      <c r="H1960">
        <v>18756</v>
      </c>
      <c r="I1960" t="s">
        <v>6977</v>
      </c>
      <c r="J1960" t="s">
        <v>6978</v>
      </c>
      <c r="K1960" t="s">
        <v>286</v>
      </c>
      <c r="L1960" t="s">
        <v>338</v>
      </c>
      <c r="M1960" t="s">
        <v>338</v>
      </c>
      <c r="N1960" t="s">
        <v>253</v>
      </c>
      <c r="O1960" t="s">
        <v>59</v>
      </c>
      <c r="P1960">
        <v>304</v>
      </c>
      <c r="Q1960" t="s">
        <v>1772</v>
      </c>
      <c r="R1960" t="s">
        <v>1772</v>
      </c>
      <c r="S1960" t="s">
        <v>665</v>
      </c>
      <c r="T1960" t="s">
        <v>665</v>
      </c>
      <c r="U1960">
        <v>19.494400024414102</v>
      </c>
      <c r="V1960">
        <v>-70.704734802246094</v>
      </c>
      <c r="W1960" t="s">
        <v>1773</v>
      </c>
      <c r="X1960" t="s">
        <v>63</v>
      </c>
      <c r="Y1960" t="s">
        <v>64</v>
      </c>
      <c r="Z1960" t="s">
        <v>65</v>
      </c>
      <c r="AA1960">
        <v>1151003891</v>
      </c>
      <c r="AB1960" t="s">
        <v>116</v>
      </c>
      <c r="AC1960" t="s">
        <v>67</v>
      </c>
      <c r="AD1960">
        <v>19.494563333333339</v>
      </c>
      <c r="AE1960">
        <v>-70.704491666666669</v>
      </c>
      <c r="AF1960" t="s">
        <v>6979</v>
      </c>
      <c r="AG1960" t="s">
        <v>32</v>
      </c>
      <c r="AH1960" t="s">
        <v>48</v>
      </c>
      <c r="AI1960" t="s">
        <v>69</v>
      </c>
      <c r="AJ1960" t="s">
        <v>69</v>
      </c>
      <c r="AK1960" t="s">
        <v>346</v>
      </c>
      <c r="AL1960" t="s">
        <v>338</v>
      </c>
      <c r="AM1960" t="s">
        <v>347</v>
      </c>
      <c r="AN1960">
        <v>3</v>
      </c>
      <c r="AO1960" t="s">
        <v>484</v>
      </c>
      <c r="AP1960">
        <v>54</v>
      </c>
      <c r="AQ1960">
        <v>0</v>
      </c>
      <c r="AR1960" t="s">
        <v>73</v>
      </c>
      <c r="AS1960">
        <v>9000018756</v>
      </c>
      <c r="AT1960" t="s">
        <v>74</v>
      </c>
      <c r="AU1960">
        <v>3</v>
      </c>
      <c r="AV1960" t="s">
        <v>349</v>
      </c>
      <c r="AW1960" t="str">
        <f>_xlfn.XLOOKUP(UNIVERSO[[#This Row],[RUTA-LOCALIDAD D&amp;N]],'[1]Cuota Ruta'!E:E,'[1]Cuota Ruta'!G:G)</f>
        <v>Cargar</v>
      </c>
    </row>
    <row r="1961" spans="1:49" x14ac:dyDescent="0.25">
      <c r="A1961" t="s">
        <v>48</v>
      </c>
      <c r="B1961" t="s">
        <v>49</v>
      </c>
      <c r="C1961" t="s">
        <v>50</v>
      </c>
      <c r="D1961" t="s">
        <v>51</v>
      </c>
      <c r="E1961" t="s">
        <v>77</v>
      </c>
      <c r="F1961" t="s">
        <v>53</v>
      </c>
      <c r="G1961">
        <v>9000000851</v>
      </c>
      <c r="H1961">
        <v>851</v>
      </c>
      <c r="I1961" t="s">
        <v>6980</v>
      </c>
      <c r="J1961" t="s">
        <v>6981</v>
      </c>
      <c r="K1961" t="s">
        <v>56</v>
      </c>
      <c r="L1961" t="s">
        <v>80</v>
      </c>
      <c r="M1961" t="s">
        <v>80</v>
      </c>
      <c r="N1961" t="s">
        <v>941</v>
      </c>
      <c r="O1961" t="s">
        <v>59</v>
      </c>
      <c r="P1961">
        <v>323</v>
      </c>
      <c r="Q1961" t="s">
        <v>472</v>
      </c>
      <c r="R1961" t="s">
        <v>472</v>
      </c>
      <c r="S1961" t="s">
        <v>105</v>
      </c>
      <c r="T1961" t="s">
        <v>105</v>
      </c>
      <c r="U1961">
        <v>18.501090000000001</v>
      </c>
      <c r="V1961">
        <v>-69.892200000000003</v>
      </c>
      <c r="W1961" t="s">
        <v>473</v>
      </c>
      <c r="X1961" t="s">
        <v>63</v>
      </c>
      <c r="Y1961" t="s">
        <v>64</v>
      </c>
      <c r="Z1961" t="s">
        <v>65</v>
      </c>
      <c r="AA1961">
        <v>1169009442</v>
      </c>
      <c r="AB1961" t="s">
        <v>116</v>
      </c>
      <c r="AC1961" t="s">
        <v>67</v>
      </c>
      <c r="AD1961">
        <v>18.501116666666672</v>
      </c>
      <c r="AE1961">
        <v>-69.892068333333327</v>
      </c>
      <c r="AF1961" t="s">
        <v>6982</v>
      </c>
      <c r="AG1961" t="s">
        <v>32</v>
      </c>
      <c r="AH1961" t="s">
        <v>48</v>
      </c>
      <c r="AI1961" t="s">
        <v>87</v>
      </c>
      <c r="AJ1961" t="s">
        <v>101</v>
      </c>
      <c r="AK1961" t="s">
        <v>429</v>
      </c>
      <c r="AL1961" t="s">
        <v>77</v>
      </c>
      <c r="AM1961" t="s">
        <v>430</v>
      </c>
      <c r="AN1961">
        <v>1</v>
      </c>
      <c r="AO1961" t="s">
        <v>119</v>
      </c>
      <c r="AR1961" t="s">
        <v>91</v>
      </c>
      <c r="AS1961">
        <v>9000000851</v>
      </c>
      <c r="AT1961" t="s">
        <v>74</v>
      </c>
      <c r="AU1961">
        <v>1</v>
      </c>
      <c r="AV1961" t="s">
        <v>281</v>
      </c>
      <c r="AW1961" t="str">
        <f>_xlfn.XLOOKUP(UNIVERSO[[#This Row],[RUTA-LOCALIDAD D&amp;N]],'[1]Cuota Ruta'!E:E,'[1]Cuota Ruta'!G:G)</f>
        <v>Cargar</v>
      </c>
    </row>
    <row r="1962" spans="1:49" x14ac:dyDescent="0.25">
      <c r="A1962" t="s">
        <v>48</v>
      </c>
      <c r="B1962" t="s">
        <v>49</v>
      </c>
      <c r="C1962" t="s">
        <v>50</v>
      </c>
      <c r="D1962" t="s">
        <v>76</v>
      </c>
      <c r="E1962" t="s">
        <v>338</v>
      </c>
      <c r="F1962" t="s">
        <v>283</v>
      </c>
      <c r="G1962">
        <v>9000019001</v>
      </c>
      <c r="H1962">
        <v>19001</v>
      </c>
      <c r="I1962" t="s">
        <v>6983</v>
      </c>
      <c r="J1962" t="s">
        <v>6984</v>
      </c>
      <c r="K1962" t="s">
        <v>286</v>
      </c>
      <c r="L1962" t="s">
        <v>338</v>
      </c>
      <c r="M1962" t="s">
        <v>338</v>
      </c>
      <c r="N1962" t="s">
        <v>253</v>
      </c>
      <c r="O1962" t="s">
        <v>59</v>
      </c>
      <c r="P1962">
        <v>339</v>
      </c>
      <c r="Q1962" t="s">
        <v>1646</v>
      </c>
      <c r="R1962" t="s">
        <v>1646</v>
      </c>
      <c r="S1962" t="s">
        <v>343</v>
      </c>
      <c r="T1962" t="s">
        <v>343</v>
      </c>
      <c r="U1962">
        <v>19.409629821777301</v>
      </c>
      <c r="V1962">
        <v>-70.687065124511705</v>
      </c>
      <c r="W1962" t="s">
        <v>1647</v>
      </c>
      <c r="X1962" t="s">
        <v>63</v>
      </c>
      <c r="Y1962" t="s">
        <v>64</v>
      </c>
      <c r="Z1962" t="s">
        <v>65</v>
      </c>
      <c r="AA1962">
        <v>1151004391</v>
      </c>
      <c r="AB1962" t="s">
        <v>116</v>
      </c>
      <c r="AC1962" t="s">
        <v>67</v>
      </c>
      <c r="AD1962">
        <v>19.40969333333333</v>
      </c>
      <c r="AE1962">
        <v>-70.686958333333322</v>
      </c>
      <c r="AF1962" t="s">
        <v>6985</v>
      </c>
      <c r="AG1962" t="s">
        <v>32</v>
      </c>
      <c r="AH1962" t="s">
        <v>48</v>
      </c>
      <c r="AI1962" t="s">
        <v>69</v>
      </c>
      <c r="AJ1962" t="s">
        <v>69</v>
      </c>
      <c r="AK1962" t="s">
        <v>346</v>
      </c>
      <c r="AL1962" t="s">
        <v>338</v>
      </c>
      <c r="AM1962" t="s">
        <v>347</v>
      </c>
      <c r="AN1962">
        <v>6</v>
      </c>
      <c r="AO1962" t="s">
        <v>348</v>
      </c>
      <c r="AP1962">
        <v>103</v>
      </c>
      <c r="AQ1962">
        <v>0</v>
      </c>
      <c r="AR1962" t="s">
        <v>73</v>
      </c>
      <c r="AS1962">
        <v>9000019001</v>
      </c>
      <c r="AT1962" t="s">
        <v>74</v>
      </c>
      <c r="AU1962">
        <v>6</v>
      </c>
      <c r="AV1962" t="s">
        <v>349</v>
      </c>
      <c r="AW1962" t="str">
        <f>_xlfn.XLOOKUP(UNIVERSO[[#This Row],[RUTA-LOCALIDAD D&amp;N]],'[1]Cuota Ruta'!E:E,'[1]Cuota Ruta'!G:G)</f>
        <v>Cargar</v>
      </c>
    </row>
    <row r="1963" spans="1:49" x14ac:dyDescent="0.25">
      <c r="A1963" t="s">
        <v>48</v>
      </c>
      <c r="B1963" t="s">
        <v>49</v>
      </c>
      <c r="C1963" t="s">
        <v>50</v>
      </c>
      <c r="D1963" t="s">
        <v>51</v>
      </c>
      <c r="E1963" t="s">
        <v>77</v>
      </c>
      <c r="F1963" t="s">
        <v>53</v>
      </c>
      <c r="G1963">
        <v>9000007745</v>
      </c>
      <c r="H1963">
        <v>7745</v>
      </c>
      <c r="I1963" t="s">
        <v>6986</v>
      </c>
      <c r="J1963" t="s">
        <v>6987</v>
      </c>
      <c r="K1963" t="s">
        <v>56</v>
      </c>
      <c r="L1963" t="s">
        <v>93</v>
      </c>
      <c r="M1963" t="s">
        <v>93</v>
      </c>
      <c r="N1963" t="s">
        <v>1828</v>
      </c>
      <c r="O1963" t="s">
        <v>59</v>
      </c>
      <c r="P1963">
        <v>311</v>
      </c>
      <c r="Q1963" t="s">
        <v>181</v>
      </c>
      <c r="R1963" t="s">
        <v>181</v>
      </c>
      <c r="S1963" t="s">
        <v>173</v>
      </c>
      <c r="T1963" t="s">
        <v>173</v>
      </c>
      <c r="U1963">
        <v>18.451550000000001</v>
      </c>
      <c r="V1963">
        <v>-69.98</v>
      </c>
      <c r="W1963" t="s">
        <v>182</v>
      </c>
      <c r="X1963" t="s">
        <v>85</v>
      </c>
      <c r="Y1963" t="s">
        <v>64</v>
      </c>
      <c r="Z1963" t="s">
        <v>65</v>
      </c>
      <c r="AA1963">
        <v>1169008276</v>
      </c>
      <c r="AB1963" t="s">
        <v>116</v>
      </c>
      <c r="AC1963" t="s">
        <v>67</v>
      </c>
      <c r="AD1963">
        <v>18.45212867</v>
      </c>
      <c r="AE1963">
        <v>-69.979870860000005</v>
      </c>
      <c r="AF1963" t="s">
        <v>6988</v>
      </c>
      <c r="AG1963" t="s">
        <v>32</v>
      </c>
      <c r="AH1963" t="s">
        <v>48</v>
      </c>
      <c r="AI1963" t="s">
        <v>87</v>
      </c>
      <c r="AJ1963" t="s">
        <v>101</v>
      </c>
      <c r="AK1963" t="s">
        <v>176</v>
      </c>
      <c r="AL1963" t="s">
        <v>77</v>
      </c>
      <c r="AM1963" t="s">
        <v>177</v>
      </c>
      <c r="AR1963" t="s">
        <v>91</v>
      </c>
      <c r="AS1963">
        <v>9000007745</v>
      </c>
      <c r="AW1963" t="str">
        <f>_xlfn.XLOOKUP(UNIVERSO[[#This Row],[RUTA-LOCALIDAD D&amp;N]],'[1]Cuota Ruta'!E:E,'[1]Cuota Ruta'!G:G)</f>
        <v>Cargar</v>
      </c>
    </row>
    <row r="1964" spans="1:49" x14ac:dyDescent="0.25">
      <c r="A1964" t="s">
        <v>48</v>
      </c>
      <c r="B1964" t="s">
        <v>49</v>
      </c>
      <c r="C1964" t="s">
        <v>50</v>
      </c>
      <c r="D1964" t="s">
        <v>51</v>
      </c>
      <c r="E1964" t="s">
        <v>338</v>
      </c>
      <c r="F1964" t="s">
        <v>283</v>
      </c>
      <c r="G1964">
        <v>9000020096</v>
      </c>
      <c r="H1964">
        <v>20096</v>
      </c>
      <c r="I1964" t="s">
        <v>6989</v>
      </c>
      <c r="J1964" t="s">
        <v>6990</v>
      </c>
      <c r="K1964" t="s">
        <v>286</v>
      </c>
      <c r="L1964" t="s">
        <v>1748</v>
      </c>
      <c r="M1964" t="s">
        <v>1748</v>
      </c>
      <c r="N1964" t="s">
        <v>58</v>
      </c>
      <c r="O1964" t="s">
        <v>59</v>
      </c>
      <c r="P1964">
        <v>379</v>
      </c>
      <c r="Q1964" t="s">
        <v>1853</v>
      </c>
      <c r="R1964" t="s">
        <v>1853</v>
      </c>
      <c r="S1964" t="s">
        <v>405</v>
      </c>
      <c r="T1964" t="s">
        <v>405</v>
      </c>
      <c r="U1964">
        <v>19.400620775473431</v>
      </c>
      <c r="V1964">
        <v>-70.519486368460761</v>
      </c>
      <c r="W1964" t="s">
        <v>1854</v>
      </c>
      <c r="X1964" t="s">
        <v>63</v>
      </c>
      <c r="Y1964" t="s">
        <v>64</v>
      </c>
      <c r="Z1964" t="s">
        <v>65</v>
      </c>
      <c r="AA1964">
        <v>1151006937</v>
      </c>
      <c r="AB1964" t="s">
        <v>116</v>
      </c>
      <c r="AC1964" t="s">
        <v>67</v>
      </c>
      <c r="AD1964">
        <v>19.40089833333333</v>
      </c>
      <c r="AE1964">
        <v>-70.519433333333339</v>
      </c>
      <c r="AF1964" t="s">
        <v>6991</v>
      </c>
      <c r="AG1964" t="s">
        <v>32</v>
      </c>
      <c r="AH1964" t="s">
        <v>48</v>
      </c>
      <c r="AI1964" t="s">
        <v>69</v>
      </c>
      <c r="AJ1964" t="s">
        <v>69</v>
      </c>
      <c r="AK1964" t="s">
        <v>697</v>
      </c>
      <c r="AL1964" t="s">
        <v>338</v>
      </c>
      <c r="AM1964" t="s">
        <v>698</v>
      </c>
      <c r="AN1964">
        <v>7</v>
      </c>
      <c r="AO1964" t="s">
        <v>423</v>
      </c>
      <c r="AP1964">
        <v>11</v>
      </c>
      <c r="AQ1964">
        <v>0</v>
      </c>
      <c r="AR1964" t="s">
        <v>73</v>
      </c>
      <c r="AS1964">
        <v>9000020096</v>
      </c>
      <c r="AU1964">
        <v>7</v>
      </c>
      <c r="AV1964" t="s">
        <v>410</v>
      </c>
      <c r="AW1964" t="str">
        <f>_xlfn.XLOOKUP(UNIVERSO[[#This Row],[RUTA-LOCALIDAD D&amp;N]],'[1]Cuota Ruta'!E:E,'[1]Cuota Ruta'!G:G)</f>
        <v>Cargar</v>
      </c>
    </row>
    <row r="1965" spans="1:49" x14ac:dyDescent="0.25">
      <c r="A1965" t="s">
        <v>48</v>
      </c>
      <c r="B1965" t="s">
        <v>49</v>
      </c>
      <c r="C1965" t="s">
        <v>50</v>
      </c>
      <c r="D1965" t="s">
        <v>51</v>
      </c>
      <c r="E1965" t="s">
        <v>140</v>
      </c>
      <c r="F1965" t="s">
        <v>141</v>
      </c>
      <c r="G1965">
        <v>9000010024</v>
      </c>
      <c r="H1965">
        <v>10024</v>
      </c>
      <c r="I1965" t="s">
        <v>6992</v>
      </c>
      <c r="J1965" t="s">
        <v>6993</v>
      </c>
      <c r="K1965" t="s">
        <v>144</v>
      </c>
      <c r="L1965" t="s">
        <v>93</v>
      </c>
      <c r="M1965" t="s">
        <v>93</v>
      </c>
      <c r="N1965" t="s">
        <v>627</v>
      </c>
      <c r="O1965" t="s">
        <v>59</v>
      </c>
      <c r="P1965">
        <v>388</v>
      </c>
      <c r="Q1965" t="s">
        <v>1263</v>
      </c>
      <c r="R1965" t="s">
        <v>1263</v>
      </c>
      <c r="S1965" t="s">
        <v>1137</v>
      </c>
      <c r="T1965" t="s">
        <v>1137</v>
      </c>
      <c r="U1965">
        <v>18.515233993530298</v>
      </c>
      <c r="V1965">
        <v>-69.836723327636705</v>
      </c>
      <c r="W1965" t="s">
        <v>1264</v>
      </c>
      <c r="X1965" t="s">
        <v>85</v>
      </c>
      <c r="Y1965" t="s">
        <v>64</v>
      </c>
      <c r="Z1965" t="s">
        <v>65</v>
      </c>
      <c r="AA1965">
        <v>1153000854</v>
      </c>
      <c r="AB1965" t="s">
        <v>66</v>
      </c>
      <c r="AC1965" t="s">
        <v>67</v>
      </c>
      <c r="AD1965">
        <v>18.515233993530298</v>
      </c>
      <c r="AE1965">
        <v>-69.836723327636705</v>
      </c>
      <c r="AF1965" t="s">
        <v>6994</v>
      </c>
      <c r="AG1965" t="s">
        <v>32</v>
      </c>
      <c r="AH1965" t="s">
        <v>48</v>
      </c>
      <c r="AI1965" t="s">
        <v>87</v>
      </c>
      <c r="AJ1965" t="s">
        <v>101</v>
      </c>
      <c r="AK1965" t="s">
        <v>150</v>
      </c>
      <c r="AL1965" t="s">
        <v>140</v>
      </c>
      <c r="AM1965" t="s">
        <v>151</v>
      </c>
      <c r="AR1965" t="s">
        <v>91</v>
      </c>
      <c r="AS1965">
        <v>9000010024</v>
      </c>
      <c r="AV1965" t="s">
        <v>153</v>
      </c>
      <c r="AW1965" t="str">
        <f>_xlfn.XLOOKUP(UNIVERSO[[#This Row],[RUTA-LOCALIDAD D&amp;N]],'[1]Cuota Ruta'!E:E,'[1]Cuota Ruta'!G:G)</f>
        <v>Cargar</v>
      </c>
    </row>
    <row r="1966" spans="1:49" x14ac:dyDescent="0.25">
      <c r="A1966" t="s">
        <v>48</v>
      </c>
      <c r="B1966" t="s">
        <v>49</v>
      </c>
      <c r="C1966" t="s">
        <v>110</v>
      </c>
      <c r="D1966" t="s">
        <v>51</v>
      </c>
      <c r="E1966" t="s">
        <v>338</v>
      </c>
      <c r="F1966" t="s">
        <v>283</v>
      </c>
      <c r="G1966">
        <v>9000020702</v>
      </c>
      <c r="H1966">
        <v>20702</v>
      </c>
      <c r="I1966" t="s">
        <v>6995</v>
      </c>
      <c r="J1966" t="s">
        <v>6996</v>
      </c>
      <c r="K1966" t="s">
        <v>286</v>
      </c>
      <c r="L1966" t="s">
        <v>403</v>
      </c>
      <c r="M1966" t="s">
        <v>403</v>
      </c>
      <c r="N1966" t="s">
        <v>58</v>
      </c>
      <c r="O1966" t="s">
        <v>59</v>
      </c>
      <c r="P1966">
        <v>322</v>
      </c>
      <c r="Q1966" t="s">
        <v>1895</v>
      </c>
      <c r="R1966" t="s">
        <v>1895</v>
      </c>
      <c r="S1966" t="s">
        <v>405</v>
      </c>
      <c r="T1966" t="s">
        <v>405</v>
      </c>
      <c r="U1966">
        <v>19.213692347208699</v>
      </c>
      <c r="V1966">
        <v>-70.5333875020345</v>
      </c>
      <c r="W1966" t="s">
        <v>1896</v>
      </c>
      <c r="X1966" t="s">
        <v>63</v>
      </c>
      <c r="Y1966" t="s">
        <v>64</v>
      </c>
      <c r="Z1966" t="s">
        <v>65</v>
      </c>
      <c r="AA1966">
        <v>1151008331</v>
      </c>
      <c r="AB1966" t="s">
        <v>116</v>
      </c>
      <c r="AC1966" t="s">
        <v>67</v>
      </c>
      <c r="AD1966">
        <v>19.213561666666671</v>
      </c>
      <c r="AE1966">
        <v>-70.533578333333324</v>
      </c>
      <c r="AF1966" t="s">
        <v>6997</v>
      </c>
      <c r="AG1966" t="s">
        <v>32</v>
      </c>
      <c r="AH1966" t="s">
        <v>48</v>
      </c>
      <c r="AI1966" t="s">
        <v>69</v>
      </c>
      <c r="AJ1966" t="s">
        <v>69</v>
      </c>
      <c r="AK1966" t="s">
        <v>732</v>
      </c>
      <c r="AL1966" t="s">
        <v>338</v>
      </c>
      <c r="AM1966" t="s">
        <v>733</v>
      </c>
      <c r="AN1966">
        <v>8</v>
      </c>
      <c r="AO1966" t="s">
        <v>439</v>
      </c>
      <c r="AP1966">
        <v>11</v>
      </c>
      <c r="AQ1966">
        <v>0</v>
      </c>
      <c r="AR1966" t="s">
        <v>73</v>
      </c>
      <c r="AS1966">
        <v>9000020702</v>
      </c>
      <c r="AU1966">
        <v>8</v>
      </c>
      <c r="AV1966" t="s">
        <v>349</v>
      </c>
      <c r="AW1966" t="str">
        <f>_xlfn.XLOOKUP(UNIVERSO[[#This Row],[RUTA-LOCALIDAD D&amp;N]],'[1]Cuota Ruta'!E:E,'[1]Cuota Ruta'!G:G)</f>
        <v>Cargar</v>
      </c>
    </row>
    <row r="1967" spans="1:49" x14ac:dyDescent="0.25">
      <c r="A1967" t="s">
        <v>48</v>
      </c>
      <c r="B1967" t="s">
        <v>49</v>
      </c>
      <c r="C1967" t="s">
        <v>50</v>
      </c>
      <c r="D1967" t="s">
        <v>51</v>
      </c>
      <c r="E1967" t="s">
        <v>140</v>
      </c>
      <c r="F1967" t="s">
        <v>141</v>
      </c>
      <c r="G1967">
        <v>9000010495</v>
      </c>
      <c r="H1967">
        <v>10495</v>
      </c>
      <c r="I1967" t="s">
        <v>6998</v>
      </c>
      <c r="J1967" t="s">
        <v>6999</v>
      </c>
      <c r="K1967" t="s">
        <v>144</v>
      </c>
      <c r="L1967" t="s">
        <v>93</v>
      </c>
      <c r="M1967" t="s">
        <v>93</v>
      </c>
      <c r="N1967" t="s">
        <v>7000</v>
      </c>
      <c r="O1967" t="s">
        <v>59</v>
      </c>
      <c r="P1967">
        <v>336</v>
      </c>
      <c r="Q1967" t="s">
        <v>1289</v>
      </c>
      <c r="R1967" t="s">
        <v>1289</v>
      </c>
      <c r="S1967" t="s">
        <v>1137</v>
      </c>
      <c r="T1967" t="s">
        <v>1137</v>
      </c>
      <c r="U1967">
        <v>18.4761562347412</v>
      </c>
      <c r="V1967">
        <v>-69.837215423583999</v>
      </c>
      <c r="W1967" t="s">
        <v>1290</v>
      </c>
      <c r="X1967" t="s">
        <v>85</v>
      </c>
      <c r="Y1967" t="s">
        <v>64</v>
      </c>
      <c r="Z1967" t="s">
        <v>99</v>
      </c>
      <c r="AA1967">
        <v>1153001579</v>
      </c>
      <c r="AB1967" t="s">
        <v>66</v>
      </c>
      <c r="AC1967" t="s">
        <v>67</v>
      </c>
      <c r="AD1967">
        <v>18.4761562347412</v>
      </c>
      <c r="AE1967">
        <v>-69.837215423583999</v>
      </c>
      <c r="AF1967" t="s">
        <v>7001</v>
      </c>
      <c r="AG1967" t="s">
        <v>32</v>
      </c>
      <c r="AH1967" t="s">
        <v>48</v>
      </c>
      <c r="AI1967" t="s">
        <v>87</v>
      </c>
      <c r="AJ1967" t="s">
        <v>101</v>
      </c>
      <c r="AK1967" t="s">
        <v>150</v>
      </c>
      <c r="AL1967" t="s">
        <v>140</v>
      </c>
      <c r="AM1967" t="s">
        <v>151</v>
      </c>
      <c r="AN1967">
        <v>11</v>
      </c>
      <c r="AO1967" t="s">
        <v>152</v>
      </c>
      <c r="AR1967" t="s">
        <v>91</v>
      </c>
      <c r="AS1967">
        <v>9000010495</v>
      </c>
      <c r="AU1967">
        <v>11</v>
      </c>
      <c r="AV1967" t="s">
        <v>153</v>
      </c>
      <c r="AW1967" t="str">
        <f>_xlfn.XLOOKUP(UNIVERSO[[#This Row],[RUTA-LOCALIDAD D&amp;N]],'[1]Cuota Ruta'!E:E,'[1]Cuota Ruta'!G:G)</f>
        <v>Cargar</v>
      </c>
    </row>
    <row r="1968" spans="1:49" x14ac:dyDescent="0.25">
      <c r="A1968" t="s">
        <v>48</v>
      </c>
      <c r="B1968" t="s">
        <v>49</v>
      </c>
      <c r="C1968" t="s">
        <v>50</v>
      </c>
      <c r="D1968" t="s">
        <v>51</v>
      </c>
      <c r="E1968" t="s">
        <v>338</v>
      </c>
      <c r="F1968" t="s">
        <v>283</v>
      </c>
      <c r="G1968">
        <v>9000021033</v>
      </c>
      <c r="H1968">
        <v>21033</v>
      </c>
      <c r="I1968" t="s">
        <v>7002</v>
      </c>
      <c r="J1968" t="s">
        <v>7003</v>
      </c>
      <c r="K1968" t="s">
        <v>286</v>
      </c>
      <c r="L1968" t="s">
        <v>338</v>
      </c>
      <c r="M1968" t="s">
        <v>338</v>
      </c>
      <c r="N1968" t="s">
        <v>253</v>
      </c>
      <c r="O1968" t="s">
        <v>59</v>
      </c>
      <c r="P1968">
        <v>407</v>
      </c>
      <c r="Q1968" t="s">
        <v>448</v>
      </c>
      <c r="R1968" t="s">
        <v>448</v>
      </c>
      <c r="S1968" t="s">
        <v>343</v>
      </c>
      <c r="T1968" t="s">
        <v>343</v>
      </c>
      <c r="U1968">
        <v>19.4463787078857</v>
      </c>
      <c r="V1968">
        <v>-70.741622924804702</v>
      </c>
      <c r="W1968" t="s">
        <v>449</v>
      </c>
      <c r="X1968" t="s">
        <v>63</v>
      </c>
      <c r="Y1968" t="s">
        <v>64</v>
      </c>
      <c r="Z1968" t="s">
        <v>65</v>
      </c>
      <c r="AA1968">
        <v>1151010112</v>
      </c>
      <c r="AB1968" t="s">
        <v>116</v>
      </c>
      <c r="AC1968" t="s">
        <v>67</v>
      </c>
      <c r="AD1968">
        <v>19.446407600000001</v>
      </c>
      <c r="AE1968">
        <v>-70.741584919999994</v>
      </c>
      <c r="AF1968" t="s">
        <v>7004</v>
      </c>
      <c r="AG1968" t="s">
        <v>32</v>
      </c>
      <c r="AH1968" t="s">
        <v>48</v>
      </c>
      <c r="AI1968" t="s">
        <v>69</v>
      </c>
      <c r="AJ1968" t="s">
        <v>69</v>
      </c>
      <c r="AK1968" t="s">
        <v>346</v>
      </c>
      <c r="AL1968" t="s">
        <v>338</v>
      </c>
      <c r="AM1968" t="s">
        <v>347</v>
      </c>
      <c r="AN1968">
        <v>5</v>
      </c>
      <c r="AO1968" t="s">
        <v>72</v>
      </c>
      <c r="AP1968">
        <v>81</v>
      </c>
      <c r="AQ1968">
        <v>0</v>
      </c>
      <c r="AR1968" t="s">
        <v>73</v>
      </c>
      <c r="AS1968">
        <v>9000021033</v>
      </c>
      <c r="AU1968">
        <v>5</v>
      </c>
      <c r="AV1968" t="s">
        <v>349</v>
      </c>
      <c r="AW1968" t="str">
        <f>_xlfn.XLOOKUP(UNIVERSO[[#This Row],[RUTA-LOCALIDAD D&amp;N]],'[1]Cuota Ruta'!E:E,'[1]Cuota Ruta'!G:G)</f>
        <v>Cargar</v>
      </c>
    </row>
    <row r="1969" spans="1:49" x14ac:dyDescent="0.25">
      <c r="A1969" t="s">
        <v>48</v>
      </c>
      <c r="B1969" t="s">
        <v>49</v>
      </c>
      <c r="C1969" t="s">
        <v>50</v>
      </c>
      <c r="D1969" t="s">
        <v>51</v>
      </c>
      <c r="E1969" t="s">
        <v>140</v>
      </c>
      <c r="F1969" t="s">
        <v>141</v>
      </c>
      <c r="G1969">
        <v>9000015366</v>
      </c>
      <c r="H1969">
        <v>15366</v>
      </c>
      <c r="I1969" t="s">
        <v>7005</v>
      </c>
      <c r="J1969" t="s">
        <v>7006</v>
      </c>
      <c r="K1969" t="s">
        <v>144</v>
      </c>
      <c r="L1969" t="s">
        <v>93</v>
      </c>
      <c r="M1969" t="s">
        <v>93</v>
      </c>
      <c r="N1969" t="s">
        <v>186</v>
      </c>
      <c r="O1969" t="s">
        <v>59</v>
      </c>
      <c r="P1969">
        <v>326</v>
      </c>
      <c r="Q1969" t="s">
        <v>1568</v>
      </c>
      <c r="R1969" t="s">
        <v>1568</v>
      </c>
      <c r="S1969" t="s">
        <v>147</v>
      </c>
      <c r="T1969" t="s">
        <v>147</v>
      </c>
      <c r="U1969">
        <v>18.447536468505898</v>
      </c>
      <c r="V1969">
        <v>-69.639961242675795</v>
      </c>
      <c r="W1969" t="s">
        <v>1569</v>
      </c>
      <c r="X1969" t="s">
        <v>85</v>
      </c>
      <c r="Y1969" t="s">
        <v>64</v>
      </c>
      <c r="Z1969" t="s">
        <v>65</v>
      </c>
      <c r="AA1969">
        <v>1153010107</v>
      </c>
      <c r="AB1969" t="s">
        <v>116</v>
      </c>
      <c r="AC1969" t="s">
        <v>67</v>
      </c>
      <c r="AD1969">
        <v>18.448032699999999</v>
      </c>
      <c r="AE1969">
        <v>-69.640260699999999</v>
      </c>
      <c r="AF1969" t="s">
        <v>7007</v>
      </c>
      <c r="AG1969" t="s">
        <v>32</v>
      </c>
      <c r="AH1969" t="s">
        <v>48</v>
      </c>
      <c r="AI1969" t="s">
        <v>87</v>
      </c>
      <c r="AJ1969" t="s">
        <v>101</v>
      </c>
      <c r="AK1969" t="s">
        <v>609</v>
      </c>
      <c r="AL1969" t="s">
        <v>140</v>
      </c>
      <c r="AM1969" t="s">
        <v>610</v>
      </c>
      <c r="AR1969" t="s">
        <v>91</v>
      </c>
      <c r="AS1969">
        <v>9000015366</v>
      </c>
      <c r="AV1969" t="s">
        <v>153</v>
      </c>
      <c r="AW1969" t="str">
        <f>_xlfn.XLOOKUP(UNIVERSO[[#This Row],[RUTA-LOCALIDAD D&amp;N]],'[1]Cuota Ruta'!E:E,'[1]Cuota Ruta'!G:G)</f>
        <v>Cargar</v>
      </c>
    </row>
    <row r="1970" spans="1:49" x14ac:dyDescent="0.25">
      <c r="A1970" t="s">
        <v>109</v>
      </c>
      <c r="B1970" t="s">
        <v>49</v>
      </c>
      <c r="C1970" t="s">
        <v>50</v>
      </c>
      <c r="D1970" t="s">
        <v>76</v>
      </c>
      <c r="E1970" t="s">
        <v>338</v>
      </c>
      <c r="F1970" t="s">
        <v>283</v>
      </c>
      <c r="G1970">
        <v>9000021096</v>
      </c>
      <c r="H1970">
        <v>21096</v>
      </c>
      <c r="I1970" t="s">
        <v>3440</v>
      </c>
      <c r="J1970" t="s">
        <v>7008</v>
      </c>
      <c r="K1970" t="s">
        <v>286</v>
      </c>
      <c r="L1970" t="s">
        <v>338</v>
      </c>
      <c r="M1970" t="s">
        <v>338</v>
      </c>
      <c r="N1970" t="s">
        <v>253</v>
      </c>
      <c r="O1970" t="s">
        <v>59</v>
      </c>
      <c r="P1970">
        <v>360</v>
      </c>
      <c r="Q1970" t="s">
        <v>757</v>
      </c>
      <c r="R1970" t="s">
        <v>757</v>
      </c>
      <c r="S1970" t="s">
        <v>665</v>
      </c>
      <c r="T1970" t="s">
        <v>665</v>
      </c>
      <c r="U1970">
        <v>19.5010776519775</v>
      </c>
      <c r="V1970">
        <v>-70.650619506835895</v>
      </c>
      <c r="W1970" t="s">
        <v>758</v>
      </c>
      <c r="X1970" t="s">
        <v>85</v>
      </c>
      <c r="Y1970" t="s">
        <v>64</v>
      </c>
      <c r="Z1970" t="s">
        <v>99</v>
      </c>
      <c r="AA1970">
        <v>1151010389</v>
      </c>
      <c r="AB1970" t="s">
        <v>116</v>
      </c>
      <c r="AC1970" t="s">
        <v>67</v>
      </c>
      <c r="AD1970">
        <v>19.501534199999998</v>
      </c>
      <c r="AE1970">
        <v>-70.650124700000006</v>
      </c>
      <c r="AF1970" t="s">
        <v>7009</v>
      </c>
      <c r="AG1970" t="s">
        <v>32</v>
      </c>
      <c r="AH1970" t="s">
        <v>48</v>
      </c>
      <c r="AI1970" t="s">
        <v>69</v>
      </c>
      <c r="AJ1970" t="s">
        <v>118</v>
      </c>
      <c r="AK1970" t="s">
        <v>408</v>
      </c>
      <c r="AL1970" t="s">
        <v>338</v>
      </c>
      <c r="AM1970" t="s">
        <v>409</v>
      </c>
      <c r="AN1970">
        <v>1</v>
      </c>
      <c r="AO1970" t="s">
        <v>119</v>
      </c>
      <c r="AP1970">
        <v>5</v>
      </c>
      <c r="AQ1970">
        <v>0</v>
      </c>
      <c r="AR1970" t="s">
        <v>73</v>
      </c>
      <c r="AS1970">
        <v>9000021096</v>
      </c>
      <c r="AT1970" t="s">
        <v>24</v>
      </c>
      <c r="AU1970">
        <v>1</v>
      </c>
      <c r="AV1970" t="s">
        <v>410</v>
      </c>
      <c r="AW1970" t="str">
        <f>_xlfn.XLOOKUP(UNIVERSO[[#This Row],[RUTA-LOCALIDAD D&amp;N]],'[1]Cuota Ruta'!E:E,'[1]Cuota Ruta'!G:G)</f>
        <v>Cargar</v>
      </c>
    </row>
    <row r="1971" spans="1:49" x14ac:dyDescent="0.25">
      <c r="A1971" t="s">
        <v>48</v>
      </c>
      <c r="B1971" t="s">
        <v>49</v>
      </c>
      <c r="C1971" t="s">
        <v>50</v>
      </c>
      <c r="D1971" t="s">
        <v>76</v>
      </c>
      <c r="E1971" t="s">
        <v>140</v>
      </c>
      <c r="F1971" t="s">
        <v>141</v>
      </c>
      <c r="G1971">
        <v>9000016364</v>
      </c>
      <c r="H1971">
        <v>16364</v>
      </c>
      <c r="I1971" t="s">
        <v>7010</v>
      </c>
      <c r="J1971" t="s">
        <v>7011</v>
      </c>
      <c r="K1971" t="s">
        <v>144</v>
      </c>
      <c r="L1971" t="s">
        <v>93</v>
      </c>
      <c r="M1971" t="s">
        <v>93</v>
      </c>
      <c r="N1971" t="s">
        <v>186</v>
      </c>
      <c r="O1971" t="s">
        <v>1145</v>
      </c>
      <c r="P1971">
        <v>395</v>
      </c>
      <c r="Q1971" t="s">
        <v>1236</v>
      </c>
      <c r="R1971" t="s">
        <v>1236</v>
      </c>
      <c r="S1971" t="s">
        <v>1147</v>
      </c>
      <c r="T1971" t="s">
        <v>1147</v>
      </c>
      <c r="U1971">
        <v>18.4907035827637</v>
      </c>
      <c r="V1971">
        <v>-69.833869934082003</v>
      </c>
      <c r="W1971" t="s">
        <v>1237</v>
      </c>
      <c r="X1971" t="s">
        <v>85</v>
      </c>
      <c r="Y1971" t="s">
        <v>64</v>
      </c>
      <c r="Z1971" t="s">
        <v>99</v>
      </c>
      <c r="AA1971">
        <v>1153002899</v>
      </c>
      <c r="AB1971" t="s">
        <v>116</v>
      </c>
      <c r="AC1971" t="s">
        <v>67</v>
      </c>
      <c r="AD1971">
        <v>18.4895052</v>
      </c>
      <c r="AE1971">
        <v>-69.832378800000001</v>
      </c>
      <c r="AF1971" t="s">
        <v>7012</v>
      </c>
      <c r="AG1971" t="s">
        <v>32</v>
      </c>
      <c r="AH1971" t="s">
        <v>48</v>
      </c>
      <c r="AI1971" t="s">
        <v>87</v>
      </c>
      <c r="AJ1971" t="s">
        <v>88</v>
      </c>
      <c r="AK1971" t="s">
        <v>150</v>
      </c>
      <c r="AL1971" t="s">
        <v>140</v>
      </c>
      <c r="AM1971" t="s">
        <v>151</v>
      </c>
      <c r="AR1971" t="s">
        <v>91</v>
      </c>
      <c r="AS1971">
        <v>9000016364</v>
      </c>
      <c r="AV1971" t="s">
        <v>153</v>
      </c>
      <c r="AW1971" t="str">
        <f>_xlfn.XLOOKUP(UNIVERSO[[#This Row],[RUTA-LOCALIDAD D&amp;N]],'[1]Cuota Ruta'!E:E,'[1]Cuota Ruta'!G:G)</f>
        <v>Cargar</v>
      </c>
    </row>
    <row r="1972" spans="1:49" x14ac:dyDescent="0.25">
      <c r="A1972" t="s">
        <v>48</v>
      </c>
      <c r="B1972" t="s">
        <v>49</v>
      </c>
      <c r="C1972" t="s">
        <v>50</v>
      </c>
      <c r="D1972" t="s">
        <v>51</v>
      </c>
      <c r="E1972" t="s">
        <v>338</v>
      </c>
      <c r="F1972" t="s">
        <v>283</v>
      </c>
      <c r="G1972">
        <v>9000021417</v>
      </c>
      <c r="H1972">
        <v>21417</v>
      </c>
      <c r="I1972" t="s">
        <v>2651</v>
      </c>
      <c r="J1972" t="s">
        <v>7013</v>
      </c>
      <c r="K1972" t="s">
        <v>286</v>
      </c>
      <c r="L1972" t="s">
        <v>338</v>
      </c>
      <c r="M1972" t="s">
        <v>338</v>
      </c>
      <c r="N1972" t="s">
        <v>253</v>
      </c>
      <c r="O1972" t="s">
        <v>59</v>
      </c>
      <c r="P1972">
        <v>406</v>
      </c>
      <c r="Q1972" t="s">
        <v>1711</v>
      </c>
      <c r="R1972" t="s">
        <v>1711</v>
      </c>
      <c r="S1972" t="s">
        <v>343</v>
      </c>
      <c r="T1972" t="s">
        <v>343</v>
      </c>
      <c r="U1972">
        <v>19.435716629028299</v>
      </c>
      <c r="V1972">
        <v>-70.731597900390597</v>
      </c>
      <c r="W1972" t="s">
        <v>1712</v>
      </c>
      <c r="X1972" t="s">
        <v>63</v>
      </c>
      <c r="Y1972" t="s">
        <v>64</v>
      </c>
      <c r="Z1972" t="s">
        <v>65</v>
      </c>
      <c r="AA1972">
        <v>1151011270</v>
      </c>
      <c r="AB1972" t="s">
        <v>116</v>
      </c>
      <c r="AC1972" t="s">
        <v>67</v>
      </c>
      <c r="AD1972">
        <v>19.435838333333329</v>
      </c>
      <c r="AE1972">
        <v>-70.731680000000011</v>
      </c>
      <c r="AF1972" t="s">
        <v>7014</v>
      </c>
      <c r="AG1972" t="s">
        <v>32</v>
      </c>
      <c r="AH1972" t="s">
        <v>48</v>
      </c>
      <c r="AI1972" t="s">
        <v>69</v>
      </c>
      <c r="AJ1972" t="s">
        <v>69</v>
      </c>
      <c r="AK1972" t="s">
        <v>346</v>
      </c>
      <c r="AL1972" t="s">
        <v>338</v>
      </c>
      <c r="AM1972" t="s">
        <v>347</v>
      </c>
      <c r="AN1972">
        <v>5</v>
      </c>
      <c r="AO1972" t="s">
        <v>72</v>
      </c>
      <c r="AP1972">
        <v>89</v>
      </c>
      <c r="AQ1972">
        <v>0</v>
      </c>
      <c r="AR1972" t="s">
        <v>73</v>
      </c>
      <c r="AS1972">
        <v>9000021417</v>
      </c>
      <c r="AT1972" t="s">
        <v>74</v>
      </c>
      <c r="AU1972">
        <v>5</v>
      </c>
      <c r="AV1972" t="s">
        <v>349</v>
      </c>
      <c r="AW1972" t="str">
        <f>_xlfn.XLOOKUP(UNIVERSO[[#This Row],[RUTA-LOCALIDAD D&amp;N]],'[1]Cuota Ruta'!E:E,'[1]Cuota Ruta'!G:G)</f>
        <v>Cargar</v>
      </c>
    </row>
    <row r="1973" spans="1:49" x14ac:dyDescent="0.25">
      <c r="A1973" t="s">
        <v>48</v>
      </c>
      <c r="B1973" t="s">
        <v>49</v>
      </c>
      <c r="C1973" t="s">
        <v>50</v>
      </c>
      <c r="D1973" t="s">
        <v>51</v>
      </c>
      <c r="E1973" t="s">
        <v>140</v>
      </c>
      <c r="F1973" t="s">
        <v>141</v>
      </c>
      <c r="G1973">
        <v>9000011631</v>
      </c>
      <c r="H1973">
        <v>11631</v>
      </c>
      <c r="I1973" t="s">
        <v>7015</v>
      </c>
      <c r="J1973" t="s">
        <v>7016</v>
      </c>
      <c r="K1973" t="s">
        <v>144</v>
      </c>
      <c r="L1973" t="s">
        <v>93</v>
      </c>
      <c r="M1973" t="s">
        <v>93</v>
      </c>
      <c r="N1973" t="s">
        <v>618</v>
      </c>
      <c r="O1973" t="s">
        <v>59</v>
      </c>
      <c r="P1973">
        <v>406</v>
      </c>
      <c r="Q1973" t="s">
        <v>1491</v>
      </c>
      <c r="R1973" t="s">
        <v>1491</v>
      </c>
      <c r="S1973" t="s">
        <v>188</v>
      </c>
      <c r="T1973" t="s">
        <v>188</v>
      </c>
      <c r="U1973">
        <v>18.531843821207701</v>
      </c>
      <c r="V1973">
        <v>-69.904782613118499</v>
      </c>
      <c r="W1973" t="s">
        <v>1492</v>
      </c>
      <c r="X1973" t="s">
        <v>85</v>
      </c>
      <c r="Y1973" t="s">
        <v>64</v>
      </c>
      <c r="Z1973" t="s">
        <v>99</v>
      </c>
      <c r="AA1973">
        <v>1153003162</v>
      </c>
      <c r="AB1973" t="s">
        <v>66</v>
      </c>
      <c r="AC1973" t="s">
        <v>67</v>
      </c>
      <c r="AD1973">
        <v>18.531843821207701</v>
      </c>
      <c r="AE1973">
        <v>-69.904782613118499</v>
      </c>
      <c r="AF1973" t="s">
        <v>7017</v>
      </c>
      <c r="AG1973" t="s">
        <v>32</v>
      </c>
      <c r="AH1973" t="s">
        <v>48</v>
      </c>
      <c r="AI1973" t="s">
        <v>87</v>
      </c>
      <c r="AJ1973" t="s">
        <v>101</v>
      </c>
      <c r="AK1973" t="s">
        <v>191</v>
      </c>
      <c r="AL1973" t="s">
        <v>140</v>
      </c>
      <c r="AM1973" t="s">
        <v>192</v>
      </c>
      <c r="AR1973" t="s">
        <v>91</v>
      </c>
      <c r="AS1973">
        <v>9000011631</v>
      </c>
      <c r="AV1973" t="s">
        <v>153</v>
      </c>
      <c r="AW1973" t="str">
        <f>_xlfn.XLOOKUP(UNIVERSO[[#This Row],[RUTA-LOCALIDAD D&amp;N]],'[1]Cuota Ruta'!E:E,'[1]Cuota Ruta'!G:G)</f>
        <v>Cargar</v>
      </c>
    </row>
    <row r="1974" spans="1:49" x14ac:dyDescent="0.25">
      <c r="A1974" t="s">
        <v>48</v>
      </c>
      <c r="B1974" t="s">
        <v>49</v>
      </c>
      <c r="C1974" t="s">
        <v>50</v>
      </c>
      <c r="D1974" t="s">
        <v>51</v>
      </c>
      <c r="E1974" t="s">
        <v>338</v>
      </c>
      <c r="F1974" t="s">
        <v>283</v>
      </c>
      <c r="G1974">
        <v>9000021606</v>
      </c>
      <c r="H1974">
        <v>21606</v>
      </c>
      <c r="I1974" t="s">
        <v>6534</v>
      </c>
      <c r="J1974" t="s">
        <v>7018</v>
      </c>
      <c r="K1974" t="s">
        <v>286</v>
      </c>
      <c r="L1974" t="s">
        <v>338</v>
      </c>
      <c r="M1974" t="s">
        <v>338</v>
      </c>
      <c r="N1974" t="s">
        <v>253</v>
      </c>
      <c r="O1974" t="s">
        <v>59</v>
      </c>
      <c r="P1974">
        <v>353</v>
      </c>
      <c r="Q1974" t="s">
        <v>721</v>
      </c>
      <c r="R1974" t="s">
        <v>721</v>
      </c>
      <c r="S1974" t="s">
        <v>343</v>
      </c>
      <c r="T1974" t="s">
        <v>343</v>
      </c>
      <c r="U1974">
        <v>19.4363112449646</v>
      </c>
      <c r="V1974">
        <v>-70.739637374877901</v>
      </c>
      <c r="W1974" t="s">
        <v>722</v>
      </c>
      <c r="X1974" t="s">
        <v>63</v>
      </c>
      <c r="Y1974" t="s">
        <v>64</v>
      </c>
      <c r="Z1974" t="s">
        <v>65</v>
      </c>
      <c r="AA1974">
        <v>1151011788</v>
      </c>
      <c r="AB1974" t="s">
        <v>116</v>
      </c>
      <c r="AC1974" t="s">
        <v>67</v>
      </c>
      <c r="AD1974">
        <v>19.436229999999998</v>
      </c>
      <c r="AE1974">
        <v>-70.739656666666662</v>
      </c>
      <c r="AF1974" t="s">
        <v>7019</v>
      </c>
      <c r="AG1974" t="s">
        <v>32</v>
      </c>
      <c r="AH1974" t="s">
        <v>48</v>
      </c>
      <c r="AI1974" t="s">
        <v>69</v>
      </c>
      <c r="AJ1974" t="s">
        <v>69</v>
      </c>
      <c r="AK1974" t="s">
        <v>346</v>
      </c>
      <c r="AL1974" t="s">
        <v>338</v>
      </c>
      <c r="AM1974" t="s">
        <v>347</v>
      </c>
      <c r="AN1974">
        <v>5</v>
      </c>
      <c r="AO1974" t="s">
        <v>72</v>
      </c>
      <c r="AP1974">
        <v>84</v>
      </c>
      <c r="AQ1974">
        <v>0</v>
      </c>
      <c r="AR1974" t="s">
        <v>73</v>
      </c>
      <c r="AS1974">
        <v>9000021606</v>
      </c>
      <c r="AT1974" t="s">
        <v>74</v>
      </c>
      <c r="AU1974">
        <v>5</v>
      </c>
      <c r="AV1974" t="s">
        <v>349</v>
      </c>
      <c r="AW1974" t="str">
        <f>_xlfn.XLOOKUP(UNIVERSO[[#This Row],[RUTA-LOCALIDAD D&amp;N]],'[1]Cuota Ruta'!E:E,'[1]Cuota Ruta'!G:G)</f>
        <v>Cargar</v>
      </c>
    </row>
    <row r="1975" spans="1:49" x14ac:dyDescent="0.25">
      <c r="A1975" t="s">
        <v>48</v>
      </c>
      <c r="B1975" t="s">
        <v>49</v>
      </c>
      <c r="C1975" t="s">
        <v>110</v>
      </c>
      <c r="D1975" t="s">
        <v>76</v>
      </c>
      <c r="E1975" t="s">
        <v>218</v>
      </c>
      <c r="F1975" t="s">
        <v>194</v>
      </c>
      <c r="G1975">
        <v>9000139562</v>
      </c>
      <c r="H1975">
        <v>139562</v>
      </c>
      <c r="I1975" t="s">
        <v>7020</v>
      </c>
      <c r="J1975" t="s">
        <v>7021</v>
      </c>
      <c r="K1975" t="s">
        <v>197</v>
      </c>
      <c r="L1975" t="s">
        <v>180</v>
      </c>
      <c r="M1975" t="s">
        <v>180</v>
      </c>
      <c r="N1975" t="s">
        <v>58</v>
      </c>
      <c r="O1975" t="s">
        <v>59</v>
      </c>
      <c r="P1975">
        <v>314</v>
      </c>
      <c r="Q1975" t="s">
        <v>995</v>
      </c>
      <c r="R1975" t="s">
        <v>995</v>
      </c>
      <c r="S1975" t="s">
        <v>223</v>
      </c>
      <c r="T1975" t="s">
        <v>223</v>
      </c>
      <c r="U1975">
        <v>18.691482499999999</v>
      </c>
      <c r="V1975">
        <v>-68.437591600000005</v>
      </c>
      <c r="W1975" t="s">
        <v>996</v>
      </c>
      <c r="X1975" t="s">
        <v>63</v>
      </c>
      <c r="Y1975" t="s">
        <v>64</v>
      </c>
      <c r="Z1975" t="s">
        <v>65</v>
      </c>
      <c r="AA1975">
        <v>1159010048</v>
      </c>
      <c r="AB1975" t="s">
        <v>116</v>
      </c>
      <c r="AC1975" t="s">
        <v>67</v>
      </c>
      <c r="AD1975">
        <v>18.6913773196489</v>
      </c>
      <c r="AE1975">
        <v>-68.437525800175464</v>
      </c>
      <c r="AF1975" t="s">
        <v>7022</v>
      </c>
      <c r="AG1975" t="s">
        <v>32</v>
      </c>
      <c r="AH1975" t="s">
        <v>48</v>
      </c>
      <c r="AI1975" t="s">
        <v>87</v>
      </c>
      <c r="AJ1975" t="s">
        <v>88</v>
      </c>
      <c r="AR1975" t="s">
        <v>91</v>
      </c>
      <c r="AS1975">
        <v>9000139562</v>
      </c>
      <c r="AW1975" t="str">
        <f>_xlfn.XLOOKUP(UNIVERSO[[#This Row],[RUTA-LOCALIDAD D&amp;N]],'[1]Cuota Ruta'!E:E,'[1]Cuota Ruta'!G:G)</f>
        <v>Cargar</v>
      </c>
    </row>
    <row r="1976" spans="1:49" x14ac:dyDescent="0.25">
      <c r="A1976" t="s">
        <v>48</v>
      </c>
      <c r="B1976" t="s">
        <v>49</v>
      </c>
      <c r="C1976" t="s">
        <v>50</v>
      </c>
      <c r="D1976" t="s">
        <v>51</v>
      </c>
      <c r="E1976" t="s">
        <v>338</v>
      </c>
      <c r="F1976" t="s">
        <v>283</v>
      </c>
      <c r="G1976">
        <v>9000023331</v>
      </c>
      <c r="H1976">
        <v>23331</v>
      </c>
      <c r="I1976" t="s">
        <v>7023</v>
      </c>
      <c r="J1976" t="s">
        <v>7024</v>
      </c>
      <c r="K1976" t="s">
        <v>286</v>
      </c>
      <c r="L1976" t="s">
        <v>338</v>
      </c>
      <c r="M1976" t="s">
        <v>338</v>
      </c>
      <c r="N1976" t="s">
        <v>253</v>
      </c>
      <c r="O1976" t="s">
        <v>59</v>
      </c>
      <c r="P1976">
        <v>378</v>
      </c>
      <c r="Q1976" t="s">
        <v>1815</v>
      </c>
      <c r="R1976" t="s">
        <v>1815</v>
      </c>
      <c r="S1976" t="s">
        <v>676</v>
      </c>
      <c r="T1976" t="s">
        <v>676</v>
      </c>
      <c r="U1976">
        <v>19.4893927574158</v>
      </c>
      <c r="V1976">
        <v>-70.726760864257798</v>
      </c>
      <c r="W1976" t="s">
        <v>1816</v>
      </c>
      <c r="X1976" t="s">
        <v>63</v>
      </c>
      <c r="Y1976" t="s">
        <v>64</v>
      </c>
      <c r="Z1976" t="s">
        <v>65</v>
      </c>
      <c r="AA1976">
        <v>1151014681</v>
      </c>
      <c r="AB1976" t="s">
        <v>116</v>
      </c>
      <c r="AC1976" t="s">
        <v>67</v>
      </c>
      <c r="AD1976">
        <v>19.489415000000001</v>
      </c>
      <c r="AE1976">
        <v>-70.726616666666658</v>
      </c>
      <c r="AF1976" t="s">
        <v>7025</v>
      </c>
      <c r="AG1976" t="s">
        <v>32</v>
      </c>
      <c r="AH1976" t="s">
        <v>48</v>
      </c>
      <c r="AI1976" t="s">
        <v>69</v>
      </c>
      <c r="AJ1976" t="s">
        <v>69</v>
      </c>
      <c r="AK1976" t="s">
        <v>346</v>
      </c>
      <c r="AL1976" t="s">
        <v>338</v>
      </c>
      <c r="AM1976" t="s">
        <v>347</v>
      </c>
      <c r="AN1976">
        <v>1</v>
      </c>
      <c r="AO1976" t="s">
        <v>119</v>
      </c>
      <c r="AP1976">
        <v>9</v>
      </c>
      <c r="AQ1976">
        <v>0</v>
      </c>
      <c r="AR1976" t="s">
        <v>73</v>
      </c>
      <c r="AS1976">
        <v>9000023331</v>
      </c>
      <c r="AT1976" t="s">
        <v>992</v>
      </c>
      <c r="AU1976">
        <v>1</v>
      </c>
      <c r="AV1976" t="s">
        <v>349</v>
      </c>
      <c r="AW1976" t="str">
        <f>_xlfn.XLOOKUP(UNIVERSO[[#This Row],[RUTA-LOCALIDAD D&amp;N]],'[1]Cuota Ruta'!E:E,'[1]Cuota Ruta'!G:G)</f>
        <v>Cargar</v>
      </c>
    </row>
    <row r="1977" spans="1:49" x14ac:dyDescent="0.25">
      <c r="A1977" t="s">
        <v>48</v>
      </c>
      <c r="B1977" t="s">
        <v>49</v>
      </c>
      <c r="C1977" t="s">
        <v>50</v>
      </c>
      <c r="D1977" t="s">
        <v>51</v>
      </c>
      <c r="E1977" t="s">
        <v>257</v>
      </c>
      <c r="F1977" t="s">
        <v>194</v>
      </c>
      <c r="G1977">
        <v>9000157404</v>
      </c>
      <c r="H1977">
        <v>157404</v>
      </c>
      <c r="I1977" t="s">
        <v>7026</v>
      </c>
      <c r="J1977" t="s">
        <v>7027</v>
      </c>
      <c r="K1977" t="s">
        <v>197</v>
      </c>
      <c r="L1977" t="s">
        <v>826</v>
      </c>
      <c r="M1977" t="s">
        <v>826</v>
      </c>
      <c r="N1977" t="s">
        <v>3921</v>
      </c>
      <c r="O1977" t="s">
        <v>59</v>
      </c>
      <c r="P1977">
        <v>314</v>
      </c>
      <c r="Q1977" t="s">
        <v>953</v>
      </c>
      <c r="R1977" t="s">
        <v>953</v>
      </c>
      <c r="S1977" t="s">
        <v>262</v>
      </c>
      <c r="T1977" t="s">
        <v>262</v>
      </c>
      <c r="U1977">
        <v>19.114947999999998</v>
      </c>
      <c r="V1977">
        <v>-69.829424000000003</v>
      </c>
      <c r="W1977" t="s">
        <v>954</v>
      </c>
      <c r="X1977" t="s">
        <v>63</v>
      </c>
      <c r="Y1977" t="s">
        <v>64</v>
      </c>
      <c r="Z1977" t="s">
        <v>65</v>
      </c>
      <c r="AA1977">
        <v>1152011737</v>
      </c>
      <c r="AB1977" t="s">
        <v>116</v>
      </c>
      <c r="AC1977" t="s">
        <v>67</v>
      </c>
      <c r="AD1977">
        <v>19.1149305</v>
      </c>
      <c r="AE1977">
        <v>-69.829371999999992</v>
      </c>
      <c r="AF1977" t="s">
        <v>7028</v>
      </c>
      <c r="AG1977" t="s">
        <v>32</v>
      </c>
      <c r="AH1977" t="s">
        <v>48</v>
      </c>
      <c r="AI1977" t="s">
        <v>87</v>
      </c>
      <c r="AJ1977" t="s">
        <v>101</v>
      </c>
      <c r="AK1977" t="s">
        <v>265</v>
      </c>
      <c r="AL1977" t="s">
        <v>257</v>
      </c>
      <c r="AM1977" t="s">
        <v>266</v>
      </c>
      <c r="AR1977" t="s">
        <v>91</v>
      </c>
      <c r="AS1977">
        <v>9000157404</v>
      </c>
      <c r="AV1977" t="s">
        <v>267</v>
      </c>
      <c r="AW1977" t="str">
        <f>_xlfn.XLOOKUP(UNIVERSO[[#This Row],[RUTA-LOCALIDAD D&amp;N]],'[1]Cuota Ruta'!E:E,'[1]Cuota Ruta'!G:G)</f>
        <v>Cargar</v>
      </c>
    </row>
    <row r="1978" spans="1:49" x14ac:dyDescent="0.25">
      <c r="A1978" t="s">
        <v>48</v>
      </c>
      <c r="B1978" t="s">
        <v>49</v>
      </c>
      <c r="C1978" t="s">
        <v>50</v>
      </c>
      <c r="D1978" t="s">
        <v>124</v>
      </c>
      <c r="E1978" t="s">
        <v>338</v>
      </c>
      <c r="F1978" t="s">
        <v>283</v>
      </c>
      <c r="G1978">
        <v>9000024789</v>
      </c>
      <c r="H1978">
        <v>24789</v>
      </c>
      <c r="I1978" t="s">
        <v>1981</v>
      </c>
      <c r="J1978" t="s">
        <v>7029</v>
      </c>
      <c r="K1978" t="s">
        <v>286</v>
      </c>
      <c r="L1978" t="s">
        <v>338</v>
      </c>
      <c r="M1978" t="s">
        <v>338</v>
      </c>
      <c r="N1978" t="s">
        <v>253</v>
      </c>
      <c r="O1978" t="s">
        <v>59</v>
      </c>
      <c r="P1978">
        <v>332</v>
      </c>
      <c r="Q1978" t="s">
        <v>2002</v>
      </c>
      <c r="R1978" t="s">
        <v>2002</v>
      </c>
      <c r="S1978" t="s">
        <v>676</v>
      </c>
      <c r="T1978" t="s">
        <v>676</v>
      </c>
      <c r="U1978">
        <v>19.494305292765301</v>
      </c>
      <c r="V1978">
        <v>-70.748458862304702</v>
      </c>
      <c r="W1978" t="s">
        <v>2003</v>
      </c>
      <c r="X1978" t="s">
        <v>63</v>
      </c>
      <c r="Y1978" t="s">
        <v>64</v>
      </c>
      <c r="Z1978" t="s">
        <v>65</v>
      </c>
      <c r="AA1978">
        <v>1151025697</v>
      </c>
      <c r="AB1978" t="s">
        <v>116</v>
      </c>
      <c r="AC1978" t="s">
        <v>67</v>
      </c>
      <c r="AD1978">
        <v>19.49436</v>
      </c>
      <c r="AE1978">
        <v>-70.748504999999994</v>
      </c>
      <c r="AF1978" t="s">
        <v>7030</v>
      </c>
      <c r="AG1978" t="s">
        <v>32</v>
      </c>
      <c r="AH1978" t="s">
        <v>48</v>
      </c>
      <c r="AI1978" t="s">
        <v>69</v>
      </c>
      <c r="AJ1978" t="s">
        <v>69</v>
      </c>
      <c r="AK1978" t="s">
        <v>346</v>
      </c>
      <c r="AL1978" t="s">
        <v>338</v>
      </c>
      <c r="AM1978" t="s">
        <v>347</v>
      </c>
      <c r="AN1978">
        <v>4</v>
      </c>
      <c r="AO1978" t="s">
        <v>280</v>
      </c>
      <c r="AP1978">
        <v>67</v>
      </c>
      <c r="AQ1978">
        <v>0</v>
      </c>
      <c r="AR1978" t="s">
        <v>73</v>
      </c>
      <c r="AS1978">
        <v>9000024789</v>
      </c>
      <c r="AT1978" t="s">
        <v>992</v>
      </c>
      <c r="AU1978">
        <v>4</v>
      </c>
      <c r="AV1978" t="s">
        <v>349</v>
      </c>
      <c r="AW1978" t="str">
        <f>_xlfn.XLOOKUP(UNIVERSO[[#This Row],[RUTA-LOCALIDAD D&amp;N]],'[1]Cuota Ruta'!E:E,'[1]Cuota Ruta'!G:G)</f>
        <v>Cargar</v>
      </c>
    </row>
    <row r="1979" spans="1:49" x14ac:dyDescent="0.25">
      <c r="A1979" t="s">
        <v>48</v>
      </c>
      <c r="B1979" t="s">
        <v>49</v>
      </c>
      <c r="C1979" t="s">
        <v>50</v>
      </c>
      <c r="D1979" t="s">
        <v>124</v>
      </c>
      <c r="E1979" t="s">
        <v>917</v>
      </c>
      <c r="F1979" t="s">
        <v>283</v>
      </c>
      <c r="G1979">
        <v>9000159845</v>
      </c>
      <c r="H1979">
        <v>159845</v>
      </c>
      <c r="I1979" t="s">
        <v>3485</v>
      </c>
      <c r="J1979" t="s">
        <v>7031</v>
      </c>
      <c r="K1979" t="s">
        <v>286</v>
      </c>
      <c r="L1979" t="s">
        <v>917</v>
      </c>
      <c r="M1979" t="s">
        <v>917</v>
      </c>
      <c r="N1979" t="s">
        <v>7032</v>
      </c>
      <c r="O1979" t="s">
        <v>59</v>
      </c>
      <c r="P1979">
        <v>305</v>
      </c>
      <c r="Q1979" t="s">
        <v>2740</v>
      </c>
      <c r="R1979" t="s">
        <v>2740</v>
      </c>
      <c r="S1979" t="s">
        <v>922</v>
      </c>
      <c r="T1979" t="s">
        <v>922</v>
      </c>
      <c r="U1979">
        <v>19.725904459999999</v>
      </c>
      <c r="V1979">
        <v>-70.627243039999996</v>
      </c>
      <c r="W1979" t="s">
        <v>2741</v>
      </c>
      <c r="X1979" t="s">
        <v>63</v>
      </c>
      <c r="Y1979" t="s">
        <v>64</v>
      </c>
      <c r="Z1979" t="s">
        <v>65</v>
      </c>
      <c r="AA1979">
        <v>1156011072</v>
      </c>
      <c r="AB1979" t="s">
        <v>66</v>
      </c>
      <c r="AC1979" t="s">
        <v>67</v>
      </c>
      <c r="AD1979">
        <v>19.725904459999999</v>
      </c>
      <c r="AE1979">
        <v>-70.627243039999996</v>
      </c>
      <c r="AF1979" t="s">
        <v>7033</v>
      </c>
      <c r="AG1979" t="s">
        <v>32</v>
      </c>
      <c r="AH1979" t="s">
        <v>48</v>
      </c>
      <c r="AI1979" t="s">
        <v>87</v>
      </c>
      <c r="AJ1979" t="s">
        <v>101</v>
      </c>
      <c r="AK1979" t="s">
        <v>925</v>
      </c>
      <c r="AL1979" t="s">
        <v>917</v>
      </c>
      <c r="AM1979" t="s">
        <v>926</v>
      </c>
      <c r="AN1979">
        <v>7</v>
      </c>
      <c r="AO1979" t="s">
        <v>423</v>
      </c>
      <c r="AR1979" t="s">
        <v>91</v>
      </c>
      <c r="AS1979">
        <v>9000159845</v>
      </c>
      <c r="AU1979">
        <v>7</v>
      </c>
      <c r="AV1979" t="s">
        <v>267</v>
      </c>
      <c r="AW1979" t="str">
        <f>_xlfn.XLOOKUP(UNIVERSO[[#This Row],[RUTA-LOCALIDAD D&amp;N]],'[1]Cuota Ruta'!E:E,'[1]Cuota Ruta'!G:G)</f>
        <v>Cargar</v>
      </c>
    </row>
    <row r="1980" spans="1:49" x14ac:dyDescent="0.25">
      <c r="A1980" t="s">
        <v>48</v>
      </c>
      <c r="B1980" t="s">
        <v>49</v>
      </c>
      <c r="C1980" t="s">
        <v>50</v>
      </c>
      <c r="D1980" t="s">
        <v>51</v>
      </c>
      <c r="E1980" t="s">
        <v>140</v>
      </c>
      <c r="F1980" t="s">
        <v>141</v>
      </c>
      <c r="G1980">
        <v>9000015046</v>
      </c>
      <c r="H1980">
        <v>15046</v>
      </c>
      <c r="I1980" t="s">
        <v>7034</v>
      </c>
      <c r="J1980" t="s">
        <v>7035</v>
      </c>
      <c r="K1980" t="s">
        <v>144</v>
      </c>
      <c r="L1980" t="s">
        <v>93</v>
      </c>
      <c r="M1980" t="s">
        <v>93</v>
      </c>
      <c r="N1980" t="s">
        <v>1510</v>
      </c>
      <c r="O1980" t="s">
        <v>59</v>
      </c>
      <c r="P1980">
        <v>325</v>
      </c>
      <c r="Q1980" t="s">
        <v>1311</v>
      </c>
      <c r="R1980" t="s">
        <v>1311</v>
      </c>
      <c r="S1980" t="s">
        <v>188</v>
      </c>
      <c r="T1980" t="s">
        <v>188</v>
      </c>
      <c r="U1980">
        <v>18.5396919250488</v>
      </c>
      <c r="V1980">
        <v>-69.937707901001005</v>
      </c>
      <c r="W1980" t="s">
        <v>1312</v>
      </c>
      <c r="X1980" t="s">
        <v>85</v>
      </c>
      <c r="Y1980" t="s">
        <v>64</v>
      </c>
      <c r="Z1980" t="s">
        <v>99</v>
      </c>
      <c r="AA1980">
        <v>1153009535</v>
      </c>
      <c r="AB1980" t="s">
        <v>66</v>
      </c>
      <c r="AC1980" t="s">
        <v>67</v>
      </c>
      <c r="AD1980">
        <v>18.5396919250488</v>
      </c>
      <c r="AE1980">
        <v>-69.937707901001005</v>
      </c>
      <c r="AF1980" t="s">
        <v>7036</v>
      </c>
      <c r="AG1980" t="s">
        <v>32</v>
      </c>
      <c r="AH1980" t="s">
        <v>48</v>
      </c>
      <c r="AI1980" t="s">
        <v>69</v>
      </c>
      <c r="AJ1980" t="s">
        <v>69</v>
      </c>
      <c r="AK1980" t="s">
        <v>191</v>
      </c>
      <c r="AL1980" t="s">
        <v>140</v>
      </c>
      <c r="AM1980" t="s">
        <v>192</v>
      </c>
      <c r="AN1980">
        <v>2</v>
      </c>
      <c r="AO1980" t="s">
        <v>245</v>
      </c>
      <c r="AP1980">
        <v>21</v>
      </c>
      <c r="AQ1980">
        <v>0</v>
      </c>
      <c r="AR1980" t="s">
        <v>73</v>
      </c>
      <c r="AS1980">
        <v>9000015046</v>
      </c>
      <c r="AU1980">
        <v>2</v>
      </c>
      <c r="AV1980" t="s">
        <v>153</v>
      </c>
      <c r="AW1980" t="str">
        <f>_xlfn.XLOOKUP(UNIVERSO[[#This Row],[RUTA-LOCALIDAD D&amp;N]],'[1]Cuota Ruta'!E:E,'[1]Cuota Ruta'!G:G)</f>
        <v>Cargar</v>
      </c>
    </row>
    <row r="1981" spans="1:49" x14ac:dyDescent="0.25">
      <c r="A1981" t="s">
        <v>48</v>
      </c>
      <c r="B1981" t="s">
        <v>49</v>
      </c>
      <c r="C1981" t="s">
        <v>50</v>
      </c>
      <c r="D1981" t="s">
        <v>51</v>
      </c>
      <c r="E1981" t="s">
        <v>193</v>
      </c>
      <c r="F1981" t="s">
        <v>194</v>
      </c>
      <c r="G1981">
        <v>9000162544</v>
      </c>
      <c r="H1981">
        <v>162544</v>
      </c>
      <c r="I1981" t="s">
        <v>7037</v>
      </c>
      <c r="J1981" t="s">
        <v>7038</v>
      </c>
      <c r="K1981" t="s">
        <v>197</v>
      </c>
      <c r="L1981" t="s">
        <v>198</v>
      </c>
      <c r="M1981" t="s">
        <v>198</v>
      </c>
      <c r="N1981" t="s">
        <v>58</v>
      </c>
      <c r="O1981" t="s">
        <v>59</v>
      </c>
      <c r="P1981">
        <v>312</v>
      </c>
      <c r="Q1981" t="s">
        <v>2112</v>
      </c>
      <c r="R1981" t="s">
        <v>2112</v>
      </c>
      <c r="S1981" t="s">
        <v>774</v>
      </c>
      <c r="T1981" t="s">
        <v>774</v>
      </c>
      <c r="U1981">
        <v>18.556204000000001</v>
      </c>
      <c r="V1981">
        <v>-69.411624000000003</v>
      </c>
      <c r="W1981" t="s">
        <v>2113</v>
      </c>
      <c r="X1981" t="s">
        <v>63</v>
      </c>
      <c r="Y1981" t="s">
        <v>64</v>
      </c>
      <c r="Z1981" t="s">
        <v>65</v>
      </c>
      <c r="AA1981">
        <v>1160020699</v>
      </c>
      <c r="AB1981" t="s">
        <v>116</v>
      </c>
      <c r="AC1981" t="s">
        <v>67</v>
      </c>
      <c r="AD1981">
        <v>18.559386309820351</v>
      </c>
      <c r="AE1981">
        <v>-69.413190380157914</v>
      </c>
      <c r="AF1981" t="s">
        <v>7039</v>
      </c>
      <c r="AG1981" t="s">
        <v>32</v>
      </c>
      <c r="AH1981" t="s">
        <v>48</v>
      </c>
      <c r="AI1981" t="s">
        <v>87</v>
      </c>
      <c r="AJ1981" t="s">
        <v>101</v>
      </c>
      <c r="AK1981" t="s">
        <v>203</v>
      </c>
      <c r="AL1981" t="s">
        <v>193</v>
      </c>
      <c r="AM1981" t="s">
        <v>204</v>
      </c>
      <c r="AR1981" t="s">
        <v>91</v>
      </c>
      <c r="AS1981">
        <v>9000162544</v>
      </c>
      <c r="AV1981" t="s">
        <v>206</v>
      </c>
      <c r="AW1981" t="str">
        <f>_xlfn.XLOOKUP(UNIVERSO[[#This Row],[RUTA-LOCALIDAD D&amp;N]],'[1]Cuota Ruta'!E:E,'[1]Cuota Ruta'!G:G)</f>
        <v>Cargar</v>
      </c>
    </row>
    <row r="1982" spans="1:49" x14ac:dyDescent="0.25">
      <c r="A1982" t="s">
        <v>48</v>
      </c>
      <c r="B1982" t="s">
        <v>49</v>
      </c>
      <c r="C1982" t="s">
        <v>50</v>
      </c>
      <c r="D1982" t="s">
        <v>51</v>
      </c>
      <c r="E1982" t="s">
        <v>193</v>
      </c>
      <c r="F1982" t="s">
        <v>194</v>
      </c>
      <c r="G1982">
        <v>9000027851</v>
      </c>
      <c r="H1982">
        <v>27851</v>
      </c>
      <c r="I1982" t="s">
        <v>7040</v>
      </c>
      <c r="J1982" t="s">
        <v>7041</v>
      </c>
      <c r="K1982" t="s">
        <v>197</v>
      </c>
      <c r="L1982" t="s">
        <v>198</v>
      </c>
      <c r="M1982" t="s">
        <v>198</v>
      </c>
      <c r="N1982" t="s">
        <v>58</v>
      </c>
      <c r="O1982" t="s">
        <v>59</v>
      </c>
      <c r="P1982">
        <v>314</v>
      </c>
      <c r="Q1982" t="s">
        <v>209</v>
      </c>
      <c r="R1982" t="s">
        <v>209</v>
      </c>
      <c r="S1982" t="s">
        <v>200</v>
      </c>
      <c r="T1982" t="s">
        <v>200</v>
      </c>
      <c r="U1982">
        <v>18.470952715192499</v>
      </c>
      <c r="V1982">
        <v>-69.297719682966004</v>
      </c>
      <c r="W1982" t="s">
        <v>210</v>
      </c>
      <c r="X1982" t="s">
        <v>63</v>
      </c>
      <c r="Y1982" t="s">
        <v>64</v>
      </c>
      <c r="Z1982" t="s">
        <v>65</v>
      </c>
      <c r="AA1982">
        <v>1160011347</v>
      </c>
      <c r="AB1982" t="s">
        <v>116</v>
      </c>
      <c r="AC1982" t="s">
        <v>67</v>
      </c>
      <c r="AD1982">
        <v>18.470976459999999</v>
      </c>
      <c r="AE1982">
        <v>-69.297629689999994</v>
      </c>
      <c r="AF1982" t="s">
        <v>7042</v>
      </c>
      <c r="AG1982" t="s">
        <v>32</v>
      </c>
      <c r="AH1982" t="s">
        <v>48</v>
      </c>
      <c r="AI1982" t="s">
        <v>69</v>
      </c>
      <c r="AJ1982" t="s">
        <v>69</v>
      </c>
      <c r="AK1982" t="s">
        <v>203</v>
      </c>
      <c r="AL1982" t="s">
        <v>193</v>
      </c>
      <c r="AM1982" t="s">
        <v>204</v>
      </c>
      <c r="AN1982">
        <v>20</v>
      </c>
      <c r="AO1982" t="s">
        <v>205</v>
      </c>
      <c r="AP1982">
        <v>6</v>
      </c>
      <c r="AQ1982">
        <v>0</v>
      </c>
      <c r="AR1982" t="s">
        <v>73</v>
      </c>
      <c r="AS1982">
        <v>9000027851</v>
      </c>
      <c r="AU1982">
        <v>20</v>
      </c>
      <c r="AV1982" t="s">
        <v>206</v>
      </c>
      <c r="AW1982" t="str">
        <f>_xlfn.XLOOKUP(UNIVERSO[[#This Row],[RUTA-LOCALIDAD D&amp;N]],'[1]Cuota Ruta'!E:E,'[1]Cuota Ruta'!G:G)</f>
        <v>Cargar</v>
      </c>
    </row>
    <row r="1983" spans="1:49" x14ac:dyDescent="0.25">
      <c r="A1983" t="s">
        <v>48</v>
      </c>
      <c r="B1983" t="s">
        <v>49</v>
      </c>
      <c r="C1983" t="s">
        <v>50</v>
      </c>
      <c r="D1983" t="s">
        <v>51</v>
      </c>
      <c r="E1983" t="s">
        <v>52</v>
      </c>
      <c r="F1983" t="s">
        <v>53</v>
      </c>
      <c r="G1983">
        <v>9000164420</v>
      </c>
      <c r="H1983">
        <v>164420</v>
      </c>
      <c r="I1983" t="s">
        <v>7043</v>
      </c>
      <c r="J1983" t="s">
        <v>7044</v>
      </c>
      <c r="K1983" t="s">
        <v>56</v>
      </c>
      <c r="L1983" t="s">
        <v>57</v>
      </c>
      <c r="M1983" t="s">
        <v>57</v>
      </c>
      <c r="N1983" t="s">
        <v>58</v>
      </c>
      <c r="O1983" t="s">
        <v>59</v>
      </c>
      <c r="P1983">
        <v>446</v>
      </c>
      <c r="Q1983" t="s">
        <v>896</v>
      </c>
      <c r="R1983" t="s">
        <v>896</v>
      </c>
      <c r="S1983" t="s">
        <v>61</v>
      </c>
      <c r="T1983" t="s">
        <v>61</v>
      </c>
      <c r="U1983">
        <v>18.416070000000001</v>
      </c>
      <c r="V1983">
        <v>-70.109589999999997</v>
      </c>
      <c r="W1983" t="s">
        <v>2172</v>
      </c>
      <c r="X1983" t="s">
        <v>63</v>
      </c>
      <c r="Y1983" t="s">
        <v>64</v>
      </c>
      <c r="Z1983" t="s">
        <v>65</v>
      </c>
      <c r="AA1983">
        <v>1169005755</v>
      </c>
      <c r="AB1983" t="s">
        <v>66</v>
      </c>
      <c r="AC1983" t="s">
        <v>67</v>
      </c>
      <c r="AD1983">
        <v>18.416070000000001</v>
      </c>
      <c r="AE1983">
        <v>-70.109589999999997</v>
      </c>
      <c r="AF1983" t="s">
        <v>7045</v>
      </c>
      <c r="AG1983" t="s">
        <v>32</v>
      </c>
      <c r="AH1983" t="s">
        <v>48</v>
      </c>
      <c r="AI1983" t="s">
        <v>87</v>
      </c>
      <c r="AJ1983" t="s">
        <v>101</v>
      </c>
      <c r="AK1983" t="s">
        <v>243</v>
      </c>
      <c r="AL1983" t="s">
        <v>52</v>
      </c>
      <c r="AM1983" t="s">
        <v>244</v>
      </c>
      <c r="AN1983">
        <v>1</v>
      </c>
      <c r="AO1983" t="s">
        <v>119</v>
      </c>
      <c r="AR1983" t="s">
        <v>91</v>
      </c>
      <c r="AS1983">
        <v>9000164420</v>
      </c>
      <c r="AU1983">
        <v>1</v>
      </c>
      <c r="AV1983" t="s">
        <v>75</v>
      </c>
      <c r="AW1983" t="str">
        <f>_xlfn.XLOOKUP(UNIVERSO[[#This Row],[RUTA-LOCALIDAD D&amp;N]],'[1]Cuota Ruta'!E:E,'[1]Cuota Ruta'!G:G)</f>
        <v>Cargar</v>
      </c>
    </row>
    <row r="1984" spans="1:49" x14ac:dyDescent="0.25">
      <c r="A1984" t="s">
        <v>48</v>
      </c>
      <c r="B1984" t="s">
        <v>380</v>
      </c>
      <c r="C1984" t="s">
        <v>381</v>
      </c>
      <c r="D1984" t="s">
        <v>51</v>
      </c>
      <c r="E1984" t="s">
        <v>140</v>
      </c>
      <c r="F1984" t="s">
        <v>141</v>
      </c>
      <c r="G1984">
        <v>9000016304</v>
      </c>
      <c r="H1984">
        <v>16304</v>
      </c>
      <c r="I1984" t="s">
        <v>7046</v>
      </c>
      <c r="J1984" t="s">
        <v>7047</v>
      </c>
      <c r="K1984" t="s">
        <v>144</v>
      </c>
      <c r="L1984" t="s">
        <v>93</v>
      </c>
      <c r="M1984" t="s">
        <v>93</v>
      </c>
      <c r="N1984" t="s">
        <v>186</v>
      </c>
      <c r="O1984" t="s">
        <v>434</v>
      </c>
      <c r="P1984">
        <v>402</v>
      </c>
      <c r="Q1984" t="s">
        <v>1361</v>
      </c>
      <c r="R1984" t="s">
        <v>1361</v>
      </c>
      <c r="S1984" t="s">
        <v>436</v>
      </c>
      <c r="T1984" t="s">
        <v>436</v>
      </c>
      <c r="U1984">
        <v>18.53451347</v>
      </c>
      <c r="V1984">
        <v>-69.903572080000004</v>
      </c>
      <c r="W1984" t="s">
        <v>1362</v>
      </c>
      <c r="X1984" t="s">
        <v>85</v>
      </c>
      <c r="Y1984" t="s">
        <v>64</v>
      </c>
      <c r="Z1984" t="s">
        <v>65</v>
      </c>
      <c r="AA1984">
        <v>1153011338</v>
      </c>
      <c r="AB1984" t="s">
        <v>66</v>
      </c>
      <c r="AC1984" t="s">
        <v>67</v>
      </c>
      <c r="AD1984">
        <v>18.53451347</v>
      </c>
      <c r="AE1984">
        <v>-69.903572080000004</v>
      </c>
      <c r="AF1984" t="s">
        <v>7048</v>
      </c>
      <c r="AG1984" t="s">
        <v>32</v>
      </c>
      <c r="AH1984" t="s">
        <v>48</v>
      </c>
      <c r="AI1984" t="s">
        <v>69</v>
      </c>
      <c r="AJ1984" t="s">
        <v>69</v>
      </c>
      <c r="AK1984" t="s">
        <v>191</v>
      </c>
      <c r="AL1984" t="s">
        <v>140</v>
      </c>
      <c r="AM1984" t="s">
        <v>192</v>
      </c>
      <c r="AN1984">
        <v>1</v>
      </c>
      <c r="AO1984" t="s">
        <v>119</v>
      </c>
      <c r="AP1984">
        <v>4</v>
      </c>
      <c r="AQ1984">
        <v>0</v>
      </c>
      <c r="AR1984" t="s">
        <v>73</v>
      </c>
      <c r="AS1984">
        <v>9000016304</v>
      </c>
      <c r="AU1984">
        <v>1</v>
      </c>
      <c r="AV1984" t="s">
        <v>153</v>
      </c>
      <c r="AW1984" t="str">
        <f>_xlfn.XLOOKUP(UNIVERSO[[#This Row],[RUTA-LOCALIDAD D&amp;N]],'[1]Cuota Ruta'!E:E,'[1]Cuota Ruta'!G:G)</f>
        <v>Cargar</v>
      </c>
    </row>
    <row r="1985" spans="1:49" x14ac:dyDescent="0.25">
      <c r="A1985" t="s">
        <v>48</v>
      </c>
      <c r="B1985" t="s">
        <v>49</v>
      </c>
      <c r="C1985" t="s">
        <v>50</v>
      </c>
      <c r="D1985" t="s">
        <v>51</v>
      </c>
      <c r="E1985" t="s">
        <v>93</v>
      </c>
      <c r="F1985" t="s">
        <v>53</v>
      </c>
      <c r="G1985">
        <v>9000000102</v>
      </c>
      <c r="H1985">
        <v>102</v>
      </c>
      <c r="I1985" t="s">
        <v>7049</v>
      </c>
      <c r="J1985" t="s">
        <v>7050</v>
      </c>
      <c r="K1985" t="s">
        <v>56</v>
      </c>
      <c r="L1985" t="s">
        <v>80</v>
      </c>
      <c r="M1985" t="s">
        <v>80</v>
      </c>
      <c r="N1985" t="s">
        <v>58</v>
      </c>
      <c r="O1985" t="s">
        <v>59</v>
      </c>
      <c r="P1985">
        <v>300</v>
      </c>
      <c r="Q1985" t="s">
        <v>96</v>
      </c>
      <c r="R1985" t="s">
        <v>96</v>
      </c>
      <c r="S1985" t="s">
        <v>97</v>
      </c>
      <c r="T1985" t="s">
        <v>97</v>
      </c>
      <c r="U1985">
        <v>18.469397284767801</v>
      </c>
      <c r="V1985">
        <v>-69.891494057395207</v>
      </c>
      <c r="W1985" t="s">
        <v>98</v>
      </c>
      <c r="X1985" t="s">
        <v>63</v>
      </c>
      <c r="Y1985" t="s">
        <v>64</v>
      </c>
      <c r="Z1985" t="s">
        <v>99</v>
      </c>
      <c r="AA1985">
        <v>1150000305</v>
      </c>
      <c r="AB1985" t="s">
        <v>66</v>
      </c>
      <c r="AC1985" t="s">
        <v>67</v>
      </c>
      <c r="AD1985">
        <v>18.469397284767801</v>
      </c>
      <c r="AE1985">
        <v>-69.891494057395207</v>
      </c>
      <c r="AF1985" t="s">
        <v>7051</v>
      </c>
      <c r="AG1985" t="s">
        <v>32</v>
      </c>
      <c r="AH1985" t="s">
        <v>48</v>
      </c>
      <c r="AI1985" t="s">
        <v>87</v>
      </c>
      <c r="AJ1985" t="s">
        <v>101</v>
      </c>
      <c r="AK1985" t="s">
        <v>89</v>
      </c>
      <c r="AL1985" t="s">
        <v>93</v>
      </c>
      <c r="AM1985" t="s">
        <v>90</v>
      </c>
      <c r="AR1985" t="s">
        <v>91</v>
      </c>
      <c r="AS1985">
        <v>9000000102</v>
      </c>
      <c r="AV1985" t="s">
        <v>92</v>
      </c>
      <c r="AW1985" t="str">
        <f>_xlfn.XLOOKUP(UNIVERSO[[#This Row],[RUTA-LOCALIDAD D&amp;N]],'[1]Cuota Ruta'!E:E,'[1]Cuota Ruta'!G:G)</f>
        <v>Cargar</v>
      </c>
    </row>
    <row r="1986" spans="1:49" x14ac:dyDescent="0.25">
      <c r="A1986" t="s">
        <v>109</v>
      </c>
      <c r="B1986" t="s">
        <v>49</v>
      </c>
      <c r="C1986" t="s">
        <v>50</v>
      </c>
      <c r="D1986" t="s">
        <v>76</v>
      </c>
      <c r="E1986" t="s">
        <v>193</v>
      </c>
      <c r="F1986" t="s">
        <v>194</v>
      </c>
      <c r="G1986">
        <v>9000028941</v>
      </c>
      <c r="H1986">
        <v>28941</v>
      </c>
      <c r="I1986" t="s">
        <v>7052</v>
      </c>
      <c r="J1986" t="s">
        <v>7053</v>
      </c>
      <c r="K1986" t="s">
        <v>197</v>
      </c>
      <c r="L1986" t="s">
        <v>198</v>
      </c>
      <c r="M1986" t="s">
        <v>198</v>
      </c>
      <c r="N1986" t="s">
        <v>58</v>
      </c>
      <c r="O1986" t="s">
        <v>59</v>
      </c>
      <c r="P1986">
        <v>309</v>
      </c>
      <c r="Q1986" t="s">
        <v>773</v>
      </c>
      <c r="R1986" t="s">
        <v>773</v>
      </c>
      <c r="S1986" t="s">
        <v>774</v>
      </c>
      <c r="T1986" t="s">
        <v>774</v>
      </c>
      <c r="U1986">
        <v>18.478322267532299</v>
      </c>
      <c r="V1986">
        <v>-69.306021690368695</v>
      </c>
      <c r="W1986" t="s">
        <v>775</v>
      </c>
      <c r="X1986" t="s">
        <v>63</v>
      </c>
      <c r="Y1986" t="s">
        <v>64</v>
      </c>
      <c r="Z1986" t="s">
        <v>99</v>
      </c>
      <c r="AA1986">
        <v>1160013889</v>
      </c>
      <c r="AB1986" t="s">
        <v>116</v>
      </c>
      <c r="AC1986" t="s">
        <v>67</v>
      </c>
      <c r="AD1986">
        <v>18.47838538088476</v>
      </c>
      <c r="AE1986">
        <v>-69.305932369034764</v>
      </c>
      <c r="AF1986" t="s">
        <v>7054</v>
      </c>
      <c r="AG1986" t="s">
        <v>32</v>
      </c>
      <c r="AH1986" t="s">
        <v>48</v>
      </c>
      <c r="AI1986" t="s">
        <v>69</v>
      </c>
      <c r="AJ1986" t="s">
        <v>118</v>
      </c>
      <c r="AK1986" t="s">
        <v>203</v>
      </c>
      <c r="AL1986" t="s">
        <v>193</v>
      </c>
      <c r="AM1986" t="s">
        <v>204</v>
      </c>
      <c r="AN1986">
        <v>22</v>
      </c>
      <c r="AO1986" t="s">
        <v>2100</v>
      </c>
      <c r="AP1986">
        <v>45</v>
      </c>
      <c r="AQ1986">
        <v>0</v>
      </c>
      <c r="AR1986" t="s">
        <v>73</v>
      </c>
      <c r="AS1986">
        <v>9000028941</v>
      </c>
      <c r="AU1986">
        <v>22</v>
      </c>
      <c r="AV1986" t="s">
        <v>206</v>
      </c>
      <c r="AW1986" t="str">
        <f>_xlfn.XLOOKUP(UNIVERSO[[#This Row],[RUTA-LOCALIDAD D&amp;N]],'[1]Cuota Ruta'!E:E,'[1]Cuota Ruta'!G:G)</f>
        <v>Cargar</v>
      </c>
    </row>
    <row r="1987" spans="1:49" x14ac:dyDescent="0.25">
      <c r="A1987" t="s">
        <v>48</v>
      </c>
      <c r="B1987" t="s">
        <v>49</v>
      </c>
      <c r="C1987" t="s">
        <v>50</v>
      </c>
      <c r="D1987" t="s">
        <v>76</v>
      </c>
      <c r="E1987" t="s">
        <v>93</v>
      </c>
      <c r="F1987" t="s">
        <v>53</v>
      </c>
      <c r="G1987">
        <v>9000000118</v>
      </c>
      <c r="H1987">
        <v>118</v>
      </c>
      <c r="I1987" t="s">
        <v>7055</v>
      </c>
      <c r="J1987" t="s">
        <v>7056</v>
      </c>
      <c r="K1987" t="s">
        <v>56</v>
      </c>
      <c r="L1987" t="s">
        <v>80</v>
      </c>
      <c r="M1987" t="s">
        <v>80</v>
      </c>
      <c r="N1987" t="s">
        <v>58</v>
      </c>
      <c r="O1987" t="s">
        <v>59</v>
      </c>
      <c r="P1987">
        <v>300</v>
      </c>
      <c r="Q1987" t="s">
        <v>96</v>
      </c>
      <c r="R1987" t="s">
        <v>96</v>
      </c>
      <c r="S1987" t="s">
        <v>97</v>
      </c>
      <c r="T1987" t="s">
        <v>97</v>
      </c>
      <c r="U1987">
        <v>18.468755720000001</v>
      </c>
      <c r="V1987">
        <v>-69.889236449999999</v>
      </c>
      <c r="W1987" t="s">
        <v>98</v>
      </c>
      <c r="X1987" t="s">
        <v>63</v>
      </c>
      <c r="Y1987" t="s">
        <v>64</v>
      </c>
      <c r="Z1987" t="s">
        <v>99</v>
      </c>
      <c r="AA1987">
        <v>1150000325</v>
      </c>
      <c r="AB1987" t="s">
        <v>116</v>
      </c>
      <c r="AC1987" t="s">
        <v>67</v>
      </c>
      <c r="AD1987">
        <v>18.468975</v>
      </c>
      <c r="AE1987">
        <v>-69.889796666666669</v>
      </c>
      <c r="AF1987" t="s">
        <v>7057</v>
      </c>
      <c r="AG1987" t="s">
        <v>32</v>
      </c>
      <c r="AH1987" t="s">
        <v>48</v>
      </c>
      <c r="AI1987" t="s">
        <v>87</v>
      </c>
      <c r="AJ1987" t="s">
        <v>88</v>
      </c>
      <c r="AK1987" t="s">
        <v>89</v>
      </c>
      <c r="AL1987" t="s">
        <v>93</v>
      </c>
      <c r="AM1987" t="s">
        <v>90</v>
      </c>
      <c r="AR1987" t="s">
        <v>91</v>
      </c>
      <c r="AS1987">
        <v>9000000118</v>
      </c>
      <c r="AV1987" t="s">
        <v>92</v>
      </c>
      <c r="AW1987" t="str">
        <f>_xlfn.XLOOKUP(UNIVERSO[[#This Row],[RUTA-LOCALIDAD D&amp;N]],'[1]Cuota Ruta'!E:E,'[1]Cuota Ruta'!G:G)</f>
        <v>Cargar</v>
      </c>
    </row>
    <row r="1988" spans="1:49" x14ac:dyDescent="0.25">
      <c r="A1988" t="s">
        <v>109</v>
      </c>
      <c r="B1988" t="s">
        <v>49</v>
      </c>
      <c r="C1988" t="s">
        <v>50</v>
      </c>
      <c r="D1988" t="s">
        <v>76</v>
      </c>
      <c r="E1988" t="s">
        <v>77</v>
      </c>
      <c r="F1988" t="s">
        <v>53</v>
      </c>
      <c r="G1988">
        <v>9000035157</v>
      </c>
      <c r="H1988">
        <v>35157</v>
      </c>
      <c r="I1988" t="s">
        <v>7058</v>
      </c>
      <c r="J1988" t="s">
        <v>7059</v>
      </c>
      <c r="K1988" t="s">
        <v>56</v>
      </c>
      <c r="L1988" t="s">
        <v>57</v>
      </c>
      <c r="M1988" t="s">
        <v>57</v>
      </c>
      <c r="N1988" t="s">
        <v>58</v>
      </c>
      <c r="O1988" t="s">
        <v>59</v>
      </c>
      <c r="P1988">
        <v>448</v>
      </c>
      <c r="Q1988" t="s">
        <v>60</v>
      </c>
      <c r="R1988" t="s">
        <v>60</v>
      </c>
      <c r="S1988" t="s">
        <v>61</v>
      </c>
      <c r="T1988" t="s">
        <v>61</v>
      </c>
      <c r="U1988">
        <v>18.422189710000001</v>
      </c>
      <c r="V1988">
        <v>-70.040084840000006</v>
      </c>
      <c r="W1988" t="s">
        <v>901</v>
      </c>
      <c r="X1988" t="s">
        <v>63</v>
      </c>
      <c r="Y1988" t="s">
        <v>64</v>
      </c>
      <c r="Z1988" t="s">
        <v>65</v>
      </c>
      <c r="AA1988">
        <v>1169007258</v>
      </c>
      <c r="AB1988" t="s">
        <v>116</v>
      </c>
      <c r="AC1988" t="s">
        <v>67</v>
      </c>
      <c r="AD1988">
        <v>18.422249140000002</v>
      </c>
      <c r="AE1988">
        <v>-70.040054949999998</v>
      </c>
      <c r="AF1988" t="s">
        <v>7060</v>
      </c>
      <c r="AG1988" t="s">
        <v>32</v>
      </c>
      <c r="AH1988" t="s">
        <v>48</v>
      </c>
      <c r="AI1988" t="s">
        <v>69</v>
      </c>
      <c r="AJ1988" t="s">
        <v>118</v>
      </c>
      <c r="AK1988" t="s">
        <v>70</v>
      </c>
      <c r="AL1988" t="s">
        <v>77</v>
      </c>
      <c r="AM1988" t="s">
        <v>71</v>
      </c>
      <c r="AN1988">
        <v>6</v>
      </c>
      <c r="AO1988" t="s">
        <v>348</v>
      </c>
      <c r="AP1988">
        <v>28</v>
      </c>
      <c r="AQ1988">
        <v>0</v>
      </c>
      <c r="AR1988" t="s">
        <v>73</v>
      </c>
      <c r="AS1988">
        <v>9000035157</v>
      </c>
      <c r="AT1988" t="s">
        <v>74</v>
      </c>
      <c r="AU1988">
        <v>6</v>
      </c>
      <c r="AV1988" t="s">
        <v>75</v>
      </c>
      <c r="AW1988" t="str">
        <f>_xlfn.XLOOKUP(UNIVERSO[[#This Row],[RUTA-LOCALIDAD D&amp;N]],'[1]Cuota Ruta'!E:E,'[1]Cuota Ruta'!G:G)</f>
        <v>Cargar</v>
      </c>
    </row>
    <row r="1989" spans="1:49" x14ac:dyDescent="0.25">
      <c r="A1989" t="s">
        <v>48</v>
      </c>
      <c r="B1989" t="s">
        <v>49</v>
      </c>
      <c r="C1989" t="s">
        <v>50</v>
      </c>
      <c r="D1989" t="s">
        <v>76</v>
      </c>
      <c r="E1989" t="s">
        <v>93</v>
      </c>
      <c r="F1989" t="s">
        <v>53</v>
      </c>
      <c r="G1989">
        <v>9000000158</v>
      </c>
      <c r="H1989">
        <v>158</v>
      </c>
      <c r="I1989" t="s">
        <v>7061</v>
      </c>
      <c r="J1989" t="s">
        <v>7062</v>
      </c>
      <c r="K1989" t="s">
        <v>56</v>
      </c>
      <c r="L1989" t="s">
        <v>80</v>
      </c>
      <c r="M1989" t="s">
        <v>80</v>
      </c>
      <c r="N1989" t="s">
        <v>352</v>
      </c>
      <c r="O1989" t="s">
        <v>59</v>
      </c>
      <c r="P1989">
        <v>418</v>
      </c>
      <c r="Q1989" t="s">
        <v>353</v>
      </c>
      <c r="R1989" t="s">
        <v>353</v>
      </c>
      <c r="S1989" t="s">
        <v>97</v>
      </c>
      <c r="T1989" t="s">
        <v>97</v>
      </c>
      <c r="U1989">
        <v>18.455728529999998</v>
      </c>
      <c r="V1989">
        <v>-69.948677059999994</v>
      </c>
      <c r="W1989" t="s">
        <v>354</v>
      </c>
      <c r="X1989" t="s">
        <v>85</v>
      </c>
      <c r="Y1989" t="s">
        <v>64</v>
      </c>
      <c r="Z1989" t="s">
        <v>99</v>
      </c>
      <c r="AA1989">
        <v>1150000468</v>
      </c>
      <c r="AB1989" t="s">
        <v>116</v>
      </c>
      <c r="AC1989" t="s">
        <v>67</v>
      </c>
      <c r="AD1989">
        <v>18.4557836</v>
      </c>
      <c r="AE1989">
        <v>-69.948862300000002</v>
      </c>
      <c r="AF1989" t="s">
        <v>7063</v>
      </c>
      <c r="AG1989" t="s">
        <v>32</v>
      </c>
      <c r="AH1989" t="s">
        <v>48</v>
      </c>
      <c r="AI1989" t="s">
        <v>87</v>
      </c>
      <c r="AJ1989" t="s">
        <v>88</v>
      </c>
      <c r="AK1989" t="s">
        <v>89</v>
      </c>
      <c r="AL1989" t="s">
        <v>93</v>
      </c>
      <c r="AM1989" t="s">
        <v>90</v>
      </c>
      <c r="AR1989" t="s">
        <v>91</v>
      </c>
      <c r="AS1989">
        <v>9000000158</v>
      </c>
      <c r="AV1989" t="s">
        <v>92</v>
      </c>
      <c r="AW1989" t="str">
        <f>_xlfn.XLOOKUP(UNIVERSO[[#This Row],[RUTA-LOCALIDAD D&amp;N]],'[1]Cuota Ruta'!E:E,'[1]Cuota Ruta'!G:G)</f>
        <v>Cargar</v>
      </c>
    </row>
    <row r="1990" spans="1:49" x14ac:dyDescent="0.25">
      <c r="A1990" t="s">
        <v>48</v>
      </c>
      <c r="B1990" t="s">
        <v>380</v>
      </c>
      <c r="C1990" t="s">
        <v>381</v>
      </c>
      <c r="D1990" t="s">
        <v>51</v>
      </c>
      <c r="E1990" t="s">
        <v>338</v>
      </c>
      <c r="F1990" t="s">
        <v>283</v>
      </c>
      <c r="G1990">
        <v>9000018275</v>
      </c>
      <c r="H1990">
        <v>18275</v>
      </c>
      <c r="I1990" t="s">
        <v>7064</v>
      </c>
      <c r="J1990" t="s">
        <v>7065</v>
      </c>
      <c r="K1990" t="s">
        <v>286</v>
      </c>
      <c r="L1990" t="s">
        <v>338</v>
      </c>
      <c r="M1990" t="s">
        <v>338</v>
      </c>
      <c r="N1990" t="s">
        <v>253</v>
      </c>
      <c r="O1990" t="s">
        <v>434</v>
      </c>
      <c r="P1990">
        <v>365</v>
      </c>
      <c r="Q1990" t="s">
        <v>1408</v>
      </c>
      <c r="R1990" t="s">
        <v>1408</v>
      </c>
      <c r="S1990" t="s">
        <v>504</v>
      </c>
      <c r="T1990" t="s">
        <v>504</v>
      </c>
      <c r="U1990">
        <v>19.475171089172399</v>
      </c>
      <c r="V1990">
        <v>-70.7310791015625</v>
      </c>
      <c r="W1990" t="s">
        <v>1409</v>
      </c>
      <c r="X1990" t="s">
        <v>85</v>
      </c>
      <c r="Y1990" t="s">
        <v>64</v>
      </c>
      <c r="Z1990" t="s">
        <v>65</v>
      </c>
      <c r="AA1990">
        <v>1151026080</v>
      </c>
      <c r="AB1990" t="s">
        <v>66</v>
      </c>
      <c r="AC1990" t="s">
        <v>67</v>
      </c>
      <c r="AD1990">
        <v>19.475171089172399</v>
      </c>
      <c r="AE1990">
        <v>-70.7310791015625</v>
      </c>
      <c r="AF1990" t="s">
        <v>7066</v>
      </c>
      <c r="AG1990" t="s">
        <v>32</v>
      </c>
      <c r="AH1990" t="s">
        <v>48</v>
      </c>
      <c r="AI1990" t="s">
        <v>69</v>
      </c>
      <c r="AJ1990" t="s">
        <v>69</v>
      </c>
      <c r="AK1990" t="s">
        <v>346</v>
      </c>
      <c r="AL1990" t="s">
        <v>338</v>
      </c>
      <c r="AM1990" t="s">
        <v>347</v>
      </c>
      <c r="AN1990">
        <v>2</v>
      </c>
      <c r="AO1990" t="s">
        <v>245</v>
      </c>
      <c r="AP1990">
        <v>27</v>
      </c>
      <c r="AQ1990">
        <v>0</v>
      </c>
      <c r="AR1990" t="s">
        <v>73</v>
      </c>
      <c r="AS1990">
        <v>9000018275</v>
      </c>
      <c r="AU1990">
        <v>2</v>
      </c>
      <c r="AV1990" t="s">
        <v>349</v>
      </c>
      <c r="AW1990" t="str">
        <f>_xlfn.XLOOKUP(UNIVERSO[[#This Row],[RUTA-LOCALIDAD D&amp;N]],'[1]Cuota Ruta'!E:E,'[1]Cuota Ruta'!G:G)</f>
        <v>Cargar</v>
      </c>
    </row>
    <row r="1991" spans="1:49" x14ac:dyDescent="0.25">
      <c r="A1991" t="s">
        <v>48</v>
      </c>
      <c r="B1991" t="s">
        <v>49</v>
      </c>
      <c r="C1991" t="s">
        <v>50</v>
      </c>
      <c r="D1991" t="s">
        <v>76</v>
      </c>
      <c r="E1991" t="s">
        <v>77</v>
      </c>
      <c r="F1991" t="s">
        <v>53</v>
      </c>
      <c r="G1991">
        <v>9000000166</v>
      </c>
      <c r="H1991">
        <v>166</v>
      </c>
      <c r="I1991" t="s">
        <v>7067</v>
      </c>
      <c r="J1991" t="s">
        <v>7068</v>
      </c>
      <c r="K1991" t="s">
        <v>56</v>
      </c>
      <c r="L1991" t="s">
        <v>80</v>
      </c>
      <c r="M1991" t="s">
        <v>80</v>
      </c>
      <c r="N1991" t="s">
        <v>113</v>
      </c>
      <c r="O1991" t="s">
        <v>59</v>
      </c>
      <c r="P1991">
        <v>319</v>
      </c>
      <c r="Q1991" t="s">
        <v>114</v>
      </c>
      <c r="R1991" t="s">
        <v>114</v>
      </c>
      <c r="S1991" t="s">
        <v>83</v>
      </c>
      <c r="T1991" t="s">
        <v>83</v>
      </c>
      <c r="U1991">
        <v>18.459182739257798</v>
      </c>
      <c r="V1991">
        <v>-69.952049255371094</v>
      </c>
      <c r="W1991" t="s">
        <v>115</v>
      </c>
      <c r="X1991" t="s">
        <v>85</v>
      </c>
      <c r="Y1991" t="s">
        <v>64</v>
      </c>
      <c r="Z1991" t="s">
        <v>65</v>
      </c>
      <c r="AA1991">
        <v>1169007445</v>
      </c>
      <c r="AB1991" t="s">
        <v>116</v>
      </c>
      <c r="AC1991" t="s">
        <v>67</v>
      </c>
      <c r="AD1991">
        <v>18.459175999999999</v>
      </c>
      <c r="AE1991">
        <v>-69.951973199999998</v>
      </c>
      <c r="AF1991" t="s">
        <v>7069</v>
      </c>
      <c r="AG1991" t="s">
        <v>32</v>
      </c>
      <c r="AH1991" t="s">
        <v>48</v>
      </c>
      <c r="AI1991" t="s">
        <v>87</v>
      </c>
      <c r="AJ1991" t="s">
        <v>88</v>
      </c>
      <c r="AK1991" t="s">
        <v>89</v>
      </c>
      <c r="AL1991" t="s">
        <v>77</v>
      </c>
      <c r="AM1991" t="s">
        <v>90</v>
      </c>
      <c r="AR1991" t="s">
        <v>91</v>
      </c>
      <c r="AS1991">
        <v>9000000166</v>
      </c>
      <c r="AV1991" t="s">
        <v>92</v>
      </c>
      <c r="AW1991" t="str">
        <f>_xlfn.XLOOKUP(UNIVERSO[[#This Row],[RUTA-LOCALIDAD D&amp;N]],'[1]Cuota Ruta'!E:E,'[1]Cuota Ruta'!G:G)</f>
        <v>Cargar</v>
      </c>
    </row>
    <row r="1992" spans="1:49" x14ac:dyDescent="0.25">
      <c r="A1992" t="s">
        <v>48</v>
      </c>
      <c r="B1992" t="s">
        <v>49</v>
      </c>
      <c r="C1992" t="s">
        <v>50</v>
      </c>
      <c r="D1992" t="s">
        <v>51</v>
      </c>
      <c r="E1992" t="s">
        <v>77</v>
      </c>
      <c r="F1992" t="s">
        <v>53</v>
      </c>
      <c r="G1992">
        <v>9000035548</v>
      </c>
      <c r="H1992">
        <v>35548</v>
      </c>
      <c r="I1992" t="s">
        <v>7070</v>
      </c>
      <c r="J1992" t="s">
        <v>7071</v>
      </c>
      <c r="K1992" t="s">
        <v>56</v>
      </c>
      <c r="L1992" t="s">
        <v>57</v>
      </c>
      <c r="M1992" t="s">
        <v>57</v>
      </c>
      <c r="N1992" t="s">
        <v>58</v>
      </c>
      <c r="O1992" t="s">
        <v>59</v>
      </c>
      <c r="P1992">
        <v>447</v>
      </c>
      <c r="Q1992" t="s">
        <v>240</v>
      </c>
      <c r="R1992" t="s">
        <v>240</v>
      </c>
      <c r="S1992" t="s">
        <v>61</v>
      </c>
      <c r="T1992" t="s">
        <v>61</v>
      </c>
      <c r="U1992">
        <v>18.368685913085901</v>
      </c>
      <c r="V1992">
        <v>-70.159869384765599</v>
      </c>
      <c r="W1992" t="s">
        <v>241</v>
      </c>
      <c r="X1992" t="s">
        <v>63</v>
      </c>
      <c r="Y1992" t="s">
        <v>64</v>
      </c>
      <c r="Z1992" t="s">
        <v>65</v>
      </c>
      <c r="AA1992">
        <v>1169004393</v>
      </c>
      <c r="AB1992" t="s">
        <v>116</v>
      </c>
      <c r="AC1992" t="s">
        <v>67</v>
      </c>
      <c r="AD1992">
        <v>18.368684309999999</v>
      </c>
      <c r="AE1992">
        <v>-70.159916580000001</v>
      </c>
      <c r="AF1992" t="s">
        <v>7072</v>
      </c>
      <c r="AG1992" t="s">
        <v>32</v>
      </c>
      <c r="AH1992" t="s">
        <v>48</v>
      </c>
      <c r="AI1992" t="s">
        <v>69</v>
      </c>
      <c r="AJ1992" t="s">
        <v>69</v>
      </c>
      <c r="AK1992" t="s">
        <v>243</v>
      </c>
      <c r="AL1992" t="s">
        <v>77</v>
      </c>
      <c r="AM1992" t="s">
        <v>244</v>
      </c>
      <c r="AN1992">
        <v>2</v>
      </c>
      <c r="AO1992" t="s">
        <v>245</v>
      </c>
      <c r="AP1992">
        <v>21</v>
      </c>
      <c r="AQ1992">
        <v>0</v>
      </c>
      <c r="AR1992" t="s">
        <v>73</v>
      </c>
      <c r="AS1992">
        <v>9000035548</v>
      </c>
      <c r="AT1992" t="s">
        <v>74</v>
      </c>
      <c r="AU1992">
        <v>2</v>
      </c>
      <c r="AV1992" t="s">
        <v>75</v>
      </c>
      <c r="AW1992" t="str">
        <f>_xlfn.XLOOKUP(UNIVERSO[[#This Row],[RUTA-LOCALIDAD D&amp;N]],'[1]Cuota Ruta'!E:E,'[1]Cuota Ruta'!G:G)</f>
        <v>Cargar</v>
      </c>
    </row>
    <row r="1993" spans="1:49" x14ac:dyDescent="0.25">
      <c r="A1993" t="s">
        <v>48</v>
      </c>
      <c r="B1993" t="s">
        <v>49</v>
      </c>
      <c r="C1993" t="s">
        <v>50</v>
      </c>
      <c r="D1993" t="s">
        <v>76</v>
      </c>
      <c r="E1993" t="s">
        <v>93</v>
      </c>
      <c r="F1993" t="s">
        <v>53</v>
      </c>
      <c r="G1993">
        <v>9000000282</v>
      </c>
      <c r="H1993">
        <v>282</v>
      </c>
      <c r="I1993" t="s">
        <v>7073</v>
      </c>
      <c r="J1993" t="s">
        <v>7074</v>
      </c>
      <c r="K1993" t="s">
        <v>56</v>
      </c>
      <c r="L1993" t="s">
        <v>80</v>
      </c>
      <c r="M1993" t="s">
        <v>80</v>
      </c>
      <c r="N1993" t="s">
        <v>795</v>
      </c>
      <c r="O1993" t="s">
        <v>59</v>
      </c>
      <c r="P1993">
        <v>302</v>
      </c>
      <c r="Q1993" t="s">
        <v>335</v>
      </c>
      <c r="R1993" t="s">
        <v>335</v>
      </c>
      <c r="S1993" t="s">
        <v>97</v>
      </c>
      <c r="T1993" t="s">
        <v>97</v>
      </c>
      <c r="U1993">
        <v>18.458449999999999</v>
      </c>
      <c r="V1993">
        <v>-69.915400000000005</v>
      </c>
      <c r="W1993" t="s">
        <v>336</v>
      </c>
      <c r="X1993" t="s">
        <v>85</v>
      </c>
      <c r="Y1993" t="s">
        <v>64</v>
      </c>
      <c r="Z1993" t="s">
        <v>99</v>
      </c>
      <c r="AA1993">
        <v>1150001240</v>
      </c>
      <c r="AB1993" t="s">
        <v>116</v>
      </c>
      <c r="AC1993" t="s">
        <v>67</v>
      </c>
      <c r="AD1993">
        <v>18.458386300000001</v>
      </c>
      <c r="AE1993">
        <v>-69.915374499999999</v>
      </c>
      <c r="AF1993" t="s">
        <v>7075</v>
      </c>
      <c r="AG1993" t="s">
        <v>32</v>
      </c>
      <c r="AH1993" t="s">
        <v>48</v>
      </c>
      <c r="AI1993" t="s">
        <v>87</v>
      </c>
      <c r="AJ1993" t="s">
        <v>88</v>
      </c>
      <c r="AK1993" t="s">
        <v>89</v>
      </c>
      <c r="AL1993" t="s">
        <v>93</v>
      </c>
      <c r="AM1993" t="s">
        <v>90</v>
      </c>
      <c r="AR1993" t="s">
        <v>91</v>
      </c>
      <c r="AS1993">
        <v>9000000282</v>
      </c>
      <c r="AV1993" t="s">
        <v>92</v>
      </c>
      <c r="AW1993" t="str">
        <f>_xlfn.XLOOKUP(UNIVERSO[[#This Row],[RUTA-LOCALIDAD D&amp;N]],'[1]Cuota Ruta'!E:E,'[1]Cuota Ruta'!G:G)</f>
        <v>Cargar</v>
      </c>
    </row>
    <row r="1994" spans="1:49" x14ac:dyDescent="0.25">
      <c r="A1994" t="s">
        <v>48</v>
      </c>
      <c r="B1994" t="s">
        <v>49</v>
      </c>
      <c r="C1994" t="s">
        <v>50</v>
      </c>
      <c r="D1994" t="s">
        <v>51</v>
      </c>
      <c r="E1994" t="s">
        <v>52</v>
      </c>
      <c r="F1994" t="s">
        <v>53</v>
      </c>
      <c r="G1994">
        <v>9000035721</v>
      </c>
      <c r="H1994">
        <v>35721</v>
      </c>
      <c r="I1994" t="s">
        <v>7076</v>
      </c>
      <c r="J1994" t="s">
        <v>7077</v>
      </c>
      <c r="K1994" t="s">
        <v>56</v>
      </c>
      <c r="L1994" t="s">
        <v>57</v>
      </c>
      <c r="M1994" t="s">
        <v>57</v>
      </c>
      <c r="N1994" t="s">
        <v>58</v>
      </c>
      <c r="O1994" t="s">
        <v>59</v>
      </c>
      <c r="P1994">
        <v>469</v>
      </c>
      <c r="Q1994" t="s">
        <v>546</v>
      </c>
      <c r="R1994" t="s">
        <v>546</v>
      </c>
      <c r="S1994" t="s">
        <v>547</v>
      </c>
      <c r="T1994" t="s">
        <v>547</v>
      </c>
      <c r="U1994">
        <v>18.420147180557301</v>
      </c>
      <c r="V1994">
        <v>-70.109415054321303</v>
      </c>
      <c r="W1994" t="s">
        <v>548</v>
      </c>
      <c r="X1994" t="s">
        <v>63</v>
      </c>
      <c r="Y1994" t="s">
        <v>64</v>
      </c>
      <c r="Z1994" t="s">
        <v>65</v>
      </c>
      <c r="AA1994">
        <v>1162007307</v>
      </c>
      <c r="AB1994" t="s">
        <v>116</v>
      </c>
      <c r="AC1994" t="s">
        <v>67</v>
      </c>
      <c r="AD1994">
        <v>18.420169820000002</v>
      </c>
      <c r="AE1994">
        <v>-70.109455319999995</v>
      </c>
      <c r="AF1994" t="s">
        <v>7078</v>
      </c>
      <c r="AG1994" t="s">
        <v>32</v>
      </c>
      <c r="AH1994" t="s">
        <v>48</v>
      </c>
      <c r="AI1994" t="s">
        <v>69</v>
      </c>
      <c r="AJ1994" t="s">
        <v>69</v>
      </c>
      <c r="AK1994" t="s">
        <v>243</v>
      </c>
      <c r="AL1994" t="s">
        <v>52</v>
      </c>
      <c r="AM1994" t="s">
        <v>244</v>
      </c>
      <c r="AN1994">
        <v>4</v>
      </c>
      <c r="AO1994" t="s">
        <v>280</v>
      </c>
      <c r="AP1994">
        <v>55</v>
      </c>
      <c r="AQ1994">
        <v>0</v>
      </c>
      <c r="AR1994" t="s">
        <v>73</v>
      </c>
      <c r="AS1994">
        <v>9000035721</v>
      </c>
      <c r="AT1994" t="s">
        <v>74</v>
      </c>
      <c r="AU1994">
        <v>4</v>
      </c>
      <c r="AV1994" t="s">
        <v>75</v>
      </c>
      <c r="AW1994" t="str">
        <f>_xlfn.XLOOKUP(UNIVERSO[[#This Row],[RUTA-LOCALIDAD D&amp;N]],'[1]Cuota Ruta'!E:E,'[1]Cuota Ruta'!G:G)</f>
        <v>Cargar</v>
      </c>
    </row>
    <row r="1995" spans="1:49" x14ac:dyDescent="0.25">
      <c r="A1995" t="s">
        <v>48</v>
      </c>
      <c r="B1995" t="s">
        <v>49</v>
      </c>
      <c r="C1995" t="s">
        <v>50</v>
      </c>
      <c r="D1995" t="s">
        <v>76</v>
      </c>
      <c r="E1995" t="s">
        <v>93</v>
      </c>
      <c r="F1995" t="s">
        <v>53</v>
      </c>
      <c r="G1995">
        <v>9000000349</v>
      </c>
      <c r="H1995">
        <v>349</v>
      </c>
      <c r="I1995" t="s">
        <v>7079</v>
      </c>
      <c r="J1995" t="s">
        <v>7080</v>
      </c>
      <c r="K1995" t="s">
        <v>56</v>
      </c>
      <c r="L1995" t="s">
        <v>80</v>
      </c>
      <c r="M1995" t="s">
        <v>80</v>
      </c>
      <c r="N1995" t="s">
        <v>5183</v>
      </c>
      <c r="O1995" t="s">
        <v>59</v>
      </c>
      <c r="P1995">
        <v>309</v>
      </c>
      <c r="Q1995" t="s">
        <v>390</v>
      </c>
      <c r="R1995" t="s">
        <v>390</v>
      </c>
      <c r="S1995" t="s">
        <v>97</v>
      </c>
      <c r="T1995" t="s">
        <v>97</v>
      </c>
      <c r="U1995">
        <v>18.455387120000001</v>
      </c>
      <c r="V1995">
        <v>-69.928825380000006</v>
      </c>
      <c r="W1995" t="s">
        <v>391</v>
      </c>
      <c r="X1995" t="s">
        <v>63</v>
      </c>
      <c r="Y1995" t="s">
        <v>64</v>
      </c>
      <c r="Z1995" t="s">
        <v>99</v>
      </c>
      <c r="AA1995">
        <v>1150001503</v>
      </c>
      <c r="AB1995" t="s">
        <v>116</v>
      </c>
      <c r="AC1995" t="s">
        <v>67</v>
      </c>
      <c r="AD1995">
        <v>18.455371666666672</v>
      </c>
      <c r="AE1995">
        <v>-69.928871666666666</v>
      </c>
      <c r="AF1995" t="s">
        <v>7081</v>
      </c>
      <c r="AG1995" t="s">
        <v>32</v>
      </c>
      <c r="AH1995" t="s">
        <v>48</v>
      </c>
      <c r="AI1995" t="s">
        <v>87</v>
      </c>
      <c r="AJ1995" t="s">
        <v>88</v>
      </c>
      <c r="AK1995" t="s">
        <v>89</v>
      </c>
      <c r="AL1995" t="s">
        <v>93</v>
      </c>
      <c r="AM1995" t="s">
        <v>90</v>
      </c>
      <c r="AR1995" t="s">
        <v>91</v>
      </c>
      <c r="AS1995">
        <v>9000000349</v>
      </c>
      <c r="AV1995" t="s">
        <v>92</v>
      </c>
      <c r="AW1995" t="str">
        <f>_xlfn.XLOOKUP(UNIVERSO[[#This Row],[RUTA-LOCALIDAD D&amp;N]],'[1]Cuota Ruta'!E:E,'[1]Cuota Ruta'!G:G)</f>
        <v>Cargar</v>
      </c>
    </row>
    <row r="1996" spans="1:49" x14ac:dyDescent="0.25">
      <c r="A1996" t="s">
        <v>48</v>
      </c>
      <c r="B1996" t="s">
        <v>380</v>
      </c>
      <c r="C1996" t="s">
        <v>381</v>
      </c>
      <c r="D1996" t="s">
        <v>76</v>
      </c>
      <c r="E1996" t="s">
        <v>917</v>
      </c>
      <c r="F1996" t="s">
        <v>283</v>
      </c>
      <c r="G1996">
        <v>9000038598</v>
      </c>
      <c r="H1996">
        <v>38598</v>
      </c>
      <c r="I1996" t="s">
        <v>7082</v>
      </c>
      <c r="J1996" t="s">
        <v>7083</v>
      </c>
      <c r="K1996" t="s">
        <v>286</v>
      </c>
      <c r="L1996" t="s">
        <v>917</v>
      </c>
      <c r="M1996" t="s">
        <v>917</v>
      </c>
      <c r="N1996" t="s">
        <v>934</v>
      </c>
      <c r="O1996" t="s">
        <v>434</v>
      </c>
      <c r="P1996">
        <v>313</v>
      </c>
      <c r="Q1996" t="s">
        <v>1581</v>
      </c>
      <c r="R1996" t="s">
        <v>1581</v>
      </c>
      <c r="S1996" t="s">
        <v>936</v>
      </c>
      <c r="T1996" t="s">
        <v>936</v>
      </c>
      <c r="U1996">
        <v>19.793685910000001</v>
      </c>
      <c r="V1996">
        <v>-70.695976259999995</v>
      </c>
      <c r="W1996" t="s">
        <v>1582</v>
      </c>
      <c r="X1996" t="s">
        <v>85</v>
      </c>
      <c r="Y1996" t="s">
        <v>64</v>
      </c>
      <c r="Z1996" t="s">
        <v>65</v>
      </c>
      <c r="AA1996">
        <v>1156002150</v>
      </c>
      <c r="AB1996" t="s">
        <v>116</v>
      </c>
      <c r="AC1996" t="s">
        <v>67</v>
      </c>
      <c r="AD1996">
        <v>19.7936765</v>
      </c>
      <c r="AE1996">
        <v>-70.6959667</v>
      </c>
      <c r="AF1996" t="s">
        <v>7084</v>
      </c>
      <c r="AG1996" t="s">
        <v>32</v>
      </c>
      <c r="AH1996" t="s">
        <v>48</v>
      </c>
      <c r="AI1996" t="s">
        <v>69</v>
      </c>
      <c r="AJ1996" t="s">
        <v>69</v>
      </c>
      <c r="AK1996" t="s">
        <v>925</v>
      </c>
      <c r="AL1996" t="s">
        <v>917</v>
      </c>
      <c r="AM1996" t="s">
        <v>926</v>
      </c>
      <c r="AN1996">
        <v>8</v>
      </c>
      <c r="AO1996" t="s">
        <v>439</v>
      </c>
      <c r="AP1996">
        <v>46</v>
      </c>
      <c r="AQ1996">
        <v>0</v>
      </c>
      <c r="AR1996" t="s">
        <v>73</v>
      </c>
      <c r="AS1996">
        <v>9000038598</v>
      </c>
      <c r="AU1996">
        <v>8</v>
      </c>
      <c r="AV1996" t="s">
        <v>267</v>
      </c>
      <c r="AW1996" t="str">
        <f>_xlfn.XLOOKUP(UNIVERSO[[#This Row],[RUTA-LOCALIDAD D&amp;N]],'[1]Cuota Ruta'!E:E,'[1]Cuota Ruta'!G:G)</f>
        <v>Cargar</v>
      </c>
    </row>
    <row r="1997" spans="1:49" x14ac:dyDescent="0.25">
      <c r="A1997" t="s">
        <v>48</v>
      </c>
      <c r="B1997" t="s">
        <v>49</v>
      </c>
      <c r="C1997" t="s">
        <v>110</v>
      </c>
      <c r="D1997" t="s">
        <v>76</v>
      </c>
      <c r="E1997" t="s">
        <v>77</v>
      </c>
      <c r="F1997" t="s">
        <v>53</v>
      </c>
      <c r="G1997">
        <v>9000000372</v>
      </c>
      <c r="H1997">
        <v>372</v>
      </c>
      <c r="I1997" t="s">
        <v>7085</v>
      </c>
      <c r="J1997" t="s">
        <v>7086</v>
      </c>
      <c r="K1997" t="s">
        <v>56</v>
      </c>
      <c r="L1997" t="s">
        <v>80</v>
      </c>
      <c r="M1997" t="s">
        <v>80</v>
      </c>
      <c r="N1997" t="s">
        <v>58</v>
      </c>
      <c r="O1997" t="s">
        <v>59</v>
      </c>
      <c r="P1997">
        <v>312</v>
      </c>
      <c r="Q1997" t="s">
        <v>398</v>
      </c>
      <c r="R1997" t="s">
        <v>398</v>
      </c>
      <c r="S1997" t="s">
        <v>83</v>
      </c>
      <c r="T1997" t="s">
        <v>83</v>
      </c>
      <c r="U1997">
        <v>18.4317512512207</v>
      </c>
      <c r="V1997">
        <v>-69.961608886718807</v>
      </c>
      <c r="W1997" t="s">
        <v>399</v>
      </c>
      <c r="X1997" t="s">
        <v>63</v>
      </c>
      <c r="Y1997" t="s">
        <v>64</v>
      </c>
      <c r="Z1997" t="s">
        <v>65</v>
      </c>
      <c r="AA1997">
        <v>1169008185</v>
      </c>
      <c r="AB1997" t="s">
        <v>66</v>
      </c>
      <c r="AC1997" t="s">
        <v>67</v>
      </c>
      <c r="AD1997">
        <v>18.4317512512207</v>
      </c>
      <c r="AE1997">
        <v>-69.961608886718807</v>
      </c>
      <c r="AF1997" t="s">
        <v>7087</v>
      </c>
      <c r="AG1997" t="s">
        <v>32</v>
      </c>
      <c r="AH1997" t="s">
        <v>48</v>
      </c>
      <c r="AI1997" t="s">
        <v>87</v>
      </c>
      <c r="AJ1997" t="s">
        <v>88</v>
      </c>
      <c r="AK1997" t="s">
        <v>89</v>
      </c>
      <c r="AL1997" t="s">
        <v>77</v>
      </c>
      <c r="AM1997" t="s">
        <v>90</v>
      </c>
      <c r="AR1997" t="s">
        <v>91</v>
      </c>
      <c r="AS1997">
        <v>9000000372</v>
      </c>
      <c r="AV1997" t="s">
        <v>92</v>
      </c>
      <c r="AW1997" t="str">
        <f>_xlfn.XLOOKUP(UNIVERSO[[#This Row],[RUTA-LOCALIDAD D&amp;N]],'[1]Cuota Ruta'!E:E,'[1]Cuota Ruta'!G:G)</f>
        <v>Cargar</v>
      </c>
    </row>
    <row r="1998" spans="1:49" x14ac:dyDescent="0.25">
      <c r="A1998" t="s">
        <v>48</v>
      </c>
      <c r="B1998" t="s">
        <v>380</v>
      </c>
      <c r="C1998" t="s">
        <v>381</v>
      </c>
      <c r="D1998" t="s">
        <v>76</v>
      </c>
      <c r="E1998" t="s">
        <v>257</v>
      </c>
      <c r="F1998" t="s">
        <v>194</v>
      </c>
      <c r="G1998">
        <v>9000041872</v>
      </c>
      <c r="H1998">
        <v>41872</v>
      </c>
      <c r="I1998" t="s">
        <v>7088</v>
      </c>
      <c r="J1998" t="s">
        <v>7089</v>
      </c>
      <c r="K1998" t="s">
        <v>197</v>
      </c>
      <c r="L1998" t="s">
        <v>301</v>
      </c>
      <c r="M1998" t="s">
        <v>301</v>
      </c>
      <c r="N1998" t="s">
        <v>253</v>
      </c>
      <c r="O1998" t="s">
        <v>59</v>
      </c>
      <c r="P1998">
        <v>302</v>
      </c>
      <c r="Q1998" t="s">
        <v>384</v>
      </c>
      <c r="R1998" t="s">
        <v>384</v>
      </c>
      <c r="S1998" t="s">
        <v>304</v>
      </c>
      <c r="T1998" t="s">
        <v>304</v>
      </c>
      <c r="U1998">
        <v>19.3772087097168</v>
      </c>
      <c r="V1998">
        <v>-69.848182678222699</v>
      </c>
      <c r="W1998" t="s">
        <v>385</v>
      </c>
      <c r="X1998" t="s">
        <v>85</v>
      </c>
      <c r="Y1998" t="s">
        <v>64</v>
      </c>
      <c r="Z1998" t="s">
        <v>65</v>
      </c>
      <c r="AA1998">
        <v>1152003316</v>
      </c>
      <c r="AB1998" t="s">
        <v>116</v>
      </c>
      <c r="AC1998" t="s">
        <v>67</v>
      </c>
      <c r="AD1998">
        <v>19.377188365906481</v>
      </c>
      <c r="AE1998">
        <v>-69.847887754440308</v>
      </c>
      <c r="AF1998" t="s">
        <v>7090</v>
      </c>
      <c r="AG1998" t="s">
        <v>32</v>
      </c>
      <c r="AH1998" t="s">
        <v>48</v>
      </c>
      <c r="AI1998" t="s">
        <v>69</v>
      </c>
      <c r="AJ1998" t="s">
        <v>69</v>
      </c>
      <c r="AK1998" t="s">
        <v>265</v>
      </c>
      <c r="AL1998" t="s">
        <v>257</v>
      </c>
      <c r="AM1998" t="s">
        <v>266</v>
      </c>
      <c r="AN1998">
        <v>2</v>
      </c>
      <c r="AO1998" t="s">
        <v>245</v>
      </c>
      <c r="AP1998">
        <v>21</v>
      </c>
      <c r="AQ1998">
        <v>0</v>
      </c>
      <c r="AR1998" t="s">
        <v>73</v>
      </c>
      <c r="AS1998">
        <v>9000041872</v>
      </c>
      <c r="AT1998" t="s">
        <v>24</v>
      </c>
      <c r="AU1998">
        <v>2</v>
      </c>
      <c r="AV1998" t="s">
        <v>267</v>
      </c>
      <c r="AW1998" t="str">
        <f>_xlfn.XLOOKUP(UNIVERSO[[#This Row],[RUTA-LOCALIDAD D&amp;N]],'[1]Cuota Ruta'!E:E,'[1]Cuota Ruta'!G:G)</f>
        <v>Cargar</v>
      </c>
    </row>
    <row r="1999" spans="1:49" x14ac:dyDescent="0.25">
      <c r="A1999" t="s">
        <v>48</v>
      </c>
      <c r="B1999" t="s">
        <v>49</v>
      </c>
      <c r="C1999" t="s">
        <v>50</v>
      </c>
      <c r="D1999" t="s">
        <v>76</v>
      </c>
      <c r="E1999" t="s">
        <v>93</v>
      </c>
      <c r="F1999" t="s">
        <v>53</v>
      </c>
      <c r="G1999">
        <v>9000000547</v>
      </c>
      <c r="H1999">
        <v>547</v>
      </c>
      <c r="I1999" t="s">
        <v>7091</v>
      </c>
      <c r="J1999" t="s">
        <v>7092</v>
      </c>
      <c r="K1999" t="s">
        <v>56</v>
      </c>
      <c r="L1999" t="s">
        <v>80</v>
      </c>
      <c r="M1999" t="s">
        <v>80</v>
      </c>
      <c r="N1999" t="s">
        <v>58</v>
      </c>
      <c r="O1999" t="s">
        <v>59</v>
      </c>
      <c r="P1999">
        <v>314</v>
      </c>
      <c r="Q1999" t="s">
        <v>426</v>
      </c>
      <c r="R1999" t="s">
        <v>426</v>
      </c>
      <c r="S1999" t="s">
        <v>105</v>
      </c>
      <c r="T1999" t="s">
        <v>105</v>
      </c>
      <c r="U1999">
        <v>18.486149999999999</v>
      </c>
      <c r="V1999">
        <v>-69.894999999999996</v>
      </c>
      <c r="W1999" t="s">
        <v>427</v>
      </c>
      <c r="X1999" t="s">
        <v>63</v>
      </c>
      <c r="Y1999" t="s">
        <v>64</v>
      </c>
      <c r="Z1999" t="s">
        <v>99</v>
      </c>
      <c r="AA1999">
        <v>1150002015</v>
      </c>
      <c r="AB1999" t="s">
        <v>116</v>
      </c>
      <c r="AC1999" t="s">
        <v>67</v>
      </c>
      <c r="AD1999">
        <v>18.486035000000001</v>
      </c>
      <c r="AE1999">
        <v>-69.894890000000004</v>
      </c>
      <c r="AF1999" t="s">
        <v>7093</v>
      </c>
      <c r="AG1999" t="s">
        <v>32</v>
      </c>
      <c r="AH1999" t="s">
        <v>48</v>
      </c>
      <c r="AI1999" t="s">
        <v>87</v>
      </c>
      <c r="AJ1999" t="s">
        <v>88</v>
      </c>
      <c r="AK1999" t="s">
        <v>429</v>
      </c>
      <c r="AL1999" t="s">
        <v>93</v>
      </c>
      <c r="AM1999" t="s">
        <v>430</v>
      </c>
      <c r="AR1999" t="s">
        <v>91</v>
      </c>
      <c r="AS1999">
        <v>9000000547</v>
      </c>
      <c r="AV1999" t="s">
        <v>281</v>
      </c>
      <c r="AW1999" t="str">
        <f>_xlfn.XLOOKUP(UNIVERSO[[#This Row],[RUTA-LOCALIDAD D&amp;N]],'[1]Cuota Ruta'!E:E,'[1]Cuota Ruta'!G:G)</f>
        <v>Cargar</v>
      </c>
    </row>
    <row r="2000" spans="1:49" x14ac:dyDescent="0.25">
      <c r="A2000" t="s">
        <v>109</v>
      </c>
      <c r="B2000" t="s">
        <v>49</v>
      </c>
      <c r="C2000" t="s">
        <v>50</v>
      </c>
      <c r="D2000" t="s">
        <v>76</v>
      </c>
      <c r="E2000" t="s">
        <v>257</v>
      </c>
      <c r="F2000" t="s">
        <v>194</v>
      </c>
      <c r="G2000">
        <v>9000043065</v>
      </c>
      <c r="H2000">
        <v>43065</v>
      </c>
      <c r="I2000" t="s">
        <v>7094</v>
      </c>
      <c r="J2000" t="s">
        <v>7095</v>
      </c>
      <c r="K2000" t="s">
        <v>197</v>
      </c>
      <c r="L2000" t="s">
        <v>301</v>
      </c>
      <c r="M2000" t="s">
        <v>301</v>
      </c>
      <c r="N2000" t="s">
        <v>253</v>
      </c>
      <c r="O2000" t="s">
        <v>59</v>
      </c>
      <c r="P2000">
        <v>306</v>
      </c>
      <c r="Q2000" t="s">
        <v>970</v>
      </c>
      <c r="R2000" t="s">
        <v>970</v>
      </c>
      <c r="S2000" t="s">
        <v>304</v>
      </c>
      <c r="T2000" t="s">
        <v>304</v>
      </c>
      <c r="U2000">
        <v>19.379377910069099</v>
      </c>
      <c r="V2000">
        <v>-69.858961922781802</v>
      </c>
      <c r="W2000" t="s">
        <v>971</v>
      </c>
      <c r="X2000" t="s">
        <v>63</v>
      </c>
      <c r="Y2000" t="s">
        <v>64</v>
      </c>
      <c r="Z2000" t="s">
        <v>65</v>
      </c>
      <c r="AA2000">
        <v>1152005387</v>
      </c>
      <c r="AB2000" t="s">
        <v>116</v>
      </c>
      <c r="AC2000" t="s">
        <v>67</v>
      </c>
      <c r="AD2000">
        <v>19.37931901666667</v>
      </c>
      <c r="AE2000">
        <v>-69.858977316666667</v>
      </c>
      <c r="AF2000" t="s">
        <v>7096</v>
      </c>
      <c r="AG2000" t="s">
        <v>32</v>
      </c>
      <c r="AH2000" t="s">
        <v>48</v>
      </c>
      <c r="AI2000" t="s">
        <v>69</v>
      </c>
      <c r="AJ2000" t="s">
        <v>118</v>
      </c>
      <c r="AK2000" t="s">
        <v>265</v>
      </c>
      <c r="AL2000" t="s">
        <v>257</v>
      </c>
      <c r="AM2000" t="s">
        <v>266</v>
      </c>
      <c r="AN2000">
        <v>2</v>
      </c>
      <c r="AO2000" t="s">
        <v>245</v>
      </c>
      <c r="AP2000">
        <v>26</v>
      </c>
      <c r="AQ2000">
        <v>0</v>
      </c>
      <c r="AR2000" t="s">
        <v>73</v>
      </c>
      <c r="AS2000">
        <v>9000043065</v>
      </c>
      <c r="AT2000" t="s">
        <v>74</v>
      </c>
      <c r="AU2000">
        <v>2</v>
      </c>
      <c r="AV2000" t="s">
        <v>267</v>
      </c>
      <c r="AW2000" t="str">
        <f>_xlfn.XLOOKUP(UNIVERSO[[#This Row],[RUTA-LOCALIDAD D&amp;N]],'[1]Cuota Ruta'!E:E,'[1]Cuota Ruta'!G:G)</f>
        <v>Cargar</v>
      </c>
    </row>
    <row r="2001" spans="1:49" x14ac:dyDescent="0.25">
      <c r="A2001" t="s">
        <v>48</v>
      </c>
      <c r="B2001" t="s">
        <v>49</v>
      </c>
      <c r="C2001" t="s">
        <v>50</v>
      </c>
      <c r="D2001" t="s">
        <v>51</v>
      </c>
      <c r="E2001" t="s">
        <v>77</v>
      </c>
      <c r="F2001" t="s">
        <v>53</v>
      </c>
      <c r="G2001">
        <v>9000000592</v>
      </c>
      <c r="H2001">
        <v>592</v>
      </c>
      <c r="I2001" t="s">
        <v>7097</v>
      </c>
      <c r="J2001" t="s">
        <v>7098</v>
      </c>
      <c r="K2001" t="s">
        <v>56</v>
      </c>
      <c r="L2001" t="s">
        <v>80</v>
      </c>
      <c r="M2001" t="s">
        <v>80</v>
      </c>
      <c r="N2001" t="s">
        <v>58</v>
      </c>
      <c r="O2001" t="s">
        <v>59</v>
      </c>
      <c r="P2001">
        <v>370</v>
      </c>
      <c r="Q2001" t="s">
        <v>442</v>
      </c>
      <c r="R2001" t="s">
        <v>442</v>
      </c>
      <c r="S2001" t="s">
        <v>105</v>
      </c>
      <c r="T2001" t="s">
        <v>105</v>
      </c>
      <c r="U2001">
        <v>18.48753</v>
      </c>
      <c r="V2001">
        <v>-69.907799999999995</v>
      </c>
      <c r="W2001" t="s">
        <v>443</v>
      </c>
      <c r="X2001" t="s">
        <v>63</v>
      </c>
      <c r="Y2001" t="s">
        <v>64</v>
      </c>
      <c r="Z2001" t="s">
        <v>65</v>
      </c>
      <c r="AA2001">
        <v>1169008196</v>
      </c>
      <c r="AB2001" t="s">
        <v>116</v>
      </c>
      <c r="AC2001" t="s">
        <v>67</v>
      </c>
      <c r="AD2001">
        <v>18.487487399999999</v>
      </c>
      <c r="AE2001">
        <v>-69.9077293</v>
      </c>
      <c r="AF2001" t="s">
        <v>7099</v>
      </c>
      <c r="AG2001" t="s">
        <v>32</v>
      </c>
      <c r="AH2001" t="s">
        <v>48</v>
      </c>
      <c r="AI2001" t="s">
        <v>87</v>
      </c>
      <c r="AJ2001" t="s">
        <v>101</v>
      </c>
      <c r="AK2001" t="s">
        <v>89</v>
      </c>
      <c r="AL2001" t="s">
        <v>77</v>
      </c>
      <c r="AM2001" t="s">
        <v>90</v>
      </c>
      <c r="AR2001" t="s">
        <v>91</v>
      </c>
      <c r="AS2001">
        <v>9000000592</v>
      </c>
      <c r="AV2001" t="s">
        <v>92</v>
      </c>
      <c r="AW2001" t="str">
        <f>_xlfn.XLOOKUP(UNIVERSO[[#This Row],[RUTA-LOCALIDAD D&amp;N]],'[1]Cuota Ruta'!E:E,'[1]Cuota Ruta'!G:G)</f>
        <v>Cargar</v>
      </c>
    </row>
    <row r="2002" spans="1:49" x14ac:dyDescent="0.25">
      <c r="A2002" t="s">
        <v>48</v>
      </c>
      <c r="B2002" t="s">
        <v>49</v>
      </c>
      <c r="C2002" t="s">
        <v>50</v>
      </c>
      <c r="D2002" t="s">
        <v>51</v>
      </c>
      <c r="E2002" t="s">
        <v>218</v>
      </c>
      <c r="F2002" t="s">
        <v>194</v>
      </c>
      <c r="G2002">
        <v>9000044143</v>
      </c>
      <c r="H2002">
        <v>44143</v>
      </c>
      <c r="I2002" t="s">
        <v>7100</v>
      </c>
      <c r="J2002" t="s">
        <v>7101</v>
      </c>
      <c r="K2002" t="s">
        <v>197</v>
      </c>
      <c r="L2002" t="s">
        <v>180</v>
      </c>
      <c r="M2002" t="s">
        <v>180</v>
      </c>
      <c r="N2002" t="s">
        <v>58</v>
      </c>
      <c r="O2002" t="s">
        <v>59</v>
      </c>
      <c r="P2002">
        <v>304</v>
      </c>
      <c r="Q2002" t="s">
        <v>457</v>
      </c>
      <c r="R2002" t="s">
        <v>457</v>
      </c>
      <c r="S2002" t="s">
        <v>223</v>
      </c>
      <c r="T2002" t="s">
        <v>223</v>
      </c>
      <c r="U2002">
        <v>18.736958742141699</v>
      </c>
      <c r="V2002">
        <v>-68.585477828979506</v>
      </c>
      <c r="W2002" t="s">
        <v>458</v>
      </c>
      <c r="X2002" t="s">
        <v>63</v>
      </c>
      <c r="Y2002" t="s">
        <v>64</v>
      </c>
      <c r="Z2002" t="s">
        <v>65</v>
      </c>
      <c r="AA2002">
        <v>1159000822</v>
      </c>
      <c r="AB2002" t="s">
        <v>116</v>
      </c>
      <c r="AC2002" t="s">
        <v>67</v>
      </c>
      <c r="AD2002">
        <v>18.737006666666669</v>
      </c>
      <c r="AE2002">
        <v>-68.585463333333337</v>
      </c>
      <c r="AF2002" t="s">
        <v>7102</v>
      </c>
      <c r="AG2002" t="s">
        <v>32</v>
      </c>
      <c r="AH2002" t="s">
        <v>48</v>
      </c>
      <c r="AI2002" t="s">
        <v>69</v>
      </c>
      <c r="AJ2002" t="s">
        <v>69</v>
      </c>
      <c r="AK2002" t="s">
        <v>235</v>
      </c>
      <c r="AL2002" t="s">
        <v>218</v>
      </c>
      <c r="AM2002" t="s">
        <v>236</v>
      </c>
      <c r="AN2002">
        <v>17</v>
      </c>
      <c r="AO2002" t="s">
        <v>460</v>
      </c>
      <c r="AP2002">
        <v>96</v>
      </c>
      <c r="AQ2002">
        <v>0</v>
      </c>
      <c r="AR2002" t="s">
        <v>73</v>
      </c>
      <c r="AS2002">
        <v>9000044143</v>
      </c>
      <c r="AU2002">
        <v>17</v>
      </c>
      <c r="AV2002" t="s">
        <v>75</v>
      </c>
      <c r="AW2002" t="str">
        <f>_xlfn.XLOOKUP(UNIVERSO[[#This Row],[RUTA-LOCALIDAD D&amp;N]],'[1]Cuota Ruta'!E:E,'[1]Cuota Ruta'!G:G)</f>
        <v>Cargar</v>
      </c>
    </row>
    <row r="2003" spans="1:49" x14ac:dyDescent="0.25">
      <c r="A2003" t="s">
        <v>48</v>
      </c>
      <c r="B2003" t="s">
        <v>49</v>
      </c>
      <c r="C2003" t="s">
        <v>50</v>
      </c>
      <c r="D2003" t="s">
        <v>51</v>
      </c>
      <c r="E2003" t="s">
        <v>77</v>
      </c>
      <c r="F2003" t="s">
        <v>53</v>
      </c>
      <c r="G2003">
        <v>9000000634</v>
      </c>
      <c r="H2003">
        <v>634</v>
      </c>
      <c r="I2003" t="s">
        <v>2358</v>
      </c>
      <c r="J2003" t="s">
        <v>7103</v>
      </c>
      <c r="K2003" t="s">
        <v>56</v>
      </c>
      <c r="L2003" t="s">
        <v>80</v>
      </c>
      <c r="M2003" t="s">
        <v>80</v>
      </c>
      <c r="N2003" t="s">
        <v>471</v>
      </c>
      <c r="O2003" t="s">
        <v>59</v>
      </c>
      <c r="P2003">
        <v>308</v>
      </c>
      <c r="Q2003" t="s">
        <v>104</v>
      </c>
      <c r="R2003" t="s">
        <v>104</v>
      </c>
      <c r="S2003" t="s">
        <v>105</v>
      </c>
      <c r="T2003" t="s">
        <v>105</v>
      </c>
      <c r="U2003">
        <v>18.495570000000001</v>
      </c>
      <c r="V2003">
        <v>-69.908199999999994</v>
      </c>
      <c r="W2003" t="s">
        <v>106</v>
      </c>
      <c r="X2003" t="s">
        <v>63</v>
      </c>
      <c r="Y2003" t="s">
        <v>64</v>
      </c>
      <c r="Z2003" t="s">
        <v>65</v>
      </c>
      <c r="AA2003">
        <v>1169009431</v>
      </c>
      <c r="AB2003" t="s">
        <v>116</v>
      </c>
      <c r="AC2003" t="s">
        <v>67</v>
      </c>
      <c r="AD2003">
        <v>18.495518799999999</v>
      </c>
      <c r="AE2003">
        <v>-69.908327</v>
      </c>
      <c r="AF2003" t="s">
        <v>7104</v>
      </c>
      <c r="AG2003" t="s">
        <v>32</v>
      </c>
      <c r="AH2003" t="s">
        <v>48</v>
      </c>
      <c r="AI2003" t="s">
        <v>87</v>
      </c>
      <c r="AJ2003" t="s">
        <v>101</v>
      </c>
      <c r="AK2003" t="s">
        <v>89</v>
      </c>
      <c r="AL2003" t="s">
        <v>77</v>
      </c>
      <c r="AM2003" t="s">
        <v>90</v>
      </c>
      <c r="AR2003" t="s">
        <v>91</v>
      </c>
      <c r="AS2003">
        <v>9000000634</v>
      </c>
      <c r="AV2003" t="s">
        <v>92</v>
      </c>
      <c r="AW2003" t="str">
        <f>_xlfn.XLOOKUP(UNIVERSO[[#This Row],[RUTA-LOCALIDAD D&amp;N]],'[1]Cuota Ruta'!E:E,'[1]Cuota Ruta'!G:G)</f>
        <v>Cargar</v>
      </c>
    </row>
    <row r="2004" spans="1:49" x14ac:dyDescent="0.25">
      <c r="A2004" t="s">
        <v>48</v>
      </c>
      <c r="B2004" t="s">
        <v>49</v>
      </c>
      <c r="C2004" t="s">
        <v>50</v>
      </c>
      <c r="D2004" t="s">
        <v>124</v>
      </c>
      <c r="E2004" t="s">
        <v>338</v>
      </c>
      <c r="F2004" t="s">
        <v>283</v>
      </c>
      <c r="G2004">
        <v>9000023420</v>
      </c>
      <c r="H2004">
        <v>23420</v>
      </c>
      <c r="I2004" t="s">
        <v>7105</v>
      </c>
      <c r="J2004" t="s">
        <v>7106</v>
      </c>
      <c r="K2004" t="s">
        <v>286</v>
      </c>
      <c r="L2004" t="s">
        <v>338</v>
      </c>
      <c r="M2004" t="s">
        <v>338</v>
      </c>
      <c r="N2004" t="s">
        <v>253</v>
      </c>
      <c r="O2004" t="s">
        <v>59</v>
      </c>
      <c r="P2004">
        <v>333</v>
      </c>
      <c r="Q2004" t="s">
        <v>1972</v>
      </c>
      <c r="R2004" t="s">
        <v>1972</v>
      </c>
      <c r="S2004" t="s">
        <v>676</v>
      </c>
      <c r="T2004" t="s">
        <v>676</v>
      </c>
      <c r="U2004">
        <v>19.485715866088899</v>
      </c>
      <c r="V2004">
        <v>-70.747583389282198</v>
      </c>
      <c r="W2004" t="s">
        <v>1973</v>
      </c>
      <c r="X2004" t="s">
        <v>85</v>
      </c>
      <c r="Y2004" t="s">
        <v>64</v>
      </c>
      <c r="Z2004" t="s">
        <v>65</v>
      </c>
      <c r="AA2004">
        <v>1151025940</v>
      </c>
      <c r="AB2004" t="s">
        <v>66</v>
      </c>
      <c r="AC2004" t="s">
        <v>67</v>
      </c>
      <c r="AD2004">
        <v>19.485715866088899</v>
      </c>
      <c r="AE2004">
        <v>-70.747583389282198</v>
      </c>
      <c r="AF2004" t="s">
        <v>7107</v>
      </c>
      <c r="AG2004" t="s">
        <v>32</v>
      </c>
      <c r="AH2004" t="s">
        <v>48</v>
      </c>
      <c r="AI2004" t="s">
        <v>69</v>
      </c>
      <c r="AJ2004" t="s">
        <v>69</v>
      </c>
      <c r="AK2004" t="s">
        <v>346</v>
      </c>
      <c r="AL2004" t="s">
        <v>338</v>
      </c>
      <c r="AM2004" t="s">
        <v>347</v>
      </c>
      <c r="AN2004">
        <v>4</v>
      </c>
      <c r="AO2004" t="s">
        <v>280</v>
      </c>
      <c r="AP2004">
        <v>61</v>
      </c>
      <c r="AQ2004">
        <v>0</v>
      </c>
      <c r="AR2004" t="s">
        <v>73</v>
      </c>
      <c r="AS2004">
        <v>9000023420</v>
      </c>
      <c r="AT2004" t="s">
        <v>74</v>
      </c>
      <c r="AU2004">
        <v>4</v>
      </c>
      <c r="AV2004" t="s">
        <v>349</v>
      </c>
      <c r="AW2004" t="str">
        <f>_xlfn.XLOOKUP(UNIVERSO[[#This Row],[RUTA-LOCALIDAD D&amp;N]],'[1]Cuota Ruta'!E:E,'[1]Cuota Ruta'!G:G)</f>
        <v>Cargar</v>
      </c>
    </row>
    <row r="2005" spans="1:49" x14ac:dyDescent="0.25">
      <c r="A2005" t="s">
        <v>48</v>
      </c>
      <c r="B2005" t="s">
        <v>49</v>
      </c>
      <c r="C2005" t="s">
        <v>50</v>
      </c>
      <c r="D2005" t="s">
        <v>76</v>
      </c>
      <c r="E2005" t="s">
        <v>77</v>
      </c>
      <c r="F2005" t="s">
        <v>53</v>
      </c>
      <c r="G2005">
        <v>9000000637</v>
      </c>
      <c r="H2005">
        <v>637</v>
      </c>
      <c r="I2005" t="s">
        <v>7108</v>
      </c>
      <c r="J2005" t="s">
        <v>7109</v>
      </c>
      <c r="K2005" t="s">
        <v>56</v>
      </c>
      <c r="L2005" t="s">
        <v>80</v>
      </c>
      <c r="M2005" t="s">
        <v>80</v>
      </c>
      <c r="N2005" t="s">
        <v>58</v>
      </c>
      <c r="O2005" t="s">
        <v>59</v>
      </c>
      <c r="P2005">
        <v>308</v>
      </c>
      <c r="Q2005" t="s">
        <v>104</v>
      </c>
      <c r="R2005" t="s">
        <v>104</v>
      </c>
      <c r="S2005" t="s">
        <v>105</v>
      </c>
      <c r="T2005" t="s">
        <v>105</v>
      </c>
      <c r="U2005">
        <v>18.498439789999999</v>
      </c>
      <c r="V2005">
        <v>-69.908500000000004</v>
      </c>
      <c r="W2005" t="s">
        <v>106</v>
      </c>
      <c r="X2005" t="s">
        <v>63</v>
      </c>
      <c r="Y2005" t="s">
        <v>64</v>
      </c>
      <c r="Z2005" t="s">
        <v>65</v>
      </c>
      <c r="AA2005">
        <v>1169008159</v>
      </c>
      <c r="AB2005" t="s">
        <v>116</v>
      </c>
      <c r="AC2005" t="s">
        <v>67</v>
      </c>
      <c r="AD2005">
        <v>18.498375320000001</v>
      </c>
      <c r="AE2005">
        <v>-69.908346469999998</v>
      </c>
      <c r="AF2005" t="s">
        <v>7110</v>
      </c>
      <c r="AG2005" t="s">
        <v>32</v>
      </c>
      <c r="AH2005" t="s">
        <v>48</v>
      </c>
      <c r="AI2005" t="s">
        <v>87</v>
      </c>
      <c r="AJ2005" t="s">
        <v>88</v>
      </c>
      <c r="AK2005" t="s">
        <v>89</v>
      </c>
      <c r="AL2005" t="s">
        <v>77</v>
      </c>
      <c r="AM2005" t="s">
        <v>90</v>
      </c>
      <c r="AR2005" t="s">
        <v>91</v>
      </c>
      <c r="AS2005">
        <v>9000000637</v>
      </c>
      <c r="AV2005" t="s">
        <v>92</v>
      </c>
      <c r="AW2005" t="str">
        <f>_xlfn.XLOOKUP(UNIVERSO[[#This Row],[RUTA-LOCALIDAD D&amp;N]],'[1]Cuota Ruta'!E:E,'[1]Cuota Ruta'!G:G)</f>
        <v>Cargar</v>
      </c>
    </row>
    <row r="2006" spans="1:49" x14ac:dyDescent="0.25">
      <c r="A2006" t="s">
        <v>48</v>
      </c>
      <c r="B2006" t="s">
        <v>49</v>
      </c>
      <c r="C2006" t="s">
        <v>50</v>
      </c>
      <c r="D2006" t="s">
        <v>76</v>
      </c>
      <c r="E2006" t="s">
        <v>485</v>
      </c>
      <c r="F2006" t="s">
        <v>283</v>
      </c>
      <c r="G2006">
        <v>9000046876</v>
      </c>
      <c r="H2006">
        <v>46876</v>
      </c>
      <c r="I2006" t="s">
        <v>7111</v>
      </c>
      <c r="J2006" t="s">
        <v>7112</v>
      </c>
      <c r="K2006" t="s">
        <v>286</v>
      </c>
      <c r="L2006" t="s">
        <v>488</v>
      </c>
      <c r="M2006" t="s">
        <v>488</v>
      </c>
      <c r="N2006" t="s">
        <v>489</v>
      </c>
      <c r="O2006" t="s">
        <v>59</v>
      </c>
      <c r="P2006">
        <v>338</v>
      </c>
      <c r="Q2006" t="s">
        <v>490</v>
      </c>
      <c r="R2006" t="s">
        <v>490</v>
      </c>
      <c r="S2006" t="s">
        <v>491</v>
      </c>
      <c r="T2006" t="s">
        <v>491</v>
      </c>
      <c r="U2006">
        <v>19.400259971618699</v>
      </c>
      <c r="V2006">
        <v>-71.161075592041001</v>
      </c>
      <c r="W2006" t="s">
        <v>492</v>
      </c>
      <c r="X2006" t="s">
        <v>63</v>
      </c>
      <c r="Y2006" t="s">
        <v>64</v>
      </c>
      <c r="Z2006" t="s">
        <v>99</v>
      </c>
      <c r="AA2006">
        <v>1158001743</v>
      </c>
      <c r="AB2006" t="s">
        <v>116</v>
      </c>
      <c r="AC2006" t="s">
        <v>67</v>
      </c>
      <c r="AD2006">
        <v>19.40044</v>
      </c>
      <c r="AE2006">
        <v>-71.161013333333329</v>
      </c>
      <c r="AF2006" t="s">
        <v>7113</v>
      </c>
      <c r="AG2006" t="s">
        <v>32</v>
      </c>
      <c r="AH2006" t="s">
        <v>48</v>
      </c>
      <c r="AI2006" t="s">
        <v>69</v>
      </c>
      <c r="AJ2006" t="s">
        <v>69</v>
      </c>
      <c r="AK2006" t="s">
        <v>494</v>
      </c>
      <c r="AL2006" t="s">
        <v>485</v>
      </c>
      <c r="AM2006" t="s">
        <v>495</v>
      </c>
      <c r="AN2006">
        <v>10</v>
      </c>
      <c r="AO2006" t="s">
        <v>228</v>
      </c>
      <c r="AP2006">
        <v>17</v>
      </c>
      <c r="AQ2006">
        <v>0</v>
      </c>
      <c r="AR2006" t="s">
        <v>73</v>
      </c>
      <c r="AS2006">
        <v>9000046876</v>
      </c>
      <c r="AU2006">
        <v>10</v>
      </c>
      <c r="AV2006" t="s">
        <v>349</v>
      </c>
      <c r="AW2006" t="str">
        <f>_xlfn.XLOOKUP(UNIVERSO[[#This Row],[RUTA-LOCALIDAD D&amp;N]],'[1]Cuota Ruta'!E:E,'[1]Cuota Ruta'!G:G)</f>
        <v>Cargar</v>
      </c>
    </row>
    <row r="2007" spans="1:49" x14ac:dyDescent="0.25">
      <c r="A2007" t="s">
        <v>48</v>
      </c>
      <c r="B2007" t="s">
        <v>49</v>
      </c>
      <c r="C2007" t="s">
        <v>50</v>
      </c>
      <c r="D2007" t="s">
        <v>76</v>
      </c>
      <c r="E2007" t="s">
        <v>77</v>
      </c>
      <c r="F2007" t="s">
        <v>53</v>
      </c>
      <c r="G2007">
        <v>9000000579</v>
      </c>
      <c r="H2007">
        <v>579</v>
      </c>
      <c r="I2007" t="s">
        <v>7114</v>
      </c>
      <c r="J2007" t="s">
        <v>7115</v>
      </c>
      <c r="K2007" t="s">
        <v>56</v>
      </c>
      <c r="L2007" t="s">
        <v>80</v>
      </c>
      <c r="M2007" t="s">
        <v>80</v>
      </c>
      <c r="N2007" t="s">
        <v>453</v>
      </c>
      <c r="O2007" t="s">
        <v>59</v>
      </c>
      <c r="P2007">
        <v>370</v>
      </c>
      <c r="Q2007" t="s">
        <v>442</v>
      </c>
      <c r="R2007" t="s">
        <v>442</v>
      </c>
      <c r="S2007" t="s">
        <v>105</v>
      </c>
      <c r="T2007" t="s">
        <v>105</v>
      </c>
      <c r="U2007">
        <v>18.483219999999999</v>
      </c>
      <c r="V2007">
        <v>-69.906800000000004</v>
      </c>
      <c r="W2007" t="s">
        <v>443</v>
      </c>
      <c r="X2007" t="s">
        <v>63</v>
      </c>
      <c r="Y2007" t="s">
        <v>64</v>
      </c>
      <c r="Z2007" t="s">
        <v>65</v>
      </c>
      <c r="AA2007">
        <v>1169008190</v>
      </c>
      <c r="AB2007" t="s">
        <v>66</v>
      </c>
      <c r="AC2007" t="s">
        <v>67</v>
      </c>
      <c r="AD2007">
        <v>18.483219999999999</v>
      </c>
      <c r="AE2007">
        <v>-69.906800000000004</v>
      </c>
      <c r="AF2007" t="s">
        <v>7116</v>
      </c>
      <c r="AG2007" t="s">
        <v>32</v>
      </c>
      <c r="AH2007" t="s">
        <v>48</v>
      </c>
      <c r="AI2007" t="s">
        <v>87</v>
      </c>
      <c r="AJ2007" t="s">
        <v>88</v>
      </c>
      <c r="AK2007" t="s">
        <v>89</v>
      </c>
      <c r="AL2007" t="s">
        <v>77</v>
      </c>
      <c r="AM2007" t="s">
        <v>90</v>
      </c>
      <c r="AR2007" t="s">
        <v>91</v>
      </c>
      <c r="AS2007">
        <v>9000000579</v>
      </c>
      <c r="AV2007" t="s">
        <v>92</v>
      </c>
      <c r="AW2007" t="str">
        <f>_xlfn.XLOOKUP(UNIVERSO[[#This Row],[RUTA-LOCALIDAD D&amp;N]],'[1]Cuota Ruta'!E:E,'[1]Cuota Ruta'!G:G)</f>
        <v>Cargar</v>
      </c>
    </row>
    <row r="2008" spans="1:49" x14ac:dyDescent="0.25">
      <c r="A2008" t="s">
        <v>48</v>
      </c>
      <c r="B2008" t="s">
        <v>49</v>
      </c>
      <c r="C2008" t="s">
        <v>50</v>
      </c>
      <c r="D2008" t="s">
        <v>51</v>
      </c>
      <c r="E2008" t="s">
        <v>485</v>
      </c>
      <c r="F2008" t="s">
        <v>283</v>
      </c>
      <c r="G2008">
        <v>9000047117</v>
      </c>
      <c r="H2008">
        <v>47117</v>
      </c>
      <c r="I2008" t="s">
        <v>7117</v>
      </c>
      <c r="J2008" t="s">
        <v>7118</v>
      </c>
      <c r="K2008" t="s">
        <v>286</v>
      </c>
      <c r="L2008" t="s">
        <v>1039</v>
      </c>
      <c r="M2008" t="s">
        <v>1039</v>
      </c>
      <c r="N2008" t="s">
        <v>253</v>
      </c>
      <c r="O2008" t="s">
        <v>59</v>
      </c>
      <c r="P2008">
        <v>343</v>
      </c>
      <c r="Q2008" t="s">
        <v>1613</v>
      </c>
      <c r="R2008" t="s">
        <v>1613</v>
      </c>
      <c r="S2008" t="s">
        <v>491</v>
      </c>
      <c r="T2008" t="s">
        <v>491</v>
      </c>
      <c r="U2008">
        <v>19.571005821227999</v>
      </c>
      <c r="V2008">
        <v>-70.984680175781307</v>
      </c>
      <c r="W2008" t="s">
        <v>1614</v>
      </c>
      <c r="X2008" t="s">
        <v>63</v>
      </c>
      <c r="Y2008" t="s">
        <v>64</v>
      </c>
      <c r="Z2008" t="s">
        <v>65</v>
      </c>
      <c r="AA2008">
        <v>1158002281</v>
      </c>
      <c r="AB2008" t="s">
        <v>107</v>
      </c>
      <c r="AC2008" t="s">
        <v>67</v>
      </c>
      <c r="AD2008">
        <v>19.571005821227999</v>
      </c>
      <c r="AE2008">
        <v>-70.984680175781307</v>
      </c>
      <c r="AF2008" t="s">
        <v>7119</v>
      </c>
      <c r="AG2008" t="s">
        <v>32</v>
      </c>
      <c r="AH2008" t="s">
        <v>48</v>
      </c>
      <c r="AI2008" t="s">
        <v>69</v>
      </c>
      <c r="AJ2008" t="s">
        <v>69</v>
      </c>
      <c r="AK2008" t="s">
        <v>494</v>
      </c>
      <c r="AL2008" t="s">
        <v>485</v>
      </c>
      <c r="AM2008" t="s">
        <v>495</v>
      </c>
      <c r="AN2008">
        <v>12</v>
      </c>
      <c r="AO2008" t="s">
        <v>237</v>
      </c>
      <c r="AP2008">
        <v>44</v>
      </c>
      <c r="AQ2008">
        <v>0</v>
      </c>
      <c r="AR2008" t="s">
        <v>73</v>
      </c>
      <c r="AS2008">
        <v>9000047117</v>
      </c>
      <c r="AU2008">
        <v>12</v>
      </c>
      <c r="AV2008" t="s">
        <v>349</v>
      </c>
      <c r="AW2008" t="str">
        <f>_xlfn.XLOOKUP(UNIVERSO[[#This Row],[RUTA-LOCALIDAD D&amp;N]],'[1]Cuota Ruta'!E:E,'[1]Cuota Ruta'!G:G)</f>
        <v>Cargar</v>
      </c>
    </row>
    <row r="2009" spans="1:49" x14ac:dyDescent="0.25">
      <c r="A2009" t="s">
        <v>48</v>
      </c>
      <c r="B2009" t="s">
        <v>49</v>
      </c>
      <c r="C2009" t="s">
        <v>50</v>
      </c>
      <c r="D2009" t="s">
        <v>51</v>
      </c>
      <c r="E2009" t="s">
        <v>77</v>
      </c>
      <c r="F2009" t="s">
        <v>53</v>
      </c>
      <c r="G2009">
        <v>9000000760</v>
      </c>
      <c r="H2009">
        <v>760</v>
      </c>
      <c r="I2009" t="s">
        <v>7120</v>
      </c>
      <c r="J2009" t="s">
        <v>7121</v>
      </c>
      <c r="K2009" t="s">
        <v>56</v>
      </c>
      <c r="L2009" t="s">
        <v>80</v>
      </c>
      <c r="M2009" t="s">
        <v>80</v>
      </c>
      <c r="N2009" t="s">
        <v>58</v>
      </c>
      <c r="O2009" t="s">
        <v>59</v>
      </c>
      <c r="P2009">
        <v>382</v>
      </c>
      <c r="Q2009" t="s">
        <v>377</v>
      </c>
      <c r="R2009" t="s">
        <v>377</v>
      </c>
      <c r="S2009" t="s">
        <v>173</v>
      </c>
      <c r="T2009" t="s">
        <v>173</v>
      </c>
      <c r="U2009">
        <v>18.486280441284201</v>
      </c>
      <c r="V2009">
        <v>-69.961891174316406</v>
      </c>
      <c r="W2009" t="s">
        <v>378</v>
      </c>
      <c r="X2009" t="s">
        <v>63</v>
      </c>
      <c r="Y2009" t="s">
        <v>64</v>
      </c>
      <c r="Z2009" t="s">
        <v>65</v>
      </c>
      <c r="AA2009">
        <v>1169006912</v>
      </c>
      <c r="AB2009" t="s">
        <v>116</v>
      </c>
      <c r="AC2009" t="s">
        <v>67</v>
      </c>
      <c r="AD2009">
        <v>18.486319099999999</v>
      </c>
      <c r="AE2009">
        <v>-69.961836500000004</v>
      </c>
      <c r="AF2009" t="s">
        <v>7122</v>
      </c>
      <c r="AG2009" t="s">
        <v>32</v>
      </c>
      <c r="AH2009" t="s">
        <v>48</v>
      </c>
      <c r="AI2009" t="s">
        <v>87</v>
      </c>
      <c r="AJ2009" t="s">
        <v>101</v>
      </c>
      <c r="AK2009" t="s">
        <v>89</v>
      </c>
      <c r="AL2009" t="s">
        <v>77</v>
      </c>
      <c r="AM2009" t="s">
        <v>90</v>
      </c>
      <c r="AR2009" t="s">
        <v>91</v>
      </c>
      <c r="AS2009">
        <v>9000000760</v>
      </c>
      <c r="AV2009" t="s">
        <v>92</v>
      </c>
      <c r="AW2009" t="str">
        <f>_xlfn.XLOOKUP(UNIVERSO[[#This Row],[RUTA-LOCALIDAD D&amp;N]],'[1]Cuota Ruta'!E:E,'[1]Cuota Ruta'!G:G)</f>
        <v>Cargar</v>
      </c>
    </row>
    <row r="2010" spans="1:49" x14ac:dyDescent="0.25">
      <c r="A2010" t="s">
        <v>48</v>
      </c>
      <c r="B2010" t="s">
        <v>49</v>
      </c>
      <c r="C2010" t="s">
        <v>50</v>
      </c>
      <c r="D2010" t="s">
        <v>51</v>
      </c>
      <c r="E2010" t="s">
        <v>338</v>
      </c>
      <c r="F2010" t="s">
        <v>283</v>
      </c>
      <c r="G2010">
        <v>9000025647</v>
      </c>
      <c r="H2010">
        <v>25647</v>
      </c>
      <c r="I2010" t="s">
        <v>1120</v>
      </c>
      <c r="J2010" t="s">
        <v>7123</v>
      </c>
      <c r="K2010" t="s">
        <v>286</v>
      </c>
      <c r="L2010" t="s">
        <v>338</v>
      </c>
      <c r="M2010" t="s">
        <v>338</v>
      </c>
      <c r="N2010" t="s">
        <v>253</v>
      </c>
      <c r="O2010" t="s">
        <v>59</v>
      </c>
      <c r="P2010">
        <v>323</v>
      </c>
      <c r="Q2010" t="s">
        <v>1757</v>
      </c>
      <c r="R2010" t="s">
        <v>1757</v>
      </c>
      <c r="S2010" t="s">
        <v>343</v>
      </c>
      <c r="T2010" t="s">
        <v>343</v>
      </c>
      <c r="U2010">
        <v>19.343086242675799</v>
      </c>
      <c r="V2010">
        <v>-70.940170288085895</v>
      </c>
      <c r="W2010" t="s">
        <v>1758</v>
      </c>
      <c r="X2010" t="s">
        <v>63</v>
      </c>
      <c r="Y2010" t="s">
        <v>64</v>
      </c>
      <c r="Z2010" t="s">
        <v>65</v>
      </c>
      <c r="AA2010">
        <v>1151018921</v>
      </c>
      <c r="AB2010" t="s">
        <v>66</v>
      </c>
      <c r="AC2010" t="s">
        <v>67</v>
      </c>
      <c r="AD2010">
        <v>19.343086242675799</v>
      </c>
      <c r="AE2010">
        <v>-70.940170288085895</v>
      </c>
      <c r="AF2010" t="s">
        <v>7124</v>
      </c>
      <c r="AG2010" t="s">
        <v>32</v>
      </c>
      <c r="AH2010" t="s">
        <v>48</v>
      </c>
      <c r="AI2010" t="s">
        <v>69</v>
      </c>
      <c r="AJ2010" t="s">
        <v>69</v>
      </c>
      <c r="AK2010" t="s">
        <v>346</v>
      </c>
      <c r="AL2010" t="s">
        <v>338</v>
      </c>
      <c r="AM2010" t="s">
        <v>347</v>
      </c>
      <c r="AN2010">
        <v>7</v>
      </c>
      <c r="AO2010" t="s">
        <v>423</v>
      </c>
      <c r="AP2010">
        <v>117</v>
      </c>
      <c r="AQ2010">
        <v>0</v>
      </c>
      <c r="AR2010" t="s">
        <v>73</v>
      </c>
      <c r="AS2010">
        <v>9000025647</v>
      </c>
      <c r="AU2010">
        <v>7</v>
      </c>
      <c r="AV2010" t="s">
        <v>349</v>
      </c>
      <c r="AW2010" t="str">
        <f>_xlfn.XLOOKUP(UNIVERSO[[#This Row],[RUTA-LOCALIDAD D&amp;N]],'[1]Cuota Ruta'!E:E,'[1]Cuota Ruta'!G:G)</f>
        <v>Cargar</v>
      </c>
    </row>
    <row r="2011" spans="1:49" x14ac:dyDescent="0.25">
      <c r="A2011" t="s">
        <v>48</v>
      </c>
      <c r="B2011" t="s">
        <v>49</v>
      </c>
      <c r="C2011" t="s">
        <v>50</v>
      </c>
      <c r="D2011" t="s">
        <v>51</v>
      </c>
      <c r="E2011" t="s">
        <v>93</v>
      </c>
      <c r="F2011" t="s">
        <v>53</v>
      </c>
      <c r="G2011">
        <v>9000000837</v>
      </c>
      <c r="H2011">
        <v>837</v>
      </c>
      <c r="I2011" t="s">
        <v>7125</v>
      </c>
      <c r="J2011" t="s">
        <v>7126</v>
      </c>
      <c r="K2011" t="s">
        <v>56</v>
      </c>
      <c r="L2011" t="s">
        <v>80</v>
      </c>
      <c r="M2011" t="s">
        <v>80</v>
      </c>
      <c r="N2011" t="s">
        <v>480</v>
      </c>
      <c r="O2011" t="s">
        <v>59</v>
      </c>
      <c r="P2011">
        <v>394</v>
      </c>
      <c r="Q2011" t="s">
        <v>481</v>
      </c>
      <c r="R2011" t="s">
        <v>481</v>
      </c>
      <c r="S2011" t="s">
        <v>105</v>
      </c>
      <c r="T2011" t="s">
        <v>105</v>
      </c>
      <c r="U2011">
        <v>18.5014247894287</v>
      </c>
      <c r="V2011">
        <v>-69.886177062988295</v>
      </c>
      <c r="W2011" t="s">
        <v>482</v>
      </c>
      <c r="X2011" t="s">
        <v>85</v>
      </c>
      <c r="Y2011" t="s">
        <v>64</v>
      </c>
      <c r="Z2011" t="s">
        <v>65</v>
      </c>
      <c r="AA2011">
        <v>1150002955</v>
      </c>
      <c r="AB2011" t="s">
        <v>116</v>
      </c>
      <c r="AC2011" t="s">
        <v>67</v>
      </c>
      <c r="AD2011">
        <v>18.501367699999999</v>
      </c>
      <c r="AE2011">
        <v>-69.886221199999994</v>
      </c>
      <c r="AF2011" t="s">
        <v>7127</v>
      </c>
      <c r="AG2011" t="s">
        <v>32</v>
      </c>
      <c r="AH2011" t="s">
        <v>48</v>
      </c>
      <c r="AI2011" t="s">
        <v>87</v>
      </c>
      <c r="AJ2011" t="s">
        <v>101</v>
      </c>
      <c r="AK2011" t="s">
        <v>429</v>
      </c>
      <c r="AL2011" t="s">
        <v>93</v>
      </c>
      <c r="AM2011" t="s">
        <v>430</v>
      </c>
      <c r="AR2011" t="s">
        <v>91</v>
      </c>
      <c r="AS2011">
        <v>9000000837</v>
      </c>
      <c r="AV2011" t="s">
        <v>281</v>
      </c>
      <c r="AW2011" t="str">
        <f>_xlfn.XLOOKUP(UNIVERSO[[#This Row],[RUTA-LOCALIDAD D&amp;N]],'[1]Cuota Ruta'!E:E,'[1]Cuota Ruta'!G:G)</f>
        <v>Cargar</v>
      </c>
    </row>
    <row r="2012" spans="1:49" x14ac:dyDescent="0.25">
      <c r="A2012" t="s">
        <v>48</v>
      </c>
      <c r="B2012" t="s">
        <v>49</v>
      </c>
      <c r="C2012" t="s">
        <v>50</v>
      </c>
      <c r="D2012" t="s">
        <v>51</v>
      </c>
      <c r="E2012" t="s">
        <v>485</v>
      </c>
      <c r="F2012" t="s">
        <v>283</v>
      </c>
      <c r="G2012">
        <v>9000048426</v>
      </c>
      <c r="H2012">
        <v>48426</v>
      </c>
      <c r="I2012" t="s">
        <v>7128</v>
      </c>
      <c r="J2012" t="s">
        <v>7129</v>
      </c>
      <c r="K2012" t="s">
        <v>286</v>
      </c>
      <c r="L2012" t="s">
        <v>1039</v>
      </c>
      <c r="M2012" t="s">
        <v>1039</v>
      </c>
      <c r="N2012" t="s">
        <v>253</v>
      </c>
      <c r="O2012" t="s">
        <v>59</v>
      </c>
      <c r="P2012">
        <v>305</v>
      </c>
      <c r="Q2012" t="s">
        <v>1049</v>
      </c>
      <c r="R2012" t="s">
        <v>1049</v>
      </c>
      <c r="S2012" t="s">
        <v>1050</v>
      </c>
      <c r="T2012" t="s">
        <v>1050</v>
      </c>
      <c r="U2012">
        <v>19.822801589965799</v>
      </c>
      <c r="V2012">
        <v>-71.0538330078125</v>
      </c>
      <c r="W2012" t="s">
        <v>1051</v>
      </c>
      <c r="X2012" t="s">
        <v>63</v>
      </c>
      <c r="Y2012" t="s">
        <v>64</v>
      </c>
      <c r="Z2012" t="s">
        <v>65</v>
      </c>
      <c r="AA2012">
        <v>1158004618</v>
      </c>
      <c r="AB2012" t="s">
        <v>116</v>
      </c>
      <c r="AC2012" t="s">
        <v>67</v>
      </c>
      <c r="AD2012">
        <v>19.82282305</v>
      </c>
      <c r="AE2012">
        <v>-71.053707216666666</v>
      </c>
      <c r="AF2012" t="s">
        <v>7130</v>
      </c>
      <c r="AG2012" t="s">
        <v>32</v>
      </c>
      <c r="AH2012" t="s">
        <v>48</v>
      </c>
      <c r="AI2012" t="s">
        <v>69</v>
      </c>
      <c r="AJ2012" t="s">
        <v>69</v>
      </c>
      <c r="AK2012" t="s">
        <v>494</v>
      </c>
      <c r="AL2012" t="s">
        <v>485</v>
      </c>
      <c r="AM2012" t="s">
        <v>495</v>
      </c>
      <c r="AN2012">
        <v>13</v>
      </c>
      <c r="AO2012" t="s">
        <v>169</v>
      </c>
      <c r="AP2012">
        <v>71</v>
      </c>
      <c r="AQ2012">
        <v>0</v>
      </c>
      <c r="AR2012" t="s">
        <v>73</v>
      </c>
      <c r="AS2012">
        <v>9000048426</v>
      </c>
      <c r="AU2012">
        <v>13</v>
      </c>
      <c r="AV2012" t="s">
        <v>349</v>
      </c>
      <c r="AW2012" t="str">
        <f>_xlfn.XLOOKUP(UNIVERSO[[#This Row],[RUTA-LOCALIDAD D&amp;N]],'[1]Cuota Ruta'!E:E,'[1]Cuota Ruta'!G:G)</f>
        <v>Cargar</v>
      </c>
    </row>
    <row r="2013" spans="1:49" x14ac:dyDescent="0.25">
      <c r="A2013" t="s">
        <v>48</v>
      </c>
      <c r="B2013" t="s">
        <v>49</v>
      </c>
      <c r="C2013" t="s">
        <v>110</v>
      </c>
      <c r="D2013" t="s">
        <v>76</v>
      </c>
      <c r="E2013" t="s">
        <v>77</v>
      </c>
      <c r="F2013" t="s">
        <v>53</v>
      </c>
      <c r="G2013">
        <v>9000000914</v>
      </c>
      <c r="H2013">
        <v>914</v>
      </c>
      <c r="I2013" t="s">
        <v>7131</v>
      </c>
      <c r="J2013" t="s">
        <v>7132</v>
      </c>
      <c r="K2013" t="s">
        <v>56</v>
      </c>
      <c r="L2013" t="s">
        <v>80</v>
      </c>
      <c r="M2013" t="s">
        <v>80</v>
      </c>
      <c r="N2013" t="s">
        <v>58</v>
      </c>
      <c r="O2013" t="s">
        <v>59</v>
      </c>
      <c r="P2013">
        <v>366</v>
      </c>
      <c r="Q2013" t="s">
        <v>414</v>
      </c>
      <c r="R2013" t="s">
        <v>414</v>
      </c>
      <c r="S2013" t="s">
        <v>97</v>
      </c>
      <c r="T2013" t="s">
        <v>97</v>
      </c>
      <c r="U2013">
        <v>18.438885450363198</v>
      </c>
      <c r="V2013">
        <v>-69.959362030029297</v>
      </c>
      <c r="W2013" t="s">
        <v>415</v>
      </c>
      <c r="X2013" t="s">
        <v>63</v>
      </c>
      <c r="Y2013" t="s">
        <v>64</v>
      </c>
      <c r="Z2013" t="s">
        <v>65</v>
      </c>
      <c r="AA2013">
        <v>1169008080</v>
      </c>
      <c r="AB2013" t="s">
        <v>116</v>
      </c>
      <c r="AC2013" t="s">
        <v>67</v>
      </c>
      <c r="AD2013">
        <v>18.438860500000001</v>
      </c>
      <c r="AE2013">
        <v>-69.959336500000006</v>
      </c>
      <c r="AF2013" t="s">
        <v>7133</v>
      </c>
      <c r="AG2013" t="s">
        <v>32</v>
      </c>
      <c r="AH2013" t="s">
        <v>48</v>
      </c>
      <c r="AI2013" t="s">
        <v>87</v>
      </c>
      <c r="AJ2013" t="s">
        <v>88</v>
      </c>
      <c r="AK2013" t="s">
        <v>176</v>
      </c>
      <c r="AL2013" t="s">
        <v>77</v>
      </c>
      <c r="AM2013" t="s">
        <v>177</v>
      </c>
      <c r="AR2013" t="s">
        <v>91</v>
      </c>
      <c r="AS2013">
        <v>9000000914</v>
      </c>
      <c r="AW2013" t="str">
        <f>_xlfn.XLOOKUP(UNIVERSO[[#This Row],[RUTA-LOCALIDAD D&amp;N]],'[1]Cuota Ruta'!E:E,'[1]Cuota Ruta'!G:G)</f>
        <v>Cargar</v>
      </c>
    </row>
    <row r="2014" spans="1:49" x14ac:dyDescent="0.25">
      <c r="A2014" t="s">
        <v>48</v>
      </c>
      <c r="B2014" t="s">
        <v>49</v>
      </c>
      <c r="C2014" t="s">
        <v>50</v>
      </c>
      <c r="D2014" t="s">
        <v>51</v>
      </c>
      <c r="E2014" t="s">
        <v>193</v>
      </c>
      <c r="F2014" t="s">
        <v>194</v>
      </c>
      <c r="G2014">
        <v>9000027374</v>
      </c>
      <c r="H2014">
        <v>27374</v>
      </c>
      <c r="I2014" t="s">
        <v>7134</v>
      </c>
      <c r="J2014" t="s">
        <v>7135</v>
      </c>
      <c r="K2014" t="s">
        <v>197</v>
      </c>
      <c r="L2014" t="s">
        <v>193</v>
      </c>
      <c r="M2014" t="s">
        <v>193</v>
      </c>
      <c r="N2014" t="s">
        <v>58</v>
      </c>
      <c r="O2014" t="s">
        <v>59</v>
      </c>
      <c r="P2014">
        <v>305</v>
      </c>
      <c r="Q2014" t="s">
        <v>2125</v>
      </c>
      <c r="R2014" t="s">
        <v>2125</v>
      </c>
      <c r="S2014" t="s">
        <v>327</v>
      </c>
      <c r="T2014" t="s">
        <v>327</v>
      </c>
      <c r="U2014">
        <v>18.4368038</v>
      </c>
      <c r="V2014">
        <v>-69.004173300000005</v>
      </c>
      <c r="W2014" t="s">
        <v>2126</v>
      </c>
      <c r="X2014" t="s">
        <v>63</v>
      </c>
      <c r="Y2014" t="s">
        <v>64</v>
      </c>
      <c r="Z2014" t="s">
        <v>65</v>
      </c>
      <c r="AA2014">
        <v>1160010455</v>
      </c>
      <c r="AB2014" t="s">
        <v>66</v>
      </c>
      <c r="AC2014" t="s">
        <v>67</v>
      </c>
      <c r="AD2014">
        <v>18.4368038</v>
      </c>
      <c r="AE2014">
        <v>-69.004173300000005</v>
      </c>
      <c r="AF2014" t="s">
        <v>7136</v>
      </c>
      <c r="AG2014" t="s">
        <v>32</v>
      </c>
      <c r="AH2014" t="s">
        <v>48</v>
      </c>
      <c r="AI2014" t="s">
        <v>69</v>
      </c>
      <c r="AJ2014" t="s">
        <v>69</v>
      </c>
      <c r="AK2014" t="s">
        <v>330</v>
      </c>
      <c r="AL2014" t="s">
        <v>193</v>
      </c>
      <c r="AM2014" t="s">
        <v>331</v>
      </c>
      <c r="AN2014">
        <v>18</v>
      </c>
      <c r="AO2014" t="s">
        <v>2128</v>
      </c>
      <c r="AP2014">
        <v>23</v>
      </c>
      <c r="AQ2014">
        <v>0</v>
      </c>
      <c r="AR2014" t="s">
        <v>73</v>
      </c>
      <c r="AS2014">
        <v>9000027374</v>
      </c>
      <c r="AU2014">
        <v>18</v>
      </c>
      <c r="AV2014" t="s">
        <v>206</v>
      </c>
      <c r="AW2014" t="str">
        <f>_xlfn.XLOOKUP(UNIVERSO[[#This Row],[RUTA-LOCALIDAD D&amp;N]],'[1]Cuota Ruta'!E:E,'[1]Cuota Ruta'!G:G)</f>
        <v>Cargar</v>
      </c>
    </row>
    <row r="2015" spans="1:49" x14ac:dyDescent="0.25">
      <c r="A2015" t="s">
        <v>48</v>
      </c>
      <c r="B2015" t="s">
        <v>49</v>
      </c>
      <c r="C2015" t="s">
        <v>50</v>
      </c>
      <c r="D2015" t="s">
        <v>51</v>
      </c>
      <c r="E2015" t="s">
        <v>77</v>
      </c>
      <c r="F2015" t="s">
        <v>53</v>
      </c>
      <c r="G2015">
        <v>9000001158</v>
      </c>
      <c r="H2015">
        <v>1158</v>
      </c>
      <c r="I2015" t="s">
        <v>7137</v>
      </c>
      <c r="J2015" t="s">
        <v>7138</v>
      </c>
      <c r="K2015" t="s">
        <v>56</v>
      </c>
      <c r="L2015" t="s">
        <v>93</v>
      </c>
      <c r="M2015" t="s">
        <v>93</v>
      </c>
      <c r="N2015" t="s">
        <v>1834</v>
      </c>
      <c r="O2015" t="s">
        <v>59</v>
      </c>
      <c r="P2015">
        <v>351</v>
      </c>
      <c r="Q2015" t="s">
        <v>779</v>
      </c>
      <c r="R2015" t="s">
        <v>779</v>
      </c>
      <c r="S2015" t="s">
        <v>366</v>
      </c>
      <c r="T2015" t="s">
        <v>366</v>
      </c>
      <c r="U2015">
        <v>18.523216247558601</v>
      </c>
      <c r="V2015">
        <v>-70.021507263183594</v>
      </c>
      <c r="W2015" t="s">
        <v>780</v>
      </c>
      <c r="X2015" t="s">
        <v>85</v>
      </c>
      <c r="Y2015" t="s">
        <v>64</v>
      </c>
      <c r="Z2015" t="s">
        <v>65</v>
      </c>
      <c r="AA2015">
        <v>1169000295</v>
      </c>
      <c r="AB2015" t="s">
        <v>116</v>
      </c>
      <c r="AC2015" t="s">
        <v>67</v>
      </c>
      <c r="AD2015">
        <v>18.523265500000001</v>
      </c>
      <c r="AE2015">
        <v>-70.021506200000005</v>
      </c>
      <c r="AF2015" t="s">
        <v>7139</v>
      </c>
      <c r="AG2015" t="s">
        <v>32</v>
      </c>
      <c r="AH2015" t="s">
        <v>48</v>
      </c>
      <c r="AI2015" t="s">
        <v>87</v>
      </c>
      <c r="AJ2015" t="s">
        <v>101</v>
      </c>
      <c r="AK2015" t="s">
        <v>176</v>
      </c>
      <c r="AL2015" t="s">
        <v>77</v>
      </c>
      <c r="AM2015" t="s">
        <v>177</v>
      </c>
      <c r="AR2015" t="s">
        <v>91</v>
      </c>
      <c r="AS2015">
        <v>9000001158</v>
      </c>
      <c r="AW2015" t="str">
        <f>_xlfn.XLOOKUP(UNIVERSO[[#This Row],[RUTA-LOCALIDAD D&amp;N]],'[1]Cuota Ruta'!E:E,'[1]Cuota Ruta'!G:G)</f>
        <v>Cargar</v>
      </c>
    </row>
    <row r="2016" spans="1:49" x14ac:dyDescent="0.25">
      <c r="A2016" t="s">
        <v>48</v>
      </c>
      <c r="B2016" t="s">
        <v>49</v>
      </c>
      <c r="C2016" t="s">
        <v>50</v>
      </c>
      <c r="D2016" t="s">
        <v>51</v>
      </c>
      <c r="E2016" t="s">
        <v>140</v>
      </c>
      <c r="F2016" t="s">
        <v>141</v>
      </c>
      <c r="G2016">
        <v>9000052095</v>
      </c>
      <c r="H2016">
        <v>52095</v>
      </c>
      <c r="I2016" t="s">
        <v>7140</v>
      </c>
      <c r="J2016" t="s">
        <v>7141</v>
      </c>
      <c r="K2016" t="s">
        <v>144</v>
      </c>
      <c r="L2016" t="s">
        <v>93</v>
      </c>
      <c r="M2016" t="s">
        <v>93</v>
      </c>
      <c r="N2016" t="s">
        <v>1998</v>
      </c>
      <c r="O2016" t="s">
        <v>59</v>
      </c>
      <c r="P2016">
        <v>365</v>
      </c>
      <c r="Q2016" t="s">
        <v>1576</v>
      </c>
      <c r="R2016" t="s">
        <v>1576</v>
      </c>
      <c r="S2016" t="s">
        <v>147</v>
      </c>
      <c r="T2016" t="s">
        <v>147</v>
      </c>
      <c r="U2016">
        <v>18.4498805999756</v>
      </c>
      <c r="V2016">
        <v>-69.671109880719897</v>
      </c>
      <c r="W2016" t="s">
        <v>1577</v>
      </c>
      <c r="X2016" t="s">
        <v>85</v>
      </c>
      <c r="Y2016" t="s">
        <v>64</v>
      </c>
      <c r="Z2016" t="s">
        <v>65</v>
      </c>
      <c r="AA2016">
        <v>1153000135</v>
      </c>
      <c r="AB2016" t="s">
        <v>116</v>
      </c>
      <c r="AC2016" t="s">
        <v>67</v>
      </c>
      <c r="AD2016">
        <v>18.450495</v>
      </c>
      <c r="AE2016">
        <v>-69.671911199999997</v>
      </c>
      <c r="AF2016" t="s">
        <v>7142</v>
      </c>
      <c r="AG2016" t="s">
        <v>32</v>
      </c>
      <c r="AH2016" t="s">
        <v>48</v>
      </c>
      <c r="AI2016" t="s">
        <v>69</v>
      </c>
      <c r="AJ2016" t="s">
        <v>69</v>
      </c>
      <c r="AK2016" t="s">
        <v>609</v>
      </c>
      <c r="AL2016" t="s">
        <v>140</v>
      </c>
      <c r="AM2016" t="s">
        <v>610</v>
      </c>
      <c r="AN2016">
        <v>14</v>
      </c>
      <c r="AO2016" t="s">
        <v>611</v>
      </c>
      <c r="AP2016">
        <v>15</v>
      </c>
      <c r="AQ2016">
        <v>0</v>
      </c>
      <c r="AR2016" t="s">
        <v>73</v>
      </c>
      <c r="AS2016">
        <v>9000052095</v>
      </c>
      <c r="AU2016">
        <v>14</v>
      </c>
      <c r="AV2016" t="s">
        <v>153</v>
      </c>
      <c r="AW2016" t="str">
        <f>_xlfn.XLOOKUP(UNIVERSO[[#This Row],[RUTA-LOCALIDAD D&amp;N]],'[1]Cuota Ruta'!E:E,'[1]Cuota Ruta'!G:G)</f>
        <v>Cargar</v>
      </c>
    </row>
    <row r="2017" spans="1:49" x14ac:dyDescent="0.25">
      <c r="A2017" t="s">
        <v>48</v>
      </c>
      <c r="B2017" t="s">
        <v>49</v>
      </c>
      <c r="C2017" t="s">
        <v>110</v>
      </c>
      <c r="D2017" t="s">
        <v>76</v>
      </c>
      <c r="E2017" t="s">
        <v>77</v>
      </c>
      <c r="F2017" t="s">
        <v>53</v>
      </c>
      <c r="G2017">
        <v>9000001170</v>
      </c>
      <c r="H2017">
        <v>1170</v>
      </c>
      <c r="I2017" t="s">
        <v>7143</v>
      </c>
      <c r="J2017" t="s">
        <v>7144</v>
      </c>
      <c r="K2017" t="s">
        <v>56</v>
      </c>
      <c r="L2017" t="s">
        <v>80</v>
      </c>
      <c r="M2017" t="s">
        <v>80</v>
      </c>
      <c r="N2017" t="s">
        <v>941</v>
      </c>
      <c r="O2017" t="s">
        <v>59</v>
      </c>
      <c r="P2017">
        <v>323</v>
      </c>
      <c r="Q2017" t="s">
        <v>472</v>
      </c>
      <c r="R2017" t="s">
        <v>472</v>
      </c>
      <c r="S2017" t="s">
        <v>105</v>
      </c>
      <c r="T2017" t="s">
        <v>105</v>
      </c>
      <c r="U2017">
        <v>18.500719069999999</v>
      </c>
      <c r="V2017">
        <v>-69.893000000000001</v>
      </c>
      <c r="W2017" t="s">
        <v>473</v>
      </c>
      <c r="X2017" t="s">
        <v>63</v>
      </c>
      <c r="Y2017" t="s">
        <v>64</v>
      </c>
      <c r="Z2017" t="s">
        <v>65</v>
      </c>
      <c r="AA2017">
        <v>1169009458</v>
      </c>
      <c r="AB2017" t="s">
        <v>116</v>
      </c>
      <c r="AC2017" t="s">
        <v>67</v>
      </c>
      <c r="AD2017">
        <v>18.500511666666672</v>
      </c>
      <c r="AE2017">
        <v>-69.893078333333335</v>
      </c>
      <c r="AF2017" t="s">
        <v>7145</v>
      </c>
      <c r="AG2017" t="s">
        <v>32</v>
      </c>
      <c r="AH2017" t="s">
        <v>48</v>
      </c>
      <c r="AI2017" t="s">
        <v>87</v>
      </c>
      <c r="AJ2017" t="s">
        <v>88</v>
      </c>
      <c r="AK2017" t="s">
        <v>429</v>
      </c>
      <c r="AL2017" t="s">
        <v>77</v>
      </c>
      <c r="AM2017" t="s">
        <v>430</v>
      </c>
      <c r="AR2017" t="s">
        <v>91</v>
      </c>
      <c r="AS2017">
        <v>9000001170</v>
      </c>
      <c r="AV2017" t="s">
        <v>281</v>
      </c>
      <c r="AW2017" t="str">
        <f>_xlfn.XLOOKUP(UNIVERSO[[#This Row],[RUTA-LOCALIDAD D&amp;N]],'[1]Cuota Ruta'!E:E,'[1]Cuota Ruta'!G:G)</f>
        <v>Cargar</v>
      </c>
    </row>
    <row r="2018" spans="1:49" x14ac:dyDescent="0.25">
      <c r="A2018" t="s">
        <v>48</v>
      </c>
      <c r="B2018" t="s">
        <v>49</v>
      </c>
      <c r="C2018" t="s">
        <v>50</v>
      </c>
      <c r="D2018" t="s">
        <v>124</v>
      </c>
      <c r="E2018" t="s">
        <v>1171</v>
      </c>
      <c r="F2018" t="s">
        <v>126</v>
      </c>
      <c r="G2018">
        <v>9000057854</v>
      </c>
      <c r="H2018">
        <v>57854</v>
      </c>
      <c r="I2018" t="s">
        <v>7146</v>
      </c>
      <c r="J2018" t="s">
        <v>7147</v>
      </c>
      <c r="K2018" t="s">
        <v>129</v>
      </c>
      <c r="L2018" t="s">
        <v>1174</v>
      </c>
      <c r="M2018" t="s">
        <v>58</v>
      </c>
      <c r="N2018" t="s">
        <v>1174</v>
      </c>
      <c r="O2018" t="s">
        <v>126</v>
      </c>
      <c r="P2018">
        <v>327</v>
      </c>
      <c r="Q2018" t="s">
        <v>2734</v>
      </c>
      <c r="R2018" t="s">
        <v>2734</v>
      </c>
      <c r="S2018" t="s">
        <v>1176</v>
      </c>
      <c r="T2018" t="s">
        <v>1176</v>
      </c>
      <c r="U2018">
        <v>18.196453089999999</v>
      </c>
      <c r="V2018">
        <v>-71.095993039999996</v>
      </c>
      <c r="W2018" t="s">
        <v>2735</v>
      </c>
      <c r="X2018" t="s">
        <v>63</v>
      </c>
      <c r="Y2018" t="s">
        <v>64</v>
      </c>
      <c r="Z2018" t="s">
        <v>65</v>
      </c>
      <c r="AA2018">
        <v>1163014246</v>
      </c>
      <c r="AB2018" t="s">
        <v>116</v>
      </c>
      <c r="AC2018" t="s">
        <v>67</v>
      </c>
      <c r="AD2018">
        <v>18.19647264</v>
      </c>
      <c r="AE2018">
        <v>-71.096004489999999</v>
      </c>
      <c r="AF2018" t="s">
        <v>7148</v>
      </c>
      <c r="AG2018" t="s">
        <v>32</v>
      </c>
      <c r="AH2018" t="s">
        <v>48</v>
      </c>
      <c r="AI2018" t="s">
        <v>69</v>
      </c>
      <c r="AJ2018" t="s">
        <v>69</v>
      </c>
      <c r="AK2018" t="s">
        <v>1179</v>
      </c>
      <c r="AL2018" t="s">
        <v>1171</v>
      </c>
      <c r="AM2018" t="s">
        <v>1180</v>
      </c>
      <c r="AN2018">
        <v>8</v>
      </c>
      <c r="AO2018" t="s">
        <v>439</v>
      </c>
      <c r="AP2018">
        <v>26</v>
      </c>
      <c r="AQ2018">
        <v>0</v>
      </c>
      <c r="AR2018" t="s">
        <v>73</v>
      </c>
      <c r="AS2018">
        <v>9000057854</v>
      </c>
      <c r="AU2018">
        <v>8</v>
      </c>
      <c r="AV2018" t="s">
        <v>281</v>
      </c>
      <c r="AW2018" t="str">
        <f>_xlfn.XLOOKUP(UNIVERSO[[#This Row],[RUTA-LOCALIDAD D&amp;N]],'[1]Cuota Ruta'!E:E,'[1]Cuota Ruta'!G:G)</f>
        <v>Cargar</v>
      </c>
    </row>
    <row r="2019" spans="1:49" x14ac:dyDescent="0.25">
      <c r="A2019" t="s">
        <v>48</v>
      </c>
      <c r="B2019" t="s">
        <v>49</v>
      </c>
      <c r="C2019" t="s">
        <v>110</v>
      </c>
      <c r="D2019" t="s">
        <v>76</v>
      </c>
      <c r="E2019" t="s">
        <v>77</v>
      </c>
      <c r="F2019" t="s">
        <v>53</v>
      </c>
      <c r="G2019">
        <v>9000001248</v>
      </c>
      <c r="H2019">
        <v>1248</v>
      </c>
      <c r="I2019" t="s">
        <v>7149</v>
      </c>
      <c r="J2019" t="s">
        <v>7150</v>
      </c>
      <c r="K2019" t="s">
        <v>56</v>
      </c>
      <c r="L2019" t="s">
        <v>80</v>
      </c>
      <c r="M2019" t="s">
        <v>80</v>
      </c>
      <c r="N2019" t="s">
        <v>498</v>
      </c>
      <c r="O2019" t="s">
        <v>59</v>
      </c>
      <c r="P2019">
        <v>382</v>
      </c>
      <c r="Q2019" t="s">
        <v>377</v>
      </c>
      <c r="R2019" t="s">
        <v>377</v>
      </c>
      <c r="S2019" t="s">
        <v>173</v>
      </c>
      <c r="T2019" t="s">
        <v>173</v>
      </c>
      <c r="U2019">
        <v>18.486881256103501</v>
      </c>
      <c r="V2019">
        <v>-69.942479750689301</v>
      </c>
      <c r="W2019" t="s">
        <v>378</v>
      </c>
      <c r="X2019" t="s">
        <v>63</v>
      </c>
      <c r="Y2019" t="s">
        <v>64</v>
      </c>
      <c r="Z2019" t="s">
        <v>65</v>
      </c>
      <c r="AA2019">
        <v>1169006246</v>
      </c>
      <c r="AB2019" t="s">
        <v>116</v>
      </c>
      <c r="AC2019" t="s">
        <v>67</v>
      </c>
      <c r="AD2019">
        <v>18.485838319999999</v>
      </c>
      <c r="AE2019">
        <v>-69.941415250000006</v>
      </c>
      <c r="AF2019" t="s">
        <v>7151</v>
      </c>
      <c r="AG2019" t="s">
        <v>32</v>
      </c>
      <c r="AH2019" t="s">
        <v>48</v>
      </c>
      <c r="AI2019" t="s">
        <v>87</v>
      </c>
      <c r="AJ2019" t="s">
        <v>88</v>
      </c>
      <c r="AK2019" t="s">
        <v>89</v>
      </c>
      <c r="AL2019" t="s">
        <v>77</v>
      </c>
      <c r="AM2019" t="s">
        <v>90</v>
      </c>
      <c r="AR2019" t="s">
        <v>91</v>
      </c>
      <c r="AS2019">
        <v>9000001248</v>
      </c>
      <c r="AV2019" t="s">
        <v>92</v>
      </c>
      <c r="AW2019" t="str">
        <f>_xlfn.XLOOKUP(UNIVERSO[[#This Row],[RUTA-LOCALIDAD D&amp;N]],'[1]Cuota Ruta'!E:E,'[1]Cuota Ruta'!G:G)</f>
        <v>Cargar</v>
      </c>
    </row>
    <row r="2020" spans="1:49" x14ac:dyDescent="0.25">
      <c r="A2020" t="s">
        <v>48</v>
      </c>
      <c r="B2020" t="s">
        <v>49</v>
      </c>
      <c r="C2020" t="s">
        <v>50</v>
      </c>
      <c r="D2020" t="s">
        <v>124</v>
      </c>
      <c r="E2020" t="s">
        <v>1171</v>
      </c>
      <c r="F2020" t="s">
        <v>126</v>
      </c>
      <c r="G2020">
        <v>9000057918</v>
      </c>
      <c r="H2020">
        <v>57918</v>
      </c>
      <c r="I2020" t="s">
        <v>7152</v>
      </c>
      <c r="J2020" t="s">
        <v>7153</v>
      </c>
      <c r="K2020" t="s">
        <v>129</v>
      </c>
      <c r="L2020" t="s">
        <v>1174</v>
      </c>
      <c r="M2020" t="s">
        <v>58</v>
      </c>
      <c r="N2020" t="s">
        <v>1174</v>
      </c>
      <c r="O2020" t="s">
        <v>126</v>
      </c>
      <c r="P2020">
        <v>326</v>
      </c>
      <c r="Q2020" t="s">
        <v>2745</v>
      </c>
      <c r="R2020" t="s">
        <v>2745</v>
      </c>
      <c r="S2020" t="s">
        <v>1176</v>
      </c>
      <c r="T2020" t="s">
        <v>1176</v>
      </c>
      <c r="U2020">
        <v>18.210933690000001</v>
      </c>
      <c r="V2020">
        <v>-71.114295960000007</v>
      </c>
      <c r="W2020" t="s">
        <v>2746</v>
      </c>
      <c r="X2020" t="s">
        <v>63</v>
      </c>
      <c r="Y2020" t="s">
        <v>64</v>
      </c>
      <c r="Z2020" t="s">
        <v>65</v>
      </c>
      <c r="AA2020">
        <v>1163015716</v>
      </c>
      <c r="AB2020" t="s">
        <v>107</v>
      </c>
      <c r="AC2020" t="s">
        <v>67</v>
      </c>
      <c r="AD2020">
        <v>18.210933690000001</v>
      </c>
      <c r="AE2020">
        <v>-71.114295960000007</v>
      </c>
      <c r="AF2020" t="s">
        <v>7154</v>
      </c>
      <c r="AG2020" t="s">
        <v>32</v>
      </c>
      <c r="AH2020" t="s">
        <v>48</v>
      </c>
      <c r="AI2020" t="s">
        <v>69</v>
      </c>
      <c r="AJ2020" t="s">
        <v>69</v>
      </c>
      <c r="AK2020" t="s">
        <v>1179</v>
      </c>
      <c r="AL2020" t="s">
        <v>1171</v>
      </c>
      <c r="AM2020" t="s">
        <v>1180</v>
      </c>
      <c r="AN2020">
        <v>7</v>
      </c>
      <c r="AO2020" t="s">
        <v>423</v>
      </c>
      <c r="AP2020">
        <v>17</v>
      </c>
      <c r="AQ2020">
        <v>0</v>
      </c>
      <c r="AR2020" t="s">
        <v>73</v>
      </c>
      <c r="AS2020">
        <v>9000057918</v>
      </c>
      <c r="AU2020">
        <v>7</v>
      </c>
      <c r="AV2020" t="s">
        <v>281</v>
      </c>
      <c r="AW2020" t="str">
        <f>_xlfn.XLOOKUP(UNIVERSO[[#This Row],[RUTA-LOCALIDAD D&amp;N]],'[1]Cuota Ruta'!E:E,'[1]Cuota Ruta'!G:G)</f>
        <v>Cargar</v>
      </c>
    </row>
    <row r="2021" spans="1:49" x14ac:dyDescent="0.25">
      <c r="A2021" t="s">
        <v>48</v>
      </c>
      <c r="B2021" t="s">
        <v>49</v>
      </c>
      <c r="C2021" t="s">
        <v>50</v>
      </c>
      <c r="D2021" t="s">
        <v>51</v>
      </c>
      <c r="E2021" t="s">
        <v>77</v>
      </c>
      <c r="F2021" t="s">
        <v>53</v>
      </c>
      <c r="G2021">
        <v>9000001279</v>
      </c>
      <c r="H2021">
        <v>1279</v>
      </c>
      <c r="I2021" t="s">
        <v>2589</v>
      </c>
      <c r="J2021" t="s">
        <v>7155</v>
      </c>
      <c r="K2021" t="s">
        <v>56</v>
      </c>
      <c r="L2021" t="s">
        <v>93</v>
      </c>
      <c r="M2021" t="s">
        <v>93</v>
      </c>
      <c r="N2021" t="s">
        <v>7156</v>
      </c>
      <c r="O2021" t="s">
        <v>59</v>
      </c>
      <c r="P2021">
        <v>343</v>
      </c>
      <c r="Q2021" t="s">
        <v>365</v>
      </c>
      <c r="R2021" t="s">
        <v>365</v>
      </c>
      <c r="S2021" t="s">
        <v>366</v>
      </c>
      <c r="T2021" t="s">
        <v>366</v>
      </c>
      <c r="U2021">
        <v>18.521816253662099</v>
      </c>
      <c r="V2021">
        <v>-70.035564846462705</v>
      </c>
      <c r="W2021" t="s">
        <v>367</v>
      </c>
      <c r="X2021" t="s">
        <v>85</v>
      </c>
      <c r="Y2021" t="s">
        <v>64</v>
      </c>
      <c r="Z2021" t="s">
        <v>65</v>
      </c>
      <c r="AA2021">
        <v>1169000305</v>
      </c>
      <c r="AB2021" t="s">
        <v>116</v>
      </c>
      <c r="AC2021" t="s">
        <v>67</v>
      </c>
      <c r="AD2021">
        <v>18.521908199999999</v>
      </c>
      <c r="AE2021">
        <v>-70.035482900000005</v>
      </c>
      <c r="AF2021" t="s">
        <v>7157</v>
      </c>
      <c r="AG2021" t="s">
        <v>32</v>
      </c>
      <c r="AH2021" t="s">
        <v>48</v>
      </c>
      <c r="AI2021" t="s">
        <v>87</v>
      </c>
      <c r="AJ2021" t="s">
        <v>101</v>
      </c>
      <c r="AK2021" t="s">
        <v>176</v>
      </c>
      <c r="AL2021" t="s">
        <v>77</v>
      </c>
      <c r="AM2021" t="s">
        <v>177</v>
      </c>
      <c r="AR2021" t="s">
        <v>91</v>
      </c>
      <c r="AS2021">
        <v>9000001279</v>
      </c>
      <c r="AW2021" t="str">
        <f>_xlfn.XLOOKUP(UNIVERSO[[#This Row],[RUTA-LOCALIDAD D&amp;N]],'[1]Cuota Ruta'!E:E,'[1]Cuota Ruta'!G:G)</f>
        <v>Cargar</v>
      </c>
    </row>
    <row r="2022" spans="1:49" x14ac:dyDescent="0.25">
      <c r="A2022" t="s">
        <v>48</v>
      </c>
      <c r="B2022" t="s">
        <v>49</v>
      </c>
      <c r="C2022" t="s">
        <v>50</v>
      </c>
      <c r="D2022" t="s">
        <v>5323</v>
      </c>
      <c r="E2022" t="s">
        <v>1171</v>
      </c>
      <c r="F2022" t="s">
        <v>126</v>
      </c>
      <c r="G2022">
        <v>9000058281</v>
      </c>
      <c r="H2022">
        <v>58281</v>
      </c>
      <c r="I2022" t="s">
        <v>7158</v>
      </c>
      <c r="J2022" t="s">
        <v>2727</v>
      </c>
      <c r="K2022" t="s">
        <v>129</v>
      </c>
      <c r="L2022" t="s">
        <v>2727</v>
      </c>
      <c r="M2022" t="s">
        <v>253</v>
      </c>
      <c r="N2022" t="s">
        <v>2727</v>
      </c>
      <c r="O2022" t="s">
        <v>126</v>
      </c>
      <c r="P2022">
        <v>321</v>
      </c>
      <c r="Q2022" t="s">
        <v>1385</v>
      </c>
      <c r="R2022" t="s">
        <v>1385</v>
      </c>
      <c r="S2022" t="s">
        <v>1176</v>
      </c>
      <c r="T2022" t="s">
        <v>1176</v>
      </c>
      <c r="U2022">
        <v>18.04177</v>
      </c>
      <c r="V2022">
        <v>-71.739429999999999</v>
      </c>
      <c r="W2022" t="s">
        <v>1386</v>
      </c>
      <c r="X2022" t="s">
        <v>63</v>
      </c>
      <c r="Y2022" t="s">
        <v>64</v>
      </c>
      <c r="Z2022" t="s">
        <v>65</v>
      </c>
      <c r="AA2022">
        <v>1163014273</v>
      </c>
      <c r="AB2022" t="s">
        <v>116</v>
      </c>
      <c r="AC2022" t="s">
        <v>67</v>
      </c>
      <c r="AD2022">
        <v>18.042676979957989</v>
      </c>
      <c r="AE2022">
        <v>-71.739171946994702</v>
      </c>
      <c r="AF2022" t="s">
        <v>7159</v>
      </c>
      <c r="AG2022" t="s">
        <v>32</v>
      </c>
      <c r="AH2022" t="s">
        <v>48</v>
      </c>
      <c r="AI2022" t="s">
        <v>69</v>
      </c>
      <c r="AJ2022" t="s">
        <v>69</v>
      </c>
      <c r="AK2022" t="s">
        <v>1179</v>
      </c>
      <c r="AL2022" t="s">
        <v>1171</v>
      </c>
      <c r="AM2022" t="s">
        <v>1180</v>
      </c>
      <c r="AN2022">
        <v>8</v>
      </c>
      <c r="AO2022" t="s">
        <v>439</v>
      </c>
      <c r="AP2022">
        <v>35</v>
      </c>
      <c r="AQ2022">
        <v>0</v>
      </c>
      <c r="AR2022" t="s">
        <v>73</v>
      </c>
      <c r="AS2022">
        <v>9000058281</v>
      </c>
      <c r="AU2022">
        <v>8</v>
      </c>
      <c r="AV2022" t="s">
        <v>281</v>
      </c>
      <c r="AW2022" t="str">
        <f>_xlfn.XLOOKUP(UNIVERSO[[#This Row],[RUTA-LOCALIDAD D&amp;N]],'[1]Cuota Ruta'!E:E,'[1]Cuota Ruta'!G:G)</f>
        <v>Cargar</v>
      </c>
    </row>
    <row r="2023" spans="1:49" x14ac:dyDescent="0.25">
      <c r="A2023" t="s">
        <v>48</v>
      </c>
      <c r="B2023" t="s">
        <v>380</v>
      </c>
      <c r="C2023" t="s">
        <v>381</v>
      </c>
      <c r="D2023" t="s">
        <v>51</v>
      </c>
      <c r="E2023" t="s">
        <v>77</v>
      </c>
      <c r="F2023" t="s">
        <v>53</v>
      </c>
      <c r="G2023">
        <v>9000003210</v>
      </c>
      <c r="H2023">
        <v>3210</v>
      </c>
      <c r="I2023" t="s">
        <v>7160</v>
      </c>
      <c r="J2023" t="s">
        <v>7161</v>
      </c>
      <c r="K2023" t="s">
        <v>56</v>
      </c>
      <c r="L2023" t="s">
        <v>93</v>
      </c>
      <c r="M2023" t="s">
        <v>93</v>
      </c>
      <c r="N2023" t="s">
        <v>7162</v>
      </c>
      <c r="O2023" t="s">
        <v>59</v>
      </c>
      <c r="P2023">
        <v>417</v>
      </c>
      <c r="Q2023" t="s">
        <v>510</v>
      </c>
      <c r="R2023" t="s">
        <v>510</v>
      </c>
      <c r="S2023" t="s">
        <v>83</v>
      </c>
      <c r="T2023" t="s">
        <v>83</v>
      </c>
      <c r="U2023">
        <v>18.439990000000002</v>
      </c>
      <c r="V2023">
        <v>-69.981999999999999</v>
      </c>
      <c r="W2023" t="s">
        <v>511</v>
      </c>
      <c r="X2023" t="s">
        <v>63</v>
      </c>
      <c r="Y2023" t="s">
        <v>64</v>
      </c>
      <c r="Z2023" t="s">
        <v>65</v>
      </c>
      <c r="AA2023">
        <v>1169008002</v>
      </c>
      <c r="AB2023" t="s">
        <v>66</v>
      </c>
      <c r="AC2023" t="s">
        <v>67</v>
      </c>
      <c r="AD2023">
        <v>18.439990000000002</v>
      </c>
      <c r="AE2023">
        <v>-69.981999999999999</v>
      </c>
      <c r="AF2023" t="s">
        <v>7163</v>
      </c>
      <c r="AG2023" t="s">
        <v>32</v>
      </c>
      <c r="AH2023" t="s">
        <v>48</v>
      </c>
      <c r="AI2023" t="s">
        <v>87</v>
      </c>
      <c r="AJ2023" t="s">
        <v>513</v>
      </c>
      <c r="AK2023" t="s">
        <v>176</v>
      </c>
      <c r="AL2023" t="s">
        <v>77</v>
      </c>
      <c r="AM2023" t="s">
        <v>177</v>
      </c>
      <c r="AR2023" t="s">
        <v>91</v>
      </c>
      <c r="AS2023">
        <v>9000003210</v>
      </c>
      <c r="AW2023" t="str">
        <f>_xlfn.XLOOKUP(UNIVERSO[[#This Row],[RUTA-LOCALIDAD D&amp;N]],'[1]Cuota Ruta'!E:E,'[1]Cuota Ruta'!G:G)</f>
        <v>Cargar</v>
      </c>
    </row>
    <row r="2024" spans="1:49" x14ac:dyDescent="0.25">
      <c r="A2024" t="s">
        <v>48</v>
      </c>
      <c r="B2024" t="s">
        <v>49</v>
      </c>
      <c r="C2024" t="s">
        <v>50</v>
      </c>
      <c r="D2024" t="s">
        <v>124</v>
      </c>
      <c r="E2024" t="s">
        <v>1171</v>
      </c>
      <c r="F2024" t="s">
        <v>126</v>
      </c>
      <c r="G2024">
        <v>9000058797</v>
      </c>
      <c r="H2024">
        <v>58797</v>
      </c>
      <c r="I2024" t="s">
        <v>7164</v>
      </c>
      <c r="J2024" t="s">
        <v>7165</v>
      </c>
      <c r="K2024" t="s">
        <v>129</v>
      </c>
      <c r="L2024" t="s">
        <v>1174</v>
      </c>
      <c r="M2024" t="s">
        <v>58</v>
      </c>
      <c r="N2024" t="s">
        <v>1174</v>
      </c>
      <c r="O2024" t="s">
        <v>126</v>
      </c>
      <c r="P2024">
        <v>324</v>
      </c>
      <c r="Q2024" t="s">
        <v>2753</v>
      </c>
      <c r="R2024" t="s">
        <v>2753</v>
      </c>
      <c r="S2024" t="s">
        <v>1176</v>
      </c>
      <c r="T2024" t="s">
        <v>1176</v>
      </c>
      <c r="U2024">
        <v>18.205179999999999</v>
      </c>
      <c r="V2024">
        <v>-71.106160000000003</v>
      </c>
      <c r="W2024" t="s">
        <v>2754</v>
      </c>
      <c r="X2024" t="s">
        <v>63</v>
      </c>
      <c r="Y2024" t="s">
        <v>64</v>
      </c>
      <c r="Z2024" t="s">
        <v>65</v>
      </c>
      <c r="AA2024">
        <v>1163015434</v>
      </c>
      <c r="AB2024" t="s">
        <v>116</v>
      </c>
      <c r="AC2024" t="s">
        <v>67</v>
      </c>
      <c r="AD2024">
        <v>18.203663880000001</v>
      </c>
      <c r="AE2024">
        <v>-71.106387999999995</v>
      </c>
      <c r="AF2024" t="s">
        <v>7166</v>
      </c>
      <c r="AG2024" t="s">
        <v>32</v>
      </c>
      <c r="AH2024" t="s">
        <v>48</v>
      </c>
      <c r="AI2024" t="s">
        <v>69</v>
      </c>
      <c r="AJ2024" t="s">
        <v>69</v>
      </c>
      <c r="AK2024" t="s">
        <v>1179</v>
      </c>
      <c r="AL2024" t="s">
        <v>1171</v>
      </c>
      <c r="AM2024" t="s">
        <v>1180</v>
      </c>
      <c r="AN2024">
        <v>8</v>
      </c>
      <c r="AO2024" t="s">
        <v>439</v>
      </c>
      <c r="AP2024">
        <v>20</v>
      </c>
      <c r="AQ2024">
        <v>0</v>
      </c>
      <c r="AR2024" t="s">
        <v>73</v>
      </c>
      <c r="AS2024">
        <v>9000058797</v>
      </c>
      <c r="AU2024">
        <v>8</v>
      </c>
      <c r="AV2024" t="s">
        <v>281</v>
      </c>
      <c r="AW2024" t="str">
        <f>_xlfn.XLOOKUP(UNIVERSO[[#This Row],[RUTA-LOCALIDAD D&amp;N]],'[1]Cuota Ruta'!E:E,'[1]Cuota Ruta'!G:G)</f>
        <v>Cargar</v>
      </c>
    </row>
    <row r="2025" spans="1:49" x14ac:dyDescent="0.25">
      <c r="A2025" t="s">
        <v>109</v>
      </c>
      <c r="B2025" t="s">
        <v>49</v>
      </c>
      <c r="C2025" t="s">
        <v>110</v>
      </c>
      <c r="D2025" t="s">
        <v>76</v>
      </c>
      <c r="E2025" t="s">
        <v>77</v>
      </c>
      <c r="F2025" t="s">
        <v>53</v>
      </c>
      <c r="G2025">
        <v>9000006036</v>
      </c>
      <c r="H2025">
        <v>6036</v>
      </c>
      <c r="I2025" t="s">
        <v>4221</v>
      </c>
      <c r="J2025" t="s">
        <v>7167</v>
      </c>
      <c r="K2025" t="s">
        <v>56</v>
      </c>
      <c r="L2025" t="s">
        <v>93</v>
      </c>
      <c r="M2025" t="s">
        <v>93</v>
      </c>
      <c r="N2025" t="s">
        <v>520</v>
      </c>
      <c r="O2025" t="s">
        <v>59</v>
      </c>
      <c r="P2025">
        <v>311</v>
      </c>
      <c r="Q2025" t="s">
        <v>181</v>
      </c>
      <c r="R2025" t="s">
        <v>181</v>
      </c>
      <c r="S2025" t="s">
        <v>173</v>
      </c>
      <c r="T2025" t="s">
        <v>173</v>
      </c>
      <c r="U2025">
        <v>18.458980560302699</v>
      </c>
      <c r="V2025">
        <v>-69.976257324218807</v>
      </c>
      <c r="W2025" t="s">
        <v>182</v>
      </c>
      <c r="X2025" t="s">
        <v>85</v>
      </c>
      <c r="Y2025" t="s">
        <v>64</v>
      </c>
      <c r="Z2025" t="s">
        <v>65</v>
      </c>
      <c r="AA2025">
        <v>1169006864</v>
      </c>
      <c r="AB2025" t="s">
        <v>116</v>
      </c>
      <c r="AC2025" t="s">
        <v>67</v>
      </c>
      <c r="AD2025">
        <v>18.459106999999999</v>
      </c>
      <c r="AE2025">
        <v>-69.976215800000006</v>
      </c>
      <c r="AF2025" t="s">
        <v>7168</v>
      </c>
      <c r="AG2025" t="s">
        <v>32</v>
      </c>
      <c r="AH2025" t="s">
        <v>48</v>
      </c>
      <c r="AI2025" t="s">
        <v>87</v>
      </c>
      <c r="AJ2025" t="s">
        <v>608</v>
      </c>
      <c r="AK2025" t="s">
        <v>176</v>
      </c>
      <c r="AL2025" t="s">
        <v>77</v>
      </c>
      <c r="AM2025" t="s">
        <v>177</v>
      </c>
      <c r="AN2025">
        <v>5</v>
      </c>
      <c r="AO2025" t="s">
        <v>72</v>
      </c>
      <c r="AR2025" t="s">
        <v>91</v>
      </c>
      <c r="AS2025">
        <v>9000006036</v>
      </c>
      <c r="AU2025">
        <v>5</v>
      </c>
      <c r="AW2025" t="str">
        <f>_xlfn.XLOOKUP(UNIVERSO[[#This Row],[RUTA-LOCALIDAD D&amp;N]],'[1]Cuota Ruta'!E:E,'[1]Cuota Ruta'!G:G)</f>
        <v>Cargar</v>
      </c>
    </row>
    <row r="2026" spans="1:49" x14ac:dyDescent="0.25">
      <c r="A2026" t="s">
        <v>109</v>
      </c>
      <c r="B2026" t="s">
        <v>49</v>
      </c>
      <c r="C2026" t="s">
        <v>50</v>
      </c>
      <c r="D2026" t="s">
        <v>51</v>
      </c>
      <c r="E2026" t="s">
        <v>93</v>
      </c>
      <c r="F2026" t="s">
        <v>53</v>
      </c>
      <c r="G2026">
        <v>9000059833</v>
      </c>
      <c r="H2026">
        <v>59833</v>
      </c>
      <c r="I2026" t="s">
        <v>7169</v>
      </c>
      <c r="J2026" t="s">
        <v>7170</v>
      </c>
      <c r="K2026" t="s">
        <v>56</v>
      </c>
      <c r="L2026" t="s">
        <v>80</v>
      </c>
      <c r="M2026" t="s">
        <v>80</v>
      </c>
      <c r="N2026" t="s">
        <v>5333</v>
      </c>
      <c r="O2026" t="s">
        <v>59</v>
      </c>
      <c r="P2026">
        <v>394</v>
      </c>
      <c r="Q2026" t="s">
        <v>481</v>
      </c>
      <c r="R2026" t="s">
        <v>481</v>
      </c>
      <c r="S2026" t="s">
        <v>105</v>
      </c>
      <c r="T2026" t="s">
        <v>105</v>
      </c>
      <c r="U2026">
        <v>18.5049029758998</v>
      </c>
      <c r="V2026">
        <v>-69.881822858537902</v>
      </c>
      <c r="W2026" t="s">
        <v>482</v>
      </c>
      <c r="X2026" t="s">
        <v>85</v>
      </c>
      <c r="Y2026" t="s">
        <v>64</v>
      </c>
      <c r="Z2026" t="s">
        <v>65</v>
      </c>
      <c r="AA2026">
        <v>1150030197</v>
      </c>
      <c r="AB2026" t="s">
        <v>116</v>
      </c>
      <c r="AC2026" t="s">
        <v>67</v>
      </c>
      <c r="AD2026">
        <v>18.504876899999999</v>
      </c>
      <c r="AE2026">
        <v>-69.8817789</v>
      </c>
      <c r="AF2026" t="s">
        <v>7171</v>
      </c>
      <c r="AG2026" t="s">
        <v>32</v>
      </c>
      <c r="AH2026" t="s">
        <v>48</v>
      </c>
      <c r="AI2026" t="s">
        <v>69</v>
      </c>
      <c r="AJ2026" t="s">
        <v>118</v>
      </c>
      <c r="AK2026" t="s">
        <v>429</v>
      </c>
      <c r="AL2026" t="s">
        <v>93</v>
      </c>
      <c r="AM2026" t="s">
        <v>430</v>
      </c>
      <c r="AN2026">
        <v>3</v>
      </c>
      <c r="AO2026" t="s">
        <v>484</v>
      </c>
      <c r="AP2026">
        <v>47</v>
      </c>
      <c r="AQ2026">
        <v>0</v>
      </c>
      <c r="AR2026" t="s">
        <v>73</v>
      </c>
      <c r="AS2026">
        <v>9000059833</v>
      </c>
      <c r="AT2026" t="s">
        <v>74</v>
      </c>
      <c r="AU2026">
        <v>3</v>
      </c>
      <c r="AV2026" t="s">
        <v>281</v>
      </c>
      <c r="AW2026" t="str">
        <f>_xlfn.XLOOKUP(UNIVERSO[[#This Row],[RUTA-LOCALIDAD D&amp;N]],'[1]Cuota Ruta'!E:E,'[1]Cuota Ruta'!G:G)</f>
        <v>Cargar</v>
      </c>
    </row>
    <row r="2027" spans="1:49" x14ac:dyDescent="0.25">
      <c r="A2027" t="s">
        <v>48</v>
      </c>
      <c r="B2027" t="s">
        <v>380</v>
      </c>
      <c r="C2027" t="s">
        <v>381</v>
      </c>
      <c r="D2027" t="s">
        <v>51</v>
      </c>
      <c r="E2027" t="s">
        <v>93</v>
      </c>
      <c r="F2027" t="s">
        <v>53</v>
      </c>
      <c r="G2027">
        <v>9000007763</v>
      </c>
      <c r="H2027">
        <v>7763</v>
      </c>
      <c r="I2027" t="s">
        <v>7172</v>
      </c>
      <c r="J2027" t="s">
        <v>7173</v>
      </c>
      <c r="K2027" t="s">
        <v>56</v>
      </c>
      <c r="L2027" t="s">
        <v>80</v>
      </c>
      <c r="M2027" t="s">
        <v>80</v>
      </c>
      <c r="N2027" t="s">
        <v>7174</v>
      </c>
      <c r="O2027" t="s">
        <v>59</v>
      </c>
      <c r="P2027">
        <v>302</v>
      </c>
      <c r="Q2027" t="s">
        <v>335</v>
      </c>
      <c r="R2027" t="s">
        <v>335</v>
      </c>
      <c r="S2027" t="s">
        <v>97</v>
      </c>
      <c r="T2027" t="s">
        <v>97</v>
      </c>
      <c r="U2027">
        <v>18.47186</v>
      </c>
      <c r="V2027">
        <v>-69.912999999999997</v>
      </c>
      <c r="W2027" t="s">
        <v>336</v>
      </c>
      <c r="X2027" t="s">
        <v>85</v>
      </c>
      <c r="Y2027" t="s">
        <v>64</v>
      </c>
      <c r="Z2027" t="s">
        <v>65</v>
      </c>
      <c r="AA2027">
        <v>1150099661</v>
      </c>
      <c r="AB2027" t="s">
        <v>116</v>
      </c>
      <c r="AC2027" t="s">
        <v>67</v>
      </c>
      <c r="AD2027">
        <v>18.471691666666668</v>
      </c>
      <c r="AE2027">
        <v>-69.912846666666667</v>
      </c>
      <c r="AF2027" t="s">
        <v>7175</v>
      </c>
      <c r="AG2027" t="s">
        <v>32</v>
      </c>
      <c r="AH2027" t="s">
        <v>48</v>
      </c>
      <c r="AI2027" t="s">
        <v>87</v>
      </c>
      <c r="AJ2027" t="s">
        <v>513</v>
      </c>
      <c r="AK2027" t="s">
        <v>89</v>
      </c>
      <c r="AL2027" t="s">
        <v>93</v>
      </c>
      <c r="AM2027" t="s">
        <v>90</v>
      </c>
      <c r="AR2027" t="s">
        <v>91</v>
      </c>
      <c r="AS2027">
        <v>9000007763</v>
      </c>
      <c r="AV2027" t="s">
        <v>92</v>
      </c>
      <c r="AW2027" t="str">
        <f>_xlfn.XLOOKUP(UNIVERSO[[#This Row],[RUTA-LOCALIDAD D&amp;N]],'[1]Cuota Ruta'!E:E,'[1]Cuota Ruta'!G:G)</f>
        <v>Cargar</v>
      </c>
    </row>
    <row r="2028" spans="1:49" x14ac:dyDescent="0.25">
      <c r="A2028" t="s">
        <v>48</v>
      </c>
      <c r="B2028" t="s">
        <v>49</v>
      </c>
      <c r="C2028" t="s">
        <v>50</v>
      </c>
      <c r="D2028" t="s">
        <v>51</v>
      </c>
      <c r="E2028" t="s">
        <v>823</v>
      </c>
      <c r="F2028" t="s">
        <v>283</v>
      </c>
      <c r="G2028">
        <v>9000031139</v>
      </c>
      <c r="H2028">
        <v>31139</v>
      </c>
      <c r="I2028" t="s">
        <v>7176</v>
      </c>
      <c r="J2028" t="s">
        <v>7177</v>
      </c>
      <c r="K2028" t="s">
        <v>286</v>
      </c>
      <c r="L2028" t="s">
        <v>826</v>
      </c>
      <c r="M2028" t="s">
        <v>826</v>
      </c>
      <c r="N2028" t="s">
        <v>827</v>
      </c>
      <c r="O2028" t="s">
        <v>59</v>
      </c>
      <c r="P2028">
        <v>337</v>
      </c>
      <c r="Q2028" t="s">
        <v>839</v>
      </c>
      <c r="R2028" t="s">
        <v>839</v>
      </c>
      <c r="S2028" t="s">
        <v>840</v>
      </c>
      <c r="T2028" t="s">
        <v>840</v>
      </c>
      <c r="U2028">
        <v>19.220813433329301</v>
      </c>
      <c r="V2028">
        <v>-70.033541361490904</v>
      </c>
      <c r="W2028" t="s">
        <v>841</v>
      </c>
      <c r="X2028" t="s">
        <v>85</v>
      </c>
      <c r="Y2028" t="s">
        <v>64</v>
      </c>
      <c r="Z2028" t="s">
        <v>65</v>
      </c>
      <c r="AA2028">
        <v>1154002280</v>
      </c>
      <c r="AB2028" t="s">
        <v>66</v>
      </c>
      <c r="AC2028" t="s">
        <v>67</v>
      </c>
      <c r="AD2028">
        <v>19.220813433329301</v>
      </c>
      <c r="AE2028">
        <v>-70.033541361490904</v>
      </c>
      <c r="AF2028" t="s">
        <v>7178</v>
      </c>
      <c r="AG2028" t="s">
        <v>32</v>
      </c>
      <c r="AH2028" t="s">
        <v>48</v>
      </c>
      <c r="AI2028" t="s">
        <v>69</v>
      </c>
      <c r="AJ2028" t="s">
        <v>69</v>
      </c>
      <c r="AK2028" t="s">
        <v>265</v>
      </c>
      <c r="AL2028" t="s">
        <v>823</v>
      </c>
      <c r="AM2028" t="s">
        <v>266</v>
      </c>
      <c r="AN2028">
        <v>3</v>
      </c>
      <c r="AO2028" t="s">
        <v>484</v>
      </c>
      <c r="AP2028">
        <v>42</v>
      </c>
      <c r="AQ2028">
        <v>0</v>
      </c>
      <c r="AR2028" t="s">
        <v>73</v>
      </c>
      <c r="AS2028">
        <v>9000031139</v>
      </c>
      <c r="AU2028">
        <v>3</v>
      </c>
      <c r="AV2028" t="s">
        <v>267</v>
      </c>
      <c r="AW2028" t="str">
        <f>_xlfn.XLOOKUP(UNIVERSO[[#This Row],[RUTA-LOCALIDAD D&amp;N]],'[1]Cuota Ruta'!E:E,'[1]Cuota Ruta'!G:G)</f>
        <v>Cargar</v>
      </c>
    </row>
    <row r="2029" spans="1:49" x14ac:dyDescent="0.25">
      <c r="A2029" t="s">
        <v>109</v>
      </c>
      <c r="B2029" t="s">
        <v>49</v>
      </c>
      <c r="C2029" t="s">
        <v>50</v>
      </c>
      <c r="D2029" t="s">
        <v>51</v>
      </c>
      <c r="E2029" t="s">
        <v>93</v>
      </c>
      <c r="F2029" t="s">
        <v>53</v>
      </c>
      <c r="G2029">
        <v>9000008077</v>
      </c>
      <c r="H2029">
        <v>8077</v>
      </c>
      <c r="I2029" t="s">
        <v>7179</v>
      </c>
      <c r="J2029" t="s">
        <v>7180</v>
      </c>
      <c r="K2029" t="s">
        <v>56</v>
      </c>
      <c r="L2029" t="s">
        <v>80</v>
      </c>
      <c r="M2029" t="s">
        <v>80</v>
      </c>
      <c r="N2029" t="s">
        <v>58</v>
      </c>
      <c r="O2029" t="s">
        <v>59</v>
      </c>
      <c r="P2029">
        <v>300</v>
      </c>
      <c r="Q2029" t="s">
        <v>96</v>
      </c>
      <c r="R2029" t="s">
        <v>96</v>
      </c>
      <c r="S2029" t="s">
        <v>97</v>
      </c>
      <c r="T2029" t="s">
        <v>97</v>
      </c>
      <c r="U2029">
        <v>18.475898740000002</v>
      </c>
      <c r="V2029">
        <v>-69.887603760000005</v>
      </c>
      <c r="W2029" t="s">
        <v>98</v>
      </c>
      <c r="X2029" t="s">
        <v>63</v>
      </c>
      <c r="Y2029" t="s">
        <v>64</v>
      </c>
      <c r="Z2029" t="s">
        <v>65</v>
      </c>
      <c r="AA2029">
        <v>1150000337</v>
      </c>
      <c r="AB2029" t="s">
        <v>116</v>
      </c>
      <c r="AC2029" t="s">
        <v>67</v>
      </c>
      <c r="AD2029">
        <v>18.475792720000001</v>
      </c>
      <c r="AE2029">
        <v>-69.88757717</v>
      </c>
      <c r="AF2029" t="s">
        <v>7181</v>
      </c>
      <c r="AG2029" t="s">
        <v>32</v>
      </c>
      <c r="AH2029" t="s">
        <v>48</v>
      </c>
      <c r="AI2029" t="s">
        <v>87</v>
      </c>
      <c r="AJ2029" t="s">
        <v>608</v>
      </c>
      <c r="AK2029" t="s">
        <v>89</v>
      </c>
      <c r="AL2029" t="s">
        <v>93</v>
      </c>
      <c r="AM2029" t="s">
        <v>90</v>
      </c>
      <c r="AN2029">
        <v>6</v>
      </c>
      <c r="AO2029" t="s">
        <v>348</v>
      </c>
      <c r="AR2029" t="s">
        <v>91</v>
      </c>
      <c r="AS2029">
        <v>9000008077</v>
      </c>
      <c r="AU2029">
        <v>6</v>
      </c>
      <c r="AV2029" t="s">
        <v>92</v>
      </c>
      <c r="AW2029" t="str">
        <f>_xlfn.XLOOKUP(UNIVERSO[[#This Row],[RUTA-LOCALIDAD D&amp;N]],'[1]Cuota Ruta'!E:E,'[1]Cuota Ruta'!G:G)</f>
        <v>Cargar</v>
      </c>
    </row>
    <row r="2030" spans="1:49" x14ac:dyDescent="0.25">
      <c r="A2030" t="s">
        <v>48</v>
      </c>
      <c r="B2030" t="s">
        <v>49</v>
      </c>
      <c r="C2030" t="s">
        <v>50</v>
      </c>
      <c r="D2030" t="s">
        <v>268</v>
      </c>
      <c r="E2030" t="s">
        <v>269</v>
      </c>
      <c r="F2030" t="s">
        <v>126</v>
      </c>
      <c r="G2030">
        <v>9000064919</v>
      </c>
      <c r="H2030">
        <v>64919</v>
      </c>
      <c r="I2030" t="s">
        <v>7182</v>
      </c>
      <c r="J2030" t="s">
        <v>7183</v>
      </c>
      <c r="K2030" t="s">
        <v>129</v>
      </c>
      <c r="L2030" t="s">
        <v>272</v>
      </c>
      <c r="M2030" t="s">
        <v>273</v>
      </c>
      <c r="N2030" t="s">
        <v>273</v>
      </c>
      <c r="O2030" t="s">
        <v>126</v>
      </c>
      <c r="P2030">
        <v>318</v>
      </c>
      <c r="Q2030" t="s">
        <v>2821</v>
      </c>
      <c r="R2030" t="s">
        <v>2821</v>
      </c>
      <c r="S2030" t="s">
        <v>275</v>
      </c>
      <c r="T2030" t="s">
        <v>275</v>
      </c>
      <c r="U2030">
        <v>18.8719</v>
      </c>
      <c r="V2030">
        <v>-71.513180000000006</v>
      </c>
      <c r="W2030" t="s">
        <v>2822</v>
      </c>
      <c r="X2030" t="s">
        <v>63</v>
      </c>
      <c r="Y2030" t="s">
        <v>64</v>
      </c>
      <c r="Z2030" t="s">
        <v>65</v>
      </c>
      <c r="AA2030">
        <v>1163012660</v>
      </c>
      <c r="AB2030" t="s">
        <v>116</v>
      </c>
      <c r="AC2030" t="s">
        <v>67</v>
      </c>
      <c r="AD2030">
        <v>18.871875939999999</v>
      </c>
      <c r="AE2030">
        <v>-71.513082900000001</v>
      </c>
      <c r="AF2030" t="s">
        <v>7184</v>
      </c>
      <c r="AG2030" t="s">
        <v>32</v>
      </c>
      <c r="AH2030" t="s">
        <v>48</v>
      </c>
      <c r="AI2030" t="s">
        <v>69</v>
      </c>
      <c r="AJ2030" t="s">
        <v>69</v>
      </c>
      <c r="AK2030" t="s">
        <v>278</v>
      </c>
      <c r="AL2030" t="s">
        <v>269</v>
      </c>
      <c r="AM2030" t="s">
        <v>279</v>
      </c>
      <c r="AN2030">
        <v>5</v>
      </c>
      <c r="AO2030" t="s">
        <v>72</v>
      </c>
      <c r="AP2030">
        <v>33</v>
      </c>
      <c r="AQ2030">
        <v>0</v>
      </c>
      <c r="AR2030" t="s">
        <v>73</v>
      </c>
      <c r="AS2030">
        <v>9000064919</v>
      </c>
      <c r="AU2030">
        <v>5</v>
      </c>
      <c r="AV2030" t="s">
        <v>281</v>
      </c>
      <c r="AW2030" t="str">
        <f>_xlfn.XLOOKUP(UNIVERSO[[#This Row],[RUTA-LOCALIDAD D&amp;N]],'[1]Cuota Ruta'!E:E,'[1]Cuota Ruta'!G:G)</f>
        <v>Cargar</v>
      </c>
    </row>
    <row r="2031" spans="1:49" x14ac:dyDescent="0.25">
      <c r="A2031" t="s">
        <v>48</v>
      </c>
      <c r="B2031" t="s">
        <v>49</v>
      </c>
      <c r="C2031" t="s">
        <v>50</v>
      </c>
      <c r="D2031" t="s">
        <v>76</v>
      </c>
      <c r="E2031" t="s">
        <v>77</v>
      </c>
      <c r="F2031" t="s">
        <v>53</v>
      </c>
      <c r="G2031">
        <v>9000008687</v>
      </c>
      <c r="H2031">
        <v>8687</v>
      </c>
      <c r="I2031" t="s">
        <v>127</v>
      </c>
      <c r="J2031" t="s">
        <v>7185</v>
      </c>
      <c r="K2031" t="s">
        <v>56</v>
      </c>
      <c r="L2031" t="s">
        <v>80</v>
      </c>
      <c r="M2031" t="s">
        <v>80</v>
      </c>
      <c r="N2031" t="s">
        <v>7186</v>
      </c>
      <c r="O2031" t="s">
        <v>59</v>
      </c>
      <c r="P2031">
        <v>419</v>
      </c>
      <c r="Q2031" t="s">
        <v>172</v>
      </c>
      <c r="R2031" t="s">
        <v>172</v>
      </c>
      <c r="S2031" t="s">
        <v>173</v>
      </c>
      <c r="T2031" t="s">
        <v>173</v>
      </c>
      <c r="U2031">
        <v>18.488810000000001</v>
      </c>
      <c r="V2031">
        <v>-69.969700000000003</v>
      </c>
      <c r="W2031" t="s">
        <v>174</v>
      </c>
      <c r="X2031" t="s">
        <v>63</v>
      </c>
      <c r="Y2031" t="s">
        <v>64</v>
      </c>
      <c r="Z2031" t="s">
        <v>65</v>
      </c>
      <c r="AA2031">
        <v>1169006406</v>
      </c>
      <c r="AB2031" t="s">
        <v>116</v>
      </c>
      <c r="AC2031" t="s">
        <v>67</v>
      </c>
      <c r="AD2031">
        <v>18.488963333333331</v>
      </c>
      <c r="AE2031">
        <v>-69.96969</v>
      </c>
      <c r="AF2031" t="s">
        <v>7187</v>
      </c>
      <c r="AG2031" t="s">
        <v>32</v>
      </c>
      <c r="AH2031" t="s">
        <v>48</v>
      </c>
      <c r="AI2031" t="s">
        <v>87</v>
      </c>
      <c r="AJ2031" t="s">
        <v>88</v>
      </c>
      <c r="AK2031" t="s">
        <v>176</v>
      </c>
      <c r="AL2031" t="s">
        <v>77</v>
      </c>
      <c r="AM2031" t="s">
        <v>177</v>
      </c>
      <c r="AR2031" t="s">
        <v>91</v>
      </c>
      <c r="AS2031">
        <v>9000008687</v>
      </c>
      <c r="AW2031" t="str">
        <f>_xlfn.XLOOKUP(UNIVERSO[[#This Row],[RUTA-LOCALIDAD D&amp;N]],'[1]Cuota Ruta'!E:E,'[1]Cuota Ruta'!G:G)</f>
        <v>Cargar</v>
      </c>
    </row>
    <row r="2032" spans="1:49" x14ac:dyDescent="0.25">
      <c r="A2032" t="s">
        <v>48</v>
      </c>
      <c r="B2032" t="s">
        <v>49</v>
      </c>
      <c r="C2032" t="s">
        <v>50</v>
      </c>
      <c r="D2032" t="s">
        <v>268</v>
      </c>
      <c r="E2032" t="s">
        <v>269</v>
      </c>
      <c r="F2032" t="s">
        <v>126</v>
      </c>
      <c r="G2032">
        <v>9000065047</v>
      </c>
      <c r="H2032">
        <v>65047</v>
      </c>
      <c r="I2032" t="s">
        <v>7188</v>
      </c>
      <c r="J2032" t="s">
        <v>7189</v>
      </c>
      <c r="K2032" t="s">
        <v>129</v>
      </c>
      <c r="L2032" t="s">
        <v>272</v>
      </c>
      <c r="M2032" t="s">
        <v>273</v>
      </c>
      <c r="N2032" t="s">
        <v>273</v>
      </c>
      <c r="O2032" t="s">
        <v>126</v>
      </c>
      <c r="P2032">
        <v>315</v>
      </c>
      <c r="Q2032" t="s">
        <v>2829</v>
      </c>
      <c r="R2032" t="s">
        <v>2829</v>
      </c>
      <c r="S2032" t="s">
        <v>275</v>
      </c>
      <c r="T2032" t="s">
        <v>275</v>
      </c>
      <c r="U2032">
        <v>18.873886108398398</v>
      </c>
      <c r="V2032">
        <v>-71.529586791992202</v>
      </c>
      <c r="W2032" t="s">
        <v>2830</v>
      </c>
      <c r="X2032" t="s">
        <v>63</v>
      </c>
      <c r="Y2032" t="s">
        <v>64</v>
      </c>
      <c r="Z2032" t="s">
        <v>65</v>
      </c>
      <c r="AA2032">
        <v>1163011581</v>
      </c>
      <c r="AB2032" t="s">
        <v>116</v>
      </c>
      <c r="AC2032" t="s">
        <v>67</v>
      </c>
      <c r="AD2032">
        <v>18.87444288748123</v>
      </c>
      <c r="AE2032">
        <v>-71.529983826035817</v>
      </c>
      <c r="AF2032" t="s">
        <v>7190</v>
      </c>
      <c r="AG2032" t="s">
        <v>32</v>
      </c>
      <c r="AH2032" t="s">
        <v>48</v>
      </c>
      <c r="AI2032" t="s">
        <v>69</v>
      </c>
      <c r="AJ2032" t="s">
        <v>69</v>
      </c>
      <c r="AK2032" t="s">
        <v>278</v>
      </c>
      <c r="AL2032" t="s">
        <v>269</v>
      </c>
      <c r="AM2032" t="s">
        <v>279</v>
      </c>
      <c r="AN2032">
        <v>6</v>
      </c>
      <c r="AO2032" t="s">
        <v>348</v>
      </c>
      <c r="AP2032">
        <v>42</v>
      </c>
      <c r="AQ2032">
        <v>0</v>
      </c>
      <c r="AR2032" t="s">
        <v>73</v>
      </c>
      <c r="AS2032">
        <v>9000065047</v>
      </c>
      <c r="AU2032">
        <v>6</v>
      </c>
      <c r="AV2032" t="s">
        <v>281</v>
      </c>
      <c r="AW2032" t="str">
        <f>_xlfn.XLOOKUP(UNIVERSO[[#This Row],[RUTA-LOCALIDAD D&amp;N]],'[1]Cuota Ruta'!E:E,'[1]Cuota Ruta'!G:G)</f>
        <v>Cargar</v>
      </c>
    </row>
    <row r="2033" spans="1:49" x14ac:dyDescent="0.25">
      <c r="A2033" t="s">
        <v>48</v>
      </c>
      <c r="B2033" t="s">
        <v>49</v>
      </c>
      <c r="C2033" t="s">
        <v>50</v>
      </c>
      <c r="D2033" t="s">
        <v>76</v>
      </c>
      <c r="E2033" t="s">
        <v>140</v>
      </c>
      <c r="F2033" t="s">
        <v>141</v>
      </c>
      <c r="G2033">
        <v>9000009635</v>
      </c>
      <c r="H2033">
        <v>9635</v>
      </c>
      <c r="I2033" t="s">
        <v>7191</v>
      </c>
      <c r="J2033" t="s">
        <v>7192</v>
      </c>
      <c r="K2033" t="s">
        <v>144</v>
      </c>
      <c r="L2033" t="s">
        <v>93</v>
      </c>
      <c r="M2033" t="s">
        <v>93</v>
      </c>
      <c r="N2033" t="s">
        <v>583</v>
      </c>
      <c r="O2033" t="s">
        <v>1145</v>
      </c>
      <c r="P2033">
        <v>398</v>
      </c>
      <c r="Q2033" t="s">
        <v>1146</v>
      </c>
      <c r="R2033" t="s">
        <v>1146</v>
      </c>
      <c r="S2033" t="s">
        <v>1147</v>
      </c>
      <c r="T2033" t="s">
        <v>1147</v>
      </c>
      <c r="U2033">
        <v>18.486605507986901</v>
      </c>
      <c r="V2033">
        <v>-69.872313363211504</v>
      </c>
      <c r="W2033" t="s">
        <v>1148</v>
      </c>
      <c r="X2033" t="s">
        <v>85</v>
      </c>
      <c r="Y2033" t="s">
        <v>64</v>
      </c>
      <c r="Z2033" t="s">
        <v>99</v>
      </c>
      <c r="AA2033">
        <v>1153000342</v>
      </c>
      <c r="AB2033" t="s">
        <v>116</v>
      </c>
      <c r="AC2033" t="s">
        <v>67</v>
      </c>
      <c r="AD2033">
        <v>18.48651666666667</v>
      </c>
      <c r="AE2033">
        <v>-69.871826666666664</v>
      </c>
      <c r="AF2033" t="s">
        <v>7193</v>
      </c>
      <c r="AG2033" t="s">
        <v>32</v>
      </c>
      <c r="AH2033" t="s">
        <v>48</v>
      </c>
      <c r="AI2033" t="s">
        <v>87</v>
      </c>
      <c r="AJ2033" t="s">
        <v>88</v>
      </c>
      <c r="AK2033" t="s">
        <v>150</v>
      </c>
      <c r="AL2033" t="s">
        <v>140</v>
      </c>
      <c r="AM2033" t="s">
        <v>151</v>
      </c>
      <c r="AR2033" t="s">
        <v>91</v>
      </c>
      <c r="AS2033">
        <v>9000009635</v>
      </c>
      <c r="AV2033" t="s">
        <v>153</v>
      </c>
      <c r="AW2033" t="str">
        <f>_xlfn.XLOOKUP(UNIVERSO[[#This Row],[RUTA-LOCALIDAD D&amp;N]],'[1]Cuota Ruta'!E:E,'[1]Cuota Ruta'!G:G)</f>
        <v>Cargar</v>
      </c>
    </row>
    <row r="2034" spans="1:49" x14ac:dyDescent="0.25">
      <c r="A2034" t="s">
        <v>48</v>
      </c>
      <c r="B2034" t="s">
        <v>49</v>
      </c>
      <c r="C2034" t="s">
        <v>50</v>
      </c>
      <c r="D2034" t="s">
        <v>268</v>
      </c>
      <c r="E2034" t="s">
        <v>269</v>
      </c>
      <c r="F2034" t="s">
        <v>126</v>
      </c>
      <c r="G2034">
        <v>9000065167</v>
      </c>
      <c r="H2034">
        <v>65167</v>
      </c>
      <c r="I2034" t="s">
        <v>7194</v>
      </c>
      <c r="J2034" t="s">
        <v>7195</v>
      </c>
      <c r="K2034" t="s">
        <v>129</v>
      </c>
      <c r="L2034" t="s">
        <v>272</v>
      </c>
      <c r="M2034" t="s">
        <v>273</v>
      </c>
      <c r="N2034" t="s">
        <v>273</v>
      </c>
      <c r="O2034" t="s">
        <v>126</v>
      </c>
      <c r="P2034">
        <v>333</v>
      </c>
      <c r="Q2034" t="s">
        <v>274</v>
      </c>
      <c r="R2034" t="s">
        <v>274</v>
      </c>
      <c r="S2034" t="s">
        <v>275</v>
      </c>
      <c r="T2034" t="s">
        <v>275</v>
      </c>
      <c r="U2034">
        <v>18.797870159149198</v>
      </c>
      <c r="V2034">
        <v>-71.222957611083999</v>
      </c>
      <c r="W2034" t="s">
        <v>276</v>
      </c>
      <c r="X2034" t="s">
        <v>63</v>
      </c>
      <c r="Y2034" t="s">
        <v>64</v>
      </c>
      <c r="Z2034" t="s">
        <v>65</v>
      </c>
      <c r="AA2034">
        <v>1163011913</v>
      </c>
      <c r="AB2034" t="s">
        <v>116</v>
      </c>
      <c r="AC2034" t="s">
        <v>67</v>
      </c>
      <c r="AD2034">
        <v>18.797895180000001</v>
      </c>
      <c r="AE2034">
        <v>-71.222945210000006</v>
      </c>
      <c r="AF2034" t="s">
        <v>7196</v>
      </c>
      <c r="AG2034" t="s">
        <v>32</v>
      </c>
      <c r="AH2034" t="s">
        <v>48</v>
      </c>
      <c r="AI2034" t="s">
        <v>69</v>
      </c>
      <c r="AJ2034" t="s">
        <v>69</v>
      </c>
      <c r="AK2034" t="s">
        <v>278</v>
      </c>
      <c r="AL2034" t="s">
        <v>269</v>
      </c>
      <c r="AM2034" t="s">
        <v>279</v>
      </c>
      <c r="AN2034">
        <v>4</v>
      </c>
      <c r="AO2034" t="s">
        <v>280</v>
      </c>
      <c r="AP2034">
        <v>3</v>
      </c>
      <c r="AQ2034">
        <v>0</v>
      </c>
      <c r="AR2034" t="s">
        <v>73</v>
      </c>
      <c r="AS2034">
        <v>9000065167</v>
      </c>
      <c r="AU2034">
        <v>4</v>
      </c>
      <c r="AV2034" t="s">
        <v>281</v>
      </c>
      <c r="AW2034" t="str">
        <f>_xlfn.XLOOKUP(UNIVERSO[[#This Row],[RUTA-LOCALIDAD D&amp;N]],'[1]Cuota Ruta'!E:E,'[1]Cuota Ruta'!G:G)</f>
        <v>Cargar</v>
      </c>
    </row>
    <row r="2035" spans="1:49" x14ac:dyDescent="0.25">
      <c r="A2035" t="s">
        <v>48</v>
      </c>
      <c r="B2035" t="s">
        <v>380</v>
      </c>
      <c r="C2035" t="s">
        <v>381</v>
      </c>
      <c r="D2035" t="s">
        <v>51</v>
      </c>
      <c r="E2035" t="s">
        <v>140</v>
      </c>
      <c r="F2035" t="s">
        <v>141</v>
      </c>
      <c r="G2035">
        <v>9000010105</v>
      </c>
      <c r="H2035">
        <v>10105</v>
      </c>
      <c r="I2035" t="s">
        <v>7197</v>
      </c>
      <c r="J2035" t="s">
        <v>7198</v>
      </c>
      <c r="K2035" t="s">
        <v>144</v>
      </c>
      <c r="L2035" t="s">
        <v>93</v>
      </c>
      <c r="M2035" t="s">
        <v>93</v>
      </c>
      <c r="N2035" t="s">
        <v>3783</v>
      </c>
      <c r="O2035" t="s">
        <v>434</v>
      </c>
      <c r="P2035">
        <v>385</v>
      </c>
      <c r="Q2035" t="s">
        <v>584</v>
      </c>
      <c r="R2035" t="s">
        <v>584</v>
      </c>
      <c r="S2035" t="s">
        <v>436</v>
      </c>
      <c r="T2035" t="s">
        <v>436</v>
      </c>
      <c r="U2035">
        <v>18.518848419189499</v>
      </c>
      <c r="V2035">
        <v>-69.834899902343807</v>
      </c>
      <c r="W2035" t="s">
        <v>585</v>
      </c>
      <c r="X2035" t="s">
        <v>85</v>
      </c>
      <c r="Y2035" t="s">
        <v>64</v>
      </c>
      <c r="Z2035" t="s">
        <v>65</v>
      </c>
      <c r="AA2035">
        <v>1153000978</v>
      </c>
      <c r="AB2035" t="s">
        <v>116</v>
      </c>
      <c r="AC2035" t="s">
        <v>67</v>
      </c>
      <c r="AD2035">
        <v>18.518813699999999</v>
      </c>
      <c r="AE2035">
        <v>-69.8348285</v>
      </c>
      <c r="AF2035" t="s">
        <v>7199</v>
      </c>
      <c r="AG2035" t="s">
        <v>32</v>
      </c>
      <c r="AH2035" t="s">
        <v>48</v>
      </c>
      <c r="AI2035" t="s">
        <v>87</v>
      </c>
      <c r="AJ2035" t="s">
        <v>513</v>
      </c>
      <c r="AK2035" t="s">
        <v>150</v>
      </c>
      <c r="AL2035" t="s">
        <v>140</v>
      </c>
      <c r="AM2035" t="s">
        <v>151</v>
      </c>
      <c r="AR2035" t="s">
        <v>91</v>
      </c>
      <c r="AS2035">
        <v>9000010105</v>
      </c>
      <c r="AV2035" t="s">
        <v>153</v>
      </c>
      <c r="AW2035" t="str">
        <f>_xlfn.XLOOKUP(UNIVERSO[[#This Row],[RUTA-LOCALIDAD D&amp;N]],'[1]Cuota Ruta'!E:E,'[1]Cuota Ruta'!G:G)</f>
        <v>Cargar</v>
      </c>
    </row>
    <row r="2036" spans="1:49" x14ac:dyDescent="0.25">
      <c r="A2036" t="s">
        <v>48</v>
      </c>
      <c r="B2036" t="s">
        <v>49</v>
      </c>
      <c r="C2036" t="s">
        <v>50</v>
      </c>
      <c r="D2036" t="s">
        <v>268</v>
      </c>
      <c r="E2036" t="s">
        <v>269</v>
      </c>
      <c r="F2036" t="s">
        <v>126</v>
      </c>
      <c r="G2036">
        <v>9000065880</v>
      </c>
      <c r="H2036">
        <v>65880</v>
      </c>
      <c r="I2036" t="s">
        <v>7200</v>
      </c>
      <c r="J2036" t="s">
        <v>7201</v>
      </c>
      <c r="K2036" t="s">
        <v>129</v>
      </c>
      <c r="L2036" t="s">
        <v>272</v>
      </c>
      <c r="M2036" t="s">
        <v>273</v>
      </c>
      <c r="N2036" t="s">
        <v>273</v>
      </c>
      <c r="O2036" t="s">
        <v>126</v>
      </c>
      <c r="P2036">
        <v>319</v>
      </c>
      <c r="Q2036" t="s">
        <v>2843</v>
      </c>
      <c r="R2036" t="s">
        <v>2843</v>
      </c>
      <c r="S2036" t="s">
        <v>275</v>
      </c>
      <c r="T2036" t="s">
        <v>275</v>
      </c>
      <c r="U2036">
        <v>18.804321290000001</v>
      </c>
      <c r="V2036">
        <v>-71.246658330000002</v>
      </c>
      <c r="W2036" t="s">
        <v>2844</v>
      </c>
      <c r="X2036" t="s">
        <v>63</v>
      </c>
      <c r="Y2036" t="s">
        <v>64</v>
      </c>
      <c r="Z2036" t="s">
        <v>65</v>
      </c>
      <c r="AA2036">
        <v>1163012917</v>
      </c>
      <c r="AB2036" t="s">
        <v>116</v>
      </c>
      <c r="AC2036" t="s">
        <v>67</v>
      </c>
      <c r="AD2036">
        <v>18.804329620000001</v>
      </c>
      <c r="AE2036">
        <v>-71.246661349999997</v>
      </c>
      <c r="AF2036" t="s">
        <v>7202</v>
      </c>
      <c r="AG2036" t="s">
        <v>32</v>
      </c>
      <c r="AH2036" t="s">
        <v>48</v>
      </c>
      <c r="AI2036" t="s">
        <v>69</v>
      </c>
      <c r="AJ2036" t="s">
        <v>69</v>
      </c>
      <c r="AK2036" t="s">
        <v>278</v>
      </c>
      <c r="AL2036" t="s">
        <v>269</v>
      </c>
      <c r="AM2036" t="s">
        <v>279</v>
      </c>
      <c r="AN2036">
        <v>5</v>
      </c>
      <c r="AO2036" t="s">
        <v>72</v>
      </c>
      <c r="AP2036">
        <v>27</v>
      </c>
      <c r="AQ2036">
        <v>0</v>
      </c>
      <c r="AR2036" t="s">
        <v>73</v>
      </c>
      <c r="AS2036">
        <v>9000065880</v>
      </c>
      <c r="AU2036">
        <v>5</v>
      </c>
      <c r="AV2036" t="s">
        <v>281</v>
      </c>
      <c r="AW2036" t="str">
        <f>_xlfn.XLOOKUP(UNIVERSO[[#This Row],[RUTA-LOCALIDAD D&amp;N]],'[1]Cuota Ruta'!E:E,'[1]Cuota Ruta'!G:G)</f>
        <v>Cargar</v>
      </c>
    </row>
    <row r="2037" spans="1:49" x14ac:dyDescent="0.25">
      <c r="A2037" t="s">
        <v>48</v>
      </c>
      <c r="B2037" t="s">
        <v>49</v>
      </c>
      <c r="C2037" t="s">
        <v>50</v>
      </c>
      <c r="D2037" t="s">
        <v>76</v>
      </c>
      <c r="E2037" t="s">
        <v>140</v>
      </c>
      <c r="F2037" t="s">
        <v>141</v>
      </c>
      <c r="G2037">
        <v>9000010246</v>
      </c>
      <c r="H2037">
        <v>10246</v>
      </c>
      <c r="I2037" t="s">
        <v>7203</v>
      </c>
      <c r="J2037" t="s">
        <v>7204</v>
      </c>
      <c r="K2037" t="s">
        <v>144</v>
      </c>
      <c r="L2037" t="s">
        <v>93</v>
      </c>
      <c r="M2037" t="s">
        <v>93</v>
      </c>
      <c r="N2037" t="s">
        <v>634</v>
      </c>
      <c r="O2037" t="s">
        <v>59</v>
      </c>
      <c r="P2037">
        <v>366</v>
      </c>
      <c r="Q2037" t="s">
        <v>635</v>
      </c>
      <c r="R2037" t="s">
        <v>635</v>
      </c>
      <c r="S2037" t="s">
        <v>147</v>
      </c>
      <c r="T2037" t="s">
        <v>147</v>
      </c>
      <c r="U2037">
        <v>18.495040893554702</v>
      </c>
      <c r="V2037">
        <v>-69.786682128906307</v>
      </c>
      <c r="W2037" t="s">
        <v>636</v>
      </c>
      <c r="X2037" t="s">
        <v>63</v>
      </c>
      <c r="Y2037" t="s">
        <v>64</v>
      </c>
      <c r="Z2037" t="s">
        <v>99</v>
      </c>
      <c r="AA2037">
        <v>1153001223</v>
      </c>
      <c r="AB2037" t="s">
        <v>116</v>
      </c>
      <c r="AC2037" t="s">
        <v>67</v>
      </c>
      <c r="AD2037">
        <v>18.496175300000001</v>
      </c>
      <c r="AE2037">
        <v>-69.790310300000002</v>
      </c>
      <c r="AF2037" t="s">
        <v>7205</v>
      </c>
      <c r="AG2037" t="s">
        <v>32</v>
      </c>
      <c r="AH2037" t="s">
        <v>48</v>
      </c>
      <c r="AI2037" t="s">
        <v>87</v>
      </c>
      <c r="AJ2037" t="s">
        <v>88</v>
      </c>
      <c r="AK2037" t="s">
        <v>150</v>
      </c>
      <c r="AL2037" t="s">
        <v>140</v>
      </c>
      <c r="AM2037" t="s">
        <v>151</v>
      </c>
      <c r="AR2037" t="s">
        <v>91</v>
      </c>
      <c r="AS2037">
        <v>9000010246</v>
      </c>
      <c r="AV2037" t="s">
        <v>153</v>
      </c>
      <c r="AW2037" t="str">
        <f>_xlfn.XLOOKUP(UNIVERSO[[#This Row],[RUTA-LOCALIDAD D&amp;N]],'[1]Cuota Ruta'!E:E,'[1]Cuota Ruta'!G:G)</f>
        <v>Cargar</v>
      </c>
    </row>
    <row r="2038" spans="1:49" x14ac:dyDescent="0.25">
      <c r="A2038" t="s">
        <v>109</v>
      </c>
      <c r="B2038" t="s">
        <v>49</v>
      </c>
      <c r="C2038" t="s">
        <v>50</v>
      </c>
      <c r="D2038" t="s">
        <v>268</v>
      </c>
      <c r="E2038" t="s">
        <v>269</v>
      </c>
      <c r="F2038" t="s">
        <v>126</v>
      </c>
      <c r="G2038">
        <v>9000065909</v>
      </c>
      <c r="H2038">
        <v>65909</v>
      </c>
      <c r="I2038" t="s">
        <v>7206</v>
      </c>
      <c r="J2038" t="s">
        <v>7207</v>
      </c>
      <c r="K2038" t="s">
        <v>129</v>
      </c>
      <c r="L2038" t="s">
        <v>272</v>
      </c>
      <c r="M2038" t="s">
        <v>273</v>
      </c>
      <c r="N2038" t="s">
        <v>273</v>
      </c>
      <c r="O2038" t="s">
        <v>126</v>
      </c>
      <c r="P2038">
        <v>332</v>
      </c>
      <c r="Q2038" t="s">
        <v>2851</v>
      </c>
      <c r="R2038" t="s">
        <v>2851</v>
      </c>
      <c r="S2038" t="s">
        <v>275</v>
      </c>
      <c r="T2038" t="s">
        <v>275</v>
      </c>
      <c r="U2038">
        <v>18.826562881469702</v>
      </c>
      <c r="V2038">
        <v>-71.241985321044893</v>
      </c>
      <c r="W2038" t="s">
        <v>2852</v>
      </c>
      <c r="X2038" t="s">
        <v>63</v>
      </c>
      <c r="Y2038" t="s">
        <v>64</v>
      </c>
      <c r="Z2038" t="s">
        <v>65</v>
      </c>
      <c r="AA2038">
        <v>1163013239</v>
      </c>
      <c r="AB2038" t="s">
        <v>116</v>
      </c>
      <c r="AC2038" t="s">
        <v>67</v>
      </c>
      <c r="AD2038">
        <v>18.826554000000002</v>
      </c>
      <c r="AE2038">
        <v>-71.242057200000005</v>
      </c>
      <c r="AF2038" t="s">
        <v>7208</v>
      </c>
      <c r="AG2038" t="s">
        <v>32</v>
      </c>
      <c r="AH2038" t="s">
        <v>48</v>
      </c>
      <c r="AI2038" t="s">
        <v>69</v>
      </c>
      <c r="AJ2038" t="s">
        <v>118</v>
      </c>
      <c r="AK2038" t="s">
        <v>278</v>
      </c>
      <c r="AL2038" t="s">
        <v>269</v>
      </c>
      <c r="AM2038" t="s">
        <v>279</v>
      </c>
      <c r="AN2038">
        <v>5</v>
      </c>
      <c r="AO2038" t="s">
        <v>72</v>
      </c>
      <c r="AP2038">
        <v>24</v>
      </c>
      <c r="AQ2038">
        <v>0</v>
      </c>
      <c r="AR2038" t="s">
        <v>73</v>
      </c>
      <c r="AS2038">
        <v>9000065909</v>
      </c>
      <c r="AU2038">
        <v>5</v>
      </c>
      <c r="AV2038" t="s">
        <v>281</v>
      </c>
      <c r="AW2038" t="str">
        <f>_xlfn.XLOOKUP(UNIVERSO[[#This Row],[RUTA-LOCALIDAD D&amp;N]],'[1]Cuota Ruta'!E:E,'[1]Cuota Ruta'!G:G)</f>
        <v>Cargar</v>
      </c>
    </row>
    <row r="2039" spans="1:49" x14ac:dyDescent="0.25">
      <c r="A2039" t="s">
        <v>48</v>
      </c>
      <c r="B2039" t="s">
        <v>380</v>
      </c>
      <c r="C2039" t="s">
        <v>381</v>
      </c>
      <c r="D2039" t="s">
        <v>76</v>
      </c>
      <c r="E2039" t="s">
        <v>140</v>
      </c>
      <c r="F2039" t="s">
        <v>141</v>
      </c>
      <c r="G2039">
        <v>9000010937</v>
      </c>
      <c r="H2039">
        <v>10937</v>
      </c>
      <c r="I2039" t="s">
        <v>7209</v>
      </c>
      <c r="J2039" t="s">
        <v>7210</v>
      </c>
      <c r="K2039" t="s">
        <v>144</v>
      </c>
      <c r="L2039" t="s">
        <v>93</v>
      </c>
      <c r="M2039" t="s">
        <v>93</v>
      </c>
      <c r="N2039" t="s">
        <v>604</v>
      </c>
      <c r="O2039" t="s">
        <v>434</v>
      </c>
      <c r="P2039">
        <v>400</v>
      </c>
      <c r="Q2039" t="s">
        <v>1501</v>
      </c>
      <c r="R2039" t="s">
        <v>1501</v>
      </c>
      <c r="S2039" t="s">
        <v>436</v>
      </c>
      <c r="T2039" t="s">
        <v>436</v>
      </c>
      <c r="U2039">
        <v>18.4477173487345</v>
      </c>
      <c r="V2039">
        <v>-69.608075459798201</v>
      </c>
      <c r="W2039" t="s">
        <v>1502</v>
      </c>
      <c r="X2039" t="s">
        <v>85</v>
      </c>
      <c r="Y2039" t="s">
        <v>64</v>
      </c>
      <c r="Z2039" t="s">
        <v>65</v>
      </c>
      <c r="AA2039">
        <v>1153002147</v>
      </c>
      <c r="AB2039" t="s">
        <v>116</v>
      </c>
      <c r="AC2039" t="s">
        <v>67</v>
      </c>
      <c r="AD2039">
        <v>18.498207000000001</v>
      </c>
      <c r="AE2039">
        <v>-69.849465899999998</v>
      </c>
      <c r="AF2039" t="s">
        <v>7211</v>
      </c>
      <c r="AG2039" t="s">
        <v>32</v>
      </c>
      <c r="AH2039" t="s">
        <v>48</v>
      </c>
      <c r="AI2039" t="s">
        <v>87</v>
      </c>
      <c r="AJ2039" t="s">
        <v>88</v>
      </c>
      <c r="AK2039" t="s">
        <v>150</v>
      </c>
      <c r="AL2039" t="s">
        <v>140</v>
      </c>
      <c r="AM2039" t="s">
        <v>151</v>
      </c>
      <c r="AR2039" t="s">
        <v>91</v>
      </c>
      <c r="AS2039">
        <v>9000010937</v>
      </c>
      <c r="AV2039" t="s">
        <v>153</v>
      </c>
      <c r="AW2039" t="str">
        <f>_xlfn.XLOOKUP(UNIVERSO[[#This Row],[RUTA-LOCALIDAD D&amp;N]],'[1]Cuota Ruta'!E:E,'[1]Cuota Ruta'!G:G)</f>
        <v>Cargar</v>
      </c>
    </row>
    <row r="2040" spans="1:49" x14ac:dyDescent="0.25">
      <c r="A2040" t="s">
        <v>48</v>
      </c>
      <c r="B2040" t="s">
        <v>49</v>
      </c>
      <c r="C2040" t="s">
        <v>50</v>
      </c>
      <c r="D2040" t="s">
        <v>268</v>
      </c>
      <c r="E2040" t="s">
        <v>1196</v>
      </c>
      <c r="F2040" t="s">
        <v>126</v>
      </c>
      <c r="G2040">
        <v>9000067056</v>
      </c>
      <c r="H2040">
        <v>67056</v>
      </c>
      <c r="I2040" t="s">
        <v>7212</v>
      </c>
      <c r="J2040" t="s">
        <v>7213</v>
      </c>
      <c r="K2040" t="s">
        <v>129</v>
      </c>
      <c r="L2040" t="s">
        <v>1199</v>
      </c>
      <c r="M2040" t="s">
        <v>58</v>
      </c>
      <c r="N2040" t="s">
        <v>1199</v>
      </c>
      <c r="O2040" t="s">
        <v>126</v>
      </c>
      <c r="P2040">
        <v>331</v>
      </c>
      <c r="Q2040" t="s">
        <v>2886</v>
      </c>
      <c r="R2040" t="s">
        <v>2886</v>
      </c>
      <c r="S2040" t="s">
        <v>1201</v>
      </c>
      <c r="T2040" t="s">
        <v>1201</v>
      </c>
      <c r="U2040">
        <v>18.457280000000001</v>
      </c>
      <c r="V2040">
        <v>-70.745769999999993</v>
      </c>
      <c r="W2040" t="s">
        <v>2887</v>
      </c>
      <c r="X2040" t="s">
        <v>63</v>
      </c>
      <c r="Y2040" t="s">
        <v>64</v>
      </c>
      <c r="Z2040" t="s">
        <v>65</v>
      </c>
      <c r="AA2040">
        <v>1163009863</v>
      </c>
      <c r="AB2040" t="s">
        <v>116</v>
      </c>
      <c r="AC2040" t="s">
        <v>67</v>
      </c>
      <c r="AD2040">
        <v>18.4573489</v>
      </c>
      <c r="AE2040">
        <v>-70.745912410000003</v>
      </c>
      <c r="AF2040" t="s">
        <v>7214</v>
      </c>
      <c r="AG2040" t="s">
        <v>32</v>
      </c>
      <c r="AH2040" t="s">
        <v>48</v>
      </c>
      <c r="AI2040" t="s">
        <v>69</v>
      </c>
      <c r="AJ2040" t="s">
        <v>69</v>
      </c>
      <c r="AK2040" t="s">
        <v>1204</v>
      </c>
      <c r="AL2040" t="s">
        <v>1196</v>
      </c>
      <c r="AM2040" t="s">
        <v>1205</v>
      </c>
      <c r="AN2040">
        <v>11</v>
      </c>
      <c r="AO2040" t="s">
        <v>152</v>
      </c>
      <c r="AP2040">
        <v>19</v>
      </c>
      <c r="AQ2040">
        <v>0</v>
      </c>
      <c r="AR2040" t="s">
        <v>73</v>
      </c>
      <c r="AS2040">
        <v>9000067056</v>
      </c>
      <c r="AU2040">
        <v>11</v>
      </c>
      <c r="AV2040" t="s">
        <v>281</v>
      </c>
      <c r="AW2040" t="str">
        <f>_xlfn.XLOOKUP(UNIVERSO[[#This Row],[RUTA-LOCALIDAD D&amp;N]],'[1]Cuota Ruta'!E:E,'[1]Cuota Ruta'!G:G)</f>
        <v>Cargar</v>
      </c>
    </row>
    <row r="2041" spans="1:49" x14ac:dyDescent="0.25">
      <c r="A2041" t="s">
        <v>48</v>
      </c>
      <c r="B2041" t="s">
        <v>49</v>
      </c>
      <c r="C2041" t="s">
        <v>50</v>
      </c>
      <c r="D2041" t="s">
        <v>124</v>
      </c>
      <c r="E2041" t="s">
        <v>140</v>
      </c>
      <c r="F2041" t="s">
        <v>141</v>
      </c>
      <c r="G2041">
        <v>9000014498</v>
      </c>
      <c r="H2041">
        <v>14498</v>
      </c>
      <c r="I2041" t="s">
        <v>7215</v>
      </c>
      <c r="J2041" t="s">
        <v>7216</v>
      </c>
      <c r="K2041" t="s">
        <v>144</v>
      </c>
      <c r="L2041" t="s">
        <v>93</v>
      </c>
      <c r="M2041" t="s">
        <v>93</v>
      </c>
      <c r="N2041" t="s">
        <v>186</v>
      </c>
      <c r="O2041" t="s">
        <v>59</v>
      </c>
      <c r="P2041">
        <v>363</v>
      </c>
      <c r="Q2041" t="s">
        <v>619</v>
      </c>
      <c r="R2041" t="s">
        <v>619</v>
      </c>
      <c r="S2041" t="s">
        <v>188</v>
      </c>
      <c r="T2041" t="s">
        <v>188</v>
      </c>
      <c r="U2041">
        <v>18.55764198</v>
      </c>
      <c r="V2041">
        <v>-69.904113769999995</v>
      </c>
      <c r="W2041" t="s">
        <v>620</v>
      </c>
      <c r="X2041" t="s">
        <v>85</v>
      </c>
      <c r="Y2041" t="s">
        <v>64</v>
      </c>
      <c r="Z2041" t="s">
        <v>65</v>
      </c>
      <c r="AA2041">
        <v>1153008565</v>
      </c>
      <c r="AB2041" t="s">
        <v>116</v>
      </c>
      <c r="AC2041" t="s">
        <v>67</v>
      </c>
      <c r="AD2041">
        <v>18.4860568</v>
      </c>
      <c r="AE2041">
        <v>-69.824124499999996</v>
      </c>
      <c r="AF2041" t="s">
        <v>7217</v>
      </c>
      <c r="AG2041" t="s">
        <v>32</v>
      </c>
      <c r="AH2041" t="s">
        <v>48</v>
      </c>
      <c r="AI2041" t="s">
        <v>87</v>
      </c>
      <c r="AJ2041" t="s">
        <v>101</v>
      </c>
      <c r="AK2041" t="s">
        <v>191</v>
      </c>
      <c r="AL2041" t="s">
        <v>140</v>
      </c>
      <c r="AM2041" t="s">
        <v>192</v>
      </c>
      <c r="AR2041" t="s">
        <v>91</v>
      </c>
      <c r="AS2041">
        <v>9000014498</v>
      </c>
      <c r="AV2041" t="s">
        <v>153</v>
      </c>
      <c r="AW2041" t="str">
        <f>_xlfn.XLOOKUP(UNIVERSO[[#This Row],[RUTA-LOCALIDAD D&amp;N]],'[1]Cuota Ruta'!E:E,'[1]Cuota Ruta'!G:G)</f>
        <v>Cargar</v>
      </c>
    </row>
    <row r="2042" spans="1:49" x14ac:dyDescent="0.25">
      <c r="A2042" t="s">
        <v>48</v>
      </c>
      <c r="B2042" t="s">
        <v>49</v>
      </c>
      <c r="C2042" t="s">
        <v>50</v>
      </c>
      <c r="D2042" t="s">
        <v>51</v>
      </c>
      <c r="E2042" t="s">
        <v>77</v>
      </c>
      <c r="F2042" t="s">
        <v>53</v>
      </c>
      <c r="G2042">
        <v>9000034915</v>
      </c>
      <c r="H2042">
        <v>34915</v>
      </c>
      <c r="I2042" t="s">
        <v>7218</v>
      </c>
      <c r="J2042" t="s">
        <v>7219</v>
      </c>
      <c r="K2042" t="s">
        <v>56</v>
      </c>
      <c r="L2042" t="s">
        <v>57</v>
      </c>
      <c r="M2042" t="s">
        <v>57</v>
      </c>
      <c r="N2042" t="s">
        <v>58</v>
      </c>
      <c r="O2042" t="s">
        <v>59</v>
      </c>
      <c r="P2042">
        <v>444</v>
      </c>
      <c r="Q2042" t="s">
        <v>905</v>
      </c>
      <c r="R2042" t="s">
        <v>905</v>
      </c>
      <c r="S2042" t="s">
        <v>61</v>
      </c>
      <c r="T2042" t="s">
        <v>61</v>
      </c>
      <c r="U2042">
        <v>18.384264204237201</v>
      </c>
      <c r="V2042">
        <v>-70.059233771430101</v>
      </c>
      <c r="W2042" t="s">
        <v>906</v>
      </c>
      <c r="X2042" t="s">
        <v>63</v>
      </c>
      <c r="Y2042" t="s">
        <v>64</v>
      </c>
      <c r="Z2042" t="s">
        <v>65</v>
      </c>
      <c r="AA2042">
        <v>1169004145</v>
      </c>
      <c r="AB2042" t="s">
        <v>66</v>
      </c>
      <c r="AC2042" t="s">
        <v>67</v>
      </c>
      <c r="AD2042">
        <v>18.384264204237201</v>
      </c>
      <c r="AE2042">
        <v>-70.059233771430101</v>
      </c>
      <c r="AF2042" t="s">
        <v>7220</v>
      </c>
      <c r="AG2042" t="s">
        <v>32</v>
      </c>
      <c r="AH2042" t="s">
        <v>48</v>
      </c>
      <c r="AI2042" t="s">
        <v>69</v>
      </c>
      <c r="AJ2042" t="s">
        <v>69</v>
      </c>
      <c r="AK2042" t="s">
        <v>70</v>
      </c>
      <c r="AL2042" t="s">
        <v>77</v>
      </c>
      <c r="AM2042" t="s">
        <v>71</v>
      </c>
      <c r="AN2042">
        <v>7</v>
      </c>
      <c r="AO2042" t="s">
        <v>423</v>
      </c>
      <c r="AP2042">
        <v>44</v>
      </c>
      <c r="AQ2042">
        <v>0</v>
      </c>
      <c r="AR2042" t="s">
        <v>73</v>
      </c>
      <c r="AS2042">
        <v>9000034915</v>
      </c>
      <c r="AU2042">
        <v>7</v>
      </c>
      <c r="AV2042" t="s">
        <v>75</v>
      </c>
      <c r="AW2042" t="str">
        <f>_xlfn.XLOOKUP(UNIVERSO[[#This Row],[RUTA-LOCALIDAD D&amp;N]],'[1]Cuota Ruta'!E:E,'[1]Cuota Ruta'!G:G)</f>
        <v>Cargar</v>
      </c>
    </row>
    <row r="2043" spans="1:49" x14ac:dyDescent="0.25">
      <c r="A2043" t="s">
        <v>48</v>
      </c>
      <c r="B2043" t="s">
        <v>49</v>
      </c>
      <c r="C2043" t="s">
        <v>50</v>
      </c>
      <c r="D2043" t="s">
        <v>51</v>
      </c>
      <c r="E2043" t="s">
        <v>140</v>
      </c>
      <c r="F2043" t="s">
        <v>141</v>
      </c>
      <c r="G2043">
        <v>9000014998</v>
      </c>
      <c r="H2043">
        <v>14998</v>
      </c>
      <c r="I2043" t="s">
        <v>3485</v>
      </c>
      <c r="J2043" t="s">
        <v>7221</v>
      </c>
      <c r="K2043" t="s">
        <v>144</v>
      </c>
      <c r="L2043" t="s">
        <v>93</v>
      </c>
      <c r="M2043" t="s">
        <v>93</v>
      </c>
      <c r="N2043" t="s">
        <v>186</v>
      </c>
      <c r="O2043" t="s">
        <v>59</v>
      </c>
      <c r="P2043">
        <v>366</v>
      </c>
      <c r="Q2043" t="s">
        <v>635</v>
      </c>
      <c r="R2043" t="s">
        <v>635</v>
      </c>
      <c r="S2043" t="s">
        <v>147</v>
      </c>
      <c r="T2043" t="s">
        <v>147</v>
      </c>
      <c r="U2043">
        <v>18.497169494628899</v>
      </c>
      <c r="V2043">
        <v>-69.780517578125</v>
      </c>
      <c r="W2043" t="s">
        <v>636</v>
      </c>
      <c r="X2043" t="s">
        <v>85</v>
      </c>
      <c r="Y2043" t="s">
        <v>64</v>
      </c>
      <c r="Z2043" t="s">
        <v>99</v>
      </c>
      <c r="AA2043">
        <v>1153009456</v>
      </c>
      <c r="AB2043" t="s">
        <v>116</v>
      </c>
      <c r="AC2043" t="s">
        <v>67</v>
      </c>
      <c r="AD2043">
        <v>18.499973700000002</v>
      </c>
      <c r="AE2043">
        <v>-69.779885899999996</v>
      </c>
      <c r="AF2043" t="s">
        <v>7222</v>
      </c>
      <c r="AG2043" t="s">
        <v>32</v>
      </c>
      <c r="AH2043" t="s">
        <v>48</v>
      </c>
      <c r="AI2043" t="s">
        <v>87</v>
      </c>
      <c r="AJ2043" t="s">
        <v>101</v>
      </c>
      <c r="AK2043" t="s">
        <v>150</v>
      </c>
      <c r="AL2043" t="s">
        <v>140</v>
      </c>
      <c r="AM2043" t="s">
        <v>151</v>
      </c>
      <c r="AR2043" t="s">
        <v>91</v>
      </c>
      <c r="AS2043">
        <v>9000014998</v>
      </c>
      <c r="AV2043" t="s">
        <v>153</v>
      </c>
      <c r="AW2043" t="str">
        <f>_xlfn.XLOOKUP(UNIVERSO[[#This Row],[RUTA-LOCALIDAD D&amp;N]],'[1]Cuota Ruta'!E:E,'[1]Cuota Ruta'!G:G)</f>
        <v>Cargar</v>
      </c>
    </row>
    <row r="2044" spans="1:49" x14ac:dyDescent="0.25">
      <c r="A2044" t="s">
        <v>48</v>
      </c>
      <c r="B2044" t="s">
        <v>49</v>
      </c>
      <c r="C2044" t="s">
        <v>50</v>
      </c>
      <c r="D2044" t="s">
        <v>51</v>
      </c>
      <c r="E2044" t="s">
        <v>52</v>
      </c>
      <c r="F2044" t="s">
        <v>53</v>
      </c>
      <c r="G2044">
        <v>9000035087</v>
      </c>
      <c r="H2044">
        <v>35087</v>
      </c>
      <c r="I2044" t="s">
        <v>7223</v>
      </c>
      <c r="J2044" t="s">
        <v>7224</v>
      </c>
      <c r="K2044" t="s">
        <v>56</v>
      </c>
      <c r="L2044" t="s">
        <v>57</v>
      </c>
      <c r="M2044" t="s">
        <v>57</v>
      </c>
      <c r="N2044" t="s">
        <v>58</v>
      </c>
      <c r="O2044" t="s">
        <v>59</v>
      </c>
      <c r="P2044">
        <v>463</v>
      </c>
      <c r="Q2044" t="s">
        <v>640</v>
      </c>
      <c r="R2044" t="s">
        <v>640</v>
      </c>
      <c r="S2044" t="s">
        <v>61</v>
      </c>
      <c r="T2044" t="s">
        <v>61</v>
      </c>
      <c r="U2044">
        <v>18.424974822997999</v>
      </c>
      <c r="V2044">
        <v>-70.031919860839807</v>
      </c>
      <c r="W2044" t="s">
        <v>641</v>
      </c>
      <c r="X2044" t="s">
        <v>63</v>
      </c>
      <c r="Y2044" t="s">
        <v>64</v>
      </c>
      <c r="Z2044" t="s">
        <v>65</v>
      </c>
      <c r="AA2044">
        <v>1169004229</v>
      </c>
      <c r="AB2044" t="s">
        <v>66</v>
      </c>
      <c r="AC2044" t="s">
        <v>67</v>
      </c>
      <c r="AD2044">
        <v>18.424974822997999</v>
      </c>
      <c r="AE2044">
        <v>-70.031919860839807</v>
      </c>
      <c r="AF2044" t="s">
        <v>7225</v>
      </c>
      <c r="AG2044" t="s">
        <v>32</v>
      </c>
      <c r="AH2044" t="s">
        <v>48</v>
      </c>
      <c r="AI2044" t="s">
        <v>69</v>
      </c>
      <c r="AJ2044" t="s">
        <v>69</v>
      </c>
      <c r="AK2044" t="s">
        <v>70</v>
      </c>
      <c r="AL2044" t="s">
        <v>52</v>
      </c>
      <c r="AM2044" t="s">
        <v>71</v>
      </c>
      <c r="AN2044">
        <v>6</v>
      </c>
      <c r="AO2044" t="s">
        <v>348</v>
      </c>
      <c r="AP2044">
        <v>15</v>
      </c>
      <c r="AQ2044">
        <v>0</v>
      </c>
      <c r="AR2044" t="s">
        <v>73</v>
      </c>
      <c r="AS2044">
        <v>9000035087</v>
      </c>
      <c r="AT2044" t="s">
        <v>74</v>
      </c>
      <c r="AU2044">
        <v>6</v>
      </c>
      <c r="AV2044" t="s">
        <v>75</v>
      </c>
      <c r="AW2044" t="str">
        <f>_xlfn.XLOOKUP(UNIVERSO[[#This Row],[RUTA-LOCALIDAD D&amp;N]],'[1]Cuota Ruta'!E:E,'[1]Cuota Ruta'!G:G)</f>
        <v>Cargar</v>
      </c>
    </row>
    <row r="2045" spans="1:49" x14ac:dyDescent="0.25">
      <c r="A2045" t="s">
        <v>48</v>
      </c>
      <c r="B2045" t="s">
        <v>380</v>
      </c>
      <c r="C2045" t="s">
        <v>381</v>
      </c>
      <c r="D2045" t="s">
        <v>124</v>
      </c>
      <c r="E2045" t="s">
        <v>140</v>
      </c>
      <c r="F2045" t="s">
        <v>141</v>
      </c>
      <c r="G2045">
        <v>9000010934</v>
      </c>
      <c r="H2045">
        <v>10934</v>
      </c>
      <c r="I2045" t="s">
        <v>7226</v>
      </c>
      <c r="J2045" t="s">
        <v>7227</v>
      </c>
      <c r="K2045" t="s">
        <v>144</v>
      </c>
      <c r="L2045" t="s">
        <v>93</v>
      </c>
      <c r="M2045" t="s">
        <v>93</v>
      </c>
      <c r="N2045" t="s">
        <v>604</v>
      </c>
      <c r="O2045" t="s">
        <v>434</v>
      </c>
      <c r="P2045">
        <v>400</v>
      </c>
      <c r="Q2045" t="s">
        <v>1501</v>
      </c>
      <c r="R2045" t="s">
        <v>1501</v>
      </c>
      <c r="S2045" t="s">
        <v>436</v>
      </c>
      <c r="T2045" t="s">
        <v>436</v>
      </c>
      <c r="U2045">
        <v>18.447267150878901</v>
      </c>
      <c r="V2045">
        <v>-69.606924438476597</v>
      </c>
      <c r="W2045" t="s">
        <v>1502</v>
      </c>
      <c r="X2045" t="s">
        <v>85</v>
      </c>
      <c r="Y2045" t="s">
        <v>64</v>
      </c>
      <c r="Z2045" t="s">
        <v>65</v>
      </c>
      <c r="AA2045">
        <v>1153002144</v>
      </c>
      <c r="AB2045" t="s">
        <v>66</v>
      </c>
      <c r="AC2045" t="s">
        <v>67</v>
      </c>
      <c r="AD2045">
        <v>18.447267150878901</v>
      </c>
      <c r="AE2045">
        <v>-69.606924438476597</v>
      </c>
      <c r="AF2045" t="s">
        <v>7228</v>
      </c>
      <c r="AG2045" t="s">
        <v>32</v>
      </c>
      <c r="AH2045" t="s">
        <v>48</v>
      </c>
      <c r="AI2045" t="s">
        <v>87</v>
      </c>
      <c r="AJ2045" t="s">
        <v>513</v>
      </c>
      <c r="AK2045" t="s">
        <v>150</v>
      </c>
      <c r="AL2045" t="s">
        <v>140</v>
      </c>
      <c r="AM2045" t="s">
        <v>151</v>
      </c>
      <c r="AR2045" t="s">
        <v>91</v>
      </c>
      <c r="AS2045">
        <v>9000010934</v>
      </c>
      <c r="AV2045" t="s">
        <v>153</v>
      </c>
      <c r="AW2045" t="str">
        <f>_xlfn.XLOOKUP(UNIVERSO[[#This Row],[RUTA-LOCALIDAD D&amp;N]],'[1]Cuota Ruta'!E:E,'[1]Cuota Ruta'!G:G)</f>
        <v>Cargar</v>
      </c>
    </row>
    <row r="2046" spans="1:49" x14ac:dyDescent="0.25">
      <c r="A2046" t="s">
        <v>109</v>
      </c>
      <c r="B2046" t="s">
        <v>49</v>
      </c>
      <c r="C2046" t="s">
        <v>50</v>
      </c>
      <c r="D2046" t="s">
        <v>51</v>
      </c>
      <c r="E2046" t="s">
        <v>77</v>
      </c>
      <c r="F2046" t="s">
        <v>53</v>
      </c>
      <c r="G2046">
        <v>9000068016</v>
      </c>
      <c r="H2046">
        <v>68016</v>
      </c>
      <c r="I2046" t="s">
        <v>2487</v>
      </c>
      <c r="J2046" t="s">
        <v>7229</v>
      </c>
      <c r="K2046" t="s">
        <v>56</v>
      </c>
      <c r="L2046" t="s">
        <v>93</v>
      </c>
      <c r="M2046" t="s">
        <v>93</v>
      </c>
      <c r="N2046" t="s">
        <v>1506</v>
      </c>
      <c r="O2046" t="s">
        <v>59</v>
      </c>
      <c r="P2046">
        <v>420</v>
      </c>
      <c r="Q2046" t="s">
        <v>872</v>
      </c>
      <c r="R2046" t="s">
        <v>872</v>
      </c>
      <c r="S2046" t="s">
        <v>173</v>
      </c>
      <c r="T2046" t="s">
        <v>173</v>
      </c>
      <c r="U2046">
        <v>18.4618686040243</v>
      </c>
      <c r="V2046">
        <v>-69.9888509114583</v>
      </c>
      <c r="W2046" t="s">
        <v>873</v>
      </c>
      <c r="X2046" t="s">
        <v>85</v>
      </c>
      <c r="Y2046" t="s">
        <v>64</v>
      </c>
      <c r="Z2046" t="s">
        <v>65</v>
      </c>
      <c r="AA2046">
        <v>1169001395</v>
      </c>
      <c r="AB2046" t="s">
        <v>116</v>
      </c>
      <c r="AC2046" t="s">
        <v>67</v>
      </c>
      <c r="AD2046">
        <v>18.462528899999999</v>
      </c>
      <c r="AE2046">
        <v>-69.988577699999993</v>
      </c>
      <c r="AF2046" t="s">
        <v>7230</v>
      </c>
      <c r="AG2046" t="s">
        <v>32</v>
      </c>
      <c r="AH2046" t="s">
        <v>48</v>
      </c>
      <c r="AI2046" t="s">
        <v>69</v>
      </c>
      <c r="AJ2046" t="s">
        <v>118</v>
      </c>
      <c r="AK2046" t="s">
        <v>176</v>
      </c>
      <c r="AL2046" t="s">
        <v>77</v>
      </c>
      <c r="AM2046" t="s">
        <v>177</v>
      </c>
      <c r="AN2046">
        <v>6</v>
      </c>
      <c r="AO2046" t="s">
        <v>348</v>
      </c>
      <c r="AP2046">
        <v>16</v>
      </c>
      <c r="AQ2046">
        <v>0</v>
      </c>
      <c r="AR2046" t="s">
        <v>73</v>
      </c>
      <c r="AS2046">
        <v>9000068016</v>
      </c>
      <c r="AU2046">
        <v>6</v>
      </c>
      <c r="AW2046" t="str">
        <f>_xlfn.XLOOKUP(UNIVERSO[[#This Row],[RUTA-LOCALIDAD D&amp;N]],'[1]Cuota Ruta'!E:E,'[1]Cuota Ruta'!G:G)</f>
        <v>Cargar</v>
      </c>
    </row>
    <row r="2047" spans="1:49" x14ac:dyDescent="0.25">
      <c r="A2047" t="s">
        <v>48</v>
      </c>
      <c r="B2047" t="s">
        <v>49</v>
      </c>
      <c r="C2047" t="s">
        <v>50</v>
      </c>
      <c r="D2047" t="s">
        <v>76</v>
      </c>
      <c r="E2047" t="s">
        <v>338</v>
      </c>
      <c r="F2047" t="s">
        <v>283</v>
      </c>
      <c r="G2047">
        <v>9000017471</v>
      </c>
      <c r="H2047">
        <v>17471</v>
      </c>
      <c r="I2047" t="s">
        <v>7231</v>
      </c>
      <c r="J2047" t="s">
        <v>7232</v>
      </c>
      <c r="K2047" t="s">
        <v>286</v>
      </c>
      <c r="L2047" t="s">
        <v>338</v>
      </c>
      <c r="M2047" t="s">
        <v>338</v>
      </c>
      <c r="N2047" t="s">
        <v>253</v>
      </c>
      <c r="O2047" t="s">
        <v>59</v>
      </c>
      <c r="P2047">
        <v>303</v>
      </c>
      <c r="Q2047" t="s">
        <v>675</v>
      </c>
      <c r="R2047" t="s">
        <v>675</v>
      </c>
      <c r="S2047" t="s">
        <v>676</v>
      </c>
      <c r="T2047" t="s">
        <v>676</v>
      </c>
      <c r="U2047">
        <v>19.4574905395508</v>
      </c>
      <c r="V2047">
        <v>-70.711827087402298</v>
      </c>
      <c r="W2047" t="s">
        <v>677</v>
      </c>
      <c r="X2047" t="s">
        <v>63</v>
      </c>
      <c r="Y2047" t="s">
        <v>64</v>
      </c>
      <c r="Z2047" t="s">
        <v>99</v>
      </c>
      <c r="AA2047">
        <v>1151001565</v>
      </c>
      <c r="AB2047" t="s">
        <v>116</v>
      </c>
      <c r="AC2047" t="s">
        <v>67</v>
      </c>
      <c r="AD2047">
        <v>19.45753333333333</v>
      </c>
      <c r="AE2047">
        <v>-70.711578333333335</v>
      </c>
      <c r="AF2047" t="s">
        <v>7233</v>
      </c>
      <c r="AG2047" t="s">
        <v>32</v>
      </c>
      <c r="AH2047" t="s">
        <v>48</v>
      </c>
      <c r="AI2047" t="s">
        <v>87</v>
      </c>
      <c r="AJ2047" t="s">
        <v>88</v>
      </c>
      <c r="AK2047" t="s">
        <v>346</v>
      </c>
      <c r="AL2047" t="s">
        <v>338</v>
      </c>
      <c r="AM2047" t="s">
        <v>347</v>
      </c>
      <c r="AR2047" t="s">
        <v>91</v>
      </c>
      <c r="AS2047">
        <v>9000017471</v>
      </c>
      <c r="AV2047" t="s">
        <v>349</v>
      </c>
      <c r="AW2047" t="str">
        <f>_xlfn.XLOOKUP(UNIVERSO[[#This Row],[RUTA-LOCALIDAD D&amp;N]],'[1]Cuota Ruta'!E:E,'[1]Cuota Ruta'!G:G)</f>
        <v>Cargar</v>
      </c>
    </row>
    <row r="2048" spans="1:49" x14ac:dyDescent="0.25">
      <c r="A2048" t="s">
        <v>109</v>
      </c>
      <c r="B2048" t="s">
        <v>49</v>
      </c>
      <c r="C2048" t="s">
        <v>110</v>
      </c>
      <c r="D2048" t="s">
        <v>51</v>
      </c>
      <c r="E2048" t="s">
        <v>77</v>
      </c>
      <c r="F2048" t="s">
        <v>53</v>
      </c>
      <c r="G2048">
        <v>9000068498</v>
      </c>
      <c r="H2048">
        <v>68498</v>
      </c>
      <c r="I2048" t="s">
        <v>7234</v>
      </c>
      <c r="J2048" t="s">
        <v>7235</v>
      </c>
      <c r="K2048" t="s">
        <v>56</v>
      </c>
      <c r="L2048" t="s">
        <v>93</v>
      </c>
      <c r="M2048" t="s">
        <v>93</v>
      </c>
      <c r="N2048" t="s">
        <v>1736</v>
      </c>
      <c r="O2048" t="s">
        <v>59</v>
      </c>
      <c r="P2048">
        <v>373</v>
      </c>
      <c r="Q2048" t="s">
        <v>891</v>
      </c>
      <c r="R2048" t="s">
        <v>891</v>
      </c>
      <c r="S2048" t="s">
        <v>173</v>
      </c>
      <c r="T2048" t="s">
        <v>173</v>
      </c>
      <c r="U2048">
        <v>18.453337669372601</v>
      </c>
      <c r="V2048">
        <v>-69.989558219909696</v>
      </c>
      <c r="W2048" t="s">
        <v>892</v>
      </c>
      <c r="X2048" t="s">
        <v>63</v>
      </c>
      <c r="Y2048" t="s">
        <v>64</v>
      </c>
      <c r="Z2048" t="s">
        <v>65</v>
      </c>
      <c r="AA2048">
        <v>1169001411</v>
      </c>
      <c r="AB2048" t="s">
        <v>116</v>
      </c>
      <c r="AC2048" t="s">
        <v>67</v>
      </c>
      <c r="AD2048">
        <v>18.45327936</v>
      </c>
      <c r="AE2048">
        <v>-69.989530680000001</v>
      </c>
      <c r="AF2048" t="s">
        <v>7236</v>
      </c>
      <c r="AG2048" t="s">
        <v>32</v>
      </c>
      <c r="AH2048" t="s">
        <v>48</v>
      </c>
      <c r="AI2048" t="s">
        <v>69</v>
      </c>
      <c r="AJ2048" t="s">
        <v>118</v>
      </c>
      <c r="AK2048" t="s">
        <v>176</v>
      </c>
      <c r="AL2048" t="s">
        <v>77</v>
      </c>
      <c r="AM2048" t="s">
        <v>177</v>
      </c>
      <c r="AN2048">
        <v>6</v>
      </c>
      <c r="AO2048" t="s">
        <v>348</v>
      </c>
      <c r="AP2048">
        <v>19</v>
      </c>
      <c r="AQ2048">
        <v>0</v>
      </c>
      <c r="AR2048" t="s">
        <v>73</v>
      </c>
      <c r="AS2048">
        <v>9000068498</v>
      </c>
      <c r="AU2048">
        <v>6</v>
      </c>
      <c r="AW2048" t="str">
        <f>_xlfn.XLOOKUP(UNIVERSO[[#This Row],[RUTA-LOCALIDAD D&amp;N]],'[1]Cuota Ruta'!E:E,'[1]Cuota Ruta'!G:G)</f>
        <v>Cargar</v>
      </c>
    </row>
    <row r="2049" spans="1:49" x14ac:dyDescent="0.25">
      <c r="A2049" t="s">
        <v>48</v>
      </c>
      <c r="B2049" t="s">
        <v>49</v>
      </c>
      <c r="C2049" t="s">
        <v>50</v>
      </c>
      <c r="D2049" t="s">
        <v>76</v>
      </c>
      <c r="E2049" t="s">
        <v>140</v>
      </c>
      <c r="F2049" t="s">
        <v>141</v>
      </c>
      <c r="G2049">
        <v>9000011670</v>
      </c>
      <c r="H2049">
        <v>11670</v>
      </c>
      <c r="I2049" t="s">
        <v>7237</v>
      </c>
      <c r="J2049" t="s">
        <v>7238</v>
      </c>
      <c r="K2049" t="s">
        <v>144</v>
      </c>
      <c r="L2049" t="s">
        <v>93</v>
      </c>
      <c r="M2049" t="s">
        <v>93</v>
      </c>
      <c r="N2049" t="s">
        <v>618</v>
      </c>
      <c r="O2049" t="s">
        <v>59</v>
      </c>
      <c r="P2049">
        <v>324</v>
      </c>
      <c r="Q2049" t="s">
        <v>187</v>
      </c>
      <c r="R2049" t="s">
        <v>187</v>
      </c>
      <c r="S2049" t="s">
        <v>188</v>
      </c>
      <c r="T2049" t="s">
        <v>188</v>
      </c>
      <c r="U2049">
        <v>18.551499684651699</v>
      </c>
      <c r="V2049">
        <v>-69.901012844509594</v>
      </c>
      <c r="W2049" t="s">
        <v>189</v>
      </c>
      <c r="X2049" t="s">
        <v>85</v>
      </c>
      <c r="Y2049" t="s">
        <v>64</v>
      </c>
      <c r="Z2049" t="s">
        <v>99</v>
      </c>
      <c r="AA2049">
        <v>1153003217</v>
      </c>
      <c r="AB2049" t="s">
        <v>66</v>
      </c>
      <c r="AC2049" t="s">
        <v>67</v>
      </c>
      <c r="AD2049">
        <v>18.551499684651699</v>
      </c>
      <c r="AE2049">
        <v>-69.901012844509594</v>
      </c>
      <c r="AF2049" t="s">
        <v>7239</v>
      </c>
      <c r="AG2049" t="s">
        <v>32</v>
      </c>
      <c r="AH2049" t="s">
        <v>48</v>
      </c>
      <c r="AI2049" t="s">
        <v>87</v>
      </c>
      <c r="AJ2049" t="s">
        <v>88</v>
      </c>
      <c r="AK2049" t="s">
        <v>191</v>
      </c>
      <c r="AL2049" t="s">
        <v>140</v>
      </c>
      <c r="AM2049" t="s">
        <v>192</v>
      </c>
      <c r="AR2049" t="s">
        <v>91</v>
      </c>
      <c r="AS2049">
        <v>9000011670</v>
      </c>
      <c r="AV2049" t="s">
        <v>153</v>
      </c>
      <c r="AW2049" t="str">
        <f>_xlfn.XLOOKUP(UNIVERSO[[#This Row],[RUTA-LOCALIDAD D&amp;N]],'[1]Cuota Ruta'!E:E,'[1]Cuota Ruta'!G:G)</f>
        <v>Cargar</v>
      </c>
    </row>
    <row r="2050" spans="1:49" x14ac:dyDescent="0.25">
      <c r="A2050" t="s">
        <v>48</v>
      </c>
      <c r="B2050" t="s">
        <v>49</v>
      </c>
      <c r="C2050" t="s">
        <v>50</v>
      </c>
      <c r="D2050" t="s">
        <v>51</v>
      </c>
      <c r="E2050" t="s">
        <v>52</v>
      </c>
      <c r="F2050" t="s">
        <v>53</v>
      </c>
      <c r="G2050">
        <v>9000035287</v>
      </c>
      <c r="H2050">
        <v>35287</v>
      </c>
      <c r="I2050" t="s">
        <v>7240</v>
      </c>
      <c r="J2050" t="s">
        <v>7241</v>
      </c>
      <c r="K2050" t="s">
        <v>56</v>
      </c>
      <c r="L2050" t="s">
        <v>57</v>
      </c>
      <c r="M2050" t="s">
        <v>57</v>
      </c>
      <c r="N2050" t="s">
        <v>58</v>
      </c>
      <c r="O2050" t="s">
        <v>59</v>
      </c>
      <c r="P2050">
        <v>464</v>
      </c>
      <c r="Q2050" t="s">
        <v>2214</v>
      </c>
      <c r="R2050" t="s">
        <v>2214</v>
      </c>
      <c r="S2050" t="s">
        <v>61</v>
      </c>
      <c r="T2050" t="s">
        <v>61</v>
      </c>
      <c r="U2050">
        <v>18.395368957519501</v>
      </c>
      <c r="V2050">
        <v>-70.036329650878898</v>
      </c>
      <c r="W2050" t="s">
        <v>2215</v>
      </c>
      <c r="X2050" t="s">
        <v>63</v>
      </c>
      <c r="Y2050" t="s">
        <v>64</v>
      </c>
      <c r="Z2050" t="s">
        <v>65</v>
      </c>
      <c r="AA2050">
        <v>1169004289</v>
      </c>
      <c r="AB2050" t="s">
        <v>66</v>
      </c>
      <c r="AC2050" t="s">
        <v>67</v>
      </c>
      <c r="AD2050">
        <v>18.395368957519501</v>
      </c>
      <c r="AE2050">
        <v>-70.036329650878898</v>
      </c>
      <c r="AF2050" t="s">
        <v>7242</v>
      </c>
      <c r="AG2050" t="s">
        <v>32</v>
      </c>
      <c r="AH2050" t="s">
        <v>48</v>
      </c>
      <c r="AI2050" t="s">
        <v>69</v>
      </c>
      <c r="AJ2050" t="s">
        <v>69</v>
      </c>
      <c r="AK2050" t="s">
        <v>70</v>
      </c>
      <c r="AL2050" t="s">
        <v>52</v>
      </c>
      <c r="AM2050" t="s">
        <v>71</v>
      </c>
      <c r="AN2050">
        <v>7</v>
      </c>
      <c r="AO2050" t="s">
        <v>423</v>
      </c>
      <c r="AP2050">
        <v>38</v>
      </c>
      <c r="AQ2050">
        <v>0</v>
      </c>
      <c r="AR2050" t="s">
        <v>73</v>
      </c>
      <c r="AS2050">
        <v>9000035287</v>
      </c>
      <c r="AU2050">
        <v>7</v>
      </c>
      <c r="AV2050" t="s">
        <v>75</v>
      </c>
      <c r="AW2050" t="str">
        <f>_xlfn.XLOOKUP(UNIVERSO[[#This Row],[RUTA-LOCALIDAD D&amp;N]],'[1]Cuota Ruta'!E:E,'[1]Cuota Ruta'!G:G)</f>
        <v>Cargar</v>
      </c>
    </row>
    <row r="2051" spans="1:49" x14ac:dyDescent="0.25">
      <c r="A2051" t="s">
        <v>48</v>
      </c>
      <c r="B2051" t="s">
        <v>49</v>
      </c>
      <c r="C2051" t="s">
        <v>50</v>
      </c>
      <c r="D2051" t="s">
        <v>76</v>
      </c>
      <c r="E2051" t="s">
        <v>338</v>
      </c>
      <c r="F2051" t="s">
        <v>283</v>
      </c>
      <c r="G2051">
        <v>9000017584</v>
      </c>
      <c r="H2051">
        <v>17584</v>
      </c>
      <c r="I2051" t="s">
        <v>7243</v>
      </c>
      <c r="J2051" t="s">
        <v>7244</v>
      </c>
      <c r="K2051" t="s">
        <v>286</v>
      </c>
      <c r="L2051" t="s">
        <v>338</v>
      </c>
      <c r="M2051" t="s">
        <v>338</v>
      </c>
      <c r="N2051" t="s">
        <v>253</v>
      </c>
      <c r="O2051" t="s">
        <v>59</v>
      </c>
      <c r="P2051">
        <v>325</v>
      </c>
      <c r="Q2051" t="s">
        <v>656</v>
      </c>
      <c r="R2051" t="s">
        <v>656</v>
      </c>
      <c r="S2051" t="s">
        <v>343</v>
      </c>
      <c r="T2051" t="s">
        <v>343</v>
      </c>
      <c r="U2051">
        <v>19.435321535383</v>
      </c>
      <c r="V2051">
        <v>-70.688395908900702</v>
      </c>
      <c r="W2051" t="s">
        <v>657</v>
      </c>
      <c r="X2051" t="s">
        <v>63</v>
      </c>
      <c r="Y2051" t="s">
        <v>64</v>
      </c>
      <c r="Z2051" t="s">
        <v>99</v>
      </c>
      <c r="AA2051">
        <v>1151001809</v>
      </c>
      <c r="AB2051" t="s">
        <v>116</v>
      </c>
      <c r="AC2051" t="s">
        <v>67</v>
      </c>
      <c r="AD2051">
        <v>19.435425469999998</v>
      </c>
      <c r="AE2051">
        <v>-70.688307809999998</v>
      </c>
      <c r="AF2051" t="s">
        <v>7245</v>
      </c>
      <c r="AG2051" t="s">
        <v>32</v>
      </c>
      <c r="AH2051" t="s">
        <v>48</v>
      </c>
      <c r="AI2051" t="s">
        <v>87</v>
      </c>
      <c r="AJ2051" t="s">
        <v>88</v>
      </c>
      <c r="AK2051" t="s">
        <v>408</v>
      </c>
      <c r="AL2051" t="s">
        <v>338</v>
      </c>
      <c r="AM2051" t="s">
        <v>409</v>
      </c>
      <c r="AR2051" t="s">
        <v>91</v>
      </c>
      <c r="AS2051">
        <v>9000017584</v>
      </c>
      <c r="AV2051" t="s">
        <v>410</v>
      </c>
      <c r="AW2051" t="str">
        <f>_xlfn.XLOOKUP(UNIVERSO[[#This Row],[RUTA-LOCALIDAD D&amp;N]],'[1]Cuota Ruta'!E:E,'[1]Cuota Ruta'!G:G)</f>
        <v>Cargar</v>
      </c>
    </row>
    <row r="2052" spans="1:49" x14ac:dyDescent="0.25">
      <c r="A2052" t="s">
        <v>48</v>
      </c>
      <c r="B2052" t="s">
        <v>49</v>
      </c>
      <c r="C2052" t="s">
        <v>50</v>
      </c>
      <c r="D2052" t="s">
        <v>51</v>
      </c>
      <c r="E2052" t="s">
        <v>77</v>
      </c>
      <c r="F2052" t="s">
        <v>53</v>
      </c>
      <c r="G2052">
        <v>9000035627</v>
      </c>
      <c r="H2052">
        <v>35627</v>
      </c>
      <c r="I2052" t="s">
        <v>7246</v>
      </c>
      <c r="J2052" t="s">
        <v>295</v>
      </c>
      <c r="K2052" t="s">
        <v>56</v>
      </c>
      <c r="L2052" t="s">
        <v>57</v>
      </c>
      <c r="M2052" t="s">
        <v>57</v>
      </c>
      <c r="N2052" t="s">
        <v>5378</v>
      </c>
      <c r="O2052" t="s">
        <v>59</v>
      </c>
      <c r="P2052">
        <v>450</v>
      </c>
      <c r="Q2052" t="s">
        <v>1010</v>
      </c>
      <c r="R2052" t="s">
        <v>1010</v>
      </c>
      <c r="S2052" t="s">
        <v>61</v>
      </c>
      <c r="T2052" t="s">
        <v>61</v>
      </c>
      <c r="U2052">
        <v>18.42672348</v>
      </c>
      <c r="V2052">
        <v>-70.114364620000003</v>
      </c>
      <c r="W2052" t="s">
        <v>1029</v>
      </c>
      <c r="X2052" t="s">
        <v>85</v>
      </c>
      <c r="Y2052" t="s">
        <v>64</v>
      </c>
      <c r="Z2052" t="s">
        <v>65</v>
      </c>
      <c r="AA2052">
        <v>1169004429</v>
      </c>
      <c r="AB2052" t="s">
        <v>66</v>
      </c>
      <c r="AC2052" t="s">
        <v>67</v>
      </c>
      <c r="AD2052">
        <v>18.42672348</v>
      </c>
      <c r="AE2052">
        <v>-70.114364620000003</v>
      </c>
      <c r="AF2052" t="s">
        <v>7247</v>
      </c>
      <c r="AG2052" t="s">
        <v>32</v>
      </c>
      <c r="AH2052" t="s">
        <v>48</v>
      </c>
      <c r="AI2052" t="s">
        <v>69</v>
      </c>
      <c r="AJ2052" t="s">
        <v>69</v>
      </c>
      <c r="AK2052" t="s">
        <v>243</v>
      </c>
      <c r="AL2052" t="s">
        <v>77</v>
      </c>
      <c r="AM2052" t="s">
        <v>244</v>
      </c>
      <c r="AN2052">
        <v>3</v>
      </c>
      <c r="AO2052" t="s">
        <v>484</v>
      </c>
      <c r="AP2052">
        <v>53</v>
      </c>
      <c r="AQ2052">
        <v>0</v>
      </c>
      <c r="AR2052" t="s">
        <v>73</v>
      </c>
      <c r="AS2052">
        <v>9000035627</v>
      </c>
      <c r="AU2052">
        <v>3</v>
      </c>
      <c r="AV2052" t="s">
        <v>75</v>
      </c>
      <c r="AW2052" t="str">
        <f>_xlfn.XLOOKUP(UNIVERSO[[#This Row],[RUTA-LOCALIDAD D&amp;N]],'[1]Cuota Ruta'!E:E,'[1]Cuota Ruta'!G:G)</f>
        <v>Cargar</v>
      </c>
    </row>
    <row r="2053" spans="1:49" x14ac:dyDescent="0.25">
      <c r="A2053" t="s">
        <v>48</v>
      </c>
      <c r="B2053" t="s">
        <v>49</v>
      </c>
      <c r="C2053" t="s">
        <v>50</v>
      </c>
      <c r="D2053" t="s">
        <v>76</v>
      </c>
      <c r="E2053" t="s">
        <v>338</v>
      </c>
      <c r="F2053" t="s">
        <v>283</v>
      </c>
      <c r="G2053">
        <v>9000017684</v>
      </c>
      <c r="H2053">
        <v>17684</v>
      </c>
      <c r="I2053" t="s">
        <v>2039</v>
      </c>
      <c r="J2053" t="s">
        <v>7248</v>
      </c>
      <c r="K2053" t="s">
        <v>286</v>
      </c>
      <c r="L2053" t="s">
        <v>338</v>
      </c>
      <c r="M2053" t="s">
        <v>338</v>
      </c>
      <c r="N2053" t="s">
        <v>253</v>
      </c>
      <c r="O2053" t="s">
        <v>59</v>
      </c>
      <c r="P2053">
        <v>380</v>
      </c>
      <c r="Q2053" t="s">
        <v>664</v>
      </c>
      <c r="R2053" t="s">
        <v>664</v>
      </c>
      <c r="S2053" t="s">
        <v>665</v>
      </c>
      <c r="T2053" t="s">
        <v>665</v>
      </c>
      <c r="U2053">
        <v>19.487641334533699</v>
      </c>
      <c r="V2053">
        <v>-70.6163005828857</v>
      </c>
      <c r="W2053" t="s">
        <v>666</v>
      </c>
      <c r="X2053" t="s">
        <v>63</v>
      </c>
      <c r="Y2053" t="s">
        <v>64</v>
      </c>
      <c r="Z2053" t="s">
        <v>99</v>
      </c>
      <c r="AA2053">
        <v>1151001992</v>
      </c>
      <c r="AB2053" t="s">
        <v>116</v>
      </c>
      <c r="AC2053" t="s">
        <v>67</v>
      </c>
      <c r="AD2053">
        <v>19.48759384308639</v>
      </c>
      <c r="AE2053">
        <v>-70.616392422078761</v>
      </c>
      <c r="AF2053" t="s">
        <v>7249</v>
      </c>
      <c r="AG2053" t="s">
        <v>32</v>
      </c>
      <c r="AH2053" t="s">
        <v>48</v>
      </c>
      <c r="AI2053" t="s">
        <v>87</v>
      </c>
      <c r="AJ2053" t="s">
        <v>88</v>
      </c>
      <c r="AK2053" t="s">
        <v>408</v>
      </c>
      <c r="AL2053" t="s">
        <v>338</v>
      </c>
      <c r="AM2053" t="s">
        <v>409</v>
      </c>
      <c r="AR2053" t="s">
        <v>91</v>
      </c>
      <c r="AS2053">
        <v>9000017684</v>
      </c>
      <c r="AV2053" t="s">
        <v>410</v>
      </c>
      <c r="AW2053" t="str">
        <f>_xlfn.XLOOKUP(UNIVERSO[[#This Row],[RUTA-LOCALIDAD D&amp;N]],'[1]Cuota Ruta'!E:E,'[1]Cuota Ruta'!G:G)</f>
        <v>Cargar</v>
      </c>
    </row>
    <row r="2054" spans="1:49" x14ac:dyDescent="0.25">
      <c r="A2054" t="s">
        <v>48</v>
      </c>
      <c r="B2054" t="s">
        <v>49</v>
      </c>
      <c r="C2054" t="s">
        <v>50</v>
      </c>
      <c r="D2054" t="s">
        <v>51</v>
      </c>
      <c r="E2054" t="s">
        <v>52</v>
      </c>
      <c r="F2054" t="s">
        <v>53</v>
      </c>
      <c r="G2054">
        <v>9000035652</v>
      </c>
      <c r="H2054">
        <v>35652</v>
      </c>
      <c r="I2054" t="s">
        <v>7250</v>
      </c>
      <c r="J2054" t="s">
        <v>7251</v>
      </c>
      <c r="K2054" t="s">
        <v>56</v>
      </c>
      <c r="L2054" t="s">
        <v>57</v>
      </c>
      <c r="M2054" t="s">
        <v>57</v>
      </c>
      <c r="N2054" t="s">
        <v>58</v>
      </c>
      <c r="O2054" t="s">
        <v>59</v>
      </c>
      <c r="P2054">
        <v>445</v>
      </c>
      <c r="Q2054" t="s">
        <v>248</v>
      </c>
      <c r="R2054" t="s">
        <v>248</v>
      </c>
      <c r="S2054" t="s">
        <v>61</v>
      </c>
      <c r="T2054" t="s">
        <v>61</v>
      </c>
      <c r="U2054">
        <v>18.413886388142899</v>
      </c>
      <c r="V2054">
        <v>-70.103187561035199</v>
      </c>
      <c r="W2054" t="s">
        <v>2159</v>
      </c>
      <c r="X2054" t="s">
        <v>63</v>
      </c>
      <c r="Y2054" t="s">
        <v>64</v>
      </c>
      <c r="Z2054" t="s">
        <v>65</v>
      </c>
      <c r="AA2054">
        <v>1169004439</v>
      </c>
      <c r="AB2054" t="s">
        <v>66</v>
      </c>
      <c r="AC2054" t="s">
        <v>67</v>
      </c>
      <c r="AD2054">
        <v>18.413886388142899</v>
      </c>
      <c r="AE2054">
        <v>-70.103187561035199</v>
      </c>
      <c r="AF2054" t="s">
        <v>7252</v>
      </c>
      <c r="AG2054" t="s">
        <v>32</v>
      </c>
      <c r="AH2054" t="s">
        <v>48</v>
      </c>
      <c r="AI2054" t="s">
        <v>69</v>
      </c>
      <c r="AJ2054" t="s">
        <v>69</v>
      </c>
      <c r="AK2054" t="s">
        <v>243</v>
      </c>
      <c r="AL2054" t="s">
        <v>52</v>
      </c>
      <c r="AM2054" t="s">
        <v>244</v>
      </c>
      <c r="AN2054">
        <v>3</v>
      </c>
      <c r="AO2054" t="s">
        <v>484</v>
      </c>
      <c r="AP2054">
        <v>39</v>
      </c>
      <c r="AQ2054">
        <v>0</v>
      </c>
      <c r="AR2054" t="s">
        <v>73</v>
      </c>
      <c r="AS2054">
        <v>9000035652</v>
      </c>
      <c r="AU2054">
        <v>3</v>
      </c>
      <c r="AV2054" t="s">
        <v>75</v>
      </c>
      <c r="AW2054" t="str">
        <f>_xlfn.XLOOKUP(UNIVERSO[[#This Row],[RUTA-LOCALIDAD D&amp;N]],'[1]Cuota Ruta'!E:E,'[1]Cuota Ruta'!G:G)</f>
        <v>Cargar</v>
      </c>
    </row>
    <row r="2055" spans="1:49" x14ac:dyDescent="0.25">
      <c r="A2055" t="s">
        <v>109</v>
      </c>
      <c r="B2055" t="s">
        <v>49</v>
      </c>
      <c r="C2055" t="s">
        <v>50</v>
      </c>
      <c r="D2055" t="s">
        <v>51</v>
      </c>
      <c r="E2055" t="s">
        <v>338</v>
      </c>
      <c r="F2055" t="s">
        <v>283</v>
      </c>
      <c r="G2055">
        <v>9000018140</v>
      </c>
      <c r="H2055">
        <v>18140</v>
      </c>
      <c r="I2055" t="s">
        <v>7253</v>
      </c>
      <c r="J2055" t="s">
        <v>7254</v>
      </c>
      <c r="K2055" t="s">
        <v>286</v>
      </c>
      <c r="L2055" t="s">
        <v>338</v>
      </c>
      <c r="M2055" t="s">
        <v>338</v>
      </c>
      <c r="N2055" t="s">
        <v>253</v>
      </c>
      <c r="O2055" t="s">
        <v>59</v>
      </c>
      <c r="P2055">
        <v>323</v>
      </c>
      <c r="Q2055" t="s">
        <v>1757</v>
      </c>
      <c r="R2055" t="s">
        <v>1757</v>
      </c>
      <c r="S2055" t="s">
        <v>343</v>
      </c>
      <c r="T2055" t="s">
        <v>343</v>
      </c>
      <c r="U2055">
        <v>19.344907760620099</v>
      </c>
      <c r="V2055">
        <v>-70.9859943389893</v>
      </c>
      <c r="W2055" t="s">
        <v>1758</v>
      </c>
      <c r="X2055" t="s">
        <v>63</v>
      </c>
      <c r="Y2055" t="s">
        <v>64</v>
      </c>
      <c r="Z2055" t="s">
        <v>99</v>
      </c>
      <c r="AA2055">
        <v>1151002708</v>
      </c>
      <c r="AB2055" t="s">
        <v>116</v>
      </c>
      <c r="AC2055" t="s">
        <v>67</v>
      </c>
      <c r="AD2055">
        <v>19.344786666666671</v>
      </c>
      <c r="AE2055">
        <v>-70.985981666666675</v>
      </c>
      <c r="AF2055" t="s">
        <v>7255</v>
      </c>
      <c r="AG2055" t="s">
        <v>32</v>
      </c>
      <c r="AH2055" t="s">
        <v>48</v>
      </c>
      <c r="AI2055" t="s">
        <v>87</v>
      </c>
      <c r="AJ2055" t="s">
        <v>608</v>
      </c>
      <c r="AK2055" t="s">
        <v>346</v>
      </c>
      <c r="AL2055" t="s">
        <v>338</v>
      </c>
      <c r="AM2055" t="s">
        <v>347</v>
      </c>
      <c r="AN2055">
        <v>7</v>
      </c>
      <c r="AO2055" t="s">
        <v>423</v>
      </c>
      <c r="AR2055" t="s">
        <v>91</v>
      </c>
      <c r="AS2055">
        <v>9000018140</v>
      </c>
      <c r="AU2055">
        <v>7</v>
      </c>
      <c r="AV2055" t="s">
        <v>349</v>
      </c>
      <c r="AW2055" t="str">
        <f>_xlfn.XLOOKUP(UNIVERSO[[#This Row],[RUTA-LOCALIDAD D&amp;N]],'[1]Cuota Ruta'!E:E,'[1]Cuota Ruta'!G:G)</f>
        <v>Cargar</v>
      </c>
    </row>
    <row r="2056" spans="1:49" x14ac:dyDescent="0.25">
      <c r="A2056" t="s">
        <v>109</v>
      </c>
      <c r="B2056" t="s">
        <v>49</v>
      </c>
      <c r="C2056" t="s">
        <v>110</v>
      </c>
      <c r="D2056" t="s">
        <v>76</v>
      </c>
      <c r="E2056" t="s">
        <v>338</v>
      </c>
      <c r="F2056" t="s">
        <v>283</v>
      </c>
      <c r="G2056">
        <v>9000072550</v>
      </c>
      <c r="H2056">
        <v>72550</v>
      </c>
      <c r="I2056" t="s">
        <v>7256</v>
      </c>
      <c r="J2056" t="s">
        <v>7257</v>
      </c>
      <c r="K2056" t="s">
        <v>286</v>
      </c>
      <c r="L2056" t="s">
        <v>338</v>
      </c>
      <c r="M2056" t="s">
        <v>338</v>
      </c>
      <c r="N2056" t="s">
        <v>3419</v>
      </c>
      <c r="O2056" t="s">
        <v>1145</v>
      </c>
      <c r="P2056">
        <v>374</v>
      </c>
      <c r="Q2056" t="s">
        <v>1689</v>
      </c>
      <c r="R2056" t="s">
        <v>1689</v>
      </c>
      <c r="S2056" t="s">
        <v>504</v>
      </c>
      <c r="T2056" t="s">
        <v>504</v>
      </c>
      <c r="U2056">
        <v>19.4952194213867</v>
      </c>
      <c r="V2056">
        <v>-70.653211975097705</v>
      </c>
      <c r="W2056" t="s">
        <v>1690</v>
      </c>
      <c r="X2056" t="s">
        <v>85</v>
      </c>
      <c r="Y2056" t="s">
        <v>64</v>
      </c>
      <c r="Z2056" t="s">
        <v>99</v>
      </c>
      <c r="AA2056">
        <v>1151020533</v>
      </c>
      <c r="AB2056" t="s">
        <v>116</v>
      </c>
      <c r="AC2056" t="s">
        <v>67</v>
      </c>
      <c r="AD2056">
        <v>19.495026666666671</v>
      </c>
      <c r="AE2056">
        <v>-70.653503333333347</v>
      </c>
      <c r="AF2056" t="s">
        <v>7258</v>
      </c>
      <c r="AG2056" t="s">
        <v>32</v>
      </c>
      <c r="AH2056" t="s">
        <v>48</v>
      </c>
      <c r="AI2056" t="s">
        <v>69</v>
      </c>
      <c r="AJ2056" t="s">
        <v>118</v>
      </c>
      <c r="AK2056" t="s">
        <v>408</v>
      </c>
      <c r="AL2056" t="s">
        <v>338</v>
      </c>
      <c r="AM2056" t="s">
        <v>409</v>
      </c>
      <c r="AN2056">
        <v>1</v>
      </c>
      <c r="AO2056" t="s">
        <v>119</v>
      </c>
      <c r="AP2056">
        <v>3</v>
      </c>
      <c r="AQ2056">
        <v>0</v>
      </c>
      <c r="AR2056" t="s">
        <v>73</v>
      </c>
      <c r="AS2056">
        <v>9000072550</v>
      </c>
      <c r="AT2056" t="s">
        <v>74</v>
      </c>
      <c r="AU2056">
        <v>1</v>
      </c>
      <c r="AV2056" t="s">
        <v>410</v>
      </c>
      <c r="AW2056" t="str">
        <f>_xlfn.XLOOKUP(UNIVERSO[[#This Row],[RUTA-LOCALIDAD D&amp;N]],'[1]Cuota Ruta'!E:E,'[1]Cuota Ruta'!G:G)</f>
        <v>Cargar</v>
      </c>
    </row>
    <row r="2057" spans="1:49" x14ac:dyDescent="0.25">
      <c r="A2057" t="s">
        <v>48</v>
      </c>
      <c r="B2057" t="s">
        <v>49</v>
      </c>
      <c r="C2057" t="s">
        <v>50</v>
      </c>
      <c r="D2057" t="s">
        <v>51</v>
      </c>
      <c r="E2057" t="s">
        <v>338</v>
      </c>
      <c r="F2057" t="s">
        <v>283</v>
      </c>
      <c r="G2057">
        <v>9000018374</v>
      </c>
      <c r="H2057">
        <v>18374</v>
      </c>
      <c r="I2057" t="s">
        <v>7259</v>
      </c>
      <c r="J2057" t="s">
        <v>7260</v>
      </c>
      <c r="K2057" t="s">
        <v>286</v>
      </c>
      <c r="L2057" t="s">
        <v>338</v>
      </c>
      <c r="M2057" t="s">
        <v>338</v>
      </c>
      <c r="N2057" t="s">
        <v>253</v>
      </c>
      <c r="O2057" t="s">
        <v>59</v>
      </c>
      <c r="P2057">
        <v>311</v>
      </c>
      <c r="Q2057" t="s">
        <v>1356</v>
      </c>
      <c r="R2057" t="s">
        <v>1356</v>
      </c>
      <c r="S2057" t="s">
        <v>676</v>
      </c>
      <c r="T2057" t="s">
        <v>676</v>
      </c>
      <c r="U2057">
        <v>19.546126556396501</v>
      </c>
      <c r="V2057">
        <v>-70.7882080078125</v>
      </c>
      <c r="W2057" t="s">
        <v>1357</v>
      </c>
      <c r="X2057" t="s">
        <v>63</v>
      </c>
      <c r="Y2057" t="s">
        <v>64</v>
      </c>
      <c r="Z2057" t="s">
        <v>65</v>
      </c>
      <c r="AA2057">
        <v>1151003140</v>
      </c>
      <c r="AB2057" t="s">
        <v>116</v>
      </c>
      <c r="AC2057" t="s">
        <v>67</v>
      </c>
      <c r="AD2057">
        <v>19.546101666666669</v>
      </c>
      <c r="AE2057">
        <v>-70.788211666666669</v>
      </c>
      <c r="AF2057" t="s">
        <v>7261</v>
      </c>
      <c r="AG2057" t="s">
        <v>32</v>
      </c>
      <c r="AH2057" t="s">
        <v>48</v>
      </c>
      <c r="AI2057" t="s">
        <v>87</v>
      </c>
      <c r="AJ2057" t="s">
        <v>101</v>
      </c>
      <c r="AK2057" t="s">
        <v>346</v>
      </c>
      <c r="AL2057" t="s">
        <v>338</v>
      </c>
      <c r="AM2057" t="s">
        <v>347</v>
      </c>
      <c r="AR2057" t="s">
        <v>91</v>
      </c>
      <c r="AS2057">
        <v>9000018374</v>
      </c>
      <c r="AV2057" t="s">
        <v>349</v>
      </c>
      <c r="AW2057" t="str">
        <f>_xlfn.XLOOKUP(UNIVERSO[[#This Row],[RUTA-LOCALIDAD D&amp;N]],'[1]Cuota Ruta'!E:E,'[1]Cuota Ruta'!G:G)</f>
        <v>Cargar</v>
      </c>
    </row>
    <row r="2058" spans="1:49" x14ac:dyDescent="0.25">
      <c r="A2058" t="s">
        <v>48</v>
      </c>
      <c r="B2058" t="s">
        <v>49</v>
      </c>
      <c r="C2058" t="s">
        <v>110</v>
      </c>
      <c r="D2058" t="s">
        <v>51</v>
      </c>
      <c r="E2058" t="s">
        <v>77</v>
      </c>
      <c r="F2058" t="s">
        <v>53</v>
      </c>
      <c r="G2058">
        <v>9000074892</v>
      </c>
      <c r="H2058">
        <v>74892</v>
      </c>
      <c r="I2058" t="s">
        <v>7262</v>
      </c>
      <c r="J2058" t="s">
        <v>273</v>
      </c>
      <c r="K2058" t="s">
        <v>56</v>
      </c>
      <c r="L2058" t="s">
        <v>80</v>
      </c>
      <c r="M2058" t="s">
        <v>80</v>
      </c>
      <c r="N2058" t="s">
        <v>341</v>
      </c>
      <c r="O2058" t="s">
        <v>59</v>
      </c>
      <c r="P2058">
        <v>340</v>
      </c>
      <c r="Q2058" t="s">
        <v>1700</v>
      </c>
      <c r="R2058" t="s">
        <v>1700</v>
      </c>
      <c r="S2058" t="s">
        <v>83</v>
      </c>
      <c r="T2058" t="s">
        <v>83</v>
      </c>
      <c r="U2058">
        <v>18.500811576843301</v>
      </c>
      <c r="V2058">
        <v>-69.928192138671903</v>
      </c>
      <c r="W2058" t="s">
        <v>1701</v>
      </c>
      <c r="X2058" t="s">
        <v>85</v>
      </c>
      <c r="Y2058" t="s">
        <v>64</v>
      </c>
      <c r="Z2058" t="s">
        <v>65</v>
      </c>
      <c r="AA2058">
        <v>1169009678</v>
      </c>
      <c r="AB2058" t="s">
        <v>116</v>
      </c>
      <c r="AC2058" t="s">
        <v>67</v>
      </c>
      <c r="AD2058">
        <v>18.494048360000001</v>
      </c>
      <c r="AE2058">
        <v>-69.926831559999997</v>
      </c>
      <c r="AF2058" t="s">
        <v>7263</v>
      </c>
      <c r="AG2058" t="s">
        <v>32</v>
      </c>
      <c r="AH2058" t="s">
        <v>48</v>
      </c>
      <c r="AI2058" t="s">
        <v>69</v>
      </c>
      <c r="AJ2058" t="s">
        <v>69</v>
      </c>
      <c r="AK2058" t="s">
        <v>429</v>
      </c>
      <c r="AL2058" t="s">
        <v>77</v>
      </c>
      <c r="AM2058" t="s">
        <v>430</v>
      </c>
      <c r="AN2058">
        <v>3</v>
      </c>
      <c r="AO2058" t="s">
        <v>484</v>
      </c>
      <c r="AP2058">
        <v>41</v>
      </c>
      <c r="AQ2058">
        <v>0</v>
      </c>
      <c r="AR2058" t="s">
        <v>73</v>
      </c>
      <c r="AS2058">
        <v>9000074892</v>
      </c>
      <c r="AU2058">
        <v>3</v>
      </c>
      <c r="AV2058" t="s">
        <v>281</v>
      </c>
      <c r="AW2058" t="str">
        <f>_xlfn.XLOOKUP(UNIVERSO[[#This Row],[RUTA-LOCALIDAD D&amp;N]],'[1]Cuota Ruta'!E:E,'[1]Cuota Ruta'!G:G)</f>
        <v>Cargar</v>
      </c>
    </row>
    <row r="2059" spans="1:49" x14ac:dyDescent="0.25">
      <c r="A2059" t="s">
        <v>48</v>
      </c>
      <c r="B2059" t="s">
        <v>49</v>
      </c>
      <c r="C2059" t="s">
        <v>50</v>
      </c>
      <c r="D2059" t="s">
        <v>76</v>
      </c>
      <c r="E2059" t="s">
        <v>338</v>
      </c>
      <c r="F2059" t="s">
        <v>283</v>
      </c>
      <c r="G2059">
        <v>9000018377</v>
      </c>
      <c r="H2059">
        <v>18377</v>
      </c>
      <c r="I2059" t="s">
        <v>5025</v>
      </c>
      <c r="J2059" t="s">
        <v>7264</v>
      </c>
      <c r="K2059" t="s">
        <v>286</v>
      </c>
      <c r="L2059" t="s">
        <v>338</v>
      </c>
      <c r="M2059" t="s">
        <v>338</v>
      </c>
      <c r="N2059" t="s">
        <v>253</v>
      </c>
      <c r="O2059" t="s">
        <v>59</v>
      </c>
      <c r="P2059">
        <v>311</v>
      </c>
      <c r="Q2059" t="s">
        <v>1356</v>
      </c>
      <c r="R2059" t="s">
        <v>1356</v>
      </c>
      <c r="S2059" t="s">
        <v>676</v>
      </c>
      <c r="T2059" t="s">
        <v>676</v>
      </c>
      <c r="U2059">
        <v>19.543171882629402</v>
      </c>
      <c r="V2059">
        <v>-70.787513732910199</v>
      </c>
      <c r="W2059" t="s">
        <v>1357</v>
      </c>
      <c r="X2059" t="s">
        <v>63</v>
      </c>
      <c r="Y2059" t="s">
        <v>64</v>
      </c>
      <c r="Z2059" t="s">
        <v>65</v>
      </c>
      <c r="AA2059">
        <v>1151003150</v>
      </c>
      <c r="AB2059" t="s">
        <v>116</v>
      </c>
      <c r="AC2059" t="s">
        <v>67</v>
      </c>
      <c r="AD2059">
        <v>19.543131666666671</v>
      </c>
      <c r="AE2059">
        <v>-70.787430000000001</v>
      </c>
      <c r="AF2059" t="s">
        <v>7265</v>
      </c>
      <c r="AG2059" t="s">
        <v>32</v>
      </c>
      <c r="AH2059" t="s">
        <v>48</v>
      </c>
      <c r="AI2059" t="s">
        <v>87</v>
      </c>
      <c r="AJ2059" t="s">
        <v>88</v>
      </c>
      <c r="AK2059" t="s">
        <v>346</v>
      </c>
      <c r="AL2059" t="s">
        <v>338</v>
      </c>
      <c r="AM2059" t="s">
        <v>347</v>
      </c>
      <c r="AR2059" t="s">
        <v>91</v>
      </c>
      <c r="AS2059">
        <v>9000018377</v>
      </c>
      <c r="AV2059" t="s">
        <v>349</v>
      </c>
      <c r="AW2059" t="str">
        <f>_xlfn.XLOOKUP(UNIVERSO[[#This Row],[RUTA-LOCALIDAD D&amp;N]],'[1]Cuota Ruta'!E:E,'[1]Cuota Ruta'!G:G)</f>
        <v>Cargar</v>
      </c>
    </row>
    <row r="2060" spans="1:49" x14ac:dyDescent="0.25">
      <c r="A2060" t="s">
        <v>109</v>
      </c>
      <c r="B2060" t="s">
        <v>49</v>
      </c>
      <c r="C2060" t="s">
        <v>50</v>
      </c>
      <c r="D2060" t="s">
        <v>51</v>
      </c>
      <c r="E2060" t="s">
        <v>140</v>
      </c>
      <c r="F2060" t="s">
        <v>141</v>
      </c>
      <c r="G2060">
        <v>9000076102</v>
      </c>
      <c r="H2060">
        <v>76102</v>
      </c>
      <c r="I2060" t="s">
        <v>7266</v>
      </c>
      <c r="J2060" t="s">
        <v>7267</v>
      </c>
      <c r="K2060" t="s">
        <v>144</v>
      </c>
      <c r="L2060" t="s">
        <v>93</v>
      </c>
      <c r="M2060" t="s">
        <v>93</v>
      </c>
      <c r="N2060" t="s">
        <v>186</v>
      </c>
      <c r="O2060" t="s">
        <v>59</v>
      </c>
      <c r="P2060">
        <v>405</v>
      </c>
      <c r="Q2060" t="s">
        <v>1469</v>
      </c>
      <c r="R2060" t="s">
        <v>1469</v>
      </c>
      <c r="S2060" t="s">
        <v>1137</v>
      </c>
      <c r="T2060" t="s">
        <v>1137</v>
      </c>
      <c r="U2060">
        <v>18.478694915771499</v>
      </c>
      <c r="V2060">
        <v>-69.822442190987701</v>
      </c>
      <c r="W2060" t="s">
        <v>1470</v>
      </c>
      <c r="X2060" t="s">
        <v>85</v>
      </c>
      <c r="Y2060" t="s">
        <v>64</v>
      </c>
      <c r="Z2060" t="s">
        <v>65</v>
      </c>
      <c r="AA2060">
        <v>1153013272</v>
      </c>
      <c r="AB2060" t="s">
        <v>116</v>
      </c>
      <c r="AC2060" t="s">
        <v>67</v>
      </c>
      <c r="AD2060">
        <v>18.478730076698721</v>
      </c>
      <c r="AE2060">
        <v>-69.822480039350069</v>
      </c>
      <c r="AF2060" t="s">
        <v>7268</v>
      </c>
      <c r="AG2060" t="s">
        <v>32</v>
      </c>
      <c r="AH2060" t="s">
        <v>48</v>
      </c>
      <c r="AI2060" t="s">
        <v>69</v>
      </c>
      <c r="AJ2060" t="s">
        <v>118</v>
      </c>
      <c r="AK2060" t="s">
        <v>150</v>
      </c>
      <c r="AL2060" t="s">
        <v>140</v>
      </c>
      <c r="AM2060" t="s">
        <v>151</v>
      </c>
      <c r="AN2060">
        <v>10</v>
      </c>
      <c r="AO2060" t="s">
        <v>228</v>
      </c>
      <c r="AP2060">
        <v>108</v>
      </c>
      <c r="AQ2060">
        <v>0</v>
      </c>
      <c r="AR2060" t="s">
        <v>73</v>
      </c>
      <c r="AS2060">
        <v>9000076102</v>
      </c>
      <c r="AU2060">
        <v>10</v>
      </c>
      <c r="AV2060" t="s">
        <v>153</v>
      </c>
      <c r="AW2060" t="str">
        <f>_xlfn.XLOOKUP(UNIVERSO[[#This Row],[RUTA-LOCALIDAD D&amp;N]],'[1]Cuota Ruta'!E:E,'[1]Cuota Ruta'!G:G)</f>
        <v>Cargar</v>
      </c>
    </row>
    <row r="2061" spans="1:49" x14ac:dyDescent="0.25">
      <c r="A2061" t="s">
        <v>48</v>
      </c>
      <c r="B2061" t="s">
        <v>380</v>
      </c>
      <c r="C2061" t="s">
        <v>381</v>
      </c>
      <c r="D2061" t="s">
        <v>51</v>
      </c>
      <c r="E2061" t="s">
        <v>140</v>
      </c>
      <c r="F2061" t="s">
        <v>141</v>
      </c>
      <c r="G2061">
        <v>9000012098</v>
      </c>
      <c r="H2061">
        <v>12098</v>
      </c>
      <c r="I2061" t="s">
        <v>7269</v>
      </c>
      <c r="J2061" t="s">
        <v>7270</v>
      </c>
      <c r="K2061" t="s">
        <v>144</v>
      </c>
      <c r="L2061" t="s">
        <v>93</v>
      </c>
      <c r="M2061" t="s">
        <v>93</v>
      </c>
      <c r="N2061" t="s">
        <v>1350</v>
      </c>
      <c r="O2061" t="s">
        <v>434</v>
      </c>
      <c r="P2061">
        <v>384</v>
      </c>
      <c r="Q2061" t="s">
        <v>595</v>
      </c>
      <c r="R2061" t="s">
        <v>595</v>
      </c>
      <c r="S2061" t="s">
        <v>436</v>
      </c>
      <c r="T2061" t="s">
        <v>436</v>
      </c>
      <c r="U2061">
        <v>18.5156803</v>
      </c>
      <c r="V2061">
        <v>-69.771316499999998</v>
      </c>
      <c r="W2061" t="s">
        <v>596</v>
      </c>
      <c r="X2061" t="s">
        <v>63</v>
      </c>
      <c r="Y2061" t="s">
        <v>64</v>
      </c>
      <c r="Z2061" t="s">
        <v>65</v>
      </c>
      <c r="AA2061">
        <v>1153004015</v>
      </c>
      <c r="AB2061" t="s">
        <v>66</v>
      </c>
      <c r="AC2061" t="s">
        <v>67</v>
      </c>
      <c r="AD2061">
        <v>18.5156803</v>
      </c>
      <c r="AE2061">
        <v>-69.771316499999998</v>
      </c>
      <c r="AF2061" t="s">
        <v>7271</v>
      </c>
      <c r="AG2061" t="s">
        <v>32</v>
      </c>
      <c r="AH2061" t="s">
        <v>48</v>
      </c>
      <c r="AI2061" t="s">
        <v>87</v>
      </c>
      <c r="AJ2061" t="s">
        <v>513</v>
      </c>
      <c r="AK2061" t="s">
        <v>150</v>
      </c>
      <c r="AL2061" t="s">
        <v>140</v>
      </c>
      <c r="AM2061" t="s">
        <v>151</v>
      </c>
      <c r="AR2061" t="s">
        <v>91</v>
      </c>
      <c r="AS2061">
        <v>9000012098</v>
      </c>
      <c r="AV2061" t="s">
        <v>153</v>
      </c>
      <c r="AW2061" t="str">
        <f>_xlfn.XLOOKUP(UNIVERSO[[#This Row],[RUTA-LOCALIDAD D&amp;N]],'[1]Cuota Ruta'!E:E,'[1]Cuota Ruta'!G:G)</f>
        <v>Cargar</v>
      </c>
    </row>
    <row r="2062" spans="1:49" x14ac:dyDescent="0.25">
      <c r="A2062" t="s">
        <v>48</v>
      </c>
      <c r="B2062" t="s">
        <v>49</v>
      </c>
      <c r="C2062" t="s">
        <v>110</v>
      </c>
      <c r="D2062" t="s">
        <v>51</v>
      </c>
      <c r="E2062" t="s">
        <v>917</v>
      </c>
      <c r="F2062" t="s">
        <v>283</v>
      </c>
      <c r="G2062">
        <v>9000038027</v>
      </c>
      <c r="H2062">
        <v>38027</v>
      </c>
      <c r="I2062" t="s">
        <v>7272</v>
      </c>
      <c r="J2062" t="s">
        <v>7273</v>
      </c>
      <c r="K2062" t="s">
        <v>286</v>
      </c>
      <c r="L2062" t="s">
        <v>917</v>
      </c>
      <c r="M2062" t="s">
        <v>917</v>
      </c>
      <c r="N2062" t="s">
        <v>934</v>
      </c>
      <c r="O2062" t="s">
        <v>59</v>
      </c>
      <c r="P2062">
        <v>301</v>
      </c>
      <c r="Q2062" t="s">
        <v>935</v>
      </c>
      <c r="R2062" t="s">
        <v>935</v>
      </c>
      <c r="S2062" t="s">
        <v>936</v>
      </c>
      <c r="T2062" t="s">
        <v>936</v>
      </c>
      <c r="U2062">
        <v>19.791322708129901</v>
      </c>
      <c r="V2062">
        <v>-70.726805550711504</v>
      </c>
      <c r="W2062" t="s">
        <v>937</v>
      </c>
      <c r="X2062" t="s">
        <v>85</v>
      </c>
      <c r="Y2062" t="s">
        <v>64</v>
      </c>
      <c r="Z2062" t="s">
        <v>65</v>
      </c>
      <c r="AA2062">
        <v>1156000977</v>
      </c>
      <c r="AB2062" t="s">
        <v>66</v>
      </c>
      <c r="AC2062" t="s">
        <v>67</v>
      </c>
      <c r="AD2062">
        <v>19.791322708129901</v>
      </c>
      <c r="AE2062">
        <v>-70.726805550711504</v>
      </c>
      <c r="AF2062" t="s">
        <v>7274</v>
      </c>
      <c r="AG2062" t="s">
        <v>32</v>
      </c>
      <c r="AH2062" t="s">
        <v>48</v>
      </c>
      <c r="AI2062" t="s">
        <v>69</v>
      </c>
      <c r="AJ2062" t="s">
        <v>69</v>
      </c>
      <c r="AK2062" t="s">
        <v>925</v>
      </c>
      <c r="AL2062" t="s">
        <v>917</v>
      </c>
      <c r="AM2062" t="s">
        <v>926</v>
      </c>
      <c r="AN2062">
        <v>9</v>
      </c>
      <c r="AO2062" t="s">
        <v>139</v>
      </c>
      <c r="AP2062">
        <v>64</v>
      </c>
      <c r="AQ2062">
        <v>0</v>
      </c>
      <c r="AR2062" t="s">
        <v>73</v>
      </c>
      <c r="AS2062">
        <v>9000038027</v>
      </c>
      <c r="AU2062">
        <v>9</v>
      </c>
      <c r="AV2062" t="s">
        <v>267</v>
      </c>
      <c r="AW2062" t="str">
        <f>_xlfn.XLOOKUP(UNIVERSO[[#This Row],[RUTA-LOCALIDAD D&amp;N]],'[1]Cuota Ruta'!E:E,'[1]Cuota Ruta'!G:G)</f>
        <v>Cargar</v>
      </c>
    </row>
    <row r="2063" spans="1:49" x14ac:dyDescent="0.25">
      <c r="A2063" t="s">
        <v>48</v>
      </c>
      <c r="B2063" t="s">
        <v>49</v>
      </c>
      <c r="C2063" t="s">
        <v>50</v>
      </c>
      <c r="D2063" t="s">
        <v>51</v>
      </c>
      <c r="E2063" t="s">
        <v>338</v>
      </c>
      <c r="F2063" t="s">
        <v>283</v>
      </c>
      <c r="G2063">
        <v>9000018661</v>
      </c>
      <c r="H2063">
        <v>18661</v>
      </c>
      <c r="I2063" t="s">
        <v>7275</v>
      </c>
      <c r="J2063" t="s">
        <v>7276</v>
      </c>
      <c r="K2063" t="s">
        <v>286</v>
      </c>
      <c r="L2063" t="s">
        <v>338</v>
      </c>
      <c r="M2063" t="s">
        <v>338</v>
      </c>
      <c r="N2063" t="s">
        <v>253</v>
      </c>
      <c r="O2063" t="s">
        <v>59</v>
      </c>
      <c r="P2063">
        <v>380</v>
      </c>
      <c r="Q2063" t="s">
        <v>664</v>
      </c>
      <c r="R2063" t="s">
        <v>664</v>
      </c>
      <c r="S2063" t="s">
        <v>665</v>
      </c>
      <c r="T2063" t="s">
        <v>665</v>
      </c>
      <c r="U2063">
        <v>19.504970550537099</v>
      </c>
      <c r="V2063">
        <v>-70.650871276855398</v>
      </c>
      <c r="W2063" t="s">
        <v>666</v>
      </c>
      <c r="X2063" t="s">
        <v>63</v>
      </c>
      <c r="Y2063" t="s">
        <v>64</v>
      </c>
      <c r="Z2063" t="s">
        <v>99</v>
      </c>
      <c r="AA2063">
        <v>1151003698</v>
      </c>
      <c r="AB2063" t="s">
        <v>116</v>
      </c>
      <c r="AC2063" t="s">
        <v>67</v>
      </c>
      <c r="AD2063">
        <v>19.504935</v>
      </c>
      <c r="AE2063">
        <v>-70.650863333333334</v>
      </c>
      <c r="AF2063" t="s">
        <v>7277</v>
      </c>
      <c r="AG2063" t="s">
        <v>32</v>
      </c>
      <c r="AH2063" t="s">
        <v>48</v>
      </c>
      <c r="AI2063" t="s">
        <v>87</v>
      </c>
      <c r="AJ2063" t="s">
        <v>101</v>
      </c>
      <c r="AK2063" t="s">
        <v>408</v>
      </c>
      <c r="AL2063" t="s">
        <v>338</v>
      </c>
      <c r="AM2063" t="s">
        <v>409</v>
      </c>
      <c r="AR2063" t="s">
        <v>91</v>
      </c>
      <c r="AS2063">
        <v>9000018661</v>
      </c>
      <c r="AV2063" t="s">
        <v>410</v>
      </c>
      <c r="AW2063" t="str">
        <f>_xlfn.XLOOKUP(UNIVERSO[[#This Row],[RUTA-LOCALIDAD D&amp;N]],'[1]Cuota Ruta'!E:E,'[1]Cuota Ruta'!G:G)</f>
        <v>Cargar</v>
      </c>
    </row>
    <row r="2064" spans="1:49" x14ac:dyDescent="0.25">
      <c r="A2064" t="s">
        <v>48</v>
      </c>
      <c r="B2064" t="s">
        <v>49</v>
      </c>
      <c r="C2064" t="s">
        <v>50</v>
      </c>
      <c r="D2064" t="s">
        <v>76</v>
      </c>
      <c r="E2064" t="s">
        <v>917</v>
      </c>
      <c r="F2064" t="s">
        <v>283</v>
      </c>
      <c r="G2064">
        <v>9000038841</v>
      </c>
      <c r="H2064">
        <v>38841</v>
      </c>
      <c r="I2064" t="s">
        <v>4123</v>
      </c>
      <c r="J2064" t="s">
        <v>7278</v>
      </c>
      <c r="K2064" t="s">
        <v>286</v>
      </c>
      <c r="L2064" t="s">
        <v>917</v>
      </c>
      <c r="M2064" t="s">
        <v>917</v>
      </c>
      <c r="N2064" t="s">
        <v>934</v>
      </c>
      <c r="O2064" t="s">
        <v>59</v>
      </c>
      <c r="P2064">
        <v>302</v>
      </c>
      <c r="Q2064" t="s">
        <v>2372</v>
      </c>
      <c r="R2064" t="s">
        <v>2372</v>
      </c>
      <c r="S2064" t="s">
        <v>936</v>
      </c>
      <c r="T2064" t="s">
        <v>936</v>
      </c>
      <c r="U2064">
        <v>19.781759999999998</v>
      </c>
      <c r="V2064">
        <v>-70.664599999999993</v>
      </c>
      <c r="W2064" t="s">
        <v>2373</v>
      </c>
      <c r="X2064" t="s">
        <v>85</v>
      </c>
      <c r="Y2064" t="s">
        <v>64</v>
      </c>
      <c r="Z2064" t="s">
        <v>65</v>
      </c>
      <c r="AA2064">
        <v>1156002751</v>
      </c>
      <c r="AB2064" t="s">
        <v>66</v>
      </c>
      <c r="AC2064" t="s">
        <v>67</v>
      </c>
      <c r="AD2064">
        <v>19.781759999999998</v>
      </c>
      <c r="AE2064">
        <v>-70.664599999999993</v>
      </c>
      <c r="AF2064" t="s">
        <v>7279</v>
      </c>
      <c r="AG2064" t="s">
        <v>32</v>
      </c>
      <c r="AH2064" t="s">
        <v>48</v>
      </c>
      <c r="AI2064" t="s">
        <v>69</v>
      </c>
      <c r="AJ2064" t="s">
        <v>69</v>
      </c>
      <c r="AK2064" t="s">
        <v>925</v>
      </c>
      <c r="AL2064" t="s">
        <v>917</v>
      </c>
      <c r="AM2064" t="s">
        <v>926</v>
      </c>
      <c r="AN2064">
        <v>7</v>
      </c>
      <c r="AO2064" t="s">
        <v>423</v>
      </c>
      <c r="AP2064">
        <v>30</v>
      </c>
      <c r="AQ2064">
        <v>0</v>
      </c>
      <c r="AR2064" t="s">
        <v>73</v>
      </c>
      <c r="AS2064">
        <v>9000038841</v>
      </c>
      <c r="AU2064">
        <v>7</v>
      </c>
      <c r="AV2064" t="s">
        <v>267</v>
      </c>
      <c r="AW2064" t="str">
        <f>_xlfn.XLOOKUP(UNIVERSO[[#This Row],[RUTA-LOCALIDAD D&amp;N]],'[1]Cuota Ruta'!E:E,'[1]Cuota Ruta'!G:G)</f>
        <v>Cargar</v>
      </c>
    </row>
    <row r="2065" spans="1:49" x14ac:dyDescent="0.25">
      <c r="A2065" t="s">
        <v>48</v>
      </c>
      <c r="B2065" t="s">
        <v>49</v>
      </c>
      <c r="C2065" t="s">
        <v>110</v>
      </c>
      <c r="D2065" t="s">
        <v>76</v>
      </c>
      <c r="E2065" t="s">
        <v>338</v>
      </c>
      <c r="F2065" t="s">
        <v>283</v>
      </c>
      <c r="G2065">
        <v>9000018742</v>
      </c>
      <c r="H2065">
        <v>18742</v>
      </c>
      <c r="I2065" t="s">
        <v>7280</v>
      </c>
      <c r="J2065" t="s">
        <v>7281</v>
      </c>
      <c r="K2065" t="s">
        <v>286</v>
      </c>
      <c r="L2065" t="s">
        <v>338</v>
      </c>
      <c r="M2065" t="s">
        <v>338</v>
      </c>
      <c r="N2065" t="s">
        <v>253</v>
      </c>
      <c r="O2065" t="s">
        <v>59</v>
      </c>
      <c r="P2065">
        <v>307</v>
      </c>
      <c r="Q2065" t="s">
        <v>685</v>
      </c>
      <c r="R2065" t="s">
        <v>685</v>
      </c>
      <c r="S2065" t="s">
        <v>665</v>
      </c>
      <c r="T2065" t="s">
        <v>665</v>
      </c>
      <c r="U2065">
        <v>19.475863456726099</v>
      </c>
      <c r="V2065">
        <v>-70.665172576904297</v>
      </c>
      <c r="W2065" t="s">
        <v>686</v>
      </c>
      <c r="X2065" t="s">
        <v>85</v>
      </c>
      <c r="Y2065" t="s">
        <v>64</v>
      </c>
      <c r="Z2065" t="s">
        <v>99</v>
      </c>
      <c r="AA2065">
        <v>1151003865</v>
      </c>
      <c r="AB2065" t="s">
        <v>116</v>
      </c>
      <c r="AC2065" t="s">
        <v>67</v>
      </c>
      <c r="AD2065">
        <v>19.475768299999999</v>
      </c>
      <c r="AE2065">
        <v>-70.664901099999994</v>
      </c>
      <c r="AF2065" t="s">
        <v>7282</v>
      </c>
      <c r="AG2065" t="s">
        <v>32</v>
      </c>
      <c r="AH2065" t="s">
        <v>48</v>
      </c>
      <c r="AI2065" t="s">
        <v>87</v>
      </c>
      <c r="AJ2065" t="s">
        <v>88</v>
      </c>
      <c r="AK2065" t="s">
        <v>408</v>
      </c>
      <c r="AL2065" t="s">
        <v>338</v>
      </c>
      <c r="AM2065" t="s">
        <v>409</v>
      </c>
      <c r="AR2065" t="s">
        <v>91</v>
      </c>
      <c r="AS2065">
        <v>9000018742</v>
      </c>
      <c r="AV2065" t="s">
        <v>410</v>
      </c>
      <c r="AW2065" t="str">
        <f>_xlfn.XLOOKUP(UNIVERSO[[#This Row],[RUTA-LOCALIDAD D&amp;N]],'[1]Cuota Ruta'!E:E,'[1]Cuota Ruta'!G:G)</f>
        <v>Cargar</v>
      </c>
    </row>
    <row r="2066" spans="1:49" x14ac:dyDescent="0.25">
      <c r="A2066" t="s">
        <v>109</v>
      </c>
      <c r="B2066" t="s">
        <v>49</v>
      </c>
      <c r="C2066" t="s">
        <v>50</v>
      </c>
      <c r="D2066" t="s">
        <v>51</v>
      </c>
      <c r="E2066" t="s">
        <v>140</v>
      </c>
      <c r="F2066" t="s">
        <v>141</v>
      </c>
      <c r="G2066">
        <v>9000078205</v>
      </c>
      <c r="H2066">
        <v>78205</v>
      </c>
      <c r="I2066" t="s">
        <v>7283</v>
      </c>
      <c r="J2066" t="s">
        <v>7284</v>
      </c>
      <c r="K2066" t="s">
        <v>144</v>
      </c>
      <c r="L2066" t="s">
        <v>93</v>
      </c>
      <c r="M2066" t="s">
        <v>93</v>
      </c>
      <c r="N2066" t="s">
        <v>186</v>
      </c>
      <c r="O2066" t="s">
        <v>59</v>
      </c>
      <c r="P2066">
        <v>336</v>
      </c>
      <c r="Q2066" t="s">
        <v>1289</v>
      </c>
      <c r="R2066" t="s">
        <v>1289</v>
      </c>
      <c r="S2066" t="s">
        <v>1137</v>
      </c>
      <c r="T2066" t="s">
        <v>1137</v>
      </c>
      <c r="U2066">
        <v>18.476207017898599</v>
      </c>
      <c r="V2066">
        <v>-69.823204994201703</v>
      </c>
      <c r="W2066" t="s">
        <v>1290</v>
      </c>
      <c r="X2066" t="s">
        <v>85</v>
      </c>
      <c r="Y2066" t="s">
        <v>64</v>
      </c>
      <c r="Z2066" t="s">
        <v>99</v>
      </c>
      <c r="AA2066">
        <v>1153014291</v>
      </c>
      <c r="AB2066" t="s">
        <v>116</v>
      </c>
      <c r="AC2066" t="s">
        <v>67</v>
      </c>
      <c r="AD2066">
        <v>18.476176641725079</v>
      </c>
      <c r="AE2066">
        <v>-69.823235729494542</v>
      </c>
      <c r="AF2066" t="s">
        <v>7285</v>
      </c>
      <c r="AG2066" t="s">
        <v>32</v>
      </c>
      <c r="AH2066" t="s">
        <v>48</v>
      </c>
      <c r="AI2066" t="s">
        <v>69</v>
      </c>
      <c r="AJ2066" t="s">
        <v>118</v>
      </c>
      <c r="AK2066" t="s">
        <v>150</v>
      </c>
      <c r="AL2066" t="s">
        <v>140</v>
      </c>
      <c r="AM2066" t="s">
        <v>151</v>
      </c>
      <c r="AN2066">
        <v>11</v>
      </c>
      <c r="AO2066" t="s">
        <v>152</v>
      </c>
      <c r="AP2066">
        <v>109</v>
      </c>
      <c r="AQ2066">
        <v>0</v>
      </c>
      <c r="AR2066" t="s">
        <v>73</v>
      </c>
      <c r="AS2066">
        <v>9000078205</v>
      </c>
      <c r="AU2066">
        <v>11</v>
      </c>
      <c r="AV2066" t="s">
        <v>153</v>
      </c>
      <c r="AW2066" t="str">
        <f>_xlfn.XLOOKUP(UNIVERSO[[#This Row],[RUTA-LOCALIDAD D&amp;N]],'[1]Cuota Ruta'!E:E,'[1]Cuota Ruta'!G:G)</f>
        <v>Cargar</v>
      </c>
    </row>
    <row r="2067" spans="1:49" x14ac:dyDescent="0.25">
      <c r="A2067" t="s">
        <v>48</v>
      </c>
      <c r="B2067" t="s">
        <v>380</v>
      </c>
      <c r="C2067" t="s">
        <v>381</v>
      </c>
      <c r="D2067" t="s">
        <v>76</v>
      </c>
      <c r="E2067" t="s">
        <v>140</v>
      </c>
      <c r="F2067" t="s">
        <v>141</v>
      </c>
      <c r="G2067">
        <v>9000012430</v>
      </c>
      <c r="H2067">
        <v>12430</v>
      </c>
      <c r="I2067" t="s">
        <v>7286</v>
      </c>
      <c r="J2067" t="s">
        <v>7287</v>
      </c>
      <c r="K2067" t="s">
        <v>144</v>
      </c>
      <c r="L2067" t="s">
        <v>93</v>
      </c>
      <c r="M2067" t="s">
        <v>93</v>
      </c>
      <c r="N2067" t="s">
        <v>186</v>
      </c>
      <c r="O2067" t="s">
        <v>434</v>
      </c>
      <c r="P2067">
        <v>384</v>
      </c>
      <c r="Q2067" t="s">
        <v>595</v>
      </c>
      <c r="R2067" t="s">
        <v>595</v>
      </c>
      <c r="S2067" t="s">
        <v>436</v>
      </c>
      <c r="T2067" t="s">
        <v>436</v>
      </c>
      <c r="U2067">
        <v>18.5174077</v>
      </c>
      <c r="V2067">
        <v>-69.768287599999994</v>
      </c>
      <c r="W2067" t="s">
        <v>596</v>
      </c>
      <c r="X2067" t="s">
        <v>85</v>
      </c>
      <c r="Y2067" t="s">
        <v>64</v>
      </c>
      <c r="Z2067" t="s">
        <v>65</v>
      </c>
      <c r="AA2067">
        <v>1153004816</v>
      </c>
      <c r="AB2067" t="s">
        <v>66</v>
      </c>
      <c r="AC2067" t="s">
        <v>67</v>
      </c>
      <c r="AD2067">
        <v>18.5174077</v>
      </c>
      <c r="AE2067">
        <v>-69.768287599999994</v>
      </c>
      <c r="AF2067" t="s">
        <v>7288</v>
      </c>
      <c r="AG2067" t="s">
        <v>32</v>
      </c>
      <c r="AH2067" t="s">
        <v>48</v>
      </c>
      <c r="AI2067" t="s">
        <v>87</v>
      </c>
      <c r="AJ2067" t="s">
        <v>88</v>
      </c>
      <c r="AK2067" t="s">
        <v>150</v>
      </c>
      <c r="AL2067" t="s">
        <v>140</v>
      </c>
      <c r="AM2067" t="s">
        <v>151</v>
      </c>
      <c r="AR2067" t="s">
        <v>91</v>
      </c>
      <c r="AS2067">
        <v>9000012430</v>
      </c>
      <c r="AV2067" t="s">
        <v>153</v>
      </c>
      <c r="AW2067" t="str">
        <f>_xlfn.XLOOKUP(UNIVERSO[[#This Row],[RUTA-LOCALIDAD D&amp;N]],'[1]Cuota Ruta'!E:E,'[1]Cuota Ruta'!G:G)</f>
        <v>Cargar</v>
      </c>
    </row>
    <row r="2068" spans="1:49" x14ac:dyDescent="0.25">
      <c r="A2068" t="s">
        <v>48</v>
      </c>
      <c r="B2068" t="s">
        <v>49</v>
      </c>
      <c r="C2068" t="s">
        <v>50</v>
      </c>
      <c r="D2068" t="s">
        <v>76</v>
      </c>
      <c r="E2068" t="s">
        <v>917</v>
      </c>
      <c r="F2068" t="s">
        <v>283</v>
      </c>
      <c r="G2068">
        <v>9000039382</v>
      </c>
      <c r="H2068">
        <v>39382</v>
      </c>
      <c r="I2068" t="s">
        <v>7289</v>
      </c>
      <c r="J2068" t="s">
        <v>7290</v>
      </c>
      <c r="K2068" t="s">
        <v>286</v>
      </c>
      <c r="L2068" t="s">
        <v>917</v>
      </c>
      <c r="M2068" t="s">
        <v>917</v>
      </c>
      <c r="N2068" t="s">
        <v>934</v>
      </c>
      <c r="O2068" t="s">
        <v>59</v>
      </c>
      <c r="P2068">
        <v>314</v>
      </c>
      <c r="Q2068" t="s">
        <v>2315</v>
      </c>
      <c r="R2068" t="s">
        <v>2315</v>
      </c>
      <c r="S2068" t="s">
        <v>922</v>
      </c>
      <c r="T2068" t="s">
        <v>922</v>
      </c>
      <c r="U2068">
        <v>19.785413739999999</v>
      </c>
      <c r="V2068">
        <v>-70.703567500000005</v>
      </c>
      <c r="W2068" t="s">
        <v>2316</v>
      </c>
      <c r="X2068" t="s">
        <v>85</v>
      </c>
      <c r="Y2068" t="s">
        <v>64</v>
      </c>
      <c r="Z2068" t="s">
        <v>99</v>
      </c>
      <c r="AA2068">
        <v>1156004087</v>
      </c>
      <c r="AB2068" t="s">
        <v>66</v>
      </c>
      <c r="AC2068" t="s">
        <v>67</v>
      </c>
      <c r="AD2068">
        <v>19.785413739999999</v>
      </c>
      <c r="AE2068">
        <v>-70.703567500000005</v>
      </c>
      <c r="AF2068" t="s">
        <v>7291</v>
      </c>
      <c r="AG2068" t="s">
        <v>32</v>
      </c>
      <c r="AH2068" t="s">
        <v>48</v>
      </c>
      <c r="AI2068" t="s">
        <v>69</v>
      </c>
      <c r="AJ2068" t="s">
        <v>69</v>
      </c>
      <c r="AK2068" t="s">
        <v>925</v>
      </c>
      <c r="AL2068" t="s">
        <v>917</v>
      </c>
      <c r="AM2068" t="s">
        <v>926</v>
      </c>
      <c r="AN2068">
        <v>8</v>
      </c>
      <c r="AO2068" t="s">
        <v>439</v>
      </c>
      <c r="AP2068">
        <v>50</v>
      </c>
      <c r="AQ2068">
        <v>0</v>
      </c>
      <c r="AR2068" t="s">
        <v>73</v>
      </c>
      <c r="AS2068">
        <v>9000039382</v>
      </c>
      <c r="AU2068">
        <v>8</v>
      </c>
      <c r="AV2068" t="s">
        <v>267</v>
      </c>
      <c r="AW2068" t="str">
        <f>_xlfn.XLOOKUP(UNIVERSO[[#This Row],[RUTA-LOCALIDAD D&amp;N]],'[1]Cuota Ruta'!E:E,'[1]Cuota Ruta'!G:G)</f>
        <v>Cargar</v>
      </c>
    </row>
    <row r="2069" spans="1:49" x14ac:dyDescent="0.25">
      <c r="A2069" t="s">
        <v>48</v>
      </c>
      <c r="B2069" t="s">
        <v>49</v>
      </c>
      <c r="C2069" t="s">
        <v>50</v>
      </c>
      <c r="D2069" t="s">
        <v>76</v>
      </c>
      <c r="E2069" t="s">
        <v>338</v>
      </c>
      <c r="F2069" t="s">
        <v>283</v>
      </c>
      <c r="G2069">
        <v>9000020015</v>
      </c>
      <c r="H2069">
        <v>20015</v>
      </c>
      <c r="I2069" t="s">
        <v>7292</v>
      </c>
      <c r="J2069" t="s">
        <v>7293</v>
      </c>
      <c r="K2069" t="s">
        <v>286</v>
      </c>
      <c r="L2069" t="s">
        <v>1748</v>
      </c>
      <c r="M2069" t="s">
        <v>1748</v>
      </c>
      <c r="N2069" t="s">
        <v>58</v>
      </c>
      <c r="O2069" t="s">
        <v>59</v>
      </c>
      <c r="P2069">
        <v>362</v>
      </c>
      <c r="Q2069" t="s">
        <v>694</v>
      </c>
      <c r="R2069" t="s">
        <v>694</v>
      </c>
      <c r="S2069" t="s">
        <v>405</v>
      </c>
      <c r="T2069" t="s">
        <v>405</v>
      </c>
      <c r="U2069">
        <v>19.429776191711401</v>
      </c>
      <c r="V2069">
        <v>-70.504510879516602</v>
      </c>
      <c r="W2069" t="s">
        <v>695</v>
      </c>
      <c r="X2069" t="s">
        <v>63</v>
      </c>
      <c r="Y2069" t="s">
        <v>64</v>
      </c>
      <c r="Z2069" t="s">
        <v>65</v>
      </c>
      <c r="AA2069">
        <v>1151006745</v>
      </c>
      <c r="AB2069" t="s">
        <v>116</v>
      </c>
      <c r="AC2069" t="s">
        <v>67</v>
      </c>
      <c r="AD2069">
        <v>19.429731666666669</v>
      </c>
      <c r="AE2069">
        <v>-70.504496666666668</v>
      </c>
      <c r="AF2069" t="s">
        <v>7294</v>
      </c>
      <c r="AG2069" t="s">
        <v>32</v>
      </c>
      <c r="AH2069" t="s">
        <v>48</v>
      </c>
      <c r="AI2069" t="s">
        <v>87</v>
      </c>
      <c r="AJ2069" t="s">
        <v>88</v>
      </c>
      <c r="AK2069" t="s">
        <v>697</v>
      </c>
      <c r="AL2069" t="s">
        <v>338</v>
      </c>
      <c r="AM2069" t="s">
        <v>698</v>
      </c>
      <c r="AR2069" t="s">
        <v>91</v>
      </c>
      <c r="AS2069">
        <v>9000020015</v>
      </c>
      <c r="AV2069" t="s">
        <v>410</v>
      </c>
      <c r="AW2069" t="str">
        <f>_xlfn.XLOOKUP(UNIVERSO[[#This Row],[RUTA-LOCALIDAD D&amp;N]],'[1]Cuota Ruta'!E:E,'[1]Cuota Ruta'!G:G)</f>
        <v>Cargar</v>
      </c>
    </row>
    <row r="2070" spans="1:49" x14ac:dyDescent="0.25">
      <c r="A2070" t="s">
        <v>48</v>
      </c>
      <c r="B2070" t="s">
        <v>49</v>
      </c>
      <c r="C2070" t="s">
        <v>50</v>
      </c>
      <c r="D2070" t="s">
        <v>51</v>
      </c>
      <c r="E2070" t="s">
        <v>917</v>
      </c>
      <c r="F2070" t="s">
        <v>283</v>
      </c>
      <c r="G2070">
        <v>9000039424</v>
      </c>
      <c r="H2070">
        <v>39424</v>
      </c>
      <c r="I2070" t="s">
        <v>5565</v>
      </c>
      <c r="J2070" t="s">
        <v>7295</v>
      </c>
      <c r="K2070" t="s">
        <v>286</v>
      </c>
      <c r="L2070" t="s">
        <v>917</v>
      </c>
      <c r="M2070" t="s">
        <v>917</v>
      </c>
      <c r="N2070" t="s">
        <v>1428</v>
      </c>
      <c r="O2070" t="s">
        <v>59</v>
      </c>
      <c r="P2070">
        <v>309</v>
      </c>
      <c r="Q2070" t="s">
        <v>1429</v>
      </c>
      <c r="R2070" t="s">
        <v>1429</v>
      </c>
      <c r="S2070" t="s">
        <v>922</v>
      </c>
      <c r="T2070" t="s">
        <v>922</v>
      </c>
      <c r="U2070">
        <v>19.663419999999999</v>
      </c>
      <c r="V2070">
        <v>-70.376080000000002</v>
      </c>
      <c r="W2070" t="s">
        <v>1430</v>
      </c>
      <c r="X2070" t="s">
        <v>63</v>
      </c>
      <c r="Y2070" t="s">
        <v>64</v>
      </c>
      <c r="Z2070" t="s">
        <v>65</v>
      </c>
      <c r="AA2070">
        <v>1156004168</v>
      </c>
      <c r="AB2070" t="s">
        <v>66</v>
      </c>
      <c r="AC2070" t="s">
        <v>67</v>
      </c>
      <c r="AD2070">
        <v>19.663419999999999</v>
      </c>
      <c r="AE2070">
        <v>-70.376080000000002</v>
      </c>
      <c r="AF2070" t="s">
        <v>7296</v>
      </c>
      <c r="AG2070" t="s">
        <v>32</v>
      </c>
      <c r="AH2070" t="s">
        <v>48</v>
      </c>
      <c r="AI2070" t="s">
        <v>69</v>
      </c>
      <c r="AJ2070" t="s">
        <v>69</v>
      </c>
      <c r="AK2070" t="s">
        <v>925</v>
      </c>
      <c r="AL2070" t="s">
        <v>917</v>
      </c>
      <c r="AM2070" t="s">
        <v>926</v>
      </c>
      <c r="AN2070">
        <v>10</v>
      </c>
      <c r="AO2070" t="s">
        <v>228</v>
      </c>
      <c r="AP2070">
        <v>79</v>
      </c>
      <c r="AQ2070">
        <v>0</v>
      </c>
      <c r="AR2070" t="s">
        <v>73</v>
      </c>
      <c r="AS2070">
        <v>9000039424</v>
      </c>
      <c r="AU2070">
        <v>10</v>
      </c>
      <c r="AV2070" t="s">
        <v>267</v>
      </c>
      <c r="AW2070" t="str">
        <f>_xlfn.XLOOKUP(UNIVERSO[[#This Row],[RUTA-LOCALIDAD D&amp;N]],'[1]Cuota Ruta'!E:E,'[1]Cuota Ruta'!G:G)</f>
        <v>Cargar</v>
      </c>
    </row>
    <row r="2071" spans="1:49" x14ac:dyDescent="0.25">
      <c r="A2071" t="s">
        <v>48</v>
      </c>
      <c r="B2071" t="s">
        <v>49</v>
      </c>
      <c r="C2071" t="s">
        <v>50</v>
      </c>
      <c r="D2071" t="s">
        <v>124</v>
      </c>
      <c r="E2071" t="s">
        <v>338</v>
      </c>
      <c r="F2071" t="s">
        <v>283</v>
      </c>
      <c r="G2071">
        <v>9000022238</v>
      </c>
      <c r="H2071">
        <v>22238</v>
      </c>
      <c r="I2071" t="s">
        <v>3458</v>
      </c>
      <c r="J2071" t="s">
        <v>7297</v>
      </c>
      <c r="K2071" t="s">
        <v>286</v>
      </c>
      <c r="L2071" t="s">
        <v>338</v>
      </c>
      <c r="M2071" t="s">
        <v>338</v>
      </c>
      <c r="N2071" t="s">
        <v>253</v>
      </c>
      <c r="O2071" t="s">
        <v>59</v>
      </c>
      <c r="P2071">
        <v>311</v>
      </c>
      <c r="Q2071" t="s">
        <v>1356</v>
      </c>
      <c r="R2071" t="s">
        <v>1356</v>
      </c>
      <c r="S2071" t="s">
        <v>676</v>
      </c>
      <c r="T2071" t="s">
        <v>676</v>
      </c>
      <c r="U2071">
        <v>19.547313690185501</v>
      </c>
      <c r="V2071">
        <v>-70.787782669067397</v>
      </c>
      <c r="W2071" t="s">
        <v>1357</v>
      </c>
      <c r="X2071" t="s">
        <v>63</v>
      </c>
      <c r="Y2071" t="s">
        <v>64</v>
      </c>
      <c r="Z2071" t="s">
        <v>65</v>
      </c>
      <c r="AA2071">
        <v>1151013061</v>
      </c>
      <c r="AB2071" t="s">
        <v>116</v>
      </c>
      <c r="AC2071" t="s">
        <v>67</v>
      </c>
      <c r="AD2071">
        <v>19.547303333333328</v>
      </c>
      <c r="AE2071">
        <v>-70.787808333333331</v>
      </c>
      <c r="AF2071" t="s">
        <v>7298</v>
      </c>
      <c r="AG2071" t="s">
        <v>32</v>
      </c>
      <c r="AH2071" t="s">
        <v>48</v>
      </c>
      <c r="AI2071" t="s">
        <v>87</v>
      </c>
      <c r="AJ2071" t="s">
        <v>101</v>
      </c>
      <c r="AK2071" t="s">
        <v>346</v>
      </c>
      <c r="AL2071" t="s">
        <v>338</v>
      </c>
      <c r="AM2071" t="s">
        <v>347</v>
      </c>
      <c r="AR2071" t="s">
        <v>91</v>
      </c>
      <c r="AS2071">
        <v>9000022238</v>
      </c>
      <c r="AV2071" t="s">
        <v>349</v>
      </c>
      <c r="AW2071" t="str">
        <f>_xlfn.XLOOKUP(UNIVERSO[[#This Row],[RUTA-LOCALIDAD D&amp;N]],'[1]Cuota Ruta'!E:E,'[1]Cuota Ruta'!G:G)</f>
        <v>Cargar</v>
      </c>
    </row>
    <row r="2072" spans="1:49" x14ac:dyDescent="0.25">
      <c r="A2072" t="s">
        <v>109</v>
      </c>
      <c r="B2072" t="s">
        <v>49</v>
      </c>
      <c r="C2072" t="s">
        <v>110</v>
      </c>
      <c r="D2072" t="s">
        <v>51</v>
      </c>
      <c r="E2072" t="s">
        <v>77</v>
      </c>
      <c r="F2072" t="s">
        <v>53</v>
      </c>
      <c r="G2072">
        <v>9000083628</v>
      </c>
      <c r="H2072">
        <v>83628</v>
      </c>
      <c r="I2072" t="s">
        <v>7299</v>
      </c>
      <c r="J2072" t="s">
        <v>5133</v>
      </c>
      <c r="K2072" t="s">
        <v>56</v>
      </c>
      <c r="L2072" t="s">
        <v>93</v>
      </c>
      <c r="M2072" t="s">
        <v>93</v>
      </c>
      <c r="N2072" t="s">
        <v>4665</v>
      </c>
      <c r="O2072" t="s">
        <v>59</v>
      </c>
      <c r="P2072">
        <v>351</v>
      </c>
      <c r="Q2072" t="s">
        <v>779</v>
      </c>
      <c r="R2072" t="s">
        <v>779</v>
      </c>
      <c r="S2072" t="s">
        <v>366</v>
      </c>
      <c r="T2072" t="s">
        <v>366</v>
      </c>
      <c r="U2072">
        <v>18.543169020000001</v>
      </c>
      <c r="V2072">
        <v>-70.036514299999993</v>
      </c>
      <c r="W2072" t="s">
        <v>780</v>
      </c>
      <c r="X2072" t="s">
        <v>85</v>
      </c>
      <c r="Y2072" t="s">
        <v>64</v>
      </c>
      <c r="Z2072" t="s">
        <v>65</v>
      </c>
      <c r="AA2072">
        <v>1169002174</v>
      </c>
      <c r="AB2072" t="s">
        <v>116</v>
      </c>
      <c r="AC2072" t="s">
        <v>67</v>
      </c>
      <c r="AD2072">
        <v>18.543293429999999</v>
      </c>
      <c r="AE2072">
        <v>-70.036480420000004</v>
      </c>
      <c r="AF2072" t="s">
        <v>7300</v>
      </c>
      <c r="AG2072" t="s">
        <v>32</v>
      </c>
      <c r="AH2072" t="s">
        <v>48</v>
      </c>
      <c r="AI2072" t="s">
        <v>69</v>
      </c>
      <c r="AJ2072" t="s">
        <v>118</v>
      </c>
      <c r="AK2072" t="s">
        <v>176</v>
      </c>
      <c r="AL2072" t="s">
        <v>77</v>
      </c>
      <c r="AM2072" t="s">
        <v>177</v>
      </c>
      <c r="AN2072">
        <v>12</v>
      </c>
      <c r="AO2072" t="s">
        <v>237</v>
      </c>
      <c r="AP2072">
        <v>88</v>
      </c>
      <c r="AQ2072">
        <v>0</v>
      </c>
      <c r="AR2072" t="s">
        <v>73</v>
      </c>
      <c r="AS2072">
        <v>9000083628</v>
      </c>
      <c r="AU2072">
        <v>12</v>
      </c>
      <c r="AW2072" t="str">
        <f>_xlfn.XLOOKUP(UNIVERSO[[#This Row],[RUTA-LOCALIDAD D&amp;N]],'[1]Cuota Ruta'!E:E,'[1]Cuota Ruta'!G:G)</f>
        <v>Cargar</v>
      </c>
    </row>
    <row r="2073" spans="1:49" x14ac:dyDescent="0.25">
      <c r="A2073" t="s">
        <v>48</v>
      </c>
      <c r="B2073" t="s">
        <v>49</v>
      </c>
      <c r="C2073" t="s">
        <v>50</v>
      </c>
      <c r="D2073" t="s">
        <v>76</v>
      </c>
      <c r="E2073" t="s">
        <v>140</v>
      </c>
      <c r="F2073" t="s">
        <v>141</v>
      </c>
      <c r="G2073">
        <v>9000014473</v>
      </c>
      <c r="H2073">
        <v>14473</v>
      </c>
      <c r="I2073" t="s">
        <v>7301</v>
      </c>
      <c r="J2073" t="s">
        <v>7302</v>
      </c>
      <c r="K2073" t="s">
        <v>144</v>
      </c>
      <c r="L2073" t="s">
        <v>93</v>
      </c>
      <c r="M2073" t="s">
        <v>93</v>
      </c>
      <c r="N2073" t="s">
        <v>186</v>
      </c>
      <c r="O2073" t="s">
        <v>59</v>
      </c>
      <c r="P2073">
        <v>322</v>
      </c>
      <c r="Q2073" t="s">
        <v>645</v>
      </c>
      <c r="R2073" t="s">
        <v>645</v>
      </c>
      <c r="S2073" t="s">
        <v>188</v>
      </c>
      <c r="T2073" t="s">
        <v>188</v>
      </c>
      <c r="U2073">
        <v>18.545082092285199</v>
      </c>
      <c r="V2073">
        <v>-69.921546936035199</v>
      </c>
      <c r="W2073" t="s">
        <v>646</v>
      </c>
      <c r="X2073" t="s">
        <v>63</v>
      </c>
      <c r="Y2073" t="s">
        <v>64</v>
      </c>
      <c r="Z2073" t="s">
        <v>65</v>
      </c>
      <c r="AA2073">
        <v>1153008539</v>
      </c>
      <c r="AB2073" t="s">
        <v>66</v>
      </c>
      <c r="AC2073" t="s">
        <v>67</v>
      </c>
      <c r="AD2073">
        <v>18.545082092285199</v>
      </c>
      <c r="AE2073">
        <v>-69.921546936035199</v>
      </c>
      <c r="AF2073" t="s">
        <v>7303</v>
      </c>
      <c r="AG2073" t="s">
        <v>32</v>
      </c>
      <c r="AH2073" t="s">
        <v>48</v>
      </c>
      <c r="AI2073" t="s">
        <v>87</v>
      </c>
      <c r="AJ2073" t="s">
        <v>88</v>
      </c>
      <c r="AK2073" t="s">
        <v>191</v>
      </c>
      <c r="AL2073" t="s">
        <v>140</v>
      </c>
      <c r="AM2073" t="s">
        <v>192</v>
      </c>
      <c r="AR2073" t="s">
        <v>91</v>
      </c>
      <c r="AS2073">
        <v>9000014473</v>
      </c>
      <c r="AV2073" t="s">
        <v>153</v>
      </c>
      <c r="AW2073" t="str">
        <f>_xlfn.XLOOKUP(UNIVERSO[[#This Row],[RUTA-LOCALIDAD D&amp;N]],'[1]Cuota Ruta'!E:E,'[1]Cuota Ruta'!G:G)</f>
        <v>Cargar</v>
      </c>
    </row>
    <row r="2074" spans="1:49" x14ac:dyDescent="0.25">
      <c r="A2074" t="s">
        <v>109</v>
      </c>
      <c r="B2074" t="s">
        <v>49</v>
      </c>
      <c r="C2074" t="s">
        <v>50</v>
      </c>
      <c r="D2074" t="s">
        <v>76</v>
      </c>
      <c r="E2074" t="s">
        <v>77</v>
      </c>
      <c r="F2074" t="s">
        <v>53</v>
      </c>
      <c r="G2074">
        <v>9000085610</v>
      </c>
      <c r="H2074">
        <v>85610</v>
      </c>
      <c r="I2074" t="s">
        <v>7304</v>
      </c>
      <c r="J2074" t="s">
        <v>7305</v>
      </c>
      <c r="K2074" t="s">
        <v>56</v>
      </c>
      <c r="L2074" t="s">
        <v>80</v>
      </c>
      <c r="M2074" t="s">
        <v>80</v>
      </c>
      <c r="N2074" t="s">
        <v>453</v>
      </c>
      <c r="O2074" t="s">
        <v>59</v>
      </c>
      <c r="P2074">
        <v>370</v>
      </c>
      <c r="Q2074" t="s">
        <v>442</v>
      </c>
      <c r="R2074" t="s">
        <v>442</v>
      </c>
      <c r="S2074" t="s">
        <v>105</v>
      </c>
      <c r="T2074" t="s">
        <v>105</v>
      </c>
      <c r="U2074">
        <v>18.488652093069899</v>
      </c>
      <c r="V2074">
        <v>-69.906646728515597</v>
      </c>
      <c r="W2074" t="s">
        <v>443</v>
      </c>
      <c r="X2074" t="s">
        <v>63</v>
      </c>
      <c r="Y2074" t="s">
        <v>64</v>
      </c>
      <c r="Z2074" t="s">
        <v>65</v>
      </c>
      <c r="AA2074">
        <v>1169008540</v>
      </c>
      <c r="AB2074" t="s">
        <v>116</v>
      </c>
      <c r="AC2074" t="s">
        <v>67</v>
      </c>
      <c r="AD2074">
        <v>18.48876048</v>
      </c>
      <c r="AE2074">
        <v>-69.906588999999997</v>
      </c>
      <c r="AF2074" t="s">
        <v>7306</v>
      </c>
      <c r="AG2074" t="s">
        <v>32</v>
      </c>
      <c r="AH2074" t="s">
        <v>48</v>
      </c>
      <c r="AI2074" t="s">
        <v>69</v>
      </c>
      <c r="AJ2074" t="s">
        <v>118</v>
      </c>
      <c r="AK2074" t="s">
        <v>89</v>
      </c>
      <c r="AL2074" t="s">
        <v>77</v>
      </c>
      <c r="AM2074" t="s">
        <v>90</v>
      </c>
      <c r="AN2074">
        <v>8</v>
      </c>
      <c r="AO2074" t="s">
        <v>439</v>
      </c>
      <c r="AP2074">
        <v>85</v>
      </c>
      <c r="AQ2074">
        <v>0</v>
      </c>
      <c r="AR2074" t="s">
        <v>73</v>
      </c>
      <c r="AS2074">
        <v>9000085610</v>
      </c>
      <c r="AU2074">
        <v>8</v>
      </c>
      <c r="AV2074" t="s">
        <v>92</v>
      </c>
      <c r="AW2074" t="str">
        <f>_xlfn.XLOOKUP(UNIVERSO[[#This Row],[RUTA-LOCALIDAD D&amp;N]],'[1]Cuota Ruta'!E:E,'[1]Cuota Ruta'!G:G)</f>
        <v>Cargar</v>
      </c>
    </row>
    <row r="2075" spans="1:49" x14ac:dyDescent="0.25">
      <c r="A2075" t="s">
        <v>48</v>
      </c>
      <c r="B2075" t="s">
        <v>49</v>
      </c>
      <c r="C2075" t="s">
        <v>50</v>
      </c>
      <c r="D2075" t="s">
        <v>76</v>
      </c>
      <c r="E2075" t="s">
        <v>193</v>
      </c>
      <c r="F2075" t="s">
        <v>194</v>
      </c>
      <c r="G2075">
        <v>9000027467</v>
      </c>
      <c r="H2075">
        <v>27467</v>
      </c>
      <c r="I2075" t="s">
        <v>7307</v>
      </c>
      <c r="J2075" t="s">
        <v>7308</v>
      </c>
      <c r="K2075" t="s">
        <v>197</v>
      </c>
      <c r="L2075" t="s">
        <v>193</v>
      </c>
      <c r="M2075" t="s">
        <v>193</v>
      </c>
      <c r="N2075" t="s">
        <v>58</v>
      </c>
      <c r="O2075" t="s">
        <v>59</v>
      </c>
      <c r="P2075">
        <v>311</v>
      </c>
      <c r="Q2075" t="s">
        <v>215</v>
      </c>
      <c r="R2075" t="s">
        <v>215</v>
      </c>
      <c r="S2075" t="s">
        <v>200</v>
      </c>
      <c r="T2075" t="s">
        <v>200</v>
      </c>
      <c r="U2075">
        <v>18.456626892089801</v>
      </c>
      <c r="V2075">
        <v>-69.2945747375488</v>
      </c>
      <c r="W2075" t="s">
        <v>216</v>
      </c>
      <c r="X2075" t="s">
        <v>63</v>
      </c>
      <c r="Y2075" t="s">
        <v>64</v>
      </c>
      <c r="Z2075" t="s">
        <v>99</v>
      </c>
      <c r="AA2075">
        <v>1160010683</v>
      </c>
      <c r="AB2075" t="s">
        <v>116</v>
      </c>
      <c r="AC2075" t="s">
        <v>67</v>
      </c>
      <c r="AD2075">
        <v>18.456701666666671</v>
      </c>
      <c r="AE2075">
        <v>-69.294480000000007</v>
      </c>
      <c r="AF2075" t="s">
        <v>7309</v>
      </c>
      <c r="AG2075" t="s">
        <v>32</v>
      </c>
      <c r="AH2075" t="s">
        <v>48</v>
      </c>
      <c r="AI2075" t="s">
        <v>87</v>
      </c>
      <c r="AJ2075" t="s">
        <v>88</v>
      </c>
      <c r="AK2075" t="s">
        <v>203</v>
      </c>
      <c r="AL2075" t="s">
        <v>193</v>
      </c>
      <c r="AM2075" t="s">
        <v>204</v>
      </c>
      <c r="AR2075" t="s">
        <v>91</v>
      </c>
      <c r="AS2075">
        <v>9000027467</v>
      </c>
      <c r="AV2075" t="s">
        <v>206</v>
      </c>
      <c r="AW2075" t="str">
        <f>_xlfn.XLOOKUP(UNIVERSO[[#This Row],[RUTA-LOCALIDAD D&amp;N]],'[1]Cuota Ruta'!E:E,'[1]Cuota Ruta'!G:G)</f>
        <v>Cargar</v>
      </c>
    </row>
    <row r="2076" spans="1:49" x14ac:dyDescent="0.25">
      <c r="A2076" t="s">
        <v>48</v>
      </c>
      <c r="B2076" t="s">
        <v>49</v>
      </c>
      <c r="C2076" t="s">
        <v>50</v>
      </c>
      <c r="D2076" t="s">
        <v>124</v>
      </c>
      <c r="E2076" t="s">
        <v>125</v>
      </c>
      <c r="F2076" t="s">
        <v>126</v>
      </c>
      <c r="G2076">
        <v>9000087070</v>
      </c>
      <c r="H2076">
        <v>87070</v>
      </c>
      <c r="I2076" t="s">
        <v>7310</v>
      </c>
      <c r="J2076" t="s">
        <v>7311</v>
      </c>
      <c r="K2076" t="s">
        <v>129</v>
      </c>
      <c r="L2076" t="s">
        <v>130</v>
      </c>
      <c r="M2076" t="s">
        <v>7312</v>
      </c>
      <c r="N2076" t="s">
        <v>132</v>
      </c>
      <c r="O2076" t="s">
        <v>126</v>
      </c>
      <c r="P2076">
        <v>300</v>
      </c>
      <c r="Q2076" t="s">
        <v>133</v>
      </c>
      <c r="R2076" t="s">
        <v>133</v>
      </c>
      <c r="S2076" t="s">
        <v>134</v>
      </c>
      <c r="T2076" t="s">
        <v>134</v>
      </c>
      <c r="U2076">
        <v>18.26858</v>
      </c>
      <c r="V2076">
        <v>-70.326740000000001</v>
      </c>
      <c r="W2076" t="s">
        <v>135</v>
      </c>
      <c r="X2076" t="s">
        <v>63</v>
      </c>
      <c r="Y2076" t="s">
        <v>64</v>
      </c>
      <c r="Z2076" t="s">
        <v>65</v>
      </c>
      <c r="AA2076">
        <v>1163007647</v>
      </c>
      <c r="AB2076" t="s">
        <v>116</v>
      </c>
      <c r="AC2076" t="s">
        <v>67</v>
      </c>
      <c r="AD2076">
        <v>18.268554979003969</v>
      </c>
      <c r="AE2076">
        <v>-70.326765663921833</v>
      </c>
      <c r="AF2076" t="s">
        <v>7313</v>
      </c>
      <c r="AG2076" t="s">
        <v>32</v>
      </c>
      <c r="AH2076" t="s">
        <v>48</v>
      </c>
      <c r="AI2076" t="s">
        <v>69</v>
      </c>
      <c r="AJ2076" t="s">
        <v>69</v>
      </c>
      <c r="AK2076" t="s">
        <v>137</v>
      </c>
      <c r="AL2076" t="s">
        <v>125</v>
      </c>
      <c r="AM2076" t="s">
        <v>138</v>
      </c>
      <c r="AN2076">
        <v>9</v>
      </c>
      <c r="AO2076" t="s">
        <v>139</v>
      </c>
      <c r="AP2076">
        <v>30</v>
      </c>
      <c r="AQ2076">
        <v>0</v>
      </c>
      <c r="AR2076" t="s">
        <v>73</v>
      </c>
      <c r="AS2076">
        <v>9000087070</v>
      </c>
      <c r="AU2076">
        <v>9</v>
      </c>
      <c r="AV2076" t="s">
        <v>75</v>
      </c>
      <c r="AW2076" t="str">
        <f>_xlfn.XLOOKUP(UNIVERSO[[#This Row],[RUTA-LOCALIDAD D&amp;N]],'[1]Cuota Ruta'!E:E,'[1]Cuota Ruta'!G:G)</f>
        <v>Cargar</v>
      </c>
    </row>
    <row r="2077" spans="1:49" x14ac:dyDescent="0.25">
      <c r="A2077" t="s">
        <v>48</v>
      </c>
      <c r="B2077" t="s">
        <v>49</v>
      </c>
      <c r="C2077" t="s">
        <v>50</v>
      </c>
      <c r="D2077" t="s">
        <v>51</v>
      </c>
      <c r="E2077" t="s">
        <v>193</v>
      </c>
      <c r="F2077" t="s">
        <v>194</v>
      </c>
      <c r="G2077">
        <v>9000027568</v>
      </c>
      <c r="H2077">
        <v>27568</v>
      </c>
      <c r="I2077" t="s">
        <v>7314</v>
      </c>
      <c r="J2077" t="s">
        <v>7315</v>
      </c>
      <c r="K2077" t="s">
        <v>197</v>
      </c>
      <c r="L2077" t="s">
        <v>193</v>
      </c>
      <c r="M2077" t="s">
        <v>193</v>
      </c>
      <c r="N2077" t="s">
        <v>58</v>
      </c>
      <c r="O2077" t="s">
        <v>59</v>
      </c>
      <c r="P2077">
        <v>311</v>
      </c>
      <c r="Q2077" t="s">
        <v>215</v>
      </c>
      <c r="R2077" t="s">
        <v>215</v>
      </c>
      <c r="S2077" t="s">
        <v>200</v>
      </c>
      <c r="T2077" t="s">
        <v>200</v>
      </c>
      <c r="U2077">
        <v>18.4533612728119</v>
      </c>
      <c r="V2077">
        <v>-69.302481651306195</v>
      </c>
      <c r="W2077" t="s">
        <v>216</v>
      </c>
      <c r="X2077" t="s">
        <v>63</v>
      </c>
      <c r="Y2077" t="s">
        <v>64</v>
      </c>
      <c r="Z2077" t="s">
        <v>65</v>
      </c>
      <c r="AA2077">
        <v>1160010869</v>
      </c>
      <c r="AB2077" t="s">
        <v>116</v>
      </c>
      <c r="AC2077" t="s">
        <v>67</v>
      </c>
      <c r="AD2077">
        <v>18.453353931371399</v>
      </c>
      <c r="AE2077">
        <v>-69.30255727280425</v>
      </c>
      <c r="AF2077" t="s">
        <v>7316</v>
      </c>
      <c r="AG2077" t="s">
        <v>32</v>
      </c>
      <c r="AH2077" t="s">
        <v>48</v>
      </c>
      <c r="AI2077" t="s">
        <v>87</v>
      </c>
      <c r="AJ2077" t="s">
        <v>101</v>
      </c>
      <c r="AK2077" t="s">
        <v>203</v>
      </c>
      <c r="AL2077" t="s">
        <v>193</v>
      </c>
      <c r="AM2077" t="s">
        <v>204</v>
      </c>
      <c r="AR2077" t="s">
        <v>91</v>
      </c>
      <c r="AS2077">
        <v>9000027568</v>
      </c>
      <c r="AV2077" t="s">
        <v>206</v>
      </c>
      <c r="AW2077" t="str">
        <f>_xlfn.XLOOKUP(UNIVERSO[[#This Row],[RUTA-LOCALIDAD D&amp;N]],'[1]Cuota Ruta'!E:E,'[1]Cuota Ruta'!G:G)</f>
        <v>Cargar</v>
      </c>
    </row>
    <row r="2078" spans="1:49" x14ac:dyDescent="0.25">
      <c r="A2078" t="s">
        <v>48</v>
      </c>
      <c r="B2078" t="s">
        <v>49</v>
      </c>
      <c r="C2078" t="s">
        <v>50</v>
      </c>
      <c r="D2078" t="s">
        <v>124</v>
      </c>
      <c r="E2078" t="s">
        <v>1266</v>
      </c>
      <c r="F2078" t="s">
        <v>126</v>
      </c>
      <c r="G2078">
        <v>9000087333</v>
      </c>
      <c r="H2078">
        <v>87333</v>
      </c>
      <c r="I2078" t="s">
        <v>7317</v>
      </c>
      <c r="J2078" t="s">
        <v>7318</v>
      </c>
      <c r="K2078" t="s">
        <v>129</v>
      </c>
      <c r="L2078" t="s">
        <v>3087</v>
      </c>
      <c r="M2078" t="s">
        <v>3088</v>
      </c>
      <c r="N2078" t="s">
        <v>1269</v>
      </c>
      <c r="O2078" t="s">
        <v>126</v>
      </c>
      <c r="P2078">
        <v>334</v>
      </c>
      <c r="Q2078" t="s">
        <v>3095</v>
      </c>
      <c r="R2078" t="s">
        <v>3095</v>
      </c>
      <c r="S2078" t="s">
        <v>134</v>
      </c>
      <c r="T2078" t="s">
        <v>134</v>
      </c>
      <c r="U2078">
        <v>18.55129814</v>
      </c>
      <c r="V2078">
        <v>-70.508537290000007</v>
      </c>
      <c r="W2078" t="s">
        <v>3096</v>
      </c>
      <c r="X2078" t="s">
        <v>63</v>
      </c>
      <c r="Y2078" t="s">
        <v>64</v>
      </c>
      <c r="Z2078" t="s">
        <v>65</v>
      </c>
      <c r="AA2078">
        <v>1163011398</v>
      </c>
      <c r="AB2078" t="s">
        <v>116</v>
      </c>
      <c r="AC2078" t="s">
        <v>67</v>
      </c>
      <c r="AD2078">
        <v>18.551478360000001</v>
      </c>
      <c r="AE2078">
        <v>-70.508491289999995</v>
      </c>
      <c r="AF2078" t="s">
        <v>7319</v>
      </c>
      <c r="AG2078" t="s">
        <v>32</v>
      </c>
      <c r="AH2078" t="s">
        <v>48</v>
      </c>
      <c r="AI2078" t="s">
        <v>69</v>
      </c>
      <c r="AJ2078" t="s">
        <v>69</v>
      </c>
      <c r="AK2078" t="s">
        <v>1273</v>
      </c>
      <c r="AL2078" t="s">
        <v>1266</v>
      </c>
      <c r="AM2078" t="s">
        <v>1274</v>
      </c>
      <c r="AN2078">
        <v>11</v>
      </c>
      <c r="AO2078" t="s">
        <v>152</v>
      </c>
      <c r="AP2078">
        <v>10</v>
      </c>
      <c r="AQ2078">
        <v>0</v>
      </c>
      <c r="AR2078" t="s">
        <v>73</v>
      </c>
      <c r="AS2078">
        <v>9000087333</v>
      </c>
      <c r="AU2078">
        <v>11</v>
      </c>
      <c r="AV2078" t="s">
        <v>75</v>
      </c>
      <c r="AW2078" t="str">
        <f>_xlfn.XLOOKUP(UNIVERSO[[#This Row],[RUTA-LOCALIDAD D&amp;N]],'[1]Cuota Ruta'!E:E,'[1]Cuota Ruta'!G:G)</f>
        <v>Cargar</v>
      </c>
    </row>
    <row r="2079" spans="1:49" x14ac:dyDescent="0.25">
      <c r="A2079" t="s">
        <v>48</v>
      </c>
      <c r="B2079" t="s">
        <v>380</v>
      </c>
      <c r="C2079" t="s">
        <v>381</v>
      </c>
      <c r="D2079" t="s">
        <v>124</v>
      </c>
      <c r="E2079" t="s">
        <v>140</v>
      </c>
      <c r="F2079" t="s">
        <v>141</v>
      </c>
      <c r="G2079">
        <v>9000015524</v>
      </c>
      <c r="H2079">
        <v>15524</v>
      </c>
      <c r="I2079" t="s">
        <v>7320</v>
      </c>
      <c r="J2079" t="s">
        <v>7321</v>
      </c>
      <c r="K2079" t="s">
        <v>144</v>
      </c>
      <c r="L2079" t="s">
        <v>93</v>
      </c>
      <c r="M2079" t="s">
        <v>93</v>
      </c>
      <c r="N2079" t="s">
        <v>186</v>
      </c>
      <c r="O2079" t="s">
        <v>434</v>
      </c>
      <c r="P2079">
        <v>385</v>
      </c>
      <c r="Q2079" t="s">
        <v>584</v>
      </c>
      <c r="R2079" t="s">
        <v>584</v>
      </c>
      <c r="S2079" t="s">
        <v>436</v>
      </c>
      <c r="T2079" t="s">
        <v>436</v>
      </c>
      <c r="U2079">
        <v>18.503808021545399</v>
      </c>
      <c r="V2079">
        <v>-69.863594055175795</v>
      </c>
      <c r="W2079" t="s">
        <v>585</v>
      </c>
      <c r="X2079" t="s">
        <v>85</v>
      </c>
      <c r="Y2079" t="s">
        <v>64</v>
      </c>
      <c r="Z2079" t="s">
        <v>65</v>
      </c>
      <c r="AA2079">
        <v>1153010465</v>
      </c>
      <c r="AB2079" t="s">
        <v>66</v>
      </c>
      <c r="AC2079" t="s">
        <v>67</v>
      </c>
      <c r="AD2079">
        <v>18.503808021545399</v>
      </c>
      <c r="AE2079">
        <v>-69.863594055175795</v>
      </c>
      <c r="AF2079" t="s">
        <v>7322</v>
      </c>
      <c r="AG2079" t="s">
        <v>32</v>
      </c>
      <c r="AH2079" t="s">
        <v>48</v>
      </c>
      <c r="AI2079" t="s">
        <v>87</v>
      </c>
      <c r="AJ2079" t="s">
        <v>513</v>
      </c>
      <c r="AK2079" t="s">
        <v>150</v>
      </c>
      <c r="AL2079" t="s">
        <v>140</v>
      </c>
      <c r="AM2079" t="s">
        <v>151</v>
      </c>
      <c r="AR2079" t="s">
        <v>91</v>
      </c>
      <c r="AS2079">
        <v>9000015524</v>
      </c>
      <c r="AV2079" t="s">
        <v>153</v>
      </c>
      <c r="AW2079" t="str">
        <f>_xlfn.XLOOKUP(UNIVERSO[[#This Row],[RUTA-LOCALIDAD D&amp;N]],'[1]Cuota Ruta'!E:E,'[1]Cuota Ruta'!G:G)</f>
        <v>Cargar</v>
      </c>
    </row>
    <row r="2080" spans="1:49" x14ac:dyDescent="0.25">
      <c r="A2080" t="s">
        <v>48</v>
      </c>
      <c r="B2080" t="s">
        <v>49</v>
      </c>
      <c r="C2080" t="s">
        <v>50</v>
      </c>
      <c r="D2080" t="s">
        <v>124</v>
      </c>
      <c r="E2080" t="s">
        <v>125</v>
      </c>
      <c r="F2080" t="s">
        <v>126</v>
      </c>
      <c r="G2080">
        <v>9000088189</v>
      </c>
      <c r="H2080">
        <v>88189</v>
      </c>
      <c r="I2080" t="s">
        <v>7323</v>
      </c>
      <c r="J2080" t="s">
        <v>7324</v>
      </c>
      <c r="K2080" t="s">
        <v>129</v>
      </c>
      <c r="L2080" t="s">
        <v>130</v>
      </c>
      <c r="M2080" t="s">
        <v>3120</v>
      </c>
      <c r="N2080" t="s">
        <v>132</v>
      </c>
      <c r="O2080" t="s">
        <v>126</v>
      </c>
      <c r="P2080">
        <v>301</v>
      </c>
      <c r="Q2080" t="s">
        <v>3121</v>
      </c>
      <c r="R2080" t="s">
        <v>3121</v>
      </c>
      <c r="S2080" t="s">
        <v>134</v>
      </c>
      <c r="T2080" t="s">
        <v>134</v>
      </c>
      <c r="U2080">
        <v>18.2933864593506</v>
      </c>
      <c r="V2080">
        <v>-70.584983825683594</v>
      </c>
      <c r="W2080" t="s">
        <v>3122</v>
      </c>
      <c r="X2080" t="s">
        <v>63</v>
      </c>
      <c r="Y2080" t="s">
        <v>64</v>
      </c>
      <c r="Z2080" t="s">
        <v>65</v>
      </c>
      <c r="AA2080">
        <v>1163007937</v>
      </c>
      <c r="AB2080" t="s">
        <v>116</v>
      </c>
      <c r="AC2080" t="s">
        <v>67</v>
      </c>
      <c r="AD2080">
        <v>18.293266590000002</v>
      </c>
      <c r="AE2080">
        <v>-70.584985889999999</v>
      </c>
      <c r="AF2080" t="s">
        <v>7325</v>
      </c>
      <c r="AG2080" t="s">
        <v>32</v>
      </c>
      <c r="AH2080" t="s">
        <v>48</v>
      </c>
      <c r="AI2080" t="s">
        <v>69</v>
      </c>
      <c r="AJ2080" t="s">
        <v>69</v>
      </c>
      <c r="AK2080" t="s">
        <v>137</v>
      </c>
      <c r="AL2080" t="s">
        <v>125</v>
      </c>
      <c r="AM2080" t="s">
        <v>138</v>
      </c>
      <c r="AN2080">
        <v>10</v>
      </c>
      <c r="AO2080" t="s">
        <v>228</v>
      </c>
      <c r="AP2080">
        <v>46</v>
      </c>
      <c r="AQ2080">
        <v>0</v>
      </c>
      <c r="AR2080" t="s">
        <v>73</v>
      </c>
      <c r="AS2080">
        <v>9000088189</v>
      </c>
      <c r="AU2080">
        <v>10</v>
      </c>
      <c r="AV2080" t="s">
        <v>75</v>
      </c>
      <c r="AW2080" t="str">
        <f>_xlfn.XLOOKUP(UNIVERSO[[#This Row],[RUTA-LOCALIDAD D&amp;N]],'[1]Cuota Ruta'!E:E,'[1]Cuota Ruta'!G:G)</f>
        <v>Cargar</v>
      </c>
    </row>
    <row r="2081" spans="1:49" x14ac:dyDescent="0.25">
      <c r="A2081" t="s">
        <v>48</v>
      </c>
      <c r="B2081" t="s">
        <v>380</v>
      </c>
      <c r="C2081" t="s">
        <v>381</v>
      </c>
      <c r="D2081" t="s">
        <v>51</v>
      </c>
      <c r="E2081" t="s">
        <v>193</v>
      </c>
      <c r="F2081" t="s">
        <v>194</v>
      </c>
      <c r="G2081">
        <v>9000027701</v>
      </c>
      <c r="H2081">
        <v>27701</v>
      </c>
      <c r="I2081" t="s">
        <v>7326</v>
      </c>
      <c r="J2081" t="s">
        <v>7327</v>
      </c>
      <c r="K2081" t="s">
        <v>197</v>
      </c>
      <c r="L2081" t="s">
        <v>198</v>
      </c>
      <c r="M2081" t="s">
        <v>198</v>
      </c>
      <c r="N2081" t="s">
        <v>58</v>
      </c>
      <c r="O2081" t="s">
        <v>434</v>
      </c>
      <c r="P2081">
        <v>322</v>
      </c>
      <c r="Q2081" t="s">
        <v>810</v>
      </c>
      <c r="R2081" t="s">
        <v>810</v>
      </c>
      <c r="S2081" t="s">
        <v>200</v>
      </c>
      <c r="T2081" t="s">
        <v>200</v>
      </c>
      <c r="U2081">
        <v>18.462501525878899</v>
      </c>
      <c r="V2081">
        <v>-69.304720197405103</v>
      </c>
      <c r="W2081" t="s">
        <v>811</v>
      </c>
      <c r="X2081" t="s">
        <v>85</v>
      </c>
      <c r="Y2081" t="s">
        <v>64</v>
      </c>
      <c r="Z2081" t="s">
        <v>65</v>
      </c>
      <c r="AA2081">
        <v>1160011088</v>
      </c>
      <c r="AB2081" t="s">
        <v>116</v>
      </c>
      <c r="AC2081" t="s">
        <v>67</v>
      </c>
      <c r="AD2081">
        <v>18.46260333333333</v>
      </c>
      <c r="AE2081">
        <v>-69.304648333333333</v>
      </c>
      <c r="AF2081" t="s">
        <v>7328</v>
      </c>
      <c r="AG2081" t="s">
        <v>32</v>
      </c>
      <c r="AH2081" t="s">
        <v>48</v>
      </c>
      <c r="AI2081" t="s">
        <v>87</v>
      </c>
      <c r="AJ2081" t="s">
        <v>513</v>
      </c>
      <c r="AK2081" t="s">
        <v>203</v>
      </c>
      <c r="AL2081" t="s">
        <v>193</v>
      </c>
      <c r="AM2081" t="s">
        <v>204</v>
      </c>
      <c r="AR2081" t="s">
        <v>91</v>
      </c>
      <c r="AS2081">
        <v>9000027701</v>
      </c>
      <c r="AV2081" t="s">
        <v>206</v>
      </c>
      <c r="AW2081" t="str">
        <f>_xlfn.XLOOKUP(UNIVERSO[[#This Row],[RUTA-LOCALIDAD D&amp;N]],'[1]Cuota Ruta'!E:E,'[1]Cuota Ruta'!G:G)</f>
        <v>Cargar</v>
      </c>
    </row>
    <row r="2082" spans="1:49" x14ac:dyDescent="0.25">
      <c r="A2082" t="s">
        <v>48</v>
      </c>
      <c r="B2082" t="s">
        <v>49</v>
      </c>
      <c r="C2082" t="s">
        <v>50</v>
      </c>
      <c r="D2082" t="s">
        <v>124</v>
      </c>
      <c r="E2082" t="s">
        <v>125</v>
      </c>
      <c r="F2082" t="s">
        <v>126</v>
      </c>
      <c r="G2082">
        <v>9000088774</v>
      </c>
      <c r="H2082">
        <v>88774</v>
      </c>
      <c r="I2082" t="s">
        <v>7329</v>
      </c>
      <c r="J2082" t="s">
        <v>7330</v>
      </c>
      <c r="K2082" t="s">
        <v>129</v>
      </c>
      <c r="L2082" t="s">
        <v>130</v>
      </c>
      <c r="M2082" t="s">
        <v>3138</v>
      </c>
      <c r="N2082" t="s">
        <v>132</v>
      </c>
      <c r="O2082" t="s">
        <v>126</v>
      </c>
      <c r="P2082">
        <v>304</v>
      </c>
      <c r="Q2082" t="s">
        <v>3139</v>
      </c>
      <c r="R2082" t="s">
        <v>3139</v>
      </c>
      <c r="S2082" t="s">
        <v>134</v>
      </c>
      <c r="T2082" t="s">
        <v>134</v>
      </c>
      <c r="U2082">
        <v>18.294832230000001</v>
      </c>
      <c r="V2082">
        <v>-70.344680789999998</v>
      </c>
      <c r="W2082" t="s">
        <v>3140</v>
      </c>
      <c r="X2082" t="s">
        <v>63</v>
      </c>
      <c r="Y2082" t="s">
        <v>64</v>
      </c>
      <c r="Z2082" t="s">
        <v>65</v>
      </c>
      <c r="AA2082">
        <v>1163008833</v>
      </c>
      <c r="AB2082" t="s">
        <v>116</v>
      </c>
      <c r="AC2082" t="s">
        <v>67</v>
      </c>
      <c r="AD2082">
        <v>18.295274466666669</v>
      </c>
      <c r="AE2082">
        <v>-70.344852416666669</v>
      </c>
      <c r="AF2082" t="s">
        <v>7331</v>
      </c>
      <c r="AG2082" t="s">
        <v>32</v>
      </c>
      <c r="AH2082" t="s">
        <v>48</v>
      </c>
      <c r="AI2082" t="s">
        <v>69</v>
      </c>
      <c r="AJ2082" t="s">
        <v>69</v>
      </c>
      <c r="AK2082" t="s">
        <v>137</v>
      </c>
      <c r="AL2082" t="s">
        <v>125</v>
      </c>
      <c r="AM2082" t="s">
        <v>138</v>
      </c>
      <c r="AN2082">
        <v>8</v>
      </c>
      <c r="AO2082" t="s">
        <v>439</v>
      </c>
      <c r="AP2082">
        <v>1</v>
      </c>
      <c r="AQ2082">
        <v>1</v>
      </c>
      <c r="AR2082" t="s">
        <v>73</v>
      </c>
      <c r="AS2082">
        <v>9000088774</v>
      </c>
      <c r="AU2082">
        <v>8</v>
      </c>
      <c r="AV2082" t="s">
        <v>75</v>
      </c>
      <c r="AW2082" t="str">
        <f>_xlfn.XLOOKUP(UNIVERSO[[#This Row],[RUTA-LOCALIDAD D&amp;N]],'[1]Cuota Ruta'!E:E,'[1]Cuota Ruta'!G:G)</f>
        <v>Cargar</v>
      </c>
    </row>
    <row r="2083" spans="1:49" x14ac:dyDescent="0.25">
      <c r="A2083" t="s">
        <v>48</v>
      </c>
      <c r="B2083" t="s">
        <v>49</v>
      </c>
      <c r="C2083" t="s">
        <v>50</v>
      </c>
      <c r="D2083" t="s">
        <v>76</v>
      </c>
      <c r="E2083" t="s">
        <v>193</v>
      </c>
      <c r="F2083" t="s">
        <v>194</v>
      </c>
      <c r="G2083">
        <v>9000027755</v>
      </c>
      <c r="H2083">
        <v>27755</v>
      </c>
      <c r="I2083" t="s">
        <v>648</v>
      </c>
      <c r="J2083" t="s">
        <v>7332</v>
      </c>
      <c r="K2083" t="s">
        <v>197</v>
      </c>
      <c r="L2083" t="s">
        <v>198</v>
      </c>
      <c r="M2083" t="s">
        <v>198</v>
      </c>
      <c r="N2083" t="s">
        <v>58</v>
      </c>
      <c r="O2083" t="s">
        <v>59</v>
      </c>
      <c r="P2083">
        <v>310</v>
      </c>
      <c r="Q2083" t="s">
        <v>799</v>
      </c>
      <c r="R2083" t="s">
        <v>799</v>
      </c>
      <c r="S2083" t="s">
        <v>200</v>
      </c>
      <c r="T2083" t="s">
        <v>200</v>
      </c>
      <c r="U2083">
        <v>18.452741622924801</v>
      </c>
      <c r="V2083">
        <v>-69.3115234375</v>
      </c>
      <c r="W2083" t="s">
        <v>800</v>
      </c>
      <c r="X2083" t="s">
        <v>85</v>
      </c>
      <c r="Y2083" t="s">
        <v>64</v>
      </c>
      <c r="Z2083" t="s">
        <v>99</v>
      </c>
      <c r="AA2083">
        <v>1160011175</v>
      </c>
      <c r="AB2083" t="s">
        <v>116</v>
      </c>
      <c r="AC2083" t="s">
        <v>67</v>
      </c>
      <c r="AD2083">
        <v>18.452937150911861</v>
      </c>
      <c r="AE2083">
        <v>-69.311314226259938</v>
      </c>
      <c r="AF2083" t="s">
        <v>7333</v>
      </c>
      <c r="AG2083" t="s">
        <v>32</v>
      </c>
      <c r="AH2083" t="s">
        <v>48</v>
      </c>
      <c r="AI2083" t="s">
        <v>87</v>
      </c>
      <c r="AJ2083" t="s">
        <v>88</v>
      </c>
      <c r="AK2083" t="s">
        <v>203</v>
      </c>
      <c r="AL2083" t="s">
        <v>193</v>
      </c>
      <c r="AM2083" t="s">
        <v>204</v>
      </c>
      <c r="AR2083" t="s">
        <v>91</v>
      </c>
      <c r="AS2083">
        <v>9000027755</v>
      </c>
      <c r="AV2083" t="s">
        <v>206</v>
      </c>
      <c r="AW2083" t="str">
        <f>_xlfn.XLOOKUP(UNIVERSO[[#This Row],[RUTA-LOCALIDAD D&amp;N]],'[1]Cuota Ruta'!E:E,'[1]Cuota Ruta'!G:G)</f>
        <v>Cargar</v>
      </c>
    </row>
    <row r="2084" spans="1:49" x14ac:dyDescent="0.25">
      <c r="A2084" t="s">
        <v>48</v>
      </c>
      <c r="B2084" t="s">
        <v>49</v>
      </c>
      <c r="C2084" t="s">
        <v>50</v>
      </c>
      <c r="D2084" t="s">
        <v>124</v>
      </c>
      <c r="E2084" t="s">
        <v>125</v>
      </c>
      <c r="F2084" t="s">
        <v>126</v>
      </c>
      <c r="G2084">
        <v>9000088920</v>
      </c>
      <c r="H2084">
        <v>88920</v>
      </c>
      <c r="I2084" t="s">
        <v>7334</v>
      </c>
      <c r="J2084" t="s">
        <v>7335</v>
      </c>
      <c r="K2084" t="s">
        <v>129</v>
      </c>
      <c r="L2084" t="s">
        <v>130</v>
      </c>
      <c r="M2084" t="s">
        <v>5572</v>
      </c>
      <c r="N2084" t="s">
        <v>132</v>
      </c>
      <c r="O2084" t="s">
        <v>126</v>
      </c>
      <c r="P2084">
        <v>329</v>
      </c>
      <c r="Q2084" t="s">
        <v>3130</v>
      </c>
      <c r="R2084" t="s">
        <v>3130</v>
      </c>
      <c r="S2084" t="s">
        <v>134</v>
      </c>
      <c r="T2084" t="s">
        <v>134</v>
      </c>
      <c r="U2084">
        <v>18.27456093</v>
      </c>
      <c r="V2084">
        <v>-70.31703186</v>
      </c>
      <c r="W2084" t="s">
        <v>3131</v>
      </c>
      <c r="X2084" t="s">
        <v>63</v>
      </c>
      <c r="Y2084" t="s">
        <v>64</v>
      </c>
      <c r="Z2084" t="s">
        <v>65</v>
      </c>
      <c r="AA2084">
        <v>1163008889</v>
      </c>
      <c r="AB2084" t="s">
        <v>116</v>
      </c>
      <c r="AC2084" t="s">
        <v>67</v>
      </c>
      <c r="AD2084">
        <v>18.27457489</v>
      </c>
      <c r="AE2084">
        <v>-70.317015810000001</v>
      </c>
      <c r="AF2084" t="s">
        <v>7336</v>
      </c>
      <c r="AG2084" t="s">
        <v>32</v>
      </c>
      <c r="AH2084" t="s">
        <v>48</v>
      </c>
      <c r="AI2084" t="s">
        <v>69</v>
      </c>
      <c r="AJ2084" t="s">
        <v>69</v>
      </c>
      <c r="AK2084" t="s">
        <v>137</v>
      </c>
      <c r="AL2084" t="s">
        <v>125</v>
      </c>
      <c r="AM2084" t="s">
        <v>138</v>
      </c>
      <c r="AN2084">
        <v>9</v>
      </c>
      <c r="AO2084" t="s">
        <v>139</v>
      </c>
      <c r="AP2084">
        <v>25</v>
      </c>
      <c r="AQ2084">
        <v>0</v>
      </c>
      <c r="AR2084" t="s">
        <v>73</v>
      </c>
      <c r="AS2084">
        <v>9000088920</v>
      </c>
      <c r="AU2084">
        <v>9</v>
      </c>
      <c r="AV2084" t="s">
        <v>75</v>
      </c>
      <c r="AW2084" t="str">
        <f>_xlfn.XLOOKUP(UNIVERSO[[#This Row],[RUTA-LOCALIDAD D&amp;N]],'[1]Cuota Ruta'!E:E,'[1]Cuota Ruta'!G:G)</f>
        <v>Cargar</v>
      </c>
    </row>
    <row r="2085" spans="1:49" x14ac:dyDescent="0.25">
      <c r="A2085" t="s">
        <v>48</v>
      </c>
      <c r="B2085" t="s">
        <v>49</v>
      </c>
      <c r="C2085" t="s">
        <v>50</v>
      </c>
      <c r="D2085" t="s">
        <v>51</v>
      </c>
      <c r="E2085" t="s">
        <v>193</v>
      </c>
      <c r="F2085" t="s">
        <v>194</v>
      </c>
      <c r="G2085">
        <v>9000027774</v>
      </c>
      <c r="H2085">
        <v>27774</v>
      </c>
      <c r="I2085" t="s">
        <v>7337</v>
      </c>
      <c r="J2085" t="s">
        <v>7338</v>
      </c>
      <c r="K2085" t="s">
        <v>197</v>
      </c>
      <c r="L2085" t="s">
        <v>198</v>
      </c>
      <c r="M2085" t="s">
        <v>198</v>
      </c>
      <c r="N2085" t="s">
        <v>58</v>
      </c>
      <c r="O2085" t="s">
        <v>59</v>
      </c>
      <c r="P2085">
        <v>310</v>
      </c>
      <c r="Q2085" t="s">
        <v>799</v>
      </c>
      <c r="R2085" t="s">
        <v>799</v>
      </c>
      <c r="S2085" t="s">
        <v>200</v>
      </c>
      <c r="T2085" t="s">
        <v>200</v>
      </c>
      <c r="U2085">
        <v>18.456935610089999</v>
      </c>
      <c r="V2085">
        <v>-69.312627519879996</v>
      </c>
      <c r="W2085" t="s">
        <v>800</v>
      </c>
      <c r="X2085" t="s">
        <v>63</v>
      </c>
      <c r="Y2085" t="s">
        <v>64</v>
      </c>
      <c r="Z2085" t="s">
        <v>65</v>
      </c>
      <c r="AA2085">
        <v>1160011199</v>
      </c>
      <c r="AB2085" t="s">
        <v>116</v>
      </c>
      <c r="AC2085" t="s">
        <v>67</v>
      </c>
      <c r="AD2085">
        <v>18.45696367</v>
      </c>
      <c r="AE2085">
        <v>-69.312617299999999</v>
      </c>
      <c r="AF2085" t="s">
        <v>7339</v>
      </c>
      <c r="AG2085" t="s">
        <v>32</v>
      </c>
      <c r="AH2085" t="s">
        <v>48</v>
      </c>
      <c r="AI2085" t="s">
        <v>87</v>
      </c>
      <c r="AJ2085" t="s">
        <v>101</v>
      </c>
      <c r="AK2085" t="s">
        <v>203</v>
      </c>
      <c r="AL2085" t="s">
        <v>193</v>
      </c>
      <c r="AM2085" t="s">
        <v>204</v>
      </c>
      <c r="AR2085" t="s">
        <v>91</v>
      </c>
      <c r="AS2085">
        <v>9000027774</v>
      </c>
      <c r="AV2085" t="s">
        <v>206</v>
      </c>
      <c r="AW2085" t="str">
        <f>_xlfn.XLOOKUP(UNIVERSO[[#This Row],[RUTA-LOCALIDAD D&amp;N]],'[1]Cuota Ruta'!E:E,'[1]Cuota Ruta'!G:G)</f>
        <v>Cargar</v>
      </c>
    </row>
    <row r="2086" spans="1:49" x14ac:dyDescent="0.25">
      <c r="A2086" t="s">
        <v>48</v>
      </c>
      <c r="B2086" t="s">
        <v>49</v>
      </c>
      <c r="C2086" t="s">
        <v>50</v>
      </c>
      <c r="D2086" t="s">
        <v>124</v>
      </c>
      <c r="E2086" t="s">
        <v>125</v>
      </c>
      <c r="F2086" t="s">
        <v>126</v>
      </c>
      <c r="G2086">
        <v>9000089121</v>
      </c>
      <c r="H2086">
        <v>89121</v>
      </c>
      <c r="I2086" t="s">
        <v>7340</v>
      </c>
      <c r="J2086" t="s">
        <v>7341</v>
      </c>
      <c r="K2086" t="s">
        <v>129</v>
      </c>
      <c r="L2086" t="s">
        <v>130</v>
      </c>
      <c r="M2086" t="s">
        <v>3734</v>
      </c>
      <c r="N2086" t="s">
        <v>132</v>
      </c>
      <c r="O2086" t="s">
        <v>126</v>
      </c>
      <c r="P2086">
        <v>328</v>
      </c>
      <c r="Q2086" t="s">
        <v>3104</v>
      </c>
      <c r="R2086" t="s">
        <v>3104</v>
      </c>
      <c r="S2086" t="s">
        <v>134</v>
      </c>
      <c r="T2086" t="s">
        <v>134</v>
      </c>
      <c r="U2086">
        <v>18.291561126708999</v>
      </c>
      <c r="V2086">
        <v>-70.331512451171903</v>
      </c>
      <c r="W2086" t="s">
        <v>3105</v>
      </c>
      <c r="X2086" t="s">
        <v>63</v>
      </c>
      <c r="Y2086" t="s">
        <v>64</v>
      </c>
      <c r="Z2086" t="s">
        <v>65</v>
      </c>
      <c r="AA2086">
        <v>1163008452</v>
      </c>
      <c r="AB2086" t="s">
        <v>116</v>
      </c>
      <c r="AC2086" t="s">
        <v>67</v>
      </c>
      <c r="AD2086">
        <v>18.291555320000001</v>
      </c>
      <c r="AE2086">
        <v>-70.331464229999995</v>
      </c>
      <c r="AF2086" t="s">
        <v>7342</v>
      </c>
      <c r="AG2086" t="s">
        <v>32</v>
      </c>
      <c r="AH2086" t="s">
        <v>48</v>
      </c>
      <c r="AI2086" t="s">
        <v>69</v>
      </c>
      <c r="AJ2086" t="s">
        <v>69</v>
      </c>
      <c r="AK2086" t="s">
        <v>137</v>
      </c>
      <c r="AL2086" t="s">
        <v>125</v>
      </c>
      <c r="AM2086" t="s">
        <v>138</v>
      </c>
      <c r="AN2086">
        <v>8</v>
      </c>
      <c r="AO2086" t="s">
        <v>439</v>
      </c>
      <c r="AP2086">
        <v>19</v>
      </c>
      <c r="AQ2086">
        <v>0</v>
      </c>
      <c r="AR2086" t="s">
        <v>73</v>
      </c>
      <c r="AS2086">
        <v>9000089121</v>
      </c>
      <c r="AU2086">
        <v>8</v>
      </c>
      <c r="AV2086" t="s">
        <v>75</v>
      </c>
      <c r="AW2086" t="str">
        <f>_xlfn.XLOOKUP(UNIVERSO[[#This Row],[RUTA-LOCALIDAD D&amp;N]],'[1]Cuota Ruta'!E:E,'[1]Cuota Ruta'!G:G)</f>
        <v>Cargar</v>
      </c>
    </row>
    <row r="2087" spans="1:49" x14ac:dyDescent="0.25">
      <c r="A2087" t="s">
        <v>48</v>
      </c>
      <c r="B2087" t="s">
        <v>49</v>
      </c>
      <c r="C2087" t="s">
        <v>50</v>
      </c>
      <c r="D2087" t="s">
        <v>51</v>
      </c>
      <c r="E2087" t="s">
        <v>193</v>
      </c>
      <c r="F2087" t="s">
        <v>194</v>
      </c>
      <c r="G2087">
        <v>9000028028</v>
      </c>
      <c r="H2087">
        <v>28028</v>
      </c>
      <c r="I2087" t="s">
        <v>7343</v>
      </c>
      <c r="J2087" t="s">
        <v>7344</v>
      </c>
      <c r="K2087" t="s">
        <v>197</v>
      </c>
      <c r="L2087" t="s">
        <v>198</v>
      </c>
      <c r="M2087" t="s">
        <v>198</v>
      </c>
      <c r="N2087" t="s">
        <v>58</v>
      </c>
      <c r="O2087" t="s">
        <v>59</v>
      </c>
      <c r="P2087">
        <v>309</v>
      </c>
      <c r="Q2087" t="s">
        <v>773</v>
      </c>
      <c r="R2087" t="s">
        <v>773</v>
      </c>
      <c r="S2087" t="s">
        <v>774</v>
      </c>
      <c r="T2087" t="s">
        <v>774</v>
      </c>
      <c r="U2087">
        <v>18.469208581107001</v>
      </c>
      <c r="V2087">
        <v>-69.31298828125</v>
      </c>
      <c r="W2087" t="s">
        <v>775</v>
      </c>
      <c r="X2087" t="s">
        <v>63</v>
      </c>
      <c r="Y2087" t="s">
        <v>64</v>
      </c>
      <c r="Z2087" t="s">
        <v>65</v>
      </c>
      <c r="AA2087">
        <v>1160011677</v>
      </c>
      <c r="AB2087" t="s">
        <v>116</v>
      </c>
      <c r="AC2087" t="s">
        <v>67</v>
      </c>
      <c r="AD2087">
        <v>18.469177850000001</v>
      </c>
      <c r="AE2087">
        <v>-69.312933760000007</v>
      </c>
      <c r="AF2087" t="s">
        <v>7345</v>
      </c>
      <c r="AG2087" t="s">
        <v>32</v>
      </c>
      <c r="AH2087" t="s">
        <v>48</v>
      </c>
      <c r="AI2087" t="s">
        <v>87</v>
      </c>
      <c r="AJ2087" t="s">
        <v>101</v>
      </c>
      <c r="AK2087" t="s">
        <v>203</v>
      </c>
      <c r="AL2087" t="s">
        <v>193</v>
      </c>
      <c r="AM2087" t="s">
        <v>204</v>
      </c>
      <c r="AR2087" t="s">
        <v>91</v>
      </c>
      <c r="AS2087">
        <v>9000028028</v>
      </c>
      <c r="AV2087" t="s">
        <v>206</v>
      </c>
      <c r="AW2087" t="str">
        <f>_xlfn.XLOOKUP(UNIVERSO[[#This Row],[RUTA-LOCALIDAD D&amp;N]],'[1]Cuota Ruta'!E:E,'[1]Cuota Ruta'!G:G)</f>
        <v>Cargar</v>
      </c>
    </row>
    <row r="2088" spans="1:49" x14ac:dyDescent="0.25">
      <c r="A2088" t="s">
        <v>48</v>
      </c>
      <c r="B2088" t="s">
        <v>49</v>
      </c>
      <c r="C2088" t="s">
        <v>50</v>
      </c>
      <c r="D2088" t="s">
        <v>51</v>
      </c>
      <c r="E2088" t="s">
        <v>218</v>
      </c>
      <c r="F2088" t="s">
        <v>194</v>
      </c>
      <c r="G2088">
        <v>9000044340</v>
      </c>
      <c r="H2088">
        <v>44340</v>
      </c>
      <c r="I2088" t="s">
        <v>7346</v>
      </c>
      <c r="J2088" t="s">
        <v>7347</v>
      </c>
      <c r="K2088" t="s">
        <v>197</v>
      </c>
      <c r="L2088" t="s">
        <v>180</v>
      </c>
      <c r="M2088" t="s">
        <v>180</v>
      </c>
      <c r="N2088" t="s">
        <v>58</v>
      </c>
      <c r="O2088" t="s">
        <v>59</v>
      </c>
      <c r="P2088">
        <v>320</v>
      </c>
      <c r="Q2088" t="s">
        <v>231</v>
      </c>
      <c r="R2088" t="s">
        <v>231</v>
      </c>
      <c r="S2088" t="s">
        <v>232</v>
      </c>
      <c r="T2088" t="s">
        <v>232</v>
      </c>
      <c r="U2088">
        <v>18.637253046035799</v>
      </c>
      <c r="V2088">
        <v>-68.697796821594196</v>
      </c>
      <c r="W2088" t="s">
        <v>233</v>
      </c>
      <c r="X2088" t="s">
        <v>63</v>
      </c>
      <c r="Y2088" t="s">
        <v>64</v>
      </c>
      <c r="Z2088" t="s">
        <v>99</v>
      </c>
      <c r="AA2088">
        <v>1159010730</v>
      </c>
      <c r="AB2088" t="s">
        <v>66</v>
      </c>
      <c r="AC2088" t="s">
        <v>67</v>
      </c>
      <c r="AD2088">
        <v>18.637253046035799</v>
      </c>
      <c r="AE2088">
        <v>-68.697796821594196</v>
      </c>
      <c r="AF2088" t="s">
        <v>7348</v>
      </c>
      <c r="AG2088" t="s">
        <v>32</v>
      </c>
      <c r="AH2088" t="s">
        <v>48</v>
      </c>
      <c r="AI2088" t="s">
        <v>69</v>
      </c>
      <c r="AJ2088" t="s">
        <v>69</v>
      </c>
      <c r="AK2088" t="s">
        <v>235</v>
      </c>
      <c r="AL2088" t="s">
        <v>218</v>
      </c>
      <c r="AM2088" t="s">
        <v>236</v>
      </c>
      <c r="AN2088">
        <v>16</v>
      </c>
      <c r="AO2088" t="s">
        <v>2516</v>
      </c>
      <c r="AP2088">
        <v>77</v>
      </c>
      <c r="AQ2088">
        <v>0</v>
      </c>
      <c r="AR2088" t="s">
        <v>73</v>
      </c>
      <c r="AS2088">
        <v>9000044340</v>
      </c>
      <c r="AU2088">
        <v>16</v>
      </c>
      <c r="AV2088" t="s">
        <v>75</v>
      </c>
      <c r="AW2088" t="str">
        <f>_xlfn.XLOOKUP(UNIVERSO[[#This Row],[RUTA-LOCALIDAD D&amp;N]],'[1]Cuota Ruta'!E:E,'[1]Cuota Ruta'!G:G)</f>
        <v>Cargar</v>
      </c>
    </row>
    <row r="2089" spans="1:49" x14ac:dyDescent="0.25">
      <c r="A2089" t="s">
        <v>48</v>
      </c>
      <c r="B2089" t="s">
        <v>49</v>
      </c>
      <c r="C2089" t="s">
        <v>50</v>
      </c>
      <c r="D2089" t="s">
        <v>51</v>
      </c>
      <c r="E2089" t="s">
        <v>823</v>
      </c>
      <c r="F2089" t="s">
        <v>283</v>
      </c>
      <c r="G2089">
        <v>9000029982</v>
      </c>
      <c r="H2089">
        <v>29982</v>
      </c>
      <c r="I2089" t="s">
        <v>7349</v>
      </c>
      <c r="J2089" t="s">
        <v>7350</v>
      </c>
      <c r="K2089" t="s">
        <v>286</v>
      </c>
      <c r="L2089" t="s">
        <v>826</v>
      </c>
      <c r="M2089" t="s">
        <v>826</v>
      </c>
      <c r="N2089" t="s">
        <v>827</v>
      </c>
      <c r="O2089" t="s">
        <v>59</v>
      </c>
      <c r="P2089">
        <v>331</v>
      </c>
      <c r="Q2089" t="s">
        <v>886</v>
      </c>
      <c r="R2089" t="s">
        <v>886</v>
      </c>
      <c r="S2089" t="s">
        <v>840</v>
      </c>
      <c r="T2089" t="s">
        <v>840</v>
      </c>
      <c r="U2089">
        <v>19.181066513061499</v>
      </c>
      <c r="V2089">
        <v>-70.108512878417898</v>
      </c>
      <c r="W2089" t="s">
        <v>887</v>
      </c>
      <c r="X2089" t="s">
        <v>85</v>
      </c>
      <c r="Y2089" t="s">
        <v>64</v>
      </c>
      <c r="Z2089" t="s">
        <v>99</v>
      </c>
      <c r="AA2089">
        <v>1154000546</v>
      </c>
      <c r="AB2089" t="s">
        <v>116</v>
      </c>
      <c r="AC2089" t="s">
        <v>67</v>
      </c>
      <c r="AD2089">
        <v>19.18113816666666</v>
      </c>
      <c r="AE2089">
        <v>-70.108494666666672</v>
      </c>
      <c r="AF2089" t="s">
        <v>7351</v>
      </c>
      <c r="AG2089" t="s">
        <v>32</v>
      </c>
      <c r="AH2089" t="s">
        <v>48</v>
      </c>
      <c r="AI2089" t="s">
        <v>87</v>
      </c>
      <c r="AJ2089" t="s">
        <v>101</v>
      </c>
      <c r="AR2089" t="s">
        <v>91</v>
      </c>
      <c r="AS2089">
        <v>9000029982</v>
      </c>
      <c r="AW2089" t="str">
        <f>_xlfn.XLOOKUP(UNIVERSO[[#This Row],[RUTA-LOCALIDAD D&amp;N]],'[1]Cuota Ruta'!E:E,'[1]Cuota Ruta'!G:G)</f>
        <v>Cargar</v>
      </c>
    </row>
    <row r="2090" spans="1:49" x14ac:dyDescent="0.25">
      <c r="A2090" t="s">
        <v>48</v>
      </c>
      <c r="B2090" t="s">
        <v>49</v>
      </c>
      <c r="C2090" t="s">
        <v>50</v>
      </c>
      <c r="D2090" t="s">
        <v>51</v>
      </c>
      <c r="E2090" t="s">
        <v>193</v>
      </c>
      <c r="F2090" t="s">
        <v>194</v>
      </c>
      <c r="G2090">
        <v>9000090623</v>
      </c>
      <c r="H2090">
        <v>90623</v>
      </c>
      <c r="I2090" t="s">
        <v>7352</v>
      </c>
      <c r="J2090" t="s">
        <v>7353</v>
      </c>
      <c r="K2090" t="s">
        <v>197</v>
      </c>
      <c r="L2090" t="s">
        <v>1417</v>
      </c>
      <c r="M2090" t="s">
        <v>1417</v>
      </c>
      <c r="N2090" t="s">
        <v>253</v>
      </c>
      <c r="O2090" t="s">
        <v>59</v>
      </c>
      <c r="P2090">
        <v>326</v>
      </c>
      <c r="Q2090" t="s">
        <v>3204</v>
      </c>
      <c r="R2090" t="s">
        <v>3204</v>
      </c>
      <c r="S2090" t="s">
        <v>774</v>
      </c>
      <c r="T2090" t="s">
        <v>774</v>
      </c>
      <c r="U2090">
        <v>18.7668266296387</v>
      </c>
      <c r="V2090">
        <v>-69.256423950195298</v>
      </c>
      <c r="W2090" t="s">
        <v>3205</v>
      </c>
      <c r="X2090" t="s">
        <v>63</v>
      </c>
      <c r="Y2090" t="s">
        <v>64</v>
      </c>
      <c r="Z2090" t="s">
        <v>65</v>
      </c>
      <c r="AA2090">
        <v>1160018373</v>
      </c>
      <c r="AB2090" t="s">
        <v>116</v>
      </c>
      <c r="AC2090" t="s">
        <v>67</v>
      </c>
      <c r="AD2090">
        <v>18.766541400000001</v>
      </c>
      <c r="AE2090">
        <v>-69.256600599999999</v>
      </c>
      <c r="AF2090" t="s">
        <v>7354</v>
      </c>
      <c r="AG2090" t="s">
        <v>32</v>
      </c>
      <c r="AH2090" t="s">
        <v>48</v>
      </c>
      <c r="AI2090" t="s">
        <v>69</v>
      </c>
      <c r="AJ2090" t="s">
        <v>69</v>
      </c>
      <c r="AK2090" t="s">
        <v>226</v>
      </c>
      <c r="AL2090" t="s">
        <v>193</v>
      </c>
      <c r="AM2090" t="s">
        <v>227</v>
      </c>
      <c r="AN2090">
        <v>9</v>
      </c>
      <c r="AO2090" t="s">
        <v>139</v>
      </c>
      <c r="AP2090">
        <v>13</v>
      </c>
      <c r="AQ2090">
        <v>0</v>
      </c>
      <c r="AR2090" t="s">
        <v>73</v>
      </c>
      <c r="AS2090">
        <v>9000090623</v>
      </c>
      <c r="AU2090">
        <v>9</v>
      </c>
      <c r="AV2090" t="s">
        <v>92</v>
      </c>
      <c r="AW2090" t="str">
        <f>_xlfn.XLOOKUP(UNIVERSO[[#This Row],[RUTA-LOCALIDAD D&amp;N]],'[1]Cuota Ruta'!E:E,'[1]Cuota Ruta'!G:G)</f>
        <v>Cargar</v>
      </c>
    </row>
    <row r="2091" spans="1:49" x14ac:dyDescent="0.25">
      <c r="A2091" t="s">
        <v>48</v>
      </c>
      <c r="B2091" t="s">
        <v>49</v>
      </c>
      <c r="C2091" t="s">
        <v>50</v>
      </c>
      <c r="D2091" t="s">
        <v>76</v>
      </c>
      <c r="E2091" t="s">
        <v>77</v>
      </c>
      <c r="F2091" t="s">
        <v>53</v>
      </c>
      <c r="G2091">
        <v>9000034515</v>
      </c>
      <c r="H2091">
        <v>34515</v>
      </c>
      <c r="I2091" t="s">
        <v>7355</v>
      </c>
      <c r="J2091" t="s">
        <v>7356</v>
      </c>
      <c r="K2091" t="s">
        <v>56</v>
      </c>
      <c r="L2091" t="s">
        <v>57</v>
      </c>
      <c r="M2091" t="s">
        <v>57</v>
      </c>
      <c r="N2091" t="s">
        <v>58</v>
      </c>
      <c r="O2091" t="s">
        <v>59</v>
      </c>
      <c r="P2091">
        <v>445</v>
      </c>
      <c r="Q2091" t="s">
        <v>248</v>
      </c>
      <c r="R2091" t="s">
        <v>248</v>
      </c>
      <c r="S2091" t="s">
        <v>61</v>
      </c>
      <c r="T2091" t="s">
        <v>61</v>
      </c>
      <c r="U2091">
        <v>18.430080032348599</v>
      </c>
      <c r="V2091">
        <v>-70.092515563964795</v>
      </c>
      <c r="W2091" t="s">
        <v>249</v>
      </c>
      <c r="X2091" t="s">
        <v>63</v>
      </c>
      <c r="Y2091" t="s">
        <v>64</v>
      </c>
      <c r="Z2091" t="s">
        <v>65</v>
      </c>
      <c r="AA2091">
        <v>1169007044</v>
      </c>
      <c r="AB2091" t="s">
        <v>116</v>
      </c>
      <c r="AC2091" t="s">
        <v>67</v>
      </c>
      <c r="AD2091">
        <v>18.430212019999999</v>
      </c>
      <c r="AE2091">
        <v>-70.092666249999994</v>
      </c>
      <c r="AF2091" t="s">
        <v>7357</v>
      </c>
      <c r="AG2091" t="s">
        <v>32</v>
      </c>
      <c r="AH2091" t="s">
        <v>48</v>
      </c>
      <c r="AI2091" t="s">
        <v>87</v>
      </c>
      <c r="AJ2091" t="s">
        <v>88</v>
      </c>
      <c r="AK2091" t="s">
        <v>243</v>
      </c>
      <c r="AL2091" t="s">
        <v>77</v>
      </c>
      <c r="AM2091" t="s">
        <v>244</v>
      </c>
      <c r="AR2091" t="s">
        <v>91</v>
      </c>
      <c r="AS2091">
        <v>9000034515</v>
      </c>
      <c r="AV2091" t="s">
        <v>75</v>
      </c>
      <c r="AW2091" t="str">
        <f>_xlfn.XLOOKUP(UNIVERSO[[#This Row],[RUTA-LOCALIDAD D&amp;N]],'[1]Cuota Ruta'!E:E,'[1]Cuota Ruta'!G:G)</f>
        <v>Cargar</v>
      </c>
    </row>
    <row r="2092" spans="1:49" x14ac:dyDescent="0.25">
      <c r="A2092" t="s">
        <v>109</v>
      </c>
      <c r="B2092" t="s">
        <v>49</v>
      </c>
      <c r="C2092" t="s">
        <v>50</v>
      </c>
      <c r="D2092" t="s">
        <v>51</v>
      </c>
      <c r="E2092" t="s">
        <v>77</v>
      </c>
      <c r="F2092" t="s">
        <v>53</v>
      </c>
      <c r="G2092">
        <v>9000091923</v>
      </c>
      <c r="H2092">
        <v>91923</v>
      </c>
      <c r="I2092" t="s">
        <v>7358</v>
      </c>
      <c r="J2092" t="s">
        <v>7359</v>
      </c>
      <c r="K2092" t="s">
        <v>56</v>
      </c>
      <c r="L2092" t="s">
        <v>57</v>
      </c>
      <c r="M2092" t="s">
        <v>57</v>
      </c>
      <c r="N2092" t="s">
        <v>1077</v>
      </c>
      <c r="O2092" t="s">
        <v>59</v>
      </c>
      <c r="P2092">
        <v>446</v>
      </c>
      <c r="Q2092" t="s">
        <v>896</v>
      </c>
      <c r="R2092" t="s">
        <v>896</v>
      </c>
      <c r="S2092" t="s">
        <v>61</v>
      </c>
      <c r="T2092" t="s">
        <v>61</v>
      </c>
      <c r="U2092">
        <v>18.406002283096299</v>
      </c>
      <c r="V2092">
        <v>-70.108512878417997</v>
      </c>
      <c r="W2092" t="s">
        <v>897</v>
      </c>
      <c r="X2092" t="s">
        <v>63</v>
      </c>
      <c r="Y2092" t="s">
        <v>64</v>
      </c>
      <c r="Z2092" t="s">
        <v>65</v>
      </c>
      <c r="AA2092">
        <v>1169005038</v>
      </c>
      <c r="AB2092" t="s">
        <v>116</v>
      </c>
      <c r="AC2092" t="s">
        <v>67</v>
      </c>
      <c r="AD2092">
        <v>18.406049589999999</v>
      </c>
      <c r="AE2092">
        <v>-70.108464159999997</v>
      </c>
      <c r="AF2092" t="s">
        <v>7360</v>
      </c>
      <c r="AG2092" t="s">
        <v>32</v>
      </c>
      <c r="AH2092" t="s">
        <v>48</v>
      </c>
      <c r="AI2092" t="s">
        <v>69</v>
      </c>
      <c r="AJ2092" t="s">
        <v>118</v>
      </c>
      <c r="AK2092" t="s">
        <v>243</v>
      </c>
      <c r="AL2092" t="s">
        <v>77</v>
      </c>
      <c r="AM2092" t="s">
        <v>244</v>
      </c>
      <c r="AN2092">
        <v>3</v>
      </c>
      <c r="AO2092" t="s">
        <v>484</v>
      </c>
      <c r="AP2092">
        <v>37</v>
      </c>
      <c r="AQ2092">
        <v>0</v>
      </c>
      <c r="AR2092" t="s">
        <v>73</v>
      </c>
      <c r="AS2092">
        <v>9000091923</v>
      </c>
      <c r="AU2092">
        <v>3</v>
      </c>
      <c r="AV2092" t="s">
        <v>75</v>
      </c>
      <c r="AW2092" t="str">
        <f>_xlfn.XLOOKUP(UNIVERSO[[#This Row],[RUTA-LOCALIDAD D&amp;N]],'[1]Cuota Ruta'!E:E,'[1]Cuota Ruta'!G:G)</f>
        <v>Cargar</v>
      </c>
    </row>
    <row r="2093" spans="1:49" x14ac:dyDescent="0.25">
      <c r="A2093" t="s">
        <v>48</v>
      </c>
      <c r="B2093" t="s">
        <v>49</v>
      </c>
      <c r="C2093" t="s">
        <v>50</v>
      </c>
      <c r="D2093" t="s">
        <v>76</v>
      </c>
      <c r="E2093" t="s">
        <v>77</v>
      </c>
      <c r="F2093" t="s">
        <v>53</v>
      </c>
      <c r="G2093">
        <v>9000034563</v>
      </c>
      <c r="H2093">
        <v>34563</v>
      </c>
      <c r="I2093" t="s">
        <v>7361</v>
      </c>
      <c r="J2093" t="s">
        <v>7362</v>
      </c>
      <c r="K2093" t="s">
        <v>56</v>
      </c>
      <c r="L2093" t="s">
        <v>57</v>
      </c>
      <c r="M2093" t="s">
        <v>57</v>
      </c>
      <c r="N2093" t="s">
        <v>6109</v>
      </c>
      <c r="O2093" t="s">
        <v>59</v>
      </c>
      <c r="P2093">
        <v>449</v>
      </c>
      <c r="Q2093" t="s">
        <v>254</v>
      </c>
      <c r="R2093" t="s">
        <v>254</v>
      </c>
      <c r="S2093" t="s">
        <v>61</v>
      </c>
      <c r="T2093" t="s">
        <v>61</v>
      </c>
      <c r="U2093">
        <v>18.426580430000001</v>
      </c>
      <c r="V2093">
        <v>-70.103004459999994</v>
      </c>
      <c r="W2093" t="s">
        <v>310</v>
      </c>
      <c r="X2093" t="s">
        <v>63</v>
      </c>
      <c r="Y2093" t="s">
        <v>64</v>
      </c>
      <c r="Z2093" t="s">
        <v>65</v>
      </c>
      <c r="AA2093">
        <v>1169005814</v>
      </c>
      <c r="AB2093" t="s">
        <v>116</v>
      </c>
      <c r="AC2093" t="s">
        <v>67</v>
      </c>
      <c r="AD2093">
        <v>18.426613119999999</v>
      </c>
      <c r="AE2093">
        <v>-70.10302883</v>
      </c>
      <c r="AF2093" t="s">
        <v>7363</v>
      </c>
      <c r="AG2093" t="s">
        <v>32</v>
      </c>
      <c r="AH2093" t="s">
        <v>48</v>
      </c>
      <c r="AI2093" t="s">
        <v>87</v>
      </c>
      <c r="AJ2093" t="s">
        <v>88</v>
      </c>
      <c r="AK2093" t="s">
        <v>243</v>
      </c>
      <c r="AL2093" t="s">
        <v>77</v>
      </c>
      <c r="AM2093" t="s">
        <v>244</v>
      </c>
      <c r="AR2093" t="s">
        <v>91</v>
      </c>
      <c r="AS2093">
        <v>9000034563</v>
      </c>
      <c r="AV2093" t="s">
        <v>75</v>
      </c>
      <c r="AW2093" t="str">
        <f>_xlfn.XLOOKUP(UNIVERSO[[#This Row],[RUTA-LOCALIDAD D&amp;N]],'[1]Cuota Ruta'!E:E,'[1]Cuota Ruta'!G:G)</f>
        <v>Cargar</v>
      </c>
    </row>
    <row r="2094" spans="1:49" x14ac:dyDescent="0.25">
      <c r="A2094" t="s">
        <v>109</v>
      </c>
      <c r="B2094" t="s">
        <v>49</v>
      </c>
      <c r="C2094" t="s">
        <v>50</v>
      </c>
      <c r="D2094" t="s">
        <v>51</v>
      </c>
      <c r="E2094" t="s">
        <v>140</v>
      </c>
      <c r="F2094" t="s">
        <v>141</v>
      </c>
      <c r="G2094">
        <v>9000092615</v>
      </c>
      <c r="H2094">
        <v>92615</v>
      </c>
      <c r="I2094" t="s">
        <v>7364</v>
      </c>
      <c r="J2094" t="s">
        <v>7365</v>
      </c>
      <c r="K2094" t="s">
        <v>144</v>
      </c>
      <c r="L2094" t="s">
        <v>93</v>
      </c>
      <c r="M2094" t="s">
        <v>93</v>
      </c>
      <c r="N2094" t="s">
        <v>186</v>
      </c>
      <c r="O2094" t="s">
        <v>59</v>
      </c>
      <c r="P2094">
        <v>326</v>
      </c>
      <c r="Q2094" t="s">
        <v>1568</v>
      </c>
      <c r="R2094" t="s">
        <v>1568</v>
      </c>
      <c r="S2094" t="s">
        <v>147</v>
      </c>
      <c r="T2094" t="s">
        <v>147</v>
      </c>
      <c r="U2094">
        <v>18.457813262939499</v>
      </c>
      <c r="V2094">
        <v>-69.632194519042997</v>
      </c>
      <c r="W2094" t="s">
        <v>1569</v>
      </c>
      <c r="X2094" t="s">
        <v>85</v>
      </c>
      <c r="Y2094" t="s">
        <v>64</v>
      </c>
      <c r="Z2094" t="s">
        <v>65</v>
      </c>
      <c r="AA2094">
        <v>1153016484</v>
      </c>
      <c r="AB2094" t="s">
        <v>116</v>
      </c>
      <c r="AC2094" t="s">
        <v>67</v>
      </c>
      <c r="AD2094">
        <v>18.457847999999998</v>
      </c>
      <c r="AE2094">
        <v>-69.632210700000002</v>
      </c>
      <c r="AF2094" t="s">
        <v>7366</v>
      </c>
      <c r="AG2094" t="s">
        <v>32</v>
      </c>
      <c r="AH2094" t="s">
        <v>48</v>
      </c>
      <c r="AI2094" t="s">
        <v>69</v>
      </c>
      <c r="AJ2094" t="s">
        <v>118</v>
      </c>
      <c r="AK2094" t="s">
        <v>609</v>
      </c>
      <c r="AL2094" t="s">
        <v>140</v>
      </c>
      <c r="AM2094" t="s">
        <v>610</v>
      </c>
      <c r="AN2094">
        <v>14</v>
      </c>
      <c r="AO2094" t="s">
        <v>611</v>
      </c>
      <c r="AP2094">
        <v>8</v>
      </c>
      <c r="AQ2094">
        <v>0</v>
      </c>
      <c r="AR2094" t="s">
        <v>73</v>
      </c>
      <c r="AS2094">
        <v>9000092615</v>
      </c>
      <c r="AU2094">
        <v>14</v>
      </c>
      <c r="AV2094" t="s">
        <v>153</v>
      </c>
      <c r="AW2094" t="str">
        <f>_xlfn.XLOOKUP(UNIVERSO[[#This Row],[RUTA-LOCALIDAD D&amp;N]],'[1]Cuota Ruta'!E:E,'[1]Cuota Ruta'!G:G)</f>
        <v>Cargar</v>
      </c>
    </row>
    <row r="2095" spans="1:49" x14ac:dyDescent="0.25">
      <c r="A2095" t="s">
        <v>48</v>
      </c>
      <c r="B2095" t="s">
        <v>49</v>
      </c>
      <c r="C2095" t="s">
        <v>50</v>
      </c>
      <c r="D2095" t="s">
        <v>51</v>
      </c>
      <c r="E2095" t="s">
        <v>52</v>
      </c>
      <c r="F2095" t="s">
        <v>53</v>
      </c>
      <c r="G2095">
        <v>9000034644</v>
      </c>
      <c r="H2095">
        <v>34644</v>
      </c>
      <c r="I2095" t="s">
        <v>903</v>
      </c>
      <c r="J2095" t="s">
        <v>7367</v>
      </c>
      <c r="K2095" t="s">
        <v>56</v>
      </c>
      <c r="L2095" t="s">
        <v>57</v>
      </c>
      <c r="M2095" t="s">
        <v>57</v>
      </c>
      <c r="N2095" t="s">
        <v>58</v>
      </c>
      <c r="O2095" t="s">
        <v>59</v>
      </c>
      <c r="P2095">
        <v>450</v>
      </c>
      <c r="Q2095" t="s">
        <v>1010</v>
      </c>
      <c r="R2095" t="s">
        <v>1010</v>
      </c>
      <c r="S2095" t="s">
        <v>61</v>
      </c>
      <c r="T2095" t="s">
        <v>61</v>
      </c>
      <c r="U2095">
        <v>18.420957837785998</v>
      </c>
      <c r="V2095">
        <v>-70.112402779715396</v>
      </c>
      <c r="W2095" t="s">
        <v>1011</v>
      </c>
      <c r="X2095" t="s">
        <v>63</v>
      </c>
      <c r="Y2095" t="s">
        <v>64</v>
      </c>
      <c r="Z2095" t="s">
        <v>65</v>
      </c>
      <c r="AA2095">
        <v>1169005843</v>
      </c>
      <c r="AB2095" t="s">
        <v>116</v>
      </c>
      <c r="AC2095" t="s">
        <v>67</v>
      </c>
      <c r="AD2095">
        <v>18.42103956732899</v>
      </c>
      <c r="AE2095">
        <v>-70.112368147820234</v>
      </c>
      <c r="AF2095" t="s">
        <v>7368</v>
      </c>
      <c r="AG2095" t="s">
        <v>32</v>
      </c>
      <c r="AH2095" t="s">
        <v>48</v>
      </c>
      <c r="AI2095" t="s">
        <v>87</v>
      </c>
      <c r="AJ2095" t="s">
        <v>101</v>
      </c>
      <c r="AK2095" t="s">
        <v>243</v>
      </c>
      <c r="AL2095" t="s">
        <v>52</v>
      </c>
      <c r="AM2095" t="s">
        <v>244</v>
      </c>
      <c r="AN2095">
        <v>1</v>
      </c>
      <c r="AO2095" t="s">
        <v>119</v>
      </c>
      <c r="AR2095" t="s">
        <v>91</v>
      </c>
      <c r="AS2095">
        <v>9000034644</v>
      </c>
      <c r="AU2095">
        <v>1</v>
      </c>
      <c r="AV2095" t="s">
        <v>75</v>
      </c>
      <c r="AW2095" t="str">
        <f>_xlfn.XLOOKUP(UNIVERSO[[#This Row],[RUTA-LOCALIDAD D&amp;N]],'[1]Cuota Ruta'!E:E,'[1]Cuota Ruta'!G:G)</f>
        <v>Cargar</v>
      </c>
    </row>
    <row r="2096" spans="1:49" x14ac:dyDescent="0.25">
      <c r="A2096" t="s">
        <v>48</v>
      </c>
      <c r="B2096" t="s">
        <v>49</v>
      </c>
      <c r="C2096" t="s">
        <v>110</v>
      </c>
      <c r="D2096" t="s">
        <v>51</v>
      </c>
      <c r="E2096" t="s">
        <v>485</v>
      </c>
      <c r="F2096" t="s">
        <v>283</v>
      </c>
      <c r="G2096">
        <v>9000047787</v>
      </c>
      <c r="H2096">
        <v>47787</v>
      </c>
      <c r="I2096" t="s">
        <v>7369</v>
      </c>
      <c r="J2096" t="s">
        <v>7370</v>
      </c>
      <c r="K2096" t="s">
        <v>286</v>
      </c>
      <c r="L2096" t="s">
        <v>1039</v>
      </c>
      <c r="M2096" t="s">
        <v>1039</v>
      </c>
      <c r="N2096" t="s">
        <v>253</v>
      </c>
      <c r="O2096" t="s">
        <v>59</v>
      </c>
      <c r="P2096">
        <v>334</v>
      </c>
      <c r="Q2096" t="s">
        <v>1114</v>
      </c>
      <c r="R2096" t="s">
        <v>1114</v>
      </c>
      <c r="S2096" t="s">
        <v>1050</v>
      </c>
      <c r="T2096" t="s">
        <v>1050</v>
      </c>
      <c r="U2096">
        <v>19.649260000000002</v>
      </c>
      <c r="V2096">
        <v>-71.094729999999998</v>
      </c>
      <c r="W2096" t="s">
        <v>1115</v>
      </c>
      <c r="X2096" t="s">
        <v>63</v>
      </c>
      <c r="Y2096" t="s">
        <v>64</v>
      </c>
      <c r="Z2096" t="s">
        <v>65</v>
      </c>
      <c r="AA2096">
        <v>1158003468</v>
      </c>
      <c r="AB2096" t="s">
        <v>66</v>
      </c>
      <c r="AC2096" t="s">
        <v>67</v>
      </c>
      <c r="AD2096">
        <v>19.649260000000002</v>
      </c>
      <c r="AE2096">
        <v>-71.094729999999998</v>
      </c>
      <c r="AF2096" t="s">
        <v>7371</v>
      </c>
      <c r="AG2096" t="s">
        <v>32</v>
      </c>
      <c r="AH2096" t="s">
        <v>48</v>
      </c>
      <c r="AI2096" t="s">
        <v>69</v>
      </c>
      <c r="AJ2096" t="s">
        <v>69</v>
      </c>
      <c r="AK2096" t="s">
        <v>494</v>
      </c>
      <c r="AL2096" t="s">
        <v>485</v>
      </c>
      <c r="AM2096" t="s">
        <v>495</v>
      </c>
      <c r="AN2096">
        <v>13</v>
      </c>
      <c r="AO2096" t="s">
        <v>169</v>
      </c>
      <c r="AP2096">
        <v>62</v>
      </c>
      <c r="AQ2096">
        <v>0</v>
      </c>
      <c r="AR2096" t="s">
        <v>73</v>
      </c>
      <c r="AS2096">
        <v>9000047787</v>
      </c>
      <c r="AU2096">
        <v>13</v>
      </c>
      <c r="AV2096" t="s">
        <v>349</v>
      </c>
      <c r="AW2096" t="str">
        <f>_xlfn.XLOOKUP(UNIVERSO[[#This Row],[RUTA-LOCALIDAD D&amp;N]],'[1]Cuota Ruta'!E:E,'[1]Cuota Ruta'!G:G)</f>
        <v>Cargar</v>
      </c>
    </row>
    <row r="2097" spans="1:49" x14ac:dyDescent="0.25">
      <c r="A2097" t="s">
        <v>48</v>
      </c>
      <c r="B2097" t="s">
        <v>49</v>
      </c>
      <c r="C2097" t="s">
        <v>50</v>
      </c>
      <c r="D2097" t="s">
        <v>76</v>
      </c>
      <c r="E2097" t="s">
        <v>77</v>
      </c>
      <c r="F2097" t="s">
        <v>53</v>
      </c>
      <c r="G2097">
        <v>9000034719</v>
      </c>
      <c r="H2097">
        <v>34719</v>
      </c>
      <c r="I2097" t="s">
        <v>7372</v>
      </c>
      <c r="J2097" t="s">
        <v>7373</v>
      </c>
      <c r="K2097" t="s">
        <v>56</v>
      </c>
      <c r="L2097" t="s">
        <v>57</v>
      </c>
      <c r="M2097" t="s">
        <v>57</v>
      </c>
      <c r="N2097" t="s">
        <v>58</v>
      </c>
      <c r="O2097" t="s">
        <v>59</v>
      </c>
      <c r="P2097">
        <v>446</v>
      </c>
      <c r="Q2097" t="s">
        <v>896</v>
      </c>
      <c r="R2097" t="s">
        <v>896</v>
      </c>
      <c r="S2097" t="s">
        <v>61</v>
      </c>
      <c r="T2097" t="s">
        <v>61</v>
      </c>
      <c r="U2097">
        <v>18.414406458536799</v>
      </c>
      <c r="V2097">
        <v>-70.115117390950502</v>
      </c>
      <c r="W2097" t="s">
        <v>897</v>
      </c>
      <c r="X2097" t="s">
        <v>85</v>
      </c>
      <c r="Y2097" t="s">
        <v>64</v>
      </c>
      <c r="Z2097" t="s">
        <v>65</v>
      </c>
      <c r="AA2097">
        <v>1169005887</v>
      </c>
      <c r="AB2097" t="s">
        <v>116</v>
      </c>
      <c r="AC2097" t="s">
        <v>67</v>
      </c>
      <c r="AD2097">
        <v>18.41445367</v>
      </c>
      <c r="AE2097">
        <v>-70.115135370000004</v>
      </c>
      <c r="AF2097" t="s">
        <v>7374</v>
      </c>
      <c r="AG2097" t="s">
        <v>32</v>
      </c>
      <c r="AH2097" t="s">
        <v>48</v>
      </c>
      <c r="AI2097" t="s">
        <v>87</v>
      </c>
      <c r="AJ2097" t="s">
        <v>88</v>
      </c>
      <c r="AK2097" t="s">
        <v>243</v>
      </c>
      <c r="AL2097" t="s">
        <v>77</v>
      </c>
      <c r="AM2097" t="s">
        <v>244</v>
      </c>
      <c r="AR2097" t="s">
        <v>91</v>
      </c>
      <c r="AS2097">
        <v>9000034719</v>
      </c>
      <c r="AV2097" t="s">
        <v>75</v>
      </c>
      <c r="AW2097" t="str">
        <f>_xlfn.XLOOKUP(UNIVERSO[[#This Row],[RUTA-LOCALIDAD D&amp;N]],'[1]Cuota Ruta'!E:E,'[1]Cuota Ruta'!G:G)</f>
        <v>Cargar</v>
      </c>
    </row>
    <row r="2098" spans="1:49" x14ac:dyDescent="0.25">
      <c r="A2098" t="s">
        <v>48</v>
      </c>
      <c r="B2098" t="s">
        <v>49</v>
      </c>
      <c r="C2098" t="s">
        <v>50</v>
      </c>
      <c r="D2098" t="s">
        <v>51</v>
      </c>
      <c r="E2098" t="s">
        <v>77</v>
      </c>
      <c r="F2098" t="s">
        <v>53</v>
      </c>
      <c r="G2098">
        <v>9000100221</v>
      </c>
      <c r="H2098">
        <v>100221</v>
      </c>
      <c r="I2098" t="s">
        <v>7375</v>
      </c>
      <c r="J2098" t="s">
        <v>7376</v>
      </c>
      <c r="K2098" t="s">
        <v>56</v>
      </c>
      <c r="L2098" t="s">
        <v>80</v>
      </c>
      <c r="M2098" t="s">
        <v>80</v>
      </c>
      <c r="N2098" t="s">
        <v>341</v>
      </c>
      <c r="O2098" t="s">
        <v>59</v>
      </c>
      <c r="P2098">
        <v>341</v>
      </c>
      <c r="Q2098" t="s">
        <v>589</v>
      </c>
      <c r="R2098" t="s">
        <v>589</v>
      </c>
      <c r="S2098" t="s">
        <v>83</v>
      </c>
      <c r="T2098" t="s">
        <v>83</v>
      </c>
      <c r="U2098">
        <v>18.501012800000002</v>
      </c>
      <c r="V2098">
        <v>-69.920906070000001</v>
      </c>
      <c r="W2098" t="s">
        <v>590</v>
      </c>
      <c r="X2098" t="s">
        <v>85</v>
      </c>
      <c r="Y2098" t="s">
        <v>64</v>
      </c>
      <c r="Z2098" t="s">
        <v>65</v>
      </c>
      <c r="AA2098">
        <v>1169006896</v>
      </c>
      <c r="AB2098" t="s">
        <v>116</v>
      </c>
      <c r="AC2098" t="s">
        <v>67</v>
      </c>
      <c r="AD2098">
        <v>18.501114999999999</v>
      </c>
      <c r="AE2098">
        <v>-69.920962000000003</v>
      </c>
      <c r="AF2098" t="s">
        <v>7377</v>
      </c>
      <c r="AG2098" t="s">
        <v>32</v>
      </c>
      <c r="AH2098" t="s">
        <v>48</v>
      </c>
      <c r="AI2098" t="s">
        <v>69</v>
      </c>
      <c r="AJ2098" t="s">
        <v>69</v>
      </c>
      <c r="AK2098" t="s">
        <v>429</v>
      </c>
      <c r="AL2098" t="s">
        <v>77</v>
      </c>
      <c r="AM2098" t="s">
        <v>430</v>
      </c>
      <c r="AN2098">
        <v>1</v>
      </c>
      <c r="AO2098" t="s">
        <v>119</v>
      </c>
      <c r="AP2098">
        <v>1</v>
      </c>
      <c r="AQ2098">
        <v>1</v>
      </c>
      <c r="AR2098" t="s">
        <v>73</v>
      </c>
      <c r="AS2098">
        <v>9000100221</v>
      </c>
      <c r="AT2098" t="s">
        <v>24</v>
      </c>
      <c r="AU2098">
        <v>1</v>
      </c>
      <c r="AV2098" t="s">
        <v>281</v>
      </c>
      <c r="AW2098" t="str">
        <f>_xlfn.XLOOKUP(UNIVERSO[[#This Row],[RUTA-LOCALIDAD D&amp;N]],'[1]Cuota Ruta'!E:E,'[1]Cuota Ruta'!G:G)</f>
        <v>Cargar</v>
      </c>
    </row>
    <row r="2099" spans="1:49" x14ac:dyDescent="0.25">
      <c r="A2099" t="s">
        <v>48</v>
      </c>
      <c r="B2099" t="s">
        <v>49</v>
      </c>
      <c r="C2099" t="s">
        <v>50</v>
      </c>
      <c r="D2099" t="s">
        <v>51</v>
      </c>
      <c r="E2099" t="s">
        <v>77</v>
      </c>
      <c r="F2099" t="s">
        <v>53</v>
      </c>
      <c r="G2099">
        <v>9000034734</v>
      </c>
      <c r="H2099">
        <v>34734</v>
      </c>
      <c r="I2099" t="s">
        <v>1059</v>
      </c>
      <c r="J2099" t="s">
        <v>7378</v>
      </c>
      <c r="K2099" t="s">
        <v>56</v>
      </c>
      <c r="L2099" t="s">
        <v>57</v>
      </c>
      <c r="M2099" t="s">
        <v>57</v>
      </c>
      <c r="N2099" t="s">
        <v>58</v>
      </c>
      <c r="O2099" t="s">
        <v>59</v>
      </c>
      <c r="P2099">
        <v>446</v>
      </c>
      <c r="Q2099" t="s">
        <v>896</v>
      </c>
      <c r="R2099" t="s">
        <v>896</v>
      </c>
      <c r="S2099" t="s">
        <v>61</v>
      </c>
      <c r="T2099" t="s">
        <v>61</v>
      </c>
      <c r="U2099">
        <v>18.4148853302002</v>
      </c>
      <c r="V2099">
        <v>-70.108842468261699</v>
      </c>
      <c r="W2099" t="s">
        <v>897</v>
      </c>
      <c r="X2099" t="s">
        <v>63</v>
      </c>
      <c r="Y2099" t="s">
        <v>64</v>
      </c>
      <c r="Z2099" t="s">
        <v>65</v>
      </c>
      <c r="AA2099">
        <v>1169005899</v>
      </c>
      <c r="AB2099" t="s">
        <v>116</v>
      </c>
      <c r="AC2099" t="s">
        <v>67</v>
      </c>
      <c r="AD2099">
        <v>18.415284</v>
      </c>
      <c r="AE2099">
        <v>-70.108554799999993</v>
      </c>
      <c r="AF2099" t="s">
        <v>7379</v>
      </c>
      <c r="AG2099" t="s">
        <v>32</v>
      </c>
      <c r="AH2099" t="s">
        <v>48</v>
      </c>
      <c r="AI2099" t="s">
        <v>87</v>
      </c>
      <c r="AJ2099" t="s">
        <v>101</v>
      </c>
      <c r="AK2099" t="s">
        <v>243</v>
      </c>
      <c r="AL2099" t="s">
        <v>77</v>
      </c>
      <c r="AM2099" t="s">
        <v>244</v>
      </c>
      <c r="AR2099" t="s">
        <v>91</v>
      </c>
      <c r="AS2099">
        <v>9000034734</v>
      </c>
      <c r="AV2099" t="s">
        <v>75</v>
      </c>
      <c r="AW2099" t="str">
        <f>_xlfn.XLOOKUP(UNIVERSO[[#This Row],[RUTA-LOCALIDAD D&amp;N]],'[1]Cuota Ruta'!E:E,'[1]Cuota Ruta'!G:G)</f>
        <v>Cargar</v>
      </c>
    </row>
    <row r="2100" spans="1:49" x14ac:dyDescent="0.25">
      <c r="A2100" t="s">
        <v>48</v>
      </c>
      <c r="B2100" t="s">
        <v>49</v>
      </c>
      <c r="C2100" t="s">
        <v>50</v>
      </c>
      <c r="D2100" t="s">
        <v>51</v>
      </c>
      <c r="E2100" t="s">
        <v>485</v>
      </c>
      <c r="F2100" t="s">
        <v>283</v>
      </c>
      <c r="G2100">
        <v>9000049212</v>
      </c>
      <c r="H2100">
        <v>49212</v>
      </c>
      <c r="I2100" t="s">
        <v>7380</v>
      </c>
      <c r="J2100" t="s">
        <v>7381</v>
      </c>
      <c r="K2100" t="s">
        <v>286</v>
      </c>
      <c r="L2100" t="s">
        <v>1087</v>
      </c>
      <c r="M2100" t="s">
        <v>1087</v>
      </c>
      <c r="N2100" t="s">
        <v>253</v>
      </c>
      <c r="O2100" t="s">
        <v>59</v>
      </c>
      <c r="P2100">
        <v>301</v>
      </c>
      <c r="Q2100" t="s">
        <v>1088</v>
      </c>
      <c r="R2100" t="s">
        <v>1088</v>
      </c>
      <c r="S2100" t="s">
        <v>1050</v>
      </c>
      <c r="T2100" t="s">
        <v>1050</v>
      </c>
      <c r="U2100">
        <v>19.748027801513601</v>
      </c>
      <c r="V2100">
        <v>-71.445480346679602</v>
      </c>
      <c r="W2100" t="s">
        <v>1089</v>
      </c>
      <c r="X2100" t="s">
        <v>63</v>
      </c>
      <c r="Y2100" t="s">
        <v>64</v>
      </c>
      <c r="Z2100" t="s">
        <v>65</v>
      </c>
      <c r="AA2100">
        <v>1158004815</v>
      </c>
      <c r="AB2100" t="s">
        <v>66</v>
      </c>
      <c r="AC2100" t="s">
        <v>67</v>
      </c>
      <c r="AD2100">
        <v>19.748027801513601</v>
      </c>
      <c r="AE2100">
        <v>-71.445480346679602</v>
      </c>
      <c r="AF2100" t="s">
        <v>7382</v>
      </c>
      <c r="AG2100" t="s">
        <v>32</v>
      </c>
      <c r="AH2100" t="s">
        <v>48</v>
      </c>
      <c r="AI2100" t="s">
        <v>69</v>
      </c>
      <c r="AJ2100" t="s">
        <v>69</v>
      </c>
      <c r="AK2100" t="s">
        <v>494</v>
      </c>
      <c r="AL2100" t="s">
        <v>485</v>
      </c>
      <c r="AM2100" t="s">
        <v>495</v>
      </c>
      <c r="AN2100">
        <v>14</v>
      </c>
      <c r="AO2100" t="s">
        <v>611</v>
      </c>
      <c r="AP2100">
        <v>87</v>
      </c>
      <c r="AQ2100">
        <v>0</v>
      </c>
      <c r="AR2100" t="s">
        <v>73</v>
      </c>
      <c r="AS2100">
        <v>9000049212</v>
      </c>
      <c r="AU2100">
        <v>14</v>
      </c>
      <c r="AV2100" t="s">
        <v>349</v>
      </c>
      <c r="AW2100" t="str">
        <f>_xlfn.XLOOKUP(UNIVERSO[[#This Row],[RUTA-LOCALIDAD D&amp;N]],'[1]Cuota Ruta'!E:E,'[1]Cuota Ruta'!G:G)</f>
        <v>Cargar</v>
      </c>
    </row>
    <row r="2101" spans="1:49" x14ac:dyDescent="0.25">
      <c r="A2101" t="s">
        <v>48</v>
      </c>
      <c r="B2101" t="s">
        <v>49</v>
      </c>
      <c r="C2101" t="s">
        <v>50</v>
      </c>
      <c r="D2101" t="s">
        <v>124</v>
      </c>
      <c r="E2101" t="s">
        <v>77</v>
      </c>
      <c r="F2101" t="s">
        <v>53</v>
      </c>
      <c r="G2101">
        <v>9000034930</v>
      </c>
      <c r="H2101">
        <v>34930</v>
      </c>
      <c r="I2101" t="s">
        <v>7383</v>
      </c>
      <c r="J2101" t="s">
        <v>7384</v>
      </c>
      <c r="K2101" t="s">
        <v>56</v>
      </c>
      <c r="L2101" t="s">
        <v>57</v>
      </c>
      <c r="M2101" t="s">
        <v>57</v>
      </c>
      <c r="N2101" t="s">
        <v>58</v>
      </c>
      <c r="O2101" t="s">
        <v>59</v>
      </c>
      <c r="P2101">
        <v>447</v>
      </c>
      <c r="Q2101" t="s">
        <v>240</v>
      </c>
      <c r="R2101" t="s">
        <v>240</v>
      </c>
      <c r="S2101" t="s">
        <v>61</v>
      </c>
      <c r="T2101" t="s">
        <v>61</v>
      </c>
      <c r="U2101">
        <v>18.38199234</v>
      </c>
      <c r="V2101">
        <v>-70.153091430000003</v>
      </c>
      <c r="W2101" t="s">
        <v>241</v>
      </c>
      <c r="X2101" t="s">
        <v>63</v>
      </c>
      <c r="Y2101" t="s">
        <v>64</v>
      </c>
      <c r="Z2101" t="s">
        <v>65</v>
      </c>
      <c r="AA2101">
        <v>1169004152</v>
      </c>
      <c r="AB2101" t="s">
        <v>107</v>
      </c>
      <c r="AC2101" t="s">
        <v>67</v>
      </c>
      <c r="AD2101">
        <v>18.38199234</v>
      </c>
      <c r="AE2101">
        <v>-70.153091430000003</v>
      </c>
      <c r="AF2101" t="s">
        <v>7385</v>
      </c>
      <c r="AG2101" t="s">
        <v>32</v>
      </c>
      <c r="AH2101" t="s">
        <v>48</v>
      </c>
      <c r="AI2101" t="s">
        <v>87</v>
      </c>
      <c r="AJ2101" t="s">
        <v>101</v>
      </c>
      <c r="AK2101" t="s">
        <v>243</v>
      </c>
      <c r="AL2101" t="s">
        <v>77</v>
      </c>
      <c r="AM2101" t="s">
        <v>244</v>
      </c>
      <c r="AN2101">
        <v>2</v>
      </c>
      <c r="AO2101" t="s">
        <v>245</v>
      </c>
      <c r="AR2101" t="s">
        <v>91</v>
      </c>
      <c r="AS2101">
        <v>9000034930</v>
      </c>
      <c r="AU2101">
        <v>2</v>
      </c>
      <c r="AV2101" t="s">
        <v>75</v>
      </c>
      <c r="AW2101" t="str">
        <f>_xlfn.XLOOKUP(UNIVERSO[[#This Row],[RUTA-LOCALIDAD D&amp;N]],'[1]Cuota Ruta'!E:E,'[1]Cuota Ruta'!G:G)</f>
        <v>Cargar</v>
      </c>
    </row>
    <row r="2102" spans="1:49" x14ac:dyDescent="0.25">
      <c r="A2102" t="s">
        <v>48</v>
      </c>
      <c r="B2102" t="s">
        <v>49</v>
      </c>
      <c r="C2102" t="s">
        <v>50</v>
      </c>
      <c r="D2102" t="s">
        <v>76</v>
      </c>
      <c r="E2102" t="s">
        <v>140</v>
      </c>
      <c r="F2102" t="s">
        <v>141</v>
      </c>
      <c r="G2102">
        <v>9000052616</v>
      </c>
      <c r="H2102">
        <v>52616</v>
      </c>
      <c r="I2102" t="s">
        <v>7386</v>
      </c>
      <c r="J2102" t="s">
        <v>7387</v>
      </c>
      <c r="K2102" t="s">
        <v>144</v>
      </c>
      <c r="L2102" t="s">
        <v>93</v>
      </c>
      <c r="M2102" t="s">
        <v>93</v>
      </c>
      <c r="N2102" t="s">
        <v>1333</v>
      </c>
      <c r="O2102" t="s">
        <v>1145</v>
      </c>
      <c r="P2102">
        <v>399</v>
      </c>
      <c r="Q2102" t="s">
        <v>1168</v>
      </c>
      <c r="R2102" t="s">
        <v>1168</v>
      </c>
      <c r="S2102" t="s">
        <v>1147</v>
      </c>
      <c r="T2102" t="s">
        <v>1147</v>
      </c>
      <c r="U2102">
        <v>18.512496948242202</v>
      </c>
      <c r="V2102">
        <v>-69.868419647216797</v>
      </c>
      <c r="W2102" t="s">
        <v>1169</v>
      </c>
      <c r="X2102" t="s">
        <v>85</v>
      </c>
      <c r="Y2102" t="s">
        <v>64</v>
      </c>
      <c r="Z2102" t="s">
        <v>99</v>
      </c>
      <c r="AA2102">
        <v>1153000201</v>
      </c>
      <c r="AB2102" t="s">
        <v>66</v>
      </c>
      <c r="AC2102" t="s">
        <v>67</v>
      </c>
      <c r="AD2102">
        <v>18.512496948242202</v>
      </c>
      <c r="AE2102">
        <v>-69.868419647216797</v>
      </c>
      <c r="AF2102" t="s">
        <v>7388</v>
      </c>
      <c r="AG2102" t="s">
        <v>32</v>
      </c>
      <c r="AH2102" t="s">
        <v>48</v>
      </c>
      <c r="AI2102" t="s">
        <v>69</v>
      </c>
      <c r="AJ2102" t="s">
        <v>69</v>
      </c>
      <c r="AK2102" t="s">
        <v>150</v>
      </c>
      <c r="AL2102" t="s">
        <v>140</v>
      </c>
      <c r="AM2102" t="s">
        <v>151</v>
      </c>
      <c r="AN2102">
        <v>5</v>
      </c>
      <c r="AO2102" t="s">
        <v>72</v>
      </c>
      <c r="AP2102">
        <v>4</v>
      </c>
      <c r="AQ2102">
        <v>0</v>
      </c>
      <c r="AR2102" t="s">
        <v>73</v>
      </c>
      <c r="AS2102">
        <v>9000052616</v>
      </c>
      <c r="AU2102">
        <v>5</v>
      </c>
      <c r="AV2102" t="s">
        <v>153</v>
      </c>
      <c r="AW2102" t="str">
        <f>_xlfn.XLOOKUP(UNIVERSO[[#This Row],[RUTA-LOCALIDAD D&amp;N]],'[1]Cuota Ruta'!E:E,'[1]Cuota Ruta'!G:G)</f>
        <v>Cargar</v>
      </c>
    </row>
    <row r="2103" spans="1:49" x14ac:dyDescent="0.25">
      <c r="A2103" t="s">
        <v>48</v>
      </c>
      <c r="B2103" t="s">
        <v>49</v>
      </c>
      <c r="C2103" t="s">
        <v>110</v>
      </c>
      <c r="D2103" t="s">
        <v>51</v>
      </c>
      <c r="E2103" t="s">
        <v>77</v>
      </c>
      <c r="F2103" t="s">
        <v>53</v>
      </c>
      <c r="G2103">
        <v>9000035421</v>
      </c>
      <c r="H2103">
        <v>35421</v>
      </c>
      <c r="I2103" t="s">
        <v>7389</v>
      </c>
      <c r="J2103" t="s">
        <v>7390</v>
      </c>
      <c r="K2103" t="s">
        <v>56</v>
      </c>
      <c r="L2103" t="s">
        <v>57</v>
      </c>
      <c r="M2103" t="s">
        <v>57</v>
      </c>
      <c r="N2103" t="s">
        <v>7391</v>
      </c>
      <c r="O2103" t="s">
        <v>59</v>
      </c>
      <c r="P2103">
        <v>449</v>
      </c>
      <c r="Q2103" t="s">
        <v>254</v>
      </c>
      <c r="R2103" t="s">
        <v>254</v>
      </c>
      <c r="S2103" t="s">
        <v>61</v>
      </c>
      <c r="T2103" t="s">
        <v>61</v>
      </c>
      <c r="U2103">
        <v>18.428820610046401</v>
      </c>
      <c r="V2103">
        <v>-70.138463973998995</v>
      </c>
      <c r="W2103" t="s">
        <v>310</v>
      </c>
      <c r="X2103" t="s">
        <v>85</v>
      </c>
      <c r="Y2103" t="s">
        <v>64</v>
      </c>
      <c r="Z2103" t="s">
        <v>65</v>
      </c>
      <c r="AA2103">
        <v>1169004338</v>
      </c>
      <c r="AB2103" t="s">
        <v>116</v>
      </c>
      <c r="AC2103" t="s">
        <v>67</v>
      </c>
      <c r="AD2103">
        <v>18.42872362</v>
      </c>
      <c r="AE2103">
        <v>-70.138502829999993</v>
      </c>
      <c r="AF2103" t="s">
        <v>7392</v>
      </c>
      <c r="AG2103" t="s">
        <v>32</v>
      </c>
      <c r="AH2103" t="s">
        <v>48</v>
      </c>
      <c r="AI2103" t="s">
        <v>87</v>
      </c>
      <c r="AJ2103" t="s">
        <v>101</v>
      </c>
      <c r="AK2103" t="s">
        <v>243</v>
      </c>
      <c r="AL2103" t="s">
        <v>77</v>
      </c>
      <c r="AM2103" t="s">
        <v>244</v>
      </c>
      <c r="AR2103" t="s">
        <v>91</v>
      </c>
      <c r="AS2103">
        <v>9000035421</v>
      </c>
      <c r="AT2103" t="s">
        <v>74</v>
      </c>
      <c r="AV2103" t="s">
        <v>75</v>
      </c>
      <c r="AW2103" t="str">
        <f>_xlfn.XLOOKUP(UNIVERSO[[#This Row],[RUTA-LOCALIDAD D&amp;N]],'[1]Cuota Ruta'!E:E,'[1]Cuota Ruta'!G:G)</f>
        <v>Cargar</v>
      </c>
    </row>
    <row r="2104" spans="1:49" x14ac:dyDescent="0.25">
      <c r="A2104" t="s">
        <v>48</v>
      </c>
      <c r="B2104" t="s">
        <v>49</v>
      </c>
      <c r="C2104" t="s">
        <v>50</v>
      </c>
      <c r="D2104" t="s">
        <v>51</v>
      </c>
      <c r="E2104" t="s">
        <v>485</v>
      </c>
      <c r="F2104" t="s">
        <v>283</v>
      </c>
      <c r="G2104">
        <v>9000054207</v>
      </c>
      <c r="H2104">
        <v>54207</v>
      </c>
      <c r="I2104" t="s">
        <v>7393</v>
      </c>
      <c r="J2104" t="s">
        <v>7394</v>
      </c>
      <c r="K2104" t="s">
        <v>286</v>
      </c>
      <c r="L2104" t="s">
        <v>1039</v>
      </c>
      <c r="M2104" t="s">
        <v>1039</v>
      </c>
      <c r="N2104" t="s">
        <v>253</v>
      </c>
      <c r="O2104" t="s">
        <v>59</v>
      </c>
      <c r="P2104">
        <v>346</v>
      </c>
      <c r="Q2104" t="s">
        <v>1104</v>
      </c>
      <c r="R2104" t="s">
        <v>1104</v>
      </c>
      <c r="S2104" t="s">
        <v>1050</v>
      </c>
      <c r="T2104" t="s">
        <v>1050</v>
      </c>
      <c r="U2104">
        <v>19.5488376617432</v>
      </c>
      <c r="V2104">
        <v>-71.705535888671903</v>
      </c>
      <c r="W2104" t="s">
        <v>1105</v>
      </c>
      <c r="X2104" t="s">
        <v>63</v>
      </c>
      <c r="Y2104" t="s">
        <v>64</v>
      </c>
      <c r="Z2104" t="s">
        <v>65</v>
      </c>
      <c r="AA2104">
        <v>1158006257</v>
      </c>
      <c r="AB2104" t="s">
        <v>66</v>
      </c>
      <c r="AC2104" t="s">
        <v>67</v>
      </c>
      <c r="AD2104">
        <v>19.5488376617432</v>
      </c>
      <c r="AE2104">
        <v>-71.705535888671903</v>
      </c>
      <c r="AF2104" t="s">
        <v>7395</v>
      </c>
      <c r="AG2104" t="s">
        <v>32</v>
      </c>
      <c r="AH2104" t="s">
        <v>48</v>
      </c>
      <c r="AI2104" t="s">
        <v>69</v>
      </c>
      <c r="AJ2104" t="s">
        <v>69</v>
      </c>
      <c r="AK2104" t="s">
        <v>494</v>
      </c>
      <c r="AL2104" t="s">
        <v>485</v>
      </c>
      <c r="AM2104" t="s">
        <v>495</v>
      </c>
      <c r="AN2104">
        <v>15</v>
      </c>
      <c r="AO2104" t="s">
        <v>1107</v>
      </c>
      <c r="AP2104">
        <v>95</v>
      </c>
      <c r="AQ2104">
        <v>0</v>
      </c>
      <c r="AR2104" t="s">
        <v>73</v>
      </c>
      <c r="AS2104">
        <v>9000054207</v>
      </c>
      <c r="AU2104">
        <v>15</v>
      </c>
      <c r="AV2104" t="s">
        <v>349</v>
      </c>
      <c r="AW2104" t="str">
        <f>_xlfn.XLOOKUP(UNIVERSO[[#This Row],[RUTA-LOCALIDAD D&amp;N]],'[1]Cuota Ruta'!E:E,'[1]Cuota Ruta'!G:G)</f>
        <v>Cargar</v>
      </c>
    </row>
    <row r="2105" spans="1:49" x14ac:dyDescent="0.25">
      <c r="A2105" t="s">
        <v>48</v>
      </c>
      <c r="B2105" t="s">
        <v>380</v>
      </c>
      <c r="C2105" t="s">
        <v>381</v>
      </c>
      <c r="D2105" t="s">
        <v>51</v>
      </c>
      <c r="E2105" t="s">
        <v>338</v>
      </c>
      <c r="F2105" t="s">
        <v>283</v>
      </c>
      <c r="G2105">
        <v>9000018427</v>
      </c>
      <c r="H2105">
        <v>18427</v>
      </c>
      <c r="I2105" t="s">
        <v>7396</v>
      </c>
      <c r="J2105" t="s">
        <v>7397</v>
      </c>
      <c r="K2105" t="s">
        <v>286</v>
      </c>
      <c r="L2105" t="s">
        <v>338</v>
      </c>
      <c r="M2105" t="s">
        <v>338</v>
      </c>
      <c r="N2105" t="s">
        <v>253</v>
      </c>
      <c r="O2105" t="s">
        <v>434</v>
      </c>
      <c r="P2105">
        <v>367</v>
      </c>
      <c r="Q2105" t="s">
        <v>749</v>
      </c>
      <c r="R2105" t="s">
        <v>749</v>
      </c>
      <c r="S2105" t="s">
        <v>504</v>
      </c>
      <c r="T2105" t="s">
        <v>504</v>
      </c>
      <c r="U2105">
        <v>19.460515975952099</v>
      </c>
      <c r="V2105">
        <v>-70.701553344726605</v>
      </c>
      <c r="W2105" t="s">
        <v>750</v>
      </c>
      <c r="X2105" t="s">
        <v>85</v>
      </c>
      <c r="Y2105" t="s">
        <v>64</v>
      </c>
      <c r="Z2105" t="s">
        <v>65</v>
      </c>
      <c r="AA2105">
        <v>1151003237</v>
      </c>
      <c r="AB2105" t="s">
        <v>66</v>
      </c>
      <c r="AC2105" t="s">
        <v>67</v>
      </c>
      <c r="AD2105">
        <v>19.460515975952099</v>
      </c>
      <c r="AE2105">
        <v>-70.701553344726605</v>
      </c>
      <c r="AF2105" t="s">
        <v>7398</v>
      </c>
      <c r="AG2105" t="s">
        <v>32</v>
      </c>
      <c r="AH2105" t="s">
        <v>48</v>
      </c>
      <c r="AI2105" t="s">
        <v>87</v>
      </c>
      <c r="AJ2105" t="s">
        <v>101</v>
      </c>
      <c r="AK2105" t="s">
        <v>408</v>
      </c>
      <c r="AL2105" t="s">
        <v>338</v>
      </c>
      <c r="AM2105" t="s">
        <v>409</v>
      </c>
      <c r="AR2105" t="s">
        <v>91</v>
      </c>
      <c r="AS2105">
        <v>9000018427</v>
      </c>
      <c r="AV2105" t="s">
        <v>410</v>
      </c>
      <c r="AW2105" t="str">
        <f>_xlfn.XLOOKUP(UNIVERSO[[#This Row],[RUTA-LOCALIDAD D&amp;N]],'[1]Cuota Ruta'!E:E,'[1]Cuota Ruta'!G:G)</f>
        <v>Cargar</v>
      </c>
    </row>
    <row r="2106" spans="1:49" x14ac:dyDescent="0.25">
      <c r="A2106" t="s">
        <v>48</v>
      </c>
      <c r="B2106" t="s">
        <v>49</v>
      </c>
      <c r="C2106" t="s">
        <v>50</v>
      </c>
      <c r="D2106" t="s">
        <v>51</v>
      </c>
      <c r="E2106" t="s">
        <v>338</v>
      </c>
      <c r="F2106" t="s">
        <v>283</v>
      </c>
      <c r="G2106">
        <v>9000054355</v>
      </c>
      <c r="H2106">
        <v>54355</v>
      </c>
      <c r="I2106" t="s">
        <v>7399</v>
      </c>
      <c r="J2106" t="s">
        <v>7400</v>
      </c>
      <c r="K2106" t="s">
        <v>286</v>
      </c>
      <c r="L2106" t="s">
        <v>403</v>
      </c>
      <c r="M2106" t="s">
        <v>403</v>
      </c>
      <c r="N2106" t="s">
        <v>3382</v>
      </c>
      <c r="O2106" t="s">
        <v>59</v>
      </c>
      <c r="P2106">
        <v>329</v>
      </c>
      <c r="Q2106" t="s">
        <v>1248</v>
      </c>
      <c r="R2106" t="s">
        <v>1248</v>
      </c>
      <c r="S2106" t="s">
        <v>405</v>
      </c>
      <c r="T2106" t="s">
        <v>405</v>
      </c>
      <c r="U2106">
        <v>19.237559318542498</v>
      </c>
      <c r="V2106">
        <v>-70.578453063964801</v>
      </c>
      <c r="W2106" t="s">
        <v>1249</v>
      </c>
      <c r="X2106" t="s">
        <v>63</v>
      </c>
      <c r="Y2106" t="s">
        <v>64</v>
      </c>
      <c r="Z2106" t="s">
        <v>65</v>
      </c>
      <c r="AA2106">
        <v>1151008630</v>
      </c>
      <c r="AB2106" t="s">
        <v>66</v>
      </c>
      <c r="AC2106" t="s">
        <v>67</v>
      </c>
      <c r="AD2106">
        <v>19.237559318542498</v>
      </c>
      <c r="AE2106">
        <v>-70.578453063964801</v>
      </c>
      <c r="AF2106" t="s">
        <v>7401</v>
      </c>
      <c r="AG2106" t="s">
        <v>32</v>
      </c>
      <c r="AH2106" t="s">
        <v>48</v>
      </c>
      <c r="AI2106" t="s">
        <v>69</v>
      </c>
      <c r="AJ2106" t="s">
        <v>69</v>
      </c>
      <c r="AK2106" t="s">
        <v>732</v>
      </c>
      <c r="AL2106" t="s">
        <v>338</v>
      </c>
      <c r="AM2106" t="s">
        <v>733</v>
      </c>
      <c r="AN2106">
        <v>9</v>
      </c>
      <c r="AO2106" t="s">
        <v>139</v>
      </c>
      <c r="AP2106">
        <v>22</v>
      </c>
      <c r="AQ2106">
        <v>0</v>
      </c>
      <c r="AR2106" t="s">
        <v>73</v>
      </c>
      <c r="AS2106">
        <v>9000054355</v>
      </c>
      <c r="AU2106">
        <v>9</v>
      </c>
      <c r="AV2106" t="s">
        <v>349</v>
      </c>
      <c r="AW2106" t="str">
        <f>_xlfn.XLOOKUP(UNIVERSO[[#This Row],[RUTA-LOCALIDAD D&amp;N]],'[1]Cuota Ruta'!E:E,'[1]Cuota Ruta'!G:G)</f>
        <v>Cargar</v>
      </c>
    </row>
    <row r="2107" spans="1:49" x14ac:dyDescent="0.25">
      <c r="A2107" t="s">
        <v>109</v>
      </c>
      <c r="B2107" t="s">
        <v>49</v>
      </c>
      <c r="C2107" t="s">
        <v>50</v>
      </c>
      <c r="D2107" t="s">
        <v>51</v>
      </c>
      <c r="E2107" t="s">
        <v>77</v>
      </c>
      <c r="F2107" t="s">
        <v>53</v>
      </c>
      <c r="G2107">
        <v>9000035689</v>
      </c>
      <c r="H2107">
        <v>35689</v>
      </c>
      <c r="I2107" t="s">
        <v>7402</v>
      </c>
      <c r="J2107" t="s">
        <v>7403</v>
      </c>
      <c r="K2107" t="s">
        <v>56</v>
      </c>
      <c r="L2107" t="s">
        <v>57</v>
      </c>
      <c r="M2107" t="s">
        <v>57</v>
      </c>
      <c r="N2107" t="s">
        <v>58</v>
      </c>
      <c r="O2107" t="s">
        <v>59</v>
      </c>
      <c r="P2107">
        <v>449</v>
      </c>
      <c r="Q2107" t="s">
        <v>254</v>
      </c>
      <c r="R2107" t="s">
        <v>254</v>
      </c>
      <c r="S2107" t="s">
        <v>61</v>
      </c>
      <c r="T2107" t="s">
        <v>61</v>
      </c>
      <c r="U2107">
        <v>18.462731679280601</v>
      </c>
      <c r="V2107">
        <v>-70.136632283528598</v>
      </c>
      <c r="W2107" t="s">
        <v>310</v>
      </c>
      <c r="X2107" t="s">
        <v>63</v>
      </c>
      <c r="Y2107" t="s">
        <v>64</v>
      </c>
      <c r="Z2107" t="s">
        <v>65</v>
      </c>
      <c r="AA2107">
        <v>1169004455</v>
      </c>
      <c r="AB2107" t="s">
        <v>116</v>
      </c>
      <c r="AC2107" t="s">
        <v>67</v>
      </c>
      <c r="AD2107">
        <v>18.462818649999999</v>
      </c>
      <c r="AE2107">
        <v>-70.136776850000004</v>
      </c>
      <c r="AF2107" t="s">
        <v>7404</v>
      </c>
      <c r="AG2107" t="s">
        <v>32</v>
      </c>
      <c r="AH2107" t="s">
        <v>48</v>
      </c>
      <c r="AI2107" t="s">
        <v>87</v>
      </c>
      <c r="AJ2107" t="s">
        <v>608</v>
      </c>
      <c r="AK2107" t="s">
        <v>243</v>
      </c>
      <c r="AL2107" t="s">
        <v>77</v>
      </c>
      <c r="AM2107" t="s">
        <v>244</v>
      </c>
      <c r="AN2107">
        <v>1</v>
      </c>
      <c r="AO2107" t="s">
        <v>119</v>
      </c>
      <c r="AR2107" t="s">
        <v>91</v>
      </c>
      <c r="AS2107">
        <v>9000035689</v>
      </c>
      <c r="AU2107">
        <v>1</v>
      </c>
      <c r="AV2107" t="s">
        <v>75</v>
      </c>
      <c r="AW2107" t="str">
        <f>_xlfn.XLOOKUP(UNIVERSO[[#This Row],[RUTA-LOCALIDAD D&amp;N]],'[1]Cuota Ruta'!E:E,'[1]Cuota Ruta'!G:G)</f>
        <v>Cargar</v>
      </c>
    </row>
    <row r="2108" spans="1:49" x14ac:dyDescent="0.25">
      <c r="A2108" t="s">
        <v>48</v>
      </c>
      <c r="B2108" t="s">
        <v>49</v>
      </c>
      <c r="C2108" t="s">
        <v>50</v>
      </c>
      <c r="D2108" t="s">
        <v>124</v>
      </c>
      <c r="E2108" t="s">
        <v>269</v>
      </c>
      <c r="F2108" t="s">
        <v>126</v>
      </c>
      <c r="G2108">
        <v>9000067068</v>
      </c>
      <c r="H2108">
        <v>67068</v>
      </c>
      <c r="I2108" t="s">
        <v>7405</v>
      </c>
      <c r="J2108" t="s">
        <v>7406</v>
      </c>
      <c r="K2108" t="s">
        <v>129</v>
      </c>
      <c r="L2108" t="s">
        <v>1199</v>
      </c>
      <c r="M2108" t="s">
        <v>58</v>
      </c>
      <c r="N2108" t="s">
        <v>1199</v>
      </c>
      <c r="O2108" t="s">
        <v>126</v>
      </c>
      <c r="P2108">
        <v>317</v>
      </c>
      <c r="Q2108" t="s">
        <v>1214</v>
      </c>
      <c r="R2108" t="s">
        <v>1214</v>
      </c>
      <c r="S2108" t="s">
        <v>275</v>
      </c>
      <c r="T2108" t="s">
        <v>275</v>
      </c>
      <c r="U2108">
        <v>18.74100494</v>
      </c>
      <c r="V2108">
        <v>-70.934532169999997</v>
      </c>
      <c r="W2108" t="s">
        <v>1215</v>
      </c>
      <c r="X2108" t="s">
        <v>63</v>
      </c>
      <c r="Y2108" t="s">
        <v>64</v>
      </c>
      <c r="Z2108" t="s">
        <v>65</v>
      </c>
      <c r="AA2108">
        <v>1163012292</v>
      </c>
      <c r="AB2108" t="s">
        <v>66</v>
      </c>
      <c r="AC2108" t="s">
        <v>67</v>
      </c>
      <c r="AD2108">
        <v>18.74100494</v>
      </c>
      <c r="AE2108">
        <v>-70.934532169999997</v>
      </c>
      <c r="AF2108" t="s">
        <v>7407</v>
      </c>
      <c r="AG2108" t="s">
        <v>32</v>
      </c>
      <c r="AH2108" t="s">
        <v>48</v>
      </c>
      <c r="AI2108" t="s">
        <v>69</v>
      </c>
      <c r="AJ2108" t="s">
        <v>69</v>
      </c>
      <c r="AK2108" t="s">
        <v>278</v>
      </c>
      <c r="AL2108" t="s">
        <v>269</v>
      </c>
      <c r="AM2108" t="s">
        <v>279</v>
      </c>
      <c r="AN2108">
        <v>6</v>
      </c>
      <c r="AO2108" t="s">
        <v>348</v>
      </c>
      <c r="AP2108">
        <v>46</v>
      </c>
      <c r="AQ2108">
        <v>0</v>
      </c>
      <c r="AR2108" t="s">
        <v>73</v>
      </c>
      <c r="AS2108">
        <v>9000067068</v>
      </c>
      <c r="AU2108">
        <v>6</v>
      </c>
      <c r="AV2108" t="s">
        <v>281</v>
      </c>
      <c r="AW2108" t="str">
        <f>_xlfn.XLOOKUP(UNIVERSO[[#This Row],[RUTA-LOCALIDAD D&amp;N]],'[1]Cuota Ruta'!E:E,'[1]Cuota Ruta'!G:G)</f>
        <v>Cargar</v>
      </c>
    </row>
    <row r="2109" spans="1:49" x14ac:dyDescent="0.25">
      <c r="A2109" t="s">
        <v>48</v>
      </c>
      <c r="B2109" t="s">
        <v>380</v>
      </c>
      <c r="C2109" t="s">
        <v>381</v>
      </c>
      <c r="D2109" t="s">
        <v>76</v>
      </c>
      <c r="E2109" t="s">
        <v>338</v>
      </c>
      <c r="F2109" t="s">
        <v>283</v>
      </c>
      <c r="G2109">
        <v>9000169655</v>
      </c>
      <c r="H2109">
        <v>169655</v>
      </c>
      <c r="I2109" t="s">
        <v>7408</v>
      </c>
      <c r="J2109" t="s">
        <v>7409</v>
      </c>
      <c r="K2109" t="s">
        <v>286</v>
      </c>
      <c r="L2109" t="s">
        <v>338</v>
      </c>
      <c r="M2109" t="s">
        <v>338</v>
      </c>
      <c r="N2109" t="s">
        <v>7410</v>
      </c>
      <c r="O2109" t="s">
        <v>434</v>
      </c>
      <c r="P2109">
        <v>367</v>
      </c>
      <c r="Q2109" t="s">
        <v>749</v>
      </c>
      <c r="R2109" t="s">
        <v>749</v>
      </c>
      <c r="S2109" t="s">
        <v>504</v>
      </c>
      <c r="T2109" t="s">
        <v>504</v>
      </c>
      <c r="U2109">
        <v>19.473572999999998</v>
      </c>
      <c r="V2109">
        <v>-70.690955000000002</v>
      </c>
      <c r="W2109" t="s">
        <v>750</v>
      </c>
      <c r="X2109" t="s">
        <v>63</v>
      </c>
      <c r="Y2109" t="s">
        <v>64</v>
      </c>
      <c r="Z2109" t="s">
        <v>65</v>
      </c>
      <c r="AA2109">
        <v>1151041530</v>
      </c>
      <c r="AB2109" t="s">
        <v>66</v>
      </c>
      <c r="AC2109" t="s">
        <v>67</v>
      </c>
      <c r="AD2109">
        <v>19.473572999999998</v>
      </c>
      <c r="AE2109">
        <v>-70.690955000000002</v>
      </c>
      <c r="AF2109" t="s">
        <v>7411</v>
      </c>
      <c r="AG2109" t="s">
        <v>32</v>
      </c>
      <c r="AH2109" t="s">
        <v>48</v>
      </c>
      <c r="AI2109" t="s">
        <v>87</v>
      </c>
      <c r="AJ2109" t="s">
        <v>101</v>
      </c>
      <c r="AK2109" t="s">
        <v>408</v>
      </c>
      <c r="AL2109" t="s">
        <v>338</v>
      </c>
      <c r="AM2109" t="s">
        <v>409</v>
      </c>
      <c r="AN2109">
        <v>1</v>
      </c>
      <c r="AO2109" t="s">
        <v>119</v>
      </c>
      <c r="AR2109" t="s">
        <v>91</v>
      </c>
      <c r="AS2109">
        <v>9000169655</v>
      </c>
      <c r="AU2109">
        <v>1</v>
      </c>
      <c r="AV2109" t="s">
        <v>410</v>
      </c>
      <c r="AW2109" t="str">
        <f>_xlfn.XLOOKUP(UNIVERSO[[#This Row],[RUTA-LOCALIDAD D&amp;N]],'[1]Cuota Ruta'!E:E,'[1]Cuota Ruta'!G:G)</f>
        <v>Cargar</v>
      </c>
    </row>
    <row r="2110" spans="1:49" x14ac:dyDescent="0.25">
      <c r="A2110" t="s">
        <v>48</v>
      </c>
      <c r="B2110" t="s">
        <v>49</v>
      </c>
      <c r="C2110" t="s">
        <v>50</v>
      </c>
      <c r="D2110" t="s">
        <v>124</v>
      </c>
      <c r="E2110" t="s">
        <v>1171</v>
      </c>
      <c r="F2110" t="s">
        <v>126</v>
      </c>
      <c r="G2110">
        <v>9000069735</v>
      </c>
      <c r="H2110">
        <v>69735</v>
      </c>
      <c r="I2110" t="s">
        <v>7412</v>
      </c>
      <c r="J2110" t="s">
        <v>7413</v>
      </c>
      <c r="K2110" t="s">
        <v>129</v>
      </c>
      <c r="L2110" t="s">
        <v>1174</v>
      </c>
      <c r="M2110" t="s">
        <v>7414</v>
      </c>
      <c r="N2110" t="s">
        <v>1174</v>
      </c>
      <c r="O2110" t="s">
        <v>126</v>
      </c>
      <c r="P2110">
        <v>322</v>
      </c>
      <c r="Q2110" t="s">
        <v>1175</v>
      </c>
      <c r="R2110" t="s">
        <v>1175</v>
      </c>
      <c r="S2110" t="s">
        <v>1176</v>
      </c>
      <c r="T2110" t="s">
        <v>1176</v>
      </c>
      <c r="U2110">
        <v>18.490877000000001</v>
      </c>
      <c r="V2110">
        <v>-71.850060999999997</v>
      </c>
      <c r="W2110" t="s">
        <v>1177</v>
      </c>
      <c r="X2110" t="s">
        <v>63</v>
      </c>
      <c r="Y2110" t="s">
        <v>64</v>
      </c>
      <c r="Z2110" t="s">
        <v>65</v>
      </c>
      <c r="AA2110">
        <v>1163014788</v>
      </c>
      <c r="AB2110" t="s">
        <v>66</v>
      </c>
      <c r="AC2110" t="s">
        <v>67</v>
      </c>
      <c r="AD2110">
        <v>18.490877000000001</v>
      </c>
      <c r="AE2110">
        <v>-71.850060999999997</v>
      </c>
      <c r="AF2110" t="s">
        <v>7415</v>
      </c>
      <c r="AG2110" t="s">
        <v>32</v>
      </c>
      <c r="AH2110" t="s">
        <v>48</v>
      </c>
      <c r="AI2110" t="s">
        <v>69</v>
      </c>
      <c r="AJ2110" t="s">
        <v>69</v>
      </c>
      <c r="AK2110" t="s">
        <v>1179</v>
      </c>
      <c r="AL2110" t="s">
        <v>1171</v>
      </c>
      <c r="AM2110" t="s">
        <v>1180</v>
      </c>
      <c r="AN2110">
        <v>9</v>
      </c>
      <c r="AO2110" t="s">
        <v>139</v>
      </c>
      <c r="AP2110">
        <v>40</v>
      </c>
      <c r="AQ2110">
        <v>0</v>
      </c>
      <c r="AR2110" t="s">
        <v>73</v>
      </c>
      <c r="AS2110">
        <v>9000069735</v>
      </c>
      <c r="AU2110">
        <v>9</v>
      </c>
      <c r="AV2110" t="s">
        <v>281</v>
      </c>
      <c r="AW2110" t="str">
        <f>_xlfn.XLOOKUP(UNIVERSO[[#This Row],[RUTA-LOCALIDAD D&amp;N]],'[1]Cuota Ruta'!E:E,'[1]Cuota Ruta'!G:G)</f>
        <v>Cargar</v>
      </c>
    </row>
    <row r="2111" spans="1:49" x14ac:dyDescent="0.25">
      <c r="A2111" t="s">
        <v>109</v>
      </c>
      <c r="B2111" t="s">
        <v>49</v>
      </c>
      <c r="C2111" t="s">
        <v>50</v>
      </c>
      <c r="D2111" t="s">
        <v>51</v>
      </c>
      <c r="E2111" t="s">
        <v>77</v>
      </c>
      <c r="F2111" t="s">
        <v>53</v>
      </c>
      <c r="G2111">
        <v>9000037387</v>
      </c>
      <c r="H2111">
        <v>37387</v>
      </c>
      <c r="I2111" t="s">
        <v>7416</v>
      </c>
      <c r="J2111" t="s">
        <v>7417</v>
      </c>
      <c r="K2111" t="s">
        <v>56</v>
      </c>
      <c r="L2111" t="s">
        <v>57</v>
      </c>
      <c r="M2111" t="s">
        <v>57</v>
      </c>
      <c r="N2111" t="s">
        <v>58</v>
      </c>
      <c r="O2111" t="s">
        <v>59</v>
      </c>
      <c r="P2111">
        <v>444</v>
      </c>
      <c r="Q2111" t="s">
        <v>905</v>
      </c>
      <c r="R2111" t="s">
        <v>905</v>
      </c>
      <c r="S2111" t="s">
        <v>61</v>
      </c>
      <c r="T2111" t="s">
        <v>61</v>
      </c>
      <c r="U2111">
        <v>18.408596038818398</v>
      </c>
      <c r="V2111">
        <v>-70.107546125139507</v>
      </c>
      <c r="W2111" t="s">
        <v>906</v>
      </c>
      <c r="X2111" t="s">
        <v>85</v>
      </c>
      <c r="Y2111" t="s">
        <v>64</v>
      </c>
      <c r="Z2111" t="s">
        <v>65</v>
      </c>
      <c r="AA2111">
        <v>1169004862</v>
      </c>
      <c r="AB2111" t="s">
        <v>116</v>
      </c>
      <c r="AC2111" t="s">
        <v>67</v>
      </c>
      <c r="AD2111">
        <v>18.40849536</v>
      </c>
      <c r="AE2111">
        <v>-70.107492030000003</v>
      </c>
      <c r="AF2111" t="s">
        <v>7418</v>
      </c>
      <c r="AG2111" t="s">
        <v>32</v>
      </c>
      <c r="AH2111" t="s">
        <v>48</v>
      </c>
      <c r="AI2111" t="s">
        <v>87</v>
      </c>
      <c r="AJ2111" t="s">
        <v>608</v>
      </c>
      <c r="AK2111" t="s">
        <v>70</v>
      </c>
      <c r="AL2111" t="s">
        <v>77</v>
      </c>
      <c r="AM2111" t="s">
        <v>71</v>
      </c>
      <c r="AN2111">
        <v>7</v>
      </c>
      <c r="AO2111" t="s">
        <v>423</v>
      </c>
      <c r="AR2111" t="s">
        <v>91</v>
      </c>
      <c r="AS2111">
        <v>9000037387</v>
      </c>
      <c r="AU2111">
        <v>7</v>
      </c>
      <c r="AV2111" t="s">
        <v>75</v>
      </c>
      <c r="AW2111" t="str">
        <f>_xlfn.XLOOKUP(UNIVERSO[[#This Row],[RUTA-LOCALIDAD D&amp;N]],'[1]Cuota Ruta'!E:E,'[1]Cuota Ruta'!G:G)</f>
        <v>Cargar</v>
      </c>
    </row>
    <row r="2112" spans="1:49" x14ac:dyDescent="0.25">
      <c r="A2112" t="s">
        <v>48</v>
      </c>
      <c r="B2112" t="s">
        <v>49</v>
      </c>
      <c r="C2112" t="s">
        <v>50</v>
      </c>
      <c r="D2112" t="s">
        <v>76</v>
      </c>
      <c r="E2112" t="s">
        <v>338</v>
      </c>
      <c r="F2112" t="s">
        <v>283</v>
      </c>
      <c r="G2112">
        <v>9000079841</v>
      </c>
      <c r="H2112">
        <v>79841</v>
      </c>
      <c r="I2112" t="s">
        <v>7419</v>
      </c>
      <c r="J2112" t="s">
        <v>7420</v>
      </c>
      <c r="K2112" t="s">
        <v>286</v>
      </c>
      <c r="L2112" t="s">
        <v>338</v>
      </c>
      <c r="M2112" t="s">
        <v>338</v>
      </c>
      <c r="N2112" t="s">
        <v>58</v>
      </c>
      <c r="O2112" t="s">
        <v>59</v>
      </c>
      <c r="P2112">
        <v>347</v>
      </c>
      <c r="Q2112" t="s">
        <v>3015</v>
      </c>
      <c r="R2112" t="s">
        <v>3015</v>
      </c>
      <c r="S2112" t="s">
        <v>405</v>
      </c>
      <c r="T2112" t="s">
        <v>405</v>
      </c>
      <c r="U2112">
        <v>19.099113941192599</v>
      </c>
      <c r="V2112">
        <v>-70.639299392700195</v>
      </c>
      <c r="W2112" t="s">
        <v>3016</v>
      </c>
      <c r="X2112" t="s">
        <v>63</v>
      </c>
      <c r="Y2112" t="s">
        <v>64</v>
      </c>
      <c r="Z2112" t="s">
        <v>99</v>
      </c>
      <c r="AA2112">
        <v>1151021504</v>
      </c>
      <c r="AB2112" t="s">
        <v>66</v>
      </c>
      <c r="AC2112" t="s">
        <v>67</v>
      </c>
      <c r="AD2112">
        <v>19.099113941192599</v>
      </c>
      <c r="AE2112">
        <v>-70.639299392700195</v>
      </c>
      <c r="AF2112" t="s">
        <v>7421</v>
      </c>
      <c r="AG2112" t="s">
        <v>32</v>
      </c>
      <c r="AH2112" t="s">
        <v>48</v>
      </c>
      <c r="AI2112" t="s">
        <v>69</v>
      </c>
      <c r="AJ2112" t="s">
        <v>69</v>
      </c>
      <c r="AK2112" t="s">
        <v>732</v>
      </c>
      <c r="AL2112" t="s">
        <v>338</v>
      </c>
      <c r="AM2112" t="s">
        <v>733</v>
      </c>
      <c r="AN2112">
        <v>9</v>
      </c>
      <c r="AO2112" t="s">
        <v>139</v>
      </c>
      <c r="AP2112">
        <v>35</v>
      </c>
      <c r="AQ2112">
        <v>0</v>
      </c>
      <c r="AR2112" t="s">
        <v>73</v>
      </c>
      <c r="AS2112">
        <v>9000079841</v>
      </c>
      <c r="AU2112">
        <v>9</v>
      </c>
      <c r="AV2112" t="s">
        <v>349</v>
      </c>
      <c r="AW2112" t="str">
        <f>_xlfn.XLOOKUP(UNIVERSO[[#This Row],[RUTA-LOCALIDAD D&amp;N]],'[1]Cuota Ruta'!E:E,'[1]Cuota Ruta'!G:G)</f>
        <v>Cargar</v>
      </c>
    </row>
    <row r="2113" spans="1:49" x14ac:dyDescent="0.25">
      <c r="A2113" t="s">
        <v>48</v>
      </c>
      <c r="B2113" t="s">
        <v>380</v>
      </c>
      <c r="C2113" t="s">
        <v>381</v>
      </c>
      <c r="D2113" t="s">
        <v>76</v>
      </c>
      <c r="E2113" t="s">
        <v>338</v>
      </c>
      <c r="F2113" t="s">
        <v>283</v>
      </c>
      <c r="G2113">
        <v>9000019614</v>
      </c>
      <c r="H2113">
        <v>19614</v>
      </c>
      <c r="I2113" t="s">
        <v>7422</v>
      </c>
      <c r="J2113" t="s">
        <v>7423</v>
      </c>
      <c r="K2113" t="s">
        <v>286</v>
      </c>
      <c r="L2113" t="s">
        <v>338</v>
      </c>
      <c r="M2113" t="s">
        <v>338</v>
      </c>
      <c r="N2113" t="s">
        <v>253</v>
      </c>
      <c r="O2113" t="s">
        <v>434</v>
      </c>
      <c r="P2113">
        <v>373</v>
      </c>
      <c r="Q2113" t="s">
        <v>739</v>
      </c>
      <c r="R2113" t="s">
        <v>739</v>
      </c>
      <c r="S2113" t="s">
        <v>504</v>
      </c>
      <c r="T2113" t="s">
        <v>504</v>
      </c>
      <c r="U2113">
        <v>19.425751117086079</v>
      </c>
      <c r="V2113">
        <v>-70.677670404128548</v>
      </c>
      <c r="W2113" t="s">
        <v>740</v>
      </c>
      <c r="X2113" t="s">
        <v>85</v>
      </c>
      <c r="Y2113" t="s">
        <v>64</v>
      </c>
      <c r="Z2113" t="s">
        <v>65</v>
      </c>
      <c r="AA2113">
        <v>1151005662</v>
      </c>
      <c r="AB2113" t="s">
        <v>66</v>
      </c>
      <c r="AC2113" t="s">
        <v>67</v>
      </c>
      <c r="AD2113">
        <v>19.425751117086079</v>
      </c>
      <c r="AE2113">
        <v>-70.677670404128548</v>
      </c>
      <c r="AF2113" t="s">
        <v>7424</v>
      </c>
      <c r="AG2113" t="s">
        <v>32</v>
      </c>
      <c r="AH2113" t="s">
        <v>48</v>
      </c>
      <c r="AI2113" t="s">
        <v>87</v>
      </c>
      <c r="AJ2113" t="s">
        <v>88</v>
      </c>
      <c r="AK2113" t="s">
        <v>408</v>
      </c>
      <c r="AL2113" t="s">
        <v>338</v>
      </c>
      <c r="AM2113" t="s">
        <v>409</v>
      </c>
      <c r="AR2113" t="s">
        <v>91</v>
      </c>
      <c r="AS2113">
        <v>9000019614</v>
      </c>
      <c r="AV2113" t="s">
        <v>410</v>
      </c>
      <c r="AW2113" t="str">
        <f>_xlfn.XLOOKUP(UNIVERSO[[#This Row],[RUTA-LOCALIDAD D&amp;N]],'[1]Cuota Ruta'!E:E,'[1]Cuota Ruta'!G:G)</f>
        <v>Cargar</v>
      </c>
    </row>
    <row r="2114" spans="1:49" x14ac:dyDescent="0.25">
      <c r="A2114" t="s">
        <v>48</v>
      </c>
      <c r="B2114" t="s">
        <v>49</v>
      </c>
      <c r="C2114" t="s">
        <v>50</v>
      </c>
      <c r="D2114" t="s">
        <v>124</v>
      </c>
      <c r="E2114" t="s">
        <v>338</v>
      </c>
      <c r="F2114" t="s">
        <v>283</v>
      </c>
      <c r="G2114">
        <v>9000079851</v>
      </c>
      <c r="H2114">
        <v>79851</v>
      </c>
      <c r="I2114" t="s">
        <v>7425</v>
      </c>
      <c r="J2114" t="s">
        <v>7426</v>
      </c>
      <c r="K2114" t="s">
        <v>286</v>
      </c>
      <c r="L2114" t="s">
        <v>403</v>
      </c>
      <c r="M2114" t="s">
        <v>403</v>
      </c>
      <c r="N2114" t="s">
        <v>253</v>
      </c>
      <c r="O2114" t="s">
        <v>59</v>
      </c>
      <c r="P2114">
        <v>377</v>
      </c>
      <c r="Q2114" t="s">
        <v>1943</v>
      </c>
      <c r="R2114" t="s">
        <v>1943</v>
      </c>
      <c r="S2114" t="s">
        <v>405</v>
      </c>
      <c r="T2114" t="s">
        <v>405</v>
      </c>
      <c r="U2114">
        <v>19.221933360000001</v>
      </c>
      <c r="V2114">
        <v>-70.531631469999994</v>
      </c>
      <c r="W2114" t="s">
        <v>1944</v>
      </c>
      <c r="X2114" t="s">
        <v>63</v>
      </c>
      <c r="Y2114" t="s">
        <v>64</v>
      </c>
      <c r="Z2114" t="s">
        <v>65</v>
      </c>
      <c r="AA2114">
        <v>1151032158</v>
      </c>
      <c r="AB2114" t="s">
        <v>66</v>
      </c>
      <c r="AC2114" t="s">
        <v>67</v>
      </c>
      <c r="AD2114">
        <v>19.221933360000001</v>
      </c>
      <c r="AE2114">
        <v>-70.531631469999994</v>
      </c>
      <c r="AF2114" t="s">
        <v>7427</v>
      </c>
      <c r="AG2114" t="s">
        <v>32</v>
      </c>
      <c r="AH2114" t="s">
        <v>48</v>
      </c>
      <c r="AI2114" t="s">
        <v>69</v>
      </c>
      <c r="AJ2114" t="s">
        <v>69</v>
      </c>
      <c r="AK2114" t="s">
        <v>732</v>
      </c>
      <c r="AL2114" t="s">
        <v>338</v>
      </c>
      <c r="AM2114" t="s">
        <v>733</v>
      </c>
      <c r="AN2114">
        <v>8</v>
      </c>
      <c r="AO2114" t="s">
        <v>439</v>
      </c>
      <c r="AP2114">
        <v>7</v>
      </c>
      <c r="AQ2114">
        <v>0</v>
      </c>
      <c r="AR2114" t="s">
        <v>73</v>
      </c>
      <c r="AS2114">
        <v>9000079851</v>
      </c>
      <c r="AU2114">
        <v>8</v>
      </c>
      <c r="AV2114" t="s">
        <v>349</v>
      </c>
      <c r="AW2114" t="str">
        <f>_xlfn.XLOOKUP(UNIVERSO[[#This Row],[RUTA-LOCALIDAD D&amp;N]],'[1]Cuota Ruta'!E:E,'[1]Cuota Ruta'!G:G)</f>
        <v>Cargar</v>
      </c>
    </row>
    <row r="2115" spans="1:49" x14ac:dyDescent="0.25">
      <c r="A2115" t="s">
        <v>48</v>
      </c>
      <c r="B2115" t="s">
        <v>49</v>
      </c>
      <c r="C2115" t="s">
        <v>50</v>
      </c>
      <c r="D2115" t="s">
        <v>76</v>
      </c>
      <c r="E2115" t="s">
        <v>93</v>
      </c>
      <c r="F2115" t="s">
        <v>53</v>
      </c>
      <c r="G2115">
        <v>9000007653</v>
      </c>
      <c r="H2115">
        <v>7653</v>
      </c>
      <c r="I2115" t="s">
        <v>7428</v>
      </c>
      <c r="J2115" t="s">
        <v>7429</v>
      </c>
      <c r="K2115" t="s">
        <v>56</v>
      </c>
      <c r="L2115" t="s">
        <v>80</v>
      </c>
      <c r="M2115" t="s">
        <v>80</v>
      </c>
      <c r="N2115" t="s">
        <v>58</v>
      </c>
      <c r="O2115" t="s">
        <v>59</v>
      </c>
      <c r="P2115">
        <v>315</v>
      </c>
      <c r="Q2115" t="s">
        <v>651</v>
      </c>
      <c r="R2115" t="s">
        <v>651</v>
      </c>
      <c r="S2115" t="s">
        <v>97</v>
      </c>
      <c r="T2115" t="s">
        <v>97</v>
      </c>
      <c r="U2115">
        <v>18.479569999999999</v>
      </c>
      <c r="V2115">
        <v>-69.886300000000006</v>
      </c>
      <c r="W2115" t="s">
        <v>652</v>
      </c>
      <c r="X2115" t="s">
        <v>63</v>
      </c>
      <c r="Y2115" t="s">
        <v>64</v>
      </c>
      <c r="Z2115" t="s">
        <v>99</v>
      </c>
      <c r="AA2115">
        <v>1150099458</v>
      </c>
      <c r="AB2115" t="s">
        <v>66</v>
      </c>
      <c r="AC2115" t="s">
        <v>67</v>
      </c>
      <c r="AD2115">
        <v>18.479569999999999</v>
      </c>
      <c r="AE2115">
        <v>-69.886300000000006</v>
      </c>
      <c r="AF2115" t="s">
        <v>7430</v>
      </c>
      <c r="AG2115" t="s">
        <v>32</v>
      </c>
      <c r="AH2115" t="s">
        <v>48</v>
      </c>
      <c r="AI2115" t="s">
        <v>87</v>
      </c>
      <c r="AJ2115" t="s">
        <v>101</v>
      </c>
      <c r="AK2115" t="s">
        <v>89</v>
      </c>
      <c r="AL2115" t="s">
        <v>93</v>
      </c>
      <c r="AM2115" t="s">
        <v>90</v>
      </c>
      <c r="AR2115" t="s">
        <v>91</v>
      </c>
      <c r="AS2115">
        <v>9000007653</v>
      </c>
      <c r="AV2115" t="s">
        <v>92</v>
      </c>
      <c r="AW2115" t="str">
        <f>_xlfn.XLOOKUP(UNIVERSO[[#This Row],[RUTA-LOCALIDAD D&amp;N]],'[1]Cuota Ruta'!E:E,'[1]Cuota Ruta'!G:G)</f>
        <v>Cargar</v>
      </c>
    </row>
    <row r="2116" spans="1:49" x14ac:dyDescent="0.25">
      <c r="A2116" t="s">
        <v>48</v>
      </c>
      <c r="B2116" t="s">
        <v>49</v>
      </c>
      <c r="C2116" t="s">
        <v>50</v>
      </c>
      <c r="D2116" t="s">
        <v>124</v>
      </c>
      <c r="E2116" t="s">
        <v>1171</v>
      </c>
      <c r="F2116" t="s">
        <v>126</v>
      </c>
      <c r="G2116">
        <v>9000081668</v>
      </c>
      <c r="H2116">
        <v>81668</v>
      </c>
      <c r="I2116" t="s">
        <v>7431</v>
      </c>
      <c r="J2116" t="s">
        <v>7432</v>
      </c>
      <c r="K2116" t="s">
        <v>129</v>
      </c>
      <c r="L2116" t="s">
        <v>2717</v>
      </c>
      <c r="M2116" t="s">
        <v>253</v>
      </c>
      <c r="N2116" t="s">
        <v>2718</v>
      </c>
      <c r="O2116" t="s">
        <v>126</v>
      </c>
      <c r="P2116">
        <v>323</v>
      </c>
      <c r="Q2116" t="s">
        <v>2719</v>
      </c>
      <c r="R2116" t="s">
        <v>2719</v>
      </c>
      <c r="S2116" t="s">
        <v>1176</v>
      </c>
      <c r="T2116" t="s">
        <v>1176</v>
      </c>
      <c r="U2116">
        <v>18.396921160000002</v>
      </c>
      <c r="V2116">
        <v>-71.206344599999994</v>
      </c>
      <c r="W2116" t="s">
        <v>2720</v>
      </c>
      <c r="X2116" t="s">
        <v>63</v>
      </c>
      <c r="Y2116" t="s">
        <v>64</v>
      </c>
      <c r="Z2116" t="s">
        <v>65</v>
      </c>
      <c r="AA2116">
        <v>1163015143</v>
      </c>
      <c r="AB2116" t="s">
        <v>66</v>
      </c>
      <c r="AC2116" t="s">
        <v>67</v>
      </c>
      <c r="AD2116">
        <v>18.396921160000002</v>
      </c>
      <c r="AE2116">
        <v>-71.206344599999994</v>
      </c>
      <c r="AF2116" t="s">
        <v>7433</v>
      </c>
      <c r="AG2116" t="s">
        <v>32</v>
      </c>
      <c r="AH2116" t="s">
        <v>48</v>
      </c>
      <c r="AI2116" t="s">
        <v>69</v>
      </c>
      <c r="AJ2116" t="s">
        <v>69</v>
      </c>
      <c r="AK2116" t="s">
        <v>1179</v>
      </c>
      <c r="AL2116" t="s">
        <v>1171</v>
      </c>
      <c r="AM2116" t="s">
        <v>1180</v>
      </c>
      <c r="AN2116">
        <v>7</v>
      </c>
      <c r="AO2116" t="s">
        <v>423</v>
      </c>
      <c r="AP2116">
        <v>6</v>
      </c>
      <c r="AQ2116">
        <v>0</v>
      </c>
      <c r="AR2116" t="s">
        <v>73</v>
      </c>
      <c r="AS2116">
        <v>9000081668</v>
      </c>
      <c r="AU2116">
        <v>7</v>
      </c>
      <c r="AV2116" t="s">
        <v>281</v>
      </c>
      <c r="AW2116" t="str">
        <f>_xlfn.XLOOKUP(UNIVERSO[[#This Row],[RUTA-LOCALIDAD D&amp;N]],'[1]Cuota Ruta'!E:E,'[1]Cuota Ruta'!G:G)</f>
        <v>Cargar</v>
      </c>
    </row>
    <row r="2117" spans="1:49" x14ac:dyDescent="0.25">
      <c r="A2117" t="s">
        <v>48</v>
      </c>
      <c r="B2117" t="s">
        <v>49</v>
      </c>
      <c r="C2117" t="s">
        <v>50</v>
      </c>
      <c r="D2117" t="s">
        <v>51</v>
      </c>
      <c r="E2117" t="s">
        <v>917</v>
      </c>
      <c r="F2117" t="s">
        <v>283</v>
      </c>
      <c r="G2117">
        <v>9000039228</v>
      </c>
      <c r="H2117">
        <v>39228</v>
      </c>
      <c r="I2117" t="s">
        <v>7434</v>
      </c>
      <c r="J2117" t="s">
        <v>7435</v>
      </c>
      <c r="K2117" t="s">
        <v>286</v>
      </c>
      <c r="L2117" t="s">
        <v>917</v>
      </c>
      <c r="M2117" t="s">
        <v>917</v>
      </c>
      <c r="N2117" t="s">
        <v>253</v>
      </c>
      <c r="O2117" t="s">
        <v>59</v>
      </c>
      <c r="P2117">
        <v>311</v>
      </c>
      <c r="Q2117" t="s">
        <v>2279</v>
      </c>
      <c r="R2117" t="s">
        <v>2279</v>
      </c>
      <c r="S2117" t="s">
        <v>936</v>
      </c>
      <c r="T2117" t="s">
        <v>936</v>
      </c>
      <c r="U2117">
        <v>19.673853683471702</v>
      </c>
      <c r="V2117">
        <v>-70.832377624511693</v>
      </c>
      <c r="W2117" t="s">
        <v>2280</v>
      </c>
      <c r="X2117" t="s">
        <v>63</v>
      </c>
      <c r="Y2117" t="s">
        <v>64</v>
      </c>
      <c r="Z2117" t="s">
        <v>65</v>
      </c>
      <c r="AA2117">
        <v>1156003803</v>
      </c>
      <c r="AB2117" t="s">
        <v>116</v>
      </c>
      <c r="AC2117" t="s">
        <v>67</v>
      </c>
      <c r="AD2117">
        <v>19.673815449999999</v>
      </c>
      <c r="AE2117">
        <v>-70.83233928333334</v>
      </c>
      <c r="AF2117" t="s">
        <v>7436</v>
      </c>
      <c r="AG2117" t="s">
        <v>32</v>
      </c>
      <c r="AH2117" t="s">
        <v>48</v>
      </c>
      <c r="AI2117" t="s">
        <v>87</v>
      </c>
      <c r="AJ2117" t="s">
        <v>101</v>
      </c>
      <c r="AK2117" t="s">
        <v>925</v>
      </c>
      <c r="AL2117" t="s">
        <v>917</v>
      </c>
      <c r="AM2117" t="s">
        <v>926</v>
      </c>
      <c r="AR2117" t="s">
        <v>91</v>
      </c>
      <c r="AS2117">
        <v>9000039228</v>
      </c>
      <c r="AV2117" t="s">
        <v>267</v>
      </c>
      <c r="AW2117" t="str">
        <f>_xlfn.XLOOKUP(UNIVERSO[[#This Row],[RUTA-LOCALIDAD D&amp;N]],'[1]Cuota Ruta'!E:E,'[1]Cuota Ruta'!G:G)</f>
        <v>Cargar</v>
      </c>
    </row>
    <row r="2118" spans="1:49" x14ac:dyDescent="0.25">
      <c r="A2118" t="s">
        <v>48</v>
      </c>
      <c r="B2118" t="s">
        <v>49</v>
      </c>
      <c r="C2118" t="s">
        <v>50</v>
      </c>
      <c r="D2118" t="s">
        <v>51</v>
      </c>
      <c r="E2118" t="s">
        <v>257</v>
      </c>
      <c r="F2118" t="s">
        <v>194</v>
      </c>
      <c r="G2118">
        <v>9000082499</v>
      </c>
      <c r="H2118">
        <v>82499</v>
      </c>
      <c r="I2118" t="s">
        <v>7437</v>
      </c>
      <c r="J2118" t="s">
        <v>7438</v>
      </c>
      <c r="K2118" t="s">
        <v>197</v>
      </c>
      <c r="L2118" t="s">
        <v>301</v>
      </c>
      <c r="M2118" t="s">
        <v>301</v>
      </c>
      <c r="N2118" t="s">
        <v>253</v>
      </c>
      <c r="O2118" t="s">
        <v>59</v>
      </c>
      <c r="P2118">
        <v>303</v>
      </c>
      <c r="Q2118" t="s">
        <v>2139</v>
      </c>
      <c r="R2118" t="s">
        <v>2139</v>
      </c>
      <c r="S2118" t="s">
        <v>304</v>
      </c>
      <c r="T2118" t="s">
        <v>304</v>
      </c>
      <c r="U2118">
        <v>19.633516311645501</v>
      </c>
      <c r="V2118">
        <v>-69.905166625976605</v>
      </c>
      <c r="W2118" t="s">
        <v>2140</v>
      </c>
      <c r="X2118" t="s">
        <v>63</v>
      </c>
      <c r="Y2118" t="s">
        <v>64</v>
      </c>
      <c r="Z2118" t="s">
        <v>65</v>
      </c>
      <c r="AA2118">
        <v>1152007399</v>
      </c>
      <c r="AB2118" t="s">
        <v>66</v>
      </c>
      <c r="AC2118" t="s">
        <v>67</v>
      </c>
      <c r="AD2118">
        <v>19.633516311645501</v>
      </c>
      <c r="AE2118">
        <v>-69.905166625976605</v>
      </c>
      <c r="AF2118" t="s">
        <v>7439</v>
      </c>
      <c r="AG2118" t="s">
        <v>32</v>
      </c>
      <c r="AH2118" t="s">
        <v>48</v>
      </c>
      <c r="AI2118" t="s">
        <v>69</v>
      </c>
      <c r="AJ2118" t="s">
        <v>69</v>
      </c>
      <c r="AK2118" t="s">
        <v>265</v>
      </c>
      <c r="AL2118" t="s">
        <v>257</v>
      </c>
      <c r="AM2118" t="s">
        <v>266</v>
      </c>
      <c r="AN2118">
        <v>5</v>
      </c>
      <c r="AO2118" t="s">
        <v>72</v>
      </c>
      <c r="AP2118">
        <v>78</v>
      </c>
      <c r="AQ2118">
        <v>0</v>
      </c>
      <c r="AR2118" t="s">
        <v>73</v>
      </c>
      <c r="AS2118">
        <v>9000082499</v>
      </c>
      <c r="AT2118" t="s">
        <v>24</v>
      </c>
      <c r="AU2118">
        <v>5</v>
      </c>
      <c r="AV2118" t="s">
        <v>267</v>
      </c>
      <c r="AW2118" t="str">
        <f>_xlfn.XLOOKUP(UNIVERSO[[#This Row],[RUTA-LOCALIDAD D&amp;N]],'[1]Cuota Ruta'!E:E,'[1]Cuota Ruta'!G:G)</f>
        <v>Cargar</v>
      </c>
    </row>
    <row r="2119" spans="1:49" x14ac:dyDescent="0.25">
      <c r="A2119" t="s">
        <v>48</v>
      </c>
      <c r="B2119" t="s">
        <v>49</v>
      </c>
      <c r="C2119" t="s">
        <v>110</v>
      </c>
      <c r="D2119" t="s">
        <v>76</v>
      </c>
      <c r="E2119" t="s">
        <v>917</v>
      </c>
      <c r="F2119" t="s">
        <v>283</v>
      </c>
      <c r="G2119">
        <v>9000039927</v>
      </c>
      <c r="H2119">
        <v>39927</v>
      </c>
      <c r="I2119" t="s">
        <v>7440</v>
      </c>
      <c r="J2119" t="s">
        <v>7441</v>
      </c>
      <c r="K2119" t="s">
        <v>286</v>
      </c>
      <c r="L2119" t="s">
        <v>917</v>
      </c>
      <c r="M2119" t="s">
        <v>917</v>
      </c>
      <c r="N2119" t="s">
        <v>934</v>
      </c>
      <c r="O2119" t="s">
        <v>59</v>
      </c>
      <c r="P2119">
        <v>308</v>
      </c>
      <c r="Q2119" t="s">
        <v>2392</v>
      </c>
      <c r="R2119" t="s">
        <v>2392</v>
      </c>
      <c r="S2119" t="s">
        <v>922</v>
      </c>
      <c r="T2119" t="s">
        <v>922</v>
      </c>
      <c r="U2119">
        <v>19.7230034</v>
      </c>
      <c r="V2119">
        <v>-70.383049</v>
      </c>
      <c r="W2119" t="s">
        <v>2393</v>
      </c>
      <c r="X2119" t="s">
        <v>85</v>
      </c>
      <c r="Y2119" t="s">
        <v>64</v>
      </c>
      <c r="Z2119" t="s">
        <v>99</v>
      </c>
      <c r="AA2119">
        <v>1156005114</v>
      </c>
      <c r="AB2119" t="s">
        <v>107</v>
      </c>
      <c r="AC2119" t="s">
        <v>67</v>
      </c>
      <c r="AD2119">
        <v>19.7230034</v>
      </c>
      <c r="AE2119">
        <v>-70.383049</v>
      </c>
      <c r="AF2119" t="s">
        <v>7442</v>
      </c>
      <c r="AG2119" t="s">
        <v>32</v>
      </c>
      <c r="AH2119" t="s">
        <v>48</v>
      </c>
      <c r="AI2119" t="s">
        <v>87</v>
      </c>
      <c r="AJ2119" t="s">
        <v>88</v>
      </c>
      <c r="AK2119" t="s">
        <v>925</v>
      </c>
      <c r="AL2119" t="s">
        <v>917</v>
      </c>
      <c r="AM2119" t="s">
        <v>926</v>
      </c>
      <c r="AR2119" t="s">
        <v>91</v>
      </c>
      <c r="AS2119">
        <v>9000039927</v>
      </c>
      <c r="AV2119" t="s">
        <v>267</v>
      </c>
      <c r="AW2119" t="str">
        <f>_xlfn.XLOOKUP(UNIVERSO[[#This Row],[RUTA-LOCALIDAD D&amp;N]],'[1]Cuota Ruta'!E:E,'[1]Cuota Ruta'!G:G)</f>
        <v>Cargar</v>
      </c>
    </row>
    <row r="2120" spans="1:49" x14ac:dyDescent="0.25">
      <c r="A2120" t="s">
        <v>48</v>
      </c>
      <c r="B2120" t="s">
        <v>380</v>
      </c>
      <c r="C2120" t="s">
        <v>381</v>
      </c>
      <c r="D2120" t="s">
        <v>76</v>
      </c>
      <c r="E2120" t="s">
        <v>140</v>
      </c>
      <c r="F2120" t="s">
        <v>141</v>
      </c>
      <c r="G2120">
        <v>9000090492</v>
      </c>
      <c r="H2120">
        <v>90492</v>
      </c>
      <c r="I2120" t="s">
        <v>7443</v>
      </c>
      <c r="J2120" t="s">
        <v>7444</v>
      </c>
      <c r="K2120" t="s">
        <v>144</v>
      </c>
      <c r="L2120" t="s">
        <v>93</v>
      </c>
      <c r="M2120" t="s">
        <v>93</v>
      </c>
      <c r="N2120" t="s">
        <v>627</v>
      </c>
      <c r="O2120" t="s">
        <v>434</v>
      </c>
      <c r="P2120">
        <v>385</v>
      </c>
      <c r="Q2120" t="s">
        <v>584</v>
      </c>
      <c r="R2120" t="s">
        <v>584</v>
      </c>
      <c r="S2120" t="s">
        <v>436</v>
      </c>
      <c r="T2120" t="s">
        <v>436</v>
      </c>
      <c r="U2120">
        <v>18.507344</v>
      </c>
      <c r="V2120">
        <v>-69.856291999999996</v>
      </c>
      <c r="W2120" t="s">
        <v>585</v>
      </c>
      <c r="X2120" t="s">
        <v>85</v>
      </c>
      <c r="Y2120" t="s">
        <v>64</v>
      </c>
      <c r="Z2120" t="s">
        <v>99</v>
      </c>
      <c r="AA2120">
        <v>1153016171</v>
      </c>
      <c r="AB2120" t="s">
        <v>66</v>
      </c>
      <c r="AC2120" t="s">
        <v>67</v>
      </c>
      <c r="AD2120">
        <v>18.507344</v>
      </c>
      <c r="AE2120">
        <v>-69.856291999999996</v>
      </c>
      <c r="AF2120" t="s">
        <v>4795</v>
      </c>
      <c r="AG2120" t="s">
        <v>32</v>
      </c>
      <c r="AH2120" t="s">
        <v>48</v>
      </c>
      <c r="AI2120" t="s">
        <v>69</v>
      </c>
      <c r="AJ2120" t="s">
        <v>69</v>
      </c>
      <c r="AK2120" t="s">
        <v>150</v>
      </c>
      <c r="AL2120" t="s">
        <v>140</v>
      </c>
      <c r="AM2120" t="s">
        <v>151</v>
      </c>
      <c r="AN2120">
        <v>6</v>
      </c>
      <c r="AO2120" t="s">
        <v>348</v>
      </c>
      <c r="AP2120">
        <v>25</v>
      </c>
      <c r="AQ2120">
        <v>0</v>
      </c>
      <c r="AR2120" t="s">
        <v>73</v>
      </c>
      <c r="AS2120">
        <v>9000090492</v>
      </c>
      <c r="AU2120">
        <v>6</v>
      </c>
      <c r="AV2120" t="s">
        <v>153</v>
      </c>
      <c r="AW2120" t="str">
        <f>_xlfn.XLOOKUP(UNIVERSO[[#This Row],[RUTA-LOCALIDAD D&amp;N]],'[1]Cuota Ruta'!E:E,'[1]Cuota Ruta'!G:G)</f>
        <v>Cargar</v>
      </c>
    </row>
    <row r="2121" spans="1:49" x14ac:dyDescent="0.25">
      <c r="A2121" t="s">
        <v>48</v>
      </c>
      <c r="B2121" t="s">
        <v>380</v>
      </c>
      <c r="C2121" t="s">
        <v>381</v>
      </c>
      <c r="D2121" t="s">
        <v>51</v>
      </c>
      <c r="E2121" t="s">
        <v>338</v>
      </c>
      <c r="F2121" t="s">
        <v>283</v>
      </c>
      <c r="G2121">
        <v>9000021181</v>
      </c>
      <c r="H2121">
        <v>21181</v>
      </c>
      <c r="I2121" t="s">
        <v>7445</v>
      </c>
      <c r="J2121" t="s">
        <v>7446</v>
      </c>
      <c r="K2121" t="s">
        <v>286</v>
      </c>
      <c r="L2121" t="s">
        <v>338</v>
      </c>
      <c r="M2121" t="s">
        <v>338</v>
      </c>
      <c r="N2121" t="s">
        <v>253</v>
      </c>
      <c r="O2121" t="s">
        <v>434</v>
      </c>
      <c r="P2121">
        <v>373</v>
      </c>
      <c r="Q2121" t="s">
        <v>739</v>
      </c>
      <c r="R2121" t="s">
        <v>739</v>
      </c>
      <c r="S2121" t="s">
        <v>504</v>
      </c>
      <c r="T2121" t="s">
        <v>504</v>
      </c>
      <c r="U2121">
        <v>19.4467247009277</v>
      </c>
      <c r="V2121">
        <v>-70.641436767578099</v>
      </c>
      <c r="W2121" t="s">
        <v>740</v>
      </c>
      <c r="X2121" t="s">
        <v>85</v>
      </c>
      <c r="Y2121" t="s">
        <v>64</v>
      </c>
      <c r="Z2121" t="s">
        <v>65</v>
      </c>
      <c r="AA2121">
        <v>1151010680</v>
      </c>
      <c r="AB2121" t="s">
        <v>66</v>
      </c>
      <c r="AC2121" t="s">
        <v>67</v>
      </c>
      <c r="AD2121">
        <v>19.4467247009277</v>
      </c>
      <c r="AE2121">
        <v>-70.641436767578099</v>
      </c>
      <c r="AF2121" t="s">
        <v>7447</v>
      </c>
      <c r="AG2121" t="s">
        <v>32</v>
      </c>
      <c r="AH2121" t="s">
        <v>48</v>
      </c>
      <c r="AI2121" t="s">
        <v>87</v>
      </c>
      <c r="AJ2121" t="s">
        <v>513</v>
      </c>
      <c r="AK2121" t="s">
        <v>408</v>
      </c>
      <c r="AL2121" t="s">
        <v>338</v>
      </c>
      <c r="AM2121" t="s">
        <v>409</v>
      </c>
      <c r="AR2121" t="s">
        <v>91</v>
      </c>
      <c r="AS2121">
        <v>9000021181</v>
      </c>
      <c r="AV2121" t="s">
        <v>410</v>
      </c>
      <c r="AW2121" t="str">
        <f>_xlfn.XLOOKUP(UNIVERSO[[#This Row],[RUTA-LOCALIDAD D&amp;N]],'[1]Cuota Ruta'!E:E,'[1]Cuota Ruta'!G:G)</f>
        <v>Cargar</v>
      </c>
    </row>
    <row r="2122" spans="1:49" x14ac:dyDescent="0.25">
      <c r="A2122" t="s">
        <v>48</v>
      </c>
      <c r="B2122" t="s">
        <v>49</v>
      </c>
      <c r="C2122" t="s">
        <v>50</v>
      </c>
      <c r="D2122" t="s">
        <v>124</v>
      </c>
      <c r="E2122" t="s">
        <v>1171</v>
      </c>
      <c r="F2122" t="s">
        <v>126</v>
      </c>
      <c r="G2122">
        <v>9000091982</v>
      </c>
      <c r="H2122">
        <v>91982</v>
      </c>
      <c r="I2122" t="s">
        <v>7448</v>
      </c>
      <c r="J2122" t="s">
        <v>7449</v>
      </c>
      <c r="K2122" t="s">
        <v>129</v>
      </c>
      <c r="L2122" t="s">
        <v>1174</v>
      </c>
      <c r="M2122" t="s">
        <v>7450</v>
      </c>
      <c r="N2122" t="s">
        <v>1174</v>
      </c>
      <c r="O2122" t="s">
        <v>126</v>
      </c>
      <c r="P2122">
        <v>325</v>
      </c>
      <c r="Q2122" t="s">
        <v>3297</v>
      </c>
      <c r="R2122" t="s">
        <v>3297</v>
      </c>
      <c r="S2122" t="s">
        <v>1176</v>
      </c>
      <c r="T2122" t="s">
        <v>1176</v>
      </c>
      <c r="U2122">
        <v>18.222881793975802</v>
      </c>
      <c r="V2122">
        <v>-71.105869293212905</v>
      </c>
      <c r="W2122" t="s">
        <v>3298</v>
      </c>
      <c r="X2122" t="s">
        <v>63</v>
      </c>
      <c r="Y2122" t="s">
        <v>64</v>
      </c>
      <c r="Z2122" t="s">
        <v>65</v>
      </c>
      <c r="AA2122">
        <v>1163015824</v>
      </c>
      <c r="AB2122" t="s">
        <v>66</v>
      </c>
      <c r="AC2122" t="s">
        <v>67</v>
      </c>
      <c r="AD2122">
        <v>18.222881793975802</v>
      </c>
      <c r="AE2122">
        <v>-71.105869293212905</v>
      </c>
      <c r="AF2122" t="s">
        <v>7451</v>
      </c>
      <c r="AG2122" t="s">
        <v>32</v>
      </c>
      <c r="AH2122" t="s">
        <v>48</v>
      </c>
      <c r="AI2122" t="s">
        <v>69</v>
      </c>
      <c r="AJ2122" t="s">
        <v>69</v>
      </c>
      <c r="AK2122" t="s">
        <v>1179</v>
      </c>
      <c r="AL2122" t="s">
        <v>1171</v>
      </c>
      <c r="AM2122" t="s">
        <v>1180</v>
      </c>
      <c r="AN2122">
        <v>7</v>
      </c>
      <c r="AO2122" t="s">
        <v>423</v>
      </c>
      <c r="AP2122">
        <v>9</v>
      </c>
      <c r="AQ2122">
        <v>0</v>
      </c>
      <c r="AR2122" t="s">
        <v>73</v>
      </c>
      <c r="AS2122">
        <v>9000091982</v>
      </c>
      <c r="AU2122">
        <v>7</v>
      </c>
      <c r="AV2122" t="s">
        <v>281</v>
      </c>
      <c r="AW2122" t="str">
        <f>_xlfn.XLOOKUP(UNIVERSO[[#This Row],[RUTA-LOCALIDAD D&amp;N]],'[1]Cuota Ruta'!E:E,'[1]Cuota Ruta'!G:G)</f>
        <v>Cargar</v>
      </c>
    </row>
    <row r="2123" spans="1:49" x14ac:dyDescent="0.25">
      <c r="A2123" t="s">
        <v>48</v>
      </c>
      <c r="B2123" t="s">
        <v>49</v>
      </c>
      <c r="C2123" t="s">
        <v>50</v>
      </c>
      <c r="D2123" t="s">
        <v>51</v>
      </c>
      <c r="E2123" t="s">
        <v>257</v>
      </c>
      <c r="F2123" t="s">
        <v>194</v>
      </c>
      <c r="G2123">
        <v>9000043621</v>
      </c>
      <c r="H2123">
        <v>43621</v>
      </c>
      <c r="I2123" t="s">
        <v>7452</v>
      </c>
      <c r="J2123" t="s">
        <v>7453</v>
      </c>
      <c r="K2123" t="s">
        <v>197</v>
      </c>
      <c r="L2123" t="s">
        <v>260</v>
      </c>
      <c r="M2123" t="s">
        <v>260</v>
      </c>
      <c r="N2123" t="s">
        <v>253</v>
      </c>
      <c r="O2123" t="s">
        <v>59</v>
      </c>
      <c r="P2123">
        <v>305</v>
      </c>
      <c r="Q2123" t="s">
        <v>261</v>
      </c>
      <c r="R2123" t="s">
        <v>261</v>
      </c>
      <c r="S2123" t="s">
        <v>262</v>
      </c>
      <c r="T2123" t="s">
        <v>262</v>
      </c>
      <c r="U2123">
        <v>19.312770026070702</v>
      </c>
      <c r="V2123">
        <v>-69.541796003069194</v>
      </c>
      <c r="W2123" t="s">
        <v>263</v>
      </c>
      <c r="X2123" t="s">
        <v>63</v>
      </c>
      <c r="Y2123" t="s">
        <v>64</v>
      </c>
      <c r="Z2123" t="s">
        <v>99</v>
      </c>
      <c r="AA2123">
        <v>1152006062</v>
      </c>
      <c r="AB2123" t="s">
        <v>116</v>
      </c>
      <c r="AC2123" t="s">
        <v>67</v>
      </c>
      <c r="AD2123">
        <v>19.312923850000001</v>
      </c>
      <c r="AE2123">
        <v>-69.541663016666675</v>
      </c>
      <c r="AF2123" t="s">
        <v>7454</v>
      </c>
      <c r="AG2123" t="s">
        <v>32</v>
      </c>
      <c r="AH2123" t="s">
        <v>48</v>
      </c>
      <c r="AI2123" t="s">
        <v>87</v>
      </c>
      <c r="AJ2123" t="s">
        <v>101</v>
      </c>
      <c r="AK2123" t="s">
        <v>265</v>
      </c>
      <c r="AL2123" t="s">
        <v>257</v>
      </c>
      <c r="AM2123" t="s">
        <v>266</v>
      </c>
      <c r="AR2123" t="s">
        <v>91</v>
      </c>
      <c r="AS2123">
        <v>9000043621</v>
      </c>
      <c r="AV2123" t="s">
        <v>267</v>
      </c>
      <c r="AW2123" t="str">
        <f>_xlfn.XLOOKUP(UNIVERSO[[#This Row],[RUTA-LOCALIDAD D&amp;N]],'[1]Cuota Ruta'!E:E,'[1]Cuota Ruta'!G:G)</f>
        <v>Cargar</v>
      </c>
    </row>
    <row r="2124" spans="1:49" x14ac:dyDescent="0.25">
      <c r="A2124" t="s">
        <v>48</v>
      </c>
      <c r="B2124" t="s">
        <v>49</v>
      </c>
      <c r="C2124" t="s">
        <v>50</v>
      </c>
      <c r="D2124" t="s">
        <v>51</v>
      </c>
      <c r="E2124" t="s">
        <v>917</v>
      </c>
      <c r="F2124" t="s">
        <v>283</v>
      </c>
      <c r="G2124">
        <v>9000093016</v>
      </c>
      <c r="H2124">
        <v>93016</v>
      </c>
      <c r="I2124" t="s">
        <v>7455</v>
      </c>
      <c r="J2124" t="s">
        <v>7456</v>
      </c>
      <c r="K2124" t="s">
        <v>286</v>
      </c>
      <c r="L2124" t="s">
        <v>917</v>
      </c>
      <c r="M2124" t="s">
        <v>917</v>
      </c>
      <c r="N2124" t="s">
        <v>1428</v>
      </c>
      <c r="O2124" t="s">
        <v>59</v>
      </c>
      <c r="P2124">
        <v>303</v>
      </c>
      <c r="Q2124" t="s">
        <v>921</v>
      </c>
      <c r="R2124" t="s">
        <v>921</v>
      </c>
      <c r="S2124" t="s">
        <v>922</v>
      </c>
      <c r="T2124" t="s">
        <v>922</v>
      </c>
      <c r="U2124">
        <v>19.741869999999999</v>
      </c>
      <c r="V2124">
        <v>-70.522760000000005</v>
      </c>
      <c r="W2124" t="s">
        <v>923</v>
      </c>
      <c r="X2124" t="s">
        <v>63</v>
      </c>
      <c r="Y2124" t="s">
        <v>64</v>
      </c>
      <c r="Z2124" t="s">
        <v>65</v>
      </c>
      <c r="AA2124">
        <v>1156007578</v>
      </c>
      <c r="AB2124" t="s">
        <v>66</v>
      </c>
      <c r="AC2124" t="s">
        <v>67</v>
      </c>
      <c r="AD2124">
        <v>19.741869999999999</v>
      </c>
      <c r="AE2124">
        <v>-70.522760000000005</v>
      </c>
      <c r="AF2124" t="s">
        <v>7457</v>
      </c>
      <c r="AG2124" t="s">
        <v>32</v>
      </c>
      <c r="AH2124" t="s">
        <v>48</v>
      </c>
      <c r="AI2124" t="s">
        <v>69</v>
      </c>
      <c r="AJ2124" t="s">
        <v>69</v>
      </c>
      <c r="AK2124" t="s">
        <v>925</v>
      </c>
      <c r="AL2124" t="s">
        <v>917</v>
      </c>
      <c r="AM2124" t="s">
        <v>926</v>
      </c>
      <c r="AN2124">
        <v>6</v>
      </c>
      <c r="AO2124" t="s">
        <v>348</v>
      </c>
      <c r="AP2124">
        <v>3</v>
      </c>
      <c r="AQ2124">
        <v>0</v>
      </c>
      <c r="AR2124" t="s">
        <v>73</v>
      </c>
      <c r="AS2124">
        <v>9000093016</v>
      </c>
      <c r="AU2124">
        <v>6</v>
      </c>
      <c r="AV2124" t="s">
        <v>267</v>
      </c>
      <c r="AW2124" t="str">
        <f>_xlfn.XLOOKUP(UNIVERSO[[#This Row],[RUTA-LOCALIDAD D&amp;N]],'[1]Cuota Ruta'!E:E,'[1]Cuota Ruta'!G:G)</f>
        <v>Cargar</v>
      </c>
    </row>
    <row r="2125" spans="1:49" x14ac:dyDescent="0.25">
      <c r="A2125" t="s">
        <v>48</v>
      </c>
      <c r="B2125" t="s">
        <v>49</v>
      </c>
      <c r="C2125" t="s">
        <v>50</v>
      </c>
      <c r="D2125" t="s">
        <v>76</v>
      </c>
      <c r="E2125" t="s">
        <v>193</v>
      </c>
      <c r="F2125" t="s">
        <v>194</v>
      </c>
      <c r="G2125">
        <v>9000043847</v>
      </c>
      <c r="H2125">
        <v>43847</v>
      </c>
      <c r="I2125" t="s">
        <v>7458</v>
      </c>
      <c r="J2125" t="s">
        <v>7459</v>
      </c>
      <c r="K2125" t="s">
        <v>197</v>
      </c>
      <c r="L2125" t="s">
        <v>180</v>
      </c>
      <c r="M2125" t="s">
        <v>180</v>
      </c>
      <c r="N2125" t="s">
        <v>58</v>
      </c>
      <c r="O2125" t="s">
        <v>59</v>
      </c>
      <c r="P2125">
        <v>316</v>
      </c>
      <c r="Q2125" t="s">
        <v>2453</v>
      </c>
      <c r="R2125" t="s">
        <v>2453</v>
      </c>
      <c r="S2125" t="s">
        <v>1016</v>
      </c>
      <c r="T2125" t="s">
        <v>1016</v>
      </c>
      <c r="U2125">
        <v>18.608478228251101</v>
      </c>
      <c r="V2125">
        <v>-68.718786875406906</v>
      </c>
      <c r="W2125" t="s">
        <v>2454</v>
      </c>
      <c r="X2125" t="s">
        <v>63</v>
      </c>
      <c r="Y2125" t="s">
        <v>64</v>
      </c>
      <c r="Z2125" t="s">
        <v>99</v>
      </c>
      <c r="AA2125">
        <v>1160008599</v>
      </c>
      <c r="AB2125" t="s">
        <v>116</v>
      </c>
      <c r="AC2125" t="s">
        <v>67</v>
      </c>
      <c r="AD2125">
        <v>18.60871859996082</v>
      </c>
      <c r="AE2125">
        <v>-68.718680628100742</v>
      </c>
      <c r="AF2125" t="s">
        <v>7460</v>
      </c>
      <c r="AG2125" t="s">
        <v>32</v>
      </c>
      <c r="AH2125" t="s">
        <v>48</v>
      </c>
      <c r="AI2125" t="s">
        <v>87</v>
      </c>
      <c r="AJ2125" t="s">
        <v>88</v>
      </c>
      <c r="AK2125" t="s">
        <v>235</v>
      </c>
      <c r="AL2125" t="s">
        <v>193</v>
      </c>
      <c r="AM2125" t="s">
        <v>236</v>
      </c>
      <c r="AR2125" t="s">
        <v>91</v>
      </c>
      <c r="AS2125">
        <v>9000043847</v>
      </c>
      <c r="AV2125" t="s">
        <v>75</v>
      </c>
      <c r="AW2125" t="str">
        <f>_xlfn.XLOOKUP(UNIVERSO[[#This Row],[RUTA-LOCALIDAD D&amp;N]],'[1]Cuota Ruta'!E:E,'[1]Cuota Ruta'!G:G)</f>
        <v>Cargar</v>
      </c>
    </row>
    <row r="2126" spans="1:49" x14ac:dyDescent="0.25">
      <c r="A2126" t="s">
        <v>48</v>
      </c>
      <c r="B2126" t="s">
        <v>49</v>
      </c>
      <c r="C2126" t="s">
        <v>50</v>
      </c>
      <c r="D2126" t="s">
        <v>51</v>
      </c>
      <c r="E2126" t="s">
        <v>52</v>
      </c>
      <c r="F2126" t="s">
        <v>53</v>
      </c>
      <c r="G2126">
        <v>9000095792</v>
      </c>
      <c r="H2126">
        <v>95792</v>
      </c>
      <c r="I2126" t="s">
        <v>7461</v>
      </c>
      <c r="J2126" t="s">
        <v>7462</v>
      </c>
      <c r="K2126" t="s">
        <v>56</v>
      </c>
      <c r="L2126" t="s">
        <v>57</v>
      </c>
      <c r="M2126" t="s">
        <v>57</v>
      </c>
      <c r="N2126" t="s">
        <v>7463</v>
      </c>
      <c r="O2126" t="s">
        <v>59</v>
      </c>
      <c r="P2126">
        <v>447</v>
      </c>
      <c r="Q2126" t="s">
        <v>240</v>
      </c>
      <c r="R2126" t="s">
        <v>240</v>
      </c>
      <c r="S2126" t="s">
        <v>61</v>
      </c>
      <c r="T2126" t="s">
        <v>61</v>
      </c>
      <c r="U2126">
        <v>18.391992569999999</v>
      </c>
      <c r="V2126">
        <v>-70.156646730000006</v>
      </c>
      <c r="W2126" t="s">
        <v>372</v>
      </c>
      <c r="X2126" t="s">
        <v>85</v>
      </c>
      <c r="Y2126" t="s">
        <v>64</v>
      </c>
      <c r="Z2126" t="s">
        <v>65</v>
      </c>
      <c r="AA2126">
        <v>1169005057</v>
      </c>
      <c r="AB2126" t="s">
        <v>66</v>
      </c>
      <c r="AC2126" t="s">
        <v>67</v>
      </c>
      <c r="AD2126">
        <v>18.391992569999999</v>
      </c>
      <c r="AE2126">
        <v>-70.156646730000006</v>
      </c>
      <c r="AF2126" t="s">
        <v>7464</v>
      </c>
      <c r="AG2126" t="s">
        <v>32</v>
      </c>
      <c r="AH2126" t="s">
        <v>48</v>
      </c>
      <c r="AI2126" t="s">
        <v>69</v>
      </c>
      <c r="AJ2126" t="s">
        <v>69</v>
      </c>
      <c r="AK2126" t="s">
        <v>243</v>
      </c>
      <c r="AL2126" t="s">
        <v>52</v>
      </c>
      <c r="AM2126" t="s">
        <v>244</v>
      </c>
      <c r="AN2126">
        <v>1</v>
      </c>
      <c r="AO2126" t="s">
        <v>119</v>
      </c>
      <c r="AP2126">
        <v>16</v>
      </c>
      <c r="AQ2126">
        <v>0</v>
      </c>
      <c r="AR2126" t="s">
        <v>73</v>
      </c>
      <c r="AS2126">
        <v>9000095792</v>
      </c>
      <c r="AT2126" t="s">
        <v>74</v>
      </c>
      <c r="AU2126">
        <v>1</v>
      </c>
      <c r="AV2126" t="s">
        <v>75</v>
      </c>
      <c r="AW2126" t="str">
        <f>_xlfn.XLOOKUP(UNIVERSO[[#This Row],[RUTA-LOCALIDAD D&amp;N]],'[1]Cuota Ruta'!E:E,'[1]Cuota Ruta'!G:G)</f>
        <v>Cargar</v>
      </c>
    </row>
    <row r="2127" spans="1:49" x14ac:dyDescent="0.25">
      <c r="A2127" t="s">
        <v>48</v>
      </c>
      <c r="B2127" t="s">
        <v>49</v>
      </c>
      <c r="C2127" t="s">
        <v>50</v>
      </c>
      <c r="D2127" t="s">
        <v>51</v>
      </c>
      <c r="E2127" t="s">
        <v>193</v>
      </c>
      <c r="F2127" t="s">
        <v>194</v>
      </c>
      <c r="G2127">
        <v>9000044184</v>
      </c>
      <c r="H2127">
        <v>44184</v>
      </c>
      <c r="I2127" t="s">
        <v>7465</v>
      </c>
      <c r="J2127" t="s">
        <v>3211</v>
      </c>
      <c r="K2127" t="s">
        <v>197</v>
      </c>
      <c r="L2127" t="s">
        <v>180</v>
      </c>
      <c r="M2127" t="s">
        <v>180</v>
      </c>
      <c r="N2127" t="s">
        <v>58</v>
      </c>
      <c r="O2127" t="s">
        <v>59</v>
      </c>
      <c r="P2127">
        <v>324</v>
      </c>
      <c r="Q2127" t="s">
        <v>1024</v>
      </c>
      <c r="R2127" t="s">
        <v>1024</v>
      </c>
      <c r="S2127" t="s">
        <v>1016</v>
      </c>
      <c r="T2127" t="s">
        <v>1016</v>
      </c>
      <c r="U2127">
        <v>18.624215364456202</v>
      </c>
      <c r="V2127">
        <v>-68.724348068237305</v>
      </c>
      <c r="W2127" t="s">
        <v>1025</v>
      </c>
      <c r="X2127" t="s">
        <v>63</v>
      </c>
      <c r="Y2127" t="s">
        <v>64</v>
      </c>
      <c r="Z2127" t="s">
        <v>99</v>
      </c>
      <c r="AA2127">
        <v>1160008819</v>
      </c>
      <c r="AB2127" t="s">
        <v>116</v>
      </c>
      <c r="AC2127" t="s">
        <v>67</v>
      </c>
      <c r="AD2127">
        <v>18.624286848143878</v>
      </c>
      <c r="AE2127">
        <v>-68.724173211917289</v>
      </c>
      <c r="AF2127" t="s">
        <v>7466</v>
      </c>
      <c r="AG2127" t="s">
        <v>32</v>
      </c>
      <c r="AH2127" t="s">
        <v>48</v>
      </c>
      <c r="AI2127" t="s">
        <v>87</v>
      </c>
      <c r="AJ2127" t="s">
        <v>101</v>
      </c>
      <c r="AK2127" t="s">
        <v>235</v>
      </c>
      <c r="AL2127" t="s">
        <v>193</v>
      </c>
      <c r="AM2127" t="s">
        <v>236</v>
      </c>
      <c r="AR2127" t="s">
        <v>91</v>
      </c>
      <c r="AS2127">
        <v>9000044184</v>
      </c>
      <c r="AV2127" t="s">
        <v>75</v>
      </c>
      <c r="AW2127" t="str">
        <f>_xlfn.XLOOKUP(UNIVERSO[[#This Row],[RUTA-LOCALIDAD D&amp;N]],'[1]Cuota Ruta'!E:E,'[1]Cuota Ruta'!G:G)</f>
        <v>Cargar</v>
      </c>
    </row>
    <row r="2128" spans="1:49" x14ac:dyDescent="0.25">
      <c r="A2128" t="s">
        <v>48</v>
      </c>
      <c r="B2128" t="s">
        <v>49</v>
      </c>
      <c r="C2128" t="s">
        <v>50</v>
      </c>
      <c r="D2128" t="s">
        <v>124</v>
      </c>
      <c r="E2128" t="s">
        <v>140</v>
      </c>
      <c r="F2128" t="s">
        <v>141</v>
      </c>
      <c r="G2128">
        <v>9000099713</v>
      </c>
      <c r="H2128">
        <v>99713</v>
      </c>
      <c r="I2128" t="s">
        <v>7467</v>
      </c>
      <c r="J2128" t="s">
        <v>7468</v>
      </c>
      <c r="K2128" t="s">
        <v>144</v>
      </c>
      <c r="L2128" t="s">
        <v>93</v>
      </c>
      <c r="M2128" t="s">
        <v>93</v>
      </c>
      <c r="N2128" t="s">
        <v>604</v>
      </c>
      <c r="O2128" t="s">
        <v>59</v>
      </c>
      <c r="P2128">
        <v>314</v>
      </c>
      <c r="Q2128" t="s">
        <v>605</v>
      </c>
      <c r="R2128" t="s">
        <v>605</v>
      </c>
      <c r="S2128" t="s">
        <v>147</v>
      </c>
      <c r="T2128" t="s">
        <v>147</v>
      </c>
      <c r="U2128">
        <v>18.4411926269531</v>
      </c>
      <c r="V2128">
        <v>-69.635208129882798</v>
      </c>
      <c r="W2128" t="s">
        <v>606</v>
      </c>
      <c r="X2128" t="s">
        <v>85</v>
      </c>
      <c r="Y2128" t="s">
        <v>64</v>
      </c>
      <c r="Z2128" t="s">
        <v>65</v>
      </c>
      <c r="AA2128">
        <v>1153017468</v>
      </c>
      <c r="AB2128" t="s">
        <v>66</v>
      </c>
      <c r="AC2128" t="s">
        <v>67</v>
      </c>
      <c r="AD2128">
        <v>18.4411926269531</v>
      </c>
      <c r="AE2128">
        <v>-69.635208129882798</v>
      </c>
      <c r="AF2128" t="s">
        <v>7469</v>
      </c>
      <c r="AG2128" t="s">
        <v>32</v>
      </c>
      <c r="AH2128" t="s">
        <v>48</v>
      </c>
      <c r="AI2128" t="s">
        <v>69</v>
      </c>
      <c r="AJ2128" t="s">
        <v>69</v>
      </c>
      <c r="AK2128" t="s">
        <v>609</v>
      </c>
      <c r="AL2128" t="s">
        <v>140</v>
      </c>
      <c r="AM2128" t="s">
        <v>610</v>
      </c>
      <c r="AN2128">
        <v>14</v>
      </c>
      <c r="AO2128" t="s">
        <v>611</v>
      </c>
      <c r="AP2128">
        <v>10</v>
      </c>
      <c r="AQ2128">
        <v>0</v>
      </c>
      <c r="AR2128" t="s">
        <v>73</v>
      </c>
      <c r="AS2128">
        <v>9000099713</v>
      </c>
      <c r="AU2128">
        <v>14</v>
      </c>
      <c r="AV2128" t="s">
        <v>153</v>
      </c>
      <c r="AW2128" t="str">
        <f>_xlfn.XLOOKUP(UNIVERSO[[#This Row],[RUTA-LOCALIDAD D&amp;N]],'[1]Cuota Ruta'!E:E,'[1]Cuota Ruta'!G:G)</f>
        <v>Cargar</v>
      </c>
    </row>
    <row r="2129" spans="1:49" x14ac:dyDescent="0.25">
      <c r="A2129" t="s">
        <v>48</v>
      </c>
      <c r="B2129" t="s">
        <v>49</v>
      </c>
      <c r="C2129" t="s">
        <v>50</v>
      </c>
      <c r="D2129" t="s">
        <v>51</v>
      </c>
      <c r="E2129" t="s">
        <v>338</v>
      </c>
      <c r="F2129" t="s">
        <v>283</v>
      </c>
      <c r="G2129">
        <v>9000023458</v>
      </c>
      <c r="H2129">
        <v>23458</v>
      </c>
      <c r="I2129" t="s">
        <v>6009</v>
      </c>
      <c r="J2129" t="s">
        <v>7470</v>
      </c>
      <c r="K2129" t="s">
        <v>286</v>
      </c>
      <c r="L2129" t="s">
        <v>338</v>
      </c>
      <c r="M2129" t="s">
        <v>338</v>
      </c>
      <c r="N2129" t="s">
        <v>253</v>
      </c>
      <c r="O2129" t="s">
        <v>59</v>
      </c>
      <c r="P2129">
        <v>352</v>
      </c>
      <c r="Q2129" t="s">
        <v>765</v>
      </c>
      <c r="R2129" t="s">
        <v>765</v>
      </c>
      <c r="S2129" t="s">
        <v>676</v>
      </c>
      <c r="T2129" t="s">
        <v>676</v>
      </c>
      <c r="U2129">
        <v>19.4820957183838</v>
      </c>
      <c r="V2129">
        <v>-70.731475830078097</v>
      </c>
      <c r="W2129" t="s">
        <v>766</v>
      </c>
      <c r="X2129" t="s">
        <v>63</v>
      </c>
      <c r="Y2129" t="s">
        <v>64</v>
      </c>
      <c r="Z2129" t="s">
        <v>65</v>
      </c>
      <c r="AA2129">
        <v>1151026118</v>
      </c>
      <c r="AB2129" t="s">
        <v>66</v>
      </c>
      <c r="AC2129" t="s">
        <v>67</v>
      </c>
      <c r="AD2129">
        <v>19.4820957183838</v>
      </c>
      <c r="AE2129">
        <v>-70.731475830078097</v>
      </c>
      <c r="AF2129" t="s">
        <v>7471</v>
      </c>
      <c r="AG2129" t="s">
        <v>32</v>
      </c>
      <c r="AH2129" t="s">
        <v>48</v>
      </c>
      <c r="AI2129" t="s">
        <v>87</v>
      </c>
      <c r="AJ2129" t="s">
        <v>101</v>
      </c>
      <c r="AK2129" t="s">
        <v>346</v>
      </c>
      <c r="AL2129" t="s">
        <v>338</v>
      </c>
      <c r="AM2129" t="s">
        <v>347</v>
      </c>
      <c r="AR2129" t="s">
        <v>91</v>
      </c>
      <c r="AS2129">
        <v>9000023458</v>
      </c>
      <c r="AV2129" t="s">
        <v>349</v>
      </c>
      <c r="AW2129" t="str">
        <f>_xlfn.XLOOKUP(UNIVERSO[[#This Row],[RUTA-LOCALIDAD D&amp;N]],'[1]Cuota Ruta'!E:E,'[1]Cuota Ruta'!G:G)</f>
        <v>Cargar</v>
      </c>
    </row>
    <row r="2130" spans="1:49" x14ac:dyDescent="0.25">
      <c r="A2130" t="s">
        <v>48</v>
      </c>
      <c r="B2130" t="s">
        <v>49</v>
      </c>
      <c r="C2130" t="s">
        <v>110</v>
      </c>
      <c r="D2130" t="s">
        <v>76</v>
      </c>
      <c r="E2130" t="s">
        <v>52</v>
      </c>
      <c r="F2130" t="s">
        <v>53</v>
      </c>
      <c r="G2130">
        <v>9000099913</v>
      </c>
      <c r="H2130">
        <v>99913</v>
      </c>
      <c r="I2130" t="s">
        <v>7472</v>
      </c>
      <c r="J2130" t="s">
        <v>7473</v>
      </c>
      <c r="K2130" t="s">
        <v>56</v>
      </c>
      <c r="L2130" t="s">
        <v>57</v>
      </c>
      <c r="M2130" t="s">
        <v>57</v>
      </c>
      <c r="N2130" t="s">
        <v>2618</v>
      </c>
      <c r="O2130" t="s">
        <v>59</v>
      </c>
      <c r="P2130">
        <v>450</v>
      </c>
      <c r="Q2130" t="s">
        <v>1010</v>
      </c>
      <c r="R2130" t="s">
        <v>1010</v>
      </c>
      <c r="S2130" t="s">
        <v>61</v>
      </c>
      <c r="T2130" t="s">
        <v>61</v>
      </c>
      <c r="U2130">
        <v>18.400851726532</v>
      </c>
      <c r="V2130">
        <v>-70.147392272949205</v>
      </c>
      <c r="W2130" t="s">
        <v>1011</v>
      </c>
      <c r="X2130" t="s">
        <v>85</v>
      </c>
      <c r="Y2130" t="s">
        <v>64</v>
      </c>
      <c r="Z2130" t="s">
        <v>65</v>
      </c>
      <c r="AA2130">
        <v>1169005072</v>
      </c>
      <c r="AB2130" t="s">
        <v>66</v>
      </c>
      <c r="AC2130" t="s">
        <v>67</v>
      </c>
      <c r="AD2130">
        <v>18.400851726532</v>
      </c>
      <c r="AE2130">
        <v>-70.147392272949205</v>
      </c>
      <c r="AF2130" t="s">
        <v>7474</v>
      </c>
      <c r="AG2130" t="s">
        <v>32</v>
      </c>
      <c r="AH2130" t="s">
        <v>48</v>
      </c>
      <c r="AI2130" t="s">
        <v>69</v>
      </c>
      <c r="AJ2130" t="s">
        <v>69</v>
      </c>
      <c r="AK2130" t="s">
        <v>243</v>
      </c>
      <c r="AL2130" t="s">
        <v>52</v>
      </c>
      <c r="AM2130" t="s">
        <v>244</v>
      </c>
      <c r="AN2130">
        <v>1</v>
      </c>
      <c r="AO2130" t="s">
        <v>119</v>
      </c>
      <c r="AP2130">
        <v>14</v>
      </c>
      <c r="AQ2130">
        <v>0</v>
      </c>
      <c r="AR2130" t="s">
        <v>73</v>
      </c>
      <c r="AS2130">
        <v>9000099913</v>
      </c>
      <c r="AU2130">
        <v>1</v>
      </c>
      <c r="AV2130" t="s">
        <v>75</v>
      </c>
      <c r="AW2130" t="str">
        <f>_xlfn.XLOOKUP(UNIVERSO[[#This Row],[RUTA-LOCALIDAD D&amp;N]],'[1]Cuota Ruta'!E:E,'[1]Cuota Ruta'!G:G)</f>
        <v>Cargar</v>
      </c>
    </row>
    <row r="2131" spans="1:49" x14ac:dyDescent="0.25">
      <c r="A2131" t="s">
        <v>48</v>
      </c>
      <c r="B2131" t="s">
        <v>49</v>
      </c>
      <c r="C2131" t="s">
        <v>50</v>
      </c>
      <c r="D2131" t="s">
        <v>76</v>
      </c>
      <c r="E2131" t="s">
        <v>218</v>
      </c>
      <c r="F2131" t="s">
        <v>194</v>
      </c>
      <c r="G2131">
        <v>9000045451</v>
      </c>
      <c r="H2131">
        <v>45451</v>
      </c>
      <c r="I2131" t="s">
        <v>7475</v>
      </c>
      <c r="J2131" t="s">
        <v>7476</v>
      </c>
      <c r="K2131" t="s">
        <v>197</v>
      </c>
      <c r="L2131" t="s">
        <v>180</v>
      </c>
      <c r="M2131" t="s">
        <v>180</v>
      </c>
      <c r="N2131" t="s">
        <v>58</v>
      </c>
      <c r="O2131" t="s">
        <v>59</v>
      </c>
      <c r="P2131">
        <v>303</v>
      </c>
      <c r="Q2131" t="s">
        <v>986</v>
      </c>
      <c r="R2131" t="s">
        <v>986</v>
      </c>
      <c r="S2131" t="s">
        <v>223</v>
      </c>
      <c r="T2131" t="s">
        <v>223</v>
      </c>
      <c r="U2131">
        <v>18.586233140000001</v>
      </c>
      <c r="V2131">
        <v>-68.398788449999998</v>
      </c>
      <c r="W2131" t="s">
        <v>987</v>
      </c>
      <c r="X2131" t="s">
        <v>85</v>
      </c>
      <c r="Y2131" t="s">
        <v>64</v>
      </c>
      <c r="Z2131" t="s">
        <v>99</v>
      </c>
      <c r="AA2131">
        <v>1159004129</v>
      </c>
      <c r="AB2131" t="s">
        <v>116</v>
      </c>
      <c r="AC2131" t="s">
        <v>67</v>
      </c>
      <c r="AD2131">
        <v>18.586579569230832</v>
      </c>
      <c r="AE2131">
        <v>-68.398828248675315</v>
      </c>
      <c r="AF2131" t="s">
        <v>7477</v>
      </c>
      <c r="AG2131" t="s">
        <v>32</v>
      </c>
      <c r="AH2131" t="s">
        <v>48</v>
      </c>
      <c r="AI2131" t="s">
        <v>87</v>
      </c>
      <c r="AJ2131" t="s">
        <v>88</v>
      </c>
      <c r="AR2131" t="s">
        <v>91</v>
      </c>
      <c r="AS2131">
        <v>9000045451</v>
      </c>
      <c r="AW2131" t="str">
        <f>_xlfn.XLOOKUP(UNIVERSO[[#This Row],[RUTA-LOCALIDAD D&amp;N]],'[1]Cuota Ruta'!E:E,'[1]Cuota Ruta'!G:G)</f>
        <v>Cargar</v>
      </c>
    </row>
    <row r="2132" spans="1:49" x14ac:dyDescent="0.25">
      <c r="A2132" t="s">
        <v>48</v>
      </c>
      <c r="B2132" t="s">
        <v>49</v>
      </c>
      <c r="C2132" t="s">
        <v>50</v>
      </c>
      <c r="D2132" t="s">
        <v>312</v>
      </c>
      <c r="E2132" t="s">
        <v>1196</v>
      </c>
      <c r="F2132" t="s">
        <v>126</v>
      </c>
      <c r="G2132">
        <v>9000100586</v>
      </c>
      <c r="H2132">
        <v>100586</v>
      </c>
      <c r="I2132" t="s">
        <v>7478</v>
      </c>
      <c r="J2132" t="s">
        <v>7479</v>
      </c>
      <c r="K2132" t="s">
        <v>129</v>
      </c>
      <c r="L2132" t="s">
        <v>1199</v>
      </c>
      <c r="M2132" t="s">
        <v>58</v>
      </c>
      <c r="N2132" t="s">
        <v>1199</v>
      </c>
      <c r="O2132" t="s">
        <v>126</v>
      </c>
      <c r="P2132">
        <v>311</v>
      </c>
      <c r="Q2132" t="s">
        <v>1590</v>
      </c>
      <c r="R2132" t="s">
        <v>1590</v>
      </c>
      <c r="S2132" t="s">
        <v>1201</v>
      </c>
      <c r="T2132" t="s">
        <v>1201</v>
      </c>
      <c r="U2132">
        <v>18.454940000000001</v>
      </c>
      <c r="V2132">
        <v>-70.734800000000007</v>
      </c>
      <c r="W2132" t="s">
        <v>1591</v>
      </c>
      <c r="X2132" t="s">
        <v>63</v>
      </c>
      <c r="Y2132" t="s">
        <v>64</v>
      </c>
      <c r="Z2132" t="s">
        <v>65</v>
      </c>
      <c r="AA2132">
        <v>1163010367</v>
      </c>
      <c r="AB2132" t="s">
        <v>66</v>
      </c>
      <c r="AC2132" t="s">
        <v>67</v>
      </c>
      <c r="AD2132">
        <v>18.454940000000001</v>
      </c>
      <c r="AE2132">
        <v>-70.734800000000007</v>
      </c>
      <c r="AF2132" t="s">
        <v>7480</v>
      </c>
      <c r="AG2132" t="s">
        <v>32</v>
      </c>
      <c r="AH2132" t="s">
        <v>48</v>
      </c>
      <c r="AI2132" t="s">
        <v>69</v>
      </c>
      <c r="AJ2132" t="s">
        <v>69</v>
      </c>
      <c r="AK2132" t="s">
        <v>1204</v>
      </c>
      <c r="AL2132" t="s">
        <v>1196</v>
      </c>
      <c r="AM2132" t="s">
        <v>1205</v>
      </c>
      <c r="AN2132">
        <v>11</v>
      </c>
      <c r="AO2132" t="s">
        <v>152</v>
      </c>
      <c r="AP2132">
        <v>16</v>
      </c>
      <c r="AQ2132">
        <v>0</v>
      </c>
      <c r="AR2132" t="s">
        <v>73</v>
      </c>
      <c r="AS2132">
        <v>9000100586</v>
      </c>
      <c r="AU2132">
        <v>11</v>
      </c>
      <c r="AV2132" t="s">
        <v>281</v>
      </c>
      <c r="AW2132" t="str">
        <f>_xlfn.XLOOKUP(UNIVERSO[[#This Row],[RUTA-LOCALIDAD D&amp;N]],'[1]Cuota Ruta'!E:E,'[1]Cuota Ruta'!G:G)</f>
        <v>Cargar</v>
      </c>
    </row>
    <row r="2133" spans="1:49" x14ac:dyDescent="0.25">
      <c r="A2133" t="s">
        <v>48</v>
      </c>
      <c r="B2133" t="s">
        <v>49</v>
      </c>
      <c r="C2133" t="s">
        <v>50</v>
      </c>
      <c r="D2133" t="s">
        <v>51</v>
      </c>
      <c r="E2133" t="s">
        <v>485</v>
      </c>
      <c r="F2133" t="s">
        <v>283</v>
      </c>
      <c r="G2133">
        <v>9000046878</v>
      </c>
      <c r="H2133">
        <v>46878</v>
      </c>
      <c r="I2133" t="s">
        <v>7481</v>
      </c>
      <c r="J2133" t="s">
        <v>7482</v>
      </c>
      <c r="K2133" t="s">
        <v>286</v>
      </c>
      <c r="L2133" t="s">
        <v>1039</v>
      </c>
      <c r="M2133" t="s">
        <v>1039</v>
      </c>
      <c r="N2133" t="s">
        <v>253</v>
      </c>
      <c r="O2133" t="s">
        <v>59</v>
      </c>
      <c r="P2133">
        <v>338</v>
      </c>
      <c r="Q2133" t="s">
        <v>490</v>
      </c>
      <c r="R2133" t="s">
        <v>490</v>
      </c>
      <c r="S2133" t="s">
        <v>491</v>
      </c>
      <c r="T2133" t="s">
        <v>491</v>
      </c>
      <c r="U2133">
        <v>19.399900436401399</v>
      </c>
      <c r="V2133">
        <v>-71.161399841308594</v>
      </c>
      <c r="W2133" t="s">
        <v>492</v>
      </c>
      <c r="X2133" t="s">
        <v>63</v>
      </c>
      <c r="Y2133" t="s">
        <v>64</v>
      </c>
      <c r="Z2133" t="s">
        <v>65</v>
      </c>
      <c r="AA2133">
        <v>1158001745</v>
      </c>
      <c r="AB2133" t="s">
        <v>116</v>
      </c>
      <c r="AC2133" t="s">
        <v>67</v>
      </c>
      <c r="AD2133">
        <v>19.399818333333329</v>
      </c>
      <c r="AE2133">
        <v>-71.161321666666666</v>
      </c>
      <c r="AF2133" t="s">
        <v>7483</v>
      </c>
      <c r="AG2133" t="s">
        <v>32</v>
      </c>
      <c r="AH2133" t="s">
        <v>48</v>
      </c>
      <c r="AI2133" t="s">
        <v>87</v>
      </c>
      <c r="AJ2133" t="s">
        <v>101</v>
      </c>
      <c r="AK2133" t="s">
        <v>494</v>
      </c>
      <c r="AL2133" t="s">
        <v>485</v>
      </c>
      <c r="AM2133" t="s">
        <v>495</v>
      </c>
      <c r="AR2133" t="s">
        <v>91</v>
      </c>
      <c r="AS2133">
        <v>9000046878</v>
      </c>
      <c r="AV2133" t="s">
        <v>349</v>
      </c>
      <c r="AW2133" t="str">
        <f>_xlfn.XLOOKUP(UNIVERSO[[#This Row],[RUTA-LOCALIDAD D&amp;N]],'[1]Cuota Ruta'!E:E,'[1]Cuota Ruta'!G:G)</f>
        <v>Cargar</v>
      </c>
    </row>
    <row r="2134" spans="1:49" x14ac:dyDescent="0.25">
      <c r="A2134" t="s">
        <v>48</v>
      </c>
      <c r="B2134" t="s">
        <v>49</v>
      </c>
      <c r="C2134" t="s">
        <v>50</v>
      </c>
      <c r="D2134" t="s">
        <v>51</v>
      </c>
      <c r="E2134" t="s">
        <v>140</v>
      </c>
      <c r="F2134" t="s">
        <v>141</v>
      </c>
      <c r="G2134">
        <v>9000100857</v>
      </c>
      <c r="H2134">
        <v>100857</v>
      </c>
      <c r="I2134" t="s">
        <v>7484</v>
      </c>
      <c r="J2134" t="s">
        <v>7485</v>
      </c>
      <c r="K2134" t="s">
        <v>144</v>
      </c>
      <c r="L2134" t="s">
        <v>93</v>
      </c>
      <c r="M2134" t="s">
        <v>93</v>
      </c>
      <c r="N2134" t="s">
        <v>3368</v>
      </c>
      <c r="O2134" t="s">
        <v>59</v>
      </c>
      <c r="P2134">
        <v>356</v>
      </c>
      <c r="Q2134" t="s">
        <v>1379</v>
      </c>
      <c r="R2134" t="s">
        <v>1379</v>
      </c>
      <c r="S2134" t="s">
        <v>188</v>
      </c>
      <c r="T2134" t="s">
        <v>188</v>
      </c>
      <c r="U2134">
        <v>18.53643417</v>
      </c>
      <c r="V2134">
        <v>-69.901184079999993</v>
      </c>
      <c r="W2134" t="s">
        <v>1380</v>
      </c>
      <c r="X2134" t="s">
        <v>85</v>
      </c>
      <c r="Y2134" t="s">
        <v>64</v>
      </c>
      <c r="Z2134" t="s">
        <v>65</v>
      </c>
      <c r="AA2134">
        <v>1153017635</v>
      </c>
      <c r="AB2134" t="s">
        <v>66</v>
      </c>
      <c r="AC2134" t="s">
        <v>67</v>
      </c>
      <c r="AD2134">
        <v>18.53643417</v>
      </c>
      <c r="AE2134">
        <v>-69.901184079999993</v>
      </c>
      <c r="AF2134" t="s">
        <v>7486</v>
      </c>
      <c r="AG2134" t="s">
        <v>32</v>
      </c>
      <c r="AH2134" t="s">
        <v>48</v>
      </c>
      <c r="AI2134" t="s">
        <v>69</v>
      </c>
      <c r="AJ2134" t="s">
        <v>69</v>
      </c>
      <c r="AK2134" t="s">
        <v>191</v>
      </c>
      <c r="AL2134" t="s">
        <v>140</v>
      </c>
      <c r="AM2134" t="s">
        <v>192</v>
      </c>
      <c r="AN2134">
        <v>1</v>
      </c>
      <c r="AO2134" t="s">
        <v>119</v>
      </c>
      <c r="AP2134">
        <v>3</v>
      </c>
      <c r="AQ2134">
        <v>0</v>
      </c>
      <c r="AR2134" t="s">
        <v>73</v>
      </c>
      <c r="AS2134">
        <v>9000100857</v>
      </c>
      <c r="AU2134">
        <v>1</v>
      </c>
      <c r="AV2134" t="s">
        <v>153</v>
      </c>
      <c r="AW2134" t="str">
        <f>_xlfn.XLOOKUP(UNIVERSO[[#This Row],[RUTA-LOCALIDAD D&amp;N]],'[1]Cuota Ruta'!E:E,'[1]Cuota Ruta'!G:G)</f>
        <v>Cargar</v>
      </c>
    </row>
    <row r="2135" spans="1:49" x14ac:dyDescent="0.25">
      <c r="A2135" t="s">
        <v>48</v>
      </c>
      <c r="B2135" t="s">
        <v>49</v>
      </c>
      <c r="C2135" t="s">
        <v>50</v>
      </c>
      <c r="D2135" t="s">
        <v>51</v>
      </c>
      <c r="E2135" t="s">
        <v>485</v>
      </c>
      <c r="F2135" t="s">
        <v>283</v>
      </c>
      <c r="G2135">
        <v>9000046924</v>
      </c>
      <c r="H2135">
        <v>46924</v>
      </c>
      <c r="I2135" t="s">
        <v>7487</v>
      </c>
      <c r="J2135" t="s">
        <v>7488</v>
      </c>
      <c r="K2135" t="s">
        <v>286</v>
      </c>
      <c r="L2135" t="s">
        <v>1039</v>
      </c>
      <c r="M2135" t="s">
        <v>1039</v>
      </c>
      <c r="N2135" t="s">
        <v>253</v>
      </c>
      <c r="O2135" t="s">
        <v>59</v>
      </c>
      <c r="P2135">
        <v>342</v>
      </c>
      <c r="Q2135" t="s">
        <v>2586</v>
      </c>
      <c r="R2135" t="s">
        <v>2586</v>
      </c>
      <c r="S2135" t="s">
        <v>1050</v>
      </c>
      <c r="T2135" t="s">
        <v>1050</v>
      </c>
      <c r="U2135">
        <v>19.4358234405518</v>
      </c>
      <c r="V2135">
        <v>-71.475929260253906</v>
      </c>
      <c r="W2135" t="s">
        <v>2587</v>
      </c>
      <c r="X2135" t="s">
        <v>63</v>
      </c>
      <c r="Y2135" t="s">
        <v>64</v>
      </c>
      <c r="Z2135" t="s">
        <v>65</v>
      </c>
      <c r="AA2135">
        <v>1158001840</v>
      </c>
      <c r="AB2135" t="s">
        <v>116</v>
      </c>
      <c r="AC2135" t="s">
        <v>67</v>
      </c>
      <c r="AD2135">
        <v>19.43582833333333</v>
      </c>
      <c r="AE2135">
        <v>-71.475913333333338</v>
      </c>
      <c r="AF2135" t="s">
        <v>7489</v>
      </c>
      <c r="AG2135" t="s">
        <v>32</v>
      </c>
      <c r="AH2135" t="s">
        <v>48</v>
      </c>
      <c r="AI2135" t="s">
        <v>87</v>
      </c>
      <c r="AJ2135" t="s">
        <v>101</v>
      </c>
      <c r="AK2135" t="s">
        <v>494</v>
      </c>
      <c r="AL2135" t="s">
        <v>485</v>
      </c>
      <c r="AM2135" t="s">
        <v>495</v>
      </c>
      <c r="AR2135" t="s">
        <v>91</v>
      </c>
      <c r="AS2135">
        <v>9000046924</v>
      </c>
      <c r="AV2135" t="s">
        <v>349</v>
      </c>
      <c r="AW2135" t="str">
        <f>_xlfn.XLOOKUP(UNIVERSO[[#This Row],[RUTA-LOCALIDAD D&amp;N]],'[1]Cuota Ruta'!E:E,'[1]Cuota Ruta'!G:G)</f>
        <v>Cargar</v>
      </c>
    </row>
    <row r="2136" spans="1:49" x14ac:dyDescent="0.25">
      <c r="A2136" t="s">
        <v>109</v>
      </c>
      <c r="B2136" t="s">
        <v>49</v>
      </c>
      <c r="C2136" t="s">
        <v>50</v>
      </c>
      <c r="D2136" t="s">
        <v>76</v>
      </c>
      <c r="E2136" t="s">
        <v>193</v>
      </c>
      <c r="F2136" t="s">
        <v>194</v>
      </c>
      <c r="G2136">
        <v>9000101809</v>
      </c>
      <c r="H2136">
        <v>101809</v>
      </c>
      <c r="I2136" t="s">
        <v>7490</v>
      </c>
      <c r="J2136" t="s">
        <v>7491</v>
      </c>
      <c r="K2136" t="s">
        <v>197</v>
      </c>
      <c r="L2136" t="s">
        <v>193</v>
      </c>
      <c r="M2136" t="s">
        <v>193</v>
      </c>
      <c r="N2136" t="s">
        <v>58</v>
      </c>
      <c r="O2136" t="s">
        <v>59</v>
      </c>
      <c r="P2136">
        <v>329</v>
      </c>
      <c r="Q2136" t="s">
        <v>1153</v>
      </c>
      <c r="R2136" t="s">
        <v>1153</v>
      </c>
      <c r="S2136" t="s">
        <v>327</v>
      </c>
      <c r="T2136" t="s">
        <v>327</v>
      </c>
      <c r="U2136">
        <v>18.425632499999999</v>
      </c>
      <c r="V2136">
        <v>-68.971992499999999</v>
      </c>
      <c r="W2136" t="s">
        <v>1154</v>
      </c>
      <c r="X2136" t="s">
        <v>63</v>
      </c>
      <c r="Y2136" t="s">
        <v>64</v>
      </c>
      <c r="Z2136" t="s">
        <v>99</v>
      </c>
      <c r="AA2136">
        <v>1160006323</v>
      </c>
      <c r="AB2136" t="s">
        <v>116</v>
      </c>
      <c r="AC2136" t="s">
        <v>67</v>
      </c>
      <c r="AD2136">
        <v>18.425653333333329</v>
      </c>
      <c r="AE2136">
        <v>-68.971981666666665</v>
      </c>
      <c r="AF2136" t="s">
        <v>7492</v>
      </c>
      <c r="AG2136" t="s">
        <v>32</v>
      </c>
      <c r="AH2136" t="s">
        <v>48</v>
      </c>
      <c r="AI2136" t="s">
        <v>69</v>
      </c>
      <c r="AJ2136" t="s">
        <v>118</v>
      </c>
      <c r="AK2136" t="s">
        <v>330</v>
      </c>
      <c r="AL2136" t="s">
        <v>193</v>
      </c>
      <c r="AM2136" t="s">
        <v>331</v>
      </c>
      <c r="AN2136">
        <v>17</v>
      </c>
      <c r="AO2136" t="s">
        <v>460</v>
      </c>
      <c r="AP2136">
        <v>1</v>
      </c>
      <c r="AQ2136">
        <v>1</v>
      </c>
      <c r="AR2136" t="s">
        <v>73</v>
      </c>
      <c r="AS2136">
        <v>9000101809</v>
      </c>
      <c r="AU2136">
        <v>17</v>
      </c>
      <c r="AV2136" t="s">
        <v>206</v>
      </c>
      <c r="AW2136" t="str">
        <f>_xlfn.XLOOKUP(UNIVERSO[[#This Row],[RUTA-LOCALIDAD D&amp;N]],'[1]Cuota Ruta'!E:E,'[1]Cuota Ruta'!G:G)</f>
        <v>Cargar</v>
      </c>
    </row>
    <row r="2137" spans="1:49" x14ac:dyDescent="0.25">
      <c r="A2137" t="s">
        <v>48</v>
      </c>
      <c r="B2137" t="s">
        <v>49</v>
      </c>
      <c r="C2137" t="s">
        <v>50</v>
      </c>
      <c r="D2137" t="s">
        <v>76</v>
      </c>
      <c r="E2137" t="s">
        <v>485</v>
      </c>
      <c r="F2137" t="s">
        <v>283</v>
      </c>
      <c r="G2137">
        <v>9000047332</v>
      </c>
      <c r="H2137">
        <v>47332</v>
      </c>
      <c r="I2137" t="s">
        <v>7493</v>
      </c>
      <c r="J2137" t="s">
        <v>7494</v>
      </c>
      <c r="K2137" t="s">
        <v>286</v>
      </c>
      <c r="L2137" t="s">
        <v>1039</v>
      </c>
      <c r="M2137" t="s">
        <v>1039</v>
      </c>
      <c r="N2137" t="s">
        <v>253</v>
      </c>
      <c r="O2137" t="s">
        <v>59</v>
      </c>
      <c r="P2137">
        <v>337</v>
      </c>
      <c r="Q2137" t="s">
        <v>1064</v>
      </c>
      <c r="R2137" t="s">
        <v>1064</v>
      </c>
      <c r="S2137" t="s">
        <v>491</v>
      </c>
      <c r="T2137" t="s">
        <v>491</v>
      </c>
      <c r="U2137">
        <v>19.545480000000001</v>
      </c>
      <c r="V2137">
        <v>-71.082790000000003</v>
      </c>
      <c r="W2137" t="s">
        <v>1065</v>
      </c>
      <c r="X2137" t="s">
        <v>63</v>
      </c>
      <c r="Y2137" t="s">
        <v>64</v>
      </c>
      <c r="Z2137" t="s">
        <v>99</v>
      </c>
      <c r="AA2137">
        <v>1158002621</v>
      </c>
      <c r="AB2137" t="s">
        <v>116</v>
      </c>
      <c r="AC2137" t="s">
        <v>67</v>
      </c>
      <c r="AD2137">
        <v>19.545434</v>
      </c>
      <c r="AE2137">
        <v>-71.082853</v>
      </c>
      <c r="AF2137" t="s">
        <v>7495</v>
      </c>
      <c r="AG2137" t="s">
        <v>32</v>
      </c>
      <c r="AH2137" t="s">
        <v>48</v>
      </c>
      <c r="AI2137" t="s">
        <v>87</v>
      </c>
      <c r="AJ2137" t="s">
        <v>88</v>
      </c>
      <c r="AK2137" t="s">
        <v>494</v>
      </c>
      <c r="AL2137" t="s">
        <v>485</v>
      </c>
      <c r="AM2137" t="s">
        <v>495</v>
      </c>
      <c r="AR2137" t="s">
        <v>91</v>
      </c>
      <c r="AS2137">
        <v>9000047332</v>
      </c>
      <c r="AV2137" t="s">
        <v>349</v>
      </c>
      <c r="AW2137" t="str">
        <f>_xlfn.XLOOKUP(UNIVERSO[[#This Row],[RUTA-LOCALIDAD D&amp;N]],'[1]Cuota Ruta'!E:E,'[1]Cuota Ruta'!G:G)</f>
        <v>Cargar</v>
      </c>
    </row>
    <row r="2138" spans="1:49" x14ac:dyDescent="0.25">
      <c r="A2138" t="s">
        <v>48</v>
      </c>
      <c r="B2138" t="s">
        <v>49</v>
      </c>
      <c r="C2138" t="s">
        <v>50</v>
      </c>
      <c r="D2138" t="s">
        <v>51</v>
      </c>
      <c r="E2138" t="s">
        <v>52</v>
      </c>
      <c r="F2138" t="s">
        <v>53</v>
      </c>
      <c r="G2138">
        <v>9000102687</v>
      </c>
      <c r="H2138">
        <v>102687</v>
      </c>
      <c r="I2138" t="s">
        <v>7496</v>
      </c>
      <c r="J2138" t="s">
        <v>7497</v>
      </c>
      <c r="K2138" t="s">
        <v>56</v>
      </c>
      <c r="L2138" t="s">
        <v>57</v>
      </c>
      <c r="M2138" t="s">
        <v>57</v>
      </c>
      <c r="N2138" t="s">
        <v>7391</v>
      </c>
      <c r="O2138" t="s">
        <v>59</v>
      </c>
      <c r="P2138">
        <v>449</v>
      </c>
      <c r="Q2138" t="s">
        <v>254</v>
      </c>
      <c r="R2138" t="s">
        <v>254</v>
      </c>
      <c r="S2138" t="s">
        <v>61</v>
      </c>
      <c r="T2138" t="s">
        <v>61</v>
      </c>
      <c r="U2138">
        <v>18.430700302123999</v>
      </c>
      <c r="V2138">
        <v>-70.140007019042997</v>
      </c>
      <c r="W2138" t="s">
        <v>255</v>
      </c>
      <c r="X2138" t="s">
        <v>85</v>
      </c>
      <c r="Y2138" t="s">
        <v>64</v>
      </c>
      <c r="Z2138" t="s">
        <v>65</v>
      </c>
      <c r="AA2138">
        <v>1169005089</v>
      </c>
      <c r="AB2138" t="s">
        <v>66</v>
      </c>
      <c r="AC2138" t="s">
        <v>67</v>
      </c>
      <c r="AD2138">
        <v>18.430700302123999</v>
      </c>
      <c r="AE2138">
        <v>-70.140007019042997</v>
      </c>
      <c r="AF2138" t="s">
        <v>7498</v>
      </c>
      <c r="AG2138" t="s">
        <v>32</v>
      </c>
      <c r="AH2138" t="s">
        <v>48</v>
      </c>
      <c r="AI2138" t="s">
        <v>69</v>
      </c>
      <c r="AJ2138" t="s">
        <v>69</v>
      </c>
      <c r="AK2138" t="s">
        <v>243</v>
      </c>
      <c r="AL2138" t="s">
        <v>52</v>
      </c>
      <c r="AM2138" t="s">
        <v>244</v>
      </c>
      <c r="AN2138">
        <v>4</v>
      </c>
      <c r="AO2138" t="s">
        <v>280</v>
      </c>
      <c r="AP2138">
        <v>70</v>
      </c>
      <c r="AQ2138">
        <v>0</v>
      </c>
      <c r="AR2138" t="s">
        <v>73</v>
      </c>
      <c r="AS2138">
        <v>9000102687</v>
      </c>
      <c r="AT2138" t="s">
        <v>24</v>
      </c>
      <c r="AU2138">
        <v>4</v>
      </c>
      <c r="AV2138" t="s">
        <v>75</v>
      </c>
      <c r="AW2138" t="str">
        <f>_xlfn.XLOOKUP(UNIVERSO[[#This Row],[RUTA-LOCALIDAD D&amp;N]],'[1]Cuota Ruta'!E:E,'[1]Cuota Ruta'!G:G)</f>
        <v>Cargar</v>
      </c>
    </row>
    <row r="2139" spans="1:49" x14ac:dyDescent="0.25">
      <c r="A2139" t="s">
        <v>48</v>
      </c>
      <c r="B2139" t="s">
        <v>49</v>
      </c>
      <c r="C2139" t="s">
        <v>50</v>
      </c>
      <c r="D2139" t="s">
        <v>124</v>
      </c>
      <c r="E2139" t="s">
        <v>485</v>
      </c>
      <c r="F2139" t="s">
        <v>283</v>
      </c>
      <c r="G2139">
        <v>9000048358</v>
      </c>
      <c r="H2139">
        <v>48358</v>
      </c>
      <c r="I2139" t="s">
        <v>7499</v>
      </c>
      <c r="J2139" t="s">
        <v>7500</v>
      </c>
      <c r="K2139" t="s">
        <v>286</v>
      </c>
      <c r="L2139" t="s">
        <v>1039</v>
      </c>
      <c r="M2139" t="s">
        <v>1039</v>
      </c>
      <c r="N2139" t="s">
        <v>253</v>
      </c>
      <c r="O2139" t="s">
        <v>59</v>
      </c>
      <c r="P2139">
        <v>344</v>
      </c>
      <c r="Q2139" t="s">
        <v>1396</v>
      </c>
      <c r="R2139" t="s">
        <v>1396</v>
      </c>
      <c r="S2139" t="s">
        <v>1050</v>
      </c>
      <c r="T2139" t="s">
        <v>1050</v>
      </c>
      <c r="U2139">
        <v>19.762771606445298</v>
      </c>
      <c r="V2139">
        <v>-71.247329711914105</v>
      </c>
      <c r="W2139" t="s">
        <v>1397</v>
      </c>
      <c r="X2139" t="s">
        <v>63</v>
      </c>
      <c r="Y2139" t="s">
        <v>64</v>
      </c>
      <c r="Z2139" t="s">
        <v>65</v>
      </c>
      <c r="AA2139">
        <v>1158004525</v>
      </c>
      <c r="AB2139" t="s">
        <v>116</v>
      </c>
      <c r="AC2139" t="s">
        <v>67</v>
      </c>
      <c r="AD2139">
        <v>19.772984999999998</v>
      </c>
      <c r="AE2139">
        <v>-71.245416666666671</v>
      </c>
      <c r="AF2139" t="s">
        <v>7501</v>
      </c>
      <c r="AG2139" t="s">
        <v>32</v>
      </c>
      <c r="AH2139" t="s">
        <v>48</v>
      </c>
      <c r="AI2139" t="s">
        <v>87</v>
      </c>
      <c r="AJ2139" t="s">
        <v>101</v>
      </c>
      <c r="AK2139" t="s">
        <v>494</v>
      </c>
      <c r="AL2139" t="s">
        <v>485</v>
      </c>
      <c r="AM2139" t="s">
        <v>495</v>
      </c>
      <c r="AR2139" t="s">
        <v>91</v>
      </c>
      <c r="AS2139">
        <v>9000048358</v>
      </c>
      <c r="AV2139" t="s">
        <v>349</v>
      </c>
      <c r="AW2139" t="str">
        <f>_xlfn.XLOOKUP(UNIVERSO[[#This Row],[RUTA-LOCALIDAD D&amp;N]],'[1]Cuota Ruta'!E:E,'[1]Cuota Ruta'!G:G)</f>
        <v>Cargar</v>
      </c>
    </row>
    <row r="2140" spans="1:49" x14ac:dyDescent="0.25">
      <c r="A2140" t="s">
        <v>48</v>
      </c>
      <c r="B2140" t="s">
        <v>49</v>
      </c>
      <c r="C2140" t="s">
        <v>110</v>
      </c>
      <c r="D2140" t="s">
        <v>51</v>
      </c>
      <c r="E2140" t="s">
        <v>77</v>
      </c>
      <c r="F2140" t="s">
        <v>53</v>
      </c>
      <c r="G2140">
        <v>9000103352</v>
      </c>
      <c r="H2140">
        <v>103352</v>
      </c>
      <c r="I2140" t="s">
        <v>7502</v>
      </c>
      <c r="J2140" t="s">
        <v>7503</v>
      </c>
      <c r="K2140" t="s">
        <v>56</v>
      </c>
      <c r="L2140" t="s">
        <v>57</v>
      </c>
      <c r="M2140" t="s">
        <v>57</v>
      </c>
      <c r="N2140" t="s">
        <v>2158</v>
      </c>
      <c r="O2140" t="s">
        <v>59</v>
      </c>
      <c r="P2140">
        <v>445</v>
      </c>
      <c r="Q2140" t="s">
        <v>248</v>
      </c>
      <c r="R2140" t="s">
        <v>248</v>
      </c>
      <c r="S2140" t="s">
        <v>61</v>
      </c>
      <c r="T2140" t="s">
        <v>61</v>
      </c>
      <c r="U2140">
        <v>18.415206909179702</v>
      </c>
      <c r="V2140">
        <v>-70.100298563639299</v>
      </c>
      <c r="W2140" t="s">
        <v>249</v>
      </c>
      <c r="X2140" t="s">
        <v>63</v>
      </c>
      <c r="Y2140" t="s">
        <v>64</v>
      </c>
      <c r="Z2140" t="s">
        <v>65</v>
      </c>
      <c r="AA2140">
        <v>1169005093</v>
      </c>
      <c r="AB2140" t="s">
        <v>116</v>
      </c>
      <c r="AC2140" t="s">
        <v>67</v>
      </c>
      <c r="AD2140">
        <v>18.415161220000002</v>
      </c>
      <c r="AE2140">
        <v>-70.100256560000005</v>
      </c>
      <c r="AF2140" t="s">
        <v>7504</v>
      </c>
      <c r="AG2140" t="s">
        <v>32</v>
      </c>
      <c r="AH2140" t="s">
        <v>48</v>
      </c>
      <c r="AI2140" t="s">
        <v>69</v>
      </c>
      <c r="AJ2140" t="s">
        <v>69</v>
      </c>
      <c r="AK2140" t="s">
        <v>243</v>
      </c>
      <c r="AL2140" t="s">
        <v>77</v>
      </c>
      <c r="AM2140" t="s">
        <v>244</v>
      </c>
      <c r="AN2140">
        <v>4</v>
      </c>
      <c r="AO2140" t="s">
        <v>280</v>
      </c>
      <c r="AP2140">
        <v>59</v>
      </c>
      <c r="AQ2140">
        <v>0</v>
      </c>
      <c r="AR2140" t="s">
        <v>73</v>
      </c>
      <c r="AS2140">
        <v>9000103352</v>
      </c>
      <c r="AU2140">
        <v>4</v>
      </c>
      <c r="AV2140" t="s">
        <v>75</v>
      </c>
      <c r="AW2140" t="str">
        <f>_xlfn.XLOOKUP(UNIVERSO[[#This Row],[RUTA-LOCALIDAD D&amp;N]],'[1]Cuota Ruta'!E:E,'[1]Cuota Ruta'!G:G)</f>
        <v>Cargar</v>
      </c>
    </row>
    <row r="2141" spans="1:49" x14ac:dyDescent="0.25">
      <c r="A2141" t="s">
        <v>48</v>
      </c>
      <c r="B2141" t="s">
        <v>49</v>
      </c>
      <c r="C2141" t="s">
        <v>50</v>
      </c>
      <c r="D2141" t="s">
        <v>76</v>
      </c>
      <c r="E2141" t="s">
        <v>193</v>
      </c>
      <c r="F2141" t="s">
        <v>194</v>
      </c>
      <c r="G2141">
        <v>9000026871</v>
      </c>
      <c r="H2141">
        <v>26871</v>
      </c>
      <c r="I2141" t="s">
        <v>7505</v>
      </c>
      <c r="J2141" t="s">
        <v>7506</v>
      </c>
      <c r="K2141" t="s">
        <v>197</v>
      </c>
      <c r="L2141" t="s">
        <v>198</v>
      </c>
      <c r="M2141" t="s">
        <v>198</v>
      </c>
      <c r="N2141" t="s">
        <v>58</v>
      </c>
      <c r="O2141" t="s">
        <v>59</v>
      </c>
      <c r="P2141">
        <v>309</v>
      </c>
      <c r="Q2141" t="s">
        <v>773</v>
      </c>
      <c r="R2141" t="s">
        <v>773</v>
      </c>
      <c r="S2141" t="s">
        <v>774</v>
      </c>
      <c r="T2141" t="s">
        <v>774</v>
      </c>
      <c r="U2141">
        <v>18.5611572</v>
      </c>
      <c r="V2141">
        <v>-69.303734000000006</v>
      </c>
      <c r="W2141" t="s">
        <v>775</v>
      </c>
      <c r="X2141" t="s">
        <v>63</v>
      </c>
      <c r="Y2141" t="s">
        <v>64</v>
      </c>
      <c r="Z2141" t="s">
        <v>99</v>
      </c>
      <c r="AA2141">
        <v>1160003123</v>
      </c>
      <c r="AB2141" t="s">
        <v>66</v>
      </c>
      <c r="AC2141" t="s">
        <v>67</v>
      </c>
      <c r="AD2141">
        <v>18.5611572</v>
      </c>
      <c r="AE2141">
        <v>-69.303734000000006</v>
      </c>
      <c r="AF2141" t="s">
        <v>7507</v>
      </c>
      <c r="AG2141" t="s">
        <v>32</v>
      </c>
      <c r="AH2141" t="s">
        <v>48</v>
      </c>
      <c r="AI2141" t="s">
        <v>87</v>
      </c>
      <c r="AJ2141" t="s">
        <v>88</v>
      </c>
      <c r="AK2141" t="s">
        <v>203</v>
      </c>
      <c r="AL2141" t="s">
        <v>193</v>
      </c>
      <c r="AM2141" t="s">
        <v>204</v>
      </c>
      <c r="AR2141" t="s">
        <v>91</v>
      </c>
      <c r="AS2141">
        <v>9000026871</v>
      </c>
      <c r="AV2141" t="s">
        <v>206</v>
      </c>
      <c r="AW2141" t="str">
        <f>_xlfn.XLOOKUP(UNIVERSO[[#This Row],[RUTA-LOCALIDAD D&amp;N]],'[1]Cuota Ruta'!E:E,'[1]Cuota Ruta'!G:G)</f>
        <v>Cargar</v>
      </c>
    </row>
    <row r="2142" spans="1:49" x14ac:dyDescent="0.25">
      <c r="A2142" t="s">
        <v>48</v>
      </c>
      <c r="B2142" t="s">
        <v>49</v>
      </c>
      <c r="C2142" t="s">
        <v>50</v>
      </c>
      <c r="D2142" t="s">
        <v>312</v>
      </c>
      <c r="E2142" t="s">
        <v>269</v>
      </c>
      <c r="F2142" t="s">
        <v>126</v>
      </c>
      <c r="G2142">
        <v>9000103948</v>
      </c>
      <c r="H2142">
        <v>103948</v>
      </c>
      <c r="I2142" t="s">
        <v>7508</v>
      </c>
      <c r="J2142" t="s">
        <v>7509</v>
      </c>
      <c r="K2142" t="s">
        <v>129</v>
      </c>
      <c r="L2142" t="s">
        <v>272</v>
      </c>
      <c r="M2142" t="s">
        <v>7510</v>
      </c>
      <c r="N2142" t="s">
        <v>273</v>
      </c>
      <c r="O2142" t="s">
        <v>126</v>
      </c>
      <c r="P2142">
        <v>316</v>
      </c>
      <c r="Q2142" t="s">
        <v>315</v>
      </c>
      <c r="R2142" t="s">
        <v>315</v>
      </c>
      <c r="S2142" t="s">
        <v>275</v>
      </c>
      <c r="T2142" t="s">
        <v>275</v>
      </c>
      <c r="U2142">
        <v>18.79607773</v>
      </c>
      <c r="V2142">
        <v>-71.226531980000004</v>
      </c>
      <c r="W2142" t="s">
        <v>316</v>
      </c>
      <c r="X2142" t="s">
        <v>63</v>
      </c>
      <c r="Y2142" t="s">
        <v>64</v>
      </c>
      <c r="Z2142" t="s">
        <v>65</v>
      </c>
      <c r="AA2142">
        <v>1163011810</v>
      </c>
      <c r="AB2142" t="s">
        <v>116</v>
      </c>
      <c r="AC2142" t="s">
        <v>67</v>
      </c>
      <c r="AD2142">
        <v>18.796010500000001</v>
      </c>
      <c r="AE2142">
        <v>-71.226442059999997</v>
      </c>
      <c r="AF2142" t="s">
        <v>7511</v>
      </c>
      <c r="AG2142" t="s">
        <v>32</v>
      </c>
      <c r="AH2142" t="s">
        <v>48</v>
      </c>
      <c r="AI2142" t="s">
        <v>69</v>
      </c>
      <c r="AJ2142" t="s">
        <v>69</v>
      </c>
      <c r="AK2142" t="s">
        <v>278</v>
      </c>
      <c r="AL2142" t="s">
        <v>269</v>
      </c>
      <c r="AM2142" t="s">
        <v>279</v>
      </c>
      <c r="AN2142">
        <v>4</v>
      </c>
      <c r="AO2142" t="s">
        <v>280</v>
      </c>
      <c r="AP2142">
        <v>9</v>
      </c>
      <c r="AQ2142">
        <v>0</v>
      </c>
      <c r="AR2142" t="s">
        <v>73</v>
      </c>
      <c r="AS2142">
        <v>9000103948</v>
      </c>
      <c r="AU2142">
        <v>4</v>
      </c>
      <c r="AV2142" t="s">
        <v>281</v>
      </c>
      <c r="AW2142" t="str">
        <f>_xlfn.XLOOKUP(UNIVERSO[[#This Row],[RUTA-LOCALIDAD D&amp;N]],'[1]Cuota Ruta'!E:E,'[1]Cuota Ruta'!G:G)</f>
        <v>Cargar</v>
      </c>
    </row>
    <row r="2143" spans="1:49" x14ac:dyDescent="0.25">
      <c r="A2143" t="s">
        <v>48</v>
      </c>
      <c r="B2143" t="s">
        <v>49</v>
      </c>
      <c r="C2143" t="s">
        <v>50</v>
      </c>
      <c r="D2143" t="s">
        <v>51</v>
      </c>
      <c r="E2143" t="s">
        <v>282</v>
      </c>
      <c r="F2143" t="s">
        <v>283</v>
      </c>
      <c r="G2143">
        <v>9000050597</v>
      </c>
      <c r="H2143">
        <v>50597</v>
      </c>
      <c r="I2143" t="s">
        <v>7512</v>
      </c>
      <c r="J2143" t="s">
        <v>7513</v>
      </c>
      <c r="K2143" t="s">
        <v>286</v>
      </c>
      <c r="L2143" t="s">
        <v>287</v>
      </c>
      <c r="M2143" t="s">
        <v>287</v>
      </c>
      <c r="N2143" t="s">
        <v>253</v>
      </c>
      <c r="O2143" t="s">
        <v>59</v>
      </c>
      <c r="P2143">
        <v>304</v>
      </c>
      <c r="Q2143" t="s">
        <v>289</v>
      </c>
      <c r="R2143" t="s">
        <v>289</v>
      </c>
      <c r="S2143" t="s">
        <v>290</v>
      </c>
      <c r="T2143" t="s">
        <v>290</v>
      </c>
      <c r="U2143">
        <v>18.906473999999999</v>
      </c>
      <c r="V2143">
        <v>-70.275713999999994</v>
      </c>
      <c r="W2143" t="s">
        <v>291</v>
      </c>
      <c r="X2143" t="s">
        <v>63</v>
      </c>
      <c r="Y2143" t="s">
        <v>64</v>
      </c>
      <c r="Z2143" t="s">
        <v>65</v>
      </c>
      <c r="AA2143">
        <v>1155000755</v>
      </c>
      <c r="AB2143" t="s">
        <v>116</v>
      </c>
      <c r="AC2143" t="s">
        <v>67</v>
      </c>
      <c r="AD2143">
        <v>18.906434300000001</v>
      </c>
      <c r="AE2143">
        <v>-70.275607500000007</v>
      </c>
      <c r="AF2143" t="s">
        <v>7514</v>
      </c>
      <c r="AG2143" t="s">
        <v>32</v>
      </c>
      <c r="AH2143" t="s">
        <v>48</v>
      </c>
      <c r="AI2143" t="s">
        <v>87</v>
      </c>
      <c r="AJ2143" t="s">
        <v>101</v>
      </c>
      <c r="AR2143" t="s">
        <v>91</v>
      </c>
      <c r="AS2143">
        <v>9000050597</v>
      </c>
      <c r="AW2143" t="str">
        <f>_xlfn.XLOOKUP(UNIVERSO[[#This Row],[RUTA-LOCALIDAD D&amp;N]],'[1]Cuota Ruta'!E:E,'[1]Cuota Ruta'!G:G)</f>
        <v>Cargar</v>
      </c>
    </row>
    <row r="2144" spans="1:49" x14ac:dyDescent="0.25">
      <c r="A2144" t="s">
        <v>48</v>
      </c>
      <c r="B2144" t="s">
        <v>49</v>
      </c>
      <c r="C2144" t="s">
        <v>50</v>
      </c>
      <c r="D2144" t="s">
        <v>268</v>
      </c>
      <c r="E2144" t="s">
        <v>1196</v>
      </c>
      <c r="F2144" t="s">
        <v>126</v>
      </c>
      <c r="G2144">
        <v>9000106676</v>
      </c>
      <c r="H2144">
        <v>106676</v>
      </c>
      <c r="I2144" t="s">
        <v>469</v>
      </c>
      <c r="J2144" t="s">
        <v>7515</v>
      </c>
      <c r="K2144" t="s">
        <v>129</v>
      </c>
      <c r="L2144" t="s">
        <v>5414</v>
      </c>
      <c r="M2144" t="s">
        <v>1302</v>
      </c>
      <c r="N2144" t="s">
        <v>1199</v>
      </c>
      <c r="O2144" t="s">
        <v>126</v>
      </c>
      <c r="P2144">
        <v>309</v>
      </c>
      <c r="Q2144" t="s">
        <v>2903</v>
      </c>
      <c r="R2144" t="s">
        <v>2903</v>
      </c>
      <c r="S2144" t="s">
        <v>1201</v>
      </c>
      <c r="T2144" t="s">
        <v>1201</v>
      </c>
      <c r="U2144">
        <v>18.460280000000001</v>
      </c>
      <c r="V2144">
        <v>-70.83569</v>
      </c>
      <c r="W2144" t="s">
        <v>2904</v>
      </c>
      <c r="X2144" t="s">
        <v>63</v>
      </c>
      <c r="Y2144" t="s">
        <v>64</v>
      </c>
      <c r="Z2144" t="s">
        <v>65</v>
      </c>
      <c r="AA2144">
        <v>1163010438</v>
      </c>
      <c r="AB2144" t="s">
        <v>116</v>
      </c>
      <c r="AC2144" t="s">
        <v>67</v>
      </c>
      <c r="AD2144">
        <v>18.460265490000001</v>
      </c>
      <c r="AE2144">
        <v>-70.835652330000002</v>
      </c>
      <c r="AF2144" t="s">
        <v>7516</v>
      </c>
      <c r="AG2144" t="s">
        <v>32</v>
      </c>
      <c r="AH2144" t="s">
        <v>48</v>
      </c>
      <c r="AI2144" t="s">
        <v>69</v>
      </c>
      <c r="AJ2144" t="s">
        <v>69</v>
      </c>
      <c r="AK2144" t="s">
        <v>1204</v>
      </c>
      <c r="AL2144" t="s">
        <v>1196</v>
      </c>
      <c r="AM2144" t="s">
        <v>1205</v>
      </c>
      <c r="AN2144">
        <v>12</v>
      </c>
      <c r="AO2144" t="s">
        <v>237</v>
      </c>
      <c r="AP2144">
        <v>35</v>
      </c>
      <c r="AQ2144">
        <v>0</v>
      </c>
      <c r="AR2144" t="s">
        <v>73</v>
      </c>
      <c r="AS2144">
        <v>9000106676</v>
      </c>
      <c r="AU2144">
        <v>12</v>
      </c>
      <c r="AV2144" t="s">
        <v>281</v>
      </c>
      <c r="AW2144" t="str">
        <f>_xlfn.XLOOKUP(UNIVERSO[[#This Row],[RUTA-LOCALIDAD D&amp;N]],'[1]Cuota Ruta'!E:E,'[1]Cuota Ruta'!G:G)</f>
        <v>Cargar</v>
      </c>
    </row>
    <row r="2145" spans="1:49" x14ac:dyDescent="0.25">
      <c r="A2145" t="s">
        <v>48</v>
      </c>
      <c r="B2145" t="s">
        <v>49</v>
      </c>
      <c r="C2145" t="s">
        <v>50</v>
      </c>
      <c r="D2145" t="s">
        <v>76</v>
      </c>
      <c r="E2145" t="s">
        <v>282</v>
      </c>
      <c r="F2145" t="s">
        <v>283</v>
      </c>
      <c r="G2145">
        <v>9000050894</v>
      </c>
      <c r="H2145">
        <v>50894</v>
      </c>
      <c r="I2145" t="s">
        <v>7517</v>
      </c>
      <c r="J2145" t="s">
        <v>7518</v>
      </c>
      <c r="K2145" t="s">
        <v>286</v>
      </c>
      <c r="L2145" t="s">
        <v>287</v>
      </c>
      <c r="M2145" t="s">
        <v>287</v>
      </c>
      <c r="N2145" t="s">
        <v>288</v>
      </c>
      <c r="O2145" t="s">
        <v>59</v>
      </c>
      <c r="P2145">
        <v>318</v>
      </c>
      <c r="Q2145" t="s">
        <v>296</v>
      </c>
      <c r="R2145" t="s">
        <v>296</v>
      </c>
      <c r="S2145" t="s">
        <v>290</v>
      </c>
      <c r="T2145" t="s">
        <v>290</v>
      </c>
      <c r="U2145">
        <v>18.89995575</v>
      </c>
      <c r="V2145">
        <v>-70.266128539999997</v>
      </c>
      <c r="W2145" t="s">
        <v>297</v>
      </c>
      <c r="X2145" t="s">
        <v>85</v>
      </c>
      <c r="Y2145" t="s">
        <v>64</v>
      </c>
      <c r="Z2145" t="s">
        <v>65</v>
      </c>
      <c r="AA2145">
        <v>1155003153</v>
      </c>
      <c r="AB2145" t="s">
        <v>116</v>
      </c>
      <c r="AC2145" t="s">
        <v>67</v>
      </c>
      <c r="AD2145">
        <v>18.899871213473531</v>
      </c>
      <c r="AE2145">
        <v>-70.266232108999702</v>
      </c>
      <c r="AF2145" t="s">
        <v>7519</v>
      </c>
      <c r="AG2145" t="s">
        <v>32</v>
      </c>
      <c r="AH2145" t="s">
        <v>48</v>
      </c>
      <c r="AI2145" t="s">
        <v>87</v>
      </c>
      <c r="AJ2145" t="s">
        <v>88</v>
      </c>
      <c r="AR2145" t="s">
        <v>91</v>
      </c>
      <c r="AS2145">
        <v>9000050894</v>
      </c>
      <c r="AW2145" t="str">
        <f>_xlfn.XLOOKUP(UNIVERSO[[#This Row],[RUTA-LOCALIDAD D&amp;N]],'[1]Cuota Ruta'!E:E,'[1]Cuota Ruta'!G:G)</f>
        <v>Cargar</v>
      </c>
    </row>
    <row r="2146" spans="1:49" x14ac:dyDescent="0.25">
      <c r="A2146" t="s">
        <v>48</v>
      </c>
      <c r="B2146" t="s">
        <v>49</v>
      </c>
      <c r="C2146" t="s">
        <v>50</v>
      </c>
      <c r="D2146" t="s">
        <v>51</v>
      </c>
      <c r="E2146" t="s">
        <v>77</v>
      </c>
      <c r="F2146" t="s">
        <v>53</v>
      </c>
      <c r="G2146">
        <v>9000106797</v>
      </c>
      <c r="H2146">
        <v>106797</v>
      </c>
      <c r="I2146" t="s">
        <v>843</v>
      </c>
      <c r="J2146" t="s">
        <v>7520</v>
      </c>
      <c r="K2146" t="s">
        <v>56</v>
      </c>
      <c r="L2146" t="s">
        <v>93</v>
      </c>
      <c r="M2146" t="s">
        <v>93</v>
      </c>
      <c r="N2146" t="s">
        <v>1506</v>
      </c>
      <c r="O2146" t="s">
        <v>59</v>
      </c>
      <c r="P2146">
        <v>381</v>
      </c>
      <c r="Q2146" t="s">
        <v>805</v>
      </c>
      <c r="R2146" t="s">
        <v>805</v>
      </c>
      <c r="S2146" t="s">
        <v>173</v>
      </c>
      <c r="T2146" t="s">
        <v>173</v>
      </c>
      <c r="U2146">
        <v>18.473820822579501</v>
      </c>
      <c r="V2146">
        <v>-69.977530343192001</v>
      </c>
      <c r="W2146" t="s">
        <v>806</v>
      </c>
      <c r="X2146" t="s">
        <v>85</v>
      </c>
      <c r="Y2146" t="s">
        <v>64</v>
      </c>
      <c r="Z2146" t="s">
        <v>65</v>
      </c>
      <c r="AA2146">
        <v>1169002572</v>
      </c>
      <c r="AB2146" t="s">
        <v>116</v>
      </c>
      <c r="AC2146" t="s">
        <v>67</v>
      </c>
      <c r="AD2146">
        <v>18.473767200000001</v>
      </c>
      <c r="AE2146">
        <v>-69.977519599999994</v>
      </c>
      <c r="AF2146" t="s">
        <v>7521</v>
      </c>
      <c r="AG2146" t="s">
        <v>32</v>
      </c>
      <c r="AH2146" t="s">
        <v>48</v>
      </c>
      <c r="AI2146" t="s">
        <v>69</v>
      </c>
      <c r="AJ2146" t="s">
        <v>69</v>
      </c>
      <c r="AK2146" t="s">
        <v>176</v>
      </c>
      <c r="AL2146" t="s">
        <v>77</v>
      </c>
      <c r="AM2146" t="s">
        <v>177</v>
      </c>
      <c r="AN2146">
        <v>5</v>
      </c>
      <c r="AO2146" t="s">
        <v>72</v>
      </c>
      <c r="AP2146">
        <v>94</v>
      </c>
      <c r="AQ2146">
        <v>0</v>
      </c>
      <c r="AR2146" t="s">
        <v>73</v>
      </c>
      <c r="AS2146">
        <v>9000106797</v>
      </c>
      <c r="AU2146">
        <v>5</v>
      </c>
      <c r="AW2146" t="str">
        <f>_xlfn.XLOOKUP(UNIVERSO[[#This Row],[RUTA-LOCALIDAD D&amp;N]],'[1]Cuota Ruta'!E:E,'[1]Cuota Ruta'!G:G)</f>
        <v>Cargar</v>
      </c>
    </row>
    <row r="2147" spans="1:49" x14ac:dyDescent="0.25">
      <c r="A2147" t="s">
        <v>48</v>
      </c>
      <c r="B2147" t="s">
        <v>49</v>
      </c>
      <c r="C2147" t="s">
        <v>50</v>
      </c>
      <c r="D2147" t="s">
        <v>76</v>
      </c>
      <c r="E2147" t="s">
        <v>917</v>
      </c>
      <c r="F2147" t="s">
        <v>283</v>
      </c>
      <c r="G2147">
        <v>9000052694</v>
      </c>
      <c r="H2147">
        <v>52694</v>
      </c>
      <c r="I2147" t="s">
        <v>7522</v>
      </c>
      <c r="J2147" t="s">
        <v>7523</v>
      </c>
      <c r="K2147" t="s">
        <v>286</v>
      </c>
      <c r="L2147" t="s">
        <v>917</v>
      </c>
      <c r="M2147" t="s">
        <v>917</v>
      </c>
      <c r="N2147" t="s">
        <v>7524</v>
      </c>
      <c r="O2147" t="s">
        <v>59</v>
      </c>
      <c r="P2147">
        <v>301</v>
      </c>
      <c r="Q2147" t="s">
        <v>935</v>
      </c>
      <c r="R2147" t="s">
        <v>935</v>
      </c>
      <c r="S2147" t="s">
        <v>936</v>
      </c>
      <c r="T2147" t="s">
        <v>936</v>
      </c>
      <c r="U2147">
        <v>19.804911375045801</v>
      </c>
      <c r="V2147">
        <v>-70.728520393371596</v>
      </c>
      <c r="W2147" t="s">
        <v>937</v>
      </c>
      <c r="X2147" t="s">
        <v>85</v>
      </c>
      <c r="Y2147" t="s">
        <v>64</v>
      </c>
      <c r="Z2147" t="s">
        <v>65</v>
      </c>
      <c r="AA2147">
        <v>1156000117</v>
      </c>
      <c r="AB2147" t="s">
        <v>116</v>
      </c>
      <c r="AC2147" t="s">
        <v>67</v>
      </c>
      <c r="AD2147">
        <v>19.804917450000001</v>
      </c>
      <c r="AE2147">
        <v>-70.728445266666668</v>
      </c>
      <c r="AF2147" t="s">
        <v>7525</v>
      </c>
      <c r="AG2147" t="s">
        <v>32</v>
      </c>
      <c r="AH2147" t="s">
        <v>48</v>
      </c>
      <c r="AI2147" t="s">
        <v>87</v>
      </c>
      <c r="AJ2147" t="s">
        <v>88</v>
      </c>
      <c r="AK2147" t="s">
        <v>925</v>
      </c>
      <c r="AL2147" t="s">
        <v>917</v>
      </c>
      <c r="AM2147" t="s">
        <v>926</v>
      </c>
      <c r="AR2147" t="s">
        <v>91</v>
      </c>
      <c r="AS2147">
        <v>9000052694</v>
      </c>
      <c r="AV2147" t="s">
        <v>267</v>
      </c>
      <c r="AW2147" t="str">
        <f>_xlfn.XLOOKUP(UNIVERSO[[#This Row],[RUTA-LOCALIDAD D&amp;N]],'[1]Cuota Ruta'!E:E,'[1]Cuota Ruta'!G:G)</f>
        <v>Cargar</v>
      </c>
    </row>
    <row r="2148" spans="1:49" x14ac:dyDescent="0.25">
      <c r="A2148" t="s">
        <v>109</v>
      </c>
      <c r="B2148" t="s">
        <v>49</v>
      </c>
      <c r="C2148" t="s">
        <v>50</v>
      </c>
      <c r="D2148" t="s">
        <v>76</v>
      </c>
      <c r="E2148" t="s">
        <v>193</v>
      </c>
      <c r="F2148" t="s">
        <v>194</v>
      </c>
      <c r="G2148">
        <v>9000107640</v>
      </c>
      <c r="H2148">
        <v>107640</v>
      </c>
      <c r="I2148" t="s">
        <v>7526</v>
      </c>
      <c r="J2148" t="s">
        <v>7527</v>
      </c>
      <c r="K2148" t="s">
        <v>197</v>
      </c>
      <c r="L2148" t="s">
        <v>198</v>
      </c>
      <c r="M2148" t="s">
        <v>198</v>
      </c>
      <c r="N2148" t="s">
        <v>58</v>
      </c>
      <c r="O2148" t="s">
        <v>59</v>
      </c>
      <c r="P2148">
        <v>310</v>
      </c>
      <c r="Q2148" t="s">
        <v>799</v>
      </c>
      <c r="R2148" t="s">
        <v>799</v>
      </c>
      <c r="S2148" t="s">
        <v>200</v>
      </c>
      <c r="T2148" t="s">
        <v>200</v>
      </c>
      <c r="U2148">
        <v>18.451667785600002</v>
      </c>
      <c r="V2148">
        <v>-69.306167602499997</v>
      </c>
      <c r="W2148" t="s">
        <v>800</v>
      </c>
      <c r="X2148" t="s">
        <v>63</v>
      </c>
      <c r="Y2148" t="s">
        <v>64</v>
      </c>
      <c r="Z2148" t="s">
        <v>99</v>
      </c>
      <c r="AA2148">
        <v>1160006837</v>
      </c>
      <c r="AB2148" t="s">
        <v>116</v>
      </c>
      <c r="AC2148" t="s">
        <v>67</v>
      </c>
      <c r="AD2148">
        <v>18.451800009999999</v>
      </c>
      <c r="AE2148">
        <v>-69.306219830000003</v>
      </c>
      <c r="AF2148" t="s">
        <v>7528</v>
      </c>
      <c r="AG2148" t="s">
        <v>32</v>
      </c>
      <c r="AH2148" t="s">
        <v>48</v>
      </c>
      <c r="AI2148" t="s">
        <v>69</v>
      </c>
      <c r="AJ2148" t="s">
        <v>118</v>
      </c>
      <c r="AK2148" t="s">
        <v>203</v>
      </c>
      <c r="AL2148" t="s">
        <v>193</v>
      </c>
      <c r="AM2148" t="s">
        <v>204</v>
      </c>
      <c r="AN2148">
        <v>21</v>
      </c>
      <c r="AO2148" t="s">
        <v>2051</v>
      </c>
      <c r="AP2148">
        <v>32</v>
      </c>
      <c r="AQ2148">
        <v>0</v>
      </c>
      <c r="AR2148" t="s">
        <v>73</v>
      </c>
      <c r="AS2148">
        <v>9000107640</v>
      </c>
      <c r="AU2148">
        <v>21</v>
      </c>
      <c r="AV2148" t="s">
        <v>206</v>
      </c>
      <c r="AW2148" t="str">
        <f>_xlfn.XLOOKUP(UNIVERSO[[#This Row],[RUTA-LOCALIDAD D&amp;N]],'[1]Cuota Ruta'!E:E,'[1]Cuota Ruta'!G:G)</f>
        <v>Cargar</v>
      </c>
    </row>
    <row r="2149" spans="1:49" x14ac:dyDescent="0.25">
      <c r="A2149" t="s">
        <v>48</v>
      </c>
      <c r="B2149" t="s">
        <v>380</v>
      </c>
      <c r="C2149" t="s">
        <v>381</v>
      </c>
      <c r="D2149" t="s">
        <v>76</v>
      </c>
      <c r="E2149" t="s">
        <v>93</v>
      </c>
      <c r="F2149" t="s">
        <v>53</v>
      </c>
      <c r="G2149">
        <v>9000053727</v>
      </c>
      <c r="H2149">
        <v>53727</v>
      </c>
      <c r="I2149" t="s">
        <v>7529</v>
      </c>
      <c r="J2149" t="s">
        <v>2774</v>
      </c>
      <c r="K2149" t="s">
        <v>56</v>
      </c>
      <c r="L2149" t="s">
        <v>80</v>
      </c>
      <c r="M2149" t="s">
        <v>80</v>
      </c>
      <c r="N2149" t="s">
        <v>7530</v>
      </c>
      <c r="O2149" t="s">
        <v>59</v>
      </c>
      <c r="P2149">
        <v>309</v>
      </c>
      <c r="Q2149" t="s">
        <v>390</v>
      </c>
      <c r="R2149" t="s">
        <v>390</v>
      </c>
      <c r="S2149" t="s">
        <v>97</v>
      </c>
      <c r="T2149" t="s">
        <v>97</v>
      </c>
      <c r="U2149">
        <v>18.443262100219702</v>
      </c>
      <c r="V2149">
        <v>-69.940177917480497</v>
      </c>
      <c r="W2149" t="s">
        <v>391</v>
      </c>
      <c r="X2149" t="s">
        <v>63</v>
      </c>
      <c r="Y2149" t="s">
        <v>64</v>
      </c>
      <c r="Z2149" t="s">
        <v>65</v>
      </c>
      <c r="AA2149">
        <v>1150017057</v>
      </c>
      <c r="AB2149" t="s">
        <v>116</v>
      </c>
      <c r="AC2149" t="s">
        <v>67</v>
      </c>
      <c r="AD2149">
        <v>18.443182319999998</v>
      </c>
      <c r="AE2149">
        <v>-69.939988749999998</v>
      </c>
      <c r="AF2149" t="s">
        <v>7531</v>
      </c>
      <c r="AG2149" t="s">
        <v>32</v>
      </c>
      <c r="AH2149" t="s">
        <v>48</v>
      </c>
      <c r="AI2149" t="s">
        <v>87</v>
      </c>
      <c r="AJ2149" t="s">
        <v>88</v>
      </c>
      <c r="AK2149" t="s">
        <v>89</v>
      </c>
      <c r="AL2149" t="s">
        <v>93</v>
      </c>
      <c r="AM2149" t="s">
        <v>90</v>
      </c>
      <c r="AR2149" t="s">
        <v>91</v>
      </c>
      <c r="AS2149">
        <v>9000053727</v>
      </c>
      <c r="AV2149" t="s">
        <v>92</v>
      </c>
      <c r="AW2149" t="str">
        <f>_xlfn.XLOOKUP(UNIVERSO[[#This Row],[RUTA-LOCALIDAD D&amp;N]],'[1]Cuota Ruta'!E:E,'[1]Cuota Ruta'!G:G)</f>
        <v>Cargar</v>
      </c>
    </row>
    <row r="2150" spans="1:49" x14ac:dyDescent="0.25">
      <c r="A2150" t="s">
        <v>48</v>
      </c>
      <c r="B2150" t="s">
        <v>49</v>
      </c>
      <c r="C2150" t="s">
        <v>50</v>
      </c>
      <c r="D2150" t="s">
        <v>51</v>
      </c>
      <c r="E2150" t="s">
        <v>77</v>
      </c>
      <c r="F2150" t="s">
        <v>53</v>
      </c>
      <c r="G2150">
        <v>9000107695</v>
      </c>
      <c r="H2150">
        <v>107695</v>
      </c>
      <c r="I2150" t="s">
        <v>7532</v>
      </c>
      <c r="J2150" t="s">
        <v>5784</v>
      </c>
      <c r="K2150" t="s">
        <v>56</v>
      </c>
      <c r="L2150" t="s">
        <v>93</v>
      </c>
      <c r="M2150" t="s">
        <v>93</v>
      </c>
      <c r="N2150" t="s">
        <v>1828</v>
      </c>
      <c r="O2150" t="s">
        <v>59</v>
      </c>
      <c r="P2150">
        <v>376</v>
      </c>
      <c r="Q2150" t="s">
        <v>929</v>
      </c>
      <c r="R2150" t="s">
        <v>929</v>
      </c>
      <c r="S2150" t="s">
        <v>173</v>
      </c>
      <c r="T2150" t="s">
        <v>173</v>
      </c>
      <c r="U2150">
        <v>18.470721244812001</v>
      </c>
      <c r="V2150">
        <v>-69.9831733703613</v>
      </c>
      <c r="W2150" t="s">
        <v>930</v>
      </c>
      <c r="X2150" t="s">
        <v>85</v>
      </c>
      <c r="Y2150" t="s">
        <v>64</v>
      </c>
      <c r="Z2150" t="s">
        <v>65</v>
      </c>
      <c r="AA2150">
        <v>1169002582</v>
      </c>
      <c r="AB2150" t="s">
        <v>66</v>
      </c>
      <c r="AC2150" t="s">
        <v>67</v>
      </c>
      <c r="AD2150">
        <v>18.470721244812001</v>
      </c>
      <c r="AE2150">
        <v>-69.9831733703613</v>
      </c>
      <c r="AF2150" t="s">
        <v>7533</v>
      </c>
      <c r="AG2150" t="s">
        <v>32</v>
      </c>
      <c r="AH2150" t="s">
        <v>48</v>
      </c>
      <c r="AI2150" t="s">
        <v>69</v>
      </c>
      <c r="AJ2150" t="s">
        <v>69</v>
      </c>
      <c r="AK2150" t="s">
        <v>176</v>
      </c>
      <c r="AL2150" t="s">
        <v>77</v>
      </c>
      <c r="AM2150" t="s">
        <v>177</v>
      </c>
      <c r="AN2150">
        <v>5</v>
      </c>
      <c r="AO2150" t="s">
        <v>72</v>
      </c>
      <c r="AP2150">
        <v>6</v>
      </c>
      <c r="AQ2150">
        <v>0</v>
      </c>
      <c r="AR2150" t="s">
        <v>73</v>
      </c>
      <c r="AS2150">
        <v>9000107695</v>
      </c>
      <c r="AU2150">
        <v>5</v>
      </c>
      <c r="AW2150" t="str">
        <f>_xlfn.XLOOKUP(UNIVERSO[[#This Row],[RUTA-LOCALIDAD D&amp;N]],'[1]Cuota Ruta'!E:E,'[1]Cuota Ruta'!G:G)</f>
        <v>Cargar</v>
      </c>
    </row>
    <row r="2151" spans="1:49" x14ac:dyDescent="0.25">
      <c r="A2151" t="s">
        <v>48</v>
      </c>
      <c r="B2151" t="s">
        <v>380</v>
      </c>
      <c r="C2151" t="s">
        <v>381</v>
      </c>
      <c r="D2151" t="s">
        <v>51</v>
      </c>
      <c r="E2151" t="s">
        <v>823</v>
      </c>
      <c r="F2151" t="s">
        <v>283</v>
      </c>
      <c r="G2151">
        <v>9000054319</v>
      </c>
      <c r="H2151">
        <v>54319</v>
      </c>
      <c r="I2151" t="s">
        <v>7534</v>
      </c>
      <c r="J2151" t="s">
        <v>7535</v>
      </c>
      <c r="K2151" t="s">
        <v>286</v>
      </c>
      <c r="L2151" t="s">
        <v>826</v>
      </c>
      <c r="M2151" t="s">
        <v>826</v>
      </c>
      <c r="N2151" t="s">
        <v>7536</v>
      </c>
      <c r="O2151" t="s">
        <v>434</v>
      </c>
      <c r="P2151">
        <v>351</v>
      </c>
      <c r="Q2151" t="s">
        <v>828</v>
      </c>
      <c r="R2151" t="s">
        <v>828</v>
      </c>
      <c r="S2151" t="s">
        <v>829</v>
      </c>
      <c r="T2151" t="s">
        <v>829</v>
      </c>
      <c r="U2151">
        <v>19.3051853179932</v>
      </c>
      <c r="V2151">
        <v>-70.265186309814496</v>
      </c>
      <c r="W2151" t="s">
        <v>830</v>
      </c>
      <c r="X2151" t="s">
        <v>85</v>
      </c>
      <c r="Y2151" t="s">
        <v>64</v>
      </c>
      <c r="Z2151" t="s">
        <v>65</v>
      </c>
      <c r="AA2151">
        <v>1154000280</v>
      </c>
      <c r="AB2151" t="s">
        <v>116</v>
      </c>
      <c r="AC2151" t="s">
        <v>67</v>
      </c>
      <c r="AD2151">
        <v>19.305248333333331</v>
      </c>
      <c r="AE2151">
        <v>-70.265226666666663</v>
      </c>
      <c r="AF2151" t="s">
        <v>7537</v>
      </c>
      <c r="AG2151" t="s">
        <v>32</v>
      </c>
      <c r="AH2151" t="s">
        <v>48</v>
      </c>
      <c r="AI2151" t="s">
        <v>87</v>
      </c>
      <c r="AJ2151" t="s">
        <v>513</v>
      </c>
      <c r="AR2151" t="s">
        <v>91</v>
      </c>
      <c r="AS2151">
        <v>9000054319</v>
      </c>
      <c r="AW2151" t="str">
        <f>_xlfn.XLOOKUP(UNIVERSO[[#This Row],[RUTA-LOCALIDAD D&amp;N]],'[1]Cuota Ruta'!E:E,'[1]Cuota Ruta'!G:G)</f>
        <v>Cargar</v>
      </c>
    </row>
    <row r="2152" spans="1:49" x14ac:dyDescent="0.25">
      <c r="A2152" t="s">
        <v>109</v>
      </c>
      <c r="B2152" t="s">
        <v>49</v>
      </c>
      <c r="C2152" t="s">
        <v>50</v>
      </c>
      <c r="D2152" t="s">
        <v>51</v>
      </c>
      <c r="E2152" t="s">
        <v>140</v>
      </c>
      <c r="F2152" t="s">
        <v>141</v>
      </c>
      <c r="G2152">
        <v>9000109456</v>
      </c>
      <c r="H2152">
        <v>109456</v>
      </c>
      <c r="I2152" t="s">
        <v>127</v>
      </c>
      <c r="J2152" t="s">
        <v>5620</v>
      </c>
      <c r="K2152" t="s">
        <v>144</v>
      </c>
      <c r="L2152" t="s">
        <v>93</v>
      </c>
      <c r="M2152" t="s">
        <v>93</v>
      </c>
      <c r="N2152" t="s">
        <v>618</v>
      </c>
      <c r="O2152" t="s">
        <v>59</v>
      </c>
      <c r="P2152">
        <v>406</v>
      </c>
      <c r="Q2152" t="s">
        <v>1491</v>
      </c>
      <c r="R2152" t="s">
        <v>1491</v>
      </c>
      <c r="S2152" t="s">
        <v>188</v>
      </c>
      <c r="T2152" t="s">
        <v>188</v>
      </c>
      <c r="U2152">
        <v>18.5485439300537</v>
      </c>
      <c r="V2152">
        <v>-69.901123046875</v>
      </c>
      <c r="W2152" t="s">
        <v>1492</v>
      </c>
      <c r="X2152" t="s">
        <v>85</v>
      </c>
      <c r="Y2152" t="s">
        <v>64</v>
      </c>
      <c r="Z2152" t="s">
        <v>65</v>
      </c>
      <c r="AA2152">
        <v>1153019372</v>
      </c>
      <c r="AB2152" t="s">
        <v>116</v>
      </c>
      <c r="AC2152" t="s">
        <v>67</v>
      </c>
      <c r="AD2152">
        <v>18.548361666666661</v>
      </c>
      <c r="AE2152">
        <v>-69.901138333333336</v>
      </c>
      <c r="AF2152" t="s">
        <v>7538</v>
      </c>
      <c r="AG2152" t="s">
        <v>32</v>
      </c>
      <c r="AH2152" t="s">
        <v>48</v>
      </c>
      <c r="AI2152" t="s">
        <v>69</v>
      </c>
      <c r="AJ2152" t="s">
        <v>118</v>
      </c>
      <c r="AK2152" t="s">
        <v>191</v>
      </c>
      <c r="AL2152" t="s">
        <v>140</v>
      </c>
      <c r="AM2152" t="s">
        <v>192</v>
      </c>
      <c r="AN2152">
        <v>2</v>
      </c>
      <c r="AO2152" t="s">
        <v>245</v>
      </c>
      <c r="AP2152">
        <v>36</v>
      </c>
      <c r="AQ2152">
        <v>0</v>
      </c>
      <c r="AR2152" t="s">
        <v>73</v>
      </c>
      <c r="AS2152">
        <v>9000109456</v>
      </c>
      <c r="AU2152">
        <v>2</v>
      </c>
      <c r="AV2152" t="s">
        <v>153</v>
      </c>
      <c r="AW2152" t="str">
        <f>_xlfn.XLOOKUP(UNIVERSO[[#This Row],[RUTA-LOCALIDAD D&amp;N]],'[1]Cuota Ruta'!E:E,'[1]Cuota Ruta'!G:G)</f>
        <v>Cargar</v>
      </c>
    </row>
    <row r="2153" spans="1:49" x14ac:dyDescent="0.25">
      <c r="A2153" t="s">
        <v>48</v>
      </c>
      <c r="B2153" t="s">
        <v>49</v>
      </c>
      <c r="C2153" t="s">
        <v>50</v>
      </c>
      <c r="D2153" t="s">
        <v>124</v>
      </c>
      <c r="E2153" t="s">
        <v>823</v>
      </c>
      <c r="F2153" t="s">
        <v>283</v>
      </c>
      <c r="G2153">
        <v>9000030091</v>
      </c>
      <c r="H2153">
        <v>30091</v>
      </c>
      <c r="I2153" t="s">
        <v>2464</v>
      </c>
      <c r="J2153" t="s">
        <v>7539</v>
      </c>
      <c r="K2153" t="s">
        <v>286</v>
      </c>
      <c r="L2153" t="s">
        <v>826</v>
      </c>
      <c r="M2153" t="s">
        <v>826</v>
      </c>
      <c r="N2153" t="s">
        <v>827</v>
      </c>
      <c r="O2153" t="s">
        <v>59</v>
      </c>
      <c r="P2153">
        <v>341</v>
      </c>
      <c r="Q2153" t="s">
        <v>848</v>
      </c>
      <c r="R2153" t="s">
        <v>848</v>
      </c>
      <c r="S2153" t="s">
        <v>829</v>
      </c>
      <c r="T2153" t="s">
        <v>829</v>
      </c>
      <c r="U2153">
        <v>19.339312553405801</v>
      </c>
      <c r="V2153">
        <v>-70.422203063964801</v>
      </c>
      <c r="W2153" t="s">
        <v>849</v>
      </c>
      <c r="X2153" t="s">
        <v>85</v>
      </c>
      <c r="Y2153" t="s">
        <v>64</v>
      </c>
      <c r="Z2153" t="s">
        <v>65</v>
      </c>
      <c r="AA2153">
        <v>1154000721</v>
      </c>
      <c r="AB2153" t="s">
        <v>66</v>
      </c>
      <c r="AC2153" t="s">
        <v>67</v>
      </c>
      <c r="AD2153">
        <v>19.339312553405801</v>
      </c>
      <c r="AE2153">
        <v>-70.422203063964801</v>
      </c>
      <c r="AF2153" t="s">
        <v>7540</v>
      </c>
      <c r="AG2153" t="s">
        <v>32</v>
      </c>
      <c r="AH2153" t="s">
        <v>48</v>
      </c>
      <c r="AI2153" t="s">
        <v>87</v>
      </c>
      <c r="AJ2153" t="s">
        <v>101</v>
      </c>
      <c r="AR2153" t="s">
        <v>91</v>
      </c>
      <c r="AS2153">
        <v>9000030091</v>
      </c>
      <c r="AW2153" t="str">
        <f>_xlfn.XLOOKUP(UNIVERSO[[#This Row],[RUTA-LOCALIDAD D&amp;N]],'[1]Cuota Ruta'!E:E,'[1]Cuota Ruta'!G:G)</f>
        <v>Cargar</v>
      </c>
    </row>
    <row r="2154" spans="1:49" x14ac:dyDescent="0.25">
      <c r="A2154" t="s">
        <v>48</v>
      </c>
      <c r="B2154" t="s">
        <v>49</v>
      </c>
      <c r="C2154" t="s">
        <v>50</v>
      </c>
      <c r="D2154" t="s">
        <v>51</v>
      </c>
      <c r="E2154" t="s">
        <v>218</v>
      </c>
      <c r="F2154" t="s">
        <v>194</v>
      </c>
      <c r="G2154">
        <v>9000110788</v>
      </c>
      <c r="H2154">
        <v>110788</v>
      </c>
      <c r="I2154" t="s">
        <v>7541</v>
      </c>
      <c r="J2154" t="s">
        <v>7542</v>
      </c>
      <c r="K2154" t="s">
        <v>197</v>
      </c>
      <c r="L2154" t="s">
        <v>180</v>
      </c>
      <c r="M2154" t="s">
        <v>180</v>
      </c>
      <c r="N2154" t="s">
        <v>7543</v>
      </c>
      <c r="O2154" t="s">
        <v>59</v>
      </c>
      <c r="P2154">
        <v>319</v>
      </c>
      <c r="Q2154" t="s">
        <v>2484</v>
      </c>
      <c r="R2154" t="s">
        <v>2484</v>
      </c>
      <c r="S2154" t="s">
        <v>1016</v>
      </c>
      <c r="T2154" t="s">
        <v>1016</v>
      </c>
      <c r="U2154">
        <v>18.5958595</v>
      </c>
      <c r="V2154">
        <v>-68.702987699999994</v>
      </c>
      <c r="W2154" t="s">
        <v>3225</v>
      </c>
      <c r="X2154" t="s">
        <v>85</v>
      </c>
      <c r="Y2154" t="s">
        <v>64</v>
      </c>
      <c r="Z2154" t="s">
        <v>65</v>
      </c>
      <c r="AA2154">
        <v>1160009312</v>
      </c>
      <c r="AB2154" t="s">
        <v>66</v>
      </c>
      <c r="AC2154" t="s">
        <v>67</v>
      </c>
      <c r="AD2154">
        <v>18.5958595</v>
      </c>
      <c r="AE2154">
        <v>-68.702987699999994</v>
      </c>
      <c r="AF2154" t="s">
        <v>7544</v>
      </c>
      <c r="AG2154" t="s">
        <v>32</v>
      </c>
      <c r="AH2154" t="s">
        <v>48</v>
      </c>
      <c r="AI2154" t="s">
        <v>69</v>
      </c>
      <c r="AJ2154" t="s">
        <v>69</v>
      </c>
      <c r="AK2154" t="s">
        <v>235</v>
      </c>
      <c r="AL2154" t="s">
        <v>218</v>
      </c>
      <c r="AM2154" t="s">
        <v>236</v>
      </c>
      <c r="AN2154">
        <v>16</v>
      </c>
      <c r="AO2154" t="s">
        <v>2516</v>
      </c>
      <c r="AP2154">
        <v>81</v>
      </c>
      <c r="AQ2154">
        <v>0</v>
      </c>
      <c r="AR2154" t="s">
        <v>73</v>
      </c>
      <c r="AS2154">
        <v>9000110788</v>
      </c>
      <c r="AU2154">
        <v>16</v>
      </c>
      <c r="AV2154" t="s">
        <v>75</v>
      </c>
      <c r="AW2154" t="str">
        <f>_xlfn.XLOOKUP(UNIVERSO[[#This Row],[RUTA-LOCALIDAD D&amp;N]],'[1]Cuota Ruta'!E:E,'[1]Cuota Ruta'!G:G)</f>
        <v>Cargar</v>
      </c>
    </row>
    <row r="2155" spans="1:49" x14ac:dyDescent="0.25">
      <c r="A2155" t="s">
        <v>48</v>
      </c>
      <c r="B2155" t="s">
        <v>49</v>
      </c>
      <c r="C2155" t="s">
        <v>50</v>
      </c>
      <c r="D2155" t="s">
        <v>124</v>
      </c>
      <c r="E2155" t="s">
        <v>823</v>
      </c>
      <c r="F2155" t="s">
        <v>283</v>
      </c>
      <c r="G2155">
        <v>9000032481</v>
      </c>
      <c r="H2155">
        <v>32481</v>
      </c>
      <c r="I2155" t="s">
        <v>7545</v>
      </c>
      <c r="J2155" t="s">
        <v>7546</v>
      </c>
      <c r="K2155" t="s">
        <v>286</v>
      </c>
      <c r="L2155" t="s">
        <v>877</v>
      </c>
      <c r="M2155" t="s">
        <v>877</v>
      </c>
      <c r="N2155" t="s">
        <v>878</v>
      </c>
      <c r="O2155" t="s">
        <v>59</v>
      </c>
      <c r="P2155">
        <v>331</v>
      </c>
      <c r="Q2155" t="s">
        <v>886</v>
      </c>
      <c r="R2155" t="s">
        <v>886</v>
      </c>
      <c r="S2155" t="s">
        <v>840</v>
      </c>
      <c r="T2155" t="s">
        <v>840</v>
      </c>
      <c r="U2155">
        <v>19.098796367645299</v>
      </c>
      <c r="V2155">
        <v>-70.162744522094698</v>
      </c>
      <c r="W2155" t="s">
        <v>887</v>
      </c>
      <c r="X2155" t="s">
        <v>85</v>
      </c>
      <c r="Y2155" t="s">
        <v>64</v>
      </c>
      <c r="Z2155" t="s">
        <v>65</v>
      </c>
      <c r="AA2155">
        <v>1154005167</v>
      </c>
      <c r="AB2155" t="s">
        <v>66</v>
      </c>
      <c r="AC2155" t="s">
        <v>67</v>
      </c>
      <c r="AD2155">
        <v>19.098796367645299</v>
      </c>
      <c r="AE2155">
        <v>-70.162744522094698</v>
      </c>
      <c r="AF2155" t="s">
        <v>7547</v>
      </c>
      <c r="AG2155" t="s">
        <v>32</v>
      </c>
      <c r="AH2155" t="s">
        <v>48</v>
      </c>
      <c r="AI2155" t="s">
        <v>87</v>
      </c>
      <c r="AJ2155" t="s">
        <v>101</v>
      </c>
      <c r="AR2155" t="s">
        <v>91</v>
      </c>
      <c r="AS2155">
        <v>9000032481</v>
      </c>
      <c r="AW2155" t="str">
        <f>_xlfn.XLOOKUP(UNIVERSO[[#This Row],[RUTA-LOCALIDAD D&amp;N]],'[1]Cuota Ruta'!E:E,'[1]Cuota Ruta'!G:G)</f>
        <v>Cargar</v>
      </c>
    </row>
    <row r="2156" spans="1:49" x14ac:dyDescent="0.25">
      <c r="A2156" t="s">
        <v>109</v>
      </c>
      <c r="B2156" t="s">
        <v>49</v>
      </c>
      <c r="C2156" t="s">
        <v>50</v>
      </c>
      <c r="D2156" t="s">
        <v>51</v>
      </c>
      <c r="E2156" t="s">
        <v>140</v>
      </c>
      <c r="F2156" t="s">
        <v>141</v>
      </c>
      <c r="G2156">
        <v>9000114428</v>
      </c>
      <c r="H2156">
        <v>114428</v>
      </c>
      <c r="I2156" t="s">
        <v>7548</v>
      </c>
      <c r="J2156" t="s">
        <v>7549</v>
      </c>
      <c r="K2156" t="s">
        <v>144</v>
      </c>
      <c r="L2156" t="s">
        <v>93</v>
      </c>
      <c r="M2156" t="s">
        <v>93</v>
      </c>
      <c r="N2156" t="s">
        <v>1787</v>
      </c>
      <c r="O2156" t="s">
        <v>59</v>
      </c>
      <c r="P2156">
        <v>316</v>
      </c>
      <c r="Q2156" t="s">
        <v>1461</v>
      </c>
      <c r="R2156" t="s">
        <v>1461</v>
      </c>
      <c r="S2156" t="s">
        <v>188</v>
      </c>
      <c r="T2156" t="s">
        <v>188</v>
      </c>
      <c r="U2156">
        <v>18.5277404785</v>
      </c>
      <c r="V2156">
        <v>-69.869926452599998</v>
      </c>
      <c r="W2156" t="s">
        <v>1462</v>
      </c>
      <c r="X2156" t="s">
        <v>85</v>
      </c>
      <c r="Y2156" t="s">
        <v>64</v>
      </c>
      <c r="Z2156" t="s">
        <v>99</v>
      </c>
      <c r="AA2156">
        <v>1153020017</v>
      </c>
      <c r="AB2156" t="s">
        <v>116</v>
      </c>
      <c r="AC2156" t="s">
        <v>67</v>
      </c>
      <c r="AD2156">
        <v>18.527706260393149</v>
      </c>
      <c r="AE2156">
        <v>-69.869908397271971</v>
      </c>
      <c r="AF2156" t="s">
        <v>7550</v>
      </c>
      <c r="AG2156" t="s">
        <v>32</v>
      </c>
      <c r="AH2156" t="s">
        <v>48</v>
      </c>
      <c r="AI2156" t="s">
        <v>69</v>
      </c>
      <c r="AJ2156" t="s">
        <v>118</v>
      </c>
      <c r="AK2156" t="s">
        <v>191</v>
      </c>
      <c r="AL2156" t="s">
        <v>140</v>
      </c>
      <c r="AM2156" t="s">
        <v>192</v>
      </c>
      <c r="AN2156">
        <v>3</v>
      </c>
      <c r="AO2156" t="s">
        <v>484</v>
      </c>
      <c r="AP2156">
        <v>53</v>
      </c>
      <c r="AQ2156">
        <v>0</v>
      </c>
      <c r="AR2156" t="s">
        <v>73</v>
      </c>
      <c r="AS2156">
        <v>9000114428</v>
      </c>
      <c r="AT2156" t="s">
        <v>992</v>
      </c>
      <c r="AU2156">
        <v>3</v>
      </c>
      <c r="AV2156" t="s">
        <v>153</v>
      </c>
      <c r="AW2156" t="str">
        <f>_xlfn.XLOOKUP(UNIVERSO[[#This Row],[RUTA-LOCALIDAD D&amp;N]],'[1]Cuota Ruta'!E:E,'[1]Cuota Ruta'!G:G)</f>
        <v>Cargar</v>
      </c>
    </row>
    <row r="2157" spans="1:49" x14ac:dyDescent="0.25">
      <c r="A2157" t="s">
        <v>109</v>
      </c>
      <c r="B2157" t="s">
        <v>49</v>
      </c>
      <c r="C2157" t="s">
        <v>50</v>
      </c>
      <c r="D2157" t="s">
        <v>268</v>
      </c>
      <c r="E2157" t="s">
        <v>1196</v>
      </c>
      <c r="F2157" t="s">
        <v>126</v>
      </c>
      <c r="G2157">
        <v>9000064358</v>
      </c>
      <c r="H2157">
        <v>64358</v>
      </c>
      <c r="I2157" t="s">
        <v>7551</v>
      </c>
      <c r="J2157" t="s">
        <v>7552</v>
      </c>
      <c r="K2157" t="s">
        <v>129</v>
      </c>
      <c r="L2157" t="s">
        <v>1199</v>
      </c>
      <c r="M2157" t="s">
        <v>58</v>
      </c>
      <c r="N2157" t="s">
        <v>1199</v>
      </c>
      <c r="O2157" t="s">
        <v>126</v>
      </c>
      <c r="P2157">
        <v>310</v>
      </c>
      <c r="Q2157" t="s">
        <v>1200</v>
      </c>
      <c r="R2157" t="s">
        <v>1200</v>
      </c>
      <c r="S2157" t="s">
        <v>1201</v>
      </c>
      <c r="T2157" t="s">
        <v>1201</v>
      </c>
      <c r="U2157">
        <v>18.55687</v>
      </c>
      <c r="V2157">
        <v>-70.806299999999993</v>
      </c>
      <c r="W2157" t="s">
        <v>1202</v>
      </c>
      <c r="X2157" t="s">
        <v>63</v>
      </c>
      <c r="Y2157" t="s">
        <v>64</v>
      </c>
      <c r="Z2157" t="s">
        <v>65</v>
      </c>
      <c r="AA2157">
        <v>1163009518</v>
      </c>
      <c r="AB2157" t="s">
        <v>116</v>
      </c>
      <c r="AC2157" t="s">
        <v>67</v>
      </c>
      <c r="AD2157">
        <v>18.556886160000001</v>
      </c>
      <c r="AE2157">
        <v>-70.806120890000003</v>
      </c>
      <c r="AF2157" t="s">
        <v>7553</v>
      </c>
      <c r="AG2157" t="s">
        <v>32</v>
      </c>
      <c r="AH2157" t="s">
        <v>48</v>
      </c>
      <c r="AI2157" t="s">
        <v>87</v>
      </c>
      <c r="AJ2157" t="s">
        <v>608</v>
      </c>
      <c r="AK2157" t="s">
        <v>1204</v>
      </c>
      <c r="AL2157" t="s">
        <v>1196</v>
      </c>
      <c r="AM2157" t="s">
        <v>1205</v>
      </c>
      <c r="AN2157">
        <v>10</v>
      </c>
      <c r="AO2157" t="s">
        <v>228</v>
      </c>
      <c r="AR2157" t="s">
        <v>91</v>
      </c>
      <c r="AS2157">
        <v>9000064358</v>
      </c>
      <c r="AU2157">
        <v>10</v>
      </c>
      <c r="AV2157" t="s">
        <v>281</v>
      </c>
      <c r="AW2157" t="str">
        <f>_xlfn.XLOOKUP(UNIVERSO[[#This Row],[RUTA-LOCALIDAD D&amp;N]],'[1]Cuota Ruta'!E:E,'[1]Cuota Ruta'!G:G)</f>
        <v>Cargar</v>
      </c>
    </row>
    <row r="2158" spans="1:49" x14ac:dyDescent="0.25">
      <c r="A2158" t="s">
        <v>48</v>
      </c>
      <c r="B2158" t="s">
        <v>49</v>
      </c>
      <c r="C2158" t="s">
        <v>50</v>
      </c>
      <c r="D2158" t="s">
        <v>51</v>
      </c>
      <c r="E2158" t="s">
        <v>77</v>
      </c>
      <c r="F2158" t="s">
        <v>53</v>
      </c>
      <c r="G2158">
        <v>9000114434</v>
      </c>
      <c r="H2158">
        <v>114434</v>
      </c>
      <c r="I2158" t="s">
        <v>587</v>
      </c>
      <c r="J2158" t="s">
        <v>7554</v>
      </c>
      <c r="K2158" t="s">
        <v>56</v>
      </c>
      <c r="L2158" t="s">
        <v>93</v>
      </c>
      <c r="M2158" t="s">
        <v>93</v>
      </c>
      <c r="N2158" t="s">
        <v>4587</v>
      </c>
      <c r="O2158" t="s">
        <v>59</v>
      </c>
      <c r="P2158">
        <v>463</v>
      </c>
      <c r="Q2158" t="s">
        <v>640</v>
      </c>
      <c r="R2158" t="s">
        <v>640</v>
      </c>
      <c r="S2158" t="s">
        <v>61</v>
      </c>
      <c r="T2158" t="s">
        <v>61</v>
      </c>
      <c r="U2158">
        <v>18.4528470039368</v>
      </c>
      <c r="V2158">
        <v>-70.018938064575195</v>
      </c>
      <c r="W2158" t="s">
        <v>681</v>
      </c>
      <c r="X2158" t="s">
        <v>85</v>
      </c>
      <c r="Y2158" t="s">
        <v>64</v>
      </c>
      <c r="Z2158" t="s">
        <v>65</v>
      </c>
      <c r="AA2158">
        <v>1169005176</v>
      </c>
      <c r="AB2158" t="s">
        <v>66</v>
      </c>
      <c r="AC2158" t="s">
        <v>67</v>
      </c>
      <c r="AD2158">
        <v>18.4528470039368</v>
      </c>
      <c r="AE2158">
        <v>-70.018938064575195</v>
      </c>
      <c r="AF2158" t="s">
        <v>7555</v>
      </c>
      <c r="AG2158" t="s">
        <v>32</v>
      </c>
      <c r="AH2158" t="s">
        <v>48</v>
      </c>
      <c r="AI2158" t="s">
        <v>69</v>
      </c>
      <c r="AJ2158" t="s">
        <v>69</v>
      </c>
      <c r="AK2158" t="s">
        <v>70</v>
      </c>
      <c r="AL2158" t="s">
        <v>77</v>
      </c>
      <c r="AM2158" t="s">
        <v>71</v>
      </c>
      <c r="AN2158">
        <v>6</v>
      </c>
      <c r="AO2158" t="s">
        <v>348</v>
      </c>
      <c r="AP2158">
        <v>25</v>
      </c>
      <c r="AQ2158">
        <v>0</v>
      </c>
      <c r="AR2158" t="s">
        <v>73</v>
      </c>
      <c r="AS2158">
        <v>9000114434</v>
      </c>
      <c r="AU2158">
        <v>6</v>
      </c>
      <c r="AV2158" t="s">
        <v>75</v>
      </c>
      <c r="AW2158" t="str">
        <f>_xlfn.XLOOKUP(UNIVERSO[[#This Row],[RUTA-LOCALIDAD D&amp;N]],'[1]Cuota Ruta'!E:E,'[1]Cuota Ruta'!G:G)</f>
        <v>Cargar</v>
      </c>
    </row>
    <row r="2159" spans="1:49" x14ac:dyDescent="0.25">
      <c r="A2159" t="s">
        <v>48</v>
      </c>
      <c r="B2159" t="s">
        <v>49</v>
      </c>
      <c r="C2159" t="s">
        <v>50</v>
      </c>
      <c r="D2159" t="s">
        <v>268</v>
      </c>
      <c r="E2159" t="s">
        <v>1196</v>
      </c>
      <c r="F2159" t="s">
        <v>126</v>
      </c>
      <c r="G2159">
        <v>9000066991</v>
      </c>
      <c r="H2159">
        <v>66991</v>
      </c>
      <c r="I2159" t="s">
        <v>7556</v>
      </c>
      <c r="J2159" t="s">
        <v>7557</v>
      </c>
      <c r="K2159" t="s">
        <v>129</v>
      </c>
      <c r="L2159" t="s">
        <v>1199</v>
      </c>
      <c r="M2159" t="s">
        <v>58</v>
      </c>
      <c r="N2159" t="s">
        <v>1199</v>
      </c>
      <c r="O2159" t="s">
        <v>126</v>
      </c>
      <c r="P2159">
        <v>310</v>
      </c>
      <c r="Q2159" t="s">
        <v>1200</v>
      </c>
      <c r="R2159" t="s">
        <v>1200</v>
      </c>
      <c r="S2159" t="s">
        <v>1201</v>
      </c>
      <c r="T2159" t="s">
        <v>1201</v>
      </c>
      <c r="U2159">
        <v>18.451807294573101</v>
      </c>
      <c r="V2159">
        <v>-70.616564069475402</v>
      </c>
      <c r="W2159" t="s">
        <v>1202</v>
      </c>
      <c r="X2159" t="s">
        <v>63</v>
      </c>
      <c r="Y2159" t="s">
        <v>64</v>
      </c>
      <c r="Z2159" t="s">
        <v>65</v>
      </c>
      <c r="AA2159">
        <v>1163009820</v>
      </c>
      <c r="AB2159" t="s">
        <v>116</v>
      </c>
      <c r="AC2159" t="s">
        <v>67</v>
      </c>
      <c r="AD2159">
        <v>18.451808700000001</v>
      </c>
      <c r="AE2159">
        <v>-70.6165029</v>
      </c>
      <c r="AF2159" t="s">
        <v>7558</v>
      </c>
      <c r="AG2159" t="s">
        <v>32</v>
      </c>
      <c r="AH2159" t="s">
        <v>48</v>
      </c>
      <c r="AI2159" t="s">
        <v>87</v>
      </c>
      <c r="AJ2159" t="s">
        <v>101</v>
      </c>
      <c r="AK2159" t="s">
        <v>1204</v>
      </c>
      <c r="AL2159" t="s">
        <v>1196</v>
      </c>
      <c r="AM2159" t="s">
        <v>1205</v>
      </c>
      <c r="AR2159" t="s">
        <v>91</v>
      </c>
      <c r="AS2159">
        <v>9000066991</v>
      </c>
      <c r="AV2159" t="s">
        <v>281</v>
      </c>
      <c r="AW2159" t="str">
        <f>_xlfn.XLOOKUP(UNIVERSO[[#This Row],[RUTA-LOCALIDAD D&amp;N]],'[1]Cuota Ruta'!E:E,'[1]Cuota Ruta'!G:G)</f>
        <v>Cargar</v>
      </c>
    </row>
    <row r="2160" spans="1:49" x14ac:dyDescent="0.25">
      <c r="A2160" t="s">
        <v>48</v>
      </c>
      <c r="B2160" t="s">
        <v>49</v>
      </c>
      <c r="C2160" t="s">
        <v>50</v>
      </c>
      <c r="D2160" t="s">
        <v>51</v>
      </c>
      <c r="E2160" t="s">
        <v>140</v>
      </c>
      <c r="F2160" t="s">
        <v>141</v>
      </c>
      <c r="G2160">
        <v>9000115441</v>
      </c>
      <c r="H2160">
        <v>115441</v>
      </c>
      <c r="I2160" t="s">
        <v>7559</v>
      </c>
      <c r="J2160" t="s">
        <v>7560</v>
      </c>
      <c r="K2160" t="s">
        <v>144</v>
      </c>
      <c r="L2160" t="s">
        <v>93</v>
      </c>
      <c r="M2160" t="s">
        <v>93</v>
      </c>
      <c r="N2160" t="s">
        <v>1194</v>
      </c>
      <c r="O2160" t="s">
        <v>59</v>
      </c>
      <c r="P2160">
        <v>307</v>
      </c>
      <c r="Q2160" t="s">
        <v>1183</v>
      </c>
      <c r="R2160" t="s">
        <v>1183</v>
      </c>
      <c r="S2160" t="s">
        <v>1137</v>
      </c>
      <c r="T2160" t="s">
        <v>1137</v>
      </c>
      <c r="U2160">
        <v>18.496290206899999</v>
      </c>
      <c r="V2160">
        <v>-69.845359802199994</v>
      </c>
      <c r="W2160" t="s">
        <v>1184</v>
      </c>
      <c r="X2160" t="s">
        <v>85</v>
      </c>
      <c r="Y2160" t="s">
        <v>64</v>
      </c>
      <c r="Z2160" t="s">
        <v>65</v>
      </c>
      <c r="AA2160">
        <v>1153020098</v>
      </c>
      <c r="AB2160" t="s">
        <v>66</v>
      </c>
      <c r="AC2160" t="s">
        <v>67</v>
      </c>
      <c r="AD2160">
        <v>18.496290206899999</v>
      </c>
      <c r="AE2160">
        <v>-69.845359802199994</v>
      </c>
      <c r="AF2160" t="s">
        <v>7561</v>
      </c>
      <c r="AG2160" t="s">
        <v>32</v>
      </c>
      <c r="AH2160" t="s">
        <v>48</v>
      </c>
      <c r="AI2160" t="s">
        <v>69</v>
      </c>
      <c r="AJ2160" t="s">
        <v>69</v>
      </c>
      <c r="AK2160" t="s">
        <v>150</v>
      </c>
      <c r="AL2160" t="s">
        <v>140</v>
      </c>
      <c r="AM2160" t="s">
        <v>151</v>
      </c>
      <c r="AN2160">
        <v>10</v>
      </c>
      <c r="AO2160" t="s">
        <v>228</v>
      </c>
      <c r="AP2160">
        <v>104</v>
      </c>
      <c r="AQ2160">
        <v>0</v>
      </c>
      <c r="AR2160" t="s">
        <v>73</v>
      </c>
      <c r="AS2160">
        <v>9000115441</v>
      </c>
      <c r="AT2160" t="s">
        <v>74</v>
      </c>
      <c r="AU2160">
        <v>10</v>
      </c>
      <c r="AV2160" t="s">
        <v>153</v>
      </c>
      <c r="AW2160" t="str">
        <f>_xlfn.XLOOKUP(UNIVERSO[[#This Row],[RUTA-LOCALIDAD D&amp;N]],'[1]Cuota Ruta'!E:E,'[1]Cuota Ruta'!G:G)</f>
        <v>Cargar</v>
      </c>
    </row>
    <row r="2161" spans="1:49" x14ac:dyDescent="0.25">
      <c r="A2161" t="s">
        <v>48</v>
      </c>
      <c r="B2161" t="s">
        <v>49</v>
      </c>
      <c r="C2161" t="s">
        <v>50</v>
      </c>
      <c r="D2161" t="s">
        <v>124</v>
      </c>
      <c r="E2161" t="s">
        <v>52</v>
      </c>
      <c r="F2161" t="s">
        <v>53</v>
      </c>
      <c r="G2161">
        <v>9000034934</v>
      </c>
      <c r="H2161">
        <v>34934</v>
      </c>
      <c r="I2161" t="s">
        <v>7562</v>
      </c>
      <c r="J2161" t="s">
        <v>7563</v>
      </c>
      <c r="K2161" t="s">
        <v>56</v>
      </c>
      <c r="L2161" t="s">
        <v>57</v>
      </c>
      <c r="M2161" t="s">
        <v>57</v>
      </c>
      <c r="N2161" t="s">
        <v>58</v>
      </c>
      <c r="O2161" t="s">
        <v>59</v>
      </c>
      <c r="P2161">
        <v>444</v>
      </c>
      <c r="Q2161" t="s">
        <v>905</v>
      </c>
      <c r="R2161" t="s">
        <v>905</v>
      </c>
      <c r="S2161" t="s">
        <v>61</v>
      </c>
      <c r="T2161" t="s">
        <v>61</v>
      </c>
      <c r="U2161">
        <v>18.3833940029144</v>
      </c>
      <c r="V2161">
        <v>-70.114751815795898</v>
      </c>
      <c r="W2161" t="s">
        <v>2941</v>
      </c>
      <c r="X2161" t="s">
        <v>63</v>
      </c>
      <c r="Y2161" t="s">
        <v>64</v>
      </c>
      <c r="Z2161" t="s">
        <v>65</v>
      </c>
      <c r="AA2161">
        <v>1169007016</v>
      </c>
      <c r="AB2161" t="s">
        <v>66</v>
      </c>
      <c r="AC2161" t="s">
        <v>67</v>
      </c>
      <c r="AD2161">
        <v>18.3833940029144</v>
      </c>
      <c r="AE2161">
        <v>-70.114751815795898</v>
      </c>
      <c r="AF2161" t="s">
        <v>7564</v>
      </c>
      <c r="AG2161" t="s">
        <v>32</v>
      </c>
      <c r="AH2161" t="s">
        <v>48</v>
      </c>
      <c r="AI2161" t="s">
        <v>87</v>
      </c>
      <c r="AJ2161" t="s">
        <v>101</v>
      </c>
      <c r="AK2161" t="s">
        <v>243</v>
      </c>
      <c r="AL2161" t="s">
        <v>52</v>
      </c>
      <c r="AM2161" t="s">
        <v>244</v>
      </c>
      <c r="AN2161">
        <v>2</v>
      </c>
      <c r="AO2161" t="s">
        <v>245</v>
      </c>
      <c r="AR2161" t="s">
        <v>91</v>
      </c>
      <c r="AS2161">
        <v>9000034934</v>
      </c>
      <c r="AU2161">
        <v>2</v>
      </c>
      <c r="AV2161" t="s">
        <v>75</v>
      </c>
      <c r="AW2161" t="str">
        <f>_xlfn.XLOOKUP(UNIVERSO[[#This Row],[RUTA-LOCALIDAD D&amp;N]],'[1]Cuota Ruta'!E:E,'[1]Cuota Ruta'!G:G)</f>
        <v>Cargar</v>
      </c>
    </row>
    <row r="2162" spans="1:49" x14ac:dyDescent="0.25">
      <c r="A2162" t="s">
        <v>48</v>
      </c>
      <c r="B2162" t="s">
        <v>49</v>
      </c>
      <c r="C2162" t="s">
        <v>50</v>
      </c>
      <c r="D2162" t="s">
        <v>51</v>
      </c>
      <c r="E2162" t="s">
        <v>485</v>
      </c>
      <c r="F2162" t="s">
        <v>283</v>
      </c>
      <c r="G2162">
        <v>9000115475</v>
      </c>
      <c r="H2162">
        <v>115475</v>
      </c>
      <c r="I2162" t="s">
        <v>7565</v>
      </c>
      <c r="J2162" t="s">
        <v>7566</v>
      </c>
      <c r="K2162" t="s">
        <v>286</v>
      </c>
      <c r="L2162" t="s">
        <v>1039</v>
      </c>
      <c r="M2162" t="s">
        <v>1039</v>
      </c>
      <c r="N2162" t="s">
        <v>253</v>
      </c>
      <c r="O2162" t="s">
        <v>59</v>
      </c>
      <c r="P2162">
        <v>336</v>
      </c>
      <c r="Q2162" t="s">
        <v>1040</v>
      </c>
      <c r="R2162" t="s">
        <v>1040</v>
      </c>
      <c r="S2162" t="s">
        <v>491</v>
      </c>
      <c r="T2162" t="s">
        <v>491</v>
      </c>
      <c r="U2162">
        <v>19.568092346191399</v>
      </c>
      <c r="V2162">
        <v>-71.073135375976605</v>
      </c>
      <c r="W2162" t="s">
        <v>1041</v>
      </c>
      <c r="X2162" t="s">
        <v>63</v>
      </c>
      <c r="Y2162" t="s">
        <v>64</v>
      </c>
      <c r="Z2162" t="s">
        <v>65</v>
      </c>
      <c r="AA2162">
        <v>1158008503</v>
      </c>
      <c r="AB2162" t="s">
        <v>116</v>
      </c>
      <c r="AC2162" t="s">
        <v>67</v>
      </c>
      <c r="AD2162">
        <v>19.567979999999999</v>
      </c>
      <c r="AE2162">
        <v>-71.073211666666666</v>
      </c>
      <c r="AF2162" t="s">
        <v>7567</v>
      </c>
      <c r="AG2162" t="s">
        <v>32</v>
      </c>
      <c r="AH2162" t="s">
        <v>48</v>
      </c>
      <c r="AI2162" t="s">
        <v>69</v>
      </c>
      <c r="AJ2162" t="s">
        <v>69</v>
      </c>
      <c r="AK2162" t="s">
        <v>494</v>
      </c>
      <c r="AL2162" t="s">
        <v>485</v>
      </c>
      <c r="AM2162" t="s">
        <v>495</v>
      </c>
      <c r="AN2162">
        <v>11</v>
      </c>
      <c r="AO2162" t="s">
        <v>152</v>
      </c>
      <c r="AP2162">
        <v>34</v>
      </c>
      <c r="AQ2162">
        <v>0</v>
      </c>
      <c r="AR2162" t="s">
        <v>73</v>
      </c>
      <c r="AS2162">
        <v>9000115475</v>
      </c>
      <c r="AU2162">
        <v>11</v>
      </c>
      <c r="AV2162" t="s">
        <v>349</v>
      </c>
      <c r="AW2162" t="str">
        <f>_xlfn.XLOOKUP(UNIVERSO[[#This Row],[RUTA-LOCALIDAD D&amp;N]],'[1]Cuota Ruta'!E:E,'[1]Cuota Ruta'!G:G)</f>
        <v>Cargar</v>
      </c>
    </row>
    <row r="2163" spans="1:49" x14ac:dyDescent="0.25">
      <c r="A2163" t="s">
        <v>48</v>
      </c>
      <c r="B2163" t="s">
        <v>49</v>
      </c>
      <c r="C2163" t="s">
        <v>50</v>
      </c>
      <c r="D2163" t="s">
        <v>124</v>
      </c>
      <c r="E2163" t="s">
        <v>52</v>
      </c>
      <c r="F2163" t="s">
        <v>53</v>
      </c>
      <c r="G2163">
        <v>9000035582</v>
      </c>
      <c r="H2163">
        <v>35582</v>
      </c>
      <c r="I2163" t="s">
        <v>7568</v>
      </c>
      <c r="J2163" t="s">
        <v>7569</v>
      </c>
      <c r="K2163" t="s">
        <v>56</v>
      </c>
      <c r="L2163" t="s">
        <v>57</v>
      </c>
      <c r="M2163" t="s">
        <v>57</v>
      </c>
      <c r="N2163" t="s">
        <v>58</v>
      </c>
      <c r="O2163" t="s">
        <v>59</v>
      </c>
      <c r="P2163">
        <v>447</v>
      </c>
      <c r="Q2163" t="s">
        <v>240</v>
      </c>
      <c r="R2163" t="s">
        <v>240</v>
      </c>
      <c r="S2163" t="s">
        <v>61</v>
      </c>
      <c r="T2163" t="s">
        <v>61</v>
      </c>
      <c r="U2163">
        <v>18.2614936828613</v>
      </c>
      <c r="V2163">
        <v>-70.151712036132807</v>
      </c>
      <c r="W2163" t="s">
        <v>372</v>
      </c>
      <c r="X2163" t="s">
        <v>63</v>
      </c>
      <c r="Y2163" t="s">
        <v>64</v>
      </c>
      <c r="Z2163" t="s">
        <v>65</v>
      </c>
      <c r="AA2163">
        <v>1169004407</v>
      </c>
      <c r="AB2163" t="s">
        <v>66</v>
      </c>
      <c r="AC2163" t="s">
        <v>67</v>
      </c>
      <c r="AD2163">
        <v>18.2614936828613</v>
      </c>
      <c r="AE2163">
        <v>-70.151712036132807</v>
      </c>
      <c r="AF2163" t="s">
        <v>7570</v>
      </c>
      <c r="AG2163" t="s">
        <v>32</v>
      </c>
      <c r="AH2163" t="s">
        <v>48</v>
      </c>
      <c r="AI2163" t="s">
        <v>87</v>
      </c>
      <c r="AJ2163" t="s">
        <v>101</v>
      </c>
      <c r="AK2163" t="s">
        <v>243</v>
      </c>
      <c r="AL2163" t="s">
        <v>52</v>
      </c>
      <c r="AM2163" t="s">
        <v>244</v>
      </c>
      <c r="AR2163" t="s">
        <v>91</v>
      </c>
      <c r="AS2163">
        <v>9000035582</v>
      </c>
      <c r="AV2163" t="s">
        <v>75</v>
      </c>
      <c r="AW2163" t="str">
        <f>_xlfn.XLOOKUP(UNIVERSO[[#This Row],[RUTA-LOCALIDAD D&amp;N]],'[1]Cuota Ruta'!E:E,'[1]Cuota Ruta'!G:G)</f>
        <v>Cargar</v>
      </c>
    </row>
    <row r="2164" spans="1:49" x14ac:dyDescent="0.25">
      <c r="A2164" t="s">
        <v>48</v>
      </c>
      <c r="B2164" t="s">
        <v>49</v>
      </c>
      <c r="C2164" t="s">
        <v>50</v>
      </c>
      <c r="D2164" t="s">
        <v>268</v>
      </c>
      <c r="E2164" t="s">
        <v>1196</v>
      </c>
      <c r="F2164" t="s">
        <v>126</v>
      </c>
      <c r="G2164">
        <v>9000115882</v>
      </c>
      <c r="H2164">
        <v>115882</v>
      </c>
      <c r="I2164" t="s">
        <v>7571</v>
      </c>
      <c r="J2164" t="s">
        <v>7572</v>
      </c>
      <c r="K2164" t="s">
        <v>129</v>
      </c>
      <c r="L2164" t="s">
        <v>1199</v>
      </c>
      <c r="M2164" t="s">
        <v>1834</v>
      </c>
      <c r="N2164" t="s">
        <v>1199</v>
      </c>
      <c r="O2164" t="s">
        <v>126</v>
      </c>
      <c r="P2164">
        <v>312</v>
      </c>
      <c r="Q2164" t="s">
        <v>2878</v>
      </c>
      <c r="R2164" t="s">
        <v>2878</v>
      </c>
      <c r="S2164" t="s">
        <v>1201</v>
      </c>
      <c r="T2164" t="s">
        <v>1201</v>
      </c>
      <c r="U2164">
        <v>18.444839999999999</v>
      </c>
      <c r="V2164">
        <v>-70.733800000000002</v>
      </c>
      <c r="W2164" t="s">
        <v>2879</v>
      </c>
      <c r="X2164" t="s">
        <v>63</v>
      </c>
      <c r="Y2164" t="s">
        <v>64</v>
      </c>
      <c r="Z2164" t="s">
        <v>65</v>
      </c>
      <c r="AA2164">
        <v>1163010558</v>
      </c>
      <c r="AB2164" t="s">
        <v>116</v>
      </c>
      <c r="AC2164" t="s">
        <v>67</v>
      </c>
      <c r="AD2164">
        <v>18.44493378</v>
      </c>
      <c r="AE2164">
        <v>-70.733759989999996</v>
      </c>
      <c r="AF2164" t="s">
        <v>7573</v>
      </c>
      <c r="AG2164" t="s">
        <v>32</v>
      </c>
      <c r="AH2164" t="s">
        <v>48</v>
      </c>
      <c r="AI2164" t="s">
        <v>69</v>
      </c>
      <c r="AJ2164" t="s">
        <v>69</v>
      </c>
      <c r="AK2164" t="s">
        <v>1204</v>
      </c>
      <c r="AL2164" t="s">
        <v>1196</v>
      </c>
      <c r="AM2164" t="s">
        <v>1205</v>
      </c>
      <c r="AN2164">
        <v>10</v>
      </c>
      <c r="AO2164" t="s">
        <v>228</v>
      </c>
      <c r="AP2164">
        <v>11</v>
      </c>
      <c r="AQ2164">
        <v>0</v>
      </c>
      <c r="AR2164" t="s">
        <v>73</v>
      </c>
      <c r="AS2164">
        <v>9000115882</v>
      </c>
      <c r="AU2164">
        <v>10</v>
      </c>
      <c r="AV2164" t="s">
        <v>281</v>
      </c>
      <c r="AW2164" t="str">
        <f>_xlfn.XLOOKUP(UNIVERSO[[#This Row],[RUTA-LOCALIDAD D&amp;N]],'[1]Cuota Ruta'!E:E,'[1]Cuota Ruta'!G:G)</f>
        <v>Cargar</v>
      </c>
    </row>
    <row r="2165" spans="1:49" x14ac:dyDescent="0.25">
      <c r="A2165" t="s">
        <v>48</v>
      </c>
      <c r="B2165" t="s">
        <v>49</v>
      </c>
      <c r="C2165" t="s">
        <v>110</v>
      </c>
      <c r="D2165" t="s">
        <v>76</v>
      </c>
      <c r="E2165" t="s">
        <v>77</v>
      </c>
      <c r="F2165" t="s">
        <v>53</v>
      </c>
      <c r="G2165">
        <v>9000072417</v>
      </c>
      <c r="H2165">
        <v>72417</v>
      </c>
      <c r="I2165" t="s">
        <v>7574</v>
      </c>
      <c r="J2165" t="s">
        <v>7575</v>
      </c>
      <c r="K2165" t="s">
        <v>56</v>
      </c>
      <c r="L2165" t="s">
        <v>93</v>
      </c>
      <c r="M2165" t="s">
        <v>93</v>
      </c>
      <c r="N2165" t="s">
        <v>1797</v>
      </c>
      <c r="O2165" t="s">
        <v>59</v>
      </c>
      <c r="P2165">
        <v>372</v>
      </c>
      <c r="Q2165" t="s">
        <v>541</v>
      </c>
      <c r="R2165" t="s">
        <v>541</v>
      </c>
      <c r="S2165" t="s">
        <v>366</v>
      </c>
      <c r="T2165" t="s">
        <v>366</v>
      </c>
      <c r="U2165">
        <v>18.522661209106399</v>
      </c>
      <c r="V2165">
        <v>-69.9974365234375</v>
      </c>
      <c r="W2165" t="s">
        <v>542</v>
      </c>
      <c r="X2165" t="s">
        <v>85</v>
      </c>
      <c r="Y2165" t="s">
        <v>64</v>
      </c>
      <c r="Z2165" t="s">
        <v>65</v>
      </c>
      <c r="AA2165">
        <v>1169001653</v>
      </c>
      <c r="AB2165" t="s">
        <v>116</v>
      </c>
      <c r="AC2165" t="s">
        <v>67</v>
      </c>
      <c r="AD2165">
        <v>18.522753816666668</v>
      </c>
      <c r="AE2165">
        <v>-69.997332833333331</v>
      </c>
      <c r="AF2165" t="s">
        <v>7576</v>
      </c>
      <c r="AG2165" t="s">
        <v>32</v>
      </c>
      <c r="AH2165" t="s">
        <v>48</v>
      </c>
      <c r="AI2165" t="s">
        <v>87</v>
      </c>
      <c r="AJ2165" t="s">
        <v>88</v>
      </c>
      <c r="AK2165" t="s">
        <v>176</v>
      </c>
      <c r="AL2165" t="s">
        <v>77</v>
      </c>
      <c r="AM2165" t="s">
        <v>177</v>
      </c>
      <c r="AR2165" t="s">
        <v>91</v>
      </c>
      <c r="AS2165">
        <v>9000072417</v>
      </c>
      <c r="AW2165" t="str">
        <f>_xlfn.XLOOKUP(UNIVERSO[[#This Row],[RUTA-LOCALIDAD D&amp;N]],'[1]Cuota Ruta'!E:E,'[1]Cuota Ruta'!G:G)</f>
        <v>Cargar</v>
      </c>
    </row>
    <row r="2166" spans="1:49" x14ac:dyDescent="0.25">
      <c r="A2166" t="s">
        <v>48</v>
      </c>
      <c r="B2166" t="s">
        <v>49</v>
      </c>
      <c r="C2166" t="s">
        <v>50</v>
      </c>
      <c r="D2166" t="s">
        <v>51</v>
      </c>
      <c r="E2166" t="s">
        <v>77</v>
      </c>
      <c r="F2166" t="s">
        <v>53</v>
      </c>
      <c r="G2166">
        <v>9000118150</v>
      </c>
      <c r="H2166">
        <v>118150</v>
      </c>
      <c r="I2166" t="s">
        <v>7577</v>
      </c>
      <c r="J2166" t="s">
        <v>7578</v>
      </c>
      <c r="K2166" t="s">
        <v>56</v>
      </c>
      <c r="L2166" t="s">
        <v>93</v>
      </c>
      <c r="M2166" t="s">
        <v>93</v>
      </c>
      <c r="N2166" t="s">
        <v>7186</v>
      </c>
      <c r="O2166" t="s">
        <v>59</v>
      </c>
      <c r="P2166">
        <v>383</v>
      </c>
      <c r="Q2166" t="s">
        <v>1099</v>
      </c>
      <c r="R2166" t="s">
        <v>1099</v>
      </c>
      <c r="S2166" t="s">
        <v>173</v>
      </c>
      <c r="T2166" t="s">
        <v>173</v>
      </c>
      <c r="U2166">
        <v>18.485435485839801</v>
      </c>
      <c r="V2166">
        <v>-69.994789123535199</v>
      </c>
      <c r="W2166" t="s">
        <v>1100</v>
      </c>
      <c r="X2166" t="s">
        <v>63</v>
      </c>
      <c r="Y2166" t="s">
        <v>64</v>
      </c>
      <c r="Z2166" t="s">
        <v>65</v>
      </c>
      <c r="AA2166">
        <v>1169002765</v>
      </c>
      <c r="AB2166" t="s">
        <v>116</v>
      </c>
      <c r="AC2166" t="s">
        <v>67</v>
      </c>
      <c r="AD2166">
        <v>18.485545500000001</v>
      </c>
      <c r="AE2166">
        <v>-69.994577199999995</v>
      </c>
      <c r="AF2166" t="s">
        <v>7579</v>
      </c>
      <c r="AG2166" t="s">
        <v>32</v>
      </c>
      <c r="AH2166" t="s">
        <v>48</v>
      </c>
      <c r="AI2166" t="s">
        <v>69</v>
      </c>
      <c r="AJ2166" t="s">
        <v>69</v>
      </c>
      <c r="AK2166" t="s">
        <v>176</v>
      </c>
      <c r="AL2166" t="s">
        <v>77</v>
      </c>
      <c r="AM2166" t="s">
        <v>177</v>
      </c>
      <c r="AN2166">
        <v>8</v>
      </c>
      <c r="AO2166" t="s">
        <v>439</v>
      </c>
      <c r="AP2166">
        <v>38</v>
      </c>
      <c r="AQ2166">
        <v>0</v>
      </c>
      <c r="AR2166" t="s">
        <v>73</v>
      </c>
      <c r="AS2166">
        <v>9000118150</v>
      </c>
      <c r="AU2166">
        <v>8</v>
      </c>
      <c r="AW2166" t="str">
        <f>_xlfn.XLOOKUP(UNIVERSO[[#This Row],[RUTA-LOCALIDAD D&amp;N]],'[1]Cuota Ruta'!E:E,'[1]Cuota Ruta'!G:G)</f>
        <v>Cargar</v>
      </c>
    </row>
    <row r="2167" spans="1:49" x14ac:dyDescent="0.25">
      <c r="A2167" t="s">
        <v>109</v>
      </c>
      <c r="B2167" t="s">
        <v>49</v>
      </c>
      <c r="C2167" t="s">
        <v>50</v>
      </c>
      <c r="D2167" t="s">
        <v>51</v>
      </c>
      <c r="E2167" t="s">
        <v>140</v>
      </c>
      <c r="F2167" t="s">
        <v>141</v>
      </c>
      <c r="G2167">
        <v>9000076671</v>
      </c>
      <c r="H2167">
        <v>76671</v>
      </c>
      <c r="I2167" t="s">
        <v>6950</v>
      </c>
      <c r="J2167" t="s">
        <v>7580</v>
      </c>
      <c r="K2167" t="s">
        <v>144</v>
      </c>
      <c r="L2167" t="s">
        <v>93</v>
      </c>
      <c r="M2167" t="s">
        <v>93</v>
      </c>
      <c r="N2167" t="s">
        <v>186</v>
      </c>
      <c r="O2167" t="s">
        <v>59</v>
      </c>
      <c r="P2167">
        <v>314</v>
      </c>
      <c r="Q2167" t="s">
        <v>605</v>
      </c>
      <c r="R2167" t="s">
        <v>605</v>
      </c>
      <c r="S2167" t="s">
        <v>147</v>
      </c>
      <c r="T2167" t="s">
        <v>147</v>
      </c>
      <c r="U2167">
        <v>18.459445953369102</v>
      </c>
      <c r="V2167">
        <v>-69.610954284667997</v>
      </c>
      <c r="W2167" t="s">
        <v>606</v>
      </c>
      <c r="X2167" t="s">
        <v>85</v>
      </c>
      <c r="Y2167" t="s">
        <v>64</v>
      </c>
      <c r="Z2167" t="s">
        <v>99</v>
      </c>
      <c r="AA2167">
        <v>1153013549</v>
      </c>
      <c r="AB2167" t="s">
        <v>116</v>
      </c>
      <c r="AC2167" t="s">
        <v>67</v>
      </c>
      <c r="AD2167">
        <v>18.459409900000001</v>
      </c>
      <c r="AE2167">
        <v>-69.610974900000002</v>
      </c>
      <c r="AF2167" t="s">
        <v>7581</v>
      </c>
      <c r="AG2167" t="s">
        <v>32</v>
      </c>
      <c r="AH2167" t="s">
        <v>48</v>
      </c>
      <c r="AI2167" t="s">
        <v>87</v>
      </c>
      <c r="AJ2167" t="s">
        <v>608</v>
      </c>
      <c r="AK2167" t="s">
        <v>609</v>
      </c>
      <c r="AL2167" t="s">
        <v>140</v>
      </c>
      <c r="AM2167" t="s">
        <v>610</v>
      </c>
      <c r="AN2167">
        <v>14</v>
      </c>
      <c r="AO2167" t="s">
        <v>611</v>
      </c>
      <c r="AR2167" t="s">
        <v>91</v>
      </c>
      <c r="AS2167">
        <v>9000076671</v>
      </c>
      <c r="AU2167">
        <v>14</v>
      </c>
      <c r="AV2167" t="s">
        <v>153</v>
      </c>
      <c r="AW2167" t="str">
        <f>_xlfn.XLOOKUP(UNIVERSO[[#This Row],[RUTA-LOCALIDAD D&amp;N]],'[1]Cuota Ruta'!E:E,'[1]Cuota Ruta'!G:G)</f>
        <v>Cargar</v>
      </c>
    </row>
    <row r="2168" spans="1:49" x14ac:dyDescent="0.25">
      <c r="A2168" t="s">
        <v>48</v>
      </c>
      <c r="B2168" t="s">
        <v>49</v>
      </c>
      <c r="C2168" t="s">
        <v>50</v>
      </c>
      <c r="D2168" t="s">
        <v>268</v>
      </c>
      <c r="E2168" t="s">
        <v>1196</v>
      </c>
      <c r="F2168" t="s">
        <v>126</v>
      </c>
      <c r="G2168">
        <v>9000120570</v>
      </c>
      <c r="H2168">
        <v>120570</v>
      </c>
      <c r="I2168" t="s">
        <v>7582</v>
      </c>
      <c r="J2168" t="s">
        <v>7583</v>
      </c>
      <c r="K2168" t="s">
        <v>129</v>
      </c>
      <c r="L2168" t="s">
        <v>1199</v>
      </c>
      <c r="M2168" t="s">
        <v>7584</v>
      </c>
      <c r="N2168" t="s">
        <v>1199</v>
      </c>
      <c r="O2168" t="s">
        <v>126</v>
      </c>
      <c r="P2168">
        <v>330</v>
      </c>
      <c r="Q2168" t="s">
        <v>2895</v>
      </c>
      <c r="R2168" t="s">
        <v>2895</v>
      </c>
      <c r="S2168" t="s">
        <v>1201</v>
      </c>
      <c r="T2168" t="s">
        <v>1201</v>
      </c>
      <c r="U2168">
        <v>18.455950000000001</v>
      </c>
      <c r="V2168">
        <v>-70.755179999999996</v>
      </c>
      <c r="W2168" t="s">
        <v>2896</v>
      </c>
      <c r="X2168" t="s">
        <v>63</v>
      </c>
      <c r="Y2168" t="s">
        <v>64</v>
      </c>
      <c r="Z2168" t="s">
        <v>65</v>
      </c>
      <c r="AA2168">
        <v>1163010649</v>
      </c>
      <c r="AB2168" t="s">
        <v>66</v>
      </c>
      <c r="AC2168" t="s">
        <v>67</v>
      </c>
      <c r="AD2168">
        <v>18.455950000000001</v>
      </c>
      <c r="AE2168">
        <v>-70.755179999999996</v>
      </c>
      <c r="AF2168" t="s">
        <v>7585</v>
      </c>
      <c r="AG2168" t="s">
        <v>32</v>
      </c>
      <c r="AH2168" t="s">
        <v>48</v>
      </c>
      <c r="AI2168" t="s">
        <v>69</v>
      </c>
      <c r="AJ2168" t="s">
        <v>69</v>
      </c>
      <c r="AK2168" t="s">
        <v>1204</v>
      </c>
      <c r="AL2168" t="s">
        <v>1196</v>
      </c>
      <c r="AM2168" t="s">
        <v>1205</v>
      </c>
      <c r="AN2168">
        <v>11</v>
      </c>
      <c r="AO2168" t="s">
        <v>152</v>
      </c>
      <c r="AP2168">
        <v>24</v>
      </c>
      <c r="AQ2168">
        <v>0</v>
      </c>
      <c r="AR2168" t="s">
        <v>73</v>
      </c>
      <c r="AS2168">
        <v>9000120570</v>
      </c>
      <c r="AU2168">
        <v>11</v>
      </c>
      <c r="AV2168" t="s">
        <v>281</v>
      </c>
      <c r="AW2168" t="str">
        <f>_xlfn.XLOOKUP(UNIVERSO[[#This Row],[RUTA-LOCALIDAD D&amp;N]],'[1]Cuota Ruta'!E:E,'[1]Cuota Ruta'!G:G)</f>
        <v>Cargar</v>
      </c>
    </row>
    <row r="2169" spans="1:49" x14ac:dyDescent="0.25">
      <c r="A2169" t="s">
        <v>48</v>
      </c>
      <c r="B2169" t="s">
        <v>380</v>
      </c>
      <c r="C2169" t="s">
        <v>381</v>
      </c>
      <c r="D2169" t="s">
        <v>51</v>
      </c>
      <c r="E2169" t="s">
        <v>917</v>
      </c>
      <c r="F2169" t="s">
        <v>283</v>
      </c>
      <c r="G2169">
        <v>9000038385</v>
      </c>
      <c r="H2169">
        <v>38385</v>
      </c>
      <c r="I2169" t="s">
        <v>7586</v>
      </c>
      <c r="J2169" t="s">
        <v>7587</v>
      </c>
      <c r="K2169" t="s">
        <v>286</v>
      </c>
      <c r="L2169" t="s">
        <v>917</v>
      </c>
      <c r="M2169" t="s">
        <v>917</v>
      </c>
      <c r="N2169" t="s">
        <v>1428</v>
      </c>
      <c r="O2169" t="s">
        <v>59</v>
      </c>
      <c r="P2169">
        <v>308</v>
      </c>
      <c r="Q2169" t="s">
        <v>2392</v>
      </c>
      <c r="R2169" t="s">
        <v>2392</v>
      </c>
      <c r="S2169" t="s">
        <v>922</v>
      </c>
      <c r="T2169" t="s">
        <v>922</v>
      </c>
      <c r="U2169">
        <v>19.7503309249878</v>
      </c>
      <c r="V2169">
        <v>-70.406677246093807</v>
      </c>
      <c r="W2169" t="s">
        <v>2393</v>
      </c>
      <c r="X2169" t="s">
        <v>85</v>
      </c>
      <c r="Y2169" t="s">
        <v>64</v>
      </c>
      <c r="Z2169" t="s">
        <v>65</v>
      </c>
      <c r="AA2169">
        <v>1156001649</v>
      </c>
      <c r="AB2169" t="s">
        <v>66</v>
      </c>
      <c r="AC2169" t="s">
        <v>67</v>
      </c>
      <c r="AD2169">
        <v>19.7503309249878</v>
      </c>
      <c r="AE2169">
        <v>-70.406677246093807</v>
      </c>
      <c r="AF2169" t="s">
        <v>7588</v>
      </c>
      <c r="AG2169" t="s">
        <v>32</v>
      </c>
      <c r="AH2169" t="s">
        <v>48</v>
      </c>
      <c r="AI2169" t="s">
        <v>87</v>
      </c>
      <c r="AJ2169" t="s">
        <v>513</v>
      </c>
      <c r="AK2169" t="s">
        <v>925</v>
      </c>
      <c r="AL2169" t="s">
        <v>917</v>
      </c>
      <c r="AM2169" t="s">
        <v>926</v>
      </c>
      <c r="AR2169" t="s">
        <v>91</v>
      </c>
      <c r="AS2169">
        <v>9000038385</v>
      </c>
      <c r="AV2169" t="s">
        <v>267</v>
      </c>
      <c r="AW2169" t="str">
        <f>_xlfn.XLOOKUP(UNIVERSO[[#This Row],[RUTA-LOCALIDAD D&amp;N]],'[1]Cuota Ruta'!E:E,'[1]Cuota Ruta'!G:G)</f>
        <v>Cargar</v>
      </c>
    </row>
    <row r="2170" spans="1:49" x14ac:dyDescent="0.25">
      <c r="A2170" t="s">
        <v>48</v>
      </c>
      <c r="B2170" t="s">
        <v>49</v>
      </c>
      <c r="C2170" t="s">
        <v>50</v>
      </c>
      <c r="D2170" t="s">
        <v>51</v>
      </c>
      <c r="E2170" t="s">
        <v>485</v>
      </c>
      <c r="F2170" t="s">
        <v>283</v>
      </c>
      <c r="G2170">
        <v>9000120988</v>
      </c>
      <c r="H2170">
        <v>120988</v>
      </c>
      <c r="I2170" t="s">
        <v>7589</v>
      </c>
      <c r="J2170" t="s">
        <v>7590</v>
      </c>
      <c r="K2170" t="s">
        <v>286</v>
      </c>
      <c r="L2170" t="s">
        <v>1039</v>
      </c>
      <c r="M2170" t="s">
        <v>1039</v>
      </c>
      <c r="N2170" t="s">
        <v>7591</v>
      </c>
      <c r="O2170" t="s">
        <v>59</v>
      </c>
      <c r="P2170">
        <v>341</v>
      </c>
      <c r="Q2170" t="s">
        <v>2607</v>
      </c>
      <c r="R2170" t="s">
        <v>2607</v>
      </c>
      <c r="S2170" t="s">
        <v>491</v>
      </c>
      <c r="T2170" t="s">
        <v>491</v>
      </c>
      <c r="U2170">
        <v>19.603033065795898</v>
      </c>
      <c r="V2170">
        <v>-70.976264953613295</v>
      </c>
      <c r="W2170" t="s">
        <v>2608</v>
      </c>
      <c r="X2170" t="s">
        <v>63</v>
      </c>
      <c r="Y2170" t="s">
        <v>64</v>
      </c>
      <c r="Z2170" t="s">
        <v>65</v>
      </c>
      <c r="AA2170">
        <v>1158008988</v>
      </c>
      <c r="AB2170" t="s">
        <v>66</v>
      </c>
      <c r="AC2170" t="s">
        <v>67</v>
      </c>
      <c r="AD2170">
        <v>19.603033065795898</v>
      </c>
      <c r="AE2170">
        <v>-70.976264953613295</v>
      </c>
      <c r="AF2170" t="s">
        <v>7592</v>
      </c>
      <c r="AG2170" t="s">
        <v>32</v>
      </c>
      <c r="AH2170" t="s">
        <v>48</v>
      </c>
      <c r="AI2170" t="s">
        <v>69</v>
      </c>
      <c r="AJ2170" t="s">
        <v>69</v>
      </c>
      <c r="AK2170" t="s">
        <v>494</v>
      </c>
      <c r="AL2170" t="s">
        <v>485</v>
      </c>
      <c r="AM2170" t="s">
        <v>495</v>
      </c>
      <c r="AN2170">
        <v>12</v>
      </c>
      <c r="AO2170" t="s">
        <v>237</v>
      </c>
      <c r="AP2170">
        <v>50</v>
      </c>
      <c r="AQ2170">
        <v>0</v>
      </c>
      <c r="AR2170" t="s">
        <v>73</v>
      </c>
      <c r="AS2170">
        <v>9000120988</v>
      </c>
      <c r="AU2170">
        <v>12</v>
      </c>
      <c r="AV2170" t="s">
        <v>349</v>
      </c>
      <c r="AW2170" t="str">
        <f>_xlfn.XLOOKUP(UNIVERSO[[#This Row],[RUTA-LOCALIDAD D&amp;N]],'[1]Cuota Ruta'!E:E,'[1]Cuota Ruta'!G:G)</f>
        <v>Cargar</v>
      </c>
    </row>
    <row r="2171" spans="1:49" x14ac:dyDescent="0.25">
      <c r="A2171" t="s">
        <v>48</v>
      </c>
      <c r="B2171" t="s">
        <v>49</v>
      </c>
      <c r="C2171" t="s">
        <v>50</v>
      </c>
      <c r="D2171" t="s">
        <v>76</v>
      </c>
      <c r="E2171" t="s">
        <v>917</v>
      </c>
      <c r="F2171" t="s">
        <v>283</v>
      </c>
      <c r="G2171">
        <v>9000038395</v>
      </c>
      <c r="H2171">
        <v>38395</v>
      </c>
      <c r="I2171" t="s">
        <v>7593</v>
      </c>
      <c r="J2171" t="s">
        <v>7594</v>
      </c>
      <c r="K2171" t="s">
        <v>286</v>
      </c>
      <c r="L2171" t="s">
        <v>917</v>
      </c>
      <c r="M2171" t="s">
        <v>917</v>
      </c>
      <c r="N2171" t="s">
        <v>934</v>
      </c>
      <c r="O2171" t="s">
        <v>59</v>
      </c>
      <c r="P2171">
        <v>311</v>
      </c>
      <c r="Q2171" t="s">
        <v>2279</v>
      </c>
      <c r="R2171" t="s">
        <v>2279</v>
      </c>
      <c r="S2171" t="s">
        <v>936</v>
      </c>
      <c r="T2171" t="s">
        <v>936</v>
      </c>
      <c r="U2171">
        <v>19.781810283660899</v>
      </c>
      <c r="V2171">
        <v>-70.843109130859403</v>
      </c>
      <c r="W2171" t="s">
        <v>2280</v>
      </c>
      <c r="X2171" t="s">
        <v>85</v>
      </c>
      <c r="Y2171" t="s">
        <v>64</v>
      </c>
      <c r="Z2171" t="s">
        <v>65</v>
      </c>
      <c r="AA2171">
        <v>1156001672</v>
      </c>
      <c r="AB2171" t="s">
        <v>66</v>
      </c>
      <c r="AC2171" t="s">
        <v>67</v>
      </c>
      <c r="AD2171">
        <v>19.781810283660899</v>
      </c>
      <c r="AE2171">
        <v>-70.843109130859403</v>
      </c>
      <c r="AF2171" t="s">
        <v>7595</v>
      </c>
      <c r="AG2171" t="s">
        <v>32</v>
      </c>
      <c r="AH2171" t="s">
        <v>48</v>
      </c>
      <c r="AI2171" t="s">
        <v>87</v>
      </c>
      <c r="AJ2171" t="s">
        <v>88</v>
      </c>
      <c r="AK2171" t="s">
        <v>925</v>
      </c>
      <c r="AL2171" t="s">
        <v>917</v>
      </c>
      <c r="AM2171" t="s">
        <v>926</v>
      </c>
      <c r="AR2171" t="s">
        <v>91</v>
      </c>
      <c r="AS2171">
        <v>9000038395</v>
      </c>
      <c r="AV2171" t="s">
        <v>267</v>
      </c>
      <c r="AW2171" t="str">
        <f>_xlfn.XLOOKUP(UNIVERSO[[#This Row],[RUTA-LOCALIDAD D&amp;N]],'[1]Cuota Ruta'!E:E,'[1]Cuota Ruta'!G:G)</f>
        <v>Cargar</v>
      </c>
    </row>
    <row r="2172" spans="1:49" x14ac:dyDescent="0.25">
      <c r="A2172" t="s">
        <v>48</v>
      </c>
      <c r="B2172" t="s">
        <v>49</v>
      </c>
      <c r="C2172" t="s">
        <v>50</v>
      </c>
      <c r="D2172" t="s">
        <v>51</v>
      </c>
      <c r="E2172" t="s">
        <v>218</v>
      </c>
      <c r="F2172" t="s">
        <v>194</v>
      </c>
      <c r="G2172">
        <v>9000121066</v>
      </c>
      <c r="H2172">
        <v>121066</v>
      </c>
      <c r="I2172" t="s">
        <v>7596</v>
      </c>
      <c r="J2172" t="s">
        <v>7597</v>
      </c>
      <c r="K2172" t="s">
        <v>197</v>
      </c>
      <c r="L2172" t="s">
        <v>180</v>
      </c>
      <c r="M2172" t="s">
        <v>180</v>
      </c>
      <c r="N2172" t="s">
        <v>7598</v>
      </c>
      <c r="O2172" t="s">
        <v>59</v>
      </c>
      <c r="P2172">
        <v>317</v>
      </c>
      <c r="Q2172" t="s">
        <v>2469</v>
      </c>
      <c r="R2172" t="s">
        <v>2469</v>
      </c>
      <c r="S2172" t="s">
        <v>1016</v>
      </c>
      <c r="T2172" t="s">
        <v>1016</v>
      </c>
      <c r="U2172">
        <v>18.615821293422201</v>
      </c>
      <c r="V2172">
        <v>-68.738642011370004</v>
      </c>
      <c r="W2172" t="s">
        <v>2507</v>
      </c>
      <c r="X2172" t="s">
        <v>85</v>
      </c>
      <c r="Y2172" t="s">
        <v>64</v>
      </c>
      <c r="Z2172" t="s">
        <v>65</v>
      </c>
      <c r="AA2172">
        <v>1160009070</v>
      </c>
      <c r="AB2172" t="s">
        <v>66</v>
      </c>
      <c r="AC2172" t="s">
        <v>67</v>
      </c>
      <c r="AD2172">
        <v>18.615821293422201</v>
      </c>
      <c r="AE2172">
        <v>-68.738642011370004</v>
      </c>
      <c r="AF2172" t="s">
        <v>7599</v>
      </c>
      <c r="AG2172" t="s">
        <v>32</v>
      </c>
      <c r="AH2172" t="s">
        <v>48</v>
      </c>
      <c r="AI2172" t="s">
        <v>69</v>
      </c>
      <c r="AJ2172" t="s">
        <v>69</v>
      </c>
      <c r="AK2172" t="s">
        <v>235</v>
      </c>
      <c r="AL2172" t="s">
        <v>218</v>
      </c>
      <c r="AM2172" t="s">
        <v>236</v>
      </c>
      <c r="AN2172">
        <v>15</v>
      </c>
      <c r="AO2172" t="s">
        <v>1107</v>
      </c>
      <c r="AP2172">
        <v>62</v>
      </c>
      <c r="AQ2172">
        <v>0</v>
      </c>
      <c r="AR2172" t="s">
        <v>73</v>
      </c>
      <c r="AS2172">
        <v>9000121066</v>
      </c>
      <c r="AU2172">
        <v>15</v>
      </c>
      <c r="AV2172" t="s">
        <v>75</v>
      </c>
      <c r="AW2172" t="str">
        <f>_xlfn.XLOOKUP(UNIVERSO[[#This Row],[RUTA-LOCALIDAD D&amp;N]],'[1]Cuota Ruta'!E:E,'[1]Cuota Ruta'!G:G)</f>
        <v>Cargar</v>
      </c>
    </row>
    <row r="2173" spans="1:49" x14ac:dyDescent="0.25">
      <c r="A2173" t="s">
        <v>48</v>
      </c>
      <c r="B2173" t="s">
        <v>49</v>
      </c>
      <c r="C2173" t="s">
        <v>110</v>
      </c>
      <c r="D2173" t="s">
        <v>76</v>
      </c>
      <c r="E2173" t="s">
        <v>917</v>
      </c>
      <c r="F2173" t="s">
        <v>283</v>
      </c>
      <c r="G2173">
        <v>9000038542</v>
      </c>
      <c r="H2173">
        <v>38542</v>
      </c>
      <c r="I2173" t="s">
        <v>7600</v>
      </c>
      <c r="J2173" t="s">
        <v>7601</v>
      </c>
      <c r="K2173" t="s">
        <v>286</v>
      </c>
      <c r="L2173" t="s">
        <v>917</v>
      </c>
      <c r="M2173" t="s">
        <v>917</v>
      </c>
      <c r="N2173" t="s">
        <v>934</v>
      </c>
      <c r="O2173" t="s">
        <v>59</v>
      </c>
      <c r="P2173">
        <v>304</v>
      </c>
      <c r="Q2173" t="s">
        <v>2293</v>
      </c>
      <c r="R2173" t="s">
        <v>2293</v>
      </c>
      <c r="S2173" t="s">
        <v>936</v>
      </c>
      <c r="T2173" t="s">
        <v>936</v>
      </c>
      <c r="U2173">
        <v>19.8602936267853</v>
      </c>
      <c r="V2173">
        <v>-70.949975967407198</v>
      </c>
      <c r="W2173" t="s">
        <v>2294</v>
      </c>
      <c r="X2173" t="s">
        <v>85</v>
      </c>
      <c r="Y2173" t="s">
        <v>64</v>
      </c>
      <c r="Z2173" t="s">
        <v>99</v>
      </c>
      <c r="AA2173">
        <v>1156002028</v>
      </c>
      <c r="AB2173" t="s">
        <v>66</v>
      </c>
      <c r="AC2173" t="s">
        <v>67</v>
      </c>
      <c r="AD2173">
        <v>19.8602936267853</v>
      </c>
      <c r="AE2173">
        <v>-70.949975967407198</v>
      </c>
      <c r="AF2173" t="s">
        <v>7602</v>
      </c>
      <c r="AG2173" t="s">
        <v>32</v>
      </c>
      <c r="AH2173" t="s">
        <v>48</v>
      </c>
      <c r="AI2173" t="s">
        <v>87</v>
      </c>
      <c r="AJ2173" t="s">
        <v>88</v>
      </c>
      <c r="AK2173" t="s">
        <v>925</v>
      </c>
      <c r="AL2173" t="s">
        <v>917</v>
      </c>
      <c r="AM2173" t="s">
        <v>926</v>
      </c>
      <c r="AR2173" t="s">
        <v>91</v>
      </c>
      <c r="AS2173">
        <v>9000038542</v>
      </c>
      <c r="AV2173" t="s">
        <v>267</v>
      </c>
      <c r="AW2173" t="str">
        <f>_xlfn.XLOOKUP(UNIVERSO[[#This Row],[RUTA-LOCALIDAD D&amp;N]],'[1]Cuota Ruta'!E:E,'[1]Cuota Ruta'!G:G)</f>
        <v>Cargar</v>
      </c>
    </row>
    <row r="2174" spans="1:49" x14ac:dyDescent="0.25">
      <c r="A2174" t="s">
        <v>48</v>
      </c>
      <c r="B2174" t="s">
        <v>380</v>
      </c>
      <c r="C2174" t="s">
        <v>381</v>
      </c>
      <c r="D2174" t="s">
        <v>51</v>
      </c>
      <c r="E2174" t="s">
        <v>218</v>
      </c>
      <c r="F2174" t="s">
        <v>194</v>
      </c>
      <c r="G2174">
        <v>9000121750</v>
      </c>
      <c r="H2174">
        <v>121750</v>
      </c>
      <c r="I2174" t="s">
        <v>7603</v>
      </c>
      <c r="J2174" t="s">
        <v>7604</v>
      </c>
      <c r="K2174" t="s">
        <v>197</v>
      </c>
      <c r="L2174" t="s">
        <v>180</v>
      </c>
      <c r="M2174" t="s">
        <v>180</v>
      </c>
      <c r="N2174" t="s">
        <v>5806</v>
      </c>
      <c r="O2174" t="s">
        <v>434</v>
      </c>
      <c r="P2174">
        <v>323</v>
      </c>
      <c r="Q2174" t="s">
        <v>1015</v>
      </c>
      <c r="R2174" t="s">
        <v>1015</v>
      </c>
      <c r="S2174" t="s">
        <v>1016</v>
      </c>
      <c r="T2174" t="s">
        <v>1016</v>
      </c>
      <c r="U2174">
        <v>18.618611812591599</v>
      </c>
      <c r="V2174">
        <v>-68.704536437988295</v>
      </c>
      <c r="W2174" t="s">
        <v>3069</v>
      </c>
      <c r="X2174" t="s">
        <v>63</v>
      </c>
      <c r="Y2174" t="s">
        <v>64</v>
      </c>
      <c r="Z2174" t="s">
        <v>65</v>
      </c>
      <c r="AA2174">
        <v>1160014611</v>
      </c>
      <c r="AB2174" t="s">
        <v>66</v>
      </c>
      <c r="AC2174" t="s">
        <v>67</v>
      </c>
      <c r="AD2174">
        <v>18.618611812591599</v>
      </c>
      <c r="AE2174">
        <v>-68.704536437988295</v>
      </c>
      <c r="AF2174" t="s">
        <v>7605</v>
      </c>
      <c r="AG2174" t="s">
        <v>32</v>
      </c>
      <c r="AH2174" t="s">
        <v>48</v>
      </c>
      <c r="AI2174" t="s">
        <v>69</v>
      </c>
      <c r="AJ2174" t="s">
        <v>69</v>
      </c>
      <c r="AK2174" t="s">
        <v>235</v>
      </c>
      <c r="AL2174" t="s">
        <v>218</v>
      </c>
      <c r="AM2174" t="s">
        <v>236</v>
      </c>
      <c r="AN2174">
        <v>14</v>
      </c>
      <c r="AO2174" t="s">
        <v>611</v>
      </c>
      <c r="AP2174">
        <v>43</v>
      </c>
      <c r="AQ2174">
        <v>0</v>
      </c>
      <c r="AR2174" t="s">
        <v>73</v>
      </c>
      <c r="AS2174">
        <v>9000121750</v>
      </c>
      <c r="AU2174">
        <v>14</v>
      </c>
      <c r="AV2174" t="s">
        <v>75</v>
      </c>
      <c r="AW2174" t="str">
        <f>_xlfn.XLOOKUP(UNIVERSO[[#This Row],[RUTA-LOCALIDAD D&amp;N]],'[1]Cuota Ruta'!E:E,'[1]Cuota Ruta'!G:G)</f>
        <v>Cargar</v>
      </c>
    </row>
    <row r="2175" spans="1:49" x14ac:dyDescent="0.25">
      <c r="A2175" t="s">
        <v>48</v>
      </c>
      <c r="B2175" t="s">
        <v>380</v>
      </c>
      <c r="C2175" t="s">
        <v>381</v>
      </c>
      <c r="D2175" t="s">
        <v>51</v>
      </c>
      <c r="E2175" t="s">
        <v>917</v>
      </c>
      <c r="F2175" t="s">
        <v>283</v>
      </c>
      <c r="G2175">
        <v>9000038633</v>
      </c>
      <c r="H2175">
        <v>38633</v>
      </c>
      <c r="I2175" t="s">
        <v>7606</v>
      </c>
      <c r="J2175" t="s">
        <v>7607</v>
      </c>
      <c r="K2175" t="s">
        <v>286</v>
      </c>
      <c r="L2175" t="s">
        <v>917</v>
      </c>
      <c r="M2175" t="s">
        <v>917</v>
      </c>
      <c r="N2175" t="s">
        <v>920</v>
      </c>
      <c r="O2175" t="s">
        <v>59</v>
      </c>
      <c r="P2175">
        <v>305</v>
      </c>
      <c r="Q2175" t="s">
        <v>2740</v>
      </c>
      <c r="R2175" t="s">
        <v>2740</v>
      </c>
      <c r="S2175" t="s">
        <v>922</v>
      </c>
      <c r="T2175" t="s">
        <v>922</v>
      </c>
      <c r="U2175">
        <v>19.735644022623699</v>
      </c>
      <c r="V2175">
        <v>-70.602848052978501</v>
      </c>
      <c r="W2175" t="s">
        <v>2741</v>
      </c>
      <c r="X2175" t="s">
        <v>63</v>
      </c>
      <c r="Y2175" t="s">
        <v>64</v>
      </c>
      <c r="Z2175" t="s">
        <v>65</v>
      </c>
      <c r="AA2175">
        <v>1156002237</v>
      </c>
      <c r="AB2175" t="s">
        <v>66</v>
      </c>
      <c r="AC2175" t="s">
        <v>67</v>
      </c>
      <c r="AD2175">
        <v>19.735644022623699</v>
      </c>
      <c r="AE2175">
        <v>-70.602848052978501</v>
      </c>
      <c r="AF2175" t="s">
        <v>7608</v>
      </c>
      <c r="AG2175" t="s">
        <v>32</v>
      </c>
      <c r="AH2175" t="s">
        <v>48</v>
      </c>
      <c r="AI2175" t="s">
        <v>87</v>
      </c>
      <c r="AJ2175" t="s">
        <v>513</v>
      </c>
      <c r="AK2175" t="s">
        <v>925</v>
      </c>
      <c r="AL2175" t="s">
        <v>917</v>
      </c>
      <c r="AM2175" t="s">
        <v>926</v>
      </c>
      <c r="AR2175" t="s">
        <v>91</v>
      </c>
      <c r="AS2175">
        <v>9000038633</v>
      </c>
      <c r="AV2175" t="s">
        <v>267</v>
      </c>
      <c r="AW2175" t="str">
        <f>_xlfn.XLOOKUP(UNIVERSO[[#This Row],[RUTA-LOCALIDAD D&amp;N]],'[1]Cuota Ruta'!E:E,'[1]Cuota Ruta'!G:G)</f>
        <v>Cargar</v>
      </c>
    </row>
    <row r="2176" spans="1:49" x14ac:dyDescent="0.25">
      <c r="A2176" t="s">
        <v>109</v>
      </c>
      <c r="B2176" t="s">
        <v>49</v>
      </c>
      <c r="C2176" t="s">
        <v>50</v>
      </c>
      <c r="D2176" t="s">
        <v>51</v>
      </c>
      <c r="E2176" t="s">
        <v>77</v>
      </c>
      <c r="F2176" t="s">
        <v>53</v>
      </c>
      <c r="G2176">
        <v>9000121788</v>
      </c>
      <c r="H2176">
        <v>121788</v>
      </c>
      <c r="I2176" t="s">
        <v>7609</v>
      </c>
      <c r="J2176" t="s">
        <v>7610</v>
      </c>
      <c r="K2176" t="s">
        <v>56</v>
      </c>
      <c r="L2176" t="s">
        <v>80</v>
      </c>
      <c r="M2176" t="s">
        <v>80</v>
      </c>
      <c r="N2176" t="s">
        <v>453</v>
      </c>
      <c r="O2176" t="s">
        <v>59</v>
      </c>
      <c r="P2176">
        <v>370</v>
      </c>
      <c r="Q2176" t="s">
        <v>442</v>
      </c>
      <c r="R2176" t="s">
        <v>442</v>
      </c>
      <c r="S2176" t="s">
        <v>105</v>
      </c>
      <c r="T2176" t="s">
        <v>105</v>
      </c>
      <c r="U2176">
        <v>18.486276629999999</v>
      </c>
      <c r="V2176">
        <v>-69.907218929999999</v>
      </c>
      <c r="W2176" t="s">
        <v>443</v>
      </c>
      <c r="X2176" t="s">
        <v>63</v>
      </c>
      <c r="Y2176" t="s">
        <v>64</v>
      </c>
      <c r="Z2176" t="s">
        <v>65</v>
      </c>
      <c r="AA2176">
        <v>1169008763</v>
      </c>
      <c r="AB2176" t="s">
        <v>116</v>
      </c>
      <c r="AC2176" t="s">
        <v>67</v>
      </c>
      <c r="AD2176">
        <v>18.486357959999999</v>
      </c>
      <c r="AE2176">
        <v>-69.907216570000003</v>
      </c>
      <c r="AF2176" t="s">
        <v>7611</v>
      </c>
      <c r="AG2176" t="s">
        <v>32</v>
      </c>
      <c r="AH2176" t="s">
        <v>48</v>
      </c>
      <c r="AI2176" t="s">
        <v>69</v>
      </c>
      <c r="AJ2176" t="s">
        <v>118</v>
      </c>
      <c r="AK2176" t="s">
        <v>89</v>
      </c>
      <c r="AL2176" t="s">
        <v>77</v>
      </c>
      <c r="AM2176" t="s">
        <v>90</v>
      </c>
      <c r="AN2176">
        <v>8</v>
      </c>
      <c r="AO2176" t="s">
        <v>439</v>
      </c>
      <c r="AP2176">
        <v>84</v>
      </c>
      <c r="AQ2176">
        <v>0</v>
      </c>
      <c r="AR2176" t="s">
        <v>73</v>
      </c>
      <c r="AS2176">
        <v>9000121788</v>
      </c>
      <c r="AU2176">
        <v>8</v>
      </c>
      <c r="AV2176" t="s">
        <v>92</v>
      </c>
      <c r="AW2176" t="str">
        <f>_xlfn.XLOOKUP(UNIVERSO[[#This Row],[RUTA-LOCALIDAD D&amp;N]],'[1]Cuota Ruta'!E:E,'[1]Cuota Ruta'!G:G)</f>
        <v>Cargar</v>
      </c>
    </row>
    <row r="2177" spans="1:49" x14ac:dyDescent="0.25">
      <c r="A2177" t="s">
        <v>48</v>
      </c>
      <c r="B2177" t="s">
        <v>380</v>
      </c>
      <c r="C2177" t="s">
        <v>381</v>
      </c>
      <c r="D2177" t="s">
        <v>76</v>
      </c>
      <c r="E2177" t="s">
        <v>917</v>
      </c>
      <c r="F2177" t="s">
        <v>283</v>
      </c>
      <c r="G2177">
        <v>9000038650</v>
      </c>
      <c r="H2177">
        <v>38650</v>
      </c>
      <c r="I2177" t="s">
        <v>7612</v>
      </c>
      <c r="J2177" t="s">
        <v>7613</v>
      </c>
      <c r="K2177" t="s">
        <v>286</v>
      </c>
      <c r="L2177" t="s">
        <v>917</v>
      </c>
      <c r="M2177" t="s">
        <v>917</v>
      </c>
      <c r="N2177" t="s">
        <v>920</v>
      </c>
      <c r="O2177" t="s">
        <v>59</v>
      </c>
      <c r="P2177">
        <v>305</v>
      </c>
      <c r="Q2177" t="s">
        <v>2740</v>
      </c>
      <c r="R2177" t="s">
        <v>2740</v>
      </c>
      <c r="S2177" t="s">
        <v>922</v>
      </c>
      <c r="T2177" t="s">
        <v>922</v>
      </c>
      <c r="U2177">
        <v>19.7357401847839</v>
      </c>
      <c r="V2177">
        <v>-70.597887039184599</v>
      </c>
      <c r="W2177" t="s">
        <v>2741</v>
      </c>
      <c r="X2177" t="s">
        <v>63</v>
      </c>
      <c r="Y2177" t="s">
        <v>64</v>
      </c>
      <c r="Z2177" t="s">
        <v>65</v>
      </c>
      <c r="AA2177">
        <v>1156002280</v>
      </c>
      <c r="AB2177" t="s">
        <v>66</v>
      </c>
      <c r="AC2177" t="s">
        <v>67</v>
      </c>
      <c r="AD2177">
        <v>19.7357401847839</v>
      </c>
      <c r="AE2177">
        <v>-70.597887039184599</v>
      </c>
      <c r="AF2177" t="s">
        <v>7614</v>
      </c>
      <c r="AG2177" t="s">
        <v>32</v>
      </c>
      <c r="AH2177" t="s">
        <v>48</v>
      </c>
      <c r="AI2177" t="s">
        <v>87</v>
      </c>
      <c r="AJ2177" t="s">
        <v>88</v>
      </c>
      <c r="AK2177" t="s">
        <v>925</v>
      </c>
      <c r="AL2177" t="s">
        <v>917</v>
      </c>
      <c r="AM2177" t="s">
        <v>926</v>
      </c>
      <c r="AR2177" t="s">
        <v>91</v>
      </c>
      <c r="AS2177">
        <v>9000038650</v>
      </c>
      <c r="AV2177" t="s">
        <v>267</v>
      </c>
      <c r="AW2177" t="str">
        <f>_xlfn.XLOOKUP(UNIVERSO[[#This Row],[RUTA-LOCALIDAD D&amp;N]],'[1]Cuota Ruta'!E:E,'[1]Cuota Ruta'!G:G)</f>
        <v>Cargar</v>
      </c>
    </row>
    <row r="2178" spans="1:49" x14ac:dyDescent="0.25">
      <c r="A2178" t="s">
        <v>109</v>
      </c>
      <c r="B2178" t="s">
        <v>49</v>
      </c>
      <c r="C2178" t="s">
        <v>50</v>
      </c>
      <c r="D2178" t="s">
        <v>76</v>
      </c>
      <c r="E2178" t="s">
        <v>77</v>
      </c>
      <c r="F2178" t="s">
        <v>53</v>
      </c>
      <c r="G2178">
        <v>9000121870</v>
      </c>
      <c r="H2178">
        <v>121870</v>
      </c>
      <c r="I2178" t="s">
        <v>7615</v>
      </c>
      <c r="J2178" t="s">
        <v>7616</v>
      </c>
      <c r="K2178" t="s">
        <v>56</v>
      </c>
      <c r="L2178" t="s">
        <v>80</v>
      </c>
      <c r="M2178" t="s">
        <v>80</v>
      </c>
      <c r="N2178" t="s">
        <v>453</v>
      </c>
      <c r="O2178" t="s">
        <v>59</v>
      </c>
      <c r="P2178">
        <v>308</v>
      </c>
      <c r="Q2178" t="s">
        <v>104</v>
      </c>
      <c r="R2178" t="s">
        <v>104</v>
      </c>
      <c r="S2178" t="s">
        <v>105</v>
      </c>
      <c r="T2178" t="s">
        <v>105</v>
      </c>
      <c r="U2178">
        <v>18.48992157</v>
      </c>
      <c r="V2178">
        <v>-69.906700130000004</v>
      </c>
      <c r="W2178" t="s">
        <v>106</v>
      </c>
      <c r="X2178" t="s">
        <v>63</v>
      </c>
      <c r="Y2178" t="s">
        <v>64</v>
      </c>
      <c r="Z2178" t="s">
        <v>65</v>
      </c>
      <c r="AA2178">
        <v>1169008764</v>
      </c>
      <c r="AB2178" t="s">
        <v>116</v>
      </c>
      <c r="AC2178" t="s">
        <v>67</v>
      </c>
      <c r="AD2178">
        <v>18.489834999999999</v>
      </c>
      <c r="AE2178">
        <v>-69.906686666666673</v>
      </c>
      <c r="AF2178" t="s">
        <v>7617</v>
      </c>
      <c r="AG2178" t="s">
        <v>32</v>
      </c>
      <c r="AH2178" t="s">
        <v>48</v>
      </c>
      <c r="AI2178" t="s">
        <v>69</v>
      </c>
      <c r="AJ2178" t="s">
        <v>118</v>
      </c>
      <c r="AK2178" t="s">
        <v>89</v>
      </c>
      <c r="AL2178" t="s">
        <v>77</v>
      </c>
      <c r="AM2178" t="s">
        <v>90</v>
      </c>
      <c r="AN2178">
        <v>8</v>
      </c>
      <c r="AO2178" t="s">
        <v>439</v>
      </c>
      <c r="AP2178">
        <v>87</v>
      </c>
      <c r="AQ2178">
        <v>0</v>
      </c>
      <c r="AR2178" t="s">
        <v>73</v>
      </c>
      <c r="AS2178">
        <v>9000121870</v>
      </c>
      <c r="AU2178">
        <v>8</v>
      </c>
      <c r="AV2178" t="s">
        <v>92</v>
      </c>
      <c r="AW2178" t="str">
        <f>_xlfn.XLOOKUP(UNIVERSO[[#This Row],[RUTA-LOCALIDAD D&amp;N]],'[1]Cuota Ruta'!E:E,'[1]Cuota Ruta'!G:G)</f>
        <v>Cargar</v>
      </c>
    </row>
    <row r="2179" spans="1:49" x14ac:dyDescent="0.25">
      <c r="A2179" t="s">
        <v>48</v>
      </c>
      <c r="B2179" t="s">
        <v>49</v>
      </c>
      <c r="C2179" t="s">
        <v>50</v>
      </c>
      <c r="D2179" t="s">
        <v>51</v>
      </c>
      <c r="E2179" t="s">
        <v>77</v>
      </c>
      <c r="F2179" t="s">
        <v>53</v>
      </c>
      <c r="G2179">
        <v>9000077618</v>
      </c>
      <c r="H2179">
        <v>77618</v>
      </c>
      <c r="I2179" t="s">
        <v>7618</v>
      </c>
      <c r="J2179" t="s">
        <v>7619</v>
      </c>
      <c r="K2179" t="s">
        <v>56</v>
      </c>
      <c r="L2179" t="s">
        <v>93</v>
      </c>
      <c r="M2179" t="s">
        <v>93</v>
      </c>
      <c r="N2179" t="s">
        <v>1241</v>
      </c>
      <c r="O2179" t="s">
        <v>59</v>
      </c>
      <c r="P2179">
        <v>342</v>
      </c>
      <c r="Q2179" t="s">
        <v>1189</v>
      </c>
      <c r="R2179" t="s">
        <v>1189</v>
      </c>
      <c r="S2179" t="s">
        <v>366</v>
      </c>
      <c r="T2179" t="s">
        <v>366</v>
      </c>
      <c r="U2179">
        <v>18.641438007354701</v>
      </c>
      <c r="V2179">
        <v>-70.165493011474595</v>
      </c>
      <c r="W2179" t="s">
        <v>1190</v>
      </c>
      <c r="X2179" t="s">
        <v>85</v>
      </c>
      <c r="Y2179" t="s">
        <v>64</v>
      </c>
      <c r="Z2179" t="s">
        <v>65</v>
      </c>
      <c r="AA2179">
        <v>1169001948</v>
      </c>
      <c r="AB2179" t="s">
        <v>116</v>
      </c>
      <c r="AC2179" t="s">
        <v>67</v>
      </c>
      <c r="AD2179">
        <v>18.641454530000001</v>
      </c>
      <c r="AE2179">
        <v>-70.165366039999995</v>
      </c>
      <c r="AF2179" t="s">
        <v>7620</v>
      </c>
      <c r="AG2179" t="s">
        <v>32</v>
      </c>
      <c r="AH2179" t="s">
        <v>48</v>
      </c>
      <c r="AI2179" t="s">
        <v>87</v>
      </c>
      <c r="AJ2179" t="s">
        <v>101</v>
      </c>
      <c r="AK2179" t="s">
        <v>176</v>
      </c>
      <c r="AL2179" t="s">
        <v>77</v>
      </c>
      <c r="AM2179" t="s">
        <v>177</v>
      </c>
      <c r="AR2179" t="s">
        <v>91</v>
      </c>
      <c r="AS2179">
        <v>9000077618</v>
      </c>
      <c r="AW2179" t="str">
        <f>_xlfn.XLOOKUP(UNIVERSO[[#This Row],[RUTA-LOCALIDAD D&amp;N]],'[1]Cuota Ruta'!E:E,'[1]Cuota Ruta'!G:G)</f>
        <v>Cargar</v>
      </c>
    </row>
    <row r="2180" spans="1:49" x14ac:dyDescent="0.25">
      <c r="A2180" t="s">
        <v>109</v>
      </c>
      <c r="B2180" t="s">
        <v>49</v>
      </c>
      <c r="C2180" t="s">
        <v>50</v>
      </c>
      <c r="D2180" t="s">
        <v>51</v>
      </c>
      <c r="E2180" t="s">
        <v>257</v>
      </c>
      <c r="F2180" t="s">
        <v>194</v>
      </c>
      <c r="G2180">
        <v>9000122154</v>
      </c>
      <c r="H2180">
        <v>122154</v>
      </c>
      <c r="I2180" t="s">
        <v>7621</v>
      </c>
      <c r="J2180" t="s">
        <v>7622</v>
      </c>
      <c r="K2180" t="s">
        <v>197</v>
      </c>
      <c r="L2180" t="s">
        <v>260</v>
      </c>
      <c r="M2180" t="s">
        <v>260</v>
      </c>
      <c r="N2180" t="s">
        <v>5864</v>
      </c>
      <c r="O2180" t="s">
        <v>59</v>
      </c>
      <c r="P2180">
        <v>305</v>
      </c>
      <c r="Q2180" t="s">
        <v>261</v>
      </c>
      <c r="R2180" t="s">
        <v>261</v>
      </c>
      <c r="S2180" t="s">
        <v>262</v>
      </c>
      <c r="T2180" t="s">
        <v>262</v>
      </c>
      <c r="U2180">
        <v>19.306396484375</v>
      </c>
      <c r="V2180">
        <v>-69.543647766113196</v>
      </c>
      <c r="W2180" t="s">
        <v>263</v>
      </c>
      <c r="X2180" t="s">
        <v>63</v>
      </c>
      <c r="Y2180" t="s">
        <v>64</v>
      </c>
      <c r="Z2180" t="s">
        <v>65</v>
      </c>
      <c r="AA2180">
        <v>1152009324</v>
      </c>
      <c r="AB2180" t="s">
        <v>116</v>
      </c>
      <c r="AC2180" t="s">
        <v>67</v>
      </c>
      <c r="AD2180">
        <v>19.306374399999999</v>
      </c>
      <c r="AE2180">
        <v>-69.54366180000001</v>
      </c>
      <c r="AF2180" t="s">
        <v>7623</v>
      </c>
      <c r="AG2180" t="s">
        <v>32</v>
      </c>
      <c r="AH2180" t="s">
        <v>48</v>
      </c>
      <c r="AI2180" t="s">
        <v>69</v>
      </c>
      <c r="AJ2180" t="s">
        <v>118</v>
      </c>
      <c r="AK2180" t="s">
        <v>265</v>
      </c>
      <c r="AL2180" t="s">
        <v>257</v>
      </c>
      <c r="AM2180" t="s">
        <v>266</v>
      </c>
      <c r="AN2180">
        <v>3</v>
      </c>
      <c r="AO2180" t="s">
        <v>484</v>
      </c>
      <c r="AP2180">
        <v>49</v>
      </c>
      <c r="AQ2180">
        <v>0</v>
      </c>
      <c r="AR2180" t="s">
        <v>73</v>
      </c>
      <c r="AS2180">
        <v>9000122154</v>
      </c>
      <c r="AT2180" t="s">
        <v>992</v>
      </c>
      <c r="AU2180">
        <v>3</v>
      </c>
      <c r="AV2180" t="s">
        <v>267</v>
      </c>
      <c r="AW2180" t="str">
        <f>_xlfn.XLOOKUP(UNIVERSO[[#This Row],[RUTA-LOCALIDAD D&amp;N]],'[1]Cuota Ruta'!E:E,'[1]Cuota Ruta'!G:G)</f>
        <v>Cargar</v>
      </c>
    </row>
    <row r="2181" spans="1:49" x14ac:dyDescent="0.25">
      <c r="A2181" t="s">
        <v>48</v>
      </c>
      <c r="B2181" t="s">
        <v>49</v>
      </c>
      <c r="C2181" t="s">
        <v>50</v>
      </c>
      <c r="D2181" t="s">
        <v>124</v>
      </c>
      <c r="E2181" t="s">
        <v>917</v>
      </c>
      <c r="F2181" t="s">
        <v>283</v>
      </c>
      <c r="G2181">
        <v>9000038683</v>
      </c>
      <c r="H2181">
        <v>38683</v>
      </c>
      <c r="I2181" t="s">
        <v>7624</v>
      </c>
      <c r="J2181" t="s">
        <v>7625</v>
      </c>
      <c r="K2181" t="s">
        <v>286</v>
      </c>
      <c r="L2181" t="s">
        <v>917</v>
      </c>
      <c r="M2181" t="s">
        <v>917</v>
      </c>
      <c r="N2181" t="s">
        <v>934</v>
      </c>
      <c r="O2181" t="s">
        <v>59</v>
      </c>
      <c r="P2181">
        <v>304</v>
      </c>
      <c r="Q2181" t="s">
        <v>2293</v>
      </c>
      <c r="R2181" t="s">
        <v>2293</v>
      </c>
      <c r="S2181" t="s">
        <v>936</v>
      </c>
      <c r="T2181" t="s">
        <v>936</v>
      </c>
      <c r="U2181">
        <v>19.814259052276601</v>
      </c>
      <c r="V2181">
        <v>-70.934677124023395</v>
      </c>
      <c r="W2181" t="s">
        <v>2294</v>
      </c>
      <c r="X2181" t="s">
        <v>85</v>
      </c>
      <c r="Y2181" t="s">
        <v>64</v>
      </c>
      <c r="Z2181" t="s">
        <v>65</v>
      </c>
      <c r="AA2181">
        <v>1156002341</v>
      </c>
      <c r="AB2181" t="s">
        <v>66</v>
      </c>
      <c r="AC2181" t="s">
        <v>67</v>
      </c>
      <c r="AD2181">
        <v>19.814259052276601</v>
      </c>
      <c r="AE2181">
        <v>-70.934677124023395</v>
      </c>
      <c r="AF2181" t="s">
        <v>7626</v>
      </c>
      <c r="AG2181" t="s">
        <v>32</v>
      </c>
      <c r="AH2181" t="s">
        <v>48</v>
      </c>
      <c r="AI2181" t="s">
        <v>87</v>
      </c>
      <c r="AJ2181" t="s">
        <v>101</v>
      </c>
      <c r="AK2181" t="s">
        <v>925</v>
      </c>
      <c r="AL2181" t="s">
        <v>917</v>
      </c>
      <c r="AM2181" t="s">
        <v>926</v>
      </c>
      <c r="AN2181">
        <v>9</v>
      </c>
      <c r="AO2181" t="s">
        <v>139</v>
      </c>
      <c r="AR2181" t="s">
        <v>91</v>
      </c>
      <c r="AS2181">
        <v>9000038683</v>
      </c>
      <c r="AU2181">
        <v>9</v>
      </c>
      <c r="AV2181" t="s">
        <v>267</v>
      </c>
      <c r="AW2181" t="str">
        <f>_xlfn.XLOOKUP(UNIVERSO[[#This Row],[RUTA-LOCALIDAD D&amp;N]],'[1]Cuota Ruta'!E:E,'[1]Cuota Ruta'!G:G)</f>
        <v>Cargar</v>
      </c>
    </row>
    <row r="2182" spans="1:49" x14ac:dyDescent="0.25">
      <c r="A2182" t="s">
        <v>48</v>
      </c>
      <c r="B2182" t="s">
        <v>49</v>
      </c>
      <c r="C2182" t="s">
        <v>110</v>
      </c>
      <c r="D2182" t="s">
        <v>76</v>
      </c>
      <c r="E2182" t="s">
        <v>93</v>
      </c>
      <c r="F2182" t="s">
        <v>53</v>
      </c>
      <c r="G2182">
        <v>9000126011</v>
      </c>
      <c r="H2182">
        <v>126011</v>
      </c>
      <c r="I2182" t="s">
        <v>7627</v>
      </c>
      <c r="J2182" t="s">
        <v>7628</v>
      </c>
      <c r="K2182" t="s">
        <v>56</v>
      </c>
      <c r="L2182" t="s">
        <v>80</v>
      </c>
      <c r="M2182" t="s">
        <v>80</v>
      </c>
      <c r="N2182" t="s">
        <v>982</v>
      </c>
      <c r="O2182" t="s">
        <v>59</v>
      </c>
      <c r="P2182">
        <v>430</v>
      </c>
      <c r="Q2182" t="s">
        <v>670</v>
      </c>
      <c r="R2182" t="s">
        <v>670</v>
      </c>
      <c r="S2182" t="s">
        <v>97</v>
      </c>
      <c r="T2182" t="s">
        <v>97</v>
      </c>
      <c r="U2182">
        <v>18.478368759999999</v>
      </c>
      <c r="V2182">
        <v>-69.897003170000005</v>
      </c>
      <c r="W2182" t="s">
        <v>671</v>
      </c>
      <c r="X2182" t="s">
        <v>85</v>
      </c>
      <c r="Y2182" t="s">
        <v>64</v>
      </c>
      <c r="Z2182" t="s">
        <v>99</v>
      </c>
      <c r="AA2182">
        <v>1150034351</v>
      </c>
      <c r="AB2182" t="s">
        <v>116</v>
      </c>
      <c r="AC2182" t="s">
        <v>67</v>
      </c>
      <c r="AD2182">
        <v>18.478424619999998</v>
      </c>
      <c r="AE2182">
        <v>-69.896917470000005</v>
      </c>
      <c r="AF2182" t="s">
        <v>7629</v>
      </c>
      <c r="AG2182" t="s">
        <v>32</v>
      </c>
      <c r="AH2182" t="s">
        <v>48</v>
      </c>
      <c r="AI2182" t="s">
        <v>69</v>
      </c>
      <c r="AJ2182" t="s">
        <v>69</v>
      </c>
      <c r="AK2182" t="s">
        <v>89</v>
      </c>
      <c r="AL2182" t="s">
        <v>93</v>
      </c>
      <c r="AM2182" t="s">
        <v>90</v>
      </c>
      <c r="AN2182">
        <v>6</v>
      </c>
      <c r="AO2182" t="s">
        <v>348</v>
      </c>
      <c r="AP2182">
        <v>72</v>
      </c>
      <c r="AQ2182">
        <v>0</v>
      </c>
      <c r="AR2182" t="s">
        <v>73</v>
      </c>
      <c r="AS2182">
        <v>9000126011</v>
      </c>
      <c r="AU2182">
        <v>6</v>
      </c>
      <c r="AV2182" t="s">
        <v>92</v>
      </c>
      <c r="AW2182" t="str">
        <f>_xlfn.XLOOKUP(UNIVERSO[[#This Row],[RUTA-LOCALIDAD D&amp;N]],'[1]Cuota Ruta'!E:E,'[1]Cuota Ruta'!G:G)</f>
        <v>Cargar</v>
      </c>
    </row>
    <row r="2183" spans="1:49" x14ac:dyDescent="0.25">
      <c r="A2183" t="s">
        <v>48</v>
      </c>
      <c r="B2183" t="s">
        <v>49</v>
      </c>
      <c r="C2183" t="s">
        <v>50</v>
      </c>
      <c r="D2183" t="s">
        <v>76</v>
      </c>
      <c r="E2183" t="s">
        <v>193</v>
      </c>
      <c r="F2183" t="s">
        <v>194</v>
      </c>
      <c r="G2183">
        <v>9000079318</v>
      </c>
      <c r="H2183">
        <v>79318</v>
      </c>
      <c r="I2183" t="s">
        <v>7571</v>
      </c>
      <c r="J2183" t="s">
        <v>7630</v>
      </c>
      <c r="K2183" t="s">
        <v>197</v>
      </c>
      <c r="L2183" t="s">
        <v>193</v>
      </c>
      <c r="M2183" t="s">
        <v>193</v>
      </c>
      <c r="N2183" t="s">
        <v>3769</v>
      </c>
      <c r="O2183" t="s">
        <v>59</v>
      </c>
      <c r="P2183">
        <v>303</v>
      </c>
      <c r="Q2183" t="s">
        <v>784</v>
      </c>
      <c r="R2183" t="s">
        <v>784</v>
      </c>
      <c r="S2183" t="s">
        <v>327</v>
      </c>
      <c r="T2183" t="s">
        <v>327</v>
      </c>
      <c r="U2183">
        <v>18.4263172</v>
      </c>
      <c r="V2183">
        <v>-68.987197899999998</v>
      </c>
      <c r="W2183" t="s">
        <v>785</v>
      </c>
      <c r="X2183" t="s">
        <v>63</v>
      </c>
      <c r="Y2183" t="s">
        <v>64</v>
      </c>
      <c r="Z2183" t="s">
        <v>99</v>
      </c>
      <c r="AA2183">
        <v>1160004750</v>
      </c>
      <c r="AB2183" t="s">
        <v>116</v>
      </c>
      <c r="AC2183" t="s">
        <v>67</v>
      </c>
      <c r="AD2183">
        <v>18.426414894142269</v>
      </c>
      <c r="AE2183">
        <v>-68.987314260049232</v>
      </c>
      <c r="AF2183" t="s">
        <v>7631</v>
      </c>
      <c r="AG2183" t="s">
        <v>32</v>
      </c>
      <c r="AH2183" t="s">
        <v>48</v>
      </c>
      <c r="AI2183" t="s">
        <v>87</v>
      </c>
      <c r="AJ2183" t="s">
        <v>88</v>
      </c>
      <c r="AK2183" t="s">
        <v>330</v>
      </c>
      <c r="AL2183" t="s">
        <v>193</v>
      </c>
      <c r="AM2183" t="s">
        <v>331</v>
      </c>
      <c r="AR2183" t="s">
        <v>91</v>
      </c>
      <c r="AS2183">
        <v>9000079318</v>
      </c>
      <c r="AV2183" t="s">
        <v>206</v>
      </c>
      <c r="AW2183" t="str">
        <f>_xlfn.XLOOKUP(UNIVERSO[[#This Row],[RUTA-LOCALIDAD D&amp;N]],'[1]Cuota Ruta'!E:E,'[1]Cuota Ruta'!G:G)</f>
        <v>Cargar</v>
      </c>
    </row>
    <row r="2184" spans="1:49" x14ac:dyDescent="0.25">
      <c r="A2184" t="s">
        <v>48</v>
      </c>
      <c r="B2184" t="s">
        <v>49</v>
      </c>
      <c r="C2184" t="s">
        <v>50</v>
      </c>
      <c r="D2184" t="s">
        <v>51</v>
      </c>
      <c r="E2184" t="s">
        <v>93</v>
      </c>
      <c r="F2184" t="s">
        <v>53</v>
      </c>
      <c r="G2184">
        <v>9000126435</v>
      </c>
      <c r="H2184">
        <v>126435</v>
      </c>
      <c r="I2184" t="s">
        <v>7632</v>
      </c>
      <c r="J2184" t="s">
        <v>7633</v>
      </c>
      <c r="K2184" t="s">
        <v>56</v>
      </c>
      <c r="L2184" t="s">
        <v>80</v>
      </c>
      <c r="M2184" t="s">
        <v>80</v>
      </c>
      <c r="N2184" t="s">
        <v>2781</v>
      </c>
      <c r="O2184" t="s">
        <v>59</v>
      </c>
      <c r="P2184">
        <v>395</v>
      </c>
      <c r="Q2184" t="s">
        <v>2782</v>
      </c>
      <c r="R2184" t="s">
        <v>2782</v>
      </c>
      <c r="S2184" t="s">
        <v>105</v>
      </c>
      <c r="T2184" t="s">
        <v>105</v>
      </c>
      <c r="U2184">
        <v>18.5064621</v>
      </c>
      <c r="V2184">
        <v>-69.909294130000006</v>
      </c>
      <c r="W2184" t="s">
        <v>2783</v>
      </c>
      <c r="X2184" t="s">
        <v>85</v>
      </c>
      <c r="Y2184" t="s">
        <v>64</v>
      </c>
      <c r="Z2184" t="s">
        <v>65</v>
      </c>
      <c r="AA2184">
        <v>1150034425</v>
      </c>
      <c r="AB2184" t="s">
        <v>116</v>
      </c>
      <c r="AC2184" t="s">
        <v>67</v>
      </c>
      <c r="AD2184">
        <v>18.506499999999999</v>
      </c>
      <c r="AE2184">
        <v>-69.90923500000001</v>
      </c>
      <c r="AF2184" t="s">
        <v>7634</v>
      </c>
      <c r="AG2184" t="s">
        <v>32</v>
      </c>
      <c r="AH2184" t="s">
        <v>48</v>
      </c>
      <c r="AI2184" t="s">
        <v>69</v>
      </c>
      <c r="AJ2184" t="s">
        <v>69</v>
      </c>
      <c r="AK2184" t="s">
        <v>429</v>
      </c>
      <c r="AL2184" t="s">
        <v>93</v>
      </c>
      <c r="AM2184" t="s">
        <v>430</v>
      </c>
      <c r="AN2184">
        <v>1</v>
      </c>
      <c r="AO2184" t="s">
        <v>119</v>
      </c>
      <c r="AP2184">
        <v>9</v>
      </c>
      <c r="AQ2184">
        <v>0</v>
      </c>
      <c r="AR2184" t="s">
        <v>73</v>
      </c>
      <c r="AS2184">
        <v>9000126435</v>
      </c>
      <c r="AU2184">
        <v>1</v>
      </c>
      <c r="AV2184" t="s">
        <v>281</v>
      </c>
      <c r="AW2184" t="str">
        <f>_xlfn.XLOOKUP(UNIVERSO[[#This Row],[RUTA-LOCALIDAD D&amp;N]],'[1]Cuota Ruta'!E:E,'[1]Cuota Ruta'!G:G)</f>
        <v>Cargar</v>
      </c>
    </row>
    <row r="2185" spans="1:49" x14ac:dyDescent="0.25">
      <c r="A2185" t="s">
        <v>48</v>
      </c>
      <c r="B2185" t="s">
        <v>49</v>
      </c>
      <c r="C2185" t="s">
        <v>50</v>
      </c>
      <c r="D2185" t="s">
        <v>76</v>
      </c>
      <c r="E2185" t="s">
        <v>257</v>
      </c>
      <c r="F2185" t="s">
        <v>194</v>
      </c>
      <c r="G2185">
        <v>9000081824</v>
      </c>
      <c r="H2185">
        <v>81824</v>
      </c>
      <c r="I2185" t="s">
        <v>7635</v>
      </c>
      <c r="J2185" t="s">
        <v>7636</v>
      </c>
      <c r="K2185" t="s">
        <v>197</v>
      </c>
      <c r="L2185" t="s">
        <v>260</v>
      </c>
      <c r="M2185" t="s">
        <v>260</v>
      </c>
      <c r="N2185" t="s">
        <v>7637</v>
      </c>
      <c r="O2185" t="s">
        <v>59</v>
      </c>
      <c r="P2185">
        <v>305</v>
      </c>
      <c r="Q2185" t="s">
        <v>261</v>
      </c>
      <c r="R2185" t="s">
        <v>261</v>
      </c>
      <c r="S2185" t="s">
        <v>262</v>
      </c>
      <c r="T2185" t="s">
        <v>262</v>
      </c>
      <c r="U2185">
        <v>19.308031082153299</v>
      </c>
      <c r="V2185">
        <v>-69.546699523925795</v>
      </c>
      <c r="W2185" t="s">
        <v>263</v>
      </c>
      <c r="X2185" t="s">
        <v>85</v>
      </c>
      <c r="Y2185" t="s">
        <v>64</v>
      </c>
      <c r="Z2185" t="s">
        <v>99</v>
      </c>
      <c r="AA2185">
        <v>1152007372</v>
      </c>
      <c r="AB2185" t="s">
        <v>116</v>
      </c>
      <c r="AC2185" t="s">
        <v>67</v>
      </c>
      <c r="AD2185">
        <v>19.308004238823361</v>
      </c>
      <c r="AE2185">
        <v>-69.546641139991706</v>
      </c>
      <c r="AF2185" t="s">
        <v>7638</v>
      </c>
      <c r="AG2185" t="s">
        <v>32</v>
      </c>
      <c r="AH2185" t="s">
        <v>48</v>
      </c>
      <c r="AI2185" t="s">
        <v>87</v>
      </c>
      <c r="AJ2185" t="s">
        <v>88</v>
      </c>
      <c r="AK2185" t="s">
        <v>265</v>
      </c>
      <c r="AL2185" t="s">
        <v>257</v>
      </c>
      <c r="AM2185" t="s">
        <v>266</v>
      </c>
      <c r="AR2185" t="s">
        <v>91</v>
      </c>
      <c r="AS2185">
        <v>9000081824</v>
      </c>
      <c r="AV2185" t="s">
        <v>267</v>
      </c>
      <c r="AW2185" t="str">
        <f>_xlfn.XLOOKUP(UNIVERSO[[#This Row],[RUTA-LOCALIDAD D&amp;N]],'[1]Cuota Ruta'!E:E,'[1]Cuota Ruta'!G:G)</f>
        <v>Cargar</v>
      </c>
    </row>
    <row r="2186" spans="1:49" x14ac:dyDescent="0.25">
      <c r="A2186" t="s">
        <v>48</v>
      </c>
      <c r="B2186" t="s">
        <v>380</v>
      </c>
      <c r="C2186" t="s">
        <v>381</v>
      </c>
      <c r="D2186" t="s">
        <v>76</v>
      </c>
      <c r="E2186" t="s">
        <v>140</v>
      </c>
      <c r="F2186" t="s">
        <v>141</v>
      </c>
      <c r="G2186">
        <v>9000127258</v>
      </c>
      <c r="H2186">
        <v>127258</v>
      </c>
      <c r="I2186" t="s">
        <v>7639</v>
      </c>
      <c r="J2186" t="s">
        <v>7640</v>
      </c>
      <c r="K2186" t="s">
        <v>144</v>
      </c>
      <c r="L2186" t="s">
        <v>93</v>
      </c>
      <c r="M2186" t="s">
        <v>93</v>
      </c>
      <c r="N2186" t="s">
        <v>583</v>
      </c>
      <c r="O2186" t="s">
        <v>434</v>
      </c>
      <c r="P2186">
        <v>383</v>
      </c>
      <c r="Q2186" t="s">
        <v>1351</v>
      </c>
      <c r="R2186" t="s">
        <v>1351</v>
      </c>
      <c r="S2186" t="s">
        <v>436</v>
      </c>
      <c r="T2186" t="s">
        <v>436</v>
      </c>
      <c r="U2186">
        <v>18.489433290000001</v>
      </c>
      <c r="V2186">
        <v>-69.869911189999996</v>
      </c>
      <c r="W2186" t="s">
        <v>1352</v>
      </c>
      <c r="X2186" t="s">
        <v>85</v>
      </c>
      <c r="Y2186" t="s">
        <v>64</v>
      </c>
      <c r="Z2186" t="s">
        <v>65</v>
      </c>
      <c r="AA2186">
        <v>1153023006</v>
      </c>
      <c r="AB2186" t="s">
        <v>116</v>
      </c>
      <c r="AC2186" t="s">
        <v>67</v>
      </c>
      <c r="AD2186">
        <v>18.48933466045607</v>
      </c>
      <c r="AE2186">
        <v>-69.869808666837471</v>
      </c>
      <c r="AF2186" t="s">
        <v>7641</v>
      </c>
      <c r="AG2186" t="s">
        <v>32</v>
      </c>
      <c r="AH2186" t="s">
        <v>48</v>
      </c>
      <c r="AI2186" t="s">
        <v>69</v>
      </c>
      <c r="AJ2186" t="s">
        <v>69</v>
      </c>
      <c r="AK2186" t="s">
        <v>150</v>
      </c>
      <c r="AL2186" t="s">
        <v>140</v>
      </c>
      <c r="AM2186" t="s">
        <v>151</v>
      </c>
      <c r="AN2186">
        <v>13</v>
      </c>
      <c r="AO2186" t="s">
        <v>169</v>
      </c>
      <c r="AP2186">
        <v>149</v>
      </c>
      <c r="AQ2186">
        <v>0</v>
      </c>
      <c r="AR2186" t="s">
        <v>73</v>
      </c>
      <c r="AS2186">
        <v>9000127258</v>
      </c>
      <c r="AU2186">
        <v>13</v>
      </c>
      <c r="AV2186" t="s">
        <v>153</v>
      </c>
      <c r="AW2186" t="str">
        <f>_xlfn.XLOOKUP(UNIVERSO[[#This Row],[RUTA-LOCALIDAD D&amp;N]],'[1]Cuota Ruta'!E:E,'[1]Cuota Ruta'!G:G)</f>
        <v>Cargar</v>
      </c>
    </row>
    <row r="2187" spans="1:49" x14ac:dyDescent="0.25">
      <c r="A2187" t="s">
        <v>48</v>
      </c>
      <c r="B2187" t="s">
        <v>49</v>
      </c>
      <c r="C2187" t="s">
        <v>50</v>
      </c>
      <c r="D2187" t="s">
        <v>76</v>
      </c>
      <c r="E2187" t="s">
        <v>257</v>
      </c>
      <c r="F2187" t="s">
        <v>194</v>
      </c>
      <c r="G2187">
        <v>9000041432</v>
      </c>
      <c r="H2187">
        <v>41432</v>
      </c>
      <c r="I2187" t="s">
        <v>7642</v>
      </c>
      <c r="J2187" t="s">
        <v>7643</v>
      </c>
      <c r="K2187" t="s">
        <v>197</v>
      </c>
      <c r="L2187" t="s">
        <v>301</v>
      </c>
      <c r="M2187" t="s">
        <v>301</v>
      </c>
      <c r="N2187" t="s">
        <v>253</v>
      </c>
      <c r="O2187" t="s">
        <v>59</v>
      </c>
      <c r="P2187">
        <v>306</v>
      </c>
      <c r="Q2187" t="s">
        <v>970</v>
      </c>
      <c r="R2187" t="s">
        <v>970</v>
      </c>
      <c r="S2187" t="s">
        <v>304</v>
      </c>
      <c r="T2187" t="s">
        <v>304</v>
      </c>
      <c r="U2187">
        <v>19.375452039999999</v>
      </c>
      <c r="V2187">
        <v>-69.872505189999998</v>
      </c>
      <c r="W2187" t="s">
        <v>971</v>
      </c>
      <c r="X2187" t="s">
        <v>63</v>
      </c>
      <c r="Y2187" t="s">
        <v>64</v>
      </c>
      <c r="Z2187" t="s">
        <v>99</v>
      </c>
      <c r="AA2187">
        <v>1152001906</v>
      </c>
      <c r="AB2187" t="s">
        <v>66</v>
      </c>
      <c r="AC2187" t="s">
        <v>67</v>
      </c>
      <c r="AD2187">
        <v>19.375452039999999</v>
      </c>
      <c r="AE2187">
        <v>-69.872505189999998</v>
      </c>
      <c r="AF2187" t="s">
        <v>7644</v>
      </c>
      <c r="AG2187" t="s">
        <v>32</v>
      </c>
      <c r="AH2187" t="s">
        <v>48</v>
      </c>
      <c r="AI2187" t="s">
        <v>87</v>
      </c>
      <c r="AJ2187" t="s">
        <v>88</v>
      </c>
      <c r="AK2187" t="s">
        <v>265</v>
      </c>
      <c r="AL2187" t="s">
        <v>257</v>
      </c>
      <c r="AM2187" t="s">
        <v>266</v>
      </c>
      <c r="AR2187" t="s">
        <v>91</v>
      </c>
      <c r="AS2187">
        <v>9000041432</v>
      </c>
      <c r="AV2187" t="s">
        <v>267</v>
      </c>
      <c r="AW2187" t="str">
        <f>_xlfn.XLOOKUP(UNIVERSO[[#This Row],[RUTA-LOCALIDAD D&amp;N]],'[1]Cuota Ruta'!E:E,'[1]Cuota Ruta'!G:G)</f>
        <v>Cargar</v>
      </c>
    </row>
    <row r="2188" spans="1:49" x14ac:dyDescent="0.25">
      <c r="A2188" t="s">
        <v>109</v>
      </c>
      <c r="B2188" t="s">
        <v>49</v>
      </c>
      <c r="C2188" t="s">
        <v>50</v>
      </c>
      <c r="D2188" t="s">
        <v>51</v>
      </c>
      <c r="E2188" t="s">
        <v>93</v>
      </c>
      <c r="F2188" t="s">
        <v>53</v>
      </c>
      <c r="G2188">
        <v>9000128046</v>
      </c>
      <c r="H2188">
        <v>128046</v>
      </c>
      <c r="I2188" t="s">
        <v>7645</v>
      </c>
      <c r="J2188" t="s">
        <v>7646</v>
      </c>
      <c r="K2188" t="s">
        <v>56</v>
      </c>
      <c r="L2188" t="s">
        <v>80</v>
      </c>
      <c r="M2188" t="s">
        <v>80</v>
      </c>
      <c r="N2188" t="s">
        <v>480</v>
      </c>
      <c r="O2188" t="s">
        <v>59</v>
      </c>
      <c r="P2188">
        <v>313</v>
      </c>
      <c r="Q2188" t="s">
        <v>965</v>
      </c>
      <c r="R2188" t="s">
        <v>965</v>
      </c>
      <c r="S2188" t="s">
        <v>105</v>
      </c>
      <c r="T2188" t="s">
        <v>105</v>
      </c>
      <c r="U2188">
        <v>18.4986429214478</v>
      </c>
      <c r="V2188">
        <v>-69.890190124511705</v>
      </c>
      <c r="W2188" t="s">
        <v>966</v>
      </c>
      <c r="X2188" t="s">
        <v>85</v>
      </c>
      <c r="Y2188" t="s">
        <v>64</v>
      </c>
      <c r="Z2188" t="s">
        <v>65</v>
      </c>
      <c r="AA2188">
        <v>1150034679</v>
      </c>
      <c r="AB2188" t="s">
        <v>116</v>
      </c>
      <c r="AC2188" t="s">
        <v>67</v>
      </c>
      <c r="AD2188">
        <v>18.498591900000001</v>
      </c>
      <c r="AE2188">
        <v>-69.8902444</v>
      </c>
      <c r="AF2188" t="s">
        <v>7647</v>
      </c>
      <c r="AG2188" t="s">
        <v>32</v>
      </c>
      <c r="AH2188" t="s">
        <v>48</v>
      </c>
      <c r="AI2188" t="s">
        <v>69</v>
      </c>
      <c r="AJ2188" t="s">
        <v>118</v>
      </c>
      <c r="AK2188" t="s">
        <v>429</v>
      </c>
      <c r="AL2188" t="s">
        <v>93</v>
      </c>
      <c r="AM2188" t="s">
        <v>430</v>
      </c>
      <c r="AN2188">
        <v>1</v>
      </c>
      <c r="AO2188" t="s">
        <v>119</v>
      </c>
      <c r="AP2188">
        <v>18</v>
      </c>
      <c r="AQ2188">
        <v>0</v>
      </c>
      <c r="AR2188" t="s">
        <v>73</v>
      </c>
      <c r="AS2188">
        <v>9000128046</v>
      </c>
      <c r="AT2188" t="s">
        <v>74</v>
      </c>
      <c r="AU2188">
        <v>1</v>
      </c>
      <c r="AV2188" t="s">
        <v>281</v>
      </c>
      <c r="AW2188" t="str">
        <f>_xlfn.XLOOKUP(UNIVERSO[[#This Row],[RUTA-LOCALIDAD D&amp;N]],'[1]Cuota Ruta'!E:E,'[1]Cuota Ruta'!G:G)</f>
        <v>Cargar</v>
      </c>
    </row>
    <row r="2189" spans="1:49" x14ac:dyDescent="0.25">
      <c r="A2189" t="s">
        <v>48</v>
      </c>
      <c r="B2189" t="s">
        <v>49</v>
      </c>
      <c r="C2189" t="s">
        <v>50</v>
      </c>
      <c r="D2189" t="s">
        <v>51</v>
      </c>
      <c r="E2189" t="s">
        <v>257</v>
      </c>
      <c r="F2189" t="s">
        <v>194</v>
      </c>
      <c r="G2189">
        <v>9000041625</v>
      </c>
      <c r="H2189">
        <v>41625</v>
      </c>
      <c r="I2189" t="s">
        <v>1231</v>
      </c>
      <c r="J2189" t="s">
        <v>7648</v>
      </c>
      <c r="K2189" t="s">
        <v>197</v>
      </c>
      <c r="L2189" t="s">
        <v>301</v>
      </c>
      <c r="M2189" t="s">
        <v>301</v>
      </c>
      <c r="N2189" t="s">
        <v>253</v>
      </c>
      <c r="O2189" t="s">
        <v>59</v>
      </c>
      <c r="P2189">
        <v>306</v>
      </c>
      <c r="Q2189" t="s">
        <v>970</v>
      </c>
      <c r="R2189" t="s">
        <v>970</v>
      </c>
      <c r="S2189" t="s">
        <v>304</v>
      </c>
      <c r="T2189" t="s">
        <v>304</v>
      </c>
      <c r="U2189">
        <v>19.376562118530199</v>
      </c>
      <c r="V2189">
        <v>-69.865791320800696</v>
      </c>
      <c r="W2189" t="s">
        <v>971</v>
      </c>
      <c r="X2189" t="s">
        <v>63</v>
      </c>
      <c r="Y2189" t="s">
        <v>64</v>
      </c>
      <c r="Z2189" t="s">
        <v>65</v>
      </c>
      <c r="AA2189">
        <v>1152002577</v>
      </c>
      <c r="AB2189" t="s">
        <v>66</v>
      </c>
      <c r="AC2189" t="s">
        <v>67</v>
      </c>
      <c r="AD2189">
        <v>19.376562118530199</v>
      </c>
      <c r="AE2189">
        <v>-69.865791320800696</v>
      </c>
      <c r="AF2189" t="s">
        <v>7649</v>
      </c>
      <c r="AG2189" t="s">
        <v>32</v>
      </c>
      <c r="AH2189" t="s">
        <v>48</v>
      </c>
      <c r="AI2189" t="s">
        <v>87</v>
      </c>
      <c r="AJ2189" t="s">
        <v>101</v>
      </c>
      <c r="AK2189" t="s">
        <v>265</v>
      </c>
      <c r="AL2189" t="s">
        <v>257</v>
      </c>
      <c r="AM2189" t="s">
        <v>266</v>
      </c>
      <c r="AR2189" t="s">
        <v>91</v>
      </c>
      <c r="AS2189">
        <v>9000041625</v>
      </c>
      <c r="AV2189" t="s">
        <v>267</v>
      </c>
      <c r="AW2189" t="str">
        <f>_xlfn.XLOOKUP(UNIVERSO[[#This Row],[RUTA-LOCALIDAD D&amp;N]],'[1]Cuota Ruta'!E:E,'[1]Cuota Ruta'!G:G)</f>
        <v>Cargar</v>
      </c>
    </row>
    <row r="2190" spans="1:49" x14ac:dyDescent="0.25">
      <c r="A2190" t="s">
        <v>48</v>
      </c>
      <c r="B2190" t="s">
        <v>49</v>
      </c>
      <c r="C2190" t="s">
        <v>50</v>
      </c>
      <c r="D2190" t="s">
        <v>51</v>
      </c>
      <c r="E2190" t="s">
        <v>77</v>
      </c>
      <c r="F2190" t="s">
        <v>53</v>
      </c>
      <c r="G2190">
        <v>9000128286</v>
      </c>
      <c r="H2190">
        <v>128286</v>
      </c>
      <c r="I2190" t="s">
        <v>7650</v>
      </c>
      <c r="J2190" t="s">
        <v>7651</v>
      </c>
      <c r="K2190" t="s">
        <v>56</v>
      </c>
      <c r="L2190" t="s">
        <v>93</v>
      </c>
      <c r="M2190" t="s">
        <v>93</v>
      </c>
      <c r="N2190" t="s">
        <v>77</v>
      </c>
      <c r="O2190" t="s">
        <v>59</v>
      </c>
      <c r="P2190">
        <v>354</v>
      </c>
      <c r="Q2190" t="s">
        <v>1810</v>
      </c>
      <c r="R2190" t="s">
        <v>1810</v>
      </c>
      <c r="S2190" t="s">
        <v>366</v>
      </c>
      <c r="T2190" t="s">
        <v>366</v>
      </c>
      <c r="U2190">
        <v>18.479232790000001</v>
      </c>
      <c r="V2190">
        <v>-70.0243988</v>
      </c>
      <c r="W2190" t="s">
        <v>1811</v>
      </c>
      <c r="X2190" t="s">
        <v>85</v>
      </c>
      <c r="Y2190" t="s">
        <v>64</v>
      </c>
      <c r="Z2190" t="s">
        <v>65</v>
      </c>
      <c r="AA2190">
        <v>1169002878</v>
      </c>
      <c r="AB2190" t="s">
        <v>116</v>
      </c>
      <c r="AC2190" t="s">
        <v>67</v>
      </c>
      <c r="AD2190">
        <v>18.479203333333331</v>
      </c>
      <c r="AE2190">
        <v>-70.024483333333336</v>
      </c>
      <c r="AF2190" t="s">
        <v>7652</v>
      </c>
      <c r="AG2190" t="s">
        <v>32</v>
      </c>
      <c r="AH2190" t="s">
        <v>48</v>
      </c>
      <c r="AI2190" t="s">
        <v>69</v>
      </c>
      <c r="AJ2190" t="s">
        <v>69</v>
      </c>
      <c r="AK2190" t="s">
        <v>176</v>
      </c>
      <c r="AL2190" t="s">
        <v>77</v>
      </c>
      <c r="AM2190" t="s">
        <v>177</v>
      </c>
      <c r="AN2190">
        <v>7</v>
      </c>
      <c r="AO2190" t="s">
        <v>423</v>
      </c>
      <c r="AP2190">
        <v>92</v>
      </c>
      <c r="AQ2190">
        <v>0</v>
      </c>
      <c r="AR2190" t="s">
        <v>73</v>
      </c>
      <c r="AS2190">
        <v>9000128286</v>
      </c>
      <c r="AU2190">
        <v>7</v>
      </c>
      <c r="AW2190" t="str">
        <f>_xlfn.XLOOKUP(UNIVERSO[[#This Row],[RUTA-LOCALIDAD D&amp;N]],'[1]Cuota Ruta'!E:E,'[1]Cuota Ruta'!G:G)</f>
        <v>Cargar</v>
      </c>
    </row>
    <row r="2191" spans="1:49" x14ac:dyDescent="0.25">
      <c r="A2191" t="s">
        <v>48</v>
      </c>
      <c r="B2191" t="s">
        <v>49</v>
      </c>
      <c r="C2191" t="s">
        <v>50</v>
      </c>
      <c r="D2191" t="s">
        <v>124</v>
      </c>
      <c r="E2191" t="s">
        <v>338</v>
      </c>
      <c r="F2191" t="s">
        <v>283</v>
      </c>
      <c r="G2191">
        <v>9000085113</v>
      </c>
      <c r="H2191">
        <v>85113</v>
      </c>
      <c r="I2191" t="s">
        <v>2776</v>
      </c>
      <c r="J2191" t="s">
        <v>7653</v>
      </c>
      <c r="K2191" t="s">
        <v>286</v>
      </c>
      <c r="L2191" t="s">
        <v>338</v>
      </c>
      <c r="M2191" t="s">
        <v>338</v>
      </c>
      <c r="N2191" t="s">
        <v>447</v>
      </c>
      <c r="O2191" t="s">
        <v>59</v>
      </c>
      <c r="P2191">
        <v>407</v>
      </c>
      <c r="Q2191" t="s">
        <v>448</v>
      </c>
      <c r="R2191" t="s">
        <v>448</v>
      </c>
      <c r="S2191" t="s">
        <v>343</v>
      </c>
      <c r="T2191" t="s">
        <v>343</v>
      </c>
      <c r="U2191">
        <v>19.4544361114502</v>
      </c>
      <c r="V2191">
        <v>-70.782490539550807</v>
      </c>
      <c r="W2191" t="s">
        <v>449</v>
      </c>
      <c r="X2191" t="s">
        <v>85</v>
      </c>
      <c r="Y2191" t="s">
        <v>64</v>
      </c>
      <c r="Z2191" t="s">
        <v>65</v>
      </c>
      <c r="AA2191">
        <v>1151022813</v>
      </c>
      <c r="AB2191" t="s">
        <v>116</v>
      </c>
      <c r="AC2191" t="s">
        <v>67</v>
      </c>
      <c r="AD2191">
        <v>19.454474999999999</v>
      </c>
      <c r="AE2191">
        <v>-70.782531666666671</v>
      </c>
      <c r="AF2191" t="s">
        <v>7654</v>
      </c>
      <c r="AG2191" t="s">
        <v>32</v>
      </c>
      <c r="AH2191" t="s">
        <v>48</v>
      </c>
      <c r="AI2191" t="s">
        <v>87</v>
      </c>
      <c r="AJ2191" t="s">
        <v>101</v>
      </c>
      <c r="AK2191" t="s">
        <v>346</v>
      </c>
      <c r="AL2191" t="s">
        <v>338</v>
      </c>
      <c r="AM2191" t="s">
        <v>347</v>
      </c>
      <c r="AN2191">
        <v>5</v>
      </c>
      <c r="AO2191" t="s">
        <v>72</v>
      </c>
      <c r="AR2191" t="s">
        <v>91</v>
      </c>
      <c r="AS2191">
        <v>9000085113</v>
      </c>
      <c r="AU2191">
        <v>5</v>
      </c>
      <c r="AV2191" t="s">
        <v>349</v>
      </c>
      <c r="AW2191" t="str">
        <f>_xlfn.XLOOKUP(UNIVERSO[[#This Row],[RUTA-LOCALIDAD D&amp;N]],'[1]Cuota Ruta'!E:E,'[1]Cuota Ruta'!G:G)</f>
        <v>Cargar</v>
      </c>
    </row>
    <row r="2192" spans="1:49" x14ac:dyDescent="0.25">
      <c r="A2192" t="s">
        <v>109</v>
      </c>
      <c r="B2192" t="s">
        <v>49</v>
      </c>
      <c r="C2192" t="s">
        <v>50</v>
      </c>
      <c r="D2192" t="s">
        <v>76</v>
      </c>
      <c r="E2192" t="s">
        <v>338</v>
      </c>
      <c r="F2192" t="s">
        <v>283</v>
      </c>
      <c r="G2192">
        <v>9000129117</v>
      </c>
      <c r="H2192">
        <v>129117</v>
      </c>
      <c r="I2192" t="s">
        <v>7655</v>
      </c>
      <c r="J2192" t="s">
        <v>7656</v>
      </c>
      <c r="K2192" t="s">
        <v>286</v>
      </c>
      <c r="L2192" t="s">
        <v>338</v>
      </c>
      <c r="M2192" t="s">
        <v>338</v>
      </c>
      <c r="N2192" t="s">
        <v>3419</v>
      </c>
      <c r="O2192" t="s">
        <v>59</v>
      </c>
      <c r="P2192">
        <v>315</v>
      </c>
      <c r="Q2192" t="s">
        <v>1681</v>
      </c>
      <c r="R2192" t="s">
        <v>1681</v>
      </c>
      <c r="S2192" t="s">
        <v>665</v>
      </c>
      <c r="T2192" t="s">
        <v>665</v>
      </c>
      <c r="U2192">
        <v>19.475290000000001</v>
      </c>
      <c r="V2192">
        <v>-70.673140000000004</v>
      </c>
      <c r="W2192" t="s">
        <v>1682</v>
      </c>
      <c r="X2192" t="s">
        <v>85</v>
      </c>
      <c r="Y2192" t="s">
        <v>64</v>
      </c>
      <c r="Z2192" t="s">
        <v>99</v>
      </c>
      <c r="AA2192">
        <v>1151033707</v>
      </c>
      <c r="AB2192" t="s">
        <v>116</v>
      </c>
      <c r="AC2192" t="s">
        <v>67</v>
      </c>
      <c r="AD2192">
        <v>19.47527333333333</v>
      </c>
      <c r="AE2192">
        <v>-70.673163333333335</v>
      </c>
      <c r="AF2192" t="s">
        <v>7657</v>
      </c>
      <c r="AG2192" t="s">
        <v>32</v>
      </c>
      <c r="AH2192" t="s">
        <v>48</v>
      </c>
      <c r="AI2192" t="s">
        <v>69</v>
      </c>
      <c r="AJ2192" t="s">
        <v>118</v>
      </c>
      <c r="AK2192" t="s">
        <v>408</v>
      </c>
      <c r="AL2192" t="s">
        <v>338</v>
      </c>
      <c r="AM2192" t="s">
        <v>409</v>
      </c>
      <c r="AN2192">
        <v>1</v>
      </c>
      <c r="AO2192" t="s">
        <v>119</v>
      </c>
      <c r="AP2192">
        <v>12</v>
      </c>
      <c r="AQ2192">
        <v>0</v>
      </c>
      <c r="AR2192" t="s">
        <v>73</v>
      </c>
      <c r="AS2192">
        <v>9000129117</v>
      </c>
      <c r="AT2192" t="s">
        <v>74</v>
      </c>
      <c r="AU2192">
        <v>1</v>
      </c>
      <c r="AV2192" t="s">
        <v>410</v>
      </c>
      <c r="AW2192" t="str">
        <f>_xlfn.XLOOKUP(UNIVERSO[[#This Row],[RUTA-LOCALIDAD D&amp;N]],'[1]Cuota Ruta'!E:E,'[1]Cuota Ruta'!G:G)</f>
        <v>Cargar</v>
      </c>
    </row>
    <row r="2193" spans="1:49" x14ac:dyDescent="0.25">
      <c r="A2193" t="s">
        <v>48</v>
      </c>
      <c r="B2193" t="s">
        <v>49</v>
      </c>
      <c r="C2193" t="s">
        <v>50</v>
      </c>
      <c r="D2193" t="s">
        <v>124</v>
      </c>
      <c r="E2193" t="s">
        <v>257</v>
      </c>
      <c r="F2193" t="s">
        <v>194</v>
      </c>
      <c r="G2193">
        <v>9000041756</v>
      </c>
      <c r="H2193">
        <v>41756</v>
      </c>
      <c r="I2193" t="s">
        <v>7658</v>
      </c>
      <c r="J2193" t="s">
        <v>7659</v>
      </c>
      <c r="K2193" t="s">
        <v>197</v>
      </c>
      <c r="L2193" t="s">
        <v>260</v>
      </c>
      <c r="M2193" t="s">
        <v>260</v>
      </c>
      <c r="N2193" t="s">
        <v>253</v>
      </c>
      <c r="O2193" t="s">
        <v>59</v>
      </c>
      <c r="P2193">
        <v>310</v>
      </c>
      <c r="Q2193" t="s">
        <v>1437</v>
      </c>
      <c r="R2193" t="s">
        <v>1437</v>
      </c>
      <c r="S2193" t="s">
        <v>262</v>
      </c>
      <c r="T2193" t="s">
        <v>262</v>
      </c>
      <c r="U2193">
        <v>19.206750869751001</v>
      </c>
      <c r="V2193">
        <v>-69.451850891113295</v>
      </c>
      <c r="W2193" t="s">
        <v>1438</v>
      </c>
      <c r="X2193" t="s">
        <v>63</v>
      </c>
      <c r="Y2193" t="s">
        <v>64</v>
      </c>
      <c r="Z2193" t="s">
        <v>65</v>
      </c>
      <c r="AA2193">
        <v>1152002976</v>
      </c>
      <c r="AB2193" t="s">
        <v>66</v>
      </c>
      <c r="AC2193" t="s">
        <v>67</v>
      </c>
      <c r="AD2193">
        <v>19.206750869751001</v>
      </c>
      <c r="AE2193">
        <v>-69.451850891113295</v>
      </c>
      <c r="AF2193" t="s">
        <v>7660</v>
      </c>
      <c r="AG2193" t="s">
        <v>32</v>
      </c>
      <c r="AH2193" t="s">
        <v>48</v>
      </c>
      <c r="AI2193" t="s">
        <v>87</v>
      </c>
      <c r="AJ2193" t="s">
        <v>101</v>
      </c>
      <c r="AK2193" t="s">
        <v>265</v>
      </c>
      <c r="AL2193" t="s">
        <v>257</v>
      </c>
      <c r="AM2193" t="s">
        <v>266</v>
      </c>
      <c r="AR2193" t="s">
        <v>91</v>
      </c>
      <c r="AS2193">
        <v>9000041756</v>
      </c>
      <c r="AV2193" t="s">
        <v>267</v>
      </c>
      <c r="AW2193" t="str">
        <f>_xlfn.XLOOKUP(UNIVERSO[[#This Row],[RUTA-LOCALIDAD D&amp;N]],'[1]Cuota Ruta'!E:E,'[1]Cuota Ruta'!G:G)</f>
        <v>Cargar</v>
      </c>
    </row>
    <row r="2194" spans="1:49" x14ac:dyDescent="0.25">
      <c r="A2194" t="s">
        <v>48</v>
      </c>
      <c r="B2194" t="s">
        <v>49</v>
      </c>
      <c r="C2194" t="s">
        <v>50</v>
      </c>
      <c r="D2194" t="s">
        <v>51</v>
      </c>
      <c r="E2194" t="s">
        <v>338</v>
      </c>
      <c r="F2194" t="s">
        <v>283</v>
      </c>
      <c r="G2194">
        <v>9000129916</v>
      </c>
      <c r="H2194">
        <v>129916</v>
      </c>
      <c r="I2194" t="s">
        <v>7661</v>
      </c>
      <c r="J2194" t="s">
        <v>7662</v>
      </c>
      <c r="K2194" t="s">
        <v>286</v>
      </c>
      <c r="L2194" t="s">
        <v>338</v>
      </c>
      <c r="M2194" t="s">
        <v>338</v>
      </c>
      <c r="N2194" t="s">
        <v>253</v>
      </c>
      <c r="O2194" t="s">
        <v>59</v>
      </c>
      <c r="P2194">
        <v>320</v>
      </c>
      <c r="Q2194" t="s">
        <v>1882</v>
      </c>
      <c r="R2194" t="s">
        <v>1882</v>
      </c>
      <c r="S2194" t="s">
        <v>676</v>
      </c>
      <c r="T2194" t="s">
        <v>676</v>
      </c>
      <c r="U2194">
        <v>19.4690742492675</v>
      </c>
      <c r="V2194">
        <v>-70.705398559570298</v>
      </c>
      <c r="W2194" t="s">
        <v>1883</v>
      </c>
      <c r="X2194" t="s">
        <v>63</v>
      </c>
      <c r="Y2194" t="s">
        <v>64</v>
      </c>
      <c r="Z2194" t="s">
        <v>65</v>
      </c>
      <c r="AA2194">
        <v>1151033891</v>
      </c>
      <c r="AB2194" t="s">
        <v>66</v>
      </c>
      <c r="AC2194" t="s">
        <v>67</v>
      </c>
      <c r="AD2194">
        <v>19.4690742492675</v>
      </c>
      <c r="AE2194">
        <v>-70.705398559570298</v>
      </c>
      <c r="AF2194" t="s">
        <v>7663</v>
      </c>
      <c r="AG2194" t="s">
        <v>32</v>
      </c>
      <c r="AH2194" t="s">
        <v>48</v>
      </c>
      <c r="AI2194" t="s">
        <v>69</v>
      </c>
      <c r="AJ2194" t="s">
        <v>69</v>
      </c>
      <c r="AK2194" t="s">
        <v>346</v>
      </c>
      <c r="AL2194" t="s">
        <v>338</v>
      </c>
      <c r="AM2194" t="s">
        <v>347</v>
      </c>
      <c r="AN2194">
        <v>3</v>
      </c>
      <c r="AO2194" t="s">
        <v>484</v>
      </c>
      <c r="AP2194">
        <v>47</v>
      </c>
      <c r="AQ2194">
        <v>0</v>
      </c>
      <c r="AR2194" t="s">
        <v>73</v>
      </c>
      <c r="AS2194">
        <v>9000129916</v>
      </c>
      <c r="AU2194">
        <v>3</v>
      </c>
      <c r="AV2194" t="s">
        <v>349</v>
      </c>
      <c r="AW2194" t="str">
        <f>_xlfn.XLOOKUP(UNIVERSO[[#This Row],[RUTA-LOCALIDAD D&amp;N]],'[1]Cuota Ruta'!E:E,'[1]Cuota Ruta'!G:G)</f>
        <v>Cargar</v>
      </c>
    </row>
    <row r="2195" spans="1:49" x14ac:dyDescent="0.25">
      <c r="A2195" t="s">
        <v>48</v>
      </c>
      <c r="B2195" t="s">
        <v>49</v>
      </c>
      <c r="C2195" t="s">
        <v>50</v>
      </c>
      <c r="D2195" t="s">
        <v>76</v>
      </c>
      <c r="E2195" t="s">
        <v>257</v>
      </c>
      <c r="F2195" t="s">
        <v>194</v>
      </c>
      <c r="G2195">
        <v>9000042162</v>
      </c>
      <c r="H2195">
        <v>42162</v>
      </c>
      <c r="I2195" t="s">
        <v>7664</v>
      </c>
      <c r="J2195" t="s">
        <v>7665</v>
      </c>
      <c r="K2195" t="s">
        <v>197</v>
      </c>
      <c r="L2195" t="s">
        <v>301</v>
      </c>
      <c r="M2195" t="s">
        <v>301</v>
      </c>
      <c r="N2195" t="s">
        <v>253</v>
      </c>
      <c r="O2195" t="s">
        <v>59</v>
      </c>
      <c r="P2195">
        <v>301</v>
      </c>
      <c r="Q2195" t="s">
        <v>320</v>
      </c>
      <c r="R2195" t="s">
        <v>320</v>
      </c>
      <c r="S2195" t="s">
        <v>304</v>
      </c>
      <c r="T2195" t="s">
        <v>304</v>
      </c>
      <c r="U2195">
        <v>19.634487152099599</v>
      </c>
      <c r="V2195">
        <v>-70.069789886474595</v>
      </c>
      <c r="W2195" t="s">
        <v>321</v>
      </c>
      <c r="X2195" t="s">
        <v>63</v>
      </c>
      <c r="Y2195" t="s">
        <v>64</v>
      </c>
      <c r="Z2195" t="s">
        <v>99</v>
      </c>
      <c r="AA2195">
        <v>1152003978</v>
      </c>
      <c r="AB2195" t="s">
        <v>66</v>
      </c>
      <c r="AC2195" t="s">
        <v>67</v>
      </c>
      <c r="AD2195">
        <v>19.634487152099599</v>
      </c>
      <c r="AE2195">
        <v>-70.069789886474595</v>
      </c>
      <c r="AF2195" t="s">
        <v>7666</v>
      </c>
      <c r="AG2195" t="s">
        <v>32</v>
      </c>
      <c r="AH2195" t="s">
        <v>48</v>
      </c>
      <c r="AI2195" t="s">
        <v>87</v>
      </c>
      <c r="AJ2195" t="s">
        <v>88</v>
      </c>
      <c r="AK2195" t="s">
        <v>265</v>
      </c>
      <c r="AL2195" t="s">
        <v>257</v>
      </c>
      <c r="AM2195" t="s">
        <v>266</v>
      </c>
      <c r="AR2195" t="s">
        <v>91</v>
      </c>
      <c r="AS2195">
        <v>9000042162</v>
      </c>
      <c r="AV2195" t="s">
        <v>267</v>
      </c>
      <c r="AW2195" t="str">
        <f>_xlfn.XLOOKUP(UNIVERSO[[#This Row],[RUTA-LOCALIDAD D&amp;N]],'[1]Cuota Ruta'!E:E,'[1]Cuota Ruta'!G:G)</f>
        <v>Cargar</v>
      </c>
    </row>
    <row r="2196" spans="1:49" x14ac:dyDescent="0.25">
      <c r="A2196" t="s">
        <v>48</v>
      </c>
      <c r="B2196" t="s">
        <v>49</v>
      </c>
      <c r="C2196" t="s">
        <v>50</v>
      </c>
      <c r="D2196" t="s">
        <v>51</v>
      </c>
      <c r="E2196" t="s">
        <v>140</v>
      </c>
      <c r="F2196" t="s">
        <v>141</v>
      </c>
      <c r="G2196">
        <v>9000130893</v>
      </c>
      <c r="H2196">
        <v>130893</v>
      </c>
      <c r="I2196" t="s">
        <v>7667</v>
      </c>
      <c r="J2196" t="s">
        <v>7668</v>
      </c>
      <c r="K2196" t="s">
        <v>144</v>
      </c>
      <c r="L2196" t="s">
        <v>93</v>
      </c>
      <c r="M2196" t="s">
        <v>93</v>
      </c>
      <c r="N2196" t="s">
        <v>1787</v>
      </c>
      <c r="O2196" t="s">
        <v>59</v>
      </c>
      <c r="P2196">
        <v>362</v>
      </c>
      <c r="Q2196" t="s">
        <v>1479</v>
      </c>
      <c r="R2196" t="s">
        <v>1479</v>
      </c>
      <c r="S2196" t="s">
        <v>188</v>
      </c>
      <c r="T2196" t="s">
        <v>188</v>
      </c>
      <c r="U2196">
        <v>18.542102177937799</v>
      </c>
      <c r="V2196">
        <v>-69.879849751790402</v>
      </c>
      <c r="W2196" t="s">
        <v>1480</v>
      </c>
      <c r="X2196" t="s">
        <v>85</v>
      </c>
      <c r="Y2196" t="s">
        <v>64</v>
      </c>
      <c r="Z2196" t="s">
        <v>65</v>
      </c>
      <c r="AA2196">
        <v>1153023400</v>
      </c>
      <c r="AB2196" t="s">
        <v>66</v>
      </c>
      <c r="AC2196" t="s">
        <v>67</v>
      </c>
      <c r="AD2196">
        <v>18.542102177937799</v>
      </c>
      <c r="AE2196">
        <v>-69.879849751790402</v>
      </c>
      <c r="AF2196" t="s">
        <v>7669</v>
      </c>
      <c r="AG2196" t="s">
        <v>32</v>
      </c>
      <c r="AH2196" t="s">
        <v>48</v>
      </c>
      <c r="AI2196" t="s">
        <v>69</v>
      </c>
      <c r="AJ2196" t="s">
        <v>69</v>
      </c>
      <c r="AK2196" t="s">
        <v>191</v>
      </c>
      <c r="AL2196" t="s">
        <v>140</v>
      </c>
      <c r="AM2196" t="s">
        <v>192</v>
      </c>
      <c r="AN2196">
        <v>3</v>
      </c>
      <c r="AO2196" t="s">
        <v>484</v>
      </c>
      <c r="AP2196">
        <v>41</v>
      </c>
      <c r="AQ2196">
        <v>0</v>
      </c>
      <c r="AR2196" t="s">
        <v>73</v>
      </c>
      <c r="AS2196">
        <v>9000130893</v>
      </c>
      <c r="AU2196">
        <v>3</v>
      </c>
      <c r="AV2196" t="s">
        <v>153</v>
      </c>
      <c r="AW2196" t="str">
        <f>_xlfn.XLOOKUP(UNIVERSO[[#This Row],[RUTA-LOCALIDAD D&amp;N]],'[1]Cuota Ruta'!E:E,'[1]Cuota Ruta'!G:G)</f>
        <v>Cargar</v>
      </c>
    </row>
    <row r="2197" spans="1:49" x14ac:dyDescent="0.25">
      <c r="A2197" t="s">
        <v>109</v>
      </c>
      <c r="B2197" t="s">
        <v>49</v>
      </c>
      <c r="C2197" t="s">
        <v>50</v>
      </c>
      <c r="D2197" t="s">
        <v>124</v>
      </c>
      <c r="E2197" t="s">
        <v>1266</v>
      </c>
      <c r="F2197" t="s">
        <v>126</v>
      </c>
      <c r="G2197">
        <v>9000086733</v>
      </c>
      <c r="H2197">
        <v>86733</v>
      </c>
      <c r="I2197" t="s">
        <v>7670</v>
      </c>
      <c r="J2197" t="s">
        <v>7671</v>
      </c>
      <c r="K2197" t="s">
        <v>129</v>
      </c>
      <c r="L2197" t="s">
        <v>3087</v>
      </c>
      <c r="M2197" t="s">
        <v>7672</v>
      </c>
      <c r="N2197" t="s">
        <v>1269</v>
      </c>
      <c r="O2197" t="s">
        <v>126</v>
      </c>
      <c r="P2197">
        <v>314</v>
      </c>
      <c r="Q2197" t="s">
        <v>1270</v>
      </c>
      <c r="R2197" t="s">
        <v>1270</v>
      </c>
      <c r="S2197" t="s">
        <v>134</v>
      </c>
      <c r="T2197" t="s">
        <v>134</v>
      </c>
      <c r="U2197">
        <v>18.717136379999999</v>
      </c>
      <c r="V2197">
        <v>-70.461570739999999</v>
      </c>
      <c r="W2197" t="s">
        <v>1271</v>
      </c>
      <c r="X2197" t="s">
        <v>63</v>
      </c>
      <c r="Y2197" t="s">
        <v>64</v>
      </c>
      <c r="Z2197" t="s">
        <v>65</v>
      </c>
      <c r="AA2197">
        <v>1163011117</v>
      </c>
      <c r="AB2197" t="s">
        <v>116</v>
      </c>
      <c r="AC2197" t="s">
        <v>67</v>
      </c>
      <c r="AD2197">
        <v>18.717143369999999</v>
      </c>
      <c r="AE2197">
        <v>-70.461550119999998</v>
      </c>
      <c r="AF2197" t="s">
        <v>7673</v>
      </c>
      <c r="AG2197" t="s">
        <v>32</v>
      </c>
      <c r="AH2197" t="s">
        <v>48</v>
      </c>
      <c r="AI2197" t="s">
        <v>87</v>
      </c>
      <c r="AJ2197" t="s">
        <v>608</v>
      </c>
      <c r="AK2197" t="s">
        <v>1273</v>
      </c>
      <c r="AL2197" t="s">
        <v>1266</v>
      </c>
      <c r="AM2197" t="s">
        <v>1274</v>
      </c>
      <c r="AN2197">
        <v>11</v>
      </c>
      <c r="AO2197" t="s">
        <v>152</v>
      </c>
      <c r="AR2197" t="s">
        <v>91</v>
      </c>
      <c r="AS2197">
        <v>9000086733</v>
      </c>
      <c r="AU2197">
        <v>11</v>
      </c>
      <c r="AV2197" t="s">
        <v>75</v>
      </c>
      <c r="AW2197" t="str">
        <f>_xlfn.XLOOKUP(UNIVERSO[[#This Row],[RUTA-LOCALIDAD D&amp;N]],'[1]Cuota Ruta'!E:E,'[1]Cuota Ruta'!G:G)</f>
        <v>Cargar</v>
      </c>
    </row>
    <row r="2198" spans="1:49" x14ac:dyDescent="0.25">
      <c r="A2198" t="s">
        <v>48</v>
      </c>
      <c r="B2198" t="s">
        <v>49</v>
      </c>
      <c r="C2198" t="s">
        <v>110</v>
      </c>
      <c r="D2198" t="s">
        <v>76</v>
      </c>
      <c r="E2198" t="s">
        <v>485</v>
      </c>
      <c r="F2198" t="s">
        <v>283</v>
      </c>
      <c r="G2198">
        <v>9000131197</v>
      </c>
      <c r="H2198">
        <v>131197</v>
      </c>
      <c r="I2198" t="s">
        <v>7674</v>
      </c>
      <c r="J2198" t="s">
        <v>7675</v>
      </c>
      <c r="K2198" t="s">
        <v>286</v>
      </c>
      <c r="L2198" t="s">
        <v>1087</v>
      </c>
      <c r="M2198" t="s">
        <v>1087</v>
      </c>
      <c r="N2198" t="s">
        <v>1395</v>
      </c>
      <c r="O2198" t="s">
        <v>59</v>
      </c>
      <c r="P2198">
        <v>302</v>
      </c>
      <c r="Q2198" t="s">
        <v>3238</v>
      </c>
      <c r="R2198" t="s">
        <v>3238</v>
      </c>
      <c r="S2198" t="s">
        <v>1050</v>
      </c>
      <c r="T2198" t="s">
        <v>1050</v>
      </c>
      <c r="U2198">
        <v>19.849149703979499</v>
      </c>
      <c r="V2198">
        <v>-71.643531799316406</v>
      </c>
      <c r="W2198" t="s">
        <v>3239</v>
      </c>
      <c r="X2198" t="s">
        <v>85</v>
      </c>
      <c r="Y2198" t="s">
        <v>64</v>
      </c>
      <c r="Z2198" t="s">
        <v>99</v>
      </c>
      <c r="AA2198">
        <v>1158009612</v>
      </c>
      <c r="AB2198" t="s">
        <v>116</v>
      </c>
      <c r="AC2198" t="s">
        <v>67</v>
      </c>
      <c r="AD2198">
        <v>19.849064550000001</v>
      </c>
      <c r="AE2198">
        <v>-71.643637089999999</v>
      </c>
      <c r="AF2198" t="s">
        <v>7676</v>
      </c>
      <c r="AG2198" t="s">
        <v>32</v>
      </c>
      <c r="AH2198" t="s">
        <v>48</v>
      </c>
      <c r="AI2198" t="s">
        <v>69</v>
      </c>
      <c r="AJ2198" t="s">
        <v>69</v>
      </c>
      <c r="AK2198" t="s">
        <v>494</v>
      </c>
      <c r="AL2198" t="s">
        <v>485</v>
      </c>
      <c r="AM2198" t="s">
        <v>495</v>
      </c>
      <c r="AN2198">
        <v>15</v>
      </c>
      <c r="AO2198" t="s">
        <v>1107</v>
      </c>
      <c r="AP2198">
        <v>106</v>
      </c>
      <c r="AQ2198">
        <v>0</v>
      </c>
      <c r="AR2198" t="s">
        <v>73</v>
      </c>
      <c r="AS2198">
        <v>9000131197</v>
      </c>
      <c r="AU2198">
        <v>15</v>
      </c>
      <c r="AV2198" t="s">
        <v>349</v>
      </c>
      <c r="AW2198" t="str">
        <f>_xlfn.XLOOKUP(UNIVERSO[[#This Row],[RUTA-LOCALIDAD D&amp;N]],'[1]Cuota Ruta'!E:E,'[1]Cuota Ruta'!G:G)</f>
        <v>Cargar</v>
      </c>
    </row>
    <row r="2199" spans="1:49" x14ac:dyDescent="0.25">
      <c r="A2199" t="s">
        <v>48</v>
      </c>
      <c r="B2199" t="s">
        <v>49</v>
      </c>
      <c r="C2199" t="s">
        <v>50</v>
      </c>
      <c r="D2199" t="s">
        <v>51</v>
      </c>
      <c r="E2199" t="s">
        <v>193</v>
      </c>
      <c r="F2199" t="s">
        <v>194</v>
      </c>
      <c r="G2199">
        <v>9000043945</v>
      </c>
      <c r="H2199">
        <v>43945</v>
      </c>
      <c r="I2199" t="s">
        <v>7677</v>
      </c>
      <c r="J2199" t="s">
        <v>7678</v>
      </c>
      <c r="K2199" t="s">
        <v>197</v>
      </c>
      <c r="L2199" t="s">
        <v>193</v>
      </c>
      <c r="M2199" t="s">
        <v>193</v>
      </c>
      <c r="N2199" t="s">
        <v>58</v>
      </c>
      <c r="O2199" t="s">
        <v>59</v>
      </c>
      <c r="P2199">
        <v>304</v>
      </c>
      <c r="Q2199" t="s">
        <v>1374</v>
      </c>
      <c r="R2199" t="s">
        <v>1374</v>
      </c>
      <c r="S2199" t="s">
        <v>327</v>
      </c>
      <c r="T2199" t="s">
        <v>327</v>
      </c>
      <c r="U2199">
        <v>18.42916679</v>
      </c>
      <c r="V2199">
        <v>-68.672363279999999</v>
      </c>
      <c r="W2199" t="s">
        <v>1375</v>
      </c>
      <c r="X2199" t="s">
        <v>63</v>
      </c>
      <c r="Y2199" t="s">
        <v>64</v>
      </c>
      <c r="Z2199" t="s">
        <v>65</v>
      </c>
      <c r="AA2199">
        <v>1160003418</v>
      </c>
      <c r="AB2199" t="s">
        <v>66</v>
      </c>
      <c r="AC2199" t="s">
        <v>67</v>
      </c>
      <c r="AD2199">
        <v>18.42916679</v>
      </c>
      <c r="AE2199">
        <v>-68.672363279999999</v>
      </c>
      <c r="AF2199" t="s">
        <v>7679</v>
      </c>
      <c r="AG2199" t="s">
        <v>32</v>
      </c>
      <c r="AH2199" t="s">
        <v>48</v>
      </c>
      <c r="AI2199" t="s">
        <v>87</v>
      </c>
      <c r="AJ2199" t="s">
        <v>101</v>
      </c>
      <c r="AK2199" t="s">
        <v>330</v>
      </c>
      <c r="AL2199" t="s">
        <v>193</v>
      </c>
      <c r="AM2199" t="s">
        <v>331</v>
      </c>
      <c r="AR2199" t="s">
        <v>91</v>
      </c>
      <c r="AS2199">
        <v>9000043945</v>
      </c>
      <c r="AV2199" t="s">
        <v>206</v>
      </c>
      <c r="AW2199" t="str">
        <f>_xlfn.XLOOKUP(UNIVERSO[[#This Row],[RUTA-LOCALIDAD D&amp;N]],'[1]Cuota Ruta'!E:E,'[1]Cuota Ruta'!G:G)</f>
        <v>Cargar</v>
      </c>
    </row>
    <row r="2200" spans="1:49" x14ac:dyDescent="0.25">
      <c r="A2200" t="s">
        <v>48</v>
      </c>
      <c r="B2200" t="s">
        <v>49</v>
      </c>
      <c r="C2200" t="s">
        <v>50</v>
      </c>
      <c r="D2200" t="s">
        <v>51</v>
      </c>
      <c r="E2200" t="s">
        <v>140</v>
      </c>
      <c r="F2200" t="s">
        <v>141</v>
      </c>
      <c r="G2200">
        <v>9000131626</v>
      </c>
      <c r="H2200">
        <v>131626</v>
      </c>
      <c r="I2200" t="s">
        <v>7680</v>
      </c>
      <c r="J2200" t="s">
        <v>7681</v>
      </c>
      <c r="K2200" t="s">
        <v>144</v>
      </c>
      <c r="L2200" t="s">
        <v>93</v>
      </c>
      <c r="M2200" t="s">
        <v>93</v>
      </c>
      <c r="N2200" t="s">
        <v>2022</v>
      </c>
      <c r="O2200" t="s">
        <v>59</v>
      </c>
      <c r="P2200">
        <v>361</v>
      </c>
      <c r="Q2200" t="s">
        <v>1402</v>
      </c>
      <c r="R2200" t="s">
        <v>1402</v>
      </c>
      <c r="S2200" t="s">
        <v>188</v>
      </c>
      <c r="T2200" t="s">
        <v>188</v>
      </c>
      <c r="U2200">
        <v>18.514553070000002</v>
      </c>
      <c r="V2200">
        <v>-69.869964600000003</v>
      </c>
      <c r="W2200" t="s">
        <v>1403</v>
      </c>
      <c r="X2200" t="s">
        <v>85</v>
      </c>
      <c r="Y2200" t="s">
        <v>64</v>
      </c>
      <c r="Z2200" t="s">
        <v>65</v>
      </c>
      <c r="AA2200">
        <v>1153023522</v>
      </c>
      <c r="AB2200" t="s">
        <v>66</v>
      </c>
      <c r="AC2200" t="s">
        <v>67</v>
      </c>
      <c r="AD2200">
        <v>18.514553070000002</v>
      </c>
      <c r="AE2200">
        <v>-69.869964600000003</v>
      </c>
      <c r="AF2200" t="s">
        <v>7682</v>
      </c>
      <c r="AG2200" t="s">
        <v>32</v>
      </c>
      <c r="AH2200" t="s">
        <v>48</v>
      </c>
      <c r="AI2200" t="s">
        <v>69</v>
      </c>
      <c r="AJ2200" t="s">
        <v>69</v>
      </c>
      <c r="AK2200" t="s">
        <v>150</v>
      </c>
      <c r="AL2200" t="s">
        <v>140</v>
      </c>
      <c r="AM2200" t="s">
        <v>151</v>
      </c>
      <c r="AN2200">
        <v>5</v>
      </c>
      <c r="AO2200" t="s">
        <v>72</v>
      </c>
      <c r="AP2200">
        <v>14</v>
      </c>
      <c r="AQ2200">
        <v>0</v>
      </c>
      <c r="AR2200" t="s">
        <v>73</v>
      </c>
      <c r="AS2200">
        <v>9000131626</v>
      </c>
      <c r="AU2200">
        <v>5</v>
      </c>
      <c r="AV2200" t="s">
        <v>153</v>
      </c>
      <c r="AW2200" t="str">
        <f>_xlfn.XLOOKUP(UNIVERSO[[#This Row],[RUTA-LOCALIDAD D&amp;N]],'[1]Cuota Ruta'!E:E,'[1]Cuota Ruta'!G:G)</f>
        <v>Cargar</v>
      </c>
    </row>
    <row r="2201" spans="1:49" x14ac:dyDescent="0.25">
      <c r="A2201" t="s">
        <v>48</v>
      </c>
      <c r="B2201" t="s">
        <v>49</v>
      </c>
      <c r="C2201" t="s">
        <v>50</v>
      </c>
      <c r="D2201" t="s">
        <v>51</v>
      </c>
      <c r="E2201" t="s">
        <v>218</v>
      </c>
      <c r="F2201" t="s">
        <v>194</v>
      </c>
      <c r="G2201">
        <v>9000044251</v>
      </c>
      <c r="H2201">
        <v>44251</v>
      </c>
      <c r="I2201" t="s">
        <v>7683</v>
      </c>
      <c r="J2201" t="s">
        <v>7684</v>
      </c>
      <c r="K2201" t="s">
        <v>197</v>
      </c>
      <c r="L2201" t="s">
        <v>180</v>
      </c>
      <c r="M2201" t="s">
        <v>180</v>
      </c>
      <c r="N2201" t="s">
        <v>58</v>
      </c>
      <c r="O2201" t="s">
        <v>59</v>
      </c>
      <c r="P2201">
        <v>303</v>
      </c>
      <c r="Q2201" t="s">
        <v>986</v>
      </c>
      <c r="R2201" t="s">
        <v>986</v>
      </c>
      <c r="S2201" t="s">
        <v>223</v>
      </c>
      <c r="T2201" t="s">
        <v>223</v>
      </c>
      <c r="U2201">
        <v>18.590703999999999</v>
      </c>
      <c r="V2201">
        <v>-68.406908000000001</v>
      </c>
      <c r="W2201" t="s">
        <v>987</v>
      </c>
      <c r="X2201" t="s">
        <v>63</v>
      </c>
      <c r="Y2201" t="s">
        <v>64</v>
      </c>
      <c r="Z2201" t="s">
        <v>65</v>
      </c>
      <c r="AA2201">
        <v>1159001048</v>
      </c>
      <c r="AB2201" t="s">
        <v>66</v>
      </c>
      <c r="AC2201" t="s">
        <v>67</v>
      </c>
      <c r="AD2201">
        <v>18.590703999999999</v>
      </c>
      <c r="AE2201">
        <v>-68.406908000000001</v>
      </c>
      <c r="AF2201" t="s">
        <v>7685</v>
      </c>
      <c r="AG2201" t="s">
        <v>32</v>
      </c>
      <c r="AH2201" t="s">
        <v>48</v>
      </c>
      <c r="AI2201" t="s">
        <v>87</v>
      </c>
      <c r="AJ2201" t="s">
        <v>101</v>
      </c>
      <c r="AR2201" t="s">
        <v>91</v>
      </c>
      <c r="AS2201">
        <v>9000044251</v>
      </c>
      <c r="AW2201" t="str">
        <f>_xlfn.XLOOKUP(UNIVERSO[[#This Row],[RUTA-LOCALIDAD D&amp;N]],'[1]Cuota Ruta'!E:E,'[1]Cuota Ruta'!G:G)</f>
        <v>Cargar</v>
      </c>
    </row>
    <row r="2202" spans="1:49" x14ac:dyDescent="0.25">
      <c r="A2202" t="s">
        <v>109</v>
      </c>
      <c r="B2202" t="s">
        <v>49</v>
      </c>
      <c r="C2202" t="s">
        <v>50</v>
      </c>
      <c r="D2202" t="s">
        <v>76</v>
      </c>
      <c r="E2202" t="s">
        <v>338</v>
      </c>
      <c r="F2202" t="s">
        <v>283</v>
      </c>
      <c r="G2202">
        <v>9000131701</v>
      </c>
      <c r="H2202">
        <v>131701</v>
      </c>
      <c r="I2202" t="s">
        <v>7686</v>
      </c>
      <c r="J2202" t="s">
        <v>7687</v>
      </c>
      <c r="K2202" t="s">
        <v>286</v>
      </c>
      <c r="L2202" t="s">
        <v>1748</v>
      </c>
      <c r="M2202" t="s">
        <v>1748</v>
      </c>
      <c r="N2202" t="s">
        <v>3993</v>
      </c>
      <c r="O2202" t="s">
        <v>59</v>
      </c>
      <c r="P2202">
        <v>362</v>
      </c>
      <c r="Q2202" t="s">
        <v>694</v>
      </c>
      <c r="R2202" t="s">
        <v>694</v>
      </c>
      <c r="S2202" t="s">
        <v>405</v>
      </c>
      <c r="T2202" t="s">
        <v>405</v>
      </c>
      <c r="U2202">
        <v>19.427753333630051</v>
      </c>
      <c r="V2202">
        <v>-70.491388313849768</v>
      </c>
      <c r="W2202" t="s">
        <v>695</v>
      </c>
      <c r="X2202" t="s">
        <v>85</v>
      </c>
      <c r="Y2202" t="s">
        <v>64</v>
      </c>
      <c r="Z2202" t="s">
        <v>99</v>
      </c>
      <c r="AA2202">
        <v>1151034258</v>
      </c>
      <c r="AB2202" t="s">
        <v>116</v>
      </c>
      <c r="AC2202" t="s">
        <v>67</v>
      </c>
      <c r="AD2202">
        <v>19.42775</v>
      </c>
      <c r="AE2202">
        <v>-70.491334999999992</v>
      </c>
      <c r="AF2202" t="s">
        <v>7688</v>
      </c>
      <c r="AG2202" t="s">
        <v>32</v>
      </c>
      <c r="AH2202" t="s">
        <v>48</v>
      </c>
      <c r="AI2202" t="s">
        <v>69</v>
      </c>
      <c r="AJ2202" t="s">
        <v>118</v>
      </c>
      <c r="AK2202" t="s">
        <v>697</v>
      </c>
      <c r="AL2202" t="s">
        <v>338</v>
      </c>
      <c r="AM2202" t="s">
        <v>698</v>
      </c>
      <c r="AN2202">
        <v>8</v>
      </c>
      <c r="AO2202" t="s">
        <v>439</v>
      </c>
      <c r="AP2202">
        <v>34</v>
      </c>
      <c r="AQ2202">
        <v>0</v>
      </c>
      <c r="AR2202" t="s">
        <v>73</v>
      </c>
      <c r="AS2202">
        <v>9000131701</v>
      </c>
      <c r="AU2202">
        <v>8</v>
      </c>
      <c r="AV2202" t="s">
        <v>410</v>
      </c>
      <c r="AW2202" t="str">
        <f>_xlfn.XLOOKUP(UNIVERSO[[#This Row],[RUTA-LOCALIDAD D&amp;N]],'[1]Cuota Ruta'!E:E,'[1]Cuota Ruta'!G:G)</f>
        <v>Cargar</v>
      </c>
    </row>
    <row r="2203" spans="1:49" x14ac:dyDescent="0.25">
      <c r="A2203" t="s">
        <v>48</v>
      </c>
      <c r="B2203" t="s">
        <v>49</v>
      </c>
      <c r="C2203" t="s">
        <v>50</v>
      </c>
      <c r="D2203" t="s">
        <v>76</v>
      </c>
      <c r="E2203" t="s">
        <v>257</v>
      </c>
      <c r="F2203" t="s">
        <v>194</v>
      </c>
      <c r="G2203">
        <v>9000089968</v>
      </c>
      <c r="H2203">
        <v>89968</v>
      </c>
      <c r="I2203" t="s">
        <v>7689</v>
      </c>
      <c r="J2203" t="s">
        <v>7690</v>
      </c>
      <c r="K2203" t="s">
        <v>197</v>
      </c>
      <c r="L2203" t="s">
        <v>301</v>
      </c>
      <c r="M2203" t="s">
        <v>301</v>
      </c>
      <c r="N2203" t="s">
        <v>253</v>
      </c>
      <c r="O2203" t="s">
        <v>59</v>
      </c>
      <c r="P2203">
        <v>307</v>
      </c>
      <c r="Q2203" t="s">
        <v>303</v>
      </c>
      <c r="R2203" t="s">
        <v>303</v>
      </c>
      <c r="S2203" t="s">
        <v>304</v>
      </c>
      <c r="T2203" t="s">
        <v>304</v>
      </c>
      <c r="U2203">
        <v>19.311000823974599</v>
      </c>
      <c r="V2203">
        <v>-69.889343261718693</v>
      </c>
      <c r="W2203" t="s">
        <v>305</v>
      </c>
      <c r="X2203" t="s">
        <v>85</v>
      </c>
      <c r="Y2203" t="s">
        <v>64</v>
      </c>
      <c r="Z2203" t="s">
        <v>99</v>
      </c>
      <c r="AA2203">
        <v>1152007664</v>
      </c>
      <c r="AB2203" t="s">
        <v>116</v>
      </c>
      <c r="AC2203" t="s">
        <v>67</v>
      </c>
      <c r="AD2203">
        <v>19.310949999999998</v>
      </c>
      <c r="AE2203">
        <v>-69.889363333333321</v>
      </c>
      <c r="AF2203" t="s">
        <v>7691</v>
      </c>
      <c r="AG2203" t="s">
        <v>32</v>
      </c>
      <c r="AH2203" t="s">
        <v>48</v>
      </c>
      <c r="AI2203" t="s">
        <v>87</v>
      </c>
      <c r="AJ2203" t="s">
        <v>88</v>
      </c>
      <c r="AK2203" t="s">
        <v>265</v>
      </c>
      <c r="AL2203" t="s">
        <v>257</v>
      </c>
      <c r="AM2203" t="s">
        <v>266</v>
      </c>
      <c r="AR2203" t="s">
        <v>91</v>
      </c>
      <c r="AS2203">
        <v>9000089968</v>
      </c>
      <c r="AV2203" t="s">
        <v>267</v>
      </c>
      <c r="AW2203" t="str">
        <f>_xlfn.XLOOKUP(UNIVERSO[[#This Row],[RUTA-LOCALIDAD D&amp;N]],'[1]Cuota Ruta'!E:E,'[1]Cuota Ruta'!G:G)</f>
        <v>Cargar</v>
      </c>
    </row>
    <row r="2204" spans="1:49" x14ac:dyDescent="0.25">
      <c r="A2204" t="s">
        <v>48</v>
      </c>
      <c r="B2204" t="s">
        <v>49</v>
      </c>
      <c r="C2204" t="s">
        <v>50</v>
      </c>
      <c r="D2204" t="s">
        <v>76</v>
      </c>
      <c r="E2204" t="s">
        <v>218</v>
      </c>
      <c r="F2204" t="s">
        <v>194</v>
      </c>
      <c r="G2204">
        <v>9000131800</v>
      </c>
      <c r="H2204">
        <v>131800</v>
      </c>
      <c r="I2204" t="s">
        <v>7692</v>
      </c>
      <c r="J2204" t="s">
        <v>7693</v>
      </c>
      <c r="K2204" t="s">
        <v>197</v>
      </c>
      <c r="L2204" t="s">
        <v>180</v>
      </c>
      <c r="M2204" t="s">
        <v>180</v>
      </c>
      <c r="N2204" t="s">
        <v>7694</v>
      </c>
      <c r="O2204" t="s">
        <v>59</v>
      </c>
      <c r="P2204">
        <v>321</v>
      </c>
      <c r="Q2204" t="s">
        <v>2499</v>
      </c>
      <c r="R2204" t="s">
        <v>2499</v>
      </c>
      <c r="S2204" t="s">
        <v>1016</v>
      </c>
      <c r="T2204" t="s">
        <v>1016</v>
      </c>
      <c r="U2204">
        <v>18.600641299999999</v>
      </c>
      <c r="V2204">
        <v>-68.714424100000002</v>
      </c>
      <c r="W2204" t="s">
        <v>2514</v>
      </c>
      <c r="X2204" t="s">
        <v>63</v>
      </c>
      <c r="Y2204" t="s">
        <v>64</v>
      </c>
      <c r="Z2204" t="s">
        <v>99</v>
      </c>
      <c r="AA2204">
        <v>1160015809</v>
      </c>
      <c r="AB2204" t="s">
        <v>66</v>
      </c>
      <c r="AC2204" t="s">
        <v>67</v>
      </c>
      <c r="AD2204">
        <v>18.600641299999999</v>
      </c>
      <c r="AE2204">
        <v>-68.714424100000002</v>
      </c>
      <c r="AF2204" t="s">
        <v>7695</v>
      </c>
      <c r="AG2204" t="s">
        <v>32</v>
      </c>
      <c r="AH2204" t="s">
        <v>48</v>
      </c>
      <c r="AI2204" t="s">
        <v>69</v>
      </c>
      <c r="AJ2204" t="s">
        <v>69</v>
      </c>
      <c r="AK2204" t="s">
        <v>235</v>
      </c>
      <c r="AL2204" t="s">
        <v>218</v>
      </c>
      <c r="AM2204" t="s">
        <v>236</v>
      </c>
      <c r="AN2204">
        <v>13</v>
      </c>
      <c r="AO2204" t="s">
        <v>169</v>
      </c>
      <c r="AP2204">
        <v>32</v>
      </c>
      <c r="AQ2204">
        <v>0</v>
      </c>
      <c r="AR2204" t="s">
        <v>73</v>
      </c>
      <c r="AS2204">
        <v>9000131800</v>
      </c>
      <c r="AU2204">
        <v>13</v>
      </c>
      <c r="AV2204" t="s">
        <v>75</v>
      </c>
      <c r="AW2204" t="str">
        <f>_xlfn.XLOOKUP(UNIVERSO[[#This Row],[RUTA-LOCALIDAD D&amp;N]],'[1]Cuota Ruta'!E:E,'[1]Cuota Ruta'!G:G)</f>
        <v>Cargar</v>
      </c>
    </row>
    <row r="2205" spans="1:49" x14ac:dyDescent="0.25">
      <c r="A2205" t="s">
        <v>48</v>
      </c>
      <c r="B2205" t="s">
        <v>49</v>
      </c>
      <c r="C2205" t="s">
        <v>50</v>
      </c>
      <c r="D2205" t="s">
        <v>76</v>
      </c>
      <c r="E2205" t="s">
        <v>218</v>
      </c>
      <c r="F2205" t="s">
        <v>194</v>
      </c>
      <c r="G2205">
        <v>9000044590</v>
      </c>
      <c r="H2205">
        <v>44590</v>
      </c>
      <c r="I2205" t="s">
        <v>7696</v>
      </c>
      <c r="J2205" t="s">
        <v>7697</v>
      </c>
      <c r="K2205" t="s">
        <v>197</v>
      </c>
      <c r="L2205" t="s">
        <v>180</v>
      </c>
      <c r="M2205" t="s">
        <v>180</v>
      </c>
      <c r="N2205" t="s">
        <v>58</v>
      </c>
      <c r="O2205" t="s">
        <v>59</v>
      </c>
      <c r="P2205">
        <v>308</v>
      </c>
      <c r="Q2205" t="s">
        <v>1005</v>
      </c>
      <c r="R2205" t="s">
        <v>1005</v>
      </c>
      <c r="S2205" t="s">
        <v>223</v>
      </c>
      <c r="T2205" t="s">
        <v>223</v>
      </c>
      <c r="U2205">
        <v>18.5997849</v>
      </c>
      <c r="V2205">
        <v>-68.419723500000003</v>
      </c>
      <c r="W2205" t="s">
        <v>1006</v>
      </c>
      <c r="X2205" t="s">
        <v>63</v>
      </c>
      <c r="Y2205" t="s">
        <v>64</v>
      </c>
      <c r="Z2205" t="s">
        <v>65</v>
      </c>
      <c r="AA2205">
        <v>1159001854</v>
      </c>
      <c r="AB2205" t="s">
        <v>66</v>
      </c>
      <c r="AC2205" t="s">
        <v>67</v>
      </c>
      <c r="AD2205">
        <v>18.5997849</v>
      </c>
      <c r="AE2205">
        <v>-68.419723500000003</v>
      </c>
      <c r="AF2205" t="s">
        <v>7698</v>
      </c>
      <c r="AG2205" t="s">
        <v>32</v>
      </c>
      <c r="AH2205" t="s">
        <v>48</v>
      </c>
      <c r="AI2205" t="s">
        <v>87</v>
      </c>
      <c r="AJ2205" t="s">
        <v>88</v>
      </c>
      <c r="AR2205" t="s">
        <v>91</v>
      </c>
      <c r="AS2205">
        <v>9000044590</v>
      </c>
      <c r="AW2205" t="str">
        <f>_xlfn.XLOOKUP(UNIVERSO[[#This Row],[RUTA-LOCALIDAD D&amp;N]],'[1]Cuota Ruta'!E:E,'[1]Cuota Ruta'!G:G)</f>
        <v>Cargar</v>
      </c>
    </row>
    <row r="2206" spans="1:49" x14ac:dyDescent="0.25">
      <c r="A2206" t="s">
        <v>48</v>
      </c>
      <c r="B2206" t="s">
        <v>49</v>
      </c>
      <c r="C2206" t="s">
        <v>50</v>
      </c>
      <c r="D2206" t="s">
        <v>124</v>
      </c>
      <c r="E2206" t="s">
        <v>257</v>
      </c>
      <c r="F2206" t="s">
        <v>194</v>
      </c>
      <c r="G2206">
        <v>9000132324</v>
      </c>
      <c r="H2206">
        <v>132324</v>
      </c>
      <c r="I2206" t="s">
        <v>7699</v>
      </c>
      <c r="J2206" t="s">
        <v>7700</v>
      </c>
      <c r="K2206" t="s">
        <v>197</v>
      </c>
      <c r="L2206" t="s">
        <v>260</v>
      </c>
      <c r="M2206" t="s">
        <v>260</v>
      </c>
      <c r="N2206" t="s">
        <v>253</v>
      </c>
      <c r="O2206" t="s">
        <v>59</v>
      </c>
      <c r="P2206">
        <v>308</v>
      </c>
      <c r="Q2206" t="s">
        <v>3063</v>
      </c>
      <c r="R2206" t="s">
        <v>3063</v>
      </c>
      <c r="S2206" t="s">
        <v>262</v>
      </c>
      <c r="T2206" t="s">
        <v>262</v>
      </c>
      <c r="U2206">
        <v>19.233667373657202</v>
      </c>
      <c r="V2206">
        <v>-69.618446350097599</v>
      </c>
      <c r="W2206" t="s">
        <v>3064</v>
      </c>
      <c r="X2206" t="s">
        <v>63</v>
      </c>
      <c r="Y2206" t="s">
        <v>64</v>
      </c>
      <c r="Z2206" t="s">
        <v>65</v>
      </c>
      <c r="AA2206">
        <v>1152009959</v>
      </c>
      <c r="AB2206" t="s">
        <v>66</v>
      </c>
      <c r="AC2206" t="s">
        <v>67</v>
      </c>
      <c r="AD2206">
        <v>19.233667373657202</v>
      </c>
      <c r="AE2206">
        <v>-69.618446350097599</v>
      </c>
      <c r="AF2206" t="s">
        <v>7701</v>
      </c>
      <c r="AG2206" t="s">
        <v>32</v>
      </c>
      <c r="AH2206" t="s">
        <v>48</v>
      </c>
      <c r="AI2206" t="s">
        <v>69</v>
      </c>
      <c r="AJ2206" t="s">
        <v>69</v>
      </c>
      <c r="AK2206" t="s">
        <v>265</v>
      </c>
      <c r="AL2206" t="s">
        <v>257</v>
      </c>
      <c r="AM2206" t="s">
        <v>266</v>
      </c>
      <c r="AN2206">
        <v>3</v>
      </c>
      <c r="AO2206" t="s">
        <v>484</v>
      </c>
      <c r="AP2206">
        <v>48</v>
      </c>
      <c r="AQ2206">
        <v>0</v>
      </c>
      <c r="AR2206" t="s">
        <v>73</v>
      </c>
      <c r="AS2206">
        <v>9000132324</v>
      </c>
      <c r="AU2206">
        <v>3</v>
      </c>
      <c r="AV2206" t="s">
        <v>267</v>
      </c>
      <c r="AW2206" t="str">
        <f>_xlfn.XLOOKUP(UNIVERSO[[#This Row],[RUTA-LOCALIDAD D&amp;N]],'[1]Cuota Ruta'!E:E,'[1]Cuota Ruta'!G:G)</f>
        <v>Cargar</v>
      </c>
    </row>
    <row r="2207" spans="1:49" x14ac:dyDescent="0.25">
      <c r="A2207" t="s">
        <v>48</v>
      </c>
      <c r="B2207" t="s">
        <v>380</v>
      </c>
      <c r="C2207" t="s">
        <v>381</v>
      </c>
      <c r="D2207" t="s">
        <v>76</v>
      </c>
      <c r="E2207" t="s">
        <v>917</v>
      </c>
      <c r="F2207" t="s">
        <v>283</v>
      </c>
      <c r="G2207">
        <v>9000091171</v>
      </c>
      <c r="H2207">
        <v>91171</v>
      </c>
      <c r="I2207" t="s">
        <v>7702</v>
      </c>
      <c r="J2207" t="s">
        <v>7703</v>
      </c>
      <c r="K2207" t="s">
        <v>286</v>
      </c>
      <c r="L2207" t="s">
        <v>917</v>
      </c>
      <c r="M2207" t="s">
        <v>917</v>
      </c>
      <c r="N2207" t="s">
        <v>3264</v>
      </c>
      <c r="O2207" t="s">
        <v>59</v>
      </c>
      <c r="P2207">
        <v>308</v>
      </c>
      <c r="Q2207" t="s">
        <v>2392</v>
      </c>
      <c r="R2207" t="s">
        <v>2392</v>
      </c>
      <c r="S2207" t="s">
        <v>922</v>
      </c>
      <c r="T2207" t="s">
        <v>922</v>
      </c>
      <c r="U2207">
        <v>19.769909999999999</v>
      </c>
      <c r="V2207">
        <v>-70.506349999999998</v>
      </c>
      <c r="W2207" t="s">
        <v>2393</v>
      </c>
      <c r="X2207" t="s">
        <v>63</v>
      </c>
      <c r="Y2207" t="s">
        <v>64</v>
      </c>
      <c r="Z2207" t="s">
        <v>65</v>
      </c>
      <c r="AA2207">
        <v>1156007514</v>
      </c>
      <c r="AB2207" t="s">
        <v>116</v>
      </c>
      <c r="AC2207" t="s">
        <v>67</v>
      </c>
      <c r="AD2207">
        <v>19.769771666666671</v>
      </c>
      <c r="AE2207">
        <v>-70.506428333333332</v>
      </c>
      <c r="AF2207" t="s">
        <v>7704</v>
      </c>
      <c r="AG2207" t="s">
        <v>32</v>
      </c>
      <c r="AH2207" t="s">
        <v>48</v>
      </c>
      <c r="AI2207" t="s">
        <v>87</v>
      </c>
      <c r="AJ2207" t="s">
        <v>88</v>
      </c>
      <c r="AK2207" t="s">
        <v>925</v>
      </c>
      <c r="AL2207" t="s">
        <v>917</v>
      </c>
      <c r="AM2207" t="s">
        <v>926</v>
      </c>
      <c r="AR2207" t="s">
        <v>91</v>
      </c>
      <c r="AS2207">
        <v>9000091171</v>
      </c>
      <c r="AV2207" t="s">
        <v>267</v>
      </c>
      <c r="AW2207" t="str">
        <f>_xlfn.XLOOKUP(UNIVERSO[[#This Row],[RUTA-LOCALIDAD D&amp;N]],'[1]Cuota Ruta'!E:E,'[1]Cuota Ruta'!G:G)</f>
        <v>Cargar</v>
      </c>
    </row>
    <row r="2208" spans="1:49" x14ac:dyDescent="0.25">
      <c r="A2208" t="s">
        <v>48</v>
      </c>
      <c r="B2208" t="s">
        <v>380</v>
      </c>
      <c r="C2208" t="s">
        <v>381</v>
      </c>
      <c r="D2208" t="s">
        <v>76</v>
      </c>
      <c r="E2208" t="s">
        <v>193</v>
      </c>
      <c r="F2208" t="s">
        <v>194</v>
      </c>
      <c r="G2208">
        <v>9000132770</v>
      </c>
      <c r="H2208">
        <v>132770</v>
      </c>
      <c r="I2208" t="s">
        <v>7705</v>
      </c>
      <c r="J2208" t="s">
        <v>7706</v>
      </c>
      <c r="K2208" t="s">
        <v>197</v>
      </c>
      <c r="L2208" t="s">
        <v>198</v>
      </c>
      <c r="M2208" t="s">
        <v>198</v>
      </c>
      <c r="N2208" t="s">
        <v>1777</v>
      </c>
      <c r="O2208" t="s">
        <v>434</v>
      </c>
      <c r="P2208">
        <v>322</v>
      </c>
      <c r="Q2208" t="s">
        <v>810</v>
      </c>
      <c r="R2208" t="s">
        <v>810</v>
      </c>
      <c r="S2208" t="s">
        <v>200</v>
      </c>
      <c r="T2208" t="s">
        <v>200</v>
      </c>
      <c r="U2208">
        <v>18.4414558</v>
      </c>
      <c r="V2208">
        <v>-69.303359990000004</v>
      </c>
      <c r="W2208" t="s">
        <v>811</v>
      </c>
      <c r="X2208" t="s">
        <v>63</v>
      </c>
      <c r="Y2208" t="s">
        <v>64</v>
      </c>
      <c r="Z2208" t="s">
        <v>65</v>
      </c>
      <c r="AA2208">
        <v>1160016011</v>
      </c>
      <c r="AB2208" t="s">
        <v>116</v>
      </c>
      <c r="AC2208" t="s">
        <v>67</v>
      </c>
      <c r="AD2208">
        <v>18.44149899637636</v>
      </c>
      <c r="AE2208">
        <v>-69.303420324119855</v>
      </c>
      <c r="AF2208" t="s">
        <v>7707</v>
      </c>
      <c r="AG2208" t="s">
        <v>32</v>
      </c>
      <c r="AH2208" t="s">
        <v>48</v>
      </c>
      <c r="AI2208" t="s">
        <v>69</v>
      </c>
      <c r="AJ2208" t="s">
        <v>69</v>
      </c>
      <c r="AK2208" t="s">
        <v>203</v>
      </c>
      <c r="AL2208" t="s">
        <v>193</v>
      </c>
      <c r="AM2208" t="s">
        <v>204</v>
      </c>
      <c r="AN2208">
        <v>22</v>
      </c>
      <c r="AO2208" t="s">
        <v>2100</v>
      </c>
      <c r="AP2208">
        <v>37</v>
      </c>
      <c r="AQ2208">
        <v>0</v>
      </c>
      <c r="AR2208" t="s">
        <v>73</v>
      </c>
      <c r="AS2208">
        <v>9000132770</v>
      </c>
      <c r="AU2208">
        <v>22</v>
      </c>
      <c r="AV2208" t="s">
        <v>206</v>
      </c>
      <c r="AW2208" t="str">
        <f>_xlfn.XLOOKUP(UNIVERSO[[#This Row],[RUTA-LOCALIDAD D&amp;N]],'[1]Cuota Ruta'!E:E,'[1]Cuota Ruta'!G:G)</f>
        <v>Cargar</v>
      </c>
    </row>
    <row r="2209" spans="1:49" x14ac:dyDescent="0.25">
      <c r="A2209" t="s">
        <v>48</v>
      </c>
      <c r="B2209" t="s">
        <v>380</v>
      </c>
      <c r="C2209" t="s">
        <v>381</v>
      </c>
      <c r="D2209" t="s">
        <v>76</v>
      </c>
      <c r="E2209" t="s">
        <v>218</v>
      </c>
      <c r="F2209" t="s">
        <v>194</v>
      </c>
      <c r="G2209">
        <v>9000045240</v>
      </c>
      <c r="H2209">
        <v>45240</v>
      </c>
      <c r="I2209" t="s">
        <v>7708</v>
      </c>
      <c r="J2209" t="s">
        <v>7709</v>
      </c>
      <c r="K2209" t="s">
        <v>197</v>
      </c>
      <c r="L2209" t="s">
        <v>180</v>
      </c>
      <c r="M2209" t="s">
        <v>180</v>
      </c>
      <c r="N2209" t="s">
        <v>58</v>
      </c>
      <c r="O2209" t="s">
        <v>59</v>
      </c>
      <c r="P2209">
        <v>314</v>
      </c>
      <c r="Q2209" t="s">
        <v>995</v>
      </c>
      <c r="R2209" t="s">
        <v>995</v>
      </c>
      <c r="S2209" t="s">
        <v>223</v>
      </c>
      <c r="T2209" t="s">
        <v>223</v>
      </c>
      <c r="U2209">
        <v>18.69145584</v>
      </c>
      <c r="V2209">
        <v>-68.438194269999997</v>
      </c>
      <c r="W2209" t="s">
        <v>996</v>
      </c>
      <c r="X2209" t="s">
        <v>63</v>
      </c>
      <c r="Y2209" t="s">
        <v>64</v>
      </c>
      <c r="Z2209" t="s">
        <v>99</v>
      </c>
      <c r="AA2209">
        <v>1159003619</v>
      </c>
      <c r="AB2209" t="s">
        <v>66</v>
      </c>
      <c r="AC2209" t="s">
        <v>67</v>
      </c>
      <c r="AD2209">
        <v>18.69145584</v>
      </c>
      <c r="AE2209">
        <v>-68.438194269999997</v>
      </c>
      <c r="AF2209" t="s">
        <v>7710</v>
      </c>
      <c r="AG2209" t="s">
        <v>32</v>
      </c>
      <c r="AH2209" t="s">
        <v>48</v>
      </c>
      <c r="AI2209" t="s">
        <v>87</v>
      </c>
      <c r="AJ2209" t="s">
        <v>88</v>
      </c>
      <c r="AR2209" t="s">
        <v>91</v>
      </c>
      <c r="AS2209">
        <v>9000045240</v>
      </c>
      <c r="AW2209" t="str">
        <f>_xlfn.XLOOKUP(UNIVERSO[[#This Row],[RUTA-LOCALIDAD D&amp;N]],'[1]Cuota Ruta'!E:E,'[1]Cuota Ruta'!G:G)</f>
        <v>Cargar</v>
      </c>
    </row>
    <row r="2210" spans="1:49" x14ac:dyDescent="0.25">
      <c r="A2210" t="s">
        <v>48</v>
      </c>
      <c r="B2210" t="s">
        <v>49</v>
      </c>
      <c r="C2210" t="s">
        <v>50</v>
      </c>
      <c r="D2210" t="s">
        <v>124</v>
      </c>
      <c r="E2210" t="s">
        <v>125</v>
      </c>
      <c r="F2210" t="s">
        <v>126</v>
      </c>
      <c r="G2210">
        <v>9000133011</v>
      </c>
      <c r="H2210">
        <v>133011</v>
      </c>
      <c r="I2210" t="s">
        <v>7711</v>
      </c>
      <c r="J2210" t="s">
        <v>7712</v>
      </c>
      <c r="K2210" t="s">
        <v>129</v>
      </c>
      <c r="L2210" t="s">
        <v>130</v>
      </c>
      <c r="M2210" t="s">
        <v>253</v>
      </c>
      <c r="N2210" t="s">
        <v>132</v>
      </c>
      <c r="O2210" t="s">
        <v>126</v>
      </c>
      <c r="P2210">
        <v>305</v>
      </c>
      <c r="Q2210" t="s">
        <v>3400</v>
      </c>
      <c r="R2210" t="s">
        <v>3401</v>
      </c>
      <c r="S2210" t="s">
        <v>134</v>
      </c>
      <c r="T2210" t="s">
        <v>134</v>
      </c>
      <c r="U2210">
        <v>18.252878190000001</v>
      </c>
      <c r="V2210">
        <v>-70.366409300000001</v>
      </c>
      <c r="W2210" t="s">
        <v>3402</v>
      </c>
      <c r="X2210" t="s">
        <v>63</v>
      </c>
      <c r="Y2210" t="s">
        <v>64</v>
      </c>
      <c r="Z2210" t="s">
        <v>65</v>
      </c>
      <c r="AA2210">
        <v>1163013541</v>
      </c>
      <c r="AB2210" t="s">
        <v>116</v>
      </c>
      <c r="AC2210" t="s">
        <v>67</v>
      </c>
      <c r="AD2210">
        <v>18.252863779999998</v>
      </c>
      <c r="AE2210">
        <v>-70.366349249999999</v>
      </c>
      <c r="AF2210" t="s">
        <v>7713</v>
      </c>
      <c r="AG2210" t="s">
        <v>32</v>
      </c>
      <c r="AH2210" t="s">
        <v>48</v>
      </c>
      <c r="AI2210" t="s">
        <v>69</v>
      </c>
      <c r="AJ2210" t="s">
        <v>69</v>
      </c>
      <c r="AK2210" t="s">
        <v>137</v>
      </c>
      <c r="AL2210" t="s">
        <v>125</v>
      </c>
      <c r="AM2210" t="s">
        <v>138</v>
      </c>
      <c r="AN2210">
        <v>9</v>
      </c>
      <c r="AO2210" t="s">
        <v>139</v>
      </c>
      <c r="AP2210">
        <v>40</v>
      </c>
      <c r="AQ2210">
        <v>0</v>
      </c>
      <c r="AR2210" t="s">
        <v>73</v>
      </c>
      <c r="AS2210">
        <v>9000133011</v>
      </c>
      <c r="AU2210">
        <v>9</v>
      </c>
      <c r="AV2210" t="s">
        <v>75</v>
      </c>
      <c r="AW2210" t="str">
        <f>_xlfn.XLOOKUP(UNIVERSO[[#This Row],[RUTA-LOCALIDAD D&amp;N]],'[1]Cuota Ruta'!E:E,'[1]Cuota Ruta'!G:G)</f>
        <v>Cargar</v>
      </c>
    </row>
    <row r="2211" spans="1:49" x14ac:dyDescent="0.25">
      <c r="A2211" t="s">
        <v>48</v>
      </c>
      <c r="B2211" t="s">
        <v>49</v>
      </c>
      <c r="C2211" t="s">
        <v>50</v>
      </c>
      <c r="D2211" t="s">
        <v>124</v>
      </c>
      <c r="E2211" t="s">
        <v>218</v>
      </c>
      <c r="F2211" t="s">
        <v>194</v>
      </c>
      <c r="G2211">
        <v>9000045476</v>
      </c>
      <c r="H2211">
        <v>45476</v>
      </c>
      <c r="I2211" t="s">
        <v>7714</v>
      </c>
      <c r="J2211" t="s">
        <v>7715</v>
      </c>
      <c r="K2211" t="s">
        <v>197</v>
      </c>
      <c r="L2211" t="s">
        <v>180</v>
      </c>
      <c r="M2211" t="s">
        <v>180</v>
      </c>
      <c r="N2211" t="s">
        <v>58</v>
      </c>
      <c r="O2211" t="s">
        <v>59</v>
      </c>
      <c r="P2211">
        <v>319</v>
      </c>
      <c r="Q2211" t="s">
        <v>2484</v>
      </c>
      <c r="R2211" t="s">
        <v>2484</v>
      </c>
      <c r="S2211" t="s">
        <v>1016</v>
      </c>
      <c r="T2211" t="s">
        <v>1016</v>
      </c>
      <c r="U2211">
        <v>18.600833129882801</v>
      </c>
      <c r="V2211">
        <v>-68.703001403808599</v>
      </c>
      <c r="W2211" t="s">
        <v>3225</v>
      </c>
      <c r="X2211" t="s">
        <v>63</v>
      </c>
      <c r="Y2211" t="s">
        <v>64</v>
      </c>
      <c r="Z2211" t="s">
        <v>65</v>
      </c>
      <c r="AA2211">
        <v>1160009201</v>
      </c>
      <c r="AB2211" t="s">
        <v>66</v>
      </c>
      <c r="AC2211" t="s">
        <v>67</v>
      </c>
      <c r="AD2211">
        <v>18.600833129882801</v>
      </c>
      <c r="AE2211">
        <v>-68.703001403808599</v>
      </c>
      <c r="AF2211" t="s">
        <v>7716</v>
      </c>
      <c r="AG2211" t="s">
        <v>32</v>
      </c>
      <c r="AH2211" t="s">
        <v>48</v>
      </c>
      <c r="AI2211" t="s">
        <v>87</v>
      </c>
      <c r="AJ2211" t="s">
        <v>101</v>
      </c>
      <c r="AK2211" t="s">
        <v>235</v>
      </c>
      <c r="AL2211" t="s">
        <v>218</v>
      </c>
      <c r="AM2211" t="s">
        <v>236</v>
      </c>
      <c r="AR2211" t="s">
        <v>91</v>
      </c>
      <c r="AS2211">
        <v>9000045476</v>
      </c>
      <c r="AV2211" t="s">
        <v>75</v>
      </c>
      <c r="AW2211" t="str">
        <f>_xlfn.XLOOKUP(UNIVERSO[[#This Row],[RUTA-LOCALIDAD D&amp;N]],'[1]Cuota Ruta'!E:E,'[1]Cuota Ruta'!G:G)</f>
        <v>Cargar</v>
      </c>
    </row>
    <row r="2212" spans="1:49" x14ac:dyDescent="0.25">
      <c r="A2212" t="s">
        <v>48</v>
      </c>
      <c r="B2212" t="s">
        <v>49</v>
      </c>
      <c r="C2212" t="s">
        <v>50</v>
      </c>
      <c r="D2212" t="s">
        <v>51</v>
      </c>
      <c r="E2212" t="s">
        <v>140</v>
      </c>
      <c r="F2212" t="s">
        <v>141</v>
      </c>
      <c r="G2212">
        <v>9000133142</v>
      </c>
      <c r="H2212">
        <v>133142</v>
      </c>
      <c r="I2212" t="s">
        <v>7717</v>
      </c>
      <c r="J2212" t="s">
        <v>7718</v>
      </c>
      <c r="K2212" t="s">
        <v>144</v>
      </c>
      <c r="L2212" t="s">
        <v>93</v>
      </c>
      <c r="M2212" t="s">
        <v>93</v>
      </c>
      <c r="N2212" t="s">
        <v>1787</v>
      </c>
      <c r="O2212" t="s">
        <v>59</v>
      </c>
      <c r="P2212">
        <v>316</v>
      </c>
      <c r="Q2212" t="s">
        <v>1461</v>
      </c>
      <c r="R2212" t="s">
        <v>1461</v>
      </c>
      <c r="S2212" t="s">
        <v>188</v>
      </c>
      <c r="T2212" t="s">
        <v>188</v>
      </c>
      <c r="U2212">
        <v>18.536838500000002</v>
      </c>
      <c r="V2212">
        <v>-69.864547700000003</v>
      </c>
      <c r="W2212" t="s">
        <v>1462</v>
      </c>
      <c r="X2212" t="s">
        <v>85</v>
      </c>
      <c r="Y2212" t="s">
        <v>64</v>
      </c>
      <c r="Z2212" t="s">
        <v>65</v>
      </c>
      <c r="AA2212">
        <v>1153023704</v>
      </c>
      <c r="AB2212" t="s">
        <v>116</v>
      </c>
      <c r="AC2212" t="s">
        <v>67</v>
      </c>
      <c r="AD2212">
        <v>18.536560133333339</v>
      </c>
      <c r="AE2212">
        <v>-69.864377766666664</v>
      </c>
      <c r="AF2212" t="s">
        <v>7719</v>
      </c>
      <c r="AG2212" t="s">
        <v>32</v>
      </c>
      <c r="AH2212" t="s">
        <v>48</v>
      </c>
      <c r="AI2212" t="s">
        <v>69</v>
      </c>
      <c r="AJ2212" t="s">
        <v>69</v>
      </c>
      <c r="AK2212" t="s">
        <v>191</v>
      </c>
      <c r="AL2212" t="s">
        <v>140</v>
      </c>
      <c r="AM2212" t="s">
        <v>192</v>
      </c>
      <c r="AN2212">
        <v>3</v>
      </c>
      <c r="AO2212" t="s">
        <v>484</v>
      </c>
      <c r="AP2212">
        <v>50</v>
      </c>
      <c r="AQ2212">
        <v>0</v>
      </c>
      <c r="AR2212" t="s">
        <v>73</v>
      </c>
      <c r="AS2212">
        <v>9000133142</v>
      </c>
      <c r="AT2212" t="s">
        <v>992</v>
      </c>
      <c r="AU2212">
        <v>3</v>
      </c>
      <c r="AV2212" t="s">
        <v>153</v>
      </c>
      <c r="AW2212" t="str">
        <f>_xlfn.XLOOKUP(UNIVERSO[[#This Row],[RUTA-LOCALIDAD D&amp;N]],'[1]Cuota Ruta'!E:E,'[1]Cuota Ruta'!G:G)</f>
        <v>Cargar</v>
      </c>
    </row>
    <row r="2213" spans="1:49" x14ac:dyDescent="0.25">
      <c r="A2213" t="s">
        <v>48</v>
      </c>
      <c r="B2213" t="s">
        <v>49</v>
      </c>
      <c r="C2213" t="s">
        <v>50</v>
      </c>
      <c r="D2213" t="s">
        <v>124</v>
      </c>
      <c r="E2213" t="s">
        <v>218</v>
      </c>
      <c r="F2213" t="s">
        <v>194</v>
      </c>
      <c r="G2213">
        <v>9000046204</v>
      </c>
      <c r="H2213">
        <v>46204</v>
      </c>
      <c r="I2213" t="s">
        <v>7720</v>
      </c>
      <c r="J2213" t="s">
        <v>7721</v>
      </c>
      <c r="K2213" t="s">
        <v>197</v>
      </c>
      <c r="L2213" t="s">
        <v>180</v>
      </c>
      <c r="M2213" t="s">
        <v>180</v>
      </c>
      <c r="N2213" t="s">
        <v>58</v>
      </c>
      <c r="O2213" t="s">
        <v>59</v>
      </c>
      <c r="P2213">
        <v>304</v>
      </c>
      <c r="Q2213" t="s">
        <v>457</v>
      </c>
      <c r="R2213" t="s">
        <v>457</v>
      </c>
      <c r="S2213" t="s">
        <v>223</v>
      </c>
      <c r="T2213" t="s">
        <v>223</v>
      </c>
      <c r="U2213">
        <v>18.7396016120911</v>
      </c>
      <c r="V2213">
        <v>-68.585180282592802</v>
      </c>
      <c r="W2213" t="s">
        <v>458</v>
      </c>
      <c r="X2213" t="s">
        <v>63</v>
      </c>
      <c r="Y2213" t="s">
        <v>64</v>
      </c>
      <c r="Z2213" t="s">
        <v>65</v>
      </c>
      <c r="AA2213">
        <v>1159005728</v>
      </c>
      <c r="AB2213" t="s">
        <v>66</v>
      </c>
      <c r="AC2213" t="s">
        <v>67</v>
      </c>
      <c r="AD2213">
        <v>18.7396016120911</v>
      </c>
      <c r="AE2213">
        <v>-68.585180282592802</v>
      </c>
      <c r="AF2213" t="s">
        <v>7722</v>
      </c>
      <c r="AG2213" t="s">
        <v>32</v>
      </c>
      <c r="AH2213" t="s">
        <v>48</v>
      </c>
      <c r="AI2213" t="s">
        <v>87</v>
      </c>
      <c r="AJ2213" t="s">
        <v>101</v>
      </c>
      <c r="AK2213" t="s">
        <v>235</v>
      </c>
      <c r="AL2213" t="s">
        <v>218</v>
      </c>
      <c r="AM2213" t="s">
        <v>236</v>
      </c>
      <c r="AN2213">
        <v>17</v>
      </c>
      <c r="AO2213" t="s">
        <v>460</v>
      </c>
      <c r="AR2213" t="s">
        <v>91</v>
      </c>
      <c r="AS2213">
        <v>9000046204</v>
      </c>
      <c r="AU2213">
        <v>17</v>
      </c>
      <c r="AV2213" t="s">
        <v>75</v>
      </c>
      <c r="AW2213" t="str">
        <f>_xlfn.XLOOKUP(UNIVERSO[[#This Row],[RUTA-LOCALIDAD D&amp;N]],'[1]Cuota Ruta'!E:E,'[1]Cuota Ruta'!G:G)</f>
        <v>Cargar</v>
      </c>
    </row>
    <row r="2214" spans="1:49" x14ac:dyDescent="0.25">
      <c r="A2214" t="s">
        <v>48</v>
      </c>
      <c r="B2214" t="s">
        <v>49</v>
      </c>
      <c r="C2214" t="s">
        <v>50</v>
      </c>
      <c r="D2214" t="s">
        <v>124</v>
      </c>
      <c r="E2214" t="s">
        <v>125</v>
      </c>
      <c r="F2214" t="s">
        <v>126</v>
      </c>
      <c r="G2214">
        <v>9000133178</v>
      </c>
      <c r="H2214">
        <v>133178</v>
      </c>
      <c r="I2214" t="s">
        <v>7723</v>
      </c>
      <c r="J2214" t="s">
        <v>7724</v>
      </c>
      <c r="K2214" t="s">
        <v>129</v>
      </c>
      <c r="L2214" t="s">
        <v>130</v>
      </c>
      <c r="M2214" t="s">
        <v>6752</v>
      </c>
      <c r="N2214" t="s">
        <v>132</v>
      </c>
      <c r="O2214" t="s">
        <v>126</v>
      </c>
      <c r="P2214">
        <v>302</v>
      </c>
      <c r="Q2214" t="s">
        <v>3714</v>
      </c>
      <c r="R2214" t="s">
        <v>3714</v>
      </c>
      <c r="S2214" t="s">
        <v>134</v>
      </c>
      <c r="T2214" t="s">
        <v>134</v>
      </c>
      <c r="U2214">
        <v>18.256599999999999</v>
      </c>
      <c r="V2214">
        <v>-70.349170000000001</v>
      </c>
      <c r="W2214" t="s">
        <v>3715</v>
      </c>
      <c r="X2214" t="s">
        <v>63</v>
      </c>
      <c r="Y2214" t="s">
        <v>64</v>
      </c>
      <c r="Z2214" t="s">
        <v>65</v>
      </c>
      <c r="AA2214">
        <v>1163013581</v>
      </c>
      <c r="AB2214" t="s">
        <v>66</v>
      </c>
      <c r="AC2214" t="s">
        <v>67</v>
      </c>
      <c r="AD2214">
        <v>18.256599999999999</v>
      </c>
      <c r="AE2214">
        <v>-70.349170000000001</v>
      </c>
      <c r="AF2214" t="s">
        <v>7725</v>
      </c>
      <c r="AG2214" t="s">
        <v>32</v>
      </c>
      <c r="AH2214" t="s">
        <v>48</v>
      </c>
      <c r="AI2214" t="s">
        <v>69</v>
      </c>
      <c r="AJ2214" t="s">
        <v>69</v>
      </c>
      <c r="AK2214" t="s">
        <v>137</v>
      </c>
      <c r="AL2214" t="s">
        <v>125</v>
      </c>
      <c r="AM2214" t="s">
        <v>138</v>
      </c>
      <c r="AN2214">
        <v>9</v>
      </c>
      <c r="AO2214" t="s">
        <v>139</v>
      </c>
      <c r="AP2214">
        <v>37</v>
      </c>
      <c r="AQ2214">
        <v>0</v>
      </c>
      <c r="AR2214" t="s">
        <v>73</v>
      </c>
      <c r="AS2214">
        <v>9000133178</v>
      </c>
      <c r="AU2214">
        <v>9</v>
      </c>
      <c r="AV2214" t="s">
        <v>75</v>
      </c>
      <c r="AW2214" t="str">
        <f>_xlfn.XLOOKUP(UNIVERSO[[#This Row],[RUTA-LOCALIDAD D&amp;N]],'[1]Cuota Ruta'!E:E,'[1]Cuota Ruta'!G:G)</f>
        <v>Cargar</v>
      </c>
    </row>
    <row r="2215" spans="1:49" x14ac:dyDescent="0.25">
      <c r="A2215" t="s">
        <v>48</v>
      </c>
      <c r="B2215" t="s">
        <v>49</v>
      </c>
      <c r="C2215" t="s">
        <v>50</v>
      </c>
      <c r="D2215" t="s">
        <v>51</v>
      </c>
      <c r="E2215" t="s">
        <v>485</v>
      </c>
      <c r="F2215" t="s">
        <v>283</v>
      </c>
      <c r="G2215">
        <v>9000046472</v>
      </c>
      <c r="H2215">
        <v>46472</v>
      </c>
      <c r="I2215" t="s">
        <v>7726</v>
      </c>
      <c r="J2215" t="s">
        <v>7727</v>
      </c>
      <c r="K2215" t="s">
        <v>286</v>
      </c>
      <c r="L2215" t="s">
        <v>917</v>
      </c>
      <c r="M2215" t="s">
        <v>917</v>
      </c>
      <c r="N2215" t="s">
        <v>1048</v>
      </c>
      <c r="O2215" t="s">
        <v>59</v>
      </c>
      <c r="P2215">
        <v>344</v>
      </c>
      <c r="Q2215" t="s">
        <v>1396</v>
      </c>
      <c r="R2215" t="s">
        <v>1396</v>
      </c>
      <c r="S2215" t="s">
        <v>1050</v>
      </c>
      <c r="T2215" t="s">
        <v>1050</v>
      </c>
      <c r="U2215">
        <v>19.765748977661101</v>
      </c>
      <c r="V2215">
        <v>-71.246398925781193</v>
      </c>
      <c r="W2215" t="s">
        <v>1397</v>
      </c>
      <c r="X2215" t="s">
        <v>63</v>
      </c>
      <c r="Y2215" t="s">
        <v>64</v>
      </c>
      <c r="Z2215" t="s">
        <v>65</v>
      </c>
      <c r="AA2215">
        <v>1158000740</v>
      </c>
      <c r="AB2215" t="s">
        <v>66</v>
      </c>
      <c r="AC2215" t="s">
        <v>67</v>
      </c>
      <c r="AD2215">
        <v>19.765748977661101</v>
      </c>
      <c r="AE2215">
        <v>-71.246398925781193</v>
      </c>
      <c r="AF2215" t="s">
        <v>7728</v>
      </c>
      <c r="AG2215" t="s">
        <v>32</v>
      </c>
      <c r="AH2215" t="s">
        <v>48</v>
      </c>
      <c r="AI2215" t="s">
        <v>87</v>
      </c>
      <c r="AJ2215" t="s">
        <v>101</v>
      </c>
      <c r="AK2215" t="s">
        <v>494</v>
      </c>
      <c r="AL2215" t="s">
        <v>485</v>
      </c>
      <c r="AM2215" t="s">
        <v>495</v>
      </c>
      <c r="AR2215" t="s">
        <v>91</v>
      </c>
      <c r="AS2215">
        <v>9000046472</v>
      </c>
      <c r="AV2215" t="s">
        <v>349</v>
      </c>
      <c r="AW2215" t="str">
        <f>_xlfn.XLOOKUP(UNIVERSO[[#This Row],[RUTA-LOCALIDAD D&amp;N]],'[1]Cuota Ruta'!E:E,'[1]Cuota Ruta'!G:G)</f>
        <v>Cargar</v>
      </c>
    </row>
    <row r="2216" spans="1:49" x14ac:dyDescent="0.25">
      <c r="A2216" t="s">
        <v>48</v>
      </c>
      <c r="B2216" t="s">
        <v>49</v>
      </c>
      <c r="C2216" t="s">
        <v>50</v>
      </c>
      <c r="D2216" t="s">
        <v>76</v>
      </c>
      <c r="E2216" t="s">
        <v>338</v>
      </c>
      <c r="F2216" t="s">
        <v>283</v>
      </c>
      <c r="G2216">
        <v>9000133312</v>
      </c>
      <c r="H2216">
        <v>133312</v>
      </c>
      <c r="I2216" t="s">
        <v>7729</v>
      </c>
      <c r="J2216" t="s">
        <v>7730</v>
      </c>
      <c r="K2216" t="s">
        <v>286</v>
      </c>
      <c r="L2216" t="s">
        <v>338</v>
      </c>
      <c r="M2216" t="s">
        <v>338</v>
      </c>
      <c r="N2216" t="s">
        <v>7731</v>
      </c>
      <c r="O2216" t="s">
        <v>59</v>
      </c>
      <c r="P2216">
        <v>309</v>
      </c>
      <c r="Q2216" t="s">
        <v>1950</v>
      </c>
      <c r="R2216" t="s">
        <v>1950</v>
      </c>
      <c r="S2216" t="s">
        <v>676</v>
      </c>
      <c r="T2216" t="s">
        <v>676</v>
      </c>
      <c r="U2216">
        <v>19.482744046541001</v>
      </c>
      <c r="V2216">
        <v>-70.706213217744093</v>
      </c>
      <c r="W2216" t="s">
        <v>1951</v>
      </c>
      <c r="X2216" t="s">
        <v>63</v>
      </c>
      <c r="Y2216" t="s">
        <v>64</v>
      </c>
      <c r="Z2216" t="s">
        <v>99</v>
      </c>
      <c r="AA2216">
        <v>1151034556</v>
      </c>
      <c r="AB2216" t="s">
        <v>116</v>
      </c>
      <c r="AC2216" t="s">
        <v>67</v>
      </c>
      <c r="AD2216">
        <v>19.482740889999999</v>
      </c>
      <c r="AE2216">
        <v>-70.706219809999993</v>
      </c>
      <c r="AF2216" t="s">
        <v>7732</v>
      </c>
      <c r="AG2216" t="s">
        <v>32</v>
      </c>
      <c r="AH2216" t="s">
        <v>48</v>
      </c>
      <c r="AI2216" t="s">
        <v>69</v>
      </c>
      <c r="AJ2216" t="s">
        <v>69</v>
      </c>
      <c r="AK2216" t="s">
        <v>346</v>
      </c>
      <c r="AL2216" t="s">
        <v>338</v>
      </c>
      <c r="AM2216" t="s">
        <v>347</v>
      </c>
      <c r="AN2216">
        <v>3</v>
      </c>
      <c r="AO2216" t="s">
        <v>484</v>
      </c>
      <c r="AP2216">
        <v>51</v>
      </c>
      <c r="AQ2216">
        <v>0</v>
      </c>
      <c r="AR2216" t="s">
        <v>73</v>
      </c>
      <c r="AS2216">
        <v>9000133312</v>
      </c>
      <c r="AU2216">
        <v>3</v>
      </c>
      <c r="AV2216" t="s">
        <v>349</v>
      </c>
      <c r="AW2216" t="str">
        <f>_xlfn.XLOOKUP(UNIVERSO[[#This Row],[RUTA-LOCALIDAD D&amp;N]],'[1]Cuota Ruta'!E:E,'[1]Cuota Ruta'!G:G)</f>
        <v>Cargar</v>
      </c>
    </row>
    <row r="2217" spans="1:49" x14ac:dyDescent="0.25">
      <c r="A2217" t="s">
        <v>48</v>
      </c>
      <c r="B2217" t="s">
        <v>380</v>
      </c>
      <c r="C2217" t="s">
        <v>381</v>
      </c>
      <c r="D2217" t="s">
        <v>124</v>
      </c>
      <c r="E2217" t="s">
        <v>93</v>
      </c>
      <c r="F2217" t="s">
        <v>53</v>
      </c>
      <c r="G2217">
        <v>9000095209</v>
      </c>
      <c r="H2217">
        <v>95209</v>
      </c>
      <c r="I2217" t="s">
        <v>7733</v>
      </c>
      <c r="J2217" t="s">
        <v>7734</v>
      </c>
      <c r="K2217" t="s">
        <v>56</v>
      </c>
      <c r="L2217" t="s">
        <v>80</v>
      </c>
      <c r="M2217" t="s">
        <v>80</v>
      </c>
      <c r="N2217" t="s">
        <v>5183</v>
      </c>
      <c r="O2217" t="s">
        <v>59</v>
      </c>
      <c r="P2217">
        <v>309</v>
      </c>
      <c r="Q2217" t="s">
        <v>390</v>
      </c>
      <c r="R2217" t="s">
        <v>390</v>
      </c>
      <c r="S2217" t="s">
        <v>97</v>
      </c>
      <c r="T2217" t="s">
        <v>97</v>
      </c>
      <c r="U2217">
        <v>18.4529724121094</v>
      </c>
      <c r="V2217">
        <v>-69.929046630859403</v>
      </c>
      <c r="W2217" t="s">
        <v>391</v>
      </c>
      <c r="X2217" t="s">
        <v>63</v>
      </c>
      <c r="Y2217" t="s">
        <v>64</v>
      </c>
      <c r="Z2217" t="s">
        <v>65</v>
      </c>
      <c r="AA2217">
        <v>1150026567</v>
      </c>
      <c r="AB2217" t="s">
        <v>116</v>
      </c>
      <c r="AC2217" t="s">
        <v>67</v>
      </c>
      <c r="AD2217">
        <v>18.453085000000002</v>
      </c>
      <c r="AE2217">
        <v>-69.929164999999998</v>
      </c>
      <c r="AF2217" t="s">
        <v>7735</v>
      </c>
      <c r="AG2217" t="s">
        <v>32</v>
      </c>
      <c r="AH2217" t="s">
        <v>48</v>
      </c>
      <c r="AI2217" t="s">
        <v>87</v>
      </c>
      <c r="AJ2217" t="s">
        <v>513</v>
      </c>
      <c r="AK2217" t="s">
        <v>89</v>
      </c>
      <c r="AL2217" t="s">
        <v>93</v>
      </c>
      <c r="AM2217" t="s">
        <v>90</v>
      </c>
      <c r="AR2217" t="s">
        <v>91</v>
      </c>
      <c r="AS2217">
        <v>9000095209</v>
      </c>
      <c r="AV2217" t="s">
        <v>92</v>
      </c>
      <c r="AW2217" t="str">
        <f>_xlfn.XLOOKUP(UNIVERSO[[#This Row],[RUTA-LOCALIDAD D&amp;N]],'[1]Cuota Ruta'!E:E,'[1]Cuota Ruta'!G:G)</f>
        <v>Cargar</v>
      </c>
    </row>
    <row r="2218" spans="1:49" x14ac:dyDescent="0.25">
      <c r="A2218" t="s">
        <v>48</v>
      </c>
      <c r="B2218" t="s">
        <v>49</v>
      </c>
      <c r="C2218" t="s">
        <v>50</v>
      </c>
      <c r="D2218" t="s">
        <v>76</v>
      </c>
      <c r="E2218" t="s">
        <v>338</v>
      </c>
      <c r="F2218" t="s">
        <v>283</v>
      </c>
      <c r="G2218">
        <v>9000133711</v>
      </c>
      <c r="H2218">
        <v>133711</v>
      </c>
      <c r="I2218" t="s">
        <v>7736</v>
      </c>
      <c r="J2218" t="s">
        <v>7737</v>
      </c>
      <c r="K2218" t="s">
        <v>286</v>
      </c>
      <c r="L2218" t="s">
        <v>338</v>
      </c>
      <c r="M2218" t="s">
        <v>338</v>
      </c>
      <c r="N2218" t="s">
        <v>58</v>
      </c>
      <c r="O2218" t="s">
        <v>1145</v>
      </c>
      <c r="P2218">
        <v>374</v>
      </c>
      <c r="Q2218" t="s">
        <v>1689</v>
      </c>
      <c r="R2218" t="s">
        <v>1689</v>
      </c>
      <c r="S2218" t="s">
        <v>504</v>
      </c>
      <c r="T2218" t="s">
        <v>504</v>
      </c>
      <c r="U2218">
        <v>19.453436136245699</v>
      </c>
      <c r="V2218">
        <v>-70.700795173645005</v>
      </c>
      <c r="W2218" t="s">
        <v>1690</v>
      </c>
      <c r="X2218" t="s">
        <v>63</v>
      </c>
      <c r="Y2218" t="s">
        <v>64</v>
      </c>
      <c r="Z2218" t="s">
        <v>99</v>
      </c>
      <c r="AA2218">
        <v>1151034693</v>
      </c>
      <c r="AB2218" t="s">
        <v>116</v>
      </c>
      <c r="AC2218" t="s">
        <v>67</v>
      </c>
      <c r="AD2218">
        <v>19.453495</v>
      </c>
      <c r="AE2218">
        <v>-70.700813333333329</v>
      </c>
      <c r="AF2218" t="s">
        <v>7738</v>
      </c>
      <c r="AG2218" t="s">
        <v>32</v>
      </c>
      <c r="AH2218" t="s">
        <v>48</v>
      </c>
      <c r="AI2218" t="s">
        <v>69</v>
      </c>
      <c r="AJ2218" t="s">
        <v>69</v>
      </c>
      <c r="AK2218" t="s">
        <v>408</v>
      </c>
      <c r="AL2218" t="s">
        <v>338</v>
      </c>
      <c r="AM2218" t="s">
        <v>409</v>
      </c>
      <c r="AN2218">
        <v>2</v>
      </c>
      <c r="AO2218" t="s">
        <v>245</v>
      </c>
      <c r="AP2218">
        <v>30</v>
      </c>
      <c r="AQ2218">
        <v>0</v>
      </c>
      <c r="AR2218" t="s">
        <v>73</v>
      </c>
      <c r="AS2218">
        <v>9000133711</v>
      </c>
      <c r="AU2218">
        <v>2</v>
      </c>
      <c r="AV2218" t="s">
        <v>410</v>
      </c>
      <c r="AW2218" t="str">
        <f>_xlfn.XLOOKUP(UNIVERSO[[#This Row],[RUTA-LOCALIDAD D&amp;N]],'[1]Cuota Ruta'!E:E,'[1]Cuota Ruta'!G:G)</f>
        <v>Cargar</v>
      </c>
    </row>
    <row r="2219" spans="1:49" x14ac:dyDescent="0.25">
      <c r="A2219" t="s">
        <v>48</v>
      </c>
      <c r="B2219" t="s">
        <v>49</v>
      </c>
      <c r="C2219" t="s">
        <v>50</v>
      </c>
      <c r="D2219" t="s">
        <v>76</v>
      </c>
      <c r="E2219" t="s">
        <v>485</v>
      </c>
      <c r="F2219" t="s">
        <v>283</v>
      </c>
      <c r="G2219">
        <v>9000048313</v>
      </c>
      <c r="H2219">
        <v>48313</v>
      </c>
      <c r="I2219" t="s">
        <v>7739</v>
      </c>
      <c r="J2219" t="s">
        <v>7740</v>
      </c>
      <c r="K2219" t="s">
        <v>286</v>
      </c>
      <c r="L2219" t="s">
        <v>1039</v>
      </c>
      <c r="M2219" t="s">
        <v>1039</v>
      </c>
      <c r="N2219" t="s">
        <v>253</v>
      </c>
      <c r="O2219" t="s">
        <v>59</v>
      </c>
      <c r="P2219">
        <v>305</v>
      </c>
      <c r="Q2219" t="s">
        <v>1049</v>
      </c>
      <c r="R2219" t="s">
        <v>1049</v>
      </c>
      <c r="S2219" t="s">
        <v>1050</v>
      </c>
      <c r="T2219" t="s">
        <v>1050</v>
      </c>
      <c r="U2219">
        <v>19.8283805847168</v>
      </c>
      <c r="V2219">
        <v>-71.175559997558594</v>
      </c>
      <c r="W2219" t="s">
        <v>1051</v>
      </c>
      <c r="X2219" t="s">
        <v>63</v>
      </c>
      <c r="Y2219" t="s">
        <v>64</v>
      </c>
      <c r="Z2219" t="s">
        <v>99</v>
      </c>
      <c r="AA2219">
        <v>1158004471</v>
      </c>
      <c r="AB2219" t="s">
        <v>66</v>
      </c>
      <c r="AC2219" t="s">
        <v>67</v>
      </c>
      <c r="AD2219">
        <v>19.8283805847168</v>
      </c>
      <c r="AE2219">
        <v>-71.175559997558594</v>
      </c>
      <c r="AF2219" t="s">
        <v>7741</v>
      </c>
      <c r="AG2219" t="s">
        <v>32</v>
      </c>
      <c r="AH2219" t="s">
        <v>48</v>
      </c>
      <c r="AI2219" t="s">
        <v>87</v>
      </c>
      <c r="AJ2219" t="s">
        <v>88</v>
      </c>
      <c r="AK2219" t="s">
        <v>494</v>
      </c>
      <c r="AL2219" t="s">
        <v>485</v>
      </c>
      <c r="AM2219" t="s">
        <v>495</v>
      </c>
      <c r="AR2219" t="s">
        <v>91</v>
      </c>
      <c r="AS2219">
        <v>9000048313</v>
      </c>
      <c r="AV2219" t="s">
        <v>349</v>
      </c>
      <c r="AW2219" t="str">
        <f>_xlfn.XLOOKUP(UNIVERSO[[#This Row],[RUTA-LOCALIDAD D&amp;N]],'[1]Cuota Ruta'!E:E,'[1]Cuota Ruta'!G:G)</f>
        <v>Cargar</v>
      </c>
    </row>
    <row r="2220" spans="1:49" x14ac:dyDescent="0.25">
      <c r="A2220" t="s">
        <v>48</v>
      </c>
      <c r="B2220" t="s">
        <v>49</v>
      </c>
      <c r="C2220" t="s">
        <v>50</v>
      </c>
      <c r="D2220" t="s">
        <v>124</v>
      </c>
      <c r="E2220" t="s">
        <v>1266</v>
      </c>
      <c r="F2220" t="s">
        <v>126</v>
      </c>
      <c r="G2220">
        <v>9000134400</v>
      </c>
      <c r="H2220">
        <v>134400</v>
      </c>
      <c r="I2220" t="s">
        <v>7742</v>
      </c>
      <c r="J2220" t="s">
        <v>7743</v>
      </c>
      <c r="K2220" t="s">
        <v>129</v>
      </c>
      <c r="L2220" t="s">
        <v>130</v>
      </c>
      <c r="M2220" t="s">
        <v>3120</v>
      </c>
      <c r="N2220" t="s">
        <v>132</v>
      </c>
      <c r="O2220" t="s">
        <v>126</v>
      </c>
      <c r="P2220">
        <v>314</v>
      </c>
      <c r="Q2220" t="s">
        <v>1270</v>
      </c>
      <c r="R2220" t="s">
        <v>1270</v>
      </c>
      <c r="S2220" t="s">
        <v>134</v>
      </c>
      <c r="T2220" t="s">
        <v>134</v>
      </c>
      <c r="U2220">
        <v>18.590479999999999</v>
      </c>
      <c r="V2220">
        <v>-70.495710000000003</v>
      </c>
      <c r="W2220" t="s">
        <v>1271</v>
      </c>
      <c r="X2220" t="s">
        <v>63</v>
      </c>
      <c r="Y2220" t="s">
        <v>64</v>
      </c>
      <c r="Z2220" t="s">
        <v>65</v>
      </c>
      <c r="AA2220">
        <v>1163013752</v>
      </c>
      <c r="AB2220" t="s">
        <v>116</v>
      </c>
      <c r="AC2220" t="s">
        <v>67</v>
      </c>
      <c r="AD2220">
        <v>18.590493500000001</v>
      </c>
      <c r="AE2220">
        <v>-70.495743200000007</v>
      </c>
      <c r="AF2220" t="s">
        <v>7744</v>
      </c>
      <c r="AG2220" t="s">
        <v>32</v>
      </c>
      <c r="AH2220" t="s">
        <v>48</v>
      </c>
      <c r="AI2220" t="s">
        <v>69</v>
      </c>
      <c r="AJ2220" t="s">
        <v>69</v>
      </c>
      <c r="AK2220" t="s">
        <v>1273</v>
      </c>
      <c r="AL2220" t="s">
        <v>1266</v>
      </c>
      <c r="AM2220" t="s">
        <v>1274</v>
      </c>
      <c r="AN2220">
        <v>11</v>
      </c>
      <c r="AO2220" t="s">
        <v>152</v>
      </c>
      <c r="AP2220">
        <v>5</v>
      </c>
      <c r="AQ2220">
        <v>0</v>
      </c>
      <c r="AR2220" t="s">
        <v>73</v>
      </c>
      <c r="AS2220">
        <v>9000134400</v>
      </c>
      <c r="AU2220">
        <v>11</v>
      </c>
      <c r="AV2220" t="s">
        <v>75</v>
      </c>
      <c r="AW2220" t="str">
        <f>_xlfn.XLOOKUP(UNIVERSO[[#This Row],[RUTA-LOCALIDAD D&amp;N]],'[1]Cuota Ruta'!E:E,'[1]Cuota Ruta'!G:G)</f>
        <v>Cargar</v>
      </c>
    </row>
    <row r="2221" spans="1:49" x14ac:dyDescent="0.25">
      <c r="A2221" t="s">
        <v>48</v>
      </c>
      <c r="B2221" t="s">
        <v>380</v>
      </c>
      <c r="C2221" t="s">
        <v>381</v>
      </c>
      <c r="D2221" t="s">
        <v>51</v>
      </c>
      <c r="E2221" t="s">
        <v>485</v>
      </c>
      <c r="F2221" t="s">
        <v>283</v>
      </c>
      <c r="G2221">
        <v>9000048409</v>
      </c>
      <c r="H2221">
        <v>48409</v>
      </c>
      <c r="I2221" t="s">
        <v>7745</v>
      </c>
      <c r="J2221" t="s">
        <v>7746</v>
      </c>
      <c r="K2221" t="s">
        <v>286</v>
      </c>
      <c r="L2221" t="s">
        <v>1039</v>
      </c>
      <c r="M2221" t="s">
        <v>1039</v>
      </c>
      <c r="N2221" t="s">
        <v>253</v>
      </c>
      <c r="O2221" t="s">
        <v>59</v>
      </c>
      <c r="P2221">
        <v>336</v>
      </c>
      <c r="Q2221" t="s">
        <v>1040</v>
      </c>
      <c r="R2221" t="s">
        <v>1040</v>
      </c>
      <c r="S2221" t="s">
        <v>491</v>
      </c>
      <c r="T2221" t="s">
        <v>491</v>
      </c>
      <c r="U2221">
        <v>19.724157333373999</v>
      </c>
      <c r="V2221">
        <v>-71.051376342773395</v>
      </c>
      <c r="W2221" t="s">
        <v>1041</v>
      </c>
      <c r="X2221" t="s">
        <v>85</v>
      </c>
      <c r="Y2221" t="s">
        <v>64</v>
      </c>
      <c r="Z2221" t="s">
        <v>65</v>
      </c>
      <c r="AA2221">
        <v>1158004592</v>
      </c>
      <c r="AB2221" t="s">
        <v>66</v>
      </c>
      <c r="AC2221" t="s">
        <v>67</v>
      </c>
      <c r="AD2221">
        <v>19.724157333373999</v>
      </c>
      <c r="AE2221">
        <v>-71.051376342773395</v>
      </c>
      <c r="AF2221" t="s">
        <v>7747</v>
      </c>
      <c r="AG2221" t="s">
        <v>32</v>
      </c>
      <c r="AH2221" t="s">
        <v>48</v>
      </c>
      <c r="AI2221" t="s">
        <v>87</v>
      </c>
      <c r="AJ2221" t="s">
        <v>513</v>
      </c>
      <c r="AK2221" t="s">
        <v>494</v>
      </c>
      <c r="AL2221" t="s">
        <v>485</v>
      </c>
      <c r="AM2221" t="s">
        <v>495</v>
      </c>
      <c r="AR2221" t="s">
        <v>91</v>
      </c>
      <c r="AS2221">
        <v>9000048409</v>
      </c>
      <c r="AV2221" t="s">
        <v>349</v>
      </c>
      <c r="AW2221" t="str">
        <f>_xlfn.XLOOKUP(UNIVERSO[[#This Row],[RUTA-LOCALIDAD D&amp;N]],'[1]Cuota Ruta'!E:E,'[1]Cuota Ruta'!G:G)</f>
        <v>Cargar</v>
      </c>
    </row>
    <row r="2222" spans="1:49" x14ac:dyDescent="0.25">
      <c r="A2222" t="s">
        <v>109</v>
      </c>
      <c r="B2222" t="s">
        <v>49</v>
      </c>
      <c r="C2222" t="s">
        <v>50</v>
      </c>
      <c r="D2222" t="s">
        <v>51</v>
      </c>
      <c r="E2222" t="s">
        <v>193</v>
      </c>
      <c r="F2222" t="s">
        <v>194</v>
      </c>
      <c r="G2222">
        <v>9000134543</v>
      </c>
      <c r="H2222">
        <v>134543</v>
      </c>
      <c r="I2222" t="s">
        <v>7748</v>
      </c>
      <c r="J2222" t="s">
        <v>7749</v>
      </c>
      <c r="K2222" t="s">
        <v>197</v>
      </c>
      <c r="L2222" t="s">
        <v>180</v>
      </c>
      <c r="M2222" t="s">
        <v>180</v>
      </c>
      <c r="N2222" t="s">
        <v>2808</v>
      </c>
      <c r="O2222" t="s">
        <v>59</v>
      </c>
      <c r="P2222">
        <v>319</v>
      </c>
      <c r="Q2222" t="s">
        <v>2484</v>
      </c>
      <c r="R2222" t="s">
        <v>2484</v>
      </c>
      <c r="S2222" t="s">
        <v>1016</v>
      </c>
      <c r="T2222" t="s">
        <v>1016</v>
      </c>
      <c r="U2222">
        <v>18.609949100000001</v>
      </c>
      <c r="V2222">
        <v>-68.711578399999993</v>
      </c>
      <c r="W2222" t="s">
        <v>2485</v>
      </c>
      <c r="X2222" t="s">
        <v>85</v>
      </c>
      <c r="Y2222" t="s">
        <v>64</v>
      </c>
      <c r="Z2222" t="s">
        <v>65</v>
      </c>
      <c r="AA2222">
        <v>1160016312</v>
      </c>
      <c r="AB2222" t="s">
        <v>116</v>
      </c>
      <c r="AC2222" t="s">
        <v>67</v>
      </c>
      <c r="AD2222">
        <v>18.60999661</v>
      </c>
      <c r="AE2222">
        <v>-68.711662070000003</v>
      </c>
      <c r="AF2222" t="s">
        <v>7750</v>
      </c>
      <c r="AG2222" t="s">
        <v>32</v>
      </c>
      <c r="AH2222" t="s">
        <v>48</v>
      </c>
      <c r="AI2222" t="s">
        <v>69</v>
      </c>
      <c r="AJ2222" t="s">
        <v>118</v>
      </c>
      <c r="AK2222" t="s">
        <v>235</v>
      </c>
      <c r="AL2222" t="s">
        <v>193</v>
      </c>
      <c r="AM2222" t="s">
        <v>236</v>
      </c>
      <c r="AN2222">
        <v>12</v>
      </c>
      <c r="AO2222" t="s">
        <v>237</v>
      </c>
      <c r="AP2222">
        <v>15</v>
      </c>
      <c r="AQ2222">
        <v>0</v>
      </c>
      <c r="AR2222" t="s">
        <v>73</v>
      </c>
      <c r="AS2222">
        <v>9000134543</v>
      </c>
      <c r="AU2222">
        <v>12</v>
      </c>
      <c r="AV2222" t="s">
        <v>75</v>
      </c>
      <c r="AW2222" t="str">
        <f>_xlfn.XLOOKUP(UNIVERSO[[#This Row],[RUTA-LOCALIDAD D&amp;N]],'[1]Cuota Ruta'!E:E,'[1]Cuota Ruta'!G:G)</f>
        <v>Cargar</v>
      </c>
    </row>
    <row r="2223" spans="1:49" x14ac:dyDescent="0.25">
      <c r="A2223" t="s">
        <v>48</v>
      </c>
      <c r="B2223" t="s">
        <v>49</v>
      </c>
      <c r="C2223" t="s">
        <v>50</v>
      </c>
      <c r="D2223" t="s">
        <v>76</v>
      </c>
      <c r="E2223" t="s">
        <v>485</v>
      </c>
      <c r="F2223" t="s">
        <v>283</v>
      </c>
      <c r="G2223">
        <v>9000048779</v>
      </c>
      <c r="H2223">
        <v>48779</v>
      </c>
      <c r="I2223" t="s">
        <v>7751</v>
      </c>
      <c r="J2223" t="s">
        <v>7752</v>
      </c>
      <c r="K2223" t="s">
        <v>286</v>
      </c>
      <c r="L2223" t="s">
        <v>1087</v>
      </c>
      <c r="M2223" t="s">
        <v>1087</v>
      </c>
      <c r="N2223" t="s">
        <v>253</v>
      </c>
      <c r="O2223" t="s">
        <v>59</v>
      </c>
      <c r="P2223">
        <v>304</v>
      </c>
      <c r="Q2223" t="s">
        <v>2648</v>
      </c>
      <c r="R2223" t="s">
        <v>2648</v>
      </c>
      <c r="S2223" t="s">
        <v>1050</v>
      </c>
      <c r="T2223" t="s">
        <v>1050</v>
      </c>
      <c r="U2223">
        <v>19.761030000000002</v>
      </c>
      <c r="V2223">
        <v>-71.611720000000005</v>
      </c>
      <c r="W2223" t="s">
        <v>2649</v>
      </c>
      <c r="X2223" t="s">
        <v>63</v>
      </c>
      <c r="Y2223" t="s">
        <v>64</v>
      </c>
      <c r="Z2223" t="s">
        <v>65</v>
      </c>
      <c r="AA2223">
        <v>1158005048</v>
      </c>
      <c r="AB2223" t="s">
        <v>66</v>
      </c>
      <c r="AC2223" t="s">
        <v>67</v>
      </c>
      <c r="AD2223">
        <v>19.761030000000002</v>
      </c>
      <c r="AE2223">
        <v>-71.611720000000005</v>
      </c>
      <c r="AF2223" t="s">
        <v>7753</v>
      </c>
      <c r="AG2223" t="s">
        <v>32</v>
      </c>
      <c r="AH2223" t="s">
        <v>48</v>
      </c>
      <c r="AI2223" t="s">
        <v>87</v>
      </c>
      <c r="AJ2223" t="s">
        <v>88</v>
      </c>
      <c r="AK2223" t="s">
        <v>494</v>
      </c>
      <c r="AL2223" t="s">
        <v>485</v>
      </c>
      <c r="AM2223" t="s">
        <v>495</v>
      </c>
      <c r="AR2223" t="s">
        <v>91</v>
      </c>
      <c r="AS2223">
        <v>9000048779</v>
      </c>
      <c r="AV2223" t="s">
        <v>349</v>
      </c>
      <c r="AW2223" t="str">
        <f>_xlfn.XLOOKUP(UNIVERSO[[#This Row],[RUTA-LOCALIDAD D&amp;N]],'[1]Cuota Ruta'!E:E,'[1]Cuota Ruta'!G:G)</f>
        <v>Cargar</v>
      </c>
    </row>
    <row r="2224" spans="1:49" x14ac:dyDescent="0.25">
      <c r="A2224" t="s">
        <v>109</v>
      </c>
      <c r="B2224" t="s">
        <v>49</v>
      </c>
      <c r="C2224" t="s">
        <v>50</v>
      </c>
      <c r="D2224" t="s">
        <v>124</v>
      </c>
      <c r="E2224" t="s">
        <v>1266</v>
      </c>
      <c r="F2224" t="s">
        <v>126</v>
      </c>
      <c r="G2224">
        <v>9000135603</v>
      </c>
      <c r="H2224">
        <v>135603</v>
      </c>
      <c r="I2224" t="s">
        <v>7754</v>
      </c>
      <c r="J2224" t="s">
        <v>7755</v>
      </c>
      <c r="K2224" t="s">
        <v>129</v>
      </c>
      <c r="L2224" t="s">
        <v>130</v>
      </c>
      <c r="M2224" t="s">
        <v>3120</v>
      </c>
      <c r="N2224" t="s">
        <v>132</v>
      </c>
      <c r="O2224" t="s">
        <v>126</v>
      </c>
      <c r="P2224">
        <v>313</v>
      </c>
      <c r="Q2224" t="s">
        <v>3112</v>
      </c>
      <c r="R2224" t="s">
        <v>3112</v>
      </c>
      <c r="S2224" t="s">
        <v>134</v>
      </c>
      <c r="T2224" t="s">
        <v>134</v>
      </c>
      <c r="U2224">
        <v>18.54251</v>
      </c>
      <c r="V2224">
        <v>-70.509739999999994</v>
      </c>
      <c r="W2224" t="s">
        <v>3113</v>
      </c>
      <c r="X2224" t="s">
        <v>63</v>
      </c>
      <c r="Y2224" t="s">
        <v>64</v>
      </c>
      <c r="Z2224" t="s">
        <v>65</v>
      </c>
      <c r="AA2224">
        <v>1163014056</v>
      </c>
      <c r="AB2224" t="s">
        <v>116</v>
      </c>
      <c r="AC2224" t="s">
        <v>67</v>
      </c>
      <c r="AD2224">
        <v>18.54228492</v>
      </c>
      <c r="AE2224">
        <v>-70.510171630000002</v>
      </c>
      <c r="AF2224" t="s">
        <v>7756</v>
      </c>
      <c r="AG2224" t="s">
        <v>32</v>
      </c>
      <c r="AH2224" t="s">
        <v>48</v>
      </c>
      <c r="AI2224" t="s">
        <v>69</v>
      </c>
      <c r="AJ2224" t="s">
        <v>118</v>
      </c>
      <c r="AK2224" t="s">
        <v>1273</v>
      </c>
      <c r="AL2224" t="s">
        <v>1266</v>
      </c>
      <c r="AM2224" t="s">
        <v>1274</v>
      </c>
      <c r="AN2224">
        <v>11</v>
      </c>
      <c r="AO2224" t="s">
        <v>152</v>
      </c>
      <c r="AP2224">
        <v>16</v>
      </c>
      <c r="AQ2224">
        <v>0</v>
      </c>
      <c r="AR2224" t="s">
        <v>73</v>
      </c>
      <c r="AS2224">
        <v>9000135603</v>
      </c>
      <c r="AU2224">
        <v>11</v>
      </c>
      <c r="AV2224" t="s">
        <v>75</v>
      </c>
      <c r="AW2224" t="str">
        <f>_xlfn.XLOOKUP(UNIVERSO[[#This Row],[RUTA-LOCALIDAD D&amp;N]],'[1]Cuota Ruta'!E:E,'[1]Cuota Ruta'!G:G)</f>
        <v>Cargar</v>
      </c>
    </row>
    <row r="2225" spans="1:49" x14ac:dyDescent="0.25">
      <c r="A2225" t="s">
        <v>48</v>
      </c>
      <c r="B2225" t="s">
        <v>49</v>
      </c>
      <c r="C2225" t="s">
        <v>110</v>
      </c>
      <c r="D2225" t="s">
        <v>51</v>
      </c>
      <c r="E2225" t="s">
        <v>485</v>
      </c>
      <c r="F2225" t="s">
        <v>283</v>
      </c>
      <c r="G2225">
        <v>9000048910</v>
      </c>
      <c r="H2225">
        <v>48910</v>
      </c>
      <c r="I2225" t="s">
        <v>7757</v>
      </c>
      <c r="J2225" t="s">
        <v>7758</v>
      </c>
      <c r="K2225" t="s">
        <v>286</v>
      </c>
      <c r="L2225" t="s">
        <v>1087</v>
      </c>
      <c r="M2225" t="s">
        <v>1087</v>
      </c>
      <c r="N2225" t="s">
        <v>253</v>
      </c>
      <c r="O2225" t="s">
        <v>59</v>
      </c>
      <c r="P2225">
        <v>303</v>
      </c>
      <c r="Q2225" t="s">
        <v>1122</v>
      </c>
      <c r="R2225" t="s">
        <v>1122</v>
      </c>
      <c r="S2225" t="s">
        <v>1050</v>
      </c>
      <c r="T2225" t="s">
        <v>1050</v>
      </c>
      <c r="U2225">
        <v>19.554651260376001</v>
      </c>
      <c r="V2225">
        <v>-71.707702636718807</v>
      </c>
      <c r="W2225" t="s">
        <v>1123</v>
      </c>
      <c r="X2225" t="s">
        <v>63</v>
      </c>
      <c r="Y2225" t="s">
        <v>64</v>
      </c>
      <c r="Z2225" t="s">
        <v>65</v>
      </c>
      <c r="AA2225">
        <v>1158005349</v>
      </c>
      <c r="AB2225" t="s">
        <v>66</v>
      </c>
      <c r="AC2225" t="s">
        <v>67</v>
      </c>
      <c r="AD2225">
        <v>19.554651260376001</v>
      </c>
      <c r="AE2225">
        <v>-71.707702636718807</v>
      </c>
      <c r="AF2225" t="s">
        <v>7759</v>
      </c>
      <c r="AG2225" t="s">
        <v>32</v>
      </c>
      <c r="AH2225" t="s">
        <v>48</v>
      </c>
      <c r="AI2225" t="s">
        <v>87</v>
      </c>
      <c r="AJ2225" t="s">
        <v>101</v>
      </c>
      <c r="AK2225" t="s">
        <v>494</v>
      </c>
      <c r="AL2225" t="s">
        <v>485</v>
      </c>
      <c r="AM2225" t="s">
        <v>495</v>
      </c>
      <c r="AR2225" t="s">
        <v>91</v>
      </c>
      <c r="AS2225">
        <v>9000048910</v>
      </c>
      <c r="AV2225" t="s">
        <v>349</v>
      </c>
      <c r="AW2225" t="str">
        <f>_xlfn.XLOOKUP(UNIVERSO[[#This Row],[RUTA-LOCALIDAD D&amp;N]],'[1]Cuota Ruta'!E:E,'[1]Cuota Ruta'!G:G)</f>
        <v>Cargar</v>
      </c>
    </row>
    <row r="2226" spans="1:49" x14ac:dyDescent="0.25">
      <c r="A2226" t="s">
        <v>48</v>
      </c>
      <c r="B2226" t="s">
        <v>49</v>
      </c>
      <c r="C2226" t="s">
        <v>50</v>
      </c>
      <c r="D2226" t="s">
        <v>51</v>
      </c>
      <c r="E2226" t="s">
        <v>140</v>
      </c>
      <c r="F2226" t="s">
        <v>141</v>
      </c>
      <c r="G2226">
        <v>9000136755</v>
      </c>
      <c r="H2226">
        <v>136755</v>
      </c>
      <c r="I2226" t="s">
        <v>7760</v>
      </c>
      <c r="J2226" t="s">
        <v>7761</v>
      </c>
      <c r="K2226" t="s">
        <v>144</v>
      </c>
      <c r="L2226" t="s">
        <v>93</v>
      </c>
      <c r="M2226" t="s">
        <v>93</v>
      </c>
      <c r="N2226" t="s">
        <v>7762</v>
      </c>
      <c r="O2226" t="s">
        <v>59</v>
      </c>
      <c r="P2226">
        <v>342</v>
      </c>
      <c r="Q2226" t="s">
        <v>1209</v>
      </c>
      <c r="R2226" t="s">
        <v>1209</v>
      </c>
      <c r="S2226" t="s">
        <v>1137</v>
      </c>
      <c r="T2226" t="s">
        <v>1137</v>
      </c>
      <c r="U2226">
        <v>18.502132419999999</v>
      </c>
      <c r="V2226">
        <v>-69.83106995</v>
      </c>
      <c r="W2226" t="s">
        <v>1210</v>
      </c>
      <c r="X2226" t="s">
        <v>63</v>
      </c>
      <c r="Y2226" t="s">
        <v>64</v>
      </c>
      <c r="Z2226" t="s">
        <v>65</v>
      </c>
      <c r="AA2226">
        <v>1153024151</v>
      </c>
      <c r="AB2226" t="s">
        <v>66</v>
      </c>
      <c r="AC2226" t="s">
        <v>67</v>
      </c>
      <c r="AD2226">
        <v>18.502132419999999</v>
      </c>
      <c r="AE2226">
        <v>-69.83106995</v>
      </c>
      <c r="AF2226" t="s">
        <v>7763</v>
      </c>
      <c r="AG2226" t="s">
        <v>32</v>
      </c>
      <c r="AH2226" t="s">
        <v>48</v>
      </c>
      <c r="AI2226" t="s">
        <v>69</v>
      </c>
      <c r="AJ2226" t="s">
        <v>69</v>
      </c>
      <c r="AK2226" t="s">
        <v>150</v>
      </c>
      <c r="AL2226" t="s">
        <v>140</v>
      </c>
      <c r="AM2226" t="s">
        <v>151</v>
      </c>
      <c r="AN2226">
        <v>10</v>
      </c>
      <c r="AO2226" t="s">
        <v>228</v>
      </c>
      <c r="AP2226">
        <v>99</v>
      </c>
      <c r="AQ2226">
        <v>0</v>
      </c>
      <c r="AR2226" t="s">
        <v>73</v>
      </c>
      <c r="AS2226">
        <v>9000136755</v>
      </c>
      <c r="AT2226" t="s">
        <v>24</v>
      </c>
      <c r="AU2226">
        <v>10</v>
      </c>
      <c r="AV2226" t="s">
        <v>153</v>
      </c>
      <c r="AW2226" t="str">
        <f>_xlfn.XLOOKUP(UNIVERSO[[#This Row],[RUTA-LOCALIDAD D&amp;N]],'[1]Cuota Ruta'!E:E,'[1]Cuota Ruta'!G:G)</f>
        <v>Cargar</v>
      </c>
    </row>
    <row r="2227" spans="1:49" x14ac:dyDescent="0.25">
      <c r="A2227" t="s">
        <v>48</v>
      </c>
      <c r="B2227" t="s">
        <v>49</v>
      </c>
      <c r="C2227" t="s">
        <v>50</v>
      </c>
      <c r="D2227" t="s">
        <v>76</v>
      </c>
      <c r="E2227" t="s">
        <v>485</v>
      </c>
      <c r="F2227" t="s">
        <v>283</v>
      </c>
      <c r="G2227">
        <v>9000049639</v>
      </c>
      <c r="H2227">
        <v>49639</v>
      </c>
      <c r="I2227" t="s">
        <v>7764</v>
      </c>
      <c r="J2227" t="s">
        <v>7765</v>
      </c>
      <c r="K2227" t="s">
        <v>286</v>
      </c>
      <c r="L2227" t="s">
        <v>1087</v>
      </c>
      <c r="M2227" t="s">
        <v>1087</v>
      </c>
      <c r="N2227" t="s">
        <v>253</v>
      </c>
      <c r="O2227" t="s">
        <v>59</v>
      </c>
      <c r="P2227">
        <v>301</v>
      </c>
      <c r="Q2227" t="s">
        <v>1088</v>
      </c>
      <c r="R2227" t="s">
        <v>1088</v>
      </c>
      <c r="S2227" t="s">
        <v>1050</v>
      </c>
      <c r="T2227" t="s">
        <v>1050</v>
      </c>
      <c r="U2227">
        <v>19.678413391113299</v>
      </c>
      <c r="V2227">
        <v>-71.393081665039105</v>
      </c>
      <c r="W2227" t="s">
        <v>1089</v>
      </c>
      <c r="X2227" t="s">
        <v>63</v>
      </c>
      <c r="Y2227" t="s">
        <v>64</v>
      </c>
      <c r="Z2227" t="s">
        <v>99</v>
      </c>
      <c r="AA2227">
        <v>1158004891</v>
      </c>
      <c r="AB2227" t="s">
        <v>66</v>
      </c>
      <c r="AC2227" t="s">
        <v>67</v>
      </c>
      <c r="AD2227">
        <v>19.678413391113299</v>
      </c>
      <c r="AE2227">
        <v>-71.393081665039105</v>
      </c>
      <c r="AF2227" t="s">
        <v>7766</v>
      </c>
      <c r="AG2227" t="s">
        <v>32</v>
      </c>
      <c r="AH2227" t="s">
        <v>48</v>
      </c>
      <c r="AI2227" t="s">
        <v>87</v>
      </c>
      <c r="AJ2227" t="s">
        <v>88</v>
      </c>
      <c r="AK2227" t="s">
        <v>494</v>
      </c>
      <c r="AL2227" t="s">
        <v>485</v>
      </c>
      <c r="AM2227" t="s">
        <v>495</v>
      </c>
      <c r="AR2227" t="s">
        <v>91</v>
      </c>
      <c r="AS2227">
        <v>9000049639</v>
      </c>
      <c r="AV2227" t="s">
        <v>349</v>
      </c>
      <c r="AW2227" t="str">
        <f>_xlfn.XLOOKUP(UNIVERSO[[#This Row],[RUTA-LOCALIDAD D&amp;N]],'[1]Cuota Ruta'!E:E,'[1]Cuota Ruta'!G:G)</f>
        <v>Cargar</v>
      </c>
    </row>
    <row r="2228" spans="1:49" x14ac:dyDescent="0.25">
      <c r="A2228" t="s">
        <v>48</v>
      </c>
      <c r="B2228" t="s">
        <v>49</v>
      </c>
      <c r="C2228" t="s">
        <v>50</v>
      </c>
      <c r="D2228" t="s">
        <v>51</v>
      </c>
      <c r="E2228" t="s">
        <v>140</v>
      </c>
      <c r="F2228" t="s">
        <v>141</v>
      </c>
      <c r="G2228">
        <v>9000137377</v>
      </c>
      <c r="H2228">
        <v>137377</v>
      </c>
      <c r="I2228" t="s">
        <v>7767</v>
      </c>
      <c r="J2228" t="s">
        <v>7768</v>
      </c>
      <c r="K2228" t="s">
        <v>144</v>
      </c>
      <c r="L2228" t="s">
        <v>93</v>
      </c>
      <c r="M2228" t="s">
        <v>93</v>
      </c>
      <c r="N2228" t="s">
        <v>594</v>
      </c>
      <c r="O2228" t="s">
        <v>59</v>
      </c>
      <c r="P2228">
        <v>308</v>
      </c>
      <c r="Q2228" t="s">
        <v>1961</v>
      </c>
      <c r="R2228" t="s">
        <v>1961</v>
      </c>
      <c r="S2228" t="s">
        <v>1137</v>
      </c>
      <c r="T2228" t="s">
        <v>1137</v>
      </c>
      <c r="U2228">
        <v>18.503459929999998</v>
      </c>
      <c r="V2228">
        <v>-69.818817139999993</v>
      </c>
      <c r="W2228" t="s">
        <v>1962</v>
      </c>
      <c r="X2228" t="s">
        <v>85</v>
      </c>
      <c r="Y2228" t="s">
        <v>64</v>
      </c>
      <c r="Z2228" t="s">
        <v>65</v>
      </c>
      <c r="AA2228">
        <v>1153024248</v>
      </c>
      <c r="AB2228" t="s">
        <v>116</v>
      </c>
      <c r="AC2228" t="s">
        <v>67</v>
      </c>
      <c r="AD2228">
        <v>18.503439415776331</v>
      </c>
      <c r="AE2228">
        <v>-69.818803191790806</v>
      </c>
      <c r="AF2228" t="s">
        <v>7769</v>
      </c>
      <c r="AG2228" t="s">
        <v>32</v>
      </c>
      <c r="AH2228" t="s">
        <v>48</v>
      </c>
      <c r="AI2228" t="s">
        <v>69</v>
      </c>
      <c r="AJ2228" t="s">
        <v>69</v>
      </c>
      <c r="AK2228" t="s">
        <v>150</v>
      </c>
      <c r="AL2228" t="s">
        <v>140</v>
      </c>
      <c r="AM2228" t="s">
        <v>151</v>
      </c>
      <c r="AN2228">
        <v>10</v>
      </c>
      <c r="AO2228" t="s">
        <v>228</v>
      </c>
      <c r="AP2228">
        <v>94</v>
      </c>
      <c r="AQ2228">
        <v>0</v>
      </c>
      <c r="AR2228" t="s">
        <v>73</v>
      </c>
      <c r="AS2228">
        <v>9000137377</v>
      </c>
      <c r="AT2228" t="s">
        <v>74</v>
      </c>
      <c r="AU2228">
        <v>10</v>
      </c>
      <c r="AV2228" t="s">
        <v>153</v>
      </c>
      <c r="AW2228" t="str">
        <f>_xlfn.XLOOKUP(UNIVERSO[[#This Row],[RUTA-LOCALIDAD D&amp;N]],'[1]Cuota Ruta'!E:E,'[1]Cuota Ruta'!G:G)</f>
        <v>Cargar</v>
      </c>
    </row>
    <row r="2229" spans="1:49" x14ac:dyDescent="0.25">
      <c r="A2229" t="s">
        <v>48</v>
      </c>
      <c r="B2229" t="s">
        <v>49</v>
      </c>
      <c r="C2229" t="s">
        <v>50</v>
      </c>
      <c r="D2229" t="s">
        <v>76</v>
      </c>
      <c r="E2229" t="s">
        <v>485</v>
      </c>
      <c r="F2229" t="s">
        <v>283</v>
      </c>
      <c r="G2229">
        <v>9000049864</v>
      </c>
      <c r="H2229">
        <v>49864</v>
      </c>
      <c r="I2229" t="s">
        <v>7770</v>
      </c>
      <c r="J2229" t="s">
        <v>7771</v>
      </c>
      <c r="K2229" t="s">
        <v>286</v>
      </c>
      <c r="L2229" t="s">
        <v>1087</v>
      </c>
      <c r="M2229" t="s">
        <v>1087</v>
      </c>
      <c r="N2229" t="s">
        <v>253</v>
      </c>
      <c r="O2229" t="s">
        <v>59</v>
      </c>
      <c r="P2229">
        <v>334</v>
      </c>
      <c r="Q2229" t="s">
        <v>1114</v>
      </c>
      <c r="R2229" t="s">
        <v>1114</v>
      </c>
      <c r="S2229" t="s">
        <v>1050</v>
      </c>
      <c r="T2229" t="s">
        <v>1050</v>
      </c>
      <c r="U2229">
        <v>19.665742874145501</v>
      </c>
      <c r="V2229">
        <v>-71.144859313964901</v>
      </c>
      <c r="W2229" t="s">
        <v>1115</v>
      </c>
      <c r="X2229" t="s">
        <v>63</v>
      </c>
      <c r="Y2229" t="s">
        <v>64</v>
      </c>
      <c r="Z2229" t="s">
        <v>99</v>
      </c>
      <c r="AA2229">
        <v>1158004943</v>
      </c>
      <c r="AB2229" t="s">
        <v>66</v>
      </c>
      <c r="AC2229" t="s">
        <v>67</v>
      </c>
      <c r="AD2229">
        <v>19.665742874145501</v>
      </c>
      <c r="AE2229">
        <v>-71.144859313964901</v>
      </c>
      <c r="AF2229" t="s">
        <v>7772</v>
      </c>
      <c r="AG2229" t="s">
        <v>32</v>
      </c>
      <c r="AH2229" t="s">
        <v>48</v>
      </c>
      <c r="AI2229" t="s">
        <v>87</v>
      </c>
      <c r="AJ2229" t="s">
        <v>88</v>
      </c>
      <c r="AK2229" t="s">
        <v>494</v>
      </c>
      <c r="AL2229" t="s">
        <v>485</v>
      </c>
      <c r="AM2229" t="s">
        <v>495</v>
      </c>
      <c r="AR2229" t="s">
        <v>91</v>
      </c>
      <c r="AS2229">
        <v>9000049864</v>
      </c>
      <c r="AV2229" t="s">
        <v>349</v>
      </c>
      <c r="AW2229" t="str">
        <f>_xlfn.XLOOKUP(UNIVERSO[[#This Row],[RUTA-LOCALIDAD D&amp;N]],'[1]Cuota Ruta'!E:E,'[1]Cuota Ruta'!G:G)</f>
        <v>Cargar</v>
      </c>
    </row>
    <row r="2230" spans="1:49" x14ac:dyDescent="0.25">
      <c r="A2230" t="s">
        <v>109</v>
      </c>
      <c r="B2230" t="s">
        <v>49</v>
      </c>
      <c r="C2230" t="s">
        <v>110</v>
      </c>
      <c r="D2230" t="s">
        <v>51</v>
      </c>
      <c r="E2230" t="s">
        <v>77</v>
      </c>
      <c r="F2230" t="s">
        <v>53</v>
      </c>
      <c r="G2230">
        <v>9000139321</v>
      </c>
      <c r="H2230">
        <v>139321</v>
      </c>
      <c r="I2230" t="s">
        <v>7773</v>
      </c>
      <c r="J2230" t="s">
        <v>7774</v>
      </c>
      <c r="K2230" t="s">
        <v>56</v>
      </c>
      <c r="L2230" t="s">
        <v>80</v>
      </c>
      <c r="M2230" t="s">
        <v>80</v>
      </c>
      <c r="N2230" t="s">
        <v>941</v>
      </c>
      <c r="O2230" t="s">
        <v>59</v>
      </c>
      <c r="P2230">
        <v>323</v>
      </c>
      <c r="Q2230" t="s">
        <v>472</v>
      </c>
      <c r="R2230" t="s">
        <v>472</v>
      </c>
      <c r="S2230" t="s">
        <v>105</v>
      </c>
      <c r="T2230" t="s">
        <v>105</v>
      </c>
      <c r="U2230">
        <v>18.504543300000002</v>
      </c>
      <c r="V2230">
        <v>-69.890716549999993</v>
      </c>
      <c r="W2230" t="s">
        <v>473</v>
      </c>
      <c r="X2230" t="s">
        <v>63</v>
      </c>
      <c r="Y2230" t="s">
        <v>64</v>
      </c>
      <c r="Z2230" t="s">
        <v>65</v>
      </c>
      <c r="AA2230">
        <v>1169008899</v>
      </c>
      <c r="AB2230" t="s">
        <v>116</v>
      </c>
      <c r="AC2230" t="s">
        <v>67</v>
      </c>
      <c r="AD2230">
        <v>18.504450569999999</v>
      </c>
      <c r="AE2230">
        <v>-69.890646340000004</v>
      </c>
      <c r="AF2230" t="s">
        <v>7775</v>
      </c>
      <c r="AG2230" t="s">
        <v>32</v>
      </c>
      <c r="AH2230" t="s">
        <v>48</v>
      </c>
      <c r="AI2230" t="s">
        <v>69</v>
      </c>
      <c r="AJ2230" t="s">
        <v>118</v>
      </c>
      <c r="AK2230" t="s">
        <v>429</v>
      </c>
      <c r="AL2230" t="s">
        <v>77</v>
      </c>
      <c r="AM2230" t="s">
        <v>430</v>
      </c>
      <c r="AN2230">
        <v>1</v>
      </c>
      <c r="AO2230" t="s">
        <v>119</v>
      </c>
      <c r="AP2230">
        <v>15</v>
      </c>
      <c r="AQ2230">
        <v>0</v>
      </c>
      <c r="AR2230" t="s">
        <v>73</v>
      </c>
      <c r="AS2230">
        <v>9000139321</v>
      </c>
      <c r="AT2230" t="s">
        <v>74</v>
      </c>
      <c r="AU2230">
        <v>1</v>
      </c>
      <c r="AV2230" t="s">
        <v>281</v>
      </c>
      <c r="AW2230" t="str">
        <f>_xlfn.XLOOKUP(UNIVERSO[[#This Row],[RUTA-LOCALIDAD D&amp;N]],'[1]Cuota Ruta'!E:E,'[1]Cuota Ruta'!G:G)</f>
        <v>Cargar</v>
      </c>
    </row>
    <row r="2231" spans="1:49" x14ac:dyDescent="0.25">
      <c r="A2231" t="s">
        <v>48</v>
      </c>
      <c r="B2231" t="s">
        <v>49</v>
      </c>
      <c r="C2231" t="s">
        <v>50</v>
      </c>
      <c r="D2231" t="s">
        <v>124</v>
      </c>
      <c r="E2231" t="s">
        <v>282</v>
      </c>
      <c r="F2231" t="s">
        <v>283</v>
      </c>
      <c r="G2231">
        <v>9000050194</v>
      </c>
      <c r="H2231">
        <v>50194</v>
      </c>
      <c r="I2231" t="s">
        <v>7776</v>
      </c>
      <c r="J2231" t="s">
        <v>7777</v>
      </c>
      <c r="K2231" t="s">
        <v>286</v>
      </c>
      <c r="L2231" t="s">
        <v>287</v>
      </c>
      <c r="M2231" t="s">
        <v>287</v>
      </c>
      <c r="N2231" t="s">
        <v>288</v>
      </c>
      <c r="O2231" t="s">
        <v>59</v>
      </c>
      <c r="P2231">
        <v>302</v>
      </c>
      <c r="Q2231" t="s">
        <v>1130</v>
      </c>
      <c r="R2231" t="s">
        <v>1130</v>
      </c>
      <c r="S2231" t="s">
        <v>290</v>
      </c>
      <c r="T2231" t="s">
        <v>290</v>
      </c>
      <c r="U2231">
        <v>18.894580841064499</v>
      </c>
      <c r="V2231">
        <v>-70.391418457031307</v>
      </c>
      <c r="W2231" t="s">
        <v>1131</v>
      </c>
      <c r="X2231" t="s">
        <v>85</v>
      </c>
      <c r="Y2231" t="s">
        <v>64</v>
      </c>
      <c r="Z2231" t="s">
        <v>65</v>
      </c>
      <c r="AA2231">
        <v>1155000320</v>
      </c>
      <c r="AB2231" t="s">
        <v>66</v>
      </c>
      <c r="AC2231" t="s">
        <v>67</v>
      </c>
      <c r="AD2231">
        <v>18.894580841064499</v>
      </c>
      <c r="AE2231">
        <v>-70.391418457031307</v>
      </c>
      <c r="AF2231" t="s">
        <v>7778</v>
      </c>
      <c r="AG2231" t="s">
        <v>32</v>
      </c>
      <c r="AH2231" t="s">
        <v>48</v>
      </c>
      <c r="AI2231" t="s">
        <v>87</v>
      </c>
      <c r="AJ2231" t="s">
        <v>101</v>
      </c>
      <c r="AR2231" t="s">
        <v>91</v>
      </c>
      <c r="AS2231">
        <v>9000050194</v>
      </c>
      <c r="AW2231" t="str">
        <f>_xlfn.XLOOKUP(UNIVERSO[[#This Row],[RUTA-LOCALIDAD D&amp;N]],'[1]Cuota Ruta'!E:E,'[1]Cuota Ruta'!G:G)</f>
        <v>Cargar</v>
      </c>
    </row>
    <row r="2232" spans="1:49" x14ac:dyDescent="0.25">
      <c r="A2232" t="s">
        <v>48</v>
      </c>
      <c r="B2232" t="s">
        <v>49</v>
      </c>
      <c r="C2232" t="s">
        <v>50</v>
      </c>
      <c r="D2232" t="s">
        <v>51</v>
      </c>
      <c r="E2232" t="s">
        <v>140</v>
      </c>
      <c r="F2232" t="s">
        <v>141</v>
      </c>
      <c r="G2232">
        <v>9000139652</v>
      </c>
      <c r="H2232">
        <v>139652</v>
      </c>
      <c r="I2232" t="s">
        <v>7779</v>
      </c>
      <c r="J2232" t="s">
        <v>7780</v>
      </c>
      <c r="K2232" t="s">
        <v>144</v>
      </c>
      <c r="L2232" t="s">
        <v>93</v>
      </c>
      <c r="M2232" t="s">
        <v>93</v>
      </c>
      <c r="N2232" t="s">
        <v>1167</v>
      </c>
      <c r="O2232" t="s">
        <v>59</v>
      </c>
      <c r="P2232">
        <v>321</v>
      </c>
      <c r="Q2232" t="s">
        <v>1316</v>
      </c>
      <c r="R2232" t="s">
        <v>1316</v>
      </c>
      <c r="S2232" t="s">
        <v>1137</v>
      </c>
      <c r="T2232" t="s">
        <v>1137</v>
      </c>
      <c r="U2232">
        <v>18.489164352416999</v>
      </c>
      <c r="V2232">
        <v>-69.864349365234403</v>
      </c>
      <c r="W2232" t="s">
        <v>1317</v>
      </c>
      <c r="X2232" t="s">
        <v>63</v>
      </c>
      <c r="Y2232" t="s">
        <v>64</v>
      </c>
      <c r="Z2232" t="s">
        <v>65</v>
      </c>
      <c r="AA2232">
        <v>1153024508</v>
      </c>
      <c r="AB2232" t="s">
        <v>66</v>
      </c>
      <c r="AC2232" t="s">
        <v>67</v>
      </c>
      <c r="AD2232">
        <v>18.489164352416999</v>
      </c>
      <c r="AE2232">
        <v>-69.864349365234403</v>
      </c>
      <c r="AF2232" t="s">
        <v>7781</v>
      </c>
      <c r="AG2232" t="s">
        <v>32</v>
      </c>
      <c r="AH2232" t="s">
        <v>48</v>
      </c>
      <c r="AI2232" t="s">
        <v>69</v>
      </c>
      <c r="AJ2232" t="s">
        <v>69</v>
      </c>
      <c r="AK2232" t="s">
        <v>150</v>
      </c>
      <c r="AL2232" t="s">
        <v>140</v>
      </c>
      <c r="AM2232" t="s">
        <v>151</v>
      </c>
      <c r="AN2232">
        <v>6</v>
      </c>
      <c r="AO2232" t="s">
        <v>348</v>
      </c>
      <c r="AP2232">
        <v>36</v>
      </c>
      <c r="AQ2232">
        <v>0</v>
      </c>
      <c r="AR2232" t="s">
        <v>73</v>
      </c>
      <c r="AS2232">
        <v>9000139652</v>
      </c>
      <c r="AU2232">
        <v>6</v>
      </c>
      <c r="AV2232" t="s">
        <v>153</v>
      </c>
      <c r="AW2232" t="str">
        <f>_xlfn.XLOOKUP(UNIVERSO[[#This Row],[RUTA-LOCALIDAD D&amp;N]],'[1]Cuota Ruta'!E:E,'[1]Cuota Ruta'!G:G)</f>
        <v>Cargar</v>
      </c>
    </row>
    <row r="2233" spans="1:49" x14ac:dyDescent="0.25">
      <c r="A2233" t="s">
        <v>48</v>
      </c>
      <c r="B2233" t="s">
        <v>380</v>
      </c>
      <c r="C2233" t="s">
        <v>381</v>
      </c>
      <c r="D2233" t="s">
        <v>76</v>
      </c>
      <c r="E2233" t="s">
        <v>140</v>
      </c>
      <c r="F2233" t="s">
        <v>141</v>
      </c>
      <c r="G2233">
        <v>9000011528</v>
      </c>
      <c r="H2233">
        <v>11528</v>
      </c>
      <c r="I2233" t="s">
        <v>7782</v>
      </c>
      <c r="J2233" t="s">
        <v>7783</v>
      </c>
      <c r="K2233" t="s">
        <v>144</v>
      </c>
      <c r="L2233" t="s">
        <v>93</v>
      </c>
      <c r="M2233" t="s">
        <v>93</v>
      </c>
      <c r="N2233" t="s">
        <v>1194</v>
      </c>
      <c r="O2233" t="s">
        <v>434</v>
      </c>
      <c r="P2233">
        <v>383</v>
      </c>
      <c r="Q2233" t="s">
        <v>1351</v>
      </c>
      <c r="R2233" t="s">
        <v>1351</v>
      </c>
      <c r="S2233" t="s">
        <v>436</v>
      </c>
      <c r="T2233" t="s">
        <v>436</v>
      </c>
      <c r="U2233">
        <v>18.487033843994102</v>
      </c>
      <c r="V2233">
        <v>-69.847833421495196</v>
      </c>
      <c r="W2233" t="s">
        <v>1352</v>
      </c>
      <c r="X2233" t="s">
        <v>85</v>
      </c>
      <c r="Y2233" t="s">
        <v>64</v>
      </c>
      <c r="Z2233" t="s">
        <v>65</v>
      </c>
      <c r="AA2233">
        <v>1153003007</v>
      </c>
      <c r="AB2233" t="s">
        <v>66</v>
      </c>
      <c r="AC2233" t="s">
        <v>67</v>
      </c>
      <c r="AD2233">
        <v>18.487033843994102</v>
      </c>
      <c r="AE2233">
        <v>-69.847833421495196</v>
      </c>
      <c r="AF2233" t="s">
        <v>7784</v>
      </c>
      <c r="AG2233" t="s">
        <v>32</v>
      </c>
      <c r="AH2233" t="s">
        <v>48</v>
      </c>
      <c r="AI2233" t="s">
        <v>87</v>
      </c>
      <c r="AJ2233" t="s">
        <v>101</v>
      </c>
      <c r="AK2233" t="s">
        <v>150</v>
      </c>
      <c r="AL2233" t="s">
        <v>140</v>
      </c>
      <c r="AM2233" t="s">
        <v>151</v>
      </c>
      <c r="AN2233">
        <v>6</v>
      </c>
      <c r="AO2233" t="s">
        <v>348</v>
      </c>
      <c r="AR2233" t="s">
        <v>91</v>
      </c>
      <c r="AS2233">
        <v>9000011528</v>
      </c>
      <c r="AU2233">
        <v>6</v>
      </c>
      <c r="AV2233" t="s">
        <v>153</v>
      </c>
      <c r="AW2233" t="str">
        <f>_xlfn.XLOOKUP(UNIVERSO[[#This Row],[RUTA-LOCALIDAD D&amp;N]],'[1]Cuota Ruta'!E:E,'[1]Cuota Ruta'!G:G)</f>
        <v>Cargar</v>
      </c>
    </row>
    <row r="2234" spans="1:49" x14ac:dyDescent="0.25">
      <c r="A2234" t="s">
        <v>109</v>
      </c>
      <c r="B2234" t="s">
        <v>49</v>
      </c>
      <c r="C2234" t="s">
        <v>50</v>
      </c>
      <c r="D2234" t="s">
        <v>51</v>
      </c>
      <c r="E2234" t="s">
        <v>52</v>
      </c>
      <c r="F2234" t="s">
        <v>53</v>
      </c>
      <c r="G2234">
        <v>9000140283</v>
      </c>
      <c r="H2234">
        <v>140283</v>
      </c>
      <c r="I2234" t="s">
        <v>7785</v>
      </c>
      <c r="J2234" t="s">
        <v>7786</v>
      </c>
      <c r="K2234" t="s">
        <v>56</v>
      </c>
      <c r="L2234" t="s">
        <v>57</v>
      </c>
      <c r="M2234" t="s">
        <v>57</v>
      </c>
      <c r="N2234" t="s">
        <v>58</v>
      </c>
      <c r="O2234" t="s">
        <v>59</v>
      </c>
      <c r="P2234">
        <v>468</v>
      </c>
      <c r="Q2234" t="s">
        <v>744</v>
      </c>
      <c r="R2234" t="s">
        <v>744</v>
      </c>
      <c r="S2234" t="s">
        <v>547</v>
      </c>
      <c r="T2234" t="s">
        <v>547</v>
      </c>
      <c r="U2234">
        <v>18.410779949999998</v>
      </c>
      <c r="V2234">
        <v>-70.027069089999998</v>
      </c>
      <c r="W2234" t="s">
        <v>745</v>
      </c>
      <c r="X2234" t="s">
        <v>63</v>
      </c>
      <c r="Y2234" t="s">
        <v>64</v>
      </c>
      <c r="Z2234" t="s">
        <v>99</v>
      </c>
      <c r="AA2234">
        <v>1162007682</v>
      </c>
      <c r="AB2234" t="s">
        <v>116</v>
      </c>
      <c r="AC2234" t="s">
        <v>67</v>
      </c>
      <c r="AD2234">
        <v>18.410778969999999</v>
      </c>
      <c r="AE2234">
        <v>-70.027072570000001</v>
      </c>
      <c r="AF2234" t="s">
        <v>7787</v>
      </c>
      <c r="AG2234" t="s">
        <v>32</v>
      </c>
      <c r="AH2234" t="s">
        <v>48</v>
      </c>
      <c r="AI2234" t="s">
        <v>69</v>
      </c>
      <c r="AJ2234" t="s">
        <v>118</v>
      </c>
      <c r="AK2234" t="s">
        <v>70</v>
      </c>
      <c r="AL2234" t="s">
        <v>52</v>
      </c>
      <c r="AM2234" t="s">
        <v>71</v>
      </c>
      <c r="AN2234">
        <v>7</v>
      </c>
      <c r="AO2234" t="s">
        <v>423</v>
      </c>
      <c r="AP2234">
        <v>34</v>
      </c>
      <c r="AQ2234">
        <v>0</v>
      </c>
      <c r="AR2234" t="s">
        <v>73</v>
      </c>
      <c r="AS2234">
        <v>9000140283</v>
      </c>
      <c r="AT2234" t="s">
        <v>74</v>
      </c>
      <c r="AU2234">
        <v>7</v>
      </c>
      <c r="AV2234" t="s">
        <v>75</v>
      </c>
      <c r="AW2234" t="str">
        <f>_xlfn.XLOOKUP(UNIVERSO[[#This Row],[RUTA-LOCALIDAD D&amp;N]],'[1]Cuota Ruta'!E:E,'[1]Cuota Ruta'!G:G)</f>
        <v>Cargar</v>
      </c>
    </row>
    <row r="2235" spans="1:49" x14ac:dyDescent="0.25">
      <c r="A2235" t="s">
        <v>48</v>
      </c>
      <c r="B2235" t="s">
        <v>380</v>
      </c>
      <c r="C2235" t="s">
        <v>381</v>
      </c>
      <c r="D2235" t="s">
        <v>124</v>
      </c>
      <c r="E2235" t="s">
        <v>193</v>
      </c>
      <c r="F2235" t="s">
        <v>194</v>
      </c>
      <c r="G2235">
        <v>9000055033</v>
      </c>
      <c r="H2235">
        <v>55033</v>
      </c>
      <c r="I2235" t="s">
        <v>7788</v>
      </c>
      <c r="J2235" t="s">
        <v>7789</v>
      </c>
      <c r="K2235" t="s">
        <v>197</v>
      </c>
      <c r="L2235" t="s">
        <v>180</v>
      </c>
      <c r="M2235" t="s">
        <v>180</v>
      </c>
      <c r="N2235" t="s">
        <v>3973</v>
      </c>
      <c r="O2235" t="s">
        <v>434</v>
      </c>
      <c r="P2235">
        <v>323</v>
      </c>
      <c r="Q2235" t="s">
        <v>1015</v>
      </c>
      <c r="R2235" t="s">
        <v>1015</v>
      </c>
      <c r="S2235" t="s">
        <v>1016</v>
      </c>
      <c r="T2235" t="s">
        <v>1016</v>
      </c>
      <c r="U2235">
        <v>18.6145195960999</v>
      </c>
      <c r="V2235">
        <v>-68.712940216064496</v>
      </c>
      <c r="W2235" t="s">
        <v>1017</v>
      </c>
      <c r="X2235" t="s">
        <v>63</v>
      </c>
      <c r="Y2235" t="s">
        <v>64</v>
      </c>
      <c r="Z2235" t="s">
        <v>65</v>
      </c>
      <c r="AA2235">
        <v>1160008424</v>
      </c>
      <c r="AB2235" t="s">
        <v>66</v>
      </c>
      <c r="AC2235" t="s">
        <v>67</v>
      </c>
      <c r="AD2235">
        <v>18.6145195960999</v>
      </c>
      <c r="AE2235">
        <v>-68.712940216064496</v>
      </c>
      <c r="AF2235" t="s">
        <v>7790</v>
      </c>
      <c r="AG2235" t="s">
        <v>32</v>
      </c>
      <c r="AH2235" t="s">
        <v>48</v>
      </c>
      <c r="AI2235" t="s">
        <v>87</v>
      </c>
      <c r="AJ2235" t="s">
        <v>513</v>
      </c>
      <c r="AK2235" t="s">
        <v>235</v>
      </c>
      <c r="AL2235" t="s">
        <v>193</v>
      </c>
      <c r="AM2235" t="s">
        <v>236</v>
      </c>
      <c r="AN2235">
        <v>12</v>
      </c>
      <c r="AO2235" t="s">
        <v>237</v>
      </c>
      <c r="AR2235" t="s">
        <v>91</v>
      </c>
      <c r="AS2235">
        <v>9000055033</v>
      </c>
      <c r="AU2235">
        <v>12</v>
      </c>
      <c r="AV2235" t="s">
        <v>75</v>
      </c>
      <c r="AW2235" t="str">
        <f>_xlfn.XLOOKUP(UNIVERSO[[#This Row],[RUTA-LOCALIDAD D&amp;N]],'[1]Cuota Ruta'!E:E,'[1]Cuota Ruta'!G:G)</f>
        <v>Cargar</v>
      </c>
    </row>
    <row r="2236" spans="1:49" x14ac:dyDescent="0.25">
      <c r="A2236" t="s">
        <v>48</v>
      </c>
      <c r="B2236" t="s">
        <v>49</v>
      </c>
      <c r="C2236" t="s">
        <v>50</v>
      </c>
      <c r="D2236" t="s">
        <v>51</v>
      </c>
      <c r="E2236" t="s">
        <v>485</v>
      </c>
      <c r="F2236" t="s">
        <v>283</v>
      </c>
      <c r="G2236">
        <v>9000140299</v>
      </c>
      <c r="H2236">
        <v>140299</v>
      </c>
      <c r="I2236" t="s">
        <v>7791</v>
      </c>
      <c r="J2236" t="s">
        <v>7792</v>
      </c>
      <c r="K2236" t="s">
        <v>286</v>
      </c>
      <c r="L2236" t="s">
        <v>1039</v>
      </c>
      <c r="M2236" t="s">
        <v>1039</v>
      </c>
      <c r="N2236" t="s">
        <v>3789</v>
      </c>
      <c r="O2236" t="s">
        <v>59</v>
      </c>
      <c r="P2236">
        <v>345</v>
      </c>
      <c r="Q2236" t="s">
        <v>1072</v>
      </c>
      <c r="R2236" t="s">
        <v>1072</v>
      </c>
      <c r="S2236" t="s">
        <v>491</v>
      </c>
      <c r="T2236" t="s">
        <v>491</v>
      </c>
      <c r="U2236">
        <v>19.552333831787099</v>
      </c>
      <c r="V2236">
        <v>-71.077613830566406</v>
      </c>
      <c r="W2236" t="s">
        <v>1073</v>
      </c>
      <c r="X2236" t="s">
        <v>63</v>
      </c>
      <c r="Y2236" t="s">
        <v>64</v>
      </c>
      <c r="Z2236" t="s">
        <v>99</v>
      </c>
      <c r="AA2236">
        <v>1158009996</v>
      </c>
      <c r="AB2236" t="s">
        <v>116</v>
      </c>
      <c r="AC2236" t="s">
        <v>67</v>
      </c>
      <c r="AD2236">
        <v>19.552319690000001</v>
      </c>
      <c r="AE2236">
        <v>-71.077486579999999</v>
      </c>
      <c r="AF2236" t="s">
        <v>7793</v>
      </c>
      <c r="AG2236" t="s">
        <v>32</v>
      </c>
      <c r="AH2236" t="s">
        <v>48</v>
      </c>
      <c r="AI2236" t="s">
        <v>69</v>
      </c>
      <c r="AJ2236" t="s">
        <v>69</v>
      </c>
      <c r="AK2236" t="s">
        <v>494</v>
      </c>
      <c r="AL2236" t="s">
        <v>485</v>
      </c>
      <c r="AM2236" t="s">
        <v>495</v>
      </c>
      <c r="AN2236">
        <v>11</v>
      </c>
      <c r="AO2236" t="s">
        <v>152</v>
      </c>
      <c r="AP2236">
        <v>22</v>
      </c>
      <c r="AQ2236">
        <v>0</v>
      </c>
      <c r="AR2236" t="s">
        <v>73</v>
      </c>
      <c r="AS2236">
        <v>9000140299</v>
      </c>
      <c r="AU2236">
        <v>11</v>
      </c>
      <c r="AV2236" t="s">
        <v>349</v>
      </c>
      <c r="AW2236" t="str">
        <f>_xlfn.XLOOKUP(UNIVERSO[[#This Row],[RUTA-LOCALIDAD D&amp;N]],'[1]Cuota Ruta'!E:E,'[1]Cuota Ruta'!G:G)</f>
        <v>Cargar</v>
      </c>
    </row>
    <row r="2237" spans="1:49" x14ac:dyDescent="0.25">
      <c r="A2237" t="s">
        <v>48</v>
      </c>
      <c r="B2237" t="s">
        <v>49</v>
      </c>
      <c r="C2237" t="s">
        <v>50</v>
      </c>
      <c r="D2237" t="s">
        <v>51</v>
      </c>
      <c r="E2237" t="s">
        <v>917</v>
      </c>
      <c r="F2237" t="s">
        <v>283</v>
      </c>
      <c r="G2237">
        <v>9000062889</v>
      </c>
      <c r="H2237">
        <v>62889</v>
      </c>
      <c r="I2237" t="s">
        <v>7794</v>
      </c>
      <c r="J2237" t="s">
        <v>7795</v>
      </c>
      <c r="K2237" t="s">
        <v>286</v>
      </c>
      <c r="L2237" t="s">
        <v>917</v>
      </c>
      <c r="M2237" t="s">
        <v>917</v>
      </c>
      <c r="N2237" t="s">
        <v>3462</v>
      </c>
      <c r="O2237" t="s">
        <v>59</v>
      </c>
      <c r="P2237">
        <v>308</v>
      </c>
      <c r="Q2237" t="s">
        <v>2392</v>
      </c>
      <c r="R2237" t="s">
        <v>2392</v>
      </c>
      <c r="S2237" t="s">
        <v>922</v>
      </c>
      <c r="T2237" t="s">
        <v>922</v>
      </c>
      <c r="U2237">
        <v>19.749549999999999</v>
      </c>
      <c r="V2237">
        <v>-70.404430000000005</v>
      </c>
      <c r="W2237" t="s">
        <v>2393</v>
      </c>
      <c r="X2237" t="s">
        <v>85</v>
      </c>
      <c r="Y2237" t="s">
        <v>64</v>
      </c>
      <c r="Z2237" t="s">
        <v>65</v>
      </c>
      <c r="AA2237">
        <v>1156006689</v>
      </c>
      <c r="AB2237" t="s">
        <v>66</v>
      </c>
      <c r="AC2237" t="s">
        <v>67</v>
      </c>
      <c r="AD2237">
        <v>19.749549999999999</v>
      </c>
      <c r="AE2237">
        <v>-70.404430000000005</v>
      </c>
      <c r="AF2237" t="s">
        <v>7796</v>
      </c>
      <c r="AG2237" t="s">
        <v>32</v>
      </c>
      <c r="AH2237" t="s">
        <v>48</v>
      </c>
      <c r="AI2237" t="s">
        <v>87</v>
      </c>
      <c r="AJ2237" t="s">
        <v>101</v>
      </c>
      <c r="AK2237" t="s">
        <v>925</v>
      </c>
      <c r="AL2237" t="s">
        <v>917</v>
      </c>
      <c r="AM2237" t="s">
        <v>926</v>
      </c>
      <c r="AR2237" t="s">
        <v>91</v>
      </c>
      <c r="AS2237">
        <v>9000062889</v>
      </c>
      <c r="AV2237" t="s">
        <v>267</v>
      </c>
      <c r="AW2237" t="str">
        <f>_xlfn.XLOOKUP(UNIVERSO[[#This Row],[RUTA-LOCALIDAD D&amp;N]],'[1]Cuota Ruta'!E:E,'[1]Cuota Ruta'!G:G)</f>
        <v>Cargar</v>
      </c>
    </row>
    <row r="2238" spans="1:49" x14ac:dyDescent="0.25">
      <c r="A2238" t="s">
        <v>48</v>
      </c>
      <c r="B2238" t="s">
        <v>49</v>
      </c>
      <c r="C2238" t="s">
        <v>50</v>
      </c>
      <c r="D2238" t="s">
        <v>51</v>
      </c>
      <c r="E2238" t="s">
        <v>140</v>
      </c>
      <c r="F2238" t="s">
        <v>141</v>
      </c>
      <c r="G2238">
        <v>9000140578</v>
      </c>
      <c r="H2238">
        <v>140578</v>
      </c>
      <c r="I2238" t="s">
        <v>7797</v>
      </c>
      <c r="J2238" t="s">
        <v>7798</v>
      </c>
      <c r="K2238" t="s">
        <v>144</v>
      </c>
      <c r="L2238" t="s">
        <v>93</v>
      </c>
      <c r="M2238" t="s">
        <v>93</v>
      </c>
      <c r="N2238" t="s">
        <v>2022</v>
      </c>
      <c r="O2238" t="s">
        <v>59</v>
      </c>
      <c r="P2238">
        <v>340</v>
      </c>
      <c r="Q2238" t="s">
        <v>2007</v>
      </c>
      <c r="R2238" t="s">
        <v>2007</v>
      </c>
      <c r="S2238" t="s">
        <v>1137</v>
      </c>
      <c r="T2238" t="s">
        <v>1137</v>
      </c>
      <c r="U2238">
        <v>18.507907867431602</v>
      </c>
      <c r="V2238">
        <v>-69.874832153320298</v>
      </c>
      <c r="W2238" t="s">
        <v>2008</v>
      </c>
      <c r="X2238" t="s">
        <v>85</v>
      </c>
      <c r="Y2238" t="s">
        <v>64</v>
      </c>
      <c r="Z2238" t="s">
        <v>65</v>
      </c>
      <c r="AA2238">
        <v>1153024655</v>
      </c>
      <c r="AB2238" t="s">
        <v>116</v>
      </c>
      <c r="AC2238" t="s">
        <v>67</v>
      </c>
      <c r="AD2238">
        <v>18.507858899999999</v>
      </c>
      <c r="AE2238">
        <v>-69.874836200000004</v>
      </c>
      <c r="AF2238" t="s">
        <v>7799</v>
      </c>
      <c r="AG2238" t="s">
        <v>32</v>
      </c>
      <c r="AH2238" t="s">
        <v>48</v>
      </c>
      <c r="AI2238" t="s">
        <v>69</v>
      </c>
      <c r="AJ2238" t="s">
        <v>69</v>
      </c>
      <c r="AK2238" t="s">
        <v>150</v>
      </c>
      <c r="AL2238" t="s">
        <v>140</v>
      </c>
      <c r="AM2238" t="s">
        <v>151</v>
      </c>
      <c r="AN2238">
        <v>5</v>
      </c>
      <c r="AO2238" t="s">
        <v>72</v>
      </c>
      <c r="AP2238">
        <v>8</v>
      </c>
      <c r="AQ2238">
        <v>0</v>
      </c>
      <c r="AR2238" t="s">
        <v>73</v>
      </c>
      <c r="AS2238">
        <v>9000140578</v>
      </c>
      <c r="AU2238">
        <v>5</v>
      </c>
      <c r="AV2238" t="s">
        <v>153</v>
      </c>
      <c r="AW2238" t="str">
        <f>_xlfn.XLOOKUP(UNIVERSO[[#This Row],[RUTA-LOCALIDAD D&amp;N]],'[1]Cuota Ruta'!E:E,'[1]Cuota Ruta'!G:G)</f>
        <v>Cargar</v>
      </c>
    </row>
    <row r="2239" spans="1:49" x14ac:dyDescent="0.25">
      <c r="A2239" t="s">
        <v>48</v>
      </c>
      <c r="B2239" t="s">
        <v>49</v>
      </c>
      <c r="C2239" t="s">
        <v>110</v>
      </c>
      <c r="D2239" t="s">
        <v>76</v>
      </c>
      <c r="E2239" t="s">
        <v>282</v>
      </c>
      <c r="F2239" t="s">
        <v>283</v>
      </c>
      <c r="G2239">
        <v>9000063877</v>
      </c>
      <c r="H2239">
        <v>63877</v>
      </c>
      <c r="I2239" t="s">
        <v>7800</v>
      </c>
      <c r="J2239" t="s">
        <v>7801</v>
      </c>
      <c r="K2239" t="s">
        <v>286</v>
      </c>
      <c r="L2239" t="s">
        <v>287</v>
      </c>
      <c r="M2239" t="s">
        <v>287</v>
      </c>
      <c r="N2239" t="s">
        <v>7802</v>
      </c>
      <c r="O2239" t="s">
        <v>59</v>
      </c>
      <c r="P2239">
        <v>304</v>
      </c>
      <c r="Q2239" t="s">
        <v>289</v>
      </c>
      <c r="R2239" t="s">
        <v>289</v>
      </c>
      <c r="S2239" t="s">
        <v>290</v>
      </c>
      <c r="T2239" t="s">
        <v>290</v>
      </c>
      <c r="U2239">
        <v>18.84101295</v>
      </c>
      <c r="V2239">
        <v>-70.313812260000006</v>
      </c>
      <c r="W2239" t="s">
        <v>291</v>
      </c>
      <c r="X2239" t="s">
        <v>85</v>
      </c>
      <c r="Y2239" t="s">
        <v>64</v>
      </c>
      <c r="Z2239" t="s">
        <v>65</v>
      </c>
      <c r="AA2239">
        <v>1155001726</v>
      </c>
      <c r="AB2239" t="s">
        <v>66</v>
      </c>
      <c r="AC2239" t="s">
        <v>67</v>
      </c>
      <c r="AD2239">
        <v>18.84101295</v>
      </c>
      <c r="AE2239">
        <v>-70.313812260000006</v>
      </c>
      <c r="AF2239" t="s">
        <v>7803</v>
      </c>
      <c r="AG2239" t="s">
        <v>32</v>
      </c>
      <c r="AH2239" t="s">
        <v>48</v>
      </c>
      <c r="AI2239" t="s">
        <v>87</v>
      </c>
      <c r="AJ2239" t="s">
        <v>88</v>
      </c>
      <c r="AR2239" t="s">
        <v>91</v>
      </c>
      <c r="AS2239">
        <v>9000063877</v>
      </c>
      <c r="AW2239" t="str">
        <f>_xlfn.XLOOKUP(UNIVERSO[[#This Row],[RUTA-LOCALIDAD D&amp;N]],'[1]Cuota Ruta'!E:E,'[1]Cuota Ruta'!G:G)</f>
        <v>Cargar</v>
      </c>
    </row>
    <row r="2240" spans="1:49" x14ac:dyDescent="0.25">
      <c r="A2240" t="s">
        <v>109</v>
      </c>
      <c r="B2240" t="s">
        <v>49</v>
      </c>
      <c r="C2240" t="s">
        <v>110</v>
      </c>
      <c r="D2240" t="s">
        <v>51</v>
      </c>
      <c r="E2240" t="s">
        <v>140</v>
      </c>
      <c r="F2240" t="s">
        <v>141</v>
      </c>
      <c r="G2240">
        <v>9000140632</v>
      </c>
      <c r="H2240">
        <v>140632</v>
      </c>
      <c r="I2240" t="s">
        <v>7804</v>
      </c>
      <c r="J2240" t="s">
        <v>7805</v>
      </c>
      <c r="K2240" t="s">
        <v>144</v>
      </c>
      <c r="L2240" t="s">
        <v>93</v>
      </c>
      <c r="M2240" t="s">
        <v>93</v>
      </c>
      <c r="N2240" t="s">
        <v>433</v>
      </c>
      <c r="O2240" t="s">
        <v>59</v>
      </c>
      <c r="P2240">
        <v>366</v>
      </c>
      <c r="Q2240" t="s">
        <v>635</v>
      </c>
      <c r="R2240" t="s">
        <v>635</v>
      </c>
      <c r="S2240" t="s">
        <v>147</v>
      </c>
      <c r="T2240" t="s">
        <v>147</v>
      </c>
      <c r="U2240">
        <v>18.481161119999999</v>
      </c>
      <c r="V2240">
        <v>-69.757064819999997</v>
      </c>
      <c r="W2240" t="s">
        <v>636</v>
      </c>
      <c r="X2240" t="s">
        <v>85</v>
      </c>
      <c r="Y2240" t="s">
        <v>64</v>
      </c>
      <c r="Z2240" t="s">
        <v>99</v>
      </c>
      <c r="AA2240">
        <v>1153024658</v>
      </c>
      <c r="AB2240" t="s">
        <v>116</v>
      </c>
      <c r="AC2240" t="s">
        <v>67</v>
      </c>
      <c r="AD2240">
        <v>18.481179999999998</v>
      </c>
      <c r="AE2240">
        <v>-69.757046666666668</v>
      </c>
      <c r="AF2240" t="s">
        <v>7806</v>
      </c>
      <c r="AG2240" t="s">
        <v>32</v>
      </c>
      <c r="AH2240" t="s">
        <v>48</v>
      </c>
      <c r="AI2240" t="s">
        <v>69</v>
      </c>
      <c r="AJ2240" t="s">
        <v>118</v>
      </c>
      <c r="AK2240" t="s">
        <v>150</v>
      </c>
      <c r="AL2240" t="s">
        <v>140</v>
      </c>
      <c r="AM2240" t="s">
        <v>151</v>
      </c>
      <c r="AN2240">
        <v>8</v>
      </c>
      <c r="AO2240" t="s">
        <v>439</v>
      </c>
      <c r="AP2240">
        <v>64</v>
      </c>
      <c r="AQ2240">
        <v>0</v>
      </c>
      <c r="AR2240" t="s">
        <v>73</v>
      </c>
      <c r="AS2240">
        <v>9000140632</v>
      </c>
      <c r="AU2240">
        <v>8</v>
      </c>
      <c r="AV2240" t="s">
        <v>153</v>
      </c>
      <c r="AW2240" t="str">
        <f>_xlfn.XLOOKUP(UNIVERSO[[#This Row],[RUTA-LOCALIDAD D&amp;N]],'[1]Cuota Ruta'!E:E,'[1]Cuota Ruta'!G:G)</f>
        <v>Cargar</v>
      </c>
    </row>
    <row r="2241" spans="1:49" x14ac:dyDescent="0.25">
      <c r="A2241" t="s">
        <v>48</v>
      </c>
      <c r="B2241" t="s">
        <v>49</v>
      </c>
      <c r="C2241" t="s">
        <v>50</v>
      </c>
      <c r="D2241" t="s">
        <v>312</v>
      </c>
      <c r="E2241" t="s">
        <v>1196</v>
      </c>
      <c r="F2241" t="s">
        <v>126</v>
      </c>
      <c r="G2241">
        <v>9000064403</v>
      </c>
      <c r="H2241">
        <v>64403</v>
      </c>
      <c r="I2241" t="s">
        <v>7807</v>
      </c>
      <c r="J2241" t="s">
        <v>7808</v>
      </c>
      <c r="K2241" t="s">
        <v>129</v>
      </c>
      <c r="L2241" t="s">
        <v>1199</v>
      </c>
      <c r="M2241" t="s">
        <v>58</v>
      </c>
      <c r="N2241" t="s">
        <v>1199</v>
      </c>
      <c r="O2241" t="s">
        <v>126</v>
      </c>
      <c r="P2241">
        <v>310</v>
      </c>
      <c r="Q2241" t="s">
        <v>1200</v>
      </c>
      <c r="R2241" t="s">
        <v>1200</v>
      </c>
      <c r="S2241" t="s">
        <v>1201</v>
      </c>
      <c r="T2241" t="s">
        <v>1201</v>
      </c>
      <c r="U2241">
        <v>18.399170875549299</v>
      </c>
      <c r="V2241">
        <v>-70.537780761718807</v>
      </c>
      <c r="W2241" t="s">
        <v>1202</v>
      </c>
      <c r="X2241" t="s">
        <v>63</v>
      </c>
      <c r="Y2241" t="s">
        <v>64</v>
      </c>
      <c r="Z2241" t="s">
        <v>65</v>
      </c>
      <c r="AA2241">
        <v>1163009550</v>
      </c>
      <c r="AB2241" t="s">
        <v>66</v>
      </c>
      <c r="AC2241" t="s">
        <v>67</v>
      </c>
      <c r="AD2241">
        <v>18.399170875549299</v>
      </c>
      <c r="AE2241">
        <v>-70.537780761718807</v>
      </c>
      <c r="AF2241" t="s">
        <v>7809</v>
      </c>
      <c r="AG2241" t="s">
        <v>32</v>
      </c>
      <c r="AH2241" t="s">
        <v>48</v>
      </c>
      <c r="AI2241" t="s">
        <v>87</v>
      </c>
      <c r="AJ2241" t="s">
        <v>88</v>
      </c>
      <c r="AK2241" t="s">
        <v>1204</v>
      </c>
      <c r="AL2241" t="s">
        <v>1196</v>
      </c>
      <c r="AM2241" t="s">
        <v>1205</v>
      </c>
      <c r="AR2241" t="s">
        <v>91</v>
      </c>
      <c r="AS2241">
        <v>9000064403</v>
      </c>
      <c r="AV2241" t="s">
        <v>281</v>
      </c>
      <c r="AW2241" t="str">
        <f>_xlfn.XLOOKUP(UNIVERSO[[#This Row],[RUTA-LOCALIDAD D&amp;N]],'[1]Cuota Ruta'!E:E,'[1]Cuota Ruta'!G:G)</f>
        <v>Cargar</v>
      </c>
    </row>
    <row r="2242" spans="1:49" x14ac:dyDescent="0.25">
      <c r="A2242" t="s">
        <v>48</v>
      </c>
      <c r="B2242" t="s">
        <v>49</v>
      </c>
      <c r="C2242" t="s">
        <v>50</v>
      </c>
      <c r="D2242" t="s">
        <v>51</v>
      </c>
      <c r="E2242" t="s">
        <v>193</v>
      </c>
      <c r="F2242" t="s">
        <v>194</v>
      </c>
      <c r="G2242">
        <v>9000140683</v>
      </c>
      <c r="H2242">
        <v>140683</v>
      </c>
      <c r="I2242" t="s">
        <v>7810</v>
      </c>
      <c r="J2242" t="s">
        <v>7811</v>
      </c>
      <c r="K2242" t="s">
        <v>197</v>
      </c>
      <c r="L2242" t="s">
        <v>180</v>
      </c>
      <c r="M2242" t="s">
        <v>180</v>
      </c>
      <c r="N2242" t="s">
        <v>58</v>
      </c>
      <c r="O2242" t="s">
        <v>59</v>
      </c>
      <c r="P2242">
        <v>315</v>
      </c>
      <c r="Q2242" t="s">
        <v>2445</v>
      </c>
      <c r="R2242" t="s">
        <v>2445</v>
      </c>
      <c r="S2242" t="s">
        <v>1016</v>
      </c>
      <c r="T2242" t="s">
        <v>1016</v>
      </c>
      <c r="U2242">
        <v>18.607936859999999</v>
      </c>
      <c r="V2242">
        <v>-68.704261779999996</v>
      </c>
      <c r="W2242" t="s">
        <v>2446</v>
      </c>
      <c r="X2242" t="s">
        <v>63</v>
      </c>
      <c r="Y2242" t="s">
        <v>64</v>
      </c>
      <c r="Z2242" t="s">
        <v>65</v>
      </c>
      <c r="AA2242">
        <v>1160017276</v>
      </c>
      <c r="AB2242" t="s">
        <v>66</v>
      </c>
      <c r="AC2242" t="s">
        <v>67</v>
      </c>
      <c r="AD2242">
        <v>18.607936859999999</v>
      </c>
      <c r="AE2242">
        <v>-68.704261779999996</v>
      </c>
      <c r="AF2242" t="s">
        <v>7812</v>
      </c>
      <c r="AG2242" t="s">
        <v>32</v>
      </c>
      <c r="AH2242" t="s">
        <v>48</v>
      </c>
      <c r="AI2242" t="s">
        <v>69</v>
      </c>
      <c r="AJ2242" t="s">
        <v>69</v>
      </c>
      <c r="AK2242" t="s">
        <v>235</v>
      </c>
      <c r="AL2242" t="s">
        <v>193</v>
      </c>
      <c r="AM2242" t="s">
        <v>236</v>
      </c>
      <c r="AN2242">
        <v>12</v>
      </c>
      <c r="AO2242" t="s">
        <v>237</v>
      </c>
      <c r="AP2242">
        <v>10</v>
      </c>
      <c r="AQ2242">
        <v>0</v>
      </c>
      <c r="AR2242" t="s">
        <v>73</v>
      </c>
      <c r="AS2242">
        <v>9000140683</v>
      </c>
      <c r="AU2242">
        <v>12</v>
      </c>
      <c r="AV2242" t="s">
        <v>75</v>
      </c>
      <c r="AW2242" t="str">
        <f>_xlfn.XLOOKUP(UNIVERSO[[#This Row],[RUTA-LOCALIDAD D&amp;N]],'[1]Cuota Ruta'!E:E,'[1]Cuota Ruta'!G:G)</f>
        <v>Cargar</v>
      </c>
    </row>
    <row r="2243" spans="1:49" x14ac:dyDescent="0.25">
      <c r="A2243" t="s">
        <v>48</v>
      </c>
      <c r="B2243" t="s">
        <v>49</v>
      </c>
      <c r="C2243" t="s">
        <v>50</v>
      </c>
      <c r="D2243" t="s">
        <v>76</v>
      </c>
      <c r="E2243" t="s">
        <v>282</v>
      </c>
      <c r="F2243" t="s">
        <v>283</v>
      </c>
      <c r="G2243">
        <v>9000080437</v>
      </c>
      <c r="H2243">
        <v>80437</v>
      </c>
      <c r="I2243" t="s">
        <v>7813</v>
      </c>
      <c r="J2243" t="s">
        <v>7814</v>
      </c>
      <c r="K2243" t="s">
        <v>286</v>
      </c>
      <c r="L2243" t="s">
        <v>403</v>
      </c>
      <c r="M2243" t="s">
        <v>403</v>
      </c>
      <c r="N2243" t="s">
        <v>7815</v>
      </c>
      <c r="O2243" t="s">
        <v>59</v>
      </c>
      <c r="P2243">
        <v>310</v>
      </c>
      <c r="Q2243" t="s">
        <v>1258</v>
      </c>
      <c r="R2243" t="s">
        <v>1258</v>
      </c>
      <c r="S2243" t="s">
        <v>290</v>
      </c>
      <c r="T2243" t="s">
        <v>290</v>
      </c>
      <c r="U2243">
        <v>19.236227512359601</v>
      </c>
      <c r="V2243">
        <v>-70.5039510726929</v>
      </c>
      <c r="W2243" t="s">
        <v>1259</v>
      </c>
      <c r="X2243" t="s">
        <v>85</v>
      </c>
      <c r="Y2243" t="s">
        <v>64</v>
      </c>
      <c r="Z2243" t="s">
        <v>99</v>
      </c>
      <c r="AA2243">
        <v>1155007591</v>
      </c>
      <c r="AB2243" t="s">
        <v>66</v>
      </c>
      <c r="AC2243" t="s">
        <v>67</v>
      </c>
      <c r="AD2243">
        <v>19.236227512359601</v>
      </c>
      <c r="AE2243">
        <v>-70.5039510726929</v>
      </c>
      <c r="AF2243" t="s">
        <v>7816</v>
      </c>
      <c r="AG2243" t="s">
        <v>32</v>
      </c>
      <c r="AH2243" t="s">
        <v>48</v>
      </c>
      <c r="AI2243" t="s">
        <v>87</v>
      </c>
      <c r="AJ2243" t="s">
        <v>88</v>
      </c>
      <c r="AR2243" t="s">
        <v>91</v>
      </c>
      <c r="AS2243">
        <v>9000080437</v>
      </c>
      <c r="AW2243" t="str">
        <f>_xlfn.XLOOKUP(UNIVERSO[[#This Row],[RUTA-LOCALIDAD D&amp;N]],'[1]Cuota Ruta'!E:E,'[1]Cuota Ruta'!G:G)</f>
        <v>Cargar</v>
      </c>
    </row>
    <row r="2244" spans="1:49" x14ac:dyDescent="0.25">
      <c r="A2244" t="s">
        <v>48</v>
      </c>
      <c r="B2244" t="s">
        <v>49</v>
      </c>
      <c r="C2244" t="s">
        <v>50</v>
      </c>
      <c r="D2244" t="s">
        <v>124</v>
      </c>
      <c r="E2244" t="s">
        <v>338</v>
      </c>
      <c r="F2244" t="s">
        <v>283</v>
      </c>
      <c r="G2244">
        <v>9000140740</v>
      </c>
      <c r="H2244">
        <v>140740</v>
      </c>
      <c r="I2244" t="s">
        <v>7817</v>
      </c>
      <c r="J2244" t="s">
        <v>7818</v>
      </c>
      <c r="K2244" t="s">
        <v>286</v>
      </c>
      <c r="L2244" t="s">
        <v>338</v>
      </c>
      <c r="M2244" t="s">
        <v>338</v>
      </c>
      <c r="N2244" t="s">
        <v>5989</v>
      </c>
      <c r="O2244" t="s">
        <v>59</v>
      </c>
      <c r="P2244">
        <v>352</v>
      </c>
      <c r="Q2244" t="s">
        <v>765</v>
      </c>
      <c r="R2244" t="s">
        <v>765</v>
      </c>
      <c r="S2244" t="s">
        <v>676</v>
      </c>
      <c r="T2244" t="s">
        <v>676</v>
      </c>
      <c r="U2244">
        <v>19.486839289999999</v>
      </c>
      <c r="V2244">
        <v>-70.736663820000004</v>
      </c>
      <c r="W2244" t="s">
        <v>766</v>
      </c>
      <c r="X2244" t="s">
        <v>85</v>
      </c>
      <c r="Y2244" t="s">
        <v>64</v>
      </c>
      <c r="Z2244" t="s">
        <v>65</v>
      </c>
      <c r="AA2244">
        <v>1151035867</v>
      </c>
      <c r="AB2244" t="s">
        <v>116</v>
      </c>
      <c r="AC2244" t="s">
        <v>67</v>
      </c>
      <c r="AD2244">
        <v>19.486776299999999</v>
      </c>
      <c r="AE2244">
        <v>-70.736711099999994</v>
      </c>
      <c r="AF2244" t="s">
        <v>7819</v>
      </c>
      <c r="AG2244" t="s">
        <v>32</v>
      </c>
      <c r="AH2244" t="s">
        <v>48</v>
      </c>
      <c r="AI2244" t="s">
        <v>69</v>
      </c>
      <c r="AJ2244" t="s">
        <v>69</v>
      </c>
      <c r="AK2244" t="s">
        <v>346</v>
      </c>
      <c r="AL2244" t="s">
        <v>338</v>
      </c>
      <c r="AM2244" t="s">
        <v>347</v>
      </c>
      <c r="AN2244">
        <v>1</v>
      </c>
      <c r="AO2244" t="s">
        <v>119</v>
      </c>
      <c r="AP2244">
        <v>5</v>
      </c>
      <c r="AQ2244">
        <v>0</v>
      </c>
      <c r="AR2244" t="s">
        <v>73</v>
      </c>
      <c r="AS2244">
        <v>9000140740</v>
      </c>
      <c r="AT2244" t="s">
        <v>74</v>
      </c>
      <c r="AU2244">
        <v>1</v>
      </c>
      <c r="AV2244" t="s">
        <v>349</v>
      </c>
      <c r="AW2244" t="str">
        <f>_xlfn.XLOOKUP(UNIVERSO[[#This Row],[RUTA-LOCALIDAD D&amp;N]],'[1]Cuota Ruta'!E:E,'[1]Cuota Ruta'!G:G)</f>
        <v>Cargar</v>
      </c>
    </row>
    <row r="2245" spans="1:49" x14ac:dyDescent="0.25">
      <c r="A2245" t="s">
        <v>48</v>
      </c>
      <c r="B2245" t="s">
        <v>380</v>
      </c>
      <c r="C2245" t="s">
        <v>381</v>
      </c>
      <c r="D2245" t="s">
        <v>51</v>
      </c>
      <c r="E2245" t="s">
        <v>193</v>
      </c>
      <c r="F2245" t="s">
        <v>194</v>
      </c>
      <c r="G2245">
        <v>9000081680</v>
      </c>
      <c r="H2245">
        <v>81680</v>
      </c>
      <c r="I2245" t="s">
        <v>7820</v>
      </c>
      <c r="J2245" t="s">
        <v>7821</v>
      </c>
      <c r="K2245" t="s">
        <v>197</v>
      </c>
      <c r="L2245" t="s">
        <v>180</v>
      </c>
      <c r="M2245" t="s">
        <v>180</v>
      </c>
      <c r="N2245" t="s">
        <v>1834</v>
      </c>
      <c r="O2245" t="s">
        <v>434</v>
      </c>
      <c r="P2245">
        <v>323</v>
      </c>
      <c r="Q2245" t="s">
        <v>1015</v>
      </c>
      <c r="R2245" t="s">
        <v>1015</v>
      </c>
      <c r="S2245" t="s">
        <v>1016</v>
      </c>
      <c r="T2245" t="s">
        <v>1016</v>
      </c>
      <c r="U2245">
        <v>18.606324434280399</v>
      </c>
      <c r="V2245">
        <v>-68.713999748229995</v>
      </c>
      <c r="W2245" t="s">
        <v>1017</v>
      </c>
      <c r="X2245" t="s">
        <v>63</v>
      </c>
      <c r="Y2245" t="s">
        <v>64</v>
      </c>
      <c r="Z2245" t="s">
        <v>65</v>
      </c>
      <c r="AA2245">
        <v>1160008740</v>
      </c>
      <c r="AB2245" t="s">
        <v>66</v>
      </c>
      <c r="AC2245" t="s">
        <v>67</v>
      </c>
      <c r="AD2245">
        <v>18.606324434280399</v>
      </c>
      <c r="AE2245">
        <v>-68.713999748229995</v>
      </c>
      <c r="AF2245" t="s">
        <v>7822</v>
      </c>
      <c r="AG2245" t="s">
        <v>32</v>
      </c>
      <c r="AH2245" t="s">
        <v>48</v>
      </c>
      <c r="AI2245" t="s">
        <v>87</v>
      </c>
      <c r="AJ2245" t="s">
        <v>513</v>
      </c>
      <c r="AK2245" t="s">
        <v>235</v>
      </c>
      <c r="AL2245" t="s">
        <v>193</v>
      </c>
      <c r="AM2245" t="s">
        <v>236</v>
      </c>
      <c r="AR2245" t="s">
        <v>91</v>
      </c>
      <c r="AS2245">
        <v>9000081680</v>
      </c>
      <c r="AV2245" t="s">
        <v>75</v>
      </c>
      <c r="AW2245" t="str">
        <f>_xlfn.XLOOKUP(UNIVERSO[[#This Row],[RUTA-LOCALIDAD D&amp;N]],'[1]Cuota Ruta'!E:E,'[1]Cuota Ruta'!G:G)</f>
        <v>Cargar</v>
      </c>
    </row>
    <row r="2246" spans="1:49" x14ac:dyDescent="0.25">
      <c r="A2246" t="s">
        <v>48</v>
      </c>
      <c r="B2246" t="s">
        <v>49</v>
      </c>
      <c r="C2246" t="s">
        <v>50</v>
      </c>
      <c r="D2246" t="s">
        <v>76</v>
      </c>
      <c r="E2246" t="s">
        <v>338</v>
      </c>
      <c r="F2246" t="s">
        <v>283</v>
      </c>
      <c r="G2246">
        <v>9000141336</v>
      </c>
      <c r="H2246">
        <v>141336</v>
      </c>
      <c r="I2246" t="s">
        <v>2549</v>
      </c>
      <c r="J2246" t="s">
        <v>7823</v>
      </c>
      <c r="K2246" t="s">
        <v>286</v>
      </c>
      <c r="L2246" t="s">
        <v>338</v>
      </c>
      <c r="M2246" t="s">
        <v>338</v>
      </c>
      <c r="N2246" t="s">
        <v>5516</v>
      </c>
      <c r="O2246" t="s">
        <v>1145</v>
      </c>
      <c r="P2246">
        <v>375</v>
      </c>
      <c r="Q2246" t="s">
        <v>3842</v>
      </c>
      <c r="R2246" t="s">
        <v>3842</v>
      </c>
      <c r="S2246" t="s">
        <v>504</v>
      </c>
      <c r="T2246" t="s">
        <v>504</v>
      </c>
      <c r="U2246">
        <v>19.439916610717798</v>
      </c>
      <c r="V2246">
        <v>-70.700112342834501</v>
      </c>
      <c r="W2246" t="s">
        <v>3843</v>
      </c>
      <c r="X2246" t="s">
        <v>63</v>
      </c>
      <c r="Y2246" t="s">
        <v>64</v>
      </c>
      <c r="Z2246" t="s">
        <v>99</v>
      </c>
      <c r="AA2246">
        <v>1151035968</v>
      </c>
      <c r="AB2246" t="s">
        <v>66</v>
      </c>
      <c r="AC2246" t="s">
        <v>67</v>
      </c>
      <c r="AD2246">
        <v>19.439916610717798</v>
      </c>
      <c r="AE2246">
        <v>-70.700112342834501</v>
      </c>
      <c r="AF2246" t="s">
        <v>7824</v>
      </c>
      <c r="AG2246" t="s">
        <v>32</v>
      </c>
      <c r="AH2246" t="s">
        <v>48</v>
      </c>
      <c r="AI2246" t="s">
        <v>69</v>
      </c>
      <c r="AJ2246" t="s">
        <v>69</v>
      </c>
      <c r="AK2246" t="s">
        <v>408</v>
      </c>
      <c r="AL2246" t="s">
        <v>338</v>
      </c>
      <c r="AM2246" t="s">
        <v>409</v>
      </c>
      <c r="AN2246">
        <v>2</v>
      </c>
      <c r="AO2246" t="s">
        <v>245</v>
      </c>
      <c r="AP2246">
        <v>31</v>
      </c>
      <c r="AQ2246">
        <v>0</v>
      </c>
      <c r="AR2246" t="s">
        <v>73</v>
      </c>
      <c r="AS2246">
        <v>9000141336</v>
      </c>
      <c r="AT2246" t="s">
        <v>74</v>
      </c>
      <c r="AU2246">
        <v>2</v>
      </c>
      <c r="AV2246" t="s">
        <v>410</v>
      </c>
      <c r="AW2246" t="str">
        <f>_xlfn.XLOOKUP(UNIVERSO[[#This Row],[RUTA-LOCALIDAD D&amp;N]],'[1]Cuota Ruta'!E:E,'[1]Cuota Ruta'!G:G)</f>
        <v>Cargar</v>
      </c>
    </row>
    <row r="2247" spans="1:49" x14ac:dyDescent="0.25">
      <c r="A2247" t="s">
        <v>48</v>
      </c>
      <c r="B2247" t="s">
        <v>49</v>
      </c>
      <c r="C2247" t="s">
        <v>50</v>
      </c>
      <c r="D2247" t="s">
        <v>76</v>
      </c>
      <c r="E2247" t="s">
        <v>485</v>
      </c>
      <c r="F2247" t="s">
        <v>283</v>
      </c>
      <c r="G2247">
        <v>9000089886</v>
      </c>
      <c r="H2247">
        <v>89886</v>
      </c>
      <c r="I2247" t="s">
        <v>7825</v>
      </c>
      <c r="J2247" t="s">
        <v>7826</v>
      </c>
      <c r="K2247" t="s">
        <v>286</v>
      </c>
      <c r="L2247" t="s">
        <v>1039</v>
      </c>
      <c r="M2247" t="s">
        <v>1039</v>
      </c>
      <c r="N2247" t="s">
        <v>253</v>
      </c>
      <c r="O2247" t="s">
        <v>59</v>
      </c>
      <c r="P2247">
        <v>345</v>
      </c>
      <c r="Q2247" t="s">
        <v>1072</v>
      </c>
      <c r="R2247" t="s">
        <v>1072</v>
      </c>
      <c r="S2247" t="s">
        <v>491</v>
      </c>
      <c r="T2247" t="s">
        <v>491</v>
      </c>
      <c r="U2247">
        <v>19.557024002075199</v>
      </c>
      <c r="V2247">
        <v>-71.091064453125</v>
      </c>
      <c r="W2247" t="s">
        <v>1073</v>
      </c>
      <c r="X2247" t="s">
        <v>63</v>
      </c>
      <c r="Y2247" t="s">
        <v>64</v>
      </c>
      <c r="Z2247" t="s">
        <v>99</v>
      </c>
      <c r="AA2247">
        <v>1158007307</v>
      </c>
      <c r="AB2247" t="s">
        <v>66</v>
      </c>
      <c r="AC2247" t="s">
        <v>67</v>
      </c>
      <c r="AD2247">
        <v>19.557024002075199</v>
      </c>
      <c r="AE2247">
        <v>-71.091064453125</v>
      </c>
      <c r="AF2247" t="s">
        <v>7827</v>
      </c>
      <c r="AG2247" t="s">
        <v>32</v>
      </c>
      <c r="AH2247" t="s">
        <v>48</v>
      </c>
      <c r="AI2247" t="s">
        <v>87</v>
      </c>
      <c r="AJ2247" t="s">
        <v>88</v>
      </c>
      <c r="AK2247" t="s">
        <v>494</v>
      </c>
      <c r="AL2247" t="s">
        <v>485</v>
      </c>
      <c r="AM2247" t="s">
        <v>495</v>
      </c>
      <c r="AR2247" t="s">
        <v>91</v>
      </c>
      <c r="AS2247">
        <v>9000089886</v>
      </c>
      <c r="AV2247" t="s">
        <v>349</v>
      </c>
      <c r="AW2247" t="str">
        <f>_xlfn.XLOOKUP(UNIVERSO[[#This Row],[RUTA-LOCALIDAD D&amp;N]],'[1]Cuota Ruta'!E:E,'[1]Cuota Ruta'!G:G)</f>
        <v>Cargar</v>
      </c>
    </row>
    <row r="2248" spans="1:49" x14ac:dyDescent="0.25">
      <c r="A2248" t="s">
        <v>48</v>
      </c>
      <c r="B2248" t="s">
        <v>380</v>
      </c>
      <c r="C2248" t="s">
        <v>381</v>
      </c>
      <c r="D2248" t="s">
        <v>76</v>
      </c>
      <c r="E2248" t="s">
        <v>338</v>
      </c>
      <c r="F2248" t="s">
        <v>283</v>
      </c>
      <c r="G2248">
        <v>9000141338</v>
      </c>
      <c r="H2248">
        <v>141338</v>
      </c>
      <c r="I2248" t="s">
        <v>7828</v>
      </c>
      <c r="J2248" t="s">
        <v>7829</v>
      </c>
      <c r="K2248" t="s">
        <v>286</v>
      </c>
      <c r="L2248" t="s">
        <v>338</v>
      </c>
      <c r="M2248" t="s">
        <v>338</v>
      </c>
      <c r="N2248" t="s">
        <v>253</v>
      </c>
      <c r="O2248" t="s">
        <v>59</v>
      </c>
      <c r="P2248">
        <v>351</v>
      </c>
      <c r="Q2248" t="s">
        <v>704</v>
      </c>
      <c r="R2248" t="s">
        <v>704</v>
      </c>
      <c r="S2248" t="s">
        <v>676</v>
      </c>
      <c r="T2248" t="s">
        <v>676</v>
      </c>
      <c r="U2248">
        <v>19.560416</v>
      </c>
      <c r="V2248">
        <v>-70.870157000000006</v>
      </c>
      <c r="W2248" t="s">
        <v>705</v>
      </c>
      <c r="X2248" t="s">
        <v>85</v>
      </c>
      <c r="Y2248" t="s">
        <v>64</v>
      </c>
      <c r="Z2248" t="s">
        <v>65</v>
      </c>
      <c r="AA2248">
        <v>1151035970</v>
      </c>
      <c r="AB2248" t="s">
        <v>66</v>
      </c>
      <c r="AC2248" t="s">
        <v>67</v>
      </c>
      <c r="AD2248">
        <v>19.560416</v>
      </c>
      <c r="AE2248">
        <v>-70.870157000000006</v>
      </c>
      <c r="AF2248" t="s">
        <v>7830</v>
      </c>
      <c r="AG2248" t="s">
        <v>32</v>
      </c>
      <c r="AH2248" t="s">
        <v>48</v>
      </c>
      <c r="AI2248" t="s">
        <v>69</v>
      </c>
      <c r="AJ2248" t="s">
        <v>69</v>
      </c>
      <c r="AK2248" t="s">
        <v>494</v>
      </c>
      <c r="AL2248" t="s">
        <v>338</v>
      </c>
      <c r="AM2248" t="s">
        <v>495</v>
      </c>
      <c r="AN2248">
        <v>13</v>
      </c>
      <c r="AO2248" t="s">
        <v>169</v>
      </c>
      <c r="AP2248">
        <v>59</v>
      </c>
      <c r="AQ2248">
        <v>0</v>
      </c>
      <c r="AR2248" t="s">
        <v>73</v>
      </c>
      <c r="AS2248">
        <v>9000141338</v>
      </c>
      <c r="AU2248">
        <v>13</v>
      </c>
      <c r="AV2248" t="s">
        <v>349</v>
      </c>
      <c r="AW2248" t="str">
        <f>_xlfn.XLOOKUP(UNIVERSO[[#This Row],[RUTA-LOCALIDAD D&amp;N]],'[1]Cuota Ruta'!E:E,'[1]Cuota Ruta'!G:G)</f>
        <v>Cargar</v>
      </c>
    </row>
    <row r="2249" spans="1:49" x14ac:dyDescent="0.25">
      <c r="A2249" t="s">
        <v>48</v>
      </c>
      <c r="B2249" t="s">
        <v>49</v>
      </c>
      <c r="C2249" t="s">
        <v>50</v>
      </c>
      <c r="D2249" t="s">
        <v>76</v>
      </c>
      <c r="E2249" t="s">
        <v>193</v>
      </c>
      <c r="F2249" t="s">
        <v>194</v>
      </c>
      <c r="G2249">
        <v>9000097933</v>
      </c>
      <c r="H2249">
        <v>97933</v>
      </c>
      <c r="I2249" t="s">
        <v>7831</v>
      </c>
      <c r="J2249" t="s">
        <v>7832</v>
      </c>
      <c r="K2249" t="s">
        <v>197</v>
      </c>
      <c r="L2249" t="s">
        <v>180</v>
      </c>
      <c r="M2249" t="s">
        <v>180</v>
      </c>
      <c r="N2249" t="s">
        <v>7833</v>
      </c>
      <c r="O2249" t="s">
        <v>59</v>
      </c>
      <c r="P2249">
        <v>324</v>
      </c>
      <c r="Q2249" t="s">
        <v>1024</v>
      </c>
      <c r="R2249" t="s">
        <v>1024</v>
      </c>
      <c r="S2249" t="s">
        <v>1016</v>
      </c>
      <c r="T2249" t="s">
        <v>1016</v>
      </c>
      <c r="U2249">
        <v>18.6242852210999</v>
      </c>
      <c r="V2249">
        <v>-68.728843688964801</v>
      </c>
      <c r="W2249" t="s">
        <v>1025</v>
      </c>
      <c r="X2249" t="s">
        <v>63</v>
      </c>
      <c r="Y2249" t="s">
        <v>64</v>
      </c>
      <c r="Z2249" t="s">
        <v>99</v>
      </c>
      <c r="AA2249">
        <v>1160008973</v>
      </c>
      <c r="AB2249" t="s">
        <v>66</v>
      </c>
      <c r="AC2249" t="s">
        <v>67</v>
      </c>
      <c r="AD2249">
        <v>18.6242852210999</v>
      </c>
      <c r="AE2249">
        <v>-68.728843688964801</v>
      </c>
      <c r="AF2249" t="s">
        <v>7834</v>
      </c>
      <c r="AG2249" t="s">
        <v>32</v>
      </c>
      <c r="AH2249" t="s">
        <v>48</v>
      </c>
      <c r="AI2249" t="s">
        <v>87</v>
      </c>
      <c r="AJ2249" t="s">
        <v>88</v>
      </c>
      <c r="AK2249" t="s">
        <v>235</v>
      </c>
      <c r="AL2249" t="s">
        <v>193</v>
      </c>
      <c r="AM2249" t="s">
        <v>236</v>
      </c>
      <c r="AR2249" t="s">
        <v>91</v>
      </c>
      <c r="AS2249">
        <v>9000097933</v>
      </c>
      <c r="AV2249" t="s">
        <v>75</v>
      </c>
      <c r="AW2249" t="str">
        <f>_xlfn.XLOOKUP(UNIVERSO[[#This Row],[RUTA-LOCALIDAD D&amp;N]],'[1]Cuota Ruta'!E:E,'[1]Cuota Ruta'!G:G)</f>
        <v>Cargar</v>
      </c>
    </row>
    <row r="2250" spans="1:49" x14ac:dyDescent="0.25">
      <c r="A2250" t="s">
        <v>48</v>
      </c>
      <c r="B2250" t="s">
        <v>380</v>
      </c>
      <c r="C2250" t="s">
        <v>381</v>
      </c>
      <c r="D2250" t="s">
        <v>76</v>
      </c>
      <c r="E2250" t="s">
        <v>218</v>
      </c>
      <c r="F2250" t="s">
        <v>194</v>
      </c>
      <c r="G2250">
        <v>9000141863</v>
      </c>
      <c r="H2250">
        <v>141863</v>
      </c>
      <c r="I2250" t="s">
        <v>7835</v>
      </c>
      <c r="J2250" t="s">
        <v>7836</v>
      </c>
      <c r="K2250" t="s">
        <v>197</v>
      </c>
      <c r="L2250" t="s">
        <v>180</v>
      </c>
      <c r="M2250" t="s">
        <v>180</v>
      </c>
      <c r="N2250" t="s">
        <v>58</v>
      </c>
      <c r="O2250" t="s">
        <v>59</v>
      </c>
      <c r="P2250">
        <v>324</v>
      </c>
      <c r="Q2250" t="s">
        <v>1024</v>
      </c>
      <c r="R2250" t="s">
        <v>1024</v>
      </c>
      <c r="S2250" t="s">
        <v>1016</v>
      </c>
      <c r="T2250" t="s">
        <v>1016</v>
      </c>
      <c r="U2250">
        <v>18.622428899999999</v>
      </c>
      <c r="V2250">
        <v>-68.728523300000006</v>
      </c>
      <c r="W2250" t="s">
        <v>3609</v>
      </c>
      <c r="X2250" t="s">
        <v>85</v>
      </c>
      <c r="Y2250" t="s">
        <v>64</v>
      </c>
      <c r="Z2250" t="s">
        <v>65</v>
      </c>
      <c r="AA2250">
        <v>1160017469</v>
      </c>
      <c r="AB2250" t="s">
        <v>66</v>
      </c>
      <c r="AC2250" t="s">
        <v>67</v>
      </c>
      <c r="AD2250">
        <v>18.622428899999999</v>
      </c>
      <c r="AE2250">
        <v>-68.728523300000006</v>
      </c>
      <c r="AF2250" t="s">
        <v>7837</v>
      </c>
      <c r="AG2250" t="s">
        <v>32</v>
      </c>
      <c r="AH2250" t="s">
        <v>48</v>
      </c>
      <c r="AI2250" t="s">
        <v>69</v>
      </c>
      <c r="AJ2250" t="s">
        <v>69</v>
      </c>
      <c r="AK2250" t="s">
        <v>235</v>
      </c>
      <c r="AL2250" t="s">
        <v>218</v>
      </c>
      <c r="AM2250" t="s">
        <v>236</v>
      </c>
      <c r="AN2250">
        <v>15</v>
      </c>
      <c r="AO2250" t="s">
        <v>1107</v>
      </c>
      <c r="AP2250">
        <v>55</v>
      </c>
      <c r="AQ2250">
        <v>0</v>
      </c>
      <c r="AR2250" t="s">
        <v>73</v>
      </c>
      <c r="AS2250">
        <v>9000141863</v>
      </c>
      <c r="AU2250">
        <v>15</v>
      </c>
      <c r="AV2250" t="s">
        <v>75</v>
      </c>
      <c r="AW2250" t="str">
        <f>_xlfn.XLOOKUP(UNIVERSO[[#This Row],[RUTA-LOCALIDAD D&amp;N]],'[1]Cuota Ruta'!E:E,'[1]Cuota Ruta'!G:G)</f>
        <v>Cargar</v>
      </c>
    </row>
    <row r="2251" spans="1:49" x14ac:dyDescent="0.25">
      <c r="A2251" t="s">
        <v>48</v>
      </c>
      <c r="B2251" t="s">
        <v>49</v>
      </c>
      <c r="C2251" t="s">
        <v>50</v>
      </c>
      <c r="D2251" t="s">
        <v>76</v>
      </c>
      <c r="E2251" t="s">
        <v>257</v>
      </c>
      <c r="F2251" t="s">
        <v>194</v>
      </c>
      <c r="G2251">
        <v>9000099997</v>
      </c>
      <c r="H2251">
        <v>99997</v>
      </c>
      <c r="I2251" t="s">
        <v>7838</v>
      </c>
      <c r="J2251" t="s">
        <v>7839</v>
      </c>
      <c r="K2251" t="s">
        <v>197</v>
      </c>
      <c r="L2251" t="s">
        <v>301</v>
      </c>
      <c r="M2251" t="s">
        <v>301</v>
      </c>
      <c r="N2251" t="s">
        <v>253</v>
      </c>
      <c r="O2251" t="s">
        <v>59</v>
      </c>
      <c r="P2251">
        <v>312</v>
      </c>
      <c r="Q2251" t="s">
        <v>1283</v>
      </c>
      <c r="R2251" t="s">
        <v>1283</v>
      </c>
      <c r="S2251" t="s">
        <v>304</v>
      </c>
      <c r="T2251" t="s">
        <v>304</v>
      </c>
      <c r="U2251">
        <v>19.353189</v>
      </c>
      <c r="V2251">
        <v>-69.825911000000005</v>
      </c>
      <c r="W2251" t="s">
        <v>1284</v>
      </c>
      <c r="X2251" t="s">
        <v>85</v>
      </c>
      <c r="Y2251" t="s">
        <v>64</v>
      </c>
      <c r="Z2251" t="s">
        <v>99</v>
      </c>
      <c r="AA2251">
        <v>1152008180</v>
      </c>
      <c r="AB2251" t="s">
        <v>66</v>
      </c>
      <c r="AC2251" t="s">
        <v>67</v>
      </c>
      <c r="AD2251">
        <v>19.353189</v>
      </c>
      <c r="AE2251">
        <v>-69.825911000000005</v>
      </c>
      <c r="AF2251" t="s">
        <v>7840</v>
      </c>
      <c r="AG2251" t="s">
        <v>32</v>
      </c>
      <c r="AH2251" t="s">
        <v>48</v>
      </c>
      <c r="AI2251" t="s">
        <v>87</v>
      </c>
      <c r="AJ2251" t="s">
        <v>88</v>
      </c>
      <c r="AK2251" t="s">
        <v>265</v>
      </c>
      <c r="AL2251" t="s">
        <v>257</v>
      </c>
      <c r="AM2251" t="s">
        <v>266</v>
      </c>
      <c r="AR2251" t="s">
        <v>91</v>
      </c>
      <c r="AS2251">
        <v>9000099997</v>
      </c>
      <c r="AV2251" t="s">
        <v>267</v>
      </c>
      <c r="AW2251" t="str">
        <f>_xlfn.XLOOKUP(UNIVERSO[[#This Row],[RUTA-LOCALIDAD D&amp;N]],'[1]Cuota Ruta'!E:E,'[1]Cuota Ruta'!G:G)</f>
        <v>Cargar</v>
      </c>
    </row>
    <row r="2252" spans="1:49" x14ac:dyDescent="0.25">
      <c r="A2252" t="s">
        <v>109</v>
      </c>
      <c r="B2252" t="s">
        <v>380</v>
      </c>
      <c r="C2252" t="s">
        <v>381</v>
      </c>
      <c r="D2252" t="s">
        <v>76</v>
      </c>
      <c r="E2252" t="s">
        <v>193</v>
      </c>
      <c r="F2252" t="s">
        <v>194</v>
      </c>
      <c r="G2252">
        <v>9000141868</v>
      </c>
      <c r="H2252">
        <v>141868</v>
      </c>
      <c r="I2252" t="s">
        <v>7841</v>
      </c>
      <c r="J2252" t="s">
        <v>7842</v>
      </c>
      <c r="K2252" t="s">
        <v>197</v>
      </c>
      <c r="L2252" t="s">
        <v>180</v>
      </c>
      <c r="M2252" t="s">
        <v>180</v>
      </c>
      <c r="N2252" t="s">
        <v>3682</v>
      </c>
      <c r="O2252" t="s">
        <v>434</v>
      </c>
      <c r="P2252">
        <v>323</v>
      </c>
      <c r="Q2252" t="s">
        <v>1015</v>
      </c>
      <c r="R2252" t="s">
        <v>1015</v>
      </c>
      <c r="S2252" t="s">
        <v>1016</v>
      </c>
      <c r="T2252" t="s">
        <v>1016</v>
      </c>
      <c r="U2252">
        <v>18.605091099999999</v>
      </c>
      <c r="V2252">
        <v>-68.714805600000005</v>
      </c>
      <c r="W2252" t="s">
        <v>1017</v>
      </c>
      <c r="X2252" t="s">
        <v>85</v>
      </c>
      <c r="Y2252" t="s">
        <v>64</v>
      </c>
      <c r="Z2252" t="s">
        <v>65</v>
      </c>
      <c r="AA2252">
        <v>1160017472</v>
      </c>
      <c r="AB2252" t="s">
        <v>116</v>
      </c>
      <c r="AC2252" t="s">
        <v>67</v>
      </c>
      <c r="AD2252">
        <v>18.60488402</v>
      </c>
      <c r="AE2252">
        <v>-68.714656570000002</v>
      </c>
      <c r="AF2252" t="s">
        <v>7843</v>
      </c>
      <c r="AG2252" t="s">
        <v>32</v>
      </c>
      <c r="AH2252" t="s">
        <v>48</v>
      </c>
      <c r="AI2252" t="s">
        <v>69</v>
      </c>
      <c r="AJ2252" t="s">
        <v>118</v>
      </c>
      <c r="AK2252" t="s">
        <v>235</v>
      </c>
      <c r="AL2252" t="s">
        <v>193</v>
      </c>
      <c r="AM2252" t="s">
        <v>236</v>
      </c>
      <c r="AN2252">
        <v>13</v>
      </c>
      <c r="AO2252" t="s">
        <v>169</v>
      </c>
      <c r="AP2252">
        <v>29</v>
      </c>
      <c r="AQ2252">
        <v>0</v>
      </c>
      <c r="AR2252" t="s">
        <v>73</v>
      </c>
      <c r="AS2252">
        <v>9000141868</v>
      </c>
      <c r="AU2252">
        <v>13</v>
      </c>
      <c r="AV2252" t="s">
        <v>75</v>
      </c>
      <c r="AW2252" t="str">
        <f>_xlfn.XLOOKUP(UNIVERSO[[#This Row],[RUTA-LOCALIDAD D&amp;N]],'[1]Cuota Ruta'!E:E,'[1]Cuota Ruta'!G:G)</f>
        <v>Cargar</v>
      </c>
    </row>
    <row r="2253" spans="1:49" x14ac:dyDescent="0.25">
      <c r="A2253" t="s">
        <v>48</v>
      </c>
      <c r="B2253" t="s">
        <v>49</v>
      </c>
      <c r="C2253" t="s">
        <v>50</v>
      </c>
      <c r="D2253" t="s">
        <v>76</v>
      </c>
      <c r="E2253" t="s">
        <v>338</v>
      </c>
      <c r="F2253" t="s">
        <v>283</v>
      </c>
      <c r="G2253">
        <v>9000023285</v>
      </c>
      <c r="H2253">
        <v>23285</v>
      </c>
      <c r="I2253" t="s">
        <v>7844</v>
      </c>
      <c r="J2253" t="s">
        <v>7845</v>
      </c>
      <c r="K2253" t="s">
        <v>286</v>
      </c>
      <c r="L2253" t="s">
        <v>338</v>
      </c>
      <c r="M2253" t="s">
        <v>338</v>
      </c>
      <c r="N2253" t="s">
        <v>253</v>
      </c>
      <c r="O2253" t="s">
        <v>59</v>
      </c>
      <c r="P2253">
        <v>309</v>
      </c>
      <c r="Q2253" t="s">
        <v>1950</v>
      </c>
      <c r="R2253" t="s">
        <v>1950</v>
      </c>
      <c r="S2253" t="s">
        <v>676</v>
      </c>
      <c r="T2253" t="s">
        <v>676</v>
      </c>
      <c r="U2253">
        <v>19.487173398335798</v>
      </c>
      <c r="V2253">
        <v>-70.727499643961593</v>
      </c>
      <c r="W2253" t="s">
        <v>1951</v>
      </c>
      <c r="X2253" t="s">
        <v>63</v>
      </c>
      <c r="Y2253" t="s">
        <v>64</v>
      </c>
      <c r="Z2253" t="s">
        <v>65</v>
      </c>
      <c r="AA2253">
        <v>1151014622</v>
      </c>
      <c r="AB2253" t="s">
        <v>116</v>
      </c>
      <c r="AC2253" t="s">
        <v>67</v>
      </c>
      <c r="AD2253">
        <v>19.487204720000001</v>
      </c>
      <c r="AE2253">
        <v>-70.727493640000006</v>
      </c>
      <c r="AF2253" t="s">
        <v>7846</v>
      </c>
      <c r="AG2253" t="s">
        <v>32</v>
      </c>
      <c r="AH2253" t="s">
        <v>48</v>
      </c>
      <c r="AI2253" t="s">
        <v>87</v>
      </c>
      <c r="AJ2253" t="s">
        <v>101</v>
      </c>
      <c r="AK2253" t="s">
        <v>346</v>
      </c>
      <c r="AL2253" t="s">
        <v>338</v>
      </c>
      <c r="AM2253" t="s">
        <v>347</v>
      </c>
      <c r="AR2253" t="s">
        <v>91</v>
      </c>
      <c r="AS2253">
        <v>9000023285</v>
      </c>
      <c r="AV2253" t="s">
        <v>349</v>
      </c>
      <c r="AW2253" t="str">
        <f>_xlfn.XLOOKUP(UNIVERSO[[#This Row],[RUTA-LOCALIDAD D&amp;N]],'[1]Cuota Ruta'!E:E,'[1]Cuota Ruta'!G:G)</f>
        <v>Cargar</v>
      </c>
    </row>
    <row r="2254" spans="1:49" x14ac:dyDescent="0.25">
      <c r="A2254" t="s">
        <v>48</v>
      </c>
      <c r="B2254" t="s">
        <v>49</v>
      </c>
      <c r="C2254" t="s">
        <v>50</v>
      </c>
      <c r="D2254" t="s">
        <v>124</v>
      </c>
      <c r="E2254" t="s">
        <v>125</v>
      </c>
      <c r="F2254" t="s">
        <v>126</v>
      </c>
      <c r="G2254">
        <v>9000141999</v>
      </c>
      <c r="H2254">
        <v>141999</v>
      </c>
      <c r="I2254" t="s">
        <v>7847</v>
      </c>
      <c r="J2254" t="s">
        <v>7848</v>
      </c>
      <c r="K2254" t="s">
        <v>129</v>
      </c>
      <c r="L2254" t="s">
        <v>130</v>
      </c>
      <c r="M2254" t="s">
        <v>2985</v>
      </c>
      <c r="N2254" t="s">
        <v>132</v>
      </c>
      <c r="O2254" t="s">
        <v>126</v>
      </c>
      <c r="P2254">
        <v>303</v>
      </c>
      <c r="Q2254" t="s">
        <v>3401</v>
      </c>
      <c r="R2254" t="s">
        <v>3735</v>
      </c>
      <c r="S2254" t="s">
        <v>134</v>
      </c>
      <c r="T2254" t="s">
        <v>134</v>
      </c>
      <c r="U2254">
        <v>18.287858960000001</v>
      </c>
      <c r="V2254">
        <v>-70.3359375</v>
      </c>
      <c r="W2254" t="s">
        <v>3736</v>
      </c>
      <c r="X2254" t="s">
        <v>63</v>
      </c>
      <c r="Y2254" t="s">
        <v>64</v>
      </c>
      <c r="Z2254" t="s">
        <v>65</v>
      </c>
      <c r="AA2254">
        <v>1163016378</v>
      </c>
      <c r="AB2254" t="s">
        <v>116</v>
      </c>
      <c r="AC2254" t="s">
        <v>67</v>
      </c>
      <c r="AD2254">
        <v>18.287956528365608</v>
      </c>
      <c r="AE2254">
        <v>-70.335891712456942</v>
      </c>
      <c r="AF2254" t="s">
        <v>7849</v>
      </c>
      <c r="AG2254" t="s">
        <v>32</v>
      </c>
      <c r="AH2254" t="s">
        <v>48</v>
      </c>
      <c r="AI2254" t="s">
        <v>69</v>
      </c>
      <c r="AJ2254" t="s">
        <v>69</v>
      </c>
      <c r="AK2254" t="s">
        <v>137</v>
      </c>
      <c r="AL2254" t="s">
        <v>125</v>
      </c>
      <c r="AM2254" t="s">
        <v>138</v>
      </c>
      <c r="AN2254">
        <v>8</v>
      </c>
      <c r="AO2254" t="s">
        <v>439</v>
      </c>
      <c r="AP2254">
        <v>11</v>
      </c>
      <c r="AQ2254">
        <v>0</v>
      </c>
      <c r="AR2254" t="s">
        <v>73</v>
      </c>
      <c r="AS2254">
        <v>9000141999</v>
      </c>
      <c r="AU2254">
        <v>8</v>
      </c>
      <c r="AV2254" t="s">
        <v>75</v>
      </c>
      <c r="AW2254" t="str">
        <f>_xlfn.XLOOKUP(UNIVERSO[[#This Row],[RUTA-LOCALIDAD D&amp;N]],'[1]Cuota Ruta'!E:E,'[1]Cuota Ruta'!G:G)</f>
        <v>Cargar</v>
      </c>
    </row>
    <row r="2255" spans="1:49" x14ac:dyDescent="0.25">
      <c r="A2255" t="s">
        <v>48</v>
      </c>
      <c r="B2255" t="s">
        <v>380</v>
      </c>
      <c r="C2255" t="s">
        <v>381</v>
      </c>
      <c r="D2255" t="s">
        <v>51</v>
      </c>
      <c r="E2255" t="s">
        <v>93</v>
      </c>
      <c r="F2255" t="s">
        <v>53</v>
      </c>
      <c r="G2255">
        <v>9000107266</v>
      </c>
      <c r="H2255">
        <v>107266</v>
      </c>
      <c r="I2255" t="s">
        <v>7850</v>
      </c>
      <c r="J2255" t="s">
        <v>7851</v>
      </c>
      <c r="K2255" t="s">
        <v>56</v>
      </c>
      <c r="L2255" t="s">
        <v>80</v>
      </c>
      <c r="M2255" t="s">
        <v>80</v>
      </c>
      <c r="N2255" t="s">
        <v>5778</v>
      </c>
      <c r="O2255" t="s">
        <v>59</v>
      </c>
      <c r="P2255">
        <v>309</v>
      </c>
      <c r="Q2255" t="s">
        <v>390</v>
      </c>
      <c r="R2255" t="s">
        <v>390</v>
      </c>
      <c r="S2255" t="s">
        <v>97</v>
      </c>
      <c r="T2255" t="s">
        <v>97</v>
      </c>
      <c r="U2255">
        <v>18.450031280517599</v>
      </c>
      <c r="V2255">
        <v>-69.929508209228501</v>
      </c>
      <c r="W2255" t="s">
        <v>391</v>
      </c>
      <c r="X2255" t="s">
        <v>85</v>
      </c>
      <c r="Y2255" t="s">
        <v>64</v>
      </c>
      <c r="Z2255" t="s">
        <v>65</v>
      </c>
      <c r="AA2255">
        <v>1150029086</v>
      </c>
      <c r="AB2255" t="s">
        <v>66</v>
      </c>
      <c r="AC2255" t="s">
        <v>67</v>
      </c>
      <c r="AD2255">
        <v>18.450031280517599</v>
      </c>
      <c r="AE2255">
        <v>-69.929508209228501</v>
      </c>
      <c r="AF2255" t="s">
        <v>7852</v>
      </c>
      <c r="AG2255" t="s">
        <v>32</v>
      </c>
      <c r="AH2255" t="s">
        <v>48</v>
      </c>
      <c r="AI2255" t="s">
        <v>87</v>
      </c>
      <c r="AJ2255" t="s">
        <v>513</v>
      </c>
      <c r="AK2255" t="s">
        <v>89</v>
      </c>
      <c r="AL2255" t="s">
        <v>93</v>
      </c>
      <c r="AM2255" t="s">
        <v>90</v>
      </c>
      <c r="AR2255" t="s">
        <v>91</v>
      </c>
      <c r="AS2255">
        <v>9000107266</v>
      </c>
      <c r="AV2255" t="s">
        <v>92</v>
      </c>
      <c r="AW2255" t="str">
        <f>_xlfn.XLOOKUP(UNIVERSO[[#This Row],[RUTA-LOCALIDAD D&amp;N]],'[1]Cuota Ruta'!E:E,'[1]Cuota Ruta'!G:G)</f>
        <v>Cargar</v>
      </c>
    </row>
    <row r="2256" spans="1:49" x14ac:dyDescent="0.25">
      <c r="A2256" t="s">
        <v>109</v>
      </c>
      <c r="B2256" t="s">
        <v>49</v>
      </c>
      <c r="C2256" t="s">
        <v>50</v>
      </c>
      <c r="D2256" t="s">
        <v>76</v>
      </c>
      <c r="E2256" t="s">
        <v>917</v>
      </c>
      <c r="F2256" t="s">
        <v>283</v>
      </c>
      <c r="G2256">
        <v>9000142295</v>
      </c>
      <c r="H2256">
        <v>142295</v>
      </c>
      <c r="I2256" t="s">
        <v>284</v>
      </c>
      <c r="J2256" t="s">
        <v>7853</v>
      </c>
      <c r="K2256" t="s">
        <v>286</v>
      </c>
      <c r="L2256" t="s">
        <v>917</v>
      </c>
      <c r="M2256" t="s">
        <v>917</v>
      </c>
      <c r="N2256" t="s">
        <v>7854</v>
      </c>
      <c r="O2256" t="s">
        <v>59</v>
      </c>
      <c r="P2256">
        <v>307</v>
      </c>
      <c r="Q2256" t="s">
        <v>2349</v>
      </c>
      <c r="R2256" t="s">
        <v>2349</v>
      </c>
      <c r="S2256" t="s">
        <v>936</v>
      </c>
      <c r="T2256" t="s">
        <v>936</v>
      </c>
      <c r="U2256">
        <v>19.783334</v>
      </c>
      <c r="V2256">
        <v>-70.685649999999995</v>
      </c>
      <c r="W2256" t="s">
        <v>2350</v>
      </c>
      <c r="X2256" t="s">
        <v>85</v>
      </c>
      <c r="Y2256" t="s">
        <v>64</v>
      </c>
      <c r="Z2256" t="s">
        <v>99</v>
      </c>
      <c r="AA2256">
        <v>1156010233</v>
      </c>
      <c r="AB2256" t="s">
        <v>116</v>
      </c>
      <c r="AC2256" t="s">
        <v>67</v>
      </c>
      <c r="AD2256">
        <v>19.783519099999999</v>
      </c>
      <c r="AE2256">
        <v>-70.685705799999994</v>
      </c>
      <c r="AF2256" t="s">
        <v>7855</v>
      </c>
      <c r="AG2256" t="s">
        <v>32</v>
      </c>
      <c r="AH2256" t="s">
        <v>48</v>
      </c>
      <c r="AI2256" t="s">
        <v>69</v>
      </c>
      <c r="AJ2256" t="s">
        <v>118</v>
      </c>
      <c r="AK2256" t="s">
        <v>925</v>
      </c>
      <c r="AL2256" t="s">
        <v>917</v>
      </c>
      <c r="AM2256" t="s">
        <v>926</v>
      </c>
      <c r="AN2256">
        <v>8</v>
      </c>
      <c r="AO2256" t="s">
        <v>439</v>
      </c>
      <c r="AP2256">
        <v>36</v>
      </c>
      <c r="AQ2256">
        <v>0</v>
      </c>
      <c r="AR2256" t="s">
        <v>73</v>
      </c>
      <c r="AS2256">
        <v>9000142295</v>
      </c>
      <c r="AU2256">
        <v>8</v>
      </c>
      <c r="AV2256" t="s">
        <v>267</v>
      </c>
      <c r="AW2256" t="str">
        <f>_xlfn.XLOOKUP(UNIVERSO[[#This Row],[RUTA-LOCALIDAD D&amp;N]],'[1]Cuota Ruta'!E:E,'[1]Cuota Ruta'!G:G)</f>
        <v>Cargar</v>
      </c>
    </row>
    <row r="2257" spans="1:49" x14ac:dyDescent="0.25">
      <c r="A2257" t="s">
        <v>48</v>
      </c>
      <c r="B2257" t="s">
        <v>49</v>
      </c>
      <c r="C2257" t="s">
        <v>50</v>
      </c>
      <c r="D2257" t="s">
        <v>312</v>
      </c>
      <c r="E2257" t="s">
        <v>269</v>
      </c>
      <c r="F2257" t="s">
        <v>126</v>
      </c>
      <c r="G2257">
        <v>9000107503</v>
      </c>
      <c r="H2257">
        <v>107503</v>
      </c>
      <c r="I2257" t="s">
        <v>7856</v>
      </c>
      <c r="J2257" t="s">
        <v>7857</v>
      </c>
      <c r="K2257" t="s">
        <v>129</v>
      </c>
      <c r="L2257" t="s">
        <v>272</v>
      </c>
      <c r="M2257" t="s">
        <v>273</v>
      </c>
      <c r="N2257" t="s">
        <v>273</v>
      </c>
      <c r="O2257" t="s">
        <v>126</v>
      </c>
      <c r="P2257">
        <v>320</v>
      </c>
      <c r="Q2257" t="s">
        <v>1222</v>
      </c>
      <c r="R2257" t="s">
        <v>1222</v>
      </c>
      <c r="S2257" t="s">
        <v>275</v>
      </c>
      <c r="T2257" t="s">
        <v>275</v>
      </c>
      <c r="U2257">
        <v>18.818216320000001</v>
      </c>
      <c r="V2257">
        <v>-71.233596800000001</v>
      </c>
      <c r="W2257" t="s">
        <v>1223</v>
      </c>
      <c r="X2257" t="s">
        <v>63</v>
      </c>
      <c r="Y2257" t="s">
        <v>64</v>
      </c>
      <c r="Z2257" t="s">
        <v>65</v>
      </c>
      <c r="AA2257">
        <v>1163013124</v>
      </c>
      <c r="AB2257" t="s">
        <v>66</v>
      </c>
      <c r="AC2257" t="s">
        <v>67</v>
      </c>
      <c r="AD2257">
        <v>18.818216320000001</v>
      </c>
      <c r="AE2257">
        <v>-71.233596800000001</v>
      </c>
      <c r="AF2257" t="s">
        <v>7858</v>
      </c>
      <c r="AG2257" t="s">
        <v>32</v>
      </c>
      <c r="AH2257" t="s">
        <v>48</v>
      </c>
      <c r="AI2257" t="s">
        <v>87</v>
      </c>
      <c r="AJ2257" t="s">
        <v>88</v>
      </c>
      <c r="AK2257" t="s">
        <v>278</v>
      </c>
      <c r="AL2257" t="s">
        <v>269</v>
      </c>
      <c r="AM2257" t="s">
        <v>279</v>
      </c>
      <c r="AR2257" t="s">
        <v>91</v>
      </c>
      <c r="AS2257">
        <v>9000107503</v>
      </c>
      <c r="AV2257" t="s">
        <v>281</v>
      </c>
      <c r="AW2257" t="str">
        <f>_xlfn.XLOOKUP(UNIVERSO[[#This Row],[RUTA-LOCALIDAD D&amp;N]],'[1]Cuota Ruta'!E:E,'[1]Cuota Ruta'!G:G)</f>
        <v>Cargar</v>
      </c>
    </row>
    <row r="2258" spans="1:49" x14ac:dyDescent="0.25">
      <c r="A2258" t="s">
        <v>48</v>
      </c>
      <c r="B2258" t="s">
        <v>49</v>
      </c>
      <c r="C2258" t="s">
        <v>50</v>
      </c>
      <c r="D2258" t="s">
        <v>51</v>
      </c>
      <c r="E2258" t="s">
        <v>140</v>
      </c>
      <c r="F2258" t="s">
        <v>141</v>
      </c>
      <c r="G2258">
        <v>9000142488</v>
      </c>
      <c r="H2258">
        <v>142488</v>
      </c>
      <c r="I2258" t="s">
        <v>7859</v>
      </c>
      <c r="J2258" t="s">
        <v>7860</v>
      </c>
      <c r="K2258" t="s">
        <v>144</v>
      </c>
      <c r="L2258" t="s">
        <v>93</v>
      </c>
      <c r="M2258" t="s">
        <v>93</v>
      </c>
      <c r="N2258" t="s">
        <v>358</v>
      </c>
      <c r="O2258" t="s">
        <v>59</v>
      </c>
      <c r="P2258">
        <v>317</v>
      </c>
      <c r="Q2258" t="s">
        <v>1423</v>
      </c>
      <c r="R2258" t="s">
        <v>1423</v>
      </c>
      <c r="S2258" t="s">
        <v>147</v>
      </c>
      <c r="T2258" t="s">
        <v>147</v>
      </c>
      <c r="U2258">
        <v>18.524526600000002</v>
      </c>
      <c r="V2258">
        <v>-69.776916499999999</v>
      </c>
      <c r="W2258" t="s">
        <v>1424</v>
      </c>
      <c r="X2258" t="s">
        <v>85</v>
      </c>
      <c r="Y2258" t="s">
        <v>64</v>
      </c>
      <c r="Z2258" t="s">
        <v>65</v>
      </c>
      <c r="AA2258">
        <v>1153024826</v>
      </c>
      <c r="AB2258" t="s">
        <v>66</v>
      </c>
      <c r="AC2258" t="s">
        <v>67</v>
      </c>
      <c r="AD2258">
        <v>18.524526600000002</v>
      </c>
      <c r="AE2258">
        <v>-69.776916499999999</v>
      </c>
      <c r="AF2258" t="s">
        <v>7861</v>
      </c>
      <c r="AG2258" t="s">
        <v>32</v>
      </c>
      <c r="AH2258" t="s">
        <v>48</v>
      </c>
      <c r="AI2258" t="s">
        <v>69</v>
      </c>
      <c r="AJ2258" t="s">
        <v>69</v>
      </c>
      <c r="AK2258" t="s">
        <v>150</v>
      </c>
      <c r="AL2258" t="s">
        <v>140</v>
      </c>
      <c r="AM2258" t="s">
        <v>151</v>
      </c>
      <c r="AN2258">
        <v>9</v>
      </c>
      <c r="AO2258" t="s">
        <v>139</v>
      </c>
      <c r="AP2258">
        <v>76</v>
      </c>
      <c r="AQ2258">
        <v>0</v>
      </c>
      <c r="AR2258" t="s">
        <v>73</v>
      </c>
      <c r="AS2258">
        <v>9000142488</v>
      </c>
      <c r="AT2258" t="s">
        <v>74</v>
      </c>
      <c r="AU2258">
        <v>9</v>
      </c>
      <c r="AV2258" t="s">
        <v>153</v>
      </c>
      <c r="AW2258" t="str">
        <f>_xlfn.XLOOKUP(UNIVERSO[[#This Row],[RUTA-LOCALIDAD D&amp;N]],'[1]Cuota Ruta'!E:E,'[1]Cuota Ruta'!G:G)</f>
        <v>Cargar</v>
      </c>
    </row>
    <row r="2259" spans="1:49" x14ac:dyDescent="0.25">
      <c r="A2259" t="s">
        <v>48</v>
      </c>
      <c r="B2259" t="s">
        <v>380</v>
      </c>
      <c r="C2259" t="s">
        <v>381</v>
      </c>
      <c r="D2259" t="s">
        <v>76</v>
      </c>
      <c r="E2259" t="s">
        <v>77</v>
      </c>
      <c r="F2259" t="s">
        <v>53</v>
      </c>
      <c r="G2259">
        <v>9000113417</v>
      </c>
      <c r="H2259">
        <v>113417</v>
      </c>
      <c r="I2259" t="s">
        <v>7862</v>
      </c>
      <c r="J2259" t="s">
        <v>7863</v>
      </c>
      <c r="K2259" t="s">
        <v>56</v>
      </c>
      <c r="L2259" t="s">
        <v>80</v>
      </c>
      <c r="M2259" t="s">
        <v>80</v>
      </c>
      <c r="N2259" t="s">
        <v>7864</v>
      </c>
      <c r="O2259" t="s">
        <v>59</v>
      </c>
      <c r="P2259">
        <v>317</v>
      </c>
      <c r="Q2259" t="s">
        <v>535</v>
      </c>
      <c r="R2259" t="s">
        <v>535</v>
      </c>
      <c r="S2259" t="s">
        <v>83</v>
      </c>
      <c r="T2259" t="s">
        <v>83</v>
      </c>
      <c r="U2259">
        <v>18.473201750000001</v>
      </c>
      <c r="V2259">
        <v>-69.961593629999996</v>
      </c>
      <c r="W2259" t="s">
        <v>536</v>
      </c>
      <c r="X2259" t="s">
        <v>63</v>
      </c>
      <c r="Y2259" t="s">
        <v>64</v>
      </c>
      <c r="Z2259" t="s">
        <v>65</v>
      </c>
      <c r="AA2259">
        <v>1169008719</v>
      </c>
      <c r="AB2259" t="s">
        <v>66</v>
      </c>
      <c r="AC2259" t="s">
        <v>67</v>
      </c>
      <c r="AD2259">
        <v>18.473201750000001</v>
      </c>
      <c r="AE2259">
        <v>-69.961593629999996</v>
      </c>
      <c r="AF2259" t="s">
        <v>7865</v>
      </c>
      <c r="AG2259" t="s">
        <v>32</v>
      </c>
      <c r="AH2259" t="s">
        <v>48</v>
      </c>
      <c r="AI2259" t="s">
        <v>87</v>
      </c>
      <c r="AJ2259" t="s">
        <v>88</v>
      </c>
      <c r="AK2259" t="s">
        <v>89</v>
      </c>
      <c r="AL2259" t="s">
        <v>77</v>
      </c>
      <c r="AM2259" t="s">
        <v>90</v>
      </c>
      <c r="AR2259" t="s">
        <v>91</v>
      </c>
      <c r="AS2259">
        <v>9000113417</v>
      </c>
      <c r="AV2259" t="s">
        <v>92</v>
      </c>
      <c r="AW2259" t="str">
        <f>_xlfn.XLOOKUP(UNIVERSO[[#This Row],[RUTA-LOCALIDAD D&amp;N]],'[1]Cuota Ruta'!E:E,'[1]Cuota Ruta'!G:G)</f>
        <v>Cargar</v>
      </c>
    </row>
    <row r="2260" spans="1:49" x14ac:dyDescent="0.25">
      <c r="A2260" t="s">
        <v>109</v>
      </c>
      <c r="B2260" t="s">
        <v>49</v>
      </c>
      <c r="C2260" t="s">
        <v>50</v>
      </c>
      <c r="D2260" t="s">
        <v>76</v>
      </c>
      <c r="E2260" t="s">
        <v>193</v>
      </c>
      <c r="F2260" t="s">
        <v>194</v>
      </c>
      <c r="G2260">
        <v>9000142569</v>
      </c>
      <c r="H2260">
        <v>142569</v>
      </c>
      <c r="I2260" t="s">
        <v>7866</v>
      </c>
      <c r="J2260" t="s">
        <v>7867</v>
      </c>
      <c r="K2260" t="s">
        <v>197</v>
      </c>
      <c r="L2260" t="s">
        <v>180</v>
      </c>
      <c r="M2260" t="s">
        <v>180</v>
      </c>
      <c r="N2260" t="s">
        <v>3973</v>
      </c>
      <c r="O2260" t="s">
        <v>59</v>
      </c>
      <c r="P2260">
        <v>324</v>
      </c>
      <c r="Q2260" t="s">
        <v>1024</v>
      </c>
      <c r="R2260" t="s">
        <v>1024</v>
      </c>
      <c r="S2260" t="s">
        <v>1016</v>
      </c>
      <c r="T2260" t="s">
        <v>1016</v>
      </c>
      <c r="U2260">
        <v>18.616054500000001</v>
      </c>
      <c r="V2260">
        <v>-68.713577299999997</v>
      </c>
      <c r="W2260" t="s">
        <v>1025</v>
      </c>
      <c r="X2260" t="s">
        <v>63</v>
      </c>
      <c r="Y2260" t="s">
        <v>64</v>
      </c>
      <c r="Z2260" t="s">
        <v>99</v>
      </c>
      <c r="AA2260">
        <v>1160017556</v>
      </c>
      <c r="AB2260" t="s">
        <v>116</v>
      </c>
      <c r="AC2260" t="s">
        <v>67</v>
      </c>
      <c r="AD2260">
        <v>18.616043810000001</v>
      </c>
      <c r="AE2260">
        <v>-68.713630570000007</v>
      </c>
      <c r="AF2260" t="s">
        <v>7868</v>
      </c>
      <c r="AG2260" t="s">
        <v>32</v>
      </c>
      <c r="AH2260" t="s">
        <v>48</v>
      </c>
      <c r="AI2260" t="s">
        <v>69</v>
      </c>
      <c r="AJ2260" t="s">
        <v>118</v>
      </c>
      <c r="AK2260" t="s">
        <v>235</v>
      </c>
      <c r="AL2260" t="s">
        <v>193</v>
      </c>
      <c r="AM2260" t="s">
        <v>236</v>
      </c>
      <c r="AN2260">
        <v>13</v>
      </c>
      <c r="AO2260" t="s">
        <v>169</v>
      </c>
      <c r="AP2260">
        <v>21</v>
      </c>
      <c r="AQ2260">
        <v>0</v>
      </c>
      <c r="AR2260" t="s">
        <v>73</v>
      </c>
      <c r="AS2260">
        <v>9000142569</v>
      </c>
      <c r="AU2260">
        <v>13</v>
      </c>
      <c r="AV2260" t="s">
        <v>75</v>
      </c>
      <c r="AW2260" t="str">
        <f>_xlfn.XLOOKUP(UNIVERSO[[#This Row],[RUTA-LOCALIDAD D&amp;N]],'[1]Cuota Ruta'!E:E,'[1]Cuota Ruta'!G:G)</f>
        <v>Cargar</v>
      </c>
    </row>
    <row r="2261" spans="1:49" x14ac:dyDescent="0.25">
      <c r="A2261" t="s">
        <v>48</v>
      </c>
      <c r="B2261" t="s">
        <v>49</v>
      </c>
      <c r="C2261" t="s">
        <v>50</v>
      </c>
      <c r="D2261" t="s">
        <v>76</v>
      </c>
      <c r="E2261" t="s">
        <v>193</v>
      </c>
      <c r="F2261" t="s">
        <v>194</v>
      </c>
      <c r="G2261">
        <v>9000117008</v>
      </c>
      <c r="H2261">
        <v>117008</v>
      </c>
      <c r="I2261" t="s">
        <v>7869</v>
      </c>
      <c r="J2261" t="s">
        <v>7870</v>
      </c>
      <c r="K2261" t="s">
        <v>197</v>
      </c>
      <c r="L2261" t="s">
        <v>193</v>
      </c>
      <c r="M2261" t="s">
        <v>193</v>
      </c>
      <c r="N2261" t="s">
        <v>58</v>
      </c>
      <c r="O2261" t="s">
        <v>59</v>
      </c>
      <c r="P2261">
        <v>302</v>
      </c>
      <c r="Q2261" t="s">
        <v>466</v>
      </c>
      <c r="R2261" t="s">
        <v>466</v>
      </c>
      <c r="S2261" t="s">
        <v>327</v>
      </c>
      <c r="T2261" t="s">
        <v>327</v>
      </c>
      <c r="U2261">
        <v>18.421085399999999</v>
      </c>
      <c r="V2261">
        <v>-68.967414899999994</v>
      </c>
      <c r="W2261" t="s">
        <v>467</v>
      </c>
      <c r="X2261" t="s">
        <v>63</v>
      </c>
      <c r="Y2261" t="s">
        <v>64</v>
      </c>
      <c r="Z2261" t="s">
        <v>99</v>
      </c>
      <c r="AA2261">
        <v>1160007726</v>
      </c>
      <c r="AB2261" t="s">
        <v>116</v>
      </c>
      <c r="AC2261" t="s">
        <v>67</v>
      </c>
      <c r="AD2261">
        <v>18.4210888</v>
      </c>
      <c r="AE2261">
        <v>-68.967415900000006</v>
      </c>
      <c r="AF2261" t="s">
        <v>7871</v>
      </c>
      <c r="AG2261" t="s">
        <v>32</v>
      </c>
      <c r="AH2261" t="s">
        <v>48</v>
      </c>
      <c r="AI2261" t="s">
        <v>87</v>
      </c>
      <c r="AJ2261" t="s">
        <v>88</v>
      </c>
      <c r="AK2261" t="s">
        <v>330</v>
      </c>
      <c r="AL2261" t="s">
        <v>193</v>
      </c>
      <c r="AM2261" t="s">
        <v>331</v>
      </c>
      <c r="AR2261" t="s">
        <v>91</v>
      </c>
      <c r="AS2261">
        <v>9000117008</v>
      </c>
      <c r="AV2261" t="s">
        <v>206</v>
      </c>
      <c r="AW2261" t="str">
        <f>_xlfn.XLOOKUP(UNIVERSO[[#This Row],[RUTA-LOCALIDAD D&amp;N]],'[1]Cuota Ruta'!E:E,'[1]Cuota Ruta'!G:G)</f>
        <v>Cargar</v>
      </c>
    </row>
    <row r="2262" spans="1:49" x14ac:dyDescent="0.25">
      <c r="A2262" t="s">
        <v>109</v>
      </c>
      <c r="B2262" t="s">
        <v>49</v>
      </c>
      <c r="C2262" t="s">
        <v>50</v>
      </c>
      <c r="D2262" t="s">
        <v>76</v>
      </c>
      <c r="E2262" t="s">
        <v>193</v>
      </c>
      <c r="F2262" t="s">
        <v>194</v>
      </c>
      <c r="G2262">
        <v>9000143284</v>
      </c>
      <c r="H2262">
        <v>143284</v>
      </c>
      <c r="I2262" t="s">
        <v>7872</v>
      </c>
      <c r="J2262" t="s">
        <v>7873</v>
      </c>
      <c r="K2262" t="s">
        <v>197</v>
      </c>
      <c r="L2262" t="s">
        <v>180</v>
      </c>
      <c r="M2262" t="s">
        <v>180</v>
      </c>
      <c r="N2262" t="s">
        <v>253</v>
      </c>
      <c r="O2262" t="s">
        <v>59</v>
      </c>
      <c r="P2262">
        <v>316</v>
      </c>
      <c r="Q2262" t="s">
        <v>2453</v>
      </c>
      <c r="R2262" t="s">
        <v>2453</v>
      </c>
      <c r="S2262" t="s">
        <v>1016</v>
      </c>
      <c r="T2262" t="s">
        <v>1016</v>
      </c>
      <c r="U2262">
        <v>18.612903599999999</v>
      </c>
      <c r="V2262">
        <v>-68.7228317</v>
      </c>
      <c r="W2262" t="s">
        <v>2454</v>
      </c>
      <c r="X2262" t="s">
        <v>63</v>
      </c>
      <c r="Y2262" t="s">
        <v>64</v>
      </c>
      <c r="Z2262" t="s">
        <v>99</v>
      </c>
      <c r="AA2262">
        <v>1160017672</v>
      </c>
      <c r="AB2262" t="s">
        <v>116</v>
      </c>
      <c r="AC2262" t="s">
        <v>67</v>
      </c>
      <c r="AD2262">
        <v>18.61294646</v>
      </c>
      <c r="AE2262">
        <v>-68.722826650000002</v>
      </c>
      <c r="AF2262" t="s">
        <v>7874</v>
      </c>
      <c r="AG2262" t="s">
        <v>32</v>
      </c>
      <c r="AH2262" t="s">
        <v>48</v>
      </c>
      <c r="AI2262" t="s">
        <v>69</v>
      </c>
      <c r="AJ2262" t="s">
        <v>118</v>
      </c>
      <c r="AK2262" t="s">
        <v>235</v>
      </c>
      <c r="AL2262" t="s">
        <v>193</v>
      </c>
      <c r="AM2262" t="s">
        <v>236</v>
      </c>
      <c r="AN2262">
        <v>15</v>
      </c>
      <c r="AO2262" t="s">
        <v>1107</v>
      </c>
      <c r="AP2262">
        <v>66</v>
      </c>
      <c r="AQ2262">
        <v>0</v>
      </c>
      <c r="AR2262" t="s">
        <v>73</v>
      </c>
      <c r="AS2262">
        <v>9000143284</v>
      </c>
      <c r="AU2262">
        <v>15</v>
      </c>
      <c r="AV2262" t="s">
        <v>75</v>
      </c>
      <c r="AW2262" t="str">
        <f>_xlfn.XLOOKUP(UNIVERSO[[#This Row],[RUTA-LOCALIDAD D&amp;N]],'[1]Cuota Ruta'!E:E,'[1]Cuota Ruta'!G:G)</f>
        <v>Cargar</v>
      </c>
    </row>
    <row r="2263" spans="1:49" x14ac:dyDescent="0.25">
      <c r="A2263" t="s">
        <v>48</v>
      </c>
      <c r="B2263" t="s">
        <v>49</v>
      </c>
      <c r="C2263" t="s">
        <v>50</v>
      </c>
      <c r="D2263" t="s">
        <v>76</v>
      </c>
      <c r="E2263" t="s">
        <v>823</v>
      </c>
      <c r="F2263" t="s">
        <v>283</v>
      </c>
      <c r="G2263">
        <v>9000119513</v>
      </c>
      <c r="H2263">
        <v>119513</v>
      </c>
      <c r="I2263" t="s">
        <v>7875</v>
      </c>
      <c r="J2263" t="s">
        <v>7876</v>
      </c>
      <c r="K2263" t="s">
        <v>286</v>
      </c>
      <c r="L2263" t="s">
        <v>877</v>
      </c>
      <c r="M2263" t="s">
        <v>877</v>
      </c>
      <c r="N2263" t="s">
        <v>7877</v>
      </c>
      <c r="O2263" t="s">
        <v>59</v>
      </c>
      <c r="P2263">
        <v>331</v>
      </c>
      <c r="Q2263" t="s">
        <v>886</v>
      </c>
      <c r="R2263" t="s">
        <v>886</v>
      </c>
      <c r="S2263" t="s">
        <v>840</v>
      </c>
      <c r="T2263" t="s">
        <v>840</v>
      </c>
      <c r="U2263">
        <v>19.093936920166001</v>
      </c>
      <c r="V2263">
        <v>-70.159400939941406</v>
      </c>
      <c r="W2263" t="s">
        <v>887</v>
      </c>
      <c r="X2263" t="s">
        <v>63</v>
      </c>
      <c r="Y2263" t="s">
        <v>64</v>
      </c>
      <c r="Z2263" t="s">
        <v>65</v>
      </c>
      <c r="AA2263">
        <v>1154012677</v>
      </c>
      <c r="AB2263" t="s">
        <v>116</v>
      </c>
      <c r="AC2263" t="s">
        <v>67</v>
      </c>
      <c r="AD2263">
        <v>19.093934999999998</v>
      </c>
      <c r="AE2263">
        <v>-70.159423333333336</v>
      </c>
      <c r="AF2263" t="s">
        <v>7878</v>
      </c>
      <c r="AG2263" t="s">
        <v>32</v>
      </c>
      <c r="AH2263" t="s">
        <v>48</v>
      </c>
      <c r="AI2263" t="s">
        <v>87</v>
      </c>
      <c r="AJ2263" t="s">
        <v>88</v>
      </c>
      <c r="AR2263" t="s">
        <v>91</v>
      </c>
      <c r="AS2263">
        <v>9000119513</v>
      </c>
      <c r="AW2263" t="str">
        <f>_xlfn.XLOOKUP(UNIVERSO[[#This Row],[RUTA-LOCALIDAD D&amp;N]],'[1]Cuota Ruta'!E:E,'[1]Cuota Ruta'!G:G)</f>
        <v>Cargar</v>
      </c>
    </row>
    <row r="2264" spans="1:49" x14ac:dyDescent="0.25">
      <c r="A2264" t="s">
        <v>48</v>
      </c>
      <c r="B2264" t="s">
        <v>49</v>
      </c>
      <c r="C2264" t="s">
        <v>50</v>
      </c>
      <c r="D2264" t="s">
        <v>51</v>
      </c>
      <c r="E2264" t="s">
        <v>338</v>
      </c>
      <c r="F2264" t="s">
        <v>283</v>
      </c>
      <c r="G2264">
        <v>9000143299</v>
      </c>
      <c r="H2264">
        <v>143299</v>
      </c>
      <c r="I2264" t="s">
        <v>7879</v>
      </c>
      <c r="J2264" t="s">
        <v>7880</v>
      </c>
      <c r="K2264" t="s">
        <v>286</v>
      </c>
      <c r="L2264" t="s">
        <v>403</v>
      </c>
      <c r="M2264" t="s">
        <v>403</v>
      </c>
      <c r="N2264" t="s">
        <v>7881</v>
      </c>
      <c r="O2264" t="s">
        <v>59</v>
      </c>
      <c r="P2264">
        <v>324</v>
      </c>
      <c r="Q2264" t="s">
        <v>1618</v>
      </c>
      <c r="R2264" t="s">
        <v>1618</v>
      </c>
      <c r="S2264" t="s">
        <v>343</v>
      </c>
      <c r="T2264" t="s">
        <v>343</v>
      </c>
      <c r="U2264">
        <v>19.34374</v>
      </c>
      <c r="V2264">
        <v>-70.597970000000004</v>
      </c>
      <c r="W2264" t="s">
        <v>1619</v>
      </c>
      <c r="X2264" t="s">
        <v>85</v>
      </c>
      <c r="Y2264" t="s">
        <v>64</v>
      </c>
      <c r="Z2264" t="s">
        <v>65</v>
      </c>
      <c r="AA2264">
        <v>1151036392</v>
      </c>
      <c r="AB2264" t="s">
        <v>116</v>
      </c>
      <c r="AC2264" t="s">
        <v>67</v>
      </c>
      <c r="AD2264">
        <v>19.357277419999999</v>
      </c>
      <c r="AE2264">
        <v>-70.638953619999995</v>
      </c>
      <c r="AF2264" t="s">
        <v>7882</v>
      </c>
      <c r="AG2264" t="s">
        <v>32</v>
      </c>
      <c r="AH2264" t="s">
        <v>48</v>
      </c>
      <c r="AI2264" t="s">
        <v>69</v>
      </c>
      <c r="AJ2264" t="s">
        <v>69</v>
      </c>
      <c r="AK2264" t="s">
        <v>408</v>
      </c>
      <c r="AL2264" t="s">
        <v>338</v>
      </c>
      <c r="AM2264" t="s">
        <v>409</v>
      </c>
      <c r="AN2264">
        <v>6</v>
      </c>
      <c r="AO2264" t="s">
        <v>348</v>
      </c>
      <c r="AP2264">
        <v>95</v>
      </c>
      <c r="AQ2264">
        <v>0</v>
      </c>
      <c r="AR2264" t="s">
        <v>73</v>
      </c>
      <c r="AS2264">
        <v>9000143299</v>
      </c>
      <c r="AU2264">
        <v>6</v>
      </c>
      <c r="AV2264" t="s">
        <v>410</v>
      </c>
      <c r="AW2264" t="str">
        <f>_xlfn.XLOOKUP(UNIVERSO[[#This Row],[RUTA-LOCALIDAD D&amp;N]],'[1]Cuota Ruta'!E:E,'[1]Cuota Ruta'!G:G)</f>
        <v>Cargar</v>
      </c>
    </row>
    <row r="2265" spans="1:49" x14ac:dyDescent="0.25">
      <c r="A2265" t="s">
        <v>109</v>
      </c>
      <c r="B2265" t="s">
        <v>49</v>
      </c>
      <c r="C2265" t="s">
        <v>50</v>
      </c>
      <c r="D2265" t="s">
        <v>76</v>
      </c>
      <c r="E2265" t="s">
        <v>823</v>
      </c>
      <c r="F2265" t="s">
        <v>283</v>
      </c>
      <c r="G2265">
        <v>9000122918</v>
      </c>
      <c r="H2265">
        <v>122918</v>
      </c>
      <c r="I2265" t="s">
        <v>7883</v>
      </c>
      <c r="J2265" t="s">
        <v>7884</v>
      </c>
      <c r="K2265" t="s">
        <v>286</v>
      </c>
      <c r="L2265" t="s">
        <v>1301</v>
      </c>
      <c r="M2265" t="s">
        <v>1301</v>
      </c>
      <c r="N2265" t="s">
        <v>253</v>
      </c>
      <c r="O2265" t="s">
        <v>59</v>
      </c>
      <c r="P2265">
        <v>336</v>
      </c>
      <c r="Q2265" t="s">
        <v>1162</v>
      </c>
      <c r="R2265" t="s">
        <v>1162</v>
      </c>
      <c r="S2265" t="s">
        <v>829</v>
      </c>
      <c r="T2265" t="s">
        <v>829</v>
      </c>
      <c r="U2265">
        <v>19.376804351806602</v>
      </c>
      <c r="V2265">
        <v>-70.353034973144503</v>
      </c>
      <c r="W2265" t="s">
        <v>1163</v>
      </c>
      <c r="X2265" t="s">
        <v>85</v>
      </c>
      <c r="Y2265" t="s">
        <v>64</v>
      </c>
      <c r="Z2265" t="s">
        <v>99</v>
      </c>
      <c r="AA2265">
        <v>1154012941</v>
      </c>
      <c r="AB2265" t="s">
        <v>116</v>
      </c>
      <c r="AC2265" t="s">
        <v>67</v>
      </c>
      <c r="AD2265">
        <v>19.37687</v>
      </c>
      <c r="AE2265">
        <v>-70.353088333333332</v>
      </c>
      <c r="AF2265" t="s">
        <v>7885</v>
      </c>
      <c r="AG2265" t="s">
        <v>32</v>
      </c>
      <c r="AH2265" t="s">
        <v>48</v>
      </c>
      <c r="AI2265" t="s">
        <v>87</v>
      </c>
      <c r="AJ2265" t="s">
        <v>608</v>
      </c>
      <c r="AR2265" t="s">
        <v>91</v>
      </c>
      <c r="AS2265">
        <v>9000122918</v>
      </c>
      <c r="AW2265" t="str">
        <f>_xlfn.XLOOKUP(UNIVERSO[[#This Row],[RUTA-LOCALIDAD D&amp;N]],'[1]Cuota Ruta'!E:E,'[1]Cuota Ruta'!G:G)</f>
        <v>Cargar</v>
      </c>
    </row>
    <row r="2266" spans="1:49" x14ac:dyDescent="0.25">
      <c r="A2266" t="s">
        <v>48</v>
      </c>
      <c r="B2266" t="s">
        <v>49</v>
      </c>
      <c r="C2266" t="s">
        <v>50</v>
      </c>
      <c r="D2266" t="s">
        <v>76</v>
      </c>
      <c r="E2266" t="s">
        <v>193</v>
      </c>
      <c r="F2266" t="s">
        <v>194</v>
      </c>
      <c r="G2266">
        <v>9000143681</v>
      </c>
      <c r="H2266">
        <v>143681</v>
      </c>
      <c r="I2266" t="s">
        <v>7886</v>
      </c>
      <c r="J2266" t="s">
        <v>7887</v>
      </c>
      <c r="K2266" t="s">
        <v>197</v>
      </c>
      <c r="L2266" t="s">
        <v>193</v>
      </c>
      <c r="M2266" t="s">
        <v>193</v>
      </c>
      <c r="N2266" t="s">
        <v>7888</v>
      </c>
      <c r="O2266" t="s">
        <v>59</v>
      </c>
      <c r="P2266">
        <v>301</v>
      </c>
      <c r="Q2266" t="s">
        <v>2709</v>
      </c>
      <c r="R2266" t="s">
        <v>2709</v>
      </c>
      <c r="S2266" t="s">
        <v>327</v>
      </c>
      <c r="T2266" t="s">
        <v>327</v>
      </c>
      <c r="U2266">
        <v>18.42954254</v>
      </c>
      <c r="V2266">
        <v>-68.983886720000001</v>
      </c>
      <c r="W2266" t="s">
        <v>2710</v>
      </c>
      <c r="X2266" t="s">
        <v>85</v>
      </c>
      <c r="Y2266" t="s">
        <v>64</v>
      </c>
      <c r="Z2266" t="s">
        <v>99</v>
      </c>
      <c r="AA2266">
        <v>1160017723</v>
      </c>
      <c r="AB2266" t="s">
        <v>116</v>
      </c>
      <c r="AC2266" t="s">
        <v>67</v>
      </c>
      <c r="AD2266">
        <v>18.42953833333333</v>
      </c>
      <c r="AE2266">
        <v>-68.983931666666663</v>
      </c>
      <c r="AF2266" t="s">
        <v>7889</v>
      </c>
      <c r="AG2266" t="s">
        <v>32</v>
      </c>
      <c r="AH2266" t="s">
        <v>48</v>
      </c>
      <c r="AI2266" t="s">
        <v>69</v>
      </c>
      <c r="AJ2266" t="s">
        <v>69</v>
      </c>
      <c r="AK2266" t="s">
        <v>330</v>
      </c>
      <c r="AL2266" t="s">
        <v>193</v>
      </c>
      <c r="AM2266" t="s">
        <v>331</v>
      </c>
      <c r="AN2266">
        <v>17</v>
      </c>
      <c r="AO2266" t="s">
        <v>460</v>
      </c>
      <c r="AP2266">
        <v>15</v>
      </c>
      <c r="AQ2266">
        <v>0</v>
      </c>
      <c r="AR2266" t="s">
        <v>73</v>
      </c>
      <c r="AS2266">
        <v>9000143681</v>
      </c>
      <c r="AU2266">
        <v>17</v>
      </c>
      <c r="AV2266" t="s">
        <v>206</v>
      </c>
      <c r="AW2266" t="str">
        <f>_xlfn.XLOOKUP(UNIVERSO[[#This Row],[RUTA-LOCALIDAD D&amp;N]],'[1]Cuota Ruta'!E:E,'[1]Cuota Ruta'!G:G)</f>
        <v>Cargar</v>
      </c>
    </row>
    <row r="2267" spans="1:49" x14ac:dyDescent="0.25">
      <c r="A2267" t="s">
        <v>48</v>
      </c>
      <c r="B2267" t="s">
        <v>49</v>
      </c>
      <c r="C2267" t="s">
        <v>50</v>
      </c>
      <c r="D2267" t="s">
        <v>312</v>
      </c>
      <c r="E2267" t="s">
        <v>1196</v>
      </c>
      <c r="F2267" t="s">
        <v>126</v>
      </c>
      <c r="G2267">
        <v>9000124947</v>
      </c>
      <c r="H2267">
        <v>124947</v>
      </c>
      <c r="I2267" t="s">
        <v>7890</v>
      </c>
      <c r="J2267" t="s">
        <v>7891</v>
      </c>
      <c r="K2267" t="s">
        <v>129</v>
      </c>
      <c r="L2267" t="s">
        <v>7892</v>
      </c>
      <c r="M2267" t="s">
        <v>7893</v>
      </c>
      <c r="N2267" t="s">
        <v>1199</v>
      </c>
      <c r="O2267" t="s">
        <v>126</v>
      </c>
      <c r="P2267">
        <v>309</v>
      </c>
      <c r="Q2267" t="s">
        <v>2903</v>
      </c>
      <c r="R2267" t="s">
        <v>2903</v>
      </c>
      <c r="S2267" t="s">
        <v>1201</v>
      </c>
      <c r="T2267" t="s">
        <v>1201</v>
      </c>
      <c r="U2267">
        <v>18.546569999999999</v>
      </c>
      <c r="V2267">
        <v>-70.892719999999997</v>
      </c>
      <c r="W2267" t="s">
        <v>2904</v>
      </c>
      <c r="X2267" t="s">
        <v>63</v>
      </c>
      <c r="Y2267" t="s">
        <v>64</v>
      </c>
      <c r="Z2267" t="s">
        <v>65</v>
      </c>
      <c r="AA2267">
        <v>1163010753</v>
      </c>
      <c r="AB2267" t="s">
        <v>116</v>
      </c>
      <c r="AC2267" t="s">
        <v>67</v>
      </c>
      <c r="AD2267">
        <v>18.546682860000001</v>
      </c>
      <c r="AE2267">
        <v>-70.892819549999999</v>
      </c>
      <c r="AF2267" t="s">
        <v>7894</v>
      </c>
      <c r="AG2267" t="s">
        <v>32</v>
      </c>
      <c r="AH2267" t="s">
        <v>48</v>
      </c>
      <c r="AI2267" t="s">
        <v>87</v>
      </c>
      <c r="AJ2267" t="s">
        <v>88</v>
      </c>
      <c r="AK2267" t="s">
        <v>1204</v>
      </c>
      <c r="AL2267" t="s">
        <v>1196</v>
      </c>
      <c r="AM2267" t="s">
        <v>1205</v>
      </c>
      <c r="AR2267" t="s">
        <v>91</v>
      </c>
      <c r="AS2267">
        <v>9000124947</v>
      </c>
      <c r="AV2267" t="s">
        <v>281</v>
      </c>
      <c r="AW2267" t="str">
        <f>_xlfn.XLOOKUP(UNIVERSO[[#This Row],[RUTA-LOCALIDAD D&amp;N]],'[1]Cuota Ruta'!E:E,'[1]Cuota Ruta'!G:G)</f>
        <v>Cargar</v>
      </c>
    </row>
    <row r="2268" spans="1:49" x14ac:dyDescent="0.25">
      <c r="A2268" t="s">
        <v>48</v>
      </c>
      <c r="B2268" t="s">
        <v>49</v>
      </c>
      <c r="C2268" t="s">
        <v>50</v>
      </c>
      <c r="D2268" t="s">
        <v>51</v>
      </c>
      <c r="E2268" t="s">
        <v>77</v>
      </c>
      <c r="F2268" t="s">
        <v>53</v>
      </c>
      <c r="G2268">
        <v>9000143870</v>
      </c>
      <c r="H2268">
        <v>143870</v>
      </c>
      <c r="I2268" t="s">
        <v>1851</v>
      </c>
      <c r="J2268" t="s">
        <v>7895</v>
      </c>
      <c r="K2268" t="s">
        <v>56</v>
      </c>
      <c r="L2268" t="s">
        <v>57</v>
      </c>
      <c r="M2268" t="s">
        <v>57</v>
      </c>
      <c r="N2268" t="s">
        <v>58</v>
      </c>
      <c r="O2268" t="s">
        <v>59</v>
      </c>
      <c r="P2268">
        <v>448</v>
      </c>
      <c r="Q2268" t="s">
        <v>60</v>
      </c>
      <c r="R2268" t="s">
        <v>60</v>
      </c>
      <c r="S2268" t="s">
        <v>61</v>
      </c>
      <c r="T2268" t="s">
        <v>61</v>
      </c>
      <c r="U2268">
        <v>18.416791920000001</v>
      </c>
      <c r="V2268">
        <v>-70.029823300000004</v>
      </c>
      <c r="W2268" t="s">
        <v>901</v>
      </c>
      <c r="X2268" t="s">
        <v>63</v>
      </c>
      <c r="Y2268" t="s">
        <v>64</v>
      </c>
      <c r="Z2268" t="s">
        <v>65</v>
      </c>
      <c r="AA2268">
        <v>1169007215</v>
      </c>
      <c r="AB2268" t="s">
        <v>66</v>
      </c>
      <c r="AC2268" t="s">
        <v>67</v>
      </c>
      <c r="AD2268">
        <v>18.416791920000001</v>
      </c>
      <c r="AE2268">
        <v>-70.029823300000004</v>
      </c>
      <c r="AF2268" t="s">
        <v>7896</v>
      </c>
      <c r="AG2268" t="s">
        <v>32</v>
      </c>
      <c r="AH2268" t="s">
        <v>48</v>
      </c>
      <c r="AI2268" t="s">
        <v>69</v>
      </c>
      <c r="AJ2268" t="s">
        <v>69</v>
      </c>
      <c r="AK2268" t="s">
        <v>70</v>
      </c>
      <c r="AL2268" t="s">
        <v>77</v>
      </c>
      <c r="AM2268" t="s">
        <v>71</v>
      </c>
      <c r="AN2268">
        <v>5</v>
      </c>
      <c r="AO2268" t="s">
        <v>72</v>
      </c>
      <c r="AP2268">
        <v>3</v>
      </c>
      <c r="AQ2268">
        <v>0</v>
      </c>
      <c r="AR2268" t="s">
        <v>73</v>
      </c>
      <c r="AS2268">
        <v>9000143870</v>
      </c>
      <c r="AU2268">
        <v>5</v>
      </c>
      <c r="AV2268" t="s">
        <v>75</v>
      </c>
      <c r="AW2268" t="str">
        <f>_xlfn.XLOOKUP(UNIVERSO[[#This Row],[RUTA-LOCALIDAD D&amp;N]],'[1]Cuota Ruta'!E:E,'[1]Cuota Ruta'!G:G)</f>
        <v>Cargar</v>
      </c>
    </row>
    <row r="2269" spans="1:49" x14ac:dyDescent="0.25">
      <c r="A2269" t="s">
        <v>48</v>
      </c>
      <c r="B2269" t="s">
        <v>49</v>
      </c>
      <c r="C2269" t="s">
        <v>50</v>
      </c>
      <c r="D2269" t="s">
        <v>76</v>
      </c>
      <c r="E2269" t="s">
        <v>823</v>
      </c>
      <c r="F2269" t="s">
        <v>283</v>
      </c>
      <c r="G2269">
        <v>9000126806</v>
      </c>
      <c r="H2269">
        <v>126806</v>
      </c>
      <c r="I2269" t="s">
        <v>7897</v>
      </c>
      <c r="J2269" t="s">
        <v>3242</v>
      </c>
      <c r="K2269" t="s">
        <v>286</v>
      </c>
      <c r="L2269" t="s">
        <v>1301</v>
      </c>
      <c r="M2269" t="s">
        <v>1301</v>
      </c>
      <c r="N2269" t="s">
        <v>7898</v>
      </c>
      <c r="O2269" t="s">
        <v>59</v>
      </c>
      <c r="P2269">
        <v>336</v>
      </c>
      <c r="Q2269" t="s">
        <v>1162</v>
      </c>
      <c r="R2269" t="s">
        <v>1162</v>
      </c>
      <c r="S2269" t="s">
        <v>829</v>
      </c>
      <c r="T2269" t="s">
        <v>829</v>
      </c>
      <c r="U2269">
        <v>19.382762908935501</v>
      </c>
      <c r="V2269">
        <v>-70.335945129394503</v>
      </c>
      <c r="W2269" t="s">
        <v>1163</v>
      </c>
      <c r="X2269" t="s">
        <v>63</v>
      </c>
      <c r="Y2269" t="s">
        <v>64</v>
      </c>
      <c r="Z2269" t="s">
        <v>99</v>
      </c>
      <c r="AA2269">
        <v>1154013231</v>
      </c>
      <c r="AB2269" t="s">
        <v>116</v>
      </c>
      <c r="AC2269" t="s">
        <v>67</v>
      </c>
      <c r="AD2269">
        <v>19.38275333333333</v>
      </c>
      <c r="AE2269">
        <v>-70.336025000000006</v>
      </c>
      <c r="AF2269" t="s">
        <v>7899</v>
      </c>
      <c r="AG2269" t="s">
        <v>32</v>
      </c>
      <c r="AH2269" t="s">
        <v>48</v>
      </c>
      <c r="AI2269" t="s">
        <v>87</v>
      </c>
      <c r="AJ2269" t="s">
        <v>88</v>
      </c>
      <c r="AR2269" t="s">
        <v>91</v>
      </c>
      <c r="AS2269">
        <v>9000126806</v>
      </c>
      <c r="AW2269" t="str">
        <f>_xlfn.XLOOKUP(UNIVERSO[[#This Row],[RUTA-LOCALIDAD D&amp;N]],'[1]Cuota Ruta'!E:E,'[1]Cuota Ruta'!G:G)</f>
        <v>Cargar</v>
      </c>
    </row>
    <row r="2270" spans="1:49" x14ac:dyDescent="0.25">
      <c r="A2270" t="s">
        <v>48</v>
      </c>
      <c r="B2270" t="s">
        <v>49</v>
      </c>
      <c r="C2270" t="s">
        <v>50</v>
      </c>
      <c r="D2270" t="s">
        <v>51</v>
      </c>
      <c r="E2270" t="s">
        <v>193</v>
      </c>
      <c r="F2270" t="s">
        <v>194</v>
      </c>
      <c r="G2270">
        <v>9000144517</v>
      </c>
      <c r="H2270">
        <v>144517</v>
      </c>
      <c r="I2270" t="s">
        <v>7900</v>
      </c>
      <c r="J2270" t="s">
        <v>7901</v>
      </c>
      <c r="K2270" t="s">
        <v>197</v>
      </c>
      <c r="L2270" t="s">
        <v>180</v>
      </c>
      <c r="M2270" t="s">
        <v>180</v>
      </c>
      <c r="N2270" t="s">
        <v>58</v>
      </c>
      <c r="O2270" t="s">
        <v>59</v>
      </c>
      <c r="P2270">
        <v>317</v>
      </c>
      <c r="Q2270" t="s">
        <v>2469</v>
      </c>
      <c r="R2270" t="s">
        <v>2469</v>
      </c>
      <c r="S2270" t="s">
        <v>1016</v>
      </c>
      <c r="T2270" t="s">
        <v>1016</v>
      </c>
      <c r="U2270">
        <v>18.614656400000001</v>
      </c>
      <c r="V2270">
        <v>-68.741935699999999</v>
      </c>
      <c r="W2270" t="s">
        <v>2470</v>
      </c>
      <c r="X2270" t="s">
        <v>63</v>
      </c>
      <c r="Y2270" t="s">
        <v>64</v>
      </c>
      <c r="Z2270" t="s">
        <v>65</v>
      </c>
      <c r="AA2270">
        <v>1160017822</v>
      </c>
      <c r="AB2270" t="s">
        <v>116</v>
      </c>
      <c r="AC2270" t="s">
        <v>67</v>
      </c>
      <c r="AD2270">
        <v>18.61466296600835</v>
      </c>
      <c r="AE2270">
        <v>-68.742086188438293</v>
      </c>
      <c r="AF2270" t="s">
        <v>7902</v>
      </c>
      <c r="AG2270" t="s">
        <v>32</v>
      </c>
      <c r="AH2270" t="s">
        <v>48</v>
      </c>
      <c r="AI2270" t="s">
        <v>69</v>
      </c>
      <c r="AJ2270" t="s">
        <v>69</v>
      </c>
      <c r="AK2270" t="s">
        <v>235</v>
      </c>
      <c r="AL2270" t="s">
        <v>193</v>
      </c>
      <c r="AM2270" t="s">
        <v>236</v>
      </c>
      <c r="AN2270">
        <v>15</v>
      </c>
      <c r="AO2270" t="s">
        <v>1107</v>
      </c>
      <c r="AP2270">
        <v>61</v>
      </c>
      <c r="AQ2270">
        <v>0</v>
      </c>
      <c r="AR2270" t="s">
        <v>73</v>
      </c>
      <c r="AS2270">
        <v>9000144517</v>
      </c>
      <c r="AU2270">
        <v>15</v>
      </c>
      <c r="AV2270" t="s">
        <v>75</v>
      </c>
      <c r="AW2270" t="str">
        <f>_xlfn.XLOOKUP(UNIVERSO[[#This Row],[RUTA-LOCALIDAD D&amp;N]],'[1]Cuota Ruta'!E:E,'[1]Cuota Ruta'!G:G)</f>
        <v>Cargar</v>
      </c>
    </row>
    <row r="2271" spans="1:49" x14ac:dyDescent="0.25">
      <c r="A2271" t="s">
        <v>48</v>
      </c>
      <c r="B2271" t="s">
        <v>380</v>
      </c>
      <c r="C2271" t="s">
        <v>381</v>
      </c>
      <c r="D2271" t="s">
        <v>76</v>
      </c>
      <c r="E2271" t="s">
        <v>917</v>
      </c>
      <c r="F2271" t="s">
        <v>283</v>
      </c>
      <c r="G2271">
        <v>9000126864</v>
      </c>
      <c r="H2271">
        <v>126864</v>
      </c>
      <c r="I2271" t="s">
        <v>7903</v>
      </c>
      <c r="J2271" t="s">
        <v>7904</v>
      </c>
      <c r="K2271" t="s">
        <v>286</v>
      </c>
      <c r="L2271" t="s">
        <v>917</v>
      </c>
      <c r="M2271" t="s">
        <v>917</v>
      </c>
      <c r="N2271" t="s">
        <v>253</v>
      </c>
      <c r="O2271" t="s">
        <v>59</v>
      </c>
      <c r="P2271">
        <v>311</v>
      </c>
      <c r="Q2271" t="s">
        <v>2279</v>
      </c>
      <c r="R2271" t="s">
        <v>2279</v>
      </c>
      <c r="S2271" t="s">
        <v>936</v>
      </c>
      <c r="T2271" t="s">
        <v>936</v>
      </c>
      <c r="U2271">
        <v>19.63899803</v>
      </c>
      <c r="V2271">
        <v>-70.832519529999999</v>
      </c>
      <c r="W2271" t="s">
        <v>2280</v>
      </c>
      <c r="X2271" t="s">
        <v>85</v>
      </c>
      <c r="Y2271" t="s">
        <v>64</v>
      </c>
      <c r="Z2271" t="s">
        <v>65</v>
      </c>
      <c r="AA2271">
        <v>1156009425</v>
      </c>
      <c r="AB2271" t="s">
        <v>66</v>
      </c>
      <c r="AC2271" t="s">
        <v>67</v>
      </c>
      <c r="AD2271">
        <v>19.63899803</v>
      </c>
      <c r="AE2271">
        <v>-70.832519529999999</v>
      </c>
      <c r="AF2271" t="s">
        <v>7905</v>
      </c>
      <c r="AG2271" t="s">
        <v>32</v>
      </c>
      <c r="AH2271" t="s">
        <v>48</v>
      </c>
      <c r="AI2271" t="s">
        <v>87</v>
      </c>
      <c r="AJ2271" t="s">
        <v>88</v>
      </c>
      <c r="AK2271" t="s">
        <v>925</v>
      </c>
      <c r="AL2271" t="s">
        <v>917</v>
      </c>
      <c r="AM2271" t="s">
        <v>926</v>
      </c>
      <c r="AR2271" t="s">
        <v>91</v>
      </c>
      <c r="AS2271">
        <v>9000126864</v>
      </c>
      <c r="AV2271" t="s">
        <v>267</v>
      </c>
      <c r="AW2271" t="str">
        <f>_xlfn.XLOOKUP(UNIVERSO[[#This Row],[RUTA-LOCALIDAD D&amp;N]],'[1]Cuota Ruta'!E:E,'[1]Cuota Ruta'!G:G)</f>
        <v>Cargar</v>
      </c>
    </row>
    <row r="2272" spans="1:49" x14ac:dyDescent="0.25">
      <c r="A2272" t="s">
        <v>48</v>
      </c>
      <c r="B2272" t="s">
        <v>49</v>
      </c>
      <c r="C2272" t="s">
        <v>50</v>
      </c>
      <c r="D2272" t="s">
        <v>51</v>
      </c>
      <c r="E2272" t="s">
        <v>193</v>
      </c>
      <c r="F2272" t="s">
        <v>194</v>
      </c>
      <c r="G2272">
        <v>9000144522</v>
      </c>
      <c r="H2272">
        <v>144522</v>
      </c>
      <c r="I2272" t="s">
        <v>7906</v>
      </c>
      <c r="J2272" t="s">
        <v>7907</v>
      </c>
      <c r="K2272" t="s">
        <v>197</v>
      </c>
      <c r="L2272" t="s">
        <v>180</v>
      </c>
      <c r="M2272" t="s">
        <v>180</v>
      </c>
      <c r="N2272" t="s">
        <v>7694</v>
      </c>
      <c r="O2272" t="s">
        <v>59</v>
      </c>
      <c r="P2272">
        <v>321</v>
      </c>
      <c r="Q2272" t="s">
        <v>2499</v>
      </c>
      <c r="R2272" t="s">
        <v>2499</v>
      </c>
      <c r="S2272" t="s">
        <v>1016</v>
      </c>
      <c r="T2272" t="s">
        <v>1016</v>
      </c>
      <c r="U2272">
        <v>18.59473801</v>
      </c>
      <c r="V2272">
        <v>-68.716285709999994</v>
      </c>
      <c r="W2272" t="s">
        <v>2500</v>
      </c>
      <c r="X2272" t="s">
        <v>63</v>
      </c>
      <c r="Y2272" t="s">
        <v>64</v>
      </c>
      <c r="Z2272" t="s">
        <v>65</v>
      </c>
      <c r="AA2272">
        <v>1160017826</v>
      </c>
      <c r="AB2272" t="s">
        <v>116</v>
      </c>
      <c r="AC2272" t="s">
        <v>67</v>
      </c>
      <c r="AD2272">
        <v>18.594725977297049</v>
      </c>
      <c r="AE2272">
        <v>-68.716389643075843</v>
      </c>
      <c r="AF2272" t="s">
        <v>7908</v>
      </c>
      <c r="AG2272" t="s">
        <v>32</v>
      </c>
      <c r="AH2272" t="s">
        <v>48</v>
      </c>
      <c r="AI2272" t="s">
        <v>69</v>
      </c>
      <c r="AJ2272" t="s">
        <v>69</v>
      </c>
      <c r="AK2272" t="s">
        <v>235</v>
      </c>
      <c r="AL2272" t="s">
        <v>193</v>
      </c>
      <c r="AM2272" t="s">
        <v>236</v>
      </c>
      <c r="AN2272">
        <v>16</v>
      </c>
      <c r="AO2272" t="s">
        <v>2516</v>
      </c>
      <c r="AP2272">
        <v>86</v>
      </c>
      <c r="AQ2272">
        <v>0</v>
      </c>
      <c r="AR2272" t="s">
        <v>73</v>
      </c>
      <c r="AS2272">
        <v>9000144522</v>
      </c>
      <c r="AU2272">
        <v>16</v>
      </c>
      <c r="AV2272" t="s">
        <v>75</v>
      </c>
      <c r="AW2272" t="str">
        <f>_xlfn.XLOOKUP(UNIVERSO[[#This Row],[RUTA-LOCALIDAD D&amp;N]],'[1]Cuota Ruta'!E:E,'[1]Cuota Ruta'!G:G)</f>
        <v>Cargar</v>
      </c>
    </row>
    <row r="2273" spans="1:49" x14ac:dyDescent="0.25">
      <c r="A2273" t="s">
        <v>48</v>
      </c>
      <c r="B2273" t="s">
        <v>380</v>
      </c>
      <c r="C2273" t="s">
        <v>381</v>
      </c>
      <c r="D2273" t="s">
        <v>124</v>
      </c>
      <c r="E2273" t="s">
        <v>218</v>
      </c>
      <c r="F2273" t="s">
        <v>194</v>
      </c>
      <c r="G2273">
        <v>9000127029</v>
      </c>
      <c r="H2273">
        <v>127029</v>
      </c>
      <c r="I2273" t="s">
        <v>7909</v>
      </c>
      <c r="J2273" t="s">
        <v>7910</v>
      </c>
      <c r="K2273" t="s">
        <v>197</v>
      </c>
      <c r="L2273" t="s">
        <v>180</v>
      </c>
      <c r="M2273" t="s">
        <v>180</v>
      </c>
      <c r="N2273" t="s">
        <v>3682</v>
      </c>
      <c r="O2273" t="s">
        <v>434</v>
      </c>
      <c r="P2273">
        <v>323</v>
      </c>
      <c r="Q2273" t="s">
        <v>1015</v>
      </c>
      <c r="R2273" t="s">
        <v>1015</v>
      </c>
      <c r="S2273" t="s">
        <v>1016</v>
      </c>
      <c r="T2273" t="s">
        <v>1016</v>
      </c>
      <c r="U2273">
        <v>18.6101379394531</v>
      </c>
      <c r="V2273">
        <v>-68.719825744628906</v>
      </c>
      <c r="W2273" t="s">
        <v>3069</v>
      </c>
      <c r="X2273" t="s">
        <v>85</v>
      </c>
      <c r="Y2273" t="s">
        <v>64</v>
      </c>
      <c r="Z2273" t="s">
        <v>65</v>
      </c>
      <c r="AA2273">
        <v>1160015120</v>
      </c>
      <c r="AB2273" t="s">
        <v>66</v>
      </c>
      <c r="AC2273" t="s">
        <v>67</v>
      </c>
      <c r="AD2273">
        <v>18.6101379394531</v>
      </c>
      <c r="AE2273">
        <v>-68.719825744628906</v>
      </c>
      <c r="AF2273" t="s">
        <v>7911</v>
      </c>
      <c r="AG2273" t="s">
        <v>32</v>
      </c>
      <c r="AH2273" t="s">
        <v>48</v>
      </c>
      <c r="AI2273" t="s">
        <v>87</v>
      </c>
      <c r="AJ2273" t="s">
        <v>513</v>
      </c>
      <c r="AK2273" t="s">
        <v>235</v>
      </c>
      <c r="AL2273" t="s">
        <v>218</v>
      </c>
      <c r="AM2273" t="s">
        <v>236</v>
      </c>
      <c r="AR2273" t="s">
        <v>91</v>
      </c>
      <c r="AS2273">
        <v>9000127029</v>
      </c>
      <c r="AV2273" t="s">
        <v>75</v>
      </c>
      <c r="AW2273" t="str">
        <f>_xlfn.XLOOKUP(UNIVERSO[[#This Row],[RUTA-LOCALIDAD D&amp;N]],'[1]Cuota Ruta'!E:E,'[1]Cuota Ruta'!G:G)</f>
        <v>Cargar</v>
      </c>
    </row>
    <row r="2274" spans="1:49" x14ac:dyDescent="0.25">
      <c r="A2274" t="s">
        <v>48</v>
      </c>
      <c r="B2274" t="s">
        <v>49</v>
      </c>
      <c r="C2274" t="s">
        <v>110</v>
      </c>
      <c r="D2274" t="s">
        <v>76</v>
      </c>
      <c r="E2274" t="s">
        <v>140</v>
      </c>
      <c r="F2274" t="s">
        <v>141</v>
      </c>
      <c r="G2274">
        <v>9000145206</v>
      </c>
      <c r="H2274">
        <v>145206</v>
      </c>
      <c r="I2274" t="s">
        <v>7912</v>
      </c>
      <c r="J2274" t="s">
        <v>7913</v>
      </c>
      <c r="K2274" t="s">
        <v>144</v>
      </c>
      <c r="L2274" t="s">
        <v>93</v>
      </c>
      <c r="M2274" t="s">
        <v>93</v>
      </c>
      <c r="N2274" t="s">
        <v>634</v>
      </c>
      <c r="O2274" t="s">
        <v>59</v>
      </c>
      <c r="P2274">
        <v>370</v>
      </c>
      <c r="Q2274" t="s">
        <v>1443</v>
      </c>
      <c r="R2274" t="s">
        <v>1443</v>
      </c>
      <c r="S2274" t="s">
        <v>147</v>
      </c>
      <c r="T2274" t="s">
        <v>147</v>
      </c>
      <c r="U2274">
        <v>18.49063683</v>
      </c>
      <c r="V2274">
        <v>-69.817253109999996</v>
      </c>
      <c r="W2274" t="s">
        <v>1444</v>
      </c>
      <c r="X2274" t="s">
        <v>85</v>
      </c>
      <c r="Y2274" t="s">
        <v>64</v>
      </c>
      <c r="Z2274" t="s">
        <v>65</v>
      </c>
      <c r="AA2274">
        <v>1153026212</v>
      </c>
      <c r="AB2274" t="s">
        <v>116</v>
      </c>
      <c r="AC2274" t="s">
        <v>67</v>
      </c>
      <c r="AD2274">
        <v>18.491150730000001</v>
      </c>
      <c r="AE2274">
        <v>-69.817470400000005</v>
      </c>
      <c r="AF2274" t="s">
        <v>7914</v>
      </c>
      <c r="AG2274" t="s">
        <v>32</v>
      </c>
      <c r="AH2274" t="s">
        <v>48</v>
      </c>
      <c r="AI2274" t="s">
        <v>69</v>
      </c>
      <c r="AJ2274" t="s">
        <v>69</v>
      </c>
      <c r="AK2274" t="s">
        <v>150</v>
      </c>
      <c r="AL2274" t="s">
        <v>140</v>
      </c>
      <c r="AM2274" t="s">
        <v>151</v>
      </c>
      <c r="AN2274">
        <v>7</v>
      </c>
      <c r="AO2274" t="s">
        <v>423</v>
      </c>
      <c r="AP2274">
        <v>52</v>
      </c>
      <c r="AQ2274">
        <v>0</v>
      </c>
      <c r="AR2274" t="s">
        <v>73</v>
      </c>
      <c r="AS2274">
        <v>9000145206</v>
      </c>
      <c r="AU2274">
        <v>7</v>
      </c>
      <c r="AV2274" t="s">
        <v>153</v>
      </c>
      <c r="AW2274" t="str">
        <f>_xlfn.XLOOKUP(UNIVERSO[[#This Row],[RUTA-LOCALIDAD D&amp;N]],'[1]Cuota Ruta'!E:E,'[1]Cuota Ruta'!G:G)</f>
        <v>Cargar</v>
      </c>
    </row>
    <row r="2275" spans="1:49" x14ac:dyDescent="0.25">
      <c r="A2275" t="s">
        <v>48</v>
      </c>
      <c r="B2275" t="s">
        <v>380</v>
      </c>
      <c r="C2275" t="s">
        <v>381</v>
      </c>
      <c r="D2275" t="s">
        <v>51</v>
      </c>
      <c r="E2275" t="s">
        <v>917</v>
      </c>
      <c r="F2275" t="s">
        <v>283</v>
      </c>
      <c r="G2275">
        <v>9000128114</v>
      </c>
      <c r="H2275">
        <v>128114</v>
      </c>
      <c r="I2275" t="s">
        <v>7915</v>
      </c>
      <c r="J2275" t="s">
        <v>7916</v>
      </c>
      <c r="K2275" t="s">
        <v>286</v>
      </c>
      <c r="L2275" t="s">
        <v>917</v>
      </c>
      <c r="M2275" t="s">
        <v>917</v>
      </c>
      <c r="N2275" t="s">
        <v>7917</v>
      </c>
      <c r="O2275" t="s">
        <v>59</v>
      </c>
      <c r="P2275">
        <v>304</v>
      </c>
      <c r="Q2275" t="s">
        <v>2293</v>
      </c>
      <c r="R2275" t="s">
        <v>2293</v>
      </c>
      <c r="S2275" t="s">
        <v>936</v>
      </c>
      <c r="T2275" t="s">
        <v>936</v>
      </c>
      <c r="U2275">
        <v>19.822109220000002</v>
      </c>
      <c r="V2275">
        <v>-70.776466369999994</v>
      </c>
      <c r="W2275" t="s">
        <v>2294</v>
      </c>
      <c r="X2275" t="s">
        <v>85</v>
      </c>
      <c r="Y2275" t="s">
        <v>64</v>
      </c>
      <c r="Z2275" t="s">
        <v>65</v>
      </c>
      <c r="AA2275">
        <v>1156009494</v>
      </c>
      <c r="AB2275" t="s">
        <v>116</v>
      </c>
      <c r="AC2275" t="s">
        <v>67</v>
      </c>
      <c r="AD2275">
        <v>19.822050433333331</v>
      </c>
      <c r="AE2275">
        <v>-70.776281383333327</v>
      </c>
      <c r="AF2275" t="s">
        <v>7918</v>
      </c>
      <c r="AG2275" t="s">
        <v>32</v>
      </c>
      <c r="AH2275" t="s">
        <v>48</v>
      </c>
      <c r="AI2275" t="s">
        <v>87</v>
      </c>
      <c r="AJ2275" t="s">
        <v>513</v>
      </c>
      <c r="AK2275" t="s">
        <v>925</v>
      </c>
      <c r="AL2275" t="s">
        <v>917</v>
      </c>
      <c r="AM2275" t="s">
        <v>926</v>
      </c>
      <c r="AR2275" t="s">
        <v>91</v>
      </c>
      <c r="AS2275">
        <v>9000128114</v>
      </c>
      <c r="AV2275" t="s">
        <v>267</v>
      </c>
      <c r="AW2275" t="str">
        <f>_xlfn.XLOOKUP(UNIVERSO[[#This Row],[RUTA-LOCALIDAD D&amp;N]],'[1]Cuota Ruta'!E:E,'[1]Cuota Ruta'!G:G)</f>
        <v>Cargar</v>
      </c>
    </row>
    <row r="2276" spans="1:49" x14ac:dyDescent="0.25">
      <c r="A2276" t="s">
        <v>48</v>
      </c>
      <c r="B2276" t="s">
        <v>49</v>
      </c>
      <c r="C2276" t="s">
        <v>50</v>
      </c>
      <c r="D2276" t="s">
        <v>51</v>
      </c>
      <c r="E2276" t="s">
        <v>485</v>
      </c>
      <c r="F2276" t="s">
        <v>283</v>
      </c>
      <c r="G2276">
        <v>9000145302</v>
      </c>
      <c r="H2276">
        <v>145302</v>
      </c>
      <c r="I2276" t="s">
        <v>7919</v>
      </c>
      <c r="J2276" t="s">
        <v>7920</v>
      </c>
      <c r="K2276" t="s">
        <v>286</v>
      </c>
      <c r="L2276" t="s">
        <v>488</v>
      </c>
      <c r="M2276" t="s">
        <v>488</v>
      </c>
      <c r="N2276" t="s">
        <v>7921</v>
      </c>
      <c r="O2276" t="s">
        <v>59</v>
      </c>
      <c r="P2276">
        <v>335</v>
      </c>
      <c r="Q2276" t="s">
        <v>2566</v>
      </c>
      <c r="R2276" t="s">
        <v>2566</v>
      </c>
      <c r="S2276" t="s">
        <v>491</v>
      </c>
      <c r="T2276" t="s">
        <v>491</v>
      </c>
      <c r="U2276">
        <v>19.4757</v>
      </c>
      <c r="V2276">
        <v>-71.339799999999997</v>
      </c>
      <c r="W2276" t="s">
        <v>2567</v>
      </c>
      <c r="X2276" t="s">
        <v>63</v>
      </c>
      <c r="Y2276" t="s">
        <v>64</v>
      </c>
      <c r="Z2276" t="s">
        <v>99</v>
      </c>
      <c r="AA2276">
        <v>1158010217</v>
      </c>
      <c r="AB2276" t="s">
        <v>116</v>
      </c>
      <c r="AC2276" t="s">
        <v>67</v>
      </c>
      <c r="AD2276">
        <v>19.476021666666671</v>
      </c>
      <c r="AE2276">
        <v>-71.339844999999997</v>
      </c>
      <c r="AF2276" t="s">
        <v>7922</v>
      </c>
      <c r="AG2276" t="s">
        <v>32</v>
      </c>
      <c r="AH2276" t="s">
        <v>48</v>
      </c>
      <c r="AI2276" t="s">
        <v>69</v>
      </c>
      <c r="AJ2276" t="s">
        <v>69</v>
      </c>
      <c r="AK2276" t="s">
        <v>494</v>
      </c>
      <c r="AL2276" t="s">
        <v>485</v>
      </c>
      <c r="AM2276" t="s">
        <v>495</v>
      </c>
      <c r="AN2276">
        <v>10</v>
      </c>
      <c r="AO2276" t="s">
        <v>228</v>
      </c>
      <c r="AP2276">
        <v>7</v>
      </c>
      <c r="AQ2276">
        <v>0</v>
      </c>
      <c r="AR2276" t="s">
        <v>73</v>
      </c>
      <c r="AS2276">
        <v>9000145302</v>
      </c>
      <c r="AU2276">
        <v>10</v>
      </c>
      <c r="AV2276" t="s">
        <v>349</v>
      </c>
      <c r="AW2276" t="str">
        <f>_xlfn.XLOOKUP(UNIVERSO[[#This Row],[RUTA-LOCALIDAD D&amp;N]],'[1]Cuota Ruta'!E:E,'[1]Cuota Ruta'!G:G)</f>
        <v>Cargar</v>
      </c>
    </row>
    <row r="2277" spans="1:49" x14ac:dyDescent="0.25">
      <c r="A2277" t="s">
        <v>48</v>
      </c>
      <c r="B2277" t="s">
        <v>380</v>
      </c>
      <c r="C2277" t="s">
        <v>381</v>
      </c>
      <c r="D2277" t="s">
        <v>124</v>
      </c>
      <c r="E2277" t="s">
        <v>917</v>
      </c>
      <c r="F2277" t="s">
        <v>283</v>
      </c>
      <c r="G2277">
        <v>9000128264</v>
      </c>
      <c r="H2277">
        <v>128264</v>
      </c>
      <c r="I2277" t="s">
        <v>7923</v>
      </c>
      <c r="J2277" t="s">
        <v>5255</v>
      </c>
      <c r="K2277" t="s">
        <v>286</v>
      </c>
      <c r="L2277" t="s">
        <v>917</v>
      </c>
      <c r="M2277" t="s">
        <v>917</v>
      </c>
      <c r="N2277" t="s">
        <v>5256</v>
      </c>
      <c r="O2277" t="s">
        <v>59</v>
      </c>
      <c r="P2277">
        <v>304</v>
      </c>
      <c r="Q2277" t="s">
        <v>2293</v>
      </c>
      <c r="R2277" t="s">
        <v>2293</v>
      </c>
      <c r="S2277" t="s">
        <v>936</v>
      </c>
      <c r="T2277" t="s">
        <v>936</v>
      </c>
      <c r="U2277">
        <v>19.892646790000001</v>
      </c>
      <c r="V2277">
        <v>-70.961830140000004</v>
      </c>
      <c r="W2277" t="s">
        <v>2294</v>
      </c>
      <c r="X2277" t="s">
        <v>63</v>
      </c>
      <c r="Y2277" t="s">
        <v>64</v>
      </c>
      <c r="Z2277" t="s">
        <v>65</v>
      </c>
      <c r="AA2277">
        <v>1156009500</v>
      </c>
      <c r="AB2277" t="s">
        <v>66</v>
      </c>
      <c r="AC2277" t="s">
        <v>67</v>
      </c>
      <c r="AD2277">
        <v>19.892646790000001</v>
      </c>
      <c r="AE2277">
        <v>-70.961830140000004</v>
      </c>
      <c r="AF2277" t="s">
        <v>7924</v>
      </c>
      <c r="AG2277" t="s">
        <v>32</v>
      </c>
      <c r="AH2277" t="s">
        <v>48</v>
      </c>
      <c r="AI2277" t="s">
        <v>87</v>
      </c>
      <c r="AJ2277" t="s">
        <v>513</v>
      </c>
      <c r="AK2277" t="s">
        <v>925</v>
      </c>
      <c r="AL2277" t="s">
        <v>917</v>
      </c>
      <c r="AM2277" t="s">
        <v>926</v>
      </c>
      <c r="AR2277" t="s">
        <v>91</v>
      </c>
      <c r="AS2277">
        <v>9000128264</v>
      </c>
      <c r="AV2277" t="s">
        <v>267</v>
      </c>
      <c r="AW2277" t="str">
        <f>_xlfn.XLOOKUP(UNIVERSO[[#This Row],[RUTA-LOCALIDAD D&amp;N]],'[1]Cuota Ruta'!E:E,'[1]Cuota Ruta'!G:G)</f>
        <v>Cargar</v>
      </c>
    </row>
    <row r="2278" spans="1:49" x14ac:dyDescent="0.25">
      <c r="A2278" t="s">
        <v>48</v>
      </c>
      <c r="B2278" t="s">
        <v>49</v>
      </c>
      <c r="C2278" t="s">
        <v>50</v>
      </c>
      <c r="D2278" t="s">
        <v>76</v>
      </c>
      <c r="E2278" t="s">
        <v>193</v>
      </c>
      <c r="F2278" t="s">
        <v>194</v>
      </c>
      <c r="G2278">
        <v>9000145573</v>
      </c>
      <c r="H2278">
        <v>145573</v>
      </c>
      <c r="I2278" t="s">
        <v>7925</v>
      </c>
      <c r="J2278" t="s">
        <v>7926</v>
      </c>
      <c r="K2278" t="s">
        <v>197</v>
      </c>
      <c r="L2278" t="s">
        <v>1417</v>
      </c>
      <c r="M2278" t="s">
        <v>1417</v>
      </c>
      <c r="N2278" t="s">
        <v>253</v>
      </c>
      <c r="O2278" t="s">
        <v>59</v>
      </c>
      <c r="P2278">
        <v>325</v>
      </c>
      <c r="Q2278" t="s">
        <v>3190</v>
      </c>
      <c r="R2278" t="s">
        <v>3190</v>
      </c>
      <c r="S2278" t="s">
        <v>774</v>
      </c>
      <c r="T2278" t="s">
        <v>774</v>
      </c>
      <c r="U2278">
        <v>18.76438331604</v>
      </c>
      <c r="V2278">
        <v>-69.265228271484403</v>
      </c>
      <c r="W2278" t="s">
        <v>3191</v>
      </c>
      <c r="X2278" t="s">
        <v>63</v>
      </c>
      <c r="Y2278" t="s">
        <v>64</v>
      </c>
      <c r="Z2278" t="s">
        <v>99</v>
      </c>
      <c r="AA2278">
        <v>1160018876</v>
      </c>
      <c r="AB2278" t="s">
        <v>116</v>
      </c>
      <c r="AC2278" t="s">
        <v>67</v>
      </c>
      <c r="AD2278">
        <v>18.76492365</v>
      </c>
      <c r="AE2278">
        <v>-69.264845710000003</v>
      </c>
      <c r="AF2278" t="s">
        <v>7927</v>
      </c>
      <c r="AG2278" t="s">
        <v>32</v>
      </c>
      <c r="AH2278" t="s">
        <v>48</v>
      </c>
      <c r="AI2278" t="s">
        <v>69</v>
      </c>
      <c r="AJ2278" t="s">
        <v>69</v>
      </c>
      <c r="AK2278" t="s">
        <v>226</v>
      </c>
      <c r="AL2278" t="s">
        <v>193</v>
      </c>
      <c r="AM2278" t="s">
        <v>227</v>
      </c>
      <c r="AN2278">
        <v>9</v>
      </c>
      <c r="AO2278" t="s">
        <v>139</v>
      </c>
      <c r="AP2278">
        <v>12</v>
      </c>
      <c r="AQ2278">
        <v>0</v>
      </c>
      <c r="AR2278" t="s">
        <v>73</v>
      </c>
      <c r="AS2278">
        <v>9000145573</v>
      </c>
      <c r="AU2278">
        <v>9</v>
      </c>
      <c r="AV2278" t="s">
        <v>92</v>
      </c>
      <c r="AW2278" t="str">
        <f>_xlfn.XLOOKUP(UNIVERSO[[#This Row],[RUTA-LOCALIDAD D&amp;N]],'[1]Cuota Ruta'!E:E,'[1]Cuota Ruta'!G:G)</f>
        <v>Cargar</v>
      </c>
    </row>
    <row r="2279" spans="1:49" x14ac:dyDescent="0.25">
      <c r="A2279" t="s">
        <v>48</v>
      </c>
      <c r="B2279" t="s">
        <v>49</v>
      </c>
      <c r="C2279" t="s">
        <v>50</v>
      </c>
      <c r="D2279" t="s">
        <v>76</v>
      </c>
      <c r="E2279" t="s">
        <v>140</v>
      </c>
      <c r="F2279" t="s">
        <v>141</v>
      </c>
      <c r="G2279">
        <v>9000130534</v>
      </c>
      <c r="H2279">
        <v>130534</v>
      </c>
      <c r="I2279" t="s">
        <v>7928</v>
      </c>
      <c r="J2279" t="s">
        <v>7929</v>
      </c>
      <c r="K2279" t="s">
        <v>144</v>
      </c>
      <c r="L2279" t="s">
        <v>93</v>
      </c>
      <c r="M2279" t="s">
        <v>93</v>
      </c>
      <c r="N2279" t="s">
        <v>3944</v>
      </c>
      <c r="O2279" t="s">
        <v>59</v>
      </c>
      <c r="P2279">
        <v>325</v>
      </c>
      <c r="Q2279" t="s">
        <v>1311</v>
      </c>
      <c r="R2279" t="s">
        <v>1311</v>
      </c>
      <c r="S2279" t="s">
        <v>188</v>
      </c>
      <c r="T2279" t="s">
        <v>188</v>
      </c>
      <c r="U2279">
        <v>18.536753999999998</v>
      </c>
      <c r="V2279">
        <v>-69.944788000000003</v>
      </c>
      <c r="W2279" t="s">
        <v>1312</v>
      </c>
      <c r="X2279" t="s">
        <v>85</v>
      </c>
      <c r="Y2279" t="s">
        <v>64</v>
      </c>
      <c r="Z2279" t="s">
        <v>99</v>
      </c>
      <c r="AA2279">
        <v>1153023346</v>
      </c>
      <c r="AB2279" t="s">
        <v>116</v>
      </c>
      <c r="AC2279" t="s">
        <v>67</v>
      </c>
      <c r="AD2279">
        <v>18.5348212</v>
      </c>
      <c r="AE2279">
        <v>-69.944797800000003</v>
      </c>
      <c r="AF2279" t="s">
        <v>7930</v>
      </c>
      <c r="AG2279" t="s">
        <v>32</v>
      </c>
      <c r="AH2279" t="s">
        <v>48</v>
      </c>
      <c r="AI2279" t="s">
        <v>87</v>
      </c>
      <c r="AJ2279" t="s">
        <v>88</v>
      </c>
      <c r="AK2279" t="s">
        <v>191</v>
      </c>
      <c r="AL2279" t="s">
        <v>140</v>
      </c>
      <c r="AM2279" t="s">
        <v>192</v>
      </c>
      <c r="AR2279" t="s">
        <v>91</v>
      </c>
      <c r="AS2279">
        <v>9000130534</v>
      </c>
      <c r="AV2279" t="s">
        <v>153</v>
      </c>
      <c r="AW2279" t="str">
        <f>_xlfn.XLOOKUP(UNIVERSO[[#This Row],[RUTA-LOCALIDAD D&amp;N]],'[1]Cuota Ruta'!E:E,'[1]Cuota Ruta'!G:G)</f>
        <v>Cargar</v>
      </c>
    </row>
    <row r="2280" spans="1:49" x14ac:dyDescent="0.25">
      <c r="A2280" t="s">
        <v>48</v>
      </c>
      <c r="B2280" t="s">
        <v>49</v>
      </c>
      <c r="C2280" t="s">
        <v>50</v>
      </c>
      <c r="D2280" t="s">
        <v>51</v>
      </c>
      <c r="E2280" t="s">
        <v>77</v>
      </c>
      <c r="F2280" t="s">
        <v>53</v>
      </c>
      <c r="G2280">
        <v>9000146107</v>
      </c>
      <c r="H2280">
        <v>146107</v>
      </c>
      <c r="I2280" t="s">
        <v>7931</v>
      </c>
      <c r="J2280" t="s">
        <v>7932</v>
      </c>
      <c r="K2280" t="s">
        <v>56</v>
      </c>
      <c r="L2280" t="s">
        <v>80</v>
      </c>
      <c r="M2280" t="s">
        <v>80</v>
      </c>
      <c r="N2280" t="s">
        <v>389</v>
      </c>
      <c r="O2280" t="s">
        <v>59</v>
      </c>
      <c r="P2280">
        <v>366</v>
      </c>
      <c r="Q2280" t="s">
        <v>414</v>
      </c>
      <c r="R2280" t="s">
        <v>414</v>
      </c>
      <c r="S2280" t="s">
        <v>97</v>
      </c>
      <c r="T2280" t="s">
        <v>97</v>
      </c>
      <c r="U2280">
        <v>18.4402504</v>
      </c>
      <c r="V2280">
        <v>-69.951431299999996</v>
      </c>
      <c r="W2280" t="s">
        <v>415</v>
      </c>
      <c r="X2280" t="s">
        <v>63</v>
      </c>
      <c r="Y2280" t="s">
        <v>64</v>
      </c>
      <c r="Z2280" t="s">
        <v>65</v>
      </c>
      <c r="AA2280">
        <v>1169009212</v>
      </c>
      <c r="AB2280" t="s">
        <v>66</v>
      </c>
      <c r="AC2280" t="s">
        <v>67</v>
      </c>
      <c r="AD2280">
        <v>18.4402504</v>
      </c>
      <c r="AE2280">
        <v>-69.951431299999996</v>
      </c>
      <c r="AF2280" t="s">
        <v>7933</v>
      </c>
      <c r="AG2280" t="s">
        <v>32</v>
      </c>
      <c r="AH2280" t="s">
        <v>48</v>
      </c>
      <c r="AI2280" t="s">
        <v>69</v>
      </c>
      <c r="AJ2280" t="s">
        <v>69</v>
      </c>
      <c r="AK2280" t="s">
        <v>176</v>
      </c>
      <c r="AL2280" t="s">
        <v>77</v>
      </c>
      <c r="AM2280" t="s">
        <v>177</v>
      </c>
      <c r="AN2280">
        <v>4</v>
      </c>
      <c r="AO2280" t="s">
        <v>280</v>
      </c>
      <c r="AP2280">
        <v>46</v>
      </c>
      <c r="AQ2280">
        <v>0</v>
      </c>
      <c r="AR2280" t="s">
        <v>73</v>
      </c>
      <c r="AS2280">
        <v>9000146107</v>
      </c>
      <c r="AU2280">
        <v>4</v>
      </c>
      <c r="AW2280" t="str">
        <f>_xlfn.XLOOKUP(UNIVERSO[[#This Row],[RUTA-LOCALIDAD D&amp;N]],'[1]Cuota Ruta'!E:E,'[1]Cuota Ruta'!G:G)</f>
        <v>Cargar</v>
      </c>
    </row>
    <row r="2281" spans="1:49" x14ac:dyDescent="0.25">
      <c r="A2281" t="s">
        <v>48</v>
      </c>
      <c r="B2281" t="s">
        <v>380</v>
      </c>
      <c r="C2281" t="s">
        <v>381</v>
      </c>
      <c r="D2281" t="s">
        <v>124</v>
      </c>
      <c r="E2281" t="s">
        <v>338</v>
      </c>
      <c r="F2281" t="s">
        <v>283</v>
      </c>
      <c r="G2281">
        <v>9000132010</v>
      </c>
      <c r="H2281">
        <v>132010</v>
      </c>
      <c r="I2281" t="s">
        <v>7934</v>
      </c>
      <c r="J2281" t="s">
        <v>7935</v>
      </c>
      <c r="K2281" t="s">
        <v>286</v>
      </c>
      <c r="L2281" t="s">
        <v>338</v>
      </c>
      <c r="M2281" t="s">
        <v>338</v>
      </c>
      <c r="N2281" t="s">
        <v>7936</v>
      </c>
      <c r="O2281" t="s">
        <v>434</v>
      </c>
      <c r="P2281">
        <v>373</v>
      </c>
      <c r="Q2281" t="s">
        <v>739</v>
      </c>
      <c r="R2281" t="s">
        <v>739</v>
      </c>
      <c r="S2281" t="s">
        <v>504</v>
      </c>
      <c r="T2281" t="s">
        <v>504</v>
      </c>
      <c r="U2281">
        <v>19.445146000000001</v>
      </c>
      <c r="V2281">
        <v>-70.638479000000004</v>
      </c>
      <c r="W2281" t="s">
        <v>740</v>
      </c>
      <c r="X2281" t="s">
        <v>63</v>
      </c>
      <c r="Y2281" t="s">
        <v>64</v>
      </c>
      <c r="Z2281" t="s">
        <v>65</v>
      </c>
      <c r="AA2281">
        <v>1151034346</v>
      </c>
      <c r="AB2281" t="s">
        <v>66</v>
      </c>
      <c r="AC2281" t="s">
        <v>67</v>
      </c>
      <c r="AD2281">
        <v>19.445146000000001</v>
      </c>
      <c r="AE2281">
        <v>-70.638479000000004</v>
      </c>
      <c r="AF2281" t="s">
        <v>7937</v>
      </c>
      <c r="AG2281" t="s">
        <v>32</v>
      </c>
      <c r="AH2281" t="s">
        <v>48</v>
      </c>
      <c r="AI2281" t="s">
        <v>87</v>
      </c>
      <c r="AJ2281" t="s">
        <v>513</v>
      </c>
      <c r="AK2281" t="s">
        <v>408</v>
      </c>
      <c r="AL2281" t="s">
        <v>338</v>
      </c>
      <c r="AM2281" t="s">
        <v>409</v>
      </c>
      <c r="AR2281" t="s">
        <v>91</v>
      </c>
      <c r="AS2281">
        <v>9000132010</v>
      </c>
      <c r="AV2281" t="s">
        <v>410</v>
      </c>
      <c r="AW2281" t="str">
        <f>_xlfn.XLOOKUP(UNIVERSO[[#This Row],[RUTA-LOCALIDAD D&amp;N]],'[1]Cuota Ruta'!E:E,'[1]Cuota Ruta'!G:G)</f>
        <v>Cargar</v>
      </c>
    </row>
    <row r="2282" spans="1:49" x14ac:dyDescent="0.25">
      <c r="A2282" t="s">
        <v>48</v>
      </c>
      <c r="B2282" t="s">
        <v>49</v>
      </c>
      <c r="C2282" t="s">
        <v>50</v>
      </c>
      <c r="D2282" t="s">
        <v>51</v>
      </c>
      <c r="E2282" t="s">
        <v>338</v>
      </c>
      <c r="F2282" t="s">
        <v>283</v>
      </c>
      <c r="G2282">
        <v>9000146332</v>
      </c>
      <c r="H2282">
        <v>146332</v>
      </c>
      <c r="I2282" t="s">
        <v>7938</v>
      </c>
      <c r="J2282" t="s">
        <v>3927</v>
      </c>
      <c r="K2282" t="s">
        <v>286</v>
      </c>
      <c r="L2282" t="s">
        <v>338</v>
      </c>
      <c r="M2282" t="s">
        <v>338</v>
      </c>
      <c r="N2282" t="s">
        <v>7939</v>
      </c>
      <c r="O2282" t="s">
        <v>59</v>
      </c>
      <c r="P2282">
        <v>325</v>
      </c>
      <c r="Q2282" t="s">
        <v>656</v>
      </c>
      <c r="R2282" t="s">
        <v>656</v>
      </c>
      <c r="S2282" t="s">
        <v>343</v>
      </c>
      <c r="T2282" t="s">
        <v>343</v>
      </c>
      <c r="U2282">
        <v>19.455217361450099</v>
      </c>
      <c r="V2282">
        <v>-70.695594787597599</v>
      </c>
      <c r="W2282" t="s">
        <v>657</v>
      </c>
      <c r="X2282" t="s">
        <v>63</v>
      </c>
      <c r="Y2282" t="s">
        <v>64</v>
      </c>
      <c r="Z2282" t="s">
        <v>65</v>
      </c>
      <c r="AA2282">
        <v>1151037724</v>
      </c>
      <c r="AB2282" t="s">
        <v>66</v>
      </c>
      <c r="AC2282" t="s">
        <v>67</v>
      </c>
      <c r="AD2282">
        <v>19.455217361450099</v>
      </c>
      <c r="AE2282">
        <v>-70.695594787597599</v>
      </c>
      <c r="AF2282" t="s">
        <v>7940</v>
      </c>
      <c r="AG2282" t="s">
        <v>32</v>
      </c>
      <c r="AH2282" t="s">
        <v>48</v>
      </c>
      <c r="AI2282" t="s">
        <v>69</v>
      </c>
      <c r="AJ2282" t="s">
        <v>69</v>
      </c>
      <c r="AK2282" t="s">
        <v>408</v>
      </c>
      <c r="AL2282" t="s">
        <v>338</v>
      </c>
      <c r="AM2282" t="s">
        <v>409</v>
      </c>
      <c r="AN2282">
        <v>2</v>
      </c>
      <c r="AO2282" t="s">
        <v>245</v>
      </c>
      <c r="AP2282">
        <v>28</v>
      </c>
      <c r="AQ2282">
        <v>0</v>
      </c>
      <c r="AR2282" t="s">
        <v>73</v>
      </c>
      <c r="AS2282">
        <v>9000146332</v>
      </c>
      <c r="AU2282">
        <v>2</v>
      </c>
      <c r="AV2282" t="s">
        <v>410</v>
      </c>
      <c r="AW2282" t="str">
        <f>_xlfn.XLOOKUP(UNIVERSO[[#This Row],[RUTA-LOCALIDAD D&amp;N]],'[1]Cuota Ruta'!E:E,'[1]Cuota Ruta'!G:G)</f>
        <v>Cargar</v>
      </c>
    </row>
    <row r="2283" spans="1:49" x14ac:dyDescent="0.25">
      <c r="A2283" t="s">
        <v>48</v>
      </c>
      <c r="B2283" t="s">
        <v>380</v>
      </c>
      <c r="C2283" t="s">
        <v>381</v>
      </c>
      <c r="D2283" t="s">
        <v>76</v>
      </c>
      <c r="E2283" t="s">
        <v>823</v>
      </c>
      <c r="F2283" t="s">
        <v>283</v>
      </c>
      <c r="G2283">
        <v>9000031101</v>
      </c>
      <c r="H2283">
        <v>31101</v>
      </c>
      <c r="I2283" t="s">
        <v>7941</v>
      </c>
      <c r="J2283" t="s">
        <v>7942</v>
      </c>
      <c r="K2283" t="s">
        <v>286</v>
      </c>
      <c r="L2283" t="s">
        <v>826</v>
      </c>
      <c r="M2283" t="s">
        <v>826</v>
      </c>
      <c r="N2283" t="s">
        <v>827</v>
      </c>
      <c r="O2283" t="s">
        <v>434</v>
      </c>
      <c r="P2283">
        <v>350</v>
      </c>
      <c r="Q2283" t="s">
        <v>6366</v>
      </c>
      <c r="R2283" t="s">
        <v>6366</v>
      </c>
      <c r="S2283" t="s">
        <v>840</v>
      </c>
      <c r="T2283" t="s">
        <v>840</v>
      </c>
      <c r="U2283">
        <v>19.2688347952706</v>
      </c>
      <c r="V2283">
        <v>-70.225291660853799</v>
      </c>
      <c r="W2283" t="s">
        <v>6367</v>
      </c>
      <c r="X2283" t="s">
        <v>63</v>
      </c>
      <c r="Y2283" t="s">
        <v>64</v>
      </c>
      <c r="Z2283" t="s">
        <v>65</v>
      </c>
      <c r="AA2283">
        <v>1154002220</v>
      </c>
      <c r="AB2283" t="s">
        <v>66</v>
      </c>
      <c r="AC2283" t="s">
        <v>67</v>
      </c>
      <c r="AD2283">
        <v>19.2688347952706</v>
      </c>
      <c r="AE2283">
        <v>-70.225291660853799</v>
      </c>
      <c r="AF2283" t="s">
        <v>7943</v>
      </c>
      <c r="AG2283" t="s">
        <v>32</v>
      </c>
      <c r="AH2283" t="s">
        <v>48</v>
      </c>
      <c r="AI2283" t="s">
        <v>87</v>
      </c>
      <c r="AJ2283" t="s">
        <v>101</v>
      </c>
      <c r="AR2283" t="s">
        <v>91</v>
      </c>
      <c r="AS2283">
        <v>9000031101</v>
      </c>
      <c r="AW2283" t="str">
        <f>_xlfn.XLOOKUP(UNIVERSO[[#This Row],[RUTA-LOCALIDAD D&amp;N]],'[1]Cuota Ruta'!E:E,'[1]Cuota Ruta'!G:G)</f>
        <v>Cargar</v>
      </c>
    </row>
    <row r="2284" spans="1:49" x14ac:dyDescent="0.25">
      <c r="A2284" t="s">
        <v>48</v>
      </c>
      <c r="B2284" t="s">
        <v>49</v>
      </c>
      <c r="C2284" t="s">
        <v>50</v>
      </c>
      <c r="D2284" t="s">
        <v>268</v>
      </c>
      <c r="E2284" t="s">
        <v>269</v>
      </c>
      <c r="F2284" t="s">
        <v>126</v>
      </c>
      <c r="G2284">
        <v>9000146968</v>
      </c>
      <c r="H2284">
        <v>146968</v>
      </c>
      <c r="I2284" t="s">
        <v>7944</v>
      </c>
      <c r="J2284" t="s">
        <v>7945</v>
      </c>
      <c r="K2284" t="s">
        <v>129</v>
      </c>
      <c r="L2284" t="s">
        <v>272</v>
      </c>
      <c r="M2284" t="s">
        <v>273</v>
      </c>
      <c r="N2284" t="s">
        <v>273</v>
      </c>
      <c r="O2284" t="s">
        <v>126</v>
      </c>
      <c r="P2284">
        <v>332</v>
      </c>
      <c r="Q2284" t="s">
        <v>2851</v>
      </c>
      <c r="R2284" t="s">
        <v>2851</v>
      </c>
      <c r="S2284" t="s">
        <v>275</v>
      </c>
      <c r="T2284" t="s">
        <v>275</v>
      </c>
      <c r="U2284">
        <v>18.82607651</v>
      </c>
      <c r="V2284">
        <v>-71.238998409999994</v>
      </c>
      <c r="W2284" t="s">
        <v>2852</v>
      </c>
      <c r="X2284" t="s">
        <v>63</v>
      </c>
      <c r="Y2284" t="s">
        <v>64</v>
      </c>
      <c r="Z2284" t="s">
        <v>65</v>
      </c>
      <c r="AA2284">
        <v>1163017856</v>
      </c>
      <c r="AB2284" t="s">
        <v>116</v>
      </c>
      <c r="AC2284" t="s">
        <v>67</v>
      </c>
      <c r="AD2284">
        <v>18.826084600000002</v>
      </c>
      <c r="AE2284">
        <v>-71.239045619999999</v>
      </c>
      <c r="AF2284" t="s">
        <v>7946</v>
      </c>
      <c r="AG2284" t="s">
        <v>32</v>
      </c>
      <c r="AH2284" t="s">
        <v>48</v>
      </c>
      <c r="AI2284" t="s">
        <v>69</v>
      </c>
      <c r="AJ2284" t="s">
        <v>69</v>
      </c>
      <c r="AK2284" t="s">
        <v>278</v>
      </c>
      <c r="AL2284" t="s">
        <v>269</v>
      </c>
      <c r="AM2284" t="s">
        <v>279</v>
      </c>
      <c r="AN2284">
        <v>5</v>
      </c>
      <c r="AO2284" t="s">
        <v>72</v>
      </c>
      <c r="AP2284">
        <v>23</v>
      </c>
      <c r="AQ2284">
        <v>0</v>
      </c>
      <c r="AR2284" t="s">
        <v>73</v>
      </c>
      <c r="AS2284">
        <v>9000146968</v>
      </c>
      <c r="AU2284">
        <v>5</v>
      </c>
      <c r="AV2284" t="s">
        <v>281</v>
      </c>
      <c r="AW2284" t="str">
        <f>_xlfn.XLOOKUP(UNIVERSO[[#This Row],[RUTA-LOCALIDAD D&amp;N]],'[1]Cuota Ruta'!E:E,'[1]Cuota Ruta'!G:G)</f>
        <v>Cargar</v>
      </c>
    </row>
    <row r="2285" spans="1:49" x14ac:dyDescent="0.25">
      <c r="A2285" t="s">
        <v>48</v>
      </c>
      <c r="B2285" t="s">
        <v>49</v>
      </c>
      <c r="C2285" t="s">
        <v>50</v>
      </c>
      <c r="D2285" t="s">
        <v>76</v>
      </c>
      <c r="E2285" t="s">
        <v>257</v>
      </c>
      <c r="F2285" t="s">
        <v>194</v>
      </c>
      <c r="G2285">
        <v>9000134474</v>
      </c>
      <c r="H2285">
        <v>134474</v>
      </c>
      <c r="I2285" t="s">
        <v>7947</v>
      </c>
      <c r="J2285" t="s">
        <v>7948</v>
      </c>
      <c r="K2285" t="s">
        <v>197</v>
      </c>
      <c r="L2285" t="s">
        <v>260</v>
      </c>
      <c r="M2285" t="s">
        <v>260</v>
      </c>
      <c r="N2285" t="s">
        <v>7949</v>
      </c>
      <c r="O2285" t="s">
        <v>59</v>
      </c>
      <c r="P2285">
        <v>309</v>
      </c>
      <c r="Q2285" t="s">
        <v>1338</v>
      </c>
      <c r="R2285" t="s">
        <v>1338</v>
      </c>
      <c r="S2285" t="s">
        <v>262</v>
      </c>
      <c r="T2285" t="s">
        <v>262</v>
      </c>
      <c r="U2285">
        <v>19.18525</v>
      </c>
      <c r="V2285">
        <v>-69.263499999999993</v>
      </c>
      <c r="W2285" t="s">
        <v>1339</v>
      </c>
      <c r="X2285" t="s">
        <v>85</v>
      </c>
      <c r="Y2285" t="s">
        <v>64</v>
      </c>
      <c r="Z2285" t="s">
        <v>65</v>
      </c>
      <c r="AA2285">
        <v>1152010136</v>
      </c>
      <c r="AB2285" t="s">
        <v>66</v>
      </c>
      <c r="AC2285" t="s">
        <v>67</v>
      </c>
      <c r="AD2285">
        <v>19.18525</v>
      </c>
      <c r="AE2285">
        <v>-69.263499999999993</v>
      </c>
      <c r="AF2285" t="s">
        <v>7950</v>
      </c>
      <c r="AG2285" t="s">
        <v>32</v>
      </c>
      <c r="AH2285" t="s">
        <v>48</v>
      </c>
      <c r="AI2285" t="s">
        <v>87</v>
      </c>
      <c r="AJ2285" t="s">
        <v>88</v>
      </c>
      <c r="AK2285" t="s">
        <v>265</v>
      </c>
      <c r="AL2285" t="s">
        <v>257</v>
      </c>
      <c r="AM2285" t="s">
        <v>266</v>
      </c>
      <c r="AR2285" t="s">
        <v>91</v>
      </c>
      <c r="AS2285">
        <v>9000134474</v>
      </c>
      <c r="AV2285" t="s">
        <v>267</v>
      </c>
      <c r="AW2285" t="str">
        <f>_xlfn.XLOOKUP(UNIVERSO[[#This Row],[RUTA-LOCALIDAD D&amp;N]],'[1]Cuota Ruta'!E:E,'[1]Cuota Ruta'!G:G)</f>
        <v>Cargar</v>
      </c>
    </row>
    <row r="2286" spans="1:49" x14ac:dyDescent="0.25">
      <c r="A2286" t="s">
        <v>48</v>
      </c>
      <c r="B2286" t="s">
        <v>49</v>
      </c>
      <c r="C2286" t="s">
        <v>50</v>
      </c>
      <c r="D2286" t="s">
        <v>76</v>
      </c>
      <c r="E2286" t="s">
        <v>485</v>
      </c>
      <c r="F2286" t="s">
        <v>283</v>
      </c>
      <c r="G2286">
        <v>9000147207</v>
      </c>
      <c r="H2286">
        <v>147207</v>
      </c>
      <c r="I2286" t="s">
        <v>7951</v>
      </c>
      <c r="J2286" t="s">
        <v>7952</v>
      </c>
      <c r="K2286" t="s">
        <v>286</v>
      </c>
      <c r="L2286" t="s">
        <v>1496</v>
      </c>
      <c r="M2286" t="s">
        <v>1496</v>
      </c>
      <c r="N2286" t="s">
        <v>7953</v>
      </c>
      <c r="O2286" t="s">
        <v>59</v>
      </c>
      <c r="P2286">
        <v>303</v>
      </c>
      <c r="Q2286" t="s">
        <v>1122</v>
      </c>
      <c r="R2286" t="s">
        <v>1122</v>
      </c>
      <c r="S2286" t="s">
        <v>1050</v>
      </c>
      <c r="T2286" t="s">
        <v>1050</v>
      </c>
      <c r="U2286">
        <v>19.546329498291001</v>
      </c>
      <c r="V2286">
        <v>-71.710968017578097</v>
      </c>
      <c r="W2286" t="s">
        <v>1123</v>
      </c>
      <c r="X2286" t="s">
        <v>63</v>
      </c>
      <c r="Y2286" t="s">
        <v>64</v>
      </c>
      <c r="Z2286" t="s">
        <v>65</v>
      </c>
      <c r="AA2286">
        <v>1158010385</v>
      </c>
      <c r="AB2286" t="s">
        <v>116</v>
      </c>
      <c r="AC2286" t="s">
        <v>67</v>
      </c>
      <c r="AD2286">
        <v>19.546273333333328</v>
      </c>
      <c r="AE2286">
        <v>-71.710885000000005</v>
      </c>
      <c r="AF2286" t="s">
        <v>7954</v>
      </c>
      <c r="AG2286" t="s">
        <v>32</v>
      </c>
      <c r="AH2286" t="s">
        <v>48</v>
      </c>
      <c r="AI2286" t="s">
        <v>69</v>
      </c>
      <c r="AJ2286" t="s">
        <v>69</v>
      </c>
      <c r="AK2286" t="s">
        <v>494</v>
      </c>
      <c r="AL2286" t="s">
        <v>485</v>
      </c>
      <c r="AM2286" t="s">
        <v>495</v>
      </c>
      <c r="AN2286">
        <v>15</v>
      </c>
      <c r="AO2286" t="s">
        <v>1107</v>
      </c>
      <c r="AP2286">
        <v>98</v>
      </c>
      <c r="AQ2286">
        <v>0</v>
      </c>
      <c r="AR2286" t="s">
        <v>73</v>
      </c>
      <c r="AS2286">
        <v>9000147207</v>
      </c>
      <c r="AU2286">
        <v>15</v>
      </c>
      <c r="AV2286" t="s">
        <v>349</v>
      </c>
      <c r="AW2286" t="str">
        <f>_xlfn.XLOOKUP(UNIVERSO[[#This Row],[RUTA-LOCALIDAD D&amp;N]],'[1]Cuota Ruta'!E:E,'[1]Cuota Ruta'!G:G)</f>
        <v>Cargar</v>
      </c>
    </row>
    <row r="2287" spans="1:49" x14ac:dyDescent="0.25">
      <c r="A2287" t="s">
        <v>48</v>
      </c>
      <c r="B2287" t="s">
        <v>49</v>
      </c>
      <c r="C2287" t="s">
        <v>50</v>
      </c>
      <c r="D2287" t="s">
        <v>76</v>
      </c>
      <c r="E2287" t="s">
        <v>77</v>
      </c>
      <c r="F2287" t="s">
        <v>53</v>
      </c>
      <c r="G2287">
        <v>9000134674</v>
      </c>
      <c r="H2287">
        <v>134674</v>
      </c>
      <c r="I2287" t="s">
        <v>7955</v>
      </c>
      <c r="J2287" t="s">
        <v>7956</v>
      </c>
      <c r="K2287" t="s">
        <v>56</v>
      </c>
      <c r="L2287" t="s">
        <v>57</v>
      </c>
      <c r="M2287" t="s">
        <v>57</v>
      </c>
      <c r="N2287" t="s">
        <v>58</v>
      </c>
      <c r="O2287" t="s">
        <v>59</v>
      </c>
      <c r="P2287">
        <v>448</v>
      </c>
      <c r="Q2287" t="s">
        <v>60</v>
      </c>
      <c r="R2287" t="s">
        <v>60</v>
      </c>
      <c r="S2287" t="s">
        <v>61</v>
      </c>
      <c r="T2287" t="s">
        <v>61</v>
      </c>
      <c r="U2287">
        <v>18.415759999999999</v>
      </c>
      <c r="V2287">
        <v>-70.091059999999999</v>
      </c>
      <c r="W2287" t="s">
        <v>901</v>
      </c>
      <c r="X2287" t="s">
        <v>63</v>
      </c>
      <c r="Y2287" t="s">
        <v>64</v>
      </c>
      <c r="Z2287" t="s">
        <v>65</v>
      </c>
      <c r="AA2287">
        <v>1169005278</v>
      </c>
      <c r="AB2287" t="s">
        <v>116</v>
      </c>
      <c r="AC2287" t="s">
        <v>67</v>
      </c>
      <c r="AD2287">
        <v>18.415520183333339</v>
      </c>
      <c r="AE2287">
        <v>-70.091082966666661</v>
      </c>
      <c r="AF2287" t="s">
        <v>7957</v>
      </c>
      <c r="AG2287" t="s">
        <v>32</v>
      </c>
      <c r="AH2287" t="s">
        <v>48</v>
      </c>
      <c r="AI2287" t="s">
        <v>87</v>
      </c>
      <c r="AJ2287" t="s">
        <v>88</v>
      </c>
      <c r="AK2287" t="s">
        <v>70</v>
      </c>
      <c r="AL2287" t="s">
        <v>77</v>
      </c>
      <c r="AM2287" t="s">
        <v>71</v>
      </c>
      <c r="AR2287" t="s">
        <v>91</v>
      </c>
      <c r="AS2287">
        <v>9000134674</v>
      </c>
      <c r="AV2287" t="s">
        <v>75</v>
      </c>
      <c r="AW2287" t="str">
        <f>_xlfn.XLOOKUP(UNIVERSO[[#This Row],[RUTA-LOCALIDAD D&amp;N]],'[1]Cuota Ruta'!E:E,'[1]Cuota Ruta'!G:G)</f>
        <v>Cargar</v>
      </c>
    </row>
    <row r="2288" spans="1:49" x14ac:dyDescent="0.25">
      <c r="A2288" t="s">
        <v>48</v>
      </c>
      <c r="B2288" t="s">
        <v>49</v>
      </c>
      <c r="C2288" t="s">
        <v>50</v>
      </c>
      <c r="D2288" t="s">
        <v>51</v>
      </c>
      <c r="E2288" t="s">
        <v>257</v>
      </c>
      <c r="F2288" t="s">
        <v>194</v>
      </c>
      <c r="G2288">
        <v>9000147593</v>
      </c>
      <c r="H2288">
        <v>147593</v>
      </c>
      <c r="I2288" t="s">
        <v>7958</v>
      </c>
      <c r="J2288" t="s">
        <v>7959</v>
      </c>
      <c r="K2288" t="s">
        <v>197</v>
      </c>
      <c r="L2288" t="s">
        <v>301</v>
      </c>
      <c r="M2288" t="s">
        <v>301</v>
      </c>
      <c r="N2288" t="s">
        <v>2985</v>
      </c>
      <c r="O2288" t="s">
        <v>59</v>
      </c>
      <c r="P2288">
        <v>312</v>
      </c>
      <c r="Q2288" t="s">
        <v>1283</v>
      </c>
      <c r="R2288" t="s">
        <v>1283</v>
      </c>
      <c r="S2288" t="s">
        <v>304</v>
      </c>
      <c r="T2288" t="s">
        <v>304</v>
      </c>
      <c r="U2288">
        <v>19.372264000000001</v>
      </c>
      <c r="V2288">
        <v>-69.845247999999998</v>
      </c>
      <c r="W2288" t="s">
        <v>1284</v>
      </c>
      <c r="X2288" t="s">
        <v>85</v>
      </c>
      <c r="Y2288" t="s">
        <v>64</v>
      </c>
      <c r="Z2288" t="s">
        <v>65</v>
      </c>
      <c r="AA2288">
        <v>1152010940</v>
      </c>
      <c r="AB2288" t="s">
        <v>116</v>
      </c>
      <c r="AC2288" t="s">
        <v>67</v>
      </c>
      <c r="AD2288">
        <v>19.372290100000001</v>
      </c>
      <c r="AE2288">
        <v>-69.845254499999996</v>
      </c>
      <c r="AF2288" t="s">
        <v>7960</v>
      </c>
      <c r="AG2288" t="s">
        <v>32</v>
      </c>
      <c r="AH2288" t="s">
        <v>48</v>
      </c>
      <c r="AI2288" t="s">
        <v>69</v>
      </c>
      <c r="AJ2288" t="s">
        <v>69</v>
      </c>
      <c r="AK2288" t="s">
        <v>265</v>
      </c>
      <c r="AL2288" t="s">
        <v>257</v>
      </c>
      <c r="AM2288" t="s">
        <v>266</v>
      </c>
      <c r="AN2288">
        <v>2</v>
      </c>
      <c r="AO2288" t="s">
        <v>245</v>
      </c>
      <c r="AP2288">
        <v>23</v>
      </c>
      <c r="AQ2288">
        <v>0</v>
      </c>
      <c r="AR2288" t="s">
        <v>73</v>
      </c>
      <c r="AS2288">
        <v>9000147593</v>
      </c>
      <c r="AT2288" t="s">
        <v>24</v>
      </c>
      <c r="AU2288">
        <v>2</v>
      </c>
      <c r="AV2288" t="s">
        <v>267</v>
      </c>
      <c r="AW2288" t="str">
        <f>_xlfn.XLOOKUP(UNIVERSO[[#This Row],[RUTA-LOCALIDAD D&amp;N]],'[1]Cuota Ruta'!E:E,'[1]Cuota Ruta'!G:G)</f>
        <v>Cargar</v>
      </c>
    </row>
    <row r="2289" spans="1:49" x14ac:dyDescent="0.25">
      <c r="A2289" t="s">
        <v>48</v>
      </c>
      <c r="B2289" t="s">
        <v>380</v>
      </c>
      <c r="C2289" t="s">
        <v>381</v>
      </c>
      <c r="D2289" t="s">
        <v>51</v>
      </c>
      <c r="E2289" t="s">
        <v>485</v>
      </c>
      <c r="F2289" t="s">
        <v>283</v>
      </c>
      <c r="G2289">
        <v>9000136778</v>
      </c>
      <c r="H2289">
        <v>136778</v>
      </c>
      <c r="I2289" t="s">
        <v>7961</v>
      </c>
      <c r="J2289" t="s">
        <v>7962</v>
      </c>
      <c r="K2289" t="s">
        <v>286</v>
      </c>
      <c r="L2289" t="s">
        <v>1496</v>
      </c>
      <c r="M2289" t="s">
        <v>1496</v>
      </c>
      <c r="N2289" t="s">
        <v>7963</v>
      </c>
      <c r="O2289" t="s">
        <v>59</v>
      </c>
      <c r="P2289">
        <v>342</v>
      </c>
      <c r="Q2289" t="s">
        <v>2586</v>
      </c>
      <c r="R2289" t="s">
        <v>2586</v>
      </c>
      <c r="S2289" t="s">
        <v>1050</v>
      </c>
      <c r="T2289" t="s">
        <v>1050</v>
      </c>
      <c r="U2289">
        <v>19.488121032714801</v>
      </c>
      <c r="V2289">
        <v>-71.538108825683594</v>
      </c>
      <c r="W2289" t="s">
        <v>2587</v>
      </c>
      <c r="X2289" t="s">
        <v>63</v>
      </c>
      <c r="Y2289" t="s">
        <v>64</v>
      </c>
      <c r="Z2289" t="s">
        <v>65</v>
      </c>
      <c r="AA2289">
        <v>1158009841</v>
      </c>
      <c r="AB2289" t="s">
        <v>66</v>
      </c>
      <c r="AC2289" t="s">
        <v>67</v>
      </c>
      <c r="AD2289">
        <v>19.488121032714801</v>
      </c>
      <c r="AE2289">
        <v>-71.538108825683594</v>
      </c>
      <c r="AF2289" t="s">
        <v>7964</v>
      </c>
      <c r="AG2289" t="s">
        <v>32</v>
      </c>
      <c r="AH2289" t="s">
        <v>48</v>
      </c>
      <c r="AI2289" t="s">
        <v>87</v>
      </c>
      <c r="AJ2289" t="s">
        <v>513</v>
      </c>
      <c r="AK2289" t="s">
        <v>494</v>
      </c>
      <c r="AL2289" t="s">
        <v>485</v>
      </c>
      <c r="AM2289" t="s">
        <v>495</v>
      </c>
      <c r="AR2289" t="s">
        <v>91</v>
      </c>
      <c r="AS2289">
        <v>9000136778</v>
      </c>
      <c r="AV2289" t="s">
        <v>349</v>
      </c>
      <c r="AW2289" t="str">
        <f>_xlfn.XLOOKUP(UNIVERSO[[#This Row],[RUTA-LOCALIDAD D&amp;N]],'[1]Cuota Ruta'!E:E,'[1]Cuota Ruta'!G:G)</f>
        <v>Cargar</v>
      </c>
    </row>
    <row r="2290" spans="1:49" x14ac:dyDescent="0.25">
      <c r="A2290" t="s">
        <v>48</v>
      </c>
      <c r="B2290" t="s">
        <v>49</v>
      </c>
      <c r="C2290" t="s">
        <v>50</v>
      </c>
      <c r="D2290" t="s">
        <v>51</v>
      </c>
      <c r="E2290" t="s">
        <v>218</v>
      </c>
      <c r="F2290" t="s">
        <v>194</v>
      </c>
      <c r="G2290">
        <v>9000147749</v>
      </c>
      <c r="H2290">
        <v>147749</v>
      </c>
      <c r="I2290" t="s">
        <v>7965</v>
      </c>
      <c r="J2290" t="s">
        <v>7966</v>
      </c>
      <c r="K2290" t="s">
        <v>197</v>
      </c>
      <c r="L2290" t="s">
        <v>180</v>
      </c>
      <c r="M2290" t="s">
        <v>180</v>
      </c>
      <c r="N2290" t="s">
        <v>58</v>
      </c>
      <c r="O2290" t="s">
        <v>59</v>
      </c>
      <c r="P2290">
        <v>315</v>
      </c>
      <c r="Q2290" t="s">
        <v>2445</v>
      </c>
      <c r="R2290" t="s">
        <v>2445</v>
      </c>
      <c r="S2290" t="s">
        <v>1016</v>
      </c>
      <c r="T2290" t="s">
        <v>1016</v>
      </c>
      <c r="U2290">
        <v>18.616413099999999</v>
      </c>
      <c r="V2290">
        <v>-68.706764000000007</v>
      </c>
      <c r="W2290" t="s">
        <v>3425</v>
      </c>
      <c r="X2290" t="s">
        <v>63</v>
      </c>
      <c r="Y2290" t="s">
        <v>64</v>
      </c>
      <c r="Z2290" t="s">
        <v>65</v>
      </c>
      <c r="AA2290">
        <v>1160018141</v>
      </c>
      <c r="AB2290" t="s">
        <v>66</v>
      </c>
      <c r="AC2290" t="s">
        <v>67</v>
      </c>
      <c r="AD2290">
        <v>18.616413099999999</v>
      </c>
      <c r="AE2290">
        <v>-68.706764000000007</v>
      </c>
      <c r="AF2290" t="s">
        <v>7967</v>
      </c>
      <c r="AG2290" t="s">
        <v>32</v>
      </c>
      <c r="AH2290" t="s">
        <v>48</v>
      </c>
      <c r="AI2290" t="s">
        <v>69</v>
      </c>
      <c r="AJ2290" t="s">
        <v>69</v>
      </c>
      <c r="AK2290" t="s">
        <v>235</v>
      </c>
      <c r="AL2290" t="s">
        <v>218</v>
      </c>
      <c r="AM2290" t="s">
        <v>236</v>
      </c>
      <c r="AN2290">
        <v>12</v>
      </c>
      <c r="AO2290" t="s">
        <v>237</v>
      </c>
      <c r="AP2290">
        <v>4</v>
      </c>
      <c r="AQ2290">
        <v>0</v>
      </c>
      <c r="AR2290" t="s">
        <v>73</v>
      </c>
      <c r="AS2290">
        <v>9000147749</v>
      </c>
      <c r="AU2290">
        <v>12</v>
      </c>
      <c r="AV2290" t="s">
        <v>75</v>
      </c>
      <c r="AW2290" t="str">
        <f>_xlfn.XLOOKUP(UNIVERSO[[#This Row],[RUTA-LOCALIDAD D&amp;N]],'[1]Cuota Ruta'!E:E,'[1]Cuota Ruta'!G:G)</f>
        <v>Cargar</v>
      </c>
    </row>
    <row r="2291" spans="1:49" x14ac:dyDescent="0.25">
      <c r="A2291" t="s">
        <v>48</v>
      </c>
      <c r="B2291" t="s">
        <v>380</v>
      </c>
      <c r="C2291" t="s">
        <v>381</v>
      </c>
      <c r="D2291" t="s">
        <v>124</v>
      </c>
      <c r="E2291" t="s">
        <v>140</v>
      </c>
      <c r="F2291" t="s">
        <v>141</v>
      </c>
      <c r="G2291">
        <v>9000138860</v>
      </c>
      <c r="H2291">
        <v>138860</v>
      </c>
      <c r="I2291" t="s">
        <v>7968</v>
      </c>
      <c r="J2291" t="s">
        <v>7969</v>
      </c>
      <c r="K2291" t="s">
        <v>144</v>
      </c>
      <c r="L2291" t="s">
        <v>93</v>
      </c>
      <c r="M2291" t="s">
        <v>93</v>
      </c>
      <c r="N2291" t="s">
        <v>1350</v>
      </c>
      <c r="O2291" t="s">
        <v>434</v>
      </c>
      <c r="P2291">
        <v>384</v>
      </c>
      <c r="Q2291" t="s">
        <v>595</v>
      </c>
      <c r="R2291" t="s">
        <v>595</v>
      </c>
      <c r="S2291" t="s">
        <v>436</v>
      </c>
      <c r="T2291" t="s">
        <v>436</v>
      </c>
      <c r="U2291">
        <v>18.500214100000001</v>
      </c>
      <c r="V2291">
        <v>-69.769879500000002</v>
      </c>
      <c r="W2291" t="s">
        <v>596</v>
      </c>
      <c r="X2291" t="s">
        <v>63</v>
      </c>
      <c r="Y2291" t="s">
        <v>64</v>
      </c>
      <c r="Z2291" t="s">
        <v>65</v>
      </c>
      <c r="AA2291">
        <v>1153024419</v>
      </c>
      <c r="AB2291" t="s">
        <v>66</v>
      </c>
      <c r="AC2291" t="s">
        <v>67</v>
      </c>
      <c r="AD2291">
        <v>18.500214100000001</v>
      </c>
      <c r="AE2291">
        <v>-69.769879500000002</v>
      </c>
      <c r="AF2291" t="s">
        <v>7970</v>
      </c>
      <c r="AG2291" t="s">
        <v>32</v>
      </c>
      <c r="AH2291" t="s">
        <v>48</v>
      </c>
      <c r="AI2291" t="s">
        <v>87</v>
      </c>
      <c r="AJ2291" t="s">
        <v>513</v>
      </c>
      <c r="AK2291" t="s">
        <v>150</v>
      </c>
      <c r="AL2291" t="s">
        <v>140</v>
      </c>
      <c r="AM2291" t="s">
        <v>151</v>
      </c>
      <c r="AR2291" t="s">
        <v>91</v>
      </c>
      <c r="AS2291">
        <v>9000138860</v>
      </c>
      <c r="AV2291" t="s">
        <v>153</v>
      </c>
      <c r="AW2291" t="str">
        <f>_xlfn.XLOOKUP(UNIVERSO[[#This Row],[RUTA-LOCALIDAD D&amp;N]],'[1]Cuota Ruta'!E:E,'[1]Cuota Ruta'!G:G)</f>
        <v>Cargar</v>
      </c>
    </row>
    <row r="2292" spans="1:49" x14ac:dyDescent="0.25">
      <c r="A2292" t="s">
        <v>109</v>
      </c>
      <c r="B2292" t="s">
        <v>49</v>
      </c>
      <c r="C2292" t="s">
        <v>50</v>
      </c>
      <c r="D2292" t="s">
        <v>51</v>
      </c>
      <c r="E2292" t="s">
        <v>193</v>
      </c>
      <c r="F2292" t="s">
        <v>194</v>
      </c>
      <c r="G2292">
        <v>9000148074</v>
      </c>
      <c r="H2292">
        <v>148074</v>
      </c>
      <c r="I2292" t="s">
        <v>7971</v>
      </c>
      <c r="J2292" t="s">
        <v>7972</v>
      </c>
      <c r="K2292" t="s">
        <v>197</v>
      </c>
      <c r="L2292" t="s">
        <v>198</v>
      </c>
      <c r="M2292" t="s">
        <v>198</v>
      </c>
      <c r="N2292" t="s">
        <v>58</v>
      </c>
      <c r="O2292" t="s">
        <v>59</v>
      </c>
      <c r="P2292">
        <v>312</v>
      </c>
      <c r="Q2292" t="s">
        <v>2112</v>
      </c>
      <c r="R2292" t="s">
        <v>2112</v>
      </c>
      <c r="S2292" t="s">
        <v>774</v>
      </c>
      <c r="T2292" t="s">
        <v>774</v>
      </c>
      <c r="U2292">
        <v>18.450685499999999</v>
      </c>
      <c r="V2292">
        <v>-69.319046020000002</v>
      </c>
      <c r="W2292" t="s">
        <v>2113</v>
      </c>
      <c r="X2292" t="s">
        <v>63</v>
      </c>
      <c r="Y2292" t="s">
        <v>64</v>
      </c>
      <c r="Z2292" t="s">
        <v>65</v>
      </c>
      <c r="AA2292">
        <v>1160018173</v>
      </c>
      <c r="AB2292" t="s">
        <v>116</v>
      </c>
      <c r="AC2292" t="s">
        <v>67</v>
      </c>
      <c r="AD2292">
        <v>18.450619750000001</v>
      </c>
      <c r="AE2292">
        <v>-69.318976269999993</v>
      </c>
      <c r="AF2292" t="s">
        <v>7973</v>
      </c>
      <c r="AG2292" t="s">
        <v>32</v>
      </c>
      <c r="AH2292" t="s">
        <v>48</v>
      </c>
      <c r="AI2292" t="s">
        <v>69</v>
      </c>
      <c r="AJ2292" t="s">
        <v>118</v>
      </c>
      <c r="AK2292" t="s">
        <v>203</v>
      </c>
      <c r="AL2292" t="s">
        <v>193</v>
      </c>
      <c r="AM2292" t="s">
        <v>204</v>
      </c>
      <c r="AN2292">
        <v>21</v>
      </c>
      <c r="AO2292" t="s">
        <v>2051</v>
      </c>
      <c r="AP2292">
        <v>30</v>
      </c>
      <c r="AQ2292">
        <v>0</v>
      </c>
      <c r="AR2292" t="s">
        <v>73</v>
      </c>
      <c r="AS2292">
        <v>9000148074</v>
      </c>
      <c r="AU2292">
        <v>21</v>
      </c>
      <c r="AV2292" t="s">
        <v>206</v>
      </c>
      <c r="AW2292" t="str">
        <f>_xlfn.XLOOKUP(UNIVERSO[[#This Row],[RUTA-LOCALIDAD D&amp;N]],'[1]Cuota Ruta'!E:E,'[1]Cuota Ruta'!G:G)</f>
        <v>Cargar</v>
      </c>
    </row>
    <row r="2293" spans="1:49" x14ac:dyDescent="0.25">
      <c r="A2293" t="s">
        <v>48</v>
      </c>
      <c r="B2293" t="s">
        <v>380</v>
      </c>
      <c r="C2293" t="s">
        <v>381</v>
      </c>
      <c r="D2293" t="s">
        <v>76</v>
      </c>
      <c r="E2293" t="s">
        <v>338</v>
      </c>
      <c r="F2293" t="s">
        <v>283</v>
      </c>
      <c r="G2293">
        <v>9000102545</v>
      </c>
      <c r="H2293">
        <v>102545</v>
      </c>
      <c r="I2293" t="s">
        <v>7974</v>
      </c>
      <c r="J2293" t="s">
        <v>7975</v>
      </c>
      <c r="K2293" t="s">
        <v>286</v>
      </c>
      <c r="L2293" t="s">
        <v>338</v>
      </c>
      <c r="M2293" t="s">
        <v>338</v>
      </c>
      <c r="N2293" t="s">
        <v>352</v>
      </c>
      <c r="O2293" t="s">
        <v>434</v>
      </c>
      <c r="P2293">
        <v>364</v>
      </c>
      <c r="Q2293" t="s">
        <v>1474</v>
      </c>
      <c r="R2293" t="s">
        <v>1474</v>
      </c>
      <c r="S2293" t="s">
        <v>504</v>
      </c>
      <c r="T2293" t="s">
        <v>504</v>
      </c>
      <c r="U2293">
        <v>19.444261550903299</v>
      </c>
      <c r="V2293">
        <v>-70.706748962402301</v>
      </c>
      <c r="W2293" t="s">
        <v>1475</v>
      </c>
      <c r="X2293" t="s">
        <v>85</v>
      </c>
      <c r="Y2293" t="s">
        <v>64</v>
      </c>
      <c r="Z2293" t="s">
        <v>65</v>
      </c>
      <c r="AA2293">
        <v>1151024917</v>
      </c>
      <c r="AB2293" t="s">
        <v>66</v>
      </c>
      <c r="AC2293" t="s">
        <v>67</v>
      </c>
      <c r="AD2293">
        <v>19.444261550903299</v>
      </c>
      <c r="AE2293">
        <v>-70.706748962402301</v>
      </c>
      <c r="AF2293" t="s">
        <v>7976</v>
      </c>
      <c r="AG2293" t="s">
        <v>32</v>
      </c>
      <c r="AH2293" t="s">
        <v>48</v>
      </c>
      <c r="AI2293" t="s">
        <v>87</v>
      </c>
      <c r="AJ2293" t="s">
        <v>101</v>
      </c>
      <c r="AK2293" t="s">
        <v>346</v>
      </c>
      <c r="AL2293" t="s">
        <v>338</v>
      </c>
      <c r="AM2293" t="s">
        <v>347</v>
      </c>
      <c r="AN2293">
        <v>2</v>
      </c>
      <c r="AO2293" t="s">
        <v>245</v>
      </c>
      <c r="AR2293" t="s">
        <v>91</v>
      </c>
      <c r="AS2293">
        <v>9000102545</v>
      </c>
      <c r="AU2293">
        <v>2</v>
      </c>
      <c r="AV2293" t="s">
        <v>349</v>
      </c>
      <c r="AW2293" t="str">
        <f>_xlfn.XLOOKUP(UNIVERSO[[#This Row],[RUTA-LOCALIDAD D&amp;N]],'[1]Cuota Ruta'!E:E,'[1]Cuota Ruta'!G:G)</f>
        <v>Cargar</v>
      </c>
    </row>
    <row r="2294" spans="1:49" x14ac:dyDescent="0.25">
      <c r="A2294" t="s">
        <v>48</v>
      </c>
      <c r="B2294" t="s">
        <v>49</v>
      </c>
      <c r="C2294" t="s">
        <v>50</v>
      </c>
      <c r="D2294" t="s">
        <v>51</v>
      </c>
      <c r="E2294" t="s">
        <v>140</v>
      </c>
      <c r="F2294" t="s">
        <v>141</v>
      </c>
      <c r="G2294">
        <v>9000149457</v>
      </c>
      <c r="H2294">
        <v>149457</v>
      </c>
      <c r="I2294" t="s">
        <v>7977</v>
      </c>
      <c r="J2294" t="s">
        <v>7978</v>
      </c>
      <c r="K2294" t="s">
        <v>144</v>
      </c>
      <c r="L2294" t="s">
        <v>93</v>
      </c>
      <c r="M2294" t="s">
        <v>93</v>
      </c>
      <c r="N2294" t="s">
        <v>1297</v>
      </c>
      <c r="O2294" t="s">
        <v>59</v>
      </c>
      <c r="P2294">
        <v>404</v>
      </c>
      <c r="Q2294" t="s">
        <v>1228</v>
      </c>
      <c r="R2294" t="s">
        <v>1228</v>
      </c>
      <c r="S2294" t="s">
        <v>147</v>
      </c>
      <c r="T2294" t="s">
        <v>147</v>
      </c>
      <c r="U2294">
        <v>18.52345085</v>
      </c>
      <c r="V2294">
        <v>-69.739204409999999</v>
      </c>
      <c r="W2294" t="s">
        <v>1229</v>
      </c>
      <c r="X2294" t="s">
        <v>85</v>
      </c>
      <c r="Y2294" t="s">
        <v>64</v>
      </c>
      <c r="Z2294" t="s">
        <v>65</v>
      </c>
      <c r="AA2294">
        <v>1153026598</v>
      </c>
      <c r="AB2294" t="s">
        <v>66</v>
      </c>
      <c r="AC2294" t="s">
        <v>67</v>
      </c>
      <c r="AD2294">
        <v>18.52345085</v>
      </c>
      <c r="AE2294">
        <v>-69.739204409999999</v>
      </c>
      <c r="AF2294" t="s">
        <v>7979</v>
      </c>
      <c r="AG2294" t="s">
        <v>32</v>
      </c>
      <c r="AH2294" t="s">
        <v>48</v>
      </c>
      <c r="AI2294" t="s">
        <v>69</v>
      </c>
      <c r="AJ2294" t="s">
        <v>69</v>
      </c>
      <c r="AK2294" t="s">
        <v>150</v>
      </c>
      <c r="AL2294" t="s">
        <v>140</v>
      </c>
      <c r="AM2294" t="s">
        <v>151</v>
      </c>
      <c r="AN2294">
        <v>8</v>
      </c>
      <c r="AO2294" t="s">
        <v>439</v>
      </c>
      <c r="AP2294">
        <v>69</v>
      </c>
      <c r="AQ2294">
        <v>0</v>
      </c>
      <c r="AR2294" t="s">
        <v>73</v>
      </c>
      <c r="AS2294">
        <v>9000149457</v>
      </c>
      <c r="AT2294" t="s">
        <v>74</v>
      </c>
      <c r="AU2294">
        <v>8</v>
      </c>
      <c r="AV2294" t="s">
        <v>153</v>
      </c>
      <c r="AW2294" t="str">
        <f>_xlfn.XLOOKUP(UNIVERSO[[#This Row],[RUTA-LOCALIDAD D&amp;N]],'[1]Cuota Ruta'!E:E,'[1]Cuota Ruta'!G:G)</f>
        <v>Cargar</v>
      </c>
    </row>
    <row r="2295" spans="1:49" x14ac:dyDescent="0.25">
      <c r="A2295" t="s">
        <v>48</v>
      </c>
      <c r="B2295" t="s">
        <v>380</v>
      </c>
      <c r="C2295" t="s">
        <v>381</v>
      </c>
      <c r="D2295" t="s">
        <v>76</v>
      </c>
      <c r="E2295" t="s">
        <v>77</v>
      </c>
      <c r="F2295" t="s">
        <v>53</v>
      </c>
      <c r="G2295">
        <v>9000139927</v>
      </c>
      <c r="H2295">
        <v>139927</v>
      </c>
      <c r="I2295" t="s">
        <v>7980</v>
      </c>
      <c r="J2295" t="s">
        <v>7981</v>
      </c>
      <c r="K2295" t="s">
        <v>56</v>
      </c>
      <c r="L2295" t="s">
        <v>93</v>
      </c>
      <c r="M2295" t="s">
        <v>93</v>
      </c>
      <c r="N2295" t="s">
        <v>3029</v>
      </c>
      <c r="O2295" t="s">
        <v>59</v>
      </c>
      <c r="P2295">
        <v>344</v>
      </c>
      <c r="Q2295" t="s">
        <v>1000</v>
      </c>
      <c r="R2295" t="s">
        <v>1000</v>
      </c>
      <c r="S2295" t="s">
        <v>366</v>
      </c>
      <c r="T2295" t="s">
        <v>366</v>
      </c>
      <c r="U2295">
        <v>18.592506409999999</v>
      </c>
      <c r="V2295">
        <v>-70.031097410000001</v>
      </c>
      <c r="W2295" t="s">
        <v>1001</v>
      </c>
      <c r="X2295" t="s">
        <v>63</v>
      </c>
      <c r="Y2295" t="s">
        <v>64</v>
      </c>
      <c r="Z2295" t="s">
        <v>65</v>
      </c>
      <c r="AA2295">
        <v>1169003026</v>
      </c>
      <c r="AB2295" t="s">
        <v>66</v>
      </c>
      <c r="AC2295" t="s">
        <v>67</v>
      </c>
      <c r="AD2295">
        <v>18.592506409999999</v>
      </c>
      <c r="AE2295">
        <v>-70.031097410000001</v>
      </c>
      <c r="AF2295" t="s">
        <v>7982</v>
      </c>
      <c r="AG2295" t="s">
        <v>32</v>
      </c>
      <c r="AH2295" t="s">
        <v>48</v>
      </c>
      <c r="AI2295" t="s">
        <v>87</v>
      </c>
      <c r="AJ2295" t="s">
        <v>88</v>
      </c>
      <c r="AK2295" t="s">
        <v>176</v>
      </c>
      <c r="AL2295" t="s">
        <v>77</v>
      </c>
      <c r="AM2295" t="s">
        <v>177</v>
      </c>
      <c r="AR2295" t="s">
        <v>91</v>
      </c>
      <c r="AS2295">
        <v>9000139927</v>
      </c>
      <c r="AW2295" t="str">
        <f>_xlfn.XLOOKUP(UNIVERSO[[#This Row],[RUTA-LOCALIDAD D&amp;N]],'[1]Cuota Ruta'!E:E,'[1]Cuota Ruta'!G:G)</f>
        <v>Cargar</v>
      </c>
    </row>
    <row r="2296" spans="1:49" x14ac:dyDescent="0.25">
      <c r="A2296" t="s">
        <v>48</v>
      </c>
      <c r="B2296" t="s">
        <v>49</v>
      </c>
      <c r="C2296" t="s">
        <v>50</v>
      </c>
      <c r="D2296" t="s">
        <v>76</v>
      </c>
      <c r="E2296" t="s">
        <v>338</v>
      </c>
      <c r="F2296" t="s">
        <v>283</v>
      </c>
      <c r="G2296">
        <v>9000149631</v>
      </c>
      <c r="H2296">
        <v>149631</v>
      </c>
      <c r="I2296" t="s">
        <v>7983</v>
      </c>
      <c r="J2296" t="s">
        <v>7984</v>
      </c>
      <c r="K2296" t="s">
        <v>286</v>
      </c>
      <c r="L2296" t="s">
        <v>403</v>
      </c>
      <c r="M2296" t="s">
        <v>403</v>
      </c>
      <c r="N2296" t="s">
        <v>4445</v>
      </c>
      <c r="O2296" t="s">
        <v>59</v>
      </c>
      <c r="P2296">
        <v>348</v>
      </c>
      <c r="Q2296" t="s">
        <v>2994</v>
      </c>
      <c r="R2296" t="s">
        <v>2994</v>
      </c>
      <c r="S2296" t="s">
        <v>405</v>
      </c>
      <c r="T2296" t="s">
        <v>405</v>
      </c>
      <c r="U2296">
        <v>19.111457999999999</v>
      </c>
      <c r="V2296">
        <v>-70.629171999999997</v>
      </c>
      <c r="W2296" t="s">
        <v>2995</v>
      </c>
      <c r="X2296" t="s">
        <v>63</v>
      </c>
      <c r="Y2296" t="s">
        <v>64</v>
      </c>
      <c r="Z2296" t="s">
        <v>99</v>
      </c>
      <c r="AA2296">
        <v>1151038165</v>
      </c>
      <c r="AB2296" t="s">
        <v>66</v>
      </c>
      <c r="AC2296" t="s">
        <v>67</v>
      </c>
      <c r="AD2296">
        <v>19.111457999999999</v>
      </c>
      <c r="AE2296">
        <v>-70.629171999999997</v>
      </c>
      <c r="AF2296" t="s">
        <v>7985</v>
      </c>
      <c r="AG2296" t="s">
        <v>32</v>
      </c>
      <c r="AH2296" t="s">
        <v>48</v>
      </c>
      <c r="AI2296" t="s">
        <v>69</v>
      </c>
      <c r="AJ2296" t="s">
        <v>69</v>
      </c>
      <c r="AK2296" t="s">
        <v>732</v>
      </c>
      <c r="AL2296" t="s">
        <v>338</v>
      </c>
      <c r="AM2296" t="s">
        <v>733</v>
      </c>
      <c r="AN2296">
        <v>9</v>
      </c>
      <c r="AO2296" t="s">
        <v>139</v>
      </c>
      <c r="AP2296">
        <v>33</v>
      </c>
      <c r="AQ2296">
        <v>0</v>
      </c>
      <c r="AR2296" t="s">
        <v>73</v>
      </c>
      <c r="AS2296">
        <v>9000149631</v>
      </c>
      <c r="AU2296">
        <v>9</v>
      </c>
      <c r="AV2296" t="s">
        <v>349</v>
      </c>
      <c r="AW2296" t="str">
        <f>_xlfn.XLOOKUP(UNIVERSO[[#This Row],[RUTA-LOCALIDAD D&amp;N]],'[1]Cuota Ruta'!E:E,'[1]Cuota Ruta'!G:G)</f>
        <v>Cargar</v>
      </c>
    </row>
    <row r="2297" spans="1:49" x14ac:dyDescent="0.25">
      <c r="A2297" t="s">
        <v>109</v>
      </c>
      <c r="B2297" t="s">
        <v>49</v>
      </c>
      <c r="C2297" t="s">
        <v>50</v>
      </c>
      <c r="D2297" t="s">
        <v>76</v>
      </c>
      <c r="E2297" t="s">
        <v>257</v>
      </c>
      <c r="F2297" t="s">
        <v>194</v>
      </c>
      <c r="G2297">
        <v>9000142081</v>
      </c>
      <c r="H2297">
        <v>142081</v>
      </c>
      <c r="I2297" t="s">
        <v>7986</v>
      </c>
      <c r="J2297" t="s">
        <v>7987</v>
      </c>
      <c r="K2297" t="s">
        <v>197</v>
      </c>
      <c r="L2297" t="s">
        <v>301</v>
      </c>
      <c r="M2297" t="s">
        <v>301</v>
      </c>
      <c r="N2297" t="s">
        <v>253</v>
      </c>
      <c r="O2297" t="s">
        <v>59</v>
      </c>
      <c r="P2297">
        <v>301</v>
      </c>
      <c r="Q2297" t="s">
        <v>320</v>
      </c>
      <c r="R2297" t="s">
        <v>320</v>
      </c>
      <c r="S2297" t="s">
        <v>304</v>
      </c>
      <c r="T2297" t="s">
        <v>304</v>
      </c>
      <c r="U2297">
        <v>19.640111999999998</v>
      </c>
      <c r="V2297">
        <v>-69.904256000000004</v>
      </c>
      <c r="W2297" t="s">
        <v>321</v>
      </c>
      <c r="X2297" t="s">
        <v>63</v>
      </c>
      <c r="Y2297" t="s">
        <v>64</v>
      </c>
      <c r="Z2297" t="s">
        <v>99</v>
      </c>
      <c r="AA2297">
        <v>1152010546</v>
      </c>
      <c r="AB2297" t="s">
        <v>116</v>
      </c>
      <c r="AC2297" t="s">
        <v>67</v>
      </c>
      <c r="AD2297">
        <v>19.640093950000001</v>
      </c>
      <c r="AE2297">
        <v>-69.904189849999995</v>
      </c>
      <c r="AF2297" t="s">
        <v>7988</v>
      </c>
      <c r="AG2297" t="s">
        <v>32</v>
      </c>
      <c r="AH2297" t="s">
        <v>48</v>
      </c>
      <c r="AI2297" t="s">
        <v>87</v>
      </c>
      <c r="AJ2297" t="s">
        <v>608</v>
      </c>
      <c r="AK2297" t="s">
        <v>265</v>
      </c>
      <c r="AL2297" t="s">
        <v>257</v>
      </c>
      <c r="AM2297" t="s">
        <v>266</v>
      </c>
      <c r="AN2297">
        <v>5</v>
      </c>
      <c r="AO2297" t="s">
        <v>72</v>
      </c>
      <c r="AR2297" t="s">
        <v>91</v>
      </c>
      <c r="AS2297">
        <v>9000142081</v>
      </c>
      <c r="AT2297" t="s">
        <v>74</v>
      </c>
      <c r="AU2297">
        <v>5</v>
      </c>
      <c r="AV2297" t="s">
        <v>267</v>
      </c>
      <c r="AW2297" t="str">
        <f>_xlfn.XLOOKUP(UNIVERSO[[#This Row],[RUTA-LOCALIDAD D&amp;N]],'[1]Cuota Ruta'!E:E,'[1]Cuota Ruta'!G:G)</f>
        <v>Cargar</v>
      </c>
    </row>
    <row r="2298" spans="1:49" x14ac:dyDescent="0.25">
      <c r="A2298" t="s">
        <v>109</v>
      </c>
      <c r="B2298" t="s">
        <v>49</v>
      </c>
      <c r="C2298" t="s">
        <v>50</v>
      </c>
      <c r="D2298" t="s">
        <v>51</v>
      </c>
      <c r="E2298" t="s">
        <v>338</v>
      </c>
      <c r="F2298" t="s">
        <v>283</v>
      </c>
      <c r="G2298">
        <v>9000149735</v>
      </c>
      <c r="H2298">
        <v>149735</v>
      </c>
      <c r="I2298" t="s">
        <v>7989</v>
      </c>
      <c r="J2298" t="s">
        <v>7990</v>
      </c>
      <c r="K2298" t="s">
        <v>286</v>
      </c>
      <c r="L2298" t="s">
        <v>1748</v>
      </c>
      <c r="M2298" t="s">
        <v>1748</v>
      </c>
      <c r="N2298" t="s">
        <v>58</v>
      </c>
      <c r="O2298" t="s">
        <v>59</v>
      </c>
      <c r="P2298">
        <v>313</v>
      </c>
      <c r="Q2298" t="s">
        <v>1928</v>
      </c>
      <c r="R2298" t="s">
        <v>1928</v>
      </c>
      <c r="S2298" t="s">
        <v>665</v>
      </c>
      <c r="T2298" t="s">
        <v>665</v>
      </c>
      <c r="U2298">
        <v>19.391252517700099</v>
      </c>
      <c r="V2298">
        <v>-70.529457092285099</v>
      </c>
      <c r="W2298" t="s">
        <v>1929</v>
      </c>
      <c r="X2298" t="s">
        <v>85</v>
      </c>
      <c r="Y2298" t="s">
        <v>64</v>
      </c>
      <c r="Z2298" t="s">
        <v>65</v>
      </c>
      <c r="AA2298">
        <v>1151038189</v>
      </c>
      <c r="AB2298" t="s">
        <v>116</v>
      </c>
      <c r="AC2298" t="s">
        <v>67</v>
      </c>
      <c r="AD2298">
        <v>19.391188333333329</v>
      </c>
      <c r="AE2298">
        <v>-70.529365000000013</v>
      </c>
      <c r="AF2298" t="s">
        <v>7991</v>
      </c>
      <c r="AG2298" t="s">
        <v>32</v>
      </c>
      <c r="AH2298" t="s">
        <v>48</v>
      </c>
      <c r="AI2298" t="s">
        <v>69</v>
      </c>
      <c r="AJ2298" t="s">
        <v>118</v>
      </c>
      <c r="AK2298" t="s">
        <v>697</v>
      </c>
      <c r="AL2298" t="s">
        <v>338</v>
      </c>
      <c r="AM2298" t="s">
        <v>698</v>
      </c>
      <c r="AN2298">
        <v>7</v>
      </c>
      <c r="AO2298" t="s">
        <v>423</v>
      </c>
      <c r="AP2298">
        <v>2</v>
      </c>
      <c r="AQ2298">
        <v>0</v>
      </c>
      <c r="AR2298" t="s">
        <v>73</v>
      </c>
      <c r="AS2298">
        <v>9000149735</v>
      </c>
      <c r="AU2298">
        <v>7</v>
      </c>
      <c r="AV2298" t="s">
        <v>410</v>
      </c>
      <c r="AW2298" t="str">
        <f>_xlfn.XLOOKUP(UNIVERSO[[#This Row],[RUTA-LOCALIDAD D&amp;N]],'[1]Cuota Ruta'!E:E,'[1]Cuota Ruta'!G:G)</f>
        <v>Cargar</v>
      </c>
    </row>
    <row r="2299" spans="1:49" x14ac:dyDescent="0.25">
      <c r="A2299" t="s">
        <v>48</v>
      </c>
      <c r="B2299" t="s">
        <v>380</v>
      </c>
      <c r="C2299" t="s">
        <v>381</v>
      </c>
      <c r="D2299" t="s">
        <v>76</v>
      </c>
      <c r="E2299" t="s">
        <v>485</v>
      </c>
      <c r="F2299" t="s">
        <v>283</v>
      </c>
      <c r="G2299">
        <v>9000142790</v>
      </c>
      <c r="H2299">
        <v>142790</v>
      </c>
      <c r="I2299" t="s">
        <v>7992</v>
      </c>
      <c r="J2299" t="s">
        <v>7993</v>
      </c>
      <c r="K2299" t="s">
        <v>286</v>
      </c>
      <c r="L2299" t="s">
        <v>1087</v>
      </c>
      <c r="M2299" t="s">
        <v>1087</v>
      </c>
      <c r="N2299" t="s">
        <v>1395</v>
      </c>
      <c r="O2299" t="s">
        <v>59</v>
      </c>
      <c r="P2299">
        <v>302</v>
      </c>
      <c r="Q2299" t="s">
        <v>3238</v>
      </c>
      <c r="R2299" t="s">
        <v>3238</v>
      </c>
      <c r="S2299" t="s">
        <v>1050</v>
      </c>
      <c r="T2299" t="s">
        <v>1050</v>
      </c>
      <c r="U2299">
        <v>19.861988067626999</v>
      </c>
      <c r="V2299">
        <v>-71.656440734863295</v>
      </c>
      <c r="W2299" t="s">
        <v>3239</v>
      </c>
      <c r="X2299" t="s">
        <v>63</v>
      </c>
      <c r="Y2299" t="s">
        <v>64</v>
      </c>
      <c r="Z2299" t="s">
        <v>65</v>
      </c>
      <c r="AA2299">
        <v>1158010112</v>
      </c>
      <c r="AB2299" t="s">
        <v>66</v>
      </c>
      <c r="AC2299" t="s">
        <v>67</v>
      </c>
      <c r="AD2299">
        <v>19.861988067626999</v>
      </c>
      <c r="AE2299">
        <v>-71.656440734863295</v>
      </c>
      <c r="AF2299" t="s">
        <v>7994</v>
      </c>
      <c r="AG2299" t="s">
        <v>32</v>
      </c>
      <c r="AH2299" t="s">
        <v>48</v>
      </c>
      <c r="AI2299" t="s">
        <v>87</v>
      </c>
      <c r="AJ2299" t="s">
        <v>88</v>
      </c>
      <c r="AK2299" t="s">
        <v>494</v>
      </c>
      <c r="AL2299" t="s">
        <v>485</v>
      </c>
      <c r="AM2299" t="s">
        <v>495</v>
      </c>
      <c r="AR2299" t="s">
        <v>91</v>
      </c>
      <c r="AS2299">
        <v>9000142790</v>
      </c>
      <c r="AV2299" t="s">
        <v>349</v>
      </c>
      <c r="AW2299" t="str">
        <f>_xlfn.XLOOKUP(UNIVERSO[[#This Row],[RUTA-LOCALIDAD D&amp;N]],'[1]Cuota Ruta'!E:E,'[1]Cuota Ruta'!G:G)</f>
        <v>Cargar</v>
      </c>
    </row>
    <row r="2300" spans="1:49" x14ac:dyDescent="0.25">
      <c r="A2300" t="s">
        <v>48</v>
      </c>
      <c r="B2300" t="s">
        <v>49</v>
      </c>
      <c r="C2300" t="s">
        <v>50</v>
      </c>
      <c r="D2300" t="s">
        <v>51</v>
      </c>
      <c r="E2300" t="s">
        <v>140</v>
      </c>
      <c r="F2300" t="s">
        <v>141</v>
      </c>
      <c r="G2300">
        <v>9000149939</v>
      </c>
      <c r="H2300">
        <v>149939</v>
      </c>
      <c r="I2300" t="s">
        <v>3578</v>
      </c>
      <c r="J2300" t="s">
        <v>7995</v>
      </c>
      <c r="K2300" t="s">
        <v>144</v>
      </c>
      <c r="L2300" t="s">
        <v>93</v>
      </c>
      <c r="M2300" t="s">
        <v>93</v>
      </c>
      <c r="N2300" t="s">
        <v>1977</v>
      </c>
      <c r="O2300" t="s">
        <v>59</v>
      </c>
      <c r="P2300">
        <v>334</v>
      </c>
      <c r="Q2300" t="s">
        <v>1978</v>
      </c>
      <c r="R2300" t="s">
        <v>1978</v>
      </c>
      <c r="S2300" t="s">
        <v>1137</v>
      </c>
      <c r="T2300" t="s">
        <v>1137</v>
      </c>
      <c r="U2300">
        <v>18.479885100000001</v>
      </c>
      <c r="V2300">
        <v>-69.872329710000002</v>
      </c>
      <c r="W2300" t="s">
        <v>1979</v>
      </c>
      <c r="X2300" t="s">
        <v>85</v>
      </c>
      <c r="Y2300" t="s">
        <v>64</v>
      </c>
      <c r="Z2300" t="s">
        <v>65</v>
      </c>
      <c r="AA2300">
        <v>1153026652</v>
      </c>
      <c r="AB2300" t="s">
        <v>116</v>
      </c>
      <c r="AC2300" t="s">
        <v>67</v>
      </c>
      <c r="AD2300">
        <v>18.479868333333329</v>
      </c>
      <c r="AE2300">
        <v>-69.872275000000002</v>
      </c>
      <c r="AF2300" t="s">
        <v>7996</v>
      </c>
      <c r="AG2300" t="s">
        <v>32</v>
      </c>
      <c r="AH2300" t="s">
        <v>48</v>
      </c>
      <c r="AI2300" t="s">
        <v>69</v>
      </c>
      <c r="AJ2300" t="s">
        <v>69</v>
      </c>
      <c r="AK2300" t="s">
        <v>150</v>
      </c>
      <c r="AL2300" t="s">
        <v>140</v>
      </c>
      <c r="AM2300" t="s">
        <v>151</v>
      </c>
      <c r="AN2300">
        <v>12</v>
      </c>
      <c r="AO2300" t="s">
        <v>237</v>
      </c>
      <c r="AP2300">
        <v>141</v>
      </c>
      <c r="AQ2300">
        <v>0</v>
      </c>
      <c r="AR2300" t="s">
        <v>73</v>
      </c>
      <c r="AS2300">
        <v>9000149939</v>
      </c>
      <c r="AU2300">
        <v>12</v>
      </c>
      <c r="AV2300" t="s">
        <v>153</v>
      </c>
      <c r="AW2300" t="str">
        <f>_xlfn.XLOOKUP(UNIVERSO[[#This Row],[RUTA-LOCALIDAD D&amp;N]],'[1]Cuota Ruta'!E:E,'[1]Cuota Ruta'!G:G)</f>
        <v>Cargar</v>
      </c>
    </row>
    <row r="2301" spans="1:49" x14ac:dyDescent="0.25">
      <c r="A2301" t="s">
        <v>48</v>
      </c>
      <c r="B2301" t="s">
        <v>49</v>
      </c>
      <c r="C2301" t="s">
        <v>50</v>
      </c>
      <c r="D2301" t="s">
        <v>51</v>
      </c>
      <c r="E2301" t="s">
        <v>917</v>
      </c>
      <c r="F2301" t="s">
        <v>283</v>
      </c>
      <c r="G2301">
        <v>9000146055</v>
      </c>
      <c r="H2301">
        <v>146055</v>
      </c>
      <c r="I2301" t="s">
        <v>7997</v>
      </c>
      <c r="J2301" t="s">
        <v>7998</v>
      </c>
      <c r="K2301" t="s">
        <v>286</v>
      </c>
      <c r="L2301" t="s">
        <v>917</v>
      </c>
      <c r="M2301" t="s">
        <v>917</v>
      </c>
      <c r="N2301" t="s">
        <v>7917</v>
      </c>
      <c r="O2301" t="s">
        <v>59</v>
      </c>
      <c r="P2301">
        <v>304</v>
      </c>
      <c r="Q2301" t="s">
        <v>2293</v>
      </c>
      <c r="R2301" t="s">
        <v>2293</v>
      </c>
      <c r="S2301" t="s">
        <v>936</v>
      </c>
      <c r="T2301" t="s">
        <v>936</v>
      </c>
      <c r="U2301">
        <v>19.822911999999999</v>
      </c>
      <c r="V2301">
        <v>-70.776090999999994</v>
      </c>
      <c r="W2301" t="s">
        <v>2294</v>
      </c>
      <c r="X2301" t="s">
        <v>85</v>
      </c>
      <c r="Y2301" t="s">
        <v>64</v>
      </c>
      <c r="Z2301" t="s">
        <v>65</v>
      </c>
      <c r="AA2301">
        <v>1156010422</v>
      </c>
      <c r="AB2301" t="s">
        <v>66</v>
      </c>
      <c r="AC2301" t="s">
        <v>67</v>
      </c>
      <c r="AD2301">
        <v>19.822911999999999</v>
      </c>
      <c r="AE2301">
        <v>-70.776090999999994</v>
      </c>
      <c r="AF2301" t="s">
        <v>7999</v>
      </c>
      <c r="AG2301" t="s">
        <v>32</v>
      </c>
      <c r="AH2301" t="s">
        <v>48</v>
      </c>
      <c r="AI2301" t="s">
        <v>87</v>
      </c>
      <c r="AJ2301" t="s">
        <v>101</v>
      </c>
      <c r="AK2301" t="s">
        <v>925</v>
      </c>
      <c r="AL2301" t="s">
        <v>917</v>
      </c>
      <c r="AM2301" t="s">
        <v>926</v>
      </c>
      <c r="AR2301" t="s">
        <v>91</v>
      </c>
      <c r="AS2301">
        <v>9000146055</v>
      </c>
      <c r="AV2301" t="s">
        <v>267</v>
      </c>
      <c r="AW2301" t="str">
        <f>_xlfn.XLOOKUP(UNIVERSO[[#This Row],[RUTA-LOCALIDAD D&amp;N]],'[1]Cuota Ruta'!E:E,'[1]Cuota Ruta'!G:G)</f>
        <v>Cargar</v>
      </c>
    </row>
    <row r="2302" spans="1:49" x14ac:dyDescent="0.25">
      <c r="A2302" t="s">
        <v>48</v>
      </c>
      <c r="B2302" t="s">
        <v>49</v>
      </c>
      <c r="C2302" t="s">
        <v>50</v>
      </c>
      <c r="D2302" t="s">
        <v>51</v>
      </c>
      <c r="E2302" t="s">
        <v>338</v>
      </c>
      <c r="F2302" t="s">
        <v>283</v>
      </c>
      <c r="G2302">
        <v>9000150116</v>
      </c>
      <c r="H2302">
        <v>150116</v>
      </c>
      <c r="I2302" t="s">
        <v>8000</v>
      </c>
      <c r="J2302" t="s">
        <v>8001</v>
      </c>
      <c r="K2302" t="s">
        <v>286</v>
      </c>
      <c r="L2302" t="s">
        <v>338</v>
      </c>
      <c r="M2302" t="s">
        <v>338</v>
      </c>
      <c r="N2302" t="s">
        <v>4431</v>
      </c>
      <c r="O2302" t="s">
        <v>59</v>
      </c>
      <c r="P2302">
        <v>301</v>
      </c>
      <c r="Q2302" t="s">
        <v>1874</v>
      </c>
      <c r="R2302" t="s">
        <v>1874</v>
      </c>
      <c r="S2302" t="s">
        <v>343</v>
      </c>
      <c r="T2302" t="s">
        <v>343</v>
      </c>
      <c r="U2302">
        <v>19.398613000000001</v>
      </c>
      <c r="V2302">
        <v>-70.727176</v>
      </c>
      <c r="W2302" t="s">
        <v>1875</v>
      </c>
      <c r="X2302" t="s">
        <v>85</v>
      </c>
      <c r="Y2302" t="s">
        <v>64</v>
      </c>
      <c r="Z2302" t="s">
        <v>65</v>
      </c>
      <c r="AA2302">
        <v>1151038252</v>
      </c>
      <c r="AB2302" t="s">
        <v>66</v>
      </c>
      <c r="AC2302" t="s">
        <v>67</v>
      </c>
      <c r="AD2302">
        <v>19.398613000000001</v>
      </c>
      <c r="AE2302">
        <v>-70.727176</v>
      </c>
      <c r="AF2302" t="s">
        <v>8002</v>
      </c>
      <c r="AG2302" t="s">
        <v>32</v>
      </c>
      <c r="AH2302" t="s">
        <v>48</v>
      </c>
      <c r="AI2302" t="s">
        <v>69</v>
      </c>
      <c r="AJ2302" t="s">
        <v>69</v>
      </c>
      <c r="AK2302" t="s">
        <v>346</v>
      </c>
      <c r="AL2302" t="s">
        <v>338</v>
      </c>
      <c r="AM2302" t="s">
        <v>347</v>
      </c>
      <c r="AN2302">
        <v>7</v>
      </c>
      <c r="AO2302" t="s">
        <v>423</v>
      </c>
      <c r="AP2302">
        <v>112</v>
      </c>
      <c r="AQ2302">
        <v>0</v>
      </c>
      <c r="AR2302" t="s">
        <v>73</v>
      </c>
      <c r="AS2302">
        <v>9000150116</v>
      </c>
      <c r="AU2302">
        <v>7</v>
      </c>
      <c r="AV2302" t="s">
        <v>349</v>
      </c>
      <c r="AW2302" t="str">
        <f>_xlfn.XLOOKUP(UNIVERSO[[#This Row],[RUTA-LOCALIDAD D&amp;N]],'[1]Cuota Ruta'!E:E,'[1]Cuota Ruta'!G:G)</f>
        <v>Cargar</v>
      </c>
    </row>
    <row r="2303" spans="1:49" x14ac:dyDescent="0.25">
      <c r="A2303" t="s">
        <v>48</v>
      </c>
      <c r="B2303" t="s">
        <v>49</v>
      </c>
      <c r="C2303" t="s">
        <v>50</v>
      </c>
      <c r="D2303" t="s">
        <v>76</v>
      </c>
      <c r="E2303" t="s">
        <v>193</v>
      </c>
      <c r="F2303" t="s">
        <v>194</v>
      </c>
      <c r="G2303">
        <v>9000147835</v>
      </c>
      <c r="H2303">
        <v>147835</v>
      </c>
      <c r="I2303" t="s">
        <v>8003</v>
      </c>
      <c r="J2303" t="s">
        <v>8004</v>
      </c>
      <c r="K2303" t="s">
        <v>197</v>
      </c>
      <c r="L2303" t="s">
        <v>1417</v>
      </c>
      <c r="M2303" t="s">
        <v>1417</v>
      </c>
      <c r="N2303" t="s">
        <v>253</v>
      </c>
      <c r="O2303" t="s">
        <v>59</v>
      </c>
      <c r="P2303">
        <v>328</v>
      </c>
      <c r="Q2303" t="s">
        <v>1418</v>
      </c>
      <c r="R2303" t="s">
        <v>1418</v>
      </c>
      <c r="S2303" t="s">
        <v>774</v>
      </c>
      <c r="T2303" t="s">
        <v>774</v>
      </c>
      <c r="U2303">
        <v>18.766511919999999</v>
      </c>
      <c r="V2303">
        <v>-69.048454280000001</v>
      </c>
      <c r="W2303" t="s">
        <v>1419</v>
      </c>
      <c r="X2303" t="s">
        <v>63</v>
      </c>
      <c r="Y2303" t="s">
        <v>64</v>
      </c>
      <c r="Z2303" t="s">
        <v>65</v>
      </c>
      <c r="AA2303">
        <v>1160018953</v>
      </c>
      <c r="AB2303" t="s">
        <v>66</v>
      </c>
      <c r="AC2303" t="s">
        <v>67</v>
      </c>
      <c r="AD2303">
        <v>18.766511919999999</v>
      </c>
      <c r="AE2303">
        <v>-69.048454280000001</v>
      </c>
      <c r="AF2303" t="s">
        <v>8005</v>
      </c>
      <c r="AG2303" t="s">
        <v>32</v>
      </c>
      <c r="AH2303" t="s">
        <v>48</v>
      </c>
      <c r="AI2303" t="s">
        <v>87</v>
      </c>
      <c r="AJ2303" t="s">
        <v>88</v>
      </c>
      <c r="AK2303" t="s">
        <v>226</v>
      </c>
      <c r="AL2303" t="s">
        <v>193</v>
      </c>
      <c r="AM2303" t="s">
        <v>227</v>
      </c>
      <c r="AR2303" t="s">
        <v>91</v>
      </c>
      <c r="AS2303">
        <v>9000147835</v>
      </c>
      <c r="AV2303" t="s">
        <v>92</v>
      </c>
      <c r="AW2303" t="str">
        <f>_xlfn.XLOOKUP(UNIVERSO[[#This Row],[RUTA-LOCALIDAD D&amp;N]],'[1]Cuota Ruta'!E:E,'[1]Cuota Ruta'!G:G)</f>
        <v>Cargar</v>
      </c>
    </row>
    <row r="2304" spans="1:49" x14ac:dyDescent="0.25">
      <c r="A2304" t="s">
        <v>48</v>
      </c>
      <c r="B2304" t="s">
        <v>49</v>
      </c>
      <c r="C2304" t="s">
        <v>50</v>
      </c>
      <c r="D2304" t="s">
        <v>51</v>
      </c>
      <c r="E2304" t="s">
        <v>140</v>
      </c>
      <c r="F2304" t="s">
        <v>141</v>
      </c>
      <c r="G2304">
        <v>9000150234</v>
      </c>
      <c r="H2304">
        <v>150234</v>
      </c>
      <c r="I2304" t="s">
        <v>1091</v>
      </c>
      <c r="J2304" t="s">
        <v>8006</v>
      </c>
      <c r="K2304" t="s">
        <v>144</v>
      </c>
      <c r="L2304" t="s">
        <v>93</v>
      </c>
      <c r="M2304" t="s">
        <v>93</v>
      </c>
      <c r="N2304" t="s">
        <v>1277</v>
      </c>
      <c r="O2304" t="s">
        <v>59</v>
      </c>
      <c r="P2304">
        <v>312</v>
      </c>
      <c r="Q2304" t="s">
        <v>1278</v>
      </c>
      <c r="R2304" t="s">
        <v>1278</v>
      </c>
      <c r="S2304" t="s">
        <v>1137</v>
      </c>
      <c r="T2304" t="s">
        <v>1137</v>
      </c>
      <c r="U2304">
        <v>18.475744250000002</v>
      </c>
      <c r="V2304">
        <v>-69.838554380000005</v>
      </c>
      <c r="W2304" t="s">
        <v>1279</v>
      </c>
      <c r="X2304" t="s">
        <v>85</v>
      </c>
      <c r="Y2304" t="s">
        <v>64</v>
      </c>
      <c r="Z2304" t="s">
        <v>99</v>
      </c>
      <c r="AA2304">
        <v>1153026732</v>
      </c>
      <c r="AB2304" t="s">
        <v>66</v>
      </c>
      <c r="AC2304" t="s">
        <v>67</v>
      </c>
      <c r="AD2304">
        <v>18.475744250000002</v>
      </c>
      <c r="AE2304">
        <v>-69.838554380000005</v>
      </c>
      <c r="AF2304" t="s">
        <v>8007</v>
      </c>
      <c r="AG2304" t="s">
        <v>32</v>
      </c>
      <c r="AH2304" t="s">
        <v>48</v>
      </c>
      <c r="AI2304" t="s">
        <v>69</v>
      </c>
      <c r="AJ2304" t="s">
        <v>69</v>
      </c>
      <c r="AK2304" t="s">
        <v>150</v>
      </c>
      <c r="AL2304" t="s">
        <v>140</v>
      </c>
      <c r="AM2304" t="s">
        <v>151</v>
      </c>
      <c r="AN2304">
        <v>12</v>
      </c>
      <c r="AO2304" t="s">
        <v>237</v>
      </c>
      <c r="AP2304">
        <v>130</v>
      </c>
      <c r="AQ2304">
        <v>0</v>
      </c>
      <c r="AR2304" t="s">
        <v>73</v>
      </c>
      <c r="AS2304">
        <v>9000150234</v>
      </c>
      <c r="AU2304">
        <v>12</v>
      </c>
      <c r="AV2304" t="s">
        <v>153</v>
      </c>
      <c r="AW2304" t="str">
        <f>_xlfn.XLOOKUP(UNIVERSO[[#This Row],[RUTA-LOCALIDAD D&amp;N]],'[1]Cuota Ruta'!E:E,'[1]Cuota Ruta'!G:G)</f>
        <v>Cargar</v>
      </c>
    </row>
    <row r="2305" spans="1:49" x14ac:dyDescent="0.25">
      <c r="A2305" t="s">
        <v>48</v>
      </c>
      <c r="B2305" t="s">
        <v>49</v>
      </c>
      <c r="C2305" t="s">
        <v>50</v>
      </c>
      <c r="D2305" t="s">
        <v>76</v>
      </c>
      <c r="E2305" t="s">
        <v>338</v>
      </c>
      <c r="F2305" t="s">
        <v>283</v>
      </c>
      <c r="G2305">
        <v>9000149305</v>
      </c>
      <c r="H2305">
        <v>149305</v>
      </c>
      <c r="I2305" t="s">
        <v>8008</v>
      </c>
      <c r="J2305" t="s">
        <v>8009</v>
      </c>
      <c r="K2305" t="s">
        <v>286</v>
      </c>
      <c r="L2305" t="s">
        <v>403</v>
      </c>
      <c r="M2305" t="s">
        <v>403</v>
      </c>
      <c r="N2305" t="s">
        <v>3921</v>
      </c>
      <c r="O2305" t="s">
        <v>59</v>
      </c>
      <c r="P2305">
        <v>335</v>
      </c>
      <c r="Q2305" t="s">
        <v>729</v>
      </c>
      <c r="R2305" t="s">
        <v>729</v>
      </c>
      <c r="S2305" t="s">
        <v>405</v>
      </c>
      <c r="T2305" t="s">
        <v>405</v>
      </c>
      <c r="U2305">
        <v>19.2395839691162</v>
      </c>
      <c r="V2305">
        <v>-70.537445068359304</v>
      </c>
      <c r="W2305" t="s">
        <v>730</v>
      </c>
      <c r="X2305" t="s">
        <v>63</v>
      </c>
      <c r="Y2305" t="s">
        <v>64</v>
      </c>
      <c r="Z2305" t="s">
        <v>65</v>
      </c>
      <c r="AA2305">
        <v>1151038100</v>
      </c>
      <c r="AB2305" t="s">
        <v>66</v>
      </c>
      <c r="AC2305" t="s">
        <v>67</v>
      </c>
      <c r="AD2305">
        <v>19.2395839691162</v>
      </c>
      <c r="AE2305">
        <v>-70.537445068359304</v>
      </c>
      <c r="AF2305" t="s">
        <v>8010</v>
      </c>
      <c r="AG2305" t="s">
        <v>32</v>
      </c>
      <c r="AH2305" t="s">
        <v>48</v>
      </c>
      <c r="AI2305" t="s">
        <v>87</v>
      </c>
      <c r="AJ2305" t="s">
        <v>88</v>
      </c>
      <c r="AK2305" t="s">
        <v>732</v>
      </c>
      <c r="AL2305" t="s">
        <v>338</v>
      </c>
      <c r="AM2305" t="s">
        <v>733</v>
      </c>
      <c r="AR2305" t="s">
        <v>91</v>
      </c>
      <c r="AS2305">
        <v>9000149305</v>
      </c>
      <c r="AV2305" t="s">
        <v>349</v>
      </c>
      <c r="AW2305" t="str">
        <f>_xlfn.XLOOKUP(UNIVERSO[[#This Row],[RUTA-LOCALIDAD D&amp;N]],'[1]Cuota Ruta'!E:E,'[1]Cuota Ruta'!G:G)</f>
        <v>Cargar</v>
      </c>
    </row>
    <row r="2306" spans="1:49" x14ac:dyDescent="0.25">
      <c r="A2306" t="s">
        <v>109</v>
      </c>
      <c r="B2306" t="s">
        <v>49</v>
      </c>
      <c r="C2306" t="s">
        <v>50</v>
      </c>
      <c r="D2306" t="s">
        <v>76</v>
      </c>
      <c r="E2306" t="s">
        <v>193</v>
      </c>
      <c r="F2306" t="s">
        <v>194</v>
      </c>
      <c r="G2306">
        <v>9000150548</v>
      </c>
      <c r="H2306">
        <v>150548</v>
      </c>
      <c r="I2306" t="s">
        <v>8011</v>
      </c>
      <c r="J2306" t="s">
        <v>8012</v>
      </c>
      <c r="K2306" t="s">
        <v>197</v>
      </c>
      <c r="L2306" t="s">
        <v>198</v>
      </c>
      <c r="M2306" t="s">
        <v>198</v>
      </c>
      <c r="N2306" t="s">
        <v>8013</v>
      </c>
      <c r="O2306" t="s">
        <v>59</v>
      </c>
      <c r="P2306">
        <v>311</v>
      </c>
      <c r="Q2306" t="s">
        <v>215</v>
      </c>
      <c r="R2306" t="s">
        <v>215</v>
      </c>
      <c r="S2306" t="s">
        <v>200</v>
      </c>
      <c r="T2306" t="s">
        <v>200</v>
      </c>
      <c r="U2306">
        <v>18.457059900000001</v>
      </c>
      <c r="V2306">
        <v>-69.302681000000007</v>
      </c>
      <c r="W2306" t="s">
        <v>216</v>
      </c>
      <c r="X2306" t="s">
        <v>63</v>
      </c>
      <c r="Y2306" t="s">
        <v>64</v>
      </c>
      <c r="Z2306" t="s">
        <v>99</v>
      </c>
      <c r="AA2306">
        <v>1160019399</v>
      </c>
      <c r="AB2306" t="s">
        <v>116</v>
      </c>
      <c r="AC2306" t="s">
        <v>67</v>
      </c>
      <c r="AD2306">
        <v>18.457155620000002</v>
      </c>
      <c r="AE2306">
        <v>-69.302700439999995</v>
      </c>
      <c r="AF2306" t="s">
        <v>8014</v>
      </c>
      <c r="AG2306" t="s">
        <v>32</v>
      </c>
      <c r="AH2306" t="s">
        <v>48</v>
      </c>
      <c r="AI2306" t="s">
        <v>69</v>
      </c>
      <c r="AJ2306" t="s">
        <v>118</v>
      </c>
      <c r="AK2306" t="s">
        <v>203</v>
      </c>
      <c r="AL2306" t="s">
        <v>193</v>
      </c>
      <c r="AM2306" t="s">
        <v>204</v>
      </c>
      <c r="AN2306">
        <v>21</v>
      </c>
      <c r="AO2306" t="s">
        <v>2051</v>
      </c>
      <c r="AP2306">
        <v>21</v>
      </c>
      <c r="AQ2306">
        <v>0</v>
      </c>
      <c r="AR2306" t="s">
        <v>73</v>
      </c>
      <c r="AS2306">
        <v>9000150548</v>
      </c>
      <c r="AU2306">
        <v>21</v>
      </c>
      <c r="AV2306" t="s">
        <v>206</v>
      </c>
      <c r="AW2306" t="str">
        <f>_xlfn.XLOOKUP(UNIVERSO[[#This Row],[RUTA-LOCALIDAD D&amp;N]],'[1]Cuota Ruta'!E:E,'[1]Cuota Ruta'!G:G)</f>
        <v>Cargar</v>
      </c>
    </row>
    <row r="2307" spans="1:49" x14ac:dyDescent="0.25">
      <c r="A2307" t="s">
        <v>48</v>
      </c>
      <c r="B2307" t="s">
        <v>380</v>
      </c>
      <c r="C2307" t="s">
        <v>381</v>
      </c>
      <c r="D2307" t="s">
        <v>76</v>
      </c>
      <c r="E2307" t="s">
        <v>218</v>
      </c>
      <c r="F2307" t="s">
        <v>194</v>
      </c>
      <c r="G2307">
        <v>9000151178</v>
      </c>
      <c r="H2307">
        <v>151178</v>
      </c>
      <c r="I2307" t="s">
        <v>8015</v>
      </c>
      <c r="J2307" t="s">
        <v>8016</v>
      </c>
      <c r="K2307" t="s">
        <v>197</v>
      </c>
      <c r="L2307" t="s">
        <v>180</v>
      </c>
      <c r="M2307" t="s">
        <v>180</v>
      </c>
      <c r="N2307" t="s">
        <v>253</v>
      </c>
      <c r="O2307" t="s">
        <v>59</v>
      </c>
      <c r="P2307">
        <v>308</v>
      </c>
      <c r="Q2307" t="s">
        <v>1005</v>
      </c>
      <c r="R2307" t="s">
        <v>1005</v>
      </c>
      <c r="S2307" t="s">
        <v>223</v>
      </c>
      <c r="T2307" t="s">
        <v>223</v>
      </c>
      <c r="U2307">
        <v>18.598998999999999</v>
      </c>
      <c r="V2307">
        <v>-68.422828699999997</v>
      </c>
      <c r="W2307" t="s">
        <v>1006</v>
      </c>
      <c r="X2307" t="s">
        <v>63</v>
      </c>
      <c r="Y2307" t="s">
        <v>64</v>
      </c>
      <c r="Z2307" t="s">
        <v>65</v>
      </c>
      <c r="AA2307">
        <v>1159010681</v>
      </c>
      <c r="AB2307" t="s">
        <v>66</v>
      </c>
      <c r="AC2307" t="s">
        <v>67</v>
      </c>
      <c r="AD2307">
        <v>18.598998999999999</v>
      </c>
      <c r="AE2307">
        <v>-68.422828699999997</v>
      </c>
      <c r="AF2307" t="s">
        <v>8017</v>
      </c>
      <c r="AG2307" t="s">
        <v>32</v>
      </c>
      <c r="AH2307" t="s">
        <v>48</v>
      </c>
      <c r="AI2307" t="s">
        <v>87</v>
      </c>
      <c r="AJ2307" t="s">
        <v>88</v>
      </c>
      <c r="AR2307" t="s">
        <v>91</v>
      </c>
      <c r="AS2307">
        <v>9000151178</v>
      </c>
      <c r="AW2307" t="str">
        <f>_xlfn.XLOOKUP(UNIVERSO[[#This Row],[RUTA-LOCALIDAD D&amp;N]],'[1]Cuota Ruta'!E:E,'[1]Cuota Ruta'!G:G)</f>
        <v>Cargar</v>
      </c>
    </row>
    <row r="2308" spans="1:49" x14ac:dyDescent="0.25">
      <c r="A2308" t="s">
        <v>109</v>
      </c>
      <c r="B2308" t="s">
        <v>49</v>
      </c>
      <c r="C2308" t="s">
        <v>50</v>
      </c>
      <c r="D2308" t="s">
        <v>51</v>
      </c>
      <c r="E2308" t="s">
        <v>193</v>
      </c>
      <c r="F2308" t="s">
        <v>194</v>
      </c>
      <c r="G2308">
        <v>9000150552</v>
      </c>
      <c r="H2308">
        <v>150552</v>
      </c>
      <c r="I2308" t="s">
        <v>8018</v>
      </c>
      <c r="J2308" t="s">
        <v>8019</v>
      </c>
      <c r="K2308" t="s">
        <v>197</v>
      </c>
      <c r="L2308" t="s">
        <v>198</v>
      </c>
      <c r="M2308" t="s">
        <v>198</v>
      </c>
      <c r="N2308" t="s">
        <v>1777</v>
      </c>
      <c r="O2308" t="s">
        <v>59</v>
      </c>
      <c r="P2308">
        <v>307</v>
      </c>
      <c r="Q2308" t="s">
        <v>2082</v>
      </c>
      <c r="R2308" t="s">
        <v>2082</v>
      </c>
      <c r="S2308" t="s">
        <v>200</v>
      </c>
      <c r="T2308" t="s">
        <v>200</v>
      </c>
      <c r="U2308">
        <v>18.443300199999999</v>
      </c>
      <c r="V2308">
        <v>-69.304092400000002</v>
      </c>
      <c r="W2308" t="s">
        <v>2083</v>
      </c>
      <c r="X2308" t="s">
        <v>63</v>
      </c>
      <c r="Y2308" t="s">
        <v>64</v>
      </c>
      <c r="Z2308" t="s">
        <v>65</v>
      </c>
      <c r="AA2308">
        <v>1160019401</v>
      </c>
      <c r="AB2308" t="s">
        <v>116</v>
      </c>
      <c r="AC2308" t="s">
        <v>67</v>
      </c>
      <c r="AD2308">
        <v>18.443384134744431</v>
      </c>
      <c r="AE2308">
        <v>-69.304104752493984</v>
      </c>
      <c r="AF2308" t="s">
        <v>8020</v>
      </c>
      <c r="AG2308" t="s">
        <v>32</v>
      </c>
      <c r="AH2308" t="s">
        <v>48</v>
      </c>
      <c r="AI2308" t="s">
        <v>69</v>
      </c>
      <c r="AJ2308" t="s">
        <v>118</v>
      </c>
      <c r="AK2308" t="s">
        <v>203</v>
      </c>
      <c r="AL2308" t="s">
        <v>193</v>
      </c>
      <c r="AM2308" t="s">
        <v>204</v>
      </c>
      <c r="AN2308">
        <v>21</v>
      </c>
      <c r="AO2308" t="s">
        <v>2051</v>
      </c>
      <c r="AP2308">
        <v>36</v>
      </c>
      <c r="AQ2308">
        <v>0</v>
      </c>
      <c r="AR2308" t="s">
        <v>73</v>
      </c>
      <c r="AS2308">
        <v>9000150552</v>
      </c>
      <c r="AU2308">
        <v>21</v>
      </c>
      <c r="AV2308" t="s">
        <v>206</v>
      </c>
      <c r="AW2308" t="str">
        <f>_xlfn.XLOOKUP(UNIVERSO[[#This Row],[RUTA-LOCALIDAD D&amp;N]],'[1]Cuota Ruta'!E:E,'[1]Cuota Ruta'!G:G)</f>
        <v>Cargar</v>
      </c>
    </row>
    <row r="2309" spans="1:49" x14ac:dyDescent="0.25">
      <c r="A2309" t="s">
        <v>48</v>
      </c>
      <c r="B2309" t="s">
        <v>380</v>
      </c>
      <c r="C2309" t="s">
        <v>381</v>
      </c>
      <c r="D2309" t="s">
        <v>76</v>
      </c>
      <c r="E2309" t="s">
        <v>193</v>
      </c>
      <c r="F2309" t="s">
        <v>194</v>
      </c>
      <c r="G2309">
        <v>9000154033</v>
      </c>
      <c r="H2309">
        <v>154033</v>
      </c>
      <c r="I2309" t="s">
        <v>8021</v>
      </c>
      <c r="J2309" t="s">
        <v>8022</v>
      </c>
      <c r="K2309" t="s">
        <v>197</v>
      </c>
      <c r="L2309" t="s">
        <v>180</v>
      </c>
      <c r="M2309" t="s">
        <v>180</v>
      </c>
      <c r="N2309" t="s">
        <v>58</v>
      </c>
      <c r="O2309" t="s">
        <v>434</v>
      </c>
      <c r="P2309">
        <v>323</v>
      </c>
      <c r="Q2309" t="s">
        <v>1015</v>
      </c>
      <c r="R2309" t="s">
        <v>1015</v>
      </c>
      <c r="S2309" t="s">
        <v>1016</v>
      </c>
      <c r="T2309" t="s">
        <v>1016</v>
      </c>
      <c r="U2309">
        <v>18.6102943</v>
      </c>
      <c r="V2309">
        <v>-68.719977999999998</v>
      </c>
      <c r="W2309" t="s">
        <v>1017</v>
      </c>
      <c r="X2309" t="s">
        <v>85</v>
      </c>
      <c r="Y2309" t="s">
        <v>64</v>
      </c>
      <c r="Z2309" t="s">
        <v>65</v>
      </c>
      <c r="AA2309">
        <v>1160019935</v>
      </c>
      <c r="AB2309" t="s">
        <v>116</v>
      </c>
      <c r="AC2309" t="s">
        <v>67</v>
      </c>
      <c r="AD2309">
        <v>18.61026833</v>
      </c>
      <c r="AE2309">
        <v>-68.720032630000006</v>
      </c>
      <c r="AF2309" t="s">
        <v>8023</v>
      </c>
      <c r="AG2309" t="s">
        <v>32</v>
      </c>
      <c r="AH2309" t="s">
        <v>48</v>
      </c>
      <c r="AI2309" t="s">
        <v>87</v>
      </c>
      <c r="AJ2309" t="s">
        <v>88</v>
      </c>
      <c r="AK2309" t="s">
        <v>235</v>
      </c>
      <c r="AL2309" t="s">
        <v>193</v>
      </c>
      <c r="AM2309" t="s">
        <v>236</v>
      </c>
      <c r="AR2309" t="s">
        <v>91</v>
      </c>
      <c r="AS2309">
        <v>9000154033</v>
      </c>
      <c r="AV2309" t="s">
        <v>75</v>
      </c>
      <c r="AW2309" t="str">
        <f>_xlfn.XLOOKUP(UNIVERSO[[#This Row],[RUTA-LOCALIDAD D&amp;N]],'[1]Cuota Ruta'!E:E,'[1]Cuota Ruta'!G:G)</f>
        <v>Cargar</v>
      </c>
    </row>
    <row r="2310" spans="1:49" x14ac:dyDescent="0.25">
      <c r="A2310" t="s">
        <v>48</v>
      </c>
      <c r="B2310" t="s">
        <v>49</v>
      </c>
      <c r="C2310" t="s">
        <v>50</v>
      </c>
      <c r="D2310" t="s">
        <v>51</v>
      </c>
      <c r="E2310" t="s">
        <v>140</v>
      </c>
      <c r="F2310" t="s">
        <v>141</v>
      </c>
      <c r="G2310">
        <v>9000150770</v>
      </c>
      <c r="H2310">
        <v>150770</v>
      </c>
      <c r="I2310" t="s">
        <v>8024</v>
      </c>
      <c r="J2310" t="s">
        <v>8025</v>
      </c>
      <c r="K2310" t="s">
        <v>144</v>
      </c>
      <c r="L2310" t="s">
        <v>93</v>
      </c>
      <c r="M2310" t="s">
        <v>93</v>
      </c>
      <c r="N2310" t="s">
        <v>358</v>
      </c>
      <c r="O2310" t="s">
        <v>59</v>
      </c>
      <c r="P2310">
        <v>319</v>
      </c>
      <c r="Q2310" t="s">
        <v>359</v>
      </c>
      <c r="R2310" t="s">
        <v>359</v>
      </c>
      <c r="S2310" t="s">
        <v>147</v>
      </c>
      <c r="T2310" t="s">
        <v>147</v>
      </c>
      <c r="U2310">
        <v>18.5166015625</v>
      </c>
      <c r="V2310">
        <v>-69.806388854980497</v>
      </c>
      <c r="W2310" t="s">
        <v>360</v>
      </c>
      <c r="X2310" t="s">
        <v>85</v>
      </c>
      <c r="Y2310" t="s">
        <v>64</v>
      </c>
      <c r="Z2310" t="s">
        <v>65</v>
      </c>
      <c r="AA2310">
        <v>1153026781</v>
      </c>
      <c r="AB2310" t="s">
        <v>116</v>
      </c>
      <c r="AC2310" t="s">
        <v>67</v>
      </c>
      <c r="AD2310">
        <v>18.516780000000001</v>
      </c>
      <c r="AE2310">
        <v>-69.806419999999989</v>
      </c>
      <c r="AF2310" t="s">
        <v>8026</v>
      </c>
      <c r="AG2310" t="s">
        <v>32</v>
      </c>
      <c r="AH2310" t="s">
        <v>48</v>
      </c>
      <c r="AI2310" t="s">
        <v>69</v>
      </c>
      <c r="AJ2310" t="s">
        <v>69</v>
      </c>
      <c r="AK2310" t="s">
        <v>150</v>
      </c>
      <c r="AL2310" t="s">
        <v>140</v>
      </c>
      <c r="AM2310" t="s">
        <v>151</v>
      </c>
      <c r="AN2310">
        <v>9</v>
      </c>
      <c r="AO2310" t="s">
        <v>139</v>
      </c>
      <c r="AP2310">
        <v>79</v>
      </c>
      <c r="AQ2310">
        <v>0</v>
      </c>
      <c r="AR2310" t="s">
        <v>73</v>
      </c>
      <c r="AS2310">
        <v>9000150770</v>
      </c>
      <c r="AT2310" t="s">
        <v>1649</v>
      </c>
      <c r="AU2310">
        <v>9</v>
      </c>
      <c r="AV2310" t="s">
        <v>153</v>
      </c>
      <c r="AW2310" t="str">
        <f>_xlfn.XLOOKUP(UNIVERSO[[#This Row],[RUTA-LOCALIDAD D&amp;N]],'[1]Cuota Ruta'!E:E,'[1]Cuota Ruta'!G:G)</f>
        <v>Cargar</v>
      </c>
    </row>
    <row r="2311" spans="1:49" x14ac:dyDescent="0.25">
      <c r="A2311" t="s">
        <v>109</v>
      </c>
      <c r="B2311" t="s">
        <v>49</v>
      </c>
      <c r="C2311" t="s">
        <v>110</v>
      </c>
      <c r="D2311" t="s">
        <v>51</v>
      </c>
      <c r="E2311" t="s">
        <v>917</v>
      </c>
      <c r="F2311" t="s">
        <v>283</v>
      </c>
      <c r="G2311">
        <v>9000155013</v>
      </c>
      <c r="H2311">
        <v>155013</v>
      </c>
      <c r="I2311" t="s">
        <v>8027</v>
      </c>
      <c r="J2311" t="s">
        <v>8028</v>
      </c>
      <c r="K2311" t="s">
        <v>286</v>
      </c>
      <c r="L2311" t="s">
        <v>917</v>
      </c>
      <c r="M2311" t="s">
        <v>917</v>
      </c>
      <c r="N2311" t="s">
        <v>920</v>
      </c>
      <c r="O2311" t="s">
        <v>59</v>
      </c>
      <c r="P2311">
        <v>303</v>
      </c>
      <c r="Q2311" t="s">
        <v>921</v>
      </c>
      <c r="R2311" t="s">
        <v>921</v>
      </c>
      <c r="S2311" t="s">
        <v>922</v>
      </c>
      <c r="T2311" t="s">
        <v>922</v>
      </c>
      <c r="U2311">
        <v>19.73895645</v>
      </c>
      <c r="V2311">
        <v>-70.600326539999998</v>
      </c>
      <c r="W2311" t="s">
        <v>923</v>
      </c>
      <c r="X2311" t="s">
        <v>85</v>
      </c>
      <c r="Y2311" t="s">
        <v>64</v>
      </c>
      <c r="Z2311" t="s">
        <v>65</v>
      </c>
      <c r="AA2311">
        <v>1156010726</v>
      </c>
      <c r="AB2311" t="s">
        <v>116</v>
      </c>
      <c r="AC2311" t="s">
        <v>67</v>
      </c>
      <c r="AD2311">
        <v>19.738994300000002</v>
      </c>
      <c r="AE2311">
        <v>-70.600347200000002</v>
      </c>
      <c r="AF2311" t="s">
        <v>8029</v>
      </c>
      <c r="AG2311" t="s">
        <v>32</v>
      </c>
      <c r="AH2311" t="s">
        <v>48</v>
      </c>
      <c r="AI2311" t="s">
        <v>87</v>
      </c>
      <c r="AJ2311" t="s">
        <v>608</v>
      </c>
      <c r="AK2311" t="s">
        <v>925</v>
      </c>
      <c r="AL2311" t="s">
        <v>917</v>
      </c>
      <c r="AM2311" t="s">
        <v>926</v>
      </c>
      <c r="AN2311">
        <v>6</v>
      </c>
      <c r="AO2311" t="s">
        <v>348</v>
      </c>
      <c r="AR2311" t="s">
        <v>91</v>
      </c>
      <c r="AS2311">
        <v>9000155013</v>
      </c>
      <c r="AU2311">
        <v>6</v>
      </c>
      <c r="AV2311" t="s">
        <v>267</v>
      </c>
      <c r="AW2311" t="str">
        <f>_xlfn.XLOOKUP(UNIVERSO[[#This Row],[RUTA-LOCALIDAD D&amp;N]],'[1]Cuota Ruta'!E:E,'[1]Cuota Ruta'!G:G)</f>
        <v>Cargar</v>
      </c>
    </row>
    <row r="2312" spans="1:49" x14ac:dyDescent="0.25">
      <c r="A2312" t="s">
        <v>48</v>
      </c>
      <c r="B2312" t="s">
        <v>49</v>
      </c>
      <c r="C2312" t="s">
        <v>50</v>
      </c>
      <c r="D2312" t="s">
        <v>76</v>
      </c>
      <c r="E2312" t="s">
        <v>193</v>
      </c>
      <c r="F2312" t="s">
        <v>194</v>
      </c>
      <c r="G2312">
        <v>9000151004</v>
      </c>
      <c r="H2312">
        <v>151004</v>
      </c>
      <c r="I2312" t="s">
        <v>8030</v>
      </c>
      <c r="J2312" t="s">
        <v>8031</v>
      </c>
      <c r="K2312" t="s">
        <v>197</v>
      </c>
      <c r="L2312" t="s">
        <v>3955</v>
      </c>
      <c r="M2312" t="s">
        <v>3955</v>
      </c>
      <c r="N2312" t="s">
        <v>253</v>
      </c>
      <c r="O2312" t="s">
        <v>59</v>
      </c>
      <c r="P2312">
        <v>327</v>
      </c>
      <c r="Q2312" t="s">
        <v>1556</v>
      </c>
      <c r="R2312" t="s">
        <v>1556</v>
      </c>
      <c r="S2312" t="s">
        <v>774</v>
      </c>
      <c r="T2312" t="s">
        <v>774</v>
      </c>
      <c r="U2312">
        <v>18.762985230000002</v>
      </c>
      <c r="V2312">
        <v>-69.033439639999997</v>
      </c>
      <c r="W2312" t="s">
        <v>1557</v>
      </c>
      <c r="X2312" t="s">
        <v>63</v>
      </c>
      <c r="Y2312" t="s">
        <v>64</v>
      </c>
      <c r="Z2312" t="s">
        <v>65</v>
      </c>
      <c r="AA2312">
        <v>1160019480</v>
      </c>
      <c r="AB2312" t="s">
        <v>116</v>
      </c>
      <c r="AC2312" t="s">
        <v>67</v>
      </c>
      <c r="AD2312">
        <v>18.76306349</v>
      </c>
      <c r="AE2312">
        <v>-69.033320990000007</v>
      </c>
      <c r="AF2312" t="s">
        <v>8032</v>
      </c>
      <c r="AG2312" t="s">
        <v>32</v>
      </c>
      <c r="AH2312" t="s">
        <v>48</v>
      </c>
      <c r="AI2312" t="s">
        <v>69</v>
      </c>
      <c r="AJ2312" t="s">
        <v>69</v>
      </c>
      <c r="AK2312" t="s">
        <v>226</v>
      </c>
      <c r="AL2312" t="s">
        <v>193</v>
      </c>
      <c r="AM2312" t="s">
        <v>227</v>
      </c>
      <c r="AN2312">
        <v>10</v>
      </c>
      <c r="AO2312" t="s">
        <v>228</v>
      </c>
      <c r="AP2312">
        <v>24</v>
      </c>
      <c r="AQ2312">
        <v>0</v>
      </c>
      <c r="AR2312" t="s">
        <v>73</v>
      </c>
      <c r="AS2312">
        <v>9000151004</v>
      </c>
      <c r="AU2312">
        <v>10</v>
      </c>
      <c r="AV2312" t="s">
        <v>92</v>
      </c>
      <c r="AW2312" t="str">
        <f>_xlfn.XLOOKUP(UNIVERSO[[#This Row],[RUTA-LOCALIDAD D&amp;N]],'[1]Cuota Ruta'!E:E,'[1]Cuota Ruta'!G:G)</f>
        <v>Cargar</v>
      </c>
    </row>
    <row r="2313" spans="1:49" x14ac:dyDescent="0.25">
      <c r="A2313" t="s">
        <v>48</v>
      </c>
      <c r="B2313" t="s">
        <v>380</v>
      </c>
      <c r="C2313" t="s">
        <v>381</v>
      </c>
      <c r="D2313" t="s">
        <v>76</v>
      </c>
      <c r="E2313" t="s">
        <v>77</v>
      </c>
      <c r="F2313" t="s">
        <v>53</v>
      </c>
      <c r="G2313">
        <v>9000156558</v>
      </c>
      <c r="H2313">
        <v>156558</v>
      </c>
      <c r="I2313" t="s">
        <v>8033</v>
      </c>
      <c r="J2313" t="s">
        <v>8034</v>
      </c>
      <c r="K2313" t="s">
        <v>56</v>
      </c>
      <c r="L2313" t="s">
        <v>80</v>
      </c>
      <c r="M2313" t="s">
        <v>80</v>
      </c>
      <c r="N2313" t="s">
        <v>1723</v>
      </c>
      <c r="O2313" t="s">
        <v>59</v>
      </c>
      <c r="P2313">
        <v>382</v>
      </c>
      <c r="Q2313" t="s">
        <v>377</v>
      </c>
      <c r="R2313" t="s">
        <v>377</v>
      </c>
      <c r="S2313" t="s">
        <v>173</v>
      </c>
      <c r="T2313" t="s">
        <v>173</v>
      </c>
      <c r="U2313">
        <v>18.496911000000001</v>
      </c>
      <c r="V2313">
        <v>-69.939428000000007</v>
      </c>
      <c r="W2313" t="s">
        <v>378</v>
      </c>
      <c r="X2313" t="s">
        <v>85</v>
      </c>
      <c r="Y2313" t="s">
        <v>64</v>
      </c>
      <c r="Z2313" t="s">
        <v>65</v>
      </c>
      <c r="AA2313">
        <v>1169009314</v>
      </c>
      <c r="AB2313" t="s">
        <v>66</v>
      </c>
      <c r="AC2313" t="s">
        <v>67</v>
      </c>
      <c r="AD2313">
        <v>18.496911000000001</v>
      </c>
      <c r="AE2313">
        <v>-69.939428000000007</v>
      </c>
      <c r="AF2313" t="s">
        <v>8035</v>
      </c>
      <c r="AG2313" t="s">
        <v>32</v>
      </c>
      <c r="AH2313" t="s">
        <v>48</v>
      </c>
      <c r="AI2313" t="s">
        <v>87</v>
      </c>
      <c r="AJ2313" t="s">
        <v>88</v>
      </c>
      <c r="AK2313" t="s">
        <v>89</v>
      </c>
      <c r="AL2313" t="s">
        <v>77</v>
      </c>
      <c r="AM2313" t="s">
        <v>90</v>
      </c>
      <c r="AR2313" t="s">
        <v>91</v>
      </c>
      <c r="AS2313">
        <v>9000156558</v>
      </c>
      <c r="AV2313" t="s">
        <v>92</v>
      </c>
      <c r="AW2313" t="str">
        <f>_xlfn.XLOOKUP(UNIVERSO[[#This Row],[RUTA-LOCALIDAD D&amp;N]],'[1]Cuota Ruta'!E:E,'[1]Cuota Ruta'!G:G)</f>
        <v>Cargar</v>
      </c>
    </row>
    <row r="2314" spans="1:49" x14ac:dyDescent="0.25">
      <c r="A2314" t="s">
        <v>48</v>
      </c>
      <c r="B2314" t="s">
        <v>380</v>
      </c>
      <c r="C2314" t="s">
        <v>381</v>
      </c>
      <c r="D2314" t="s">
        <v>51</v>
      </c>
      <c r="E2314" t="s">
        <v>140</v>
      </c>
      <c r="F2314" t="s">
        <v>141</v>
      </c>
      <c r="G2314">
        <v>9000151024</v>
      </c>
      <c r="H2314">
        <v>151024</v>
      </c>
      <c r="I2314" t="s">
        <v>8036</v>
      </c>
      <c r="J2314" t="s">
        <v>8037</v>
      </c>
      <c r="K2314" t="s">
        <v>144</v>
      </c>
      <c r="L2314" t="s">
        <v>93</v>
      </c>
      <c r="M2314" t="s">
        <v>93</v>
      </c>
      <c r="N2314" t="s">
        <v>4771</v>
      </c>
      <c r="O2314" t="s">
        <v>434</v>
      </c>
      <c r="P2314">
        <v>396</v>
      </c>
      <c r="Q2314" t="s">
        <v>435</v>
      </c>
      <c r="R2314" t="s">
        <v>435</v>
      </c>
      <c r="S2314" t="s">
        <v>436</v>
      </c>
      <c r="T2314" t="s">
        <v>436</v>
      </c>
      <c r="U2314">
        <v>18.517348200000001</v>
      </c>
      <c r="V2314">
        <v>-69.8517267</v>
      </c>
      <c r="W2314" t="s">
        <v>437</v>
      </c>
      <c r="X2314" t="s">
        <v>63</v>
      </c>
      <c r="Y2314" t="s">
        <v>64</v>
      </c>
      <c r="Z2314" t="s">
        <v>65</v>
      </c>
      <c r="AA2314">
        <v>1153026796</v>
      </c>
      <c r="AB2314" t="s">
        <v>66</v>
      </c>
      <c r="AC2314" t="s">
        <v>67</v>
      </c>
      <c r="AD2314">
        <v>18.517348200000001</v>
      </c>
      <c r="AE2314">
        <v>-69.8517267</v>
      </c>
      <c r="AF2314" t="s">
        <v>8038</v>
      </c>
      <c r="AG2314" t="s">
        <v>32</v>
      </c>
      <c r="AH2314" t="s">
        <v>48</v>
      </c>
      <c r="AI2314" t="s">
        <v>69</v>
      </c>
      <c r="AJ2314" t="s">
        <v>69</v>
      </c>
      <c r="AK2314" t="s">
        <v>150</v>
      </c>
      <c r="AL2314" t="s">
        <v>140</v>
      </c>
      <c r="AM2314" t="s">
        <v>151</v>
      </c>
      <c r="AN2314">
        <v>6</v>
      </c>
      <c r="AO2314" t="s">
        <v>348</v>
      </c>
      <c r="AP2314">
        <v>23</v>
      </c>
      <c r="AQ2314">
        <v>0</v>
      </c>
      <c r="AR2314" t="s">
        <v>73</v>
      </c>
      <c r="AS2314">
        <v>9000151024</v>
      </c>
      <c r="AU2314">
        <v>6</v>
      </c>
      <c r="AV2314" t="s">
        <v>153</v>
      </c>
      <c r="AW2314" t="str">
        <f>_xlfn.XLOOKUP(UNIVERSO[[#This Row],[RUTA-LOCALIDAD D&amp;N]],'[1]Cuota Ruta'!E:E,'[1]Cuota Ruta'!G:G)</f>
        <v>Cargar</v>
      </c>
    </row>
    <row r="2315" spans="1:49" x14ac:dyDescent="0.25">
      <c r="A2315" t="s">
        <v>48</v>
      </c>
      <c r="B2315" t="s">
        <v>49</v>
      </c>
      <c r="C2315" t="s">
        <v>50</v>
      </c>
      <c r="D2315" t="s">
        <v>51</v>
      </c>
      <c r="E2315" t="s">
        <v>52</v>
      </c>
      <c r="F2315" t="s">
        <v>53</v>
      </c>
      <c r="G2315">
        <v>9000166094</v>
      </c>
      <c r="H2315">
        <v>166094</v>
      </c>
      <c r="I2315" t="s">
        <v>8039</v>
      </c>
      <c r="J2315" t="s">
        <v>8040</v>
      </c>
      <c r="K2315" t="s">
        <v>56</v>
      </c>
      <c r="L2315" t="s">
        <v>57</v>
      </c>
      <c r="M2315" t="s">
        <v>57</v>
      </c>
      <c r="N2315" t="s">
        <v>8041</v>
      </c>
      <c r="O2315" t="s">
        <v>59</v>
      </c>
      <c r="P2315">
        <v>470</v>
      </c>
      <c r="Q2315" t="s">
        <v>3360</v>
      </c>
      <c r="R2315" t="s">
        <v>3360</v>
      </c>
      <c r="S2315" t="s">
        <v>547</v>
      </c>
      <c r="T2315" t="s">
        <v>547</v>
      </c>
      <c r="U2315">
        <v>18.492249999999999</v>
      </c>
      <c r="V2315">
        <v>-70.083194000000006</v>
      </c>
      <c r="W2315" t="s">
        <v>3361</v>
      </c>
      <c r="X2315" t="s">
        <v>85</v>
      </c>
      <c r="Y2315" t="s">
        <v>64</v>
      </c>
      <c r="Z2315" t="s">
        <v>65</v>
      </c>
      <c r="AA2315">
        <v>1162007809</v>
      </c>
      <c r="AB2315" t="s">
        <v>66</v>
      </c>
      <c r="AC2315" t="s">
        <v>67</v>
      </c>
      <c r="AD2315">
        <v>18.492249999999999</v>
      </c>
      <c r="AE2315">
        <v>-70.083194000000006</v>
      </c>
      <c r="AF2315" t="s">
        <v>8042</v>
      </c>
      <c r="AG2315" t="s">
        <v>32</v>
      </c>
      <c r="AH2315" t="s">
        <v>48</v>
      </c>
      <c r="AI2315" t="s">
        <v>87</v>
      </c>
      <c r="AJ2315" t="s">
        <v>101</v>
      </c>
      <c r="AK2315" t="s">
        <v>243</v>
      </c>
      <c r="AL2315" t="s">
        <v>52</v>
      </c>
      <c r="AM2315" t="s">
        <v>244</v>
      </c>
      <c r="AR2315" t="s">
        <v>91</v>
      </c>
      <c r="AS2315">
        <v>9000166094</v>
      </c>
      <c r="AV2315" t="s">
        <v>75</v>
      </c>
      <c r="AW2315" t="str">
        <f>_xlfn.XLOOKUP(UNIVERSO[[#This Row],[RUTA-LOCALIDAD D&amp;N]],'[1]Cuota Ruta'!E:E,'[1]Cuota Ruta'!G:G)</f>
        <v>Cargar</v>
      </c>
    </row>
    <row r="2316" spans="1:49" x14ac:dyDescent="0.25">
      <c r="A2316" t="s">
        <v>48</v>
      </c>
      <c r="B2316" t="s">
        <v>49</v>
      </c>
      <c r="C2316" t="s">
        <v>50</v>
      </c>
      <c r="D2316" t="s">
        <v>51</v>
      </c>
      <c r="E2316" t="s">
        <v>338</v>
      </c>
      <c r="F2316" t="s">
        <v>283</v>
      </c>
      <c r="G2316">
        <v>9000151035</v>
      </c>
      <c r="H2316">
        <v>151035</v>
      </c>
      <c r="I2316" t="s">
        <v>8043</v>
      </c>
      <c r="J2316" t="s">
        <v>8044</v>
      </c>
      <c r="K2316" t="s">
        <v>286</v>
      </c>
      <c r="L2316" t="s">
        <v>403</v>
      </c>
      <c r="M2316" t="s">
        <v>403</v>
      </c>
      <c r="N2316" t="s">
        <v>3917</v>
      </c>
      <c r="O2316" t="s">
        <v>59</v>
      </c>
      <c r="P2316">
        <v>335</v>
      </c>
      <c r="Q2316" t="s">
        <v>729</v>
      </c>
      <c r="R2316" t="s">
        <v>729</v>
      </c>
      <c r="S2316" t="s">
        <v>405</v>
      </c>
      <c r="T2316" t="s">
        <v>405</v>
      </c>
      <c r="U2316">
        <v>19.2316</v>
      </c>
      <c r="V2316">
        <v>-70.534460999999993</v>
      </c>
      <c r="W2316" t="s">
        <v>730</v>
      </c>
      <c r="X2316" t="s">
        <v>85</v>
      </c>
      <c r="Y2316" t="s">
        <v>64</v>
      </c>
      <c r="Z2316" t="s">
        <v>65</v>
      </c>
      <c r="AA2316">
        <v>1151038404</v>
      </c>
      <c r="AB2316" t="s">
        <v>116</v>
      </c>
      <c r="AC2316" t="s">
        <v>67</v>
      </c>
      <c r="AD2316">
        <v>19.231641666666668</v>
      </c>
      <c r="AE2316">
        <v>-70.534633333333346</v>
      </c>
      <c r="AF2316" t="s">
        <v>8045</v>
      </c>
      <c r="AG2316" t="s">
        <v>32</v>
      </c>
      <c r="AH2316" t="s">
        <v>48</v>
      </c>
      <c r="AI2316" t="s">
        <v>69</v>
      </c>
      <c r="AJ2316" t="s">
        <v>69</v>
      </c>
      <c r="AK2316" t="s">
        <v>732</v>
      </c>
      <c r="AL2316" t="s">
        <v>338</v>
      </c>
      <c r="AM2316" t="s">
        <v>733</v>
      </c>
      <c r="AN2316">
        <v>8</v>
      </c>
      <c r="AO2316" t="s">
        <v>439</v>
      </c>
      <c r="AP2316">
        <v>1</v>
      </c>
      <c r="AQ2316">
        <v>1</v>
      </c>
      <c r="AR2316" t="s">
        <v>73</v>
      </c>
      <c r="AS2316">
        <v>9000151035</v>
      </c>
      <c r="AU2316">
        <v>8</v>
      </c>
      <c r="AV2316" t="s">
        <v>349</v>
      </c>
      <c r="AW2316" t="str">
        <f>_xlfn.XLOOKUP(UNIVERSO[[#This Row],[RUTA-LOCALIDAD D&amp;N]],'[1]Cuota Ruta'!E:E,'[1]Cuota Ruta'!G:G)</f>
        <v>Cargar</v>
      </c>
    </row>
    <row r="2317" spans="1:49" x14ac:dyDescent="0.25">
      <c r="A2317" t="s">
        <v>48</v>
      </c>
      <c r="B2317" t="s">
        <v>380</v>
      </c>
      <c r="C2317" t="s">
        <v>381</v>
      </c>
      <c r="D2317" t="s">
        <v>76</v>
      </c>
      <c r="E2317" t="s">
        <v>823</v>
      </c>
      <c r="F2317" t="s">
        <v>283</v>
      </c>
      <c r="G2317">
        <v>9000169835</v>
      </c>
      <c r="H2317">
        <v>169835</v>
      </c>
      <c r="I2317" t="s">
        <v>8046</v>
      </c>
      <c r="J2317" t="s">
        <v>3242</v>
      </c>
      <c r="K2317" t="s">
        <v>286</v>
      </c>
      <c r="L2317" t="s">
        <v>877</v>
      </c>
      <c r="M2317" t="s">
        <v>877</v>
      </c>
      <c r="N2317" t="s">
        <v>8047</v>
      </c>
      <c r="O2317" t="s">
        <v>59</v>
      </c>
      <c r="P2317">
        <v>339</v>
      </c>
      <c r="Q2317" t="s">
        <v>1328</v>
      </c>
      <c r="R2317" t="s">
        <v>1328</v>
      </c>
      <c r="S2317" t="s">
        <v>840</v>
      </c>
      <c r="T2317" t="s">
        <v>840</v>
      </c>
      <c r="U2317">
        <v>19.057981999999999</v>
      </c>
      <c r="V2317">
        <v>-70.161171999999993</v>
      </c>
      <c r="W2317" t="s">
        <v>1329</v>
      </c>
      <c r="X2317" t="s">
        <v>63</v>
      </c>
      <c r="Y2317" t="s">
        <v>64</v>
      </c>
      <c r="Z2317" t="s">
        <v>65</v>
      </c>
      <c r="AA2317">
        <v>1154016083</v>
      </c>
      <c r="AB2317" t="s">
        <v>66</v>
      </c>
      <c r="AC2317" t="s">
        <v>67</v>
      </c>
      <c r="AD2317">
        <v>19.057981999999999</v>
      </c>
      <c r="AE2317">
        <v>-70.161171999999993</v>
      </c>
      <c r="AF2317" t="s">
        <v>8048</v>
      </c>
      <c r="AG2317" t="s">
        <v>32</v>
      </c>
      <c r="AH2317" t="s">
        <v>48</v>
      </c>
      <c r="AI2317" t="s">
        <v>87</v>
      </c>
      <c r="AJ2317" t="s">
        <v>88</v>
      </c>
      <c r="AR2317" t="s">
        <v>91</v>
      </c>
      <c r="AS2317">
        <v>9000169835</v>
      </c>
      <c r="AW2317" t="str">
        <f>_xlfn.XLOOKUP(UNIVERSO[[#This Row],[RUTA-LOCALIDAD D&amp;N]],'[1]Cuota Ruta'!E:E,'[1]Cuota Ruta'!G:G)</f>
        <v>Cargar</v>
      </c>
    </row>
    <row r="2318" spans="1:49" x14ac:dyDescent="0.25">
      <c r="A2318" t="s">
        <v>48</v>
      </c>
      <c r="B2318" t="s">
        <v>49</v>
      </c>
      <c r="C2318" t="s">
        <v>50</v>
      </c>
      <c r="D2318" t="s">
        <v>51</v>
      </c>
      <c r="E2318" t="s">
        <v>338</v>
      </c>
      <c r="F2318" t="s">
        <v>283</v>
      </c>
      <c r="G2318">
        <v>9000151479</v>
      </c>
      <c r="H2318">
        <v>151479</v>
      </c>
      <c r="I2318" t="s">
        <v>8049</v>
      </c>
      <c r="J2318" t="s">
        <v>8050</v>
      </c>
      <c r="K2318" t="s">
        <v>286</v>
      </c>
      <c r="L2318" t="s">
        <v>403</v>
      </c>
      <c r="M2318" t="s">
        <v>403</v>
      </c>
      <c r="N2318" t="s">
        <v>3524</v>
      </c>
      <c r="O2318" t="s">
        <v>59</v>
      </c>
      <c r="P2318">
        <v>341</v>
      </c>
      <c r="Q2318" t="s">
        <v>2017</v>
      </c>
      <c r="R2318" t="s">
        <v>2017</v>
      </c>
      <c r="S2318" t="s">
        <v>405</v>
      </c>
      <c r="T2318" t="s">
        <v>405</v>
      </c>
      <c r="U2318">
        <v>19.349761000000001</v>
      </c>
      <c r="V2318">
        <v>-70.547312599999998</v>
      </c>
      <c r="W2318" t="s">
        <v>2018</v>
      </c>
      <c r="X2318" t="s">
        <v>63</v>
      </c>
      <c r="Y2318" t="s">
        <v>64</v>
      </c>
      <c r="Z2318" t="s">
        <v>65</v>
      </c>
      <c r="AA2318">
        <v>1151038499</v>
      </c>
      <c r="AB2318" t="s">
        <v>66</v>
      </c>
      <c r="AC2318" t="s">
        <v>67</v>
      </c>
      <c r="AD2318">
        <v>19.349761000000001</v>
      </c>
      <c r="AE2318">
        <v>-70.547312599999998</v>
      </c>
      <c r="AF2318" t="s">
        <v>8051</v>
      </c>
      <c r="AG2318" t="s">
        <v>32</v>
      </c>
      <c r="AH2318" t="s">
        <v>48</v>
      </c>
      <c r="AI2318" t="s">
        <v>69</v>
      </c>
      <c r="AJ2318" t="s">
        <v>69</v>
      </c>
      <c r="AK2318" t="s">
        <v>697</v>
      </c>
      <c r="AL2318" t="s">
        <v>338</v>
      </c>
      <c r="AM2318" t="s">
        <v>698</v>
      </c>
      <c r="AN2318">
        <v>8</v>
      </c>
      <c r="AO2318" t="s">
        <v>439</v>
      </c>
      <c r="AP2318">
        <v>24</v>
      </c>
      <c r="AQ2318">
        <v>0</v>
      </c>
      <c r="AR2318" t="s">
        <v>73</v>
      </c>
      <c r="AS2318">
        <v>9000151479</v>
      </c>
      <c r="AU2318">
        <v>8</v>
      </c>
      <c r="AV2318" t="s">
        <v>410</v>
      </c>
      <c r="AW2318" t="str">
        <f>_xlfn.XLOOKUP(UNIVERSO[[#This Row],[RUTA-LOCALIDAD D&amp;N]],'[1]Cuota Ruta'!E:E,'[1]Cuota Ruta'!G:G)</f>
        <v>Cargar</v>
      </c>
    </row>
    <row r="2319" spans="1:49" x14ac:dyDescent="0.25">
      <c r="A2319" t="s">
        <v>48</v>
      </c>
      <c r="B2319" t="s">
        <v>49</v>
      </c>
      <c r="C2319" t="s">
        <v>50</v>
      </c>
      <c r="D2319" t="s">
        <v>76</v>
      </c>
      <c r="E2319" t="s">
        <v>282</v>
      </c>
      <c r="F2319" t="s">
        <v>283</v>
      </c>
      <c r="G2319">
        <v>9000164126</v>
      </c>
      <c r="H2319">
        <v>164126</v>
      </c>
      <c r="I2319" t="s">
        <v>8052</v>
      </c>
      <c r="J2319" t="s">
        <v>8053</v>
      </c>
      <c r="K2319" t="s">
        <v>286</v>
      </c>
      <c r="L2319" t="s">
        <v>403</v>
      </c>
      <c r="M2319" t="s">
        <v>403</v>
      </c>
      <c r="N2319" t="s">
        <v>8054</v>
      </c>
      <c r="O2319" t="s">
        <v>59</v>
      </c>
      <c r="P2319">
        <v>311</v>
      </c>
      <c r="Q2319" t="s">
        <v>1485</v>
      </c>
      <c r="R2319" t="s">
        <v>1485</v>
      </c>
      <c r="S2319" t="s">
        <v>290</v>
      </c>
      <c r="T2319" t="s">
        <v>290</v>
      </c>
      <c r="U2319">
        <v>19.222078</v>
      </c>
      <c r="V2319">
        <v>-70.513519000000002</v>
      </c>
      <c r="W2319" t="s">
        <v>1486</v>
      </c>
      <c r="X2319" t="s">
        <v>85</v>
      </c>
      <c r="Y2319" t="s">
        <v>64</v>
      </c>
      <c r="Z2319" t="s">
        <v>65</v>
      </c>
      <c r="AA2319">
        <v>1155008312</v>
      </c>
      <c r="AB2319" t="s">
        <v>66</v>
      </c>
      <c r="AC2319" t="s">
        <v>67</v>
      </c>
      <c r="AD2319">
        <v>19.222078</v>
      </c>
      <c r="AE2319">
        <v>-70.513519000000002</v>
      </c>
      <c r="AF2319" t="s">
        <v>8055</v>
      </c>
      <c r="AG2319" t="s">
        <v>32</v>
      </c>
      <c r="AH2319" t="s">
        <v>48</v>
      </c>
      <c r="AI2319" t="s">
        <v>87</v>
      </c>
      <c r="AJ2319" t="s">
        <v>1488</v>
      </c>
      <c r="AR2319" t="s">
        <v>91</v>
      </c>
      <c r="AS2319">
        <v>9000164126</v>
      </c>
      <c r="AW2319" t="str">
        <f>_xlfn.XLOOKUP(UNIVERSO[[#This Row],[RUTA-LOCALIDAD D&amp;N]],'[1]Cuota Ruta'!E:E,'[1]Cuota Ruta'!G:G)</f>
        <v>Cargar</v>
      </c>
    </row>
    <row r="2320" spans="1:49" x14ac:dyDescent="0.25">
      <c r="A2320" t="s">
        <v>48</v>
      </c>
      <c r="B2320" t="s">
        <v>49</v>
      </c>
      <c r="C2320" t="s">
        <v>50</v>
      </c>
      <c r="D2320" t="s">
        <v>124</v>
      </c>
      <c r="E2320" t="s">
        <v>257</v>
      </c>
      <c r="F2320" t="s">
        <v>194</v>
      </c>
      <c r="G2320">
        <v>9000151633</v>
      </c>
      <c r="H2320">
        <v>151633</v>
      </c>
      <c r="I2320" t="s">
        <v>8056</v>
      </c>
      <c r="J2320" t="s">
        <v>8057</v>
      </c>
      <c r="K2320" t="s">
        <v>197</v>
      </c>
      <c r="L2320" t="s">
        <v>260</v>
      </c>
      <c r="M2320" t="s">
        <v>260</v>
      </c>
      <c r="N2320" t="s">
        <v>8058</v>
      </c>
      <c r="O2320" t="s">
        <v>59</v>
      </c>
      <c r="P2320">
        <v>313</v>
      </c>
      <c r="Q2320" t="s">
        <v>2090</v>
      </c>
      <c r="R2320" t="s">
        <v>2090</v>
      </c>
      <c r="S2320" t="s">
        <v>262</v>
      </c>
      <c r="T2320" t="s">
        <v>262</v>
      </c>
      <c r="U2320">
        <v>19.215962000000001</v>
      </c>
      <c r="V2320">
        <v>-69.359213999999994</v>
      </c>
      <c r="W2320" t="s">
        <v>2091</v>
      </c>
      <c r="X2320" t="s">
        <v>63</v>
      </c>
      <c r="Y2320" t="s">
        <v>64</v>
      </c>
      <c r="Z2320" t="s">
        <v>65</v>
      </c>
      <c r="AA2320">
        <v>1152011249</v>
      </c>
      <c r="AB2320" t="s">
        <v>66</v>
      </c>
      <c r="AC2320" t="s">
        <v>67</v>
      </c>
      <c r="AD2320">
        <v>19.215962000000001</v>
      </c>
      <c r="AE2320">
        <v>-69.359213999999994</v>
      </c>
      <c r="AF2320" t="s">
        <v>8059</v>
      </c>
      <c r="AG2320" t="s">
        <v>32</v>
      </c>
      <c r="AH2320" t="s">
        <v>48</v>
      </c>
      <c r="AI2320" t="s">
        <v>69</v>
      </c>
      <c r="AJ2320" t="s">
        <v>69</v>
      </c>
      <c r="AK2320" t="s">
        <v>265</v>
      </c>
      <c r="AL2320" t="s">
        <v>257</v>
      </c>
      <c r="AM2320" t="s">
        <v>266</v>
      </c>
      <c r="AN2320">
        <v>4</v>
      </c>
      <c r="AO2320" t="s">
        <v>280</v>
      </c>
      <c r="AP2320">
        <v>61</v>
      </c>
      <c r="AQ2320">
        <v>0</v>
      </c>
      <c r="AR2320" t="s">
        <v>73</v>
      </c>
      <c r="AS2320">
        <v>9000151633</v>
      </c>
      <c r="AT2320" t="s">
        <v>74</v>
      </c>
      <c r="AU2320">
        <v>4</v>
      </c>
      <c r="AV2320" t="s">
        <v>267</v>
      </c>
      <c r="AW2320" t="str">
        <f>_xlfn.XLOOKUP(UNIVERSO[[#This Row],[RUTA-LOCALIDAD D&amp;N]],'[1]Cuota Ruta'!E:E,'[1]Cuota Ruta'!G:G)</f>
        <v>Cargar</v>
      </c>
    </row>
    <row r="2321" spans="1:49" x14ac:dyDescent="0.25">
      <c r="A2321" t="s">
        <v>48</v>
      </c>
      <c r="B2321" t="s">
        <v>49</v>
      </c>
      <c r="C2321" t="s">
        <v>50</v>
      </c>
      <c r="D2321" t="s">
        <v>76</v>
      </c>
      <c r="E2321" t="s">
        <v>823</v>
      </c>
      <c r="F2321" t="s">
        <v>283</v>
      </c>
      <c r="G2321">
        <v>9000115641</v>
      </c>
      <c r="H2321">
        <v>115641</v>
      </c>
      <c r="I2321" t="s">
        <v>8060</v>
      </c>
      <c r="J2321" t="s">
        <v>8061</v>
      </c>
      <c r="K2321" t="s">
        <v>286</v>
      </c>
      <c r="L2321" t="s">
        <v>826</v>
      </c>
      <c r="M2321" t="s">
        <v>826</v>
      </c>
      <c r="N2321" t="s">
        <v>8062</v>
      </c>
      <c r="O2321" t="s">
        <v>59</v>
      </c>
      <c r="P2321">
        <v>335</v>
      </c>
      <c r="Q2321" t="s">
        <v>6318</v>
      </c>
      <c r="R2321" t="s">
        <v>6318</v>
      </c>
      <c r="S2321" t="s">
        <v>840</v>
      </c>
      <c r="T2321" t="s">
        <v>840</v>
      </c>
      <c r="U2321">
        <v>19.279911041259801</v>
      </c>
      <c r="V2321">
        <v>-70.249916076660199</v>
      </c>
      <c r="W2321" t="s">
        <v>6319</v>
      </c>
      <c r="X2321" t="s">
        <v>85</v>
      </c>
      <c r="Y2321" t="s">
        <v>64</v>
      </c>
      <c r="Z2321" t="s">
        <v>99</v>
      </c>
      <c r="AA2321">
        <v>1154012328</v>
      </c>
      <c r="AB2321" t="s">
        <v>66</v>
      </c>
      <c r="AC2321" t="s">
        <v>67</v>
      </c>
      <c r="AD2321">
        <v>19.279911041259801</v>
      </c>
      <c r="AE2321">
        <v>-70.249916076660199</v>
      </c>
      <c r="AF2321" t="s">
        <v>8063</v>
      </c>
      <c r="AG2321" t="s">
        <v>32</v>
      </c>
      <c r="AH2321" t="s">
        <v>48</v>
      </c>
      <c r="AI2321" t="s">
        <v>87</v>
      </c>
      <c r="AJ2321" t="s">
        <v>101</v>
      </c>
      <c r="AR2321" t="s">
        <v>91</v>
      </c>
      <c r="AS2321">
        <v>9000115641</v>
      </c>
      <c r="AW2321" t="str">
        <f>_xlfn.XLOOKUP(UNIVERSO[[#This Row],[RUTA-LOCALIDAD D&amp;N]],'[1]Cuota Ruta'!E:E,'[1]Cuota Ruta'!G:G)</f>
        <v>Cargar</v>
      </c>
    </row>
    <row r="2322" spans="1:49" x14ac:dyDescent="0.25">
      <c r="A2322" t="s">
        <v>109</v>
      </c>
      <c r="B2322" t="s">
        <v>49</v>
      </c>
      <c r="C2322" t="s">
        <v>50</v>
      </c>
      <c r="D2322" t="s">
        <v>76</v>
      </c>
      <c r="E2322" t="s">
        <v>485</v>
      </c>
      <c r="F2322" t="s">
        <v>283</v>
      </c>
      <c r="G2322">
        <v>9000151706</v>
      </c>
      <c r="H2322">
        <v>151706</v>
      </c>
      <c r="I2322" t="s">
        <v>2854</v>
      </c>
      <c r="J2322" t="s">
        <v>8064</v>
      </c>
      <c r="K2322" t="s">
        <v>286</v>
      </c>
      <c r="L2322" t="s">
        <v>1039</v>
      </c>
      <c r="M2322" t="s">
        <v>1039</v>
      </c>
      <c r="N2322" t="s">
        <v>8065</v>
      </c>
      <c r="O2322" t="s">
        <v>59</v>
      </c>
      <c r="P2322">
        <v>334</v>
      </c>
      <c r="Q2322" t="s">
        <v>1114</v>
      </c>
      <c r="R2322" t="s">
        <v>1114</v>
      </c>
      <c r="S2322" t="s">
        <v>1050</v>
      </c>
      <c r="T2322" t="s">
        <v>1050</v>
      </c>
      <c r="U2322">
        <v>19.649139999999999</v>
      </c>
      <c r="V2322">
        <v>-71.098950000000002</v>
      </c>
      <c r="W2322" t="s">
        <v>1115</v>
      </c>
      <c r="X2322" t="s">
        <v>85</v>
      </c>
      <c r="Y2322" t="s">
        <v>64</v>
      </c>
      <c r="Z2322" t="s">
        <v>99</v>
      </c>
      <c r="AA2322">
        <v>1158010768</v>
      </c>
      <c r="AB2322" t="s">
        <v>116</v>
      </c>
      <c r="AC2322" t="s">
        <v>67</v>
      </c>
      <c r="AD2322">
        <v>19.649098333333331</v>
      </c>
      <c r="AE2322">
        <v>-71.098889999999997</v>
      </c>
      <c r="AF2322" t="s">
        <v>8066</v>
      </c>
      <c r="AG2322" t="s">
        <v>32</v>
      </c>
      <c r="AH2322" t="s">
        <v>48</v>
      </c>
      <c r="AI2322" t="s">
        <v>69</v>
      </c>
      <c r="AJ2322" t="s">
        <v>118</v>
      </c>
      <c r="AK2322" t="s">
        <v>494</v>
      </c>
      <c r="AL2322" t="s">
        <v>485</v>
      </c>
      <c r="AM2322" t="s">
        <v>495</v>
      </c>
      <c r="AN2322">
        <v>13</v>
      </c>
      <c r="AO2322" t="s">
        <v>169</v>
      </c>
      <c r="AP2322">
        <v>64</v>
      </c>
      <c r="AQ2322">
        <v>0</v>
      </c>
      <c r="AR2322" t="s">
        <v>73</v>
      </c>
      <c r="AS2322">
        <v>9000151706</v>
      </c>
      <c r="AU2322">
        <v>13</v>
      </c>
      <c r="AV2322" t="s">
        <v>349</v>
      </c>
      <c r="AW2322" t="str">
        <f>_xlfn.XLOOKUP(UNIVERSO[[#This Row],[RUTA-LOCALIDAD D&amp;N]],'[1]Cuota Ruta'!E:E,'[1]Cuota Ruta'!G:G)</f>
        <v>Cargar</v>
      </c>
    </row>
    <row r="2323" spans="1:49" x14ac:dyDescent="0.25">
      <c r="A2323" t="s">
        <v>48</v>
      </c>
      <c r="B2323" t="s">
        <v>380</v>
      </c>
      <c r="C2323" t="s">
        <v>381</v>
      </c>
      <c r="D2323" t="s">
        <v>76</v>
      </c>
      <c r="E2323" t="s">
        <v>140</v>
      </c>
      <c r="F2323" t="s">
        <v>141</v>
      </c>
      <c r="G2323">
        <v>9000012304</v>
      </c>
      <c r="H2323">
        <v>12304</v>
      </c>
      <c r="I2323" t="s">
        <v>8067</v>
      </c>
      <c r="J2323" t="s">
        <v>8068</v>
      </c>
      <c r="K2323" t="s">
        <v>144</v>
      </c>
      <c r="L2323" t="s">
        <v>93</v>
      </c>
      <c r="M2323" t="s">
        <v>93</v>
      </c>
      <c r="N2323" t="s">
        <v>1288</v>
      </c>
      <c r="O2323" t="s">
        <v>434</v>
      </c>
      <c r="P2323">
        <v>383</v>
      </c>
      <c r="Q2323" t="s">
        <v>1351</v>
      </c>
      <c r="R2323" t="s">
        <v>1351</v>
      </c>
      <c r="S2323" t="s">
        <v>436</v>
      </c>
      <c r="T2323" t="s">
        <v>436</v>
      </c>
      <c r="U2323">
        <v>18.473644495010401</v>
      </c>
      <c r="V2323">
        <v>-69.841120719909696</v>
      </c>
      <c r="W2323" t="s">
        <v>1352</v>
      </c>
      <c r="X2323" t="s">
        <v>85</v>
      </c>
      <c r="Y2323" t="s">
        <v>64</v>
      </c>
      <c r="Z2323" t="s">
        <v>65</v>
      </c>
      <c r="AA2323">
        <v>1153004503</v>
      </c>
      <c r="AB2323" t="s">
        <v>66</v>
      </c>
      <c r="AC2323" t="s">
        <v>67</v>
      </c>
      <c r="AD2323">
        <v>18.473644495010401</v>
      </c>
      <c r="AE2323">
        <v>-69.841120719909696</v>
      </c>
      <c r="AF2323" t="s">
        <v>8069</v>
      </c>
      <c r="AG2323" t="s">
        <v>32</v>
      </c>
      <c r="AH2323" t="s">
        <v>48</v>
      </c>
      <c r="AI2323" t="s">
        <v>87</v>
      </c>
      <c r="AJ2323" t="s">
        <v>101</v>
      </c>
      <c r="AK2323" t="s">
        <v>150</v>
      </c>
      <c r="AL2323" t="s">
        <v>140</v>
      </c>
      <c r="AM2323" t="s">
        <v>151</v>
      </c>
      <c r="AN2323">
        <v>6</v>
      </c>
      <c r="AO2323" t="s">
        <v>348</v>
      </c>
      <c r="AR2323" t="s">
        <v>91</v>
      </c>
      <c r="AS2323">
        <v>9000012304</v>
      </c>
      <c r="AU2323">
        <v>6</v>
      </c>
      <c r="AV2323" t="s">
        <v>153</v>
      </c>
      <c r="AW2323" t="str">
        <f>_xlfn.XLOOKUP(UNIVERSO[[#This Row],[RUTA-LOCALIDAD D&amp;N]],'[1]Cuota Ruta'!E:E,'[1]Cuota Ruta'!G:G)</f>
        <v>Cargar</v>
      </c>
    </row>
    <row r="2324" spans="1:49" x14ac:dyDescent="0.25">
      <c r="A2324" t="s">
        <v>48</v>
      </c>
      <c r="B2324" t="s">
        <v>49</v>
      </c>
      <c r="C2324" t="s">
        <v>50</v>
      </c>
      <c r="D2324" t="s">
        <v>51</v>
      </c>
      <c r="E2324" t="s">
        <v>338</v>
      </c>
      <c r="F2324" t="s">
        <v>283</v>
      </c>
      <c r="G2324">
        <v>9000151945</v>
      </c>
      <c r="H2324">
        <v>151945</v>
      </c>
      <c r="I2324" t="s">
        <v>2115</v>
      </c>
      <c r="J2324" t="s">
        <v>2368</v>
      </c>
      <c r="K2324" t="s">
        <v>286</v>
      </c>
      <c r="L2324" t="s">
        <v>338</v>
      </c>
      <c r="M2324" t="s">
        <v>338</v>
      </c>
      <c r="N2324" t="s">
        <v>8070</v>
      </c>
      <c r="O2324" t="s">
        <v>59</v>
      </c>
      <c r="P2324">
        <v>346</v>
      </c>
      <c r="Q2324" t="s">
        <v>1638</v>
      </c>
      <c r="R2324" t="s">
        <v>1638</v>
      </c>
      <c r="S2324" t="s">
        <v>665</v>
      </c>
      <c r="T2324" t="s">
        <v>665</v>
      </c>
      <c r="U2324">
        <v>19.457004547119102</v>
      </c>
      <c r="V2324">
        <v>-70.646270751953097</v>
      </c>
      <c r="W2324" t="s">
        <v>1639</v>
      </c>
      <c r="X2324" t="s">
        <v>85</v>
      </c>
      <c r="Y2324" t="s">
        <v>64</v>
      </c>
      <c r="Z2324" t="s">
        <v>99</v>
      </c>
      <c r="AA2324">
        <v>1151038617</v>
      </c>
      <c r="AB2324" t="s">
        <v>66</v>
      </c>
      <c r="AC2324" t="s">
        <v>67</v>
      </c>
      <c r="AD2324">
        <v>19.457004547119102</v>
      </c>
      <c r="AE2324">
        <v>-70.646270751953097</v>
      </c>
      <c r="AF2324" t="s">
        <v>8071</v>
      </c>
      <c r="AG2324" t="s">
        <v>32</v>
      </c>
      <c r="AH2324" t="s">
        <v>48</v>
      </c>
      <c r="AI2324" t="s">
        <v>69</v>
      </c>
      <c r="AJ2324" t="s">
        <v>69</v>
      </c>
      <c r="AK2324" t="s">
        <v>408</v>
      </c>
      <c r="AL2324" t="s">
        <v>338</v>
      </c>
      <c r="AM2324" t="s">
        <v>409</v>
      </c>
      <c r="AN2324">
        <v>3</v>
      </c>
      <c r="AO2324" t="s">
        <v>484</v>
      </c>
      <c r="AP2324">
        <v>54</v>
      </c>
      <c r="AQ2324">
        <v>0</v>
      </c>
      <c r="AR2324" t="s">
        <v>73</v>
      </c>
      <c r="AS2324">
        <v>9000151945</v>
      </c>
      <c r="AU2324">
        <v>3</v>
      </c>
      <c r="AV2324" t="s">
        <v>410</v>
      </c>
      <c r="AW2324" t="str">
        <f>_xlfn.XLOOKUP(UNIVERSO[[#This Row],[RUTA-LOCALIDAD D&amp;N]],'[1]Cuota Ruta'!E:E,'[1]Cuota Ruta'!G:G)</f>
        <v>Cargar</v>
      </c>
    </row>
    <row r="2325" spans="1:49" x14ac:dyDescent="0.25">
      <c r="A2325" t="s">
        <v>48</v>
      </c>
      <c r="B2325" t="s">
        <v>49</v>
      </c>
      <c r="C2325" t="s">
        <v>50</v>
      </c>
      <c r="D2325" t="s">
        <v>76</v>
      </c>
      <c r="E2325" t="s">
        <v>93</v>
      </c>
      <c r="F2325" t="s">
        <v>53</v>
      </c>
      <c r="G2325">
        <v>9000000815</v>
      </c>
      <c r="H2325">
        <v>815</v>
      </c>
      <c r="I2325" t="s">
        <v>8072</v>
      </c>
      <c r="J2325" t="s">
        <v>8073</v>
      </c>
      <c r="K2325" t="s">
        <v>56</v>
      </c>
      <c r="L2325" t="s">
        <v>80</v>
      </c>
      <c r="M2325" t="s">
        <v>80</v>
      </c>
      <c r="N2325" t="s">
        <v>58</v>
      </c>
      <c r="O2325" t="s">
        <v>59</v>
      </c>
      <c r="P2325">
        <v>313</v>
      </c>
      <c r="Q2325" t="s">
        <v>965</v>
      </c>
      <c r="R2325" t="s">
        <v>965</v>
      </c>
      <c r="S2325" t="s">
        <v>105</v>
      </c>
      <c r="T2325" t="s">
        <v>105</v>
      </c>
      <c r="U2325">
        <v>18.496786119999999</v>
      </c>
      <c r="V2325">
        <v>-69.886894229999996</v>
      </c>
      <c r="W2325" t="s">
        <v>966</v>
      </c>
      <c r="X2325" t="s">
        <v>63</v>
      </c>
      <c r="Y2325" t="s">
        <v>64</v>
      </c>
      <c r="Z2325" t="s">
        <v>99</v>
      </c>
      <c r="AA2325">
        <v>1150002898</v>
      </c>
      <c r="AB2325" t="s">
        <v>116</v>
      </c>
      <c r="AC2325" t="s">
        <v>67</v>
      </c>
      <c r="AD2325">
        <v>18.496815000000002</v>
      </c>
      <c r="AE2325">
        <v>-69.886866666666677</v>
      </c>
      <c r="AF2325" t="s">
        <v>8074</v>
      </c>
      <c r="AG2325" t="s">
        <v>32</v>
      </c>
      <c r="AH2325" t="s">
        <v>48</v>
      </c>
      <c r="AI2325" t="s">
        <v>87</v>
      </c>
      <c r="AJ2325" t="s">
        <v>1488</v>
      </c>
      <c r="AK2325" t="s">
        <v>429</v>
      </c>
      <c r="AL2325" t="s">
        <v>93</v>
      </c>
      <c r="AM2325" t="s">
        <v>430</v>
      </c>
      <c r="AR2325" t="s">
        <v>91</v>
      </c>
      <c r="AS2325">
        <v>9000000815</v>
      </c>
      <c r="AV2325" t="s">
        <v>281</v>
      </c>
      <c r="AW2325" t="str">
        <f>_xlfn.XLOOKUP(UNIVERSO[[#This Row],[RUTA-LOCALIDAD D&amp;N]],'[1]Cuota Ruta'!E:E,'[1]Cuota Ruta'!G:G)</f>
        <v>Cargar</v>
      </c>
    </row>
    <row r="2326" spans="1:49" x14ac:dyDescent="0.25">
      <c r="A2326" t="s">
        <v>48</v>
      </c>
      <c r="B2326" t="s">
        <v>49</v>
      </c>
      <c r="C2326" t="s">
        <v>50</v>
      </c>
      <c r="D2326" t="s">
        <v>76</v>
      </c>
      <c r="E2326" t="s">
        <v>485</v>
      </c>
      <c r="F2326" t="s">
        <v>283</v>
      </c>
      <c r="G2326">
        <v>9000152427</v>
      </c>
      <c r="H2326">
        <v>152427</v>
      </c>
      <c r="I2326" t="s">
        <v>8075</v>
      </c>
      <c r="J2326" t="s">
        <v>8076</v>
      </c>
      <c r="K2326" t="s">
        <v>286</v>
      </c>
      <c r="L2326" t="s">
        <v>1039</v>
      </c>
      <c r="M2326" t="s">
        <v>1039</v>
      </c>
      <c r="N2326" t="s">
        <v>6349</v>
      </c>
      <c r="O2326" t="s">
        <v>59</v>
      </c>
      <c r="P2326">
        <v>339</v>
      </c>
      <c r="Q2326" t="s">
        <v>2622</v>
      </c>
      <c r="R2326" t="s">
        <v>2622</v>
      </c>
      <c r="S2326" t="s">
        <v>491</v>
      </c>
      <c r="T2326" t="s">
        <v>491</v>
      </c>
      <c r="U2326">
        <v>19.548400000000001</v>
      </c>
      <c r="V2326">
        <v>-71.073300000000003</v>
      </c>
      <c r="W2326" t="s">
        <v>2623</v>
      </c>
      <c r="X2326" t="s">
        <v>63</v>
      </c>
      <c r="Y2326" t="s">
        <v>64</v>
      </c>
      <c r="Z2326" t="s">
        <v>99</v>
      </c>
      <c r="AA2326">
        <v>1158010815</v>
      </c>
      <c r="AB2326" t="s">
        <v>116</v>
      </c>
      <c r="AC2326" t="s">
        <v>67</v>
      </c>
      <c r="AD2326">
        <v>19.548480720000001</v>
      </c>
      <c r="AE2326">
        <v>-71.073435129999993</v>
      </c>
      <c r="AF2326" t="s">
        <v>8077</v>
      </c>
      <c r="AG2326" t="s">
        <v>32</v>
      </c>
      <c r="AH2326" t="s">
        <v>48</v>
      </c>
      <c r="AI2326" t="s">
        <v>69</v>
      </c>
      <c r="AJ2326" t="s">
        <v>69</v>
      </c>
      <c r="AK2326" t="s">
        <v>494</v>
      </c>
      <c r="AL2326" t="s">
        <v>485</v>
      </c>
      <c r="AM2326" t="s">
        <v>495</v>
      </c>
      <c r="AN2326">
        <v>11</v>
      </c>
      <c r="AO2326" t="s">
        <v>152</v>
      </c>
      <c r="AP2326">
        <v>24</v>
      </c>
      <c r="AQ2326">
        <v>0</v>
      </c>
      <c r="AR2326" t="s">
        <v>73</v>
      </c>
      <c r="AS2326">
        <v>9000152427</v>
      </c>
      <c r="AU2326">
        <v>11</v>
      </c>
      <c r="AV2326" t="s">
        <v>349</v>
      </c>
      <c r="AW2326" t="str">
        <f>_xlfn.XLOOKUP(UNIVERSO[[#This Row],[RUTA-LOCALIDAD D&amp;N]],'[1]Cuota Ruta'!E:E,'[1]Cuota Ruta'!G:G)</f>
        <v>Cargar</v>
      </c>
    </row>
    <row r="2327" spans="1:49" x14ac:dyDescent="0.25">
      <c r="A2327" t="s">
        <v>48</v>
      </c>
      <c r="B2327" t="s">
        <v>49</v>
      </c>
      <c r="C2327" t="s">
        <v>50</v>
      </c>
      <c r="D2327" t="s">
        <v>76</v>
      </c>
      <c r="E2327" t="s">
        <v>77</v>
      </c>
      <c r="F2327" t="s">
        <v>53</v>
      </c>
      <c r="G2327">
        <v>9000001095</v>
      </c>
      <c r="H2327">
        <v>1095</v>
      </c>
      <c r="I2327" t="s">
        <v>8078</v>
      </c>
      <c r="J2327" t="s">
        <v>8079</v>
      </c>
      <c r="K2327" t="s">
        <v>56</v>
      </c>
      <c r="L2327" t="s">
        <v>80</v>
      </c>
      <c r="M2327" t="s">
        <v>80</v>
      </c>
      <c r="N2327" t="s">
        <v>341</v>
      </c>
      <c r="O2327" t="s">
        <v>59</v>
      </c>
      <c r="P2327">
        <v>341</v>
      </c>
      <c r="Q2327" t="s">
        <v>589</v>
      </c>
      <c r="R2327" t="s">
        <v>589</v>
      </c>
      <c r="S2327" t="s">
        <v>83</v>
      </c>
      <c r="T2327" t="s">
        <v>83</v>
      </c>
      <c r="U2327">
        <v>18.498883962631201</v>
      </c>
      <c r="V2327">
        <v>-69.918602943420396</v>
      </c>
      <c r="W2327" t="s">
        <v>590</v>
      </c>
      <c r="X2327" t="s">
        <v>85</v>
      </c>
      <c r="Y2327" t="s">
        <v>64</v>
      </c>
      <c r="Z2327" t="s">
        <v>65</v>
      </c>
      <c r="AA2327">
        <v>1169006108</v>
      </c>
      <c r="AB2327" t="s">
        <v>116</v>
      </c>
      <c r="AC2327" t="s">
        <v>67</v>
      </c>
      <c r="AD2327">
        <v>18.499604999999999</v>
      </c>
      <c r="AE2327">
        <v>-69.917959999999994</v>
      </c>
      <c r="AF2327" t="s">
        <v>8080</v>
      </c>
      <c r="AG2327" t="s">
        <v>32</v>
      </c>
      <c r="AH2327" t="s">
        <v>48</v>
      </c>
      <c r="AI2327" t="s">
        <v>87</v>
      </c>
      <c r="AJ2327" t="s">
        <v>1488</v>
      </c>
      <c r="AK2327" t="s">
        <v>429</v>
      </c>
      <c r="AL2327" t="s">
        <v>77</v>
      </c>
      <c r="AM2327" t="s">
        <v>430</v>
      </c>
      <c r="AR2327" t="s">
        <v>91</v>
      </c>
      <c r="AS2327">
        <v>9000001095</v>
      </c>
      <c r="AV2327" t="s">
        <v>281</v>
      </c>
      <c r="AW2327" t="str">
        <f>_xlfn.XLOOKUP(UNIVERSO[[#This Row],[RUTA-LOCALIDAD D&amp;N]],'[1]Cuota Ruta'!E:E,'[1]Cuota Ruta'!G:G)</f>
        <v>Cargar</v>
      </c>
    </row>
    <row r="2328" spans="1:49" x14ac:dyDescent="0.25">
      <c r="A2328" t="s">
        <v>48</v>
      </c>
      <c r="B2328" t="s">
        <v>49</v>
      </c>
      <c r="C2328" t="s">
        <v>50</v>
      </c>
      <c r="D2328" t="s">
        <v>51</v>
      </c>
      <c r="E2328" t="s">
        <v>140</v>
      </c>
      <c r="F2328" t="s">
        <v>141</v>
      </c>
      <c r="G2328">
        <v>9000152450</v>
      </c>
      <c r="H2328">
        <v>152450</v>
      </c>
      <c r="I2328" t="s">
        <v>8081</v>
      </c>
      <c r="J2328" t="s">
        <v>8082</v>
      </c>
      <c r="K2328" t="s">
        <v>144</v>
      </c>
      <c r="L2328" t="s">
        <v>93</v>
      </c>
      <c r="M2328" t="s">
        <v>93</v>
      </c>
      <c r="N2328" t="s">
        <v>4771</v>
      </c>
      <c r="O2328" t="s">
        <v>59</v>
      </c>
      <c r="P2328">
        <v>309</v>
      </c>
      <c r="Q2328" t="s">
        <v>1136</v>
      </c>
      <c r="R2328" t="s">
        <v>1136</v>
      </c>
      <c r="S2328" t="s">
        <v>1137</v>
      </c>
      <c r="T2328" t="s">
        <v>1137</v>
      </c>
      <c r="U2328">
        <v>18.5135121</v>
      </c>
      <c r="V2328">
        <v>-69.852032100000002</v>
      </c>
      <c r="W2328" t="s">
        <v>1138</v>
      </c>
      <c r="X2328" t="s">
        <v>63</v>
      </c>
      <c r="Y2328" t="s">
        <v>64</v>
      </c>
      <c r="Z2328" t="s">
        <v>99</v>
      </c>
      <c r="AA2328">
        <v>1153026905</v>
      </c>
      <c r="AB2328" t="s">
        <v>66</v>
      </c>
      <c r="AC2328" t="s">
        <v>67</v>
      </c>
      <c r="AD2328">
        <v>18.5135121</v>
      </c>
      <c r="AE2328">
        <v>-69.852032100000002</v>
      </c>
      <c r="AF2328" t="s">
        <v>8083</v>
      </c>
      <c r="AG2328" t="s">
        <v>32</v>
      </c>
      <c r="AH2328" t="s">
        <v>48</v>
      </c>
      <c r="AI2328" t="s">
        <v>69</v>
      </c>
      <c r="AJ2328" t="s">
        <v>69</v>
      </c>
      <c r="AK2328" t="s">
        <v>150</v>
      </c>
      <c r="AL2328" t="s">
        <v>140</v>
      </c>
      <c r="AM2328" t="s">
        <v>151</v>
      </c>
      <c r="AN2328">
        <v>6</v>
      </c>
      <c r="AO2328" t="s">
        <v>348</v>
      </c>
      <c r="AP2328">
        <v>24</v>
      </c>
      <c r="AQ2328">
        <v>0</v>
      </c>
      <c r="AR2328" t="s">
        <v>73</v>
      </c>
      <c r="AS2328">
        <v>9000152450</v>
      </c>
      <c r="AU2328">
        <v>6</v>
      </c>
      <c r="AV2328" t="s">
        <v>153</v>
      </c>
      <c r="AW2328" t="str">
        <f>_xlfn.XLOOKUP(UNIVERSO[[#This Row],[RUTA-LOCALIDAD D&amp;N]],'[1]Cuota Ruta'!E:E,'[1]Cuota Ruta'!G:G)</f>
        <v>Cargar</v>
      </c>
    </row>
    <row r="2329" spans="1:49" x14ac:dyDescent="0.25">
      <c r="A2329" t="s">
        <v>48</v>
      </c>
      <c r="B2329" t="s">
        <v>49</v>
      </c>
      <c r="C2329" t="s">
        <v>50</v>
      </c>
      <c r="D2329" t="s">
        <v>76</v>
      </c>
      <c r="E2329" t="s">
        <v>77</v>
      </c>
      <c r="F2329" t="s">
        <v>53</v>
      </c>
      <c r="G2329">
        <v>9000001958</v>
      </c>
      <c r="H2329">
        <v>1958</v>
      </c>
      <c r="I2329" t="s">
        <v>8084</v>
      </c>
      <c r="J2329" t="s">
        <v>8085</v>
      </c>
      <c r="K2329" t="s">
        <v>56</v>
      </c>
      <c r="L2329" t="s">
        <v>93</v>
      </c>
      <c r="M2329" t="s">
        <v>93</v>
      </c>
      <c r="N2329" t="s">
        <v>871</v>
      </c>
      <c r="O2329" t="s">
        <v>59</v>
      </c>
      <c r="P2329">
        <v>381</v>
      </c>
      <c r="Q2329" t="s">
        <v>805</v>
      </c>
      <c r="R2329" t="s">
        <v>805</v>
      </c>
      <c r="S2329" t="s">
        <v>173</v>
      </c>
      <c r="T2329" t="s">
        <v>173</v>
      </c>
      <c r="U2329">
        <v>18.471206665039102</v>
      </c>
      <c r="V2329">
        <v>-69.9757080078125</v>
      </c>
      <c r="W2329" t="s">
        <v>806</v>
      </c>
      <c r="X2329" t="s">
        <v>63</v>
      </c>
      <c r="Y2329" t="s">
        <v>64</v>
      </c>
      <c r="Z2329" t="s">
        <v>65</v>
      </c>
      <c r="AA2329">
        <v>1169000395</v>
      </c>
      <c r="AB2329" t="s">
        <v>116</v>
      </c>
      <c r="AC2329" t="s">
        <v>67</v>
      </c>
      <c r="AD2329">
        <v>18.471274099999999</v>
      </c>
      <c r="AE2329">
        <v>-69.975679799999995</v>
      </c>
      <c r="AF2329" t="s">
        <v>8086</v>
      </c>
      <c r="AG2329" t="s">
        <v>32</v>
      </c>
      <c r="AH2329" t="s">
        <v>48</v>
      </c>
      <c r="AI2329" t="s">
        <v>87</v>
      </c>
      <c r="AJ2329" t="s">
        <v>1488</v>
      </c>
      <c r="AK2329" t="s">
        <v>176</v>
      </c>
      <c r="AL2329" t="s">
        <v>77</v>
      </c>
      <c r="AM2329" t="s">
        <v>177</v>
      </c>
      <c r="AR2329" t="s">
        <v>91</v>
      </c>
      <c r="AS2329">
        <v>9000001958</v>
      </c>
      <c r="AW2329" t="str">
        <f>_xlfn.XLOOKUP(UNIVERSO[[#This Row],[RUTA-LOCALIDAD D&amp;N]],'[1]Cuota Ruta'!E:E,'[1]Cuota Ruta'!G:G)</f>
        <v>Cargar</v>
      </c>
    </row>
    <row r="2330" spans="1:49" x14ac:dyDescent="0.25">
      <c r="A2330" t="s">
        <v>109</v>
      </c>
      <c r="B2330" t="s">
        <v>49</v>
      </c>
      <c r="C2330" t="s">
        <v>50</v>
      </c>
      <c r="D2330" t="s">
        <v>76</v>
      </c>
      <c r="E2330" t="s">
        <v>193</v>
      </c>
      <c r="F2330" t="s">
        <v>194</v>
      </c>
      <c r="G2330">
        <v>9000152658</v>
      </c>
      <c r="H2330">
        <v>152658</v>
      </c>
      <c r="I2330" t="s">
        <v>8087</v>
      </c>
      <c r="J2330" t="s">
        <v>4145</v>
      </c>
      <c r="K2330" t="s">
        <v>197</v>
      </c>
      <c r="L2330" t="s">
        <v>193</v>
      </c>
      <c r="M2330" t="s">
        <v>193</v>
      </c>
      <c r="N2330" t="s">
        <v>7888</v>
      </c>
      <c r="O2330" t="s">
        <v>59</v>
      </c>
      <c r="P2330">
        <v>303</v>
      </c>
      <c r="Q2330" t="s">
        <v>784</v>
      </c>
      <c r="R2330" t="s">
        <v>784</v>
      </c>
      <c r="S2330" t="s">
        <v>327</v>
      </c>
      <c r="T2330" t="s">
        <v>327</v>
      </c>
      <c r="U2330">
        <v>18.442640300000001</v>
      </c>
      <c r="V2330">
        <v>-69.01200867</v>
      </c>
      <c r="W2330" t="s">
        <v>785</v>
      </c>
      <c r="X2330" t="s">
        <v>85</v>
      </c>
      <c r="Y2330" t="s">
        <v>64</v>
      </c>
      <c r="Z2330" t="s">
        <v>65</v>
      </c>
      <c r="AA2330">
        <v>1160019798</v>
      </c>
      <c r="AB2330" t="s">
        <v>116</v>
      </c>
      <c r="AC2330" t="s">
        <v>67</v>
      </c>
      <c r="AD2330">
        <v>18.44254333333333</v>
      </c>
      <c r="AE2330">
        <v>-69.011916666666664</v>
      </c>
      <c r="AF2330" t="s">
        <v>8088</v>
      </c>
      <c r="AG2330" t="s">
        <v>32</v>
      </c>
      <c r="AH2330" t="s">
        <v>48</v>
      </c>
      <c r="AI2330" t="s">
        <v>69</v>
      </c>
      <c r="AJ2330" t="s">
        <v>118</v>
      </c>
      <c r="AK2330" t="s">
        <v>330</v>
      </c>
      <c r="AL2330" t="s">
        <v>193</v>
      </c>
      <c r="AM2330" t="s">
        <v>331</v>
      </c>
      <c r="AN2330">
        <v>18</v>
      </c>
      <c r="AO2330" t="s">
        <v>2128</v>
      </c>
      <c r="AP2330">
        <v>28</v>
      </c>
      <c r="AQ2330">
        <v>0</v>
      </c>
      <c r="AR2330" t="s">
        <v>73</v>
      </c>
      <c r="AS2330">
        <v>9000152658</v>
      </c>
      <c r="AU2330">
        <v>18</v>
      </c>
      <c r="AV2330" t="s">
        <v>206</v>
      </c>
      <c r="AW2330" t="str">
        <f>_xlfn.XLOOKUP(UNIVERSO[[#This Row],[RUTA-LOCALIDAD D&amp;N]],'[1]Cuota Ruta'!E:E,'[1]Cuota Ruta'!G:G)</f>
        <v>Cargar</v>
      </c>
    </row>
    <row r="2331" spans="1:49" x14ac:dyDescent="0.25">
      <c r="A2331" t="s">
        <v>48</v>
      </c>
      <c r="B2331" t="s">
        <v>49</v>
      </c>
      <c r="C2331" t="s">
        <v>110</v>
      </c>
      <c r="D2331" t="s">
        <v>76</v>
      </c>
      <c r="E2331" t="s">
        <v>338</v>
      </c>
      <c r="F2331" t="s">
        <v>283</v>
      </c>
      <c r="G2331">
        <v>9000018292</v>
      </c>
      <c r="H2331">
        <v>18292</v>
      </c>
      <c r="I2331" t="s">
        <v>8089</v>
      </c>
      <c r="J2331" t="s">
        <v>8090</v>
      </c>
      <c r="K2331" t="s">
        <v>286</v>
      </c>
      <c r="L2331" t="s">
        <v>338</v>
      </c>
      <c r="M2331" t="s">
        <v>338</v>
      </c>
      <c r="N2331" t="s">
        <v>253</v>
      </c>
      <c r="O2331" t="s">
        <v>59</v>
      </c>
      <c r="P2331">
        <v>309</v>
      </c>
      <c r="Q2331" t="s">
        <v>1950</v>
      </c>
      <c r="R2331" t="s">
        <v>1950</v>
      </c>
      <c r="S2331" t="s">
        <v>676</v>
      </c>
      <c r="T2331" t="s">
        <v>676</v>
      </c>
      <c r="U2331">
        <v>19.4800724029541</v>
      </c>
      <c r="V2331">
        <v>-70.713213348388706</v>
      </c>
      <c r="W2331" t="s">
        <v>1951</v>
      </c>
      <c r="X2331" t="s">
        <v>63</v>
      </c>
      <c r="Y2331" t="s">
        <v>64</v>
      </c>
      <c r="Z2331" t="s">
        <v>99</v>
      </c>
      <c r="AA2331">
        <v>1151003005</v>
      </c>
      <c r="AB2331" t="s">
        <v>66</v>
      </c>
      <c r="AC2331" t="s">
        <v>67</v>
      </c>
      <c r="AD2331">
        <v>19.4800724029541</v>
      </c>
      <c r="AE2331">
        <v>-70.713213348388706</v>
      </c>
      <c r="AF2331" t="s">
        <v>8091</v>
      </c>
      <c r="AG2331" t="s">
        <v>32</v>
      </c>
      <c r="AH2331" t="s">
        <v>48</v>
      </c>
      <c r="AI2331" t="s">
        <v>87</v>
      </c>
      <c r="AJ2331" t="s">
        <v>101</v>
      </c>
      <c r="AK2331" t="s">
        <v>346</v>
      </c>
      <c r="AL2331" t="s">
        <v>338</v>
      </c>
      <c r="AM2331" t="s">
        <v>347</v>
      </c>
      <c r="AR2331" t="s">
        <v>91</v>
      </c>
      <c r="AS2331">
        <v>9000018292</v>
      </c>
      <c r="AV2331" t="s">
        <v>349</v>
      </c>
      <c r="AW2331" t="str">
        <f>_xlfn.XLOOKUP(UNIVERSO[[#This Row],[RUTA-LOCALIDAD D&amp;N]],'[1]Cuota Ruta'!E:E,'[1]Cuota Ruta'!G:G)</f>
        <v>Cargar</v>
      </c>
    </row>
    <row r="2332" spans="1:49" x14ac:dyDescent="0.25">
      <c r="A2332" t="s">
        <v>48</v>
      </c>
      <c r="B2332" t="s">
        <v>380</v>
      </c>
      <c r="C2332" t="s">
        <v>381</v>
      </c>
      <c r="D2332" t="s">
        <v>76</v>
      </c>
      <c r="E2332" t="s">
        <v>338</v>
      </c>
      <c r="F2332" t="s">
        <v>283</v>
      </c>
      <c r="G2332">
        <v>9000153460</v>
      </c>
      <c r="H2332">
        <v>153460</v>
      </c>
      <c r="I2332" t="s">
        <v>8092</v>
      </c>
      <c r="J2332" t="s">
        <v>8093</v>
      </c>
      <c r="K2332" t="s">
        <v>286</v>
      </c>
      <c r="L2332" t="s">
        <v>338</v>
      </c>
      <c r="M2332" t="s">
        <v>338</v>
      </c>
      <c r="N2332" t="s">
        <v>58</v>
      </c>
      <c r="O2332" t="s">
        <v>434</v>
      </c>
      <c r="P2332">
        <v>367</v>
      </c>
      <c r="Q2332" t="s">
        <v>749</v>
      </c>
      <c r="R2332" t="s">
        <v>749</v>
      </c>
      <c r="S2332" t="s">
        <v>504</v>
      </c>
      <c r="T2332" t="s">
        <v>504</v>
      </c>
      <c r="U2332">
        <v>19.475855693285698</v>
      </c>
      <c r="V2332">
        <v>-70.689943477812605</v>
      </c>
      <c r="W2332" t="s">
        <v>750</v>
      </c>
      <c r="X2332" t="s">
        <v>85</v>
      </c>
      <c r="Y2332" t="s">
        <v>64</v>
      </c>
      <c r="Z2332" t="s">
        <v>65</v>
      </c>
      <c r="AA2332">
        <v>1151038994</v>
      </c>
      <c r="AB2332" t="s">
        <v>66</v>
      </c>
      <c r="AC2332" t="s">
        <v>67</v>
      </c>
      <c r="AD2332">
        <v>19.475855693285698</v>
      </c>
      <c r="AE2332">
        <v>-70.689943477812605</v>
      </c>
      <c r="AF2332" t="s">
        <v>8094</v>
      </c>
      <c r="AG2332" t="s">
        <v>32</v>
      </c>
      <c r="AH2332" t="s">
        <v>48</v>
      </c>
      <c r="AI2332" t="s">
        <v>69</v>
      </c>
      <c r="AJ2332" t="s">
        <v>69</v>
      </c>
      <c r="AK2332" t="s">
        <v>408</v>
      </c>
      <c r="AL2332" t="s">
        <v>338</v>
      </c>
      <c r="AM2332" t="s">
        <v>409</v>
      </c>
      <c r="AN2332">
        <v>2</v>
      </c>
      <c r="AO2332" t="s">
        <v>245</v>
      </c>
      <c r="AP2332">
        <v>21</v>
      </c>
      <c r="AQ2332">
        <v>0</v>
      </c>
      <c r="AR2332" t="s">
        <v>73</v>
      </c>
      <c r="AS2332">
        <v>9000153460</v>
      </c>
      <c r="AU2332">
        <v>2</v>
      </c>
      <c r="AV2332" t="s">
        <v>410</v>
      </c>
      <c r="AW2332" t="str">
        <f>_xlfn.XLOOKUP(UNIVERSO[[#This Row],[RUTA-LOCALIDAD D&amp;N]],'[1]Cuota Ruta'!E:E,'[1]Cuota Ruta'!G:G)</f>
        <v>Cargar</v>
      </c>
    </row>
    <row r="2333" spans="1:49" x14ac:dyDescent="0.25">
      <c r="A2333" t="s">
        <v>48</v>
      </c>
      <c r="B2333" t="s">
        <v>49</v>
      </c>
      <c r="C2333" t="s">
        <v>50</v>
      </c>
      <c r="D2333" t="s">
        <v>76</v>
      </c>
      <c r="E2333" t="s">
        <v>77</v>
      </c>
      <c r="F2333" t="s">
        <v>53</v>
      </c>
      <c r="G2333">
        <v>9000003422</v>
      </c>
      <c r="H2333">
        <v>3422</v>
      </c>
      <c r="I2333" t="s">
        <v>8095</v>
      </c>
      <c r="J2333" t="s">
        <v>8096</v>
      </c>
      <c r="K2333" t="s">
        <v>56</v>
      </c>
      <c r="L2333" t="s">
        <v>93</v>
      </c>
      <c r="M2333" t="s">
        <v>93</v>
      </c>
      <c r="N2333" t="s">
        <v>2985</v>
      </c>
      <c r="O2333" t="s">
        <v>59</v>
      </c>
      <c r="P2333">
        <v>330</v>
      </c>
      <c r="Q2333" t="s">
        <v>861</v>
      </c>
      <c r="R2333" t="s">
        <v>861</v>
      </c>
      <c r="S2333" t="s">
        <v>366</v>
      </c>
      <c r="T2333" t="s">
        <v>366</v>
      </c>
      <c r="U2333">
        <v>18.524116516113299</v>
      </c>
      <c r="V2333">
        <v>-70.018257141113295</v>
      </c>
      <c r="W2333" t="s">
        <v>862</v>
      </c>
      <c r="X2333" t="s">
        <v>85</v>
      </c>
      <c r="Y2333" t="s">
        <v>64</v>
      </c>
      <c r="Z2333" t="s">
        <v>65</v>
      </c>
      <c r="AA2333">
        <v>1169000672</v>
      </c>
      <c r="AB2333" t="s">
        <v>116</v>
      </c>
      <c r="AC2333" t="s">
        <v>67</v>
      </c>
      <c r="AD2333">
        <v>18.5241194</v>
      </c>
      <c r="AE2333">
        <v>-70.018199599999988</v>
      </c>
      <c r="AF2333" t="s">
        <v>8097</v>
      </c>
      <c r="AG2333" t="s">
        <v>32</v>
      </c>
      <c r="AH2333" t="s">
        <v>48</v>
      </c>
      <c r="AI2333" t="s">
        <v>87</v>
      </c>
      <c r="AJ2333" t="s">
        <v>1488</v>
      </c>
      <c r="AK2333" t="s">
        <v>176</v>
      </c>
      <c r="AL2333" t="s">
        <v>77</v>
      </c>
      <c r="AM2333" t="s">
        <v>177</v>
      </c>
      <c r="AR2333" t="s">
        <v>91</v>
      </c>
      <c r="AS2333">
        <v>9000003422</v>
      </c>
      <c r="AW2333" t="str">
        <f>_xlfn.XLOOKUP(UNIVERSO[[#This Row],[RUTA-LOCALIDAD D&amp;N]],'[1]Cuota Ruta'!E:E,'[1]Cuota Ruta'!G:G)</f>
        <v>Cargar</v>
      </c>
    </row>
    <row r="2334" spans="1:49" x14ac:dyDescent="0.25">
      <c r="A2334" t="s">
        <v>48</v>
      </c>
      <c r="B2334" t="s">
        <v>49</v>
      </c>
      <c r="C2334" t="s">
        <v>50</v>
      </c>
      <c r="D2334" t="s">
        <v>76</v>
      </c>
      <c r="E2334" t="s">
        <v>338</v>
      </c>
      <c r="F2334" t="s">
        <v>283</v>
      </c>
      <c r="G2334">
        <v>9000154225</v>
      </c>
      <c r="H2334">
        <v>154225</v>
      </c>
      <c r="I2334" t="s">
        <v>8098</v>
      </c>
      <c r="J2334" t="s">
        <v>8099</v>
      </c>
      <c r="K2334" t="s">
        <v>286</v>
      </c>
      <c r="L2334" t="s">
        <v>1748</v>
      </c>
      <c r="M2334" t="s">
        <v>1748</v>
      </c>
      <c r="N2334" t="s">
        <v>8100</v>
      </c>
      <c r="O2334" t="s">
        <v>59</v>
      </c>
      <c r="P2334">
        <v>314</v>
      </c>
      <c r="Q2334" t="s">
        <v>1823</v>
      </c>
      <c r="R2334" t="s">
        <v>1823</v>
      </c>
      <c r="S2334" t="s">
        <v>405</v>
      </c>
      <c r="T2334" t="s">
        <v>405</v>
      </c>
      <c r="U2334">
        <v>19.388693</v>
      </c>
      <c r="V2334">
        <v>-70.528267</v>
      </c>
      <c r="W2334" t="s">
        <v>1824</v>
      </c>
      <c r="X2334" t="s">
        <v>63</v>
      </c>
      <c r="Y2334" t="s">
        <v>64</v>
      </c>
      <c r="Z2334" t="s">
        <v>99</v>
      </c>
      <c r="AA2334">
        <v>1151039197</v>
      </c>
      <c r="AB2334" t="s">
        <v>116</v>
      </c>
      <c r="AC2334" t="s">
        <v>67</v>
      </c>
      <c r="AD2334">
        <v>19.38856333333333</v>
      </c>
      <c r="AE2334">
        <v>-70.528199999999998</v>
      </c>
      <c r="AF2334" t="s">
        <v>8101</v>
      </c>
      <c r="AG2334" t="s">
        <v>32</v>
      </c>
      <c r="AH2334" t="s">
        <v>48</v>
      </c>
      <c r="AI2334" t="s">
        <v>69</v>
      </c>
      <c r="AJ2334" t="s">
        <v>69</v>
      </c>
      <c r="AK2334" t="s">
        <v>697</v>
      </c>
      <c r="AL2334" t="s">
        <v>338</v>
      </c>
      <c r="AM2334" t="s">
        <v>698</v>
      </c>
      <c r="AN2334">
        <v>7</v>
      </c>
      <c r="AO2334" t="s">
        <v>423</v>
      </c>
      <c r="AP2334">
        <v>3</v>
      </c>
      <c r="AQ2334">
        <v>0</v>
      </c>
      <c r="AR2334" t="s">
        <v>73</v>
      </c>
      <c r="AS2334">
        <v>9000154225</v>
      </c>
      <c r="AU2334">
        <v>7</v>
      </c>
      <c r="AV2334" t="s">
        <v>410</v>
      </c>
      <c r="AW2334" t="str">
        <f>_xlfn.XLOOKUP(UNIVERSO[[#This Row],[RUTA-LOCALIDAD D&amp;N]],'[1]Cuota Ruta'!E:E,'[1]Cuota Ruta'!G:G)</f>
        <v>Cargar</v>
      </c>
    </row>
    <row r="2335" spans="1:49" x14ac:dyDescent="0.25">
      <c r="A2335" t="s">
        <v>48</v>
      </c>
      <c r="B2335" t="s">
        <v>49</v>
      </c>
      <c r="C2335" t="s">
        <v>50</v>
      </c>
      <c r="D2335" t="s">
        <v>76</v>
      </c>
      <c r="E2335" t="s">
        <v>93</v>
      </c>
      <c r="F2335" t="s">
        <v>53</v>
      </c>
      <c r="G2335">
        <v>9000101203</v>
      </c>
      <c r="H2335">
        <v>101203</v>
      </c>
      <c r="I2335" t="s">
        <v>8102</v>
      </c>
      <c r="J2335" t="s">
        <v>8103</v>
      </c>
      <c r="K2335" t="s">
        <v>56</v>
      </c>
      <c r="L2335" t="s">
        <v>80</v>
      </c>
      <c r="M2335" t="s">
        <v>80</v>
      </c>
      <c r="N2335" t="s">
        <v>650</v>
      </c>
      <c r="O2335" t="s">
        <v>59</v>
      </c>
      <c r="P2335">
        <v>315</v>
      </c>
      <c r="Q2335" t="s">
        <v>651</v>
      </c>
      <c r="R2335" t="s">
        <v>651</v>
      </c>
      <c r="S2335" t="s">
        <v>97</v>
      </c>
      <c r="T2335" t="s">
        <v>97</v>
      </c>
      <c r="U2335">
        <v>18.482099999999999</v>
      </c>
      <c r="V2335">
        <v>-69.885639999999995</v>
      </c>
      <c r="W2335" t="s">
        <v>652</v>
      </c>
      <c r="X2335" t="s">
        <v>85</v>
      </c>
      <c r="Y2335" t="s">
        <v>64</v>
      </c>
      <c r="Z2335" t="s">
        <v>99</v>
      </c>
      <c r="AA2335">
        <v>1150027794</v>
      </c>
      <c r="AB2335" t="s">
        <v>116</v>
      </c>
      <c r="AC2335" t="s">
        <v>67</v>
      </c>
      <c r="AD2335">
        <v>18.4820721</v>
      </c>
      <c r="AE2335">
        <v>-69.885615400000006</v>
      </c>
      <c r="AF2335" t="s">
        <v>8104</v>
      </c>
      <c r="AG2335" t="s">
        <v>32</v>
      </c>
      <c r="AH2335" t="s">
        <v>48</v>
      </c>
      <c r="AI2335" t="s">
        <v>87</v>
      </c>
      <c r="AJ2335" t="s">
        <v>101</v>
      </c>
      <c r="AK2335" t="s">
        <v>89</v>
      </c>
      <c r="AL2335" t="s">
        <v>93</v>
      </c>
      <c r="AM2335" t="s">
        <v>90</v>
      </c>
      <c r="AN2335">
        <v>7</v>
      </c>
      <c r="AO2335" t="s">
        <v>423</v>
      </c>
      <c r="AR2335" t="s">
        <v>91</v>
      </c>
      <c r="AS2335">
        <v>9000101203</v>
      </c>
      <c r="AU2335">
        <v>7</v>
      </c>
      <c r="AV2335" t="s">
        <v>92</v>
      </c>
      <c r="AW2335" t="str">
        <f>_xlfn.XLOOKUP(UNIVERSO[[#This Row],[RUTA-LOCALIDAD D&amp;N]],'[1]Cuota Ruta'!E:E,'[1]Cuota Ruta'!G:G)</f>
        <v>Cargar</v>
      </c>
    </row>
    <row r="2336" spans="1:49" x14ac:dyDescent="0.25">
      <c r="A2336" t="s">
        <v>109</v>
      </c>
      <c r="B2336" t="s">
        <v>49</v>
      </c>
      <c r="C2336" t="s">
        <v>50</v>
      </c>
      <c r="D2336" t="s">
        <v>51</v>
      </c>
      <c r="E2336" t="s">
        <v>218</v>
      </c>
      <c r="F2336" t="s">
        <v>194</v>
      </c>
      <c r="G2336">
        <v>9000154477</v>
      </c>
      <c r="H2336">
        <v>154477</v>
      </c>
      <c r="I2336" t="s">
        <v>8105</v>
      </c>
      <c r="J2336" t="s">
        <v>8106</v>
      </c>
      <c r="K2336" t="s">
        <v>197</v>
      </c>
      <c r="L2336" t="s">
        <v>180</v>
      </c>
      <c r="M2336" t="s">
        <v>180</v>
      </c>
      <c r="N2336" t="s">
        <v>58</v>
      </c>
      <c r="O2336" t="s">
        <v>59</v>
      </c>
      <c r="P2336">
        <v>320</v>
      </c>
      <c r="Q2336" t="s">
        <v>231</v>
      </c>
      <c r="R2336" t="s">
        <v>231</v>
      </c>
      <c r="S2336" t="s">
        <v>232</v>
      </c>
      <c r="T2336" t="s">
        <v>232</v>
      </c>
      <c r="U2336">
        <v>18.6197166</v>
      </c>
      <c r="V2336">
        <v>-68.705292</v>
      </c>
      <c r="W2336" t="s">
        <v>233</v>
      </c>
      <c r="X2336" t="s">
        <v>63</v>
      </c>
      <c r="Y2336" t="s">
        <v>64</v>
      </c>
      <c r="Z2336" t="s">
        <v>65</v>
      </c>
      <c r="AA2336">
        <v>1159011130</v>
      </c>
      <c r="AB2336" t="s">
        <v>116</v>
      </c>
      <c r="AC2336" t="s">
        <v>67</v>
      </c>
      <c r="AD2336">
        <v>18.619681450000002</v>
      </c>
      <c r="AE2336">
        <v>-68.705237569999994</v>
      </c>
      <c r="AF2336" t="s">
        <v>8107</v>
      </c>
      <c r="AG2336" t="s">
        <v>32</v>
      </c>
      <c r="AH2336" t="s">
        <v>48</v>
      </c>
      <c r="AI2336" t="s">
        <v>69</v>
      </c>
      <c r="AJ2336" t="s">
        <v>118</v>
      </c>
      <c r="AK2336" t="s">
        <v>235</v>
      </c>
      <c r="AL2336" t="s">
        <v>218</v>
      </c>
      <c r="AM2336" t="s">
        <v>236</v>
      </c>
      <c r="AN2336">
        <v>14</v>
      </c>
      <c r="AO2336" t="s">
        <v>611</v>
      </c>
      <c r="AP2336">
        <v>42</v>
      </c>
      <c r="AQ2336">
        <v>0</v>
      </c>
      <c r="AR2336" t="s">
        <v>73</v>
      </c>
      <c r="AS2336">
        <v>9000154477</v>
      </c>
      <c r="AU2336">
        <v>14</v>
      </c>
      <c r="AV2336" t="s">
        <v>75</v>
      </c>
      <c r="AW2336" t="str">
        <f>_xlfn.XLOOKUP(UNIVERSO[[#This Row],[RUTA-LOCALIDAD D&amp;N]],'[1]Cuota Ruta'!E:E,'[1]Cuota Ruta'!G:G)</f>
        <v>Cargar</v>
      </c>
    </row>
    <row r="2337" spans="1:49" x14ac:dyDescent="0.25">
      <c r="A2337" t="s">
        <v>109</v>
      </c>
      <c r="B2337" t="s">
        <v>49</v>
      </c>
      <c r="C2337" t="s">
        <v>50</v>
      </c>
      <c r="D2337" t="s">
        <v>76</v>
      </c>
      <c r="E2337" t="s">
        <v>77</v>
      </c>
      <c r="F2337" t="s">
        <v>53</v>
      </c>
      <c r="G2337">
        <v>9000003764</v>
      </c>
      <c r="H2337">
        <v>3764</v>
      </c>
      <c r="I2337" t="s">
        <v>8108</v>
      </c>
      <c r="J2337" t="s">
        <v>8109</v>
      </c>
      <c r="K2337" t="s">
        <v>56</v>
      </c>
      <c r="L2337" t="s">
        <v>80</v>
      </c>
      <c r="M2337" t="s">
        <v>80</v>
      </c>
      <c r="N2337" t="s">
        <v>58</v>
      </c>
      <c r="O2337" t="s">
        <v>59</v>
      </c>
      <c r="P2337">
        <v>381</v>
      </c>
      <c r="Q2337" t="s">
        <v>805</v>
      </c>
      <c r="R2337" t="s">
        <v>805</v>
      </c>
      <c r="S2337" t="s">
        <v>173</v>
      </c>
      <c r="T2337" t="s">
        <v>173</v>
      </c>
      <c r="U2337">
        <v>18.478768695484501</v>
      </c>
      <c r="V2337">
        <v>-69.975214177911894</v>
      </c>
      <c r="W2337" t="s">
        <v>806</v>
      </c>
      <c r="X2337" t="s">
        <v>63</v>
      </c>
      <c r="Y2337" t="s">
        <v>64</v>
      </c>
      <c r="Z2337" t="s">
        <v>65</v>
      </c>
      <c r="AA2337">
        <v>1169000771</v>
      </c>
      <c r="AB2337" t="s">
        <v>116</v>
      </c>
      <c r="AC2337" t="s">
        <v>67</v>
      </c>
      <c r="AD2337">
        <v>18.478877099999998</v>
      </c>
      <c r="AE2337">
        <v>-69.975121900000005</v>
      </c>
      <c r="AF2337" t="s">
        <v>8110</v>
      </c>
      <c r="AG2337" t="s">
        <v>32</v>
      </c>
      <c r="AH2337" t="s">
        <v>48</v>
      </c>
      <c r="AI2337" t="s">
        <v>87</v>
      </c>
      <c r="AJ2337" t="s">
        <v>1488</v>
      </c>
      <c r="AK2337" t="s">
        <v>176</v>
      </c>
      <c r="AL2337" t="s">
        <v>77</v>
      </c>
      <c r="AM2337" t="s">
        <v>177</v>
      </c>
      <c r="AR2337" t="s">
        <v>91</v>
      </c>
      <c r="AS2337">
        <v>9000003764</v>
      </c>
      <c r="AW2337" t="str">
        <f>_xlfn.XLOOKUP(UNIVERSO[[#This Row],[RUTA-LOCALIDAD D&amp;N]],'[1]Cuota Ruta'!E:E,'[1]Cuota Ruta'!G:G)</f>
        <v>Cargar</v>
      </c>
    </row>
    <row r="2338" spans="1:49" x14ac:dyDescent="0.25">
      <c r="A2338" t="s">
        <v>48</v>
      </c>
      <c r="B2338" t="s">
        <v>49</v>
      </c>
      <c r="C2338" t="s">
        <v>50</v>
      </c>
      <c r="D2338" t="s">
        <v>51</v>
      </c>
      <c r="E2338" t="s">
        <v>218</v>
      </c>
      <c r="F2338" t="s">
        <v>194</v>
      </c>
      <c r="G2338">
        <v>9000154600</v>
      </c>
      <c r="H2338">
        <v>154600</v>
      </c>
      <c r="I2338" t="s">
        <v>8111</v>
      </c>
      <c r="J2338" t="s">
        <v>8112</v>
      </c>
      <c r="K2338" t="s">
        <v>197</v>
      </c>
      <c r="L2338" t="s">
        <v>180</v>
      </c>
      <c r="M2338" t="s">
        <v>180</v>
      </c>
      <c r="N2338" t="s">
        <v>8113</v>
      </c>
      <c r="O2338" t="s">
        <v>59</v>
      </c>
      <c r="P2338">
        <v>324</v>
      </c>
      <c r="Q2338" t="s">
        <v>1024</v>
      </c>
      <c r="R2338" t="s">
        <v>1024</v>
      </c>
      <c r="S2338" t="s">
        <v>1016</v>
      </c>
      <c r="T2338" t="s">
        <v>1016</v>
      </c>
      <c r="U2338">
        <v>18.629472700000001</v>
      </c>
      <c r="V2338">
        <v>-68.737724</v>
      </c>
      <c r="W2338" t="s">
        <v>3609</v>
      </c>
      <c r="X2338" t="s">
        <v>63</v>
      </c>
      <c r="Y2338" t="s">
        <v>64</v>
      </c>
      <c r="Z2338" t="s">
        <v>65</v>
      </c>
      <c r="AA2338">
        <v>1160020004</v>
      </c>
      <c r="AB2338" t="s">
        <v>66</v>
      </c>
      <c r="AC2338" t="s">
        <v>67</v>
      </c>
      <c r="AD2338">
        <v>18.629472700000001</v>
      </c>
      <c r="AE2338">
        <v>-68.737724</v>
      </c>
      <c r="AF2338" t="s">
        <v>8114</v>
      </c>
      <c r="AG2338" t="s">
        <v>32</v>
      </c>
      <c r="AH2338" t="s">
        <v>48</v>
      </c>
      <c r="AI2338" t="s">
        <v>69</v>
      </c>
      <c r="AJ2338" t="s">
        <v>69</v>
      </c>
      <c r="AK2338" t="s">
        <v>235</v>
      </c>
      <c r="AL2338" t="s">
        <v>218</v>
      </c>
      <c r="AM2338" t="s">
        <v>236</v>
      </c>
      <c r="AN2338">
        <v>15</v>
      </c>
      <c r="AO2338" t="s">
        <v>1107</v>
      </c>
      <c r="AP2338">
        <v>73</v>
      </c>
      <c r="AQ2338">
        <v>0</v>
      </c>
      <c r="AR2338" t="s">
        <v>73</v>
      </c>
      <c r="AS2338">
        <v>9000154600</v>
      </c>
      <c r="AU2338">
        <v>15</v>
      </c>
      <c r="AV2338" t="s">
        <v>75</v>
      </c>
      <c r="AW2338" t="str">
        <f>_xlfn.XLOOKUP(UNIVERSO[[#This Row],[RUTA-LOCALIDAD D&amp;N]],'[1]Cuota Ruta'!E:E,'[1]Cuota Ruta'!G:G)</f>
        <v>Cargar</v>
      </c>
    </row>
    <row r="2339" spans="1:49" x14ac:dyDescent="0.25">
      <c r="A2339" t="s">
        <v>48</v>
      </c>
      <c r="B2339" t="s">
        <v>380</v>
      </c>
      <c r="C2339" t="s">
        <v>381</v>
      </c>
      <c r="D2339" t="s">
        <v>76</v>
      </c>
      <c r="E2339" t="s">
        <v>823</v>
      </c>
      <c r="F2339" t="s">
        <v>283</v>
      </c>
      <c r="G2339">
        <v>9000110785</v>
      </c>
      <c r="H2339">
        <v>110785</v>
      </c>
      <c r="I2339" t="s">
        <v>8115</v>
      </c>
      <c r="J2339" t="s">
        <v>8116</v>
      </c>
      <c r="K2339" t="s">
        <v>286</v>
      </c>
      <c r="L2339" t="s">
        <v>826</v>
      </c>
      <c r="M2339" t="s">
        <v>826</v>
      </c>
      <c r="N2339" t="s">
        <v>3656</v>
      </c>
      <c r="O2339" t="s">
        <v>434</v>
      </c>
      <c r="P2339">
        <v>350</v>
      </c>
      <c r="Q2339" t="s">
        <v>6366</v>
      </c>
      <c r="R2339" t="s">
        <v>6366</v>
      </c>
      <c r="S2339" t="s">
        <v>840</v>
      </c>
      <c r="T2339" t="s">
        <v>840</v>
      </c>
      <c r="U2339">
        <v>19.285398000000001</v>
      </c>
      <c r="V2339">
        <v>-70.248900000000006</v>
      </c>
      <c r="W2339" t="s">
        <v>6367</v>
      </c>
      <c r="X2339" t="s">
        <v>85</v>
      </c>
      <c r="Y2339" t="s">
        <v>64</v>
      </c>
      <c r="Z2339" t="s">
        <v>65</v>
      </c>
      <c r="AA2339">
        <v>1154011918</v>
      </c>
      <c r="AB2339" t="s">
        <v>116</v>
      </c>
      <c r="AC2339" t="s">
        <v>67</v>
      </c>
      <c r="AD2339">
        <v>19.285451399999999</v>
      </c>
      <c r="AE2339">
        <v>-70.248894100000001</v>
      </c>
      <c r="AF2339" t="s">
        <v>8117</v>
      </c>
      <c r="AG2339" t="s">
        <v>32</v>
      </c>
      <c r="AH2339" t="s">
        <v>48</v>
      </c>
      <c r="AI2339" t="s">
        <v>87</v>
      </c>
      <c r="AJ2339" t="s">
        <v>101</v>
      </c>
      <c r="AR2339" t="s">
        <v>91</v>
      </c>
      <c r="AS2339">
        <v>9000110785</v>
      </c>
      <c r="AW2339" t="str">
        <f>_xlfn.XLOOKUP(UNIVERSO[[#This Row],[RUTA-LOCALIDAD D&amp;N]],'[1]Cuota Ruta'!E:E,'[1]Cuota Ruta'!G:G)</f>
        <v>Cargar</v>
      </c>
    </row>
    <row r="2340" spans="1:49" x14ac:dyDescent="0.25">
      <c r="A2340" t="s">
        <v>48</v>
      </c>
      <c r="B2340" t="s">
        <v>49</v>
      </c>
      <c r="C2340" t="s">
        <v>110</v>
      </c>
      <c r="D2340" t="s">
        <v>76</v>
      </c>
      <c r="E2340" t="s">
        <v>77</v>
      </c>
      <c r="F2340" t="s">
        <v>53</v>
      </c>
      <c r="G2340">
        <v>9000154886</v>
      </c>
      <c r="H2340">
        <v>154886</v>
      </c>
      <c r="I2340" t="s">
        <v>8118</v>
      </c>
      <c r="J2340" t="s">
        <v>8119</v>
      </c>
      <c r="K2340" t="s">
        <v>56</v>
      </c>
      <c r="L2340" t="s">
        <v>80</v>
      </c>
      <c r="M2340" t="s">
        <v>80</v>
      </c>
      <c r="N2340" t="s">
        <v>7864</v>
      </c>
      <c r="O2340" t="s">
        <v>59</v>
      </c>
      <c r="P2340">
        <v>391</v>
      </c>
      <c r="Q2340" t="s">
        <v>834</v>
      </c>
      <c r="R2340" t="s">
        <v>834</v>
      </c>
      <c r="S2340" t="s">
        <v>366</v>
      </c>
      <c r="T2340" t="s">
        <v>366</v>
      </c>
      <c r="U2340">
        <v>18.508369999999999</v>
      </c>
      <c r="V2340">
        <v>-69.947299999999998</v>
      </c>
      <c r="W2340" t="s">
        <v>835</v>
      </c>
      <c r="X2340" t="s">
        <v>63</v>
      </c>
      <c r="Y2340" t="s">
        <v>64</v>
      </c>
      <c r="Z2340" t="s">
        <v>65</v>
      </c>
      <c r="AA2340">
        <v>1169006375</v>
      </c>
      <c r="AB2340" t="s">
        <v>116</v>
      </c>
      <c r="AC2340" t="s">
        <v>67</v>
      </c>
      <c r="AD2340">
        <v>18.508239199999998</v>
      </c>
      <c r="AE2340">
        <v>-69.947469400000003</v>
      </c>
      <c r="AF2340" t="s">
        <v>8120</v>
      </c>
      <c r="AG2340" t="s">
        <v>32</v>
      </c>
      <c r="AH2340" t="s">
        <v>48</v>
      </c>
      <c r="AI2340" t="s">
        <v>69</v>
      </c>
      <c r="AJ2340" t="s">
        <v>69</v>
      </c>
      <c r="AK2340" t="s">
        <v>176</v>
      </c>
      <c r="AL2340" t="s">
        <v>77</v>
      </c>
      <c r="AM2340" t="s">
        <v>177</v>
      </c>
      <c r="AN2340">
        <v>3</v>
      </c>
      <c r="AO2340" t="s">
        <v>484</v>
      </c>
      <c r="AP2340">
        <v>43</v>
      </c>
      <c r="AQ2340">
        <v>0</v>
      </c>
      <c r="AR2340" t="s">
        <v>73</v>
      </c>
      <c r="AS2340">
        <v>9000154886</v>
      </c>
      <c r="AU2340">
        <v>3</v>
      </c>
      <c r="AW2340" t="str">
        <f>_xlfn.XLOOKUP(UNIVERSO[[#This Row],[RUTA-LOCALIDAD D&amp;N]],'[1]Cuota Ruta'!E:E,'[1]Cuota Ruta'!G:G)</f>
        <v>Cargar</v>
      </c>
    </row>
    <row r="2341" spans="1:49" x14ac:dyDescent="0.25">
      <c r="A2341" t="s">
        <v>48</v>
      </c>
      <c r="B2341" t="s">
        <v>380</v>
      </c>
      <c r="C2341" t="s">
        <v>381</v>
      </c>
      <c r="D2341" t="s">
        <v>76</v>
      </c>
      <c r="E2341" t="s">
        <v>338</v>
      </c>
      <c r="F2341" t="s">
        <v>283</v>
      </c>
      <c r="G2341">
        <v>9000115276</v>
      </c>
      <c r="H2341">
        <v>115276</v>
      </c>
      <c r="I2341" t="s">
        <v>8121</v>
      </c>
      <c r="J2341" t="s">
        <v>8122</v>
      </c>
      <c r="K2341" t="s">
        <v>286</v>
      </c>
      <c r="L2341" t="s">
        <v>338</v>
      </c>
      <c r="M2341" t="s">
        <v>338</v>
      </c>
      <c r="N2341" t="s">
        <v>58</v>
      </c>
      <c r="O2341" t="s">
        <v>434</v>
      </c>
      <c r="P2341">
        <v>364</v>
      </c>
      <c r="Q2341" t="s">
        <v>1474</v>
      </c>
      <c r="R2341" t="s">
        <v>1474</v>
      </c>
      <c r="S2341" t="s">
        <v>504</v>
      </c>
      <c r="T2341" t="s">
        <v>504</v>
      </c>
      <c r="U2341">
        <v>19.454147338867099</v>
      </c>
      <c r="V2341">
        <v>-70.702537536620994</v>
      </c>
      <c r="W2341" t="s">
        <v>1475</v>
      </c>
      <c r="X2341" t="s">
        <v>85</v>
      </c>
      <c r="Y2341" t="s">
        <v>64</v>
      </c>
      <c r="Z2341" t="s">
        <v>65</v>
      </c>
      <c r="AA2341">
        <v>1151027696</v>
      </c>
      <c r="AB2341" t="s">
        <v>116</v>
      </c>
      <c r="AC2341" t="s">
        <v>67</v>
      </c>
      <c r="AD2341">
        <v>19.454165</v>
      </c>
      <c r="AE2341">
        <v>-70.702718333333323</v>
      </c>
      <c r="AF2341" t="s">
        <v>8123</v>
      </c>
      <c r="AG2341" t="s">
        <v>32</v>
      </c>
      <c r="AH2341" t="s">
        <v>48</v>
      </c>
      <c r="AI2341" t="s">
        <v>87</v>
      </c>
      <c r="AJ2341" t="s">
        <v>101</v>
      </c>
      <c r="AK2341" t="s">
        <v>346</v>
      </c>
      <c r="AL2341" t="s">
        <v>338</v>
      </c>
      <c r="AM2341" t="s">
        <v>347</v>
      </c>
      <c r="AN2341">
        <v>2</v>
      </c>
      <c r="AO2341" t="s">
        <v>245</v>
      </c>
      <c r="AR2341" t="s">
        <v>91</v>
      </c>
      <c r="AS2341">
        <v>9000115276</v>
      </c>
      <c r="AU2341">
        <v>2</v>
      </c>
      <c r="AV2341" t="s">
        <v>349</v>
      </c>
      <c r="AW2341" t="str">
        <f>_xlfn.XLOOKUP(UNIVERSO[[#This Row],[RUTA-LOCALIDAD D&amp;N]],'[1]Cuota Ruta'!E:E,'[1]Cuota Ruta'!G:G)</f>
        <v>Cargar</v>
      </c>
    </row>
    <row r="2342" spans="1:49" x14ac:dyDescent="0.25">
      <c r="A2342" t="s">
        <v>48</v>
      </c>
      <c r="B2342" t="s">
        <v>49</v>
      </c>
      <c r="C2342" t="s">
        <v>50</v>
      </c>
      <c r="D2342" t="s">
        <v>51</v>
      </c>
      <c r="E2342" t="s">
        <v>257</v>
      </c>
      <c r="F2342" t="s">
        <v>194</v>
      </c>
      <c r="G2342">
        <v>9000154903</v>
      </c>
      <c r="H2342">
        <v>154903</v>
      </c>
      <c r="I2342" t="s">
        <v>8124</v>
      </c>
      <c r="J2342" t="s">
        <v>8125</v>
      </c>
      <c r="K2342" t="s">
        <v>197</v>
      </c>
      <c r="L2342" t="s">
        <v>301</v>
      </c>
      <c r="M2342" t="s">
        <v>301</v>
      </c>
      <c r="N2342" t="s">
        <v>8126</v>
      </c>
      <c r="O2342" t="s">
        <v>59</v>
      </c>
      <c r="P2342">
        <v>307</v>
      </c>
      <c r="Q2342" t="s">
        <v>303</v>
      </c>
      <c r="R2342" t="s">
        <v>303</v>
      </c>
      <c r="S2342" t="s">
        <v>304</v>
      </c>
      <c r="T2342" t="s">
        <v>304</v>
      </c>
      <c r="U2342">
        <v>19.358167999999999</v>
      </c>
      <c r="V2342">
        <v>-69.849244999999996</v>
      </c>
      <c r="W2342" t="s">
        <v>305</v>
      </c>
      <c r="X2342" t="s">
        <v>85</v>
      </c>
      <c r="Y2342" t="s">
        <v>64</v>
      </c>
      <c r="Z2342" t="s">
        <v>65</v>
      </c>
      <c r="AA2342">
        <v>1152011529</v>
      </c>
      <c r="AB2342" t="s">
        <v>66</v>
      </c>
      <c r="AC2342" t="s">
        <v>67</v>
      </c>
      <c r="AD2342">
        <v>19.358167999999999</v>
      </c>
      <c r="AE2342">
        <v>-69.849244999999996</v>
      </c>
      <c r="AF2342" t="s">
        <v>8127</v>
      </c>
      <c r="AG2342" t="s">
        <v>32</v>
      </c>
      <c r="AH2342" t="s">
        <v>48</v>
      </c>
      <c r="AI2342" t="s">
        <v>69</v>
      </c>
      <c r="AJ2342" t="s">
        <v>69</v>
      </c>
      <c r="AK2342" t="s">
        <v>265</v>
      </c>
      <c r="AL2342" t="s">
        <v>257</v>
      </c>
      <c r="AM2342" t="s">
        <v>266</v>
      </c>
      <c r="AN2342">
        <v>1</v>
      </c>
      <c r="AO2342" t="s">
        <v>119</v>
      </c>
      <c r="AP2342">
        <v>14</v>
      </c>
      <c r="AQ2342">
        <v>0</v>
      </c>
      <c r="AR2342" t="s">
        <v>73</v>
      </c>
      <c r="AS2342">
        <v>9000154903</v>
      </c>
      <c r="AT2342" t="s">
        <v>24</v>
      </c>
      <c r="AU2342">
        <v>1</v>
      </c>
      <c r="AV2342" t="s">
        <v>267</v>
      </c>
      <c r="AW2342" t="str">
        <f>_xlfn.XLOOKUP(UNIVERSO[[#This Row],[RUTA-LOCALIDAD D&amp;N]],'[1]Cuota Ruta'!E:E,'[1]Cuota Ruta'!G:G)</f>
        <v>Cargar</v>
      </c>
    </row>
    <row r="2343" spans="1:49" x14ac:dyDescent="0.25">
      <c r="A2343" t="s">
        <v>48</v>
      </c>
      <c r="B2343" t="s">
        <v>49</v>
      </c>
      <c r="C2343" t="s">
        <v>50</v>
      </c>
      <c r="D2343" t="s">
        <v>76</v>
      </c>
      <c r="E2343" t="s">
        <v>77</v>
      </c>
      <c r="F2343" t="s">
        <v>53</v>
      </c>
      <c r="G2343">
        <v>9000004521</v>
      </c>
      <c r="H2343">
        <v>4521</v>
      </c>
      <c r="I2343" t="s">
        <v>8128</v>
      </c>
      <c r="J2343" t="s">
        <v>8129</v>
      </c>
      <c r="K2343" t="s">
        <v>56</v>
      </c>
      <c r="L2343" t="s">
        <v>80</v>
      </c>
      <c r="M2343" t="s">
        <v>80</v>
      </c>
      <c r="N2343" t="s">
        <v>58</v>
      </c>
      <c r="O2343" t="s">
        <v>59</v>
      </c>
      <c r="P2343">
        <v>420</v>
      </c>
      <c r="Q2343" t="s">
        <v>872</v>
      </c>
      <c r="R2343" t="s">
        <v>872</v>
      </c>
      <c r="S2343" t="s">
        <v>173</v>
      </c>
      <c r="T2343" t="s">
        <v>173</v>
      </c>
      <c r="U2343">
        <v>18.468788146972699</v>
      </c>
      <c r="V2343">
        <v>-69.987083435058594</v>
      </c>
      <c r="W2343" t="s">
        <v>873</v>
      </c>
      <c r="X2343" t="s">
        <v>63</v>
      </c>
      <c r="Y2343" t="s">
        <v>64</v>
      </c>
      <c r="Z2343" t="s">
        <v>65</v>
      </c>
      <c r="AA2343">
        <v>1169001611</v>
      </c>
      <c r="AB2343" t="s">
        <v>66</v>
      </c>
      <c r="AC2343" t="s">
        <v>67</v>
      </c>
      <c r="AD2343">
        <v>18.468788146972699</v>
      </c>
      <c r="AE2343">
        <v>-69.987083435058594</v>
      </c>
      <c r="AF2343" t="s">
        <v>8130</v>
      </c>
      <c r="AG2343" t="s">
        <v>32</v>
      </c>
      <c r="AH2343" t="s">
        <v>48</v>
      </c>
      <c r="AI2343" t="s">
        <v>87</v>
      </c>
      <c r="AJ2343" t="s">
        <v>1488</v>
      </c>
      <c r="AK2343" t="s">
        <v>176</v>
      </c>
      <c r="AL2343" t="s">
        <v>77</v>
      </c>
      <c r="AM2343" t="s">
        <v>177</v>
      </c>
      <c r="AR2343" t="s">
        <v>91</v>
      </c>
      <c r="AS2343">
        <v>9000004521</v>
      </c>
      <c r="AW2343" t="str">
        <f>_xlfn.XLOOKUP(UNIVERSO[[#This Row],[RUTA-LOCALIDAD D&amp;N]],'[1]Cuota Ruta'!E:E,'[1]Cuota Ruta'!G:G)</f>
        <v>Cargar</v>
      </c>
    </row>
    <row r="2344" spans="1:49" x14ac:dyDescent="0.25">
      <c r="A2344" t="s">
        <v>48</v>
      </c>
      <c r="B2344" t="s">
        <v>49</v>
      </c>
      <c r="C2344" t="s">
        <v>50</v>
      </c>
      <c r="D2344" t="s">
        <v>51</v>
      </c>
      <c r="E2344" t="s">
        <v>193</v>
      </c>
      <c r="F2344" t="s">
        <v>194</v>
      </c>
      <c r="G2344">
        <v>9000155203</v>
      </c>
      <c r="H2344">
        <v>155203</v>
      </c>
      <c r="I2344" t="s">
        <v>8131</v>
      </c>
      <c r="J2344" t="s">
        <v>8132</v>
      </c>
      <c r="K2344" t="s">
        <v>197</v>
      </c>
      <c r="L2344" t="s">
        <v>193</v>
      </c>
      <c r="M2344" t="s">
        <v>193</v>
      </c>
      <c r="N2344" t="s">
        <v>8133</v>
      </c>
      <c r="O2344" t="s">
        <v>59</v>
      </c>
      <c r="P2344">
        <v>306</v>
      </c>
      <c r="Q2344" t="s">
        <v>326</v>
      </c>
      <c r="R2344" t="s">
        <v>326</v>
      </c>
      <c r="S2344" t="s">
        <v>327</v>
      </c>
      <c r="T2344" t="s">
        <v>327</v>
      </c>
      <c r="U2344">
        <v>18.43912697</v>
      </c>
      <c r="V2344">
        <v>-68.988945009999995</v>
      </c>
      <c r="W2344" t="s">
        <v>328</v>
      </c>
      <c r="X2344" t="s">
        <v>63</v>
      </c>
      <c r="Y2344" t="s">
        <v>64</v>
      </c>
      <c r="Z2344" t="s">
        <v>65</v>
      </c>
      <c r="AA2344">
        <v>1160020049</v>
      </c>
      <c r="AB2344" t="s">
        <v>66</v>
      </c>
      <c r="AC2344" t="s">
        <v>67</v>
      </c>
      <c r="AD2344">
        <v>18.43912697</v>
      </c>
      <c r="AE2344">
        <v>-68.988945009999995</v>
      </c>
      <c r="AF2344" t="s">
        <v>8134</v>
      </c>
      <c r="AG2344" t="s">
        <v>32</v>
      </c>
      <c r="AH2344" t="s">
        <v>48</v>
      </c>
      <c r="AI2344" t="s">
        <v>69</v>
      </c>
      <c r="AJ2344" t="s">
        <v>69</v>
      </c>
      <c r="AK2344" t="s">
        <v>330</v>
      </c>
      <c r="AL2344" t="s">
        <v>193</v>
      </c>
      <c r="AM2344" t="s">
        <v>331</v>
      </c>
      <c r="AN2344">
        <v>19</v>
      </c>
      <c r="AO2344" t="s">
        <v>332</v>
      </c>
      <c r="AP2344">
        <v>32</v>
      </c>
      <c r="AQ2344">
        <v>0</v>
      </c>
      <c r="AR2344" t="s">
        <v>73</v>
      </c>
      <c r="AS2344">
        <v>9000155203</v>
      </c>
      <c r="AU2344">
        <v>19</v>
      </c>
      <c r="AV2344" t="s">
        <v>206</v>
      </c>
      <c r="AW2344" t="str">
        <f>_xlfn.XLOOKUP(UNIVERSO[[#This Row],[RUTA-LOCALIDAD D&amp;N]],'[1]Cuota Ruta'!E:E,'[1]Cuota Ruta'!G:G)</f>
        <v>Cargar</v>
      </c>
    </row>
    <row r="2345" spans="1:49" x14ac:dyDescent="0.25">
      <c r="A2345" t="s">
        <v>48</v>
      </c>
      <c r="B2345" t="s">
        <v>49</v>
      </c>
      <c r="C2345" t="s">
        <v>110</v>
      </c>
      <c r="D2345" t="s">
        <v>76</v>
      </c>
      <c r="E2345" t="s">
        <v>77</v>
      </c>
      <c r="F2345" t="s">
        <v>53</v>
      </c>
      <c r="G2345">
        <v>9000005552</v>
      </c>
      <c r="H2345">
        <v>5552</v>
      </c>
      <c r="I2345" t="s">
        <v>8135</v>
      </c>
      <c r="J2345" t="s">
        <v>8136</v>
      </c>
      <c r="K2345" t="s">
        <v>56</v>
      </c>
      <c r="L2345" t="s">
        <v>93</v>
      </c>
      <c r="M2345" t="s">
        <v>93</v>
      </c>
      <c r="N2345" t="s">
        <v>6279</v>
      </c>
      <c r="O2345" t="s">
        <v>59</v>
      </c>
      <c r="P2345">
        <v>373</v>
      </c>
      <c r="Q2345" t="s">
        <v>891</v>
      </c>
      <c r="R2345" t="s">
        <v>891</v>
      </c>
      <c r="S2345" t="s">
        <v>173</v>
      </c>
      <c r="T2345" t="s">
        <v>173</v>
      </c>
      <c r="U2345">
        <v>18.467676544189501</v>
      </c>
      <c r="V2345">
        <v>-70.003149414062506</v>
      </c>
      <c r="W2345" t="s">
        <v>892</v>
      </c>
      <c r="X2345" t="s">
        <v>63</v>
      </c>
      <c r="Y2345" t="s">
        <v>64</v>
      </c>
      <c r="Z2345" t="s">
        <v>65</v>
      </c>
      <c r="AA2345">
        <v>1169001584</v>
      </c>
      <c r="AB2345" t="s">
        <v>116</v>
      </c>
      <c r="AC2345" t="s">
        <v>67</v>
      </c>
      <c r="AD2345">
        <v>18.46767651</v>
      </c>
      <c r="AE2345">
        <v>-70.003175189999993</v>
      </c>
      <c r="AF2345" t="s">
        <v>8137</v>
      </c>
      <c r="AG2345" t="s">
        <v>32</v>
      </c>
      <c r="AH2345" t="s">
        <v>48</v>
      </c>
      <c r="AI2345" t="s">
        <v>87</v>
      </c>
      <c r="AJ2345" t="s">
        <v>1488</v>
      </c>
      <c r="AK2345" t="s">
        <v>176</v>
      </c>
      <c r="AL2345" t="s">
        <v>77</v>
      </c>
      <c r="AM2345" t="s">
        <v>177</v>
      </c>
      <c r="AR2345" t="s">
        <v>91</v>
      </c>
      <c r="AS2345">
        <v>9000005552</v>
      </c>
      <c r="AW2345" t="str">
        <f>_xlfn.XLOOKUP(UNIVERSO[[#This Row],[RUTA-LOCALIDAD D&amp;N]],'[1]Cuota Ruta'!E:E,'[1]Cuota Ruta'!G:G)</f>
        <v>Cargar</v>
      </c>
    </row>
    <row r="2346" spans="1:49" x14ac:dyDescent="0.25">
      <c r="A2346" t="s">
        <v>48</v>
      </c>
      <c r="B2346" t="s">
        <v>49</v>
      </c>
      <c r="C2346" t="s">
        <v>50</v>
      </c>
      <c r="D2346" t="s">
        <v>124</v>
      </c>
      <c r="E2346" t="s">
        <v>269</v>
      </c>
      <c r="F2346" t="s">
        <v>126</v>
      </c>
      <c r="G2346">
        <v>9000155373</v>
      </c>
      <c r="H2346">
        <v>155373</v>
      </c>
      <c r="I2346" t="s">
        <v>8138</v>
      </c>
      <c r="J2346" t="s">
        <v>8139</v>
      </c>
      <c r="K2346" t="s">
        <v>129</v>
      </c>
      <c r="L2346" t="s">
        <v>272</v>
      </c>
      <c r="M2346" t="s">
        <v>273</v>
      </c>
      <c r="N2346" t="s">
        <v>273</v>
      </c>
      <c r="O2346" t="s">
        <v>126</v>
      </c>
      <c r="P2346">
        <v>320</v>
      </c>
      <c r="Q2346" t="s">
        <v>1222</v>
      </c>
      <c r="R2346" t="s">
        <v>1222</v>
      </c>
      <c r="S2346" t="s">
        <v>275</v>
      </c>
      <c r="T2346" t="s">
        <v>275</v>
      </c>
      <c r="U2346">
        <v>18.824697489999998</v>
      </c>
      <c r="V2346">
        <v>-71.234550479999996</v>
      </c>
      <c r="W2346" t="s">
        <v>1223</v>
      </c>
      <c r="X2346" t="s">
        <v>63</v>
      </c>
      <c r="Y2346" t="s">
        <v>64</v>
      </c>
      <c r="Z2346" t="s">
        <v>65</v>
      </c>
      <c r="AA2346">
        <v>1163019014</v>
      </c>
      <c r="AB2346" t="s">
        <v>116</v>
      </c>
      <c r="AC2346" t="s">
        <v>67</v>
      </c>
      <c r="AD2346">
        <v>18.824696639999999</v>
      </c>
      <c r="AE2346">
        <v>-71.234560630000004</v>
      </c>
      <c r="AF2346" t="s">
        <v>8140</v>
      </c>
      <c r="AG2346" t="s">
        <v>32</v>
      </c>
      <c r="AH2346" t="s">
        <v>48</v>
      </c>
      <c r="AI2346" t="s">
        <v>69</v>
      </c>
      <c r="AJ2346" t="s">
        <v>69</v>
      </c>
      <c r="AK2346" t="s">
        <v>278</v>
      </c>
      <c r="AL2346" t="s">
        <v>269</v>
      </c>
      <c r="AM2346" t="s">
        <v>279</v>
      </c>
      <c r="AN2346">
        <v>5</v>
      </c>
      <c r="AO2346" t="s">
        <v>72</v>
      </c>
      <c r="AP2346">
        <v>19</v>
      </c>
      <c r="AQ2346">
        <v>0</v>
      </c>
      <c r="AR2346" t="s">
        <v>73</v>
      </c>
      <c r="AS2346">
        <v>9000155373</v>
      </c>
      <c r="AT2346" t="s">
        <v>992</v>
      </c>
      <c r="AU2346">
        <v>5</v>
      </c>
      <c r="AV2346" t="s">
        <v>281</v>
      </c>
      <c r="AW2346" t="str">
        <f>_xlfn.XLOOKUP(UNIVERSO[[#This Row],[RUTA-LOCALIDAD D&amp;N]],'[1]Cuota Ruta'!E:E,'[1]Cuota Ruta'!G:G)</f>
        <v>Cargar</v>
      </c>
    </row>
    <row r="2347" spans="1:49" x14ac:dyDescent="0.25">
      <c r="A2347" t="s">
        <v>48</v>
      </c>
      <c r="B2347" t="s">
        <v>49</v>
      </c>
      <c r="C2347" t="s">
        <v>110</v>
      </c>
      <c r="D2347" t="s">
        <v>76</v>
      </c>
      <c r="E2347" t="s">
        <v>77</v>
      </c>
      <c r="F2347" t="s">
        <v>53</v>
      </c>
      <c r="G2347">
        <v>9000006150</v>
      </c>
      <c r="H2347">
        <v>6150</v>
      </c>
      <c r="I2347" t="s">
        <v>8141</v>
      </c>
      <c r="J2347" t="s">
        <v>8142</v>
      </c>
      <c r="K2347" t="s">
        <v>56</v>
      </c>
      <c r="L2347" t="s">
        <v>93</v>
      </c>
      <c r="M2347" t="s">
        <v>93</v>
      </c>
      <c r="N2347" t="s">
        <v>3765</v>
      </c>
      <c r="O2347" t="s">
        <v>59</v>
      </c>
      <c r="P2347">
        <v>371</v>
      </c>
      <c r="Q2347" t="s">
        <v>420</v>
      </c>
      <c r="R2347" t="s">
        <v>420</v>
      </c>
      <c r="S2347" t="s">
        <v>173</v>
      </c>
      <c r="T2347" t="s">
        <v>173</v>
      </c>
      <c r="U2347">
        <v>18.483299255371101</v>
      </c>
      <c r="V2347">
        <v>-69.999649047851605</v>
      </c>
      <c r="W2347" t="s">
        <v>421</v>
      </c>
      <c r="X2347" t="s">
        <v>85</v>
      </c>
      <c r="Y2347" t="s">
        <v>64</v>
      </c>
      <c r="Z2347" t="s">
        <v>65</v>
      </c>
      <c r="AA2347">
        <v>1169001457</v>
      </c>
      <c r="AB2347" t="s">
        <v>116</v>
      </c>
      <c r="AC2347" t="s">
        <v>67</v>
      </c>
      <c r="AD2347">
        <v>18.4833988</v>
      </c>
      <c r="AE2347">
        <v>-69.999762099999998</v>
      </c>
      <c r="AF2347" t="s">
        <v>8143</v>
      </c>
      <c r="AG2347" t="s">
        <v>32</v>
      </c>
      <c r="AH2347" t="s">
        <v>48</v>
      </c>
      <c r="AI2347" t="s">
        <v>87</v>
      </c>
      <c r="AJ2347" t="s">
        <v>1488</v>
      </c>
      <c r="AK2347" t="s">
        <v>176</v>
      </c>
      <c r="AL2347" t="s">
        <v>77</v>
      </c>
      <c r="AM2347" t="s">
        <v>177</v>
      </c>
      <c r="AR2347" t="s">
        <v>91</v>
      </c>
      <c r="AS2347">
        <v>9000006150</v>
      </c>
      <c r="AW2347" t="str">
        <f>_xlfn.XLOOKUP(UNIVERSO[[#This Row],[RUTA-LOCALIDAD D&amp;N]],'[1]Cuota Ruta'!E:E,'[1]Cuota Ruta'!G:G)</f>
        <v>Cargar</v>
      </c>
    </row>
    <row r="2348" spans="1:49" x14ac:dyDescent="0.25">
      <c r="A2348" t="s">
        <v>48</v>
      </c>
      <c r="B2348" t="s">
        <v>49</v>
      </c>
      <c r="C2348" t="s">
        <v>50</v>
      </c>
      <c r="D2348" t="s">
        <v>51</v>
      </c>
      <c r="E2348" t="s">
        <v>338</v>
      </c>
      <c r="F2348" t="s">
        <v>283</v>
      </c>
      <c r="G2348">
        <v>9000155410</v>
      </c>
      <c r="H2348">
        <v>155410</v>
      </c>
      <c r="I2348" t="s">
        <v>8144</v>
      </c>
      <c r="J2348" t="s">
        <v>8145</v>
      </c>
      <c r="K2348" t="s">
        <v>286</v>
      </c>
      <c r="L2348" t="s">
        <v>338</v>
      </c>
      <c r="M2348" t="s">
        <v>338</v>
      </c>
      <c r="N2348" t="s">
        <v>3456</v>
      </c>
      <c r="O2348" t="s">
        <v>59</v>
      </c>
      <c r="P2348">
        <v>338</v>
      </c>
      <c r="Q2348" t="s">
        <v>342</v>
      </c>
      <c r="R2348" t="s">
        <v>342</v>
      </c>
      <c r="S2348" t="s">
        <v>343</v>
      </c>
      <c r="T2348" t="s">
        <v>343</v>
      </c>
      <c r="U2348">
        <v>19.425156257739069</v>
      </c>
      <c r="V2348">
        <v>-70.700117261884429</v>
      </c>
      <c r="W2348" t="s">
        <v>344</v>
      </c>
      <c r="X2348" t="s">
        <v>85</v>
      </c>
      <c r="Y2348" t="s">
        <v>64</v>
      </c>
      <c r="Z2348" t="s">
        <v>65</v>
      </c>
      <c r="AA2348">
        <v>1151039515</v>
      </c>
      <c r="AB2348" t="s">
        <v>66</v>
      </c>
      <c r="AC2348" t="s">
        <v>67</v>
      </c>
      <c r="AD2348">
        <v>19.425156257739069</v>
      </c>
      <c r="AE2348">
        <v>-70.700117261884429</v>
      </c>
      <c r="AF2348" t="s">
        <v>8146</v>
      </c>
      <c r="AG2348" t="s">
        <v>32</v>
      </c>
      <c r="AH2348" t="s">
        <v>48</v>
      </c>
      <c r="AI2348" t="s">
        <v>69</v>
      </c>
      <c r="AJ2348" t="s">
        <v>69</v>
      </c>
      <c r="AK2348" t="s">
        <v>346</v>
      </c>
      <c r="AL2348" t="s">
        <v>338</v>
      </c>
      <c r="AM2348" t="s">
        <v>347</v>
      </c>
      <c r="AN2348">
        <v>6</v>
      </c>
      <c r="AO2348" t="s">
        <v>348</v>
      </c>
      <c r="AP2348">
        <v>105</v>
      </c>
      <c r="AQ2348">
        <v>0</v>
      </c>
      <c r="AR2348" t="s">
        <v>73</v>
      </c>
      <c r="AS2348">
        <v>9000155410</v>
      </c>
      <c r="AU2348">
        <v>6</v>
      </c>
      <c r="AV2348" t="s">
        <v>349</v>
      </c>
      <c r="AW2348" t="str">
        <f>_xlfn.XLOOKUP(UNIVERSO[[#This Row],[RUTA-LOCALIDAD D&amp;N]],'[1]Cuota Ruta'!E:E,'[1]Cuota Ruta'!G:G)</f>
        <v>Cargar</v>
      </c>
    </row>
    <row r="2349" spans="1:49" x14ac:dyDescent="0.25">
      <c r="A2349" t="s">
        <v>48</v>
      </c>
      <c r="B2349" t="s">
        <v>49</v>
      </c>
      <c r="C2349" t="s">
        <v>50</v>
      </c>
      <c r="D2349" t="s">
        <v>76</v>
      </c>
      <c r="E2349" t="s">
        <v>823</v>
      </c>
      <c r="F2349" t="s">
        <v>283</v>
      </c>
      <c r="G2349">
        <v>9000116495</v>
      </c>
      <c r="H2349">
        <v>116495</v>
      </c>
      <c r="I2349" t="s">
        <v>8147</v>
      </c>
      <c r="J2349" t="s">
        <v>3242</v>
      </c>
      <c r="K2349" t="s">
        <v>286</v>
      </c>
      <c r="L2349" t="s">
        <v>826</v>
      </c>
      <c r="M2349" t="s">
        <v>826</v>
      </c>
      <c r="N2349" t="s">
        <v>8148</v>
      </c>
      <c r="O2349" t="s">
        <v>59</v>
      </c>
      <c r="P2349">
        <v>335</v>
      </c>
      <c r="Q2349" t="s">
        <v>6318</v>
      </c>
      <c r="R2349" t="s">
        <v>6318</v>
      </c>
      <c r="S2349" t="s">
        <v>840</v>
      </c>
      <c r="T2349" t="s">
        <v>840</v>
      </c>
      <c r="U2349">
        <v>19.280460357666001</v>
      </c>
      <c r="V2349">
        <v>-70.260513305664105</v>
      </c>
      <c r="W2349" t="s">
        <v>6319</v>
      </c>
      <c r="X2349" t="s">
        <v>63</v>
      </c>
      <c r="Y2349" t="s">
        <v>64</v>
      </c>
      <c r="Z2349" t="s">
        <v>99</v>
      </c>
      <c r="AA2349">
        <v>1154012429</v>
      </c>
      <c r="AB2349" t="s">
        <v>116</v>
      </c>
      <c r="AC2349" t="s">
        <v>67</v>
      </c>
      <c r="AD2349">
        <v>19.280575899999999</v>
      </c>
      <c r="AE2349">
        <v>-70.260586399999994</v>
      </c>
      <c r="AF2349" t="s">
        <v>8149</v>
      </c>
      <c r="AG2349" t="s">
        <v>32</v>
      </c>
      <c r="AH2349" t="s">
        <v>48</v>
      </c>
      <c r="AI2349" t="s">
        <v>87</v>
      </c>
      <c r="AJ2349" t="s">
        <v>101</v>
      </c>
      <c r="AR2349" t="s">
        <v>91</v>
      </c>
      <c r="AS2349">
        <v>9000116495</v>
      </c>
      <c r="AW2349" t="str">
        <f>_xlfn.XLOOKUP(UNIVERSO[[#This Row],[RUTA-LOCALIDAD D&amp;N]],'[1]Cuota Ruta'!E:E,'[1]Cuota Ruta'!G:G)</f>
        <v>Cargar</v>
      </c>
    </row>
    <row r="2350" spans="1:49" x14ac:dyDescent="0.25">
      <c r="A2350" t="s">
        <v>48</v>
      </c>
      <c r="B2350" t="s">
        <v>49</v>
      </c>
      <c r="C2350" t="s">
        <v>50</v>
      </c>
      <c r="D2350" t="s">
        <v>51</v>
      </c>
      <c r="E2350" t="s">
        <v>338</v>
      </c>
      <c r="F2350" t="s">
        <v>283</v>
      </c>
      <c r="G2350">
        <v>9000155443</v>
      </c>
      <c r="H2350">
        <v>155443</v>
      </c>
      <c r="I2350" t="s">
        <v>8150</v>
      </c>
      <c r="J2350" t="s">
        <v>1406</v>
      </c>
      <c r="K2350" t="s">
        <v>286</v>
      </c>
      <c r="L2350" t="s">
        <v>338</v>
      </c>
      <c r="M2350" t="s">
        <v>338</v>
      </c>
      <c r="N2350" t="s">
        <v>253</v>
      </c>
      <c r="O2350" t="s">
        <v>59</v>
      </c>
      <c r="P2350">
        <v>305</v>
      </c>
      <c r="Q2350" t="s">
        <v>1838</v>
      </c>
      <c r="R2350" t="s">
        <v>1838</v>
      </c>
      <c r="S2350" t="s">
        <v>343</v>
      </c>
      <c r="T2350" t="s">
        <v>343</v>
      </c>
      <c r="U2350">
        <v>19.427090577903648</v>
      </c>
      <c r="V2350">
        <v>-70.685829548008712</v>
      </c>
      <c r="W2350" t="s">
        <v>1839</v>
      </c>
      <c r="X2350" t="s">
        <v>63</v>
      </c>
      <c r="Y2350" t="s">
        <v>64</v>
      </c>
      <c r="Z2350" t="s">
        <v>65</v>
      </c>
      <c r="AA2350">
        <v>1151039528</v>
      </c>
      <c r="AB2350" t="s">
        <v>66</v>
      </c>
      <c r="AC2350" t="s">
        <v>67</v>
      </c>
      <c r="AD2350">
        <v>19.427090577903648</v>
      </c>
      <c r="AE2350">
        <v>-70.685829548008712</v>
      </c>
      <c r="AF2350" t="s">
        <v>8151</v>
      </c>
      <c r="AG2350" t="s">
        <v>32</v>
      </c>
      <c r="AH2350" t="s">
        <v>48</v>
      </c>
      <c r="AI2350" t="s">
        <v>69</v>
      </c>
      <c r="AJ2350" t="s">
        <v>69</v>
      </c>
      <c r="AK2350" t="s">
        <v>408</v>
      </c>
      <c r="AL2350" t="s">
        <v>338</v>
      </c>
      <c r="AM2350" t="s">
        <v>409</v>
      </c>
      <c r="AN2350">
        <v>3</v>
      </c>
      <c r="AO2350" t="s">
        <v>484</v>
      </c>
      <c r="AP2350">
        <v>46</v>
      </c>
      <c r="AQ2350">
        <v>0</v>
      </c>
      <c r="AR2350" t="s">
        <v>73</v>
      </c>
      <c r="AS2350">
        <v>9000155443</v>
      </c>
      <c r="AT2350" t="s">
        <v>74</v>
      </c>
      <c r="AU2350">
        <v>3</v>
      </c>
      <c r="AV2350" t="s">
        <v>410</v>
      </c>
      <c r="AW2350" t="str">
        <f>_xlfn.XLOOKUP(UNIVERSO[[#This Row],[RUTA-LOCALIDAD D&amp;N]],'[1]Cuota Ruta'!E:E,'[1]Cuota Ruta'!G:G)</f>
        <v>Cargar</v>
      </c>
    </row>
    <row r="2351" spans="1:49" x14ac:dyDescent="0.25">
      <c r="A2351" t="s">
        <v>48</v>
      </c>
      <c r="B2351" t="s">
        <v>49</v>
      </c>
      <c r="C2351" t="s">
        <v>50</v>
      </c>
      <c r="D2351" t="s">
        <v>76</v>
      </c>
      <c r="E2351" t="s">
        <v>77</v>
      </c>
      <c r="F2351" t="s">
        <v>53</v>
      </c>
      <c r="G2351">
        <v>9000008582</v>
      </c>
      <c r="H2351">
        <v>8582</v>
      </c>
      <c r="I2351" t="s">
        <v>8152</v>
      </c>
      <c r="J2351" t="s">
        <v>8153</v>
      </c>
      <c r="K2351" t="s">
        <v>56</v>
      </c>
      <c r="L2351" t="s">
        <v>80</v>
      </c>
      <c r="M2351" t="s">
        <v>80</v>
      </c>
      <c r="N2351" t="s">
        <v>58</v>
      </c>
      <c r="O2351" t="s">
        <v>59</v>
      </c>
      <c r="P2351">
        <v>376</v>
      </c>
      <c r="Q2351" t="s">
        <v>929</v>
      </c>
      <c r="R2351" t="s">
        <v>929</v>
      </c>
      <c r="S2351" t="s">
        <v>173</v>
      </c>
      <c r="T2351" t="s">
        <v>173</v>
      </c>
      <c r="U2351">
        <v>18.471612930297901</v>
      </c>
      <c r="V2351">
        <v>-69.992759704589801</v>
      </c>
      <c r="W2351" t="s">
        <v>930</v>
      </c>
      <c r="X2351" t="s">
        <v>63</v>
      </c>
      <c r="Y2351" t="s">
        <v>64</v>
      </c>
      <c r="Z2351" t="s">
        <v>65</v>
      </c>
      <c r="AA2351">
        <v>1169000961</v>
      </c>
      <c r="AB2351" t="s">
        <v>116</v>
      </c>
      <c r="AC2351" t="s">
        <v>67</v>
      </c>
      <c r="AD2351">
        <v>18.471613600000001</v>
      </c>
      <c r="AE2351">
        <v>-69.992654400000006</v>
      </c>
      <c r="AF2351" t="s">
        <v>8154</v>
      </c>
      <c r="AG2351" t="s">
        <v>32</v>
      </c>
      <c r="AH2351" t="s">
        <v>48</v>
      </c>
      <c r="AI2351" t="s">
        <v>87</v>
      </c>
      <c r="AJ2351" t="s">
        <v>1488</v>
      </c>
      <c r="AK2351" t="s">
        <v>176</v>
      </c>
      <c r="AL2351" t="s">
        <v>77</v>
      </c>
      <c r="AM2351" t="s">
        <v>177</v>
      </c>
      <c r="AR2351" t="s">
        <v>91</v>
      </c>
      <c r="AS2351">
        <v>9000008582</v>
      </c>
      <c r="AW2351" t="str">
        <f>_xlfn.XLOOKUP(UNIVERSO[[#This Row],[RUTA-LOCALIDAD D&amp;N]],'[1]Cuota Ruta'!E:E,'[1]Cuota Ruta'!G:G)</f>
        <v>Cargar</v>
      </c>
    </row>
    <row r="2352" spans="1:49" x14ac:dyDescent="0.25">
      <c r="A2352" t="s">
        <v>48</v>
      </c>
      <c r="B2352" t="s">
        <v>49</v>
      </c>
      <c r="C2352" t="s">
        <v>50</v>
      </c>
      <c r="D2352" t="s">
        <v>124</v>
      </c>
      <c r="E2352" t="s">
        <v>257</v>
      </c>
      <c r="F2352" t="s">
        <v>194</v>
      </c>
      <c r="G2352">
        <v>9000155640</v>
      </c>
      <c r="H2352">
        <v>155640</v>
      </c>
      <c r="I2352" t="s">
        <v>8155</v>
      </c>
      <c r="J2352" t="s">
        <v>8156</v>
      </c>
      <c r="K2352" t="s">
        <v>197</v>
      </c>
      <c r="L2352" t="s">
        <v>301</v>
      </c>
      <c r="M2352" t="s">
        <v>301</v>
      </c>
      <c r="N2352" t="s">
        <v>2426</v>
      </c>
      <c r="O2352" t="s">
        <v>59</v>
      </c>
      <c r="P2352">
        <v>314</v>
      </c>
      <c r="Q2352" t="s">
        <v>953</v>
      </c>
      <c r="R2352" t="s">
        <v>953</v>
      </c>
      <c r="S2352" t="s">
        <v>262</v>
      </c>
      <c r="T2352" t="s">
        <v>262</v>
      </c>
      <c r="U2352">
        <v>19.349401</v>
      </c>
      <c r="V2352">
        <v>-69.820133999999996</v>
      </c>
      <c r="W2352" t="s">
        <v>954</v>
      </c>
      <c r="X2352" t="s">
        <v>85</v>
      </c>
      <c r="Y2352" t="s">
        <v>64</v>
      </c>
      <c r="Z2352" t="s">
        <v>65</v>
      </c>
      <c r="AA2352">
        <v>1152011590</v>
      </c>
      <c r="AB2352" t="s">
        <v>66</v>
      </c>
      <c r="AC2352" t="s">
        <v>67</v>
      </c>
      <c r="AD2352">
        <v>19.349401</v>
      </c>
      <c r="AE2352">
        <v>-69.820133999999996</v>
      </c>
      <c r="AF2352" t="s">
        <v>8157</v>
      </c>
      <c r="AG2352" t="s">
        <v>32</v>
      </c>
      <c r="AH2352" t="s">
        <v>48</v>
      </c>
      <c r="AI2352" t="s">
        <v>69</v>
      </c>
      <c r="AJ2352" t="s">
        <v>69</v>
      </c>
      <c r="AK2352" t="s">
        <v>265</v>
      </c>
      <c r="AL2352" t="s">
        <v>257</v>
      </c>
      <c r="AM2352" t="s">
        <v>266</v>
      </c>
      <c r="AN2352">
        <v>1</v>
      </c>
      <c r="AO2352" t="s">
        <v>119</v>
      </c>
      <c r="AP2352">
        <v>5</v>
      </c>
      <c r="AQ2352">
        <v>0</v>
      </c>
      <c r="AR2352" t="s">
        <v>73</v>
      </c>
      <c r="AS2352">
        <v>9000155640</v>
      </c>
      <c r="AU2352">
        <v>1</v>
      </c>
      <c r="AV2352" t="s">
        <v>267</v>
      </c>
      <c r="AW2352" t="str">
        <f>_xlfn.XLOOKUP(UNIVERSO[[#This Row],[RUTA-LOCALIDAD D&amp;N]],'[1]Cuota Ruta'!E:E,'[1]Cuota Ruta'!G:G)</f>
        <v>Cargar</v>
      </c>
    </row>
    <row r="2353" spans="1:49" x14ac:dyDescent="0.25">
      <c r="A2353" t="s">
        <v>48</v>
      </c>
      <c r="B2353" t="s">
        <v>49</v>
      </c>
      <c r="C2353" t="s">
        <v>50</v>
      </c>
      <c r="D2353" t="s">
        <v>76</v>
      </c>
      <c r="E2353" t="s">
        <v>77</v>
      </c>
      <c r="F2353" t="s">
        <v>53</v>
      </c>
      <c r="G2353">
        <v>9000008630</v>
      </c>
      <c r="H2353">
        <v>8630</v>
      </c>
      <c r="I2353" t="s">
        <v>8158</v>
      </c>
      <c r="J2353" t="s">
        <v>8159</v>
      </c>
      <c r="K2353" t="s">
        <v>56</v>
      </c>
      <c r="L2353" t="s">
        <v>93</v>
      </c>
      <c r="M2353" t="s">
        <v>93</v>
      </c>
      <c r="N2353" t="s">
        <v>214</v>
      </c>
      <c r="O2353" t="s">
        <v>59</v>
      </c>
      <c r="P2353">
        <v>383</v>
      </c>
      <c r="Q2353" t="s">
        <v>1099</v>
      </c>
      <c r="R2353" t="s">
        <v>1099</v>
      </c>
      <c r="S2353" t="s">
        <v>173</v>
      </c>
      <c r="T2353" t="s">
        <v>173</v>
      </c>
      <c r="U2353">
        <v>18.480810000000002</v>
      </c>
      <c r="V2353">
        <v>-69.976299999999995</v>
      </c>
      <c r="W2353" t="s">
        <v>1100</v>
      </c>
      <c r="X2353" t="s">
        <v>85</v>
      </c>
      <c r="Y2353" t="s">
        <v>64</v>
      </c>
      <c r="Z2353" t="s">
        <v>65</v>
      </c>
      <c r="AA2353">
        <v>1169000988</v>
      </c>
      <c r="AB2353" t="s">
        <v>116</v>
      </c>
      <c r="AC2353" t="s">
        <v>67</v>
      </c>
      <c r="AD2353">
        <v>18.481001299999999</v>
      </c>
      <c r="AE2353">
        <v>-69.976243999999994</v>
      </c>
      <c r="AF2353" t="s">
        <v>8160</v>
      </c>
      <c r="AG2353" t="s">
        <v>32</v>
      </c>
      <c r="AH2353" t="s">
        <v>48</v>
      </c>
      <c r="AI2353" t="s">
        <v>87</v>
      </c>
      <c r="AJ2353" t="s">
        <v>1488</v>
      </c>
      <c r="AK2353" t="s">
        <v>176</v>
      </c>
      <c r="AL2353" t="s">
        <v>77</v>
      </c>
      <c r="AM2353" t="s">
        <v>177</v>
      </c>
      <c r="AR2353" t="s">
        <v>91</v>
      </c>
      <c r="AS2353">
        <v>9000008630</v>
      </c>
      <c r="AW2353" t="str">
        <f>_xlfn.XLOOKUP(UNIVERSO[[#This Row],[RUTA-LOCALIDAD D&amp;N]],'[1]Cuota Ruta'!E:E,'[1]Cuota Ruta'!G:G)</f>
        <v>Cargar</v>
      </c>
    </row>
    <row r="2354" spans="1:49" x14ac:dyDescent="0.25">
      <c r="A2354" t="s">
        <v>48</v>
      </c>
      <c r="B2354" t="s">
        <v>49</v>
      </c>
      <c r="C2354" t="s">
        <v>50</v>
      </c>
      <c r="D2354" t="s">
        <v>51</v>
      </c>
      <c r="E2354" t="s">
        <v>338</v>
      </c>
      <c r="F2354" t="s">
        <v>283</v>
      </c>
      <c r="G2354">
        <v>9000155743</v>
      </c>
      <c r="H2354">
        <v>155743</v>
      </c>
      <c r="I2354" t="s">
        <v>1644</v>
      </c>
      <c r="J2354" t="s">
        <v>8161</v>
      </c>
      <c r="K2354" t="s">
        <v>286</v>
      </c>
      <c r="L2354" t="s">
        <v>1748</v>
      </c>
      <c r="M2354" t="s">
        <v>1748</v>
      </c>
      <c r="N2354" t="s">
        <v>8162</v>
      </c>
      <c r="O2354" t="s">
        <v>59</v>
      </c>
      <c r="P2354">
        <v>362</v>
      </c>
      <c r="Q2354" t="s">
        <v>694</v>
      </c>
      <c r="R2354" t="s">
        <v>694</v>
      </c>
      <c r="S2354" t="s">
        <v>405</v>
      </c>
      <c r="T2354" t="s">
        <v>405</v>
      </c>
      <c r="U2354">
        <v>19.4380989074707</v>
      </c>
      <c r="V2354">
        <v>-70.564865112304702</v>
      </c>
      <c r="W2354" t="s">
        <v>695</v>
      </c>
      <c r="X2354" t="s">
        <v>63</v>
      </c>
      <c r="Y2354" t="s">
        <v>64</v>
      </c>
      <c r="Z2354" t="s">
        <v>65</v>
      </c>
      <c r="AA2354">
        <v>1151039643</v>
      </c>
      <c r="AB2354" t="s">
        <v>66</v>
      </c>
      <c r="AC2354" t="s">
        <v>67</v>
      </c>
      <c r="AD2354">
        <v>19.4380989074707</v>
      </c>
      <c r="AE2354">
        <v>-70.564865112304702</v>
      </c>
      <c r="AF2354" t="s">
        <v>8163</v>
      </c>
      <c r="AG2354" t="s">
        <v>32</v>
      </c>
      <c r="AH2354" t="s">
        <v>48</v>
      </c>
      <c r="AI2354" t="s">
        <v>69</v>
      </c>
      <c r="AJ2354" t="s">
        <v>69</v>
      </c>
      <c r="AK2354" t="s">
        <v>697</v>
      </c>
      <c r="AL2354" t="s">
        <v>338</v>
      </c>
      <c r="AM2354" t="s">
        <v>698</v>
      </c>
      <c r="AN2354">
        <v>7</v>
      </c>
      <c r="AO2354" t="s">
        <v>423</v>
      </c>
      <c r="AP2354">
        <v>18</v>
      </c>
      <c r="AQ2354">
        <v>0</v>
      </c>
      <c r="AR2354" t="s">
        <v>73</v>
      </c>
      <c r="AS2354">
        <v>9000155743</v>
      </c>
      <c r="AU2354">
        <v>7</v>
      </c>
      <c r="AV2354" t="s">
        <v>410</v>
      </c>
      <c r="AW2354" t="str">
        <f>_xlfn.XLOOKUP(UNIVERSO[[#This Row],[RUTA-LOCALIDAD D&amp;N]],'[1]Cuota Ruta'!E:E,'[1]Cuota Ruta'!G:G)</f>
        <v>Cargar</v>
      </c>
    </row>
    <row r="2355" spans="1:49" x14ac:dyDescent="0.25">
      <c r="A2355" t="s">
        <v>48</v>
      </c>
      <c r="B2355" t="s">
        <v>49</v>
      </c>
      <c r="C2355" t="s">
        <v>50</v>
      </c>
      <c r="D2355" t="s">
        <v>76</v>
      </c>
      <c r="E2355" t="s">
        <v>140</v>
      </c>
      <c r="F2355" t="s">
        <v>141</v>
      </c>
      <c r="G2355">
        <v>9000009653</v>
      </c>
      <c r="H2355">
        <v>9653</v>
      </c>
      <c r="I2355" t="s">
        <v>8164</v>
      </c>
      <c r="J2355" t="s">
        <v>8165</v>
      </c>
      <c r="K2355" t="s">
        <v>144</v>
      </c>
      <c r="L2355" t="s">
        <v>93</v>
      </c>
      <c r="M2355" t="s">
        <v>93</v>
      </c>
      <c r="N2355" t="s">
        <v>1167</v>
      </c>
      <c r="O2355" t="s">
        <v>59</v>
      </c>
      <c r="P2355">
        <v>321</v>
      </c>
      <c r="Q2355" t="s">
        <v>1316</v>
      </c>
      <c r="R2355" t="s">
        <v>1316</v>
      </c>
      <c r="S2355" t="s">
        <v>1137</v>
      </c>
      <c r="T2355" t="s">
        <v>1137</v>
      </c>
      <c r="U2355">
        <v>18.4944468906948</v>
      </c>
      <c r="V2355">
        <v>-69.866132463727695</v>
      </c>
      <c r="W2355" t="s">
        <v>1317</v>
      </c>
      <c r="X2355" t="s">
        <v>85</v>
      </c>
      <c r="Y2355" t="s">
        <v>64</v>
      </c>
      <c r="Z2355" t="s">
        <v>99</v>
      </c>
      <c r="AA2355">
        <v>1153000362</v>
      </c>
      <c r="AB2355" t="s">
        <v>116</v>
      </c>
      <c r="AC2355" t="s">
        <v>67</v>
      </c>
      <c r="AD2355">
        <v>18.49438498333334</v>
      </c>
      <c r="AE2355">
        <v>-69.866095549999997</v>
      </c>
      <c r="AF2355" t="s">
        <v>8166</v>
      </c>
      <c r="AG2355" t="s">
        <v>32</v>
      </c>
      <c r="AH2355" t="s">
        <v>48</v>
      </c>
      <c r="AI2355" t="s">
        <v>87</v>
      </c>
      <c r="AJ2355" t="s">
        <v>1488</v>
      </c>
      <c r="AK2355" t="s">
        <v>150</v>
      </c>
      <c r="AL2355" t="s">
        <v>140</v>
      </c>
      <c r="AM2355" t="s">
        <v>151</v>
      </c>
      <c r="AR2355" t="s">
        <v>91</v>
      </c>
      <c r="AS2355">
        <v>9000009653</v>
      </c>
      <c r="AV2355" t="s">
        <v>153</v>
      </c>
      <c r="AW2355" t="str">
        <f>_xlfn.XLOOKUP(UNIVERSO[[#This Row],[RUTA-LOCALIDAD D&amp;N]],'[1]Cuota Ruta'!E:E,'[1]Cuota Ruta'!G:G)</f>
        <v>Cargar</v>
      </c>
    </row>
    <row r="2356" spans="1:49" x14ac:dyDescent="0.25">
      <c r="A2356" t="s">
        <v>48</v>
      </c>
      <c r="B2356" t="s">
        <v>49</v>
      </c>
      <c r="C2356" t="s">
        <v>50</v>
      </c>
      <c r="D2356" t="s">
        <v>51</v>
      </c>
      <c r="E2356" t="s">
        <v>338</v>
      </c>
      <c r="F2356" t="s">
        <v>283</v>
      </c>
      <c r="G2356">
        <v>9000156299</v>
      </c>
      <c r="H2356">
        <v>156299</v>
      </c>
      <c r="I2356" t="s">
        <v>6337</v>
      </c>
      <c r="J2356" t="s">
        <v>8167</v>
      </c>
      <c r="K2356" t="s">
        <v>286</v>
      </c>
      <c r="L2356" t="s">
        <v>1748</v>
      </c>
      <c r="M2356" t="s">
        <v>1748</v>
      </c>
      <c r="N2356" t="s">
        <v>58</v>
      </c>
      <c r="O2356" t="s">
        <v>59</v>
      </c>
      <c r="P2356">
        <v>313</v>
      </c>
      <c r="Q2356" t="s">
        <v>1928</v>
      </c>
      <c r="R2356" t="s">
        <v>1928</v>
      </c>
      <c r="S2356" t="s">
        <v>665</v>
      </c>
      <c r="T2356" t="s">
        <v>665</v>
      </c>
      <c r="U2356">
        <v>19.386512756347599</v>
      </c>
      <c r="V2356">
        <v>-70.541213989257798</v>
      </c>
      <c r="W2356" t="s">
        <v>1929</v>
      </c>
      <c r="X2356" t="s">
        <v>63</v>
      </c>
      <c r="Y2356" t="s">
        <v>64</v>
      </c>
      <c r="Z2356" t="s">
        <v>65</v>
      </c>
      <c r="AA2356">
        <v>1151039750</v>
      </c>
      <c r="AB2356" t="s">
        <v>66</v>
      </c>
      <c r="AC2356" t="s">
        <v>67</v>
      </c>
      <c r="AD2356">
        <v>19.386512756347599</v>
      </c>
      <c r="AE2356">
        <v>-70.541213989257798</v>
      </c>
      <c r="AF2356" t="s">
        <v>8168</v>
      </c>
      <c r="AG2356" t="s">
        <v>32</v>
      </c>
      <c r="AH2356" t="s">
        <v>48</v>
      </c>
      <c r="AI2356" t="s">
        <v>69</v>
      </c>
      <c r="AJ2356" t="s">
        <v>69</v>
      </c>
      <c r="AK2356" t="s">
        <v>697</v>
      </c>
      <c r="AL2356" t="s">
        <v>338</v>
      </c>
      <c r="AM2356" t="s">
        <v>698</v>
      </c>
      <c r="AN2356">
        <v>8</v>
      </c>
      <c r="AO2356" t="s">
        <v>439</v>
      </c>
      <c r="AP2356">
        <v>20</v>
      </c>
      <c r="AQ2356">
        <v>0</v>
      </c>
      <c r="AR2356" t="s">
        <v>73</v>
      </c>
      <c r="AS2356">
        <v>9000156299</v>
      </c>
      <c r="AU2356">
        <v>8</v>
      </c>
      <c r="AV2356" t="s">
        <v>410</v>
      </c>
      <c r="AW2356" t="str">
        <f>_xlfn.XLOOKUP(UNIVERSO[[#This Row],[RUTA-LOCALIDAD D&amp;N]],'[1]Cuota Ruta'!E:E,'[1]Cuota Ruta'!G:G)</f>
        <v>Cargar</v>
      </c>
    </row>
    <row r="2357" spans="1:49" x14ac:dyDescent="0.25">
      <c r="A2357" t="s">
        <v>48</v>
      </c>
      <c r="B2357" t="s">
        <v>49</v>
      </c>
      <c r="C2357" t="s">
        <v>50</v>
      </c>
      <c r="D2357" t="s">
        <v>76</v>
      </c>
      <c r="E2357" t="s">
        <v>140</v>
      </c>
      <c r="F2357" t="s">
        <v>141</v>
      </c>
      <c r="G2357">
        <v>9000009789</v>
      </c>
      <c r="H2357">
        <v>9789</v>
      </c>
      <c r="I2357" t="s">
        <v>8169</v>
      </c>
      <c r="J2357" t="s">
        <v>8170</v>
      </c>
      <c r="K2357" t="s">
        <v>144</v>
      </c>
      <c r="L2357" t="s">
        <v>93</v>
      </c>
      <c r="M2357" t="s">
        <v>93</v>
      </c>
      <c r="N2357" t="s">
        <v>1167</v>
      </c>
      <c r="O2357" t="s">
        <v>59</v>
      </c>
      <c r="P2357">
        <v>307</v>
      </c>
      <c r="Q2357" t="s">
        <v>1183</v>
      </c>
      <c r="R2357" t="s">
        <v>1183</v>
      </c>
      <c r="S2357" t="s">
        <v>1137</v>
      </c>
      <c r="T2357" t="s">
        <v>1137</v>
      </c>
      <c r="U2357">
        <v>18.489860530000001</v>
      </c>
      <c r="V2357">
        <v>-69.857757570000004</v>
      </c>
      <c r="W2357" t="s">
        <v>1184</v>
      </c>
      <c r="X2357" t="s">
        <v>85</v>
      </c>
      <c r="Y2357" t="s">
        <v>64</v>
      </c>
      <c r="Z2357" t="s">
        <v>99</v>
      </c>
      <c r="AA2357">
        <v>1153000536</v>
      </c>
      <c r="AB2357" t="s">
        <v>116</v>
      </c>
      <c r="AC2357" t="s">
        <v>67</v>
      </c>
      <c r="AD2357">
        <v>18.490119883333328</v>
      </c>
      <c r="AE2357">
        <v>-69.857648316666669</v>
      </c>
      <c r="AF2357" t="s">
        <v>8171</v>
      </c>
      <c r="AG2357" t="s">
        <v>32</v>
      </c>
      <c r="AH2357" t="s">
        <v>48</v>
      </c>
      <c r="AI2357" t="s">
        <v>87</v>
      </c>
      <c r="AJ2357" t="s">
        <v>1488</v>
      </c>
      <c r="AK2357" t="s">
        <v>150</v>
      </c>
      <c r="AL2357" t="s">
        <v>140</v>
      </c>
      <c r="AM2357" t="s">
        <v>151</v>
      </c>
      <c r="AR2357" t="s">
        <v>91</v>
      </c>
      <c r="AS2357">
        <v>9000009789</v>
      </c>
      <c r="AV2357" t="s">
        <v>153</v>
      </c>
      <c r="AW2357" t="str">
        <f>_xlfn.XLOOKUP(UNIVERSO[[#This Row],[RUTA-LOCALIDAD D&amp;N]],'[1]Cuota Ruta'!E:E,'[1]Cuota Ruta'!G:G)</f>
        <v>Cargar</v>
      </c>
    </row>
    <row r="2358" spans="1:49" x14ac:dyDescent="0.25">
      <c r="A2358" t="s">
        <v>48</v>
      </c>
      <c r="B2358" t="s">
        <v>380</v>
      </c>
      <c r="C2358" t="s">
        <v>381</v>
      </c>
      <c r="D2358" t="s">
        <v>51</v>
      </c>
      <c r="E2358" t="s">
        <v>52</v>
      </c>
      <c r="F2358" t="s">
        <v>53</v>
      </c>
      <c r="G2358">
        <v>9000156890</v>
      </c>
      <c r="H2358">
        <v>156890</v>
      </c>
      <c r="I2358" t="s">
        <v>8172</v>
      </c>
      <c r="J2358" t="s">
        <v>8173</v>
      </c>
      <c r="K2358" t="s">
        <v>56</v>
      </c>
      <c r="L2358" t="s">
        <v>57</v>
      </c>
      <c r="M2358" t="s">
        <v>57</v>
      </c>
      <c r="N2358" t="s">
        <v>8174</v>
      </c>
      <c r="O2358" t="s">
        <v>59</v>
      </c>
      <c r="P2358">
        <v>446</v>
      </c>
      <c r="Q2358" t="s">
        <v>896</v>
      </c>
      <c r="R2358" t="s">
        <v>896</v>
      </c>
      <c r="S2358" t="s">
        <v>61</v>
      </c>
      <c r="T2358" t="s">
        <v>61</v>
      </c>
      <c r="U2358">
        <v>18.410623600000001</v>
      </c>
      <c r="V2358">
        <v>-70.127205000000004</v>
      </c>
      <c r="W2358" t="s">
        <v>2172</v>
      </c>
      <c r="X2358" t="s">
        <v>63</v>
      </c>
      <c r="Y2358" t="s">
        <v>64</v>
      </c>
      <c r="Z2358" t="s">
        <v>65</v>
      </c>
      <c r="AA2358">
        <v>1169007229</v>
      </c>
      <c r="AB2358" t="s">
        <v>66</v>
      </c>
      <c r="AC2358" t="s">
        <v>67</v>
      </c>
      <c r="AD2358">
        <v>18.410623600000001</v>
      </c>
      <c r="AE2358">
        <v>-70.127205000000004</v>
      </c>
      <c r="AF2358" t="s">
        <v>8175</v>
      </c>
      <c r="AG2358" t="s">
        <v>32</v>
      </c>
      <c r="AH2358" t="s">
        <v>48</v>
      </c>
      <c r="AI2358" t="s">
        <v>69</v>
      </c>
      <c r="AJ2358" t="s">
        <v>69</v>
      </c>
      <c r="AK2358" t="s">
        <v>243</v>
      </c>
      <c r="AL2358" t="s">
        <v>52</v>
      </c>
      <c r="AM2358" t="s">
        <v>244</v>
      </c>
      <c r="AN2358">
        <v>1</v>
      </c>
      <c r="AO2358" t="s">
        <v>119</v>
      </c>
      <c r="AP2358">
        <v>1</v>
      </c>
      <c r="AQ2358">
        <v>1</v>
      </c>
      <c r="AR2358" t="s">
        <v>73</v>
      </c>
      <c r="AS2358">
        <v>9000156890</v>
      </c>
      <c r="AT2358" t="s">
        <v>992</v>
      </c>
      <c r="AU2358">
        <v>1</v>
      </c>
      <c r="AV2358" t="s">
        <v>75</v>
      </c>
      <c r="AW2358" t="str">
        <f>_xlfn.XLOOKUP(UNIVERSO[[#This Row],[RUTA-LOCALIDAD D&amp;N]],'[1]Cuota Ruta'!E:E,'[1]Cuota Ruta'!G:G)</f>
        <v>Cargar</v>
      </c>
    </row>
    <row r="2359" spans="1:49" x14ac:dyDescent="0.25">
      <c r="A2359" t="s">
        <v>109</v>
      </c>
      <c r="B2359" t="s">
        <v>49</v>
      </c>
      <c r="C2359" t="s">
        <v>50</v>
      </c>
      <c r="D2359" t="s">
        <v>76</v>
      </c>
      <c r="E2359" t="s">
        <v>140</v>
      </c>
      <c r="F2359" t="s">
        <v>141</v>
      </c>
      <c r="G2359">
        <v>9000009846</v>
      </c>
      <c r="H2359">
        <v>9846</v>
      </c>
      <c r="I2359" t="s">
        <v>8176</v>
      </c>
      <c r="J2359" t="s">
        <v>8177</v>
      </c>
      <c r="K2359" t="s">
        <v>144</v>
      </c>
      <c r="L2359" t="s">
        <v>93</v>
      </c>
      <c r="M2359" t="s">
        <v>93</v>
      </c>
      <c r="N2359" t="s">
        <v>1514</v>
      </c>
      <c r="O2359" t="s">
        <v>59</v>
      </c>
      <c r="P2359">
        <v>307</v>
      </c>
      <c r="Q2359" t="s">
        <v>1183</v>
      </c>
      <c r="R2359" t="s">
        <v>1183</v>
      </c>
      <c r="S2359" t="s">
        <v>1137</v>
      </c>
      <c r="T2359" t="s">
        <v>1137</v>
      </c>
      <c r="U2359">
        <v>18.503046853201699</v>
      </c>
      <c r="V2359">
        <v>-69.849458966936396</v>
      </c>
      <c r="W2359" t="s">
        <v>1184</v>
      </c>
      <c r="X2359" t="s">
        <v>85</v>
      </c>
      <c r="Y2359" t="s">
        <v>64</v>
      </c>
      <c r="Z2359" t="s">
        <v>99</v>
      </c>
      <c r="AA2359">
        <v>1153000613</v>
      </c>
      <c r="AB2359" t="s">
        <v>116</v>
      </c>
      <c r="AC2359" t="s">
        <v>67</v>
      </c>
      <c r="AD2359">
        <v>18.502934980089051</v>
      </c>
      <c r="AE2359">
        <v>-69.849477918636026</v>
      </c>
      <c r="AF2359" t="s">
        <v>8178</v>
      </c>
      <c r="AG2359" t="s">
        <v>32</v>
      </c>
      <c r="AH2359" t="s">
        <v>48</v>
      </c>
      <c r="AI2359" t="s">
        <v>87</v>
      </c>
      <c r="AJ2359" t="s">
        <v>1488</v>
      </c>
      <c r="AK2359" t="s">
        <v>150</v>
      </c>
      <c r="AL2359" t="s">
        <v>140</v>
      </c>
      <c r="AM2359" t="s">
        <v>151</v>
      </c>
      <c r="AR2359" t="s">
        <v>91</v>
      </c>
      <c r="AS2359">
        <v>9000009846</v>
      </c>
      <c r="AV2359" t="s">
        <v>153</v>
      </c>
      <c r="AW2359" t="str">
        <f>_xlfn.XLOOKUP(UNIVERSO[[#This Row],[RUTA-LOCALIDAD D&amp;N]],'[1]Cuota Ruta'!E:E,'[1]Cuota Ruta'!G:G)</f>
        <v>Cargar</v>
      </c>
    </row>
    <row r="2360" spans="1:49" x14ac:dyDescent="0.25">
      <c r="A2360" t="s">
        <v>48</v>
      </c>
      <c r="B2360" t="s">
        <v>49</v>
      </c>
      <c r="C2360" t="s">
        <v>110</v>
      </c>
      <c r="D2360" t="s">
        <v>51</v>
      </c>
      <c r="E2360" t="s">
        <v>77</v>
      </c>
      <c r="F2360" t="s">
        <v>53</v>
      </c>
      <c r="G2360">
        <v>9000157142</v>
      </c>
      <c r="H2360">
        <v>157142</v>
      </c>
      <c r="I2360" t="s">
        <v>8179</v>
      </c>
      <c r="J2360" t="s">
        <v>8180</v>
      </c>
      <c r="K2360" t="s">
        <v>56</v>
      </c>
      <c r="L2360" t="s">
        <v>57</v>
      </c>
      <c r="M2360" t="s">
        <v>57</v>
      </c>
      <c r="N2360" t="s">
        <v>58</v>
      </c>
      <c r="O2360" t="s">
        <v>59</v>
      </c>
      <c r="P2360">
        <v>464</v>
      </c>
      <c r="Q2360" t="s">
        <v>2214</v>
      </c>
      <c r="R2360" t="s">
        <v>2214</v>
      </c>
      <c r="S2360" t="s">
        <v>61</v>
      </c>
      <c r="T2360" t="s">
        <v>61</v>
      </c>
      <c r="U2360">
        <v>18.383108140000001</v>
      </c>
      <c r="V2360">
        <v>-70.052948000000001</v>
      </c>
      <c r="W2360" t="s">
        <v>2221</v>
      </c>
      <c r="X2360" t="s">
        <v>63</v>
      </c>
      <c r="Y2360" t="s">
        <v>64</v>
      </c>
      <c r="Z2360" t="s">
        <v>65</v>
      </c>
      <c r="AA2360">
        <v>1169005561</v>
      </c>
      <c r="AB2360" t="s">
        <v>66</v>
      </c>
      <c r="AC2360" t="s">
        <v>67</v>
      </c>
      <c r="AD2360">
        <v>18.383108140000001</v>
      </c>
      <c r="AE2360">
        <v>-70.052948000000001</v>
      </c>
      <c r="AF2360" t="s">
        <v>8181</v>
      </c>
      <c r="AG2360" t="s">
        <v>32</v>
      </c>
      <c r="AH2360" t="s">
        <v>48</v>
      </c>
      <c r="AI2360" t="s">
        <v>69</v>
      </c>
      <c r="AJ2360" t="s">
        <v>69</v>
      </c>
      <c r="AK2360" t="s">
        <v>70</v>
      </c>
      <c r="AL2360" t="s">
        <v>77</v>
      </c>
      <c r="AM2360" t="s">
        <v>71</v>
      </c>
      <c r="AN2360">
        <v>7</v>
      </c>
      <c r="AO2360" t="s">
        <v>423</v>
      </c>
      <c r="AP2360">
        <v>43</v>
      </c>
      <c r="AQ2360">
        <v>0</v>
      </c>
      <c r="AR2360" t="s">
        <v>73</v>
      </c>
      <c r="AS2360">
        <v>9000157142</v>
      </c>
      <c r="AU2360">
        <v>7</v>
      </c>
      <c r="AV2360" t="s">
        <v>75</v>
      </c>
      <c r="AW2360" t="str">
        <f>_xlfn.XLOOKUP(UNIVERSO[[#This Row],[RUTA-LOCALIDAD D&amp;N]],'[1]Cuota Ruta'!E:E,'[1]Cuota Ruta'!G:G)</f>
        <v>Cargar</v>
      </c>
    </row>
    <row r="2361" spans="1:49" x14ac:dyDescent="0.25">
      <c r="A2361" t="s">
        <v>48</v>
      </c>
      <c r="B2361" t="s">
        <v>49</v>
      </c>
      <c r="C2361" t="s">
        <v>50</v>
      </c>
      <c r="D2361" t="s">
        <v>76</v>
      </c>
      <c r="E2361" t="s">
        <v>140</v>
      </c>
      <c r="F2361" t="s">
        <v>141</v>
      </c>
      <c r="G2361">
        <v>9000010923</v>
      </c>
      <c r="H2361">
        <v>10923</v>
      </c>
      <c r="I2361" t="s">
        <v>8182</v>
      </c>
      <c r="J2361" t="s">
        <v>8183</v>
      </c>
      <c r="K2361" t="s">
        <v>144</v>
      </c>
      <c r="L2361" t="s">
        <v>93</v>
      </c>
      <c r="M2361" t="s">
        <v>93</v>
      </c>
      <c r="N2361" t="s">
        <v>604</v>
      </c>
      <c r="O2361" t="s">
        <v>59</v>
      </c>
      <c r="P2361">
        <v>314</v>
      </c>
      <c r="Q2361" t="s">
        <v>605</v>
      </c>
      <c r="R2361" t="s">
        <v>605</v>
      </c>
      <c r="S2361" t="s">
        <v>147</v>
      </c>
      <c r="T2361" t="s">
        <v>147</v>
      </c>
      <c r="U2361">
        <v>18.452813284737701</v>
      </c>
      <c r="V2361">
        <v>-69.604821341378397</v>
      </c>
      <c r="W2361" t="s">
        <v>606</v>
      </c>
      <c r="X2361" t="s">
        <v>85</v>
      </c>
      <c r="Y2361" t="s">
        <v>64</v>
      </c>
      <c r="Z2361" t="s">
        <v>99</v>
      </c>
      <c r="AA2361">
        <v>1153002128</v>
      </c>
      <c r="AB2361" t="s">
        <v>116</v>
      </c>
      <c r="AC2361" t="s">
        <v>67</v>
      </c>
      <c r="AD2361">
        <v>18.452928333333329</v>
      </c>
      <c r="AE2361">
        <v>-69.604786666666669</v>
      </c>
      <c r="AF2361" t="s">
        <v>8184</v>
      </c>
      <c r="AG2361" t="s">
        <v>32</v>
      </c>
      <c r="AH2361" t="s">
        <v>48</v>
      </c>
      <c r="AI2361" t="s">
        <v>87</v>
      </c>
      <c r="AJ2361" t="s">
        <v>1488</v>
      </c>
      <c r="AK2361" t="s">
        <v>609</v>
      </c>
      <c r="AL2361" t="s">
        <v>140</v>
      </c>
      <c r="AM2361" t="s">
        <v>610</v>
      </c>
      <c r="AR2361" t="s">
        <v>91</v>
      </c>
      <c r="AS2361">
        <v>9000010923</v>
      </c>
      <c r="AV2361" t="s">
        <v>153</v>
      </c>
      <c r="AW2361" t="str">
        <f>_xlfn.XLOOKUP(UNIVERSO[[#This Row],[RUTA-LOCALIDAD D&amp;N]],'[1]Cuota Ruta'!E:E,'[1]Cuota Ruta'!G:G)</f>
        <v>Cargar</v>
      </c>
    </row>
    <row r="2362" spans="1:49" x14ac:dyDescent="0.25">
      <c r="A2362" t="s">
        <v>48</v>
      </c>
      <c r="B2362" t="s">
        <v>49</v>
      </c>
      <c r="C2362" t="s">
        <v>50</v>
      </c>
      <c r="D2362" t="s">
        <v>51</v>
      </c>
      <c r="E2362" t="s">
        <v>257</v>
      </c>
      <c r="F2362" t="s">
        <v>194</v>
      </c>
      <c r="G2362">
        <v>9000157542</v>
      </c>
      <c r="H2362">
        <v>157542</v>
      </c>
      <c r="I2362" t="s">
        <v>8185</v>
      </c>
      <c r="J2362" t="s">
        <v>8186</v>
      </c>
      <c r="K2362" t="s">
        <v>197</v>
      </c>
      <c r="L2362" t="s">
        <v>260</v>
      </c>
      <c r="M2362" t="s">
        <v>260</v>
      </c>
      <c r="N2362" t="s">
        <v>6714</v>
      </c>
      <c r="O2362" t="s">
        <v>59</v>
      </c>
      <c r="P2362">
        <v>310</v>
      </c>
      <c r="Q2362" t="s">
        <v>1437</v>
      </c>
      <c r="R2362" t="s">
        <v>1437</v>
      </c>
      <c r="S2362" t="s">
        <v>262</v>
      </c>
      <c r="T2362" t="s">
        <v>262</v>
      </c>
      <c r="U2362">
        <v>19.313310000000001</v>
      </c>
      <c r="V2362">
        <v>-69.528406000000004</v>
      </c>
      <c r="W2362" t="s">
        <v>1438</v>
      </c>
      <c r="X2362" t="s">
        <v>63</v>
      </c>
      <c r="Y2362" t="s">
        <v>64</v>
      </c>
      <c r="Z2362" t="s">
        <v>65</v>
      </c>
      <c r="AA2362">
        <v>1152011761</v>
      </c>
      <c r="AB2362" t="s">
        <v>66</v>
      </c>
      <c r="AC2362" t="s">
        <v>67</v>
      </c>
      <c r="AD2362">
        <v>19.313310000000001</v>
      </c>
      <c r="AE2362">
        <v>-69.528406000000004</v>
      </c>
      <c r="AF2362" t="s">
        <v>8187</v>
      </c>
      <c r="AG2362" t="s">
        <v>32</v>
      </c>
      <c r="AH2362" t="s">
        <v>48</v>
      </c>
      <c r="AI2362" t="s">
        <v>69</v>
      </c>
      <c r="AJ2362" t="s">
        <v>69</v>
      </c>
      <c r="AK2362" t="s">
        <v>265</v>
      </c>
      <c r="AL2362" t="s">
        <v>257</v>
      </c>
      <c r="AM2362" t="s">
        <v>266</v>
      </c>
      <c r="AN2362">
        <v>4</v>
      </c>
      <c r="AO2362" t="s">
        <v>280</v>
      </c>
      <c r="AP2362">
        <v>55</v>
      </c>
      <c r="AQ2362">
        <v>0</v>
      </c>
      <c r="AR2362" t="s">
        <v>73</v>
      </c>
      <c r="AS2362">
        <v>9000157542</v>
      </c>
      <c r="AT2362" t="s">
        <v>24</v>
      </c>
      <c r="AU2362">
        <v>4</v>
      </c>
      <c r="AV2362" t="s">
        <v>267</v>
      </c>
      <c r="AW2362" t="str">
        <f>_xlfn.XLOOKUP(UNIVERSO[[#This Row],[RUTA-LOCALIDAD D&amp;N]],'[1]Cuota Ruta'!E:E,'[1]Cuota Ruta'!G:G)</f>
        <v>Cargar</v>
      </c>
    </row>
    <row r="2363" spans="1:49" x14ac:dyDescent="0.25">
      <c r="A2363" t="s">
        <v>48</v>
      </c>
      <c r="B2363" t="s">
        <v>49</v>
      </c>
      <c r="C2363" t="s">
        <v>50</v>
      </c>
      <c r="D2363" t="s">
        <v>76</v>
      </c>
      <c r="E2363" t="s">
        <v>140</v>
      </c>
      <c r="F2363" t="s">
        <v>141</v>
      </c>
      <c r="G2363">
        <v>9000011348</v>
      </c>
      <c r="H2363">
        <v>11348</v>
      </c>
      <c r="I2363" t="s">
        <v>2479</v>
      </c>
      <c r="J2363" t="s">
        <v>8188</v>
      </c>
      <c r="K2363" t="s">
        <v>144</v>
      </c>
      <c r="L2363" t="s">
        <v>93</v>
      </c>
      <c r="M2363" t="s">
        <v>93</v>
      </c>
      <c r="N2363" t="s">
        <v>2022</v>
      </c>
      <c r="O2363" t="s">
        <v>59</v>
      </c>
      <c r="P2363">
        <v>340</v>
      </c>
      <c r="Q2363" t="s">
        <v>2007</v>
      </c>
      <c r="R2363" t="s">
        <v>2007</v>
      </c>
      <c r="S2363" t="s">
        <v>1137</v>
      </c>
      <c r="T2363" t="s">
        <v>1137</v>
      </c>
      <c r="U2363">
        <v>18.505826132638099</v>
      </c>
      <c r="V2363">
        <v>-69.871003287179093</v>
      </c>
      <c r="W2363" t="s">
        <v>2008</v>
      </c>
      <c r="X2363" t="s">
        <v>85</v>
      </c>
      <c r="Y2363" t="s">
        <v>64</v>
      </c>
      <c r="Z2363" t="s">
        <v>99</v>
      </c>
      <c r="AA2363">
        <v>1153002716</v>
      </c>
      <c r="AB2363" t="s">
        <v>116</v>
      </c>
      <c r="AC2363" t="s">
        <v>67</v>
      </c>
      <c r="AD2363">
        <v>18.50591</v>
      </c>
      <c r="AE2363">
        <v>-69.871083333333345</v>
      </c>
      <c r="AF2363" t="s">
        <v>8189</v>
      </c>
      <c r="AG2363" t="s">
        <v>32</v>
      </c>
      <c r="AH2363" t="s">
        <v>48</v>
      </c>
      <c r="AI2363" t="s">
        <v>87</v>
      </c>
      <c r="AJ2363" t="s">
        <v>1488</v>
      </c>
      <c r="AK2363" t="s">
        <v>150</v>
      </c>
      <c r="AL2363" t="s">
        <v>140</v>
      </c>
      <c r="AM2363" t="s">
        <v>151</v>
      </c>
      <c r="AR2363" t="s">
        <v>91</v>
      </c>
      <c r="AS2363">
        <v>9000011348</v>
      </c>
      <c r="AV2363" t="s">
        <v>153</v>
      </c>
      <c r="AW2363" t="str">
        <f>_xlfn.XLOOKUP(UNIVERSO[[#This Row],[RUTA-LOCALIDAD D&amp;N]],'[1]Cuota Ruta'!E:E,'[1]Cuota Ruta'!G:G)</f>
        <v>Cargar</v>
      </c>
    </row>
    <row r="2364" spans="1:49" x14ac:dyDescent="0.25">
      <c r="A2364" t="s">
        <v>48</v>
      </c>
      <c r="B2364" t="s">
        <v>49</v>
      </c>
      <c r="C2364" t="s">
        <v>50</v>
      </c>
      <c r="D2364" t="s">
        <v>51</v>
      </c>
      <c r="E2364" t="s">
        <v>93</v>
      </c>
      <c r="F2364" t="s">
        <v>53</v>
      </c>
      <c r="G2364">
        <v>9000158436</v>
      </c>
      <c r="H2364">
        <v>158436</v>
      </c>
      <c r="I2364" t="s">
        <v>8190</v>
      </c>
      <c r="J2364" t="s">
        <v>8191</v>
      </c>
      <c r="K2364" t="s">
        <v>56</v>
      </c>
      <c r="L2364" t="s">
        <v>80</v>
      </c>
      <c r="M2364" t="s">
        <v>80</v>
      </c>
      <c r="N2364" t="s">
        <v>1843</v>
      </c>
      <c r="O2364" t="s">
        <v>59</v>
      </c>
      <c r="P2364">
        <v>313</v>
      </c>
      <c r="Q2364" t="s">
        <v>965</v>
      </c>
      <c r="R2364" t="s">
        <v>965</v>
      </c>
      <c r="S2364" t="s">
        <v>105</v>
      </c>
      <c r="T2364" t="s">
        <v>105</v>
      </c>
      <c r="U2364">
        <v>18.489418000000001</v>
      </c>
      <c r="V2364">
        <v>-69.885306999999997</v>
      </c>
      <c r="W2364" t="s">
        <v>966</v>
      </c>
      <c r="X2364" t="s">
        <v>85</v>
      </c>
      <c r="Y2364" t="s">
        <v>64</v>
      </c>
      <c r="Z2364" t="s">
        <v>65</v>
      </c>
      <c r="AA2364">
        <v>1150039507</v>
      </c>
      <c r="AB2364" t="s">
        <v>66</v>
      </c>
      <c r="AC2364" t="s">
        <v>67</v>
      </c>
      <c r="AD2364">
        <v>18.489418000000001</v>
      </c>
      <c r="AE2364">
        <v>-69.885306999999997</v>
      </c>
      <c r="AF2364" t="s">
        <v>8192</v>
      </c>
      <c r="AG2364" t="s">
        <v>32</v>
      </c>
      <c r="AH2364" t="s">
        <v>48</v>
      </c>
      <c r="AI2364" t="s">
        <v>69</v>
      </c>
      <c r="AJ2364" t="s">
        <v>69</v>
      </c>
      <c r="AK2364" t="s">
        <v>429</v>
      </c>
      <c r="AL2364" t="s">
        <v>93</v>
      </c>
      <c r="AM2364" t="s">
        <v>430</v>
      </c>
      <c r="AN2364">
        <v>3</v>
      </c>
      <c r="AO2364" t="s">
        <v>484</v>
      </c>
      <c r="AP2364">
        <v>50</v>
      </c>
      <c r="AQ2364">
        <v>0</v>
      </c>
      <c r="AR2364" t="s">
        <v>73</v>
      </c>
      <c r="AS2364">
        <v>9000158436</v>
      </c>
      <c r="AU2364">
        <v>3</v>
      </c>
      <c r="AV2364" t="s">
        <v>281</v>
      </c>
      <c r="AW2364" t="str">
        <f>_xlfn.XLOOKUP(UNIVERSO[[#This Row],[RUTA-LOCALIDAD D&amp;N]],'[1]Cuota Ruta'!E:E,'[1]Cuota Ruta'!G:G)</f>
        <v>Cargar</v>
      </c>
    </row>
    <row r="2365" spans="1:49" x14ac:dyDescent="0.25">
      <c r="A2365" t="s">
        <v>48</v>
      </c>
      <c r="B2365" t="s">
        <v>49</v>
      </c>
      <c r="C2365" t="s">
        <v>50</v>
      </c>
      <c r="D2365" t="s">
        <v>76</v>
      </c>
      <c r="E2365" t="s">
        <v>140</v>
      </c>
      <c r="F2365" t="s">
        <v>141</v>
      </c>
      <c r="G2365">
        <v>9000011689</v>
      </c>
      <c r="H2365">
        <v>11689</v>
      </c>
      <c r="I2365" t="s">
        <v>8193</v>
      </c>
      <c r="J2365" t="s">
        <v>8194</v>
      </c>
      <c r="K2365" t="s">
        <v>144</v>
      </c>
      <c r="L2365" t="s">
        <v>93</v>
      </c>
      <c r="M2365" t="s">
        <v>93</v>
      </c>
      <c r="N2365" t="s">
        <v>618</v>
      </c>
      <c r="O2365" t="s">
        <v>59</v>
      </c>
      <c r="P2365">
        <v>406</v>
      </c>
      <c r="Q2365" t="s">
        <v>1491</v>
      </c>
      <c r="R2365" t="s">
        <v>1491</v>
      </c>
      <c r="S2365" t="s">
        <v>188</v>
      </c>
      <c r="T2365" t="s">
        <v>188</v>
      </c>
      <c r="U2365">
        <v>18.534270286560101</v>
      </c>
      <c r="V2365">
        <v>-69.902379035949707</v>
      </c>
      <c r="W2365" t="s">
        <v>1492</v>
      </c>
      <c r="X2365" t="s">
        <v>85</v>
      </c>
      <c r="Y2365" t="s">
        <v>64</v>
      </c>
      <c r="Z2365" t="s">
        <v>99</v>
      </c>
      <c r="AA2365">
        <v>1153003239</v>
      </c>
      <c r="AB2365" t="s">
        <v>116</v>
      </c>
      <c r="AC2365" t="s">
        <v>67</v>
      </c>
      <c r="AD2365">
        <v>18.53426911</v>
      </c>
      <c r="AE2365">
        <v>-69.902381539999993</v>
      </c>
      <c r="AF2365" t="s">
        <v>8195</v>
      </c>
      <c r="AG2365" t="s">
        <v>32</v>
      </c>
      <c r="AH2365" t="s">
        <v>48</v>
      </c>
      <c r="AI2365" t="s">
        <v>87</v>
      </c>
      <c r="AJ2365" t="s">
        <v>1488</v>
      </c>
      <c r="AK2365" t="s">
        <v>191</v>
      </c>
      <c r="AL2365" t="s">
        <v>140</v>
      </c>
      <c r="AM2365" t="s">
        <v>192</v>
      </c>
      <c r="AR2365" t="s">
        <v>91</v>
      </c>
      <c r="AS2365">
        <v>9000011689</v>
      </c>
      <c r="AV2365" t="s">
        <v>153</v>
      </c>
      <c r="AW2365" t="str">
        <f>_xlfn.XLOOKUP(UNIVERSO[[#This Row],[RUTA-LOCALIDAD D&amp;N]],'[1]Cuota Ruta'!E:E,'[1]Cuota Ruta'!G:G)</f>
        <v>Cargar</v>
      </c>
    </row>
    <row r="2366" spans="1:49" x14ac:dyDescent="0.25">
      <c r="A2366" t="s">
        <v>48</v>
      </c>
      <c r="B2366" t="s">
        <v>49</v>
      </c>
      <c r="C2366" t="s">
        <v>50</v>
      </c>
      <c r="D2366" t="s">
        <v>124</v>
      </c>
      <c r="E2366" t="s">
        <v>338</v>
      </c>
      <c r="F2366" t="s">
        <v>283</v>
      </c>
      <c r="G2366">
        <v>9000158628</v>
      </c>
      <c r="H2366">
        <v>158628</v>
      </c>
      <c r="I2366" t="s">
        <v>8196</v>
      </c>
      <c r="J2366" t="s">
        <v>8197</v>
      </c>
      <c r="K2366" t="s">
        <v>286</v>
      </c>
      <c r="L2366" t="s">
        <v>338</v>
      </c>
      <c r="M2366" t="s">
        <v>338</v>
      </c>
      <c r="N2366" t="s">
        <v>3432</v>
      </c>
      <c r="O2366" t="s">
        <v>59</v>
      </c>
      <c r="P2366">
        <v>408</v>
      </c>
      <c r="Q2366" t="s">
        <v>2360</v>
      </c>
      <c r="R2366" t="s">
        <v>2360</v>
      </c>
      <c r="S2366" t="s">
        <v>676</v>
      </c>
      <c r="T2366" t="s">
        <v>676</v>
      </c>
      <c r="U2366">
        <v>19.475456999999999</v>
      </c>
      <c r="V2366">
        <v>-70.745255999999998</v>
      </c>
      <c r="W2366" t="s">
        <v>2361</v>
      </c>
      <c r="X2366" t="s">
        <v>85</v>
      </c>
      <c r="Y2366" t="s">
        <v>64</v>
      </c>
      <c r="Z2366" t="s">
        <v>65</v>
      </c>
      <c r="AA2366">
        <v>1151040184</v>
      </c>
      <c r="AB2366" t="s">
        <v>66</v>
      </c>
      <c r="AC2366" t="s">
        <v>67</v>
      </c>
      <c r="AD2366">
        <v>19.475456999999999</v>
      </c>
      <c r="AE2366">
        <v>-70.745255999999998</v>
      </c>
      <c r="AF2366" t="s">
        <v>8198</v>
      </c>
      <c r="AG2366" t="s">
        <v>32</v>
      </c>
      <c r="AH2366" t="s">
        <v>48</v>
      </c>
      <c r="AI2366" t="s">
        <v>69</v>
      </c>
      <c r="AJ2366" t="s">
        <v>69</v>
      </c>
      <c r="AK2366" t="s">
        <v>346</v>
      </c>
      <c r="AL2366" t="s">
        <v>338</v>
      </c>
      <c r="AM2366" t="s">
        <v>347</v>
      </c>
      <c r="AN2366">
        <v>4</v>
      </c>
      <c r="AO2366" t="s">
        <v>280</v>
      </c>
      <c r="AP2366">
        <v>64</v>
      </c>
      <c r="AQ2366">
        <v>0</v>
      </c>
      <c r="AR2366" t="s">
        <v>73</v>
      </c>
      <c r="AS2366">
        <v>9000158628</v>
      </c>
      <c r="AU2366">
        <v>4</v>
      </c>
      <c r="AV2366" t="s">
        <v>349</v>
      </c>
      <c r="AW2366" t="str">
        <f>_xlfn.XLOOKUP(UNIVERSO[[#This Row],[RUTA-LOCALIDAD D&amp;N]],'[1]Cuota Ruta'!E:E,'[1]Cuota Ruta'!G:G)</f>
        <v>Cargar</v>
      </c>
    </row>
    <row r="2367" spans="1:49" x14ac:dyDescent="0.25">
      <c r="A2367" t="s">
        <v>48</v>
      </c>
      <c r="B2367" t="s">
        <v>49</v>
      </c>
      <c r="C2367" t="s">
        <v>50</v>
      </c>
      <c r="D2367" t="s">
        <v>76</v>
      </c>
      <c r="E2367" t="s">
        <v>140</v>
      </c>
      <c r="F2367" t="s">
        <v>141</v>
      </c>
      <c r="G2367">
        <v>9000011705</v>
      </c>
      <c r="H2367">
        <v>11705</v>
      </c>
      <c r="I2367" t="s">
        <v>8199</v>
      </c>
      <c r="J2367" t="s">
        <v>8200</v>
      </c>
      <c r="K2367" t="s">
        <v>144</v>
      </c>
      <c r="L2367" t="s">
        <v>93</v>
      </c>
      <c r="M2367" t="s">
        <v>93</v>
      </c>
      <c r="N2367" t="s">
        <v>618</v>
      </c>
      <c r="O2367" t="s">
        <v>59</v>
      </c>
      <c r="P2367">
        <v>356</v>
      </c>
      <c r="Q2367" t="s">
        <v>1379</v>
      </c>
      <c r="R2367" t="s">
        <v>1379</v>
      </c>
      <c r="S2367" t="s">
        <v>188</v>
      </c>
      <c r="T2367" t="s">
        <v>188</v>
      </c>
      <c r="U2367">
        <v>18.52853584</v>
      </c>
      <c r="V2367">
        <v>-69.903831479999994</v>
      </c>
      <c r="W2367" t="s">
        <v>1380</v>
      </c>
      <c r="X2367" t="s">
        <v>85</v>
      </c>
      <c r="Y2367" t="s">
        <v>64</v>
      </c>
      <c r="Z2367" t="s">
        <v>99</v>
      </c>
      <c r="AA2367">
        <v>1153003256</v>
      </c>
      <c r="AB2367" t="s">
        <v>116</v>
      </c>
      <c r="AC2367" t="s">
        <v>67</v>
      </c>
      <c r="AD2367">
        <v>18.528561379999999</v>
      </c>
      <c r="AE2367">
        <v>-69.903802119999995</v>
      </c>
      <c r="AF2367" t="s">
        <v>8201</v>
      </c>
      <c r="AG2367" t="s">
        <v>32</v>
      </c>
      <c r="AH2367" t="s">
        <v>48</v>
      </c>
      <c r="AI2367" t="s">
        <v>87</v>
      </c>
      <c r="AJ2367" t="s">
        <v>1488</v>
      </c>
      <c r="AK2367" t="s">
        <v>191</v>
      </c>
      <c r="AL2367" t="s">
        <v>140</v>
      </c>
      <c r="AM2367" t="s">
        <v>192</v>
      </c>
      <c r="AR2367" t="s">
        <v>91</v>
      </c>
      <c r="AS2367">
        <v>9000011705</v>
      </c>
      <c r="AV2367" t="s">
        <v>153</v>
      </c>
      <c r="AW2367" t="str">
        <f>_xlfn.XLOOKUP(UNIVERSO[[#This Row],[RUTA-LOCALIDAD D&amp;N]],'[1]Cuota Ruta'!E:E,'[1]Cuota Ruta'!G:G)</f>
        <v>Cargar</v>
      </c>
    </row>
    <row r="2368" spans="1:49" x14ac:dyDescent="0.25">
      <c r="A2368" t="s">
        <v>48</v>
      </c>
      <c r="B2368" t="s">
        <v>49</v>
      </c>
      <c r="C2368" t="s">
        <v>50</v>
      </c>
      <c r="D2368" t="s">
        <v>51</v>
      </c>
      <c r="E2368" t="s">
        <v>193</v>
      </c>
      <c r="F2368" t="s">
        <v>194</v>
      </c>
      <c r="G2368">
        <v>9000159038</v>
      </c>
      <c r="H2368">
        <v>159038</v>
      </c>
      <c r="I2368" t="s">
        <v>8202</v>
      </c>
      <c r="J2368" t="s">
        <v>8203</v>
      </c>
      <c r="K2368" t="s">
        <v>197</v>
      </c>
      <c r="L2368" t="s">
        <v>198</v>
      </c>
      <c r="M2368" t="s">
        <v>198</v>
      </c>
      <c r="N2368" t="s">
        <v>1777</v>
      </c>
      <c r="O2368" t="s">
        <v>59</v>
      </c>
      <c r="P2368">
        <v>307</v>
      </c>
      <c r="Q2368" t="s">
        <v>2082</v>
      </c>
      <c r="R2368" t="s">
        <v>2082</v>
      </c>
      <c r="S2368" t="s">
        <v>200</v>
      </c>
      <c r="T2368" t="s">
        <v>200</v>
      </c>
      <c r="U2368">
        <v>18.4445972</v>
      </c>
      <c r="V2368">
        <v>-69.303169299999993</v>
      </c>
      <c r="W2368" t="s">
        <v>2083</v>
      </c>
      <c r="X2368" t="s">
        <v>63</v>
      </c>
      <c r="Y2368" t="s">
        <v>64</v>
      </c>
      <c r="Z2368" t="s">
        <v>65</v>
      </c>
      <c r="AA2368">
        <v>1160020394</v>
      </c>
      <c r="AB2368" t="s">
        <v>66</v>
      </c>
      <c r="AC2368" t="s">
        <v>67</v>
      </c>
      <c r="AD2368">
        <v>18.4445972</v>
      </c>
      <c r="AE2368">
        <v>-69.303169299999993</v>
      </c>
      <c r="AF2368" t="s">
        <v>8204</v>
      </c>
      <c r="AG2368" t="s">
        <v>32</v>
      </c>
      <c r="AH2368" t="s">
        <v>48</v>
      </c>
      <c r="AI2368" t="s">
        <v>69</v>
      </c>
      <c r="AJ2368" t="s">
        <v>69</v>
      </c>
      <c r="AK2368" t="s">
        <v>203</v>
      </c>
      <c r="AL2368" t="s">
        <v>193</v>
      </c>
      <c r="AM2368" t="s">
        <v>204</v>
      </c>
      <c r="AN2368">
        <v>21</v>
      </c>
      <c r="AO2368" t="s">
        <v>2051</v>
      </c>
      <c r="AP2368">
        <v>35</v>
      </c>
      <c r="AQ2368">
        <v>0</v>
      </c>
      <c r="AR2368" t="s">
        <v>73</v>
      </c>
      <c r="AS2368">
        <v>9000159038</v>
      </c>
      <c r="AU2368">
        <v>21</v>
      </c>
      <c r="AV2368" t="s">
        <v>206</v>
      </c>
      <c r="AW2368" t="str">
        <f>_xlfn.XLOOKUP(UNIVERSO[[#This Row],[RUTA-LOCALIDAD D&amp;N]],'[1]Cuota Ruta'!E:E,'[1]Cuota Ruta'!G:G)</f>
        <v>Cargar</v>
      </c>
    </row>
    <row r="2369" spans="1:49" x14ac:dyDescent="0.25">
      <c r="A2369" t="s">
        <v>48</v>
      </c>
      <c r="B2369" t="s">
        <v>49</v>
      </c>
      <c r="C2369" t="s">
        <v>50</v>
      </c>
      <c r="D2369" t="s">
        <v>76</v>
      </c>
      <c r="E2369" t="s">
        <v>140</v>
      </c>
      <c r="F2369" t="s">
        <v>141</v>
      </c>
      <c r="G2369">
        <v>9000010066</v>
      </c>
      <c r="H2369">
        <v>10066</v>
      </c>
      <c r="I2369" t="s">
        <v>8205</v>
      </c>
      <c r="J2369" t="s">
        <v>8206</v>
      </c>
      <c r="K2369" t="s">
        <v>144</v>
      </c>
      <c r="L2369" t="s">
        <v>93</v>
      </c>
      <c r="M2369" t="s">
        <v>93</v>
      </c>
      <c r="N2369" t="s">
        <v>8207</v>
      </c>
      <c r="O2369" t="s">
        <v>59</v>
      </c>
      <c r="P2369">
        <v>388</v>
      </c>
      <c r="Q2369" t="s">
        <v>1263</v>
      </c>
      <c r="R2369" t="s">
        <v>1263</v>
      </c>
      <c r="S2369" t="s">
        <v>1137</v>
      </c>
      <c r="T2369" t="s">
        <v>1137</v>
      </c>
      <c r="U2369">
        <v>18.515946578979499</v>
      </c>
      <c r="V2369">
        <v>-69.830223083496094</v>
      </c>
      <c r="W2369" t="s">
        <v>1264</v>
      </c>
      <c r="X2369" t="s">
        <v>63</v>
      </c>
      <c r="Y2369" t="s">
        <v>64</v>
      </c>
      <c r="Z2369" t="s">
        <v>99</v>
      </c>
      <c r="AA2369">
        <v>1153000910</v>
      </c>
      <c r="AB2369" t="s">
        <v>66</v>
      </c>
      <c r="AC2369" t="s">
        <v>67</v>
      </c>
      <c r="AD2369">
        <v>18.515946578979499</v>
      </c>
      <c r="AE2369">
        <v>-69.830223083496094</v>
      </c>
      <c r="AF2369" t="s">
        <v>8208</v>
      </c>
      <c r="AG2369" t="s">
        <v>32</v>
      </c>
      <c r="AH2369" t="s">
        <v>48</v>
      </c>
      <c r="AI2369" t="s">
        <v>87</v>
      </c>
      <c r="AJ2369" t="s">
        <v>1488</v>
      </c>
      <c r="AK2369" t="s">
        <v>150</v>
      </c>
      <c r="AL2369" t="s">
        <v>140</v>
      </c>
      <c r="AM2369" t="s">
        <v>151</v>
      </c>
      <c r="AR2369" t="s">
        <v>91</v>
      </c>
      <c r="AS2369">
        <v>9000010066</v>
      </c>
      <c r="AV2369" t="s">
        <v>153</v>
      </c>
      <c r="AW2369" t="str">
        <f>_xlfn.XLOOKUP(UNIVERSO[[#This Row],[RUTA-LOCALIDAD D&amp;N]],'[1]Cuota Ruta'!E:E,'[1]Cuota Ruta'!G:G)</f>
        <v>Cargar</v>
      </c>
    </row>
    <row r="2370" spans="1:49" x14ac:dyDescent="0.25">
      <c r="A2370" t="s">
        <v>48</v>
      </c>
      <c r="B2370" t="s">
        <v>49</v>
      </c>
      <c r="C2370" t="s">
        <v>50</v>
      </c>
      <c r="D2370" t="s">
        <v>51</v>
      </c>
      <c r="E2370" t="s">
        <v>485</v>
      </c>
      <c r="F2370" t="s">
        <v>283</v>
      </c>
      <c r="G2370">
        <v>9000159461</v>
      </c>
      <c r="H2370">
        <v>159461</v>
      </c>
      <c r="I2370" t="s">
        <v>8209</v>
      </c>
      <c r="J2370" t="s">
        <v>8210</v>
      </c>
      <c r="K2370" t="s">
        <v>286</v>
      </c>
      <c r="L2370" t="s">
        <v>1039</v>
      </c>
      <c r="M2370" t="s">
        <v>1039</v>
      </c>
      <c r="N2370" t="s">
        <v>8211</v>
      </c>
      <c r="O2370" t="s">
        <v>59</v>
      </c>
      <c r="P2370">
        <v>337</v>
      </c>
      <c r="Q2370" t="s">
        <v>1064</v>
      </c>
      <c r="R2370" t="s">
        <v>1064</v>
      </c>
      <c r="S2370" t="s">
        <v>491</v>
      </c>
      <c r="T2370" t="s">
        <v>491</v>
      </c>
      <c r="U2370">
        <v>19.542345046997099</v>
      </c>
      <c r="V2370">
        <v>-71.071914672851605</v>
      </c>
      <c r="W2370" t="s">
        <v>1065</v>
      </c>
      <c r="X2370" t="s">
        <v>85</v>
      </c>
      <c r="Y2370" t="s">
        <v>64</v>
      </c>
      <c r="Z2370" t="s">
        <v>99</v>
      </c>
      <c r="AA2370">
        <v>1158011204</v>
      </c>
      <c r="AB2370" t="s">
        <v>116</v>
      </c>
      <c r="AC2370" t="s">
        <v>67</v>
      </c>
      <c r="AD2370">
        <v>19.542348333333329</v>
      </c>
      <c r="AE2370">
        <v>-71.07194166666666</v>
      </c>
      <c r="AF2370" t="s">
        <v>8212</v>
      </c>
      <c r="AG2370" t="s">
        <v>32</v>
      </c>
      <c r="AH2370" t="s">
        <v>48</v>
      </c>
      <c r="AI2370" t="s">
        <v>69</v>
      </c>
      <c r="AJ2370" t="s">
        <v>69</v>
      </c>
      <c r="AK2370" t="s">
        <v>494</v>
      </c>
      <c r="AL2370" t="s">
        <v>485</v>
      </c>
      <c r="AM2370" t="s">
        <v>495</v>
      </c>
      <c r="AN2370">
        <v>12</v>
      </c>
      <c r="AO2370" t="s">
        <v>237</v>
      </c>
      <c r="AP2370">
        <v>41</v>
      </c>
      <c r="AQ2370">
        <v>0</v>
      </c>
      <c r="AR2370" t="s">
        <v>73</v>
      </c>
      <c r="AS2370">
        <v>9000159461</v>
      </c>
      <c r="AU2370">
        <v>12</v>
      </c>
      <c r="AV2370" t="s">
        <v>349</v>
      </c>
      <c r="AW2370" t="str">
        <f>_xlfn.XLOOKUP(UNIVERSO[[#This Row],[RUTA-LOCALIDAD D&amp;N]],'[1]Cuota Ruta'!E:E,'[1]Cuota Ruta'!G:G)</f>
        <v>Cargar</v>
      </c>
    </row>
    <row r="2371" spans="1:49" x14ac:dyDescent="0.25">
      <c r="A2371" t="s">
        <v>48</v>
      </c>
      <c r="B2371" t="s">
        <v>49</v>
      </c>
      <c r="C2371" t="s">
        <v>50</v>
      </c>
      <c r="D2371" t="s">
        <v>76</v>
      </c>
      <c r="E2371" t="s">
        <v>140</v>
      </c>
      <c r="F2371" t="s">
        <v>141</v>
      </c>
      <c r="G2371">
        <v>9000010158</v>
      </c>
      <c r="H2371">
        <v>10158</v>
      </c>
      <c r="I2371" t="s">
        <v>4426</v>
      </c>
      <c r="J2371" t="s">
        <v>8213</v>
      </c>
      <c r="K2371" t="s">
        <v>144</v>
      </c>
      <c r="L2371" t="s">
        <v>93</v>
      </c>
      <c r="M2371" t="s">
        <v>93</v>
      </c>
      <c r="N2371" t="s">
        <v>1227</v>
      </c>
      <c r="O2371" t="s">
        <v>59</v>
      </c>
      <c r="P2371">
        <v>319</v>
      </c>
      <c r="Q2371" t="s">
        <v>359</v>
      </c>
      <c r="R2371" t="s">
        <v>359</v>
      </c>
      <c r="S2371" t="s">
        <v>147</v>
      </c>
      <c r="T2371" t="s">
        <v>147</v>
      </c>
      <c r="U2371">
        <v>18.522889328002901</v>
      </c>
      <c r="V2371">
        <v>-69.798899841308597</v>
      </c>
      <c r="W2371" t="s">
        <v>360</v>
      </c>
      <c r="X2371" t="s">
        <v>63</v>
      </c>
      <c r="Y2371" t="s">
        <v>64</v>
      </c>
      <c r="Z2371" t="s">
        <v>99</v>
      </c>
      <c r="AA2371">
        <v>1153001080</v>
      </c>
      <c r="AB2371" t="s">
        <v>66</v>
      </c>
      <c r="AC2371" t="s">
        <v>67</v>
      </c>
      <c r="AD2371">
        <v>18.522889328002901</v>
      </c>
      <c r="AE2371">
        <v>-69.798899841308597</v>
      </c>
      <c r="AF2371" t="s">
        <v>8214</v>
      </c>
      <c r="AG2371" t="s">
        <v>32</v>
      </c>
      <c r="AH2371" t="s">
        <v>48</v>
      </c>
      <c r="AI2371" t="s">
        <v>87</v>
      </c>
      <c r="AJ2371" t="s">
        <v>1488</v>
      </c>
      <c r="AK2371" t="s">
        <v>150</v>
      </c>
      <c r="AL2371" t="s">
        <v>140</v>
      </c>
      <c r="AM2371" t="s">
        <v>151</v>
      </c>
      <c r="AR2371" t="s">
        <v>91</v>
      </c>
      <c r="AS2371">
        <v>9000010158</v>
      </c>
      <c r="AV2371" t="s">
        <v>153</v>
      </c>
      <c r="AW2371" t="str">
        <f>_xlfn.XLOOKUP(UNIVERSO[[#This Row],[RUTA-LOCALIDAD D&amp;N]],'[1]Cuota Ruta'!E:E,'[1]Cuota Ruta'!G:G)</f>
        <v>Cargar</v>
      </c>
    </row>
    <row r="2372" spans="1:49" x14ac:dyDescent="0.25">
      <c r="A2372" t="s">
        <v>48</v>
      </c>
      <c r="B2372" t="s">
        <v>380</v>
      </c>
      <c r="C2372" t="s">
        <v>381</v>
      </c>
      <c r="D2372" t="s">
        <v>76</v>
      </c>
      <c r="E2372" t="s">
        <v>338</v>
      </c>
      <c r="F2372" t="s">
        <v>283</v>
      </c>
      <c r="G2372">
        <v>9000159832</v>
      </c>
      <c r="H2372">
        <v>159832</v>
      </c>
      <c r="I2372" t="s">
        <v>8215</v>
      </c>
      <c r="J2372" t="s">
        <v>8216</v>
      </c>
      <c r="K2372" t="s">
        <v>286</v>
      </c>
      <c r="L2372" t="s">
        <v>338</v>
      </c>
      <c r="M2372" t="s">
        <v>338</v>
      </c>
      <c r="N2372" t="s">
        <v>58</v>
      </c>
      <c r="O2372" t="s">
        <v>434</v>
      </c>
      <c r="P2372">
        <v>364</v>
      </c>
      <c r="Q2372" t="s">
        <v>1474</v>
      </c>
      <c r="R2372" t="s">
        <v>1474</v>
      </c>
      <c r="S2372" t="s">
        <v>504</v>
      </c>
      <c r="T2372" t="s">
        <v>504</v>
      </c>
      <c r="U2372">
        <v>19.45486189960236</v>
      </c>
      <c r="V2372">
        <v>-70.705172047021705</v>
      </c>
      <c r="W2372" t="s">
        <v>1475</v>
      </c>
      <c r="X2372" t="s">
        <v>85</v>
      </c>
      <c r="Y2372" t="s">
        <v>64</v>
      </c>
      <c r="Z2372" t="s">
        <v>65</v>
      </c>
      <c r="AA2372">
        <v>1151040434</v>
      </c>
      <c r="AB2372" t="s">
        <v>66</v>
      </c>
      <c r="AC2372" t="s">
        <v>67</v>
      </c>
      <c r="AD2372">
        <v>19.45486189960236</v>
      </c>
      <c r="AE2372">
        <v>-70.705172047021705</v>
      </c>
      <c r="AF2372" t="s">
        <v>8217</v>
      </c>
      <c r="AG2372" t="s">
        <v>32</v>
      </c>
      <c r="AH2372" t="s">
        <v>48</v>
      </c>
      <c r="AI2372" t="s">
        <v>69</v>
      </c>
      <c r="AJ2372" t="s">
        <v>69</v>
      </c>
      <c r="AK2372" t="s">
        <v>346</v>
      </c>
      <c r="AL2372" t="s">
        <v>338</v>
      </c>
      <c r="AM2372" t="s">
        <v>347</v>
      </c>
      <c r="AN2372">
        <v>2</v>
      </c>
      <c r="AO2372" t="s">
        <v>245</v>
      </c>
      <c r="AP2372">
        <v>35</v>
      </c>
      <c r="AQ2372">
        <v>0</v>
      </c>
      <c r="AR2372" t="s">
        <v>73</v>
      </c>
      <c r="AS2372">
        <v>9000159832</v>
      </c>
      <c r="AT2372" t="s">
        <v>74</v>
      </c>
      <c r="AU2372">
        <v>2</v>
      </c>
      <c r="AV2372" t="s">
        <v>349</v>
      </c>
      <c r="AW2372" t="str">
        <f>_xlfn.XLOOKUP(UNIVERSO[[#This Row],[RUTA-LOCALIDAD D&amp;N]],'[1]Cuota Ruta'!E:E,'[1]Cuota Ruta'!G:G)</f>
        <v>Cargar</v>
      </c>
    </row>
    <row r="2373" spans="1:49" x14ac:dyDescent="0.25">
      <c r="A2373" t="s">
        <v>48</v>
      </c>
      <c r="B2373" t="s">
        <v>49</v>
      </c>
      <c r="C2373" t="s">
        <v>50</v>
      </c>
      <c r="D2373" t="s">
        <v>76</v>
      </c>
      <c r="E2373" t="s">
        <v>140</v>
      </c>
      <c r="F2373" t="s">
        <v>141</v>
      </c>
      <c r="G2373">
        <v>9000010183</v>
      </c>
      <c r="H2373">
        <v>10183</v>
      </c>
      <c r="I2373" t="s">
        <v>8218</v>
      </c>
      <c r="J2373" t="s">
        <v>8219</v>
      </c>
      <c r="K2373" t="s">
        <v>144</v>
      </c>
      <c r="L2373" t="s">
        <v>93</v>
      </c>
      <c r="M2373" t="s">
        <v>93</v>
      </c>
      <c r="N2373" t="s">
        <v>1227</v>
      </c>
      <c r="O2373" t="s">
        <v>59</v>
      </c>
      <c r="P2373">
        <v>317</v>
      </c>
      <c r="Q2373" t="s">
        <v>1423</v>
      </c>
      <c r="R2373" t="s">
        <v>1423</v>
      </c>
      <c r="S2373" t="s">
        <v>147</v>
      </c>
      <c r="T2373" t="s">
        <v>147</v>
      </c>
      <c r="U2373">
        <v>18.527528762817401</v>
      </c>
      <c r="V2373">
        <v>-69.777612958635601</v>
      </c>
      <c r="W2373" t="s">
        <v>1424</v>
      </c>
      <c r="X2373" t="s">
        <v>63</v>
      </c>
      <c r="Y2373" t="s">
        <v>64</v>
      </c>
      <c r="Z2373" t="s">
        <v>99</v>
      </c>
      <c r="AA2373">
        <v>1153001118</v>
      </c>
      <c r="AB2373" t="s">
        <v>66</v>
      </c>
      <c r="AC2373" t="s">
        <v>67</v>
      </c>
      <c r="AD2373">
        <v>18.527528762817401</v>
      </c>
      <c r="AE2373">
        <v>-69.777612958635601</v>
      </c>
      <c r="AF2373" t="s">
        <v>8220</v>
      </c>
      <c r="AG2373" t="s">
        <v>32</v>
      </c>
      <c r="AH2373" t="s">
        <v>48</v>
      </c>
      <c r="AI2373" t="s">
        <v>87</v>
      </c>
      <c r="AJ2373" t="s">
        <v>1488</v>
      </c>
      <c r="AK2373" t="s">
        <v>150</v>
      </c>
      <c r="AL2373" t="s">
        <v>140</v>
      </c>
      <c r="AM2373" t="s">
        <v>151</v>
      </c>
      <c r="AR2373" t="s">
        <v>91</v>
      </c>
      <c r="AS2373">
        <v>9000010183</v>
      </c>
      <c r="AV2373" t="s">
        <v>153</v>
      </c>
      <c r="AW2373" t="str">
        <f>_xlfn.XLOOKUP(UNIVERSO[[#This Row],[RUTA-LOCALIDAD D&amp;N]],'[1]Cuota Ruta'!E:E,'[1]Cuota Ruta'!G:G)</f>
        <v>Cargar</v>
      </c>
    </row>
    <row r="2374" spans="1:49" x14ac:dyDescent="0.25">
      <c r="A2374" t="s">
        <v>48</v>
      </c>
      <c r="B2374" t="s">
        <v>49</v>
      </c>
      <c r="C2374" t="s">
        <v>50</v>
      </c>
      <c r="D2374" t="s">
        <v>51</v>
      </c>
      <c r="E2374" t="s">
        <v>485</v>
      </c>
      <c r="F2374" t="s">
        <v>283</v>
      </c>
      <c r="G2374">
        <v>9000160674</v>
      </c>
      <c r="H2374">
        <v>160674</v>
      </c>
      <c r="I2374" t="s">
        <v>8221</v>
      </c>
      <c r="J2374" t="s">
        <v>8222</v>
      </c>
      <c r="K2374" t="s">
        <v>286</v>
      </c>
      <c r="L2374" t="s">
        <v>1087</v>
      </c>
      <c r="M2374" t="s">
        <v>1087</v>
      </c>
      <c r="N2374" t="s">
        <v>1395</v>
      </c>
      <c r="O2374" t="s">
        <v>59</v>
      </c>
      <c r="P2374">
        <v>304</v>
      </c>
      <c r="Q2374" t="s">
        <v>2648</v>
      </c>
      <c r="R2374" t="s">
        <v>2648</v>
      </c>
      <c r="S2374" t="s">
        <v>1050</v>
      </c>
      <c r="T2374" t="s">
        <v>1050</v>
      </c>
      <c r="U2374">
        <v>19.663250000000001</v>
      </c>
      <c r="V2374">
        <v>-71.421850000000006</v>
      </c>
      <c r="W2374" t="s">
        <v>2649</v>
      </c>
      <c r="X2374" t="s">
        <v>85</v>
      </c>
      <c r="Y2374" t="s">
        <v>64</v>
      </c>
      <c r="Z2374" t="s">
        <v>65</v>
      </c>
      <c r="AA2374">
        <v>1158011308</v>
      </c>
      <c r="AB2374" t="s">
        <v>66</v>
      </c>
      <c r="AC2374" t="s">
        <v>67</v>
      </c>
      <c r="AD2374">
        <v>19.663250000000001</v>
      </c>
      <c r="AE2374">
        <v>-71.421850000000006</v>
      </c>
      <c r="AF2374" t="s">
        <v>8223</v>
      </c>
      <c r="AG2374" t="s">
        <v>32</v>
      </c>
      <c r="AH2374" t="s">
        <v>48</v>
      </c>
      <c r="AI2374" t="s">
        <v>69</v>
      </c>
      <c r="AJ2374" t="s">
        <v>69</v>
      </c>
      <c r="AK2374" t="s">
        <v>494</v>
      </c>
      <c r="AL2374" t="s">
        <v>485</v>
      </c>
      <c r="AM2374" t="s">
        <v>495</v>
      </c>
      <c r="AN2374">
        <v>14</v>
      </c>
      <c r="AO2374" t="s">
        <v>611</v>
      </c>
      <c r="AP2374">
        <v>75</v>
      </c>
      <c r="AQ2374">
        <v>0</v>
      </c>
      <c r="AR2374" t="s">
        <v>73</v>
      </c>
      <c r="AS2374">
        <v>9000160674</v>
      </c>
      <c r="AU2374">
        <v>14</v>
      </c>
      <c r="AV2374" t="s">
        <v>349</v>
      </c>
      <c r="AW2374" t="str">
        <f>_xlfn.XLOOKUP(UNIVERSO[[#This Row],[RUTA-LOCALIDAD D&amp;N]],'[1]Cuota Ruta'!E:E,'[1]Cuota Ruta'!G:G)</f>
        <v>Cargar</v>
      </c>
    </row>
    <row r="2375" spans="1:49" x14ac:dyDescent="0.25">
      <c r="A2375" t="s">
        <v>48</v>
      </c>
      <c r="B2375" t="s">
        <v>49</v>
      </c>
      <c r="C2375" t="s">
        <v>50</v>
      </c>
      <c r="D2375" t="s">
        <v>76</v>
      </c>
      <c r="E2375" t="s">
        <v>140</v>
      </c>
      <c r="F2375" t="s">
        <v>141</v>
      </c>
      <c r="G2375">
        <v>9000010329</v>
      </c>
      <c r="H2375">
        <v>10329</v>
      </c>
      <c r="I2375" t="s">
        <v>8224</v>
      </c>
      <c r="J2375" t="s">
        <v>8225</v>
      </c>
      <c r="K2375" t="s">
        <v>144</v>
      </c>
      <c r="L2375" t="s">
        <v>93</v>
      </c>
      <c r="M2375" t="s">
        <v>93</v>
      </c>
      <c r="N2375" t="s">
        <v>1277</v>
      </c>
      <c r="O2375" t="s">
        <v>59</v>
      </c>
      <c r="P2375">
        <v>312</v>
      </c>
      <c r="Q2375" t="s">
        <v>1278</v>
      </c>
      <c r="R2375" t="s">
        <v>1278</v>
      </c>
      <c r="S2375" t="s">
        <v>1137</v>
      </c>
      <c r="T2375" t="s">
        <v>1137</v>
      </c>
      <c r="U2375">
        <v>18.4745063781738</v>
      </c>
      <c r="V2375">
        <v>-69.860665457589306</v>
      </c>
      <c r="W2375" t="s">
        <v>1279</v>
      </c>
      <c r="X2375" t="s">
        <v>85</v>
      </c>
      <c r="Y2375" t="s">
        <v>64</v>
      </c>
      <c r="Z2375" t="s">
        <v>99</v>
      </c>
      <c r="AA2375">
        <v>1153001385</v>
      </c>
      <c r="AB2375" t="s">
        <v>66</v>
      </c>
      <c r="AC2375" t="s">
        <v>67</v>
      </c>
      <c r="AD2375">
        <v>18.4745063781738</v>
      </c>
      <c r="AE2375">
        <v>-69.860665457589306</v>
      </c>
      <c r="AF2375" t="s">
        <v>8226</v>
      </c>
      <c r="AG2375" t="s">
        <v>32</v>
      </c>
      <c r="AH2375" t="s">
        <v>48</v>
      </c>
      <c r="AI2375" t="s">
        <v>87</v>
      </c>
      <c r="AJ2375" t="s">
        <v>1488</v>
      </c>
      <c r="AK2375" t="s">
        <v>150</v>
      </c>
      <c r="AL2375" t="s">
        <v>140</v>
      </c>
      <c r="AM2375" t="s">
        <v>151</v>
      </c>
      <c r="AR2375" t="s">
        <v>91</v>
      </c>
      <c r="AS2375">
        <v>9000010329</v>
      </c>
      <c r="AV2375" t="s">
        <v>153</v>
      </c>
      <c r="AW2375" t="str">
        <f>_xlfn.XLOOKUP(UNIVERSO[[#This Row],[RUTA-LOCALIDAD D&amp;N]],'[1]Cuota Ruta'!E:E,'[1]Cuota Ruta'!G:G)</f>
        <v>Cargar</v>
      </c>
    </row>
    <row r="2376" spans="1:49" x14ac:dyDescent="0.25">
      <c r="A2376" t="s">
        <v>109</v>
      </c>
      <c r="B2376" t="s">
        <v>49</v>
      </c>
      <c r="C2376" t="s">
        <v>50</v>
      </c>
      <c r="D2376" t="s">
        <v>76</v>
      </c>
      <c r="E2376" t="s">
        <v>338</v>
      </c>
      <c r="F2376" t="s">
        <v>283</v>
      </c>
      <c r="G2376">
        <v>9000160707</v>
      </c>
      <c r="H2376">
        <v>160707</v>
      </c>
      <c r="I2376" t="s">
        <v>8227</v>
      </c>
      <c r="J2376" t="s">
        <v>8228</v>
      </c>
      <c r="K2376" t="s">
        <v>286</v>
      </c>
      <c r="L2376" t="s">
        <v>338</v>
      </c>
      <c r="M2376" t="s">
        <v>338</v>
      </c>
      <c r="N2376" t="s">
        <v>3382</v>
      </c>
      <c r="O2376" t="s">
        <v>59</v>
      </c>
      <c r="P2376">
        <v>325</v>
      </c>
      <c r="Q2376" t="s">
        <v>656</v>
      </c>
      <c r="R2376" t="s">
        <v>656</v>
      </c>
      <c r="S2376" t="s">
        <v>343</v>
      </c>
      <c r="T2376" t="s">
        <v>343</v>
      </c>
      <c r="U2376">
        <v>19.430585861206001</v>
      </c>
      <c r="V2376">
        <v>-70.681312561035099</v>
      </c>
      <c r="W2376" t="s">
        <v>657</v>
      </c>
      <c r="X2376" t="s">
        <v>85</v>
      </c>
      <c r="Y2376" t="s">
        <v>64</v>
      </c>
      <c r="Z2376" t="s">
        <v>99</v>
      </c>
      <c r="AA2376">
        <v>1151040574</v>
      </c>
      <c r="AB2376" t="s">
        <v>116</v>
      </c>
      <c r="AC2376" t="s">
        <v>67</v>
      </c>
      <c r="AD2376">
        <v>19.430510000000002</v>
      </c>
      <c r="AE2376">
        <v>-70.681378333333342</v>
      </c>
      <c r="AF2376" t="s">
        <v>8229</v>
      </c>
      <c r="AG2376" t="s">
        <v>32</v>
      </c>
      <c r="AH2376" t="s">
        <v>48</v>
      </c>
      <c r="AI2376" t="s">
        <v>69</v>
      </c>
      <c r="AJ2376" t="s">
        <v>118</v>
      </c>
      <c r="AK2376" t="s">
        <v>408</v>
      </c>
      <c r="AL2376" t="s">
        <v>338</v>
      </c>
      <c r="AM2376" t="s">
        <v>409</v>
      </c>
      <c r="AN2376">
        <v>3</v>
      </c>
      <c r="AO2376" t="s">
        <v>484</v>
      </c>
      <c r="AP2376">
        <v>38</v>
      </c>
      <c r="AQ2376">
        <v>0</v>
      </c>
      <c r="AR2376" t="s">
        <v>73</v>
      </c>
      <c r="AS2376">
        <v>9000160707</v>
      </c>
      <c r="AT2376" t="s">
        <v>74</v>
      </c>
      <c r="AU2376">
        <v>3</v>
      </c>
      <c r="AV2376" t="s">
        <v>410</v>
      </c>
      <c r="AW2376" t="str">
        <f>_xlfn.XLOOKUP(UNIVERSO[[#This Row],[RUTA-LOCALIDAD D&amp;N]],'[1]Cuota Ruta'!E:E,'[1]Cuota Ruta'!G:G)</f>
        <v>Cargar</v>
      </c>
    </row>
    <row r="2377" spans="1:49" x14ac:dyDescent="0.25">
      <c r="A2377" t="s">
        <v>48</v>
      </c>
      <c r="B2377" t="s">
        <v>380</v>
      </c>
      <c r="C2377" t="s">
        <v>381</v>
      </c>
      <c r="D2377" t="s">
        <v>76</v>
      </c>
      <c r="E2377" t="s">
        <v>140</v>
      </c>
      <c r="F2377" t="s">
        <v>141</v>
      </c>
      <c r="G2377">
        <v>9000015450</v>
      </c>
      <c r="H2377">
        <v>15450</v>
      </c>
      <c r="I2377" t="s">
        <v>8230</v>
      </c>
      <c r="J2377" t="s">
        <v>8231</v>
      </c>
      <c r="K2377" t="s">
        <v>144</v>
      </c>
      <c r="L2377" t="s">
        <v>93</v>
      </c>
      <c r="M2377" t="s">
        <v>93</v>
      </c>
      <c r="N2377" t="s">
        <v>186</v>
      </c>
      <c r="O2377" t="s">
        <v>434</v>
      </c>
      <c r="P2377">
        <v>383</v>
      </c>
      <c r="Q2377" t="s">
        <v>1351</v>
      </c>
      <c r="R2377" t="s">
        <v>1351</v>
      </c>
      <c r="S2377" t="s">
        <v>436</v>
      </c>
      <c r="T2377" t="s">
        <v>436</v>
      </c>
      <c r="U2377">
        <v>18.484652709960901</v>
      </c>
      <c r="V2377">
        <v>-69.865393066406298</v>
      </c>
      <c r="W2377" t="s">
        <v>1352</v>
      </c>
      <c r="X2377" t="s">
        <v>85</v>
      </c>
      <c r="Y2377" t="s">
        <v>64</v>
      </c>
      <c r="Z2377" t="s">
        <v>99</v>
      </c>
      <c r="AA2377">
        <v>1153010323</v>
      </c>
      <c r="AB2377" t="s">
        <v>66</v>
      </c>
      <c r="AC2377" t="s">
        <v>67</v>
      </c>
      <c r="AD2377">
        <v>18.484652709960901</v>
      </c>
      <c r="AE2377">
        <v>-69.865393066406298</v>
      </c>
      <c r="AF2377" t="s">
        <v>8232</v>
      </c>
      <c r="AG2377" t="s">
        <v>32</v>
      </c>
      <c r="AH2377" t="s">
        <v>48</v>
      </c>
      <c r="AI2377" t="s">
        <v>87</v>
      </c>
      <c r="AJ2377" t="s">
        <v>101</v>
      </c>
      <c r="AK2377" t="s">
        <v>150</v>
      </c>
      <c r="AL2377" t="s">
        <v>140</v>
      </c>
      <c r="AM2377" t="s">
        <v>151</v>
      </c>
      <c r="AN2377">
        <v>6</v>
      </c>
      <c r="AO2377" t="s">
        <v>348</v>
      </c>
      <c r="AR2377" t="s">
        <v>91</v>
      </c>
      <c r="AS2377">
        <v>9000015450</v>
      </c>
      <c r="AU2377">
        <v>6</v>
      </c>
      <c r="AV2377" t="s">
        <v>153</v>
      </c>
      <c r="AW2377" t="str">
        <f>_xlfn.XLOOKUP(UNIVERSO[[#This Row],[RUTA-LOCALIDAD D&amp;N]],'[1]Cuota Ruta'!E:E,'[1]Cuota Ruta'!G:G)</f>
        <v>Cargar</v>
      </c>
    </row>
    <row r="2378" spans="1:49" x14ac:dyDescent="0.25">
      <c r="A2378" t="s">
        <v>48</v>
      </c>
      <c r="B2378" t="s">
        <v>49</v>
      </c>
      <c r="C2378" t="s">
        <v>50</v>
      </c>
      <c r="D2378" t="s">
        <v>51</v>
      </c>
      <c r="E2378" t="s">
        <v>257</v>
      </c>
      <c r="F2378" t="s">
        <v>194</v>
      </c>
      <c r="G2378">
        <v>9000160835</v>
      </c>
      <c r="H2378">
        <v>160835</v>
      </c>
      <c r="I2378" t="s">
        <v>8233</v>
      </c>
      <c r="J2378" t="s">
        <v>8234</v>
      </c>
      <c r="K2378" t="s">
        <v>197</v>
      </c>
      <c r="L2378" t="s">
        <v>301</v>
      </c>
      <c r="M2378" t="s">
        <v>301</v>
      </c>
      <c r="N2378" t="s">
        <v>8235</v>
      </c>
      <c r="O2378" t="s">
        <v>59</v>
      </c>
      <c r="P2378">
        <v>301</v>
      </c>
      <c r="Q2378" t="s">
        <v>320</v>
      </c>
      <c r="R2378" t="s">
        <v>320</v>
      </c>
      <c r="S2378" t="s">
        <v>304</v>
      </c>
      <c r="T2378" t="s">
        <v>304</v>
      </c>
      <c r="U2378">
        <v>19.629519999999999</v>
      </c>
      <c r="V2378">
        <v>-70.066209999999998</v>
      </c>
      <c r="W2378" t="s">
        <v>321</v>
      </c>
      <c r="X2378" t="s">
        <v>63</v>
      </c>
      <c r="Y2378" t="s">
        <v>64</v>
      </c>
      <c r="Z2378" t="s">
        <v>65</v>
      </c>
      <c r="AA2378">
        <v>1152011965</v>
      </c>
      <c r="AB2378" t="s">
        <v>66</v>
      </c>
      <c r="AC2378" t="s">
        <v>67</v>
      </c>
      <c r="AD2378">
        <v>19.629519999999999</v>
      </c>
      <c r="AE2378">
        <v>-70.066209999999998</v>
      </c>
      <c r="AF2378" t="s">
        <v>8236</v>
      </c>
      <c r="AG2378" t="s">
        <v>32</v>
      </c>
      <c r="AH2378" t="s">
        <v>48</v>
      </c>
      <c r="AI2378" t="s">
        <v>69</v>
      </c>
      <c r="AJ2378" t="s">
        <v>69</v>
      </c>
      <c r="AK2378" t="s">
        <v>265</v>
      </c>
      <c r="AL2378" t="s">
        <v>257</v>
      </c>
      <c r="AM2378" t="s">
        <v>266</v>
      </c>
      <c r="AN2378">
        <v>5</v>
      </c>
      <c r="AO2378" t="s">
        <v>72</v>
      </c>
      <c r="AP2378">
        <v>79</v>
      </c>
      <c r="AQ2378">
        <v>0</v>
      </c>
      <c r="AR2378" t="s">
        <v>73</v>
      </c>
      <c r="AS2378">
        <v>9000160835</v>
      </c>
      <c r="AU2378">
        <v>5</v>
      </c>
      <c r="AV2378" t="s">
        <v>267</v>
      </c>
      <c r="AW2378" t="str">
        <f>_xlfn.XLOOKUP(UNIVERSO[[#This Row],[RUTA-LOCALIDAD D&amp;N]],'[1]Cuota Ruta'!E:E,'[1]Cuota Ruta'!G:G)</f>
        <v>Cargar</v>
      </c>
    </row>
    <row r="2379" spans="1:49" x14ac:dyDescent="0.25">
      <c r="A2379" t="s">
        <v>48</v>
      </c>
      <c r="B2379" t="s">
        <v>49</v>
      </c>
      <c r="C2379" t="s">
        <v>50</v>
      </c>
      <c r="D2379" t="s">
        <v>76</v>
      </c>
      <c r="E2379" t="s">
        <v>140</v>
      </c>
      <c r="F2379" t="s">
        <v>141</v>
      </c>
      <c r="G2379">
        <v>9000013577</v>
      </c>
      <c r="H2379">
        <v>13577</v>
      </c>
      <c r="I2379" t="s">
        <v>8237</v>
      </c>
      <c r="J2379" t="s">
        <v>8238</v>
      </c>
      <c r="K2379" t="s">
        <v>144</v>
      </c>
      <c r="L2379" t="s">
        <v>93</v>
      </c>
      <c r="M2379" t="s">
        <v>93</v>
      </c>
      <c r="N2379" t="s">
        <v>1350</v>
      </c>
      <c r="O2379" t="s">
        <v>59</v>
      </c>
      <c r="P2379">
        <v>404</v>
      </c>
      <c r="Q2379" t="s">
        <v>1228</v>
      </c>
      <c r="R2379" t="s">
        <v>1228</v>
      </c>
      <c r="S2379" t="s">
        <v>147</v>
      </c>
      <c r="T2379" t="s">
        <v>147</v>
      </c>
      <c r="U2379">
        <v>18.5247056143624</v>
      </c>
      <c r="V2379">
        <v>-69.753944396972699</v>
      </c>
      <c r="W2379" t="s">
        <v>1229</v>
      </c>
      <c r="X2379" t="s">
        <v>85</v>
      </c>
      <c r="Y2379" t="s">
        <v>64</v>
      </c>
      <c r="Z2379" t="s">
        <v>99</v>
      </c>
      <c r="AA2379">
        <v>1153006927</v>
      </c>
      <c r="AB2379" t="s">
        <v>116</v>
      </c>
      <c r="AC2379" t="s">
        <v>67</v>
      </c>
      <c r="AD2379">
        <v>18.524731666666661</v>
      </c>
      <c r="AE2379">
        <v>-69.753936666666675</v>
      </c>
      <c r="AF2379" t="s">
        <v>8239</v>
      </c>
      <c r="AG2379" t="s">
        <v>32</v>
      </c>
      <c r="AH2379" t="s">
        <v>48</v>
      </c>
      <c r="AI2379" t="s">
        <v>87</v>
      </c>
      <c r="AJ2379" t="s">
        <v>1488</v>
      </c>
      <c r="AK2379" t="s">
        <v>150</v>
      </c>
      <c r="AL2379" t="s">
        <v>140</v>
      </c>
      <c r="AM2379" t="s">
        <v>151</v>
      </c>
      <c r="AR2379" t="s">
        <v>91</v>
      </c>
      <c r="AS2379">
        <v>9000013577</v>
      </c>
      <c r="AV2379" t="s">
        <v>153</v>
      </c>
      <c r="AW2379" t="str">
        <f>_xlfn.XLOOKUP(UNIVERSO[[#This Row],[RUTA-LOCALIDAD D&amp;N]],'[1]Cuota Ruta'!E:E,'[1]Cuota Ruta'!G:G)</f>
        <v>Cargar</v>
      </c>
    </row>
    <row r="2380" spans="1:49" x14ac:dyDescent="0.25">
      <c r="A2380" t="s">
        <v>48</v>
      </c>
      <c r="B2380" t="s">
        <v>49</v>
      </c>
      <c r="C2380" t="s">
        <v>50</v>
      </c>
      <c r="D2380" t="s">
        <v>51</v>
      </c>
      <c r="E2380" t="s">
        <v>193</v>
      </c>
      <c r="F2380" t="s">
        <v>194</v>
      </c>
      <c r="G2380">
        <v>9000161245</v>
      </c>
      <c r="H2380">
        <v>161245</v>
      </c>
      <c r="I2380" t="s">
        <v>8240</v>
      </c>
      <c r="J2380" t="s">
        <v>8241</v>
      </c>
      <c r="K2380" t="s">
        <v>197</v>
      </c>
      <c r="L2380" t="s">
        <v>193</v>
      </c>
      <c r="M2380" t="s">
        <v>193</v>
      </c>
      <c r="N2380" t="s">
        <v>8242</v>
      </c>
      <c r="O2380" t="s">
        <v>59</v>
      </c>
      <c r="P2380">
        <v>302</v>
      </c>
      <c r="Q2380" t="s">
        <v>466</v>
      </c>
      <c r="R2380" t="s">
        <v>466</v>
      </c>
      <c r="S2380" t="s">
        <v>327</v>
      </c>
      <c r="T2380" t="s">
        <v>327</v>
      </c>
      <c r="U2380">
        <v>18.40838432</v>
      </c>
      <c r="V2380">
        <v>-68.984909060000007</v>
      </c>
      <c r="W2380" t="s">
        <v>467</v>
      </c>
      <c r="X2380" t="s">
        <v>85</v>
      </c>
      <c r="Y2380" t="s">
        <v>64</v>
      </c>
      <c r="Z2380" t="s">
        <v>65</v>
      </c>
      <c r="AA2380">
        <v>1160020591</v>
      </c>
      <c r="AB2380" t="s">
        <v>66</v>
      </c>
      <c r="AC2380" t="s">
        <v>67</v>
      </c>
      <c r="AD2380">
        <v>18.40838432</v>
      </c>
      <c r="AE2380">
        <v>-68.984909060000007</v>
      </c>
      <c r="AF2380" t="s">
        <v>8243</v>
      </c>
      <c r="AG2380" t="s">
        <v>32</v>
      </c>
      <c r="AH2380" t="s">
        <v>48</v>
      </c>
      <c r="AI2380" t="s">
        <v>69</v>
      </c>
      <c r="AJ2380" t="s">
        <v>69</v>
      </c>
      <c r="AK2380" t="s">
        <v>330</v>
      </c>
      <c r="AL2380" t="s">
        <v>193</v>
      </c>
      <c r="AM2380" t="s">
        <v>331</v>
      </c>
      <c r="AN2380">
        <v>17</v>
      </c>
      <c r="AO2380" t="s">
        <v>460</v>
      </c>
      <c r="AP2380">
        <v>38</v>
      </c>
      <c r="AQ2380">
        <v>0</v>
      </c>
      <c r="AR2380" t="s">
        <v>73</v>
      </c>
      <c r="AS2380">
        <v>9000161245</v>
      </c>
      <c r="AU2380">
        <v>17</v>
      </c>
      <c r="AV2380" t="s">
        <v>206</v>
      </c>
      <c r="AW2380" t="str">
        <f>_xlfn.XLOOKUP(UNIVERSO[[#This Row],[RUTA-LOCALIDAD D&amp;N]],'[1]Cuota Ruta'!E:E,'[1]Cuota Ruta'!G:G)</f>
        <v>Cargar</v>
      </c>
    </row>
    <row r="2381" spans="1:49" x14ac:dyDescent="0.25">
      <c r="A2381" t="s">
        <v>48</v>
      </c>
      <c r="B2381" t="s">
        <v>380</v>
      </c>
      <c r="C2381" t="s">
        <v>381</v>
      </c>
      <c r="D2381" t="s">
        <v>76</v>
      </c>
      <c r="E2381" t="s">
        <v>140</v>
      </c>
      <c r="F2381" t="s">
        <v>141</v>
      </c>
      <c r="G2381">
        <v>9000013712</v>
      </c>
      <c r="H2381">
        <v>13712</v>
      </c>
      <c r="I2381" t="s">
        <v>8244</v>
      </c>
      <c r="J2381" t="s">
        <v>8245</v>
      </c>
      <c r="K2381" t="s">
        <v>144</v>
      </c>
      <c r="L2381" t="s">
        <v>93</v>
      </c>
      <c r="M2381" t="s">
        <v>93</v>
      </c>
      <c r="N2381" t="s">
        <v>594</v>
      </c>
      <c r="O2381" t="s">
        <v>434</v>
      </c>
      <c r="P2381">
        <v>396</v>
      </c>
      <c r="Q2381" t="s">
        <v>435</v>
      </c>
      <c r="R2381" t="s">
        <v>435</v>
      </c>
      <c r="S2381" t="s">
        <v>436</v>
      </c>
      <c r="T2381" t="s">
        <v>436</v>
      </c>
      <c r="U2381">
        <v>18.5035095215</v>
      </c>
      <c r="V2381">
        <v>-69.825660705600001</v>
      </c>
      <c r="W2381" t="s">
        <v>437</v>
      </c>
      <c r="X2381" t="s">
        <v>85</v>
      </c>
      <c r="Y2381" t="s">
        <v>64</v>
      </c>
      <c r="Z2381" t="s">
        <v>65</v>
      </c>
      <c r="AA2381">
        <v>1153007111</v>
      </c>
      <c r="AB2381" t="s">
        <v>116</v>
      </c>
      <c r="AC2381" t="s">
        <v>67</v>
      </c>
      <c r="AD2381">
        <v>18.503415990000001</v>
      </c>
      <c r="AE2381">
        <v>-69.825532600000003</v>
      </c>
      <c r="AF2381" t="s">
        <v>8246</v>
      </c>
      <c r="AG2381" t="s">
        <v>32</v>
      </c>
      <c r="AH2381" t="s">
        <v>48</v>
      </c>
      <c r="AI2381" t="s">
        <v>87</v>
      </c>
      <c r="AJ2381" t="s">
        <v>1488</v>
      </c>
      <c r="AK2381" t="s">
        <v>150</v>
      </c>
      <c r="AL2381" t="s">
        <v>140</v>
      </c>
      <c r="AM2381" t="s">
        <v>151</v>
      </c>
      <c r="AR2381" t="s">
        <v>91</v>
      </c>
      <c r="AS2381">
        <v>9000013712</v>
      </c>
      <c r="AV2381" t="s">
        <v>153</v>
      </c>
      <c r="AW2381" t="str">
        <f>_xlfn.XLOOKUP(UNIVERSO[[#This Row],[RUTA-LOCALIDAD D&amp;N]],'[1]Cuota Ruta'!E:E,'[1]Cuota Ruta'!G:G)</f>
        <v>Cargar</v>
      </c>
    </row>
    <row r="2382" spans="1:49" x14ac:dyDescent="0.25">
      <c r="A2382" t="s">
        <v>48</v>
      </c>
      <c r="B2382" t="s">
        <v>49</v>
      </c>
      <c r="C2382" t="s">
        <v>50</v>
      </c>
      <c r="D2382" t="s">
        <v>76</v>
      </c>
      <c r="E2382" t="s">
        <v>338</v>
      </c>
      <c r="F2382" t="s">
        <v>283</v>
      </c>
      <c r="G2382">
        <v>9000161779</v>
      </c>
      <c r="H2382">
        <v>161779</v>
      </c>
      <c r="I2382" t="s">
        <v>8247</v>
      </c>
      <c r="J2382" t="s">
        <v>8248</v>
      </c>
      <c r="K2382" t="s">
        <v>286</v>
      </c>
      <c r="L2382" t="s">
        <v>338</v>
      </c>
      <c r="M2382" t="s">
        <v>338</v>
      </c>
      <c r="N2382" t="s">
        <v>1748</v>
      </c>
      <c r="O2382" t="s">
        <v>59</v>
      </c>
      <c r="P2382">
        <v>331</v>
      </c>
      <c r="Q2382" t="s">
        <v>1749</v>
      </c>
      <c r="R2382" t="s">
        <v>1749</v>
      </c>
      <c r="S2382" t="s">
        <v>405</v>
      </c>
      <c r="T2382" t="s">
        <v>405</v>
      </c>
      <c r="U2382">
        <v>19.378467000000001</v>
      </c>
      <c r="V2382">
        <v>-70.500371999999999</v>
      </c>
      <c r="W2382" t="s">
        <v>1750</v>
      </c>
      <c r="X2382" t="s">
        <v>85</v>
      </c>
      <c r="Y2382" t="s">
        <v>64</v>
      </c>
      <c r="Z2382" t="s">
        <v>65</v>
      </c>
      <c r="AA2382">
        <v>1151040686</v>
      </c>
      <c r="AB2382" t="s">
        <v>116</v>
      </c>
      <c r="AC2382" t="s">
        <v>67</v>
      </c>
      <c r="AD2382">
        <v>19.378816666666669</v>
      </c>
      <c r="AE2382">
        <v>-70.50069666666667</v>
      </c>
      <c r="AF2382" t="s">
        <v>8249</v>
      </c>
      <c r="AG2382" t="s">
        <v>32</v>
      </c>
      <c r="AH2382" t="s">
        <v>48</v>
      </c>
      <c r="AI2382" t="s">
        <v>69</v>
      </c>
      <c r="AJ2382" t="s">
        <v>69</v>
      </c>
      <c r="AK2382" t="s">
        <v>697</v>
      </c>
      <c r="AL2382" t="s">
        <v>338</v>
      </c>
      <c r="AM2382" t="s">
        <v>698</v>
      </c>
      <c r="AN2382">
        <v>8</v>
      </c>
      <c r="AO2382" t="s">
        <v>439</v>
      </c>
      <c r="AP2382">
        <v>32</v>
      </c>
      <c r="AQ2382">
        <v>0</v>
      </c>
      <c r="AR2382" t="s">
        <v>73</v>
      </c>
      <c r="AS2382">
        <v>9000161779</v>
      </c>
      <c r="AU2382">
        <v>8</v>
      </c>
      <c r="AV2382" t="s">
        <v>410</v>
      </c>
      <c r="AW2382" t="str">
        <f>_xlfn.XLOOKUP(UNIVERSO[[#This Row],[RUTA-LOCALIDAD D&amp;N]],'[1]Cuota Ruta'!E:E,'[1]Cuota Ruta'!G:G)</f>
        <v>Cargar</v>
      </c>
    </row>
    <row r="2383" spans="1:49" x14ac:dyDescent="0.25">
      <c r="A2383" t="s">
        <v>48</v>
      </c>
      <c r="B2383" t="s">
        <v>49</v>
      </c>
      <c r="C2383" t="s">
        <v>50</v>
      </c>
      <c r="D2383" t="s">
        <v>76</v>
      </c>
      <c r="E2383" t="s">
        <v>140</v>
      </c>
      <c r="F2383" t="s">
        <v>141</v>
      </c>
      <c r="G2383">
        <v>9000014003</v>
      </c>
      <c r="H2383">
        <v>14003</v>
      </c>
      <c r="I2383" t="s">
        <v>8250</v>
      </c>
      <c r="J2383" t="s">
        <v>8251</v>
      </c>
      <c r="K2383" t="s">
        <v>144</v>
      </c>
      <c r="L2383" t="s">
        <v>93</v>
      </c>
      <c r="M2383" t="s">
        <v>93</v>
      </c>
      <c r="N2383" t="s">
        <v>4771</v>
      </c>
      <c r="O2383" t="s">
        <v>59</v>
      </c>
      <c r="P2383">
        <v>316</v>
      </c>
      <c r="Q2383" t="s">
        <v>1461</v>
      </c>
      <c r="R2383" t="s">
        <v>1461</v>
      </c>
      <c r="S2383" t="s">
        <v>188</v>
      </c>
      <c r="T2383" t="s">
        <v>188</v>
      </c>
      <c r="U2383">
        <v>18.5301926930745</v>
      </c>
      <c r="V2383">
        <v>-69.864444732666001</v>
      </c>
      <c r="W2383" t="s">
        <v>1462</v>
      </c>
      <c r="X2383" t="s">
        <v>63</v>
      </c>
      <c r="Y2383" t="s">
        <v>64</v>
      </c>
      <c r="Z2383" t="s">
        <v>65</v>
      </c>
      <c r="AA2383">
        <v>1153007673</v>
      </c>
      <c r="AB2383" t="s">
        <v>116</v>
      </c>
      <c r="AC2383" t="s">
        <v>67</v>
      </c>
      <c r="AD2383">
        <v>18.53023103333333</v>
      </c>
      <c r="AE2383">
        <v>-69.864343149999996</v>
      </c>
      <c r="AF2383" t="s">
        <v>8252</v>
      </c>
      <c r="AG2383" t="s">
        <v>32</v>
      </c>
      <c r="AH2383" t="s">
        <v>48</v>
      </c>
      <c r="AI2383" t="s">
        <v>87</v>
      </c>
      <c r="AJ2383" t="s">
        <v>1488</v>
      </c>
      <c r="AK2383" t="s">
        <v>191</v>
      </c>
      <c r="AL2383" t="s">
        <v>140</v>
      </c>
      <c r="AM2383" t="s">
        <v>192</v>
      </c>
      <c r="AR2383" t="s">
        <v>91</v>
      </c>
      <c r="AS2383">
        <v>9000014003</v>
      </c>
      <c r="AV2383" t="s">
        <v>153</v>
      </c>
      <c r="AW2383" t="str">
        <f>_xlfn.XLOOKUP(UNIVERSO[[#This Row],[RUTA-LOCALIDAD D&amp;N]],'[1]Cuota Ruta'!E:E,'[1]Cuota Ruta'!G:G)</f>
        <v>Cargar</v>
      </c>
    </row>
    <row r="2384" spans="1:49" x14ac:dyDescent="0.25">
      <c r="A2384" t="s">
        <v>48</v>
      </c>
      <c r="B2384" t="s">
        <v>49</v>
      </c>
      <c r="C2384" t="s">
        <v>50</v>
      </c>
      <c r="D2384" t="s">
        <v>51</v>
      </c>
      <c r="E2384" t="s">
        <v>338</v>
      </c>
      <c r="F2384" t="s">
        <v>283</v>
      </c>
      <c r="G2384">
        <v>9000162135</v>
      </c>
      <c r="H2384">
        <v>162135</v>
      </c>
      <c r="I2384" t="s">
        <v>8253</v>
      </c>
      <c r="J2384" t="s">
        <v>8254</v>
      </c>
      <c r="K2384" t="s">
        <v>286</v>
      </c>
      <c r="L2384" t="s">
        <v>338</v>
      </c>
      <c r="M2384" t="s">
        <v>338</v>
      </c>
      <c r="N2384" t="s">
        <v>4033</v>
      </c>
      <c r="O2384" t="s">
        <v>59</v>
      </c>
      <c r="P2384">
        <v>344</v>
      </c>
      <c r="Q2384" t="s">
        <v>1607</v>
      </c>
      <c r="R2384" t="s">
        <v>1607</v>
      </c>
      <c r="S2384" t="s">
        <v>343</v>
      </c>
      <c r="T2384" t="s">
        <v>343</v>
      </c>
      <c r="U2384">
        <v>19.379722587063249</v>
      </c>
      <c r="V2384">
        <v>-70.63426937537831</v>
      </c>
      <c r="W2384" t="s">
        <v>1608</v>
      </c>
      <c r="X2384" t="s">
        <v>85</v>
      </c>
      <c r="Y2384" t="s">
        <v>64</v>
      </c>
      <c r="Z2384" t="s">
        <v>99</v>
      </c>
      <c r="AA2384">
        <v>1151040727</v>
      </c>
      <c r="AB2384" t="s">
        <v>116</v>
      </c>
      <c r="AC2384" t="s">
        <v>67</v>
      </c>
      <c r="AD2384">
        <v>19.37933</v>
      </c>
      <c r="AE2384">
        <v>-70.634340000000009</v>
      </c>
      <c r="AF2384" t="s">
        <v>8255</v>
      </c>
      <c r="AG2384" t="s">
        <v>32</v>
      </c>
      <c r="AH2384" t="s">
        <v>48</v>
      </c>
      <c r="AI2384" t="s">
        <v>69</v>
      </c>
      <c r="AJ2384" t="s">
        <v>69</v>
      </c>
      <c r="AK2384" t="s">
        <v>408</v>
      </c>
      <c r="AL2384" t="s">
        <v>338</v>
      </c>
      <c r="AM2384" t="s">
        <v>409</v>
      </c>
      <c r="AN2384">
        <v>5</v>
      </c>
      <c r="AO2384" t="s">
        <v>72</v>
      </c>
      <c r="AP2384">
        <v>81</v>
      </c>
      <c r="AQ2384">
        <v>0</v>
      </c>
      <c r="AR2384" t="s">
        <v>73</v>
      </c>
      <c r="AS2384">
        <v>9000162135</v>
      </c>
      <c r="AU2384">
        <v>5</v>
      </c>
      <c r="AV2384" t="s">
        <v>410</v>
      </c>
      <c r="AW2384" t="str">
        <f>_xlfn.XLOOKUP(UNIVERSO[[#This Row],[RUTA-LOCALIDAD D&amp;N]],'[1]Cuota Ruta'!E:E,'[1]Cuota Ruta'!G:G)</f>
        <v>Cargar</v>
      </c>
    </row>
    <row r="2385" spans="1:49" x14ac:dyDescent="0.25">
      <c r="A2385" t="s">
        <v>48</v>
      </c>
      <c r="B2385" t="s">
        <v>49</v>
      </c>
      <c r="C2385" t="s">
        <v>50</v>
      </c>
      <c r="D2385" t="s">
        <v>76</v>
      </c>
      <c r="E2385" t="s">
        <v>140</v>
      </c>
      <c r="F2385" t="s">
        <v>141</v>
      </c>
      <c r="G2385">
        <v>9000016451</v>
      </c>
      <c r="H2385">
        <v>16451</v>
      </c>
      <c r="I2385" t="s">
        <v>8256</v>
      </c>
      <c r="J2385" t="s">
        <v>8257</v>
      </c>
      <c r="K2385" t="s">
        <v>144</v>
      </c>
      <c r="L2385" t="s">
        <v>93</v>
      </c>
      <c r="M2385" t="s">
        <v>93</v>
      </c>
      <c r="N2385" t="s">
        <v>186</v>
      </c>
      <c r="O2385" t="s">
        <v>59</v>
      </c>
      <c r="P2385">
        <v>361</v>
      </c>
      <c r="Q2385" t="s">
        <v>1402</v>
      </c>
      <c r="R2385" t="s">
        <v>1402</v>
      </c>
      <c r="S2385" t="s">
        <v>188</v>
      </c>
      <c r="T2385" t="s">
        <v>188</v>
      </c>
      <c r="U2385">
        <v>18.519974946975701</v>
      </c>
      <c r="V2385">
        <v>-69.875040054321303</v>
      </c>
      <c r="W2385" t="s">
        <v>1403</v>
      </c>
      <c r="X2385" t="s">
        <v>85</v>
      </c>
      <c r="Y2385" t="s">
        <v>64</v>
      </c>
      <c r="Z2385" t="s">
        <v>99</v>
      </c>
      <c r="AA2385">
        <v>1153003503</v>
      </c>
      <c r="AB2385" t="s">
        <v>116</v>
      </c>
      <c r="AC2385" t="s">
        <v>67</v>
      </c>
      <c r="AD2385">
        <v>18.519868333333331</v>
      </c>
      <c r="AE2385">
        <v>-69.874980000000008</v>
      </c>
      <c r="AF2385" t="s">
        <v>8258</v>
      </c>
      <c r="AG2385" t="s">
        <v>32</v>
      </c>
      <c r="AH2385" t="s">
        <v>48</v>
      </c>
      <c r="AI2385" t="s">
        <v>87</v>
      </c>
      <c r="AJ2385" t="s">
        <v>1488</v>
      </c>
      <c r="AK2385" t="s">
        <v>150</v>
      </c>
      <c r="AL2385" t="s">
        <v>140</v>
      </c>
      <c r="AM2385" t="s">
        <v>151</v>
      </c>
      <c r="AR2385" t="s">
        <v>91</v>
      </c>
      <c r="AS2385">
        <v>9000016451</v>
      </c>
      <c r="AV2385" t="s">
        <v>153</v>
      </c>
      <c r="AW2385" t="str">
        <f>_xlfn.XLOOKUP(UNIVERSO[[#This Row],[RUTA-LOCALIDAD D&amp;N]],'[1]Cuota Ruta'!E:E,'[1]Cuota Ruta'!G:G)</f>
        <v>Cargar</v>
      </c>
    </row>
    <row r="2386" spans="1:49" x14ac:dyDescent="0.25">
      <c r="A2386" t="s">
        <v>48</v>
      </c>
      <c r="B2386" t="s">
        <v>49</v>
      </c>
      <c r="C2386" t="s">
        <v>50</v>
      </c>
      <c r="D2386" t="s">
        <v>51</v>
      </c>
      <c r="E2386" t="s">
        <v>917</v>
      </c>
      <c r="F2386" t="s">
        <v>283</v>
      </c>
      <c r="G2386">
        <v>9000162140</v>
      </c>
      <c r="H2386">
        <v>162140</v>
      </c>
      <c r="I2386" t="s">
        <v>8259</v>
      </c>
      <c r="J2386" t="s">
        <v>8260</v>
      </c>
      <c r="K2386" t="s">
        <v>286</v>
      </c>
      <c r="L2386" t="s">
        <v>917</v>
      </c>
      <c r="M2386" t="s">
        <v>917</v>
      </c>
      <c r="N2386" t="s">
        <v>8261</v>
      </c>
      <c r="O2386" t="s">
        <v>59</v>
      </c>
      <c r="P2386">
        <v>306</v>
      </c>
      <c r="Q2386" t="s">
        <v>2406</v>
      </c>
      <c r="R2386" t="s">
        <v>2406</v>
      </c>
      <c r="S2386" t="s">
        <v>936</v>
      </c>
      <c r="T2386" t="s">
        <v>936</v>
      </c>
      <c r="U2386">
        <v>19.787299999999998</v>
      </c>
      <c r="V2386">
        <v>-70.721919999999997</v>
      </c>
      <c r="W2386" t="s">
        <v>2407</v>
      </c>
      <c r="X2386" t="s">
        <v>85</v>
      </c>
      <c r="Y2386" t="s">
        <v>64</v>
      </c>
      <c r="Z2386" t="s">
        <v>65</v>
      </c>
      <c r="AA2386">
        <v>1156011298</v>
      </c>
      <c r="AB2386" t="s">
        <v>66</v>
      </c>
      <c r="AC2386" t="s">
        <v>67</v>
      </c>
      <c r="AD2386">
        <v>19.787299999999998</v>
      </c>
      <c r="AE2386">
        <v>-70.721919999999997</v>
      </c>
      <c r="AF2386" t="s">
        <v>8262</v>
      </c>
      <c r="AG2386" t="s">
        <v>32</v>
      </c>
      <c r="AH2386" t="s">
        <v>48</v>
      </c>
      <c r="AI2386" t="s">
        <v>69</v>
      </c>
      <c r="AJ2386" t="s">
        <v>69</v>
      </c>
      <c r="AK2386" t="s">
        <v>925</v>
      </c>
      <c r="AL2386" t="s">
        <v>917</v>
      </c>
      <c r="AM2386" t="s">
        <v>926</v>
      </c>
      <c r="AN2386">
        <v>9</v>
      </c>
      <c r="AO2386" t="s">
        <v>139</v>
      </c>
      <c r="AP2386">
        <v>66</v>
      </c>
      <c r="AQ2386">
        <v>0</v>
      </c>
      <c r="AR2386" t="s">
        <v>73</v>
      </c>
      <c r="AS2386">
        <v>9000162140</v>
      </c>
      <c r="AU2386">
        <v>9</v>
      </c>
      <c r="AV2386" t="s">
        <v>267</v>
      </c>
      <c r="AW2386" t="str">
        <f>_xlfn.XLOOKUP(UNIVERSO[[#This Row],[RUTA-LOCALIDAD D&amp;N]],'[1]Cuota Ruta'!E:E,'[1]Cuota Ruta'!G:G)</f>
        <v>Cargar</v>
      </c>
    </row>
    <row r="2387" spans="1:49" x14ac:dyDescent="0.25">
      <c r="A2387" t="s">
        <v>48</v>
      </c>
      <c r="B2387" t="s">
        <v>49</v>
      </c>
      <c r="C2387" t="s">
        <v>50</v>
      </c>
      <c r="D2387" t="s">
        <v>76</v>
      </c>
      <c r="E2387" t="s">
        <v>338</v>
      </c>
      <c r="F2387" t="s">
        <v>283</v>
      </c>
      <c r="G2387">
        <v>9000017638</v>
      </c>
      <c r="H2387">
        <v>17638</v>
      </c>
      <c r="I2387" t="s">
        <v>8263</v>
      </c>
      <c r="J2387" t="s">
        <v>8264</v>
      </c>
      <c r="K2387" t="s">
        <v>286</v>
      </c>
      <c r="L2387" t="s">
        <v>338</v>
      </c>
      <c r="M2387" t="s">
        <v>338</v>
      </c>
      <c r="N2387" t="s">
        <v>253</v>
      </c>
      <c r="O2387" t="s">
        <v>59</v>
      </c>
      <c r="P2387">
        <v>312</v>
      </c>
      <c r="Q2387" t="s">
        <v>1548</v>
      </c>
      <c r="R2387" t="s">
        <v>1548</v>
      </c>
      <c r="S2387" t="s">
        <v>665</v>
      </c>
      <c r="T2387" t="s">
        <v>665</v>
      </c>
      <c r="U2387">
        <v>19.4799256324768</v>
      </c>
      <c r="V2387">
        <v>-70.609605789184599</v>
      </c>
      <c r="W2387" t="s">
        <v>1549</v>
      </c>
      <c r="X2387" t="s">
        <v>85</v>
      </c>
      <c r="Y2387" t="s">
        <v>64</v>
      </c>
      <c r="Z2387" t="s">
        <v>65</v>
      </c>
      <c r="AA2387">
        <v>1151001908</v>
      </c>
      <c r="AB2387" t="s">
        <v>116</v>
      </c>
      <c r="AC2387" t="s">
        <v>67</v>
      </c>
      <c r="AD2387">
        <v>19.479923333333328</v>
      </c>
      <c r="AE2387">
        <v>-70.609686666666661</v>
      </c>
      <c r="AF2387" t="s">
        <v>8265</v>
      </c>
      <c r="AG2387" t="s">
        <v>32</v>
      </c>
      <c r="AH2387" t="s">
        <v>48</v>
      </c>
      <c r="AI2387" t="s">
        <v>87</v>
      </c>
      <c r="AJ2387" t="s">
        <v>1488</v>
      </c>
      <c r="AK2387" t="s">
        <v>408</v>
      </c>
      <c r="AL2387" t="s">
        <v>338</v>
      </c>
      <c r="AM2387" t="s">
        <v>409</v>
      </c>
      <c r="AR2387" t="s">
        <v>91</v>
      </c>
      <c r="AS2387">
        <v>9000017638</v>
      </c>
      <c r="AV2387" t="s">
        <v>410</v>
      </c>
      <c r="AW2387" t="str">
        <f>_xlfn.XLOOKUP(UNIVERSO[[#This Row],[RUTA-LOCALIDAD D&amp;N]],'[1]Cuota Ruta'!E:E,'[1]Cuota Ruta'!G:G)</f>
        <v>Cargar</v>
      </c>
    </row>
    <row r="2388" spans="1:49" x14ac:dyDescent="0.25">
      <c r="A2388" t="s">
        <v>48</v>
      </c>
      <c r="B2388" t="s">
        <v>49</v>
      </c>
      <c r="C2388" t="s">
        <v>50</v>
      </c>
      <c r="D2388" t="s">
        <v>124</v>
      </c>
      <c r="E2388" t="s">
        <v>1266</v>
      </c>
      <c r="F2388" t="s">
        <v>126</v>
      </c>
      <c r="G2388">
        <v>9000162637</v>
      </c>
      <c r="H2388">
        <v>162637</v>
      </c>
      <c r="I2388" t="s">
        <v>5037</v>
      </c>
      <c r="J2388" t="s">
        <v>8266</v>
      </c>
      <c r="K2388" t="s">
        <v>129</v>
      </c>
      <c r="L2388" t="s">
        <v>1269</v>
      </c>
      <c r="M2388" t="s">
        <v>253</v>
      </c>
      <c r="N2388" t="s">
        <v>1269</v>
      </c>
      <c r="O2388" t="s">
        <v>126</v>
      </c>
      <c r="P2388">
        <v>313</v>
      </c>
      <c r="Q2388" t="s">
        <v>3112</v>
      </c>
      <c r="R2388" t="s">
        <v>3112</v>
      </c>
      <c r="S2388" t="s">
        <v>134</v>
      </c>
      <c r="T2388" t="s">
        <v>134</v>
      </c>
      <c r="U2388">
        <v>18.542076000000002</v>
      </c>
      <c r="V2388">
        <v>-70.503234000000006</v>
      </c>
      <c r="W2388" t="s">
        <v>3113</v>
      </c>
      <c r="X2388" t="s">
        <v>63</v>
      </c>
      <c r="Y2388" t="s">
        <v>64</v>
      </c>
      <c r="Z2388" t="s">
        <v>65</v>
      </c>
      <c r="AA2388">
        <v>1163019574</v>
      </c>
      <c r="AB2388" t="s">
        <v>66</v>
      </c>
      <c r="AC2388" t="s">
        <v>67</v>
      </c>
      <c r="AD2388">
        <v>18.542076000000002</v>
      </c>
      <c r="AE2388">
        <v>-70.503234000000006</v>
      </c>
      <c r="AF2388" t="s">
        <v>8267</v>
      </c>
      <c r="AG2388" t="s">
        <v>32</v>
      </c>
      <c r="AH2388" t="s">
        <v>48</v>
      </c>
      <c r="AI2388" t="s">
        <v>69</v>
      </c>
      <c r="AJ2388" t="s">
        <v>69</v>
      </c>
      <c r="AK2388" t="s">
        <v>1273</v>
      </c>
      <c r="AL2388" t="s">
        <v>1266</v>
      </c>
      <c r="AM2388" t="s">
        <v>1274</v>
      </c>
      <c r="AN2388">
        <v>11</v>
      </c>
      <c r="AO2388" t="s">
        <v>152</v>
      </c>
      <c r="AP2388">
        <v>14</v>
      </c>
      <c r="AQ2388">
        <v>0</v>
      </c>
      <c r="AR2388" t="s">
        <v>73</v>
      </c>
      <c r="AS2388">
        <v>9000162637</v>
      </c>
      <c r="AU2388">
        <v>11</v>
      </c>
      <c r="AV2388" t="s">
        <v>75</v>
      </c>
      <c r="AW2388" t="str">
        <f>_xlfn.XLOOKUP(UNIVERSO[[#This Row],[RUTA-LOCALIDAD D&amp;N]],'[1]Cuota Ruta'!E:E,'[1]Cuota Ruta'!G:G)</f>
        <v>Cargar</v>
      </c>
    </row>
    <row r="2389" spans="1:49" x14ac:dyDescent="0.25">
      <c r="A2389" t="s">
        <v>48</v>
      </c>
      <c r="B2389" t="s">
        <v>49</v>
      </c>
      <c r="C2389" t="s">
        <v>50</v>
      </c>
      <c r="D2389" t="s">
        <v>76</v>
      </c>
      <c r="E2389" t="s">
        <v>140</v>
      </c>
      <c r="F2389" t="s">
        <v>141</v>
      </c>
      <c r="G2389">
        <v>9000011871</v>
      </c>
      <c r="H2389">
        <v>11871</v>
      </c>
      <c r="I2389" t="s">
        <v>8268</v>
      </c>
      <c r="J2389" t="s">
        <v>8269</v>
      </c>
      <c r="K2389" t="s">
        <v>144</v>
      </c>
      <c r="L2389" t="s">
        <v>93</v>
      </c>
      <c r="M2389" t="s">
        <v>93</v>
      </c>
      <c r="N2389" t="s">
        <v>1135</v>
      </c>
      <c r="O2389" t="s">
        <v>59</v>
      </c>
      <c r="P2389">
        <v>309</v>
      </c>
      <c r="Q2389" t="s">
        <v>1136</v>
      </c>
      <c r="R2389" t="s">
        <v>1136</v>
      </c>
      <c r="S2389" t="s">
        <v>1137</v>
      </c>
      <c r="T2389" t="s">
        <v>1137</v>
      </c>
      <c r="U2389">
        <v>18.5132721492222</v>
      </c>
      <c r="V2389">
        <v>-69.853236607142904</v>
      </c>
      <c r="W2389" t="s">
        <v>1138</v>
      </c>
      <c r="X2389" t="s">
        <v>63</v>
      </c>
      <c r="Y2389" t="s">
        <v>64</v>
      </c>
      <c r="Z2389" t="s">
        <v>65</v>
      </c>
      <c r="AA2389">
        <v>1153003626</v>
      </c>
      <c r="AB2389" t="s">
        <v>66</v>
      </c>
      <c r="AC2389" t="s">
        <v>67</v>
      </c>
      <c r="AD2389">
        <v>18.5132721492222</v>
      </c>
      <c r="AE2389">
        <v>-69.853236607142904</v>
      </c>
      <c r="AF2389" t="s">
        <v>8270</v>
      </c>
      <c r="AG2389" t="s">
        <v>32</v>
      </c>
      <c r="AH2389" t="s">
        <v>48</v>
      </c>
      <c r="AI2389" t="s">
        <v>87</v>
      </c>
      <c r="AJ2389" t="s">
        <v>1488</v>
      </c>
      <c r="AK2389" t="s">
        <v>150</v>
      </c>
      <c r="AL2389" t="s">
        <v>140</v>
      </c>
      <c r="AM2389" t="s">
        <v>151</v>
      </c>
      <c r="AR2389" t="s">
        <v>91</v>
      </c>
      <c r="AS2389">
        <v>9000011871</v>
      </c>
      <c r="AV2389" t="s">
        <v>153</v>
      </c>
      <c r="AW2389" t="str">
        <f>_xlfn.XLOOKUP(UNIVERSO[[#This Row],[RUTA-LOCALIDAD D&amp;N]],'[1]Cuota Ruta'!E:E,'[1]Cuota Ruta'!G:G)</f>
        <v>Cargar</v>
      </c>
    </row>
    <row r="2390" spans="1:49" x14ac:dyDescent="0.25">
      <c r="A2390" t="s">
        <v>48</v>
      </c>
      <c r="B2390" t="s">
        <v>49</v>
      </c>
      <c r="C2390" t="s">
        <v>50</v>
      </c>
      <c r="D2390" t="s">
        <v>51</v>
      </c>
      <c r="E2390" t="s">
        <v>52</v>
      </c>
      <c r="F2390" t="s">
        <v>53</v>
      </c>
      <c r="G2390">
        <v>9000162924</v>
      </c>
      <c r="H2390">
        <v>162924</v>
      </c>
      <c r="I2390" t="s">
        <v>8271</v>
      </c>
      <c r="J2390" t="s">
        <v>8272</v>
      </c>
      <c r="K2390" t="s">
        <v>56</v>
      </c>
      <c r="L2390" t="s">
        <v>57</v>
      </c>
      <c r="M2390" t="s">
        <v>57</v>
      </c>
      <c r="N2390" t="s">
        <v>8273</v>
      </c>
      <c r="O2390" t="s">
        <v>59</v>
      </c>
      <c r="P2390">
        <v>444</v>
      </c>
      <c r="Q2390" t="s">
        <v>905</v>
      </c>
      <c r="R2390" t="s">
        <v>905</v>
      </c>
      <c r="S2390" t="s">
        <v>61</v>
      </c>
      <c r="T2390" t="s">
        <v>61</v>
      </c>
      <c r="U2390">
        <v>18.37077</v>
      </c>
      <c r="V2390">
        <v>-70.117840000000001</v>
      </c>
      <c r="W2390" t="s">
        <v>2941</v>
      </c>
      <c r="X2390" t="s">
        <v>85</v>
      </c>
      <c r="Y2390" t="s">
        <v>64</v>
      </c>
      <c r="Z2390" t="s">
        <v>65</v>
      </c>
      <c r="AA2390">
        <v>1169005709</v>
      </c>
      <c r="AB2390" t="s">
        <v>66</v>
      </c>
      <c r="AC2390" t="s">
        <v>67</v>
      </c>
      <c r="AD2390">
        <v>18.37077</v>
      </c>
      <c r="AE2390">
        <v>-70.117840000000001</v>
      </c>
      <c r="AF2390" t="s">
        <v>8274</v>
      </c>
      <c r="AG2390" t="s">
        <v>32</v>
      </c>
      <c r="AH2390" t="s">
        <v>48</v>
      </c>
      <c r="AI2390" t="s">
        <v>69</v>
      </c>
      <c r="AJ2390" t="s">
        <v>69</v>
      </c>
      <c r="AK2390" t="s">
        <v>243</v>
      </c>
      <c r="AL2390" t="s">
        <v>52</v>
      </c>
      <c r="AM2390" t="s">
        <v>244</v>
      </c>
      <c r="AN2390">
        <v>5</v>
      </c>
      <c r="AO2390" t="s">
        <v>72</v>
      </c>
      <c r="AP2390">
        <v>76</v>
      </c>
      <c r="AQ2390">
        <v>0</v>
      </c>
      <c r="AR2390" t="s">
        <v>73</v>
      </c>
      <c r="AS2390">
        <v>9000162924</v>
      </c>
      <c r="AU2390">
        <v>5</v>
      </c>
      <c r="AV2390" t="s">
        <v>75</v>
      </c>
      <c r="AW2390" t="str">
        <f>_xlfn.XLOOKUP(UNIVERSO[[#This Row],[RUTA-LOCALIDAD D&amp;N]],'[1]Cuota Ruta'!E:E,'[1]Cuota Ruta'!G:G)</f>
        <v>Cargar</v>
      </c>
    </row>
    <row r="2391" spans="1:49" x14ac:dyDescent="0.25">
      <c r="A2391" t="s">
        <v>48</v>
      </c>
      <c r="B2391" t="s">
        <v>49</v>
      </c>
      <c r="C2391" t="s">
        <v>50</v>
      </c>
      <c r="D2391" t="s">
        <v>76</v>
      </c>
      <c r="E2391" t="s">
        <v>140</v>
      </c>
      <c r="F2391" t="s">
        <v>141</v>
      </c>
      <c r="G2391">
        <v>9000012733</v>
      </c>
      <c r="H2391">
        <v>12733</v>
      </c>
      <c r="I2391" t="s">
        <v>8275</v>
      </c>
      <c r="J2391" t="s">
        <v>8276</v>
      </c>
      <c r="K2391" t="s">
        <v>144</v>
      </c>
      <c r="L2391" t="s">
        <v>93</v>
      </c>
      <c r="M2391" t="s">
        <v>93</v>
      </c>
      <c r="N2391" t="s">
        <v>2102</v>
      </c>
      <c r="O2391" t="s">
        <v>59</v>
      </c>
      <c r="P2391">
        <v>336</v>
      </c>
      <c r="Q2391" t="s">
        <v>1289</v>
      </c>
      <c r="R2391" t="s">
        <v>1289</v>
      </c>
      <c r="S2391" t="s">
        <v>1137</v>
      </c>
      <c r="T2391" t="s">
        <v>1137</v>
      </c>
      <c r="U2391">
        <v>18.4780633108956</v>
      </c>
      <c r="V2391">
        <v>-69.837407793317496</v>
      </c>
      <c r="W2391" t="s">
        <v>1290</v>
      </c>
      <c r="X2391" t="s">
        <v>85</v>
      </c>
      <c r="Y2391" t="s">
        <v>64</v>
      </c>
      <c r="Z2391" t="s">
        <v>99</v>
      </c>
      <c r="AA2391">
        <v>1153005456</v>
      </c>
      <c r="AB2391" t="s">
        <v>66</v>
      </c>
      <c r="AC2391" t="s">
        <v>67</v>
      </c>
      <c r="AD2391">
        <v>18.4780633108956</v>
      </c>
      <c r="AE2391">
        <v>-69.837407793317496</v>
      </c>
      <c r="AF2391" t="s">
        <v>8277</v>
      </c>
      <c r="AG2391" t="s">
        <v>32</v>
      </c>
      <c r="AH2391" t="s">
        <v>48</v>
      </c>
      <c r="AI2391" t="s">
        <v>87</v>
      </c>
      <c r="AJ2391" t="s">
        <v>1488</v>
      </c>
      <c r="AK2391" t="s">
        <v>150</v>
      </c>
      <c r="AL2391" t="s">
        <v>140</v>
      </c>
      <c r="AM2391" t="s">
        <v>151</v>
      </c>
      <c r="AR2391" t="s">
        <v>91</v>
      </c>
      <c r="AS2391">
        <v>9000012733</v>
      </c>
      <c r="AV2391" t="s">
        <v>153</v>
      </c>
      <c r="AW2391" t="str">
        <f>_xlfn.XLOOKUP(UNIVERSO[[#This Row],[RUTA-LOCALIDAD D&amp;N]],'[1]Cuota Ruta'!E:E,'[1]Cuota Ruta'!G:G)</f>
        <v>Cargar</v>
      </c>
    </row>
    <row r="2392" spans="1:49" x14ac:dyDescent="0.25">
      <c r="A2392" t="s">
        <v>48</v>
      </c>
      <c r="B2392" t="s">
        <v>49</v>
      </c>
      <c r="C2392" t="s">
        <v>50</v>
      </c>
      <c r="D2392" t="s">
        <v>124</v>
      </c>
      <c r="E2392" t="s">
        <v>77</v>
      </c>
      <c r="F2392" t="s">
        <v>53</v>
      </c>
      <c r="G2392">
        <v>9000162928</v>
      </c>
      <c r="H2392">
        <v>162928</v>
      </c>
      <c r="I2392" t="s">
        <v>8155</v>
      </c>
      <c r="J2392" t="s">
        <v>8278</v>
      </c>
      <c r="K2392" t="s">
        <v>56</v>
      </c>
      <c r="L2392" t="s">
        <v>57</v>
      </c>
      <c r="M2392" t="s">
        <v>57</v>
      </c>
      <c r="N2392" t="s">
        <v>8279</v>
      </c>
      <c r="O2392" t="s">
        <v>59</v>
      </c>
      <c r="P2392">
        <v>342</v>
      </c>
      <c r="Q2392" t="s">
        <v>1189</v>
      </c>
      <c r="R2392" t="s">
        <v>1189</v>
      </c>
      <c r="S2392" t="s">
        <v>366</v>
      </c>
      <c r="T2392" t="s">
        <v>366</v>
      </c>
      <c r="U2392">
        <v>18.6922</v>
      </c>
      <c r="V2392">
        <v>-70.181700000000006</v>
      </c>
      <c r="W2392" t="s">
        <v>1190</v>
      </c>
      <c r="X2392" t="s">
        <v>85</v>
      </c>
      <c r="Y2392" t="s">
        <v>64</v>
      </c>
      <c r="Z2392" t="s">
        <v>65</v>
      </c>
      <c r="AA2392">
        <v>1169003517</v>
      </c>
      <c r="AB2392" t="s">
        <v>66</v>
      </c>
      <c r="AC2392" t="s">
        <v>67</v>
      </c>
      <c r="AD2392">
        <v>18.6922</v>
      </c>
      <c r="AE2392">
        <v>-70.181700000000006</v>
      </c>
      <c r="AF2392" t="s">
        <v>8280</v>
      </c>
      <c r="AG2392" t="s">
        <v>32</v>
      </c>
      <c r="AH2392" t="s">
        <v>48</v>
      </c>
      <c r="AI2392" t="s">
        <v>69</v>
      </c>
      <c r="AJ2392" t="s">
        <v>69</v>
      </c>
      <c r="AK2392" t="s">
        <v>176</v>
      </c>
      <c r="AL2392" t="s">
        <v>77</v>
      </c>
      <c r="AM2392" t="s">
        <v>177</v>
      </c>
      <c r="AN2392">
        <v>12</v>
      </c>
      <c r="AO2392" t="s">
        <v>237</v>
      </c>
      <c r="AP2392">
        <v>100</v>
      </c>
      <c r="AQ2392">
        <v>0</v>
      </c>
      <c r="AR2392" t="s">
        <v>73</v>
      </c>
      <c r="AS2392">
        <v>9000162928</v>
      </c>
      <c r="AU2392">
        <v>12</v>
      </c>
      <c r="AW2392" t="str">
        <f>_xlfn.XLOOKUP(UNIVERSO[[#This Row],[RUTA-LOCALIDAD D&amp;N]],'[1]Cuota Ruta'!E:E,'[1]Cuota Ruta'!G:G)</f>
        <v>Cargar</v>
      </c>
    </row>
    <row r="2393" spans="1:49" x14ac:dyDescent="0.25">
      <c r="A2393" t="s">
        <v>48</v>
      </c>
      <c r="B2393" t="s">
        <v>49</v>
      </c>
      <c r="C2393" t="s">
        <v>50</v>
      </c>
      <c r="D2393" t="s">
        <v>76</v>
      </c>
      <c r="E2393" t="s">
        <v>140</v>
      </c>
      <c r="F2393" t="s">
        <v>141</v>
      </c>
      <c r="G2393">
        <v>9000014505</v>
      </c>
      <c r="H2393">
        <v>14505</v>
      </c>
      <c r="I2393" t="s">
        <v>8281</v>
      </c>
      <c r="J2393" t="s">
        <v>8282</v>
      </c>
      <c r="K2393" t="s">
        <v>144</v>
      </c>
      <c r="L2393" t="s">
        <v>93</v>
      </c>
      <c r="M2393" t="s">
        <v>93</v>
      </c>
      <c r="N2393" t="s">
        <v>186</v>
      </c>
      <c r="O2393" t="s">
        <v>59</v>
      </c>
      <c r="P2393">
        <v>362</v>
      </c>
      <c r="Q2393" t="s">
        <v>1479</v>
      </c>
      <c r="R2393" t="s">
        <v>1479</v>
      </c>
      <c r="S2393" t="s">
        <v>188</v>
      </c>
      <c r="T2393" t="s">
        <v>188</v>
      </c>
      <c r="U2393">
        <v>18.545002460479701</v>
      </c>
      <c r="V2393">
        <v>-69.905456542968807</v>
      </c>
      <c r="W2393" t="s">
        <v>1480</v>
      </c>
      <c r="X2393" t="s">
        <v>63</v>
      </c>
      <c r="Y2393" t="s">
        <v>64</v>
      </c>
      <c r="Z2393" t="s">
        <v>99</v>
      </c>
      <c r="AA2393">
        <v>1153008575</v>
      </c>
      <c r="AB2393" t="s">
        <v>66</v>
      </c>
      <c r="AC2393" t="s">
        <v>67</v>
      </c>
      <c r="AD2393">
        <v>18.545002460479701</v>
      </c>
      <c r="AE2393">
        <v>-69.905456542968807</v>
      </c>
      <c r="AF2393" t="s">
        <v>8283</v>
      </c>
      <c r="AG2393" t="s">
        <v>32</v>
      </c>
      <c r="AH2393" t="s">
        <v>48</v>
      </c>
      <c r="AI2393" t="s">
        <v>87</v>
      </c>
      <c r="AJ2393" t="s">
        <v>1488</v>
      </c>
      <c r="AK2393" t="s">
        <v>191</v>
      </c>
      <c r="AL2393" t="s">
        <v>140</v>
      </c>
      <c r="AM2393" t="s">
        <v>192</v>
      </c>
      <c r="AR2393" t="s">
        <v>91</v>
      </c>
      <c r="AS2393">
        <v>9000014505</v>
      </c>
      <c r="AV2393" t="s">
        <v>153</v>
      </c>
      <c r="AW2393" t="str">
        <f>_xlfn.XLOOKUP(UNIVERSO[[#This Row],[RUTA-LOCALIDAD D&amp;N]],'[1]Cuota Ruta'!E:E,'[1]Cuota Ruta'!G:G)</f>
        <v>Cargar</v>
      </c>
    </row>
    <row r="2394" spans="1:49" x14ac:dyDescent="0.25">
      <c r="A2394" t="s">
        <v>48</v>
      </c>
      <c r="B2394" t="s">
        <v>49</v>
      </c>
      <c r="C2394" t="s">
        <v>50</v>
      </c>
      <c r="D2394" t="s">
        <v>51</v>
      </c>
      <c r="E2394" t="s">
        <v>140</v>
      </c>
      <c r="F2394" t="s">
        <v>141</v>
      </c>
      <c r="G2394">
        <v>9000163051</v>
      </c>
      <c r="H2394">
        <v>163051</v>
      </c>
      <c r="I2394" t="s">
        <v>8284</v>
      </c>
      <c r="J2394" t="s">
        <v>8285</v>
      </c>
      <c r="K2394" t="s">
        <v>144</v>
      </c>
      <c r="L2394" t="s">
        <v>93</v>
      </c>
      <c r="M2394" t="s">
        <v>93</v>
      </c>
      <c r="N2394" t="s">
        <v>145</v>
      </c>
      <c r="O2394" t="s">
        <v>59</v>
      </c>
      <c r="P2394">
        <v>405</v>
      </c>
      <c r="Q2394" t="s">
        <v>1469</v>
      </c>
      <c r="R2394" t="s">
        <v>1469</v>
      </c>
      <c r="S2394" t="s">
        <v>1137</v>
      </c>
      <c r="T2394" t="s">
        <v>1137</v>
      </c>
      <c r="U2394">
        <v>18.47457</v>
      </c>
      <c r="V2394">
        <v>-69.824147999999994</v>
      </c>
      <c r="W2394" t="s">
        <v>1470</v>
      </c>
      <c r="X2394" t="s">
        <v>63</v>
      </c>
      <c r="Y2394" t="s">
        <v>64</v>
      </c>
      <c r="Z2394" t="s">
        <v>65</v>
      </c>
      <c r="AA2394">
        <v>1153027651</v>
      </c>
      <c r="AB2394" t="s">
        <v>66</v>
      </c>
      <c r="AC2394" t="s">
        <v>67</v>
      </c>
      <c r="AD2394">
        <v>18.47457</v>
      </c>
      <c r="AE2394">
        <v>-69.824147999999994</v>
      </c>
      <c r="AF2394" t="s">
        <v>8286</v>
      </c>
      <c r="AG2394" t="s">
        <v>32</v>
      </c>
      <c r="AH2394" t="s">
        <v>48</v>
      </c>
      <c r="AI2394" t="s">
        <v>69</v>
      </c>
      <c r="AJ2394" t="s">
        <v>69</v>
      </c>
      <c r="AK2394" t="s">
        <v>150</v>
      </c>
      <c r="AL2394" t="s">
        <v>140</v>
      </c>
      <c r="AM2394" t="s">
        <v>151</v>
      </c>
      <c r="AN2394">
        <v>11</v>
      </c>
      <c r="AO2394" t="s">
        <v>152</v>
      </c>
      <c r="AP2394">
        <v>110</v>
      </c>
      <c r="AQ2394">
        <v>0</v>
      </c>
      <c r="AR2394" t="s">
        <v>73</v>
      </c>
      <c r="AS2394">
        <v>9000163051</v>
      </c>
      <c r="AU2394">
        <v>11</v>
      </c>
      <c r="AV2394" t="s">
        <v>153</v>
      </c>
      <c r="AW2394" t="str">
        <f>_xlfn.XLOOKUP(UNIVERSO[[#This Row],[RUTA-LOCALIDAD D&amp;N]],'[1]Cuota Ruta'!E:E,'[1]Cuota Ruta'!G:G)</f>
        <v>Cargar</v>
      </c>
    </row>
    <row r="2395" spans="1:49" x14ac:dyDescent="0.25">
      <c r="A2395" t="s">
        <v>48</v>
      </c>
      <c r="B2395" t="s">
        <v>49</v>
      </c>
      <c r="C2395" t="s">
        <v>50</v>
      </c>
      <c r="D2395" t="s">
        <v>76</v>
      </c>
      <c r="E2395" t="s">
        <v>338</v>
      </c>
      <c r="F2395" t="s">
        <v>283</v>
      </c>
      <c r="G2395">
        <v>9000018764</v>
      </c>
      <c r="H2395">
        <v>18764</v>
      </c>
      <c r="I2395" t="s">
        <v>8287</v>
      </c>
      <c r="J2395" t="s">
        <v>8288</v>
      </c>
      <c r="K2395" t="s">
        <v>286</v>
      </c>
      <c r="L2395" t="s">
        <v>338</v>
      </c>
      <c r="M2395" t="s">
        <v>338</v>
      </c>
      <c r="N2395" t="s">
        <v>253</v>
      </c>
      <c r="O2395" t="s">
        <v>59</v>
      </c>
      <c r="P2395">
        <v>309</v>
      </c>
      <c r="Q2395" t="s">
        <v>1950</v>
      </c>
      <c r="R2395" t="s">
        <v>1950</v>
      </c>
      <c r="S2395" t="s">
        <v>676</v>
      </c>
      <c r="T2395" t="s">
        <v>676</v>
      </c>
      <c r="U2395">
        <v>19.481307983398398</v>
      </c>
      <c r="V2395">
        <v>-70.711410522460895</v>
      </c>
      <c r="W2395" t="s">
        <v>1951</v>
      </c>
      <c r="X2395" t="s">
        <v>63</v>
      </c>
      <c r="Y2395" t="s">
        <v>64</v>
      </c>
      <c r="Z2395" t="s">
        <v>99</v>
      </c>
      <c r="AA2395">
        <v>1151003904</v>
      </c>
      <c r="AB2395" t="s">
        <v>66</v>
      </c>
      <c r="AC2395" t="s">
        <v>67</v>
      </c>
      <c r="AD2395">
        <v>19.481307983398398</v>
      </c>
      <c r="AE2395">
        <v>-70.711410522460895</v>
      </c>
      <c r="AF2395" t="s">
        <v>8289</v>
      </c>
      <c r="AG2395" t="s">
        <v>32</v>
      </c>
      <c r="AH2395" t="s">
        <v>48</v>
      </c>
      <c r="AI2395" t="s">
        <v>87</v>
      </c>
      <c r="AJ2395" t="s">
        <v>1584</v>
      </c>
      <c r="AK2395" t="s">
        <v>346</v>
      </c>
      <c r="AL2395" t="s">
        <v>338</v>
      </c>
      <c r="AM2395" t="s">
        <v>347</v>
      </c>
      <c r="AR2395" t="s">
        <v>91</v>
      </c>
      <c r="AS2395">
        <v>9000018764</v>
      </c>
      <c r="AV2395" t="s">
        <v>349</v>
      </c>
      <c r="AW2395" t="str">
        <f>_xlfn.XLOOKUP(UNIVERSO[[#This Row],[RUTA-LOCALIDAD D&amp;N]],'[1]Cuota Ruta'!E:E,'[1]Cuota Ruta'!G:G)</f>
        <v>Cargar</v>
      </c>
    </row>
    <row r="2396" spans="1:49" x14ac:dyDescent="0.25">
      <c r="A2396" t="s">
        <v>48</v>
      </c>
      <c r="B2396" t="s">
        <v>49</v>
      </c>
      <c r="C2396" t="s">
        <v>50</v>
      </c>
      <c r="D2396" t="s">
        <v>76</v>
      </c>
      <c r="E2396" t="s">
        <v>917</v>
      </c>
      <c r="F2396" t="s">
        <v>283</v>
      </c>
      <c r="G2396">
        <v>9000163575</v>
      </c>
      <c r="H2396">
        <v>163575</v>
      </c>
      <c r="I2396" t="s">
        <v>8290</v>
      </c>
      <c r="J2396" t="s">
        <v>8291</v>
      </c>
      <c r="K2396" t="s">
        <v>286</v>
      </c>
      <c r="L2396" t="s">
        <v>917</v>
      </c>
      <c r="M2396" t="s">
        <v>917</v>
      </c>
      <c r="N2396" t="s">
        <v>1428</v>
      </c>
      <c r="O2396" t="s">
        <v>59</v>
      </c>
      <c r="P2396">
        <v>310</v>
      </c>
      <c r="Q2396" t="s">
        <v>2265</v>
      </c>
      <c r="R2396" t="s">
        <v>2265</v>
      </c>
      <c r="S2396" t="s">
        <v>922</v>
      </c>
      <c r="T2396" t="s">
        <v>922</v>
      </c>
      <c r="U2396">
        <v>19.730561999999999</v>
      </c>
      <c r="V2396">
        <v>-70.525405000000006</v>
      </c>
      <c r="W2396" t="s">
        <v>2266</v>
      </c>
      <c r="X2396" t="s">
        <v>63</v>
      </c>
      <c r="Y2396" t="s">
        <v>64</v>
      </c>
      <c r="Z2396" t="s">
        <v>65</v>
      </c>
      <c r="AA2396">
        <v>1156011446</v>
      </c>
      <c r="AB2396" t="s">
        <v>66</v>
      </c>
      <c r="AC2396" t="s">
        <v>67</v>
      </c>
      <c r="AD2396">
        <v>19.730561999999999</v>
      </c>
      <c r="AE2396">
        <v>-70.525405000000006</v>
      </c>
      <c r="AF2396" t="s">
        <v>8292</v>
      </c>
      <c r="AG2396" t="s">
        <v>32</v>
      </c>
      <c r="AH2396" t="s">
        <v>48</v>
      </c>
      <c r="AI2396" t="s">
        <v>69</v>
      </c>
      <c r="AJ2396" t="s">
        <v>69</v>
      </c>
      <c r="AK2396" t="s">
        <v>925</v>
      </c>
      <c r="AL2396" t="s">
        <v>917</v>
      </c>
      <c r="AM2396" t="s">
        <v>926</v>
      </c>
      <c r="AN2396">
        <v>7</v>
      </c>
      <c r="AO2396" t="s">
        <v>423</v>
      </c>
      <c r="AP2396">
        <v>22</v>
      </c>
      <c r="AQ2396">
        <v>0</v>
      </c>
      <c r="AR2396" t="s">
        <v>73</v>
      </c>
      <c r="AS2396">
        <v>9000163575</v>
      </c>
      <c r="AU2396">
        <v>7</v>
      </c>
      <c r="AV2396" t="s">
        <v>267</v>
      </c>
      <c r="AW2396" t="str">
        <f>_xlfn.XLOOKUP(UNIVERSO[[#This Row],[RUTA-LOCALIDAD D&amp;N]],'[1]Cuota Ruta'!E:E,'[1]Cuota Ruta'!G:G)</f>
        <v>Cargar</v>
      </c>
    </row>
    <row r="2397" spans="1:49" x14ac:dyDescent="0.25">
      <c r="A2397" t="s">
        <v>48</v>
      </c>
      <c r="B2397" t="s">
        <v>380</v>
      </c>
      <c r="C2397" t="s">
        <v>381</v>
      </c>
      <c r="D2397" t="s">
        <v>76</v>
      </c>
      <c r="E2397" t="s">
        <v>338</v>
      </c>
      <c r="F2397" t="s">
        <v>283</v>
      </c>
      <c r="G2397">
        <v>9000025842</v>
      </c>
      <c r="H2397">
        <v>25842</v>
      </c>
      <c r="I2397" t="s">
        <v>8293</v>
      </c>
      <c r="J2397" t="s">
        <v>8294</v>
      </c>
      <c r="K2397" t="s">
        <v>286</v>
      </c>
      <c r="L2397" t="s">
        <v>338</v>
      </c>
      <c r="M2397" t="s">
        <v>338</v>
      </c>
      <c r="N2397" t="s">
        <v>253</v>
      </c>
      <c r="O2397" t="s">
        <v>434</v>
      </c>
      <c r="P2397">
        <v>366</v>
      </c>
      <c r="Q2397" t="s">
        <v>503</v>
      </c>
      <c r="R2397" t="s">
        <v>503</v>
      </c>
      <c r="S2397" t="s">
        <v>504</v>
      </c>
      <c r="T2397" t="s">
        <v>504</v>
      </c>
      <c r="U2397">
        <v>19.458766937255799</v>
      </c>
      <c r="V2397">
        <v>-70.695167541503906</v>
      </c>
      <c r="W2397" t="s">
        <v>505</v>
      </c>
      <c r="X2397" t="s">
        <v>85</v>
      </c>
      <c r="Y2397" t="s">
        <v>64</v>
      </c>
      <c r="Z2397" t="s">
        <v>65</v>
      </c>
      <c r="AA2397">
        <v>1151019122</v>
      </c>
      <c r="AB2397" t="s">
        <v>107</v>
      </c>
      <c r="AC2397" t="s">
        <v>67</v>
      </c>
      <c r="AD2397">
        <v>19.458766937255799</v>
      </c>
      <c r="AE2397">
        <v>-70.695167541503906</v>
      </c>
      <c r="AF2397" t="s">
        <v>8295</v>
      </c>
      <c r="AG2397" t="s">
        <v>32</v>
      </c>
      <c r="AH2397" t="s">
        <v>48</v>
      </c>
      <c r="AI2397" t="s">
        <v>87</v>
      </c>
      <c r="AJ2397" t="s">
        <v>1488</v>
      </c>
      <c r="AK2397" t="s">
        <v>346</v>
      </c>
      <c r="AL2397" t="s">
        <v>338</v>
      </c>
      <c r="AM2397" t="s">
        <v>347</v>
      </c>
      <c r="AR2397" t="s">
        <v>91</v>
      </c>
      <c r="AS2397">
        <v>9000025842</v>
      </c>
      <c r="AV2397" t="s">
        <v>349</v>
      </c>
      <c r="AW2397" t="str">
        <f>_xlfn.XLOOKUP(UNIVERSO[[#This Row],[RUTA-LOCALIDAD D&amp;N]],'[1]Cuota Ruta'!E:E,'[1]Cuota Ruta'!G:G)</f>
        <v>Cargar</v>
      </c>
    </row>
    <row r="2398" spans="1:49" x14ac:dyDescent="0.25">
      <c r="A2398" t="s">
        <v>48</v>
      </c>
      <c r="B2398" t="s">
        <v>49</v>
      </c>
      <c r="C2398" t="s">
        <v>50</v>
      </c>
      <c r="D2398" t="s">
        <v>124</v>
      </c>
      <c r="E2398" t="s">
        <v>257</v>
      </c>
      <c r="F2398" t="s">
        <v>194</v>
      </c>
      <c r="G2398">
        <v>9000163764</v>
      </c>
      <c r="H2398">
        <v>163764</v>
      </c>
      <c r="I2398" t="s">
        <v>8296</v>
      </c>
      <c r="J2398" t="s">
        <v>8297</v>
      </c>
      <c r="K2398" t="s">
        <v>197</v>
      </c>
      <c r="L2398" t="s">
        <v>301</v>
      </c>
      <c r="M2398" t="s">
        <v>301</v>
      </c>
      <c r="N2398" t="s">
        <v>8298</v>
      </c>
      <c r="O2398" t="s">
        <v>59</v>
      </c>
      <c r="P2398">
        <v>304</v>
      </c>
      <c r="Q2398" t="s">
        <v>945</v>
      </c>
      <c r="R2398" t="s">
        <v>945</v>
      </c>
      <c r="S2398" t="s">
        <v>304</v>
      </c>
      <c r="T2398" t="s">
        <v>304</v>
      </c>
      <c r="U2398">
        <v>19.273292999999999</v>
      </c>
      <c r="V2398">
        <v>-69.889751000000004</v>
      </c>
      <c r="W2398" t="s">
        <v>946</v>
      </c>
      <c r="X2398" t="s">
        <v>85</v>
      </c>
      <c r="Y2398" t="s">
        <v>64</v>
      </c>
      <c r="Z2398" t="s">
        <v>65</v>
      </c>
      <c r="AA2398">
        <v>1152012298</v>
      </c>
      <c r="AB2398" t="s">
        <v>66</v>
      </c>
      <c r="AC2398" t="s">
        <v>67</v>
      </c>
      <c r="AD2398">
        <v>19.273292999999999</v>
      </c>
      <c r="AE2398">
        <v>-69.889751000000004</v>
      </c>
      <c r="AF2398" t="s">
        <v>8299</v>
      </c>
      <c r="AG2398" t="s">
        <v>32</v>
      </c>
      <c r="AH2398" t="s">
        <v>48</v>
      </c>
      <c r="AI2398" t="s">
        <v>69</v>
      </c>
      <c r="AJ2398" t="s">
        <v>69</v>
      </c>
      <c r="AK2398" t="s">
        <v>265</v>
      </c>
      <c r="AL2398" t="s">
        <v>257</v>
      </c>
      <c r="AM2398" t="s">
        <v>266</v>
      </c>
      <c r="AN2398">
        <v>2</v>
      </c>
      <c r="AO2398" t="s">
        <v>245</v>
      </c>
      <c r="AP2398">
        <v>31</v>
      </c>
      <c r="AQ2398">
        <v>0</v>
      </c>
      <c r="AR2398" t="s">
        <v>73</v>
      </c>
      <c r="AS2398">
        <v>9000163764</v>
      </c>
      <c r="AU2398">
        <v>2</v>
      </c>
      <c r="AV2398" t="s">
        <v>267</v>
      </c>
      <c r="AW2398" t="str">
        <f>_xlfn.XLOOKUP(UNIVERSO[[#This Row],[RUTA-LOCALIDAD D&amp;N]],'[1]Cuota Ruta'!E:E,'[1]Cuota Ruta'!G:G)</f>
        <v>Cargar</v>
      </c>
    </row>
    <row r="2399" spans="1:49" x14ac:dyDescent="0.25">
      <c r="A2399" t="s">
        <v>48</v>
      </c>
      <c r="B2399" t="s">
        <v>49</v>
      </c>
      <c r="C2399" t="s">
        <v>50</v>
      </c>
      <c r="D2399" t="s">
        <v>76</v>
      </c>
      <c r="E2399" t="s">
        <v>193</v>
      </c>
      <c r="F2399" t="s">
        <v>194</v>
      </c>
      <c r="G2399">
        <v>9000027733</v>
      </c>
      <c r="H2399">
        <v>27733</v>
      </c>
      <c r="I2399" t="s">
        <v>8300</v>
      </c>
      <c r="J2399" t="s">
        <v>8301</v>
      </c>
      <c r="K2399" t="s">
        <v>197</v>
      </c>
      <c r="L2399" t="s">
        <v>193</v>
      </c>
      <c r="M2399" t="s">
        <v>193</v>
      </c>
      <c r="N2399" t="s">
        <v>58</v>
      </c>
      <c r="O2399" t="s">
        <v>59</v>
      </c>
      <c r="P2399">
        <v>307</v>
      </c>
      <c r="Q2399" t="s">
        <v>2082</v>
      </c>
      <c r="R2399" t="s">
        <v>2082</v>
      </c>
      <c r="S2399" t="s">
        <v>200</v>
      </c>
      <c r="T2399" t="s">
        <v>200</v>
      </c>
      <c r="U2399">
        <v>18.442301988601699</v>
      </c>
      <c r="V2399">
        <v>-69.3030681610107</v>
      </c>
      <c r="W2399" t="s">
        <v>2083</v>
      </c>
      <c r="X2399" t="s">
        <v>63</v>
      </c>
      <c r="Y2399" t="s">
        <v>64</v>
      </c>
      <c r="Z2399" t="s">
        <v>99</v>
      </c>
      <c r="AA2399">
        <v>1160011137</v>
      </c>
      <c r="AB2399" t="s">
        <v>116</v>
      </c>
      <c r="AC2399" t="s">
        <v>67</v>
      </c>
      <c r="AD2399">
        <v>18.442299406569351</v>
      </c>
      <c r="AE2399">
        <v>-69.30302001716187</v>
      </c>
      <c r="AF2399" t="s">
        <v>8302</v>
      </c>
      <c r="AG2399" t="s">
        <v>32</v>
      </c>
      <c r="AH2399" t="s">
        <v>48</v>
      </c>
      <c r="AI2399" t="s">
        <v>87</v>
      </c>
      <c r="AJ2399" t="s">
        <v>1488</v>
      </c>
      <c r="AK2399" t="s">
        <v>203</v>
      </c>
      <c r="AL2399" t="s">
        <v>193</v>
      </c>
      <c r="AM2399" t="s">
        <v>204</v>
      </c>
      <c r="AR2399" t="s">
        <v>91</v>
      </c>
      <c r="AS2399">
        <v>9000027733</v>
      </c>
      <c r="AV2399" t="s">
        <v>206</v>
      </c>
      <c r="AW2399" t="str">
        <f>_xlfn.XLOOKUP(UNIVERSO[[#This Row],[RUTA-LOCALIDAD D&amp;N]],'[1]Cuota Ruta'!E:E,'[1]Cuota Ruta'!G:G)</f>
        <v>Cargar</v>
      </c>
    </row>
    <row r="2400" spans="1:49" x14ac:dyDescent="0.25">
      <c r="A2400" t="s">
        <v>109</v>
      </c>
      <c r="B2400" t="s">
        <v>49</v>
      </c>
      <c r="C2400" t="s">
        <v>50</v>
      </c>
      <c r="D2400" t="s">
        <v>76</v>
      </c>
      <c r="E2400" t="s">
        <v>338</v>
      </c>
      <c r="F2400" t="s">
        <v>283</v>
      </c>
      <c r="G2400">
        <v>9000163873</v>
      </c>
      <c r="H2400">
        <v>163873</v>
      </c>
      <c r="I2400" t="s">
        <v>8303</v>
      </c>
      <c r="J2400" t="s">
        <v>8304</v>
      </c>
      <c r="K2400" t="s">
        <v>286</v>
      </c>
      <c r="L2400" t="s">
        <v>338</v>
      </c>
      <c r="M2400" t="s">
        <v>338</v>
      </c>
      <c r="N2400" t="s">
        <v>3881</v>
      </c>
      <c r="O2400" t="s">
        <v>59</v>
      </c>
      <c r="P2400">
        <v>380</v>
      </c>
      <c r="Q2400" t="s">
        <v>664</v>
      </c>
      <c r="R2400" t="s">
        <v>664</v>
      </c>
      <c r="S2400" t="s">
        <v>665</v>
      </c>
      <c r="T2400" t="s">
        <v>665</v>
      </c>
      <c r="U2400">
        <v>19.471224379999999</v>
      </c>
      <c r="V2400">
        <v>-70.650565104240002</v>
      </c>
      <c r="W2400" t="s">
        <v>666</v>
      </c>
      <c r="X2400" t="s">
        <v>85</v>
      </c>
      <c r="Y2400" t="s">
        <v>64</v>
      </c>
      <c r="Z2400" t="s">
        <v>65</v>
      </c>
      <c r="AA2400">
        <v>1151040896</v>
      </c>
      <c r="AB2400" t="s">
        <v>116</v>
      </c>
      <c r="AC2400" t="s">
        <v>67</v>
      </c>
      <c r="AD2400">
        <v>19.471138333333329</v>
      </c>
      <c r="AE2400">
        <v>-70.650721666666669</v>
      </c>
      <c r="AF2400" t="s">
        <v>8305</v>
      </c>
      <c r="AG2400" t="s">
        <v>32</v>
      </c>
      <c r="AH2400" t="s">
        <v>48</v>
      </c>
      <c r="AI2400" t="s">
        <v>69</v>
      </c>
      <c r="AJ2400" t="s">
        <v>118</v>
      </c>
      <c r="AK2400" t="s">
        <v>408</v>
      </c>
      <c r="AL2400" t="s">
        <v>338</v>
      </c>
      <c r="AM2400" t="s">
        <v>409</v>
      </c>
      <c r="AN2400">
        <v>4</v>
      </c>
      <c r="AO2400" t="s">
        <v>280</v>
      </c>
      <c r="AP2400">
        <v>59</v>
      </c>
      <c r="AQ2400">
        <v>0</v>
      </c>
      <c r="AR2400" t="s">
        <v>73</v>
      </c>
      <c r="AS2400">
        <v>9000163873</v>
      </c>
      <c r="AT2400" t="s">
        <v>74</v>
      </c>
      <c r="AU2400">
        <v>4</v>
      </c>
      <c r="AV2400" t="s">
        <v>410</v>
      </c>
      <c r="AW2400" t="str">
        <f>_xlfn.XLOOKUP(UNIVERSO[[#This Row],[RUTA-LOCALIDAD D&amp;N]],'[1]Cuota Ruta'!E:E,'[1]Cuota Ruta'!G:G)</f>
        <v>Cargar</v>
      </c>
    </row>
    <row r="2401" spans="1:49" x14ac:dyDescent="0.25">
      <c r="A2401" t="s">
        <v>48</v>
      </c>
      <c r="B2401" t="s">
        <v>49</v>
      </c>
      <c r="C2401" t="s">
        <v>50</v>
      </c>
      <c r="D2401" t="s">
        <v>76</v>
      </c>
      <c r="E2401" t="s">
        <v>193</v>
      </c>
      <c r="F2401" t="s">
        <v>194</v>
      </c>
      <c r="G2401">
        <v>9000027861</v>
      </c>
      <c r="H2401">
        <v>27861</v>
      </c>
      <c r="I2401" t="s">
        <v>8306</v>
      </c>
      <c r="J2401" t="s">
        <v>8307</v>
      </c>
      <c r="K2401" t="s">
        <v>197</v>
      </c>
      <c r="L2401" t="s">
        <v>198</v>
      </c>
      <c r="M2401" t="s">
        <v>198</v>
      </c>
      <c r="N2401" t="s">
        <v>58</v>
      </c>
      <c r="O2401" t="s">
        <v>59</v>
      </c>
      <c r="P2401">
        <v>314</v>
      </c>
      <c r="Q2401" t="s">
        <v>209</v>
      </c>
      <c r="R2401" t="s">
        <v>209</v>
      </c>
      <c r="S2401" t="s">
        <v>200</v>
      </c>
      <c r="T2401" t="s">
        <v>200</v>
      </c>
      <c r="U2401">
        <v>18.476711000714999</v>
      </c>
      <c r="V2401">
        <v>-69.2972074236189</v>
      </c>
      <c r="W2401" t="s">
        <v>210</v>
      </c>
      <c r="X2401" t="s">
        <v>63</v>
      </c>
      <c r="Y2401" t="s">
        <v>64</v>
      </c>
      <c r="Z2401" t="s">
        <v>99</v>
      </c>
      <c r="AA2401">
        <v>1160011364</v>
      </c>
      <c r="AB2401" t="s">
        <v>116</v>
      </c>
      <c r="AC2401" t="s">
        <v>67</v>
      </c>
      <c r="AD2401">
        <v>18.476722440892061</v>
      </c>
      <c r="AE2401">
        <v>-69.297214689000896</v>
      </c>
      <c r="AF2401" t="s">
        <v>8308</v>
      </c>
      <c r="AG2401" t="s">
        <v>32</v>
      </c>
      <c r="AH2401" t="s">
        <v>48</v>
      </c>
      <c r="AI2401" t="s">
        <v>87</v>
      </c>
      <c r="AJ2401" t="s">
        <v>1488</v>
      </c>
      <c r="AK2401" t="s">
        <v>203</v>
      </c>
      <c r="AL2401" t="s">
        <v>193</v>
      </c>
      <c r="AM2401" t="s">
        <v>204</v>
      </c>
      <c r="AR2401" t="s">
        <v>91</v>
      </c>
      <c r="AS2401">
        <v>9000027861</v>
      </c>
      <c r="AV2401" t="s">
        <v>206</v>
      </c>
      <c r="AW2401" t="str">
        <f>_xlfn.XLOOKUP(UNIVERSO[[#This Row],[RUTA-LOCALIDAD D&amp;N]],'[1]Cuota Ruta'!E:E,'[1]Cuota Ruta'!G:G)</f>
        <v>Cargar</v>
      </c>
    </row>
    <row r="2402" spans="1:49" x14ac:dyDescent="0.25">
      <c r="A2402" t="s">
        <v>48</v>
      </c>
      <c r="B2402" t="s">
        <v>49</v>
      </c>
      <c r="C2402" t="s">
        <v>50</v>
      </c>
      <c r="D2402" t="s">
        <v>51</v>
      </c>
      <c r="E2402" t="s">
        <v>338</v>
      </c>
      <c r="F2402" t="s">
        <v>283</v>
      </c>
      <c r="G2402">
        <v>9000163940</v>
      </c>
      <c r="H2402">
        <v>163940</v>
      </c>
      <c r="I2402" t="s">
        <v>8309</v>
      </c>
      <c r="J2402" t="s">
        <v>8310</v>
      </c>
      <c r="K2402" t="s">
        <v>286</v>
      </c>
      <c r="L2402" t="s">
        <v>338</v>
      </c>
      <c r="M2402" t="s">
        <v>338</v>
      </c>
      <c r="N2402" t="s">
        <v>8311</v>
      </c>
      <c r="O2402" t="s">
        <v>59</v>
      </c>
      <c r="P2402">
        <v>363</v>
      </c>
      <c r="Q2402" t="s">
        <v>1740</v>
      </c>
      <c r="R2402" t="s">
        <v>1740</v>
      </c>
      <c r="S2402" t="s">
        <v>665</v>
      </c>
      <c r="T2402" t="s">
        <v>665</v>
      </c>
      <c r="U2402">
        <v>19.438982899999999</v>
      </c>
      <c r="V2402">
        <v>-70.6222882</v>
      </c>
      <c r="W2402" t="s">
        <v>1741</v>
      </c>
      <c r="X2402" t="s">
        <v>63</v>
      </c>
      <c r="Y2402" t="s">
        <v>64</v>
      </c>
      <c r="Z2402" t="s">
        <v>65</v>
      </c>
      <c r="AA2402">
        <v>1151040906</v>
      </c>
      <c r="AB2402" t="s">
        <v>66</v>
      </c>
      <c r="AC2402" t="s">
        <v>67</v>
      </c>
      <c r="AD2402">
        <v>19.438982899999999</v>
      </c>
      <c r="AE2402">
        <v>-70.6222882</v>
      </c>
      <c r="AF2402" t="s">
        <v>8312</v>
      </c>
      <c r="AG2402" t="s">
        <v>32</v>
      </c>
      <c r="AH2402" t="s">
        <v>48</v>
      </c>
      <c r="AI2402" t="s">
        <v>69</v>
      </c>
      <c r="AJ2402" t="s">
        <v>69</v>
      </c>
      <c r="AK2402" t="s">
        <v>408</v>
      </c>
      <c r="AL2402" t="s">
        <v>338</v>
      </c>
      <c r="AM2402" t="s">
        <v>409</v>
      </c>
      <c r="AN2402">
        <v>4</v>
      </c>
      <c r="AO2402" t="s">
        <v>280</v>
      </c>
      <c r="AP2402">
        <v>69</v>
      </c>
      <c r="AQ2402">
        <v>0</v>
      </c>
      <c r="AR2402" t="s">
        <v>73</v>
      </c>
      <c r="AS2402">
        <v>9000163940</v>
      </c>
      <c r="AU2402">
        <v>4</v>
      </c>
      <c r="AV2402" t="s">
        <v>410</v>
      </c>
      <c r="AW2402" t="str">
        <f>_xlfn.XLOOKUP(UNIVERSO[[#This Row],[RUTA-LOCALIDAD D&amp;N]],'[1]Cuota Ruta'!E:E,'[1]Cuota Ruta'!G:G)</f>
        <v>Cargar</v>
      </c>
    </row>
    <row r="2403" spans="1:49" x14ac:dyDescent="0.25">
      <c r="A2403" t="s">
        <v>48</v>
      </c>
      <c r="B2403" t="s">
        <v>49</v>
      </c>
      <c r="C2403" t="s">
        <v>50</v>
      </c>
      <c r="D2403" t="s">
        <v>76</v>
      </c>
      <c r="E2403" t="s">
        <v>823</v>
      </c>
      <c r="F2403" t="s">
        <v>283</v>
      </c>
      <c r="G2403">
        <v>9000030045</v>
      </c>
      <c r="H2403">
        <v>30045</v>
      </c>
      <c r="I2403" t="s">
        <v>8313</v>
      </c>
      <c r="J2403" t="s">
        <v>8314</v>
      </c>
      <c r="K2403" t="s">
        <v>286</v>
      </c>
      <c r="L2403" t="s">
        <v>826</v>
      </c>
      <c r="M2403" t="s">
        <v>826</v>
      </c>
      <c r="N2403" t="s">
        <v>827</v>
      </c>
      <c r="O2403" t="s">
        <v>59</v>
      </c>
      <c r="P2403">
        <v>345</v>
      </c>
      <c r="Q2403" t="s">
        <v>1303</v>
      </c>
      <c r="R2403" t="s">
        <v>1303</v>
      </c>
      <c r="S2403" t="s">
        <v>829</v>
      </c>
      <c r="T2403" t="s">
        <v>829</v>
      </c>
      <c r="U2403">
        <v>19.370893478393601</v>
      </c>
      <c r="V2403">
        <v>-70.343678792317704</v>
      </c>
      <c r="W2403" t="s">
        <v>1304</v>
      </c>
      <c r="X2403" t="s">
        <v>85</v>
      </c>
      <c r="Y2403" t="s">
        <v>64</v>
      </c>
      <c r="Z2403" t="s">
        <v>99</v>
      </c>
      <c r="AA2403">
        <v>1154000640</v>
      </c>
      <c r="AB2403" t="s">
        <v>116</v>
      </c>
      <c r="AC2403" t="s">
        <v>67</v>
      </c>
      <c r="AD2403">
        <v>19.370891666666669</v>
      </c>
      <c r="AE2403">
        <v>-70.343681666666669</v>
      </c>
      <c r="AF2403" t="s">
        <v>8315</v>
      </c>
      <c r="AG2403" t="s">
        <v>32</v>
      </c>
      <c r="AH2403" t="s">
        <v>48</v>
      </c>
      <c r="AI2403" t="s">
        <v>87</v>
      </c>
      <c r="AJ2403" t="s">
        <v>1488</v>
      </c>
      <c r="AR2403" t="s">
        <v>91</v>
      </c>
      <c r="AS2403">
        <v>9000030045</v>
      </c>
      <c r="AW2403" t="str">
        <f>_xlfn.XLOOKUP(UNIVERSO[[#This Row],[RUTA-LOCALIDAD D&amp;N]],'[1]Cuota Ruta'!E:E,'[1]Cuota Ruta'!G:G)</f>
        <v>Cargar</v>
      </c>
    </row>
    <row r="2404" spans="1:49" x14ac:dyDescent="0.25">
      <c r="A2404" t="s">
        <v>48</v>
      </c>
      <c r="B2404" t="s">
        <v>49</v>
      </c>
      <c r="C2404" t="s">
        <v>50</v>
      </c>
      <c r="D2404" t="s">
        <v>76</v>
      </c>
      <c r="E2404" t="s">
        <v>193</v>
      </c>
      <c r="F2404" t="s">
        <v>194</v>
      </c>
      <c r="G2404">
        <v>9000164082</v>
      </c>
      <c r="H2404">
        <v>164082</v>
      </c>
      <c r="I2404" t="s">
        <v>8316</v>
      </c>
      <c r="J2404" t="s">
        <v>8317</v>
      </c>
      <c r="K2404" t="s">
        <v>197</v>
      </c>
      <c r="L2404" t="s">
        <v>180</v>
      </c>
      <c r="M2404" t="s">
        <v>180</v>
      </c>
      <c r="N2404" t="s">
        <v>8318</v>
      </c>
      <c r="O2404" t="s">
        <v>59</v>
      </c>
      <c r="P2404">
        <v>304</v>
      </c>
      <c r="Q2404" t="s">
        <v>1374</v>
      </c>
      <c r="R2404" t="s">
        <v>1374</v>
      </c>
      <c r="S2404" t="s">
        <v>327</v>
      </c>
      <c r="T2404" t="s">
        <v>327</v>
      </c>
      <c r="U2404">
        <v>18.366886000000001</v>
      </c>
      <c r="V2404">
        <v>-68.839872</v>
      </c>
      <c r="W2404" t="s">
        <v>1375</v>
      </c>
      <c r="X2404" t="s">
        <v>85</v>
      </c>
      <c r="Y2404" t="s">
        <v>64</v>
      </c>
      <c r="Z2404" t="s">
        <v>65</v>
      </c>
      <c r="AA2404">
        <v>1160020845</v>
      </c>
      <c r="AB2404" t="s">
        <v>116</v>
      </c>
      <c r="AC2404" t="s">
        <v>67</v>
      </c>
      <c r="AD2404">
        <v>18.366893300000001</v>
      </c>
      <c r="AE2404">
        <v>-68.839894400000006</v>
      </c>
      <c r="AF2404" t="s">
        <v>8319</v>
      </c>
      <c r="AG2404" t="s">
        <v>32</v>
      </c>
      <c r="AH2404" t="s">
        <v>48</v>
      </c>
      <c r="AI2404" t="s">
        <v>69</v>
      </c>
      <c r="AJ2404" t="s">
        <v>69</v>
      </c>
      <c r="AK2404" t="s">
        <v>330</v>
      </c>
      <c r="AL2404" t="s">
        <v>193</v>
      </c>
      <c r="AM2404" t="s">
        <v>331</v>
      </c>
      <c r="AN2404">
        <v>19</v>
      </c>
      <c r="AO2404" t="s">
        <v>332</v>
      </c>
      <c r="AP2404">
        <v>39</v>
      </c>
      <c r="AQ2404">
        <v>0</v>
      </c>
      <c r="AR2404" t="s">
        <v>73</v>
      </c>
      <c r="AS2404">
        <v>9000164082</v>
      </c>
      <c r="AU2404">
        <v>19</v>
      </c>
      <c r="AV2404" t="s">
        <v>206</v>
      </c>
      <c r="AW2404" t="str">
        <f>_xlfn.XLOOKUP(UNIVERSO[[#This Row],[RUTA-LOCALIDAD D&amp;N]],'[1]Cuota Ruta'!E:E,'[1]Cuota Ruta'!G:G)</f>
        <v>Cargar</v>
      </c>
    </row>
    <row r="2405" spans="1:49" x14ac:dyDescent="0.25">
      <c r="A2405" t="s">
        <v>48</v>
      </c>
      <c r="B2405" t="s">
        <v>49</v>
      </c>
      <c r="C2405" t="s">
        <v>50</v>
      </c>
      <c r="D2405" t="s">
        <v>76</v>
      </c>
      <c r="E2405" t="s">
        <v>823</v>
      </c>
      <c r="F2405" t="s">
        <v>283</v>
      </c>
      <c r="G2405">
        <v>9000033807</v>
      </c>
      <c r="H2405">
        <v>33807</v>
      </c>
      <c r="I2405" t="s">
        <v>8320</v>
      </c>
      <c r="J2405" t="s">
        <v>8321</v>
      </c>
      <c r="K2405" t="s">
        <v>286</v>
      </c>
      <c r="L2405" t="s">
        <v>826</v>
      </c>
      <c r="M2405" t="s">
        <v>826</v>
      </c>
      <c r="N2405" t="s">
        <v>827</v>
      </c>
      <c r="O2405" t="s">
        <v>59</v>
      </c>
      <c r="P2405">
        <v>332</v>
      </c>
      <c r="Q2405" t="s">
        <v>2458</v>
      </c>
      <c r="R2405" t="s">
        <v>2458</v>
      </c>
      <c r="S2405" t="s">
        <v>840</v>
      </c>
      <c r="T2405" t="s">
        <v>840</v>
      </c>
      <c r="U2405">
        <v>19.283895969390901</v>
      </c>
      <c r="V2405">
        <v>-70.237504959106403</v>
      </c>
      <c r="W2405" t="s">
        <v>2459</v>
      </c>
      <c r="X2405" t="s">
        <v>85</v>
      </c>
      <c r="Y2405" t="s">
        <v>64</v>
      </c>
      <c r="Z2405" t="s">
        <v>99</v>
      </c>
      <c r="AA2405">
        <v>1154007811</v>
      </c>
      <c r="AB2405" t="s">
        <v>116</v>
      </c>
      <c r="AC2405" t="s">
        <v>67</v>
      </c>
      <c r="AD2405">
        <v>19.283839236013591</v>
      </c>
      <c r="AE2405">
        <v>-70.237456485629082</v>
      </c>
      <c r="AF2405" t="s">
        <v>8322</v>
      </c>
      <c r="AG2405" t="s">
        <v>32</v>
      </c>
      <c r="AH2405" t="s">
        <v>48</v>
      </c>
      <c r="AI2405" t="s">
        <v>87</v>
      </c>
      <c r="AJ2405" t="s">
        <v>1488</v>
      </c>
      <c r="AR2405" t="s">
        <v>91</v>
      </c>
      <c r="AS2405">
        <v>9000033807</v>
      </c>
      <c r="AW2405" t="str">
        <f>_xlfn.XLOOKUP(UNIVERSO[[#This Row],[RUTA-LOCALIDAD D&amp;N]],'[1]Cuota Ruta'!E:E,'[1]Cuota Ruta'!G:G)</f>
        <v>Cargar</v>
      </c>
    </row>
    <row r="2406" spans="1:49" x14ac:dyDescent="0.25">
      <c r="A2406" t="s">
        <v>48</v>
      </c>
      <c r="B2406" t="s">
        <v>49</v>
      </c>
      <c r="C2406" t="s">
        <v>50</v>
      </c>
      <c r="D2406" t="s">
        <v>51</v>
      </c>
      <c r="E2406" t="s">
        <v>257</v>
      </c>
      <c r="F2406" t="s">
        <v>194</v>
      </c>
      <c r="G2406">
        <v>9000164735</v>
      </c>
      <c r="H2406">
        <v>164735</v>
      </c>
      <c r="I2406" t="s">
        <v>8323</v>
      </c>
      <c r="J2406" t="s">
        <v>8324</v>
      </c>
      <c r="K2406" t="s">
        <v>197</v>
      </c>
      <c r="L2406" t="s">
        <v>301</v>
      </c>
      <c r="M2406" t="s">
        <v>301</v>
      </c>
      <c r="N2406" t="s">
        <v>8298</v>
      </c>
      <c r="O2406" t="s">
        <v>59</v>
      </c>
      <c r="P2406">
        <v>304</v>
      </c>
      <c r="Q2406" t="s">
        <v>945</v>
      </c>
      <c r="R2406" t="s">
        <v>945</v>
      </c>
      <c r="S2406" t="s">
        <v>304</v>
      </c>
      <c r="T2406" t="s">
        <v>304</v>
      </c>
      <c r="U2406">
        <v>19.274027</v>
      </c>
      <c r="V2406">
        <v>-69.893607000000003</v>
      </c>
      <c r="W2406" t="s">
        <v>946</v>
      </c>
      <c r="X2406" t="s">
        <v>85</v>
      </c>
      <c r="Y2406" t="s">
        <v>64</v>
      </c>
      <c r="Z2406" t="s">
        <v>65</v>
      </c>
      <c r="AA2406">
        <v>1152012441</v>
      </c>
      <c r="AB2406" t="s">
        <v>66</v>
      </c>
      <c r="AC2406" t="s">
        <v>67</v>
      </c>
      <c r="AD2406">
        <v>19.274027</v>
      </c>
      <c r="AE2406">
        <v>-69.893607000000003</v>
      </c>
      <c r="AF2406" t="s">
        <v>8325</v>
      </c>
      <c r="AG2406" t="s">
        <v>32</v>
      </c>
      <c r="AH2406" t="s">
        <v>48</v>
      </c>
      <c r="AI2406" t="s">
        <v>69</v>
      </c>
      <c r="AJ2406" t="s">
        <v>69</v>
      </c>
      <c r="AK2406" t="s">
        <v>265</v>
      </c>
      <c r="AL2406" t="s">
        <v>257</v>
      </c>
      <c r="AM2406" t="s">
        <v>266</v>
      </c>
      <c r="AN2406">
        <v>2</v>
      </c>
      <c r="AO2406" t="s">
        <v>245</v>
      </c>
      <c r="AP2406">
        <v>32</v>
      </c>
      <c r="AQ2406">
        <v>0</v>
      </c>
      <c r="AR2406" t="s">
        <v>73</v>
      </c>
      <c r="AS2406">
        <v>9000164735</v>
      </c>
      <c r="AU2406">
        <v>2</v>
      </c>
      <c r="AV2406" t="s">
        <v>267</v>
      </c>
      <c r="AW2406" t="str">
        <f>_xlfn.XLOOKUP(UNIVERSO[[#This Row],[RUTA-LOCALIDAD D&amp;N]],'[1]Cuota Ruta'!E:E,'[1]Cuota Ruta'!G:G)</f>
        <v>Cargar</v>
      </c>
    </row>
    <row r="2407" spans="1:49" x14ac:dyDescent="0.25">
      <c r="A2407" t="s">
        <v>48</v>
      </c>
      <c r="B2407" t="s">
        <v>49</v>
      </c>
      <c r="C2407" t="s">
        <v>50</v>
      </c>
      <c r="D2407" t="s">
        <v>76</v>
      </c>
      <c r="E2407" t="s">
        <v>93</v>
      </c>
      <c r="F2407" t="s">
        <v>53</v>
      </c>
      <c r="G2407">
        <v>9000103899</v>
      </c>
      <c r="H2407">
        <v>103899</v>
      </c>
      <c r="I2407" t="s">
        <v>8326</v>
      </c>
      <c r="J2407" t="s">
        <v>8327</v>
      </c>
      <c r="K2407" t="s">
        <v>56</v>
      </c>
      <c r="L2407" t="s">
        <v>80</v>
      </c>
      <c r="M2407" t="s">
        <v>80</v>
      </c>
      <c r="N2407" t="s">
        <v>1253</v>
      </c>
      <c r="O2407" t="s">
        <v>59</v>
      </c>
      <c r="P2407">
        <v>315</v>
      </c>
      <c r="Q2407" t="s">
        <v>651</v>
      </c>
      <c r="R2407" t="s">
        <v>651</v>
      </c>
      <c r="S2407" t="s">
        <v>97</v>
      </c>
      <c r="T2407" t="s">
        <v>97</v>
      </c>
      <c r="U2407">
        <v>18.475690839999999</v>
      </c>
      <c r="V2407">
        <v>-69.884658810000005</v>
      </c>
      <c r="W2407" t="s">
        <v>652</v>
      </c>
      <c r="X2407" t="s">
        <v>85</v>
      </c>
      <c r="Y2407" t="s">
        <v>64</v>
      </c>
      <c r="Z2407" t="s">
        <v>99</v>
      </c>
      <c r="AA2407">
        <v>1150028294</v>
      </c>
      <c r="AB2407" t="s">
        <v>66</v>
      </c>
      <c r="AC2407" t="s">
        <v>67</v>
      </c>
      <c r="AD2407">
        <v>18.475690839999999</v>
      </c>
      <c r="AE2407">
        <v>-69.884658810000005</v>
      </c>
      <c r="AF2407" t="s">
        <v>8328</v>
      </c>
      <c r="AG2407" t="s">
        <v>32</v>
      </c>
      <c r="AH2407" t="s">
        <v>48</v>
      </c>
      <c r="AI2407" t="s">
        <v>87</v>
      </c>
      <c r="AJ2407" t="s">
        <v>1584</v>
      </c>
      <c r="AK2407" t="s">
        <v>89</v>
      </c>
      <c r="AL2407" t="s">
        <v>93</v>
      </c>
      <c r="AM2407" t="s">
        <v>90</v>
      </c>
      <c r="AR2407" t="s">
        <v>91</v>
      </c>
      <c r="AS2407">
        <v>9000103899</v>
      </c>
      <c r="AV2407" t="s">
        <v>92</v>
      </c>
      <c r="AW2407" t="str">
        <f>_xlfn.XLOOKUP(UNIVERSO[[#This Row],[RUTA-LOCALIDAD D&amp;N]],'[1]Cuota Ruta'!E:E,'[1]Cuota Ruta'!G:G)</f>
        <v>Cargar</v>
      </c>
    </row>
    <row r="2408" spans="1:49" x14ac:dyDescent="0.25">
      <c r="A2408" t="s">
        <v>48</v>
      </c>
      <c r="B2408" t="s">
        <v>49</v>
      </c>
      <c r="C2408" t="s">
        <v>50</v>
      </c>
      <c r="D2408" t="s">
        <v>76</v>
      </c>
      <c r="E2408" t="s">
        <v>338</v>
      </c>
      <c r="F2408" t="s">
        <v>283</v>
      </c>
      <c r="G2408">
        <v>9000164754</v>
      </c>
      <c r="H2408">
        <v>164754</v>
      </c>
      <c r="I2408" t="s">
        <v>8329</v>
      </c>
      <c r="J2408" t="s">
        <v>8330</v>
      </c>
      <c r="K2408" t="s">
        <v>286</v>
      </c>
      <c r="L2408" t="s">
        <v>338</v>
      </c>
      <c r="M2408" t="s">
        <v>338</v>
      </c>
      <c r="N2408" t="s">
        <v>325</v>
      </c>
      <c r="O2408" t="s">
        <v>59</v>
      </c>
      <c r="P2408">
        <v>315</v>
      </c>
      <c r="Q2408" t="s">
        <v>1681</v>
      </c>
      <c r="R2408" t="s">
        <v>1681</v>
      </c>
      <c r="S2408" t="s">
        <v>665</v>
      </c>
      <c r="T2408" t="s">
        <v>665</v>
      </c>
      <c r="U2408">
        <v>19.479281</v>
      </c>
      <c r="V2408">
        <v>-70.679033000000004</v>
      </c>
      <c r="W2408" t="s">
        <v>1682</v>
      </c>
      <c r="X2408" t="s">
        <v>85</v>
      </c>
      <c r="Y2408" t="s">
        <v>64</v>
      </c>
      <c r="Z2408" t="s">
        <v>65</v>
      </c>
      <c r="AA2408">
        <v>1151040983</v>
      </c>
      <c r="AB2408" t="s">
        <v>116</v>
      </c>
      <c r="AC2408" t="s">
        <v>67</v>
      </c>
      <c r="AD2408">
        <v>19.478948333333339</v>
      </c>
      <c r="AE2408">
        <v>-70.679026666666672</v>
      </c>
      <c r="AF2408" t="s">
        <v>8331</v>
      </c>
      <c r="AG2408" t="s">
        <v>32</v>
      </c>
      <c r="AH2408" t="s">
        <v>48</v>
      </c>
      <c r="AI2408" t="s">
        <v>69</v>
      </c>
      <c r="AJ2408" t="s">
        <v>69</v>
      </c>
      <c r="AK2408" t="s">
        <v>408</v>
      </c>
      <c r="AL2408" t="s">
        <v>338</v>
      </c>
      <c r="AM2408" t="s">
        <v>409</v>
      </c>
      <c r="AN2408">
        <v>1</v>
      </c>
      <c r="AO2408" t="s">
        <v>119</v>
      </c>
      <c r="AP2408">
        <v>15</v>
      </c>
      <c r="AQ2408">
        <v>0</v>
      </c>
      <c r="AR2408" t="s">
        <v>73</v>
      </c>
      <c r="AS2408">
        <v>9000164754</v>
      </c>
      <c r="AU2408">
        <v>1</v>
      </c>
      <c r="AV2408" t="s">
        <v>410</v>
      </c>
      <c r="AW2408" t="str">
        <f>_xlfn.XLOOKUP(UNIVERSO[[#This Row],[RUTA-LOCALIDAD D&amp;N]],'[1]Cuota Ruta'!E:E,'[1]Cuota Ruta'!G:G)</f>
        <v>Cargar</v>
      </c>
    </row>
    <row r="2409" spans="1:49" x14ac:dyDescent="0.25">
      <c r="A2409" t="s">
        <v>48</v>
      </c>
      <c r="B2409" t="s">
        <v>49</v>
      </c>
      <c r="C2409" t="s">
        <v>50</v>
      </c>
      <c r="D2409" t="s">
        <v>76</v>
      </c>
      <c r="E2409" t="s">
        <v>338</v>
      </c>
      <c r="F2409" t="s">
        <v>283</v>
      </c>
      <c r="G2409">
        <v>9000017802</v>
      </c>
      <c r="H2409">
        <v>17802</v>
      </c>
      <c r="I2409" t="s">
        <v>763</v>
      </c>
      <c r="J2409" t="s">
        <v>8332</v>
      </c>
      <c r="K2409" t="s">
        <v>286</v>
      </c>
      <c r="L2409" t="s">
        <v>338</v>
      </c>
      <c r="M2409" t="s">
        <v>338</v>
      </c>
      <c r="N2409" t="s">
        <v>253</v>
      </c>
      <c r="O2409" t="s">
        <v>59</v>
      </c>
      <c r="P2409">
        <v>313</v>
      </c>
      <c r="Q2409" t="s">
        <v>1928</v>
      </c>
      <c r="R2409" t="s">
        <v>1928</v>
      </c>
      <c r="S2409" t="s">
        <v>665</v>
      </c>
      <c r="T2409" t="s">
        <v>665</v>
      </c>
      <c r="U2409">
        <v>19.387109760000001</v>
      </c>
      <c r="V2409">
        <v>-70.58704376</v>
      </c>
      <c r="W2409" t="s">
        <v>1929</v>
      </c>
      <c r="X2409" t="s">
        <v>63</v>
      </c>
      <c r="Y2409" t="s">
        <v>64</v>
      </c>
      <c r="Z2409" t="s">
        <v>99</v>
      </c>
      <c r="AA2409">
        <v>1151002172</v>
      </c>
      <c r="AB2409" t="s">
        <v>66</v>
      </c>
      <c r="AC2409" t="s">
        <v>67</v>
      </c>
      <c r="AD2409">
        <v>19.387109760000001</v>
      </c>
      <c r="AE2409">
        <v>-70.58704376</v>
      </c>
      <c r="AF2409" t="s">
        <v>8333</v>
      </c>
      <c r="AG2409" t="s">
        <v>32</v>
      </c>
      <c r="AH2409" t="s">
        <v>48</v>
      </c>
      <c r="AI2409" t="s">
        <v>87</v>
      </c>
      <c r="AJ2409" t="s">
        <v>1488</v>
      </c>
      <c r="AK2409" t="s">
        <v>697</v>
      </c>
      <c r="AL2409" t="s">
        <v>338</v>
      </c>
      <c r="AM2409" t="s">
        <v>698</v>
      </c>
      <c r="AR2409" t="s">
        <v>91</v>
      </c>
      <c r="AS2409">
        <v>9000017802</v>
      </c>
      <c r="AV2409" t="s">
        <v>410</v>
      </c>
      <c r="AW2409" t="str">
        <f>_xlfn.XLOOKUP(UNIVERSO[[#This Row],[RUTA-LOCALIDAD D&amp;N]],'[1]Cuota Ruta'!E:E,'[1]Cuota Ruta'!G:G)</f>
        <v>Cargar</v>
      </c>
    </row>
    <row r="2410" spans="1:49" x14ac:dyDescent="0.25">
      <c r="A2410" t="s">
        <v>48</v>
      </c>
      <c r="B2410" t="s">
        <v>380</v>
      </c>
      <c r="C2410" t="s">
        <v>381</v>
      </c>
      <c r="D2410" t="s">
        <v>76</v>
      </c>
      <c r="E2410" t="s">
        <v>218</v>
      </c>
      <c r="F2410" t="s">
        <v>194</v>
      </c>
      <c r="G2410">
        <v>9000164815</v>
      </c>
      <c r="H2410">
        <v>164815</v>
      </c>
      <c r="I2410" t="s">
        <v>8334</v>
      </c>
      <c r="J2410" t="s">
        <v>8335</v>
      </c>
      <c r="K2410" t="s">
        <v>197</v>
      </c>
      <c r="L2410" t="s">
        <v>180</v>
      </c>
      <c r="M2410" t="s">
        <v>180</v>
      </c>
      <c r="N2410" t="s">
        <v>3682</v>
      </c>
      <c r="O2410" t="s">
        <v>59</v>
      </c>
      <c r="P2410">
        <v>316</v>
      </c>
      <c r="Q2410" t="s">
        <v>2453</v>
      </c>
      <c r="R2410" t="s">
        <v>2453</v>
      </c>
      <c r="S2410" t="s">
        <v>1016</v>
      </c>
      <c r="T2410" t="s">
        <v>1016</v>
      </c>
      <c r="U2410">
        <v>18.607800000000001</v>
      </c>
      <c r="V2410">
        <v>-68.715800000000002</v>
      </c>
      <c r="W2410" t="s">
        <v>2653</v>
      </c>
      <c r="X2410" t="s">
        <v>85</v>
      </c>
      <c r="Y2410" t="s">
        <v>64</v>
      </c>
      <c r="Z2410" t="s">
        <v>65</v>
      </c>
      <c r="AA2410">
        <v>1160020960</v>
      </c>
      <c r="AB2410" t="s">
        <v>66</v>
      </c>
      <c r="AC2410" t="s">
        <v>67</v>
      </c>
      <c r="AD2410">
        <v>18.607800000000001</v>
      </c>
      <c r="AE2410">
        <v>-68.715800000000002</v>
      </c>
      <c r="AF2410" t="s">
        <v>8336</v>
      </c>
      <c r="AG2410" t="s">
        <v>32</v>
      </c>
      <c r="AH2410" t="s">
        <v>48</v>
      </c>
      <c r="AI2410" t="s">
        <v>69</v>
      </c>
      <c r="AJ2410" t="s">
        <v>69</v>
      </c>
      <c r="AK2410" t="s">
        <v>235</v>
      </c>
      <c r="AL2410" t="s">
        <v>218</v>
      </c>
      <c r="AM2410" t="s">
        <v>236</v>
      </c>
      <c r="AN2410">
        <v>13</v>
      </c>
      <c r="AO2410" t="s">
        <v>169</v>
      </c>
      <c r="AP2410">
        <v>28</v>
      </c>
      <c r="AQ2410">
        <v>0</v>
      </c>
      <c r="AR2410" t="s">
        <v>73</v>
      </c>
      <c r="AS2410">
        <v>9000164815</v>
      </c>
      <c r="AU2410">
        <v>13</v>
      </c>
      <c r="AV2410" t="s">
        <v>75</v>
      </c>
      <c r="AW2410" t="str">
        <f>_xlfn.XLOOKUP(UNIVERSO[[#This Row],[RUTA-LOCALIDAD D&amp;N]],'[1]Cuota Ruta'!E:E,'[1]Cuota Ruta'!G:G)</f>
        <v>Cargar</v>
      </c>
    </row>
    <row r="2411" spans="1:49" x14ac:dyDescent="0.25">
      <c r="A2411" t="s">
        <v>48</v>
      </c>
      <c r="B2411" t="s">
        <v>49</v>
      </c>
      <c r="C2411" t="s">
        <v>50</v>
      </c>
      <c r="D2411" t="s">
        <v>76</v>
      </c>
      <c r="E2411" t="s">
        <v>338</v>
      </c>
      <c r="F2411" t="s">
        <v>283</v>
      </c>
      <c r="G2411">
        <v>9000017910</v>
      </c>
      <c r="H2411">
        <v>17910</v>
      </c>
      <c r="I2411" t="s">
        <v>8337</v>
      </c>
      <c r="J2411" t="s">
        <v>8338</v>
      </c>
      <c r="K2411" t="s">
        <v>286</v>
      </c>
      <c r="L2411" t="s">
        <v>1748</v>
      </c>
      <c r="M2411" t="s">
        <v>1748</v>
      </c>
      <c r="N2411" t="s">
        <v>58</v>
      </c>
      <c r="O2411" t="s">
        <v>59</v>
      </c>
      <c r="P2411">
        <v>341</v>
      </c>
      <c r="Q2411" t="s">
        <v>2017</v>
      </c>
      <c r="R2411" t="s">
        <v>2017</v>
      </c>
      <c r="S2411" t="s">
        <v>405</v>
      </c>
      <c r="T2411" t="s">
        <v>405</v>
      </c>
      <c r="U2411">
        <v>19.3459777832031</v>
      </c>
      <c r="V2411">
        <v>-70.500158945719406</v>
      </c>
      <c r="W2411" t="s">
        <v>2018</v>
      </c>
      <c r="X2411" t="s">
        <v>85</v>
      </c>
      <c r="Y2411" t="s">
        <v>64</v>
      </c>
      <c r="Z2411" t="s">
        <v>99</v>
      </c>
      <c r="AA2411">
        <v>1151002333</v>
      </c>
      <c r="AB2411" t="s">
        <v>66</v>
      </c>
      <c r="AC2411" t="s">
        <v>67</v>
      </c>
      <c r="AD2411">
        <v>19.3459777832031</v>
      </c>
      <c r="AE2411">
        <v>-70.500158945719406</v>
      </c>
      <c r="AF2411" t="s">
        <v>8339</v>
      </c>
      <c r="AG2411" t="s">
        <v>32</v>
      </c>
      <c r="AH2411" t="s">
        <v>48</v>
      </c>
      <c r="AI2411" t="s">
        <v>87</v>
      </c>
      <c r="AJ2411" t="s">
        <v>1488</v>
      </c>
      <c r="AK2411" t="s">
        <v>697</v>
      </c>
      <c r="AL2411" t="s">
        <v>338</v>
      </c>
      <c r="AM2411" t="s">
        <v>698</v>
      </c>
      <c r="AR2411" t="s">
        <v>91</v>
      </c>
      <c r="AS2411">
        <v>9000017910</v>
      </c>
      <c r="AV2411" t="s">
        <v>410</v>
      </c>
      <c r="AW2411" t="str">
        <f>_xlfn.XLOOKUP(UNIVERSO[[#This Row],[RUTA-LOCALIDAD D&amp;N]],'[1]Cuota Ruta'!E:E,'[1]Cuota Ruta'!G:G)</f>
        <v>Cargar</v>
      </c>
    </row>
    <row r="2412" spans="1:49" x14ac:dyDescent="0.25">
      <c r="A2412" t="s">
        <v>48</v>
      </c>
      <c r="B2412" t="s">
        <v>49</v>
      </c>
      <c r="C2412" t="s">
        <v>110</v>
      </c>
      <c r="D2412" t="s">
        <v>76</v>
      </c>
      <c r="E2412" t="s">
        <v>917</v>
      </c>
      <c r="F2412" t="s">
        <v>283</v>
      </c>
      <c r="G2412">
        <v>9000165017</v>
      </c>
      <c r="H2412">
        <v>165017</v>
      </c>
      <c r="I2412" t="s">
        <v>8340</v>
      </c>
      <c r="J2412" t="s">
        <v>8341</v>
      </c>
      <c r="K2412" t="s">
        <v>286</v>
      </c>
      <c r="L2412" t="s">
        <v>917</v>
      </c>
      <c r="M2412" t="s">
        <v>917</v>
      </c>
      <c r="N2412" t="s">
        <v>3264</v>
      </c>
      <c r="O2412" t="s">
        <v>59</v>
      </c>
      <c r="P2412">
        <v>312</v>
      </c>
      <c r="Q2412" t="s">
        <v>2341</v>
      </c>
      <c r="R2412" t="s">
        <v>2341</v>
      </c>
      <c r="S2412" t="s">
        <v>922</v>
      </c>
      <c r="T2412" t="s">
        <v>922</v>
      </c>
      <c r="U2412">
        <v>19.768260000000001</v>
      </c>
      <c r="V2412">
        <v>-70.509929999999997</v>
      </c>
      <c r="W2412" t="s">
        <v>2342</v>
      </c>
      <c r="X2412" t="s">
        <v>85</v>
      </c>
      <c r="Y2412" t="s">
        <v>64</v>
      </c>
      <c r="Z2412" t="s">
        <v>65</v>
      </c>
      <c r="AA2412">
        <v>1156011594</v>
      </c>
      <c r="AB2412" t="s">
        <v>66</v>
      </c>
      <c r="AC2412" t="s">
        <v>67</v>
      </c>
      <c r="AD2412">
        <v>19.768260000000001</v>
      </c>
      <c r="AE2412">
        <v>-70.509929999999997</v>
      </c>
      <c r="AF2412" t="s">
        <v>8342</v>
      </c>
      <c r="AG2412" t="s">
        <v>32</v>
      </c>
      <c r="AH2412" t="s">
        <v>48</v>
      </c>
      <c r="AI2412" t="s">
        <v>69</v>
      </c>
      <c r="AJ2412" t="s">
        <v>69</v>
      </c>
      <c r="AK2412" t="s">
        <v>925</v>
      </c>
      <c r="AL2412" t="s">
        <v>917</v>
      </c>
      <c r="AM2412" t="s">
        <v>926</v>
      </c>
      <c r="AN2412">
        <v>6</v>
      </c>
      <c r="AO2412" t="s">
        <v>348</v>
      </c>
      <c r="AP2412">
        <v>15</v>
      </c>
      <c r="AQ2412">
        <v>0</v>
      </c>
      <c r="AR2412" t="s">
        <v>73</v>
      </c>
      <c r="AS2412">
        <v>9000165017</v>
      </c>
      <c r="AU2412">
        <v>6</v>
      </c>
      <c r="AV2412" t="s">
        <v>267</v>
      </c>
      <c r="AW2412" t="str">
        <f>_xlfn.XLOOKUP(UNIVERSO[[#This Row],[RUTA-LOCALIDAD D&amp;N]],'[1]Cuota Ruta'!E:E,'[1]Cuota Ruta'!G:G)</f>
        <v>Cargar</v>
      </c>
    </row>
    <row r="2413" spans="1:49" x14ac:dyDescent="0.25">
      <c r="A2413" t="s">
        <v>48</v>
      </c>
      <c r="B2413" t="s">
        <v>49</v>
      </c>
      <c r="C2413" t="s">
        <v>50</v>
      </c>
      <c r="D2413" t="s">
        <v>76</v>
      </c>
      <c r="E2413" t="s">
        <v>823</v>
      </c>
      <c r="F2413" t="s">
        <v>283</v>
      </c>
      <c r="G2413">
        <v>9000141046</v>
      </c>
      <c r="H2413">
        <v>141046</v>
      </c>
      <c r="I2413" t="s">
        <v>8343</v>
      </c>
      <c r="J2413" t="s">
        <v>8344</v>
      </c>
      <c r="K2413" t="s">
        <v>286</v>
      </c>
      <c r="L2413" t="s">
        <v>826</v>
      </c>
      <c r="M2413" t="s">
        <v>826</v>
      </c>
      <c r="N2413" t="s">
        <v>8062</v>
      </c>
      <c r="O2413" t="s">
        <v>59</v>
      </c>
      <c r="P2413">
        <v>335</v>
      </c>
      <c r="Q2413" t="s">
        <v>6318</v>
      </c>
      <c r="R2413" t="s">
        <v>6318</v>
      </c>
      <c r="S2413" t="s">
        <v>840</v>
      </c>
      <c r="T2413" t="s">
        <v>840</v>
      </c>
      <c r="U2413">
        <v>19.2807016</v>
      </c>
      <c r="V2413">
        <v>-70.244722600000003</v>
      </c>
      <c r="W2413" t="s">
        <v>6319</v>
      </c>
      <c r="X2413" t="s">
        <v>85</v>
      </c>
      <c r="Y2413" t="s">
        <v>64</v>
      </c>
      <c r="Z2413" t="s">
        <v>99</v>
      </c>
      <c r="AA2413">
        <v>1154014087</v>
      </c>
      <c r="AB2413" t="s">
        <v>66</v>
      </c>
      <c r="AC2413" t="s">
        <v>67</v>
      </c>
      <c r="AD2413">
        <v>19.2807016</v>
      </c>
      <c r="AE2413">
        <v>-70.244722600000003</v>
      </c>
      <c r="AF2413" t="s">
        <v>8345</v>
      </c>
      <c r="AG2413" t="s">
        <v>32</v>
      </c>
      <c r="AH2413" t="s">
        <v>48</v>
      </c>
      <c r="AI2413" t="s">
        <v>87</v>
      </c>
      <c r="AJ2413" t="s">
        <v>1584</v>
      </c>
      <c r="AR2413" t="s">
        <v>91</v>
      </c>
      <c r="AS2413">
        <v>9000141046</v>
      </c>
      <c r="AW2413" t="str">
        <f>_xlfn.XLOOKUP(UNIVERSO[[#This Row],[RUTA-LOCALIDAD D&amp;N]],'[1]Cuota Ruta'!E:E,'[1]Cuota Ruta'!G:G)</f>
        <v>Cargar</v>
      </c>
    </row>
    <row r="2414" spans="1:49" x14ac:dyDescent="0.25">
      <c r="A2414" t="s">
        <v>48</v>
      </c>
      <c r="B2414" t="s">
        <v>49</v>
      </c>
      <c r="C2414" t="s">
        <v>50</v>
      </c>
      <c r="D2414" t="s">
        <v>124</v>
      </c>
      <c r="E2414" t="s">
        <v>77</v>
      </c>
      <c r="F2414" t="s">
        <v>53</v>
      </c>
      <c r="G2414">
        <v>9000165737</v>
      </c>
      <c r="H2414">
        <v>165737</v>
      </c>
      <c r="I2414" t="s">
        <v>8346</v>
      </c>
      <c r="J2414" t="s">
        <v>8347</v>
      </c>
      <c r="K2414" t="s">
        <v>56</v>
      </c>
      <c r="L2414" t="s">
        <v>93</v>
      </c>
      <c r="M2414" t="s">
        <v>93</v>
      </c>
      <c r="N2414" t="s">
        <v>8348</v>
      </c>
      <c r="O2414" t="s">
        <v>59</v>
      </c>
      <c r="P2414">
        <v>343</v>
      </c>
      <c r="Q2414" t="s">
        <v>365</v>
      </c>
      <c r="R2414" t="s">
        <v>365</v>
      </c>
      <c r="S2414" t="s">
        <v>366</v>
      </c>
      <c r="T2414" t="s">
        <v>366</v>
      </c>
      <c r="U2414">
        <v>18.520099999999999</v>
      </c>
      <c r="V2414">
        <v>-70.039150000000006</v>
      </c>
      <c r="W2414" t="s">
        <v>367</v>
      </c>
      <c r="X2414" t="s">
        <v>63</v>
      </c>
      <c r="Y2414" t="s">
        <v>64</v>
      </c>
      <c r="Z2414" t="s">
        <v>65</v>
      </c>
      <c r="AA2414">
        <v>1169007326</v>
      </c>
      <c r="AB2414" t="s">
        <v>66</v>
      </c>
      <c r="AC2414" t="s">
        <v>67</v>
      </c>
      <c r="AD2414">
        <v>18.520099999999999</v>
      </c>
      <c r="AE2414">
        <v>-70.039150000000006</v>
      </c>
      <c r="AF2414" t="s">
        <v>8349</v>
      </c>
      <c r="AG2414" t="s">
        <v>32</v>
      </c>
      <c r="AH2414" t="s">
        <v>48</v>
      </c>
      <c r="AI2414" t="s">
        <v>69</v>
      </c>
      <c r="AJ2414" t="s">
        <v>69</v>
      </c>
      <c r="AK2414" t="s">
        <v>176</v>
      </c>
      <c r="AL2414" t="s">
        <v>77</v>
      </c>
      <c r="AM2414" t="s">
        <v>177</v>
      </c>
      <c r="AN2414">
        <v>11</v>
      </c>
      <c r="AO2414" t="s">
        <v>152</v>
      </c>
      <c r="AP2414">
        <v>77</v>
      </c>
      <c r="AQ2414">
        <v>0</v>
      </c>
      <c r="AR2414" t="s">
        <v>73</v>
      </c>
      <c r="AS2414">
        <v>9000165737</v>
      </c>
      <c r="AU2414">
        <v>11</v>
      </c>
      <c r="AW2414" t="str">
        <f>_xlfn.XLOOKUP(UNIVERSO[[#This Row],[RUTA-LOCALIDAD D&amp;N]],'[1]Cuota Ruta'!E:E,'[1]Cuota Ruta'!G:G)</f>
        <v>Cargar</v>
      </c>
    </row>
    <row r="2415" spans="1:49" x14ac:dyDescent="0.25">
      <c r="A2415" t="s">
        <v>48</v>
      </c>
      <c r="B2415" t="s">
        <v>49</v>
      </c>
      <c r="C2415" t="s">
        <v>50</v>
      </c>
      <c r="D2415" t="s">
        <v>76</v>
      </c>
      <c r="E2415" t="s">
        <v>77</v>
      </c>
      <c r="F2415" t="s">
        <v>53</v>
      </c>
      <c r="G2415">
        <v>9000035124</v>
      </c>
      <c r="H2415">
        <v>35124</v>
      </c>
      <c r="I2415" t="s">
        <v>8350</v>
      </c>
      <c r="J2415" t="s">
        <v>8351</v>
      </c>
      <c r="K2415" t="s">
        <v>56</v>
      </c>
      <c r="L2415" t="s">
        <v>57</v>
      </c>
      <c r="M2415" t="s">
        <v>57</v>
      </c>
      <c r="N2415" t="s">
        <v>58</v>
      </c>
      <c r="O2415" t="s">
        <v>59</v>
      </c>
      <c r="P2415">
        <v>463</v>
      </c>
      <c r="Q2415" t="s">
        <v>640</v>
      </c>
      <c r="R2415" t="s">
        <v>640</v>
      </c>
      <c r="S2415" t="s">
        <v>61</v>
      </c>
      <c r="T2415" t="s">
        <v>61</v>
      </c>
      <c r="U2415">
        <v>18.4288392748152</v>
      </c>
      <c r="V2415">
        <v>-70.031330653599298</v>
      </c>
      <c r="W2415" t="s">
        <v>681</v>
      </c>
      <c r="X2415" t="s">
        <v>63</v>
      </c>
      <c r="Y2415" t="s">
        <v>64</v>
      </c>
      <c r="Z2415" t="s">
        <v>65</v>
      </c>
      <c r="AA2415">
        <v>1169007257</v>
      </c>
      <c r="AB2415" t="s">
        <v>116</v>
      </c>
      <c r="AC2415" t="s">
        <v>67</v>
      </c>
      <c r="AD2415">
        <v>18.428842790000001</v>
      </c>
      <c r="AE2415">
        <v>-70.031269809999998</v>
      </c>
      <c r="AF2415" t="s">
        <v>8352</v>
      </c>
      <c r="AG2415" t="s">
        <v>32</v>
      </c>
      <c r="AH2415" t="s">
        <v>48</v>
      </c>
      <c r="AI2415" t="s">
        <v>87</v>
      </c>
      <c r="AJ2415" t="s">
        <v>1488</v>
      </c>
      <c r="AK2415" t="s">
        <v>70</v>
      </c>
      <c r="AL2415" t="s">
        <v>77</v>
      </c>
      <c r="AM2415" t="s">
        <v>71</v>
      </c>
      <c r="AR2415" t="s">
        <v>91</v>
      </c>
      <c r="AS2415">
        <v>9000035124</v>
      </c>
      <c r="AT2415" t="s">
        <v>74</v>
      </c>
      <c r="AV2415" t="s">
        <v>75</v>
      </c>
      <c r="AW2415" t="str">
        <f>_xlfn.XLOOKUP(UNIVERSO[[#This Row],[RUTA-LOCALIDAD D&amp;N]],'[1]Cuota Ruta'!E:E,'[1]Cuota Ruta'!G:G)</f>
        <v>Cargar</v>
      </c>
    </row>
    <row r="2416" spans="1:49" x14ac:dyDescent="0.25">
      <c r="A2416" t="s">
        <v>48</v>
      </c>
      <c r="B2416" t="s">
        <v>49</v>
      </c>
      <c r="C2416" t="s">
        <v>50</v>
      </c>
      <c r="D2416" t="s">
        <v>51</v>
      </c>
      <c r="E2416" t="s">
        <v>77</v>
      </c>
      <c r="F2416" t="s">
        <v>53</v>
      </c>
      <c r="G2416">
        <v>9000165788</v>
      </c>
      <c r="H2416">
        <v>165788</v>
      </c>
      <c r="I2416" t="s">
        <v>8353</v>
      </c>
      <c r="J2416" t="s">
        <v>8354</v>
      </c>
      <c r="K2416" t="s">
        <v>56</v>
      </c>
      <c r="L2416" t="s">
        <v>80</v>
      </c>
      <c r="M2416" t="s">
        <v>80</v>
      </c>
      <c r="N2416" t="s">
        <v>8355</v>
      </c>
      <c r="O2416" t="s">
        <v>59</v>
      </c>
      <c r="P2416">
        <v>372</v>
      </c>
      <c r="Q2416" t="s">
        <v>541</v>
      </c>
      <c r="R2416" t="s">
        <v>541</v>
      </c>
      <c r="S2416" t="s">
        <v>366</v>
      </c>
      <c r="T2416" t="s">
        <v>366</v>
      </c>
      <c r="U2416">
        <v>18.52008</v>
      </c>
      <c r="V2416">
        <v>-69.979579999999999</v>
      </c>
      <c r="W2416" t="s">
        <v>542</v>
      </c>
      <c r="X2416" t="s">
        <v>85</v>
      </c>
      <c r="Y2416" t="s">
        <v>64</v>
      </c>
      <c r="Z2416" t="s">
        <v>65</v>
      </c>
      <c r="AA2416">
        <v>1169007331</v>
      </c>
      <c r="AB2416" t="s">
        <v>116</v>
      </c>
      <c r="AC2416" t="s">
        <v>67</v>
      </c>
      <c r="AD2416">
        <v>18.520051899999999</v>
      </c>
      <c r="AE2416">
        <v>-69.979720299999997</v>
      </c>
      <c r="AF2416" t="s">
        <v>8356</v>
      </c>
      <c r="AG2416" t="s">
        <v>32</v>
      </c>
      <c r="AH2416" t="s">
        <v>48</v>
      </c>
      <c r="AI2416" t="s">
        <v>69</v>
      </c>
      <c r="AJ2416" t="s">
        <v>69</v>
      </c>
      <c r="AK2416" t="s">
        <v>176</v>
      </c>
      <c r="AL2416" t="s">
        <v>77</v>
      </c>
      <c r="AM2416" t="s">
        <v>177</v>
      </c>
      <c r="AN2416">
        <v>9</v>
      </c>
      <c r="AO2416" t="s">
        <v>139</v>
      </c>
      <c r="AP2416">
        <v>54</v>
      </c>
      <c r="AQ2416">
        <v>0</v>
      </c>
      <c r="AR2416" t="s">
        <v>73</v>
      </c>
      <c r="AS2416">
        <v>9000165788</v>
      </c>
      <c r="AU2416">
        <v>9</v>
      </c>
      <c r="AW2416" t="str">
        <f>_xlfn.XLOOKUP(UNIVERSO[[#This Row],[RUTA-LOCALIDAD D&amp;N]],'[1]Cuota Ruta'!E:E,'[1]Cuota Ruta'!G:G)</f>
        <v>Cargar</v>
      </c>
    </row>
    <row r="2417" spans="1:49" x14ac:dyDescent="0.25">
      <c r="A2417" t="s">
        <v>48</v>
      </c>
      <c r="B2417" t="s">
        <v>49</v>
      </c>
      <c r="C2417" t="s">
        <v>50</v>
      </c>
      <c r="D2417" t="s">
        <v>76</v>
      </c>
      <c r="E2417" t="s">
        <v>77</v>
      </c>
      <c r="F2417" t="s">
        <v>53</v>
      </c>
      <c r="G2417">
        <v>9000036989</v>
      </c>
      <c r="H2417">
        <v>36989</v>
      </c>
      <c r="I2417" t="s">
        <v>8357</v>
      </c>
      <c r="J2417" t="s">
        <v>8358</v>
      </c>
      <c r="K2417" t="s">
        <v>56</v>
      </c>
      <c r="L2417" t="s">
        <v>57</v>
      </c>
      <c r="M2417" t="s">
        <v>57</v>
      </c>
      <c r="N2417" t="s">
        <v>2985</v>
      </c>
      <c r="O2417" t="s">
        <v>59</v>
      </c>
      <c r="P2417">
        <v>444</v>
      </c>
      <c r="Q2417" t="s">
        <v>905</v>
      </c>
      <c r="R2417" t="s">
        <v>905</v>
      </c>
      <c r="S2417" t="s">
        <v>61</v>
      </c>
      <c r="T2417" t="s">
        <v>61</v>
      </c>
      <c r="U2417">
        <v>18.400121689999999</v>
      </c>
      <c r="V2417">
        <v>-70.112777710000003</v>
      </c>
      <c r="W2417" t="s">
        <v>906</v>
      </c>
      <c r="X2417" t="s">
        <v>85</v>
      </c>
      <c r="Y2417" t="s">
        <v>64</v>
      </c>
      <c r="Z2417" t="s">
        <v>65</v>
      </c>
      <c r="AA2417">
        <v>1169004793</v>
      </c>
      <c r="AB2417" t="s">
        <v>116</v>
      </c>
      <c r="AC2417" t="s">
        <v>67</v>
      </c>
      <c r="AD2417">
        <v>18.400123700000002</v>
      </c>
      <c r="AE2417">
        <v>-70.112811800000003</v>
      </c>
      <c r="AF2417" t="s">
        <v>8359</v>
      </c>
      <c r="AG2417" t="s">
        <v>32</v>
      </c>
      <c r="AH2417" t="s">
        <v>48</v>
      </c>
      <c r="AI2417" t="s">
        <v>87</v>
      </c>
      <c r="AJ2417" t="s">
        <v>1488</v>
      </c>
      <c r="AK2417" t="s">
        <v>70</v>
      </c>
      <c r="AL2417" t="s">
        <v>77</v>
      </c>
      <c r="AM2417" t="s">
        <v>71</v>
      </c>
      <c r="AR2417" t="s">
        <v>91</v>
      </c>
      <c r="AS2417">
        <v>9000036989</v>
      </c>
      <c r="AV2417" t="s">
        <v>75</v>
      </c>
      <c r="AW2417" t="str">
        <f>_xlfn.XLOOKUP(UNIVERSO[[#This Row],[RUTA-LOCALIDAD D&amp;N]],'[1]Cuota Ruta'!E:E,'[1]Cuota Ruta'!G:G)</f>
        <v>Cargar</v>
      </c>
    </row>
    <row r="2418" spans="1:49" x14ac:dyDescent="0.25">
      <c r="A2418" t="s">
        <v>48</v>
      </c>
      <c r="B2418" t="s">
        <v>49</v>
      </c>
      <c r="C2418" t="s">
        <v>50</v>
      </c>
      <c r="D2418" t="s">
        <v>124</v>
      </c>
      <c r="E2418" t="s">
        <v>52</v>
      </c>
      <c r="F2418" t="s">
        <v>53</v>
      </c>
      <c r="G2418">
        <v>9000166222</v>
      </c>
      <c r="H2418">
        <v>166222</v>
      </c>
      <c r="I2418" t="s">
        <v>8360</v>
      </c>
      <c r="J2418" t="s">
        <v>8361</v>
      </c>
      <c r="K2418" t="s">
        <v>56</v>
      </c>
      <c r="L2418" t="s">
        <v>57</v>
      </c>
      <c r="M2418" t="s">
        <v>57</v>
      </c>
      <c r="N2418" t="s">
        <v>7463</v>
      </c>
      <c r="O2418" t="s">
        <v>59</v>
      </c>
      <c r="P2418">
        <v>470</v>
      </c>
      <c r="Q2418" t="s">
        <v>3360</v>
      </c>
      <c r="R2418" t="s">
        <v>3360</v>
      </c>
      <c r="S2418" t="s">
        <v>547</v>
      </c>
      <c r="T2418" t="s">
        <v>547</v>
      </c>
      <c r="U2418">
        <v>18.386033999999999</v>
      </c>
      <c r="V2418">
        <v>-70.156008999999997</v>
      </c>
      <c r="W2418" t="s">
        <v>3361</v>
      </c>
      <c r="X2418" t="s">
        <v>85</v>
      </c>
      <c r="Y2418" t="s">
        <v>64</v>
      </c>
      <c r="Z2418" t="s">
        <v>65</v>
      </c>
      <c r="AA2418">
        <v>1162007865</v>
      </c>
      <c r="AB2418" t="s">
        <v>66</v>
      </c>
      <c r="AC2418" t="s">
        <v>67</v>
      </c>
      <c r="AD2418">
        <v>18.386033999999999</v>
      </c>
      <c r="AE2418">
        <v>-70.156008999999997</v>
      </c>
      <c r="AF2418" t="s">
        <v>8362</v>
      </c>
      <c r="AG2418" t="s">
        <v>32</v>
      </c>
      <c r="AH2418" t="s">
        <v>48</v>
      </c>
      <c r="AI2418" t="s">
        <v>69</v>
      </c>
      <c r="AJ2418" t="s">
        <v>69</v>
      </c>
      <c r="AK2418" t="s">
        <v>243</v>
      </c>
      <c r="AL2418" t="s">
        <v>52</v>
      </c>
      <c r="AM2418" t="s">
        <v>244</v>
      </c>
      <c r="AN2418">
        <v>1</v>
      </c>
      <c r="AO2418" t="s">
        <v>119</v>
      </c>
      <c r="AP2418">
        <v>17</v>
      </c>
      <c r="AQ2418">
        <v>0</v>
      </c>
      <c r="AR2418" t="s">
        <v>73</v>
      </c>
      <c r="AS2418">
        <v>9000166222</v>
      </c>
      <c r="AU2418">
        <v>1</v>
      </c>
      <c r="AV2418" t="s">
        <v>75</v>
      </c>
      <c r="AW2418" t="str">
        <f>_xlfn.XLOOKUP(UNIVERSO[[#This Row],[RUTA-LOCALIDAD D&amp;N]],'[1]Cuota Ruta'!E:E,'[1]Cuota Ruta'!G:G)</f>
        <v>Cargar</v>
      </c>
    </row>
    <row r="2419" spans="1:49" x14ac:dyDescent="0.25">
      <c r="A2419" t="s">
        <v>48</v>
      </c>
      <c r="B2419" t="s">
        <v>49</v>
      </c>
      <c r="C2419" t="s">
        <v>110</v>
      </c>
      <c r="D2419" t="s">
        <v>76</v>
      </c>
      <c r="E2419" t="s">
        <v>338</v>
      </c>
      <c r="F2419" t="s">
        <v>283</v>
      </c>
      <c r="G2419">
        <v>9000019957</v>
      </c>
      <c r="H2419">
        <v>19957</v>
      </c>
      <c r="I2419" t="s">
        <v>8363</v>
      </c>
      <c r="J2419" t="s">
        <v>8364</v>
      </c>
      <c r="K2419" t="s">
        <v>286</v>
      </c>
      <c r="L2419" t="s">
        <v>338</v>
      </c>
      <c r="M2419" t="s">
        <v>338</v>
      </c>
      <c r="N2419" t="s">
        <v>253</v>
      </c>
      <c r="O2419" t="s">
        <v>59</v>
      </c>
      <c r="P2419">
        <v>338</v>
      </c>
      <c r="Q2419" t="s">
        <v>342</v>
      </c>
      <c r="R2419" t="s">
        <v>342</v>
      </c>
      <c r="S2419" t="s">
        <v>343</v>
      </c>
      <c r="T2419" t="s">
        <v>343</v>
      </c>
      <c r="U2419">
        <v>19.417465591430702</v>
      </c>
      <c r="V2419">
        <v>-70.678805541992205</v>
      </c>
      <c r="W2419" t="s">
        <v>344</v>
      </c>
      <c r="X2419" t="s">
        <v>63</v>
      </c>
      <c r="Y2419" t="s">
        <v>64</v>
      </c>
      <c r="Z2419" t="s">
        <v>65</v>
      </c>
      <c r="AA2419">
        <v>1151006631</v>
      </c>
      <c r="AB2419" t="s">
        <v>66</v>
      </c>
      <c r="AC2419" t="s">
        <v>67</v>
      </c>
      <c r="AD2419">
        <v>19.417465591430702</v>
      </c>
      <c r="AE2419">
        <v>-70.678805541992205</v>
      </c>
      <c r="AF2419" t="s">
        <v>8365</v>
      </c>
      <c r="AG2419" t="s">
        <v>32</v>
      </c>
      <c r="AH2419" t="s">
        <v>48</v>
      </c>
      <c r="AI2419" t="s">
        <v>87</v>
      </c>
      <c r="AJ2419" t="s">
        <v>1488</v>
      </c>
      <c r="AK2419" t="s">
        <v>346</v>
      </c>
      <c r="AL2419" t="s">
        <v>338</v>
      </c>
      <c r="AM2419" t="s">
        <v>347</v>
      </c>
      <c r="AR2419" t="s">
        <v>91</v>
      </c>
      <c r="AS2419">
        <v>9000019957</v>
      </c>
      <c r="AV2419" t="s">
        <v>349</v>
      </c>
      <c r="AW2419" t="str">
        <f>_xlfn.XLOOKUP(UNIVERSO[[#This Row],[RUTA-LOCALIDAD D&amp;N]],'[1]Cuota Ruta'!E:E,'[1]Cuota Ruta'!G:G)</f>
        <v>Cargar</v>
      </c>
    </row>
    <row r="2420" spans="1:49" x14ac:dyDescent="0.25">
      <c r="A2420" t="s">
        <v>48</v>
      </c>
      <c r="B2420" t="s">
        <v>49</v>
      </c>
      <c r="C2420" t="s">
        <v>50</v>
      </c>
      <c r="D2420" t="s">
        <v>51</v>
      </c>
      <c r="E2420" t="s">
        <v>52</v>
      </c>
      <c r="F2420" t="s">
        <v>53</v>
      </c>
      <c r="G2420">
        <v>9000166387</v>
      </c>
      <c r="H2420">
        <v>166387</v>
      </c>
      <c r="I2420" t="s">
        <v>8366</v>
      </c>
      <c r="J2420" t="s">
        <v>8367</v>
      </c>
      <c r="K2420" t="s">
        <v>56</v>
      </c>
      <c r="L2420" t="s">
        <v>57</v>
      </c>
      <c r="M2420" t="s">
        <v>57</v>
      </c>
      <c r="N2420" t="s">
        <v>6733</v>
      </c>
      <c r="O2420" t="s">
        <v>59</v>
      </c>
      <c r="P2420">
        <v>468</v>
      </c>
      <c r="Q2420" t="s">
        <v>744</v>
      </c>
      <c r="R2420" t="s">
        <v>744</v>
      </c>
      <c r="S2420" t="s">
        <v>547</v>
      </c>
      <c r="T2420" t="s">
        <v>547</v>
      </c>
      <c r="U2420">
        <v>18.422388999999999</v>
      </c>
      <c r="V2420">
        <v>-70.022750000000002</v>
      </c>
      <c r="W2420" t="s">
        <v>745</v>
      </c>
      <c r="X2420" t="s">
        <v>63</v>
      </c>
      <c r="Y2420" t="s">
        <v>64</v>
      </c>
      <c r="Z2420" t="s">
        <v>65</v>
      </c>
      <c r="AA2420">
        <v>1162007944</v>
      </c>
      <c r="AB2420" t="s">
        <v>66</v>
      </c>
      <c r="AC2420" t="s">
        <v>67</v>
      </c>
      <c r="AD2420">
        <v>18.422388999999999</v>
      </c>
      <c r="AE2420">
        <v>-70.022750000000002</v>
      </c>
      <c r="AF2420" t="s">
        <v>8368</v>
      </c>
      <c r="AG2420" t="s">
        <v>32</v>
      </c>
      <c r="AH2420" t="s">
        <v>48</v>
      </c>
      <c r="AI2420" t="s">
        <v>69</v>
      </c>
      <c r="AJ2420" t="s">
        <v>69</v>
      </c>
      <c r="AK2420" t="s">
        <v>70</v>
      </c>
      <c r="AL2420" t="s">
        <v>52</v>
      </c>
      <c r="AM2420" t="s">
        <v>71</v>
      </c>
      <c r="AN2420">
        <v>5</v>
      </c>
      <c r="AO2420" t="s">
        <v>72</v>
      </c>
      <c r="AP2420">
        <v>10</v>
      </c>
      <c r="AQ2420">
        <v>0</v>
      </c>
      <c r="AR2420" t="s">
        <v>73</v>
      </c>
      <c r="AS2420">
        <v>9000166387</v>
      </c>
      <c r="AT2420" t="s">
        <v>74</v>
      </c>
      <c r="AU2420">
        <v>5</v>
      </c>
      <c r="AV2420" t="s">
        <v>75</v>
      </c>
      <c r="AW2420" t="str">
        <f>_xlfn.XLOOKUP(UNIVERSO[[#This Row],[RUTA-LOCALIDAD D&amp;N]],'[1]Cuota Ruta'!E:E,'[1]Cuota Ruta'!G:G)</f>
        <v>Cargar</v>
      </c>
    </row>
    <row r="2421" spans="1:49" x14ac:dyDescent="0.25">
      <c r="A2421" t="s">
        <v>48</v>
      </c>
      <c r="B2421" t="s">
        <v>49</v>
      </c>
      <c r="C2421" t="s">
        <v>50</v>
      </c>
      <c r="D2421" t="s">
        <v>76</v>
      </c>
      <c r="E2421" t="s">
        <v>338</v>
      </c>
      <c r="F2421" t="s">
        <v>283</v>
      </c>
      <c r="G2421">
        <v>9000020044</v>
      </c>
      <c r="H2421">
        <v>20044</v>
      </c>
      <c r="I2421" t="s">
        <v>8369</v>
      </c>
      <c r="J2421" t="s">
        <v>8370</v>
      </c>
      <c r="K2421" t="s">
        <v>286</v>
      </c>
      <c r="L2421" t="s">
        <v>338</v>
      </c>
      <c r="M2421" t="s">
        <v>338</v>
      </c>
      <c r="N2421" t="s">
        <v>253</v>
      </c>
      <c r="O2421" t="s">
        <v>59</v>
      </c>
      <c r="P2421">
        <v>305</v>
      </c>
      <c r="Q2421" t="s">
        <v>1838</v>
      </c>
      <c r="R2421" t="s">
        <v>1838</v>
      </c>
      <c r="S2421" t="s">
        <v>343</v>
      </c>
      <c r="T2421" t="s">
        <v>343</v>
      </c>
      <c r="U2421">
        <v>19.429915904998801</v>
      </c>
      <c r="V2421">
        <v>-70.665771484375</v>
      </c>
      <c r="W2421" t="s">
        <v>1839</v>
      </c>
      <c r="X2421" t="s">
        <v>63</v>
      </c>
      <c r="Y2421" t="s">
        <v>64</v>
      </c>
      <c r="Z2421" t="s">
        <v>65</v>
      </c>
      <c r="AA2421">
        <v>1151006815</v>
      </c>
      <c r="AB2421" t="s">
        <v>66</v>
      </c>
      <c r="AC2421" t="s">
        <v>67</v>
      </c>
      <c r="AD2421">
        <v>19.429915904998801</v>
      </c>
      <c r="AE2421">
        <v>-70.665771484375</v>
      </c>
      <c r="AF2421" t="s">
        <v>8371</v>
      </c>
      <c r="AG2421" t="s">
        <v>32</v>
      </c>
      <c r="AH2421" t="s">
        <v>48</v>
      </c>
      <c r="AI2421" t="s">
        <v>87</v>
      </c>
      <c r="AJ2421" t="s">
        <v>1488</v>
      </c>
      <c r="AK2421" t="s">
        <v>408</v>
      </c>
      <c r="AL2421" t="s">
        <v>338</v>
      </c>
      <c r="AM2421" t="s">
        <v>409</v>
      </c>
      <c r="AR2421" t="s">
        <v>91</v>
      </c>
      <c r="AS2421">
        <v>9000020044</v>
      </c>
      <c r="AV2421" t="s">
        <v>410</v>
      </c>
      <c r="AW2421" t="str">
        <f>_xlfn.XLOOKUP(UNIVERSO[[#This Row],[RUTA-LOCALIDAD D&amp;N]],'[1]Cuota Ruta'!E:E,'[1]Cuota Ruta'!G:G)</f>
        <v>Cargar</v>
      </c>
    </row>
    <row r="2422" spans="1:49" x14ac:dyDescent="0.25">
      <c r="A2422" t="s">
        <v>48</v>
      </c>
      <c r="B2422" t="s">
        <v>49</v>
      </c>
      <c r="C2422" t="s">
        <v>50</v>
      </c>
      <c r="D2422" t="s">
        <v>51</v>
      </c>
      <c r="E2422" t="s">
        <v>193</v>
      </c>
      <c r="F2422" t="s">
        <v>194</v>
      </c>
      <c r="G2422">
        <v>9000166581</v>
      </c>
      <c r="H2422">
        <v>166581</v>
      </c>
      <c r="I2422" t="s">
        <v>8372</v>
      </c>
      <c r="J2422" t="s">
        <v>8373</v>
      </c>
      <c r="K2422" t="s">
        <v>197</v>
      </c>
      <c r="L2422" t="s">
        <v>1417</v>
      </c>
      <c r="M2422" t="s">
        <v>1417</v>
      </c>
      <c r="N2422" t="s">
        <v>253</v>
      </c>
      <c r="O2422" t="s">
        <v>59</v>
      </c>
      <c r="P2422">
        <v>328</v>
      </c>
      <c r="Q2422" t="s">
        <v>1418</v>
      </c>
      <c r="R2422" t="s">
        <v>1418</v>
      </c>
      <c r="S2422" t="s">
        <v>774</v>
      </c>
      <c r="T2422" t="s">
        <v>774</v>
      </c>
      <c r="U2422">
        <v>18.766370999999999</v>
      </c>
      <c r="V2422">
        <v>-69.253035999999994</v>
      </c>
      <c r="W2422" t="s">
        <v>1419</v>
      </c>
      <c r="X2422" t="s">
        <v>63</v>
      </c>
      <c r="Y2422" t="s">
        <v>64</v>
      </c>
      <c r="Z2422" t="s">
        <v>65</v>
      </c>
      <c r="AA2422">
        <v>1160021136</v>
      </c>
      <c r="AB2422" t="s">
        <v>66</v>
      </c>
      <c r="AC2422" t="s">
        <v>67</v>
      </c>
      <c r="AD2422">
        <v>18.766370999999999</v>
      </c>
      <c r="AE2422">
        <v>-69.253035999999994</v>
      </c>
      <c r="AF2422" t="s">
        <v>8374</v>
      </c>
      <c r="AG2422" t="s">
        <v>32</v>
      </c>
      <c r="AH2422" t="s">
        <v>48</v>
      </c>
      <c r="AI2422" t="s">
        <v>69</v>
      </c>
      <c r="AJ2422" t="s">
        <v>69</v>
      </c>
      <c r="AK2422" t="s">
        <v>226</v>
      </c>
      <c r="AL2422" t="s">
        <v>193</v>
      </c>
      <c r="AM2422" t="s">
        <v>227</v>
      </c>
      <c r="AN2422">
        <v>9</v>
      </c>
      <c r="AO2422" t="s">
        <v>139</v>
      </c>
      <c r="AP2422">
        <v>1</v>
      </c>
      <c r="AQ2422">
        <v>1</v>
      </c>
      <c r="AR2422" t="s">
        <v>73</v>
      </c>
      <c r="AS2422">
        <v>9000166581</v>
      </c>
      <c r="AU2422">
        <v>9</v>
      </c>
      <c r="AV2422" t="s">
        <v>92</v>
      </c>
      <c r="AW2422" t="str">
        <f>_xlfn.XLOOKUP(UNIVERSO[[#This Row],[RUTA-LOCALIDAD D&amp;N]],'[1]Cuota Ruta'!E:E,'[1]Cuota Ruta'!G:G)</f>
        <v>Cargar</v>
      </c>
    </row>
    <row r="2423" spans="1:49" x14ac:dyDescent="0.25">
      <c r="A2423" t="s">
        <v>48</v>
      </c>
      <c r="B2423" t="s">
        <v>49</v>
      </c>
      <c r="C2423" t="s">
        <v>110</v>
      </c>
      <c r="D2423" t="s">
        <v>76</v>
      </c>
      <c r="E2423" t="s">
        <v>338</v>
      </c>
      <c r="F2423" t="s">
        <v>283</v>
      </c>
      <c r="G2423">
        <v>9000023742</v>
      </c>
      <c r="H2423">
        <v>23742</v>
      </c>
      <c r="I2423" t="s">
        <v>8375</v>
      </c>
      <c r="J2423" t="s">
        <v>8376</v>
      </c>
      <c r="K2423" t="s">
        <v>286</v>
      </c>
      <c r="L2423" t="s">
        <v>338</v>
      </c>
      <c r="M2423" t="s">
        <v>338</v>
      </c>
      <c r="N2423" t="s">
        <v>253</v>
      </c>
      <c r="O2423" t="s">
        <v>59</v>
      </c>
      <c r="P2423">
        <v>320</v>
      </c>
      <c r="Q2423" t="s">
        <v>1882</v>
      </c>
      <c r="R2423" t="s">
        <v>1882</v>
      </c>
      <c r="S2423" t="s">
        <v>676</v>
      </c>
      <c r="T2423" t="s">
        <v>676</v>
      </c>
      <c r="U2423">
        <v>19.478244781494102</v>
      </c>
      <c r="V2423">
        <v>-70.730091094970703</v>
      </c>
      <c r="W2423" t="s">
        <v>1883</v>
      </c>
      <c r="X2423" t="s">
        <v>63</v>
      </c>
      <c r="Y2423" t="s">
        <v>64</v>
      </c>
      <c r="Z2423" t="s">
        <v>99</v>
      </c>
      <c r="AA2423">
        <v>1151026160</v>
      </c>
      <c r="AB2423" t="s">
        <v>66</v>
      </c>
      <c r="AC2423" t="s">
        <v>67</v>
      </c>
      <c r="AD2423">
        <v>19.478244781494102</v>
      </c>
      <c r="AE2423">
        <v>-70.730091094970703</v>
      </c>
      <c r="AF2423" t="s">
        <v>8377</v>
      </c>
      <c r="AG2423" t="s">
        <v>32</v>
      </c>
      <c r="AH2423" t="s">
        <v>48</v>
      </c>
      <c r="AI2423" t="s">
        <v>87</v>
      </c>
      <c r="AJ2423" t="s">
        <v>1488</v>
      </c>
      <c r="AK2423" t="s">
        <v>346</v>
      </c>
      <c r="AL2423" t="s">
        <v>338</v>
      </c>
      <c r="AM2423" t="s">
        <v>347</v>
      </c>
      <c r="AR2423" t="s">
        <v>91</v>
      </c>
      <c r="AS2423">
        <v>9000023742</v>
      </c>
      <c r="AV2423" t="s">
        <v>349</v>
      </c>
      <c r="AW2423" t="str">
        <f>_xlfn.XLOOKUP(UNIVERSO[[#This Row],[RUTA-LOCALIDAD D&amp;N]],'[1]Cuota Ruta'!E:E,'[1]Cuota Ruta'!G:G)</f>
        <v>Cargar</v>
      </c>
    </row>
    <row r="2424" spans="1:49" x14ac:dyDescent="0.25">
      <c r="A2424" t="s">
        <v>48</v>
      </c>
      <c r="B2424" t="s">
        <v>49</v>
      </c>
      <c r="C2424" t="s">
        <v>50</v>
      </c>
      <c r="D2424" t="s">
        <v>51</v>
      </c>
      <c r="E2424" t="s">
        <v>338</v>
      </c>
      <c r="F2424" t="s">
        <v>283</v>
      </c>
      <c r="G2424">
        <v>9000166602</v>
      </c>
      <c r="H2424">
        <v>166602</v>
      </c>
      <c r="I2424" t="s">
        <v>8378</v>
      </c>
      <c r="J2424" t="s">
        <v>8379</v>
      </c>
      <c r="K2424" t="s">
        <v>286</v>
      </c>
      <c r="L2424" t="s">
        <v>338</v>
      </c>
      <c r="M2424" t="s">
        <v>338</v>
      </c>
      <c r="N2424" t="s">
        <v>1257</v>
      </c>
      <c r="O2424" t="s">
        <v>59</v>
      </c>
      <c r="P2424">
        <v>336</v>
      </c>
      <c r="Q2424" t="s">
        <v>2304</v>
      </c>
      <c r="R2424" t="s">
        <v>2304</v>
      </c>
      <c r="S2424" t="s">
        <v>665</v>
      </c>
      <c r="T2424" t="s">
        <v>665</v>
      </c>
      <c r="U2424">
        <v>19.42260610012918</v>
      </c>
      <c r="V2424">
        <v>-70.657693590721806</v>
      </c>
      <c r="W2424" t="s">
        <v>2305</v>
      </c>
      <c r="X2424" t="s">
        <v>85</v>
      </c>
      <c r="Y2424" t="s">
        <v>64</v>
      </c>
      <c r="Z2424" t="s">
        <v>65</v>
      </c>
      <c r="AA2424">
        <v>1151041187</v>
      </c>
      <c r="AB2424" t="s">
        <v>66</v>
      </c>
      <c r="AC2424" t="s">
        <v>67</v>
      </c>
      <c r="AD2424">
        <v>19.42260610012918</v>
      </c>
      <c r="AE2424">
        <v>-70.657693590721806</v>
      </c>
      <c r="AF2424" t="s">
        <v>8380</v>
      </c>
      <c r="AG2424" t="s">
        <v>32</v>
      </c>
      <c r="AH2424" t="s">
        <v>48</v>
      </c>
      <c r="AI2424" t="s">
        <v>69</v>
      </c>
      <c r="AJ2424" t="s">
        <v>69</v>
      </c>
      <c r="AK2424" t="s">
        <v>408</v>
      </c>
      <c r="AL2424" t="s">
        <v>338</v>
      </c>
      <c r="AM2424" t="s">
        <v>409</v>
      </c>
      <c r="AN2424">
        <v>5</v>
      </c>
      <c r="AO2424" t="s">
        <v>72</v>
      </c>
      <c r="AP2424">
        <v>74</v>
      </c>
      <c r="AQ2424">
        <v>0</v>
      </c>
      <c r="AR2424" t="s">
        <v>73</v>
      </c>
      <c r="AS2424">
        <v>9000166602</v>
      </c>
      <c r="AU2424">
        <v>5</v>
      </c>
      <c r="AV2424" t="s">
        <v>410</v>
      </c>
      <c r="AW2424" t="str">
        <f>_xlfn.XLOOKUP(UNIVERSO[[#This Row],[RUTA-LOCALIDAD D&amp;N]],'[1]Cuota Ruta'!E:E,'[1]Cuota Ruta'!G:G)</f>
        <v>Cargar</v>
      </c>
    </row>
    <row r="2425" spans="1:49" x14ac:dyDescent="0.25">
      <c r="A2425" t="s">
        <v>48</v>
      </c>
      <c r="B2425" t="s">
        <v>49</v>
      </c>
      <c r="C2425" t="s">
        <v>50</v>
      </c>
      <c r="D2425" t="s">
        <v>76</v>
      </c>
      <c r="E2425" t="s">
        <v>218</v>
      </c>
      <c r="F2425" t="s">
        <v>194</v>
      </c>
      <c r="G2425">
        <v>9000045477</v>
      </c>
      <c r="H2425">
        <v>45477</v>
      </c>
      <c r="I2425" t="s">
        <v>8381</v>
      </c>
      <c r="J2425" t="s">
        <v>8382</v>
      </c>
      <c r="K2425" t="s">
        <v>197</v>
      </c>
      <c r="L2425" t="s">
        <v>180</v>
      </c>
      <c r="M2425" t="s">
        <v>180</v>
      </c>
      <c r="N2425" t="s">
        <v>58</v>
      </c>
      <c r="O2425" t="s">
        <v>59</v>
      </c>
      <c r="P2425">
        <v>320</v>
      </c>
      <c r="Q2425" t="s">
        <v>231</v>
      </c>
      <c r="R2425" t="s">
        <v>231</v>
      </c>
      <c r="S2425" t="s">
        <v>232</v>
      </c>
      <c r="T2425" t="s">
        <v>232</v>
      </c>
      <c r="U2425">
        <v>18.640214443206801</v>
      </c>
      <c r="V2425">
        <v>-68.672940254211397</v>
      </c>
      <c r="W2425" t="s">
        <v>233</v>
      </c>
      <c r="X2425" t="s">
        <v>63</v>
      </c>
      <c r="Y2425" t="s">
        <v>64</v>
      </c>
      <c r="Z2425" t="s">
        <v>65</v>
      </c>
      <c r="AA2425">
        <v>1159010748</v>
      </c>
      <c r="AB2425" t="s">
        <v>116</v>
      </c>
      <c r="AC2425" t="s">
        <v>67</v>
      </c>
      <c r="AD2425">
        <v>18.64015091513733</v>
      </c>
      <c r="AE2425">
        <v>-68.672984913911861</v>
      </c>
      <c r="AF2425" t="s">
        <v>8383</v>
      </c>
      <c r="AG2425" t="s">
        <v>32</v>
      </c>
      <c r="AH2425" t="s">
        <v>48</v>
      </c>
      <c r="AI2425" t="s">
        <v>87</v>
      </c>
      <c r="AJ2425" t="s">
        <v>1488</v>
      </c>
      <c r="AK2425" t="s">
        <v>235</v>
      </c>
      <c r="AL2425" t="s">
        <v>218</v>
      </c>
      <c r="AM2425" t="s">
        <v>236</v>
      </c>
      <c r="AR2425" t="s">
        <v>91</v>
      </c>
      <c r="AS2425">
        <v>9000045477</v>
      </c>
      <c r="AV2425" t="s">
        <v>75</v>
      </c>
      <c r="AW2425" t="str">
        <f>_xlfn.XLOOKUP(UNIVERSO[[#This Row],[RUTA-LOCALIDAD D&amp;N]],'[1]Cuota Ruta'!E:E,'[1]Cuota Ruta'!G:G)</f>
        <v>Cargar</v>
      </c>
    </row>
    <row r="2426" spans="1:49" x14ac:dyDescent="0.25">
      <c r="A2426" t="s">
        <v>48</v>
      </c>
      <c r="B2426" t="s">
        <v>49</v>
      </c>
      <c r="C2426" t="s">
        <v>50</v>
      </c>
      <c r="D2426" t="s">
        <v>51</v>
      </c>
      <c r="E2426" t="s">
        <v>257</v>
      </c>
      <c r="F2426" t="s">
        <v>194</v>
      </c>
      <c r="G2426">
        <v>9000167329</v>
      </c>
      <c r="H2426">
        <v>167329</v>
      </c>
      <c r="I2426" t="s">
        <v>8384</v>
      </c>
      <c r="J2426" t="s">
        <v>8385</v>
      </c>
      <c r="K2426" t="s">
        <v>197</v>
      </c>
      <c r="L2426" t="s">
        <v>260</v>
      </c>
      <c r="M2426" t="s">
        <v>260</v>
      </c>
      <c r="N2426" t="s">
        <v>8386</v>
      </c>
      <c r="O2426" t="s">
        <v>59</v>
      </c>
      <c r="P2426">
        <v>309</v>
      </c>
      <c r="Q2426" t="s">
        <v>1338</v>
      </c>
      <c r="R2426" t="s">
        <v>1338</v>
      </c>
      <c r="S2426" t="s">
        <v>262</v>
      </c>
      <c r="T2426" t="s">
        <v>262</v>
      </c>
      <c r="U2426">
        <v>19.206619</v>
      </c>
      <c r="V2426">
        <v>-69.331400000000002</v>
      </c>
      <c r="W2426" t="s">
        <v>1339</v>
      </c>
      <c r="X2426" t="s">
        <v>63</v>
      </c>
      <c r="Y2426" t="s">
        <v>64</v>
      </c>
      <c r="Z2426" t="s">
        <v>65</v>
      </c>
      <c r="AA2426">
        <v>1152012700</v>
      </c>
      <c r="AB2426" t="s">
        <v>66</v>
      </c>
      <c r="AC2426" t="s">
        <v>67</v>
      </c>
      <c r="AD2426">
        <v>19.206619</v>
      </c>
      <c r="AE2426">
        <v>-69.331400000000002</v>
      </c>
      <c r="AF2426" t="s">
        <v>8387</v>
      </c>
      <c r="AG2426" t="s">
        <v>32</v>
      </c>
      <c r="AH2426" t="s">
        <v>48</v>
      </c>
      <c r="AI2426" t="s">
        <v>69</v>
      </c>
      <c r="AJ2426" t="s">
        <v>69</v>
      </c>
      <c r="AK2426" t="s">
        <v>265</v>
      </c>
      <c r="AL2426" t="s">
        <v>257</v>
      </c>
      <c r="AM2426" t="s">
        <v>266</v>
      </c>
      <c r="AN2426">
        <v>4</v>
      </c>
      <c r="AO2426" t="s">
        <v>280</v>
      </c>
      <c r="AP2426">
        <v>69</v>
      </c>
      <c r="AQ2426">
        <v>0</v>
      </c>
      <c r="AR2426" t="s">
        <v>73</v>
      </c>
      <c r="AS2426">
        <v>9000167329</v>
      </c>
      <c r="AT2426" t="s">
        <v>74</v>
      </c>
      <c r="AU2426">
        <v>4</v>
      </c>
      <c r="AV2426" t="s">
        <v>267</v>
      </c>
      <c r="AW2426" t="str">
        <f>_xlfn.XLOOKUP(UNIVERSO[[#This Row],[RUTA-LOCALIDAD D&amp;N]],'[1]Cuota Ruta'!E:E,'[1]Cuota Ruta'!G:G)</f>
        <v>Cargar</v>
      </c>
    </row>
    <row r="2427" spans="1:49" x14ac:dyDescent="0.25">
      <c r="A2427" t="s">
        <v>48</v>
      </c>
      <c r="B2427" t="s">
        <v>49</v>
      </c>
      <c r="C2427" t="s">
        <v>50</v>
      </c>
      <c r="D2427" t="s">
        <v>76</v>
      </c>
      <c r="E2427" t="s">
        <v>193</v>
      </c>
      <c r="F2427" t="s">
        <v>194</v>
      </c>
      <c r="G2427">
        <v>9000026720</v>
      </c>
      <c r="H2427">
        <v>26720</v>
      </c>
      <c r="I2427" t="s">
        <v>8388</v>
      </c>
      <c r="J2427" t="s">
        <v>8389</v>
      </c>
      <c r="K2427" t="s">
        <v>197</v>
      </c>
      <c r="L2427" t="s">
        <v>193</v>
      </c>
      <c r="M2427" t="s">
        <v>193</v>
      </c>
      <c r="N2427" t="s">
        <v>58</v>
      </c>
      <c r="O2427" t="s">
        <v>59</v>
      </c>
      <c r="P2427">
        <v>306</v>
      </c>
      <c r="Q2427" t="s">
        <v>326</v>
      </c>
      <c r="R2427" t="s">
        <v>326</v>
      </c>
      <c r="S2427" t="s">
        <v>327</v>
      </c>
      <c r="T2427" t="s">
        <v>327</v>
      </c>
      <c r="U2427">
        <v>18.586248399999999</v>
      </c>
      <c r="V2427">
        <v>-68.980072000000007</v>
      </c>
      <c r="W2427" t="s">
        <v>328</v>
      </c>
      <c r="X2427" t="s">
        <v>63</v>
      </c>
      <c r="Y2427" t="s">
        <v>64</v>
      </c>
      <c r="Z2427" t="s">
        <v>99</v>
      </c>
      <c r="AA2427">
        <v>1160002913</v>
      </c>
      <c r="AB2427" t="s">
        <v>66</v>
      </c>
      <c r="AC2427" t="s">
        <v>67</v>
      </c>
      <c r="AD2427">
        <v>18.586248399999999</v>
      </c>
      <c r="AE2427">
        <v>-68.980072000000007</v>
      </c>
      <c r="AF2427" t="s">
        <v>8390</v>
      </c>
      <c r="AG2427" t="s">
        <v>32</v>
      </c>
      <c r="AH2427" t="s">
        <v>48</v>
      </c>
      <c r="AI2427" t="s">
        <v>87</v>
      </c>
      <c r="AJ2427" t="s">
        <v>1488</v>
      </c>
      <c r="AK2427" t="s">
        <v>330</v>
      </c>
      <c r="AL2427" t="s">
        <v>193</v>
      </c>
      <c r="AM2427" t="s">
        <v>331</v>
      </c>
      <c r="AR2427" t="s">
        <v>91</v>
      </c>
      <c r="AS2427">
        <v>9000026720</v>
      </c>
      <c r="AV2427" t="s">
        <v>206</v>
      </c>
      <c r="AW2427" t="str">
        <f>_xlfn.XLOOKUP(UNIVERSO[[#This Row],[RUTA-LOCALIDAD D&amp;N]],'[1]Cuota Ruta'!E:E,'[1]Cuota Ruta'!G:G)</f>
        <v>Cargar</v>
      </c>
    </row>
    <row r="2428" spans="1:49" x14ac:dyDescent="0.25">
      <c r="A2428" t="s">
        <v>48</v>
      </c>
      <c r="B2428" t="s">
        <v>49</v>
      </c>
      <c r="C2428" t="s">
        <v>50</v>
      </c>
      <c r="D2428" t="s">
        <v>51</v>
      </c>
      <c r="E2428" t="s">
        <v>193</v>
      </c>
      <c r="F2428" t="s">
        <v>194</v>
      </c>
      <c r="G2428">
        <v>9000169108</v>
      </c>
      <c r="H2428">
        <v>169108</v>
      </c>
      <c r="I2428" t="s">
        <v>8391</v>
      </c>
      <c r="J2428" t="s">
        <v>8392</v>
      </c>
      <c r="K2428" t="s">
        <v>197</v>
      </c>
      <c r="L2428" t="s">
        <v>193</v>
      </c>
      <c r="M2428" t="s">
        <v>193</v>
      </c>
      <c r="N2428" t="s">
        <v>4084</v>
      </c>
      <c r="O2428" t="s">
        <v>59</v>
      </c>
      <c r="P2428">
        <v>303</v>
      </c>
      <c r="Q2428" t="s">
        <v>784</v>
      </c>
      <c r="R2428" t="s">
        <v>784</v>
      </c>
      <c r="S2428" t="s">
        <v>327</v>
      </c>
      <c r="T2428" t="s">
        <v>327</v>
      </c>
      <c r="U2428">
        <v>18.442855999999999</v>
      </c>
      <c r="V2428">
        <v>-69.013794000000004</v>
      </c>
      <c r="W2428" t="s">
        <v>785</v>
      </c>
      <c r="X2428" t="s">
        <v>85</v>
      </c>
      <c r="Y2428" t="s">
        <v>64</v>
      </c>
      <c r="Z2428" t="s">
        <v>65</v>
      </c>
      <c r="AA2428">
        <v>1160021394</v>
      </c>
      <c r="AB2428" t="s">
        <v>66</v>
      </c>
      <c r="AC2428" t="s">
        <v>67</v>
      </c>
      <c r="AD2428">
        <v>18.442855999999999</v>
      </c>
      <c r="AE2428">
        <v>-69.013794000000004</v>
      </c>
      <c r="AF2428" t="s">
        <v>8393</v>
      </c>
      <c r="AG2428" t="s">
        <v>32</v>
      </c>
      <c r="AH2428" t="s">
        <v>48</v>
      </c>
      <c r="AI2428" t="s">
        <v>69</v>
      </c>
      <c r="AJ2428" t="s">
        <v>69</v>
      </c>
      <c r="AK2428" t="s">
        <v>330</v>
      </c>
      <c r="AL2428" t="s">
        <v>193</v>
      </c>
      <c r="AM2428" t="s">
        <v>331</v>
      </c>
      <c r="AN2428">
        <v>18</v>
      </c>
      <c r="AO2428" t="s">
        <v>2128</v>
      </c>
      <c r="AP2428">
        <v>29</v>
      </c>
      <c r="AQ2428">
        <v>0</v>
      </c>
      <c r="AR2428" t="s">
        <v>73</v>
      </c>
      <c r="AS2428">
        <v>9000169108</v>
      </c>
      <c r="AU2428">
        <v>18</v>
      </c>
      <c r="AV2428" t="s">
        <v>206</v>
      </c>
      <c r="AW2428" t="str">
        <f>_xlfn.XLOOKUP(UNIVERSO[[#This Row],[RUTA-LOCALIDAD D&amp;N]],'[1]Cuota Ruta'!E:E,'[1]Cuota Ruta'!G:G)</f>
        <v>Cargar</v>
      </c>
    </row>
    <row r="2429" spans="1:49" x14ac:dyDescent="0.25">
      <c r="A2429" t="s">
        <v>48</v>
      </c>
      <c r="B2429" t="s">
        <v>49</v>
      </c>
      <c r="C2429" t="s">
        <v>50</v>
      </c>
      <c r="D2429" t="s">
        <v>76</v>
      </c>
      <c r="E2429" t="s">
        <v>193</v>
      </c>
      <c r="F2429" t="s">
        <v>194</v>
      </c>
      <c r="G2429">
        <v>9000027690</v>
      </c>
      <c r="H2429">
        <v>27690</v>
      </c>
      <c r="I2429" t="s">
        <v>8394</v>
      </c>
      <c r="J2429" t="s">
        <v>8395</v>
      </c>
      <c r="K2429" t="s">
        <v>197</v>
      </c>
      <c r="L2429" t="s">
        <v>198</v>
      </c>
      <c r="M2429" t="s">
        <v>198</v>
      </c>
      <c r="N2429" t="s">
        <v>58</v>
      </c>
      <c r="O2429" t="s">
        <v>59</v>
      </c>
      <c r="P2429">
        <v>308</v>
      </c>
      <c r="Q2429" t="s">
        <v>199</v>
      </c>
      <c r="R2429" t="s">
        <v>199</v>
      </c>
      <c r="S2429" t="s">
        <v>200</v>
      </c>
      <c r="T2429" t="s">
        <v>200</v>
      </c>
      <c r="U2429">
        <v>18.542914867401102</v>
      </c>
      <c r="V2429">
        <v>-69.180315971374498</v>
      </c>
      <c r="W2429" t="s">
        <v>201</v>
      </c>
      <c r="X2429" t="s">
        <v>63</v>
      </c>
      <c r="Y2429" t="s">
        <v>64</v>
      </c>
      <c r="Z2429" t="s">
        <v>99</v>
      </c>
      <c r="AA2429">
        <v>1160011069</v>
      </c>
      <c r="AB2429" t="s">
        <v>66</v>
      </c>
      <c r="AC2429" t="s">
        <v>67</v>
      </c>
      <c r="AD2429">
        <v>18.542914867401102</v>
      </c>
      <c r="AE2429">
        <v>-69.180315971374498</v>
      </c>
      <c r="AF2429" t="s">
        <v>8396</v>
      </c>
      <c r="AG2429" t="s">
        <v>32</v>
      </c>
      <c r="AH2429" t="s">
        <v>48</v>
      </c>
      <c r="AI2429" t="s">
        <v>87</v>
      </c>
      <c r="AJ2429" t="s">
        <v>1488</v>
      </c>
      <c r="AK2429" t="s">
        <v>203</v>
      </c>
      <c r="AL2429" t="s">
        <v>193</v>
      </c>
      <c r="AM2429" t="s">
        <v>204</v>
      </c>
      <c r="AR2429" t="s">
        <v>91</v>
      </c>
      <c r="AS2429">
        <v>9000027690</v>
      </c>
      <c r="AV2429" t="s">
        <v>206</v>
      </c>
      <c r="AW2429" t="str">
        <f>_xlfn.XLOOKUP(UNIVERSO[[#This Row],[RUTA-LOCALIDAD D&amp;N]],'[1]Cuota Ruta'!E:E,'[1]Cuota Ruta'!G:G)</f>
        <v>Cargar</v>
      </c>
    </row>
    <row r="2430" spans="1:49" x14ac:dyDescent="0.25">
      <c r="A2430" t="s">
        <v>48</v>
      </c>
      <c r="B2430" t="s">
        <v>49</v>
      </c>
      <c r="C2430" t="s">
        <v>50</v>
      </c>
      <c r="D2430" t="s">
        <v>51</v>
      </c>
      <c r="E2430" t="s">
        <v>338</v>
      </c>
      <c r="F2430" t="s">
        <v>283</v>
      </c>
      <c r="G2430">
        <v>9000170336</v>
      </c>
      <c r="H2430">
        <v>170336</v>
      </c>
      <c r="I2430" t="s">
        <v>5446</v>
      </c>
      <c r="J2430" t="s">
        <v>8397</v>
      </c>
      <c r="K2430" t="s">
        <v>286</v>
      </c>
      <c r="L2430" t="s">
        <v>338</v>
      </c>
      <c r="M2430" t="s">
        <v>338</v>
      </c>
      <c r="N2430" t="s">
        <v>8398</v>
      </c>
      <c r="O2430" t="s">
        <v>59</v>
      </c>
      <c r="P2430">
        <v>307</v>
      </c>
      <c r="Q2430" t="s">
        <v>685</v>
      </c>
      <c r="R2430" t="s">
        <v>685</v>
      </c>
      <c r="S2430" t="s">
        <v>665</v>
      </c>
      <c r="T2430" t="s">
        <v>665</v>
      </c>
      <c r="U2430">
        <v>19.435381</v>
      </c>
      <c r="V2430">
        <v>-70.636420999999999</v>
      </c>
      <c r="W2430" t="s">
        <v>686</v>
      </c>
      <c r="X2430" t="s">
        <v>63</v>
      </c>
      <c r="Y2430" t="s">
        <v>64</v>
      </c>
      <c r="Z2430" t="s">
        <v>65</v>
      </c>
      <c r="AA2430">
        <v>1151041607</v>
      </c>
      <c r="AB2430" t="s">
        <v>66</v>
      </c>
      <c r="AC2430" t="s">
        <v>67</v>
      </c>
      <c r="AD2430">
        <v>19.435381</v>
      </c>
      <c r="AE2430">
        <v>-70.636420999999999</v>
      </c>
      <c r="AF2430" t="s">
        <v>8399</v>
      </c>
      <c r="AG2430" t="s">
        <v>32</v>
      </c>
      <c r="AH2430" t="s">
        <v>48</v>
      </c>
      <c r="AI2430" t="s">
        <v>69</v>
      </c>
      <c r="AJ2430" t="s">
        <v>69</v>
      </c>
      <c r="AK2430" t="s">
        <v>408</v>
      </c>
      <c r="AL2430" t="s">
        <v>338</v>
      </c>
      <c r="AM2430" t="s">
        <v>409</v>
      </c>
      <c r="AN2430">
        <v>4</v>
      </c>
      <c r="AO2430" t="s">
        <v>280</v>
      </c>
      <c r="AP2430">
        <v>70</v>
      </c>
      <c r="AQ2430">
        <v>0</v>
      </c>
      <c r="AR2430" t="s">
        <v>73</v>
      </c>
      <c r="AS2430">
        <v>9000170336</v>
      </c>
      <c r="AU2430">
        <v>4</v>
      </c>
      <c r="AV2430" t="s">
        <v>410</v>
      </c>
      <c r="AW2430" t="str">
        <f>_xlfn.XLOOKUP(UNIVERSO[[#This Row],[RUTA-LOCALIDAD D&amp;N]],'[1]Cuota Ruta'!E:E,'[1]Cuota Ruta'!G:G)</f>
        <v>Cargar</v>
      </c>
    </row>
    <row r="2431" spans="1:49" x14ac:dyDescent="0.25">
      <c r="A2431" t="s">
        <v>48</v>
      </c>
      <c r="B2431" t="s">
        <v>49</v>
      </c>
      <c r="C2431" t="s">
        <v>50</v>
      </c>
      <c r="D2431" t="s">
        <v>76</v>
      </c>
      <c r="E2431" t="s">
        <v>193</v>
      </c>
      <c r="F2431" t="s">
        <v>194</v>
      </c>
      <c r="G2431">
        <v>9000028135</v>
      </c>
      <c r="H2431">
        <v>28135</v>
      </c>
      <c r="I2431" t="s">
        <v>8400</v>
      </c>
      <c r="J2431" t="s">
        <v>8401</v>
      </c>
      <c r="K2431" t="s">
        <v>197</v>
      </c>
      <c r="L2431" t="s">
        <v>198</v>
      </c>
      <c r="M2431" t="s">
        <v>198</v>
      </c>
      <c r="N2431" t="s">
        <v>58</v>
      </c>
      <c r="O2431" t="s">
        <v>59</v>
      </c>
      <c r="P2431">
        <v>312</v>
      </c>
      <c r="Q2431" t="s">
        <v>2112</v>
      </c>
      <c r="R2431" t="s">
        <v>2112</v>
      </c>
      <c r="S2431" t="s">
        <v>774</v>
      </c>
      <c r="T2431" t="s">
        <v>774</v>
      </c>
      <c r="U2431">
        <v>18.621882677078201</v>
      </c>
      <c r="V2431">
        <v>-69.494507789611802</v>
      </c>
      <c r="W2431" t="s">
        <v>2113</v>
      </c>
      <c r="X2431" t="s">
        <v>63</v>
      </c>
      <c r="Y2431" t="s">
        <v>64</v>
      </c>
      <c r="Z2431" t="s">
        <v>99</v>
      </c>
      <c r="AA2431">
        <v>1160011934</v>
      </c>
      <c r="AB2431" t="s">
        <v>66</v>
      </c>
      <c r="AC2431" t="s">
        <v>67</v>
      </c>
      <c r="AD2431">
        <v>18.621882677078201</v>
      </c>
      <c r="AE2431">
        <v>-69.494507789611802</v>
      </c>
      <c r="AF2431" t="s">
        <v>8402</v>
      </c>
      <c r="AG2431" t="s">
        <v>32</v>
      </c>
      <c r="AH2431" t="s">
        <v>48</v>
      </c>
      <c r="AI2431" t="s">
        <v>87</v>
      </c>
      <c r="AJ2431" t="s">
        <v>1488</v>
      </c>
      <c r="AK2431" t="s">
        <v>203</v>
      </c>
      <c r="AL2431" t="s">
        <v>193</v>
      </c>
      <c r="AM2431" t="s">
        <v>204</v>
      </c>
      <c r="AR2431" t="s">
        <v>91</v>
      </c>
      <c r="AS2431">
        <v>9000028135</v>
      </c>
      <c r="AV2431" t="s">
        <v>206</v>
      </c>
      <c r="AW2431" t="str">
        <f>_xlfn.XLOOKUP(UNIVERSO[[#This Row],[RUTA-LOCALIDAD D&amp;N]],'[1]Cuota Ruta'!E:E,'[1]Cuota Ruta'!G:G)</f>
        <v>Cargar</v>
      </c>
    </row>
    <row r="2432" spans="1:49" x14ac:dyDescent="0.25">
      <c r="A2432" t="s">
        <v>48</v>
      </c>
      <c r="B2432" t="s">
        <v>49</v>
      </c>
      <c r="C2432" t="s">
        <v>50</v>
      </c>
      <c r="D2432" t="s">
        <v>51</v>
      </c>
      <c r="E2432" t="s">
        <v>52</v>
      </c>
      <c r="F2432" t="s">
        <v>53</v>
      </c>
      <c r="G2432">
        <v>9000167125</v>
      </c>
      <c r="H2432">
        <v>167125</v>
      </c>
      <c r="I2432" t="s">
        <v>2762</v>
      </c>
      <c r="J2432" t="s">
        <v>8403</v>
      </c>
      <c r="K2432" t="s">
        <v>56</v>
      </c>
      <c r="L2432" t="s">
        <v>57</v>
      </c>
      <c r="M2432" t="s">
        <v>57</v>
      </c>
      <c r="N2432" t="s">
        <v>58</v>
      </c>
      <c r="O2432" t="s">
        <v>59</v>
      </c>
      <c r="P2432">
        <v>448</v>
      </c>
      <c r="Q2432" t="s">
        <v>60</v>
      </c>
      <c r="R2432" t="s">
        <v>60</v>
      </c>
      <c r="S2432" t="s">
        <v>61</v>
      </c>
      <c r="T2432" t="s">
        <v>61</v>
      </c>
      <c r="U2432">
        <v>18.41976</v>
      </c>
      <c r="V2432">
        <v>-70.031949999999995</v>
      </c>
      <c r="W2432" t="s">
        <v>62</v>
      </c>
      <c r="X2432" t="s">
        <v>63</v>
      </c>
      <c r="Y2432" t="s">
        <v>64</v>
      </c>
      <c r="Z2432" t="s">
        <v>65</v>
      </c>
      <c r="AA2432">
        <v>1169009843</v>
      </c>
      <c r="AB2432" t="s">
        <v>66</v>
      </c>
      <c r="AC2432" t="s">
        <v>67</v>
      </c>
      <c r="AD2432">
        <v>18.41976</v>
      </c>
      <c r="AE2432">
        <v>-70.031949999999995</v>
      </c>
      <c r="AF2432" t="s">
        <v>8404</v>
      </c>
      <c r="AG2432" t="s">
        <v>32</v>
      </c>
      <c r="AH2432" t="s">
        <v>48</v>
      </c>
      <c r="AI2432" t="s">
        <v>69</v>
      </c>
      <c r="AJ2432" t="s">
        <v>69</v>
      </c>
      <c r="AK2432" t="s">
        <v>70</v>
      </c>
      <c r="AL2432" t="s">
        <v>52</v>
      </c>
      <c r="AM2432" t="s">
        <v>71</v>
      </c>
      <c r="AN2432">
        <v>5</v>
      </c>
      <c r="AO2432" t="s">
        <v>72</v>
      </c>
      <c r="AP2432">
        <v>13</v>
      </c>
      <c r="AQ2432">
        <v>0</v>
      </c>
      <c r="AR2432" t="s">
        <v>73</v>
      </c>
      <c r="AS2432">
        <v>9000167125</v>
      </c>
      <c r="AT2432" t="s">
        <v>74</v>
      </c>
      <c r="AU2432">
        <v>5</v>
      </c>
      <c r="AV2432" t="s">
        <v>75</v>
      </c>
      <c r="AW2432" t="str">
        <f>_xlfn.XLOOKUP(UNIVERSO[[#This Row],[RUTA-LOCALIDAD D&amp;N]],'[1]Cuota Ruta'!E:E,'[1]Cuota Ruta'!G:G)</f>
        <v>Cargar</v>
      </c>
    </row>
    <row r="2433" spans="1:49" x14ac:dyDescent="0.25">
      <c r="A2433" t="s">
        <v>48</v>
      </c>
      <c r="B2433" t="s">
        <v>380</v>
      </c>
      <c r="C2433" t="s">
        <v>381</v>
      </c>
      <c r="D2433" t="s">
        <v>76</v>
      </c>
      <c r="E2433" t="s">
        <v>823</v>
      </c>
      <c r="F2433" t="s">
        <v>283</v>
      </c>
      <c r="G2433">
        <v>9000153467</v>
      </c>
      <c r="H2433">
        <v>153467</v>
      </c>
      <c r="I2433" t="s">
        <v>8405</v>
      </c>
      <c r="J2433" t="s">
        <v>8406</v>
      </c>
      <c r="K2433" t="s">
        <v>286</v>
      </c>
      <c r="L2433" t="s">
        <v>826</v>
      </c>
      <c r="M2433" t="s">
        <v>826</v>
      </c>
      <c r="N2433" t="s">
        <v>8407</v>
      </c>
      <c r="O2433" t="s">
        <v>434</v>
      </c>
      <c r="P2433">
        <v>350</v>
      </c>
      <c r="Q2433" t="s">
        <v>6366</v>
      </c>
      <c r="R2433" t="s">
        <v>6366</v>
      </c>
      <c r="S2433" t="s">
        <v>840</v>
      </c>
      <c r="T2433" t="s">
        <v>840</v>
      </c>
      <c r="U2433">
        <v>19.289172700000002</v>
      </c>
      <c r="V2433">
        <v>-70.255349199999998</v>
      </c>
      <c r="W2433" t="s">
        <v>6367</v>
      </c>
      <c r="X2433" t="s">
        <v>85</v>
      </c>
      <c r="Y2433" t="s">
        <v>64</v>
      </c>
      <c r="Z2433" t="s">
        <v>65</v>
      </c>
      <c r="AA2433">
        <v>1154014731</v>
      </c>
      <c r="AB2433" t="s">
        <v>116</v>
      </c>
      <c r="AC2433" t="s">
        <v>67</v>
      </c>
      <c r="AD2433">
        <v>19.289243333333332</v>
      </c>
      <c r="AE2433">
        <v>-70.255336666666665</v>
      </c>
      <c r="AF2433" t="s">
        <v>8408</v>
      </c>
      <c r="AG2433" t="s">
        <v>32</v>
      </c>
      <c r="AH2433" t="s">
        <v>48</v>
      </c>
      <c r="AI2433" t="s">
        <v>87</v>
      </c>
      <c r="AJ2433" t="s">
        <v>1584</v>
      </c>
      <c r="AR2433" t="s">
        <v>91</v>
      </c>
      <c r="AS2433">
        <v>9000153467</v>
      </c>
      <c r="AW2433" t="str">
        <f>_xlfn.XLOOKUP(UNIVERSO[[#This Row],[RUTA-LOCALIDAD D&amp;N]],'[1]Cuota Ruta'!E:E,'[1]Cuota Ruta'!G:G)</f>
        <v>Cargar</v>
      </c>
    </row>
    <row r="2434" spans="1:49" x14ac:dyDescent="0.25">
      <c r="A2434" t="s">
        <v>48</v>
      </c>
      <c r="B2434" t="s">
        <v>49</v>
      </c>
      <c r="C2434" t="s">
        <v>50</v>
      </c>
      <c r="D2434" t="s">
        <v>51</v>
      </c>
      <c r="E2434" t="s">
        <v>140</v>
      </c>
      <c r="F2434" t="s">
        <v>141</v>
      </c>
      <c r="G2434">
        <v>9000167738</v>
      </c>
      <c r="H2434">
        <v>167738</v>
      </c>
      <c r="I2434" t="s">
        <v>8409</v>
      </c>
      <c r="J2434" t="s">
        <v>8410</v>
      </c>
      <c r="K2434" t="s">
        <v>144</v>
      </c>
      <c r="L2434" t="s">
        <v>93</v>
      </c>
      <c r="M2434" t="s">
        <v>93</v>
      </c>
      <c r="N2434" t="s">
        <v>145</v>
      </c>
      <c r="O2434" t="s">
        <v>59</v>
      </c>
      <c r="P2434">
        <v>367</v>
      </c>
      <c r="Q2434" t="s">
        <v>146</v>
      </c>
      <c r="R2434" t="s">
        <v>146</v>
      </c>
      <c r="S2434" t="s">
        <v>147</v>
      </c>
      <c r="T2434" t="s">
        <v>147</v>
      </c>
      <c r="U2434">
        <v>18.469211999999999</v>
      </c>
      <c r="V2434">
        <v>-69.797670999999994</v>
      </c>
      <c r="W2434" t="s">
        <v>148</v>
      </c>
      <c r="X2434" t="s">
        <v>63</v>
      </c>
      <c r="Y2434" t="s">
        <v>64</v>
      </c>
      <c r="Z2434" t="s">
        <v>65</v>
      </c>
      <c r="AA2434">
        <v>1153028158</v>
      </c>
      <c r="AB2434" t="s">
        <v>66</v>
      </c>
      <c r="AC2434" t="s">
        <v>67</v>
      </c>
      <c r="AD2434">
        <v>18.469211999999999</v>
      </c>
      <c r="AE2434">
        <v>-69.797670999999994</v>
      </c>
      <c r="AF2434" t="s">
        <v>8411</v>
      </c>
      <c r="AG2434" t="s">
        <v>32</v>
      </c>
      <c r="AH2434" t="s">
        <v>48</v>
      </c>
      <c r="AI2434" t="s">
        <v>69</v>
      </c>
      <c r="AJ2434" t="s">
        <v>69</v>
      </c>
      <c r="AK2434" t="s">
        <v>150</v>
      </c>
      <c r="AL2434" t="s">
        <v>140</v>
      </c>
      <c r="AM2434" t="s">
        <v>151</v>
      </c>
      <c r="AN2434">
        <v>11</v>
      </c>
      <c r="AO2434" t="s">
        <v>152</v>
      </c>
      <c r="AP2434">
        <v>120</v>
      </c>
      <c r="AQ2434">
        <v>0</v>
      </c>
      <c r="AR2434" t="s">
        <v>73</v>
      </c>
      <c r="AS2434">
        <v>9000167738</v>
      </c>
      <c r="AU2434">
        <v>11</v>
      </c>
      <c r="AV2434" t="s">
        <v>153</v>
      </c>
      <c r="AW2434" t="str">
        <f>_xlfn.XLOOKUP(UNIVERSO[[#This Row],[RUTA-LOCALIDAD D&amp;N]],'[1]Cuota Ruta'!E:E,'[1]Cuota Ruta'!G:G)</f>
        <v>Cargar</v>
      </c>
    </row>
    <row r="2435" spans="1:49" x14ac:dyDescent="0.25">
      <c r="A2435" t="s">
        <v>48</v>
      </c>
      <c r="B2435" t="s">
        <v>49</v>
      </c>
      <c r="C2435" t="s">
        <v>50</v>
      </c>
      <c r="D2435" t="s">
        <v>76</v>
      </c>
      <c r="E2435" t="s">
        <v>823</v>
      </c>
      <c r="F2435" t="s">
        <v>283</v>
      </c>
      <c r="G2435">
        <v>9000030598</v>
      </c>
      <c r="H2435">
        <v>30598</v>
      </c>
      <c r="I2435" t="s">
        <v>8412</v>
      </c>
      <c r="J2435" t="s">
        <v>8413</v>
      </c>
      <c r="K2435" t="s">
        <v>286</v>
      </c>
      <c r="L2435" t="s">
        <v>826</v>
      </c>
      <c r="M2435" t="s">
        <v>826</v>
      </c>
      <c r="N2435" t="s">
        <v>827</v>
      </c>
      <c r="O2435" t="s">
        <v>59</v>
      </c>
      <c r="P2435">
        <v>334</v>
      </c>
      <c r="Q2435" t="s">
        <v>1456</v>
      </c>
      <c r="R2435" t="s">
        <v>1456</v>
      </c>
      <c r="S2435" t="s">
        <v>829</v>
      </c>
      <c r="T2435" t="s">
        <v>829</v>
      </c>
      <c r="U2435">
        <v>19.393934249877901</v>
      </c>
      <c r="V2435">
        <v>-70.419357299804602</v>
      </c>
      <c r="W2435" t="s">
        <v>1457</v>
      </c>
      <c r="X2435" t="s">
        <v>85</v>
      </c>
      <c r="Y2435" t="s">
        <v>64</v>
      </c>
      <c r="Z2435" t="s">
        <v>99</v>
      </c>
      <c r="AA2435">
        <v>1154001439</v>
      </c>
      <c r="AB2435" t="s">
        <v>66</v>
      </c>
      <c r="AC2435" t="s">
        <v>67</v>
      </c>
      <c r="AD2435">
        <v>19.393934249877901</v>
      </c>
      <c r="AE2435">
        <v>-70.419357299804602</v>
      </c>
      <c r="AF2435" t="s">
        <v>8414</v>
      </c>
      <c r="AG2435" t="s">
        <v>32</v>
      </c>
      <c r="AH2435" t="s">
        <v>48</v>
      </c>
      <c r="AI2435" t="s">
        <v>87</v>
      </c>
      <c r="AJ2435" t="s">
        <v>1488</v>
      </c>
      <c r="AR2435" t="s">
        <v>91</v>
      </c>
      <c r="AS2435">
        <v>9000030598</v>
      </c>
      <c r="AW2435" t="str">
        <f>_xlfn.XLOOKUP(UNIVERSO[[#This Row],[RUTA-LOCALIDAD D&amp;N]],'[1]Cuota Ruta'!E:E,'[1]Cuota Ruta'!G:G)</f>
        <v>Cargar</v>
      </c>
    </row>
    <row r="2436" spans="1:49" x14ac:dyDescent="0.25">
      <c r="A2436" t="s">
        <v>48</v>
      </c>
      <c r="B2436" t="s">
        <v>49</v>
      </c>
      <c r="C2436" t="s">
        <v>50</v>
      </c>
      <c r="D2436" t="s">
        <v>76</v>
      </c>
      <c r="E2436" t="s">
        <v>93</v>
      </c>
      <c r="F2436" t="s">
        <v>53</v>
      </c>
      <c r="G2436">
        <v>9000000462</v>
      </c>
      <c r="H2436">
        <v>462</v>
      </c>
      <c r="I2436" t="s">
        <v>8415</v>
      </c>
      <c r="J2436" t="s">
        <v>8416</v>
      </c>
      <c r="K2436" t="s">
        <v>56</v>
      </c>
      <c r="L2436" t="s">
        <v>80</v>
      </c>
      <c r="M2436" t="s">
        <v>80</v>
      </c>
      <c r="N2436" t="s">
        <v>650</v>
      </c>
      <c r="O2436" t="s">
        <v>59</v>
      </c>
      <c r="P2436">
        <v>315</v>
      </c>
      <c r="Q2436" t="s">
        <v>651</v>
      </c>
      <c r="R2436" t="s">
        <v>651</v>
      </c>
      <c r="S2436" t="s">
        <v>97</v>
      </c>
      <c r="T2436" t="s">
        <v>97</v>
      </c>
      <c r="U2436">
        <v>18.483319999999999</v>
      </c>
      <c r="V2436">
        <v>-69.8904</v>
      </c>
      <c r="W2436" t="s">
        <v>652</v>
      </c>
      <c r="X2436" t="s">
        <v>85</v>
      </c>
      <c r="Y2436" t="s">
        <v>64</v>
      </c>
      <c r="Z2436" t="s">
        <v>99</v>
      </c>
      <c r="AA2436">
        <v>1150001793</v>
      </c>
      <c r="AB2436" t="s">
        <v>66</v>
      </c>
      <c r="AC2436" t="s">
        <v>67</v>
      </c>
      <c r="AD2436">
        <v>18.483319999999999</v>
      </c>
      <c r="AE2436">
        <v>-69.8904</v>
      </c>
      <c r="AF2436" t="s">
        <v>8417</v>
      </c>
      <c r="AG2436" t="s">
        <v>32</v>
      </c>
      <c r="AH2436" t="s">
        <v>48</v>
      </c>
      <c r="AI2436" t="s">
        <v>69</v>
      </c>
      <c r="AJ2436" t="s">
        <v>69</v>
      </c>
      <c r="AK2436" t="s">
        <v>89</v>
      </c>
      <c r="AL2436" t="s">
        <v>93</v>
      </c>
      <c r="AM2436" t="s">
        <v>90</v>
      </c>
      <c r="AN2436">
        <v>7</v>
      </c>
      <c r="AO2436" t="s">
        <v>423</v>
      </c>
      <c r="AP2436">
        <v>81</v>
      </c>
      <c r="AQ2436">
        <v>0</v>
      </c>
      <c r="AR2436" t="s">
        <v>73</v>
      </c>
      <c r="AS2436">
        <v>9000000462</v>
      </c>
      <c r="AU2436">
        <v>7</v>
      </c>
      <c r="AV2436" t="s">
        <v>92</v>
      </c>
      <c r="AW2436" t="str">
        <f>_xlfn.XLOOKUP(UNIVERSO[[#This Row],[RUTA-LOCALIDAD D&amp;N]],'[1]Cuota Ruta'!E:E,'[1]Cuota Ruta'!G:G)</f>
        <v>Cargar</v>
      </c>
    </row>
    <row r="2437" spans="1:49" x14ac:dyDescent="0.25">
      <c r="A2437" t="s">
        <v>48</v>
      </c>
      <c r="B2437" t="s">
        <v>49</v>
      </c>
      <c r="C2437" t="s">
        <v>50</v>
      </c>
      <c r="D2437" t="s">
        <v>76</v>
      </c>
      <c r="E2437" t="s">
        <v>823</v>
      </c>
      <c r="F2437" t="s">
        <v>283</v>
      </c>
      <c r="G2437">
        <v>9000031985</v>
      </c>
      <c r="H2437">
        <v>31985</v>
      </c>
      <c r="I2437" t="s">
        <v>8418</v>
      </c>
      <c r="J2437" t="s">
        <v>8419</v>
      </c>
      <c r="K2437" t="s">
        <v>286</v>
      </c>
      <c r="L2437" t="s">
        <v>826</v>
      </c>
      <c r="M2437" t="s">
        <v>826</v>
      </c>
      <c r="N2437" t="s">
        <v>827</v>
      </c>
      <c r="O2437" t="s">
        <v>59</v>
      </c>
      <c r="P2437">
        <v>330</v>
      </c>
      <c r="Q2437" t="s">
        <v>2494</v>
      </c>
      <c r="R2437" t="s">
        <v>2494</v>
      </c>
      <c r="S2437" t="s">
        <v>829</v>
      </c>
      <c r="T2437" t="s">
        <v>829</v>
      </c>
      <c r="U2437">
        <v>19.260704</v>
      </c>
      <c r="V2437">
        <v>-70.372286000000003</v>
      </c>
      <c r="W2437" t="s">
        <v>2495</v>
      </c>
      <c r="X2437" t="s">
        <v>85</v>
      </c>
      <c r="Y2437" t="s">
        <v>64</v>
      </c>
      <c r="Z2437" t="s">
        <v>65</v>
      </c>
      <c r="AA2437">
        <v>1154004108</v>
      </c>
      <c r="AB2437" t="s">
        <v>66</v>
      </c>
      <c r="AC2437" t="s">
        <v>67</v>
      </c>
      <c r="AD2437">
        <v>19.260704</v>
      </c>
      <c r="AE2437">
        <v>-70.372286000000003</v>
      </c>
      <c r="AF2437" t="s">
        <v>8420</v>
      </c>
      <c r="AG2437" t="s">
        <v>32</v>
      </c>
      <c r="AH2437" t="s">
        <v>48</v>
      </c>
      <c r="AI2437" t="s">
        <v>87</v>
      </c>
      <c r="AJ2437" t="s">
        <v>1488</v>
      </c>
      <c r="AR2437" t="s">
        <v>91</v>
      </c>
      <c r="AS2437">
        <v>9000031985</v>
      </c>
      <c r="AW2437" t="str">
        <f>_xlfn.XLOOKUP(UNIVERSO[[#This Row],[RUTA-LOCALIDAD D&amp;N]],'[1]Cuota Ruta'!E:E,'[1]Cuota Ruta'!G:G)</f>
        <v>Cargar</v>
      </c>
    </row>
    <row r="2438" spans="1:49" x14ac:dyDescent="0.25">
      <c r="A2438" t="s">
        <v>109</v>
      </c>
      <c r="B2438" t="s">
        <v>49</v>
      </c>
      <c r="C2438" t="s">
        <v>50</v>
      </c>
      <c r="D2438" t="s">
        <v>76</v>
      </c>
      <c r="E2438" t="s">
        <v>77</v>
      </c>
      <c r="F2438" t="s">
        <v>53</v>
      </c>
      <c r="G2438">
        <v>9000000952</v>
      </c>
      <c r="H2438">
        <v>952</v>
      </c>
      <c r="I2438" t="s">
        <v>469</v>
      </c>
      <c r="J2438" t="s">
        <v>8421</v>
      </c>
      <c r="K2438" t="s">
        <v>56</v>
      </c>
      <c r="L2438" t="s">
        <v>80</v>
      </c>
      <c r="M2438" t="s">
        <v>80</v>
      </c>
      <c r="N2438" t="s">
        <v>534</v>
      </c>
      <c r="O2438" t="s">
        <v>59</v>
      </c>
      <c r="P2438">
        <v>319</v>
      </c>
      <c r="Q2438" t="s">
        <v>114</v>
      </c>
      <c r="R2438" t="s">
        <v>114</v>
      </c>
      <c r="S2438" t="s">
        <v>83</v>
      </c>
      <c r="T2438" t="s">
        <v>83</v>
      </c>
      <c r="U2438">
        <v>18.4596271514893</v>
      </c>
      <c r="V2438">
        <v>-69.953689575195298</v>
      </c>
      <c r="W2438" t="s">
        <v>115</v>
      </c>
      <c r="X2438" t="s">
        <v>85</v>
      </c>
      <c r="Y2438" t="s">
        <v>64</v>
      </c>
      <c r="Z2438" t="s">
        <v>65</v>
      </c>
      <c r="AA2438">
        <v>1169008082</v>
      </c>
      <c r="AB2438" t="s">
        <v>116</v>
      </c>
      <c r="AC2438" t="s">
        <v>67</v>
      </c>
      <c r="AD2438">
        <v>18.459586139999999</v>
      </c>
      <c r="AE2438">
        <v>-69.953797980000004</v>
      </c>
      <c r="AF2438" t="s">
        <v>8422</v>
      </c>
      <c r="AG2438" t="s">
        <v>32</v>
      </c>
      <c r="AH2438" t="s">
        <v>48</v>
      </c>
      <c r="AI2438" t="s">
        <v>69</v>
      </c>
      <c r="AJ2438" t="s">
        <v>118</v>
      </c>
      <c r="AK2438" t="s">
        <v>89</v>
      </c>
      <c r="AL2438" t="s">
        <v>77</v>
      </c>
      <c r="AM2438" t="s">
        <v>90</v>
      </c>
      <c r="AN2438">
        <v>1</v>
      </c>
      <c r="AO2438" t="s">
        <v>119</v>
      </c>
      <c r="AP2438">
        <v>8</v>
      </c>
      <c r="AQ2438">
        <v>0</v>
      </c>
      <c r="AR2438" t="s">
        <v>73</v>
      </c>
      <c r="AS2438">
        <v>9000000952</v>
      </c>
      <c r="AU2438">
        <v>1</v>
      </c>
      <c r="AV2438" t="s">
        <v>92</v>
      </c>
      <c r="AW2438" t="str">
        <f>_xlfn.XLOOKUP(UNIVERSO[[#This Row],[RUTA-LOCALIDAD D&amp;N]],'[1]Cuota Ruta'!E:E,'[1]Cuota Ruta'!G:G)</f>
        <v>Cargar</v>
      </c>
    </row>
    <row r="2439" spans="1:49" x14ac:dyDescent="0.25">
      <c r="A2439" t="s">
        <v>48</v>
      </c>
      <c r="B2439" t="s">
        <v>49</v>
      </c>
      <c r="C2439" t="s">
        <v>50</v>
      </c>
      <c r="D2439" t="s">
        <v>76</v>
      </c>
      <c r="E2439" t="s">
        <v>823</v>
      </c>
      <c r="F2439" t="s">
        <v>283</v>
      </c>
      <c r="G2439">
        <v>9000032314</v>
      </c>
      <c r="H2439">
        <v>32314</v>
      </c>
      <c r="I2439" t="s">
        <v>8423</v>
      </c>
      <c r="J2439" t="s">
        <v>8424</v>
      </c>
      <c r="K2439" t="s">
        <v>286</v>
      </c>
      <c r="L2439" t="s">
        <v>877</v>
      </c>
      <c r="M2439" t="s">
        <v>877</v>
      </c>
      <c r="N2439" t="s">
        <v>878</v>
      </c>
      <c r="O2439" t="s">
        <v>59</v>
      </c>
      <c r="P2439">
        <v>340</v>
      </c>
      <c r="Q2439" t="s">
        <v>2525</v>
      </c>
      <c r="R2439" t="s">
        <v>2525</v>
      </c>
      <c r="S2439" t="s">
        <v>840</v>
      </c>
      <c r="T2439" t="s">
        <v>840</v>
      </c>
      <c r="U2439">
        <v>19.024833679199201</v>
      </c>
      <c r="V2439">
        <v>-69.999265034993499</v>
      </c>
      <c r="W2439" t="s">
        <v>2526</v>
      </c>
      <c r="X2439" t="s">
        <v>85</v>
      </c>
      <c r="Y2439" t="s">
        <v>64</v>
      </c>
      <c r="Z2439" t="s">
        <v>99</v>
      </c>
      <c r="AA2439">
        <v>1154004871</v>
      </c>
      <c r="AB2439" t="s">
        <v>66</v>
      </c>
      <c r="AC2439" t="s">
        <v>67</v>
      </c>
      <c r="AD2439">
        <v>19.024833679199201</v>
      </c>
      <c r="AE2439">
        <v>-69.999265034993499</v>
      </c>
      <c r="AF2439" t="s">
        <v>8425</v>
      </c>
      <c r="AG2439" t="s">
        <v>32</v>
      </c>
      <c r="AH2439" t="s">
        <v>48</v>
      </c>
      <c r="AI2439" t="s">
        <v>87</v>
      </c>
      <c r="AJ2439" t="s">
        <v>1488</v>
      </c>
      <c r="AR2439" t="s">
        <v>91</v>
      </c>
      <c r="AS2439">
        <v>9000032314</v>
      </c>
      <c r="AW2439" t="str">
        <f>_xlfn.XLOOKUP(UNIVERSO[[#This Row],[RUTA-LOCALIDAD D&amp;N]],'[1]Cuota Ruta'!E:E,'[1]Cuota Ruta'!G:G)</f>
        <v>Cargar</v>
      </c>
    </row>
    <row r="2440" spans="1:49" x14ac:dyDescent="0.25">
      <c r="A2440" t="s">
        <v>109</v>
      </c>
      <c r="B2440" t="s">
        <v>49</v>
      </c>
      <c r="C2440" t="s">
        <v>50</v>
      </c>
      <c r="D2440" t="s">
        <v>76</v>
      </c>
      <c r="E2440" t="s">
        <v>77</v>
      </c>
      <c r="F2440" t="s">
        <v>53</v>
      </c>
      <c r="G2440">
        <v>9000001517</v>
      </c>
      <c r="H2440">
        <v>1517</v>
      </c>
      <c r="I2440" t="s">
        <v>8426</v>
      </c>
      <c r="J2440" t="s">
        <v>8427</v>
      </c>
      <c r="K2440" t="s">
        <v>56</v>
      </c>
      <c r="L2440" t="s">
        <v>80</v>
      </c>
      <c r="M2440" t="s">
        <v>80</v>
      </c>
      <c r="N2440" t="s">
        <v>6790</v>
      </c>
      <c r="O2440" t="s">
        <v>59</v>
      </c>
      <c r="P2440">
        <v>312</v>
      </c>
      <c r="Q2440" t="s">
        <v>398</v>
      </c>
      <c r="R2440" t="s">
        <v>398</v>
      </c>
      <c r="S2440" t="s">
        <v>83</v>
      </c>
      <c r="T2440" t="s">
        <v>83</v>
      </c>
      <c r="U2440">
        <v>18.433779999999999</v>
      </c>
      <c r="V2440">
        <v>-69.981800000000007</v>
      </c>
      <c r="W2440" t="s">
        <v>399</v>
      </c>
      <c r="X2440" t="s">
        <v>85</v>
      </c>
      <c r="Y2440" t="s">
        <v>64</v>
      </c>
      <c r="Z2440" t="s">
        <v>65</v>
      </c>
      <c r="AA2440">
        <v>1169007914</v>
      </c>
      <c r="AB2440" t="s">
        <v>116</v>
      </c>
      <c r="AC2440" t="s">
        <v>67</v>
      </c>
      <c r="AD2440">
        <v>18.433780939999998</v>
      </c>
      <c r="AE2440">
        <v>-69.981675969999998</v>
      </c>
      <c r="AF2440" t="s">
        <v>8428</v>
      </c>
      <c r="AG2440" t="s">
        <v>32</v>
      </c>
      <c r="AH2440" t="s">
        <v>48</v>
      </c>
      <c r="AI2440" t="s">
        <v>69</v>
      </c>
      <c r="AJ2440" t="s">
        <v>118</v>
      </c>
      <c r="AK2440" t="s">
        <v>89</v>
      </c>
      <c r="AL2440" t="s">
        <v>77</v>
      </c>
      <c r="AM2440" t="s">
        <v>90</v>
      </c>
      <c r="AN2440">
        <v>5</v>
      </c>
      <c r="AO2440" t="s">
        <v>72</v>
      </c>
      <c r="AP2440">
        <v>56</v>
      </c>
      <c r="AQ2440">
        <v>0</v>
      </c>
      <c r="AR2440" t="s">
        <v>73</v>
      </c>
      <c r="AS2440">
        <v>9000001517</v>
      </c>
      <c r="AU2440">
        <v>5</v>
      </c>
      <c r="AV2440" t="s">
        <v>92</v>
      </c>
      <c r="AW2440" t="str">
        <f>_xlfn.XLOOKUP(UNIVERSO[[#This Row],[RUTA-LOCALIDAD D&amp;N]],'[1]Cuota Ruta'!E:E,'[1]Cuota Ruta'!G:G)</f>
        <v>Cargar</v>
      </c>
    </row>
    <row r="2441" spans="1:49" x14ac:dyDescent="0.25">
      <c r="A2441" t="s">
        <v>48</v>
      </c>
      <c r="B2441" t="s">
        <v>49</v>
      </c>
      <c r="C2441" t="s">
        <v>50</v>
      </c>
      <c r="D2441" t="s">
        <v>76</v>
      </c>
      <c r="E2441" t="s">
        <v>338</v>
      </c>
      <c r="F2441" t="s">
        <v>283</v>
      </c>
      <c r="G2441">
        <v>9000071787</v>
      </c>
      <c r="H2441">
        <v>71787</v>
      </c>
      <c r="I2441" t="s">
        <v>8429</v>
      </c>
      <c r="J2441" t="s">
        <v>847</v>
      </c>
      <c r="K2441" t="s">
        <v>286</v>
      </c>
      <c r="L2441" t="s">
        <v>338</v>
      </c>
      <c r="M2441" t="s">
        <v>338</v>
      </c>
      <c r="N2441" t="s">
        <v>7731</v>
      </c>
      <c r="O2441" t="s">
        <v>59</v>
      </c>
      <c r="P2441">
        <v>309</v>
      </c>
      <c r="Q2441" t="s">
        <v>1950</v>
      </c>
      <c r="R2441" t="s">
        <v>1950</v>
      </c>
      <c r="S2441" t="s">
        <v>676</v>
      </c>
      <c r="T2441" t="s">
        <v>676</v>
      </c>
      <c r="U2441">
        <v>19.484493637084999</v>
      </c>
      <c r="V2441">
        <v>-70.705949401855506</v>
      </c>
      <c r="W2441" t="s">
        <v>1951</v>
      </c>
      <c r="X2441" t="s">
        <v>85</v>
      </c>
      <c r="Y2441" t="s">
        <v>64</v>
      </c>
      <c r="Z2441" t="s">
        <v>99</v>
      </c>
      <c r="AA2441">
        <v>1151020513</v>
      </c>
      <c r="AB2441" t="s">
        <v>116</v>
      </c>
      <c r="AC2441" t="s">
        <v>67</v>
      </c>
      <c r="AD2441">
        <v>19.48454666666667</v>
      </c>
      <c r="AE2441">
        <v>-70.705948333333325</v>
      </c>
      <c r="AF2441" t="s">
        <v>8430</v>
      </c>
      <c r="AG2441" t="s">
        <v>32</v>
      </c>
      <c r="AH2441" t="s">
        <v>48</v>
      </c>
      <c r="AI2441" t="s">
        <v>87</v>
      </c>
      <c r="AJ2441" t="s">
        <v>1584</v>
      </c>
      <c r="AK2441" t="s">
        <v>346</v>
      </c>
      <c r="AL2441" t="s">
        <v>338</v>
      </c>
      <c r="AM2441" t="s">
        <v>347</v>
      </c>
      <c r="AR2441" t="s">
        <v>91</v>
      </c>
      <c r="AS2441">
        <v>9000071787</v>
      </c>
      <c r="AV2441" t="s">
        <v>349</v>
      </c>
      <c r="AW2441" t="str">
        <f>_xlfn.XLOOKUP(UNIVERSO[[#This Row],[RUTA-LOCALIDAD D&amp;N]],'[1]Cuota Ruta'!E:E,'[1]Cuota Ruta'!G:G)</f>
        <v>Cargar</v>
      </c>
    </row>
    <row r="2442" spans="1:49" x14ac:dyDescent="0.25">
      <c r="A2442" t="s">
        <v>48</v>
      </c>
      <c r="B2442" t="s">
        <v>49</v>
      </c>
      <c r="C2442" t="s">
        <v>110</v>
      </c>
      <c r="D2442" t="s">
        <v>76</v>
      </c>
      <c r="E2442" t="s">
        <v>77</v>
      </c>
      <c r="F2442" t="s">
        <v>53</v>
      </c>
      <c r="G2442">
        <v>9000004095</v>
      </c>
      <c r="H2442">
        <v>4095</v>
      </c>
      <c r="I2442" t="s">
        <v>8431</v>
      </c>
      <c r="J2442" t="s">
        <v>8432</v>
      </c>
      <c r="K2442" t="s">
        <v>56</v>
      </c>
      <c r="L2442" t="s">
        <v>80</v>
      </c>
      <c r="M2442" t="s">
        <v>80</v>
      </c>
      <c r="N2442" t="s">
        <v>8433</v>
      </c>
      <c r="O2442" t="s">
        <v>59</v>
      </c>
      <c r="P2442">
        <v>421</v>
      </c>
      <c r="Q2442" t="s">
        <v>710</v>
      </c>
      <c r="R2442" t="s">
        <v>710</v>
      </c>
      <c r="S2442" t="s">
        <v>83</v>
      </c>
      <c r="T2442" t="s">
        <v>83</v>
      </c>
      <c r="U2442">
        <v>18.494089129999999</v>
      </c>
      <c r="V2442">
        <v>-69.933441160000001</v>
      </c>
      <c r="W2442" t="s">
        <v>711</v>
      </c>
      <c r="X2442" t="s">
        <v>85</v>
      </c>
      <c r="Y2442" t="s">
        <v>64</v>
      </c>
      <c r="Z2442" t="s">
        <v>65</v>
      </c>
      <c r="AA2442">
        <v>1169007488</v>
      </c>
      <c r="AB2442" t="s">
        <v>116</v>
      </c>
      <c r="AC2442" t="s">
        <v>67</v>
      </c>
      <c r="AD2442">
        <v>18.494031666666672</v>
      </c>
      <c r="AE2442">
        <v>-69.933458333333334</v>
      </c>
      <c r="AF2442" t="s">
        <v>8434</v>
      </c>
      <c r="AG2442" t="s">
        <v>32</v>
      </c>
      <c r="AH2442" t="s">
        <v>48</v>
      </c>
      <c r="AI2442" t="s">
        <v>69</v>
      </c>
      <c r="AJ2442" t="s">
        <v>69</v>
      </c>
      <c r="AK2442" t="s">
        <v>429</v>
      </c>
      <c r="AL2442" t="s">
        <v>77</v>
      </c>
      <c r="AM2442" t="s">
        <v>430</v>
      </c>
      <c r="AN2442">
        <v>2</v>
      </c>
      <c r="AO2442" t="s">
        <v>245</v>
      </c>
      <c r="AP2442">
        <v>35</v>
      </c>
      <c r="AQ2442">
        <v>0</v>
      </c>
      <c r="AR2442" t="s">
        <v>73</v>
      </c>
      <c r="AS2442">
        <v>9000004095</v>
      </c>
      <c r="AU2442">
        <v>2</v>
      </c>
      <c r="AV2442" t="s">
        <v>281</v>
      </c>
      <c r="AW2442" t="str">
        <f>_xlfn.XLOOKUP(UNIVERSO[[#This Row],[RUTA-LOCALIDAD D&amp;N]],'[1]Cuota Ruta'!E:E,'[1]Cuota Ruta'!G:G)</f>
        <v>Cargar</v>
      </c>
    </row>
    <row r="2443" spans="1:49" x14ac:dyDescent="0.25">
      <c r="A2443" t="s">
        <v>48</v>
      </c>
      <c r="B2443" t="s">
        <v>49</v>
      </c>
      <c r="C2443" t="s">
        <v>50</v>
      </c>
      <c r="D2443" t="s">
        <v>312</v>
      </c>
      <c r="E2443" t="s">
        <v>269</v>
      </c>
      <c r="F2443" t="s">
        <v>126</v>
      </c>
      <c r="G2443">
        <v>9000065100</v>
      </c>
      <c r="H2443">
        <v>65100</v>
      </c>
      <c r="I2443" t="s">
        <v>8435</v>
      </c>
      <c r="J2443" t="s">
        <v>8436</v>
      </c>
      <c r="K2443" t="s">
        <v>129</v>
      </c>
      <c r="L2443" t="s">
        <v>272</v>
      </c>
      <c r="M2443" t="s">
        <v>273</v>
      </c>
      <c r="N2443" t="s">
        <v>273</v>
      </c>
      <c r="O2443" t="s">
        <v>126</v>
      </c>
      <c r="P2443">
        <v>315</v>
      </c>
      <c r="Q2443" t="s">
        <v>2829</v>
      </c>
      <c r="R2443" t="s">
        <v>2829</v>
      </c>
      <c r="S2443" t="s">
        <v>275</v>
      </c>
      <c r="T2443" t="s">
        <v>275</v>
      </c>
      <c r="U2443">
        <v>18.8801872253418</v>
      </c>
      <c r="V2443">
        <v>-71.709690856933605</v>
      </c>
      <c r="W2443" t="s">
        <v>2830</v>
      </c>
      <c r="X2443" t="s">
        <v>63</v>
      </c>
      <c r="Y2443" t="s">
        <v>64</v>
      </c>
      <c r="Z2443" t="s">
        <v>65</v>
      </c>
      <c r="AA2443">
        <v>1163011734</v>
      </c>
      <c r="AB2443" t="s">
        <v>116</v>
      </c>
      <c r="AC2443" t="s">
        <v>67</v>
      </c>
      <c r="AD2443">
        <v>18.880189000000001</v>
      </c>
      <c r="AE2443">
        <v>-71.709701199999998</v>
      </c>
      <c r="AF2443" t="s">
        <v>8437</v>
      </c>
      <c r="AG2443" t="s">
        <v>32</v>
      </c>
      <c r="AH2443" t="s">
        <v>48</v>
      </c>
      <c r="AI2443" t="s">
        <v>87</v>
      </c>
      <c r="AJ2443" t="s">
        <v>1488</v>
      </c>
      <c r="AK2443" t="s">
        <v>278</v>
      </c>
      <c r="AL2443" t="s">
        <v>269</v>
      </c>
      <c r="AM2443" t="s">
        <v>279</v>
      </c>
      <c r="AR2443" t="s">
        <v>91</v>
      </c>
      <c r="AS2443">
        <v>9000065100</v>
      </c>
      <c r="AV2443" t="s">
        <v>281</v>
      </c>
      <c r="AW2443" t="str">
        <f>_xlfn.XLOOKUP(UNIVERSO[[#This Row],[RUTA-LOCALIDAD D&amp;N]],'[1]Cuota Ruta'!E:E,'[1]Cuota Ruta'!G:G)</f>
        <v>Cargar</v>
      </c>
    </row>
    <row r="2444" spans="1:49" x14ac:dyDescent="0.25">
      <c r="A2444" t="s">
        <v>109</v>
      </c>
      <c r="B2444" t="s">
        <v>49</v>
      </c>
      <c r="C2444" t="s">
        <v>50</v>
      </c>
      <c r="D2444" t="s">
        <v>76</v>
      </c>
      <c r="E2444" t="s">
        <v>77</v>
      </c>
      <c r="F2444" t="s">
        <v>53</v>
      </c>
      <c r="G2444">
        <v>9000004118</v>
      </c>
      <c r="H2444">
        <v>4118</v>
      </c>
      <c r="I2444" t="s">
        <v>8438</v>
      </c>
      <c r="J2444" t="s">
        <v>8439</v>
      </c>
      <c r="K2444" t="s">
        <v>56</v>
      </c>
      <c r="L2444" t="s">
        <v>80</v>
      </c>
      <c r="M2444" t="s">
        <v>80</v>
      </c>
      <c r="N2444" t="s">
        <v>58</v>
      </c>
      <c r="O2444" t="s">
        <v>59</v>
      </c>
      <c r="P2444">
        <v>306</v>
      </c>
      <c r="Q2444" t="s">
        <v>82</v>
      </c>
      <c r="R2444" t="s">
        <v>82</v>
      </c>
      <c r="S2444" t="s">
        <v>83</v>
      </c>
      <c r="T2444" t="s">
        <v>83</v>
      </c>
      <c r="U2444">
        <v>18.447624206543001</v>
      </c>
      <c r="V2444">
        <v>-69.963783264160199</v>
      </c>
      <c r="W2444" t="s">
        <v>84</v>
      </c>
      <c r="X2444" t="s">
        <v>85</v>
      </c>
      <c r="Y2444" t="s">
        <v>64</v>
      </c>
      <c r="Z2444" t="s">
        <v>65</v>
      </c>
      <c r="AA2444">
        <v>1169007491</v>
      </c>
      <c r="AB2444" t="s">
        <v>116</v>
      </c>
      <c r="AC2444" t="s">
        <v>67</v>
      </c>
      <c r="AD2444">
        <v>18.447701309999999</v>
      </c>
      <c r="AE2444">
        <v>-69.963724970000001</v>
      </c>
      <c r="AF2444" t="s">
        <v>8440</v>
      </c>
      <c r="AG2444" t="s">
        <v>32</v>
      </c>
      <c r="AH2444" t="s">
        <v>48</v>
      </c>
      <c r="AI2444" t="s">
        <v>69</v>
      </c>
      <c r="AJ2444" t="s">
        <v>118</v>
      </c>
      <c r="AK2444" t="s">
        <v>89</v>
      </c>
      <c r="AL2444" t="s">
        <v>77</v>
      </c>
      <c r="AM2444" t="s">
        <v>90</v>
      </c>
      <c r="AN2444">
        <v>2</v>
      </c>
      <c r="AO2444" t="s">
        <v>245</v>
      </c>
      <c r="AP2444">
        <v>17</v>
      </c>
      <c r="AQ2444">
        <v>0</v>
      </c>
      <c r="AR2444" t="s">
        <v>73</v>
      </c>
      <c r="AS2444">
        <v>9000004118</v>
      </c>
      <c r="AU2444">
        <v>2</v>
      </c>
      <c r="AV2444" t="s">
        <v>92</v>
      </c>
      <c r="AW2444" t="str">
        <f>_xlfn.XLOOKUP(UNIVERSO[[#This Row],[RUTA-LOCALIDAD D&amp;N]],'[1]Cuota Ruta'!E:E,'[1]Cuota Ruta'!G:G)</f>
        <v>Cargar</v>
      </c>
    </row>
    <row r="2445" spans="1:49" x14ac:dyDescent="0.25">
      <c r="A2445" t="s">
        <v>48</v>
      </c>
      <c r="B2445" t="s">
        <v>49</v>
      </c>
      <c r="C2445" t="s">
        <v>50</v>
      </c>
      <c r="D2445" t="s">
        <v>312</v>
      </c>
      <c r="E2445" t="s">
        <v>1196</v>
      </c>
      <c r="F2445" t="s">
        <v>126</v>
      </c>
      <c r="G2445">
        <v>9000067155</v>
      </c>
      <c r="H2445">
        <v>67155</v>
      </c>
      <c r="I2445" t="s">
        <v>8441</v>
      </c>
      <c r="J2445" t="s">
        <v>8442</v>
      </c>
      <c r="K2445" t="s">
        <v>129</v>
      </c>
      <c r="L2445" t="s">
        <v>1199</v>
      </c>
      <c r="M2445" t="s">
        <v>58</v>
      </c>
      <c r="N2445" t="s">
        <v>1199</v>
      </c>
      <c r="O2445" t="s">
        <v>126</v>
      </c>
      <c r="P2445">
        <v>312</v>
      </c>
      <c r="Q2445" t="s">
        <v>2878</v>
      </c>
      <c r="R2445" t="s">
        <v>2878</v>
      </c>
      <c r="S2445" t="s">
        <v>1201</v>
      </c>
      <c r="T2445" t="s">
        <v>1201</v>
      </c>
      <c r="U2445">
        <v>18.447839999999999</v>
      </c>
      <c r="V2445">
        <v>-70.730900000000005</v>
      </c>
      <c r="W2445" t="s">
        <v>2879</v>
      </c>
      <c r="X2445" t="s">
        <v>63</v>
      </c>
      <c r="Y2445" t="s">
        <v>64</v>
      </c>
      <c r="Z2445" t="s">
        <v>65</v>
      </c>
      <c r="AA2445">
        <v>1163009896</v>
      </c>
      <c r="AB2445" t="s">
        <v>116</v>
      </c>
      <c r="AC2445" t="s">
        <v>67</v>
      </c>
      <c r="AD2445">
        <v>18.44790167</v>
      </c>
      <c r="AE2445">
        <v>-70.730996399999995</v>
      </c>
      <c r="AF2445" t="s">
        <v>8443</v>
      </c>
      <c r="AG2445" t="s">
        <v>32</v>
      </c>
      <c r="AH2445" t="s">
        <v>48</v>
      </c>
      <c r="AI2445" t="s">
        <v>87</v>
      </c>
      <c r="AJ2445" t="s">
        <v>1488</v>
      </c>
      <c r="AK2445" t="s">
        <v>1204</v>
      </c>
      <c r="AL2445" t="s">
        <v>1196</v>
      </c>
      <c r="AM2445" t="s">
        <v>1205</v>
      </c>
      <c r="AR2445" t="s">
        <v>91</v>
      </c>
      <c r="AS2445">
        <v>9000067155</v>
      </c>
      <c r="AV2445" t="s">
        <v>281</v>
      </c>
      <c r="AW2445" t="str">
        <f>_xlfn.XLOOKUP(UNIVERSO[[#This Row],[RUTA-LOCALIDAD D&amp;N]],'[1]Cuota Ruta'!E:E,'[1]Cuota Ruta'!G:G)</f>
        <v>Cargar</v>
      </c>
    </row>
    <row r="2446" spans="1:49" x14ac:dyDescent="0.25">
      <c r="A2446" t="s">
        <v>109</v>
      </c>
      <c r="B2446" t="s">
        <v>49</v>
      </c>
      <c r="C2446" t="s">
        <v>50</v>
      </c>
      <c r="D2446" t="s">
        <v>76</v>
      </c>
      <c r="E2446" t="s">
        <v>93</v>
      </c>
      <c r="F2446" t="s">
        <v>53</v>
      </c>
      <c r="G2446">
        <v>9000004905</v>
      </c>
      <c r="H2446">
        <v>4905</v>
      </c>
      <c r="I2446" t="s">
        <v>8444</v>
      </c>
      <c r="J2446" t="s">
        <v>8445</v>
      </c>
      <c r="K2446" t="s">
        <v>56</v>
      </c>
      <c r="L2446" t="s">
        <v>80</v>
      </c>
      <c r="M2446" t="s">
        <v>80</v>
      </c>
      <c r="N2446" t="s">
        <v>352</v>
      </c>
      <c r="O2446" t="s">
        <v>59</v>
      </c>
      <c r="P2446">
        <v>418</v>
      </c>
      <c r="Q2446" t="s">
        <v>353</v>
      </c>
      <c r="R2446" t="s">
        <v>353</v>
      </c>
      <c r="S2446" t="s">
        <v>97</v>
      </c>
      <c r="T2446" t="s">
        <v>97</v>
      </c>
      <c r="U2446">
        <v>18.45270348</v>
      </c>
      <c r="V2446">
        <v>-69.951324459999995</v>
      </c>
      <c r="W2446" t="s">
        <v>354</v>
      </c>
      <c r="X2446" t="s">
        <v>85</v>
      </c>
      <c r="Y2446" t="s">
        <v>64</v>
      </c>
      <c r="Z2446" t="s">
        <v>99</v>
      </c>
      <c r="AA2446">
        <v>1150000497</v>
      </c>
      <c r="AB2446" t="s">
        <v>116</v>
      </c>
      <c r="AC2446" t="s">
        <v>67</v>
      </c>
      <c r="AD2446">
        <v>18.452770699999999</v>
      </c>
      <c r="AE2446">
        <v>-69.951411100000001</v>
      </c>
      <c r="AF2446" t="s">
        <v>8446</v>
      </c>
      <c r="AG2446" t="s">
        <v>32</v>
      </c>
      <c r="AH2446" t="s">
        <v>48</v>
      </c>
      <c r="AI2446" t="s">
        <v>69</v>
      </c>
      <c r="AJ2446" t="s">
        <v>118</v>
      </c>
      <c r="AK2446" t="s">
        <v>89</v>
      </c>
      <c r="AL2446" t="s">
        <v>93</v>
      </c>
      <c r="AM2446" t="s">
        <v>90</v>
      </c>
      <c r="AN2446">
        <v>1</v>
      </c>
      <c r="AO2446" t="s">
        <v>119</v>
      </c>
      <c r="AP2446">
        <v>10</v>
      </c>
      <c r="AQ2446">
        <v>0</v>
      </c>
      <c r="AR2446" t="s">
        <v>73</v>
      </c>
      <c r="AS2446">
        <v>9000004905</v>
      </c>
      <c r="AU2446">
        <v>1</v>
      </c>
      <c r="AV2446" t="s">
        <v>92</v>
      </c>
      <c r="AW2446" t="str">
        <f>_xlfn.XLOOKUP(UNIVERSO[[#This Row],[RUTA-LOCALIDAD D&amp;N]],'[1]Cuota Ruta'!E:E,'[1]Cuota Ruta'!G:G)</f>
        <v>Cargar</v>
      </c>
    </row>
    <row r="2447" spans="1:49" x14ac:dyDescent="0.25">
      <c r="A2447" t="s">
        <v>48</v>
      </c>
      <c r="B2447" t="s">
        <v>49</v>
      </c>
      <c r="C2447" t="s">
        <v>110</v>
      </c>
      <c r="D2447" t="s">
        <v>76</v>
      </c>
      <c r="E2447" t="s">
        <v>338</v>
      </c>
      <c r="F2447" t="s">
        <v>283</v>
      </c>
      <c r="G2447">
        <v>9000068847</v>
      </c>
      <c r="H2447">
        <v>68847</v>
      </c>
      <c r="I2447" t="s">
        <v>8447</v>
      </c>
      <c r="J2447" t="s">
        <v>8448</v>
      </c>
      <c r="K2447" t="s">
        <v>286</v>
      </c>
      <c r="L2447" t="s">
        <v>338</v>
      </c>
      <c r="M2447" t="s">
        <v>338</v>
      </c>
      <c r="N2447" t="s">
        <v>8449</v>
      </c>
      <c r="O2447" t="s">
        <v>59</v>
      </c>
      <c r="P2447">
        <v>346</v>
      </c>
      <c r="Q2447" t="s">
        <v>1638</v>
      </c>
      <c r="R2447" t="s">
        <v>1638</v>
      </c>
      <c r="S2447" t="s">
        <v>665</v>
      </c>
      <c r="T2447" t="s">
        <v>665</v>
      </c>
      <c r="U2447">
        <v>19.473701858520499</v>
      </c>
      <c r="V2447">
        <v>-70.691767883300798</v>
      </c>
      <c r="W2447" t="s">
        <v>1639</v>
      </c>
      <c r="X2447" t="s">
        <v>85</v>
      </c>
      <c r="Y2447" t="s">
        <v>64</v>
      </c>
      <c r="Z2447" t="s">
        <v>99</v>
      </c>
      <c r="AA2447">
        <v>1151019763</v>
      </c>
      <c r="AB2447" t="s">
        <v>116</v>
      </c>
      <c r="AC2447" t="s">
        <v>67</v>
      </c>
      <c r="AD2447">
        <v>19.470837299999999</v>
      </c>
      <c r="AE2447">
        <v>-70.687281299999995</v>
      </c>
      <c r="AF2447" t="s">
        <v>8450</v>
      </c>
      <c r="AG2447" t="s">
        <v>32</v>
      </c>
      <c r="AH2447" t="s">
        <v>48</v>
      </c>
      <c r="AI2447" t="s">
        <v>87</v>
      </c>
      <c r="AJ2447" t="s">
        <v>1488</v>
      </c>
      <c r="AK2447" t="s">
        <v>408</v>
      </c>
      <c r="AL2447" t="s">
        <v>338</v>
      </c>
      <c r="AM2447" t="s">
        <v>409</v>
      </c>
      <c r="AR2447" t="s">
        <v>91</v>
      </c>
      <c r="AS2447">
        <v>9000068847</v>
      </c>
      <c r="AV2447" t="s">
        <v>410</v>
      </c>
      <c r="AW2447" t="str">
        <f>_xlfn.XLOOKUP(UNIVERSO[[#This Row],[RUTA-LOCALIDAD D&amp;N]],'[1]Cuota Ruta'!E:E,'[1]Cuota Ruta'!G:G)</f>
        <v>Cargar</v>
      </c>
    </row>
    <row r="2448" spans="1:49" x14ac:dyDescent="0.25">
      <c r="A2448" t="s">
        <v>109</v>
      </c>
      <c r="B2448" t="s">
        <v>49</v>
      </c>
      <c r="C2448" t="s">
        <v>50</v>
      </c>
      <c r="D2448" t="s">
        <v>51</v>
      </c>
      <c r="E2448" t="s">
        <v>77</v>
      </c>
      <c r="F2448" t="s">
        <v>53</v>
      </c>
      <c r="G2448">
        <v>9000005044</v>
      </c>
      <c r="H2448">
        <v>5044</v>
      </c>
      <c r="I2448" t="s">
        <v>8451</v>
      </c>
      <c r="J2448" t="s">
        <v>8452</v>
      </c>
      <c r="K2448" t="s">
        <v>56</v>
      </c>
      <c r="L2448" t="s">
        <v>80</v>
      </c>
      <c r="M2448" t="s">
        <v>80</v>
      </c>
      <c r="N2448" t="s">
        <v>58</v>
      </c>
      <c r="O2448" t="s">
        <v>59</v>
      </c>
      <c r="P2448">
        <v>311</v>
      </c>
      <c r="Q2448" t="s">
        <v>181</v>
      </c>
      <c r="R2448" t="s">
        <v>181</v>
      </c>
      <c r="S2448" t="s">
        <v>173</v>
      </c>
      <c r="T2448" t="s">
        <v>173</v>
      </c>
      <c r="U2448">
        <v>18.464580000000002</v>
      </c>
      <c r="V2448">
        <v>-69.976699999999994</v>
      </c>
      <c r="W2448" t="s">
        <v>182</v>
      </c>
      <c r="X2448" t="s">
        <v>63</v>
      </c>
      <c r="Y2448" t="s">
        <v>64</v>
      </c>
      <c r="Z2448" t="s">
        <v>65</v>
      </c>
      <c r="AA2448">
        <v>1169001623</v>
      </c>
      <c r="AB2448" t="s">
        <v>116</v>
      </c>
      <c r="AC2448" t="s">
        <v>67</v>
      </c>
      <c r="AD2448">
        <v>18.4645172</v>
      </c>
      <c r="AE2448">
        <v>-69.976719299999999</v>
      </c>
      <c r="AF2448" t="s">
        <v>8453</v>
      </c>
      <c r="AG2448" t="s">
        <v>32</v>
      </c>
      <c r="AH2448" t="s">
        <v>48</v>
      </c>
      <c r="AI2448" t="s">
        <v>69</v>
      </c>
      <c r="AJ2448" t="s">
        <v>118</v>
      </c>
      <c r="AK2448" t="s">
        <v>176</v>
      </c>
      <c r="AL2448" t="s">
        <v>77</v>
      </c>
      <c r="AM2448" t="s">
        <v>177</v>
      </c>
      <c r="AN2448">
        <v>5</v>
      </c>
      <c r="AO2448" t="s">
        <v>72</v>
      </c>
      <c r="AP2448">
        <v>9</v>
      </c>
      <c r="AQ2448">
        <v>0</v>
      </c>
      <c r="AR2448" t="s">
        <v>73</v>
      </c>
      <c r="AS2448">
        <v>9000005044</v>
      </c>
      <c r="AU2448">
        <v>5</v>
      </c>
      <c r="AW2448" t="str">
        <f>_xlfn.XLOOKUP(UNIVERSO[[#This Row],[RUTA-LOCALIDAD D&amp;N]],'[1]Cuota Ruta'!E:E,'[1]Cuota Ruta'!G:G)</f>
        <v>Cargar</v>
      </c>
    </row>
    <row r="2449" spans="1:49" x14ac:dyDescent="0.25">
      <c r="A2449" t="s">
        <v>48</v>
      </c>
      <c r="B2449" t="s">
        <v>49</v>
      </c>
      <c r="C2449" t="s">
        <v>110</v>
      </c>
      <c r="D2449" t="s">
        <v>76</v>
      </c>
      <c r="E2449" t="s">
        <v>823</v>
      </c>
      <c r="F2449" t="s">
        <v>283</v>
      </c>
      <c r="G2449">
        <v>9000069315</v>
      </c>
      <c r="H2449">
        <v>69315</v>
      </c>
      <c r="I2449" t="s">
        <v>8454</v>
      </c>
      <c r="J2449" t="s">
        <v>8455</v>
      </c>
      <c r="K2449" t="s">
        <v>286</v>
      </c>
      <c r="L2449" t="s">
        <v>877</v>
      </c>
      <c r="M2449" t="s">
        <v>877</v>
      </c>
      <c r="N2449" t="s">
        <v>4886</v>
      </c>
      <c r="O2449" t="s">
        <v>59</v>
      </c>
      <c r="P2449">
        <v>338</v>
      </c>
      <c r="Q2449" t="s">
        <v>856</v>
      </c>
      <c r="R2449" t="s">
        <v>856</v>
      </c>
      <c r="S2449" t="s">
        <v>840</v>
      </c>
      <c r="T2449" t="s">
        <v>840</v>
      </c>
      <c r="U2449">
        <v>19.128564834594702</v>
      </c>
      <c r="V2449">
        <v>-70.375640869140597</v>
      </c>
      <c r="W2449" t="s">
        <v>857</v>
      </c>
      <c r="X2449" t="s">
        <v>85</v>
      </c>
      <c r="Y2449" t="s">
        <v>64</v>
      </c>
      <c r="Z2449" t="s">
        <v>99</v>
      </c>
      <c r="AA2449">
        <v>1154009230</v>
      </c>
      <c r="AB2449" t="s">
        <v>116</v>
      </c>
      <c r="AC2449" t="s">
        <v>67</v>
      </c>
      <c r="AD2449">
        <v>19.128595000000001</v>
      </c>
      <c r="AE2449">
        <v>-70.375630000000001</v>
      </c>
      <c r="AF2449" t="s">
        <v>8456</v>
      </c>
      <c r="AG2449" t="s">
        <v>32</v>
      </c>
      <c r="AH2449" t="s">
        <v>48</v>
      </c>
      <c r="AI2449" t="s">
        <v>87</v>
      </c>
      <c r="AJ2449" t="s">
        <v>1488</v>
      </c>
      <c r="AR2449" t="s">
        <v>91</v>
      </c>
      <c r="AS2449">
        <v>9000069315</v>
      </c>
      <c r="AW2449" t="str">
        <f>_xlfn.XLOOKUP(UNIVERSO[[#This Row],[RUTA-LOCALIDAD D&amp;N]],'[1]Cuota Ruta'!E:E,'[1]Cuota Ruta'!G:G)</f>
        <v>Cargar</v>
      </c>
    </row>
    <row r="2450" spans="1:49" x14ac:dyDescent="0.25">
      <c r="A2450" t="s">
        <v>109</v>
      </c>
      <c r="B2450" t="s">
        <v>49</v>
      </c>
      <c r="C2450" t="s">
        <v>50</v>
      </c>
      <c r="D2450" t="s">
        <v>76</v>
      </c>
      <c r="E2450" t="s">
        <v>93</v>
      </c>
      <c r="F2450" t="s">
        <v>53</v>
      </c>
      <c r="G2450">
        <v>9000007726</v>
      </c>
      <c r="H2450">
        <v>7726</v>
      </c>
      <c r="I2450" t="s">
        <v>8457</v>
      </c>
      <c r="J2450" t="s">
        <v>8458</v>
      </c>
      <c r="K2450" t="s">
        <v>56</v>
      </c>
      <c r="L2450" t="s">
        <v>80</v>
      </c>
      <c r="M2450" t="s">
        <v>80</v>
      </c>
      <c r="N2450" t="s">
        <v>690</v>
      </c>
      <c r="O2450" t="s">
        <v>59</v>
      </c>
      <c r="P2450">
        <v>314</v>
      </c>
      <c r="Q2450" t="s">
        <v>426</v>
      </c>
      <c r="R2450" t="s">
        <v>426</v>
      </c>
      <c r="S2450" t="s">
        <v>105</v>
      </c>
      <c r="T2450" t="s">
        <v>105</v>
      </c>
      <c r="U2450">
        <v>18.480381011962901</v>
      </c>
      <c r="V2450">
        <v>-69.899360656738295</v>
      </c>
      <c r="W2450" t="s">
        <v>427</v>
      </c>
      <c r="X2450" t="s">
        <v>85</v>
      </c>
      <c r="Y2450" t="s">
        <v>64</v>
      </c>
      <c r="Z2450" t="s">
        <v>99</v>
      </c>
      <c r="AA2450">
        <v>1150099603</v>
      </c>
      <c r="AB2450" t="s">
        <v>116</v>
      </c>
      <c r="AC2450" t="s">
        <v>67</v>
      </c>
      <c r="AD2450">
        <v>18.480413250000002</v>
      </c>
      <c r="AE2450">
        <v>-69.899303739999993</v>
      </c>
      <c r="AF2450" t="s">
        <v>8459</v>
      </c>
      <c r="AG2450" t="s">
        <v>32</v>
      </c>
      <c r="AH2450" t="s">
        <v>48</v>
      </c>
      <c r="AI2450" t="s">
        <v>69</v>
      </c>
      <c r="AJ2450" t="s">
        <v>118</v>
      </c>
      <c r="AK2450" t="s">
        <v>429</v>
      </c>
      <c r="AL2450" t="s">
        <v>93</v>
      </c>
      <c r="AM2450" t="s">
        <v>430</v>
      </c>
      <c r="AN2450">
        <v>2</v>
      </c>
      <c r="AO2450" t="s">
        <v>245</v>
      </c>
      <c r="AP2450">
        <v>26</v>
      </c>
      <c r="AQ2450">
        <v>0</v>
      </c>
      <c r="AR2450" t="s">
        <v>73</v>
      </c>
      <c r="AS2450">
        <v>9000007726</v>
      </c>
      <c r="AU2450">
        <v>2</v>
      </c>
      <c r="AV2450" t="s">
        <v>281</v>
      </c>
      <c r="AW2450" t="str">
        <f>_xlfn.XLOOKUP(UNIVERSO[[#This Row],[RUTA-LOCALIDAD D&amp;N]],'[1]Cuota Ruta'!E:E,'[1]Cuota Ruta'!G:G)</f>
        <v>Cargar</v>
      </c>
    </row>
    <row r="2451" spans="1:49" x14ac:dyDescent="0.25">
      <c r="A2451" t="s">
        <v>109</v>
      </c>
      <c r="B2451" t="s">
        <v>49</v>
      </c>
      <c r="C2451" t="s">
        <v>50</v>
      </c>
      <c r="D2451" t="s">
        <v>76</v>
      </c>
      <c r="E2451" t="s">
        <v>193</v>
      </c>
      <c r="F2451" t="s">
        <v>194</v>
      </c>
      <c r="G2451">
        <v>9000070474</v>
      </c>
      <c r="H2451">
        <v>70474</v>
      </c>
      <c r="I2451" t="s">
        <v>8460</v>
      </c>
      <c r="J2451" t="s">
        <v>8461</v>
      </c>
      <c r="K2451" t="s">
        <v>197</v>
      </c>
      <c r="L2451" t="s">
        <v>180</v>
      </c>
      <c r="M2451" t="s">
        <v>180</v>
      </c>
      <c r="N2451" t="s">
        <v>1834</v>
      </c>
      <c r="O2451" t="s">
        <v>59</v>
      </c>
      <c r="P2451">
        <v>315</v>
      </c>
      <c r="Q2451" t="s">
        <v>2445</v>
      </c>
      <c r="R2451" t="s">
        <v>2445</v>
      </c>
      <c r="S2451" t="s">
        <v>1016</v>
      </c>
      <c r="T2451" t="s">
        <v>1016</v>
      </c>
      <c r="U2451">
        <v>18.608356952667201</v>
      </c>
      <c r="V2451">
        <v>-68.713550567626996</v>
      </c>
      <c r="W2451" t="s">
        <v>2446</v>
      </c>
      <c r="X2451" t="s">
        <v>85</v>
      </c>
      <c r="Y2451" t="s">
        <v>64</v>
      </c>
      <c r="Z2451" t="s">
        <v>99</v>
      </c>
      <c r="AA2451">
        <v>1160008728</v>
      </c>
      <c r="AB2451" t="s">
        <v>116</v>
      </c>
      <c r="AC2451" t="s">
        <v>67</v>
      </c>
      <c r="AD2451">
        <v>18.608342440000001</v>
      </c>
      <c r="AE2451">
        <v>-68.713381560000002</v>
      </c>
      <c r="AF2451" t="s">
        <v>8462</v>
      </c>
      <c r="AG2451" t="s">
        <v>32</v>
      </c>
      <c r="AH2451" t="s">
        <v>48</v>
      </c>
      <c r="AI2451" t="s">
        <v>87</v>
      </c>
      <c r="AJ2451" t="s">
        <v>1488</v>
      </c>
      <c r="AK2451" t="s">
        <v>235</v>
      </c>
      <c r="AL2451" t="s">
        <v>193</v>
      </c>
      <c r="AM2451" t="s">
        <v>236</v>
      </c>
      <c r="AR2451" t="s">
        <v>91</v>
      </c>
      <c r="AS2451">
        <v>9000070474</v>
      </c>
      <c r="AV2451" t="s">
        <v>75</v>
      </c>
      <c r="AW2451" t="str">
        <f>_xlfn.XLOOKUP(UNIVERSO[[#This Row],[RUTA-LOCALIDAD D&amp;N]],'[1]Cuota Ruta'!E:E,'[1]Cuota Ruta'!G:G)</f>
        <v>Cargar</v>
      </c>
    </row>
    <row r="2452" spans="1:49" x14ac:dyDescent="0.25">
      <c r="A2452" t="s">
        <v>109</v>
      </c>
      <c r="B2452" t="s">
        <v>49</v>
      </c>
      <c r="C2452" t="s">
        <v>50</v>
      </c>
      <c r="D2452" t="s">
        <v>76</v>
      </c>
      <c r="E2452" t="s">
        <v>140</v>
      </c>
      <c r="F2452" t="s">
        <v>141</v>
      </c>
      <c r="G2452">
        <v>9000010547</v>
      </c>
      <c r="H2452">
        <v>10547</v>
      </c>
      <c r="I2452" t="s">
        <v>8463</v>
      </c>
      <c r="J2452" t="s">
        <v>8464</v>
      </c>
      <c r="K2452" t="s">
        <v>144</v>
      </c>
      <c r="L2452" t="s">
        <v>93</v>
      </c>
      <c r="M2452" t="s">
        <v>93</v>
      </c>
      <c r="N2452" t="s">
        <v>3288</v>
      </c>
      <c r="O2452" t="s">
        <v>1145</v>
      </c>
      <c r="P2452">
        <v>398</v>
      </c>
      <c r="Q2452" t="s">
        <v>1146</v>
      </c>
      <c r="R2452" t="s">
        <v>1146</v>
      </c>
      <c r="S2452" t="s">
        <v>1147</v>
      </c>
      <c r="T2452" t="s">
        <v>1147</v>
      </c>
      <c r="U2452">
        <v>18.483441761561799</v>
      </c>
      <c r="V2452">
        <v>-69.864481244768399</v>
      </c>
      <c r="W2452" t="s">
        <v>1148</v>
      </c>
      <c r="X2452" t="s">
        <v>85</v>
      </c>
      <c r="Y2452" t="s">
        <v>64</v>
      </c>
      <c r="Z2452" t="s">
        <v>99</v>
      </c>
      <c r="AA2452">
        <v>1153001643</v>
      </c>
      <c r="AB2452" t="s">
        <v>116</v>
      </c>
      <c r="AC2452" t="s">
        <v>67</v>
      </c>
      <c r="AD2452">
        <v>18.483518520000001</v>
      </c>
      <c r="AE2452">
        <v>-69.864391609999998</v>
      </c>
      <c r="AF2452" t="s">
        <v>8465</v>
      </c>
      <c r="AG2452" t="s">
        <v>32</v>
      </c>
      <c r="AH2452" t="s">
        <v>48</v>
      </c>
      <c r="AI2452" t="s">
        <v>69</v>
      </c>
      <c r="AJ2452" t="s">
        <v>118</v>
      </c>
      <c r="AK2452" t="s">
        <v>150</v>
      </c>
      <c r="AL2452" t="s">
        <v>140</v>
      </c>
      <c r="AM2452" t="s">
        <v>151</v>
      </c>
      <c r="AN2452">
        <v>13</v>
      </c>
      <c r="AO2452" t="s">
        <v>169</v>
      </c>
      <c r="AP2452">
        <v>152</v>
      </c>
      <c r="AQ2452">
        <v>0</v>
      </c>
      <c r="AR2452" t="s">
        <v>73</v>
      </c>
      <c r="AS2452">
        <v>9000010547</v>
      </c>
      <c r="AU2452">
        <v>13</v>
      </c>
      <c r="AV2452" t="s">
        <v>153</v>
      </c>
      <c r="AW2452" t="str">
        <f>_xlfn.XLOOKUP(UNIVERSO[[#This Row],[RUTA-LOCALIDAD D&amp;N]],'[1]Cuota Ruta'!E:E,'[1]Cuota Ruta'!G:G)</f>
        <v>Cargar</v>
      </c>
    </row>
    <row r="2453" spans="1:49" x14ac:dyDescent="0.25">
      <c r="A2453" t="s">
        <v>48</v>
      </c>
      <c r="B2453" t="s">
        <v>380</v>
      </c>
      <c r="C2453" t="s">
        <v>381</v>
      </c>
      <c r="D2453" t="s">
        <v>76</v>
      </c>
      <c r="E2453" t="s">
        <v>140</v>
      </c>
      <c r="F2453" t="s">
        <v>141</v>
      </c>
      <c r="G2453">
        <v>9000111130</v>
      </c>
      <c r="H2453">
        <v>111130</v>
      </c>
      <c r="I2453" t="s">
        <v>8466</v>
      </c>
      <c r="J2453" t="s">
        <v>8467</v>
      </c>
      <c r="K2453" t="s">
        <v>144</v>
      </c>
      <c r="L2453" t="s">
        <v>93</v>
      </c>
      <c r="M2453" t="s">
        <v>93</v>
      </c>
      <c r="N2453" t="s">
        <v>3288</v>
      </c>
      <c r="O2453" t="s">
        <v>434</v>
      </c>
      <c r="P2453">
        <v>383</v>
      </c>
      <c r="Q2453" t="s">
        <v>1351</v>
      </c>
      <c r="R2453" t="s">
        <v>1351</v>
      </c>
      <c r="S2453" t="s">
        <v>436</v>
      </c>
      <c r="T2453" t="s">
        <v>436</v>
      </c>
      <c r="U2453">
        <v>18.484656524658199</v>
      </c>
      <c r="V2453">
        <v>-69.865063476562497</v>
      </c>
      <c r="W2453" t="s">
        <v>1352</v>
      </c>
      <c r="X2453" t="s">
        <v>85</v>
      </c>
      <c r="Y2453" t="s">
        <v>64</v>
      </c>
      <c r="Z2453" t="s">
        <v>65</v>
      </c>
      <c r="AA2453">
        <v>1153019593</v>
      </c>
      <c r="AB2453" t="s">
        <v>116</v>
      </c>
      <c r="AC2453" t="s">
        <v>67</v>
      </c>
      <c r="AD2453">
        <v>18.484632900000001</v>
      </c>
      <c r="AE2453">
        <v>-69.864977699999997</v>
      </c>
      <c r="AF2453" t="s">
        <v>8468</v>
      </c>
      <c r="AG2453" t="s">
        <v>32</v>
      </c>
      <c r="AH2453" t="s">
        <v>48</v>
      </c>
      <c r="AI2453" t="s">
        <v>87</v>
      </c>
      <c r="AJ2453" t="s">
        <v>1584</v>
      </c>
      <c r="AK2453" t="s">
        <v>150</v>
      </c>
      <c r="AL2453" t="s">
        <v>140</v>
      </c>
      <c r="AM2453" t="s">
        <v>151</v>
      </c>
      <c r="AR2453" t="s">
        <v>91</v>
      </c>
      <c r="AS2453">
        <v>9000111130</v>
      </c>
      <c r="AV2453" t="s">
        <v>153</v>
      </c>
      <c r="AW2453" t="str">
        <f>_xlfn.XLOOKUP(UNIVERSO[[#This Row],[RUTA-LOCALIDAD D&amp;N]],'[1]Cuota Ruta'!E:E,'[1]Cuota Ruta'!G:G)</f>
        <v>Cargar</v>
      </c>
    </row>
    <row r="2454" spans="1:49" x14ac:dyDescent="0.25">
      <c r="A2454" t="s">
        <v>109</v>
      </c>
      <c r="B2454" t="s">
        <v>49</v>
      </c>
      <c r="C2454" t="s">
        <v>50</v>
      </c>
      <c r="D2454" t="s">
        <v>51</v>
      </c>
      <c r="E2454" t="s">
        <v>140</v>
      </c>
      <c r="F2454" t="s">
        <v>141</v>
      </c>
      <c r="G2454">
        <v>9000011925</v>
      </c>
      <c r="H2454">
        <v>11925</v>
      </c>
      <c r="I2454" t="s">
        <v>8469</v>
      </c>
      <c r="J2454" t="s">
        <v>8470</v>
      </c>
      <c r="K2454" t="s">
        <v>144</v>
      </c>
      <c r="L2454" t="s">
        <v>93</v>
      </c>
      <c r="M2454" t="s">
        <v>93</v>
      </c>
      <c r="N2454" t="s">
        <v>8471</v>
      </c>
      <c r="O2454" t="s">
        <v>59</v>
      </c>
      <c r="P2454">
        <v>388</v>
      </c>
      <c r="Q2454" t="s">
        <v>1263</v>
      </c>
      <c r="R2454" t="s">
        <v>1263</v>
      </c>
      <c r="S2454" t="s">
        <v>1137</v>
      </c>
      <c r="T2454" t="s">
        <v>1137</v>
      </c>
      <c r="U2454">
        <v>18.5286808014</v>
      </c>
      <c r="V2454">
        <v>-69.821578979500003</v>
      </c>
      <c r="W2454" t="s">
        <v>1264</v>
      </c>
      <c r="X2454" t="s">
        <v>63</v>
      </c>
      <c r="Y2454" t="s">
        <v>64</v>
      </c>
      <c r="Z2454" t="s">
        <v>99</v>
      </c>
      <c r="AA2454">
        <v>1153003696</v>
      </c>
      <c r="AB2454" t="s">
        <v>116</v>
      </c>
      <c r="AC2454" t="s">
        <v>67</v>
      </c>
      <c r="AD2454">
        <v>18.528636662913009</v>
      </c>
      <c r="AE2454">
        <v>-69.821496436351353</v>
      </c>
      <c r="AF2454" t="s">
        <v>8472</v>
      </c>
      <c r="AG2454" t="s">
        <v>32</v>
      </c>
      <c r="AH2454" t="s">
        <v>48</v>
      </c>
      <c r="AI2454" t="s">
        <v>69</v>
      </c>
      <c r="AJ2454" t="s">
        <v>118</v>
      </c>
      <c r="AK2454" t="s">
        <v>150</v>
      </c>
      <c r="AL2454" t="s">
        <v>140</v>
      </c>
      <c r="AM2454" t="s">
        <v>151</v>
      </c>
      <c r="AN2454">
        <v>14</v>
      </c>
      <c r="AO2454" t="s">
        <v>611</v>
      </c>
      <c r="AP2454">
        <v>161</v>
      </c>
      <c r="AQ2454">
        <v>0</v>
      </c>
      <c r="AR2454" t="s">
        <v>73</v>
      </c>
      <c r="AS2454">
        <v>9000011925</v>
      </c>
      <c r="AT2454" t="s">
        <v>74</v>
      </c>
      <c r="AU2454">
        <v>14</v>
      </c>
      <c r="AV2454" t="s">
        <v>153</v>
      </c>
      <c r="AW2454" t="str">
        <f>_xlfn.XLOOKUP(UNIVERSO[[#This Row],[RUTA-LOCALIDAD D&amp;N]],'[1]Cuota Ruta'!E:E,'[1]Cuota Ruta'!G:G)</f>
        <v>Cargar</v>
      </c>
    </row>
    <row r="2455" spans="1:49" x14ac:dyDescent="0.25">
      <c r="A2455" t="s">
        <v>48</v>
      </c>
      <c r="B2455" t="s">
        <v>49</v>
      </c>
      <c r="C2455" t="s">
        <v>50</v>
      </c>
      <c r="D2455" t="s">
        <v>76</v>
      </c>
      <c r="E2455" t="s">
        <v>93</v>
      </c>
      <c r="F2455" t="s">
        <v>53</v>
      </c>
      <c r="G2455">
        <v>9000071270</v>
      </c>
      <c r="H2455">
        <v>71270</v>
      </c>
      <c r="I2455" t="s">
        <v>8473</v>
      </c>
      <c r="J2455" t="s">
        <v>8474</v>
      </c>
      <c r="K2455" t="s">
        <v>56</v>
      </c>
      <c r="L2455" t="s">
        <v>80</v>
      </c>
      <c r="M2455" t="s">
        <v>80</v>
      </c>
      <c r="N2455" t="s">
        <v>8475</v>
      </c>
      <c r="O2455" t="s">
        <v>59</v>
      </c>
      <c r="P2455">
        <v>395</v>
      </c>
      <c r="Q2455" t="s">
        <v>2782</v>
      </c>
      <c r="R2455" t="s">
        <v>2782</v>
      </c>
      <c r="S2455" t="s">
        <v>105</v>
      </c>
      <c r="T2455" t="s">
        <v>105</v>
      </c>
      <c r="U2455">
        <v>18.512668228149401</v>
      </c>
      <c r="V2455">
        <v>-69.898587036132795</v>
      </c>
      <c r="W2455" t="s">
        <v>2783</v>
      </c>
      <c r="X2455" t="s">
        <v>63</v>
      </c>
      <c r="Y2455" t="s">
        <v>64</v>
      </c>
      <c r="Z2455" t="s">
        <v>99</v>
      </c>
      <c r="AA2455">
        <v>1150030605</v>
      </c>
      <c r="AB2455" t="s">
        <v>116</v>
      </c>
      <c r="AC2455" t="s">
        <v>67</v>
      </c>
      <c r="AD2455">
        <v>18.51269718</v>
      </c>
      <c r="AE2455">
        <v>-69.898574389999993</v>
      </c>
      <c r="AF2455" t="s">
        <v>8476</v>
      </c>
      <c r="AG2455" t="s">
        <v>32</v>
      </c>
      <c r="AH2455" t="s">
        <v>48</v>
      </c>
      <c r="AI2455" t="s">
        <v>87</v>
      </c>
      <c r="AJ2455" t="s">
        <v>1488</v>
      </c>
      <c r="AK2455" t="s">
        <v>429</v>
      </c>
      <c r="AL2455" t="s">
        <v>93</v>
      </c>
      <c r="AM2455" t="s">
        <v>430</v>
      </c>
      <c r="AR2455" t="s">
        <v>91</v>
      </c>
      <c r="AS2455">
        <v>9000071270</v>
      </c>
      <c r="AV2455" t="s">
        <v>281</v>
      </c>
      <c r="AW2455" t="str">
        <f>_xlfn.XLOOKUP(UNIVERSO[[#This Row],[RUTA-LOCALIDAD D&amp;N]],'[1]Cuota Ruta'!E:E,'[1]Cuota Ruta'!G:G)</f>
        <v>Cargar</v>
      </c>
    </row>
    <row r="2456" spans="1:49" x14ac:dyDescent="0.25">
      <c r="A2456" t="s">
        <v>109</v>
      </c>
      <c r="B2456" t="s">
        <v>49</v>
      </c>
      <c r="C2456" t="s">
        <v>50</v>
      </c>
      <c r="D2456" t="s">
        <v>51</v>
      </c>
      <c r="E2456" t="s">
        <v>140</v>
      </c>
      <c r="F2456" t="s">
        <v>141</v>
      </c>
      <c r="G2456">
        <v>9000012036</v>
      </c>
      <c r="H2456">
        <v>12036</v>
      </c>
      <c r="I2456" t="s">
        <v>8477</v>
      </c>
      <c r="J2456" t="s">
        <v>8478</v>
      </c>
      <c r="K2456" t="s">
        <v>144</v>
      </c>
      <c r="L2456" t="s">
        <v>93</v>
      </c>
      <c r="M2456" t="s">
        <v>93</v>
      </c>
      <c r="N2456" t="s">
        <v>156</v>
      </c>
      <c r="O2456" t="s">
        <v>59</v>
      </c>
      <c r="P2456">
        <v>318</v>
      </c>
      <c r="Q2456" t="s">
        <v>157</v>
      </c>
      <c r="R2456" t="s">
        <v>157</v>
      </c>
      <c r="S2456" t="s">
        <v>147</v>
      </c>
      <c r="T2456" t="s">
        <v>147</v>
      </c>
      <c r="U2456">
        <v>18.526624679600001</v>
      </c>
      <c r="V2456">
        <v>-69.827407836899994</v>
      </c>
      <c r="W2456" t="s">
        <v>158</v>
      </c>
      <c r="X2456" t="s">
        <v>85</v>
      </c>
      <c r="Y2456" t="s">
        <v>64</v>
      </c>
      <c r="Z2456" t="s">
        <v>65</v>
      </c>
      <c r="AA2456">
        <v>1153003879</v>
      </c>
      <c r="AB2456" t="s">
        <v>116</v>
      </c>
      <c r="AC2456" t="s">
        <v>67</v>
      </c>
      <c r="AD2456">
        <v>18.526685550431498</v>
      </c>
      <c r="AE2456">
        <v>-69.827466944595486</v>
      </c>
      <c r="AF2456" t="s">
        <v>8479</v>
      </c>
      <c r="AG2456" t="s">
        <v>32</v>
      </c>
      <c r="AH2456" t="s">
        <v>48</v>
      </c>
      <c r="AI2456" t="s">
        <v>69</v>
      </c>
      <c r="AJ2456" t="s">
        <v>118</v>
      </c>
      <c r="AK2456" t="s">
        <v>150</v>
      </c>
      <c r="AL2456" t="s">
        <v>140</v>
      </c>
      <c r="AM2456" t="s">
        <v>151</v>
      </c>
      <c r="AN2456">
        <v>13</v>
      </c>
      <c r="AO2456" t="s">
        <v>169</v>
      </c>
      <c r="AP2456">
        <v>157</v>
      </c>
      <c r="AQ2456">
        <v>0</v>
      </c>
      <c r="AR2456" t="s">
        <v>73</v>
      </c>
      <c r="AS2456">
        <v>9000012036</v>
      </c>
      <c r="AT2456" t="s">
        <v>74</v>
      </c>
      <c r="AU2456">
        <v>13</v>
      </c>
      <c r="AV2456" t="s">
        <v>153</v>
      </c>
      <c r="AW2456" t="str">
        <f>_xlfn.XLOOKUP(UNIVERSO[[#This Row],[RUTA-LOCALIDAD D&amp;N]],'[1]Cuota Ruta'!E:E,'[1]Cuota Ruta'!G:G)</f>
        <v>Cargar</v>
      </c>
    </row>
    <row r="2457" spans="1:49" x14ac:dyDescent="0.25">
      <c r="A2457" t="s">
        <v>48</v>
      </c>
      <c r="B2457" t="s">
        <v>49</v>
      </c>
      <c r="C2457" t="s">
        <v>110</v>
      </c>
      <c r="D2457" t="s">
        <v>76</v>
      </c>
      <c r="E2457" t="s">
        <v>257</v>
      </c>
      <c r="F2457" t="s">
        <v>194</v>
      </c>
      <c r="G2457">
        <v>9000071857</v>
      </c>
      <c r="H2457">
        <v>71857</v>
      </c>
      <c r="I2457" t="s">
        <v>8480</v>
      </c>
      <c r="J2457" t="s">
        <v>8481</v>
      </c>
      <c r="K2457" t="s">
        <v>197</v>
      </c>
      <c r="L2457" t="s">
        <v>260</v>
      </c>
      <c r="M2457" t="s">
        <v>260</v>
      </c>
      <c r="N2457" t="s">
        <v>253</v>
      </c>
      <c r="O2457" t="s">
        <v>59</v>
      </c>
      <c r="P2457">
        <v>310</v>
      </c>
      <c r="Q2457" t="s">
        <v>1437</v>
      </c>
      <c r="R2457" t="s">
        <v>1437</v>
      </c>
      <c r="S2457" t="s">
        <v>262</v>
      </c>
      <c r="T2457" t="s">
        <v>262</v>
      </c>
      <c r="U2457">
        <v>19.3169569969177</v>
      </c>
      <c r="V2457">
        <v>-69.480129241943402</v>
      </c>
      <c r="W2457" t="s">
        <v>1438</v>
      </c>
      <c r="X2457" t="s">
        <v>85</v>
      </c>
      <c r="Y2457" t="s">
        <v>64</v>
      </c>
      <c r="Z2457" t="s">
        <v>99</v>
      </c>
      <c r="AA2457">
        <v>1152007192</v>
      </c>
      <c r="AB2457" t="s">
        <v>116</v>
      </c>
      <c r="AC2457" t="s">
        <v>67</v>
      </c>
      <c r="AD2457">
        <v>19.31712966066862</v>
      </c>
      <c r="AE2457">
        <v>-69.480258546778614</v>
      </c>
      <c r="AF2457" t="s">
        <v>8482</v>
      </c>
      <c r="AG2457" t="s">
        <v>32</v>
      </c>
      <c r="AH2457" t="s">
        <v>48</v>
      </c>
      <c r="AI2457" t="s">
        <v>87</v>
      </c>
      <c r="AJ2457" t="s">
        <v>1488</v>
      </c>
      <c r="AK2457" t="s">
        <v>265</v>
      </c>
      <c r="AL2457" t="s">
        <v>257</v>
      </c>
      <c r="AM2457" t="s">
        <v>266</v>
      </c>
      <c r="AR2457" t="s">
        <v>91</v>
      </c>
      <c r="AS2457">
        <v>9000071857</v>
      </c>
      <c r="AV2457" t="s">
        <v>267</v>
      </c>
      <c r="AW2457" t="str">
        <f>_xlfn.XLOOKUP(UNIVERSO[[#This Row],[RUTA-LOCALIDAD D&amp;N]],'[1]Cuota Ruta'!E:E,'[1]Cuota Ruta'!G:G)</f>
        <v>Cargar</v>
      </c>
    </row>
    <row r="2458" spans="1:49" x14ac:dyDescent="0.25">
      <c r="A2458" t="s">
        <v>109</v>
      </c>
      <c r="B2458" t="s">
        <v>49</v>
      </c>
      <c r="C2458" t="s">
        <v>50</v>
      </c>
      <c r="D2458" t="s">
        <v>76</v>
      </c>
      <c r="E2458" t="s">
        <v>140</v>
      </c>
      <c r="F2458" t="s">
        <v>141</v>
      </c>
      <c r="G2458">
        <v>9000012190</v>
      </c>
      <c r="H2458">
        <v>12190</v>
      </c>
      <c r="I2458" t="s">
        <v>2776</v>
      </c>
      <c r="J2458" t="s">
        <v>8483</v>
      </c>
      <c r="K2458" t="s">
        <v>144</v>
      </c>
      <c r="L2458" t="s">
        <v>93</v>
      </c>
      <c r="M2458" t="s">
        <v>93</v>
      </c>
      <c r="N2458" t="s">
        <v>1960</v>
      </c>
      <c r="O2458" t="s">
        <v>1145</v>
      </c>
      <c r="P2458">
        <v>395</v>
      </c>
      <c r="Q2458" t="s">
        <v>1236</v>
      </c>
      <c r="R2458" t="s">
        <v>1236</v>
      </c>
      <c r="S2458" t="s">
        <v>1147</v>
      </c>
      <c r="T2458" t="s">
        <v>1147</v>
      </c>
      <c r="U2458">
        <v>18.512392044067401</v>
      </c>
      <c r="V2458">
        <v>-69.823661804199205</v>
      </c>
      <c r="W2458" t="s">
        <v>1237</v>
      </c>
      <c r="X2458" t="s">
        <v>85</v>
      </c>
      <c r="Y2458" t="s">
        <v>64</v>
      </c>
      <c r="Z2458" t="s">
        <v>99</v>
      </c>
      <c r="AA2458">
        <v>1153004241</v>
      </c>
      <c r="AB2458" t="s">
        <v>116</v>
      </c>
      <c r="AC2458" t="s">
        <v>67</v>
      </c>
      <c r="AD2458">
        <v>18.51233874225365</v>
      </c>
      <c r="AE2458">
        <v>-69.823553442667588</v>
      </c>
      <c r="AF2458" t="s">
        <v>8484</v>
      </c>
      <c r="AG2458" t="s">
        <v>32</v>
      </c>
      <c r="AH2458" t="s">
        <v>48</v>
      </c>
      <c r="AI2458" t="s">
        <v>69</v>
      </c>
      <c r="AJ2458" t="s">
        <v>118</v>
      </c>
      <c r="AK2458" t="s">
        <v>150</v>
      </c>
      <c r="AL2458" t="s">
        <v>140</v>
      </c>
      <c r="AM2458" t="s">
        <v>151</v>
      </c>
      <c r="AN2458">
        <v>10</v>
      </c>
      <c r="AO2458" t="s">
        <v>228</v>
      </c>
      <c r="AP2458">
        <v>92</v>
      </c>
      <c r="AQ2458">
        <v>0</v>
      </c>
      <c r="AR2458" t="s">
        <v>73</v>
      </c>
      <c r="AS2458">
        <v>9000012190</v>
      </c>
      <c r="AT2458" t="s">
        <v>74</v>
      </c>
      <c r="AU2458">
        <v>10</v>
      </c>
      <c r="AV2458" t="s">
        <v>153</v>
      </c>
      <c r="AW2458" t="str">
        <f>_xlfn.XLOOKUP(UNIVERSO[[#This Row],[RUTA-LOCALIDAD D&amp;N]],'[1]Cuota Ruta'!E:E,'[1]Cuota Ruta'!G:G)</f>
        <v>Cargar</v>
      </c>
    </row>
    <row r="2459" spans="1:49" x14ac:dyDescent="0.25">
      <c r="A2459" t="s">
        <v>48</v>
      </c>
      <c r="B2459" t="s">
        <v>49</v>
      </c>
      <c r="C2459" t="s">
        <v>50</v>
      </c>
      <c r="D2459" t="s">
        <v>76</v>
      </c>
      <c r="E2459" t="s">
        <v>77</v>
      </c>
      <c r="F2459" t="s">
        <v>53</v>
      </c>
      <c r="G2459">
        <v>9000036092</v>
      </c>
      <c r="H2459">
        <v>36092</v>
      </c>
      <c r="I2459" t="s">
        <v>8485</v>
      </c>
      <c r="J2459" t="s">
        <v>8486</v>
      </c>
      <c r="K2459" t="s">
        <v>56</v>
      </c>
      <c r="L2459" t="s">
        <v>57</v>
      </c>
      <c r="M2459" t="s">
        <v>57</v>
      </c>
      <c r="N2459" t="s">
        <v>2246</v>
      </c>
      <c r="O2459" t="s">
        <v>59</v>
      </c>
      <c r="P2459">
        <v>464</v>
      </c>
      <c r="Q2459" t="s">
        <v>2214</v>
      </c>
      <c r="R2459" t="s">
        <v>2214</v>
      </c>
      <c r="S2459" t="s">
        <v>61</v>
      </c>
      <c r="T2459" t="s">
        <v>61</v>
      </c>
      <c r="U2459">
        <v>18.385387208726701</v>
      </c>
      <c r="V2459">
        <v>-70.053836398654497</v>
      </c>
      <c r="W2459" t="s">
        <v>2221</v>
      </c>
      <c r="X2459" t="s">
        <v>85</v>
      </c>
      <c r="Y2459" t="s">
        <v>64</v>
      </c>
      <c r="Z2459" t="s">
        <v>65</v>
      </c>
      <c r="AA2459">
        <v>1169004572</v>
      </c>
      <c r="AB2459" t="s">
        <v>66</v>
      </c>
      <c r="AC2459" t="s">
        <v>67</v>
      </c>
      <c r="AD2459">
        <v>18.385387208726701</v>
      </c>
      <c r="AE2459">
        <v>-70.053836398654497</v>
      </c>
      <c r="AF2459" t="s">
        <v>8487</v>
      </c>
      <c r="AG2459" t="s">
        <v>32</v>
      </c>
      <c r="AH2459" t="s">
        <v>48</v>
      </c>
      <c r="AI2459" t="s">
        <v>87</v>
      </c>
      <c r="AJ2459" t="s">
        <v>1488</v>
      </c>
      <c r="AK2459" t="s">
        <v>70</v>
      </c>
      <c r="AL2459" t="s">
        <v>77</v>
      </c>
      <c r="AM2459" t="s">
        <v>71</v>
      </c>
      <c r="AR2459" t="s">
        <v>91</v>
      </c>
      <c r="AS2459">
        <v>9000036092</v>
      </c>
      <c r="AV2459" t="s">
        <v>75</v>
      </c>
      <c r="AW2459" t="str">
        <f>_xlfn.XLOOKUP(UNIVERSO[[#This Row],[RUTA-LOCALIDAD D&amp;N]],'[1]Cuota Ruta'!E:E,'[1]Cuota Ruta'!G:G)</f>
        <v>Cargar</v>
      </c>
    </row>
    <row r="2460" spans="1:49" x14ac:dyDescent="0.25">
      <c r="A2460" t="s">
        <v>48</v>
      </c>
      <c r="B2460" t="s">
        <v>49</v>
      </c>
      <c r="C2460" t="s">
        <v>50</v>
      </c>
      <c r="D2460" t="s">
        <v>51</v>
      </c>
      <c r="E2460" t="s">
        <v>140</v>
      </c>
      <c r="F2460" t="s">
        <v>141</v>
      </c>
      <c r="G2460">
        <v>9000013005</v>
      </c>
      <c r="H2460">
        <v>13005</v>
      </c>
      <c r="I2460" t="s">
        <v>3578</v>
      </c>
      <c r="J2460" t="s">
        <v>8488</v>
      </c>
      <c r="K2460" t="s">
        <v>144</v>
      </c>
      <c r="L2460" t="s">
        <v>93</v>
      </c>
      <c r="M2460" t="s">
        <v>93</v>
      </c>
      <c r="N2460" t="s">
        <v>186</v>
      </c>
      <c r="O2460" t="s">
        <v>59</v>
      </c>
      <c r="P2460">
        <v>364</v>
      </c>
      <c r="Q2460" t="s">
        <v>1451</v>
      </c>
      <c r="R2460" t="s">
        <v>1451</v>
      </c>
      <c r="S2460" t="s">
        <v>188</v>
      </c>
      <c r="T2460" t="s">
        <v>188</v>
      </c>
      <c r="U2460">
        <v>18.55149269</v>
      </c>
      <c r="V2460">
        <v>-69.863220209999994</v>
      </c>
      <c r="W2460" t="s">
        <v>1452</v>
      </c>
      <c r="X2460" t="s">
        <v>85</v>
      </c>
      <c r="Y2460" t="s">
        <v>64</v>
      </c>
      <c r="Z2460" t="s">
        <v>65</v>
      </c>
      <c r="AA2460">
        <v>1153006040</v>
      </c>
      <c r="AB2460" t="s">
        <v>116</v>
      </c>
      <c r="AC2460" t="s">
        <v>67</v>
      </c>
      <c r="AD2460">
        <v>18.551435007343631</v>
      </c>
      <c r="AE2460">
        <v>-69.863262456291125</v>
      </c>
      <c r="AF2460" t="s">
        <v>8489</v>
      </c>
      <c r="AG2460" t="s">
        <v>32</v>
      </c>
      <c r="AH2460" t="s">
        <v>48</v>
      </c>
      <c r="AI2460" t="s">
        <v>69</v>
      </c>
      <c r="AJ2460" t="s">
        <v>69</v>
      </c>
      <c r="AK2460" t="s">
        <v>191</v>
      </c>
      <c r="AL2460" t="s">
        <v>140</v>
      </c>
      <c r="AM2460" t="s">
        <v>192</v>
      </c>
      <c r="AN2460">
        <v>3</v>
      </c>
      <c r="AO2460" t="s">
        <v>484</v>
      </c>
      <c r="AP2460">
        <v>46</v>
      </c>
      <c r="AQ2460">
        <v>0</v>
      </c>
      <c r="AR2460" t="s">
        <v>73</v>
      </c>
      <c r="AS2460">
        <v>9000013005</v>
      </c>
      <c r="AT2460" t="s">
        <v>992</v>
      </c>
      <c r="AU2460">
        <v>3</v>
      </c>
      <c r="AV2460" t="s">
        <v>153</v>
      </c>
      <c r="AW2460" t="str">
        <f>_xlfn.XLOOKUP(UNIVERSO[[#This Row],[RUTA-LOCALIDAD D&amp;N]],'[1]Cuota Ruta'!E:E,'[1]Cuota Ruta'!G:G)</f>
        <v>Cargar</v>
      </c>
    </row>
    <row r="2461" spans="1:49" x14ac:dyDescent="0.25">
      <c r="A2461" t="s">
        <v>48</v>
      </c>
      <c r="B2461" t="s">
        <v>380</v>
      </c>
      <c r="C2461" t="s">
        <v>381</v>
      </c>
      <c r="D2461" t="s">
        <v>51</v>
      </c>
      <c r="E2461" t="s">
        <v>338</v>
      </c>
      <c r="F2461" t="s">
        <v>283</v>
      </c>
      <c r="G2461">
        <v>9000116686</v>
      </c>
      <c r="H2461">
        <v>116686</v>
      </c>
      <c r="I2461" t="s">
        <v>8490</v>
      </c>
      <c r="J2461" t="s">
        <v>8491</v>
      </c>
      <c r="K2461" t="s">
        <v>286</v>
      </c>
      <c r="L2461" t="s">
        <v>338</v>
      </c>
      <c r="M2461" t="s">
        <v>338</v>
      </c>
      <c r="N2461" t="s">
        <v>2911</v>
      </c>
      <c r="O2461" t="s">
        <v>434</v>
      </c>
      <c r="P2461">
        <v>367</v>
      </c>
      <c r="Q2461" t="s">
        <v>749</v>
      </c>
      <c r="R2461" t="s">
        <v>749</v>
      </c>
      <c r="S2461" t="s">
        <v>504</v>
      </c>
      <c r="T2461" t="s">
        <v>504</v>
      </c>
      <c r="U2461">
        <v>19.491888046264599</v>
      </c>
      <c r="V2461">
        <v>-70.707176208495994</v>
      </c>
      <c r="W2461" t="s">
        <v>750</v>
      </c>
      <c r="X2461" t="s">
        <v>63</v>
      </c>
      <c r="Y2461" t="s">
        <v>64</v>
      </c>
      <c r="Z2461" t="s">
        <v>65</v>
      </c>
      <c r="AA2461">
        <v>1151027917</v>
      </c>
      <c r="AB2461" t="s">
        <v>116</v>
      </c>
      <c r="AC2461" t="s">
        <v>67</v>
      </c>
      <c r="AD2461">
        <v>19.490613333333329</v>
      </c>
      <c r="AE2461">
        <v>-70.705898333333337</v>
      </c>
      <c r="AF2461" t="s">
        <v>8492</v>
      </c>
      <c r="AG2461" t="s">
        <v>32</v>
      </c>
      <c r="AH2461" t="s">
        <v>48</v>
      </c>
      <c r="AI2461" t="s">
        <v>87</v>
      </c>
      <c r="AJ2461" t="s">
        <v>1584</v>
      </c>
      <c r="AK2461" t="s">
        <v>408</v>
      </c>
      <c r="AL2461" t="s">
        <v>338</v>
      </c>
      <c r="AM2461" t="s">
        <v>409</v>
      </c>
      <c r="AR2461" t="s">
        <v>91</v>
      </c>
      <c r="AS2461">
        <v>9000116686</v>
      </c>
      <c r="AV2461" t="s">
        <v>410</v>
      </c>
      <c r="AW2461" t="str">
        <f>_xlfn.XLOOKUP(UNIVERSO[[#This Row],[RUTA-LOCALIDAD D&amp;N]],'[1]Cuota Ruta'!E:E,'[1]Cuota Ruta'!G:G)</f>
        <v>Cargar</v>
      </c>
    </row>
    <row r="2462" spans="1:49" x14ac:dyDescent="0.25">
      <c r="A2462" t="s">
        <v>48</v>
      </c>
      <c r="B2462" t="s">
        <v>49</v>
      </c>
      <c r="C2462" t="s">
        <v>110</v>
      </c>
      <c r="D2462" t="s">
        <v>76</v>
      </c>
      <c r="E2462" t="s">
        <v>338</v>
      </c>
      <c r="F2462" t="s">
        <v>283</v>
      </c>
      <c r="G2462">
        <v>9000019003</v>
      </c>
      <c r="H2462">
        <v>19003</v>
      </c>
      <c r="I2462" t="s">
        <v>8493</v>
      </c>
      <c r="J2462" t="s">
        <v>8494</v>
      </c>
      <c r="K2462" t="s">
        <v>286</v>
      </c>
      <c r="L2462" t="s">
        <v>338</v>
      </c>
      <c r="M2462" t="s">
        <v>338</v>
      </c>
      <c r="N2462" t="s">
        <v>253</v>
      </c>
      <c r="O2462" t="s">
        <v>59</v>
      </c>
      <c r="P2462">
        <v>339</v>
      </c>
      <c r="Q2462" t="s">
        <v>1646</v>
      </c>
      <c r="R2462" t="s">
        <v>1646</v>
      </c>
      <c r="S2462" t="s">
        <v>343</v>
      </c>
      <c r="T2462" t="s">
        <v>343</v>
      </c>
      <c r="U2462">
        <v>19.406335830688398</v>
      </c>
      <c r="V2462">
        <v>-70.687767028808494</v>
      </c>
      <c r="W2462" t="s">
        <v>1647</v>
      </c>
      <c r="X2462" t="s">
        <v>63</v>
      </c>
      <c r="Y2462" t="s">
        <v>64</v>
      </c>
      <c r="Z2462" t="s">
        <v>65</v>
      </c>
      <c r="AA2462">
        <v>1151004395</v>
      </c>
      <c r="AB2462" t="s">
        <v>116</v>
      </c>
      <c r="AC2462" t="s">
        <v>67</v>
      </c>
      <c r="AD2462">
        <v>19.406355000000001</v>
      </c>
      <c r="AE2462">
        <v>-70.687754999999996</v>
      </c>
      <c r="AF2462" t="s">
        <v>8495</v>
      </c>
      <c r="AG2462" t="s">
        <v>32</v>
      </c>
      <c r="AH2462" t="s">
        <v>48</v>
      </c>
      <c r="AI2462" t="s">
        <v>69</v>
      </c>
      <c r="AJ2462" t="s">
        <v>69</v>
      </c>
      <c r="AK2462" t="s">
        <v>346</v>
      </c>
      <c r="AL2462" t="s">
        <v>338</v>
      </c>
      <c r="AM2462" t="s">
        <v>347</v>
      </c>
      <c r="AN2462">
        <v>6</v>
      </c>
      <c r="AO2462" t="s">
        <v>348</v>
      </c>
      <c r="AP2462">
        <v>104</v>
      </c>
      <c r="AQ2462">
        <v>0</v>
      </c>
      <c r="AR2462" t="s">
        <v>73</v>
      </c>
      <c r="AS2462">
        <v>9000019003</v>
      </c>
      <c r="AT2462" t="s">
        <v>24</v>
      </c>
      <c r="AU2462">
        <v>6</v>
      </c>
      <c r="AV2462" t="s">
        <v>349</v>
      </c>
      <c r="AW2462" t="str">
        <f>_xlfn.XLOOKUP(UNIVERSO[[#This Row],[RUTA-LOCALIDAD D&amp;N]],'[1]Cuota Ruta'!E:E,'[1]Cuota Ruta'!G:G)</f>
        <v>Cargar</v>
      </c>
    </row>
    <row r="2463" spans="1:49" x14ac:dyDescent="0.25">
      <c r="A2463" t="s">
        <v>48</v>
      </c>
      <c r="B2463" t="s">
        <v>49</v>
      </c>
      <c r="C2463" t="s">
        <v>50</v>
      </c>
      <c r="D2463" t="s">
        <v>76</v>
      </c>
      <c r="E2463" t="s">
        <v>140</v>
      </c>
      <c r="F2463" t="s">
        <v>141</v>
      </c>
      <c r="G2463">
        <v>9000076530</v>
      </c>
      <c r="H2463">
        <v>76530</v>
      </c>
      <c r="I2463" t="s">
        <v>8496</v>
      </c>
      <c r="J2463" t="s">
        <v>8497</v>
      </c>
      <c r="K2463" t="s">
        <v>144</v>
      </c>
      <c r="L2463" t="s">
        <v>93</v>
      </c>
      <c r="M2463" t="s">
        <v>93</v>
      </c>
      <c r="N2463" t="s">
        <v>186</v>
      </c>
      <c r="O2463" t="s">
        <v>59</v>
      </c>
      <c r="P2463">
        <v>365</v>
      </c>
      <c r="Q2463" t="s">
        <v>1576</v>
      </c>
      <c r="R2463" t="s">
        <v>1576</v>
      </c>
      <c r="S2463" t="s">
        <v>147</v>
      </c>
      <c r="T2463" t="s">
        <v>147</v>
      </c>
      <c r="U2463">
        <v>18.460531199999998</v>
      </c>
      <c r="V2463">
        <v>-69.664466899999994</v>
      </c>
      <c r="W2463" t="s">
        <v>1577</v>
      </c>
      <c r="X2463" t="s">
        <v>85</v>
      </c>
      <c r="Y2463" t="s">
        <v>64</v>
      </c>
      <c r="Z2463" t="s">
        <v>99</v>
      </c>
      <c r="AA2463">
        <v>1153013454</v>
      </c>
      <c r="AB2463" t="s">
        <v>116</v>
      </c>
      <c r="AC2463" t="s">
        <v>67</v>
      </c>
      <c r="AD2463">
        <v>18.460528499999999</v>
      </c>
      <c r="AE2463">
        <v>-69.664437300000003</v>
      </c>
      <c r="AF2463" t="s">
        <v>8498</v>
      </c>
      <c r="AG2463" t="s">
        <v>32</v>
      </c>
      <c r="AH2463" t="s">
        <v>48</v>
      </c>
      <c r="AI2463" t="s">
        <v>87</v>
      </c>
      <c r="AJ2463" t="s">
        <v>1488</v>
      </c>
      <c r="AK2463" t="s">
        <v>609</v>
      </c>
      <c r="AL2463" t="s">
        <v>140</v>
      </c>
      <c r="AM2463" t="s">
        <v>610</v>
      </c>
      <c r="AR2463" t="s">
        <v>91</v>
      </c>
      <c r="AS2463">
        <v>9000076530</v>
      </c>
      <c r="AV2463" t="s">
        <v>153</v>
      </c>
      <c r="AW2463" t="str">
        <f>_xlfn.XLOOKUP(UNIVERSO[[#This Row],[RUTA-LOCALIDAD D&amp;N]],'[1]Cuota Ruta'!E:E,'[1]Cuota Ruta'!G:G)</f>
        <v>Cargar</v>
      </c>
    </row>
    <row r="2464" spans="1:49" x14ac:dyDescent="0.25">
      <c r="A2464" t="s">
        <v>48</v>
      </c>
      <c r="B2464" t="s">
        <v>49</v>
      </c>
      <c r="C2464" t="s">
        <v>50</v>
      </c>
      <c r="D2464" t="s">
        <v>51</v>
      </c>
      <c r="E2464" t="s">
        <v>338</v>
      </c>
      <c r="F2464" t="s">
        <v>283</v>
      </c>
      <c r="G2464">
        <v>9000019174</v>
      </c>
      <c r="H2464">
        <v>19174</v>
      </c>
      <c r="I2464" t="s">
        <v>8499</v>
      </c>
      <c r="J2464" t="s">
        <v>8500</v>
      </c>
      <c r="K2464" t="s">
        <v>286</v>
      </c>
      <c r="L2464" t="s">
        <v>338</v>
      </c>
      <c r="M2464" t="s">
        <v>338</v>
      </c>
      <c r="N2464" t="s">
        <v>253</v>
      </c>
      <c r="O2464" t="s">
        <v>59</v>
      </c>
      <c r="P2464">
        <v>304</v>
      </c>
      <c r="Q2464" t="s">
        <v>1772</v>
      </c>
      <c r="R2464" t="s">
        <v>1772</v>
      </c>
      <c r="S2464" t="s">
        <v>665</v>
      </c>
      <c r="T2464" t="s">
        <v>665</v>
      </c>
      <c r="U2464">
        <v>19.490595711602101</v>
      </c>
      <c r="V2464">
        <v>-70.707150777180999</v>
      </c>
      <c r="W2464" t="s">
        <v>1773</v>
      </c>
      <c r="X2464" t="s">
        <v>63</v>
      </c>
      <c r="Y2464" t="s">
        <v>64</v>
      </c>
      <c r="Z2464" t="s">
        <v>65</v>
      </c>
      <c r="AA2464">
        <v>1151004709</v>
      </c>
      <c r="AB2464" t="s">
        <v>116</v>
      </c>
      <c r="AC2464" t="s">
        <v>67</v>
      </c>
      <c r="AD2464">
        <v>19.49072833333333</v>
      </c>
      <c r="AE2464">
        <v>-70.707139999999995</v>
      </c>
      <c r="AF2464" t="s">
        <v>8501</v>
      </c>
      <c r="AG2464" t="s">
        <v>32</v>
      </c>
      <c r="AH2464" t="s">
        <v>48</v>
      </c>
      <c r="AI2464" t="s">
        <v>69</v>
      </c>
      <c r="AJ2464" t="s">
        <v>69</v>
      </c>
      <c r="AK2464" t="s">
        <v>346</v>
      </c>
      <c r="AL2464" t="s">
        <v>338</v>
      </c>
      <c r="AM2464" t="s">
        <v>347</v>
      </c>
      <c r="AN2464">
        <v>1</v>
      </c>
      <c r="AO2464" t="s">
        <v>119</v>
      </c>
      <c r="AP2464">
        <v>18</v>
      </c>
      <c r="AQ2464">
        <v>0</v>
      </c>
      <c r="AR2464" t="s">
        <v>73</v>
      </c>
      <c r="AS2464">
        <v>9000019174</v>
      </c>
      <c r="AT2464" t="s">
        <v>74</v>
      </c>
      <c r="AU2464">
        <v>1</v>
      </c>
      <c r="AV2464" t="s">
        <v>349</v>
      </c>
      <c r="AW2464" t="str">
        <f>_xlfn.XLOOKUP(UNIVERSO[[#This Row],[RUTA-LOCALIDAD D&amp;N]],'[1]Cuota Ruta'!E:E,'[1]Cuota Ruta'!G:G)</f>
        <v>Cargar</v>
      </c>
    </row>
    <row r="2465" spans="1:49" x14ac:dyDescent="0.25">
      <c r="A2465" t="s">
        <v>48</v>
      </c>
      <c r="B2465" t="s">
        <v>49</v>
      </c>
      <c r="C2465" t="s">
        <v>50</v>
      </c>
      <c r="D2465" t="s">
        <v>76</v>
      </c>
      <c r="E2465" t="s">
        <v>823</v>
      </c>
      <c r="F2465" t="s">
        <v>283</v>
      </c>
      <c r="G2465">
        <v>9000142317</v>
      </c>
      <c r="H2465">
        <v>142317</v>
      </c>
      <c r="I2465" t="s">
        <v>4754</v>
      </c>
      <c r="J2465" t="s">
        <v>8502</v>
      </c>
      <c r="K2465" t="s">
        <v>286</v>
      </c>
      <c r="L2465" t="s">
        <v>826</v>
      </c>
      <c r="M2465" t="s">
        <v>826</v>
      </c>
      <c r="N2465" t="s">
        <v>8503</v>
      </c>
      <c r="O2465" t="s">
        <v>59</v>
      </c>
      <c r="P2465">
        <v>335</v>
      </c>
      <c r="Q2465" t="s">
        <v>6318</v>
      </c>
      <c r="R2465" t="s">
        <v>6318</v>
      </c>
      <c r="S2465" t="s">
        <v>840</v>
      </c>
      <c r="T2465" t="s">
        <v>840</v>
      </c>
      <c r="U2465">
        <v>19.289616344899091</v>
      </c>
      <c r="V2465">
        <v>-70.260232775614668</v>
      </c>
      <c r="W2465" t="s">
        <v>6319</v>
      </c>
      <c r="X2465" t="s">
        <v>85</v>
      </c>
      <c r="Y2465" t="s">
        <v>64</v>
      </c>
      <c r="Z2465" t="s">
        <v>99</v>
      </c>
      <c r="AA2465">
        <v>1154014146</v>
      </c>
      <c r="AB2465" t="s">
        <v>116</v>
      </c>
      <c r="AC2465" t="s">
        <v>67</v>
      </c>
      <c r="AD2465">
        <v>19.289621666666669</v>
      </c>
      <c r="AE2465">
        <v>-70.260211666666663</v>
      </c>
      <c r="AF2465" t="s">
        <v>8504</v>
      </c>
      <c r="AG2465" t="s">
        <v>32</v>
      </c>
      <c r="AH2465" t="s">
        <v>48</v>
      </c>
      <c r="AI2465" t="s">
        <v>87</v>
      </c>
      <c r="AJ2465" t="s">
        <v>1584</v>
      </c>
      <c r="AR2465" t="s">
        <v>91</v>
      </c>
      <c r="AS2465">
        <v>9000142317</v>
      </c>
      <c r="AW2465" t="str">
        <f>_xlfn.XLOOKUP(UNIVERSO[[#This Row],[RUTA-LOCALIDAD D&amp;N]],'[1]Cuota Ruta'!E:E,'[1]Cuota Ruta'!G:G)</f>
        <v>Cargar</v>
      </c>
    </row>
    <row r="2466" spans="1:49" x14ac:dyDescent="0.25">
      <c r="A2466" t="s">
        <v>48</v>
      </c>
      <c r="B2466" t="s">
        <v>49</v>
      </c>
      <c r="C2466" t="s">
        <v>50</v>
      </c>
      <c r="D2466" t="s">
        <v>51</v>
      </c>
      <c r="E2466" t="s">
        <v>338</v>
      </c>
      <c r="F2466" t="s">
        <v>283</v>
      </c>
      <c r="G2466">
        <v>9000020707</v>
      </c>
      <c r="H2466">
        <v>20707</v>
      </c>
      <c r="I2466" t="s">
        <v>7779</v>
      </c>
      <c r="J2466" t="s">
        <v>8505</v>
      </c>
      <c r="K2466" t="s">
        <v>286</v>
      </c>
      <c r="L2466" t="s">
        <v>403</v>
      </c>
      <c r="M2466" t="s">
        <v>403</v>
      </c>
      <c r="N2466" t="s">
        <v>58</v>
      </c>
      <c r="O2466" t="s">
        <v>59</v>
      </c>
      <c r="P2466">
        <v>322</v>
      </c>
      <c r="Q2466" t="s">
        <v>1895</v>
      </c>
      <c r="R2466" t="s">
        <v>1895</v>
      </c>
      <c r="S2466" t="s">
        <v>405</v>
      </c>
      <c r="T2466" t="s">
        <v>405</v>
      </c>
      <c r="U2466">
        <v>19.214967250823999</v>
      </c>
      <c r="V2466">
        <v>-70.535961151123004</v>
      </c>
      <c r="W2466" t="s">
        <v>1896</v>
      </c>
      <c r="X2466" t="s">
        <v>63</v>
      </c>
      <c r="Y2466" t="s">
        <v>64</v>
      </c>
      <c r="Z2466" t="s">
        <v>65</v>
      </c>
      <c r="AA2466">
        <v>1151008336</v>
      </c>
      <c r="AB2466" t="s">
        <v>116</v>
      </c>
      <c r="AC2466" t="s">
        <v>67</v>
      </c>
      <c r="AD2466">
        <v>19.214941666666672</v>
      </c>
      <c r="AE2466">
        <v>-70.53591333333334</v>
      </c>
      <c r="AF2466" t="s">
        <v>8506</v>
      </c>
      <c r="AG2466" t="s">
        <v>32</v>
      </c>
      <c r="AH2466" t="s">
        <v>48</v>
      </c>
      <c r="AI2466" t="s">
        <v>69</v>
      </c>
      <c r="AJ2466" t="s">
        <v>69</v>
      </c>
      <c r="AK2466" t="s">
        <v>732</v>
      </c>
      <c r="AL2466" t="s">
        <v>338</v>
      </c>
      <c r="AM2466" t="s">
        <v>733</v>
      </c>
      <c r="AN2466">
        <v>8</v>
      </c>
      <c r="AO2466" t="s">
        <v>439</v>
      </c>
      <c r="AP2466">
        <v>10</v>
      </c>
      <c r="AQ2466">
        <v>0</v>
      </c>
      <c r="AR2466" t="s">
        <v>73</v>
      </c>
      <c r="AS2466">
        <v>9000020707</v>
      </c>
      <c r="AU2466">
        <v>8</v>
      </c>
      <c r="AV2466" t="s">
        <v>349</v>
      </c>
      <c r="AW2466" t="str">
        <f>_xlfn.XLOOKUP(UNIVERSO[[#This Row],[RUTA-LOCALIDAD D&amp;N]],'[1]Cuota Ruta'!E:E,'[1]Cuota Ruta'!G:G)</f>
        <v>Cargar</v>
      </c>
    </row>
    <row r="2467" spans="1:49" x14ac:dyDescent="0.25">
      <c r="A2467" t="s">
        <v>48</v>
      </c>
      <c r="B2467" t="s">
        <v>49</v>
      </c>
      <c r="C2467" t="s">
        <v>50</v>
      </c>
      <c r="D2467" t="s">
        <v>76</v>
      </c>
      <c r="E2467" t="s">
        <v>140</v>
      </c>
      <c r="F2467" t="s">
        <v>141</v>
      </c>
      <c r="G2467">
        <v>9000076906</v>
      </c>
      <c r="H2467">
        <v>76906</v>
      </c>
      <c r="I2467" t="s">
        <v>8507</v>
      </c>
      <c r="J2467" t="s">
        <v>8508</v>
      </c>
      <c r="K2467" t="s">
        <v>144</v>
      </c>
      <c r="L2467" t="s">
        <v>93</v>
      </c>
      <c r="M2467" t="s">
        <v>93</v>
      </c>
      <c r="N2467" t="s">
        <v>186</v>
      </c>
      <c r="O2467" t="s">
        <v>59</v>
      </c>
      <c r="P2467">
        <v>394</v>
      </c>
      <c r="Q2467" t="s">
        <v>162</v>
      </c>
      <c r="R2467" t="s">
        <v>162</v>
      </c>
      <c r="S2467" t="s">
        <v>147</v>
      </c>
      <c r="T2467" t="s">
        <v>147</v>
      </c>
      <c r="U2467">
        <v>18.4682841300964</v>
      </c>
      <c r="V2467">
        <v>-69.789331436157198</v>
      </c>
      <c r="W2467" t="s">
        <v>163</v>
      </c>
      <c r="X2467" t="s">
        <v>85</v>
      </c>
      <c r="Y2467" t="s">
        <v>64</v>
      </c>
      <c r="Z2467" t="s">
        <v>65</v>
      </c>
      <c r="AA2467">
        <v>1153013704</v>
      </c>
      <c r="AB2467" t="s">
        <v>116</v>
      </c>
      <c r="AC2467" t="s">
        <v>67</v>
      </c>
      <c r="AD2467">
        <v>18.468386666666671</v>
      </c>
      <c r="AE2467">
        <v>-69.788545000000013</v>
      </c>
      <c r="AF2467" t="s">
        <v>8509</v>
      </c>
      <c r="AG2467" t="s">
        <v>32</v>
      </c>
      <c r="AH2467" t="s">
        <v>48</v>
      </c>
      <c r="AI2467" t="s">
        <v>87</v>
      </c>
      <c r="AJ2467" t="s">
        <v>1488</v>
      </c>
      <c r="AK2467" t="s">
        <v>150</v>
      </c>
      <c r="AL2467" t="s">
        <v>140</v>
      </c>
      <c r="AM2467" t="s">
        <v>151</v>
      </c>
      <c r="AR2467" t="s">
        <v>91</v>
      </c>
      <c r="AS2467">
        <v>9000076906</v>
      </c>
      <c r="AV2467" t="s">
        <v>153</v>
      </c>
      <c r="AW2467" t="str">
        <f>_xlfn.XLOOKUP(UNIVERSO[[#This Row],[RUTA-LOCALIDAD D&amp;N]],'[1]Cuota Ruta'!E:E,'[1]Cuota Ruta'!G:G)</f>
        <v>Cargar</v>
      </c>
    </row>
    <row r="2468" spans="1:49" x14ac:dyDescent="0.25">
      <c r="A2468" t="s">
        <v>109</v>
      </c>
      <c r="B2468" t="s">
        <v>49</v>
      </c>
      <c r="C2468" t="s">
        <v>50</v>
      </c>
      <c r="D2468" t="s">
        <v>76</v>
      </c>
      <c r="E2468" t="s">
        <v>338</v>
      </c>
      <c r="F2468" t="s">
        <v>283</v>
      </c>
      <c r="G2468">
        <v>9000021112</v>
      </c>
      <c r="H2468">
        <v>21112</v>
      </c>
      <c r="I2468" t="s">
        <v>8510</v>
      </c>
      <c r="J2468" t="s">
        <v>8511</v>
      </c>
      <c r="K2468" t="s">
        <v>286</v>
      </c>
      <c r="L2468" t="s">
        <v>338</v>
      </c>
      <c r="M2468" t="s">
        <v>338</v>
      </c>
      <c r="N2468" t="s">
        <v>253</v>
      </c>
      <c r="O2468" t="s">
        <v>59</v>
      </c>
      <c r="P2468">
        <v>360</v>
      </c>
      <c r="Q2468" t="s">
        <v>757</v>
      </c>
      <c r="R2468" t="s">
        <v>757</v>
      </c>
      <c r="S2468" t="s">
        <v>665</v>
      </c>
      <c r="T2468" t="s">
        <v>665</v>
      </c>
      <c r="U2468">
        <v>19.496509552001999</v>
      </c>
      <c r="V2468">
        <v>-70.648004804338697</v>
      </c>
      <c r="W2468" t="s">
        <v>758</v>
      </c>
      <c r="X2468" t="s">
        <v>85</v>
      </c>
      <c r="Y2468" t="s">
        <v>64</v>
      </c>
      <c r="Z2468" t="s">
        <v>99</v>
      </c>
      <c r="AA2468">
        <v>1151010433</v>
      </c>
      <c r="AB2468" t="s">
        <v>116</v>
      </c>
      <c r="AC2468" t="s">
        <v>67</v>
      </c>
      <c r="AD2468">
        <v>19.496365000000001</v>
      </c>
      <c r="AE2468">
        <v>-70.648056666666662</v>
      </c>
      <c r="AF2468" t="s">
        <v>8512</v>
      </c>
      <c r="AG2468" t="s">
        <v>32</v>
      </c>
      <c r="AH2468" t="s">
        <v>48</v>
      </c>
      <c r="AI2468" t="s">
        <v>69</v>
      </c>
      <c r="AJ2468" t="s">
        <v>118</v>
      </c>
      <c r="AK2468" t="s">
        <v>408</v>
      </c>
      <c r="AL2468" t="s">
        <v>338</v>
      </c>
      <c r="AM2468" t="s">
        <v>409</v>
      </c>
      <c r="AN2468">
        <v>1</v>
      </c>
      <c r="AO2468" t="s">
        <v>119</v>
      </c>
      <c r="AP2468">
        <v>7</v>
      </c>
      <c r="AQ2468">
        <v>0</v>
      </c>
      <c r="AR2468" t="s">
        <v>73</v>
      </c>
      <c r="AS2468">
        <v>9000021112</v>
      </c>
      <c r="AT2468" t="s">
        <v>74</v>
      </c>
      <c r="AU2468">
        <v>1</v>
      </c>
      <c r="AV2468" t="s">
        <v>410</v>
      </c>
      <c r="AW2468" t="str">
        <f>_xlfn.XLOOKUP(UNIVERSO[[#This Row],[RUTA-LOCALIDAD D&amp;N]],'[1]Cuota Ruta'!E:E,'[1]Cuota Ruta'!G:G)</f>
        <v>Cargar</v>
      </c>
    </row>
    <row r="2469" spans="1:49" x14ac:dyDescent="0.25">
      <c r="A2469" t="s">
        <v>48</v>
      </c>
      <c r="B2469" t="s">
        <v>49</v>
      </c>
      <c r="C2469" t="s">
        <v>50</v>
      </c>
      <c r="D2469" t="s">
        <v>76</v>
      </c>
      <c r="E2469" t="s">
        <v>140</v>
      </c>
      <c r="F2469" t="s">
        <v>141</v>
      </c>
      <c r="G2469">
        <v>9000077191</v>
      </c>
      <c r="H2469">
        <v>77191</v>
      </c>
      <c r="I2469" t="s">
        <v>6170</v>
      </c>
      <c r="J2469" t="s">
        <v>8513</v>
      </c>
      <c r="K2469" t="s">
        <v>144</v>
      </c>
      <c r="L2469" t="s">
        <v>93</v>
      </c>
      <c r="M2469" t="s">
        <v>93</v>
      </c>
      <c r="N2469" t="s">
        <v>186</v>
      </c>
      <c r="O2469" t="s">
        <v>59</v>
      </c>
      <c r="P2469">
        <v>326</v>
      </c>
      <c r="Q2469" t="s">
        <v>1568</v>
      </c>
      <c r="R2469" t="s">
        <v>1568</v>
      </c>
      <c r="S2469" t="s">
        <v>147</v>
      </c>
      <c r="T2469" t="s">
        <v>147</v>
      </c>
      <c r="U2469">
        <v>18.454175949096701</v>
      </c>
      <c r="V2469">
        <v>-69.668716430664105</v>
      </c>
      <c r="W2469" t="s">
        <v>1569</v>
      </c>
      <c r="X2469" t="s">
        <v>63</v>
      </c>
      <c r="Y2469" t="s">
        <v>64</v>
      </c>
      <c r="Z2469" t="s">
        <v>99</v>
      </c>
      <c r="AA2469">
        <v>1153013878</v>
      </c>
      <c r="AB2469" t="s">
        <v>116</v>
      </c>
      <c r="AC2469" t="s">
        <v>67</v>
      </c>
      <c r="AD2469">
        <v>18.458085700000002</v>
      </c>
      <c r="AE2469">
        <v>-69.673400599999994</v>
      </c>
      <c r="AF2469" t="s">
        <v>8514</v>
      </c>
      <c r="AG2469" t="s">
        <v>32</v>
      </c>
      <c r="AH2469" t="s">
        <v>48</v>
      </c>
      <c r="AI2469" t="s">
        <v>87</v>
      </c>
      <c r="AJ2469" t="s">
        <v>1488</v>
      </c>
      <c r="AK2469" t="s">
        <v>609</v>
      </c>
      <c r="AL2469" t="s">
        <v>140</v>
      </c>
      <c r="AM2469" t="s">
        <v>610</v>
      </c>
      <c r="AR2469" t="s">
        <v>91</v>
      </c>
      <c r="AS2469">
        <v>9000077191</v>
      </c>
      <c r="AV2469" t="s">
        <v>153</v>
      </c>
      <c r="AW2469" t="str">
        <f>_xlfn.XLOOKUP(UNIVERSO[[#This Row],[RUTA-LOCALIDAD D&amp;N]],'[1]Cuota Ruta'!E:E,'[1]Cuota Ruta'!G:G)</f>
        <v>Cargar</v>
      </c>
    </row>
    <row r="2470" spans="1:49" x14ac:dyDescent="0.25">
      <c r="A2470" t="s">
        <v>48</v>
      </c>
      <c r="B2470" t="s">
        <v>49</v>
      </c>
      <c r="C2470" t="s">
        <v>50</v>
      </c>
      <c r="D2470" t="s">
        <v>51</v>
      </c>
      <c r="E2470" t="s">
        <v>338</v>
      </c>
      <c r="F2470" t="s">
        <v>283</v>
      </c>
      <c r="G2470">
        <v>9000021648</v>
      </c>
      <c r="H2470">
        <v>21648</v>
      </c>
      <c r="I2470" t="s">
        <v>8515</v>
      </c>
      <c r="J2470" t="s">
        <v>8516</v>
      </c>
      <c r="K2470" t="s">
        <v>286</v>
      </c>
      <c r="L2470" t="s">
        <v>338</v>
      </c>
      <c r="M2470" t="s">
        <v>338</v>
      </c>
      <c r="N2470" t="s">
        <v>253</v>
      </c>
      <c r="O2470" t="s">
        <v>59</v>
      </c>
      <c r="P2470">
        <v>406</v>
      </c>
      <c r="Q2470" t="s">
        <v>1711</v>
      </c>
      <c r="R2470" t="s">
        <v>1711</v>
      </c>
      <c r="S2470" t="s">
        <v>343</v>
      </c>
      <c r="T2470" t="s">
        <v>343</v>
      </c>
      <c r="U2470">
        <v>19.4498812357585</v>
      </c>
      <c r="V2470">
        <v>-70.730433146158902</v>
      </c>
      <c r="W2470" t="s">
        <v>1712</v>
      </c>
      <c r="X2470" t="s">
        <v>63</v>
      </c>
      <c r="Y2470" t="s">
        <v>64</v>
      </c>
      <c r="Z2470" t="s">
        <v>65</v>
      </c>
      <c r="AA2470">
        <v>1151011879</v>
      </c>
      <c r="AB2470" t="s">
        <v>116</v>
      </c>
      <c r="AC2470" t="s">
        <v>67</v>
      </c>
      <c r="AD2470">
        <v>19.449913333333331</v>
      </c>
      <c r="AE2470">
        <v>-70.730436666666677</v>
      </c>
      <c r="AF2470" t="s">
        <v>8517</v>
      </c>
      <c r="AG2470" t="s">
        <v>32</v>
      </c>
      <c r="AH2470" t="s">
        <v>48</v>
      </c>
      <c r="AI2470" t="s">
        <v>69</v>
      </c>
      <c r="AJ2470" t="s">
        <v>69</v>
      </c>
      <c r="AK2470" t="s">
        <v>346</v>
      </c>
      <c r="AL2470" t="s">
        <v>338</v>
      </c>
      <c r="AM2470" t="s">
        <v>347</v>
      </c>
      <c r="AN2470">
        <v>5</v>
      </c>
      <c r="AO2470" t="s">
        <v>72</v>
      </c>
      <c r="AP2470">
        <v>88</v>
      </c>
      <c r="AQ2470">
        <v>0</v>
      </c>
      <c r="AR2470" t="s">
        <v>73</v>
      </c>
      <c r="AS2470">
        <v>9000021648</v>
      </c>
      <c r="AU2470">
        <v>5</v>
      </c>
      <c r="AV2470" t="s">
        <v>349</v>
      </c>
      <c r="AW2470" t="str">
        <f>_xlfn.XLOOKUP(UNIVERSO[[#This Row],[RUTA-LOCALIDAD D&amp;N]],'[1]Cuota Ruta'!E:E,'[1]Cuota Ruta'!G:G)</f>
        <v>Cargar</v>
      </c>
    </row>
    <row r="2471" spans="1:49" x14ac:dyDescent="0.25">
      <c r="A2471" t="s">
        <v>48</v>
      </c>
      <c r="B2471" t="s">
        <v>49</v>
      </c>
      <c r="C2471" t="s">
        <v>50</v>
      </c>
      <c r="D2471" t="s">
        <v>76</v>
      </c>
      <c r="E2471" t="s">
        <v>917</v>
      </c>
      <c r="F2471" t="s">
        <v>283</v>
      </c>
      <c r="G2471">
        <v>9000078900</v>
      </c>
      <c r="H2471">
        <v>78900</v>
      </c>
      <c r="I2471" t="s">
        <v>8518</v>
      </c>
      <c r="J2471" t="s">
        <v>8519</v>
      </c>
      <c r="K2471" t="s">
        <v>286</v>
      </c>
      <c r="L2471" t="s">
        <v>917</v>
      </c>
      <c r="M2471" t="s">
        <v>917</v>
      </c>
      <c r="N2471" t="s">
        <v>1428</v>
      </c>
      <c r="O2471" t="s">
        <v>59</v>
      </c>
      <c r="P2471">
        <v>303</v>
      </c>
      <c r="Q2471" t="s">
        <v>921</v>
      </c>
      <c r="R2471" t="s">
        <v>921</v>
      </c>
      <c r="S2471" t="s">
        <v>922</v>
      </c>
      <c r="T2471" t="s">
        <v>922</v>
      </c>
      <c r="U2471">
        <v>19.743099999999998</v>
      </c>
      <c r="V2471">
        <v>-70.525109999999998</v>
      </c>
      <c r="W2471" t="s">
        <v>923</v>
      </c>
      <c r="X2471" t="s">
        <v>63</v>
      </c>
      <c r="Y2471" t="s">
        <v>64</v>
      </c>
      <c r="Z2471" t="s">
        <v>65</v>
      </c>
      <c r="AA2471">
        <v>1156007169</v>
      </c>
      <c r="AB2471" t="s">
        <v>116</v>
      </c>
      <c r="AC2471" t="s">
        <v>67</v>
      </c>
      <c r="AD2471">
        <v>19.743107999999999</v>
      </c>
      <c r="AE2471">
        <v>-70.5251509</v>
      </c>
      <c r="AF2471" t="s">
        <v>8520</v>
      </c>
      <c r="AG2471" t="s">
        <v>32</v>
      </c>
      <c r="AH2471" t="s">
        <v>48</v>
      </c>
      <c r="AI2471" t="s">
        <v>87</v>
      </c>
      <c r="AJ2471" t="s">
        <v>1488</v>
      </c>
      <c r="AK2471" t="s">
        <v>925</v>
      </c>
      <c r="AL2471" t="s">
        <v>917</v>
      </c>
      <c r="AM2471" t="s">
        <v>926</v>
      </c>
      <c r="AR2471" t="s">
        <v>91</v>
      </c>
      <c r="AS2471">
        <v>9000078900</v>
      </c>
      <c r="AV2471" t="s">
        <v>267</v>
      </c>
      <c r="AW2471" t="str">
        <f>_xlfn.XLOOKUP(UNIVERSO[[#This Row],[RUTA-LOCALIDAD D&amp;N]],'[1]Cuota Ruta'!E:E,'[1]Cuota Ruta'!G:G)</f>
        <v>Cargar</v>
      </c>
    </row>
    <row r="2472" spans="1:49" x14ac:dyDescent="0.25">
      <c r="A2472" t="s">
        <v>48</v>
      </c>
      <c r="B2472" t="s">
        <v>49</v>
      </c>
      <c r="C2472" t="s">
        <v>50</v>
      </c>
      <c r="D2472" t="s">
        <v>51</v>
      </c>
      <c r="E2472" t="s">
        <v>338</v>
      </c>
      <c r="F2472" t="s">
        <v>283</v>
      </c>
      <c r="G2472">
        <v>9000023437</v>
      </c>
      <c r="H2472">
        <v>23437</v>
      </c>
      <c r="I2472" t="s">
        <v>3975</v>
      </c>
      <c r="J2472" t="s">
        <v>8521</v>
      </c>
      <c r="K2472" t="s">
        <v>286</v>
      </c>
      <c r="L2472" t="s">
        <v>338</v>
      </c>
      <c r="M2472" t="s">
        <v>338</v>
      </c>
      <c r="N2472" t="s">
        <v>253</v>
      </c>
      <c r="O2472" t="s">
        <v>59</v>
      </c>
      <c r="P2472">
        <v>378</v>
      </c>
      <c r="Q2472" t="s">
        <v>1815</v>
      </c>
      <c r="R2472" t="s">
        <v>1815</v>
      </c>
      <c r="S2472" t="s">
        <v>676</v>
      </c>
      <c r="T2472" t="s">
        <v>676</v>
      </c>
      <c r="U2472">
        <v>19.491911888122601</v>
      </c>
      <c r="V2472">
        <v>-70.741081237792997</v>
      </c>
      <c r="W2472" t="s">
        <v>1816</v>
      </c>
      <c r="X2472" t="s">
        <v>63</v>
      </c>
      <c r="Y2472" t="s">
        <v>64</v>
      </c>
      <c r="Z2472" t="s">
        <v>65</v>
      </c>
      <c r="AA2472">
        <v>1151025428</v>
      </c>
      <c r="AB2472" t="s">
        <v>116</v>
      </c>
      <c r="AC2472" t="s">
        <v>67</v>
      </c>
      <c r="AD2472">
        <v>19.491904999999999</v>
      </c>
      <c r="AE2472">
        <v>-70.741119999999995</v>
      </c>
      <c r="AF2472" t="s">
        <v>8522</v>
      </c>
      <c r="AG2472" t="s">
        <v>32</v>
      </c>
      <c r="AH2472" t="s">
        <v>48</v>
      </c>
      <c r="AI2472" t="s">
        <v>69</v>
      </c>
      <c r="AJ2472" t="s">
        <v>69</v>
      </c>
      <c r="AK2472" t="s">
        <v>346</v>
      </c>
      <c r="AL2472" t="s">
        <v>338</v>
      </c>
      <c r="AM2472" t="s">
        <v>347</v>
      </c>
      <c r="AN2472">
        <v>4</v>
      </c>
      <c r="AO2472" t="s">
        <v>280</v>
      </c>
      <c r="AP2472">
        <v>71</v>
      </c>
      <c r="AQ2472">
        <v>0</v>
      </c>
      <c r="AR2472" t="s">
        <v>73</v>
      </c>
      <c r="AS2472">
        <v>9000023437</v>
      </c>
      <c r="AT2472" t="s">
        <v>992</v>
      </c>
      <c r="AU2472">
        <v>4</v>
      </c>
      <c r="AV2472" t="s">
        <v>349</v>
      </c>
      <c r="AW2472" t="str">
        <f>_xlfn.XLOOKUP(UNIVERSO[[#This Row],[RUTA-LOCALIDAD D&amp;N]],'[1]Cuota Ruta'!E:E,'[1]Cuota Ruta'!G:G)</f>
        <v>Cargar</v>
      </c>
    </row>
    <row r="2473" spans="1:49" x14ac:dyDescent="0.25">
      <c r="A2473" t="s">
        <v>48</v>
      </c>
      <c r="B2473" t="s">
        <v>49</v>
      </c>
      <c r="C2473" t="s">
        <v>50</v>
      </c>
      <c r="D2473" t="s">
        <v>76</v>
      </c>
      <c r="E2473" t="s">
        <v>917</v>
      </c>
      <c r="F2473" t="s">
        <v>283</v>
      </c>
      <c r="G2473">
        <v>9000040198</v>
      </c>
      <c r="H2473">
        <v>40198</v>
      </c>
      <c r="I2473" t="s">
        <v>8523</v>
      </c>
      <c r="J2473" t="s">
        <v>8524</v>
      </c>
      <c r="K2473" t="s">
        <v>286</v>
      </c>
      <c r="L2473" t="s">
        <v>917</v>
      </c>
      <c r="M2473" t="s">
        <v>917</v>
      </c>
      <c r="N2473" t="s">
        <v>934</v>
      </c>
      <c r="O2473" t="s">
        <v>59</v>
      </c>
      <c r="P2473">
        <v>309</v>
      </c>
      <c r="Q2473" t="s">
        <v>1429</v>
      </c>
      <c r="R2473" t="s">
        <v>1429</v>
      </c>
      <c r="S2473" t="s">
        <v>922</v>
      </c>
      <c r="T2473" t="s">
        <v>922</v>
      </c>
      <c r="U2473">
        <v>19.670335769653299</v>
      </c>
      <c r="V2473">
        <v>-70.364952087402301</v>
      </c>
      <c r="W2473" t="s">
        <v>1430</v>
      </c>
      <c r="X2473" t="s">
        <v>85</v>
      </c>
      <c r="Y2473" t="s">
        <v>64</v>
      </c>
      <c r="Z2473" t="s">
        <v>99</v>
      </c>
      <c r="AA2473">
        <v>1156005512</v>
      </c>
      <c r="AB2473" t="s">
        <v>66</v>
      </c>
      <c r="AC2473" t="s">
        <v>67</v>
      </c>
      <c r="AD2473">
        <v>19.670335769653299</v>
      </c>
      <c r="AE2473">
        <v>-70.364952087402301</v>
      </c>
      <c r="AF2473" t="s">
        <v>8525</v>
      </c>
      <c r="AG2473" t="s">
        <v>32</v>
      </c>
      <c r="AH2473" t="s">
        <v>48</v>
      </c>
      <c r="AI2473" t="s">
        <v>87</v>
      </c>
      <c r="AJ2473" t="s">
        <v>1488</v>
      </c>
      <c r="AK2473" t="s">
        <v>925</v>
      </c>
      <c r="AL2473" t="s">
        <v>917</v>
      </c>
      <c r="AM2473" t="s">
        <v>926</v>
      </c>
      <c r="AR2473" t="s">
        <v>91</v>
      </c>
      <c r="AS2473">
        <v>9000040198</v>
      </c>
      <c r="AV2473" t="s">
        <v>267</v>
      </c>
      <c r="AW2473" t="str">
        <f>_xlfn.XLOOKUP(UNIVERSO[[#This Row],[RUTA-LOCALIDAD D&amp;N]],'[1]Cuota Ruta'!E:E,'[1]Cuota Ruta'!G:G)</f>
        <v>Cargar</v>
      </c>
    </row>
    <row r="2474" spans="1:49" x14ac:dyDescent="0.25">
      <c r="A2474" t="s">
        <v>48</v>
      </c>
      <c r="B2474" t="s">
        <v>380</v>
      </c>
      <c r="C2474" t="s">
        <v>381</v>
      </c>
      <c r="D2474" t="s">
        <v>51</v>
      </c>
      <c r="E2474" t="s">
        <v>338</v>
      </c>
      <c r="F2474" t="s">
        <v>283</v>
      </c>
      <c r="G2474">
        <v>9000023789</v>
      </c>
      <c r="H2474">
        <v>23789</v>
      </c>
      <c r="I2474" t="s">
        <v>8526</v>
      </c>
      <c r="J2474" t="s">
        <v>8527</v>
      </c>
      <c r="K2474" t="s">
        <v>286</v>
      </c>
      <c r="L2474" t="s">
        <v>338</v>
      </c>
      <c r="M2474" t="s">
        <v>338</v>
      </c>
      <c r="N2474" t="s">
        <v>253</v>
      </c>
      <c r="O2474" t="s">
        <v>434</v>
      </c>
      <c r="P2474">
        <v>366</v>
      </c>
      <c r="Q2474" t="s">
        <v>503</v>
      </c>
      <c r="R2474" t="s">
        <v>503</v>
      </c>
      <c r="S2474" t="s">
        <v>504</v>
      </c>
      <c r="T2474" t="s">
        <v>504</v>
      </c>
      <c r="U2474">
        <v>19.463112831115701</v>
      </c>
      <c r="V2474">
        <v>-70.690757751464801</v>
      </c>
      <c r="W2474" t="s">
        <v>505</v>
      </c>
      <c r="X2474" t="s">
        <v>85</v>
      </c>
      <c r="Y2474" t="s">
        <v>64</v>
      </c>
      <c r="Z2474" t="s">
        <v>65</v>
      </c>
      <c r="AA2474">
        <v>1151015452</v>
      </c>
      <c r="AB2474" t="s">
        <v>116</v>
      </c>
      <c r="AC2474" t="s">
        <v>67</v>
      </c>
      <c r="AD2474">
        <v>19.463118807302461</v>
      </c>
      <c r="AE2474">
        <v>-70.690385405370407</v>
      </c>
      <c r="AF2474" t="s">
        <v>8528</v>
      </c>
      <c r="AG2474" t="s">
        <v>32</v>
      </c>
      <c r="AH2474" t="s">
        <v>48</v>
      </c>
      <c r="AI2474" t="s">
        <v>69</v>
      </c>
      <c r="AJ2474" t="s">
        <v>69</v>
      </c>
      <c r="AK2474" t="s">
        <v>346</v>
      </c>
      <c r="AL2474" t="s">
        <v>338</v>
      </c>
      <c r="AM2474" t="s">
        <v>347</v>
      </c>
      <c r="AN2474">
        <v>3</v>
      </c>
      <c r="AO2474" t="s">
        <v>484</v>
      </c>
      <c r="AP2474">
        <v>40</v>
      </c>
      <c r="AQ2474">
        <v>0</v>
      </c>
      <c r="AR2474" t="s">
        <v>73</v>
      </c>
      <c r="AS2474">
        <v>9000023789</v>
      </c>
      <c r="AU2474">
        <v>3</v>
      </c>
      <c r="AV2474" t="s">
        <v>349</v>
      </c>
      <c r="AW2474" t="str">
        <f>_xlfn.XLOOKUP(UNIVERSO[[#This Row],[RUTA-LOCALIDAD D&amp;N]],'[1]Cuota Ruta'!E:E,'[1]Cuota Ruta'!G:G)</f>
        <v>Cargar</v>
      </c>
    </row>
    <row r="2475" spans="1:49" x14ac:dyDescent="0.25">
      <c r="A2475" t="s">
        <v>48</v>
      </c>
      <c r="B2475" t="s">
        <v>49</v>
      </c>
      <c r="C2475" t="s">
        <v>110</v>
      </c>
      <c r="D2475" t="s">
        <v>76</v>
      </c>
      <c r="E2475" t="s">
        <v>93</v>
      </c>
      <c r="F2475" t="s">
        <v>53</v>
      </c>
      <c r="G2475">
        <v>9000149966</v>
      </c>
      <c r="H2475">
        <v>149966</v>
      </c>
      <c r="I2475" t="s">
        <v>8529</v>
      </c>
      <c r="J2475" t="s">
        <v>8530</v>
      </c>
      <c r="K2475" t="s">
        <v>56</v>
      </c>
      <c r="L2475" t="s">
        <v>80</v>
      </c>
      <c r="M2475" t="s">
        <v>80</v>
      </c>
      <c r="N2475" t="s">
        <v>1253</v>
      </c>
      <c r="O2475" t="s">
        <v>59</v>
      </c>
      <c r="P2475">
        <v>315</v>
      </c>
      <c r="Q2475" t="s">
        <v>651</v>
      </c>
      <c r="R2475" t="s">
        <v>651</v>
      </c>
      <c r="S2475" t="s">
        <v>97</v>
      </c>
      <c r="T2475" t="s">
        <v>97</v>
      </c>
      <c r="U2475">
        <v>18.47872353</v>
      </c>
      <c r="V2475">
        <v>-69.884452820000007</v>
      </c>
      <c r="W2475" t="s">
        <v>652</v>
      </c>
      <c r="X2475" t="s">
        <v>85</v>
      </c>
      <c r="Y2475" t="s">
        <v>64</v>
      </c>
      <c r="Z2475" t="s">
        <v>99</v>
      </c>
      <c r="AA2475">
        <v>1150038414</v>
      </c>
      <c r="AB2475" t="s">
        <v>66</v>
      </c>
      <c r="AC2475" t="s">
        <v>67</v>
      </c>
      <c r="AD2475">
        <v>18.47872353</v>
      </c>
      <c r="AE2475">
        <v>-69.884452820000007</v>
      </c>
      <c r="AF2475" t="s">
        <v>8531</v>
      </c>
      <c r="AG2475" t="s">
        <v>32</v>
      </c>
      <c r="AH2475" t="s">
        <v>48</v>
      </c>
      <c r="AI2475" t="s">
        <v>87</v>
      </c>
      <c r="AJ2475" t="s">
        <v>1584</v>
      </c>
      <c r="AK2475" t="s">
        <v>89</v>
      </c>
      <c r="AL2475" t="s">
        <v>93</v>
      </c>
      <c r="AM2475" t="s">
        <v>90</v>
      </c>
      <c r="AR2475" t="s">
        <v>91</v>
      </c>
      <c r="AS2475">
        <v>9000149966</v>
      </c>
      <c r="AV2475" t="s">
        <v>92</v>
      </c>
      <c r="AW2475" t="str">
        <f>_xlfn.XLOOKUP(UNIVERSO[[#This Row],[RUTA-LOCALIDAD D&amp;N]],'[1]Cuota Ruta'!E:E,'[1]Cuota Ruta'!G:G)</f>
        <v>Cargar</v>
      </c>
    </row>
    <row r="2476" spans="1:49" x14ac:dyDescent="0.25">
      <c r="A2476" t="s">
        <v>48</v>
      </c>
      <c r="B2476" t="s">
        <v>49</v>
      </c>
      <c r="C2476" t="s">
        <v>50</v>
      </c>
      <c r="D2476" t="s">
        <v>51</v>
      </c>
      <c r="E2476" t="s">
        <v>140</v>
      </c>
      <c r="F2476" t="s">
        <v>141</v>
      </c>
      <c r="G2476">
        <v>9000014627</v>
      </c>
      <c r="H2476">
        <v>14627</v>
      </c>
      <c r="I2476" t="s">
        <v>8532</v>
      </c>
      <c r="J2476" t="s">
        <v>8533</v>
      </c>
      <c r="K2476" t="s">
        <v>144</v>
      </c>
      <c r="L2476" t="s">
        <v>93</v>
      </c>
      <c r="M2476" t="s">
        <v>93</v>
      </c>
      <c r="N2476" t="s">
        <v>186</v>
      </c>
      <c r="O2476" t="s">
        <v>59</v>
      </c>
      <c r="P2476">
        <v>324</v>
      </c>
      <c r="Q2476" t="s">
        <v>187</v>
      </c>
      <c r="R2476" t="s">
        <v>187</v>
      </c>
      <c r="S2476" t="s">
        <v>188</v>
      </c>
      <c r="T2476" t="s">
        <v>188</v>
      </c>
      <c r="U2476">
        <v>18.583335876464801</v>
      </c>
      <c r="V2476">
        <v>-69.922500610351605</v>
      </c>
      <c r="W2476" t="s">
        <v>189</v>
      </c>
      <c r="X2476" t="s">
        <v>85</v>
      </c>
      <c r="Y2476" t="s">
        <v>64</v>
      </c>
      <c r="Z2476" t="s">
        <v>65</v>
      </c>
      <c r="AA2476">
        <v>1153008738</v>
      </c>
      <c r="AB2476" t="s">
        <v>66</v>
      </c>
      <c r="AC2476" t="s">
        <v>67</v>
      </c>
      <c r="AD2476">
        <v>18.583335876464801</v>
      </c>
      <c r="AE2476">
        <v>-69.922500610351605</v>
      </c>
      <c r="AF2476" t="s">
        <v>8534</v>
      </c>
      <c r="AG2476" t="s">
        <v>32</v>
      </c>
      <c r="AH2476" t="s">
        <v>48</v>
      </c>
      <c r="AI2476" t="s">
        <v>69</v>
      </c>
      <c r="AJ2476" t="s">
        <v>69</v>
      </c>
      <c r="AK2476" t="s">
        <v>191</v>
      </c>
      <c r="AL2476" t="s">
        <v>140</v>
      </c>
      <c r="AM2476" t="s">
        <v>192</v>
      </c>
      <c r="AN2476">
        <v>2</v>
      </c>
      <c r="AO2476" t="s">
        <v>245</v>
      </c>
      <c r="AP2476">
        <v>28</v>
      </c>
      <c r="AQ2476">
        <v>0</v>
      </c>
      <c r="AR2476" t="s">
        <v>73</v>
      </c>
      <c r="AS2476">
        <v>9000014627</v>
      </c>
      <c r="AU2476">
        <v>2</v>
      </c>
      <c r="AV2476" t="s">
        <v>153</v>
      </c>
      <c r="AW2476" t="str">
        <f>_xlfn.XLOOKUP(UNIVERSO[[#This Row],[RUTA-LOCALIDAD D&amp;N]],'[1]Cuota Ruta'!E:E,'[1]Cuota Ruta'!G:G)</f>
        <v>Cargar</v>
      </c>
    </row>
    <row r="2477" spans="1:49" x14ac:dyDescent="0.25">
      <c r="A2477" t="s">
        <v>48</v>
      </c>
      <c r="B2477" t="s">
        <v>49</v>
      </c>
      <c r="C2477" t="s">
        <v>50</v>
      </c>
      <c r="D2477" t="s">
        <v>76</v>
      </c>
      <c r="E2477" t="s">
        <v>257</v>
      </c>
      <c r="F2477" t="s">
        <v>194</v>
      </c>
      <c r="G2477">
        <v>9000041692</v>
      </c>
      <c r="H2477">
        <v>41692</v>
      </c>
      <c r="I2477" t="s">
        <v>8535</v>
      </c>
      <c r="J2477" t="s">
        <v>8536</v>
      </c>
      <c r="K2477" t="s">
        <v>197</v>
      </c>
      <c r="L2477" t="s">
        <v>826</v>
      </c>
      <c r="M2477" t="s">
        <v>826</v>
      </c>
      <c r="N2477" t="s">
        <v>253</v>
      </c>
      <c r="O2477" t="s">
        <v>59</v>
      </c>
      <c r="P2477">
        <v>304</v>
      </c>
      <c r="Q2477" t="s">
        <v>945</v>
      </c>
      <c r="R2477" t="s">
        <v>945</v>
      </c>
      <c r="S2477" t="s">
        <v>304</v>
      </c>
      <c r="T2477" t="s">
        <v>304</v>
      </c>
      <c r="U2477">
        <v>19.182197570800799</v>
      </c>
      <c r="V2477">
        <v>-69.916160583496094</v>
      </c>
      <c r="W2477" t="s">
        <v>946</v>
      </c>
      <c r="X2477" t="s">
        <v>85</v>
      </c>
      <c r="Y2477" t="s">
        <v>64</v>
      </c>
      <c r="Z2477" t="s">
        <v>99</v>
      </c>
      <c r="AA2477">
        <v>1152002793</v>
      </c>
      <c r="AB2477" t="s">
        <v>66</v>
      </c>
      <c r="AC2477" t="s">
        <v>67</v>
      </c>
      <c r="AD2477">
        <v>19.182197570800799</v>
      </c>
      <c r="AE2477">
        <v>-69.916160583496094</v>
      </c>
      <c r="AF2477" t="s">
        <v>8537</v>
      </c>
      <c r="AG2477" t="s">
        <v>32</v>
      </c>
      <c r="AH2477" t="s">
        <v>48</v>
      </c>
      <c r="AI2477" t="s">
        <v>87</v>
      </c>
      <c r="AJ2477" t="s">
        <v>1488</v>
      </c>
      <c r="AK2477" t="s">
        <v>265</v>
      </c>
      <c r="AL2477" t="s">
        <v>257</v>
      </c>
      <c r="AM2477" t="s">
        <v>266</v>
      </c>
      <c r="AR2477" t="s">
        <v>91</v>
      </c>
      <c r="AS2477">
        <v>9000041692</v>
      </c>
      <c r="AV2477" t="s">
        <v>267</v>
      </c>
      <c r="AW2477" t="str">
        <f>_xlfn.XLOOKUP(UNIVERSO[[#This Row],[RUTA-LOCALIDAD D&amp;N]],'[1]Cuota Ruta'!E:E,'[1]Cuota Ruta'!G:G)</f>
        <v>Cargar</v>
      </c>
    </row>
    <row r="2478" spans="1:49" x14ac:dyDescent="0.25">
      <c r="A2478" t="s">
        <v>48</v>
      </c>
      <c r="B2478" t="s">
        <v>49</v>
      </c>
      <c r="C2478" t="s">
        <v>50</v>
      </c>
      <c r="D2478" t="s">
        <v>51</v>
      </c>
      <c r="E2478" t="s">
        <v>140</v>
      </c>
      <c r="F2478" t="s">
        <v>141</v>
      </c>
      <c r="G2478">
        <v>9000015833</v>
      </c>
      <c r="H2478">
        <v>15833</v>
      </c>
      <c r="I2478" t="s">
        <v>8538</v>
      </c>
      <c r="J2478" t="s">
        <v>8539</v>
      </c>
      <c r="K2478" t="s">
        <v>144</v>
      </c>
      <c r="L2478" t="s">
        <v>93</v>
      </c>
      <c r="M2478" t="s">
        <v>93</v>
      </c>
      <c r="N2478" t="s">
        <v>618</v>
      </c>
      <c r="O2478" t="s">
        <v>59</v>
      </c>
      <c r="P2478">
        <v>325</v>
      </c>
      <c r="Q2478" t="s">
        <v>1311</v>
      </c>
      <c r="R2478" t="s">
        <v>1311</v>
      </c>
      <c r="S2478" t="s">
        <v>188</v>
      </c>
      <c r="T2478" t="s">
        <v>188</v>
      </c>
      <c r="U2478">
        <v>18.555831909179702</v>
      </c>
      <c r="V2478">
        <v>-69.949570655822797</v>
      </c>
      <c r="W2478" t="s">
        <v>1312</v>
      </c>
      <c r="X2478" t="s">
        <v>85</v>
      </c>
      <c r="Y2478" t="s">
        <v>64</v>
      </c>
      <c r="Z2478" t="s">
        <v>65</v>
      </c>
      <c r="AA2478">
        <v>1153010807</v>
      </c>
      <c r="AB2478" t="s">
        <v>66</v>
      </c>
      <c r="AC2478" t="s">
        <v>67</v>
      </c>
      <c r="AD2478">
        <v>18.555831909179702</v>
      </c>
      <c r="AE2478">
        <v>-69.949570655822797</v>
      </c>
      <c r="AF2478" t="s">
        <v>8540</v>
      </c>
      <c r="AG2478" t="s">
        <v>32</v>
      </c>
      <c r="AH2478" t="s">
        <v>48</v>
      </c>
      <c r="AI2478" t="s">
        <v>69</v>
      </c>
      <c r="AJ2478" t="s">
        <v>69</v>
      </c>
      <c r="AK2478" t="s">
        <v>191</v>
      </c>
      <c r="AL2478" t="s">
        <v>140</v>
      </c>
      <c r="AM2478" t="s">
        <v>192</v>
      </c>
      <c r="AN2478">
        <v>2</v>
      </c>
      <c r="AO2478" t="s">
        <v>245</v>
      </c>
      <c r="AP2478">
        <v>26</v>
      </c>
      <c r="AQ2478">
        <v>0</v>
      </c>
      <c r="AR2478" t="s">
        <v>73</v>
      </c>
      <c r="AS2478">
        <v>9000015833</v>
      </c>
      <c r="AU2478">
        <v>2</v>
      </c>
      <c r="AV2478" t="s">
        <v>153</v>
      </c>
      <c r="AW2478" t="str">
        <f>_xlfn.XLOOKUP(UNIVERSO[[#This Row],[RUTA-LOCALIDAD D&amp;N]],'[1]Cuota Ruta'!E:E,'[1]Cuota Ruta'!G:G)</f>
        <v>Cargar</v>
      </c>
    </row>
    <row r="2479" spans="1:49" x14ac:dyDescent="0.25">
      <c r="A2479" t="s">
        <v>48</v>
      </c>
      <c r="B2479" t="s">
        <v>49</v>
      </c>
      <c r="C2479" t="s">
        <v>50</v>
      </c>
      <c r="D2479" t="s">
        <v>76</v>
      </c>
      <c r="E2479" t="s">
        <v>140</v>
      </c>
      <c r="F2479" t="s">
        <v>141</v>
      </c>
      <c r="G2479">
        <v>9000088971</v>
      </c>
      <c r="H2479">
        <v>88971</v>
      </c>
      <c r="I2479" t="s">
        <v>2796</v>
      </c>
      <c r="J2479" t="s">
        <v>8541</v>
      </c>
      <c r="K2479" t="s">
        <v>144</v>
      </c>
      <c r="L2479" t="s">
        <v>93</v>
      </c>
      <c r="M2479" t="s">
        <v>93</v>
      </c>
      <c r="N2479" t="s">
        <v>3480</v>
      </c>
      <c r="O2479" t="s">
        <v>59</v>
      </c>
      <c r="P2479">
        <v>342</v>
      </c>
      <c r="Q2479" t="s">
        <v>1209</v>
      </c>
      <c r="R2479" t="s">
        <v>1209</v>
      </c>
      <c r="S2479" t="s">
        <v>1137</v>
      </c>
      <c r="T2479" t="s">
        <v>1137</v>
      </c>
      <c r="U2479">
        <v>18.4945983886719</v>
      </c>
      <c r="V2479">
        <v>-69.836593627929702</v>
      </c>
      <c r="W2479" t="s">
        <v>1210</v>
      </c>
      <c r="X2479" t="s">
        <v>63</v>
      </c>
      <c r="Y2479" t="s">
        <v>64</v>
      </c>
      <c r="Z2479" t="s">
        <v>99</v>
      </c>
      <c r="AA2479">
        <v>1153015857</v>
      </c>
      <c r="AB2479" t="s">
        <v>116</v>
      </c>
      <c r="AC2479" t="s">
        <v>67</v>
      </c>
      <c r="AD2479">
        <v>18.494722599999999</v>
      </c>
      <c r="AE2479">
        <v>-69.837962899999994</v>
      </c>
      <c r="AF2479" t="s">
        <v>8542</v>
      </c>
      <c r="AG2479" t="s">
        <v>32</v>
      </c>
      <c r="AH2479" t="s">
        <v>48</v>
      </c>
      <c r="AI2479" t="s">
        <v>87</v>
      </c>
      <c r="AJ2479" t="s">
        <v>1488</v>
      </c>
      <c r="AK2479" t="s">
        <v>150</v>
      </c>
      <c r="AL2479" t="s">
        <v>140</v>
      </c>
      <c r="AM2479" t="s">
        <v>151</v>
      </c>
      <c r="AR2479" t="s">
        <v>91</v>
      </c>
      <c r="AS2479">
        <v>9000088971</v>
      </c>
      <c r="AV2479" t="s">
        <v>153</v>
      </c>
      <c r="AW2479" t="str">
        <f>_xlfn.XLOOKUP(UNIVERSO[[#This Row],[RUTA-LOCALIDAD D&amp;N]],'[1]Cuota Ruta'!E:E,'[1]Cuota Ruta'!G:G)</f>
        <v>Cargar</v>
      </c>
    </row>
    <row r="2480" spans="1:49" x14ac:dyDescent="0.25">
      <c r="A2480" t="s">
        <v>48</v>
      </c>
      <c r="B2480" t="s">
        <v>49</v>
      </c>
      <c r="C2480" t="s">
        <v>50</v>
      </c>
      <c r="D2480" t="s">
        <v>51</v>
      </c>
      <c r="E2480" t="s">
        <v>193</v>
      </c>
      <c r="F2480" t="s">
        <v>194</v>
      </c>
      <c r="G2480">
        <v>9000027948</v>
      </c>
      <c r="H2480">
        <v>27948</v>
      </c>
      <c r="I2480" t="s">
        <v>8543</v>
      </c>
      <c r="J2480" t="s">
        <v>8544</v>
      </c>
      <c r="K2480" t="s">
        <v>197</v>
      </c>
      <c r="L2480" t="s">
        <v>193</v>
      </c>
      <c r="M2480" t="s">
        <v>193</v>
      </c>
      <c r="N2480" t="s">
        <v>58</v>
      </c>
      <c r="O2480" t="s">
        <v>59</v>
      </c>
      <c r="P2480">
        <v>308</v>
      </c>
      <c r="Q2480" t="s">
        <v>199</v>
      </c>
      <c r="R2480" t="s">
        <v>199</v>
      </c>
      <c r="S2480" t="s">
        <v>200</v>
      </c>
      <c r="T2480" t="s">
        <v>200</v>
      </c>
      <c r="U2480">
        <v>18.468580484390301</v>
      </c>
      <c r="V2480">
        <v>-69.274956703186007</v>
      </c>
      <c r="W2480" t="s">
        <v>201</v>
      </c>
      <c r="X2480" t="s">
        <v>63</v>
      </c>
      <c r="Y2480" t="s">
        <v>64</v>
      </c>
      <c r="Z2480" t="s">
        <v>65</v>
      </c>
      <c r="AA2480">
        <v>1160011520</v>
      </c>
      <c r="AB2480" t="s">
        <v>116</v>
      </c>
      <c r="AC2480" t="s">
        <v>67</v>
      </c>
      <c r="AD2480">
        <v>18.468517808018241</v>
      </c>
      <c r="AE2480">
        <v>-69.274949598006316</v>
      </c>
      <c r="AF2480" t="s">
        <v>8545</v>
      </c>
      <c r="AG2480" t="s">
        <v>32</v>
      </c>
      <c r="AH2480" t="s">
        <v>48</v>
      </c>
      <c r="AI2480" t="s">
        <v>69</v>
      </c>
      <c r="AJ2480" t="s">
        <v>69</v>
      </c>
      <c r="AK2480" t="s">
        <v>203</v>
      </c>
      <c r="AL2480" t="s">
        <v>193</v>
      </c>
      <c r="AM2480" t="s">
        <v>204</v>
      </c>
      <c r="AN2480">
        <v>20</v>
      </c>
      <c r="AO2480" t="s">
        <v>205</v>
      </c>
      <c r="AP2480">
        <v>16</v>
      </c>
      <c r="AQ2480">
        <v>0</v>
      </c>
      <c r="AR2480" t="s">
        <v>73</v>
      </c>
      <c r="AS2480">
        <v>9000027948</v>
      </c>
      <c r="AU2480">
        <v>20</v>
      </c>
      <c r="AV2480" t="s">
        <v>206</v>
      </c>
      <c r="AW2480" t="str">
        <f>_xlfn.XLOOKUP(UNIVERSO[[#This Row],[RUTA-LOCALIDAD D&amp;N]],'[1]Cuota Ruta'!E:E,'[1]Cuota Ruta'!G:G)</f>
        <v>Cargar</v>
      </c>
    </row>
    <row r="2481" spans="1:49" x14ac:dyDescent="0.25">
      <c r="A2481" t="s">
        <v>48</v>
      </c>
      <c r="B2481" t="s">
        <v>49</v>
      </c>
      <c r="C2481" t="s">
        <v>50</v>
      </c>
      <c r="D2481" t="s">
        <v>76</v>
      </c>
      <c r="E2481" t="s">
        <v>193</v>
      </c>
      <c r="F2481" t="s">
        <v>194</v>
      </c>
      <c r="G2481">
        <v>9000044756</v>
      </c>
      <c r="H2481">
        <v>44756</v>
      </c>
      <c r="I2481" t="s">
        <v>8546</v>
      </c>
      <c r="J2481" t="s">
        <v>8547</v>
      </c>
      <c r="K2481" t="s">
        <v>197</v>
      </c>
      <c r="L2481" t="s">
        <v>180</v>
      </c>
      <c r="M2481" t="s">
        <v>180</v>
      </c>
      <c r="N2481" t="s">
        <v>58</v>
      </c>
      <c r="O2481" t="s">
        <v>59</v>
      </c>
      <c r="P2481">
        <v>317</v>
      </c>
      <c r="Q2481" t="s">
        <v>2469</v>
      </c>
      <c r="R2481" t="s">
        <v>2469</v>
      </c>
      <c r="S2481" t="s">
        <v>1016</v>
      </c>
      <c r="T2481" t="s">
        <v>1016</v>
      </c>
      <c r="U2481">
        <v>18.6494562360975</v>
      </c>
      <c r="V2481">
        <v>-68.844784206814197</v>
      </c>
      <c r="W2481" t="s">
        <v>2470</v>
      </c>
      <c r="X2481" t="s">
        <v>63</v>
      </c>
      <c r="Y2481" t="s">
        <v>64</v>
      </c>
      <c r="Z2481" t="s">
        <v>99</v>
      </c>
      <c r="AA2481">
        <v>1160008840</v>
      </c>
      <c r="AB2481" t="s">
        <v>66</v>
      </c>
      <c r="AC2481" t="s">
        <v>67</v>
      </c>
      <c r="AD2481">
        <v>18.6494562360975</v>
      </c>
      <c r="AE2481">
        <v>-68.844784206814197</v>
      </c>
      <c r="AF2481" t="s">
        <v>8548</v>
      </c>
      <c r="AG2481" t="s">
        <v>32</v>
      </c>
      <c r="AH2481" t="s">
        <v>48</v>
      </c>
      <c r="AI2481" t="s">
        <v>87</v>
      </c>
      <c r="AJ2481" t="s">
        <v>1488</v>
      </c>
      <c r="AK2481" t="s">
        <v>235</v>
      </c>
      <c r="AL2481" t="s">
        <v>193</v>
      </c>
      <c r="AM2481" t="s">
        <v>236</v>
      </c>
      <c r="AR2481" t="s">
        <v>91</v>
      </c>
      <c r="AS2481">
        <v>9000044756</v>
      </c>
      <c r="AV2481" t="s">
        <v>75</v>
      </c>
      <c r="AW2481" t="str">
        <f>_xlfn.XLOOKUP(UNIVERSO[[#This Row],[RUTA-LOCALIDAD D&amp;N]],'[1]Cuota Ruta'!E:E,'[1]Cuota Ruta'!G:G)</f>
        <v>Cargar</v>
      </c>
    </row>
    <row r="2482" spans="1:49" x14ac:dyDescent="0.25">
      <c r="A2482" t="s">
        <v>48</v>
      </c>
      <c r="B2482" t="s">
        <v>49</v>
      </c>
      <c r="C2482" t="s">
        <v>50</v>
      </c>
      <c r="D2482" t="s">
        <v>51</v>
      </c>
      <c r="E2482" t="s">
        <v>193</v>
      </c>
      <c r="F2482" t="s">
        <v>194</v>
      </c>
      <c r="G2482">
        <v>9000028349</v>
      </c>
      <c r="H2482">
        <v>28349</v>
      </c>
      <c r="I2482" t="s">
        <v>8549</v>
      </c>
      <c r="J2482" t="s">
        <v>8550</v>
      </c>
      <c r="K2482" t="s">
        <v>197</v>
      </c>
      <c r="L2482" t="s">
        <v>198</v>
      </c>
      <c r="M2482" t="s">
        <v>198</v>
      </c>
      <c r="N2482" t="s">
        <v>58</v>
      </c>
      <c r="O2482" t="s">
        <v>59</v>
      </c>
      <c r="P2482">
        <v>314</v>
      </c>
      <c r="Q2482" t="s">
        <v>209</v>
      </c>
      <c r="R2482" t="s">
        <v>209</v>
      </c>
      <c r="S2482" t="s">
        <v>200</v>
      </c>
      <c r="T2482" t="s">
        <v>200</v>
      </c>
      <c r="U2482">
        <v>18.4679279327393</v>
      </c>
      <c r="V2482">
        <v>-69.300845675998303</v>
      </c>
      <c r="W2482" t="s">
        <v>210</v>
      </c>
      <c r="X2482" t="s">
        <v>63</v>
      </c>
      <c r="Y2482" t="s">
        <v>64</v>
      </c>
      <c r="Z2482" t="s">
        <v>65</v>
      </c>
      <c r="AA2482">
        <v>1160012367</v>
      </c>
      <c r="AB2482" t="s">
        <v>116</v>
      </c>
      <c r="AC2482" t="s">
        <v>67</v>
      </c>
      <c r="AD2482">
        <v>18.467983557916089</v>
      </c>
      <c r="AE2482">
        <v>-69.300869021115929</v>
      </c>
      <c r="AF2482" t="s">
        <v>8551</v>
      </c>
      <c r="AG2482" t="s">
        <v>32</v>
      </c>
      <c r="AH2482" t="s">
        <v>48</v>
      </c>
      <c r="AI2482" t="s">
        <v>69</v>
      </c>
      <c r="AJ2482" t="s">
        <v>69</v>
      </c>
      <c r="AK2482" t="s">
        <v>203</v>
      </c>
      <c r="AL2482" t="s">
        <v>193</v>
      </c>
      <c r="AM2482" t="s">
        <v>204</v>
      </c>
      <c r="AN2482">
        <v>20</v>
      </c>
      <c r="AO2482" t="s">
        <v>205</v>
      </c>
      <c r="AP2482">
        <v>4</v>
      </c>
      <c r="AQ2482">
        <v>0</v>
      </c>
      <c r="AR2482" t="s">
        <v>73</v>
      </c>
      <c r="AS2482">
        <v>9000028349</v>
      </c>
      <c r="AU2482">
        <v>20</v>
      </c>
      <c r="AV2482" t="s">
        <v>206</v>
      </c>
      <c r="AW2482" t="str">
        <f>_xlfn.XLOOKUP(UNIVERSO[[#This Row],[RUTA-LOCALIDAD D&amp;N]],'[1]Cuota Ruta'!E:E,'[1]Cuota Ruta'!G:G)</f>
        <v>Cargar</v>
      </c>
    </row>
    <row r="2483" spans="1:49" x14ac:dyDescent="0.25">
      <c r="A2483" t="s">
        <v>48</v>
      </c>
      <c r="B2483" t="s">
        <v>49</v>
      </c>
      <c r="C2483" t="s">
        <v>110</v>
      </c>
      <c r="D2483" t="s">
        <v>76</v>
      </c>
      <c r="E2483" t="s">
        <v>338</v>
      </c>
      <c r="F2483" t="s">
        <v>283</v>
      </c>
      <c r="G2483">
        <v>9000093942</v>
      </c>
      <c r="H2483">
        <v>93942</v>
      </c>
      <c r="I2483" t="s">
        <v>8552</v>
      </c>
      <c r="J2483" t="s">
        <v>8553</v>
      </c>
      <c r="K2483" t="s">
        <v>286</v>
      </c>
      <c r="L2483" t="s">
        <v>338</v>
      </c>
      <c r="M2483" t="s">
        <v>338</v>
      </c>
      <c r="N2483" t="s">
        <v>5890</v>
      </c>
      <c r="O2483" t="s">
        <v>59</v>
      </c>
      <c r="P2483">
        <v>309</v>
      </c>
      <c r="Q2483" t="s">
        <v>1950</v>
      </c>
      <c r="R2483" t="s">
        <v>1950</v>
      </c>
      <c r="S2483" t="s">
        <v>676</v>
      </c>
      <c r="T2483" t="s">
        <v>676</v>
      </c>
      <c r="U2483">
        <v>19.486962556839</v>
      </c>
      <c r="V2483">
        <v>-70.715962409973102</v>
      </c>
      <c r="W2483" t="s">
        <v>1951</v>
      </c>
      <c r="X2483" t="s">
        <v>85</v>
      </c>
      <c r="Y2483" t="s">
        <v>64</v>
      </c>
      <c r="Z2483" t="s">
        <v>99</v>
      </c>
      <c r="AA2483">
        <v>1151023749</v>
      </c>
      <c r="AB2483" t="s">
        <v>116</v>
      </c>
      <c r="AC2483" t="s">
        <v>67</v>
      </c>
      <c r="AD2483">
        <v>19.486948333333331</v>
      </c>
      <c r="AE2483">
        <v>-70.71596666666666</v>
      </c>
      <c r="AF2483" t="s">
        <v>8554</v>
      </c>
      <c r="AG2483" t="s">
        <v>32</v>
      </c>
      <c r="AH2483" t="s">
        <v>48</v>
      </c>
      <c r="AI2483" t="s">
        <v>87</v>
      </c>
      <c r="AJ2483" t="s">
        <v>1584</v>
      </c>
      <c r="AK2483" t="s">
        <v>346</v>
      </c>
      <c r="AL2483" t="s">
        <v>338</v>
      </c>
      <c r="AM2483" t="s">
        <v>347</v>
      </c>
      <c r="AR2483" t="s">
        <v>91</v>
      </c>
      <c r="AS2483">
        <v>9000093942</v>
      </c>
      <c r="AV2483" t="s">
        <v>349</v>
      </c>
      <c r="AW2483" t="str">
        <f>_xlfn.XLOOKUP(UNIVERSO[[#This Row],[RUTA-LOCALIDAD D&amp;N]],'[1]Cuota Ruta'!E:E,'[1]Cuota Ruta'!G:G)</f>
        <v>Cargar</v>
      </c>
    </row>
    <row r="2484" spans="1:49" x14ac:dyDescent="0.25">
      <c r="A2484" t="s">
        <v>48</v>
      </c>
      <c r="B2484" t="s">
        <v>49</v>
      </c>
      <c r="C2484" t="s">
        <v>50</v>
      </c>
      <c r="D2484" t="s">
        <v>51</v>
      </c>
      <c r="E2484" t="s">
        <v>52</v>
      </c>
      <c r="F2484" t="s">
        <v>53</v>
      </c>
      <c r="G2484">
        <v>9000036003</v>
      </c>
      <c r="H2484">
        <v>36003</v>
      </c>
      <c r="I2484" t="s">
        <v>8555</v>
      </c>
      <c r="J2484" t="s">
        <v>8556</v>
      </c>
      <c r="K2484" t="s">
        <v>56</v>
      </c>
      <c r="L2484" t="s">
        <v>57</v>
      </c>
      <c r="M2484" t="s">
        <v>57</v>
      </c>
      <c r="N2484" t="s">
        <v>58</v>
      </c>
      <c r="O2484" t="s">
        <v>59</v>
      </c>
      <c r="P2484">
        <v>469</v>
      </c>
      <c r="Q2484" t="s">
        <v>546</v>
      </c>
      <c r="R2484" t="s">
        <v>546</v>
      </c>
      <c r="S2484" t="s">
        <v>547</v>
      </c>
      <c r="T2484" t="s">
        <v>547</v>
      </c>
      <c r="U2484">
        <v>18.421722410000001</v>
      </c>
      <c r="V2484">
        <v>-70.089248659999996</v>
      </c>
      <c r="W2484" t="s">
        <v>548</v>
      </c>
      <c r="X2484" t="s">
        <v>63</v>
      </c>
      <c r="Y2484" t="s">
        <v>64</v>
      </c>
      <c r="Z2484" t="s">
        <v>65</v>
      </c>
      <c r="AA2484">
        <v>1162007318</v>
      </c>
      <c r="AB2484" t="s">
        <v>116</v>
      </c>
      <c r="AC2484" t="s">
        <v>67</v>
      </c>
      <c r="AD2484">
        <v>18.421900870000002</v>
      </c>
      <c r="AE2484">
        <v>-70.08924811</v>
      </c>
      <c r="AF2484" t="s">
        <v>8557</v>
      </c>
      <c r="AG2484" t="s">
        <v>32</v>
      </c>
      <c r="AH2484" t="s">
        <v>48</v>
      </c>
      <c r="AI2484" t="s">
        <v>69</v>
      </c>
      <c r="AJ2484" t="s">
        <v>69</v>
      </c>
      <c r="AK2484" t="s">
        <v>243</v>
      </c>
      <c r="AL2484" t="s">
        <v>52</v>
      </c>
      <c r="AM2484" t="s">
        <v>244</v>
      </c>
      <c r="AN2484">
        <v>4</v>
      </c>
      <c r="AO2484" t="s">
        <v>280</v>
      </c>
      <c r="AP2484">
        <v>61</v>
      </c>
      <c r="AQ2484">
        <v>0</v>
      </c>
      <c r="AR2484" t="s">
        <v>73</v>
      </c>
      <c r="AS2484">
        <v>9000036003</v>
      </c>
      <c r="AT2484" t="s">
        <v>74</v>
      </c>
      <c r="AU2484">
        <v>4</v>
      </c>
      <c r="AV2484" t="s">
        <v>75</v>
      </c>
      <c r="AW2484" t="str">
        <f>_xlfn.XLOOKUP(UNIVERSO[[#This Row],[RUTA-LOCALIDAD D&amp;N]],'[1]Cuota Ruta'!E:E,'[1]Cuota Ruta'!G:G)</f>
        <v>Cargar</v>
      </c>
    </row>
    <row r="2485" spans="1:49" x14ac:dyDescent="0.25">
      <c r="A2485" t="s">
        <v>48</v>
      </c>
      <c r="B2485" t="s">
        <v>49</v>
      </c>
      <c r="C2485" t="s">
        <v>50</v>
      </c>
      <c r="D2485" t="s">
        <v>76</v>
      </c>
      <c r="E2485" t="s">
        <v>257</v>
      </c>
      <c r="F2485" t="s">
        <v>194</v>
      </c>
      <c r="G2485">
        <v>9000092590</v>
      </c>
      <c r="H2485">
        <v>92590</v>
      </c>
      <c r="I2485" t="s">
        <v>8558</v>
      </c>
      <c r="J2485" t="s">
        <v>8559</v>
      </c>
      <c r="K2485" t="s">
        <v>197</v>
      </c>
      <c r="L2485" t="s">
        <v>301</v>
      </c>
      <c r="M2485" t="s">
        <v>301</v>
      </c>
      <c r="N2485" t="s">
        <v>8560</v>
      </c>
      <c r="O2485" t="s">
        <v>59</v>
      </c>
      <c r="P2485">
        <v>303</v>
      </c>
      <c r="Q2485" t="s">
        <v>2139</v>
      </c>
      <c r="R2485" t="s">
        <v>2139</v>
      </c>
      <c r="S2485" t="s">
        <v>304</v>
      </c>
      <c r="T2485" t="s">
        <v>304</v>
      </c>
      <c r="U2485">
        <v>19.503791809081999</v>
      </c>
      <c r="V2485">
        <v>-69.948600769042898</v>
      </c>
      <c r="W2485" t="s">
        <v>2140</v>
      </c>
      <c r="X2485" t="s">
        <v>63</v>
      </c>
      <c r="Y2485" t="s">
        <v>64</v>
      </c>
      <c r="Z2485" t="s">
        <v>65</v>
      </c>
      <c r="AA2485">
        <v>1152007760</v>
      </c>
      <c r="AB2485" t="s">
        <v>116</v>
      </c>
      <c r="AC2485" t="s">
        <v>67</v>
      </c>
      <c r="AD2485">
        <v>19.503821666666671</v>
      </c>
      <c r="AE2485">
        <v>-69.948693333333324</v>
      </c>
      <c r="AF2485" t="s">
        <v>8561</v>
      </c>
      <c r="AG2485" t="s">
        <v>32</v>
      </c>
      <c r="AH2485" t="s">
        <v>48</v>
      </c>
      <c r="AI2485" t="s">
        <v>87</v>
      </c>
      <c r="AJ2485" t="s">
        <v>1488</v>
      </c>
      <c r="AK2485" t="s">
        <v>265</v>
      </c>
      <c r="AL2485" t="s">
        <v>257</v>
      </c>
      <c r="AM2485" t="s">
        <v>266</v>
      </c>
      <c r="AR2485" t="s">
        <v>91</v>
      </c>
      <c r="AS2485">
        <v>9000092590</v>
      </c>
      <c r="AV2485" t="s">
        <v>267</v>
      </c>
      <c r="AW2485" t="str">
        <f>_xlfn.XLOOKUP(UNIVERSO[[#This Row],[RUTA-LOCALIDAD D&amp;N]],'[1]Cuota Ruta'!E:E,'[1]Cuota Ruta'!G:G)</f>
        <v>Cargar</v>
      </c>
    </row>
    <row r="2486" spans="1:49" x14ac:dyDescent="0.25">
      <c r="A2486" t="s">
        <v>48</v>
      </c>
      <c r="B2486" t="s">
        <v>49</v>
      </c>
      <c r="C2486" t="s">
        <v>50</v>
      </c>
      <c r="D2486" t="s">
        <v>51</v>
      </c>
      <c r="E2486" t="s">
        <v>77</v>
      </c>
      <c r="F2486" t="s">
        <v>53</v>
      </c>
      <c r="G2486">
        <v>9000036137</v>
      </c>
      <c r="H2486">
        <v>36137</v>
      </c>
      <c r="I2486" t="s">
        <v>8562</v>
      </c>
      <c r="J2486" t="s">
        <v>8563</v>
      </c>
      <c r="K2486" t="s">
        <v>56</v>
      </c>
      <c r="L2486" t="s">
        <v>57</v>
      </c>
      <c r="M2486" t="s">
        <v>57</v>
      </c>
      <c r="N2486" t="s">
        <v>58</v>
      </c>
      <c r="O2486" t="s">
        <v>59</v>
      </c>
      <c r="P2486">
        <v>447</v>
      </c>
      <c r="Q2486" t="s">
        <v>240</v>
      </c>
      <c r="R2486" t="s">
        <v>240</v>
      </c>
      <c r="S2486" t="s">
        <v>61</v>
      </c>
      <c r="T2486" t="s">
        <v>61</v>
      </c>
      <c r="U2486">
        <v>18.373262409999999</v>
      </c>
      <c r="V2486">
        <v>-70.152481080000001</v>
      </c>
      <c r="W2486" t="s">
        <v>241</v>
      </c>
      <c r="X2486" t="s">
        <v>63</v>
      </c>
      <c r="Y2486" t="s">
        <v>64</v>
      </c>
      <c r="Z2486" t="s">
        <v>65</v>
      </c>
      <c r="AA2486">
        <v>1169004586</v>
      </c>
      <c r="AB2486" t="s">
        <v>116</v>
      </c>
      <c r="AC2486" t="s">
        <v>67</v>
      </c>
      <c r="AD2486">
        <v>18.373404239999999</v>
      </c>
      <c r="AE2486">
        <v>-70.152537319999993</v>
      </c>
      <c r="AF2486" t="s">
        <v>8564</v>
      </c>
      <c r="AG2486" t="s">
        <v>32</v>
      </c>
      <c r="AH2486" t="s">
        <v>48</v>
      </c>
      <c r="AI2486" t="s">
        <v>69</v>
      </c>
      <c r="AJ2486" t="s">
        <v>69</v>
      </c>
      <c r="AK2486" t="s">
        <v>243</v>
      </c>
      <c r="AL2486" t="s">
        <v>77</v>
      </c>
      <c r="AM2486" t="s">
        <v>244</v>
      </c>
      <c r="AN2486">
        <v>2</v>
      </c>
      <c r="AO2486" t="s">
        <v>245</v>
      </c>
      <c r="AP2486">
        <v>19</v>
      </c>
      <c r="AQ2486">
        <v>0</v>
      </c>
      <c r="AR2486" t="s">
        <v>73</v>
      </c>
      <c r="AS2486">
        <v>9000036137</v>
      </c>
      <c r="AT2486" t="s">
        <v>74</v>
      </c>
      <c r="AU2486">
        <v>2</v>
      </c>
      <c r="AV2486" t="s">
        <v>75</v>
      </c>
      <c r="AW2486" t="str">
        <f>_xlfn.XLOOKUP(UNIVERSO[[#This Row],[RUTA-LOCALIDAD D&amp;N]],'[1]Cuota Ruta'!E:E,'[1]Cuota Ruta'!G:G)</f>
        <v>Cargar</v>
      </c>
    </row>
    <row r="2487" spans="1:49" x14ac:dyDescent="0.25">
      <c r="A2487" t="s">
        <v>48</v>
      </c>
      <c r="B2487" t="s">
        <v>49</v>
      </c>
      <c r="C2487" t="s">
        <v>110</v>
      </c>
      <c r="D2487" t="s">
        <v>76</v>
      </c>
      <c r="E2487" t="s">
        <v>218</v>
      </c>
      <c r="F2487" t="s">
        <v>194</v>
      </c>
      <c r="G2487">
        <v>9000045849</v>
      </c>
      <c r="H2487">
        <v>45849</v>
      </c>
      <c r="I2487" t="s">
        <v>8565</v>
      </c>
      <c r="J2487" t="s">
        <v>8566</v>
      </c>
      <c r="K2487" t="s">
        <v>197</v>
      </c>
      <c r="L2487" t="s">
        <v>180</v>
      </c>
      <c r="M2487" t="s">
        <v>180</v>
      </c>
      <c r="N2487" t="s">
        <v>58</v>
      </c>
      <c r="O2487" t="s">
        <v>59</v>
      </c>
      <c r="P2487">
        <v>302</v>
      </c>
      <c r="Q2487" t="s">
        <v>2873</v>
      </c>
      <c r="R2487" t="s">
        <v>2873</v>
      </c>
      <c r="S2487" t="s">
        <v>223</v>
      </c>
      <c r="T2487" t="s">
        <v>223</v>
      </c>
      <c r="U2487">
        <v>18.596503734588602</v>
      </c>
      <c r="V2487">
        <v>-68.429695129394503</v>
      </c>
      <c r="W2487" t="s">
        <v>2874</v>
      </c>
      <c r="X2487" t="s">
        <v>63</v>
      </c>
      <c r="Y2487" t="s">
        <v>64</v>
      </c>
      <c r="Z2487" t="s">
        <v>99</v>
      </c>
      <c r="AA2487">
        <v>1159005127</v>
      </c>
      <c r="AB2487" t="s">
        <v>66</v>
      </c>
      <c r="AC2487" t="s">
        <v>67</v>
      </c>
      <c r="AD2487">
        <v>18.596503734588602</v>
      </c>
      <c r="AE2487">
        <v>-68.429695129394503</v>
      </c>
      <c r="AF2487" t="s">
        <v>8567</v>
      </c>
      <c r="AG2487" t="s">
        <v>32</v>
      </c>
      <c r="AH2487" t="s">
        <v>48</v>
      </c>
      <c r="AI2487" t="s">
        <v>87</v>
      </c>
      <c r="AJ2487" t="s">
        <v>1488</v>
      </c>
      <c r="AR2487" t="s">
        <v>91</v>
      </c>
      <c r="AS2487">
        <v>9000045849</v>
      </c>
      <c r="AW2487" t="str">
        <f>_xlfn.XLOOKUP(UNIVERSO[[#This Row],[RUTA-LOCALIDAD D&amp;N]],'[1]Cuota Ruta'!E:E,'[1]Cuota Ruta'!G:G)</f>
        <v>Cargar</v>
      </c>
    </row>
    <row r="2488" spans="1:49" x14ac:dyDescent="0.25">
      <c r="A2488" t="s">
        <v>48</v>
      </c>
      <c r="B2488" t="s">
        <v>49</v>
      </c>
      <c r="C2488" t="s">
        <v>50</v>
      </c>
      <c r="D2488" t="s">
        <v>51</v>
      </c>
      <c r="E2488" t="s">
        <v>77</v>
      </c>
      <c r="F2488" t="s">
        <v>53</v>
      </c>
      <c r="G2488">
        <v>9000053736</v>
      </c>
      <c r="H2488">
        <v>53736</v>
      </c>
      <c r="I2488" t="s">
        <v>8568</v>
      </c>
      <c r="J2488" t="s">
        <v>6645</v>
      </c>
      <c r="K2488" t="s">
        <v>56</v>
      </c>
      <c r="L2488" t="s">
        <v>93</v>
      </c>
      <c r="M2488" t="s">
        <v>93</v>
      </c>
      <c r="N2488" t="s">
        <v>77</v>
      </c>
      <c r="O2488" t="s">
        <v>59</v>
      </c>
      <c r="P2488">
        <v>344</v>
      </c>
      <c r="Q2488" t="s">
        <v>1000</v>
      </c>
      <c r="R2488" t="s">
        <v>1000</v>
      </c>
      <c r="S2488" t="s">
        <v>366</v>
      </c>
      <c r="T2488" t="s">
        <v>366</v>
      </c>
      <c r="U2488">
        <v>18.545785899999998</v>
      </c>
      <c r="V2488">
        <v>-70.055984499999994</v>
      </c>
      <c r="W2488" t="s">
        <v>1001</v>
      </c>
      <c r="X2488" t="s">
        <v>85</v>
      </c>
      <c r="Y2488" t="s">
        <v>64</v>
      </c>
      <c r="Z2488" t="s">
        <v>65</v>
      </c>
      <c r="AA2488">
        <v>1169001247</v>
      </c>
      <c r="AB2488" t="s">
        <v>116</v>
      </c>
      <c r="AC2488" t="s">
        <v>67</v>
      </c>
      <c r="AD2488">
        <v>18.545750699999999</v>
      </c>
      <c r="AE2488">
        <v>-70.055939199999997</v>
      </c>
      <c r="AF2488" t="s">
        <v>8569</v>
      </c>
      <c r="AG2488" t="s">
        <v>32</v>
      </c>
      <c r="AH2488" t="s">
        <v>48</v>
      </c>
      <c r="AI2488" t="s">
        <v>69</v>
      </c>
      <c r="AJ2488" t="s">
        <v>69</v>
      </c>
      <c r="AK2488" t="s">
        <v>176</v>
      </c>
      <c r="AL2488" t="s">
        <v>77</v>
      </c>
      <c r="AM2488" t="s">
        <v>177</v>
      </c>
      <c r="AN2488">
        <v>11</v>
      </c>
      <c r="AO2488" t="s">
        <v>152</v>
      </c>
      <c r="AP2488">
        <v>84</v>
      </c>
      <c r="AQ2488">
        <v>0</v>
      </c>
      <c r="AR2488" t="s">
        <v>73</v>
      </c>
      <c r="AS2488">
        <v>9000053736</v>
      </c>
      <c r="AU2488">
        <v>11</v>
      </c>
      <c r="AW2488" t="str">
        <f>_xlfn.XLOOKUP(UNIVERSO[[#This Row],[RUTA-LOCALIDAD D&amp;N]],'[1]Cuota Ruta'!E:E,'[1]Cuota Ruta'!G:G)</f>
        <v>Cargar</v>
      </c>
    </row>
    <row r="2489" spans="1:49" x14ac:dyDescent="0.25">
      <c r="A2489" t="s">
        <v>48</v>
      </c>
      <c r="B2489" t="s">
        <v>380</v>
      </c>
      <c r="C2489" t="s">
        <v>381</v>
      </c>
      <c r="D2489" t="s">
        <v>51</v>
      </c>
      <c r="E2489" t="s">
        <v>338</v>
      </c>
      <c r="F2489" t="s">
        <v>283</v>
      </c>
      <c r="G2489">
        <v>9000122456</v>
      </c>
      <c r="H2489">
        <v>122456</v>
      </c>
      <c r="I2489" t="s">
        <v>8570</v>
      </c>
      <c r="J2489" t="s">
        <v>8571</v>
      </c>
      <c r="K2489" t="s">
        <v>286</v>
      </c>
      <c r="L2489" t="s">
        <v>338</v>
      </c>
      <c r="M2489" t="s">
        <v>338</v>
      </c>
      <c r="N2489" t="s">
        <v>8572</v>
      </c>
      <c r="O2489" t="s">
        <v>434</v>
      </c>
      <c r="P2489">
        <v>367</v>
      </c>
      <c r="Q2489" t="s">
        <v>749</v>
      </c>
      <c r="R2489" t="s">
        <v>749</v>
      </c>
      <c r="S2489" t="s">
        <v>504</v>
      </c>
      <c r="T2489" t="s">
        <v>504</v>
      </c>
      <c r="U2489">
        <v>19.43496</v>
      </c>
      <c r="V2489">
        <v>-70.612120000000004</v>
      </c>
      <c r="W2489" t="s">
        <v>750</v>
      </c>
      <c r="X2489" t="s">
        <v>63</v>
      </c>
      <c r="Y2489" t="s">
        <v>64</v>
      </c>
      <c r="Z2489" t="s">
        <v>65</v>
      </c>
      <c r="AA2489">
        <v>1151031847</v>
      </c>
      <c r="AB2489" t="s">
        <v>66</v>
      </c>
      <c r="AC2489" t="s">
        <v>67</v>
      </c>
      <c r="AD2489">
        <v>19.43496</v>
      </c>
      <c r="AE2489">
        <v>-70.612120000000004</v>
      </c>
      <c r="AF2489" t="s">
        <v>8573</v>
      </c>
      <c r="AG2489" t="s">
        <v>32</v>
      </c>
      <c r="AH2489" t="s">
        <v>48</v>
      </c>
      <c r="AI2489" t="s">
        <v>87</v>
      </c>
      <c r="AJ2489" t="s">
        <v>1584</v>
      </c>
      <c r="AK2489" t="s">
        <v>408</v>
      </c>
      <c r="AL2489" t="s">
        <v>338</v>
      </c>
      <c r="AM2489" t="s">
        <v>409</v>
      </c>
      <c r="AR2489" t="s">
        <v>91</v>
      </c>
      <c r="AS2489">
        <v>9000122456</v>
      </c>
      <c r="AV2489" t="s">
        <v>410</v>
      </c>
      <c r="AW2489" t="str">
        <f>_xlfn.XLOOKUP(UNIVERSO[[#This Row],[RUTA-LOCALIDAD D&amp;N]],'[1]Cuota Ruta'!E:E,'[1]Cuota Ruta'!G:G)</f>
        <v>Cargar</v>
      </c>
    </row>
    <row r="2490" spans="1:49" x14ac:dyDescent="0.25">
      <c r="A2490" t="s">
        <v>48</v>
      </c>
      <c r="B2490" t="s">
        <v>49</v>
      </c>
      <c r="C2490" t="s">
        <v>50</v>
      </c>
      <c r="D2490" t="s">
        <v>51</v>
      </c>
      <c r="E2490" t="s">
        <v>193</v>
      </c>
      <c r="F2490" t="s">
        <v>194</v>
      </c>
      <c r="G2490">
        <v>9000029201</v>
      </c>
      <c r="H2490">
        <v>29201</v>
      </c>
      <c r="I2490" t="s">
        <v>8574</v>
      </c>
      <c r="J2490" t="s">
        <v>8575</v>
      </c>
      <c r="K2490" t="s">
        <v>197</v>
      </c>
      <c r="L2490" t="s">
        <v>193</v>
      </c>
      <c r="M2490" t="s">
        <v>193</v>
      </c>
      <c r="N2490" t="s">
        <v>58</v>
      </c>
      <c r="O2490" t="s">
        <v>59</v>
      </c>
      <c r="P2490">
        <v>305</v>
      </c>
      <c r="Q2490" t="s">
        <v>2125</v>
      </c>
      <c r="R2490" t="s">
        <v>2125</v>
      </c>
      <c r="S2490" t="s">
        <v>327</v>
      </c>
      <c r="T2490" t="s">
        <v>327</v>
      </c>
      <c r="U2490">
        <v>18.451622009299999</v>
      </c>
      <c r="V2490">
        <v>-69.029258728000002</v>
      </c>
      <c r="W2490" t="s">
        <v>2126</v>
      </c>
      <c r="X2490" t="s">
        <v>63</v>
      </c>
      <c r="Y2490" t="s">
        <v>64</v>
      </c>
      <c r="Z2490" t="s">
        <v>65</v>
      </c>
      <c r="AA2490">
        <v>1160014556</v>
      </c>
      <c r="AB2490" t="s">
        <v>66</v>
      </c>
      <c r="AC2490" t="s">
        <v>67</v>
      </c>
      <c r="AD2490">
        <v>18.451622009299999</v>
      </c>
      <c r="AE2490">
        <v>-69.029258728000002</v>
      </c>
      <c r="AF2490" t="s">
        <v>8576</v>
      </c>
      <c r="AG2490" t="s">
        <v>32</v>
      </c>
      <c r="AH2490" t="s">
        <v>48</v>
      </c>
      <c r="AI2490" t="s">
        <v>69</v>
      </c>
      <c r="AJ2490" t="s">
        <v>69</v>
      </c>
      <c r="AK2490" t="s">
        <v>330</v>
      </c>
      <c r="AL2490" t="s">
        <v>193</v>
      </c>
      <c r="AM2490" t="s">
        <v>331</v>
      </c>
      <c r="AN2490">
        <v>18</v>
      </c>
      <c r="AO2490" t="s">
        <v>2128</v>
      </c>
      <c r="AP2490">
        <v>31</v>
      </c>
      <c r="AQ2490">
        <v>0</v>
      </c>
      <c r="AR2490" t="s">
        <v>73</v>
      </c>
      <c r="AS2490">
        <v>9000029201</v>
      </c>
      <c r="AU2490">
        <v>18</v>
      </c>
      <c r="AV2490" t="s">
        <v>206</v>
      </c>
      <c r="AW2490" t="str">
        <f>_xlfn.XLOOKUP(UNIVERSO[[#This Row],[RUTA-LOCALIDAD D&amp;N]],'[1]Cuota Ruta'!E:E,'[1]Cuota Ruta'!G:G)</f>
        <v>Cargar</v>
      </c>
    </row>
    <row r="2491" spans="1:49" x14ac:dyDescent="0.25">
      <c r="A2491" t="s">
        <v>48</v>
      </c>
      <c r="B2491" t="s">
        <v>49</v>
      </c>
      <c r="C2491" t="s">
        <v>50</v>
      </c>
      <c r="D2491" t="s">
        <v>76</v>
      </c>
      <c r="E2491" t="s">
        <v>193</v>
      </c>
      <c r="F2491" t="s">
        <v>194</v>
      </c>
      <c r="G2491">
        <v>9000095503</v>
      </c>
      <c r="H2491">
        <v>95503</v>
      </c>
      <c r="I2491" t="s">
        <v>8577</v>
      </c>
      <c r="J2491" t="s">
        <v>8578</v>
      </c>
      <c r="K2491" t="s">
        <v>197</v>
      </c>
      <c r="L2491" t="s">
        <v>180</v>
      </c>
      <c r="M2491" t="s">
        <v>180</v>
      </c>
      <c r="N2491" t="s">
        <v>3333</v>
      </c>
      <c r="O2491" t="s">
        <v>59</v>
      </c>
      <c r="P2491">
        <v>319</v>
      </c>
      <c r="Q2491" t="s">
        <v>2484</v>
      </c>
      <c r="R2491" t="s">
        <v>2484</v>
      </c>
      <c r="S2491" t="s">
        <v>1016</v>
      </c>
      <c r="T2491" t="s">
        <v>1016</v>
      </c>
      <c r="U2491">
        <v>18.600344181060802</v>
      </c>
      <c r="V2491">
        <v>-68.711203575134306</v>
      </c>
      <c r="W2491" t="s">
        <v>2485</v>
      </c>
      <c r="X2491" t="s">
        <v>85</v>
      </c>
      <c r="Y2491" t="s">
        <v>64</v>
      </c>
      <c r="Z2491" t="s">
        <v>99</v>
      </c>
      <c r="AA2491">
        <v>1160014774</v>
      </c>
      <c r="AB2491" t="s">
        <v>116</v>
      </c>
      <c r="AC2491" t="s">
        <v>67</v>
      </c>
      <c r="AD2491">
        <v>18.600353649086131</v>
      </c>
      <c r="AE2491">
        <v>-68.711180048020339</v>
      </c>
      <c r="AF2491" t="s">
        <v>8579</v>
      </c>
      <c r="AG2491" t="s">
        <v>32</v>
      </c>
      <c r="AH2491" t="s">
        <v>48</v>
      </c>
      <c r="AI2491" t="s">
        <v>87</v>
      </c>
      <c r="AJ2491" t="s">
        <v>1488</v>
      </c>
      <c r="AK2491" t="s">
        <v>235</v>
      </c>
      <c r="AL2491" t="s">
        <v>193</v>
      </c>
      <c r="AM2491" t="s">
        <v>236</v>
      </c>
      <c r="AR2491" t="s">
        <v>91</v>
      </c>
      <c r="AS2491">
        <v>9000095503</v>
      </c>
      <c r="AV2491" t="s">
        <v>75</v>
      </c>
      <c r="AW2491" t="str">
        <f>_xlfn.XLOOKUP(UNIVERSO[[#This Row],[RUTA-LOCALIDAD D&amp;N]],'[1]Cuota Ruta'!E:E,'[1]Cuota Ruta'!G:G)</f>
        <v>Cargar</v>
      </c>
    </row>
    <row r="2492" spans="1:49" x14ac:dyDescent="0.25">
      <c r="A2492" t="s">
        <v>48</v>
      </c>
      <c r="B2492" t="s">
        <v>49</v>
      </c>
      <c r="C2492" t="s">
        <v>50</v>
      </c>
      <c r="D2492" t="s">
        <v>124</v>
      </c>
      <c r="E2492" t="s">
        <v>1171</v>
      </c>
      <c r="F2492" t="s">
        <v>126</v>
      </c>
      <c r="G2492">
        <v>9000057913</v>
      </c>
      <c r="H2492">
        <v>57913</v>
      </c>
      <c r="I2492" t="s">
        <v>8580</v>
      </c>
      <c r="J2492" t="s">
        <v>8581</v>
      </c>
      <c r="K2492" t="s">
        <v>129</v>
      </c>
      <c r="L2492" t="s">
        <v>1174</v>
      </c>
      <c r="M2492" t="s">
        <v>58</v>
      </c>
      <c r="N2492" t="s">
        <v>1174</v>
      </c>
      <c r="O2492" t="s">
        <v>126</v>
      </c>
      <c r="P2492">
        <v>327</v>
      </c>
      <c r="Q2492" t="s">
        <v>2734</v>
      </c>
      <c r="R2492" t="s">
        <v>2734</v>
      </c>
      <c r="S2492" t="s">
        <v>1176</v>
      </c>
      <c r="T2492" t="s">
        <v>1176</v>
      </c>
      <c r="U2492">
        <v>18.204969999999999</v>
      </c>
      <c r="V2492">
        <v>-71.103229999999996</v>
      </c>
      <c r="W2492" t="s">
        <v>2735</v>
      </c>
      <c r="X2492" t="s">
        <v>63</v>
      </c>
      <c r="Y2492" t="s">
        <v>64</v>
      </c>
      <c r="Z2492" t="s">
        <v>65</v>
      </c>
      <c r="AA2492">
        <v>1163015350</v>
      </c>
      <c r="AB2492" t="s">
        <v>116</v>
      </c>
      <c r="AC2492" t="s">
        <v>67</v>
      </c>
      <c r="AD2492">
        <v>18.205268480000001</v>
      </c>
      <c r="AE2492">
        <v>-71.103282250000007</v>
      </c>
      <c r="AF2492" t="s">
        <v>8582</v>
      </c>
      <c r="AG2492" t="s">
        <v>32</v>
      </c>
      <c r="AH2492" t="s">
        <v>48</v>
      </c>
      <c r="AI2492" t="s">
        <v>69</v>
      </c>
      <c r="AJ2492" t="s">
        <v>69</v>
      </c>
      <c r="AK2492" t="s">
        <v>1179</v>
      </c>
      <c r="AL2492" t="s">
        <v>1171</v>
      </c>
      <c r="AM2492" t="s">
        <v>1180</v>
      </c>
      <c r="AN2492">
        <v>8</v>
      </c>
      <c r="AO2492" t="s">
        <v>439</v>
      </c>
      <c r="AP2492">
        <v>23</v>
      </c>
      <c r="AQ2492">
        <v>0</v>
      </c>
      <c r="AR2492" t="s">
        <v>73</v>
      </c>
      <c r="AS2492">
        <v>9000057913</v>
      </c>
      <c r="AU2492">
        <v>8</v>
      </c>
      <c r="AV2492" t="s">
        <v>281</v>
      </c>
      <c r="AW2492" t="str">
        <f>_xlfn.XLOOKUP(UNIVERSO[[#This Row],[RUTA-LOCALIDAD D&amp;N]],'[1]Cuota Ruta'!E:E,'[1]Cuota Ruta'!G:G)</f>
        <v>Cargar</v>
      </c>
    </row>
    <row r="2493" spans="1:49" x14ac:dyDescent="0.25">
      <c r="A2493" t="s">
        <v>48</v>
      </c>
      <c r="B2493" t="s">
        <v>49</v>
      </c>
      <c r="C2493" t="s">
        <v>50</v>
      </c>
      <c r="D2493" t="s">
        <v>76</v>
      </c>
      <c r="E2493" t="s">
        <v>823</v>
      </c>
      <c r="F2493" t="s">
        <v>283</v>
      </c>
      <c r="G2493">
        <v>9000146478</v>
      </c>
      <c r="H2493">
        <v>146478</v>
      </c>
      <c r="I2493" t="s">
        <v>8583</v>
      </c>
      <c r="J2493" t="s">
        <v>8584</v>
      </c>
      <c r="K2493" t="s">
        <v>286</v>
      </c>
      <c r="L2493" t="s">
        <v>826</v>
      </c>
      <c r="M2493" t="s">
        <v>826</v>
      </c>
      <c r="N2493" t="s">
        <v>8585</v>
      </c>
      <c r="O2493" t="s">
        <v>59</v>
      </c>
      <c r="P2493">
        <v>335</v>
      </c>
      <c r="Q2493" t="s">
        <v>6318</v>
      </c>
      <c r="R2493" t="s">
        <v>6318</v>
      </c>
      <c r="S2493" t="s">
        <v>840</v>
      </c>
      <c r="T2493" t="s">
        <v>840</v>
      </c>
      <c r="U2493">
        <v>19.285580299999999</v>
      </c>
      <c r="V2493">
        <v>-70.275381199999998</v>
      </c>
      <c r="W2493" t="s">
        <v>6319</v>
      </c>
      <c r="X2493" t="s">
        <v>85</v>
      </c>
      <c r="Y2493" t="s">
        <v>64</v>
      </c>
      <c r="Z2493" t="s">
        <v>99</v>
      </c>
      <c r="AA2493">
        <v>1154014425</v>
      </c>
      <c r="AB2493" t="s">
        <v>66</v>
      </c>
      <c r="AC2493" t="s">
        <v>67</v>
      </c>
      <c r="AD2493">
        <v>19.285580299999999</v>
      </c>
      <c r="AE2493">
        <v>-70.275381199999998</v>
      </c>
      <c r="AF2493" t="s">
        <v>8586</v>
      </c>
      <c r="AG2493" t="s">
        <v>32</v>
      </c>
      <c r="AH2493" t="s">
        <v>48</v>
      </c>
      <c r="AI2493" t="s">
        <v>87</v>
      </c>
      <c r="AJ2493" t="s">
        <v>1584</v>
      </c>
      <c r="AR2493" t="s">
        <v>91</v>
      </c>
      <c r="AS2493">
        <v>9000146478</v>
      </c>
      <c r="AW2493" t="str">
        <f>_xlfn.XLOOKUP(UNIVERSO[[#This Row],[RUTA-LOCALIDAD D&amp;N]],'[1]Cuota Ruta'!E:E,'[1]Cuota Ruta'!G:G)</f>
        <v>Cargar</v>
      </c>
    </row>
    <row r="2494" spans="1:49" x14ac:dyDescent="0.25">
      <c r="A2494" t="s">
        <v>48</v>
      </c>
      <c r="B2494" t="s">
        <v>49</v>
      </c>
      <c r="C2494" t="s">
        <v>50</v>
      </c>
      <c r="D2494" t="s">
        <v>124</v>
      </c>
      <c r="E2494" t="s">
        <v>1171</v>
      </c>
      <c r="F2494" t="s">
        <v>126</v>
      </c>
      <c r="G2494">
        <v>9000058283</v>
      </c>
      <c r="H2494">
        <v>58283</v>
      </c>
      <c r="I2494" t="s">
        <v>8587</v>
      </c>
      <c r="J2494" t="s">
        <v>8588</v>
      </c>
      <c r="K2494" t="s">
        <v>129</v>
      </c>
      <c r="L2494" t="s">
        <v>2727</v>
      </c>
      <c r="M2494" t="s">
        <v>253</v>
      </c>
      <c r="N2494" t="s">
        <v>2727</v>
      </c>
      <c r="O2494" t="s">
        <v>126</v>
      </c>
      <c r="P2494">
        <v>321</v>
      </c>
      <c r="Q2494" t="s">
        <v>1385</v>
      </c>
      <c r="R2494" t="s">
        <v>1385</v>
      </c>
      <c r="S2494" t="s">
        <v>1176</v>
      </c>
      <c r="T2494" t="s">
        <v>1176</v>
      </c>
      <c r="U2494">
        <v>18.045470000000002</v>
      </c>
      <c r="V2494">
        <v>-71.742099999999994</v>
      </c>
      <c r="W2494" t="s">
        <v>1386</v>
      </c>
      <c r="X2494" t="s">
        <v>63</v>
      </c>
      <c r="Y2494" t="s">
        <v>64</v>
      </c>
      <c r="Z2494" t="s">
        <v>65</v>
      </c>
      <c r="AA2494">
        <v>1163014274</v>
      </c>
      <c r="AB2494" t="s">
        <v>116</v>
      </c>
      <c r="AC2494" t="s">
        <v>67</v>
      </c>
      <c r="AD2494">
        <v>18.048180500000001</v>
      </c>
      <c r="AE2494">
        <v>-71.740410400000002</v>
      </c>
      <c r="AF2494" t="s">
        <v>8589</v>
      </c>
      <c r="AG2494" t="s">
        <v>32</v>
      </c>
      <c r="AH2494" t="s">
        <v>48</v>
      </c>
      <c r="AI2494" t="s">
        <v>69</v>
      </c>
      <c r="AJ2494" t="s">
        <v>69</v>
      </c>
      <c r="AK2494" t="s">
        <v>1179</v>
      </c>
      <c r="AL2494" t="s">
        <v>1171</v>
      </c>
      <c r="AM2494" t="s">
        <v>1180</v>
      </c>
      <c r="AN2494">
        <v>8</v>
      </c>
      <c r="AO2494" t="s">
        <v>439</v>
      </c>
      <c r="AP2494">
        <v>31</v>
      </c>
      <c r="AQ2494">
        <v>0</v>
      </c>
      <c r="AR2494" t="s">
        <v>73</v>
      </c>
      <c r="AS2494">
        <v>9000058283</v>
      </c>
      <c r="AU2494">
        <v>8</v>
      </c>
      <c r="AV2494" t="s">
        <v>281</v>
      </c>
      <c r="AW2494" t="str">
        <f>_xlfn.XLOOKUP(UNIVERSO[[#This Row],[RUTA-LOCALIDAD D&amp;N]],'[1]Cuota Ruta'!E:E,'[1]Cuota Ruta'!G:G)</f>
        <v>Cargar</v>
      </c>
    </row>
    <row r="2495" spans="1:49" x14ac:dyDescent="0.25">
      <c r="A2495" t="s">
        <v>48</v>
      </c>
      <c r="B2495" t="s">
        <v>49</v>
      </c>
      <c r="C2495" t="s">
        <v>50</v>
      </c>
      <c r="D2495" t="s">
        <v>76</v>
      </c>
      <c r="E2495" t="s">
        <v>338</v>
      </c>
      <c r="F2495" t="s">
        <v>283</v>
      </c>
      <c r="G2495">
        <v>9000100705</v>
      </c>
      <c r="H2495">
        <v>100705</v>
      </c>
      <c r="I2495" t="s">
        <v>8590</v>
      </c>
      <c r="J2495" t="s">
        <v>8591</v>
      </c>
      <c r="K2495" t="s">
        <v>286</v>
      </c>
      <c r="L2495" t="s">
        <v>338</v>
      </c>
      <c r="M2495" t="s">
        <v>338</v>
      </c>
      <c r="N2495" t="s">
        <v>8592</v>
      </c>
      <c r="O2495" t="s">
        <v>59</v>
      </c>
      <c r="P2495">
        <v>344</v>
      </c>
      <c r="Q2495" t="s">
        <v>1607</v>
      </c>
      <c r="R2495" t="s">
        <v>1607</v>
      </c>
      <c r="S2495" t="s">
        <v>343</v>
      </c>
      <c r="T2495" t="s">
        <v>343</v>
      </c>
      <c r="U2495">
        <v>19.401063919067401</v>
      </c>
      <c r="V2495">
        <v>-70.653053283691406</v>
      </c>
      <c r="W2495" t="s">
        <v>1608</v>
      </c>
      <c r="X2495" t="s">
        <v>85</v>
      </c>
      <c r="Y2495" t="s">
        <v>64</v>
      </c>
      <c r="Z2495" t="s">
        <v>99</v>
      </c>
      <c r="AA2495">
        <v>1151024722</v>
      </c>
      <c r="AB2495" t="s">
        <v>116</v>
      </c>
      <c r="AC2495" t="s">
        <v>67</v>
      </c>
      <c r="AD2495">
        <v>19.401020706581392</v>
      </c>
      <c r="AE2495">
        <v>-70.652911223114131</v>
      </c>
      <c r="AF2495" t="s">
        <v>8593</v>
      </c>
      <c r="AG2495" t="s">
        <v>32</v>
      </c>
      <c r="AH2495" t="s">
        <v>48</v>
      </c>
      <c r="AI2495" t="s">
        <v>87</v>
      </c>
      <c r="AJ2495" t="s">
        <v>1488</v>
      </c>
      <c r="AK2495" t="s">
        <v>408</v>
      </c>
      <c r="AL2495" t="s">
        <v>338</v>
      </c>
      <c r="AM2495" t="s">
        <v>409</v>
      </c>
      <c r="AR2495" t="s">
        <v>91</v>
      </c>
      <c r="AS2495">
        <v>9000100705</v>
      </c>
      <c r="AV2495" t="s">
        <v>410</v>
      </c>
      <c r="AW2495" t="str">
        <f>_xlfn.XLOOKUP(UNIVERSO[[#This Row],[RUTA-LOCALIDAD D&amp;N]],'[1]Cuota Ruta'!E:E,'[1]Cuota Ruta'!G:G)</f>
        <v>Cargar</v>
      </c>
    </row>
    <row r="2496" spans="1:49" x14ac:dyDescent="0.25">
      <c r="A2496" t="s">
        <v>109</v>
      </c>
      <c r="B2496" t="s">
        <v>49</v>
      </c>
      <c r="C2496" t="s">
        <v>50</v>
      </c>
      <c r="D2496" t="s">
        <v>51</v>
      </c>
      <c r="E2496" t="s">
        <v>93</v>
      </c>
      <c r="F2496" t="s">
        <v>53</v>
      </c>
      <c r="G2496">
        <v>9000060696</v>
      </c>
      <c r="H2496">
        <v>60696</v>
      </c>
      <c r="I2496" t="s">
        <v>8594</v>
      </c>
      <c r="J2496" t="s">
        <v>8595</v>
      </c>
      <c r="K2496" t="s">
        <v>56</v>
      </c>
      <c r="L2496" t="s">
        <v>80</v>
      </c>
      <c r="M2496" t="s">
        <v>80</v>
      </c>
      <c r="N2496" t="s">
        <v>8596</v>
      </c>
      <c r="O2496" t="s">
        <v>59</v>
      </c>
      <c r="P2496">
        <v>394</v>
      </c>
      <c r="Q2496" t="s">
        <v>481</v>
      </c>
      <c r="R2496" t="s">
        <v>481</v>
      </c>
      <c r="S2496" t="s">
        <v>105</v>
      </c>
      <c r="T2496" t="s">
        <v>105</v>
      </c>
      <c r="U2496">
        <v>18.5071074962616</v>
      </c>
      <c r="V2496">
        <v>-69.888496398925795</v>
      </c>
      <c r="W2496" t="s">
        <v>482</v>
      </c>
      <c r="X2496" t="s">
        <v>85</v>
      </c>
      <c r="Y2496" t="s">
        <v>64</v>
      </c>
      <c r="Z2496" t="s">
        <v>65</v>
      </c>
      <c r="AA2496">
        <v>1150030245</v>
      </c>
      <c r="AB2496" t="s">
        <v>116</v>
      </c>
      <c r="AC2496" t="s">
        <v>67</v>
      </c>
      <c r="AD2496">
        <v>18.506972279999999</v>
      </c>
      <c r="AE2496">
        <v>-69.888472649999997</v>
      </c>
      <c r="AF2496" t="s">
        <v>8597</v>
      </c>
      <c r="AG2496" t="s">
        <v>32</v>
      </c>
      <c r="AH2496" t="s">
        <v>48</v>
      </c>
      <c r="AI2496" t="s">
        <v>69</v>
      </c>
      <c r="AJ2496" t="s">
        <v>118</v>
      </c>
      <c r="AK2496" t="s">
        <v>429</v>
      </c>
      <c r="AL2496" t="s">
        <v>93</v>
      </c>
      <c r="AM2496" t="s">
        <v>430</v>
      </c>
      <c r="AN2496">
        <v>3</v>
      </c>
      <c r="AO2496" t="s">
        <v>484</v>
      </c>
      <c r="AP2496">
        <v>44</v>
      </c>
      <c r="AQ2496">
        <v>0</v>
      </c>
      <c r="AR2496" t="s">
        <v>73</v>
      </c>
      <c r="AS2496">
        <v>9000060696</v>
      </c>
      <c r="AT2496" t="s">
        <v>74</v>
      </c>
      <c r="AU2496">
        <v>3</v>
      </c>
      <c r="AV2496" t="s">
        <v>281</v>
      </c>
      <c r="AW2496" t="str">
        <f>_xlfn.XLOOKUP(UNIVERSO[[#This Row],[RUTA-LOCALIDAD D&amp;N]],'[1]Cuota Ruta'!E:E,'[1]Cuota Ruta'!G:G)</f>
        <v>Cargar</v>
      </c>
    </row>
    <row r="2497" spans="1:49" x14ac:dyDescent="0.25">
      <c r="A2497" t="s">
        <v>48</v>
      </c>
      <c r="B2497" t="s">
        <v>49</v>
      </c>
      <c r="C2497" t="s">
        <v>50</v>
      </c>
      <c r="D2497" t="s">
        <v>76</v>
      </c>
      <c r="E2497" t="s">
        <v>193</v>
      </c>
      <c r="F2497" t="s">
        <v>194</v>
      </c>
      <c r="G2497">
        <v>9000100783</v>
      </c>
      <c r="H2497">
        <v>100783</v>
      </c>
      <c r="I2497" t="s">
        <v>2456</v>
      </c>
      <c r="J2497" t="s">
        <v>8598</v>
      </c>
      <c r="K2497" t="s">
        <v>197</v>
      </c>
      <c r="L2497" t="s">
        <v>180</v>
      </c>
      <c r="M2497" t="s">
        <v>180</v>
      </c>
      <c r="N2497" t="s">
        <v>3068</v>
      </c>
      <c r="O2497" t="s">
        <v>59</v>
      </c>
      <c r="P2497">
        <v>315</v>
      </c>
      <c r="Q2497" t="s">
        <v>2445</v>
      </c>
      <c r="R2497" t="s">
        <v>2445</v>
      </c>
      <c r="S2497" t="s">
        <v>1016</v>
      </c>
      <c r="T2497" t="s">
        <v>1016</v>
      </c>
      <c r="U2497">
        <v>18.638502120971701</v>
      </c>
      <c r="V2497">
        <v>-68.718534469604506</v>
      </c>
      <c r="W2497" t="s">
        <v>2446</v>
      </c>
      <c r="X2497" t="s">
        <v>63</v>
      </c>
      <c r="Y2497" t="s">
        <v>64</v>
      </c>
      <c r="Z2497" t="s">
        <v>65</v>
      </c>
      <c r="AA2497">
        <v>1160008484</v>
      </c>
      <c r="AB2497" t="s">
        <v>116</v>
      </c>
      <c r="AC2497" t="s">
        <v>67</v>
      </c>
      <c r="AD2497">
        <v>18.63861193</v>
      </c>
      <c r="AE2497">
        <v>-68.718641169999998</v>
      </c>
      <c r="AF2497" t="s">
        <v>8599</v>
      </c>
      <c r="AG2497" t="s">
        <v>32</v>
      </c>
      <c r="AH2497" t="s">
        <v>48</v>
      </c>
      <c r="AI2497" t="s">
        <v>87</v>
      </c>
      <c r="AJ2497" t="s">
        <v>1488</v>
      </c>
      <c r="AK2497" t="s">
        <v>235</v>
      </c>
      <c r="AL2497" t="s">
        <v>193</v>
      </c>
      <c r="AM2497" t="s">
        <v>236</v>
      </c>
      <c r="AR2497" t="s">
        <v>91</v>
      </c>
      <c r="AS2497">
        <v>9000100783</v>
      </c>
      <c r="AV2497" t="s">
        <v>75</v>
      </c>
      <c r="AW2497" t="str">
        <f>_xlfn.XLOOKUP(UNIVERSO[[#This Row],[RUTA-LOCALIDAD D&amp;N]],'[1]Cuota Ruta'!E:E,'[1]Cuota Ruta'!G:G)</f>
        <v>Cargar</v>
      </c>
    </row>
    <row r="2498" spans="1:49" x14ac:dyDescent="0.25">
      <c r="A2498" t="s">
        <v>109</v>
      </c>
      <c r="B2498" t="s">
        <v>49</v>
      </c>
      <c r="C2498" t="s">
        <v>50</v>
      </c>
      <c r="D2498" t="s">
        <v>76</v>
      </c>
      <c r="E2498" t="s">
        <v>93</v>
      </c>
      <c r="F2498" t="s">
        <v>53</v>
      </c>
      <c r="G2498">
        <v>9000063864</v>
      </c>
      <c r="H2498">
        <v>63864</v>
      </c>
      <c r="I2498" t="s">
        <v>8600</v>
      </c>
      <c r="J2498" t="s">
        <v>8601</v>
      </c>
      <c r="K2498" t="s">
        <v>56</v>
      </c>
      <c r="L2498" t="s">
        <v>80</v>
      </c>
      <c r="M2498" t="s">
        <v>80</v>
      </c>
      <c r="N2498" t="s">
        <v>795</v>
      </c>
      <c r="O2498" t="s">
        <v>59</v>
      </c>
      <c r="P2498">
        <v>302</v>
      </c>
      <c r="Q2498" t="s">
        <v>335</v>
      </c>
      <c r="R2498" t="s">
        <v>335</v>
      </c>
      <c r="S2498" t="s">
        <v>97</v>
      </c>
      <c r="T2498" t="s">
        <v>97</v>
      </c>
      <c r="U2498">
        <v>18.456832249959302</v>
      </c>
      <c r="V2498">
        <v>-69.916625128852004</v>
      </c>
      <c r="W2498" t="s">
        <v>336</v>
      </c>
      <c r="X2498" t="s">
        <v>85</v>
      </c>
      <c r="Y2498" t="s">
        <v>64</v>
      </c>
      <c r="Z2498" t="s">
        <v>65</v>
      </c>
      <c r="AA2498">
        <v>1150019226</v>
      </c>
      <c r="AB2498" t="s">
        <v>116</v>
      </c>
      <c r="AC2498" t="s">
        <v>67</v>
      </c>
      <c r="AD2498">
        <v>18.456906799999999</v>
      </c>
      <c r="AE2498">
        <v>-69.916673500000002</v>
      </c>
      <c r="AF2498" t="s">
        <v>8602</v>
      </c>
      <c r="AG2498" t="s">
        <v>32</v>
      </c>
      <c r="AH2498" t="s">
        <v>48</v>
      </c>
      <c r="AI2498" t="s">
        <v>69</v>
      </c>
      <c r="AJ2498" t="s">
        <v>118</v>
      </c>
      <c r="AK2498" t="s">
        <v>89</v>
      </c>
      <c r="AL2498" t="s">
        <v>93</v>
      </c>
      <c r="AM2498" t="s">
        <v>90</v>
      </c>
      <c r="AN2498">
        <v>5</v>
      </c>
      <c r="AO2498" t="s">
        <v>72</v>
      </c>
      <c r="AP2498">
        <v>59</v>
      </c>
      <c r="AQ2498">
        <v>0</v>
      </c>
      <c r="AR2498" t="s">
        <v>73</v>
      </c>
      <c r="AS2498">
        <v>9000063864</v>
      </c>
      <c r="AU2498">
        <v>5</v>
      </c>
      <c r="AV2498" t="s">
        <v>92</v>
      </c>
      <c r="AW2498" t="str">
        <f>_xlfn.XLOOKUP(UNIVERSO[[#This Row],[RUTA-LOCALIDAD D&amp;N]],'[1]Cuota Ruta'!E:E,'[1]Cuota Ruta'!G:G)</f>
        <v>Cargar</v>
      </c>
    </row>
    <row r="2499" spans="1:49" x14ac:dyDescent="0.25">
      <c r="A2499" t="s">
        <v>48</v>
      </c>
      <c r="B2499" t="s">
        <v>49</v>
      </c>
      <c r="C2499" t="s">
        <v>50</v>
      </c>
      <c r="D2499" t="s">
        <v>76</v>
      </c>
      <c r="E2499" t="s">
        <v>93</v>
      </c>
      <c r="F2499" t="s">
        <v>53</v>
      </c>
      <c r="G2499">
        <v>9000167705</v>
      </c>
      <c r="H2499">
        <v>167705</v>
      </c>
      <c r="I2499" t="s">
        <v>8603</v>
      </c>
      <c r="J2499" t="s">
        <v>8604</v>
      </c>
      <c r="K2499" t="s">
        <v>56</v>
      </c>
      <c r="L2499" t="s">
        <v>80</v>
      </c>
      <c r="M2499" t="s">
        <v>80</v>
      </c>
      <c r="N2499" t="s">
        <v>650</v>
      </c>
      <c r="O2499" t="s">
        <v>59</v>
      </c>
      <c r="P2499">
        <v>315</v>
      </c>
      <c r="Q2499" t="s">
        <v>651</v>
      </c>
      <c r="R2499" t="s">
        <v>651</v>
      </c>
      <c r="S2499" t="s">
        <v>97</v>
      </c>
      <c r="T2499" t="s">
        <v>97</v>
      </c>
      <c r="U2499">
        <v>18.481954999999999</v>
      </c>
      <c r="V2499">
        <v>-69.888722999999999</v>
      </c>
      <c r="W2499" t="s">
        <v>652</v>
      </c>
      <c r="X2499" t="s">
        <v>85</v>
      </c>
      <c r="Y2499" t="s">
        <v>64</v>
      </c>
      <c r="Z2499" t="s">
        <v>65</v>
      </c>
      <c r="AA2499">
        <v>1150040720</v>
      </c>
      <c r="AB2499" t="s">
        <v>66</v>
      </c>
      <c r="AC2499" t="s">
        <v>67</v>
      </c>
      <c r="AD2499">
        <v>18.481954999999999</v>
      </c>
      <c r="AE2499">
        <v>-69.888722999999999</v>
      </c>
      <c r="AF2499" t="s">
        <v>8605</v>
      </c>
      <c r="AG2499" t="s">
        <v>32</v>
      </c>
      <c r="AH2499" t="s">
        <v>48</v>
      </c>
      <c r="AI2499" t="s">
        <v>87</v>
      </c>
      <c r="AJ2499" t="s">
        <v>1584</v>
      </c>
      <c r="AK2499" t="s">
        <v>89</v>
      </c>
      <c r="AL2499" t="s">
        <v>93</v>
      </c>
      <c r="AM2499" t="s">
        <v>90</v>
      </c>
      <c r="AR2499" t="s">
        <v>91</v>
      </c>
      <c r="AS2499">
        <v>9000167705</v>
      </c>
      <c r="AV2499" t="s">
        <v>92</v>
      </c>
      <c r="AW2499" t="str">
        <f>_xlfn.XLOOKUP(UNIVERSO[[#This Row],[RUTA-LOCALIDAD D&amp;N]],'[1]Cuota Ruta'!E:E,'[1]Cuota Ruta'!G:G)</f>
        <v>Cargar</v>
      </c>
    </row>
    <row r="2500" spans="1:49" x14ac:dyDescent="0.25">
      <c r="A2500" t="s">
        <v>48</v>
      </c>
      <c r="B2500" t="s">
        <v>49</v>
      </c>
      <c r="C2500" t="s">
        <v>110</v>
      </c>
      <c r="D2500" t="s">
        <v>268</v>
      </c>
      <c r="E2500" t="s">
        <v>269</v>
      </c>
      <c r="F2500" t="s">
        <v>126</v>
      </c>
      <c r="G2500">
        <v>9000064923</v>
      </c>
      <c r="H2500">
        <v>64923</v>
      </c>
      <c r="I2500" t="s">
        <v>8606</v>
      </c>
      <c r="J2500" t="s">
        <v>8607</v>
      </c>
      <c r="K2500" t="s">
        <v>129</v>
      </c>
      <c r="L2500" t="s">
        <v>272</v>
      </c>
      <c r="M2500" t="s">
        <v>273</v>
      </c>
      <c r="N2500" t="s">
        <v>273</v>
      </c>
      <c r="O2500" t="s">
        <v>126</v>
      </c>
      <c r="P2500">
        <v>318</v>
      </c>
      <c r="Q2500" t="s">
        <v>2821</v>
      </c>
      <c r="R2500" t="s">
        <v>2821</v>
      </c>
      <c r="S2500" t="s">
        <v>275</v>
      </c>
      <c r="T2500" t="s">
        <v>275</v>
      </c>
      <c r="U2500">
        <v>18.871496200561499</v>
      </c>
      <c r="V2500">
        <v>-71.512969970703097</v>
      </c>
      <c r="W2500" t="s">
        <v>2822</v>
      </c>
      <c r="X2500" t="s">
        <v>63</v>
      </c>
      <c r="Y2500" t="s">
        <v>64</v>
      </c>
      <c r="Z2500" t="s">
        <v>65</v>
      </c>
      <c r="AA2500">
        <v>1163012662</v>
      </c>
      <c r="AB2500" t="s">
        <v>116</v>
      </c>
      <c r="AC2500" t="s">
        <v>67</v>
      </c>
      <c r="AD2500">
        <v>18.871505819999999</v>
      </c>
      <c r="AE2500">
        <v>-71.512968799999996</v>
      </c>
      <c r="AF2500" t="s">
        <v>8608</v>
      </c>
      <c r="AG2500" t="s">
        <v>32</v>
      </c>
      <c r="AH2500" t="s">
        <v>48</v>
      </c>
      <c r="AI2500" t="s">
        <v>69</v>
      </c>
      <c r="AJ2500" t="s">
        <v>69</v>
      </c>
      <c r="AK2500" t="s">
        <v>278</v>
      </c>
      <c r="AL2500" t="s">
        <v>269</v>
      </c>
      <c r="AM2500" t="s">
        <v>279</v>
      </c>
      <c r="AN2500">
        <v>5</v>
      </c>
      <c r="AO2500" t="s">
        <v>72</v>
      </c>
      <c r="AP2500">
        <v>34</v>
      </c>
      <c r="AQ2500">
        <v>0</v>
      </c>
      <c r="AR2500" t="s">
        <v>73</v>
      </c>
      <c r="AS2500">
        <v>9000064923</v>
      </c>
      <c r="AU2500">
        <v>5</v>
      </c>
      <c r="AV2500" t="s">
        <v>281</v>
      </c>
      <c r="AW2500" t="str">
        <f>_xlfn.XLOOKUP(UNIVERSO[[#This Row],[RUTA-LOCALIDAD D&amp;N]],'[1]Cuota Ruta'!E:E,'[1]Cuota Ruta'!G:G)</f>
        <v>Cargar</v>
      </c>
    </row>
    <row r="2501" spans="1:49" x14ac:dyDescent="0.25">
      <c r="A2501" t="s">
        <v>48</v>
      </c>
      <c r="B2501" t="s">
        <v>49</v>
      </c>
      <c r="C2501" t="s">
        <v>50</v>
      </c>
      <c r="D2501" t="s">
        <v>76</v>
      </c>
      <c r="E2501" t="s">
        <v>485</v>
      </c>
      <c r="F2501" t="s">
        <v>283</v>
      </c>
      <c r="G2501">
        <v>9000048895</v>
      </c>
      <c r="H2501">
        <v>48895</v>
      </c>
      <c r="I2501" t="s">
        <v>6337</v>
      </c>
      <c r="J2501" t="s">
        <v>8609</v>
      </c>
      <c r="K2501" t="s">
        <v>286</v>
      </c>
      <c r="L2501" t="s">
        <v>1087</v>
      </c>
      <c r="M2501" t="s">
        <v>1087</v>
      </c>
      <c r="N2501" t="s">
        <v>253</v>
      </c>
      <c r="O2501" t="s">
        <v>59</v>
      </c>
      <c r="P2501">
        <v>346</v>
      </c>
      <c r="Q2501" t="s">
        <v>1104</v>
      </c>
      <c r="R2501" t="s">
        <v>1104</v>
      </c>
      <c r="S2501" t="s">
        <v>1050</v>
      </c>
      <c r="T2501" t="s">
        <v>1050</v>
      </c>
      <c r="U2501">
        <v>19.542844772338899</v>
      </c>
      <c r="V2501">
        <v>-71.698524475097699</v>
      </c>
      <c r="W2501" t="s">
        <v>1105</v>
      </c>
      <c r="X2501" t="s">
        <v>85</v>
      </c>
      <c r="Y2501" t="s">
        <v>64</v>
      </c>
      <c r="Z2501" t="s">
        <v>99</v>
      </c>
      <c r="AA2501">
        <v>1158005337</v>
      </c>
      <c r="AB2501" t="s">
        <v>66</v>
      </c>
      <c r="AC2501" t="s">
        <v>67</v>
      </c>
      <c r="AD2501">
        <v>19.542844772338899</v>
      </c>
      <c r="AE2501">
        <v>-71.698524475097699</v>
      </c>
      <c r="AF2501" t="s">
        <v>8610</v>
      </c>
      <c r="AG2501" t="s">
        <v>32</v>
      </c>
      <c r="AH2501" t="s">
        <v>48</v>
      </c>
      <c r="AI2501" t="s">
        <v>87</v>
      </c>
      <c r="AJ2501" t="s">
        <v>1488</v>
      </c>
      <c r="AK2501" t="s">
        <v>494</v>
      </c>
      <c r="AL2501" t="s">
        <v>485</v>
      </c>
      <c r="AM2501" t="s">
        <v>495</v>
      </c>
      <c r="AR2501" t="s">
        <v>91</v>
      </c>
      <c r="AS2501">
        <v>9000048895</v>
      </c>
      <c r="AV2501" t="s">
        <v>349</v>
      </c>
      <c r="AW2501" t="str">
        <f>_xlfn.XLOOKUP(UNIVERSO[[#This Row],[RUTA-LOCALIDAD D&amp;N]],'[1]Cuota Ruta'!E:E,'[1]Cuota Ruta'!G:G)</f>
        <v>Cargar</v>
      </c>
    </row>
    <row r="2502" spans="1:49" x14ac:dyDescent="0.25">
      <c r="A2502" t="s">
        <v>48</v>
      </c>
      <c r="B2502" t="s">
        <v>49</v>
      </c>
      <c r="C2502" t="s">
        <v>50</v>
      </c>
      <c r="D2502" t="s">
        <v>268</v>
      </c>
      <c r="E2502" t="s">
        <v>269</v>
      </c>
      <c r="F2502" t="s">
        <v>126</v>
      </c>
      <c r="G2502">
        <v>9000065197</v>
      </c>
      <c r="H2502">
        <v>65197</v>
      </c>
      <c r="I2502" t="s">
        <v>8611</v>
      </c>
      <c r="J2502" t="s">
        <v>8612</v>
      </c>
      <c r="K2502" t="s">
        <v>129</v>
      </c>
      <c r="L2502" t="s">
        <v>272</v>
      </c>
      <c r="M2502" t="s">
        <v>273</v>
      </c>
      <c r="N2502" t="s">
        <v>273</v>
      </c>
      <c r="O2502" t="s">
        <v>126</v>
      </c>
      <c r="P2502">
        <v>333</v>
      </c>
      <c r="Q2502" t="s">
        <v>274</v>
      </c>
      <c r="R2502" t="s">
        <v>274</v>
      </c>
      <c r="S2502" t="s">
        <v>275</v>
      </c>
      <c r="T2502" t="s">
        <v>275</v>
      </c>
      <c r="U2502">
        <v>18.797763586044301</v>
      </c>
      <c r="V2502">
        <v>-71.217690467834501</v>
      </c>
      <c r="W2502" t="s">
        <v>276</v>
      </c>
      <c r="X2502" t="s">
        <v>63</v>
      </c>
      <c r="Y2502" t="s">
        <v>64</v>
      </c>
      <c r="Z2502" t="s">
        <v>65</v>
      </c>
      <c r="AA2502">
        <v>1163011929</v>
      </c>
      <c r="AB2502" t="s">
        <v>116</v>
      </c>
      <c r="AC2502" t="s">
        <v>67</v>
      </c>
      <c r="AD2502">
        <v>18.797782699999999</v>
      </c>
      <c r="AE2502">
        <v>-71.217701000000005</v>
      </c>
      <c r="AF2502" t="s">
        <v>8613</v>
      </c>
      <c r="AG2502" t="s">
        <v>32</v>
      </c>
      <c r="AH2502" t="s">
        <v>48</v>
      </c>
      <c r="AI2502" t="s">
        <v>69</v>
      </c>
      <c r="AJ2502" t="s">
        <v>69</v>
      </c>
      <c r="AK2502" t="s">
        <v>278</v>
      </c>
      <c r="AL2502" t="s">
        <v>269</v>
      </c>
      <c r="AM2502" t="s">
        <v>279</v>
      </c>
      <c r="AN2502">
        <v>4</v>
      </c>
      <c r="AO2502" t="s">
        <v>280</v>
      </c>
      <c r="AP2502">
        <v>6</v>
      </c>
      <c r="AQ2502">
        <v>0</v>
      </c>
      <c r="AR2502" t="s">
        <v>73</v>
      </c>
      <c r="AS2502">
        <v>9000065197</v>
      </c>
      <c r="AU2502">
        <v>4</v>
      </c>
      <c r="AV2502" t="s">
        <v>281</v>
      </c>
      <c r="AW2502" t="str">
        <f>_xlfn.XLOOKUP(UNIVERSO[[#This Row],[RUTA-LOCALIDAD D&amp;N]],'[1]Cuota Ruta'!E:E,'[1]Cuota Ruta'!G:G)</f>
        <v>Cargar</v>
      </c>
    </row>
    <row r="2503" spans="1:49" x14ac:dyDescent="0.25">
      <c r="A2503" t="s">
        <v>48</v>
      </c>
      <c r="B2503" t="s">
        <v>49</v>
      </c>
      <c r="C2503" t="s">
        <v>50</v>
      </c>
      <c r="D2503" t="s">
        <v>76</v>
      </c>
      <c r="E2503" t="s">
        <v>282</v>
      </c>
      <c r="F2503" t="s">
        <v>283</v>
      </c>
      <c r="G2503">
        <v>9000050512</v>
      </c>
      <c r="H2503">
        <v>50512</v>
      </c>
      <c r="I2503" t="s">
        <v>339</v>
      </c>
      <c r="J2503" t="s">
        <v>8614</v>
      </c>
      <c r="K2503" t="s">
        <v>286</v>
      </c>
      <c r="L2503" t="s">
        <v>287</v>
      </c>
      <c r="M2503" t="s">
        <v>287</v>
      </c>
      <c r="N2503" t="s">
        <v>288</v>
      </c>
      <c r="O2503" t="s">
        <v>59</v>
      </c>
      <c r="P2503">
        <v>303</v>
      </c>
      <c r="Q2503" t="s">
        <v>3034</v>
      </c>
      <c r="R2503" t="s">
        <v>3034</v>
      </c>
      <c r="S2503" t="s">
        <v>290</v>
      </c>
      <c r="T2503" t="s">
        <v>290</v>
      </c>
      <c r="U2503">
        <v>19.0649509429932</v>
      </c>
      <c r="V2503">
        <v>-70.444427490234403</v>
      </c>
      <c r="W2503" t="s">
        <v>3035</v>
      </c>
      <c r="X2503" t="s">
        <v>85</v>
      </c>
      <c r="Y2503" t="s">
        <v>64</v>
      </c>
      <c r="Z2503" t="s">
        <v>65</v>
      </c>
      <c r="AA2503">
        <v>1155000589</v>
      </c>
      <c r="AB2503" t="s">
        <v>66</v>
      </c>
      <c r="AC2503" t="s">
        <v>67</v>
      </c>
      <c r="AD2503">
        <v>19.0649509429932</v>
      </c>
      <c r="AE2503">
        <v>-70.444427490234403</v>
      </c>
      <c r="AF2503" t="s">
        <v>8615</v>
      </c>
      <c r="AG2503" t="s">
        <v>32</v>
      </c>
      <c r="AH2503" t="s">
        <v>48</v>
      </c>
      <c r="AI2503" t="s">
        <v>87</v>
      </c>
      <c r="AJ2503" t="s">
        <v>1488</v>
      </c>
      <c r="AR2503" t="s">
        <v>91</v>
      </c>
      <c r="AS2503">
        <v>9000050512</v>
      </c>
      <c r="AW2503" t="str">
        <f>_xlfn.XLOOKUP(UNIVERSO[[#This Row],[RUTA-LOCALIDAD D&amp;N]],'[1]Cuota Ruta'!E:E,'[1]Cuota Ruta'!G:G)</f>
        <v>Cargar</v>
      </c>
    </row>
    <row r="2504" spans="1:49" x14ac:dyDescent="0.25">
      <c r="A2504" t="s">
        <v>48</v>
      </c>
      <c r="B2504" t="s">
        <v>49</v>
      </c>
      <c r="C2504" t="s">
        <v>50</v>
      </c>
      <c r="D2504" t="s">
        <v>268</v>
      </c>
      <c r="E2504" t="s">
        <v>269</v>
      </c>
      <c r="F2504" t="s">
        <v>126</v>
      </c>
      <c r="G2504">
        <v>9000066122</v>
      </c>
      <c r="H2504">
        <v>66122</v>
      </c>
      <c r="I2504" t="s">
        <v>8616</v>
      </c>
      <c r="J2504" t="s">
        <v>8617</v>
      </c>
      <c r="K2504" t="s">
        <v>129</v>
      </c>
      <c r="L2504" t="s">
        <v>272</v>
      </c>
      <c r="M2504" t="s">
        <v>273</v>
      </c>
      <c r="N2504" t="s">
        <v>273</v>
      </c>
      <c r="O2504" t="s">
        <v>126</v>
      </c>
      <c r="P2504">
        <v>315</v>
      </c>
      <c r="Q2504" t="s">
        <v>2829</v>
      </c>
      <c r="R2504" t="s">
        <v>2829</v>
      </c>
      <c r="S2504" t="s">
        <v>275</v>
      </c>
      <c r="T2504" t="s">
        <v>275</v>
      </c>
      <c r="U2504">
        <v>18.8744006156921</v>
      </c>
      <c r="V2504">
        <v>-71.526379585266099</v>
      </c>
      <c r="W2504" t="s">
        <v>2830</v>
      </c>
      <c r="X2504" t="s">
        <v>63</v>
      </c>
      <c r="Y2504" t="s">
        <v>64</v>
      </c>
      <c r="Z2504" t="s">
        <v>65</v>
      </c>
      <c r="AA2504">
        <v>1163011573</v>
      </c>
      <c r="AB2504" t="s">
        <v>116</v>
      </c>
      <c r="AC2504" t="s">
        <v>67</v>
      </c>
      <c r="AD2504">
        <v>18.874429760000002</v>
      </c>
      <c r="AE2504">
        <v>-71.526314709999994</v>
      </c>
      <c r="AF2504" t="s">
        <v>8618</v>
      </c>
      <c r="AG2504" t="s">
        <v>32</v>
      </c>
      <c r="AH2504" t="s">
        <v>48</v>
      </c>
      <c r="AI2504" t="s">
        <v>69</v>
      </c>
      <c r="AJ2504" t="s">
        <v>69</v>
      </c>
      <c r="AK2504" t="s">
        <v>278</v>
      </c>
      <c r="AL2504" t="s">
        <v>269</v>
      </c>
      <c r="AM2504" t="s">
        <v>279</v>
      </c>
      <c r="AN2504">
        <v>6</v>
      </c>
      <c r="AO2504" t="s">
        <v>348</v>
      </c>
      <c r="AP2504">
        <v>41</v>
      </c>
      <c r="AQ2504">
        <v>0</v>
      </c>
      <c r="AR2504" t="s">
        <v>73</v>
      </c>
      <c r="AS2504">
        <v>9000066122</v>
      </c>
      <c r="AU2504">
        <v>6</v>
      </c>
      <c r="AV2504" t="s">
        <v>281</v>
      </c>
      <c r="AW2504" t="str">
        <f>_xlfn.XLOOKUP(UNIVERSO[[#This Row],[RUTA-LOCALIDAD D&amp;N]],'[1]Cuota Ruta'!E:E,'[1]Cuota Ruta'!G:G)</f>
        <v>Cargar</v>
      </c>
    </row>
    <row r="2505" spans="1:49" x14ac:dyDescent="0.25">
      <c r="A2505" t="s">
        <v>48</v>
      </c>
      <c r="B2505" t="s">
        <v>49</v>
      </c>
      <c r="C2505" t="s">
        <v>50</v>
      </c>
      <c r="D2505" t="s">
        <v>312</v>
      </c>
      <c r="E2505" t="s">
        <v>269</v>
      </c>
      <c r="F2505" t="s">
        <v>126</v>
      </c>
      <c r="G2505">
        <v>9000065678</v>
      </c>
      <c r="H2505">
        <v>65678</v>
      </c>
      <c r="I2505" t="s">
        <v>8619</v>
      </c>
      <c r="J2505" t="s">
        <v>8620</v>
      </c>
      <c r="K2505" t="s">
        <v>129</v>
      </c>
      <c r="L2505" t="s">
        <v>272</v>
      </c>
      <c r="M2505" t="s">
        <v>273</v>
      </c>
      <c r="N2505" t="s">
        <v>273</v>
      </c>
      <c r="O2505" t="s">
        <v>126</v>
      </c>
      <c r="P2505">
        <v>317</v>
      </c>
      <c r="Q2505" t="s">
        <v>1214</v>
      </c>
      <c r="R2505" t="s">
        <v>1214</v>
      </c>
      <c r="S2505" t="s">
        <v>275</v>
      </c>
      <c r="T2505" t="s">
        <v>275</v>
      </c>
      <c r="U2505">
        <v>18.807591247558602</v>
      </c>
      <c r="V2505">
        <v>-71.064454650878901</v>
      </c>
      <c r="W2505" t="s">
        <v>1215</v>
      </c>
      <c r="X2505" t="s">
        <v>63</v>
      </c>
      <c r="Y2505" t="s">
        <v>64</v>
      </c>
      <c r="Z2505" t="s">
        <v>65</v>
      </c>
      <c r="AA2505">
        <v>1163012230</v>
      </c>
      <c r="AB2505" t="s">
        <v>66</v>
      </c>
      <c r="AC2505" t="s">
        <v>67</v>
      </c>
      <c r="AD2505">
        <v>18.807591247558602</v>
      </c>
      <c r="AE2505">
        <v>-71.064454650878901</v>
      </c>
      <c r="AF2505" t="s">
        <v>8621</v>
      </c>
      <c r="AG2505" t="s">
        <v>32</v>
      </c>
      <c r="AH2505" t="s">
        <v>48</v>
      </c>
      <c r="AI2505" t="s">
        <v>87</v>
      </c>
      <c r="AJ2505" t="s">
        <v>1488</v>
      </c>
      <c r="AK2505" t="s">
        <v>278</v>
      </c>
      <c r="AL2505" t="s">
        <v>269</v>
      </c>
      <c r="AM2505" t="s">
        <v>279</v>
      </c>
      <c r="AR2505" t="s">
        <v>91</v>
      </c>
      <c r="AS2505">
        <v>9000065678</v>
      </c>
      <c r="AV2505" t="s">
        <v>281</v>
      </c>
      <c r="AW2505" t="str">
        <f>_xlfn.XLOOKUP(UNIVERSO[[#This Row],[RUTA-LOCALIDAD D&amp;N]],'[1]Cuota Ruta'!E:E,'[1]Cuota Ruta'!G:G)</f>
        <v>Cargar</v>
      </c>
    </row>
    <row r="2506" spans="1:49" x14ac:dyDescent="0.25">
      <c r="A2506" t="s">
        <v>48</v>
      </c>
      <c r="B2506" t="s">
        <v>49</v>
      </c>
      <c r="C2506" t="s">
        <v>50</v>
      </c>
      <c r="D2506" t="s">
        <v>51</v>
      </c>
      <c r="E2506" t="s">
        <v>77</v>
      </c>
      <c r="F2506" t="s">
        <v>53</v>
      </c>
      <c r="G2506">
        <v>9000034949</v>
      </c>
      <c r="H2506">
        <v>34949</v>
      </c>
      <c r="I2506" t="s">
        <v>8622</v>
      </c>
      <c r="J2506" t="s">
        <v>8623</v>
      </c>
      <c r="K2506" t="s">
        <v>56</v>
      </c>
      <c r="L2506" t="s">
        <v>57</v>
      </c>
      <c r="M2506" t="s">
        <v>57</v>
      </c>
      <c r="N2506" t="s">
        <v>58</v>
      </c>
      <c r="O2506" t="s">
        <v>59</v>
      </c>
      <c r="P2506">
        <v>444</v>
      </c>
      <c r="Q2506" t="s">
        <v>905</v>
      </c>
      <c r="R2506" t="s">
        <v>905</v>
      </c>
      <c r="S2506" t="s">
        <v>61</v>
      </c>
      <c r="T2506" t="s">
        <v>61</v>
      </c>
      <c r="U2506">
        <v>18.37859344</v>
      </c>
      <c r="V2506">
        <v>-70.062263490000007</v>
      </c>
      <c r="W2506" t="s">
        <v>906</v>
      </c>
      <c r="X2506" t="s">
        <v>63</v>
      </c>
      <c r="Y2506" t="s">
        <v>64</v>
      </c>
      <c r="Z2506" t="s">
        <v>65</v>
      </c>
      <c r="AA2506">
        <v>1169004159</v>
      </c>
      <c r="AB2506" t="s">
        <v>66</v>
      </c>
      <c r="AC2506" t="s">
        <v>67</v>
      </c>
      <c r="AD2506">
        <v>18.37859344</v>
      </c>
      <c r="AE2506">
        <v>-70.062263490000007</v>
      </c>
      <c r="AF2506" t="s">
        <v>8624</v>
      </c>
      <c r="AG2506" t="s">
        <v>32</v>
      </c>
      <c r="AH2506" t="s">
        <v>48</v>
      </c>
      <c r="AI2506" t="s">
        <v>69</v>
      </c>
      <c r="AJ2506" t="s">
        <v>69</v>
      </c>
      <c r="AK2506" t="s">
        <v>70</v>
      </c>
      <c r="AL2506" t="s">
        <v>77</v>
      </c>
      <c r="AM2506" t="s">
        <v>71</v>
      </c>
      <c r="AN2506">
        <v>7</v>
      </c>
      <c r="AO2506" t="s">
        <v>423</v>
      </c>
      <c r="AP2506">
        <v>45</v>
      </c>
      <c r="AQ2506">
        <v>0</v>
      </c>
      <c r="AR2506" t="s">
        <v>73</v>
      </c>
      <c r="AS2506">
        <v>9000034949</v>
      </c>
      <c r="AU2506">
        <v>7</v>
      </c>
      <c r="AV2506" t="s">
        <v>75</v>
      </c>
      <c r="AW2506" t="str">
        <f>_xlfn.XLOOKUP(UNIVERSO[[#This Row],[RUTA-LOCALIDAD D&amp;N]],'[1]Cuota Ruta'!E:E,'[1]Cuota Ruta'!G:G)</f>
        <v>Cargar</v>
      </c>
    </row>
    <row r="2507" spans="1:49" x14ac:dyDescent="0.25">
      <c r="A2507" t="s">
        <v>48</v>
      </c>
      <c r="B2507" t="s">
        <v>49</v>
      </c>
      <c r="C2507" t="s">
        <v>50</v>
      </c>
      <c r="D2507" t="s">
        <v>312</v>
      </c>
      <c r="E2507" t="s">
        <v>269</v>
      </c>
      <c r="F2507" t="s">
        <v>126</v>
      </c>
      <c r="G2507">
        <v>9000066439</v>
      </c>
      <c r="H2507">
        <v>66439</v>
      </c>
      <c r="I2507" t="s">
        <v>8625</v>
      </c>
      <c r="J2507" t="s">
        <v>8626</v>
      </c>
      <c r="K2507" t="s">
        <v>129</v>
      </c>
      <c r="L2507" t="s">
        <v>272</v>
      </c>
      <c r="M2507" t="s">
        <v>273</v>
      </c>
      <c r="N2507" t="s">
        <v>273</v>
      </c>
      <c r="O2507" t="s">
        <v>126</v>
      </c>
      <c r="P2507">
        <v>332</v>
      </c>
      <c r="Q2507" t="s">
        <v>2851</v>
      </c>
      <c r="R2507" t="s">
        <v>2851</v>
      </c>
      <c r="S2507" t="s">
        <v>275</v>
      </c>
      <c r="T2507" t="s">
        <v>275</v>
      </c>
      <c r="U2507">
        <v>18.84938</v>
      </c>
      <c r="V2507">
        <v>-71.411349999999999</v>
      </c>
      <c r="W2507" t="s">
        <v>2852</v>
      </c>
      <c r="X2507" t="s">
        <v>63</v>
      </c>
      <c r="Y2507" t="s">
        <v>64</v>
      </c>
      <c r="Z2507" t="s">
        <v>65</v>
      </c>
      <c r="AA2507">
        <v>1163012913</v>
      </c>
      <c r="AB2507" t="s">
        <v>66</v>
      </c>
      <c r="AC2507" t="s">
        <v>67</v>
      </c>
      <c r="AD2507">
        <v>18.84938</v>
      </c>
      <c r="AE2507">
        <v>-71.411349999999999</v>
      </c>
      <c r="AF2507" t="s">
        <v>8627</v>
      </c>
      <c r="AG2507" t="s">
        <v>32</v>
      </c>
      <c r="AH2507" t="s">
        <v>48</v>
      </c>
      <c r="AI2507" t="s">
        <v>87</v>
      </c>
      <c r="AJ2507" t="s">
        <v>1488</v>
      </c>
      <c r="AK2507" t="s">
        <v>278</v>
      </c>
      <c r="AL2507" t="s">
        <v>269</v>
      </c>
      <c r="AM2507" t="s">
        <v>279</v>
      </c>
      <c r="AR2507" t="s">
        <v>91</v>
      </c>
      <c r="AS2507">
        <v>9000066439</v>
      </c>
      <c r="AV2507" t="s">
        <v>281</v>
      </c>
      <c r="AW2507" t="str">
        <f>_xlfn.XLOOKUP(UNIVERSO[[#This Row],[RUTA-LOCALIDAD D&amp;N]],'[1]Cuota Ruta'!E:E,'[1]Cuota Ruta'!G:G)</f>
        <v>Cargar</v>
      </c>
    </row>
    <row r="2508" spans="1:49" x14ac:dyDescent="0.25">
      <c r="A2508" t="s">
        <v>48</v>
      </c>
      <c r="B2508" t="s">
        <v>49</v>
      </c>
      <c r="C2508" t="s">
        <v>50</v>
      </c>
      <c r="D2508" t="s">
        <v>51</v>
      </c>
      <c r="E2508" t="s">
        <v>338</v>
      </c>
      <c r="F2508" t="s">
        <v>283</v>
      </c>
      <c r="G2508">
        <v>9000068256</v>
      </c>
      <c r="H2508">
        <v>68256</v>
      </c>
      <c r="I2508" t="s">
        <v>8628</v>
      </c>
      <c r="J2508" t="s">
        <v>8629</v>
      </c>
      <c r="K2508" t="s">
        <v>286</v>
      </c>
      <c r="L2508" t="s">
        <v>338</v>
      </c>
      <c r="M2508" t="s">
        <v>338</v>
      </c>
      <c r="N2508" t="s">
        <v>8630</v>
      </c>
      <c r="O2508" t="s">
        <v>59</v>
      </c>
      <c r="P2508">
        <v>323</v>
      </c>
      <c r="Q2508" t="s">
        <v>1757</v>
      </c>
      <c r="R2508" t="s">
        <v>1757</v>
      </c>
      <c r="S2508" t="s">
        <v>343</v>
      </c>
      <c r="T2508" t="s">
        <v>343</v>
      </c>
      <c r="U2508">
        <v>19.337720000000001</v>
      </c>
      <c r="V2508">
        <v>-70.93741</v>
      </c>
      <c r="W2508" t="s">
        <v>1758</v>
      </c>
      <c r="X2508" t="s">
        <v>85</v>
      </c>
      <c r="Y2508" t="s">
        <v>64</v>
      </c>
      <c r="Z2508" t="s">
        <v>65</v>
      </c>
      <c r="AA2508">
        <v>1151019634</v>
      </c>
      <c r="AB2508" t="s">
        <v>116</v>
      </c>
      <c r="AC2508" t="s">
        <v>67</v>
      </c>
      <c r="AD2508">
        <v>19.337744699999998</v>
      </c>
      <c r="AE2508">
        <v>-70.938286959999999</v>
      </c>
      <c r="AF2508" t="s">
        <v>8631</v>
      </c>
      <c r="AG2508" t="s">
        <v>32</v>
      </c>
      <c r="AH2508" t="s">
        <v>48</v>
      </c>
      <c r="AI2508" t="s">
        <v>69</v>
      </c>
      <c r="AJ2508" t="s">
        <v>69</v>
      </c>
      <c r="AK2508" t="s">
        <v>346</v>
      </c>
      <c r="AL2508" t="s">
        <v>338</v>
      </c>
      <c r="AM2508" t="s">
        <v>347</v>
      </c>
      <c r="AN2508">
        <v>7</v>
      </c>
      <c r="AO2508" t="s">
        <v>423</v>
      </c>
      <c r="AP2508">
        <v>120</v>
      </c>
      <c r="AQ2508">
        <v>0</v>
      </c>
      <c r="AR2508" t="s">
        <v>73</v>
      </c>
      <c r="AS2508">
        <v>9000068256</v>
      </c>
      <c r="AU2508">
        <v>7</v>
      </c>
      <c r="AV2508" t="s">
        <v>349</v>
      </c>
      <c r="AW2508" t="str">
        <f>_xlfn.XLOOKUP(UNIVERSO[[#This Row],[RUTA-LOCALIDAD D&amp;N]],'[1]Cuota Ruta'!E:E,'[1]Cuota Ruta'!G:G)</f>
        <v>Cargar</v>
      </c>
    </row>
    <row r="2509" spans="1:49" x14ac:dyDescent="0.25">
      <c r="A2509" t="s">
        <v>48</v>
      </c>
      <c r="B2509" t="s">
        <v>380</v>
      </c>
      <c r="C2509" t="s">
        <v>381</v>
      </c>
      <c r="D2509" t="s">
        <v>312</v>
      </c>
      <c r="E2509" t="s">
        <v>269</v>
      </c>
      <c r="F2509" t="s">
        <v>126</v>
      </c>
      <c r="G2509">
        <v>9000066580</v>
      </c>
      <c r="H2509">
        <v>66580</v>
      </c>
      <c r="I2509" t="s">
        <v>8632</v>
      </c>
      <c r="J2509" t="s">
        <v>8633</v>
      </c>
      <c r="K2509" t="s">
        <v>129</v>
      </c>
      <c r="L2509" t="s">
        <v>272</v>
      </c>
      <c r="M2509" t="s">
        <v>273</v>
      </c>
      <c r="N2509" t="s">
        <v>273</v>
      </c>
      <c r="O2509" t="s">
        <v>126</v>
      </c>
      <c r="P2509">
        <v>315</v>
      </c>
      <c r="Q2509" t="s">
        <v>2829</v>
      </c>
      <c r="R2509" t="s">
        <v>2829</v>
      </c>
      <c r="S2509" t="s">
        <v>275</v>
      </c>
      <c r="T2509" t="s">
        <v>275</v>
      </c>
      <c r="U2509">
        <v>18.875901794433599</v>
      </c>
      <c r="V2509">
        <v>-71.700939941406205</v>
      </c>
      <c r="W2509" t="s">
        <v>2830</v>
      </c>
      <c r="X2509" t="s">
        <v>63</v>
      </c>
      <c r="Y2509" t="s">
        <v>64</v>
      </c>
      <c r="Z2509" t="s">
        <v>65</v>
      </c>
      <c r="AA2509">
        <v>1163011531</v>
      </c>
      <c r="AB2509" t="s">
        <v>66</v>
      </c>
      <c r="AC2509" t="s">
        <v>67</v>
      </c>
      <c r="AD2509">
        <v>18.875901794433599</v>
      </c>
      <c r="AE2509">
        <v>-71.700939941406205</v>
      </c>
      <c r="AF2509" t="s">
        <v>8634</v>
      </c>
      <c r="AG2509" t="s">
        <v>32</v>
      </c>
      <c r="AH2509" t="s">
        <v>48</v>
      </c>
      <c r="AI2509" t="s">
        <v>87</v>
      </c>
      <c r="AJ2509" t="s">
        <v>1488</v>
      </c>
      <c r="AK2509" t="s">
        <v>278</v>
      </c>
      <c r="AL2509" t="s">
        <v>269</v>
      </c>
      <c r="AM2509" t="s">
        <v>279</v>
      </c>
      <c r="AR2509" t="s">
        <v>91</v>
      </c>
      <c r="AS2509">
        <v>9000066580</v>
      </c>
      <c r="AV2509" t="s">
        <v>281</v>
      </c>
      <c r="AW2509" t="str">
        <f>_xlfn.XLOOKUP(UNIVERSO[[#This Row],[RUTA-LOCALIDAD D&amp;N]],'[1]Cuota Ruta'!E:E,'[1]Cuota Ruta'!G:G)</f>
        <v>Cargar</v>
      </c>
    </row>
    <row r="2510" spans="1:49" x14ac:dyDescent="0.25">
      <c r="A2510" t="s">
        <v>48</v>
      </c>
      <c r="B2510" t="s">
        <v>49</v>
      </c>
      <c r="C2510" t="s">
        <v>50</v>
      </c>
      <c r="D2510" t="s">
        <v>51</v>
      </c>
      <c r="E2510" t="s">
        <v>52</v>
      </c>
      <c r="F2510" t="s">
        <v>53</v>
      </c>
      <c r="G2510">
        <v>9000035358</v>
      </c>
      <c r="H2510">
        <v>35358</v>
      </c>
      <c r="I2510" t="s">
        <v>8635</v>
      </c>
      <c r="J2510" t="s">
        <v>8636</v>
      </c>
      <c r="K2510" t="s">
        <v>56</v>
      </c>
      <c r="L2510" t="s">
        <v>57</v>
      </c>
      <c r="M2510" t="s">
        <v>57</v>
      </c>
      <c r="N2510" t="s">
        <v>58</v>
      </c>
      <c r="O2510" t="s">
        <v>59</v>
      </c>
      <c r="P2510">
        <v>464</v>
      </c>
      <c r="Q2510" t="s">
        <v>2214</v>
      </c>
      <c r="R2510" t="s">
        <v>2214</v>
      </c>
      <c r="S2510" t="s">
        <v>61</v>
      </c>
      <c r="T2510" t="s">
        <v>61</v>
      </c>
      <c r="U2510">
        <v>18.4119548797607</v>
      </c>
      <c r="V2510">
        <v>-70.024453904893704</v>
      </c>
      <c r="W2510" t="s">
        <v>2215</v>
      </c>
      <c r="X2510" t="s">
        <v>63</v>
      </c>
      <c r="Y2510" t="s">
        <v>64</v>
      </c>
      <c r="Z2510" t="s">
        <v>65</v>
      </c>
      <c r="AA2510">
        <v>1169004313</v>
      </c>
      <c r="AB2510" t="s">
        <v>66</v>
      </c>
      <c r="AC2510" t="s">
        <v>67</v>
      </c>
      <c r="AD2510">
        <v>18.4119548797607</v>
      </c>
      <c r="AE2510">
        <v>-70.024453904893704</v>
      </c>
      <c r="AF2510" t="s">
        <v>8637</v>
      </c>
      <c r="AG2510" t="s">
        <v>32</v>
      </c>
      <c r="AH2510" t="s">
        <v>48</v>
      </c>
      <c r="AI2510" t="s">
        <v>69</v>
      </c>
      <c r="AJ2510" t="s">
        <v>69</v>
      </c>
      <c r="AK2510" t="s">
        <v>70</v>
      </c>
      <c r="AL2510" t="s">
        <v>52</v>
      </c>
      <c r="AM2510" t="s">
        <v>71</v>
      </c>
      <c r="AN2510">
        <v>7</v>
      </c>
      <c r="AO2510" t="s">
        <v>423</v>
      </c>
      <c r="AP2510">
        <v>36</v>
      </c>
      <c r="AQ2510">
        <v>0</v>
      </c>
      <c r="AR2510" t="s">
        <v>73</v>
      </c>
      <c r="AS2510">
        <v>9000035358</v>
      </c>
      <c r="AU2510">
        <v>7</v>
      </c>
      <c r="AV2510" t="s">
        <v>75</v>
      </c>
      <c r="AW2510" t="str">
        <f>_xlfn.XLOOKUP(UNIVERSO[[#This Row],[RUTA-LOCALIDAD D&amp;N]],'[1]Cuota Ruta'!E:E,'[1]Cuota Ruta'!G:G)</f>
        <v>Cargar</v>
      </c>
    </row>
    <row r="2511" spans="1:49" x14ac:dyDescent="0.25">
      <c r="A2511" t="s">
        <v>48</v>
      </c>
      <c r="B2511" t="s">
        <v>49</v>
      </c>
      <c r="C2511" t="s">
        <v>50</v>
      </c>
      <c r="D2511" t="s">
        <v>312</v>
      </c>
      <c r="E2511" t="s">
        <v>1196</v>
      </c>
      <c r="F2511" t="s">
        <v>126</v>
      </c>
      <c r="G2511">
        <v>9000067296</v>
      </c>
      <c r="H2511">
        <v>67296</v>
      </c>
      <c r="I2511" t="s">
        <v>8638</v>
      </c>
      <c r="J2511" t="s">
        <v>8639</v>
      </c>
      <c r="K2511" t="s">
        <v>129</v>
      </c>
      <c r="L2511" t="s">
        <v>1199</v>
      </c>
      <c r="M2511" t="s">
        <v>58</v>
      </c>
      <c r="N2511" t="s">
        <v>1199</v>
      </c>
      <c r="O2511" t="s">
        <v>126</v>
      </c>
      <c r="P2511">
        <v>331</v>
      </c>
      <c r="Q2511" t="s">
        <v>2886</v>
      </c>
      <c r="R2511" t="s">
        <v>2886</v>
      </c>
      <c r="S2511" t="s">
        <v>1201</v>
      </c>
      <c r="T2511" t="s">
        <v>1201</v>
      </c>
      <c r="U2511">
        <v>18.45805</v>
      </c>
      <c r="V2511">
        <v>-70.638890000000004</v>
      </c>
      <c r="W2511" t="s">
        <v>2887</v>
      </c>
      <c r="X2511" t="s">
        <v>63</v>
      </c>
      <c r="Y2511" t="s">
        <v>64</v>
      </c>
      <c r="Z2511" t="s">
        <v>65</v>
      </c>
      <c r="AA2511">
        <v>1163010172</v>
      </c>
      <c r="AB2511" t="s">
        <v>66</v>
      </c>
      <c r="AC2511" t="s">
        <v>67</v>
      </c>
      <c r="AD2511">
        <v>18.45805</v>
      </c>
      <c r="AE2511">
        <v>-70.638890000000004</v>
      </c>
      <c r="AF2511" t="s">
        <v>8640</v>
      </c>
      <c r="AG2511" t="s">
        <v>32</v>
      </c>
      <c r="AH2511" t="s">
        <v>48</v>
      </c>
      <c r="AI2511" t="s">
        <v>87</v>
      </c>
      <c r="AJ2511" t="s">
        <v>1488</v>
      </c>
      <c r="AK2511" t="s">
        <v>1204</v>
      </c>
      <c r="AL2511" t="s">
        <v>1196</v>
      </c>
      <c r="AM2511" t="s">
        <v>1205</v>
      </c>
      <c r="AR2511" t="s">
        <v>91</v>
      </c>
      <c r="AS2511">
        <v>9000067296</v>
      </c>
      <c r="AV2511" t="s">
        <v>281</v>
      </c>
      <c r="AW2511" t="str">
        <f>_xlfn.XLOOKUP(UNIVERSO[[#This Row],[RUTA-LOCALIDAD D&amp;N]],'[1]Cuota Ruta'!E:E,'[1]Cuota Ruta'!G:G)</f>
        <v>Cargar</v>
      </c>
    </row>
    <row r="2512" spans="1:49" x14ac:dyDescent="0.25">
      <c r="A2512" t="s">
        <v>48</v>
      </c>
      <c r="B2512" t="s">
        <v>49</v>
      </c>
      <c r="C2512" t="s">
        <v>50</v>
      </c>
      <c r="D2512" t="s">
        <v>51</v>
      </c>
      <c r="E2512" t="s">
        <v>52</v>
      </c>
      <c r="F2512" t="s">
        <v>53</v>
      </c>
      <c r="G2512">
        <v>9000035874</v>
      </c>
      <c r="H2512">
        <v>35874</v>
      </c>
      <c r="I2512" t="s">
        <v>8641</v>
      </c>
      <c r="J2512" t="s">
        <v>8642</v>
      </c>
      <c r="K2512" t="s">
        <v>56</v>
      </c>
      <c r="L2512" t="s">
        <v>57</v>
      </c>
      <c r="M2512" t="s">
        <v>57</v>
      </c>
      <c r="N2512" t="s">
        <v>58</v>
      </c>
      <c r="O2512" t="s">
        <v>59</v>
      </c>
      <c r="P2512">
        <v>463</v>
      </c>
      <c r="Q2512" t="s">
        <v>640</v>
      </c>
      <c r="R2512" t="s">
        <v>640</v>
      </c>
      <c r="S2512" t="s">
        <v>61</v>
      </c>
      <c r="T2512" t="s">
        <v>61</v>
      </c>
      <c r="U2512">
        <v>18.4460375044081</v>
      </c>
      <c r="V2512">
        <v>-70.008807712131102</v>
      </c>
      <c r="W2512" t="s">
        <v>641</v>
      </c>
      <c r="X2512" t="s">
        <v>63</v>
      </c>
      <c r="Y2512" t="s">
        <v>64</v>
      </c>
      <c r="Z2512" t="s">
        <v>65</v>
      </c>
      <c r="AA2512">
        <v>1169004505</v>
      </c>
      <c r="AB2512" t="s">
        <v>66</v>
      </c>
      <c r="AC2512" t="s">
        <v>67</v>
      </c>
      <c r="AD2512">
        <v>18.4460375044081</v>
      </c>
      <c r="AE2512">
        <v>-70.008807712131102</v>
      </c>
      <c r="AF2512" t="s">
        <v>8643</v>
      </c>
      <c r="AG2512" t="s">
        <v>32</v>
      </c>
      <c r="AH2512" t="s">
        <v>48</v>
      </c>
      <c r="AI2512" t="s">
        <v>69</v>
      </c>
      <c r="AJ2512" t="s">
        <v>69</v>
      </c>
      <c r="AK2512" t="s">
        <v>70</v>
      </c>
      <c r="AL2512" t="s">
        <v>52</v>
      </c>
      <c r="AM2512" t="s">
        <v>71</v>
      </c>
      <c r="AN2512">
        <v>6</v>
      </c>
      <c r="AO2512" t="s">
        <v>348</v>
      </c>
      <c r="AP2512">
        <v>24</v>
      </c>
      <c r="AQ2512">
        <v>0</v>
      </c>
      <c r="AR2512" t="s">
        <v>73</v>
      </c>
      <c r="AS2512">
        <v>9000035874</v>
      </c>
      <c r="AU2512">
        <v>6</v>
      </c>
      <c r="AV2512" t="s">
        <v>75</v>
      </c>
      <c r="AW2512" t="str">
        <f>_xlfn.XLOOKUP(UNIVERSO[[#This Row],[RUTA-LOCALIDAD D&amp;N]],'[1]Cuota Ruta'!E:E,'[1]Cuota Ruta'!G:G)</f>
        <v>Cargar</v>
      </c>
    </row>
    <row r="2513" spans="1:49" x14ac:dyDescent="0.25">
      <c r="A2513" t="s">
        <v>48</v>
      </c>
      <c r="B2513" t="s">
        <v>49</v>
      </c>
      <c r="C2513" t="s">
        <v>50</v>
      </c>
      <c r="D2513" t="s">
        <v>76</v>
      </c>
      <c r="E2513" t="s">
        <v>338</v>
      </c>
      <c r="F2513" t="s">
        <v>283</v>
      </c>
      <c r="G2513">
        <v>9000079725</v>
      </c>
      <c r="H2513">
        <v>79725</v>
      </c>
      <c r="I2513" t="s">
        <v>8644</v>
      </c>
      <c r="J2513" t="s">
        <v>8645</v>
      </c>
      <c r="K2513" t="s">
        <v>286</v>
      </c>
      <c r="L2513" t="s">
        <v>338</v>
      </c>
      <c r="M2513" t="s">
        <v>338</v>
      </c>
      <c r="N2513" t="s">
        <v>253</v>
      </c>
      <c r="O2513" t="s">
        <v>59</v>
      </c>
      <c r="P2513">
        <v>329</v>
      </c>
      <c r="Q2513" t="s">
        <v>1248</v>
      </c>
      <c r="R2513" t="s">
        <v>1248</v>
      </c>
      <c r="S2513" t="s">
        <v>405</v>
      </c>
      <c r="T2513" t="s">
        <v>405</v>
      </c>
      <c r="U2513">
        <v>19.1368103027344</v>
      </c>
      <c r="V2513">
        <v>-70.596328735351605</v>
      </c>
      <c r="W2513" t="s">
        <v>1249</v>
      </c>
      <c r="X2513" t="s">
        <v>63</v>
      </c>
      <c r="Y2513" t="s">
        <v>64</v>
      </c>
      <c r="Z2513" t="s">
        <v>65</v>
      </c>
      <c r="AA2513">
        <v>1151021440</v>
      </c>
      <c r="AB2513" t="s">
        <v>66</v>
      </c>
      <c r="AC2513" t="s">
        <v>67</v>
      </c>
      <c r="AD2513">
        <v>19.1368103027344</v>
      </c>
      <c r="AE2513">
        <v>-70.596328735351605</v>
      </c>
      <c r="AF2513" t="s">
        <v>8646</v>
      </c>
      <c r="AG2513" t="s">
        <v>32</v>
      </c>
      <c r="AH2513" t="s">
        <v>48</v>
      </c>
      <c r="AI2513" t="s">
        <v>87</v>
      </c>
      <c r="AJ2513" t="s">
        <v>1488</v>
      </c>
      <c r="AK2513" t="s">
        <v>732</v>
      </c>
      <c r="AL2513" t="s">
        <v>338</v>
      </c>
      <c r="AM2513" t="s">
        <v>733</v>
      </c>
      <c r="AR2513" t="s">
        <v>91</v>
      </c>
      <c r="AS2513">
        <v>9000079725</v>
      </c>
      <c r="AV2513" t="s">
        <v>349</v>
      </c>
      <c r="AW2513" t="str">
        <f>_xlfn.XLOOKUP(UNIVERSO[[#This Row],[RUTA-LOCALIDAD D&amp;N]],'[1]Cuota Ruta'!E:E,'[1]Cuota Ruta'!G:G)</f>
        <v>Cargar</v>
      </c>
    </row>
    <row r="2514" spans="1:49" x14ac:dyDescent="0.25">
      <c r="A2514" t="s">
        <v>48</v>
      </c>
      <c r="B2514" t="s">
        <v>49</v>
      </c>
      <c r="C2514" t="s">
        <v>50</v>
      </c>
      <c r="D2514" t="s">
        <v>51</v>
      </c>
      <c r="E2514" t="s">
        <v>77</v>
      </c>
      <c r="F2514" t="s">
        <v>53</v>
      </c>
      <c r="G2514">
        <v>9000036982</v>
      </c>
      <c r="H2514">
        <v>36982</v>
      </c>
      <c r="I2514" t="s">
        <v>8647</v>
      </c>
      <c r="J2514" t="s">
        <v>8648</v>
      </c>
      <c r="K2514" t="s">
        <v>56</v>
      </c>
      <c r="L2514" t="s">
        <v>57</v>
      </c>
      <c r="M2514" t="s">
        <v>57</v>
      </c>
      <c r="N2514" t="s">
        <v>253</v>
      </c>
      <c r="O2514" t="s">
        <v>59</v>
      </c>
      <c r="P2514">
        <v>450</v>
      </c>
      <c r="Q2514" t="s">
        <v>1010</v>
      </c>
      <c r="R2514" t="s">
        <v>1010</v>
      </c>
      <c r="S2514" t="s">
        <v>61</v>
      </c>
      <c r="T2514" t="s">
        <v>61</v>
      </c>
      <c r="U2514">
        <v>18.398952479999998</v>
      </c>
      <c r="V2514">
        <v>-70.151557920000002</v>
      </c>
      <c r="W2514" t="s">
        <v>1029</v>
      </c>
      <c r="X2514" t="s">
        <v>63</v>
      </c>
      <c r="Y2514" t="s">
        <v>64</v>
      </c>
      <c r="Z2514" t="s">
        <v>65</v>
      </c>
      <c r="AA2514">
        <v>1169004791</v>
      </c>
      <c r="AB2514" t="s">
        <v>66</v>
      </c>
      <c r="AC2514" t="s">
        <v>67</v>
      </c>
      <c r="AD2514">
        <v>18.398952479999998</v>
      </c>
      <c r="AE2514">
        <v>-70.151557920000002</v>
      </c>
      <c r="AF2514" t="s">
        <v>8649</v>
      </c>
      <c r="AG2514" t="s">
        <v>32</v>
      </c>
      <c r="AH2514" t="s">
        <v>48</v>
      </c>
      <c r="AI2514" t="s">
        <v>69</v>
      </c>
      <c r="AJ2514" t="s">
        <v>69</v>
      </c>
      <c r="AK2514" t="s">
        <v>243</v>
      </c>
      <c r="AL2514" t="s">
        <v>77</v>
      </c>
      <c r="AM2514" t="s">
        <v>244</v>
      </c>
      <c r="AN2514">
        <v>1</v>
      </c>
      <c r="AO2514" t="s">
        <v>119</v>
      </c>
      <c r="AP2514">
        <v>15</v>
      </c>
      <c r="AQ2514">
        <v>0</v>
      </c>
      <c r="AR2514" t="s">
        <v>73</v>
      </c>
      <c r="AS2514">
        <v>9000036982</v>
      </c>
      <c r="AU2514">
        <v>1</v>
      </c>
      <c r="AV2514" t="s">
        <v>75</v>
      </c>
      <c r="AW2514" t="str">
        <f>_xlfn.XLOOKUP(UNIVERSO[[#This Row],[RUTA-LOCALIDAD D&amp;N]],'[1]Cuota Ruta'!E:E,'[1]Cuota Ruta'!G:G)</f>
        <v>Cargar</v>
      </c>
    </row>
    <row r="2515" spans="1:49" x14ac:dyDescent="0.25">
      <c r="A2515" t="s">
        <v>48</v>
      </c>
      <c r="B2515" t="s">
        <v>49</v>
      </c>
      <c r="C2515" t="s">
        <v>110</v>
      </c>
      <c r="D2515" t="s">
        <v>76</v>
      </c>
      <c r="E2515" t="s">
        <v>338</v>
      </c>
      <c r="F2515" t="s">
        <v>283</v>
      </c>
      <c r="G2515">
        <v>9000110009</v>
      </c>
      <c r="H2515">
        <v>110009</v>
      </c>
      <c r="I2515" t="s">
        <v>8650</v>
      </c>
      <c r="J2515" t="s">
        <v>8651</v>
      </c>
      <c r="K2515" t="s">
        <v>286</v>
      </c>
      <c r="L2515" t="s">
        <v>338</v>
      </c>
      <c r="M2515" t="s">
        <v>338</v>
      </c>
      <c r="N2515" t="s">
        <v>3944</v>
      </c>
      <c r="O2515" t="s">
        <v>59</v>
      </c>
      <c r="P2515">
        <v>309</v>
      </c>
      <c r="Q2515" t="s">
        <v>1950</v>
      </c>
      <c r="R2515" t="s">
        <v>1950</v>
      </c>
      <c r="S2515" t="s">
        <v>676</v>
      </c>
      <c r="T2515" t="s">
        <v>676</v>
      </c>
      <c r="U2515">
        <v>19.484542846679702</v>
      </c>
      <c r="V2515">
        <v>-70.713516235351605</v>
      </c>
      <c r="W2515" t="s">
        <v>1951</v>
      </c>
      <c r="X2515" t="s">
        <v>85</v>
      </c>
      <c r="Y2515" t="s">
        <v>64</v>
      </c>
      <c r="Z2515" t="s">
        <v>99</v>
      </c>
      <c r="AA2515">
        <v>1151026914</v>
      </c>
      <c r="AB2515" t="s">
        <v>116</v>
      </c>
      <c r="AC2515" t="s">
        <v>67</v>
      </c>
      <c r="AD2515">
        <v>19.48448071</v>
      </c>
      <c r="AE2515">
        <v>-70.71336436</v>
      </c>
      <c r="AF2515" t="s">
        <v>8652</v>
      </c>
      <c r="AG2515" t="s">
        <v>32</v>
      </c>
      <c r="AH2515" t="s">
        <v>48</v>
      </c>
      <c r="AI2515" t="s">
        <v>87</v>
      </c>
      <c r="AJ2515" t="s">
        <v>1584</v>
      </c>
      <c r="AK2515" t="s">
        <v>346</v>
      </c>
      <c r="AL2515" t="s">
        <v>338</v>
      </c>
      <c r="AM2515" t="s">
        <v>347</v>
      </c>
      <c r="AR2515" t="s">
        <v>91</v>
      </c>
      <c r="AS2515">
        <v>9000110009</v>
      </c>
      <c r="AV2515" t="s">
        <v>349</v>
      </c>
      <c r="AW2515" t="str">
        <f>_xlfn.XLOOKUP(UNIVERSO[[#This Row],[RUTA-LOCALIDAD D&amp;N]],'[1]Cuota Ruta'!E:E,'[1]Cuota Ruta'!G:G)</f>
        <v>Cargar</v>
      </c>
    </row>
    <row r="2516" spans="1:49" x14ac:dyDescent="0.25">
      <c r="A2516" t="s">
        <v>48</v>
      </c>
      <c r="B2516" t="s">
        <v>49</v>
      </c>
      <c r="C2516" t="s">
        <v>50</v>
      </c>
      <c r="D2516" t="s">
        <v>51</v>
      </c>
      <c r="E2516" t="s">
        <v>338</v>
      </c>
      <c r="F2516" t="s">
        <v>283</v>
      </c>
      <c r="G2516">
        <v>9000074588</v>
      </c>
      <c r="H2516">
        <v>74588</v>
      </c>
      <c r="I2516" t="s">
        <v>763</v>
      </c>
      <c r="J2516" t="s">
        <v>8653</v>
      </c>
      <c r="K2516" t="s">
        <v>286</v>
      </c>
      <c r="L2516" t="s">
        <v>338</v>
      </c>
      <c r="M2516" t="s">
        <v>338</v>
      </c>
      <c r="N2516" t="s">
        <v>447</v>
      </c>
      <c r="O2516" t="s">
        <v>59</v>
      </c>
      <c r="P2516">
        <v>407</v>
      </c>
      <c r="Q2516" t="s">
        <v>448</v>
      </c>
      <c r="R2516" t="s">
        <v>448</v>
      </c>
      <c r="S2516" t="s">
        <v>343</v>
      </c>
      <c r="T2516" t="s">
        <v>343</v>
      </c>
      <c r="U2516">
        <v>19.452874183654799</v>
      </c>
      <c r="V2516">
        <v>-70.782190322876005</v>
      </c>
      <c r="W2516" t="s">
        <v>449</v>
      </c>
      <c r="X2516" t="s">
        <v>85</v>
      </c>
      <c r="Y2516" t="s">
        <v>64</v>
      </c>
      <c r="Z2516" t="s">
        <v>65</v>
      </c>
      <c r="AA2516">
        <v>1151020835</v>
      </c>
      <c r="AB2516" t="s">
        <v>116</v>
      </c>
      <c r="AC2516" t="s">
        <v>67</v>
      </c>
      <c r="AD2516">
        <v>19.452855</v>
      </c>
      <c r="AE2516">
        <v>-70.7821</v>
      </c>
      <c r="AF2516" t="s">
        <v>8654</v>
      </c>
      <c r="AG2516" t="s">
        <v>32</v>
      </c>
      <c r="AH2516" t="s">
        <v>48</v>
      </c>
      <c r="AI2516" t="s">
        <v>69</v>
      </c>
      <c r="AJ2516" t="s">
        <v>69</v>
      </c>
      <c r="AK2516" t="s">
        <v>346</v>
      </c>
      <c r="AL2516" t="s">
        <v>338</v>
      </c>
      <c r="AM2516" t="s">
        <v>347</v>
      </c>
      <c r="AN2516">
        <v>5</v>
      </c>
      <c r="AO2516" t="s">
        <v>72</v>
      </c>
      <c r="AP2516">
        <v>78</v>
      </c>
      <c r="AQ2516">
        <v>0</v>
      </c>
      <c r="AR2516" t="s">
        <v>73</v>
      </c>
      <c r="AS2516">
        <v>9000074588</v>
      </c>
      <c r="AT2516" t="s">
        <v>74</v>
      </c>
      <c r="AU2516">
        <v>5</v>
      </c>
      <c r="AV2516" t="s">
        <v>349</v>
      </c>
      <c r="AW2516" t="str">
        <f>_xlfn.XLOOKUP(UNIVERSO[[#This Row],[RUTA-LOCALIDAD D&amp;N]],'[1]Cuota Ruta'!E:E,'[1]Cuota Ruta'!G:G)</f>
        <v>Cargar</v>
      </c>
    </row>
    <row r="2517" spans="1:49" x14ac:dyDescent="0.25">
      <c r="A2517" t="s">
        <v>48</v>
      </c>
      <c r="B2517" t="s">
        <v>49</v>
      </c>
      <c r="C2517" t="s">
        <v>50</v>
      </c>
      <c r="D2517" t="s">
        <v>76</v>
      </c>
      <c r="E2517" t="s">
        <v>193</v>
      </c>
      <c r="F2517" t="s">
        <v>194</v>
      </c>
      <c r="G2517">
        <v>9000093018</v>
      </c>
      <c r="H2517">
        <v>93018</v>
      </c>
      <c r="I2517" t="s">
        <v>8655</v>
      </c>
      <c r="J2517" t="s">
        <v>8656</v>
      </c>
      <c r="K2517" t="s">
        <v>197</v>
      </c>
      <c r="L2517" t="s">
        <v>180</v>
      </c>
      <c r="M2517" t="s">
        <v>180</v>
      </c>
      <c r="N2517" t="s">
        <v>2891</v>
      </c>
      <c r="O2517" t="s">
        <v>59</v>
      </c>
      <c r="P2517">
        <v>321</v>
      </c>
      <c r="Q2517" t="s">
        <v>2499</v>
      </c>
      <c r="R2517" t="s">
        <v>2499</v>
      </c>
      <c r="S2517" t="s">
        <v>1016</v>
      </c>
      <c r="T2517" t="s">
        <v>1016</v>
      </c>
      <c r="U2517">
        <v>18.589477540000001</v>
      </c>
      <c r="V2517">
        <v>-68.700378420000007</v>
      </c>
      <c r="W2517" t="s">
        <v>2500</v>
      </c>
      <c r="X2517" t="s">
        <v>85</v>
      </c>
      <c r="Y2517" t="s">
        <v>64</v>
      </c>
      <c r="Z2517" t="s">
        <v>99</v>
      </c>
      <c r="AA2517">
        <v>1160014765</v>
      </c>
      <c r="AB2517" t="s">
        <v>66</v>
      </c>
      <c r="AC2517" t="s">
        <v>67</v>
      </c>
      <c r="AD2517">
        <v>18.589477540000001</v>
      </c>
      <c r="AE2517">
        <v>-68.700378420000007</v>
      </c>
      <c r="AF2517" t="s">
        <v>8657</v>
      </c>
      <c r="AG2517" t="s">
        <v>32</v>
      </c>
      <c r="AH2517" t="s">
        <v>48</v>
      </c>
      <c r="AI2517" t="s">
        <v>87</v>
      </c>
      <c r="AJ2517" t="s">
        <v>1488</v>
      </c>
      <c r="AK2517" t="s">
        <v>235</v>
      </c>
      <c r="AL2517" t="s">
        <v>193</v>
      </c>
      <c r="AM2517" t="s">
        <v>236</v>
      </c>
      <c r="AR2517" t="s">
        <v>91</v>
      </c>
      <c r="AS2517">
        <v>9000093018</v>
      </c>
      <c r="AV2517" t="s">
        <v>75</v>
      </c>
      <c r="AW2517" t="str">
        <f>_xlfn.XLOOKUP(UNIVERSO[[#This Row],[RUTA-LOCALIDAD D&amp;N]],'[1]Cuota Ruta'!E:E,'[1]Cuota Ruta'!G:G)</f>
        <v>Cargar</v>
      </c>
    </row>
    <row r="2518" spans="1:49" x14ac:dyDescent="0.25">
      <c r="A2518" t="s">
        <v>48</v>
      </c>
      <c r="B2518" t="s">
        <v>49</v>
      </c>
      <c r="C2518" t="s">
        <v>50</v>
      </c>
      <c r="D2518" t="s">
        <v>51</v>
      </c>
      <c r="E2518" t="s">
        <v>140</v>
      </c>
      <c r="F2518" t="s">
        <v>141</v>
      </c>
      <c r="G2518">
        <v>9000076320</v>
      </c>
      <c r="H2518">
        <v>76320</v>
      </c>
      <c r="I2518" t="s">
        <v>8555</v>
      </c>
      <c r="J2518" t="s">
        <v>8658</v>
      </c>
      <c r="K2518" t="s">
        <v>144</v>
      </c>
      <c r="L2518" t="s">
        <v>93</v>
      </c>
      <c r="M2518" t="s">
        <v>93</v>
      </c>
      <c r="N2518" t="s">
        <v>186</v>
      </c>
      <c r="O2518" t="s">
        <v>59</v>
      </c>
      <c r="P2518">
        <v>365</v>
      </c>
      <c r="Q2518" t="s">
        <v>1576</v>
      </c>
      <c r="R2518" t="s">
        <v>1576</v>
      </c>
      <c r="S2518" t="s">
        <v>147</v>
      </c>
      <c r="T2518" t="s">
        <v>147</v>
      </c>
      <c r="U2518">
        <v>18.456963857015001</v>
      </c>
      <c r="V2518">
        <v>-69.689642164442304</v>
      </c>
      <c r="W2518" t="s">
        <v>1577</v>
      </c>
      <c r="X2518" t="s">
        <v>85</v>
      </c>
      <c r="Y2518" t="s">
        <v>64</v>
      </c>
      <c r="Z2518" t="s">
        <v>65</v>
      </c>
      <c r="AA2518">
        <v>1153013367</v>
      </c>
      <c r="AB2518" t="s">
        <v>116</v>
      </c>
      <c r="AC2518" t="s">
        <v>67</v>
      </c>
      <c r="AD2518">
        <v>18.456913199999999</v>
      </c>
      <c r="AE2518">
        <v>-69.688294400000004</v>
      </c>
      <c r="AF2518" t="s">
        <v>8659</v>
      </c>
      <c r="AG2518" t="s">
        <v>32</v>
      </c>
      <c r="AH2518" t="s">
        <v>48</v>
      </c>
      <c r="AI2518" t="s">
        <v>69</v>
      </c>
      <c r="AJ2518" t="s">
        <v>69</v>
      </c>
      <c r="AK2518" t="s">
        <v>609</v>
      </c>
      <c r="AL2518" t="s">
        <v>140</v>
      </c>
      <c r="AM2518" t="s">
        <v>610</v>
      </c>
      <c r="AN2518">
        <v>14</v>
      </c>
      <c r="AO2518" t="s">
        <v>611</v>
      </c>
      <c r="AP2518">
        <v>19</v>
      </c>
      <c r="AQ2518">
        <v>0</v>
      </c>
      <c r="AR2518" t="s">
        <v>73</v>
      </c>
      <c r="AS2518">
        <v>9000076320</v>
      </c>
      <c r="AU2518">
        <v>14</v>
      </c>
      <c r="AV2518" t="s">
        <v>153</v>
      </c>
      <c r="AW2518" t="str">
        <f>_xlfn.XLOOKUP(UNIVERSO[[#This Row],[RUTA-LOCALIDAD D&amp;N]],'[1]Cuota Ruta'!E:E,'[1]Cuota Ruta'!G:G)</f>
        <v>Cargar</v>
      </c>
    </row>
    <row r="2519" spans="1:49" x14ac:dyDescent="0.25">
      <c r="A2519" t="s">
        <v>48</v>
      </c>
      <c r="B2519" t="s">
        <v>49</v>
      </c>
      <c r="C2519" t="s">
        <v>50</v>
      </c>
      <c r="D2519" t="s">
        <v>76</v>
      </c>
      <c r="E2519" t="s">
        <v>338</v>
      </c>
      <c r="F2519" t="s">
        <v>283</v>
      </c>
      <c r="G2519">
        <v>9000095145</v>
      </c>
      <c r="H2519">
        <v>95145</v>
      </c>
      <c r="I2519" t="s">
        <v>8660</v>
      </c>
      <c r="J2519" t="s">
        <v>8661</v>
      </c>
      <c r="K2519" t="s">
        <v>286</v>
      </c>
      <c r="L2519" t="s">
        <v>338</v>
      </c>
      <c r="M2519" t="s">
        <v>338</v>
      </c>
      <c r="N2519" t="s">
        <v>8662</v>
      </c>
      <c r="O2519" t="s">
        <v>59</v>
      </c>
      <c r="P2519">
        <v>301</v>
      </c>
      <c r="Q2519" t="s">
        <v>1874</v>
      </c>
      <c r="R2519" t="s">
        <v>1874</v>
      </c>
      <c r="S2519" t="s">
        <v>343</v>
      </c>
      <c r="T2519" t="s">
        <v>343</v>
      </c>
      <c r="U2519">
        <v>19.306685765584302</v>
      </c>
      <c r="V2519">
        <v>-70.809201558430999</v>
      </c>
      <c r="W2519" t="s">
        <v>1875</v>
      </c>
      <c r="X2519" t="s">
        <v>63</v>
      </c>
      <c r="Y2519" t="s">
        <v>64</v>
      </c>
      <c r="Z2519" t="s">
        <v>99</v>
      </c>
      <c r="AA2519">
        <v>1151023921</v>
      </c>
      <c r="AB2519" t="s">
        <v>66</v>
      </c>
      <c r="AC2519" t="s">
        <v>67</v>
      </c>
      <c r="AD2519">
        <v>19.306685765584302</v>
      </c>
      <c r="AE2519">
        <v>-70.809201558430999</v>
      </c>
      <c r="AF2519" t="s">
        <v>8663</v>
      </c>
      <c r="AG2519" t="s">
        <v>32</v>
      </c>
      <c r="AH2519" t="s">
        <v>48</v>
      </c>
      <c r="AI2519" t="s">
        <v>87</v>
      </c>
      <c r="AJ2519" t="s">
        <v>1488</v>
      </c>
      <c r="AK2519" t="s">
        <v>346</v>
      </c>
      <c r="AL2519" t="s">
        <v>338</v>
      </c>
      <c r="AM2519" t="s">
        <v>347</v>
      </c>
      <c r="AR2519" t="s">
        <v>91</v>
      </c>
      <c r="AS2519">
        <v>9000095145</v>
      </c>
      <c r="AV2519" t="s">
        <v>349</v>
      </c>
      <c r="AW2519" t="str">
        <f>_xlfn.XLOOKUP(UNIVERSO[[#This Row],[RUTA-LOCALIDAD D&amp;N]],'[1]Cuota Ruta'!E:E,'[1]Cuota Ruta'!G:G)</f>
        <v>Cargar</v>
      </c>
    </row>
    <row r="2520" spans="1:49" x14ac:dyDescent="0.25">
      <c r="A2520" t="s">
        <v>48</v>
      </c>
      <c r="B2520" t="s">
        <v>380</v>
      </c>
      <c r="C2520" t="s">
        <v>381</v>
      </c>
      <c r="D2520" t="s">
        <v>76</v>
      </c>
      <c r="E2520" t="s">
        <v>257</v>
      </c>
      <c r="F2520" t="s">
        <v>194</v>
      </c>
      <c r="G2520">
        <v>9000041556</v>
      </c>
      <c r="H2520">
        <v>41556</v>
      </c>
      <c r="I2520" t="s">
        <v>8664</v>
      </c>
      <c r="J2520" t="s">
        <v>8665</v>
      </c>
      <c r="K2520" t="s">
        <v>197</v>
      </c>
      <c r="L2520" t="s">
        <v>301</v>
      </c>
      <c r="M2520" t="s">
        <v>301</v>
      </c>
      <c r="N2520" t="s">
        <v>253</v>
      </c>
      <c r="O2520" t="s">
        <v>59</v>
      </c>
      <c r="P2520">
        <v>302</v>
      </c>
      <c r="Q2520" t="s">
        <v>384</v>
      </c>
      <c r="R2520" t="s">
        <v>384</v>
      </c>
      <c r="S2520" t="s">
        <v>304</v>
      </c>
      <c r="T2520" t="s">
        <v>304</v>
      </c>
      <c r="U2520">
        <v>19.3749680519104</v>
      </c>
      <c r="V2520">
        <v>-69.850784301757798</v>
      </c>
      <c r="W2520" t="s">
        <v>385</v>
      </c>
      <c r="X2520" t="s">
        <v>63</v>
      </c>
      <c r="Y2520" t="s">
        <v>64</v>
      </c>
      <c r="Z2520" t="s">
        <v>99</v>
      </c>
      <c r="AA2520">
        <v>1152002388</v>
      </c>
      <c r="AB2520" t="s">
        <v>66</v>
      </c>
      <c r="AC2520" t="s">
        <v>67</v>
      </c>
      <c r="AD2520">
        <v>19.3749680519104</v>
      </c>
      <c r="AE2520">
        <v>-69.850784301757798</v>
      </c>
      <c r="AF2520" t="s">
        <v>8666</v>
      </c>
      <c r="AG2520" t="s">
        <v>32</v>
      </c>
      <c r="AH2520" t="s">
        <v>48</v>
      </c>
      <c r="AI2520" t="s">
        <v>69</v>
      </c>
      <c r="AJ2520" t="s">
        <v>69</v>
      </c>
      <c r="AK2520" t="s">
        <v>265</v>
      </c>
      <c r="AL2520" t="s">
        <v>257</v>
      </c>
      <c r="AM2520" t="s">
        <v>266</v>
      </c>
      <c r="AN2520">
        <v>2</v>
      </c>
      <c r="AO2520" t="s">
        <v>245</v>
      </c>
      <c r="AP2520">
        <v>19</v>
      </c>
      <c r="AQ2520">
        <v>0</v>
      </c>
      <c r="AR2520" t="s">
        <v>73</v>
      </c>
      <c r="AS2520">
        <v>9000041556</v>
      </c>
      <c r="AT2520" t="s">
        <v>24</v>
      </c>
      <c r="AU2520">
        <v>2</v>
      </c>
      <c r="AV2520" t="s">
        <v>267</v>
      </c>
      <c r="AW2520" t="str">
        <f>_xlfn.XLOOKUP(UNIVERSO[[#This Row],[RUTA-LOCALIDAD D&amp;N]],'[1]Cuota Ruta'!E:E,'[1]Cuota Ruta'!G:G)</f>
        <v>Cargar</v>
      </c>
    </row>
    <row r="2521" spans="1:49" x14ac:dyDescent="0.25">
      <c r="A2521" t="s">
        <v>48</v>
      </c>
      <c r="B2521" t="s">
        <v>49</v>
      </c>
      <c r="C2521" t="s">
        <v>50</v>
      </c>
      <c r="D2521" t="s">
        <v>76</v>
      </c>
      <c r="E2521" t="s">
        <v>338</v>
      </c>
      <c r="F2521" t="s">
        <v>283</v>
      </c>
      <c r="G2521">
        <v>9000097004</v>
      </c>
      <c r="H2521">
        <v>97004</v>
      </c>
      <c r="I2521" t="s">
        <v>3007</v>
      </c>
      <c r="J2521" t="s">
        <v>8667</v>
      </c>
      <c r="K2521" t="s">
        <v>286</v>
      </c>
      <c r="L2521" t="s">
        <v>338</v>
      </c>
      <c r="M2521" t="s">
        <v>338</v>
      </c>
      <c r="N2521" t="s">
        <v>5609</v>
      </c>
      <c r="O2521" t="s">
        <v>59</v>
      </c>
      <c r="P2521">
        <v>323</v>
      </c>
      <c r="Q2521" t="s">
        <v>1757</v>
      </c>
      <c r="R2521" t="s">
        <v>1757</v>
      </c>
      <c r="S2521" t="s">
        <v>343</v>
      </c>
      <c r="T2521" t="s">
        <v>343</v>
      </c>
      <c r="U2521">
        <v>19.369924545288001</v>
      </c>
      <c r="V2521">
        <v>-71.069778442382798</v>
      </c>
      <c r="W2521" t="s">
        <v>1758</v>
      </c>
      <c r="X2521" t="s">
        <v>63</v>
      </c>
      <c r="Y2521" t="s">
        <v>64</v>
      </c>
      <c r="Z2521" t="s">
        <v>65</v>
      </c>
      <c r="AA2521">
        <v>1151024213</v>
      </c>
      <c r="AB2521" t="s">
        <v>66</v>
      </c>
      <c r="AC2521" t="s">
        <v>67</v>
      </c>
      <c r="AD2521">
        <v>19.369924545288001</v>
      </c>
      <c r="AE2521">
        <v>-71.069778442382798</v>
      </c>
      <c r="AF2521" t="s">
        <v>8668</v>
      </c>
      <c r="AG2521" t="s">
        <v>32</v>
      </c>
      <c r="AH2521" t="s">
        <v>48</v>
      </c>
      <c r="AI2521" t="s">
        <v>87</v>
      </c>
      <c r="AJ2521" t="s">
        <v>1488</v>
      </c>
      <c r="AK2521" t="s">
        <v>346</v>
      </c>
      <c r="AL2521" t="s">
        <v>338</v>
      </c>
      <c r="AM2521" t="s">
        <v>347</v>
      </c>
      <c r="AR2521" t="s">
        <v>91</v>
      </c>
      <c r="AS2521">
        <v>9000097004</v>
      </c>
      <c r="AV2521" t="s">
        <v>349</v>
      </c>
      <c r="AW2521" t="str">
        <f>_xlfn.XLOOKUP(UNIVERSO[[#This Row],[RUTA-LOCALIDAD D&amp;N]],'[1]Cuota Ruta'!E:E,'[1]Cuota Ruta'!G:G)</f>
        <v>Cargar</v>
      </c>
    </row>
    <row r="2522" spans="1:49" x14ac:dyDescent="0.25">
      <c r="A2522" t="s">
        <v>48</v>
      </c>
      <c r="B2522" t="s">
        <v>49</v>
      </c>
      <c r="C2522" t="s">
        <v>50</v>
      </c>
      <c r="D2522" t="s">
        <v>124</v>
      </c>
      <c r="E2522" t="s">
        <v>125</v>
      </c>
      <c r="F2522" t="s">
        <v>126</v>
      </c>
      <c r="G2522">
        <v>9000087552</v>
      </c>
      <c r="H2522">
        <v>87552</v>
      </c>
      <c r="I2522" t="s">
        <v>8669</v>
      </c>
      <c r="J2522" t="s">
        <v>8670</v>
      </c>
      <c r="K2522" t="s">
        <v>129</v>
      </c>
      <c r="L2522" t="s">
        <v>130</v>
      </c>
      <c r="M2522" t="s">
        <v>3129</v>
      </c>
      <c r="N2522" t="s">
        <v>132</v>
      </c>
      <c r="O2522" t="s">
        <v>126</v>
      </c>
      <c r="P2522">
        <v>300</v>
      </c>
      <c r="Q2522" t="s">
        <v>133</v>
      </c>
      <c r="R2522" t="s">
        <v>133</v>
      </c>
      <c r="S2522" t="s">
        <v>134</v>
      </c>
      <c r="T2522" t="s">
        <v>134</v>
      </c>
      <c r="U2522">
        <v>18.267253875732401</v>
      </c>
      <c r="V2522">
        <v>-70.322891235351605</v>
      </c>
      <c r="W2522" t="s">
        <v>135</v>
      </c>
      <c r="X2522" t="s">
        <v>63</v>
      </c>
      <c r="Y2522" t="s">
        <v>64</v>
      </c>
      <c r="Z2522" t="s">
        <v>65</v>
      </c>
      <c r="AA2522">
        <v>1163007724</v>
      </c>
      <c r="AB2522" t="s">
        <v>116</v>
      </c>
      <c r="AC2522" t="s">
        <v>67</v>
      </c>
      <c r="AD2522">
        <v>18.267294799999998</v>
      </c>
      <c r="AE2522">
        <v>-70.322935079999993</v>
      </c>
      <c r="AF2522" t="s">
        <v>8671</v>
      </c>
      <c r="AG2522" t="s">
        <v>32</v>
      </c>
      <c r="AH2522" t="s">
        <v>48</v>
      </c>
      <c r="AI2522" t="s">
        <v>69</v>
      </c>
      <c r="AJ2522" t="s">
        <v>69</v>
      </c>
      <c r="AK2522" t="s">
        <v>137</v>
      </c>
      <c r="AL2522" t="s">
        <v>125</v>
      </c>
      <c r="AM2522" t="s">
        <v>138</v>
      </c>
      <c r="AN2522">
        <v>9</v>
      </c>
      <c r="AO2522" t="s">
        <v>139</v>
      </c>
      <c r="AP2522">
        <v>28</v>
      </c>
      <c r="AQ2522">
        <v>0</v>
      </c>
      <c r="AR2522" t="s">
        <v>73</v>
      </c>
      <c r="AS2522">
        <v>9000087552</v>
      </c>
      <c r="AU2522">
        <v>9</v>
      </c>
      <c r="AV2522" t="s">
        <v>75</v>
      </c>
      <c r="AW2522" t="str">
        <f>_xlfn.XLOOKUP(UNIVERSO[[#This Row],[RUTA-LOCALIDAD D&amp;N]],'[1]Cuota Ruta'!E:E,'[1]Cuota Ruta'!G:G)</f>
        <v>Cargar</v>
      </c>
    </row>
    <row r="2523" spans="1:49" x14ac:dyDescent="0.25">
      <c r="A2523" t="s">
        <v>48</v>
      </c>
      <c r="B2523" t="s">
        <v>49</v>
      </c>
      <c r="C2523" t="s">
        <v>50</v>
      </c>
      <c r="D2523" t="s">
        <v>76</v>
      </c>
      <c r="E2523" t="s">
        <v>77</v>
      </c>
      <c r="F2523" t="s">
        <v>53</v>
      </c>
      <c r="G2523">
        <v>9000100055</v>
      </c>
      <c r="H2523">
        <v>100055</v>
      </c>
      <c r="I2523" t="s">
        <v>8672</v>
      </c>
      <c r="J2523" t="s">
        <v>8673</v>
      </c>
      <c r="K2523" t="s">
        <v>56</v>
      </c>
      <c r="L2523" t="s">
        <v>93</v>
      </c>
      <c r="M2523" t="s">
        <v>93</v>
      </c>
      <c r="N2523" t="s">
        <v>8674</v>
      </c>
      <c r="O2523" t="s">
        <v>59</v>
      </c>
      <c r="P2523">
        <v>354</v>
      </c>
      <c r="Q2523" t="s">
        <v>1810</v>
      </c>
      <c r="R2523" t="s">
        <v>1810</v>
      </c>
      <c r="S2523" t="s">
        <v>366</v>
      </c>
      <c r="T2523" t="s">
        <v>366</v>
      </c>
      <c r="U2523">
        <v>18.512589999999999</v>
      </c>
      <c r="V2523">
        <v>-70.013540000000006</v>
      </c>
      <c r="W2523" t="s">
        <v>1811</v>
      </c>
      <c r="X2523" t="s">
        <v>85</v>
      </c>
      <c r="Y2523" t="s">
        <v>64</v>
      </c>
      <c r="Z2523" t="s">
        <v>65</v>
      </c>
      <c r="AA2523">
        <v>1169002427</v>
      </c>
      <c r="AB2523" t="s">
        <v>66</v>
      </c>
      <c r="AC2523" t="s">
        <v>67</v>
      </c>
      <c r="AD2523">
        <v>18.512589999999999</v>
      </c>
      <c r="AE2523">
        <v>-70.013540000000006</v>
      </c>
      <c r="AF2523" t="s">
        <v>8675</v>
      </c>
      <c r="AG2523" t="s">
        <v>32</v>
      </c>
      <c r="AH2523" t="s">
        <v>48</v>
      </c>
      <c r="AI2523" t="s">
        <v>87</v>
      </c>
      <c r="AJ2523" t="s">
        <v>1488</v>
      </c>
      <c r="AK2523" t="s">
        <v>176</v>
      </c>
      <c r="AL2523" t="s">
        <v>77</v>
      </c>
      <c r="AM2523" t="s">
        <v>177</v>
      </c>
      <c r="AR2523" t="s">
        <v>91</v>
      </c>
      <c r="AS2523">
        <v>9000100055</v>
      </c>
      <c r="AW2523" t="str">
        <f>_xlfn.XLOOKUP(UNIVERSO[[#This Row],[RUTA-LOCALIDAD D&amp;N]],'[1]Cuota Ruta'!E:E,'[1]Cuota Ruta'!G:G)</f>
        <v>Cargar</v>
      </c>
    </row>
    <row r="2524" spans="1:49" x14ac:dyDescent="0.25">
      <c r="A2524" t="s">
        <v>48</v>
      </c>
      <c r="B2524" t="s">
        <v>49</v>
      </c>
      <c r="C2524" t="s">
        <v>50</v>
      </c>
      <c r="D2524" t="s">
        <v>124</v>
      </c>
      <c r="E2524" t="s">
        <v>125</v>
      </c>
      <c r="F2524" t="s">
        <v>126</v>
      </c>
      <c r="G2524">
        <v>9000088790</v>
      </c>
      <c r="H2524">
        <v>88790</v>
      </c>
      <c r="I2524" t="s">
        <v>2540</v>
      </c>
      <c r="J2524" t="s">
        <v>8676</v>
      </c>
      <c r="K2524" t="s">
        <v>129</v>
      </c>
      <c r="L2524" t="s">
        <v>130</v>
      </c>
      <c r="M2524" t="s">
        <v>3734</v>
      </c>
      <c r="N2524" t="s">
        <v>132</v>
      </c>
      <c r="O2524" t="s">
        <v>126</v>
      </c>
      <c r="P2524">
        <v>304</v>
      </c>
      <c r="Q2524" t="s">
        <v>3139</v>
      </c>
      <c r="R2524" t="s">
        <v>3139</v>
      </c>
      <c r="S2524" t="s">
        <v>134</v>
      </c>
      <c r="T2524" t="s">
        <v>134</v>
      </c>
      <c r="U2524">
        <v>18.2955226898193</v>
      </c>
      <c r="V2524">
        <v>-70.341789245605497</v>
      </c>
      <c r="W2524" t="s">
        <v>3140</v>
      </c>
      <c r="X2524" t="s">
        <v>63</v>
      </c>
      <c r="Y2524" t="s">
        <v>64</v>
      </c>
      <c r="Z2524" t="s">
        <v>65</v>
      </c>
      <c r="AA2524">
        <v>1163008845</v>
      </c>
      <c r="AB2524" t="s">
        <v>116</v>
      </c>
      <c r="AC2524" t="s">
        <v>67</v>
      </c>
      <c r="AD2524">
        <v>18.295547899999999</v>
      </c>
      <c r="AE2524">
        <v>-70.341833899999997</v>
      </c>
      <c r="AF2524" t="s">
        <v>8677</v>
      </c>
      <c r="AG2524" t="s">
        <v>32</v>
      </c>
      <c r="AH2524" t="s">
        <v>48</v>
      </c>
      <c r="AI2524" t="s">
        <v>69</v>
      </c>
      <c r="AJ2524" t="s">
        <v>69</v>
      </c>
      <c r="AK2524" t="s">
        <v>137</v>
      </c>
      <c r="AL2524" t="s">
        <v>125</v>
      </c>
      <c r="AM2524" t="s">
        <v>138</v>
      </c>
      <c r="AN2524">
        <v>8</v>
      </c>
      <c r="AO2524" t="s">
        <v>439</v>
      </c>
      <c r="AP2524">
        <v>3</v>
      </c>
      <c r="AQ2524">
        <v>0</v>
      </c>
      <c r="AR2524" t="s">
        <v>73</v>
      </c>
      <c r="AS2524">
        <v>9000088790</v>
      </c>
      <c r="AU2524">
        <v>8</v>
      </c>
      <c r="AV2524" t="s">
        <v>75</v>
      </c>
      <c r="AW2524" t="str">
        <f>_xlfn.XLOOKUP(UNIVERSO[[#This Row],[RUTA-LOCALIDAD D&amp;N]],'[1]Cuota Ruta'!E:E,'[1]Cuota Ruta'!G:G)</f>
        <v>Cargar</v>
      </c>
    </row>
    <row r="2525" spans="1:49" x14ac:dyDescent="0.25">
      <c r="A2525" t="s">
        <v>48</v>
      </c>
      <c r="B2525" t="s">
        <v>380</v>
      </c>
      <c r="C2525" t="s">
        <v>381</v>
      </c>
      <c r="D2525" t="s">
        <v>51</v>
      </c>
      <c r="E2525" t="s">
        <v>338</v>
      </c>
      <c r="F2525" t="s">
        <v>283</v>
      </c>
      <c r="G2525">
        <v>9000154967</v>
      </c>
      <c r="H2525">
        <v>154967</v>
      </c>
      <c r="I2525" t="s">
        <v>8678</v>
      </c>
      <c r="J2525" t="s">
        <v>8679</v>
      </c>
      <c r="K2525" t="s">
        <v>286</v>
      </c>
      <c r="L2525" t="s">
        <v>338</v>
      </c>
      <c r="M2525" t="s">
        <v>338</v>
      </c>
      <c r="N2525" t="s">
        <v>58</v>
      </c>
      <c r="O2525" t="s">
        <v>434</v>
      </c>
      <c r="P2525">
        <v>367</v>
      </c>
      <c r="Q2525" t="s">
        <v>749</v>
      </c>
      <c r="R2525" t="s">
        <v>749</v>
      </c>
      <c r="S2525" t="s">
        <v>504</v>
      </c>
      <c r="T2525" t="s">
        <v>504</v>
      </c>
      <c r="U2525">
        <v>19.460522052026061</v>
      </c>
      <c r="V2525">
        <v>-70.682671128639086</v>
      </c>
      <c r="W2525" t="s">
        <v>750</v>
      </c>
      <c r="X2525" t="s">
        <v>85</v>
      </c>
      <c r="Y2525" t="s">
        <v>64</v>
      </c>
      <c r="Z2525" t="s">
        <v>65</v>
      </c>
      <c r="AA2525">
        <v>1151039390</v>
      </c>
      <c r="AB2525" t="s">
        <v>66</v>
      </c>
      <c r="AC2525" t="s">
        <v>67</v>
      </c>
      <c r="AD2525">
        <v>19.460522052026061</v>
      </c>
      <c r="AE2525">
        <v>-70.682671128639086</v>
      </c>
      <c r="AF2525" t="s">
        <v>8680</v>
      </c>
      <c r="AG2525" t="s">
        <v>32</v>
      </c>
      <c r="AH2525" t="s">
        <v>48</v>
      </c>
      <c r="AI2525" t="s">
        <v>87</v>
      </c>
      <c r="AJ2525" t="s">
        <v>1584</v>
      </c>
      <c r="AK2525" t="s">
        <v>408</v>
      </c>
      <c r="AL2525" t="s">
        <v>338</v>
      </c>
      <c r="AM2525" t="s">
        <v>409</v>
      </c>
      <c r="AR2525" t="s">
        <v>91</v>
      </c>
      <c r="AS2525">
        <v>9000154967</v>
      </c>
      <c r="AV2525" t="s">
        <v>410</v>
      </c>
      <c r="AW2525" t="str">
        <f>_xlfn.XLOOKUP(UNIVERSO[[#This Row],[RUTA-LOCALIDAD D&amp;N]],'[1]Cuota Ruta'!E:E,'[1]Cuota Ruta'!G:G)</f>
        <v>Cargar</v>
      </c>
    </row>
    <row r="2526" spans="1:49" x14ac:dyDescent="0.25">
      <c r="A2526" t="s">
        <v>48</v>
      </c>
      <c r="B2526" t="s">
        <v>49</v>
      </c>
      <c r="C2526" t="s">
        <v>50</v>
      </c>
      <c r="D2526" t="s">
        <v>124</v>
      </c>
      <c r="E2526" t="s">
        <v>125</v>
      </c>
      <c r="F2526" t="s">
        <v>126</v>
      </c>
      <c r="G2526">
        <v>9000089136</v>
      </c>
      <c r="H2526">
        <v>89136</v>
      </c>
      <c r="I2526" t="s">
        <v>8463</v>
      </c>
      <c r="J2526" t="s">
        <v>8681</v>
      </c>
      <c r="K2526" t="s">
        <v>129</v>
      </c>
      <c r="L2526" t="s">
        <v>130</v>
      </c>
      <c r="M2526" t="s">
        <v>8682</v>
      </c>
      <c r="N2526" t="s">
        <v>132</v>
      </c>
      <c r="O2526" t="s">
        <v>126</v>
      </c>
      <c r="P2526">
        <v>328</v>
      </c>
      <c r="Q2526" t="s">
        <v>3104</v>
      </c>
      <c r="R2526" t="s">
        <v>3104</v>
      </c>
      <c r="S2526" t="s">
        <v>134</v>
      </c>
      <c r="T2526" t="s">
        <v>134</v>
      </c>
      <c r="U2526">
        <v>18.284307479999999</v>
      </c>
      <c r="V2526">
        <v>-70.335144040000003</v>
      </c>
      <c r="W2526" t="s">
        <v>3105</v>
      </c>
      <c r="X2526" t="s">
        <v>63</v>
      </c>
      <c r="Y2526" t="s">
        <v>64</v>
      </c>
      <c r="Z2526" t="s">
        <v>65</v>
      </c>
      <c r="AA2526">
        <v>1163008467</v>
      </c>
      <c r="AB2526" t="s">
        <v>116</v>
      </c>
      <c r="AC2526" t="s">
        <v>67</v>
      </c>
      <c r="AD2526">
        <v>18.285110159999999</v>
      </c>
      <c r="AE2526">
        <v>-70.335232660000003</v>
      </c>
      <c r="AF2526" t="s">
        <v>8683</v>
      </c>
      <c r="AG2526" t="s">
        <v>32</v>
      </c>
      <c r="AH2526" t="s">
        <v>48</v>
      </c>
      <c r="AI2526" t="s">
        <v>69</v>
      </c>
      <c r="AJ2526" t="s">
        <v>69</v>
      </c>
      <c r="AK2526" t="s">
        <v>137</v>
      </c>
      <c r="AL2526" t="s">
        <v>125</v>
      </c>
      <c r="AM2526" t="s">
        <v>138</v>
      </c>
      <c r="AN2526">
        <v>8</v>
      </c>
      <c r="AO2526" t="s">
        <v>439</v>
      </c>
      <c r="AP2526">
        <v>13</v>
      </c>
      <c r="AQ2526">
        <v>0</v>
      </c>
      <c r="AR2526" t="s">
        <v>73</v>
      </c>
      <c r="AS2526">
        <v>9000089136</v>
      </c>
      <c r="AU2526">
        <v>8</v>
      </c>
      <c r="AV2526" t="s">
        <v>75</v>
      </c>
      <c r="AW2526" t="str">
        <f>_xlfn.XLOOKUP(UNIVERSO[[#This Row],[RUTA-LOCALIDAD D&amp;N]],'[1]Cuota Ruta'!E:E,'[1]Cuota Ruta'!G:G)</f>
        <v>Cargar</v>
      </c>
    </row>
    <row r="2527" spans="1:49" x14ac:dyDescent="0.25">
      <c r="A2527" t="s">
        <v>48</v>
      </c>
      <c r="B2527" t="s">
        <v>380</v>
      </c>
      <c r="C2527" t="s">
        <v>381</v>
      </c>
      <c r="D2527" t="s">
        <v>76</v>
      </c>
      <c r="E2527" t="s">
        <v>257</v>
      </c>
      <c r="F2527" t="s">
        <v>194</v>
      </c>
      <c r="G2527">
        <v>9000102956</v>
      </c>
      <c r="H2527">
        <v>102956</v>
      </c>
      <c r="I2527" t="s">
        <v>8684</v>
      </c>
      <c r="J2527" t="s">
        <v>8685</v>
      </c>
      <c r="K2527" t="s">
        <v>197</v>
      </c>
      <c r="L2527" t="s">
        <v>260</v>
      </c>
      <c r="M2527" t="s">
        <v>260</v>
      </c>
      <c r="N2527" t="s">
        <v>253</v>
      </c>
      <c r="O2527" t="s">
        <v>59</v>
      </c>
      <c r="P2527">
        <v>313</v>
      </c>
      <c r="Q2527" t="s">
        <v>2090</v>
      </c>
      <c r="R2527" t="s">
        <v>2090</v>
      </c>
      <c r="S2527" t="s">
        <v>262</v>
      </c>
      <c r="T2527" t="s">
        <v>262</v>
      </c>
      <c r="U2527">
        <v>19.2037716</v>
      </c>
      <c r="V2527">
        <v>-69.337654099999995</v>
      </c>
      <c r="W2527" t="s">
        <v>2091</v>
      </c>
      <c r="X2527" t="s">
        <v>85</v>
      </c>
      <c r="Y2527" t="s">
        <v>64</v>
      </c>
      <c r="Z2527" t="s">
        <v>65</v>
      </c>
      <c r="AA2527">
        <v>1152008312</v>
      </c>
      <c r="AB2527" t="s">
        <v>116</v>
      </c>
      <c r="AC2527" t="s">
        <v>67</v>
      </c>
      <c r="AD2527">
        <v>19.20382471666667</v>
      </c>
      <c r="AE2527">
        <v>-69.337808133333326</v>
      </c>
      <c r="AF2527" t="s">
        <v>8686</v>
      </c>
      <c r="AG2527" t="s">
        <v>32</v>
      </c>
      <c r="AH2527" t="s">
        <v>48</v>
      </c>
      <c r="AI2527" t="s">
        <v>87</v>
      </c>
      <c r="AJ2527" t="s">
        <v>1488</v>
      </c>
      <c r="AK2527" t="s">
        <v>265</v>
      </c>
      <c r="AL2527" t="s">
        <v>257</v>
      </c>
      <c r="AM2527" t="s">
        <v>266</v>
      </c>
      <c r="AR2527" t="s">
        <v>91</v>
      </c>
      <c r="AS2527">
        <v>9000102956</v>
      </c>
      <c r="AV2527" t="s">
        <v>267</v>
      </c>
      <c r="AW2527" t="str">
        <f>_xlfn.XLOOKUP(UNIVERSO[[#This Row],[RUTA-LOCALIDAD D&amp;N]],'[1]Cuota Ruta'!E:E,'[1]Cuota Ruta'!G:G)</f>
        <v>Cargar</v>
      </c>
    </row>
    <row r="2528" spans="1:49" x14ac:dyDescent="0.25">
      <c r="A2528" t="s">
        <v>48</v>
      </c>
      <c r="B2528" t="s">
        <v>49</v>
      </c>
      <c r="C2528" t="s">
        <v>50</v>
      </c>
      <c r="D2528" t="s">
        <v>124</v>
      </c>
      <c r="E2528" t="s">
        <v>125</v>
      </c>
      <c r="F2528" t="s">
        <v>126</v>
      </c>
      <c r="G2528">
        <v>9000091100</v>
      </c>
      <c r="H2528">
        <v>91100</v>
      </c>
      <c r="I2528" t="s">
        <v>8687</v>
      </c>
      <c r="J2528" t="s">
        <v>8688</v>
      </c>
      <c r="K2528" t="s">
        <v>129</v>
      </c>
      <c r="L2528" t="s">
        <v>130</v>
      </c>
      <c r="M2528" t="s">
        <v>132</v>
      </c>
      <c r="N2528" t="s">
        <v>132</v>
      </c>
      <c r="O2528" t="s">
        <v>126</v>
      </c>
      <c r="P2528">
        <v>329</v>
      </c>
      <c r="Q2528" t="s">
        <v>3130</v>
      </c>
      <c r="R2528" t="s">
        <v>3130</v>
      </c>
      <c r="S2528" t="s">
        <v>134</v>
      </c>
      <c r="T2528" t="s">
        <v>134</v>
      </c>
      <c r="U2528">
        <v>18.280930000000001</v>
      </c>
      <c r="V2528">
        <v>-70.320899999999995</v>
      </c>
      <c r="W2528" t="s">
        <v>3131</v>
      </c>
      <c r="X2528" t="s">
        <v>63</v>
      </c>
      <c r="Y2528" t="s">
        <v>64</v>
      </c>
      <c r="Z2528" t="s">
        <v>65</v>
      </c>
      <c r="AA2528">
        <v>1163008295</v>
      </c>
      <c r="AB2528" t="s">
        <v>116</v>
      </c>
      <c r="AC2528" t="s">
        <v>67</v>
      </c>
      <c r="AD2528">
        <v>18.280943740000001</v>
      </c>
      <c r="AE2528">
        <v>-70.320853229999997</v>
      </c>
      <c r="AF2528" t="s">
        <v>8689</v>
      </c>
      <c r="AG2528" t="s">
        <v>32</v>
      </c>
      <c r="AH2528" t="s">
        <v>48</v>
      </c>
      <c r="AI2528" t="s">
        <v>69</v>
      </c>
      <c r="AJ2528" t="s">
        <v>69</v>
      </c>
      <c r="AK2528" t="s">
        <v>137</v>
      </c>
      <c r="AL2528" t="s">
        <v>125</v>
      </c>
      <c r="AM2528" t="s">
        <v>138</v>
      </c>
      <c r="AN2528">
        <v>9</v>
      </c>
      <c r="AO2528" t="s">
        <v>139</v>
      </c>
      <c r="AP2528">
        <v>23</v>
      </c>
      <c r="AQ2528">
        <v>0</v>
      </c>
      <c r="AR2528" t="s">
        <v>73</v>
      </c>
      <c r="AS2528">
        <v>9000091100</v>
      </c>
      <c r="AU2528">
        <v>9</v>
      </c>
      <c r="AV2528" t="s">
        <v>75</v>
      </c>
      <c r="AW2528" t="str">
        <f>_xlfn.XLOOKUP(UNIVERSO[[#This Row],[RUTA-LOCALIDAD D&amp;N]],'[1]Cuota Ruta'!E:E,'[1]Cuota Ruta'!G:G)</f>
        <v>Cargar</v>
      </c>
    </row>
    <row r="2529" spans="1:49" x14ac:dyDescent="0.25">
      <c r="A2529" t="s">
        <v>48</v>
      </c>
      <c r="B2529" t="s">
        <v>49</v>
      </c>
      <c r="C2529" t="s">
        <v>50</v>
      </c>
      <c r="D2529" t="s">
        <v>76</v>
      </c>
      <c r="E2529" t="s">
        <v>77</v>
      </c>
      <c r="F2529" t="s">
        <v>53</v>
      </c>
      <c r="G2529">
        <v>9000105617</v>
      </c>
      <c r="H2529">
        <v>105617</v>
      </c>
      <c r="I2529" t="s">
        <v>8690</v>
      </c>
      <c r="J2529" t="s">
        <v>8691</v>
      </c>
      <c r="K2529" t="s">
        <v>56</v>
      </c>
      <c r="L2529" t="s">
        <v>93</v>
      </c>
      <c r="M2529" t="s">
        <v>93</v>
      </c>
      <c r="N2529" t="s">
        <v>1241</v>
      </c>
      <c r="O2529" t="s">
        <v>59</v>
      </c>
      <c r="P2529">
        <v>342</v>
      </c>
      <c r="Q2529" t="s">
        <v>1189</v>
      </c>
      <c r="R2529" t="s">
        <v>1189</v>
      </c>
      <c r="S2529" t="s">
        <v>366</v>
      </c>
      <c r="T2529" t="s">
        <v>366</v>
      </c>
      <c r="U2529">
        <v>18.671310424804702</v>
      </c>
      <c r="V2529">
        <v>-70.173515319824205</v>
      </c>
      <c r="W2529" t="s">
        <v>1190</v>
      </c>
      <c r="X2529" t="s">
        <v>85</v>
      </c>
      <c r="Y2529" t="s">
        <v>64</v>
      </c>
      <c r="Z2529" t="s">
        <v>65</v>
      </c>
      <c r="AA2529">
        <v>1169002556</v>
      </c>
      <c r="AB2529" t="s">
        <v>116</v>
      </c>
      <c r="AC2529" t="s">
        <v>67</v>
      </c>
      <c r="AD2529">
        <v>18.671545699999999</v>
      </c>
      <c r="AE2529">
        <v>-70.173516300000003</v>
      </c>
      <c r="AF2529" t="s">
        <v>8692</v>
      </c>
      <c r="AG2529" t="s">
        <v>32</v>
      </c>
      <c r="AH2529" t="s">
        <v>48</v>
      </c>
      <c r="AI2529" t="s">
        <v>87</v>
      </c>
      <c r="AJ2529" t="s">
        <v>1488</v>
      </c>
      <c r="AK2529" t="s">
        <v>176</v>
      </c>
      <c r="AL2529" t="s">
        <v>77</v>
      </c>
      <c r="AM2529" t="s">
        <v>177</v>
      </c>
      <c r="AR2529" t="s">
        <v>91</v>
      </c>
      <c r="AS2529">
        <v>9000105617</v>
      </c>
      <c r="AW2529" t="str">
        <f>_xlfn.XLOOKUP(UNIVERSO[[#This Row],[RUTA-LOCALIDAD D&amp;N]],'[1]Cuota Ruta'!E:E,'[1]Cuota Ruta'!G:G)</f>
        <v>Cargar</v>
      </c>
    </row>
    <row r="2530" spans="1:49" x14ac:dyDescent="0.25">
      <c r="A2530" t="s">
        <v>48</v>
      </c>
      <c r="B2530" t="s">
        <v>49</v>
      </c>
      <c r="C2530" t="s">
        <v>50</v>
      </c>
      <c r="D2530" t="s">
        <v>51</v>
      </c>
      <c r="E2530" t="s">
        <v>823</v>
      </c>
      <c r="F2530" t="s">
        <v>283</v>
      </c>
      <c r="G2530">
        <v>9000092450</v>
      </c>
      <c r="H2530">
        <v>92450</v>
      </c>
      <c r="I2530" t="s">
        <v>339</v>
      </c>
      <c r="J2530" t="s">
        <v>8693</v>
      </c>
      <c r="K2530" t="s">
        <v>286</v>
      </c>
      <c r="L2530" t="s">
        <v>826</v>
      </c>
      <c r="M2530" t="s">
        <v>826</v>
      </c>
      <c r="N2530" t="s">
        <v>253</v>
      </c>
      <c r="O2530" t="s">
        <v>59</v>
      </c>
      <c r="P2530">
        <v>337</v>
      </c>
      <c r="Q2530" t="s">
        <v>839</v>
      </c>
      <c r="R2530" t="s">
        <v>839</v>
      </c>
      <c r="S2530" t="s">
        <v>840</v>
      </c>
      <c r="T2530" t="s">
        <v>840</v>
      </c>
      <c r="U2530">
        <v>19.211206399999998</v>
      </c>
      <c r="V2530">
        <v>-70.027511599999997</v>
      </c>
      <c r="W2530" t="s">
        <v>841</v>
      </c>
      <c r="X2530" t="s">
        <v>63</v>
      </c>
      <c r="Y2530" t="s">
        <v>64</v>
      </c>
      <c r="Z2530" t="s">
        <v>65</v>
      </c>
      <c r="AA2530">
        <v>1154010196</v>
      </c>
      <c r="AB2530" t="s">
        <v>116</v>
      </c>
      <c r="AC2530" t="s">
        <v>67</v>
      </c>
      <c r="AD2530">
        <v>19.215822299999999</v>
      </c>
      <c r="AE2530">
        <v>-70.029658699999999</v>
      </c>
      <c r="AF2530" t="s">
        <v>8694</v>
      </c>
      <c r="AG2530" t="s">
        <v>32</v>
      </c>
      <c r="AH2530" t="s">
        <v>48</v>
      </c>
      <c r="AI2530" t="s">
        <v>69</v>
      </c>
      <c r="AJ2530" t="s">
        <v>69</v>
      </c>
      <c r="AK2530" t="s">
        <v>265</v>
      </c>
      <c r="AL2530" t="s">
        <v>823</v>
      </c>
      <c r="AM2530" t="s">
        <v>266</v>
      </c>
      <c r="AN2530">
        <v>3</v>
      </c>
      <c r="AO2530" t="s">
        <v>484</v>
      </c>
      <c r="AP2530">
        <v>41</v>
      </c>
      <c r="AQ2530">
        <v>0</v>
      </c>
      <c r="AR2530" t="s">
        <v>73</v>
      </c>
      <c r="AS2530">
        <v>9000092450</v>
      </c>
      <c r="AU2530">
        <v>3</v>
      </c>
      <c r="AV2530" t="s">
        <v>267</v>
      </c>
      <c r="AW2530" t="str">
        <f>_xlfn.XLOOKUP(UNIVERSO[[#This Row],[RUTA-LOCALIDAD D&amp;N]],'[1]Cuota Ruta'!E:E,'[1]Cuota Ruta'!G:G)</f>
        <v>Cargar</v>
      </c>
    </row>
    <row r="2531" spans="1:49" x14ac:dyDescent="0.25">
      <c r="A2531" t="s">
        <v>48</v>
      </c>
      <c r="B2531" t="s">
        <v>49</v>
      </c>
      <c r="C2531" t="s">
        <v>50</v>
      </c>
      <c r="D2531" t="s">
        <v>76</v>
      </c>
      <c r="E2531" t="s">
        <v>823</v>
      </c>
      <c r="F2531" t="s">
        <v>283</v>
      </c>
      <c r="G2531">
        <v>9000147626</v>
      </c>
      <c r="H2531">
        <v>147626</v>
      </c>
      <c r="I2531" t="s">
        <v>8695</v>
      </c>
      <c r="J2531" t="s">
        <v>8696</v>
      </c>
      <c r="K2531" t="s">
        <v>286</v>
      </c>
      <c r="L2531" t="s">
        <v>826</v>
      </c>
      <c r="M2531" t="s">
        <v>826</v>
      </c>
      <c r="N2531" t="s">
        <v>8697</v>
      </c>
      <c r="O2531" t="s">
        <v>59</v>
      </c>
      <c r="P2531">
        <v>335</v>
      </c>
      <c r="Q2531" t="s">
        <v>6318</v>
      </c>
      <c r="R2531" t="s">
        <v>6318</v>
      </c>
      <c r="S2531" t="s">
        <v>840</v>
      </c>
      <c r="T2531" t="s">
        <v>840</v>
      </c>
      <c r="U2531">
        <v>19.277242000000001</v>
      </c>
      <c r="V2531">
        <v>-70.257925999999998</v>
      </c>
      <c r="W2531" t="s">
        <v>6319</v>
      </c>
      <c r="X2531" t="s">
        <v>85</v>
      </c>
      <c r="Y2531" t="s">
        <v>64</v>
      </c>
      <c r="Z2531" t="s">
        <v>99</v>
      </c>
      <c r="AA2531">
        <v>1154014467</v>
      </c>
      <c r="AB2531" t="s">
        <v>116</v>
      </c>
      <c r="AC2531" t="s">
        <v>67</v>
      </c>
      <c r="AD2531">
        <v>19.277235000000001</v>
      </c>
      <c r="AE2531">
        <v>-70.257959999999997</v>
      </c>
      <c r="AF2531" t="s">
        <v>8698</v>
      </c>
      <c r="AG2531" t="s">
        <v>32</v>
      </c>
      <c r="AH2531" t="s">
        <v>48</v>
      </c>
      <c r="AI2531" t="s">
        <v>87</v>
      </c>
      <c r="AJ2531" t="s">
        <v>1584</v>
      </c>
      <c r="AR2531" t="s">
        <v>91</v>
      </c>
      <c r="AS2531">
        <v>9000147626</v>
      </c>
      <c r="AW2531" t="str">
        <f>_xlfn.XLOOKUP(UNIVERSO[[#This Row],[RUTA-LOCALIDAD D&amp;N]],'[1]Cuota Ruta'!E:E,'[1]Cuota Ruta'!G:G)</f>
        <v>Cargar</v>
      </c>
    </row>
    <row r="2532" spans="1:49" x14ac:dyDescent="0.25">
      <c r="A2532" t="s">
        <v>48</v>
      </c>
      <c r="B2532" t="s">
        <v>49</v>
      </c>
      <c r="C2532" t="s">
        <v>50</v>
      </c>
      <c r="D2532" t="s">
        <v>51</v>
      </c>
      <c r="E2532" t="s">
        <v>77</v>
      </c>
      <c r="F2532" t="s">
        <v>53</v>
      </c>
      <c r="G2532">
        <v>9000074714</v>
      </c>
      <c r="H2532">
        <v>74714</v>
      </c>
      <c r="I2532" t="s">
        <v>8699</v>
      </c>
      <c r="J2532" t="s">
        <v>272</v>
      </c>
      <c r="K2532" t="s">
        <v>56</v>
      </c>
      <c r="L2532" t="s">
        <v>80</v>
      </c>
      <c r="M2532" t="s">
        <v>80</v>
      </c>
      <c r="N2532" t="s">
        <v>341</v>
      </c>
      <c r="O2532" t="s">
        <v>59</v>
      </c>
      <c r="P2532">
        <v>340</v>
      </c>
      <c r="Q2532" t="s">
        <v>1700</v>
      </c>
      <c r="R2532" t="s">
        <v>1700</v>
      </c>
      <c r="S2532" t="s">
        <v>83</v>
      </c>
      <c r="T2532" t="s">
        <v>83</v>
      </c>
      <c r="U2532">
        <v>18.500923701695001</v>
      </c>
      <c r="V2532">
        <v>-69.929340907505605</v>
      </c>
      <c r="W2532" t="s">
        <v>1701</v>
      </c>
      <c r="X2532" t="s">
        <v>85</v>
      </c>
      <c r="Y2532" t="s">
        <v>64</v>
      </c>
      <c r="Z2532" t="s">
        <v>65</v>
      </c>
      <c r="AA2532">
        <v>1169006505</v>
      </c>
      <c r="AB2532" t="s">
        <v>66</v>
      </c>
      <c r="AC2532" t="s">
        <v>67</v>
      </c>
      <c r="AD2532">
        <v>18.500923701695001</v>
      </c>
      <c r="AE2532">
        <v>-69.929340907505605</v>
      </c>
      <c r="AF2532" t="s">
        <v>8700</v>
      </c>
      <c r="AG2532" t="s">
        <v>32</v>
      </c>
      <c r="AH2532" t="s">
        <v>48</v>
      </c>
      <c r="AI2532" t="s">
        <v>69</v>
      </c>
      <c r="AJ2532" t="s">
        <v>69</v>
      </c>
      <c r="AK2532" t="s">
        <v>429</v>
      </c>
      <c r="AL2532" t="s">
        <v>77</v>
      </c>
      <c r="AM2532" t="s">
        <v>430</v>
      </c>
      <c r="AN2532">
        <v>3</v>
      </c>
      <c r="AO2532" t="s">
        <v>484</v>
      </c>
      <c r="AP2532">
        <v>38</v>
      </c>
      <c r="AQ2532">
        <v>0</v>
      </c>
      <c r="AR2532" t="s">
        <v>73</v>
      </c>
      <c r="AS2532">
        <v>9000074714</v>
      </c>
      <c r="AU2532">
        <v>3</v>
      </c>
      <c r="AV2532" t="s">
        <v>281</v>
      </c>
      <c r="AW2532" t="str">
        <f>_xlfn.XLOOKUP(UNIVERSO[[#This Row],[RUTA-LOCALIDAD D&amp;N]],'[1]Cuota Ruta'!E:E,'[1]Cuota Ruta'!G:G)</f>
        <v>Cargar</v>
      </c>
    </row>
    <row r="2533" spans="1:49" x14ac:dyDescent="0.25">
      <c r="A2533" t="s">
        <v>48</v>
      </c>
      <c r="B2533" t="s">
        <v>49</v>
      </c>
      <c r="C2533" t="s">
        <v>50</v>
      </c>
      <c r="D2533" t="s">
        <v>76</v>
      </c>
      <c r="E2533" t="s">
        <v>338</v>
      </c>
      <c r="F2533" t="s">
        <v>283</v>
      </c>
      <c r="G2533">
        <v>9000145241</v>
      </c>
      <c r="H2533">
        <v>145241</v>
      </c>
      <c r="I2533" t="s">
        <v>8701</v>
      </c>
      <c r="J2533" t="s">
        <v>8702</v>
      </c>
      <c r="K2533" t="s">
        <v>286</v>
      </c>
      <c r="L2533" t="s">
        <v>338</v>
      </c>
      <c r="M2533" t="s">
        <v>338</v>
      </c>
      <c r="N2533" t="s">
        <v>3466</v>
      </c>
      <c r="O2533" t="s">
        <v>59</v>
      </c>
      <c r="P2533">
        <v>309</v>
      </c>
      <c r="Q2533" t="s">
        <v>1950</v>
      </c>
      <c r="R2533" t="s">
        <v>1950</v>
      </c>
      <c r="S2533" t="s">
        <v>676</v>
      </c>
      <c r="T2533" t="s">
        <v>676</v>
      </c>
      <c r="U2533">
        <v>19.487849600000001</v>
      </c>
      <c r="V2533">
        <v>-70.725298300000006</v>
      </c>
      <c r="W2533" t="s">
        <v>1951</v>
      </c>
      <c r="X2533" t="s">
        <v>63</v>
      </c>
      <c r="Y2533" t="s">
        <v>64</v>
      </c>
      <c r="Z2533" t="s">
        <v>65</v>
      </c>
      <c r="AA2533">
        <v>1151037525</v>
      </c>
      <c r="AB2533" t="s">
        <v>66</v>
      </c>
      <c r="AC2533" t="s">
        <v>67</v>
      </c>
      <c r="AD2533">
        <v>19.487849600000001</v>
      </c>
      <c r="AE2533">
        <v>-70.725298300000006</v>
      </c>
      <c r="AF2533" t="s">
        <v>8703</v>
      </c>
      <c r="AG2533" t="s">
        <v>32</v>
      </c>
      <c r="AH2533" t="s">
        <v>48</v>
      </c>
      <c r="AI2533" t="s">
        <v>87</v>
      </c>
      <c r="AJ2533" t="s">
        <v>1584</v>
      </c>
      <c r="AK2533" t="s">
        <v>346</v>
      </c>
      <c r="AL2533" t="s">
        <v>338</v>
      </c>
      <c r="AM2533" t="s">
        <v>347</v>
      </c>
      <c r="AR2533" t="s">
        <v>91</v>
      </c>
      <c r="AS2533">
        <v>9000145241</v>
      </c>
      <c r="AV2533" t="s">
        <v>349</v>
      </c>
      <c r="AW2533" t="str">
        <f>_xlfn.XLOOKUP(UNIVERSO[[#This Row],[RUTA-LOCALIDAD D&amp;N]],'[1]Cuota Ruta'!E:E,'[1]Cuota Ruta'!G:G)</f>
        <v>Cargar</v>
      </c>
    </row>
    <row r="2534" spans="1:49" x14ac:dyDescent="0.25">
      <c r="A2534" t="s">
        <v>48</v>
      </c>
      <c r="B2534" t="s">
        <v>49</v>
      </c>
      <c r="C2534" t="s">
        <v>50</v>
      </c>
      <c r="D2534" t="s">
        <v>76</v>
      </c>
      <c r="E2534" t="s">
        <v>338</v>
      </c>
      <c r="F2534" t="s">
        <v>283</v>
      </c>
      <c r="G2534">
        <v>9000079845</v>
      </c>
      <c r="H2534">
        <v>79845</v>
      </c>
      <c r="I2534" t="s">
        <v>8704</v>
      </c>
      <c r="J2534" t="s">
        <v>7420</v>
      </c>
      <c r="K2534" t="s">
        <v>286</v>
      </c>
      <c r="L2534" t="s">
        <v>338</v>
      </c>
      <c r="M2534" t="s">
        <v>338</v>
      </c>
      <c r="N2534" t="s">
        <v>58</v>
      </c>
      <c r="O2534" t="s">
        <v>59</v>
      </c>
      <c r="P2534">
        <v>347</v>
      </c>
      <c r="Q2534" t="s">
        <v>3015</v>
      </c>
      <c r="R2534" t="s">
        <v>3015</v>
      </c>
      <c r="S2534" t="s">
        <v>405</v>
      </c>
      <c r="T2534" t="s">
        <v>405</v>
      </c>
      <c r="U2534">
        <v>19.100151062011701</v>
      </c>
      <c r="V2534">
        <v>-70.636238098144503</v>
      </c>
      <c r="W2534" t="s">
        <v>3016</v>
      </c>
      <c r="X2534" t="s">
        <v>85</v>
      </c>
      <c r="Y2534" t="s">
        <v>64</v>
      </c>
      <c r="Z2534" t="s">
        <v>99</v>
      </c>
      <c r="AA2534">
        <v>1151021508</v>
      </c>
      <c r="AB2534" t="s">
        <v>66</v>
      </c>
      <c r="AC2534" t="s">
        <v>67</v>
      </c>
      <c r="AD2534">
        <v>19.100151062011701</v>
      </c>
      <c r="AE2534">
        <v>-70.636238098144503</v>
      </c>
      <c r="AF2534" t="s">
        <v>8705</v>
      </c>
      <c r="AG2534" t="s">
        <v>32</v>
      </c>
      <c r="AH2534" t="s">
        <v>48</v>
      </c>
      <c r="AI2534" t="s">
        <v>69</v>
      </c>
      <c r="AJ2534" t="s">
        <v>69</v>
      </c>
      <c r="AK2534" t="s">
        <v>732</v>
      </c>
      <c r="AL2534" t="s">
        <v>338</v>
      </c>
      <c r="AM2534" t="s">
        <v>733</v>
      </c>
      <c r="AN2534">
        <v>9</v>
      </c>
      <c r="AO2534" t="s">
        <v>139</v>
      </c>
      <c r="AP2534">
        <v>34</v>
      </c>
      <c r="AQ2534">
        <v>0</v>
      </c>
      <c r="AR2534" t="s">
        <v>73</v>
      </c>
      <c r="AS2534">
        <v>9000079845</v>
      </c>
      <c r="AU2534">
        <v>9</v>
      </c>
      <c r="AV2534" t="s">
        <v>349</v>
      </c>
      <c r="AW2534" t="str">
        <f>_xlfn.XLOOKUP(UNIVERSO[[#This Row],[RUTA-LOCALIDAD D&amp;N]],'[1]Cuota Ruta'!E:E,'[1]Cuota Ruta'!G:G)</f>
        <v>Cargar</v>
      </c>
    </row>
    <row r="2535" spans="1:49" x14ac:dyDescent="0.25">
      <c r="A2535" t="s">
        <v>48</v>
      </c>
      <c r="B2535" t="s">
        <v>49</v>
      </c>
      <c r="C2535" t="s">
        <v>50</v>
      </c>
      <c r="D2535" t="s">
        <v>76</v>
      </c>
      <c r="E2535" t="s">
        <v>823</v>
      </c>
      <c r="F2535" t="s">
        <v>283</v>
      </c>
      <c r="G2535">
        <v>9000149149</v>
      </c>
      <c r="H2535">
        <v>149149</v>
      </c>
      <c r="I2535" t="s">
        <v>8706</v>
      </c>
      <c r="J2535" t="s">
        <v>3242</v>
      </c>
      <c r="K2535" t="s">
        <v>286</v>
      </c>
      <c r="L2535" t="s">
        <v>826</v>
      </c>
      <c r="M2535" t="s">
        <v>826</v>
      </c>
      <c r="N2535" t="s">
        <v>8707</v>
      </c>
      <c r="O2535" t="s">
        <v>59</v>
      </c>
      <c r="P2535">
        <v>335</v>
      </c>
      <c r="Q2535" t="s">
        <v>6318</v>
      </c>
      <c r="R2535" t="s">
        <v>6318</v>
      </c>
      <c r="S2535" t="s">
        <v>840</v>
      </c>
      <c r="T2535" t="s">
        <v>840</v>
      </c>
      <c r="U2535">
        <v>19.280885999999999</v>
      </c>
      <c r="V2535">
        <v>-70.265092999999993</v>
      </c>
      <c r="W2535" t="s">
        <v>6319</v>
      </c>
      <c r="X2535" t="s">
        <v>63</v>
      </c>
      <c r="Y2535" t="s">
        <v>64</v>
      </c>
      <c r="Z2535" t="s">
        <v>99</v>
      </c>
      <c r="AA2535">
        <v>1154014559</v>
      </c>
      <c r="AB2535" t="s">
        <v>116</v>
      </c>
      <c r="AC2535" t="s">
        <v>67</v>
      </c>
      <c r="AD2535">
        <v>19.280869024805721</v>
      </c>
      <c r="AE2535">
        <v>-70.265077538788319</v>
      </c>
      <c r="AF2535" t="s">
        <v>8708</v>
      </c>
      <c r="AG2535" t="s">
        <v>32</v>
      </c>
      <c r="AH2535" t="s">
        <v>48</v>
      </c>
      <c r="AI2535" t="s">
        <v>87</v>
      </c>
      <c r="AJ2535" t="s">
        <v>1584</v>
      </c>
      <c r="AR2535" t="s">
        <v>91</v>
      </c>
      <c r="AS2535">
        <v>9000149149</v>
      </c>
      <c r="AW2535" t="str">
        <f>_xlfn.XLOOKUP(UNIVERSO[[#This Row],[RUTA-LOCALIDAD D&amp;N]],'[1]Cuota Ruta'!E:E,'[1]Cuota Ruta'!G:G)</f>
        <v>Cargar</v>
      </c>
    </row>
    <row r="2536" spans="1:49" x14ac:dyDescent="0.25">
      <c r="A2536" t="s">
        <v>48</v>
      </c>
      <c r="B2536" t="s">
        <v>49</v>
      </c>
      <c r="C2536" t="s">
        <v>50</v>
      </c>
      <c r="D2536" t="s">
        <v>51</v>
      </c>
      <c r="E2536" t="s">
        <v>485</v>
      </c>
      <c r="F2536" t="s">
        <v>283</v>
      </c>
      <c r="G2536">
        <v>9000080661</v>
      </c>
      <c r="H2536">
        <v>80661</v>
      </c>
      <c r="I2536" t="s">
        <v>8709</v>
      </c>
      <c r="J2536" t="s">
        <v>8710</v>
      </c>
      <c r="K2536" t="s">
        <v>286</v>
      </c>
      <c r="L2536" t="s">
        <v>1039</v>
      </c>
      <c r="M2536" t="s">
        <v>1039</v>
      </c>
      <c r="N2536" t="s">
        <v>253</v>
      </c>
      <c r="O2536" t="s">
        <v>59</v>
      </c>
      <c r="P2536">
        <v>343</v>
      </c>
      <c r="Q2536" t="s">
        <v>1613</v>
      </c>
      <c r="R2536" t="s">
        <v>1613</v>
      </c>
      <c r="S2536" t="s">
        <v>491</v>
      </c>
      <c r="T2536" t="s">
        <v>491</v>
      </c>
      <c r="U2536">
        <v>19.594387054443398</v>
      </c>
      <c r="V2536">
        <v>-70.973281860351605</v>
      </c>
      <c r="W2536" t="s">
        <v>1614</v>
      </c>
      <c r="X2536" t="s">
        <v>63</v>
      </c>
      <c r="Y2536" t="s">
        <v>64</v>
      </c>
      <c r="Z2536" t="s">
        <v>65</v>
      </c>
      <c r="AA2536">
        <v>1158007006</v>
      </c>
      <c r="AB2536" t="s">
        <v>66</v>
      </c>
      <c r="AC2536" t="s">
        <v>67</v>
      </c>
      <c r="AD2536">
        <v>19.594387054443398</v>
      </c>
      <c r="AE2536">
        <v>-70.973281860351605</v>
      </c>
      <c r="AF2536" t="s">
        <v>8711</v>
      </c>
      <c r="AG2536" t="s">
        <v>32</v>
      </c>
      <c r="AH2536" t="s">
        <v>48</v>
      </c>
      <c r="AI2536" t="s">
        <v>69</v>
      </c>
      <c r="AJ2536" t="s">
        <v>69</v>
      </c>
      <c r="AK2536" t="s">
        <v>494</v>
      </c>
      <c r="AL2536" t="s">
        <v>485</v>
      </c>
      <c r="AM2536" t="s">
        <v>495</v>
      </c>
      <c r="AN2536">
        <v>12</v>
      </c>
      <c r="AO2536" t="s">
        <v>237</v>
      </c>
      <c r="AP2536">
        <v>53</v>
      </c>
      <c r="AQ2536">
        <v>0</v>
      </c>
      <c r="AR2536" t="s">
        <v>73</v>
      </c>
      <c r="AS2536">
        <v>9000080661</v>
      </c>
      <c r="AU2536">
        <v>12</v>
      </c>
      <c r="AV2536" t="s">
        <v>349</v>
      </c>
      <c r="AW2536" t="str">
        <f>_xlfn.XLOOKUP(UNIVERSO[[#This Row],[RUTA-LOCALIDAD D&amp;N]],'[1]Cuota Ruta'!E:E,'[1]Cuota Ruta'!G:G)</f>
        <v>Cargar</v>
      </c>
    </row>
    <row r="2537" spans="1:49" x14ac:dyDescent="0.25">
      <c r="A2537" t="s">
        <v>48</v>
      </c>
      <c r="B2537" t="s">
        <v>49</v>
      </c>
      <c r="C2537" t="s">
        <v>50</v>
      </c>
      <c r="D2537" t="s">
        <v>76</v>
      </c>
      <c r="E2537" t="s">
        <v>338</v>
      </c>
      <c r="F2537" t="s">
        <v>283</v>
      </c>
      <c r="G2537">
        <v>9000109776</v>
      </c>
      <c r="H2537">
        <v>109776</v>
      </c>
      <c r="I2537" t="s">
        <v>8712</v>
      </c>
      <c r="J2537" t="s">
        <v>4102</v>
      </c>
      <c r="K2537" t="s">
        <v>286</v>
      </c>
      <c r="L2537" t="s">
        <v>338</v>
      </c>
      <c r="M2537" t="s">
        <v>338</v>
      </c>
      <c r="N2537" t="s">
        <v>3528</v>
      </c>
      <c r="O2537" t="s">
        <v>59</v>
      </c>
      <c r="P2537">
        <v>304</v>
      </c>
      <c r="Q2537" t="s">
        <v>1772</v>
      </c>
      <c r="R2537" t="s">
        <v>1772</v>
      </c>
      <c r="S2537" t="s">
        <v>665</v>
      </c>
      <c r="T2537" t="s">
        <v>665</v>
      </c>
      <c r="U2537">
        <v>19.509126999999999</v>
      </c>
      <c r="V2537">
        <v>-70.720905000000002</v>
      </c>
      <c r="W2537" t="s">
        <v>1773</v>
      </c>
      <c r="X2537" t="s">
        <v>85</v>
      </c>
      <c r="Y2537" t="s">
        <v>64</v>
      </c>
      <c r="Z2537" t="s">
        <v>65</v>
      </c>
      <c r="AA2537">
        <v>1151026867</v>
      </c>
      <c r="AB2537" t="s">
        <v>66</v>
      </c>
      <c r="AC2537" t="s">
        <v>67</v>
      </c>
      <c r="AD2537">
        <v>19.509126999999999</v>
      </c>
      <c r="AE2537">
        <v>-70.720905000000002</v>
      </c>
      <c r="AF2537" t="s">
        <v>8713</v>
      </c>
      <c r="AG2537" t="s">
        <v>32</v>
      </c>
      <c r="AH2537" t="s">
        <v>48</v>
      </c>
      <c r="AI2537" t="s">
        <v>87</v>
      </c>
      <c r="AJ2537" t="s">
        <v>1488</v>
      </c>
      <c r="AK2537" t="s">
        <v>346</v>
      </c>
      <c r="AL2537" t="s">
        <v>338</v>
      </c>
      <c r="AM2537" t="s">
        <v>347</v>
      </c>
      <c r="AR2537" t="s">
        <v>91</v>
      </c>
      <c r="AS2537">
        <v>9000109776</v>
      </c>
      <c r="AV2537" t="s">
        <v>349</v>
      </c>
      <c r="AW2537" t="str">
        <f>_xlfn.XLOOKUP(UNIVERSO[[#This Row],[RUTA-LOCALIDAD D&amp;N]],'[1]Cuota Ruta'!E:E,'[1]Cuota Ruta'!G:G)</f>
        <v>Cargar</v>
      </c>
    </row>
    <row r="2538" spans="1:49" x14ac:dyDescent="0.25">
      <c r="A2538" t="s">
        <v>48</v>
      </c>
      <c r="B2538" t="s">
        <v>49</v>
      </c>
      <c r="C2538" t="s">
        <v>50</v>
      </c>
      <c r="D2538" t="s">
        <v>51</v>
      </c>
      <c r="E2538" t="s">
        <v>917</v>
      </c>
      <c r="F2538" t="s">
        <v>283</v>
      </c>
      <c r="G2538">
        <v>9000084489</v>
      </c>
      <c r="H2538">
        <v>84489</v>
      </c>
      <c r="I2538" t="s">
        <v>8714</v>
      </c>
      <c r="J2538" t="s">
        <v>8715</v>
      </c>
      <c r="K2538" t="s">
        <v>286</v>
      </c>
      <c r="L2538" t="s">
        <v>917</v>
      </c>
      <c r="M2538" t="s">
        <v>917</v>
      </c>
      <c r="N2538" t="s">
        <v>3645</v>
      </c>
      <c r="O2538" t="s">
        <v>59</v>
      </c>
      <c r="P2538">
        <v>309</v>
      </c>
      <c r="Q2538" t="s">
        <v>1429</v>
      </c>
      <c r="R2538" t="s">
        <v>1429</v>
      </c>
      <c r="S2538" t="s">
        <v>922</v>
      </c>
      <c r="T2538" t="s">
        <v>922</v>
      </c>
      <c r="U2538">
        <v>19.687860000000001</v>
      </c>
      <c r="V2538">
        <v>-70.365870000000001</v>
      </c>
      <c r="W2538" t="s">
        <v>1430</v>
      </c>
      <c r="X2538" t="s">
        <v>85</v>
      </c>
      <c r="Y2538" t="s">
        <v>64</v>
      </c>
      <c r="Z2538" t="s">
        <v>65</v>
      </c>
      <c r="AA2538">
        <v>1156007338</v>
      </c>
      <c r="AB2538" t="s">
        <v>66</v>
      </c>
      <c r="AC2538" t="s">
        <v>67</v>
      </c>
      <c r="AD2538">
        <v>19.687860000000001</v>
      </c>
      <c r="AE2538">
        <v>-70.365870000000001</v>
      </c>
      <c r="AF2538" t="s">
        <v>8716</v>
      </c>
      <c r="AG2538" t="s">
        <v>32</v>
      </c>
      <c r="AH2538" t="s">
        <v>48</v>
      </c>
      <c r="AI2538" t="s">
        <v>69</v>
      </c>
      <c r="AJ2538" t="s">
        <v>69</v>
      </c>
      <c r="AK2538" t="s">
        <v>925</v>
      </c>
      <c r="AL2538" t="s">
        <v>917</v>
      </c>
      <c r="AM2538" t="s">
        <v>926</v>
      </c>
      <c r="AN2538">
        <v>10</v>
      </c>
      <c r="AO2538" t="s">
        <v>228</v>
      </c>
      <c r="AP2538">
        <v>84</v>
      </c>
      <c r="AQ2538">
        <v>0</v>
      </c>
      <c r="AR2538" t="s">
        <v>73</v>
      </c>
      <c r="AS2538">
        <v>9000084489</v>
      </c>
      <c r="AU2538">
        <v>10</v>
      </c>
      <c r="AV2538" t="s">
        <v>267</v>
      </c>
      <c r="AW2538" t="str">
        <f>_xlfn.XLOOKUP(UNIVERSO[[#This Row],[RUTA-LOCALIDAD D&amp;N]],'[1]Cuota Ruta'!E:E,'[1]Cuota Ruta'!G:G)</f>
        <v>Cargar</v>
      </c>
    </row>
    <row r="2539" spans="1:49" x14ac:dyDescent="0.25">
      <c r="A2539" t="s">
        <v>48</v>
      </c>
      <c r="B2539" t="s">
        <v>49</v>
      </c>
      <c r="C2539" t="s">
        <v>50</v>
      </c>
      <c r="D2539" t="s">
        <v>76</v>
      </c>
      <c r="E2539" t="s">
        <v>823</v>
      </c>
      <c r="F2539" t="s">
        <v>283</v>
      </c>
      <c r="G2539">
        <v>9000153985</v>
      </c>
      <c r="H2539">
        <v>153985</v>
      </c>
      <c r="I2539" t="s">
        <v>8717</v>
      </c>
      <c r="J2539" t="s">
        <v>8718</v>
      </c>
      <c r="K2539" t="s">
        <v>286</v>
      </c>
      <c r="L2539" t="s">
        <v>826</v>
      </c>
      <c r="M2539" t="s">
        <v>826</v>
      </c>
      <c r="N2539" t="s">
        <v>8719</v>
      </c>
      <c r="O2539" t="s">
        <v>59</v>
      </c>
      <c r="P2539">
        <v>335</v>
      </c>
      <c r="Q2539" t="s">
        <v>6318</v>
      </c>
      <c r="R2539" t="s">
        <v>6318</v>
      </c>
      <c r="S2539" t="s">
        <v>840</v>
      </c>
      <c r="T2539" t="s">
        <v>840</v>
      </c>
      <c r="U2539">
        <v>19.248709000000002</v>
      </c>
      <c r="V2539">
        <v>-70.315297000000001</v>
      </c>
      <c r="W2539" t="s">
        <v>6319</v>
      </c>
      <c r="X2539" t="s">
        <v>63</v>
      </c>
      <c r="Y2539" t="s">
        <v>64</v>
      </c>
      <c r="Z2539" t="s">
        <v>99</v>
      </c>
      <c r="AA2539">
        <v>1154014758</v>
      </c>
      <c r="AB2539" t="s">
        <v>66</v>
      </c>
      <c r="AC2539" t="s">
        <v>67</v>
      </c>
      <c r="AD2539">
        <v>19.248709000000002</v>
      </c>
      <c r="AE2539">
        <v>-70.315297000000001</v>
      </c>
      <c r="AF2539" t="s">
        <v>8720</v>
      </c>
      <c r="AG2539" t="s">
        <v>32</v>
      </c>
      <c r="AH2539" t="s">
        <v>48</v>
      </c>
      <c r="AI2539" t="s">
        <v>87</v>
      </c>
      <c r="AJ2539" t="s">
        <v>1584</v>
      </c>
      <c r="AR2539" t="s">
        <v>91</v>
      </c>
      <c r="AS2539">
        <v>9000153985</v>
      </c>
      <c r="AW2539" t="str">
        <f>_xlfn.XLOOKUP(UNIVERSO[[#This Row],[RUTA-LOCALIDAD D&amp;N]],'[1]Cuota Ruta'!E:E,'[1]Cuota Ruta'!G:G)</f>
        <v>Cargar</v>
      </c>
    </row>
    <row r="2540" spans="1:49" x14ac:dyDescent="0.25">
      <c r="A2540" t="s">
        <v>48</v>
      </c>
      <c r="B2540" t="s">
        <v>49</v>
      </c>
      <c r="C2540" t="s">
        <v>110</v>
      </c>
      <c r="D2540" t="s">
        <v>76</v>
      </c>
      <c r="E2540" t="s">
        <v>77</v>
      </c>
      <c r="F2540" t="s">
        <v>53</v>
      </c>
      <c r="G2540">
        <v>9000086521</v>
      </c>
      <c r="H2540">
        <v>86521</v>
      </c>
      <c r="I2540" t="s">
        <v>8721</v>
      </c>
      <c r="J2540" t="s">
        <v>8722</v>
      </c>
      <c r="K2540" t="s">
        <v>56</v>
      </c>
      <c r="L2540" t="s">
        <v>80</v>
      </c>
      <c r="M2540" t="s">
        <v>80</v>
      </c>
      <c r="N2540" t="s">
        <v>530</v>
      </c>
      <c r="O2540" t="s">
        <v>59</v>
      </c>
      <c r="P2540">
        <v>332</v>
      </c>
      <c r="Q2540" t="s">
        <v>525</v>
      </c>
      <c r="R2540" t="s">
        <v>525</v>
      </c>
      <c r="S2540" t="s">
        <v>83</v>
      </c>
      <c r="T2540" t="s">
        <v>83</v>
      </c>
      <c r="U2540">
        <v>18.479148859999999</v>
      </c>
      <c r="V2540">
        <v>-69.940399170000006</v>
      </c>
      <c r="W2540" t="s">
        <v>526</v>
      </c>
      <c r="X2540" t="s">
        <v>85</v>
      </c>
      <c r="Y2540" t="s">
        <v>64</v>
      </c>
      <c r="Z2540" t="s">
        <v>65</v>
      </c>
      <c r="AA2540">
        <v>1169009692</v>
      </c>
      <c r="AB2540" t="s">
        <v>66</v>
      </c>
      <c r="AC2540" t="s">
        <v>67</v>
      </c>
      <c r="AD2540">
        <v>18.479148859999999</v>
      </c>
      <c r="AE2540">
        <v>-69.940399170000006</v>
      </c>
      <c r="AF2540" t="s">
        <v>8723</v>
      </c>
      <c r="AG2540" t="s">
        <v>32</v>
      </c>
      <c r="AH2540" t="s">
        <v>48</v>
      </c>
      <c r="AI2540" t="s">
        <v>69</v>
      </c>
      <c r="AJ2540" t="s">
        <v>69</v>
      </c>
      <c r="AK2540" t="s">
        <v>89</v>
      </c>
      <c r="AL2540" t="s">
        <v>77</v>
      </c>
      <c r="AM2540" t="s">
        <v>90</v>
      </c>
      <c r="AN2540">
        <v>3</v>
      </c>
      <c r="AO2540" t="s">
        <v>484</v>
      </c>
      <c r="AP2540">
        <v>29</v>
      </c>
      <c r="AQ2540">
        <v>0</v>
      </c>
      <c r="AR2540" t="s">
        <v>73</v>
      </c>
      <c r="AS2540">
        <v>9000086521</v>
      </c>
      <c r="AU2540">
        <v>3</v>
      </c>
      <c r="AV2540" t="s">
        <v>92</v>
      </c>
      <c r="AW2540" t="str">
        <f>_xlfn.XLOOKUP(UNIVERSO[[#This Row],[RUTA-LOCALIDAD D&amp;N]],'[1]Cuota Ruta'!E:E,'[1]Cuota Ruta'!G:G)</f>
        <v>Cargar</v>
      </c>
    </row>
    <row r="2541" spans="1:49" x14ac:dyDescent="0.25">
      <c r="A2541" t="s">
        <v>48</v>
      </c>
      <c r="B2541" t="s">
        <v>49</v>
      </c>
      <c r="C2541" t="s">
        <v>50</v>
      </c>
      <c r="D2541" t="s">
        <v>76</v>
      </c>
      <c r="E2541" t="s">
        <v>218</v>
      </c>
      <c r="F2541" t="s">
        <v>194</v>
      </c>
      <c r="G2541">
        <v>9000115079</v>
      </c>
      <c r="H2541">
        <v>115079</v>
      </c>
      <c r="I2541" t="s">
        <v>8724</v>
      </c>
      <c r="J2541" t="s">
        <v>8725</v>
      </c>
      <c r="K2541" t="s">
        <v>197</v>
      </c>
      <c r="L2541" t="s">
        <v>180</v>
      </c>
      <c r="M2541" t="s">
        <v>180</v>
      </c>
      <c r="N2541" t="s">
        <v>58</v>
      </c>
      <c r="O2541" t="s">
        <v>59</v>
      </c>
      <c r="P2541">
        <v>304</v>
      </c>
      <c r="Q2541" t="s">
        <v>457</v>
      </c>
      <c r="R2541" t="s">
        <v>457</v>
      </c>
      <c r="S2541" t="s">
        <v>223</v>
      </c>
      <c r="T2541" t="s">
        <v>223</v>
      </c>
      <c r="U2541">
        <v>18.95288086</v>
      </c>
      <c r="V2541">
        <v>-68.81298065</v>
      </c>
      <c r="W2541" t="s">
        <v>458</v>
      </c>
      <c r="X2541" t="s">
        <v>63</v>
      </c>
      <c r="Y2541" t="s">
        <v>64</v>
      </c>
      <c r="Z2541" t="s">
        <v>99</v>
      </c>
      <c r="AA2541">
        <v>1159008500</v>
      </c>
      <c r="AB2541" t="s">
        <v>66</v>
      </c>
      <c r="AC2541" t="s">
        <v>67</v>
      </c>
      <c r="AD2541">
        <v>18.95288086</v>
      </c>
      <c r="AE2541">
        <v>-68.81298065</v>
      </c>
      <c r="AF2541" t="s">
        <v>8726</v>
      </c>
      <c r="AG2541" t="s">
        <v>32</v>
      </c>
      <c r="AH2541" t="s">
        <v>48</v>
      </c>
      <c r="AI2541" t="s">
        <v>87</v>
      </c>
      <c r="AJ2541" t="s">
        <v>1488</v>
      </c>
      <c r="AK2541" t="s">
        <v>235</v>
      </c>
      <c r="AL2541" t="s">
        <v>218</v>
      </c>
      <c r="AM2541" t="s">
        <v>236</v>
      </c>
      <c r="AR2541" t="s">
        <v>91</v>
      </c>
      <c r="AS2541">
        <v>9000115079</v>
      </c>
      <c r="AV2541" t="s">
        <v>75</v>
      </c>
      <c r="AW2541" t="str">
        <f>_xlfn.XLOOKUP(UNIVERSO[[#This Row],[RUTA-LOCALIDAD D&amp;N]],'[1]Cuota Ruta'!E:E,'[1]Cuota Ruta'!G:G)</f>
        <v>Cargar</v>
      </c>
    </row>
    <row r="2542" spans="1:49" x14ac:dyDescent="0.25">
      <c r="A2542" t="s">
        <v>48</v>
      </c>
      <c r="B2542" t="s">
        <v>49</v>
      </c>
      <c r="C2542" t="s">
        <v>50</v>
      </c>
      <c r="D2542" t="s">
        <v>76</v>
      </c>
      <c r="E2542" t="s">
        <v>140</v>
      </c>
      <c r="F2542" t="s">
        <v>141</v>
      </c>
      <c r="G2542">
        <v>9000088362</v>
      </c>
      <c r="H2542">
        <v>88362</v>
      </c>
      <c r="I2542" t="s">
        <v>8727</v>
      </c>
      <c r="J2542" t="s">
        <v>8728</v>
      </c>
      <c r="K2542" t="s">
        <v>144</v>
      </c>
      <c r="L2542" t="s">
        <v>93</v>
      </c>
      <c r="M2542" t="s">
        <v>93</v>
      </c>
      <c r="N2542" t="s">
        <v>2022</v>
      </c>
      <c r="O2542" t="s">
        <v>1145</v>
      </c>
      <c r="P2542">
        <v>399</v>
      </c>
      <c r="Q2542" t="s">
        <v>1168</v>
      </c>
      <c r="R2542" t="s">
        <v>1168</v>
      </c>
      <c r="S2542" t="s">
        <v>1147</v>
      </c>
      <c r="T2542" t="s">
        <v>1147</v>
      </c>
      <c r="U2542">
        <v>18.515764236450199</v>
      </c>
      <c r="V2542">
        <v>-69.859748840332003</v>
      </c>
      <c r="W2542" t="s">
        <v>1169</v>
      </c>
      <c r="X2542" t="s">
        <v>63</v>
      </c>
      <c r="Y2542" t="s">
        <v>64</v>
      </c>
      <c r="Z2542" t="s">
        <v>99</v>
      </c>
      <c r="AA2542">
        <v>1153015583</v>
      </c>
      <c r="AB2542" t="s">
        <v>66</v>
      </c>
      <c r="AC2542" t="s">
        <v>67</v>
      </c>
      <c r="AD2542">
        <v>18.515764236450199</v>
      </c>
      <c r="AE2542">
        <v>-69.859748840332003</v>
      </c>
      <c r="AF2542" t="s">
        <v>8729</v>
      </c>
      <c r="AG2542" t="s">
        <v>32</v>
      </c>
      <c r="AH2542" t="s">
        <v>48</v>
      </c>
      <c r="AI2542" t="s">
        <v>69</v>
      </c>
      <c r="AJ2542" t="s">
        <v>69</v>
      </c>
      <c r="AK2542" t="s">
        <v>150</v>
      </c>
      <c r="AL2542" t="s">
        <v>140</v>
      </c>
      <c r="AM2542" t="s">
        <v>151</v>
      </c>
      <c r="AN2542">
        <v>6</v>
      </c>
      <c r="AO2542" t="s">
        <v>348</v>
      </c>
      <c r="AP2542">
        <v>20</v>
      </c>
      <c r="AQ2542">
        <v>0</v>
      </c>
      <c r="AR2542" t="s">
        <v>73</v>
      </c>
      <c r="AS2542">
        <v>9000088362</v>
      </c>
      <c r="AU2542">
        <v>6</v>
      </c>
      <c r="AV2542" t="s">
        <v>153</v>
      </c>
      <c r="AW2542" t="str">
        <f>_xlfn.XLOOKUP(UNIVERSO[[#This Row],[RUTA-LOCALIDAD D&amp;N]],'[1]Cuota Ruta'!E:E,'[1]Cuota Ruta'!G:G)</f>
        <v>Cargar</v>
      </c>
    </row>
    <row r="2543" spans="1:49" x14ac:dyDescent="0.25">
      <c r="A2543" t="s">
        <v>48</v>
      </c>
      <c r="B2543" t="s">
        <v>49</v>
      </c>
      <c r="C2543" t="s">
        <v>50</v>
      </c>
      <c r="D2543" t="s">
        <v>76</v>
      </c>
      <c r="E2543" t="s">
        <v>218</v>
      </c>
      <c r="F2543" t="s">
        <v>194</v>
      </c>
      <c r="G2543">
        <v>9000115183</v>
      </c>
      <c r="H2543">
        <v>115183</v>
      </c>
      <c r="I2543" t="s">
        <v>8730</v>
      </c>
      <c r="J2543" t="s">
        <v>8731</v>
      </c>
      <c r="K2543" t="s">
        <v>197</v>
      </c>
      <c r="L2543" t="s">
        <v>180</v>
      </c>
      <c r="M2543" t="s">
        <v>180</v>
      </c>
      <c r="N2543" t="s">
        <v>58</v>
      </c>
      <c r="O2543" t="s">
        <v>59</v>
      </c>
      <c r="P2543">
        <v>313</v>
      </c>
      <c r="Q2543" t="s">
        <v>222</v>
      </c>
      <c r="R2543" t="s">
        <v>222</v>
      </c>
      <c r="S2543" t="s">
        <v>223</v>
      </c>
      <c r="T2543" t="s">
        <v>223</v>
      </c>
      <c r="U2543">
        <v>18.972400669999999</v>
      </c>
      <c r="V2543">
        <v>-69.044174190000007</v>
      </c>
      <c r="W2543" t="s">
        <v>224</v>
      </c>
      <c r="X2543" t="s">
        <v>63</v>
      </c>
      <c r="Y2543" t="s">
        <v>64</v>
      </c>
      <c r="Z2543" t="s">
        <v>99</v>
      </c>
      <c r="AA2543">
        <v>1159008588</v>
      </c>
      <c r="AB2543" t="s">
        <v>116</v>
      </c>
      <c r="AC2543" t="s">
        <v>67</v>
      </c>
      <c r="AD2543">
        <v>18.972345610000001</v>
      </c>
      <c r="AE2543">
        <v>-69.044179420000006</v>
      </c>
      <c r="AF2543" t="s">
        <v>8732</v>
      </c>
      <c r="AG2543" t="s">
        <v>32</v>
      </c>
      <c r="AH2543" t="s">
        <v>48</v>
      </c>
      <c r="AI2543" t="s">
        <v>87</v>
      </c>
      <c r="AJ2543" t="s">
        <v>1488</v>
      </c>
      <c r="AK2543" t="s">
        <v>226</v>
      </c>
      <c r="AL2543" t="s">
        <v>218</v>
      </c>
      <c r="AM2543" t="s">
        <v>227</v>
      </c>
      <c r="AR2543" t="s">
        <v>91</v>
      </c>
      <c r="AS2543">
        <v>9000115183</v>
      </c>
      <c r="AV2543" t="s">
        <v>92</v>
      </c>
      <c r="AW2543" t="str">
        <f>_xlfn.XLOOKUP(UNIVERSO[[#This Row],[RUTA-LOCALIDAD D&amp;N]],'[1]Cuota Ruta'!E:E,'[1]Cuota Ruta'!G:G)</f>
        <v>Cargar</v>
      </c>
    </row>
    <row r="2544" spans="1:49" x14ac:dyDescent="0.25">
      <c r="A2544" t="s">
        <v>48</v>
      </c>
      <c r="B2544" t="s">
        <v>49</v>
      </c>
      <c r="C2544" t="s">
        <v>50</v>
      </c>
      <c r="D2544" t="s">
        <v>124</v>
      </c>
      <c r="E2544" t="s">
        <v>1171</v>
      </c>
      <c r="F2544" t="s">
        <v>126</v>
      </c>
      <c r="G2544">
        <v>9000094823</v>
      </c>
      <c r="H2544">
        <v>94823</v>
      </c>
      <c r="I2544" t="s">
        <v>8733</v>
      </c>
      <c r="J2544" t="s">
        <v>8734</v>
      </c>
      <c r="K2544" t="s">
        <v>129</v>
      </c>
      <c r="L2544" t="s">
        <v>2773</v>
      </c>
      <c r="M2544" t="s">
        <v>253</v>
      </c>
      <c r="N2544" t="s">
        <v>2774</v>
      </c>
      <c r="O2544" t="s">
        <v>126</v>
      </c>
      <c r="P2544">
        <v>322</v>
      </c>
      <c r="Q2544" t="s">
        <v>1175</v>
      </c>
      <c r="R2544" t="s">
        <v>1175</v>
      </c>
      <c r="S2544" t="s">
        <v>1176</v>
      </c>
      <c r="T2544" t="s">
        <v>1176</v>
      </c>
      <c r="U2544">
        <v>18.486550000000001</v>
      </c>
      <c r="V2544">
        <v>-71.851590000000002</v>
      </c>
      <c r="W2544" t="s">
        <v>1177</v>
      </c>
      <c r="X2544" t="s">
        <v>63</v>
      </c>
      <c r="Y2544" t="s">
        <v>64</v>
      </c>
      <c r="Z2544" t="s">
        <v>65</v>
      </c>
      <c r="AA2544">
        <v>1163014819</v>
      </c>
      <c r="AB2544" t="s">
        <v>66</v>
      </c>
      <c r="AC2544" t="s">
        <v>67</v>
      </c>
      <c r="AD2544">
        <v>18.486550000000001</v>
      </c>
      <c r="AE2544">
        <v>-71.851590000000002</v>
      </c>
      <c r="AF2544" t="s">
        <v>8735</v>
      </c>
      <c r="AG2544" t="s">
        <v>32</v>
      </c>
      <c r="AH2544" t="s">
        <v>48</v>
      </c>
      <c r="AI2544" t="s">
        <v>69</v>
      </c>
      <c r="AJ2544" t="s">
        <v>69</v>
      </c>
      <c r="AK2544" t="s">
        <v>1179</v>
      </c>
      <c r="AL2544" t="s">
        <v>1171</v>
      </c>
      <c r="AM2544" t="s">
        <v>1180</v>
      </c>
      <c r="AN2544">
        <v>9</v>
      </c>
      <c r="AO2544" t="s">
        <v>139</v>
      </c>
      <c r="AP2544">
        <v>38</v>
      </c>
      <c r="AQ2544">
        <v>0</v>
      </c>
      <c r="AR2544" t="s">
        <v>73</v>
      </c>
      <c r="AS2544">
        <v>9000094823</v>
      </c>
      <c r="AU2544">
        <v>9</v>
      </c>
      <c r="AV2544" t="s">
        <v>281</v>
      </c>
      <c r="AW2544" t="str">
        <f>_xlfn.XLOOKUP(UNIVERSO[[#This Row],[RUTA-LOCALIDAD D&amp;N]],'[1]Cuota Ruta'!E:E,'[1]Cuota Ruta'!G:G)</f>
        <v>Cargar</v>
      </c>
    </row>
    <row r="2545" spans="1:49" x14ac:dyDescent="0.25">
      <c r="A2545" t="s">
        <v>48</v>
      </c>
      <c r="B2545" t="s">
        <v>49</v>
      </c>
      <c r="C2545" t="s">
        <v>50</v>
      </c>
      <c r="D2545" t="s">
        <v>76</v>
      </c>
      <c r="E2545" t="s">
        <v>485</v>
      </c>
      <c r="F2545" t="s">
        <v>283</v>
      </c>
      <c r="G2545">
        <v>9000115860</v>
      </c>
      <c r="H2545">
        <v>115860</v>
      </c>
      <c r="I2545" t="s">
        <v>8463</v>
      </c>
      <c r="J2545" t="s">
        <v>847</v>
      </c>
      <c r="K2545" t="s">
        <v>286</v>
      </c>
      <c r="L2545" t="s">
        <v>488</v>
      </c>
      <c r="M2545" t="s">
        <v>488</v>
      </c>
      <c r="N2545" t="s">
        <v>1257</v>
      </c>
      <c r="O2545" t="s">
        <v>59</v>
      </c>
      <c r="P2545">
        <v>342</v>
      </c>
      <c r="Q2545" t="s">
        <v>2586</v>
      </c>
      <c r="R2545" t="s">
        <v>2586</v>
      </c>
      <c r="S2545" t="s">
        <v>1050</v>
      </c>
      <c r="T2545" t="s">
        <v>1050</v>
      </c>
      <c r="U2545">
        <v>19.524337768554702</v>
      </c>
      <c r="V2545">
        <v>-71.393386840820298</v>
      </c>
      <c r="W2545" t="s">
        <v>2587</v>
      </c>
      <c r="X2545" t="s">
        <v>63</v>
      </c>
      <c r="Y2545" t="s">
        <v>64</v>
      </c>
      <c r="Z2545" t="s">
        <v>99</v>
      </c>
      <c r="AA2545">
        <v>1158008525</v>
      </c>
      <c r="AB2545" t="s">
        <v>66</v>
      </c>
      <c r="AC2545" t="s">
        <v>67</v>
      </c>
      <c r="AD2545">
        <v>19.524337768554702</v>
      </c>
      <c r="AE2545">
        <v>-71.393386840820298</v>
      </c>
      <c r="AF2545" t="s">
        <v>8736</v>
      </c>
      <c r="AG2545" t="s">
        <v>32</v>
      </c>
      <c r="AH2545" t="s">
        <v>48</v>
      </c>
      <c r="AI2545" t="s">
        <v>87</v>
      </c>
      <c r="AJ2545" t="s">
        <v>1488</v>
      </c>
      <c r="AK2545" t="s">
        <v>494</v>
      </c>
      <c r="AL2545" t="s">
        <v>485</v>
      </c>
      <c r="AM2545" t="s">
        <v>495</v>
      </c>
      <c r="AR2545" t="s">
        <v>91</v>
      </c>
      <c r="AS2545">
        <v>9000115860</v>
      </c>
      <c r="AV2545" t="s">
        <v>349</v>
      </c>
      <c r="AW2545" t="str">
        <f>_xlfn.XLOOKUP(UNIVERSO[[#This Row],[RUTA-LOCALIDAD D&amp;N]],'[1]Cuota Ruta'!E:E,'[1]Cuota Ruta'!G:G)</f>
        <v>Cargar</v>
      </c>
    </row>
    <row r="2546" spans="1:49" x14ac:dyDescent="0.25">
      <c r="A2546" t="s">
        <v>109</v>
      </c>
      <c r="B2546" t="s">
        <v>49</v>
      </c>
      <c r="C2546" t="s">
        <v>50</v>
      </c>
      <c r="D2546" t="s">
        <v>51</v>
      </c>
      <c r="E2546" t="s">
        <v>140</v>
      </c>
      <c r="F2546" t="s">
        <v>141</v>
      </c>
      <c r="G2546">
        <v>9000101381</v>
      </c>
      <c r="H2546">
        <v>101381</v>
      </c>
      <c r="I2546" t="s">
        <v>7776</v>
      </c>
      <c r="J2546" t="s">
        <v>8737</v>
      </c>
      <c r="K2546" t="s">
        <v>144</v>
      </c>
      <c r="L2546" t="s">
        <v>93</v>
      </c>
      <c r="M2546" t="s">
        <v>93</v>
      </c>
      <c r="N2546" t="s">
        <v>604</v>
      </c>
      <c r="O2546" t="s">
        <v>59</v>
      </c>
      <c r="P2546">
        <v>326</v>
      </c>
      <c r="Q2546" t="s">
        <v>1568</v>
      </c>
      <c r="R2546" t="s">
        <v>1568</v>
      </c>
      <c r="S2546" t="s">
        <v>147</v>
      </c>
      <c r="T2546" t="s">
        <v>147</v>
      </c>
      <c r="U2546">
        <v>18.448381423950199</v>
      </c>
      <c r="V2546">
        <v>-69.649559020996094</v>
      </c>
      <c r="W2546" t="s">
        <v>1569</v>
      </c>
      <c r="X2546" t="s">
        <v>85</v>
      </c>
      <c r="Y2546" t="s">
        <v>64</v>
      </c>
      <c r="Z2546" t="s">
        <v>65</v>
      </c>
      <c r="AA2546">
        <v>1153020101</v>
      </c>
      <c r="AB2546" t="s">
        <v>116</v>
      </c>
      <c r="AC2546" t="s">
        <v>67</v>
      </c>
      <c r="AD2546">
        <v>18.452107000000002</v>
      </c>
      <c r="AE2546">
        <v>-69.645101499999996</v>
      </c>
      <c r="AF2546" t="s">
        <v>8738</v>
      </c>
      <c r="AG2546" t="s">
        <v>32</v>
      </c>
      <c r="AH2546" t="s">
        <v>48</v>
      </c>
      <c r="AI2546" t="s">
        <v>69</v>
      </c>
      <c r="AJ2546" t="s">
        <v>118</v>
      </c>
      <c r="AK2546" t="s">
        <v>609</v>
      </c>
      <c r="AL2546" t="s">
        <v>140</v>
      </c>
      <c r="AM2546" t="s">
        <v>610</v>
      </c>
      <c r="AN2546">
        <v>14</v>
      </c>
      <c r="AO2546" t="s">
        <v>611</v>
      </c>
      <c r="AP2546">
        <v>13</v>
      </c>
      <c r="AQ2546">
        <v>0</v>
      </c>
      <c r="AR2546" t="s">
        <v>73</v>
      </c>
      <c r="AS2546">
        <v>9000101381</v>
      </c>
      <c r="AU2546">
        <v>14</v>
      </c>
      <c r="AV2546" t="s">
        <v>153</v>
      </c>
      <c r="AW2546" t="str">
        <f>_xlfn.XLOOKUP(UNIVERSO[[#This Row],[RUTA-LOCALIDAD D&amp;N]],'[1]Cuota Ruta'!E:E,'[1]Cuota Ruta'!G:G)</f>
        <v>Cargar</v>
      </c>
    </row>
    <row r="2547" spans="1:49" x14ac:dyDescent="0.25">
      <c r="A2547" t="s">
        <v>48</v>
      </c>
      <c r="B2547" t="s">
        <v>380</v>
      </c>
      <c r="C2547" t="s">
        <v>381</v>
      </c>
      <c r="D2547" t="s">
        <v>51</v>
      </c>
      <c r="E2547" t="s">
        <v>338</v>
      </c>
      <c r="F2547" t="s">
        <v>283</v>
      </c>
      <c r="G2547">
        <v>9000168815</v>
      </c>
      <c r="H2547">
        <v>168815</v>
      </c>
      <c r="I2547" t="s">
        <v>8739</v>
      </c>
      <c r="J2547" t="s">
        <v>8740</v>
      </c>
      <c r="K2547" t="s">
        <v>286</v>
      </c>
      <c r="L2547" t="s">
        <v>338</v>
      </c>
      <c r="M2547" t="s">
        <v>338</v>
      </c>
      <c r="N2547" t="s">
        <v>58</v>
      </c>
      <c r="O2547" t="s">
        <v>434</v>
      </c>
      <c r="P2547">
        <v>367</v>
      </c>
      <c r="Q2547" t="s">
        <v>749</v>
      </c>
      <c r="R2547" t="s">
        <v>749</v>
      </c>
      <c r="S2547" t="s">
        <v>504</v>
      </c>
      <c r="T2547" t="s">
        <v>504</v>
      </c>
      <c r="U2547">
        <v>19.478505999999999</v>
      </c>
      <c r="V2547">
        <v>-70.688896</v>
      </c>
      <c r="W2547" t="s">
        <v>750</v>
      </c>
      <c r="X2547" t="s">
        <v>85</v>
      </c>
      <c r="Y2547" t="s">
        <v>64</v>
      </c>
      <c r="Z2547" t="s">
        <v>65</v>
      </c>
      <c r="AA2547">
        <v>1151041446</v>
      </c>
      <c r="AB2547" t="s">
        <v>66</v>
      </c>
      <c r="AC2547" t="s">
        <v>67</v>
      </c>
      <c r="AD2547">
        <v>19.478505999999999</v>
      </c>
      <c r="AE2547">
        <v>-70.688896</v>
      </c>
      <c r="AF2547" t="s">
        <v>8741</v>
      </c>
      <c r="AG2547" t="s">
        <v>32</v>
      </c>
      <c r="AH2547" t="s">
        <v>48</v>
      </c>
      <c r="AI2547" t="s">
        <v>87</v>
      </c>
      <c r="AJ2547" t="s">
        <v>1584</v>
      </c>
      <c r="AK2547" t="s">
        <v>408</v>
      </c>
      <c r="AL2547" t="s">
        <v>338</v>
      </c>
      <c r="AM2547" t="s">
        <v>409</v>
      </c>
      <c r="AR2547" t="s">
        <v>91</v>
      </c>
      <c r="AS2547">
        <v>9000168815</v>
      </c>
      <c r="AV2547" t="s">
        <v>410</v>
      </c>
      <c r="AW2547" t="str">
        <f>_xlfn.XLOOKUP(UNIVERSO[[#This Row],[RUTA-LOCALIDAD D&amp;N]],'[1]Cuota Ruta'!E:E,'[1]Cuota Ruta'!G:G)</f>
        <v>Cargar</v>
      </c>
    </row>
    <row r="2548" spans="1:49" x14ac:dyDescent="0.25">
      <c r="A2548" t="s">
        <v>109</v>
      </c>
      <c r="B2548" t="s">
        <v>49</v>
      </c>
      <c r="C2548" t="s">
        <v>50</v>
      </c>
      <c r="D2548" t="s">
        <v>76</v>
      </c>
      <c r="E2548" t="s">
        <v>193</v>
      </c>
      <c r="F2548" t="s">
        <v>194</v>
      </c>
      <c r="G2548">
        <v>9000102093</v>
      </c>
      <c r="H2548">
        <v>102093</v>
      </c>
      <c r="I2548" t="s">
        <v>8742</v>
      </c>
      <c r="J2548" t="s">
        <v>8743</v>
      </c>
      <c r="K2548" t="s">
        <v>197</v>
      </c>
      <c r="L2548" t="s">
        <v>193</v>
      </c>
      <c r="M2548" t="s">
        <v>193</v>
      </c>
      <c r="N2548" t="s">
        <v>58</v>
      </c>
      <c r="O2548" t="s">
        <v>59</v>
      </c>
      <c r="P2548">
        <v>329</v>
      </c>
      <c r="Q2548" t="s">
        <v>1153</v>
      </c>
      <c r="R2548" t="s">
        <v>1153</v>
      </c>
      <c r="S2548" t="s">
        <v>327</v>
      </c>
      <c r="T2548" t="s">
        <v>327</v>
      </c>
      <c r="U2548">
        <v>18.424402239999999</v>
      </c>
      <c r="V2548">
        <v>-68.970031739999996</v>
      </c>
      <c r="W2548" t="s">
        <v>1154</v>
      </c>
      <c r="X2548" t="s">
        <v>85</v>
      </c>
      <c r="Y2548" t="s">
        <v>64</v>
      </c>
      <c r="Z2548" t="s">
        <v>99</v>
      </c>
      <c r="AA2548">
        <v>1160006346</v>
      </c>
      <c r="AB2548" t="s">
        <v>116</v>
      </c>
      <c r="AC2548" t="s">
        <v>67</v>
      </c>
      <c r="AD2548">
        <v>18.424542295597071</v>
      </c>
      <c r="AE2548">
        <v>-68.969746208190955</v>
      </c>
      <c r="AF2548" t="s">
        <v>8744</v>
      </c>
      <c r="AG2548" t="s">
        <v>32</v>
      </c>
      <c r="AH2548" t="s">
        <v>48</v>
      </c>
      <c r="AI2548" t="s">
        <v>69</v>
      </c>
      <c r="AJ2548" t="s">
        <v>118</v>
      </c>
      <c r="AK2548" t="s">
        <v>330</v>
      </c>
      <c r="AL2548" t="s">
        <v>193</v>
      </c>
      <c r="AM2548" t="s">
        <v>331</v>
      </c>
      <c r="AN2548">
        <v>17</v>
      </c>
      <c r="AO2548" t="s">
        <v>460</v>
      </c>
      <c r="AP2548">
        <v>3</v>
      </c>
      <c r="AQ2548">
        <v>0</v>
      </c>
      <c r="AR2548" t="s">
        <v>73</v>
      </c>
      <c r="AS2548">
        <v>9000102093</v>
      </c>
      <c r="AU2548">
        <v>17</v>
      </c>
      <c r="AV2548" t="s">
        <v>206</v>
      </c>
      <c r="AW2548" t="str">
        <f>_xlfn.XLOOKUP(UNIVERSO[[#This Row],[RUTA-LOCALIDAD D&amp;N]],'[1]Cuota Ruta'!E:E,'[1]Cuota Ruta'!G:G)</f>
        <v>Cargar</v>
      </c>
    </row>
    <row r="2549" spans="1:49" x14ac:dyDescent="0.25">
      <c r="A2549" t="s">
        <v>48</v>
      </c>
      <c r="B2549" t="s">
        <v>380</v>
      </c>
      <c r="C2549" t="s">
        <v>381</v>
      </c>
      <c r="D2549" t="s">
        <v>76</v>
      </c>
      <c r="E2549" t="s">
        <v>338</v>
      </c>
      <c r="F2549" t="s">
        <v>283</v>
      </c>
      <c r="G2549">
        <v>9000080076</v>
      </c>
      <c r="H2549">
        <v>80076</v>
      </c>
      <c r="I2549" t="s">
        <v>8745</v>
      </c>
      <c r="J2549" t="s">
        <v>8746</v>
      </c>
      <c r="K2549" t="s">
        <v>286</v>
      </c>
      <c r="L2549" t="s">
        <v>338</v>
      </c>
      <c r="M2549" t="s">
        <v>338</v>
      </c>
      <c r="N2549" t="s">
        <v>253</v>
      </c>
      <c r="O2549" t="s">
        <v>59</v>
      </c>
      <c r="P2549">
        <v>348</v>
      </c>
      <c r="Q2549" t="s">
        <v>2994</v>
      </c>
      <c r="R2549" t="s">
        <v>2994</v>
      </c>
      <c r="S2549" t="s">
        <v>405</v>
      </c>
      <c r="T2549" t="s">
        <v>405</v>
      </c>
      <c r="U2549">
        <v>19.122379302978501</v>
      </c>
      <c r="V2549">
        <v>-70.641830444335895</v>
      </c>
      <c r="W2549" t="s">
        <v>2995</v>
      </c>
      <c r="X2549" t="s">
        <v>63</v>
      </c>
      <c r="Y2549" t="s">
        <v>64</v>
      </c>
      <c r="Z2549" t="s">
        <v>99</v>
      </c>
      <c r="AA2549">
        <v>1151021641</v>
      </c>
      <c r="AB2549" t="s">
        <v>66</v>
      </c>
      <c r="AC2549" t="s">
        <v>67</v>
      </c>
      <c r="AD2549">
        <v>19.122379302978501</v>
      </c>
      <c r="AE2549">
        <v>-70.641830444335895</v>
      </c>
      <c r="AF2549" t="s">
        <v>8747</v>
      </c>
      <c r="AG2549" t="s">
        <v>32</v>
      </c>
      <c r="AH2549" t="s">
        <v>48</v>
      </c>
      <c r="AI2549" t="s">
        <v>87</v>
      </c>
      <c r="AJ2549" t="s">
        <v>101</v>
      </c>
      <c r="AK2549" t="s">
        <v>732</v>
      </c>
      <c r="AL2549" t="s">
        <v>338</v>
      </c>
      <c r="AM2549" t="s">
        <v>733</v>
      </c>
      <c r="AN2549">
        <v>9</v>
      </c>
      <c r="AO2549" t="s">
        <v>139</v>
      </c>
      <c r="AR2549" t="s">
        <v>91</v>
      </c>
      <c r="AS2549">
        <v>9000080076</v>
      </c>
      <c r="AU2549">
        <v>9</v>
      </c>
      <c r="AV2549" t="s">
        <v>349</v>
      </c>
      <c r="AW2549" t="str">
        <f>_xlfn.XLOOKUP(UNIVERSO[[#This Row],[RUTA-LOCALIDAD D&amp;N]],'[1]Cuota Ruta'!E:E,'[1]Cuota Ruta'!G:G)</f>
        <v>Cargar</v>
      </c>
    </row>
    <row r="2550" spans="1:49" x14ac:dyDescent="0.25">
      <c r="A2550" t="s">
        <v>109</v>
      </c>
      <c r="B2550" t="s">
        <v>49</v>
      </c>
      <c r="C2550" t="s">
        <v>50</v>
      </c>
      <c r="D2550" t="s">
        <v>51</v>
      </c>
      <c r="E2550" t="s">
        <v>77</v>
      </c>
      <c r="F2550" t="s">
        <v>53</v>
      </c>
      <c r="G2550">
        <v>9000103777</v>
      </c>
      <c r="H2550">
        <v>103777</v>
      </c>
      <c r="I2550" t="s">
        <v>8748</v>
      </c>
      <c r="J2550" t="s">
        <v>8749</v>
      </c>
      <c r="K2550" t="s">
        <v>56</v>
      </c>
      <c r="L2550" t="s">
        <v>93</v>
      </c>
      <c r="M2550" t="s">
        <v>93</v>
      </c>
      <c r="N2550" t="s">
        <v>3765</v>
      </c>
      <c r="O2550" t="s">
        <v>59</v>
      </c>
      <c r="P2550">
        <v>371</v>
      </c>
      <c r="Q2550" t="s">
        <v>420</v>
      </c>
      <c r="R2550" t="s">
        <v>420</v>
      </c>
      <c r="S2550" t="s">
        <v>173</v>
      </c>
      <c r="T2550" t="s">
        <v>173</v>
      </c>
      <c r="U2550">
        <v>18.495981220000001</v>
      </c>
      <c r="V2550">
        <v>-70.00419617</v>
      </c>
      <c r="W2550" t="s">
        <v>421</v>
      </c>
      <c r="X2550" t="s">
        <v>85</v>
      </c>
      <c r="Y2550" t="s">
        <v>64</v>
      </c>
      <c r="Z2550" t="s">
        <v>65</v>
      </c>
      <c r="AA2550">
        <v>1169002502</v>
      </c>
      <c r="AB2550" t="s">
        <v>116</v>
      </c>
      <c r="AC2550" t="s">
        <v>67</v>
      </c>
      <c r="AD2550">
        <v>18.49597013</v>
      </c>
      <c r="AE2550">
        <v>-70.004178839999994</v>
      </c>
      <c r="AF2550" t="s">
        <v>8750</v>
      </c>
      <c r="AG2550" t="s">
        <v>32</v>
      </c>
      <c r="AH2550" t="s">
        <v>48</v>
      </c>
      <c r="AI2550" t="s">
        <v>69</v>
      </c>
      <c r="AJ2550" t="s">
        <v>118</v>
      </c>
      <c r="AK2550" t="s">
        <v>176</v>
      </c>
      <c r="AL2550" t="s">
        <v>77</v>
      </c>
      <c r="AM2550" t="s">
        <v>177</v>
      </c>
      <c r="AN2550">
        <v>10</v>
      </c>
      <c r="AO2550" t="s">
        <v>228</v>
      </c>
      <c r="AP2550">
        <v>67</v>
      </c>
      <c r="AQ2550">
        <v>0</v>
      </c>
      <c r="AR2550" t="s">
        <v>73</v>
      </c>
      <c r="AS2550">
        <v>9000103777</v>
      </c>
      <c r="AU2550">
        <v>10</v>
      </c>
      <c r="AW2550" t="str">
        <f>_xlfn.XLOOKUP(UNIVERSO[[#This Row],[RUTA-LOCALIDAD D&amp;N]],'[1]Cuota Ruta'!E:E,'[1]Cuota Ruta'!G:G)</f>
        <v>Cargar</v>
      </c>
    </row>
    <row r="2551" spans="1:49" x14ac:dyDescent="0.25">
      <c r="A2551" t="s">
        <v>48</v>
      </c>
      <c r="B2551" t="s">
        <v>380</v>
      </c>
      <c r="C2551" t="s">
        <v>381</v>
      </c>
      <c r="D2551" t="s">
        <v>76</v>
      </c>
      <c r="E2551" t="s">
        <v>338</v>
      </c>
      <c r="F2551" t="s">
        <v>283</v>
      </c>
      <c r="G2551">
        <v>9000150238</v>
      </c>
      <c r="H2551">
        <v>150238</v>
      </c>
      <c r="I2551" t="s">
        <v>8751</v>
      </c>
      <c r="J2551" t="s">
        <v>6604</v>
      </c>
      <c r="K2551" t="s">
        <v>286</v>
      </c>
      <c r="L2551" t="s">
        <v>1748</v>
      </c>
      <c r="M2551" t="s">
        <v>1748</v>
      </c>
      <c r="N2551" t="s">
        <v>58</v>
      </c>
      <c r="O2551" t="s">
        <v>59</v>
      </c>
      <c r="P2551">
        <v>331</v>
      </c>
      <c r="Q2551" t="s">
        <v>1749</v>
      </c>
      <c r="R2551" t="s">
        <v>1749</v>
      </c>
      <c r="S2551" t="s">
        <v>405</v>
      </c>
      <c r="T2551" t="s">
        <v>405</v>
      </c>
      <c r="U2551">
        <v>19.406400000000001</v>
      </c>
      <c r="V2551">
        <v>-70.528099999999995</v>
      </c>
      <c r="W2551" t="s">
        <v>1750</v>
      </c>
      <c r="X2551" t="s">
        <v>85</v>
      </c>
      <c r="Y2551" t="s">
        <v>64</v>
      </c>
      <c r="Z2551" t="s">
        <v>65</v>
      </c>
      <c r="AA2551">
        <v>1151038270</v>
      </c>
      <c r="AB2551" t="s">
        <v>66</v>
      </c>
      <c r="AC2551" t="s">
        <v>67</v>
      </c>
      <c r="AD2551">
        <v>19.406400000000001</v>
      </c>
      <c r="AE2551">
        <v>-70.528099999999995</v>
      </c>
      <c r="AF2551" t="s">
        <v>8752</v>
      </c>
      <c r="AG2551" t="s">
        <v>32</v>
      </c>
      <c r="AH2551" t="s">
        <v>48</v>
      </c>
      <c r="AI2551" t="s">
        <v>87</v>
      </c>
      <c r="AJ2551" t="s">
        <v>101</v>
      </c>
      <c r="AK2551" t="s">
        <v>697</v>
      </c>
      <c r="AL2551" t="s">
        <v>338</v>
      </c>
      <c r="AM2551" t="s">
        <v>698</v>
      </c>
      <c r="AN2551">
        <v>7</v>
      </c>
      <c r="AO2551" t="s">
        <v>423</v>
      </c>
      <c r="AR2551" t="s">
        <v>91</v>
      </c>
      <c r="AS2551">
        <v>9000150238</v>
      </c>
      <c r="AU2551">
        <v>7</v>
      </c>
      <c r="AV2551" t="s">
        <v>410</v>
      </c>
      <c r="AW2551" t="str">
        <f>_xlfn.XLOOKUP(UNIVERSO[[#This Row],[RUTA-LOCALIDAD D&amp;N]],'[1]Cuota Ruta'!E:E,'[1]Cuota Ruta'!G:G)</f>
        <v>Cargar</v>
      </c>
    </row>
    <row r="2552" spans="1:49" x14ac:dyDescent="0.25">
      <c r="A2552" t="s">
        <v>48</v>
      </c>
      <c r="B2552" t="s">
        <v>380</v>
      </c>
      <c r="C2552" t="s">
        <v>381</v>
      </c>
      <c r="D2552" t="s">
        <v>51</v>
      </c>
      <c r="E2552" t="s">
        <v>140</v>
      </c>
      <c r="F2552" t="s">
        <v>141</v>
      </c>
      <c r="G2552">
        <v>9000104220</v>
      </c>
      <c r="H2552">
        <v>104220</v>
      </c>
      <c r="I2552" t="s">
        <v>8753</v>
      </c>
      <c r="J2552" t="s">
        <v>1301</v>
      </c>
      <c r="K2552" t="s">
        <v>144</v>
      </c>
      <c r="L2552" t="s">
        <v>93</v>
      </c>
      <c r="M2552" t="s">
        <v>93</v>
      </c>
      <c r="N2552" t="s">
        <v>618</v>
      </c>
      <c r="O2552" t="s">
        <v>434</v>
      </c>
      <c r="P2552">
        <v>402</v>
      </c>
      <c r="Q2552" t="s">
        <v>1361</v>
      </c>
      <c r="R2552" t="s">
        <v>1361</v>
      </c>
      <c r="S2552" t="s">
        <v>436</v>
      </c>
      <c r="T2552" t="s">
        <v>436</v>
      </c>
      <c r="U2552">
        <v>18.534730911254901</v>
      </c>
      <c r="V2552">
        <v>-69.906875610351605</v>
      </c>
      <c r="W2552" t="s">
        <v>1362</v>
      </c>
      <c r="X2552" t="s">
        <v>85</v>
      </c>
      <c r="Y2552" t="s">
        <v>64</v>
      </c>
      <c r="Z2552" t="s">
        <v>65</v>
      </c>
      <c r="AA2552">
        <v>1153018846</v>
      </c>
      <c r="AB2552" t="s">
        <v>116</v>
      </c>
      <c r="AC2552" t="s">
        <v>67</v>
      </c>
      <c r="AD2552">
        <v>18.53471</v>
      </c>
      <c r="AE2552">
        <v>-69.906935000000004</v>
      </c>
      <c r="AF2552" t="s">
        <v>8754</v>
      </c>
      <c r="AG2552" t="s">
        <v>32</v>
      </c>
      <c r="AH2552" t="s">
        <v>48</v>
      </c>
      <c r="AI2552" t="s">
        <v>69</v>
      </c>
      <c r="AJ2552" t="s">
        <v>69</v>
      </c>
      <c r="AK2552" t="s">
        <v>191</v>
      </c>
      <c r="AL2552" t="s">
        <v>140</v>
      </c>
      <c r="AM2552" t="s">
        <v>192</v>
      </c>
      <c r="AN2552">
        <v>1</v>
      </c>
      <c r="AO2552" t="s">
        <v>119</v>
      </c>
      <c r="AP2552">
        <v>5</v>
      </c>
      <c r="AQ2552">
        <v>0</v>
      </c>
      <c r="AR2552" t="s">
        <v>73</v>
      </c>
      <c r="AS2552">
        <v>9000104220</v>
      </c>
      <c r="AU2552">
        <v>1</v>
      </c>
      <c r="AV2552" t="s">
        <v>153</v>
      </c>
      <c r="AW2552" t="str">
        <f>_xlfn.XLOOKUP(UNIVERSO[[#This Row],[RUTA-LOCALIDAD D&amp;N]],'[1]Cuota Ruta'!E:E,'[1]Cuota Ruta'!G:G)</f>
        <v>Cargar</v>
      </c>
    </row>
    <row r="2553" spans="1:49" x14ac:dyDescent="0.25">
      <c r="A2553" t="s">
        <v>48</v>
      </c>
      <c r="B2553" t="s">
        <v>380</v>
      </c>
      <c r="C2553" t="s">
        <v>381</v>
      </c>
      <c r="D2553" t="s">
        <v>76</v>
      </c>
      <c r="E2553" t="s">
        <v>282</v>
      </c>
      <c r="F2553" t="s">
        <v>283</v>
      </c>
      <c r="G2553">
        <v>9000051979</v>
      </c>
      <c r="H2553">
        <v>51979</v>
      </c>
      <c r="I2553" t="s">
        <v>8755</v>
      </c>
      <c r="J2553" t="s">
        <v>8756</v>
      </c>
      <c r="K2553" t="s">
        <v>286</v>
      </c>
      <c r="L2553" t="s">
        <v>287</v>
      </c>
      <c r="M2553" t="s">
        <v>287</v>
      </c>
      <c r="N2553" t="s">
        <v>288</v>
      </c>
      <c r="O2553" t="s">
        <v>59</v>
      </c>
      <c r="P2553">
        <v>317</v>
      </c>
      <c r="Q2553" t="s">
        <v>3898</v>
      </c>
      <c r="R2553" t="s">
        <v>3898</v>
      </c>
      <c r="S2553" t="s">
        <v>290</v>
      </c>
      <c r="T2553" t="s">
        <v>290</v>
      </c>
      <c r="U2553">
        <v>18.940761569999999</v>
      </c>
      <c r="V2553">
        <v>-70.410057069999993</v>
      </c>
      <c r="W2553" t="s">
        <v>3899</v>
      </c>
      <c r="X2553" t="s">
        <v>85</v>
      </c>
      <c r="Y2553" t="s">
        <v>64</v>
      </c>
      <c r="Z2553" t="s">
        <v>65</v>
      </c>
      <c r="AA2553">
        <v>1155004929</v>
      </c>
      <c r="AB2553" t="s">
        <v>66</v>
      </c>
      <c r="AC2553" t="s">
        <v>67</v>
      </c>
      <c r="AD2553">
        <v>18.940761569999999</v>
      </c>
      <c r="AE2553">
        <v>-70.410057069999993</v>
      </c>
      <c r="AF2553" t="s">
        <v>8757</v>
      </c>
      <c r="AG2553" t="s">
        <v>32</v>
      </c>
      <c r="AH2553" t="s">
        <v>48</v>
      </c>
      <c r="AI2553" t="s">
        <v>87</v>
      </c>
      <c r="AJ2553" t="s">
        <v>101</v>
      </c>
      <c r="AR2553" t="s">
        <v>91</v>
      </c>
      <c r="AS2553">
        <v>9000051979</v>
      </c>
      <c r="AW2553" t="str">
        <f>_xlfn.XLOOKUP(UNIVERSO[[#This Row],[RUTA-LOCALIDAD D&amp;N]],'[1]Cuota Ruta'!E:E,'[1]Cuota Ruta'!G:G)</f>
        <v>Cargar</v>
      </c>
    </row>
    <row r="2554" spans="1:49" x14ac:dyDescent="0.25">
      <c r="A2554" t="s">
        <v>48</v>
      </c>
      <c r="B2554" t="s">
        <v>49</v>
      </c>
      <c r="C2554" t="s">
        <v>50</v>
      </c>
      <c r="D2554" t="s">
        <v>51</v>
      </c>
      <c r="E2554" t="s">
        <v>338</v>
      </c>
      <c r="F2554" t="s">
        <v>283</v>
      </c>
      <c r="G2554">
        <v>9000105418</v>
      </c>
      <c r="H2554">
        <v>105418</v>
      </c>
      <c r="I2554" t="s">
        <v>8758</v>
      </c>
      <c r="J2554" t="s">
        <v>3242</v>
      </c>
      <c r="K2554" t="s">
        <v>286</v>
      </c>
      <c r="L2554" t="s">
        <v>403</v>
      </c>
      <c r="M2554" t="s">
        <v>403</v>
      </c>
      <c r="N2554" t="s">
        <v>8759</v>
      </c>
      <c r="O2554" t="s">
        <v>59</v>
      </c>
      <c r="P2554">
        <v>329</v>
      </c>
      <c r="Q2554" t="s">
        <v>1248</v>
      </c>
      <c r="R2554" t="s">
        <v>1248</v>
      </c>
      <c r="S2554" t="s">
        <v>405</v>
      </c>
      <c r="T2554" t="s">
        <v>405</v>
      </c>
      <c r="U2554">
        <v>19.245556354522702</v>
      </c>
      <c r="V2554">
        <v>-70.585521697998004</v>
      </c>
      <c r="W2554" t="s">
        <v>1249</v>
      </c>
      <c r="X2554" t="s">
        <v>85</v>
      </c>
      <c r="Y2554" t="s">
        <v>64</v>
      </c>
      <c r="Z2554" t="s">
        <v>65</v>
      </c>
      <c r="AA2554">
        <v>1151025220</v>
      </c>
      <c r="AB2554" t="s">
        <v>66</v>
      </c>
      <c r="AC2554" t="s">
        <v>67</v>
      </c>
      <c r="AD2554">
        <v>19.245556354522702</v>
      </c>
      <c r="AE2554">
        <v>-70.585521697998004</v>
      </c>
      <c r="AF2554" t="s">
        <v>8760</v>
      </c>
      <c r="AG2554" t="s">
        <v>32</v>
      </c>
      <c r="AH2554" t="s">
        <v>48</v>
      </c>
      <c r="AI2554" t="s">
        <v>69</v>
      </c>
      <c r="AJ2554" t="s">
        <v>69</v>
      </c>
      <c r="AK2554" t="s">
        <v>732</v>
      </c>
      <c r="AL2554" t="s">
        <v>338</v>
      </c>
      <c r="AM2554" t="s">
        <v>733</v>
      </c>
      <c r="AN2554">
        <v>9</v>
      </c>
      <c r="AO2554" t="s">
        <v>139</v>
      </c>
      <c r="AP2554">
        <v>24</v>
      </c>
      <c r="AQ2554">
        <v>0</v>
      </c>
      <c r="AR2554" t="s">
        <v>73</v>
      </c>
      <c r="AS2554">
        <v>9000105418</v>
      </c>
      <c r="AU2554">
        <v>9</v>
      </c>
      <c r="AV2554" t="s">
        <v>349</v>
      </c>
      <c r="AW2554" t="str">
        <f>_xlfn.XLOOKUP(UNIVERSO[[#This Row],[RUTA-LOCALIDAD D&amp;N]],'[1]Cuota Ruta'!E:E,'[1]Cuota Ruta'!G:G)</f>
        <v>Cargar</v>
      </c>
    </row>
    <row r="2555" spans="1:49" x14ac:dyDescent="0.25">
      <c r="A2555" t="s">
        <v>48</v>
      </c>
      <c r="B2555" t="s">
        <v>380</v>
      </c>
      <c r="C2555" t="s">
        <v>381</v>
      </c>
      <c r="D2555" t="s">
        <v>76</v>
      </c>
      <c r="E2555" t="s">
        <v>218</v>
      </c>
      <c r="F2555" t="s">
        <v>194</v>
      </c>
      <c r="G2555">
        <v>9000130206</v>
      </c>
      <c r="H2555">
        <v>130206</v>
      </c>
      <c r="I2555" t="s">
        <v>8761</v>
      </c>
      <c r="J2555" t="s">
        <v>6522</v>
      </c>
      <c r="K2555" t="s">
        <v>197</v>
      </c>
      <c r="L2555" t="s">
        <v>180</v>
      </c>
      <c r="M2555" t="s">
        <v>180</v>
      </c>
      <c r="N2555" t="s">
        <v>58</v>
      </c>
      <c r="O2555" t="s">
        <v>59</v>
      </c>
      <c r="P2555">
        <v>302</v>
      </c>
      <c r="Q2555" t="s">
        <v>2873</v>
      </c>
      <c r="R2555" t="s">
        <v>2873</v>
      </c>
      <c r="S2555" t="s">
        <v>223</v>
      </c>
      <c r="T2555" t="s">
        <v>223</v>
      </c>
      <c r="U2555">
        <v>18.598030090000002</v>
      </c>
      <c r="V2555">
        <v>-68.430442810000002</v>
      </c>
      <c r="W2555" t="s">
        <v>2874</v>
      </c>
      <c r="X2555" t="s">
        <v>85</v>
      </c>
      <c r="Y2555" t="s">
        <v>64</v>
      </c>
      <c r="Z2555" t="s">
        <v>65</v>
      </c>
      <c r="AA2555">
        <v>1159009548</v>
      </c>
      <c r="AB2555" t="s">
        <v>116</v>
      </c>
      <c r="AC2555" t="s">
        <v>67</v>
      </c>
      <c r="AD2555">
        <v>18.59809856427724</v>
      </c>
      <c r="AE2555">
        <v>-68.430158416265243</v>
      </c>
      <c r="AF2555" t="s">
        <v>8762</v>
      </c>
      <c r="AG2555" t="s">
        <v>32</v>
      </c>
      <c r="AH2555" t="s">
        <v>48</v>
      </c>
      <c r="AI2555" t="s">
        <v>87</v>
      </c>
      <c r="AJ2555" t="s">
        <v>1488</v>
      </c>
      <c r="AR2555" t="s">
        <v>91</v>
      </c>
      <c r="AS2555">
        <v>9000130206</v>
      </c>
      <c r="AW2555" t="str">
        <f>_xlfn.XLOOKUP(UNIVERSO[[#This Row],[RUTA-LOCALIDAD D&amp;N]],'[1]Cuota Ruta'!E:E,'[1]Cuota Ruta'!G:G)</f>
        <v>Cargar</v>
      </c>
    </row>
    <row r="2556" spans="1:49" x14ac:dyDescent="0.25">
      <c r="A2556" t="s">
        <v>48</v>
      </c>
      <c r="B2556" t="s">
        <v>49</v>
      </c>
      <c r="C2556" t="s">
        <v>50</v>
      </c>
      <c r="D2556" t="s">
        <v>312</v>
      </c>
      <c r="E2556" t="s">
        <v>1196</v>
      </c>
      <c r="F2556" t="s">
        <v>126</v>
      </c>
      <c r="G2556">
        <v>9000106095</v>
      </c>
      <c r="H2556">
        <v>106095</v>
      </c>
      <c r="I2556" t="s">
        <v>8763</v>
      </c>
      <c r="J2556" t="s">
        <v>8764</v>
      </c>
      <c r="K2556" t="s">
        <v>129</v>
      </c>
      <c r="L2556" t="s">
        <v>1199</v>
      </c>
      <c r="M2556" t="s">
        <v>6275</v>
      </c>
      <c r="N2556" t="s">
        <v>1199</v>
      </c>
      <c r="O2556" t="s">
        <v>126</v>
      </c>
      <c r="P2556">
        <v>311</v>
      </c>
      <c r="Q2556" t="s">
        <v>1590</v>
      </c>
      <c r="R2556" t="s">
        <v>1590</v>
      </c>
      <c r="S2556" t="s">
        <v>1201</v>
      </c>
      <c r="T2556" t="s">
        <v>1201</v>
      </c>
      <c r="U2556">
        <v>18.454360000000001</v>
      </c>
      <c r="V2556">
        <v>-70.724630000000005</v>
      </c>
      <c r="W2556" t="s">
        <v>1591</v>
      </c>
      <c r="X2556" t="s">
        <v>63</v>
      </c>
      <c r="Y2556" t="s">
        <v>64</v>
      </c>
      <c r="Z2556" t="s">
        <v>65</v>
      </c>
      <c r="AA2556">
        <v>1163010426</v>
      </c>
      <c r="AB2556" t="s">
        <v>116</v>
      </c>
      <c r="AC2556" t="s">
        <v>67</v>
      </c>
      <c r="AD2556">
        <v>18.454487740000001</v>
      </c>
      <c r="AE2556">
        <v>-70.724639580000002</v>
      </c>
      <c r="AF2556" t="s">
        <v>8765</v>
      </c>
      <c r="AG2556" t="s">
        <v>32</v>
      </c>
      <c r="AH2556" t="s">
        <v>48</v>
      </c>
      <c r="AI2556" t="s">
        <v>69</v>
      </c>
      <c r="AJ2556" t="s">
        <v>69</v>
      </c>
      <c r="AK2556" t="s">
        <v>1204</v>
      </c>
      <c r="AL2556" t="s">
        <v>1196</v>
      </c>
      <c r="AM2556" t="s">
        <v>1205</v>
      </c>
      <c r="AN2556">
        <v>10</v>
      </c>
      <c r="AO2556" t="s">
        <v>228</v>
      </c>
      <c r="AP2556">
        <v>8</v>
      </c>
      <c r="AQ2556">
        <v>0</v>
      </c>
      <c r="AR2556" t="s">
        <v>73</v>
      </c>
      <c r="AS2556">
        <v>9000106095</v>
      </c>
      <c r="AU2556">
        <v>10</v>
      </c>
      <c r="AV2556" t="s">
        <v>281</v>
      </c>
      <c r="AW2556" t="str">
        <f>_xlfn.XLOOKUP(UNIVERSO[[#This Row],[RUTA-LOCALIDAD D&amp;N]],'[1]Cuota Ruta'!E:E,'[1]Cuota Ruta'!G:G)</f>
        <v>Cargar</v>
      </c>
    </row>
    <row r="2557" spans="1:49" x14ac:dyDescent="0.25">
      <c r="A2557" t="s">
        <v>48</v>
      </c>
      <c r="B2557" t="s">
        <v>380</v>
      </c>
      <c r="C2557" t="s">
        <v>381</v>
      </c>
      <c r="D2557" t="s">
        <v>76</v>
      </c>
      <c r="E2557" t="s">
        <v>338</v>
      </c>
      <c r="F2557" t="s">
        <v>283</v>
      </c>
      <c r="G2557">
        <v>9000106045</v>
      </c>
      <c r="H2557">
        <v>106045</v>
      </c>
      <c r="I2557" t="s">
        <v>8766</v>
      </c>
      <c r="J2557" t="s">
        <v>8767</v>
      </c>
      <c r="K2557" t="s">
        <v>286</v>
      </c>
      <c r="L2557" t="s">
        <v>403</v>
      </c>
      <c r="M2557" t="s">
        <v>403</v>
      </c>
      <c r="N2557" t="s">
        <v>4445</v>
      </c>
      <c r="O2557" t="s">
        <v>59</v>
      </c>
      <c r="P2557">
        <v>348</v>
      </c>
      <c r="Q2557" t="s">
        <v>2994</v>
      </c>
      <c r="R2557" t="s">
        <v>2994</v>
      </c>
      <c r="S2557" t="s">
        <v>405</v>
      </c>
      <c r="T2557" t="s">
        <v>405</v>
      </c>
      <c r="U2557">
        <v>19.126996040344199</v>
      </c>
      <c r="V2557">
        <v>-70.641891479492202</v>
      </c>
      <c r="W2557" t="s">
        <v>2995</v>
      </c>
      <c r="X2557" t="s">
        <v>85</v>
      </c>
      <c r="Y2557" t="s">
        <v>64</v>
      </c>
      <c r="Z2557" t="s">
        <v>65</v>
      </c>
      <c r="AA2557">
        <v>1151026284</v>
      </c>
      <c r="AB2557" t="s">
        <v>116</v>
      </c>
      <c r="AC2557" t="s">
        <v>67</v>
      </c>
      <c r="AD2557">
        <v>19.127136666666669</v>
      </c>
      <c r="AE2557">
        <v>-70.641701666666663</v>
      </c>
      <c r="AF2557" t="s">
        <v>8768</v>
      </c>
      <c r="AG2557" t="s">
        <v>32</v>
      </c>
      <c r="AH2557" t="s">
        <v>48</v>
      </c>
      <c r="AI2557" t="s">
        <v>87</v>
      </c>
      <c r="AJ2557" t="s">
        <v>101</v>
      </c>
      <c r="AK2557" t="s">
        <v>732</v>
      </c>
      <c r="AL2557" t="s">
        <v>338</v>
      </c>
      <c r="AM2557" t="s">
        <v>733</v>
      </c>
      <c r="AR2557" t="s">
        <v>91</v>
      </c>
      <c r="AS2557">
        <v>9000106045</v>
      </c>
      <c r="AV2557" t="s">
        <v>349</v>
      </c>
      <c r="AW2557" t="str">
        <f>_xlfn.XLOOKUP(UNIVERSO[[#This Row],[RUTA-LOCALIDAD D&amp;N]],'[1]Cuota Ruta'!E:E,'[1]Cuota Ruta'!G:G)</f>
        <v>Cargar</v>
      </c>
    </row>
    <row r="2558" spans="1:49" x14ac:dyDescent="0.25">
      <c r="A2558" t="s">
        <v>48</v>
      </c>
      <c r="B2558" t="s">
        <v>49</v>
      </c>
      <c r="C2558" t="s">
        <v>50</v>
      </c>
      <c r="D2558" t="s">
        <v>51</v>
      </c>
      <c r="E2558" t="s">
        <v>218</v>
      </c>
      <c r="F2558" t="s">
        <v>194</v>
      </c>
      <c r="G2558">
        <v>9000106897</v>
      </c>
      <c r="H2558">
        <v>106897</v>
      </c>
      <c r="I2558" t="s">
        <v>752</v>
      </c>
      <c r="J2558" t="s">
        <v>8769</v>
      </c>
      <c r="K2558" t="s">
        <v>197</v>
      </c>
      <c r="L2558" t="s">
        <v>180</v>
      </c>
      <c r="M2558" t="s">
        <v>180</v>
      </c>
      <c r="N2558" t="s">
        <v>58</v>
      </c>
      <c r="O2558" t="s">
        <v>59</v>
      </c>
      <c r="P2558">
        <v>304</v>
      </c>
      <c r="Q2558" t="s">
        <v>457</v>
      </c>
      <c r="R2558" t="s">
        <v>457</v>
      </c>
      <c r="S2558" t="s">
        <v>223</v>
      </c>
      <c r="T2558" t="s">
        <v>223</v>
      </c>
      <c r="U2558">
        <v>18.670360599999999</v>
      </c>
      <c r="V2558">
        <v>-68.6487427</v>
      </c>
      <c r="W2558" t="s">
        <v>458</v>
      </c>
      <c r="X2558" t="s">
        <v>63</v>
      </c>
      <c r="Y2558" t="s">
        <v>64</v>
      </c>
      <c r="Z2558" t="s">
        <v>65</v>
      </c>
      <c r="AA2558">
        <v>1159007805</v>
      </c>
      <c r="AB2558" t="s">
        <v>66</v>
      </c>
      <c r="AC2558" t="s">
        <v>67</v>
      </c>
      <c r="AD2558">
        <v>18.670360599999999</v>
      </c>
      <c r="AE2558">
        <v>-68.6487427</v>
      </c>
      <c r="AF2558" t="s">
        <v>8770</v>
      </c>
      <c r="AG2558" t="s">
        <v>32</v>
      </c>
      <c r="AH2558" t="s">
        <v>48</v>
      </c>
      <c r="AI2558" t="s">
        <v>69</v>
      </c>
      <c r="AJ2558" t="s">
        <v>69</v>
      </c>
      <c r="AK2558" t="s">
        <v>235</v>
      </c>
      <c r="AL2558" t="s">
        <v>218</v>
      </c>
      <c r="AM2558" t="s">
        <v>236</v>
      </c>
      <c r="AN2558">
        <v>17</v>
      </c>
      <c r="AO2558" t="s">
        <v>460</v>
      </c>
      <c r="AP2558">
        <v>94</v>
      </c>
      <c r="AQ2558">
        <v>0</v>
      </c>
      <c r="AR2558" t="s">
        <v>73</v>
      </c>
      <c r="AS2558">
        <v>9000106897</v>
      </c>
      <c r="AU2558">
        <v>17</v>
      </c>
      <c r="AV2558" t="s">
        <v>75</v>
      </c>
      <c r="AW2558" t="str">
        <f>_xlfn.XLOOKUP(UNIVERSO[[#This Row],[RUTA-LOCALIDAD D&amp;N]],'[1]Cuota Ruta'!E:E,'[1]Cuota Ruta'!G:G)</f>
        <v>Cargar</v>
      </c>
    </row>
    <row r="2559" spans="1:49" x14ac:dyDescent="0.25">
      <c r="A2559" t="s">
        <v>48</v>
      </c>
      <c r="B2559" t="s">
        <v>49</v>
      </c>
      <c r="C2559" t="s">
        <v>50</v>
      </c>
      <c r="D2559" t="s">
        <v>76</v>
      </c>
      <c r="E2559" t="s">
        <v>485</v>
      </c>
      <c r="F2559" t="s">
        <v>283</v>
      </c>
      <c r="G2559">
        <v>9000131491</v>
      </c>
      <c r="H2559">
        <v>131491</v>
      </c>
      <c r="I2559" t="s">
        <v>1856</v>
      </c>
      <c r="J2559" t="s">
        <v>8771</v>
      </c>
      <c r="K2559" t="s">
        <v>286</v>
      </c>
      <c r="L2559" t="s">
        <v>1039</v>
      </c>
      <c r="M2559" t="s">
        <v>1039</v>
      </c>
      <c r="N2559" t="s">
        <v>253</v>
      </c>
      <c r="O2559" t="s">
        <v>59</v>
      </c>
      <c r="P2559">
        <v>336</v>
      </c>
      <c r="Q2559" t="s">
        <v>1040</v>
      </c>
      <c r="R2559" t="s">
        <v>1040</v>
      </c>
      <c r="S2559" t="s">
        <v>491</v>
      </c>
      <c r="T2559" t="s">
        <v>491</v>
      </c>
      <c r="U2559">
        <v>19.571687698364201</v>
      </c>
      <c r="V2559">
        <v>-71.074035644531193</v>
      </c>
      <c r="W2559" t="s">
        <v>1041</v>
      </c>
      <c r="X2559" t="s">
        <v>63</v>
      </c>
      <c r="Y2559" t="s">
        <v>64</v>
      </c>
      <c r="Z2559" t="s">
        <v>99</v>
      </c>
      <c r="AA2559">
        <v>1158009621</v>
      </c>
      <c r="AB2559" t="s">
        <v>66</v>
      </c>
      <c r="AC2559" t="s">
        <v>67</v>
      </c>
      <c r="AD2559">
        <v>19.571687698364201</v>
      </c>
      <c r="AE2559">
        <v>-71.074035644531193</v>
      </c>
      <c r="AF2559" t="s">
        <v>8772</v>
      </c>
      <c r="AG2559" t="s">
        <v>32</v>
      </c>
      <c r="AH2559" t="s">
        <v>48</v>
      </c>
      <c r="AI2559" t="s">
        <v>87</v>
      </c>
      <c r="AJ2559" t="s">
        <v>1488</v>
      </c>
      <c r="AK2559" t="s">
        <v>494</v>
      </c>
      <c r="AL2559" t="s">
        <v>485</v>
      </c>
      <c r="AM2559" t="s">
        <v>495</v>
      </c>
      <c r="AR2559" t="s">
        <v>91</v>
      </c>
      <c r="AS2559">
        <v>9000131491</v>
      </c>
      <c r="AV2559" t="s">
        <v>349</v>
      </c>
      <c r="AW2559" t="str">
        <f>_xlfn.XLOOKUP(UNIVERSO[[#This Row],[RUTA-LOCALIDAD D&amp;N]],'[1]Cuota Ruta'!E:E,'[1]Cuota Ruta'!G:G)</f>
        <v>Cargar</v>
      </c>
    </row>
    <row r="2560" spans="1:49" x14ac:dyDescent="0.25">
      <c r="A2560" t="s">
        <v>48</v>
      </c>
      <c r="B2560" t="s">
        <v>49</v>
      </c>
      <c r="C2560" t="s">
        <v>50</v>
      </c>
      <c r="D2560" t="s">
        <v>51</v>
      </c>
      <c r="E2560" t="s">
        <v>77</v>
      </c>
      <c r="F2560" t="s">
        <v>53</v>
      </c>
      <c r="G2560">
        <v>9000107344</v>
      </c>
      <c r="H2560">
        <v>107344</v>
      </c>
      <c r="I2560" t="s">
        <v>8773</v>
      </c>
      <c r="J2560" t="s">
        <v>8774</v>
      </c>
      <c r="K2560" t="s">
        <v>56</v>
      </c>
      <c r="L2560" t="s">
        <v>93</v>
      </c>
      <c r="M2560" t="s">
        <v>93</v>
      </c>
      <c r="N2560" t="s">
        <v>1506</v>
      </c>
      <c r="O2560" t="s">
        <v>59</v>
      </c>
      <c r="P2560">
        <v>381</v>
      </c>
      <c r="Q2560" t="s">
        <v>805</v>
      </c>
      <c r="R2560" t="s">
        <v>805</v>
      </c>
      <c r="S2560" t="s">
        <v>173</v>
      </c>
      <c r="T2560" t="s">
        <v>173</v>
      </c>
      <c r="U2560">
        <v>18.473770414079901</v>
      </c>
      <c r="V2560">
        <v>-69.977878025599907</v>
      </c>
      <c r="W2560" t="s">
        <v>806</v>
      </c>
      <c r="X2560" t="s">
        <v>85</v>
      </c>
      <c r="Y2560" t="s">
        <v>64</v>
      </c>
      <c r="Z2560" t="s">
        <v>65</v>
      </c>
      <c r="AA2560">
        <v>1169002578</v>
      </c>
      <c r="AB2560" t="s">
        <v>66</v>
      </c>
      <c r="AC2560" t="s">
        <v>67</v>
      </c>
      <c r="AD2560">
        <v>18.473770414079901</v>
      </c>
      <c r="AE2560">
        <v>-69.977878025599907</v>
      </c>
      <c r="AF2560" t="s">
        <v>8775</v>
      </c>
      <c r="AG2560" t="s">
        <v>32</v>
      </c>
      <c r="AH2560" t="s">
        <v>48</v>
      </c>
      <c r="AI2560" t="s">
        <v>69</v>
      </c>
      <c r="AJ2560" t="s">
        <v>69</v>
      </c>
      <c r="AK2560" t="s">
        <v>176</v>
      </c>
      <c r="AL2560" t="s">
        <v>77</v>
      </c>
      <c r="AM2560" t="s">
        <v>177</v>
      </c>
      <c r="AN2560">
        <v>5</v>
      </c>
      <c r="AO2560" t="s">
        <v>72</v>
      </c>
      <c r="AP2560">
        <v>93</v>
      </c>
      <c r="AQ2560">
        <v>0</v>
      </c>
      <c r="AR2560" t="s">
        <v>73</v>
      </c>
      <c r="AS2560">
        <v>9000107344</v>
      </c>
      <c r="AU2560">
        <v>5</v>
      </c>
      <c r="AW2560" t="str">
        <f>_xlfn.XLOOKUP(UNIVERSO[[#This Row],[RUTA-LOCALIDAD D&amp;N]],'[1]Cuota Ruta'!E:E,'[1]Cuota Ruta'!G:G)</f>
        <v>Cargar</v>
      </c>
    </row>
    <row r="2561" spans="1:49" x14ac:dyDescent="0.25">
      <c r="A2561" t="s">
        <v>48</v>
      </c>
      <c r="B2561" t="s">
        <v>49</v>
      </c>
      <c r="C2561" t="s">
        <v>50</v>
      </c>
      <c r="D2561" t="s">
        <v>76</v>
      </c>
      <c r="E2561" t="s">
        <v>485</v>
      </c>
      <c r="F2561" t="s">
        <v>283</v>
      </c>
      <c r="G2561">
        <v>9000132268</v>
      </c>
      <c r="H2561">
        <v>132268</v>
      </c>
      <c r="I2561" t="s">
        <v>8776</v>
      </c>
      <c r="J2561" t="s">
        <v>8777</v>
      </c>
      <c r="K2561" t="s">
        <v>286</v>
      </c>
      <c r="L2561" t="s">
        <v>917</v>
      </c>
      <c r="M2561" t="s">
        <v>917</v>
      </c>
      <c r="N2561" t="s">
        <v>6442</v>
      </c>
      <c r="O2561" t="s">
        <v>59</v>
      </c>
      <c r="P2561">
        <v>341</v>
      </c>
      <c r="Q2561" t="s">
        <v>2607</v>
      </c>
      <c r="R2561" t="s">
        <v>2607</v>
      </c>
      <c r="S2561" t="s">
        <v>491</v>
      </c>
      <c r="T2561" t="s">
        <v>491</v>
      </c>
      <c r="U2561">
        <v>19.724288940429599</v>
      </c>
      <c r="V2561">
        <v>-70.923362731933494</v>
      </c>
      <c r="W2561" t="s">
        <v>2608</v>
      </c>
      <c r="X2561" t="s">
        <v>85</v>
      </c>
      <c r="Y2561" t="s">
        <v>64</v>
      </c>
      <c r="Z2561" t="s">
        <v>99</v>
      </c>
      <c r="AA2561">
        <v>1158009671</v>
      </c>
      <c r="AB2561" t="s">
        <v>66</v>
      </c>
      <c r="AC2561" t="s">
        <v>67</v>
      </c>
      <c r="AD2561">
        <v>19.724288940429599</v>
      </c>
      <c r="AE2561">
        <v>-70.923362731933494</v>
      </c>
      <c r="AF2561" t="s">
        <v>8778</v>
      </c>
      <c r="AG2561" t="s">
        <v>32</v>
      </c>
      <c r="AH2561" t="s">
        <v>48</v>
      </c>
      <c r="AI2561" t="s">
        <v>87</v>
      </c>
      <c r="AJ2561" t="s">
        <v>1488</v>
      </c>
      <c r="AK2561" t="s">
        <v>494</v>
      </c>
      <c r="AL2561" t="s">
        <v>485</v>
      </c>
      <c r="AM2561" t="s">
        <v>495</v>
      </c>
      <c r="AR2561" t="s">
        <v>91</v>
      </c>
      <c r="AS2561">
        <v>9000132268</v>
      </c>
      <c r="AV2561" t="s">
        <v>349</v>
      </c>
      <c r="AW2561" t="str">
        <f>_xlfn.XLOOKUP(UNIVERSO[[#This Row],[RUTA-LOCALIDAD D&amp;N]],'[1]Cuota Ruta'!E:E,'[1]Cuota Ruta'!G:G)</f>
        <v>Cargar</v>
      </c>
    </row>
    <row r="2562" spans="1:49" x14ac:dyDescent="0.25">
      <c r="A2562" t="s">
        <v>109</v>
      </c>
      <c r="B2562" t="s">
        <v>49</v>
      </c>
      <c r="C2562" t="s">
        <v>110</v>
      </c>
      <c r="D2562" t="s">
        <v>51</v>
      </c>
      <c r="E2562" t="s">
        <v>77</v>
      </c>
      <c r="F2562" t="s">
        <v>53</v>
      </c>
      <c r="G2562">
        <v>9000109875</v>
      </c>
      <c r="H2562">
        <v>109875</v>
      </c>
      <c r="I2562" t="s">
        <v>8779</v>
      </c>
      <c r="J2562" t="s">
        <v>8780</v>
      </c>
      <c r="K2562" t="s">
        <v>56</v>
      </c>
      <c r="L2562" t="s">
        <v>93</v>
      </c>
      <c r="M2562" t="s">
        <v>93</v>
      </c>
      <c r="N2562" t="s">
        <v>8781</v>
      </c>
      <c r="O2562" t="s">
        <v>59</v>
      </c>
      <c r="P2562">
        <v>351</v>
      </c>
      <c r="Q2562" t="s">
        <v>779</v>
      </c>
      <c r="R2562" t="s">
        <v>779</v>
      </c>
      <c r="S2562" t="s">
        <v>366</v>
      </c>
      <c r="T2562" t="s">
        <v>366</v>
      </c>
      <c r="U2562">
        <v>18.539634700000001</v>
      </c>
      <c r="V2562">
        <v>-70.03346252</v>
      </c>
      <c r="W2562" t="s">
        <v>780</v>
      </c>
      <c r="X2562" t="s">
        <v>85</v>
      </c>
      <c r="Y2562" t="s">
        <v>64</v>
      </c>
      <c r="Z2562" t="s">
        <v>65</v>
      </c>
      <c r="AA2562">
        <v>1169002625</v>
      </c>
      <c r="AB2562" t="s">
        <v>116</v>
      </c>
      <c r="AC2562" t="s">
        <v>67</v>
      </c>
      <c r="AD2562">
        <v>18.539541880000002</v>
      </c>
      <c r="AE2562">
        <v>-70.033555519999993</v>
      </c>
      <c r="AF2562" t="s">
        <v>8782</v>
      </c>
      <c r="AG2562" t="s">
        <v>32</v>
      </c>
      <c r="AH2562" t="s">
        <v>48</v>
      </c>
      <c r="AI2562" t="s">
        <v>69</v>
      </c>
      <c r="AJ2562" t="s">
        <v>118</v>
      </c>
      <c r="AK2562" t="s">
        <v>176</v>
      </c>
      <c r="AL2562" t="s">
        <v>77</v>
      </c>
      <c r="AM2562" t="s">
        <v>177</v>
      </c>
      <c r="AN2562">
        <v>12</v>
      </c>
      <c r="AO2562" t="s">
        <v>237</v>
      </c>
      <c r="AP2562">
        <v>89</v>
      </c>
      <c r="AQ2562">
        <v>0</v>
      </c>
      <c r="AR2562" t="s">
        <v>73</v>
      </c>
      <c r="AS2562">
        <v>9000109875</v>
      </c>
      <c r="AU2562">
        <v>12</v>
      </c>
      <c r="AW2562" t="str">
        <f>_xlfn.XLOOKUP(UNIVERSO[[#This Row],[RUTA-LOCALIDAD D&amp;N]],'[1]Cuota Ruta'!E:E,'[1]Cuota Ruta'!G:G)</f>
        <v>Cargar</v>
      </c>
    </row>
    <row r="2563" spans="1:49" x14ac:dyDescent="0.25">
      <c r="A2563" t="s">
        <v>48</v>
      </c>
      <c r="B2563" t="s">
        <v>49</v>
      </c>
      <c r="C2563" t="s">
        <v>50</v>
      </c>
      <c r="D2563" t="s">
        <v>76</v>
      </c>
      <c r="E2563" t="s">
        <v>282</v>
      </c>
      <c r="F2563" t="s">
        <v>283</v>
      </c>
      <c r="G2563">
        <v>9000135448</v>
      </c>
      <c r="H2563">
        <v>135448</v>
      </c>
      <c r="I2563" t="s">
        <v>5264</v>
      </c>
      <c r="J2563" t="s">
        <v>5432</v>
      </c>
      <c r="K2563" t="s">
        <v>286</v>
      </c>
      <c r="L2563" t="s">
        <v>287</v>
      </c>
      <c r="M2563" t="s">
        <v>287</v>
      </c>
      <c r="N2563" t="s">
        <v>6611</v>
      </c>
      <c r="O2563" t="s">
        <v>59</v>
      </c>
      <c r="P2563">
        <v>301</v>
      </c>
      <c r="Q2563" t="s">
        <v>2998</v>
      </c>
      <c r="R2563" t="s">
        <v>2998</v>
      </c>
      <c r="S2563" t="s">
        <v>290</v>
      </c>
      <c r="T2563" t="s">
        <v>290</v>
      </c>
      <c r="U2563">
        <v>18.935617449999999</v>
      </c>
      <c r="V2563">
        <v>-70.409851070000002</v>
      </c>
      <c r="W2563" t="s">
        <v>2999</v>
      </c>
      <c r="X2563" t="s">
        <v>63</v>
      </c>
      <c r="Y2563" t="s">
        <v>64</v>
      </c>
      <c r="Z2563" t="s">
        <v>99</v>
      </c>
      <c r="AA2563">
        <v>1155006903</v>
      </c>
      <c r="AB2563" t="s">
        <v>116</v>
      </c>
      <c r="AC2563" t="s">
        <v>67</v>
      </c>
      <c r="AD2563">
        <v>18.935880000000001</v>
      </c>
      <c r="AE2563">
        <v>-70.409681666666671</v>
      </c>
      <c r="AF2563" t="s">
        <v>8783</v>
      </c>
      <c r="AG2563" t="s">
        <v>32</v>
      </c>
      <c r="AH2563" t="s">
        <v>48</v>
      </c>
      <c r="AI2563" t="s">
        <v>87</v>
      </c>
      <c r="AJ2563" t="s">
        <v>1488</v>
      </c>
      <c r="AR2563" t="s">
        <v>91</v>
      </c>
      <c r="AS2563">
        <v>9000135448</v>
      </c>
      <c r="AW2563" t="str">
        <f>_xlfn.XLOOKUP(UNIVERSO[[#This Row],[RUTA-LOCALIDAD D&amp;N]],'[1]Cuota Ruta'!E:E,'[1]Cuota Ruta'!G:G)</f>
        <v>Cargar</v>
      </c>
    </row>
    <row r="2564" spans="1:49" x14ac:dyDescent="0.25">
      <c r="A2564" t="s">
        <v>48</v>
      </c>
      <c r="B2564" t="s">
        <v>49</v>
      </c>
      <c r="C2564" t="s">
        <v>50</v>
      </c>
      <c r="D2564" t="s">
        <v>268</v>
      </c>
      <c r="E2564" t="s">
        <v>1196</v>
      </c>
      <c r="F2564" t="s">
        <v>126</v>
      </c>
      <c r="G2564">
        <v>9000112099</v>
      </c>
      <c r="H2564">
        <v>112099</v>
      </c>
      <c r="I2564" t="s">
        <v>8784</v>
      </c>
      <c r="J2564" t="s">
        <v>8785</v>
      </c>
      <c r="K2564" t="s">
        <v>129</v>
      </c>
      <c r="L2564" t="s">
        <v>5414</v>
      </c>
      <c r="M2564" t="s">
        <v>8786</v>
      </c>
      <c r="N2564" t="s">
        <v>1199</v>
      </c>
      <c r="O2564" t="s">
        <v>126</v>
      </c>
      <c r="P2564">
        <v>309</v>
      </c>
      <c r="Q2564" t="s">
        <v>2903</v>
      </c>
      <c r="R2564" t="s">
        <v>2903</v>
      </c>
      <c r="S2564" t="s">
        <v>1201</v>
      </c>
      <c r="T2564" t="s">
        <v>1201</v>
      </c>
      <c r="U2564">
        <v>18.46536</v>
      </c>
      <c r="V2564">
        <v>-70.830719999999999</v>
      </c>
      <c r="W2564" t="s">
        <v>2904</v>
      </c>
      <c r="X2564" t="s">
        <v>63</v>
      </c>
      <c r="Y2564" t="s">
        <v>64</v>
      </c>
      <c r="Z2564" t="s">
        <v>65</v>
      </c>
      <c r="AA2564">
        <v>1163010511</v>
      </c>
      <c r="AB2564" t="s">
        <v>116</v>
      </c>
      <c r="AC2564" t="s">
        <v>67</v>
      </c>
      <c r="AD2564">
        <v>18.465314360000001</v>
      </c>
      <c r="AE2564">
        <v>-70.830672469999996</v>
      </c>
      <c r="AF2564" t="s">
        <v>8787</v>
      </c>
      <c r="AG2564" t="s">
        <v>32</v>
      </c>
      <c r="AH2564" t="s">
        <v>48</v>
      </c>
      <c r="AI2564" t="s">
        <v>69</v>
      </c>
      <c r="AJ2564" t="s">
        <v>69</v>
      </c>
      <c r="AK2564" t="s">
        <v>1204</v>
      </c>
      <c r="AL2564" t="s">
        <v>1196</v>
      </c>
      <c r="AM2564" t="s">
        <v>1205</v>
      </c>
      <c r="AN2564">
        <v>12</v>
      </c>
      <c r="AO2564" t="s">
        <v>237</v>
      </c>
      <c r="AP2564">
        <v>36</v>
      </c>
      <c r="AQ2564">
        <v>0</v>
      </c>
      <c r="AR2564" t="s">
        <v>73</v>
      </c>
      <c r="AS2564">
        <v>9000112099</v>
      </c>
      <c r="AU2564">
        <v>12</v>
      </c>
      <c r="AV2564" t="s">
        <v>281</v>
      </c>
      <c r="AW2564" t="str">
        <f>_xlfn.XLOOKUP(UNIVERSO[[#This Row],[RUTA-LOCALIDAD D&amp;N]],'[1]Cuota Ruta'!E:E,'[1]Cuota Ruta'!G:G)</f>
        <v>Cargar</v>
      </c>
    </row>
    <row r="2565" spans="1:49" x14ac:dyDescent="0.25">
      <c r="A2565" t="s">
        <v>48</v>
      </c>
      <c r="B2565" t="s">
        <v>49</v>
      </c>
      <c r="C2565" t="s">
        <v>50</v>
      </c>
      <c r="D2565" t="s">
        <v>76</v>
      </c>
      <c r="E2565" t="s">
        <v>823</v>
      </c>
      <c r="F2565" t="s">
        <v>283</v>
      </c>
      <c r="G2565">
        <v>9000136137</v>
      </c>
      <c r="H2565">
        <v>136137</v>
      </c>
      <c r="I2565" t="s">
        <v>8788</v>
      </c>
      <c r="J2565" t="s">
        <v>8789</v>
      </c>
      <c r="K2565" t="s">
        <v>286</v>
      </c>
      <c r="L2565" t="s">
        <v>877</v>
      </c>
      <c r="M2565" t="s">
        <v>877</v>
      </c>
      <c r="N2565" t="s">
        <v>8790</v>
      </c>
      <c r="O2565" t="s">
        <v>59</v>
      </c>
      <c r="P2565">
        <v>346</v>
      </c>
      <c r="Q2565" t="s">
        <v>879</v>
      </c>
      <c r="R2565" t="s">
        <v>879</v>
      </c>
      <c r="S2565" t="s">
        <v>840</v>
      </c>
      <c r="T2565" t="s">
        <v>840</v>
      </c>
      <c r="U2565">
        <v>19.119167000000001</v>
      </c>
      <c r="V2565">
        <v>-70.298213000000004</v>
      </c>
      <c r="W2565" t="s">
        <v>880</v>
      </c>
      <c r="X2565" t="s">
        <v>85</v>
      </c>
      <c r="Y2565" t="s">
        <v>64</v>
      </c>
      <c r="Z2565" t="s">
        <v>99</v>
      </c>
      <c r="AA2565">
        <v>1154013793</v>
      </c>
      <c r="AB2565" t="s">
        <v>116</v>
      </c>
      <c r="AC2565" t="s">
        <v>67</v>
      </c>
      <c r="AD2565">
        <v>19.119075800000001</v>
      </c>
      <c r="AE2565">
        <v>-70.298210600000004</v>
      </c>
      <c r="AF2565" t="s">
        <v>8791</v>
      </c>
      <c r="AG2565" t="s">
        <v>32</v>
      </c>
      <c r="AH2565" t="s">
        <v>48</v>
      </c>
      <c r="AI2565" t="s">
        <v>87</v>
      </c>
      <c r="AJ2565" t="s">
        <v>1488</v>
      </c>
      <c r="AR2565" t="s">
        <v>91</v>
      </c>
      <c r="AS2565">
        <v>9000136137</v>
      </c>
      <c r="AW2565" t="str">
        <f>_xlfn.XLOOKUP(UNIVERSO[[#This Row],[RUTA-LOCALIDAD D&amp;N]],'[1]Cuota Ruta'!E:E,'[1]Cuota Ruta'!G:G)</f>
        <v>Cargar</v>
      </c>
    </row>
    <row r="2566" spans="1:49" x14ac:dyDescent="0.25">
      <c r="A2566" t="s">
        <v>48</v>
      </c>
      <c r="B2566" t="s">
        <v>49</v>
      </c>
      <c r="C2566" t="s">
        <v>50</v>
      </c>
      <c r="D2566" t="s">
        <v>51</v>
      </c>
      <c r="E2566" t="s">
        <v>77</v>
      </c>
      <c r="F2566" t="s">
        <v>53</v>
      </c>
      <c r="G2566">
        <v>9000112264</v>
      </c>
      <c r="H2566">
        <v>112264</v>
      </c>
      <c r="I2566" t="s">
        <v>8792</v>
      </c>
      <c r="J2566" t="s">
        <v>8793</v>
      </c>
      <c r="K2566" t="s">
        <v>56</v>
      </c>
      <c r="L2566" t="s">
        <v>80</v>
      </c>
      <c r="M2566" t="s">
        <v>80</v>
      </c>
      <c r="N2566" t="s">
        <v>341</v>
      </c>
      <c r="O2566" t="s">
        <v>59</v>
      </c>
      <c r="P2566">
        <v>341</v>
      </c>
      <c r="Q2566" t="s">
        <v>589</v>
      </c>
      <c r="R2566" t="s">
        <v>589</v>
      </c>
      <c r="S2566" t="s">
        <v>83</v>
      </c>
      <c r="T2566" t="s">
        <v>83</v>
      </c>
      <c r="U2566">
        <v>18.5008993148804</v>
      </c>
      <c r="V2566">
        <v>-69.920921325683594</v>
      </c>
      <c r="W2566" t="s">
        <v>590</v>
      </c>
      <c r="X2566" t="s">
        <v>85</v>
      </c>
      <c r="Y2566" t="s">
        <v>64</v>
      </c>
      <c r="Z2566" t="s">
        <v>65</v>
      </c>
      <c r="AA2566">
        <v>1169006898</v>
      </c>
      <c r="AB2566" t="s">
        <v>66</v>
      </c>
      <c r="AC2566" t="s">
        <v>67</v>
      </c>
      <c r="AD2566">
        <v>18.5008993148804</v>
      </c>
      <c r="AE2566">
        <v>-69.920921325683594</v>
      </c>
      <c r="AF2566" t="s">
        <v>8794</v>
      </c>
      <c r="AG2566" t="s">
        <v>32</v>
      </c>
      <c r="AH2566" t="s">
        <v>48</v>
      </c>
      <c r="AI2566" t="s">
        <v>69</v>
      </c>
      <c r="AJ2566" t="s">
        <v>69</v>
      </c>
      <c r="AK2566" t="s">
        <v>429</v>
      </c>
      <c r="AL2566" t="s">
        <v>77</v>
      </c>
      <c r="AM2566" t="s">
        <v>430</v>
      </c>
      <c r="AN2566">
        <v>1</v>
      </c>
      <c r="AO2566" t="s">
        <v>119</v>
      </c>
      <c r="AP2566">
        <v>3</v>
      </c>
      <c r="AQ2566">
        <v>0</v>
      </c>
      <c r="AR2566" t="s">
        <v>73</v>
      </c>
      <c r="AS2566">
        <v>9000112264</v>
      </c>
      <c r="AT2566" t="s">
        <v>74</v>
      </c>
      <c r="AU2566">
        <v>1</v>
      </c>
      <c r="AV2566" t="s">
        <v>281</v>
      </c>
      <c r="AW2566" t="str">
        <f>_xlfn.XLOOKUP(UNIVERSO[[#This Row],[RUTA-LOCALIDAD D&amp;N]],'[1]Cuota Ruta'!E:E,'[1]Cuota Ruta'!G:G)</f>
        <v>Cargar</v>
      </c>
    </row>
    <row r="2567" spans="1:49" x14ac:dyDescent="0.25">
      <c r="A2567" t="s">
        <v>109</v>
      </c>
      <c r="B2567" t="s">
        <v>49</v>
      </c>
      <c r="C2567" t="s">
        <v>50</v>
      </c>
      <c r="D2567" t="s">
        <v>76</v>
      </c>
      <c r="E2567" t="s">
        <v>140</v>
      </c>
      <c r="F2567" t="s">
        <v>141</v>
      </c>
      <c r="G2567">
        <v>9000138627</v>
      </c>
      <c r="H2567">
        <v>138627</v>
      </c>
      <c r="I2567" t="s">
        <v>8795</v>
      </c>
      <c r="J2567" t="s">
        <v>8796</v>
      </c>
      <c r="K2567" t="s">
        <v>144</v>
      </c>
      <c r="L2567" t="s">
        <v>93</v>
      </c>
      <c r="M2567" t="s">
        <v>93</v>
      </c>
      <c r="N2567" t="s">
        <v>1227</v>
      </c>
      <c r="O2567" t="s">
        <v>59</v>
      </c>
      <c r="P2567">
        <v>404</v>
      </c>
      <c r="Q2567" t="s">
        <v>1228</v>
      </c>
      <c r="R2567" t="s">
        <v>1228</v>
      </c>
      <c r="S2567" t="s">
        <v>147</v>
      </c>
      <c r="T2567" t="s">
        <v>147</v>
      </c>
      <c r="U2567">
        <v>18.532924000000001</v>
      </c>
      <c r="V2567">
        <v>-69.805090000000007</v>
      </c>
      <c r="W2567" t="s">
        <v>1229</v>
      </c>
      <c r="X2567" t="s">
        <v>63</v>
      </c>
      <c r="Y2567" t="s">
        <v>64</v>
      </c>
      <c r="Z2567" t="s">
        <v>99</v>
      </c>
      <c r="AA2567">
        <v>1153024389</v>
      </c>
      <c r="AB2567" t="s">
        <v>116</v>
      </c>
      <c r="AC2567" t="s">
        <v>67</v>
      </c>
      <c r="AD2567">
        <v>18.532998229305441</v>
      </c>
      <c r="AE2567">
        <v>-69.805107448457591</v>
      </c>
      <c r="AF2567" t="s">
        <v>8797</v>
      </c>
      <c r="AG2567" t="s">
        <v>32</v>
      </c>
      <c r="AH2567" t="s">
        <v>48</v>
      </c>
      <c r="AI2567" t="s">
        <v>87</v>
      </c>
      <c r="AJ2567" t="s">
        <v>1488</v>
      </c>
      <c r="AK2567" t="s">
        <v>150</v>
      </c>
      <c r="AL2567" t="s">
        <v>140</v>
      </c>
      <c r="AM2567" t="s">
        <v>151</v>
      </c>
      <c r="AR2567" t="s">
        <v>91</v>
      </c>
      <c r="AS2567">
        <v>9000138627</v>
      </c>
      <c r="AV2567" t="s">
        <v>153</v>
      </c>
      <c r="AW2567" t="str">
        <f>_xlfn.XLOOKUP(UNIVERSO[[#This Row],[RUTA-LOCALIDAD D&amp;N]],'[1]Cuota Ruta'!E:E,'[1]Cuota Ruta'!G:G)</f>
        <v>Cargar</v>
      </c>
    </row>
    <row r="2568" spans="1:49" x14ac:dyDescent="0.25">
      <c r="A2568" t="s">
        <v>48</v>
      </c>
      <c r="B2568" t="s">
        <v>49</v>
      </c>
      <c r="C2568" t="s">
        <v>50</v>
      </c>
      <c r="D2568" t="s">
        <v>51</v>
      </c>
      <c r="E2568" t="s">
        <v>917</v>
      </c>
      <c r="F2568" t="s">
        <v>283</v>
      </c>
      <c r="G2568">
        <v>9000113969</v>
      </c>
      <c r="H2568">
        <v>113969</v>
      </c>
      <c r="I2568" t="s">
        <v>8798</v>
      </c>
      <c r="J2568" t="s">
        <v>8799</v>
      </c>
      <c r="K2568" t="s">
        <v>286</v>
      </c>
      <c r="L2568" t="s">
        <v>917</v>
      </c>
      <c r="M2568" t="s">
        <v>917</v>
      </c>
      <c r="N2568" t="s">
        <v>4171</v>
      </c>
      <c r="O2568" t="s">
        <v>59</v>
      </c>
      <c r="P2568">
        <v>303</v>
      </c>
      <c r="Q2568" t="s">
        <v>921</v>
      </c>
      <c r="R2568" t="s">
        <v>921</v>
      </c>
      <c r="S2568" t="s">
        <v>922</v>
      </c>
      <c r="T2568" t="s">
        <v>922</v>
      </c>
      <c r="U2568">
        <v>19.743394850000001</v>
      </c>
      <c r="V2568">
        <v>-70.523155209999999</v>
      </c>
      <c r="W2568" t="s">
        <v>923</v>
      </c>
      <c r="X2568" t="s">
        <v>85</v>
      </c>
      <c r="Y2568" t="s">
        <v>64</v>
      </c>
      <c r="Z2568" t="s">
        <v>65</v>
      </c>
      <c r="AA2568">
        <v>1156008591</v>
      </c>
      <c r="AB2568" t="s">
        <v>66</v>
      </c>
      <c r="AC2568" t="s">
        <v>67</v>
      </c>
      <c r="AD2568">
        <v>19.743394850000001</v>
      </c>
      <c r="AE2568">
        <v>-70.523155209999999</v>
      </c>
      <c r="AF2568" t="s">
        <v>8800</v>
      </c>
      <c r="AG2568" t="s">
        <v>32</v>
      </c>
      <c r="AH2568" t="s">
        <v>48</v>
      </c>
      <c r="AI2568" t="s">
        <v>69</v>
      </c>
      <c r="AJ2568" t="s">
        <v>69</v>
      </c>
      <c r="AK2568" t="s">
        <v>925</v>
      </c>
      <c r="AL2568" t="s">
        <v>917</v>
      </c>
      <c r="AM2568" t="s">
        <v>926</v>
      </c>
      <c r="AN2568">
        <v>6</v>
      </c>
      <c r="AO2568" t="s">
        <v>348</v>
      </c>
      <c r="AP2568">
        <v>4</v>
      </c>
      <c r="AQ2568">
        <v>0</v>
      </c>
      <c r="AR2568" t="s">
        <v>73</v>
      </c>
      <c r="AS2568">
        <v>9000113969</v>
      </c>
      <c r="AU2568">
        <v>6</v>
      </c>
      <c r="AV2568" t="s">
        <v>267</v>
      </c>
      <c r="AW2568" t="str">
        <f>_xlfn.XLOOKUP(UNIVERSO[[#This Row],[RUTA-LOCALIDAD D&amp;N]],'[1]Cuota Ruta'!E:E,'[1]Cuota Ruta'!G:G)</f>
        <v>Cargar</v>
      </c>
    </row>
    <row r="2569" spans="1:49" x14ac:dyDescent="0.25">
      <c r="A2569" t="s">
        <v>48</v>
      </c>
      <c r="B2569" t="s">
        <v>49</v>
      </c>
      <c r="C2569" t="s">
        <v>50</v>
      </c>
      <c r="D2569" t="s">
        <v>76</v>
      </c>
      <c r="E2569" t="s">
        <v>917</v>
      </c>
      <c r="F2569" t="s">
        <v>283</v>
      </c>
      <c r="G2569">
        <v>9000139465</v>
      </c>
      <c r="H2569">
        <v>139465</v>
      </c>
      <c r="I2569" t="s">
        <v>8801</v>
      </c>
      <c r="J2569" t="s">
        <v>8802</v>
      </c>
      <c r="K2569" t="s">
        <v>286</v>
      </c>
      <c r="L2569" t="s">
        <v>917</v>
      </c>
      <c r="M2569" t="s">
        <v>917</v>
      </c>
      <c r="N2569" t="s">
        <v>934</v>
      </c>
      <c r="O2569" t="s">
        <v>59</v>
      </c>
      <c r="P2569">
        <v>306</v>
      </c>
      <c r="Q2569" t="s">
        <v>2406</v>
      </c>
      <c r="R2569" t="s">
        <v>2406</v>
      </c>
      <c r="S2569" t="s">
        <v>936</v>
      </c>
      <c r="T2569" t="s">
        <v>936</v>
      </c>
      <c r="U2569">
        <v>19.787589000000001</v>
      </c>
      <c r="V2569">
        <v>-70.703211999999994</v>
      </c>
      <c r="W2569" t="s">
        <v>2407</v>
      </c>
      <c r="X2569" t="s">
        <v>85</v>
      </c>
      <c r="Y2569" t="s">
        <v>64</v>
      </c>
      <c r="Z2569" t="s">
        <v>65</v>
      </c>
      <c r="AA2569">
        <v>1156010026</v>
      </c>
      <c r="AB2569" t="s">
        <v>66</v>
      </c>
      <c r="AC2569" t="s">
        <v>67</v>
      </c>
      <c r="AD2569">
        <v>19.787589000000001</v>
      </c>
      <c r="AE2569">
        <v>-70.703211999999994</v>
      </c>
      <c r="AF2569" t="s">
        <v>8803</v>
      </c>
      <c r="AG2569" t="s">
        <v>32</v>
      </c>
      <c r="AH2569" t="s">
        <v>48</v>
      </c>
      <c r="AI2569" t="s">
        <v>87</v>
      </c>
      <c r="AJ2569" t="s">
        <v>1488</v>
      </c>
      <c r="AK2569" t="s">
        <v>925</v>
      </c>
      <c r="AL2569" t="s">
        <v>917</v>
      </c>
      <c r="AM2569" t="s">
        <v>926</v>
      </c>
      <c r="AR2569" t="s">
        <v>91</v>
      </c>
      <c r="AS2569">
        <v>9000139465</v>
      </c>
      <c r="AV2569" t="s">
        <v>267</v>
      </c>
      <c r="AW2569" t="str">
        <f>_xlfn.XLOOKUP(UNIVERSO[[#This Row],[RUTA-LOCALIDAD D&amp;N]],'[1]Cuota Ruta'!E:E,'[1]Cuota Ruta'!G:G)</f>
        <v>Cargar</v>
      </c>
    </row>
    <row r="2570" spans="1:49" x14ac:dyDescent="0.25">
      <c r="A2570" t="s">
        <v>48</v>
      </c>
      <c r="B2570" t="s">
        <v>49</v>
      </c>
      <c r="C2570" t="s">
        <v>110</v>
      </c>
      <c r="D2570" t="s">
        <v>51</v>
      </c>
      <c r="E2570" t="s">
        <v>140</v>
      </c>
      <c r="F2570" t="s">
        <v>141</v>
      </c>
      <c r="G2570">
        <v>9000113990</v>
      </c>
      <c r="H2570">
        <v>113990</v>
      </c>
      <c r="I2570" t="s">
        <v>8804</v>
      </c>
      <c r="J2570" t="s">
        <v>8805</v>
      </c>
      <c r="K2570" t="s">
        <v>144</v>
      </c>
      <c r="L2570" t="s">
        <v>93</v>
      </c>
      <c r="M2570" t="s">
        <v>93</v>
      </c>
      <c r="N2570" t="s">
        <v>618</v>
      </c>
      <c r="O2570" t="s">
        <v>59</v>
      </c>
      <c r="P2570">
        <v>356</v>
      </c>
      <c r="Q2570" t="s">
        <v>1379</v>
      </c>
      <c r="R2570" t="s">
        <v>1379</v>
      </c>
      <c r="S2570" t="s">
        <v>188</v>
      </c>
      <c r="T2570" t="s">
        <v>188</v>
      </c>
      <c r="U2570">
        <v>18.520610049999998</v>
      </c>
      <c r="V2570">
        <v>-69.911933899999994</v>
      </c>
      <c r="W2570" t="s">
        <v>1380</v>
      </c>
      <c r="X2570" t="s">
        <v>85</v>
      </c>
      <c r="Y2570" t="s">
        <v>64</v>
      </c>
      <c r="Z2570" t="s">
        <v>65</v>
      </c>
      <c r="AA2570">
        <v>1153019937</v>
      </c>
      <c r="AB2570" t="s">
        <v>116</v>
      </c>
      <c r="AC2570" t="s">
        <v>67</v>
      </c>
      <c r="AD2570">
        <v>18.520621309999999</v>
      </c>
      <c r="AE2570">
        <v>-69.911984000000004</v>
      </c>
      <c r="AF2570" t="s">
        <v>8806</v>
      </c>
      <c r="AG2570" t="s">
        <v>32</v>
      </c>
      <c r="AH2570" t="s">
        <v>48</v>
      </c>
      <c r="AI2570" t="s">
        <v>69</v>
      </c>
      <c r="AJ2570" t="s">
        <v>69</v>
      </c>
      <c r="AK2570" t="s">
        <v>191</v>
      </c>
      <c r="AL2570" t="s">
        <v>140</v>
      </c>
      <c r="AM2570" t="s">
        <v>192</v>
      </c>
      <c r="AN2570">
        <v>4</v>
      </c>
      <c r="AO2570" t="s">
        <v>280</v>
      </c>
      <c r="AP2570">
        <v>58</v>
      </c>
      <c r="AQ2570">
        <v>0</v>
      </c>
      <c r="AR2570" t="s">
        <v>73</v>
      </c>
      <c r="AS2570">
        <v>9000113990</v>
      </c>
      <c r="AU2570">
        <v>4</v>
      </c>
      <c r="AV2570" t="s">
        <v>153</v>
      </c>
      <c r="AW2570" t="str">
        <f>_xlfn.XLOOKUP(UNIVERSO[[#This Row],[RUTA-LOCALIDAD D&amp;N]],'[1]Cuota Ruta'!E:E,'[1]Cuota Ruta'!G:G)</f>
        <v>Cargar</v>
      </c>
    </row>
    <row r="2571" spans="1:49" x14ac:dyDescent="0.25">
      <c r="A2571" t="s">
        <v>48</v>
      </c>
      <c r="B2571" t="s">
        <v>380</v>
      </c>
      <c r="C2571" t="s">
        <v>381</v>
      </c>
      <c r="D2571" t="s">
        <v>76</v>
      </c>
      <c r="E2571" t="s">
        <v>338</v>
      </c>
      <c r="F2571" t="s">
        <v>283</v>
      </c>
      <c r="G2571">
        <v>9000153006</v>
      </c>
      <c r="H2571">
        <v>153006</v>
      </c>
      <c r="I2571" t="s">
        <v>8807</v>
      </c>
      <c r="J2571" t="s">
        <v>8808</v>
      </c>
      <c r="K2571" t="s">
        <v>286</v>
      </c>
      <c r="L2571" t="s">
        <v>1748</v>
      </c>
      <c r="M2571" t="s">
        <v>1748</v>
      </c>
      <c r="N2571" t="s">
        <v>8809</v>
      </c>
      <c r="O2571" t="s">
        <v>59</v>
      </c>
      <c r="P2571">
        <v>331</v>
      </c>
      <c r="Q2571" t="s">
        <v>1749</v>
      </c>
      <c r="R2571" t="s">
        <v>1749</v>
      </c>
      <c r="S2571" t="s">
        <v>405</v>
      </c>
      <c r="T2571" t="s">
        <v>405</v>
      </c>
      <c r="U2571">
        <v>19.406499</v>
      </c>
      <c r="V2571">
        <v>-70.527573000000004</v>
      </c>
      <c r="W2571" t="s">
        <v>1750</v>
      </c>
      <c r="X2571" t="s">
        <v>63</v>
      </c>
      <c r="Y2571" t="s">
        <v>64</v>
      </c>
      <c r="Z2571" t="s">
        <v>99</v>
      </c>
      <c r="AA2571">
        <v>1151038903</v>
      </c>
      <c r="AB2571" t="s">
        <v>66</v>
      </c>
      <c r="AC2571" t="s">
        <v>67</v>
      </c>
      <c r="AD2571">
        <v>19.406499</v>
      </c>
      <c r="AE2571">
        <v>-70.527573000000004</v>
      </c>
      <c r="AF2571" t="s">
        <v>8810</v>
      </c>
      <c r="AG2571" t="s">
        <v>32</v>
      </c>
      <c r="AH2571" t="s">
        <v>48</v>
      </c>
      <c r="AI2571" t="s">
        <v>87</v>
      </c>
      <c r="AJ2571" t="s">
        <v>101</v>
      </c>
      <c r="AK2571" t="s">
        <v>697</v>
      </c>
      <c r="AL2571" t="s">
        <v>338</v>
      </c>
      <c r="AM2571" t="s">
        <v>698</v>
      </c>
      <c r="AN2571">
        <v>7</v>
      </c>
      <c r="AO2571" t="s">
        <v>423</v>
      </c>
      <c r="AR2571" t="s">
        <v>91</v>
      </c>
      <c r="AS2571">
        <v>9000153006</v>
      </c>
      <c r="AU2571">
        <v>7</v>
      </c>
      <c r="AV2571" t="s">
        <v>410</v>
      </c>
      <c r="AW2571" t="str">
        <f>_xlfn.XLOOKUP(UNIVERSO[[#This Row],[RUTA-LOCALIDAD D&amp;N]],'[1]Cuota Ruta'!E:E,'[1]Cuota Ruta'!G:G)</f>
        <v>Cargar</v>
      </c>
    </row>
    <row r="2572" spans="1:49" x14ac:dyDescent="0.25">
      <c r="A2572" t="s">
        <v>48</v>
      </c>
      <c r="B2572" t="s">
        <v>49</v>
      </c>
      <c r="C2572" t="s">
        <v>50</v>
      </c>
      <c r="D2572" t="s">
        <v>51</v>
      </c>
      <c r="E2572" t="s">
        <v>218</v>
      </c>
      <c r="F2572" t="s">
        <v>194</v>
      </c>
      <c r="G2572">
        <v>9000115170</v>
      </c>
      <c r="H2572">
        <v>115170</v>
      </c>
      <c r="I2572" t="s">
        <v>8811</v>
      </c>
      <c r="J2572" t="s">
        <v>8812</v>
      </c>
      <c r="K2572" t="s">
        <v>197</v>
      </c>
      <c r="L2572" t="s">
        <v>180</v>
      </c>
      <c r="M2572" t="s">
        <v>180</v>
      </c>
      <c r="N2572" t="s">
        <v>58</v>
      </c>
      <c r="O2572" t="s">
        <v>59</v>
      </c>
      <c r="P2572">
        <v>313</v>
      </c>
      <c r="Q2572" t="s">
        <v>222</v>
      </c>
      <c r="R2572" t="s">
        <v>222</v>
      </c>
      <c r="S2572" t="s">
        <v>223</v>
      </c>
      <c r="T2572" t="s">
        <v>223</v>
      </c>
      <c r="U2572">
        <v>18.98583412</v>
      </c>
      <c r="V2572">
        <v>-69.042663570000002</v>
      </c>
      <c r="W2572" t="s">
        <v>224</v>
      </c>
      <c r="X2572" t="s">
        <v>63</v>
      </c>
      <c r="Y2572" t="s">
        <v>64</v>
      </c>
      <c r="Z2572" t="s">
        <v>99</v>
      </c>
      <c r="AA2572">
        <v>1159008577</v>
      </c>
      <c r="AB2572" t="s">
        <v>116</v>
      </c>
      <c r="AC2572" t="s">
        <v>67</v>
      </c>
      <c r="AD2572">
        <v>18.985849300000002</v>
      </c>
      <c r="AE2572">
        <v>-69.042610499999995</v>
      </c>
      <c r="AF2572" t="s">
        <v>8813</v>
      </c>
      <c r="AG2572" t="s">
        <v>32</v>
      </c>
      <c r="AH2572" t="s">
        <v>48</v>
      </c>
      <c r="AI2572" t="s">
        <v>69</v>
      </c>
      <c r="AJ2572" t="s">
        <v>69</v>
      </c>
      <c r="AK2572" t="s">
        <v>226</v>
      </c>
      <c r="AL2572" t="s">
        <v>218</v>
      </c>
      <c r="AM2572" t="s">
        <v>227</v>
      </c>
      <c r="AN2572">
        <v>10</v>
      </c>
      <c r="AO2572" t="s">
        <v>228</v>
      </c>
      <c r="AP2572">
        <v>30</v>
      </c>
      <c r="AQ2572">
        <v>0</v>
      </c>
      <c r="AR2572" t="s">
        <v>73</v>
      </c>
      <c r="AS2572">
        <v>9000115170</v>
      </c>
      <c r="AU2572">
        <v>10</v>
      </c>
      <c r="AV2572" t="s">
        <v>92</v>
      </c>
      <c r="AW2572" t="str">
        <f>_xlfn.XLOOKUP(UNIVERSO[[#This Row],[RUTA-LOCALIDAD D&amp;N]],'[1]Cuota Ruta'!E:E,'[1]Cuota Ruta'!G:G)</f>
        <v>Cargar</v>
      </c>
    </row>
    <row r="2573" spans="1:49" x14ac:dyDescent="0.25">
      <c r="A2573" t="s">
        <v>48</v>
      </c>
      <c r="B2573" t="s">
        <v>380</v>
      </c>
      <c r="C2573" t="s">
        <v>381</v>
      </c>
      <c r="D2573" t="s">
        <v>76</v>
      </c>
      <c r="E2573" t="s">
        <v>218</v>
      </c>
      <c r="F2573" t="s">
        <v>194</v>
      </c>
      <c r="G2573">
        <v>9000140377</v>
      </c>
      <c r="H2573">
        <v>140377</v>
      </c>
      <c r="I2573" t="s">
        <v>8814</v>
      </c>
      <c r="J2573" t="s">
        <v>8815</v>
      </c>
      <c r="K2573" t="s">
        <v>197</v>
      </c>
      <c r="L2573" t="s">
        <v>180</v>
      </c>
      <c r="M2573" t="s">
        <v>180</v>
      </c>
      <c r="N2573" t="s">
        <v>58</v>
      </c>
      <c r="O2573" t="s">
        <v>59</v>
      </c>
      <c r="P2573">
        <v>313</v>
      </c>
      <c r="Q2573" t="s">
        <v>222</v>
      </c>
      <c r="R2573" t="s">
        <v>222</v>
      </c>
      <c r="S2573" t="s">
        <v>223</v>
      </c>
      <c r="T2573" t="s">
        <v>223</v>
      </c>
      <c r="U2573">
        <v>18.983360000000001</v>
      </c>
      <c r="V2573">
        <v>-69.045479999999998</v>
      </c>
      <c r="W2573" t="s">
        <v>224</v>
      </c>
      <c r="X2573" t="s">
        <v>85</v>
      </c>
      <c r="Y2573" t="s">
        <v>64</v>
      </c>
      <c r="Z2573" t="s">
        <v>65</v>
      </c>
      <c r="AA2573">
        <v>1159010086</v>
      </c>
      <c r="AB2573" t="s">
        <v>66</v>
      </c>
      <c r="AC2573" t="s">
        <v>67</v>
      </c>
      <c r="AD2573">
        <v>18.983360000000001</v>
      </c>
      <c r="AE2573">
        <v>-69.045479999999998</v>
      </c>
      <c r="AF2573" t="s">
        <v>8816</v>
      </c>
      <c r="AG2573" t="s">
        <v>32</v>
      </c>
      <c r="AH2573" t="s">
        <v>48</v>
      </c>
      <c r="AI2573" t="s">
        <v>87</v>
      </c>
      <c r="AJ2573" t="s">
        <v>1488</v>
      </c>
      <c r="AK2573" t="s">
        <v>226</v>
      </c>
      <c r="AL2573" t="s">
        <v>218</v>
      </c>
      <c r="AM2573" t="s">
        <v>227</v>
      </c>
      <c r="AR2573" t="s">
        <v>91</v>
      </c>
      <c r="AS2573">
        <v>9000140377</v>
      </c>
      <c r="AV2573" t="s">
        <v>92</v>
      </c>
      <c r="AW2573" t="str">
        <f>_xlfn.XLOOKUP(UNIVERSO[[#This Row],[RUTA-LOCALIDAD D&amp;N]],'[1]Cuota Ruta'!E:E,'[1]Cuota Ruta'!G:G)</f>
        <v>Cargar</v>
      </c>
    </row>
    <row r="2574" spans="1:49" x14ac:dyDescent="0.25">
      <c r="A2574" t="s">
        <v>48</v>
      </c>
      <c r="B2574" t="s">
        <v>49</v>
      </c>
      <c r="C2574" t="s">
        <v>50</v>
      </c>
      <c r="D2574" t="s">
        <v>268</v>
      </c>
      <c r="E2574" t="s">
        <v>1196</v>
      </c>
      <c r="F2574" t="s">
        <v>126</v>
      </c>
      <c r="G2574">
        <v>9000115884</v>
      </c>
      <c r="H2574">
        <v>115884</v>
      </c>
      <c r="I2574" t="s">
        <v>8817</v>
      </c>
      <c r="J2574" t="s">
        <v>8818</v>
      </c>
      <c r="K2574" t="s">
        <v>129</v>
      </c>
      <c r="L2574" t="s">
        <v>1199</v>
      </c>
      <c r="M2574" t="s">
        <v>8819</v>
      </c>
      <c r="N2574" t="s">
        <v>1199</v>
      </c>
      <c r="O2574" t="s">
        <v>126</v>
      </c>
      <c r="P2574">
        <v>312</v>
      </c>
      <c r="Q2574" t="s">
        <v>2878</v>
      </c>
      <c r="R2574" t="s">
        <v>2878</v>
      </c>
      <c r="S2574" t="s">
        <v>1201</v>
      </c>
      <c r="T2574" t="s">
        <v>1201</v>
      </c>
      <c r="U2574">
        <v>18.442309999999999</v>
      </c>
      <c r="V2574">
        <v>-70.731399999999994</v>
      </c>
      <c r="W2574" t="s">
        <v>2879</v>
      </c>
      <c r="X2574" t="s">
        <v>63</v>
      </c>
      <c r="Y2574" t="s">
        <v>64</v>
      </c>
      <c r="Z2574" t="s">
        <v>65</v>
      </c>
      <c r="AA2574">
        <v>1163010559</v>
      </c>
      <c r="AB2574" t="s">
        <v>116</v>
      </c>
      <c r="AC2574" t="s">
        <v>67</v>
      </c>
      <c r="AD2574">
        <v>18.442297920000001</v>
      </c>
      <c r="AE2574">
        <v>-70.731395570000004</v>
      </c>
      <c r="AF2574" t="s">
        <v>8820</v>
      </c>
      <c r="AG2574" t="s">
        <v>32</v>
      </c>
      <c r="AH2574" t="s">
        <v>48</v>
      </c>
      <c r="AI2574" t="s">
        <v>69</v>
      </c>
      <c r="AJ2574" t="s">
        <v>69</v>
      </c>
      <c r="AK2574" t="s">
        <v>1204</v>
      </c>
      <c r="AL2574" t="s">
        <v>1196</v>
      </c>
      <c r="AM2574" t="s">
        <v>1205</v>
      </c>
      <c r="AN2574">
        <v>10</v>
      </c>
      <c r="AO2574" t="s">
        <v>228</v>
      </c>
      <c r="AP2574">
        <v>12</v>
      </c>
      <c r="AQ2574">
        <v>0</v>
      </c>
      <c r="AR2574" t="s">
        <v>73</v>
      </c>
      <c r="AS2574">
        <v>9000115884</v>
      </c>
      <c r="AU2574">
        <v>10</v>
      </c>
      <c r="AV2574" t="s">
        <v>281</v>
      </c>
      <c r="AW2574" t="str">
        <f>_xlfn.XLOOKUP(UNIVERSO[[#This Row],[RUTA-LOCALIDAD D&amp;N]],'[1]Cuota Ruta'!E:E,'[1]Cuota Ruta'!G:G)</f>
        <v>Cargar</v>
      </c>
    </row>
    <row r="2575" spans="1:49" x14ac:dyDescent="0.25">
      <c r="A2575" t="s">
        <v>48</v>
      </c>
      <c r="B2575" t="s">
        <v>49</v>
      </c>
      <c r="C2575" t="s">
        <v>110</v>
      </c>
      <c r="D2575" t="s">
        <v>76</v>
      </c>
      <c r="E2575" t="s">
        <v>485</v>
      </c>
      <c r="F2575" t="s">
        <v>283</v>
      </c>
      <c r="G2575">
        <v>9000140398</v>
      </c>
      <c r="H2575">
        <v>140398</v>
      </c>
      <c r="I2575" t="s">
        <v>8821</v>
      </c>
      <c r="J2575" t="s">
        <v>8822</v>
      </c>
      <c r="K2575" t="s">
        <v>286</v>
      </c>
      <c r="L2575" t="s">
        <v>488</v>
      </c>
      <c r="M2575" t="s">
        <v>488</v>
      </c>
      <c r="N2575" t="s">
        <v>2365</v>
      </c>
      <c r="O2575" t="s">
        <v>59</v>
      </c>
      <c r="P2575">
        <v>335</v>
      </c>
      <c r="Q2575" t="s">
        <v>2566</v>
      </c>
      <c r="R2575" t="s">
        <v>2566</v>
      </c>
      <c r="S2575" t="s">
        <v>491</v>
      </c>
      <c r="T2575" t="s">
        <v>491</v>
      </c>
      <c r="U2575">
        <v>19.478023529052699</v>
      </c>
      <c r="V2575">
        <v>-71.205696105957003</v>
      </c>
      <c r="W2575" t="s">
        <v>2567</v>
      </c>
      <c r="X2575" t="s">
        <v>63</v>
      </c>
      <c r="Y2575" t="s">
        <v>64</v>
      </c>
      <c r="Z2575" t="s">
        <v>99</v>
      </c>
      <c r="AA2575">
        <v>1158010003</v>
      </c>
      <c r="AB2575" t="s">
        <v>66</v>
      </c>
      <c r="AC2575" t="s">
        <v>67</v>
      </c>
      <c r="AD2575">
        <v>19.478023529052699</v>
      </c>
      <c r="AE2575">
        <v>-71.205696105957003</v>
      </c>
      <c r="AF2575" t="s">
        <v>8823</v>
      </c>
      <c r="AG2575" t="s">
        <v>32</v>
      </c>
      <c r="AH2575" t="s">
        <v>48</v>
      </c>
      <c r="AI2575" t="s">
        <v>87</v>
      </c>
      <c r="AJ2575" t="s">
        <v>1488</v>
      </c>
      <c r="AK2575" t="s">
        <v>494</v>
      </c>
      <c r="AL2575" t="s">
        <v>485</v>
      </c>
      <c r="AM2575" t="s">
        <v>495</v>
      </c>
      <c r="AR2575" t="s">
        <v>91</v>
      </c>
      <c r="AS2575">
        <v>9000140398</v>
      </c>
      <c r="AV2575" t="s">
        <v>349</v>
      </c>
      <c r="AW2575" t="str">
        <f>_xlfn.XLOOKUP(UNIVERSO[[#This Row],[RUTA-LOCALIDAD D&amp;N]],'[1]Cuota Ruta'!E:E,'[1]Cuota Ruta'!G:G)</f>
        <v>Cargar</v>
      </c>
    </row>
    <row r="2576" spans="1:49" x14ac:dyDescent="0.25">
      <c r="A2576" t="s">
        <v>48</v>
      </c>
      <c r="B2576" t="s">
        <v>49</v>
      </c>
      <c r="C2576" t="s">
        <v>50</v>
      </c>
      <c r="D2576" t="s">
        <v>51</v>
      </c>
      <c r="E2576" t="s">
        <v>77</v>
      </c>
      <c r="F2576" t="s">
        <v>53</v>
      </c>
      <c r="G2576">
        <v>9000118196</v>
      </c>
      <c r="H2576">
        <v>118196</v>
      </c>
      <c r="I2576" t="s">
        <v>8824</v>
      </c>
      <c r="J2576" t="s">
        <v>8825</v>
      </c>
      <c r="K2576" t="s">
        <v>56</v>
      </c>
      <c r="L2576" t="s">
        <v>57</v>
      </c>
      <c r="M2576" t="s">
        <v>57</v>
      </c>
      <c r="N2576" t="s">
        <v>58</v>
      </c>
      <c r="O2576" t="s">
        <v>59</v>
      </c>
      <c r="P2576">
        <v>463</v>
      </c>
      <c r="Q2576" t="s">
        <v>640</v>
      </c>
      <c r="R2576" t="s">
        <v>640</v>
      </c>
      <c r="S2576" t="s">
        <v>61</v>
      </c>
      <c r="T2576" t="s">
        <v>61</v>
      </c>
      <c r="U2576">
        <v>18.452719999999999</v>
      </c>
      <c r="V2576">
        <v>-70.024429999999995</v>
      </c>
      <c r="W2576" t="s">
        <v>681</v>
      </c>
      <c r="X2576" t="s">
        <v>63</v>
      </c>
      <c r="Y2576" t="s">
        <v>64</v>
      </c>
      <c r="Z2576" t="s">
        <v>65</v>
      </c>
      <c r="AA2576">
        <v>1169005188</v>
      </c>
      <c r="AB2576" t="s">
        <v>66</v>
      </c>
      <c r="AC2576" t="s">
        <v>67</v>
      </c>
      <c r="AD2576">
        <v>18.452719999999999</v>
      </c>
      <c r="AE2576">
        <v>-70.024429999999995</v>
      </c>
      <c r="AF2576" t="s">
        <v>8826</v>
      </c>
      <c r="AG2576" t="s">
        <v>32</v>
      </c>
      <c r="AH2576" t="s">
        <v>48</v>
      </c>
      <c r="AI2576" t="s">
        <v>69</v>
      </c>
      <c r="AJ2576" t="s">
        <v>69</v>
      </c>
      <c r="AK2576" t="s">
        <v>70</v>
      </c>
      <c r="AL2576" t="s">
        <v>77</v>
      </c>
      <c r="AM2576" t="s">
        <v>71</v>
      </c>
      <c r="AN2576">
        <v>6</v>
      </c>
      <c r="AO2576" t="s">
        <v>348</v>
      </c>
      <c r="AP2576">
        <v>26</v>
      </c>
      <c r="AQ2576">
        <v>0</v>
      </c>
      <c r="AR2576" t="s">
        <v>73</v>
      </c>
      <c r="AS2576">
        <v>9000118196</v>
      </c>
      <c r="AU2576">
        <v>6</v>
      </c>
      <c r="AV2576" t="s">
        <v>75</v>
      </c>
      <c r="AW2576" t="str">
        <f>_xlfn.XLOOKUP(UNIVERSO[[#This Row],[RUTA-LOCALIDAD D&amp;N]],'[1]Cuota Ruta'!E:E,'[1]Cuota Ruta'!G:G)</f>
        <v>Cargar</v>
      </c>
    </row>
    <row r="2577" spans="1:49" x14ac:dyDescent="0.25">
      <c r="A2577" t="s">
        <v>109</v>
      </c>
      <c r="B2577" t="s">
        <v>49</v>
      </c>
      <c r="C2577" t="s">
        <v>110</v>
      </c>
      <c r="D2577" t="s">
        <v>76</v>
      </c>
      <c r="E2577" t="s">
        <v>77</v>
      </c>
      <c r="F2577" t="s">
        <v>53</v>
      </c>
      <c r="G2577">
        <v>9000141475</v>
      </c>
      <c r="H2577">
        <v>141475</v>
      </c>
      <c r="I2577" t="s">
        <v>8827</v>
      </c>
      <c r="J2577" t="s">
        <v>8828</v>
      </c>
      <c r="K2577" t="s">
        <v>56</v>
      </c>
      <c r="L2577" t="s">
        <v>93</v>
      </c>
      <c r="M2577" t="s">
        <v>93</v>
      </c>
      <c r="N2577" t="s">
        <v>1506</v>
      </c>
      <c r="O2577" t="s">
        <v>59</v>
      </c>
      <c r="P2577">
        <v>376</v>
      </c>
      <c r="Q2577" t="s">
        <v>929</v>
      </c>
      <c r="R2577" t="s">
        <v>929</v>
      </c>
      <c r="S2577" t="s">
        <v>173</v>
      </c>
      <c r="T2577" t="s">
        <v>173</v>
      </c>
      <c r="U2577">
        <v>18.471809390000001</v>
      </c>
      <c r="V2577">
        <v>-69.986351010000007</v>
      </c>
      <c r="W2577" t="s">
        <v>930</v>
      </c>
      <c r="X2577" t="s">
        <v>85</v>
      </c>
      <c r="Y2577" t="s">
        <v>64</v>
      </c>
      <c r="Z2577" t="s">
        <v>65</v>
      </c>
      <c r="AA2577">
        <v>1169003043</v>
      </c>
      <c r="AB2577" t="s">
        <v>116</v>
      </c>
      <c r="AC2577" t="s">
        <v>67</v>
      </c>
      <c r="AD2577">
        <v>18.471835899999999</v>
      </c>
      <c r="AE2577">
        <v>-69.986555300000006</v>
      </c>
      <c r="AF2577" t="s">
        <v>8829</v>
      </c>
      <c r="AG2577" t="s">
        <v>32</v>
      </c>
      <c r="AH2577" t="s">
        <v>48</v>
      </c>
      <c r="AI2577" t="s">
        <v>87</v>
      </c>
      <c r="AJ2577" t="s">
        <v>1488</v>
      </c>
      <c r="AK2577" t="s">
        <v>176</v>
      </c>
      <c r="AL2577" t="s">
        <v>77</v>
      </c>
      <c r="AM2577" t="s">
        <v>177</v>
      </c>
      <c r="AR2577" t="s">
        <v>91</v>
      </c>
      <c r="AS2577">
        <v>9000141475</v>
      </c>
      <c r="AW2577" t="str">
        <f>_xlfn.XLOOKUP(UNIVERSO[[#This Row],[RUTA-LOCALIDAD D&amp;N]],'[1]Cuota Ruta'!E:E,'[1]Cuota Ruta'!G:G)</f>
        <v>Cargar</v>
      </c>
    </row>
    <row r="2578" spans="1:49" x14ac:dyDescent="0.25">
      <c r="A2578" t="s">
        <v>48</v>
      </c>
      <c r="B2578" t="s">
        <v>49</v>
      </c>
      <c r="C2578" t="s">
        <v>50</v>
      </c>
      <c r="D2578" t="s">
        <v>51</v>
      </c>
      <c r="E2578" t="s">
        <v>257</v>
      </c>
      <c r="F2578" t="s">
        <v>194</v>
      </c>
      <c r="G2578">
        <v>9000119062</v>
      </c>
      <c r="H2578">
        <v>119062</v>
      </c>
      <c r="I2578" t="s">
        <v>8830</v>
      </c>
      <c r="J2578" t="s">
        <v>8831</v>
      </c>
      <c r="K2578" t="s">
        <v>197</v>
      </c>
      <c r="L2578" t="s">
        <v>301</v>
      </c>
      <c r="M2578" t="s">
        <v>301</v>
      </c>
      <c r="N2578" t="s">
        <v>253</v>
      </c>
      <c r="O2578" t="s">
        <v>59</v>
      </c>
      <c r="P2578">
        <v>303</v>
      </c>
      <c r="Q2578" t="s">
        <v>2139</v>
      </c>
      <c r="R2578" t="s">
        <v>2139</v>
      </c>
      <c r="S2578" t="s">
        <v>304</v>
      </c>
      <c r="T2578" t="s">
        <v>304</v>
      </c>
      <c r="U2578">
        <v>19.639790000000001</v>
      </c>
      <c r="V2578">
        <v>-69.902090000000001</v>
      </c>
      <c r="W2578" t="s">
        <v>2140</v>
      </c>
      <c r="X2578" t="s">
        <v>63</v>
      </c>
      <c r="Y2578" t="s">
        <v>64</v>
      </c>
      <c r="Z2578" t="s">
        <v>65</v>
      </c>
      <c r="AA2578">
        <v>1152009213</v>
      </c>
      <c r="AB2578" t="s">
        <v>116</v>
      </c>
      <c r="AC2578" t="s">
        <v>67</v>
      </c>
      <c r="AD2578">
        <v>19.623420800000002</v>
      </c>
      <c r="AE2578">
        <v>-69.900949600000004</v>
      </c>
      <c r="AF2578" t="s">
        <v>8832</v>
      </c>
      <c r="AG2578" t="s">
        <v>32</v>
      </c>
      <c r="AH2578" t="s">
        <v>48</v>
      </c>
      <c r="AI2578" t="s">
        <v>69</v>
      </c>
      <c r="AJ2578" t="s">
        <v>69</v>
      </c>
      <c r="AK2578" t="s">
        <v>265</v>
      </c>
      <c r="AL2578" t="s">
        <v>257</v>
      </c>
      <c r="AM2578" t="s">
        <v>266</v>
      </c>
      <c r="AN2578">
        <v>5</v>
      </c>
      <c r="AO2578" t="s">
        <v>72</v>
      </c>
      <c r="AP2578">
        <v>74</v>
      </c>
      <c r="AQ2578">
        <v>0</v>
      </c>
      <c r="AR2578" t="s">
        <v>73</v>
      </c>
      <c r="AS2578">
        <v>9000119062</v>
      </c>
      <c r="AT2578" t="s">
        <v>74</v>
      </c>
      <c r="AU2578">
        <v>5</v>
      </c>
      <c r="AV2578" t="s">
        <v>267</v>
      </c>
      <c r="AW2578" t="str">
        <f>_xlfn.XLOOKUP(UNIVERSO[[#This Row],[RUTA-LOCALIDAD D&amp;N]],'[1]Cuota Ruta'!E:E,'[1]Cuota Ruta'!G:G)</f>
        <v>Cargar</v>
      </c>
    </row>
    <row r="2579" spans="1:49" x14ac:dyDescent="0.25">
      <c r="A2579" t="s">
        <v>109</v>
      </c>
      <c r="B2579" t="s">
        <v>49</v>
      </c>
      <c r="C2579" t="s">
        <v>50</v>
      </c>
      <c r="D2579" t="s">
        <v>76</v>
      </c>
      <c r="E2579" t="s">
        <v>823</v>
      </c>
      <c r="F2579" t="s">
        <v>283</v>
      </c>
      <c r="G2579">
        <v>9000142685</v>
      </c>
      <c r="H2579">
        <v>142685</v>
      </c>
      <c r="I2579" t="s">
        <v>8833</v>
      </c>
      <c r="J2579" t="s">
        <v>8834</v>
      </c>
      <c r="K2579" t="s">
        <v>286</v>
      </c>
      <c r="L2579" t="s">
        <v>1301</v>
      </c>
      <c r="M2579" t="s">
        <v>1301</v>
      </c>
      <c r="N2579" t="s">
        <v>253</v>
      </c>
      <c r="O2579" t="s">
        <v>59</v>
      </c>
      <c r="P2579">
        <v>345</v>
      </c>
      <c r="Q2579" t="s">
        <v>1303</v>
      </c>
      <c r="R2579" t="s">
        <v>1303</v>
      </c>
      <c r="S2579" t="s">
        <v>829</v>
      </c>
      <c r="T2579" t="s">
        <v>829</v>
      </c>
      <c r="U2579">
        <v>19.372292000000002</v>
      </c>
      <c r="V2579">
        <v>-70.352272999999997</v>
      </c>
      <c r="W2579" t="s">
        <v>1304</v>
      </c>
      <c r="X2579" t="s">
        <v>85</v>
      </c>
      <c r="Y2579" t="s">
        <v>64</v>
      </c>
      <c r="Z2579" t="s">
        <v>99</v>
      </c>
      <c r="AA2579">
        <v>1154014185</v>
      </c>
      <c r="AB2579" t="s">
        <v>116</v>
      </c>
      <c r="AC2579" t="s">
        <v>67</v>
      </c>
      <c r="AD2579">
        <v>19.375247600000002</v>
      </c>
      <c r="AE2579">
        <v>-70.351621899999998</v>
      </c>
      <c r="AF2579" t="s">
        <v>8835</v>
      </c>
      <c r="AG2579" t="s">
        <v>32</v>
      </c>
      <c r="AH2579" t="s">
        <v>48</v>
      </c>
      <c r="AI2579" t="s">
        <v>87</v>
      </c>
      <c r="AJ2579" t="s">
        <v>1488</v>
      </c>
      <c r="AR2579" t="s">
        <v>91</v>
      </c>
      <c r="AS2579">
        <v>9000142685</v>
      </c>
      <c r="AW2579" t="str">
        <f>_xlfn.XLOOKUP(UNIVERSO[[#This Row],[RUTA-LOCALIDAD D&amp;N]],'[1]Cuota Ruta'!E:E,'[1]Cuota Ruta'!G:G)</f>
        <v>Cargar</v>
      </c>
    </row>
    <row r="2580" spans="1:49" x14ac:dyDescent="0.25">
      <c r="A2580" t="s">
        <v>48</v>
      </c>
      <c r="B2580" t="s">
        <v>49</v>
      </c>
      <c r="C2580" t="s">
        <v>50</v>
      </c>
      <c r="D2580" t="s">
        <v>51</v>
      </c>
      <c r="E2580" t="s">
        <v>485</v>
      </c>
      <c r="F2580" t="s">
        <v>283</v>
      </c>
      <c r="G2580">
        <v>9000119496</v>
      </c>
      <c r="H2580">
        <v>119496</v>
      </c>
      <c r="I2580" t="s">
        <v>8836</v>
      </c>
      <c r="J2580" t="s">
        <v>8837</v>
      </c>
      <c r="K2580" t="s">
        <v>286</v>
      </c>
      <c r="L2580" t="s">
        <v>1496</v>
      </c>
      <c r="M2580" t="s">
        <v>1496</v>
      </c>
      <c r="N2580" t="s">
        <v>253</v>
      </c>
      <c r="O2580" t="s">
        <v>59</v>
      </c>
      <c r="P2580">
        <v>346</v>
      </c>
      <c r="Q2580" t="s">
        <v>1104</v>
      </c>
      <c r="R2580" t="s">
        <v>1104</v>
      </c>
      <c r="S2580" t="s">
        <v>1050</v>
      </c>
      <c r="T2580" t="s">
        <v>1050</v>
      </c>
      <c r="U2580">
        <v>19.542648315429702</v>
      </c>
      <c r="V2580">
        <v>-71.695419311523395</v>
      </c>
      <c r="W2580" t="s">
        <v>1105</v>
      </c>
      <c r="X2580" t="s">
        <v>63</v>
      </c>
      <c r="Y2580" t="s">
        <v>64</v>
      </c>
      <c r="Z2580" t="s">
        <v>65</v>
      </c>
      <c r="AA2580">
        <v>1158008784</v>
      </c>
      <c r="AB2580" t="s">
        <v>66</v>
      </c>
      <c r="AC2580" t="s">
        <v>67</v>
      </c>
      <c r="AD2580">
        <v>19.542648315429702</v>
      </c>
      <c r="AE2580">
        <v>-71.695419311523395</v>
      </c>
      <c r="AF2580" t="s">
        <v>8838</v>
      </c>
      <c r="AG2580" t="s">
        <v>32</v>
      </c>
      <c r="AH2580" t="s">
        <v>48</v>
      </c>
      <c r="AI2580" t="s">
        <v>69</v>
      </c>
      <c r="AJ2580" t="s">
        <v>69</v>
      </c>
      <c r="AK2580" t="s">
        <v>494</v>
      </c>
      <c r="AL2580" t="s">
        <v>485</v>
      </c>
      <c r="AM2580" t="s">
        <v>495</v>
      </c>
      <c r="AN2580">
        <v>15</v>
      </c>
      <c r="AO2580" t="s">
        <v>1107</v>
      </c>
      <c r="AP2580">
        <v>91</v>
      </c>
      <c r="AQ2580">
        <v>0</v>
      </c>
      <c r="AR2580" t="s">
        <v>73</v>
      </c>
      <c r="AS2580">
        <v>9000119496</v>
      </c>
      <c r="AU2580">
        <v>15</v>
      </c>
      <c r="AV2580" t="s">
        <v>349</v>
      </c>
      <c r="AW2580" t="str">
        <f>_xlfn.XLOOKUP(UNIVERSO[[#This Row],[RUTA-LOCALIDAD D&amp;N]],'[1]Cuota Ruta'!E:E,'[1]Cuota Ruta'!G:G)</f>
        <v>Cargar</v>
      </c>
    </row>
    <row r="2581" spans="1:49" x14ac:dyDescent="0.25">
      <c r="A2581" t="s">
        <v>48</v>
      </c>
      <c r="B2581" t="s">
        <v>380</v>
      </c>
      <c r="C2581" t="s">
        <v>381</v>
      </c>
      <c r="D2581" t="s">
        <v>312</v>
      </c>
      <c r="E2581" t="s">
        <v>269</v>
      </c>
      <c r="F2581" t="s">
        <v>126</v>
      </c>
      <c r="G2581">
        <v>9000147575</v>
      </c>
      <c r="H2581">
        <v>147575</v>
      </c>
      <c r="I2581" t="s">
        <v>8839</v>
      </c>
      <c r="J2581" t="s">
        <v>8840</v>
      </c>
      <c r="K2581" t="s">
        <v>129</v>
      </c>
      <c r="L2581" t="s">
        <v>272</v>
      </c>
      <c r="M2581" t="s">
        <v>273</v>
      </c>
      <c r="N2581" t="s">
        <v>273</v>
      </c>
      <c r="O2581" t="s">
        <v>126</v>
      </c>
      <c r="P2581">
        <v>319</v>
      </c>
      <c r="Q2581" t="s">
        <v>2843</v>
      </c>
      <c r="R2581" t="s">
        <v>2843</v>
      </c>
      <c r="S2581" t="s">
        <v>275</v>
      </c>
      <c r="T2581" t="s">
        <v>275</v>
      </c>
      <c r="U2581">
        <v>18.80110359</v>
      </c>
      <c r="V2581">
        <v>-71.234725949999998</v>
      </c>
      <c r="W2581" t="s">
        <v>2844</v>
      </c>
      <c r="X2581" t="s">
        <v>63</v>
      </c>
      <c r="Y2581" t="s">
        <v>64</v>
      </c>
      <c r="Z2581" t="s">
        <v>65</v>
      </c>
      <c r="AA2581">
        <v>1163017930</v>
      </c>
      <c r="AB2581" t="s">
        <v>66</v>
      </c>
      <c r="AC2581" t="s">
        <v>67</v>
      </c>
      <c r="AD2581">
        <v>18.80110359</v>
      </c>
      <c r="AE2581">
        <v>-71.234725949999998</v>
      </c>
      <c r="AF2581" t="s">
        <v>8841</v>
      </c>
      <c r="AG2581" t="s">
        <v>32</v>
      </c>
      <c r="AH2581" t="s">
        <v>48</v>
      </c>
      <c r="AI2581" t="s">
        <v>87</v>
      </c>
      <c r="AJ2581" t="s">
        <v>1488</v>
      </c>
      <c r="AK2581" t="s">
        <v>278</v>
      </c>
      <c r="AL2581" t="s">
        <v>269</v>
      </c>
      <c r="AM2581" t="s">
        <v>279</v>
      </c>
      <c r="AR2581" t="s">
        <v>91</v>
      </c>
      <c r="AS2581">
        <v>9000147575</v>
      </c>
      <c r="AV2581" t="s">
        <v>281</v>
      </c>
      <c r="AW2581" t="str">
        <f>_xlfn.XLOOKUP(UNIVERSO[[#This Row],[RUTA-LOCALIDAD D&amp;N]],'[1]Cuota Ruta'!E:E,'[1]Cuota Ruta'!G:G)</f>
        <v>Cargar</v>
      </c>
    </row>
    <row r="2582" spans="1:49" x14ac:dyDescent="0.25">
      <c r="A2582" t="s">
        <v>48</v>
      </c>
      <c r="B2582" t="s">
        <v>49</v>
      </c>
      <c r="C2582" t="s">
        <v>50</v>
      </c>
      <c r="D2582" t="s">
        <v>51</v>
      </c>
      <c r="E2582" t="s">
        <v>52</v>
      </c>
      <c r="F2582" t="s">
        <v>53</v>
      </c>
      <c r="G2582">
        <v>9000120176</v>
      </c>
      <c r="H2582">
        <v>120176</v>
      </c>
      <c r="I2582" t="s">
        <v>8842</v>
      </c>
      <c r="J2582" t="s">
        <v>3242</v>
      </c>
      <c r="K2582" t="s">
        <v>56</v>
      </c>
      <c r="L2582" t="s">
        <v>57</v>
      </c>
      <c r="M2582" t="s">
        <v>57</v>
      </c>
      <c r="N2582" t="s">
        <v>58</v>
      </c>
      <c r="O2582" t="s">
        <v>59</v>
      </c>
      <c r="P2582">
        <v>449</v>
      </c>
      <c r="Q2582" t="s">
        <v>254</v>
      </c>
      <c r="R2582" t="s">
        <v>254</v>
      </c>
      <c r="S2582" t="s">
        <v>61</v>
      </c>
      <c r="T2582" t="s">
        <v>61</v>
      </c>
      <c r="U2582">
        <v>18.40621758</v>
      </c>
      <c r="V2582">
        <v>-70.141746519999998</v>
      </c>
      <c r="W2582" t="s">
        <v>255</v>
      </c>
      <c r="X2582" t="s">
        <v>63</v>
      </c>
      <c r="Y2582" t="s">
        <v>64</v>
      </c>
      <c r="Z2582" t="s">
        <v>65</v>
      </c>
      <c r="AA2582">
        <v>1169007202</v>
      </c>
      <c r="AB2582" t="s">
        <v>116</v>
      </c>
      <c r="AC2582" t="s">
        <v>67</v>
      </c>
      <c r="AD2582">
        <v>18.4062269</v>
      </c>
      <c r="AE2582">
        <v>-70.141885599999995</v>
      </c>
      <c r="AF2582" t="s">
        <v>8843</v>
      </c>
      <c r="AG2582" t="s">
        <v>32</v>
      </c>
      <c r="AH2582" t="s">
        <v>48</v>
      </c>
      <c r="AI2582" t="s">
        <v>69</v>
      </c>
      <c r="AJ2582" t="s">
        <v>69</v>
      </c>
      <c r="AK2582" t="s">
        <v>243</v>
      </c>
      <c r="AL2582" t="s">
        <v>52</v>
      </c>
      <c r="AM2582" t="s">
        <v>244</v>
      </c>
      <c r="AN2582">
        <v>1</v>
      </c>
      <c r="AO2582" t="s">
        <v>119</v>
      </c>
      <c r="AP2582">
        <v>12</v>
      </c>
      <c r="AQ2582">
        <v>0</v>
      </c>
      <c r="AR2582" t="s">
        <v>73</v>
      </c>
      <c r="AS2582">
        <v>9000120176</v>
      </c>
      <c r="AT2582" t="s">
        <v>74</v>
      </c>
      <c r="AU2582">
        <v>1</v>
      </c>
      <c r="AV2582" t="s">
        <v>75</v>
      </c>
      <c r="AW2582" t="str">
        <f>_xlfn.XLOOKUP(UNIVERSO[[#This Row],[RUTA-LOCALIDAD D&amp;N]],'[1]Cuota Ruta'!E:E,'[1]Cuota Ruta'!G:G)</f>
        <v>Cargar</v>
      </c>
    </row>
    <row r="2583" spans="1:49" x14ac:dyDescent="0.25">
      <c r="A2583" t="s">
        <v>48</v>
      </c>
      <c r="B2583" t="s">
        <v>49</v>
      </c>
      <c r="C2583" t="s">
        <v>50</v>
      </c>
      <c r="D2583" t="s">
        <v>76</v>
      </c>
      <c r="E2583" t="s">
        <v>338</v>
      </c>
      <c r="F2583" t="s">
        <v>283</v>
      </c>
      <c r="G2583">
        <v>9000017985</v>
      </c>
      <c r="H2583">
        <v>17985</v>
      </c>
      <c r="I2583" t="s">
        <v>8844</v>
      </c>
      <c r="J2583" t="s">
        <v>8845</v>
      </c>
      <c r="K2583" t="s">
        <v>286</v>
      </c>
      <c r="L2583" t="s">
        <v>1748</v>
      </c>
      <c r="M2583" t="s">
        <v>1748</v>
      </c>
      <c r="N2583" t="s">
        <v>58</v>
      </c>
      <c r="O2583" t="s">
        <v>59</v>
      </c>
      <c r="P2583">
        <v>331</v>
      </c>
      <c r="Q2583" t="s">
        <v>1749</v>
      </c>
      <c r="R2583" t="s">
        <v>1749</v>
      </c>
      <c r="S2583" t="s">
        <v>405</v>
      </c>
      <c r="T2583" t="s">
        <v>405</v>
      </c>
      <c r="U2583">
        <v>19.397273472377201</v>
      </c>
      <c r="V2583">
        <v>-70.518840244838202</v>
      </c>
      <c r="W2583" t="s">
        <v>1750</v>
      </c>
      <c r="X2583" t="s">
        <v>63</v>
      </c>
      <c r="Y2583" t="s">
        <v>64</v>
      </c>
      <c r="Z2583" t="s">
        <v>99</v>
      </c>
      <c r="AA2583">
        <v>1151002432</v>
      </c>
      <c r="AB2583" t="s">
        <v>116</v>
      </c>
      <c r="AC2583" t="s">
        <v>67</v>
      </c>
      <c r="AD2583">
        <v>19.397314999999999</v>
      </c>
      <c r="AE2583">
        <v>-70.518896666666663</v>
      </c>
      <c r="AF2583" t="s">
        <v>8846</v>
      </c>
      <c r="AG2583" t="s">
        <v>32</v>
      </c>
      <c r="AH2583" t="s">
        <v>48</v>
      </c>
      <c r="AI2583" t="s">
        <v>87</v>
      </c>
      <c r="AJ2583" t="s">
        <v>101</v>
      </c>
      <c r="AK2583" t="s">
        <v>697</v>
      </c>
      <c r="AL2583" t="s">
        <v>338</v>
      </c>
      <c r="AM2583" t="s">
        <v>698</v>
      </c>
      <c r="AN2583">
        <v>7</v>
      </c>
      <c r="AO2583" t="s">
        <v>423</v>
      </c>
      <c r="AR2583" t="s">
        <v>91</v>
      </c>
      <c r="AS2583">
        <v>9000017985</v>
      </c>
      <c r="AU2583">
        <v>7</v>
      </c>
      <c r="AV2583" t="s">
        <v>410</v>
      </c>
      <c r="AW2583" t="str">
        <f>_xlfn.XLOOKUP(UNIVERSO[[#This Row],[RUTA-LOCALIDAD D&amp;N]],'[1]Cuota Ruta'!E:E,'[1]Cuota Ruta'!G:G)</f>
        <v>Cargar</v>
      </c>
    </row>
    <row r="2584" spans="1:49" x14ac:dyDescent="0.25">
      <c r="A2584" t="s">
        <v>48</v>
      </c>
      <c r="B2584" t="s">
        <v>49</v>
      </c>
      <c r="C2584" t="s">
        <v>50</v>
      </c>
      <c r="D2584" t="s">
        <v>51</v>
      </c>
      <c r="E2584" t="s">
        <v>485</v>
      </c>
      <c r="F2584" t="s">
        <v>283</v>
      </c>
      <c r="G2584">
        <v>9000120710</v>
      </c>
      <c r="H2584">
        <v>120710</v>
      </c>
      <c r="I2584" t="s">
        <v>8847</v>
      </c>
      <c r="J2584" t="s">
        <v>8848</v>
      </c>
      <c r="K2584" t="s">
        <v>286</v>
      </c>
      <c r="L2584" t="s">
        <v>1087</v>
      </c>
      <c r="M2584" t="s">
        <v>1087</v>
      </c>
      <c r="N2584" t="s">
        <v>1395</v>
      </c>
      <c r="O2584" t="s">
        <v>59</v>
      </c>
      <c r="P2584">
        <v>301</v>
      </c>
      <c r="Q2584" t="s">
        <v>1088</v>
      </c>
      <c r="R2584" t="s">
        <v>1088</v>
      </c>
      <c r="S2584" t="s">
        <v>1050</v>
      </c>
      <c r="T2584" t="s">
        <v>1050</v>
      </c>
      <c r="U2584">
        <v>19.741258621215799</v>
      </c>
      <c r="V2584">
        <v>-71.442481994628906</v>
      </c>
      <c r="W2584" t="s">
        <v>1089</v>
      </c>
      <c r="X2584" t="s">
        <v>85</v>
      </c>
      <c r="Y2584" t="s">
        <v>64</v>
      </c>
      <c r="Z2584" t="s">
        <v>65</v>
      </c>
      <c r="AA2584">
        <v>1158008946</v>
      </c>
      <c r="AB2584" t="s">
        <v>66</v>
      </c>
      <c r="AC2584" t="s">
        <v>67</v>
      </c>
      <c r="AD2584">
        <v>19.741258621215799</v>
      </c>
      <c r="AE2584">
        <v>-71.442481994628906</v>
      </c>
      <c r="AF2584" t="s">
        <v>8849</v>
      </c>
      <c r="AG2584" t="s">
        <v>32</v>
      </c>
      <c r="AH2584" t="s">
        <v>48</v>
      </c>
      <c r="AI2584" t="s">
        <v>69</v>
      </c>
      <c r="AJ2584" t="s">
        <v>69</v>
      </c>
      <c r="AK2584" t="s">
        <v>494</v>
      </c>
      <c r="AL2584" t="s">
        <v>485</v>
      </c>
      <c r="AM2584" t="s">
        <v>495</v>
      </c>
      <c r="AN2584">
        <v>14</v>
      </c>
      <c r="AO2584" t="s">
        <v>611</v>
      </c>
      <c r="AP2584">
        <v>79</v>
      </c>
      <c r="AQ2584">
        <v>0</v>
      </c>
      <c r="AR2584" t="s">
        <v>73</v>
      </c>
      <c r="AS2584">
        <v>9000120710</v>
      </c>
      <c r="AU2584">
        <v>14</v>
      </c>
      <c r="AV2584" t="s">
        <v>349</v>
      </c>
      <c r="AW2584" t="str">
        <f>_xlfn.XLOOKUP(UNIVERSO[[#This Row],[RUTA-LOCALIDAD D&amp;N]],'[1]Cuota Ruta'!E:E,'[1]Cuota Ruta'!G:G)</f>
        <v>Cargar</v>
      </c>
    </row>
    <row r="2585" spans="1:49" x14ac:dyDescent="0.25">
      <c r="A2585" t="s">
        <v>48</v>
      </c>
      <c r="B2585" t="s">
        <v>49</v>
      </c>
      <c r="C2585" t="s">
        <v>110</v>
      </c>
      <c r="D2585" t="s">
        <v>76</v>
      </c>
      <c r="E2585" t="s">
        <v>338</v>
      </c>
      <c r="F2585" t="s">
        <v>283</v>
      </c>
      <c r="G2585">
        <v>9000148684</v>
      </c>
      <c r="H2585">
        <v>148684</v>
      </c>
      <c r="I2585" t="s">
        <v>8850</v>
      </c>
      <c r="J2585" t="s">
        <v>8851</v>
      </c>
      <c r="K2585" t="s">
        <v>286</v>
      </c>
      <c r="L2585" t="s">
        <v>403</v>
      </c>
      <c r="M2585" t="s">
        <v>403</v>
      </c>
      <c r="N2585" t="s">
        <v>8852</v>
      </c>
      <c r="O2585" t="s">
        <v>59</v>
      </c>
      <c r="P2585">
        <v>322</v>
      </c>
      <c r="Q2585" t="s">
        <v>1895</v>
      </c>
      <c r="R2585" t="s">
        <v>1895</v>
      </c>
      <c r="S2585" t="s">
        <v>405</v>
      </c>
      <c r="T2585" t="s">
        <v>405</v>
      </c>
      <c r="U2585">
        <v>19.211956822531459</v>
      </c>
      <c r="V2585">
        <v>-70.515703602068996</v>
      </c>
      <c r="W2585" t="s">
        <v>1896</v>
      </c>
      <c r="X2585" t="s">
        <v>85</v>
      </c>
      <c r="Y2585" t="s">
        <v>64</v>
      </c>
      <c r="Z2585" t="s">
        <v>99</v>
      </c>
      <c r="AA2585">
        <v>1151037971</v>
      </c>
      <c r="AB2585" t="s">
        <v>66</v>
      </c>
      <c r="AC2585" t="s">
        <v>67</v>
      </c>
      <c r="AD2585">
        <v>19.211956822531459</v>
      </c>
      <c r="AE2585">
        <v>-70.515703602068996</v>
      </c>
      <c r="AF2585" t="s">
        <v>8853</v>
      </c>
      <c r="AG2585" t="s">
        <v>32</v>
      </c>
      <c r="AH2585" t="s">
        <v>48</v>
      </c>
      <c r="AI2585" t="s">
        <v>87</v>
      </c>
      <c r="AJ2585" t="s">
        <v>1488</v>
      </c>
      <c r="AK2585" t="s">
        <v>732</v>
      </c>
      <c r="AL2585" t="s">
        <v>338</v>
      </c>
      <c r="AM2585" t="s">
        <v>733</v>
      </c>
      <c r="AR2585" t="s">
        <v>91</v>
      </c>
      <c r="AS2585">
        <v>9000148684</v>
      </c>
      <c r="AV2585" t="s">
        <v>349</v>
      </c>
      <c r="AW2585" t="str">
        <f>_xlfn.XLOOKUP(UNIVERSO[[#This Row],[RUTA-LOCALIDAD D&amp;N]],'[1]Cuota Ruta'!E:E,'[1]Cuota Ruta'!G:G)</f>
        <v>Cargar</v>
      </c>
    </row>
    <row r="2586" spans="1:49" x14ac:dyDescent="0.25">
      <c r="A2586" t="s">
        <v>48</v>
      </c>
      <c r="B2586" t="s">
        <v>49</v>
      </c>
      <c r="C2586" t="s">
        <v>50</v>
      </c>
      <c r="D2586" t="s">
        <v>51</v>
      </c>
      <c r="E2586" t="s">
        <v>338</v>
      </c>
      <c r="F2586" t="s">
        <v>283</v>
      </c>
      <c r="G2586">
        <v>9000120790</v>
      </c>
      <c r="H2586">
        <v>120790</v>
      </c>
      <c r="I2586" t="s">
        <v>2085</v>
      </c>
      <c r="J2586" t="s">
        <v>8854</v>
      </c>
      <c r="K2586" t="s">
        <v>286</v>
      </c>
      <c r="L2586" t="s">
        <v>338</v>
      </c>
      <c r="M2586" t="s">
        <v>338</v>
      </c>
      <c r="N2586" t="s">
        <v>3442</v>
      </c>
      <c r="O2586" t="s">
        <v>59</v>
      </c>
      <c r="P2586">
        <v>353</v>
      </c>
      <c r="Q2586" t="s">
        <v>721</v>
      </c>
      <c r="R2586" t="s">
        <v>721</v>
      </c>
      <c r="S2586" t="s">
        <v>343</v>
      </c>
      <c r="T2586" t="s">
        <v>343</v>
      </c>
      <c r="U2586">
        <v>19.438676000000001</v>
      </c>
      <c r="V2586">
        <v>-70.739981999999998</v>
      </c>
      <c r="W2586" t="s">
        <v>722</v>
      </c>
      <c r="X2586" t="s">
        <v>63</v>
      </c>
      <c r="Y2586" t="s">
        <v>64</v>
      </c>
      <c r="Z2586" t="s">
        <v>65</v>
      </c>
      <c r="AA2586">
        <v>1151031270</v>
      </c>
      <c r="AB2586" t="s">
        <v>116</v>
      </c>
      <c r="AC2586" t="s">
        <v>67</v>
      </c>
      <c r="AD2586">
        <v>19.438915000000001</v>
      </c>
      <c r="AE2586">
        <v>-70.740151666666662</v>
      </c>
      <c r="AF2586" t="s">
        <v>8855</v>
      </c>
      <c r="AG2586" t="s">
        <v>32</v>
      </c>
      <c r="AH2586" t="s">
        <v>48</v>
      </c>
      <c r="AI2586" t="s">
        <v>69</v>
      </c>
      <c r="AJ2586" t="s">
        <v>69</v>
      </c>
      <c r="AK2586" t="s">
        <v>346</v>
      </c>
      <c r="AL2586" t="s">
        <v>338</v>
      </c>
      <c r="AM2586" t="s">
        <v>347</v>
      </c>
      <c r="AN2586">
        <v>5</v>
      </c>
      <c r="AO2586" t="s">
        <v>72</v>
      </c>
      <c r="AP2586">
        <v>82</v>
      </c>
      <c r="AQ2586">
        <v>0</v>
      </c>
      <c r="AR2586" t="s">
        <v>73</v>
      </c>
      <c r="AS2586">
        <v>9000120790</v>
      </c>
      <c r="AU2586">
        <v>5</v>
      </c>
      <c r="AV2586" t="s">
        <v>349</v>
      </c>
      <c r="AW2586" t="str">
        <f>_xlfn.XLOOKUP(UNIVERSO[[#This Row],[RUTA-LOCALIDAD D&amp;N]],'[1]Cuota Ruta'!E:E,'[1]Cuota Ruta'!G:G)</f>
        <v>Cargar</v>
      </c>
    </row>
    <row r="2587" spans="1:49" x14ac:dyDescent="0.25">
      <c r="A2587" t="s">
        <v>48</v>
      </c>
      <c r="B2587" t="s">
        <v>49</v>
      </c>
      <c r="C2587" t="s">
        <v>50</v>
      </c>
      <c r="D2587" t="s">
        <v>76</v>
      </c>
      <c r="E2587" t="s">
        <v>193</v>
      </c>
      <c r="F2587" t="s">
        <v>194</v>
      </c>
      <c r="G2587">
        <v>9000148965</v>
      </c>
      <c r="H2587">
        <v>148965</v>
      </c>
      <c r="I2587" t="s">
        <v>8856</v>
      </c>
      <c r="J2587" t="s">
        <v>8857</v>
      </c>
      <c r="K2587" t="s">
        <v>197</v>
      </c>
      <c r="L2587" t="s">
        <v>1417</v>
      </c>
      <c r="M2587" t="s">
        <v>1417</v>
      </c>
      <c r="N2587" t="s">
        <v>253</v>
      </c>
      <c r="O2587" t="s">
        <v>59</v>
      </c>
      <c r="P2587">
        <v>326</v>
      </c>
      <c r="Q2587" t="s">
        <v>3204</v>
      </c>
      <c r="R2587" t="s">
        <v>3204</v>
      </c>
      <c r="S2587" t="s">
        <v>774</v>
      </c>
      <c r="T2587" t="s">
        <v>774</v>
      </c>
      <c r="U2587">
        <v>18.7655124664307</v>
      </c>
      <c r="V2587">
        <v>-69.256217956542997</v>
      </c>
      <c r="W2587" t="s">
        <v>3205</v>
      </c>
      <c r="X2587" t="s">
        <v>63</v>
      </c>
      <c r="Y2587" t="s">
        <v>64</v>
      </c>
      <c r="Z2587" t="s">
        <v>99</v>
      </c>
      <c r="AA2587">
        <v>1160019115</v>
      </c>
      <c r="AB2587" t="s">
        <v>116</v>
      </c>
      <c r="AC2587" t="s">
        <v>67</v>
      </c>
      <c r="AD2587">
        <v>18.765685316666669</v>
      </c>
      <c r="AE2587">
        <v>-69.255720950000011</v>
      </c>
      <c r="AF2587" t="s">
        <v>8858</v>
      </c>
      <c r="AG2587" t="s">
        <v>32</v>
      </c>
      <c r="AH2587" t="s">
        <v>48</v>
      </c>
      <c r="AI2587" t="s">
        <v>87</v>
      </c>
      <c r="AJ2587" t="s">
        <v>1488</v>
      </c>
      <c r="AK2587" t="s">
        <v>226</v>
      </c>
      <c r="AL2587" t="s">
        <v>193</v>
      </c>
      <c r="AM2587" t="s">
        <v>227</v>
      </c>
      <c r="AR2587" t="s">
        <v>91</v>
      </c>
      <c r="AS2587">
        <v>9000148965</v>
      </c>
      <c r="AV2587" t="s">
        <v>92</v>
      </c>
      <c r="AW2587" t="str">
        <f>_xlfn.XLOOKUP(UNIVERSO[[#This Row],[RUTA-LOCALIDAD D&amp;N]],'[1]Cuota Ruta'!E:E,'[1]Cuota Ruta'!G:G)</f>
        <v>Cargar</v>
      </c>
    </row>
    <row r="2588" spans="1:49" x14ac:dyDescent="0.25">
      <c r="A2588" t="s">
        <v>109</v>
      </c>
      <c r="B2588" t="s">
        <v>49</v>
      </c>
      <c r="C2588" t="s">
        <v>50</v>
      </c>
      <c r="D2588" t="s">
        <v>51</v>
      </c>
      <c r="E2588" t="s">
        <v>77</v>
      </c>
      <c r="F2588" t="s">
        <v>53</v>
      </c>
      <c r="G2588">
        <v>9000122053</v>
      </c>
      <c r="H2588">
        <v>122053</v>
      </c>
      <c r="I2588" t="s">
        <v>2962</v>
      </c>
      <c r="J2588" t="s">
        <v>8859</v>
      </c>
      <c r="K2588" t="s">
        <v>56</v>
      </c>
      <c r="L2588" t="s">
        <v>93</v>
      </c>
      <c r="M2588" t="s">
        <v>93</v>
      </c>
      <c r="N2588" t="s">
        <v>520</v>
      </c>
      <c r="O2588" t="s">
        <v>59</v>
      </c>
      <c r="P2588">
        <v>420</v>
      </c>
      <c r="Q2588" t="s">
        <v>872</v>
      </c>
      <c r="R2588" t="s">
        <v>872</v>
      </c>
      <c r="S2588" t="s">
        <v>173</v>
      </c>
      <c r="T2588" t="s">
        <v>173</v>
      </c>
      <c r="U2588">
        <v>18.464587529500299</v>
      </c>
      <c r="V2588">
        <v>-69.979118347167997</v>
      </c>
      <c r="W2588" t="s">
        <v>873</v>
      </c>
      <c r="X2588" t="s">
        <v>85</v>
      </c>
      <c r="Y2588" t="s">
        <v>64</v>
      </c>
      <c r="Z2588" t="s">
        <v>65</v>
      </c>
      <c r="AA2588">
        <v>1169002805</v>
      </c>
      <c r="AB2588" t="s">
        <v>116</v>
      </c>
      <c r="AC2588" t="s">
        <v>67</v>
      </c>
      <c r="AD2588">
        <v>18.464621999999999</v>
      </c>
      <c r="AE2588">
        <v>-69.979132899999996</v>
      </c>
      <c r="AF2588" t="s">
        <v>8860</v>
      </c>
      <c r="AG2588" t="s">
        <v>32</v>
      </c>
      <c r="AH2588" t="s">
        <v>48</v>
      </c>
      <c r="AI2588" t="s">
        <v>69</v>
      </c>
      <c r="AJ2588" t="s">
        <v>118</v>
      </c>
      <c r="AK2588" t="s">
        <v>176</v>
      </c>
      <c r="AL2588" t="s">
        <v>77</v>
      </c>
      <c r="AM2588" t="s">
        <v>177</v>
      </c>
      <c r="AN2588">
        <v>5</v>
      </c>
      <c r="AO2588" t="s">
        <v>72</v>
      </c>
      <c r="AP2588">
        <v>8</v>
      </c>
      <c r="AQ2588">
        <v>0</v>
      </c>
      <c r="AR2588" t="s">
        <v>73</v>
      </c>
      <c r="AS2588">
        <v>9000122053</v>
      </c>
      <c r="AU2588">
        <v>5</v>
      </c>
      <c r="AW2588" t="str">
        <f>_xlfn.XLOOKUP(UNIVERSO[[#This Row],[RUTA-LOCALIDAD D&amp;N]],'[1]Cuota Ruta'!E:E,'[1]Cuota Ruta'!G:G)</f>
        <v>Cargar</v>
      </c>
    </row>
    <row r="2589" spans="1:49" x14ac:dyDescent="0.25">
      <c r="A2589" t="s">
        <v>48</v>
      </c>
      <c r="B2589" t="s">
        <v>49</v>
      </c>
      <c r="C2589" t="s">
        <v>50</v>
      </c>
      <c r="D2589" t="s">
        <v>76</v>
      </c>
      <c r="E2589" t="s">
        <v>338</v>
      </c>
      <c r="F2589" t="s">
        <v>283</v>
      </c>
      <c r="G2589">
        <v>9000149195</v>
      </c>
      <c r="H2589">
        <v>149195</v>
      </c>
      <c r="I2589" t="s">
        <v>8861</v>
      </c>
      <c r="J2589" t="s">
        <v>8862</v>
      </c>
      <c r="K2589" t="s">
        <v>286</v>
      </c>
      <c r="L2589" t="s">
        <v>1748</v>
      </c>
      <c r="M2589" t="s">
        <v>1748</v>
      </c>
      <c r="N2589" t="s">
        <v>6362</v>
      </c>
      <c r="O2589" t="s">
        <v>59</v>
      </c>
      <c r="P2589">
        <v>324</v>
      </c>
      <c r="Q2589" t="s">
        <v>1618</v>
      </c>
      <c r="R2589" t="s">
        <v>1618</v>
      </c>
      <c r="S2589" t="s">
        <v>343</v>
      </c>
      <c r="T2589" t="s">
        <v>343</v>
      </c>
      <c r="U2589">
        <v>19.3850714365641</v>
      </c>
      <c r="V2589">
        <v>-70.602025349934905</v>
      </c>
      <c r="W2589" t="s">
        <v>1619</v>
      </c>
      <c r="X2589" t="s">
        <v>63</v>
      </c>
      <c r="Y2589" t="s">
        <v>64</v>
      </c>
      <c r="Z2589" t="s">
        <v>99</v>
      </c>
      <c r="AA2589">
        <v>1151038046</v>
      </c>
      <c r="AB2589" t="s">
        <v>116</v>
      </c>
      <c r="AC2589" t="s">
        <v>67</v>
      </c>
      <c r="AD2589">
        <v>19.38513</v>
      </c>
      <c r="AE2589">
        <v>-70.602046666666666</v>
      </c>
      <c r="AF2589" t="s">
        <v>8863</v>
      </c>
      <c r="AG2589" t="s">
        <v>32</v>
      </c>
      <c r="AH2589" t="s">
        <v>48</v>
      </c>
      <c r="AI2589" t="s">
        <v>87</v>
      </c>
      <c r="AJ2589" t="s">
        <v>1488</v>
      </c>
      <c r="AK2589" t="s">
        <v>408</v>
      </c>
      <c r="AL2589" t="s">
        <v>338</v>
      </c>
      <c r="AM2589" t="s">
        <v>409</v>
      </c>
      <c r="AR2589" t="s">
        <v>91</v>
      </c>
      <c r="AS2589">
        <v>9000149195</v>
      </c>
      <c r="AV2589" t="s">
        <v>410</v>
      </c>
      <c r="AW2589" t="str">
        <f>_xlfn.XLOOKUP(UNIVERSO[[#This Row],[RUTA-LOCALIDAD D&amp;N]],'[1]Cuota Ruta'!E:E,'[1]Cuota Ruta'!G:G)</f>
        <v>Cargar</v>
      </c>
    </row>
    <row r="2590" spans="1:49" x14ac:dyDescent="0.25">
      <c r="A2590" t="s">
        <v>48</v>
      </c>
      <c r="B2590" t="s">
        <v>49</v>
      </c>
      <c r="C2590" t="s">
        <v>50</v>
      </c>
      <c r="D2590" t="s">
        <v>51</v>
      </c>
      <c r="E2590" t="s">
        <v>140</v>
      </c>
      <c r="F2590" t="s">
        <v>141</v>
      </c>
      <c r="G2590">
        <v>9000122175</v>
      </c>
      <c r="H2590">
        <v>122175</v>
      </c>
      <c r="I2590" t="s">
        <v>8864</v>
      </c>
      <c r="J2590" t="s">
        <v>8865</v>
      </c>
      <c r="K2590" t="s">
        <v>144</v>
      </c>
      <c r="L2590" t="s">
        <v>93</v>
      </c>
      <c r="M2590" t="s">
        <v>93</v>
      </c>
      <c r="N2590" t="s">
        <v>1167</v>
      </c>
      <c r="O2590" t="s">
        <v>59</v>
      </c>
      <c r="P2590">
        <v>307</v>
      </c>
      <c r="Q2590" t="s">
        <v>1183</v>
      </c>
      <c r="R2590" t="s">
        <v>1183</v>
      </c>
      <c r="S2590" t="s">
        <v>1137</v>
      </c>
      <c r="T2590" t="s">
        <v>1137</v>
      </c>
      <c r="U2590">
        <v>18.504377365112301</v>
      </c>
      <c r="V2590">
        <v>-69.850285121372806</v>
      </c>
      <c r="W2590" t="s">
        <v>1184</v>
      </c>
      <c r="X2590" t="s">
        <v>85</v>
      </c>
      <c r="Y2590" t="s">
        <v>64</v>
      </c>
      <c r="Z2590" t="s">
        <v>99</v>
      </c>
      <c r="AA2590">
        <v>1153022268</v>
      </c>
      <c r="AB2590" t="s">
        <v>116</v>
      </c>
      <c r="AC2590" t="s">
        <v>67</v>
      </c>
      <c r="AD2590">
        <v>18.504365700000001</v>
      </c>
      <c r="AE2590">
        <v>-69.850309899999999</v>
      </c>
      <c r="AF2590" t="s">
        <v>8866</v>
      </c>
      <c r="AG2590" t="s">
        <v>32</v>
      </c>
      <c r="AH2590" t="s">
        <v>48</v>
      </c>
      <c r="AI2590" t="s">
        <v>69</v>
      </c>
      <c r="AJ2590" t="s">
        <v>69</v>
      </c>
      <c r="AK2590" t="s">
        <v>150</v>
      </c>
      <c r="AL2590" t="s">
        <v>140</v>
      </c>
      <c r="AM2590" t="s">
        <v>151</v>
      </c>
      <c r="AN2590">
        <v>6</v>
      </c>
      <c r="AO2590" t="s">
        <v>348</v>
      </c>
      <c r="AP2590">
        <v>27</v>
      </c>
      <c r="AQ2590">
        <v>0</v>
      </c>
      <c r="AR2590" t="s">
        <v>73</v>
      </c>
      <c r="AS2590">
        <v>9000122175</v>
      </c>
      <c r="AU2590">
        <v>6</v>
      </c>
      <c r="AV2590" t="s">
        <v>153</v>
      </c>
      <c r="AW2590" t="str">
        <f>_xlfn.XLOOKUP(UNIVERSO[[#This Row],[RUTA-LOCALIDAD D&amp;N]],'[1]Cuota Ruta'!E:E,'[1]Cuota Ruta'!G:G)</f>
        <v>Cargar</v>
      </c>
    </row>
    <row r="2591" spans="1:49" x14ac:dyDescent="0.25">
      <c r="A2591" t="s">
        <v>48</v>
      </c>
      <c r="B2591" t="s">
        <v>49</v>
      </c>
      <c r="C2591" t="s">
        <v>50</v>
      </c>
      <c r="D2591" t="s">
        <v>76</v>
      </c>
      <c r="E2591" t="s">
        <v>917</v>
      </c>
      <c r="F2591" t="s">
        <v>283</v>
      </c>
      <c r="G2591">
        <v>9000039503</v>
      </c>
      <c r="H2591">
        <v>39503</v>
      </c>
      <c r="I2591" t="s">
        <v>8867</v>
      </c>
      <c r="J2591" t="s">
        <v>8868</v>
      </c>
      <c r="K2591" t="s">
        <v>286</v>
      </c>
      <c r="L2591" t="s">
        <v>917</v>
      </c>
      <c r="M2591" t="s">
        <v>917</v>
      </c>
      <c r="N2591" t="s">
        <v>934</v>
      </c>
      <c r="O2591" t="s">
        <v>59</v>
      </c>
      <c r="P2591">
        <v>310</v>
      </c>
      <c r="Q2591" t="s">
        <v>2265</v>
      </c>
      <c r="R2591" t="s">
        <v>2265</v>
      </c>
      <c r="S2591" t="s">
        <v>922</v>
      </c>
      <c r="T2591" t="s">
        <v>922</v>
      </c>
      <c r="U2591">
        <v>19.755731600000001</v>
      </c>
      <c r="V2591">
        <v>-70.508239700000004</v>
      </c>
      <c r="W2591" t="s">
        <v>2266</v>
      </c>
      <c r="X2591" t="s">
        <v>85</v>
      </c>
      <c r="Y2591" t="s">
        <v>64</v>
      </c>
      <c r="Z2591" t="s">
        <v>99</v>
      </c>
      <c r="AA2591">
        <v>1156004349</v>
      </c>
      <c r="AB2591" t="s">
        <v>116</v>
      </c>
      <c r="AC2591" t="s">
        <v>67</v>
      </c>
      <c r="AD2591">
        <v>19.755635000000002</v>
      </c>
      <c r="AE2591">
        <v>-70.508343333333343</v>
      </c>
      <c r="AF2591" t="s">
        <v>8869</v>
      </c>
      <c r="AG2591" t="s">
        <v>32</v>
      </c>
      <c r="AH2591" t="s">
        <v>48</v>
      </c>
      <c r="AI2591" t="s">
        <v>87</v>
      </c>
      <c r="AJ2591" t="s">
        <v>101</v>
      </c>
      <c r="AK2591" t="s">
        <v>925</v>
      </c>
      <c r="AL2591" t="s">
        <v>917</v>
      </c>
      <c r="AM2591" t="s">
        <v>926</v>
      </c>
      <c r="AN2591">
        <v>6</v>
      </c>
      <c r="AO2591" t="s">
        <v>348</v>
      </c>
      <c r="AR2591" t="s">
        <v>91</v>
      </c>
      <c r="AS2591">
        <v>9000039503</v>
      </c>
      <c r="AU2591">
        <v>6</v>
      </c>
      <c r="AV2591" t="s">
        <v>267</v>
      </c>
      <c r="AW2591" t="str">
        <f>_xlfn.XLOOKUP(UNIVERSO[[#This Row],[RUTA-LOCALIDAD D&amp;N]],'[1]Cuota Ruta'!E:E,'[1]Cuota Ruta'!G:G)</f>
        <v>Cargar</v>
      </c>
    </row>
    <row r="2592" spans="1:49" x14ac:dyDescent="0.25">
      <c r="A2592" t="s">
        <v>48</v>
      </c>
      <c r="B2592" t="s">
        <v>49</v>
      </c>
      <c r="C2592" t="s">
        <v>50</v>
      </c>
      <c r="D2592" t="s">
        <v>124</v>
      </c>
      <c r="E2592" t="s">
        <v>1171</v>
      </c>
      <c r="F2592" t="s">
        <v>126</v>
      </c>
      <c r="G2592">
        <v>9000123279</v>
      </c>
      <c r="H2592">
        <v>123279</v>
      </c>
      <c r="I2592" t="s">
        <v>8870</v>
      </c>
      <c r="J2592" t="s">
        <v>8871</v>
      </c>
      <c r="K2592" t="s">
        <v>129</v>
      </c>
      <c r="L2592" t="s">
        <v>2717</v>
      </c>
      <c r="M2592" t="s">
        <v>253</v>
      </c>
      <c r="N2592" t="s">
        <v>2718</v>
      </c>
      <c r="O2592" t="s">
        <v>126</v>
      </c>
      <c r="P2592">
        <v>323</v>
      </c>
      <c r="Q2592" t="s">
        <v>2719</v>
      </c>
      <c r="R2592" t="s">
        <v>2719</v>
      </c>
      <c r="S2592" t="s">
        <v>1176</v>
      </c>
      <c r="T2592" t="s">
        <v>1176</v>
      </c>
      <c r="U2592">
        <v>18.393367770000001</v>
      </c>
      <c r="V2592">
        <v>-71.203674320000005</v>
      </c>
      <c r="W2592" t="s">
        <v>2720</v>
      </c>
      <c r="X2592" t="s">
        <v>63</v>
      </c>
      <c r="Y2592" t="s">
        <v>64</v>
      </c>
      <c r="Z2592" t="s">
        <v>65</v>
      </c>
      <c r="AA2592">
        <v>1163015247</v>
      </c>
      <c r="AB2592" t="s">
        <v>66</v>
      </c>
      <c r="AC2592" t="s">
        <v>67</v>
      </c>
      <c r="AD2592">
        <v>18.393367770000001</v>
      </c>
      <c r="AE2592">
        <v>-71.203674320000005</v>
      </c>
      <c r="AF2592" t="s">
        <v>8872</v>
      </c>
      <c r="AG2592" t="s">
        <v>32</v>
      </c>
      <c r="AH2592" t="s">
        <v>48</v>
      </c>
      <c r="AI2592" t="s">
        <v>69</v>
      </c>
      <c r="AJ2592" t="s">
        <v>69</v>
      </c>
      <c r="AK2592" t="s">
        <v>1179</v>
      </c>
      <c r="AL2592" t="s">
        <v>1171</v>
      </c>
      <c r="AM2592" t="s">
        <v>1180</v>
      </c>
      <c r="AN2592">
        <v>7</v>
      </c>
      <c r="AO2592" t="s">
        <v>423</v>
      </c>
      <c r="AP2592">
        <v>2</v>
      </c>
      <c r="AQ2592">
        <v>0</v>
      </c>
      <c r="AR2592" t="s">
        <v>73</v>
      </c>
      <c r="AS2592">
        <v>9000123279</v>
      </c>
      <c r="AU2592">
        <v>7</v>
      </c>
      <c r="AV2592" t="s">
        <v>281</v>
      </c>
      <c r="AW2592" t="str">
        <f>_xlfn.XLOOKUP(UNIVERSO[[#This Row],[RUTA-LOCALIDAD D&amp;N]],'[1]Cuota Ruta'!E:E,'[1]Cuota Ruta'!G:G)</f>
        <v>Cargar</v>
      </c>
    </row>
    <row r="2593" spans="1:49" x14ac:dyDescent="0.25">
      <c r="A2593" t="s">
        <v>48</v>
      </c>
      <c r="B2593" t="s">
        <v>49</v>
      </c>
      <c r="C2593" t="s">
        <v>50</v>
      </c>
      <c r="D2593" t="s">
        <v>76</v>
      </c>
      <c r="E2593" t="s">
        <v>338</v>
      </c>
      <c r="F2593" t="s">
        <v>283</v>
      </c>
      <c r="G2593">
        <v>9000080708</v>
      </c>
      <c r="H2593">
        <v>80708</v>
      </c>
      <c r="I2593" t="s">
        <v>2321</v>
      </c>
      <c r="J2593" t="s">
        <v>8873</v>
      </c>
      <c r="K2593" t="s">
        <v>286</v>
      </c>
      <c r="L2593" t="s">
        <v>338</v>
      </c>
      <c r="M2593" t="s">
        <v>338</v>
      </c>
      <c r="N2593" t="s">
        <v>58</v>
      </c>
      <c r="O2593" t="s">
        <v>59</v>
      </c>
      <c r="P2593">
        <v>348</v>
      </c>
      <c r="Q2593" t="s">
        <v>2994</v>
      </c>
      <c r="R2593" t="s">
        <v>2994</v>
      </c>
      <c r="S2593" t="s">
        <v>405</v>
      </c>
      <c r="T2593" t="s">
        <v>405</v>
      </c>
      <c r="U2593">
        <v>19.1251430511475</v>
      </c>
      <c r="V2593">
        <v>-70.642318725585895</v>
      </c>
      <c r="W2593" t="s">
        <v>2995</v>
      </c>
      <c r="X2593" t="s">
        <v>85</v>
      </c>
      <c r="Y2593" t="s">
        <v>64</v>
      </c>
      <c r="Z2593" t="s">
        <v>99</v>
      </c>
      <c r="AA2593">
        <v>1151021950</v>
      </c>
      <c r="AB2593" t="s">
        <v>116</v>
      </c>
      <c r="AC2593" t="s">
        <v>67</v>
      </c>
      <c r="AD2593">
        <v>19.12514333333333</v>
      </c>
      <c r="AE2593">
        <v>-70.642361666666659</v>
      </c>
      <c r="AF2593" t="s">
        <v>8874</v>
      </c>
      <c r="AG2593" t="s">
        <v>32</v>
      </c>
      <c r="AH2593" t="s">
        <v>48</v>
      </c>
      <c r="AI2593" t="s">
        <v>87</v>
      </c>
      <c r="AJ2593" t="s">
        <v>101</v>
      </c>
      <c r="AK2593" t="s">
        <v>732</v>
      </c>
      <c r="AL2593" t="s">
        <v>338</v>
      </c>
      <c r="AM2593" t="s">
        <v>733</v>
      </c>
      <c r="AR2593" t="s">
        <v>91</v>
      </c>
      <c r="AS2593">
        <v>9000080708</v>
      </c>
      <c r="AV2593" t="s">
        <v>349</v>
      </c>
      <c r="AW2593" t="str">
        <f>_xlfn.XLOOKUP(UNIVERSO[[#This Row],[RUTA-LOCALIDAD D&amp;N]],'[1]Cuota Ruta'!E:E,'[1]Cuota Ruta'!G:G)</f>
        <v>Cargar</v>
      </c>
    </row>
    <row r="2594" spans="1:49" x14ac:dyDescent="0.25">
      <c r="A2594" t="s">
        <v>48</v>
      </c>
      <c r="B2594" t="s">
        <v>49</v>
      </c>
      <c r="C2594" t="s">
        <v>50</v>
      </c>
      <c r="D2594" t="s">
        <v>124</v>
      </c>
      <c r="E2594" t="s">
        <v>338</v>
      </c>
      <c r="F2594" t="s">
        <v>283</v>
      </c>
      <c r="G2594">
        <v>9000124762</v>
      </c>
      <c r="H2594">
        <v>124762</v>
      </c>
      <c r="I2594" t="s">
        <v>8875</v>
      </c>
      <c r="J2594" t="s">
        <v>8876</v>
      </c>
      <c r="K2594" t="s">
        <v>286</v>
      </c>
      <c r="L2594" t="s">
        <v>338</v>
      </c>
      <c r="M2594" t="s">
        <v>338</v>
      </c>
      <c r="N2594" t="s">
        <v>3432</v>
      </c>
      <c r="O2594" t="s">
        <v>59</v>
      </c>
      <c r="P2594">
        <v>332</v>
      </c>
      <c r="Q2594" t="s">
        <v>2002</v>
      </c>
      <c r="R2594" t="s">
        <v>2002</v>
      </c>
      <c r="S2594" t="s">
        <v>676</v>
      </c>
      <c r="T2594" t="s">
        <v>676</v>
      </c>
      <c r="U2594">
        <v>19.498695000000001</v>
      </c>
      <c r="V2594">
        <v>-70.754485000000003</v>
      </c>
      <c r="W2594" t="s">
        <v>2003</v>
      </c>
      <c r="X2594" t="s">
        <v>85</v>
      </c>
      <c r="Y2594" t="s">
        <v>64</v>
      </c>
      <c r="Z2594" t="s">
        <v>65</v>
      </c>
      <c r="AA2594">
        <v>1151032791</v>
      </c>
      <c r="AB2594" t="s">
        <v>66</v>
      </c>
      <c r="AC2594" t="s">
        <v>67</v>
      </c>
      <c r="AD2594">
        <v>19.498695000000001</v>
      </c>
      <c r="AE2594">
        <v>-70.754485000000003</v>
      </c>
      <c r="AF2594" t="s">
        <v>8877</v>
      </c>
      <c r="AG2594" t="s">
        <v>32</v>
      </c>
      <c r="AH2594" t="s">
        <v>48</v>
      </c>
      <c r="AI2594" t="s">
        <v>69</v>
      </c>
      <c r="AJ2594" t="s">
        <v>69</v>
      </c>
      <c r="AK2594" t="s">
        <v>346</v>
      </c>
      <c r="AL2594" t="s">
        <v>338</v>
      </c>
      <c r="AM2594" t="s">
        <v>347</v>
      </c>
      <c r="AN2594">
        <v>5</v>
      </c>
      <c r="AO2594" t="s">
        <v>72</v>
      </c>
      <c r="AP2594">
        <v>75</v>
      </c>
      <c r="AQ2594">
        <v>0</v>
      </c>
      <c r="AR2594" t="s">
        <v>73</v>
      </c>
      <c r="AS2594">
        <v>9000124762</v>
      </c>
      <c r="AU2594">
        <v>5</v>
      </c>
      <c r="AV2594" t="s">
        <v>349</v>
      </c>
      <c r="AW2594" t="str">
        <f>_xlfn.XLOOKUP(UNIVERSO[[#This Row],[RUTA-LOCALIDAD D&amp;N]],'[1]Cuota Ruta'!E:E,'[1]Cuota Ruta'!G:G)</f>
        <v>Cargar</v>
      </c>
    </row>
    <row r="2595" spans="1:49" x14ac:dyDescent="0.25">
      <c r="A2595" t="s">
        <v>48</v>
      </c>
      <c r="B2595" t="s">
        <v>49</v>
      </c>
      <c r="C2595" t="s">
        <v>50</v>
      </c>
      <c r="D2595" t="s">
        <v>76</v>
      </c>
      <c r="E2595" t="s">
        <v>338</v>
      </c>
      <c r="F2595" t="s">
        <v>283</v>
      </c>
      <c r="G2595">
        <v>9000153338</v>
      </c>
      <c r="H2595">
        <v>153338</v>
      </c>
      <c r="I2595" t="s">
        <v>8878</v>
      </c>
      <c r="J2595" t="s">
        <v>8879</v>
      </c>
      <c r="K2595" t="s">
        <v>286</v>
      </c>
      <c r="L2595" t="s">
        <v>1748</v>
      </c>
      <c r="M2595" t="s">
        <v>1748</v>
      </c>
      <c r="N2595" t="s">
        <v>253</v>
      </c>
      <c r="O2595" t="s">
        <v>59</v>
      </c>
      <c r="P2595">
        <v>379</v>
      </c>
      <c r="Q2595" t="s">
        <v>1853</v>
      </c>
      <c r="R2595" t="s">
        <v>1853</v>
      </c>
      <c r="S2595" t="s">
        <v>405</v>
      </c>
      <c r="T2595" t="s">
        <v>405</v>
      </c>
      <c r="U2595">
        <v>19.423067499999998</v>
      </c>
      <c r="V2595">
        <v>-70.476679399999995</v>
      </c>
      <c r="W2595" t="s">
        <v>1854</v>
      </c>
      <c r="X2595" t="s">
        <v>63</v>
      </c>
      <c r="Y2595" t="s">
        <v>64</v>
      </c>
      <c r="Z2595" t="s">
        <v>65</v>
      </c>
      <c r="AA2595">
        <v>1151038973</v>
      </c>
      <c r="AB2595" t="s">
        <v>116</v>
      </c>
      <c r="AC2595" t="s">
        <v>67</v>
      </c>
      <c r="AD2595">
        <v>19.423089999999998</v>
      </c>
      <c r="AE2595">
        <v>-70.476689999999991</v>
      </c>
      <c r="AF2595" t="s">
        <v>8880</v>
      </c>
      <c r="AG2595" t="s">
        <v>32</v>
      </c>
      <c r="AH2595" t="s">
        <v>48</v>
      </c>
      <c r="AI2595" t="s">
        <v>87</v>
      </c>
      <c r="AJ2595" t="s">
        <v>1488</v>
      </c>
      <c r="AK2595" t="s">
        <v>697</v>
      </c>
      <c r="AL2595" t="s">
        <v>338</v>
      </c>
      <c r="AM2595" t="s">
        <v>698</v>
      </c>
      <c r="AR2595" t="s">
        <v>91</v>
      </c>
      <c r="AS2595">
        <v>9000153338</v>
      </c>
      <c r="AV2595" t="s">
        <v>410</v>
      </c>
      <c r="AW2595" t="str">
        <f>_xlfn.XLOOKUP(UNIVERSO[[#This Row],[RUTA-LOCALIDAD D&amp;N]],'[1]Cuota Ruta'!E:E,'[1]Cuota Ruta'!G:G)</f>
        <v>Cargar</v>
      </c>
    </row>
    <row r="2596" spans="1:49" x14ac:dyDescent="0.25">
      <c r="A2596" t="s">
        <v>109</v>
      </c>
      <c r="B2596" t="s">
        <v>49</v>
      </c>
      <c r="C2596" t="s">
        <v>50</v>
      </c>
      <c r="D2596" t="s">
        <v>51</v>
      </c>
      <c r="E2596" t="s">
        <v>77</v>
      </c>
      <c r="F2596" t="s">
        <v>53</v>
      </c>
      <c r="G2596">
        <v>9000128488</v>
      </c>
      <c r="H2596">
        <v>128488</v>
      </c>
      <c r="I2596" t="s">
        <v>8881</v>
      </c>
      <c r="J2596" t="s">
        <v>8882</v>
      </c>
      <c r="K2596" t="s">
        <v>56</v>
      </c>
      <c r="L2596" t="s">
        <v>93</v>
      </c>
      <c r="M2596" t="s">
        <v>93</v>
      </c>
      <c r="N2596" t="s">
        <v>6279</v>
      </c>
      <c r="O2596" t="s">
        <v>59</v>
      </c>
      <c r="P2596">
        <v>373</v>
      </c>
      <c r="Q2596" t="s">
        <v>891</v>
      </c>
      <c r="R2596" t="s">
        <v>891</v>
      </c>
      <c r="S2596" t="s">
        <v>173</v>
      </c>
      <c r="T2596" t="s">
        <v>173</v>
      </c>
      <c r="U2596">
        <v>18.462378692626999</v>
      </c>
      <c r="V2596">
        <v>-70.004420471191395</v>
      </c>
      <c r="W2596" t="s">
        <v>892</v>
      </c>
      <c r="X2596" t="s">
        <v>85</v>
      </c>
      <c r="Y2596" t="s">
        <v>64</v>
      </c>
      <c r="Z2596" t="s">
        <v>65</v>
      </c>
      <c r="AA2596">
        <v>1169002884</v>
      </c>
      <c r="AB2596" t="s">
        <v>116</v>
      </c>
      <c r="AC2596" t="s">
        <v>67</v>
      </c>
      <c r="AD2596">
        <v>18.46237704</v>
      </c>
      <c r="AE2596">
        <v>-70.004398600000002</v>
      </c>
      <c r="AF2596" t="s">
        <v>8883</v>
      </c>
      <c r="AG2596" t="s">
        <v>32</v>
      </c>
      <c r="AH2596" t="s">
        <v>48</v>
      </c>
      <c r="AI2596" t="s">
        <v>69</v>
      </c>
      <c r="AJ2596" t="s">
        <v>118</v>
      </c>
      <c r="AK2596" t="s">
        <v>176</v>
      </c>
      <c r="AL2596" t="s">
        <v>77</v>
      </c>
      <c r="AM2596" t="s">
        <v>177</v>
      </c>
      <c r="AN2596">
        <v>7</v>
      </c>
      <c r="AO2596" t="s">
        <v>423</v>
      </c>
      <c r="AP2596">
        <v>28</v>
      </c>
      <c r="AQ2596">
        <v>0</v>
      </c>
      <c r="AR2596" t="s">
        <v>73</v>
      </c>
      <c r="AS2596">
        <v>9000128488</v>
      </c>
      <c r="AU2596">
        <v>7</v>
      </c>
      <c r="AW2596" t="str">
        <f>_xlfn.XLOOKUP(UNIVERSO[[#This Row],[RUTA-LOCALIDAD D&amp;N]],'[1]Cuota Ruta'!E:E,'[1]Cuota Ruta'!G:G)</f>
        <v>Cargar</v>
      </c>
    </row>
    <row r="2597" spans="1:49" x14ac:dyDescent="0.25">
      <c r="A2597" t="s">
        <v>48</v>
      </c>
      <c r="B2597" t="s">
        <v>49</v>
      </c>
      <c r="C2597" t="s">
        <v>50</v>
      </c>
      <c r="D2597" t="s">
        <v>312</v>
      </c>
      <c r="E2597" t="s">
        <v>269</v>
      </c>
      <c r="F2597" t="s">
        <v>126</v>
      </c>
      <c r="G2597">
        <v>9000153731</v>
      </c>
      <c r="H2597">
        <v>153731</v>
      </c>
      <c r="I2597" t="s">
        <v>8884</v>
      </c>
      <c r="J2597" t="s">
        <v>58</v>
      </c>
      <c r="K2597" t="s">
        <v>129</v>
      </c>
      <c r="L2597" t="s">
        <v>272</v>
      </c>
      <c r="M2597" t="s">
        <v>273</v>
      </c>
      <c r="N2597" t="s">
        <v>273</v>
      </c>
      <c r="O2597" t="s">
        <v>126</v>
      </c>
      <c r="P2597">
        <v>319</v>
      </c>
      <c r="Q2597" t="s">
        <v>2843</v>
      </c>
      <c r="R2597" t="s">
        <v>2843</v>
      </c>
      <c r="S2597" t="s">
        <v>275</v>
      </c>
      <c r="T2597" t="s">
        <v>275</v>
      </c>
      <c r="U2597">
        <v>18.801500319999999</v>
      </c>
      <c r="V2597">
        <v>-71.23485565</v>
      </c>
      <c r="W2597" t="s">
        <v>2844</v>
      </c>
      <c r="X2597" t="s">
        <v>63</v>
      </c>
      <c r="Y2597" t="s">
        <v>64</v>
      </c>
      <c r="Z2597" t="s">
        <v>65</v>
      </c>
      <c r="AA2597">
        <v>1163018836</v>
      </c>
      <c r="AB2597" t="s">
        <v>116</v>
      </c>
      <c r="AC2597" t="s">
        <v>67</v>
      </c>
      <c r="AD2597">
        <v>18.801750569999999</v>
      </c>
      <c r="AE2597">
        <v>-71.235091699999998</v>
      </c>
      <c r="AF2597" t="s">
        <v>8885</v>
      </c>
      <c r="AG2597" t="s">
        <v>32</v>
      </c>
      <c r="AH2597" t="s">
        <v>48</v>
      </c>
      <c r="AI2597" t="s">
        <v>87</v>
      </c>
      <c r="AJ2597" t="s">
        <v>1488</v>
      </c>
      <c r="AK2597" t="s">
        <v>278</v>
      </c>
      <c r="AL2597" t="s">
        <v>269</v>
      </c>
      <c r="AM2597" t="s">
        <v>279</v>
      </c>
      <c r="AR2597" t="s">
        <v>91</v>
      </c>
      <c r="AS2597">
        <v>9000153731</v>
      </c>
      <c r="AV2597" t="s">
        <v>281</v>
      </c>
      <c r="AW2597" t="str">
        <f>_xlfn.XLOOKUP(UNIVERSO[[#This Row],[RUTA-LOCALIDAD D&amp;N]],'[1]Cuota Ruta'!E:E,'[1]Cuota Ruta'!G:G)</f>
        <v>Cargar</v>
      </c>
    </row>
    <row r="2598" spans="1:49" x14ac:dyDescent="0.25">
      <c r="A2598" t="s">
        <v>109</v>
      </c>
      <c r="B2598" t="s">
        <v>49</v>
      </c>
      <c r="C2598" t="s">
        <v>50</v>
      </c>
      <c r="D2598" t="s">
        <v>76</v>
      </c>
      <c r="E2598" t="s">
        <v>77</v>
      </c>
      <c r="F2598" t="s">
        <v>53</v>
      </c>
      <c r="G2598">
        <v>9000128941</v>
      </c>
      <c r="H2598">
        <v>128941</v>
      </c>
      <c r="I2598" t="s">
        <v>8886</v>
      </c>
      <c r="J2598" t="s">
        <v>8887</v>
      </c>
      <c r="K2598" t="s">
        <v>56</v>
      </c>
      <c r="L2598" t="s">
        <v>80</v>
      </c>
      <c r="M2598" t="s">
        <v>80</v>
      </c>
      <c r="N2598" t="s">
        <v>58</v>
      </c>
      <c r="O2598" t="s">
        <v>59</v>
      </c>
      <c r="P2598">
        <v>382</v>
      </c>
      <c r="Q2598" t="s">
        <v>377</v>
      </c>
      <c r="R2598" t="s">
        <v>377</v>
      </c>
      <c r="S2598" t="s">
        <v>173</v>
      </c>
      <c r="T2598" t="s">
        <v>173</v>
      </c>
      <c r="U2598">
        <v>18.485380169999999</v>
      </c>
      <c r="V2598">
        <v>-69.945266720000006</v>
      </c>
      <c r="W2598" t="s">
        <v>378</v>
      </c>
      <c r="X2598" t="s">
        <v>85</v>
      </c>
      <c r="Y2598" t="s">
        <v>64</v>
      </c>
      <c r="Z2598" t="s">
        <v>65</v>
      </c>
      <c r="AA2598">
        <v>1169006359</v>
      </c>
      <c r="AB2598" t="s">
        <v>116</v>
      </c>
      <c r="AC2598" t="s">
        <v>67</v>
      </c>
      <c r="AD2598">
        <v>18.485428299999999</v>
      </c>
      <c r="AE2598">
        <v>-69.945248699999993</v>
      </c>
      <c r="AF2598" t="s">
        <v>8888</v>
      </c>
      <c r="AG2598" t="s">
        <v>32</v>
      </c>
      <c r="AH2598" t="s">
        <v>48</v>
      </c>
      <c r="AI2598" t="s">
        <v>69</v>
      </c>
      <c r="AJ2598" t="s">
        <v>118</v>
      </c>
      <c r="AK2598" t="s">
        <v>89</v>
      </c>
      <c r="AL2598" t="s">
        <v>77</v>
      </c>
      <c r="AM2598" t="s">
        <v>90</v>
      </c>
      <c r="AN2598">
        <v>3</v>
      </c>
      <c r="AO2598" t="s">
        <v>484</v>
      </c>
      <c r="AP2598">
        <v>27</v>
      </c>
      <c r="AQ2598">
        <v>0</v>
      </c>
      <c r="AR2598" t="s">
        <v>73</v>
      </c>
      <c r="AS2598">
        <v>9000128941</v>
      </c>
      <c r="AU2598">
        <v>3</v>
      </c>
      <c r="AV2598" t="s">
        <v>92</v>
      </c>
      <c r="AW2598" t="str">
        <f>_xlfn.XLOOKUP(UNIVERSO[[#This Row],[RUTA-LOCALIDAD D&amp;N]],'[1]Cuota Ruta'!E:E,'[1]Cuota Ruta'!G:G)</f>
        <v>Cargar</v>
      </c>
    </row>
    <row r="2599" spans="1:49" x14ac:dyDescent="0.25">
      <c r="A2599" t="s">
        <v>48</v>
      </c>
      <c r="B2599" t="s">
        <v>49</v>
      </c>
      <c r="C2599" t="s">
        <v>50</v>
      </c>
      <c r="D2599" t="s">
        <v>76</v>
      </c>
      <c r="E2599" t="s">
        <v>193</v>
      </c>
      <c r="F2599" t="s">
        <v>194</v>
      </c>
      <c r="G2599">
        <v>9000091261</v>
      </c>
      <c r="H2599">
        <v>91261</v>
      </c>
      <c r="I2599" t="s">
        <v>8889</v>
      </c>
      <c r="J2599" t="s">
        <v>8890</v>
      </c>
      <c r="K2599" t="s">
        <v>197</v>
      </c>
      <c r="L2599" t="s">
        <v>1417</v>
      </c>
      <c r="M2599" t="s">
        <v>1417</v>
      </c>
      <c r="N2599" t="s">
        <v>253</v>
      </c>
      <c r="O2599" t="s">
        <v>59</v>
      </c>
      <c r="P2599">
        <v>325</v>
      </c>
      <c r="Q2599" t="s">
        <v>3190</v>
      </c>
      <c r="R2599" t="s">
        <v>3190</v>
      </c>
      <c r="S2599" t="s">
        <v>774</v>
      </c>
      <c r="T2599" t="s">
        <v>774</v>
      </c>
      <c r="U2599">
        <v>18.766187667846701</v>
      </c>
      <c r="V2599">
        <v>-69.259582519531307</v>
      </c>
      <c r="W2599" t="s">
        <v>3191</v>
      </c>
      <c r="X2599" t="s">
        <v>63</v>
      </c>
      <c r="Y2599" t="s">
        <v>64</v>
      </c>
      <c r="Z2599" t="s">
        <v>65</v>
      </c>
      <c r="AA2599">
        <v>1160018417</v>
      </c>
      <c r="AB2599" t="s">
        <v>116</v>
      </c>
      <c r="AC2599" t="s">
        <v>67</v>
      </c>
      <c r="AD2599">
        <v>18.766173899999998</v>
      </c>
      <c r="AE2599">
        <v>-69.259580099999994</v>
      </c>
      <c r="AF2599" t="s">
        <v>8891</v>
      </c>
      <c r="AG2599" t="s">
        <v>32</v>
      </c>
      <c r="AH2599" t="s">
        <v>48</v>
      </c>
      <c r="AI2599" t="s">
        <v>87</v>
      </c>
      <c r="AJ2599" t="s">
        <v>101</v>
      </c>
      <c r="AK2599" t="s">
        <v>226</v>
      </c>
      <c r="AL2599" t="s">
        <v>193</v>
      </c>
      <c r="AM2599" t="s">
        <v>227</v>
      </c>
      <c r="AR2599" t="s">
        <v>91</v>
      </c>
      <c r="AS2599">
        <v>9000091261</v>
      </c>
      <c r="AV2599" t="s">
        <v>92</v>
      </c>
      <c r="AW2599" t="str">
        <f>_xlfn.XLOOKUP(UNIVERSO[[#This Row],[RUTA-LOCALIDAD D&amp;N]],'[1]Cuota Ruta'!E:E,'[1]Cuota Ruta'!G:G)</f>
        <v>Cargar</v>
      </c>
    </row>
    <row r="2600" spans="1:49" x14ac:dyDescent="0.25">
      <c r="A2600" t="s">
        <v>48</v>
      </c>
      <c r="B2600" t="s">
        <v>49</v>
      </c>
      <c r="C2600" t="s">
        <v>50</v>
      </c>
      <c r="D2600" t="s">
        <v>124</v>
      </c>
      <c r="E2600" t="s">
        <v>140</v>
      </c>
      <c r="F2600" t="s">
        <v>141</v>
      </c>
      <c r="G2600">
        <v>9000129333</v>
      </c>
      <c r="H2600">
        <v>129333</v>
      </c>
      <c r="I2600" t="s">
        <v>8892</v>
      </c>
      <c r="J2600" t="s">
        <v>8893</v>
      </c>
      <c r="K2600" t="s">
        <v>144</v>
      </c>
      <c r="L2600" t="s">
        <v>93</v>
      </c>
      <c r="M2600" t="s">
        <v>93</v>
      </c>
      <c r="N2600" t="s">
        <v>604</v>
      </c>
      <c r="O2600" t="s">
        <v>59</v>
      </c>
      <c r="P2600">
        <v>314</v>
      </c>
      <c r="Q2600" t="s">
        <v>605</v>
      </c>
      <c r="R2600" t="s">
        <v>605</v>
      </c>
      <c r="S2600" t="s">
        <v>147</v>
      </c>
      <c r="T2600" t="s">
        <v>147</v>
      </c>
      <c r="U2600">
        <v>18.44126511</v>
      </c>
      <c r="V2600">
        <v>-69.637245179999994</v>
      </c>
      <c r="W2600" t="s">
        <v>606</v>
      </c>
      <c r="X2600" t="s">
        <v>85</v>
      </c>
      <c r="Y2600" t="s">
        <v>64</v>
      </c>
      <c r="Z2600" t="s">
        <v>65</v>
      </c>
      <c r="AA2600">
        <v>1153023236</v>
      </c>
      <c r="AB2600" t="s">
        <v>66</v>
      </c>
      <c r="AC2600" t="s">
        <v>67</v>
      </c>
      <c r="AD2600">
        <v>18.44126511</v>
      </c>
      <c r="AE2600">
        <v>-69.637245179999994</v>
      </c>
      <c r="AF2600" t="s">
        <v>8894</v>
      </c>
      <c r="AG2600" t="s">
        <v>32</v>
      </c>
      <c r="AH2600" t="s">
        <v>48</v>
      </c>
      <c r="AI2600" t="s">
        <v>69</v>
      </c>
      <c r="AJ2600" t="s">
        <v>69</v>
      </c>
      <c r="AK2600" t="s">
        <v>609</v>
      </c>
      <c r="AL2600" t="s">
        <v>140</v>
      </c>
      <c r="AM2600" t="s">
        <v>610</v>
      </c>
      <c r="AN2600">
        <v>14</v>
      </c>
      <c r="AO2600" t="s">
        <v>611</v>
      </c>
      <c r="AP2600">
        <v>1</v>
      </c>
      <c r="AQ2600">
        <v>1</v>
      </c>
      <c r="AR2600" t="s">
        <v>73</v>
      </c>
      <c r="AS2600">
        <v>9000129333</v>
      </c>
      <c r="AU2600">
        <v>14</v>
      </c>
      <c r="AV2600" t="s">
        <v>153</v>
      </c>
      <c r="AW2600" t="str">
        <f>_xlfn.XLOOKUP(UNIVERSO[[#This Row],[RUTA-LOCALIDAD D&amp;N]],'[1]Cuota Ruta'!E:E,'[1]Cuota Ruta'!G:G)</f>
        <v>Cargar</v>
      </c>
    </row>
    <row r="2601" spans="1:49" x14ac:dyDescent="0.25">
      <c r="A2601" t="s">
        <v>48</v>
      </c>
      <c r="B2601" t="s">
        <v>49</v>
      </c>
      <c r="C2601" t="s">
        <v>50</v>
      </c>
      <c r="D2601" t="s">
        <v>124</v>
      </c>
      <c r="E2601" t="s">
        <v>52</v>
      </c>
      <c r="F2601" t="s">
        <v>53</v>
      </c>
      <c r="G2601">
        <v>9000154589</v>
      </c>
      <c r="H2601">
        <v>154589</v>
      </c>
      <c r="I2601" t="s">
        <v>8895</v>
      </c>
      <c r="J2601" t="s">
        <v>8896</v>
      </c>
      <c r="K2601" t="s">
        <v>56</v>
      </c>
      <c r="L2601" t="s">
        <v>57</v>
      </c>
      <c r="M2601" t="s">
        <v>57</v>
      </c>
      <c r="N2601" t="s">
        <v>5591</v>
      </c>
      <c r="O2601" t="s">
        <v>59</v>
      </c>
      <c r="P2601">
        <v>445</v>
      </c>
      <c r="Q2601" t="s">
        <v>248</v>
      </c>
      <c r="R2601" t="s">
        <v>248</v>
      </c>
      <c r="S2601" t="s">
        <v>61</v>
      </c>
      <c r="T2601" t="s">
        <v>61</v>
      </c>
      <c r="U2601">
        <v>18.429603579999998</v>
      </c>
      <c r="V2601">
        <v>-70.086875919999997</v>
      </c>
      <c r="W2601" t="s">
        <v>2159</v>
      </c>
      <c r="X2601" t="s">
        <v>85</v>
      </c>
      <c r="Y2601" t="s">
        <v>64</v>
      </c>
      <c r="Z2601" t="s">
        <v>65</v>
      </c>
      <c r="AA2601">
        <v>1169007077</v>
      </c>
      <c r="AB2601" t="s">
        <v>66</v>
      </c>
      <c r="AC2601" t="s">
        <v>67</v>
      </c>
      <c r="AD2601">
        <v>18.429603579999998</v>
      </c>
      <c r="AE2601">
        <v>-70.086875919999997</v>
      </c>
      <c r="AF2601" t="s">
        <v>8897</v>
      </c>
      <c r="AG2601" t="s">
        <v>32</v>
      </c>
      <c r="AH2601" t="s">
        <v>48</v>
      </c>
      <c r="AI2601" t="s">
        <v>87</v>
      </c>
      <c r="AJ2601" t="s">
        <v>101</v>
      </c>
      <c r="AK2601" t="s">
        <v>243</v>
      </c>
      <c r="AL2601" t="s">
        <v>52</v>
      </c>
      <c r="AM2601" t="s">
        <v>244</v>
      </c>
      <c r="AN2601">
        <v>3</v>
      </c>
      <c r="AO2601" t="s">
        <v>484</v>
      </c>
      <c r="AR2601" t="s">
        <v>91</v>
      </c>
      <c r="AS2601">
        <v>9000154589</v>
      </c>
      <c r="AU2601">
        <v>3</v>
      </c>
      <c r="AV2601" t="s">
        <v>75</v>
      </c>
      <c r="AW2601" t="str">
        <f>_xlfn.XLOOKUP(UNIVERSO[[#This Row],[RUTA-LOCALIDAD D&amp;N]],'[1]Cuota Ruta'!E:E,'[1]Cuota Ruta'!G:G)</f>
        <v>Cargar</v>
      </c>
    </row>
    <row r="2602" spans="1:49" x14ac:dyDescent="0.25">
      <c r="A2602" t="s">
        <v>109</v>
      </c>
      <c r="B2602" t="s">
        <v>49</v>
      </c>
      <c r="C2602" t="s">
        <v>50</v>
      </c>
      <c r="D2602" t="s">
        <v>76</v>
      </c>
      <c r="E2602" t="s">
        <v>193</v>
      </c>
      <c r="F2602" t="s">
        <v>194</v>
      </c>
      <c r="G2602">
        <v>9000129841</v>
      </c>
      <c r="H2602">
        <v>129841</v>
      </c>
      <c r="I2602" t="s">
        <v>8898</v>
      </c>
      <c r="J2602" t="s">
        <v>8899</v>
      </c>
      <c r="K2602" t="s">
        <v>197</v>
      </c>
      <c r="L2602" t="s">
        <v>193</v>
      </c>
      <c r="M2602" t="s">
        <v>193</v>
      </c>
      <c r="N2602" t="s">
        <v>1152</v>
      </c>
      <c r="O2602" t="s">
        <v>59</v>
      </c>
      <c r="P2602">
        <v>309</v>
      </c>
      <c r="Q2602" t="s">
        <v>773</v>
      </c>
      <c r="R2602" t="s">
        <v>773</v>
      </c>
      <c r="S2602" t="s">
        <v>774</v>
      </c>
      <c r="T2602" t="s">
        <v>774</v>
      </c>
      <c r="U2602">
        <v>18.47015</v>
      </c>
      <c r="V2602">
        <v>-69.304289999999995</v>
      </c>
      <c r="W2602" t="s">
        <v>775</v>
      </c>
      <c r="X2602" t="s">
        <v>85</v>
      </c>
      <c r="Y2602" t="s">
        <v>64</v>
      </c>
      <c r="Z2602" t="s">
        <v>99</v>
      </c>
      <c r="AA2602">
        <v>1160015474</v>
      </c>
      <c r="AB2602" t="s">
        <v>116</v>
      </c>
      <c r="AC2602" t="s">
        <v>67</v>
      </c>
      <c r="AD2602">
        <v>18.470163899999999</v>
      </c>
      <c r="AE2602">
        <v>-69.3042844</v>
      </c>
      <c r="AF2602" t="s">
        <v>8900</v>
      </c>
      <c r="AG2602" t="s">
        <v>32</v>
      </c>
      <c r="AH2602" t="s">
        <v>48</v>
      </c>
      <c r="AI2602" t="s">
        <v>69</v>
      </c>
      <c r="AJ2602" t="s">
        <v>118</v>
      </c>
      <c r="AK2602" t="s">
        <v>203</v>
      </c>
      <c r="AL2602" t="s">
        <v>193</v>
      </c>
      <c r="AM2602" t="s">
        <v>204</v>
      </c>
      <c r="AN2602">
        <v>22</v>
      </c>
      <c r="AO2602" t="s">
        <v>2100</v>
      </c>
      <c r="AP2602">
        <v>42</v>
      </c>
      <c r="AQ2602">
        <v>0</v>
      </c>
      <c r="AR2602" t="s">
        <v>73</v>
      </c>
      <c r="AS2602">
        <v>9000129841</v>
      </c>
      <c r="AU2602">
        <v>22</v>
      </c>
      <c r="AV2602" t="s">
        <v>206</v>
      </c>
      <c r="AW2602" t="str">
        <f>_xlfn.XLOOKUP(UNIVERSO[[#This Row],[RUTA-LOCALIDAD D&amp;N]],'[1]Cuota Ruta'!E:E,'[1]Cuota Ruta'!G:G)</f>
        <v>Cargar</v>
      </c>
    </row>
    <row r="2603" spans="1:49" x14ac:dyDescent="0.25">
      <c r="A2603" t="s">
        <v>48</v>
      </c>
      <c r="B2603" t="s">
        <v>380</v>
      </c>
      <c r="C2603" t="s">
        <v>381</v>
      </c>
      <c r="D2603" t="s">
        <v>76</v>
      </c>
      <c r="E2603" t="s">
        <v>140</v>
      </c>
      <c r="F2603" t="s">
        <v>141</v>
      </c>
      <c r="G2603">
        <v>9000155404</v>
      </c>
      <c r="H2603">
        <v>155404</v>
      </c>
      <c r="I2603" t="s">
        <v>8901</v>
      </c>
      <c r="J2603" t="s">
        <v>8902</v>
      </c>
      <c r="K2603" t="s">
        <v>144</v>
      </c>
      <c r="L2603" t="s">
        <v>93</v>
      </c>
      <c r="M2603" t="s">
        <v>93</v>
      </c>
      <c r="N2603" t="s">
        <v>604</v>
      </c>
      <c r="O2603" t="s">
        <v>59</v>
      </c>
      <c r="P2603">
        <v>314</v>
      </c>
      <c r="Q2603" t="s">
        <v>605</v>
      </c>
      <c r="R2603" t="s">
        <v>605</v>
      </c>
      <c r="S2603" t="s">
        <v>147</v>
      </c>
      <c r="T2603" t="s">
        <v>147</v>
      </c>
      <c r="U2603">
        <v>18.428114000000001</v>
      </c>
      <c r="V2603">
        <v>-69.394436999999996</v>
      </c>
      <c r="W2603" t="s">
        <v>606</v>
      </c>
      <c r="X2603" t="s">
        <v>85</v>
      </c>
      <c r="Y2603" t="s">
        <v>64</v>
      </c>
      <c r="Z2603" t="s">
        <v>65</v>
      </c>
      <c r="AA2603">
        <v>1153027054</v>
      </c>
      <c r="AB2603" t="s">
        <v>66</v>
      </c>
      <c r="AC2603" t="s">
        <v>67</v>
      </c>
      <c r="AD2603">
        <v>18.428114000000001</v>
      </c>
      <c r="AE2603">
        <v>-69.394436999999996</v>
      </c>
      <c r="AF2603" t="s">
        <v>8903</v>
      </c>
      <c r="AG2603" t="s">
        <v>32</v>
      </c>
      <c r="AH2603" t="s">
        <v>48</v>
      </c>
      <c r="AI2603" t="s">
        <v>87</v>
      </c>
      <c r="AJ2603" t="s">
        <v>1488</v>
      </c>
      <c r="AK2603" t="s">
        <v>609</v>
      </c>
      <c r="AL2603" t="s">
        <v>140</v>
      </c>
      <c r="AM2603" t="s">
        <v>610</v>
      </c>
      <c r="AR2603" t="s">
        <v>91</v>
      </c>
      <c r="AS2603">
        <v>9000155404</v>
      </c>
      <c r="AV2603" t="s">
        <v>153</v>
      </c>
      <c r="AW2603" t="str">
        <f>_xlfn.XLOOKUP(UNIVERSO[[#This Row],[RUTA-LOCALIDAD D&amp;N]],'[1]Cuota Ruta'!E:E,'[1]Cuota Ruta'!G:G)</f>
        <v>Cargar</v>
      </c>
    </row>
    <row r="2604" spans="1:49" x14ac:dyDescent="0.25">
      <c r="A2604" t="s">
        <v>48</v>
      </c>
      <c r="B2604" t="s">
        <v>49</v>
      </c>
      <c r="C2604" t="s">
        <v>50</v>
      </c>
      <c r="D2604" t="s">
        <v>51</v>
      </c>
      <c r="E2604" t="s">
        <v>77</v>
      </c>
      <c r="F2604" t="s">
        <v>53</v>
      </c>
      <c r="G2604">
        <v>9000130288</v>
      </c>
      <c r="H2604">
        <v>130288</v>
      </c>
      <c r="I2604" t="s">
        <v>8904</v>
      </c>
      <c r="J2604" t="s">
        <v>8905</v>
      </c>
      <c r="K2604" t="s">
        <v>56</v>
      </c>
      <c r="L2604" t="s">
        <v>93</v>
      </c>
      <c r="M2604" t="s">
        <v>93</v>
      </c>
      <c r="N2604" t="s">
        <v>3765</v>
      </c>
      <c r="O2604" t="s">
        <v>59</v>
      </c>
      <c r="P2604">
        <v>383</v>
      </c>
      <c r="Q2604" t="s">
        <v>1099</v>
      </c>
      <c r="R2604" t="s">
        <v>1099</v>
      </c>
      <c r="S2604" t="s">
        <v>173</v>
      </c>
      <c r="T2604" t="s">
        <v>173</v>
      </c>
      <c r="U2604">
        <v>18.486169815063501</v>
      </c>
      <c r="V2604">
        <v>-69.983200073242202</v>
      </c>
      <c r="W2604" t="s">
        <v>1100</v>
      </c>
      <c r="X2604" t="s">
        <v>85</v>
      </c>
      <c r="Y2604" t="s">
        <v>64</v>
      </c>
      <c r="Z2604" t="s">
        <v>65</v>
      </c>
      <c r="AA2604">
        <v>1169002892</v>
      </c>
      <c r="AB2604" t="s">
        <v>116</v>
      </c>
      <c r="AC2604" t="s">
        <v>67</v>
      </c>
      <c r="AD2604">
        <v>18.48637218</v>
      </c>
      <c r="AE2604">
        <v>-69.982932270000006</v>
      </c>
      <c r="AF2604" t="s">
        <v>8906</v>
      </c>
      <c r="AG2604" t="s">
        <v>32</v>
      </c>
      <c r="AH2604" t="s">
        <v>48</v>
      </c>
      <c r="AI2604" t="s">
        <v>69</v>
      </c>
      <c r="AJ2604" t="s">
        <v>69</v>
      </c>
      <c r="AK2604" t="s">
        <v>176</v>
      </c>
      <c r="AL2604" t="s">
        <v>77</v>
      </c>
      <c r="AM2604" t="s">
        <v>177</v>
      </c>
      <c r="AN2604">
        <v>8</v>
      </c>
      <c r="AO2604" t="s">
        <v>439</v>
      </c>
      <c r="AP2604">
        <v>40</v>
      </c>
      <c r="AQ2604">
        <v>0</v>
      </c>
      <c r="AR2604" t="s">
        <v>73</v>
      </c>
      <c r="AS2604">
        <v>9000130288</v>
      </c>
      <c r="AU2604">
        <v>8</v>
      </c>
      <c r="AW2604" t="str">
        <f>_xlfn.XLOOKUP(UNIVERSO[[#This Row],[RUTA-LOCALIDAD D&amp;N]],'[1]Cuota Ruta'!E:E,'[1]Cuota Ruta'!G:G)</f>
        <v>Cargar</v>
      </c>
    </row>
    <row r="2605" spans="1:49" x14ac:dyDescent="0.25">
      <c r="A2605" t="s">
        <v>48</v>
      </c>
      <c r="B2605" t="s">
        <v>49</v>
      </c>
      <c r="C2605" t="s">
        <v>50</v>
      </c>
      <c r="D2605" t="s">
        <v>76</v>
      </c>
      <c r="E2605" t="s">
        <v>338</v>
      </c>
      <c r="F2605" t="s">
        <v>283</v>
      </c>
      <c r="G2605">
        <v>9000155495</v>
      </c>
      <c r="H2605">
        <v>155495</v>
      </c>
      <c r="I2605" t="s">
        <v>8907</v>
      </c>
      <c r="J2605" t="s">
        <v>8908</v>
      </c>
      <c r="K2605" t="s">
        <v>286</v>
      </c>
      <c r="L2605" t="s">
        <v>338</v>
      </c>
      <c r="M2605" t="s">
        <v>338</v>
      </c>
      <c r="N2605" t="s">
        <v>6586</v>
      </c>
      <c r="O2605" t="s">
        <v>59</v>
      </c>
      <c r="P2605">
        <v>336</v>
      </c>
      <c r="Q2605" t="s">
        <v>2304</v>
      </c>
      <c r="R2605" t="s">
        <v>2304</v>
      </c>
      <c r="S2605" t="s">
        <v>665</v>
      </c>
      <c r="T2605" t="s">
        <v>665</v>
      </c>
      <c r="U2605">
        <v>19.419431537275571</v>
      </c>
      <c r="V2605">
        <v>-70.636543304243062</v>
      </c>
      <c r="W2605" t="s">
        <v>2305</v>
      </c>
      <c r="X2605" t="s">
        <v>63</v>
      </c>
      <c r="Y2605" t="s">
        <v>64</v>
      </c>
      <c r="Z2605" t="s">
        <v>65</v>
      </c>
      <c r="AA2605">
        <v>1151039539</v>
      </c>
      <c r="AB2605" t="s">
        <v>116</v>
      </c>
      <c r="AC2605" t="s">
        <v>67</v>
      </c>
      <c r="AD2605">
        <v>19.4193976</v>
      </c>
      <c r="AE2605">
        <v>-70.636179600000006</v>
      </c>
      <c r="AF2605" t="s">
        <v>8909</v>
      </c>
      <c r="AG2605" t="s">
        <v>32</v>
      </c>
      <c r="AH2605" t="s">
        <v>48</v>
      </c>
      <c r="AI2605" t="s">
        <v>87</v>
      </c>
      <c r="AJ2605" t="s">
        <v>1488</v>
      </c>
      <c r="AK2605" t="s">
        <v>408</v>
      </c>
      <c r="AL2605" t="s">
        <v>338</v>
      </c>
      <c r="AM2605" t="s">
        <v>409</v>
      </c>
      <c r="AR2605" t="s">
        <v>91</v>
      </c>
      <c r="AS2605">
        <v>9000155495</v>
      </c>
      <c r="AV2605" t="s">
        <v>410</v>
      </c>
      <c r="AW2605" t="str">
        <f>_xlfn.XLOOKUP(UNIVERSO[[#This Row],[RUTA-LOCALIDAD D&amp;N]],'[1]Cuota Ruta'!E:E,'[1]Cuota Ruta'!G:G)</f>
        <v>Cargar</v>
      </c>
    </row>
    <row r="2606" spans="1:49" x14ac:dyDescent="0.25">
      <c r="A2606" t="s">
        <v>48</v>
      </c>
      <c r="B2606" t="s">
        <v>49</v>
      </c>
      <c r="C2606" t="s">
        <v>50</v>
      </c>
      <c r="D2606" t="s">
        <v>51</v>
      </c>
      <c r="E2606" t="s">
        <v>93</v>
      </c>
      <c r="F2606" t="s">
        <v>53</v>
      </c>
      <c r="G2606">
        <v>9000131108</v>
      </c>
      <c r="H2606">
        <v>131108</v>
      </c>
      <c r="I2606" t="s">
        <v>8910</v>
      </c>
      <c r="J2606" t="s">
        <v>8911</v>
      </c>
      <c r="K2606" t="s">
        <v>56</v>
      </c>
      <c r="L2606" t="s">
        <v>80</v>
      </c>
      <c r="M2606" t="s">
        <v>80</v>
      </c>
      <c r="N2606" t="s">
        <v>3047</v>
      </c>
      <c r="O2606" t="s">
        <v>59</v>
      </c>
      <c r="P2606">
        <v>395</v>
      </c>
      <c r="Q2606" t="s">
        <v>2782</v>
      </c>
      <c r="R2606" t="s">
        <v>2782</v>
      </c>
      <c r="S2606" t="s">
        <v>105</v>
      </c>
      <c r="T2606" t="s">
        <v>105</v>
      </c>
      <c r="U2606">
        <v>18.50577354</v>
      </c>
      <c r="V2606">
        <v>-69.907264710000007</v>
      </c>
      <c r="W2606" t="s">
        <v>2783</v>
      </c>
      <c r="X2606" t="s">
        <v>85</v>
      </c>
      <c r="Y2606" t="s">
        <v>64</v>
      </c>
      <c r="Z2606" t="s">
        <v>65</v>
      </c>
      <c r="AA2606">
        <v>1150035174</v>
      </c>
      <c r="AB2606" t="s">
        <v>66</v>
      </c>
      <c r="AC2606" t="s">
        <v>67</v>
      </c>
      <c r="AD2606">
        <v>18.50577354</v>
      </c>
      <c r="AE2606">
        <v>-69.907264710000007</v>
      </c>
      <c r="AF2606" t="s">
        <v>8912</v>
      </c>
      <c r="AG2606" t="s">
        <v>32</v>
      </c>
      <c r="AH2606" t="s">
        <v>48</v>
      </c>
      <c r="AI2606" t="s">
        <v>69</v>
      </c>
      <c r="AJ2606" t="s">
        <v>69</v>
      </c>
      <c r="AK2606" t="s">
        <v>429</v>
      </c>
      <c r="AL2606" t="s">
        <v>93</v>
      </c>
      <c r="AM2606" t="s">
        <v>430</v>
      </c>
      <c r="AN2606">
        <v>1</v>
      </c>
      <c r="AO2606" t="s">
        <v>119</v>
      </c>
      <c r="AP2606">
        <v>10</v>
      </c>
      <c r="AQ2606">
        <v>0</v>
      </c>
      <c r="AR2606" t="s">
        <v>73</v>
      </c>
      <c r="AS2606">
        <v>9000131108</v>
      </c>
      <c r="AU2606">
        <v>1</v>
      </c>
      <c r="AV2606" t="s">
        <v>281</v>
      </c>
      <c r="AW2606" t="str">
        <f>_xlfn.XLOOKUP(UNIVERSO[[#This Row],[RUTA-LOCALIDAD D&amp;N]],'[1]Cuota Ruta'!E:E,'[1]Cuota Ruta'!G:G)</f>
        <v>Cargar</v>
      </c>
    </row>
    <row r="2607" spans="1:49" x14ac:dyDescent="0.25">
      <c r="A2607" t="s">
        <v>48</v>
      </c>
      <c r="B2607" t="s">
        <v>380</v>
      </c>
      <c r="C2607" t="s">
        <v>381</v>
      </c>
      <c r="D2607" t="s">
        <v>76</v>
      </c>
      <c r="E2607" t="s">
        <v>282</v>
      </c>
      <c r="F2607" t="s">
        <v>283</v>
      </c>
      <c r="G2607">
        <v>9000114976</v>
      </c>
      <c r="H2607">
        <v>114976</v>
      </c>
      <c r="I2607" t="s">
        <v>8913</v>
      </c>
      <c r="J2607" t="s">
        <v>8914</v>
      </c>
      <c r="K2607" t="s">
        <v>286</v>
      </c>
      <c r="L2607" t="s">
        <v>287</v>
      </c>
      <c r="M2607" t="s">
        <v>287</v>
      </c>
      <c r="N2607" t="s">
        <v>288</v>
      </c>
      <c r="O2607" t="s">
        <v>59</v>
      </c>
      <c r="P2607">
        <v>317</v>
      </c>
      <c r="Q2607" t="s">
        <v>3898</v>
      </c>
      <c r="R2607" t="s">
        <v>3898</v>
      </c>
      <c r="S2607" t="s">
        <v>290</v>
      </c>
      <c r="T2607" t="s">
        <v>290</v>
      </c>
      <c r="U2607">
        <v>18.9432697296143</v>
      </c>
      <c r="V2607">
        <v>-70.410598754882798</v>
      </c>
      <c r="W2607" t="s">
        <v>3899</v>
      </c>
      <c r="X2607" t="s">
        <v>85</v>
      </c>
      <c r="Y2607" t="s">
        <v>64</v>
      </c>
      <c r="Z2607" t="s">
        <v>65</v>
      </c>
      <c r="AA2607">
        <v>1155006331</v>
      </c>
      <c r="AB2607" t="s">
        <v>66</v>
      </c>
      <c r="AC2607" t="s">
        <v>67</v>
      </c>
      <c r="AD2607">
        <v>18.9432697296143</v>
      </c>
      <c r="AE2607">
        <v>-70.410598754882798</v>
      </c>
      <c r="AF2607" t="s">
        <v>8915</v>
      </c>
      <c r="AG2607" t="s">
        <v>32</v>
      </c>
      <c r="AH2607" t="s">
        <v>48</v>
      </c>
      <c r="AI2607" t="s">
        <v>87</v>
      </c>
      <c r="AJ2607" t="s">
        <v>101</v>
      </c>
      <c r="AR2607" t="s">
        <v>91</v>
      </c>
      <c r="AS2607">
        <v>9000114976</v>
      </c>
      <c r="AW2607" t="str">
        <f>_xlfn.XLOOKUP(UNIVERSO[[#This Row],[RUTA-LOCALIDAD D&amp;N]],'[1]Cuota Ruta'!E:E,'[1]Cuota Ruta'!G:G)</f>
        <v>Cargar</v>
      </c>
    </row>
    <row r="2608" spans="1:49" x14ac:dyDescent="0.25">
      <c r="A2608" t="s">
        <v>109</v>
      </c>
      <c r="B2608" t="s">
        <v>49</v>
      </c>
      <c r="C2608" t="s">
        <v>50</v>
      </c>
      <c r="D2608" t="s">
        <v>51</v>
      </c>
      <c r="E2608" t="s">
        <v>140</v>
      </c>
      <c r="F2608" t="s">
        <v>141</v>
      </c>
      <c r="G2608">
        <v>9000131965</v>
      </c>
      <c r="H2608">
        <v>131965</v>
      </c>
      <c r="I2608" t="s">
        <v>1746</v>
      </c>
      <c r="J2608" t="s">
        <v>8916</v>
      </c>
      <c r="K2608" t="s">
        <v>144</v>
      </c>
      <c r="L2608" t="s">
        <v>93</v>
      </c>
      <c r="M2608" t="s">
        <v>93</v>
      </c>
      <c r="N2608" t="s">
        <v>1288</v>
      </c>
      <c r="O2608" t="s">
        <v>59</v>
      </c>
      <c r="P2608">
        <v>336</v>
      </c>
      <c r="Q2608" t="s">
        <v>1289</v>
      </c>
      <c r="R2608" t="s">
        <v>1289</v>
      </c>
      <c r="S2608" t="s">
        <v>1137</v>
      </c>
      <c r="T2608" t="s">
        <v>1137</v>
      </c>
      <c r="U2608">
        <v>18.478460309999999</v>
      </c>
      <c r="V2608">
        <v>-69.833930969999997</v>
      </c>
      <c r="W2608" t="s">
        <v>1290</v>
      </c>
      <c r="X2608" t="s">
        <v>85</v>
      </c>
      <c r="Y2608" t="s">
        <v>64</v>
      </c>
      <c r="Z2608" t="s">
        <v>99</v>
      </c>
      <c r="AA2608">
        <v>1153023567</v>
      </c>
      <c r="AB2608" t="s">
        <v>116</v>
      </c>
      <c r="AC2608" t="s">
        <v>67</v>
      </c>
      <c r="AD2608">
        <v>18.478211957038031</v>
      </c>
      <c r="AE2608">
        <v>-69.833811342953837</v>
      </c>
      <c r="AF2608" t="s">
        <v>8917</v>
      </c>
      <c r="AG2608" t="s">
        <v>32</v>
      </c>
      <c r="AH2608" t="s">
        <v>48</v>
      </c>
      <c r="AI2608" t="s">
        <v>69</v>
      </c>
      <c r="AJ2608" t="s">
        <v>118</v>
      </c>
      <c r="AK2608" t="s">
        <v>150</v>
      </c>
      <c r="AL2608" t="s">
        <v>140</v>
      </c>
      <c r="AM2608" t="s">
        <v>151</v>
      </c>
      <c r="AN2608">
        <v>12</v>
      </c>
      <c r="AO2608" t="s">
        <v>237</v>
      </c>
      <c r="AP2608">
        <v>129</v>
      </c>
      <c r="AQ2608">
        <v>0</v>
      </c>
      <c r="AR2608" t="s">
        <v>73</v>
      </c>
      <c r="AS2608">
        <v>9000131965</v>
      </c>
      <c r="AU2608">
        <v>12</v>
      </c>
      <c r="AV2608" t="s">
        <v>153</v>
      </c>
      <c r="AW2608" t="str">
        <f>_xlfn.XLOOKUP(UNIVERSO[[#This Row],[RUTA-LOCALIDAD D&amp;N]],'[1]Cuota Ruta'!E:E,'[1]Cuota Ruta'!G:G)</f>
        <v>Cargar</v>
      </c>
    </row>
    <row r="2609" spans="1:49" x14ac:dyDescent="0.25">
      <c r="A2609" t="s">
        <v>48</v>
      </c>
      <c r="B2609" t="s">
        <v>380</v>
      </c>
      <c r="C2609" t="s">
        <v>381</v>
      </c>
      <c r="D2609" t="s">
        <v>51</v>
      </c>
      <c r="E2609" t="s">
        <v>52</v>
      </c>
      <c r="F2609" t="s">
        <v>53</v>
      </c>
      <c r="G2609">
        <v>9000055114</v>
      </c>
      <c r="H2609">
        <v>55114</v>
      </c>
      <c r="I2609" t="s">
        <v>8918</v>
      </c>
      <c r="J2609" t="s">
        <v>8919</v>
      </c>
      <c r="K2609" t="s">
        <v>56</v>
      </c>
      <c r="L2609" t="s">
        <v>57</v>
      </c>
      <c r="M2609" t="s">
        <v>57</v>
      </c>
      <c r="N2609" t="s">
        <v>4553</v>
      </c>
      <c r="O2609" t="s">
        <v>59</v>
      </c>
      <c r="P2609">
        <v>450</v>
      </c>
      <c r="Q2609" t="s">
        <v>1010</v>
      </c>
      <c r="R2609" t="s">
        <v>1010</v>
      </c>
      <c r="S2609" t="s">
        <v>61</v>
      </c>
      <c r="T2609" t="s">
        <v>61</v>
      </c>
      <c r="U2609">
        <v>18.408332824706999</v>
      </c>
      <c r="V2609">
        <v>-70.132308959960895</v>
      </c>
      <c r="W2609" t="s">
        <v>1011</v>
      </c>
      <c r="X2609" t="s">
        <v>85</v>
      </c>
      <c r="Y2609" t="s">
        <v>64</v>
      </c>
      <c r="Z2609" t="s">
        <v>65</v>
      </c>
      <c r="AA2609">
        <v>1169007179</v>
      </c>
      <c r="AB2609" t="s">
        <v>66</v>
      </c>
      <c r="AC2609" t="s">
        <v>67</v>
      </c>
      <c r="AD2609">
        <v>18.408332824706999</v>
      </c>
      <c r="AE2609">
        <v>-70.132308959960895</v>
      </c>
      <c r="AF2609" t="s">
        <v>8920</v>
      </c>
      <c r="AG2609" t="s">
        <v>32</v>
      </c>
      <c r="AH2609" t="s">
        <v>48</v>
      </c>
      <c r="AI2609" t="s">
        <v>87</v>
      </c>
      <c r="AJ2609" t="s">
        <v>101</v>
      </c>
      <c r="AK2609" t="s">
        <v>243</v>
      </c>
      <c r="AL2609" t="s">
        <v>52</v>
      </c>
      <c r="AM2609" t="s">
        <v>244</v>
      </c>
      <c r="AR2609" t="s">
        <v>91</v>
      </c>
      <c r="AS2609">
        <v>9000055114</v>
      </c>
      <c r="AV2609" t="s">
        <v>75</v>
      </c>
      <c r="AW2609" t="str">
        <f>_xlfn.XLOOKUP(UNIVERSO[[#This Row],[RUTA-LOCALIDAD D&amp;N]],'[1]Cuota Ruta'!E:E,'[1]Cuota Ruta'!G:G)</f>
        <v>Cargar</v>
      </c>
    </row>
    <row r="2610" spans="1:49" x14ac:dyDescent="0.25">
      <c r="A2610" t="s">
        <v>48</v>
      </c>
      <c r="B2610" t="s">
        <v>49</v>
      </c>
      <c r="C2610" t="s">
        <v>50</v>
      </c>
      <c r="D2610" t="s">
        <v>51</v>
      </c>
      <c r="E2610" t="s">
        <v>140</v>
      </c>
      <c r="F2610" t="s">
        <v>141</v>
      </c>
      <c r="G2610">
        <v>9000132138</v>
      </c>
      <c r="H2610">
        <v>132138</v>
      </c>
      <c r="I2610" t="s">
        <v>8921</v>
      </c>
      <c r="J2610" t="s">
        <v>8922</v>
      </c>
      <c r="K2610" t="s">
        <v>144</v>
      </c>
      <c r="L2610" t="s">
        <v>93</v>
      </c>
      <c r="M2610" t="s">
        <v>93</v>
      </c>
      <c r="N2610" t="s">
        <v>618</v>
      </c>
      <c r="O2610" t="s">
        <v>59</v>
      </c>
      <c r="P2610">
        <v>362</v>
      </c>
      <c r="Q2610" t="s">
        <v>1479</v>
      </c>
      <c r="R2610" t="s">
        <v>1479</v>
      </c>
      <c r="S2610" t="s">
        <v>188</v>
      </c>
      <c r="T2610" t="s">
        <v>188</v>
      </c>
      <c r="U2610">
        <v>18.548145290000001</v>
      </c>
      <c r="V2610">
        <v>-69.905937190000003</v>
      </c>
      <c r="W2610" t="s">
        <v>1480</v>
      </c>
      <c r="X2610" t="s">
        <v>63</v>
      </c>
      <c r="Y2610" t="s">
        <v>64</v>
      </c>
      <c r="Z2610" t="s">
        <v>99</v>
      </c>
      <c r="AA2610">
        <v>1153023599</v>
      </c>
      <c r="AB2610" t="s">
        <v>116</v>
      </c>
      <c r="AC2610" t="s">
        <v>67</v>
      </c>
      <c r="AD2610">
        <v>18.548186179999998</v>
      </c>
      <c r="AE2610">
        <v>-69.905945439999996</v>
      </c>
      <c r="AF2610" t="s">
        <v>8923</v>
      </c>
      <c r="AG2610" t="s">
        <v>32</v>
      </c>
      <c r="AH2610" t="s">
        <v>48</v>
      </c>
      <c r="AI2610" t="s">
        <v>69</v>
      </c>
      <c r="AJ2610" t="s">
        <v>69</v>
      </c>
      <c r="AK2610" t="s">
        <v>191</v>
      </c>
      <c r="AL2610" t="s">
        <v>140</v>
      </c>
      <c r="AM2610" t="s">
        <v>192</v>
      </c>
      <c r="AN2610">
        <v>1</v>
      </c>
      <c r="AO2610" t="s">
        <v>119</v>
      </c>
      <c r="AP2610">
        <v>13</v>
      </c>
      <c r="AQ2610">
        <v>0</v>
      </c>
      <c r="AR2610" t="s">
        <v>73</v>
      </c>
      <c r="AS2610">
        <v>9000132138</v>
      </c>
      <c r="AU2610">
        <v>1</v>
      </c>
      <c r="AV2610" t="s">
        <v>153</v>
      </c>
      <c r="AW2610" t="str">
        <f>_xlfn.XLOOKUP(UNIVERSO[[#This Row],[RUTA-LOCALIDAD D&amp;N]],'[1]Cuota Ruta'!E:E,'[1]Cuota Ruta'!G:G)</f>
        <v>Cargar</v>
      </c>
    </row>
    <row r="2611" spans="1:49" x14ac:dyDescent="0.25">
      <c r="A2611" t="s">
        <v>48</v>
      </c>
      <c r="B2611" t="s">
        <v>49</v>
      </c>
      <c r="C2611" t="s">
        <v>50</v>
      </c>
      <c r="D2611" t="s">
        <v>76</v>
      </c>
      <c r="E2611" t="s">
        <v>77</v>
      </c>
      <c r="F2611" t="s">
        <v>53</v>
      </c>
      <c r="G2611">
        <v>9000156708</v>
      </c>
      <c r="H2611">
        <v>156708</v>
      </c>
      <c r="I2611" t="s">
        <v>8924</v>
      </c>
      <c r="J2611" t="s">
        <v>8925</v>
      </c>
      <c r="K2611" t="s">
        <v>56</v>
      </c>
      <c r="L2611" t="s">
        <v>57</v>
      </c>
      <c r="M2611" t="s">
        <v>57</v>
      </c>
      <c r="N2611" t="s">
        <v>3359</v>
      </c>
      <c r="O2611" t="s">
        <v>59</v>
      </c>
      <c r="P2611">
        <v>450</v>
      </c>
      <c r="Q2611" t="s">
        <v>1010</v>
      </c>
      <c r="R2611" t="s">
        <v>1010</v>
      </c>
      <c r="S2611" t="s">
        <v>61</v>
      </c>
      <c r="T2611" t="s">
        <v>61</v>
      </c>
      <c r="U2611">
        <v>18.3935</v>
      </c>
      <c r="V2611">
        <v>-70.122799999999998</v>
      </c>
      <c r="W2611" t="s">
        <v>1029</v>
      </c>
      <c r="X2611" t="s">
        <v>85</v>
      </c>
      <c r="Y2611" t="s">
        <v>64</v>
      </c>
      <c r="Z2611" t="s">
        <v>65</v>
      </c>
      <c r="AA2611">
        <v>1169005549</v>
      </c>
      <c r="AB2611" t="s">
        <v>116</v>
      </c>
      <c r="AC2611" t="s">
        <v>67</v>
      </c>
      <c r="AD2611">
        <v>18.39353478</v>
      </c>
      <c r="AE2611">
        <v>-70.122782599999994</v>
      </c>
      <c r="AF2611" t="s">
        <v>8926</v>
      </c>
      <c r="AG2611" t="s">
        <v>32</v>
      </c>
      <c r="AH2611" t="s">
        <v>48</v>
      </c>
      <c r="AI2611" t="s">
        <v>87</v>
      </c>
      <c r="AJ2611" t="s">
        <v>101</v>
      </c>
      <c r="AK2611" t="s">
        <v>243</v>
      </c>
      <c r="AL2611" t="s">
        <v>77</v>
      </c>
      <c r="AM2611" t="s">
        <v>244</v>
      </c>
      <c r="AN2611">
        <v>1</v>
      </c>
      <c r="AO2611" t="s">
        <v>119</v>
      </c>
      <c r="AR2611" t="s">
        <v>91</v>
      </c>
      <c r="AS2611">
        <v>9000156708</v>
      </c>
      <c r="AU2611">
        <v>1</v>
      </c>
      <c r="AV2611" t="s">
        <v>75</v>
      </c>
      <c r="AW2611" t="str">
        <f>_xlfn.XLOOKUP(UNIVERSO[[#This Row],[RUTA-LOCALIDAD D&amp;N]],'[1]Cuota Ruta'!E:E,'[1]Cuota Ruta'!G:G)</f>
        <v>Cargar</v>
      </c>
    </row>
    <row r="2612" spans="1:49" x14ac:dyDescent="0.25">
      <c r="A2612" t="s">
        <v>48</v>
      </c>
      <c r="B2612" t="s">
        <v>49</v>
      </c>
      <c r="C2612" t="s">
        <v>50</v>
      </c>
      <c r="D2612" t="s">
        <v>124</v>
      </c>
      <c r="E2612" t="s">
        <v>125</v>
      </c>
      <c r="F2612" t="s">
        <v>126</v>
      </c>
      <c r="G2612">
        <v>9000134409</v>
      </c>
      <c r="H2612">
        <v>134409</v>
      </c>
      <c r="I2612" t="s">
        <v>8927</v>
      </c>
      <c r="J2612" t="s">
        <v>8928</v>
      </c>
      <c r="K2612" t="s">
        <v>129</v>
      </c>
      <c r="L2612" t="s">
        <v>130</v>
      </c>
      <c r="M2612" t="s">
        <v>253</v>
      </c>
      <c r="N2612" t="s">
        <v>132</v>
      </c>
      <c r="O2612" t="s">
        <v>126</v>
      </c>
      <c r="P2612">
        <v>301</v>
      </c>
      <c r="Q2612" t="s">
        <v>3121</v>
      </c>
      <c r="R2612" t="s">
        <v>3121</v>
      </c>
      <c r="S2612" t="s">
        <v>134</v>
      </c>
      <c r="T2612" t="s">
        <v>134</v>
      </c>
      <c r="U2612">
        <v>18.296299999999999</v>
      </c>
      <c r="V2612">
        <v>-70.583579999999998</v>
      </c>
      <c r="W2612" t="s">
        <v>3122</v>
      </c>
      <c r="X2612" t="s">
        <v>63</v>
      </c>
      <c r="Y2612" t="s">
        <v>64</v>
      </c>
      <c r="Z2612" t="s">
        <v>65</v>
      </c>
      <c r="AA2612">
        <v>1163013754</v>
      </c>
      <c r="AB2612" t="s">
        <v>66</v>
      </c>
      <c r="AC2612" t="s">
        <v>67</v>
      </c>
      <c r="AD2612">
        <v>18.296299999999999</v>
      </c>
      <c r="AE2612">
        <v>-70.583579999999998</v>
      </c>
      <c r="AF2612" t="s">
        <v>8929</v>
      </c>
      <c r="AG2612" t="s">
        <v>32</v>
      </c>
      <c r="AH2612" t="s">
        <v>48</v>
      </c>
      <c r="AI2612" t="s">
        <v>69</v>
      </c>
      <c r="AJ2612" t="s">
        <v>69</v>
      </c>
      <c r="AK2612" t="s">
        <v>137</v>
      </c>
      <c r="AL2612" t="s">
        <v>125</v>
      </c>
      <c r="AM2612" t="s">
        <v>138</v>
      </c>
      <c r="AN2612">
        <v>10</v>
      </c>
      <c r="AO2612" t="s">
        <v>228</v>
      </c>
      <c r="AP2612">
        <v>45</v>
      </c>
      <c r="AQ2612">
        <v>0</v>
      </c>
      <c r="AR2612" t="s">
        <v>73</v>
      </c>
      <c r="AS2612">
        <v>9000134409</v>
      </c>
      <c r="AU2612">
        <v>10</v>
      </c>
      <c r="AV2612" t="s">
        <v>75</v>
      </c>
      <c r="AW2612" t="str">
        <f>_xlfn.XLOOKUP(UNIVERSO[[#This Row],[RUTA-LOCALIDAD D&amp;N]],'[1]Cuota Ruta'!E:E,'[1]Cuota Ruta'!G:G)</f>
        <v>Cargar</v>
      </c>
    </row>
    <row r="2613" spans="1:49" x14ac:dyDescent="0.25">
      <c r="A2613" t="s">
        <v>48</v>
      </c>
      <c r="B2613" t="s">
        <v>380</v>
      </c>
      <c r="C2613" t="s">
        <v>381</v>
      </c>
      <c r="D2613" t="s">
        <v>76</v>
      </c>
      <c r="E2613" t="s">
        <v>218</v>
      </c>
      <c r="F2613" t="s">
        <v>194</v>
      </c>
      <c r="G2613">
        <v>9000157682</v>
      </c>
      <c r="H2613">
        <v>157682</v>
      </c>
      <c r="I2613" t="s">
        <v>8930</v>
      </c>
      <c r="J2613" t="s">
        <v>8931</v>
      </c>
      <c r="K2613" t="s">
        <v>197</v>
      </c>
      <c r="L2613" t="s">
        <v>180</v>
      </c>
      <c r="M2613" t="s">
        <v>180</v>
      </c>
      <c r="N2613" t="s">
        <v>58</v>
      </c>
      <c r="O2613" t="s">
        <v>59</v>
      </c>
      <c r="P2613">
        <v>320</v>
      </c>
      <c r="Q2613" t="s">
        <v>231</v>
      </c>
      <c r="R2613" t="s">
        <v>231</v>
      </c>
      <c r="S2613" t="s">
        <v>232</v>
      </c>
      <c r="T2613" t="s">
        <v>232</v>
      </c>
      <c r="U2613">
        <v>18.700445200000001</v>
      </c>
      <c r="V2613">
        <v>-68.680076999999997</v>
      </c>
      <c r="W2613" t="s">
        <v>233</v>
      </c>
      <c r="X2613" t="s">
        <v>85</v>
      </c>
      <c r="Y2613" t="s">
        <v>64</v>
      </c>
      <c r="Z2613" t="s">
        <v>65</v>
      </c>
      <c r="AA2613">
        <v>1159011338</v>
      </c>
      <c r="AB2613" t="s">
        <v>66</v>
      </c>
      <c r="AC2613" t="s">
        <v>67</v>
      </c>
      <c r="AD2613">
        <v>18.700445200000001</v>
      </c>
      <c r="AE2613">
        <v>-68.680076999999997</v>
      </c>
      <c r="AF2613" t="s">
        <v>8932</v>
      </c>
      <c r="AG2613" t="s">
        <v>32</v>
      </c>
      <c r="AH2613" t="s">
        <v>48</v>
      </c>
      <c r="AI2613" t="s">
        <v>87</v>
      </c>
      <c r="AJ2613" t="s">
        <v>1488</v>
      </c>
      <c r="AK2613" t="s">
        <v>235</v>
      </c>
      <c r="AL2613" t="s">
        <v>218</v>
      </c>
      <c r="AM2613" t="s">
        <v>236</v>
      </c>
      <c r="AR2613" t="s">
        <v>91</v>
      </c>
      <c r="AS2613">
        <v>9000157682</v>
      </c>
      <c r="AV2613" t="s">
        <v>75</v>
      </c>
      <c r="AW2613" t="str">
        <f>_xlfn.XLOOKUP(UNIVERSO[[#This Row],[RUTA-LOCALIDAD D&amp;N]],'[1]Cuota Ruta'!E:E,'[1]Cuota Ruta'!G:G)</f>
        <v>Cargar</v>
      </c>
    </row>
    <row r="2614" spans="1:49" x14ac:dyDescent="0.25">
      <c r="A2614" t="s">
        <v>48</v>
      </c>
      <c r="B2614" t="s">
        <v>49</v>
      </c>
      <c r="C2614" t="s">
        <v>50</v>
      </c>
      <c r="D2614" t="s">
        <v>312</v>
      </c>
      <c r="E2614" t="s">
        <v>269</v>
      </c>
      <c r="F2614" t="s">
        <v>126</v>
      </c>
      <c r="G2614">
        <v>9000134642</v>
      </c>
      <c r="H2614">
        <v>134642</v>
      </c>
      <c r="I2614" t="s">
        <v>8933</v>
      </c>
      <c r="J2614" t="s">
        <v>314</v>
      </c>
      <c r="K2614" t="s">
        <v>129</v>
      </c>
      <c r="L2614" t="s">
        <v>272</v>
      </c>
      <c r="M2614" t="s">
        <v>273</v>
      </c>
      <c r="N2614" t="s">
        <v>273</v>
      </c>
      <c r="O2614" t="s">
        <v>126</v>
      </c>
      <c r="P2614">
        <v>316</v>
      </c>
      <c r="Q2614" t="s">
        <v>315</v>
      </c>
      <c r="R2614" t="s">
        <v>315</v>
      </c>
      <c r="S2614" t="s">
        <v>275</v>
      </c>
      <c r="T2614" t="s">
        <v>275</v>
      </c>
      <c r="U2614">
        <v>18.802202224731399</v>
      </c>
      <c r="V2614">
        <v>-71.222358703613295</v>
      </c>
      <c r="W2614" t="s">
        <v>316</v>
      </c>
      <c r="X2614" t="s">
        <v>63</v>
      </c>
      <c r="Y2614" t="s">
        <v>64</v>
      </c>
      <c r="Z2614" t="s">
        <v>65</v>
      </c>
      <c r="AA2614">
        <v>1163013795</v>
      </c>
      <c r="AB2614" t="s">
        <v>66</v>
      </c>
      <c r="AC2614" t="s">
        <v>67</v>
      </c>
      <c r="AD2614">
        <v>18.802202224731399</v>
      </c>
      <c r="AE2614">
        <v>-71.222358703613295</v>
      </c>
      <c r="AF2614" t="s">
        <v>8934</v>
      </c>
      <c r="AG2614" t="s">
        <v>32</v>
      </c>
      <c r="AH2614" t="s">
        <v>48</v>
      </c>
      <c r="AI2614" t="s">
        <v>69</v>
      </c>
      <c r="AJ2614" t="s">
        <v>69</v>
      </c>
      <c r="AK2614" t="s">
        <v>278</v>
      </c>
      <c r="AL2614" t="s">
        <v>269</v>
      </c>
      <c r="AM2614" t="s">
        <v>279</v>
      </c>
      <c r="AN2614">
        <v>4</v>
      </c>
      <c r="AO2614" t="s">
        <v>280</v>
      </c>
      <c r="AP2614">
        <v>8</v>
      </c>
      <c r="AQ2614">
        <v>0</v>
      </c>
      <c r="AR2614" t="s">
        <v>73</v>
      </c>
      <c r="AS2614">
        <v>9000134642</v>
      </c>
      <c r="AU2614">
        <v>4</v>
      </c>
      <c r="AV2614" t="s">
        <v>281</v>
      </c>
      <c r="AW2614" t="str">
        <f>_xlfn.XLOOKUP(UNIVERSO[[#This Row],[RUTA-LOCALIDAD D&amp;N]],'[1]Cuota Ruta'!E:E,'[1]Cuota Ruta'!G:G)</f>
        <v>Cargar</v>
      </c>
    </row>
    <row r="2615" spans="1:49" x14ac:dyDescent="0.25">
      <c r="A2615" t="s">
        <v>48</v>
      </c>
      <c r="B2615" t="s">
        <v>380</v>
      </c>
      <c r="C2615" t="s">
        <v>381</v>
      </c>
      <c r="D2615" t="s">
        <v>51</v>
      </c>
      <c r="E2615" t="s">
        <v>52</v>
      </c>
      <c r="F2615" t="s">
        <v>53</v>
      </c>
      <c r="G2615">
        <v>9000104148</v>
      </c>
      <c r="H2615">
        <v>104148</v>
      </c>
      <c r="I2615" t="s">
        <v>8935</v>
      </c>
      <c r="J2615" t="s">
        <v>8936</v>
      </c>
      <c r="K2615" t="s">
        <v>56</v>
      </c>
      <c r="L2615" t="s">
        <v>93</v>
      </c>
      <c r="M2615" t="s">
        <v>93</v>
      </c>
      <c r="N2615" t="s">
        <v>4587</v>
      </c>
      <c r="O2615" t="s">
        <v>59</v>
      </c>
      <c r="P2615">
        <v>464</v>
      </c>
      <c r="Q2615" t="s">
        <v>2214</v>
      </c>
      <c r="R2615" t="s">
        <v>2214</v>
      </c>
      <c r="S2615" t="s">
        <v>61</v>
      </c>
      <c r="T2615" t="s">
        <v>61</v>
      </c>
      <c r="U2615">
        <v>18.393201828002901</v>
      </c>
      <c r="V2615">
        <v>-70.045451164245605</v>
      </c>
      <c r="W2615" t="s">
        <v>2215</v>
      </c>
      <c r="X2615" t="s">
        <v>85</v>
      </c>
      <c r="Y2615" t="s">
        <v>64</v>
      </c>
      <c r="Z2615" t="s">
        <v>65</v>
      </c>
      <c r="AA2615">
        <v>1169005100</v>
      </c>
      <c r="AB2615" t="s">
        <v>66</v>
      </c>
      <c r="AC2615" t="s">
        <v>67</v>
      </c>
      <c r="AD2615">
        <v>18.393201828002901</v>
      </c>
      <c r="AE2615">
        <v>-70.045451164245605</v>
      </c>
      <c r="AF2615" t="s">
        <v>8937</v>
      </c>
      <c r="AG2615" t="s">
        <v>32</v>
      </c>
      <c r="AH2615" t="s">
        <v>48</v>
      </c>
      <c r="AI2615" t="s">
        <v>87</v>
      </c>
      <c r="AJ2615" t="s">
        <v>101</v>
      </c>
      <c r="AK2615" t="s">
        <v>70</v>
      </c>
      <c r="AL2615" t="s">
        <v>52</v>
      </c>
      <c r="AM2615" t="s">
        <v>71</v>
      </c>
      <c r="AR2615" t="s">
        <v>91</v>
      </c>
      <c r="AS2615">
        <v>9000104148</v>
      </c>
      <c r="AV2615" t="s">
        <v>75</v>
      </c>
      <c r="AW2615" t="str">
        <f>_xlfn.XLOOKUP(UNIVERSO[[#This Row],[RUTA-LOCALIDAD D&amp;N]],'[1]Cuota Ruta'!E:E,'[1]Cuota Ruta'!G:G)</f>
        <v>Cargar</v>
      </c>
    </row>
    <row r="2616" spans="1:49" x14ac:dyDescent="0.25">
      <c r="A2616" t="s">
        <v>109</v>
      </c>
      <c r="B2616" t="s">
        <v>49</v>
      </c>
      <c r="C2616" t="s">
        <v>50</v>
      </c>
      <c r="D2616" t="s">
        <v>51</v>
      </c>
      <c r="E2616" t="s">
        <v>193</v>
      </c>
      <c r="F2616" t="s">
        <v>194</v>
      </c>
      <c r="G2616">
        <v>9000134791</v>
      </c>
      <c r="H2616">
        <v>134791</v>
      </c>
      <c r="I2616" t="s">
        <v>8938</v>
      </c>
      <c r="J2616" t="s">
        <v>8939</v>
      </c>
      <c r="K2616" t="s">
        <v>197</v>
      </c>
      <c r="L2616" t="s">
        <v>180</v>
      </c>
      <c r="M2616" t="s">
        <v>180</v>
      </c>
      <c r="N2616" t="s">
        <v>58</v>
      </c>
      <c r="O2616" t="s">
        <v>59</v>
      </c>
      <c r="P2616">
        <v>319</v>
      </c>
      <c r="Q2616" t="s">
        <v>2484</v>
      </c>
      <c r="R2616" t="s">
        <v>2484</v>
      </c>
      <c r="S2616" t="s">
        <v>1016</v>
      </c>
      <c r="T2616" t="s">
        <v>1016</v>
      </c>
      <c r="U2616">
        <v>18.609279600000001</v>
      </c>
      <c r="V2616">
        <v>-68.710350000000005</v>
      </c>
      <c r="W2616" t="s">
        <v>2485</v>
      </c>
      <c r="X2616" t="s">
        <v>63</v>
      </c>
      <c r="Y2616" t="s">
        <v>64</v>
      </c>
      <c r="Z2616" t="s">
        <v>65</v>
      </c>
      <c r="AA2616">
        <v>1160016349</v>
      </c>
      <c r="AB2616" t="s">
        <v>116</v>
      </c>
      <c r="AC2616" t="s">
        <v>67</v>
      </c>
      <c r="AD2616">
        <v>18.609288329999998</v>
      </c>
      <c r="AE2616">
        <v>-68.710431650000004</v>
      </c>
      <c r="AF2616" t="s">
        <v>8940</v>
      </c>
      <c r="AG2616" t="s">
        <v>32</v>
      </c>
      <c r="AH2616" t="s">
        <v>48</v>
      </c>
      <c r="AI2616" t="s">
        <v>69</v>
      </c>
      <c r="AJ2616" t="s">
        <v>118</v>
      </c>
      <c r="AK2616" t="s">
        <v>235</v>
      </c>
      <c r="AL2616" t="s">
        <v>193</v>
      </c>
      <c r="AM2616" t="s">
        <v>236</v>
      </c>
      <c r="AN2616">
        <v>12</v>
      </c>
      <c r="AO2616" t="s">
        <v>237</v>
      </c>
      <c r="AP2616">
        <v>13</v>
      </c>
      <c r="AQ2616">
        <v>0</v>
      </c>
      <c r="AR2616" t="s">
        <v>73</v>
      </c>
      <c r="AS2616">
        <v>9000134791</v>
      </c>
      <c r="AU2616">
        <v>12</v>
      </c>
      <c r="AV2616" t="s">
        <v>75</v>
      </c>
      <c r="AW2616" t="str">
        <f>_xlfn.XLOOKUP(UNIVERSO[[#This Row],[RUTA-LOCALIDAD D&amp;N]],'[1]Cuota Ruta'!E:E,'[1]Cuota Ruta'!G:G)</f>
        <v>Cargar</v>
      </c>
    </row>
    <row r="2617" spans="1:49" x14ac:dyDescent="0.25">
      <c r="A2617" t="s">
        <v>48</v>
      </c>
      <c r="B2617" t="s">
        <v>380</v>
      </c>
      <c r="C2617" t="s">
        <v>381</v>
      </c>
      <c r="D2617" t="s">
        <v>76</v>
      </c>
      <c r="E2617" t="s">
        <v>823</v>
      </c>
      <c r="F2617" t="s">
        <v>283</v>
      </c>
      <c r="G2617">
        <v>9000158171</v>
      </c>
      <c r="H2617">
        <v>158171</v>
      </c>
      <c r="I2617" t="s">
        <v>8941</v>
      </c>
      <c r="J2617" t="s">
        <v>1301</v>
      </c>
      <c r="K2617" t="s">
        <v>286</v>
      </c>
      <c r="L2617" t="s">
        <v>826</v>
      </c>
      <c r="M2617" t="s">
        <v>826</v>
      </c>
      <c r="N2617" t="s">
        <v>8942</v>
      </c>
      <c r="O2617" t="s">
        <v>59</v>
      </c>
      <c r="P2617">
        <v>332</v>
      </c>
      <c r="Q2617" t="s">
        <v>2458</v>
      </c>
      <c r="R2617" t="s">
        <v>2458</v>
      </c>
      <c r="S2617" t="s">
        <v>840</v>
      </c>
      <c r="T2617" t="s">
        <v>840</v>
      </c>
      <c r="U2617">
        <v>19.277756</v>
      </c>
      <c r="V2617">
        <v>-70.171052000000003</v>
      </c>
      <c r="W2617" t="s">
        <v>2459</v>
      </c>
      <c r="X2617" t="s">
        <v>63</v>
      </c>
      <c r="Y2617" t="s">
        <v>64</v>
      </c>
      <c r="Z2617" t="s">
        <v>99</v>
      </c>
      <c r="AA2617">
        <v>1154015087</v>
      </c>
      <c r="AB2617" t="s">
        <v>66</v>
      </c>
      <c r="AC2617" t="s">
        <v>67</v>
      </c>
      <c r="AD2617">
        <v>19.277756</v>
      </c>
      <c r="AE2617">
        <v>-70.171052000000003</v>
      </c>
      <c r="AF2617" t="s">
        <v>8943</v>
      </c>
      <c r="AG2617" t="s">
        <v>32</v>
      </c>
      <c r="AH2617" t="s">
        <v>48</v>
      </c>
      <c r="AI2617" t="s">
        <v>87</v>
      </c>
      <c r="AJ2617" t="s">
        <v>1488</v>
      </c>
      <c r="AR2617" t="s">
        <v>91</v>
      </c>
      <c r="AS2617">
        <v>9000158171</v>
      </c>
      <c r="AW2617" t="str">
        <f>_xlfn.XLOOKUP(UNIVERSO[[#This Row],[RUTA-LOCALIDAD D&amp;N]],'[1]Cuota Ruta'!E:E,'[1]Cuota Ruta'!G:G)</f>
        <v>Cargar</v>
      </c>
    </row>
    <row r="2618" spans="1:49" x14ac:dyDescent="0.25">
      <c r="A2618" t="s">
        <v>48</v>
      </c>
      <c r="B2618" t="s">
        <v>49</v>
      </c>
      <c r="C2618" t="s">
        <v>50</v>
      </c>
      <c r="D2618" t="s">
        <v>124</v>
      </c>
      <c r="E2618" t="s">
        <v>1266</v>
      </c>
      <c r="F2618" t="s">
        <v>126</v>
      </c>
      <c r="G2618">
        <v>9000135032</v>
      </c>
      <c r="H2618">
        <v>135032</v>
      </c>
      <c r="I2618" t="s">
        <v>8944</v>
      </c>
      <c r="J2618" t="s">
        <v>8945</v>
      </c>
      <c r="K2618" t="s">
        <v>129</v>
      </c>
      <c r="L2618" t="s">
        <v>130</v>
      </c>
      <c r="M2618" t="s">
        <v>3120</v>
      </c>
      <c r="N2618" t="s">
        <v>132</v>
      </c>
      <c r="O2618" t="s">
        <v>126</v>
      </c>
      <c r="P2618">
        <v>314</v>
      </c>
      <c r="Q2618" t="s">
        <v>1270</v>
      </c>
      <c r="R2618" t="s">
        <v>1270</v>
      </c>
      <c r="S2618" t="s">
        <v>134</v>
      </c>
      <c r="T2618" t="s">
        <v>134</v>
      </c>
      <c r="U2618">
        <v>18.588249999999999</v>
      </c>
      <c r="V2618">
        <v>-70.497420000000005</v>
      </c>
      <c r="W2618" t="s">
        <v>1271</v>
      </c>
      <c r="X2618" t="s">
        <v>63</v>
      </c>
      <c r="Y2618" t="s">
        <v>64</v>
      </c>
      <c r="Z2618" t="s">
        <v>65</v>
      </c>
      <c r="AA2618">
        <v>1163013942</v>
      </c>
      <c r="AB2618" t="s">
        <v>116</v>
      </c>
      <c r="AC2618" t="s">
        <v>67</v>
      </c>
      <c r="AD2618">
        <v>18.58805233333333</v>
      </c>
      <c r="AE2618">
        <v>-70.497284050000005</v>
      </c>
      <c r="AF2618" t="s">
        <v>8946</v>
      </c>
      <c r="AG2618" t="s">
        <v>32</v>
      </c>
      <c r="AH2618" t="s">
        <v>48</v>
      </c>
      <c r="AI2618" t="s">
        <v>69</v>
      </c>
      <c r="AJ2618" t="s">
        <v>69</v>
      </c>
      <c r="AK2618" t="s">
        <v>1273</v>
      </c>
      <c r="AL2618" t="s">
        <v>1266</v>
      </c>
      <c r="AM2618" t="s">
        <v>1274</v>
      </c>
      <c r="AN2618">
        <v>11</v>
      </c>
      <c r="AO2618" t="s">
        <v>152</v>
      </c>
      <c r="AP2618">
        <v>1</v>
      </c>
      <c r="AQ2618">
        <v>1</v>
      </c>
      <c r="AR2618" t="s">
        <v>73</v>
      </c>
      <c r="AS2618">
        <v>9000135032</v>
      </c>
      <c r="AU2618">
        <v>11</v>
      </c>
      <c r="AV2618" t="s">
        <v>75</v>
      </c>
      <c r="AW2618" t="str">
        <f>_xlfn.XLOOKUP(UNIVERSO[[#This Row],[RUTA-LOCALIDAD D&amp;N]],'[1]Cuota Ruta'!E:E,'[1]Cuota Ruta'!G:G)</f>
        <v>Cargar</v>
      </c>
    </row>
    <row r="2619" spans="1:49" x14ac:dyDescent="0.25">
      <c r="A2619" t="s">
        <v>48</v>
      </c>
      <c r="B2619" t="s">
        <v>49</v>
      </c>
      <c r="C2619" t="s">
        <v>50</v>
      </c>
      <c r="D2619" t="s">
        <v>76</v>
      </c>
      <c r="E2619" t="s">
        <v>52</v>
      </c>
      <c r="F2619" t="s">
        <v>53</v>
      </c>
      <c r="G2619">
        <v>9000123008</v>
      </c>
      <c r="H2619">
        <v>123008</v>
      </c>
      <c r="I2619" t="s">
        <v>8947</v>
      </c>
      <c r="J2619" t="s">
        <v>3242</v>
      </c>
      <c r="K2619" t="s">
        <v>56</v>
      </c>
      <c r="L2619" t="s">
        <v>57</v>
      </c>
      <c r="M2619" t="s">
        <v>57</v>
      </c>
      <c r="N2619" t="s">
        <v>58</v>
      </c>
      <c r="O2619" t="s">
        <v>59</v>
      </c>
      <c r="P2619">
        <v>449</v>
      </c>
      <c r="Q2619" t="s">
        <v>254</v>
      </c>
      <c r="R2619" t="s">
        <v>254</v>
      </c>
      <c r="S2619" t="s">
        <v>61</v>
      </c>
      <c r="T2619" t="s">
        <v>61</v>
      </c>
      <c r="U2619">
        <v>18.4059651692708</v>
      </c>
      <c r="V2619">
        <v>-70.140322367350294</v>
      </c>
      <c r="W2619" t="s">
        <v>255</v>
      </c>
      <c r="X2619" t="s">
        <v>63</v>
      </c>
      <c r="Y2619" t="s">
        <v>64</v>
      </c>
      <c r="Z2619" t="s">
        <v>65</v>
      </c>
      <c r="AA2619">
        <v>1169007268</v>
      </c>
      <c r="AB2619" t="s">
        <v>116</v>
      </c>
      <c r="AC2619" t="s">
        <v>67</v>
      </c>
      <c r="AD2619">
        <v>18.45198229</v>
      </c>
      <c r="AE2619">
        <v>-70.192844570000005</v>
      </c>
      <c r="AF2619" t="s">
        <v>8948</v>
      </c>
      <c r="AG2619" t="s">
        <v>32</v>
      </c>
      <c r="AH2619" t="s">
        <v>48</v>
      </c>
      <c r="AI2619" t="s">
        <v>87</v>
      </c>
      <c r="AJ2619" t="s">
        <v>101</v>
      </c>
      <c r="AK2619" t="s">
        <v>243</v>
      </c>
      <c r="AL2619" t="s">
        <v>52</v>
      </c>
      <c r="AM2619" t="s">
        <v>244</v>
      </c>
      <c r="AN2619">
        <v>1</v>
      </c>
      <c r="AO2619" t="s">
        <v>119</v>
      </c>
      <c r="AR2619" t="s">
        <v>91</v>
      </c>
      <c r="AS2619">
        <v>9000123008</v>
      </c>
      <c r="AU2619">
        <v>1</v>
      </c>
      <c r="AV2619" t="s">
        <v>75</v>
      </c>
      <c r="AW2619" t="str">
        <f>_xlfn.XLOOKUP(UNIVERSO[[#This Row],[RUTA-LOCALIDAD D&amp;N]],'[1]Cuota Ruta'!E:E,'[1]Cuota Ruta'!G:G)</f>
        <v>Cargar</v>
      </c>
    </row>
    <row r="2620" spans="1:49" x14ac:dyDescent="0.25">
      <c r="A2620" t="s">
        <v>48</v>
      </c>
      <c r="B2620" t="s">
        <v>49</v>
      </c>
      <c r="C2620" t="s">
        <v>50</v>
      </c>
      <c r="D2620" t="s">
        <v>124</v>
      </c>
      <c r="E2620" t="s">
        <v>1266</v>
      </c>
      <c r="F2620" t="s">
        <v>126</v>
      </c>
      <c r="G2620">
        <v>9000135560</v>
      </c>
      <c r="H2620">
        <v>135560</v>
      </c>
      <c r="I2620" t="s">
        <v>8949</v>
      </c>
      <c r="J2620" t="s">
        <v>8950</v>
      </c>
      <c r="K2620" t="s">
        <v>129</v>
      </c>
      <c r="L2620" t="s">
        <v>130</v>
      </c>
      <c r="M2620" t="s">
        <v>3120</v>
      </c>
      <c r="N2620" t="s">
        <v>132</v>
      </c>
      <c r="O2620" t="s">
        <v>126</v>
      </c>
      <c r="P2620">
        <v>334</v>
      </c>
      <c r="Q2620" t="s">
        <v>3095</v>
      </c>
      <c r="R2620" t="s">
        <v>3095</v>
      </c>
      <c r="S2620" t="s">
        <v>134</v>
      </c>
      <c r="T2620" t="s">
        <v>134</v>
      </c>
      <c r="U2620">
        <v>18.55348</v>
      </c>
      <c r="V2620">
        <v>-70.507580000000004</v>
      </c>
      <c r="W2620" t="s">
        <v>3096</v>
      </c>
      <c r="X2620" t="s">
        <v>63</v>
      </c>
      <c r="Y2620" t="s">
        <v>64</v>
      </c>
      <c r="Z2620" t="s">
        <v>65</v>
      </c>
      <c r="AA2620">
        <v>1163014043</v>
      </c>
      <c r="AB2620" t="s">
        <v>66</v>
      </c>
      <c r="AC2620" t="s">
        <v>67</v>
      </c>
      <c r="AD2620">
        <v>18.55348</v>
      </c>
      <c r="AE2620">
        <v>-70.507580000000004</v>
      </c>
      <c r="AF2620" t="s">
        <v>8951</v>
      </c>
      <c r="AG2620" t="s">
        <v>32</v>
      </c>
      <c r="AH2620" t="s">
        <v>48</v>
      </c>
      <c r="AI2620" t="s">
        <v>69</v>
      </c>
      <c r="AJ2620" t="s">
        <v>69</v>
      </c>
      <c r="AK2620" t="s">
        <v>1273</v>
      </c>
      <c r="AL2620" t="s">
        <v>1266</v>
      </c>
      <c r="AM2620" t="s">
        <v>1274</v>
      </c>
      <c r="AN2620">
        <v>11</v>
      </c>
      <c r="AO2620" t="s">
        <v>152</v>
      </c>
      <c r="AP2620">
        <v>8</v>
      </c>
      <c r="AQ2620">
        <v>0</v>
      </c>
      <c r="AR2620" t="s">
        <v>73</v>
      </c>
      <c r="AS2620">
        <v>9000135560</v>
      </c>
      <c r="AU2620">
        <v>11</v>
      </c>
      <c r="AV2620" t="s">
        <v>75</v>
      </c>
      <c r="AW2620" t="str">
        <f>_xlfn.XLOOKUP(UNIVERSO[[#This Row],[RUTA-LOCALIDAD D&amp;N]],'[1]Cuota Ruta'!E:E,'[1]Cuota Ruta'!G:G)</f>
        <v>Cargar</v>
      </c>
    </row>
    <row r="2621" spans="1:49" x14ac:dyDescent="0.25">
      <c r="A2621" t="s">
        <v>48</v>
      </c>
      <c r="B2621" t="s">
        <v>380</v>
      </c>
      <c r="C2621" t="s">
        <v>381</v>
      </c>
      <c r="D2621" t="s">
        <v>76</v>
      </c>
      <c r="E2621" t="s">
        <v>338</v>
      </c>
      <c r="F2621" t="s">
        <v>283</v>
      </c>
      <c r="G2621">
        <v>9000135473</v>
      </c>
      <c r="H2621">
        <v>135473</v>
      </c>
      <c r="I2621" t="s">
        <v>8952</v>
      </c>
      <c r="J2621" t="s">
        <v>8953</v>
      </c>
      <c r="K2621" t="s">
        <v>286</v>
      </c>
      <c r="L2621" t="s">
        <v>403</v>
      </c>
      <c r="M2621" t="s">
        <v>403</v>
      </c>
      <c r="N2621" t="s">
        <v>4445</v>
      </c>
      <c r="O2621" t="s">
        <v>59</v>
      </c>
      <c r="P2621">
        <v>348</v>
      </c>
      <c r="Q2621" t="s">
        <v>2994</v>
      </c>
      <c r="R2621" t="s">
        <v>2994</v>
      </c>
      <c r="S2621" t="s">
        <v>405</v>
      </c>
      <c r="T2621" t="s">
        <v>405</v>
      </c>
      <c r="U2621">
        <v>19.12157152690197</v>
      </c>
      <c r="V2621">
        <v>-70.641531068694732</v>
      </c>
      <c r="W2621" t="s">
        <v>2995</v>
      </c>
      <c r="X2621" t="s">
        <v>85</v>
      </c>
      <c r="Y2621" t="s">
        <v>64</v>
      </c>
      <c r="Z2621" t="s">
        <v>65</v>
      </c>
      <c r="AA2621">
        <v>1151034985</v>
      </c>
      <c r="AB2621" t="s">
        <v>116</v>
      </c>
      <c r="AC2621" t="s">
        <v>67</v>
      </c>
      <c r="AD2621">
        <v>19.121586666666669</v>
      </c>
      <c r="AE2621">
        <v>-70.641606666666661</v>
      </c>
      <c r="AF2621" t="s">
        <v>8954</v>
      </c>
      <c r="AG2621" t="s">
        <v>32</v>
      </c>
      <c r="AH2621" t="s">
        <v>48</v>
      </c>
      <c r="AI2621" t="s">
        <v>87</v>
      </c>
      <c r="AJ2621" t="s">
        <v>101</v>
      </c>
      <c r="AK2621" t="s">
        <v>732</v>
      </c>
      <c r="AL2621" t="s">
        <v>338</v>
      </c>
      <c r="AM2621" t="s">
        <v>733</v>
      </c>
      <c r="AN2621">
        <v>9</v>
      </c>
      <c r="AO2621" t="s">
        <v>139</v>
      </c>
      <c r="AR2621" t="s">
        <v>91</v>
      </c>
      <c r="AS2621">
        <v>9000135473</v>
      </c>
      <c r="AU2621">
        <v>9</v>
      </c>
      <c r="AV2621" t="s">
        <v>349</v>
      </c>
      <c r="AW2621" t="str">
        <f>_xlfn.XLOOKUP(UNIVERSO[[#This Row],[RUTA-LOCALIDAD D&amp;N]],'[1]Cuota Ruta'!E:E,'[1]Cuota Ruta'!G:G)</f>
        <v>Cargar</v>
      </c>
    </row>
    <row r="2622" spans="1:49" x14ac:dyDescent="0.25">
      <c r="A2622" t="s">
        <v>109</v>
      </c>
      <c r="B2622" t="s">
        <v>49</v>
      </c>
      <c r="C2622" t="s">
        <v>50</v>
      </c>
      <c r="D2622" t="s">
        <v>76</v>
      </c>
      <c r="E2622" t="s">
        <v>193</v>
      </c>
      <c r="F2622" t="s">
        <v>194</v>
      </c>
      <c r="G2622">
        <v>9000136101</v>
      </c>
      <c r="H2622">
        <v>136101</v>
      </c>
      <c r="I2622" t="s">
        <v>8955</v>
      </c>
      <c r="J2622" t="s">
        <v>8956</v>
      </c>
      <c r="K2622" t="s">
        <v>197</v>
      </c>
      <c r="L2622" t="s">
        <v>198</v>
      </c>
      <c r="M2622" t="s">
        <v>198</v>
      </c>
      <c r="N2622" t="s">
        <v>8013</v>
      </c>
      <c r="O2622" t="s">
        <v>59</v>
      </c>
      <c r="P2622">
        <v>310</v>
      </c>
      <c r="Q2622" t="s">
        <v>799</v>
      </c>
      <c r="R2622" t="s">
        <v>799</v>
      </c>
      <c r="S2622" t="s">
        <v>200</v>
      </c>
      <c r="T2622" t="s">
        <v>200</v>
      </c>
      <c r="U2622">
        <v>18.454778699999999</v>
      </c>
      <c r="V2622">
        <v>-69.304977399999999</v>
      </c>
      <c r="W2622" t="s">
        <v>800</v>
      </c>
      <c r="X2622" t="s">
        <v>63</v>
      </c>
      <c r="Y2622" t="s">
        <v>64</v>
      </c>
      <c r="Z2622" t="s">
        <v>99</v>
      </c>
      <c r="AA2622">
        <v>1160016577</v>
      </c>
      <c r="AB2622" t="s">
        <v>116</v>
      </c>
      <c r="AC2622" t="s">
        <v>67</v>
      </c>
      <c r="AD2622">
        <v>18.454622492514911</v>
      </c>
      <c r="AE2622">
        <v>-69.30488032285507</v>
      </c>
      <c r="AF2622" t="s">
        <v>8957</v>
      </c>
      <c r="AG2622" t="s">
        <v>32</v>
      </c>
      <c r="AH2622" t="s">
        <v>48</v>
      </c>
      <c r="AI2622" t="s">
        <v>69</v>
      </c>
      <c r="AJ2622" t="s">
        <v>118</v>
      </c>
      <c r="AK2622" t="s">
        <v>203</v>
      </c>
      <c r="AL2622" t="s">
        <v>193</v>
      </c>
      <c r="AM2622" t="s">
        <v>204</v>
      </c>
      <c r="AN2622">
        <v>22</v>
      </c>
      <c r="AO2622" t="s">
        <v>2100</v>
      </c>
      <c r="AP2622">
        <v>40</v>
      </c>
      <c r="AQ2622">
        <v>0</v>
      </c>
      <c r="AR2622" t="s">
        <v>73</v>
      </c>
      <c r="AS2622">
        <v>9000136101</v>
      </c>
      <c r="AU2622">
        <v>22</v>
      </c>
      <c r="AV2622" t="s">
        <v>206</v>
      </c>
      <c r="AW2622" t="str">
        <f>_xlfn.XLOOKUP(UNIVERSO[[#This Row],[RUTA-LOCALIDAD D&amp;N]],'[1]Cuota Ruta'!E:E,'[1]Cuota Ruta'!G:G)</f>
        <v>Cargar</v>
      </c>
    </row>
    <row r="2623" spans="1:49" x14ac:dyDescent="0.25">
      <c r="A2623" t="s">
        <v>48</v>
      </c>
      <c r="B2623" t="s">
        <v>380</v>
      </c>
      <c r="C2623" t="s">
        <v>381</v>
      </c>
      <c r="D2623" t="s">
        <v>76</v>
      </c>
      <c r="E2623" t="s">
        <v>52</v>
      </c>
      <c r="F2623" t="s">
        <v>53</v>
      </c>
      <c r="G2623">
        <v>9000165286</v>
      </c>
      <c r="H2623">
        <v>165286</v>
      </c>
      <c r="I2623" t="s">
        <v>8958</v>
      </c>
      <c r="J2623" t="s">
        <v>8959</v>
      </c>
      <c r="K2623" t="s">
        <v>56</v>
      </c>
      <c r="L2623" t="s">
        <v>57</v>
      </c>
      <c r="M2623" t="s">
        <v>57</v>
      </c>
      <c r="N2623" t="s">
        <v>253</v>
      </c>
      <c r="O2623" t="s">
        <v>59</v>
      </c>
      <c r="P2623">
        <v>464</v>
      </c>
      <c r="Q2623" t="s">
        <v>2214</v>
      </c>
      <c r="R2623" t="s">
        <v>2214</v>
      </c>
      <c r="S2623" t="s">
        <v>61</v>
      </c>
      <c r="T2623" t="s">
        <v>61</v>
      </c>
      <c r="U2623">
        <v>18.404879999999999</v>
      </c>
      <c r="V2623">
        <v>-70.032129999999995</v>
      </c>
      <c r="W2623" t="s">
        <v>2215</v>
      </c>
      <c r="X2623" t="s">
        <v>85</v>
      </c>
      <c r="Y2623" t="s">
        <v>64</v>
      </c>
      <c r="Z2623" t="s">
        <v>65</v>
      </c>
      <c r="AA2623">
        <v>1169007290</v>
      </c>
      <c r="AB2623" t="s">
        <v>66</v>
      </c>
      <c r="AC2623" t="s">
        <v>67</v>
      </c>
      <c r="AD2623">
        <v>18.404879999999999</v>
      </c>
      <c r="AE2623">
        <v>-70.032129999999995</v>
      </c>
      <c r="AF2623" t="s">
        <v>8960</v>
      </c>
      <c r="AG2623" t="s">
        <v>32</v>
      </c>
      <c r="AH2623" t="s">
        <v>48</v>
      </c>
      <c r="AI2623" t="s">
        <v>87</v>
      </c>
      <c r="AJ2623" t="s">
        <v>101</v>
      </c>
      <c r="AK2623" t="s">
        <v>70</v>
      </c>
      <c r="AL2623" t="s">
        <v>52</v>
      </c>
      <c r="AM2623" t="s">
        <v>71</v>
      </c>
      <c r="AN2623">
        <v>5</v>
      </c>
      <c r="AO2623" t="s">
        <v>72</v>
      </c>
      <c r="AR2623" t="s">
        <v>91</v>
      </c>
      <c r="AS2623">
        <v>9000165286</v>
      </c>
      <c r="AU2623">
        <v>5</v>
      </c>
      <c r="AV2623" t="s">
        <v>75</v>
      </c>
      <c r="AW2623" t="str">
        <f>_xlfn.XLOOKUP(UNIVERSO[[#This Row],[RUTA-LOCALIDAD D&amp;N]],'[1]Cuota Ruta'!E:E,'[1]Cuota Ruta'!G:G)</f>
        <v>Cargar</v>
      </c>
    </row>
    <row r="2624" spans="1:49" x14ac:dyDescent="0.25">
      <c r="A2624" t="s">
        <v>109</v>
      </c>
      <c r="B2624" t="s">
        <v>49</v>
      </c>
      <c r="C2624" t="s">
        <v>50</v>
      </c>
      <c r="D2624" t="s">
        <v>51</v>
      </c>
      <c r="E2624" t="s">
        <v>140</v>
      </c>
      <c r="F2624" t="s">
        <v>141</v>
      </c>
      <c r="G2624">
        <v>9000136603</v>
      </c>
      <c r="H2624">
        <v>136603</v>
      </c>
      <c r="I2624" t="s">
        <v>8961</v>
      </c>
      <c r="J2624" t="s">
        <v>8962</v>
      </c>
      <c r="K2624" t="s">
        <v>144</v>
      </c>
      <c r="L2624" t="s">
        <v>93</v>
      </c>
      <c r="M2624" t="s">
        <v>93</v>
      </c>
      <c r="N2624" t="s">
        <v>618</v>
      </c>
      <c r="O2624" t="s">
        <v>59</v>
      </c>
      <c r="P2624">
        <v>406</v>
      </c>
      <c r="Q2624" t="s">
        <v>1491</v>
      </c>
      <c r="R2624" t="s">
        <v>1491</v>
      </c>
      <c r="S2624" t="s">
        <v>188</v>
      </c>
      <c r="T2624" t="s">
        <v>188</v>
      </c>
      <c r="U2624">
        <v>18.540321349999999</v>
      </c>
      <c r="V2624">
        <v>-69.879577639999994</v>
      </c>
      <c r="W2624" t="s">
        <v>1492</v>
      </c>
      <c r="X2624" t="s">
        <v>85</v>
      </c>
      <c r="Y2624" t="s">
        <v>64</v>
      </c>
      <c r="Z2624" t="s">
        <v>65</v>
      </c>
      <c r="AA2624">
        <v>1153024100</v>
      </c>
      <c r="AB2624" t="s">
        <v>116</v>
      </c>
      <c r="AC2624" t="s">
        <v>67</v>
      </c>
      <c r="AD2624">
        <v>18.540308899999999</v>
      </c>
      <c r="AE2624">
        <v>-69.879558000000003</v>
      </c>
      <c r="AF2624" t="s">
        <v>8963</v>
      </c>
      <c r="AG2624" t="s">
        <v>32</v>
      </c>
      <c r="AH2624" t="s">
        <v>48</v>
      </c>
      <c r="AI2624" t="s">
        <v>69</v>
      </c>
      <c r="AJ2624" t="s">
        <v>118</v>
      </c>
      <c r="AK2624" t="s">
        <v>191</v>
      </c>
      <c r="AL2624" t="s">
        <v>140</v>
      </c>
      <c r="AM2624" t="s">
        <v>192</v>
      </c>
      <c r="AN2624">
        <v>3</v>
      </c>
      <c r="AO2624" t="s">
        <v>484</v>
      </c>
      <c r="AP2624">
        <v>42</v>
      </c>
      <c r="AQ2624">
        <v>0</v>
      </c>
      <c r="AR2624" t="s">
        <v>73</v>
      </c>
      <c r="AS2624">
        <v>9000136603</v>
      </c>
      <c r="AU2624">
        <v>3</v>
      </c>
      <c r="AV2624" t="s">
        <v>153</v>
      </c>
      <c r="AW2624" t="str">
        <f>_xlfn.XLOOKUP(UNIVERSO[[#This Row],[RUTA-LOCALIDAD D&amp;N]],'[1]Cuota Ruta'!E:E,'[1]Cuota Ruta'!G:G)</f>
        <v>Cargar</v>
      </c>
    </row>
    <row r="2625" spans="1:49" x14ac:dyDescent="0.25">
      <c r="A2625" t="s">
        <v>48</v>
      </c>
      <c r="B2625" t="s">
        <v>380</v>
      </c>
      <c r="C2625" t="s">
        <v>381</v>
      </c>
      <c r="D2625" t="s">
        <v>76</v>
      </c>
      <c r="E2625" t="s">
        <v>823</v>
      </c>
      <c r="F2625" t="s">
        <v>283</v>
      </c>
      <c r="G2625">
        <v>9000159924</v>
      </c>
      <c r="H2625">
        <v>159924</v>
      </c>
      <c r="I2625" t="s">
        <v>8964</v>
      </c>
      <c r="J2625" t="s">
        <v>8965</v>
      </c>
      <c r="K2625" t="s">
        <v>286</v>
      </c>
      <c r="L2625" t="s">
        <v>826</v>
      </c>
      <c r="M2625" t="s">
        <v>826</v>
      </c>
      <c r="N2625" t="s">
        <v>253</v>
      </c>
      <c r="O2625" t="s">
        <v>59</v>
      </c>
      <c r="P2625">
        <v>337</v>
      </c>
      <c r="Q2625" t="s">
        <v>839</v>
      </c>
      <c r="R2625" t="s">
        <v>839</v>
      </c>
      <c r="S2625" t="s">
        <v>840</v>
      </c>
      <c r="T2625" t="s">
        <v>840</v>
      </c>
      <c r="U2625">
        <v>19.205673217773398</v>
      </c>
      <c r="V2625">
        <v>-70.013328552246094</v>
      </c>
      <c r="W2625" t="s">
        <v>841</v>
      </c>
      <c r="X2625" t="s">
        <v>63</v>
      </c>
      <c r="Y2625" t="s">
        <v>64</v>
      </c>
      <c r="Z2625" t="s">
        <v>99</v>
      </c>
      <c r="AA2625">
        <v>1154015183</v>
      </c>
      <c r="AB2625" t="s">
        <v>66</v>
      </c>
      <c r="AC2625" t="s">
        <v>67</v>
      </c>
      <c r="AD2625">
        <v>19.205673217773398</v>
      </c>
      <c r="AE2625">
        <v>-70.013328552246094</v>
      </c>
      <c r="AF2625" t="s">
        <v>8966</v>
      </c>
      <c r="AG2625" t="s">
        <v>32</v>
      </c>
      <c r="AH2625" t="s">
        <v>48</v>
      </c>
      <c r="AI2625" t="s">
        <v>87</v>
      </c>
      <c r="AJ2625" t="s">
        <v>1488</v>
      </c>
      <c r="AK2625" t="s">
        <v>265</v>
      </c>
      <c r="AL2625" t="s">
        <v>823</v>
      </c>
      <c r="AM2625" t="s">
        <v>266</v>
      </c>
      <c r="AR2625" t="s">
        <v>91</v>
      </c>
      <c r="AS2625">
        <v>9000159924</v>
      </c>
      <c r="AV2625" t="s">
        <v>267</v>
      </c>
      <c r="AW2625" t="str">
        <f>_xlfn.XLOOKUP(UNIVERSO[[#This Row],[RUTA-LOCALIDAD D&amp;N]],'[1]Cuota Ruta'!E:E,'[1]Cuota Ruta'!G:G)</f>
        <v>Cargar</v>
      </c>
    </row>
    <row r="2626" spans="1:49" x14ac:dyDescent="0.25">
      <c r="A2626" t="s">
        <v>48</v>
      </c>
      <c r="B2626" t="s">
        <v>49</v>
      </c>
      <c r="C2626" t="s">
        <v>50</v>
      </c>
      <c r="D2626" t="s">
        <v>124</v>
      </c>
      <c r="E2626" t="s">
        <v>125</v>
      </c>
      <c r="F2626" t="s">
        <v>126</v>
      </c>
      <c r="G2626">
        <v>9000137027</v>
      </c>
      <c r="H2626">
        <v>137027</v>
      </c>
      <c r="I2626" t="s">
        <v>8967</v>
      </c>
      <c r="J2626" t="s">
        <v>8968</v>
      </c>
      <c r="K2626" t="s">
        <v>129</v>
      </c>
      <c r="L2626" t="s">
        <v>130</v>
      </c>
      <c r="M2626" t="s">
        <v>253</v>
      </c>
      <c r="N2626" t="s">
        <v>132</v>
      </c>
      <c r="O2626" t="s">
        <v>126</v>
      </c>
      <c r="P2626">
        <v>305</v>
      </c>
      <c r="Q2626" t="s">
        <v>3400</v>
      </c>
      <c r="R2626" t="s">
        <v>3401</v>
      </c>
      <c r="S2626" t="s">
        <v>134</v>
      </c>
      <c r="T2626" t="s">
        <v>134</v>
      </c>
      <c r="U2626">
        <v>18.256677627563501</v>
      </c>
      <c r="V2626">
        <v>-70.365043640136705</v>
      </c>
      <c r="W2626" t="s">
        <v>3402</v>
      </c>
      <c r="X2626" t="s">
        <v>63</v>
      </c>
      <c r="Y2626" t="s">
        <v>64</v>
      </c>
      <c r="Z2626" t="s">
        <v>65</v>
      </c>
      <c r="AA2626">
        <v>1163015988</v>
      </c>
      <c r="AB2626" t="s">
        <v>66</v>
      </c>
      <c r="AC2626" t="s">
        <v>67</v>
      </c>
      <c r="AD2626">
        <v>18.256677627563501</v>
      </c>
      <c r="AE2626">
        <v>-70.365043640136705</v>
      </c>
      <c r="AF2626" t="s">
        <v>8969</v>
      </c>
      <c r="AG2626" t="s">
        <v>32</v>
      </c>
      <c r="AH2626" t="s">
        <v>48</v>
      </c>
      <c r="AI2626" t="s">
        <v>69</v>
      </c>
      <c r="AJ2626" t="s">
        <v>69</v>
      </c>
      <c r="AK2626" t="s">
        <v>137</v>
      </c>
      <c r="AL2626" t="s">
        <v>125</v>
      </c>
      <c r="AM2626" t="s">
        <v>138</v>
      </c>
      <c r="AN2626">
        <v>9</v>
      </c>
      <c r="AO2626" t="s">
        <v>139</v>
      </c>
      <c r="AP2626">
        <v>39</v>
      </c>
      <c r="AQ2626">
        <v>0</v>
      </c>
      <c r="AR2626" t="s">
        <v>73</v>
      </c>
      <c r="AS2626">
        <v>9000137027</v>
      </c>
      <c r="AU2626">
        <v>9</v>
      </c>
      <c r="AV2626" t="s">
        <v>75</v>
      </c>
      <c r="AW2626" t="str">
        <f>_xlfn.XLOOKUP(UNIVERSO[[#This Row],[RUTA-LOCALIDAD D&amp;N]],'[1]Cuota Ruta'!E:E,'[1]Cuota Ruta'!G:G)</f>
        <v>Cargar</v>
      </c>
    </row>
    <row r="2627" spans="1:49" x14ac:dyDescent="0.25">
      <c r="A2627" t="s">
        <v>48</v>
      </c>
      <c r="B2627" t="s">
        <v>49</v>
      </c>
      <c r="C2627" t="s">
        <v>50</v>
      </c>
      <c r="D2627" t="s">
        <v>76</v>
      </c>
      <c r="E2627" t="s">
        <v>823</v>
      </c>
      <c r="F2627" t="s">
        <v>283</v>
      </c>
      <c r="G2627">
        <v>9000160100</v>
      </c>
      <c r="H2627">
        <v>160100</v>
      </c>
      <c r="I2627" t="s">
        <v>8970</v>
      </c>
      <c r="J2627" t="s">
        <v>8971</v>
      </c>
      <c r="K2627" t="s">
        <v>286</v>
      </c>
      <c r="L2627" t="s">
        <v>1301</v>
      </c>
      <c r="M2627" t="s">
        <v>1301</v>
      </c>
      <c r="N2627" t="s">
        <v>6345</v>
      </c>
      <c r="O2627" t="s">
        <v>59</v>
      </c>
      <c r="P2627">
        <v>341</v>
      </c>
      <c r="Q2627" t="s">
        <v>848</v>
      </c>
      <c r="R2627" t="s">
        <v>848</v>
      </c>
      <c r="S2627" t="s">
        <v>829</v>
      </c>
      <c r="T2627" t="s">
        <v>829</v>
      </c>
      <c r="U2627">
        <v>19.35596</v>
      </c>
      <c r="V2627">
        <v>-70.387100000000004</v>
      </c>
      <c r="W2627" t="s">
        <v>849</v>
      </c>
      <c r="X2627" t="s">
        <v>85</v>
      </c>
      <c r="Y2627" t="s">
        <v>64</v>
      </c>
      <c r="Z2627" t="s">
        <v>65</v>
      </c>
      <c r="AA2627">
        <v>1154015194</v>
      </c>
      <c r="AB2627" t="s">
        <v>116</v>
      </c>
      <c r="AC2627" t="s">
        <v>67</v>
      </c>
      <c r="AD2627">
        <v>19.356051666666669</v>
      </c>
      <c r="AE2627">
        <v>-70.387166666666658</v>
      </c>
      <c r="AF2627" t="s">
        <v>8972</v>
      </c>
      <c r="AG2627" t="s">
        <v>32</v>
      </c>
      <c r="AH2627" t="s">
        <v>48</v>
      </c>
      <c r="AI2627" t="s">
        <v>87</v>
      </c>
      <c r="AJ2627" t="s">
        <v>1488</v>
      </c>
      <c r="AR2627" t="s">
        <v>91</v>
      </c>
      <c r="AS2627">
        <v>9000160100</v>
      </c>
      <c r="AW2627" t="str">
        <f>_xlfn.XLOOKUP(UNIVERSO[[#This Row],[RUTA-LOCALIDAD D&amp;N]],'[1]Cuota Ruta'!E:E,'[1]Cuota Ruta'!G:G)</f>
        <v>Cargar</v>
      </c>
    </row>
    <row r="2628" spans="1:49" x14ac:dyDescent="0.25">
      <c r="A2628" t="s">
        <v>48</v>
      </c>
      <c r="B2628" t="s">
        <v>49</v>
      </c>
      <c r="C2628" t="s">
        <v>50</v>
      </c>
      <c r="D2628" t="s">
        <v>124</v>
      </c>
      <c r="E2628" t="s">
        <v>338</v>
      </c>
      <c r="F2628" t="s">
        <v>283</v>
      </c>
      <c r="G2628">
        <v>9000137185</v>
      </c>
      <c r="H2628">
        <v>137185</v>
      </c>
      <c r="I2628" t="s">
        <v>8973</v>
      </c>
      <c r="J2628" t="s">
        <v>8974</v>
      </c>
      <c r="K2628" t="s">
        <v>286</v>
      </c>
      <c r="L2628" t="s">
        <v>403</v>
      </c>
      <c r="M2628" t="s">
        <v>403</v>
      </c>
      <c r="N2628" t="s">
        <v>8975</v>
      </c>
      <c r="O2628" t="s">
        <v>59</v>
      </c>
      <c r="P2628">
        <v>377</v>
      </c>
      <c r="Q2628" t="s">
        <v>1943</v>
      </c>
      <c r="R2628" t="s">
        <v>1943</v>
      </c>
      <c r="S2628" t="s">
        <v>405</v>
      </c>
      <c r="T2628" t="s">
        <v>405</v>
      </c>
      <c r="U2628">
        <v>19.223075866699201</v>
      </c>
      <c r="V2628">
        <v>-70.549415588378906</v>
      </c>
      <c r="W2628" t="s">
        <v>1944</v>
      </c>
      <c r="X2628" t="s">
        <v>63</v>
      </c>
      <c r="Y2628" t="s">
        <v>64</v>
      </c>
      <c r="Z2628" t="s">
        <v>65</v>
      </c>
      <c r="AA2628">
        <v>1151035259</v>
      </c>
      <c r="AB2628" t="s">
        <v>66</v>
      </c>
      <c r="AC2628" t="s">
        <v>67</v>
      </c>
      <c r="AD2628">
        <v>19.223075866699201</v>
      </c>
      <c r="AE2628">
        <v>-70.549415588378906</v>
      </c>
      <c r="AF2628" t="s">
        <v>8976</v>
      </c>
      <c r="AG2628" t="s">
        <v>32</v>
      </c>
      <c r="AH2628" t="s">
        <v>48</v>
      </c>
      <c r="AI2628" t="s">
        <v>69</v>
      </c>
      <c r="AJ2628" t="s">
        <v>69</v>
      </c>
      <c r="AK2628" t="s">
        <v>732</v>
      </c>
      <c r="AL2628" t="s">
        <v>338</v>
      </c>
      <c r="AM2628" t="s">
        <v>733</v>
      </c>
      <c r="AN2628">
        <v>8</v>
      </c>
      <c r="AO2628" t="s">
        <v>439</v>
      </c>
      <c r="AP2628">
        <v>17</v>
      </c>
      <c r="AQ2628">
        <v>0</v>
      </c>
      <c r="AR2628" t="s">
        <v>73</v>
      </c>
      <c r="AS2628">
        <v>9000137185</v>
      </c>
      <c r="AU2628">
        <v>8</v>
      </c>
      <c r="AV2628" t="s">
        <v>349</v>
      </c>
      <c r="AW2628" t="str">
        <f>_xlfn.XLOOKUP(UNIVERSO[[#This Row],[RUTA-LOCALIDAD D&amp;N]],'[1]Cuota Ruta'!E:E,'[1]Cuota Ruta'!G:G)</f>
        <v>Cargar</v>
      </c>
    </row>
    <row r="2629" spans="1:49" x14ac:dyDescent="0.25">
      <c r="A2629" t="s">
        <v>48</v>
      </c>
      <c r="B2629" t="s">
        <v>49</v>
      </c>
      <c r="C2629" t="s">
        <v>110</v>
      </c>
      <c r="D2629" t="s">
        <v>76</v>
      </c>
      <c r="E2629" t="s">
        <v>77</v>
      </c>
      <c r="F2629" t="s">
        <v>53</v>
      </c>
      <c r="G2629">
        <v>9000160216</v>
      </c>
      <c r="H2629">
        <v>160216</v>
      </c>
      <c r="I2629" t="s">
        <v>8977</v>
      </c>
      <c r="J2629" t="s">
        <v>8978</v>
      </c>
      <c r="K2629" t="s">
        <v>56</v>
      </c>
      <c r="L2629" t="s">
        <v>80</v>
      </c>
      <c r="M2629" t="s">
        <v>80</v>
      </c>
      <c r="N2629" t="s">
        <v>341</v>
      </c>
      <c r="O2629" t="s">
        <v>59</v>
      </c>
      <c r="P2629">
        <v>340</v>
      </c>
      <c r="Q2629" t="s">
        <v>1700</v>
      </c>
      <c r="R2629" t="s">
        <v>1700</v>
      </c>
      <c r="S2629" t="s">
        <v>83</v>
      </c>
      <c r="T2629" t="s">
        <v>83</v>
      </c>
      <c r="U2629">
        <v>18.501207350000001</v>
      </c>
      <c r="V2629">
        <v>-69.922920230000003</v>
      </c>
      <c r="W2629" t="s">
        <v>1701</v>
      </c>
      <c r="X2629" t="s">
        <v>85</v>
      </c>
      <c r="Y2629" t="s">
        <v>64</v>
      </c>
      <c r="Z2629" t="s">
        <v>65</v>
      </c>
      <c r="AA2629">
        <v>1169006904</v>
      </c>
      <c r="AB2629" t="s">
        <v>116</v>
      </c>
      <c r="AC2629" t="s">
        <v>67</v>
      </c>
      <c r="AD2629">
        <v>18.50128423</v>
      </c>
      <c r="AE2629">
        <v>-69.922955099999996</v>
      </c>
      <c r="AF2629" t="s">
        <v>8979</v>
      </c>
      <c r="AG2629" t="s">
        <v>32</v>
      </c>
      <c r="AH2629" t="s">
        <v>48</v>
      </c>
      <c r="AI2629" t="s">
        <v>87</v>
      </c>
      <c r="AJ2629" t="s">
        <v>1488</v>
      </c>
      <c r="AK2629" t="s">
        <v>429</v>
      </c>
      <c r="AL2629" t="s">
        <v>77</v>
      </c>
      <c r="AM2629" t="s">
        <v>430</v>
      </c>
      <c r="AR2629" t="s">
        <v>91</v>
      </c>
      <c r="AS2629">
        <v>9000160216</v>
      </c>
      <c r="AV2629" t="s">
        <v>281</v>
      </c>
      <c r="AW2629" t="str">
        <f>_xlfn.XLOOKUP(UNIVERSO[[#This Row],[RUTA-LOCALIDAD D&amp;N]],'[1]Cuota Ruta'!E:E,'[1]Cuota Ruta'!G:G)</f>
        <v>Cargar</v>
      </c>
    </row>
    <row r="2630" spans="1:49" x14ac:dyDescent="0.25">
      <c r="A2630" t="s">
        <v>48</v>
      </c>
      <c r="B2630" t="s">
        <v>49</v>
      </c>
      <c r="C2630" t="s">
        <v>50</v>
      </c>
      <c r="D2630" t="s">
        <v>124</v>
      </c>
      <c r="E2630" t="s">
        <v>269</v>
      </c>
      <c r="F2630" t="s">
        <v>126</v>
      </c>
      <c r="G2630">
        <v>9000137915</v>
      </c>
      <c r="H2630">
        <v>137915</v>
      </c>
      <c r="I2630" t="s">
        <v>8980</v>
      </c>
      <c r="J2630" t="s">
        <v>8981</v>
      </c>
      <c r="K2630" t="s">
        <v>129</v>
      </c>
      <c r="L2630" t="s">
        <v>272</v>
      </c>
      <c r="M2630" t="s">
        <v>273</v>
      </c>
      <c r="N2630" t="s">
        <v>273</v>
      </c>
      <c r="O2630" t="s">
        <v>126</v>
      </c>
      <c r="P2630">
        <v>317</v>
      </c>
      <c r="Q2630" t="s">
        <v>1214</v>
      </c>
      <c r="R2630" t="s">
        <v>1214</v>
      </c>
      <c r="S2630" t="s">
        <v>275</v>
      </c>
      <c r="T2630" t="s">
        <v>275</v>
      </c>
      <c r="U2630">
        <v>18.735723499999999</v>
      </c>
      <c r="V2630">
        <v>-70.938941959999994</v>
      </c>
      <c r="W2630" t="s">
        <v>1215</v>
      </c>
      <c r="X2630" t="s">
        <v>63</v>
      </c>
      <c r="Y2630" t="s">
        <v>64</v>
      </c>
      <c r="Z2630" t="s">
        <v>65</v>
      </c>
      <c r="AA2630">
        <v>1163016042</v>
      </c>
      <c r="AB2630" t="s">
        <v>66</v>
      </c>
      <c r="AC2630" t="s">
        <v>67</v>
      </c>
      <c r="AD2630">
        <v>18.735723499999999</v>
      </c>
      <c r="AE2630">
        <v>-70.938941959999994</v>
      </c>
      <c r="AF2630" t="s">
        <v>8982</v>
      </c>
      <c r="AG2630" t="s">
        <v>32</v>
      </c>
      <c r="AH2630" t="s">
        <v>48</v>
      </c>
      <c r="AI2630" t="s">
        <v>69</v>
      </c>
      <c r="AJ2630" t="s">
        <v>69</v>
      </c>
      <c r="AK2630" t="s">
        <v>278</v>
      </c>
      <c r="AL2630" t="s">
        <v>269</v>
      </c>
      <c r="AM2630" t="s">
        <v>279</v>
      </c>
      <c r="AN2630">
        <v>6</v>
      </c>
      <c r="AO2630" t="s">
        <v>348</v>
      </c>
      <c r="AP2630">
        <v>45</v>
      </c>
      <c r="AQ2630">
        <v>0</v>
      </c>
      <c r="AR2630" t="s">
        <v>73</v>
      </c>
      <c r="AS2630">
        <v>9000137915</v>
      </c>
      <c r="AU2630">
        <v>6</v>
      </c>
      <c r="AV2630" t="s">
        <v>281</v>
      </c>
      <c r="AW2630" t="str">
        <f>_xlfn.XLOOKUP(UNIVERSO[[#This Row],[RUTA-LOCALIDAD D&amp;N]],'[1]Cuota Ruta'!E:E,'[1]Cuota Ruta'!G:G)</f>
        <v>Cargar</v>
      </c>
    </row>
    <row r="2631" spans="1:49" x14ac:dyDescent="0.25">
      <c r="A2631" t="s">
        <v>48</v>
      </c>
      <c r="B2631" t="s">
        <v>49</v>
      </c>
      <c r="C2631" t="s">
        <v>50</v>
      </c>
      <c r="D2631" t="s">
        <v>76</v>
      </c>
      <c r="E2631" t="s">
        <v>140</v>
      </c>
      <c r="F2631" t="s">
        <v>141</v>
      </c>
      <c r="G2631">
        <v>9000161483</v>
      </c>
      <c r="H2631">
        <v>161483</v>
      </c>
      <c r="I2631" t="s">
        <v>8983</v>
      </c>
      <c r="J2631" t="s">
        <v>8984</v>
      </c>
      <c r="K2631" t="s">
        <v>144</v>
      </c>
      <c r="L2631" t="s">
        <v>93</v>
      </c>
      <c r="M2631" t="s">
        <v>93</v>
      </c>
      <c r="N2631" t="s">
        <v>1933</v>
      </c>
      <c r="O2631" t="s">
        <v>59</v>
      </c>
      <c r="P2631">
        <v>318</v>
      </c>
      <c r="Q2631" t="s">
        <v>157</v>
      </c>
      <c r="R2631" t="s">
        <v>157</v>
      </c>
      <c r="S2631" t="s">
        <v>147</v>
      </c>
      <c r="T2631" t="s">
        <v>147</v>
      </c>
      <c r="U2631">
        <v>18.520703000000001</v>
      </c>
      <c r="V2631">
        <v>-69.834091999999998</v>
      </c>
      <c r="W2631" t="s">
        <v>158</v>
      </c>
      <c r="X2631" t="s">
        <v>85</v>
      </c>
      <c r="Y2631" t="s">
        <v>64</v>
      </c>
      <c r="Z2631" t="s">
        <v>99</v>
      </c>
      <c r="AA2631">
        <v>1153027581</v>
      </c>
      <c r="AB2631" t="s">
        <v>66</v>
      </c>
      <c r="AC2631" t="s">
        <v>67</v>
      </c>
      <c r="AD2631">
        <v>18.520703000000001</v>
      </c>
      <c r="AE2631">
        <v>-69.834091999999998</v>
      </c>
      <c r="AF2631" t="s">
        <v>8985</v>
      </c>
      <c r="AG2631" t="s">
        <v>32</v>
      </c>
      <c r="AH2631" t="s">
        <v>48</v>
      </c>
      <c r="AI2631" t="s">
        <v>87</v>
      </c>
      <c r="AJ2631" t="s">
        <v>1488</v>
      </c>
      <c r="AK2631" t="s">
        <v>150</v>
      </c>
      <c r="AL2631" t="s">
        <v>140</v>
      </c>
      <c r="AM2631" t="s">
        <v>151</v>
      </c>
      <c r="AR2631" t="s">
        <v>91</v>
      </c>
      <c r="AS2631">
        <v>9000161483</v>
      </c>
      <c r="AV2631" t="s">
        <v>153</v>
      </c>
      <c r="AW2631" t="str">
        <f>_xlfn.XLOOKUP(UNIVERSO[[#This Row],[RUTA-LOCALIDAD D&amp;N]],'[1]Cuota Ruta'!E:E,'[1]Cuota Ruta'!G:G)</f>
        <v>Cargar</v>
      </c>
    </row>
    <row r="2632" spans="1:49" x14ac:dyDescent="0.25">
      <c r="A2632" t="s">
        <v>48</v>
      </c>
      <c r="B2632" t="s">
        <v>49</v>
      </c>
      <c r="C2632" t="s">
        <v>50</v>
      </c>
      <c r="D2632" t="s">
        <v>76</v>
      </c>
      <c r="E2632" t="s">
        <v>218</v>
      </c>
      <c r="F2632" t="s">
        <v>194</v>
      </c>
      <c r="G2632">
        <v>9000138146</v>
      </c>
      <c r="H2632">
        <v>138146</v>
      </c>
      <c r="I2632" t="s">
        <v>8986</v>
      </c>
      <c r="J2632" t="s">
        <v>8987</v>
      </c>
      <c r="K2632" t="s">
        <v>197</v>
      </c>
      <c r="L2632" t="s">
        <v>180</v>
      </c>
      <c r="M2632" t="s">
        <v>180</v>
      </c>
      <c r="N2632" t="s">
        <v>3333</v>
      </c>
      <c r="O2632" t="s">
        <v>59</v>
      </c>
      <c r="P2632">
        <v>321</v>
      </c>
      <c r="Q2632" t="s">
        <v>2499</v>
      </c>
      <c r="R2632" t="s">
        <v>2499</v>
      </c>
      <c r="S2632" t="s">
        <v>1016</v>
      </c>
      <c r="T2632" t="s">
        <v>1016</v>
      </c>
      <c r="U2632">
        <v>18.602022170000001</v>
      </c>
      <c r="V2632">
        <v>-68.714126590000006</v>
      </c>
      <c r="W2632" t="s">
        <v>2514</v>
      </c>
      <c r="X2632" t="s">
        <v>85</v>
      </c>
      <c r="Y2632" t="s">
        <v>64</v>
      </c>
      <c r="Z2632" t="s">
        <v>99</v>
      </c>
      <c r="AA2632">
        <v>1160016896</v>
      </c>
      <c r="AB2632" t="s">
        <v>116</v>
      </c>
      <c r="AC2632" t="s">
        <v>67</v>
      </c>
      <c r="AD2632">
        <v>18.601997621498391</v>
      </c>
      <c r="AE2632">
        <v>-68.714081116559171</v>
      </c>
      <c r="AF2632" t="s">
        <v>8988</v>
      </c>
      <c r="AG2632" t="s">
        <v>32</v>
      </c>
      <c r="AH2632" t="s">
        <v>48</v>
      </c>
      <c r="AI2632" t="s">
        <v>69</v>
      </c>
      <c r="AJ2632" t="s">
        <v>69</v>
      </c>
      <c r="AK2632" t="s">
        <v>235</v>
      </c>
      <c r="AL2632" t="s">
        <v>218</v>
      </c>
      <c r="AM2632" t="s">
        <v>236</v>
      </c>
      <c r="AN2632">
        <v>13</v>
      </c>
      <c r="AO2632" t="s">
        <v>169</v>
      </c>
      <c r="AP2632">
        <v>31</v>
      </c>
      <c r="AQ2632">
        <v>0</v>
      </c>
      <c r="AR2632" t="s">
        <v>73</v>
      </c>
      <c r="AS2632">
        <v>9000138146</v>
      </c>
      <c r="AU2632">
        <v>13</v>
      </c>
      <c r="AV2632" t="s">
        <v>75</v>
      </c>
      <c r="AW2632" t="str">
        <f>_xlfn.XLOOKUP(UNIVERSO[[#This Row],[RUTA-LOCALIDAD D&amp;N]],'[1]Cuota Ruta'!E:E,'[1]Cuota Ruta'!G:G)</f>
        <v>Cargar</v>
      </c>
    </row>
    <row r="2633" spans="1:49" x14ac:dyDescent="0.25">
      <c r="A2633" t="s">
        <v>48</v>
      </c>
      <c r="B2633" t="s">
        <v>49</v>
      </c>
      <c r="C2633" t="s">
        <v>50</v>
      </c>
      <c r="D2633" t="s">
        <v>76</v>
      </c>
      <c r="E2633" t="s">
        <v>257</v>
      </c>
      <c r="F2633" t="s">
        <v>194</v>
      </c>
      <c r="G2633">
        <v>9000161949</v>
      </c>
      <c r="H2633">
        <v>161949</v>
      </c>
      <c r="I2633" t="s">
        <v>8989</v>
      </c>
      <c r="J2633" t="s">
        <v>8990</v>
      </c>
      <c r="K2633" t="s">
        <v>197</v>
      </c>
      <c r="L2633" t="s">
        <v>260</v>
      </c>
      <c r="M2633" t="s">
        <v>260</v>
      </c>
      <c r="N2633" t="s">
        <v>8991</v>
      </c>
      <c r="O2633" t="s">
        <v>59</v>
      </c>
      <c r="P2633">
        <v>313</v>
      </c>
      <c r="Q2633" t="s">
        <v>2090</v>
      </c>
      <c r="R2633" t="s">
        <v>2090</v>
      </c>
      <c r="S2633" t="s">
        <v>262</v>
      </c>
      <c r="T2633" t="s">
        <v>262</v>
      </c>
      <c r="U2633">
        <v>19.210526999999999</v>
      </c>
      <c r="V2633">
        <v>-69.329685999999995</v>
      </c>
      <c r="W2633" t="s">
        <v>2091</v>
      </c>
      <c r="X2633" t="s">
        <v>63</v>
      </c>
      <c r="Y2633" t="s">
        <v>64</v>
      </c>
      <c r="Z2633" t="s">
        <v>99</v>
      </c>
      <c r="AA2633">
        <v>1152012074</v>
      </c>
      <c r="AB2633" t="s">
        <v>116</v>
      </c>
      <c r="AC2633" t="s">
        <v>67</v>
      </c>
      <c r="AD2633">
        <v>19.21051666666667</v>
      </c>
      <c r="AE2633">
        <v>-69.329795000000004</v>
      </c>
      <c r="AF2633" t="s">
        <v>8992</v>
      </c>
      <c r="AG2633" t="s">
        <v>32</v>
      </c>
      <c r="AH2633" t="s">
        <v>48</v>
      </c>
      <c r="AI2633" t="s">
        <v>87</v>
      </c>
      <c r="AJ2633" t="s">
        <v>1488</v>
      </c>
      <c r="AK2633" t="s">
        <v>265</v>
      </c>
      <c r="AL2633" t="s">
        <v>257</v>
      </c>
      <c r="AM2633" t="s">
        <v>266</v>
      </c>
      <c r="AR2633" t="s">
        <v>91</v>
      </c>
      <c r="AS2633">
        <v>9000161949</v>
      </c>
      <c r="AV2633" t="s">
        <v>267</v>
      </c>
      <c r="AW2633" t="str">
        <f>_xlfn.XLOOKUP(UNIVERSO[[#This Row],[RUTA-LOCALIDAD D&amp;N]],'[1]Cuota Ruta'!E:E,'[1]Cuota Ruta'!G:G)</f>
        <v>Cargar</v>
      </c>
    </row>
    <row r="2634" spans="1:49" x14ac:dyDescent="0.25">
      <c r="A2634" t="s">
        <v>48</v>
      </c>
      <c r="B2634" t="s">
        <v>49</v>
      </c>
      <c r="C2634" t="s">
        <v>50</v>
      </c>
      <c r="D2634" t="s">
        <v>124</v>
      </c>
      <c r="E2634" t="s">
        <v>338</v>
      </c>
      <c r="F2634" t="s">
        <v>283</v>
      </c>
      <c r="G2634">
        <v>9000139846</v>
      </c>
      <c r="H2634">
        <v>139846</v>
      </c>
      <c r="I2634" t="s">
        <v>8993</v>
      </c>
      <c r="J2634" t="s">
        <v>8994</v>
      </c>
      <c r="K2634" t="s">
        <v>286</v>
      </c>
      <c r="L2634" t="s">
        <v>338</v>
      </c>
      <c r="M2634" t="s">
        <v>338</v>
      </c>
      <c r="N2634" t="s">
        <v>3432</v>
      </c>
      <c r="O2634" t="s">
        <v>59</v>
      </c>
      <c r="P2634">
        <v>333</v>
      </c>
      <c r="Q2634" t="s">
        <v>1972</v>
      </c>
      <c r="R2634" t="s">
        <v>1972</v>
      </c>
      <c r="S2634" t="s">
        <v>676</v>
      </c>
      <c r="T2634" t="s">
        <v>676</v>
      </c>
      <c r="U2634">
        <v>19.4949847</v>
      </c>
      <c r="V2634">
        <v>-70.742938199999998</v>
      </c>
      <c r="W2634" t="s">
        <v>1973</v>
      </c>
      <c r="X2634" t="s">
        <v>85</v>
      </c>
      <c r="Y2634" t="s">
        <v>64</v>
      </c>
      <c r="Z2634" t="s">
        <v>65</v>
      </c>
      <c r="AA2634">
        <v>1151035710</v>
      </c>
      <c r="AB2634" t="s">
        <v>66</v>
      </c>
      <c r="AC2634" t="s">
        <v>67</v>
      </c>
      <c r="AD2634">
        <v>19.4949847</v>
      </c>
      <c r="AE2634">
        <v>-70.742938199999998</v>
      </c>
      <c r="AF2634" t="s">
        <v>8995</v>
      </c>
      <c r="AG2634" t="s">
        <v>32</v>
      </c>
      <c r="AH2634" t="s">
        <v>48</v>
      </c>
      <c r="AI2634" t="s">
        <v>69</v>
      </c>
      <c r="AJ2634" t="s">
        <v>69</v>
      </c>
      <c r="AK2634" t="s">
        <v>346</v>
      </c>
      <c r="AL2634" t="s">
        <v>338</v>
      </c>
      <c r="AM2634" t="s">
        <v>347</v>
      </c>
      <c r="AN2634">
        <v>4</v>
      </c>
      <c r="AO2634" t="s">
        <v>280</v>
      </c>
      <c r="AP2634">
        <v>69</v>
      </c>
      <c r="AQ2634">
        <v>0</v>
      </c>
      <c r="AR2634" t="s">
        <v>73</v>
      </c>
      <c r="AS2634">
        <v>9000139846</v>
      </c>
      <c r="AU2634">
        <v>4</v>
      </c>
      <c r="AV2634" t="s">
        <v>349</v>
      </c>
      <c r="AW2634" t="str">
        <f>_xlfn.XLOOKUP(UNIVERSO[[#This Row],[RUTA-LOCALIDAD D&amp;N]],'[1]Cuota Ruta'!E:E,'[1]Cuota Ruta'!G:G)</f>
        <v>Cargar</v>
      </c>
    </row>
    <row r="2635" spans="1:49" x14ac:dyDescent="0.25">
      <c r="A2635" t="s">
        <v>48</v>
      </c>
      <c r="B2635" t="s">
        <v>380</v>
      </c>
      <c r="C2635" t="s">
        <v>381</v>
      </c>
      <c r="D2635" t="s">
        <v>76</v>
      </c>
      <c r="E2635" t="s">
        <v>338</v>
      </c>
      <c r="F2635" t="s">
        <v>283</v>
      </c>
      <c r="G2635">
        <v>9000162602</v>
      </c>
      <c r="H2635">
        <v>162602</v>
      </c>
      <c r="I2635" t="s">
        <v>8996</v>
      </c>
      <c r="J2635" t="s">
        <v>8997</v>
      </c>
      <c r="K2635" t="s">
        <v>286</v>
      </c>
      <c r="L2635" t="s">
        <v>1748</v>
      </c>
      <c r="M2635" t="s">
        <v>1748</v>
      </c>
      <c r="N2635" t="s">
        <v>8998</v>
      </c>
      <c r="O2635" t="s">
        <v>59</v>
      </c>
      <c r="P2635">
        <v>313</v>
      </c>
      <c r="Q2635" t="s">
        <v>1928</v>
      </c>
      <c r="R2635" t="s">
        <v>1928</v>
      </c>
      <c r="S2635" t="s">
        <v>665</v>
      </c>
      <c r="T2635" t="s">
        <v>665</v>
      </c>
      <c r="U2635">
        <v>19.375797961660481</v>
      </c>
      <c r="V2635">
        <v>-70.541638299092639</v>
      </c>
      <c r="W2635" t="s">
        <v>1929</v>
      </c>
      <c r="X2635" t="s">
        <v>85</v>
      </c>
      <c r="Y2635" t="s">
        <v>64</v>
      </c>
      <c r="Z2635" t="s">
        <v>65</v>
      </c>
      <c r="AA2635">
        <v>1151040767</v>
      </c>
      <c r="AB2635" t="s">
        <v>66</v>
      </c>
      <c r="AC2635" t="s">
        <v>67</v>
      </c>
      <c r="AD2635">
        <v>19.375797961660481</v>
      </c>
      <c r="AE2635">
        <v>-70.541638299092639</v>
      </c>
      <c r="AF2635" t="s">
        <v>8999</v>
      </c>
      <c r="AG2635" t="s">
        <v>32</v>
      </c>
      <c r="AH2635" t="s">
        <v>48</v>
      </c>
      <c r="AI2635" t="s">
        <v>87</v>
      </c>
      <c r="AJ2635" t="s">
        <v>1488</v>
      </c>
      <c r="AK2635" t="s">
        <v>697</v>
      </c>
      <c r="AL2635" t="s">
        <v>338</v>
      </c>
      <c r="AM2635" t="s">
        <v>698</v>
      </c>
      <c r="AR2635" t="s">
        <v>91</v>
      </c>
      <c r="AS2635">
        <v>9000162602</v>
      </c>
      <c r="AV2635" t="s">
        <v>410</v>
      </c>
      <c r="AW2635" t="str">
        <f>_xlfn.XLOOKUP(UNIVERSO[[#This Row],[RUTA-LOCALIDAD D&amp;N]],'[1]Cuota Ruta'!E:E,'[1]Cuota Ruta'!G:G)</f>
        <v>Cargar</v>
      </c>
    </row>
    <row r="2636" spans="1:49" x14ac:dyDescent="0.25">
      <c r="A2636" t="s">
        <v>48</v>
      </c>
      <c r="B2636" t="s">
        <v>49</v>
      </c>
      <c r="C2636" t="s">
        <v>50</v>
      </c>
      <c r="D2636" t="s">
        <v>51</v>
      </c>
      <c r="E2636" t="s">
        <v>193</v>
      </c>
      <c r="F2636" t="s">
        <v>194</v>
      </c>
      <c r="G2636">
        <v>9000140919</v>
      </c>
      <c r="H2636">
        <v>140919</v>
      </c>
      <c r="I2636" t="s">
        <v>9000</v>
      </c>
      <c r="J2636" t="s">
        <v>9001</v>
      </c>
      <c r="K2636" t="s">
        <v>197</v>
      </c>
      <c r="L2636" t="s">
        <v>180</v>
      </c>
      <c r="M2636" t="s">
        <v>180</v>
      </c>
      <c r="N2636" t="s">
        <v>58</v>
      </c>
      <c r="O2636" t="s">
        <v>59</v>
      </c>
      <c r="P2636">
        <v>315</v>
      </c>
      <c r="Q2636" t="s">
        <v>2445</v>
      </c>
      <c r="R2636" t="s">
        <v>2445</v>
      </c>
      <c r="S2636" t="s">
        <v>1016</v>
      </c>
      <c r="T2636" t="s">
        <v>1016</v>
      </c>
      <c r="U2636">
        <v>18.607984500000001</v>
      </c>
      <c r="V2636">
        <v>-68.703697199999993</v>
      </c>
      <c r="W2636" t="s">
        <v>2446</v>
      </c>
      <c r="X2636" t="s">
        <v>63</v>
      </c>
      <c r="Y2636" t="s">
        <v>64</v>
      </c>
      <c r="Z2636" t="s">
        <v>65</v>
      </c>
      <c r="AA2636">
        <v>1160017314</v>
      </c>
      <c r="AB2636" t="s">
        <v>66</v>
      </c>
      <c r="AC2636" t="s">
        <v>67</v>
      </c>
      <c r="AD2636">
        <v>18.607984500000001</v>
      </c>
      <c r="AE2636">
        <v>-68.703697199999993</v>
      </c>
      <c r="AF2636" t="s">
        <v>9002</v>
      </c>
      <c r="AG2636" t="s">
        <v>32</v>
      </c>
      <c r="AH2636" t="s">
        <v>48</v>
      </c>
      <c r="AI2636" t="s">
        <v>69</v>
      </c>
      <c r="AJ2636" t="s">
        <v>69</v>
      </c>
      <c r="AK2636" t="s">
        <v>235</v>
      </c>
      <c r="AL2636" t="s">
        <v>193</v>
      </c>
      <c r="AM2636" t="s">
        <v>236</v>
      </c>
      <c r="AN2636">
        <v>12</v>
      </c>
      <c r="AO2636" t="s">
        <v>237</v>
      </c>
      <c r="AP2636">
        <v>11</v>
      </c>
      <c r="AQ2636">
        <v>0</v>
      </c>
      <c r="AR2636" t="s">
        <v>73</v>
      </c>
      <c r="AS2636">
        <v>9000140919</v>
      </c>
      <c r="AU2636">
        <v>12</v>
      </c>
      <c r="AV2636" t="s">
        <v>75</v>
      </c>
      <c r="AW2636" t="str">
        <f>_xlfn.XLOOKUP(UNIVERSO[[#This Row],[RUTA-LOCALIDAD D&amp;N]],'[1]Cuota Ruta'!E:E,'[1]Cuota Ruta'!G:G)</f>
        <v>Cargar</v>
      </c>
    </row>
    <row r="2637" spans="1:49" x14ac:dyDescent="0.25">
      <c r="A2637" t="s">
        <v>48</v>
      </c>
      <c r="B2637" t="s">
        <v>380</v>
      </c>
      <c r="C2637" t="s">
        <v>381</v>
      </c>
      <c r="D2637" t="s">
        <v>76</v>
      </c>
      <c r="E2637" t="s">
        <v>338</v>
      </c>
      <c r="F2637" t="s">
        <v>283</v>
      </c>
      <c r="G2637">
        <v>9000163481</v>
      </c>
      <c r="H2637">
        <v>163481</v>
      </c>
      <c r="I2637" t="s">
        <v>9003</v>
      </c>
      <c r="J2637" t="s">
        <v>9004</v>
      </c>
      <c r="K2637" t="s">
        <v>286</v>
      </c>
      <c r="L2637" t="s">
        <v>338</v>
      </c>
      <c r="M2637" t="s">
        <v>338</v>
      </c>
      <c r="N2637" t="s">
        <v>58</v>
      </c>
      <c r="O2637" t="s">
        <v>59</v>
      </c>
      <c r="P2637">
        <v>324</v>
      </c>
      <c r="Q2637" t="s">
        <v>1618</v>
      </c>
      <c r="R2637" t="s">
        <v>1618</v>
      </c>
      <c r="S2637" t="s">
        <v>343</v>
      </c>
      <c r="T2637" t="s">
        <v>343</v>
      </c>
      <c r="U2637">
        <v>19.34329</v>
      </c>
      <c r="V2637">
        <v>-70.608310000000003</v>
      </c>
      <c r="W2637" t="s">
        <v>1619</v>
      </c>
      <c r="X2637" t="s">
        <v>63</v>
      </c>
      <c r="Y2637" t="s">
        <v>64</v>
      </c>
      <c r="Z2637" t="s">
        <v>99</v>
      </c>
      <c r="AA2637">
        <v>1151040853</v>
      </c>
      <c r="AB2637" t="s">
        <v>66</v>
      </c>
      <c r="AC2637" t="s">
        <v>67</v>
      </c>
      <c r="AD2637">
        <v>19.34329</v>
      </c>
      <c r="AE2637">
        <v>-70.608310000000003</v>
      </c>
      <c r="AF2637" t="s">
        <v>9005</v>
      </c>
      <c r="AG2637" t="s">
        <v>32</v>
      </c>
      <c r="AH2637" t="s">
        <v>48</v>
      </c>
      <c r="AI2637" t="s">
        <v>87</v>
      </c>
      <c r="AJ2637" t="s">
        <v>1488</v>
      </c>
      <c r="AK2637" t="s">
        <v>408</v>
      </c>
      <c r="AL2637" t="s">
        <v>338</v>
      </c>
      <c r="AM2637" t="s">
        <v>409</v>
      </c>
      <c r="AR2637" t="s">
        <v>91</v>
      </c>
      <c r="AS2637">
        <v>9000163481</v>
      </c>
      <c r="AV2637" t="s">
        <v>410</v>
      </c>
      <c r="AW2637" t="str">
        <f>_xlfn.XLOOKUP(UNIVERSO[[#This Row],[RUTA-LOCALIDAD D&amp;N]],'[1]Cuota Ruta'!E:E,'[1]Cuota Ruta'!G:G)</f>
        <v>Cargar</v>
      </c>
    </row>
    <row r="2638" spans="1:49" x14ac:dyDescent="0.25">
      <c r="A2638" t="s">
        <v>48</v>
      </c>
      <c r="B2638" t="s">
        <v>49</v>
      </c>
      <c r="C2638" t="s">
        <v>50</v>
      </c>
      <c r="D2638" t="s">
        <v>51</v>
      </c>
      <c r="E2638" t="s">
        <v>338</v>
      </c>
      <c r="F2638" t="s">
        <v>283</v>
      </c>
      <c r="G2638">
        <v>9000141589</v>
      </c>
      <c r="H2638">
        <v>141589</v>
      </c>
      <c r="I2638" t="s">
        <v>2010</v>
      </c>
      <c r="J2638" t="s">
        <v>3992</v>
      </c>
      <c r="K2638" t="s">
        <v>286</v>
      </c>
      <c r="L2638" t="s">
        <v>1748</v>
      </c>
      <c r="M2638" t="s">
        <v>1748</v>
      </c>
      <c r="N2638" t="s">
        <v>3993</v>
      </c>
      <c r="O2638" t="s">
        <v>59</v>
      </c>
      <c r="P2638">
        <v>379</v>
      </c>
      <c r="Q2638" t="s">
        <v>1853</v>
      </c>
      <c r="R2638" t="s">
        <v>1853</v>
      </c>
      <c r="S2638" t="s">
        <v>405</v>
      </c>
      <c r="T2638" t="s">
        <v>405</v>
      </c>
      <c r="U2638">
        <v>19.421071999999999</v>
      </c>
      <c r="V2638">
        <v>-70.510575000000003</v>
      </c>
      <c r="W2638" t="s">
        <v>1854</v>
      </c>
      <c r="X2638" t="s">
        <v>85</v>
      </c>
      <c r="Y2638" t="s">
        <v>64</v>
      </c>
      <c r="Z2638" t="s">
        <v>65</v>
      </c>
      <c r="AA2638">
        <v>1151036051</v>
      </c>
      <c r="AB2638" t="s">
        <v>66</v>
      </c>
      <c r="AC2638" t="s">
        <v>67</v>
      </c>
      <c r="AD2638">
        <v>19.421071999999999</v>
      </c>
      <c r="AE2638">
        <v>-70.510575000000003</v>
      </c>
      <c r="AF2638" t="s">
        <v>9006</v>
      </c>
      <c r="AG2638" t="s">
        <v>32</v>
      </c>
      <c r="AH2638" t="s">
        <v>48</v>
      </c>
      <c r="AI2638" t="s">
        <v>69</v>
      </c>
      <c r="AJ2638" t="s">
        <v>69</v>
      </c>
      <c r="AK2638" t="s">
        <v>697</v>
      </c>
      <c r="AL2638" t="s">
        <v>338</v>
      </c>
      <c r="AM2638" t="s">
        <v>698</v>
      </c>
      <c r="AN2638">
        <v>7</v>
      </c>
      <c r="AO2638" t="s">
        <v>423</v>
      </c>
      <c r="AP2638">
        <v>14</v>
      </c>
      <c r="AQ2638">
        <v>0</v>
      </c>
      <c r="AR2638" t="s">
        <v>73</v>
      </c>
      <c r="AS2638">
        <v>9000141589</v>
      </c>
      <c r="AU2638">
        <v>7</v>
      </c>
      <c r="AV2638" t="s">
        <v>410</v>
      </c>
      <c r="AW2638" t="str">
        <f>_xlfn.XLOOKUP(UNIVERSO[[#This Row],[RUTA-LOCALIDAD D&amp;N]],'[1]Cuota Ruta'!E:E,'[1]Cuota Ruta'!G:G)</f>
        <v>Cargar</v>
      </c>
    </row>
    <row r="2639" spans="1:49" x14ac:dyDescent="0.25">
      <c r="A2639" t="s">
        <v>48</v>
      </c>
      <c r="B2639" t="s">
        <v>380</v>
      </c>
      <c r="C2639" t="s">
        <v>381</v>
      </c>
      <c r="D2639" t="s">
        <v>76</v>
      </c>
      <c r="E2639" t="s">
        <v>485</v>
      </c>
      <c r="F2639" t="s">
        <v>283</v>
      </c>
      <c r="G2639">
        <v>9000164247</v>
      </c>
      <c r="H2639">
        <v>164247</v>
      </c>
      <c r="I2639" t="s">
        <v>9007</v>
      </c>
      <c r="J2639" t="s">
        <v>9008</v>
      </c>
      <c r="K2639" t="s">
        <v>286</v>
      </c>
      <c r="L2639" t="s">
        <v>1087</v>
      </c>
      <c r="M2639" t="s">
        <v>1087</v>
      </c>
      <c r="N2639" t="s">
        <v>1395</v>
      </c>
      <c r="O2639" t="s">
        <v>59</v>
      </c>
      <c r="P2639">
        <v>342</v>
      </c>
      <c r="Q2639" t="s">
        <v>2586</v>
      </c>
      <c r="R2639" t="s">
        <v>2586</v>
      </c>
      <c r="S2639" t="s">
        <v>1050</v>
      </c>
      <c r="T2639" t="s">
        <v>1050</v>
      </c>
      <c r="U2639">
        <v>19.409500000000001</v>
      </c>
      <c r="V2639">
        <v>-71.439300000000003</v>
      </c>
      <c r="W2639" t="s">
        <v>2587</v>
      </c>
      <c r="X2639" t="s">
        <v>63</v>
      </c>
      <c r="Y2639" t="s">
        <v>64</v>
      </c>
      <c r="Z2639" t="s">
        <v>65</v>
      </c>
      <c r="AA2639">
        <v>1158011475</v>
      </c>
      <c r="AB2639" t="s">
        <v>66</v>
      </c>
      <c r="AC2639" t="s">
        <v>67</v>
      </c>
      <c r="AD2639">
        <v>19.409500000000001</v>
      </c>
      <c r="AE2639">
        <v>-71.439300000000003</v>
      </c>
      <c r="AF2639" t="s">
        <v>9009</v>
      </c>
      <c r="AG2639" t="s">
        <v>32</v>
      </c>
      <c r="AH2639" t="s">
        <v>48</v>
      </c>
      <c r="AI2639" t="s">
        <v>87</v>
      </c>
      <c r="AJ2639" t="s">
        <v>1488</v>
      </c>
      <c r="AK2639" t="s">
        <v>494</v>
      </c>
      <c r="AL2639" t="s">
        <v>485</v>
      </c>
      <c r="AM2639" t="s">
        <v>495</v>
      </c>
      <c r="AR2639" t="s">
        <v>91</v>
      </c>
      <c r="AS2639">
        <v>9000164247</v>
      </c>
      <c r="AV2639" t="s">
        <v>349</v>
      </c>
      <c r="AW2639" t="str">
        <f>_xlfn.XLOOKUP(UNIVERSO[[#This Row],[RUTA-LOCALIDAD D&amp;N]],'[1]Cuota Ruta'!E:E,'[1]Cuota Ruta'!G:G)</f>
        <v>Cargar</v>
      </c>
    </row>
    <row r="2640" spans="1:49" x14ac:dyDescent="0.25">
      <c r="A2640" t="s">
        <v>48</v>
      </c>
      <c r="B2640" t="s">
        <v>49</v>
      </c>
      <c r="C2640" t="s">
        <v>50</v>
      </c>
      <c r="D2640" t="s">
        <v>51</v>
      </c>
      <c r="E2640" t="s">
        <v>140</v>
      </c>
      <c r="F2640" t="s">
        <v>141</v>
      </c>
      <c r="G2640">
        <v>9000142036</v>
      </c>
      <c r="H2640">
        <v>142036</v>
      </c>
      <c r="I2640" t="s">
        <v>8577</v>
      </c>
      <c r="J2640" t="s">
        <v>9010</v>
      </c>
      <c r="K2640" t="s">
        <v>144</v>
      </c>
      <c r="L2640" t="s">
        <v>93</v>
      </c>
      <c r="M2640" t="s">
        <v>93</v>
      </c>
      <c r="N2640" t="s">
        <v>186</v>
      </c>
      <c r="O2640" t="s">
        <v>59</v>
      </c>
      <c r="P2640">
        <v>308</v>
      </c>
      <c r="Q2640" t="s">
        <v>1961</v>
      </c>
      <c r="R2640" t="s">
        <v>1961</v>
      </c>
      <c r="S2640" t="s">
        <v>1137</v>
      </c>
      <c r="T2640" t="s">
        <v>1137</v>
      </c>
      <c r="U2640">
        <v>18.485382080000001</v>
      </c>
      <c r="V2640">
        <v>-69.830917360000001</v>
      </c>
      <c r="W2640" t="s">
        <v>1962</v>
      </c>
      <c r="X2640" t="s">
        <v>85</v>
      </c>
      <c r="Y2640" t="s">
        <v>64</v>
      </c>
      <c r="Z2640" t="s">
        <v>65</v>
      </c>
      <c r="AA2640">
        <v>1153024760</v>
      </c>
      <c r="AB2640" t="s">
        <v>116</v>
      </c>
      <c r="AC2640" t="s">
        <v>67</v>
      </c>
      <c r="AD2640">
        <v>18.48543166666667</v>
      </c>
      <c r="AE2640">
        <v>-69.83083666666667</v>
      </c>
      <c r="AF2640" t="s">
        <v>9011</v>
      </c>
      <c r="AG2640" t="s">
        <v>32</v>
      </c>
      <c r="AH2640" t="s">
        <v>48</v>
      </c>
      <c r="AI2640" t="s">
        <v>69</v>
      </c>
      <c r="AJ2640" t="s">
        <v>69</v>
      </c>
      <c r="AK2640" t="s">
        <v>150</v>
      </c>
      <c r="AL2640" t="s">
        <v>140</v>
      </c>
      <c r="AM2640" t="s">
        <v>151</v>
      </c>
      <c r="AN2640">
        <v>7</v>
      </c>
      <c r="AO2640" t="s">
        <v>423</v>
      </c>
      <c r="AP2640">
        <v>45</v>
      </c>
      <c r="AQ2640">
        <v>0</v>
      </c>
      <c r="AR2640" t="s">
        <v>73</v>
      </c>
      <c r="AS2640">
        <v>9000142036</v>
      </c>
      <c r="AT2640" t="s">
        <v>74</v>
      </c>
      <c r="AU2640">
        <v>7</v>
      </c>
      <c r="AV2640" t="s">
        <v>153</v>
      </c>
      <c r="AW2640" t="str">
        <f>_xlfn.XLOOKUP(UNIVERSO[[#This Row],[RUTA-LOCALIDAD D&amp;N]],'[1]Cuota Ruta'!E:E,'[1]Cuota Ruta'!G:G)</f>
        <v>Cargar</v>
      </c>
    </row>
    <row r="2641" spans="1:49" x14ac:dyDescent="0.25">
      <c r="A2641" t="s">
        <v>48</v>
      </c>
      <c r="B2641" t="s">
        <v>380</v>
      </c>
      <c r="C2641" t="s">
        <v>381</v>
      </c>
      <c r="D2641" t="s">
        <v>51</v>
      </c>
      <c r="E2641" t="s">
        <v>52</v>
      </c>
      <c r="F2641" t="s">
        <v>53</v>
      </c>
      <c r="G2641">
        <v>9000143431</v>
      </c>
      <c r="H2641">
        <v>143431</v>
      </c>
      <c r="I2641" t="s">
        <v>9012</v>
      </c>
      <c r="J2641" t="s">
        <v>9013</v>
      </c>
      <c r="K2641" t="s">
        <v>56</v>
      </c>
      <c r="L2641" t="s">
        <v>57</v>
      </c>
      <c r="M2641" t="s">
        <v>57</v>
      </c>
      <c r="N2641" t="s">
        <v>58</v>
      </c>
      <c r="O2641" t="s">
        <v>59</v>
      </c>
      <c r="P2641">
        <v>464</v>
      </c>
      <c r="Q2641" t="s">
        <v>2214</v>
      </c>
      <c r="R2641" t="s">
        <v>2214</v>
      </c>
      <c r="S2641" t="s">
        <v>61</v>
      </c>
      <c r="T2641" t="s">
        <v>61</v>
      </c>
      <c r="U2641">
        <v>18.390264511108398</v>
      </c>
      <c r="V2641">
        <v>-70.046028137207003</v>
      </c>
      <c r="W2641" t="s">
        <v>2215</v>
      </c>
      <c r="X2641" t="s">
        <v>85</v>
      </c>
      <c r="Y2641" t="s">
        <v>64</v>
      </c>
      <c r="Z2641" t="s">
        <v>65</v>
      </c>
      <c r="AA2641">
        <v>1169005378</v>
      </c>
      <c r="AB2641" t="s">
        <v>66</v>
      </c>
      <c r="AC2641" t="s">
        <v>67</v>
      </c>
      <c r="AD2641">
        <v>18.390264511108398</v>
      </c>
      <c r="AE2641">
        <v>-70.046028137207003</v>
      </c>
      <c r="AF2641" t="s">
        <v>9014</v>
      </c>
      <c r="AG2641" t="s">
        <v>32</v>
      </c>
      <c r="AH2641" t="s">
        <v>48</v>
      </c>
      <c r="AI2641" t="s">
        <v>87</v>
      </c>
      <c r="AJ2641" t="s">
        <v>101</v>
      </c>
      <c r="AK2641" t="s">
        <v>70</v>
      </c>
      <c r="AL2641" t="s">
        <v>52</v>
      </c>
      <c r="AM2641" t="s">
        <v>71</v>
      </c>
      <c r="AR2641" t="s">
        <v>91</v>
      </c>
      <c r="AS2641">
        <v>9000143431</v>
      </c>
      <c r="AV2641" t="s">
        <v>75</v>
      </c>
      <c r="AW2641" t="str">
        <f>_xlfn.XLOOKUP(UNIVERSO[[#This Row],[RUTA-LOCALIDAD D&amp;N]],'[1]Cuota Ruta'!E:E,'[1]Cuota Ruta'!G:G)</f>
        <v>Cargar</v>
      </c>
    </row>
    <row r="2642" spans="1:49" x14ac:dyDescent="0.25">
      <c r="A2642" t="s">
        <v>48</v>
      </c>
      <c r="B2642" t="s">
        <v>49</v>
      </c>
      <c r="C2642" t="s">
        <v>50</v>
      </c>
      <c r="D2642" t="s">
        <v>124</v>
      </c>
      <c r="E2642" t="s">
        <v>125</v>
      </c>
      <c r="F2642" t="s">
        <v>126</v>
      </c>
      <c r="G2642">
        <v>9000142379</v>
      </c>
      <c r="H2642">
        <v>142379</v>
      </c>
      <c r="I2642" t="s">
        <v>9015</v>
      </c>
      <c r="J2642" t="s">
        <v>9016</v>
      </c>
      <c r="K2642" t="s">
        <v>129</v>
      </c>
      <c r="L2642" t="s">
        <v>130</v>
      </c>
      <c r="M2642" t="s">
        <v>9017</v>
      </c>
      <c r="N2642" t="s">
        <v>132</v>
      </c>
      <c r="O2642" t="s">
        <v>126</v>
      </c>
      <c r="P2642">
        <v>302</v>
      </c>
      <c r="Q2642" t="s">
        <v>3714</v>
      </c>
      <c r="R2642" t="s">
        <v>3714</v>
      </c>
      <c r="S2642" t="s">
        <v>134</v>
      </c>
      <c r="T2642" t="s">
        <v>134</v>
      </c>
      <c r="U2642">
        <v>18.300617219999999</v>
      </c>
      <c r="V2642">
        <v>-70.313285829999998</v>
      </c>
      <c r="W2642" t="s">
        <v>3715</v>
      </c>
      <c r="X2642" t="s">
        <v>63</v>
      </c>
      <c r="Y2642" t="s">
        <v>64</v>
      </c>
      <c r="Z2642" t="s">
        <v>65</v>
      </c>
      <c r="AA2642">
        <v>1163016421</v>
      </c>
      <c r="AB2642" t="s">
        <v>66</v>
      </c>
      <c r="AC2642" t="s">
        <v>67</v>
      </c>
      <c r="AD2642">
        <v>18.300617219999999</v>
      </c>
      <c r="AE2642">
        <v>-70.313285829999998</v>
      </c>
      <c r="AF2642" t="s">
        <v>9018</v>
      </c>
      <c r="AG2642" t="s">
        <v>32</v>
      </c>
      <c r="AH2642" t="s">
        <v>48</v>
      </c>
      <c r="AI2642" t="s">
        <v>69</v>
      </c>
      <c r="AJ2642" t="s">
        <v>69</v>
      </c>
      <c r="AK2642" t="s">
        <v>137</v>
      </c>
      <c r="AL2642" t="s">
        <v>125</v>
      </c>
      <c r="AM2642" t="s">
        <v>138</v>
      </c>
      <c r="AN2642">
        <v>8</v>
      </c>
      <c r="AO2642" t="s">
        <v>439</v>
      </c>
      <c r="AP2642">
        <v>22</v>
      </c>
      <c r="AQ2642">
        <v>0</v>
      </c>
      <c r="AR2642" t="s">
        <v>73</v>
      </c>
      <c r="AS2642">
        <v>9000142379</v>
      </c>
      <c r="AU2642">
        <v>8</v>
      </c>
      <c r="AV2642" t="s">
        <v>75</v>
      </c>
      <c r="AW2642" t="str">
        <f>_xlfn.XLOOKUP(UNIVERSO[[#This Row],[RUTA-LOCALIDAD D&amp;N]],'[1]Cuota Ruta'!E:E,'[1]Cuota Ruta'!G:G)</f>
        <v>Cargar</v>
      </c>
    </row>
    <row r="2643" spans="1:49" x14ac:dyDescent="0.25">
      <c r="A2643" t="s">
        <v>48</v>
      </c>
      <c r="B2643" t="s">
        <v>380</v>
      </c>
      <c r="C2643" t="s">
        <v>381</v>
      </c>
      <c r="D2643" t="s">
        <v>76</v>
      </c>
      <c r="E2643" t="s">
        <v>338</v>
      </c>
      <c r="F2643" t="s">
        <v>283</v>
      </c>
      <c r="G2643">
        <v>9000166497</v>
      </c>
      <c r="H2643">
        <v>166497</v>
      </c>
      <c r="I2643" t="s">
        <v>9019</v>
      </c>
      <c r="J2643" t="s">
        <v>9020</v>
      </c>
      <c r="K2643" t="s">
        <v>286</v>
      </c>
      <c r="L2643" t="s">
        <v>1748</v>
      </c>
      <c r="M2643" t="s">
        <v>1748</v>
      </c>
      <c r="N2643" t="s">
        <v>253</v>
      </c>
      <c r="O2643" t="s">
        <v>59</v>
      </c>
      <c r="P2643">
        <v>331</v>
      </c>
      <c r="Q2643" t="s">
        <v>1749</v>
      </c>
      <c r="R2643" t="s">
        <v>1749</v>
      </c>
      <c r="S2643" t="s">
        <v>405</v>
      </c>
      <c r="T2643" t="s">
        <v>405</v>
      </c>
      <c r="U2643">
        <v>19.395223000000001</v>
      </c>
      <c r="V2643">
        <v>-70.511038999999997</v>
      </c>
      <c r="W2643" t="s">
        <v>1750</v>
      </c>
      <c r="X2643" t="s">
        <v>63</v>
      </c>
      <c r="Y2643" t="s">
        <v>64</v>
      </c>
      <c r="Z2643" t="s">
        <v>65</v>
      </c>
      <c r="AA2643">
        <v>1151041179</v>
      </c>
      <c r="AB2643" t="s">
        <v>66</v>
      </c>
      <c r="AC2643" t="s">
        <v>67</v>
      </c>
      <c r="AD2643">
        <v>19.395223000000001</v>
      </c>
      <c r="AE2643">
        <v>-70.511038999999997</v>
      </c>
      <c r="AF2643" t="s">
        <v>9021</v>
      </c>
      <c r="AG2643" t="s">
        <v>32</v>
      </c>
      <c r="AH2643" t="s">
        <v>48</v>
      </c>
      <c r="AI2643" t="s">
        <v>87</v>
      </c>
      <c r="AJ2643" t="s">
        <v>101</v>
      </c>
      <c r="AK2643" t="s">
        <v>697</v>
      </c>
      <c r="AL2643" t="s">
        <v>338</v>
      </c>
      <c r="AM2643" t="s">
        <v>698</v>
      </c>
      <c r="AR2643" t="s">
        <v>91</v>
      </c>
      <c r="AS2643">
        <v>9000166497</v>
      </c>
      <c r="AV2643" t="s">
        <v>410</v>
      </c>
      <c r="AW2643" t="str">
        <f>_xlfn.XLOOKUP(UNIVERSO[[#This Row],[RUTA-LOCALIDAD D&amp;N]],'[1]Cuota Ruta'!E:E,'[1]Cuota Ruta'!G:G)</f>
        <v>Cargar</v>
      </c>
    </row>
    <row r="2644" spans="1:49" x14ac:dyDescent="0.25">
      <c r="A2644" t="s">
        <v>48</v>
      </c>
      <c r="B2644" t="s">
        <v>49</v>
      </c>
      <c r="C2644" t="s">
        <v>50</v>
      </c>
      <c r="D2644" t="s">
        <v>124</v>
      </c>
      <c r="E2644" t="s">
        <v>125</v>
      </c>
      <c r="F2644" t="s">
        <v>126</v>
      </c>
      <c r="G2644">
        <v>9000142635</v>
      </c>
      <c r="H2644">
        <v>142635</v>
      </c>
      <c r="I2644" t="s">
        <v>9022</v>
      </c>
      <c r="J2644" t="s">
        <v>9023</v>
      </c>
      <c r="K2644" t="s">
        <v>129</v>
      </c>
      <c r="L2644" t="s">
        <v>130</v>
      </c>
      <c r="M2644" t="s">
        <v>9024</v>
      </c>
      <c r="N2644" t="s">
        <v>132</v>
      </c>
      <c r="O2644" t="s">
        <v>126</v>
      </c>
      <c r="P2644">
        <v>303</v>
      </c>
      <c r="Q2644" t="s">
        <v>3401</v>
      </c>
      <c r="R2644" t="s">
        <v>3735</v>
      </c>
      <c r="S2644" t="s">
        <v>134</v>
      </c>
      <c r="T2644" t="s">
        <v>134</v>
      </c>
      <c r="U2644">
        <v>18.291252140000001</v>
      </c>
      <c r="V2644">
        <v>-70.334999080000003</v>
      </c>
      <c r="W2644" t="s">
        <v>3736</v>
      </c>
      <c r="X2644" t="s">
        <v>63</v>
      </c>
      <c r="Y2644" t="s">
        <v>64</v>
      </c>
      <c r="Z2644" t="s">
        <v>65</v>
      </c>
      <c r="AA2644">
        <v>1163017233</v>
      </c>
      <c r="AB2644" t="s">
        <v>66</v>
      </c>
      <c r="AC2644" t="s">
        <v>67</v>
      </c>
      <c r="AD2644">
        <v>18.291252140000001</v>
      </c>
      <c r="AE2644">
        <v>-70.334999080000003</v>
      </c>
      <c r="AF2644" t="s">
        <v>9025</v>
      </c>
      <c r="AG2644" t="s">
        <v>32</v>
      </c>
      <c r="AH2644" t="s">
        <v>48</v>
      </c>
      <c r="AI2644" t="s">
        <v>69</v>
      </c>
      <c r="AJ2644" t="s">
        <v>69</v>
      </c>
      <c r="AK2644" t="s">
        <v>137</v>
      </c>
      <c r="AL2644" t="s">
        <v>125</v>
      </c>
      <c r="AM2644" t="s">
        <v>138</v>
      </c>
      <c r="AN2644">
        <v>8</v>
      </c>
      <c r="AO2644" t="s">
        <v>439</v>
      </c>
      <c r="AP2644">
        <v>18</v>
      </c>
      <c r="AQ2644">
        <v>0</v>
      </c>
      <c r="AR2644" t="s">
        <v>73</v>
      </c>
      <c r="AS2644">
        <v>9000142635</v>
      </c>
      <c r="AU2644">
        <v>8</v>
      </c>
      <c r="AV2644" t="s">
        <v>75</v>
      </c>
      <c r="AW2644" t="str">
        <f>_xlfn.XLOOKUP(UNIVERSO[[#This Row],[RUTA-LOCALIDAD D&amp;N]],'[1]Cuota Ruta'!E:E,'[1]Cuota Ruta'!G:G)</f>
        <v>Cargar</v>
      </c>
    </row>
    <row r="2645" spans="1:49" x14ac:dyDescent="0.25">
      <c r="A2645" t="s">
        <v>48</v>
      </c>
      <c r="B2645" t="s">
        <v>380</v>
      </c>
      <c r="C2645" t="s">
        <v>381</v>
      </c>
      <c r="D2645" t="s">
        <v>51</v>
      </c>
      <c r="E2645" t="s">
        <v>52</v>
      </c>
      <c r="F2645" t="s">
        <v>53</v>
      </c>
      <c r="G2645">
        <v>9000162907</v>
      </c>
      <c r="H2645">
        <v>162907</v>
      </c>
      <c r="I2645" t="s">
        <v>9026</v>
      </c>
      <c r="J2645" t="s">
        <v>9027</v>
      </c>
      <c r="K2645" t="s">
        <v>56</v>
      </c>
      <c r="L2645" t="s">
        <v>57</v>
      </c>
      <c r="M2645" t="s">
        <v>57</v>
      </c>
      <c r="N2645" t="s">
        <v>5378</v>
      </c>
      <c r="O2645" t="s">
        <v>59</v>
      </c>
      <c r="P2645">
        <v>450</v>
      </c>
      <c r="Q2645" t="s">
        <v>1010</v>
      </c>
      <c r="R2645" t="s">
        <v>1010</v>
      </c>
      <c r="S2645" t="s">
        <v>61</v>
      </c>
      <c r="T2645" t="s">
        <v>61</v>
      </c>
      <c r="U2645">
        <v>18.42558</v>
      </c>
      <c r="V2645">
        <v>-70.11439</v>
      </c>
      <c r="W2645" t="s">
        <v>1011</v>
      </c>
      <c r="X2645" t="s">
        <v>85</v>
      </c>
      <c r="Y2645" t="s">
        <v>64</v>
      </c>
      <c r="Z2645" t="s">
        <v>65</v>
      </c>
      <c r="AA2645">
        <v>1169005707</v>
      </c>
      <c r="AB2645" t="s">
        <v>66</v>
      </c>
      <c r="AC2645" t="s">
        <v>67</v>
      </c>
      <c r="AD2645">
        <v>18.42558</v>
      </c>
      <c r="AE2645">
        <v>-70.11439</v>
      </c>
      <c r="AF2645" t="s">
        <v>9028</v>
      </c>
      <c r="AG2645" t="s">
        <v>32</v>
      </c>
      <c r="AH2645" t="s">
        <v>48</v>
      </c>
      <c r="AI2645" t="s">
        <v>87</v>
      </c>
      <c r="AJ2645" t="s">
        <v>101</v>
      </c>
      <c r="AK2645" t="s">
        <v>243</v>
      </c>
      <c r="AL2645" t="s">
        <v>52</v>
      </c>
      <c r="AM2645" t="s">
        <v>244</v>
      </c>
      <c r="AN2645">
        <v>1</v>
      </c>
      <c r="AO2645" t="s">
        <v>119</v>
      </c>
      <c r="AR2645" t="s">
        <v>91</v>
      </c>
      <c r="AS2645">
        <v>9000162907</v>
      </c>
      <c r="AU2645">
        <v>1</v>
      </c>
      <c r="AV2645" t="s">
        <v>75</v>
      </c>
      <c r="AW2645" t="str">
        <f>_xlfn.XLOOKUP(UNIVERSO[[#This Row],[RUTA-LOCALIDAD D&amp;N]],'[1]Cuota Ruta'!E:E,'[1]Cuota Ruta'!G:G)</f>
        <v>Cargar</v>
      </c>
    </row>
    <row r="2646" spans="1:49" x14ac:dyDescent="0.25">
      <c r="A2646" t="s">
        <v>48</v>
      </c>
      <c r="B2646" t="s">
        <v>49</v>
      </c>
      <c r="C2646" t="s">
        <v>50</v>
      </c>
      <c r="D2646" t="s">
        <v>51</v>
      </c>
      <c r="E2646" t="s">
        <v>140</v>
      </c>
      <c r="F2646" t="s">
        <v>141</v>
      </c>
      <c r="G2646">
        <v>9000142922</v>
      </c>
      <c r="H2646">
        <v>142922</v>
      </c>
      <c r="I2646" t="s">
        <v>4474</v>
      </c>
      <c r="J2646" t="s">
        <v>9029</v>
      </c>
      <c r="K2646" t="s">
        <v>144</v>
      </c>
      <c r="L2646" t="s">
        <v>93</v>
      </c>
      <c r="M2646" t="s">
        <v>93</v>
      </c>
      <c r="N2646" t="s">
        <v>9030</v>
      </c>
      <c r="O2646" t="s">
        <v>59</v>
      </c>
      <c r="P2646">
        <v>361</v>
      </c>
      <c r="Q2646" t="s">
        <v>1402</v>
      </c>
      <c r="R2646" t="s">
        <v>1402</v>
      </c>
      <c r="S2646" t="s">
        <v>188</v>
      </c>
      <c r="T2646" t="s">
        <v>188</v>
      </c>
      <c r="U2646">
        <v>18.51775932</v>
      </c>
      <c r="V2646">
        <v>-69.892005920000003</v>
      </c>
      <c r="W2646" t="s">
        <v>1403</v>
      </c>
      <c r="X2646" t="s">
        <v>85</v>
      </c>
      <c r="Y2646" t="s">
        <v>64</v>
      </c>
      <c r="Z2646" t="s">
        <v>65</v>
      </c>
      <c r="AA2646">
        <v>1153024854</v>
      </c>
      <c r="AB2646" t="s">
        <v>66</v>
      </c>
      <c r="AC2646" t="s">
        <v>67</v>
      </c>
      <c r="AD2646">
        <v>18.51775932</v>
      </c>
      <c r="AE2646">
        <v>-69.892005920000003</v>
      </c>
      <c r="AF2646" t="s">
        <v>9031</v>
      </c>
      <c r="AG2646" t="s">
        <v>32</v>
      </c>
      <c r="AH2646" t="s">
        <v>48</v>
      </c>
      <c r="AI2646" t="s">
        <v>69</v>
      </c>
      <c r="AJ2646" t="s">
        <v>69</v>
      </c>
      <c r="AK2646" t="s">
        <v>150</v>
      </c>
      <c r="AL2646" t="s">
        <v>140</v>
      </c>
      <c r="AM2646" t="s">
        <v>151</v>
      </c>
      <c r="AN2646">
        <v>5</v>
      </c>
      <c r="AO2646" t="s">
        <v>72</v>
      </c>
      <c r="AP2646">
        <v>13</v>
      </c>
      <c r="AQ2646">
        <v>0</v>
      </c>
      <c r="AR2646" t="s">
        <v>73</v>
      </c>
      <c r="AS2646">
        <v>9000142922</v>
      </c>
      <c r="AU2646">
        <v>5</v>
      </c>
      <c r="AV2646" t="s">
        <v>153</v>
      </c>
      <c r="AW2646" t="str">
        <f>_xlfn.XLOOKUP(UNIVERSO[[#This Row],[RUTA-LOCALIDAD D&amp;N]],'[1]Cuota Ruta'!E:E,'[1]Cuota Ruta'!G:G)</f>
        <v>Cargar</v>
      </c>
    </row>
    <row r="2647" spans="1:49" x14ac:dyDescent="0.25">
      <c r="A2647" t="s">
        <v>48</v>
      </c>
      <c r="B2647" t="s">
        <v>49</v>
      </c>
      <c r="C2647" t="s">
        <v>50</v>
      </c>
      <c r="D2647" t="s">
        <v>76</v>
      </c>
      <c r="E2647" t="s">
        <v>338</v>
      </c>
      <c r="F2647" t="s">
        <v>283</v>
      </c>
      <c r="G2647">
        <v>9000166888</v>
      </c>
      <c r="H2647">
        <v>166888</v>
      </c>
      <c r="I2647" t="s">
        <v>9032</v>
      </c>
      <c r="J2647" t="s">
        <v>9033</v>
      </c>
      <c r="K2647" t="s">
        <v>286</v>
      </c>
      <c r="L2647" t="s">
        <v>338</v>
      </c>
      <c r="M2647" t="s">
        <v>338</v>
      </c>
      <c r="N2647" t="s">
        <v>447</v>
      </c>
      <c r="O2647" t="s">
        <v>59</v>
      </c>
      <c r="P2647">
        <v>353</v>
      </c>
      <c r="Q2647" t="s">
        <v>721</v>
      </c>
      <c r="R2647" t="s">
        <v>721</v>
      </c>
      <c r="S2647" t="s">
        <v>343</v>
      </c>
      <c r="T2647" t="s">
        <v>343</v>
      </c>
      <c r="U2647">
        <v>19.452811100000002</v>
      </c>
      <c r="V2647">
        <v>-70.7786981</v>
      </c>
      <c r="W2647" t="s">
        <v>722</v>
      </c>
      <c r="X2647" t="s">
        <v>85</v>
      </c>
      <c r="Y2647" t="s">
        <v>64</v>
      </c>
      <c r="Z2647" t="s">
        <v>65</v>
      </c>
      <c r="AA2647">
        <v>1151041220</v>
      </c>
      <c r="AB2647" t="s">
        <v>66</v>
      </c>
      <c r="AC2647" t="s">
        <v>67</v>
      </c>
      <c r="AD2647">
        <v>19.452811100000002</v>
      </c>
      <c r="AE2647">
        <v>-70.7786981</v>
      </c>
      <c r="AF2647" t="s">
        <v>9034</v>
      </c>
      <c r="AG2647" t="s">
        <v>32</v>
      </c>
      <c r="AH2647" t="s">
        <v>48</v>
      </c>
      <c r="AI2647" t="s">
        <v>87</v>
      </c>
      <c r="AJ2647" t="s">
        <v>1488</v>
      </c>
      <c r="AK2647" t="s">
        <v>346</v>
      </c>
      <c r="AL2647" t="s">
        <v>338</v>
      </c>
      <c r="AM2647" t="s">
        <v>347</v>
      </c>
      <c r="AR2647" t="s">
        <v>91</v>
      </c>
      <c r="AS2647">
        <v>9000166888</v>
      </c>
      <c r="AV2647" t="s">
        <v>349</v>
      </c>
      <c r="AW2647" t="str">
        <f>_xlfn.XLOOKUP(UNIVERSO[[#This Row],[RUTA-LOCALIDAD D&amp;N]],'[1]Cuota Ruta'!E:E,'[1]Cuota Ruta'!G:G)</f>
        <v>Cargar</v>
      </c>
    </row>
    <row r="2648" spans="1:49" x14ac:dyDescent="0.25">
      <c r="A2648" t="s">
        <v>48</v>
      </c>
      <c r="B2648" t="s">
        <v>49</v>
      </c>
      <c r="C2648" t="s">
        <v>50</v>
      </c>
      <c r="D2648" t="s">
        <v>268</v>
      </c>
      <c r="E2648" t="s">
        <v>1196</v>
      </c>
      <c r="F2648" t="s">
        <v>126</v>
      </c>
      <c r="G2648">
        <v>9000143964</v>
      </c>
      <c r="H2648">
        <v>143964</v>
      </c>
      <c r="I2648" t="s">
        <v>9035</v>
      </c>
      <c r="J2648" t="s">
        <v>9036</v>
      </c>
      <c r="K2648" t="s">
        <v>129</v>
      </c>
      <c r="L2648" t="s">
        <v>1199</v>
      </c>
      <c r="M2648" t="s">
        <v>58</v>
      </c>
      <c r="N2648" t="s">
        <v>1199</v>
      </c>
      <c r="O2648" t="s">
        <v>126</v>
      </c>
      <c r="P2648">
        <v>330</v>
      </c>
      <c r="Q2648" t="s">
        <v>2895</v>
      </c>
      <c r="R2648" t="s">
        <v>2895</v>
      </c>
      <c r="S2648" t="s">
        <v>1201</v>
      </c>
      <c r="T2648" t="s">
        <v>1201</v>
      </c>
      <c r="U2648">
        <v>18.46106</v>
      </c>
      <c r="V2648">
        <v>-70.750870000000006</v>
      </c>
      <c r="W2648" t="s">
        <v>2896</v>
      </c>
      <c r="X2648" t="s">
        <v>63</v>
      </c>
      <c r="Y2648" t="s">
        <v>64</v>
      </c>
      <c r="Z2648" t="s">
        <v>65</v>
      </c>
      <c r="AA2648">
        <v>1163017438</v>
      </c>
      <c r="AB2648" t="s">
        <v>116</v>
      </c>
      <c r="AC2648" t="s">
        <v>67</v>
      </c>
      <c r="AD2648">
        <v>18.461078000000001</v>
      </c>
      <c r="AE2648">
        <v>-70.750833400000005</v>
      </c>
      <c r="AF2648" t="s">
        <v>9037</v>
      </c>
      <c r="AG2648" t="s">
        <v>32</v>
      </c>
      <c r="AH2648" t="s">
        <v>48</v>
      </c>
      <c r="AI2648" t="s">
        <v>69</v>
      </c>
      <c r="AJ2648" t="s">
        <v>69</v>
      </c>
      <c r="AK2648" t="s">
        <v>1204</v>
      </c>
      <c r="AL2648" t="s">
        <v>1196</v>
      </c>
      <c r="AM2648" t="s">
        <v>1205</v>
      </c>
      <c r="AN2648">
        <v>11</v>
      </c>
      <c r="AO2648" t="s">
        <v>152</v>
      </c>
      <c r="AP2648">
        <v>22</v>
      </c>
      <c r="AQ2648">
        <v>0</v>
      </c>
      <c r="AR2648" t="s">
        <v>73</v>
      </c>
      <c r="AS2648">
        <v>9000143964</v>
      </c>
      <c r="AU2648">
        <v>11</v>
      </c>
      <c r="AV2648" t="s">
        <v>281</v>
      </c>
      <c r="AW2648" t="str">
        <f>_xlfn.XLOOKUP(UNIVERSO[[#This Row],[RUTA-LOCALIDAD D&amp;N]],'[1]Cuota Ruta'!E:E,'[1]Cuota Ruta'!G:G)</f>
        <v>Cargar</v>
      </c>
    </row>
    <row r="2649" spans="1:49" x14ac:dyDescent="0.25">
      <c r="A2649" t="s">
        <v>48</v>
      </c>
      <c r="B2649" t="s">
        <v>380</v>
      </c>
      <c r="C2649" t="s">
        <v>381</v>
      </c>
      <c r="D2649" t="s">
        <v>51</v>
      </c>
      <c r="E2649" t="s">
        <v>77</v>
      </c>
      <c r="F2649" t="s">
        <v>53</v>
      </c>
      <c r="G2649">
        <v>9000166901</v>
      </c>
      <c r="H2649">
        <v>166901</v>
      </c>
      <c r="I2649" t="s">
        <v>9038</v>
      </c>
      <c r="J2649" t="s">
        <v>9039</v>
      </c>
      <c r="K2649" t="s">
        <v>56</v>
      </c>
      <c r="L2649" t="s">
        <v>93</v>
      </c>
      <c r="M2649" t="s">
        <v>93</v>
      </c>
      <c r="N2649" t="s">
        <v>9040</v>
      </c>
      <c r="O2649" t="s">
        <v>59</v>
      </c>
      <c r="P2649">
        <v>351</v>
      </c>
      <c r="Q2649" t="s">
        <v>779</v>
      </c>
      <c r="R2649" t="s">
        <v>779</v>
      </c>
      <c r="S2649" t="s">
        <v>366</v>
      </c>
      <c r="T2649" t="s">
        <v>366</v>
      </c>
      <c r="U2649">
        <v>18.523849999999999</v>
      </c>
      <c r="V2649">
        <v>-70.036000000000001</v>
      </c>
      <c r="W2649" t="s">
        <v>780</v>
      </c>
      <c r="X2649" t="s">
        <v>63</v>
      </c>
      <c r="Y2649" t="s">
        <v>64</v>
      </c>
      <c r="Z2649" t="s">
        <v>65</v>
      </c>
      <c r="AA2649">
        <v>1169007431</v>
      </c>
      <c r="AB2649" t="s">
        <v>116</v>
      </c>
      <c r="AC2649" t="s">
        <v>67</v>
      </c>
      <c r="AD2649">
        <v>18.523540000000001</v>
      </c>
      <c r="AE2649">
        <v>-70.03632833333333</v>
      </c>
      <c r="AF2649" t="s">
        <v>9041</v>
      </c>
      <c r="AG2649" t="s">
        <v>32</v>
      </c>
      <c r="AH2649" t="s">
        <v>48</v>
      </c>
      <c r="AI2649" t="s">
        <v>87</v>
      </c>
      <c r="AJ2649" t="s">
        <v>101</v>
      </c>
      <c r="AK2649" t="s">
        <v>176</v>
      </c>
      <c r="AL2649" t="s">
        <v>77</v>
      </c>
      <c r="AM2649" t="s">
        <v>177</v>
      </c>
      <c r="AR2649" t="s">
        <v>91</v>
      </c>
      <c r="AS2649">
        <v>9000166901</v>
      </c>
      <c r="AW2649" t="str">
        <f>_xlfn.XLOOKUP(UNIVERSO[[#This Row],[RUTA-LOCALIDAD D&amp;N]],'[1]Cuota Ruta'!E:E,'[1]Cuota Ruta'!G:G)</f>
        <v>Cargar</v>
      </c>
    </row>
    <row r="2650" spans="1:49" x14ac:dyDescent="0.25">
      <c r="A2650" t="s">
        <v>48</v>
      </c>
      <c r="B2650" t="s">
        <v>49</v>
      </c>
      <c r="C2650" t="s">
        <v>50</v>
      </c>
      <c r="D2650" t="s">
        <v>124</v>
      </c>
      <c r="E2650" t="s">
        <v>257</v>
      </c>
      <c r="F2650" t="s">
        <v>194</v>
      </c>
      <c r="G2650">
        <v>9000144220</v>
      </c>
      <c r="H2650">
        <v>144220</v>
      </c>
      <c r="I2650" t="s">
        <v>9042</v>
      </c>
      <c r="J2650" t="s">
        <v>9043</v>
      </c>
      <c r="K2650" t="s">
        <v>197</v>
      </c>
      <c r="L2650" t="s">
        <v>260</v>
      </c>
      <c r="M2650" t="s">
        <v>260</v>
      </c>
      <c r="N2650" t="s">
        <v>253</v>
      </c>
      <c r="O2650" t="s">
        <v>59</v>
      </c>
      <c r="P2650">
        <v>308</v>
      </c>
      <c r="Q2650" t="s">
        <v>3063</v>
      </c>
      <c r="R2650" t="s">
        <v>3063</v>
      </c>
      <c r="S2650" t="s">
        <v>262</v>
      </c>
      <c r="T2650" t="s">
        <v>262</v>
      </c>
      <c r="U2650">
        <v>19.22777</v>
      </c>
      <c r="V2650">
        <v>-69.619420000000005</v>
      </c>
      <c r="W2650" t="s">
        <v>3064</v>
      </c>
      <c r="X2650" t="s">
        <v>63</v>
      </c>
      <c r="Y2650" t="s">
        <v>64</v>
      </c>
      <c r="Z2650" t="s">
        <v>65</v>
      </c>
      <c r="AA2650">
        <v>1152010700</v>
      </c>
      <c r="AB2650" t="s">
        <v>116</v>
      </c>
      <c r="AC2650" t="s">
        <v>67</v>
      </c>
      <c r="AD2650">
        <v>19.22761612621429</v>
      </c>
      <c r="AE2650">
        <v>-69.619411567457803</v>
      </c>
      <c r="AF2650" t="s">
        <v>9044</v>
      </c>
      <c r="AG2650" t="s">
        <v>32</v>
      </c>
      <c r="AH2650" t="s">
        <v>48</v>
      </c>
      <c r="AI2650" t="s">
        <v>69</v>
      </c>
      <c r="AJ2650" t="s">
        <v>69</v>
      </c>
      <c r="AK2650" t="s">
        <v>265</v>
      </c>
      <c r="AL2650" t="s">
        <v>257</v>
      </c>
      <c r="AM2650" t="s">
        <v>266</v>
      </c>
      <c r="AN2650">
        <v>3</v>
      </c>
      <c r="AO2650" t="s">
        <v>484</v>
      </c>
      <c r="AP2650">
        <v>44</v>
      </c>
      <c r="AQ2650">
        <v>0</v>
      </c>
      <c r="AR2650" t="s">
        <v>73</v>
      </c>
      <c r="AS2650">
        <v>9000144220</v>
      </c>
      <c r="AU2650">
        <v>3</v>
      </c>
      <c r="AV2650" t="s">
        <v>267</v>
      </c>
      <c r="AW2650" t="str">
        <f>_xlfn.XLOOKUP(UNIVERSO[[#This Row],[RUTA-LOCALIDAD D&amp;N]],'[1]Cuota Ruta'!E:E,'[1]Cuota Ruta'!G:G)</f>
        <v>Cargar</v>
      </c>
    </row>
    <row r="2651" spans="1:49" x14ac:dyDescent="0.25">
      <c r="A2651" t="s">
        <v>48</v>
      </c>
      <c r="B2651" t="s">
        <v>49</v>
      </c>
      <c r="C2651" t="s">
        <v>50</v>
      </c>
      <c r="D2651" t="s">
        <v>76</v>
      </c>
      <c r="E2651" t="s">
        <v>52</v>
      </c>
      <c r="F2651" t="s">
        <v>53</v>
      </c>
      <c r="G2651">
        <v>9000167551</v>
      </c>
      <c r="H2651">
        <v>167551</v>
      </c>
      <c r="I2651" t="s">
        <v>9045</v>
      </c>
      <c r="J2651" t="s">
        <v>9046</v>
      </c>
      <c r="K2651" t="s">
        <v>56</v>
      </c>
      <c r="L2651" t="s">
        <v>57</v>
      </c>
      <c r="M2651" t="s">
        <v>57</v>
      </c>
      <c r="N2651" t="s">
        <v>309</v>
      </c>
      <c r="O2651" t="s">
        <v>59</v>
      </c>
      <c r="P2651">
        <v>449</v>
      </c>
      <c r="Q2651" t="s">
        <v>254</v>
      </c>
      <c r="R2651" t="s">
        <v>254</v>
      </c>
      <c r="S2651" t="s">
        <v>61</v>
      </c>
      <c r="T2651" t="s">
        <v>61</v>
      </c>
      <c r="U2651">
        <v>18.40718</v>
      </c>
      <c r="V2651">
        <v>-70.148899999999998</v>
      </c>
      <c r="W2651" t="s">
        <v>255</v>
      </c>
      <c r="X2651" t="s">
        <v>85</v>
      </c>
      <c r="Y2651" t="s">
        <v>64</v>
      </c>
      <c r="Z2651" t="s">
        <v>65</v>
      </c>
      <c r="AA2651">
        <v>1169009938</v>
      </c>
      <c r="AB2651" t="s">
        <v>66</v>
      </c>
      <c r="AC2651" t="s">
        <v>67</v>
      </c>
      <c r="AD2651">
        <v>18.40718</v>
      </c>
      <c r="AE2651">
        <v>-70.148899999999998</v>
      </c>
      <c r="AF2651" t="s">
        <v>9047</v>
      </c>
      <c r="AG2651" t="s">
        <v>32</v>
      </c>
      <c r="AH2651" t="s">
        <v>48</v>
      </c>
      <c r="AI2651" t="s">
        <v>87</v>
      </c>
      <c r="AJ2651" t="s">
        <v>101</v>
      </c>
      <c r="AK2651" t="s">
        <v>243</v>
      </c>
      <c r="AL2651" t="s">
        <v>52</v>
      </c>
      <c r="AM2651" t="s">
        <v>244</v>
      </c>
      <c r="AN2651">
        <v>1</v>
      </c>
      <c r="AO2651" t="s">
        <v>119</v>
      </c>
      <c r="AR2651" t="s">
        <v>91</v>
      </c>
      <c r="AS2651">
        <v>9000167551</v>
      </c>
      <c r="AU2651">
        <v>1</v>
      </c>
      <c r="AV2651" t="s">
        <v>75</v>
      </c>
      <c r="AW2651" t="str">
        <f>_xlfn.XLOOKUP(UNIVERSO[[#This Row],[RUTA-LOCALIDAD D&amp;N]],'[1]Cuota Ruta'!E:E,'[1]Cuota Ruta'!G:G)</f>
        <v>Cargar</v>
      </c>
    </row>
    <row r="2652" spans="1:49" x14ac:dyDescent="0.25">
      <c r="A2652" t="s">
        <v>48</v>
      </c>
      <c r="B2652" t="s">
        <v>380</v>
      </c>
      <c r="C2652" t="s">
        <v>381</v>
      </c>
      <c r="D2652" t="s">
        <v>76</v>
      </c>
      <c r="E2652" t="s">
        <v>338</v>
      </c>
      <c r="F2652" t="s">
        <v>283</v>
      </c>
      <c r="G2652">
        <v>9000145423</v>
      </c>
      <c r="H2652">
        <v>145423</v>
      </c>
      <c r="I2652" t="s">
        <v>9048</v>
      </c>
      <c r="J2652" t="s">
        <v>9049</v>
      </c>
      <c r="K2652" t="s">
        <v>286</v>
      </c>
      <c r="L2652" t="s">
        <v>338</v>
      </c>
      <c r="M2652" t="s">
        <v>338</v>
      </c>
      <c r="N2652" t="s">
        <v>253</v>
      </c>
      <c r="O2652" t="s">
        <v>59</v>
      </c>
      <c r="P2652">
        <v>351</v>
      </c>
      <c r="Q2652" t="s">
        <v>704</v>
      </c>
      <c r="R2652" t="s">
        <v>704</v>
      </c>
      <c r="S2652" t="s">
        <v>676</v>
      </c>
      <c r="T2652" t="s">
        <v>676</v>
      </c>
      <c r="U2652">
        <v>19.562002</v>
      </c>
      <c r="V2652">
        <v>-70.873937999999995</v>
      </c>
      <c r="W2652" t="s">
        <v>705</v>
      </c>
      <c r="X2652" t="s">
        <v>85</v>
      </c>
      <c r="Y2652" t="s">
        <v>64</v>
      </c>
      <c r="Z2652" t="s">
        <v>65</v>
      </c>
      <c r="AA2652">
        <v>1151037574</v>
      </c>
      <c r="AB2652" t="s">
        <v>116</v>
      </c>
      <c r="AC2652" t="s">
        <v>67</v>
      </c>
      <c r="AD2652">
        <v>19.56210166666667</v>
      </c>
      <c r="AE2652">
        <v>-70.873821666666657</v>
      </c>
      <c r="AF2652" t="s">
        <v>9050</v>
      </c>
      <c r="AG2652" t="s">
        <v>32</v>
      </c>
      <c r="AH2652" t="s">
        <v>48</v>
      </c>
      <c r="AI2652" t="s">
        <v>69</v>
      </c>
      <c r="AJ2652" t="s">
        <v>69</v>
      </c>
      <c r="AK2652" t="s">
        <v>494</v>
      </c>
      <c r="AL2652" t="s">
        <v>338</v>
      </c>
      <c r="AM2652" t="s">
        <v>495</v>
      </c>
      <c r="AN2652">
        <v>13</v>
      </c>
      <c r="AO2652" t="s">
        <v>169</v>
      </c>
      <c r="AP2652">
        <v>57</v>
      </c>
      <c r="AQ2652">
        <v>0</v>
      </c>
      <c r="AR2652" t="s">
        <v>73</v>
      </c>
      <c r="AS2652">
        <v>9000145423</v>
      </c>
      <c r="AU2652">
        <v>13</v>
      </c>
      <c r="AV2652" t="s">
        <v>349</v>
      </c>
      <c r="AW2652" t="str">
        <f>_xlfn.XLOOKUP(UNIVERSO[[#This Row],[RUTA-LOCALIDAD D&amp;N]],'[1]Cuota Ruta'!E:E,'[1]Cuota Ruta'!G:G)</f>
        <v>Cargar</v>
      </c>
    </row>
    <row r="2653" spans="1:49" x14ac:dyDescent="0.25">
      <c r="A2653" t="s">
        <v>48</v>
      </c>
      <c r="B2653" t="s">
        <v>49</v>
      </c>
      <c r="C2653" t="s">
        <v>50</v>
      </c>
      <c r="D2653" t="s">
        <v>76</v>
      </c>
      <c r="E2653" t="s">
        <v>917</v>
      </c>
      <c r="F2653" t="s">
        <v>283</v>
      </c>
      <c r="G2653">
        <v>9000139525</v>
      </c>
      <c r="H2653">
        <v>139525</v>
      </c>
      <c r="I2653" t="s">
        <v>9051</v>
      </c>
      <c r="J2653" t="s">
        <v>9052</v>
      </c>
      <c r="K2653" t="s">
        <v>286</v>
      </c>
      <c r="L2653" t="s">
        <v>917</v>
      </c>
      <c r="M2653" t="s">
        <v>917</v>
      </c>
      <c r="N2653" t="s">
        <v>934</v>
      </c>
      <c r="O2653" t="s">
        <v>59</v>
      </c>
      <c r="P2653">
        <v>302</v>
      </c>
      <c r="Q2653" t="s">
        <v>2372</v>
      </c>
      <c r="R2653" t="s">
        <v>2372</v>
      </c>
      <c r="S2653" t="s">
        <v>936</v>
      </c>
      <c r="T2653" t="s">
        <v>936</v>
      </c>
      <c r="U2653">
        <v>19.779253000000001</v>
      </c>
      <c r="V2653">
        <v>-70.665855399999998</v>
      </c>
      <c r="W2653" t="s">
        <v>2373</v>
      </c>
      <c r="X2653" t="s">
        <v>85</v>
      </c>
      <c r="Y2653" t="s">
        <v>64</v>
      </c>
      <c r="Z2653" t="s">
        <v>99</v>
      </c>
      <c r="AA2653">
        <v>1156010029</v>
      </c>
      <c r="AB2653" t="s">
        <v>116</v>
      </c>
      <c r="AC2653" t="s">
        <v>67</v>
      </c>
      <c r="AD2653">
        <v>19.779176199999998</v>
      </c>
      <c r="AE2653">
        <v>-70.665891950000002</v>
      </c>
      <c r="AF2653" t="s">
        <v>9053</v>
      </c>
      <c r="AG2653" t="s">
        <v>32</v>
      </c>
      <c r="AH2653" t="s">
        <v>48</v>
      </c>
      <c r="AI2653" t="s">
        <v>87</v>
      </c>
      <c r="AJ2653" t="s">
        <v>101</v>
      </c>
      <c r="AK2653" t="s">
        <v>925</v>
      </c>
      <c r="AL2653" t="s">
        <v>917</v>
      </c>
      <c r="AM2653" t="s">
        <v>926</v>
      </c>
      <c r="AN2653">
        <v>7</v>
      </c>
      <c r="AO2653" t="s">
        <v>423</v>
      </c>
      <c r="AR2653" t="s">
        <v>91</v>
      </c>
      <c r="AS2653">
        <v>9000139525</v>
      </c>
      <c r="AU2653">
        <v>7</v>
      </c>
      <c r="AV2653" t="s">
        <v>267</v>
      </c>
      <c r="AW2653" t="str">
        <f>_xlfn.XLOOKUP(UNIVERSO[[#This Row],[RUTA-LOCALIDAD D&amp;N]],'[1]Cuota Ruta'!E:E,'[1]Cuota Ruta'!G:G)</f>
        <v>Cargar</v>
      </c>
    </row>
    <row r="2654" spans="1:49" x14ac:dyDescent="0.25">
      <c r="A2654" t="s">
        <v>48</v>
      </c>
      <c r="B2654" t="s">
        <v>49</v>
      </c>
      <c r="C2654" t="s">
        <v>50</v>
      </c>
      <c r="D2654" t="s">
        <v>51</v>
      </c>
      <c r="E2654" t="s">
        <v>193</v>
      </c>
      <c r="F2654" t="s">
        <v>194</v>
      </c>
      <c r="G2654">
        <v>9000145646</v>
      </c>
      <c r="H2654">
        <v>145646</v>
      </c>
      <c r="I2654" t="s">
        <v>9054</v>
      </c>
      <c r="J2654" t="s">
        <v>9055</v>
      </c>
      <c r="K2654" t="s">
        <v>197</v>
      </c>
      <c r="L2654" t="s">
        <v>180</v>
      </c>
      <c r="M2654" t="s">
        <v>180</v>
      </c>
      <c r="N2654" t="s">
        <v>2891</v>
      </c>
      <c r="O2654" t="s">
        <v>59</v>
      </c>
      <c r="P2654">
        <v>321</v>
      </c>
      <c r="Q2654" t="s">
        <v>2499</v>
      </c>
      <c r="R2654" t="s">
        <v>2499</v>
      </c>
      <c r="S2654" t="s">
        <v>1016</v>
      </c>
      <c r="T2654" t="s">
        <v>1016</v>
      </c>
      <c r="U2654">
        <v>18.593107199999999</v>
      </c>
      <c r="V2654">
        <v>-68.713600200000002</v>
      </c>
      <c r="W2654" t="s">
        <v>2500</v>
      </c>
      <c r="X2654" t="s">
        <v>85</v>
      </c>
      <c r="Y2654" t="s">
        <v>64</v>
      </c>
      <c r="Z2654" t="s">
        <v>65</v>
      </c>
      <c r="AA2654">
        <v>1160017923</v>
      </c>
      <c r="AB2654" t="s">
        <v>107</v>
      </c>
      <c r="AC2654" t="s">
        <v>67</v>
      </c>
      <c r="AD2654">
        <v>18.593107199999999</v>
      </c>
      <c r="AE2654">
        <v>-68.713600200000002</v>
      </c>
      <c r="AF2654" t="s">
        <v>9056</v>
      </c>
      <c r="AG2654" t="s">
        <v>32</v>
      </c>
      <c r="AH2654" t="s">
        <v>48</v>
      </c>
      <c r="AI2654" t="s">
        <v>69</v>
      </c>
      <c r="AJ2654" t="s">
        <v>69</v>
      </c>
      <c r="AK2654" t="s">
        <v>235</v>
      </c>
      <c r="AL2654" t="s">
        <v>193</v>
      </c>
      <c r="AM2654" t="s">
        <v>236</v>
      </c>
      <c r="AN2654">
        <v>16</v>
      </c>
      <c r="AO2654" t="s">
        <v>2516</v>
      </c>
      <c r="AP2654">
        <v>84</v>
      </c>
      <c r="AQ2654">
        <v>0</v>
      </c>
      <c r="AR2654" t="s">
        <v>73</v>
      </c>
      <c r="AS2654">
        <v>9000145646</v>
      </c>
      <c r="AU2654">
        <v>16</v>
      </c>
      <c r="AV2654" t="s">
        <v>75</v>
      </c>
      <c r="AW2654" t="str">
        <f>_xlfn.XLOOKUP(UNIVERSO[[#This Row],[RUTA-LOCALIDAD D&amp;N]],'[1]Cuota Ruta'!E:E,'[1]Cuota Ruta'!G:G)</f>
        <v>Cargar</v>
      </c>
    </row>
    <row r="2655" spans="1:49" x14ac:dyDescent="0.25">
      <c r="A2655" t="s">
        <v>48</v>
      </c>
      <c r="B2655" t="s">
        <v>380</v>
      </c>
      <c r="C2655" t="s">
        <v>381</v>
      </c>
      <c r="D2655" t="s">
        <v>76</v>
      </c>
      <c r="E2655" t="s">
        <v>338</v>
      </c>
      <c r="F2655" t="s">
        <v>283</v>
      </c>
      <c r="G2655">
        <v>9000169506</v>
      </c>
      <c r="H2655">
        <v>169506</v>
      </c>
      <c r="I2655" t="s">
        <v>9057</v>
      </c>
      <c r="J2655" t="s">
        <v>9058</v>
      </c>
      <c r="K2655" t="s">
        <v>286</v>
      </c>
      <c r="L2655" t="s">
        <v>1748</v>
      </c>
      <c r="M2655" t="s">
        <v>1748</v>
      </c>
      <c r="N2655" t="s">
        <v>253</v>
      </c>
      <c r="O2655" t="s">
        <v>59</v>
      </c>
      <c r="P2655">
        <v>341</v>
      </c>
      <c r="Q2655" t="s">
        <v>2017</v>
      </c>
      <c r="R2655" t="s">
        <v>2017</v>
      </c>
      <c r="S2655" t="s">
        <v>405</v>
      </c>
      <c r="T2655" t="s">
        <v>405</v>
      </c>
      <c r="U2655">
        <v>19.344455</v>
      </c>
      <c r="V2655">
        <v>-70.482763000000006</v>
      </c>
      <c r="W2655" t="s">
        <v>2018</v>
      </c>
      <c r="X2655" t="s">
        <v>63</v>
      </c>
      <c r="Y2655" t="s">
        <v>64</v>
      </c>
      <c r="Z2655" t="s">
        <v>65</v>
      </c>
      <c r="AA2655">
        <v>1151041508</v>
      </c>
      <c r="AB2655" t="s">
        <v>66</v>
      </c>
      <c r="AC2655" t="s">
        <v>67</v>
      </c>
      <c r="AD2655">
        <v>19.344455</v>
      </c>
      <c r="AE2655">
        <v>-70.482763000000006</v>
      </c>
      <c r="AF2655" t="s">
        <v>9059</v>
      </c>
      <c r="AG2655" t="s">
        <v>32</v>
      </c>
      <c r="AH2655" t="s">
        <v>48</v>
      </c>
      <c r="AI2655" t="s">
        <v>87</v>
      </c>
      <c r="AJ2655" t="s">
        <v>1488</v>
      </c>
      <c r="AK2655" t="s">
        <v>697</v>
      </c>
      <c r="AL2655" t="s">
        <v>338</v>
      </c>
      <c r="AM2655" t="s">
        <v>698</v>
      </c>
      <c r="AR2655" t="s">
        <v>91</v>
      </c>
      <c r="AS2655">
        <v>9000169506</v>
      </c>
      <c r="AV2655" t="s">
        <v>410</v>
      </c>
      <c r="AW2655" t="str">
        <f>_xlfn.XLOOKUP(UNIVERSO[[#This Row],[RUTA-LOCALIDAD D&amp;N]],'[1]Cuota Ruta'!E:E,'[1]Cuota Ruta'!G:G)</f>
        <v>Cargar</v>
      </c>
    </row>
    <row r="2656" spans="1:49" x14ac:dyDescent="0.25">
      <c r="A2656" t="s">
        <v>48</v>
      </c>
      <c r="B2656" t="s">
        <v>49</v>
      </c>
      <c r="C2656" t="s">
        <v>110</v>
      </c>
      <c r="D2656" t="s">
        <v>51</v>
      </c>
      <c r="E2656" t="s">
        <v>140</v>
      </c>
      <c r="F2656" t="s">
        <v>141</v>
      </c>
      <c r="G2656">
        <v>9000146356</v>
      </c>
      <c r="H2656">
        <v>146356</v>
      </c>
      <c r="I2656" t="s">
        <v>9060</v>
      </c>
      <c r="J2656" t="s">
        <v>9061</v>
      </c>
      <c r="K2656" t="s">
        <v>144</v>
      </c>
      <c r="L2656" t="s">
        <v>93</v>
      </c>
      <c r="M2656" t="s">
        <v>93</v>
      </c>
      <c r="N2656" t="s">
        <v>1333</v>
      </c>
      <c r="O2656" t="s">
        <v>59</v>
      </c>
      <c r="P2656">
        <v>340</v>
      </c>
      <c r="Q2656" t="s">
        <v>2007</v>
      </c>
      <c r="R2656" t="s">
        <v>2007</v>
      </c>
      <c r="S2656" t="s">
        <v>1137</v>
      </c>
      <c r="T2656" t="s">
        <v>1137</v>
      </c>
      <c r="U2656">
        <v>18.510768890000001</v>
      </c>
      <c r="V2656">
        <v>-69.870590210000003</v>
      </c>
      <c r="W2656" t="s">
        <v>2008</v>
      </c>
      <c r="X2656" t="s">
        <v>85</v>
      </c>
      <c r="Y2656" t="s">
        <v>64</v>
      </c>
      <c r="Z2656" t="s">
        <v>65</v>
      </c>
      <c r="AA2656">
        <v>1153026315</v>
      </c>
      <c r="AB2656" t="s">
        <v>66</v>
      </c>
      <c r="AC2656" t="s">
        <v>67</v>
      </c>
      <c r="AD2656">
        <v>18.510768890000001</v>
      </c>
      <c r="AE2656">
        <v>-69.870590210000003</v>
      </c>
      <c r="AF2656" t="s">
        <v>9062</v>
      </c>
      <c r="AG2656" t="s">
        <v>32</v>
      </c>
      <c r="AH2656" t="s">
        <v>48</v>
      </c>
      <c r="AI2656" t="s">
        <v>69</v>
      </c>
      <c r="AJ2656" t="s">
        <v>69</v>
      </c>
      <c r="AK2656" t="s">
        <v>150</v>
      </c>
      <c r="AL2656" t="s">
        <v>140</v>
      </c>
      <c r="AM2656" t="s">
        <v>151</v>
      </c>
      <c r="AN2656">
        <v>5</v>
      </c>
      <c r="AO2656" t="s">
        <v>72</v>
      </c>
      <c r="AP2656">
        <v>2</v>
      </c>
      <c r="AQ2656">
        <v>0</v>
      </c>
      <c r="AR2656" t="s">
        <v>73</v>
      </c>
      <c r="AS2656">
        <v>9000146356</v>
      </c>
      <c r="AU2656">
        <v>5</v>
      </c>
      <c r="AV2656" t="s">
        <v>153</v>
      </c>
      <c r="AW2656" t="str">
        <f>_xlfn.XLOOKUP(UNIVERSO[[#This Row],[RUTA-LOCALIDAD D&amp;N]],'[1]Cuota Ruta'!E:E,'[1]Cuota Ruta'!G:G)</f>
        <v>Cargar</v>
      </c>
    </row>
    <row r="2657" spans="1:49" x14ac:dyDescent="0.25">
      <c r="A2657" t="s">
        <v>48</v>
      </c>
      <c r="B2657" t="s">
        <v>49</v>
      </c>
      <c r="C2657" t="s">
        <v>50</v>
      </c>
      <c r="D2657" t="s">
        <v>76</v>
      </c>
      <c r="E2657" t="s">
        <v>485</v>
      </c>
      <c r="F2657" t="s">
        <v>283</v>
      </c>
      <c r="G2657">
        <v>9000158510</v>
      </c>
      <c r="H2657">
        <v>158510</v>
      </c>
      <c r="I2657" t="s">
        <v>9063</v>
      </c>
      <c r="J2657" t="s">
        <v>9064</v>
      </c>
      <c r="K2657" t="s">
        <v>286</v>
      </c>
      <c r="L2657" t="s">
        <v>1039</v>
      </c>
      <c r="M2657" t="s">
        <v>1039</v>
      </c>
      <c r="N2657" t="s">
        <v>9065</v>
      </c>
      <c r="O2657" t="s">
        <v>59</v>
      </c>
      <c r="P2657">
        <v>339</v>
      </c>
      <c r="Q2657" t="s">
        <v>2622</v>
      </c>
      <c r="R2657" t="s">
        <v>2622</v>
      </c>
      <c r="S2657" t="s">
        <v>491</v>
      </c>
      <c r="T2657" t="s">
        <v>491</v>
      </c>
      <c r="U2657">
        <v>19.554686</v>
      </c>
      <c r="V2657">
        <v>-71.078993499999996</v>
      </c>
      <c r="W2657" t="s">
        <v>2623</v>
      </c>
      <c r="X2657" t="s">
        <v>63</v>
      </c>
      <c r="Y2657" t="s">
        <v>64</v>
      </c>
      <c r="Z2657" t="s">
        <v>99</v>
      </c>
      <c r="AA2657">
        <v>1158011128</v>
      </c>
      <c r="AB2657" t="s">
        <v>116</v>
      </c>
      <c r="AC2657" t="s">
        <v>67</v>
      </c>
      <c r="AD2657">
        <v>19.55458246666667</v>
      </c>
      <c r="AE2657">
        <v>-71.078825583333341</v>
      </c>
      <c r="AF2657" t="s">
        <v>9066</v>
      </c>
      <c r="AG2657" t="s">
        <v>32</v>
      </c>
      <c r="AH2657" t="s">
        <v>48</v>
      </c>
      <c r="AI2657" t="s">
        <v>87</v>
      </c>
      <c r="AJ2657" t="s">
        <v>101</v>
      </c>
      <c r="AK2657" t="s">
        <v>494</v>
      </c>
      <c r="AL2657" t="s">
        <v>485</v>
      </c>
      <c r="AM2657" t="s">
        <v>495</v>
      </c>
      <c r="AN2657">
        <v>11</v>
      </c>
      <c r="AO2657" t="s">
        <v>152</v>
      </c>
      <c r="AR2657" t="s">
        <v>91</v>
      </c>
      <c r="AS2657">
        <v>9000158510</v>
      </c>
      <c r="AU2657">
        <v>11</v>
      </c>
      <c r="AV2657" t="s">
        <v>349</v>
      </c>
      <c r="AW2657" t="str">
        <f>_xlfn.XLOOKUP(UNIVERSO[[#This Row],[RUTA-LOCALIDAD D&amp;N]],'[1]Cuota Ruta'!E:E,'[1]Cuota Ruta'!G:G)</f>
        <v>Cargar</v>
      </c>
    </row>
    <row r="2658" spans="1:49" x14ac:dyDescent="0.25">
      <c r="A2658" t="s">
        <v>48</v>
      </c>
      <c r="B2658" t="s">
        <v>49</v>
      </c>
      <c r="C2658" t="s">
        <v>50</v>
      </c>
      <c r="D2658" t="s">
        <v>76</v>
      </c>
      <c r="E2658" t="s">
        <v>917</v>
      </c>
      <c r="F2658" t="s">
        <v>283</v>
      </c>
      <c r="G2658">
        <v>9000146416</v>
      </c>
      <c r="H2658">
        <v>146416</v>
      </c>
      <c r="I2658" t="s">
        <v>9067</v>
      </c>
      <c r="J2658" t="s">
        <v>9068</v>
      </c>
      <c r="K2658" t="s">
        <v>286</v>
      </c>
      <c r="L2658" t="s">
        <v>917</v>
      </c>
      <c r="M2658" t="s">
        <v>917</v>
      </c>
      <c r="N2658" t="s">
        <v>934</v>
      </c>
      <c r="O2658" t="s">
        <v>59</v>
      </c>
      <c r="P2658">
        <v>302</v>
      </c>
      <c r="Q2658" t="s">
        <v>2372</v>
      </c>
      <c r="R2658" t="s">
        <v>2372</v>
      </c>
      <c r="S2658" t="s">
        <v>936</v>
      </c>
      <c r="T2658" t="s">
        <v>936</v>
      </c>
      <c r="U2658">
        <v>19.79278</v>
      </c>
      <c r="V2658">
        <v>-70.679419999999993</v>
      </c>
      <c r="W2658" t="s">
        <v>2373</v>
      </c>
      <c r="X2658" t="s">
        <v>85</v>
      </c>
      <c r="Y2658" t="s">
        <v>64</v>
      </c>
      <c r="Z2658" t="s">
        <v>99</v>
      </c>
      <c r="AA2658">
        <v>1156010441</v>
      </c>
      <c r="AB2658" t="s">
        <v>116</v>
      </c>
      <c r="AC2658" t="s">
        <v>67</v>
      </c>
      <c r="AD2658">
        <v>19.79285166666666</v>
      </c>
      <c r="AE2658">
        <v>-70.679395000000014</v>
      </c>
      <c r="AF2658" t="s">
        <v>9069</v>
      </c>
      <c r="AG2658" t="s">
        <v>32</v>
      </c>
      <c r="AH2658" t="s">
        <v>48</v>
      </c>
      <c r="AI2658" t="s">
        <v>69</v>
      </c>
      <c r="AJ2658" t="s">
        <v>69</v>
      </c>
      <c r="AK2658" t="s">
        <v>925</v>
      </c>
      <c r="AL2658" t="s">
        <v>917</v>
      </c>
      <c r="AM2658" t="s">
        <v>926</v>
      </c>
      <c r="AN2658">
        <v>9</v>
      </c>
      <c r="AO2658" t="s">
        <v>139</v>
      </c>
      <c r="AP2658">
        <v>70</v>
      </c>
      <c r="AQ2658">
        <v>0</v>
      </c>
      <c r="AR2658" t="s">
        <v>73</v>
      </c>
      <c r="AS2658">
        <v>9000146416</v>
      </c>
      <c r="AU2658">
        <v>9</v>
      </c>
      <c r="AV2658" t="s">
        <v>267</v>
      </c>
      <c r="AW2658" t="str">
        <f>_xlfn.XLOOKUP(UNIVERSO[[#This Row],[RUTA-LOCALIDAD D&amp;N]],'[1]Cuota Ruta'!E:E,'[1]Cuota Ruta'!G:G)</f>
        <v>Cargar</v>
      </c>
    </row>
    <row r="2659" spans="1:49" x14ac:dyDescent="0.25">
      <c r="A2659" t="s">
        <v>48</v>
      </c>
      <c r="B2659" t="s">
        <v>380</v>
      </c>
      <c r="C2659" t="s">
        <v>381</v>
      </c>
      <c r="D2659" t="s">
        <v>51</v>
      </c>
      <c r="E2659" t="s">
        <v>52</v>
      </c>
      <c r="F2659" t="s">
        <v>53</v>
      </c>
      <c r="G2659">
        <v>9000153324</v>
      </c>
      <c r="H2659">
        <v>153324</v>
      </c>
      <c r="I2659" t="s">
        <v>9070</v>
      </c>
      <c r="J2659" t="s">
        <v>9071</v>
      </c>
      <c r="K2659" t="s">
        <v>56</v>
      </c>
      <c r="L2659" t="s">
        <v>57</v>
      </c>
      <c r="M2659" t="s">
        <v>57</v>
      </c>
      <c r="N2659" t="s">
        <v>58</v>
      </c>
      <c r="O2659" t="s">
        <v>59</v>
      </c>
      <c r="P2659">
        <v>464</v>
      </c>
      <c r="Q2659" t="s">
        <v>2214</v>
      </c>
      <c r="R2659" t="s">
        <v>2214</v>
      </c>
      <c r="S2659" t="s">
        <v>61</v>
      </c>
      <c r="T2659" t="s">
        <v>61</v>
      </c>
      <c r="U2659">
        <v>18.412189999999999</v>
      </c>
      <c r="V2659">
        <v>-70.039360000000002</v>
      </c>
      <c r="W2659" t="s">
        <v>2215</v>
      </c>
      <c r="X2659" t="s">
        <v>85</v>
      </c>
      <c r="Y2659" t="s">
        <v>64</v>
      </c>
      <c r="Z2659" t="s">
        <v>65</v>
      </c>
      <c r="AA2659">
        <v>1169007223</v>
      </c>
      <c r="AB2659" t="s">
        <v>66</v>
      </c>
      <c r="AC2659" t="s">
        <v>67</v>
      </c>
      <c r="AD2659">
        <v>18.412189999999999</v>
      </c>
      <c r="AE2659">
        <v>-70.039360000000002</v>
      </c>
      <c r="AF2659" t="s">
        <v>9072</v>
      </c>
      <c r="AG2659" t="s">
        <v>32</v>
      </c>
      <c r="AH2659" t="s">
        <v>48</v>
      </c>
      <c r="AI2659" t="s">
        <v>87</v>
      </c>
      <c r="AJ2659" t="s">
        <v>101</v>
      </c>
      <c r="AK2659" t="s">
        <v>70</v>
      </c>
      <c r="AL2659" t="s">
        <v>52</v>
      </c>
      <c r="AM2659" t="s">
        <v>71</v>
      </c>
      <c r="AR2659" t="s">
        <v>91</v>
      </c>
      <c r="AS2659">
        <v>9000153324</v>
      </c>
      <c r="AV2659" t="s">
        <v>75</v>
      </c>
      <c r="AW2659" t="str">
        <f>_xlfn.XLOOKUP(UNIVERSO[[#This Row],[RUTA-LOCALIDAD D&amp;N]],'[1]Cuota Ruta'!E:E,'[1]Cuota Ruta'!G:G)</f>
        <v>Cargar</v>
      </c>
    </row>
    <row r="2660" spans="1:49" x14ac:dyDescent="0.25">
      <c r="A2660" t="s">
        <v>48</v>
      </c>
      <c r="B2660" t="s">
        <v>49</v>
      </c>
      <c r="C2660" t="s">
        <v>50</v>
      </c>
      <c r="D2660" t="s">
        <v>51</v>
      </c>
      <c r="E2660" t="s">
        <v>140</v>
      </c>
      <c r="F2660" t="s">
        <v>141</v>
      </c>
      <c r="G2660">
        <v>9000147005</v>
      </c>
      <c r="H2660">
        <v>147005</v>
      </c>
      <c r="I2660" t="s">
        <v>9073</v>
      </c>
      <c r="J2660" t="s">
        <v>9074</v>
      </c>
      <c r="K2660" t="s">
        <v>144</v>
      </c>
      <c r="L2660" t="s">
        <v>93</v>
      </c>
      <c r="M2660" t="s">
        <v>93</v>
      </c>
      <c r="N2660" t="s">
        <v>1333</v>
      </c>
      <c r="O2660" t="s">
        <v>59</v>
      </c>
      <c r="P2660">
        <v>321</v>
      </c>
      <c r="Q2660" t="s">
        <v>1316</v>
      </c>
      <c r="R2660" t="s">
        <v>1316</v>
      </c>
      <c r="S2660" t="s">
        <v>1137</v>
      </c>
      <c r="T2660" t="s">
        <v>1137</v>
      </c>
      <c r="U2660">
        <v>18.51161385</v>
      </c>
      <c r="V2660">
        <v>-69.860450740000005</v>
      </c>
      <c r="W2660" t="s">
        <v>1317</v>
      </c>
      <c r="X2660" t="s">
        <v>85</v>
      </c>
      <c r="Y2660" t="s">
        <v>64</v>
      </c>
      <c r="Z2660" t="s">
        <v>65</v>
      </c>
      <c r="AA2660">
        <v>1153026394</v>
      </c>
      <c r="AB2660" t="s">
        <v>116</v>
      </c>
      <c r="AC2660" t="s">
        <v>67</v>
      </c>
      <c r="AD2660">
        <v>18.511573309999999</v>
      </c>
      <c r="AE2660">
        <v>-69.860403890000001</v>
      </c>
      <c r="AF2660" t="s">
        <v>9075</v>
      </c>
      <c r="AG2660" t="s">
        <v>32</v>
      </c>
      <c r="AH2660" t="s">
        <v>48</v>
      </c>
      <c r="AI2660" t="s">
        <v>69</v>
      </c>
      <c r="AJ2660" t="s">
        <v>69</v>
      </c>
      <c r="AK2660" t="s">
        <v>150</v>
      </c>
      <c r="AL2660" t="s">
        <v>140</v>
      </c>
      <c r="AM2660" t="s">
        <v>151</v>
      </c>
      <c r="AN2660">
        <v>5</v>
      </c>
      <c r="AO2660" t="s">
        <v>72</v>
      </c>
      <c r="AP2660">
        <v>17</v>
      </c>
      <c r="AQ2660">
        <v>0</v>
      </c>
      <c r="AR2660" t="s">
        <v>73</v>
      </c>
      <c r="AS2660">
        <v>9000147005</v>
      </c>
      <c r="AU2660">
        <v>5</v>
      </c>
      <c r="AV2660" t="s">
        <v>153</v>
      </c>
      <c r="AW2660" t="str">
        <f>_xlfn.XLOOKUP(UNIVERSO[[#This Row],[RUTA-LOCALIDAD D&amp;N]],'[1]Cuota Ruta'!E:E,'[1]Cuota Ruta'!G:G)</f>
        <v>Cargar</v>
      </c>
    </row>
    <row r="2661" spans="1:49" x14ac:dyDescent="0.25">
      <c r="A2661" t="s">
        <v>48</v>
      </c>
      <c r="B2661" t="s">
        <v>49</v>
      </c>
      <c r="C2661" t="s">
        <v>50</v>
      </c>
      <c r="D2661" t="s">
        <v>51</v>
      </c>
      <c r="E2661" t="s">
        <v>77</v>
      </c>
      <c r="F2661" t="s">
        <v>53</v>
      </c>
      <c r="G2661">
        <v>9000000243</v>
      </c>
      <c r="H2661">
        <v>243</v>
      </c>
      <c r="I2661" t="s">
        <v>9076</v>
      </c>
      <c r="J2661" t="s">
        <v>9077</v>
      </c>
      <c r="K2661" t="s">
        <v>56</v>
      </c>
      <c r="L2661" t="s">
        <v>80</v>
      </c>
      <c r="M2661" t="s">
        <v>80</v>
      </c>
      <c r="N2661" t="s">
        <v>58</v>
      </c>
      <c r="O2661" t="s">
        <v>59</v>
      </c>
      <c r="P2661">
        <v>420</v>
      </c>
      <c r="Q2661" t="s">
        <v>872</v>
      </c>
      <c r="R2661" t="s">
        <v>872</v>
      </c>
      <c r="S2661" t="s">
        <v>173</v>
      </c>
      <c r="T2661" t="s">
        <v>173</v>
      </c>
      <c r="U2661">
        <v>18.460484822591098</v>
      </c>
      <c r="V2661">
        <v>-69.980475107828795</v>
      </c>
      <c r="W2661" t="s">
        <v>873</v>
      </c>
      <c r="X2661" t="s">
        <v>63</v>
      </c>
      <c r="Y2661" t="s">
        <v>64</v>
      </c>
      <c r="Z2661" t="s">
        <v>65</v>
      </c>
      <c r="AA2661">
        <v>1169006007</v>
      </c>
      <c r="AB2661" t="s">
        <v>116</v>
      </c>
      <c r="AC2661" t="s">
        <v>67</v>
      </c>
      <c r="AD2661">
        <v>18.460835719999999</v>
      </c>
      <c r="AE2661">
        <v>-69.980249670000006</v>
      </c>
      <c r="AF2661" t="s">
        <v>9078</v>
      </c>
      <c r="AG2661" t="s">
        <v>32</v>
      </c>
      <c r="AH2661" t="s">
        <v>48</v>
      </c>
      <c r="AI2661" t="s">
        <v>87</v>
      </c>
      <c r="AJ2661" t="s">
        <v>101</v>
      </c>
      <c r="AK2661" t="s">
        <v>176</v>
      </c>
      <c r="AL2661" t="s">
        <v>77</v>
      </c>
      <c r="AM2661" t="s">
        <v>177</v>
      </c>
      <c r="AN2661">
        <v>5</v>
      </c>
      <c r="AO2661" t="s">
        <v>72</v>
      </c>
      <c r="AR2661" t="s">
        <v>91</v>
      </c>
      <c r="AS2661">
        <v>9000000243</v>
      </c>
      <c r="AU2661">
        <v>5</v>
      </c>
      <c r="AW2661" t="str">
        <f>_xlfn.XLOOKUP(UNIVERSO[[#This Row],[RUTA-LOCALIDAD D&amp;N]],'[1]Cuota Ruta'!E:E,'[1]Cuota Ruta'!G:G)</f>
        <v>Cargar</v>
      </c>
    </row>
    <row r="2662" spans="1:49" x14ac:dyDescent="0.25">
      <c r="A2662" t="s">
        <v>48</v>
      </c>
      <c r="B2662" t="s">
        <v>49</v>
      </c>
      <c r="C2662" t="s">
        <v>50</v>
      </c>
      <c r="D2662" t="s">
        <v>268</v>
      </c>
      <c r="E2662" t="s">
        <v>1196</v>
      </c>
      <c r="F2662" t="s">
        <v>126</v>
      </c>
      <c r="G2662">
        <v>9000147119</v>
      </c>
      <c r="H2662">
        <v>147119</v>
      </c>
      <c r="I2662" t="s">
        <v>9079</v>
      </c>
      <c r="J2662" t="s">
        <v>9080</v>
      </c>
      <c r="K2662" t="s">
        <v>129</v>
      </c>
      <c r="L2662" t="s">
        <v>1199</v>
      </c>
      <c r="M2662" t="s">
        <v>58</v>
      </c>
      <c r="N2662" t="s">
        <v>1199</v>
      </c>
      <c r="O2662" t="s">
        <v>126</v>
      </c>
      <c r="P2662">
        <v>331</v>
      </c>
      <c r="Q2662" t="s">
        <v>2886</v>
      </c>
      <c r="R2662" t="s">
        <v>2886</v>
      </c>
      <c r="S2662" t="s">
        <v>1201</v>
      </c>
      <c r="T2662" t="s">
        <v>1201</v>
      </c>
      <c r="U2662">
        <v>18.449549999999999</v>
      </c>
      <c r="V2662">
        <v>-70.718990000000005</v>
      </c>
      <c r="W2662" t="s">
        <v>2887</v>
      </c>
      <c r="X2662" t="s">
        <v>63</v>
      </c>
      <c r="Y2662" t="s">
        <v>64</v>
      </c>
      <c r="Z2662" t="s">
        <v>65</v>
      </c>
      <c r="AA2662">
        <v>1163017891</v>
      </c>
      <c r="AB2662" t="s">
        <v>66</v>
      </c>
      <c r="AC2662" t="s">
        <v>67</v>
      </c>
      <c r="AD2662">
        <v>18.449549999999999</v>
      </c>
      <c r="AE2662">
        <v>-70.718990000000005</v>
      </c>
      <c r="AF2662" t="s">
        <v>9081</v>
      </c>
      <c r="AG2662" t="s">
        <v>32</v>
      </c>
      <c r="AH2662" t="s">
        <v>48</v>
      </c>
      <c r="AI2662" t="s">
        <v>69</v>
      </c>
      <c r="AJ2662" t="s">
        <v>69</v>
      </c>
      <c r="AK2662" t="s">
        <v>1204</v>
      </c>
      <c r="AL2662" t="s">
        <v>1196</v>
      </c>
      <c r="AM2662" t="s">
        <v>1205</v>
      </c>
      <c r="AN2662">
        <v>10</v>
      </c>
      <c r="AO2662" t="s">
        <v>228</v>
      </c>
      <c r="AP2662">
        <v>9</v>
      </c>
      <c r="AQ2662">
        <v>0</v>
      </c>
      <c r="AR2662" t="s">
        <v>73</v>
      </c>
      <c r="AS2662">
        <v>9000147119</v>
      </c>
      <c r="AU2662">
        <v>10</v>
      </c>
      <c r="AV2662" t="s">
        <v>281</v>
      </c>
      <c r="AW2662" t="str">
        <f>_xlfn.XLOOKUP(UNIVERSO[[#This Row],[RUTA-LOCALIDAD D&amp;N]],'[1]Cuota Ruta'!E:E,'[1]Cuota Ruta'!G:G)</f>
        <v>Cargar</v>
      </c>
    </row>
    <row r="2663" spans="1:49" x14ac:dyDescent="0.25">
      <c r="A2663" t="s">
        <v>48</v>
      </c>
      <c r="B2663" t="s">
        <v>49</v>
      </c>
      <c r="C2663" t="s">
        <v>50</v>
      </c>
      <c r="D2663" t="s">
        <v>76</v>
      </c>
      <c r="E2663" t="s">
        <v>77</v>
      </c>
      <c r="F2663" t="s">
        <v>53</v>
      </c>
      <c r="G2663">
        <v>9000165856</v>
      </c>
      <c r="H2663">
        <v>165856</v>
      </c>
      <c r="I2663" t="s">
        <v>9082</v>
      </c>
      <c r="J2663" t="s">
        <v>9083</v>
      </c>
      <c r="K2663" t="s">
        <v>56</v>
      </c>
      <c r="L2663" t="s">
        <v>80</v>
      </c>
      <c r="M2663" t="s">
        <v>80</v>
      </c>
      <c r="N2663" t="s">
        <v>1716</v>
      </c>
      <c r="O2663" t="s">
        <v>59</v>
      </c>
      <c r="P2663">
        <v>306</v>
      </c>
      <c r="Q2663" t="s">
        <v>82</v>
      </c>
      <c r="R2663" t="s">
        <v>82</v>
      </c>
      <c r="S2663" t="s">
        <v>83</v>
      </c>
      <c r="T2663" t="s">
        <v>83</v>
      </c>
      <c r="U2663">
        <v>18.4438</v>
      </c>
      <c r="V2663">
        <v>-69.970500000000001</v>
      </c>
      <c r="W2663" t="s">
        <v>84</v>
      </c>
      <c r="X2663" t="s">
        <v>85</v>
      </c>
      <c r="Y2663" t="s">
        <v>64</v>
      </c>
      <c r="Z2663" t="s">
        <v>65</v>
      </c>
      <c r="AA2663">
        <v>1169009157</v>
      </c>
      <c r="AB2663" t="s">
        <v>66</v>
      </c>
      <c r="AC2663" t="s">
        <v>67</v>
      </c>
      <c r="AD2663">
        <v>18.4438</v>
      </c>
      <c r="AE2663">
        <v>-69.970500000000001</v>
      </c>
      <c r="AF2663" t="s">
        <v>9084</v>
      </c>
      <c r="AG2663" t="s">
        <v>32</v>
      </c>
      <c r="AH2663" t="s">
        <v>48</v>
      </c>
      <c r="AI2663" t="s">
        <v>87</v>
      </c>
      <c r="AJ2663" t="s">
        <v>88</v>
      </c>
      <c r="AK2663" t="s">
        <v>89</v>
      </c>
      <c r="AL2663" t="s">
        <v>77</v>
      </c>
      <c r="AM2663" t="s">
        <v>90</v>
      </c>
      <c r="AR2663" t="s">
        <v>91</v>
      </c>
      <c r="AS2663">
        <v>9000165856</v>
      </c>
      <c r="AV2663" t="s">
        <v>92</v>
      </c>
      <c r="AW2663" t="str">
        <f>_xlfn.XLOOKUP(UNIVERSO[[#This Row],[RUTA-LOCALIDAD D&amp;N]],'[1]Cuota Ruta'!E:E,'[1]Cuota Ruta'!G:G)</f>
        <v>Cargar</v>
      </c>
    </row>
    <row r="2664" spans="1:49" x14ac:dyDescent="0.25">
      <c r="A2664" t="s">
        <v>48</v>
      </c>
      <c r="B2664" t="s">
        <v>49</v>
      </c>
      <c r="C2664" t="s">
        <v>50</v>
      </c>
      <c r="D2664" t="s">
        <v>76</v>
      </c>
      <c r="E2664" t="s">
        <v>93</v>
      </c>
      <c r="F2664" t="s">
        <v>53</v>
      </c>
      <c r="G2664">
        <v>9000147247</v>
      </c>
      <c r="H2664">
        <v>147247</v>
      </c>
      <c r="I2664" t="s">
        <v>9085</v>
      </c>
      <c r="J2664" t="s">
        <v>9086</v>
      </c>
      <c r="K2664" t="s">
        <v>56</v>
      </c>
      <c r="L2664" t="s">
        <v>80</v>
      </c>
      <c r="M2664" t="s">
        <v>80</v>
      </c>
      <c r="N2664" t="s">
        <v>516</v>
      </c>
      <c r="O2664" t="s">
        <v>59</v>
      </c>
      <c r="P2664">
        <v>430</v>
      </c>
      <c r="Q2664" t="s">
        <v>670</v>
      </c>
      <c r="R2664" t="s">
        <v>670</v>
      </c>
      <c r="S2664" t="s">
        <v>97</v>
      </c>
      <c r="T2664" t="s">
        <v>97</v>
      </c>
      <c r="U2664">
        <v>18.46530533</v>
      </c>
      <c r="V2664">
        <v>-69.894798280000003</v>
      </c>
      <c r="W2664" t="s">
        <v>671</v>
      </c>
      <c r="X2664" t="s">
        <v>85</v>
      </c>
      <c r="Y2664" t="s">
        <v>64</v>
      </c>
      <c r="Z2664" t="s">
        <v>99</v>
      </c>
      <c r="AA2664">
        <v>1150038074</v>
      </c>
      <c r="AB2664" t="s">
        <v>116</v>
      </c>
      <c r="AC2664" t="s">
        <v>67</v>
      </c>
      <c r="AD2664">
        <v>18.465225</v>
      </c>
      <c r="AE2664">
        <v>-69.894864999999996</v>
      </c>
      <c r="AF2664" t="s">
        <v>9087</v>
      </c>
      <c r="AG2664" t="s">
        <v>32</v>
      </c>
      <c r="AH2664" t="s">
        <v>48</v>
      </c>
      <c r="AI2664" t="s">
        <v>69</v>
      </c>
      <c r="AJ2664" t="s">
        <v>69</v>
      </c>
      <c r="AK2664" t="s">
        <v>89</v>
      </c>
      <c r="AL2664" t="s">
        <v>93</v>
      </c>
      <c r="AM2664" t="s">
        <v>90</v>
      </c>
      <c r="AN2664">
        <v>6</v>
      </c>
      <c r="AO2664" t="s">
        <v>348</v>
      </c>
      <c r="AP2664">
        <v>64</v>
      </c>
      <c r="AQ2664">
        <v>0</v>
      </c>
      <c r="AR2664" t="s">
        <v>73</v>
      </c>
      <c r="AS2664">
        <v>9000147247</v>
      </c>
      <c r="AU2664">
        <v>6</v>
      </c>
      <c r="AV2664" t="s">
        <v>92</v>
      </c>
      <c r="AW2664" t="str">
        <f>_xlfn.XLOOKUP(UNIVERSO[[#This Row],[RUTA-LOCALIDAD D&amp;N]],'[1]Cuota Ruta'!E:E,'[1]Cuota Ruta'!G:G)</f>
        <v>Cargar</v>
      </c>
    </row>
    <row r="2665" spans="1:49" x14ac:dyDescent="0.25">
      <c r="A2665" t="s">
        <v>48</v>
      </c>
      <c r="B2665" t="s">
        <v>49</v>
      </c>
      <c r="C2665" t="s">
        <v>50</v>
      </c>
      <c r="D2665" t="s">
        <v>51</v>
      </c>
      <c r="E2665" t="s">
        <v>77</v>
      </c>
      <c r="F2665" t="s">
        <v>53</v>
      </c>
      <c r="G2665">
        <v>9000000239</v>
      </c>
      <c r="H2665">
        <v>239</v>
      </c>
      <c r="I2665" t="s">
        <v>9088</v>
      </c>
      <c r="J2665" t="s">
        <v>9089</v>
      </c>
      <c r="K2665" t="s">
        <v>56</v>
      </c>
      <c r="L2665" t="s">
        <v>80</v>
      </c>
      <c r="M2665" t="s">
        <v>80</v>
      </c>
      <c r="N2665" t="s">
        <v>58</v>
      </c>
      <c r="O2665" t="s">
        <v>59</v>
      </c>
      <c r="P2665">
        <v>373</v>
      </c>
      <c r="Q2665" t="s">
        <v>891</v>
      </c>
      <c r="R2665" t="s">
        <v>891</v>
      </c>
      <c r="S2665" t="s">
        <v>173</v>
      </c>
      <c r="T2665" t="s">
        <v>173</v>
      </c>
      <c r="U2665">
        <v>18.45661926</v>
      </c>
      <c r="V2665">
        <v>-69.987648010000001</v>
      </c>
      <c r="W2665" t="s">
        <v>892</v>
      </c>
      <c r="X2665" t="s">
        <v>63</v>
      </c>
      <c r="Y2665" t="s">
        <v>64</v>
      </c>
      <c r="Z2665" t="s">
        <v>65</v>
      </c>
      <c r="AA2665">
        <v>1169000244</v>
      </c>
      <c r="AB2665" t="s">
        <v>116</v>
      </c>
      <c r="AC2665" t="s">
        <v>67</v>
      </c>
      <c r="AD2665">
        <v>18.456476666666671</v>
      </c>
      <c r="AE2665">
        <v>-69.987458333333336</v>
      </c>
      <c r="AF2665" t="s">
        <v>9090</v>
      </c>
      <c r="AG2665" t="s">
        <v>32</v>
      </c>
      <c r="AH2665" t="s">
        <v>48</v>
      </c>
      <c r="AI2665" t="s">
        <v>87</v>
      </c>
      <c r="AJ2665" t="s">
        <v>101</v>
      </c>
      <c r="AK2665" t="s">
        <v>176</v>
      </c>
      <c r="AL2665" t="s">
        <v>77</v>
      </c>
      <c r="AM2665" t="s">
        <v>177</v>
      </c>
      <c r="AN2665">
        <v>6</v>
      </c>
      <c r="AO2665" t="s">
        <v>348</v>
      </c>
      <c r="AR2665" t="s">
        <v>91</v>
      </c>
      <c r="AS2665">
        <v>9000000239</v>
      </c>
      <c r="AU2665">
        <v>6</v>
      </c>
      <c r="AW2665" t="str">
        <f>_xlfn.XLOOKUP(UNIVERSO[[#This Row],[RUTA-LOCALIDAD D&amp;N]],'[1]Cuota Ruta'!E:E,'[1]Cuota Ruta'!G:G)</f>
        <v>Cargar</v>
      </c>
    </row>
    <row r="2666" spans="1:49" x14ac:dyDescent="0.25">
      <c r="A2666" t="s">
        <v>48</v>
      </c>
      <c r="B2666" t="s">
        <v>49</v>
      </c>
      <c r="C2666" t="s">
        <v>50</v>
      </c>
      <c r="D2666" t="s">
        <v>76</v>
      </c>
      <c r="E2666" t="s">
        <v>193</v>
      </c>
      <c r="F2666" t="s">
        <v>194</v>
      </c>
      <c r="G2666">
        <v>9000148102</v>
      </c>
      <c r="H2666">
        <v>148102</v>
      </c>
      <c r="I2666" t="s">
        <v>9091</v>
      </c>
      <c r="J2666" t="s">
        <v>9092</v>
      </c>
      <c r="K2666" t="s">
        <v>197</v>
      </c>
      <c r="L2666" t="s">
        <v>193</v>
      </c>
      <c r="M2666" t="s">
        <v>193</v>
      </c>
      <c r="N2666" t="s">
        <v>7888</v>
      </c>
      <c r="O2666" t="s">
        <v>59</v>
      </c>
      <c r="P2666">
        <v>301</v>
      </c>
      <c r="Q2666" t="s">
        <v>2709</v>
      </c>
      <c r="R2666" t="s">
        <v>2709</v>
      </c>
      <c r="S2666" t="s">
        <v>327</v>
      </c>
      <c r="T2666" t="s">
        <v>327</v>
      </c>
      <c r="U2666">
        <v>18.430713699999998</v>
      </c>
      <c r="V2666">
        <v>-68.987335200000004</v>
      </c>
      <c r="W2666" t="s">
        <v>2710</v>
      </c>
      <c r="X2666" t="s">
        <v>85</v>
      </c>
      <c r="Y2666" t="s">
        <v>64</v>
      </c>
      <c r="Z2666" t="s">
        <v>99</v>
      </c>
      <c r="AA2666">
        <v>1160018175</v>
      </c>
      <c r="AB2666" t="s">
        <v>116</v>
      </c>
      <c r="AC2666" t="s">
        <v>67</v>
      </c>
      <c r="AD2666">
        <v>18.430680434965989</v>
      </c>
      <c r="AE2666">
        <v>-68.987277551662686</v>
      </c>
      <c r="AF2666" t="s">
        <v>9093</v>
      </c>
      <c r="AG2666" t="s">
        <v>32</v>
      </c>
      <c r="AH2666" t="s">
        <v>48</v>
      </c>
      <c r="AI2666" t="s">
        <v>69</v>
      </c>
      <c r="AJ2666" t="s">
        <v>69</v>
      </c>
      <c r="AK2666" t="s">
        <v>330</v>
      </c>
      <c r="AL2666" t="s">
        <v>193</v>
      </c>
      <c r="AM2666" t="s">
        <v>331</v>
      </c>
      <c r="AN2666">
        <v>17</v>
      </c>
      <c r="AO2666" t="s">
        <v>460</v>
      </c>
      <c r="AP2666">
        <v>16</v>
      </c>
      <c r="AQ2666">
        <v>0</v>
      </c>
      <c r="AR2666" t="s">
        <v>73</v>
      </c>
      <c r="AS2666">
        <v>9000148102</v>
      </c>
      <c r="AU2666">
        <v>17</v>
      </c>
      <c r="AV2666" t="s">
        <v>206</v>
      </c>
      <c r="AW2666" t="str">
        <f>_xlfn.XLOOKUP(UNIVERSO[[#This Row],[RUTA-LOCALIDAD D&amp;N]],'[1]Cuota Ruta'!E:E,'[1]Cuota Ruta'!G:G)</f>
        <v>Cargar</v>
      </c>
    </row>
    <row r="2667" spans="1:49" x14ac:dyDescent="0.25">
      <c r="A2667" t="s">
        <v>48</v>
      </c>
      <c r="B2667" t="s">
        <v>49</v>
      </c>
      <c r="C2667" t="s">
        <v>50</v>
      </c>
      <c r="D2667" t="s">
        <v>51</v>
      </c>
      <c r="E2667" t="s">
        <v>77</v>
      </c>
      <c r="F2667" t="s">
        <v>53</v>
      </c>
      <c r="G2667">
        <v>9000003577</v>
      </c>
      <c r="H2667">
        <v>3577</v>
      </c>
      <c r="I2667" t="s">
        <v>9094</v>
      </c>
      <c r="J2667" t="s">
        <v>9095</v>
      </c>
      <c r="K2667" t="s">
        <v>56</v>
      </c>
      <c r="L2667" t="s">
        <v>93</v>
      </c>
      <c r="M2667" t="s">
        <v>93</v>
      </c>
      <c r="N2667" t="s">
        <v>6279</v>
      </c>
      <c r="O2667" t="s">
        <v>59</v>
      </c>
      <c r="P2667">
        <v>371</v>
      </c>
      <c r="Q2667" t="s">
        <v>420</v>
      </c>
      <c r="R2667" t="s">
        <v>420</v>
      </c>
      <c r="S2667" t="s">
        <v>173</v>
      </c>
      <c r="T2667" t="s">
        <v>173</v>
      </c>
      <c r="U2667">
        <v>18.47664</v>
      </c>
      <c r="V2667">
        <v>-69.997100000000003</v>
      </c>
      <c r="W2667" t="s">
        <v>421</v>
      </c>
      <c r="X2667" t="s">
        <v>85</v>
      </c>
      <c r="Y2667" t="s">
        <v>64</v>
      </c>
      <c r="Z2667" t="s">
        <v>65</v>
      </c>
      <c r="AA2667">
        <v>1169000725</v>
      </c>
      <c r="AB2667" t="s">
        <v>66</v>
      </c>
      <c r="AC2667" t="s">
        <v>67</v>
      </c>
      <c r="AD2667">
        <v>18.47664</v>
      </c>
      <c r="AE2667">
        <v>-69.997100000000003</v>
      </c>
      <c r="AF2667" t="s">
        <v>9096</v>
      </c>
      <c r="AG2667" t="s">
        <v>32</v>
      </c>
      <c r="AH2667" t="s">
        <v>48</v>
      </c>
      <c r="AI2667" t="s">
        <v>87</v>
      </c>
      <c r="AJ2667" t="s">
        <v>101</v>
      </c>
      <c r="AK2667" t="s">
        <v>176</v>
      </c>
      <c r="AL2667" t="s">
        <v>77</v>
      </c>
      <c r="AM2667" t="s">
        <v>177</v>
      </c>
      <c r="AN2667">
        <v>7</v>
      </c>
      <c r="AO2667" t="s">
        <v>423</v>
      </c>
      <c r="AR2667" t="s">
        <v>91</v>
      </c>
      <c r="AS2667">
        <v>9000003577</v>
      </c>
      <c r="AU2667">
        <v>7</v>
      </c>
      <c r="AW2667" t="str">
        <f>_xlfn.XLOOKUP(UNIVERSO[[#This Row],[RUTA-LOCALIDAD D&amp;N]],'[1]Cuota Ruta'!E:E,'[1]Cuota Ruta'!G:G)</f>
        <v>Cargar</v>
      </c>
    </row>
    <row r="2668" spans="1:49" x14ac:dyDescent="0.25">
      <c r="A2668" t="s">
        <v>48</v>
      </c>
      <c r="B2668" t="s">
        <v>49</v>
      </c>
      <c r="C2668" t="s">
        <v>50</v>
      </c>
      <c r="D2668" t="s">
        <v>76</v>
      </c>
      <c r="E2668" t="s">
        <v>338</v>
      </c>
      <c r="F2668" t="s">
        <v>283</v>
      </c>
      <c r="G2668">
        <v>9000148262</v>
      </c>
      <c r="H2668">
        <v>148262</v>
      </c>
      <c r="I2668" t="s">
        <v>2058</v>
      </c>
      <c r="J2668" t="s">
        <v>9097</v>
      </c>
      <c r="K2668" t="s">
        <v>286</v>
      </c>
      <c r="L2668" t="s">
        <v>338</v>
      </c>
      <c r="M2668" t="s">
        <v>338</v>
      </c>
      <c r="N2668" t="s">
        <v>9098</v>
      </c>
      <c r="O2668" t="s">
        <v>1145</v>
      </c>
      <c r="P2668">
        <v>375</v>
      </c>
      <c r="Q2668" t="s">
        <v>3842</v>
      </c>
      <c r="R2668" t="s">
        <v>3842</v>
      </c>
      <c r="S2668" t="s">
        <v>504</v>
      </c>
      <c r="T2668" t="s">
        <v>504</v>
      </c>
      <c r="U2668">
        <v>19.40619401</v>
      </c>
      <c r="V2668">
        <v>-70.630994009999995</v>
      </c>
      <c r="W2668" t="s">
        <v>3843</v>
      </c>
      <c r="X2668" t="s">
        <v>85</v>
      </c>
      <c r="Y2668" t="s">
        <v>64</v>
      </c>
      <c r="Z2668" t="s">
        <v>99</v>
      </c>
      <c r="AA2668">
        <v>1151037935</v>
      </c>
      <c r="AB2668" t="s">
        <v>66</v>
      </c>
      <c r="AC2668" t="s">
        <v>67</v>
      </c>
      <c r="AD2668">
        <v>19.40619401</v>
      </c>
      <c r="AE2668">
        <v>-70.630994009999995</v>
      </c>
      <c r="AF2668" t="s">
        <v>9099</v>
      </c>
      <c r="AG2668" t="s">
        <v>32</v>
      </c>
      <c r="AH2668" t="s">
        <v>48</v>
      </c>
      <c r="AI2668" t="s">
        <v>69</v>
      </c>
      <c r="AJ2668" t="s">
        <v>69</v>
      </c>
      <c r="AK2668" t="s">
        <v>408</v>
      </c>
      <c r="AL2668" t="s">
        <v>338</v>
      </c>
      <c r="AM2668" t="s">
        <v>409</v>
      </c>
      <c r="AN2668">
        <v>6</v>
      </c>
      <c r="AO2668" t="s">
        <v>348</v>
      </c>
      <c r="AP2668">
        <v>100</v>
      </c>
      <c r="AQ2668">
        <v>0</v>
      </c>
      <c r="AR2668" t="s">
        <v>73</v>
      </c>
      <c r="AS2668">
        <v>9000148262</v>
      </c>
      <c r="AU2668">
        <v>6</v>
      </c>
      <c r="AV2668" t="s">
        <v>410</v>
      </c>
      <c r="AW2668" t="str">
        <f>_xlfn.XLOOKUP(UNIVERSO[[#This Row],[RUTA-LOCALIDAD D&amp;N]],'[1]Cuota Ruta'!E:E,'[1]Cuota Ruta'!G:G)</f>
        <v>Cargar</v>
      </c>
    </row>
    <row r="2669" spans="1:49" x14ac:dyDescent="0.25">
      <c r="A2669" t="s">
        <v>48</v>
      </c>
      <c r="B2669" t="s">
        <v>49</v>
      </c>
      <c r="C2669" t="s">
        <v>110</v>
      </c>
      <c r="D2669" t="s">
        <v>51</v>
      </c>
      <c r="E2669" t="s">
        <v>77</v>
      </c>
      <c r="F2669" t="s">
        <v>53</v>
      </c>
      <c r="G2669">
        <v>9000008515</v>
      </c>
      <c r="H2669">
        <v>8515</v>
      </c>
      <c r="I2669" t="s">
        <v>9100</v>
      </c>
      <c r="J2669" t="s">
        <v>9101</v>
      </c>
      <c r="K2669" t="s">
        <v>56</v>
      </c>
      <c r="L2669" t="s">
        <v>80</v>
      </c>
      <c r="M2669" t="s">
        <v>80</v>
      </c>
      <c r="N2669" t="s">
        <v>58</v>
      </c>
      <c r="O2669" t="s">
        <v>59</v>
      </c>
      <c r="P2669">
        <v>376</v>
      </c>
      <c r="Q2669" t="s">
        <v>929</v>
      </c>
      <c r="R2669" t="s">
        <v>929</v>
      </c>
      <c r="S2669" t="s">
        <v>173</v>
      </c>
      <c r="T2669" t="s">
        <v>173</v>
      </c>
      <c r="U2669">
        <v>18.480910000000002</v>
      </c>
      <c r="V2669">
        <v>-69.987899999999996</v>
      </c>
      <c r="W2669" t="s">
        <v>930</v>
      </c>
      <c r="X2669" t="s">
        <v>63</v>
      </c>
      <c r="Y2669" t="s">
        <v>64</v>
      </c>
      <c r="Z2669" t="s">
        <v>65</v>
      </c>
      <c r="AA2669">
        <v>1169000930</v>
      </c>
      <c r="AB2669" t="s">
        <v>116</v>
      </c>
      <c r="AC2669" t="s">
        <v>67</v>
      </c>
      <c r="AD2669">
        <v>18.48108049</v>
      </c>
      <c r="AE2669">
        <v>-69.987760550000004</v>
      </c>
      <c r="AF2669" t="s">
        <v>9102</v>
      </c>
      <c r="AG2669" t="s">
        <v>32</v>
      </c>
      <c r="AH2669" t="s">
        <v>48</v>
      </c>
      <c r="AI2669" t="s">
        <v>87</v>
      </c>
      <c r="AJ2669" t="s">
        <v>101</v>
      </c>
      <c r="AK2669" t="s">
        <v>176</v>
      </c>
      <c r="AL2669" t="s">
        <v>77</v>
      </c>
      <c r="AM2669" t="s">
        <v>177</v>
      </c>
      <c r="AR2669" t="s">
        <v>91</v>
      </c>
      <c r="AS2669">
        <v>9000008515</v>
      </c>
      <c r="AW2669" t="str">
        <f>_xlfn.XLOOKUP(UNIVERSO[[#This Row],[RUTA-LOCALIDAD D&amp;N]],'[1]Cuota Ruta'!E:E,'[1]Cuota Ruta'!G:G)</f>
        <v>Cargar</v>
      </c>
    </row>
    <row r="2670" spans="1:49" x14ac:dyDescent="0.25">
      <c r="A2670" t="s">
        <v>48</v>
      </c>
      <c r="B2670" t="s">
        <v>49</v>
      </c>
      <c r="C2670" t="s">
        <v>50</v>
      </c>
      <c r="D2670" t="s">
        <v>76</v>
      </c>
      <c r="E2670" t="s">
        <v>140</v>
      </c>
      <c r="F2670" t="s">
        <v>141</v>
      </c>
      <c r="G2670">
        <v>9000148426</v>
      </c>
      <c r="H2670">
        <v>148426</v>
      </c>
      <c r="I2670" t="s">
        <v>9103</v>
      </c>
      <c r="J2670" t="s">
        <v>9104</v>
      </c>
      <c r="K2670" t="s">
        <v>144</v>
      </c>
      <c r="L2670" t="s">
        <v>93</v>
      </c>
      <c r="M2670" t="s">
        <v>93</v>
      </c>
      <c r="N2670" t="s">
        <v>1350</v>
      </c>
      <c r="O2670" t="s">
        <v>59</v>
      </c>
      <c r="P2670">
        <v>370</v>
      </c>
      <c r="Q2670" t="s">
        <v>1443</v>
      </c>
      <c r="R2670" t="s">
        <v>1443</v>
      </c>
      <c r="S2670" t="s">
        <v>147</v>
      </c>
      <c r="T2670" t="s">
        <v>147</v>
      </c>
      <c r="U2670">
        <v>18.501298903999999</v>
      </c>
      <c r="V2670">
        <v>-69.794212341000005</v>
      </c>
      <c r="W2670" t="s">
        <v>1444</v>
      </c>
      <c r="X2670" t="s">
        <v>85</v>
      </c>
      <c r="Y2670" t="s">
        <v>64</v>
      </c>
      <c r="Z2670" t="s">
        <v>65</v>
      </c>
      <c r="AA2670">
        <v>1153026505</v>
      </c>
      <c r="AB2670" t="s">
        <v>66</v>
      </c>
      <c r="AC2670" t="s">
        <v>67</v>
      </c>
      <c r="AD2670">
        <v>18.501298903999999</v>
      </c>
      <c r="AE2670">
        <v>-69.794212341000005</v>
      </c>
      <c r="AF2670" t="s">
        <v>9105</v>
      </c>
      <c r="AG2670" t="s">
        <v>32</v>
      </c>
      <c r="AH2670" t="s">
        <v>48</v>
      </c>
      <c r="AI2670" t="s">
        <v>69</v>
      </c>
      <c r="AJ2670" t="s">
        <v>69</v>
      </c>
      <c r="AK2670" t="s">
        <v>150</v>
      </c>
      <c r="AL2670" t="s">
        <v>140</v>
      </c>
      <c r="AM2670" t="s">
        <v>151</v>
      </c>
      <c r="AN2670">
        <v>8</v>
      </c>
      <c r="AO2670" t="s">
        <v>439</v>
      </c>
      <c r="AP2670">
        <v>56</v>
      </c>
      <c r="AQ2670">
        <v>0</v>
      </c>
      <c r="AR2670" t="s">
        <v>73</v>
      </c>
      <c r="AS2670">
        <v>9000148426</v>
      </c>
      <c r="AT2670" t="s">
        <v>74</v>
      </c>
      <c r="AU2670">
        <v>8</v>
      </c>
      <c r="AV2670" t="s">
        <v>153</v>
      </c>
      <c r="AW2670" t="str">
        <f>_xlfn.XLOOKUP(UNIVERSO[[#This Row],[RUTA-LOCALIDAD D&amp;N]],'[1]Cuota Ruta'!E:E,'[1]Cuota Ruta'!G:G)</f>
        <v>Cargar</v>
      </c>
    </row>
    <row r="2671" spans="1:49" x14ac:dyDescent="0.25">
      <c r="A2671" t="s">
        <v>48</v>
      </c>
      <c r="B2671" t="s">
        <v>49</v>
      </c>
      <c r="C2671" t="s">
        <v>50</v>
      </c>
      <c r="D2671" t="s">
        <v>51</v>
      </c>
      <c r="E2671" t="s">
        <v>140</v>
      </c>
      <c r="F2671" t="s">
        <v>141</v>
      </c>
      <c r="G2671">
        <v>9000011867</v>
      </c>
      <c r="H2671">
        <v>11867</v>
      </c>
      <c r="I2671" t="s">
        <v>9106</v>
      </c>
      <c r="J2671" t="s">
        <v>9107</v>
      </c>
      <c r="K2671" t="s">
        <v>144</v>
      </c>
      <c r="L2671" t="s">
        <v>93</v>
      </c>
      <c r="M2671" t="s">
        <v>93</v>
      </c>
      <c r="N2671" t="s">
        <v>1135</v>
      </c>
      <c r="O2671" t="s">
        <v>59</v>
      </c>
      <c r="P2671">
        <v>309</v>
      </c>
      <c r="Q2671" t="s">
        <v>1136</v>
      </c>
      <c r="R2671" t="s">
        <v>1136</v>
      </c>
      <c r="S2671" t="s">
        <v>1137</v>
      </c>
      <c r="T2671" t="s">
        <v>1137</v>
      </c>
      <c r="U2671">
        <v>18.518367767333899</v>
      </c>
      <c r="V2671">
        <v>-69.845108032226506</v>
      </c>
      <c r="W2671" t="s">
        <v>1138</v>
      </c>
      <c r="X2671" t="s">
        <v>63</v>
      </c>
      <c r="Y2671" t="s">
        <v>64</v>
      </c>
      <c r="Z2671" t="s">
        <v>65</v>
      </c>
      <c r="AA2671">
        <v>1153003621</v>
      </c>
      <c r="AB2671" t="s">
        <v>116</v>
      </c>
      <c r="AC2671" t="s">
        <v>67</v>
      </c>
      <c r="AD2671">
        <v>18.5184873</v>
      </c>
      <c r="AE2671">
        <v>-69.844967299999993</v>
      </c>
      <c r="AF2671" t="s">
        <v>9108</v>
      </c>
      <c r="AG2671" t="s">
        <v>32</v>
      </c>
      <c r="AH2671" t="s">
        <v>48</v>
      </c>
      <c r="AI2671" t="s">
        <v>87</v>
      </c>
      <c r="AJ2671" t="s">
        <v>101</v>
      </c>
      <c r="AK2671" t="s">
        <v>150</v>
      </c>
      <c r="AL2671" t="s">
        <v>140</v>
      </c>
      <c r="AM2671" t="s">
        <v>151</v>
      </c>
      <c r="AR2671" t="s">
        <v>91</v>
      </c>
      <c r="AS2671">
        <v>9000011867</v>
      </c>
      <c r="AV2671" t="s">
        <v>153</v>
      </c>
      <c r="AW2671" t="str">
        <f>_xlfn.XLOOKUP(UNIVERSO[[#This Row],[RUTA-LOCALIDAD D&amp;N]],'[1]Cuota Ruta'!E:E,'[1]Cuota Ruta'!G:G)</f>
        <v>Cargar</v>
      </c>
    </row>
    <row r="2672" spans="1:49" x14ac:dyDescent="0.25">
      <c r="A2672" t="s">
        <v>109</v>
      </c>
      <c r="B2672" t="s">
        <v>49</v>
      </c>
      <c r="C2672" t="s">
        <v>50</v>
      </c>
      <c r="D2672" t="s">
        <v>51</v>
      </c>
      <c r="E2672" t="s">
        <v>140</v>
      </c>
      <c r="F2672" t="s">
        <v>141</v>
      </c>
      <c r="G2672">
        <v>9000148503</v>
      </c>
      <c r="H2672">
        <v>148503</v>
      </c>
      <c r="I2672" t="s">
        <v>9109</v>
      </c>
      <c r="J2672" t="s">
        <v>9110</v>
      </c>
      <c r="K2672" t="s">
        <v>144</v>
      </c>
      <c r="L2672" t="s">
        <v>93</v>
      </c>
      <c r="M2672" t="s">
        <v>93</v>
      </c>
      <c r="N2672" t="s">
        <v>433</v>
      </c>
      <c r="O2672" t="s">
        <v>59</v>
      </c>
      <c r="P2672">
        <v>366</v>
      </c>
      <c r="Q2672" t="s">
        <v>635</v>
      </c>
      <c r="R2672" t="s">
        <v>635</v>
      </c>
      <c r="S2672" t="s">
        <v>147</v>
      </c>
      <c r="T2672" t="s">
        <v>147</v>
      </c>
      <c r="U2672">
        <v>18.476165770000001</v>
      </c>
      <c r="V2672">
        <v>-69.758522029999995</v>
      </c>
      <c r="W2672" t="s">
        <v>636</v>
      </c>
      <c r="X2672" t="s">
        <v>85</v>
      </c>
      <c r="Y2672" t="s">
        <v>64</v>
      </c>
      <c r="Z2672" t="s">
        <v>65</v>
      </c>
      <c r="AA2672">
        <v>1153026519</v>
      </c>
      <c r="AB2672" t="s">
        <v>116</v>
      </c>
      <c r="AC2672" t="s">
        <v>67</v>
      </c>
      <c r="AD2672">
        <v>18.478452799999999</v>
      </c>
      <c r="AE2672">
        <v>-69.761270600000003</v>
      </c>
      <c r="AF2672" t="s">
        <v>9111</v>
      </c>
      <c r="AG2672" t="s">
        <v>32</v>
      </c>
      <c r="AH2672" t="s">
        <v>48</v>
      </c>
      <c r="AI2672" t="s">
        <v>69</v>
      </c>
      <c r="AJ2672" t="s">
        <v>118</v>
      </c>
      <c r="AK2672" t="s">
        <v>150</v>
      </c>
      <c r="AL2672" t="s">
        <v>140</v>
      </c>
      <c r="AM2672" t="s">
        <v>151</v>
      </c>
      <c r="AN2672">
        <v>8</v>
      </c>
      <c r="AO2672" t="s">
        <v>439</v>
      </c>
      <c r="AP2672">
        <v>65</v>
      </c>
      <c r="AQ2672">
        <v>0</v>
      </c>
      <c r="AR2672" t="s">
        <v>73</v>
      </c>
      <c r="AS2672">
        <v>9000148503</v>
      </c>
      <c r="AU2672">
        <v>8</v>
      </c>
      <c r="AV2672" t="s">
        <v>153</v>
      </c>
      <c r="AW2672" t="str">
        <f>_xlfn.XLOOKUP(UNIVERSO[[#This Row],[RUTA-LOCALIDAD D&amp;N]],'[1]Cuota Ruta'!E:E,'[1]Cuota Ruta'!G:G)</f>
        <v>Cargar</v>
      </c>
    </row>
    <row r="2673" spans="1:49" x14ac:dyDescent="0.25">
      <c r="A2673" t="s">
        <v>48</v>
      </c>
      <c r="B2673" t="s">
        <v>49</v>
      </c>
      <c r="C2673" t="s">
        <v>50</v>
      </c>
      <c r="D2673" t="s">
        <v>51</v>
      </c>
      <c r="E2673" t="s">
        <v>193</v>
      </c>
      <c r="F2673" t="s">
        <v>194</v>
      </c>
      <c r="G2673">
        <v>9000044431</v>
      </c>
      <c r="H2673">
        <v>44431</v>
      </c>
      <c r="I2673" t="s">
        <v>9112</v>
      </c>
      <c r="J2673" t="s">
        <v>9113</v>
      </c>
      <c r="K2673" t="s">
        <v>197</v>
      </c>
      <c r="L2673" t="s">
        <v>180</v>
      </c>
      <c r="M2673" t="s">
        <v>180</v>
      </c>
      <c r="N2673" t="s">
        <v>58</v>
      </c>
      <c r="O2673" t="s">
        <v>59</v>
      </c>
      <c r="P2673">
        <v>319</v>
      </c>
      <c r="Q2673" t="s">
        <v>2484</v>
      </c>
      <c r="R2673" t="s">
        <v>2484</v>
      </c>
      <c r="S2673" t="s">
        <v>1016</v>
      </c>
      <c r="T2673" t="s">
        <v>1016</v>
      </c>
      <c r="U2673">
        <v>18.598188718159999</v>
      </c>
      <c r="V2673">
        <v>-68.7083117167155</v>
      </c>
      <c r="W2673" t="s">
        <v>2485</v>
      </c>
      <c r="X2673" t="s">
        <v>63</v>
      </c>
      <c r="Y2673" t="s">
        <v>64</v>
      </c>
      <c r="Z2673" t="s">
        <v>65</v>
      </c>
      <c r="AA2673">
        <v>1160009148</v>
      </c>
      <c r="AB2673" t="s">
        <v>66</v>
      </c>
      <c r="AC2673" t="s">
        <v>67</v>
      </c>
      <c r="AD2673">
        <v>18.598188718159999</v>
      </c>
      <c r="AE2673">
        <v>-68.7083117167155</v>
      </c>
      <c r="AF2673" t="s">
        <v>9114</v>
      </c>
      <c r="AG2673" t="s">
        <v>32</v>
      </c>
      <c r="AH2673" t="s">
        <v>48</v>
      </c>
      <c r="AI2673" t="s">
        <v>87</v>
      </c>
      <c r="AJ2673" t="s">
        <v>101</v>
      </c>
      <c r="AK2673" t="s">
        <v>235</v>
      </c>
      <c r="AL2673" t="s">
        <v>193</v>
      </c>
      <c r="AM2673" t="s">
        <v>236</v>
      </c>
      <c r="AR2673" t="s">
        <v>91</v>
      </c>
      <c r="AS2673">
        <v>9000044431</v>
      </c>
      <c r="AV2673" t="s">
        <v>75</v>
      </c>
      <c r="AW2673" t="str">
        <f>_xlfn.XLOOKUP(UNIVERSO[[#This Row],[RUTA-LOCALIDAD D&amp;N]],'[1]Cuota Ruta'!E:E,'[1]Cuota Ruta'!G:G)</f>
        <v>Cargar</v>
      </c>
    </row>
    <row r="2674" spans="1:49" x14ac:dyDescent="0.25">
      <c r="A2674" t="s">
        <v>48</v>
      </c>
      <c r="B2674" t="s">
        <v>49</v>
      </c>
      <c r="C2674" t="s">
        <v>50</v>
      </c>
      <c r="D2674" t="s">
        <v>51</v>
      </c>
      <c r="E2674" t="s">
        <v>140</v>
      </c>
      <c r="F2674" t="s">
        <v>141</v>
      </c>
      <c r="G2674">
        <v>9000148570</v>
      </c>
      <c r="H2674">
        <v>148570</v>
      </c>
      <c r="I2674" t="s">
        <v>3127</v>
      </c>
      <c r="J2674" t="s">
        <v>9115</v>
      </c>
      <c r="K2674" t="s">
        <v>144</v>
      </c>
      <c r="L2674" t="s">
        <v>93</v>
      </c>
      <c r="M2674" t="s">
        <v>93</v>
      </c>
      <c r="N2674" t="s">
        <v>1939</v>
      </c>
      <c r="O2674" t="s">
        <v>59</v>
      </c>
      <c r="P2674">
        <v>317</v>
      </c>
      <c r="Q2674" t="s">
        <v>1423</v>
      </c>
      <c r="R2674" t="s">
        <v>1423</v>
      </c>
      <c r="S2674" t="s">
        <v>147</v>
      </c>
      <c r="T2674" t="s">
        <v>147</v>
      </c>
      <c r="U2674">
        <v>18.530141799999999</v>
      </c>
      <c r="V2674">
        <v>-69.774757399999999</v>
      </c>
      <c r="W2674" t="s">
        <v>1424</v>
      </c>
      <c r="X2674" t="s">
        <v>63</v>
      </c>
      <c r="Y2674" t="s">
        <v>64</v>
      </c>
      <c r="Z2674" t="s">
        <v>65</v>
      </c>
      <c r="AA2674">
        <v>1153026541</v>
      </c>
      <c r="AB2674" t="s">
        <v>116</v>
      </c>
      <c r="AC2674" t="s">
        <v>67</v>
      </c>
      <c r="AD2674">
        <v>18.530142290000001</v>
      </c>
      <c r="AE2674">
        <v>-69.774786270000007</v>
      </c>
      <c r="AF2674" t="s">
        <v>9116</v>
      </c>
      <c r="AG2674" t="s">
        <v>32</v>
      </c>
      <c r="AH2674" t="s">
        <v>48</v>
      </c>
      <c r="AI2674" t="s">
        <v>69</v>
      </c>
      <c r="AJ2674" t="s">
        <v>69</v>
      </c>
      <c r="AK2674" t="s">
        <v>150</v>
      </c>
      <c r="AL2674" t="s">
        <v>140</v>
      </c>
      <c r="AM2674" t="s">
        <v>151</v>
      </c>
      <c r="AN2674">
        <v>9</v>
      </c>
      <c r="AO2674" t="s">
        <v>139</v>
      </c>
      <c r="AP2674">
        <v>75</v>
      </c>
      <c r="AQ2674">
        <v>0</v>
      </c>
      <c r="AR2674" t="s">
        <v>73</v>
      </c>
      <c r="AS2674">
        <v>9000148570</v>
      </c>
      <c r="AT2674" t="s">
        <v>74</v>
      </c>
      <c r="AU2674">
        <v>9</v>
      </c>
      <c r="AV2674" t="s">
        <v>153</v>
      </c>
      <c r="AW2674" t="str">
        <f>_xlfn.XLOOKUP(UNIVERSO[[#This Row],[RUTA-LOCALIDAD D&amp;N]],'[1]Cuota Ruta'!E:E,'[1]Cuota Ruta'!G:G)</f>
        <v>Cargar</v>
      </c>
    </row>
    <row r="2675" spans="1:49" x14ac:dyDescent="0.25">
      <c r="A2675" t="s">
        <v>48</v>
      </c>
      <c r="B2675" t="s">
        <v>49</v>
      </c>
      <c r="C2675" t="s">
        <v>50</v>
      </c>
      <c r="D2675" t="s">
        <v>76</v>
      </c>
      <c r="E2675" t="s">
        <v>485</v>
      </c>
      <c r="F2675" t="s">
        <v>283</v>
      </c>
      <c r="G2675">
        <v>9000157490</v>
      </c>
      <c r="H2675">
        <v>157490</v>
      </c>
      <c r="I2675" t="s">
        <v>9117</v>
      </c>
      <c r="J2675" t="s">
        <v>9118</v>
      </c>
      <c r="K2675" t="s">
        <v>286</v>
      </c>
      <c r="L2675" t="s">
        <v>1496</v>
      </c>
      <c r="M2675" t="s">
        <v>1496</v>
      </c>
      <c r="N2675" t="s">
        <v>253</v>
      </c>
      <c r="O2675" t="s">
        <v>59</v>
      </c>
      <c r="P2675">
        <v>303</v>
      </c>
      <c r="Q2675" t="s">
        <v>1122</v>
      </c>
      <c r="R2675" t="s">
        <v>1122</v>
      </c>
      <c r="S2675" t="s">
        <v>1050</v>
      </c>
      <c r="T2675" t="s">
        <v>1050</v>
      </c>
      <c r="U2675">
        <v>19.559629999999999</v>
      </c>
      <c r="V2675">
        <v>-71.709639999999993</v>
      </c>
      <c r="W2675" t="s">
        <v>1123</v>
      </c>
      <c r="X2675" t="s">
        <v>63</v>
      </c>
      <c r="Y2675" t="s">
        <v>64</v>
      </c>
      <c r="Z2675" t="s">
        <v>99</v>
      </c>
      <c r="AA2675">
        <v>1158011054</v>
      </c>
      <c r="AB2675" t="s">
        <v>116</v>
      </c>
      <c r="AC2675" t="s">
        <v>67</v>
      </c>
      <c r="AD2675">
        <v>19.559556666666669</v>
      </c>
      <c r="AE2675">
        <v>-71.709633333333343</v>
      </c>
      <c r="AF2675" t="s">
        <v>9119</v>
      </c>
      <c r="AG2675" t="s">
        <v>32</v>
      </c>
      <c r="AH2675" t="s">
        <v>48</v>
      </c>
      <c r="AI2675" t="s">
        <v>87</v>
      </c>
      <c r="AJ2675" t="s">
        <v>88</v>
      </c>
      <c r="AK2675" t="s">
        <v>494</v>
      </c>
      <c r="AL2675" t="s">
        <v>485</v>
      </c>
      <c r="AM2675" t="s">
        <v>495</v>
      </c>
      <c r="AR2675" t="s">
        <v>91</v>
      </c>
      <c r="AS2675">
        <v>9000157490</v>
      </c>
      <c r="AV2675" t="s">
        <v>349</v>
      </c>
      <c r="AW2675" t="str">
        <f>_xlfn.XLOOKUP(UNIVERSO[[#This Row],[RUTA-LOCALIDAD D&amp;N]],'[1]Cuota Ruta'!E:E,'[1]Cuota Ruta'!G:G)</f>
        <v>Cargar</v>
      </c>
    </row>
    <row r="2676" spans="1:49" x14ac:dyDescent="0.25">
      <c r="A2676" t="s">
        <v>48</v>
      </c>
      <c r="B2676" t="s">
        <v>49</v>
      </c>
      <c r="C2676" t="s">
        <v>50</v>
      </c>
      <c r="D2676" t="s">
        <v>51</v>
      </c>
      <c r="E2676" t="s">
        <v>193</v>
      </c>
      <c r="F2676" t="s">
        <v>194</v>
      </c>
      <c r="G2676">
        <v>9000149034</v>
      </c>
      <c r="H2676">
        <v>149034</v>
      </c>
      <c r="I2676" t="s">
        <v>9120</v>
      </c>
      <c r="J2676" t="s">
        <v>9121</v>
      </c>
      <c r="K2676" t="s">
        <v>197</v>
      </c>
      <c r="L2676" t="s">
        <v>1417</v>
      </c>
      <c r="M2676" t="s">
        <v>1417</v>
      </c>
      <c r="N2676" t="s">
        <v>253</v>
      </c>
      <c r="O2676" t="s">
        <v>59</v>
      </c>
      <c r="P2676">
        <v>326</v>
      </c>
      <c r="Q2676" t="s">
        <v>3204</v>
      </c>
      <c r="R2676" t="s">
        <v>3204</v>
      </c>
      <c r="S2676" t="s">
        <v>774</v>
      </c>
      <c r="T2676" t="s">
        <v>774</v>
      </c>
      <c r="U2676">
        <v>18.7774448394775</v>
      </c>
      <c r="V2676">
        <v>-69.254135131835895</v>
      </c>
      <c r="W2676" t="s">
        <v>3205</v>
      </c>
      <c r="X2676" t="s">
        <v>63</v>
      </c>
      <c r="Y2676" t="s">
        <v>64</v>
      </c>
      <c r="Z2676" t="s">
        <v>65</v>
      </c>
      <c r="AA2676">
        <v>1160019162</v>
      </c>
      <c r="AB2676" t="s">
        <v>116</v>
      </c>
      <c r="AC2676" t="s">
        <v>67</v>
      </c>
      <c r="AD2676">
        <v>18.777478890000001</v>
      </c>
      <c r="AE2676">
        <v>-69.254210279999995</v>
      </c>
      <c r="AF2676" t="s">
        <v>9122</v>
      </c>
      <c r="AG2676" t="s">
        <v>32</v>
      </c>
      <c r="AH2676" t="s">
        <v>48</v>
      </c>
      <c r="AI2676" t="s">
        <v>69</v>
      </c>
      <c r="AJ2676" t="s">
        <v>69</v>
      </c>
      <c r="AK2676" t="s">
        <v>226</v>
      </c>
      <c r="AL2676" t="s">
        <v>193</v>
      </c>
      <c r="AM2676" t="s">
        <v>227</v>
      </c>
      <c r="AN2676">
        <v>9</v>
      </c>
      <c r="AO2676" t="s">
        <v>139</v>
      </c>
      <c r="AP2676">
        <v>17</v>
      </c>
      <c r="AQ2676">
        <v>0</v>
      </c>
      <c r="AR2676" t="s">
        <v>73</v>
      </c>
      <c r="AS2676">
        <v>9000149034</v>
      </c>
      <c r="AU2676">
        <v>9</v>
      </c>
      <c r="AV2676" t="s">
        <v>92</v>
      </c>
      <c r="AW2676" t="str">
        <f>_xlfn.XLOOKUP(UNIVERSO[[#This Row],[RUTA-LOCALIDAD D&amp;N]],'[1]Cuota Ruta'!E:E,'[1]Cuota Ruta'!G:G)</f>
        <v>Cargar</v>
      </c>
    </row>
    <row r="2677" spans="1:49" x14ac:dyDescent="0.25">
      <c r="A2677" t="s">
        <v>48</v>
      </c>
      <c r="B2677" t="s">
        <v>49</v>
      </c>
      <c r="C2677" t="s">
        <v>50</v>
      </c>
      <c r="D2677" t="s">
        <v>124</v>
      </c>
      <c r="E2677" t="s">
        <v>257</v>
      </c>
      <c r="F2677" t="s">
        <v>194</v>
      </c>
      <c r="G2677">
        <v>9000160939</v>
      </c>
      <c r="H2677">
        <v>160939</v>
      </c>
      <c r="I2677" t="s">
        <v>9123</v>
      </c>
      <c r="J2677" t="s">
        <v>9124</v>
      </c>
      <c r="K2677" t="s">
        <v>197</v>
      </c>
      <c r="L2677" t="s">
        <v>826</v>
      </c>
      <c r="M2677" t="s">
        <v>826</v>
      </c>
      <c r="N2677" t="s">
        <v>3921</v>
      </c>
      <c r="O2677" t="s">
        <v>59</v>
      </c>
      <c r="P2677">
        <v>314</v>
      </c>
      <c r="Q2677" t="s">
        <v>953</v>
      </c>
      <c r="R2677" t="s">
        <v>953</v>
      </c>
      <c r="S2677" t="s">
        <v>262</v>
      </c>
      <c r="T2677" t="s">
        <v>262</v>
      </c>
      <c r="U2677">
        <v>19.116909</v>
      </c>
      <c r="V2677">
        <v>-69.826395000000005</v>
      </c>
      <c r="W2677" t="s">
        <v>954</v>
      </c>
      <c r="X2677" t="s">
        <v>63</v>
      </c>
      <c r="Y2677" t="s">
        <v>64</v>
      </c>
      <c r="Z2677" t="s">
        <v>65</v>
      </c>
      <c r="AA2677">
        <v>1152011978</v>
      </c>
      <c r="AB2677" t="s">
        <v>66</v>
      </c>
      <c r="AC2677" t="s">
        <v>67</v>
      </c>
      <c r="AD2677">
        <v>19.116909</v>
      </c>
      <c r="AE2677">
        <v>-69.826395000000005</v>
      </c>
      <c r="AF2677" t="s">
        <v>9125</v>
      </c>
      <c r="AG2677" t="s">
        <v>32</v>
      </c>
      <c r="AH2677" t="s">
        <v>48</v>
      </c>
      <c r="AI2677" t="s">
        <v>87</v>
      </c>
      <c r="AJ2677" t="s">
        <v>101</v>
      </c>
      <c r="AK2677" t="s">
        <v>265</v>
      </c>
      <c r="AL2677" t="s">
        <v>257</v>
      </c>
      <c r="AM2677" t="s">
        <v>266</v>
      </c>
      <c r="AR2677" t="s">
        <v>91</v>
      </c>
      <c r="AS2677">
        <v>9000160939</v>
      </c>
      <c r="AV2677" t="s">
        <v>267</v>
      </c>
      <c r="AW2677" t="str">
        <f>_xlfn.XLOOKUP(UNIVERSO[[#This Row],[RUTA-LOCALIDAD D&amp;N]],'[1]Cuota Ruta'!E:E,'[1]Cuota Ruta'!G:G)</f>
        <v>Cargar</v>
      </c>
    </row>
    <row r="2678" spans="1:49" x14ac:dyDescent="0.25">
      <c r="A2678" t="s">
        <v>48</v>
      </c>
      <c r="B2678" t="s">
        <v>49</v>
      </c>
      <c r="C2678" t="s">
        <v>50</v>
      </c>
      <c r="D2678" t="s">
        <v>51</v>
      </c>
      <c r="E2678" t="s">
        <v>338</v>
      </c>
      <c r="F2678" t="s">
        <v>283</v>
      </c>
      <c r="G2678">
        <v>9000149259</v>
      </c>
      <c r="H2678">
        <v>149259</v>
      </c>
      <c r="I2678" t="s">
        <v>4740</v>
      </c>
      <c r="J2678" t="s">
        <v>9126</v>
      </c>
      <c r="K2678" t="s">
        <v>286</v>
      </c>
      <c r="L2678" t="s">
        <v>403</v>
      </c>
      <c r="M2678" t="s">
        <v>403</v>
      </c>
      <c r="N2678" t="s">
        <v>3903</v>
      </c>
      <c r="O2678" t="s">
        <v>59</v>
      </c>
      <c r="P2678">
        <v>324</v>
      </c>
      <c r="Q2678" t="s">
        <v>1618</v>
      </c>
      <c r="R2678" t="s">
        <v>1618</v>
      </c>
      <c r="S2678" t="s">
        <v>343</v>
      </c>
      <c r="T2678" t="s">
        <v>343</v>
      </c>
      <c r="U2678">
        <v>19.320542</v>
      </c>
      <c r="V2678">
        <v>-70.610744999999994</v>
      </c>
      <c r="W2678" t="s">
        <v>1619</v>
      </c>
      <c r="X2678" t="s">
        <v>63</v>
      </c>
      <c r="Y2678" t="s">
        <v>64</v>
      </c>
      <c r="Z2678" t="s">
        <v>65</v>
      </c>
      <c r="AA2678">
        <v>1151038079</v>
      </c>
      <c r="AB2678" t="s">
        <v>66</v>
      </c>
      <c r="AC2678" t="s">
        <v>67</v>
      </c>
      <c r="AD2678">
        <v>19.320542</v>
      </c>
      <c r="AE2678">
        <v>-70.610744999999994</v>
      </c>
      <c r="AF2678" t="s">
        <v>9127</v>
      </c>
      <c r="AG2678" t="s">
        <v>32</v>
      </c>
      <c r="AH2678" t="s">
        <v>48</v>
      </c>
      <c r="AI2678" t="s">
        <v>69</v>
      </c>
      <c r="AJ2678" t="s">
        <v>69</v>
      </c>
      <c r="AK2678" t="s">
        <v>408</v>
      </c>
      <c r="AL2678" t="s">
        <v>338</v>
      </c>
      <c r="AM2678" t="s">
        <v>409</v>
      </c>
      <c r="AN2678">
        <v>6</v>
      </c>
      <c r="AO2678" t="s">
        <v>348</v>
      </c>
      <c r="AP2678">
        <v>94</v>
      </c>
      <c r="AQ2678">
        <v>0</v>
      </c>
      <c r="AR2678" t="s">
        <v>73</v>
      </c>
      <c r="AS2678">
        <v>9000149259</v>
      </c>
      <c r="AU2678">
        <v>6</v>
      </c>
      <c r="AV2678" t="s">
        <v>410</v>
      </c>
      <c r="AW2678" t="str">
        <f>_xlfn.XLOOKUP(UNIVERSO[[#This Row],[RUTA-LOCALIDAD D&amp;N]],'[1]Cuota Ruta'!E:E,'[1]Cuota Ruta'!G:G)</f>
        <v>Cargar</v>
      </c>
    </row>
    <row r="2679" spans="1:49" x14ac:dyDescent="0.25">
      <c r="A2679" t="s">
        <v>48</v>
      </c>
      <c r="B2679" t="s">
        <v>49</v>
      </c>
      <c r="C2679" t="s">
        <v>50</v>
      </c>
      <c r="D2679" t="s">
        <v>51</v>
      </c>
      <c r="E2679" t="s">
        <v>917</v>
      </c>
      <c r="F2679" t="s">
        <v>283</v>
      </c>
      <c r="G2679">
        <v>9000165485</v>
      </c>
      <c r="H2679">
        <v>165485</v>
      </c>
      <c r="I2679" t="s">
        <v>9128</v>
      </c>
      <c r="J2679" t="s">
        <v>9129</v>
      </c>
      <c r="K2679" t="s">
        <v>286</v>
      </c>
      <c r="L2679" t="s">
        <v>917</v>
      </c>
      <c r="M2679" t="s">
        <v>917</v>
      </c>
      <c r="N2679" t="s">
        <v>920</v>
      </c>
      <c r="O2679" t="s">
        <v>59</v>
      </c>
      <c r="P2679">
        <v>305</v>
      </c>
      <c r="Q2679" t="s">
        <v>2740</v>
      </c>
      <c r="R2679" t="s">
        <v>2740</v>
      </c>
      <c r="S2679" t="s">
        <v>922</v>
      </c>
      <c r="T2679" t="s">
        <v>922</v>
      </c>
      <c r="U2679">
        <v>19.729876999999998</v>
      </c>
      <c r="V2679">
        <v>-70.602457000000001</v>
      </c>
      <c r="W2679" t="s">
        <v>2741</v>
      </c>
      <c r="X2679" t="s">
        <v>85</v>
      </c>
      <c r="Y2679" t="s">
        <v>64</v>
      </c>
      <c r="Z2679" t="s">
        <v>65</v>
      </c>
      <c r="AA2679">
        <v>1156011627</v>
      </c>
      <c r="AB2679" t="s">
        <v>66</v>
      </c>
      <c r="AC2679" t="s">
        <v>67</v>
      </c>
      <c r="AD2679">
        <v>19.729876999999998</v>
      </c>
      <c r="AE2679">
        <v>-70.602457000000001</v>
      </c>
      <c r="AF2679" t="s">
        <v>9130</v>
      </c>
      <c r="AG2679" t="s">
        <v>32</v>
      </c>
      <c r="AH2679" t="s">
        <v>48</v>
      </c>
      <c r="AI2679" t="s">
        <v>87</v>
      </c>
      <c r="AJ2679" t="s">
        <v>101</v>
      </c>
      <c r="AK2679" t="s">
        <v>925</v>
      </c>
      <c r="AL2679" t="s">
        <v>917</v>
      </c>
      <c r="AM2679" t="s">
        <v>926</v>
      </c>
      <c r="AR2679" t="s">
        <v>91</v>
      </c>
      <c r="AS2679">
        <v>9000165485</v>
      </c>
      <c r="AV2679" t="s">
        <v>267</v>
      </c>
      <c r="AW2679" t="str">
        <f>_xlfn.XLOOKUP(UNIVERSO[[#This Row],[RUTA-LOCALIDAD D&amp;N]],'[1]Cuota Ruta'!E:E,'[1]Cuota Ruta'!G:G)</f>
        <v>Cargar</v>
      </c>
    </row>
    <row r="2680" spans="1:49" x14ac:dyDescent="0.25">
      <c r="A2680" t="s">
        <v>48</v>
      </c>
      <c r="B2680" t="s">
        <v>49</v>
      </c>
      <c r="C2680" t="s">
        <v>50</v>
      </c>
      <c r="D2680" t="s">
        <v>51</v>
      </c>
      <c r="E2680" t="s">
        <v>193</v>
      </c>
      <c r="F2680" t="s">
        <v>194</v>
      </c>
      <c r="G2680">
        <v>9000149728</v>
      </c>
      <c r="H2680">
        <v>149728</v>
      </c>
      <c r="I2680" t="s">
        <v>9131</v>
      </c>
      <c r="J2680" t="s">
        <v>9132</v>
      </c>
      <c r="K2680" t="s">
        <v>197</v>
      </c>
      <c r="L2680" t="s">
        <v>180</v>
      </c>
      <c r="M2680" t="s">
        <v>180</v>
      </c>
      <c r="N2680" t="s">
        <v>58</v>
      </c>
      <c r="O2680" t="s">
        <v>59</v>
      </c>
      <c r="P2680">
        <v>317</v>
      </c>
      <c r="Q2680" t="s">
        <v>2469</v>
      </c>
      <c r="R2680" t="s">
        <v>2469</v>
      </c>
      <c r="S2680" t="s">
        <v>1016</v>
      </c>
      <c r="T2680" t="s">
        <v>1016</v>
      </c>
      <c r="U2680">
        <v>18.617950400000002</v>
      </c>
      <c r="V2680">
        <v>-68.741958600000004</v>
      </c>
      <c r="W2680" t="s">
        <v>2470</v>
      </c>
      <c r="X2680" t="s">
        <v>63</v>
      </c>
      <c r="Y2680" t="s">
        <v>64</v>
      </c>
      <c r="Z2680" t="s">
        <v>65</v>
      </c>
      <c r="AA2680">
        <v>1160019278</v>
      </c>
      <c r="AB2680" t="s">
        <v>116</v>
      </c>
      <c r="AC2680" t="s">
        <v>67</v>
      </c>
      <c r="AD2680">
        <v>18.61789667</v>
      </c>
      <c r="AE2680">
        <v>-68.741842070000004</v>
      </c>
      <c r="AF2680" t="s">
        <v>9133</v>
      </c>
      <c r="AG2680" t="s">
        <v>32</v>
      </c>
      <c r="AH2680" t="s">
        <v>48</v>
      </c>
      <c r="AI2680" t="s">
        <v>69</v>
      </c>
      <c r="AJ2680" t="s">
        <v>69</v>
      </c>
      <c r="AK2680" t="s">
        <v>235</v>
      </c>
      <c r="AL2680" t="s">
        <v>193</v>
      </c>
      <c r="AM2680" t="s">
        <v>236</v>
      </c>
      <c r="AN2680">
        <v>15</v>
      </c>
      <c r="AO2680" t="s">
        <v>1107</v>
      </c>
      <c r="AP2680">
        <v>60</v>
      </c>
      <c r="AQ2680">
        <v>0</v>
      </c>
      <c r="AR2680" t="s">
        <v>73</v>
      </c>
      <c r="AS2680">
        <v>9000149728</v>
      </c>
      <c r="AU2680">
        <v>15</v>
      </c>
      <c r="AV2680" t="s">
        <v>75</v>
      </c>
      <c r="AW2680" t="str">
        <f>_xlfn.XLOOKUP(UNIVERSO[[#This Row],[RUTA-LOCALIDAD D&amp;N]],'[1]Cuota Ruta'!E:E,'[1]Cuota Ruta'!G:G)</f>
        <v>Cargar</v>
      </c>
    </row>
    <row r="2681" spans="1:49" x14ac:dyDescent="0.25">
      <c r="A2681" t="s">
        <v>48</v>
      </c>
      <c r="B2681" t="s">
        <v>49</v>
      </c>
      <c r="C2681" t="s">
        <v>50</v>
      </c>
      <c r="D2681" t="s">
        <v>124</v>
      </c>
      <c r="E2681" t="s">
        <v>485</v>
      </c>
      <c r="F2681" t="s">
        <v>283</v>
      </c>
      <c r="G2681">
        <v>9000166503</v>
      </c>
      <c r="H2681">
        <v>166503</v>
      </c>
      <c r="I2681" t="s">
        <v>2085</v>
      </c>
      <c r="J2681" t="s">
        <v>9134</v>
      </c>
      <c r="K2681" t="s">
        <v>286</v>
      </c>
      <c r="L2681" t="s">
        <v>1496</v>
      </c>
      <c r="M2681" t="s">
        <v>1496</v>
      </c>
      <c r="N2681" t="s">
        <v>6963</v>
      </c>
      <c r="O2681" t="s">
        <v>59</v>
      </c>
      <c r="P2681">
        <v>342</v>
      </c>
      <c r="Q2681" t="s">
        <v>2586</v>
      </c>
      <c r="R2681" t="s">
        <v>2586</v>
      </c>
      <c r="S2681" t="s">
        <v>1050</v>
      </c>
      <c r="T2681" t="s">
        <v>1050</v>
      </c>
      <c r="U2681">
        <v>19.438800000000001</v>
      </c>
      <c r="V2681">
        <v>-71.476399999999998</v>
      </c>
      <c r="W2681" t="s">
        <v>2587</v>
      </c>
      <c r="X2681" t="s">
        <v>63</v>
      </c>
      <c r="Y2681" t="s">
        <v>64</v>
      </c>
      <c r="Z2681" t="s">
        <v>65</v>
      </c>
      <c r="AA2681">
        <v>1158011577</v>
      </c>
      <c r="AB2681" t="s">
        <v>66</v>
      </c>
      <c r="AC2681" t="s">
        <v>67</v>
      </c>
      <c r="AD2681">
        <v>19.438800000000001</v>
      </c>
      <c r="AE2681">
        <v>-71.476399999999998</v>
      </c>
      <c r="AF2681" t="s">
        <v>9135</v>
      </c>
      <c r="AG2681" t="s">
        <v>32</v>
      </c>
      <c r="AH2681" t="s">
        <v>48</v>
      </c>
      <c r="AI2681" t="s">
        <v>87</v>
      </c>
      <c r="AJ2681" t="s">
        <v>101</v>
      </c>
      <c r="AK2681" t="s">
        <v>494</v>
      </c>
      <c r="AL2681" t="s">
        <v>485</v>
      </c>
      <c r="AM2681" t="s">
        <v>495</v>
      </c>
      <c r="AN2681">
        <v>10</v>
      </c>
      <c r="AO2681" t="s">
        <v>228</v>
      </c>
      <c r="AR2681" t="s">
        <v>91</v>
      </c>
      <c r="AS2681">
        <v>9000166503</v>
      </c>
      <c r="AU2681">
        <v>10</v>
      </c>
      <c r="AV2681" t="s">
        <v>349</v>
      </c>
      <c r="AW2681" t="str">
        <f>_xlfn.XLOOKUP(UNIVERSO[[#This Row],[RUTA-LOCALIDAD D&amp;N]],'[1]Cuota Ruta'!E:E,'[1]Cuota Ruta'!G:G)</f>
        <v>Cargar</v>
      </c>
    </row>
    <row r="2682" spans="1:49" x14ac:dyDescent="0.25">
      <c r="A2682" t="s">
        <v>48</v>
      </c>
      <c r="B2682" t="s">
        <v>49</v>
      </c>
      <c r="C2682" t="s">
        <v>50</v>
      </c>
      <c r="D2682" t="s">
        <v>51</v>
      </c>
      <c r="E2682" t="s">
        <v>140</v>
      </c>
      <c r="F2682" t="s">
        <v>141</v>
      </c>
      <c r="G2682">
        <v>9000149967</v>
      </c>
      <c r="H2682">
        <v>149967</v>
      </c>
      <c r="I2682" t="s">
        <v>9136</v>
      </c>
      <c r="J2682" t="s">
        <v>9137</v>
      </c>
      <c r="K2682" t="s">
        <v>144</v>
      </c>
      <c r="L2682" t="s">
        <v>93</v>
      </c>
      <c r="M2682" t="s">
        <v>93</v>
      </c>
      <c r="N2682" t="s">
        <v>1977</v>
      </c>
      <c r="O2682" t="s">
        <v>59</v>
      </c>
      <c r="P2682">
        <v>334</v>
      </c>
      <c r="Q2682" t="s">
        <v>1978</v>
      </c>
      <c r="R2682" t="s">
        <v>1978</v>
      </c>
      <c r="S2682" t="s">
        <v>1137</v>
      </c>
      <c r="T2682" t="s">
        <v>1137</v>
      </c>
      <c r="U2682">
        <v>18.480514530000001</v>
      </c>
      <c r="V2682">
        <v>-69.875930789999998</v>
      </c>
      <c r="W2682" t="s">
        <v>1979</v>
      </c>
      <c r="X2682" t="s">
        <v>85</v>
      </c>
      <c r="Y2682" t="s">
        <v>64</v>
      </c>
      <c r="Z2682" t="s">
        <v>99</v>
      </c>
      <c r="AA2682">
        <v>1153026661</v>
      </c>
      <c r="AB2682" t="s">
        <v>66</v>
      </c>
      <c r="AC2682" t="s">
        <v>67</v>
      </c>
      <c r="AD2682">
        <v>18.480514530000001</v>
      </c>
      <c r="AE2682">
        <v>-69.875930789999998</v>
      </c>
      <c r="AF2682" t="s">
        <v>9138</v>
      </c>
      <c r="AG2682" t="s">
        <v>32</v>
      </c>
      <c r="AH2682" t="s">
        <v>48</v>
      </c>
      <c r="AI2682" t="s">
        <v>69</v>
      </c>
      <c r="AJ2682" t="s">
        <v>69</v>
      </c>
      <c r="AK2682" t="s">
        <v>150</v>
      </c>
      <c r="AL2682" t="s">
        <v>140</v>
      </c>
      <c r="AM2682" t="s">
        <v>151</v>
      </c>
      <c r="AN2682">
        <v>12</v>
      </c>
      <c r="AO2682" t="s">
        <v>237</v>
      </c>
      <c r="AP2682">
        <v>143</v>
      </c>
      <c r="AQ2682">
        <v>0</v>
      </c>
      <c r="AR2682" t="s">
        <v>73</v>
      </c>
      <c r="AS2682">
        <v>9000149967</v>
      </c>
      <c r="AU2682">
        <v>12</v>
      </c>
      <c r="AV2682" t="s">
        <v>153</v>
      </c>
      <c r="AW2682" t="str">
        <f>_xlfn.XLOOKUP(UNIVERSO[[#This Row],[RUTA-LOCALIDAD D&amp;N]],'[1]Cuota Ruta'!E:E,'[1]Cuota Ruta'!G:G)</f>
        <v>Cargar</v>
      </c>
    </row>
    <row r="2683" spans="1:49" x14ac:dyDescent="0.25">
      <c r="A2683" t="s">
        <v>48</v>
      </c>
      <c r="B2683" t="s">
        <v>380</v>
      </c>
      <c r="C2683" t="s">
        <v>381</v>
      </c>
      <c r="D2683" t="s">
        <v>51</v>
      </c>
      <c r="E2683" t="s">
        <v>140</v>
      </c>
      <c r="F2683" t="s">
        <v>141</v>
      </c>
      <c r="G2683">
        <v>9000166904</v>
      </c>
      <c r="H2683">
        <v>166904</v>
      </c>
      <c r="I2683" t="s">
        <v>9139</v>
      </c>
      <c r="J2683" t="s">
        <v>9140</v>
      </c>
      <c r="K2683" t="s">
        <v>144</v>
      </c>
      <c r="L2683" t="s">
        <v>93</v>
      </c>
      <c r="M2683" t="s">
        <v>93</v>
      </c>
      <c r="N2683" t="s">
        <v>604</v>
      </c>
      <c r="O2683" t="s">
        <v>434</v>
      </c>
      <c r="P2683">
        <v>400</v>
      </c>
      <c r="Q2683" t="s">
        <v>1501</v>
      </c>
      <c r="R2683" t="s">
        <v>1501</v>
      </c>
      <c r="S2683" t="s">
        <v>436</v>
      </c>
      <c r="T2683" t="s">
        <v>436</v>
      </c>
      <c r="U2683">
        <v>18.447330000000001</v>
      </c>
      <c r="V2683">
        <v>-69.606579999999994</v>
      </c>
      <c r="W2683" t="s">
        <v>1502</v>
      </c>
      <c r="X2683" t="s">
        <v>85</v>
      </c>
      <c r="Y2683" t="s">
        <v>64</v>
      </c>
      <c r="Z2683" t="s">
        <v>65</v>
      </c>
      <c r="AA2683">
        <v>1153027948</v>
      </c>
      <c r="AB2683" t="s">
        <v>66</v>
      </c>
      <c r="AC2683" t="s">
        <v>67</v>
      </c>
      <c r="AD2683">
        <v>18.447330000000001</v>
      </c>
      <c r="AE2683">
        <v>-69.606579999999994</v>
      </c>
      <c r="AF2683" t="s">
        <v>9141</v>
      </c>
      <c r="AG2683" t="s">
        <v>32</v>
      </c>
      <c r="AH2683" t="s">
        <v>48</v>
      </c>
      <c r="AI2683" t="s">
        <v>87</v>
      </c>
      <c r="AJ2683" t="s">
        <v>513</v>
      </c>
      <c r="AK2683" t="s">
        <v>150</v>
      </c>
      <c r="AL2683" t="s">
        <v>140</v>
      </c>
      <c r="AM2683" t="s">
        <v>151</v>
      </c>
      <c r="AR2683" t="s">
        <v>91</v>
      </c>
      <c r="AS2683">
        <v>9000166904</v>
      </c>
      <c r="AV2683" t="s">
        <v>153</v>
      </c>
      <c r="AW2683" t="str">
        <f>_xlfn.XLOOKUP(UNIVERSO[[#This Row],[RUTA-LOCALIDAD D&amp;N]],'[1]Cuota Ruta'!E:E,'[1]Cuota Ruta'!G:G)</f>
        <v>Cargar</v>
      </c>
    </row>
    <row r="2684" spans="1:49" x14ac:dyDescent="0.25">
      <c r="A2684" t="s">
        <v>48</v>
      </c>
      <c r="B2684" t="s">
        <v>49</v>
      </c>
      <c r="C2684" t="s">
        <v>50</v>
      </c>
      <c r="D2684" t="s">
        <v>51</v>
      </c>
      <c r="E2684" t="s">
        <v>77</v>
      </c>
      <c r="F2684" t="s">
        <v>53</v>
      </c>
      <c r="G2684">
        <v>9000150207</v>
      </c>
      <c r="H2684">
        <v>150207</v>
      </c>
      <c r="I2684" t="s">
        <v>9142</v>
      </c>
      <c r="J2684" t="s">
        <v>5632</v>
      </c>
      <c r="K2684" t="s">
        <v>56</v>
      </c>
      <c r="L2684" t="s">
        <v>93</v>
      </c>
      <c r="M2684" t="s">
        <v>93</v>
      </c>
      <c r="N2684" t="s">
        <v>1797</v>
      </c>
      <c r="O2684" t="s">
        <v>59</v>
      </c>
      <c r="P2684">
        <v>330</v>
      </c>
      <c r="Q2684" t="s">
        <v>861</v>
      </c>
      <c r="R2684" t="s">
        <v>861</v>
      </c>
      <c r="S2684" t="s">
        <v>366</v>
      </c>
      <c r="T2684" t="s">
        <v>366</v>
      </c>
      <c r="U2684">
        <v>18.53386497</v>
      </c>
      <c r="V2684">
        <v>-69.994209290000001</v>
      </c>
      <c r="W2684" t="s">
        <v>862</v>
      </c>
      <c r="X2684" t="s">
        <v>85</v>
      </c>
      <c r="Y2684" t="s">
        <v>64</v>
      </c>
      <c r="Z2684" t="s">
        <v>65</v>
      </c>
      <c r="AA2684">
        <v>1169003160</v>
      </c>
      <c r="AB2684" t="s">
        <v>116</v>
      </c>
      <c r="AC2684" t="s">
        <v>67</v>
      </c>
      <c r="AD2684">
        <v>18.53391023</v>
      </c>
      <c r="AE2684">
        <v>-69.994170920000002</v>
      </c>
      <c r="AF2684" t="s">
        <v>9143</v>
      </c>
      <c r="AG2684" t="s">
        <v>32</v>
      </c>
      <c r="AH2684" t="s">
        <v>48</v>
      </c>
      <c r="AI2684" t="s">
        <v>69</v>
      </c>
      <c r="AJ2684" t="s">
        <v>69</v>
      </c>
      <c r="AK2684" t="s">
        <v>176</v>
      </c>
      <c r="AL2684" t="s">
        <v>77</v>
      </c>
      <c r="AM2684" t="s">
        <v>177</v>
      </c>
      <c r="AN2684">
        <v>10</v>
      </c>
      <c r="AO2684" t="s">
        <v>228</v>
      </c>
      <c r="AP2684">
        <v>71</v>
      </c>
      <c r="AQ2684">
        <v>0</v>
      </c>
      <c r="AR2684" t="s">
        <v>73</v>
      </c>
      <c r="AS2684">
        <v>9000150207</v>
      </c>
      <c r="AU2684">
        <v>10</v>
      </c>
      <c r="AW2684" t="str">
        <f>_xlfn.XLOOKUP(UNIVERSO[[#This Row],[RUTA-LOCALIDAD D&amp;N]],'[1]Cuota Ruta'!E:E,'[1]Cuota Ruta'!G:G)</f>
        <v>Cargar</v>
      </c>
    </row>
    <row r="2685" spans="1:49" x14ac:dyDescent="0.25">
      <c r="A2685" t="s">
        <v>48</v>
      </c>
      <c r="B2685" t="s">
        <v>49</v>
      </c>
      <c r="C2685" t="s">
        <v>50</v>
      </c>
      <c r="D2685" t="s">
        <v>51</v>
      </c>
      <c r="E2685" t="s">
        <v>93</v>
      </c>
      <c r="F2685" t="s">
        <v>53</v>
      </c>
      <c r="G2685">
        <v>9000000806</v>
      </c>
      <c r="H2685">
        <v>806</v>
      </c>
      <c r="I2685" t="s">
        <v>9144</v>
      </c>
      <c r="J2685" t="s">
        <v>9145</v>
      </c>
      <c r="K2685" t="s">
        <v>56</v>
      </c>
      <c r="L2685" t="s">
        <v>80</v>
      </c>
      <c r="M2685" t="s">
        <v>80</v>
      </c>
      <c r="N2685" t="s">
        <v>58</v>
      </c>
      <c r="O2685" t="s">
        <v>59</v>
      </c>
      <c r="P2685">
        <v>313</v>
      </c>
      <c r="Q2685" t="s">
        <v>965</v>
      </c>
      <c r="R2685" t="s">
        <v>965</v>
      </c>
      <c r="S2685" t="s">
        <v>105</v>
      </c>
      <c r="T2685" t="s">
        <v>105</v>
      </c>
      <c r="U2685">
        <v>18.493400000000001</v>
      </c>
      <c r="V2685">
        <v>-69.886300000000006</v>
      </c>
      <c r="W2685" t="s">
        <v>966</v>
      </c>
      <c r="X2685" t="s">
        <v>63</v>
      </c>
      <c r="Y2685" t="s">
        <v>64</v>
      </c>
      <c r="Z2685" t="s">
        <v>65</v>
      </c>
      <c r="AA2685">
        <v>1150002889</v>
      </c>
      <c r="AB2685" t="s">
        <v>116</v>
      </c>
      <c r="AC2685" t="s">
        <v>67</v>
      </c>
      <c r="AD2685">
        <v>18.493311720000001</v>
      </c>
      <c r="AE2685">
        <v>-69.886371819999994</v>
      </c>
      <c r="AF2685" t="s">
        <v>9146</v>
      </c>
      <c r="AG2685" t="s">
        <v>32</v>
      </c>
      <c r="AH2685" t="s">
        <v>48</v>
      </c>
      <c r="AI2685" t="s">
        <v>87</v>
      </c>
      <c r="AJ2685" t="s">
        <v>101</v>
      </c>
      <c r="AK2685" t="s">
        <v>429</v>
      </c>
      <c r="AL2685" t="s">
        <v>93</v>
      </c>
      <c r="AM2685" t="s">
        <v>430</v>
      </c>
      <c r="AR2685" t="s">
        <v>91</v>
      </c>
      <c r="AS2685">
        <v>9000000806</v>
      </c>
      <c r="AV2685" t="s">
        <v>281</v>
      </c>
      <c r="AW2685" t="str">
        <f>_xlfn.XLOOKUP(UNIVERSO[[#This Row],[RUTA-LOCALIDAD D&amp;N]],'[1]Cuota Ruta'!E:E,'[1]Cuota Ruta'!G:G)</f>
        <v>Cargar</v>
      </c>
    </row>
    <row r="2686" spans="1:49" x14ac:dyDescent="0.25">
      <c r="A2686" t="s">
        <v>48</v>
      </c>
      <c r="B2686" t="s">
        <v>49</v>
      </c>
      <c r="C2686" t="s">
        <v>110</v>
      </c>
      <c r="D2686" t="s">
        <v>76</v>
      </c>
      <c r="E2686" t="s">
        <v>485</v>
      </c>
      <c r="F2686" t="s">
        <v>283</v>
      </c>
      <c r="G2686">
        <v>9000150319</v>
      </c>
      <c r="H2686">
        <v>150319</v>
      </c>
      <c r="I2686" t="s">
        <v>9147</v>
      </c>
      <c r="J2686" t="s">
        <v>9148</v>
      </c>
      <c r="K2686" t="s">
        <v>286</v>
      </c>
      <c r="L2686" t="s">
        <v>488</v>
      </c>
      <c r="M2686" t="s">
        <v>488</v>
      </c>
      <c r="N2686" t="s">
        <v>489</v>
      </c>
      <c r="O2686" t="s">
        <v>59</v>
      </c>
      <c r="P2686">
        <v>338</v>
      </c>
      <c r="Q2686" t="s">
        <v>490</v>
      </c>
      <c r="R2686" t="s">
        <v>490</v>
      </c>
      <c r="S2686" t="s">
        <v>491</v>
      </c>
      <c r="T2686" t="s">
        <v>491</v>
      </c>
      <c r="U2686">
        <v>19.415116600000001</v>
      </c>
      <c r="V2686">
        <v>-71.165118899999996</v>
      </c>
      <c r="W2686" t="s">
        <v>492</v>
      </c>
      <c r="X2686" t="s">
        <v>85</v>
      </c>
      <c r="Y2686" t="s">
        <v>64</v>
      </c>
      <c r="Z2686" t="s">
        <v>99</v>
      </c>
      <c r="AA2686">
        <v>1158010697</v>
      </c>
      <c r="AB2686" t="s">
        <v>116</v>
      </c>
      <c r="AC2686" t="s">
        <v>67</v>
      </c>
      <c r="AD2686">
        <v>19.415158389999998</v>
      </c>
      <c r="AE2686">
        <v>-71.16512736</v>
      </c>
      <c r="AF2686" t="s">
        <v>9149</v>
      </c>
      <c r="AG2686" t="s">
        <v>32</v>
      </c>
      <c r="AH2686" t="s">
        <v>48</v>
      </c>
      <c r="AI2686" t="s">
        <v>69</v>
      </c>
      <c r="AJ2686" t="s">
        <v>69</v>
      </c>
      <c r="AK2686" t="s">
        <v>494</v>
      </c>
      <c r="AL2686" t="s">
        <v>485</v>
      </c>
      <c r="AM2686" t="s">
        <v>495</v>
      </c>
      <c r="AN2686">
        <v>10</v>
      </c>
      <c r="AO2686" t="s">
        <v>228</v>
      </c>
      <c r="AP2686">
        <v>14</v>
      </c>
      <c r="AQ2686">
        <v>0</v>
      </c>
      <c r="AR2686" t="s">
        <v>73</v>
      </c>
      <c r="AS2686">
        <v>9000150319</v>
      </c>
      <c r="AU2686">
        <v>10</v>
      </c>
      <c r="AV2686" t="s">
        <v>349</v>
      </c>
      <c r="AW2686" t="str">
        <f>_xlfn.XLOOKUP(UNIVERSO[[#This Row],[RUTA-LOCALIDAD D&amp;N]],'[1]Cuota Ruta'!E:E,'[1]Cuota Ruta'!G:G)</f>
        <v>Cargar</v>
      </c>
    </row>
    <row r="2687" spans="1:49" x14ac:dyDescent="0.25">
      <c r="A2687" t="s">
        <v>48</v>
      </c>
      <c r="B2687" t="s">
        <v>49</v>
      </c>
      <c r="C2687" t="s">
        <v>50</v>
      </c>
      <c r="D2687" t="s">
        <v>51</v>
      </c>
      <c r="E2687" t="s">
        <v>77</v>
      </c>
      <c r="F2687" t="s">
        <v>53</v>
      </c>
      <c r="G2687">
        <v>9000000903</v>
      </c>
      <c r="H2687">
        <v>903</v>
      </c>
      <c r="I2687" t="s">
        <v>9150</v>
      </c>
      <c r="J2687" t="s">
        <v>9151</v>
      </c>
      <c r="K2687" t="s">
        <v>56</v>
      </c>
      <c r="L2687" t="s">
        <v>80</v>
      </c>
      <c r="M2687" t="s">
        <v>80</v>
      </c>
      <c r="N2687" t="s">
        <v>58</v>
      </c>
      <c r="O2687" t="s">
        <v>59</v>
      </c>
      <c r="P2687">
        <v>323</v>
      </c>
      <c r="Q2687" t="s">
        <v>472</v>
      </c>
      <c r="R2687" t="s">
        <v>472</v>
      </c>
      <c r="S2687" t="s">
        <v>105</v>
      </c>
      <c r="T2687" t="s">
        <v>105</v>
      </c>
      <c r="U2687">
        <v>18.50234396681417</v>
      </c>
      <c r="V2687">
        <v>-69.897968865365399</v>
      </c>
      <c r="W2687" t="s">
        <v>473</v>
      </c>
      <c r="X2687" t="s">
        <v>63</v>
      </c>
      <c r="Y2687" t="s">
        <v>64</v>
      </c>
      <c r="Z2687" t="s">
        <v>65</v>
      </c>
      <c r="AA2687">
        <v>1169008077</v>
      </c>
      <c r="AB2687" t="s">
        <v>116</v>
      </c>
      <c r="AC2687" t="s">
        <v>67</v>
      </c>
      <c r="AD2687">
        <v>18.502295</v>
      </c>
      <c r="AE2687">
        <v>-69.897935000000004</v>
      </c>
      <c r="AF2687" t="s">
        <v>9152</v>
      </c>
      <c r="AG2687" t="s">
        <v>32</v>
      </c>
      <c r="AH2687" t="s">
        <v>48</v>
      </c>
      <c r="AI2687" t="s">
        <v>87</v>
      </c>
      <c r="AJ2687" t="s">
        <v>101</v>
      </c>
      <c r="AK2687" t="s">
        <v>429</v>
      </c>
      <c r="AL2687" t="s">
        <v>77</v>
      </c>
      <c r="AM2687" t="s">
        <v>430</v>
      </c>
      <c r="AR2687" t="s">
        <v>91</v>
      </c>
      <c r="AS2687">
        <v>9000000903</v>
      </c>
      <c r="AV2687" t="s">
        <v>281</v>
      </c>
      <c r="AW2687" t="str">
        <f>_xlfn.XLOOKUP(UNIVERSO[[#This Row],[RUTA-LOCALIDAD D&amp;N]],'[1]Cuota Ruta'!E:E,'[1]Cuota Ruta'!G:G)</f>
        <v>Cargar</v>
      </c>
    </row>
    <row r="2688" spans="1:49" x14ac:dyDescent="0.25">
      <c r="A2688" t="s">
        <v>48</v>
      </c>
      <c r="B2688" t="s">
        <v>49</v>
      </c>
      <c r="C2688" t="s">
        <v>50</v>
      </c>
      <c r="D2688" t="s">
        <v>51</v>
      </c>
      <c r="E2688" t="s">
        <v>77</v>
      </c>
      <c r="F2688" t="s">
        <v>53</v>
      </c>
      <c r="G2688">
        <v>9000150774</v>
      </c>
      <c r="H2688">
        <v>150774</v>
      </c>
      <c r="I2688" t="s">
        <v>9153</v>
      </c>
      <c r="J2688" t="s">
        <v>9154</v>
      </c>
      <c r="K2688" t="s">
        <v>56</v>
      </c>
      <c r="L2688" t="s">
        <v>93</v>
      </c>
      <c r="M2688" t="s">
        <v>93</v>
      </c>
      <c r="N2688" t="s">
        <v>8674</v>
      </c>
      <c r="O2688" t="s">
        <v>59</v>
      </c>
      <c r="P2688">
        <v>354</v>
      </c>
      <c r="Q2688" t="s">
        <v>1810</v>
      </c>
      <c r="R2688" t="s">
        <v>1810</v>
      </c>
      <c r="S2688" t="s">
        <v>366</v>
      </c>
      <c r="T2688" t="s">
        <v>366</v>
      </c>
      <c r="U2688">
        <v>18.510278700000001</v>
      </c>
      <c r="V2688">
        <v>-70.008819579999994</v>
      </c>
      <c r="W2688" t="s">
        <v>1811</v>
      </c>
      <c r="X2688" t="s">
        <v>85</v>
      </c>
      <c r="Y2688" t="s">
        <v>64</v>
      </c>
      <c r="Z2688" t="s">
        <v>65</v>
      </c>
      <c r="AA2688">
        <v>1169003168</v>
      </c>
      <c r="AB2688" t="s">
        <v>116</v>
      </c>
      <c r="AC2688" t="s">
        <v>67</v>
      </c>
      <c r="AD2688">
        <v>18.510490999999998</v>
      </c>
      <c r="AE2688">
        <v>-70.008710399999998</v>
      </c>
      <c r="AF2688" t="s">
        <v>9155</v>
      </c>
      <c r="AG2688" t="s">
        <v>32</v>
      </c>
      <c r="AH2688" t="s">
        <v>48</v>
      </c>
      <c r="AI2688" t="s">
        <v>69</v>
      </c>
      <c r="AJ2688" t="s">
        <v>69</v>
      </c>
      <c r="AK2688" t="s">
        <v>176</v>
      </c>
      <c r="AL2688" t="s">
        <v>77</v>
      </c>
      <c r="AM2688" t="s">
        <v>177</v>
      </c>
      <c r="AN2688">
        <v>10</v>
      </c>
      <c r="AO2688" t="s">
        <v>228</v>
      </c>
      <c r="AP2688">
        <v>64</v>
      </c>
      <c r="AQ2688">
        <v>0</v>
      </c>
      <c r="AR2688" t="s">
        <v>73</v>
      </c>
      <c r="AS2688">
        <v>9000150774</v>
      </c>
      <c r="AU2688">
        <v>10</v>
      </c>
      <c r="AW2688" t="str">
        <f>_xlfn.XLOOKUP(UNIVERSO[[#This Row],[RUTA-LOCALIDAD D&amp;N]],'[1]Cuota Ruta'!E:E,'[1]Cuota Ruta'!G:G)</f>
        <v>Cargar</v>
      </c>
    </row>
    <row r="2689" spans="1:49" x14ac:dyDescent="0.25">
      <c r="A2689" t="s">
        <v>48</v>
      </c>
      <c r="B2689" t="s">
        <v>49</v>
      </c>
      <c r="C2689" t="s">
        <v>50</v>
      </c>
      <c r="D2689" t="s">
        <v>51</v>
      </c>
      <c r="E2689" t="s">
        <v>77</v>
      </c>
      <c r="F2689" t="s">
        <v>53</v>
      </c>
      <c r="G2689">
        <v>9000002122</v>
      </c>
      <c r="H2689">
        <v>2122</v>
      </c>
      <c r="I2689" t="s">
        <v>9156</v>
      </c>
      <c r="J2689" t="s">
        <v>9157</v>
      </c>
      <c r="K2689" t="s">
        <v>56</v>
      </c>
      <c r="L2689" t="s">
        <v>80</v>
      </c>
      <c r="M2689" t="s">
        <v>80</v>
      </c>
      <c r="N2689" t="s">
        <v>58</v>
      </c>
      <c r="O2689" t="s">
        <v>59</v>
      </c>
      <c r="P2689">
        <v>372</v>
      </c>
      <c r="Q2689" t="s">
        <v>541</v>
      </c>
      <c r="R2689" t="s">
        <v>541</v>
      </c>
      <c r="S2689" t="s">
        <v>366</v>
      </c>
      <c r="T2689" t="s">
        <v>366</v>
      </c>
      <c r="U2689">
        <v>18.5174722671509</v>
      </c>
      <c r="V2689">
        <v>-69.988936106363894</v>
      </c>
      <c r="W2689" t="s">
        <v>542</v>
      </c>
      <c r="X2689" t="s">
        <v>63</v>
      </c>
      <c r="Y2689" t="s">
        <v>64</v>
      </c>
      <c r="Z2689" t="s">
        <v>65</v>
      </c>
      <c r="AA2689">
        <v>1169000454</v>
      </c>
      <c r="AB2689" t="s">
        <v>66</v>
      </c>
      <c r="AC2689" t="s">
        <v>67</v>
      </c>
      <c r="AD2689">
        <v>18.5174722671509</v>
      </c>
      <c r="AE2689">
        <v>-69.988936106363894</v>
      </c>
      <c r="AF2689" t="s">
        <v>9158</v>
      </c>
      <c r="AG2689" t="s">
        <v>32</v>
      </c>
      <c r="AH2689" t="s">
        <v>48</v>
      </c>
      <c r="AI2689" t="s">
        <v>87</v>
      </c>
      <c r="AJ2689" t="s">
        <v>101</v>
      </c>
      <c r="AK2689" t="s">
        <v>176</v>
      </c>
      <c r="AL2689" t="s">
        <v>77</v>
      </c>
      <c r="AM2689" t="s">
        <v>177</v>
      </c>
      <c r="AR2689" t="s">
        <v>91</v>
      </c>
      <c r="AS2689">
        <v>9000002122</v>
      </c>
      <c r="AW2689" t="str">
        <f>_xlfn.XLOOKUP(UNIVERSO[[#This Row],[RUTA-LOCALIDAD D&amp;N]],'[1]Cuota Ruta'!E:E,'[1]Cuota Ruta'!G:G)</f>
        <v>Cargar</v>
      </c>
    </row>
    <row r="2690" spans="1:49" x14ac:dyDescent="0.25">
      <c r="A2690" t="s">
        <v>48</v>
      </c>
      <c r="B2690" t="s">
        <v>49</v>
      </c>
      <c r="C2690" t="s">
        <v>50</v>
      </c>
      <c r="D2690" t="s">
        <v>51</v>
      </c>
      <c r="E2690" t="s">
        <v>338</v>
      </c>
      <c r="F2690" t="s">
        <v>283</v>
      </c>
      <c r="G2690">
        <v>9000150830</v>
      </c>
      <c r="H2690">
        <v>150830</v>
      </c>
      <c r="I2690" t="s">
        <v>9159</v>
      </c>
      <c r="J2690" t="s">
        <v>9160</v>
      </c>
      <c r="K2690" t="s">
        <v>286</v>
      </c>
      <c r="L2690" t="s">
        <v>338</v>
      </c>
      <c r="M2690" t="s">
        <v>338</v>
      </c>
      <c r="N2690" t="s">
        <v>9161</v>
      </c>
      <c r="O2690" t="s">
        <v>59</v>
      </c>
      <c r="P2690">
        <v>301</v>
      </c>
      <c r="Q2690" t="s">
        <v>1874</v>
      </c>
      <c r="R2690" t="s">
        <v>1874</v>
      </c>
      <c r="S2690" t="s">
        <v>343</v>
      </c>
      <c r="T2690" t="s">
        <v>343</v>
      </c>
      <c r="U2690">
        <v>19.4290447235107</v>
      </c>
      <c r="V2690">
        <v>-70.715339660644503</v>
      </c>
      <c r="W2690" t="s">
        <v>1875</v>
      </c>
      <c r="X2690" t="s">
        <v>85</v>
      </c>
      <c r="Y2690" t="s">
        <v>64</v>
      </c>
      <c r="Z2690" t="s">
        <v>65</v>
      </c>
      <c r="AA2690">
        <v>1151038364</v>
      </c>
      <c r="AB2690" t="s">
        <v>66</v>
      </c>
      <c r="AC2690" t="s">
        <v>67</v>
      </c>
      <c r="AD2690">
        <v>19.4290447235107</v>
      </c>
      <c r="AE2690">
        <v>-70.715339660644503</v>
      </c>
      <c r="AF2690" t="s">
        <v>9162</v>
      </c>
      <c r="AG2690" t="s">
        <v>32</v>
      </c>
      <c r="AH2690" t="s">
        <v>48</v>
      </c>
      <c r="AI2690" t="s">
        <v>69</v>
      </c>
      <c r="AJ2690" t="s">
        <v>69</v>
      </c>
      <c r="AK2690" t="s">
        <v>346</v>
      </c>
      <c r="AL2690" t="s">
        <v>338</v>
      </c>
      <c r="AM2690" t="s">
        <v>347</v>
      </c>
      <c r="AN2690">
        <v>7</v>
      </c>
      <c r="AO2690" t="s">
        <v>423</v>
      </c>
      <c r="AP2690">
        <v>109</v>
      </c>
      <c r="AQ2690">
        <v>0</v>
      </c>
      <c r="AR2690" t="s">
        <v>73</v>
      </c>
      <c r="AS2690">
        <v>9000150830</v>
      </c>
      <c r="AU2690">
        <v>7</v>
      </c>
      <c r="AV2690" t="s">
        <v>349</v>
      </c>
      <c r="AW2690" t="str">
        <f>_xlfn.XLOOKUP(UNIVERSO[[#This Row],[RUTA-LOCALIDAD D&amp;N]],'[1]Cuota Ruta'!E:E,'[1]Cuota Ruta'!G:G)</f>
        <v>Cargar</v>
      </c>
    </row>
    <row r="2691" spans="1:49" x14ac:dyDescent="0.25">
      <c r="A2691" t="s">
        <v>48</v>
      </c>
      <c r="B2691" t="s">
        <v>49</v>
      </c>
      <c r="C2691" t="s">
        <v>50</v>
      </c>
      <c r="D2691" t="s">
        <v>76</v>
      </c>
      <c r="E2691" t="s">
        <v>77</v>
      </c>
      <c r="F2691" t="s">
        <v>53</v>
      </c>
      <c r="G2691">
        <v>9000003946</v>
      </c>
      <c r="H2691">
        <v>3946</v>
      </c>
      <c r="I2691" t="s">
        <v>6128</v>
      </c>
      <c r="J2691" t="s">
        <v>9163</v>
      </c>
      <c r="K2691" t="s">
        <v>56</v>
      </c>
      <c r="L2691" t="s">
        <v>93</v>
      </c>
      <c r="M2691" t="s">
        <v>93</v>
      </c>
      <c r="N2691" t="s">
        <v>871</v>
      </c>
      <c r="O2691" t="s">
        <v>59</v>
      </c>
      <c r="P2691">
        <v>417</v>
      </c>
      <c r="Q2691" t="s">
        <v>510</v>
      </c>
      <c r="R2691" t="s">
        <v>510</v>
      </c>
      <c r="S2691" t="s">
        <v>83</v>
      </c>
      <c r="T2691" t="s">
        <v>83</v>
      </c>
      <c r="U2691">
        <v>18.430433273315401</v>
      </c>
      <c r="V2691">
        <v>-69.994615173339795</v>
      </c>
      <c r="W2691" t="s">
        <v>511</v>
      </c>
      <c r="X2691" t="s">
        <v>63</v>
      </c>
      <c r="Y2691" t="s">
        <v>64</v>
      </c>
      <c r="Z2691" t="s">
        <v>65</v>
      </c>
      <c r="AA2691">
        <v>1169007471</v>
      </c>
      <c r="AB2691" t="s">
        <v>66</v>
      </c>
      <c r="AC2691" t="s">
        <v>67</v>
      </c>
      <c r="AD2691">
        <v>18.430433273315401</v>
      </c>
      <c r="AE2691">
        <v>-69.994615173339795</v>
      </c>
      <c r="AF2691" t="s">
        <v>9164</v>
      </c>
      <c r="AG2691" t="s">
        <v>32</v>
      </c>
      <c r="AH2691" t="s">
        <v>48</v>
      </c>
      <c r="AI2691" t="s">
        <v>87</v>
      </c>
      <c r="AJ2691" t="s">
        <v>88</v>
      </c>
      <c r="AK2691" t="s">
        <v>176</v>
      </c>
      <c r="AL2691" t="s">
        <v>77</v>
      </c>
      <c r="AM2691" t="s">
        <v>177</v>
      </c>
      <c r="AR2691" t="s">
        <v>91</v>
      </c>
      <c r="AS2691">
        <v>9000003946</v>
      </c>
      <c r="AW2691" t="str">
        <f>_xlfn.XLOOKUP(UNIVERSO[[#This Row],[RUTA-LOCALIDAD D&amp;N]],'[1]Cuota Ruta'!E:E,'[1]Cuota Ruta'!G:G)</f>
        <v>Cargar</v>
      </c>
    </row>
    <row r="2692" spans="1:49" x14ac:dyDescent="0.25">
      <c r="A2692" t="s">
        <v>48</v>
      </c>
      <c r="B2692" t="s">
        <v>49</v>
      </c>
      <c r="C2692" t="s">
        <v>50</v>
      </c>
      <c r="D2692" t="s">
        <v>124</v>
      </c>
      <c r="E2692" t="s">
        <v>1171</v>
      </c>
      <c r="F2692" t="s">
        <v>126</v>
      </c>
      <c r="G2692">
        <v>9000151017</v>
      </c>
      <c r="H2692">
        <v>151017</v>
      </c>
      <c r="I2692" t="s">
        <v>9165</v>
      </c>
      <c r="J2692" t="s">
        <v>9166</v>
      </c>
      <c r="K2692" t="s">
        <v>129</v>
      </c>
      <c r="L2692" t="s">
        <v>1174</v>
      </c>
      <c r="M2692" t="s">
        <v>9167</v>
      </c>
      <c r="N2692" t="s">
        <v>1174</v>
      </c>
      <c r="O2692" t="s">
        <v>126</v>
      </c>
      <c r="P2692">
        <v>325</v>
      </c>
      <c r="Q2692" t="s">
        <v>3297</v>
      </c>
      <c r="R2692" t="s">
        <v>3297</v>
      </c>
      <c r="S2692" t="s">
        <v>1176</v>
      </c>
      <c r="T2692" t="s">
        <v>1176</v>
      </c>
      <c r="U2692">
        <v>18.221584320000002</v>
      </c>
      <c r="V2692">
        <v>-71.106437679999999</v>
      </c>
      <c r="W2692" t="s">
        <v>3298</v>
      </c>
      <c r="X2692" t="s">
        <v>63</v>
      </c>
      <c r="Y2692" t="s">
        <v>64</v>
      </c>
      <c r="Z2692" t="s">
        <v>65</v>
      </c>
      <c r="AA2692">
        <v>1163018486</v>
      </c>
      <c r="AB2692" t="s">
        <v>66</v>
      </c>
      <c r="AC2692" t="s">
        <v>67</v>
      </c>
      <c r="AD2692">
        <v>18.221584320000002</v>
      </c>
      <c r="AE2692">
        <v>-71.106437679999999</v>
      </c>
      <c r="AF2692" t="s">
        <v>9168</v>
      </c>
      <c r="AG2692" t="s">
        <v>32</v>
      </c>
      <c r="AH2692" t="s">
        <v>48</v>
      </c>
      <c r="AI2692" t="s">
        <v>69</v>
      </c>
      <c r="AJ2692" t="s">
        <v>69</v>
      </c>
      <c r="AK2692" t="s">
        <v>1179</v>
      </c>
      <c r="AL2692" t="s">
        <v>1171</v>
      </c>
      <c r="AM2692" t="s">
        <v>1180</v>
      </c>
      <c r="AN2692">
        <v>7</v>
      </c>
      <c r="AO2692" t="s">
        <v>423</v>
      </c>
      <c r="AP2692">
        <v>12</v>
      </c>
      <c r="AQ2692">
        <v>0</v>
      </c>
      <c r="AR2692" t="s">
        <v>73</v>
      </c>
      <c r="AS2692">
        <v>9000151017</v>
      </c>
      <c r="AU2692">
        <v>7</v>
      </c>
      <c r="AV2692" t="s">
        <v>281</v>
      </c>
      <c r="AW2692" t="str">
        <f>_xlfn.XLOOKUP(UNIVERSO[[#This Row],[RUTA-LOCALIDAD D&amp;N]],'[1]Cuota Ruta'!E:E,'[1]Cuota Ruta'!G:G)</f>
        <v>Cargar</v>
      </c>
    </row>
    <row r="2693" spans="1:49" x14ac:dyDescent="0.25">
      <c r="A2693" t="s">
        <v>48</v>
      </c>
      <c r="B2693" t="s">
        <v>49</v>
      </c>
      <c r="C2693" t="s">
        <v>50</v>
      </c>
      <c r="D2693" t="s">
        <v>51</v>
      </c>
      <c r="E2693" t="s">
        <v>77</v>
      </c>
      <c r="F2693" t="s">
        <v>53</v>
      </c>
      <c r="G2693">
        <v>9000007391</v>
      </c>
      <c r="H2693">
        <v>7391</v>
      </c>
      <c r="I2693" t="s">
        <v>9169</v>
      </c>
      <c r="J2693" t="s">
        <v>9170</v>
      </c>
      <c r="K2693" t="s">
        <v>56</v>
      </c>
      <c r="L2693" t="s">
        <v>93</v>
      </c>
      <c r="M2693" t="s">
        <v>93</v>
      </c>
      <c r="N2693" t="s">
        <v>180</v>
      </c>
      <c r="O2693" t="s">
        <v>59</v>
      </c>
      <c r="P2693">
        <v>311</v>
      </c>
      <c r="Q2693" t="s">
        <v>181</v>
      </c>
      <c r="R2693" t="s">
        <v>181</v>
      </c>
      <c r="S2693" t="s">
        <v>173</v>
      </c>
      <c r="T2693" t="s">
        <v>173</v>
      </c>
      <c r="U2693">
        <v>18.447968800862601</v>
      </c>
      <c r="V2693">
        <v>-69.982270558675097</v>
      </c>
      <c r="W2693" t="s">
        <v>182</v>
      </c>
      <c r="X2693" t="s">
        <v>85</v>
      </c>
      <c r="Y2693" t="s">
        <v>64</v>
      </c>
      <c r="Z2693" t="s">
        <v>65</v>
      </c>
      <c r="AA2693">
        <v>1169008248</v>
      </c>
      <c r="AB2693" t="s">
        <v>66</v>
      </c>
      <c r="AC2693" t="s">
        <v>67</v>
      </c>
      <c r="AD2693">
        <v>18.447968800862601</v>
      </c>
      <c r="AE2693">
        <v>-69.982270558675097</v>
      </c>
      <c r="AF2693" t="s">
        <v>9171</v>
      </c>
      <c r="AG2693" t="s">
        <v>32</v>
      </c>
      <c r="AH2693" t="s">
        <v>48</v>
      </c>
      <c r="AI2693" t="s">
        <v>87</v>
      </c>
      <c r="AJ2693" t="s">
        <v>101</v>
      </c>
      <c r="AK2693" t="s">
        <v>176</v>
      </c>
      <c r="AL2693" t="s">
        <v>77</v>
      </c>
      <c r="AM2693" t="s">
        <v>177</v>
      </c>
      <c r="AR2693" t="s">
        <v>91</v>
      </c>
      <c r="AS2693">
        <v>9000007391</v>
      </c>
      <c r="AW2693" t="str">
        <f>_xlfn.XLOOKUP(UNIVERSO[[#This Row],[RUTA-LOCALIDAD D&amp;N]],'[1]Cuota Ruta'!E:E,'[1]Cuota Ruta'!G:G)</f>
        <v>Cargar</v>
      </c>
    </row>
    <row r="2694" spans="1:49" x14ac:dyDescent="0.25">
      <c r="A2694" t="s">
        <v>48</v>
      </c>
      <c r="B2694" t="s">
        <v>49</v>
      </c>
      <c r="C2694" t="s">
        <v>50</v>
      </c>
      <c r="D2694" t="s">
        <v>51</v>
      </c>
      <c r="E2694" t="s">
        <v>140</v>
      </c>
      <c r="F2694" t="s">
        <v>141</v>
      </c>
      <c r="G2694">
        <v>9000152116</v>
      </c>
      <c r="H2694">
        <v>152116</v>
      </c>
      <c r="I2694" t="s">
        <v>9172</v>
      </c>
      <c r="J2694" t="s">
        <v>9173</v>
      </c>
      <c r="K2694" t="s">
        <v>144</v>
      </c>
      <c r="L2694" t="s">
        <v>93</v>
      </c>
      <c r="M2694" t="s">
        <v>93</v>
      </c>
      <c r="N2694" t="s">
        <v>1277</v>
      </c>
      <c r="O2694" t="s">
        <v>59</v>
      </c>
      <c r="P2694">
        <v>312</v>
      </c>
      <c r="Q2694" t="s">
        <v>1278</v>
      </c>
      <c r="R2694" t="s">
        <v>1278</v>
      </c>
      <c r="S2694" t="s">
        <v>1137</v>
      </c>
      <c r="T2694" t="s">
        <v>1137</v>
      </c>
      <c r="U2694">
        <v>18.473131179999999</v>
      </c>
      <c r="V2694">
        <v>-69.86564636</v>
      </c>
      <c r="W2694" t="s">
        <v>1279</v>
      </c>
      <c r="X2694" t="s">
        <v>85</v>
      </c>
      <c r="Y2694" t="s">
        <v>64</v>
      </c>
      <c r="Z2694" t="s">
        <v>65</v>
      </c>
      <c r="AA2694">
        <v>1153026870</v>
      </c>
      <c r="AB2694" t="s">
        <v>66</v>
      </c>
      <c r="AC2694" t="s">
        <v>67</v>
      </c>
      <c r="AD2694">
        <v>18.473131179999999</v>
      </c>
      <c r="AE2694">
        <v>-69.86564636</v>
      </c>
      <c r="AF2694" t="s">
        <v>9174</v>
      </c>
      <c r="AG2694" t="s">
        <v>32</v>
      </c>
      <c r="AH2694" t="s">
        <v>48</v>
      </c>
      <c r="AI2694" t="s">
        <v>69</v>
      </c>
      <c r="AJ2694" t="s">
        <v>69</v>
      </c>
      <c r="AK2694" t="s">
        <v>150</v>
      </c>
      <c r="AL2694" t="s">
        <v>140</v>
      </c>
      <c r="AM2694" t="s">
        <v>151</v>
      </c>
      <c r="AN2694">
        <v>12</v>
      </c>
      <c r="AO2694" t="s">
        <v>237</v>
      </c>
      <c r="AP2694">
        <v>139</v>
      </c>
      <c r="AQ2694">
        <v>0</v>
      </c>
      <c r="AR2694" t="s">
        <v>73</v>
      </c>
      <c r="AS2694">
        <v>9000152116</v>
      </c>
      <c r="AU2694">
        <v>12</v>
      </c>
      <c r="AV2694" t="s">
        <v>153</v>
      </c>
      <c r="AW2694" t="str">
        <f>_xlfn.XLOOKUP(UNIVERSO[[#This Row],[RUTA-LOCALIDAD D&amp;N]],'[1]Cuota Ruta'!E:E,'[1]Cuota Ruta'!G:G)</f>
        <v>Cargar</v>
      </c>
    </row>
    <row r="2695" spans="1:49" x14ac:dyDescent="0.25">
      <c r="A2695" t="s">
        <v>48</v>
      </c>
      <c r="B2695" t="s">
        <v>49</v>
      </c>
      <c r="C2695" t="s">
        <v>50</v>
      </c>
      <c r="D2695" t="s">
        <v>51</v>
      </c>
      <c r="E2695" t="s">
        <v>140</v>
      </c>
      <c r="F2695" t="s">
        <v>141</v>
      </c>
      <c r="G2695">
        <v>9000009978</v>
      </c>
      <c r="H2695">
        <v>9978</v>
      </c>
      <c r="I2695" t="s">
        <v>9175</v>
      </c>
      <c r="J2695" t="s">
        <v>9176</v>
      </c>
      <c r="K2695" t="s">
        <v>144</v>
      </c>
      <c r="L2695" t="s">
        <v>93</v>
      </c>
      <c r="M2695" t="s">
        <v>93</v>
      </c>
      <c r="N2695" t="s">
        <v>4729</v>
      </c>
      <c r="O2695" t="s">
        <v>59</v>
      </c>
      <c r="P2695">
        <v>342</v>
      </c>
      <c r="Q2695" t="s">
        <v>1209</v>
      </c>
      <c r="R2695" t="s">
        <v>1209</v>
      </c>
      <c r="S2695" t="s">
        <v>1137</v>
      </c>
      <c r="T2695" t="s">
        <v>1137</v>
      </c>
      <c r="U2695">
        <v>18.506011690412201</v>
      </c>
      <c r="V2695">
        <v>-69.837392534528504</v>
      </c>
      <c r="W2695" t="s">
        <v>1210</v>
      </c>
      <c r="X2695" t="s">
        <v>85</v>
      </c>
      <c r="Y2695" t="s">
        <v>64</v>
      </c>
      <c r="Z2695" t="s">
        <v>65</v>
      </c>
      <c r="AA2695">
        <v>1153000787</v>
      </c>
      <c r="AB2695" t="s">
        <v>107</v>
      </c>
      <c r="AC2695" t="s">
        <v>67</v>
      </c>
      <c r="AD2695">
        <v>18.506011690412201</v>
      </c>
      <c r="AE2695">
        <v>-69.837392534528504</v>
      </c>
      <c r="AF2695" t="s">
        <v>9177</v>
      </c>
      <c r="AG2695" t="s">
        <v>32</v>
      </c>
      <c r="AH2695" t="s">
        <v>48</v>
      </c>
      <c r="AI2695" t="s">
        <v>87</v>
      </c>
      <c r="AJ2695" t="s">
        <v>101</v>
      </c>
      <c r="AK2695" t="s">
        <v>150</v>
      </c>
      <c r="AL2695" t="s">
        <v>140</v>
      </c>
      <c r="AM2695" t="s">
        <v>151</v>
      </c>
      <c r="AN2695">
        <v>9</v>
      </c>
      <c r="AO2695" t="s">
        <v>139</v>
      </c>
      <c r="AR2695" t="s">
        <v>91</v>
      </c>
      <c r="AS2695">
        <v>9000009978</v>
      </c>
      <c r="AU2695">
        <v>9</v>
      </c>
      <c r="AV2695" t="s">
        <v>153</v>
      </c>
      <c r="AW2695" t="str">
        <f>_xlfn.XLOOKUP(UNIVERSO[[#This Row],[RUTA-LOCALIDAD D&amp;N]],'[1]Cuota Ruta'!E:E,'[1]Cuota Ruta'!G:G)</f>
        <v>Cargar</v>
      </c>
    </row>
    <row r="2696" spans="1:49" x14ac:dyDescent="0.25">
      <c r="A2696" t="s">
        <v>48</v>
      </c>
      <c r="B2696" t="s">
        <v>49</v>
      </c>
      <c r="C2696" t="s">
        <v>50</v>
      </c>
      <c r="D2696" t="s">
        <v>51</v>
      </c>
      <c r="E2696" t="s">
        <v>338</v>
      </c>
      <c r="F2696" t="s">
        <v>283</v>
      </c>
      <c r="G2696">
        <v>9000152409</v>
      </c>
      <c r="H2696">
        <v>152409</v>
      </c>
      <c r="I2696" t="s">
        <v>9178</v>
      </c>
      <c r="J2696" t="s">
        <v>9179</v>
      </c>
      <c r="K2696" t="s">
        <v>286</v>
      </c>
      <c r="L2696" t="s">
        <v>338</v>
      </c>
      <c r="M2696" t="s">
        <v>338</v>
      </c>
      <c r="N2696" t="s">
        <v>8070</v>
      </c>
      <c r="O2696" t="s">
        <v>59</v>
      </c>
      <c r="P2696">
        <v>346</v>
      </c>
      <c r="Q2696" t="s">
        <v>1638</v>
      </c>
      <c r="R2696" t="s">
        <v>1638</v>
      </c>
      <c r="S2696" t="s">
        <v>665</v>
      </c>
      <c r="T2696" t="s">
        <v>665</v>
      </c>
      <c r="U2696">
        <v>19.463352676240739</v>
      </c>
      <c r="V2696">
        <v>-70.637926098916893</v>
      </c>
      <c r="W2696" t="s">
        <v>1639</v>
      </c>
      <c r="X2696" t="s">
        <v>85</v>
      </c>
      <c r="Y2696" t="s">
        <v>64</v>
      </c>
      <c r="Z2696" t="s">
        <v>65</v>
      </c>
      <c r="AA2696">
        <v>1151038699</v>
      </c>
      <c r="AB2696" t="s">
        <v>116</v>
      </c>
      <c r="AC2696" t="s">
        <v>67</v>
      </c>
      <c r="AD2696">
        <v>19.463135000000001</v>
      </c>
      <c r="AE2696">
        <v>-70.637834999999995</v>
      </c>
      <c r="AF2696" t="s">
        <v>9180</v>
      </c>
      <c r="AG2696" t="s">
        <v>32</v>
      </c>
      <c r="AH2696" t="s">
        <v>48</v>
      </c>
      <c r="AI2696" t="s">
        <v>69</v>
      </c>
      <c r="AJ2696" t="s">
        <v>69</v>
      </c>
      <c r="AK2696" t="s">
        <v>408</v>
      </c>
      <c r="AL2696" t="s">
        <v>338</v>
      </c>
      <c r="AM2696" t="s">
        <v>409</v>
      </c>
      <c r="AN2696">
        <v>4</v>
      </c>
      <c r="AO2696" t="s">
        <v>280</v>
      </c>
      <c r="AP2696">
        <v>55</v>
      </c>
      <c r="AQ2696">
        <v>0</v>
      </c>
      <c r="AR2696" t="s">
        <v>73</v>
      </c>
      <c r="AS2696">
        <v>9000152409</v>
      </c>
      <c r="AU2696">
        <v>4</v>
      </c>
      <c r="AV2696" t="s">
        <v>410</v>
      </c>
      <c r="AW2696" t="str">
        <f>_xlfn.XLOOKUP(UNIVERSO[[#This Row],[RUTA-LOCALIDAD D&amp;N]],'[1]Cuota Ruta'!E:E,'[1]Cuota Ruta'!G:G)</f>
        <v>Cargar</v>
      </c>
    </row>
    <row r="2697" spans="1:49" x14ac:dyDescent="0.25">
      <c r="A2697" t="s">
        <v>48</v>
      </c>
      <c r="B2697" t="s">
        <v>49</v>
      </c>
      <c r="C2697" t="s">
        <v>50</v>
      </c>
      <c r="D2697" t="s">
        <v>51</v>
      </c>
      <c r="E2697" t="s">
        <v>140</v>
      </c>
      <c r="F2697" t="s">
        <v>141</v>
      </c>
      <c r="G2697">
        <v>9000011921</v>
      </c>
      <c r="H2697">
        <v>11921</v>
      </c>
      <c r="I2697" t="s">
        <v>9181</v>
      </c>
      <c r="J2697" t="s">
        <v>9182</v>
      </c>
      <c r="K2697" t="s">
        <v>144</v>
      </c>
      <c r="L2697" t="s">
        <v>93</v>
      </c>
      <c r="M2697" t="s">
        <v>93</v>
      </c>
      <c r="N2697" t="s">
        <v>1933</v>
      </c>
      <c r="O2697" t="s">
        <v>59</v>
      </c>
      <c r="P2697">
        <v>388</v>
      </c>
      <c r="Q2697" t="s">
        <v>1263</v>
      </c>
      <c r="R2697" t="s">
        <v>1263</v>
      </c>
      <c r="S2697" t="s">
        <v>1137</v>
      </c>
      <c r="T2697" t="s">
        <v>1137</v>
      </c>
      <c r="U2697">
        <v>18.522356033325199</v>
      </c>
      <c r="V2697">
        <v>-69.822616577148395</v>
      </c>
      <c r="W2697" t="s">
        <v>1264</v>
      </c>
      <c r="X2697" t="s">
        <v>85</v>
      </c>
      <c r="Y2697" t="s">
        <v>64</v>
      </c>
      <c r="Z2697" t="s">
        <v>65</v>
      </c>
      <c r="AA2697">
        <v>1153003691</v>
      </c>
      <c r="AB2697" t="s">
        <v>116</v>
      </c>
      <c r="AC2697" t="s">
        <v>67</v>
      </c>
      <c r="AD2697">
        <v>18.5223114</v>
      </c>
      <c r="AE2697">
        <v>-69.822602500000002</v>
      </c>
      <c r="AF2697" t="s">
        <v>9183</v>
      </c>
      <c r="AG2697" t="s">
        <v>32</v>
      </c>
      <c r="AH2697" t="s">
        <v>48</v>
      </c>
      <c r="AI2697" t="s">
        <v>87</v>
      </c>
      <c r="AJ2697" t="s">
        <v>101</v>
      </c>
      <c r="AK2697" t="s">
        <v>150</v>
      </c>
      <c r="AL2697" t="s">
        <v>140</v>
      </c>
      <c r="AM2697" t="s">
        <v>151</v>
      </c>
      <c r="AR2697" t="s">
        <v>91</v>
      </c>
      <c r="AS2697">
        <v>9000011921</v>
      </c>
      <c r="AV2697" t="s">
        <v>153</v>
      </c>
      <c r="AW2697" t="str">
        <f>_xlfn.XLOOKUP(UNIVERSO[[#This Row],[RUTA-LOCALIDAD D&amp;N]],'[1]Cuota Ruta'!E:E,'[1]Cuota Ruta'!G:G)</f>
        <v>Cargar</v>
      </c>
    </row>
    <row r="2698" spans="1:49" x14ac:dyDescent="0.25">
      <c r="A2698" t="s">
        <v>48</v>
      </c>
      <c r="B2698" t="s">
        <v>49</v>
      </c>
      <c r="C2698" t="s">
        <v>50</v>
      </c>
      <c r="D2698" t="s">
        <v>51</v>
      </c>
      <c r="E2698" t="s">
        <v>140</v>
      </c>
      <c r="F2698" t="s">
        <v>141</v>
      </c>
      <c r="G2698">
        <v>9000152597</v>
      </c>
      <c r="H2698">
        <v>152597</v>
      </c>
      <c r="I2698" t="s">
        <v>9184</v>
      </c>
      <c r="J2698" t="s">
        <v>9185</v>
      </c>
      <c r="K2698" t="s">
        <v>144</v>
      </c>
      <c r="L2698" t="s">
        <v>93</v>
      </c>
      <c r="M2698" t="s">
        <v>93</v>
      </c>
      <c r="N2698" t="s">
        <v>1297</v>
      </c>
      <c r="O2698" t="s">
        <v>59</v>
      </c>
      <c r="P2698">
        <v>404</v>
      </c>
      <c r="Q2698" t="s">
        <v>1228</v>
      </c>
      <c r="R2698" t="s">
        <v>1228</v>
      </c>
      <c r="S2698" t="s">
        <v>147</v>
      </c>
      <c r="T2698" t="s">
        <v>147</v>
      </c>
      <c r="U2698">
        <v>18.522517000000001</v>
      </c>
      <c r="V2698">
        <v>-69.73742</v>
      </c>
      <c r="W2698" t="s">
        <v>1229</v>
      </c>
      <c r="X2698" t="s">
        <v>85</v>
      </c>
      <c r="Y2698" t="s">
        <v>64</v>
      </c>
      <c r="Z2698" t="s">
        <v>65</v>
      </c>
      <c r="AA2698">
        <v>1153026917</v>
      </c>
      <c r="AB2698" t="s">
        <v>66</v>
      </c>
      <c r="AC2698" t="s">
        <v>67</v>
      </c>
      <c r="AD2698">
        <v>18.522517000000001</v>
      </c>
      <c r="AE2698">
        <v>-69.73742</v>
      </c>
      <c r="AF2698" t="s">
        <v>9186</v>
      </c>
      <c r="AG2698" t="s">
        <v>32</v>
      </c>
      <c r="AH2698" t="s">
        <v>48</v>
      </c>
      <c r="AI2698" t="s">
        <v>69</v>
      </c>
      <c r="AJ2698" t="s">
        <v>69</v>
      </c>
      <c r="AK2698" t="s">
        <v>150</v>
      </c>
      <c r="AL2698" t="s">
        <v>140</v>
      </c>
      <c r="AM2698" t="s">
        <v>151</v>
      </c>
      <c r="AN2698">
        <v>8</v>
      </c>
      <c r="AO2698" t="s">
        <v>439</v>
      </c>
      <c r="AP2698">
        <v>68</v>
      </c>
      <c r="AQ2698">
        <v>0</v>
      </c>
      <c r="AR2698" t="s">
        <v>73</v>
      </c>
      <c r="AS2698">
        <v>9000152597</v>
      </c>
      <c r="AU2698">
        <v>8</v>
      </c>
      <c r="AV2698" t="s">
        <v>153</v>
      </c>
      <c r="AW2698" t="str">
        <f>_xlfn.XLOOKUP(UNIVERSO[[#This Row],[RUTA-LOCALIDAD D&amp;N]],'[1]Cuota Ruta'!E:E,'[1]Cuota Ruta'!G:G)</f>
        <v>Cargar</v>
      </c>
    </row>
    <row r="2699" spans="1:49" x14ac:dyDescent="0.25">
      <c r="A2699" t="s">
        <v>48</v>
      </c>
      <c r="B2699" t="s">
        <v>49</v>
      </c>
      <c r="C2699" t="s">
        <v>50</v>
      </c>
      <c r="D2699" t="s">
        <v>51</v>
      </c>
      <c r="E2699" t="s">
        <v>140</v>
      </c>
      <c r="F2699" t="s">
        <v>141</v>
      </c>
      <c r="G2699">
        <v>9000010496</v>
      </c>
      <c r="H2699">
        <v>10496</v>
      </c>
      <c r="I2699" t="s">
        <v>9187</v>
      </c>
      <c r="J2699" t="s">
        <v>9188</v>
      </c>
      <c r="K2699" t="s">
        <v>144</v>
      </c>
      <c r="L2699" t="s">
        <v>93</v>
      </c>
      <c r="M2699" t="s">
        <v>93</v>
      </c>
      <c r="N2699" t="s">
        <v>1288</v>
      </c>
      <c r="O2699" t="s">
        <v>59</v>
      </c>
      <c r="P2699">
        <v>336</v>
      </c>
      <c r="Q2699" t="s">
        <v>1289</v>
      </c>
      <c r="R2699" t="s">
        <v>1289</v>
      </c>
      <c r="S2699" t="s">
        <v>1137</v>
      </c>
      <c r="T2699" t="s">
        <v>1137</v>
      </c>
      <c r="U2699">
        <v>18.475160326276502</v>
      </c>
      <c r="V2699">
        <v>-69.837454659598194</v>
      </c>
      <c r="W2699" t="s">
        <v>1290</v>
      </c>
      <c r="X2699" t="s">
        <v>85</v>
      </c>
      <c r="Y2699" t="s">
        <v>64</v>
      </c>
      <c r="Z2699" t="s">
        <v>65</v>
      </c>
      <c r="AA2699">
        <v>1153001580</v>
      </c>
      <c r="AB2699" t="s">
        <v>66</v>
      </c>
      <c r="AC2699" t="s">
        <v>67</v>
      </c>
      <c r="AD2699">
        <v>18.475160326276502</v>
      </c>
      <c r="AE2699">
        <v>-69.837454659598194</v>
      </c>
      <c r="AF2699" t="s">
        <v>9189</v>
      </c>
      <c r="AG2699" t="s">
        <v>32</v>
      </c>
      <c r="AH2699" t="s">
        <v>48</v>
      </c>
      <c r="AI2699" t="s">
        <v>87</v>
      </c>
      <c r="AJ2699" t="s">
        <v>101</v>
      </c>
      <c r="AK2699" t="s">
        <v>150</v>
      </c>
      <c r="AL2699" t="s">
        <v>140</v>
      </c>
      <c r="AM2699" t="s">
        <v>151</v>
      </c>
      <c r="AR2699" t="s">
        <v>91</v>
      </c>
      <c r="AS2699">
        <v>9000010496</v>
      </c>
      <c r="AV2699" t="s">
        <v>153</v>
      </c>
      <c r="AW2699" t="str">
        <f>_xlfn.XLOOKUP(UNIVERSO[[#This Row],[RUTA-LOCALIDAD D&amp;N]],'[1]Cuota Ruta'!E:E,'[1]Cuota Ruta'!G:G)</f>
        <v>Cargar</v>
      </c>
    </row>
    <row r="2700" spans="1:49" x14ac:dyDescent="0.25">
      <c r="A2700" t="s">
        <v>48</v>
      </c>
      <c r="B2700" t="s">
        <v>380</v>
      </c>
      <c r="C2700" t="s">
        <v>381</v>
      </c>
      <c r="D2700" t="s">
        <v>76</v>
      </c>
      <c r="E2700" t="s">
        <v>140</v>
      </c>
      <c r="F2700" t="s">
        <v>141</v>
      </c>
      <c r="G2700">
        <v>9000152861</v>
      </c>
      <c r="H2700">
        <v>152861</v>
      </c>
      <c r="I2700" t="s">
        <v>9190</v>
      </c>
      <c r="J2700" t="s">
        <v>9191</v>
      </c>
      <c r="K2700" t="s">
        <v>144</v>
      </c>
      <c r="L2700" t="s">
        <v>93</v>
      </c>
      <c r="M2700" t="s">
        <v>93</v>
      </c>
      <c r="N2700" t="s">
        <v>186</v>
      </c>
      <c r="O2700" t="s">
        <v>434</v>
      </c>
      <c r="P2700">
        <v>383</v>
      </c>
      <c r="Q2700" t="s">
        <v>1351</v>
      </c>
      <c r="R2700" t="s">
        <v>1351</v>
      </c>
      <c r="S2700" t="s">
        <v>436</v>
      </c>
      <c r="T2700" t="s">
        <v>436</v>
      </c>
      <c r="U2700">
        <v>18.468484</v>
      </c>
      <c r="V2700">
        <v>-69.840063200000003</v>
      </c>
      <c r="W2700" t="s">
        <v>1352</v>
      </c>
      <c r="X2700" t="s">
        <v>85</v>
      </c>
      <c r="Y2700" t="s">
        <v>64</v>
      </c>
      <c r="Z2700" t="s">
        <v>65</v>
      </c>
      <c r="AA2700">
        <v>1153026927</v>
      </c>
      <c r="AB2700" t="s">
        <v>66</v>
      </c>
      <c r="AC2700" t="s">
        <v>67</v>
      </c>
      <c r="AD2700">
        <v>18.468484</v>
      </c>
      <c r="AE2700">
        <v>-69.840063200000003</v>
      </c>
      <c r="AF2700" t="s">
        <v>9192</v>
      </c>
      <c r="AG2700" t="s">
        <v>32</v>
      </c>
      <c r="AH2700" t="s">
        <v>48</v>
      </c>
      <c r="AI2700" t="s">
        <v>69</v>
      </c>
      <c r="AJ2700" t="s">
        <v>69</v>
      </c>
      <c r="AK2700" t="s">
        <v>150</v>
      </c>
      <c r="AL2700" t="s">
        <v>140</v>
      </c>
      <c r="AM2700" t="s">
        <v>151</v>
      </c>
      <c r="AN2700">
        <v>12</v>
      </c>
      <c r="AO2700" t="s">
        <v>237</v>
      </c>
      <c r="AP2700">
        <v>133</v>
      </c>
      <c r="AQ2700">
        <v>0</v>
      </c>
      <c r="AR2700" t="s">
        <v>73</v>
      </c>
      <c r="AS2700">
        <v>9000152861</v>
      </c>
      <c r="AU2700">
        <v>12</v>
      </c>
      <c r="AV2700" t="s">
        <v>153</v>
      </c>
      <c r="AW2700" t="str">
        <f>_xlfn.XLOOKUP(UNIVERSO[[#This Row],[RUTA-LOCALIDAD D&amp;N]],'[1]Cuota Ruta'!E:E,'[1]Cuota Ruta'!G:G)</f>
        <v>Cargar</v>
      </c>
    </row>
    <row r="2701" spans="1:49" x14ac:dyDescent="0.25">
      <c r="A2701" t="s">
        <v>48</v>
      </c>
      <c r="B2701" t="s">
        <v>49</v>
      </c>
      <c r="C2701" t="s">
        <v>50</v>
      </c>
      <c r="D2701" t="s">
        <v>76</v>
      </c>
      <c r="E2701" t="s">
        <v>140</v>
      </c>
      <c r="F2701" t="s">
        <v>141</v>
      </c>
      <c r="G2701">
        <v>9000011560</v>
      </c>
      <c r="H2701">
        <v>11560</v>
      </c>
      <c r="I2701" t="s">
        <v>9193</v>
      </c>
      <c r="J2701" t="s">
        <v>9194</v>
      </c>
      <c r="K2701" t="s">
        <v>144</v>
      </c>
      <c r="L2701" t="s">
        <v>93</v>
      </c>
      <c r="M2701" t="s">
        <v>93</v>
      </c>
      <c r="N2701" t="s">
        <v>1960</v>
      </c>
      <c r="O2701" t="s">
        <v>1145</v>
      </c>
      <c r="P2701">
        <v>395</v>
      </c>
      <c r="Q2701" t="s">
        <v>1236</v>
      </c>
      <c r="R2701" t="s">
        <v>1236</v>
      </c>
      <c r="S2701" t="s">
        <v>1147</v>
      </c>
      <c r="T2701" t="s">
        <v>1147</v>
      </c>
      <c r="U2701">
        <v>18.49555969</v>
      </c>
      <c r="V2701">
        <v>-69.81563568</v>
      </c>
      <c r="W2701" t="s">
        <v>1237</v>
      </c>
      <c r="X2701" t="s">
        <v>85</v>
      </c>
      <c r="Y2701" t="s">
        <v>64</v>
      </c>
      <c r="Z2701" t="s">
        <v>99</v>
      </c>
      <c r="AA2701">
        <v>1153003054</v>
      </c>
      <c r="AB2701" t="s">
        <v>66</v>
      </c>
      <c r="AC2701" t="s">
        <v>67</v>
      </c>
      <c r="AD2701">
        <v>18.49555969</v>
      </c>
      <c r="AE2701">
        <v>-69.81563568</v>
      </c>
      <c r="AF2701" t="s">
        <v>9195</v>
      </c>
      <c r="AG2701" t="s">
        <v>32</v>
      </c>
      <c r="AH2701" t="s">
        <v>48</v>
      </c>
      <c r="AI2701" t="s">
        <v>87</v>
      </c>
      <c r="AJ2701" t="s">
        <v>88</v>
      </c>
      <c r="AK2701" t="s">
        <v>150</v>
      </c>
      <c r="AL2701" t="s">
        <v>140</v>
      </c>
      <c r="AM2701" t="s">
        <v>151</v>
      </c>
      <c r="AR2701" t="s">
        <v>91</v>
      </c>
      <c r="AS2701">
        <v>9000011560</v>
      </c>
      <c r="AV2701" t="s">
        <v>153</v>
      </c>
      <c r="AW2701" t="str">
        <f>_xlfn.XLOOKUP(UNIVERSO[[#This Row],[RUTA-LOCALIDAD D&amp;N]],'[1]Cuota Ruta'!E:E,'[1]Cuota Ruta'!G:G)</f>
        <v>Cargar</v>
      </c>
    </row>
    <row r="2702" spans="1:49" x14ac:dyDescent="0.25">
      <c r="A2702" t="s">
        <v>109</v>
      </c>
      <c r="B2702" t="s">
        <v>49</v>
      </c>
      <c r="C2702" t="s">
        <v>110</v>
      </c>
      <c r="D2702" t="s">
        <v>76</v>
      </c>
      <c r="E2702" t="s">
        <v>917</v>
      </c>
      <c r="F2702" t="s">
        <v>283</v>
      </c>
      <c r="G2702">
        <v>9000154366</v>
      </c>
      <c r="H2702">
        <v>154366</v>
      </c>
      <c r="I2702" t="s">
        <v>9196</v>
      </c>
      <c r="J2702" t="s">
        <v>9197</v>
      </c>
      <c r="K2702" t="s">
        <v>286</v>
      </c>
      <c r="L2702" t="s">
        <v>917</v>
      </c>
      <c r="M2702" t="s">
        <v>917</v>
      </c>
      <c r="N2702" t="s">
        <v>7854</v>
      </c>
      <c r="O2702" t="s">
        <v>59</v>
      </c>
      <c r="P2702">
        <v>307</v>
      </c>
      <c r="Q2702" t="s">
        <v>2349</v>
      </c>
      <c r="R2702" t="s">
        <v>2349</v>
      </c>
      <c r="S2702" t="s">
        <v>936</v>
      </c>
      <c r="T2702" t="s">
        <v>936</v>
      </c>
      <c r="U2702">
        <v>19.78213882</v>
      </c>
      <c r="V2702">
        <v>-70.683898929999998</v>
      </c>
      <c r="W2702" t="s">
        <v>2350</v>
      </c>
      <c r="X2702" t="s">
        <v>85</v>
      </c>
      <c r="Y2702" t="s">
        <v>64</v>
      </c>
      <c r="Z2702" t="s">
        <v>99</v>
      </c>
      <c r="AA2702">
        <v>1156010707</v>
      </c>
      <c r="AB2702" t="s">
        <v>116</v>
      </c>
      <c r="AC2702" t="s">
        <v>67</v>
      </c>
      <c r="AD2702">
        <v>19.78214418333333</v>
      </c>
      <c r="AE2702">
        <v>-70.683907466666668</v>
      </c>
      <c r="AF2702" t="s">
        <v>9198</v>
      </c>
      <c r="AG2702" t="s">
        <v>32</v>
      </c>
      <c r="AH2702" t="s">
        <v>48</v>
      </c>
      <c r="AI2702" t="s">
        <v>69</v>
      </c>
      <c r="AJ2702" t="s">
        <v>118</v>
      </c>
      <c r="AK2702" t="s">
        <v>925</v>
      </c>
      <c r="AL2702" t="s">
        <v>917</v>
      </c>
      <c r="AM2702" t="s">
        <v>926</v>
      </c>
      <c r="AN2702">
        <v>7</v>
      </c>
      <c r="AO2702" t="s">
        <v>423</v>
      </c>
      <c r="AP2702">
        <v>35</v>
      </c>
      <c r="AQ2702">
        <v>0</v>
      </c>
      <c r="AR2702" t="s">
        <v>73</v>
      </c>
      <c r="AS2702">
        <v>9000154366</v>
      </c>
      <c r="AU2702">
        <v>7</v>
      </c>
      <c r="AV2702" t="s">
        <v>267</v>
      </c>
      <c r="AW2702" t="str">
        <f>_xlfn.XLOOKUP(UNIVERSO[[#This Row],[RUTA-LOCALIDAD D&amp;N]],'[1]Cuota Ruta'!E:E,'[1]Cuota Ruta'!G:G)</f>
        <v>Cargar</v>
      </c>
    </row>
    <row r="2703" spans="1:49" x14ac:dyDescent="0.25">
      <c r="A2703" t="s">
        <v>48</v>
      </c>
      <c r="B2703" t="s">
        <v>49</v>
      </c>
      <c r="C2703" t="s">
        <v>50</v>
      </c>
      <c r="D2703" t="s">
        <v>51</v>
      </c>
      <c r="E2703" t="s">
        <v>338</v>
      </c>
      <c r="F2703" t="s">
        <v>283</v>
      </c>
      <c r="G2703">
        <v>9000017456</v>
      </c>
      <c r="H2703">
        <v>17456</v>
      </c>
      <c r="I2703" t="s">
        <v>9042</v>
      </c>
      <c r="J2703" t="s">
        <v>9199</v>
      </c>
      <c r="K2703" t="s">
        <v>286</v>
      </c>
      <c r="L2703" t="s">
        <v>338</v>
      </c>
      <c r="M2703" t="s">
        <v>338</v>
      </c>
      <c r="N2703" t="s">
        <v>253</v>
      </c>
      <c r="O2703" t="s">
        <v>59</v>
      </c>
      <c r="P2703">
        <v>303</v>
      </c>
      <c r="Q2703" t="s">
        <v>675</v>
      </c>
      <c r="R2703" t="s">
        <v>675</v>
      </c>
      <c r="S2703" t="s">
        <v>676</v>
      </c>
      <c r="T2703" t="s">
        <v>676</v>
      </c>
      <c r="U2703">
        <v>19.456087493896501</v>
      </c>
      <c r="V2703">
        <v>-70.719941711425804</v>
      </c>
      <c r="W2703" t="s">
        <v>677</v>
      </c>
      <c r="X2703" t="s">
        <v>63</v>
      </c>
      <c r="Y2703" t="s">
        <v>64</v>
      </c>
      <c r="Z2703" t="s">
        <v>99</v>
      </c>
      <c r="AA2703">
        <v>1151001544</v>
      </c>
      <c r="AB2703" t="s">
        <v>66</v>
      </c>
      <c r="AC2703" t="s">
        <v>67</v>
      </c>
      <c r="AD2703">
        <v>19.456087493896501</v>
      </c>
      <c r="AE2703">
        <v>-70.719941711425804</v>
      </c>
      <c r="AF2703" t="s">
        <v>9200</v>
      </c>
      <c r="AG2703" t="s">
        <v>32</v>
      </c>
      <c r="AH2703" t="s">
        <v>48</v>
      </c>
      <c r="AI2703" t="s">
        <v>87</v>
      </c>
      <c r="AJ2703" t="s">
        <v>101</v>
      </c>
      <c r="AK2703" t="s">
        <v>346</v>
      </c>
      <c r="AL2703" t="s">
        <v>338</v>
      </c>
      <c r="AM2703" t="s">
        <v>347</v>
      </c>
      <c r="AR2703" t="s">
        <v>91</v>
      </c>
      <c r="AS2703">
        <v>9000017456</v>
      </c>
      <c r="AV2703" t="s">
        <v>349</v>
      </c>
      <c r="AW2703" t="str">
        <f>_xlfn.XLOOKUP(UNIVERSO[[#This Row],[RUTA-LOCALIDAD D&amp;N]],'[1]Cuota Ruta'!E:E,'[1]Cuota Ruta'!G:G)</f>
        <v>Cargar</v>
      </c>
    </row>
    <row r="2704" spans="1:49" x14ac:dyDescent="0.25">
      <c r="A2704" t="s">
        <v>109</v>
      </c>
      <c r="B2704" t="s">
        <v>49</v>
      </c>
      <c r="C2704" t="s">
        <v>50</v>
      </c>
      <c r="D2704" t="s">
        <v>76</v>
      </c>
      <c r="E2704" t="s">
        <v>193</v>
      </c>
      <c r="F2704" t="s">
        <v>194</v>
      </c>
      <c r="G2704">
        <v>9000154473</v>
      </c>
      <c r="H2704">
        <v>154473</v>
      </c>
      <c r="I2704" t="s">
        <v>9201</v>
      </c>
      <c r="J2704" t="s">
        <v>9202</v>
      </c>
      <c r="K2704" t="s">
        <v>197</v>
      </c>
      <c r="L2704" t="s">
        <v>180</v>
      </c>
      <c r="M2704" t="s">
        <v>180</v>
      </c>
      <c r="N2704" t="s">
        <v>58</v>
      </c>
      <c r="O2704" t="s">
        <v>59</v>
      </c>
      <c r="P2704">
        <v>316</v>
      </c>
      <c r="Q2704" t="s">
        <v>2453</v>
      </c>
      <c r="R2704" t="s">
        <v>2453</v>
      </c>
      <c r="S2704" t="s">
        <v>1016</v>
      </c>
      <c r="T2704" t="s">
        <v>1016</v>
      </c>
      <c r="U2704">
        <v>18.606432000000002</v>
      </c>
      <c r="V2704">
        <v>-68.723686000000001</v>
      </c>
      <c r="W2704" t="s">
        <v>2454</v>
      </c>
      <c r="X2704" t="s">
        <v>85</v>
      </c>
      <c r="Y2704" t="s">
        <v>64</v>
      </c>
      <c r="Z2704" t="s">
        <v>99</v>
      </c>
      <c r="AA2704">
        <v>1160019992</v>
      </c>
      <c r="AB2704" t="s">
        <v>116</v>
      </c>
      <c r="AC2704" t="s">
        <v>67</v>
      </c>
      <c r="AD2704">
        <v>18.606446276631001</v>
      </c>
      <c r="AE2704">
        <v>-68.723733101763116</v>
      </c>
      <c r="AF2704" t="s">
        <v>9203</v>
      </c>
      <c r="AG2704" t="s">
        <v>32</v>
      </c>
      <c r="AH2704" t="s">
        <v>48</v>
      </c>
      <c r="AI2704" t="s">
        <v>69</v>
      </c>
      <c r="AJ2704" t="s">
        <v>118</v>
      </c>
      <c r="AK2704" t="s">
        <v>235</v>
      </c>
      <c r="AL2704" t="s">
        <v>193</v>
      </c>
      <c r="AM2704" t="s">
        <v>236</v>
      </c>
      <c r="AN2704">
        <v>15</v>
      </c>
      <c r="AO2704" t="s">
        <v>1107</v>
      </c>
      <c r="AP2704">
        <v>70</v>
      </c>
      <c r="AQ2704">
        <v>0</v>
      </c>
      <c r="AR2704" t="s">
        <v>73</v>
      </c>
      <c r="AS2704">
        <v>9000154473</v>
      </c>
      <c r="AU2704">
        <v>15</v>
      </c>
      <c r="AV2704" t="s">
        <v>75</v>
      </c>
      <c r="AW2704" t="str">
        <f>_xlfn.XLOOKUP(UNIVERSO[[#This Row],[RUTA-LOCALIDAD D&amp;N]],'[1]Cuota Ruta'!E:E,'[1]Cuota Ruta'!G:G)</f>
        <v>Cargar</v>
      </c>
    </row>
    <row r="2705" spans="1:49" x14ac:dyDescent="0.25">
      <c r="A2705" t="s">
        <v>48</v>
      </c>
      <c r="B2705" t="s">
        <v>380</v>
      </c>
      <c r="C2705" t="s">
        <v>381</v>
      </c>
      <c r="D2705" t="s">
        <v>51</v>
      </c>
      <c r="E2705" t="s">
        <v>338</v>
      </c>
      <c r="F2705" t="s">
        <v>283</v>
      </c>
      <c r="G2705">
        <v>9000022716</v>
      </c>
      <c r="H2705">
        <v>22716</v>
      </c>
      <c r="I2705" t="s">
        <v>9204</v>
      </c>
      <c r="J2705" t="s">
        <v>9205</v>
      </c>
      <c r="K2705" t="s">
        <v>286</v>
      </c>
      <c r="L2705" t="s">
        <v>338</v>
      </c>
      <c r="M2705" t="s">
        <v>338</v>
      </c>
      <c r="N2705" t="s">
        <v>253</v>
      </c>
      <c r="O2705" t="s">
        <v>434</v>
      </c>
      <c r="P2705">
        <v>365</v>
      </c>
      <c r="Q2705" t="s">
        <v>1408</v>
      </c>
      <c r="R2705" t="s">
        <v>1408</v>
      </c>
      <c r="S2705" t="s">
        <v>504</v>
      </c>
      <c r="T2705" t="s">
        <v>504</v>
      </c>
      <c r="U2705">
        <v>19.462141036987301</v>
      </c>
      <c r="V2705">
        <v>-70.707601928710901</v>
      </c>
      <c r="W2705" t="s">
        <v>1409</v>
      </c>
      <c r="X2705" t="s">
        <v>85</v>
      </c>
      <c r="Y2705" t="s">
        <v>64</v>
      </c>
      <c r="Z2705" t="s">
        <v>65</v>
      </c>
      <c r="AA2705">
        <v>1151013819</v>
      </c>
      <c r="AB2705" t="s">
        <v>66</v>
      </c>
      <c r="AC2705" t="s">
        <v>67</v>
      </c>
      <c r="AD2705">
        <v>19.462141036987301</v>
      </c>
      <c r="AE2705">
        <v>-70.707601928710901</v>
      </c>
      <c r="AF2705" t="s">
        <v>9206</v>
      </c>
      <c r="AG2705" t="s">
        <v>32</v>
      </c>
      <c r="AH2705" t="s">
        <v>48</v>
      </c>
      <c r="AI2705" t="s">
        <v>87</v>
      </c>
      <c r="AJ2705" t="s">
        <v>513</v>
      </c>
      <c r="AK2705" t="s">
        <v>346</v>
      </c>
      <c r="AL2705" t="s">
        <v>338</v>
      </c>
      <c r="AM2705" t="s">
        <v>347</v>
      </c>
      <c r="AR2705" t="s">
        <v>91</v>
      </c>
      <c r="AS2705">
        <v>9000022716</v>
      </c>
      <c r="AV2705" t="s">
        <v>349</v>
      </c>
      <c r="AW2705" t="str">
        <f>_xlfn.XLOOKUP(UNIVERSO[[#This Row],[RUTA-LOCALIDAD D&amp;N]],'[1]Cuota Ruta'!E:E,'[1]Cuota Ruta'!G:G)</f>
        <v>Cargar</v>
      </c>
    </row>
    <row r="2706" spans="1:49" x14ac:dyDescent="0.25">
      <c r="A2706" t="s">
        <v>109</v>
      </c>
      <c r="B2706" t="s">
        <v>49</v>
      </c>
      <c r="C2706" t="s">
        <v>50</v>
      </c>
      <c r="D2706" t="s">
        <v>51</v>
      </c>
      <c r="E2706" t="s">
        <v>193</v>
      </c>
      <c r="F2706" t="s">
        <v>194</v>
      </c>
      <c r="G2706">
        <v>9000154640</v>
      </c>
      <c r="H2706">
        <v>154640</v>
      </c>
      <c r="I2706" t="s">
        <v>9207</v>
      </c>
      <c r="J2706" t="s">
        <v>9208</v>
      </c>
      <c r="K2706" t="s">
        <v>197</v>
      </c>
      <c r="L2706" t="s">
        <v>198</v>
      </c>
      <c r="M2706" t="s">
        <v>198</v>
      </c>
      <c r="N2706" t="s">
        <v>9209</v>
      </c>
      <c r="O2706" t="s">
        <v>59</v>
      </c>
      <c r="P2706">
        <v>312</v>
      </c>
      <c r="Q2706" t="s">
        <v>2112</v>
      </c>
      <c r="R2706" t="s">
        <v>2112</v>
      </c>
      <c r="S2706" t="s">
        <v>774</v>
      </c>
      <c r="T2706" t="s">
        <v>774</v>
      </c>
      <c r="U2706">
        <v>18.4613838</v>
      </c>
      <c r="V2706">
        <v>-69.314812000000003</v>
      </c>
      <c r="W2706" t="s">
        <v>2113</v>
      </c>
      <c r="X2706" t="s">
        <v>63</v>
      </c>
      <c r="Y2706" t="s">
        <v>64</v>
      </c>
      <c r="Z2706" t="s">
        <v>65</v>
      </c>
      <c r="AA2706">
        <v>1160020010</v>
      </c>
      <c r="AB2706" t="s">
        <v>116</v>
      </c>
      <c r="AC2706" t="s">
        <v>67</v>
      </c>
      <c r="AD2706">
        <v>18.4613531</v>
      </c>
      <c r="AE2706">
        <v>-69.314916199999999</v>
      </c>
      <c r="AF2706" t="s">
        <v>9210</v>
      </c>
      <c r="AG2706" t="s">
        <v>32</v>
      </c>
      <c r="AH2706" t="s">
        <v>48</v>
      </c>
      <c r="AI2706" t="s">
        <v>69</v>
      </c>
      <c r="AJ2706" t="s">
        <v>118</v>
      </c>
      <c r="AK2706" t="s">
        <v>203</v>
      </c>
      <c r="AL2706" t="s">
        <v>193</v>
      </c>
      <c r="AM2706" t="s">
        <v>204</v>
      </c>
      <c r="AN2706">
        <v>21</v>
      </c>
      <c r="AO2706" t="s">
        <v>2051</v>
      </c>
      <c r="AP2706">
        <v>25</v>
      </c>
      <c r="AQ2706">
        <v>0</v>
      </c>
      <c r="AR2706" t="s">
        <v>73</v>
      </c>
      <c r="AS2706">
        <v>9000154640</v>
      </c>
      <c r="AU2706">
        <v>21</v>
      </c>
      <c r="AV2706" t="s">
        <v>206</v>
      </c>
      <c r="AW2706" t="str">
        <f>_xlfn.XLOOKUP(UNIVERSO[[#This Row],[RUTA-LOCALIDAD D&amp;N]],'[1]Cuota Ruta'!E:E,'[1]Cuota Ruta'!G:G)</f>
        <v>Cargar</v>
      </c>
    </row>
    <row r="2707" spans="1:49" x14ac:dyDescent="0.25">
      <c r="A2707" t="s">
        <v>48</v>
      </c>
      <c r="B2707" t="s">
        <v>49</v>
      </c>
      <c r="C2707" t="s">
        <v>50</v>
      </c>
      <c r="D2707" t="s">
        <v>51</v>
      </c>
      <c r="E2707" t="s">
        <v>193</v>
      </c>
      <c r="F2707" t="s">
        <v>194</v>
      </c>
      <c r="G2707">
        <v>9000026391</v>
      </c>
      <c r="H2707">
        <v>26391</v>
      </c>
      <c r="I2707" t="s">
        <v>9211</v>
      </c>
      <c r="J2707" t="s">
        <v>9212</v>
      </c>
      <c r="K2707" t="s">
        <v>197</v>
      </c>
      <c r="L2707" t="s">
        <v>198</v>
      </c>
      <c r="M2707" t="s">
        <v>198</v>
      </c>
      <c r="N2707" t="s">
        <v>58</v>
      </c>
      <c r="O2707" t="s">
        <v>59</v>
      </c>
      <c r="P2707">
        <v>307</v>
      </c>
      <c r="Q2707" t="s">
        <v>2082</v>
      </c>
      <c r="R2707" t="s">
        <v>2082</v>
      </c>
      <c r="S2707" t="s">
        <v>200</v>
      </c>
      <c r="T2707" t="s">
        <v>200</v>
      </c>
      <c r="U2707">
        <v>18.449925899505601</v>
      </c>
      <c r="V2707">
        <v>-69.305066108703599</v>
      </c>
      <c r="W2707" t="s">
        <v>2083</v>
      </c>
      <c r="X2707" t="s">
        <v>63</v>
      </c>
      <c r="Y2707" t="s">
        <v>64</v>
      </c>
      <c r="Z2707" t="s">
        <v>65</v>
      </c>
      <c r="AA2707">
        <v>1160002354</v>
      </c>
      <c r="AB2707" t="s">
        <v>66</v>
      </c>
      <c r="AC2707" t="s">
        <v>67</v>
      </c>
      <c r="AD2707">
        <v>18.449925899505601</v>
      </c>
      <c r="AE2707">
        <v>-69.305066108703599</v>
      </c>
      <c r="AF2707" t="s">
        <v>9213</v>
      </c>
      <c r="AG2707" t="s">
        <v>32</v>
      </c>
      <c r="AH2707" t="s">
        <v>48</v>
      </c>
      <c r="AI2707" t="s">
        <v>87</v>
      </c>
      <c r="AJ2707" t="s">
        <v>101</v>
      </c>
      <c r="AK2707" t="s">
        <v>203</v>
      </c>
      <c r="AL2707" t="s">
        <v>193</v>
      </c>
      <c r="AM2707" t="s">
        <v>204</v>
      </c>
      <c r="AN2707">
        <v>21</v>
      </c>
      <c r="AO2707" t="s">
        <v>2051</v>
      </c>
      <c r="AR2707" t="s">
        <v>91</v>
      </c>
      <c r="AS2707">
        <v>9000026391</v>
      </c>
      <c r="AU2707">
        <v>21</v>
      </c>
      <c r="AV2707" t="s">
        <v>206</v>
      </c>
      <c r="AW2707" t="str">
        <f>_xlfn.XLOOKUP(UNIVERSO[[#This Row],[RUTA-LOCALIDAD D&amp;N]],'[1]Cuota Ruta'!E:E,'[1]Cuota Ruta'!G:G)</f>
        <v>Cargar</v>
      </c>
    </row>
    <row r="2708" spans="1:49" x14ac:dyDescent="0.25">
      <c r="A2708" t="s">
        <v>48</v>
      </c>
      <c r="B2708" t="s">
        <v>49</v>
      </c>
      <c r="C2708" t="s">
        <v>50</v>
      </c>
      <c r="D2708" t="s">
        <v>51</v>
      </c>
      <c r="E2708" t="s">
        <v>485</v>
      </c>
      <c r="F2708" t="s">
        <v>283</v>
      </c>
      <c r="G2708">
        <v>9000154712</v>
      </c>
      <c r="H2708">
        <v>154712</v>
      </c>
      <c r="I2708" t="s">
        <v>9214</v>
      </c>
      <c r="J2708" t="s">
        <v>9215</v>
      </c>
      <c r="K2708" t="s">
        <v>286</v>
      </c>
      <c r="L2708" t="s">
        <v>488</v>
      </c>
      <c r="M2708" t="s">
        <v>488</v>
      </c>
      <c r="N2708" t="s">
        <v>2365</v>
      </c>
      <c r="O2708" t="s">
        <v>59</v>
      </c>
      <c r="P2708">
        <v>335</v>
      </c>
      <c r="Q2708" t="s">
        <v>2566</v>
      </c>
      <c r="R2708" t="s">
        <v>2566</v>
      </c>
      <c r="S2708" t="s">
        <v>491</v>
      </c>
      <c r="T2708" t="s">
        <v>491</v>
      </c>
      <c r="U2708">
        <v>19.474299999999999</v>
      </c>
      <c r="V2708">
        <v>-71.334900000000005</v>
      </c>
      <c r="W2708" t="s">
        <v>2567</v>
      </c>
      <c r="X2708" t="s">
        <v>63</v>
      </c>
      <c r="Y2708" t="s">
        <v>64</v>
      </c>
      <c r="Z2708" t="s">
        <v>65</v>
      </c>
      <c r="AA2708">
        <v>1158010910</v>
      </c>
      <c r="AB2708" t="s">
        <v>116</v>
      </c>
      <c r="AC2708" t="s">
        <v>67</v>
      </c>
      <c r="AD2708">
        <v>19.471986000000001</v>
      </c>
      <c r="AE2708">
        <v>-71.330663799999996</v>
      </c>
      <c r="AF2708" t="s">
        <v>9216</v>
      </c>
      <c r="AG2708" t="s">
        <v>32</v>
      </c>
      <c r="AH2708" t="s">
        <v>48</v>
      </c>
      <c r="AI2708" t="s">
        <v>69</v>
      </c>
      <c r="AJ2708" t="s">
        <v>69</v>
      </c>
      <c r="AK2708" t="s">
        <v>494</v>
      </c>
      <c r="AL2708" t="s">
        <v>485</v>
      </c>
      <c r="AM2708" t="s">
        <v>495</v>
      </c>
      <c r="AN2708">
        <v>10</v>
      </c>
      <c r="AO2708" t="s">
        <v>228</v>
      </c>
      <c r="AP2708">
        <v>9</v>
      </c>
      <c r="AQ2708">
        <v>0</v>
      </c>
      <c r="AR2708" t="s">
        <v>73</v>
      </c>
      <c r="AS2708">
        <v>9000154712</v>
      </c>
      <c r="AU2708">
        <v>10</v>
      </c>
      <c r="AV2708" t="s">
        <v>349</v>
      </c>
      <c r="AW2708" t="str">
        <f>_xlfn.XLOOKUP(UNIVERSO[[#This Row],[RUTA-LOCALIDAD D&amp;N]],'[1]Cuota Ruta'!E:E,'[1]Cuota Ruta'!G:G)</f>
        <v>Cargar</v>
      </c>
    </row>
    <row r="2709" spans="1:49" x14ac:dyDescent="0.25">
      <c r="A2709" t="s">
        <v>48</v>
      </c>
      <c r="B2709" t="s">
        <v>49</v>
      </c>
      <c r="C2709" t="s">
        <v>50</v>
      </c>
      <c r="D2709" t="s">
        <v>268</v>
      </c>
      <c r="E2709" t="s">
        <v>269</v>
      </c>
      <c r="F2709" t="s">
        <v>126</v>
      </c>
      <c r="G2709">
        <v>9000065921</v>
      </c>
      <c r="H2709">
        <v>65921</v>
      </c>
      <c r="I2709" t="s">
        <v>9217</v>
      </c>
      <c r="J2709" t="s">
        <v>9218</v>
      </c>
      <c r="K2709" t="s">
        <v>129</v>
      </c>
      <c r="L2709" t="s">
        <v>272</v>
      </c>
      <c r="M2709" t="s">
        <v>273</v>
      </c>
      <c r="N2709" t="s">
        <v>273</v>
      </c>
      <c r="O2709" t="s">
        <v>126</v>
      </c>
      <c r="P2709">
        <v>332</v>
      </c>
      <c r="Q2709" t="s">
        <v>2851</v>
      </c>
      <c r="R2709" t="s">
        <v>2851</v>
      </c>
      <c r="S2709" t="s">
        <v>275</v>
      </c>
      <c r="T2709" t="s">
        <v>275</v>
      </c>
      <c r="U2709">
        <v>18.8259983062744</v>
      </c>
      <c r="V2709">
        <v>-71.236923217773395</v>
      </c>
      <c r="W2709" t="s">
        <v>2852</v>
      </c>
      <c r="X2709" t="s">
        <v>63</v>
      </c>
      <c r="Y2709" t="s">
        <v>64</v>
      </c>
      <c r="Z2709" t="s">
        <v>65</v>
      </c>
      <c r="AA2709">
        <v>1163013243</v>
      </c>
      <c r="AB2709" t="s">
        <v>116</v>
      </c>
      <c r="AC2709" t="s">
        <v>67</v>
      </c>
      <c r="AD2709">
        <v>18.825924050000001</v>
      </c>
      <c r="AE2709">
        <v>-71.236937240000003</v>
      </c>
      <c r="AF2709" t="s">
        <v>9219</v>
      </c>
      <c r="AG2709" t="s">
        <v>32</v>
      </c>
      <c r="AH2709" t="s">
        <v>48</v>
      </c>
      <c r="AI2709" t="s">
        <v>87</v>
      </c>
      <c r="AJ2709" t="s">
        <v>101</v>
      </c>
      <c r="AK2709" t="s">
        <v>278</v>
      </c>
      <c r="AL2709" t="s">
        <v>269</v>
      </c>
      <c r="AM2709" t="s">
        <v>279</v>
      </c>
      <c r="AN2709">
        <v>4</v>
      </c>
      <c r="AO2709" t="s">
        <v>280</v>
      </c>
      <c r="AR2709" t="s">
        <v>91</v>
      </c>
      <c r="AS2709">
        <v>9000065921</v>
      </c>
      <c r="AT2709" t="s">
        <v>992</v>
      </c>
      <c r="AU2709">
        <v>4</v>
      </c>
      <c r="AV2709" t="s">
        <v>281</v>
      </c>
      <c r="AW2709" t="str">
        <f>_xlfn.XLOOKUP(UNIVERSO[[#This Row],[RUTA-LOCALIDAD D&amp;N]],'[1]Cuota Ruta'!E:E,'[1]Cuota Ruta'!G:G)</f>
        <v>Cargar</v>
      </c>
    </row>
    <row r="2710" spans="1:49" x14ac:dyDescent="0.25">
      <c r="A2710" t="s">
        <v>48</v>
      </c>
      <c r="B2710" t="s">
        <v>49</v>
      </c>
      <c r="C2710" t="s">
        <v>50</v>
      </c>
      <c r="D2710" t="s">
        <v>124</v>
      </c>
      <c r="E2710" t="s">
        <v>257</v>
      </c>
      <c r="F2710" t="s">
        <v>194</v>
      </c>
      <c r="G2710">
        <v>9000154745</v>
      </c>
      <c r="H2710">
        <v>154745</v>
      </c>
      <c r="I2710" t="s">
        <v>9220</v>
      </c>
      <c r="J2710" t="s">
        <v>9221</v>
      </c>
      <c r="K2710" t="s">
        <v>197</v>
      </c>
      <c r="L2710" t="s">
        <v>260</v>
      </c>
      <c r="M2710" t="s">
        <v>260</v>
      </c>
      <c r="N2710" t="s">
        <v>9222</v>
      </c>
      <c r="O2710" t="s">
        <v>59</v>
      </c>
      <c r="P2710">
        <v>313</v>
      </c>
      <c r="Q2710" t="s">
        <v>2090</v>
      </c>
      <c r="R2710" t="s">
        <v>2090</v>
      </c>
      <c r="S2710" t="s">
        <v>262</v>
      </c>
      <c r="T2710" t="s">
        <v>262</v>
      </c>
      <c r="U2710">
        <v>19.208639999999999</v>
      </c>
      <c r="V2710">
        <v>-69.324569999999994</v>
      </c>
      <c r="W2710" t="s">
        <v>2091</v>
      </c>
      <c r="X2710" t="s">
        <v>63</v>
      </c>
      <c r="Y2710" t="s">
        <v>64</v>
      </c>
      <c r="Z2710" t="s">
        <v>65</v>
      </c>
      <c r="AA2710">
        <v>1152011516</v>
      </c>
      <c r="AB2710" t="s">
        <v>66</v>
      </c>
      <c r="AC2710" t="s">
        <v>67</v>
      </c>
      <c r="AD2710">
        <v>19.208639999999999</v>
      </c>
      <c r="AE2710">
        <v>-69.324569999999994</v>
      </c>
      <c r="AF2710" t="s">
        <v>9223</v>
      </c>
      <c r="AG2710" t="s">
        <v>32</v>
      </c>
      <c r="AH2710" t="s">
        <v>48</v>
      </c>
      <c r="AI2710" t="s">
        <v>69</v>
      </c>
      <c r="AJ2710" t="s">
        <v>69</v>
      </c>
      <c r="AK2710" t="s">
        <v>265</v>
      </c>
      <c r="AL2710" t="s">
        <v>257</v>
      </c>
      <c r="AM2710" t="s">
        <v>266</v>
      </c>
      <c r="AN2710">
        <v>4</v>
      </c>
      <c r="AO2710" t="s">
        <v>280</v>
      </c>
      <c r="AP2710">
        <v>70</v>
      </c>
      <c r="AQ2710">
        <v>0</v>
      </c>
      <c r="AR2710" t="s">
        <v>73</v>
      </c>
      <c r="AS2710">
        <v>9000154745</v>
      </c>
      <c r="AT2710" t="s">
        <v>74</v>
      </c>
      <c r="AU2710">
        <v>4</v>
      </c>
      <c r="AV2710" t="s">
        <v>267</v>
      </c>
      <c r="AW2710" t="str">
        <f>_xlfn.XLOOKUP(UNIVERSO[[#This Row],[RUTA-LOCALIDAD D&amp;N]],'[1]Cuota Ruta'!E:E,'[1]Cuota Ruta'!G:G)</f>
        <v>Cargar</v>
      </c>
    </row>
    <row r="2711" spans="1:49" x14ac:dyDescent="0.25">
      <c r="A2711" t="s">
        <v>48</v>
      </c>
      <c r="B2711" t="s">
        <v>49</v>
      </c>
      <c r="C2711" t="s">
        <v>50</v>
      </c>
      <c r="D2711" t="s">
        <v>51</v>
      </c>
      <c r="E2711" t="s">
        <v>140</v>
      </c>
      <c r="F2711" t="s">
        <v>141</v>
      </c>
      <c r="G2711">
        <v>9000077061</v>
      </c>
      <c r="H2711">
        <v>77061</v>
      </c>
      <c r="I2711" t="s">
        <v>9224</v>
      </c>
      <c r="J2711" t="s">
        <v>9225</v>
      </c>
      <c r="K2711" t="s">
        <v>144</v>
      </c>
      <c r="L2711" t="s">
        <v>93</v>
      </c>
      <c r="M2711" t="s">
        <v>93</v>
      </c>
      <c r="N2711" t="s">
        <v>186</v>
      </c>
      <c r="O2711" t="s">
        <v>59</v>
      </c>
      <c r="P2711">
        <v>405</v>
      </c>
      <c r="Q2711" t="s">
        <v>1469</v>
      </c>
      <c r="R2711" t="s">
        <v>1469</v>
      </c>
      <c r="S2711" t="s">
        <v>1137</v>
      </c>
      <c r="T2711" t="s">
        <v>1137</v>
      </c>
      <c r="U2711">
        <v>18.482982635498001</v>
      </c>
      <c r="V2711">
        <v>-69.816833496093807</v>
      </c>
      <c r="W2711" t="s">
        <v>1470</v>
      </c>
      <c r="X2711" t="s">
        <v>85</v>
      </c>
      <c r="Y2711" t="s">
        <v>64</v>
      </c>
      <c r="Z2711" t="s">
        <v>65</v>
      </c>
      <c r="AA2711">
        <v>1153013785</v>
      </c>
      <c r="AB2711" t="s">
        <v>116</v>
      </c>
      <c r="AC2711" t="s">
        <v>67</v>
      </c>
      <c r="AD2711">
        <v>18.4829662</v>
      </c>
      <c r="AE2711">
        <v>-69.816864499999994</v>
      </c>
      <c r="AF2711" t="s">
        <v>9226</v>
      </c>
      <c r="AG2711" t="s">
        <v>32</v>
      </c>
      <c r="AH2711" t="s">
        <v>48</v>
      </c>
      <c r="AI2711" t="s">
        <v>87</v>
      </c>
      <c r="AJ2711" t="s">
        <v>101</v>
      </c>
      <c r="AK2711" t="s">
        <v>150</v>
      </c>
      <c r="AL2711" t="s">
        <v>140</v>
      </c>
      <c r="AM2711" t="s">
        <v>151</v>
      </c>
      <c r="AN2711">
        <v>10</v>
      </c>
      <c r="AO2711" t="s">
        <v>228</v>
      </c>
      <c r="AR2711" t="s">
        <v>91</v>
      </c>
      <c r="AS2711">
        <v>9000077061</v>
      </c>
      <c r="AU2711">
        <v>10</v>
      </c>
      <c r="AV2711" t="s">
        <v>153</v>
      </c>
      <c r="AW2711" t="str">
        <f>_xlfn.XLOOKUP(UNIVERSO[[#This Row],[RUTA-LOCALIDAD D&amp;N]],'[1]Cuota Ruta'!E:E,'[1]Cuota Ruta'!G:G)</f>
        <v>Cargar</v>
      </c>
    </row>
    <row r="2712" spans="1:49" x14ac:dyDescent="0.25">
      <c r="A2712" t="s">
        <v>48</v>
      </c>
      <c r="B2712" t="s">
        <v>49</v>
      </c>
      <c r="C2712" t="s">
        <v>50</v>
      </c>
      <c r="D2712" t="s">
        <v>51</v>
      </c>
      <c r="E2712" t="s">
        <v>338</v>
      </c>
      <c r="F2712" t="s">
        <v>283</v>
      </c>
      <c r="G2712">
        <v>9000154792</v>
      </c>
      <c r="H2712">
        <v>154792</v>
      </c>
      <c r="I2712" t="s">
        <v>7794</v>
      </c>
      <c r="J2712" t="s">
        <v>9227</v>
      </c>
      <c r="K2712" t="s">
        <v>286</v>
      </c>
      <c r="L2712" t="s">
        <v>1748</v>
      </c>
      <c r="M2712" t="s">
        <v>1748</v>
      </c>
      <c r="N2712" t="s">
        <v>58</v>
      </c>
      <c r="O2712" t="s">
        <v>59</v>
      </c>
      <c r="P2712">
        <v>376</v>
      </c>
      <c r="Q2712" t="s">
        <v>404</v>
      </c>
      <c r="R2712" t="s">
        <v>404</v>
      </c>
      <c r="S2712" t="s">
        <v>405</v>
      </c>
      <c r="T2712" t="s">
        <v>405</v>
      </c>
      <c r="U2712">
        <v>19.36523</v>
      </c>
      <c r="V2712">
        <v>-70.585830999999999</v>
      </c>
      <c r="W2712" t="s">
        <v>406</v>
      </c>
      <c r="X2712" t="s">
        <v>63</v>
      </c>
      <c r="Y2712" t="s">
        <v>64</v>
      </c>
      <c r="Z2712" t="s">
        <v>65</v>
      </c>
      <c r="AA2712">
        <v>1151039341</v>
      </c>
      <c r="AB2712" t="s">
        <v>66</v>
      </c>
      <c r="AC2712" t="s">
        <v>67</v>
      </c>
      <c r="AD2712">
        <v>19.36523</v>
      </c>
      <c r="AE2712">
        <v>-70.585830999999999</v>
      </c>
      <c r="AF2712" t="s">
        <v>9228</v>
      </c>
      <c r="AG2712" t="s">
        <v>32</v>
      </c>
      <c r="AH2712" t="s">
        <v>48</v>
      </c>
      <c r="AI2712" t="s">
        <v>69</v>
      </c>
      <c r="AJ2712" t="s">
        <v>69</v>
      </c>
      <c r="AK2712" t="s">
        <v>408</v>
      </c>
      <c r="AL2712" t="s">
        <v>338</v>
      </c>
      <c r="AM2712" t="s">
        <v>409</v>
      </c>
      <c r="AN2712">
        <v>5</v>
      </c>
      <c r="AO2712" t="s">
        <v>72</v>
      </c>
      <c r="AP2712">
        <v>88</v>
      </c>
      <c r="AQ2712">
        <v>0</v>
      </c>
      <c r="AR2712" t="s">
        <v>73</v>
      </c>
      <c r="AS2712">
        <v>9000154792</v>
      </c>
      <c r="AU2712">
        <v>5</v>
      </c>
      <c r="AV2712" t="s">
        <v>410</v>
      </c>
      <c r="AW2712" t="str">
        <f>_xlfn.XLOOKUP(UNIVERSO[[#This Row],[RUTA-LOCALIDAD D&amp;N]],'[1]Cuota Ruta'!E:E,'[1]Cuota Ruta'!G:G)</f>
        <v>Cargar</v>
      </c>
    </row>
    <row r="2713" spans="1:49" x14ac:dyDescent="0.25">
      <c r="A2713" t="s">
        <v>48</v>
      </c>
      <c r="B2713" t="s">
        <v>49</v>
      </c>
      <c r="C2713" t="s">
        <v>50</v>
      </c>
      <c r="D2713" t="s">
        <v>51</v>
      </c>
      <c r="E2713" t="s">
        <v>282</v>
      </c>
      <c r="F2713" t="s">
        <v>283</v>
      </c>
      <c r="G2713">
        <v>9000079059</v>
      </c>
      <c r="H2713">
        <v>79059</v>
      </c>
      <c r="I2713" t="s">
        <v>2010</v>
      </c>
      <c r="J2713" t="s">
        <v>9229</v>
      </c>
      <c r="K2713" t="s">
        <v>286</v>
      </c>
      <c r="L2713" t="s">
        <v>403</v>
      </c>
      <c r="M2713" t="s">
        <v>403</v>
      </c>
      <c r="N2713" t="s">
        <v>253</v>
      </c>
      <c r="O2713" t="s">
        <v>59</v>
      </c>
      <c r="P2713">
        <v>311</v>
      </c>
      <c r="Q2713" t="s">
        <v>1485</v>
      </c>
      <c r="R2713" t="s">
        <v>1485</v>
      </c>
      <c r="S2713" t="s">
        <v>290</v>
      </c>
      <c r="T2713" t="s">
        <v>290</v>
      </c>
      <c r="U2713">
        <v>19.219216346740701</v>
      </c>
      <c r="V2713">
        <v>-70.507101058960004</v>
      </c>
      <c r="W2713" t="s">
        <v>1486</v>
      </c>
      <c r="X2713" t="s">
        <v>63</v>
      </c>
      <c r="Y2713" t="s">
        <v>64</v>
      </c>
      <c r="Z2713" t="s">
        <v>99</v>
      </c>
      <c r="AA2713">
        <v>1155007704</v>
      </c>
      <c r="AB2713" t="s">
        <v>116</v>
      </c>
      <c r="AC2713" t="s">
        <v>67</v>
      </c>
      <c r="AD2713">
        <v>19.219206666666661</v>
      </c>
      <c r="AE2713">
        <v>-70.507116666666661</v>
      </c>
      <c r="AF2713" t="s">
        <v>9230</v>
      </c>
      <c r="AG2713" t="s">
        <v>32</v>
      </c>
      <c r="AH2713" t="s">
        <v>48</v>
      </c>
      <c r="AI2713" t="s">
        <v>87</v>
      </c>
      <c r="AJ2713" t="s">
        <v>101</v>
      </c>
      <c r="AR2713" t="s">
        <v>91</v>
      </c>
      <c r="AS2713">
        <v>9000079059</v>
      </c>
      <c r="AW2713" t="str">
        <f>_xlfn.XLOOKUP(UNIVERSO[[#This Row],[RUTA-LOCALIDAD D&amp;N]],'[1]Cuota Ruta'!E:E,'[1]Cuota Ruta'!G:G)</f>
        <v>Cargar</v>
      </c>
    </row>
    <row r="2714" spans="1:49" x14ac:dyDescent="0.25">
      <c r="A2714" t="s">
        <v>48</v>
      </c>
      <c r="B2714" t="s">
        <v>49</v>
      </c>
      <c r="C2714" t="s">
        <v>50</v>
      </c>
      <c r="D2714" t="s">
        <v>51</v>
      </c>
      <c r="E2714" t="s">
        <v>338</v>
      </c>
      <c r="F2714" t="s">
        <v>283</v>
      </c>
      <c r="G2714">
        <v>9000154879</v>
      </c>
      <c r="H2714">
        <v>154879</v>
      </c>
      <c r="I2714" t="s">
        <v>9231</v>
      </c>
      <c r="J2714" t="s">
        <v>9232</v>
      </c>
      <c r="K2714" t="s">
        <v>286</v>
      </c>
      <c r="L2714" t="s">
        <v>338</v>
      </c>
      <c r="M2714" t="s">
        <v>338</v>
      </c>
      <c r="N2714" t="s">
        <v>9233</v>
      </c>
      <c r="O2714" t="s">
        <v>59</v>
      </c>
      <c r="P2714">
        <v>320</v>
      </c>
      <c r="Q2714" t="s">
        <v>1882</v>
      </c>
      <c r="R2714" t="s">
        <v>1882</v>
      </c>
      <c r="S2714" t="s">
        <v>676</v>
      </c>
      <c r="T2714" t="s">
        <v>676</v>
      </c>
      <c r="U2714">
        <v>19.480300083181248</v>
      </c>
      <c r="V2714">
        <v>-70.709510804211561</v>
      </c>
      <c r="W2714" t="s">
        <v>1883</v>
      </c>
      <c r="X2714" t="s">
        <v>85</v>
      </c>
      <c r="Y2714" t="s">
        <v>64</v>
      </c>
      <c r="Z2714" t="s">
        <v>65</v>
      </c>
      <c r="AA2714">
        <v>1151039356</v>
      </c>
      <c r="AB2714" t="s">
        <v>66</v>
      </c>
      <c r="AC2714" t="s">
        <v>67</v>
      </c>
      <c r="AD2714">
        <v>19.480300083181248</v>
      </c>
      <c r="AE2714">
        <v>-70.709510804211561</v>
      </c>
      <c r="AF2714" t="s">
        <v>9234</v>
      </c>
      <c r="AG2714" t="s">
        <v>32</v>
      </c>
      <c r="AH2714" t="s">
        <v>48</v>
      </c>
      <c r="AI2714" t="s">
        <v>69</v>
      </c>
      <c r="AJ2714" t="s">
        <v>69</v>
      </c>
      <c r="AK2714" t="s">
        <v>346</v>
      </c>
      <c r="AL2714" t="s">
        <v>338</v>
      </c>
      <c r="AM2714" t="s">
        <v>347</v>
      </c>
      <c r="AN2714">
        <v>3</v>
      </c>
      <c r="AO2714" t="s">
        <v>484</v>
      </c>
      <c r="AP2714">
        <v>50</v>
      </c>
      <c r="AQ2714">
        <v>0</v>
      </c>
      <c r="AR2714" t="s">
        <v>73</v>
      </c>
      <c r="AS2714">
        <v>9000154879</v>
      </c>
      <c r="AU2714">
        <v>3</v>
      </c>
      <c r="AV2714" t="s">
        <v>349</v>
      </c>
      <c r="AW2714" t="str">
        <f>_xlfn.XLOOKUP(UNIVERSO[[#This Row],[RUTA-LOCALIDAD D&amp;N]],'[1]Cuota Ruta'!E:E,'[1]Cuota Ruta'!G:G)</f>
        <v>Cargar</v>
      </c>
    </row>
    <row r="2715" spans="1:49" x14ac:dyDescent="0.25">
      <c r="A2715" t="s">
        <v>48</v>
      </c>
      <c r="B2715" t="s">
        <v>49</v>
      </c>
      <c r="C2715" t="s">
        <v>50</v>
      </c>
      <c r="D2715" t="s">
        <v>51</v>
      </c>
      <c r="E2715" t="s">
        <v>140</v>
      </c>
      <c r="F2715" t="s">
        <v>141</v>
      </c>
      <c r="G2715">
        <v>9000083886</v>
      </c>
      <c r="H2715">
        <v>83886</v>
      </c>
      <c r="I2715" t="s">
        <v>9235</v>
      </c>
      <c r="J2715" t="s">
        <v>9236</v>
      </c>
      <c r="K2715" t="s">
        <v>144</v>
      </c>
      <c r="L2715" t="s">
        <v>93</v>
      </c>
      <c r="M2715" t="s">
        <v>93</v>
      </c>
      <c r="N2715" t="s">
        <v>618</v>
      </c>
      <c r="O2715" t="s">
        <v>59</v>
      </c>
      <c r="P2715">
        <v>406</v>
      </c>
      <c r="Q2715" t="s">
        <v>1491</v>
      </c>
      <c r="R2715" t="s">
        <v>1491</v>
      </c>
      <c r="S2715" t="s">
        <v>188</v>
      </c>
      <c r="T2715" t="s">
        <v>188</v>
      </c>
      <c r="U2715">
        <v>18.5470533370972</v>
      </c>
      <c r="V2715">
        <v>-69.895542144775405</v>
      </c>
      <c r="W2715" t="s">
        <v>1492</v>
      </c>
      <c r="X2715" t="s">
        <v>85</v>
      </c>
      <c r="Y2715" t="s">
        <v>64</v>
      </c>
      <c r="Z2715" t="s">
        <v>65</v>
      </c>
      <c r="AA2715">
        <v>1153014641</v>
      </c>
      <c r="AB2715" t="s">
        <v>116</v>
      </c>
      <c r="AC2715" t="s">
        <v>67</v>
      </c>
      <c r="AD2715">
        <v>18.5470921</v>
      </c>
      <c r="AE2715">
        <v>-69.895551100000006</v>
      </c>
      <c r="AF2715" t="s">
        <v>9237</v>
      </c>
      <c r="AG2715" t="s">
        <v>32</v>
      </c>
      <c r="AH2715" t="s">
        <v>48</v>
      </c>
      <c r="AI2715" t="s">
        <v>87</v>
      </c>
      <c r="AJ2715" t="s">
        <v>101</v>
      </c>
      <c r="AK2715" t="s">
        <v>191</v>
      </c>
      <c r="AL2715" t="s">
        <v>140</v>
      </c>
      <c r="AM2715" t="s">
        <v>192</v>
      </c>
      <c r="AN2715">
        <v>1</v>
      </c>
      <c r="AO2715" t="s">
        <v>119</v>
      </c>
      <c r="AR2715" t="s">
        <v>91</v>
      </c>
      <c r="AS2715">
        <v>9000083886</v>
      </c>
      <c r="AU2715">
        <v>1</v>
      </c>
      <c r="AV2715" t="s">
        <v>153</v>
      </c>
      <c r="AW2715" t="str">
        <f>_xlfn.XLOOKUP(UNIVERSO[[#This Row],[RUTA-LOCALIDAD D&amp;N]],'[1]Cuota Ruta'!E:E,'[1]Cuota Ruta'!G:G)</f>
        <v>Cargar</v>
      </c>
    </row>
    <row r="2716" spans="1:49" x14ac:dyDescent="0.25">
      <c r="A2716" t="s">
        <v>48</v>
      </c>
      <c r="B2716" t="s">
        <v>380</v>
      </c>
      <c r="C2716" t="s">
        <v>381</v>
      </c>
      <c r="D2716" t="s">
        <v>51</v>
      </c>
      <c r="E2716" t="s">
        <v>140</v>
      </c>
      <c r="F2716" t="s">
        <v>141</v>
      </c>
      <c r="G2716">
        <v>9000155175</v>
      </c>
      <c r="H2716">
        <v>155175</v>
      </c>
      <c r="I2716" t="s">
        <v>9238</v>
      </c>
      <c r="J2716" t="s">
        <v>9239</v>
      </c>
      <c r="K2716" t="s">
        <v>144</v>
      </c>
      <c r="L2716" t="s">
        <v>93</v>
      </c>
      <c r="M2716" t="s">
        <v>93</v>
      </c>
      <c r="N2716" t="s">
        <v>583</v>
      </c>
      <c r="O2716" t="s">
        <v>434</v>
      </c>
      <c r="P2716">
        <v>396</v>
      </c>
      <c r="Q2716" t="s">
        <v>435</v>
      </c>
      <c r="R2716" t="s">
        <v>435</v>
      </c>
      <c r="S2716" t="s">
        <v>436</v>
      </c>
      <c r="T2716" t="s">
        <v>436</v>
      </c>
      <c r="U2716">
        <v>18.494803999999998</v>
      </c>
      <c r="V2716">
        <v>-69.869662000000005</v>
      </c>
      <c r="W2716" t="s">
        <v>437</v>
      </c>
      <c r="X2716" t="s">
        <v>85</v>
      </c>
      <c r="Y2716" t="s">
        <v>64</v>
      </c>
      <c r="Z2716" t="s">
        <v>65</v>
      </c>
      <c r="AA2716">
        <v>1153027047</v>
      </c>
      <c r="AB2716" t="s">
        <v>116</v>
      </c>
      <c r="AC2716" t="s">
        <v>67</v>
      </c>
      <c r="AD2716">
        <v>18.49459169</v>
      </c>
      <c r="AE2716">
        <v>-69.869729239999998</v>
      </c>
      <c r="AF2716" t="s">
        <v>9240</v>
      </c>
      <c r="AG2716" t="s">
        <v>32</v>
      </c>
      <c r="AH2716" t="s">
        <v>48</v>
      </c>
      <c r="AI2716" t="s">
        <v>69</v>
      </c>
      <c r="AJ2716" t="s">
        <v>69</v>
      </c>
      <c r="AK2716" t="s">
        <v>150</v>
      </c>
      <c r="AL2716" t="s">
        <v>140</v>
      </c>
      <c r="AM2716" t="s">
        <v>151</v>
      </c>
      <c r="AN2716">
        <v>13</v>
      </c>
      <c r="AO2716" t="s">
        <v>169</v>
      </c>
      <c r="AP2716">
        <v>151</v>
      </c>
      <c r="AQ2716">
        <v>0</v>
      </c>
      <c r="AR2716" t="s">
        <v>73</v>
      </c>
      <c r="AS2716">
        <v>9000155175</v>
      </c>
      <c r="AU2716">
        <v>13</v>
      </c>
      <c r="AV2716" t="s">
        <v>153</v>
      </c>
      <c r="AW2716" t="str">
        <f>_xlfn.XLOOKUP(UNIVERSO[[#This Row],[RUTA-LOCALIDAD D&amp;N]],'[1]Cuota Ruta'!E:E,'[1]Cuota Ruta'!G:G)</f>
        <v>Cargar</v>
      </c>
    </row>
    <row r="2717" spans="1:49" x14ac:dyDescent="0.25">
      <c r="A2717" t="s">
        <v>48</v>
      </c>
      <c r="B2717" t="s">
        <v>49</v>
      </c>
      <c r="C2717" t="s">
        <v>50</v>
      </c>
      <c r="D2717" t="s">
        <v>51</v>
      </c>
      <c r="E2717" t="s">
        <v>140</v>
      </c>
      <c r="F2717" t="s">
        <v>141</v>
      </c>
      <c r="G2717">
        <v>9000084031</v>
      </c>
      <c r="H2717">
        <v>84031</v>
      </c>
      <c r="I2717" t="s">
        <v>9241</v>
      </c>
      <c r="J2717" t="s">
        <v>9242</v>
      </c>
      <c r="K2717" t="s">
        <v>144</v>
      </c>
      <c r="L2717" t="s">
        <v>93</v>
      </c>
      <c r="M2717" t="s">
        <v>93</v>
      </c>
      <c r="N2717" t="s">
        <v>604</v>
      </c>
      <c r="O2717" t="s">
        <v>59</v>
      </c>
      <c r="P2717">
        <v>326</v>
      </c>
      <c r="Q2717" t="s">
        <v>1568</v>
      </c>
      <c r="R2717" t="s">
        <v>1568</v>
      </c>
      <c r="S2717" t="s">
        <v>147</v>
      </c>
      <c r="T2717" t="s">
        <v>147</v>
      </c>
      <c r="U2717">
        <v>18.448511119999999</v>
      </c>
      <c r="V2717">
        <v>-69.639869689999998</v>
      </c>
      <c r="W2717" t="s">
        <v>1569</v>
      </c>
      <c r="X2717" t="s">
        <v>85</v>
      </c>
      <c r="Y2717" t="s">
        <v>64</v>
      </c>
      <c r="Z2717" t="s">
        <v>65</v>
      </c>
      <c r="AA2717">
        <v>1153014679</v>
      </c>
      <c r="AB2717" t="s">
        <v>66</v>
      </c>
      <c r="AC2717" t="s">
        <v>67</v>
      </c>
      <c r="AD2717">
        <v>18.448511119999999</v>
      </c>
      <c r="AE2717">
        <v>-69.639869689999998</v>
      </c>
      <c r="AF2717" t="s">
        <v>9243</v>
      </c>
      <c r="AG2717" t="s">
        <v>32</v>
      </c>
      <c r="AH2717" t="s">
        <v>48</v>
      </c>
      <c r="AI2717" t="s">
        <v>87</v>
      </c>
      <c r="AJ2717" t="s">
        <v>101</v>
      </c>
      <c r="AK2717" t="s">
        <v>609</v>
      </c>
      <c r="AL2717" t="s">
        <v>140</v>
      </c>
      <c r="AM2717" t="s">
        <v>610</v>
      </c>
      <c r="AR2717" t="s">
        <v>91</v>
      </c>
      <c r="AS2717">
        <v>9000084031</v>
      </c>
      <c r="AV2717" t="s">
        <v>153</v>
      </c>
      <c r="AW2717" t="str">
        <f>_xlfn.XLOOKUP(UNIVERSO[[#This Row],[RUTA-LOCALIDAD D&amp;N]],'[1]Cuota Ruta'!E:E,'[1]Cuota Ruta'!G:G)</f>
        <v>Cargar</v>
      </c>
    </row>
    <row r="2718" spans="1:49" x14ac:dyDescent="0.25">
      <c r="A2718" t="s">
        <v>48</v>
      </c>
      <c r="B2718" t="s">
        <v>49</v>
      </c>
      <c r="C2718" t="s">
        <v>50</v>
      </c>
      <c r="D2718" t="s">
        <v>51</v>
      </c>
      <c r="E2718" t="s">
        <v>338</v>
      </c>
      <c r="F2718" t="s">
        <v>283</v>
      </c>
      <c r="G2718">
        <v>9000155411</v>
      </c>
      <c r="H2718">
        <v>155411</v>
      </c>
      <c r="I2718" t="s">
        <v>9244</v>
      </c>
      <c r="J2718" t="s">
        <v>9245</v>
      </c>
      <c r="K2718" t="s">
        <v>286</v>
      </c>
      <c r="L2718" t="s">
        <v>338</v>
      </c>
      <c r="M2718" t="s">
        <v>338</v>
      </c>
      <c r="N2718" t="s">
        <v>58</v>
      </c>
      <c r="O2718" t="s">
        <v>59</v>
      </c>
      <c r="P2718">
        <v>338</v>
      </c>
      <c r="Q2718" t="s">
        <v>342</v>
      </c>
      <c r="R2718" t="s">
        <v>342</v>
      </c>
      <c r="S2718" t="s">
        <v>343</v>
      </c>
      <c r="T2718" t="s">
        <v>343</v>
      </c>
      <c r="U2718">
        <v>19.421753044380011</v>
      </c>
      <c r="V2718">
        <v>-70.696631604213025</v>
      </c>
      <c r="W2718" t="s">
        <v>344</v>
      </c>
      <c r="X2718" t="s">
        <v>63</v>
      </c>
      <c r="Y2718" t="s">
        <v>64</v>
      </c>
      <c r="Z2718" t="s">
        <v>65</v>
      </c>
      <c r="AA2718">
        <v>1151039516</v>
      </c>
      <c r="AB2718" t="s">
        <v>66</v>
      </c>
      <c r="AC2718" t="s">
        <v>67</v>
      </c>
      <c r="AD2718">
        <v>19.421753044380011</v>
      </c>
      <c r="AE2718">
        <v>-70.696631604213025</v>
      </c>
      <c r="AF2718" t="s">
        <v>9246</v>
      </c>
      <c r="AG2718" t="s">
        <v>32</v>
      </c>
      <c r="AH2718" t="s">
        <v>48</v>
      </c>
      <c r="AI2718" t="s">
        <v>69</v>
      </c>
      <c r="AJ2718" t="s">
        <v>69</v>
      </c>
      <c r="AK2718" t="s">
        <v>346</v>
      </c>
      <c r="AL2718" t="s">
        <v>338</v>
      </c>
      <c r="AM2718" t="s">
        <v>347</v>
      </c>
      <c r="AN2718">
        <v>6</v>
      </c>
      <c r="AO2718" t="s">
        <v>348</v>
      </c>
      <c r="AP2718">
        <v>98</v>
      </c>
      <c r="AQ2718">
        <v>0</v>
      </c>
      <c r="AR2718" t="s">
        <v>73</v>
      </c>
      <c r="AS2718">
        <v>9000155411</v>
      </c>
      <c r="AU2718">
        <v>6</v>
      </c>
      <c r="AV2718" t="s">
        <v>349</v>
      </c>
      <c r="AW2718" t="str">
        <f>_xlfn.XLOOKUP(UNIVERSO[[#This Row],[RUTA-LOCALIDAD D&amp;N]],'[1]Cuota Ruta'!E:E,'[1]Cuota Ruta'!G:G)</f>
        <v>Cargar</v>
      </c>
    </row>
    <row r="2719" spans="1:49" x14ac:dyDescent="0.25">
      <c r="A2719" t="s">
        <v>48</v>
      </c>
      <c r="B2719" t="s">
        <v>49</v>
      </c>
      <c r="C2719" t="s">
        <v>110</v>
      </c>
      <c r="D2719" t="s">
        <v>76</v>
      </c>
      <c r="E2719" t="s">
        <v>218</v>
      </c>
      <c r="F2719" t="s">
        <v>194</v>
      </c>
      <c r="G2719">
        <v>9000139564</v>
      </c>
      <c r="H2719">
        <v>139564</v>
      </c>
      <c r="I2719" t="s">
        <v>9247</v>
      </c>
      <c r="J2719" t="s">
        <v>7021</v>
      </c>
      <c r="K2719" t="s">
        <v>197</v>
      </c>
      <c r="L2719" t="s">
        <v>180</v>
      </c>
      <c r="M2719" t="s">
        <v>180</v>
      </c>
      <c r="N2719" t="s">
        <v>58</v>
      </c>
      <c r="O2719" t="s">
        <v>59</v>
      </c>
      <c r="P2719">
        <v>314</v>
      </c>
      <c r="Q2719" t="s">
        <v>995</v>
      </c>
      <c r="R2719" t="s">
        <v>995</v>
      </c>
      <c r="S2719" t="s">
        <v>223</v>
      </c>
      <c r="T2719" t="s">
        <v>223</v>
      </c>
      <c r="U2719">
        <v>18.684410100000001</v>
      </c>
      <c r="V2719">
        <v>-68.452285799999999</v>
      </c>
      <c r="W2719" t="s">
        <v>996</v>
      </c>
      <c r="X2719" t="s">
        <v>63</v>
      </c>
      <c r="Y2719" t="s">
        <v>64</v>
      </c>
      <c r="Z2719" t="s">
        <v>65</v>
      </c>
      <c r="AA2719">
        <v>1159010050</v>
      </c>
      <c r="AB2719" t="s">
        <v>66</v>
      </c>
      <c r="AC2719" t="s">
        <v>67</v>
      </c>
      <c r="AD2719">
        <v>18.684410100000001</v>
      </c>
      <c r="AE2719">
        <v>-68.452285799999999</v>
      </c>
      <c r="AF2719" t="s">
        <v>9248</v>
      </c>
      <c r="AG2719" t="s">
        <v>32</v>
      </c>
      <c r="AH2719" t="s">
        <v>48</v>
      </c>
      <c r="AI2719" t="s">
        <v>87</v>
      </c>
      <c r="AJ2719" t="s">
        <v>88</v>
      </c>
      <c r="AR2719" t="s">
        <v>91</v>
      </c>
      <c r="AS2719">
        <v>9000139564</v>
      </c>
      <c r="AW2719" t="str">
        <f>_xlfn.XLOOKUP(UNIVERSO[[#This Row],[RUTA-LOCALIDAD D&amp;N]],'[1]Cuota Ruta'!E:E,'[1]Cuota Ruta'!G:G)</f>
        <v>Cargar</v>
      </c>
    </row>
    <row r="2720" spans="1:49" x14ac:dyDescent="0.25">
      <c r="A2720" t="s">
        <v>48</v>
      </c>
      <c r="B2720" t="s">
        <v>49</v>
      </c>
      <c r="C2720" t="s">
        <v>50</v>
      </c>
      <c r="D2720" t="s">
        <v>124</v>
      </c>
      <c r="E2720" t="s">
        <v>269</v>
      </c>
      <c r="F2720" t="s">
        <v>126</v>
      </c>
      <c r="G2720">
        <v>9000155554</v>
      </c>
      <c r="H2720">
        <v>155554</v>
      </c>
      <c r="I2720" t="s">
        <v>9249</v>
      </c>
      <c r="J2720" t="s">
        <v>9250</v>
      </c>
      <c r="K2720" t="s">
        <v>129</v>
      </c>
      <c r="L2720" t="s">
        <v>272</v>
      </c>
      <c r="M2720" t="s">
        <v>273</v>
      </c>
      <c r="N2720" t="s">
        <v>273</v>
      </c>
      <c r="O2720" t="s">
        <v>126</v>
      </c>
      <c r="P2720">
        <v>320</v>
      </c>
      <c r="Q2720" t="s">
        <v>1222</v>
      </c>
      <c r="R2720" t="s">
        <v>1222</v>
      </c>
      <c r="S2720" t="s">
        <v>275</v>
      </c>
      <c r="T2720" t="s">
        <v>275</v>
      </c>
      <c r="U2720">
        <v>18.82378769</v>
      </c>
      <c r="V2720">
        <v>-71.233642579999994</v>
      </c>
      <c r="W2720" t="s">
        <v>1223</v>
      </c>
      <c r="X2720" t="s">
        <v>63</v>
      </c>
      <c r="Y2720" t="s">
        <v>64</v>
      </c>
      <c r="Z2720" t="s">
        <v>65</v>
      </c>
      <c r="AA2720">
        <v>1163019039</v>
      </c>
      <c r="AB2720" t="s">
        <v>66</v>
      </c>
      <c r="AC2720" t="s">
        <v>67</v>
      </c>
      <c r="AD2720">
        <v>18.82378769</v>
      </c>
      <c r="AE2720">
        <v>-71.233642579999994</v>
      </c>
      <c r="AF2720" t="s">
        <v>9251</v>
      </c>
      <c r="AG2720" t="s">
        <v>32</v>
      </c>
      <c r="AH2720" t="s">
        <v>48</v>
      </c>
      <c r="AI2720" t="s">
        <v>69</v>
      </c>
      <c r="AJ2720" t="s">
        <v>69</v>
      </c>
      <c r="AK2720" t="s">
        <v>278</v>
      </c>
      <c r="AL2720" t="s">
        <v>269</v>
      </c>
      <c r="AM2720" t="s">
        <v>279</v>
      </c>
      <c r="AN2720">
        <v>5</v>
      </c>
      <c r="AO2720" t="s">
        <v>72</v>
      </c>
      <c r="AP2720">
        <v>18</v>
      </c>
      <c r="AQ2720">
        <v>0</v>
      </c>
      <c r="AR2720" t="s">
        <v>73</v>
      </c>
      <c r="AS2720">
        <v>9000155554</v>
      </c>
      <c r="AU2720">
        <v>5</v>
      </c>
      <c r="AV2720" t="s">
        <v>281</v>
      </c>
      <c r="AW2720" t="str">
        <f>_xlfn.XLOOKUP(UNIVERSO[[#This Row],[RUTA-LOCALIDAD D&amp;N]],'[1]Cuota Ruta'!E:E,'[1]Cuota Ruta'!G:G)</f>
        <v>Cargar</v>
      </c>
    </row>
    <row r="2721" spans="1:49" x14ac:dyDescent="0.25">
      <c r="A2721" t="s">
        <v>48</v>
      </c>
      <c r="B2721" t="s">
        <v>49</v>
      </c>
      <c r="C2721" t="s">
        <v>50</v>
      </c>
      <c r="D2721" t="s">
        <v>51</v>
      </c>
      <c r="E2721" t="s">
        <v>485</v>
      </c>
      <c r="F2721" t="s">
        <v>283</v>
      </c>
      <c r="G2721">
        <v>9000157730</v>
      </c>
      <c r="H2721">
        <v>157730</v>
      </c>
      <c r="I2721" t="s">
        <v>9252</v>
      </c>
      <c r="J2721" t="s">
        <v>9253</v>
      </c>
      <c r="K2721" t="s">
        <v>286</v>
      </c>
      <c r="L2721" t="s">
        <v>1039</v>
      </c>
      <c r="M2721" t="s">
        <v>1039</v>
      </c>
      <c r="N2721" t="s">
        <v>3517</v>
      </c>
      <c r="O2721" t="s">
        <v>59</v>
      </c>
      <c r="P2721">
        <v>334</v>
      </c>
      <c r="Q2721" t="s">
        <v>1114</v>
      </c>
      <c r="R2721" t="s">
        <v>1114</v>
      </c>
      <c r="S2721" t="s">
        <v>1050</v>
      </c>
      <c r="T2721" t="s">
        <v>1050</v>
      </c>
      <c r="U2721">
        <v>19.646439999999998</v>
      </c>
      <c r="V2721">
        <v>-71.081379999999996</v>
      </c>
      <c r="W2721" t="s">
        <v>1115</v>
      </c>
      <c r="X2721" t="s">
        <v>85</v>
      </c>
      <c r="Y2721" t="s">
        <v>64</v>
      </c>
      <c r="Z2721" t="s">
        <v>65</v>
      </c>
      <c r="AA2721">
        <v>1158011065</v>
      </c>
      <c r="AB2721" t="s">
        <v>66</v>
      </c>
      <c r="AC2721" t="s">
        <v>67</v>
      </c>
      <c r="AD2721">
        <v>19.646439999999998</v>
      </c>
      <c r="AE2721">
        <v>-71.081379999999996</v>
      </c>
      <c r="AF2721" t="s">
        <v>9254</v>
      </c>
      <c r="AG2721" t="s">
        <v>32</v>
      </c>
      <c r="AH2721" t="s">
        <v>48</v>
      </c>
      <c r="AI2721" t="s">
        <v>87</v>
      </c>
      <c r="AJ2721" t="s">
        <v>101</v>
      </c>
      <c r="AK2721" t="s">
        <v>494</v>
      </c>
      <c r="AL2721" t="s">
        <v>485</v>
      </c>
      <c r="AM2721" t="s">
        <v>495</v>
      </c>
      <c r="AR2721" t="s">
        <v>91</v>
      </c>
      <c r="AS2721">
        <v>9000157730</v>
      </c>
      <c r="AV2721" t="s">
        <v>349</v>
      </c>
      <c r="AW2721" t="str">
        <f>_xlfn.XLOOKUP(UNIVERSO[[#This Row],[RUTA-LOCALIDAD D&amp;N]],'[1]Cuota Ruta'!E:E,'[1]Cuota Ruta'!G:G)</f>
        <v>Cargar</v>
      </c>
    </row>
    <row r="2722" spans="1:49" x14ac:dyDescent="0.25">
      <c r="A2722" t="s">
        <v>48</v>
      </c>
      <c r="B2722" t="s">
        <v>49</v>
      </c>
      <c r="C2722" t="s">
        <v>50</v>
      </c>
      <c r="D2722" t="s">
        <v>51</v>
      </c>
      <c r="E2722" t="s">
        <v>140</v>
      </c>
      <c r="F2722" t="s">
        <v>141</v>
      </c>
      <c r="G2722">
        <v>9000155959</v>
      </c>
      <c r="H2722">
        <v>155959</v>
      </c>
      <c r="I2722" t="s">
        <v>9255</v>
      </c>
      <c r="J2722" t="s">
        <v>9256</v>
      </c>
      <c r="K2722" t="s">
        <v>144</v>
      </c>
      <c r="L2722" t="s">
        <v>93</v>
      </c>
      <c r="M2722" t="s">
        <v>93</v>
      </c>
      <c r="N2722" t="s">
        <v>1442</v>
      </c>
      <c r="O2722" t="s">
        <v>59</v>
      </c>
      <c r="P2722">
        <v>394</v>
      </c>
      <c r="Q2722" t="s">
        <v>162</v>
      </c>
      <c r="R2722" t="s">
        <v>162</v>
      </c>
      <c r="S2722" t="s">
        <v>147</v>
      </c>
      <c r="T2722" t="s">
        <v>147</v>
      </c>
      <c r="U2722">
        <v>18.479005000000001</v>
      </c>
      <c r="V2722">
        <v>-69.798114999999996</v>
      </c>
      <c r="W2722" t="s">
        <v>163</v>
      </c>
      <c r="X2722" t="s">
        <v>63</v>
      </c>
      <c r="Y2722" t="s">
        <v>64</v>
      </c>
      <c r="Z2722" t="s">
        <v>65</v>
      </c>
      <c r="AA2722">
        <v>1153027100</v>
      </c>
      <c r="AB2722" t="s">
        <v>66</v>
      </c>
      <c r="AC2722" t="s">
        <v>67</v>
      </c>
      <c r="AD2722">
        <v>18.479005000000001</v>
      </c>
      <c r="AE2722">
        <v>-69.798114999999996</v>
      </c>
      <c r="AF2722" t="s">
        <v>9257</v>
      </c>
      <c r="AG2722" t="s">
        <v>32</v>
      </c>
      <c r="AH2722" t="s">
        <v>48</v>
      </c>
      <c r="AI2722" t="s">
        <v>69</v>
      </c>
      <c r="AJ2722" t="s">
        <v>69</v>
      </c>
      <c r="AK2722" t="s">
        <v>150</v>
      </c>
      <c r="AL2722" t="s">
        <v>140</v>
      </c>
      <c r="AM2722" t="s">
        <v>151</v>
      </c>
      <c r="AN2722">
        <v>12</v>
      </c>
      <c r="AO2722" t="s">
        <v>237</v>
      </c>
      <c r="AP2722">
        <v>128</v>
      </c>
      <c r="AQ2722">
        <v>0</v>
      </c>
      <c r="AR2722" t="s">
        <v>73</v>
      </c>
      <c r="AS2722">
        <v>9000155959</v>
      </c>
      <c r="AU2722">
        <v>12</v>
      </c>
      <c r="AV2722" t="s">
        <v>153</v>
      </c>
      <c r="AW2722" t="str">
        <f>_xlfn.XLOOKUP(UNIVERSO[[#This Row],[RUTA-LOCALIDAD D&amp;N]],'[1]Cuota Ruta'!E:E,'[1]Cuota Ruta'!G:G)</f>
        <v>Cargar</v>
      </c>
    </row>
    <row r="2723" spans="1:49" x14ac:dyDescent="0.25">
      <c r="A2723" t="s">
        <v>48</v>
      </c>
      <c r="B2723" t="s">
        <v>49</v>
      </c>
      <c r="C2723" t="s">
        <v>50</v>
      </c>
      <c r="D2723" t="s">
        <v>124</v>
      </c>
      <c r="E2723" t="s">
        <v>77</v>
      </c>
      <c r="F2723" t="s">
        <v>53</v>
      </c>
      <c r="G2723">
        <v>9000159634</v>
      </c>
      <c r="H2723">
        <v>159634</v>
      </c>
      <c r="I2723" t="s">
        <v>9258</v>
      </c>
      <c r="J2723" t="s">
        <v>295</v>
      </c>
      <c r="K2723" t="s">
        <v>56</v>
      </c>
      <c r="L2723" t="s">
        <v>93</v>
      </c>
      <c r="M2723" t="s">
        <v>93</v>
      </c>
      <c r="N2723" t="s">
        <v>1241</v>
      </c>
      <c r="O2723" t="s">
        <v>59</v>
      </c>
      <c r="P2723">
        <v>342</v>
      </c>
      <c r="Q2723" t="s">
        <v>1189</v>
      </c>
      <c r="R2723" t="s">
        <v>1189</v>
      </c>
      <c r="S2723" t="s">
        <v>366</v>
      </c>
      <c r="T2723" t="s">
        <v>366</v>
      </c>
      <c r="U2723">
        <v>18.674050000000001</v>
      </c>
      <c r="V2723">
        <v>-70.176349999999999</v>
      </c>
      <c r="W2723" t="s">
        <v>1190</v>
      </c>
      <c r="X2723" t="s">
        <v>85</v>
      </c>
      <c r="Y2723" t="s">
        <v>64</v>
      </c>
      <c r="Z2723" t="s">
        <v>65</v>
      </c>
      <c r="AA2723">
        <v>1169003437</v>
      </c>
      <c r="AB2723" t="s">
        <v>66</v>
      </c>
      <c r="AC2723" t="s">
        <v>67</v>
      </c>
      <c r="AD2723">
        <v>18.674050000000001</v>
      </c>
      <c r="AE2723">
        <v>-70.176349999999999</v>
      </c>
      <c r="AF2723" t="s">
        <v>9259</v>
      </c>
      <c r="AG2723" t="s">
        <v>32</v>
      </c>
      <c r="AH2723" t="s">
        <v>48</v>
      </c>
      <c r="AI2723" t="s">
        <v>87</v>
      </c>
      <c r="AJ2723" t="s">
        <v>101</v>
      </c>
      <c r="AK2723" t="s">
        <v>176</v>
      </c>
      <c r="AL2723" t="s">
        <v>77</v>
      </c>
      <c r="AM2723" t="s">
        <v>177</v>
      </c>
      <c r="AN2723">
        <v>12</v>
      </c>
      <c r="AO2723" t="s">
        <v>237</v>
      </c>
      <c r="AR2723" t="s">
        <v>91</v>
      </c>
      <c r="AS2723">
        <v>9000159634</v>
      </c>
      <c r="AU2723">
        <v>12</v>
      </c>
      <c r="AW2723" t="str">
        <f>_xlfn.XLOOKUP(UNIVERSO[[#This Row],[RUTA-LOCALIDAD D&amp;N]],'[1]Cuota Ruta'!E:E,'[1]Cuota Ruta'!G:G)</f>
        <v>Cargar</v>
      </c>
    </row>
    <row r="2724" spans="1:49" x14ac:dyDescent="0.25">
      <c r="A2724" t="s">
        <v>48</v>
      </c>
      <c r="B2724" t="s">
        <v>49</v>
      </c>
      <c r="C2724" t="s">
        <v>50</v>
      </c>
      <c r="D2724" t="s">
        <v>51</v>
      </c>
      <c r="E2724" t="s">
        <v>917</v>
      </c>
      <c r="F2724" t="s">
        <v>283</v>
      </c>
      <c r="G2724">
        <v>9000156143</v>
      </c>
      <c r="H2724">
        <v>156143</v>
      </c>
      <c r="I2724" t="s">
        <v>9260</v>
      </c>
      <c r="J2724" t="s">
        <v>9261</v>
      </c>
      <c r="K2724" t="s">
        <v>286</v>
      </c>
      <c r="L2724" t="s">
        <v>917</v>
      </c>
      <c r="M2724" t="s">
        <v>917</v>
      </c>
      <c r="N2724" t="s">
        <v>8261</v>
      </c>
      <c r="O2724" t="s">
        <v>59</v>
      </c>
      <c r="P2724">
        <v>301</v>
      </c>
      <c r="Q2724" t="s">
        <v>935</v>
      </c>
      <c r="R2724" t="s">
        <v>935</v>
      </c>
      <c r="S2724" t="s">
        <v>936</v>
      </c>
      <c r="T2724" t="s">
        <v>936</v>
      </c>
      <c r="U2724">
        <v>19.792459489999999</v>
      </c>
      <c r="V2724">
        <v>-70.726722719999998</v>
      </c>
      <c r="W2724" t="s">
        <v>937</v>
      </c>
      <c r="X2724" t="s">
        <v>85</v>
      </c>
      <c r="Y2724" t="s">
        <v>64</v>
      </c>
      <c r="Z2724" t="s">
        <v>65</v>
      </c>
      <c r="AA2724">
        <v>1156010859</v>
      </c>
      <c r="AB2724" t="s">
        <v>66</v>
      </c>
      <c r="AC2724" t="s">
        <v>67</v>
      </c>
      <c r="AD2724">
        <v>19.792459489999999</v>
      </c>
      <c r="AE2724">
        <v>-70.726722719999998</v>
      </c>
      <c r="AF2724" t="s">
        <v>9262</v>
      </c>
      <c r="AG2724" t="s">
        <v>32</v>
      </c>
      <c r="AH2724" t="s">
        <v>48</v>
      </c>
      <c r="AI2724" t="s">
        <v>69</v>
      </c>
      <c r="AJ2724" t="s">
        <v>69</v>
      </c>
      <c r="AK2724" t="s">
        <v>925</v>
      </c>
      <c r="AL2724" t="s">
        <v>917</v>
      </c>
      <c r="AM2724" t="s">
        <v>926</v>
      </c>
      <c r="AN2724">
        <v>9</v>
      </c>
      <c r="AO2724" t="s">
        <v>139</v>
      </c>
      <c r="AP2724">
        <v>63</v>
      </c>
      <c r="AQ2724">
        <v>0</v>
      </c>
      <c r="AR2724" t="s">
        <v>73</v>
      </c>
      <c r="AS2724">
        <v>9000156143</v>
      </c>
      <c r="AU2724">
        <v>9</v>
      </c>
      <c r="AV2724" t="s">
        <v>267</v>
      </c>
      <c r="AW2724" t="str">
        <f>_xlfn.XLOOKUP(UNIVERSO[[#This Row],[RUTA-LOCALIDAD D&amp;N]],'[1]Cuota Ruta'!E:E,'[1]Cuota Ruta'!G:G)</f>
        <v>Cargar</v>
      </c>
    </row>
    <row r="2725" spans="1:49" x14ac:dyDescent="0.25">
      <c r="A2725" t="s">
        <v>48</v>
      </c>
      <c r="B2725" t="s">
        <v>49</v>
      </c>
      <c r="C2725" t="s">
        <v>50</v>
      </c>
      <c r="D2725" t="s">
        <v>124</v>
      </c>
      <c r="E2725" t="s">
        <v>917</v>
      </c>
      <c r="F2725" t="s">
        <v>283</v>
      </c>
      <c r="G2725">
        <v>9000161046</v>
      </c>
      <c r="H2725">
        <v>161046</v>
      </c>
      <c r="I2725" t="s">
        <v>9263</v>
      </c>
      <c r="J2725" t="s">
        <v>9264</v>
      </c>
      <c r="K2725" t="s">
        <v>286</v>
      </c>
      <c r="L2725" t="s">
        <v>917</v>
      </c>
      <c r="M2725" t="s">
        <v>917</v>
      </c>
      <c r="N2725" t="s">
        <v>7032</v>
      </c>
      <c r="O2725" t="s">
        <v>59</v>
      </c>
      <c r="P2725">
        <v>305</v>
      </c>
      <c r="Q2725" t="s">
        <v>2740</v>
      </c>
      <c r="R2725" t="s">
        <v>2740</v>
      </c>
      <c r="S2725" t="s">
        <v>922</v>
      </c>
      <c r="T2725" t="s">
        <v>922</v>
      </c>
      <c r="U2725">
        <v>19.725200000000001</v>
      </c>
      <c r="V2725">
        <v>-70.626710000000003</v>
      </c>
      <c r="W2725" t="s">
        <v>2741</v>
      </c>
      <c r="X2725" t="s">
        <v>63</v>
      </c>
      <c r="Y2725" t="s">
        <v>64</v>
      </c>
      <c r="Z2725" t="s">
        <v>65</v>
      </c>
      <c r="AA2725">
        <v>1156011166</v>
      </c>
      <c r="AB2725" t="s">
        <v>66</v>
      </c>
      <c r="AC2725" t="s">
        <v>67</v>
      </c>
      <c r="AD2725">
        <v>19.725200000000001</v>
      </c>
      <c r="AE2725">
        <v>-70.626710000000003</v>
      </c>
      <c r="AF2725" t="s">
        <v>9265</v>
      </c>
      <c r="AG2725" t="s">
        <v>32</v>
      </c>
      <c r="AH2725" t="s">
        <v>48</v>
      </c>
      <c r="AI2725" t="s">
        <v>87</v>
      </c>
      <c r="AJ2725" t="s">
        <v>101</v>
      </c>
      <c r="AK2725" t="s">
        <v>925</v>
      </c>
      <c r="AL2725" t="s">
        <v>917</v>
      </c>
      <c r="AM2725" t="s">
        <v>926</v>
      </c>
      <c r="AN2725">
        <v>7</v>
      </c>
      <c r="AO2725" t="s">
        <v>423</v>
      </c>
      <c r="AR2725" t="s">
        <v>91</v>
      </c>
      <c r="AS2725">
        <v>9000161046</v>
      </c>
      <c r="AU2725">
        <v>7</v>
      </c>
      <c r="AV2725" t="s">
        <v>267</v>
      </c>
      <c r="AW2725" t="str">
        <f>_xlfn.XLOOKUP(UNIVERSO[[#This Row],[RUTA-LOCALIDAD D&amp;N]],'[1]Cuota Ruta'!E:E,'[1]Cuota Ruta'!G:G)</f>
        <v>Cargar</v>
      </c>
    </row>
    <row r="2726" spans="1:49" x14ac:dyDescent="0.25">
      <c r="A2726" t="s">
        <v>48</v>
      </c>
      <c r="B2726" t="s">
        <v>49</v>
      </c>
      <c r="C2726" t="s">
        <v>50</v>
      </c>
      <c r="D2726" t="s">
        <v>76</v>
      </c>
      <c r="E2726" t="s">
        <v>338</v>
      </c>
      <c r="F2726" t="s">
        <v>283</v>
      </c>
      <c r="G2726">
        <v>9000156233</v>
      </c>
      <c r="H2726">
        <v>156233</v>
      </c>
      <c r="I2726" t="s">
        <v>9266</v>
      </c>
      <c r="J2726" t="s">
        <v>9267</v>
      </c>
      <c r="K2726" t="s">
        <v>286</v>
      </c>
      <c r="L2726" t="s">
        <v>1748</v>
      </c>
      <c r="M2726" t="s">
        <v>1748</v>
      </c>
      <c r="N2726" t="s">
        <v>9268</v>
      </c>
      <c r="O2726" t="s">
        <v>59</v>
      </c>
      <c r="P2726">
        <v>314</v>
      </c>
      <c r="Q2726" t="s">
        <v>1823</v>
      </c>
      <c r="R2726" t="s">
        <v>1823</v>
      </c>
      <c r="S2726" t="s">
        <v>405</v>
      </c>
      <c r="T2726" t="s">
        <v>405</v>
      </c>
      <c r="U2726">
        <v>19.38176</v>
      </c>
      <c r="V2726">
        <v>-70.524550000000005</v>
      </c>
      <c r="W2726" t="s">
        <v>1824</v>
      </c>
      <c r="X2726" t="s">
        <v>85</v>
      </c>
      <c r="Y2726" t="s">
        <v>64</v>
      </c>
      <c r="Z2726" t="s">
        <v>99</v>
      </c>
      <c r="AA2726">
        <v>1151039728</v>
      </c>
      <c r="AB2726" t="s">
        <v>116</v>
      </c>
      <c r="AC2726" t="s">
        <v>67</v>
      </c>
      <c r="AD2726">
        <v>19.381769999999999</v>
      </c>
      <c r="AE2726">
        <v>-70.524703333333335</v>
      </c>
      <c r="AF2726" t="s">
        <v>9269</v>
      </c>
      <c r="AG2726" t="s">
        <v>32</v>
      </c>
      <c r="AH2726" t="s">
        <v>48</v>
      </c>
      <c r="AI2726" t="s">
        <v>69</v>
      </c>
      <c r="AJ2726" t="s">
        <v>69</v>
      </c>
      <c r="AK2726" t="s">
        <v>697</v>
      </c>
      <c r="AL2726" t="s">
        <v>338</v>
      </c>
      <c r="AM2726" t="s">
        <v>698</v>
      </c>
      <c r="AN2726">
        <v>7</v>
      </c>
      <c r="AO2726" t="s">
        <v>423</v>
      </c>
      <c r="AP2726">
        <v>5</v>
      </c>
      <c r="AQ2726">
        <v>0</v>
      </c>
      <c r="AR2726" t="s">
        <v>73</v>
      </c>
      <c r="AS2726">
        <v>9000156233</v>
      </c>
      <c r="AU2726">
        <v>7</v>
      </c>
      <c r="AV2726" t="s">
        <v>410</v>
      </c>
      <c r="AW2726" t="str">
        <f>_xlfn.XLOOKUP(UNIVERSO[[#This Row],[RUTA-LOCALIDAD D&amp;N]],'[1]Cuota Ruta'!E:E,'[1]Cuota Ruta'!G:G)</f>
        <v>Cargar</v>
      </c>
    </row>
    <row r="2727" spans="1:49" x14ac:dyDescent="0.25">
      <c r="A2727" t="s">
        <v>48</v>
      </c>
      <c r="B2727" t="s">
        <v>49</v>
      </c>
      <c r="C2727" t="s">
        <v>50</v>
      </c>
      <c r="D2727" t="s">
        <v>51</v>
      </c>
      <c r="E2727" t="s">
        <v>257</v>
      </c>
      <c r="F2727" t="s">
        <v>194</v>
      </c>
      <c r="G2727">
        <v>9000161495</v>
      </c>
      <c r="H2727">
        <v>161495</v>
      </c>
      <c r="I2727" t="s">
        <v>9270</v>
      </c>
      <c r="J2727" t="s">
        <v>9271</v>
      </c>
      <c r="K2727" t="s">
        <v>197</v>
      </c>
      <c r="L2727" t="s">
        <v>826</v>
      </c>
      <c r="M2727" t="s">
        <v>826</v>
      </c>
      <c r="N2727" t="s">
        <v>3921</v>
      </c>
      <c r="O2727" t="s">
        <v>59</v>
      </c>
      <c r="P2727">
        <v>314</v>
      </c>
      <c r="Q2727" t="s">
        <v>953</v>
      </c>
      <c r="R2727" t="s">
        <v>953</v>
      </c>
      <c r="S2727" t="s">
        <v>262</v>
      </c>
      <c r="T2727" t="s">
        <v>262</v>
      </c>
      <c r="U2727">
        <v>19.114004999999999</v>
      </c>
      <c r="V2727">
        <v>-69.828266999999997</v>
      </c>
      <c r="W2727" t="s">
        <v>954</v>
      </c>
      <c r="X2727" t="s">
        <v>63</v>
      </c>
      <c r="Y2727" t="s">
        <v>64</v>
      </c>
      <c r="Z2727" t="s">
        <v>65</v>
      </c>
      <c r="AA2727">
        <v>1152012009</v>
      </c>
      <c r="AB2727" t="s">
        <v>116</v>
      </c>
      <c r="AC2727" t="s">
        <v>67</v>
      </c>
      <c r="AD2727">
        <v>19.113939999999999</v>
      </c>
      <c r="AE2727">
        <v>-69.828294999999997</v>
      </c>
      <c r="AF2727" t="s">
        <v>9272</v>
      </c>
      <c r="AG2727" t="s">
        <v>32</v>
      </c>
      <c r="AH2727" t="s">
        <v>48</v>
      </c>
      <c r="AI2727" t="s">
        <v>87</v>
      </c>
      <c r="AJ2727" t="s">
        <v>101</v>
      </c>
      <c r="AK2727" t="s">
        <v>265</v>
      </c>
      <c r="AL2727" t="s">
        <v>257</v>
      </c>
      <c r="AM2727" t="s">
        <v>266</v>
      </c>
      <c r="AR2727" t="s">
        <v>91</v>
      </c>
      <c r="AS2727">
        <v>9000161495</v>
      </c>
      <c r="AV2727" t="s">
        <v>267</v>
      </c>
      <c r="AW2727" t="str">
        <f>_xlfn.XLOOKUP(UNIVERSO[[#This Row],[RUTA-LOCALIDAD D&amp;N]],'[1]Cuota Ruta'!E:E,'[1]Cuota Ruta'!G:G)</f>
        <v>Cargar</v>
      </c>
    </row>
    <row r="2728" spans="1:49" x14ac:dyDescent="0.25">
      <c r="A2728" t="s">
        <v>48</v>
      </c>
      <c r="B2728" t="s">
        <v>49</v>
      </c>
      <c r="C2728" t="s">
        <v>50</v>
      </c>
      <c r="D2728" t="s">
        <v>51</v>
      </c>
      <c r="E2728" t="s">
        <v>485</v>
      </c>
      <c r="F2728" t="s">
        <v>283</v>
      </c>
      <c r="G2728">
        <v>9000156288</v>
      </c>
      <c r="H2728">
        <v>156288</v>
      </c>
      <c r="I2728" t="s">
        <v>9273</v>
      </c>
      <c r="J2728" t="s">
        <v>9274</v>
      </c>
      <c r="K2728" t="s">
        <v>286</v>
      </c>
      <c r="L2728" t="s">
        <v>1039</v>
      </c>
      <c r="M2728" t="s">
        <v>1039</v>
      </c>
      <c r="N2728" t="s">
        <v>3888</v>
      </c>
      <c r="O2728" t="s">
        <v>59</v>
      </c>
      <c r="P2728">
        <v>345</v>
      </c>
      <c r="Q2728" t="s">
        <v>1072</v>
      </c>
      <c r="R2728" t="s">
        <v>1072</v>
      </c>
      <c r="S2728" t="s">
        <v>491</v>
      </c>
      <c r="T2728" t="s">
        <v>491</v>
      </c>
      <c r="U2728">
        <v>19.5498161315918</v>
      </c>
      <c r="V2728">
        <v>-71.084281921386705</v>
      </c>
      <c r="W2728" t="s">
        <v>1073</v>
      </c>
      <c r="X2728" t="s">
        <v>85</v>
      </c>
      <c r="Y2728" t="s">
        <v>64</v>
      </c>
      <c r="Z2728" t="s">
        <v>65</v>
      </c>
      <c r="AA2728">
        <v>1158010975</v>
      </c>
      <c r="AB2728" t="s">
        <v>116</v>
      </c>
      <c r="AC2728" t="s">
        <v>67</v>
      </c>
      <c r="AD2728">
        <v>19.549913333333329</v>
      </c>
      <c r="AE2728">
        <v>-71.08438666666666</v>
      </c>
      <c r="AF2728" t="s">
        <v>9275</v>
      </c>
      <c r="AG2728" t="s">
        <v>32</v>
      </c>
      <c r="AH2728" t="s">
        <v>48</v>
      </c>
      <c r="AI2728" t="s">
        <v>69</v>
      </c>
      <c r="AJ2728" t="s">
        <v>69</v>
      </c>
      <c r="AK2728" t="s">
        <v>494</v>
      </c>
      <c r="AL2728" t="s">
        <v>485</v>
      </c>
      <c r="AM2728" t="s">
        <v>495</v>
      </c>
      <c r="AN2728">
        <v>12</v>
      </c>
      <c r="AO2728" t="s">
        <v>237</v>
      </c>
      <c r="AP2728">
        <v>38</v>
      </c>
      <c r="AQ2728">
        <v>0</v>
      </c>
      <c r="AR2728" t="s">
        <v>73</v>
      </c>
      <c r="AS2728">
        <v>9000156288</v>
      </c>
      <c r="AU2728">
        <v>12</v>
      </c>
      <c r="AV2728" t="s">
        <v>349</v>
      </c>
      <c r="AW2728" t="str">
        <f>_xlfn.XLOOKUP(UNIVERSO[[#This Row],[RUTA-LOCALIDAD D&amp;N]],'[1]Cuota Ruta'!E:E,'[1]Cuota Ruta'!G:G)</f>
        <v>Cargar</v>
      </c>
    </row>
    <row r="2729" spans="1:49" x14ac:dyDescent="0.25">
      <c r="A2729" t="s">
        <v>48</v>
      </c>
      <c r="B2729" t="s">
        <v>49</v>
      </c>
      <c r="C2729" t="s">
        <v>50</v>
      </c>
      <c r="D2729" t="s">
        <v>51</v>
      </c>
      <c r="E2729" t="s">
        <v>257</v>
      </c>
      <c r="F2729" t="s">
        <v>194</v>
      </c>
      <c r="G2729">
        <v>9000162184</v>
      </c>
      <c r="H2729">
        <v>162184</v>
      </c>
      <c r="I2729" t="s">
        <v>9276</v>
      </c>
      <c r="J2729" t="s">
        <v>9277</v>
      </c>
      <c r="K2729" t="s">
        <v>197</v>
      </c>
      <c r="L2729" t="s">
        <v>301</v>
      </c>
      <c r="M2729" t="s">
        <v>301</v>
      </c>
      <c r="N2729" t="s">
        <v>2426</v>
      </c>
      <c r="O2729" t="s">
        <v>59</v>
      </c>
      <c r="P2729">
        <v>312</v>
      </c>
      <c r="Q2729" t="s">
        <v>1283</v>
      </c>
      <c r="R2729" t="s">
        <v>1283</v>
      </c>
      <c r="S2729" t="s">
        <v>304</v>
      </c>
      <c r="T2729" t="s">
        <v>304</v>
      </c>
      <c r="U2729">
        <v>19.353902999999999</v>
      </c>
      <c r="V2729">
        <v>-69.833333999999994</v>
      </c>
      <c r="W2729" t="s">
        <v>1284</v>
      </c>
      <c r="X2729" t="s">
        <v>85</v>
      </c>
      <c r="Y2729" t="s">
        <v>64</v>
      </c>
      <c r="Z2729" t="s">
        <v>65</v>
      </c>
      <c r="AA2729">
        <v>1152012103</v>
      </c>
      <c r="AB2729" t="s">
        <v>66</v>
      </c>
      <c r="AC2729" t="s">
        <v>67</v>
      </c>
      <c r="AD2729">
        <v>19.353902999999999</v>
      </c>
      <c r="AE2729">
        <v>-69.833333999999994</v>
      </c>
      <c r="AF2729" t="s">
        <v>9278</v>
      </c>
      <c r="AG2729" t="s">
        <v>32</v>
      </c>
      <c r="AH2729" t="s">
        <v>48</v>
      </c>
      <c r="AI2729" t="s">
        <v>87</v>
      </c>
      <c r="AJ2729" t="s">
        <v>101</v>
      </c>
      <c r="AK2729" t="s">
        <v>265</v>
      </c>
      <c r="AL2729" t="s">
        <v>257</v>
      </c>
      <c r="AM2729" t="s">
        <v>266</v>
      </c>
      <c r="AN2729">
        <v>1</v>
      </c>
      <c r="AO2729" t="s">
        <v>119</v>
      </c>
      <c r="AR2729" t="s">
        <v>91</v>
      </c>
      <c r="AS2729">
        <v>9000162184</v>
      </c>
      <c r="AU2729">
        <v>1</v>
      </c>
      <c r="AV2729" t="s">
        <v>267</v>
      </c>
      <c r="AW2729" t="str">
        <f>_xlfn.XLOOKUP(UNIVERSO[[#This Row],[RUTA-LOCALIDAD D&amp;N]],'[1]Cuota Ruta'!E:E,'[1]Cuota Ruta'!G:G)</f>
        <v>Cargar</v>
      </c>
    </row>
    <row r="2730" spans="1:49" x14ac:dyDescent="0.25">
      <c r="A2730" t="s">
        <v>48</v>
      </c>
      <c r="B2730" t="s">
        <v>49</v>
      </c>
      <c r="C2730" t="s">
        <v>50</v>
      </c>
      <c r="D2730" t="s">
        <v>51</v>
      </c>
      <c r="E2730" t="s">
        <v>338</v>
      </c>
      <c r="F2730" t="s">
        <v>283</v>
      </c>
      <c r="G2730">
        <v>9000156389</v>
      </c>
      <c r="H2730">
        <v>156389</v>
      </c>
      <c r="I2730" t="s">
        <v>9042</v>
      </c>
      <c r="J2730" t="s">
        <v>9279</v>
      </c>
      <c r="K2730" t="s">
        <v>286</v>
      </c>
      <c r="L2730" t="s">
        <v>338</v>
      </c>
      <c r="M2730" t="s">
        <v>338</v>
      </c>
      <c r="N2730" t="s">
        <v>253</v>
      </c>
      <c r="O2730" t="s">
        <v>59</v>
      </c>
      <c r="P2730">
        <v>312</v>
      </c>
      <c r="Q2730" t="s">
        <v>1548</v>
      </c>
      <c r="R2730" t="s">
        <v>1548</v>
      </c>
      <c r="S2730" t="s">
        <v>665</v>
      </c>
      <c r="T2730" t="s">
        <v>665</v>
      </c>
      <c r="U2730">
        <v>19.490679438736802</v>
      </c>
      <c r="V2730">
        <v>-70.613941513762597</v>
      </c>
      <c r="W2730" t="s">
        <v>1549</v>
      </c>
      <c r="X2730" t="s">
        <v>63</v>
      </c>
      <c r="Y2730" t="s">
        <v>64</v>
      </c>
      <c r="Z2730" t="s">
        <v>65</v>
      </c>
      <c r="AA2730">
        <v>1151039786</v>
      </c>
      <c r="AB2730" t="s">
        <v>116</v>
      </c>
      <c r="AC2730" t="s">
        <v>67</v>
      </c>
      <c r="AD2730">
        <v>19.49092666666667</v>
      </c>
      <c r="AE2730">
        <v>-70.614121666666676</v>
      </c>
      <c r="AF2730" t="s">
        <v>9280</v>
      </c>
      <c r="AG2730" t="s">
        <v>32</v>
      </c>
      <c r="AH2730" t="s">
        <v>48</v>
      </c>
      <c r="AI2730" t="s">
        <v>69</v>
      </c>
      <c r="AJ2730" t="s">
        <v>69</v>
      </c>
      <c r="AK2730" t="s">
        <v>408</v>
      </c>
      <c r="AL2730" t="s">
        <v>338</v>
      </c>
      <c r="AM2730" t="s">
        <v>409</v>
      </c>
      <c r="AN2730">
        <v>4</v>
      </c>
      <c r="AO2730" t="s">
        <v>280</v>
      </c>
      <c r="AP2730">
        <v>65</v>
      </c>
      <c r="AQ2730">
        <v>0</v>
      </c>
      <c r="AR2730" t="s">
        <v>73</v>
      </c>
      <c r="AS2730">
        <v>9000156389</v>
      </c>
      <c r="AT2730" t="s">
        <v>74</v>
      </c>
      <c r="AU2730">
        <v>4</v>
      </c>
      <c r="AV2730" t="s">
        <v>410</v>
      </c>
      <c r="AW2730" t="str">
        <f>_xlfn.XLOOKUP(UNIVERSO[[#This Row],[RUTA-LOCALIDAD D&amp;N]],'[1]Cuota Ruta'!E:E,'[1]Cuota Ruta'!G:G)</f>
        <v>Cargar</v>
      </c>
    </row>
    <row r="2731" spans="1:49" x14ac:dyDescent="0.25">
      <c r="A2731" t="s">
        <v>48</v>
      </c>
      <c r="B2731" t="s">
        <v>49</v>
      </c>
      <c r="C2731" t="s">
        <v>50</v>
      </c>
      <c r="D2731" t="s">
        <v>124</v>
      </c>
      <c r="E2731" t="s">
        <v>257</v>
      </c>
      <c r="F2731" t="s">
        <v>194</v>
      </c>
      <c r="G2731">
        <v>9000164258</v>
      </c>
      <c r="H2731">
        <v>164258</v>
      </c>
      <c r="I2731" t="s">
        <v>9281</v>
      </c>
      <c r="J2731" t="s">
        <v>9282</v>
      </c>
      <c r="K2731" t="s">
        <v>197</v>
      </c>
      <c r="L2731" t="s">
        <v>301</v>
      </c>
      <c r="M2731" t="s">
        <v>301</v>
      </c>
      <c r="N2731" t="s">
        <v>9283</v>
      </c>
      <c r="O2731" t="s">
        <v>59</v>
      </c>
      <c r="P2731">
        <v>304</v>
      </c>
      <c r="Q2731" t="s">
        <v>945</v>
      </c>
      <c r="R2731" t="s">
        <v>945</v>
      </c>
      <c r="S2731" t="s">
        <v>304</v>
      </c>
      <c r="T2731" t="s">
        <v>304</v>
      </c>
      <c r="U2731">
        <v>19.268621</v>
      </c>
      <c r="V2731">
        <v>-69.875501999999997</v>
      </c>
      <c r="W2731" t="s">
        <v>946</v>
      </c>
      <c r="X2731" t="s">
        <v>85</v>
      </c>
      <c r="Y2731" t="s">
        <v>64</v>
      </c>
      <c r="Z2731" t="s">
        <v>65</v>
      </c>
      <c r="AA2731">
        <v>1152012388</v>
      </c>
      <c r="AB2731" t="s">
        <v>66</v>
      </c>
      <c r="AC2731" t="s">
        <v>67</v>
      </c>
      <c r="AD2731">
        <v>19.268621</v>
      </c>
      <c r="AE2731">
        <v>-69.875501999999997</v>
      </c>
      <c r="AF2731" t="s">
        <v>9284</v>
      </c>
      <c r="AG2731" t="s">
        <v>32</v>
      </c>
      <c r="AH2731" t="s">
        <v>48</v>
      </c>
      <c r="AI2731" t="s">
        <v>87</v>
      </c>
      <c r="AJ2731" t="s">
        <v>101</v>
      </c>
      <c r="AK2731" t="s">
        <v>265</v>
      </c>
      <c r="AL2731" t="s">
        <v>257</v>
      </c>
      <c r="AM2731" t="s">
        <v>266</v>
      </c>
      <c r="AR2731" t="s">
        <v>91</v>
      </c>
      <c r="AS2731">
        <v>9000164258</v>
      </c>
      <c r="AV2731" t="s">
        <v>267</v>
      </c>
      <c r="AW2731" t="str">
        <f>_xlfn.XLOOKUP(UNIVERSO[[#This Row],[RUTA-LOCALIDAD D&amp;N]],'[1]Cuota Ruta'!E:E,'[1]Cuota Ruta'!G:G)</f>
        <v>Cargar</v>
      </c>
    </row>
    <row r="2732" spans="1:49" x14ac:dyDescent="0.25">
      <c r="A2732" t="s">
        <v>48</v>
      </c>
      <c r="B2732" t="s">
        <v>49</v>
      </c>
      <c r="C2732" t="s">
        <v>50</v>
      </c>
      <c r="D2732" t="s">
        <v>51</v>
      </c>
      <c r="E2732" t="s">
        <v>140</v>
      </c>
      <c r="F2732" t="s">
        <v>141</v>
      </c>
      <c r="G2732">
        <v>9000156919</v>
      </c>
      <c r="H2732">
        <v>156919</v>
      </c>
      <c r="I2732" t="s">
        <v>9285</v>
      </c>
      <c r="J2732" t="s">
        <v>9286</v>
      </c>
      <c r="K2732" t="s">
        <v>144</v>
      </c>
      <c r="L2732" t="s">
        <v>93</v>
      </c>
      <c r="M2732" t="s">
        <v>93</v>
      </c>
      <c r="N2732" t="s">
        <v>358</v>
      </c>
      <c r="O2732" t="s">
        <v>59</v>
      </c>
      <c r="P2732">
        <v>319</v>
      </c>
      <c r="Q2732" t="s">
        <v>359</v>
      </c>
      <c r="R2732" t="s">
        <v>359</v>
      </c>
      <c r="S2732" t="s">
        <v>147</v>
      </c>
      <c r="T2732" t="s">
        <v>147</v>
      </c>
      <c r="U2732">
        <v>18.530999999999999</v>
      </c>
      <c r="V2732">
        <v>-69.812200000000004</v>
      </c>
      <c r="W2732" t="s">
        <v>360</v>
      </c>
      <c r="X2732" t="s">
        <v>85</v>
      </c>
      <c r="Y2732" t="s">
        <v>64</v>
      </c>
      <c r="Z2732" t="s">
        <v>65</v>
      </c>
      <c r="AA2732">
        <v>1153027155</v>
      </c>
      <c r="AB2732" t="s">
        <v>116</v>
      </c>
      <c r="AC2732" t="s">
        <v>67</v>
      </c>
      <c r="AD2732">
        <v>18.530472899999999</v>
      </c>
      <c r="AE2732">
        <v>-69.815626100000003</v>
      </c>
      <c r="AF2732" t="s">
        <v>9287</v>
      </c>
      <c r="AG2732" t="s">
        <v>32</v>
      </c>
      <c r="AH2732" t="s">
        <v>48</v>
      </c>
      <c r="AI2732" t="s">
        <v>69</v>
      </c>
      <c r="AJ2732" t="s">
        <v>69</v>
      </c>
      <c r="AK2732" t="s">
        <v>150</v>
      </c>
      <c r="AL2732" t="s">
        <v>140</v>
      </c>
      <c r="AM2732" t="s">
        <v>151</v>
      </c>
      <c r="AN2732">
        <v>14</v>
      </c>
      <c r="AO2732" t="s">
        <v>611</v>
      </c>
      <c r="AP2732">
        <v>162</v>
      </c>
      <c r="AQ2732">
        <v>0</v>
      </c>
      <c r="AR2732" t="s">
        <v>73</v>
      </c>
      <c r="AS2732">
        <v>9000156919</v>
      </c>
      <c r="AT2732" t="s">
        <v>74</v>
      </c>
      <c r="AU2732">
        <v>14</v>
      </c>
      <c r="AV2732" t="s">
        <v>153</v>
      </c>
      <c r="AW2732" t="str">
        <f>_xlfn.XLOOKUP(UNIVERSO[[#This Row],[RUTA-LOCALIDAD D&amp;N]],'[1]Cuota Ruta'!E:E,'[1]Cuota Ruta'!G:G)</f>
        <v>Cargar</v>
      </c>
    </row>
    <row r="2733" spans="1:49" x14ac:dyDescent="0.25">
      <c r="A2733" t="s">
        <v>48</v>
      </c>
      <c r="B2733" t="s">
        <v>49</v>
      </c>
      <c r="C2733" t="s">
        <v>50</v>
      </c>
      <c r="D2733" t="s">
        <v>51</v>
      </c>
      <c r="E2733" t="s">
        <v>193</v>
      </c>
      <c r="F2733" t="s">
        <v>194</v>
      </c>
      <c r="G2733">
        <v>9000166599</v>
      </c>
      <c r="H2733">
        <v>166599</v>
      </c>
      <c r="I2733" t="s">
        <v>9288</v>
      </c>
      <c r="J2733" t="s">
        <v>9289</v>
      </c>
      <c r="K2733" t="s">
        <v>197</v>
      </c>
      <c r="L2733" t="s">
        <v>1417</v>
      </c>
      <c r="M2733" t="s">
        <v>1417</v>
      </c>
      <c r="N2733" t="s">
        <v>253</v>
      </c>
      <c r="O2733" t="s">
        <v>59</v>
      </c>
      <c r="P2733">
        <v>328</v>
      </c>
      <c r="Q2733" t="s">
        <v>1418</v>
      </c>
      <c r="R2733" t="s">
        <v>1418</v>
      </c>
      <c r="S2733" t="s">
        <v>774</v>
      </c>
      <c r="T2733" t="s">
        <v>774</v>
      </c>
      <c r="U2733">
        <v>18.772496</v>
      </c>
      <c r="V2733">
        <v>-69.261071999999999</v>
      </c>
      <c r="W2733" t="s">
        <v>1419</v>
      </c>
      <c r="X2733" t="s">
        <v>63</v>
      </c>
      <c r="Y2733" t="s">
        <v>64</v>
      </c>
      <c r="Z2733" t="s">
        <v>65</v>
      </c>
      <c r="AA2733">
        <v>1160021140</v>
      </c>
      <c r="AB2733" t="s">
        <v>66</v>
      </c>
      <c r="AC2733" t="s">
        <v>67</v>
      </c>
      <c r="AD2733">
        <v>18.772496</v>
      </c>
      <c r="AE2733">
        <v>-69.261071999999999</v>
      </c>
      <c r="AF2733" t="s">
        <v>9290</v>
      </c>
      <c r="AG2733" t="s">
        <v>32</v>
      </c>
      <c r="AH2733" t="s">
        <v>48</v>
      </c>
      <c r="AI2733" t="s">
        <v>87</v>
      </c>
      <c r="AJ2733" t="s">
        <v>101</v>
      </c>
      <c r="AK2733" t="s">
        <v>226</v>
      </c>
      <c r="AL2733" t="s">
        <v>193</v>
      </c>
      <c r="AM2733" t="s">
        <v>227</v>
      </c>
      <c r="AR2733" t="s">
        <v>91</v>
      </c>
      <c r="AS2733">
        <v>9000166599</v>
      </c>
      <c r="AV2733" t="s">
        <v>92</v>
      </c>
      <c r="AW2733" t="str">
        <f>_xlfn.XLOOKUP(UNIVERSO[[#This Row],[RUTA-LOCALIDAD D&amp;N]],'[1]Cuota Ruta'!E:E,'[1]Cuota Ruta'!G:G)</f>
        <v>Cargar</v>
      </c>
    </row>
    <row r="2734" spans="1:49" x14ac:dyDescent="0.25">
      <c r="A2734" t="s">
        <v>48</v>
      </c>
      <c r="B2734" t="s">
        <v>49</v>
      </c>
      <c r="C2734" t="s">
        <v>50</v>
      </c>
      <c r="D2734" t="s">
        <v>51</v>
      </c>
      <c r="E2734" t="s">
        <v>77</v>
      </c>
      <c r="F2734" t="s">
        <v>53</v>
      </c>
      <c r="G2734">
        <v>9000157466</v>
      </c>
      <c r="H2734">
        <v>157466</v>
      </c>
      <c r="I2734" t="s">
        <v>9291</v>
      </c>
      <c r="J2734" t="s">
        <v>9292</v>
      </c>
      <c r="K2734" t="s">
        <v>56</v>
      </c>
      <c r="L2734" t="s">
        <v>57</v>
      </c>
      <c r="M2734" t="s">
        <v>57</v>
      </c>
      <c r="N2734" t="s">
        <v>253</v>
      </c>
      <c r="O2734" t="s">
        <v>59</v>
      </c>
      <c r="P2734">
        <v>464</v>
      </c>
      <c r="Q2734" t="s">
        <v>2214</v>
      </c>
      <c r="R2734" t="s">
        <v>2214</v>
      </c>
      <c r="S2734" t="s">
        <v>61</v>
      </c>
      <c r="T2734" t="s">
        <v>61</v>
      </c>
      <c r="U2734">
        <v>18.41454697</v>
      </c>
      <c r="V2734">
        <v>-70.038200380000006</v>
      </c>
      <c r="W2734" t="s">
        <v>2221</v>
      </c>
      <c r="X2734" t="s">
        <v>63</v>
      </c>
      <c r="Y2734" t="s">
        <v>64</v>
      </c>
      <c r="Z2734" t="s">
        <v>65</v>
      </c>
      <c r="AA2734">
        <v>1169007232</v>
      </c>
      <c r="AB2734" t="s">
        <v>116</v>
      </c>
      <c r="AC2734" t="s">
        <v>67</v>
      </c>
      <c r="AD2734">
        <v>18.414709139999999</v>
      </c>
      <c r="AE2734">
        <v>-70.037757909999996</v>
      </c>
      <c r="AF2734" t="s">
        <v>9293</v>
      </c>
      <c r="AG2734" t="s">
        <v>32</v>
      </c>
      <c r="AH2734" t="s">
        <v>48</v>
      </c>
      <c r="AI2734" t="s">
        <v>69</v>
      </c>
      <c r="AJ2734" t="s">
        <v>69</v>
      </c>
      <c r="AK2734" t="s">
        <v>70</v>
      </c>
      <c r="AL2734" t="s">
        <v>77</v>
      </c>
      <c r="AM2734" t="s">
        <v>71</v>
      </c>
      <c r="AN2734">
        <v>6</v>
      </c>
      <c r="AO2734" t="s">
        <v>348</v>
      </c>
      <c r="AP2734">
        <v>29</v>
      </c>
      <c r="AQ2734">
        <v>0</v>
      </c>
      <c r="AR2734" t="s">
        <v>73</v>
      </c>
      <c r="AS2734">
        <v>9000157466</v>
      </c>
      <c r="AU2734">
        <v>6</v>
      </c>
      <c r="AV2734" t="s">
        <v>75</v>
      </c>
      <c r="AW2734" t="str">
        <f>_xlfn.XLOOKUP(UNIVERSO[[#This Row],[RUTA-LOCALIDAD D&amp;N]],'[1]Cuota Ruta'!E:E,'[1]Cuota Ruta'!G:G)</f>
        <v>Cargar</v>
      </c>
    </row>
    <row r="2735" spans="1:49" x14ac:dyDescent="0.25">
      <c r="A2735" t="s">
        <v>48</v>
      </c>
      <c r="B2735" t="s">
        <v>49</v>
      </c>
      <c r="C2735" t="s">
        <v>110</v>
      </c>
      <c r="D2735" t="s">
        <v>51</v>
      </c>
      <c r="E2735" t="s">
        <v>52</v>
      </c>
      <c r="F2735" t="s">
        <v>53</v>
      </c>
      <c r="G2735">
        <v>9000167627</v>
      </c>
      <c r="H2735">
        <v>167627</v>
      </c>
      <c r="I2735" t="s">
        <v>9294</v>
      </c>
      <c r="J2735" t="s">
        <v>7229</v>
      </c>
      <c r="K2735" t="s">
        <v>56</v>
      </c>
      <c r="L2735" t="s">
        <v>57</v>
      </c>
      <c r="M2735" t="s">
        <v>57</v>
      </c>
      <c r="N2735" t="s">
        <v>58</v>
      </c>
      <c r="O2735" t="s">
        <v>59</v>
      </c>
      <c r="P2735">
        <v>446</v>
      </c>
      <c r="Q2735" t="s">
        <v>896</v>
      </c>
      <c r="R2735" t="s">
        <v>896</v>
      </c>
      <c r="S2735" t="s">
        <v>61</v>
      </c>
      <c r="T2735" t="s">
        <v>61</v>
      </c>
      <c r="U2735">
        <v>18.415279999999999</v>
      </c>
      <c r="V2735">
        <v>-70.113309999999998</v>
      </c>
      <c r="W2735" t="s">
        <v>2172</v>
      </c>
      <c r="X2735" t="s">
        <v>63</v>
      </c>
      <c r="Y2735" t="s">
        <v>64</v>
      </c>
      <c r="Z2735" t="s">
        <v>65</v>
      </c>
      <c r="AA2735">
        <v>1169009949</v>
      </c>
      <c r="AB2735" t="s">
        <v>66</v>
      </c>
      <c r="AC2735" t="s">
        <v>67</v>
      </c>
      <c r="AD2735">
        <v>18.415279999999999</v>
      </c>
      <c r="AE2735">
        <v>-70.113309999999998</v>
      </c>
      <c r="AF2735" t="s">
        <v>9295</v>
      </c>
      <c r="AG2735" t="s">
        <v>32</v>
      </c>
      <c r="AH2735" t="s">
        <v>48</v>
      </c>
      <c r="AI2735" t="s">
        <v>87</v>
      </c>
      <c r="AJ2735" t="s">
        <v>101</v>
      </c>
      <c r="AK2735" t="s">
        <v>243</v>
      </c>
      <c r="AL2735" t="s">
        <v>52</v>
      </c>
      <c r="AM2735" t="s">
        <v>244</v>
      </c>
      <c r="AN2735">
        <v>1</v>
      </c>
      <c r="AO2735" t="s">
        <v>119</v>
      </c>
      <c r="AR2735" t="s">
        <v>91</v>
      </c>
      <c r="AS2735">
        <v>9000167627</v>
      </c>
      <c r="AU2735">
        <v>1</v>
      </c>
      <c r="AV2735" t="s">
        <v>75</v>
      </c>
      <c r="AW2735" t="str">
        <f>_xlfn.XLOOKUP(UNIVERSO[[#This Row],[RUTA-LOCALIDAD D&amp;N]],'[1]Cuota Ruta'!E:E,'[1]Cuota Ruta'!G:G)</f>
        <v>Cargar</v>
      </c>
    </row>
    <row r="2736" spans="1:49" x14ac:dyDescent="0.25">
      <c r="A2736" t="s">
        <v>48</v>
      </c>
      <c r="B2736" t="s">
        <v>49</v>
      </c>
      <c r="C2736" t="s">
        <v>50</v>
      </c>
      <c r="D2736" t="s">
        <v>51</v>
      </c>
      <c r="E2736" t="s">
        <v>485</v>
      </c>
      <c r="F2736" t="s">
        <v>283</v>
      </c>
      <c r="G2736">
        <v>9000157953</v>
      </c>
      <c r="H2736">
        <v>157953</v>
      </c>
      <c r="I2736" t="s">
        <v>9296</v>
      </c>
      <c r="J2736" t="s">
        <v>9297</v>
      </c>
      <c r="K2736" t="s">
        <v>286</v>
      </c>
      <c r="L2736" t="s">
        <v>1039</v>
      </c>
      <c r="M2736" t="s">
        <v>1039</v>
      </c>
      <c r="N2736" t="s">
        <v>7591</v>
      </c>
      <c r="O2736" t="s">
        <v>59</v>
      </c>
      <c r="P2736">
        <v>341</v>
      </c>
      <c r="Q2736" t="s">
        <v>2607</v>
      </c>
      <c r="R2736" t="s">
        <v>2607</v>
      </c>
      <c r="S2736" t="s">
        <v>491</v>
      </c>
      <c r="T2736" t="s">
        <v>491</v>
      </c>
      <c r="U2736">
        <v>19.603269577026399</v>
      </c>
      <c r="V2736">
        <v>-70.976448059082003</v>
      </c>
      <c r="W2736" t="s">
        <v>2608</v>
      </c>
      <c r="X2736" t="s">
        <v>63</v>
      </c>
      <c r="Y2736" t="s">
        <v>64</v>
      </c>
      <c r="Z2736" t="s">
        <v>99</v>
      </c>
      <c r="AA2736">
        <v>1158011070</v>
      </c>
      <c r="AB2736" t="s">
        <v>116</v>
      </c>
      <c r="AC2736" t="s">
        <v>67</v>
      </c>
      <c r="AD2736">
        <v>19.60322833333333</v>
      </c>
      <c r="AE2736">
        <v>-70.976401666666661</v>
      </c>
      <c r="AF2736" t="s">
        <v>9298</v>
      </c>
      <c r="AG2736" t="s">
        <v>32</v>
      </c>
      <c r="AH2736" t="s">
        <v>48</v>
      </c>
      <c r="AI2736" t="s">
        <v>69</v>
      </c>
      <c r="AJ2736" t="s">
        <v>69</v>
      </c>
      <c r="AK2736" t="s">
        <v>494</v>
      </c>
      <c r="AL2736" t="s">
        <v>485</v>
      </c>
      <c r="AM2736" t="s">
        <v>495</v>
      </c>
      <c r="AN2736">
        <v>12</v>
      </c>
      <c r="AO2736" t="s">
        <v>237</v>
      </c>
      <c r="AP2736">
        <v>51</v>
      </c>
      <c r="AQ2736">
        <v>0</v>
      </c>
      <c r="AR2736" t="s">
        <v>73</v>
      </c>
      <c r="AS2736">
        <v>9000157953</v>
      </c>
      <c r="AU2736">
        <v>12</v>
      </c>
      <c r="AV2736" t="s">
        <v>349</v>
      </c>
      <c r="AW2736" t="str">
        <f>_xlfn.XLOOKUP(UNIVERSO[[#This Row],[RUTA-LOCALIDAD D&amp;N]],'[1]Cuota Ruta'!E:E,'[1]Cuota Ruta'!G:G)</f>
        <v>Cargar</v>
      </c>
    </row>
    <row r="2737" spans="1:49" x14ac:dyDescent="0.25">
      <c r="A2737" t="s">
        <v>48</v>
      </c>
      <c r="B2737" t="s">
        <v>49</v>
      </c>
      <c r="C2737" t="s">
        <v>50</v>
      </c>
      <c r="D2737" t="s">
        <v>51</v>
      </c>
      <c r="E2737" t="s">
        <v>193</v>
      </c>
      <c r="F2737" t="s">
        <v>194</v>
      </c>
      <c r="G2737">
        <v>9000168355</v>
      </c>
      <c r="H2737">
        <v>168355</v>
      </c>
      <c r="I2737" t="s">
        <v>9299</v>
      </c>
      <c r="J2737" t="s">
        <v>9300</v>
      </c>
      <c r="K2737" t="s">
        <v>197</v>
      </c>
      <c r="L2737" t="s">
        <v>198</v>
      </c>
      <c r="M2737" t="s">
        <v>198</v>
      </c>
      <c r="N2737" t="s">
        <v>58</v>
      </c>
      <c r="O2737" t="s">
        <v>59</v>
      </c>
      <c r="P2737">
        <v>312</v>
      </c>
      <c r="Q2737" t="s">
        <v>2112</v>
      </c>
      <c r="R2737" t="s">
        <v>2112</v>
      </c>
      <c r="S2737" t="s">
        <v>774</v>
      </c>
      <c r="T2737" t="s">
        <v>774</v>
      </c>
      <c r="U2737">
        <v>18.556204000000001</v>
      </c>
      <c r="V2737">
        <v>-69.411624000000003</v>
      </c>
      <c r="W2737" t="s">
        <v>2113</v>
      </c>
      <c r="X2737" t="s">
        <v>63</v>
      </c>
      <c r="Y2737" t="s">
        <v>64</v>
      </c>
      <c r="Z2737" t="s">
        <v>65</v>
      </c>
      <c r="AA2737">
        <v>1160021322</v>
      </c>
      <c r="AB2737" t="s">
        <v>66</v>
      </c>
      <c r="AC2737" t="s">
        <v>67</v>
      </c>
      <c r="AD2737">
        <v>18.556204000000001</v>
      </c>
      <c r="AE2737">
        <v>-69.411624000000003</v>
      </c>
      <c r="AF2737" t="s">
        <v>9301</v>
      </c>
      <c r="AG2737" t="s">
        <v>32</v>
      </c>
      <c r="AH2737" t="s">
        <v>48</v>
      </c>
      <c r="AI2737" t="s">
        <v>87</v>
      </c>
      <c r="AJ2737" t="s">
        <v>101</v>
      </c>
      <c r="AK2737" t="s">
        <v>203</v>
      </c>
      <c r="AL2737" t="s">
        <v>193</v>
      </c>
      <c r="AM2737" t="s">
        <v>204</v>
      </c>
      <c r="AR2737" t="s">
        <v>91</v>
      </c>
      <c r="AS2737">
        <v>9000168355</v>
      </c>
      <c r="AV2737" t="s">
        <v>206</v>
      </c>
      <c r="AW2737" t="str">
        <f>_xlfn.XLOOKUP(UNIVERSO[[#This Row],[RUTA-LOCALIDAD D&amp;N]],'[1]Cuota Ruta'!E:E,'[1]Cuota Ruta'!G:G)</f>
        <v>Cargar</v>
      </c>
    </row>
    <row r="2738" spans="1:49" x14ac:dyDescent="0.25">
      <c r="A2738" t="s">
        <v>48</v>
      </c>
      <c r="B2738" t="s">
        <v>49</v>
      </c>
      <c r="C2738" t="s">
        <v>50</v>
      </c>
      <c r="D2738" t="s">
        <v>51</v>
      </c>
      <c r="E2738" t="s">
        <v>338</v>
      </c>
      <c r="F2738" t="s">
        <v>283</v>
      </c>
      <c r="G2738">
        <v>9000158290</v>
      </c>
      <c r="H2738">
        <v>158290</v>
      </c>
      <c r="I2738" t="s">
        <v>9302</v>
      </c>
      <c r="J2738" t="s">
        <v>9303</v>
      </c>
      <c r="K2738" t="s">
        <v>286</v>
      </c>
      <c r="L2738" t="s">
        <v>403</v>
      </c>
      <c r="M2738" t="s">
        <v>403</v>
      </c>
      <c r="N2738" t="s">
        <v>58</v>
      </c>
      <c r="O2738" t="s">
        <v>59</v>
      </c>
      <c r="P2738">
        <v>341</v>
      </c>
      <c r="Q2738" t="s">
        <v>2017</v>
      </c>
      <c r="R2738" t="s">
        <v>2017</v>
      </c>
      <c r="S2738" t="s">
        <v>405</v>
      </c>
      <c r="T2738" t="s">
        <v>405</v>
      </c>
      <c r="U2738">
        <v>19.354232100000001</v>
      </c>
      <c r="V2738">
        <v>-70.547975800000003</v>
      </c>
      <c r="W2738" t="s">
        <v>2018</v>
      </c>
      <c r="X2738" t="s">
        <v>63</v>
      </c>
      <c r="Y2738" t="s">
        <v>64</v>
      </c>
      <c r="Z2738" t="s">
        <v>65</v>
      </c>
      <c r="AA2738">
        <v>1151040118</v>
      </c>
      <c r="AB2738" t="s">
        <v>66</v>
      </c>
      <c r="AC2738" t="s">
        <v>67</v>
      </c>
      <c r="AD2738">
        <v>19.354232100000001</v>
      </c>
      <c r="AE2738">
        <v>-70.547975800000003</v>
      </c>
      <c r="AF2738" t="s">
        <v>9304</v>
      </c>
      <c r="AG2738" t="s">
        <v>32</v>
      </c>
      <c r="AH2738" t="s">
        <v>48</v>
      </c>
      <c r="AI2738" t="s">
        <v>69</v>
      </c>
      <c r="AJ2738" t="s">
        <v>69</v>
      </c>
      <c r="AK2738" t="s">
        <v>697</v>
      </c>
      <c r="AL2738" t="s">
        <v>338</v>
      </c>
      <c r="AM2738" t="s">
        <v>698</v>
      </c>
      <c r="AN2738">
        <v>8</v>
      </c>
      <c r="AO2738" t="s">
        <v>439</v>
      </c>
      <c r="AP2738">
        <v>22</v>
      </c>
      <c r="AQ2738">
        <v>0</v>
      </c>
      <c r="AR2738" t="s">
        <v>73</v>
      </c>
      <c r="AS2738">
        <v>9000158290</v>
      </c>
      <c r="AU2738">
        <v>8</v>
      </c>
      <c r="AV2738" t="s">
        <v>410</v>
      </c>
      <c r="AW2738" t="str">
        <f>_xlfn.XLOOKUP(UNIVERSO[[#This Row],[RUTA-LOCALIDAD D&amp;N]],'[1]Cuota Ruta'!E:E,'[1]Cuota Ruta'!G:G)</f>
        <v>Cargar</v>
      </c>
    </row>
    <row r="2739" spans="1:49" x14ac:dyDescent="0.25">
      <c r="A2739" t="s">
        <v>48</v>
      </c>
      <c r="B2739" t="s">
        <v>49</v>
      </c>
      <c r="C2739" t="s">
        <v>50</v>
      </c>
      <c r="D2739" t="s">
        <v>51</v>
      </c>
      <c r="E2739" t="s">
        <v>93</v>
      </c>
      <c r="F2739" t="s">
        <v>53</v>
      </c>
      <c r="G2739">
        <v>9000000112</v>
      </c>
      <c r="H2739">
        <v>112</v>
      </c>
      <c r="I2739" t="s">
        <v>2358</v>
      </c>
      <c r="J2739" t="s">
        <v>9305</v>
      </c>
      <c r="K2739" t="s">
        <v>56</v>
      </c>
      <c r="L2739" t="s">
        <v>80</v>
      </c>
      <c r="M2739" t="s">
        <v>80</v>
      </c>
      <c r="N2739" t="s">
        <v>58</v>
      </c>
      <c r="O2739" t="s">
        <v>59</v>
      </c>
      <c r="P2739">
        <v>300</v>
      </c>
      <c r="Q2739" t="s">
        <v>96</v>
      </c>
      <c r="R2739" t="s">
        <v>96</v>
      </c>
      <c r="S2739" t="s">
        <v>97</v>
      </c>
      <c r="T2739" t="s">
        <v>97</v>
      </c>
      <c r="U2739">
        <v>18.471686876737198</v>
      </c>
      <c r="V2739">
        <v>-69.8885298508864</v>
      </c>
      <c r="W2739" t="s">
        <v>98</v>
      </c>
      <c r="X2739" t="s">
        <v>63</v>
      </c>
      <c r="Y2739" t="s">
        <v>64</v>
      </c>
      <c r="Z2739" t="s">
        <v>65</v>
      </c>
      <c r="AA2739">
        <v>1150000318</v>
      </c>
      <c r="AB2739" t="s">
        <v>66</v>
      </c>
      <c r="AC2739" t="s">
        <v>67</v>
      </c>
      <c r="AD2739">
        <v>18.471686876737198</v>
      </c>
      <c r="AE2739">
        <v>-69.8885298508864</v>
      </c>
      <c r="AF2739" t="s">
        <v>9306</v>
      </c>
      <c r="AG2739" t="s">
        <v>32</v>
      </c>
      <c r="AH2739" t="s">
        <v>48</v>
      </c>
      <c r="AI2739" t="s">
        <v>87</v>
      </c>
      <c r="AJ2739" t="s">
        <v>101</v>
      </c>
      <c r="AK2739" t="s">
        <v>89</v>
      </c>
      <c r="AL2739" t="s">
        <v>93</v>
      </c>
      <c r="AM2739" t="s">
        <v>90</v>
      </c>
      <c r="AR2739" t="s">
        <v>91</v>
      </c>
      <c r="AS2739">
        <v>9000000112</v>
      </c>
      <c r="AV2739" t="s">
        <v>92</v>
      </c>
      <c r="AW2739" t="str">
        <f>_xlfn.XLOOKUP(UNIVERSO[[#This Row],[RUTA-LOCALIDAD D&amp;N]],'[1]Cuota Ruta'!E:E,'[1]Cuota Ruta'!G:G)</f>
        <v>Cargar</v>
      </c>
    </row>
    <row r="2740" spans="1:49" x14ac:dyDescent="0.25">
      <c r="A2740" t="s">
        <v>48</v>
      </c>
      <c r="B2740" t="s">
        <v>49</v>
      </c>
      <c r="C2740" t="s">
        <v>50</v>
      </c>
      <c r="D2740" t="s">
        <v>76</v>
      </c>
      <c r="E2740" t="s">
        <v>77</v>
      </c>
      <c r="F2740" t="s">
        <v>53</v>
      </c>
      <c r="G2740">
        <v>9000159136</v>
      </c>
      <c r="H2740">
        <v>159136</v>
      </c>
      <c r="I2740" t="s">
        <v>9307</v>
      </c>
      <c r="J2740" t="s">
        <v>9308</v>
      </c>
      <c r="K2740" t="s">
        <v>56</v>
      </c>
      <c r="L2740" t="s">
        <v>93</v>
      </c>
      <c r="M2740" t="s">
        <v>93</v>
      </c>
      <c r="N2740" t="s">
        <v>1797</v>
      </c>
      <c r="O2740" t="s">
        <v>59</v>
      </c>
      <c r="P2740">
        <v>391</v>
      </c>
      <c r="Q2740" t="s">
        <v>834</v>
      </c>
      <c r="R2740" t="s">
        <v>834</v>
      </c>
      <c r="S2740" t="s">
        <v>366</v>
      </c>
      <c r="T2740" t="s">
        <v>366</v>
      </c>
      <c r="U2740">
        <v>18.500108000000001</v>
      </c>
      <c r="V2740">
        <v>-69.989262999999994</v>
      </c>
      <c r="W2740" t="s">
        <v>835</v>
      </c>
      <c r="X2740" t="s">
        <v>85</v>
      </c>
      <c r="Y2740" t="s">
        <v>64</v>
      </c>
      <c r="Z2740" t="s">
        <v>65</v>
      </c>
      <c r="AA2740">
        <v>1169003390</v>
      </c>
      <c r="AB2740" t="s">
        <v>116</v>
      </c>
      <c r="AC2740" t="s">
        <v>67</v>
      </c>
      <c r="AD2740">
        <v>18.5001119</v>
      </c>
      <c r="AE2740">
        <v>-69.989239100000006</v>
      </c>
      <c r="AF2740" t="s">
        <v>9309</v>
      </c>
      <c r="AG2740" t="s">
        <v>32</v>
      </c>
      <c r="AH2740" t="s">
        <v>48</v>
      </c>
      <c r="AI2740" t="s">
        <v>69</v>
      </c>
      <c r="AJ2740" t="s">
        <v>69</v>
      </c>
      <c r="AK2740" t="s">
        <v>176</v>
      </c>
      <c r="AL2740" t="s">
        <v>77</v>
      </c>
      <c r="AM2740" t="s">
        <v>177</v>
      </c>
      <c r="AN2740">
        <v>10</v>
      </c>
      <c r="AO2740" t="s">
        <v>228</v>
      </c>
      <c r="AP2740">
        <v>68</v>
      </c>
      <c r="AQ2740">
        <v>0</v>
      </c>
      <c r="AR2740" t="s">
        <v>73</v>
      </c>
      <c r="AS2740">
        <v>9000159136</v>
      </c>
      <c r="AU2740">
        <v>10</v>
      </c>
      <c r="AW2740" t="str">
        <f>_xlfn.XLOOKUP(UNIVERSO[[#This Row],[RUTA-LOCALIDAD D&amp;N]],'[1]Cuota Ruta'!E:E,'[1]Cuota Ruta'!G:G)</f>
        <v>Cargar</v>
      </c>
    </row>
    <row r="2741" spans="1:49" x14ac:dyDescent="0.25">
      <c r="A2741" t="s">
        <v>48</v>
      </c>
      <c r="B2741" t="s">
        <v>49</v>
      </c>
      <c r="C2741" t="s">
        <v>110</v>
      </c>
      <c r="D2741" t="s">
        <v>76</v>
      </c>
      <c r="E2741" t="s">
        <v>93</v>
      </c>
      <c r="F2741" t="s">
        <v>53</v>
      </c>
      <c r="G2741">
        <v>9000000179</v>
      </c>
      <c r="H2741">
        <v>179</v>
      </c>
      <c r="I2741" t="s">
        <v>9310</v>
      </c>
      <c r="J2741" t="s">
        <v>9311</v>
      </c>
      <c r="K2741" t="s">
        <v>56</v>
      </c>
      <c r="L2741" t="s">
        <v>80</v>
      </c>
      <c r="M2741" t="s">
        <v>80</v>
      </c>
      <c r="N2741" t="s">
        <v>352</v>
      </c>
      <c r="O2741" t="s">
        <v>59</v>
      </c>
      <c r="P2741">
        <v>418</v>
      </c>
      <c r="Q2741" t="s">
        <v>353</v>
      </c>
      <c r="R2741" t="s">
        <v>353</v>
      </c>
      <c r="S2741" t="s">
        <v>97</v>
      </c>
      <c r="T2741" t="s">
        <v>97</v>
      </c>
      <c r="U2741">
        <v>18.45725822</v>
      </c>
      <c r="V2741">
        <v>-69.943634029999998</v>
      </c>
      <c r="W2741" t="s">
        <v>354</v>
      </c>
      <c r="X2741" t="s">
        <v>85</v>
      </c>
      <c r="Y2741" t="s">
        <v>64</v>
      </c>
      <c r="Z2741" t="s">
        <v>99</v>
      </c>
      <c r="AA2741">
        <v>1150000524</v>
      </c>
      <c r="AB2741" t="s">
        <v>66</v>
      </c>
      <c r="AC2741" t="s">
        <v>67</v>
      </c>
      <c r="AD2741">
        <v>18.45725822</v>
      </c>
      <c r="AE2741">
        <v>-69.943634029999998</v>
      </c>
      <c r="AF2741" t="s">
        <v>9312</v>
      </c>
      <c r="AG2741" t="s">
        <v>32</v>
      </c>
      <c r="AH2741" t="s">
        <v>48</v>
      </c>
      <c r="AI2741" t="s">
        <v>87</v>
      </c>
      <c r="AJ2741" t="s">
        <v>88</v>
      </c>
      <c r="AK2741" t="s">
        <v>89</v>
      </c>
      <c r="AL2741" t="s">
        <v>93</v>
      </c>
      <c r="AM2741" t="s">
        <v>90</v>
      </c>
      <c r="AR2741" t="s">
        <v>91</v>
      </c>
      <c r="AS2741">
        <v>9000000179</v>
      </c>
      <c r="AV2741" t="s">
        <v>92</v>
      </c>
      <c r="AW2741" t="str">
        <f>_xlfn.XLOOKUP(UNIVERSO[[#This Row],[RUTA-LOCALIDAD D&amp;N]],'[1]Cuota Ruta'!E:E,'[1]Cuota Ruta'!G:G)</f>
        <v>Cargar</v>
      </c>
    </row>
    <row r="2742" spans="1:49" x14ac:dyDescent="0.25">
      <c r="A2742" t="s">
        <v>48</v>
      </c>
      <c r="B2742" t="s">
        <v>380</v>
      </c>
      <c r="C2742" t="s">
        <v>381</v>
      </c>
      <c r="D2742" t="s">
        <v>76</v>
      </c>
      <c r="E2742" t="s">
        <v>338</v>
      </c>
      <c r="F2742" t="s">
        <v>283</v>
      </c>
      <c r="G2742">
        <v>9000159738</v>
      </c>
      <c r="H2742">
        <v>159738</v>
      </c>
      <c r="I2742" t="s">
        <v>9313</v>
      </c>
      <c r="J2742" t="s">
        <v>9314</v>
      </c>
      <c r="K2742" t="s">
        <v>286</v>
      </c>
      <c r="L2742" t="s">
        <v>338</v>
      </c>
      <c r="M2742" t="s">
        <v>338</v>
      </c>
      <c r="N2742" t="s">
        <v>58</v>
      </c>
      <c r="O2742" t="s">
        <v>434</v>
      </c>
      <c r="P2742">
        <v>367</v>
      </c>
      <c r="Q2742" t="s">
        <v>749</v>
      </c>
      <c r="R2742" t="s">
        <v>749</v>
      </c>
      <c r="S2742" t="s">
        <v>504</v>
      </c>
      <c r="T2742" t="s">
        <v>504</v>
      </c>
      <c r="U2742">
        <v>19.462938308715799</v>
      </c>
      <c r="V2742">
        <v>-70.697044372558494</v>
      </c>
      <c r="W2742" t="s">
        <v>750</v>
      </c>
      <c r="X2742" t="s">
        <v>85</v>
      </c>
      <c r="Y2742" t="s">
        <v>64</v>
      </c>
      <c r="Z2742" t="s">
        <v>65</v>
      </c>
      <c r="AA2742">
        <v>1151040427</v>
      </c>
      <c r="AB2742" t="s">
        <v>116</v>
      </c>
      <c r="AC2742" t="s">
        <v>67</v>
      </c>
      <c r="AD2742">
        <v>19.462943333333332</v>
      </c>
      <c r="AE2742">
        <v>-70.697063333333332</v>
      </c>
      <c r="AF2742" t="s">
        <v>9315</v>
      </c>
      <c r="AG2742" t="s">
        <v>32</v>
      </c>
      <c r="AH2742" t="s">
        <v>48</v>
      </c>
      <c r="AI2742" t="s">
        <v>69</v>
      </c>
      <c r="AJ2742" t="s">
        <v>69</v>
      </c>
      <c r="AK2742" t="s">
        <v>408</v>
      </c>
      <c r="AL2742" t="s">
        <v>338</v>
      </c>
      <c r="AM2742" t="s">
        <v>409</v>
      </c>
      <c r="AN2742">
        <v>2</v>
      </c>
      <c r="AO2742" t="s">
        <v>245</v>
      </c>
      <c r="AP2742">
        <v>26</v>
      </c>
      <c r="AQ2742">
        <v>0</v>
      </c>
      <c r="AR2742" t="s">
        <v>73</v>
      </c>
      <c r="AS2742">
        <v>9000159738</v>
      </c>
      <c r="AU2742">
        <v>2</v>
      </c>
      <c r="AV2742" t="s">
        <v>410</v>
      </c>
      <c r="AW2742" t="str">
        <f>_xlfn.XLOOKUP(UNIVERSO[[#This Row],[RUTA-LOCALIDAD D&amp;N]],'[1]Cuota Ruta'!E:E,'[1]Cuota Ruta'!G:G)</f>
        <v>Cargar</v>
      </c>
    </row>
    <row r="2743" spans="1:49" x14ac:dyDescent="0.25">
      <c r="A2743" t="s">
        <v>48</v>
      </c>
      <c r="B2743" t="s">
        <v>49</v>
      </c>
      <c r="C2743" t="s">
        <v>50</v>
      </c>
      <c r="D2743" t="s">
        <v>76</v>
      </c>
      <c r="E2743" t="s">
        <v>77</v>
      </c>
      <c r="F2743" t="s">
        <v>53</v>
      </c>
      <c r="G2743">
        <v>9000000254</v>
      </c>
      <c r="H2743">
        <v>254</v>
      </c>
      <c r="I2743" t="s">
        <v>9316</v>
      </c>
      <c r="J2743" t="s">
        <v>9317</v>
      </c>
      <c r="K2743" t="s">
        <v>56</v>
      </c>
      <c r="L2743" t="s">
        <v>80</v>
      </c>
      <c r="M2743" t="s">
        <v>80</v>
      </c>
      <c r="N2743" t="s">
        <v>58</v>
      </c>
      <c r="O2743" t="s">
        <v>59</v>
      </c>
      <c r="P2743">
        <v>319</v>
      </c>
      <c r="Q2743" t="s">
        <v>114</v>
      </c>
      <c r="R2743" t="s">
        <v>114</v>
      </c>
      <c r="S2743" t="s">
        <v>83</v>
      </c>
      <c r="T2743" t="s">
        <v>83</v>
      </c>
      <c r="U2743">
        <v>18.461154937744102</v>
      </c>
      <c r="V2743">
        <v>-69.952888488769503</v>
      </c>
      <c r="W2743" t="s">
        <v>115</v>
      </c>
      <c r="X2743" t="s">
        <v>85</v>
      </c>
      <c r="Y2743" t="s">
        <v>64</v>
      </c>
      <c r="Z2743" t="s">
        <v>65</v>
      </c>
      <c r="AA2743">
        <v>1169008164</v>
      </c>
      <c r="AB2743" t="s">
        <v>116</v>
      </c>
      <c r="AC2743" t="s">
        <v>67</v>
      </c>
      <c r="AD2743">
        <v>18.4611126</v>
      </c>
      <c r="AE2743">
        <v>-69.952847300000002</v>
      </c>
      <c r="AF2743" t="s">
        <v>9318</v>
      </c>
      <c r="AG2743" t="s">
        <v>32</v>
      </c>
      <c r="AH2743" t="s">
        <v>48</v>
      </c>
      <c r="AI2743" t="s">
        <v>87</v>
      </c>
      <c r="AJ2743" t="s">
        <v>88</v>
      </c>
      <c r="AK2743" t="s">
        <v>89</v>
      </c>
      <c r="AL2743" t="s">
        <v>77</v>
      </c>
      <c r="AM2743" t="s">
        <v>90</v>
      </c>
      <c r="AR2743" t="s">
        <v>91</v>
      </c>
      <c r="AS2743">
        <v>9000000254</v>
      </c>
      <c r="AV2743" t="s">
        <v>92</v>
      </c>
      <c r="AW2743" t="str">
        <f>_xlfn.XLOOKUP(UNIVERSO[[#This Row],[RUTA-LOCALIDAD D&amp;N]],'[1]Cuota Ruta'!E:E,'[1]Cuota Ruta'!G:G)</f>
        <v>Cargar</v>
      </c>
    </row>
    <row r="2744" spans="1:49" x14ac:dyDescent="0.25">
      <c r="A2744" t="s">
        <v>48</v>
      </c>
      <c r="B2744" t="s">
        <v>49</v>
      </c>
      <c r="C2744" t="s">
        <v>50</v>
      </c>
      <c r="D2744" t="s">
        <v>51</v>
      </c>
      <c r="E2744" t="s">
        <v>485</v>
      </c>
      <c r="F2744" t="s">
        <v>283</v>
      </c>
      <c r="G2744">
        <v>9000159952</v>
      </c>
      <c r="H2744">
        <v>159952</v>
      </c>
      <c r="I2744" t="s">
        <v>9319</v>
      </c>
      <c r="J2744" t="s">
        <v>9320</v>
      </c>
      <c r="K2744" t="s">
        <v>286</v>
      </c>
      <c r="L2744" t="s">
        <v>1039</v>
      </c>
      <c r="M2744" t="s">
        <v>1039</v>
      </c>
      <c r="N2744" t="s">
        <v>9321</v>
      </c>
      <c r="O2744" t="s">
        <v>59</v>
      </c>
      <c r="P2744">
        <v>336</v>
      </c>
      <c r="Q2744" t="s">
        <v>1040</v>
      </c>
      <c r="R2744" t="s">
        <v>1040</v>
      </c>
      <c r="S2744" t="s">
        <v>491</v>
      </c>
      <c r="T2744" t="s">
        <v>491</v>
      </c>
      <c r="U2744">
        <v>19.567777899999999</v>
      </c>
      <c r="V2744">
        <v>-71.075334299999994</v>
      </c>
      <c r="W2744" t="s">
        <v>1041</v>
      </c>
      <c r="X2744" t="s">
        <v>63</v>
      </c>
      <c r="Y2744" t="s">
        <v>64</v>
      </c>
      <c r="Z2744" t="s">
        <v>65</v>
      </c>
      <c r="AA2744">
        <v>1158011240</v>
      </c>
      <c r="AB2744" t="s">
        <v>116</v>
      </c>
      <c r="AC2744" t="s">
        <v>67</v>
      </c>
      <c r="AD2744">
        <v>19.567615</v>
      </c>
      <c r="AE2744">
        <v>-71.075814999999992</v>
      </c>
      <c r="AF2744" t="s">
        <v>9322</v>
      </c>
      <c r="AG2744" t="s">
        <v>32</v>
      </c>
      <c r="AH2744" t="s">
        <v>48</v>
      </c>
      <c r="AI2744" t="s">
        <v>69</v>
      </c>
      <c r="AJ2744" t="s">
        <v>69</v>
      </c>
      <c r="AK2744" t="s">
        <v>494</v>
      </c>
      <c r="AL2744" t="s">
        <v>485</v>
      </c>
      <c r="AM2744" t="s">
        <v>495</v>
      </c>
      <c r="AN2744">
        <v>11</v>
      </c>
      <c r="AO2744" t="s">
        <v>152</v>
      </c>
      <c r="AP2744">
        <v>31</v>
      </c>
      <c r="AQ2744">
        <v>0</v>
      </c>
      <c r="AR2744" t="s">
        <v>73</v>
      </c>
      <c r="AS2744">
        <v>9000159952</v>
      </c>
      <c r="AU2744">
        <v>11</v>
      </c>
      <c r="AV2744" t="s">
        <v>349</v>
      </c>
      <c r="AW2744" t="str">
        <f>_xlfn.XLOOKUP(UNIVERSO[[#This Row],[RUTA-LOCALIDAD D&amp;N]],'[1]Cuota Ruta'!E:E,'[1]Cuota Ruta'!G:G)</f>
        <v>Cargar</v>
      </c>
    </row>
    <row r="2745" spans="1:49" x14ac:dyDescent="0.25">
      <c r="A2745" t="s">
        <v>48</v>
      </c>
      <c r="B2745" t="s">
        <v>49</v>
      </c>
      <c r="C2745" t="s">
        <v>50</v>
      </c>
      <c r="D2745" t="s">
        <v>51</v>
      </c>
      <c r="E2745" t="s">
        <v>77</v>
      </c>
      <c r="F2745" t="s">
        <v>53</v>
      </c>
      <c r="G2745">
        <v>9000000261</v>
      </c>
      <c r="H2745">
        <v>261</v>
      </c>
      <c r="I2745" t="s">
        <v>9323</v>
      </c>
      <c r="J2745" t="s">
        <v>9324</v>
      </c>
      <c r="K2745" t="s">
        <v>56</v>
      </c>
      <c r="L2745" t="s">
        <v>80</v>
      </c>
      <c r="M2745" t="s">
        <v>80</v>
      </c>
      <c r="N2745" t="s">
        <v>58</v>
      </c>
      <c r="O2745" t="s">
        <v>59</v>
      </c>
      <c r="P2745">
        <v>366</v>
      </c>
      <c r="Q2745" t="s">
        <v>414</v>
      </c>
      <c r="R2745" t="s">
        <v>414</v>
      </c>
      <c r="S2745" t="s">
        <v>97</v>
      </c>
      <c r="T2745" t="s">
        <v>97</v>
      </c>
      <c r="U2745">
        <v>18.441608428955099</v>
      </c>
      <c r="V2745">
        <v>-69.951800755092094</v>
      </c>
      <c r="W2745" t="s">
        <v>415</v>
      </c>
      <c r="X2745" t="s">
        <v>63</v>
      </c>
      <c r="Y2745" t="s">
        <v>64</v>
      </c>
      <c r="Z2745" t="s">
        <v>65</v>
      </c>
      <c r="AA2745">
        <v>1169008167</v>
      </c>
      <c r="AB2745" t="s">
        <v>66</v>
      </c>
      <c r="AC2745" t="s">
        <v>67</v>
      </c>
      <c r="AD2745">
        <v>18.441608428955099</v>
      </c>
      <c r="AE2745">
        <v>-69.951800755092094</v>
      </c>
      <c r="AF2745" t="s">
        <v>9325</v>
      </c>
      <c r="AG2745" t="s">
        <v>32</v>
      </c>
      <c r="AH2745" t="s">
        <v>48</v>
      </c>
      <c r="AI2745" t="s">
        <v>87</v>
      </c>
      <c r="AJ2745" t="s">
        <v>101</v>
      </c>
      <c r="AK2745" t="s">
        <v>176</v>
      </c>
      <c r="AL2745" t="s">
        <v>77</v>
      </c>
      <c r="AM2745" t="s">
        <v>177</v>
      </c>
      <c r="AN2745">
        <v>4</v>
      </c>
      <c r="AO2745" t="s">
        <v>280</v>
      </c>
      <c r="AR2745" t="s">
        <v>91</v>
      </c>
      <c r="AS2745">
        <v>9000000261</v>
      </c>
      <c r="AU2745">
        <v>4</v>
      </c>
      <c r="AW2745" t="str">
        <f>_xlfn.XLOOKUP(UNIVERSO[[#This Row],[RUTA-LOCALIDAD D&amp;N]],'[1]Cuota Ruta'!E:E,'[1]Cuota Ruta'!G:G)</f>
        <v>Cargar</v>
      </c>
    </row>
    <row r="2746" spans="1:49" x14ac:dyDescent="0.25">
      <c r="A2746" t="s">
        <v>48</v>
      </c>
      <c r="B2746" t="s">
        <v>380</v>
      </c>
      <c r="C2746" t="s">
        <v>381</v>
      </c>
      <c r="D2746" t="s">
        <v>76</v>
      </c>
      <c r="E2746" t="s">
        <v>338</v>
      </c>
      <c r="F2746" t="s">
        <v>283</v>
      </c>
      <c r="G2746">
        <v>9000160593</v>
      </c>
      <c r="H2746">
        <v>160593</v>
      </c>
      <c r="I2746" t="s">
        <v>9326</v>
      </c>
      <c r="J2746" t="s">
        <v>9327</v>
      </c>
      <c r="K2746" t="s">
        <v>286</v>
      </c>
      <c r="L2746" t="s">
        <v>338</v>
      </c>
      <c r="M2746" t="s">
        <v>338</v>
      </c>
      <c r="N2746" t="s">
        <v>58</v>
      </c>
      <c r="O2746" t="s">
        <v>434</v>
      </c>
      <c r="P2746">
        <v>364</v>
      </c>
      <c r="Q2746" t="s">
        <v>1474</v>
      </c>
      <c r="R2746" t="s">
        <v>1474</v>
      </c>
      <c r="S2746" t="s">
        <v>504</v>
      </c>
      <c r="T2746" t="s">
        <v>504</v>
      </c>
      <c r="U2746">
        <v>19.433881568168729</v>
      </c>
      <c r="V2746">
        <v>-70.696111792642441</v>
      </c>
      <c r="W2746" t="s">
        <v>1475</v>
      </c>
      <c r="X2746" t="s">
        <v>85</v>
      </c>
      <c r="Y2746" t="s">
        <v>64</v>
      </c>
      <c r="Z2746" t="s">
        <v>65</v>
      </c>
      <c r="AA2746">
        <v>1151040550</v>
      </c>
      <c r="AB2746" t="s">
        <v>66</v>
      </c>
      <c r="AC2746" t="s">
        <v>67</v>
      </c>
      <c r="AD2746">
        <v>19.433881568168729</v>
      </c>
      <c r="AE2746">
        <v>-70.696111792642441</v>
      </c>
      <c r="AF2746" t="s">
        <v>9328</v>
      </c>
      <c r="AG2746" t="s">
        <v>32</v>
      </c>
      <c r="AH2746" t="s">
        <v>48</v>
      </c>
      <c r="AI2746" t="s">
        <v>69</v>
      </c>
      <c r="AJ2746" t="s">
        <v>69</v>
      </c>
      <c r="AK2746" t="s">
        <v>346</v>
      </c>
      <c r="AL2746" t="s">
        <v>338</v>
      </c>
      <c r="AM2746" t="s">
        <v>347</v>
      </c>
      <c r="AN2746">
        <v>7</v>
      </c>
      <c r="AO2746" t="s">
        <v>423</v>
      </c>
      <c r="AP2746">
        <v>111</v>
      </c>
      <c r="AQ2746">
        <v>0</v>
      </c>
      <c r="AR2746" t="s">
        <v>73</v>
      </c>
      <c r="AS2746">
        <v>9000160593</v>
      </c>
      <c r="AT2746" t="s">
        <v>74</v>
      </c>
      <c r="AU2746">
        <v>7</v>
      </c>
      <c r="AV2746" t="s">
        <v>349</v>
      </c>
      <c r="AW2746" t="str">
        <f>_xlfn.XLOOKUP(UNIVERSO[[#This Row],[RUTA-LOCALIDAD D&amp;N]],'[1]Cuota Ruta'!E:E,'[1]Cuota Ruta'!G:G)</f>
        <v>Cargar</v>
      </c>
    </row>
    <row r="2747" spans="1:49" x14ac:dyDescent="0.25">
      <c r="A2747" t="s">
        <v>48</v>
      </c>
      <c r="B2747" t="s">
        <v>49</v>
      </c>
      <c r="C2747" t="s">
        <v>50</v>
      </c>
      <c r="D2747" t="s">
        <v>76</v>
      </c>
      <c r="E2747" t="s">
        <v>93</v>
      </c>
      <c r="F2747" t="s">
        <v>53</v>
      </c>
      <c r="G2747">
        <v>9000000354</v>
      </c>
      <c r="H2747">
        <v>354</v>
      </c>
      <c r="I2747" t="s">
        <v>5869</v>
      </c>
      <c r="J2747" t="s">
        <v>9329</v>
      </c>
      <c r="K2747" t="s">
        <v>56</v>
      </c>
      <c r="L2747" t="s">
        <v>80</v>
      </c>
      <c r="M2747" t="s">
        <v>80</v>
      </c>
      <c r="N2747" t="s">
        <v>9330</v>
      </c>
      <c r="O2747" t="s">
        <v>59</v>
      </c>
      <c r="P2747">
        <v>309</v>
      </c>
      <c r="Q2747" t="s">
        <v>390</v>
      </c>
      <c r="R2747" t="s">
        <v>390</v>
      </c>
      <c r="S2747" t="s">
        <v>97</v>
      </c>
      <c r="T2747" t="s">
        <v>97</v>
      </c>
      <c r="U2747">
        <v>18.452878949999999</v>
      </c>
      <c r="V2747">
        <v>-69.930686949999995</v>
      </c>
      <c r="W2747" t="s">
        <v>391</v>
      </c>
      <c r="X2747" t="s">
        <v>63</v>
      </c>
      <c r="Y2747" t="s">
        <v>64</v>
      </c>
      <c r="Z2747" t="s">
        <v>99</v>
      </c>
      <c r="AA2747">
        <v>1150001509</v>
      </c>
      <c r="AB2747" t="s">
        <v>116</v>
      </c>
      <c r="AC2747" t="s">
        <v>67</v>
      </c>
      <c r="AD2747">
        <v>18.452862199999998</v>
      </c>
      <c r="AE2747">
        <v>-69.930724799999993</v>
      </c>
      <c r="AF2747" t="s">
        <v>9331</v>
      </c>
      <c r="AG2747" t="s">
        <v>32</v>
      </c>
      <c r="AH2747" t="s">
        <v>48</v>
      </c>
      <c r="AI2747" t="s">
        <v>87</v>
      </c>
      <c r="AJ2747" t="s">
        <v>88</v>
      </c>
      <c r="AK2747" t="s">
        <v>89</v>
      </c>
      <c r="AL2747" t="s">
        <v>93</v>
      </c>
      <c r="AM2747" t="s">
        <v>90</v>
      </c>
      <c r="AR2747" t="s">
        <v>91</v>
      </c>
      <c r="AS2747">
        <v>9000000354</v>
      </c>
      <c r="AV2747" t="s">
        <v>92</v>
      </c>
      <c r="AW2747" t="str">
        <f>_xlfn.XLOOKUP(UNIVERSO[[#This Row],[RUTA-LOCALIDAD D&amp;N]],'[1]Cuota Ruta'!E:E,'[1]Cuota Ruta'!G:G)</f>
        <v>Cargar</v>
      </c>
    </row>
    <row r="2748" spans="1:49" x14ac:dyDescent="0.25">
      <c r="A2748" t="s">
        <v>48</v>
      </c>
      <c r="B2748" t="s">
        <v>49</v>
      </c>
      <c r="C2748" t="s">
        <v>50</v>
      </c>
      <c r="D2748" t="s">
        <v>268</v>
      </c>
      <c r="E2748" t="s">
        <v>269</v>
      </c>
      <c r="F2748" t="s">
        <v>126</v>
      </c>
      <c r="G2748">
        <v>9000161106</v>
      </c>
      <c r="H2748">
        <v>161106</v>
      </c>
      <c r="I2748" t="s">
        <v>4956</v>
      </c>
      <c r="J2748" t="s">
        <v>9332</v>
      </c>
      <c r="K2748" t="s">
        <v>129</v>
      </c>
      <c r="L2748" t="s">
        <v>272</v>
      </c>
      <c r="M2748" t="s">
        <v>273</v>
      </c>
      <c r="N2748" t="s">
        <v>273</v>
      </c>
      <c r="O2748" t="s">
        <v>126</v>
      </c>
      <c r="P2748">
        <v>319</v>
      </c>
      <c r="Q2748" t="s">
        <v>2843</v>
      </c>
      <c r="R2748" t="s">
        <v>2843</v>
      </c>
      <c r="S2748" t="s">
        <v>275</v>
      </c>
      <c r="T2748" t="s">
        <v>275</v>
      </c>
      <c r="U2748">
        <v>18.798826219999999</v>
      </c>
      <c r="V2748">
        <v>-71.2299881</v>
      </c>
      <c r="W2748" t="s">
        <v>2844</v>
      </c>
      <c r="X2748" t="s">
        <v>63</v>
      </c>
      <c r="Y2748" t="s">
        <v>64</v>
      </c>
      <c r="Z2748" t="s">
        <v>65</v>
      </c>
      <c r="AA2748">
        <v>1163019405</v>
      </c>
      <c r="AB2748" t="s">
        <v>66</v>
      </c>
      <c r="AC2748" t="s">
        <v>67</v>
      </c>
      <c r="AD2748">
        <v>18.798826219999999</v>
      </c>
      <c r="AE2748">
        <v>-71.2299881</v>
      </c>
      <c r="AF2748" t="s">
        <v>9333</v>
      </c>
      <c r="AG2748" t="s">
        <v>32</v>
      </c>
      <c r="AH2748" t="s">
        <v>48</v>
      </c>
      <c r="AI2748" t="s">
        <v>69</v>
      </c>
      <c r="AJ2748" t="s">
        <v>69</v>
      </c>
      <c r="AK2748" t="s">
        <v>278</v>
      </c>
      <c r="AL2748" t="s">
        <v>269</v>
      </c>
      <c r="AM2748" t="s">
        <v>279</v>
      </c>
      <c r="AN2748">
        <v>4</v>
      </c>
      <c r="AO2748" t="s">
        <v>280</v>
      </c>
      <c r="AP2748">
        <v>10</v>
      </c>
      <c r="AQ2748">
        <v>0</v>
      </c>
      <c r="AR2748" t="s">
        <v>73</v>
      </c>
      <c r="AS2748">
        <v>9000161106</v>
      </c>
      <c r="AU2748">
        <v>4</v>
      </c>
      <c r="AV2748" t="s">
        <v>281</v>
      </c>
      <c r="AW2748" t="str">
        <f>_xlfn.XLOOKUP(UNIVERSO[[#This Row],[RUTA-LOCALIDAD D&amp;N]],'[1]Cuota Ruta'!E:E,'[1]Cuota Ruta'!G:G)</f>
        <v>Cargar</v>
      </c>
    </row>
    <row r="2749" spans="1:49" x14ac:dyDescent="0.25">
      <c r="A2749" t="s">
        <v>48</v>
      </c>
      <c r="B2749" t="s">
        <v>49</v>
      </c>
      <c r="C2749" t="s">
        <v>50</v>
      </c>
      <c r="D2749" t="s">
        <v>76</v>
      </c>
      <c r="E2749" t="s">
        <v>77</v>
      </c>
      <c r="F2749" t="s">
        <v>53</v>
      </c>
      <c r="G2749">
        <v>9000000389</v>
      </c>
      <c r="H2749">
        <v>389</v>
      </c>
      <c r="I2749" t="s">
        <v>9334</v>
      </c>
      <c r="J2749" t="s">
        <v>9335</v>
      </c>
      <c r="K2749" t="s">
        <v>56</v>
      </c>
      <c r="L2749" t="s">
        <v>80</v>
      </c>
      <c r="M2749" t="s">
        <v>80</v>
      </c>
      <c r="N2749" t="s">
        <v>58</v>
      </c>
      <c r="O2749" t="s">
        <v>59</v>
      </c>
      <c r="P2749">
        <v>312</v>
      </c>
      <c r="Q2749" t="s">
        <v>398</v>
      </c>
      <c r="R2749" t="s">
        <v>398</v>
      </c>
      <c r="S2749" t="s">
        <v>83</v>
      </c>
      <c r="T2749" t="s">
        <v>83</v>
      </c>
      <c r="U2749">
        <v>18.4283447265625</v>
      </c>
      <c r="V2749">
        <v>-69.981842041015597</v>
      </c>
      <c r="W2749" t="s">
        <v>399</v>
      </c>
      <c r="X2749" t="s">
        <v>63</v>
      </c>
      <c r="Y2749" t="s">
        <v>64</v>
      </c>
      <c r="Z2749" t="s">
        <v>65</v>
      </c>
      <c r="AA2749">
        <v>1169008227</v>
      </c>
      <c r="AB2749" t="s">
        <v>116</v>
      </c>
      <c r="AC2749" t="s">
        <v>67</v>
      </c>
      <c r="AD2749">
        <v>18.428395600000002</v>
      </c>
      <c r="AE2749">
        <v>-69.9819198</v>
      </c>
      <c r="AF2749" t="s">
        <v>9336</v>
      </c>
      <c r="AG2749" t="s">
        <v>32</v>
      </c>
      <c r="AH2749" t="s">
        <v>48</v>
      </c>
      <c r="AI2749" t="s">
        <v>87</v>
      </c>
      <c r="AJ2749" t="s">
        <v>88</v>
      </c>
      <c r="AK2749" t="s">
        <v>89</v>
      </c>
      <c r="AL2749" t="s">
        <v>77</v>
      </c>
      <c r="AM2749" t="s">
        <v>90</v>
      </c>
      <c r="AR2749" t="s">
        <v>91</v>
      </c>
      <c r="AS2749">
        <v>9000000389</v>
      </c>
      <c r="AV2749" t="s">
        <v>92</v>
      </c>
      <c r="AW2749" t="str">
        <f>_xlfn.XLOOKUP(UNIVERSO[[#This Row],[RUTA-LOCALIDAD D&amp;N]],'[1]Cuota Ruta'!E:E,'[1]Cuota Ruta'!G:G)</f>
        <v>Cargar</v>
      </c>
    </row>
    <row r="2750" spans="1:49" x14ac:dyDescent="0.25">
      <c r="A2750" t="s">
        <v>48</v>
      </c>
      <c r="B2750" t="s">
        <v>49</v>
      </c>
      <c r="C2750" t="s">
        <v>110</v>
      </c>
      <c r="D2750" t="s">
        <v>76</v>
      </c>
      <c r="E2750" t="s">
        <v>77</v>
      </c>
      <c r="F2750" t="s">
        <v>53</v>
      </c>
      <c r="G2750">
        <v>9000161460</v>
      </c>
      <c r="H2750">
        <v>161460</v>
      </c>
      <c r="I2750" t="s">
        <v>9337</v>
      </c>
      <c r="J2750" t="s">
        <v>9338</v>
      </c>
      <c r="K2750" t="s">
        <v>56</v>
      </c>
      <c r="L2750" t="s">
        <v>80</v>
      </c>
      <c r="M2750" t="s">
        <v>80</v>
      </c>
      <c r="N2750" t="s">
        <v>4713</v>
      </c>
      <c r="O2750" t="s">
        <v>59</v>
      </c>
      <c r="P2750">
        <v>317</v>
      </c>
      <c r="Q2750" t="s">
        <v>535</v>
      </c>
      <c r="R2750" t="s">
        <v>535</v>
      </c>
      <c r="S2750" t="s">
        <v>83</v>
      </c>
      <c r="T2750" t="s">
        <v>83</v>
      </c>
      <c r="U2750">
        <v>18.470279999999999</v>
      </c>
      <c r="V2750">
        <v>-69.964500000000001</v>
      </c>
      <c r="W2750" t="s">
        <v>536</v>
      </c>
      <c r="X2750" t="s">
        <v>85</v>
      </c>
      <c r="Y2750" t="s">
        <v>64</v>
      </c>
      <c r="Z2750" t="s">
        <v>65</v>
      </c>
      <c r="AA2750">
        <v>1169009054</v>
      </c>
      <c r="AB2750" t="s">
        <v>66</v>
      </c>
      <c r="AC2750" t="s">
        <v>67</v>
      </c>
      <c r="AD2750">
        <v>18.470279999999999</v>
      </c>
      <c r="AE2750">
        <v>-69.964500000000001</v>
      </c>
      <c r="AF2750" t="s">
        <v>9339</v>
      </c>
      <c r="AG2750" t="s">
        <v>32</v>
      </c>
      <c r="AH2750" t="s">
        <v>48</v>
      </c>
      <c r="AI2750" t="s">
        <v>69</v>
      </c>
      <c r="AJ2750" t="s">
        <v>69</v>
      </c>
      <c r="AK2750" t="s">
        <v>89</v>
      </c>
      <c r="AL2750" t="s">
        <v>77</v>
      </c>
      <c r="AM2750" t="s">
        <v>90</v>
      </c>
      <c r="AN2750">
        <v>2</v>
      </c>
      <c r="AO2750" t="s">
        <v>245</v>
      </c>
      <c r="AP2750">
        <v>22</v>
      </c>
      <c r="AQ2750">
        <v>0</v>
      </c>
      <c r="AR2750" t="s">
        <v>73</v>
      </c>
      <c r="AS2750">
        <v>9000161460</v>
      </c>
      <c r="AU2750">
        <v>2</v>
      </c>
      <c r="AV2750" t="s">
        <v>92</v>
      </c>
      <c r="AW2750" t="str">
        <f>_xlfn.XLOOKUP(UNIVERSO[[#This Row],[RUTA-LOCALIDAD D&amp;N]],'[1]Cuota Ruta'!E:E,'[1]Cuota Ruta'!G:G)</f>
        <v>Cargar</v>
      </c>
    </row>
    <row r="2751" spans="1:49" x14ac:dyDescent="0.25">
      <c r="A2751" t="s">
        <v>48</v>
      </c>
      <c r="B2751" t="s">
        <v>49</v>
      </c>
      <c r="C2751" t="s">
        <v>50</v>
      </c>
      <c r="D2751" t="s">
        <v>76</v>
      </c>
      <c r="E2751" t="s">
        <v>93</v>
      </c>
      <c r="F2751" t="s">
        <v>53</v>
      </c>
      <c r="G2751">
        <v>9000000558</v>
      </c>
      <c r="H2751">
        <v>558</v>
      </c>
      <c r="I2751" t="s">
        <v>9340</v>
      </c>
      <c r="J2751" t="s">
        <v>9341</v>
      </c>
      <c r="K2751" t="s">
        <v>56</v>
      </c>
      <c r="L2751" t="s">
        <v>80</v>
      </c>
      <c r="M2751" t="s">
        <v>80</v>
      </c>
      <c r="N2751" t="s">
        <v>690</v>
      </c>
      <c r="O2751" t="s">
        <v>59</v>
      </c>
      <c r="P2751">
        <v>314</v>
      </c>
      <c r="Q2751" t="s">
        <v>426</v>
      </c>
      <c r="R2751" t="s">
        <v>426</v>
      </c>
      <c r="S2751" t="s">
        <v>105</v>
      </c>
      <c r="T2751" t="s">
        <v>105</v>
      </c>
      <c r="U2751">
        <v>18.488689999999998</v>
      </c>
      <c r="V2751">
        <v>-69.903409999999994</v>
      </c>
      <c r="W2751" t="s">
        <v>427</v>
      </c>
      <c r="X2751" t="s">
        <v>85</v>
      </c>
      <c r="Y2751" t="s">
        <v>64</v>
      </c>
      <c r="Z2751" t="s">
        <v>99</v>
      </c>
      <c r="AA2751">
        <v>1150002066</v>
      </c>
      <c r="AB2751" t="s">
        <v>116</v>
      </c>
      <c r="AC2751" t="s">
        <v>67</v>
      </c>
      <c r="AD2751">
        <v>18.488769569999999</v>
      </c>
      <c r="AE2751">
        <v>-69.90338328</v>
      </c>
      <c r="AF2751" t="s">
        <v>9342</v>
      </c>
      <c r="AG2751" t="s">
        <v>32</v>
      </c>
      <c r="AH2751" t="s">
        <v>48</v>
      </c>
      <c r="AI2751" t="s">
        <v>87</v>
      </c>
      <c r="AJ2751" t="s">
        <v>88</v>
      </c>
      <c r="AK2751" t="s">
        <v>429</v>
      </c>
      <c r="AL2751" t="s">
        <v>93</v>
      </c>
      <c r="AM2751" t="s">
        <v>430</v>
      </c>
      <c r="AR2751" t="s">
        <v>91</v>
      </c>
      <c r="AS2751">
        <v>9000000558</v>
      </c>
      <c r="AV2751" t="s">
        <v>281</v>
      </c>
      <c r="AW2751" t="str">
        <f>_xlfn.XLOOKUP(UNIVERSO[[#This Row],[RUTA-LOCALIDAD D&amp;N]],'[1]Cuota Ruta'!E:E,'[1]Cuota Ruta'!G:G)</f>
        <v>Cargar</v>
      </c>
    </row>
    <row r="2752" spans="1:49" x14ac:dyDescent="0.25">
      <c r="A2752" t="s">
        <v>48</v>
      </c>
      <c r="B2752" t="s">
        <v>49</v>
      </c>
      <c r="C2752" t="s">
        <v>50</v>
      </c>
      <c r="D2752" t="s">
        <v>124</v>
      </c>
      <c r="E2752" t="s">
        <v>1171</v>
      </c>
      <c r="F2752" t="s">
        <v>126</v>
      </c>
      <c r="G2752">
        <v>9000161642</v>
      </c>
      <c r="H2752">
        <v>161642</v>
      </c>
      <c r="I2752" t="s">
        <v>9343</v>
      </c>
      <c r="J2752" t="s">
        <v>9344</v>
      </c>
      <c r="K2752" t="s">
        <v>129</v>
      </c>
      <c r="L2752" t="s">
        <v>1174</v>
      </c>
      <c r="M2752" t="s">
        <v>6430</v>
      </c>
      <c r="N2752" t="s">
        <v>1174</v>
      </c>
      <c r="O2752" t="s">
        <v>126</v>
      </c>
      <c r="P2752">
        <v>324</v>
      </c>
      <c r="Q2752" t="s">
        <v>2753</v>
      </c>
      <c r="R2752" t="s">
        <v>2753</v>
      </c>
      <c r="S2752" t="s">
        <v>1176</v>
      </c>
      <c r="T2752" t="s">
        <v>1176</v>
      </c>
      <c r="U2752">
        <v>18.202190000000002</v>
      </c>
      <c r="V2752">
        <v>-71.105490000000003</v>
      </c>
      <c r="W2752" t="s">
        <v>2754</v>
      </c>
      <c r="X2752" t="s">
        <v>63</v>
      </c>
      <c r="Y2752" t="s">
        <v>64</v>
      </c>
      <c r="Z2752" t="s">
        <v>65</v>
      </c>
      <c r="AA2752">
        <v>1163019481</v>
      </c>
      <c r="AB2752" t="s">
        <v>66</v>
      </c>
      <c r="AC2752" t="s">
        <v>67</v>
      </c>
      <c r="AD2752">
        <v>18.202190000000002</v>
      </c>
      <c r="AE2752">
        <v>-71.105490000000003</v>
      </c>
      <c r="AF2752" t="s">
        <v>9345</v>
      </c>
      <c r="AG2752" t="s">
        <v>32</v>
      </c>
      <c r="AH2752" t="s">
        <v>48</v>
      </c>
      <c r="AI2752" t="s">
        <v>69</v>
      </c>
      <c r="AJ2752" t="s">
        <v>69</v>
      </c>
      <c r="AK2752" t="s">
        <v>1179</v>
      </c>
      <c r="AL2752" t="s">
        <v>1171</v>
      </c>
      <c r="AM2752" t="s">
        <v>1180</v>
      </c>
      <c r="AN2752">
        <v>8</v>
      </c>
      <c r="AO2752" t="s">
        <v>439</v>
      </c>
      <c r="AP2752">
        <v>21</v>
      </c>
      <c r="AQ2752">
        <v>0</v>
      </c>
      <c r="AR2752" t="s">
        <v>73</v>
      </c>
      <c r="AS2752">
        <v>9000161642</v>
      </c>
      <c r="AU2752">
        <v>8</v>
      </c>
      <c r="AV2752" t="s">
        <v>281</v>
      </c>
      <c r="AW2752" t="str">
        <f>_xlfn.XLOOKUP(UNIVERSO[[#This Row],[RUTA-LOCALIDAD D&amp;N]],'[1]Cuota Ruta'!E:E,'[1]Cuota Ruta'!G:G)</f>
        <v>Cargar</v>
      </c>
    </row>
    <row r="2753" spans="1:49" x14ac:dyDescent="0.25">
      <c r="A2753" t="s">
        <v>48</v>
      </c>
      <c r="B2753" t="s">
        <v>49</v>
      </c>
      <c r="C2753" t="s">
        <v>50</v>
      </c>
      <c r="D2753" t="s">
        <v>51</v>
      </c>
      <c r="E2753" t="s">
        <v>77</v>
      </c>
      <c r="F2753" t="s">
        <v>53</v>
      </c>
      <c r="G2753">
        <v>9000000593</v>
      </c>
      <c r="H2753">
        <v>593</v>
      </c>
      <c r="I2753" t="s">
        <v>4844</v>
      </c>
      <c r="J2753" t="s">
        <v>9346</v>
      </c>
      <c r="K2753" t="s">
        <v>56</v>
      </c>
      <c r="L2753" t="s">
        <v>80</v>
      </c>
      <c r="M2753" t="s">
        <v>80</v>
      </c>
      <c r="N2753" t="s">
        <v>58</v>
      </c>
      <c r="O2753" t="s">
        <v>59</v>
      </c>
      <c r="P2753">
        <v>370</v>
      </c>
      <c r="Q2753" t="s">
        <v>442</v>
      </c>
      <c r="R2753" t="s">
        <v>442</v>
      </c>
      <c r="S2753" t="s">
        <v>105</v>
      </c>
      <c r="T2753" t="s">
        <v>105</v>
      </c>
      <c r="U2753">
        <v>18.48732</v>
      </c>
      <c r="V2753">
        <v>-69.908199999999994</v>
      </c>
      <c r="W2753" t="s">
        <v>443</v>
      </c>
      <c r="X2753" t="s">
        <v>63</v>
      </c>
      <c r="Y2753" t="s">
        <v>64</v>
      </c>
      <c r="Z2753" t="s">
        <v>65</v>
      </c>
      <c r="AA2753">
        <v>1169008197</v>
      </c>
      <c r="AB2753" t="s">
        <v>116</v>
      </c>
      <c r="AC2753" t="s">
        <v>67</v>
      </c>
      <c r="AD2753">
        <v>18.487369099999999</v>
      </c>
      <c r="AE2753">
        <v>-69.908307600000001</v>
      </c>
      <c r="AF2753" t="s">
        <v>9347</v>
      </c>
      <c r="AG2753" t="s">
        <v>32</v>
      </c>
      <c r="AH2753" t="s">
        <v>48</v>
      </c>
      <c r="AI2753" t="s">
        <v>87</v>
      </c>
      <c r="AJ2753" t="s">
        <v>101</v>
      </c>
      <c r="AK2753" t="s">
        <v>89</v>
      </c>
      <c r="AL2753" t="s">
        <v>77</v>
      </c>
      <c r="AM2753" t="s">
        <v>90</v>
      </c>
      <c r="AR2753" t="s">
        <v>91</v>
      </c>
      <c r="AS2753">
        <v>9000000593</v>
      </c>
      <c r="AV2753" t="s">
        <v>92</v>
      </c>
      <c r="AW2753" t="str">
        <f>_xlfn.XLOOKUP(UNIVERSO[[#This Row],[RUTA-LOCALIDAD D&amp;N]],'[1]Cuota Ruta'!E:E,'[1]Cuota Ruta'!G:G)</f>
        <v>Cargar</v>
      </c>
    </row>
    <row r="2754" spans="1:49" x14ac:dyDescent="0.25">
      <c r="A2754" t="s">
        <v>48</v>
      </c>
      <c r="B2754" t="s">
        <v>49</v>
      </c>
      <c r="C2754" t="s">
        <v>50</v>
      </c>
      <c r="D2754" t="s">
        <v>124</v>
      </c>
      <c r="E2754" t="s">
        <v>1171</v>
      </c>
      <c r="F2754" t="s">
        <v>126</v>
      </c>
      <c r="G2754">
        <v>9000161773</v>
      </c>
      <c r="H2754">
        <v>161773</v>
      </c>
      <c r="I2754" t="s">
        <v>9348</v>
      </c>
      <c r="J2754" t="s">
        <v>9349</v>
      </c>
      <c r="K2754" t="s">
        <v>129</v>
      </c>
      <c r="L2754" t="s">
        <v>1174</v>
      </c>
      <c r="M2754" t="s">
        <v>58</v>
      </c>
      <c r="N2754" t="s">
        <v>1174</v>
      </c>
      <c r="O2754" t="s">
        <v>126</v>
      </c>
      <c r="P2754">
        <v>326</v>
      </c>
      <c r="Q2754" t="s">
        <v>2745</v>
      </c>
      <c r="R2754" t="s">
        <v>2745</v>
      </c>
      <c r="S2754" t="s">
        <v>1176</v>
      </c>
      <c r="T2754" t="s">
        <v>1176</v>
      </c>
      <c r="U2754">
        <v>18.217880000000001</v>
      </c>
      <c r="V2754">
        <v>-71.11806</v>
      </c>
      <c r="W2754" t="s">
        <v>2746</v>
      </c>
      <c r="X2754" t="s">
        <v>63</v>
      </c>
      <c r="Y2754" t="s">
        <v>64</v>
      </c>
      <c r="Z2754" t="s">
        <v>65</v>
      </c>
      <c r="AA2754">
        <v>1163019492</v>
      </c>
      <c r="AB2754" t="s">
        <v>66</v>
      </c>
      <c r="AC2754" t="s">
        <v>67</v>
      </c>
      <c r="AD2754">
        <v>18.217880000000001</v>
      </c>
      <c r="AE2754">
        <v>-71.11806</v>
      </c>
      <c r="AF2754" t="s">
        <v>9350</v>
      </c>
      <c r="AG2754" t="s">
        <v>32</v>
      </c>
      <c r="AH2754" t="s">
        <v>48</v>
      </c>
      <c r="AI2754" t="s">
        <v>69</v>
      </c>
      <c r="AJ2754" t="s">
        <v>69</v>
      </c>
      <c r="AK2754" t="s">
        <v>1179</v>
      </c>
      <c r="AL2754" t="s">
        <v>1171</v>
      </c>
      <c r="AM2754" t="s">
        <v>1180</v>
      </c>
      <c r="AN2754">
        <v>7</v>
      </c>
      <c r="AO2754" t="s">
        <v>423</v>
      </c>
      <c r="AP2754">
        <v>18</v>
      </c>
      <c r="AQ2754">
        <v>0</v>
      </c>
      <c r="AR2754" t="s">
        <v>73</v>
      </c>
      <c r="AS2754">
        <v>9000161773</v>
      </c>
      <c r="AU2754">
        <v>7</v>
      </c>
      <c r="AV2754" t="s">
        <v>281</v>
      </c>
      <c r="AW2754" t="str">
        <f>_xlfn.XLOOKUP(UNIVERSO[[#This Row],[RUTA-LOCALIDAD D&amp;N]],'[1]Cuota Ruta'!E:E,'[1]Cuota Ruta'!G:G)</f>
        <v>Cargar</v>
      </c>
    </row>
    <row r="2755" spans="1:49" x14ac:dyDescent="0.25">
      <c r="A2755" t="s">
        <v>48</v>
      </c>
      <c r="B2755" t="s">
        <v>49</v>
      </c>
      <c r="C2755" t="s">
        <v>50</v>
      </c>
      <c r="D2755" t="s">
        <v>51</v>
      </c>
      <c r="E2755" t="s">
        <v>77</v>
      </c>
      <c r="F2755" t="s">
        <v>53</v>
      </c>
      <c r="G2755">
        <v>9000000640</v>
      </c>
      <c r="H2755">
        <v>640</v>
      </c>
      <c r="I2755" t="s">
        <v>6337</v>
      </c>
      <c r="J2755" t="s">
        <v>9351</v>
      </c>
      <c r="K2755" t="s">
        <v>56</v>
      </c>
      <c r="L2755" t="s">
        <v>80</v>
      </c>
      <c r="M2755" t="s">
        <v>80</v>
      </c>
      <c r="N2755" t="s">
        <v>471</v>
      </c>
      <c r="O2755" t="s">
        <v>59</v>
      </c>
      <c r="P2755">
        <v>308</v>
      </c>
      <c r="Q2755" t="s">
        <v>104</v>
      </c>
      <c r="R2755" t="s">
        <v>104</v>
      </c>
      <c r="S2755" t="s">
        <v>105</v>
      </c>
      <c r="T2755" t="s">
        <v>105</v>
      </c>
      <c r="U2755">
        <v>18.501224520000001</v>
      </c>
      <c r="V2755">
        <v>-69.908042910000006</v>
      </c>
      <c r="W2755" t="s">
        <v>106</v>
      </c>
      <c r="X2755" t="s">
        <v>85</v>
      </c>
      <c r="Y2755" t="s">
        <v>64</v>
      </c>
      <c r="Z2755" t="s">
        <v>65</v>
      </c>
      <c r="AA2755">
        <v>1169008161</v>
      </c>
      <c r="AB2755" t="s">
        <v>116</v>
      </c>
      <c r="AC2755" t="s">
        <v>67</v>
      </c>
      <c r="AD2755">
        <v>18.501231600000001</v>
      </c>
      <c r="AE2755">
        <v>-69.908030670000002</v>
      </c>
      <c r="AF2755" t="s">
        <v>9352</v>
      </c>
      <c r="AG2755" t="s">
        <v>32</v>
      </c>
      <c r="AH2755" t="s">
        <v>48</v>
      </c>
      <c r="AI2755" t="s">
        <v>87</v>
      </c>
      <c r="AJ2755" t="s">
        <v>101</v>
      </c>
      <c r="AK2755" t="s">
        <v>89</v>
      </c>
      <c r="AL2755" t="s">
        <v>77</v>
      </c>
      <c r="AM2755" t="s">
        <v>90</v>
      </c>
      <c r="AR2755" t="s">
        <v>91</v>
      </c>
      <c r="AS2755">
        <v>9000000640</v>
      </c>
      <c r="AV2755" t="s">
        <v>92</v>
      </c>
      <c r="AW2755" t="str">
        <f>_xlfn.XLOOKUP(UNIVERSO[[#This Row],[RUTA-LOCALIDAD D&amp;N]],'[1]Cuota Ruta'!E:E,'[1]Cuota Ruta'!G:G)</f>
        <v>Cargar</v>
      </c>
    </row>
    <row r="2756" spans="1:49" x14ac:dyDescent="0.25">
      <c r="A2756" t="s">
        <v>48</v>
      </c>
      <c r="B2756" t="s">
        <v>49</v>
      </c>
      <c r="C2756" t="s">
        <v>50</v>
      </c>
      <c r="D2756" t="s">
        <v>76</v>
      </c>
      <c r="E2756" t="s">
        <v>917</v>
      </c>
      <c r="F2756" t="s">
        <v>283</v>
      </c>
      <c r="G2756">
        <v>9000161895</v>
      </c>
      <c r="H2756">
        <v>161895</v>
      </c>
      <c r="I2756" t="s">
        <v>9353</v>
      </c>
      <c r="J2756" t="s">
        <v>9354</v>
      </c>
      <c r="K2756" t="s">
        <v>286</v>
      </c>
      <c r="L2756" t="s">
        <v>917</v>
      </c>
      <c r="M2756" t="s">
        <v>917</v>
      </c>
      <c r="N2756" t="s">
        <v>934</v>
      </c>
      <c r="O2756" t="s">
        <v>59</v>
      </c>
      <c r="P2756">
        <v>314</v>
      </c>
      <c r="Q2756" t="s">
        <v>2315</v>
      </c>
      <c r="R2756" t="s">
        <v>2315</v>
      </c>
      <c r="S2756" t="s">
        <v>922</v>
      </c>
      <c r="T2756" t="s">
        <v>922</v>
      </c>
      <c r="U2756">
        <v>19.788878</v>
      </c>
      <c r="V2756">
        <v>-70.686098000000001</v>
      </c>
      <c r="W2756" t="s">
        <v>2316</v>
      </c>
      <c r="X2756" t="s">
        <v>85</v>
      </c>
      <c r="Y2756" t="s">
        <v>64</v>
      </c>
      <c r="Z2756" t="s">
        <v>65</v>
      </c>
      <c r="AA2756">
        <v>1156011266</v>
      </c>
      <c r="AB2756" t="s">
        <v>116</v>
      </c>
      <c r="AC2756" t="s">
        <v>67</v>
      </c>
      <c r="AD2756">
        <v>19.788925549999998</v>
      </c>
      <c r="AE2756">
        <v>-70.686040516666665</v>
      </c>
      <c r="AF2756" t="s">
        <v>9355</v>
      </c>
      <c r="AG2756" t="s">
        <v>32</v>
      </c>
      <c r="AH2756" t="s">
        <v>48</v>
      </c>
      <c r="AI2756" t="s">
        <v>69</v>
      </c>
      <c r="AJ2756" t="s">
        <v>69</v>
      </c>
      <c r="AK2756" t="s">
        <v>925</v>
      </c>
      <c r="AL2756" t="s">
        <v>917</v>
      </c>
      <c r="AM2756" t="s">
        <v>926</v>
      </c>
      <c r="AN2756">
        <v>8</v>
      </c>
      <c r="AO2756" t="s">
        <v>439</v>
      </c>
      <c r="AP2756">
        <v>40</v>
      </c>
      <c r="AQ2756">
        <v>0</v>
      </c>
      <c r="AR2756" t="s">
        <v>73</v>
      </c>
      <c r="AS2756">
        <v>9000161895</v>
      </c>
      <c r="AU2756">
        <v>8</v>
      </c>
      <c r="AV2756" t="s">
        <v>267</v>
      </c>
      <c r="AW2756" t="str">
        <f>_xlfn.XLOOKUP(UNIVERSO[[#This Row],[RUTA-LOCALIDAD D&amp;N]],'[1]Cuota Ruta'!E:E,'[1]Cuota Ruta'!G:G)</f>
        <v>Cargar</v>
      </c>
    </row>
    <row r="2757" spans="1:49" x14ac:dyDescent="0.25">
      <c r="A2757" t="s">
        <v>48</v>
      </c>
      <c r="B2757" t="s">
        <v>49</v>
      </c>
      <c r="C2757" t="s">
        <v>50</v>
      </c>
      <c r="D2757" t="s">
        <v>76</v>
      </c>
      <c r="E2757" t="s">
        <v>77</v>
      </c>
      <c r="F2757" t="s">
        <v>53</v>
      </c>
      <c r="G2757">
        <v>9000000653</v>
      </c>
      <c r="H2757">
        <v>653</v>
      </c>
      <c r="I2757" t="s">
        <v>4530</v>
      </c>
      <c r="J2757" t="s">
        <v>9356</v>
      </c>
      <c r="K2757" t="s">
        <v>56</v>
      </c>
      <c r="L2757" t="s">
        <v>80</v>
      </c>
      <c r="M2757" t="s">
        <v>80</v>
      </c>
      <c r="N2757" t="s">
        <v>58</v>
      </c>
      <c r="O2757" t="s">
        <v>59</v>
      </c>
      <c r="P2757">
        <v>308</v>
      </c>
      <c r="Q2757" t="s">
        <v>104</v>
      </c>
      <c r="R2757" t="s">
        <v>104</v>
      </c>
      <c r="S2757" t="s">
        <v>105</v>
      </c>
      <c r="T2757" t="s">
        <v>105</v>
      </c>
      <c r="U2757">
        <v>18.49925</v>
      </c>
      <c r="V2757">
        <v>-69.911699999999996</v>
      </c>
      <c r="W2757" t="s">
        <v>106</v>
      </c>
      <c r="X2757" t="s">
        <v>63</v>
      </c>
      <c r="Y2757" t="s">
        <v>64</v>
      </c>
      <c r="Z2757" t="s">
        <v>65</v>
      </c>
      <c r="AA2757">
        <v>1169008230</v>
      </c>
      <c r="AB2757" t="s">
        <v>116</v>
      </c>
      <c r="AC2757" t="s">
        <v>67</v>
      </c>
      <c r="AD2757">
        <v>18.499128200000001</v>
      </c>
      <c r="AE2757">
        <v>-69.911641309999993</v>
      </c>
      <c r="AF2757" t="s">
        <v>9357</v>
      </c>
      <c r="AG2757" t="s">
        <v>32</v>
      </c>
      <c r="AH2757" t="s">
        <v>48</v>
      </c>
      <c r="AI2757" t="s">
        <v>87</v>
      </c>
      <c r="AJ2757" t="s">
        <v>88</v>
      </c>
      <c r="AK2757" t="s">
        <v>89</v>
      </c>
      <c r="AL2757" t="s">
        <v>77</v>
      </c>
      <c r="AM2757" t="s">
        <v>90</v>
      </c>
      <c r="AR2757" t="s">
        <v>91</v>
      </c>
      <c r="AS2757">
        <v>9000000653</v>
      </c>
      <c r="AV2757" t="s">
        <v>92</v>
      </c>
      <c r="AW2757" t="str">
        <f>_xlfn.XLOOKUP(UNIVERSO[[#This Row],[RUTA-LOCALIDAD D&amp;N]],'[1]Cuota Ruta'!E:E,'[1]Cuota Ruta'!G:G)</f>
        <v>Cargar</v>
      </c>
    </row>
    <row r="2758" spans="1:49" x14ac:dyDescent="0.25">
      <c r="A2758" t="s">
        <v>48</v>
      </c>
      <c r="B2758" t="s">
        <v>49</v>
      </c>
      <c r="C2758" t="s">
        <v>50</v>
      </c>
      <c r="D2758" t="s">
        <v>51</v>
      </c>
      <c r="E2758" t="s">
        <v>917</v>
      </c>
      <c r="F2758" t="s">
        <v>283</v>
      </c>
      <c r="G2758">
        <v>9000162281</v>
      </c>
      <c r="H2758">
        <v>162281</v>
      </c>
      <c r="I2758" t="s">
        <v>9358</v>
      </c>
      <c r="J2758" t="s">
        <v>9359</v>
      </c>
      <c r="K2758" t="s">
        <v>286</v>
      </c>
      <c r="L2758" t="s">
        <v>917</v>
      </c>
      <c r="M2758" t="s">
        <v>917</v>
      </c>
      <c r="N2758" t="s">
        <v>9360</v>
      </c>
      <c r="O2758" t="s">
        <v>59</v>
      </c>
      <c r="P2758">
        <v>306</v>
      </c>
      <c r="Q2758" t="s">
        <v>2406</v>
      </c>
      <c r="R2758" t="s">
        <v>2406</v>
      </c>
      <c r="S2758" t="s">
        <v>936</v>
      </c>
      <c r="T2758" t="s">
        <v>936</v>
      </c>
      <c r="U2758">
        <v>19.787330000000001</v>
      </c>
      <c r="V2758">
        <v>-70.726609999999994</v>
      </c>
      <c r="W2758" t="s">
        <v>2407</v>
      </c>
      <c r="X2758" t="s">
        <v>63</v>
      </c>
      <c r="Y2758" t="s">
        <v>64</v>
      </c>
      <c r="Z2758" t="s">
        <v>65</v>
      </c>
      <c r="AA2758">
        <v>1156011324</v>
      </c>
      <c r="AB2758" t="s">
        <v>66</v>
      </c>
      <c r="AC2758" t="s">
        <v>67</v>
      </c>
      <c r="AD2758">
        <v>19.787330000000001</v>
      </c>
      <c r="AE2758">
        <v>-70.726609999999994</v>
      </c>
      <c r="AF2758" t="s">
        <v>9361</v>
      </c>
      <c r="AG2758" t="s">
        <v>32</v>
      </c>
      <c r="AH2758" t="s">
        <v>48</v>
      </c>
      <c r="AI2758" t="s">
        <v>69</v>
      </c>
      <c r="AJ2758" t="s">
        <v>69</v>
      </c>
      <c r="AK2758" t="s">
        <v>925</v>
      </c>
      <c r="AL2758" t="s">
        <v>917</v>
      </c>
      <c r="AM2758" t="s">
        <v>926</v>
      </c>
      <c r="AN2758">
        <v>9</v>
      </c>
      <c r="AO2758" t="s">
        <v>139</v>
      </c>
      <c r="AP2758">
        <v>65</v>
      </c>
      <c r="AQ2758">
        <v>0</v>
      </c>
      <c r="AR2758" t="s">
        <v>73</v>
      </c>
      <c r="AS2758">
        <v>9000162281</v>
      </c>
      <c r="AU2758">
        <v>9</v>
      </c>
      <c r="AV2758" t="s">
        <v>267</v>
      </c>
      <c r="AW2758" t="str">
        <f>_xlfn.XLOOKUP(UNIVERSO[[#This Row],[RUTA-LOCALIDAD D&amp;N]],'[1]Cuota Ruta'!E:E,'[1]Cuota Ruta'!G:G)</f>
        <v>Cargar</v>
      </c>
    </row>
    <row r="2759" spans="1:49" x14ac:dyDescent="0.25">
      <c r="A2759" t="s">
        <v>48</v>
      </c>
      <c r="B2759" t="s">
        <v>49</v>
      </c>
      <c r="C2759" t="s">
        <v>110</v>
      </c>
      <c r="D2759" t="s">
        <v>76</v>
      </c>
      <c r="E2759" t="s">
        <v>77</v>
      </c>
      <c r="F2759" t="s">
        <v>53</v>
      </c>
      <c r="G2759">
        <v>9000000586</v>
      </c>
      <c r="H2759">
        <v>586</v>
      </c>
      <c r="I2759" t="s">
        <v>9362</v>
      </c>
      <c r="J2759" t="s">
        <v>9363</v>
      </c>
      <c r="K2759" t="s">
        <v>56</v>
      </c>
      <c r="L2759" t="s">
        <v>80</v>
      </c>
      <c r="M2759" t="s">
        <v>80</v>
      </c>
      <c r="N2759" t="s">
        <v>453</v>
      </c>
      <c r="O2759" t="s">
        <v>59</v>
      </c>
      <c r="P2759">
        <v>370</v>
      </c>
      <c r="Q2759" t="s">
        <v>442</v>
      </c>
      <c r="R2759" t="s">
        <v>442</v>
      </c>
      <c r="S2759" t="s">
        <v>105</v>
      </c>
      <c r="T2759" t="s">
        <v>105</v>
      </c>
      <c r="U2759">
        <v>18.486349105835</v>
      </c>
      <c r="V2759">
        <v>-69.905700683593807</v>
      </c>
      <c r="W2759" t="s">
        <v>443</v>
      </c>
      <c r="X2759" t="s">
        <v>63</v>
      </c>
      <c r="Y2759" t="s">
        <v>64</v>
      </c>
      <c r="Z2759" t="s">
        <v>65</v>
      </c>
      <c r="AA2759">
        <v>1169008193</v>
      </c>
      <c r="AB2759" t="s">
        <v>66</v>
      </c>
      <c r="AC2759" t="s">
        <v>67</v>
      </c>
      <c r="AD2759">
        <v>18.486349105835</v>
      </c>
      <c r="AE2759">
        <v>-69.905700683593807</v>
      </c>
      <c r="AF2759" t="s">
        <v>9364</v>
      </c>
      <c r="AG2759" t="s">
        <v>32</v>
      </c>
      <c r="AH2759" t="s">
        <v>48</v>
      </c>
      <c r="AI2759" t="s">
        <v>87</v>
      </c>
      <c r="AJ2759" t="s">
        <v>88</v>
      </c>
      <c r="AK2759" t="s">
        <v>89</v>
      </c>
      <c r="AL2759" t="s">
        <v>77</v>
      </c>
      <c r="AM2759" t="s">
        <v>90</v>
      </c>
      <c r="AR2759" t="s">
        <v>91</v>
      </c>
      <c r="AS2759">
        <v>9000000586</v>
      </c>
      <c r="AV2759" t="s">
        <v>92</v>
      </c>
      <c r="AW2759" t="str">
        <f>_xlfn.XLOOKUP(UNIVERSO[[#This Row],[RUTA-LOCALIDAD D&amp;N]],'[1]Cuota Ruta'!E:E,'[1]Cuota Ruta'!G:G)</f>
        <v>Cargar</v>
      </c>
    </row>
    <row r="2760" spans="1:49" x14ac:dyDescent="0.25">
      <c r="A2760" t="s">
        <v>48</v>
      </c>
      <c r="B2760" t="s">
        <v>49</v>
      </c>
      <c r="C2760" t="s">
        <v>50</v>
      </c>
      <c r="D2760" t="s">
        <v>76</v>
      </c>
      <c r="E2760" t="s">
        <v>193</v>
      </c>
      <c r="F2760" t="s">
        <v>194</v>
      </c>
      <c r="G2760">
        <v>9000162837</v>
      </c>
      <c r="H2760">
        <v>162837</v>
      </c>
      <c r="I2760" t="s">
        <v>9365</v>
      </c>
      <c r="J2760" t="s">
        <v>9366</v>
      </c>
      <c r="K2760" t="s">
        <v>197</v>
      </c>
      <c r="L2760" t="s">
        <v>3955</v>
      </c>
      <c r="M2760" t="s">
        <v>3955</v>
      </c>
      <c r="N2760" t="s">
        <v>253</v>
      </c>
      <c r="O2760" t="s">
        <v>59</v>
      </c>
      <c r="P2760">
        <v>327</v>
      </c>
      <c r="Q2760" t="s">
        <v>1556</v>
      </c>
      <c r="R2760" t="s">
        <v>1556</v>
      </c>
      <c r="S2760" t="s">
        <v>774</v>
      </c>
      <c r="T2760" t="s">
        <v>774</v>
      </c>
      <c r="U2760">
        <v>18.766874999999999</v>
      </c>
      <c r="V2760">
        <v>-69.039512000000002</v>
      </c>
      <c r="W2760" t="s">
        <v>1557</v>
      </c>
      <c r="X2760" t="s">
        <v>63</v>
      </c>
      <c r="Y2760" t="s">
        <v>64</v>
      </c>
      <c r="Z2760" t="s">
        <v>99</v>
      </c>
      <c r="AA2760">
        <v>1160020711</v>
      </c>
      <c r="AB2760" t="s">
        <v>66</v>
      </c>
      <c r="AC2760" t="s">
        <v>67</v>
      </c>
      <c r="AD2760">
        <v>18.766874999999999</v>
      </c>
      <c r="AE2760">
        <v>-69.039512000000002</v>
      </c>
      <c r="AF2760" t="s">
        <v>9367</v>
      </c>
      <c r="AG2760" t="s">
        <v>32</v>
      </c>
      <c r="AH2760" t="s">
        <v>48</v>
      </c>
      <c r="AI2760" t="s">
        <v>69</v>
      </c>
      <c r="AJ2760" t="s">
        <v>69</v>
      </c>
      <c r="AK2760" t="s">
        <v>226</v>
      </c>
      <c r="AL2760" t="s">
        <v>193</v>
      </c>
      <c r="AM2760" t="s">
        <v>227</v>
      </c>
      <c r="AN2760">
        <v>10</v>
      </c>
      <c r="AO2760" t="s">
        <v>228</v>
      </c>
      <c r="AP2760">
        <v>20</v>
      </c>
      <c r="AQ2760">
        <v>0</v>
      </c>
      <c r="AR2760" t="s">
        <v>73</v>
      </c>
      <c r="AS2760">
        <v>9000162837</v>
      </c>
      <c r="AU2760">
        <v>10</v>
      </c>
      <c r="AV2760" t="s">
        <v>92</v>
      </c>
      <c r="AW2760" t="str">
        <f>_xlfn.XLOOKUP(UNIVERSO[[#This Row],[RUTA-LOCALIDAD D&amp;N]],'[1]Cuota Ruta'!E:E,'[1]Cuota Ruta'!G:G)</f>
        <v>Cargar</v>
      </c>
    </row>
    <row r="2761" spans="1:49" x14ac:dyDescent="0.25">
      <c r="A2761" t="s">
        <v>48</v>
      </c>
      <c r="B2761" t="s">
        <v>49</v>
      </c>
      <c r="C2761" t="s">
        <v>50</v>
      </c>
      <c r="D2761" t="s">
        <v>51</v>
      </c>
      <c r="E2761" t="s">
        <v>77</v>
      </c>
      <c r="F2761" t="s">
        <v>53</v>
      </c>
      <c r="G2761">
        <v>9000000761</v>
      </c>
      <c r="H2761">
        <v>761</v>
      </c>
      <c r="I2761" t="s">
        <v>777</v>
      </c>
      <c r="J2761" t="s">
        <v>9368</v>
      </c>
      <c r="K2761" t="s">
        <v>56</v>
      </c>
      <c r="L2761" t="s">
        <v>80</v>
      </c>
      <c r="M2761" t="s">
        <v>80</v>
      </c>
      <c r="N2761" t="s">
        <v>58</v>
      </c>
      <c r="O2761" t="s">
        <v>59</v>
      </c>
      <c r="P2761">
        <v>382</v>
      </c>
      <c r="Q2761" t="s">
        <v>377</v>
      </c>
      <c r="R2761" t="s">
        <v>377</v>
      </c>
      <c r="S2761" t="s">
        <v>173</v>
      </c>
      <c r="T2761" t="s">
        <v>173</v>
      </c>
      <c r="U2761">
        <v>18.4874973297119</v>
      </c>
      <c r="V2761">
        <v>-69.960227966308594</v>
      </c>
      <c r="W2761" t="s">
        <v>378</v>
      </c>
      <c r="X2761" t="s">
        <v>63</v>
      </c>
      <c r="Y2761" t="s">
        <v>64</v>
      </c>
      <c r="Z2761" t="s">
        <v>65</v>
      </c>
      <c r="AA2761">
        <v>1169006913</v>
      </c>
      <c r="AB2761" t="s">
        <v>116</v>
      </c>
      <c r="AC2761" t="s">
        <v>67</v>
      </c>
      <c r="AD2761">
        <v>18.48743</v>
      </c>
      <c r="AE2761">
        <v>-69.960180000000008</v>
      </c>
      <c r="AF2761" t="s">
        <v>9369</v>
      </c>
      <c r="AG2761" t="s">
        <v>32</v>
      </c>
      <c r="AH2761" t="s">
        <v>48</v>
      </c>
      <c r="AI2761" t="s">
        <v>87</v>
      </c>
      <c r="AJ2761" t="s">
        <v>101</v>
      </c>
      <c r="AK2761" t="s">
        <v>89</v>
      </c>
      <c r="AL2761" t="s">
        <v>77</v>
      </c>
      <c r="AM2761" t="s">
        <v>90</v>
      </c>
      <c r="AR2761" t="s">
        <v>91</v>
      </c>
      <c r="AS2761">
        <v>9000000761</v>
      </c>
      <c r="AV2761" t="s">
        <v>92</v>
      </c>
      <c r="AW2761" t="str">
        <f>_xlfn.XLOOKUP(UNIVERSO[[#This Row],[RUTA-LOCALIDAD D&amp;N]],'[1]Cuota Ruta'!E:E,'[1]Cuota Ruta'!G:G)</f>
        <v>Cargar</v>
      </c>
    </row>
    <row r="2762" spans="1:49" x14ac:dyDescent="0.25">
      <c r="A2762" t="s">
        <v>48</v>
      </c>
      <c r="B2762" t="s">
        <v>49</v>
      </c>
      <c r="C2762" t="s">
        <v>50</v>
      </c>
      <c r="D2762" t="s">
        <v>124</v>
      </c>
      <c r="E2762" t="s">
        <v>338</v>
      </c>
      <c r="F2762" t="s">
        <v>283</v>
      </c>
      <c r="G2762">
        <v>9000163316</v>
      </c>
      <c r="H2762">
        <v>163316</v>
      </c>
      <c r="I2762" t="s">
        <v>9370</v>
      </c>
      <c r="J2762" t="s">
        <v>9371</v>
      </c>
      <c r="K2762" t="s">
        <v>286</v>
      </c>
      <c r="L2762" t="s">
        <v>338</v>
      </c>
      <c r="M2762" t="s">
        <v>338</v>
      </c>
      <c r="N2762" t="s">
        <v>3432</v>
      </c>
      <c r="O2762" t="s">
        <v>59</v>
      </c>
      <c r="P2762">
        <v>408</v>
      </c>
      <c r="Q2762" t="s">
        <v>2360</v>
      </c>
      <c r="R2762" t="s">
        <v>2360</v>
      </c>
      <c r="S2762" t="s">
        <v>676</v>
      </c>
      <c r="T2762" t="s">
        <v>676</v>
      </c>
      <c r="U2762">
        <v>19.481238999999999</v>
      </c>
      <c r="V2762">
        <v>-70.743819999999999</v>
      </c>
      <c r="W2762" t="s">
        <v>2361</v>
      </c>
      <c r="X2762" t="s">
        <v>85</v>
      </c>
      <c r="Y2762" t="s">
        <v>64</v>
      </c>
      <c r="Z2762" t="s">
        <v>65</v>
      </c>
      <c r="AA2762">
        <v>1151040837</v>
      </c>
      <c r="AB2762" t="s">
        <v>66</v>
      </c>
      <c r="AC2762" t="s">
        <v>67</v>
      </c>
      <c r="AD2762">
        <v>19.481238999999999</v>
      </c>
      <c r="AE2762">
        <v>-70.743819999999999</v>
      </c>
      <c r="AF2762" t="s">
        <v>9372</v>
      </c>
      <c r="AG2762" t="s">
        <v>32</v>
      </c>
      <c r="AH2762" t="s">
        <v>48</v>
      </c>
      <c r="AI2762" t="s">
        <v>69</v>
      </c>
      <c r="AJ2762" t="s">
        <v>69</v>
      </c>
      <c r="AK2762" t="s">
        <v>346</v>
      </c>
      <c r="AL2762" t="s">
        <v>338</v>
      </c>
      <c r="AM2762" t="s">
        <v>347</v>
      </c>
      <c r="AN2762">
        <v>4</v>
      </c>
      <c r="AO2762" t="s">
        <v>280</v>
      </c>
      <c r="AP2762">
        <v>63</v>
      </c>
      <c r="AQ2762">
        <v>0</v>
      </c>
      <c r="AR2762" t="s">
        <v>73</v>
      </c>
      <c r="AS2762">
        <v>9000163316</v>
      </c>
      <c r="AU2762">
        <v>4</v>
      </c>
      <c r="AV2762" t="s">
        <v>349</v>
      </c>
      <c r="AW2762" t="str">
        <f>_xlfn.XLOOKUP(UNIVERSO[[#This Row],[RUTA-LOCALIDAD D&amp;N]],'[1]Cuota Ruta'!E:E,'[1]Cuota Ruta'!G:G)</f>
        <v>Cargar</v>
      </c>
    </row>
    <row r="2763" spans="1:49" x14ac:dyDescent="0.25">
      <c r="A2763" t="s">
        <v>48</v>
      </c>
      <c r="B2763" t="s">
        <v>49</v>
      </c>
      <c r="C2763" t="s">
        <v>110</v>
      </c>
      <c r="D2763" t="s">
        <v>76</v>
      </c>
      <c r="E2763" t="s">
        <v>93</v>
      </c>
      <c r="F2763" t="s">
        <v>53</v>
      </c>
      <c r="G2763">
        <v>9000000907</v>
      </c>
      <c r="H2763">
        <v>907</v>
      </c>
      <c r="I2763" t="s">
        <v>9373</v>
      </c>
      <c r="J2763" t="s">
        <v>9374</v>
      </c>
      <c r="K2763" t="s">
        <v>56</v>
      </c>
      <c r="L2763" t="s">
        <v>80</v>
      </c>
      <c r="M2763" t="s">
        <v>80</v>
      </c>
      <c r="N2763" t="s">
        <v>58</v>
      </c>
      <c r="O2763" t="s">
        <v>59</v>
      </c>
      <c r="P2763">
        <v>302</v>
      </c>
      <c r="Q2763" t="s">
        <v>335</v>
      </c>
      <c r="R2763" t="s">
        <v>335</v>
      </c>
      <c r="S2763" t="s">
        <v>97</v>
      </c>
      <c r="T2763" t="s">
        <v>97</v>
      </c>
      <c r="U2763">
        <v>18.456361770000001</v>
      </c>
      <c r="V2763">
        <v>-69.922531129999996</v>
      </c>
      <c r="W2763" t="s">
        <v>336</v>
      </c>
      <c r="X2763" t="s">
        <v>63</v>
      </c>
      <c r="Y2763" t="s">
        <v>64</v>
      </c>
      <c r="Z2763" t="s">
        <v>99</v>
      </c>
      <c r="AA2763">
        <v>1150003422</v>
      </c>
      <c r="AB2763" t="s">
        <v>116</v>
      </c>
      <c r="AC2763" t="s">
        <v>67</v>
      </c>
      <c r="AD2763">
        <v>18.456352769999999</v>
      </c>
      <c r="AE2763">
        <v>-69.922472720000002</v>
      </c>
      <c r="AF2763" t="s">
        <v>9375</v>
      </c>
      <c r="AG2763" t="s">
        <v>32</v>
      </c>
      <c r="AH2763" t="s">
        <v>48</v>
      </c>
      <c r="AI2763" t="s">
        <v>87</v>
      </c>
      <c r="AJ2763" t="s">
        <v>88</v>
      </c>
      <c r="AK2763" t="s">
        <v>89</v>
      </c>
      <c r="AL2763" t="s">
        <v>93</v>
      </c>
      <c r="AM2763" t="s">
        <v>90</v>
      </c>
      <c r="AR2763" t="s">
        <v>91</v>
      </c>
      <c r="AS2763">
        <v>9000000907</v>
      </c>
      <c r="AV2763" t="s">
        <v>92</v>
      </c>
      <c r="AW2763" t="str">
        <f>_xlfn.XLOOKUP(UNIVERSO[[#This Row],[RUTA-LOCALIDAD D&amp;N]],'[1]Cuota Ruta'!E:E,'[1]Cuota Ruta'!G:G)</f>
        <v>Cargar</v>
      </c>
    </row>
    <row r="2764" spans="1:49" x14ac:dyDescent="0.25">
      <c r="A2764" t="s">
        <v>48</v>
      </c>
      <c r="B2764" t="s">
        <v>49</v>
      </c>
      <c r="C2764" t="s">
        <v>50</v>
      </c>
      <c r="D2764" t="s">
        <v>51</v>
      </c>
      <c r="E2764" t="s">
        <v>52</v>
      </c>
      <c r="F2764" t="s">
        <v>53</v>
      </c>
      <c r="G2764">
        <v>9000163539</v>
      </c>
      <c r="H2764">
        <v>163539</v>
      </c>
      <c r="I2764" t="s">
        <v>9376</v>
      </c>
      <c r="J2764" t="s">
        <v>9377</v>
      </c>
      <c r="K2764" t="s">
        <v>56</v>
      </c>
      <c r="L2764" t="s">
        <v>57</v>
      </c>
      <c r="M2764" t="s">
        <v>57</v>
      </c>
      <c r="N2764" t="s">
        <v>2985</v>
      </c>
      <c r="O2764" t="s">
        <v>59</v>
      </c>
      <c r="P2764">
        <v>444</v>
      </c>
      <c r="Q2764" t="s">
        <v>905</v>
      </c>
      <c r="R2764" t="s">
        <v>905</v>
      </c>
      <c r="S2764" t="s">
        <v>61</v>
      </c>
      <c r="T2764" t="s">
        <v>61</v>
      </c>
      <c r="U2764">
        <v>18.405930000000001</v>
      </c>
      <c r="V2764">
        <v>-70.111530000000002</v>
      </c>
      <c r="W2764" t="s">
        <v>2941</v>
      </c>
      <c r="X2764" t="s">
        <v>85</v>
      </c>
      <c r="Y2764" t="s">
        <v>64</v>
      </c>
      <c r="Z2764" t="s">
        <v>65</v>
      </c>
      <c r="AA2764">
        <v>1169005735</v>
      </c>
      <c r="AB2764" t="s">
        <v>66</v>
      </c>
      <c r="AC2764" t="s">
        <v>67</v>
      </c>
      <c r="AD2764">
        <v>18.405930000000001</v>
      </c>
      <c r="AE2764">
        <v>-70.111530000000002</v>
      </c>
      <c r="AF2764" t="s">
        <v>9378</v>
      </c>
      <c r="AG2764" t="s">
        <v>32</v>
      </c>
      <c r="AH2764" t="s">
        <v>48</v>
      </c>
      <c r="AI2764" t="s">
        <v>69</v>
      </c>
      <c r="AJ2764" t="s">
        <v>69</v>
      </c>
      <c r="AK2764" t="s">
        <v>243</v>
      </c>
      <c r="AL2764" t="s">
        <v>52</v>
      </c>
      <c r="AM2764" t="s">
        <v>244</v>
      </c>
      <c r="AN2764">
        <v>2</v>
      </c>
      <c r="AO2764" t="s">
        <v>245</v>
      </c>
      <c r="AP2764">
        <v>36</v>
      </c>
      <c r="AQ2764">
        <v>0</v>
      </c>
      <c r="AR2764" t="s">
        <v>73</v>
      </c>
      <c r="AS2764">
        <v>9000163539</v>
      </c>
      <c r="AU2764">
        <v>2</v>
      </c>
      <c r="AV2764" t="s">
        <v>75</v>
      </c>
      <c r="AW2764" t="str">
        <f>_xlfn.XLOOKUP(UNIVERSO[[#This Row],[RUTA-LOCALIDAD D&amp;N]],'[1]Cuota Ruta'!E:E,'[1]Cuota Ruta'!G:G)</f>
        <v>Cargar</v>
      </c>
    </row>
    <row r="2765" spans="1:49" x14ac:dyDescent="0.25">
      <c r="A2765" t="s">
        <v>48</v>
      </c>
      <c r="B2765" t="s">
        <v>49</v>
      </c>
      <c r="C2765" t="s">
        <v>110</v>
      </c>
      <c r="D2765" t="s">
        <v>76</v>
      </c>
      <c r="E2765" t="s">
        <v>93</v>
      </c>
      <c r="F2765" t="s">
        <v>53</v>
      </c>
      <c r="G2765">
        <v>9000001175</v>
      </c>
      <c r="H2765">
        <v>1175</v>
      </c>
      <c r="I2765" t="s">
        <v>9379</v>
      </c>
      <c r="J2765" t="s">
        <v>9380</v>
      </c>
      <c r="K2765" t="s">
        <v>56</v>
      </c>
      <c r="L2765" t="s">
        <v>80</v>
      </c>
      <c r="M2765" t="s">
        <v>80</v>
      </c>
      <c r="N2765" t="s">
        <v>1253</v>
      </c>
      <c r="O2765" t="s">
        <v>59</v>
      </c>
      <c r="P2765">
        <v>300</v>
      </c>
      <c r="Q2765" t="s">
        <v>96</v>
      </c>
      <c r="R2765" t="s">
        <v>96</v>
      </c>
      <c r="S2765" t="s">
        <v>97</v>
      </c>
      <c r="T2765" t="s">
        <v>97</v>
      </c>
      <c r="U2765">
        <v>18.46885872</v>
      </c>
      <c r="V2765">
        <v>-69.888603209999999</v>
      </c>
      <c r="W2765" t="s">
        <v>98</v>
      </c>
      <c r="X2765" t="s">
        <v>63</v>
      </c>
      <c r="Y2765" t="s">
        <v>64</v>
      </c>
      <c r="Z2765" t="s">
        <v>99</v>
      </c>
      <c r="AA2765">
        <v>1150004872</v>
      </c>
      <c r="AB2765" t="s">
        <v>116</v>
      </c>
      <c r="AC2765" t="s">
        <v>67</v>
      </c>
      <c r="AD2765">
        <v>18.46837166666667</v>
      </c>
      <c r="AE2765">
        <v>-69.888385</v>
      </c>
      <c r="AF2765" t="s">
        <v>9381</v>
      </c>
      <c r="AG2765" t="s">
        <v>32</v>
      </c>
      <c r="AH2765" t="s">
        <v>48</v>
      </c>
      <c r="AI2765" t="s">
        <v>87</v>
      </c>
      <c r="AJ2765" t="s">
        <v>88</v>
      </c>
      <c r="AK2765" t="s">
        <v>89</v>
      </c>
      <c r="AL2765" t="s">
        <v>93</v>
      </c>
      <c r="AM2765" t="s">
        <v>90</v>
      </c>
      <c r="AR2765" t="s">
        <v>91</v>
      </c>
      <c r="AS2765">
        <v>9000001175</v>
      </c>
      <c r="AV2765" t="s">
        <v>92</v>
      </c>
      <c r="AW2765" t="str">
        <f>_xlfn.XLOOKUP(UNIVERSO[[#This Row],[RUTA-LOCALIDAD D&amp;N]],'[1]Cuota Ruta'!E:E,'[1]Cuota Ruta'!G:G)</f>
        <v>Cargar</v>
      </c>
    </row>
    <row r="2766" spans="1:49" x14ac:dyDescent="0.25">
      <c r="A2766" t="s">
        <v>48</v>
      </c>
      <c r="B2766" t="s">
        <v>49</v>
      </c>
      <c r="C2766" t="s">
        <v>50</v>
      </c>
      <c r="D2766" t="s">
        <v>51</v>
      </c>
      <c r="E2766" t="s">
        <v>193</v>
      </c>
      <c r="F2766" t="s">
        <v>194</v>
      </c>
      <c r="G2766">
        <v>9000164163</v>
      </c>
      <c r="H2766">
        <v>164163</v>
      </c>
      <c r="I2766" t="s">
        <v>6983</v>
      </c>
      <c r="J2766" t="s">
        <v>9382</v>
      </c>
      <c r="K2766" t="s">
        <v>197</v>
      </c>
      <c r="L2766" t="s">
        <v>193</v>
      </c>
      <c r="M2766" t="s">
        <v>193</v>
      </c>
      <c r="N2766" t="s">
        <v>4084</v>
      </c>
      <c r="O2766" t="s">
        <v>59</v>
      </c>
      <c r="P2766">
        <v>306</v>
      </c>
      <c r="Q2766" t="s">
        <v>326</v>
      </c>
      <c r="R2766" t="s">
        <v>326</v>
      </c>
      <c r="S2766" t="s">
        <v>327</v>
      </c>
      <c r="T2766" t="s">
        <v>327</v>
      </c>
      <c r="U2766">
        <v>18.437094999999999</v>
      </c>
      <c r="V2766">
        <v>-68.998468000000003</v>
      </c>
      <c r="W2766" t="s">
        <v>328</v>
      </c>
      <c r="X2766" t="s">
        <v>85</v>
      </c>
      <c r="Y2766" t="s">
        <v>64</v>
      </c>
      <c r="Z2766" t="s">
        <v>65</v>
      </c>
      <c r="AA2766">
        <v>1160020863</v>
      </c>
      <c r="AB2766" t="s">
        <v>66</v>
      </c>
      <c r="AC2766" t="s">
        <v>67</v>
      </c>
      <c r="AD2766">
        <v>18.437094999999999</v>
      </c>
      <c r="AE2766">
        <v>-68.998468000000003</v>
      </c>
      <c r="AF2766" t="s">
        <v>9383</v>
      </c>
      <c r="AG2766" t="s">
        <v>32</v>
      </c>
      <c r="AH2766" t="s">
        <v>48</v>
      </c>
      <c r="AI2766" t="s">
        <v>69</v>
      </c>
      <c r="AJ2766" t="s">
        <v>69</v>
      </c>
      <c r="AK2766" t="s">
        <v>330</v>
      </c>
      <c r="AL2766" t="s">
        <v>193</v>
      </c>
      <c r="AM2766" t="s">
        <v>331</v>
      </c>
      <c r="AN2766">
        <v>18</v>
      </c>
      <c r="AO2766" t="s">
        <v>2128</v>
      </c>
      <c r="AP2766">
        <v>22</v>
      </c>
      <c r="AQ2766">
        <v>0</v>
      </c>
      <c r="AR2766" t="s">
        <v>73</v>
      </c>
      <c r="AS2766">
        <v>9000164163</v>
      </c>
      <c r="AU2766">
        <v>18</v>
      </c>
      <c r="AV2766" t="s">
        <v>206</v>
      </c>
      <c r="AW2766" t="str">
        <f>_xlfn.XLOOKUP(UNIVERSO[[#This Row],[RUTA-LOCALIDAD D&amp;N]],'[1]Cuota Ruta'!E:E,'[1]Cuota Ruta'!G:G)</f>
        <v>Cargar</v>
      </c>
    </row>
    <row r="2767" spans="1:49" x14ac:dyDescent="0.25">
      <c r="A2767" t="s">
        <v>48</v>
      </c>
      <c r="B2767" t="s">
        <v>49</v>
      </c>
      <c r="C2767" t="s">
        <v>50</v>
      </c>
      <c r="D2767" t="s">
        <v>51</v>
      </c>
      <c r="E2767" t="s">
        <v>77</v>
      </c>
      <c r="F2767" t="s">
        <v>53</v>
      </c>
      <c r="G2767">
        <v>9000001282</v>
      </c>
      <c r="H2767">
        <v>1282</v>
      </c>
      <c r="I2767" t="s">
        <v>9384</v>
      </c>
      <c r="J2767" t="s">
        <v>9385</v>
      </c>
      <c r="K2767" t="s">
        <v>56</v>
      </c>
      <c r="L2767" t="s">
        <v>93</v>
      </c>
      <c r="M2767" t="s">
        <v>93</v>
      </c>
      <c r="N2767" t="s">
        <v>7156</v>
      </c>
      <c r="O2767" t="s">
        <v>59</v>
      </c>
      <c r="P2767">
        <v>351</v>
      </c>
      <c r="Q2767" t="s">
        <v>779</v>
      </c>
      <c r="R2767" t="s">
        <v>779</v>
      </c>
      <c r="S2767" t="s">
        <v>366</v>
      </c>
      <c r="T2767" t="s">
        <v>366</v>
      </c>
      <c r="U2767">
        <v>18.527025222778299</v>
      </c>
      <c r="V2767">
        <v>-70.036750793457003</v>
      </c>
      <c r="W2767" t="s">
        <v>780</v>
      </c>
      <c r="X2767" t="s">
        <v>85</v>
      </c>
      <c r="Y2767" t="s">
        <v>64</v>
      </c>
      <c r="Z2767" t="s">
        <v>65</v>
      </c>
      <c r="AA2767">
        <v>1169000307</v>
      </c>
      <c r="AB2767" t="s">
        <v>116</v>
      </c>
      <c r="AC2767" t="s">
        <v>67</v>
      </c>
      <c r="AD2767">
        <v>18.527060599999999</v>
      </c>
      <c r="AE2767">
        <v>-70.036780100000001</v>
      </c>
      <c r="AF2767" t="s">
        <v>9386</v>
      </c>
      <c r="AG2767" t="s">
        <v>32</v>
      </c>
      <c r="AH2767" t="s">
        <v>48</v>
      </c>
      <c r="AI2767" t="s">
        <v>87</v>
      </c>
      <c r="AJ2767" t="s">
        <v>101</v>
      </c>
      <c r="AK2767" t="s">
        <v>176</v>
      </c>
      <c r="AL2767" t="s">
        <v>77</v>
      </c>
      <c r="AM2767" t="s">
        <v>177</v>
      </c>
      <c r="AR2767" t="s">
        <v>91</v>
      </c>
      <c r="AS2767">
        <v>9000001282</v>
      </c>
      <c r="AW2767" t="str">
        <f>_xlfn.XLOOKUP(UNIVERSO[[#This Row],[RUTA-LOCALIDAD D&amp;N]],'[1]Cuota Ruta'!E:E,'[1]Cuota Ruta'!G:G)</f>
        <v>Cargar</v>
      </c>
    </row>
    <row r="2768" spans="1:49" x14ac:dyDescent="0.25">
      <c r="A2768" t="s">
        <v>48</v>
      </c>
      <c r="B2768" t="s">
        <v>380</v>
      </c>
      <c r="C2768" t="s">
        <v>381</v>
      </c>
      <c r="D2768" t="s">
        <v>51</v>
      </c>
      <c r="E2768" t="s">
        <v>52</v>
      </c>
      <c r="F2768" t="s">
        <v>53</v>
      </c>
      <c r="G2768">
        <v>9000164386</v>
      </c>
      <c r="H2768">
        <v>164386</v>
      </c>
      <c r="I2768" t="s">
        <v>9387</v>
      </c>
      <c r="J2768" t="s">
        <v>9388</v>
      </c>
      <c r="K2768" t="s">
        <v>56</v>
      </c>
      <c r="L2768" t="s">
        <v>57</v>
      </c>
      <c r="M2768" t="s">
        <v>57</v>
      </c>
      <c r="N2768" t="s">
        <v>9389</v>
      </c>
      <c r="O2768" t="s">
        <v>59</v>
      </c>
      <c r="P2768">
        <v>446</v>
      </c>
      <c r="Q2768" t="s">
        <v>896</v>
      </c>
      <c r="R2768" t="s">
        <v>896</v>
      </c>
      <c r="S2768" t="s">
        <v>61</v>
      </c>
      <c r="T2768" t="s">
        <v>61</v>
      </c>
      <c r="U2768">
        <v>18.410550000000001</v>
      </c>
      <c r="V2768">
        <v>-70.127560000000003</v>
      </c>
      <c r="W2768" t="s">
        <v>2172</v>
      </c>
      <c r="X2768" t="s">
        <v>63</v>
      </c>
      <c r="Y2768" t="s">
        <v>64</v>
      </c>
      <c r="Z2768" t="s">
        <v>65</v>
      </c>
      <c r="AA2768">
        <v>1169005754</v>
      </c>
      <c r="AB2768" t="s">
        <v>66</v>
      </c>
      <c r="AC2768" t="s">
        <v>67</v>
      </c>
      <c r="AD2768">
        <v>18.410550000000001</v>
      </c>
      <c r="AE2768">
        <v>-70.127560000000003</v>
      </c>
      <c r="AF2768" t="s">
        <v>9390</v>
      </c>
      <c r="AG2768" t="s">
        <v>32</v>
      </c>
      <c r="AH2768" t="s">
        <v>48</v>
      </c>
      <c r="AI2768" t="s">
        <v>69</v>
      </c>
      <c r="AJ2768" t="s">
        <v>69</v>
      </c>
      <c r="AK2768" t="s">
        <v>243</v>
      </c>
      <c r="AL2768" t="s">
        <v>52</v>
      </c>
      <c r="AM2768" t="s">
        <v>244</v>
      </c>
      <c r="AN2768">
        <v>1</v>
      </c>
      <c r="AO2768" t="s">
        <v>119</v>
      </c>
      <c r="AP2768">
        <v>2</v>
      </c>
      <c r="AQ2768">
        <v>0</v>
      </c>
      <c r="AR2768" t="s">
        <v>73</v>
      </c>
      <c r="AS2768">
        <v>9000164386</v>
      </c>
      <c r="AT2768" t="s">
        <v>992</v>
      </c>
      <c r="AU2768">
        <v>1</v>
      </c>
      <c r="AV2768" t="s">
        <v>75</v>
      </c>
      <c r="AW2768" t="str">
        <f>_xlfn.XLOOKUP(UNIVERSO[[#This Row],[RUTA-LOCALIDAD D&amp;N]],'[1]Cuota Ruta'!E:E,'[1]Cuota Ruta'!G:G)</f>
        <v>Cargar</v>
      </c>
    </row>
    <row r="2769" spans="1:49" x14ac:dyDescent="0.25">
      <c r="A2769" t="s">
        <v>48</v>
      </c>
      <c r="B2769" t="s">
        <v>49</v>
      </c>
      <c r="C2769" t="s">
        <v>50</v>
      </c>
      <c r="D2769" t="s">
        <v>76</v>
      </c>
      <c r="E2769" t="s">
        <v>77</v>
      </c>
      <c r="F2769" t="s">
        <v>53</v>
      </c>
      <c r="G2769">
        <v>9000001193</v>
      </c>
      <c r="H2769">
        <v>1193</v>
      </c>
      <c r="I2769" t="s">
        <v>9391</v>
      </c>
      <c r="J2769" t="s">
        <v>9392</v>
      </c>
      <c r="K2769" t="s">
        <v>56</v>
      </c>
      <c r="L2769" t="s">
        <v>80</v>
      </c>
      <c r="M2769" t="s">
        <v>80</v>
      </c>
      <c r="N2769" t="s">
        <v>471</v>
      </c>
      <c r="O2769" t="s">
        <v>59</v>
      </c>
      <c r="P2769">
        <v>323</v>
      </c>
      <c r="Q2769" t="s">
        <v>472</v>
      </c>
      <c r="R2769" t="s">
        <v>472</v>
      </c>
      <c r="S2769" t="s">
        <v>105</v>
      </c>
      <c r="T2769" t="s">
        <v>105</v>
      </c>
      <c r="U2769">
        <v>18.496580000000002</v>
      </c>
      <c r="V2769">
        <v>-69.9054</v>
      </c>
      <c r="W2769" t="s">
        <v>473</v>
      </c>
      <c r="X2769" t="s">
        <v>85</v>
      </c>
      <c r="Y2769" t="s">
        <v>64</v>
      </c>
      <c r="Z2769" t="s">
        <v>65</v>
      </c>
      <c r="AA2769">
        <v>1169007871</v>
      </c>
      <c r="AB2769" t="s">
        <v>66</v>
      </c>
      <c r="AC2769" t="s">
        <v>67</v>
      </c>
      <c r="AD2769">
        <v>18.496580000000002</v>
      </c>
      <c r="AE2769">
        <v>-69.9054</v>
      </c>
      <c r="AF2769" t="s">
        <v>9393</v>
      </c>
      <c r="AG2769" t="s">
        <v>32</v>
      </c>
      <c r="AH2769" t="s">
        <v>48</v>
      </c>
      <c r="AI2769" t="s">
        <v>87</v>
      </c>
      <c r="AJ2769" t="s">
        <v>88</v>
      </c>
      <c r="AK2769" t="s">
        <v>429</v>
      </c>
      <c r="AL2769" t="s">
        <v>77</v>
      </c>
      <c r="AM2769" t="s">
        <v>430</v>
      </c>
      <c r="AR2769" t="s">
        <v>91</v>
      </c>
      <c r="AS2769">
        <v>9000001193</v>
      </c>
      <c r="AV2769" t="s">
        <v>281</v>
      </c>
      <c r="AW2769" t="str">
        <f>_xlfn.XLOOKUP(UNIVERSO[[#This Row],[RUTA-LOCALIDAD D&amp;N]],'[1]Cuota Ruta'!E:E,'[1]Cuota Ruta'!G:G)</f>
        <v>Cargar</v>
      </c>
    </row>
    <row r="2770" spans="1:49" x14ac:dyDescent="0.25">
      <c r="A2770" t="s">
        <v>48</v>
      </c>
      <c r="B2770" t="s">
        <v>49</v>
      </c>
      <c r="C2770" t="s">
        <v>50</v>
      </c>
      <c r="D2770" t="s">
        <v>51</v>
      </c>
      <c r="E2770" t="s">
        <v>338</v>
      </c>
      <c r="F2770" t="s">
        <v>283</v>
      </c>
      <c r="G2770">
        <v>9000164874</v>
      </c>
      <c r="H2770">
        <v>164874</v>
      </c>
      <c r="I2770" t="s">
        <v>9394</v>
      </c>
      <c r="J2770" t="s">
        <v>9395</v>
      </c>
      <c r="K2770" t="s">
        <v>286</v>
      </c>
      <c r="L2770" t="s">
        <v>338</v>
      </c>
      <c r="M2770" t="s">
        <v>338</v>
      </c>
      <c r="N2770" t="s">
        <v>1417</v>
      </c>
      <c r="O2770" t="s">
        <v>59</v>
      </c>
      <c r="P2770">
        <v>305</v>
      </c>
      <c r="Q2770" t="s">
        <v>1838</v>
      </c>
      <c r="R2770" t="s">
        <v>1838</v>
      </c>
      <c r="S2770" t="s">
        <v>343</v>
      </c>
      <c r="T2770" t="s">
        <v>343</v>
      </c>
      <c r="U2770">
        <v>19.43019</v>
      </c>
      <c r="V2770">
        <v>-70.666269999999997</v>
      </c>
      <c r="W2770" t="s">
        <v>1839</v>
      </c>
      <c r="X2770" t="s">
        <v>85</v>
      </c>
      <c r="Y2770" t="s">
        <v>64</v>
      </c>
      <c r="Z2770" t="s">
        <v>65</v>
      </c>
      <c r="AA2770">
        <v>1151041001</v>
      </c>
      <c r="AB2770" t="s">
        <v>66</v>
      </c>
      <c r="AC2770" t="s">
        <v>67</v>
      </c>
      <c r="AD2770">
        <v>19.43019</v>
      </c>
      <c r="AE2770">
        <v>-70.666269999999997</v>
      </c>
      <c r="AF2770" t="s">
        <v>9396</v>
      </c>
      <c r="AG2770" t="s">
        <v>32</v>
      </c>
      <c r="AH2770" t="s">
        <v>48</v>
      </c>
      <c r="AI2770" t="s">
        <v>69</v>
      </c>
      <c r="AJ2770" t="s">
        <v>69</v>
      </c>
      <c r="AK2770" t="s">
        <v>408</v>
      </c>
      <c r="AL2770" t="s">
        <v>338</v>
      </c>
      <c r="AM2770" t="s">
        <v>409</v>
      </c>
      <c r="AN2770">
        <v>3</v>
      </c>
      <c r="AO2770" t="s">
        <v>484</v>
      </c>
      <c r="AP2770">
        <v>42</v>
      </c>
      <c r="AQ2770">
        <v>0</v>
      </c>
      <c r="AR2770" t="s">
        <v>73</v>
      </c>
      <c r="AS2770">
        <v>9000164874</v>
      </c>
      <c r="AT2770" t="s">
        <v>74</v>
      </c>
      <c r="AU2770">
        <v>3</v>
      </c>
      <c r="AV2770" t="s">
        <v>410</v>
      </c>
      <c r="AW2770" t="str">
        <f>_xlfn.XLOOKUP(UNIVERSO[[#This Row],[RUTA-LOCALIDAD D&amp;N]],'[1]Cuota Ruta'!E:E,'[1]Cuota Ruta'!G:G)</f>
        <v>Cargar</v>
      </c>
    </row>
    <row r="2771" spans="1:49" x14ac:dyDescent="0.25">
      <c r="A2771" t="s">
        <v>48</v>
      </c>
      <c r="B2771" t="s">
        <v>49</v>
      </c>
      <c r="C2771" t="s">
        <v>50</v>
      </c>
      <c r="D2771" t="s">
        <v>124</v>
      </c>
      <c r="E2771" t="s">
        <v>77</v>
      </c>
      <c r="F2771" t="s">
        <v>53</v>
      </c>
      <c r="G2771">
        <v>9000001228</v>
      </c>
      <c r="H2771">
        <v>1228</v>
      </c>
      <c r="I2771" t="s">
        <v>9397</v>
      </c>
      <c r="J2771" t="s">
        <v>9398</v>
      </c>
      <c r="K2771" t="s">
        <v>56</v>
      </c>
      <c r="L2771" t="s">
        <v>80</v>
      </c>
      <c r="M2771" t="s">
        <v>80</v>
      </c>
      <c r="N2771" t="s">
        <v>58</v>
      </c>
      <c r="O2771" t="s">
        <v>59</v>
      </c>
      <c r="P2771">
        <v>343</v>
      </c>
      <c r="Q2771" t="s">
        <v>365</v>
      </c>
      <c r="R2771" t="s">
        <v>365</v>
      </c>
      <c r="S2771" t="s">
        <v>366</v>
      </c>
      <c r="T2771" t="s">
        <v>366</v>
      </c>
      <c r="U2771">
        <v>18.523851394653299</v>
      </c>
      <c r="V2771">
        <v>-70.038566589355497</v>
      </c>
      <c r="W2771" t="s">
        <v>367</v>
      </c>
      <c r="X2771" t="s">
        <v>63</v>
      </c>
      <c r="Y2771" t="s">
        <v>64</v>
      </c>
      <c r="Z2771" t="s">
        <v>65</v>
      </c>
      <c r="AA2771">
        <v>1169000302</v>
      </c>
      <c r="AB2771" t="s">
        <v>66</v>
      </c>
      <c r="AC2771" t="s">
        <v>67</v>
      </c>
      <c r="AD2771">
        <v>18.523851394653299</v>
      </c>
      <c r="AE2771">
        <v>-70.038566589355497</v>
      </c>
      <c r="AF2771" t="s">
        <v>9399</v>
      </c>
      <c r="AG2771" t="s">
        <v>32</v>
      </c>
      <c r="AH2771" t="s">
        <v>48</v>
      </c>
      <c r="AI2771" t="s">
        <v>87</v>
      </c>
      <c r="AJ2771" t="s">
        <v>101</v>
      </c>
      <c r="AK2771" t="s">
        <v>176</v>
      </c>
      <c r="AL2771" t="s">
        <v>77</v>
      </c>
      <c r="AM2771" t="s">
        <v>177</v>
      </c>
      <c r="AN2771">
        <v>11</v>
      </c>
      <c r="AO2771" t="s">
        <v>152</v>
      </c>
      <c r="AR2771" t="s">
        <v>91</v>
      </c>
      <c r="AS2771">
        <v>9000001228</v>
      </c>
      <c r="AU2771">
        <v>11</v>
      </c>
      <c r="AW2771" t="str">
        <f>_xlfn.XLOOKUP(UNIVERSO[[#This Row],[RUTA-LOCALIDAD D&amp;N]],'[1]Cuota Ruta'!E:E,'[1]Cuota Ruta'!G:G)</f>
        <v>Cargar</v>
      </c>
    </row>
    <row r="2772" spans="1:49" x14ac:dyDescent="0.25">
      <c r="A2772" t="s">
        <v>48</v>
      </c>
      <c r="B2772" t="s">
        <v>49</v>
      </c>
      <c r="C2772" t="s">
        <v>50</v>
      </c>
      <c r="D2772" t="s">
        <v>51</v>
      </c>
      <c r="E2772" t="s">
        <v>218</v>
      </c>
      <c r="F2772" t="s">
        <v>194</v>
      </c>
      <c r="G2772">
        <v>9000165072</v>
      </c>
      <c r="H2772">
        <v>165072</v>
      </c>
      <c r="I2772" t="s">
        <v>9400</v>
      </c>
      <c r="J2772" t="s">
        <v>9401</v>
      </c>
      <c r="K2772" t="s">
        <v>197</v>
      </c>
      <c r="L2772" t="s">
        <v>180</v>
      </c>
      <c r="M2772" t="s">
        <v>180</v>
      </c>
      <c r="N2772" t="s">
        <v>2808</v>
      </c>
      <c r="O2772" t="s">
        <v>59</v>
      </c>
      <c r="P2772">
        <v>319</v>
      </c>
      <c r="Q2772" t="s">
        <v>2484</v>
      </c>
      <c r="R2772" t="s">
        <v>2484</v>
      </c>
      <c r="S2772" t="s">
        <v>1016</v>
      </c>
      <c r="T2772" t="s">
        <v>1016</v>
      </c>
      <c r="U2772">
        <v>18.611899999999999</v>
      </c>
      <c r="V2772">
        <v>-68.7072</v>
      </c>
      <c r="W2772" t="s">
        <v>3225</v>
      </c>
      <c r="X2772" t="s">
        <v>85</v>
      </c>
      <c r="Y2772" t="s">
        <v>64</v>
      </c>
      <c r="Z2772" t="s">
        <v>65</v>
      </c>
      <c r="AA2772">
        <v>1160020997</v>
      </c>
      <c r="AB2772" t="s">
        <v>66</v>
      </c>
      <c r="AC2772" t="s">
        <v>67</v>
      </c>
      <c r="AD2772">
        <v>18.611899999999999</v>
      </c>
      <c r="AE2772">
        <v>-68.7072</v>
      </c>
      <c r="AF2772" t="s">
        <v>9402</v>
      </c>
      <c r="AG2772" t="s">
        <v>32</v>
      </c>
      <c r="AH2772" t="s">
        <v>48</v>
      </c>
      <c r="AI2772" t="s">
        <v>69</v>
      </c>
      <c r="AJ2772" t="s">
        <v>69</v>
      </c>
      <c r="AK2772" t="s">
        <v>235</v>
      </c>
      <c r="AL2772" t="s">
        <v>218</v>
      </c>
      <c r="AM2772" t="s">
        <v>236</v>
      </c>
      <c r="AN2772">
        <v>12</v>
      </c>
      <c r="AO2772" t="s">
        <v>237</v>
      </c>
      <c r="AP2772">
        <v>8</v>
      </c>
      <c r="AQ2772">
        <v>0</v>
      </c>
      <c r="AR2772" t="s">
        <v>73</v>
      </c>
      <c r="AS2772">
        <v>9000165072</v>
      </c>
      <c r="AU2772">
        <v>12</v>
      </c>
      <c r="AV2772" t="s">
        <v>75</v>
      </c>
      <c r="AW2772" t="str">
        <f>_xlfn.XLOOKUP(UNIVERSO[[#This Row],[RUTA-LOCALIDAD D&amp;N]],'[1]Cuota Ruta'!E:E,'[1]Cuota Ruta'!G:G)</f>
        <v>Cargar</v>
      </c>
    </row>
    <row r="2773" spans="1:49" x14ac:dyDescent="0.25">
      <c r="A2773" t="s">
        <v>48</v>
      </c>
      <c r="B2773" t="s">
        <v>49</v>
      </c>
      <c r="C2773" t="s">
        <v>50</v>
      </c>
      <c r="D2773" t="s">
        <v>76</v>
      </c>
      <c r="E2773" t="s">
        <v>77</v>
      </c>
      <c r="F2773" t="s">
        <v>53</v>
      </c>
      <c r="G2773">
        <v>9000001538</v>
      </c>
      <c r="H2773">
        <v>1538</v>
      </c>
      <c r="I2773" t="s">
        <v>968</v>
      </c>
      <c r="J2773" t="s">
        <v>9403</v>
      </c>
      <c r="K2773" t="s">
        <v>56</v>
      </c>
      <c r="L2773" t="s">
        <v>80</v>
      </c>
      <c r="M2773" t="s">
        <v>80</v>
      </c>
      <c r="N2773" t="s">
        <v>58</v>
      </c>
      <c r="O2773" t="s">
        <v>59</v>
      </c>
      <c r="P2773">
        <v>366</v>
      </c>
      <c r="Q2773" t="s">
        <v>414</v>
      </c>
      <c r="R2773" t="s">
        <v>414</v>
      </c>
      <c r="S2773" t="s">
        <v>97</v>
      </c>
      <c r="T2773" t="s">
        <v>97</v>
      </c>
      <c r="U2773">
        <v>18.442085811070001</v>
      </c>
      <c r="V2773">
        <v>-69.951875959123896</v>
      </c>
      <c r="W2773" t="s">
        <v>415</v>
      </c>
      <c r="X2773" t="s">
        <v>63</v>
      </c>
      <c r="Y2773" t="s">
        <v>64</v>
      </c>
      <c r="Z2773" t="s">
        <v>65</v>
      </c>
      <c r="AA2773">
        <v>1169007919</v>
      </c>
      <c r="AB2773" t="s">
        <v>66</v>
      </c>
      <c r="AC2773" t="s">
        <v>67</v>
      </c>
      <c r="AD2773">
        <v>18.442085811070001</v>
      </c>
      <c r="AE2773">
        <v>-69.951875959123896</v>
      </c>
      <c r="AF2773" t="s">
        <v>9404</v>
      </c>
      <c r="AG2773" t="s">
        <v>32</v>
      </c>
      <c r="AH2773" t="s">
        <v>48</v>
      </c>
      <c r="AI2773" t="s">
        <v>87</v>
      </c>
      <c r="AJ2773" t="s">
        <v>88</v>
      </c>
      <c r="AK2773" t="s">
        <v>176</v>
      </c>
      <c r="AL2773" t="s">
        <v>77</v>
      </c>
      <c r="AM2773" t="s">
        <v>177</v>
      </c>
      <c r="AR2773" t="s">
        <v>91</v>
      </c>
      <c r="AS2773">
        <v>9000001538</v>
      </c>
      <c r="AW2773" t="str">
        <f>_xlfn.XLOOKUP(UNIVERSO[[#This Row],[RUTA-LOCALIDAD D&amp;N]],'[1]Cuota Ruta'!E:E,'[1]Cuota Ruta'!G:G)</f>
        <v>Cargar</v>
      </c>
    </row>
    <row r="2774" spans="1:49" x14ac:dyDescent="0.25">
      <c r="A2774" t="s">
        <v>48</v>
      </c>
      <c r="B2774" t="s">
        <v>49</v>
      </c>
      <c r="C2774" t="s">
        <v>50</v>
      </c>
      <c r="D2774" t="s">
        <v>51</v>
      </c>
      <c r="E2774" t="s">
        <v>218</v>
      </c>
      <c r="F2774" t="s">
        <v>194</v>
      </c>
      <c r="G2774">
        <v>9000165073</v>
      </c>
      <c r="H2774">
        <v>165073</v>
      </c>
      <c r="I2774" t="s">
        <v>7813</v>
      </c>
      <c r="J2774" t="s">
        <v>9405</v>
      </c>
      <c r="K2774" t="s">
        <v>197</v>
      </c>
      <c r="L2774" t="s">
        <v>180</v>
      </c>
      <c r="M2774" t="s">
        <v>180</v>
      </c>
      <c r="N2774" t="s">
        <v>3068</v>
      </c>
      <c r="O2774" t="s">
        <v>59</v>
      </c>
      <c r="P2774">
        <v>315</v>
      </c>
      <c r="Q2774" t="s">
        <v>2445</v>
      </c>
      <c r="R2774" t="s">
        <v>2445</v>
      </c>
      <c r="S2774" t="s">
        <v>1016</v>
      </c>
      <c r="T2774" t="s">
        <v>1016</v>
      </c>
      <c r="U2774">
        <v>18.63139</v>
      </c>
      <c r="V2774">
        <v>-68.714070000000007</v>
      </c>
      <c r="W2774" t="s">
        <v>3425</v>
      </c>
      <c r="X2774" t="s">
        <v>85</v>
      </c>
      <c r="Y2774" t="s">
        <v>64</v>
      </c>
      <c r="Z2774" t="s">
        <v>65</v>
      </c>
      <c r="AA2774">
        <v>1160020993</v>
      </c>
      <c r="AB2774" t="s">
        <v>66</v>
      </c>
      <c r="AC2774" t="s">
        <v>67</v>
      </c>
      <c r="AD2774">
        <v>18.63139</v>
      </c>
      <c r="AE2774">
        <v>-68.714070000000007</v>
      </c>
      <c r="AF2774" t="s">
        <v>9406</v>
      </c>
      <c r="AG2774" t="s">
        <v>32</v>
      </c>
      <c r="AH2774" t="s">
        <v>48</v>
      </c>
      <c r="AI2774" t="s">
        <v>69</v>
      </c>
      <c r="AJ2774" t="s">
        <v>69</v>
      </c>
      <c r="AK2774" t="s">
        <v>235</v>
      </c>
      <c r="AL2774" t="s">
        <v>218</v>
      </c>
      <c r="AM2774" t="s">
        <v>236</v>
      </c>
      <c r="AN2774">
        <v>16</v>
      </c>
      <c r="AO2774" t="s">
        <v>2516</v>
      </c>
      <c r="AP2774">
        <v>75</v>
      </c>
      <c r="AQ2774">
        <v>0</v>
      </c>
      <c r="AR2774" t="s">
        <v>73</v>
      </c>
      <c r="AS2774">
        <v>9000165073</v>
      </c>
      <c r="AU2774">
        <v>16</v>
      </c>
      <c r="AV2774" t="s">
        <v>75</v>
      </c>
      <c r="AW2774" t="str">
        <f>_xlfn.XLOOKUP(UNIVERSO[[#This Row],[RUTA-LOCALIDAD D&amp;N]],'[1]Cuota Ruta'!E:E,'[1]Cuota Ruta'!G:G)</f>
        <v>Cargar</v>
      </c>
    </row>
    <row r="2775" spans="1:49" x14ac:dyDescent="0.25">
      <c r="A2775" t="s">
        <v>48</v>
      </c>
      <c r="B2775" t="s">
        <v>49</v>
      </c>
      <c r="C2775" t="s">
        <v>50</v>
      </c>
      <c r="D2775" t="s">
        <v>51</v>
      </c>
      <c r="E2775" t="s">
        <v>77</v>
      </c>
      <c r="F2775" t="s">
        <v>53</v>
      </c>
      <c r="G2775">
        <v>9000003278</v>
      </c>
      <c r="H2775">
        <v>3278</v>
      </c>
      <c r="I2775" t="s">
        <v>3578</v>
      </c>
      <c r="J2775" t="s">
        <v>9407</v>
      </c>
      <c r="K2775" t="s">
        <v>56</v>
      </c>
      <c r="L2775" t="s">
        <v>80</v>
      </c>
      <c r="M2775" t="s">
        <v>80</v>
      </c>
      <c r="N2775" t="s">
        <v>821</v>
      </c>
      <c r="O2775" t="s">
        <v>59</v>
      </c>
      <c r="P2775">
        <v>419</v>
      </c>
      <c r="Q2775" t="s">
        <v>172</v>
      </c>
      <c r="R2775" t="s">
        <v>172</v>
      </c>
      <c r="S2775" t="s">
        <v>173</v>
      </c>
      <c r="T2775" t="s">
        <v>173</v>
      </c>
      <c r="U2775">
        <v>18.499056100845301</v>
      </c>
      <c r="V2775">
        <v>-69.960026741027804</v>
      </c>
      <c r="W2775" t="s">
        <v>174</v>
      </c>
      <c r="X2775" t="s">
        <v>85</v>
      </c>
      <c r="Y2775" t="s">
        <v>64</v>
      </c>
      <c r="Z2775" t="s">
        <v>65</v>
      </c>
      <c r="AA2775">
        <v>1169000642</v>
      </c>
      <c r="AB2775" t="s">
        <v>116</v>
      </c>
      <c r="AC2775" t="s">
        <v>67</v>
      </c>
      <c r="AD2775">
        <v>18.499412499999998</v>
      </c>
      <c r="AE2775">
        <v>-69.960353999999995</v>
      </c>
      <c r="AF2775" t="s">
        <v>9408</v>
      </c>
      <c r="AG2775" t="s">
        <v>32</v>
      </c>
      <c r="AH2775" t="s">
        <v>48</v>
      </c>
      <c r="AI2775" t="s">
        <v>87</v>
      </c>
      <c r="AJ2775" t="s">
        <v>101</v>
      </c>
      <c r="AK2775" t="s">
        <v>176</v>
      </c>
      <c r="AL2775" t="s">
        <v>77</v>
      </c>
      <c r="AM2775" t="s">
        <v>177</v>
      </c>
      <c r="AR2775" t="s">
        <v>91</v>
      </c>
      <c r="AS2775">
        <v>9000003278</v>
      </c>
      <c r="AW2775" t="str">
        <f>_xlfn.XLOOKUP(UNIVERSO[[#This Row],[RUTA-LOCALIDAD D&amp;N]],'[1]Cuota Ruta'!E:E,'[1]Cuota Ruta'!G:G)</f>
        <v>Cargar</v>
      </c>
    </row>
    <row r="2776" spans="1:49" x14ac:dyDescent="0.25">
      <c r="A2776" t="s">
        <v>48</v>
      </c>
      <c r="B2776" t="s">
        <v>49</v>
      </c>
      <c r="C2776" t="s">
        <v>50</v>
      </c>
      <c r="D2776" t="s">
        <v>76</v>
      </c>
      <c r="E2776" t="s">
        <v>52</v>
      </c>
      <c r="F2776" t="s">
        <v>53</v>
      </c>
      <c r="G2776">
        <v>9000165369</v>
      </c>
      <c r="H2776">
        <v>165369</v>
      </c>
      <c r="I2776" t="s">
        <v>9409</v>
      </c>
      <c r="J2776" t="s">
        <v>9410</v>
      </c>
      <c r="K2776" t="s">
        <v>56</v>
      </c>
      <c r="L2776" t="s">
        <v>57</v>
      </c>
      <c r="M2776" t="s">
        <v>57</v>
      </c>
      <c r="N2776" t="s">
        <v>58</v>
      </c>
      <c r="O2776" t="s">
        <v>59</v>
      </c>
      <c r="P2776">
        <v>450</v>
      </c>
      <c r="Q2776" t="s">
        <v>1010</v>
      </c>
      <c r="R2776" t="s">
        <v>1010</v>
      </c>
      <c r="S2776" t="s">
        <v>61</v>
      </c>
      <c r="T2776" t="s">
        <v>61</v>
      </c>
      <c r="U2776">
        <v>18.42144</v>
      </c>
      <c r="V2776">
        <v>-70.117260000000002</v>
      </c>
      <c r="W2776" t="s">
        <v>1011</v>
      </c>
      <c r="X2776" t="s">
        <v>63</v>
      </c>
      <c r="Y2776" t="s">
        <v>64</v>
      </c>
      <c r="Z2776" t="s">
        <v>65</v>
      </c>
      <c r="AA2776">
        <v>1169007296</v>
      </c>
      <c r="AB2776" t="s">
        <v>66</v>
      </c>
      <c r="AC2776" t="s">
        <v>67</v>
      </c>
      <c r="AD2776">
        <v>18.42144</v>
      </c>
      <c r="AE2776">
        <v>-70.117260000000002</v>
      </c>
      <c r="AF2776" t="s">
        <v>9411</v>
      </c>
      <c r="AG2776" t="s">
        <v>32</v>
      </c>
      <c r="AH2776" t="s">
        <v>48</v>
      </c>
      <c r="AI2776" t="s">
        <v>69</v>
      </c>
      <c r="AJ2776" t="s">
        <v>69</v>
      </c>
      <c r="AK2776" t="s">
        <v>243</v>
      </c>
      <c r="AL2776" t="s">
        <v>52</v>
      </c>
      <c r="AM2776" t="s">
        <v>244</v>
      </c>
      <c r="AN2776">
        <v>3</v>
      </c>
      <c r="AO2776" t="s">
        <v>484</v>
      </c>
      <c r="AP2776">
        <v>51</v>
      </c>
      <c r="AQ2776">
        <v>0</v>
      </c>
      <c r="AR2776" t="s">
        <v>73</v>
      </c>
      <c r="AS2776">
        <v>9000165369</v>
      </c>
      <c r="AU2776">
        <v>3</v>
      </c>
      <c r="AV2776" t="s">
        <v>75</v>
      </c>
      <c r="AW2776" t="str">
        <f>_xlfn.XLOOKUP(UNIVERSO[[#This Row],[RUTA-LOCALIDAD D&amp;N]],'[1]Cuota Ruta'!E:E,'[1]Cuota Ruta'!G:G)</f>
        <v>Cargar</v>
      </c>
    </row>
    <row r="2777" spans="1:49" x14ac:dyDescent="0.25">
      <c r="A2777" t="s">
        <v>48</v>
      </c>
      <c r="B2777" t="s">
        <v>49</v>
      </c>
      <c r="C2777" t="s">
        <v>50</v>
      </c>
      <c r="D2777" t="s">
        <v>76</v>
      </c>
      <c r="E2777" t="s">
        <v>77</v>
      </c>
      <c r="F2777" t="s">
        <v>53</v>
      </c>
      <c r="G2777">
        <v>9000003679</v>
      </c>
      <c r="H2777">
        <v>3679</v>
      </c>
      <c r="I2777" t="s">
        <v>9412</v>
      </c>
      <c r="J2777" t="s">
        <v>9413</v>
      </c>
      <c r="K2777" t="s">
        <v>56</v>
      </c>
      <c r="L2777" t="s">
        <v>80</v>
      </c>
      <c r="M2777" t="s">
        <v>80</v>
      </c>
      <c r="N2777" t="s">
        <v>58</v>
      </c>
      <c r="O2777" t="s">
        <v>59</v>
      </c>
      <c r="P2777">
        <v>382</v>
      </c>
      <c r="Q2777" t="s">
        <v>377</v>
      </c>
      <c r="R2777" t="s">
        <v>377</v>
      </c>
      <c r="S2777" t="s">
        <v>173</v>
      </c>
      <c r="T2777" t="s">
        <v>173</v>
      </c>
      <c r="U2777">
        <v>18.485115051269499</v>
      </c>
      <c r="V2777">
        <v>-69.964500427246094</v>
      </c>
      <c r="W2777" t="s">
        <v>378</v>
      </c>
      <c r="X2777" t="s">
        <v>63</v>
      </c>
      <c r="Y2777" t="s">
        <v>64</v>
      </c>
      <c r="Z2777" t="s">
        <v>65</v>
      </c>
      <c r="AA2777">
        <v>1169006920</v>
      </c>
      <c r="AB2777" t="s">
        <v>116</v>
      </c>
      <c r="AC2777" t="s">
        <v>67</v>
      </c>
      <c r="AD2777">
        <v>18.485190899999999</v>
      </c>
      <c r="AE2777">
        <v>-69.964553699999996</v>
      </c>
      <c r="AF2777" t="s">
        <v>9414</v>
      </c>
      <c r="AG2777" t="s">
        <v>32</v>
      </c>
      <c r="AH2777" t="s">
        <v>48</v>
      </c>
      <c r="AI2777" t="s">
        <v>87</v>
      </c>
      <c r="AJ2777" t="s">
        <v>88</v>
      </c>
      <c r="AK2777" t="s">
        <v>89</v>
      </c>
      <c r="AL2777" t="s">
        <v>77</v>
      </c>
      <c r="AM2777" t="s">
        <v>90</v>
      </c>
      <c r="AR2777" t="s">
        <v>91</v>
      </c>
      <c r="AS2777">
        <v>9000003679</v>
      </c>
      <c r="AV2777" t="s">
        <v>92</v>
      </c>
      <c r="AW2777" t="str">
        <f>_xlfn.XLOOKUP(UNIVERSO[[#This Row],[RUTA-LOCALIDAD D&amp;N]],'[1]Cuota Ruta'!E:E,'[1]Cuota Ruta'!G:G)</f>
        <v>Cargar</v>
      </c>
    </row>
    <row r="2778" spans="1:49" x14ac:dyDescent="0.25">
      <c r="A2778" t="s">
        <v>48</v>
      </c>
      <c r="B2778" t="s">
        <v>49</v>
      </c>
      <c r="C2778" t="s">
        <v>50</v>
      </c>
      <c r="D2778" t="s">
        <v>51</v>
      </c>
      <c r="E2778" t="s">
        <v>338</v>
      </c>
      <c r="F2778" t="s">
        <v>283</v>
      </c>
      <c r="G2778">
        <v>9000165684</v>
      </c>
      <c r="H2778">
        <v>165684</v>
      </c>
      <c r="I2778" t="s">
        <v>9415</v>
      </c>
      <c r="J2778" t="s">
        <v>9416</v>
      </c>
      <c r="K2778" t="s">
        <v>286</v>
      </c>
      <c r="L2778" t="s">
        <v>338</v>
      </c>
      <c r="M2778" t="s">
        <v>338</v>
      </c>
      <c r="N2778" t="s">
        <v>3841</v>
      </c>
      <c r="O2778" t="s">
        <v>59</v>
      </c>
      <c r="P2778">
        <v>344</v>
      </c>
      <c r="Q2778" t="s">
        <v>1607</v>
      </c>
      <c r="R2778" t="s">
        <v>1607</v>
      </c>
      <c r="S2778" t="s">
        <v>343</v>
      </c>
      <c r="T2778" t="s">
        <v>343</v>
      </c>
      <c r="U2778">
        <v>19.387388000000001</v>
      </c>
      <c r="V2778">
        <v>-70.632270000000005</v>
      </c>
      <c r="W2778" t="s">
        <v>1608</v>
      </c>
      <c r="X2778" t="s">
        <v>63</v>
      </c>
      <c r="Y2778" t="s">
        <v>64</v>
      </c>
      <c r="Z2778" t="s">
        <v>65</v>
      </c>
      <c r="AA2778">
        <v>1151041087</v>
      </c>
      <c r="AB2778" t="s">
        <v>66</v>
      </c>
      <c r="AC2778" t="s">
        <v>67</v>
      </c>
      <c r="AD2778">
        <v>19.387388000000001</v>
      </c>
      <c r="AE2778">
        <v>-70.632270000000005</v>
      </c>
      <c r="AF2778" t="s">
        <v>9417</v>
      </c>
      <c r="AG2778" t="s">
        <v>32</v>
      </c>
      <c r="AH2778" t="s">
        <v>48</v>
      </c>
      <c r="AI2778" t="s">
        <v>69</v>
      </c>
      <c r="AJ2778" t="s">
        <v>69</v>
      </c>
      <c r="AK2778" t="s">
        <v>408</v>
      </c>
      <c r="AL2778" t="s">
        <v>338</v>
      </c>
      <c r="AM2778" t="s">
        <v>409</v>
      </c>
      <c r="AN2778">
        <v>5</v>
      </c>
      <c r="AO2778" t="s">
        <v>72</v>
      </c>
      <c r="AP2778">
        <v>80</v>
      </c>
      <c r="AQ2778">
        <v>0</v>
      </c>
      <c r="AR2778" t="s">
        <v>73</v>
      </c>
      <c r="AS2778">
        <v>9000165684</v>
      </c>
      <c r="AU2778">
        <v>5</v>
      </c>
      <c r="AV2778" t="s">
        <v>410</v>
      </c>
      <c r="AW2778" t="str">
        <f>_xlfn.XLOOKUP(UNIVERSO[[#This Row],[RUTA-LOCALIDAD D&amp;N]],'[1]Cuota Ruta'!E:E,'[1]Cuota Ruta'!G:G)</f>
        <v>Cargar</v>
      </c>
    </row>
    <row r="2779" spans="1:49" x14ac:dyDescent="0.25">
      <c r="A2779" t="s">
        <v>48</v>
      </c>
      <c r="B2779" t="s">
        <v>49</v>
      </c>
      <c r="C2779" t="s">
        <v>50</v>
      </c>
      <c r="D2779" t="s">
        <v>51</v>
      </c>
      <c r="E2779" t="s">
        <v>77</v>
      </c>
      <c r="F2779" t="s">
        <v>53</v>
      </c>
      <c r="G2779">
        <v>9000003731</v>
      </c>
      <c r="H2779">
        <v>3731</v>
      </c>
      <c r="I2779" t="s">
        <v>1644</v>
      </c>
      <c r="J2779" t="s">
        <v>9418</v>
      </c>
      <c r="K2779" t="s">
        <v>56</v>
      </c>
      <c r="L2779" t="s">
        <v>93</v>
      </c>
      <c r="M2779" t="s">
        <v>93</v>
      </c>
      <c r="N2779" t="s">
        <v>364</v>
      </c>
      <c r="O2779" t="s">
        <v>59</v>
      </c>
      <c r="P2779">
        <v>343</v>
      </c>
      <c r="Q2779" t="s">
        <v>365</v>
      </c>
      <c r="R2779" t="s">
        <v>365</v>
      </c>
      <c r="S2779" t="s">
        <v>366</v>
      </c>
      <c r="T2779" t="s">
        <v>366</v>
      </c>
      <c r="U2779">
        <v>18.517589999999998</v>
      </c>
      <c r="V2779">
        <v>-70.048000000000002</v>
      </c>
      <c r="W2779" t="s">
        <v>367</v>
      </c>
      <c r="X2779" t="s">
        <v>85</v>
      </c>
      <c r="Y2779" t="s">
        <v>64</v>
      </c>
      <c r="Z2779" t="s">
        <v>65</v>
      </c>
      <c r="AA2779">
        <v>1169000746</v>
      </c>
      <c r="AB2779" t="s">
        <v>116</v>
      </c>
      <c r="AC2779" t="s">
        <v>67</v>
      </c>
      <c r="AD2779">
        <v>18.517620000000001</v>
      </c>
      <c r="AE2779">
        <v>-70.048015000000007</v>
      </c>
      <c r="AF2779" t="s">
        <v>9419</v>
      </c>
      <c r="AG2779" t="s">
        <v>32</v>
      </c>
      <c r="AH2779" t="s">
        <v>48</v>
      </c>
      <c r="AI2779" t="s">
        <v>87</v>
      </c>
      <c r="AJ2779" t="s">
        <v>101</v>
      </c>
      <c r="AK2779" t="s">
        <v>176</v>
      </c>
      <c r="AL2779" t="s">
        <v>77</v>
      </c>
      <c r="AM2779" t="s">
        <v>177</v>
      </c>
      <c r="AR2779" t="s">
        <v>91</v>
      </c>
      <c r="AS2779">
        <v>9000003731</v>
      </c>
      <c r="AW2779" t="str">
        <f>_xlfn.XLOOKUP(UNIVERSO[[#This Row],[RUTA-LOCALIDAD D&amp;N]],'[1]Cuota Ruta'!E:E,'[1]Cuota Ruta'!G:G)</f>
        <v>Cargar</v>
      </c>
    </row>
    <row r="2780" spans="1:49" x14ac:dyDescent="0.25">
      <c r="A2780" t="s">
        <v>48</v>
      </c>
      <c r="B2780" t="s">
        <v>49</v>
      </c>
      <c r="C2780" t="s">
        <v>50</v>
      </c>
      <c r="D2780" t="s">
        <v>51</v>
      </c>
      <c r="E2780" t="s">
        <v>338</v>
      </c>
      <c r="F2780" t="s">
        <v>283</v>
      </c>
      <c r="G2780">
        <v>9000166668</v>
      </c>
      <c r="H2780">
        <v>166668</v>
      </c>
      <c r="I2780" t="s">
        <v>9420</v>
      </c>
      <c r="J2780" t="s">
        <v>9421</v>
      </c>
      <c r="K2780" t="s">
        <v>286</v>
      </c>
      <c r="L2780" t="s">
        <v>338</v>
      </c>
      <c r="M2780" t="s">
        <v>338</v>
      </c>
      <c r="N2780" t="s">
        <v>3841</v>
      </c>
      <c r="O2780" t="s">
        <v>59</v>
      </c>
      <c r="P2780">
        <v>336</v>
      </c>
      <c r="Q2780" t="s">
        <v>2304</v>
      </c>
      <c r="R2780" t="s">
        <v>2304</v>
      </c>
      <c r="S2780" t="s">
        <v>665</v>
      </c>
      <c r="T2780" t="s">
        <v>665</v>
      </c>
      <c r="U2780">
        <v>19.400776597870419</v>
      </c>
      <c r="V2780">
        <v>-70.631196546543904</v>
      </c>
      <c r="W2780" t="s">
        <v>2305</v>
      </c>
      <c r="X2780" t="s">
        <v>63</v>
      </c>
      <c r="Y2780" t="s">
        <v>64</v>
      </c>
      <c r="Z2780" t="s">
        <v>65</v>
      </c>
      <c r="AA2780">
        <v>1151041197</v>
      </c>
      <c r="AB2780" t="s">
        <v>66</v>
      </c>
      <c r="AC2780" t="s">
        <v>67</v>
      </c>
      <c r="AD2780">
        <v>19.400776597870419</v>
      </c>
      <c r="AE2780">
        <v>-70.631196546543904</v>
      </c>
      <c r="AF2780" t="s">
        <v>9422</v>
      </c>
      <c r="AG2780" t="s">
        <v>32</v>
      </c>
      <c r="AH2780" t="s">
        <v>48</v>
      </c>
      <c r="AI2780" t="s">
        <v>69</v>
      </c>
      <c r="AJ2780" t="s">
        <v>69</v>
      </c>
      <c r="AK2780" t="s">
        <v>408</v>
      </c>
      <c r="AL2780" t="s">
        <v>338</v>
      </c>
      <c r="AM2780" t="s">
        <v>409</v>
      </c>
      <c r="AN2780">
        <v>6</v>
      </c>
      <c r="AO2780" t="s">
        <v>348</v>
      </c>
      <c r="AP2780">
        <v>97</v>
      </c>
      <c r="AQ2780">
        <v>0</v>
      </c>
      <c r="AR2780" t="s">
        <v>73</v>
      </c>
      <c r="AS2780">
        <v>9000166668</v>
      </c>
      <c r="AU2780">
        <v>6</v>
      </c>
      <c r="AV2780" t="s">
        <v>410</v>
      </c>
      <c r="AW2780" t="str">
        <f>_xlfn.XLOOKUP(UNIVERSO[[#This Row],[RUTA-LOCALIDAD D&amp;N]],'[1]Cuota Ruta'!E:E,'[1]Cuota Ruta'!G:G)</f>
        <v>Cargar</v>
      </c>
    </row>
    <row r="2781" spans="1:49" x14ac:dyDescent="0.25">
      <c r="A2781" t="s">
        <v>48</v>
      </c>
      <c r="B2781" t="s">
        <v>49</v>
      </c>
      <c r="C2781" t="s">
        <v>50</v>
      </c>
      <c r="D2781" t="s">
        <v>51</v>
      </c>
      <c r="E2781" t="s">
        <v>93</v>
      </c>
      <c r="F2781" t="s">
        <v>53</v>
      </c>
      <c r="G2781">
        <v>9000003774</v>
      </c>
      <c r="H2781">
        <v>3774</v>
      </c>
      <c r="I2781" t="s">
        <v>9423</v>
      </c>
      <c r="J2781" t="s">
        <v>9424</v>
      </c>
      <c r="K2781" t="s">
        <v>56</v>
      </c>
      <c r="L2781" t="s">
        <v>80</v>
      </c>
      <c r="M2781" t="s">
        <v>80</v>
      </c>
      <c r="N2781" t="s">
        <v>58</v>
      </c>
      <c r="O2781" t="s">
        <v>59</v>
      </c>
      <c r="P2781">
        <v>394</v>
      </c>
      <c r="Q2781" t="s">
        <v>481</v>
      </c>
      <c r="R2781" t="s">
        <v>481</v>
      </c>
      <c r="S2781" t="s">
        <v>105</v>
      </c>
      <c r="T2781" t="s">
        <v>105</v>
      </c>
      <c r="U2781">
        <v>18.507159999999999</v>
      </c>
      <c r="V2781">
        <v>-69.886499999999998</v>
      </c>
      <c r="W2781" t="s">
        <v>482</v>
      </c>
      <c r="X2781" t="s">
        <v>63</v>
      </c>
      <c r="Y2781" t="s">
        <v>64</v>
      </c>
      <c r="Z2781" t="s">
        <v>99</v>
      </c>
      <c r="AA2781">
        <v>1150004760</v>
      </c>
      <c r="AB2781" t="s">
        <v>116</v>
      </c>
      <c r="AC2781" t="s">
        <v>67</v>
      </c>
      <c r="AD2781">
        <v>18.507110409999999</v>
      </c>
      <c r="AE2781">
        <v>-69.886512229999994</v>
      </c>
      <c r="AF2781" t="s">
        <v>9425</v>
      </c>
      <c r="AG2781" t="s">
        <v>32</v>
      </c>
      <c r="AH2781" t="s">
        <v>48</v>
      </c>
      <c r="AI2781" t="s">
        <v>87</v>
      </c>
      <c r="AJ2781" t="s">
        <v>101</v>
      </c>
      <c r="AK2781" t="s">
        <v>429</v>
      </c>
      <c r="AL2781" t="s">
        <v>93</v>
      </c>
      <c r="AM2781" t="s">
        <v>430</v>
      </c>
      <c r="AR2781" t="s">
        <v>91</v>
      </c>
      <c r="AS2781">
        <v>9000003774</v>
      </c>
      <c r="AV2781" t="s">
        <v>281</v>
      </c>
      <c r="AW2781" t="str">
        <f>_xlfn.XLOOKUP(UNIVERSO[[#This Row],[RUTA-LOCALIDAD D&amp;N]],'[1]Cuota Ruta'!E:E,'[1]Cuota Ruta'!G:G)</f>
        <v>Cargar</v>
      </c>
    </row>
    <row r="2782" spans="1:49" x14ac:dyDescent="0.25">
      <c r="A2782" t="s">
        <v>48</v>
      </c>
      <c r="B2782" t="s">
        <v>49</v>
      </c>
      <c r="C2782" t="s">
        <v>50</v>
      </c>
      <c r="D2782" t="s">
        <v>51</v>
      </c>
      <c r="E2782" t="s">
        <v>257</v>
      </c>
      <c r="F2782" t="s">
        <v>194</v>
      </c>
      <c r="G2782">
        <v>9000166950</v>
      </c>
      <c r="H2782">
        <v>166950</v>
      </c>
      <c r="I2782" t="s">
        <v>6257</v>
      </c>
      <c r="J2782" t="s">
        <v>9426</v>
      </c>
      <c r="K2782" t="s">
        <v>197</v>
      </c>
      <c r="L2782" t="s">
        <v>301</v>
      </c>
      <c r="M2782" t="s">
        <v>301</v>
      </c>
      <c r="N2782" t="s">
        <v>9427</v>
      </c>
      <c r="O2782" t="s">
        <v>59</v>
      </c>
      <c r="P2782">
        <v>307</v>
      </c>
      <c r="Q2782" t="s">
        <v>303</v>
      </c>
      <c r="R2782" t="s">
        <v>303</v>
      </c>
      <c r="S2782" t="s">
        <v>304</v>
      </c>
      <c r="T2782" t="s">
        <v>304</v>
      </c>
      <c r="U2782">
        <v>19.348796</v>
      </c>
      <c r="V2782">
        <v>-69.854455000000002</v>
      </c>
      <c r="W2782" t="s">
        <v>305</v>
      </c>
      <c r="X2782" t="s">
        <v>85</v>
      </c>
      <c r="Y2782" t="s">
        <v>64</v>
      </c>
      <c r="Z2782" t="s">
        <v>65</v>
      </c>
      <c r="AA2782">
        <v>1152012670</v>
      </c>
      <c r="AB2782" t="s">
        <v>66</v>
      </c>
      <c r="AC2782" t="s">
        <v>67</v>
      </c>
      <c r="AD2782">
        <v>19.348796</v>
      </c>
      <c r="AE2782">
        <v>-69.854455000000002</v>
      </c>
      <c r="AF2782" t="s">
        <v>9428</v>
      </c>
      <c r="AG2782" t="s">
        <v>32</v>
      </c>
      <c r="AH2782" t="s">
        <v>48</v>
      </c>
      <c r="AI2782" t="s">
        <v>69</v>
      </c>
      <c r="AJ2782" t="s">
        <v>69</v>
      </c>
      <c r="AK2782" t="s">
        <v>265</v>
      </c>
      <c r="AL2782" t="s">
        <v>257</v>
      </c>
      <c r="AM2782" t="s">
        <v>266</v>
      </c>
      <c r="AN2782">
        <v>1</v>
      </c>
      <c r="AO2782" t="s">
        <v>119</v>
      </c>
      <c r="AP2782">
        <v>15</v>
      </c>
      <c r="AQ2782">
        <v>0</v>
      </c>
      <c r="AR2782" t="s">
        <v>73</v>
      </c>
      <c r="AS2782">
        <v>9000166950</v>
      </c>
      <c r="AT2782" t="s">
        <v>74</v>
      </c>
      <c r="AU2782">
        <v>1</v>
      </c>
      <c r="AV2782" t="s">
        <v>267</v>
      </c>
      <c r="AW2782" t="str">
        <f>_xlfn.XLOOKUP(UNIVERSO[[#This Row],[RUTA-LOCALIDAD D&amp;N]],'[1]Cuota Ruta'!E:E,'[1]Cuota Ruta'!G:G)</f>
        <v>Cargar</v>
      </c>
    </row>
    <row r="2783" spans="1:49" x14ac:dyDescent="0.25">
      <c r="A2783" t="s">
        <v>48</v>
      </c>
      <c r="B2783" t="s">
        <v>49</v>
      </c>
      <c r="C2783" t="s">
        <v>110</v>
      </c>
      <c r="D2783" t="s">
        <v>76</v>
      </c>
      <c r="E2783" t="s">
        <v>77</v>
      </c>
      <c r="F2783" t="s">
        <v>53</v>
      </c>
      <c r="G2783">
        <v>9000006424</v>
      </c>
      <c r="H2783">
        <v>6424</v>
      </c>
      <c r="I2783" t="s">
        <v>9429</v>
      </c>
      <c r="J2783" t="s">
        <v>9430</v>
      </c>
      <c r="K2783" t="s">
        <v>56</v>
      </c>
      <c r="L2783" t="s">
        <v>80</v>
      </c>
      <c r="M2783" t="s">
        <v>80</v>
      </c>
      <c r="N2783" t="s">
        <v>821</v>
      </c>
      <c r="O2783" t="s">
        <v>59</v>
      </c>
      <c r="P2783">
        <v>419</v>
      </c>
      <c r="Q2783" t="s">
        <v>172</v>
      </c>
      <c r="R2783" t="s">
        <v>172</v>
      </c>
      <c r="S2783" t="s">
        <v>173</v>
      </c>
      <c r="T2783" t="s">
        <v>173</v>
      </c>
      <c r="U2783">
        <v>18.48391342</v>
      </c>
      <c r="V2783">
        <v>-69.967613220000004</v>
      </c>
      <c r="W2783" t="s">
        <v>174</v>
      </c>
      <c r="X2783" t="s">
        <v>63</v>
      </c>
      <c r="Y2783" t="s">
        <v>64</v>
      </c>
      <c r="Z2783" t="s">
        <v>65</v>
      </c>
      <c r="AA2783">
        <v>1169006403</v>
      </c>
      <c r="AB2783" t="s">
        <v>66</v>
      </c>
      <c r="AC2783" t="s">
        <v>67</v>
      </c>
      <c r="AD2783">
        <v>18.48391342</v>
      </c>
      <c r="AE2783">
        <v>-69.967613220000004</v>
      </c>
      <c r="AF2783" t="s">
        <v>9431</v>
      </c>
      <c r="AG2783" t="s">
        <v>32</v>
      </c>
      <c r="AH2783" t="s">
        <v>48</v>
      </c>
      <c r="AI2783" t="s">
        <v>87</v>
      </c>
      <c r="AJ2783" t="s">
        <v>88</v>
      </c>
      <c r="AK2783" t="s">
        <v>176</v>
      </c>
      <c r="AL2783" t="s">
        <v>77</v>
      </c>
      <c r="AM2783" t="s">
        <v>177</v>
      </c>
      <c r="AR2783" t="s">
        <v>91</v>
      </c>
      <c r="AS2783">
        <v>9000006424</v>
      </c>
      <c r="AW2783" t="str">
        <f>_xlfn.XLOOKUP(UNIVERSO[[#This Row],[RUTA-LOCALIDAD D&amp;N]],'[1]Cuota Ruta'!E:E,'[1]Cuota Ruta'!G:G)</f>
        <v>Cargar</v>
      </c>
    </row>
    <row r="2784" spans="1:49" x14ac:dyDescent="0.25">
      <c r="A2784" t="s">
        <v>48</v>
      </c>
      <c r="B2784" t="s">
        <v>49</v>
      </c>
      <c r="C2784" t="s">
        <v>50</v>
      </c>
      <c r="D2784" t="s">
        <v>51</v>
      </c>
      <c r="E2784" t="s">
        <v>338</v>
      </c>
      <c r="F2784" t="s">
        <v>283</v>
      </c>
      <c r="G2784">
        <v>9000167019</v>
      </c>
      <c r="H2784">
        <v>167019</v>
      </c>
      <c r="I2784" t="s">
        <v>9432</v>
      </c>
      <c r="J2784" t="s">
        <v>9433</v>
      </c>
      <c r="K2784" t="s">
        <v>286</v>
      </c>
      <c r="L2784" t="s">
        <v>338</v>
      </c>
      <c r="M2784" t="s">
        <v>338</v>
      </c>
      <c r="N2784" t="s">
        <v>9098</v>
      </c>
      <c r="O2784" t="s">
        <v>59</v>
      </c>
      <c r="P2784">
        <v>363</v>
      </c>
      <c r="Q2784" t="s">
        <v>1740</v>
      </c>
      <c r="R2784" t="s">
        <v>1740</v>
      </c>
      <c r="S2784" t="s">
        <v>665</v>
      </c>
      <c r="T2784" t="s">
        <v>665</v>
      </c>
      <c r="U2784">
        <v>19.404599999999999</v>
      </c>
      <c r="V2784">
        <v>-70.631219999999999</v>
      </c>
      <c r="W2784" t="s">
        <v>1741</v>
      </c>
      <c r="X2784" t="s">
        <v>63</v>
      </c>
      <c r="Y2784" t="s">
        <v>64</v>
      </c>
      <c r="Z2784" t="s">
        <v>65</v>
      </c>
      <c r="AA2784">
        <v>1151041235</v>
      </c>
      <c r="AB2784" t="s">
        <v>66</v>
      </c>
      <c r="AC2784" t="s">
        <v>67</v>
      </c>
      <c r="AD2784">
        <v>19.404599999999999</v>
      </c>
      <c r="AE2784">
        <v>-70.631219999999999</v>
      </c>
      <c r="AF2784" t="s">
        <v>9434</v>
      </c>
      <c r="AG2784" t="s">
        <v>32</v>
      </c>
      <c r="AH2784" t="s">
        <v>48</v>
      </c>
      <c r="AI2784" t="s">
        <v>69</v>
      </c>
      <c r="AJ2784" t="s">
        <v>69</v>
      </c>
      <c r="AK2784" t="s">
        <v>408</v>
      </c>
      <c r="AL2784" t="s">
        <v>338</v>
      </c>
      <c r="AM2784" t="s">
        <v>409</v>
      </c>
      <c r="AN2784">
        <v>6</v>
      </c>
      <c r="AO2784" t="s">
        <v>348</v>
      </c>
      <c r="AP2784">
        <v>99</v>
      </c>
      <c r="AQ2784">
        <v>0</v>
      </c>
      <c r="AR2784" t="s">
        <v>73</v>
      </c>
      <c r="AS2784">
        <v>9000167019</v>
      </c>
      <c r="AU2784">
        <v>6</v>
      </c>
      <c r="AV2784" t="s">
        <v>410</v>
      </c>
      <c r="AW2784" t="str">
        <f>_xlfn.XLOOKUP(UNIVERSO[[#This Row],[RUTA-LOCALIDAD D&amp;N]],'[1]Cuota Ruta'!E:E,'[1]Cuota Ruta'!G:G)</f>
        <v>Cargar</v>
      </c>
    </row>
    <row r="2785" spans="1:49" x14ac:dyDescent="0.25">
      <c r="A2785" t="s">
        <v>48</v>
      </c>
      <c r="B2785" t="s">
        <v>380</v>
      </c>
      <c r="C2785" t="s">
        <v>381</v>
      </c>
      <c r="D2785" t="s">
        <v>51</v>
      </c>
      <c r="E2785" t="s">
        <v>93</v>
      </c>
      <c r="F2785" t="s">
        <v>53</v>
      </c>
      <c r="G2785">
        <v>9000006603</v>
      </c>
      <c r="H2785">
        <v>6603</v>
      </c>
      <c r="I2785" t="s">
        <v>9435</v>
      </c>
      <c r="J2785" t="s">
        <v>9436</v>
      </c>
      <c r="K2785" t="s">
        <v>56</v>
      </c>
      <c r="L2785" t="s">
        <v>80</v>
      </c>
      <c r="M2785" t="s">
        <v>80</v>
      </c>
      <c r="N2785" t="s">
        <v>795</v>
      </c>
      <c r="O2785" t="s">
        <v>59</v>
      </c>
      <c r="P2785">
        <v>302</v>
      </c>
      <c r="Q2785" t="s">
        <v>335</v>
      </c>
      <c r="R2785" t="s">
        <v>335</v>
      </c>
      <c r="S2785" t="s">
        <v>97</v>
      </c>
      <c r="T2785" t="s">
        <v>97</v>
      </c>
      <c r="U2785">
        <v>18.456616</v>
      </c>
      <c r="V2785">
        <v>-69.916488000000001</v>
      </c>
      <c r="W2785" t="s">
        <v>336</v>
      </c>
      <c r="X2785" t="s">
        <v>63</v>
      </c>
      <c r="Y2785" t="s">
        <v>64</v>
      </c>
      <c r="Z2785" t="s">
        <v>65</v>
      </c>
      <c r="AA2785">
        <v>1150097038</v>
      </c>
      <c r="AB2785" t="s">
        <v>66</v>
      </c>
      <c r="AC2785" t="s">
        <v>67</v>
      </c>
      <c r="AD2785">
        <v>18.456616</v>
      </c>
      <c r="AE2785">
        <v>-69.916488000000001</v>
      </c>
      <c r="AF2785" t="s">
        <v>9437</v>
      </c>
      <c r="AG2785" t="s">
        <v>32</v>
      </c>
      <c r="AH2785" t="s">
        <v>48</v>
      </c>
      <c r="AI2785" t="s">
        <v>87</v>
      </c>
      <c r="AJ2785" t="s">
        <v>513</v>
      </c>
      <c r="AK2785" t="s">
        <v>89</v>
      </c>
      <c r="AL2785" t="s">
        <v>93</v>
      </c>
      <c r="AM2785" t="s">
        <v>90</v>
      </c>
      <c r="AR2785" t="s">
        <v>91</v>
      </c>
      <c r="AS2785">
        <v>9000006603</v>
      </c>
      <c r="AV2785" t="s">
        <v>92</v>
      </c>
      <c r="AW2785" t="str">
        <f>_xlfn.XLOOKUP(UNIVERSO[[#This Row],[RUTA-LOCALIDAD D&amp;N]],'[1]Cuota Ruta'!E:E,'[1]Cuota Ruta'!G:G)</f>
        <v>Cargar</v>
      </c>
    </row>
    <row r="2786" spans="1:49" x14ac:dyDescent="0.25">
      <c r="A2786" t="s">
        <v>48</v>
      </c>
      <c r="B2786" t="s">
        <v>49</v>
      </c>
      <c r="C2786" t="s">
        <v>50</v>
      </c>
      <c r="D2786" t="s">
        <v>51</v>
      </c>
      <c r="E2786" t="s">
        <v>193</v>
      </c>
      <c r="F2786" t="s">
        <v>194</v>
      </c>
      <c r="G2786">
        <v>9000167221</v>
      </c>
      <c r="H2786">
        <v>167221</v>
      </c>
      <c r="I2786" t="s">
        <v>9438</v>
      </c>
      <c r="J2786" t="s">
        <v>9439</v>
      </c>
      <c r="K2786" t="s">
        <v>197</v>
      </c>
      <c r="L2786" t="s">
        <v>193</v>
      </c>
      <c r="M2786" t="s">
        <v>193</v>
      </c>
      <c r="N2786" t="s">
        <v>58</v>
      </c>
      <c r="O2786" t="s">
        <v>59</v>
      </c>
      <c r="P2786">
        <v>302</v>
      </c>
      <c r="Q2786" t="s">
        <v>466</v>
      </c>
      <c r="R2786" t="s">
        <v>466</v>
      </c>
      <c r="S2786" t="s">
        <v>327</v>
      </c>
      <c r="T2786" t="s">
        <v>327</v>
      </c>
      <c r="U2786">
        <v>18.424600000000002</v>
      </c>
      <c r="V2786">
        <v>-68.975399999999993</v>
      </c>
      <c r="W2786" t="s">
        <v>467</v>
      </c>
      <c r="X2786" t="s">
        <v>63</v>
      </c>
      <c r="Y2786" t="s">
        <v>64</v>
      </c>
      <c r="Z2786" t="s">
        <v>65</v>
      </c>
      <c r="AA2786">
        <v>1160021213</v>
      </c>
      <c r="AB2786" t="s">
        <v>66</v>
      </c>
      <c r="AC2786" t="s">
        <v>67</v>
      </c>
      <c r="AD2786">
        <v>18.424600000000002</v>
      </c>
      <c r="AE2786">
        <v>-68.975399999999993</v>
      </c>
      <c r="AF2786" t="s">
        <v>9440</v>
      </c>
      <c r="AG2786" t="s">
        <v>32</v>
      </c>
      <c r="AH2786" t="s">
        <v>48</v>
      </c>
      <c r="AI2786" t="s">
        <v>69</v>
      </c>
      <c r="AJ2786" t="s">
        <v>69</v>
      </c>
      <c r="AK2786" t="s">
        <v>330</v>
      </c>
      <c r="AL2786" t="s">
        <v>193</v>
      </c>
      <c r="AM2786" t="s">
        <v>331</v>
      </c>
      <c r="AN2786">
        <v>17</v>
      </c>
      <c r="AO2786" t="s">
        <v>460</v>
      </c>
      <c r="AP2786">
        <v>14</v>
      </c>
      <c r="AQ2786">
        <v>0</v>
      </c>
      <c r="AR2786" t="s">
        <v>73</v>
      </c>
      <c r="AS2786">
        <v>9000167221</v>
      </c>
      <c r="AU2786">
        <v>17</v>
      </c>
      <c r="AV2786" t="s">
        <v>206</v>
      </c>
      <c r="AW2786" t="str">
        <f>_xlfn.XLOOKUP(UNIVERSO[[#This Row],[RUTA-LOCALIDAD D&amp;N]],'[1]Cuota Ruta'!E:E,'[1]Cuota Ruta'!G:G)</f>
        <v>Cargar</v>
      </c>
    </row>
    <row r="2787" spans="1:49" x14ac:dyDescent="0.25">
      <c r="A2787" t="s">
        <v>48</v>
      </c>
      <c r="B2787" t="s">
        <v>49</v>
      </c>
      <c r="C2787" t="s">
        <v>50</v>
      </c>
      <c r="D2787" t="s">
        <v>51</v>
      </c>
      <c r="E2787" t="s">
        <v>140</v>
      </c>
      <c r="F2787" t="s">
        <v>141</v>
      </c>
      <c r="G2787">
        <v>9000010192</v>
      </c>
      <c r="H2787">
        <v>10192</v>
      </c>
      <c r="I2787" t="s">
        <v>9441</v>
      </c>
      <c r="J2787" t="s">
        <v>9442</v>
      </c>
      <c r="K2787" t="s">
        <v>144</v>
      </c>
      <c r="L2787" t="s">
        <v>93</v>
      </c>
      <c r="M2787" t="s">
        <v>93</v>
      </c>
      <c r="N2787" t="s">
        <v>1227</v>
      </c>
      <c r="O2787" t="s">
        <v>59</v>
      </c>
      <c r="P2787">
        <v>318</v>
      </c>
      <c r="Q2787" t="s">
        <v>157</v>
      </c>
      <c r="R2787" t="s">
        <v>157</v>
      </c>
      <c r="S2787" t="s">
        <v>147</v>
      </c>
      <c r="T2787" t="s">
        <v>147</v>
      </c>
      <c r="U2787">
        <v>18.545736999999999</v>
      </c>
      <c r="V2787">
        <v>-69.796497000000002</v>
      </c>
      <c r="W2787" t="s">
        <v>158</v>
      </c>
      <c r="X2787" t="s">
        <v>63</v>
      </c>
      <c r="Y2787" t="s">
        <v>64</v>
      </c>
      <c r="Z2787" t="s">
        <v>65</v>
      </c>
      <c r="AA2787">
        <v>1153001132</v>
      </c>
      <c r="AB2787" t="s">
        <v>116</v>
      </c>
      <c r="AC2787" t="s">
        <v>67</v>
      </c>
      <c r="AD2787">
        <v>18.548934899999999</v>
      </c>
      <c r="AE2787">
        <v>-69.797011600000005</v>
      </c>
      <c r="AF2787" t="s">
        <v>9443</v>
      </c>
      <c r="AG2787" t="s">
        <v>32</v>
      </c>
      <c r="AH2787" t="s">
        <v>48</v>
      </c>
      <c r="AI2787" t="s">
        <v>87</v>
      </c>
      <c r="AJ2787" t="s">
        <v>101</v>
      </c>
      <c r="AK2787" t="s">
        <v>150</v>
      </c>
      <c r="AL2787" t="s">
        <v>140</v>
      </c>
      <c r="AM2787" t="s">
        <v>151</v>
      </c>
      <c r="AR2787" t="s">
        <v>91</v>
      </c>
      <c r="AS2787">
        <v>9000010192</v>
      </c>
      <c r="AV2787" t="s">
        <v>153</v>
      </c>
      <c r="AW2787" t="str">
        <f>_xlfn.XLOOKUP(UNIVERSO[[#This Row],[RUTA-LOCALIDAD D&amp;N]],'[1]Cuota Ruta'!E:E,'[1]Cuota Ruta'!G:G)</f>
        <v>Cargar</v>
      </c>
    </row>
    <row r="2788" spans="1:49" x14ac:dyDescent="0.25">
      <c r="A2788" t="s">
        <v>48</v>
      </c>
      <c r="B2788" t="s">
        <v>49</v>
      </c>
      <c r="C2788" t="s">
        <v>50</v>
      </c>
      <c r="D2788" t="s">
        <v>76</v>
      </c>
      <c r="E2788" t="s">
        <v>485</v>
      </c>
      <c r="F2788" t="s">
        <v>283</v>
      </c>
      <c r="G2788">
        <v>9000167273</v>
      </c>
      <c r="H2788">
        <v>167273</v>
      </c>
      <c r="I2788" t="s">
        <v>9444</v>
      </c>
      <c r="J2788" t="s">
        <v>9445</v>
      </c>
      <c r="K2788" t="s">
        <v>286</v>
      </c>
      <c r="L2788" t="s">
        <v>1039</v>
      </c>
      <c r="M2788" t="s">
        <v>1039</v>
      </c>
      <c r="N2788" t="s">
        <v>9446</v>
      </c>
      <c r="O2788" t="s">
        <v>59</v>
      </c>
      <c r="P2788">
        <v>339</v>
      </c>
      <c r="Q2788" t="s">
        <v>2622</v>
      </c>
      <c r="R2788" t="s">
        <v>2622</v>
      </c>
      <c r="S2788" t="s">
        <v>491</v>
      </c>
      <c r="T2788" t="s">
        <v>491</v>
      </c>
      <c r="U2788">
        <v>19.561499999999999</v>
      </c>
      <c r="V2788">
        <v>-71.070269999999994</v>
      </c>
      <c r="W2788" t="s">
        <v>2623</v>
      </c>
      <c r="X2788" t="s">
        <v>63</v>
      </c>
      <c r="Y2788" t="s">
        <v>64</v>
      </c>
      <c r="Z2788" t="s">
        <v>65</v>
      </c>
      <c r="AA2788">
        <v>1158011617</v>
      </c>
      <c r="AB2788" t="s">
        <v>66</v>
      </c>
      <c r="AC2788" t="s">
        <v>67</v>
      </c>
      <c r="AD2788">
        <v>19.561499999999999</v>
      </c>
      <c r="AE2788">
        <v>-71.070269999999994</v>
      </c>
      <c r="AF2788" t="s">
        <v>9447</v>
      </c>
      <c r="AG2788" t="s">
        <v>32</v>
      </c>
      <c r="AH2788" t="s">
        <v>48</v>
      </c>
      <c r="AI2788" t="s">
        <v>69</v>
      </c>
      <c r="AJ2788" t="s">
        <v>69</v>
      </c>
      <c r="AK2788" t="s">
        <v>494</v>
      </c>
      <c r="AL2788" t="s">
        <v>485</v>
      </c>
      <c r="AM2788" t="s">
        <v>495</v>
      </c>
      <c r="AN2788">
        <v>11</v>
      </c>
      <c r="AO2788" t="s">
        <v>152</v>
      </c>
      <c r="AP2788">
        <v>29</v>
      </c>
      <c r="AQ2788">
        <v>0</v>
      </c>
      <c r="AR2788" t="s">
        <v>73</v>
      </c>
      <c r="AS2788">
        <v>9000167273</v>
      </c>
      <c r="AU2788">
        <v>11</v>
      </c>
      <c r="AV2788" t="s">
        <v>349</v>
      </c>
      <c r="AW2788" t="str">
        <f>_xlfn.XLOOKUP(UNIVERSO[[#This Row],[RUTA-LOCALIDAD D&amp;N]],'[1]Cuota Ruta'!E:E,'[1]Cuota Ruta'!G:G)</f>
        <v>Cargar</v>
      </c>
    </row>
    <row r="2789" spans="1:49" x14ac:dyDescent="0.25">
      <c r="A2789" t="s">
        <v>48</v>
      </c>
      <c r="B2789" t="s">
        <v>49</v>
      </c>
      <c r="C2789" t="s">
        <v>50</v>
      </c>
      <c r="D2789" t="s">
        <v>76</v>
      </c>
      <c r="E2789" t="s">
        <v>140</v>
      </c>
      <c r="F2789" t="s">
        <v>141</v>
      </c>
      <c r="G2789">
        <v>9000010297</v>
      </c>
      <c r="H2789">
        <v>10297</v>
      </c>
      <c r="I2789" t="s">
        <v>9448</v>
      </c>
      <c r="J2789" t="s">
        <v>9449</v>
      </c>
      <c r="K2789" t="s">
        <v>144</v>
      </c>
      <c r="L2789" t="s">
        <v>93</v>
      </c>
      <c r="M2789" t="s">
        <v>93</v>
      </c>
      <c r="N2789" t="s">
        <v>634</v>
      </c>
      <c r="O2789" t="s">
        <v>59</v>
      </c>
      <c r="P2789">
        <v>366</v>
      </c>
      <c r="Q2789" t="s">
        <v>635</v>
      </c>
      <c r="R2789" t="s">
        <v>635</v>
      </c>
      <c r="S2789" t="s">
        <v>147</v>
      </c>
      <c r="T2789" t="s">
        <v>147</v>
      </c>
      <c r="U2789">
        <v>18.497766494751001</v>
      </c>
      <c r="V2789">
        <v>-69.786727905273395</v>
      </c>
      <c r="W2789" t="s">
        <v>636</v>
      </c>
      <c r="X2789" t="s">
        <v>85</v>
      </c>
      <c r="Y2789" t="s">
        <v>64</v>
      </c>
      <c r="Z2789" t="s">
        <v>99</v>
      </c>
      <c r="AA2789">
        <v>1153001316</v>
      </c>
      <c r="AB2789" t="s">
        <v>116</v>
      </c>
      <c r="AC2789" t="s">
        <v>67</v>
      </c>
      <c r="AD2789">
        <v>18.497711599999999</v>
      </c>
      <c r="AE2789">
        <v>-69.786730700000007</v>
      </c>
      <c r="AF2789" t="s">
        <v>9450</v>
      </c>
      <c r="AG2789" t="s">
        <v>32</v>
      </c>
      <c r="AH2789" t="s">
        <v>48</v>
      </c>
      <c r="AI2789" t="s">
        <v>87</v>
      </c>
      <c r="AJ2789" t="s">
        <v>88</v>
      </c>
      <c r="AK2789" t="s">
        <v>150</v>
      </c>
      <c r="AL2789" t="s">
        <v>140</v>
      </c>
      <c r="AM2789" t="s">
        <v>151</v>
      </c>
      <c r="AR2789" t="s">
        <v>91</v>
      </c>
      <c r="AS2789">
        <v>9000010297</v>
      </c>
      <c r="AV2789" t="s">
        <v>153</v>
      </c>
      <c r="AW2789" t="str">
        <f>_xlfn.XLOOKUP(UNIVERSO[[#This Row],[RUTA-LOCALIDAD D&amp;N]],'[1]Cuota Ruta'!E:E,'[1]Cuota Ruta'!G:G)</f>
        <v>Cargar</v>
      </c>
    </row>
    <row r="2790" spans="1:49" x14ac:dyDescent="0.25">
      <c r="A2790" t="s">
        <v>48</v>
      </c>
      <c r="B2790" t="s">
        <v>49</v>
      </c>
      <c r="C2790" t="s">
        <v>50</v>
      </c>
      <c r="D2790" t="s">
        <v>51</v>
      </c>
      <c r="E2790" t="s">
        <v>257</v>
      </c>
      <c r="F2790" t="s">
        <v>194</v>
      </c>
      <c r="G2790">
        <v>9000167351</v>
      </c>
      <c r="H2790">
        <v>167351</v>
      </c>
      <c r="I2790" t="s">
        <v>2505</v>
      </c>
      <c r="J2790" t="s">
        <v>9451</v>
      </c>
      <c r="K2790" t="s">
        <v>197</v>
      </c>
      <c r="L2790" t="s">
        <v>301</v>
      </c>
      <c r="M2790" t="s">
        <v>301</v>
      </c>
      <c r="N2790" t="s">
        <v>253</v>
      </c>
      <c r="O2790" t="s">
        <v>59</v>
      </c>
      <c r="P2790">
        <v>301</v>
      </c>
      <c r="Q2790" t="s">
        <v>320</v>
      </c>
      <c r="R2790" t="s">
        <v>320</v>
      </c>
      <c r="S2790" t="s">
        <v>304</v>
      </c>
      <c r="T2790" t="s">
        <v>304</v>
      </c>
      <c r="U2790">
        <v>19.644860000000001</v>
      </c>
      <c r="V2790">
        <v>-70.073890000000006</v>
      </c>
      <c r="W2790" t="s">
        <v>321</v>
      </c>
      <c r="X2790" t="s">
        <v>63</v>
      </c>
      <c r="Y2790" t="s">
        <v>64</v>
      </c>
      <c r="Z2790" t="s">
        <v>65</v>
      </c>
      <c r="AA2790">
        <v>1152012708</v>
      </c>
      <c r="AB2790" t="s">
        <v>66</v>
      </c>
      <c r="AC2790" t="s">
        <v>67</v>
      </c>
      <c r="AD2790">
        <v>19.644860000000001</v>
      </c>
      <c r="AE2790">
        <v>-70.073890000000006</v>
      </c>
      <c r="AF2790" t="s">
        <v>9452</v>
      </c>
      <c r="AG2790" t="s">
        <v>32</v>
      </c>
      <c r="AH2790" t="s">
        <v>48</v>
      </c>
      <c r="AI2790" t="s">
        <v>69</v>
      </c>
      <c r="AJ2790" t="s">
        <v>69</v>
      </c>
      <c r="AK2790" t="s">
        <v>265</v>
      </c>
      <c r="AL2790" t="s">
        <v>257</v>
      </c>
      <c r="AM2790" t="s">
        <v>266</v>
      </c>
      <c r="AN2790">
        <v>5</v>
      </c>
      <c r="AO2790" t="s">
        <v>72</v>
      </c>
      <c r="AP2790">
        <v>82</v>
      </c>
      <c r="AQ2790">
        <v>0</v>
      </c>
      <c r="AR2790" t="s">
        <v>73</v>
      </c>
      <c r="AS2790">
        <v>9000167351</v>
      </c>
      <c r="AT2790" t="s">
        <v>24</v>
      </c>
      <c r="AU2790">
        <v>5</v>
      </c>
      <c r="AV2790" t="s">
        <v>267</v>
      </c>
      <c r="AW2790" t="str">
        <f>_xlfn.XLOOKUP(UNIVERSO[[#This Row],[RUTA-LOCALIDAD D&amp;N]],'[1]Cuota Ruta'!E:E,'[1]Cuota Ruta'!G:G)</f>
        <v>Cargar</v>
      </c>
    </row>
    <row r="2791" spans="1:49" x14ac:dyDescent="0.25">
      <c r="A2791" t="s">
        <v>48</v>
      </c>
      <c r="B2791" t="s">
        <v>49</v>
      </c>
      <c r="C2791" t="s">
        <v>50</v>
      </c>
      <c r="D2791" t="s">
        <v>76</v>
      </c>
      <c r="E2791" t="s">
        <v>140</v>
      </c>
      <c r="F2791" t="s">
        <v>141</v>
      </c>
      <c r="G2791">
        <v>9000010412</v>
      </c>
      <c r="H2791">
        <v>10412</v>
      </c>
      <c r="I2791" t="s">
        <v>9453</v>
      </c>
      <c r="J2791" t="s">
        <v>9454</v>
      </c>
      <c r="K2791" t="s">
        <v>144</v>
      </c>
      <c r="L2791" t="s">
        <v>93</v>
      </c>
      <c r="M2791" t="s">
        <v>93</v>
      </c>
      <c r="N2791" t="s">
        <v>1977</v>
      </c>
      <c r="O2791" t="s">
        <v>1145</v>
      </c>
      <c r="P2791">
        <v>398</v>
      </c>
      <c r="Q2791" t="s">
        <v>1146</v>
      </c>
      <c r="R2791" t="s">
        <v>1146</v>
      </c>
      <c r="S2791" t="s">
        <v>1147</v>
      </c>
      <c r="T2791" t="s">
        <v>1147</v>
      </c>
      <c r="U2791">
        <v>18.483464922223799</v>
      </c>
      <c r="V2791">
        <v>-69.880705697195907</v>
      </c>
      <c r="W2791" t="s">
        <v>1148</v>
      </c>
      <c r="X2791" t="s">
        <v>85</v>
      </c>
      <c r="Y2791" t="s">
        <v>64</v>
      </c>
      <c r="Z2791" t="s">
        <v>99</v>
      </c>
      <c r="AA2791">
        <v>1153001474</v>
      </c>
      <c r="AB2791" t="s">
        <v>116</v>
      </c>
      <c r="AC2791" t="s">
        <v>67</v>
      </c>
      <c r="AD2791">
        <v>18.483446666666669</v>
      </c>
      <c r="AE2791">
        <v>-69.880736666666664</v>
      </c>
      <c r="AF2791" t="s">
        <v>9455</v>
      </c>
      <c r="AG2791" t="s">
        <v>32</v>
      </c>
      <c r="AH2791" t="s">
        <v>48</v>
      </c>
      <c r="AI2791" t="s">
        <v>87</v>
      </c>
      <c r="AJ2791" t="s">
        <v>88</v>
      </c>
      <c r="AK2791" t="s">
        <v>150</v>
      </c>
      <c r="AL2791" t="s">
        <v>140</v>
      </c>
      <c r="AM2791" t="s">
        <v>151</v>
      </c>
      <c r="AR2791" t="s">
        <v>91</v>
      </c>
      <c r="AS2791">
        <v>9000010412</v>
      </c>
      <c r="AV2791" t="s">
        <v>153</v>
      </c>
      <c r="AW2791" t="str">
        <f>_xlfn.XLOOKUP(UNIVERSO[[#This Row],[RUTA-LOCALIDAD D&amp;N]],'[1]Cuota Ruta'!E:E,'[1]Cuota Ruta'!G:G)</f>
        <v>Cargar</v>
      </c>
    </row>
    <row r="2792" spans="1:49" x14ac:dyDescent="0.25">
      <c r="A2792" t="s">
        <v>48</v>
      </c>
      <c r="B2792" t="s">
        <v>380</v>
      </c>
      <c r="C2792" t="s">
        <v>381</v>
      </c>
      <c r="D2792" t="s">
        <v>76</v>
      </c>
      <c r="E2792" t="s">
        <v>917</v>
      </c>
      <c r="F2792" t="s">
        <v>283</v>
      </c>
      <c r="G2792">
        <v>9000167974</v>
      </c>
      <c r="H2792">
        <v>167974</v>
      </c>
      <c r="I2792" t="s">
        <v>9456</v>
      </c>
      <c r="J2792" t="s">
        <v>9457</v>
      </c>
      <c r="K2792" t="s">
        <v>286</v>
      </c>
      <c r="L2792" t="s">
        <v>917</v>
      </c>
      <c r="M2792" t="s">
        <v>917</v>
      </c>
      <c r="N2792" t="s">
        <v>934</v>
      </c>
      <c r="O2792" t="s">
        <v>434</v>
      </c>
      <c r="P2792">
        <v>313</v>
      </c>
      <c r="Q2792" t="s">
        <v>1581</v>
      </c>
      <c r="R2792" t="s">
        <v>1581</v>
      </c>
      <c r="S2792" t="s">
        <v>936</v>
      </c>
      <c r="T2792" t="s">
        <v>936</v>
      </c>
      <c r="U2792">
        <v>19.788740000000001</v>
      </c>
      <c r="V2792">
        <v>-70.677530000000004</v>
      </c>
      <c r="W2792" t="s">
        <v>1582</v>
      </c>
      <c r="X2792" t="s">
        <v>85</v>
      </c>
      <c r="Y2792" t="s">
        <v>64</v>
      </c>
      <c r="Z2792" t="s">
        <v>65</v>
      </c>
      <c r="AA2792">
        <v>1156011695</v>
      </c>
      <c r="AB2792" t="s">
        <v>66</v>
      </c>
      <c r="AC2792" t="s">
        <v>67</v>
      </c>
      <c r="AD2792">
        <v>19.788740000000001</v>
      </c>
      <c r="AE2792">
        <v>-70.677530000000004</v>
      </c>
      <c r="AF2792" t="s">
        <v>9458</v>
      </c>
      <c r="AG2792" t="s">
        <v>32</v>
      </c>
      <c r="AH2792" t="s">
        <v>48</v>
      </c>
      <c r="AI2792" t="s">
        <v>69</v>
      </c>
      <c r="AJ2792" t="s">
        <v>69</v>
      </c>
      <c r="AK2792" t="s">
        <v>925</v>
      </c>
      <c r="AL2792" t="s">
        <v>917</v>
      </c>
      <c r="AM2792" t="s">
        <v>926</v>
      </c>
      <c r="AN2792">
        <v>9</v>
      </c>
      <c r="AO2792" t="s">
        <v>139</v>
      </c>
      <c r="AP2792">
        <v>71</v>
      </c>
      <c r="AQ2792">
        <v>0</v>
      </c>
      <c r="AR2792" t="s">
        <v>73</v>
      </c>
      <c r="AS2792">
        <v>9000167974</v>
      </c>
      <c r="AU2792">
        <v>9</v>
      </c>
      <c r="AV2792" t="s">
        <v>267</v>
      </c>
      <c r="AW2792" t="str">
        <f>_xlfn.XLOOKUP(UNIVERSO[[#This Row],[RUTA-LOCALIDAD D&amp;N]],'[1]Cuota Ruta'!E:E,'[1]Cuota Ruta'!G:G)</f>
        <v>Cargar</v>
      </c>
    </row>
    <row r="2793" spans="1:49" x14ac:dyDescent="0.25">
      <c r="A2793" t="s">
        <v>48</v>
      </c>
      <c r="B2793" t="s">
        <v>380</v>
      </c>
      <c r="C2793" t="s">
        <v>381</v>
      </c>
      <c r="D2793" t="s">
        <v>76</v>
      </c>
      <c r="E2793" t="s">
        <v>140</v>
      </c>
      <c r="F2793" t="s">
        <v>141</v>
      </c>
      <c r="G2793">
        <v>9000010944</v>
      </c>
      <c r="H2793">
        <v>10944</v>
      </c>
      <c r="I2793" t="s">
        <v>9459</v>
      </c>
      <c r="J2793" t="s">
        <v>9460</v>
      </c>
      <c r="K2793" t="s">
        <v>144</v>
      </c>
      <c r="L2793" t="s">
        <v>93</v>
      </c>
      <c r="M2793" t="s">
        <v>93</v>
      </c>
      <c r="N2793" t="s">
        <v>604</v>
      </c>
      <c r="O2793" t="s">
        <v>434</v>
      </c>
      <c r="P2793">
        <v>400</v>
      </c>
      <c r="Q2793" t="s">
        <v>1501</v>
      </c>
      <c r="R2793" t="s">
        <v>1501</v>
      </c>
      <c r="S2793" t="s">
        <v>436</v>
      </c>
      <c r="T2793" t="s">
        <v>436</v>
      </c>
      <c r="U2793">
        <v>18.448480333600699</v>
      </c>
      <c r="V2793">
        <v>-69.601598467145607</v>
      </c>
      <c r="W2793" t="s">
        <v>1502</v>
      </c>
      <c r="X2793" t="s">
        <v>85</v>
      </c>
      <c r="Y2793" t="s">
        <v>64</v>
      </c>
      <c r="Z2793" t="s">
        <v>65</v>
      </c>
      <c r="AA2793">
        <v>1153002158</v>
      </c>
      <c r="AB2793" t="s">
        <v>116</v>
      </c>
      <c r="AC2793" t="s">
        <v>67</v>
      </c>
      <c r="AD2793">
        <v>18.450575300000001</v>
      </c>
      <c r="AE2793">
        <v>-69.606002500000002</v>
      </c>
      <c r="AF2793" t="s">
        <v>9461</v>
      </c>
      <c r="AG2793" t="s">
        <v>32</v>
      </c>
      <c r="AH2793" t="s">
        <v>48</v>
      </c>
      <c r="AI2793" t="s">
        <v>87</v>
      </c>
      <c r="AJ2793" t="s">
        <v>88</v>
      </c>
      <c r="AK2793" t="s">
        <v>150</v>
      </c>
      <c r="AL2793" t="s">
        <v>140</v>
      </c>
      <c r="AM2793" t="s">
        <v>151</v>
      </c>
      <c r="AR2793" t="s">
        <v>91</v>
      </c>
      <c r="AS2793">
        <v>9000010944</v>
      </c>
      <c r="AV2793" t="s">
        <v>153</v>
      </c>
      <c r="AW2793" t="str">
        <f>_xlfn.XLOOKUP(UNIVERSO[[#This Row],[RUTA-LOCALIDAD D&amp;N]],'[1]Cuota Ruta'!E:E,'[1]Cuota Ruta'!G:G)</f>
        <v>Cargar</v>
      </c>
    </row>
    <row r="2794" spans="1:49" x14ac:dyDescent="0.25">
      <c r="A2794" t="s">
        <v>48</v>
      </c>
      <c r="B2794" t="s">
        <v>380</v>
      </c>
      <c r="C2794" t="s">
        <v>381</v>
      </c>
      <c r="D2794" t="s">
        <v>76</v>
      </c>
      <c r="E2794" t="s">
        <v>193</v>
      </c>
      <c r="F2794" t="s">
        <v>194</v>
      </c>
      <c r="G2794">
        <v>9000168383</v>
      </c>
      <c r="H2794">
        <v>168383</v>
      </c>
      <c r="I2794" t="s">
        <v>9462</v>
      </c>
      <c r="J2794" t="s">
        <v>9463</v>
      </c>
      <c r="K2794" t="s">
        <v>197</v>
      </c>
      <c r="L2794" t="s">
        <v>198</v>
      </c>
      <c r="M2794" t="s">
        <v>198</v>
      </c>
      <c r="N2794" t="s">
        <v>9464</v>
      </c>
      <c r="O2794" t="s">
        <v>434</v>
      </c>
      <c r="P2794">
        <v>322</v>
      </c>
      <c r="Q2794" t="s">
        <v>810</v>
      </c>
      <c r="R2794" t="s">
        <v>810</v>
      </c>
      <c r="S2794" t="s">
        <v>200</v>
      </c>
      <c r="T2794" t="s">
        <v>200</v>
      </c>
      <c r="U2794">
        <v>18.474605</v>
      </c>
      <c r="V2794">
        <v>-69.286721</v>
      </c>
      <c r="W2794" t="s">
        <v>811</v>
      </c>
      <c r="X2794" t="s">
        <v>63</v>
      </c>
      <c r="Y2794" t="s">
        <v>64</v>
      </c>
      <c r="Z2794" t="s">
        <v>65</v>
      </c>
      <c r="AA2794">
        <v>1160021333</v>
      </c>
      <c r="AB2794" t="s">
        <v>66</v>
      </c>
      <c r="AC2794" t="s">
        <v>67</v>
      </c>
      <c r="AD2794">
        <v>18.474605</v>
      </c>
      <c r="AE2794">
        <v>-69.286721</v>
      </c>
      <c r="AF2794" t="s">
        <v>9465</v>
      </c>
      <c r="AG2794" t="s">
        <v>32</v>
      </c>
      <c r="AH2794" t="s">
        <v>48</v>
      </c>
      <c r="AI2794" t="s">
        <v>69</v>
      </c>
      <c r="AJ2794" t="s">
        <v>69</v>
      </c>
      <c r="AK2794" t="s">
        <v>203</v>
      </c>
      <c r="AL2794" t="s">
        <v>193</v>
      </c>
      <c r="AM2794" t="s">
        <v>204</v>
      </c>
      <c r="AN2794">
        <v>20</v>
      </c>
      <c r="AO2794" t="s">
        <v>205</v>
      </c>
      <c r="AP2794">
        <v>11</v>
      </c>
      <c r="AQ2794">
        <v>0</v>
      </c>
      <c r="AR2794" t="s">
        <v>73</v>
      </c>
      <c r="AS2794">
        <v>9000168383</v>
      </c>
      <c r="AU2794">
        <v>20</v>
      </c>
      <c r="AV2794" t="s">
        <v>206</v>
      </c>
      <c r="AW2794" t="str">
        <f>_xlfn.XLOOKUP(UNIVERSO[[#This Row],[RUTA-LOCALIDAD D&amp;N]],'[1]Cuota Ruta'!E:E,'[1]Cuota Ruta'!G:G)</f>
        <v>Cargar</v>
      </c>
    </row>
    <row r="2795" spans="1:49" x14ac:dyDescent="0.25">
      <c r="A2795" t="s">
        <v>48</v>
      </c>
      <c r="B2795" t="s">
        <v>380</v>
      </c>
      <c r="C2795" t="s">
        <v>381</v>
      </c>
      <c r="D2795" t="s">
        <v>51</v>
      </c>
      <c r="E2795" t="s">
        <v>140</v>
      </c>
      <c r="F2795" t="s">
        <v>141</v>
      </c>
      <c r="G2795">
        <v>9000011187</v>
      </c>
      <c r="H2795">
        <v>11187</v>
      </c>
      <c r="I2795" t="s">
        <v>9466</v>
      </c>
      <c r="J2795" t="s">
        <v>9467</v>
      </c>
      <c r="K2795" t="s">
        <v>144</v>
      </c>
      <c r="L2795" t="s">
        <v>93</v>
      </c>
      <c r="M2795" t="s">
        <v>93</v>
      </c>
      <c r="N2795" t="s">
        <v>1333</v>
      </c>
      <c r="O2795" t="s">
        <v>434</v>
      </c>
      <c r="P2795">
        <v>385</v>
      </c>
      <c r="Q2795" t="s">
        <v>584</v>
      </c>
      <c r="R2795" t="s">
        <v>584</v>
      </c>
      <c r="S2795" t="s">
        <v>436</v>
      </c>
      <c r="T2795" t="s">
        <v>436</v>
      </c>
      <c r="U2795">
        <v>18.509949922561599</v>
      </c>
      <c r="V2795">
        <v>-69.861148834228501</v>
      </c>
      <c r="W2795" t="s">
        <v>585</v>
      </c>
      <c r="X2795" t="s">
        <v>85</v>
      </c>
      <c r="Y2795" t="s">
        <v>64</v>
      </c>
      <c r="Z2795" t="s">
        <v>65</v>
      </c>
      <c r="AA2795">
        <v>1153002492</v>
      </c>
      <c r="AB2795" t="s">
        <v>116</v>
      </c>
      <c r="AC2795" t="s">
        <v>67</v>
      </c>
      <c r="AD2795">
        <v>18.509985</v>
      </c>
      <c r="AE2795">
        <v>-69.86112</v>
      </c>
      <c r="AF2795" t="s">
        <v>9468</v>
      </c>
      <c r="AG2795" t="s">
        <v>32</v>
      </c>
      <c r="AH2795" t="s">
        <v>48</v>
      </c>
      <c r="AI2795" t="s">
        <v>87</v>
      </c>
      <c r="AJ2795" t="s">
        <v>513</v>
      </c>
      <c r="AK2795" t="s">
        <v>150</v>
      </c>
      <c r="AL2795" t="s">
        <v>140</v>
      </c>
      <c r="AM2795" t="s">
        <v>151</v>
      </c>
      <c r="AR2795" t="s">
        <v>91</v>
      </c>
      <c r="AS2795">
        <v>9000011187</v>
      </c>
      <c r="AV2795" t="s">
        <v>153</v>
      </c>
      <c r="AW2795" t="str">
        <f>_xlfn.XLOOKUP(UNIVERSO[[#This Row],[RUTA-LOCALIDAD D&amp;N]],'[1]Cuota Ruta'!E:E,'[1]Cuota Ruta'!G:G)</f>
        <v>Cargar</v>
      </c>
    </row>
    <row r="2796" spans="1:49" x14ac:dyDescent="0.25">
      <c r="A2796" t="s">
        <v>48</v>
      </c>
      <c r="B2796" t="s">
        <v>49</v>
      </c>
      <c r="C2796" t="s">
        <v>50</v>
      </c>
      <c r="D2796" t="s">
        <v>124</v>
      </c>
      <c r="E2796" t="s">
        <v>52</v>
      </c>
      <c r="F2796" t="s">
        <v>53</v>
      </c>
      <c r="G2796">
        <v>9000168405</v>
      </c>
      <c r="H2796">
        <v>168405</v>
      </c>
      <c r="I2796" t="s">
        <v>9469</v>
      </c>
      <c r="J2796" t="s">
        <v>9470</v>
      </c>
      <c r="K2796" t="s">
        <v>56</v>
      </c>
      <c r="L2796" t="s">
        <v>57</v>
      </c>
      <c r="M2796" t="s">
        <v>57</v>
      </c>
      <c r="N2796" t="s">
        <v>6572</v>
      </c>
      <c r="O2796" t="s">
        <v>59</v>
      </c>
      <c r="P2796">
        <v>470</v>
      </c>
      <c r="Q2796" t="s">
        <v>3360</v>
      </c>
      <c r="R2796" t="s">
        <v>3360</v>
      </c>
      <c r="S2796" t="s">
        <v>547</v>
      </c>
      <c r="T2796" t="s">
        <v>547</v>
      </c>
      <c r="U2796">
        <v>18.386479999999999</v>
      </c>
      <c r="V2796">
        <v>-70.126900000000006</v>
      </c>
      <c r="W2796" t="s">
        <v>3361</v>
      </c>
      <c r="X2796" t="s">
        <v>63</v>
      </c>
      <c r="Y2796" t="s">
        <v>64</v>
      </c>
      <c r="Z2796" t="s">
        <v>65</v>
      </c>
      <c r="AA2796">
        <v>1162008006</v>
      </c>
      <c r="AB2796" t="s">
        <v>66</v>
      </c>
      <c r="AC2796" t="s">
        <v>67</v>
      </c>
      <c r="AD2796">
        <v>18.386479999999999</v>
      </c>
      <c r="AE2796">
        <v>-70.126900000000006</v>
      </c>
      <c r="AF2796" t="s">
        <v>9471</v>
      </c>
      <c r="AG2796" t="s">
        <v>32</v>
      </c>
      <c r="AH2796" t="s">
        <v>48</v>
      </c>
      <c r="AI2796" t="s">
        <v>69</v>
      </c>
      <c r="AJ2796" t="s">
        <v>69</v>
      </c>
      <c r="AK2796" t="s">
        <v>243</v>
      </c>
      <c r="AL2796" t="s">
        <v>52</v>
      </c>
      <c r="AM2796" t="s">
        <v>244</v>
      </c>
      <c r="AN2796">
        <v>2</v>
      </c>
      <c r="AO2796" t="s">
        <v>245</v>
      </c>
      <c r="AP2796">
        <v>31</v>
      </c>
      <c r="AQ2796">
        <v>0</v>
      </c>
      <c r="AR2796" t="s">
        <v>73</v>
      </c>
      <c r="AS2796">
        <v>9000168405</v>
      </c>
      <c r="AU2796">
        <v>2</v>
      </c>
      <c r="AV2796" t="s">
        <v>75</v>
      </c>
      <c r="AW2796" t="str">
        <f>_xlfn.XLOOKUP(UNIVERSO[[#This Row],[RUTA-LOCALIDAD D&amp;N]],'[1]Cuota Ruta'!E:E,'[1]Cuota Ruta'!G:G)</f>
        <v>Cargar</v>
      </c>
    </row>
    <row r="2797" spans="1:49" x14ac:dyDescent="0.25">
      <c r="A2797" t="s">
        <v>48</v>
      </c>
      <c r="B2797" t="s">
        <v>49</v>
      </c>
      <c r="C2797" t="s">
        <v>50</v>
      </c>
      <c r="D2797" t="s">
        <v>51</v>
      </c>
      <c r="E2797" t="s">
        <v>140</v>
      </c>
      <c r="F2797" t="s">
        <v>141</v>
      </c>
      <c r="G2797">
        <v>9000013024</v>
      </c>
      <c r="H2797">
        <v>13024</v>
      </c>
      <c r="I2797" t="s">
        <v>2661</v>
      </c>
      <c r="J2797" t="s">
        <v>9472</v>
      </c>
      <c r="K2797" t="s">
        <v>144</v>
      </c>
      <c r="L2797" t="s">
        <v>93</v>
      </c>
      <c r="M2797" t="s">
        <v>93</v>
      </c>
      <c r="N2797" t="s">
        <v>186</v>
      </c>
      <c r="O2797" t="s">
        <v>59</v>
      </c>
      <c r="P2797">
        <v>316</v>
      </c>
      <c r="Q2797" t="s">
        <v>1461</v>
      </c>
      <c r="R2797" t="s">
        <v>1461</v>
      </c>
      <c r="S2797" t="s">
        <v>188</v>
      </c>
      <c r="T2797" t="s">
        <v>188</v>
      </c>
      <c r="U2797">
        <v>18.538603464762399</v>
      </c>
      <c r="V2797">
        <v>-69.860471089680999</v>
      </c>
      <c r="W2797" t="s">
        <v>1462</v>
      </c>
      <c r="X2797" t="s">
        <v>85</v>
      </c>
      <c r="Y2797" t="s">
        <v>64</v>
      </c>
      <c r="Z2797" t="s">
        <v>65</v>
      </c>
      <c r="AA2797">
        <v>1153006066</v>
      </c>
      <c r="AB2797" t="s">
        <v>116</v>
      </c>
      <c r="AC2797" t="s">
        <v>67</v>
      </c>
      <c r="AD2797">
        <v>18.538333099999999</v>
      </c>
      <c r="AE2797">
        <v>-69.860611399999996</v>
      </c>
      <c r="AF2797" t="s">
        <v>9473</v>
      </c>
      <c r="AG2797" t="s">
        <v>32</v>
      </c>
      <c r="AH2797" t="s">
        <v>48</v>
      </c>
      <c r="AI2797" t="s">
        <v>87</v>
      </c>
      <c r="AJ2797" t="s">
        <v>101</v>
      </c>
      <c r="AK2797" t="s">
        <v>191</v>
      </c>
      <c r="AL2797" t="s">
        <v>140</v>
      </c>
      <c r="AM2797" t="s">
        <v>192</v>
      </c>
      <c r="AN2797">
        <v>3</v>
      </c>
      <c r="AO2797" t="s">
        <v>484</v>
      </c>
      <c r="AR2797" t="s">
        <v>91</v>
      </c>
      <c r="AS2797">
        <v>9000013024</v>
      </c>
      <c r="AU2797">
        <v>3</v>
      </c>
      <c r="AV2797" t="s">
        <v>153</v>
      </c>
      <c r="AW2797" t="str">
        <f>_xlfn.XLOOKUP(UNIVERSO[[#This Row],[RUTA-LOCALIDAD D&amp;N]],'[1]Cuota Ruta'!E:E,'[1]Cuota Ruta'!G:G)</f>
        <v>Cargar</v>
      </c>
    </row>
    <row r="2798" spans="1:49" x14ac:dyDescent="0.25">
      <c r="A2798" t="s">
        <v>48</v>
      </c>
      <c r="B2798" t="s">
        <v>380</v>
      </c>
      <c r="C2798" t="s">
        <v>381</v>
      </c>
      <c r="D2798" t="s">
        <v>76</v>
      </c>
      <c r="E2798" t="s">
        <v>218</v>
      </c>
      <c r="F2798" t="s">
        <v>194</v>
      </c>
      <c r="G2798">
        <v>9000169487</v>
      </c>
      <c r="H2798">
        <v>169487</v>
      </c>
      <c r="I2798" t="s">
        <v>9474</v>
      </c>
      <c r="J2798" t="s">
        <v>9475</v>
      </c>
      <c r="K2798" t="s">
        <v>197</v>
      </c>
      <c r="L2798" t="s">
        <v>180</v>
      </c>
      <c r="M2798" t="s">
        <v>180</v>
      </c>
      <c r="N2798" t="s">
        <v>58</v>
      </c>
      <c r="O2798" t="s">
        <v>59</v>
      </c>
      <c r="P2798">
        <v>316</v>
      </c>
      <c r="Q2798" t="s">
        <v>2453</v>
      </c>
      <c r="R2798" t="s">
        <v>2453</v>
      </c>
      <c r="S2798" t="s">
        <v>1016</v>
      </c>
      <c r="T2798" t="s">
        <v>1016</v>
      </c>
      <c r="U2798">
        <v>18.6113</v>
      </c>
      <c r="V2798">
        <v>-68.727099999999993</v>
      </c>
      <c r="W2798" t="s">
        <v>2653</v>
      </c>
      <c r="X2798" t="s">
        <v>63</v>
      </c>
      <c r="Y2798" t="s">
        <v>64</v>
      </c>
      <c r="Z2798" t="s">
        <v>65</v>
      </c>
      <c r="AA2798">
        <v>1160021420</v>
      </c>
      <c r="AB2798" t="s">
        <v>66</v>
      </c>
      <c r="AC2798" t="s">
        <v>67</v>
      </c>
      <c r="AD2798">
        <v>18.6113</v>
      </c>
      <c r="AE2798">
        <v>-68.727099999999993</v>
      </c>
      <c r="AF2798" t="s">
        <v>9476</v>
      </c>
      <c r="AG2798" t="s">
        <v>32</v>
      </c>
      <c r="AH2798" t="s">
        <v>48</v>
      </c>
      <c r="AI2798" t="s">
        <v>69</v>
      </c>
      <c r="AJ2798" t="s">
        <v>69</v>
      </c>
      <c r="AK2798" t="s">
        <v>235</v>
      </c>
      <c r="AL2798" t="s">
        <v>218</v>
      </c>
      <c r="AM2798" t="s">
        <v>236</v>
      </c>
      <c r="AN2798">
        <v>15</v>
      </c>
      <c r="AO2798" t="s">
        <v>1107</v>
      </c>
      <c r="AP2798">
        <v>63</v>
      </c>
      <c r="AQ2798">
        <v>0</v>
      </c>
      <c r="AR2798" t="s">
        <v>73</v>
      </c>
      <c r="AS2798">
        <v>9000169487</v>
      </c>
      <c r="AU2798">
        <v>15</v>
      </c>
      <c r="AV2798" t="s">
        <v>75</v>
      </c>
      <c r="AW2798" t="str">
        <f>_xlfn.XLOOKUP(UNIVERSO[[#This Row],[RUTA-LOCALIDAD D&amp;N]],'[1]Cuota Ruta'!E:E,'[1]Cuota Ruta'!G:G)</f>
        <v>Cargar</v>
      </c>
    </row>
    <row r="2799" spans="1:49" x14ac:dyDescent="0.25">
      <c r="A2799" t="s">
        <v>48</v>
      </c>
      <c r="B2799" t="s">
        <v>49</v>
      </c>
      <c r="C2799" t="s">
        <v>50</v>
      </c>
      <c r="D2799" t="s">
        <v>51</v>
      </c>
      <c r="E2799" t="s">
        <v>140</v>
      </c>
      <c r="F2799" t="s">
        <v>141</v>
      </c>
      <c r="G2799">
        <v>9000014556</v>
      </c>
      <c r="H2799">
        <v>14556</v>
      </c>
      <c r="I2799" t="s">
        <v>9477</v>
      </c>
      <c r="J2799" t="s">
        <v>9478</v>
      </c>
      <c r="K2799" t="s">
        <v>144</v>
      </c>
      <c r="L2799" t="s">
        <v>93</v>
      </c>
      <c r="M2799" t="s">
        <v>93</v>
      </c>
      <c r="N2799" t="s">
        <v>186</v>
      </c>
      <c r="O2799" t="s">
        <v>59</v>
      </c>
      <c r="P2799">
        <v>322</v>
      </c>
      <c r="Q2799" t="s">
        <v>645</v>
      </c>
      <c r="R2799" t="s">
        <v>645</v>
      </c>
      <c r="S2799" t="s">
        <v>188</v>
      </c>
      <c r="T2799" t="s">
        <v>188</v>
      </c>
      <c r="U2799">
        <v>18.543756723403899</v>
      </c>
      <c r="V2799">
        <v>-69.9077663421631</v>
      </c>
      <c r="W2799" t="s">
        <v>646</v>
      </c>
      <c r="X2799" t="s">
        <v>85</v>
      </c>
      <c r="Y2799" t="s">
        <v>64</v>
      </c>
      <c r="Z2799" t="s">
        <v>65</v>
      </c>
      <c r="AA2799">
        <v>1153008638</v>
      </c>
      <c r="AB2799" t="s">
        <v>116</v>
      </c>
      <c r="AC2799" t="s">
        <v>67</v>
      </c>
      <c r="AD2799">
        <v>18.543786848175309</v>
      </c>
      <c r="AE2799">
        <v>-69.907821179631298</v>
      </c>
      <c r="AF2799" t="s">
        <v>9479</v>
      </c>
      <c r="AG2799" t="s">
        <v>32</v>
      </c>
      <c r="AH2799" t="s">
        <v>48</v>
      </c>
      <c r="AI2799" t="s">
        <v>87</v>
      </c>
      <c r="AJ2799" t="s">
        <v>101</v>
      </c>
      <c r="AK2799" t="s">
        <v>191</v>
      </c>
      <c r="AL2799" t="s">
        <v>140</v>
      </c>
      <c r="AM2799" t="s">
        <v>192</v>
      </c>
      <c r="AN2799">
        <v>1</v>
      </c>
      <c r="AO2799" t="s">
        <v>119</v>
      </c>
      <c r="AR2799" t="s">
        <v>91</v>
      </c>
      <c r="AS2799">
        <v>9000014556</v>
      </c>
      <c r="AU2799">
        <v>1</v>
      </c>
      <c r="AV2799" t="s">
        <v>153</v>
      </c>
      <c r="AW2799" t="str">
        <f>_xlfn.XLOOKUP(UNIVERSO[[#This Row],[RUTA-LOCALIDAD D&amp;N]],'[1]Cuota Ruta'!E:E,'[1]Cuota Ruta'!G:G)</f>
        <v>Cargar</v>
      </c>
    </row>
    <row r="2800" spans="1:49" x14ac:dyDescent="0.25">
      <c r="A2800" t="s">
        <v>48</v>
      </c>
      <c r="B2800" t="s">
        <v>49</v>
      </c>
      <c r="C2800" t="s">
        <v>50</v>
      </c>
      <c r="D2800" t="s">
        <v>51</v>
      </c>
      <c r="E2800" t="s">
        <v>218</v>
      </c>
      <c r="F2800" t="s">
        <v>194</v>
      </c>
      <c r="G2800">
        <v>9000169654</v>
      </c>
      <c r="H2800">
        <v>169654</v>
      </c>
      <c r="I2800" t="s">
        <v>9480</v>
      </c>
      <c r="J2800" t="s">
        <v>9481</v>
      </c>
      <c r="K2800" t="s">
        <v>197</v>
      </c>
      <c r="L2800" t="s">
        <v>180</v>
      </c>
      <c r="M2800" t="s">
        <v>180</v>
      </c>
      <c r="N2800" t="s">
        <v>58</v>
      </c>
      <c r="O2800" t="s">
        <v>59</v>
      </c>
      <c r="P2800">
        <v>317</v>
      </c>
      <c r="Q2800" t="s">
        <v>2469</v>
      </c>
      <c r="R2800" t="s">
        <v>2469</v>
      </c>
      <c r="S2800" t="s">
        <v>1016</v>
      </c>
      <c r="T2800" t="s">
        <v>1016</v>
      </c>
      <c r="U2800">
        <v>18.6129</v>
      </c>
      <c r="V2800">
        <v>-68.719099999999997</v>
      </c>
      <c r="W2800" t="s">
        <v>2507</v>
      </c>
      <c r="X2800" t="s">
        <v>63</v>
      </c>
      <c r="Y2800" t="s">
        <v>64</v>
      </c>
      <c r="Z2800" t="s">
        <v>65</v>
      </c>
      <c r="AA2800">
        <v>1160021430</v>
      </c>
      <c r="AB2800" t="s">
        <v>66</v>
      </c>
      <c r="AC2800" t="s">
        <v>67</v>
      </c>
      <c r="AD2800">
        <v>18.6129</v>
      </c>
      <c r="AE2800">
        <v>-68.719099999999997</v>
      </c>
      <c r="AF2800" t="s">
        <v>9482</v>
      </c>
      <c r="AG2800" t="s">
        <v>32</v>
      </c>
      <c r="AH2800" t="s">
        <v>48</v>
      </c>
      <c r="AI2800" t="s">
        <v>69</v>
      </c>
      <c r="AJ2800" t="s">
        <v>69</v>
      </c>
      <c r="AK2800" t="s">
        <v>235</v>
      </c>
      <c r="AL2800" t="s">
        <v>218</v>
      </c>
      <c r="AM2800" t="s">
        <v>236</v>
      </c>
      <c r="AN2800">
        <v>15</v>
      </c>
      <c r="AO2800" t="s">
        <v>1107</v>
      </c>
      <c r="AP2800">
        <v>68</v>
      </c>
      <c r="AQ2800">
        <v>0</v>
      </c>
      <c r="AR2800" t="s">
        <v>73</v>
      </c>
      <c r="AS2800">
        <v>9000169654</v>
      </c>
      <c r="AU2800">
        <v>15</v>
      </c>
      <c r="AV2800" t="s">
        <v>75</v>
      </c>
      <c r="AW2800" t="str">
        <f>_xlfn.XLOOKUP(UNIVERSO[[#This Row],[RUTA-LOCALIDAD D&amp;N]],'[1]Cuota Ruta'!E:E,'[1]Cuota Ruta'!G:G)</f>
        <v>Cargar</v>
      </c>
    </row>
    <row r="2801" spans="1:49" x14ac:dyDescent="0.25">
      <c r="A2801" t="s">
        <v>48</v>
      </c>
      <c r="B2801" t="s">
        <v>49</v>
      </c>
      <c r="C2801" t="s">
        <v>50</v>
      </c>
      <c r="D2801" t="s">
        <v>51</v>
      </c>
      <c r="E2801" t="s">
        <v>140</v>
      </c>
      <c r="F2801" t="s">
        <v>141</v>
      </c>
      <c r="G2801">
        <v>9000015599</v>
      </c>
      <c r="H2801">
        <v>15599</v>
      </c>
      <c r="I2801" t="s">
        <v>9483</v>
      </c>
      <c r="J2801" t="s">
        <v>9484</v>
      </c>
      <c r="K2801" t="s">
        <v>144</v>
      </c>
      <c r="L2801" t="s">
        <v>93</v>
      </c>
      <c r="M2801" t="s">
        <v>93</v>
      </c>
      <c r="N2801" t="s">
        <v>618</v>
      </c>
      <c r="O2801" t="s">
        <v>59</v>
      </c>
      <c r="P2801">
        <v>363</v>
      </c>
      <c r="Q2801" t="s">
        <v>619</v>
      </c>
      <c r="R2801" t="s">
        <v>619</v>
      </c>
      <c r="S2801" t="s">
        <v>188</v>
      </c>
      <c r="T2801" t="s">
        <v>188</v>
      </c>
      <c r="U2801">
        <v>18.55931854</v>
      </c>
      <c r="V2801">
        <v>-69.904388429999997</v>
      </c>
      <c r="W2801" t="s">
        <v>620</v>
      </c>
      <c r="X2801" t="s">
        <v>63</v>
      </c>
      <c r="Y2801" t="s">
        <v>64</v>
      </c>
      <c r="Z2801" t="s">
        <v>65</v>
      </c>
      <c r="AA2801">
        <v>1153010553</v>
      </c>
      <c r="AB2801" t="s">
        <v>116</v>
      </c>
      <c r="AC2801" t="s">
        <v>67</v>
      </c>
      <c r="AD2801">
        <v>18.559375999372261</v>
      </c>
      <c r="AE2801">
        <v>-69.904379427158744</v>
      </c>
      <c r="AF2801" t="s">
        <v>9485</v>
      </c>
      <c r="AG2801" t="s">
        <v>32</v>
      </c>
      <c r="AH2801" t="s">
        <v>48</v>
      </c>
      <c r="AI2801" t="s">
        <v>87</v>
      </c>
      <c r="AJ2801" t="s">
        <v>101</v>
      </c>
      <c r="AK2801" t="s">
        <v>191</v>
      </c>
      <c r="AL2801" t="s">
        <v>140</v>
      </c>
      <c r="AM2801" t="s">
        <v>192</v>
      </c>
      <c r="AR2801" t="s">
        <v>91</v>
      </c>
      <c r="AS2801">
        <v>9000015599</v>
      </c>
      <c r="AV2801" t="s">
        <v>153</v>
      </c>
      <c r="AW2801" t="str">
        <f>_xlfn.XLOOKUP(UNIVERSO[[#This Row],[RUTA-LOCALIDAD D&amp;N]],'[1]Cuota Ruta'!E:E,'[1]Cuota Ruta'!G:G)</f>
        <v>Cargar</v>
      </c>
    </row>
    <row r="2802" spans="1:49" x14ac:dyDescent="0.25">
      <c r="A2802" t="s">
        <v>48</v>
      </c>
      <c r="B2802" t="s">
        <v>49</v>
      </c>
      <c r="C2802" t="s">
        <v>50</v>
      </c>
      <c r="D2802" t="s">
        <v>51</v>
      </c>
      <c r="E2802" t="s">
        <v>257</v>
      </c>
      <c r="F2802" t="s">
        <v>194</v>
      </c>
      <c r="G2802">
        <v>9000171734</v>
      </c>
      <c r="H2802">
        <v>171734</v>
      </c>
      <c r="I2802" t="s">
        <v>9486</v>
      </c>
      <c r="J2802" t="s">
        <v>9487</v>
      </c>
      <c r="K2802" t="s">
        <v>197</v>
      </c>
      <c r="L2802" t="s">
        <v>260</v>
      </c>
      <c r="M2802" t="s">
        <v>260</v>
      </c>
      <c r="N2802" t="s">
        <v>9488</v>
      </c>
      <c r="O2802" t="s">
        <v>59</v>
      </c>
      <c r="P2802">
        <v>310</v>
      </c>
      <c r="Q2802" t="s">
        <v>1437</v>
      </c>
      <c r="R2802" t="s">
        <v>1437</v>
      </c>
      <c r="S2802" t="s">
        <v>262</v>
      </c>
      <c r="T2802" t="s">
        <v>262</v>
      </c>
      <c r="U2802">
        <v>19.323174000000002</v>
      </c>
      <c r="V2802">
        <v>-69.533637999999996</v>
      </c>
      <c r="W2802" t="s">
        <v>1438</v>
      </c>
      <c r="X2802" t="s">
        <v>85</v>
      </c>
      <c r="Y2802" t="s">
        <v>64</v>
      </c>
      <c r="Z2802" t="s">
        <v>65</v>
      </c>
      <c r="AA2802">
        <v>1152012901</v>
      </c>
      <c r="AB2802" t="s">
        <v>66</v>
      </c>
      <c r="AC2802" t="s">
        <v>67</v>
      </c>
      <c r="AD2802">
        <v>19.323174000000002</v>
      </c>
      <c r="AE2802">
        <v>-69.533637999999996</v>
      </c>
      <c r="AF2802" t="s">
        <v>9489</v>
      </c>
      <c r="AG2802" t="s">
        <v>32</v>
      </c>
      <c r="AH2802" t="s">
        <v>48</v>
      </c>
      <c r="AI2802" t="s">
        <v>69</v>
      </c>
      <c r="AJ2802" t="s">
        <v>69</v>
      </c>
      <c r="AK2802" t="s">
        <v>265</v>
      </c>
      <c r="AL2802" t="s">
        <v>257</v>
      </c>
      <c r="AM2802" t="s">
        <v>266</v>
      </c>
      <c r="AN2802">
        <v>4</v>
      </c>
      <c r="AO2802" t="s">
        <v>280</v>
      </c>
      <c r="AP2802">
        <v>59</v>
      </c>
      <c r="AQ2802">
        <v>0</v>
      </c>
      <c r="AR2802" t="s">
        <v>73</v>
      </c>
      <c r="AS2802">
        <v>9000171734</v>
      </c>
      <c r="AT2802" t="s">
        <v>24</v>
      </c>
      <c r="AU2802">
        <v>4</v>
      </c>
      <c r="AV2802" t="s">
        <v>267</v>
      </c>
      <c r="AW2802" t="str">
        <f>_xlfn.XLOOKUP(UNIVERSO[[#This Row],[RUTA-LOCALIDAD D&amp;N]],'[1]Cuota Ruta'!E:E,'[1]Cuota Ruta'!G:G)</f>
        <v>Cargar</v>
      </c>
    </row>
    <row r="2803" spans="1:49" x14ac:dyDescent="0.25">
      <c r="A2803" t="s">
        <v>48</v>
      </c>
      <c r="B2803" t="s">
        <v>49</v>
      </c>
      <c r="C2803" t="s">
        <v>50</v>
      </c>
      <c r="D2803" t="s">
        <v>51</v>
      </c>
      <c r="E2803" t="s">
        <v>140</v>
      </c>
      <c r="F2803" t="s">
        <v>141</v>
      </c>
      <c r="G2803">
        <v>9000016492</v>
      </c>
      <c r="H2803">
        <v>16492</v>
      </c>
      <c r="I2803" t="s">
        <v>9490</v>
      </c>
      <c r="J2803" t="s">
        <v>9491</v>
      </c>
      <c r="K2803" t="s">
        <v>144</v>
      </c>
      <c r="L2803" t="s">
        <v>93</v>
      </c>
      <c r="M2803" t="s">
        <v>93</v>
      </c>
      <c r="N2803" t="s">
        <v>186</v>
      </c>
      <c r="O2803" t="s">
        <v>59</v>
      </c>
      <c r="P2803">
        <v>366</v>
      </c>
      <c r="Q2803" t="s">
        <v>635</v>
      </c>
      <c r="R2803" t="s">
        <v>635</v>
      </c>
      <c r="S2803" t="s">
        <v>147</v>
      </c>
      <c r="T2803" t="s">
        <v>147</v>
      </c>
      <c r="U2803">
        <v>18.4976887702942</v>
      </c>
      <c r="V2803">
        <v>-69.7846870422363</v>
      </c>
      <c r="W2803" t="s">
        <v>636</v>
      </c>
      <c r="X2803" t="s">
        <v>85</v>
      </c>
      <c r="Y2803" t="s">
        <v>64</v>
      </c>
      <c r="Z2803" t="s">
        <v>65</v>
      </c>
      <c r="AA2803">
        <v>1153001356</v>
      </c>
      <c r="AB2803" t="s">
        <v>116</v>
      </c>
      <c r="AC2803" t="s">
        <v>67</v>
      </c>
      <c r="AD2803">
        <v>18.497698333333339</v>
      </c>
      <c r="AE2803">
        <v>-69.78472166666667</v>
      </c>
      <c r="AF2803" t="s">
        <v>9492</v>
      </c>
      <c r="AG2803" t="s">
        <v>32</v>
      </c>
      <c r="AH2803" t="s">
        <v>48</v>
      </c>
      <c r="AI2803" t="s">
        <v>87</v>
      </c>
      <c r="AJ2803" t="s">
        <v>101</v>
      </c>
      <c r="AK2803" t="s">
        <v>150</v>
      </c>
      <c r="AL2803" t="s">
        <v>140</v>
      </c>
      <c r="AM2803" t="s">
        <v>151</v>
      </c>
      <c r="AR2803" t="s">
        <v>91</v>
      </c>
      <c r="AS2803">
        <v>9000016492</v>
      </c>
      <c r="AV2803" t="s">
        <v>153</v>
      </c>
      <c r="AW2803" t="str">
        <f>_xlfn.XLOOKUP(UNIVERSO[[#This Row],[RUTA-LOCALIDAD D&amp;N]],'[1]Cuota Ruta'!E:E,'[1]Cuota Ruta'!G:G)</f>
        <v>Cargar</v>
      </c>
    </row>
    <row r="2804" spans="1:49" x14ac:dyDescent="0.25">
      <c r="A2804" t="s">
        <v>109</v>
      </c>
      <c r="B2804" t="s">
        <v>49</v>
      </c>
      <c r="C2804" t="s">
        <v>110</v>
      </c>
      <c r="D2804" t="s">
        <v>76</v>
      </c>
      <c r="E2804" t="s">
        <v>77</v>
      </c>
      <c r="F2804" t="s">
        <v>53</v>
      </c>
      <c r="G2804">
        <v>9000001148</v>
      </c>
      <c r="H2804">
        <v>1148</v>
      </c>
      <c r="I2804" t="s">
        <v>9493</v>
      </c>
      <c r="J2804" t="s">
        <v>9494</v>
      </c>
      <c r="K2804" t="s">
        <v>56</v>
      </c>
      <c r="L2804" t="s">
        <v>80</v>
      </c>
      <c r="M2804" t="s">
        <v>80</v>
      </c>
      <c r="N2804" t="s">
        <v>113</v>
      </c>
      <c r="O2804" t="s">
        <v>59</v>
      </c>
      <c r="P2804">
        <v>319</v>
      </c>
      <c r="Q2804" t="s">
        <v>114</v>
      </c>
      <c r="R2804" t="s">
        <v>114</v>
      </c>
      <c r="S2804" t="s">
        <v>83</v>
      </c>
      <c r="T2804" t="s">
        <v>83</v>
      </c>
      <c r="U2804">
        <v>18.45786</v>
      </c>
      <c r="V2804">
        <v>-69.951499999999996</v>
      </c>
      <c r="W2804" t="s">
        <v>115</v>
      </c>
      <c r="X2804" t="s">
        <v>85</v>
      </c>
      <c r="Y2804" t="s">
        <v>64</v>
      </c>
      <c r="Z2804" t="s">
        <v>65</v>
      </c>
      <c r="AA2804">
        <v>1169008115</v>
      </c>
      <c r="AB2804" t="s">
        <v>116</v>
      </c>
      <c r="AC2804" t="s">
        <v>67</v>
      </c>
      <c r="AD2804">
        <v>18.45769202</v>
      </c>
      <c r="AE2804">
        <v>-69.951569120000002</v>
      </c>
      <c r="AF2804" t="s">
        <v>9495</v>
      </c>
      <c r="AG2804" t="s">
        <v>32</v>
      </c>
      <c r="AH2804" t="s">
        <v>48</v>
      </c>
      <c r="AI2804" t="s">
        <v>69</v>
      </c>
      <c r="AJ2804" t="s">
        <v>118</v>
      </c>
      <c r="AK2804" t="s">
        <v>89</v>
      </c>
      <c r="AL2804" t="s">
        <v>77</v>
      </c>
      <c r="AM2804" t="s">
        <v>90</v>
      </c>
      <c r="AN2804">
        <v>1</v>
      </c>
      <c r="AO2804" t="s">
        <v>119</v>
      </c>
      <c r="AP2804">
        <v>9</v>
      </c>
      <c r="AQ2804">
        <v>0</v>
      </c>
      <c r="AR2804" t="s">
        <v>73</v>
      </c>
      <c r="AS2804">
        <v>9000001148</v>
      </c>
      <c r="AU2804">
        <v>1</v>
      </c>
      <c r="AV2804" t="s">
        <v>92</v>
      </c>
      <c r="AW2804" t="str">
        <f>_xlfn.XLOOKUP(UNIVERSO[[#This Row],[RUTA-LOCALIDAD D&amp;N]],'[1]Cuota Ruta'!E:E,'[1]Cuota Ruta'!G:G)</f>
        <v>Cargar</v>
      </c>
    </row>
    <row r="2805" spans="1:49" x14ac:dyDescent="0.25">
      <c r="A2805" t="s">
        <v>48</v>
      </c>
      <c r="B2805" t="s">
        <v>49</v>
      </c>
      <c r="C2805" t="s">
        <v>110</v>
      </c>
      <c r="D2805" t="s">
        <v>51</v>
      </c>
      <c r="E2805" t="s">
        <v>338</v>
      </c>
      <c r="F2805" t="s">
        <v>283</v>
      </c>
      <c r="G2805">
        <v>9000016929</v>
      </c>
      <c r="H2805">
        <v>16929</v>
      </c>
      <c r="I2805" t="s">
        <v>9496</v>
      </c>
      <c r="J2805" t="s">
        <v>9497</v>
      </c>
      <c r="K2805" t="s">
        <v>286</v>
      </c>
      <c r="L2805" t="s">
        <v>338</v>
      </c>
      <c r="M2805" t="s">
        <v>338</v>
      </c>
      <c r="N2805" t="s">
        <v>253</v>
      </c>
      <c r="O2805" t="s">
        <v>59</v>
      </c>
      <c r="P2805">
        <v>325</v>
      </c>
      <c r="Q2805" t="s">
        <v>656</v>
      </c>
      <c r="R2805" t="s">
        <v>656</v>
      </c>
      <c r="S2805" t="s">
        <v>343</v>
      </c>
      <c r="T2805" t="s">
        <v>343</v>
      </c>
      <c r="U2805">
        <v>19.442034857613699</v>
      </c>
      <c r="V2805">
        <v>-70.695931570870499</v>
      </c>
      <c r="W2805" t="s">
        <v>657</v>
      </c>
      <c r="X2805" t="s">
        <v>63</v>
      </c>
      <c r="Y2805" t="s">
        <v>64</v>
      </c>
      <c r="Z2805" t="s">
        <v>65</v>
      </c>
      <c r="AA2805">
        <v>1151000756</v>
      </c>
      <c r="AB2805" t="s">
        <v>116</v>
      </c>
      <c r="AC2805" t="s">
        <v>67</v>
      </c>
      <c r="AD2805">
        <v>19.44203388333333</v>
      </c>
      <c r="AE2805">
        <v>-70.695864733333337</v>
      </c>
      <c r="AF2805" t="s">
        <v>9498</v>
      </c>
      <c r="AG2805" t="s">
        <v>32</v>
      </c>
      <c r="AH2805" t="s">
        <v>48</v>
      </c>
      <c r="AI2805" t="s">
        <v>87</v>
      </c>
      <c r="AJ2805" t="s">
        <v>101</v>
      </c>
      <c r="AK2805" t="s">
        <v>408</v>
      </c>
      <c r="AL2805" t="s">
        <v>338</v>
      </c>
      <c r="AM2805" t="s">
        <v>409</v>
      </c>
      <c r="AR2805" t="s">
        <v>91</v>
      </c>
      <c r="AS2805">
        <v>9000016929</v>
      </c>
      <c r="AV2805" t="s">
        <v>410</v>
      </c>
      <c r="AW2805" t="str">
        <f>_xlfn.XLOOKUP(UNIVERSO[[#This Row],[RUTA-LOCALIDAD D&amp;N]],'[1]Cuota Ruta'!E:E,'[1]Cuota Ruta'!G:G)</f>
        <v>Cargar</v>
      </c>
    </row>
    <row r="2806" spans="1:49" x14ac:dyDescent="0.25">
      <c r="A2806" t="s">
        <v>109</v>
      </c>
      <c r="B2806" t="s">
        <v>49</v>
      </c>
      <c r="C2806" t="s">
        <v>110</v>
      </c>
      <c r="D2806" t="s">
        <v>76</v>
      </c>
      <c r="E2806" t="s">
        <v>77</v>
      </c>
      <c r="F2806" t="s">
        <v>53</v>
      </c>
      <c r="G2806">
        <v>9000004204</v>
      </c>
      <c r="H2806">
        <v>4204</v>
      </c>
      <c r="I2806" t="s">
        <v>9499</v>
      </c>
      <c r="J2806" t="s">
        <v>9500</v>
      </c>
      <c r="K2806" t="s">
        <v>56</v>
      </c>
      <c r="L2806" t="s">
        <v>80</v>
      </c>
      <c r="M2806" t="s">
        <v>80</v>
      </c>
      <c r="N2806" t="s">
        <v>58</v>
      </c>
      <c r="O2806" t="s">
        <v>59</v>
      </c>
      <c r="P2806">
        <v>306</v>
      </c>
      <c r="Q2806" t="s">
        <v>82</v>
      </c>
      <c r="R2806" t="s">
        <v>82</v>
      </c>
      <c r="S2806" t="s">
        <v>83</v>
      </c>
      <c r="T2806" t="s">
        <v>83</v>
      </c>
      <c r="U2806">
        <v>18.4483947753906</v>
      </c>
      <c r="V2806">
        <v>-69.964286804199205</v>
      </c>
      <c r="W2806" t="s">
        <v>84</v>
      </c>
      <c r="X2806" t="s">
        <v>85</v>
      </c>
      <c r="Y2806" t="s">
        <v>64</v>
      </c>
      <c r="Z2806" t="s">
        <v>65</v>
      </c>
      <c r="AA2806">
        <v>1169007508</v>
      </c>
      <c r="AB2806" t="s">
        <v>116</v>
      </c>
      <c r="AC2806" t="s">
        <v>67</v>
      </c>
      <c r="AD2806">
        <v>18.44847579</v>
      </c>
      <c r="AE2806">
        <v>-69.964391660000004</v>
      </c>
      <c r="AF2806" t="s">
        <v>9501</v>
      </c>
      <c r="AG2806" t="s">
        <v>32</v>
      </c>
      <c r="AH2806" t="s">
        <v>48</v>
      </c>
      <c r="AI2806" t="s">
        <v>69</v>
      </c>
      <c r="AJ2806" t="s">
        <v>118</v>
      </c>
      <c r="AK2806" t="s">
        <v>89</v>
      </c>
      <c r="AL2806" t="s">
        <v>77</v>
      </c>
      <c r="AM2806" t="s">
        <v>90</v>
      </c>
      <c r="AN2806">
        <v>2</v>
      </c>
      <c r="AO2806" t="s">
        <v>245</v>
      </c>
      <c r="AP2806">
        <v>18</v>
      </c>
      <c r="AQ2806">
        <v>0</v>
      </c>
      <c r="AR2806" t="s">
        <v>73</v>
      </c>
      <c r="AS2806">
        <v>9000004204</v>
      </c>
      <c r="AU2806">
        <v>2</v>
      </c>
      <c r="AV2806" t="s">
        <v>92</v>
      </c>
      <c r="AW2806" t="str">
        <f>_xlfn.XLOOKUP(UNIVERSO[[#This Row],[RUTA-LOCALIDAD D&amp;N]],'[1]Cuota Ruta'!E:E,'[1]Cuota Ruta'!G:G)</f>
        <v>Cargar</v>
      </c>
    </row>
    <row r="2807" spans="1:49" x14ac:dyDescent="0.25">
      <c r="A2807" t="s">
        <v>48</v>
      </c>
      <c r="B2807" t="s">
        <v>49</v>
      </c>
      <c r="C2807" t="s">
        <v>50</v>
      </c>
      <c r="D2807" t="s">
        <v>51</v>
      </c>
      <c r="E2807" t="s">
        <v>338</v>
      </c>
      <c r="F2807" t="s">
        <v>283</v>
      </c>
      <c r="G2807">
        <v>9000017049</v>
      </c>
      <c r="H2807">
        <v>17049</v>
      </c>
      <c r="I2807" t="s">
        <v>9502</v>
      </c>
      <c r="J2807" t="s">
        <v>9503</v>
      </c>
      <c r="K2807" t="s">
        <v>286</v>
      </c>
      <c r="L2807" t="s">
        <v>338</v>
      </c>
      <c r="M2807" t="s">
        <v>338</v>
      </c>
      <c r="N2807" t="s">
        <v>253</v>
      </c>
      <c r="O2807" t="s">
        <v>59</v>
      </c>
      <c r="P2807">
        <v>307</v>
      </c>
      <c r="Q2807" t="s">
        <v>685</v>
      </c>
      <c r="R2807" t="s">
        <v>685</v>
      </c>
      <c r="S2807" t="s">
        <v>665</v>
      </c>
      <c r="T2807" t="s">
        <v>665</v>
      </c>
      <c r="U2807">
        <v>19.462110519409102</v>
      </c>
      <c r="V2807">
        <v>-70.668731689453097</v>
      </c>
      <c r="W2807" t="s">
        <v>686</v>
      </c>
      <c r="X2807" t="s">
        <v>63</v>
      </c>
      <c r="Y2807" t="s">
        <v>64</v>
      </c>
      <c r="Z2807" t="s">
        <v>65</v>
      </c>
      <c r="AA2807">
        <v>1151000947</v>
      </c>
      <c r="AB2807" t="s">
        <v>116</v>
      </c>
      <c r="AC2807" t="s">
        <v>67</v>
      </c>
      <c r="AD2807">
        <v>19.462178000000002</v>
      </c>
      <c r="AE2807">
        <v>-70.668816500000005</v>
      </c>
      <c r="AF2807" t="s">
        <v>9504</v>
      </c>
      <c r="AG2807" t="s">
        <v>32</v>
      </c>
      <c r="AH2807" t="s">
        <v>48</v>
      </c>
      <c r="AI2807" t="s">
        <v>87</v>
      </c>
      <c r="AJ2807" t="s">
        <v>101</v>
      </c>
      <c r="AK2807" t="s">
        <v>408</v>
      </c>
      <c r="AL2807" t="s">
        <v>338</v>
      </c>
      <c r="AM2807" t="s">
        <v>409</v>
      </c>
      <c r="AN2807">
        <v>1</v>
      </c>
      <c r="AO2807" t="s">
        <v>119</v>
      </c>
      <c r="AR2807" t="s">
        <v>91</v>
      </c>
      <c r="AS2807">
        <v>9000017049</v>
      </c>
      <c r="AU2807">
        <v>1</v>
      </c>
      <c r="AV2807" t="s">
        <v>410</v>
      </c>
      <c r="AW2807" t="str">
        <f>_xlfn.XLOOKUP(UNIVERSO[[#This Row],[RUTA-LOCALIDAD D&amp;N]],'[1]Cuota Ruta'!E:E,'[1]Cuota Ruta'!G:G)</f>
        <v>Cargar</v>
      </c>
    </row>
    <row r="2808" spans="1:49" x14ac:dyDescent="0.25">
      <c r="A2808" t="s">
        <v>109</v>
      </c>
      <c r="B2808" t="s">
        <v>49</v>
      </c>
      <c r="C2808" t="s">
        <v>50</v>
      </c>
      <c r="D2808" t="s">
        <v>76</v>
      </c>
      <c r="E2808" t="s">
        <v>77</v>
      </c>
      <c r="F2808" t="s">
        <v>53</v>
      </c>
      <c r="G2808">
        <v>9000004437</v>
      </c>
      <c r="H2808">
        <v>4437</v>
      </c>
      <c r="I2808" t="s">
        <v>9505</v>
      </c>
      <c r="J2808" t="s">
        <v>9506</v>
      </c>
      <c r="K2808" t="s">
        <v>56</v>
      </c>
      <c r="L2808" t="s">
        <v>80</v>
      </c>
      <c r="M2808" t="s">
        <v>80</v>
      </c>
      <c r="N2808" t="s">
        <v>58</v>
      </c>
      <c r="O2808" t="s">
        <v>59</v>
      </c>
      <c r="P2808">
        <v>312</v>
      </c>
      <c r="Q2808" t="s">
        <v>398</v>
      </c>
      <c r="R2808" t="s">
        <v>398</v>
      </c>
      <c r="S2808" t="s">
        <v>83</v>
      </c>
      <c r="T2808" t="s">
        <v>83</v>
      </c>
      <c r="U2808">
        <v>18.433315277099599</v>
      </c>
      <c r="V2808">
        <v>-69.976997375488295</v>
      </c>
      <c r="W2808" t="s">
        <v>399</v>
      </c>
      <c r="X2808" t="s">
        <v>63</v>
      </c>
      <c r="Y2808" t="s">
        <v>64</v>
      </c>
      <c r="Z2808" t="s">
        <v>65</v>
      </c>
      <c r="AA2808">
        <v>1169007539</v>
      </c>
      <c r="AB2808" t="s">
        <v>116</v>
      </c>
      <c r="AC2808" t="s">
        <v>67</v>
      </c>
      <c r="AD2808">
        <v>18.43324965</v>
      </c>
      <c r="AE2808">
        <v>-69.977465330000001</v>
      </c>
      <c r="AF2808" t="s">
        <v>9507</v>
      </c>
      <c r="AG2808" t="s">
        <v>32</v>
      </c>
      <c r="AH2808" t="s">
        <v>48</v>
      </c>
      <c r="AI2808" t="s">
        <v>69</v>
      </c>
      <c r="AJ2808" t="s">
        <v>118</v>
      </c>
      <c r="AK2808" t="s">
        <v>89</v>
      </c>
      <c r="AL2808" t="s">
        <v>77</v>
      </c>
      <c r="AM2808" t="s">
        <v>90</v>
      </c>
      <c r="AN2808">
        <v>5</v>
      </c>
      <c r="AO2808" t="s">
        <v>72</v>
      </c>
      <c r="AP2808">
        <v>57</v>
      </c>
      <c r="AQ2808">
        <v>0</v>
      </c>
      <c r="AR2808" t="s">
        <v>73</v>
      </c>
      <c r="AS2808">
        <v>9000004437</v>
      </c>
      <c r="AU2808">
        <v>5</v>
      </c>
      <c r="AV2808" t="s">
        <v>92</v>
      </c>
      <c r="AW2808" t="str">
        <f>_xlfn.XLOOKUP(UNIVERSO[[#This Row],[RUTA-LOCALIDAD D&amp;N]],'[1]Cuota Ruta'!E:E,'[1]Cuota Ruta'!G:G)</f>
        <v>Cargar</v>
      </c>
    </row>
    <row r="2809" spans="1:49" x14ac:dyDescent="0.25">
      <c r="A2809" t="s">
        <v>48</v>
      </c>
      <c r="B2809" t="s">
        <v>49</v>
      </c>
      <c r="C2809" t="s">
        <v>50</v>
      </c>
      <c r="D2809" t="s">
        <v>76</v>
      </c>
      <c r="E2809" t="s">
        <v>338</v>
      </c>
      <c r="F2809" t="s">
        <v>283</v>
      </c>
      <c r="G2809">
        <v>9000017057</v>
      </c>
      <c r="H2809">
        <v>17057</v>
      </c>
      <c r="I2809" t="s">
        <v>9508</v>
      </c>
      <c r="J2809" t="s">
        <v>9509</v>
      </c>
      <c r="K2809" t="s">
        <v>286</v>
      </c>
      <c r="L2809" t="s">
        <v>338</v>
      </c>
      <c r="M2809" t="s">
        <v>338</v>
      </c>
      <c r="N2809" t="s">
        <v>253</v>
      </c>
      <c r="O2809" t="s">
        <v>1145</v>
      </c>
      <c r="P2809">
        <v>374</v>
      </c>
      <c r="Q2809" t="s">
        <v>1689</v>
      </c>
      <c r="R2809" t="s">
        <v>1689</v>
      </c>
      <c r="S2809" t="s">
        <v>504</v>
      </c>
      <c r="T2809" t="s">
        <v>504</v>
      </c>
      <c r="U2809">
        <v>19.463222776140501</v>
      </c>
      <c r="V2809">
        <v>-70.668991088867202</v>
      </c>
      <c r="W2809" t="s">
        <v>1690</v>
      </c>
      <c r="X2809" t="s">
        <v>85</v>
      </c>
      <c r="Y2809" t="s">
        <v>64</v>
      </c>
      <c r="Z2809" t="s">
        <v>99</v>
      </c>
      <c r="AA2809">
        <v>1151000956</v>
      </c>
      <c r="AB2809" t="s">
        <v>116</v>
      </c>
      <c r="AC2809" t="s">
        <v>67</v>
      </c>
      <c r="AD2809">
        <v>19.463180000000001</v>
      </c>
      <c r="AE2809">
        <v>-70.668948333333347</v>
      </c>
      <c r="AF2809" t="s">
        <v>9510</v>
      </c>
      <c r="AG2809" t="s">
        <v>32</v>
      </c>
      <c r="AH2809" t="s">
        <v>48</v>
      </c>
      <c r="AI2809" t="s">
        <v>87</v>
      </c>
      <c r="AJ2809" t="s">
        <v>88</v>
      </c>
      <c r="AK2809" t="s">
        <v>408</v>
      </c>
      <c r="AL2809" t="s">
        <v>338</v>
      </c>
      <c r="AM2809" t="s">
        <v>409</v>
      </c>
      <c r="AR2809" t="s">
        <v>91</v>
      </c>
      <c r="AS2809">
        <v>9000017057</v>
      </c>
      <c r="AV2809" t="s">
        <v>410</v>
      </c>
      <c r="AW2809" t="str">
        <f>_xlfn.XLOOKUP(UNIVERSO[[#This Row],[RUTA-LOCALIDAD D&amp;N]],'[1]Cuota Ruta'!E:E,'[1]Cuota Ruta'!G:G)</f>
        <v>Cargar</v>
      </c>
    </row>
    <row r="2810" spans="1:49" x14ac:dyDescent="0.25">
      <c r="A2810" t="s">
        <v>109</v>
      </c>
      <c r="B2810" t="s">
        <v>49</v>
      </c>
      <c r="C2810" t="s">
        <v>50</v>
      </c>
      <c r="D2810" t="s">
        <v>51</v>
      </c>
      <c r="E2810" t="s">
        <v>77</v>
      </c>
      <c r="F2810" t="s">
        <v>53</v>
      </c>
      <c r="G2810">
        <v>9000007300</v>
      </c>
      <c r="H2810">
        <v>7300</v>
      </c>
      <c r="I2810" t="s">
        <v>9511</v>
      </c>
      <c r="J2810" t="s">
        <v>9512</v>
      </c>
      <c r="K2810" t="s">
        <v>56</v>
      </c>
      <c r="L2810" t="s">
        <v>93</v>
      </c>
      <c r="M2810" t="s">
        <v>93</v>
      </c>
      <c r="N2810" t="s">
        <v>520</v>
      </c>
      <c r="O2810" t="s">
        <v>59</v>
      </c>
      <c r="P2810">
        <v>311</v>
      </c>
      <c r="Q2810" t="s">
        <v>181</v>
      </c>
      <c r="R2810" t="s">
        <v>181</v>
      </c>
      <c r="S2810" t="s">
        <v>173</v>
      </c>
      <c r="T2810" t="s">
        <v>173</v>
      </c>
      <c r="U2810">
        <v>18.459043502807599</v>
      </c>
      <c r="V2810">
        <v>-69.976417541503906</v>
      </c>
      <c r="W2810" t="s">
        <v>182</v>
      </c>
      <c r="X2810" t="s">
        <v>85</v>
      </c>
      <c r="Y2810" t="s">
        <v>64</v>
      </c>
      <c r="Z2810" t="s">
        <v>65</v>
      </c>
      <c r="AA2810">
        <v>1169006865</v>
      </c>
      <c r="AB2810" t="s">
        <v>116</v>
      </c>
      <c r="AC2810" t="s">
        <v>67</v>
      </c>
      <c r="AD2810">
        <v>18.459153000000001</v>
      </c>
      <c r="AE2810">
        <v>-69.9764105</v>
      </c>
      <c r="AF2810" t="s">
        <v>9513</v>
      </c>
      <c r="AG2810" t="s">
        <v>32</v>
      </c>
      <c r="AH2810" t="s">
        <v>48</v>
      </c>
      <c r="AI2810" t="s">
        <v>69</v>
      </c>
      <c r="AJ2810" t="s">
        <v>118</v>
      </c>
      <c r="AK2810" t="s">
        <v>176</v>
      </c>
      <c r="AL2810" t="s">
        <v>77</v>
      </c>
      <c r="AM2810" t="s">
        <v>177</v>
      </c>
      <c r="AN2810">
        <v>6</v>
      </c>
      <c r="AO2810" t="s">
        <v>348</v>
      </c>
      <c r="AP2810">
        <v>13</v>
      </c>
      <c r="AQ2810">
        <v>0</v>
      </c>
      <c r="AR2810" t="s">
        <v>73</v>
      </c>
      <c r="AS2810">
        <v>9000007300</v>
      </c>
      <c r="AU2810">
        <v>6</v>
      </c>
      <c r="AW2810" t="str">
        <f>_xlfn.XLOOKUP(UNIVERSO[[#This Row],[RUTA-LOCALIDAD D&amp;N]],'[1]Cuota Ruta'!E:E,'[1]Cuota Ruta'!G:G)</f>
        <v>Cargar</v>
      </c>
    </row>
    <row r="2811" spans="1:49" x14ac:dyDescent="0.25">
      <c r="A2811" t="s">
        <v>48</v>
      </c>
      <c r="B2811" t="s">
        <v>49</v>
      </c>
      <c r="C2811" t="s">
        <v>50</v>
      </c>
      <c r="D2811" t="s">
        <v>76</v>
      </c>
      <c r="E2811" t="s">
        <v>338</v>
      </c>
      <c r="F2811" t="s">
        <v>283</v>
      </c>
      <c r="G2811">
        <v>9000017119</v>
      </c>
      <c r="H2811">
        <v>17119</v>
      </c>
      <c r="I2811" t="s">
        <v>9514</v>
      </c>
      <c r="J2811" t="s">
        <v>9515</v>
      </c>
      <c r="K2811" t="s">
        <v>286</v>
      </c>
      <c r="L2811" t="s">
        <v>338</v>
      </c>
      <c r="M2811" t="s">
        <v>338</v>
      </c>
      <c r="N2811" t="s">
        <v>253</v>
      </c>
      <c r="O2811" t="s">
        <v>59</v>
      </c>
      <c r="P2811">
        <v>315</v>
      </c>
      <c r="Q2811" t="s">
        <v>1681</v>
      </c>
      <c r="R2811" t="s">
        <v>1681</v>
      </c>
      <c r="S2811" t="s">
        <v>665</v>
      </c>
      <c r="T2811" t="s">
        <v>665</v>
      </c>
      <c r="U2811">
        <v>19.475690841674801</v>
      </c>
      <c r="V2811">
        <v>-70.680780029296898</v>
      </c>
      <c r="W2811" t="s">
        <v>1682</v>
      </c>
      <c r="X2811" t="s">
        <v>63</v>
      </c>
      <c r="Y2811" t="s">
        <v>64</v>
      </c>
      <c r="Z2811" t="s">
        <v>99</v>
      </c>
      <c r="AA2811">
        <v>1151001045</v>
      </c>
      <c r="AB2811" t="s">
        <v>116</v>
      </c>
      <c r="AC2811" t="s">
        <v>67</v>
      </c>
      <c r="AD2811">
        <v>19.4756845</v>
      </c>
      <c r="AE2811">
        <v>-70.680789200000007</v>
      </c>
      <c r="AF2811" t="s">
        <v>9516</v>
      </c>
      <c r="AG2811" t="s">
        <v>32</v>
      </c>
      <c r="AH2811" t="s">
        <v>48</v>
      </c>
      <c r="AI2811" t="s">
        <v>87</v>
      </c>
      <c r="AJ2811" t="s">
        <v>88</v>
      </c>
      <c r="AK2811" t="s">
        <v>408</v>
      </c>
      <c r="AL2811" t="s">
        <v>338</v>
      </c>
      <c r="AM2811" t="s">
        <v>409</v>
      </c>
      <c r="AR2811" t="s">
        <v>91</v>
      </c>
      <c r="AS2811">
        <v>9000017119</v>
      </c>
      <c r="AV2811" t="s">
        <v>410</v>
      </c>
      <c r="AW2811" t="str">
        <f>_xlfn.XLOOKUP(UNIVERSO[[#This Row],[RUTA-LOCALIDAD D&amp;N]],'[1]Cuota Ruta'!E:E,'[1]Cuota Ruta'!G:G)</f>
        <v>Cargar</v>
      </c>
    </row>
    <row r="2812" spans="1:49" x14ac:dyDescent="0.25">
      <c r="A2812" t="s">
        <v>109</v>
      </c>
      <c r="B2812" t="s">
        <v>49</v>
      </c>
      <c r="C2812" t="s">
        <v>50</v>
      </c>
      <c r="D2812" t="s">
        <v>76</v>
      </c>
      <c r="E2812" t="s">
        <v>93</v>
      </c>
      <c r="F2812" t="s">
        <v>53</v>
      </c>
      <c r="G2812">
        <v>9000009204</v>
      </c>
      <c r="H2812">
        <v>9204</v>
      </c>
      <c r="I2812" t="s">
        <v>9517</v>
      </c>
      <c r="J2812" t="s">
        <v>9518</v>
      </c>
      <c r="K2812" t="s">
        <v>56</v>
      </c>
      <c r="L2812" t="s">
        <v>93</v>
      </c>
      <c r="M2812" t="s">
        <v>93</v>
      </c>
      <c r="N2812" t="s">
        <v>871</v>
      </c>
      <c r="O2812" t="s">
        <v>59</v>
      </c>
      <c r="P2812">
        <v>314</v>
      </c>
      <c r="Q2812" t="s">
        <v>426</v>
      </c>
      <c r="R2812" t="s">
        <v>426</v>
      </c>
      <c r="S2812" t="s">
        <v>105</v>
      </c>
      <c r="T2812" t="s">
        <v>105</v>
      </c>
      <c r="U2812">
        <v>18.485029935836799</v>
      </c>
      <c r="V2812">
        <v>-69.8957071304321</v>
      </c>
      <c r="W2812" t="s">
        <v>427</v>
      </c>
      <c r="X2812" t="s">
        <v>85</v>
      </c>
      <c r="Y2812" t="s">
        <v>64</v>
      </c>
      <c r="Z2812" t="s">
        <v>99</v>
      </c>
      <c r="AA2812">
        <v>1150012976</v>
      </c>
      <c r="AB2812" t="s">
        <v>116</v>
      </c>
      <c r="AC2812" t="s">
        <v>67</v>
      </c>
      <c r="AD2812">
        <v>18.485355500000001</v>
      </c>
      <c r="AE2812">
        <v>-69.895853990000006</v>
      </c>
      <c r="AF2812" t="s">
        <v>9519</v>
      </c>
      <c r="AG2812" t="s">
        <v>32</v>
      </c>
      <c r="AH2812" t="s">
        <v>48</v>
      </c>
      <c r="AI2812" t="s">
        <v>69</v>
      </c>
      <c r="AJ2812" t="s">
        <v>118</v>
      </c>
      <c r="AK2812" t="s">
        <v>429</v>
      </c>
      <c r="AL2812" t="s">
        <v>93</v>
      </c>
      <c r="AM2812" t="s">
        <v>430</v>
      </c>
      <c r="AN2812">
        <v>2</v>
      </c>
      <c r="AO2812" t="s">
        <v>245</v>
      </c>
      <c r="AP2812">
        <v>25</v>
      </c>
      <c r="AQ2812">
        <v>0</v>
      </c>
      <c r="AR2812" t="s">
        <v>73</v>
      </c>
      <c r="AS2812">
        <v>9000009204</v>
      </c>
      <c r="AU2812">
        <v>2</v>
      </c>
      <c r="AV2812" t="s">
        <v>281</v>
      </c>
      <c r="AW2812" t="str">
        <f>_xlfn.XLOOKUP(UNIVERSO[[#This Row],[RUTA-LOCALIDAD D&amp;N]],'[1]Cuota Ruta'!E:E,'[1]Cuota Ruta'!G:G)</f>
        <v>Cargar</v>
      </c>
    </row>
    <row r="2813" spans="1:49" x14ac:dyDescent="0.25">
      <c r="A2813" t="s">
        <v>48</v>
      </c>
      <c r="B2813" t="s">
        <v>49</v>
      </c>
      <c r="C2813" t="s">
        <v>50</v>
      </c>
      <c r="D2813" t="s">
        <v>51</v>
      </c>
      <c r="E2813" t="s">
        <v>338</v>
      </c>
      <c r="F2813" t="s">
        <v>283</v>
      </c>
      <c r="G2813">
        <v>9000017670</v>
      </c>
      <c r="H2813">
        <v>17670</v>
      </c>
      <c r="I2813" t="s">
        <v>8412</v>
      </c>
      <c r="J2813" t="s">
        <v>9520</v>
      </c>
      <c r="K2813" t="s">
        <v>286</v>
      </c>
      <c r="L2813" t="s">
        <v>338</v>
      </c>
      <c r="M2813" t="s">
        <v>338</v>
      </c>
      <c r="N2813" t="s">
        <v>253</v>
      </c>
      <c r="O2813" t="s">
        <v>59</v>
      </c>
      <c r="P2813">
        <v>362</v>
      </c>
      <c r="Q2813" t="s">
        <v>694</v>
      </c>
      <c r="R2813" t="s">
        <v>694</v>
      </c>
      <c r="S2813" t="s">
        <v>405</v>
      </c>
      <c r="T2813" t="s">
        <v>405</v>
      </c>
      <c r="U2813">
        <v>19.456846237182599</v>
      </c>
      <c r="V2813">
        <v>-70.543373107910199</v>
      </c>
      <c r="W2813" t="s">
        <v>695</v>
      </c>
      <c r="X2813" t="s">
        <v>63</v>
      </c>
      <c r="Y2813" t="s">
        <v>64</v>
      </c>
      <c r="Z2813" t="s">
        <v>65</v>
      </c>
      <c r="AA2813">
        <v>1151001975</v>
      </c>
      <c r="AB2813" t="s">
        <v>116</v>
      </c>
      <c r="AC2813" t="s">
        <v>67</v>
      </c>
      <c r="AD2813">
        <v>19.4568282</v>
      </c>
      <c r="AE2813">
        <v>-70.543279699999999</v>
      </c>
      <c r="AF2813" t="s">
        <v>9521</v>
      </c>
      <c r="AG2813" t="s">
        <v>32</v>
      </c>
      <c r="AH2813" t="s">
        <v>48</v>
      </c>
      <c r="AI2813" t="s">
        <v>87</v>
      </c>
      <c r="AJ2813" t="s">
        <v>101</v>
      </c>
      <c r="AK2813" t="s">
        <v>697</v>
      </c>
      <c r="AL2813" t="s">
        <v>338</v>
      </c>
      <c r="AM2813" t="s">
        <v>698</v>
      </c>
      <c r="AR2813" t="s">
        <v>91</v>
      </c>
      <c r="AS2813">
        <v>9000017670</v>
      </c>
      <c r="AV2813" t="s">
        <v>410</v>
      </c>
      <c r="AW2813" t="str">
        <f>_xlfn.XLOOKUP(UNIVERSO[[#This Row],[RUTA-LOCALIDAD D&amp;N]],'[1]Cuota Ruta'!E:E,'[1]Cuota Ruta'!G:G)</f>
        <v>Cargar</v>
      </c>
    </row>
    <row r="2814" spans="1:49" x14ac:dyDescent="0.25">
      <c r="A2814" t="s">
        <v>48</v>
      </c>
      <c r="B2814" t="s">
        <v>49</v>
      </c>
      <c r="C2814" t="s">
        <v>50</v>
      </c>
      <c r="D2814" t="s">
        <v>76</v>
      </c>
      <c r="E2814" t="s">
        <v>77</v>
      </c>
      <c r="F2814" t="s">
        <v>53</v>
      </c>
      <c r="G2814">
        <v>9000009508</v>
      </c>
      <c r="H2814">
        <v>9508</v>
      </c>
      <c r="I2814" t="s">
        <v>9522</v>
      </c>
      <c r="J2814" t="s">
        <v>9523</v>
      </c>
      <c r="K2814" t="s">
        <v>56</v>
      </c>
      <c r="L2814" t="s">
        <v>80</v>
      </c>
      <c r="M2814" t="s">
        <v>80</v>
      </c>
      <c r="N2814" t="s">
        <v>709</v>
      </c>
      <c r="O2814" t="s">
        <v>59</v>
      </c>
      <c r="P2814">
        <v>421</v>
      </c>
      <c r="Q2814" t="s">
        <v>710</v>
      </c>
      <c r="R2814" t="s">
        <v>710</v>
      </c>
      <c r="S2814" t="s">
        <v>83</v>
      </c>
      <c r="T2814" t="s">
        <v>83</v>
      </c>
      <c r="U2814">
        <v>18.484327316284201</v>
      </c>
      <c r="V2814">
        <v>-69.924968025901094</v>
      </c>
      <c r="W2814" t="s">
        <v>711</v>
      </c>
      <c r="X2814" t="s">
        <v>85</v>
      </c>
      <c r="Y2814" t="s">
        <v>64</v>
      </c>
      <c r="Z2814" t="s">
        <v>65</v>
      </c>
      <c r="AA2814">
        <v>1169008371</v>
      </c>
      <c r="AB2814" t="s">
        <v>116</v>
      </c>
      <c r="AC2814" t="s">
        <v>67</v>
      </c>
      <c r="AD2814">
        <v>18.484308333333331</v>
      </c>
      <c r="AE2814">
        <v>-69.925136666666674</v>
      </c>
      <c r="AF2814" t="s">
        <v>9524</v>
      </c>
      <c r="AG2814" t="s">
        <v>32</v>
      </c>
      <c r="AH2814" t="s">
        <v>48</v>
      </c>
      <c r="AI2814" t="s">
        <v>69</v>
      </c>
      <c r="AJ2814" t="s">
        <v>69</v>
      </c>
      <c r="AK2814" t="s">
        <v>429</v>
      </c>
      <c r="AL2814" t="s">
        <v>77</v>
      </c>
      <c r="AM2814" t="s">
        <v>430</v>
      </c>
      <c r="AN2814">
        <v>2</v>
      </c>
      <c r="AO2814" t="s">
        <v>245</v>
      </c>
      <c r="AP2814">
        <v>31</v>
      </c>
      <c r="AQ2814">
        <v>0</v>
      </c>
      <c r="AR2814" t="s">
        <v>73</v>
      </c>
      <c r="AS2814">
        <v>9000009508</v>
      </c>
      <c r="AU2814">
        <v>2</v>
      </c>
      <c r="AV2814" t="s">
        <v>281</v>
      </c>
      <c r="AW2814" t="str">
        <f>_xlfn.XLOOKUP(UNIVERSO[[#This Row],[RUTA-LOCALIDAD D&amp;N]],'[1]Cuota Ruta'!E:E,'[1]Cuota Ruta'!G:G)</f>
        <v>Cargar</v>
      </c>
    </row>
    <row r="2815" spans="1:49" x14ac:dyDescent="0.25">
      <c r="A2815" t="s">
        <v>48</v>
      </c>
      <c r="B2815" t="s">
        <v>49</v>
      </c>
      <c r="C2815" t="s">
        <v>50</v>
      </c>
      <c r="D2815" t="s">
        <v>51</v>
      </c>
      <c r="E2815" t="s">
        <v>338</v>
      </c>
      <c r="F2815" t="s">
        <v>283</v>
      </c>
      <c r="G2815">
        <v>9000017725</v>
      </c>
      <c r="H2815">
        <v>17725</v>
      </c>
      <c r="I2815" t="s">
        <v>9525</v>
      </c>
      <c r="J2815" t="s">
        <v>9526</v>
      </c>
      <c r="K2815" t="s">
        <v>286</v>
      </c>
      <c r="L2815" t="s">
        <v>338</v>
      </c>
      <c r="M2815" t="s">
        <v>338</v>
      </c>
      <c r="N2815" t="s">
        <v>253</v>
      </c>
      <c r="O2815" t="s">
        <v>59</v>
      </c>
      <c r="P2815">
        <v>313</v>
      </c>
      <c r="Q2815" t="s">
        <v>1928</v>
      </c>
      <c r="R2815" t="s">
        <v>1928</v>
      </c>
      <c r="S2815" t="s">
        <v>665</v>
      </c>
      <c r="T2815" t="s">
        <v>665</v>
      </c>
      <c r="U2815">
        <v>19.371191024780298</v>
      </c>
      <c r="V2815">
        <v>-70.554069519042997</v>
      </c>
      <c r="W2815" t="s">
        <v>1929</v>
      </c>
      <c r="X2815" t="s">
        <v>63</v>
      </c>
      <c r="Y2815" t="s">
        <v>64</v>
      </c>
      <c r="Z2815" t="s">
        <v>65</v>
      </c>
      <c r="AA2815">
        <v>1151002064</v>
      </c>
      <c r="AB2815" t="s">
        <v>116</v>
      </c>
      <c r="AC2815" t="s">
        <v>67</v>
      </c>
      <c r="AD2815">
        <v>19.3712284</v>
      </c>
      <c r="AE2815">
        <v>-70.554113583333347</v>
      </c>
      <c r="AF2815" t="s">
        <v>9527</v>
      </c>
      <c r="AG2815" t="s">
        <v>32</v>
      </c>
      <c r="AH2815" t="s">
        <v>48</v>
      </c>
      <c r="AI2815" t="s">
        <v>87</v>
      </c>
      <c r="AJ2815" t="s">
        <v>101</v>
      </c>
      <c r="AK2815" t="s">
        <v>697</v>
      </c>
      <c r="AL2815" t="s">
        <v>338</v>
      </c>
      <c r="AM2815" t="s">
        <v>698</v>
      </c>
      <c r="AR2815" t="s">
        <v>91</v>
      </c>
      <c r="AS2815">
        <v>9000017725</v>
      </c>
      <c r="AV2815" t="s">
        <v>410</v>
      </c>
      <c r="AW2815" t="str">
        <f>_xlfn.XLOOKUP(UNIVERSO[[#This Row],[RUTA-LOCALIDAD D&amp;N]],'[1]Cuota Ruta'!E:E,'[1]Cuota Ruta'!G:G)</f>
        <v>Cargar</v>
      </c>
    </row>
    <row r="2816" spans="1:49" x14ac:dyDescent="0.25">
      <c r="A2816" t="s">
        <v>109</v>
      </c>
      <c r="B2816" t="s">
        <v>49</v>
      </c>
      <c r="C2816" t="s">
        <v>110</v>
      </c>
      <c r="D2816" t="s">
        <v>51</v>
      </c>
      <c r="E2816" t="s">
        <v>140</v>
      </c>
      <c r="F2816" t="s">
        <v>141</v>
      </c>
      <c r="G2816">
        <v>9000012827</v>
      </c>
      <c r="H2816">
        <v>12827</v>
      </c>
      <c r="I2816" t="s">
        <v>9528</v>
      </c>
      <c r="J2816" t="s">
        <v>9529</v>
      </c>
      <c r="K2816" t="s">
        <v>144</v>
      </c>
      <c r="L2816" t="s">
        <v>93</v>
      </c>
      <c r="M2816" t="s">
        <v>93</v>
      </c>
      <c r="N2816" t="s">
        <v>156</v>
      </c>
      <c r="O2816" t="s">
        <v>59</v>
      </c>
      <c r="P2816">
        <v>318</v>
      </c>
      <c r="Q2816" t="s">
        <v>157</v>
      </c>
      <c r="R2816" t="s">
        <v>157</v>
      </c>
      <c r="S2816" t="s">
        <v>147</v>
      </c>
      <c r="T2816" t="s">
        <v>147</v>
      </c>
      <c r="U2816">
        <v>18.529829025268601</v>
      </c>
      <c r="V2816">
        <v>-69.825302124023395</v>
      </c>
      <c r="W2816" t="s">
        <v>158</v>
      </c>
      <c r="X2816" t="s">
        <v>85</v>
      </c>
      <c r="Y2816" t="s">
        <v>64</v>
      </c>
      <c r="Z2816" t="s">
        <v>99</v>
      </c>
      <c r="AA2816">
        <v>1153005633</v>
      </c>
      <c r="AB2816" t="s">
        <v>116</v>
      </c>
      <c r="AC2816" t="s">
        <v>67</v>
      </c>
      <c r="AD2816">
        <v>18.529920000000001</v>
      </c>
      <c r="AE2816">
        <v>-69.825333333333347</v>
      </c>
      <c r="AF2816" t="s">
        <v>9530</v>
      </c>
      <c r="AG2816" t="s">
        <v>32</v>
      </c>
      <c r="AH2816" t="s">
        <v>48</v>
      </c>
      <c r="AI2816" t="s">
        <v>69</v>
      </c>
      <c r="AJ2816" t="s">
        <v>118</v>
      </c>
      <c r="AK2816" t="s">
        <v>150</v>
      </c>
      <c r="AL2816" t="s">
        <v>140</v>
      </c>
      <c r="AM2816" t="s">
        <v>151</v>
      </c>
      <c r="AN2816">
        <v>14</v>
      </c>
      <c r="AO2816" t="s">
        <v>611</v>
      </c>
      <c r="AP2816">
        <v>160</v>
      </c>
      <c r="AQ2816">
        <v>0</v>
      </c>
      <c r="AR2816" t="s">
        <v>73</v>
      </c>
      <c r="AS2816">
        <v>9000012827</v>
      </c>
      <c r="AT2816" t="s">
        <v>74</v>
      </c>
      <c r="AU2816">
        <v>14</v>
      </c>
      <c r="AV2816" t="s">
        <v>153</v>
      </c>
      <c r="AW2816" t="str">
        <f>_xlfn.XLOOKUP(UNIVERSO[[#This Row],[RUTA-LOCALIDAD D&amp;N]],'[1]Cuota Ruta'!E:E,'[1]Cuota Ruta'!G:G)</f>
        <v>Cargar</v>
      </c>
    </row>
    <row r="2817" spans="1:49" x14ac:dyDescent="0.25">
      <c r="A2817" t="s">
        <v>48</v>
      </c>
      <c r="B2817" t="s">
        <v>49</v>
      </c>
      <c r="C2817" t="s">
        <v>110</v>
      </c>
      <c r="D2817" t="s">
        <v>76</v>
      </c>
      <c r="E2817" t="s">
        <v>77</v>
      </c>
      <c r="F2817" t="s">
        <v>53</v>
      </c>
      <c r="G2817">
        <v>9000002127</v>
      </c>
      <c r="H2817">
        <v>2127</v>
      </c>
      <c r="I2817" t="s">
        <v>9531</v>
      </c>
      <c r="J2817" t="s">
        <v>9532</v>
      </c>
      <c r="K2817" t="s">
        <v>56</v>
      </c>
      <c r="L2817" t="s">
        <v>80</v>
      </c>
      <c r="M2817" t="s">
        <v>80</v>
      </c>
      <c r="N2817" t="s">
        <v>9533</v>
      </c>
      <c r="O2817" t="s">
        <v>59</v>
      </c>
      <c r="P2817">
        <v>391</v>
      </c>
      <c r="Q2817" t="s">
        <v>834</v>
      </c>
      <c r="R2817" t="s">
        <v>834</v>
      </c>
      <c r="S2817" t="s">
        <v>366</v>
      </c>
      <c r="T2817" t="s">
        <v>366</v>
      </c>
      <c r="U2817">
        <v>18.507808685302699</v>
      </c>
      <c r="V2817">
        <v>-69.991851806640597</v>
      </c>
      <c r="W2817" t="s">
        <v>835</v>
      </c>
      <c r="X2817" t="s">
        <v>63</v>
      </c>
      <c r="Y2817" t="s">
        <v>64</v>
      </c>
      <c r="Z2817" t="s">
        <v>65</v>
      </c>
      <c r="AA2817">
        <v>1169000457</v>
      </c>
      <c r="AB2817" t="s">
        <v>116</v>
      </c>
      <c r="AC2817" t="s">
        <v>67</v>
      </c>
      <c r="AD2817">
        <v>18.5078353</v>
      </c>
      <c r="AE2817">
        <v>-69.991920199999996</v>
      </c>
      <c r="AF2817" t="s">
        <v>9534</v>
      </c>
      <c r="AG2817" t="s">
        <v>32</v>
      </c>
      <c r="AH2817" t="s">
        <v>48</v>
      </c>
      <c r="AI2817" t="s">
        <v>87</v>
      </c>
      <c r="AJ2817" t="s">
        <v>101</v>
      </c>
      <c r="AK2817" t="s">
        <v>176</v>
      </c>
      <c r="AL2817" t="s">
        <v>77</v>
      </c>
      <c r="AM2817" t="s">
        <v>177</v>
      </c>
      <c r="AN2817">
        <v>3</v>
      </c>
      <c r="AO2817" t="s">
        <v>484</v>
      </c>
      <c r="AR2817" t="s">
        <v>91</v>
      </c>
      <c r="AS2817">
        <v>9000002127</v>
      </c>
      <c r="AU2817">
        <v>3</v>
      </c>
      <c r="AW2817" t="str">
        <f>_xlfn.XLOOKUP(UNIVERSO[[#This Row],[RUTA-LOCALIDAD D&amp;N]],'[1]Cuota Ruta'!E:E,'[1]Cuota Ruta'!G:G)</f>
        <v>Cargar</v>
      </c>
    </row>
    <row r="2818" spans="1:49" x14ac:dyDescent="0.25">
      <c r="A2818" t="s">
        <v>48</v>
      </c>
      <c r="B2818" t="s">
        <v>49</v>
      </c>
      <c r="C2818" t="s">
        <v>50</v>
      </c>
      <c r="D2818" t="s">
        <v>51</v>
      </c>
      <c r="E2818" t="s">
        <v>140</v>
      </c>
      <c r="F2818" t="s">
        <v>141</v>
      </c>
      <c r="G2818">
        <v>9000013048</v>
      </c>
      <c r="H2818">
        <v>13048</v>
      </c>
      <c r="I2818" t="s">
        <v>2177</v>
      </c>
      <c r="J2818" t="s">
        <v>9535</v>
      </c>
      <c r="K2818" t="s">
        <v>144</v>
      </c>
      <c r="L2818" t="s">
        <v>93</v>
      </c>
      <c r="M2818" t="s">
        <v>93</v>
      </c>
      <c r="N2818" t="s">
        <v>186</v>
      </c>
      <c r="O2818" t="s">
        <v>59</v>
      </c>
      <c r="P2818">
        <v>364</v>
      </c>
      <c r="Q2818" t="s">
        <v>1451</v>
      </c>
      <c r="R2818" t="s">
        <v>1451</v>
      </c>
      <c r="S2818" t="s">
        <v>188</v>
      </c>
      <c r="T2818" t="s">
        <v>188</v>
      </c>
      <c r="U2818">
        <v>18.555671691894499</v>
      </c>
      <c r="V2818">
        <v>-69.863164901733398</v>
      </c>
      <c r="W2818" t="s">
        <v>1452</v>
      </c>
      <c r="X2818" t="s">
        <v>85</v>
      </c>
      <c r="Y2818" t="s">
        <v>64</v>
      </c>
      <c r="Z2818" t="s">
        <v>65</v>
      </c>
      <c r="AA2818">
        <v>1153006115</v>
      </c>
      <c r="AB2818" t="s">
        <v>116</v>
      </c>
      <c r="AC2818" t="s">
        <v>67</v>
      </c>
      <c r="AD2818">
        <v>18.555700000000002</v>
      </c>
      <c r="AE2818">
        <v>-69.863163333333333</v>
      </c>
      <c r="AF2818" t="s">
        <v>9536</v>
      </c>
      <c r="AG2818" t="s">
        <v>32</v>
      </c>
      <c r="AH2818" t="s">
        <v>48</v>
      </c>
      <c r="AI2818" t="s">
        <v>69</v>
      </c>
      <c r="AJ2818" t="s">
        <v>69</v>
      </c>
      <c r="AK2818" t="s">
        <v>191</v>
      </c>
      <c r="AL2818" t="s">
        <v>140</v>
      </c>
      <c r="AM2818" t="s">
        <v>192</v>
      </c>
      <c r="AN2818">
        <v>3</v>
      </c>
      <c r="AO2818" t="s">
        <v>484</v>
      </c>
      <c r="AP2818">
        <v>47</v>
      </c>
      <c r="AQ2818">
        <v>0</v>
      </c>
      <c r="AR2818" t="s">
        <v>73</v>
      </c>
      <c r="AS2818">
        <v>9000013048</v>
      </c>
      <c r="AT2818" t="s">
        <v>992</v>
      </c>
      <c r="AU2818">
        <v>3</v>
      </c>
      <c r="AV2818" t="s">
        <v>153</v>
      </c>
      <c r="AW2818" t="str">
        <f>_xlfn.XLOOKUP(UNIVERSO[[#This Row],[RUTA-LOCALIDAD D&amp;N]],'[1]Cuota Ruta'!E:E,'[1]Cuota Ruta'!G:G)</f>
        <v>Cargar</v>
      </c>
    </row>
    <row r="2819" spans="1:49" x14ac:dyDescent="0.25">
      <c r="A2819" t="s">
        <v>48</v>
      </c>
      <c r="B2819" t="s">
        <v>49</v>
      </c>
      <c r="C2819" t="s">
        <v>50</v>
      </c>
      <c r="D2819" t="s">
        <v>76</v>
      </c>
      <c r="E2819" t="s">
        <v>338</v>
      </c>
      <c r="F2819" t="s">
        <v>283</v>
      </c>
      <c r="G2819">
        <v>9000021790</v>
      </c>
      <c r="H2819">
        <v>21790</v>
      </c>
      <c r="I2819" t="s">
        <v>4433</v>
      </c>
      <c r="J2819" t="s">
        <v>9537</v>
      </c>
      <c r="K2819" t="s">
        <v>286</v>
      </c>
      <c r="L2819" t="s">
        <v>338</v>
      </c>
      <c r="M2819" t="s">
        <v>338</v>
      </c>
      <c r="N2819" t="s">
        <v>253</v>
      </c>
      <c r="O2819" t="s">
        <v>59</v>
      </c>
      <c r="P2819">
        <v>331</v>
      </c>
      <c r="Q2819" t="s">
        <v>1749</v>
      </c>
      <c r="R2819" t="s">
        <v>1749</v>
      </c>
      <c r="S2819" t="s">
        <v>405</v>
      </c>
      <c r="T2819" t="s">
        <v>405</v>
      </c>
      <c r="U2819">
        <v>19.397466421127302</v>
      </c>
      <c r="V2819">
        <v>-70.517288208007798</v>
      </c>
      <c r="W2819" t="s">
        <v>1750</v>
      </c>
      <c r="X2819" t="s">
        <v>63</v>
      </c>
      <c r="Y2819" t="s">
        <v>64</v>
      </c>
      <c r="Z2819" t="s">
        <v>99</v>
      </c>
      <c r="AA2819">
        <v>1151012206</v>
      </c>
      <c r="AB2819" t="s">
        <v>116</v>
      </c>
      <c r="AC2819" t="s">
        <v>67</v>
      </c>
      <c r="AD2819">
        <v>19.39753252061179</v>
      </c>
      <c r="AE2819">
        <v>-70.517230485315764</v>
      </c>
      <c r="AF2819" t="s">
        <v>9538</v>
      </c>
      <c r="AG2819" t="s">
        <v>32</v>
      </c>
      <c r="AH2819" t="s">
        <v>48</v>
      </c>
      <c r="AI2819" t="s">
        <v>87</v>
      </c>
      <c r="AJ2819" t="s">
        <v>101</v>
      </c>
      <c r="AK2819" t="s">
        <v>697</v>
      </c>
      <c r="AL2819" t="s">
        <v>338</v>
      </c>
      <c r="AM2819" t="s">
        <v>698</v>
      </c>
      <c r="AN2819">
        <v>7</v>
      </c>
      <c r="AO2819" t="s">
        <v>423</v>
      </c>
      <c r="AR2819" t="s">
        <v>91</v>
      </c>
      <c r="AS2819">
        <v>9000021790</v>
      </c>
      <c r="AU2819">
        <v>7</v>
      </c>
      <c r="AV2819" t="s">
        <v>410</v>
      </c>
      <c r="AW2819" t="str">
        <f>_xlfn.XLOOKUP(UNIVERSO[[#This Row],[RUTA-LOCALIDAD D&amp;N]],'[1]Cuota Ruta'!E:E,'[1]Cuota Ruta'!G:G)</f>
        <v>Cargar</v>
      </c>
    </row>
    <row r="2820" spans="1:49" x14ac:dyDescent="0.25">
      <c r="A2820" t="s">
        <v>109</v>
      </c>
      <c r="B2820" t="s">
        <v>49</v>
      </c>
      <c r="C2820" t="s">
        <v>50</v>
      </c>
      <c r="D2820" t="s">
        <v>76</v>
      </c>
      <c r="E2820" t="s">
        <v>140</v>
      </c>
      <c r="F2820" t="s">
        <v>141</v>
      </c>
      <c r="G2820">
        <v>9000016560</v>
      </c>
      <c r="H2820">
        <v>16560</v>
      </c>
      <c r="I2820" t="s">
        <v>9539</v>
      </c>
      <c r="J2820" t="s">
        <v>9540</v>
      </c>
      <c r="K2820" t="s">
        <v>144</v>
      </c>
      <c r="L2820" t="s">
        <v>93</v>
      </c>
      <c r="M2820" t="s">
        <v>93</v>
      </c>
      <c r="N2820" t="s">
        <v>186</v>
      </c>
      <c r="O2820" t="s">
        <v>1145</v>
      </c>
      <c r="P2820">
        <v>395</v>
      </c>
      <c r="Q2820" t="s">
        <v>1236</v>
      </c>
      <c r="R2820" t="s">
        <v>1236</v>
      </c>
      <c r="S2820" t="s">
        <v>1147</v>
      </c>
      <c r="T2820" t="s">
        <v>1147</v>
      </c>
      <c r="U2820">
        <v>18.490444183349599</v>
      </c>
      <c r="V2820">
        <v>-69.840988159179702</v>
      </c>
      <c r="W2820" t="s">
        <v>1237</v>
      </c>
      <c r="X2820" t="s">
        <v>85</v>
      </c>
      <c r="Y2820" t="s">
        <v>64</v>
      </c>
      <c r="Z2820" t="s">
        <v>99</v>
      </c>
      <c r="AA2820">
        <v>1153002962</v>
      </c>
      <c r="AB2820" t="s">
        <v>116</v>
      </c>
      <c r="AC2820" t="s">
        <v>67</v>
      </c>
      <c r="AD2820">
        <v>18.490145399999999</v>
      </c>
      <c r="AE2820">
        <v>-69.841356399999995</v>
      </c>
      <c r="AF2820" t="s">
        <v>9541</v>
      </c>
      <c r="AG2820" t="s">
        <v>32</v>
      </c>
      <c r="AH2820" t="s">
        <v>48</v>
      </c>
      <c r="AI2820" t="s">
        <v>69</v>
      </c>
      <c r="AJ2820" t="s">
        <v>118</v>
      </c>
      <c r="AK2820" t="s">
        <v>150</v>
      </c>
      <c r="AL2820" t="s">
        <v>140</v>
      </c>
      <c r="AM2820" t="s">
        <v>151</v>
      </c>
      <c r="AN2820">
        <v>7</v>
      </c>
      <c r="AO2820" t="s">
        <v>423</v>
      </c>
      <c r="AP2820">
        <v>41</v>
      </c>
      <c r="AQ2820">
        <v>0</v>
      </c>
      <c r="AR2820" t="s">
        <v>73</v>
      </c>
      <c r="AS2820">
        <v>9000016560</v>
      </c>
      <c r="AT2820" t="s">
        <v>74</v>
      </c>
      <c r="AU2820">
        <v>7</v>
      </c>
      <c r="AV2820" t="s">
        <v>153</v>
      </c>
      <c r="AW2820" t="str">
        <f>_xlfn.XLOOKUP(UNIVERSO[[#This Row],[RUTA-LOCALIDAD D&amp;N]],'[1]Cuota Ruta'!E:E,'[1]Cuota Ruta'!G:G)</f>
        <v>Cargar</v>
      </c>
    </row>
    <row r="2821" spans="1:49" x14ac:dyDescent="0.25">
      <c r="A2821" t="s">
        <v>48</v>
      </c>
      <c r="B2821" t="s">
        <v>49</v>
      </c>
      <c r="C2821" t="s">
        <v>50</v>
      </c>
      <c r="D2821" t="s">
        <v>51</v>
      </c>
      <c r="E2821" t="s">
        <v>338</v>
      </c>
      <c r="F2821" t="s">
        <v>283</v>
      </c>
      <c r="G2821">
        <v>9000018812</v>
      </c>
      <c r="H2821">
        <v>18812</v>
      </c>
      <c r="I2821" t="s">
        <v>9542</v>
      </c>
      <c r="J2821" t="s">
        <v>9543</v>
      </c>
      <c r="K2821" t="s">
        <v>286</v>
      </c>
      <c r="L2821" t="s">
        <v>338</v>
      </c>
      <c r="M2821" t="s">
        <v>338</v>
      </c>
      <c r="N2821" t="s">
        <v>253</v>
      </c>
      <c r="O2821" t="s">
        <v>59</v>
      </c>
      <c r="P2821">
        <v>311</v>
      </c>
      <c r="Q2821" t="s">
        <v>1356</v>
      </c>
      <c r="R2821" t="s">
        <v>1356</v>
      </c>
      <c r="S2821" t="s">
        <v>676</v>
      </c>
      <c r="T2821" t="s">
        <v>676</v>
      </c>
      <c r="U2821">
        <v>19.545417308807401</v>
      </c>
      <c r="V2821">
        <v>-70.779792785644503</v>
      </c>
      <c r="W2821" t="s">
        <v>1357</v>
      </c>
      <c r="X2821" t="s">
        <v>63</v>
      </c>
      <c r="Y2821" t="s">
        <v>64</v>
      </c>
      <c r="Z2821" t="s">
        <v>65</v>
      </c>
      <c r="AA2821">
        <v>1151004004</v>
      </c>
      <c r="AB2821" t="s">
        <v>116</v>
      </c>
      <c r="AC2821" t="s">
        <v>67</v>
      </c>
      <c r="AD2821">
        <v>19.545449059999999</v>
      </c>
      <c r="AE2821">
        <v>-70.779936289999995</v>
      </c>
      <c r="AF2821" t="s">
        <v>9544</v>
      </c>
      <c r="AG2821" t="s">
        <v>32</v>
      </c>
      <c r="AH2821" t="s">
        <v>48</v>
      </c>
      <c r="AI2821" t="s">
        <v>87</v>
      </c>
      <c r="AJ2821" t="s">
        <v>101</v>
      </c>
      <c r="AK2821" t="s">
        <v>346</v>
      </c>
      <c r="AL2821" t="s">
        <v>338</v>
      </c>
      <c r="AM2821" t="s">
        <v>347</v>
      </c>
      <c r="AR2821" t="s">
        <v>91</v>
      </c>
      <c r="AS2821">
        <v>9000018812</v>
      </c>
      <c r="AV2821" t="s">
        <v>349</v>
      </c>
      <c r="AW2821" t="str">
        <f>_xlfn.XLOOKUP(UNIVERSO[[#This Row],[RUTA-LOCALIDAD D&amp;N]],'[1]Cuota Ruta'!E:E,'[1]Cuota Ruta'!G:G)</f>
        <v>Cargar</v>
      </c>
    </row>
    <row r="2822" spans="1:49" x14ac:dyDescent="0.25">
      <c r="A2822" t="s">
        <v>48</v>
      </c>
      <c r="B2822" t="s">
        <v>49</v>
      </c>
      <c r="C2822" t="s">
        <v>50</v>
      </c>
      <c r="D2822" t="s">
        <v>51</v>
      </c>
      <c r="E2822" t="s">
        <v>338</v>
      </c>
      <c r="F2822" t="s">
        <v>283</v>
      </c>
      <c r="G2822">
        <v>9000020828</v>
      </c>
      <c r="H2822">
        <v>20828</v>
      </c>
      <c r="I2822" t="s">
        <v>9545</v>
      </c>
      <c r="J2822" t="s">
        <v>9546</v>
      </c>
      <c r="K2822" t="s">
        <v>286</v>
      </c>
      <c r="L2822" t="s">
        <v>403</v>
      </c>
      <c r="M2822" t="s">
        <v>403</v>
      </c>
      <c r="N2822" t="s">
        <v>58</v>
      </c>
      <c r="O2822" t="s">
        <v>59</v>
      </c>
      <c r="P2822">
        <v>322</v>
      </c>
      <c r="Q2822" t="s">
        <v>1895</v>
      </c>
      <c r="R2822" t="s">
        <v>1895</v>
      </c>
      <c r="S2822" t="s">
        <v>405</v>
      </c>
      <c r="T2822" t="s">
        <v>405</v>
      </c>
      <c r="U2822">
        <v>19.223819971084598</v>
      </c>
      <c r="V2822">
        <v>-70.542394638061495</v>
      </c>
      <c r="W2822" t="s">
        <v>1896</v>
      </c>
      <c r="X2822" t="s">
        <v>63</v>
      </c>
      <c r="Y2822" t="s">
        <v>64</v>
      </c>
      <c r="Z2822" t="s">
        <v>99</v>
      </c>
      <c r="AA2822">
        <v>1151008500</v>
      </c>
      <c r="AB2822" t="s">
        <v>116</v>
      </c>
      <c r="AC2822" t="s">
        <v>67</v>
      </c>
      <c r="AD2822">
        <v>19.223845000000001</v>
      </c>
      <c r="AE2822">
        <v>-70.542494999999988</v>
      </c>
      <c r="AF2822" t="s">
        <v>9547</v>
      </c>
      <c r="AG2822" t="s">
        <v>32</v>
      </c>
      <c r="AH2822" t="s">
        <v>48</v>
      </c>
      <c r="AI2822" t="s">
        <v>69</v>
      </c>
      <c r="AJ2822" t="s">
        <v>69</v>
      </c>
      <c r="AK2822" t="s">
        <v>732</v>
      </c>
      <c r="AL2822" t="s">
        <v>338</v>
      </c>
      <c r="AM2822" t="s">
        <v>733</v>
      </c>
      <c r="AN2822">
        <v>8</v>
      </c>
      <c r="AO2822" t="s">
        <v>439</v>
      </c>
      <c r="AP2822">
        <v>14</v>
      </c>
      <c r="AQ2822">
        <v>0</v>
      </c>
      <c r="AR2822" t="s">
        <v>73</v>
      </c>
      <c r="AS2822">
        <v>9000020828</v>
      </c>
      <c r="AU2822">
        <v>8</v>
      </c>
      <c r="AV2822" t="s">
        <v>349</v>
      </c>
      <c r="AW2822" t="str">
        <f>_xlfn.XLOOKUP(UNIVERSO[[#This Row],[RUTA-LOCALIDAD D&amp;N]],'[1]Cuota Ruta'!E:E,'[1]Cuota Ruta'!G:G)</f>
        <v>Cargar</v>
      </c>
    </row>
    <row r="2823" spans="1:49" x14ac:dyDescent="0.25">
      <c r="A2823" t="s">
        <v>48</v>
      </c>
      <c r="B2823" t="s">
        <v>49</v>
      </c>
      <c r="C2823" t="s">
        <v>50</v>
      </c>
      <c r="D2823" t="s">
        <v>76</v>
      </c>
      <c r="E2823" t="s">
        <v>338</v>
      </c>
      <c r="F2823" t="s">
        <v>283</v>
      </c>
      <c r="G2823">
        <v>9000018921</v>
      </c>
      <c r="H2823">
        <v>18921</v>
      </c>
      <c r="I2823" t="s">
        <v>2058</v>
      </c>
      <c r="J2823" t="s">
        <v>9548</v>
      </c>
      <c r="K2823" t="s">
        <v>286</v>
      </c>
      <c r="L2823" t="s">
        <v>338</v>
      </c>
      <c r="M2823" t="s">
        <v>338</v>
      </c>
      <c r="N2823" t="s">
        <v>253</v>
      </c>
      <c r="O2823" t="s">
        <v>59</v>
      </c>
      <c r="P2823">
        <v>311</v>
      </c>
      <c r="Q2823" t="s">
        <v>1356</v>
      </c>
      <c r="R2823" t="s">
        <v>1356</v>
      </c>
      <c r="S2823" t="s">
        <v>676</v>
      </c>
      <c r="T2823" t="s">
        <v>676</v>
      </c>
      <c r="U2823">
        <v>19.549597263336199</v>
      </c>
      <c r="V2823">
        <v>-70.806173324585004</v>
      </c>
      <c r="W2823" t="s">
        <v>1357</v>
      </c>
      <c r="X2823" t="s">
        <v>63</v>
      </c>
      <c r="Y2823" t="s">
        <v>64</v>
      </c>
      <c r="Z2823" t="s">
        <v>65</v>
      </c>
      <c r="AA2823">
        <v>1151004222</v>
      </c>
      <c r="AB2823" t="s">
        <v>116</v>
      </c>
      <c r="AC2823" t="s">
        <v>67</v>
      </c>
      <c r="AD2823">
        <v>19.549634999999999</v>
      </c>
      <c r="AE2823">
        <v>-70.806153333333341</v>
      </c>
      <c r="AF2823" t="s">
        <v>9549</v>
      </c>
      <c r="AG2823" t="s">
        <v>32</v>
      </c>
      <c r="AH2823" t="s">
        <v>48</v>
      </c>
      <c r="AI2823" t="s">
        <v>87</v>
      </c>
      <c r="AJ2823" t="s">
        <v>88</v>
      </c>
      <c r="AK2823" t="s">
        <v>346</v>
      </c>
      <c r="AL2823" t="s">
        <v>338</v>
      </c>
      <c r="AM2823" t="s">
        <v>347</v>
      </c>
      <c r="AR2823" t="s">
        <v>91</v>
      </c>
      <c r="AS2823">
        <v>9000018921</v>
      </c>
      <c r="AV2823" t="s">
        <v>349</v>
      </c>
      <c r="AW2823" t="str">
        <f>_xlfn.XLOOKUP(UNIVERSO[[#This Row],[RUTA-LOCALIDAD D&amp;N]],'[1]Cuota Ruta'!E:E,'[1]Cuota Ruta'!G:G)</f>
        <v>Cargar</v>
      </c>
    </row>
    <row r="2824" spans="1:49" x14ac:dyDescent="0.25">
      <c r="A2824" t="s">
        <v>48</v>
      </c>
      <c r="B2824" t="s">
        <v>49</v>
      </c>
      <c r="C2824" t="s">
        <v>50</v>
      </c>
      <c r="D2824" t="s">
        <v>51</v>
      </c>
      <c r="E2824" t="s">
        <v>338</v>
      </c>
      <c r="F2824" t="s">
        <v>283</v>
      </c>
      <c r="G2824">
        <v>9000023052</v>
      </c>
      <c r="H2824">
        <v>23052</v>
      </c>
      <c r="I2824" t="s">
        <v>9550</v>
      </c>
      <c r="J2824" t="s">
        <v>9551</v>
      </c>
      <c r="K2824" t="s">
        <v>286</v>
      </c>
      <c r="L2824" t="s">
        <v>338</v>
      </c>
      <c r="M2824" t="s">
        <v>338</v>
      </c>
      <c r="N2824" t="s">
        <v>253</v>
      </c>
      <c r="O2824" t="s">
        <v>59</v>
      </c>
      <c r="P2824">
        <v>304</v>
      </c>
      <c r="Q2824" t="s">
        <v>1772</v>
      </c>
      <c r="R2824" t="s">
        <v>1772</v>
      </c>
      <c r="S2824" t="s">
        <v>665</v>
      </c>
      <c r="T2824" t="s">
        <v>665</v>
      </c>
      <c r="U2824">
        <v>19.493202209472699</v>
      </c>
      <c r="V2824">
        <v>-70.702384948730497</v>
      </c>
      <c r="W2824" t="s">
        <v>1773</v>
      </c>
      <c r="X2824" t="s">
        <v>63</v>
      </c>
      <c r="Y2824" t="s">
        <v>64</v>
      </c>
      <c r="Z2824" t="s">
        <v>99</v>
      </c>
      <c r="AA2824">
        <v>1151014285</v>
      </c>
      <c r="AB2824" t="s">
        <v>116</v>
      </c>
      <c r="AC2824" t="s">
        <v>67</v>
      </c>
      <c r="AD2824">
        <v>19.493318210000002</v>
      </c>
      <c r="AE2824">
        <v>-70.702501670000004</v>
      </c>
      <c r="AF2824" t="s">
        <v>9552</v>
      </c>
      <c r="AG2824" t="s">
        <v>32</v>
      </c>
      <c r="AH2824" t="s">
        <v>48</v>
      </c>
      <c r="AI2824" t="s">
        <v>69</v>
      </c>
      <c r="AJ2824" t="s">
        <v>69</v>
      </c>
      <c r="AK2824" t="s">
        <v>346</v>
      </c>
      <c r="AL2824" t="s">
        <v>338</v>
      </c>
      <c r="AM2824" t="s">
        <v>347</v>
      </c>
      <c r="AN2824">
        <v>3</v>
      </c>
      <c r="AO2824" t="s">
        <v>484</v>
      </c>
      <c r="AP2824">
        <v>53</v>
      </c>
      <c r="AQ2824">
        <v>0</v>
      </c>
      <c r="AR2824" t="s">
        <v>73</v>
      </c>
      <c r="AS2824">
        <v>9000023052</v>
      </c>
      <c r="AT2824" t="s">
        <v>74</v>
      </c>
      <c r="AU2824">
        <v>3</v>
      </c>
      <c r="AV2824" t="s">
        <v>349</v>
      </c>
      <c r="AW2824" t="str">
        <f>_xlfn.XLOOKUP(UNIVERSO[[#This Row],[RUTA-LOCALIDAD D&amp;N]],'[1]Cuota Ruta'!E:E,'[1]Cuota Ruta'!G:G)</f>
        <v>Cargar</v>
      </c>
    </row>
    <row r="2825" spans="1:49" x14ac:dyDescent="0.25">
      <c r="A2825" t="s">
        <v>48</v>
      </c>
      <c r="B2825" t="s">
        <v>380</v>
      </c>
      <c r="C2825" t="s">
        <v>381</v>
      </c>
      <c r="D2825" t="s">
        <v>124</v>
      </c>
      <c r="E2825" t="s">
        <v>140</v>
      </c>
      <c r="F2825" t="s">
        <v>141</v>
      </c>
      <c r="G2825">
        <v>9000012762</v>
      </c>
      <c r="H2825">
        <v>12762</v>
      </c>
      <c r="I2825" t="s">
        <v>9553</v>
      </c>
      <c r="J2825" t="s">
        <v>9554</v>
      </c>
      <c r="K2825" t="s">
        <v>144</v>
      </c>
      <c r="L2825" t="s">
        <v>198</v>
      </c>
      <c r="M2825" t="s">
        <v>198</v>
      </c>
      <c r="N2825" t="s">
        <v>58</v>
      </c>
      <c r="O2825" t="s">
        <v>434</v>
      </c>
      <c r="P2825">
        <v>400</v>
      </c>
      <c r="Q2825" t="s">
        <v>1501</v>
      </c>
      <c r="R2825" t="s">
        <v>1501</v>
      </c>
      <c r="S2825" t="s">
        <v>436</v>
      </c>
      <c r="T2825" t="s">
        <v>436</v>
      </c>
      <c r="U2825">
        <v>18.425559997600001</v>
      </c>
      <c r="V2825">
        <v>-69.424156189000001</v>
      </c>
      <c r="W2825" t="s">
        <v>1502</v>
      </c>
      <c r="X2825" t="s">
        <v>85</v>
      </c>
      <c r="Y2825" t="s">
        <v>64</v>
      </c>
      <c r="Z2825" t="s">
        <v>65</v>
      </c>
      <c r="AA2825">
        <v>1153005505</v>
      </c>
      <c r="AB2825" t="s">
        <v>66</v>
      </c>
      <c r="AC2825" t="s">
        <v>67</v>
      </c>
      <c r="AD2825">
        <v>18.425559997600001</v>
      </c>
      <c r="AE2825">
        <v>-69.424156189000001</v>
      </c>
      <c r="AF2825" t="s">
        <v>9555</v>
      </c>
      <c r="AG2825" t="s">
        <v>32</v>
      </c>
      <c r="AH2825" t="s">
        <v>48</v>
      </c>
      <c r="AI2825" t="s">
        <v>87</v>
      </c>
      <c r="AJ2825" t="s">
        <v>513</v>
      </c>
      <c r="AK2825" t="s">
        <v>150</v>
      </c>
      <c r="AL2825" t="s">
        <v>140</v>
      </c>
      <c r="AM2825" t="s">
        <v>151</v>
      </c>
      <c r="AR2825" t="s">
        <v>91</v>
      </c>
      <c r="AS2825">
        <v>9000012762</v>
      </c>
      <c r="AV2825" t="s">
        <v>153</v>
      </c>
      <c r="AW2825" t="str">
        <f>_xlfn.XLOOKUP(UNIVERSO[[#This Row],[RUTA-LOCALIDAD D&amp;N]],'[1]Cuota Ruta'!E:E,'[1]Cuota Ruta'!G:G)</f>
        <v>Cargar</v>
      </c>
    </row>
    <row r="2826" spans="1:49" x14ac:dyDescent="0.25">
      <c r="A2826" t="s">
        <v>48</v>
      </c>
      <c r="B2826" t="s">
        <v>49</v>
      </c>
      <c r="C2826" t="s">
        <v>50</v>
      </c>
      <c r="D2826" t="s">
        <v>51</v>
      </c>
      <c r="E2826" t="s">
        <v>77</v>
      </c>
      <c r="F2826" t="s">
        <v>53</v>
      </c>
      <c r="G2826">
        <v>9000036616</v>
      </c>
      <c r="H2826">
        <v>36616</v>
      </c>
      <c r="I2826" t="s">
        <v>9556</v>
      </c>
      <c r="J2826" t="s">
        <v>9557</v>
      </c>
      <c r="K2826" t="s">
        <v>56</v>
      </c>
      <c r="L2826" t="s">
        <v>57</v>
      </c>
      <c r="M2826" t="s">
        <v>57</v>
      </c>
      <c r="N2826" t="s">
        <v>58</v>
      </c>
      <c r="O2826" t="s">
        <v>59</v>
      </c>
      <c r="P2826">
        <v>447</v>
      </c>
      <c r="Q2826" t="s">
        <v>240</v>
      </c>
      <c r="R2826" t="s">
        <v>240</v>
      </c>
      <c r="S2826" t="s">
        <v>61</v>
      </c>
      <c r="T2826" t="s">
        <v>61</v>
      </c>
      <c r="U2826">
        <v>18.367371749877901</v>
      </c>
      <c r="V2826">
        <v>-70.163745117187503</v>
      </c>
      <c r="W2826" t="s">
        <v>241</v>
      </c>
      <c r="X2826" t="s">
        <v>63</v>
      </c>
      <c r="Y2826" t="s">
        <v>64</v>
      </c>
      <c r="Z2826" t="s">
        <v>65</v>
      </c>
      <c r="AA2826">
        <v>1169004715</v>
      </c>
      <c r="AB2826" t="s">
        <v>116</v>
      </c>
      <c r="AC2826" t="s">
        <v>67</v>
      </c>
      <c r="AD2826">
        <v>18.367342050000001</v>
      </c>
      <c r="AE2826">
        <v>-70.1637846</v>
      </c>
      <c r="AF2826" t="s">
        <v>9558</v>
      </c>
      <c r="AG2826" t="s">
        <v>32</v>
      </c>
      <c r="AH2826" t="s">
        <v>48</v>
      </c>
      <c r="AI2826" t="s">
        <v>69</v>
      </c>
      <c r="AJ2826" t="s">
        <v>69</v>
      </c>
      <c r="AK2826" t="s">
        <v>243</v>
      </c>
      <c r="AL2826" t="s">
        <v>77</v>
      </c>
      <c r="AM2826" t="s">
        <v>244</v>
      </c>
      <c r="AN2826">
        <v>2</v>
      </c>
      <c r="AO2826" t="s">
        <v>245</v>
      </c>
      <c r="AP2826">
        <v>22</v>
      </c>
      <c r="AQ2826">
        <v>0</v>
      </c>
      <c r="AR2826" t="s">
        <v>73</v>
      </c>
      <c r="AS2826">
        <v>9000036616</v>
      </c>
      <c r="AT2826" t="s">
        <v>74</v>
      </c>
      <c r="AU2826">
        <v>2</v>
      </c>
      <c r="AV2826" t="s">
        <v>75</v>
      </c>
      <c r="AW2826" t="str">
        <f>_xlfn.XLOOKUP(UNIVERSO[[#This Row],[RUTA-LOCALIDAD D&amp;N]],'[1]Cuota Ruta'!E:E,'[1]Cuota Ruta'!G:G)</f>
        <v>Cargar</v>
      </c>
    </row>
    <row r="2827" spans="1:49" x14ac:dyDescent="0.25">
      <c r="A2827" t="s">
        <v>48</v>
      </c>
      <c r="B2827" t="s">
        <v>49</v>
      </c>
      <c r="C2827" t="s">
        <v>50</v>
      </c>
      <c r="D2827" t="s">
        <v>76</v>
      </c>
      <c r="E2827" t="s">
        <v>338</v>
      </c>
      <c r="F2827" t="s">
        <v>283</v>
      </c>
      <c r="G2827">
        <v>9000019799</v>
      </c>
      <c r="H2827">
        <v>19799</v>
      </c>
      <c r="I2827" t="s">
        <v>9559</v>
      </c>
      <c r="J2827" t="s">
        <v>9560</v>
      </c>
      <c r="K2827" t="s">
        <v>286</v>
      </c>
      <c r="L2827" t="s">
        <v>338</v>
      </c>
      <c r="M2827" t="s">
        <v>338</v>
      </c>
      <c r="N2827" t="s">
        <v>253</v>
      </c>
      <c r="O2827" t="s">
        <v>59</v>
      </c>
      <c r="P2827">
        <v>307</v>
      </c>
      <c r="Q2827" t="s">
        <v>685</v>
      </c>
      <c r="R2827" t="s">
        <v>685</v>
      </c>
      <c r="S2827" t="s">
        <v>665</v>
      </c>
      <c r="T2827" t="s">
        <v>665</v>
      </c>
      <c r="U2827">
        <v>19.439826583862299</v>
      </c>
      <c r="V2827">
        <v>-70.624412536621094</v>
      </c>
      <c r="W2827" t="s">
        <v>686</v>
      </c>
      <c r="X2827" t="s">
        <v>85</v>
      </c>
      <c r="Y2827" t="s">
        <v>64</v>
      </c>
      <c r="Z2827" t="s">
        <v>99</v>
      </c>
      <c r="AA2827">
        <v>1151006115</v>
      </c>
      <c r="AB2827" t="s">
        <v>116</v>
      </c>
      <c r="AC2827" t="s">
        <v>67</v>
      </c>
      <c r="AD2827">
        <v>19.439942599999998</v>
      </c>
      <c r="AE2827">
        <v>-70.6244272</v>
      </c>
      <c r="AF2827" t="s">
        <v>9561</v>
      </c>
      <c r="AG2827" t="s">
        <v>32</v>
      </c>
      <c r="AH2827" t="s">
        <v>48</v>
      </c>
      <c r="AI2827" t="s">
        <v>87</v>
      </c>
      <c r="AJ2827" t="s">
        <v>88</v>
      </c>
      <c r="AK2827" t="s">
        <v>408</v>
      </c>
      <c r="AL2827" t="s">
        <v>338</v>
      </c>
      <c r="AM2827" t="s">
        <v>409</v>
      </c>
      <c r="AR2827" t="s">
        <v>91</v>
      </c>
      <c r="AS2827">
        <v>9000019799</v>
      </c>
      <c r="AV2827" t="s">
        <v>410</v>
      </c>
      <c r="AW2827" t="str">
        <f>_xlfn.XLOOKUP(UNIVERSO[[#This Row],[RUTA-LOCALIDAD D&amp;N]],'[1]Cuota Ruta'!E:E,'[1]Cuota Ruta'!G:G)</f>
        <v>Cargar</v>
      </c>
    </row>
    <row r="2828" spans="1:49" x14ac:dyDescent="0.25">
      <c r="A2828" t="s">
        <v>48</v>
      </c>
      <c r="B2828" t="s">
        <v>49</v>
      </c>
      <c r="C2828" t="s">
        <v>50</v>
      </c>
      <c r="D2828" t="s">
        <v>51</v>
      </c>
      <c r="E2828" t="s">
        <v>52</v>
      </c>
      <c r="F2828" t="s">
        <v>53</v>
      </c>
      <c r="G2828">
        <v>9000036966</v>
      </c>
      <c r="H2828">
        <v>36966</v>
      </c>
      <c r="I2828" t="s">
        <v>9562</v>
      </c>
      <c r="J2828" t="s">
        <v>9563</v>
      </c>
      <c r="K2828" t="s">
        <v>56</v>
      </c>
      <c r="L2828" t="s">
        <v>57</v>
      </c>
      <c r="M2828" t="s">
        <v>57</v>
      </c>
      <c r="N2828" t="s">
        <v>58</v>
      </c>
      <c r="O2828" t="s">
        <v>59</v>
      </c>
      <c r="P2828">
        <v>469</v>
      </c>
      <c r="Q2828" t="s">
        <v>546</v>
      </c>
      <c r="R2828" t="s">
        <v>546</v>
      </c>
      <c r="S2828" t="s">
        <v>547</v>
      </c>
      <c r="T2828" t="s">
        <v>547</v>
      </c>
      <c r="U2828">
        <v>18.422341823577899</v>
      </c>
      <c r="V2828">
        <v>-70.110757827758803</v>
      </c>
      <c r="W2828" t="s">
        <v>548</v>
      </c>
      <c r="X2828" t="s">
        <v>63</v>
      </c>
      <c r="Y2828" t="s">
        <v>64</v>
      </c>
      <c r="Z2828" t="s">
        <v>65</v>
      </c>
      <c r="AA2828">
        <v>1162007370</v>
      </c>
      <c r="AB2828" t="s">
        <v>116</v>
      </c>
      <c r="AC2828" t="s">
        <v>67</v>
      </c>
      <c r="AD2828">
        <v>18.422193069999999</v>
      </c>
      <c r="AE2828">
        <v>-70.110798759999994</v>
      </c>
      <c r="AF2828" t="s">
        <v>9564</v>
      </c>
      <c r="AG2828" t="s">
        <v>32</v>
      </c>
      <c r="AH2828" t="s">
        <v>48</v>
      </c>
      <c r="AI2828" t="s">
        <v>69</v>
      </c>
      <c r="AJ2828" t="s">
        <v>69</v>
      </c>
      <c r="AK2828" t="s">
        <v>243</v>
      </c>
      <c r="AL2828" t="s">
        <v>52</v>
      </c>
      <c r="AM2828" t="s">
        <v>244</v>
      </c>
      <c r="AN2828">
        <v>3</v>
      </c>
      <c r="AO2828" t="s">
        <v>484</v>
      </c>
      <c r="AP2828">
        <v>54</v>
      </c>
      <c r="AQ2828">
        <v>0</v>
      </c>
      <c r="AR2828" t="s">
        <v>73</v>
      </c>
      <c r="AS2828">
        <v>9000036966</v>
      </c>
      <c r="AT2828" t="s">
        <v>74</v>
      </c>
      <c r="AU2828">
        <v>3</v>
      </c>
      <c r="AV2828" t="s">
        <v>75</v>
      </c>
      <c r="AW2828" t="str">
        <f>_xlfn.XLOOKUP(UNIVERSO[[#This Row],[RUTA-LOCALIDAD D&amp;N]],'[1]Cuota Ruta'!E:E,'[1]Cuota Ruta'!G:G)</f>
        <v>Cargar</v>
      </c>
    </row>
    <row r="2829" spans="1:49" x14ac:dyDescent="0.25">
      <c r="A2829" t="s">
        <v>48</v>
      </c>
      <c r="B2829" t="s">
        <v>49</v>
      </c>
      <c r="C2829" t="s">
        <v>50</v>
      </c>
      <c r="D2829" t="s">
        <v>51</v>
      </c>
      <c r="E2829" t="s">
        <v>338</v>
      </c>
      <c r="F2829" t="s">
        <v>283</v>
      </c>
      <c r="G2829">
        <v>9000020374</v>
      </c>
      <c r="H2829">
        <v>20374</v>
      </c>
      <c r="I2829" t="s">
        <v>9565</v>
      </c>
      <c r="J2829" t="s">
        <v>9566</v>
      </c>
      <c r="K2829" t="s">
        <v>286</v>
      </c>
      <c r="L2829" t="s">
        <v>403</v>
      </c>
      <c r="M2829" t="s">
        <v>403</v>
      </c>
      <c r="N2829" t="s">
        <v>58</v>
      </c>
      <c r="O2829" t="s">
        <v>59</v>
      </c>
      <c r="P2829">
        <v>335</v>
      </c>
      <c r="Q2829" t="s">
        <v>729</v>
      </c>
      <c r="R2829" t="s">
        <v>729</v>
      </c>
      <c r="S2829" t="s">
        <v>405</v>
      </c>
      <c r="T2829" t="s">
        <v>405</v>
      </c>
      <c r="U2829">
        <v>19.243047709999999</v>
      </c>
      <c r="V2829">
        <v>-70.549301150000005</v>
      </c>
      <c r="W2829" t="s">
        <v>730</v>
      </c>
      <c r="X2829" t="s">
        <v>63</v>
      </c>
      <c r="Y2829" t="s">
        <v>64</v>
      </c>
      <c r="Z2829" t="s">
        <v>65</v>
      </c>
      <c r="AA2829">
        <v>1151007664</v>
      </c>
      <c r="AB2829" t="s">
        <v>116</v>
      </c>
      <c r="AC2829" t="s">
        <v>67</v>
      </c>
      <c r="AD2829">
        <v>19.243108410000001</v>
      </c>
      <c r="AE2829">
        <v>-70.549333230000002</v>
      </c>
      <c r="AF2829" t="s">
        <v>9567</v>
      </c>
      <c r="AG2829" t="s">
        <v>32</v>
      </c>
      <c r="AH2829" t="s">
        <v>48</v>
      </c>
      <c r="AI2829" t="s">
        <v>87</v>
      </c>
      <c r="AJ2829" t="s">
        <v>101</v>
      </c>
      <c r="AK2829" t="s">
        <v>732</v>
      </c>
      <c r="AL2829" t="s">
        <v>338</v>
      </c>
      <c r="AM2829" t="s">
        <v>733</v>
      </c>
      <c r="AR2829" t="s">
        <v>91</v>
      </c>
      <c r="AS2829">
        <v>9000020374</v>
      </c>
      <c r="AV2829" t="s">
        <v>349</v>
      </c>
      <c r="AW2829" t="str">
        <f>_xlfn.XLOOKUP(UNIVERSO[[#This Row],[RUTA-LOCALIDAD D&amp;N]],'[1]Cuota Ruta'!E:E,'[1]Cuota Ruta'!G:G)</f>
        <v>Cargar</v>
      </c>
    </row>
    <row r="2830" spans="1:49" x14ac:dyDescent="0.25">
      <c r="A2830" t="s">
        <v>48</v>
      </c>
      <c r="B2830" t="s">
        <v>49</v>
      </c>
      <c r="C2830" t="s">
        <v>50</v>
      </c>
      <c r="D2830" t="s">
        <v>124</v>
      </c>
      <c r="E2830" t="s">
        <v>1171</v>
      </c>
      <c r="F2830" t="s">
        <v>126</v>
      </c>
      <c r="G2830">
        <v>9000058694</v>
      </c>
      <c r="H2830">
        <v>58694</v>
      </c>
      <c r="I2830" t="s">
        <v>9568</v>
      </c>
      <c r="J2830" t="s">
        <v>9569</v>
      </c>
      <c r="K2830" t="s">
        <v>129</v>
      </c>
      <c r="L2830" t="s">
        <v>1174</v>
      </c>
      <c r="M2830" t="s">
        <v>58</v>
      </c>
      <c r="N2830" t="s">
        <v>1174</v>
      </c>
      <c r="O2830" t="s">
        <v>126</v>
      </c>
      <c r="P2830">
        <v>327</v>
      </c>
      <c r="Q2830" t="s">
        <v>2734</v>
      </c>
      <c r="R2830" t="s">
        <v>2734</v>
      </c>
      <c r="S2830" t="s">
        <v>1176</v>
      </c>
      <c r="T2830" t="s">
        <v>1176</v>
      </c>
      <c r="U2830">
        <v>18.19642</v>
      </c>
      <c r="V2830">
        <v>-71.095470000000006</v>
      </c>
      <c r="W2830" t="s">
        <v>2735</v>
      </c>
      <c r="X2830" t="s">
        <v>63</v>
      </c>
      <c r="Y2830" t="s">
        <v>64</v>
      </c>
      <c r="Z2830" t="s">
        <v>65</v>
      </c>
      <c r="AA2830">
        <v>1163014320</v>
      </c>
      <c r="AB2830" t="s">
        <v>116</v>
      </c>
      <c r="AC2830" t="s">
        <v>67</v>
      </c>
      <c r="AD2830">
        <v>18.19640781</v>
      </c>
      <c r="AE2830">
        <v>-71.095547870000004</v>
      </c>
      <c r="AF2830" t="s">
        <v>9570</v>
      </c>
      <c r="AG2830" t="s">
        <v>32</v>
      </c>
      <c r="AH2830" t="s">
        <v>48</v>
      </c>
      <c r="AI2830" t="s">
        <v>69</v>
      </c>
      <c r="AJ2830" t="s">
        <v>69</v>
      </c>
      <c r="AK2830" t="s">
        <v>1179</v>
      </c>
      <c r="AL2830" t="s">
        <v>1171</v>
      </c>
      <c r="AM2830" t="s">
        <v>1180</v>
      </c>
      <c r="AN2830">
        <v>8</v>
      </c>
      <c r="AO2830" t="s">
        <v>439</v>
      </c>
      <c r="AP2830">
        <v>27</v>
      </c>
      <c r="AQ2830">
        <v>0</v>
      </c>
      <c r="AR2830" t="s">
        <v>73</v>
      </c>
      <c r="AS2830">
        <v>9000058694</v>
      </c>
      <c r="AU2830">
        <v>8</v>
      </c>
      <c r="AV2830" t="s">
        <v>281</v>
      </c>
      <c r="AW2830" t="str">
        <f>_xlfn.XLOOKUP(UNIVERSO[[#This Row],[RUTA-LOCALIDAD D&amp;N]],'[1]Cuota Ruta'!E:E,'[1]Cuota Ruta'!G:G)</f>
        <v>Cargar</v>
      </c>
    </row>
    <row r="2831" spans="1:49" x14ac:dyDescent="0.25">
      <c r="A2831" t="s">
        <v>48</v>
      </c>
      <c r="B2831" t="s">
        <v>380</v>
      </c>
      <c r="C2831" t="s">
        <v>381</v>
      </c>
      <c r="D2831" t="s">
        <v>51</v>
      </c>
      <c r="E2831" t="s">
        <v>140</v>
      </c>
      <c r="F2831" t="s">
        <v>141</v>
      </c>
      <c r="G2831">
        <v>9000013283</v>
      </c>
      <c r="H2831">
        <v>13283</v>
      </c>
      <c r="I2831" t="s">
        <v>9571</v>
      </c>
      <c r="J2831" t="s">
        <v>9572</v>
      </c>
      <c r="K2831" t="s">
        <v>144</v>
      </c>
      <c r="L2831" t="s">
        <v>93</v>
      </c>
      <c r="M2831" t="s">
        <v>93</v>
      </c>
      <c r="N2831" t="s">
        <v>186</v>
      </c>
      <c r="O2831" t="s">
        <v>434</v>
      </c>
      <c r="P2831">
        <v>384</v>
      </c>
      <c r="Q2831" t="s">
        <v>595</v>
      </c>
      <c r="R2831" t="s">
        <v>595</v>
      </c>
      <c r="S2831" t="s">
        <v>436</v>
      </c>
      <c r="T2831" t="s">
        <v>436</v>
      </c>
      <c r="U2831">
        <v>18.526832580000001</v>
      </c>
      <c r="V2831">
        <v>-69.771163939999994</v>
      </c>
      <c r="W2831" t="s">
        <v>596</v>
      </c>
      <c r="X2831" t="s">
        <v>85</v>
      </c>
      <c r="Y2831" t="s">
        <v>64</v>
      </c>
      <c r="Z2831" t="s">
        <v>65</v>
      </c>
      <c r="AA2831">
        <v>1153006479</v>
      </c>
      <c r="AB2831" t="s">
        <v>66</v>
      </c>
      <c r="AC2831" t="s">
        <v>67</v>
      </c>
      <c r="AD2831">
        <v>18.526832580000001</v>
      </c>
      <c r="AE2831">
        <v>-69.771163939999994</v>
      </c>
      <c r="AF2831" t="s">
        <v>9573</v>
      </c>
      <c r="AG2831" t="s">
        <v>32</v>
      </c>
      <c r="AH2831" t="s">
        <v>48</v>
      </c>
      <c r="AI2831" t="s">
        <v>87</v>
      </c>
      <c r="AJ2831" t="s">
        <v>513</v>
      </c>
      <c r="AK2831" t="s">
        <v>150</v>
      </c>
      <c r="AL2831" t="s">
        <v>140</v>
      </c>
      <c r="AM2831" t="s">
        <v>151</v>
      </c>
      <c r="AR2831" t="s">
        <v>91</v>
      </c>
      <c r="AS2831">
        <v>9000013283</v>
      </c>
      <c r="AV2831" t="s">
        <v>153</v>
      </c>
      <c r="AW2831" t="str">
        <f>_xlfn.XLOOKUP(UNIVERSO[[#This Row],[RUTA-LOCALIDAD D&amp;N]],'[1]Cuota Ruta'!E:E,'[1]Cuota Ruta'!G:G)</f>
        <v>Cargar</v>
      </c>
    </row>
    <row r="2832" spans="1:49" x14ac:dyDescent="0.25">
      <c r="A2832" t="s">
        <v>48</v>
      </c>
      <c r="B2832" t="s">
        <v>49</v>
      </c>
      <c r="C2832" t="s">
        <v>50</v>
      </c>
      <c r="D2832" t="s">
        <v>51</v>
      </c>
      <c r="E2832" t="s">
        <v>140</v>
      </c>
      <c r="F2832" t="s">
        <v>141</v>
      </c>
      <c r="G2832">
        <v>9000063129</v>
      </c>
      <c r="H2832">
        <v>63129</v>
      </c>
      <c r="I2832" t="s">
        <v>9574</v>
      </c>
      <c r="J2832" t="s">
        <v>9575</v>
      </c>
      <c r="K2832" t="s">
        <v>144</v>
      </c>
      <c r="L2832" t="s">
        <v>93</v>
      </c>
      <c r="M2832" t="s">
        <v>93</v>
      </c>
      <c r="N2832" t="s">
        <v>583</v>
      </c>
      <c r="O2832" t="s">
        <v>59</v>
      </c>
      <c r="P2832">
        <v>367</v>
      </c>
      <c r="Q2832" t="s">
        <v>146</v>
      </c>
      <c r="R2832" t="s">
        <v>146</v>
      </c>
      <c r="S2832" t="s">
        <v>147</v>
      </c>
      <c r="T2832" t="s">
        <v>147</v>
      </c>
      <c r="U2832">
        <v>18.471910479999998</v>
      </c>
      <c r="V2832">
        <v>-69.807991029999997</v>
      </c>
      <c r="W2832" t="s">
        <v>148</v>
      </c>
      <c r="X2832" t="s">
        <v>85</v>
      </c>
      <c r="Y2832" t="s">
        <v>64</v>
      </c>
      <c r="Z2832" t="s">
        <v>65</v>
      </c>
      <c r="AA2832">
        <v>1153011950</v>
      </c>
      <c r="AB2832" t="s">
        <v>116</v>
      </c>
      <c r="AC2832" t="s">
        <v>67</v>
      </c>
      <c r="AD2832">
        <v>18.4719433</v>
      </c>
      <c r="AE2832">
        <v>-69.807958499999998</v>
      </c>
      <c r="AF2832" t="s">
        <v>9576</v>
      </c>
      <c r="AG2832" t="s">
        <v>32</v>
      </c>
      <c r="AH2832" t="s">
        <v>48</v>
      </c>
      <c r="AI2832" t="s">
        <v>69</v>
      </c>
      <c r="AJ2832" t="s">
        <v>69</v>
      </c>
      <c r="AK2832" t="s">
        <v>150</v>
      </c>
      <c r="AL2832" t="s">
        <v>140</v>
      </c>
      <c r="AM2832" t="s">
        <v>151</v>
      </c>
      <c r="AN2832">
        <v>11</v>
      </c>
      <c r="AO2832" t="s">
        <v>152</v>
      </c>
      <c r="AP2832">
        <v>118</v>
      </c>
      <c r="AQ2832">
        <v>0</v>
      </c>
      <c r="AR2832" t="s">
        <v>73</v>
      </c>
      <c r="AS2832">
        <v>9000063129</v>
      </c>
      <c r="AU2832">
        <v>11</v>
      </c>
      <c r="AV2832" t="s">
        <v>153</v>
      </c>
      <c r="AW2832" t="str">
        <f>_xlfn.XLOOKUP(UNIVERSO[[#This Row],[RUTA-LOCALIDAD D&amp;N]],'[1]Cuota Ruta'!E:E,'[1]Cuota Ruta'!G:G)</f>
        <v>Cargar</v>
      </c>
    </row>
    <row r="2833" spans="1:49" x14ac:dyDescent="0.25">
      <c r="A2833" t="s">
        <v>48</v>
      </c>
      <c r="B2833" t="s">
        <v>49</v>
      </c>
      <c r="C2833" t="s">
        <v>50</v>
      </c>
      <c r="D2833" t="s">
        <v>51</v>
      </c>
      <c r="E2833" t="s">
        <v>338</v>
      </c>
      <c r="F2833" t="s">
        <v>283</v>
      </c>
      <c r="G2833">
        <v>9000021267</v>
      </c>
      <c r="H2833">
        <v>21267</v>
      </c>
      <c r="I2833" t="s">
        <v>9577</v>
      </c>
      <c r="J2833" t="s">
        <v>9578</v>
      </c>
      <c r="K2833" t="s">
        <v>286</v>
      </c>
      <c r="L2833" t="s">
        <v>338</v>
      </c>
      <c r="M2833" t="s">
        <v>338</v>
      </c>
      <c r="N2833" t="s">
        <v>253</v>
      </c>
      <c r="O2833" t="s">
        <v>59</v>
      </c>
      <c r="P2833">
        <v>380</v>
      </c>
      <c r="Q2833" t="s">
        <v>664</v>
      </c>
      <c r="R2833" t="s">
        <v>664</v>
      </c>
      <c r="S2833" t="s">
        <v>665</v>
      </c>
      <c r="T2833" t="s">
        <v>665</v>
      </c>
      <c r="U2833">
        <v>19.469798088073698</v>
      </c>
      <c r="V2833">
        <v>-70.654381752014203</v>
      </c>
      <c r="W2833" t="s">
        <v>666</v>
      </c>
      <c r="X2833" t="s">
        <v>63</v>
      </c>
      <c r="Y2833" t="s">
        <v>64</v>
      </c>
      <c r="Z2833" t="s">
        <v>65</v>
      </c>
      <c r="AA2833">
        <v>1151010896</v>
      </c>
      <c r="AB2833" t="s">
        <v>116</v>
      </c>
      <c r="AC2833" t="s">
        <v>67</v>
      </c>
      <c r="AD2833">
        <v>19.469783333333329</v>
      </c>
      <c r="AE2833">
        <v>-70.654385000000005</v>
      </c>
      <c r="AF2833" t="s">
        <v>9579</v>
      </c>
      <c r="AG2833" t="s">
        <v>32</v>
      </c>
      <c r="AH2833" t="s">
        <v>48</v>
      </c>
      <c r="AI2833" t="s">
        <v>87</v>
      </c>
      <c r="AJ2833" t="s">
        <v>101</v>
      </c>
      <c r="AK2833" t="s">
        <v>408</v>
      </c>
      <c r="AL2833" t="s">
        <v>338</v>
      </c>
      <c r="AM2833" t="s">
        <v>409</v>
      </c>
      <c r="AN2833">
        <v>1</v>
      </c>
      <c r="AO2833" t="s">
        <v>119</v>
      </c>
      <c r="AR2833" t="s">
        <v>91</v>
      </c>
      <c r="AS2833">
        <v>9000021267</v>
      </c>
      <c r="AU2833">
        <v>1</v>
      </c>
      <c r="AV2833" t="s">
        <v>410</v>
      </c>
      <c r="AW2833" t="str">
        <f>_xlfn.XLOOKUP(UNIVERSO[[#This Row],[RUTA-LOCALIDAD D&amp;N]],'[1]Cuota Ruta'!E:E,'[1]Cuota Ruta'!G:G)</f>
        <v>Cargar</v>
      </c>
    </row>
    <row r="2834" spans="1:49" x14ac:dyDescent="0.25">
      <c r="A2834" t="s">
        <v>109</v>
      </c>
      <c r="B2834" t="s">
        <v>49</v>
      </c>
      <c r="C2834" t="s">
        <v>50</v>
      </c>
      <c r="D2834" t="s">
        <v>51</v>
      </c>
      <c r="E2834" t="s">
        <v>93</v>
      </c>
      <c r="F2834" t="s">
        <v>53</v>
      </c>
      <c r="G2834">
        <v>9000063239</v>
      </c>
      <c r="H2834">
        <v>63239</v>
      </c>
      <c r="I2834" t="s">
        <v>9580</v>
      </c>
      <c r="J2834" t="s">
        <v>9581</v>
      </c>
      <c r="K2834" t="s">
        <v>56</v>
      </c>
      <c r="L2834" t="s">
        <v>80</v>
      </c>
      <c r="M2834" t="s">
        <v>80</v>
      </c>
      <c r="N2834" t="s">
        <v>6752</v>
      </c>
      <c r="O2834" t="s">
        <v>59</v>
      </c>
      <c r="P2834">
        <v>394</v>
      </c>
      <c r="Q2834" t="s">
        <v>481</v>
      </c>
      <c r="R2834" t="s">
        <v>481</v>
      </c>
      <c r="S2834" t="s">
        <v>105</v>
      </c>
      <c r="T2834" t="s">
        <v>105</v>
      </c>
      <c r="U2834">
        <v>18.5006313323975</v>
      </c>
      <c r="V2834">
        <v>-69.881385803222699</v>
      </c>
      <c r="W2834" t="s">
        <v>482</v>
      </c>
      <c r="X2834" t="s">
        <v>85</v>
      </c>
      <c r="Y2834" t="s">
        <v>64</v>
      </c>
      <c r="Z2834" t="s">
        <v>65</v>
      </c>
      <c r="AA2834">
        <v>1150030263</v>
      </c>
      <c r="AB2834" t="s">
        <v>116</v>
      </c>
      <c r="AC2834" t="s">
        <v>67</v>
      </c>
      <c r="AD2834">
        <v>18.50059833333334</v>
      </c>
      <c r="AE2834">
        <v>-69.881451666666663</v>
      </c>
      <c r="AF2834" t="s">
        <v>9582</v>
      </c>
      <c r="AG2834" t="s">
        <v>32</v>
      </c>
      <c r="AH2834" t="s">
        <v>48</v>
      </c>
      <c r="AI2834" t="s">
        <v>69</v>
      </c>
      <c r="AJ2834" t="s">
        <v>118</v>
      </c>
      <c r="AK2834" t="s">
        <v>429</v>
      </c>
      <c r="AL2834" t="s">
        <v>93</v>
      </c>
      <c r="AM2834" t="s">
        <v>430</v>
      </c>
      <c r="AN2834">
        <v>3</v>
      </c>
      <c r="AO2834" t="s">
        <v>484</v>
      </c>
      <c r="AP2834">
        <v>49</v>
      </c>
      <c r="AQ2834">
        <v>0</v>
      </c>
      <c r="AR2834" t="s">
        <v>73</v>
      </c>
      <c r="AS2834">
        <v>9000063239</v>
      </c>
      <c r="AT2834" t="s">
        <v>24</v>
      </c>
      <c r="AU2834">
        <v>3</v>
      </c>
      <c r="AV2834" t="s">
        <v>281</v>
      </c>
      <c r="AW2834" t="str">
        <f>_xlfn.XLOOKUP(UNIVERSO[[#This Row],[RUTA-LOCALIDAD D&amp;N]],'[1]Cuota Ruta'!E:E,'[1]Cuota Ruta'!G:G)</f>
        <v>Cargar</v>
      </c>
    </row>
    <row r="2835" spans="1:49" x14ac:dyDescent="0.25">
      <c r="A2835" t="s">
        <v>48</v>
      </c>
      <c r="B2835" t="s">
        <v>49</v>
      </c>
      <c r="C2835" t="s">
        <v>110</v>
      </c>
      <c r="D2835" t="s">
        <v>76</v>
      </c>
      <c r="E2835" t="s">
        <v>338</v>
      </c>
      <c r="F2835" t="s">
        <v>283</v>
      </c>
      <c r="G2835">
        <v>9000021821</v>
      </c>
      <c r="H2835">
        <v>21821</v>
      </c>
      <c r="I2835" t="s">
        <v>9583</v>
      </c>
      <c r="J2835" t="s">
        <v>9584</v>
      </c>
      <c r="K2835" t="s">
        <v>286</v>
      </c>
      <c r="L2835" t="s">
        <v>338</v>
      </c>
      <c r="M2835" t="s">
        <v>338</v>
      </c>
      <c r="N2835" t="s">
        <v>253</v>
      </c>
      <c r="O2835" t="s">
        <v>59</v>
      </c>
      <c r="P2835">
        <v>380</v>
      </c>
      <c r="Q2835" t="s">
        <v>664</v>
      </c>
      <c r="R2835" t="s">
        <v>664</v>
      </c>
      <c r="S2835" t="s">
        <v>665</v>
      </c>
      <c r="T2835" t="s">
        <v>665</v>
      </c>
      <c r="U2835">
        <v>19.490956624349</v>
      </c>
      <c r="V2835">
        <v>-70.655277252197294</v>
      </c>
      <c r="W2835" t="s">
        <v>666</v>
      </c>
      <c r="X2835" t="s">
        <v>85</v>
      </c>
      <c r="Y2835" t="s">
        <v>64</v>
      </c>
      <c r="Z2835" t="s">
        <v>99</v>
      </c>
      <c r="AA2835">
        <v>1151012280</v>
      </c>
      <c r="AB2835" t="s">
        <v>116</v>
      </c>
      <c r="AC2835" t="s">
        <v>67</v>
      </c>
      <c r="AD2835">
        <v>19.490950460000001</v>
      </c>
      <c r="AE2835">
        <v>-70.655282029999995</v>
      </c>
      <c r="AF2835" t="s">
        <v>9585</v>
      </c>
      <c r="AG2835" t="s">
        <v>32</v>
      </c>
      <c r="AH2835" t="s">
        <v>48</v>
      </c>
      <c r="AI2835" t="s">
        <v>87</v>
      </c>
      <c r="AJ2835" t="s">
        <v>88</v>
      </c>
      <c r="AK2835" t="s">
        <v>408</v>
      </c>
      <c r="AL2835" t="s">
        <v>338</v>
      </c>
      <c r="AM2835" t="s">
        <v>409</v>
      </c>
      <c r="AR2835" t="s">
        <v>91</v>
      </c>
      <c r="AS2835">
        <v>9000021821</v>
      </c>
      <c r="AV2835" t="s">
        <v>410</v>
      </c>
      <c r="AW2835" t="str">
        <f>_xlfn.XLOOKUP(UNIVERSO[[#This Row],[RUTA-LOCALIDAD D&amp;N]],'[1]Cuota Ruta'!E:E,'[1]Cuota Ruta'!G:G)</f>
        <v>Cargar</v>
      </c>
    </row>
    <row r="2836" spans="1:49" x14ac:dyDescent="0.25">
      <c r="A2836" t="s">
        <v>48</v>
      </c>
      <c r="B2836" t="s">
        <v>49</v>
      </c>
      <c r="C2836" t="s">
        <v>110</v>
      </c>
      <c r="D2836" t="s">
        <v>268</v>
      </c>
      <c r="E2836" t="s">
        <v>269</v>
      </c>
      <c r="F2836" t="s">
        <v>126</v>
      </c>
      <c r="G2836">
        <v>9000064929</v>
      </c>
      <c r="H2836">
        <v>64929</v>
      </c>
      <c r="I2836" t="s">
        <v>9586</v>
      </c>
      <c r="J2836" t="s">
        <v>9587</v>
      </c>
      <c r="K2836" t="s">
        <v>129</v>
      </c>
      <c r="L2836" t="s">
        <v>272</v>
      </c>
      <c r="M2836" t="s">
        <v>273</v>
      </c>
      <c r="N2836" t="s">
        <v>273</v>
      </c>
      <c r="O2836" t="s">
        <v>126</v>
      </c>
      <c r="P2836">
        <v>318</v>
      </c>
      <c r="Q2836" t="s">
        <v>2821</v>
      </c>
      <c r="R2836" t="s">
        <v>2821</v>
      </c>
      <c r="S2836" t="s">
        <v>275</v>
      </c>
      <c r="T2836" t="s">
        <v>275</v>
      </c>
      <c r="U2836">
        <v>18.870388030000001</v>
      </c>
      <c r="V2836">
        <v>-71.517265320000007</v>
      </c>
      <c r="W2836" t="s">
        <v>2822</v>
      </c>
      <c r="X2836" t="s">
        <v>63</v>
      </c>
      <c r="Y2836" t="s">
        <v>64</v>
      </c>
      <c r="Z2836" t="s">
        <v>65</v>
      </c>
      <c r="AA2836">
        <v>1163012666</v>
      </c>
      <c r="AB2836" t="s">
        <v>116</v>
      </c>
      <c r="AC2836" t="s">
        <v>67</v>
      </c>
      <c r="AD2836">
        <v>18.870432600000001</v>
      </c>
      <c r="AE2836">
        <v>-71.517369840000001</v>
      </c>
      <c r="AF2836" t="s">
        <v>9588</v>
      </c>
      <c r="AG2836" t="s">
        <v>32</v>
      </c>
      <c r="AH2836" t="s">
        <v>48</v>
      </c>
      <c r="AI2836" t="s">
        <v>69</v>
      </c>
      <c r="AJ2836" t="s">
        <v>69</v>
      </c>
      <c r="AK2836" t="s">
        <v>278</v>
      </c>
      <c r="AL2836" t="s">
        <v>269</v>
      </c>
      <c r="AM2836" t="s">
        <v>279</v>
      </c>
      <c r="AN2836">
        <v>6</v>
      </c>
      <c r="AO2836" t="s">
        <v>348</v>
      </c>
      <c r="AP2836">
        <v>35</v>
      </c>
      <c r="AQ2836">
        <v>0</v>
      </c>
      <c r="AR2836" t="s">
        <v>73</v>
      </c>
      <c r="AS2836">
        <v>9000064929</v>
      </c>
      <c r="AU2836">
        <v>6</v>
      </c>
      <c r="AV2836" t="s">
        <v>281</v>
      </c>
      <c r="AW2836" t="str">
        <f>_xlfn.XLOOKUP(UNIVERSO[[#This Row],[RUTA-LOCALIDAD D&amp;N]],'[1]Cuota Ruta'!E:E,'[1]Cuota Ruta'!G:G)</f>
        <v>Cargar</v>
      </c>
    </row>
    <row r="2837" spans="1:49" x14ac:dyDescent="0.25">
      <c r="A2837" t="s">
        <v>48</v>
      </c>
      <c r="B2837" t="s">
        <v>49</v>
      </c>
      <c r="C2837" t="s">
        <v>50</v>
      </c>
      <c r="D2837" t="s">
        <v>124</v>
      </c>
      <c r="E2837" t="s">
        <v>338</v>
      </c>
      <c r="F2837" t="s">
        <v>283</v>
      </c>
      <c r="G2837">
        <v>9000023433</v>
      </c>
      <c r="H2837">
        <v>23433</v>
      </c>
      <c r="I2837" t="s">
        <v>4956</v>
      </c>
      <c r="J2837" t="s">
        <v>9589</v>
      </c>
      <c r="K2837" t="s">
        <v>286</v>
      </c>
      <c r="L2837" t="s">
        <v>338</v>
      </c>
      <c r="M2837" t="s">
        <v>338</v>
      </c>
      <c r="N2837" t="s">
        <v>253</v>
      </c>
      <c r="O2837" t="s">
        <v>59</v>
      </c>
      <c r="P2837">
        <v>352</v>
      </c>
      <c r="Q2837" t="s">
        <v>765</v>
      </c>
      <c r="R2837" t="s">
        <v>765</v>
      </c>
      <c r="S2837" t="s">
        <v>676</v>
      </c>
      <c r="T2837" t="s">
        <v>676</v>
      </c>
      <c r="U2837">
        <v>19.486814498901399</v>
      </c>
      <c r="V2837">
        <v>-70.741844177246094</v>
      </c>
      <c r="W2837" t="s">
        <v>766</v>
      </c>
      <c r="X2837" t="s">
        <v>63</v>
      </c>
      <c r="Y2837" t="s">
        <v>64</v>
      </c>
      <c r="Z2837" t="s">
        <v>65</v>
      </c>
      <c r="AA2837">
        <v>1151025424</v>
      </c>
      <c r="AB2837" t="s">
        <v>116</v>
      </c>
      <c r="AC2837" t="s">
        <v>67</v>
      </c>
      <c r="AD2837">
        <v>19.48695</v>
      </c>
      <c r="AE2837">
        <v>-70.741858333333326</v>
      </c>
      <c r="AF2837" t="s">
        <v>9590</v>
      </c>
      <c r="AG2837" t="s">
        <v>32</v>
      </c>
      <c r="AH2837" t="s">
        <v>48</v>
      </c>
      <c r="AI2837" t="s">
        <v>87</v>
      </c>
      <c r="AJ2837" t="s">
        <v>101</v>
      </c>
      <c r="AK2837" t="s">
        <v>346</v>
      </c>
      <c r="AL2837" t="s">
        <v>338</v>
      </c>
      <c r="AM2837" t="s">
        <v>347</v>
      </c>
      <c r="AN2837">
        <v>1</v>
      </c>
      <c r="AO2837" t="s">
        <v>119</v>
      </c>
      <c r="AR2837" t="s">
        <v>91</v>
      </c>
      <c r="AS2837">
        <v>9000023433</v>
      </c>
      <c r="AU2837">
        <v>1</v>
      </c>
      <c r="AV2837" t="s">
        <v>349</v>
      </c>
      <c r="AW2837" t="str">
        <f>_xlfn.XLOOKUP(UNIVERSO[[#This Row],[RUTA-LOCALIDAD D&amp;N]],'[1]Cuota Ruta'!E:E,'[1]Cuota Ruta'!G:G)</f>
        <v>Cargar</v>
      </c>
    </row>
    <row r="2838" spans="1:49" x14ac:dyDescent="0.25">
      <c r="A2838" t="s">
        <v>48</v>
      </c>
      <c r="B2838" t="s">
        <v>49</v>
      </c>
      <c r="C2838" t="s">
        <v>50</v>
      </c>
      <c r="D2838" t="s">
        <v>51</v>
      </c>
      <c r="E2838" t="s">
        <v>77</v>
      </c>
      <c r="F2838" t="s">
        <v>53</v>
      </c>
      <c r="G2838">
        <v>9000035041</v>
      </c>
      <c r="H2838">
        <v>35041</v>
      </c>
      <c r="I2838" t="s">
        <v>9591</v>
      </c>
      <c r="J2838" t="s">
        <v>9592</v>
      </c>
      <c r="K2838" t="s">
        <v>56</v>
      </c>
      <c r="L2838" t="s">
        <v>57</v>
      </c>
      <c r="M2838" t="s">
        <v>57</v>
      </c>
      <c r="N2838" t="s">
        <v>58</v>
      </c>
      <c r="O2838" t="s">
        <v>59</v>
      </c>
      <c r="P2838">
        <v>444</v>
      </c>
      <c r="Q2838" t="s">
        <v>905</v>
      </c>
      <c r="R2838" t="s">
        <v>905</v>
      </c>
      <c r="S2838" t="s">
        <v>61</v>
      </c>
      <c r="T2838" t="s">
        <v>61</v>
      </c>
      <c r="U2838">
        <v>18.387775420000001</v>
      </c>
      <c r="V2838">
        <v>-70.047447199999993</v>
      </c>
      <c r="W2838" t="s">
        <v>906</v>
      </c>
      <c r="X2838" t="s">
        <v>63</v>
      </c>
      <c r="Y2838" t="s">
        <v>64</v>
      </c>
      <c r="Z2838" t="s">
        <v>65</v>
      </c>
      <c r="AA2838">
        <v>1169004207</v>
      </c>
      <c r="AB2838" t="s">
        <v>66</v>
      </c>
      <c r="AC2838" t="s">
        <v>67</v>
      </c>
      <c r="AD2838">
        <v>18.387775420000001</v>
      </c>
      <c r="AE2838">
        <v>-70.047447199999993</v>
      </c>
      <c r="AF2838" t="s">
        <v>9593</v>
      </c>
      <c r="AG2838" t="s">
        <v>32</v>
      </c>
      <c r="AH2838" t="s">
        <v>48</v>
      </c>
      <c r="AI2838" t="s">
        <v>69</v>
      </c>
      <c r="AJ2838" t="s">
        <v>69</v>
      </c>
      <c r="AK2838" t="s">
        <v>70</v>
      </c>
      <c r="AL2838" t="s">
        <v>77</v>
      </c>
      <c r="AM2838" t="s">
        <v>71</v>
      </c>
      <c r="AN2838">
        <v>7</v>
      </c>
      <c r="AO2838" t="s">
        <v>423</v>
      </c>
      <c r="AP2838">
        <v>40</v>
      </c>
      <c r="AQ2838">
        <v>0</v>
      </c>
      <c r="AR2838" t="s">
        <v>73</v>
      </c>
      <c r="AS2838">
        <v>9000035041</v>
      </c>
      <c r="AU2838">
        <v>7</v>
      </c>
      <c r="AV2838" t="s">
        <v>75</v>
      </c>
      <c r="AW2838" t="str">
        <f>_xlfn.XLOOKUP(UNIVERSO[[#This Row],[RUTA-LOCALIDAD D&amp;N]],'[1]Cuota Ruta'!E:E,'[1]Cuota Ruta'!G:G)</f>
        <v>Cargar</v>
      </c>
    </row>
    <row r="2839" spans="1:49" x14ac:dyDescent="0.25">
      <c r="A2839" t="s">
        <v>48</v>
      </c>
      <c r="B2839" t="s">
        <v>49</v>
      </c>
      <c r="C2839" t="s">
        <v>50</v>
      </c>
      <c r="D2839" t="s">
        <v>51</v>
      </c>
      <c r="E2839" t="s">
        <v>193</v>
      </c>
      <c r="F2839" t="s">
        <v>194</v>
      </c>
      <c r="G2839">
        <v>9000027009</v>
      </c>
      <c r="H2839">
        <v>27009</v>
      </c>
      <c r="I2839" t="s">
        <v>9594</v>
      </c>
      <c r="J2839" t="s">
        <v>9595</v>
      </c>
      <c r="K2839" t="s">
        <v>197</v>
      </c>
      <c r="L2839" t="s">
        <v>193</v>
      </c>
      <c r="M2839" t="s">
        <v>193</v>
      </c>
      <c r="N2839" t="s">
        <v>58</v>
      </c>
      <c r="O2839" t="s">
        <v>59</v>
      </c>
      <c r="P2839">
        <v>303</v>
      </c>
      <c r="Q2839" t="s">
        <v>784</v>
      </c>
      <c r="R2839" t="s">
        <v>784</v>
      </c>
      <c r="S2839" t="s">
        <v>327</v>
      </c>
      <c r="T2839" t="s">
        <v>327</v>
      </c>
      <c r="U2839">
        <v>18.43731</v>
      </c>
      <c r="V2839">
        <v>-68.980459999999994</v>
      </c>
      <c r="W2839" t="s">
        <v>785</v>
      </c>
      <c r="X2839" t="s">
        <v>63</v>
      </c>
      <c r="Y2839" t="s">
        <v>64</v>
      </c>
      <c r="Z2839" t="s">
        <v>65</v>
      </c>
      <c r="AA2839">
        <v>1160003293</v>
      </c>
      <c r="AB2839" t="s">
        <v>116</v>
      </c>
      <c r="AC2839" t="s">
        <v>67</v>
      </c>
      <c r="AD2839">
        <v>18.437542499999999</v>
      </c>
      <c r="AE2839">
        <v>-68.980970900000003</v>
      </c>
      <c r="AF2839" t="s">
        <v>9596</v>
      </c>
      <c r="AG2839" t="s">
        <v>32</v>
      </c>
      <c r="AH2839" t="s">
        <v>48</v>
      </c>
      <c r="AI2839" t="s">
        <v>87</v>
      </c>
      <c r="AJ2839" t="s">
        <v>101</v>
      </c>
      <c r="AK2839" t="s">
        <v>330</v>
      </c>
      <c r="AL2839" t="s">
        <v>193</v>
      </c>
      <c r="AM2839" t="s">
        <v>331</v>
      </c>
      <c r="AR2839" t="s">
        <v>91</v>
      </c>
      <c r="AS2839">
        <v>9000027009</v>
      </c>
      <c r="AV2839" t="s">
        <v>206</v>
      </c>
      <c r="AW2839" t="str">
        <f>_xlfn.XLOOKUP(UNIVERSO[[#This Row],[RUTA-LOCALIDAD D&amp;N]],'[1]Cuota Ruta'!E:E,'[1]Cuota Ruta'!G:G)</f>
        <v>Cargar</v>
      </c>
    </row>
    <row r="2840" spans="1:49" x14ac:dyDescent="0.25">
      <c r="A2840" t="s">
        <v>48</v>
      </c>
      <c r="B2840" t="s">
        <v>49</v>
      </c>
      <c r="C2840" t="s">
        <v>50</v>
      </c>
      <c r="D2840" t="s">
        <v>51</v>
      </c>
      <c r="E2840" t="s">
        <v>52</v>
      </c>
      <c r="F2840" t="s">
        <v>53</v>
      </c>
      <c r="G2840">
        <v>9000035776</v>
      </c>
      <c r="H2840">
        <v>35776</v>
      </c>
      <c r="I2840" t="s">
        <v>9597</v>
      </c>
      <c r="J2840" t="s">
        <v>9598</v>
      </c>
      <c r="K2840" t="s">
        <v>56</v>
      </c>
      <c r="L2840" t="s">
        <v>57</v>
      </c>
      <c r="M2840" t="s">
        <v>57</v>
      </c>
      <c r="N2840" t="s">
        <v>58</v>
      </c>
      <c r="O2840" t="s">
        <v>59</v>
      </c>
      <c r="P2840">
        <v>448</v>
      </c>
      <c r="Q2840" t="s">
        <v>60</v>
      </c>
      <c r="R2840" t="s">
        <v>60</v>
      </c>
      <c r="S2840" t="s">
        <v>61</v>
      </c>
      <c r="T2840" t="s">
        <v>61</v>
      </c>
      <c r="U2840">
        <v>18.4173502922058</v>
      </c>
      <c r="V2840">
        <v>-70.024730682373004</v>
      </c>
      <c r="W2840" t="s">
        <v>62</v>
      </c>
      <c r="X2840" t="s">
        <v>63</v>
      </c>
      <c r="Y2840" t="s">
        <v>64</v>
      </c>
      <c r="Z2840" t="s">
        <v>65</v>
      </c>
      <c r="AA2840">
        <v>1169004481</v>
      </c>
      <c r="AB2840" t="s">
        <v>66</v>
      </c>
      <c r="AC2840" t="s">
        <v>67</v>
      </c>
      <c r="AD2840">
        <v>18.4173502922058</v>
      </c>
      <c r="AE2840">
        <v>-70.024730682373004</v>
      </c>
      <c r="AF2840" t="s">
        <v>9599</v>
      </c>
      <c r="AG2840" t="s">
        <v>32</v>
      </c>
      <c r="AH2840" t="s">
        <v>48</v>
      </c>
      <c r="AI2840" t="s">
        <v>69</v>
      </c>
      <c r="AJ2840" t="s">
        <v>69</v>
      </c>
      <c r="AK2840" t="s">
        <v>70</v>
      </c>
      <c r="AL2840" t="s">
        <v>52</v>
      </c>
      <c r="AM2840" t="s">
        <v>71</v>
      </c>
      <c r="AN2840">
        <v>5</v>
      </c>
      <c r="AO2840" t="s">
        <v>72</v>
      </c>
      <c r="AP2840">
        <v>6</v>
      </c>
      <c r="AQ2840">
        <v>0</v>
      </c>
      <c r="AR2840" t="s">
        <v>73</v>
      </c>
      <c r="AS2840">
        <v>9000035776</v>
      </c>
      <c r="AT2840" t="s">
        <v>74</v>
      </c>
      <c r="AU2840">
        <v>5</v>
      </c>
      <c r="AV2840" t="s">
        <v>75</v>
      </c>
      <c r="AW2840" t="str">
        <f>_xlfn.XLOOKUP(UNIVERSO[[#This Row],[RUTA-LOCALIDAD D&amp;N]],'[1]Cuota Ruta'!E:E,'[1]Cuota Ruta'!G:G)</f>
        <v>Cargar</v>
      </c>
    </row>
    <row r="2841" spans="1:49" x14ac:dyDescent="0.25">
      <c r="A2841" t="s">
        <v>48</v>
      </c>
      <c r="B2841" t="s">
        <v>49</v>
      </c>
      <c r="C2841" t="s">
        <v>50</v>
      </c>
      <c r="D2841" t="s">
        <v>76</v>
      </c>
      <c r="E2841" t="s">
        <v>193</v>
      </c>
      <c r="F2841" t="s">
        <v>194</v>
      </c>
      <c r="G2841">
        <v>9000027672</v>
      </c>
      <c r="H2841">
        <v>27672</v>
      </c>
      <c r="I2841" t="s">
        <v>9600</v>
      </c>
      <c r="J2841" t="s">
        <v>9601</v>
      </c>
      <c r="K2841" t="s">
        <v>197</v>
      </c>
      <c r="L2841" t="s">
        <v>198</v>
      </c>
      <c r="M2841" t="s">
        <v>198</v>
      </c>
      <c r="N2841" t="s">
        <v>58</v>
      </c>
      <c r="O2841" t="s">
        <v>59</v>
      </c>
      <c r="P2841">
        <v>311</v>
      </c>
      <c r="Q2841" t="s">
        <v>215</v>
      </c>
      <c r="R2841" t="s">
        <v>215</v>
      </c>
      <c r="S2841" t="s">
        <v>200</v>
      </c>
      <c r="T2841" t="s">
        <v>200</v>
      </c>
      <c r="U2841">
        <v>18.458291053772001</v>
      </c>
      <c r="V2841">
        <v>-69.3005180358887</v>
      </c>
      <c r="W2841" t="s">
        <v>216</v>
      </c>
      <c r="X2841" t="s">
        <v>63</v>
      </c>
      <c r="Y2841" t="s">
        <v>64</v>
      </c>
      <c r="Z2841" t="s">
        <v>99</v>
      </c>
      <c r="AA2841">
        <v>1160011047</v>
      </c>
      <c r="AB2841" t="s">
        <v>116</v>
      </c>
      <c r="AC2841" t="s">
        <v>67</v>
      </c>
      <c r="AD2841">
        <v>18.45831640318525</v>
      </c>
      <c r="AE2841">
        <v>-69.300460382313204</v>
      </c>
      <c r="AF2841" t="s">
        <v>9602</v>
      </c>
      <c r="AG2841" t="s">
        <v>32</v>
      </c>
      <c r="AH2841" t="s">
        <v>48</v>
      </c>
      <c r="AI2841" t="s">
        <v>87</v>
      </c>
      <c r="AJ2841" t="s">
        <v>88</v>
      </c>
      <c r="AK2841" t="s">
        <v>203</v>
      </c>
      <c r="AL2841" t="s">
        <v>193</v>
      </c>
      <c r="AM2841" t="s">
        <v>204</v>
      </c>
      <c r="AR2841" t="s">
        <v>91</v>
      </c>
      <c r="AS2841">
        <v>9000027672</v>
      </c>
      <c r="AV2841" t="s">
        <v>206</v>
      </c>
      <c r="AW2841" t="str">
        <f>_xlfn.XLOOKUP(UNIVERSO[[#This Row],[RUTA-LOCALIDAD D&amp;N]],'[1]Cuota Ruta'!E:E,'[1]Cuota Ruta'!G:G)</f>
        <v>Cargar</v>
      </c>
    </row>
    <row r="2842" spans="1:49" x14ac:dyDescent="0.25">
      <c r="A2842" t="s">
        <v>48</v>
      </c>
      <c r="B2842" t="s">
        <v>380</v>
      </c>
      <c r="C2842" t="s">
        <v>381</v>
      </c>
      <c r="D2842" t="s">
        <v>76</v>
      </c>
      <c r="E2842" t="s">
        <v>257</v>
      </c>
      <c r="F2842" t="s">
        <v>194</v>
      </c>
      <c r="G2842">
        <v>9000041649</v>
      </c>
      <c r="H2842">
        <v>41649</v>
      </c>
      <c r="I2842" t="s">
        <v>9603</v>
      </c>
      <c r="J2842" t="s">
        <v>9604</v>
      </c>
      <c r="K2842" t="s">
        <v>197</v>
      </c>
      <c r="L2842" t="s">
        <v>301</v>
      </c>
      <c r="M2842" t="s">
        <v>301</v>
      </c>
      <c r="N2842" t="s">
        <v>253</v>
      </c>
      <c r="O2842" t="s">
        <v>59</v>
      </c>
      <c r="P2842">
        <v>302</v>
      </c>
      <c r="Q2842" t="s">
        <v>384</v>
      </c>
      <c r="R2842" t="s">
        <v>384</v>
      </c>
      <c r="S2842" t="s">
        <v>304</v>
      </c>
      <c r="T2842" t="s">
        <v>304</v>
      </c>
      <c r="U2842">
        <v>19.3751349449158</v>
      </c>
      <c r="V2842">
        <v>-69.846618652343807</v>
      </c>
      <c r="W2842" t="s">
        <v>385</v>
      </c>
      <c r="X2842" t="s">
        <v>85</v>
      </c>
      <c r="Y2842" t="s">
        <v>64</v>
      </c>
      <c r="Z2842" t="s">
        <v>65</v>
      </c>
      <c r="AA2842">
        <v>1152002631</v>
      </c>
      <c r="AB2842" t="s">
        <v>66</v>
      </c>
      <c r="AC2842" t="s">
        <v>67</v>
      </c>
      <c r="AD2842">
        <v>19.3751349449158</v>
      </c>
      <c r="AE2842">
        <v>-69.846618652343807</v>
      </c>
      <c r="AF2842" t="s">
        <v>9605</v>
      </c>
      <c r="AG2842" t="s">
        <v>32</v>
      </c>
      <c r="AH2842" t="s">
        <v>48</v>
      </c>
      <c r="AI2842" t="s">
        <v>69</v>
      </c>
      <c r="AJ2842" t="s">
        <v>69</v>
      </c>
      <c r="AK2842" t="s">
        <v>265</v>
      </c>
      <c r="AL2842" t="s">
        <v>257</v>
      </c>
      <c r="AM2842" t="s">
        <v>266</v>
      </c>
      <c r="AN2842">
        <v>2</v>
      </c>
      <c r="AO2842" t="s">
        <v>245</v>
      </c>
      <c r="AP2842">
        <v>22</v>
      </c>
      <c r="AQ2842">
        <v>0</v>
      </c>
      <c r="AR2842" t="s">
        <v>73</v>
      </c>
      <c r="AS2842">
        <v>9000041649</v>
      </c>
      <c r="AT2842" t="s">
        <v>74</v>
      </c>
      <c r="AU2842">
        <v>2</v>
      </c>
      <c r="AV2842" t="s">
        <v>267</v>
      </c>
      <c r="AW2842" t="str">
        <f>_xlfn.XLOOKUP(UNIVERSO[[#This Row],[RUTA-LOCALIDAD D&amp;N]],'[1]Cuota Ruta'!E:E,'[1]Cuota Ruta'!G:G)</f>
        <v>Cargar</v>
      </c>
    </row>
    <row r="2843" spans="1:49" x14ac:dyDescent="0.25">
      <c r="A2843" t="s">
        <v>48</v>
      </c>
      <c r="B2843" t="s">
        <v>380</v>
      </c>
      <c r="C2843" t="s">
        <v>381</v>
      </c>
      <c r="D2843" t="s">
        <v>51</v>
      </c>
      <c r="E2843" t="s">
        <v>193</v>
      </c>
      <c r="F2843" t="s">
        <v>194</v>
      </c>
      <c r="G2843">
        <v>9000027704</v>
      </c>
      <c r="H2843">
        <v>27704</v>
      </c>
      <c r="I2843" t="s">
        <v>9606</v>
      </c>
      <c r="J2843" t="s">
        <v>9607</v>
      </c>
      <c r="K2843" t="s">
        <v>197</v>
      </c>
      <c r="L2843" t="s">
        <v>198</v>
      </c>
      <c r="M2843" t="s">
        <v>198</v>
      </c>
      <c r="N2843" t="s">
        <v>58</v>
      </c>
      <c r="O2843" t="s">
        <v>434</v>
      </c>
      <c r="P2843">
        <v>322</v>
      </c>
      <c r="Q2843" t="s">
        <v>810</v>
      </c>
      <c r="R2843" t="s">
        <v>810</v>
      </c>
      <c r="S2843" t="s">
        <v>200</v>
      </c>
      <c r="T2843" t="s">
        <v>200</v>
      </c>
      <c r="U2843">
        <v>18.4626685551235</v>
      </c>
      <c r="V2843">
        <v>-69.304274422781802</v>
      </c>
      <c r="W2843" t="s">
        <v>811</v>
      </c>
      <c r="X2843" t="s">
        <v>85</v>
      </c>
      <c r="Y2843" t="s">
        <v>64</v>
      </c>
      <c r="Z2843" t="s">
        <v>65</v>
      </c>
      <c r="AA2843">
        <v>1160011091</v>
      </c>
      <c r="AB2843" t="s">
        <v>116</v>
      </c>
      <c r="AC2843" t="s">
        <v>67</v>
      </c>
      <c r="AD2843">
        <v>18.462646666666672</v>
      </c>
      <c r="AE2843">
        <v>-69.304260000000014</v>
      </c>
      <c r="AF2843" t="s">
        <v>9608</v>
      </c>
      <c r="AG2843" t="s">
        <v>32</v>
      </c>
      <c r="AH2843" t="s">
        <v>48</v>
      </c>
      <c r="AI2843" t="s">
        <v>87</v>
      </c>
      <c r="AJ2843" t="s">
        <v>513</v>
      </c>
      <c r="AK2843" t="s">
        <v>203</v>
      </c>
      <c r="AL2843" t="s">
        <v>193</v>
      </c>
      <c r="AM2843" t="s">
        <v>204</v>
      </c>
      <c r="AR2843" t="s">
        <v>91</v>
      </c>
      <c r="AS2843">
        <v>9000027704</v>
      </c>
      <c r="AV2843" t="s">
        <v>206</v>
      </c>
      <c r="AW2843" t="str">
        <f>_xlfn.XLOOKUP(UNIVERSO[[#This Row],[RUTA-LOCALIDAD D&amp;N]],'[1]Cuota Ruta'!E:E,'[1]Cuota Ruta'!G:G)</f>
        <v>Cargar</v>
      </c>
    </row>
    <row r="2844" spans="1:49" x14ac:dyDescent="0.25">
      <c r="A2844" t="s">
        <v>109</v>
      </c>
      <c r="B2844" t="s">
        <v>49</v>
      </c>
      <c r="C2844" t="s">
        <v>110</v>
      </c>
      <c r="D2844" t="s">
        <v>76</v>
      </c>
      <c r="E2844" t="s">
        <v>93</v>
      </c>
      <c r="F2844" t="s">
        <v>53</v>
      </c>
      <c r="G2844">
        <v>9000085334</v>
      </c>
      <c r="H2844">
        <v>85334</v>
      </c>
      <c r="I2844" t="s">
        <v>9609</v>
      </c>
      <c r="J2844" t="s">
        <v>9610</v>
      </c>
      <c r="K2844" t="s">
        <v>56</v>
      </c>
      <c r="L2844" t="s">
        <v>80</v>
      </c>
      <c r="M2844" t="s">
        <v>80</v>
      </c>
      <c r="N2844" t="s">
        <v>352</v>
      </c>
      <c r="O2844" t="s">
        <v>59</v>
      </c>
      <c r="P2844">
        <v>418</v>
      </c>
      <c r="Q2844" t="s">
        <v>353</v>
      </c>
      <c r="R2844" t="s">
        <v>353</v>
      </c>
      <c r="S2844" t="s">
        <v>97</v>
      </c>
      <c r="T2844" t="s">
        <v>97</v>
      </c>
      <c r="U2844">
        <v>18.45458</v>
      </c>
      <c r="V2844">
        <v>-69.947450000000003</v>
      </c>
      <c r="W2844" t="s">
        <v>354</v>
      </c>
      <c r="X2844" t="s">
        <v>85</v>
      </c>
      <c r="Y2844" t="s">
        <v>64</v>
      </c>
      <c r="Z2844" t="s">
        <v>99</v>
      </c>
      <c r="AA2844">
        <v>1150023712</v>
      </c>
      <c r="AB2844" t="s">
        <v>116</v>
      </c>
      <c r="AC2844" t="s">
        <v>67</v>
      </c>
      <c r="AD2844">
        <v>18.4524729</v>
      </c>
      <c r="AE2844">
        <v>-69.949720499999998</v>
      </c>
      <c r="AF2844" t="s">
        <v>9611</v>
      </c>
      <c r="AG2844" t="s">
        <v>32</v>
      </c>
      <c r="AH2844" t="s">
        <v>48</v>
      </c>
      <c r="AI2844" t="s">
        <v>69</v>
      </c>
      <c r="AJ2844" t="s">
        <v>118</v>
      </c>
      <c r="AK2844" t="s">
        <v>89</v>
      </c>
      <c r="AL2844" t="s">
        <v>93</v>
      </c>
      <c r="AM2844" t="s">
        <v>90</v>
      </c>
      <c r="AN2844">
        <v>1</v>
      </c>
      <c r="AO2844" t="s">
        <v>119</v>
      </c>
      <c r="AP2844">
        <v>12</v>
      </c>
      <c r="AQ2844">
        <v>0</v>
      </c>
      <c r="AR2844" t="s">
        <v>73</v>
      </c>
      <c r="AS2844">
        <v>9000085334</v>
      </c>
      <c r="AU2844">
        <v>1</v>
      </c>
      <c r="AV2844" t="s">
        <v>92</v>
      </c>
      <c r="AW2844" t="str">
        <f>_xlfn.XLOOKUP(UNIVERSO[[#This Row],[RUTA-LOCALIDAD D&amp;N]],'[1]Cuota Ruta'!E:E,'[1]Cuota Ruta'!G:G)</f>
        <v>Cargar</v>
      </c>
    </row>
    <row r="2845" spans="1:49" x14ac:dyDescent="0.25">
      <c r="A2845" t="s">
        <v>48</v>
      </c>
      <c r="B2845" t="s">
        <v>49</v>
      </c>
      <c r="C2845" t="s">
        <v>50</v>
      </c>
      <c r="D2845" t="s">
        <v>76</v>
      </c>
      <c r="E2845" t="s">
        <v>193</v>
      </c>
      <c r="F2845" t="s">
        <v>194</v>
      </c>
      <c r="G2845">
        <v>9000027773</v>
      </c>
      <c r="H2845">
        <v>27773</v>
      </c>
      <c r="I2845" t="s">
        <v>9612</v>
      </c>
      <c r="J2845" t="s">
        <v>9613</v>
      </c>
      <c r="K2845" t="s">
        <v>197</v>
      </c>
      <c r="L2845" t="s">
        <v>198</v>
      </c>
      <c r="M2845" t="s">
        <v>198</v>
      </c>
      <c r="N2845" t="s">
        <v>58</v>
      </c>
      <c r="O2845" t="s">
        <v>59</v>
      </c>
      <c r="P2845">
        <v>310</v>
      </c>
      <c r="Q2845" t="s">
        <v>799</v>
      </c>
      <c r="R2845" t="s">
        <v>799</v>
      </c>
      <c r="S2845" t="s">
        <v>200</v>
      </c>
      <c r="T2845" t="s">
        <v>200</v>
      </c>
      <c r="U2845">
        <v>18.457115173339801</v>
      </c>
      <c r="V2845">
        <v>-69.312091282435802</v>
      </c>
      <c r="W2845" t="s">
        <v>800</v>
      </c>
      <c r="X2845" t="s">
        <v>63</v>
      </c>
      <c r="Y2845" t="s">
        <v>64</v>
      </c>
      <c r="Z2845" t="s">
        <v>99</v>
      </c>
      <c r="AA2845">
        <v>1160011197</v>
      </c>
      <c r="AB2845" t="s">
        <v>116</v>
      </c>
      <c r="AC2845" t="s">
        <v>67</v>
      </c>
      <c r="AD2845">
        <v>18.457070300000002</v>
      </c>
      <c r="AE2845">
        <v>-69.31218921</v>
      </c>
      <c r="AF2845" t="s">
        <v>9614</v>
      </c>
      <c r="AG2845" t="s">
        <v>32</v>
      </c>
      <c r="AH2845" t="s">
        <v>48</v>
      </c>
      <c r="AI2845" t="s">
        <v>87</v>
      </c>
      <c r="AJ2845" t="s">
        <v>88</v>
      </c>
      <c r="AK2845" t="s">
        <v>203</v>
      </c>
      <c r="AL2845" t="s">
        <v>193</v>
      </c>
      <c r="AM2845" t="s">
        <v>204</v>
      </c>
      <c r="AR2845" t="s">
        <v>91</v>
      </c>
      <c r="AS2845">
        <v>9000027773</v>
      </c>
      <c r="AV2845" t="s">
        <v>206</v>
      </c>
      <c r="AW2845" t="str">
        <f>_xlfn.XLOOKUP(UNIVERSO[[#This Row],[RUTA-LOCALIDAD D&amp;N]],'[1]Cuota Ruta'!E:E,'[1]Cuota Ruta'!G:G)</f>
        <v>Cargar</v>
      </c>
    </row>
    <row r="2846" spans="1:49" x14ac:dyDescent="0.25">
      <c r="A2846" t="s">
        <v>48</v>
      </c>
      <c r="B2846" t="s">
        <v>49</v>
      </c>
      <c r="C2846" t="s">
        <v>50</v>
      </c>
      <c r="D2846" t="s">
        <v>124</v>
      </c>
      <c r="E2846" t="s">
        <v>125</v>
      </c>
      <c r="F2846" t="s">
        <v>126</v>
      </c>
      <c r="G2846">
        <v>9000088808</v>
      </c>
      <c r="H2846">
        <v>88808</v>
      </c>
      <c r="I2846" t="s">
        <v>9615</v>
      </c>
      <c r="J2846" t="s">
        <v>9616</v>
      </c>
      <c r="K2846" t="s">
        <v>129</v>
      </c>
      <c r="L2846" t="s">
        <v>130</v>
      </c>
      <c r="M2846" t="s">
        <v>3734</v>
      </c>
      <c r="N2846" t="s">
        <v>132</v>
      </c>
      <c r="O2846" t="s">
        <v>126</v>
      </c>
      <c r="P2846">
        <v>304</v>
      </c>
      <c r="Q2846" t="s">
        <v>3139</v>
      </c>
      <c r="R2846" t="s">
        <v>3139</v>
      </c>
      <c r="S2846" t="s">
        <v>134</v>
      </c>
      <c r="T2846" t="s">
        <v>134</v>
      </c>
      <c r="U2846">
        <v>18.292341230000002</v>
      </c>
      <c r="V2846">
        <v>-70.338989260000005</v>
      </c>
      <c r="W2846" t="s">
        <v>3140</v>
      </c>
      <c r="X2846" t="s">
        <v>63</v>
      </c>
      <c r="Y2846" t="s">
        <v>64</v>
      </c>
      <c r="Z2846" t="s">
        <v>65</v>
      </c>
      <c r="AA2846">
        <v>1163008853</v>
      </c>
      <c r="AB2846" t="s">
        <v>116</v>
      </c>
      <c r="AC2846" t="s">
        <v>67</v>
      </c>
      <c r="AD2846">
        <v>18.292311130000002</v>
      </c>
      <c r="AE2846">
        <v>-70.338920619999996</v>
      </c>
      <c r="AF2846" t="s">
        <v>9617</v>
      </c>
      <c r="AG2846" t="s">
        <v>32</v>
      </c>
      <c r="AH2846" t="s">
        <v>48</v>
      </c>
      <c r="AI2846" t="s">
        <v>69</v>
      </c>
      <c r="AJ2846" t="s">
        <v>69</v>
      </c>
      <c r="AK2846" t="s">
        <v>137</v>
      </c>
      <c r="AL2846" t="s">
        <v>125</v>
      </c>
      <c r="AM2846" t="s">
        <v>138</v>
      </c>
      <c r="AN2846">
        <v>8</v>
      </c>
      <c r="AO2846" t="s">
        <v>439</v>
      </c>
      <c r="AP2846">
        <v>9</v>
      </c>
      <c r="AQ2846">
        <v>0</v>
      </c>
      <c r="AR2846" t="s">
        <v>73</v>
      </c>
      <c r="AS2846">
        <v>9000088808</v>
      </c>
      <c r="AU2846">
        <v>8</v>
      </c>
      <c r="AV2846" t="s">
        <v>75</v>
      </c>
      <c r="AW2846" t="str">
        <f>_xlfn.XLOOKUP(UNIVERSO[[#This Row],[RUTA-LOCALIDAD D&amp;N]],'[1]Cuota Ruta'!E:E,'[1]Cuota Ruta'!G:G)</f>
        <v>Cargar</v>
      </c>
    </row>
    <row r="2847" spans="1:49" x14ac:dyDescent="0.25">
      <c r="A2847" t="s">
        <v>48</v>
      </c>
      <c r="B2847" t="s">
        <v>49</v>
      </c>
      <c r="C2847" t="s">
        <v>50</v>
      </c>
      <c r="D2847" t="s">
        <v>51</v>
      </c>
      <c r="E2847" t="s">
        <v>193</v>
      </c>
      <c r="F2847" t="s">
        <v>194</v>
      </c>
      <c r="G2847">
        <v>9000027777</v>
      </c>
      <c r="H2847">
        <v>27777</v>
      </c>
      <c r="I2847" t="s">
        <v>9618</v>
      </c>
      <c r="J2847" t="s">
        <v>9619</v>
      </c>
      <c r="K2847" t="s">
        <v>197</v>
      </c>
      <c r="L2847" t="s">
        <v>193</v>
      </c>
      <c r="M2847" t="s">
        <v>193</v>
      </c>
      <c r="N2847" t="s">
        <v>58</v>
      </c>
      <c r="O2847" t="s">
        <v>59</v>
      </c>
      <c r="P2847">
        <v>310</v>
      </c>
      <c r="Q2847" t="s">
        <v>799</v>
      </c>
      <c r="R2847" t="s">
        <v>799</v>
      </c>
      <c r="S2847" t="s">
        <v>200</v>
      </c>
      <c r="T2847" t="s">
        <v>200</v>
      </c>
      <c r="U2847">
        <v>18.457630000000002</v>
      </c>
      <c r="V2847">
        <v>-69.314059999999998</v>
      </c>
      <c r="W2847" t="s">
        <v>800</v>
      </c>
      <c r="X2847" t="s">
        <v>63</v>
      </c>
      <c r="Y2847" t="s">
        <v>64</v>
      </c>
      <c r="Z2847" t="s">
        <v>99</v>
      </c>
      <c r="AA2847">
        <v>1160011202</v>
      </c>
      <c r="AB2847" t="s">
        <v>116</v>
      </c>
      <c r="AC2847" t="s">
        <v>67</v>
      </c>
      <c r="AD2847">
        <v>18.457650000000001</v>
      </c>
      <c r="AE2847">
        <v>-69.314073333333326</v>
      </c>
      <c r="AF2847" t="s">
        <v>9620</v>
      </c>
      <c r="AG2847" t="s">
        <v>32</v>
      </c>
      <c r="AH2847" t="s">
        <v>48</v>
      </c>
      <c r="AI2847" t="s">
        <v>87</v>
      </c>
      <c r="AJ2847" t="s">
        <v>101</v>
      </c>
      <c r="AK2847" t="s">
        <v>203</v>
      </c>
      <c r="AL2847" t="s">
        <v>193</v>
      </c>
      <c r="AM2847" t="s">
        <v>204</v>
      </c>
      <c r="AR2847" t="s">
        <v>91</v>
      </c>
      <c r="AS2847">
        <v>9000027777</v>
      </c>
      <c r="AV2847" t="s">
        <v>206</v>
      </c>
      <c r="AW2847" t="str">
        <f>_xlfn.XLOOKUP(UNIVERSO[[#This Row],[RUTA-LOCALIDAD D&amp;N]],'[1]Cuota Ruta'!E:E,'[1]Cuota Ruta'!G:G)</f>
        <v>Cargar</v>
      </c>
    </row>
    <row r="2848" spans="1:49" x14ac:dyDescent="0.25">
      <c r="A2848" t="s">
        <v>48</v>
      </c>
      <c r="B2848" t="s">
        <v>49</v>
      </c>
      <c r="C2848" t="s">
        <v>50</v>
      </c>
      <c r="D2848" t="s">
        <v>124</v>
      </c>
      <c r="E2848" t="s">
        <v>125</v>
      </c>
      <c r="F2848" t="s">
        <v>126</v>
      </c>
      <c r="G2848">
        <v>9000089138</v>
      </c>
      <c r="H2848">
        <v>89138</v>
      </c>
      <c r="I2848" t="s">
        <v>9621</v>
      </c>
      <c r="J2848" t="s">
        <v>9622</v>
      </c>
      <c r="K2848" t="s">
        <v>129</v>
      </c>
      <c r="L2848" t="s">
        <v>130</v>
      </c>
      <c r="M2848" t="s">
        <v>9024</v>
      </c>
      <c r="N2848" t="s">
        <v>132</v>
      </c>
      <c r="O2848" t="s">
        <v>126</v>
      </c>
      <c r="P2848">
        <v>328</v>
      </c>
      <c r="Q2848" t="s">
        <v>3104</v>
      </c>
      <c r="R2848" t="s">
        <v>3104</v>
      </c>
      <c r="S2848" t="s">
        <v>134</v>
      </c>
      <c r="T2848" t="s">
        <v>134</v>
      </c>
      <c r="U2848">
        <v>18.285873413085898</v>
      </c>
      <c r="V2848">
        <v>-70.336235046386705</v>
      </c>
      <c r="W2848" t="s">
        <v>3105</v>
      </c>
      <c r="X2848" t="s">
        <v>63</v>
      </c>
      <c r="Y2848" t="s">
        <v>64</v>
      </c>
      <c r="Z2848" t="s">
        <v>65</v>
      </c>
      <c r="AA2848">
        <v>1163008469</v>
      </c>
      <c r="AB2848" t="s">
        <v>116</v>
      </c>
      <c r="AC2848" t="s">
        <v>67</v>
      </c>
      <c r="AD2848">
        <v>18.285947669999999</v>
      </c>
      <c r="AE2848">
        <v>-70.336378190000005</v>
      </c>
      <c r="AF2848" t="s">
        <v>9623</v>
      </c>
      <c r="AG2848" t="s">
        <v>32</v>
      </c>
      <c r="AH2848" t="s">
        <v>48</v>
      </c>
      <c r="AI2848" t="s">
        <v>69</v>
      </c>
      <c r="AJ2848" t="s">
        <v>69</v>
      </c>
      <c r="AK2848" t="s">
        <v>137</v>
      </c>
      <c r="AL2848" t="s">
        <v>125</v>
      </c>
      <c r="AM2848" t="s">
        <v>138</v>
      </c>
      <c r="AN2848">
        <v>8</v>
      </c>
      <c r="AO2848" t="s">
        <v>439</v>
      </c>
      <c r="AP2848">
        <v>12</v>
      </c>
      <c r="AQ2848">
        <v>0</v>
      </c>
      <c r="AR2848" t="s">
        <v>73</v>
      </c>
      <c r="AS2848">
        <v>9000089138</v>
      </c>
      <c r="AU2848">
        <v>8</v>
      </c>
      <c r="AV2848" t="s">
        <v>75</v>
      </c>
      <c r="AW2848" t="str">
        <f>_xlfn.XLOOKUP(UNIVERSO[[#This Row],[RUTA-LOCALIDAD D&amp;N]],'[1]Cuota Ruta'!E:E,'[1]Cuota Ruta'!G:G)</f>
        <v>Cargar</v>
      </c>
    </row>
    <row r="2849" spans="1:49" x14ac:dyDescent="0.25">
      <c r="A2849" t="s">
        <v>48</v>
      </c>
      <c r="B2849" t="s">
        <v>49</v>
      </c>
      <c r="C2849" t="s">
        <v>50</v>
      </c>
      <c r="D2849" t="s">
        <v>51</v>
      </c>
      <c r="E2849" t="s">
        <v>193</v>
      </c>
      <c r="F2849" t="s">
        <v>194</v>
      </c>
      <c r="G2849">
        <v>9000027891</v>
      </c>
      <c r="H2849">
        <v>27891</v>
      </c>
      <c r="I2849" t="s">
        <v>9624</v>
      </c>
      <c r="J2849" t="s">
        <v>9625</v>
      </c>
      <c r="K2849" t="s">
        <v>197</v>
      </c>
      <c r="L2849" t="s">
        <v>193</v>
      </c>
      <c r="M2849" t="s">
        <v>193</v>
      </c>
      <c r="N2849" t="s">
        <v>58</v>
      </c>
      <c r="O2849" t="s">
        <v>59</v>
      </c>
      <c r="P2849">
        <v>311</v>
      </c>
      <c r="Q2849" t="s">
        <v>215</v>
      </c>
      <c r="R2849" t="s">
        <v>215</v>
      </c>
      <c r="S2849" t="s">
        <v>200</v>
      </c>
      <c r="T2849" t="s">
        <v>200</v>
      </c>
      <c r="U2849">
        <v>18.4666637420654</v>
      </c>
      <c r="V2849">
        <v>-69.294442749023403</v>
      </c>
      <c r="W2849" t="s">
        <v>216</v>
      </c>
      <c r="X2849" t="s">
        <v>63</v>
      </c>
      <c r="Y2849" t="s">
        <v>64</v>
      </c>
      <c r="Z2849" t="s">
        <v>65</v>
      </c>
      <c r="AA2849">
        <v>1160011417</v>
      </c>
      <c r="AB2849" t="s">
        <v>116</v>
      </c>
      <c r="AC2849" t="s">
        <v>67</v>
      </c>
      <c r="AD2849">
        <v>18.46661748</v>
      </c>
      <c r="AE2849">
        <v>-69.294508500000006</v>
      </c>
      <c r="AF2849" t="s">
        <v>9626</v>
      </c>
      <c r="AG2849" t="s">
        <v>32</v>
      </c>
      <c r="AH2849" t="s">
        <v>48</v>
      </c>
      <c r="AI2849" t="s">
        <v>87</v>
      </c>
      <c r="AJ2849" t="s">
        <v>101</v>
      </c>
      <c r="AK2849" t="s">
        <v>203</v>
      </c>
      <c r="AL2849" t="s">
        <v>193</v>
      </c>
      <c r="AM2849" t="s">
        <v>204</v>
      </c>
      <c r="AR2849" t="s">
        <v>91</v>
      </c>
      <c r="AS2849">
        <v>9000027891</v>
      </c>
      <c r="AV2849" t="s">
        <v>206</v>
      </c>
      <c r="AW2849" t="str">
        <f>_xlfn.XLOOKUP(UNIVERSO[[#This Row],[RUTA-LOCALIDAD D&amp;N]],'[1]Cuota Ruta'!E:E,'[1]Cuota Ruta'!G:G)</f>
        <v>Cargar</v>
      </c>
    </row>
    <row r="2850" spans="1:49" x14ac:dyDescent="0.25">
      <c r="A2850" t="s">
        <v>109</v>
      </c>
      <c r="B2850" t="s">
        <v>49</v>
      </c>
      <c r="C2850" t="s">
        <v>50</v>
      </c>
      <c r="D2850" t="s">
        <v>76</v>
      </c>
      <c r="E2850" t="s">
        <v>140</v>
      </c>
      <c r="F2850" t="s">
        <v>141</v>
      </c>
      <c r="G2850">
        <v>9000093273</v>
      </c>
      <c r="H2850">
        <v>93273</v>
      </c>
      <c r="I2850" t="s">
        <v>9627</v>
      </c>
      <c r="J2850" t="s">
        <v>9628</v>
      </c>
      <c r="K2850" t="s">
        <v>144</v>
      </c>
      <c r="L2850" t="s">
        <v>93</v>
      </c>
      <c r="M2850" t="s">
        <v>93</v>
      </c>
      <c r="N2850" t="s">
        <v>1167</v>
      </c>
      <c r="O2850" t="s">
        <v>1145</v>
      </c>
      <c r="P2850">
        <v>398</v>
      </c>
      <c r="Q2850" t="s">
        <v>1146</v>
      </c>
      <c r="R2850" t="s">
        <v>1146</v>
      </c>
      <c r="S2850" t="s">
        <v>1147</v>
      </c>
      <c r="T2850" t="s">
        <v>1147</v>
      </c>
      <c r="U2850">
        <v>18.488805770873999</v>
      </c>
      <c r="V2850">
        <v>-69.861473083496094</v>
      </c>
      <c r="W2850" t="s">
        <v>1148</v>
      </c>
      <c r="X2850" t="s">
        <v>85</v>
      </c>
      <c r="Y2850" t="s">
        <v>64</v>
      </c>
      <c r="Z2850" t="s">
        <v>99</v>
      </c>
      <c r="AA2850">
        <v>1153016644</v>
      </c>
      <c r="AB2850" t="s">
        <v>116</v>
      </c>
      <c r="AC2850" t="s">
        <v>67</v>
      </c>
      <c r="AD2850">
        <v>18.488790739999999</v>
      </c>
      <c r="AE2850">
        <v>-69.861602099999999</v>
      </c>
      <c r="AF2850" t="s">
        <v>9629</v>
      </c>
      <c r="AG2850" t="s">
        <v>32</v>
      </c>
      <c r="AH2850" t="s">
        <v>48</v>
      </c>
      <c r="AI2850" t="s">
        <v>69</v>
      </c>
      <c r="AJ2850" t="s">
        <v>118</v>
      </c>
      <c r="AK2850" t="s">
        <v>150</v>
      </c>
      <c r="AL2850" t="s">
        <v>140</v>
      </c>
      <c r="AM2850" t="s">
        <v>151</v>
      </c>
      <c r="AN2850">
        <v>7</v>
      </c>
      <c r="AO2850" t="s">
        <v>423</v>
      </c>
      <c r="AP2850">
        <v>37</v>
      </c>
      <c r="AQ2850">
        <v>0</v>
      </c>
      <c r="AR2850" t="s">
        <v>73</v>
      </c>
      <c r="AS2850">
        <v>9000093273</v>
      </c>
      <c r="AU2850">
        <v>7</v>
      </c>
      <c r="AV2850" t="s">
        <v>153</v>
      </c>
      <c r="AW2850" t="str">
        <f>_xlfn.XLOOKUP(UNIVERSO[[#This Row],[RUTA-LOCALIDAD D&amp;N]],'[1]Cuota Ruta'!E:E,'[1]Cuota Ruta'!G:G)</f>
        <v>Cargar</v>
      </c>
    </row>
    <row r="2851" spans="1:49" x14ac:dyDescent="0.25">
      <c r="A2851" t="s">
        <v>48</v>
      </c>
      <c r="B2851" t="s">
        <v>49</v>
      </c>
      <c r="C2851" t="s">
        <v>50</v>
      </c>
      <c r="D2851" t="s">
        <v>51</v>
      </c>
      <c r="E2851" t="s">
        <v>193</v>
      </c>
      <c r="F2851" t="s">
        <v>194</v>
      </c>
      <c r="G2851">
        <v>9000028094</v>
      </c>
      <c r="H2851">
        <v>28094</v>
      </c>
      <c r="I2851" t="s">
        <v>816</v>
      </c>
      <c r="J2851" t="s">
        <v>9630</v>
      </c>
      <c r="K2851" t="s">
        <v>197</v>
      </c>
      <c r="L2851" t="s">
        <v>198</v>
      </c>
      <c r="M2851" t="s">
        <v>198</v>
      </c>
      <c r="N2851" t="s">
        <v>58</v>
      </c>
      <c r="O2851" t="s">
        <v>59</v>
      </c>
      <c r="P2851">
        <v>309</v>
      </c>
      <c r="Q2851" t="s">
        <v>773</v>
      </c>
      <c r="R2851" t="s">
        <v>773</v>
      </c>
      <c r="S2851" t="s">
        <v>774</v>
      </c>
      <c r="T2851" t="s">
        <v>774</v>
      </c>
      <c r="U2851">
        <v>18.4690761566162</v>
      </c>
      <c r="V2851">
        <v>-69.304726600647001</v>
      </c>
      <c r="W2851" t="s">
        <v>775</v>
      </c>
      <c r="X2851" t="s">
        <v>63</v>
      </c>
      <c r="Y2851" t="s">
        <v>64</v>
      </c>
      <c r="Z2851" t="s">
        <v>65</v>
      </c>
      <c r="AA2851">
        <v>1160011828</v>
      </c>
      <c r="AB2851" t="s">
        <v>116</v>
      </c>
      <c r="AC2851" t="s">
        <v>67</v>
      </c>
      <c r="AD2851">
        <v>18.46907587228462</v>
      </c>
      <c r="AE2851">
        <v>-69.304655875252379</v>
      </c>
      <c r="AF2851" t="s">
        <v>9631</v>
      </c>
      <c r="AG2851" t="s">
        <v>32</v>
      </c>
      <c r="AH2851" t="s">
        <v>48</v>
      </c>
      <c r="AI2851" t="s">
        <v>87</v>
      </c>
      <c r="AJ2851" t="s">
        <v>101</v>
      </c>
      <c r="AK2851" t="s">
        <v>203</v>
      </c>
      <c r="AL2851" t="s">
        <v>193</v>
      </c>
      <c r="AM2851" t="s">
        <v>204</v>
      </c>
      <c r="AR2851" t="s">
        <v>91</v>
      </c>
      <c r="AS2851">
        <v>9000028094</v>
      </c>
      <c r="AV2851" t="s">
        <v>206</v>
      </c>
      <c r="AW2851" t="str">
        <f>_xlfn.XLOOKUP(UNIVERSO[[#This Row],[RUTA-LOCALIDAD D&amp;N]],'[1]Cuota Ruta'!E:E,'[1]Cuota Ruta'!G:G)</f>
        <v>Cargar</v>
      </c>
    </row>
    <row r="2852" spans="1:49" x14ac:dyDescent="0.25">
      <c r="A2852" t="s">
        <v>48</v>
      </c>
      <c r="B2852" t="s">
        <v>49</v>
      </c>
      <c r="C2852" t="s">
        <v>50</v>
      </c>
      <c r="D2852" t="s">
        <v>51</v>
      </c>
      <c r="E2852" t="s">
        <v>77</v>
      </c>
      <c r="F2852" t="s">
        <v>53</v>
      </c>
      <c r="G2852">
        <v>9000081569</v>
      </c>
      <c r="H2852">
        <v>81569</v>
      </c>
      <c r="I2852" t="s">
        <v>9632</v>
      </c>
      <c r="J2852" t="s">
        <v>9633</v>
      </c>
      <c r="K2852" t="s">
        <v>56</v>
      </c>
      <c r="L2852" t="s">
        <v>80</v>
      </c>
      <c r="M2852" t="s">
        <v>80</v>
      </c>
      <c r="N2852" t="s">
        <v>341</v>
      </c>
      <c r="O2852" t="s">
        <v>59</v>
      </c>
      <c r="P2852">
        <v>340</v>
      </c>
      <c r="Q2852" t="s">
        <v>1700</v>
      </c>
      <c r="R2852" t="s">
        <v>1700</v>
      </c>
      <c r="S2852" t="s">
        <v>83</v>
      </c>
      <c r="T2852" t="s">
        <v>83</v>
      </c>
      <c r="U2852">
        <v>18.499547481536901</v>
      </c>
      <c r="V2852">
        <v>-69.930065155029297</v>
      </c>
      <c r="W2852" t="s">
        <v>1701</v>
      </c>
      <c r="X2852" t="s">
        <v>85</v>
      </c>
      <c r="Y2852" t="s">
        <v>64</v>
      </c>
      <c r="Z2852" t="s">
        <v>65</v>
      </c>
      <c r="AA2852">
        <v>1169009683</v>
      </c>
      <c r="AB2852" t="s">
        <v>66</v>
      </c>
      <c r="AC2852" t="s">
        <v>67</v>
      </c>
      <c r="AD2852">
        <v>18.499547481536901</v>
      </c>
      <c r="AE2852">
        <v>-69.930065155029297</v>
      </c>
      <c r="AF2852" t="s">
        <v>9634</v>
      </c>
      <c r="AG2852" t="s">
        <v>32</v>
      </c>
      <c r="AH2852" t="s">
        <v>48</v>
      </c>
      <c r="AI2852" t="s">
        <v>69</v>
      </c>
      <c r="AJ2852" t="s">
        <v>69</v>
      </c>
      <c r="AK2852" t="s">
        <v>429</v>
      </c>
      <c r="AL2852" t="s">
        <v>77</v>
      </c>
      <c r="AM2852" t="s">
        <v>430</v>
      </c>
      <c r="AN2852">
        <v>3</v>
      </c>
      <c r="AO2852" t="s">
        <v>484</v>
      </c>
      <c r="AP2852">
        <v>37</v>
      </c>
      <c r="AQ2852">
        <v>0</v>
      </c>
      <c r="AR2852" t="s">
        <v>73</v>
      </c>
      <c r="AS2852">
        <v>9000081569</v>
      </c>
      <c r="AU2852">
        <v>3</v>
      </c>
      <c r="AV2852" t="s">
        <v>281</v>
      </c>
      <c r="AW2852" t="str">
        <f>_xlfn.XLOOKUP(UNIVERSO[[#This Row],[RUTA-LOCALIDAD D&amp;N]],'[1]Cuota Ruta'!E:E,'[1]Cuota Ruta'!G:G)</f>
        <v>Cargar</v>
      </c>
    </row>
    <row r="2853" spans="1:49" x14ac:dyDescent="0.25">
      <c r="A2853" t="s">
        <v>48</v>
      </c>
      <c r="B2853" t="s">
        <v>49</v>
      </c>
      <c r="C2853" t="s">
        <v>50</v>
      </c>
      <c r="D2853" t="s">
        <v>76</v>
      </c>
      <c r="E2853" t="s">
        <v>193</v>
      </c>
      <c r="F2853" t="s">
        <v>194</v>
      </c>
      <c r="G2853">
        <v>9000029379</v>
      </c>
      <c r="H2853">
        <v>29379</v>
      </c>
      <c r="I2853" t="s">
        <v>9635</v>
      </c>
      <c r="J2853" t="s">
        <v>9636</v>
      </c>
      <c r="K2853" t="s">
        <v>197</v>
      </c>
      <c r="L2853" t="s">
        <v>193</v>
      </c>
      <c r="M2853" t="s">
        <v>193</v>
      </c>
      <c r="N2853" t="s">
        <v>58</v>
      </c>
      <c r="O2853" t="s">
        <v>59</v>
      </c>
      <c r="P2853">
        <v>304</v>
      </c>
      <c r="Q2853" t="s">
        <v>1374</v>
      </c>
      <c r="R2853" t="s">
        <v>1374</v>
      </c>
      <c r="S2853" t="s">
        <v>327</v>
      </c>
      <c r="T2853" t="s">
        <v>327</v>
      </c>
      <c r="U2853">
        <v>18.368175188700398</v>
      </c>
      <c r="V2853">
        <v>-68.839461008707701</v>
      </c>
      <c r="W2853" t="s">
        <v>1375</v>
      </c>
      <c r="X2853" t="s">
        <v>63</v>
      </c>
      <c r="Y2853" t="s">
        <v>64</v>
      </c>
      <c r="Z2853" t="s">
        <v>99</v>
      </c>
      <c r="AA2853">
        <v>1160000572</v>
      </c>
      <c r="AB2853" t="s">
        <v>116</v>
      </c>
      <c r="AC2853" t="s">
        <v>67</v>
      </c>
      <c r="AD2853">
        <v>18.368163333333332</v>
      </c>
      <c r="AE2853">
        <v>-68.839320000000001</v>
      </c>
      <c r="AF2853" t="s">
        <v>9637</v>
      </c>
      <c r="AG2853" t="s">
        <v>32</v>
      </c>
      <c r="AH2853" t="s">
        <v>48</v>
      </c>
      <c r="AI2853" t="s">
        <v>87</v>
      </c>
      <c r="AJ2853" t="s">
        <v>101</v>
      </c>
      <c r="AK2853" t="s">
        <v>330</v>
      </c>
      <c r="AL2853" t="s">
        <v>193</v>
      </c>
      <c r="AM2853" t="s">
        <v>331</v>
      </c>
      <c r="AN2853">
        <v>17</v>
      </c>
      <c r="AO2853" t="s">
        <v>460</v>
      </c>
      <c r="AR2853" t="s">
        <v>91</v>
      </c>
      <c r="AS2853">
        <v>9000029379</v>
      </c>
      <c r="AU2853">
        <v>17</v>
      </c>
      <c r="AV2853" t="s">
        <v>206</v>
      </c>
      <c r="AW2853" t="str">
        <f>_xlfn.XLOOKUP(UNIVERSO[[#This Row],[RUTA-LOCALIDAD D&amp;N]],'[1]Cuota Ruta'!E:E,'[1]Cuota Ruta'!G:G)</f>
        <v>Cargar</v>
      </c>
    </row>
    <row r="2854" spans="1:49" x14ac:dyDescent="0.25">
      <c r="A2854" t="s">
        <v>48</v>
      </c>
      <c r="B2854" t="s">
        <v>49</v>
      </c>
      <c r="C2854" t="s">
        <v>50</v>
      </c>
      <c r="D2854" t="s">
        <v>124</v>
      </c>
      <c r="E2854" t="s">
        <v>1171</v>
      </c>
      <c r="F2854" t="s">
        <v>126</v>
      </c>
      <c r="G2854">
        <v>9000094969</v>
      </c>
      <c r="H2854">
        <v>94969</v>
      </c>
      <c r="I2854" t="s">
        <v>9638</v>
      </c>
      <c r="J2854" t="s">
        <v>9639</v>
      </c>
      <c r="K2854" t="s">
        <v>129</v>
      </c>
      <c r="L2854" t="s">
        <v>2727</v>
      </c>
      <c r="M2854" t="s">
        <v>253</v>
      </c>
      <c r="N2854" t="s">
        <v>2727</v>
      </c>
      <c r="O2854" t="s">
        <v>126</v>
      </c>
      <c r="P2854">
        <v>321</v>
      </c>
      <c r="Q2854" t="s">
        <v>1385</v>
      </c>
      <c r="R2854" t="s">
        <v>1385</v>
      </c>
      <c r="S2854" t="s">
        <v>1176</v>
      </c>
      <c r="T2854" t="s">
        <v>1176</v>
      </c>
      <c r="U2854">
        <v>18.043664929999998</v>
      </c>
      <c r="V2854">
        <v>-71.743736269999999</v>
      </c>
      <c r="W2854" t="s">
        <v>1386</v>
      </c>
      <c r="X2854" t="s">
        <v>63</v>
      </c>
      <c r="Y2854" t="s">
        <v>64</v>
      </c>
      <c r="Z2854" t="s">
        <v>65</v>
      </c>
      <c r="AA2854">
        <v>1163014416</v>
      </c>
      <c r="AB2854" t="s">
        <v>66</v>
      </c>
      <c r="AC2854" t="s">
        <v>67</v>
      </c>
      <c r="AD2854">
        <v>18.043664929999998</v>
      </c>
      <c r="AE2854">
        <v>-71.743736269999999</v>
      </c>
      <c r="AF2854" t="s">
        <v>9640</v>
      </c>
      <c r="AG2854" t="s">
        <v>32</v>
      </c>
      <c r="AH2854" t="s">
        <v>48</v>
      </c>
      <c r="AI2854" t="s">
        <v>69</v>
      </c>
      <c r="AJ2854" t="s">
        <v>69</v>
      </c>
      <c r="AK2854" t="s">
        <v>1179</v>
      </c>
      <c r="AL2854" t="s">
        <v>1171</v>
      </c>
      <c r="AM2854" t="s">
        <v>1180</v>
      </c>
      <c r="AN2854">
        <v>8</v>
      </c>
      <c r="AO2854" t="s">
        <v>439</v>
      </c>
      <c r="AP2854">
        <v>32</v>
      </c>
      <c r="AQ2854">
        <v>0</v>
      </c>
      <c r="AR2854" t="s">
        <v>73</v>
      </c>
      <c r="AS2854">
        <v>9000094969</v>
      </c>
      <c r="AU2854">
        <v>8</v>
      </c>
      <c r="AV2854" t="s">
        <v>281</v>
      </c>
      <c r="AW2854" t="str">
        <f>_xlfn.XLOOKUP(UNIVERSO[[#This Row],[RUTA-LOCALIDAD D&amp;N]],'[1]Cuota Ruta'!E:E,'[1]Cuota Ruta'!G:G)</f>
        <v>Cargar</v>
      </c>
    </row>
    <row r="2855" spans="1:49" x14ac:dyDescent="0.25">
      <c r="A2855" t="s">
        <v>48</v>
      </c>
      <c r="B2855" t="s">
        <v>49</v>
      </c>
      <c r="C2855" t="s">
        <v>50</v>
      </c>
      <c r="D2855" t="s">
        <v>76</v>
      </c>
      <c r="E2855" t="s">
        <v>823</v>
      </c>
      <c r="F2855" t="s">
        <v>283</v>
      </c>
      <c r="G2855">
        <v>9000030441</v>
      </c>
      <c r="H2855">
        <v>30441</v>
      </c>
      <c r="I2855" t="s">
        <v>5227</v>
      </c>
      <c r="J2855" t="s">
        <v>9641</v>
      </c>
      <c r="K2855" t="s">
        <v>286</v>
      </c>
      <c r="L2855" t="s">
        <v>826</v>
      </c>
      <c r="M2855" t="s">
        <v>826</v>
      </c>
      <c r="N2855" t="s">
        <v>827</v>
      </c>
      <c r="O2855" t="s">
        <v>59</v>
      </c>
      <c r="P2855">
        <v>342</v>
      </c>
      <c r="Q2855" t="s">
        <v>4320</v>
      </c>
      <c r="R2855" t="s">
        <v>4320</v>
      </c>
      <c r="S2855" t="s">
        <v>829</v>
      </c>
      <c r="T2855" t="s">
        <v>829</v>
      </c>
      <c r="U2855">
        <v>19.292347272237102</v>
      </c>
      <c r="V2855">
        <v>-70.257328033447294</v>
      </c>
      <c r="W2855" t="s">
        <v>4321</v>
      </c>
      <c r="X2855" t="s">
        <v>85</v>
      </c>
      <c r="Y2855" t="s">
        <v>64</v>
      </c>
      <c r="Z2855" t="s">
        <v>99</v>
      </c>
      <c r="AA2855">
        <v>1154001185</v>
      </c>
      <c r="AB2855" t="s">
        <v>116</v>
      </c>
      <c r="AC2855" t="s">
        <v>67</v>
      </c>
      <c r="AD2855">
        <v>19.292306440000001</v>
      </c>
      <c r="AE2855">
        <v>-70.257239339999998</v>
      </c>
      <c r="AF2855" t="s">
        <v>9642</v>
      </c>
      <c r="AG2855" t="s">
        <v>32</v>
      </c>
      <c r="AH2855" t="s">
        <v>48</v>
      </c>
      <c r="AI2855" t="s">
        <v>87</v>
      </c>
      <c r="AJ2855" t="s">
        <v>101</v>
      </c>
      <c r="AR2855" t="s">
        <v>91</v>
      </c>
      <c r="AS2855">
        <v>9000030441</v>
      </c>
      <c r="AW2855" t="str">
        <f>_xlfn.XLOOKUP(UNIVERSO[[#This Row],[RUTA-LOCALIDAD D&amp;N]],'[1]Cuota Ruta'!E:E,'[1]Cuota Ruta'!G:G)</f>
        <v>Cargar</v>
      </c>
    </row>
    <row r="2856" spans="1:49" x14ac:dyDescent="0.25">
      <c r="A2856" t="s">
        <v>48</v>
      </c>
      <c r="B2856" t="s">
        <v>49</v>
      </c>
      <c r="C2856" t="s">
        <v>50</v>
      </c>
      <c r="D2856" t="s">
        <v>51</v>
      </c>
      <c r="E2856" t="s">
        <v>52</v>
      </c>
      <c r="F2856" t="s">
        <v>53</v>
      </c>
      <c r="G2856">
        <v>9000101090</v>
      </c>
      <c r="H2856">
        <v>101090</v>
      </c>
      <c r="I2856" t="s">
        <v>9643</v>
      </c>
      <c r="J2856" t="s">
        <v>9644</v>
      </c>
      <c r="K2856" t="s">
        <v>56</v>
      </c>
      <c r="L2856" t="s">
        <v>93</v>
      </c>
      <c r="M2856" t="s">
        <v>93</v>
      </c>
      <c r="N2856" t="s">
        <v>4587</v>
      </c>
      <c r="O2856" t="s">
        <v>59</v>
      </c>
      <c r="P2856">
        <v>463</v>
      </c>
      <c r="Q2856" t="s">
        <v>640</v>
      </c>
      <c r="R2856" t="s">
        <v>640</v>
      </c>
      <c r="S2856" t="s">
        <v>61</v>
      </c>
      <c r="T2856" t="s">
        <v>61</v>
      </c>
      <c r="U2856">
        <v>18.458975474039701</v>
      </c>
      <c r="V2856">
        <v>-70.046689351399706</v>
      </c>
      <c r="W2856" t="s">
        <v>641</v>
      </c>
      <c r="X2856" t="s">
        <v>85</v>
      </c>
      <c r="Y2856" t="s">
        <v>64</v>
      </c>
      <c r="Z2856" t="s">
        <v>65</v>
      </c>
      <c r="AA2856">
        <v>1169005079</v>
      </c>
      <c r="AB2856" t="s">
        <v>66</v>
      </c>
      <c r="AC2856" t="s">
        <v>67</v>
      </c>
      <c r="AD2856">
        <v>18.458975474039701</v>
      </c>
      <c r="AE2856">
        <v>-70.046689351399706</v>
      </c>
      <c r="AF2856" t="s">
        <v>9645</v>
      </c>
      <c r="AG2856" t="s">
        <v>32</v>
      </c>
      <c r="AH2856" t="s">
        <v>48</v>
      </c>
      <c r="AI2856" t="s">
        <v>69</v>
      </c>
      <c r="AJ2856" t="s">
        <v>69</v>
      </c>
      <c r="AK2856" t="s">
        <v>70</v>
      </c>
      <c r="AL2856" t="s">
        <v>52</v>
      </c>
      <c r="AM2856" t="s">
        <v>71</v>
      </c>
      <c r="AN2856">
        <v>6</v>
      </c>
      <c r="AO2856" t="s">
        <v>348</v>
      </c>
      <c r="AP2856">
        <v>49</v>
      </c>
      <c r="AQ2856">
        <v>0</v>
      </c>
      <c r="AR2856" t="s">
        <v>73</v>
      </c>
      <c r="AS2856">
        <v>9000101090</v>
      </c>
      <c r="AU2856">
        <v>6</v>
      </c>
      <c r="AV2856" t="s">
        <v>75</v>
      </c>
      <c r="AW2856" t="str">
        <f>_xlfn.XLOOKUP(UNIVERSO[[#This Row],[RUTA-LOCALIDAD D&amp;N]],'[1]Cuota Ruta'!E:E,'[1]Cuota Ruta'!G:G)</f>
        <v>Cargar</v>
      </c>
    </row>
    <row r="2857" spans="1:49" x14ac:dyDescent="0.25">
      <c r="A2857" t="s">
        <v>48</v>
      </c>
      <c r="B2857" t="s">
        <v>49</v>
      </c>
      <c r="C2857" t="s">
        <v>50</v>
      </c>
      <c r="D2857" t="s">
        <v>51</v>
      </c>
      <c r="E2857" t="s">
        <v>823</v>
      </c>
      <c r="F2857" t="s">
        <v>283</v>
      </c>
      <c r="G2857">
        <v>9000031528</v>
      </c>
      <c r="H2857">
        <v>31528</v>
      </c>
      <c r="I2857" t="s">
        <v>9646</v>
      </c>
      <c r="J2857" t="s">
        <v>9647</v>
      </c>
      <c r="K2857" t="s">
        <v>286</v>
      </c>
      <c r="L2857" t="s">
        <v>826</v>
      </c>
      <c r="M2857" t="s">
        <v>826</v>
      </c>
      <c r="N2857" t="s">
        <v>827</v>
      </c>
      <c r="O2857" t="s">
        <v>59</v>
      </c>
      <c r="P2857">
        <v>331</v>
      </c>
      <c r="Q2857" t="s">
        <v>886</v>
      </c>
      <c r="R2857" t="s">
        <v>886</v>
      </c>
      <c r="S2857" t="s">
        <v>840</v>
      </c>
      <c r="T2857" t="s">
        <v>840</v>
      </c>
      <c r="U2857">
        <v>19.178327560424801</v>
      </c>
      <c r="V2857">
        <v>-70.111592973981601</v>
      </c>
      <c r="W2857" t="s">
        <v>887</v>
      </c>
      <c r="X2857" t="s">
        <v>85</v>
      </c>
      <c r="Y2857" t="s">
        <v>64</v>
      </c>
      <c r="Z2857" t="s">
        <v>99</v>
      </c>
      <c r="AA2857">
        <v>1154003027</v>
      </c>
      <c r="AB2857" t="s">
        <v>116</v>
      </c>
      <c r="AC2857" t="s">
        <v>67</v>
      </c>
      <c r="AD2857">
        <v>19.178275750000001</v>
      </c>
      <c r="AE2857">
        <v>-70.111561850000001</v>
      </c>
      <c r="AF2857" t="s">
        <v>9648</v>
      </c>
      <c r="AG2857" t="s">
        <v>32</v>
      </c>
      <c r="AH2857" t="s">
        <v>48</v>
      </c>
      <c r="AI2857" t="s">
        <v>87</v>
      </c>
      <c r="AJ2857" t="s">
        <v>101</v>
      </c>
      <c r="AR2857" t="s">
        <v>91</v>
      </c>
      <c r="AS2857">
        <v>9000031528</v>
      </c>
      <c r="AW2857" t="str">
        <f>_xlfn.XLOOKUP(UNIVERSO[[#This Row],[RUTA-LOCALIDAD D&amp;N]],'[1]Cuota Ruta'!E:E,'[1]Cuota Ruta'!G:G)</f>
        <v>Cargar</v>
      </c>
    </row>
    <row r="2858" spans="1:49" x14ac:dyDescent="0.25">
      <c r="A2858" t="s">
        <v>48</v>
      </c>
      <c r="B2858" t="s">
        <v>49</v>
      </c>
      <c r="C2858" t="s">
        <v>50</v>
      </c>
      <c r="D2858" t="s">
        <v>51</v>
      </c>
      <c r="E2858" t="s">
        <v>823</v>
      </c>
      <c r="F2858" t="s">
        <v>283</v>
      </c>
      <c r="G2858">
        <v>9000104319</v>
      </c>
      <c r="H2858">
        <v>104319</v>
      </c>
      <c r="I2858" t="s">
        <v>9565</v>
      </c>
      <c r="J2858" t="s">
        <v>9649</v>
      </c>
      <c r="K2858" t="s">
        <v>286</v>
      </c>
      <c r="L2858" t="s">
        <v>826</v>
      </c>
      <c r="M2858" t="s">
        <v>826</v>
      </c>
      <c r="N2858" t="s">
        <v>253</v>
      </c>
      <c r="O2858" t="s">
        <v>59</v>
      </c>
      <c r="P2858">
        <v>337</v>
      </c>
      <c r="Q2858" t="s">
        <v>839</v>
      </c>
      <c r="R2858" t="s">
        <v>839</v>
      </c>
      <c r="S2858" t="s">
        <v>840</v>
      </c>
      <c r="T2858" t="s">
        <v>840</v>
      </c>
      <c r="U2858">
        <v>19.207464218139599</v>
      </c>
      <c r="V2858">
        <v>-70.025642395019503</v>
      </c>
      <c r="W2858" t="s">
        <v>841</v>
      </c>
      <c r="X2858" t="s">
        <v>63</v>
      </c>
      <c r="Y2858" t="s">
        <v>64</v>
      </c>
      <c r="Z2858" t="s">
        <v>65</v>
      </c>
      <c r="AA2858">
        <v>1154011299</v>
      </c>
      <c r="AB2858" t="s">
        <v>116</v>
      </c>
      <c r="AC2858" t="s">
        <v>67</v>
      </c>
      <c r="AD2858">
        <v>19.207462683333329</v>
      </c>
      <c r="AE2858">
        <v>-70.025753249999994</v>
      </c>
      <c r="AF2858" t="s">
        <v>9650</v>
      </c>
      <c r="AG2858" t="s">
        <v>32</v>
      </c>
      <c r="AH2858" t="s">
        <v>48</v>
      </c>
      <c r="AI2858" t="s">
        <v>69</v>
      </c>
      <c r="AJ2858" t="s">
        <v>69</v>
      </c>
      <c r="AK2858" t="s">
        <v>265</v>
      </c>
      <c r="AL2858" t="s">
        <v>823</v>
      </c>
      <c r="AM2858" t="s">
        <v>266</v>
      </c>
      <c r="AN2858">
        <v>3</v>
      </c>
      <c r="AO2858" t="s">
        <v>484</v>
      </c>
      <c r="AP2858">
        <v>39</v>
      </c>
      <c r="AQ2858">
        <v>0</v>
      </c>
      <c r="AR2858" t="s">
        <v>73</v>
      </c>
      <c r="AS2858">
        <v>9000104319</v>
      </c>
      <c r="AU2858">
        <v>3</v>
      </c>
      <c r="AV2858" t="s">
        <v>267</v>
      </c>
      <c r="AW2858" t="str">
        <f>_xlfn.XLOOKUP(UNIVERSO[[#This Row],[RUTA-LOCALIDAD D&amp;N]],'[1]Cuota Ruta'!E:E,'[1]Cuota Ruta'!G:G)</f>
        <v>Cargar</v>
      </c>
    </row>
    <row r="2859" spans="1:49" x14ac:dyDescent="0.25">
      <c r="A2859" t="s">
        <v>48</v>
      </c>
      <c r="B2859" t="s">
        <v>49</v>
      </c>
      <c r="C2859" t="s">
        <v>50</v>
      </c>
      <c r="D2859" t="s">
        <v>76</v>
      </c>
      <c r="E2859" t="s">
        <v>338</v>
      </c>
      <c r="F2859" t="s">
        <v>283</v>
      </c>
      <c r="G2859">
        <v>9000017032</v>
      </c>
      <c r="H2859">
        <v>17032</v>
      </c>
      <c r="I2859" t="s">
        <v>9651</v>
      </c>
      <c r="J2859" t="s">
        <v>9652</v>
      </c>
      <c r="K2859" t="s">
        <v>286</v>
      </c>
      <c r="L2859" t="s">
        <v>338</v>
      </c>
      <c r="M2859" t="s">
        <v>338</v>
      </c>
      <c r="N2859" t="s">
        <v>253</v>
      </c>
      <c r="O2859" t="s">
        <v>59</v>
      </c>
      <c r="P2859">
        <v>303</v>
      </c>
      <c r="Q2859" t="s">
        <v>675</v>
      </c>
      <c r="R2859" t="s">
        <v>675</v>
      </c>
      <c r="S2859" t="s">
        <v>676</v>
      </c>
      <c r="T2859" t="s">
        <v>676</v>
      </c>
      <c r="U2859">
        <v>19.450689315795898</v>
      </c>
      <c r="V2859">
        <v>-70.708808898925795</v>
      </c>
      <c r="W2859" t="s">
        <v>677</v>
      </c>
      <c r="X2859" t="s">
        <v>63</v>
      </c>
      <c r="Y2859" t="s">
        <v>64</v>
      </c>
      <c r="Z2859" t="s">
        <v>99</v>
      </c>
      <c r="AA2859">
        <v>1151000924</v>
      </c>
      <c r="AB2859" t="s">
        <v>66</v>
      </c>
      <c r="AC2859" t="s">
        <v>67</v>
      </c>
      <c r="AD2859">
        <v>19.450689315795898</v>
      </c>
      <c r="AE2859">
        <v>-70.708808898925795</v>
      </c>
      <c r="AF2859" t="s">
        <v>9653</v>
      </c>
      <c r="AG2859" t="s">
        <v>32</v>
      </c>
      <c r="AH2859" t="s">
        <v>48</v>
      </c>
      <c r="AI2859" t="s">
        <v>87</v>
      </c>
      <c r="AJ2859" t="s">
        <v>101</v>
      </c>
      <c r="AK2859" t="s">
        <v>346</v>
      </c>
      <c r="AL2859" t="s">
        <v>338</v>
      </c>
      <c r="AM2859" t="s">
        <v>347</v>
      </c>
      <c r="AN2859">
        <v>2</v>
      </c>
      <c r="AO2859" t="s">
        <v>245</v>
      </c>
      <c r="AR2859" t="s">
        <v>91</v>
      </c>
      <c r="AS2859">
        <v>9000017032</v>
      </c>
      <c r="AU2859">
        <v>2</v>
      </c>
      <c r="AV2859" t="s">
        <v>349</v>
      </c>
      <c r="AW2859" t="str">
        <f>_xlfn.XLOOKUP(UNIVERSO[[#This Row],[RUTA-LOCALIDAD D&amp;N]],'[1]Cuota Ruta'!E:E,'[1]Cuota Ruta'!G:G)</f>
        <v>Cargar</v>
      </c>
    </row>
    <row r="2860" spans="1:49" x14ac:dyDescent="0.25">
      <c r="A2860" t="s">
        <v>48</v>
      </c>
      <c r="B2860" t="s">
        <v>49</v>
      </c>
      <c r="C2860" t="s">
        <v>110</v>
      </c>
      <c r="D2860" t="s">
        <v>76</v>
      </c>
      <c r="E2860" t="s">
        <v>338</v>
      </c>
      <c r="F2860" t="s">
        <v>283</v>
      </c>
      <c r="G2860">
        <v>9000104387</v>
      </c>
      <c r="H2860">
        <v>104387</v>
      </c>
      <c r="I2860" t="s">
        <v>9654</v>
      </c>
      <c r="J2860" t="s">
        <v>3242</v>
      </c>
      <c r="K2860" t="s">
        <v>286</v>
      </c>
      <c r="L2860" t="s">
        <v>403</v>
      </c>
      <c r="M2860" t="s">
        <v>403</v>
      </c>
      <c r="N2860" t="s">
        <v>9655</v>
      </c>
      <c r="O2860" t="s">
        <v>59</v>
      </c>
      <c r="P2860">
        <v>347</v>
      </c>
      <c r="Q2860" t="s">
        <v>3015</v>
      </c>
      <c r="R2860" t="s">
        <v>3015</v>
      </c>
      <c r="S2860" t="s">
        <v>405</v>
      </c>
      <c r="T2860" t="s">
        <v>405</v>
      </c>
      <c r="U2860">
        <v>19.109677314758301</v>
      </c>
      <c r="V2860">
        <v>-70.640365600585895</v>
      </c>
      <c r="W2860" t="s">
        <v>3016</v>
      </c>
      <c r="X2860" t="s">
        <v>85</v>
      </c>
      <c r="Y2860" t="s">
        <v>64</v>
      </c>
      <c r="Z2860" t="s">
        <v>99</v>
      </c>
      <c r="AA2860">
        <v>1151025133</v>
      </c>
      <c r="AB2860" t="s">
        <v>116</v>
      </c>
      <c r="AC2860" t="s">
        <v>67</v>
      </c>
      <c r="AD2860">
        <v>19.10964666666667</v>
      </c>
      <c r="AE2860">
        <v>-70.640413333333328</v>
      </c>
      <c r="AF2860" t="s">
        <v>9656</v>
      </c>
      <c r="AG2860" t="s">
        <v>32</v>
      </c>
      <c r="AH2860" t="s">
        <v>48</v>
      </c>
      <c r="AI2860" t="s">
        <v>69</v>
      </c>
      <c r="AJ2860" t="s">
        <v>69</v>
      </c>
      <c r="AK2860" t="s">
        <v>732</v>
      </c>
      <c r="AL2860" t="s">
        <v>338</v>
      </c>
      <c r="AM2860" t="s">
        <v>733</v>
      </c>
      <c r="AN2860">
        <v>9</v>
      </c>
      <c r="AO2860" t="s">
        <v>139</v>
      </c>
      <c r="AP2860">
        <v>31</v>
      </c>
      <c r="AQ2860">
        <v>0</v>
      </c>
      <c r="AR2860" t="s">
        <v>73</v>
      </c>
      <c r="AS2860">
        <v>9000104387</v>
      </c>
      <c r="AU2860">
        <v>9</v>
      </c>
      <c r="AV2860" t="s">
        <v>349</v>
      </c>
      <c r="AW2860" t="str">
        <f>_xlfn.XLOOKUP(UNIVERSO[[#This Row],[RUTA-LOCALIDAD D&amp;N]],'[1]Cuota Ruta'!E:E,'[1]Cuota Ruta'!G:G)</f>
        <v>Cargar</v>
      </c>
    </row>
    <row r="2861" spans="1:49" x14ac:dyDescent="0.25">
      <c r="A2861" t="s">
        <v>48</v>
      </c>
      <c r="B2861" t="s">
        <v>49</v>
      </c>
      <c r="C2861" t="s">
        <v>50</v>
      </c>
      <c r="D2861" t="s">
        <v>76</v>
      </c>
      <c r="E2861" t="s">
        <v>338</v>
      </c>
      <c r="F2861" t="s">
        <v>283</v>
      </c>
      <c r="G2861">
        <v>9000017047</v>
      </c>
      <c r="H2861">
        <v>17047</v>
      </c>
      <c r="I2861" t="s">
        <v>2479</v>
      </c>
      <c r="J2861" t="s">
        <v>9657</v>
      </c>
      <c r="K2861" t="s">
        <v>286</v>
      </c>
      <c r="L2861" t="s">
        <v>338</v>
      </c>
      <c r="M2861" t="s">
        <v>338</v>
      </c>
      <c r="N2861" t="s">
        <v>253</v>
      </c>
      <c r="O2861" t="s">
        <v>59</v>
      </c>
      <c r="P2861">
        <v>325</v>
      </c>
      <c r="Q2861" t="s">
        <v>656</v>
      </c>
      <c r="R2861" t="s">
        <v>656</v>
      </c>
      <c r="S2861" t="s">
        <v>343</v>
      </c>
      <c r="T2861" t="s">
        <v>343</v>
      </c>
      <c r="U2861">
        <v>19.464911651611299</v>
      </c>
      <c r="V2861">
        <v>-70.693220520019494</v>
      </c>
      <c r="W2861" t="s">
        <v>657</v>
      </c>
      <c r="X2861" t="s">
        <v>63</v>
      </c>
      <c r="Y2861" t="s">
        <v>64</v>
      </c>
      <c r="Z2861" t="s">
        <v>99</v>
      </c>
      <c r="AA2861">
        <v>1151000945</v>
      </c>
      <c r="AB2861" t="s">
        <v>66</v>
      </c>
      <c r="AC2861" t="s">
        <v>67</v>
      </c>
      <c r="AD2861">
        <v>19.464911651611299</v>
      </c>
      <c r="AE2861">
        <v>-70.693220520019494</v>
      </c>
      <c r="AF2861" t="s">
        <v>9658</v>
      </c>
      <c r="AG2861" t="s">
        <v>32</v>
      </c>
      <c r="AH2861" t="s">
        <v>48</v>
      </c>
      <c r="AI2861" t="s">
        <v>87</v>
      </c>
      <c r="AJ2861" t="s">
        <v>101</v>
      </c>
      <c r="AK2861" t="s">
        <v>408</v>
      </c>
      <c r="AL2861" t="s">
        <v>338</v>
      </c>
      <c r="AM2861" t="s">
        <v>409</v>
      </c>
      <c r="AN2861">
        <v>2</v>
      </c>
      <c r="AO2861" t="s">
        <v>245</v>
      </c>
      <c r="AR2861" t="s">
        <v>91</v>
      </c>
      <c r="AS2861">
        <v>9000017047</v>
      </c>
      <c r="AU2861">
        <v>2</v>
      </c>
      <c r="AV2861" t="s">
        <v>410</v>
      </c>
      <c r="AW2861" t="str">
        <f>_xlfn.XLOOKUP(UNIVERSO[[#This Row],[RUTA-LOCALIDAD D&amp;N]],'[1]Cuota Ruta'!E:E,'[1]Cuota Ruta'!G:G)</f>
        <v>Cargar</v>
      </c>
    </row>
    <row r="2862" spans="1:49" x14ac:dyDescent="0.25">
      <c r="A2862" t="s">
        <v>48</v>
      </c>
      <c r="B2862" t="s">
        <v>49</v>
      </c>
      <c r="C2862" t="s">
        <v>50</v>
      </c>
      <c r="D2862" t="s">
        <v>124</v>
      </c>
      <c r="E2862" t="s">
        <v>1171</v>
      </c>
      <c r="F2862" t="s">
        <v>126</v>
      </c>
      <c r="G2862">
        <v>9000105489</v>
      </c>
      <c r="H2862">
        <v>105489</v>
      </c>
      <c r="I2862" t="s">
        <v>9659</v>
      </c>
      <c r="J2862" t="s">
        <v>9660</v>
      </c>
      <c r="K2862" t="s">
        <v>129</v>
      </c>
      <c r="L2862" t="s">
        <v>2773</v>
      </c>
      <c r="M2862" t="s">
        <v>253</v>
      </c>
      <c r="N2862" t="s">
        <v>2774</v>
      </c>
      <c r="O2862" t="s">
        <v>126</v>
      </c>
      <c r="P2862">
        <v>322</v>
      </c>
      <c r="Q2862" t="s">
        <v>1175</v>
      </c>
      <c r="R2862" t="s">
        <v>1175</v>
      </c>
      <c r="S2862" t="s">
        <v>1176</v>
      </c>
      <c r="T2862" t="s">
        <v>1176</v>
      </c>
      <c r="U2862">
        <v>18.481590000000001</v>
      </c>
      <c r="V2862">
        <v>-71.852230000000006</v>
      </c>
      <c r="W2862" t="s">
        <v>1177</v>
      </c>
      <c r="X2862" t="s">
        <v>63</v>
      </c>
      <c r="Y2862" t="s">
        <v>64</v>
      </c>
      <c r="Z2862" t="s">
        <v>65</v>
      </c>
      <c r="AA2862">
        <v>1163014841</v>
      </c>
      <c r="AB2862" t="s">
        <v>116</v>
      </c>
      <c r="AC2862" t="s">
        <v>67</v>
      </c>
      <c r="AD2862">
        <v>18.481577816666672</v>
      </c>
      <c r="AE2862">
        <v>-71.852229566666665</v>
      </c>
      <c r="AF2862" t="s">
        <v>9661</v>
      </c>
      <c r="AG2862" t="s">
        <v>32</v>
      </c>
      <c r="AH2862" t="s">
        <v>48</v>
      </c>
      <c r="AI2862" t="s">
        <v>69</v>
      </c>
      <c r="AJ2862" t="s">
        <v>69</v>
      </c>
      <c r="AK2862" t="s">
        <v>1179</v>
      </c>
      <c r="AL2862" t="s">
        <v>1171</v>
      </c>
      <c r="AM2862" t="s">
        <v>1180</v>
      </c>
      <c r="AN2862">
        <v>9</v>
      </c>
      <c r="AO2862" t="s">
        <v>139</v>
      </c>
      <c r="AP2862">
        <v>37</v>
      </c>
      <c r="AQ2862">
        <v>0</v>
      </c>
      <c r="AR2862" t="s">
        <v>73</v>
      </c>
      <c r="AS2862">
        <v>9000105489</v>
      </c>
      <c r="AU2862">
        <v>9</v>
      </c>
      <c r="AV2862" t="s">
        <v>281</v>
      </c>
      <c r="AW2862" t="str">
        <f>_xlfn.XLOOKUP(UNIVERSO[[#This Row],[RUTA-LOCALIDAD D&amp;N]],'[1]Cuota Ruta'!E:E,'[1]Cuota Ruta'!G:G)</f>
        <v>Cargar</v>
      </c>
    </row>
    <row r="2863" spans="1:49" x14ac:dyDescent="0.25">
      <c r="A2863" t="s">
        <v>48</v>
      </c>
      <c r="B2863" t="s">
        <v>49</v>
      </c>
      <c r="C2863" t="s">
        <v>50</v>
      </c>
      <c r="D2863" t="s">
        <v>51</v>
      </c>
      <c r="E2863" t="s">
        <v>77</v>
      </c>
      <c r="F2863" t="s">
        <v>53</v>
      </c>
      <c r="G2863">
        <v>9000034478</v>
      </c>
      <c r="H2863">
        <v>34478</v>
      </c>
      <c r="I2863" t="s">
        <v>9662</v>
      </c>
      <c r="J2863" t="s">
        <v>9663</v>
      </c>
      <c r="K2863" t="s">
        <v>56</v>
      </c>
      <c r="L2863" t="s">
        <v>57</v>
      </c>
      <c r="M2863" t="s">
        <v>57</v>
      </c>
      <c r="N2863" t="s">
        <v>58</v>
      </c>
      <c r="O2863" t="s">
        <v>59</v>
      </c>
      <c r="P2863">
        <v>448</v>
      </c>
      <c r="Q2863" t="s">
        <v>60</v>
      </c>
      <c r="R2863" t="s">
        <v>60</v>
      </c>
      <c r="S2863" t="s">
        <v>61</v>
      </c>
      <c r="T2863" t="s">
        <v>61</v>
      </c>
      <c r="U2863">
        <v>18.415778023855999</v>
      </c>
      <c r="V2863">
        <v>-70.091105869838202</v>
      </c>
      <c r="W2863" t="s">
        <v>901</v>
      </c>
      <c r="X2863" t="s">
        <v>63</v>
      </c>
      <c r="Y2863" t="s">
        <v>64</v>
      </c>
      <c r="Z2863" t="s">
        <v>65</v>
      </c>
      <c r="AA2863">
        <v>1169005780</v>
      </c>
      <c r="AB2863" t="s">
        <v>116</v>
      </c>
      <c r="AC2863" t="s">
        <v>67</v>
      </c>
      <c r="AD2863">
        <v>18.415757249999999</v>
      </c>
      <c r="AE2863">
        <v>-70.090883939999998</v>
      </c>
      <c r="AF2863" t="s">
        <v>9664</v>
      </c>
      <c r="AG2863" t="s">
        <v>32</v>
      </c>
      <c r="AH2863" t="s">
        <v>48</v>
      </c>
      <c r="AI2863" t="s">
        <v>87</v>
      </c>
      <c r="AJ2863" t="s">
        <v>101</v>
      </c>
      <c r="AK2863" t="s">
        <v>70</v>
      </c>
      <c r="AL2863" t="s">
        <v>77</v>
      </c>
      <c r="AM2863" t="s">
        <v>71</v>
      </c>
      <c r="AR2863" t="s">
        <v>91</v>
      </c>
      <c r="AS2863">
        <v>9000034478</v>
      </c>
      <c r="AV2863" t="s">
        <v>75</v>
      </c>
      <c r="AW2863" t="str">
        <f>_xlfn.XLOOKUP(UNIVERSO[[#This Row],[RUTA-LOCALIDAD D&amp;N]],'[1]Cuota Ruta'!E:E,'[1]Cuota Ruta'!G:G)</f>
        <v>Cargar</v>
      </c>
    </row>
    <row r="2864" spans="1:49" x14ac:dyDescent="0.25">
      <c r="A2864" t="s">
        <v>48</v>
      </c>
      <c r="B2864" t="s">
        <v>49</v>
      </c>
      <c r="C2864" t="s">
        <v>50</v>
      </c>
      <c r="D2864" t="s">
        <v>51</v>
      </c>
      <c r="E2864" t="s">
        <v>77</v>
      </c>
      <c r="F2864" t="s">
        <v>53</v>
      </c>
      <c r="G2864">
        <v>9000110852</v>
      </c>
      <c r="H2864">
        <v>110852</v>
      </c>
      <c r="I2864" t="s">
        <v>8518</v>
      </c>
      <c r="J2864" t="s">
        <v>9665</v>
      </c>
      <c r="K2864" t="s">
        <v>56</v>
      </c>
      <c r="L2864" t="s">
        <v>93</v>
      </c>
      <c r="M2864" t="s">
        <v>93</v>
      </c>
      <c r="N2864" t="s">
        <v>1762</v>
      </c>
      <c r="O2864" t="s">
        <v>59</v>
      </c>
      <c r="P2864">
        <v>381</v>
      </c>
      <c r="Q2864" t="s">
        <v>805</v>
      </c>
      <c r="R2864" t="s">
        <v>805</v>
      </c>
      <c r="S2864" t="s">
        <v>173</v>
      </c>
      <c r="T2864" t="s">
        <v>173</v>
      </c>
      <c r="U2864">
        <v>18.473251340000001</v>
      </c>
      <c r="V2864">
        <v>-69.980064389999995</v>
      </c>
      <c r="W2864" t="s">
        <v>806</v>
      </c>
      <c r="X2864" t="s">
        <v>85</v>
      </c>
      <c r="Y2864" t="s">
        <v>64</v>
      </c>
      <c r="Z2864" t="s">
        <v>65</v>
      </c>
      <c r="AA2864">
        <v>1169002647</v>
      </c>
      <c r="AB2864" t="s">
        <v>116</v>
      </c>
      <c r="AC2864" t="s">
        <v>67</v>
      </c>
      <c r="AD2864">
        <v>18.47331587</v>
      </c>
      <c r="AE2864">
        <v>-69.980049820000005</v>
      </c>
      <c r="AF2864" t="s">
        <v>9666</v>
      </c>
      <c r="AG2864" t="s">
        <v>32</v>
      </c>
      <c r="AH2864" t="s">
        <v>48</v>
      </c>
      <c r="AI2864" t="s">
        <v>69</v>
      </c>
      <c r="AJ2864" t="s">
        <v>69</v>
      </c>
      <c r="AK2864" t="s">
        <v>176</v>
      </c>
      <c r="AL2864" t="s">
        <v>77</v>
      </c>
      <c r="AM2864" t="s">
        <v>177</v>
      </c>
      <c r="AN2864">
        <v>5</v>
      </c>
      <c r="AO2864" t="s">
        <v>72</v>
      </c>
      <c r="AP2864">
        <v>4</v>
      </c>
      <c r="AQ2864">
        <v>0</v>
      </c>
      <c r="AR2864" t="s">
        <v>73</v>
      </c>
      <c r="AS2864">
        <v>9000110852</v>
      </c>
      <c r="AU2864">
        <v>5</v>
      </c>
      <c r="AW2864" t="str">
        <f>_xlfn.XLOOKUP(UNIVERSO[[#This Row],[RUTA-LOCALIDAD D&amp;N]],'[1]Cuota Ruta'!E:E,'[1]Cuota Ruta'!G:G)</f>
        <v>Cargar</v>
      </c>
    </row>
    <row r="2865" spans="1:49" x14ac:dyDescent="0.25">
      <c r="A2865" t="s">
        <v>48</v>
      </c>
      <c r="B2865" t="s">
        <v>49</v>
      </c>
      <c r="C2865" t="s">
        <v>50</v>
      </c>
      <c r="D2865" t="s">
        <v>51</v>
      </c>
      <c r="E2865" t="s">
        <v>77</v>
      </c>
      <c r="F2865" t="s">
        <v>53</v>
      </c>
      <c r="G2865">
        <v>9000034481</v>
      </c>
      <c r="H2865">
        <v>34481</v>
      </c>
      <c r="I2865" t="s">
        <v>9667</v>
      </c>
      <c r="J2865" t="s">
        <v>9668</v>
      </c>
      <c r="K2865" t="s">
        <v>56</v>
      </c>
      <c r="L2865" t="s">
        <v>57</v>
      </c>
      <c r="M2865" t="s">
        <v>57</v>
      </c>
      <c r="N2865" t="s">
        <v>2158</v>
      </c>
      <c r="O2865" t="s">
        <v>59</v>
      </c>
      <c r="P2865">
        <v>445</v>
      </c>
      <c r="Q2865" t="s">
        <v>248</v>
      </c>
      <c r="R2865" t="s">
        <v>248</v>
      </c>
      <c r="S2865" t="s">
        <v>61</v>
      </c>
      <c r="T2865" t="s">
        <v>61</v>
      </c>
      <c r="U2865">
        <v>18.414359092712399</v>
      </c>
      <c r="V2865">
        <v>-70.097974141438797</v>
      </c>
      <c r="W2865" t="s">
        <v>249</v>
      </c>
      <c r="X2865" t="s">
        <v>85</v>
      </c>
      <c r="Y2865" t="s">
        <v>64</v>
      </c>
      <c r="Z2865" t="s">
        <v>65</v>
      </c>
      <c r="AA2865">
        <v>1169005782</v>
      </c>
      <c r="AB2865" t="s">
        <v>116</v>
      </c>
      <c r="AC2865" t="s">
        <v>67</v>
      </c>
      <c r="AD2865">
        <v>18.414407499999999</v>
      </c>
      <c r="AE2865">
        <v>-70.098069300000006</v>
      </c>
      <c r="AF2865" t="s">
        <v>9669</v>
      </c>
      <c r="AG2865" t="s">
        <v>32</v>
      </c>
      <c r="AH2865" t="s">
        <v>48</v>
      </c>
      <c r="AI2865" t="s">
        <v>87</v>
      </c>
      <c r="AJ2865" t="s">
        <v>101</v>
      </c>
      <c r="AK2865" t="s">
        <v>243</v>
      </c>
      <c r="AL2865" t="s">
        <v>77</v>
      </c>
      <c r="AM2865" t="s">
        <v>244</v>
      </c>
      <c r="AR2865" t="s">
        <v>91</v>
      </c>
      <c r="AS2865">
        <v>9000034481</v>
      </c>
      <c r="AV2865" t="s">
        <v>75</v>
      </c>
      <c r="AW2865" t="str">
        <f>_xlfn.XLOOKUP(UNIVERSO[[#This Row],[RUTA-LOCALIDAD D&amp;N]],'[1]Cuota Ruta'!E:E,'[1]Cuota Ruta'!G:G)</f>
        <v>Cargar</v>
      </c>
    </row>
    <row r="2866" spans="1:49" x14ac:dyDescent="0.25">
      <c r="A2866" t="s">
        <v>48</v>
      </c>
      <c r="B2866" t="s">
        <v>49</v>
      </c>
      <c r="C2866" t="s">
        <v>50</v>
      </c>
      <c r="D2866" t="s">
        <v>312</v>
      </c>
      <c r="E2866" t="s">
        <v>1196</v>
      </c>
      <c r="F2866" t="s">
        <v>126</v>
      </c>
      <c r="G2866">
        <v>9000110869</v>
      </c>
      <c r="H2866">
        <v>110869</v>
      </c>
      <c r="I2866" t="s">
        <v>9670</v>
      </c>
      <c r="J2866" t="s">
        <v>9671</v>
      </c>
      <c r="K2866" t="s">
        <v>129</v>
      </c>
      <c r="L2866" t="s">
        <v>1199</v>
      </c>
      <c r="M2866" t="s">
        <v>58</v>
      </c>
      <c r="N2866" t="s">
        <v>1199</v>
      </c>
      <c r="O2866" t="s">
        <v>126</v>
      </c>
      <c r="P2866">
        <v>311</v>
      </c>
      <c r="Q2866" t="s">
        <v>1590</v>
      </c>
      <c r="R2866" t="s">
        <v>1590</v>
      </c>
      <c r="S2866" t="s">
        <v>1201</v>
      </c>
      <c r="T2866" t="s">
        <v>1201</v>
      </c>
      <c r="U2866">
        <v>18.459569999999999</v>
      </c>
      <c r="V2866">
        <v>-70.73818</v>
      </c>
      <c r="W2866" t="s">
        <v>1591</v>
      </c>
      <c r="X2866" t="s">
        <v>63</v>
      </c>
      <c r="Y2866" t="s">
        <v>64</v>
      </c>
      <c r="Z2866" t="s">
        <v>65</v>
      </c>
      <c r="AA2866">
        <v>1163010498</v>
      </c>
      <c r="AB2866" t="s">
        <v>116</v>
      </c>
      <c r="AC2866" t="s">
        <v>67</v>
      </c>
      <c r="AD2866">
        <v>18.459924220000001</v>
      </c>
      <c r="AE2866">
        <v>-70.738268790000006</v>
      </c>
      <c r="AF2866" t="s">
        <v>9672</v>
      </c>
      <c r="AG2866" t="s">
        <v>32</v>
      </c>
      <c r="AH2866" t="s">
        <v>48</v>
      </c>
      <c r="AI2866" t="s">
        <v>69</v>
      </c>
      <c r="AJ2866" t="s">
        <v>69</v>
      </c>
      <c r="AK2866" t="s">
        <v>1204</v>
      </c>
      <c r="AL2866" t="s">
        <v>1196</v>
      </c>
      <c r="AM2866" t="s">
        <v>1205</v>
      </c>
      <c r="AN2866">
        <v>11</v>
      </c>
      <c r="AO2866" t="s">
        <v>152</v>
      </c>
      <c r="AP2866">
        <v>18</v>
      </c>
      <c r="AQ2866">
        <v>0</v>
      </c>
      <c r="AR2866" t="s">
        <v>73</v>
      </c>
      <c r="AS2866">
        <v>9000110869</v>
      </c>
      <c r="AU2866">
        <v>11</v>
      </c>
      <c r="AV2866" t="s">
        <v>281</v>
      </c>
      <c r="AW2866" t="str">
        <f>_xlfn.XLOOKUP(UNIVERSO[[#This Row],[RUTA-LOCALIDAD D&amp;N]],'[1]Cuota Ruta'!E:E,'[1]Cuota Ruta'!G:G)</f>
        <v>Cargar</v>
      </c>
    </row>
    <row r="2867" spans="1:49" x14ac:dyDescent="0.25">
      <c r="A2867" t="s">
        <v>109</v>
      </c>
      <c r="B2867" t="s">
        <v>49</v>
      </c>
      <c r="C2867" t="s">
        <v>50</v>
      </c>
      <c r="D2867" t="s">
        <v>76</v>
      </c>
      <c r="E2867" t="s">
        <v>77</v>
      </c>
      <c r="F2867" t="s">
        <v>53</v>
      </c>
      <c r="G2867">
        <v>9000034521</v>
      </c>
      <c r="H2867">
        <v>34521</v>
      </c>
      <c r="I2867" t="s">
        <v>9673</v>
      </c>
      <c r="J2867" t="s">
        <v>9674</v>
      </c>
      <c r="K2867" t="s">
        <v>56</v>
      </c>
      <c r="L2867" t="s">
        <v>57</v>
      </c>
      <c r="M2867" t="s">
        <v>57</v>
      </c>
      <c r="N2867" t="s">
        <v>58</v>
      </c>
      <c r="O2867" t="s">
        <v>59</v>
      </c>
      <c r="P2867">
        <v>448</v>
      </c>
      <c r="Q2867" t="s">
        <v>60</v>
      </c>
      <c r="R2867" t="s">
        <v>60</v>
      </c>
      <c r="S2867" t="s">
        <v>61</v>
      </c>
      <c r="T2867" t="s">
        <v>61</v>
      </c>
      <c r="U2867">
        <v>18.418872594833399</v>
      </c>
      <c r="V2867">
        <v>-70.096420288085895</v>
      </c>
      <c r="W2867" t="s">
        <v>901</v>
      </c>
      <c r="X2867" t="s">
        <v>63</v>
      </c>
      <c r="Y2867" t="s">
        <v>64</v>
      </c>
      <c r="Z2867" t="s">
        <v>65</v>
      </c>
      <c r="AA2867">
        <v>1169005796</v>
      </c>
      <c r="AB2867" t="s">
        <v>116</v>
      </c>
      <c r="AC2867" t="s">
        <v>67</v>
      </c>
      <c r="AD2867">
        <v>18.41887904</v>
      </c>
      <c r="AE2867">
        <v>-70.096480690000007</v>
      </c>
      <c r="AF2867" t="s">
        <v>9675</v>
      </c>
      <c r="AG2867" t="s">
        <v>32</v>
      </c>
      <c r="AH2867" t="s">
        <v>48</v>
      </c>
      <c r="AI2867" t="s">
        <v>87</v>
      </c>
      <c r="AJ2867" t="s">
        <v>608</v>
      </c>
      <c r="AK2867" t="s">
        <v>70</v>
      </c>
      <c r="AL2867" t="s">
        <v>77</v>
      </c>
      <c r="AM2867" t="s">
        <v>71</v>
      </c>
      <c r="AN2867">
        <v>5</v>
      </c>
      <c r="AO2867" t="s">
        <v>72</v>
      </c>
      <c r="AR2867" t="s">
        <v>91</v>
      </c>
      <c r="AS2867">
        <v>9000034521</v>
      </c>
      <c r="AT2867" t="s">
        <v>74</v>
      </c>
      <c r="AU2867">
        <v>5</v>
      </c>
      <c r="AV2867" t="s">
        <v>75</v>
      </c>
      <c r="AW2867" t="str">
        <f>_xlfn.XLOOKUP(UNIVERSO[[#This Row],[RUTA-LOCALIDAD D&amp;N]],'[1]Cuota Ruta'!E:E,'[1]Cuota Ruta'!G:G)</f>
        <v>Cargar</v>
      </c>
    </row>
    <row r="2868" spans="1:49" x14ac:dyDescent="0.25">
      <c r="A2868" t="s">
        <v>48</v>
      </c>
      <c r="B2868" t="s">
        <v>49</v>
      </c>
      <c r="C2868" t="s">
        <v>110</v>
      </c>
      <c r="D2868" t="s">
        <v>76</v>
      </c>
      <c r="E2868" t="s">
        <v>140</v>
      </c>
      <c r="F2868" t="s">
        <v>141</v>
      </c>
      <c r="G2868">
        <v>9000111577</v>
      </c>
      <c r="H2868">
        <v>111577</v>
      </c>
      <c r="I2868" t="s">
        <v>9676</v>
      </c>
      <c r="J2868" t="s">
        <v>9677</v>
      </c>
      <c r="K2868" t="s">
        <v>144</v>
      </c>
      <c r="L2868" t="s">
        <v>93</v>
      </c>
      <c r="M2868" t="s">
        <v>93</v>
      </c>
      <c r="N2868" t="s">
        <v>2022</v>
      </c>
      <c r="O2868" t="s">
        <v>1145</v>
      </c>
      <c r="P2868">
        <v>399</v>
      </c>
      <c r="Q2868" t="s">
        <v>1168</v>
      </c>
      <c r="R2868" t="s">
        <v>1168</v>
      </c>
      <c r="S2868" t="s">
        <v>1147</v>
      </c>
      <c r="T2868" t="s">
        <v>1147</v>
      </c>
      <c r="U2868">
        <v>18.499171120779899</v>
      </c>
      <c r="V2868">
        <v>-69.860851832798502</v>
      </c>
      <c r="W2868" t="s">
        <v>1169</v>
      </c>
      <c r="X2868" t="s">
        <v>85</v>
      </c>
      <c r="Y2868" t="s">
        <v>64</v>
      </c>
      <c r="Z2868" t="s">
        <v>99</v>
      </c>
      <c r="AA2868">
        <v>1153019641</v>
      </c>
      <c r="AB2868" t="s">
        <v>66</v>
      </c>
      <c r="AC2868" t="s">
        <v>67</v>
      </c>
      <c r="AD2868">
        <v>18.499171120779899</v>
      </c>
      <c r="AE2868">
        <v>-69.860851832798502</v>
      </c>
      <c r="AF2868" t="s">
        <v>9678</v>
      </c>
      <c r="AG2868" t="s">
        <v>32</v>
      </c>
      <c r="AH2868" t="s">
        <v>48</v>
      </c>
      <c r="AI2868" t="s">
        <v>69</v>
      </c>
      <c r="AJ2868" t="s">
        <v>69</v>
      </c>
      <c r="AK2868" t="s">
        <v>150</v>
      </c>
      <c r="AL2868" t="s">
        <v>140</v>
      </c>
      <c r="AM2868" t="s">
        <v>151</v>
      </c>
      <c r="AN2868">
        <v>6</v>
      </c>
      <c r="AO2868" t="s">
        <v>348</v>
      </c>
      <c r="AP2868">
        <v>32</v>
      </c>
      <c r="AQ2868">
        <v>0</v>
      </c>
      <c r="AR2868" t="s">
        <v>73</v>
      </c>
      <c r="AS2868">
        <v>9000111577</v>
      </c>
      <c r="AU2868">
        <v>6</v>
      </c>
      <c r="AV2868" t="s">
        <v>153</v>
      </c>
      <c r="AW2868" t="str">
        <f>_xlfn.XLOOKUP(UNIVERSO[[#This Row],[RUTA-LOCALIDAD D&amp;N]],'[1]Cuota Ruta'!E:E,'[1]Cuota Ruta'!G:G)</f>
        <v>Cargar</v>
      </c>
    </row>
    <row r="2869" spans="1:49" x14ac:dyDescent="0.25">
      <c r="A2869" t="s">
        <v>48</v>
      </c>
      <c r="B2869" t="s">
        <v>49</v>
      </c>
      <c r="C2869" t="s">
        <v>110</v>
      </c>
      <c r="D2869" t="s">
        <v>76</v>
      </c>
      <c r="E2869" t="s">
        <v>338</v>
      </c>
      <c r="F2869" t="s">
        <v>283</v>
      </c>
      <c r="G2869">
        <v>9000017706</v>
      </c>
      <c r="H2869">
        <v>17706</v>
      </c>
      <c r="I2869" t="s">
        <v>9679</v>
      </c>
      <c r="J2869" t="s">
        <v>9680</v>
      </c>
      <c r="K2869" t="s">
        <v>286</v>
      </c>
      <c r="L2869" t="s">
        <v>338</v>
      </c>
      <c r="M2869" t="s">
        <v>338</v>
      </c>
      <c r="N2869" t="s">
        <v>253</v>
      </c>
      <c r="O2869" t="s">
        <v>59</v>
      </c>
      <c r="P2869">
        <v>362</v>
      </c>
      <c r="Q2869" t="s">
        <v>694</v>
      </c>
      <c r="R2869" t="s">
        <v>694</v>
      </c>
      <c r="S2869" t="s">
        <v>405</v>
      </c>
      <c r="T2869" t="s">
        <v>405</v>
      </c>
      <c r="U2869">
        <v>19.4587653477987</v>
      </c>
      <c r="V2869">
        <v>-70.547665913899706</v>
      </c>
      <c r="W2869" t="s">
        <v>695</v>
      </c>
      <c r="X2869" t="s">
        <v>63</v>
      </c>
      <c r="Y2869" t="s">
        <v>64</v>
      </c>
      <c r="Z2869" t="s">
        <v>99</v>
      </c>
      <c r="AA2869">
        <v>1151002025</v>
      </c>
      <c r="AB2869" t="s">
        <v>66</v>
      </c>
      <c r="AC2869" t="s">
        <v>67</v>
      </c>
      <c r="AD2869">
        <v>19.4587653477987</v>
      </c>
      <c r="AE2869">
        <v>-70.547665913899706</v>
      </c>
      <c r="AF2869" t="s">
        <v>9681</v>
      </c>
      <c r="AG2869" t="s">
        <v>32</v>
      </c>
      <c r="AH2869" t="s">
        <v>48</v>
      </c>
      <c r="AI2869" t="s">
        <v>87</v>
      </c>
      <c r="AJ2869" t="s">
        <v>101</v>
      </c>
      <c r="AK2869" t="s">
        <v>697</v>
      </c>
      <c r="AL2869" t="s">
        <v>338</v>
      </c>
      <c r="AM2869" t="s">
        <v>698</v>
      </c>
      <c r="AN2869">
        <v>7</v>
      </c>
      <c r="AO2869" t="s">
        <v>423</v>
      </c>
      <c r="AR2869" t="s">
        <v>91</v>
      </c>
      <c r="AS2869">
        <v>9000017706</v>
      </c>
      <c r="AU2869">
        <v>7</v>
      </c>
      <c r="AV2869" t="s">
        <v>410</v>
      </c>
      <c r="AW2869" t="str">
        <f>_xlfn.XLOOKUP(UNIVERSO[[#This Row],[RUTA-LOCALIDAD D&amp;N]],'[1]Cuota Ruta'!E:E,'[1]Cuota Ruta'!G:G)</f>
        <v>Cargar</v>
      </c>
    </row>
    <row r="2870" spans="1:49" x14ac:dyDescent="0.25">
      <c r="A2870" t="s">
        <v>48</v>
      </c>
      <c r="B2870" t="s">
        <v>49</v>
      </c>
      <c r="C2870" t="s">
        <v>50</v>
      </c>
      <c r="D2870" t="s">
        <v>51</v>
      </c>
      <c r="E2870" t="s">
        <v>338</v>
      </c>
      <c r="F2870" t="s">
        <v>283</v>
      </c>
      <c r="G2870">
        <v>9000113898</v>
      </c>
      <c r="H2870">
        <v>113898</v>
      </c>
      <c r="I2870" t="s">
        <v>9682</v>
      </c>
      <c r="J2870" t="s">
        <v>9683</v>
      </c>
      <c r="K2870" t="s">
        <v>286</v>
      </c>
      <c r="L2870" t="s">
        <v>403</v>
      </c>
      <c r="M2870" t="s">
        <v>403</v>
      </c>
      <c r="N2870" t="s">
        <v>58</v>
      </c>
      <c r="O2870" t="s">
        <v>59</v>
      </c>
      <c r="P2870">
        <v>329</v>
      </c>
      <c r="Q2870" t="s">
        <v>1248</v>
      </c>
      <c r="R2870" t="s">
        <v>1248</v>
      </c>
      <c r="S2870" t="s">
        <v>405</v>
      </c>
      <c r="T2870" t="s">
        <v>405</v>
      </c>
      <c r="U2870">
        <v>19.2374153137207</v>
      </c>
      <c r="V2870">
        <v>-70.577217102050795</v>
      </c>
      <c r="W2870" t="s">
        <v>1249</v>
      </c>
      <c r="X2870" t="s">
        <v>63</v>
      </c>
      <c r="Y2870" t="s">
        <v>64</v>
      </c>
      <c r="Z2870" t="s">
        <v>65</v>
      </c>
      <c r="AA2870">
        <v>1151027531</v>
      </c>
      <c r="AB2870" t="s">
        <v>66</v>
      </c>
      <c r="AC2870" t="s">
        <v>67</v>
      </c>
      <c r="AD2870">
        <v>19.2374153137207</v>
      </c>
      <c r="AE2870">
        <v>-70.577217102050795</v>
      </c>
      <c r="AF2870" t="s">
        <v>9684</v>
      </c>
      <c r="AG2870" t="s">
        <v>32</v>
      </c>
      <c r="AH2870" t="s">
        <v>48</v>
      </c>
      <c r="AI2870" t="s">
        <v>69</v>
      </c>
      <c r="AJ2870" t="s">
        <v>69</v>
      </c>
      <c r="AK2870" t="s">
        <v>732</v>
      </c>
      <c r="AL2870" t="s">
        <v>338</v>
      </c>
      <c r="AM2870" t="s">
        <v>733</v>
      </c>
      <c r="AN2870">
        <v>9</v>
      </c>
      <c r="AO2870" t="s">
        <v>139</v>
      </c>
      <c r="AP2870">
        <v>21</v>
      </c>
      <c r="AQ2870">
        <v>0</v>
      </c>
      <c r="AR2870" t="s">
        <v>73</v>
      </c>
      <c r="AS2870">
        <v>9000113898</v>
      </c>
      <c r="AU2870">
        <v>9</v>
      </c>
      <c r="AV2870" t="s">
        <v>349</v>
      </c>
      <c r="AW2870" t="str">
        <f>_xlfn.XLOOKUP(UNIVERSO[[#This Row],[RUTA-LOCALIDAD D&amp;N]],'[1]Cuota Ruta'!E:E,'[1]Cuota Ruta'!G:G)</f>
        <v>Cargar</v>
      </c>
    </row>
    <row r="2871" spans="1:49" x14ac:dyDescent="0.25">
      <c r="A2871" t="s">
        <v>48</v>
      </c>
      <c r="B2871" t="s">
        <v>49</v>
      </c>
      <c r="C2871" t="s">
        <v>50</v>
      </c>
      <c r="D2871" t="s">
        <v>51</v>
      </c>
      <c r="E2871" t="s">
        <v>52</v>
      </c>
      <c r="F2871" t="s">
        <v>53</v>
      </c>
      <c r="G2871">
        <v>9000034723</v>
      </c>
      <c r="H2871">
        <v>34723</v>
      </c>
      <c r="I2871" t="s">
        <v>9685</v>
      </c>
      <c r="J2871" t="s">
        <v>9686</v>
      </c>
      <c r="K2871" t="s">
        <v>56</v>
      </c>
      <c r="L2871" t="s">
        <v>57</v>
      </c>
      <c r="M2871" t="s">
        <v>57</v>
      </c>
      <c r="N2871" t="s">
        <v>58</v>
      </c>
      <c r="O2871" t="s">
        <v>59</v>
      </c>
      <c r="P2871">
        <v>450</v>
      </c>
      <c r="Q2871" t="s">
        <v>1010</v>
      </c>
      <c r="R2871" t="s">
        <v>1010</v>
      </c>
      <c r="S2871" t="s">
        <v>61</v>
      </c>
      <c r="T2871" t="s">
        <v>61</v>
      </c>
      <c r="U2871">
        <v>18.409675598144499</v>
      </c>
      <c r="V2871">
        <v>-70.116116115025093</v>
      </c>
      <c r="W2871" t="s">
        <v>1011</v>
      </c>
      <c r="X2871" t="s">
        <v>63</v>
      </c>
      <c r="Y2871" t="s">
        <v>64</v>
      </c>
      <c r="Z2871" t="s">
        <v>65</v>
      </c>
      <c r="AA2871">
        <v>1169005890</v>
      </c>
      <c r="AB2871" t="s">
        <v>116</v>
      </c>
      <c r="AC2871" t="s">
        <v>67</v>
      </c>
      <c r="AD2871">
        <v>18.409692230634391</v>
      </c>
      <c r="AE2871">
        <v>-70.115933222696185</v>
      </c>
      <c r="AF2871" t="s">
        <v>9687</v>
      </c>
      <c r="AG2871" t="s">
        <v>32</v>
      </c>
      <c r="AH2871" t="s">
        <v>48</v>
      </c>
      <c r="AI2871" t="s">
        <v>87</v>
      </c>
      <c r="AJ2871" t="s">
        <v>1584</v>
      </c>
      <c r="AK2871" t="s">
        <v>243</v>
      </c>
      <c r="AL2871" t="s">
        <v>52</v>
      </c>
      <c r="AM2871" t="s">
        <v>244</v>
      </c>
      <c r="AR2871" t="s">
        <v>91</v>
      </c>
      <c r="AS2871">
        <v>9000034723</v>
      </c>
      <c r="AV2871" t="s">
        <v>75</v>
      </c>
      <c r="AW2871" t="str">
        <f>_xlfn.XLOOKUP(UNIVERSO[[#This Row],[RUTA-LOCALIDAD D&amp;N]],'[1]Cuota Ruta'!E:E,'[1]Cuota Ruta'!G:G)</f>
        <v>Cargar</v>
      </c>
    </row>
    <row r="2872" spans="1:49" x14ac:dyDescent="0.25">
      <c r="A2872" t="s">
        <v>48</v>
      </c>
      <c r="B2872" t="s">
        <v>49</v>
      </c>
      <c r="C2872" t="s">
        <v>50</v>
      </c>
      <c r="D2872" t="s">
        <v>51</v>
      </c>
      <c r="E2872" t="s">
        <v>218</v>
      </c>
      <c r="F2872" t="s">
        <v>194</v>
      </c>
      <c r="G2872">
        <v>9000115176</v>
      </c>
      <c r="H2872">
        <v>115176</v>
      </c>
      <c r="I2872" t="s">
        <v>9688</v>
      </c>
      <c r="J2872" t="s">
        <v>9689</v>
      </c>
      <c r="K2872" t="s">
        <v>197</v>
      </c>
      <c r="L2872" t="s">
        <v>180</v>
      </c>
      <c r="M2872" t="s">
        <v>180</v>
      </c>
      <c r="N2872" t="s">
        <v>2985</v>
      </c>
      <c r="O2872" t="s">
        <v>59</v>
      </c>
      <c r="P2872">
        <v>313</v>
      </c>
      <c r="Q2872" t="s">
        <v>222</v>
      </c>
      <c r="R2872" t="s">
        <v>222</v>
      </c>
      <c r="S2872" t="s">
        <v>223</v>
      </c>
      <c r="T2872" t="s">
        <v>223</v>
      </c>
      <c r="U2872">
        <v>18.983655930000001</v>
      </c>
      <c r="V2872">
        <v>-69.044807430000006</v>
      </c>
      <c r="W2872" t="s">
        <v>224</v>
      </c>
      <c r="X2872" t="s">
        <v>85</v>
      </c>
      <c r="Y2872" t="s">
        <v>64</v>
      </c>
      <c r="Z2872" t="s">
        <v>65</v>
      </c>
      <c r="AA2872">
        <v>1159008582</v>
      </c>
      <c r="AB2872" t="s">
        <v>66</v>
      </c>
      <c r="AC2872" t="s">
        <v>67</v>
      </c>
      <c r="AD2872">
        <v>18.983655930000001</v>
      </c>
      <c r="AE2872">
        <v>-69.044807430000006</v>
      </c>
      <c r="AF2872" t="s">
        <v>9690</v>
      </c>
      <c r="AG2872" t="s">
        <v>32</v>
      </c>
      <c r="AH2872" t="s">
        <v>48</v>
      </c>
      <c r="AI2872" t="s">
        <v>69</v>
      </c>
      <c r="AJ2872" t="s">
        <v>69</v>
      </c>
      <c r="AK2872" t="s">
        <v>226</v>
      </c>
      <c r="AL2872" t="s">
        <v>218</v>
      </c>
      <c r="AM2872" t="s">
        <v>227</v>
      </c>
      <c r="AN2872">
        <v>10</v>
      </c>
      <c r="AO2872" t="s">
        <v>228</v>
      </c>
      <c r="AP2872">
        <v>29</v>
      </c>
      <c r="AQ2872">
        <v>0</v>
      </c>
      <c r="AR2872" t="s">
        <v>73</v>
      </c>
      <c r="AS2872">
        <v>9000115176</v>
      </c>
      <c r="AU2872">
        <v>10</v>
      </c>
      <c r="AV2872" t="s">
        <v>92</v>
      </c>
      <c r="AW2872" t="str">
        <f>_xlfn.XLOOKUP(UNIVERSO[[#This Row],[RUTA-LOCALIDAD D&amp;N]],'[1]Cuota Ruta'!E:E,'[1]Cuota Ruta'!G:G)</f>
        <v>Cargar</v>
      </c>
    </row>
    <row r="2873" spans="1:49" x14ac:dyDescent="0.25">
      <c r="A2873" t="s">
        <v>48</v>
      </c>
      <c r="B2873" t="s">
        <v>49</v>
      </c>
      <c r="C2873" t="s">
        <v>50</v>
      </c>
      <c r="D2873" t="s">
        <v>51</v>
      </c>
      <c r="E2873" t="s">
        <v>77</v>
      </c>
      <c r="F2873" t="s">
        <v>53</v>
      </c>
      <c r="G2873">
        <v>9000034754</v>
      </c>
      <c r="H2873">
        <v>34754</v>
      </c>
      <c r="I2873" t="s">
        <v>9691</v>
      </c>
      <c r="J2873" t="s">
        <v>9692</v>
      </c>
      <c r="K2873" t="s">
        <v>56</v>
      </c>
      <c r="L2873" t="s">
        <v>57</v>
      </c>
      <c r="M2873" t="s">
        <v>57</v>
      </c>
      <c r="N2873" t="s">
        <v>1077</v>
      </c>
      <c r="O2873" t="s">
        <v>59</v>
      </c>
      <c r="P2873">
        <v>446</v>
      </c>
      <c r="Q2873" t="s">
        <v>896</v>
      </c>
      <c r="R2873" t="s">
        <v>896</v>
      </c>
      <c r="S2873" t="s">
        <v>61</v>
      </c>
      <c r="T2873" t="s">
        <v>61</v>
      </c>
      <c r="U2873">
        <v>18.4031382969448</v>
      </c>
      <c r="V2873">
        <v>-70.108612060546903</v>
      </c>
      <c r="W2873" t="s">
        <v>897</v>
      </c>
      <c r="X2873" t="s">
        <v>63</v>
      </c>
      <c r="Y2873" t="s">
        <v>64</v>
      </c>
      <c r="Z2873" t="s">
        <v>65</v>
      </c>
      <c r="AA2873">
        <v>1169005913</v>
      </c>
      <c r="AB2873" t="s">
        <v>116</v>
      </c>
      <c r="AC2873" t="s">
        <v>67</v>
      </c>
      <c r="AD2873">
        <v>18.403122929999999</v>
      </c>
      <c r="AE2873">
        <v>-70.108569959999997</v>
      </c>
      <c r="AF2873" t="s">
        <v>9693</v>
      </c>
      <c r="AG2873" t="s">
        <v>32</v>
      </c>
      <c r="AH2873" t="s">
        <v>48</v>
      </c>
      <c r="AI2873" t="s">
        <v>87</v>
      </c>
      <c r="AJ2873" t="s">
        <v>101</v>
      </c>
      <c r="AK2873" t="s">
        <v>243</v>
      </c>
      <c r="AL2873" t="s">
        <v>77</v>
      </c>
      <c r="AM2873" t="s">
        <v>244</v>
      </c>
      <c r="AR2873" t="s">
        <v>91</v>
      </c>
      <c r="AS2873">
        <v>9000034754</v>
      </c>
      <c r="AV2873" t="s">
        <v>75</v>
      </c>
      <c r="AW2873" t="str">
        <f>_xlfn.XLOOKUP(UNIVERSO[[#This Row],[RUTA-LOCALIDAD D&amp;N]],'[1]Cuota Ruta'!E:E,'[1]Cuota Ruta'!G:G)</f>
        <v>Cargar</v>
      </c>
    </row>
    <row r="2874" spans="1:49" x14ac:dyDescent="0.25">
      <c r="A2874" t="s">
        <v>48</v>
      </c>
      <c r="B2874" t="s">
        <v>49</v>
      </c>
      <c r="C2874" t="s">
        <v>50</v>
      </c>
      <c r="D2874" t="s">
        <v>51</v>
      </c>
      <c r="E2874" t="s">
        <v>140</v>
      </c>
      <c r="F2874" t="s">
        <v>141</v>
      </c>
      <c r="G2874">
        <v>9000116449</v>
      </c>
      <c r="H2874">
        <v>116449</v>
      </c>
      <c r="I2874" t="s">
        <v>9694</v>
      </c>
      <c r="J2874" t="s">
        <v>9695</v>
      </c>
      <c r="K2874" t="s">
        <v>144</v>
      </c>
      <c r="L2874" t="s">
        <v>93</v>
      </c>
      <c r="M2874" t="s">
        <v>93</v>
      </c>
      <c r="N2874" t="s">
        <v>618</v>
      </c>
      <c r="O2874" t="s">
        <v>59</v>
      </c>
      <c r="P2874">
        <v>356</v>
      </c>
      <c r="Q2874" t="s">
        <v>1379</v>
      </c>
      <c r="R2874" t="s">
        <v>1379</v>
      </c>
      <c r="S2874" t="s">
        <v>188</v>
      </c>
      <c r="T2874" t="s">
        <v>188</v>
      </c>
      <c r="U2874">
        <v>18.5331211090088</v>
      </c>
      <c r="V2874">
        <v>-69.917335510253906</v>
      </c>
      <c r="W2874" t="s">
        <v>1380</v>
      </c>
      <c r="X2874" t="s">
        <v>85</v>
      </c>
      <c r="Y2874" t="s">
        <v>64</v>
      </c>
      <c r="Z2874" t="s">
        <v>65</v>
      </c>
      <c r="AA2874">
        <v>1153020225</v>
      </c>
      <c r="AB2874" t="s">
        <v>66</v>
      </c>
      <c r="AC2874" t="s">
        <v>67</v>
      </c>
      <c r="AD2874">
        <v>18.5331211090088</v>
      </c>
      <c r="AE2874">
        <v>-69.917335510253906</v>
      </c>
      <c r="AF2874" t="s">
        <v>9696</v>
      </c>
      <c r="AG2874" t="s">
        <v>32</v>
      </c>
      <c r="AH2874" t="s">
        <v>48</v>
      </c>
      <c r="AI2874" t="s">
        <v>69</v>
      </c>
      <c r="AJ2874" t="s">
        <v>69</v>
      </c>
      <c r="AK2874" t="s">
        <v>191</v>
      </c>
      <c r="AL2874" t="s">
        <v>140</v>
      </c>
      <c r="AM2874" t="s">
        <v>192</v>
      </c>
      <c r="AN2874">
        <v>1</v>
      </c>
      <c r="AO2874" t="s">
        <v>119</v>
      </c>
      <c r="AP2874">
        <v>7</v>
      </c>
      <c r="AQ2874">
        <v>0</v>
      </c>
      <c r="AR2874" t="s">
        <v>73</v>
      </c>
      <c r="AS2874">
        <v>9000116449</v>
      </c>
      <c r="AU2874">
        <v>1</v>
      </c>
      <c r="AV2874" t="s">
        <v>153</v>
      </c>
      <c r="AW2874" t="str">
        <f>_xlfn.XLOOKUP(UNIVERSO[[#This Row],[RUTA-LOCALIDAD D&amp;N]],'[1]Cuota Ruta'!E:E,'[1]Cuota Ruta'!G:G)</f>
        <v>Cargar</v>
      </c>
    </row>
    <row r="2875" spans="1:49" x14ac:dyDescent="0.25">
      <c r="A2875" t="s">
        <v>48</v>
      </c>
      <c r="B2875" t="s">
        <v>49</v>
      </c>
      <c r="C2875" t="s">
        <v>50</v>
      </c>
      <c r="D2875" t="s">
        <v>76</v>
      </c>
      <c r="E2875" t="s">
        <v>77</v>
      </c>
      <c r="F2875" t="s">
        <v>53</v>
      </c>
      <c r="G2875">
        <v>9000034757</v>
      </c>
      <c r="H2875">
        <v>34757</v>
      </c>
      <c r="I2875" t="s">
        <v>9697</v>
      </c>
      <c r="J2875" t="s">
        <v>9698</v>
      </c>
      <c r="K2875" t="s">
        <v>56</v>
      </c>
      <c r="L2875" t="s">
        <v>57</v>
      </c>
      <c r="M2875" t="s">
        <v>57</v>
      </c>
      <c r="N2875" t="s">
        <v>58</v>
      </c>
      <c r="O2875" t="s">
        <v>59</v>
      </c>
      <c r="P2875">
        <v>446</v>
      </c>
      <c r="Q2875" t="s">
        <v>896</v>
      </c>
      <c r="R2875" t="s">
        <v>896</v>
      </c>
      <c r="S2875" t="s">
        <v>61</v>
      </c>
      <c r="T2875" t="s">
        <v>61</v>
      </c>
      <c r="U2875">
        <v>18.4038615226746</v>
      </c>
      <c r="V2875">
        <v>-70.106040000915499</v>
      </c>
      <c r="W2875" t="s">
        <v>897</v>
      </c>
      <c r="X2875" t="s">
        <v>63</v>
      </c>
      <c r="Y2875" t="s">
        <v>64</v>
      </c>
      <c r="Z2875" t="s">
        <v>65</v>
      </c>
      <c r="AA2875">
        <v>1169005915</v>
      </c>
      <c r="AB2875" t="s">
        <v>116</v>
      </c>
      <c r="AC2875" t="s">
        <v>67</v>
      </c>
      <c r="AD2875">
        <v>18.403854989999999</v>
      </c>
      <c r="AE2875">
        <v>-70.106049420000005</v>
      </c>
      <c r="AF2875" t="s">
        <v>9699</v>
      </c>
      <c r="AG2875" t="s">
        <v>32</v>
      </c>
      <c r="AH2875" t="s">
        <v>48</v>
      </c>
      <c r="AI2875" t="s">
        <v>87</v>
      </c>
      <c r="AJ2875" t="s">
        <v>101</v>
      </c>
      <c r="AK2875" t="s">
        <v>243</v>
      </c>
      <c r="AL2875" t="s">
        <v>77</v>
      </c>
      <c r="AM2875" t="s">
        <v>244</v>
      </c>
      <c r="AN2875">
        <v>1</v>
      </c>
      <c r="AO2875" t="s">
        <v>119</v>
      </c>
      <c r="AR2875" t="s">
        <v>91</v>
      </c>
      <c r="AS2875">
        <v>9000034757</v>
      </c>
      <c r="AU2875">
        <v>1</v>
      </c>
      <c r="AV2875" t="s">
        <v>75</v>
      </c>
      <c r="AW2875" t="str">
        <f>_xlfn.XLOOKUP(UNIVERSO[[#This Row],[RUTA-LOCALIDAD D&amp;N]],'[1]Cuota Ruta'!E:E,'[1]Cuota Ruta'!G:G)</f>
        <v>Cargar</v>
      </c>
    </row>
    <row r="2876" spans="1:49" x14ac:dyDescent="0.25">
      <c r="A2876" t="s">
        <v>109</v>
      </c>
      <c r="B2876" t="s">
        <v>49</v>
      </c>
      <c r="C2876" t="s">
        <v>50</v>
      </c>
      <c r="D2876" t="s">
        <v>76</v>
      </c>
      <c r="E2876" t="s">
        <v>338</v>
      </c>
      <c r="F2876" t="s">
        <v>283</v>
      </c>
      <c r="G2876">
        <v>9000118504</v>
      </c>
      <c r="H2876">
        <v>118504</v>
      </c>
      <c r="I2876" t="s">
        <v>9700</v>
      </c>
      <c r="J2876" t="s">
        <v>9701</v>
      </c>
      <c r="K2876" t="s">
        <v>286</v>
      </c>
      <c r="L2876" t="s">
        <v>338</v>
      </c>
      <c r="M2876" t="s">
        <v>338</v>
      </c>
      <c r="N2876" t="s">
        <v>3419</v>
      </c>
      <c r="O2876" t="s">
        <v>59</v>
      </c>
      <c r="P2876">
        <v>360</v>
      </c>
      <c r="Q2876" t="s">
        <v>757</v>
      </c>
      <c r="R2876" t="s">
        <v>757</v>
      </c>
      <c r="S2876" t="s">
        <v>665</v>
      </c>
      <c r="T2876" t="s">
        <v>665</v>
      </c>
      <c r="U2876">
        <v>19.496553421020501</v>
      </c>
      <c r="V2876">
        <v>-70.645271301269503</v>
      </c>
      <c r="W2876" t="s">
        <v>758</v>
      </c>
      <c r="X2876" t="s">
        <v>85</v>
      </c>
      <c r="Y2876" t="s">
        <v>64</v>
      </c>
      <c r="Z2876" t="s">
        <v>99</v>
      </c>
      <c r="AA2876">
        <v>1151028270</v>
      </c>
      <c r="AB2876" t="s">
        <v>116</v>
      </c>
      <c r="AC2876" t="s">
        <v>67</v>
      </c>
      <c r="AD2876">
        <v>19.496494999999999</v>
      </c>
      <c r="AE2876">
        <v>-70.645228333333336</v>
      </c>
      <c r="AF2876" t="s">
        <v>9702</v>
      </c>
      <c r="AG2876" t="s">
        <v>32</v>
      </c>
      <c r="AH2876" t="s">
        <v>48</v>
      </c>
      <c r="AI2876" t="s">
        <v>69</v>
      </c>
      <c r="AJ2876" t="s">
        <v>118</v>
      </c>
      <c r="AK2876" t="s">
        <v>408</v>
      </c>
      <c r="AL2876" t="s">
        <v>338</v>
      </c>
      <c r="AM2876" t="s">
        <v>409</v>
      </c>
      <c r="AN2876">
        <v>1</v>
      </c>
      <c r="AO2876" t="s">
        <v>119</v>
      </c>
      <c r="AP2876">
        <v>8</v>
      </c>
      <c r="AQ2876">
        <v>0</v>
      </c>
      <c r="AR2876" t="s">
        <v>73</v>
      </c>
      <c r="AS2876">
        <v>9000118504</v>
      </c>
      <c r="AT2876" t="s">
        <v>74</v>
      </c>
      <c r="AU2876">
        <v>1</v>
      </c>
      <c r="AV2876" t="s">
        <v>410</v>
      </c>
      <c r="AW2876" t="str">
        <f>_xlfn.XLOOKUP(UNIVERSO[[#This Row],[RUTA-LOCALIDAD D&amp;N]],'[1]Cuota Ruta'!E:E,'[1]Cuota Ruta'!G:G)</f>
        <v>Cargar</v>
      </c>
    </row>
    <row r="2877" spans="1:49" x14ac:dyDescent="0.25">
      <c r="A2877" t="s">
        <v>48</v>
      </c>
      <c r="B2877" t="s">
        <v>49</v>
      </c>
      <c r="C2877" t="s">
        <v>50</v>
      </c>
      <c r="D2877" t="s">
        <v>51</v>
      </c>
      <c r="E2877" t="s">
        <v>52</v>
      </c>
      <c r="F2877" t="s">
        <v>53</v>
      </c>
      <c r="G2877">
        <v>9000035138</v>
      </c>
      <c r="H2877">
        <v>35138</v>
      </c>
      <c r="I2877" t="s">
        <v>9703</v>
      </c>
      <c r="J2877" t="s">
        <v>9704</v>
      </c>
      <c r="K2877" t="s">
        <v>56</v>
      </c>
      <c r="L2877" t="s">
        <v>57</v>
      </c>
      <c r="M2877" t="s">
        <v>57</v>
      </c>
      <c r="N2877" t="s">
        <v>58</v>
      </c>
      <c r="O2877" t="s">
        <v>59</v>
      </c>
      <c r="P2877">
        <v>468</v>
      </c>
      <c r="Q2877" t="s">
        <v>744</v>
      </c>
      <c r="R2877" t="s">
        <v>744</v>
      </c>
      <c r="S2877" t="s">
        <v>547</v>
      </c>
      <c r="T2877" t="s">
        <v>547</v>
      </c>
      <c r="U2877">
        <v>18.419754028320298</v>
      </c>
      <c r="V2877">
        <v>-70.038945198059096</v>
      </c>
      <c r="W2877" t="s">
        <v>745</v>
      </c>
      <c r="X2877" t="s">
        <v>63</v>
      </c>
      <c r="Y2877" t="s">
        <v>64</v>
      </c>
      <c r="Z2877" t="s">
        <v>99</v>
      </c>
      <c r="AA2877">
        <v>1162007294</v>
      </c>
      <c r="AB2877" t="s">
        <v>116</v>
      </c>
      <c r="AC2877" t="s">
        <v>67</v>
      </c>
      <c r="AD2877">
        <v>18.419788700000002</v>
      </c>
      <c r="AE2877">
        <v>-70.038944200000003</v>
      </c>
      <c r="AF2877" t="s">
        <v>9705</v>
      </c>
      <c r="AG2877" t="s">
        <v>32</v>
      </c>
      <c r="AH2877" t="s">
        <v>48</v>
      </c>
      <c r="AI2877" t="s">
        <v>87</v>
      </c>
      <c r="AJ2877" t="s">
        <v>101</v>
      </c>
      <c r="AK2877" t="s">
        <v>70</v>
      </c>
      <c r="AL2877" t="s">
        <v>52</v>
      </c>
      <c r="AM2877" t="s">
        <v>71</v>
      </c>
      <c r="AN2877">
        <v>5</v>
      </c>
      <c r="AO2877" t="s">
        <v>72</v>
      </c>
      <c r="AR2877" t="s">
        <v>91</v>
      </c>
      <c r="AS2877">
        <v>9000035138</v>
      </c>
      <c r="AU2877">
        <v>5</v>
      </c>
      <c r="AV2877" t="s">
        <v>75</v>
      </c>
      <c r="AW2877" t="str">
        <f>_xlfn.XLOOKUP(UNIVERSO[[#This Row],[RUTA-LOCALIDAD D&amp;N]],'[1]Cuota Ruta'!E:E,'[1]Cuota Ruta'!G:G)</f>
        <v>Cargar</v>
      </c>
    </row>
    <row r="2878" spans="1:49" x14ac:dyDescent="0.25">
      <c r="A2878" t="s">
        <v>48</v>
      </c>
      <c r="B2878" t="s">
        <v>49</v>
      </c>
      <c r="C2878" t="s">
        <v>50</v>
      </c>
      <c r="D2878" t="s">
        <v>51</v>
      </c>
      <c r="E2878" t="s">
        <v>917</v>
      </c>
      <c r="F2878" t="s">
        <v>283</v>
      </c>
      <c r="G2878">
        <v>9000118957</v>
      </c>
      <c r="H2878">
        <v>118957</v>
      </c>
      <c r="I2878" t="s">
        <v>9706</v>
      </c>
      <c r="J2878" t="s">
        <v>9707</v>
      </c>
      <c r="K2878" t="s">
        <v>286</v>
      </c>
      <c r="L2878" t="s">
        <v>917</v>
      </c>
      <c r="M2878" t="s">
        <v>917</v>
      </c>
      <c r="N2878" t="s">
        <v>934</v>
      </c>
      <c r="O2878" t="s">
        <v>59</v>
      </c>
      <c r="P2878">
        <v>309</v>
      </c>
      <c r="Q2878" t="s">
        <v>1429</v>
      </c>
      <c r="R2878" t="s">
        <v>1429</v>
      </c>
      <c r="S2878" t="s">
        <v>922</v>
      </c>
      <c r="T2878" t="s">
        <v>922</v>
      </c>
      <c r="U2878">
        <v>19.666170000000001</v>
      </c>
      <c r="V2878">
        <v>-70.363439999999997</v>
      </c>
      <c r="W2878" t="s">
        <v>1430</v>
      </c>
      <c r="X2878" t="s">
        <v>85</v>
      </c>
      <c r="Y2878" t="s">
        <v>64</v>
      </c>
      <c r="Z2878" t="s">
        <v>99</v>
      </c>
      <c r="AA2878">
        <v>1156008903</v>
      </c>
      <c r="AB2878" t="s">
        <v>66</v>
      </c>
      <c r="AC2878" t="s">
        <v>67</v>
      </c>
      <c r="AD2878">
        <v>19.666170000000001</v>
      </c>
      <c r="AE2878">
        <v>-70.363439999999997</v>
      </c>
      <c r="AF2878" t="s">
        <v>9708</v>
      </c>
      <c r="AG2878" t="s">
        <v>32</v>
      </c>
      <c r="AH2878" t="s">
        <v>48</v>
      </c>
      <c r="AI2878" t="s">
        <v>69</v>
      </c>
      <c r="AJ2878" t="s">
        <v>69</v>
      </c>
      <c r="AK2878" t="s">
        <v>925</v>
      </c>
      <c r="AL2878" t="s">
        <v>917</v>
      </c>
      <c r="AM2878" t="s">
        <v>926</v>
      </c>
      <c r="AN2878">
        <v>10</v>
      </c>
      <c r="AO2878" t="s">
        <v>228</v>
      </c>
      <c r="AP2878">
        <v>83</v>
      </c>
      <c r="AQ2878">
        <v>0</v>
      </c>
      <c r="AR2878" t="s">
        <v>73</v>
      </c>
      <c r="AS2878">
        <v>9000118957</v>
      </c>
      <c r="AU2878">
        <v>10</v>
      </c>
      <c r="AV2878" t="s">
        <v>267</v>
      </c>
      <c r="AW2878" t="str">
        <f>_xlfn.XLOOKUP(UNIVERSO[[#This Row],[RUTA-LOCALIDAD D&amp;N]],'[1]Cuota Ruta'!E:E,'[1]Cuota Ruta'!G:G)</f>
        <v>Cargar</v>
      </c>
    </row>
    <row r="2879" spans="1:49" x14ac:dyDescent="0.25">
      <c r="A2879" t="s">
        <v>48</v>
      </c>
      <c r="B2879" t="s">
        <v>49</v>
      </c>
      <c r="C2879" t="s">
        <v>110</v>
      </c>
      <c r="D2879" t="s">
        <v>124</v>
      </c>
      <c r="E2879" t="s">
        <v>338</v>
      </c>
      <c r="F2879" t="s">
        <v>283</v>
      </c>
      <c r="G2879">
        <v>9000018336</v>
      </c>
      <c r="H2879">
        <v>18336</v>
      </c>
      <c r="I2879" t="s">
        <v>9709</v>
      </c>
      <c r="J2879" t="s">
        <v>9710</v>
      </c>
      <c r="K2879" t="s">
        <v>286</v>
      </c>
      <c r="L2879" t="s">
        <v>338</v>
      </c>
      <c r="M2879" t="s">
        <v>338</v>
      </c>
      <c r="N2879" t="s">
        <v>253</v>
      </c>
      <c r="O2879" t="s">
        <v>59</v>
      </c>
      <c r="P2879">
        <v>311</v>
      </c>
      <c r="Q2879" t="s">
        <v>1356</v>
      </c>
      <c r="R2879" t="s">
        <v>1356</v>
      </c>
      <c r="S2879" t="s">
        <v>676</v>
      </c>
      <c r="T2879" t="s">
        <v>676</v>
      </c>
      <c r="U2879">
        <v>19.5459678649902</v>
      </c>
      <c r="V2879">
        <v>-70.798635864257804</v>
      </c>
      <c r="W2879" t="s">
        <v>1357</v>
      </c>
      <c r="X2879" t="s">
        <v>85</v>
      </c>
      <c r="Y2879" t="s">
        <v>64</v>
      </c>
      <c r="Z2879" t="s">
        <v>65</v>
      </c>
      <c r="AA2879">
        <v>1151003085</v>
      </c>
      <c r="AB2879" t="s">
        <v>66</v>
      </c>
      <c r="AC2879" t="s">
        <v>67</v>
      </c>
      <c r="AD2879">
        <v>19.5459678649902</v>
      </c>
      <c r="AE2879">
        <v>-70.798635864257804</v>
      </c>
      <c r="AF2879" t="s">
        <v>9711</v>
      </c>
      <c r="AG2879" t="s">
        <v>32</v>
      </c>
      <c r="AH2879" t="s">
        <v>48</v>
      </c>
      <c r="AI2879" t="s">
        <v>87</v>
      </c>
      <c r="AJ2879" t="s">
        <v>101</v>
      </c>
      <c r="AK2879" t="s">
        <v>346</v>
      </c>
      <c r="AL2879" t="s">
        <v>338</v>
      </c>
      <c r="AM2879" t="s">
        <v>347</v>
      </c>
      <c r="AR2879" t="s">
        <v>91</v>
      </c>
      <c r="AS2879">
        <v>9000018336</v>
      </c>
      <c r="AV2879" t="s">
        <v>349</v>
      </c>
      <c r="AW2879" t="str">
        <f>_xlfn.XLOOKUP(UNIVERSO[[#This Row],[RUTA-LOCALIDAD D&amp;N]],'[1]Cuota Ruta'!E:E,'[1]Cuota Ruta'!G:G)</f>
        <v>Cargar</v>
      </c>
    </row>
    <row r="2880" spans="1:49" x14ac:dyDescent="0.25">
      <c r="A2880" t="s">
        <v>109</v>
      </c>
      <c r="B2880" t="s">
        <v>49</v>
      </c>
      <c r="C2880" t="s">
        <v>50</v>
      </c>
      <c r="D2880" t="s">
        <v>76</v>
      </c>
      <c r="E2880" t="s">
        <v>193</v>
      </c>
      <c r="F2880" t="s">
        <v>194</v>
      </c>
      <c r="G2880">
        <v>9000122481</v>
      </c>
      <c r="H2880">
        <v>122481</v>
      </c>
      <c r="I2880" t="s">
        <v>9712</v>
      </c>
      <c r="J2880" t="s">
        <v>9713</v>
      </c>
      <c r="K2880" t="s">
        <v>197</v>
      </c>
      <c r="L2880" t="s">
        <v>193</v>
      </c>
      <c r="M2880" t="s">
        <v>193</v>
      </c>
      <c r="N2880" t="s">
        <v>9714</v>
      </c>
      <c r="O2880" t="s">
        <v>59</v>
      </c>
      <c r="P2880">
        <v>329</v>
      </c>
      <c r="Q2880" t="s">
        <v>1153</v>
      </c>
      <c r="R2880" t="s">
        <v>1153</v>
      </c>
      <c r="S2880" t="s">
        <v>327</v>
      </c>
      <c r="T2880" t="s">
        <v>327</v>
      </c>
      <c r="U2880">
        <v>18.429449999999999</v>
      </c>
      <c r="V2880">
        <v>-68.974710000000002</v>
      </c>
      <c r="W2880" t="s">
        <v>1154</v>
      </c>
      <c r="X2880" t="s">
        <v>85</v>
      </c>
      <c r="Y2880" t="s">
        <v>64</v>
      </c>
      <c r="Z2880" t="s">
        <v>65</v>
      </c>
      <c r="AA2880">
        <v>1160008082</v>
      </c>
      <c r="AB2880" t="s">
        <v>116</v>
      </c>
      <c r="AC2880" t="s">
        <v>67</v>
      </c>
      <c r="AD2880">
        <v>18.429586339847059</v>
      </c>
      <c r="AE2880">
        <v>-68.97486217423905</v>
      </c>
      <c r="AF2880" t="s">
        <v>9715</v>
      </c>
      <c r="AG2880" t="s">
        <v>32</v>
      </c>
      <c r="AH2880" t="s">
        <v>48</v>
      </c>
      <c r="AI2880" t="s">
        <v>69</v>
      </c>
      <c r="AJ2880" t="s">
        <v>118</v>
      </c>
      <c r="AK2880" t="s">
        <v>330</v>
      </c>
      <c r="AL2880" t="s">
        <v>193</v>
      </c>
      <c r="AM2880" t="s">
        <v>331</v>
      </c>
      <c r="AN2880">
        <v>17</v>
      </c>
      <c r="AO2880" t="s">
        <v>460</v>
      </c>
      <c r="AP2880">
        <v>12</v>
      </c>
      <c r="AQ2880">
        <v>0</v>
      </c>
      <c r="AR2880" t="s">
        <v>73</v>
      </c>
      <c r="AS2880">
        <v>9000122481</v>
      </c>
      <c r="AU2880">
        <v>17</v>
      </c>
      <c r="AV2880" t="s">
        <v>206</v>
      </c>
      <c r="AW2880" t="str">
        <f>_xlfn.XLOOKUP(UNIVERSO[[#This Row],[RUTA-LOCALIDAD D&amp;N]],'[1]Cuota Ruta'!E:E,'[1]Cuota Ruta'!G:G)</f>
        <v>Cargar</v>
      </c>
    </row>
    <row r="2881" spans="1:49" x14ac:dyDescent="0.25">
      <c r="A2881" t="s">
        <v>48</v>
      </c>
      <c r="B2881" t="s">
        <v>49</v>
      </c>
      <c r="C2881" t="s">
        <v>50</v>
      </c>
      <c r="D2881" t="s">
        <v>51</v>
      </c>
      <c r="E2881" t="s">
        <v>77</v>
      </c>
      <c r="F2881" t="s">
        <v>53</v>
      </c>
      <c r="G2881">
        <v>9000035422</v>
      </c>
      <c r="H2881">
        <v>35422</v>
      </c>
      <c r="I2881" t="s">
        <v>9716</v>
      </c>
      <c r="J2881" t="s">
        <v>9717</v>
      </c>
      <c r="K2881" t="s">
        <v>56</v>
      </c>
      <c r="L2881" t="s">
        <v>57</v>
      </c>
      <c r="M2881" t="s">
        <v>57</v>
      </c>
      <c r="N2881" t="s">
        <v>58</v>
      </c>
      <c r="O2881" t="s">
        <v>59</v>
      </c>
      <c r="P2881">
        <v>449</v>
      </c>
      <c r="Q2881" t="s">
        <v>254</v>
      </c>
      <c r="R2881" t="s">
        <v>254</v>
      </c>
      <c r="S2881" t="s">
        <v>61</v>
      </c>
      <c r="T2881" t="s">
        <v>61</v>
      </c>
      <c r="U2881">
        <v>18.429807660000002</v>
      </c>
      <c r="V2881">
        <v>-70.133056640000007</v>
      </c>
      <c r="W2881" t="s">
        <v>310</v>
      </c>
      <c r="X2881" t="s">
        <v>63</v>
      </c>
      <c r="Y2881" t="s">
        <v>64</v>
      </c>
      <c r="Z2881" t="s">
        <v>65</v>
      </c>
      <c r="AA2881">
        <v>1169004339</v>
      </c>
      <c r="AB2881" t="s">
        <v>116</v>
      </c>
      <c r="AC2881" t="s">
        <v>67</v>
      </c>
      <c r="AD2881">
        <v>18.429856210000001</v>
      </c>
      <c r="AE2881">
        <v>-70.132965299999995</v>
      </c>
      <c r="AF2881" t="s">
        <v>9718</v>
      </c>
      <c r="AG2881" t="s">
        <v>32</v>
      </c>
      <c r="AH2881" t="s">
        <v>48</v>
      </c>
      <c r="AI2881" t="s">
        <v>87</v>
      </c>
      <c r="AJ2881" t="s">
        <v>101</v>
      </c>
      <c r="AK2881" t="s">
        <v>243</v>
      </c>
      <c r="AL2881" t="s">
        <v>77</v>
      </c>
      <c r="AM2881" t="s">
        <v>244</v>
      </c>
      <c r="AR2881" t="s">
        <v>91</v>
      </c>
      <c r="AS2881">
        <v>9000035422</v>
      </c>
      <c r="AT2881" t="s">
        <v>74</v>
      </c>
      <c r="AV2881" t="s">
        <v>75</v>
      </c>
      <c r="AW2881" t="str">
        <f>_xlfn.XLOOKUP(UNIVERSO[[#This Row],[RUTA-LOCALIDAD D&amp;N]],'[1]Cuota Ruta'!E:E,'[1]Cuota Ruta'!G:G)</f>
        <v>Cargar</v>
      </c>
    </row>
    <row r="2882" spans="1:49" x14ac:dyDescent="0.25">
      <c r="A2882" t="s">
        <v>48</v>
      </c>
      <c r="B2882" t="s">
        <v>49</v>
      </c>
      <c r="C2882" t="s">
        <v>50</v>
      </c>
      <c r="D2882" t="s">
        <v>268</v>
      </c>
      <c r="E2882" t="s">
        <v>1196</v>
      </c>
      <c r="F2882" t="s">
        <v>126</v>
      </c>
      <c r="G2882">
        <v>9000123757</v>
      </c>
      <c r="H2882">
        <v>123757</v>
      </c>
      <c r="I2882" t="s">
        <v>9719</v>
      </c>
      <c r="J2882" t="s">
        <v>9720</v>
      </c>
      <c r="K2882" t="s">
        <v>129</v>
      </c>
      <c r="L2882" t="s">
        <v>5414</v>
      </c>
      <c r="M2882" t="s">
        <v>5414</v>
      </c>
      <c r="N2882" t="s">
        <v>1199</v>
      </c>
      <c r="O2882" t="s">
        <v>126</v>
      </c>
      <c r="P2882">
        <v>309</v>
      </c>
      <c r="Q2882" t="s">
        <v>2903</v>
      </c>
      <c r="R2882" t="s">
        <v>2903</v>
      </c>
      <c r="S2882" t="s">
        <v>1201</v>
      </c>
      <c r="T2882" t="s">
        <v>1201</v>
      </c>
      <c r="U2882">
        <v>18.460979999999999</v>
      </c>
      <c r="V2882">
        <v>-70.832189999999997</v>
      </c>
      <c r="W2882" t="s">
        <v>2904</v>
      </c>
      <c r="X2882" t="s">
        <v>63</v>
      </c>
      <c r="Y2882" t="s">
        <v>64</v>
      </c>
      <c r="Z2882" t="s">
        <v>65</v>
      </c>
      <c r="AA2882">
        <v>1163010715</v>
      </c>
      <c r="AB2882" t="s">
        <v>116</v>
      </c>
      <c r="AC2882" t="s">
        <v>67</v>
      </c>
      <c r="AD2882">
        <v>18.461197030000001</v>
      </c>
      <c r="AE2882">
        <v>-70.832373860000004</v>
      </c>
      <c r="AF2882" t="s">
        <v>9721</v>
      </c>
      <c r="AG2882" t="s">
        <v>32</v>
      </c>
      <c r="AH2882" t="s">
        <v>48</v>
      </c>
      <c r="AI2882" t="s">
        <v>69</v>
      </c>
      <c r="AJ2882" t="s">
        <v>69</v>
      </c>
      <c r="AK2882" t="s">
        <v>1204</v>
      </c>
      <c r="AL2882" t="s">
        <v>1196</v>
      </c>
      <c r="AM2882" t="s">
        <v>1205</v>
      </c>
      <c r="AN2882">
        <v>12</v>
      </c>
      <c r="AO2882" t="s">
        <v>237</v>
      </c>
      <c r="AP2882">
        <v>34</v>
      </c>
      <c r="AQ2882">
        <v>0</v>
      </c>
      <c r="AR2882" t="s">
        <v>73</v>
      </c>
      <c r="AS2882">
        <v>9000123757</v>
      </c>
      <c r="AU2882">
        <v>12</v>
      </c>
      <c r="AV2882" t="s">
        <v>281</v>
      </c>
      <c r="AW2882" t="str">
        <f>_xlfn.XLOOKUP(UNIVERSO[[#This Row],[RUTA-LOCALIDAD D&amp;N]],'[1]Cuota Ruta'!E:E,'[1]Cuota Ruta'!G:G)</f>
        <v>Cargar</v>
      </c>
    </row>
    <row r="2883" spans="1:49" x14ac:dyDescent="0.25">
      <c r="A2883" t="s">
        <v>48</v>
      </c>
      <c r="B2883" t="s">
        <v>49</v>
      </c>
      <c r="C2883" t="s">
        <v>50</v>
      </c>
      <c r="D2883" t="s">
        <v>51</v>
      </c>
      <c r="E2883" t="s">
        <v>52</v>
      </c>
      <c r="F2883" t="s">
        <v>53</v>
      </c>
      <c r="G2883">
        <v>9000036378</v>
      </c>
      <c r="H2883">
        <v>36378</v>
      </c>
      <c r="I2883" t="s">
        <v>9722</v>
      </c>
      <c r="J2883" t="s">
        <v>9723</v>
      </c>
      <c r="K2883" t="s">
        <v>56</v>
      </c>
      <c r="L2883" t="s">
        <v>57</v>
      </c>
      <c r="M2883" t="s">
        <v>57</v>
      </c>
      <c r="N2883" t="s">
        <v>58</v>
      </c>
      <c r="O2883" t="s">
        <v>59</v>
      </c>
      <c r="P2883">
        <v>447</v>
      </c>
      <c r="Q2883" t="s">
        <v>240</v>
      </c>
      <c r="R2883" t="s">
        <v>240</v>
      </c>
      <c r="S2883" t="s">
        <v>61</v>
      </c>
      <c r="T2883" t="s">
        <v>61</v>
      </c>
      <c r="U2883">
        <v>18.338024457295699</v>
      </c>
      <c r="V2883">
        <v>-70.1797065734863</v>
      </c>
      <c r="W2883" t="s">
        <v>372</v>
      </c>
      <c r="X2883" t="s">
        <v>63</v>
      </c>
      <c r="Y2883" t="s">
        <v>64</v>
      </c>
      <c r="Z2883" t="s">
        <v>65</v>
      </c>
      <c r="AA2883">
        <v>1169004650</v>
      </c>
      <c r="AB2883" t="s">
        <v>116</v>
      </c>
      <c r="AC2883" t="s">
        <v>67</v>
      </c>
      <c r="AD2883">
        <v>18.338212030939761</v>
      </c>
      <c r="AE2883">
        <v>-70.179339470341802</v>
      </c>
      <c r="AF2883" t="s">
        <v>9724</v>
      </c>
      <c r="AG2883" t="s">
        <v>32</v>
      </c>
      <c r="AH2883" t="s">
        <v>48</v>
      </c>
      <c r="AI2883" t="s">
        <v>87</v>
      </c>
      <c r="AJ2883" t="s">
        <v>101</v>
      </c>
      <c r="AK2883" t="s">
        <v>243</v>
      </c>
      <c r="AL2883" t="s">
        <v>52</v>
      </c>
      <c r="AM2883" t="s">
        <v>244</v>
      </c>
      <c r="AR2883" t="s">
        <v>91</v>
      </c>
      <c r="AS2883">
        <v>9000036378</v>
      </c>
      <c r="AV2883" t="s">
        <v>75</v>
      </c>
      <c r="AW2883" t="str">
        <f>_xlfn.XLOOKUP(UNIVERSO[[#This Row],[RUTA-LOCALIDAD D&amp;N]],'[1]Cuota Ruta'!E:E,'[1]Cuota Ruta'!G:G)</f>
        <v>Cargar</v>
      </c>
    </row>
    <row r="2884" spans="1:49" x14ac:dyDescent="0.25">
      <c r="A2884" t="s">
        <v>48</v>
      </c>
      <c r="B2884" t="s">
        <v>49</v>
      </c>
      <c r="C2884" t="s">
        <v>50</v>
      </c>
      <c r="D2884" t="s">
        <v>51</v>
      </c>
      <c r="E2884" t="s">
        <v>140</v>
      </c>
      <c r="F2884" t="s">
        <v>141</v>
      </c>
      <c r="G2884">
        <v>9000123997</v>
      </c>
      <c r="H2884">
        <v>123997</v>
      </c>
      <c r="I2884" t="s">
        <v>9725</v>
      </c>
      <c r="J2884" t="s">
        <v>9726</v>
      </c>
      <c r="K2884" t="s">
        <v>144</v>
      </c>
      <c r="L2884" t="s">
        <v>93</v>
      </c>
      <c r="M2884" t="s">
        <v>93</v>
      </c>
      <c r="N2884" t="s">
        <v>1167</v>
      </c>
      <c r="O2884" t="s">
        <v>59</v>
      </c>
      <c r="P2884">
        <v>307</v>
      </c>
      <c r="Q2884" t="s">
        <v>1183</v>
      </c>
      <c r="R2884" t="s">
        <v>1183</v>
      </c>
      <c r="S2884" t="s">
        <v>1137</v>
      </c>
      <c r="T2884" t="s">
        <v>1137</v>
      </c>
      <c r="U2884">
        <v>18.4877749851772</v>
      </c>
      <c r="V2884">
        <v>-69.852716718401197</v>
      </c>
      <c r="W2884" t="s">
        <v>1184</v>
      </c>
      <c r="X2884" t="s">
        <v>85</v>
      </c>
      <c r="Y2884" t="s">
        <v>64</v>
      </c>
      <c r="Z2884" t="s">
        <v>65</v>
      </c>
      <c r="AA2884">
        <v>1153022541</v>
      </c>
      <c r="AB2884" t="s">
        <v>66</v>
      </c>
      <c r="AC2884" t="s">
        <v>67</v>
      </c>
      <c r="AD2884">
        <v>18.4877749851772</v>
      </c>
      <c r="AE2884">
        <v>-69.852716718401197</v>
      </c>
      <c r="AF2884" t="s">
        <v>9727</v>
      </c>
      <c r="AG2884" t="s">
        <v>32</v>
      </c>
      <c r="AH2884" t="s">
        <v>48</v>
      </c>
      <c r="AI2884" t="s">
        <v>69</v>
      </c>
      <c r="AJ2884" t="s">
        <v>69</v>
      </c>
      <c r="AK2884" t="s">
        <v>150</v>
      </c>
      <c r="AL2884" t="s">
        <v>140</v>
      </c>
      <c r="AM2884" t="s">
        <v>151</v>
      </c>
      <c r="AN2884">
        <v>7</v>
      </c>
      <c r="AO2884" t="s">
        <v>423</v>
      </c>
      <c r="AP2884">
        <v>39</v>
      </c>
      <c r="AQ2884">
        <v>0</v>
      </c>
      <c r="AR2884" t="s">
        <v>73</v>
      </c>
      <c r="AS2884">
        <v>9000123997</v>
      </c>
      <c r="AU2884">
        <v>7</v>
      </c>
      <c r="AV2884" t="s">
        <v>153</v>
      </c>
      <c r="AW2884" t="str">
        <f>_xlfn.XLOOKUP(UNIVERSO[[#This Row],[RUTA-LOCALIDAD D&amp;N]],'[1]Cuota Ruta'!E:E,'[1]Cuota Ruta'!G:G)</f>
        <v>Cargar</v>
      </c>
    </row>
    <row r="2885" spans="1:49" x14ac:dyDescent="0.25">
      <c r="A2885" t="s">
        <v>48</v>
      </c>
      <c r="B2885" t="s">
        <v>49</v>
      </c>
      <c r="C2885" t="s">
        <v>110</v>
      </c>
      <c r="D2885" t="s">
        <v>76</v>
      </c>
      <c r="E2885" t="s">
        <v>917</v>
      </c>
      <c r="F2885" t="s">
        <v>283</v>
      </c>
      <c r="G2885">
        <v>9000062389</v>
      </c>
      <c r="H2885">
        <v>62389</v>
      </c>
      <c r="I2885" t="s">
        <v>9728</v>
      </c>
      <c r="J2885" t="s">
        <v>9729</v>
      </c>
      <c r="K2885" t="s">
        <v>286</v>
      </c>
      <c r="L2885" t="s">
        <v>917</v>
      </c>
      <c r="M2885" t="s">
        <v>917</v>
      </c>
      <c r="N2885" t="s">
        <v>3218</v>
      </c>
      <c r="O2885" t="s">
        <v>59</v>
      </c>
      <c r="P2885">
        <v>310</v>
      </c>
      <c r="Q2885" t="s">
        <v>2265</v>
      </c>
      <c r="R2885" t="s">
        <v>2265</v>
      </c>
      <c r="S2885" t="s">
        <v>922</v>
      </c>
      <c r="T2885" t="s">
        <v>922</v>
      </c>
      <c r="U2885">
        <v>19.752680000000002</v>
      </c>
      <c r="V2885">
        <v>-70.51961</v>
      </c>
      <c r="W2885" t="s">
        <v>2266</v>
      </c>
      <c r="X2885" t="s">
        <v>63</v>
      </c>
      <c r="Y2885" t="s">
        <v>64</v>
      </c>
      <c r="Z2885" t="s">
        <v>99</v>
      </c>
      <c r="AA2885">
        <v>1156006640</v>
      </c>
      <c r="AB2885" t="s">
        <v>116</v>
      </c>
      <c r="AC2885" t="s">
        <v>67</v>
      </c>
      <c r="AD2885">
        <v>19.752692</v>
      </c>
      <c r="AE2885">
        <v>-70.519572679999996</v>
      </c>
      <c r="AF2885" t="s">
        <v>9730</v>
      </c>
      <c r="AG2885" t="s">
        <v>32</v>
      </c>
      <c r="AH2885" t="s">
        <v>48</v>
      </c>
      <c r="AI2885" t="s">
        <v>87</v>
      </c>
      <c r="AJ2885" t="s">
        <v>101</v>
      </c>
      <c r="AK2885" t="s">
        <v>925</v>
      </c>
      <c r="AL2885" t="s">
        <v>917</v>
      </c>
      <c r="AM2885" t="s">
        <v>926</v>
      </c>
      <c r="AN2885">
        <v>6</v>
      </c>
      <c r="AO2885" t="s">
        <v>348</v>
      </c>
      <c r="AR2885" t="s">
        <v>91</v>
      </c>
      <c r="AS2885">
        <v>9000062389</v>
      </c>
      <c r="AU2885">
        <v>6</v>
      </c>
      <c r="AV2885" t="s">
        <v>267</v>
      </c>
      <c r="AW2885" t="str">
        <f>_xlfn.XLOOKUP(UNIVERSO[[#This Row],[RUTA-LOCALIDAD D&amp;N]],'[1]Cuota Ruta'!E:E,'[1]Cuota Ruta'!G:G)</f>
        <v>Cargar</v>
      </c>
    </row>
    <row r="2886" spans="1:49" x14ac:dyDescent="0.25">
      <c r="A2886" t="s">
        <v>48</v>
      </c>
      <c r="B2886" t="s">
        <v>49</v>
      </c>
      <c r="C2886" t="s">
        <v>50</v>
      </c>
      <c r="D2886" t="s">
        <v>51</v>
      </c>
      <c r="E2886" t="s">
        <v>917</v>
      </c>
      <c r="F2886" t="s">
        <v>283</v>
      </c>
      <c r="G2886">
        <v>9000125505</v>
      </c>
      <c r="H2886">
        <v>125505</v>
      </c>
      <c r="I2886" t="s">
        <v>284</v>
      </c>
      <c r="J2886" t="s">
        <v>8519</v>
      </c>
      <c r="K2886" t="s">
        <v>286</v>
      </c>
      <c r="L2886" t="s">
        <v>917</v>
      </c>
      <c r="M2886" t="s">
        <v>917</v>
      </c>
      <c r="N2886" t="s">
        <v>1428</v>
      </c>
      <c r="O2886" t="s">
        <v>59</v>
      </c>
      <c r="P2886">
        <v>303</v>
      </c>
      <c r="Q2886" t="s">
        <v>921</v>
      </c>
      <c r="R2886" t="s">
        <v>921</v>
      </c>
      <c r="S2886" t="s">
        <v>922</v>
      </c>
      <c r="T2886" t="s">
        <v>922</v>
      </c>
      <c r="U2886">
        <v>19.741460799999999</v>
      </c>
      <c r="V2886">
        <v>-70.523933409999998</v>
      </c>
      <c r="W2886" t="s">
        <v>923</v>
      </c>
      <c r="X2886" t="s">
        <v>63</v>
      </c>
      <c r="Y2886" t="s">
        <v>64</v>
      </c>
      <c r="Z2886" t="s">
        <v>65</v>
      </c>
      <c r="AA2886">
        <v>1156009340</v>
      </c>
      <c r="AB2886" t="s">
        <v>116</v>
      </c>
      <c r="AC2886" t="s">
        <v>67</v>
      </c>
      <c r="AD2886">
        <v>19.74153956666667</v>
      </c>
      <c r="AE2886">
        <v>-70.523916333333332</v>
      </c>
      <c r="AF2886" t="s">
        <v>9731</v>
      </c>
      <c r="AG2886" t="s">
        <v>32</v>
      </c>
      <c r="AH2886" t="s">
        <v>48</v>
      </c>
      <c r="AI2886" t="s">
        <v>69</v>
      </c>
      <c r="AJ2886" t="s">
        <v>69</v>
      </c>
      <c r="AK2886" t="s">
        <v>925</v>
      </c>
      <c r="AL2886" t="s">
        <v>917</v>
      </c>
      <c r="AM2886" t="s">
        <v>926</v>
      </c>
      <c r="AN2886">
        <v>6</v>
      </c>
      <c r="AO2886" t="s">
        <v>348</v>
      </c>
      <c r="AP2886">
        <v>1</v>
      </c>
      <c r="AQ2886">
        <v>1</v>
      </c>
      <c r="AR2886" t="s">
        <v>73</v>
      </c>
      <c r="AS2886">
        <v>9000125505</v>
      </c>
      <c r="AU2886">
        <v>6</v>
      </c>
      <c r="AV2886" t="s">
        <v>267</v>
      </c>
      <c r="AW2886" t="str">
        <f>_xlfn.XLOOKUP(UNIVERSO[[#This Row],[RUTA-LOCALIDAD D&amp;N]],'[1]Cuota Ruta'!E:E,'[1]Cuota Ruta'!G:G)</f>
        <v>Cargar</v>
      </c>
    </row>
    <row r="2887" spans="1:49" x14ac:dyDescent="0.25">
      <c r="A2887" t="s">
        <v>48</v>
      </c>
      <c r="B2887" t="s">
        <v>49</v>
      </c>
      <c r="C2887" t="s">
        <v>50</v>
      </c>
      <c r="D2887" t="s">
        <v>312</v>
      </c>
      <c r="E2887" t="s">
        <v>269</v>
      </c>
      <c r="F2887" t="s">
        <v>126</v>
      </c>
      <c r="G2887">
        <v>9000065496</v>
      </c>
      <c r="H2887">
        <v>65496</v>
      </c>
      <c r="I2887" t="s">
        <v>5345</v>
      </c>
      <c r="J2887" t="s">
        <v>9732</v>
      </c>
      <c r="K2887" t="s">
        <v>129</v>
      </c>
      <c r="L2887" t="s">
        <v>272</v>
      </c>
      <c r="M2887" t="s">
        <v>273</v>
      </c>
      <c r="N2887" t="s">
        <v>273</v>
      </c>
      <c r="O2887" t="s">
        <v>126</v>
      </c>
      <c r="P2887">
        <v>316</v>
      </c>
      <c r="Q2887" t="s">
        <v>315</v>
      </c>
      <c r="R2887" t="s">
        <v>315</v>
      </c>
      <c r="S2887" t="s">
        <v>275</v>
      </c>
      <c r="T2887" t="s">
        <v>275</v>
      </c>
      <c r="U2887">
        <v>18.745594019999999</v>
      </c>
      <c r="V2887">
        <v>-71.193511959999995</v>
      </c>
      <c r="W2887" t="s">
        <v>316</v>
      </c>
      <c r="X2887" t="s">
        <v>63</v>
      </c>
      <c r="Y2887" t="s">
        <v>64</v>
      </c>
      <c r="Z2887" t="s">
        <v>65</v>
      </c>
      <c r="AA2887">
        <v>1163011936</v>
      </c>
      <c r="AB2887" t="s">
        <v>116</v>
      </c>
      <c r="AC2887" t="s">
        <v>67</v>
      </c>
      <c r="AD2887">
        <v>18.745698950000001</v>
      </c>
      <c r="AE2887">
        <v>-71.19347741</v>
      </c>
      <c r="AF2887" t="s">
        <v>9733</v>
      </c>
      <c r="AG2887" t="s">
        <v>32</v>
      </c>
      <c r="AH2887" t="s">
        <v>48</v>
      </c>
      <c r="AI2887" t="s">
        <v>87</v>
      </c>
      <c r="AJ2887" t="s">
        <v>101</v>
      </c>
      <c r="AK2887" t="s">
        <v>278</v>
      </c>
      <c r="AL2887" t="s">
        <v>269</v>
      </c>
      <c r="AM2887" t="s">
        <v>279</v>
      </c>
      <c r="AR2887" t="s">
        <v>91</v>
      </c>
      <c r="AS2887">
        <v>9000065496</v>
      </c>
      <c r="AV2887" t="s">
        <v>281</v>
      </c>
      <c r="AW2887" t="str">
        <f>_xlfn.XLOOKUP(UNIVERSO[[#This Row],[RUTA-LOCALIDAD D&amp;N]],'[1]Cuota Ruta'!E:E,'[1]Cuota Ruta'!G:G)</f>
        <v>Cargar</v>
      </c>
    </row>
    <row r="2888" spans="1:49" x14ac:dyDescent="0.25">
      <c r="A2888" t="s">
        <v>48</v>
      </c>
      <c r="B2888" t="s">
        <v>49</v>
      </c>
      <c r="C2888" t="s">
        <v>50</v>
      </c>
      <c r="D2888" t="s">
        <v>268</v>
      </c>
      <c r="E2888" t="s">
        <v>269</v>
      </c>
      <c r="F2888" t="s">
        <v>126</v>
      </c>
      <c r="G2888">
        <v>9000128610</v>
      </c>
      <c r="H2888">
        <v>128610</v>
      </c>
      <c r="I2888" t="s">
        <v>9734</v>
      </c>
      <c r="J2888" t="s">
        <v>2861</v>
      </c>
      <c r="K2888" t="s">
        <v>129</v>
      </c>
      <c r="L2888" t="s">
        <v>272</v>
      </c>
      <c r="M2888" t="s">
        <v>9735</v>
      </c>
      <c r="N2888" t="s">
        <v>273</v>
      </c>
      <c r="O2888" t="s">
        <v>126</v>
      </c>
      <c r="P2888">
        <v>333</v>
      </c>
      <c r="Q2888" t="s">
        <v>274</v>
      </c>
      <c r="R2888" t="s">
        <v>274</v>
      </c>
      <c r="S2888" t="s">
        <v>275</v>
      </c>
      <c r="T2888" t="s">
        <v>275</v>
      </c>
      <c r="U2888">
        <v>18.796880720000001</v>
      </c>
      <c r="V2888">
        <v>-71.224220279999997</v>
      </c>
      <c r="W2888" t="s">
        <v>276</v>
      </c>
      <c r="X2888" t="s">
        <v>63</v>
      </c>
      <c r="Y2888" t="s">
        <v>64</v>
      </c>
      <c r="Z2888" t="s">
        <v>65</v>
      </c>
      <c r="AA2888">
        <v>1163011752</v>
      </c>
      <c r="AB2888" t="s">
        <v>66</v>
      </c>
      <c r="AC2888" t="s">
        <v>67</v>
      </c>
      <c r="AD2888">
        <v>18.796880720000001</v>
      </c>
      <c r="AE2888">
        <v>-71.224220279999997</v>
      </c>
      <c r="AF2888" t="s">
        <v>9736</v>
      </c>
      <c r="AG2888" t="s">
        <v>32</v>
      </c>
      <c r="AH2888" t="s">
        <v>48</v>
      </c>
      <c r="AI2888" t="s">
        <v>69</v>
      </c>
      <c r="AJ2888" t="s">
        <v>69</v>
      </c>
      <c r="AK2888" t="s">
        <v>278</v>
      </c>
      <c r="AL2888" t="s">
        <v>269</v>
      </c>
      <c r="AM2888" t="s">
        <v>279</v>
      </c>
      <c r="AN2888">
        <v>4</v>
      </c>
      <c r="AO2888" t="s">
        <v>280</v>
      </c>
      <c r="AP2888">
        <v>2</v>
      </c>
      <c r="AQ2888">
        <v>0</v>
      </c>
      <c r="AR2888" t="s">
        <v>73</v>
      </c>
      <c r="AS2888">
        <v>9000128610</v>
      </c>
      <c r="AU2888">
        <v>4</v>
      </c>
      <c r="AV2888" t="s">
        <v>281</v>
      </c>
      <c r="AW2888" t="str">
        <f>_xlfn.XLOOKUP(UNIVERSO[[#This Row],[RUTA-LOCALIDAD D&amp;N]],'[1]Cuota Ruta'!E:E,'[1]Cuota Ruta'!G:G)</f>
        <v>Cargar</v>
      </c>
    </row>
    <row r="2889" spans="1:49" x14ac:dyDescent="0.25">
      <c r="A2889" t="s">
        <v>48</v>
      </c>
      <c r="B2889" t="s">
        <v>380</v>
      </c>
      <c r="C2889" t="s">
        <v>381</v>
      </c>
      <c r="D2889" t="s">
        <v>76</v>
      </c>
      <c r="E2889" t="s">
        <v>338</v>
      </c>
      <c r="F2889" t="s">
        <v>283</v>
      </c>
      <c r="G2889">
        <v>9000020964</v>
      </c>
      <c r="H2889">
        <v>20964</v>
      </c>
      <c r="I2889" t="s">
        <v>9737</v>
      </c>
      <c r="J2889" t="s">
        <v>9738</v>
      </c>
      <c r="K2889" t="s">
        <v>286</v>
      </c>
      <c r="L2889" t="s">
        <v>338</v>
      </c>
      <c r="M2889" t="s">
        <v>338</v>
      </c>
      <c r="N2889" t="s">
        <v>253</v>
      </c>
      <c r="O2889" t="s">
        <v>434</v>
      </c>
      <c r="P2889">
        <v>373</v>
      </c>
      <c r="Q2889" t="s">
        <v>739</v>
      </c>
      <c r="R2889" t="s">
        <v>739</v>
      </c>
      <c r="S2889" t="s">
        <v>504</v>
      </c>
      <c r="T2889" t="s">
        <v>504</v>
      </c>
      <c r="U2889">
        <v>19.455185</v>
      </c>
      <c r="V2889">
        <v>-70.665746999999996</v>
      </c>
      <c r="W2889" t="s">
        <v>740</v>
      </c>
      <c r="X2889" t="s">
        <v>85</v>
      </c>
      <c r="Y2889" t="s">
        <v>64</v>
      </c>
      <c r="Z2889" t="s">
        <v>65</v>
      </c>
      <c r="AA2889">
        <v>1151009869</v>
      </c>
      <c r="AB2889" t="s">
        <v>66</v>
      </c>
      <c r="AC2889" t="s">
        <v>67</v>
      </c>
      <c r="AD2889">
        <v>19.455185</v>
      </c>
      <c r="AE2889">
        <v>-70.665746999999996</v>
      </c>
      <c r="AF2889" t="s">
        <v>9739</v>
      </c>
      <c r="AG2889" t="s">
        <v>32</v>
      </c>
      <c r="AH2889" t="s">
        <v>48</v>
      </c>
      <c r="AI2889" t="s">
        <v>87</v>
      </c>
      <c r="AJ2889" t="s">
        <v>513</v>
      </c>
      <c r="AK2889" t="s">
        <v>408</v>
      </c>
      <c r="AL2889" t="s">
        <v>338</v>
      </c>
      <c r="AM2889" t="s">
        <v>409</v>
      </c>
      <c r="AR2889" t="s">
        <v>91</v>
      </c>
      <c r="AS2889">
        <v>9000020964</v>
      </c>
      <c r="AV2889" t="s">
        <v>410</v>
      </c>
      <c r="AW2889" t="str">
        <f>_xlfn.XLOOKUP(UNIVERSO[[#This Row],[RUTA-LOCALIDAD D&amp;N]],'[1]Cuota Ruta'!E:E,'[1]Cuota Ruta'!G:G)</f>
        <v>Cargar</v>
      </c>
    </row>
    <row r="2890" spans="1:49" x14ac:dyDescent="0.25">
      <c r="A2890" t="s">
        <v>48</v>
      </c>
      <c r="B2890" t="s">
        <v>49</v>
      </c>
      <c r="C2890" t="s">
        <v>50</v>
      </c>
      <c r="D2890" t="s">
        <v>124</v>
      </c>
      <c r="E2890" t="s">
        <v>338</v>
      </c>
      <c r="F2890" t="s">
        <v>283</v>
      </c>
      <c r="G2890">
        <v>9000130015</v>
      </c>
      <c r="H2890">
        <v>130015</v>
      </c>
      <c r="I2890" t="s">
        <v>5264</v>
      </c>
      <c r="J2890" t="s">
        <v>9740</v>
      </c>
      <c r="K2890" t="s">
        <v>286</v>
      </c>
      <c r="L2890" t="s">
        <v>338</v>
      </c>
      <c r="M2890" t="s">
        <v>338</v>
      </c>
      <c r="N2890" t="s">
        <v>9741</v>
      </c>
      <c r="O2890" t="s">
        <v>59</v>
      </c>
      <c r="P2890">
        <v>332</v>
      </c>
      <c r="Q2890" t="s">
        <v>2002</v>
      </c>
      <c r="R2890" t="s">
        <v>2002</v>
      </c>
      <c r="S2890" t="s">
        <v>676</v>
      </c>
      <c r="T2890" t="s">
        <v>676</v>
      </c>
      <c r="U2890">
        <v>19.503755691247029</v>
      </c>
      <c r="V2890">
        <v>-70.75171404653949</v>
      </c>
      <c r="W2890" t="s">
        <v>2003</v>
      </c>
      <c r="X2890" t="s">
        <v>63</v>
      </c>
      <c r="Y2890" t="s">
        <v>64</v>
      </c>
      <c r="Z2890" t="s">
        <v>65</v>
      </c>
      <c r="AA2890">
        <v>1151033926</v>
      </c>
      <c r="AB2890" t="s">
        <v>116</v>
      </c>
      <c r="AC2890" t="s">
        <v>67</v>
      </c>
      <c r="AD2890">
        <v>19.5036132</v>
      </c>
      <c r="AE2890">
        <v>-70.75183638</v>
      </c>
      <c r="AF2890" t="s">
        <v>9742</v>
      </c>
      <c r="AG2890" t="s">
        <v>32</v>
      </c>
      <c r="AH2890" t="s">
        <v>48</v>
      </c>
      <c r="AI2890" t="s">
        <v>69</v>
      </c>
      <c r="AJ2890" t="s">
        <v>69</v>
      </c>
      <c r="AK2890" t="s">
        <v>346</v>
      </c>
      <c r="AL2890" t="s">
        <v>338</v>
      </c>
      <c r="AM2890" t="s">
        <v>347</v>
      </c>
      <c r="AN2890">
        <v>5</v>
      </c>
      <c r="AO2890" t="s">
        <v>72</v>
      </c>
      <c r="AP2890">
        <v>73</v>
      </c>
      <c r="AQ2890">
        <v>0</v>
      </c>
      <c r="AR2890" t="s">
        <v>73</v>
      </c>
      <c r="AS2890">
        <v>9000130015</v>
      </c>
      <c r="AT2890" t="s">
        <v>992</v>
      </c>
      <c r="AU2890">
        <v>5</v>
      </c>
      <c r="AV2890" t="s">
        <v>349</v>
      </c>
      <c r="AW2890" t="str">
        <f>_xlfn.XLOOKUP(UNIVERSO[[#This Row],[RUTA-LOCALIDAD D&amp;N]],'[1]Cuota Ruta'!E:E,'[1]Cuota Ruta'!G:G)</f>
        <v>Cargar</v>
      </c>
    </row>
    <row r="2891" spans="1:49" x14ac:dyDescent="0.25">
      <c r="A2891" t="s">
        <v>48</v>
      </c>
      <c r="B2891" t="s">
        <v>49</v>
      </c>
      <c r="C2891" t="s">
        <v>50</v>
      </c>
      <c r="D2891" t="s">
        <v>76</v>
      </c>
      <c r="E2891" t="s">
        <v>193</v>
      </c>
      <c r="F2891" t="s">
        <v>194</v>
      </c>
      <c r="G2891">
        <v>9000096240</v>
      </c>
      <c r="H2891">
        <v>96240</v>
      </c>
      <c r="I2891" t="s">
        <v>9743</v>
      </c>
      <c r="J2891" t="s">
        <v>9744</v>
      </c>
      <c r="K2891" t="s">
        <v>197</v>
      </c>
      <c r="L2891" t="s">
        <v>1417</v>
      </c>
      <c r="M2891" t="s">
        <v>1417</v>
      </c>
      <c r="N2891" t="s">
        <v>253</v>
      </c>
      <c r="O2891" t="s">
        <v>59</v>
      </c>
      <c r="P2891">
        <v>325</v>
      </c>
      <c r="Q2891" t="s">
        <v>3190</v>
      </c>
      <c r="R2891" t="s">
        <v>3190</v>
      </c>
      <c r="S2891" t="s">
        <v>774</v>
      </c>
      <c r="T2891" t="s">
        <v>774</v>
      </c>
      <c r="U2891">
        <v>18.763462066650401</v>
      </c>
      <c r="V2891">
        <v>-69.253364562988295</v>
      </c>
      <c r="W2891" t="s">
        <v>3191</v>
      </c>
      <c r="X2891" t="s">
        <v>63</v>
      </c>
      <c r="Y2891" t="s">
        <v>64</v>
      </c>
      <c r="Z2891" t="s">
        <v>99</v>
      </c>
      <c r="AA2891">
        <v>1160018467</v>
      </c>
      <c r="AB2891" t="s">
        <v>116</v>
      </c>
      <c r="AC2891" t="s">
        <v>67</v>
      </c>
      <c r="AD2891">
        <v>18.763480000000001</v>
      </c>
      <c r="AE2891">
        <v>-69.253348333333335</v>
      </c>
      <c r="AF2891" t="s">
        <v>9745</v>
      </c>
      <c r="AG2891" t="s">
        <v>32</v>
      </c>
      <c r="AH2891" t="s">
        <v>48</v>
      </c>
      <c r="AI2891" t="s">
        <v>87</v>
      </c>
      <c r="AJ2891" t="s">
        <v>101</v>
      </c>
      <c r="AK2891" t="s">
        <v>226</v>
      </c>
      <c r="AL2891" t="s">
        <v>193</v>
      </c>
      <c r="AM2891" t="s">
        <v>227</v>
      </c>
      <c r="AN2891">
        <v>9</v>
      </c>
      <c r="AO2891" t="s">
        <v>139</v>
      </c>
      <c r="AR2891" t="s">
        <v>91</v>
      </c>
      <c r="AS2891">
        <v>9000096240</v>
      </c>
      <c r="AU2891">
        <v>9</v>
      </c>
      <c r="AV2891" t="s">
        <v>92</v>
      </c>
      <c r="AW2891" t="str">
        <f>_xlfn.XLOOKUP(UNIVERSO[[#This Row],[RUTA-LOCALIDAD D&amp;N]],'[1]Cuota Ruta'!E:E,'[1]Cuota Ruta'!G:G)</f>
        <v>Cargar</v>
      </c>
    </row>
    <row r="2892" spans="1:49" x14ac:dyDescent="0.25">
      <c r="A2892" t="s">
        <v>48</v>
      </c>
      <c r="B2892" t="s">
        <v>49</v>
      </c>
      <c r="C2892" t="s">
        <v>50</v>
      </c>
      <c r="D2892" t="s">
        <v>51</v>
      </c>
      <c r="E2892" t="s">
        <v>77</v>
      </c>
      <c r="F2892" t="s">
        <v>53</v>
      </c>
      <c r="G2892">
        <v>9000130317</v>
      </c>
      <c r="H2892">
        <v>130317</v>
      </c>
      <c r="I2892" t="s">
        <v>9746</v>
      </c>
      <c r="J2892" t="s">
        <v>9747</v>
      </c>
      <c r="K2892" t="s">
        <v>56</v>
      </c>
      <c r="L2892" t="s">
        <v>57</v>
      </c>
      <c r="M2892" t="s">
        <v>57</v>
      </c>
      <c r="N2892" t="s">
        <v>58</v>
      </c>
      <c r="O2892" t="s">
        <v>59</v>
      </c>
      <c r="P2892">
        <v>463</v>
      </c>
      <c r="Q2892" t="s">
        <v>640</v>
      </c>
      <c r="R2892" t="s">
        <v>640</v>
      </c>
      <c r="S2892" t="s">
        <v>61</v>
      </c>
      <c r="T2892" t="s">
        <v>61</v>
      </c>
      <c r="U2892">
        <v>18.427930830000001</v>
      </c>
      <c r="V2892">
        <v>-70.02763367</v>
      </c>
      <c r="W2892" t="s">
        <v>681</v>
      </c>
      <c r="X2892" t="s">
        <v>63</v>
      </c>
      <c r="Y2892" t="s">
        <v>64</v>
      </c>
      <c r="Z2892" t="s">
        <v>65</v>
      </c>
      <c r="AA2892">
        <v>1169007210</v>
      </c>
      <c r="AB2892" t="s">
        <v>116</v>
      </c>
      <c r="AC2892" t="s">
        <v>67</v>
      </c>
      <c r="AD2892">
        <v>18.427948140000002</v>
      </c>
      <c r="AE2892">
        <v>-70.027616890000004</v>
      </c>
      <c r="AF2892" t="s">
        <v>9748</v>
      </c>
      <c r="AG2892" t="s">
        <v>32</v>
      </c>
      <c r="AH2892" t="s">
        <v>48</v>
      </c>
      <c r="AI2892" t="s">
        <v>69</v>
      </c>
      <c r="AJ2892" t="s">
        <v>69</v>
      </c>
      <c r="AK2892" t="s">
        <v>70</v>
      </c>
      <c r="AL2892" t="s">
        <v>77</v>
      </c>
      <c r="AM2892" t="s">
        <v>71</v>
      </c>
      <c r="AN2892">
        <v>6</v>
      </c>
      <c r="AO2892" t="s">
        <v>348</v>
      </c>
      <c r="AP2892">
        <v>18</v>
      </c>
      <c r="AQ2892">
        <v>0</v>
      </c>
      <c r="AR2892" t="s">
        <v>73</v>
      </c>
      <c r="AS2892">
        <v>9000130317</v>
      </c>
      <c r="AT2892" t="s">
        <v>74</v>
      </c>
      <c r="AU2892">
        <v>6</v>
      </c>
      <c r="AV2892" t="s">
        <v>75</v>
      </c>
      <c r="AW2892" t="str">
        <f>_xlfn.XLOOKUP(UNIVERSO[[#This Row],[RUTA-LOCALIDAD D&amp;N]],'[1]Cuota Ruta'!E:E,'[1]Cuota Ruta'!G:G)</f>
        <v>Cargar</v>
      </c>
    </row>
    <row r="2893" spans="1:49" x14ac:dyDescent="0.25">
      <c r="A2893" t="s">
        <v>48</v>
      </c>
      <c r="B2893" t="s">
        <v>49</v>
      </c>
      <c r="C2893" t="s">
        <v>50</v>
      </c>
      <c r="D2893" t="s">
        <v>76</v>
      </c>
      <c r="E2893" t="s">
        <v>338</v>
      </c>
      <c r="F2893" t="s">
        <v>283</v>
      </c>
      <c r="G2893">
        <v>9000079099</v>
      </c>
      <c r="H2893">
        <v>79099</v>
      </c>
      <c r="I2893" t="s">
        <v>9749</v>
      </c>
      <c r="J2893" t="s">
        <v>9750</v>
      </c>
      <c r="K2893" t="s">
        <v>286</v>
      </c>
      <c r="L2893" t="s">
        <v>338</v>
      </c>
      <c r="M2893" t="s">
        <v>338</v>
      </c>
      <c r="N2893" t="s">
        <v>58</v>
      </c>
      <c r="O2893" t="s">
        <v>59</v>
      </c>
      <c r="P2893">
        <v>348</v>
      </c>
      <c r="Q2893" t="s">
        <v>2994</v>
      </c>
      <c r="R2893" t="s">
        <v>2994</v>
      </c>
      <c r="S2893" t="s">
        <v>405</v>
      </c>
      <c r="T2893" t="s">
        <v>405</v>
      </c>
      <c r="U2893">
        <v>19.1214084625244</v>
      </c>
      <c r="V2893">
        <v>-70.645875930786104</v>
      </c>
      <c r="W2893" t="s">
        <v>2995</v>
      </c>
      <c r="X2893" t="s">
        <v>63</v>
      </c>
      <c r="Y2893" t="s">
        <v>64</v>
      </c>
      <c r="Z2893" t="s">
        <v>99</v>
      </c>
      <c r="AA2893">
        <v>1151021242</v>
      </c>
      <c r="AB2893" t="s">
        <v>66</v>
      </c>
      <c r="AC2893" t="s">
        <v>67</v>
      </c>
      <c r="AD2893">
        <v>19.1214084625244</v>
      </c>
      <c r="AE2893">
        <v>-70.645875930786104</v>
      </c>
      <c r="AF2893" t="s">
        <v>9751</v>
      </c>
      <c r="AG2893" t="s">
        <v>32</v>
      </c>
      <c r="AH2893" t="s">
        <v>48</v>
      </c>
      <c r="AI2893" t="s">
        <v>87</v>
      </c>
      <c r="AJ2893" t="s">
        <v>101</v>
      </c>
      <c r="AK2893" t="s">
        <v>732</v>
      </c>
      <c r="AL2893" t="s">
        <v>338</v>
      </c>
      <c r="AM2893" t="s">
        <v>733</v>
      </c>
      <c r="AN2893">
        <v>9</v>
      </c>
      <c r="AO2893" t="s">
        <v>139</v>
      </c>
      <c r="AR2893" t="s">
        <v>91</v>
      </c>
      <c r="AS2893">
        <v>9000079099</v>
      </c>
      <c r="AU2893">
        <v>9</v>
      </c>
      <c r="AV2893" t="s">
        <v>349</v>
      </c>
      <c r="AW2893" t="str">
        <f>_xlfn.XLOOKUP(UNIVERSO[[#This Row],[RUTA-LOCALIDAD D&amp;N]],'[1]Cuota Ruta'!E:E,'[1]Cuota Ruta'!G:G)</f>
        <v>Cargar</v>
      </c>
    </row>
    <row r="2894" spans="1:49" x14ac:dyDescent="0.25">
      <c r="A2894" t="s">
        <v>48</v>
      </c>
      <c r="B2894" t="s">
        <v>49</v>
      </c>
      <c r="C2894" t="s">
        <v>50</v>
      </c>
      <c r="D2894" t="s">
        <v>51</v>
      </c>
      <c r="E2894" t="s">
        <v>93</v>
      </c>
      <c r="F2894" t="s">
        <v>53</v>
      </c>
      <c r="G2894">
        <v>9000133715</v>
      </c>
      <c r="H2894">
        <v>133715</v>
      </c>
      <c r="I2894" t="s">
        <v>9752</v>
      </c>
      <c r="J2894" t="s">
        <v>9753</v>
      </c>
      <c r="K2894" t="s">
        <v>56</v>
      </c>
      <c r="L2894" t="s">
        <v>80</v>
      </c>
      <c r="M2894" t="s">
        <v>80</v>
      </c>
      <c r="N2894" t="s">
        <v>4650</v>
      </c>
      <c r="O2894" t="s">
        <v>59</v>
      </c>
      <c r="P2894">
        <v>395</v>
      </c>
      <c r="Q2894" t="s">
        <v>2782</v>
      </c>
      <c r="R2894" t="s">
        <v>2782</v>
      </c>
      <c r="S2894" t="s">
        <v>105</v>
      </c>
      <c r="T2894" t="s">
        <v>105</v>
      </c>
      <c r="U2894">
        <v>18.504702885945601</v>
      </c>
      <c r="V2894">
        <v>-69.894092559814496</v>
      </c>
      <c r="W2894" t="s">
        <v>2783</v>
      </c>
      <c r="X2894" t="s">
        <v>63</v>
      </c>
      <c r="Y2894" t="s">
        <v>64</v>
      </c>
      <c r="Z2894" t="s">
        <v>99</v>
      </c>
      <c r="AA2894">
        <v>1150035367</v>
      </c>
      <c r="AB2894" t="s">
        <v>66</v>
      </c>
      <c r="AC2894" t="s">
        <v>67</v>
      </c>
      <c r="AD2894">
        <v>18.504702885945601</v>
      </c>
      <c r="AE2894">
        <v>-69.894092559814496</v>
      </c>
      <c r="AF2894" t="s">
        <v>9754</v>
      </c>
      <c r="AG2894" t="s">
        <v>32</v>
      </c>
      <c r="AH2894" t="s">
        <v>48</v>
      </c>
      <c r="AI2894" t="s">
        <v>69</v>
      </c>
      <c r="AJ2894" t="s">
        <v>69</v>
      </c>
      <c r="AK2894" t="s">
        <v>429</v>
      </c>
      <c r="AL2894" t="s">
        <v>93</v>
      </c>
      <c r="AM2894" t="s">
        <v>430</v>
      </c>
      <c r="AN2894">
        <v>1</v>
      </c>
      <c r="AO2894" t="s">
        <v>119</v>
      </c>
      <c r="AP2894">
        <v>14</v>
      </c>
      <c r="AQ2894">
        <v>0</v>
      </c>
      <c r="AR2894" t="s">
        <v>73</v>
      </c>
      <c r="AS2894">
        <v>9000133715</v>
      </c>
      <c r="AU2894">
        <v>1</v>
      </c>
      <c r="AV2894" t="s">
        <v>281</v>
      </c>
      <c r="AW2894" t="str">
        <f>_xlfn.XLOOKUP(UNIVERSO[[#This Row],[RUTA-LOCALIDAD D&amp;N]],'[1]Cuota Ruta'!E:E,'[1]Cuota Ruta'!G:G)</f>
        <v>Cargar</v>
      </c>
    </row>
    <row r="2895" spans="1:49" x14ac:dyDescent="0.25">
      <c r="A2895" t="s">
        <v>48</v>
      </c>
      <c r="B2895" t="s">
        <v>49</v>
      </c>
      <c r="C2895" t="s">
        <v>50</v>
      </c>
      <c r="D2895" t="s">
        <v>51</v>
      </c>
      <c r="E2895" t="s">
        <v>257</v>
      </c>
      <c r="F2895" t="s">
        <v>194</v>
      </c>
      <c r="G2895">
        <v>9000042437</v>
      </c>
      <c r="H2895">
        <v>42437</v>
      </c>
      <c r="I2895" t="s">
        <v>9755</v>
      </c>
      <c r="J2895" t="s">
        <v>9756</v>
      </c>
      <c r="K2895" t="s">
        <v>197</v>
      </c>
      <c r="L2895" t="s">
        <v>826</v>
      </c>
      <c r="M2895" t="s">
        <v>826</v>
      </c>
      <c r="N2895" t="s">
        <v>253</v>
      </c>
      <c r="O2895" t="s">
        <v>59</v>
      </c>
      <c r="P2895">
        <v>304</v>
      </c>
      <c r="Q2895" t="s">
        <v>945</v>
      </c>
      <c r="R2895" t="s">
        <v>945</v>
      </c>
      <c r="S2895" t="s">
        <v>304</v>
      </c>
      <c r="T2895" t="s">
        <v>304</v>
      </c>
      <c r="U2895">
        <v>19.1833782196044</v>
      </c>
      <c r="V2895">
        <v>-69.916702270507798</v>
      </c>
      <c r="W2895" t="s">
        <v>946</v>
      </c>
      <c r="X2895" t="s">
        <v>63</v>
      </c>
      <c r="Y2895" t="s">
        <v>64</v>
      </c>
      <c r="Z2895" t="s">
        <v>65</v>
      </c>
      <c r="AA2895">
        <v>1152004398</v>
      </c>
      <c r="AB2895" t="s">
        <v>116</v>
      </c>
      <c r="AC2895" t="s">
        <v>67</v>
      </c>
      <c r="AD2895">
        <v>19.183392250000001</v>
      </c>
      <c r="AE2895">
        <v>-69.91669636666667</v>
      </c>
      <c r="AF2895" t="s">
        <v>9757</v>
      </c>
      <c r="AG2895" t="s">
        <v>32</v>
      </c>
      <c r="AH2895" t="s">
        <v>48</v>
      </c>
      <c r="AI2895" t="s">
        <v>87</v>
      </c>
      <c r="AJ2895" t="s">
        <v>101</v>
      </c>
      <c r="AK2895" t="s">
        <v>265</v>
      </c>
      <c r="AL2895" t="s">
        <v>257</v>
      </c>
      <c r="AM2895" t="s">
        <v>266</v>
      </c>
      <c r="AR2895" t="s">
        <v>91</v>
      </c>
      <c r="AS2895">
        <v>9000042437</v>
      </c>
      <c r="AV2895" t="s">
        <v>267</v>
      </c>
      <c r="AW2895" t="str">
        <f>_xlfn.XLOOKUP(UNIVERSO[[#This Row],[RUTA-LOCALIDAD D&amp;N]],'[1]Cuota Ruta'!E:E,'[1]Cuota Ruta'!G:G)</f>
        <v>Cargar</v>
      </c>
    </row>
    <row r="2896" spans="1:49" x14ac:dyDescent="0.25">
      <c r="A2896" t="s">
        <v>48</v>
      </c>
      <c r="B2896" t="s">
        <v>49</v>
      </c>
      <c r="C2896" t="s">
        <v>50</v>
      </c>
      <c r="D2896" t="s">
        <v>268</v>
      </c>
      <c r="E2896" t="s">
        <v>1196</v>
      </c>
      <c r="F2896" t="s">
        <v>126</v>
      </c>
      <c r="G2896">
        <v>9000134557</v>
      </c>
      <c r="H2896">
        <v>134557</v>
      </c>
      <c r="I2896" t="s">
        <v>9758</v>
      </c>
      <c r="J2896" t="s">
        <v>9759</v>
      </c>
      <c r="K2896" t="s">
        <v>129</v>
      </c>
      <c r="L2896" t="s">
        <v>1199</v>
      </c>
      <c r="M2896" t="s">
        <v>58</v>
      </c>
      <c r="N2896" t="s">
        <v>1199</v>
      </c>
      <c r="O2896" t="s">
        <v>126</v>
      </c>
      <c r="P2896">
        <v>312</v>
      </c>
      <c r="Q2896" t="s">
        <v>2878</v>
      </c>
      <c r="R2896" t="s">
        <v>2878</v>
      </c>
      <c r="S2896" t="s">
        <v>1201</v>
      </c>
      <c r="T2896" t="s">
        <v>1201</v>
      </c>
      <c r="U2896">
        <v>18.445340000000002</v>
      </c>
      <c r="V2896">
        <v>-70.732569999999996</v>
      </c>
      <c r="W2896" t="s">
        <v>2879</v>
      </c>
      <c r="X2896" t="s">
        <v>63</v>
      </c>
      <c r="Y2896" t="s">
        <v>64</v>
      </c>
      <c r="Z2896" t="s">
        <v>65</v>
      </c>
      <c r="AA2896">
        <v>1163013782</v>
      </c>
      <c r="AB2896" t="s">
        <v>116</v>
      </c>
      <c r="AC2896" t="s">
        <v>67</v>
      </c>
      <c r="AD2896">
        <v>18.44537304</v>
      </c>
      <c r="AE2896">
        <v>-70.732566460000001</v>
      </c>
      <c r="AF2896" t="s">
        <v>9760</v>
      </c>
      <c r="AG2896" t="s">
        <v>32</v>
      </c>
      <c r="AH2896" t="s">
        <v>48</v>
      </c>
      <c r="AI2896" t="s">
        <v>69</v>
      </c>
      <c r="AJ2896" t="s">
        <v>69</v>
      </c>
      <c r="AK2896" t="s">
        <v>1204</v>
      </c>
      <c r="AL2896" t="s">
        <v>1196</v>
      </c>
      <c r="AM2896" t="s">
        <v>1205</v>
      </c>
      <c r="AN2896">
        <v>10</v>
      </c>
      <c r="AO2896" t="s">
        <v>228</v>
      </c>
      <c r="AP2896">
        <v>10</v>
      </c>
      <c r="AQ2896">
        <v>0</v>
      </c>
      <c r="AR2896" t="s">
        <v>73</v>
      </c>
      <c r="AS2896">
        <v>9000134557</v>
      </c>
      <c r="AU2896">
        <v>10</v>
      </c>
      <c r="AV2896" t="s">
        <v>281</v>
      </c>
      <c r="AW2896" t="str">
        <f>_xlfn.XLOOKUP(UNIVERSO[[#This Row],[RUTA-LOCALIDAD D&amp;N]],'[1]Cuota Ruta'!E:E,'[1]Cuota Ruta'!G:G)</f>
        <v>Cargar</v>
      </c>
    </row>
    <row r="2897" spans="1:49" x14ac:dyDescent="0.25">
      <c r="A2897" t="s">
        <v>48</v>
      </c>
      <c r="B2897" t="s">
        <v>49</v>
      </c>
      <c r="C2897" t="s">
        <v>50</v>
      </c>
      <c r="D2897" t="s">
        <v>51</v>
      </c>
      <c r="E2897" t="s">
        <v>218</v>
      </c>
      <c r="F2897" t="s">
        <v>194</v>
      </c>
      <c r="G2897">
        <v>9000043882</v>
      </c>
      <c r="H2897">
        <v>43882</v>
      </c>
      <c r="I2897" t="s">
        <v>9761</v>
      </c>
      <c r="J2897" t="s">
        <v>9762</v>
      </c>
      <c r="K2897" t="s">
        <v>197</v>
      </c>
      <c r="L2897" t="s">
        <v>180</v>
      </c>
      <c r="M2897" t="s">
        <v>180</v>
      </c>
      <c r="N2897" t="s">
        <v>58</v>
      </c>
      <c r="O2897" t="s">
        <v>59</v>
      </c>
      <c r="P2897">
        <v>320</v>
      </c>
      <c r="Q2897" t="s">
        <v>231</v>
      </c>
      <c r="R2897" t="s">
        <v>231</v>
      </c>
      <c r="S2897" t="s">
        <v>232</v>
      </c>
      <c r="T2897" t="s">
        <v>232</v>
      </c>
      <c r="U2897">
        <v>18.6486785411835</v>
      </c>
      <c r="V2897">
        <v>-68.663254737854004</v>
      </c>
      <c r="W2897" t="s">
        <v>233</v>
      </c>
      <c r="X2897" t="s">
        <v>63</v>
      </c>
      <c r="Y2897" t="s">
        <v>64</v>
      </c>
      <c r="Z2897" t="s">
        <v>65</v>
      </c>
      <c r="AA2897">
        <v>1159010709</v>
      </c>
      <c r="AB2897" t="s">
        <v>116</v>
      </c>
      <c r="AC2897" t="s">
        <v>67</v>
      </c>
      <c r="AD2897">
        <v>18.6487393186367</v>
      </c>
      <c r="AE2897">
        <v>-68.663136448832702</v>
      </c>
      <c r="AF2897" t="s">
        <v>9763</v>
      </c>
      <c r="AG2897" t="s">
        <v>32</v>
      </c>
      <c r="AH2897" t="s">
        <v>48</v>
      </c>
      <c r="AI2897" t="s">
        <v>87</v>
      </c>
      <c r="AJ2897" t="s">
        <v>101</v>
      </c>
      <c r="AK2897" t="s">
        <v>235</v>
      </c>
      <c r="AL2897" t="s">
        <v>218</v>
      </c>
      <c r="AM2897" t="s">
        <v>236</v>
      </c>
      <c r="AN2897">
        <v>12</v>
      </c>
      <c r="AO2897" t="s">
        <v>237</v>
      </c>
      <c r="AR2897" t="s">
        <v>91</v>
      </c>
      <c r="AS2897">
        <v>9000043882</v>
      </c>
      <c r="AU2897">
        <v>12</v>
      </c>
      <c r="AV2897" t="s">
        <v>75</v>
      </c>
      <c r="AW2897" t="str">
        <f>_xlfn.XLOOKUP(UNIVERSO[[#This Row],[RUTA-LOCALIDAD D&amp;N]],'[1]Cuota Ruta'!E:E,'[1]Cuota Ruta'!G:G)</f>
        <v>Cargar</v>
      </c>
    </row>
    <row r="2898" spans="1:49" x14ac:dyDescent="0.25">
      <c r="A2898" t="s">
        <v>48</v>
      </c>
      <c r="B2898" t="s">
        <v>49</v>
      </c>
      <c r="C2898" t="s">
        <v>50</v>
      </c>
      <c r="D2898" t="s">
        <v>124</v>
      </c>
      <c r="E2898" t="s">
        <v>1266</v>
      </c>
      <c r="F2898" t="s">
        <v>126</v>
      </c>
      <c r="G2898">
        <v>9000135142</v>
      </c>
      <c r="H2898">
        <v>135142</v>
      </c>
      <c r="I2898" t="s">
        <v>9764</v>
      </c>
      <c r="J2898" t="s">
        <v>7953</v>
      </c>
      <c r="K2898" t="s">
        <v>129</v>
      </c>
      <c r="L2898" t="s">
        <v>130</v>
      </c>
      <c r="M2898" t="s">
        <v>3120</v>
      </c>
      <c r="N2898" t="s">
        <v>132</v>
      </c>
      <c r="O2898" t="s">
        <v>126</v>
      </c>
      <c r="P2898">
        <v>314</v>
      </c>
      <c r="Q2898" t="s">
        <v>1270</v>
      </c>
      <c r="R2898" t="s">
        <v>1270</v>
      </c>
      <c r="S2898" t="s">
        <v>134</v>
      </c>
      <c r="T2898" t="s">
        <v>134</v>
      </c>
      <c r="U2898">
        <v>18.587859999999999</v>
      </c>
      <c r="V2898">
        <v>-70.498559999999998</v>
      </c>
      <c r="W2898" t="s">
        <v>1271</v>
      </c>
      <c r="X2898" t="s">
        <v>63</v>
      </c>
      <c r="Y2898" t="s">
        <v>64</v>
      </c>
      <c r="Z2898" t="s">
        <v>65</v>
      </c>
      <c r="AA2898">
        <v>1163013977</v>
      </c>
      <c r="AB2898" t="s">
        <v>116</v>
      </c>
      <c r="AC2898" t="s">
        <v>67</v>
      </c>
      <c r="AD2898">
        <v>18.587877880000001</v>
      </c>
      <c r="AE2898">
        <v>-70.498578159999994</v>
      </c>
      <c r="AF2898" t="s">
        <v>9765</v>
      </c>
      <c r="AG2898" t="s">
        <v>32</v>
      </c>
      <c r="AH2898" t="s">
        <v>48</v>
      </c>
      <c r="AI2898" t="s">
        <v>69</v>
      </c>
      <c r="AJ2898" t="s">
        <v>69</v>
      </c>
      <c r="AK2898" t="s">
        <v>1273</v>
      </c>
      <c r="AL2898" t="s">
        <v>1266</v>
      </c>
      <c r="AM2898" t="s">
        <v>1274</v>
      </c>
      <c r="AN2898">
        <v>11</v>
      </c>
      <c r="AO2898" t="s">
        <v>152</v>
      </c>
      <c r="AP2898">
        <v>2</v>
      </c>
      <c r="AQ2898">
        <v>0</v>
      </c>
      <c r="AR2898" t="s">
        <v>73</v>
      </c>
      <c r="AS2898">
        <v>9000135142</v>
      </c>
      <c r="AU2898">
        <v>11</v>
      </c>
      <c r="AV2898" t="s">
        <v>75</v>
      </c>
      <c r="AW2898" t="str">
        <f>_xlfn.XLOOKUP(UNIVERSO[[#This Row],[RUTA-LOCALIDAD D&amp;N]],'[1]Cuota Ruta'!E:E,'[1]Cuota Ruta'!G:G)</f>
        <v>Cargar</v>
      </c>
    </row>
    <row r="2899" spans="1:49" x14ac:dyDescent="0.25">
      <c r="A2899" t="s">
        <v>48</v>
      </c>
      <c r="B2899" t="s">
        <v>49</v>
      </c>
      <c r="C2899" t="s">
        <v>50</v>
      </c>
      <c r="D2899" t="s">
        <v>76</v>
      </c>
      <c r="E2899" t="s">
        <v>193</v>
      </c>
      <c r="F2899" t="s">
        <v>194</v>
      </c>
      <c r="G2899">
        <v>9000043931</v>
      </c>
      <c r="H2899">
        <v>43931</v>
      </c>
      <c r="I2899" t="s">
        <v>9766</v>
      </c>
      <c r="J2899" t="s">
        <v>9767</v>
      </c>
      <c r="K2899" t="s">
        <v>197</v>
      </c>
      <c r="L2899" t="s">
        <v>180</v>
      </c>
      <c r="M2899" t="s">
        <v>180</v>
      </c>
      <c r="N2899" t="s">
        <v>58</v>
      </c>
      <c r="O2899" t="s">
        <v>59</v>
      </c>
      <c r="P2899">
        <v>316</v>
      </c>
      <c r="Q2899" t="s">
        <v>2453</v>
      </c>
      <c r="R2899" t="s">
        <v>2453</v>
      </c>
      <c r="S2899" t="s">
        <v>1016</v>
      </c>
      <c r="T2899" t="s">
        <v>1016</v>
      </c>
      <c r="U2899">
        <v>18.605431556701699</v>
      </c>
      <c r="V2899">
        <v>-68.709766387939496</v>
      </c>
      <c r="W2899" t="s">
        <v>2454</v>
      </c>
      <c r="X2899" t="s">
        <v>63</v>
      </c>
      <c r="Y2899" t="s">
        <v>64</v>
      </c>
      <c r="Z2899" t="s">
        <v>99</v>
      </c>
      <c r="AA2899">
        <v>1160009119</v>
      </c>
      <c r="AB2899" t="s">
        <v>116</v>
      </c>
      <c r="AC2899" t="s">
        <v>67</v>
      </c>
      <c r="AD2899">
        <v>18.605365310169081</v>
      </c>
      <c r="AE2899">
        <v>-68.709712175269729</v>
      </c>
      <c r="AF2899" t="s">
        <v>9768</v>
      </c>
      <c r="AG2899" t="s">
        <v>32</v>
      </c>
      <c r="AH2899" t="s">
        <v>48</v>
      </c>
      <c r="AI2899" t="s">
        <v>87</v>
      </c>
      <c r="AJ2899" t="s">
        <v>101</v>
      </c>
      <c r="AK2899" t="s">
        <v>235</v>
      </c>
      <c r="AL2899" t="s">
        <v>193</v>
      </c>
      <c r="AM2899" t="s">
        <v>236</v>
      </c>
      <c r="AN2899">
        <v>14</v>
      </c>
      <c r="AO2899" t="s">
        <v>611</v>
      </c>
      <c r="AR2899" t="s">
        <v>91</v>
      </c>
      <c r="AS2899">
        <v>9000043931</v>
      </c>
      <c r="AU2899">
        <v>14</v>
      </c>
      <c r="AV2899" t="s">
        <v>75</v>
      </c>
      <c r="AW2899" t="str">
        <f>_xlfn.XLOOKUP(UNIVERSO[[#This Row],[RUTA-LOCALIDAD D&amp;N]],'[1]Cuota Ruta'!E:E,'[1]Cuota Ruta'!G:G)</f>
        <v>Cargar</v>
      </c>
    </row>
    <row r="2900" spans="1:49" x14ac:dyDescent="0.25">
      <c r="A2900" t="s">
        <v>48</v>
      </c>
      <c r="B2900" t="s">
        <v>49</v>
      </c>
      <c r="C2900" t="s">
        <v>50</v>
      </c>
      <c r="D2900" t="s">
        <v>51</v>
      </c>
      <c r="E2900" t="s">
        <v>77</v>
      </c>
      <c r="F2900" t="s">
        <v>53</v>
      </c>
      <c r="G2900">
        <v>9000135877</v>
      </c>
      <c r="H2900">
        <v>135877</v>
      </c>
      <c r="I2900" t="s">
        <v>9769</v>
      </c>
      <c r="J2900" t="s">
        <v>9770</v>
      </c>
      <c r="K2900" t="s">
        <v>56</v>
      </c>
      <c r="L2900" t="s">
        <v>93</v>
      </c>
      <c r="M2900" t="s">
        <v>93</v>
      </c>
      <c r="N2900" t="s">
        <v>9771</v>
      </c>
      <c r="O2900" t="s">
        <v>59</v>
      </c>
      <c r="P2900">
        <v>344</v>
      </c>
      <c r="Q2900" t="s">
        <v>1000</v>
      </c>
      <c r="R2900" t="s">
        <v>1000</v>
      </c>
      <c r="S2900" t="s">
        <v>366</v>
      </c>
      <c r="T2900" t="s">
        <v>366</v>
      </c>
      <c r="U2900">
        <v>18.543855669999999</v>
      </c>
      <c r="V2900">
        <v>-70.064163210000004</v>
      </c>
      <c r="W2900" t="s">
        <v>1001</v>
      </c>
      <c r="X2900" t="s">
        <v>63</v>
      </c>
      <c r="Y2900" t="s">
        <v>64</v>
      </c>
      <c r="Z2900" t="s">
        <v>65</v>
      </c>
      <c r="AA2900">
        <v>1169002927</v>
      </c>
      <c r="AB2900" t="s">
        <v>116</v>
      </c>
      <c r="AC2900" t="s">
        <v>67</v>
      </c>
      <c r="AD2900">
        <v>18.543813400000001</v>
      </c>
      <c r="AE2900">
        <v>-70.064168699999996</v>
      </c>
      <c r="AF2900" t="s">
        <v>9772</v>
      </c>
      <c r="AG2900" t="s">
        <v>32</v>
      </c>
      <c r="AH2900" t="s">
        <v>48</v>
      </c>
      <c r="AI2900" t="s">
        <v>69</v>
      </c>
      <c r="AJ2900" t="s">
        <v>69</v>
      </c>
      <c r="AK2900" t="s">
        <v>176</v>
      </c>
      <c r="AL2900" t="s">
        <v>77</v>
      </c>
      <c r="AM2900" t="s">
        <v>177</v>
      </c>
      <c r="AN2900">
        <v>11</v>
      </c>
      <c r="AO2900" t="s">
        <v>152</v>
      </c>
      <c r="AP2900">
        <v>83</v>
      </c>
      <c r="AQ2900">
        <v>0</v>
      </c>
      <c r="AR2900" t="s">
        <v>73</v>
      </c>
      <c r="AS2900">
        <v>9000135877</v>
      </c>
      <c r="AU2900">
        <v>11</v>
      </c>
      <c r="AW2900" t="str">
        <f>_xlfn.XLOOKUP(UNIVERSO[[#This Row],[RUTA-LOCALIDAD D&amp;N]],'[1]Cuota Ruta'!E:E,'[1]Cuota Ruta'!G:G)</f>
        <v>Cargar</v>
      </c>
    </row>
    <row r="2901" spans="1:49" x14ac:dyDescent="0.25">
      <c r="A2901" t="s">
        <v>48</v>
      </c>
      <c r="B2901" t="s">
        <v>49</v>
      </c>
      <c r="C2901" t="s">
        <v>50</v>
      </c>
      <c r="D2901" t="s">
        <v>51</v>
      </c>
      <c r="E2901" t="s">
        <v>338</v>
      </c>
      <c r="F2901" t="s">
        <v>283</v>
      </c>
      <c r="G2901">
        <v>9000023494</v>
      </c>
      <c r="H2901">
        <v>23494</v>
      </c>
      <c r="I2901" t="s">
        <v>9773</v>
      </c>
      <c r="J2901" t="s">
        <v>9774</v>
      </c>
      <c r="K2901" t="s">
        <v>286</v>
      </c>
      <c r="L2901" t="s">
        <v>338</v>
      </c>
      <c r="M2901" t="s">
        <v>338</v>
      </c>
      <c r="N2901" t="s">
        <v>253</v>
      </c>
      <c r="O2901" t="s">
        <v>59</v>
      </c>
      <c r="P2901">
        <v>352</v>
      </c>
      <c r="Q2901" t="s">
        <v>765</v>
      </c>
      <c r="R2901" t="s">
        <v>765</v>
      </c>
      <c r="S2901" t="s">
        <v>676</v>
      </c>
      <c r="T2901" t="s">
        <v>676</v>
      </c>
      <c r="U2901">
        <v>19.483542442321799</v>
      </c>
      <c r="V2901">
        <v>-70.731132507324205</v>
      </c>
      <c r="W2901" t="s">
        <v>766</v>
      </c>
      <c r="X2901" t="s">
        <v>63</v>
      </c>
      <c r="Y2901" t="s">
        <v>64</v>
      </c>
      <c r="Z2901" t="s">
        <v>65</v>
      </c>
      <c r="AA2901">
        <v>1151026147</v>
      </c>
      <c r="AB2901" t="s">
        <v>66</v>
      </c>
      <c r="AC2901" t="s">
        <v>67</v>
      </c>
      <c r="AD2901">
        <v>19.483542442321799</v>
      </c>
      <c r="AE2901">
        <v>-70.731132507324205</v>
      </c>
      <c r="AF2901" t="s">
        <v>9775</v>
      </c>
      <c r="AG2901" t="s">
        <v>32</v>
      </c>
      <c r="AH2901" t="s">
        <v>48</v>
      </c>
      <c r="AI2901" t="s">
        <v>87</v>
      </c>
      <c r="AJ2901" t="s">
        <v>101</v>
      </c>
      <c r="AK2901" t="s">
        <v>346</v>
      </c>
      <c r="AL2901" t="s">
        <v>338</v>
      </c>
      <c r="AM2901" t="s">
        <v>347</v>
      </c>
      <c r="AR2901" t="s">
        <v>91</v>
      </c>
      <c r="AS2901">
        <v>9000023494</v>
      </c>
      <c r="AV2901" t="s">
        <v>349</v>
      </c>
      <c r="AW2901" t="str">
        <f>_xlfn.XLOOKUP(UNIVERSO[[#This Row],[RUTA-LOCALIDAD D&amp;N]],'[1]Cuota Ruta'!E:E,'[1]Cuota Ruta'!G:G)</f>
        <v>Cargar</v>
      </c>
    </row>
    <row r="2902" spans="1:49" x14ac:dyDescent="0.25">
      <c r="A2902" t="s">
        <v>48</v>
      </c>
      <c r="B2902" t="s">
        <v>49</v>
      </c>
      <c r="C2902" t="s">
        <v>50</v>
      </c>
      <c r="D2902" t="s">
        <v>124</v>
      </c>
      <c r="E2902" t="s">
        <v>1266</v>
      </c>
      <c r="F2902" t="s">
        <v>126</v>
      </c>
      <c r="G2902">
        <v>9000136310</v>
      </c>
      <c r="H2902">
        <v>136310</v>
      </c>
      <c r="I2902" t="s">
        <v>9776</v>
      </c>
      <c r="J2902" t="s">
        <v>9777</v>
      </c>
      <c r="K2902" t="s">
        <v>129</v>
      </c>
      <c r="L2902" t="s">
        <v>130</v>
      </c>
      <c r="M2902" t="s">
        <v>3120</v>
      </c>
      <c r="N2902" t="s">
        <v>132</v>
      </c>
      <c r="O2902" t="s">
        <v>126</v>
      </c>
      <c r="P2902">
        <v>334</v>
      </c>
      <c r="Q2902" t="s">
        <v>3095</v>
      </c>
      <c r="R2902" t="s">
        <v>3095</v>
      </c>
      <c r="S2902" t="s">
        <v>134</v>
      </c>
      <c r="T2902" t="s">
        <v>134</v>
      </c>
      <c r="U2902">
        <v>18.5449123382568</v>
      </c>
      <c r="V2902">
        <v>-70.501441955566406</v>
      </c>
      <c r="W2902" t="s">
        <v>3096</v>
      </c>
      <c r="X2902" t="s">
        <v>63</v>
      </c>
      <c r="Y2902" t="s">
        <v>64</v>
      </c>
      <c r="Z2902" t="s">
        <v>65</v>
      </c>
      <c r="AA2902">
        <v>1163014121</v>
      </c>
      <c r="AB2902" t="s">
        <v>66</v>
      </c>
      <c r="AC2902" t="s">
        <v>67</v>
      </c>
      <c r="AD2902">
        <v>18.5449123382568</v>
      </c>
      <c r="AE2902">
        <v>-70.501441955566406</v>
      </c>
      <c r="AF2902" t="s">
        <v>9778</v>
      </c>
      <c r="AG2902" t="s">
        <v>32</v>
      </c>
      <c r="AH2902" t="s">
        <v>48</v>
      </c>
      <c r="AI2902" t="s">
        <v>69</v>
      </c>
      <c r="AJ2902" t="s">
        <v>69</v>
      </c>
      <c r="AK2902" t="s">
        <v>1273</v>
      </c>
      <c r="AL2902" t="s">
        <v>1266</v>
      </c>
      <c r="AM2902" t="s">
        <v>1274</v>
      </c>
      <c r="AN2902">
        <v>11</v>
      </c>
      <c r="AO2902" t="s">
        <v>152</v>
      </c>
      <c r="AP2902">
        <v>13</v>
      </c>
      <c r="AQ2902">
        <v>0</v>
      </c>
      <c r="AR2902" t="s">
        <v>73</v>
      </c>
      <c r="AS2902">
        <v>9000136310</v>
      </c>
      <c r="AU2902">
        <v>11</v>
      </c>
      <c r="AV2902" t="s">
        <v>75</v>
      </c>
      <c r="AW2902" t="str">
        <f>_xlfn.XLOOKUP(UNIVERSO[[#This Row],[RUTA-LOCALIDAD D&amp;N]],'[1]Cuota Ruta'!E:E,'[1]Cuota Ruta'!G:G)</f>
        <v>Cargar</v>
      </c>
    </row>
    <row r="2903" spans="1:49" x14ac:dyDescent="0.25">
      <c r="A2903" t="s">
        <v>48</v>
      </c>
      <c r="B2903" t="s">
        <v>49</v>
      </c>
      <c r="C2903" t="s">
        <v>50</v>
      </c>
      <c r="D2903" t="s">
        <v>51</v>
      </c>
      <c r="E2903" t="s">
        <v>193</v>
      </c>
      <c r="F2903" t="s">
        <v>194</v>
      </c>
      <c r="G2903">
        <v>9000044739</v>
      </c>
      <c r="H2903">
        <v>44739</v>
      </c>
      <c r="I2903" t="s">
        <v>9779</v>
      </c>
      <c r="J2903" t="s">
        <v>9780</v>
      </c>
      <c r="K2903" t="s">
        <v>197</v>
      </c>
      <c r="L2903" t="s">
        <v>180</v>
      </c>
      <c r="M2903" t="s">
        <v>180</v>
      </c>
      <c r="N2903" t="s">
        <v>58</v>
      </c>
      <c r="O2903" t="s">
        <v>59</v>
      </c>
      <c r="P2903">
        <v>324</v>
      </c>
      <c r="Q2903" t="s">
        <v>1024</v>
      </c>
      <c r="R2903" t="s">
        <v>1024</v>
      </c>
      <c r="S2903" t="s">
        <v>1016</v>
      </c>
      <c r="T2903" t="s">
        <v>1016</v>
      </c>
      <c r="U2903">
        <v>18.624147399999998</v>
      </c>
      <c r="V2903">
        <v>-68.714347799999999</v>
      </c>
      <c r="W2903" t="s">
        <v>1025</v>
      </c>
      <c r="X2903" t="s">
        <v>63</v>
      </c>
      <c r="Y2903" t="s">
        <v>64</v>
      </c>
      <c r="Z2903" t="s">
        <v>65</v>
      </c>
      <c r="AA2903">
        <v>1160008367</v>
      </c>
      <c r="AB2903" t="s">
        <v>116</v>
      </c>
      <c r="AC2903" t="s">
        <v>67</v>
      </c>
      <c r="AD2903">
        <v>18.624220252370581</v>
      </c>
      <c r="AE2903">
        <v>-68.71432019118987</v>
      </c>
      <c r="AF2903" t="s">
        <v>9781</v>
      </c>
      <c r="AG2903" t="s">
        <v>32</v>
      </c>
      <c r="AH2903" t="s">
        <v>48</v>
      </c>
      <c r="AI2903" t="s">
        <v>87</v>
      </c>
      <c r="AJ2903" t="s">
        <v>101</v>
      </c>
      <c r="AK2903" t="s">
        <v>235</v>
      </c>
      <c r="AL2903" t="s">
        <v>193</v>
      </c>
      <c r="AM2903" t="s">
        <v>236</v>
      </c>
      <c r="AR2903" t="s">
        <v>91</v>
      </c>
      <c r="AS2903">
        <v>9000044739</v>
      </c>
      <c r="AV2903" t="s">
        <v>75</v>
      </c>
      <c r="AW2903" t="str">
        <f>_xlfn.XLOOKUP(UNIVERSO[[#This Row],[RUTA-LOCALIDAD D&amp;N]],'[1]Cuota Ruta'!E:E,'[1]Cuota Ruta'!G:G)</f>
        <v>Cargar</v>
      </c>
    </row>
    <row r="2904" spans="1:49" x14ac:dyDescent="0.25">
      <c r="A2904" t="s">
        <v>48</v>
      </c>
      <c r="B2904" t="s">
        <v>380</v>
      </c>
      <c r="C2904" t="s">
        <v>381</v>
      </c>
      <c r="D2904" t="s">
        <v>51</v>
      </c>
      <c r="E2904" t="s">
        <v>338</v>
      </c>
      <c r="F2904" t="s">
        <v>283</v>
      </c>
      <c r="G2904">
        <v>9000137120</v>
      </c>
      <c r="H2904">
        <v>137120</v>
      </c>
      <c r="I2904" t="s">
        <v>9782</v>
      </c>
      <c r="J2904" t="s">
        <v>9783</v>
      </c>
      <c r="K2904" t="s">
        <v>286</v>
      </c>
      <c r="L2904" t="s">
        <v>338</v>
      </c>
      <c r="M2904" t="s">
        <v>338</v>
      </c>
      <c r="N2904" t="s">
        <v>9784</v>
      </c>
      <c r="O2904" t="s">
        <v>434</v>
      </c>
      <c r="P2904">
        <v>366</v>
      </c>
      <c r="Q2904" t="s">
        <v>503</v>
      </c>
      <c r="R2904" t="s">
        <v>503</v>
      </c>
      <c r="S2904" t="s">
        <v>504</v>
      </c>
      <c r="T2904" t="s">
        <v>504</v>
      </c>
      <c r="U2904">
        <v>19.458282000000001</v>
      </c>
      <c r="V2904">
        <v>-70.684257000000002</v>
      </c>
      <c r="W2904" t="s">
        <v>505</v>
      </c>
      <c r="X2904" t="s">
        <v>85</v>
      </c>
      <c r="Y2904" t="s">
        <v>64</v>
      </c>
      <c r="Z2904" t="s">
        <v>65</v>
      </c>
      <c r="AA2904">
        <v>1151035233</v>
      </c>
      <c r="AB2904" t="s">
        <v>116</v>
      </c>
      <c r="AC2904" t="s">
        <v>67</v>
      </c>
      <c r="AD2904">
        <v>19.458414554411711</v>
      </c>
      <c r="AE2904">
        <v>-70.684464367597329</v>
      </c>
      <c r="AF2904" t="s">
        <v>9785</v>
      </c>
      <c r="AG2904" t="s">
        <v>32</v>
      </c>
      <c r="AH2904" t="s">
        <v>48</v>
      </c>
      <c r="AI2904" t="s">
        <v>69</v>
      </c>
      <c r="AJ2904" t="s">
        <v>69</v>
      </c>
      <c r="AK2904" t="s">
        <v>346</v>
      </c>
      <c r="AL2904" t="s">
        <v>338</v>
      </c>
      <c r="AM2904" t="s">
        <v>347</v>
      </c>
      <c r="AN2904">
        <v>3</v>
      </c>
      <c r="AO2904" t="s">
        <v>484</v>
      </c>
      <c r="AP2904">
        <v>42</v>
      </c>
      <c r="AQ2904">
        <v>0</v>
      </c>
      <c r="AR2904" t="s">
        <v>73</v>
      </c>
      <c r="AS2904">
        <v>9000137120</v>
      </c>
      <c r="AU2904">
        <v>3</v>
      </c>
      <c r="AV2904" t="s">
        <v>349</v>
      </c>
      <c r="AW2904" t="str">
        <f>_xlfn.XLOOKUP(UNIVERSO[[#This Row],[RUTA-LOCALIDAD D&amp;N]],'[1]Cuota Ruta'!E:E,'[1]Cuota Ruta'!G:G)</f>
        <v>Cargar</v>
      </c>
    </row>
    <row r="2905" spans="1:49" x14ac:dyDescent="0.25">
      <c r="A2905" t="s">
        <v>48</v>
      </c>
      <c r="B2905" t="s">
        <v>49</v>
      </c>
      <c r="C2905" t="s">
        <v>50</v>
      </c>
      <c r="D2905" t="s">
        <v>51</v>
      </c>
      <c r="E2905" t="s">
        <v>485</v>
      </c>
      <c r="F2905" t="s">
        <v>283</v>
      </c>
      <c r="G2905">
        <v>9000046386</v>
      </c>
      <c r="H2905">
        <v>46386</v>
      </c>
      <c r="I2905" t="s">
        <v>5233</v>
      </c>
      <c r="J2905" t="s">
        <v>9786</v>
      </c>
      <c r="K2905" t="s">
        <v>286</v>
      </c>
      <c r="L2905" t="s">
        <v>1039</v>
      </c>
      <c r="M2905" t="s">
        <v>1039</v>
      </c>
      <c r="N2905" t="s">
        <v>253</v>
      </c>
      <c r="O2905" t="s">
        <v>59</v>
      </c>
      <c r="P2905">
        <v>305</v>
      </c>
      <c r="Q2905" t="s">
        <v>1049</v>
      </c>
      <c r="R2905" t="s">
        <v>1049</v>
      </c>
      <c r="S2905" t="s">
        <v>1050</v>
      </c>
      <c r="T2905" t="s">
        <v>1050</v>
      </c>
      <c r="U2905">
        <v>19.760412216186499</v>
      </c>
      <c r="V2905">
        <v>-71.029914855957003</v>
      </c>
      <c r="W2905" t="s">
        <v>1051</v>
      </c>
      <c r="X2905" t="s">
        <v>63</v>
      </c>
      <c r="Y2905" t="s">
        <v>64</v>
      </c>
      <c r="Z2905" t="s">
        <v>65</v>
      </c>
      <c r="AA2905">
        <v>1158000517</v>
      </c>
      <c r="AB2905" t="s">
        <v>116</v>
      </c>
      <c r="AC2905" t="s">
        <v>67</v>
      </c>
      <c r="AD2905">
        <v>19.760413333333339</v>
      </c>
      <c r="AE2905">
        <v>-71.029783333333341</v>
      </c>
      <c r="AF2905" t="s">
        <v>9787</v>
      </c>
      <c r="AG2905" t="s">
        <v>32</v>
      </c>
      <c r="AH2905" t="s">
        <v>48</v>
      </c>
      <c r="AI2905" t="s">
        <v>87</v>
      </c>
      <c r="AJ2905" t="s">
        <v>101</v>
      </c>
      <c r="AK2905" t="s">
        <v>494</v>
      </c>
      <c r="AL2905" t="s">
        <v>485</v>
      </c>
      <c r="AM2905" t="s">
        <v>495</v>
      </c>
      <c r="AR2905" t="s">
        <v>91</v>
      </c>
      <c r="AS2905">
        <v>9000046386</v>
      </c>
      <c r="AV2905" t="s">
        <v>349</v>
      </c>
      <c r="AW2905" t="str">
        <f>_xlfn.XLOOKUP(UNIVERSO[[#This Row],[RUTA-LOCALIDAD D&amp;N]],'[1]Cuota Ruta'!E:E,'[1]Cuota Ruta'!G:G)</f>
        <v>Cargar</v>
      </c>
    </row>
    <row r="2906" spans="1:49" x14ac:dyDescent="0.25">
      <c r="A2906" t="s">
        <v>48</v>
      </c>
      <c r="B2906" t="s">
        <v>49</v>
      </c>
      <c r="C2906" t="s">
        <v>50</v>
      </c>
      <c r="D2906" t="s">
        <v>124</v>
      </c>
      <c r="E2906" t="s">
        <v>338</v>
      </c>
      <c r="F2906" t="s">
        <v>283</v>
      </c>
      <c r="G2906">
        <v>9000141711</v>
      </c>
      <c r="H2906">
        <v>141711</v>
      </c>
      <c r="I2906" t="s">
        <v>9788</v>
      </c>
      <c r="J2906" t="s">
        <v>9789</v>
      </c>
      <c r="K2906" t="s">
        <v>286</v>
      </c>
      <c r="L2906" t="s">
        <v>338</v>
      </c>
      <c r="M2906" t="s">
        <v>338</v>
      </c>
      <c r="N2906" t="s">
        <v>3432</v>
      </c>
      <c r="O2906" t="s">
        <v>59</v>
      </c>
      <c r="P2906">
        <v>333</v>
      </c>
      <c r="Q2906" t="s">
        <v>1972</v>
      </c>
      <c r="R2906" t="s">
        <v>1972</v>
      </c>
      <c r="S2906" t="s">
        <v>676</v>
      </c>
      <c r="T2906" t="s">
        <v>676</v>
      </c>
      <c r="U2906">
        <v>19.476068496704102</v>
      </c>
      <c r="V2906">
        <v>-70.753425598144503</v>
      </c>
      <c r="W2906" t="s">
        <v>1973</v>
      </c>
      <c r="X2906" t="s">
        <v>85</v>
      </c>
      <c r="Y2906" t="s">
        <v>64</v>
      </c>
      <c r="Z2906" t="s">
        <v>65</v>
      </c>
      <c r="AA2906">
        <v>1151036084</v>
      </c>
      <c r="AB2906" t="s">
        <v>66</v>
      </c>
      <c r="AC2906" t="s">
        <v>67</v>
      </c>
      <c r="AD2906">
        <v>19.476068496704102</v>
      </c>
      <c r="AE2906">
        <v>-70.753425598144503</v>
      </c>
      <c r="AF2906" t="s">
        <v>9790</v>
      </c>
      <c r="AG2906" t="s">
        <v>32</v>
      </c>
      <c r="AH2906" t="s">
        <v>48</v>
      </c>
      <c r="AI2906" t="s">
        <v>69</v>
      </c>
      <c r="AJ2906" t="s">
        <v>69</v>
      </c>
      <c r="AK2906" t="s">
        <v>346</v>
      </c>
      <c r="AL2906" t="s">
        <v>338</v>
      </c>
      <c r="AM2906" t="s">
        <v>347</v>
      </c>
      <c r="AN2906">
        <v>4</v>
      </c>
      <c r="AO2906" t="s">
        <v>280</v>
      </c>
      <c r="AP2906">
        <v>66</v>
      </c>
      <c r="AQ2906">
        <v>0</v>
      </c>
      <c r="AR2906" t="s">
        <v>73</v>
      </c>
      <c r="AS2906">
        <v>9000141711</v>
      </c>
      <c r="AT2906" t="s">
        <v>74</v>
      </c>
      <c r="AU2906">
        <v>4</v>
      </c>
      <c r="AV2906" t="s">
        <v>349</v>
      </c>
      <c r="AW2906" t="str">
        <f>_xlfn.XLOOKUP(UNIVERSO[[#This Row],[RUTA-LOCALIDAD D&amp;N]],'[1]Cuota Ruta'!E:E,'[1]Cuota Ruta'!G:G)</f>
        <v>Cargar</v>
      </c>
    </row>
    <row r="2907" spans="1:49" x14ac:dyDescent="0.25">
      <c r="A2907" t="s">
        <v>109</v>
      </c>
      <c r="B2907" t="s">
        <v>49</v>
      </c>
      <c r="C2907" t="s">
        <v>50</v>
      </c>
      <c r="D2907" t="s">
        <v>76</v>
      </c>
      <c r="E2907" t="s">
        <v>485</v>
      </c>
      <c r="F2907" t="s">
        <v>283</v>
      </c>
      <c r="G2907">
        <v>9000046594</v>
      </c>
      <c r="H2907">
        <v>46594</v>
      </c>
      <c r="I2907" t="s">
        <v>9791</v>
      </c>
      <c r="J2907" t="s">
        <v>9792</v>
      </c>
      <c r="K2907" t="s">
        <v>286</v>
      </c>
      <c r="L2907" t="s">
        <v>1039</v>
      </c>
      <c r="M2907" t="s">
        <v>1039</v>
      </c>
      <c r="N2907" t="s">
        <v>253</v>
      </c>
      <c r="O2907" t="s">
        <v>59</v>
      </c>
      <c r="P2907">
        <v>334</v>
      </c>
      <c r="Q2907" t="s">
        <v>1114</v>
      </c>
      <c r="R2907" t="s">
        <v>1114</v>
      </c>
      <c r="S2907" t="s">
        <v>1050</v>
      </c>
      <c r="T2907" t="s">
        <v>1050</v>
      </c>
      <c r="U2907">
        <v>19.707158618503101</v>
      </c>
      <c r="V2907">
        <v>-71.118077596028598</v>
      </c>
      <c r="W2907" t="s">
        <v>1115</v>
      </c>
      <c r="X2907" t="s">
        <v>63</v>
      </c>
      <c r="Y2907" t="s">
        <v>64</v>
      </c>
      <c r="Z2907" t="s">
        <v>99</v>
      </c>
      <c r="AA2907">
        <v>1158001020</v>
      </c>
      <c r="AB2907" t="s">
        <v>116</v>
      </c>
      <c r="AC2907" t="s">
        <v>67</v>
      </c>
      <c r="AD2907">
        <v>19.707143333333331</v>
      </c>
      <c r="AE2907">
        <v>-71.118040000000008</v>
      </c>
      <c r="AF2907" t="s">
        <v>9793</v>
      </c>
      <c r="AG2907" t="s">
        <v>32</v>
      </c>
      <c r="AH2907" t="s">
        <v>48</v>
      </c>
      <c r="AI2907" t="s">
        <v>87</v>
      </c>
      <c r="AJ2907" t="s">
        <v>608</v>
      </c>
      <c r="AK2907" t="s">
        <v>494</v>
      </c>
      <c r="AL2907" t="s">
        <v>485</v>
      </c>
      <c r="AM2907" t="s">
        <v>495</v>
      </c>
      <c r="AN2907">
        <v>13</v>
      </c>
      <c r="AO2907" t="s">
        <v>169</v>
      </c>
      <c r="AR2907" t="s">
        <v>91</v>
      </c>
      <c r="AS2907">
        <v>9000046594</v>
      </c>
      <c r="AU2907">
        <v>13</v>
      </c>
      <c r="AV2907" t="s">
        <v>349</v>
      </c>
      <c r="AW2907" t="str">
        <f>_xlfn.XLOOKUP(UNIVERSO[[#This Row],[RUTA-LOCALIDAD D&amp;N]],'[1]Cuota Ruta'!E:E,'[1]Cuota Ruta'!G:G)</f>
        <v>Cargar</v>
      </c>
    </row>
    <row r="2908" spans="1:49" x14ac:dyDescent="0.25">
      <c r="A2908" t="s">
        <v>48</v>
      </c>
      <c r="B2908" t="s">
        <v>49</v>
      </c>
      <c r="C2908" t="s">
        <v>50</v>
      </c>
      <c r="D2908" t="s">
        <v>51</v>
      </c>
      <c r="E2908" t="s">
        <v>140</v>
      </c>
      <c r="F2908" t="s">
        <v>141</v>
      </c>
      <c r="G2908">
        <v>9000142194</v>
      </c>
      <c r="H2908">
        <v>142194</v>
      </c>
      <c r="I2908" t="s">
        <v>9794</v>
      </c>
      <c r="J2908" t="s">
        <v>9795</v>
      </c>
      <c r="K2908" t="s">
        <v>144</v>
      </c>
      <c r="L2908" t="s">
        <v>93</v>
      </c>
      <c r="M2908" t="s">
        <v>93</v>
      </c>
      <c r="N2908" t="s">
        <v>9796</v>
      </c>
      <c r="O2908" t="s">
        <v>59</v>
      </c>
      <c r="P2908">
        <v>308</v>
      </c>
      <c r="Q2908" t="s">
        <v>1961</v>
      </c>
      <c r="R2908" t="s">
        <v>1961</v>
      </c>
      <c r="S2908" t="s">
        <v>1137</v>
      </c>
      <c r="T2908" t="s">
        <v>1137</v>
      </c>
      <c r="U2908">
        <v>18.507031122843401</v>
      </c>
      <c r="V2908">
        <v>-69.832387288411496</v>
      </c>
      <c r="W2908" t="s">
        <v>1962</v>
      </c>
      <c r="X2908" t="s">
        <v>85</v>
      </c>
      <c r="Y2908" t="s">
        <v>64</v>
      </c>
      <c r="Z2908" t="s">
        <v>65</v>
      </c>
      <c r="AA2908">
        <v>1153024784</v>
      </c>
      <c r="AB2908" t="s">
        <v>66</v>
      </c>
      <c r="AC2908" t="s">
        <v>67</v>
      </c>
      <c r="AD2908">
        <v>18.507031122843401</v>
      </c>
      <c r="AE2908">
        <v>-69.832387288411496</v>
      </c>
      <c r="AF2908" t="s">
        <v>9797</v>
      </c>
      <c r="AG2908" t="s">
        <v>32</v>
      </c>
      <c r="AH2908" t="s">
        <v>48</v>
      </c>
      <c r="AI2908" t="s">
        <v>69</v>
      </c>
      <c r="AJ2908" t="s">
        <v>69</v>
      </c>
      <c r="AK2908" t="s">
        <v>150</v>
      </c>
      <c r="AL2908" t="s">
        <v>140</v>
      </c>
      <c r="AM2908" t="s">
        <v>151</v>
      </c>
      <c r="AN2908">
        <v>9</v>
      </c>
      <c r="AO2908" t="s">
        <v>139</v>
      </c>
      <c r="AP2908">
        <v>88</v>
      </c>
      <c r="AQ2908">
        <v>0</v>
      </c>
      <c r="AR2908" t="s">
        <v>73</v>
      </c>
      <c r="AS2908">
        <v>9000142194</v>
      </c>
      <c r="AT2908" t="s">
        <v>74</v>
      </c>
      <c r="AU2908">
        <v>9</v>
      </c>
      <c r="AV2908" t="s">
        <v>153</v>
      </c>
      <c r="AW2908" t="str">
        <f>_xlfn.XLOOKUP(UNIVERSO[[#This Row],[RUTA-LOCALIDAD D&amp;N]],'[1]Cuota Ruta'!E:E,'[1]Cuota Ruta'!G:G)</f>
        <v>Cargar</v>
      </c>
    </row>
    <row r="2909" spans="1:49" x14ac:dyDescent="0.25">
      <c r="A2909" t="s">
        <v>48</v>
      </c>
      <c r="B2909" t="s">
        <v>49</v>
      </c>
      <c r="C2909" t="s">
        <v>50</v>
      </c>
      <c r="D2909" t="s">
        <v>51</v>
      </c>
      <c r="E2909" t="s">
        <v>485</v>
      </c>
      <c r="F2909" t="s">
        <v>283</v>
      </c>
      <c r="G2909">
        <v>9000047216</v>
      </c>
      <c r="H2909">
        <v>47216</v>
      </c>
      <c r="I2909" t="s">
        <v>2992</v>
      </c>
      <c r="J2909" t="s">
        <v>9798</v>
      </c>
      <c r="K2909" t="s">
        <v>286</v>
      </c>
      <c r="L2909" t="s">
        <v>1039</v>
      </c>
      <c r="M2909" t="s">
        <v>1039</v>
      </c>
      <c r="N2909" t="s">
        <v>253</v>
      </c>
      <c r="O2909" t="s">
        <v>59</v>
      </c>
      <c r="P2909">
        <v>337</v>
      </c>
      <c r="Q2909" t="s">
        <v>1064</v>
      </c>
      <c r="R2909" t="s">
        <v>1064</v>
      </c>
      <c r="S2909" t="s">
        <v>491</v>
      </c>
      <c r="T2909" t="s">
        <v>491</v>
      </c>
      <c r="U2909">
        <v>19.546968460083001</v>
      </c>
      <c r="V2909">
        <v>-71.0792236328125</v>
      </c>
      <c r="W2909" t="s">
        <v>1065</v>
      </c>
      <c r="X2909" t="s">
        <v>63</v>
      </c>
      <c r="Y2909" t="s">
        <v>64</v>
      </c>
      <c r="Z2909" t="s">
        <v>65</v>
      </c>
      <c r="AA2909">
        <v>1158002461</v>
      </c>
      <c r="AB2909" t="s">
        <v>116</v>
      </c>
      <c r="AC2909" t="s">
        <v>67</v>
      </c>
      <c r="AD2909">
        <v>19.54704358</v>
      </c>
      <c r="AE2909">
        <v>-71.079055260000004</v>
      </c>
      <c r="AF2909" t="s">
        <v>9799</v>
      </c>
      <c r="AG2909" t="s">
        <v>32</v>
      </c>
      <c r="AH2909" t="s">
        <v>48</v>
      </c>
      <c r="AI2909" t="s">
        <v>87</v>
      </c>
      <c r="AJ2909" t="s">
        <v>101</v>
      </c>
      <c r="AK2909" t="s">
        <v>494</v>
      </c>
      <c r="AL2909" t="s">
        <v>485</v>
      </c>
      <c r="AM2909" t="s">
        <v>495</v>
      </c>
      <c r="AR2909" t="s">
        <v>91</v>
      </c>
      <c r="AS2909">
        <v>9000047216</v>
      </c>
      <c r="AV2909" t="s">
        <v>349</v>
      </c>
      <c r="AW2909" t="str">
        <f>_xlfn.XLOOKUP(UNIVERSO[[#This Row],[RUTA-LOCALIDAD D&amp;N]],'[1]Cuota Ruta'!E:E,'[1]Cuota Ruta'!G:G)</f>
        <v>Cargar</v>
      </c>
    </row>
    <row r="2910" spans="1:49" x14ac:dyDescent="0.25">
      <c r="A2910" t="s">
        <v>48</v>
      </c>
      <c r="B2910" t="s">
        <v>49</v>
      </c>
      <c r="C2910" t="s">
        <v>50</v>
      </c>
      <c r="D2910" t="s">
        <v>124</v>
      </c>
      <c r="E2910" t="s">
        <v>269</v>
      </c>
      <c r="F2910" t="s">
        <v>126</v>
      </c>
      <c r="G2910">
        <v>9000143197</v>
      </c>
      <c r="H2910">
        <v>143197</v>
      </c>
      <c r="I2910" t="s">
        <v>9800</v>
      </c>
      <c r="J2910" t="s">
        <v>9801</v>
      </c>
      <c r="K2910" t="s">
        <v>129</v>
      </c>
      <c r="L2910" t="s">
        <v>272</v>
      </c>
      <c r="M2910" t="s">
        <v>273</v>
      </c>
      <c r="N2910" t="s">
        <v>273</v>
      </c>
      <c r="O2910" t="s">
        <v>126</v>
      </c>
      <c r="P2910">
        <v>317</v>
      </c>
      <c r="Q2910" t="s">
        <v>1214</v>
      </c>
      <c r="R2910" t="s">
        <v>1214</v>
      </c>
      <c r="S2910" t="s">
        <v>275</v>
      </c>
      <c r="T2910" t="s">
        <v>275</v>
      </c>
      <c r="U2910">
        <v>18.731817249999999</v>
      </c>
      <c r="V2910">
        <v>-70.939239499999999</v>
      </c>
      <c r="W2910" t="s">
        <v>1215</v>
      </c>
      <c r="X2910" t="s">
        <v>63</v>
      </c>
      <c r="Y2910" t="s">
        <v>64</v>
      </c>
      <c r="Z2910" t="s">
        <v>65</v>
      </c>
      <c r="AA2910">
        <v>1163017345</v>
      </c>
      <c r="AB2910" t="s">
        <v>116</v>
      </c>
      <c r="AC2910" t="s">
        <v>67</v>
      </c>
      <c r="AD2910">
        <v>18.731727664352071</v>
      </c>
      <c r="AE2910">
        <v>-70.93954393172065</v>
      </c>
      <c r="AF2910" t="s">
        <v>9802</v>
      </c>
      <c r="AG2910" t="s">
        <v>32</v>
      </c>
      <c r="AH2910" t="s">
        <v>48</v>
      </c>
      <c r="AI2910" t="s">
        <v>69</v>
      </c>
      <c r="AJ2910" t="s">
        <v>69</v>
      </c>
      <c r="AK2910" t="s">
        <v>278</v>
      </c>
      <c r="AL2910" t="s">
        <v>269</v>
      </c>
      <c r="AM2910" t="s">
        <v>279</v>
      </c>
      <c r="AN2910">
        <v>6</v>
      </c>
      <c r="AO2910" t="s">
        <v>348</v>
      </c>
      <c r="AP2910">
        <v>44</v>
      </c>
      <c r="AQ2910">
        <v>0</v>
      </c>
      <c r="AR2910" t="s">
        <v>73</v>
      </c>
      <c r="AS2910">
        <v>9000143197</v>
      </c>
      <c r="AU2910">
        <v>6</v>
      </c>
      <c r="AV2910" t="s">
        <v>281</v>
      </c>
      <c r="AW2910" t="str">
        <f>_xlfn.XLOOKUP(UNIVERSO[[#This Row],[RUTA-LOCALIDAD D&amp;N]],'[1]Cuota Ruta'!E:E,'[1]Cuota Ruta'!G:G)</f>
        <v>Cargar</v>
      </c>
    </row>
    <row r="2911" spans="1:49" x14ac:dyDescent="0.25">
      <c r="A2911" t="s">
        <v>48</v>
      </c>
      <c r="B2911" t="s">
        <v>49</v>
      </c>
      <c r="C2911" t="s">
        <v>50</v>
      </c>
      <c r="D2911" t="s">
        <v>76</v>
      </c>
      <c r="E2911" t="s">
        <v>485</v>
      </c>
      <c r="F2911" t="s">
        <v>283</v>
      </c>
      <c r="G2911">
        <v>9000047439</v>
      </c>
      <c r="H2911">
        <v>47439</v>
      </c>
      <c r="I2911" t="s">
        <v>9803</v>
      </c>
      <c r="J2911" t="s">
        <v>9804</v>
      </c>
      <c r="K2911" t="s">
        <v>286</v>
      </c>
      <c r="L2911" t="s">
        <v>1039</v>
      </c>
      <c r="M2911" t="s">
        <v>1039</v>
      </c>
      <c r="N2911" t="s">
        <v>253</v>
      </c>
      <c r="O2911" t="s">
        <v>59</v>
      </c>
      <c r="P2911">
        <v>337</v>
      </c>
      <c r="Q2911" t="s">
        <v>1064</v>
      </c>
      <c r="R2911" t="s">
        <v>1064</v>
      </c>
      <c r="S2911" t="s">
        <v>491</v>
      </c>
      <c r="T2911" t="s">
        <v>491</v>
      </c>
      <c r="U2911">
        <v>19.5454406738281</v>
      </c>
      <c r="V2911">
        <v>-71.073165893554702</v>
      </c>
      <c r="W2911" t="s">
        <v>1065</v>
      </c>
      <c r="X2911" t="s">
        <v>63</v>
      </c>
      <c r="Y2911" t="s">
        <v>64</v>
      </c>
      <c r="Z2911" t="s">
        <v>65</v>
      </c>
      <c r="AA2911">
        <v>1158002811</v>
      </c>
      <c r="AB2911" t="s">
        <v>116</v>
      </c>
      <c r="AC2911" t="s">
        <v>67</v>
      </c>
      <c r="AD2911">
        <v>19.54550652</v>
      </c>
      <c r="AE2911">
        <v>-71.073227930000002</v>
      </c>
      <c r="AF2911" t="s">
        <v>9805</v>
      </c>
      <c r="AG2911" t="s">
        <v>32</v>
      </c>
      <c r="AH2911" t="s">
        <v>48</v>
      </c>
      <c r="AI2911" t="s">
        <v>87</v>
      </c>
      <c r="AJ2911" t="s">
        <v>101</v>
      </c>
      <c r="AK2911" t="s">
        <v>494</v>
      </c>
      <c r="AL2911" t="s">
        <v>485</v>
      </c>
      <c r="AM2911" t="s">
        <v>495</v>
      </c>
      <c r="AN2911">
        <v>11</v>
      </c>
      <c r="AO2911" t="s">
        <v>152</v>
      </c>
      <c r="AR2911" t="s">
        <v>91</v>
      </c>
      <c r="AS2911">
        <v>9000047439</v>
      </c>
      <c r="AU2911">
        <v>11</v>
      </c>
      <c r="AV2911" t="s">
        <v>349</v>
      </c>
      <c r="AW2911" t="str">
        <f>_xlfn.XLOOKUP(UNIVERSO[[#This Row],[RUTA-LOCALIDAD D&amp;N]],'[1]Cuota Ruta'!E:E,'[1]Cuota Ruta'!G:G)</f>
        <v>Cargar</v>
      </c>
    </row>
    <row r="2912" spans="1:49" x14ac:dyDescent="0.25">
      <c r="A2912" t="s">
        <v>48</v>
      </c>
      <c r="B2912" t="s">
        <v>49</v>
      </c>
      <c r="C2912" t="s">
        <v>50</v>
      </c>
      <c r="D2912" t="s">
        <v>124</v>
      </c>
      <c r="E2912" t="s">
        <v>125</v>
      </c>
      <c r="F2912" t="s">
        <v>126</v>
      </c>
      <c r="G2912">
        <v>9000143885</v>
      </c>
      <c r="H2912">
        <v>143885</v>
      </c>
      <c r="I2912" t="s">
        <v>9806</v>
      </c>
      <c r="J2912" t="s">
        <v>9807</v>
      </c>
      <c r="K2912" t="s">
        <v>129</v>
      </c>
      <c r="L2912" t="s">
        <v>130</v>
      </c>
      <c r="M2912" t="s">
        <v>253</v>
      </c>
      <c r="N2912" t="s">
        <v>132</v>
      </c>
      <c r="O2912" t="s">
        <v>126</v>
      </c>
      <c r="P2912">
        <v>301</v>
      </c>
      <c r="Q2912" t="s">
        <v>3121</v>
      </c>
      <c r="R2912" t="s">
        <v>3121</v>
      </c>
      <c r="S2912" t="s">
        <v>134</v>
      </c>
      <c r="T2912" t="s">
        <v>134</v>
      </c>
      <c r="U2912">
        <v>18.295558929999999</v>
      </c>
      <c r="V2912">
        <v>-70.573417660000004</v>
      </c>
      <c r="W2912" t="s">
        <v>3122</v>
      </c>
      <c r="X2912" t="s">
        <v>63</v>
      </c>
      <c r="Y2912" t="s">
        <v>64</v>
      </c>
      <c r="Z2912" t="s">
        <v>65</v>
      </c>
      <c r="AA2912">
        <v>1163017426</v>
      </c>
      <c r="AB2912" t="s">
        <v>66</v>
      </c>
      <c r="AC2912" t="s">
        <v>67</v>
      </c>
      <c r="AD2912">
        <v>18.295558929999999</v>
      </c>
      <c r="AE2912">
        <v>-70.573417660000004</v>
      </c>
      <c r="AF2912" t="s">
        <v>9808</v>
      </c>
      <c r="AG2912" t="s">
        <v>32</v>
      </c>
      <c r="AH2912" t="s">
        <v>48</v>
      </c>
      <c r="AI2912" t="s">
        <v>69</v>
      </c>
      <c r="AJ2912" t="s">
        <v>69</v>
      </c>
      <c r="AK2912" t="s">
        <v>137</v>
      </c>
      <c r="AL2912" t="s">
        <v>125</v>
      </c>
      <c r="AM2912" t="s">
        <v>138</v>
      </c>
      <c r="AN2912">
        <v>10</v>
      </c>
      <c r="AO2912" t="s">
        <v>228</v>
      </c>
      <c r="AP2912">
        <v>43</v>
      </c>
      <c r="AQ2912">
        <v>0</v>
      </c>
      <c r="AR2912" t="s">
        <v>73</v>
      </c>
      <c r="AS2912">
        <v>9000143885</v>
      </c>
      <c r="AU2912">
        <v>10</v>
      </c>
      <c r="AV2912" t="s">
        <v>75</v>
      </c>
      <c r="AW2912" t="str">
        <f>_xlfn.XLOOKUP(UNIVERSO[[#This Row],[RUTA-LOCALIDAD D&amp;N]],'[1]Cuota Ruta'!E:E,'[1]Cuota Ruta'!G:G)</f>
        <v>Cargar</v>
      </c>
    </row>
    <row r="2913" spans="1:49" x14ac:dyDescent="0.25">
      <c r="A2913" t="s">
        <v>48</v>
      </c>
      <c r="B2913" t="s">
        <v>49</v>
      </c>
      <c r="C2913" t="s">
        <v>50</v>
      </c>
      <c r="D2913" t="s">
        <v>51</v>
      </c>
      <c r="E2913" t="s">
        <v>485</v>
      </c>
      <c r="F2913" t="s">
        <v>283</v>
      </c>
      <c r="G2913">
        <v>9000047719</v>
      </c>
      <c r="H2913">
        <v>47719</v>
      </c>
      <c r="I2913" t="s">
        <v>8947</v>
      </c>
      <c r="J2913" t="s">
        <v>9809</v>
      </c>
      <c r="K2913" t="s">
        <v>286</v>
      </c>
      <c r="L2913" t="s">
        <v>488</v>
      </c>
      <c r="M2913" t="s">
        <v>488</v>
      </c>
      <c r="N2913" t="s">
        <v>2365</v>
      </c>
      <c r="O2913" t="s">
        <v>59</v>
      </c>
      <c r="P2913">
        <v>342</v>
      </c>
      <c r="Q2913" t="s">
        <v>2586</v>
      </c>
      <c r="R2913" t="s">
        <v>2586</v>
      </c>
      <c r="S2913" t="s">
        <v>1050</v>
      </c>
      <c r="T2913" t="s">
        <v>1050</v>
      </c>
      <c r="U2913">
        <v>19.4120769500732</v>
      </c>
      <c r="V2913">
        <v>-71.44921875</v>
      </c>
      <c r="W2913" t="s">
        <v>2587</v>
      </c>
      <c r="X2913" t="s">
        <v>63</v>
      </c>
      <c r="Y2913" t="s">
        <v>64</v>
      </c>
      <c r="Z2913" t="s">
        <v>65</v>
      </c>
      <c r="AA2913">
        <v>1158003328</v>
      </c>
      <c r="AB2913" t="s">
        <v>116</v>
      </c>
      <c r="AC2913" t="s">
        <v>67</v>
      </c>
      <c r="AD2913">
        <v>19.412025</v>
      </c>
      <c r="AE2913">
        <v>-71.449141666666677</v>
      </c>
      <c r="AF2913" t="s">
        <v>9810</v>
      </c>
      <c r="AG2913" t="s">
        <v>32</v>
      </c>
      <c r="AH2913" t="s">
        <v>48</v>
      </c>
      <c r="AI2913" t="s">
        <v>87</v>
      </c>
      <c r="AJ2913" t="s">
        <v>101</v>
      </c>
      <c r="AK2913" t="s">
        <v>494</v>
      </c>
      <c r="AL2913" t="s">
        <v>485</v>
      </c>
      <c r="AM2913" t="s">
        <v>495</v>
      </c>
      <c r="AR2913" t="s">
        <v>91</v>
      </c>
      <c r="AS2913">
        <v>9000047719</v>
      </c>
      <c r="AV2913" t="s">
        <v>349</v>
      </c>
      <c r="AW2913" t="str">
        <f>_xlfn.XLOOKUP(UNIVERSO[[#This Row],[RUTA-LOCALIDAD D&amp;N]],'[1]Cuota Ruta'!E:E,'[1]Cuota Ruta'!G:G)</f>
        <v>Cargar</v>
      </c>
    </row>
    <row r="2914" spans="1:49" x14ac:dyDescent="0.25">
      <c r="A2914" t="s">
        <v>48</v>
      </c>
      <c r="B2914" t="s">
        <v>49</v>
      </c>
      <c r="C2914" t="s">
        <v>50</v>
      </c>
      <c r="D2914" t="s">
        <v>51</v>
      </c>
      <c r="E2914" t="s">
        <v>338</v>
      </c>
      <c r="F2914" t="s">
        <v>283</v>
      </c>
      <c r="G2914">
        <v>9000144371</v>
      </c>
      <c r="H2914">
        <v>144371</v>
      </c>
      <c r="I2914" t="s">
        <v>9811</v>
      </c>
      <c r="J2914" t="s">
        <v>9812</v>
      </c>
      <c r="K2914" t="s">
        <v>286</v>
      </c>
      <c r="L2914" t="s">
        <v>1748</v>
      </c>
      <c r="M2914" t="s">
        <v>1748</v>
      </c>
      <c r="N2914" t="s">
        <v>3993</v>
      </c>
      <c r="O2914" t="s">
        <v>59</v>
      </c>
      <c r="P2914">
        <v>379</v>
      </c>
      <c r="Q2914" t="s">
        <v>1853</v>
      </c>
      <c r="R2914" t="s">
        <v>1853</v>
      </c>
      <c r="S2914" t="s">
        <v>405</v>
      </c>
      <c r="T2914" t="s">
        <v>405</v>
      </c>
      <c r="U2914">
        <v>19.424721000000002</v>
      </c>
      <c r="V2914">
        <v>-70.511609000000007</v>
      </c>
      <c r="W2914" t="s">
        <v>1854</v>
      </c>
      <c r="X2914" t="s">
        <v>85</v>
      </c>
      <c r="Y2914" t="s">
        <v>64</v>
      </c>
      <c r="Z2914" t="s">
        <v>65</v>
      </c>
      <c r="AA2914">
        <v>1151037402</v>
      </c>
      <c r="AB2914" t="s">
        <v>66</v>
      </c>
      <c r="AC2914" t="s">
        <v>67</v>
      </c>
      <c r="AD2914">
        <v>19.424721000000002</v>
      </c>
      <c r="AE2914">
        <v>-70.511609000000007</v>
      </c>
      <c r="AF2914" t="s">
        <v>9813</v>
      </c>
      <c r="AG2914" t="s">
        <v>32</v>
      </c>
      <c r="AH2914" t="s">
        <v>48</v>
      </c>
      <c r="AI2914" t="s">
        <v>69</v>
      </c>
      <c r="AJ2914" t="s">
        <v>69</v>
      </c>
      <c r="AK2914" t="s">
        <v>697</v>
      </c>
      <c r="AL2914" t="s">
        <v>338</v>
      </c>
      <c r="AM2914" t="s">
        <v>698</v>
      </c>
      <c r="AN2914">
        <v>7</v>
      </c>
      <c r="AO2914" t="s">
        <v>423</v>
      </c>
      <c r="AP2914">
        <v>15</v>
      </c>
      <c r="AQ2914">
        <v>0</v>
      </c>
      <c r="AR2914" t="s">
        <v>73</v>
      </c>
      <c r="AS2914">
        <v>9000144371</v>
      </c>
      <c r="AU2914">
        <v>7</v>
      </c>
      <c r="AV2914" t="s">
        <v>410</v>
      </c>
      <c r="AW2914" t="str">
        <f>_xlfn.XLOOKUP(UNIVERSO[[#This Row],[RUTA-LOCALIDAD D&amp;N]],'[1]Cuota Ruta'!E:E,'[1]Cuota Ruta'!G:G)</f>
        <v>Cargar</v>
      </c>
    </row>
    <row r="2915" spans="1:49" x14ac:dyDescent="0.25">
      <c r="A2915" t="s">
        <v>48</v>
      </c>
      <c r="B2915" t="s">
        <v>49</v>
      </c>
      <c r="C2915" t="s">
        <v>50</v>
      </c>
      <c r="D2915" t="s">
        <v>76</v>
      </c>
      <c r="E2915" t="s">
        <v>193</v>
      </c>
      <c r="F2915" t="s">
        <v>194</v>
      </c>
      <c r="G2915">
        <v>9000027047</v>
      </c>
      <c r="H2915">
        <v>27047</v>
      </c>
      <c r="I2915" t="s">
        <v>9814</v>
      </c>
      <c r="J2915" t="s">
        <v>9815</v>
      </c>
      <c r="K2915" t="s">
        <v>197</v>
      </c>
      <c r="L2915" t="s">
        <v>198</v>
      </c>
      <c r="M2915" t="s">
        <v>198</v>
      </c>
      <c r="N2915" t="s">
        <v>58</v>
      </c>
      <c r="O2915" t="s">
        <v>59</v>
      </c>
      <c r="P2915">
        <v>309</v>
      </c>
      <c r="Q2915" t="s">
        <v>773</v>
      </c>
      <c r="R2915" t="s">
        <v>773</v>
      </c>
      <c r="S2915" t="s">
        <v>774</v>
      </c>
      <c r="T2915" t="s">
        <v>774</v>
      </c>
      <c r="U2915">
        <v>18.5604722764757</v>
      </c>
      <c r="V2915">
        <v>-69.305469089084198</v>
      </c>
      <c r="W2915" t="s">
        <v>775</v>
      </c>
      <c r="X2915" t="s">
        <v>63</v>
      </c>
      <c r="Y2915" t="s">
        <v>64</v>
      </c>
      <c r="Z2915" t="s">
        <v>99</v>
      </c>
      <c r="AA2915">
        <v>1160003332</v>
      </c>
      <c r="AB2915" t="s">
        <v>66</v>
      </c>
      <c r="AC2915" t="s">
        <v>67</v>
      </c>
      <c r="AD2915">
        <v>18.5604722764757</v>
      </c>
      <c r="AE2915">
        <v>-69.305469089084198</v>
      </c>
      <c r="AF2915" t="s">
        <v>9816</v>
      </c>
      <c r="AG2915" t="s">
        <v>32</v>
      </c>
      <c r="AH2915" t="s">
        <v>48</v>
      </c>
      <c r="AI2915" t="s">
        <v>87</v>
      </c>
      <c r="AJ2915" t="s">
        <v>101</v>
      </c>
      <c r="AK2915" t="s">
        <v>203</v>
      </c>
      <c r="AL2915" t="s">
        <v>193</v>
      </c>
      <c r="AM2915" t="s">
        <v>204</v>
      </c>
      <c r="AN2915">
        <v>22</v>
      </c>
      <c r="AO2915" t="s">
        <v>2100</v>
      </c>
      <c r="AR2915" t="s">
        <v>91</v>
      </c>
      <c r="AS2915">
        <v>9000027047</v>
      </c>
      <c r="AU2915">
        <v>22</v>
      </c>
      <c r="AV2915" t="s">
        <v>206</v>
      </c>
      <c r="AW2915" t="str">
        <f>_xlfn.XLOOKUP(UNIVERSO[[#This Row],[RUTA-LOCALIDAD D&amp;N]],'[1]Cuota Ruta'!E:E,'[1]Cuota Ruta'!G:G)</f>
        <v>Cargar</v>
      </c>
    </row>
    <row r="2916" spans="1:49" x14ac:dyDescent="0.25">
      <c r="A2916" t="s">
        <v>48</v>
      </c>
      <c r="B2916" t="s">
        <v>49</v>
      </c>
      <c r="C2916" t="s">
        <v>50</v>
      </c>
      <c r="D2916" t="s">
        <v>51</v>
      </c>
      <c r="E2916" t="s">
        <v>140</v>
      </c>
      <c r="F2916" t="s">
        <v>141</v>
      </c>
      <c r="G2916">
        <v>9000144381</v>
      </c>
      <c r="H2916">
        <v>144381</v>
      </c>
      <c r="I2916" t="s">
        <v>9817</v>
      </c>
      <c r="J2916" t="s">
        <v>9818</v>
      </c>
      <c r="K2916" t="s">
        <v>144</v>
      </c>
      <c r="L2916" t="s">
        <v>93</v>
      </c>
      <c r="M2916" t="s">
        <v>93</v>
      </c>
      <c r="N2916" t="s">
        <v>604</v>
      </c>
      <c r="O2916" t="s">
        <v>59</v>
      </c>
      <c r="P2916">
        <v>365</v>
      </c>
      <c r="Q2916" t="s">
        <v>1576</v>
      </c>
      <c r="R2916" t="s">
        <v>1576</v>
      </c>
      <c r="S2916" t="s">
        <v>147</v>
      </c>
      <c r="T2916" t="s">
        <v>147</v>
      </c>
      <c r="U2916">
        <v>18.46527</v>
      </c>
      <c r="V2916">
        <v>-69.686553000000004</v>
      </c>
      <c r="W2916" t="s">
        <v>1577</v>
      </c>
      <c r="X2916" t="s">
        <v>85</v>
      </c>
      <c r="Y2916" t="s">
        <v>64</v>
      </c>
      <c r="Z2916" t="s">
        <v>65</v>
      </c>
      <c r="AA2916">
        <v>1153025940</v>
      </c>
      <c r="AB2916" t="s">
        <v>66</v>
      </c>
      <c r="AC2916" t="s">
        <v>67</v>
      </c>
      <c r="AD2916">
        <v>18.46527</v>
      </c>
      <c r="AE2916">
        <v>-69.686553000000004</v>
      </c>
      <c r="AF2916" t="s">
        <v>9819</v>
      </c>
      <c r="AG2916" t="s">
        <v>32</v>
      </c>
      <c r="AH2916" t="s">
        <v>48</v>
      </c>
      <c r="AI2916" t="s">
        <v>69</v>
      </c>
      <c r="AJ2916" t="s">
        <v>69</v>
      </c>
      <c r="AK2916" t="s">
        <v>609</v>
      </c>
      <c r="AL2916" t="s">
        <v>140</v>
      </c>
      <c r="AM2916" t="s">
        <v>610</v>
      </c>
      <c r="AN2916">
        <v>14</v>
      </c>
      <c r="AO2916" t="s">
        <v>611</v>
      </c>
      <c r="AP2916">
        <v>20</v>
      </c>
      <c r="AQ2916">
        <v>0</v>
      </c>
      <c r="AR2916" t="s">
        <v>73</v>
      </c>
      <c r="AS2916">
        <v>9000144381</v>
      </c>
      <c r="AU2916">
        <v>14</v>
      </c>
      <c r="AV2916" t="s">
        <v>153</v>
      </c>
      <c r="AW2916" t="str">
        <f>_xlfn.XLOOKUP(UNIVERSO[[#This Row],[RUTA-LOCALIDAD D&amp;N]],'[1]Cuota Ruta'!E:E,'[1]Cuota Ruta'!G:G)</f>
        <v>Cargar</v>
      </c>
    </row>
    <row r="2917" spans="1:49" x14ac:dyDescent="0.25">
      <c r="A2917" t="s">
        <v>48</v>
      </c>
      <c r="B2917" t="s">
        <v>49</v>
      </c>
      <c r="C2917" t="s">
        <v>50</v>
      </c>
      <c r="D2917" t="s">
        <v>51</v>
      </c>
      <c r="E2917" t="s">
        <v>485</v>
      </c>
      <c r="F2917" t="s">
        <v>283</v>
      </c>
      <c r="G2917">
        <v>9000049018</v>
      </c>
      <c r="H2917">
        <v>49018</v>
      </c>
      <c r="I2917" t="s">
        <v>7696</v>
      </c>
      <c r="J2917" t="s">
        <v>9820</v>
      </c>
      <c r="K2917" t="s">
        <v>286</v>
      </c>
      <c r="L2917" t="s">
        <v>1039</v>
      </c>
      <c r="M2917" t="s">
        <v>1039</v>
      </c>
      <c r="N2917" t="s">
        <v>253</v>
      </c>
      <c r="O2917" t="s">
        <v>59</v>
      </c>
      <c r="P2917">
        <v>304</v>
      </c>
      <c r="Q2917" t="s">
        <v>2648</v>
      </c>
      <c r="R2917" t="s">
        <v>2648</v>
      </c>
      <c r="S2917" t="s">
        <v>1050</v>
      </c>
      <c r="T2917" t="s">
        <v>1050</v>
      </c>
      <c r="U2917">
        <v>19.715131759643501</v>
      </c>
      <c r="V2917">
        <v>-71.498641967773395</v>
      </c>
      <c r="W2917" t="s">
        <v>2649</v>
      </c>
      <c r="X2917" t="s">
        <v>63</v>
      </c>
      <c r="Y2917" t="s">
        <v>64</v>
      </c>
      <c r="Z2917" t="s">
        <v>65</v>
      </c>
      <c r="AA2917">
        <v>1158005698</v>
      </c>
      <c r="AB2917" t="s">
        <v>116</v>
      </c>
      <c r="AC2917" t="s">
        <v>67</v>
      </c>
      <c r="AD2917">
        <v>19.71500833333333</v>
      </c>
      <c r="AE2917">
        <v>-71.498658333333339</v>
      </c>
      <c r="AF2917" t="s">
        <v>9821</v>
      </c>
      <c r="AG2917" t="s">
        <v>32</v>
      </c>
      <c r="AH2917" t="s">
        <v>48</v>
      </c>
      <c r="AI2917" t="s">
        <v>87</v>
      </c>
      <c r="AJ2917" t="s">
        <v>101</v>
      </c>
      <c r="AK2917" t="s">
        <v>494</v>
      </c>
      <c r="AL2917" t="s">
        <v>485</v>
      </c>
      <c r="AM2917" t="s">
        <v>495</v>
      </c>
      <c r="AN2917">
        <v>13</v>
      </c>
      <c r="AO2917" t="s">
        <v>169</v>
      </c>
      <c r="AR2917" t="s">
        <v>91</v>
      </c>
      <c r="AS2917">
        <v>9000049018</v>
      </c>
      <c r="AU2917">
        <v>13</v>
      </c>
      <c r="AV2917" t="s">
        <v>349</v>
      </c>
      <c r="AW2917" t="str">
        <f>_xlfn.XLOOKUP(UNIVERSO[[#This Row],[RUTA-LOCALIDAD D&amp;N]],'[1]Cuota Ruta'!E:E,'[1]Cuota Ruta'!G:G)</f>
        <v>Cargar</v>
      </c>
    </row>
    <row r="2918" spans="1:49" x14ac:dyDescent="0.25">
      <c r="A2918" t="s">
        <v>48</v>
      </c>
      <c r="B2918" t="s">
        <v>49</v>
      </c>
      <c r="C2918" t="s">
        <v>50</v>
      </c>
      <c r="D2918" t="s">
        <v>124</v>
      </c>
      <c r="E2918" t="s">
        <v>1171</v>
      </c>
      <c r="F2918" t="s">
        <v>126</v>
      </c>
      <c r="G2918">
        <v>9000144811</v>
      </c>
      <c r="H2918">
        <v>144811</v>
      </c>
      <c r="I2918" t="s">
        <v>9822</v>
      </c>
      <c r="J2918" t="s">
        <v>9823</v>
      </c>
      <c r="K2918" t="s">
        <v>129</v>
      </c>
      <c r="L2918" t="s">
        <v>2717</v>
      </c>
      <c r="M2918" t="s">
        <v>253</v>
      </c>
      <c r="N2918" t="s">
        <v>2718</v>
      </c>
      <c r="O2918" t="s">
        <v>126</v>
      </c>
      <c r="P2918">
        <v>323</v>
      </c>
      <c r="Q2918" t="s">
        <v>2719</v>
      </c>
      <c r="R2918" t="s">
        <v>2719</v>
      </c>
      <c r="S2918" t="s">
        <v>1176</v>
      </c>
      <c r="T2918" t="s">
        <v>1176</v>
      </c>
      <c r="U2918">
        <v>18.396715159999999</v>
      </c>
      <c r="V2918">
        <v>-71.205200199999993</v>
      </c>
      <c r="W2918" t="s">
        <v>2720</v>
      </c>
      <c r="X2918" t="s">
        <v>63</v>
      </c>
      <c r="Y2918" t="s">
        <v>64</v>
      </c>
      <c r="Z2918" t="s">
        <v>65</v>
      </c>
      <c r="AA2918">
        <v>1163017506</v>
      </c>
      <c r="AB2918" t="s">
        <v>66</v>
      </c>
      <c r="AC2918" t="s">
        <v>67</v>
      </c>
      <c r="AD2918">
        <v>18.396715159999999</v>
      </c>
      <c r="AE2918">
        <v>-71.205200199999993</v>
      </c>
      <c r="AF2918" t="s">
        <v>9824</v>
      </c>
      <c r="AG2918" t="s">
        <v>32</v>
      </c>
      <c r="AH2918" t="s">
        <v>48</v>
      </c>
      <c r="AI2918" t="s">
        <v>69</v>
      </c>
      <c r="AJ2918" t="s">
        <v>69</v>
      </c>
      <c r="AK2918" t="s">
        <v>1179</v>
      </c>
      <c r="AL2918" t="s">
        <v>1171</v>
      </c>
      <c r="AM2918" t="s">
        <v>1180</v>
      </c>
      <c r="AN2918">
        <v>7</v>
      </c>
      <c r="AO2918" t="s">
        <v>423</v>
      </c>
      <c r="AP2918">
        <v>5</v>
      </c>
      <c r="AQ2918">
        <v>0</v>
      </c>
      <c r="AR2918" t="s">
        <v>73</v>
      </c>
      <c r="AS2918">
        <v>9000144811</v>
      </c>
      <c r="AU2918">
        <v>7</v>
      </c>
      <c r="AV2918" t="s">
        <v>281</v>
      </c>
      <c r="AW2918" t="str">
        <f>_xlfn.XLOOKUP(UNIVERSO[[#This Row],[RUTA-LOCALIDAD D&amp;N]],'[1]Cuota Ruta'!E:E,'[1]Cuota Ruta'!G:G)</f>
        <v>Cargar</v>
      </c>
    </row>
    <row r="2919" spans="1:49" x14ac:dyDescent="0.25">
      <c r="A2919" t="s">
        <v>48</v>
      </c>
      <c r="B2919" t="s">
        <v>49</v>
      </c>
      <c r="C2919" t="s">
        <v>50</v>
      </c>
      <c r="D2919" t="s">
        <v>76</v>
      </c>
      <c r="E2919" t="s">
        <v>485</v>
      </c>
      <c r="F2919" t="s">
        <v>283</v>
      </c>
      <c r="G2919">
        <v>9000049680</v>
      </c>
      <c r="H2919">
        <v>49680</v>
      </c>
      <c r="I2919" t="s">
        <v>9825</v>
      </c>
      <c r="J2919" t="s">
        <v>9826</v>
      </c>
      <c r="K2919" t="s">
        <v>286</v>
      </c>
      <c r="L2919" t="s">
        <v>1087</v>
      </c>
      <c r="M2919" t="s">
        <v>1087</v>
      </c>
      <c r="N2919" t="s">
        <v>253</v>
      </c>
      <c r="O2919" t="s">
        <v>59</v>
      </c>
      <c r="P2919">
        <v>302</v>
      </c>
      <c r="Q2919" t="s">
        <v>3238</v>
      </c>
      <c r="R2919" t="s">
        <v>3238</v>
      </c>
      <c r="S2919" t="s">
        <v>1050</v>
      </c>
      <c r="T2919" t="s">
        <v>1050</v>
      </c>
      <c r="U2919">
        <v>19.729028701782202</v>
      </c>
      <c r="V2919">
        <v>-71.670837402343693</v>
      </c>
      <c r="W2919" t="s">
        <v>3239</v>
      </c>
      <c r="X2919" t="s">
        <v>63</v>
      </c>
      <c r="Y2919" t="s">
        <v>64</v>
      </c>
      <c r="Z2919" t="s">
        <v>65</v>
      </c>
      <c r="AA2919">
        <v>1158005249</v>
      </c>
      <c r="AB2919" t="s">
        <v>116</v>
      </c>
      <c r="AC2919" t="s">
        <v>67</v>
      </c>
      <c r="AD2919">
        <v>19.729130000000001</v>
      </c>
      <c r="AE2919">
        <v>-71.670958333333331</v>
      </c>
      <c r="AF2919" t="s">
        <v>9827</v>
      </c>
      <c r="AG2919" t="s">
        <v>32</v>
      </c>
      <c r="AH2919" t="s">
        <v>48</v>
      </c>
      <c r="AI2919" t="s">
        <v>87</v>
      </c>
      <c r="AJ2919" t="s">
        <v>101</v>
      </c>
      <c r="AK2919" t="s">
        <v>494</v>
      </c>
      <c r="AL2919" t="s">
        <v>485</v>
      </c>
      <c r="AM2919" t="s">
        <v>495</v>
      </c>
      <c r="AN2919">
        <v>15</v>
      </c>
      <c r="AO2919" t="s">
        <v>1107</v>
      </c>
      <c r="AR2919" t="s">
        <v>91</v>
      </c>
      <c r="AS2919">
        <v>9000049680</v>
      </c>
      <c r="AU2919">
        <v>15</v>
      </c>
      <c r="AV2919" t="s">
        <v>349</v>
      </c>
      <c r="AW2919" t="str">
        <f>_xlfn.XLOOKUP(UNIVERSO[[#This Row],[RUTA-LOCALIDAD D&amp;N]],'[1]Cuota Ruta'!E:E,'[1]Cuota Ruta'!G:G)</f>
        <v>Cargar</v>
      </c>
    </row>
    <row r="2920" spans="1:49" x14ac:dyDescent="0.25">
      <c r="A2920" t="s">
        <v>48</v>
      </c>
      <c r="B2920" t="s">
        <v>49</v>
      </c>
      <c r="C2920" t="s">
        <v>50</v>
      </c>
      <c r="D2920" t="s">
        <v>124</v>
      </c>
      <c r="E2920" t="s">
        <v>125</v>
      </c>
      <c r="F2920" t="s">
        <v>126</v>
      </c>
      <c r="G2920">
        <v>9000147147</v>
      </c>
      <c r="H2920">
        <v>147147</v>
      </c>
      <c r="I2920" t="s">
        <v>9828</v>
      </c>
      <c r="J2920" t="s">
        <v>9829</v>
      </c>
      <c r="K2920" t="s">
        <v>129</v>
      </c>
      <c r="L2920" t="s">
        <v>130</v>
      </c>
      <c r="M2920" t="s">
        <v>253</v>
      </c>
      <c r="N2920" t="s">
        <v>132</v>
      </c>
      <c r="O2920" t="s">
        <v>126</v>
      </c>
      <c r="P2920">
        <v>302</v>
      </c>
      <c r="Q2920" t="s">
        <v>3714</v>
      </c>
      <c r="R2920" t="s">
        <v>3714</v>
      </c>
      <c r="S2920" t="s">
        <v>134</v>
      </c>
      <c r="T2920" t="s">
        <v>134</v>
      </c>
      <c r="U2920">
        <v>18.25827</v>
      </c>
      <c r="V2920">
        <v>-70.334220000000002</v>
      </c>
      <c r="W2920" t="s">
        <v>3715</v>
      </c>
      <c r="X2920" t="s">
        <v>63</v>
      </c>
      <c r="Y2920" t="s">
        <v>64</v>
      </c>
      <c r="Z2920" t="s">
        <v>65</v>
      </c>
      <c r="AA2920">
        <v>1163017898</v>
      </c>
      <c r="AB2920" t="s">
        <v>66</v>
      </c>
      <c r="AC2920" t="s">
        <v>67</v>
      </c>
      <c r="AD2920">
        <v>18.25827</v>
      </c>
      <c r="AE2920">
        <v>-70.334220000000002</v>
      </c>
      <c r="AF2920" t="s">
        <v>9830</v>
      </c>
      <c r="AG2920" t="s">
        <v>32</v>
      </c>
      <c r="AH2920" t="s">
        <v>48</v>
      </c>
      <c r="AI2920" t="s">
        <v>69</v>
      </c>
      <c r="AJ2920" t="s">
        <v>69</v>
      </c>
      <c r="AK2920" t="s">
        <v>137</v>
      </c>
      <c r="AL2920" t="s">
        <v>125</v>
      </c>
      <c r="AM2920" t="s">
        <v>138</v>
      </c>
      <c r="AN2920">
        <v>9</v>
      </c>
      <c r="AO2920" t="s">
        <v>139</v>
      </c>
      <c r="AP2920">
        <v>35</v>
      </c>
      <c r="AQ2920">
        <v>0</v>
      </c>
      <c r="AR2920" t="s">
        <v>73</v>
      </c>
      <c r="AS2920">
        <v>9000147147</v>
      </c>
      <c r="AU2920">
        <v>9</v>
      </c>
      <c r="AV2920" t="s">
        <v>75</v>
      </c>
      <c r="AW2920" t="str">
        <f>_xlfn.XLOOKUP(UNIVERSO[[#This Row],[RUTA-LOCALIDAD D&amp;N]],'[1]Cuota Ruta'!E:E,'[1]Cuota Ruta'!G:G)</f>
        <v>Cargar</v>
      </c>
    </row>
    <row r="2921" spans="1:49" x14ac:dyDescent="0.25">
      <c r="A2921" t="s">
        <v>109</v>
      </c>
      <c r="B2921" t="s">
        <v>49</v>
      </c>
      <c r="C2921" t="s">
        <v>50</v>
      </c>
      <c r="D2921" t="s">
        <v>76</v>
      </c>
      <c r="E2921" t="s">
        <v>282</v>
      </c>
      <c r="F2921" t="s">
        <v>283</v>
      </c>
      <c r="G2921">
        <v>9000050215</v>
      </c>
      <c r="H2921">
        <v>50215</v>
      </c>
      <c r="I2921" t="s">
        <v>3995</v>
      </c>
      <c r="J2921" t="s">
        <v>9831</v>
      </c>
      <c r="K2921" t="s">
        <v>286</v>
      </c>
      <c r="L2921" t="s">
        <v>287</v>
      </c>
      <c r="M2921" t="s">
        <v>287</v>
      </c>
      <c r="N2921" t="s">
        <v>288</v>
      </c>
      <c r="O2921" t="s">
        <v>59</v>
      </c>
      <c r="P2921">
        <v>304</v>
      </c>
      <c r="Q2921" t="s">
        <v>289</v>
      </c>
      <c r="R2921" t="s">
        <v>289</v>
      </c>
      <c r="S2921" t="s">
        <v>290</v>
      </c>
      <c r="T2921" t="s">
        <v>290</v>
      </c>
      <c r="U2921">
        <v>18.899255752563398</v>
      </c>
      <c r="V2921">
        <v>-70.266990661620994</v>
      </c>
      <c r="W2921" t="s">
        <v>291</v>
      </c>
      <c r="X2921" t="s">
        <v>85</v>
      </c>
      <c r="Y2921" t="s">
        <v>64</v>
      </c>
      <c r="Z2921" t="s">
        <v>99</v>
      </c>
      <c r="AA2921">
        <v>1155000797</v>
      </c>
      <c r="AB2921" t="s">
        <v>116</v>
      </c>
      <c r="AC2921" t="s">
        <v>67</v>
      </c>
      <c r="AD2921">
        <v>18.89916666666667</v>
      </c>
      <c r="AE2921">
        <v>-70.266911666666658</v>
      </c>
      <c r="AF2921" t="s">
        <v>9832</v>
      </c>
      <c r="AG2921" t="s">
        <v>32</v>
      </c>
      <c r="AH2921" t="s">
        <v>48</v>
      </c>
      <c r="AI2921" t="s">
        <v>87</v>
      </c>
      <c r="AJ2921" t="s">
        <v>608</v>
      </c>
      <c r="AR2921" t="s">
        <v>91</v>
      </c>
      <c r="AS2921">
        <v>9000050215</v>
      </c>
      <c r="AW2921" t="str">
        <f>_xlfn.XLOOKUP(UNIVERSO[[#This Row],[RUTA-LOCALIDAD D&amp;N]],'[1]Cuota Ruta'!E:E,'[1]Cuota Ruta'!G:G)</f>
        <v>Cargar</v>
      </c>
    </row>
    <row r="2922" spans="1:49" x14ac:dyDescent="0.25">
      <c r="A2922" t="s">
        <v>48</v>
      </c>
      <c r="B2922" t="s">
        <v>49</v>
      </c>
      <c r="C2922" t="s">
        <v>50</v>
      </c>
      <c r="D2922" t="s">
        <v>51</v>
      </c>
      <c r="E2922" t="s">
        <v>485</v>
      </c>
      <c r="F2922" t="s">
        <v>283</v>
      </c>
      <c r="G2922">
        <v>9000147460</v>
      </c>
      <c r="H2922">
        <v>147460</v>
      </c>
      <c r="I2922" t="s">
        <v>9833</v>
      </c>
      <c r="J2922" t="s">
        <v>9834</v>
      </c>
      <c r="K2922" t="s">
        <v>286</v>
      </c>
      <c r="L2922" t="s">
        <v>1496</v>
      </c>
      <c r="M2922" t="s">
        <v>1496</v>
      </c>
      <c r="N2922" t="s">
        <v>9835</v>
      </c>
      <c r="O2922" t="s">
        <v>59</v>
      </c>
      <c r="P2922">
        <v>346</v>
      </c>
      <c r="Q2922" t="s">
        <v>1104</v>
      </c>
      <c r="R2922" t="s">
        <v>1104</v>
      </c>
      <c r="S2922" t="s">
        <v>1050</v>
      </c>
      <c r="T2922" t="s">
        <v>1050</v>
      </c>
      <c r="U2922">
        <v>19.54533</v>
      </c>
      <c r="V2922">
        <v>-71.699680000000001</v>
      </c>
      <c r="W2922" t="s">
        <v>1105</v>
      </c>
      <c r="X2922" t="s">
        <v>63</v>
      </c>
      <c r="Y2922" t="s">
        <v>64</v>
      </c>
      <c r="Z2922" t="s">
        <v>65</v>
      </c>
      <c r="AA2922">
        <v>1158010521</v>
      </c>
      <c r="AB2922" t="s">
        <v>66</v>
      </c>
      <c r="AC2922" t="s">
        <v>67</v>
      </c>
      <c r="AD2922">
        <v>19.54533</v>
      </c>
      <c r="AE2922">
        <v>-71.699680000000001</v>
      </c>
      <c r="AF2922" t="s">
        <v>9836</v>
      </c>
      <c r="AG2922" t="s">
        <v>32</v>
      </c>
      <c r="AH2922" t="s">
        <v>48</v>
      </c>
      <c r="AI2922" t="s">
        <v>69</v>
      </c>
      <c r="AJ2922" t="s">
        <v>69</v>
      </c>
      <c r="AK2922" t="s">
        <v>494</v>
      </c>
      <c r="AL2922" t="s">
        <v>485</v>
      </c>
      <c r="AM2922" t="s">
        <v>495</v>
      </c>
      <c r="AN2922">
        <v>15</v>
      </c>
      <c r="AO2922" t="s">
        <v>1107</v>
      </c>
      <c r="AP2922">
        <v>92</v>
      </c>
      <c r="AQ2922">
        <v>0</v>
      </c>
      <c r="AR2922" t="s">
        <v>73</v>
      </c>
      <c r="AS2922">
        <v>9000147460</v>
      </c>
      <c r="AU2922">
        <v>15</v>
      </c>
      <c r="AV2922" t="s">
        <v>349</v>
      </c>
      <c r="AW2922" t="str">
        <f>_xlfn.XLOOKUP(UNIVERSO[[#This Row],[RUTA-LOCALIDAD D&amp;N]],'[1]Cuota Ruta'!E:E,'[1]Cuota Ruta'!G:G)</f>
        <v>Cargar</v>
      </c>
    </row>
    <row r="2923" spans="1:49" x14ac:dyDescent="0.25">
      <c r="A2923" t="s">
        <v>48</v>
      </c>
      <c r="B2923" t="s">
        <v>49</v>
      </c>
      <c r="C2923" t="s">
        <v>50</v>
      </c>
      <c r="D2923" t="s">
        <v>51</v>
      </c>
      <c r="E2923" t="s">
        <v>282</v>
      </c>
      <c r="F2923" t="s">
        <v>283</v>
      </c>
      <c r="G2923">
        <v>9000050652</v>
      </c>
      <c r="H2923">
        <v>50652</v>
      </c>
      <c r="I2923" t="s">
        <v>2992</v>
      </c>
      <c r="J2923" t="s">
        <v>9837</v>
      </c>
      <c r="K2923" t="s">
        <v>286</v>
      </c>
      <c r="L2923" t="s">
        <v>287</v>
      </c>
      <c r="M2923" t="s">
        <v>287</v>
      </c>
      <c r="N2923" t="s">
        <v>288</v>
      </c>
      <c r="O2923" t="s">
        <v>59</v>
      </c>
      <c r="P2923">
        <v>304</v>
      </c>
      <c r="Q2923" t="s">
        <v>289</v>
      </c>
      <c r="R2923" t="s">
        <v>289</v>
      </c>
      <c r="S2923" t="s">
        <v>290</v>
      </c>
      <c r="T2923" t="s">
        <v>290</v>
      </c>
      <c r="U2923">
        <v>18.901494979999999</v>
      </c>
      <c r="V2923">
        <v>-70.274513240000005</v>
      </c>
      <c r="W2923" t="s">
        <v>291</v>
      </c>
      <c r="X2923" t="s">
        <v>85</v>
      </c>
      <c r="Y2923" t="s">
        <v>64</v>
      </c>
      <c r="Z2923" t="s">
        <v>65</v>
      </c>
      <c r="AA2923">
        <v>1155001239</v>
      </c>
      <c r="AB2923" t="s">
        <v>116</v>
      </c>
      <c r="AC2923" t="s">
        <v>67</v>
      </c>
      <c r="AD2923">
        <v>18.90162236988424</v>
      </c>
      <c r="AE2923">
        <v>-70.274524471853411</v>
      </c>
      <c r="AF2923" t="s">
        <v>9838</v>
      </c>
      <c r="AG2923" t="s">
        <v>32</v>
      </c>
      <c r="AH2923" t="s">
        <v>48</v>
      </c>
      <c r="AI2923" t="s">
        <v>87</v>
      </c>
      <c r="AJ2923" t="s">
        <v>101</v>
      </c>
      <c r="AR2923" t="s">
        <v>91</v>
      </c>
      <c r="AS2923">
        <v>9000050652</v>
      </c>
      <c r="AW2923" t="str">
        <f>_xlfn.XLOOKUP(UNIVERSO[[#This Row],[RUTA-LOCALIDAD D&amp;N]],'[1]Cuota Ruta'!E:E,'[1]Cuota Ruta'!G:G)</f>
        <v>Cargar</v>
      </c>
    </row>
    <row r="2924" spans="1:49" x14ac:dyDescent="0.25">
      <c r="A2924" t="s">
        <v>48</v>
      </c>
      <c r="B2924" t="s">
        <v>49</v>
      </c>
      <c r="C2924" t="s">
        <v>50</v>
      </c>
      <c r="D2924" t="s">
        <v>268</v>
      </c>
      <c r="E2924" t="s">
        <v>1196</v>
      </c>
      <c r="F2924" t="s">
        <v>126</v>
      </c>
      <c r="G2924">
        <v>9000147548</v>
      </c>
      <c r="H2924">
        <v>147548</v>
      </c>
      <c r="I2924" t="s">
        <v>9839</v>
      </c>
      <c r="J2924" t="s">
        <v>9840</v>
      </c>
      <c r="K2924" t="s">
        <v>129</v>
      </c>
      <c r="L2924" t="s">
        <v>1199</v>
      </c>
      <c r="M2924" t="s">
        <v>58</v>
      </c>
      <c r="N2924" t="s">
        <v>1199</v>
      </c>
      <c r="O2924" t="s">
        <v>126</v>
      </c>
      <c r="P2924">
        <v>330</v>
      </c>
      <c r="Q2924" t="s">
        <v>2895</v>
      </c>
      <c r="R2924" t="s">
        <v>2895</v>
      </c>
      <c r="S2924" t="s">
        <v>1201</v>
      </c>
      <c r="T2924" t="s">
        <v>1201</v>
      </c>
      <c r="U2924">
        <v>18.450800000000001</v>
      </c>
      <c r="V2924">
        <v>-70.743160000000003</v>
      </c>
      <c r="W2924" t="s">
        <v>2896</v>
      </c>
      <c r="X2924" t="s">
        <v>63</v>
      </c>
      <c r="Y2924" t="s">
        <v>64</v>
      </c>
      <c r="Z2924" t="s">
        <v>65</v>
      </c>
      <c r="AA2924">
        <v>1163017928</v>
      </c>
      <c r="AB2924" t="s">
        <v>66</v>
      </c>
      <c r="AC2924" t="s">
        <v>67</v>
      </c>
      <c r="AD2924">
        <v>18.450800000000001</v>
      </c>
      <c r="AE2924">
        <v>-70.743160000000003</v>
      </c>
      <c r="AF2924" t="s">
        <v>9841</v>
      </c>
      <c r="AG2924" t="s">
        <v>32</v>
      </c>
      <c r="AH2924" t="s">
        <v>48</v>
      </c>
      <c r="AI2924" t="s">
        <v>69</v>
      </c>
      <c r="AJ2924" t="s">
        <v>69</v>
      </c>
      <c r="AK2924" t="s">
        <v>1204</v>
      </c>
      <c r="AL2924" t="s">
        <v>1196</v>
      </c>
      <c r="AM2924" t="s">
        <v>1205</v>
      </c>
      <c r="AN2924">
        <v>11</v>
      </c>
      <c r="AO2924" t="s">
        <v>152</v>
      </c>
      <c r="AP2924">
        <v>27</v>
      </c>
      <c r="AQ2924">
        <v>0</v>
      </c>
      <c r="AR2924" t="s">
        <v>73</v>
      </c>
      <c r="AS2924">
        <v>9000147548</v>
      </c>
      <c r="AU2924">
        <v>11</v>
      </c>
      <c r="AV2924" t="s">
        <v>281</v>
      </c>
      <c r="AW2924" t="str">
        <f>_xlfn.XLOOKUP(UNIVERSO[[#This Row],[RUTA-LOCALIDAD D&amp;N]],'[1]Cuota Ruta'!E:E,'[1]Cuota Ruta'!G:G)</f>
        <v>Cargar</v>
      </c>
    </row>
    <row r="2925" spans="1:49" x14ac:dyDescent="0.25">
      <c r="A2925" t="s">
        <v>48</v>
      </c>
      <c r="B2925" t="s">
        <v>49</v>
      </c>
      <c r="C2925" t="s">
        <v>50</v>
      </c>
      <c r="D2925" t="s">
        <v>76</v>
      </c>
      <c r="E2925" t="s">
        <v>218</v>
      </c>
      <c r="F2925" t="s">
        <v>194</v>
      </c>
      <c r="G2925">
        <v>9000053357</v>
      </c>
      <c r="H2925">
        <v>53357</v>
      </c>
      <c r="I2925" t="s">
        <v>9842</v>
      </c>
      <c r="J2925" t="s">
        <v>9843</v>
      </c>
      <c r="K2925" t="s">
        <v>197</v>
      </c>
      <c r="L2925" t="s">
        <v>180</v>
      </c>
      <c r="M2925" t="s">
        <v>180</v>
      </c>
      <c r="N2925" t="s">
        <v>6480</v>
      </c>
      <c r="O2925" t="s">
        <v>59</v>
      </c>
      <c r="P2925">
        <v>303</v>
      </c>
      <c r="Q2925" t="s">
        <v>986</v>
      </c>
      <c r="R2925" t="s">
        <v>986</v>
      </c>
      <c r="S2925" t="s">
        <v>223</v>
      </c>
      <c r="T2925" t="s">
        <v>223</v>
      </c>
      <c r="U2925">
        <v>18.583749347262899</v>
      </c>
      <c r="V2925">
        <v>-68.395661248101106</v>
      </c>
      <c r="W2925" t="s">
        <v>987</v>
      </c>
      <c r="X2925" t="s">
        <v>63</v>
      </c>
      <c r="Y2925" t="s">
        <v>64</v>
      </c>
      <c r="Z2925" t="s">
        <v>99</v>
      </c>
      <c r="AA2925">
        <v>1159000135</v>
      </c>
      <c r="AB2925" t="s">
        <v>116</v>
      </c>
      <c r="AC2925" t="s">
        <v>67</v>
      </c>
      <c r="AD2925">
        <v>18.583768911730139</v>
      </c>
      <c r="AE2925">
        <v>-68.395627015374842</v>
      </c>
      <c r="AF2925" t="s">
        <v>9844</v>
      </c>
      <c r="AG2925" t="s">
        <v>32</v>
      </c>
      <c r="AH2925" t="s">
        <v>48</v>
      </c>
      <c r="AI2925" t="s">
        <v>87</v>
      </c>
      <c r="AJ2925" t="s">
        <v>101</v>
      </c>
      <c r="AR2925" t="s">
        <v>91</v>
      </c>
      <c r="AS2925">
        <v>9000053357</v>
      </c>
      <c r="AW2925" t="str">
        <f>_xlfn.XLOOKUP(UNIVERSO[[#This Row],[RUTA-LOCALIDAD D&amp;N]],'[1]Cuota Ruta'!E:E,'[1]Cuota Ruta'!G:G)</f>
        <v>Cargar</v>
      </c>
    </row>
    <row r="2926" spans="1:49" x14ac:dyDescent="0.25">
      <c r="A2926" t="s">
        <v>48</v>
      </c>
      <c r="B2926" t="s">
        <v>49</v>
      </c>
      <c r="C2926" t="s">
        <v>110</v>
      </c>
      <c r="D2926" t="s">
        <v>51</v>
      </c>
      <c r="E2926" t="s">
        <v>140</v>
      </c>
      <c r="F2926" t="s">
        <v>141</v>
      </c>
      <c r="G2926">
        <v>9000148275</v>
      </c>
      <c r="H2926">
        <v>148275</v>
      </c>
      <c r="I2926" t="s">
        <v>9845</v>
      </c>
      <c r="J2926" t="s">
        <v>9846</v>
      </c>
      <c r="K2926" t="s">
        <v>144</v>
      </c>
      <c r="L2926" t="s">
        <v>93</v>
      </c>
      <c r="M2926" t="s">
        <v>93</v>
      </c>
      <c r="N2926" t="s">
        <v>1333</v>
      </c>
      <c r="O2926" t="s">
        <v>59</v>
      </c>
      <c r="P2926">
        <v>340</v>
      </c>
      <c r="Q2926" t="s">
        <v>2007</v>
      </c>
      <c r="R2926" t="s">
        <v>2007</v>
      </c>
      <c r="S2926" t="s">
        <v>1137</v>
      </c>
      <c r="T2926" t="s">
        <v>1137</v>
      </c>
      <c r="U2926">
        <v>18.505851750000001</v>
      </c>
      <c r="V2926">
        <v>-69.868431090000001</v>
      </c>
      <c r="W2926" t="s">
        <v>2008</v>
      </c>
      <c r="X2926" t="s">
        <v>85</v>
      </c>
      <c r="Y2926" t="s">
        <v>64</v>
      </c>
      <c r="Z2926" t="s">
        <v>65</v>
      </c>
      <c r="AA2926">
        <v>1153026477</v>
      </c>
      <c r="AB2926" t="s">
        <v>116</v>
      </c>
      <c r="AC2926" t="s">
        <v>67</v>
      </c>
      <c r="AD2926">
        <v>18.505833559999999</v>
      </c>
      <c r="AE2926">
        <v>-69.868642219999998</v>
      </c>
      <c r="AF2926" t="s">
        <v>9847</v>
      </c>
      <c r="AG2926" t="s">
        <v>32</v>
      </c>
      <c r="AH2926" t="s">
        <v>48</v>
      </c>
      <c r="AI2926" t="s">
        <v>69</v>
      </c>
      <c r="AJ2926" t="s">
        <v>69</v>
      </c>
      <c r="AK2926" t="s">
        <v>150</v>
      </c>
      <c r="AL2926" t="s">
        <v>140</v>
      </c>
      <c r="AM2926" t="s">
        <v>151</v>
      </c>
      <c r="AN2926">
        <v>5</v>
      </c>
      <c r="AO2926" t="s">
        <v>72</v>
      </c>
      <c r="AP2926">
        <v>6</v>
      </c>
      <c r="AQ2926">
        <v>0</v>
      </c>
      <c r="AR2926" t="s">
        <v>73</v>
      </c>
      <c r="AS2926">
        <v>9000148275</v>
      </c>
      <c r="AU2926">
        <v>5</v>
      </c>
      <c r="AV2926" t="s">
        <v>153</v>
      </c>
      <c r="AW2926" t="str">
        <f>_xlfn.XLOOKUP(UNIVERSO[[#This Row],[RUTA-LOCALIDAD D&amp;N]],'[1]Cuota Ruta'!E:E,'[1]Cuota Ruta'!G:G)</f>
        <v>Cargar</v>
      </c>
    </row>
    <row r="2927" spans="1:49" x14ac:dyDescent="0.25">
      <c r="A2927" t="s">
        <v>48</v>
      </c>
      <c r="B2927" t="s">
        <v>380</v>
      </c>
      <c r="C2927" t="s">
        <v>381</v>
      </c>
      <c r="D2927" t="s">
        <v>51</v>
      </c>
      <c r="E2927" t="s">
        <v>338</v>
      </c>
      <c r="F2927" t="s">
        <v>283</v>
      </c>
      <c r="G2927">
        <v>9000053385</v>
      </c>
      <c r="H2927">
        <v>53385</v>
      </c>
      <c r="I2927" t="s">
        <v>9848</v>
      </c>
      <c r="J2927" t="s">
        <v>9849</v>
      </c>
      <c r="K2927" t="s">
        <v>286</v>
      </c>
      <c r="L2927" t="s">
        <v>338</v>
      </c>
      <c r="M2927" t="s">
        <v>338</v>
      </c>
      <c r="N2927" t="s">
        <v>9850</v>
      </c>
      <c r="O2927" t="s">
        <v>434</v>
      </c>
      <c r="P2927">
        <v>367</v>
      </c>
      <c r="Q2927" t="s">
        <v>749</v>
      </c>
      <c r="R2927" t="s">
        <v>749</v>
      </c>
      <c r="S2927" t="s">
        <v>504</v>
      </c>
      <c r="T2927" t="s">
        <v>504</v>
      </c>
      <c r="U2927">
        <v>19.470006179809602</v>
      </c>
      <c r="V2927">
        <v>-70.691883087158203</v>
      </c>
      <c r="W2927" t="s">
        <v>750</v>
      </c>
      <c r="X2927" t="s">
        <v>85</v>
      </c>
      <c r="Y2927" t="s">
        <v>64</v>
      </c>
      <c r="Z2927" t="s">
        <v>65</v>
      </c>
      <c r="AA2927">
        <v>1151008539</v>
      </c>
      <c r="AB2927" t="s">
        <v>116</v>
      </c>
      <c r="AC2927" t="s">
        <v>67</v>
      </c>
      <c r="AD2927">
        <v>19.470030049999998</v>
      </c>
      <c r="AE2927">
        <v>-70.691863299999994</v>
      </c>
      <c r="AF2927" t="s">
        <v>9851</v>
      </c>
      <c r="AG2927" t="s">
        <v>32</v>
      </c>
      <c r="AH2927" t="s">
        <v>48</v>
      </c>
      <c r="AI2927" t="s">
        <v>87</v>
      </c>
      <c r="AJ2927" t="s">
        <v>101</v>
      </c>
      <c r="AK2927" t="s">
        <v>408</v>
      </c>
      <c r="AL2927" t="s">
        <v>338</v>
      </c>
      <c r="AM2927" t="s">
        <v>409</v>
      </c>
      <c r="AR2927" t="s">
        <v>91</v>
      </c>
      <c r="AS2927">
        <v>9000053385</v>
      </c>
      <c r="AV2927" t="s">
        <v>410</v>
      </c>
      <c r="AW2927" t="str">
        <f>_xlfn.XLOOKUP(UNIVERSO[[#This Row],[RUTA-LOCALIDAD D&amp;N]],'[1]Cuota Ruta'!E:E,'[1]Cuota Ruta'!G:G)</f>
        <v>Cargar</v>
      </c>
    </row>
    <row r="2928" spans="1:49" x14ac:dyDescent="0.25">
      <c r="A2928" t="s">
        <v>48</v>
      </c>
      <c r="B2928" t="s">
        <v>49</v>
      </c>
      <c r="C2928" t="s">
        <v>50</v>
      </c>
      <c r="D2928" t="s">
        <v>51</v>
      </c>
      <c r="E2928" t="s">
        <v>218</v>
      </c>
      <c r="F2928" t="s">
        <v>194</v>
      </c>
      <c r="G2928">
        <v>9000148894</v>
      </c>
      <c r="H2928">
        <v>148894</v>
      </c>
      <c r="I2928" t="s">
        <v>9852</v>
      </c>
      <c r="J2928" t="s">
        <v>9853</v>
      </c>
      <c r="K2928" t="s">
        <v>197</v>
      </c>
      <c r="L2928" t="s">
        <v>180</v>
      </c>
      <c r="M2928" t="s">
        <v>180</v>
      </c>
      <c r="N2928" t="s">
        <v>253</v>
      </c>
      <c r="O2928" t="s">
        <v>59</v>
      </c>
      <c r="P2928">
        <v>304</v>
      </c>
      <c r="Q2928" t="s">
        <v>457</v>
      </c>
      <c r="R2928" t="s">
        <v>457</v>
      </c>
      <c r="S2928" t="s">
        <v>223</v>
      </c>
      <c r="T2928" t="s">
        <v>223</v>
      </c>
      <c r="U2928">
        <v>18.668987269999999</v>
      </c>
      <c r="V2928">
        <v>-68.653480529999996</v>
      </c>
      <c r="W2928" t="s">
        <v>458</v>
      </c>
      <c r="X2928" t="s">
        <v>63</v>
      </c>
      <c r="Y2928" t="s">
        <v>64</v>
      </c>
      <c r="Z2928" t="s">
        <v>99</v>
      </c>
      <c r="AA2928">
        <v>1159010573</v>
      </c>
      <c r="AB2928" t="s">
        <v>66</v>
      </c>
      <c r="AC2928" t="s">
        <v>67</v>
      </c>
      <c r="AD2928">
        <v>18.668987269999999</v>
      </c>
      <c r="AE2928">
        <v>-68.653480529999996</v>
      </c>
      <c r="AF2928" t="s">
        <v>9854</v>
      </c>
      <c r="AG2928" t="s">
        <v>32</v>
      </c>
      <c r="AH2928" t="s">
        <v>48</v>
      </c>
      <c r="AI2928" t="s">
        <v>69</v>
      </c>
      <c r="AJ2928" t="s">
        <v>69</v>
      </c>
      <c r="AK2928" t="s">
        <v>235</v>
      </c>
      <c r="AL2928" t="s">
        <v>218</v>
      </c>
      <c r="AM2928" t="s">
        <v>236</v>
      </c>
      <c r="AN2928">
        <v>17</v>
      </c>
      <c r="AO2928" t="s">
        <v>460</v>
      </c>
      <c r="AP2928">
        <v>93</v>
      </c>
      <c r="AQ2928">
        <v>0</v>
      </c>
      <c r="AR2928" t="s">
        <v>73</v>
      </c>
      <c r="AS2928">
        <v>9000148894</v>
      </c>
      <c r="AU2928">
        <v>17</v>
      </c>
      <c r="AV2928" t="s">
        <v>75</v>
      </c>
      <c r="AW2928" t="str">
        <f>_xlfn.XLOOKUP(UNIVERSO[[#This Row],[RUTA-LOCALIDAD D&amp;N]],'[1]Cuota Ruta'!E:E,'[1]Cuota Ruta'!G:G)</f>
        <v>Cargar</v>
      </c>
    </row>
    <row r="2929" spans="1:49" x14ac:dyDescent="0.25">
      <c r="A2929" t="s">
        <v>48</v>
      </c>
      <c r="B2929" t="s">
        <v>49</v>
      </c>
      <c r="C2929" t="s">
        <v>110</v>
      </c>
      <c r="D2929" t="s">
        <v>76</v>
      </c>
      <c r="E2929" t="s">
        <v>282</v>
      </c>
      <c r="F2929" t="s">
        <v>283</v>
      </c>
      <c r="G2929">
        <v>9000053941</v>
      </c>
      <c r="H2929">
        <v>53941</v>
      </c>
      <c r="I2929" t="s">
        <v>9855</v>
      </c>
      <c r="J2929" t="s">
        <v>9856</v>
      </c>
      <c r="K2929" t="s">
        <v>286</v>
      </c>
      <c r="L2929" t="s">
        <v>287</v>
      </c>
      <c r="M2929" t="s">
        <v>287</v>
      </c>
      <c r="N2929" t="s">
        <v>295</v>
      </c>
      <c r="O2929" t="s">
        <v>59</v>
      </c>
      <c r="P2929">
        <v>318</v>
      </c>
      <c r="Q2929" t="s">
        <v>296</v>
      </c>
      <c r="R2929" t="s">
        <v>296</v>
      </c>
      <c r="S2929" t="s">
        <v>290</v>
      </c>
      <c r="T2929" t="s">
        <v>290</v>
      </c>
      <c r="U2929">
        <v>18.904403689999999</v>
      </c>
      <c r="V2929">
        <v>-70.270965579999995</v>
      </c>
      <c r="W2929" t="s">
        <v>297</v>
      </c>
      <c r="X2929" t="s">
        <v>85</v>
      </c>
      <c r="Y2929" t="s">
        <v>64</v>
      </c>
      <c r="Z2929" t="s">
        <v>99</v>
      </c>
      <c r="AA2929">
        <v>1155000148</v>
      </c>
      <c r="AB2929" t="s">
        <v>116</v>
      </c>
      <c r="AC2929" t="s">
        <v>67</v>
      </c>
      <c r="AD2929">
        <v>18.904525</v>
      </c>
      <c r="AE2929">
        <v>-70.271168333333335</v>
      </c>
      <c r="AF2929" t="s">
        <v>9857</v>
      </c>
      <c r="AG2929" t="s">
        <v>32</v>
      </c>
      <c r="AH2929" t="s">
        <v>48</v>
      </c>
      <c r="AI2929" t="s">
        <v>87</v>
      </c>
      <c r="AJ2929" t="s">
        <v>101</v>
      </c>
      <c r="AR2929" t="s">
        <v>91</v>
      </c>
      <c r="AS2929">
        <v>9000053941</v>
      </c>
      <c r="AW2929" t="str">
        <f>_xlfn.XLOOKUP(UNIVERSO[[#This Row],[RUTA-LOCALIDAD D&amp;N]],'[1]Cuota Ruta'!E:E,'[1]Cuota Ruta'!G:G)</f>
        <v>Cargar</v>
      </c>
    </row>
    <row r="2930" spans="1:49" x14ac:dyDescent="0.25">
      <c r="A2930" t="s">
        <v>48</v>
      </c>
      <c r="B2930" t="s">
        <v>49</v>
      </c>
      <c r="C2930" t="s">
        <v>50</v>
      </c>
      <c r="D2930" t="s">
        <v>124</v>
      </c>
      <c r="E2930" t="s">
        <v>338</v>
      </c>
      <c r="F2930" t="s">
        <v>283</v>
      </c>
      <c r="G2930">
        <v>9000148918</v>
      </c>
      <c r="H2930">
        <v>148918</v>
      </c>
      <c r="I2930" t="s">
        <v>9858</v>
      </c>
      <c r="J2930" t="s">
        <v>9859</v>
      </c>
      <c r="K2930" t="s">
        <v>286</v>
      </c>
      <c r="L2930" t="s">
        <v>403</v>
      </c>
      <c r="M2930" t="s">
        <v>403</v>
      </c>
      <c r="N2930" t="s">
        <v>9860</v>
      </c>
      <c r="O2930" t="s">
        <v>59</v>
      </c>
      <c r="P2930">
        <v>377</v>
      </c>
      <c r="Q2930" t="s">
        <v>1943</v>
      </c>
      <c r="R2930" t="s">
        <v>1943</v>
      </c>
      <c r="S2930" t="s">
        <v>405</v>
      </c>
      <c r="T2930" t="s">
        <v>405</v>
      </c>
      <c r="U2930">
        <v>19.221675872802699</v>
      </c>
      <c r="V2930">
        <v>-70.545745849609304</v>
      </c>
      <c r="W2930" t="s">
        <v>1944</v>
      </c>
      <c r="X2930" t="s">
        <v>63</v>
      </c>
      <c r="Y2930" t="s">
        <v>64</v>
      </c>
      <c r="Z2930" t="s">
        <v>65</v>
      </c>
      <c r="AA2930">
        <v>1151038006</v>
      </c>
      <c r="AB2930" t="s">
        <v>66</v>
      </c>
      <c r="AC2930" t="s">
        <v>67</v>
      </c>
      <c r="AD2930">
        <v>19.221675872802699</v>
      </c>
      <c r="AE2930">
        <v>-70.545745849609304</v>
      </c>
      <c r="AF2930" t="s">
        <v>9861</v>
      </c>
      <c r="AG2930" t="s">
        <v>32</v>
      </c>
      <c r="AH2930" t="s">
        <v>48</v>
      </c>
      <c r="AI2930" t="s">
        <v>69</v>
      </c>
      <c r="AJ2930" t="s">
        <v>69</v>
      </c>
      <c r="AK2930" t="s">
        <v>732</v>
      </c>
      <c r="AL2930" t="s">
        <v>338</v>
      </c>
      <c r="AM2930" t="s">
        <v>733</v>
      </c>
      <c r="AN2930">
        <v>8</v>
      </c>
      <c r="AO2930" t="s">
        <v>439</v>
      </c>
      <c r="AP2930">
        <v>15</v>
      </c>
      <c r="AQ2930">
        <v>0</v>
      </c>
      <c r="AR2930" t="s">
        <v>73</v>
      </c>
      <c r="AS2930">
        <v>9000148918</v>
      </c>
      <c r="AU2930">
        <v>8</v>
      </c>
      <c r="AV2930" t="s">
        <v>349</v>
      </c>
      <c r="AW2930" t="str">
        <f>_xlfn.XLOOKUP(UNIVERSO[[#This Row],[RUTA-LOCALIDAD D&amp;N]],'[1]Cuota Ruta'!E:E,'[1]Cuota Ruta'!G:G)</f>
        <v>Cargar</v>
      </c>
    </row>
    <row r="2931" spans="1:49" x14ac:dyDescent="0.25">
      <c r="A2931" t="s">
        <v>48</v>
      </c>
      <c r="B2931" t="s">
        <v>49</v>
      </c>
      <c r="C2931" t="s">
        <v>50</v>
      </c>
      <c r="D2931" t="s">
        <v>76</v>
      </c>
      <c r="E2931" t="s">
        <v>77</v>
      </c>
      <c r="F2931" t="s">
        <v>53</v>
      </c>
      <c r="G2931">
        <v>9000053965</v>
      </c>
      <c r="H2931">
        <v>53965</v>
      </c>
      <c r="I2931" t="s">
        <v>9862</v>
      </c>
      <c r="J2931" t="s">
        <v>9863</v>
      </c>
      <c r="K2931" t="s">
        <v>56</v>
      </c>
      <c r="L2931" t="s">
        <v>57</v>
      </c>
      <c r="M2931" t="s">
        <v>57</v>
      </c>
      <c r="N2931" t="s">
        <v>9864</v>
      </c>
      <c r="O2931" t="s">
        <v>59</v>
      </c>
      <c r="P2931">
        <v>449</v>
      </c>
      <c r="Q2931" t="s">
        <v>254</v>
      </c>
      <c r="R2931" t="s">
        <v>254</v>
      </c>
      <c r="S2931" t="s">
        <v>61</v>
      </c>
      <c r="T2931" t="s">
        <v>61</v>
      </c>
      <c r="U2931">
        <v>18.434176445007299</v>
      </c>
      <c r="V2931">
        <v>-70.123374938964801</v>
      </c>
      <c r="W2931" t="s">
        <v>310</v>
      </c>
      <c r="X2931" t="s">
        <v>85</v>
      </c>
      <c r="Y2931" t="s">
        <v>64</v>
      </c>
      <c r="Z2931" t="s">
        <v>65</v>
      </c>
      <c r="AA2931">
        <v>1169007266</v>
      </c>
      <c r="AB2931" t="s">
        <v>116</v>
      </c>
      <c r="AC2931" t="s">
        <v>67</v>
      </c>
      <c r="AD2931">
        <v>18.43411287</v>
      </c>
      <c r="AE2931">
        <v>-70.123413450000001</v>
      </c>
      <c r="AF2931" t="s">
        <v>9865</v>
      </c>
      <c r="AG2931" t="s">
        <v>32</v>
      </c>
      <c r="AH2931" t="s">
        <v>48</v>
      </c>
      <c r="AI2931" t="s">
        <v>87</v>
      </c>
      <c r="AJ2931" t="s">
        <v>101</v>
      </c>
      <c r="AK2931" t="s">
        <v>243</v>
      </c>
      <c r="AL2931" t="s">
        <v>77</v>
      </c>
      <c r="AM2931" t="s">
        <v>244</v>
      </c>
      <c r="AN2931">
        <v>1</v>
      </c>
      <c r="AO2931" t="s">
        <v>119</v>
      </c>
      <c r="AR2931" t="s">
        <v>91</v>
      </c>
      <c r="AS2931">
        <v>9000053965</v>
      </c>
      <c r="AU2931">
        <v>1</v>
      </c>
      <c r="AV2931" t="s">
        <v>75</v>
      </c>
      <c r="AW2931" t="str">
        <f>_xlfn.XLOOKUP(UNIVERSO[[#This Row],[RUTA-LOCALIDAD D&amp;N]],'[1]Cuota Ruta'!E:E,'[1]Cuota Ruta'!G:G)</f>
        <v>Cargar</v>
      </c>
    </row>
    <row r="2932" spans="1:49" x14ac:dyDescent="0.25">
      <c r="A2932" t="s">
        <v>48</v>
      </c>
      <c r="B2932" t="s">
        <v>49</v>
      </c>
      <c r="C2932" t="s">
        <v>50</v>
      </c>
      <c r="D2932" t="s">
        <v>51</v>
      </c>
      <c r="E2932" t="s">
        <v>140</v>
      </c>
      <c r="F2932" t="s">
        <v>141</v>
      </c>
      <c r="G2932">
        <v>9000149564</v>
      </c>
      <c r="H2932">
        <v>149564</v>
      </c>
      <c r="I2932" t="s">
        <v>9858</v>
      </c>
      <c r="J2932" t="s">
        <v>9866</v>
      </c>
      <c r="K2932" t="s">
        <v>144</v>
      </c>
      <c r="L2932" t="s">
        <v>93</v>
      </c>
      <c r="M2932" t="s">
        <v>93</v>
      </c>
      <c r="N2932" t="s">
        <v>583</v>
      </c>
      <c r="O2932" t="s">
        <v>59</v>
      </c>
      <c r="P2932">
        <v>321</v>
      </c>
      <c r="Q2932" t="s">
        <v>1316</v>
      </c>
      <c r="R2932" t="s">
        <v>1316</v>
      </c>
      <c r="S2932" t="s">
        <v>1137</v>
      </c>
      <c r="T2932" t="s">
        <v>1137</v>
      </c>
      <c r="U2932">
        <v>18.49109</v>
      </c>
      <c r="V2932">
        <v>-69.877290000000002</v>
      </c>
      <c r="W2932" t="s">
        <v>1317</v>
      </c>
      <c r="X2932" t="s">
        <v>85</v>
      </c>
      <c r="Y2932" t="s">
        <v>64</v>
      </c>
      <c r="Z2932" t="s">
        <v>65</v>
      </c>
      <c r="AA2932">
        <v>1153026602</v>
      </c>
      <c r="AB2932" t="s">
        <v>66</v>
      </c>
      <c r="AC2932" t="s">
        <v>67</v>
      </c>
      <c r="AD2932">
        <v>18.49109</v>
      </c>
      <c r="AE2932">
        <v>-69.877290000000002</v>
      </c>
      <c r="AF2932" t="s">
        <v>9867</v>
      </c>
      <c r="AG2932" t="s">
        <v>32</v>
      </c>
      <c r="AH2932" t="s">
        <v>48</v>
      </c>
      <c r="AI2932" t="s">
        <v>69</v>
      </c>
      <c r="AJ2932" t="s">
        <v>69</v>
      </c>
      <c r="AK2932" t="s">
        <v>150</v>
      </c>
      <c r="AL2932" t="s">
        <v>140</v>
      </c>
      <c r="AM2932" t="s">
        <v>151</v>
      </c>
      <c r="AN2932">
        <v>13</v>
      </c>
      <c r="AO2932" t="s">
        <v>169</v>
      </c>
      <c r="AP2932">
        <v>147</v>
      </c>
      <c r="AQ2932">
        <v>0</v>
      </c>
      <c r="AR2932" t="s">
        <v>73</v>
      </c>
      <c r="AS2932">
        <v>9000149564</v>
      </c>
      <c r="AU2932">
        <v>13</v>
      </c>
      <c r="AV2932" t="s">
        <v>153</v>
      </c>
      <c r="AW2932" t="str">
        <f>_xlfn.XLOOKUP(UNIVERSO[[#This Row],[RUTA-LOCALIDAD D&amp;N]],'[1]Cuota Ruta'!E:E,'[1]Cuota Ruta'!G:G)</f>
        <v>Cargar</v>
      </c>
    </row>
    <row r="2933" spans="1:49" x14ac:dyDescent="0.25">
      <c r="A2933" t="s">
        <v>48</v>
      </c>
      <c r="B2933" t="s">
        <v>380</v>
      </c>
      <c r="C2933" t="s">
        <v>381</v>
      </c>
      <c r="D2933" t="s">
        <v>51</v>
      </c>
      <c r="E2933" t="s">
        <v>338</v>
      </c>
      <c r="F2933" t="s">
        <v>283</v>
      </c>
      <c r="G2933">
        <v>9000056160</v>
      </c>
      <c r="H2933">
        <v>56160</v>
      </c>
      <c r="I2933" t="s">
        <v>9868</v>
      </c>
      <c r="J2933" t="s">
        <v>9869</v>
      </c>
      <c r="K2933" t="s">
        <v>286</v>
      </c>
      <c r="L2933" t="s">
        <v>338</v>
      </c>
      <c r="M2933" t="s">
        <v>338</v>
      </c>
      <c r="N2933" t="s">
        <v>3656</v>
      </c>
      <c r="O2933" t="s">
        <v>434</v>
      </c>
      <c r="P2933">
        <v>373</v>
      </c>
      <c r="Q2933" t="s">
        <v>739</v>
      </c>
      <c r="R2933" t="s">
        <v>739</v>
      </c>
      <c r="S2933" t="s">
        <v>504</v>
      </c>
      <c r="T2933" t="s">
        <v>504</v>
      </c>
      <c r="U2933">
        <v>19.43562</v>
      </c>
      <c r="V2933">
        <v>-70.681950000000001</v>
      </c>
      <c r="W2933" t="s">
        <v>740</v>
      </c>
      <c r="X2933" t="s">
        <v>85</v>
      </c>
      <c r="Y2933" t="s">
        <v>64</v>
      </c>
      <c r="Z2933" t="s">
        <v>65</v>
      </c>
      <c r="AA2933">
        <v>1151008815</v>
      </c>
      <c r="AB2933" t="s">
        <v>116</v>
      </c>
      <c r="AC2933" t="s">
        <v>67</v>
      </c>
      <c r="AD2933">
        <v>19.435640500000002</v>
      </c>
      <c r="AE2933">
        <v>-70.681911400000004</v>
      </c>
      <c r="AF2933" t="s">
        <v>9870</v>
      </c>
      <c r="AG2933" t="s">
        <v>32</v>
      </c>
      <c r="AH2933" t="s">
        <v>48</v>
      </c>
      <c r="AI2933" t="s">
        <v>87</v>
      </c>
      <c r="AJ2933" t="s">
        <v>513</v>
      </c>
      <c r="AK2933" t="s">
        <v>408</v>
      </c>
      <c r="AL2933" t="s">
        <v>338</v>
      </c>
      <c r="AM2933" t="s">
        <v>409</v>
      </c>
      <c r="AR2933" t="s">
        <v>91</v>
      </c>
      <c r="AS2933">
        <v>9000056160</v>
      </c>
      <c r="AV2933" t="s">
        <v>410</v>
      </c>
      <c r="AW2933" t="str">
        <f>_xlfn.XLOOKUP(UNIVERSO[[#This Row],[RUTA-LOCALIDAD D&amp;N]],'[1]Cuota Ruta'!E:E,'[1]Cuota Ruta'!G:G)</f>
        <v>Cargar</v>
      </c>
    </row>
    <row r="2934" spans="1:49" x14ac:dyDescent="0.25">
      <c r="A2934" t="s">
        <v>48</v>
      </c>
      <c r="B2934" t="s">
        <v>49</v>
      </c>
      <c r="C2934" t="s">
        <v>110</v>
      </c>
      <c r="D2934" t="s">
        <v>51</v>
      </c>
      <c r="E2934" t="s">
        <v>52</v>
      </c>
      <c r="F2934" t="s">
        <v>53</v>
      </c>
      <c r="G2934">
        <v>9000149692</v>
      </c>
      <c r="H2934">
        <v>149692</v>
      </c>
      <c r="I2934" t="s">
        <v>9871</v>
      </c>
      <c r="J2934" t="s">
        <v>9872</v>
      </c>
      <c r="K2934" t="s">
        <v>56</v>
      </c>
      <c r="L2934" t="s">
        <v>57</v>
      </c>
      <c r="M2934" t="s">
        <v>57</v>
      </c>
      <c r="N2934" t="s">
        <v>9873</v>
      </c>
      <c r="O2934" t="s">
        <v>59</v>
      </c>
      <c r="P2934">
        <v>449</v>
      </c>
      <c r="Q2934" t="s">
        <v>254</v>
      </c>
      <c r="R2934" t="s">
        <v>254</v>
      </c>
      <c r="S2934" t="s">
        <v>61</v>
      </c>
      <c r="T2934" t="s">
        <v>61</v>
      </c>
      <c r="U2934">
        <v>18.4274998</v>
      </c>
      <c r="V2934">
        <v>-70.130630499999995</v>
      </c>
      <c r="W2934" t="s">
        <v>255</v>
      </c>
      <c r="X2934" t="s">
        <v>85</v>
      </c>
      <c r="Y2934" t="s">
        <v>64</v>
      </c>
      <c r="Z2934" t="s">
        <v>65</v>
      </c>
      <c r="AA2934">
        <v>1169005445</v>
      </c>
      <c r="AB2934" t="s">
        <v>66</v>
      </c>
      <c r="AC2934" t="s">
        <v>67</v>
      </c>
      <c r="AD2934">
        <v>18.4274998</v>
      </c>
      <c r="AE2934">
        <v>-70.130630499999995</v>
      </c>
      <c r="AF2934" t="s">
        <v>9874</v>
      </c>
      <c r="AG2934" t="s">
        <v>32</v>
      </c>
      <c r="AH2934" t="s">
        <v>48</v>
      </c>
      <c r="AI2934" t="s">
        <v>69</v>
      </c>
      <c r="AJ2934" t="s">
        <v>69</v>
      </c>
      <c r="AK2934" t="s">
        <v>243</v>
      </c>
      <c r="AL2934" t="s">
        <v>52</v>
      </c>
      <c r="AM2934" t="s">
        <v>244</v>
      </c>
      <c r="AN2934">
        <v>4</v>
      </c>
      <c r="AO2934" t="s">
        <v>280</v>
      </c>
      <c r="AP2934">
        <v>68</v>
      </c>
      <c r="AQ2934">
        <v>0</v>
      </c>
      <c r="AR2934" t="s">
        <v>73</v>
      </c>
      <c r="AS2934">
        <v>9000149692</v>
      </c>
      <c r="AT2934" t="s">
        <v>74</v>
      </c>
      <c r="AU2934">
        <v>4</v>
      </c>
      <c r="AV2934" t="s">
        <v>75</v>
      </c>
      <c r="AW2934" t="str">
        <f>_xlfn.XLOOKUP(UNIVERSO[[#This Row],[RUTA-LOCALIDAD D&amp;N]],'[1]Cuota Ruta'!E:E,'[1]Cuota Ruta'!G:G)</f>
        <v>Cargar</v>
      </c>
    </row>
    <row r="2935" spans="1:49" x14ac:dyDescent="0.25">
      <c r="A2935" t="s">
        <v>48</v>
      </c>
      <c r="B2935" t="s">
        <v>49</v>
      </c>
      <c r="C2935" t="s">
        <v>50</v>
      </c>
      <c r="D2935" t="s">
        <v>124</v>
      </c>
      <c r="E2935" t="s">
        <v>823</v>
      </c>
      <c r="F2935" t="s">
        <v>283</v>
      </c>
      <c r="G2935">
        <v>9000030518</v>
      </c>
      <c r="H2935">
        <v>30518</v>
      </c>
      <c r="I2935" t="s">
        <v>2523</v>
      </c>
      <c r="J2935" t="s">
        <v>9875</v>
      </c>
      <c r="K2935" t="s">
        <v>286</v>
      </c>
      <c r="L2935" t="s">
        <v>826</v>
      </c>
      <c r="M2935" t="s">
        <v>826</v>
      </c>
      <c r="N2935" t="s">
        <v>827</v>
      </c>
      <c r="O2935" t="s">
        <v>59</v>
      </c>
      <c r="P2935">
        <v>341</v>
      </c>
      <c r="Q2935" t="s">
        <v>848</v>
      </c>
      <c r="R2935" t="s">
        <v>848</v>
      </c>
      <c r="S2935" t="s">
        <v>829</v>
      </c>
      <c r="T2935" t="s">
        <v>829</v>
      </c>
      <c r="U2935">
        <v>19.305994510650599</v>
      </c>
      <c r="V2935">
        <v>-70.404233932495103</v>
      </c>
      <c r="W2935" t="s">
        <v>849</v>
      </c>
      <c r="X2935" t="s">
        <v>85</v>
      </c>
      <c r="Y2935" t="s">
        <v>64</v>
      </c>
      <c r="Z2935" t="s">
        <v>65</v>
      </c>
      <c r="AA2935">
        <v>1154001314</v>
      </c>
      <c r="AB2935" t="s">
        <v>66</v>
      </c>
      <c r="AC2935" t="s">
        <v>67</v>
      </c>
      <c r="AD2935">
        <v>19.305994510650599</v>
      </c>
      <c r="AE2935">
        <v>-70.404233932495103</v>
      </c>
      <c r="AF2935" t="s">
        <v>9876</v>
      </c>
      <c r="AG2935" t="s">
        <v>32</v>
      </c>
      <c r="AH2935" t="s">
        <v>48</v>
      </c>
      <c r="AI2935" t="s">
        <v>87</v>
      </c>
      <c r="AJ2935" t="s">
        <v>101</v>
      </c>
      <c r="AR2935" t="s">
        <v>91</v>
      </c>
      <c r="AS2935">
        <v>9000030518</v>
      </c>
      <c r="AW2935" t="str">
        <f>_xlfn.XLOOKUP(UNIVERSO[[#This Row],[RUTA-LOCALIDAD D&amp;N]],'[1]Cuota Ruta'!E:E,'[1]Cuota Ruta'!G:G)</f>
        <v>Cargar</v>
      </c>
    </row>
    <row r="2936" spans="1:49" x14ac:dyDescent="0.25">
      <c r="A2936" t="s">
        <v>109</v>
      </c>
      <c r="B2936" t="s">
        <v>49</v>
      </c>
      <c r="C2936" t="s">
        <v>50</v>
      </c>
      <c r="D2936" t="s">
        <v>51</v>
      </c>
      <c r="E2936" t="s">
        <v>193</v>
      </c>
      <c r="F2936" t="s">
        <v>194</v>
      </c>
      <c r="G2936">
        <v>9000149952</v>
      </c>
      <c r="H2936">
        <v>149952</v>
      </c>
      <c r="I2936" t="s">
        <v>9877</v>
      </c>
      <c r="J2936" t="s">
        <v>9878</v>
      </c>
      <c r="K2936" t="s">
        <v>197</v>
      </c>
      <c r="L2936" t="s">
        <v>180</v>
      </c>
      <c r="M2936" t="s">
        <v>180</v>
      </c>
      <c r="N2936" t="s">
        <v>2808</v>
      </c>
      <c r="O2936" t="s">
        <v>59</v>
      </c>
      <c r="P2936">
        <v>319</v>
      </c>
      <c r="Q2936" t="s">
        <v>2484</v>
      </c>
      <c r="R2936" t="s">
        <v>2484</v>
      </c>
      <c r="S2936" t="s">
        <v>1016</v>
      </c>
      <c r="T2936" t="s">
        <v>1016</v>
      </c>
      <c r="U2936">
        <v>18.6086502</v>
      </c>
      <c r="V2936">
        <v>-68.7097397</v>
      </c>
      <c r="W2936" t="s">
        <v>2485</v>
      </c>
      <c r="X2936" t="s">
        <v>85</v>
      </c>
      <c r="Y2936" t="s">
        <v>64</v>
      </c>
      <c r="Z2936" t="s">
        <v>99</v>
      </c>
      <c r="AA2936">
        <v>1160019291</v>
      </c>
      <c r="AB2936" t="s">
        <v>116</v>
      </c>
      <c r="AC2936" t="s">
        <v>67</v>
      </c>
      <c r="AD2936">
        <v>18.608569129999999</v>
      </c>
      <c r="AE2936">
        <v>-68.709656910000007</v>
      </c>
      <c r="AF2936" t="s">
        <v>9879</v>
      </c>
      <c r="AG2936" t="s">
        <v>32</v>
      </c>
      <c r="AH2936" t="s">
        <v>48</v>
      </c>
      <c r="AI2936" t="s">
        <v>69</v>
      </c>
      <c r="AJ2936" t="s">
        <v>118</v>
      </c>
      <c r="AK2936" t="s">
        <v>235</v>
      </c>
      <c r="AL2936" t="s">
        <v>193</v>
      </c>
      <c r="AM2936" t="s">
        <v>236</v>
      </c>
      <c r="AN2936">
        <v>12</v>
      </c>
      <c r="AO2936" t="s">
        <v>237</v>
      </c>
      <c r="AP2936">
        <v>12</v>
      </c>
      <c r="AQ2936">
        <v>0</v>
      </c>
      <c r="AR2936" t="s">
        <v>73</v>
      </c>
      <c r="AS2936">
        <v>9000149952</v>
      </c>
      <c r="AU2936">
        <v>12</v>
      </c>
      <c r="AV2936" t="s">
        <v>75</v>
      </c>
      <c r="AW2936" t="str">
        <f>_xlfn.XLOOKUP(UNIVERSO[[#This Row],[RUTA-LOCALIDAD D&amp;N]],'[1]Cuota Ruta'!E:E,'[1]Cuota Ruta'!G:G)</f>
        <v>Cargar</v>
      </c>
    </row>
    <row r="2937" spans="1:49" x14ac:dyDescent="0.25">
      <c r="A2937" t="s">
        <v>48</v>
      </c>
      <c r="B2937" t="s">
        <v>49</v>
      </c>
      <c r="C2937" t="s">
        <v>110</v>
      </c>
      <c r="D2937" t="s">
        <v>51</v>
      </c>
      <c r="E2937" t="s">
        <v>257</v>
      </c>
      <c r="F2937" t="s">
        <v>194</v>
      </c>
      <c r="G2937">
        <v>9000061959</v>
      </c>
      <c r="H2937">
        <v>61959</v>
      </c>
      <c r="I2937" t="s">
        <v>9880</v>
      </c>
      <c r="J2937" t="s">
        <v>9881</v>
      </c>
      <c r="K2937" t="s">
        <v>197</v>
      </c>
      <c r="L2937" t="s">
        <v>260</v>
      </c>
      <c r="M2937" t="s">
        <v>260</v>
      </c>
      <c r="N2937" t="s">
        <v>253</v>
      </c>
      <c r="O2937" t="s">
        <v>59</v>
      </c>
      <c r="P2937">
        <v>305</v>
      </c>
      <c r="Q2937" t="s">
        <v>261</v>
      </c>
      <c r="R2937" t="s">
        <v>261</v>
      </c>
      <c r="S2937" t="s">
        <v>262</v>
      </c>
      <c r="T2937" t="s">
        <v>262</v>
      </c>
      <c r="U2937">
        <v>19.3198914527893</v>
      </c>
      <c r="V2937">
        <v>-69.538749694824205</v>
      </c>
      <c r="W2937" t="s">
        <v>263</v>
      </c>
      <c r="X2937" t="s">
        <v>63</v>
      </c>
      <c r="Y2937" t="s">
        <v>64</v>
      </c>
      <c r="Z2937" t="s">
        <v>65</v>
      </c>
      <c r="AA2937">
        <v>1152006874</v>
      </c>
      <c r="AB2937" t="s">
        <v>116</v>
      </c>
      <c r="AC2937" t="s">
        <v>67</v>
      </c>
      <c r="AD2937">
        <v>19.319861666666672</v>
      </c>
      <c r="AE2937">
        <v>-69.538778333333326</v>
      </c>
      <c r="AF2937" t="s">
        <v>9882</v>
      </c>
      <c r="AG2937" t="s">
        <v>32</v>
      </c>
      <c r="AH2937" t="s">
        <v>48</v>
      </c>
      <c r="AI2937" t="s">
        <v>87</v>
      </c>
      <c r="AJ2937" t="s">
        <v>101</v>
      </c>
      <c r="AK2937" t="s">
        <v>265</v>
      </c>
      <c r="AL2937" t="s">
        <v>257</v>
      </c>
      <c r="AM2937" t="s">
        <v>266</v>
      </c>
      <c r="AR2937" t="s">
        <v>91</v>
      </c>
      <c r="AS2937">
        <v>9000061959</v>
      </c>
      <c r="AV2937" t="s">
        <v>267</v>
      </c>
      <c r="AW2937" t="str">
        <f>_xlfn.XLOOKUP(UNIVERSO[[#This Row],[RUTA-LOCALIDAD D&amp;N]],'[1]Cuota Ruta'!E:E,'[1]Cuota Ruta'!G:G)</f>
        <v>Cargar</v>
      </c>
    </row>
    <row r="2938" spans="1:49" x14ac:dyDescent="0.25">
      <c r="A2938" t="s">
        <v>48</v>
      </c>
      <c r="B2938" t="s">
        <v>49</v>
      </c>
      <c r="C2938" t="s">
        <v>50</v>
      </c>
      <c r="D2938" t="s">
        <v>51</v>
      </c>
      <c r="E2938" t="s">
        <v>140</v>
      </c>
      <c r="F2938" t="s">
        <v>141</v>
      </c>
      <c r="G2938">
        <v>9000149972</v>
      </c>
      <c r="H2938">
        <v>149972</v>
      </c>
      <c r="I2938" t="s">
        <v>8155</v>
      </c>
      <c r="J2938" t="s">
        <v>9883</v>
      </c>
      <c r="K2938" t="s">
        <v>144</v>
      </c>
      <c r="L2938" t="s">
        <v>93</v>
      </c>
      <c r="M2938" t="s">
        <v>93</v>
      </c>
      <c r="N2938" t="s">
        <v>9884</v>
      </c>
      <c r="O2938" t="s">
        <v>59</v>
      </c>
      <c r="P2938">
        <v>334</v>
      </c>
      <c r="Q2938" t="s">
        <v>1978</v>
      </c>
      <c r="R2938" t="s">
        <v>1978</v>
      </c>
      <c r="S2938" t="s">
        <v>1137</v>
      </c>
      <c r="T2938" t="s">
        <v>1137</v>
      </c>
      <c r="U2938">
        <v>18.482007979999999</v>
      </c>
      <c r="V2938">
        <v>-69.856300349999998</v>
      </c>
      <c r="W2938" t="s">
        <v>1979</v>
      </c>
      <c r="X2938" t="s">
        <v>85</v>
      </c>
      <c r="Y2938" t="s">
        <v>64</v>
      </c>
      <c r="Z2938" t="s">
        <v>65</v>
      </c>
      <c r="AA2938">
        <v>1153026666</v>
      </c>
      <c r="AB2938" t="s">
        <v>66</v>
      </c>
      <c r="AC2938" t="s">
        <v>67</v>
      </c>
      <c r="AD2938">
        <v>18.482007979999999</v>
      </c>
      <c r="AE2938">
        <v>-69.856300349999998</v>
      </c>
      <c r="AF2938" t="s">
        <v>9885</v>
      </c>
      <c r="AG2938" t="s">
        <v>32</v>
      </c>
      <c r="AH2938" t="s">
        <v>48</v>
      </c>
      <c r="AI2938" t="s">
        <v>69</v>
      </c>
      <c r="AJ2938" t="s">
        <v>69</v>
      </c>
      <c r="AK2938" t="s">
        <v>150</v>
      </c>
      <c r="AL2938" t="s">
        <v>140</v>
      </c>
      <c r="AM2938" t="s">
        <v>151</v>
      </c>
      <c r="AN2938">
        <v>13</v>
      </c>
      <c r="AO2938" t="s">
        <v>169</v>
      </c>
      <c r="AP2938">
        <v>153</v>
      </c>
      <c r="AQ2938">
        <v>0</v>
      </c>
      <c r="AR2938" t="s">
        <v>73</v>
      </c>
      <c r="AS2938">
        <v>9000149972</v>
      </c>
      <c r="AU2938">
        <v>13</v>
      </c>
      <c r="AV2938" t="s">
        <v>153</v>
      </c>
      <c r="AW2938" t="str">
        <f>_xlfn.XLOOKUP(UNIVERSO[[#This Row],[RUTA-LOCALIDAD D&amp;N]],'[1]Cuota Ruta'!E:E,'[1]Cuota Ruta'!G:G)</f>
        <v>Cargar</v>
      </c>
    </row>
    <row r="2939" spans="1:49" x14ac:dyDescent="0.25">
      <c r="A2939" t="s">
        <v>109</v>
      </c>
      <c r="B2939" t="s">
        <v>49</v>
      </c>
      <c r="C2939" t="s">
        <v>50</v>
      </c>
      <c r="D2939" t="s">
        <v>268</v>
      </c>
      <c r="E2939" t="s">
        <v>1196</v>
      </c>
      <c r="F2939" t="s">
        <v>126</v>
      </c>
      <c r="G2939">
        <v>9000064363</v>
      </c>
      <c r="H2939">
        <v>64363</v>
      </c>
      <c r="I2939" t="s">
        <v>9886</v>
      </c>
      <c r="J2939" t="s">
        <v>9887</v>
      </c>
      <c r="K2939" t="s">
        <v>129</v>
      </c>
      <c r="L2939" t="s">
        <v>1199</v>
      </c>
      <c r="M2939" t="s">
        <v>58</v>
      </c>
      <c r="N2939" t="s">
        <v>1199</v>
      </c>
      <c r="O2939" t="s">
        <v>126</v>
      </c>
      <c r="P2939">
        <v>310</v>
      </c>
      <c r="Q2939" t="s">
        <v>1200</v>
      </c>
      <c r="R2939" t="s">
        <v>1200</v>
      </c>
      <c r="S2939" t="s">
        <v>1201</v>
      </c>
      <c r="T2939" t="s">
        <v>1201</v>
      </c>
      <c r="U2939">
        <v>18.58146</v>
      </c>
      <c r="V2939">
        <v>-70.771550000000005</v>
      </c>
      <c r="W2939" t="s">
        <v>1202</v>
      </c>
      <c r="X2939" t="s">
        <v>63</v>
      </c>
      <c r="Y2939" t="s">
        <v>64</v>
      </c>
      <c r="Z2939" t="s">
        <v>65</v>
      </c>
      <c r="AA2939">
        <v>1163009522</v>
      </c>
      <c r="AB2939" t="s">
        <v>116</v>
      </c>
      <c r="AC2939" t="s">
        <v>67</v>
      </c>
      <c r="AD2939">
        <v>18.581549020000001</v>
      </c>
      <c r="AE2939">
        <v>-70.771703759999994</v>
      </c>
      <c r="AF2939" t="s">
        <v>9888</v>
      </c>
      <c r="AG2939" t="s">
        <v>32</v>
      </c>
      <c r="AH2939" t="s">
        <v>48</v>
      </c>
      <c r="AI2939" t="s">
        <v>87</v>
      </c>
      <c r="AJ2939" t="s">
        <v>608</v>
      </c>
      <c r="AK2939" t="s">
        <v>1204</v>
      </c>
      <c r="AL2939" t="s">
        <v>1196</v>
      </c>
      <c r="AM2939" t="s">
        <v>1205</v>
      </c>
      <c r="AN2939">
        <v>10</v>
      </c>
      <c r="AO2939" t="s">
        <v>228</v>
      </c>
      <c r="AR2939" t="s">
        <v>91</v>
      </c>
      <c r="AS2939">
        <v>9000064363</v>
      </c>
      <c r="AU2939">
        <v>10</v>
      </c>
      <c r="AV2939" t="s">
        <v>281</v>
      </c>
      <c r="AW2939" t="str">
        <f>_xlfn.XLOOKUP(UNIVERSO[[#This Row],[RUTA-LOCALIDAD D&amp;N]],'[1]Cuota Ruta'!E:E,'[1]Cuota Ruta'!G:G)</f>
        <v>Cargar</v>
      </c>
    </row>
    <row r="2940" spans="1:49" x14ac:dyDescent="0.25">
      <c r="A2940" t="s">
        <v>48</v>
      </c>
      <c r="B2940" t="s">
        <v>49</v>
      </c>
      <c r="C2940" t="s">
        <v>50</v>
      </c>
      <c r="D2940" t="s">
        <v>76</v>
      </c>
      <c r="E2940" t="s">
        <v>193</v>
      </c>
      <c r="F2940" t="s">
        <v>194</v>
      </c>
      <c r="G2940">
        <v>9000150684</v>
      </c>
      <c r="H2940">
        <v>150684</v>
      </c>
      <c r="I2940" t="s">
        <v>9889</v>
      </c>
      <c r="J2940" t="s">
        <v>9890</v>
      </c>
      <c r="K2940" t="s">
        <v>197</v>
      </c>
      <c r="L2940" t="s">
        <v>193</v>
      </c>
      <c r="M2940" t="s">
        <v>193</v>
      </c>
      <c r="N2940" t="s">
        <v>2708</v>
      </c>
      <c r="O2940" t="s">
        <v>59</v>
      </c>
      <c r="P2940">
        <v>301</v>
      </c>
      <c r="Q2940" t="s">
        <v>2709</v>
      </c>
      <c r="R2940" t="s">
        <v>2709</v>
      </c>
      <c r="S2940" t="s">
        <v>327</v>
      </c>
      <c r="T2940" t="s">
        <v>327</v>
      </c>
      <c r="U2940">
        <v>18.423778500000001</v>
      </c>
      <c r="V2940">
        <v>-68.998718299999993</v>
      </c>
      <c r="W2940" t="s">
        <v>2710</v>
      </c>
      <c r="X2940" t="s">
        <v>63</v>
      </c>
      <c r="Y2940" t="s">
        <v>64</v>
      </c>
      <c r="Z2940" t="s">
        <v>99</v>
      </c>
      <c r="AA2940">
        <v>1160019421</v>
      </c>
      <c r="AB2940" t="s">
        <v>66</v>
      </c>
      <c r="AC2940" t="s">
        <v>67</v>
      </c>
      <c r="AD2940">
        <v>18.423778500000001</v>
      </c>
      <c r="AE2940">
        <v>-68.998718299999993</v>
      </c>
      <c r="AF2940" t="s">
        <v>9891</v>
      </c>
      <c r="AG2940" t="s">
        <v>32</v>
      </c>
      <c r="AH2940" t="s">
        <v>48</v>
      </c>
      <c r="AI2940" t="s">
        <v>69</v>
      </c>
      <c r="AJ2940" t="s">
        <v>69</v>
      </c>
      <c r="AK2940" t="s">
        <v>330</v>
      </c>
      <c r="AL2940" t="s">
        <v>193</v>
      </c>
      <c r="AM2940" t="s">
        <v>331</v>
      </c>
      <c r="AN2940">
        <v>18</v>
      </c>
      <c r="AO2940" t="s">
        <v>2128</v>
      </c>
      <c r="AP2940">
        <v>21</v>
      </c>
      <c r="AQ2940">
        <v>0</v>
      </c>
      <c r="AR2940" t="s">
        <v>73</v>
      </c>
      <c r="AS2940">
        <v>9000150684</v>
      </c>
      <c r="AU2940">
        <v>18</v>
      </c>
      <c r="AV2940" t="s">
        <v>206</v>
      </c>
      <c r="AW2940" t="str">
        <f>_xlfn.XLOOKUP(UNIVERSO[[#This Row],[RUTA-LOCALIDAD D&amp;N]],'[1]Cuota Ruta'!E:E,'[1]Cuota Ruta'!G:G)</f>
        <v>Cargar</v>
      </c>
    </row>
    <row r="2941" spans="1:49" x14ac:dyDescent="0.25">
      <c r="A2941" t="s">
        <v>48</v>
      </c>
      <c r="B2941" t="s">
        <v>49</v>
      </c>
      <c r="C2941" t="s">
        <v>50</v>
      </c>
      <c r="D2941" t="s">
        <v>124</v>
      </c>
      <c r="E2941" t="s">
        <v>823</v>
      </c>
      <c r="F2941" t="s">
        <v>283</v>
      </c>
      <c r="G2941">
        <v>9000033671</v>
      </c>
      <c r="H2941">
        <v>33671</v>
      </c>
      <c r="I2941" t="s">
        <v>9892</v>
      </c>
      <c r="J2941" t="s">
        <v>9893</v>
      </c>
      <c r="K2941" t="s">
        <v>286</v>
      </c>
      <c r="L2941" t="s">
        <v>877</v>
      </c>
      <c r="M2941" t="s">
        <v>877</v>
      </c>
      <c r="N2941" t="s">
        <v>878</v>
      </c>
      <c r="O2941" t="s">
        <v>59</v>
      </c>
      <c r="P2941">
        <v>331</v>
      </c>
      <c r="Q2941" t="s">
        <v>886</v>
      </c>
      <c r="R2941" t="s">
        <v>886</v>
      </c>
      <c r="S2941" t="s">
        <v>840</v>
      </c>
      <c r="T2941" t="s">
        <v>840</v>
      </c>
      <c r="U2941">
        <v>19.097953796386701</v>
      </c>
      <c r="V2941">
        <v>-70.168734232584598</v>
      </c>
      <c r="W2941" t="s">
        <v>887</v>
      </c>
      <c r="X2941" t="s">
        <v>85</v>
      </c>
      <c r="Y2941" t="s">
        <v>64</v>
      </c>
      <c r="Z2941" t="s">
        <v>65</v>
      </c>
      <c r="AA2941">
        <v>1154007627</v>
      </c>
      <c r="AB2941" t="s">
        <v>66</v>
      </c>
      <c r="AC2941" t="s">
        <v>67</v>
      </c>
      <c r="AD2941">
        <v>19.097953796386701</v>
      </c>
      <c r="AE2941">
        <v>-70.168734232584598</v>
      </c>
      <c r="AF2941" t="s">
        <v>9894</v>
      </c>
      <c r="AG2941" t="s">
        <v>32</v>
      </c>
      <c r="AH2941" t="s">
        <v>48</v>
      </c>
      <c r="AI2941" t="s">
        <v>87</v>
      </c>
      <c r="AJ2941" t="s">
        <v>101</v>
      </c>
      <c r="AR2941" t="s">
        <v>91</v>
      </c>
      <c r="AS2941">
        <v>9000033671</v>
      </c>
      <c r="AW2941" t="str">
        <f>_xlfn.XLOOKUP(UNIVERSO[[#This Row],[RUTA-LOCALIDAD D&amp;N]],'[1]Cuota Ruta'!E:E,'[1]Cuota Ruta'!G:G)</f>
        <v>Cargar</v>
      </c>
    </row>
    <row r="2942" spans="1:49" x14ac:dyDescent="0.25">
      <c r="A2942" t="s">
        <v>48</v>
      </c>
      <c r="B2942" t="s">
        <v>49</v>
      </c>
      <c r="C2942" t="s">
        <v>50</v>
      </c>
      <c r="D2942" t="s">
        <v>124</v>
      </c>
      <c r="E2942" t="s">
        <v>1171</v>
      </c>
      <c r="F2942" t="s">
        <v>126</v>
      </c>
      <c r="G2942">
        <v>9000151263</v>
      </c>
      <c r="H2942">
        <v>151263</v>
      </c>
      <c r="I2942" t="s">
        <v>9895</v>
      </c>
      <c r="J2942" t="s">
        <v>9896</v>
      </c>
      <c r="K2942" t="s">
        <v>129</v>
      </c>
      <c r="L2942" t="s">
        <v>1174</v>
      </c>
      <c r="M2942" t="s">
        <v>9897</v>
      </c>
      <c r="N2942" t="s">
        <v>1174</v>
      </c>
      <c r="O2942" t="s">
        <v>126</v>
      </c>
      <c r="P2942">
        <v>325</v>
      </c>
      <c r="Q2942" t="s">
        <v>3297</v>
      </c>
      <c r="R2942" t="s">
        <v>3297</v>
      </c>
      <c r="S2942" t="s">
        <v>1176</v>
      </c>
      <c r="T2942" t="s">
        <v>1176</v>
      </c>
      <c r="U2942">
        <v>18.2193985</v>
      </c>
      <c r="V2942">
        <v>-71.109001160000005</v>
      </c>
      <c r="W2942" t="s">
        <v>3298</v>
      </c>
      <c r="X2942" t="s">
        <v>63</v>
      </c>
      <c r="Y2942" t="s">
        <v>64</v>
      </c>
      <c r="Z2942" t="s">
        <v>65</v>
      </c>
      <c r="AA2942">
        <v>1163018504</v>
      </c>
      <c r="AB2942" t="s">
        <v>116</v>
      </c>
      <c r="AC2942" t="s">
        <v>67</v>
      </c>
      <c r="AD2942">
        <v>18.219352799999999</v>
      </c>
      <c r="AE2942">
        <v>-71.109144700000002</v>
      </c>
      <c r="AF2942" t="s">
        <v>9898</v>
      </c>
      <c r="AG2942" t="s">
        <v>32</v>
      </c>
      <c r="AH2942" t="s">
        <v>48</v>
      </c>
      <c r="AI2942" t="s">
        <v>69</v>
      </c>
      <c r="AJ2942" t="s">
        <v>69</v>
      </c>
      <c r="AK2942" t="s">
        <v>1179</v>
      </c>
      <c r="AL2942" t="s">
        <v>1171</v>
      </c>
      <c r="AM2942" t="s">
        <v>1180</v>
      </c>
      <c r="AN2942">
        <v>7</v>
      </c>
      <c r="AO2942" t="s">
        <v>423</v>
      </c>
      <c r="AP2942">
        <v>14</v>
      </c>
      <c r="AQ2942">
        <v>0</v>
      </c>
      <c r="AR2942" t="s">
        <v>73</v>
      </c>
      <c r="AS2942">
        <v>9000151263</v>
      </c>
      <c r="AU2942">
        <v>7</v>
      </c>
      <c r="AV2942" t="s">
        <v>281</v>
      </c>
      <c r="AW2942" t="str">
        <f>_xlfn.XLOOKUP(UNIVERSO[[#This Row],[RUTA-LOCALIDAD D&amp;N]],'[1]Cuota Ruta'!E:E,'[1]Cuota Ruta'!G:G)</f>
        <v>Cargar</v>
      </c>
    </row>
    <row r="2943" spans="1:49" x14ac:dyDescent="0.25">
      <c r="A2943" t="s">
        <v>48</v>
      </c>
      <c r="B2943" t="s">
        <v>49</v>
      </c>
      <c r="C2943" t="s">
        <v>50</v>
      </c>
      <c r="D2943" t="s">
        <v>76</v>
      </c>
      <c r="E2943" t="s">
        <v>77</v>
      </c>
      <c r="F2943" t="s">
        <v>53</v>
      </c>
      <c r="G2943">
        <v>9000034499</v>
      </c>
      <c r="H2943">
        <v>34499</v>
      </c>
      <c r="I2943" t="s">
        <v>4498</v>
      </c>
      <c r="J2943" t="s">
        <v>9899</v>
      </c>
      <c r="K2943" t="s">
        <v>56</v>
      </c>
      <c r="L2943" t="s">
        <v>57</v>
      </c>
      <c r="M2943" t="s">
        <v>57</v>
      </c>
      <c r="N2943" t="s">
        <v>2158</v>
      </c>
      <c r="O2943" t="s">
        <v>59</v>
      </c>
      <c r="P2943">
        <v>445</v>
      </c>
      <c r="Q2943" t="s">
        <v>248</v>
      </c>
      <c r="R2943" t="s">
        <v>248</v>
      </c>
      <c r="S2943" t="s">
        <v>61</v>
      </c>
      <c r="T2943" t="s">
        <v>61</v>
      </c>
      <c r="U2943">
        <v>18.420328139999999</v>
      </c>
      <c r="V2943">
        <v>-70.09997559</v>
      </c>
      <c r="W2943" t="s">
        <v>249</v>
      </c>
      <c r="X2943" t="s">
        <v>85</v>
      </c>
      <c r="Y2943" t="s">
        <v>64</v>
      </c>
      <c r="Z2943" t="s">
        <v>65</v>
      </c>
      <c r="AA2943">
        <v>1169005790</v>
      </c>
      <c r="AB2943" t="s">
        <v>66</v>
      </c>
      <c r="AC2943" t="s">
        <v>67</v>
      </c>
      <c r="AD2943">
        <v>18.420328139999999</v>
      </c>
      <c r="AE2943">
        <v>-70.09997559</v>
      </c>
      <c r="AF2943" t="s">
        <v>9900</v>
      </c>
      <c r="AG2943" t="s">
        <v>32</v>
      </c>
      <c r="AH2943" t="s">
        <v>48</v>
      </c>
      <c r="AI2943" t="s">
        <v>87</v>
      </c>
      <c r="AJ2943" t="s">
        <v>101</v>
      </c>
      <c r="AK2943" t="s">
        <v>243</v>
      </c>
      <c r="AL2943" t="s">
        <v>77</v>
      </c>
      <c r="AM2943" t="s">
        <v>244</v>
      </c>
      <c r="AN2943">
        <v>3</v>
      </c>
      <c r="AO2943" t="s">
        <v>484</v>
      </c>
      <c r="AR2943" t="s">
        <v>91</v>
      </c>
      <c r="AS2943">
        <v>9000034499</v>
      </c>
      <c r="AU2943">
        <v>3</v>
      </c>
      <c r="AV2943" t="s">
        <v>75</v>
      </c>
      <c r="AW2943" t="str">
        <f>_xlfn.XLOOKUP(UNIVERSO[[#This Row],[RUTA-LOCALIDAD D&amp;N]],'[1]Cuota Ruta'!E:E,'[1]Cuota Ruta'!G:G)</f>
        <v>Cargar</v>
      </c>
    </row>
    <row r="2944" spans="1:49" x14ac:dyDescent="0.25">
      <c r="A2944" t="s">
        <v>48</v>
      </c>
      <c r="B2944" t="s">
        <v>49</v>
      </c>
      <c r="C2944" t="s">
        <v>50</v>
      </c>
      <c r="D2944" t="s">
        <v>51</v>
      </c>
      <c r="E2944" t="s">
        <v>193</v>
      </c>
      <c r="F2944" t="s">
        <v>194</v>
      </c>
      <c r="G2944">
        <v>9000151287</v>
      </c>
      <c r="H2944">
        <v>151287</v>
      </c>
      <c r="I2944" t="s">
        <v>9901</v>
      </c>
      <c r="J2944" t="s">
        <v>8022</v>
      </c>
      <c r="K2944" t="s">
        <v>197</v>
      </c>
      <c r="L2944" t="s">
        <v>198</v>
      </c>
      <c r="M2944" t="s">
        <v>198</v>
      </c>
      <c r="N2944" t="s">
        <v>58</v>
      </c>
      <c r="O2944" t="s">
        <v>59</v>
      </c>
      <c r="P2944">
        <v>314</v>
      </c>
      <c r="Q2944" t="s">
        <v>209</v>
      </c>
      <c r="R2944" t="s">
        <v>209</v>
      </c>
      <c r="S2944" t="s">
        <v>200</v>
      </c>
      <c r="T2944" t="s">
        <v>200</v>
      </c>
      <c r="U2944">
        <v>18.471952399999999</v>
      </c>
      <c r="V2944">
        <v>-69.300193800000002</v>
      </c>
      <c r="W2944" t="s">
        <v>210</v>
      </c>
      <c r="X2944" t="s">
        <v>63</v>
      </c>
      <c r="Y2944" t="s">
        <v>64</v>
      </c>
      <c r="Z2944" t="s">
        <v>65</v>
      </c>
      <c r="AA2944">
        <v>1160019520</v>
      </c>
      <c r="AB2944" t="s">
        <v>116</v>
      </c>
      <c r="AC2944" t="s">
        <v>67</v>
      </c>
      <c r="AD2944">
        <v>18.471533699999998</v>
      </c>
      <c r="AE2944">
        <v>-69.296507000000005</v>
      </c>
      <c r="AF2944" t="s">
        <v>9902</v>
      </c>
      <c r="AG2944" t="s">
        <v>32</v>
      </c>
      <c r="AH2944" t="s">
        <v>48</v>
      </c>
      <c r="AI2944" t="s">
        <v>69</v>
      </c>
      <c r="AJ2944" t="s">
        <v>69</v>
      </c>
      <c r="AK2944" t="s">
        <v>203</v>
      </c>
      <c r="AL2944" t="s">
        <v>193</v>
      </c>
      <c r="AM2944" t="s">
        <v>204</v>
      </c>
      <c r="AN2944">
        <v>20</v>
      </c>
      <c r="AO2944" t="s">
        <v>205</v>
      </c>
      <c r="AP2944">
        <v>7</v>
      </c>
      <c r="AQ2944">
        <v>0</v>
      </c>
      <c r="AR2944" t="s">
        <v>73</v>
      </c>
      <c r="AS2944">
        <v>9000151287</v>
      </c>
      <c r="AU2944">
        <v>20</v>
      </c>
      <c r="AV2944" t="s">
        <v>206</v>
      </c>
      <c r="AW2944" t="str">
        <f>_xlfn.XLOOKUP(UNIVERSO[[#This Row],[RUTA-LOCALIDAD D&amp;N]],'[1]Cuota Ruta'!E:E,'[1]Cuota Ruta'!G:G)</f>
        <v>Cargar</v>
      </c>
    </row>
    <row r="2945" spans="1:49" x14ac:dyDescent="0.25">
      <c r="A2945" t="s">
        <v>48</v>
      </c>
      <c r="B2945" t="s">
        <v>49</v>
      </c>
      <c r="C2945" t="s">
        <v>50</v>
      </c>
      <c r="D2945" t="s">
        <v>124</v>
      </c>
      <c r="E2945" t="s">
        <v>77</v>
      </c>
      <c r="F2945" t="s">
        <v>53</v>
      </c>
      <c r="G2945">
        <v>9000034905</v>
      </c>
      <c r="H2945">
        <v>34905</v>
      </c>
      <c r="I2945" t="s">
        <v>9903</v>
      </c>
      <c r="J2945" t="s">
        <v>9904</v>
      </c>
      <c r="K2945" t="s">
        <v>56</v>
      </c>
      <c r="L2945" t="s">
        <v>57</v>
      </c>
      <c r="M2945" t="s">
        <v>57</v>
      </c>
      <c r="N2945" t="s">
        <v>58</v>
      </c>
      <c r="O2945" t="s">
        <v>59</v>
      </c>
      <c r="P2945">
        <v>447</v>
      </c>
      <c r="Q2945" t="s">
        <v>240</v>
      </c>
      <c r="R2945" t="s">
        <v>240</v>
      </c>
      <c r="S2945" t="s">
        <v>61</v>
      </c>
      <c r="T2945" t="s">
        <v>61</v>
      </c>
      <c r="U2945">
        <v>18.392127990722699</v>
      </c>
      <c r="V2945">
        <v>-70.162147521972699</v>
      </c>
      <c r="W2945" t="s">
        <v>241</v>
      </c>
      <c r="X2945" t="s">
        <v>63</v>
      </c>
      <c r="Y2945" t="s">
        <v>64</v>
      </c>
      <c r="Z2945" t="s">
        <v>65</v>
      </c>
      <c r="AA2945">
        <v>1169004136</v>
      </c>
      <c r="AB2945" t="s">
        <v>66</v>
      </c>
      <c r="AC2945" t="s">
        <v>67</v>
      </c>
      <c r="AD2945">
        <v>18.392127990722699</v>
      </c>
      <c r="AE2945">
        <v>-70.162147521972699</v>
      </c>
      <c r="AF2945" t="s">
        <v>9905</v>
      </c>
      <c r="AG2945" t="s">
        <v>32</v>
      </c>
      <c r="AH2945" t="s">
        <v>48</v>
      </c>
      <c r="AI2945" t="s">
        <v>87</v>
      </c>
      <c r="AJ2945" t="s">
        <v>101</v>
      </c>
      <c r="AK2945" t="s">
        <v>243</v>
      </c>
      <c r="AL2945" t="s">
        <v>77</v>
      </c>
      <c r="AM2945" t="s">
        <v>244</v>
      </c>
      <c r="AR2945" t="s">
        <v>91</v>
      </c>
      <c r="AS2945">
        <v>9000034905</v>
      </c>
      <c r="AV2945" t="s">
        <v>75</v>
      </c>
      <c r="AW2945" t="str">
        <f>_xlfn.XLOOKUP(UNIVERSO[[#This Row],[RUTA-LOCALIDAD D&amp;N]],'[1]Cuota Ruta'!E:E,'[1]Cuota Ruta'!G:G)</f>
        <v>Cargar</v>
      </c>
    </row>
    <row r="2946" spans="1:49" x14ac:dyDescent="0.25">
      <c r="A2946" t="s">
        <v>48</v>
      </c>
      <c r="B2946" t="s">
        <v>49</v>
      </c>
      <c r="C2946" t="s">
        <v>50</v>
      </c>
      <c r="D2946" t="s">
        <v>51</v>
      </c>
      <c r="E2946" t="s">
        <v>338</v>
      </c>
      <c r="F2946" t="s">
        <v>283</v>
      </c>
      <c r="G2946">
        <v>9000151489</v>
      </c>
      <c r="H2946">
        <v>151489</v>
      </c>
      <c r="I2946" t="s">
        <v>9906</v>
      </c>
      <c r="J2946" t="s">
        <v>9907</v>
      </c>
      <c r="K2946" t="s">
        <v>286</v>
      </c>
      <c r="L2946" t="s">
        <v>338</v>
      </c>
      <c r="M2946" t="s">
        <v>338</v>
      </c>
      <c r="N2946" t="s">
        <v>3466</v>
      </c>
      <c r="O2946" t="s">
        <v>59</v>
      </c>
      <c r="P2946">
        <v>378</v>
      </c>
      <c r="Q2946" t="s">
        <v>1815</v>
      </c>
      <c r="R2946" t="s">
        <v>1815</v>
      </c>
      <c r="S2946" t="s">
        <v>676</v>
      </c>
      <c r="T2946" t="s">
        <v>676</v>
      </c>
      <c r="U2946">
        <v>19.488636</v>
      </c>
      <c r="V2946">
        <v>-70.730604999999997</v>
      </c>
      <c r="W2946" t="s">
        <v>1816</v>
      </c>
      <c r="X2946" t="s">
        <v>63</v>
      </c>
      <c r="Y2946" t="s">
        <v>64</v>
      </c>
      <c r="Z2946" t="s">
        <v>99</v>
      </c>
      <c r="AA2946">
        <v>1151038504</v>
      </c>
      <c r="AB2946" t="s">
        <v>116</v>
      </c>
      <c r="AC2946" t="s">
        <v>67</v>
      </c>
      <c r="AD2946">
        <v>19.488659999999999</v>
      </c>
      <c r="AE2946">
        <v>-70.730621666666664</v>
      </c>
      <c r="AF2946" t="s">
        <v>9908</v>
      </c>
      <c r="AG2946" t="s">
        <v>32</v>
      </c>
      <c r="AH2946" t="s">
        <v>48</v>
      </c>
      <c r="AI2946" t="s">
        <v>69</v>
      </c>
      <c r="AJ2946" t="s">
        <v>69</v>
      </c>
      <c r="AK2946" t="s">
        <v>346</v>
      </c>
      <c r="AL2946" t="s">
        <v>338</v>
      </c>
      <c r="AM2946" t="s">
        <v>347</v>
      </c>
      <c r="AN2946">
        <v>1</v>
      </c>
      <c r="AO2946" t="s">
        <v>119</v>
      </c>
      <c r="AP2946">
        <v>7</v>
      </c>
      <c r="AQ2946">
        <v>0</v>
      </c>
      <c r="AR2946" t="s">
        <v>73</v>
      </c>
      <c r="AS2946">
        <v>9000151489</v>
      </c>
      <c r="AT2946" t="s">
        <v>992</v>
      </c>
      <c r="AU2946">
        <v>1</v>
      </c>
      <c r="AV2946" t="s">
        <v>349</v>
      </c>
      <c r="AW2946" t="str">
        <f>_xlfn.XLOOKUP(UNIVERSO[[#This Row],[RUTA-LOCALIDAD D&amp;N]],'[1]Cuota Ruta'!E:E,'[1]Cuota Ruta'!G:G)</f>
        <v>Cargar</v>
      </c>
    </row>
    <row r="2947" spans="1:49" x14ac:dyDescent="0.25">
      <c r="A2947" t="s">
        <v>48</v>
      </c>
      <c r="B2947" t="s">
        <v>49</v>
      </c>
      <c r="C2947" t="s">
        <v>50</v>
      </c>
      <c r="D2947" t="s">
        <v>124</v>
      </c>
      <c r="E2947" t="s">
        <v>52</v>
      </c>
      <c r="F2947" t="s">
        <v>53</v>
      </c>
      <c r="G2947">
        <v>9000035531</v>
      </c>
      <c r="H2947">
        <v>35531</v>
      </c>
      <c r="I2947" t="s">
        <v>9909</v>
      </c>
      <c r="J2947" t="s">
        <v>9910</v>
      </c>
      <c r="K2947" t="s">
        <v>56</v>
      </c>
      <c r="L2947" t="s">
        <v>57</v>
      </c>
      <c r="M2947" t="s">
        <v>57</v>
      </c>
      <c r="N2947" t="s">
        <v>58</v>
      </c>
      <c r="O2947" t="s">
        <v>59</v>
      </c>
      <c r="P2947">
        <v>444</v>
      </c>
      <c r="Q2947" t="s">
        <v>905</v>
      </c>
      <c r="R2947" t="s">
        <v>905</v>
      </c>
      <c r="S2947" t="s">
        <v>61</v>
      </c>
      <c r="T2947" t="s">
        <v>61</v>
      </c>
      <c r="U2947">
        <v>18.400003430000002</v>
      </c>
      <c r="V2947">
        <v>-70.110298159999999</v>
      </c>
      <c r="W2947" t="s">
        <v>2941</v>
      </c>
      <c r="X2947" t="s">
        <v>63</v>
      </c>
      <c r="Y2947" t="s">
        <v>64</v>
      </c>
      <c r="Z2947" t="s">
        <v>65</v>
      </c>
      <c r="AA2947">
        <v>1169004388</v>
      </c>
      <c r="AB2947" t="s">
        <v>66</v>
      </c>
      <c r="AC2947" t="s">
        <v>67</v>
      </c>
      <c r="AD2947">
        <v>18.400003430000002</v>
      </c>
      <c r="AE2947">
        <v>-70.110298159999999</v>
      </c>
      <c r="AF2947" t="s">
        <v>9911</v>
      </c>
      <c r="AG2947" t="s">
        <v>32</v>
      </c>
      <c r="AH2947" t="s">
        <v>48</v>
      </c>
      <c r="AI2947" t="s">
        <v>87</v>
      </c>
      <c r="AJ2947" t="s">
        <v>101</v>
      </c>
      <c r="AK2947" t="s">
        <v>243</v>
      </c>
      <c r="AL2947" t="s">
        <v>52</v>
      </c>
      <c r="AM2947" t="s">
        <v>244</v>
      </c>
      <c r="AN2947">
        <v>2</v>
      </c>
      <c r="AO2947" t="s">
        <v>245</v>
      </c>
      <c r="AR2947" t="s">
        <v>91</v>
      </c>
      <c r="AS2947">
        <v>9000035531</v>
      </c>
      <c r="AU2947">
        <v>2</v>
      </c>
      <c r="AV2947" t="s">
        <v>75</v>
      </c>
      <c r="AW2947" t="str">
        <f>_xlfn.XLOOKUP(UNIVERSO[[#This Row],[RUTA-LOCALIDAD D&amp;N]],'[1]Cuota Ruta'!E:E,'[1]Cuota Ruta'!G:G)</f>
        <v>Cargar</v>
      </c>
    </row>
    <row r="2948" spans="1:49" x14ac:dyDescent="0.25">
      <c r="A2948" t="s">
        <v>48</v>
      </c>
      <c r="B2948" t="s">
        <v>49</v>
      </c>
      <c r="C2948" t="s">
        <v>110</v>
      </c>
      <c r="D2948" t="s">
        <v>51</v>
      </c>
      <c r="E2948" t="s">
        <v>77</v>
      </c>
      <c r="F2948" t="s">
        <v>53</v>
      </c>
      <c r="G2948">
        <v>9000151872</v>
      </c>
      <c r="H2948">
        <v>151872</v>
      </c>
      <c r="I2948" t="s">
        <v>9912</v>
      </c>
      <c r="J2948" t="s">
        <v>9913</v>
      </c>
      <c r="K2948" t="s">
        <v>56</v>
      </c>
      <c r="L2948" t="s">
        <v>93</v>
      </c>
      <c r="M2948" t="s">
        <v>93</v>
      </c>
      <c r="N2948" t="s">
        <v>1797</v>
      </c>
      <c r="O2948" t="s">
        <v>59</v>
      </c>
      <c r="P2948">
        <v>330</v>
      </c>
      <c r="Q2948" t="s">
        <v>861</v>
      </c>
      <c r="R2948" t="s">
        <v>861</v>
      </c>
      <c r="S2948" t="s">
        <v>366</v>
      </c>
      <c r="T2948" t="s">
        <v>366</v>
      </c>
      <c r="U2948">
        <v>18.532295229999999</v>
      </c>
      <c r="V2948">
        <v>-69.990196229999995</v>
      </c>
      <c r="W2948" t="s">
        <v>862</v>
      </c>
      <c r="X2948" t="s">
        <v>85</v>
      </c>
      <c r="Y2948" t="s">
        <v>64</v>
      </c>
      <c r="Z2948" t="s">
        <v>65</v>
      </c>
      <c r="AA2948">
        <v>1169003185</v>
      </c>
      <c r="AB2948" t="s">
        <v>66</v>
      </c>
      <c r="AC2948" t="s">
        <v>67</v>
      </c>
      <c r="AD2948">
        <v>18.532295229999999</v>
      </c>
      <c r="AE2948">
        <v>-69.990196229999995</v>
      </c>
      <c r="AF2948" t="s">
        <v>9914</v>
      </c>
      <c r="AG2948" t="s">
        <v>32</v>
      </c>
      <c r="AH2948" t="s">
        <v>48</v>
      </c>
      <c r="AI2948" t="s">
        <v>69</v>
      </c>
      <c r="AJ2948" t="s">
        <v>69</v>
      </c>
      <c r="AK2948" t="s">
        <v>176</v>
      </c>
      <c r="AL2948" t="s">
        <v>77</v>
      </c>
      <c r="AM2948" t="s">
        <v>177</v>
      </c>
      <c r="AN2948">
        <v>10</v>
      </c>
      <c r="AO2948" t="s">
        <v>228</v>
      </c>
      <c r="AP2948">
        <v>70</v>
      </c>
      <c r="AQ2948">
        <v>0</v>
      </c>
      <c r="AR2948" t="s">
        <v>73</v>
      </c>
      <c r="AS2948">
        <v>9000151872</v>
      </c>
      <c r="AU2948">
        <v>10</v>
      </c>
      <c r="AW2948" t="str">
        <f>_xlfn.XLOOKUP(UNIVERSO[[#This Row],[RUTA-LOCALIDAD D&amp;N]],'[1]Cuota Ruta'!E:E,'[1]Cuota Ruta'!G:G)</f>
        <v>Cargar</v>
      </c>
    </row>
    <row r="2949" spans="1:49" x14ac:dyDescent="0.25">
      <c r="A2949" t="s">
        <v>48</v>
      </c>
      <c r="B2949" t="s">
        <v>49</v>
      </c>
      <c r="C2949" t="s">
        <v>50</v>
      </c>
      <c r="D2949" t="s">
        <v>124</v>
      </c>
      <c r="E2949" t="s">
        <v>140</v>
      </c>
      <c r="F2949" t="s">
        <v>141</v>
      </c>
      <c r="G2949">
        <v>9000072178</v>
      </c>
      <c r="H2949">
        <v>72178</v>
      </c>
      <c r="I2949" t="s">
        <v>9915</v>
      </c>
      <c r="J2949" t="s">
        <v>9916</v>
      </c>
      <c r="K2949" t="s">
        <v>144</v>
      </c>
      <c r="L2949" t="s">
        <v>93</v>
      </c>
      <c r="M2949" t="s">
        <v>93</v>
      </c>
      <c r="N2949" t="s">
        <v>1510</v>
      </c>
      <c r="O2949" t="s">
        <v>59</v>
      </c>
      <c r="P2949">
        <v>363</v>
      </c>
      <c r="Q2949" t="s">
        <v>619</v>
      </c>
      <c r="R2949" t="s">
        <v>619</v>
      </c>
      <c r="S2949" t="s">
        <v>188</v>
      </c>
      <c r="T2949" t="s">
        <v>188</v>
      </c>
      <c r="U2949">
        <v>18.5657424927</v>
      </c>
      <c r="V2949">
        <v>-69.893302917499994</v>
      </c>
      <c r="W2949" t="s">
        <v>620</v>
      </c>
      <c r="X2949" t="s">
        <v>85</v>
      </c>
      <c r="Y2949" t="s">
        <v>64</v>
      </c>
      <c r="Z2949" t="s">
        <v>65</v>
      </c>
      <c r="AA2949">
        <v>1153012543</v>
      </c>
      <c r="AB2949" t="s">
        <v>116</v>
      </c>
      <c r="AC2949" t="s">
        <v>67</v>
      </c>
      <c r="AD2949">
        <v>18.565758333333331</v>
      </c>
      <c r="AE2949">
        <v>-69.893286666666668</v>
      </c>
      <c r="AF2949" t="s">
        <v>9917</v>
      </c>
      <c r="AG2949" t="s">
        <v>32</v>
      </c>
      <c r="AH2949" t="s">
        <v>48</v>
      </c>
      <c r="AI2949" t="s">
        <v>87</v>
      </c>
      <c r="AJ2949" t="s">
        <v>101</v>
      </c>
      <c r="AK2949" t="s">
        <v>191</v>
      </c>
      <c r="AL2949" t="s">
        <v>140</v>
      </c>
      <c r="AM2949" t="s">
        <v>192</v>
      </c>
      <c r="AN2949">
        <v>2</v>
      </c>
      <c r="AO2949" t="s">
        <v>245</v>
      </c>
      <c r="AR2949" t="s">
        <v>91</v>
      </c>
      <c r="AS2949">
        <v>9000072178</v>
      </c>
      <c r="AU2949">
        <v>2</v>
      </c>
      <c r="AV2949" t="s">
        <v>153</v>
      </c>
      <c r="AW2949" t="str">
        <f>_xlfn.XLOOKUP(UNIVERSO[[#This Row],[RUTA-LOCALIDAD D&amp;N]],'[1]Cuota Ruta'!E:E,'[1]Cuota Ruta'!G:G)</f>
        <v>Cargar</v>
      </c>
    </row>
    <row r="2950" spans="1:49" x14ac:dyDescent="0.25">
      <c r="A2950" t="s">
        <v>48</v>
      </c>
      <c r="B2950" t="s">
        <v>49</v>
      </c>
      <c r="C2950" t="s">
        <v>50</v>
      </c>
      <c r="D2950" t="s">
        <v>268</v>
      </c>
      <c r="E2950" t="s">
        <v>269</v>
      </c>
      <c r="F2950" t="s">
        <v>126</v>
      </c>
      <c r="G2950">
        <v>9000152302</v>
      </c>
      <c r="H2950">
        <v>152302</v>
      </c>
      <c r="I2950" t="s">
        <v>9918</v>
      </c>
      <c r="J2950" t="s">
        <v>9919</v>
      </c>
      <c r="K2950" t="s">
        <v>129</v>
      </c>
      <c r="L2950" t="s">
        <v>272</v>
      </c>
      <c r="M2950" t="s">
        <v>273</v>
      </c>
      <c r="N2950" t="s">
        <v>273</v>
      </c>
      <c r="O2950" t="s">
        <v>126</v>
      </c>
      <c r="P2950">
        <v>315</v>
      </c>
      <c r="Q2950" t="s">
        <v>2829</v>
      </c>
      <c r="R2950" t="s">
        <v>2829</v>
      </c>
      <c r="S2950" t="s">
        <v>275</v>
      </c>
      <c r="T2950" t="s">
        <v>275</v>
      </c>
      <c r="U2950">
        <v>18.881789999999999</v>
      </c>
      <c r="V2950">
        <v>-71.517120000000006</v>
      </c>
      <c r="W2950" t="s">
        <v>2830</v>
      </c>
      <c r="X2950" t="s">
        <v>63</v>
      </c>
      <c r="Y2950" t="s">
        <v>64</v>
      </c>
      <c r="Z2950" t="s">
        <v>65</v>
      </c>
      <c r="AA2950">
        <v>1163018633</v>
      </c>
      <c r="AB2950" t="s">
        <v>116</v>
      </c>
      <c r="AC2950" t="s">
        <v>67</v>
      </c>
      <c r="AD2950">
        <v>18.881807429999999</v>
      </c>
      <c r="AE2950">
        <v>-71.517184900000004</v>
      </c>
      <c r="AF2950" t="s">
        <v>9920</v>
      </c>
      <c r="AG2950" t="s">
        <v>32</v>
      </c>
      <c r="AH2950" t="s">
        <v>48</v>
      </c>
      <c r="AI2950" t="s">
        <v>69</v>
      </c>
      <c r="AJ2950" t="s">
        <v>69</v>
      </c>
      <c r="AK2950" t="s">
        <v>278</v>
      </c>
      <c r="AL2950" t="s">
        <v>269</v>
      </c>
      <c r="AM2950" t="s">
        <v>279</v>
      </c>
      <c r="AN2950">
        <v>6</v>
      </c>
      <c r="AO2950" t="s">
        <v>348</v>
      </c>
      <c r="AP2950">
        <v>39</v>
      </c>
      <c r="AQ2950">
        <v>0</v>
      </c>
      <c r="AR2950" t="s">
        <v>73</v>
      </c>
      <c r="AS2950">
        <v>9000152302</v>
      </c>
      <c r="AU2950">
        <v>6</v>
      </c>
      <c r="AV2950" t="s">
        <v>281</v>
      </c>
      <c r="AW2950" t="str">
        <f>_xlfn.XLOOKUP(UNIVERSO[[#This Row],[RUTA-LOCALIDAD D&amp;N]],'[1]Cuota Ruta'!E:E,'[1]Cuota Ruta'!G:G)</f>
        <v>Cargar</v>
      </c>
    </row>
    <row r="2951" spans="1:49" x14ac:dyDescent="0.25">
      <c r="A2951" t="s">
        <v>48</v>
      </c>
      <c r="B2951" t="s">
        <v>49</v>
      </c>
      <c r="C2951" t="s">
        <v>50</v>
      </c>
      <c r="D2951" t="s">
        <v>76</v>
      </c>
      <c r="E2951" t="s">
        <v>77</v>
      </c>
      <c r="F2951" t="s">
        <v>53</v>
      </c>
      <c r="G2951">
        <v>9000072690</v>
      </c>
      <c r="H2951">
        <v>72690</v>
      </c>
      <c r="I2951" t="s">
        <v>9921</v>
      </c>
      <c r="J2951" t="s">
        <v>2953</v>
      </c>
      <c r="K2951" t="s">
        <v>56</v>
      </c>
      <c r="L2951" t="s">
        <v>93</v>
      </c>
      <c r="M2951" t="s">
        <v>93</v>
      </c>
      <c r="N2951" t="s">
        <v>1797</v>
      </c>
      <c r="O2951" t="s">
        <v>59</v>
      </c>
      <c r="P2951">
        <v>372</v>
      </c>
      <c r="Q2951" t="s">
        <v>541</v>
      </c>
      <c r="R2951" t="s">
        <v>541</v>
      </c>
      <c r="S2951" t="s">
        <v>366</v>
      </c>
      <c r="T2951" t="s">
        <v>366</v>
      </c>
      <c r="U2951">
        <v>18.523624420166001</v>
      </c>
      <c r="V2951">
        <v>-69.995628356933594</v>
      </c>
      <c r="W2951" t="s">
        <v>542</v>
      </c>
      <c r="X2951" t="s">
        <v>85</v>
      </c>
      <c r="Y2951" t="s">
        <v>64</v>
      </c>
      <c r="Z2951" t="s">
        <v>65</v>
      </c>
      <c r="AA2951">
        <v>1169001655</v>
      </c>
      <c r="AB2951" t="s">
        <v>116</v>
      </c>
      <c r="AC2951" t="s">
        <v>67</v>
      </c>
      <c r="AD2951">
        <v>18.523706499999999</v>
      </c>
      <c r="AE2951">
        <v>-69.995640600000002</v>
      </c>
      <c r="AF2951" t="s">
        <v>9922</v>
      </c>
      <c r="AG2951" t="s">
        <v>32</v>
      </c>
      <c r="AH2951" t="s">
        <v>48</v>
      </c>
      <c r="AI2951" t="s">
        <v>87</v>
      </c>
      <c r="AJ2951" t="s">
        <v>101</v>
      </c>
      <c r="AK2951" t="s">
        <v>176</v>
      </c>
      <c r="AL2951" t="s">
        <v>77</v>
      </c>
      <c r="AM2951" t="s">
        <v>177</v>
      </c>
      <c r="AN2951">
        <v>9</v>
      </c>
      <c r="AO2951" t="s">
        <v>139</v>
      </c>
      <c r="AR2951" t="s">
        <v>91</v>
      </c>
      <c r="AS2951">
        <v>9000072690</v>
      </c>
      <c r="AU2951">
        <v>9</v>
      </c>
      <c r="AW2951" t="str">
        <f>_xlfn.XLOOKUP(UNIVERSO[[#This Row],[RUTA-LOCALIDAD D&amp;N]],'[1]Cuota Ruta'!E:E,'[1]Cuota Ruta'!G:G)</f>
        <v>Cargar</v>
      </c>
    </row>
    <row r="2952" spans="1:49" x14ac:dyDescent="0.25">
      <c r="A2952" t="s">
        <v>48</v>
      </c>
      <c r="B2952" t="s">
        <v>49</v>
      </c>
      <c r="C2952" t="s">
        <v>50</v>
      </c>
      <c r="D2952" t="s">
        <v>124</v>
      </c>
      <c r="E2952" t="s">
        <v>125</v>
      </c>
      <c r="F2952" t="s">
        <v>126</v>
      </c>
      <c r="G2952">
        <v>9000152488</v>
      </c>
      <c r="H2952">
        <v>152488</v>
      </c>
      <c r="I2952" t="s">
        <v>9923</v>
      </c>
      <c r="J2952" t="s">
        <v>9924</v>
      </c>
      <c r="K2952" t="s">
        <v>129</v>
      </c>
      <c r="L2952" t="s">
        <v>130</v>
      </c>
      <c r="M2952" t="s">
        <v>9925</v>
      </c>
      <c r="N2952" t="s">
        <v>132</v>
      </c>
      <c r="O2952" t="s">
        <v>126</v>
      </c>
      <c r="P2952">
        <v>303</v>
      </c>
      <c r="Q2952" t="s">
        <v>3401</v>
      </c>
      <c r="R2952" t="s">
        <v>3735</v>
      </c>
      <c r="S2952" t="s">
        <v>134</v>
      </c>
      <c r="T2952" t="s">
        <v>134</v>
      </c>
      <c r="U2952">
        <v>18.282119999999999</v>
      </c>
      <c r="V2952">
        <v>-70.346239999999995</v>
      </c>
      <c r="W2952" t="s">
        <v>3736</v>
      </c>
      <c r="X2952" t="s">
        <v>63</v>
      </c>
      <c r="Y2952" t="s">
        <v>64</v>
      </c>
      <c r="Z2952" t="s">
        <v>65</v>
      </c>
      <c r="AA2952">
        <v>1163018665</v>
      </c>
      <c r="AB2952" t="s">
        <v>116</v>
      </c>
      <c r="AC2952" t="s">
        <v>67</v>
      </c>
      <c r="AD2952">
        <v>18.28226196</v>
      </c>
      <c r="AE2952">
        <v>-70.346158860000003</v>
      </c>
      <c r="AF2952" t="s">
        <v>9926</v>
      </c>
      <c r="AG2952" t="s">
        <v>32</v>
      </c>
      <c r="AH2952" t="s">
        <v>48</v>
      </c>
      <c r="AI2952" t="s">
        <v>69</v>
      </c>
      <c r="AJ2952" t="s">
        <v>69</v>
      </c>
      <c r="AK2952" t="s">
        <v>137</v>
      </c>
      <c r="AL2952" t="s">
        <v>125</v>
      </c>
      <c r="AM2952" t="s">
        <v>138</v>
      </c>
      <c r="AN2952">
        <v>8</v>
      </c>
      <c r="AO2952" t="s">
        <v>439</v>
      </c>
      <c r="AP2952">
        <v>17</v>
      </c>
      <c r="AQ2952">
        <v>0</v>
      </c>
      <c r="AR2952" t="s">
        <v>73</v>
      </c>
      <c r="AS2952">
        <v>9000152488</v>
      </c>
      <c r="AU2952">
        <v>8</v>
      </c>
      <c r="AV2952" t="s">
        <v>75</v>
      </c>
      <c r="AW2952" t="str">
        <f>_xlfn.XLOOKUP(UNIVERSO[[#This Row],[RUTA-LOCALIDAD D&amp;N]],'[1]Cuota Ruta'!E:E,'[1]Cuota Ruta'!G:G)</f>
        <v>Cargar</v>
      </c>
    </row>
    <row r="2953" spans="1:49" x14ac:dyDescent="0.25">
      <c r="A2953" t="s">
        <v>48</v>
      </c>
      <c r="B2953" t="s">
        <v>49</v>
      </c>
      <c r="C2953" t="s">
        <v>50</v>
      </c>
      <c r="D2953" t="s">
        <v>124</v>
      </c>
      <c r="E2953" t="s">
        <v>52</v>
      </c>
      <c r="F2953" t="s">
        <v>53</v>
      </c>
      <c r="G2953">
        <v>9000036398</v>
      </c>
      <c r="H2953">
        <v>36398</v>
      </c>
      <c r="I2953" t="s">
        <v>9927</v>
      </c>
      <c r="J2953" t="s">
        <v>9928</v>
      </c>
      <c r="K2953" t="s">
        <v>56</v>
      </c>
      <c r="L2953" t="s">
        <v>57</v>
      </c>
      <c r="M2953" t="s">
        <v>57</v>
      </c>
      <c r="N2953" t="s">
        <v>58</v>
      </c>
      <c r="O2953" t="s">
        <v>59</v>
      </c>
      <c r="P2953">
        <v>447</v>
      </c>
      <c r="Q2953" t="s">
        <v>240</v>
      </c>
      <c r="R2953" t="s">
        <v>240</v>
      </c>
      <c r="S2953" t="s">
        <v>61</v>
      </c>
      <c r="T2953" t="s">
        <v>61</v>
      </c>
      <c r="U2953">
        <v>18.339776992797901</v>
      </c>
      <c r="V2953">
        <v>-70.232826232910199</v>
      </c>
      <c r="W2953" t="s">
        <v>372</v>
      </c>
      <c r="X2953" t="s">
        <v>63</v>
      </c>
      <c r="Y2953" t="s">
        <v>64</v>
      </c>
      <c r="Z2953" t="s">
        <v>65</v>
      </c>
      <c r="AA2953">
        <v>1169004658</v>
      </c>
      <c r="AB2953" t="s">
        <v>66</v>
      </c>
      <c r="AC2953" t="s">
        <v>67</v>
      </c>
      <c r="AD2953">
        <v>18.339776992797901</v>
      </c>
      <c r="AE2953">
        <v>-70.232826232910199</v>
      </c>
      <c r="AF2953" t="s">
        <v>9929</v>
      </c>
      <c r="AG2953" t="s">
        <v>32</v>
      </c>
      <c r="AH2953" t="s">
        <v>48</v>
      </c>
      <c r="AI2953" t="s">
        <v>87</v>
      </c>
      <c r="AJ2953" t="s">
        <v>101</v>
      </c>
      <c r="AK2953" t="s">
        <v>243</v>
      </c>
      <c r="AL2953" t="s">
        <v>52</v>
      </c>
      <c r="AM2953" t="s">
        <v>244</v>
      </c>
      <c r="AN2953">
        <v>1</v>
      </c>
      <c r="AO2953" t="s">
        <v>119</v>
      </c>
      <c r="AR2953" t="s">
        <v>91</v>
      </c>
      <c r="AS2953">
        <v>9000036398</v>
      </c>
      <c r="AU2953">
        <v>1</v>
      </c>
      <c r="AV2953" t="s">
        <v>75</v>
      </c>
      <c r="AW2953" t="str">
        <f>_xlfn.XLOOKUP(UNIVERSO[[#This Row],[RUTA-LOCALIDAD D&amp;N]],'[1]Cuota Ruta'!E:E,'[1]Cuota Ruta'!G:G)</f>
        <v>Cargar</v>
      </c>
    </row>
    <row r="2954" spans="1:49" x14ac:dyDescent="0.25">
      <c r="A2954" t="s">
        <v>48</v>
      </c>
      <c r="B2954" t="s">
        <v>49</v>
      </c>
      <c r="C2954" t="s">
        <v>50</v>
      </c>
      <c r="D2954" t="s">
        <v>268</v>
      </c>
      <c r="E2954" t="s">
        <v>1196</v>
      </c>
      <c r="F2954" t="s">
        <v>126</v>
      </c>
      <c r="G2954">
        <v>9000153267</v>
      </c>
      <c r="H2954">
        <v>153267</v>
      </c>
      <c r="I2954" t="s">
        <v>9930</v>
      </c>
      <c r="J2954" t="s">
        <v>9931</v>
      </c>
      <c r="K2954" t="s">
        <v>129</v>
      </c>
      <c r="L2954" t="s">
        <v>1199</v>
      </c>
      <c r="M2954" t="s">
        <v>58</v>
      </c>
      <c r="N2954" t="s">
        <v>1199</v>
      </c>
      <c r="O2954" t="s">
        <v>126</v>
      </c>
      <c r="P2954">
        <v>331</v>
      </c>
      <c r="Q2954" t="s">
        <v>2886</v>
      </c>
      <c r="R2954" t="s">
        <v>2886</v>
      </c>
      <c r="S2954" t="s">
        <v>1201</v>
      </c>
      <c r="T2954" t="s">
        <v>1201</v>
      </c>
      <c r="U2954">
        <v>18.443079999999998</v>
      </c>
      <c r="V2954">
        <v>-70.738849999999999</v>
      </c>
      <c r="W2954" t="s">
        <v>2887</v>
      </c>
      <c r="X2954" t="s">
        <v>63</v>
      </c>
      <c r="Y2954" t="s">
        <v>64</v>
      </c>
      <c r="Z2954" t="s">
        <v>65</v>
      </c>
      <c r="AA2954">
        <v>1163018769</v>
      </c>
      <c r="AB2954" t="s">
        <v>66</v>
      </c>
      <c r="AC2954" t="s">
        <v>67</v>
      </c>
      <c r="AD2954">
        <v>18.443079999999998</v>
      </c>
      <c r="AE2954">
        <v>-70.738849999999999</v>
      </c>
      <c r="AF2954" t="s">
        <v>9932</v>
      </c>
      <c r="AG2954" t="s">
        <v>32</v>
      </c>
      <c r="AH2954" t="s">
        <v>48</v>
      </c>
      <c r="AI2954" t="s">
        <v>69</v>
      </c>
      <c r="AJ2954" t="s">
        <v>69</v>
      </c>
      <c r="AK2954" t="s">
        <v>1204</v>
      </c>
      <c r="AL2954" t="s">
        <v>1196</v>
      </c>
      <c r="AM2954" t="s">
        <v>1205</v>
      </c>
      <c r="AN2954">
        <v>11</v>
      </c>
      <c r="AO2954" t="s">
        <v>152</v>
      </c>
      <c r="AP2954">
        <v>13</v>
      </c>
      <c r="AQ2954">
        <v>0</v>
      </c>
      <c r="AR2954" t="s">
        <v>73</v>
      </c>
      <c r="AS2954">
        <v>9000153267</v>
      </c>
      <c r="AU2954">
        <v>11</v>
      </c>
      <c r="AV2954" t="s">
        <v>281</v>
      </c>
      <c r="AW2954" t="str">
        <f>_xlfn.XLOOKUP(UNIVERSO[[#This Row],[RUTA-LOCALIDAD D&amp;N]],'[1]Cuota Ruta'!E:E,'[1]Cuota Ruta'!G:G)</f>
        <v>Cargar</v>
      </c>
    </row>
    <row r="2955" spans="1:49" x14ac:dyDescent="0.25">
      <c r="A2955" t="s">
        <v>48</v>
      </c>
      <c r="B2955" t="s">
        <v>49</v>
      </c>
      <c r="C2955" t="s">
        <v>50</v>
      </c>
      <c r="D2955" t="s">
        <v>51</v>
      </c>
      <c r="E2955" t="s">
        <v>917</v>
      </c>
      <c r="F2955" t="s">
        <v>283</v>
      </c>
      <c r="G2955">
        <v>9000038090</v>
      </c>
      <c r="H2955">
        <v>38090</v>
      </c>
      <c r="I2955" t="s">
        <v>9933</v>
      </c>
      <c r="J2955" t="s">
        <v>9934</v>
      </c>
      <c r="K2955" t="s">
        <v>286</v>
      </c>
      <c r="L2955" t="s">
        <v>917</v>
      </c>
      <c r="M2955" t="s">
        <v>917</v>
      </c>
      <c r="N2955" t="s">
        <v>934</v>
      </c>
      <c r="O2955" t="s">
        <v>59</v>
      </c>
      <c r="P2955">
        <v>311</v>
      </c>
      <c r="Q2955" t="s">
        <v>2279</v>
      </c>
      <c r="R2955" t="s">
        <v>2279</v>
      </c>
      <c r="S2955" t="s">
        <v>936</v>
      </c>
      <c r="T2955" t="s">
        <v>936</v>
      </c>
      <c r="U2955">
        <v>19.799538421630899</v>
      </c>
      <c r="V2955">
        <v>-70.782441711425804</v>
      </c>
      <c r="W2955" t="s">
        <v>2280</v>
      </c>
      <c r="X2955" t="s">
        <v>85</v>
      </c>
      <c r="Y2955" t="s">
        <v>64</v>
      </c>
      <c r="Z2955" t="s">
        <v>65</v>
      </c>
      <c r="AA2955">
        <v>1156001096</v>
      </c>
      <c r="AB2955" t="s">
        <v>66</v>
      </c>
      <c r="AC2955" t="s">
        <v>67</v>
      </c>
      <c r="AD2955">
        <v>19.799538421630899</v>
      </c>
      <c r="AE2955">
        <v>-70.782441711425804</v>
      </c>
      <c r="AF2955" t="s">
        <v>9935</v>
      </c>
      <c r="AG2955" t="s">
        <v>32</v>
      </c>
      <c r="AH2955" t="s">
        <v>48</v>
      </c>
      <c r="AI2955" t="s">
        <v>87</v>
      </c>
      <c r="AJ2955" t="s">
        <v>101</v>
      </c>
      <c r="AK2955" t="s">
        <v>925</v>
      </c>
      <c r="AL2955" t="s">
        <v>917</v>
      </c>
      <c r="AM2955" t="s">
        <v>926</v>
      </c>
      <c r="AR2955" t="s">
        <v>91</v>
      </c>
      <c r="AS2955">
        <v>9000038090</v>
      </c>
      <c r="AV2955" t="s">
        <v>267</v>
      </c>
      <c r="AW2955" t="str">
        <f>_xlfn.XLOOKUP(UNIVERSO[[#This Row],[RUTA-LOCALIDAD D&amp;N]],'[1]Cuota Ruta'!E:E,'[1]Cuota Ruta'!G:G)</f>
        <v>Cargar</v>
      </c>
    </row>
    <row r="2956" spans="1:49" x14ac:dyDescent="0.25">
      <c r="A2956" t="s">
        <v>48</v>
      </c>
      <c r="B2956" t="s">
        <v>49</v>
      </c>
      <c r="C2956" t="s">
        <v>110</v>
      </c>
      <c r="D2956" t="s">
        <v>76</v>
      </c>
      <c r="E2956" t="s">
        <v>77</v>
      </c>
      <c r="F2956" t="s">
        <v>53</v>
      </c>
      <c r="G2956">
        <v>9000153488</v>
      </c>
      <c r="H2956">
        <v>153488</v>
      </c>
      <c r="I2956" t="s">
        <v>9936</v>
      </c>
      <c r="J2956" t="s">
        <v>9937</v>
      </c>
      <c r="K2956" t="s">
        <v>56</v>
      </c>
      <c r="L2956" t="s">
        <v>80</v>
      </c>
      <c r="M2956" t="s">
        <v>80</v>
      </c>
      <c r="N2956" t="s">
        <v>530</v>
      </c>
      <c r="O2956" t="s">
        <v>59</v>
      </c>
      <c r="P2956">
        <v>332</v>
      </c>
      <c r="Q2956" t="s">
        <v>525</v>
      </c>
      <c r="R2956" t="s">
        <v>525</v>
      </c>
      <c r="S2956" t="s">
        <v>83</v>
      </c>
      <c r="T2956" t="s">
        <v>83</v>
      </c>
      <c r="U2956">
        <v>18.48107529</v>
      </c>
      <c r="V2956">
        <v>-69.93122864</v>
      </c>
      <c r="W2956" t="s">
        <v>526</v>
      </c>
      <c r="X2956" t="s">
        <v>85</v>
      </c>
      <c r="Y2956" t="s">
        <v>64</v>
      </c>
      <c r="Z2956" t="s">
        <v>65</v>
      </c>
      <c r="AA2956">
        <v>1169009266</v>
      </c>
      <c r="AB2956" t="s">
        <v>66</v>
      </c>
      <c r="AC2956" t="s">
        <v>67</v>
      </c>
      <c r="AD2956">
        <v>18.48107529</v>
      </c>
      <c r="AE2956">
        <v>-69.93122864</v>
      </c>
      <c r="AF2956" t="s">
        <v>9938</v>
      </c>
      <c r="AG2956" t="s">
        <v>32</v>
      </c>
      <c r="AH2956" t="s">
        <v>48</v>
      </c>
      <c r="AI2956" t="s">
        <v>69</v>
      </c>
      <c r="AJ2956" t="s">
        <v>69</v>
      </c>
      <c r="AK2956" t="s">
        <v>89</v>
      </c>
      <c r="AL2956" t="s">
        <v>77</v>
      </c>
      <c r="AM2956" t="s">
        <v>90</v>
      </c>
      <c r="AN2956">
        <v>3</v>
      </c>
      <c r="AO2956" t="s">
        <v>484</v>
      </c>
      <c r="AP2956">
        <v>30</v>
      </c>
      <c r="AQ2956">
        <v>0</v>
      </c>
      <c r="AR2956" t="s">
        <v>73</v>
      </c>
      <c r="AS2956">
        <v>9000153488</v>
      </c>
      <c r="AU2956">
        <v>3</v>
      </c>
      <c r="AV2956" t="s">
        <v>92</v>
      </c>
      <c r="AW2956" t="str">
        <f>_xlfn.XLOOKUP(UNIVERSO[[#This Row],[RUTA-LOCALIDAD D&amp;N]],'[1]Cuota Ruta'!E:E,'[1]Cuota Ruta'!G:G)</f>
        <v>Cargar</v>
      </c>
    </row>
    <row r="2957" spans="1:49" x14ac:dyDescent="0.25">
      <c r="A2957" t="s">
        <v>48</v>
      </c>
      <c r="B2957" t="s">
        <v>49</v>
      </c>
      <c r="C2957" t="s">
        <v>50</v>
      </c>
      <c r="D2957" t="s">
        <v>51</v>
      </c>
      <c r="E2957" t="s">
        <v>77</v>
      </c>
      <c r="F2957" t="s">
        <v>53</v>
      </c>
      <c r="G2957">
        <v>9000077671</v>
      </c>
      <c r="H2957">
        <v>77671</v>
      </c>
      <c r="I2957" t="s">
        <v>9939</v>
      </c>
      <c r="J2957" t="s">
        <v>9940</v>
      </c>
      <c r="K2957" t="s">
        <v>56</v>
      </c>
      <c r="L2957" t="s">
        <v>93</v>
      </c>
      <c r="M2957" t="s">
        <v>93</v>
      </c>
      <c r="N2957" t="s">
        <v>2960</v>
      </c>
      <c r="O2957" t="s">
        <v>59</v>
      </c>
      <c r="P2957">
        <v>342</v>
      </c>
      <c r="Q2957" t="s">
        <v>1189</v>
      </c>
      <c r="R2957" t="s">
        <v>1189</v>
      </c>
      <c r="S2957" t="s">
        <v>366</v>
      </c>
      <c r="T2957" t="s">
        <v>366</v>
      </c>
      <c r="U2957">
        <v>18.673359999999999</v>
      </c>
      <c r="V2957">
        <v>-70.173929999999999</v>
      </c>
      <c r="W2957" t="s">
        <v>1190</v>
      </c>
      <c r="X2957" t="s">
        <v>63</v>
      </c>
      <c r="Y2957" t="s">
        <v>64</v>
      </c>
      <c r="Z2957" t="s">
        <v>65</v>
      </c>
      <c r="AA2957">
        <v>1169001961</v>
      </c>
      <c r="AB2957" t="s">
        <v>116</v>
      </c>
      <c r="AC2957" t="s">
        <v>67</v>
      </c>
      <c r="AD2957">
        <v>18.6733428</v>
      </c>
      <c r="AE2957">
        <v>-70.173907799999995</v>
      </c>
      <c r="AF2957" t="s">
        <v>9941</v>
      </c>
      <c r="AG2957" t="s">
        <v>32</v>
      </c>
      <c r="AH2957" t="s">
        <v>48</v>
      </c>
      <c r="AI2957" t="s">
        <v>87</v>
      </c>
      <c r="AJ2957" t="s">
        <v>101</v>
      </c>
      <c r="AK2957" t="s">
        <v>176</v>
      </c>
      <c r="AL2957" t="s">
        <v>77</v>
      </c>
      <c r="AM2957" t="s">
        <v>177</v>
      </c>
      <c r="AR2957" t="s">
        <v>91</v>
      </c>
      <c r="AS2957">
        <v>9000077671</v>
      </c>
      <c r="AW2957" t="str">
        <f>_xlfn.XLOOKUP(UNIVERSO[[#This Row],[RUTA-LOCALIDAD D&amp;N]],'[1]Cuota Ruta'!E:E,'[1]Cuota Ruta'!G:G)</f>
        <v>Cargar</v>
      </c>
    </row>
    <row r="2958" spans="1:49" x14ac:dyDescent="0.25">
      <c r="A2958" t="s">
        <v>48</v>
      </c>
      <c r="B2958" t="s">
        <v>49</v>
      </c>
      <c r="C2958" t="s">
        <v>110</v>
      </c>
      <c r="D2958" t="s">
        <v>124</v>
      </c>
      <c r="E2958" t="s">
        <v>125</v>
      </c>
      <c r="F2958" t="s">
        <v>126</v>
      </c>
      <c r="G2958">
        <v>9000153659</v>
      </c>
      <c r="H2958">
        <v>153659</v>
      </c>
      <c r="I2958" t="s">
        <v>9942</v>
      </c>
      <c r="J2958" t="s">
        <v>9943</v>
      </c>
      <c r="K2958" t="s">
        <v>129</v>
      </c>
      <c r="L2958" t="s">
        <v>130</v>
      </c>
      <c r="M2958" t="s">
        <v>253</v>
      </c>
      <c r="N2958" t="s">
        <v>132</v>
      </c>
      <c r="O2958" t="s">
        <v>126</v>
      </c>
      <c r="P2958">
        <v>305</v>
      </c>
      <c r="Q2958" t="s">
        <v>3400</v>
      </c>
      <c r="R2958" t="s">
        <v>3401</v>
      </c>
      <c r="S2958" t="s">
        <v>134</v>
      </c>
      <c r="T2958" t="s">
        <v>134</v>
      </c>
      <c r="U2958">
        <v>18.263909999999999</v>
      </c>
      <c r="V2958">
        <v>-70.365499999999997</v>
      </c>
      <c r="W2958" t="s">
        <v>3402</v>
      </c>
      <c r="X2958" t="s">
        <v>63</v>
      </c>
      <c r="Y2958" t="s">
        <v>64</v>
      </c>
      <c r="Z2958" t="s">
        <v>65</v>
      </c>
      <c r="AA2958">
        <v>1163018826</v>
      </c>
      <c r="AB2958" t="s">
        <v>66</v>
      </c>
      <c r="AC2958" t="s">
        <v>67</v>
      </c>
      <c r="AD2958">
        <v>18.263909999999999</v>
      </c>
      <c r="AE2958">
        <v>-70.365499999999997</v>
      </c>
      <c r="AF2958" t="s">
        <v>9944</v>
      </c>
      <c r="AG2958" t="s">
        <v>32</v>
      </c>
      <c r="AH2958" t="s">
        <v>48</v>
      </c>
      <c r="AI2958" t="s">
        <v>69</v>
      </c>
      <c r="AJ2958" t="s">
        <v>69</v>
      </c>
      <c r="AK2958" t="s">
        <v>137</v>
      </c>
      <c r="AL2958" t="s">
        <v>125</v>
      </c>
      <c r="AM2958" t="s">
        <v>138</v>
      </c>
      <c r="AN2958">
        <v>9</v>
      </c>
      <c r="AO2958" t="s">
        <v>139</v>
      </c>
      <c r="AP2958">
        <v>41</v>
      </c>
      <c r="AQ2958">
        <v>0</v>
      </c>
      <c r="AR2958" t="s">
        <v>73</v>
      </c>
      <c r="AS2958">
        <v>9000153659</v>
      </c>
      <c r="AU2958">
        <v>9</v>
      </c>
      <c r="AV2958" t="s">
        <v>75</v>
      </c>
      <c r="AW2958" t="str">
        <f>_xlfn.XLOOKUP(UNIVERSO[[#This Row],[RUTA-LOCALIDAD D&amp;N]],'[1]Cuota Ruta'!E:E,'[1]Cuota Ruta'!G:G)</f>
        <v>Cargar</v>
      </c>
    </row>
    <row r="2959" spans="1:49" x14ac:dyDescent="0.25">
      <c r="A2959" t="s">
        <v>48</v>
      </c>
      <c r="B2959" t="s">
        <v>49</v>
      </c>
      <c r="C2959" t="s">
        <v>110</v>
      </c>
      <c r="D2959" t="s">
        <v>76</v>
      </c>
      <c r="E2959" t="s">
        <v>917</v>
      </c>
      <c r="F2959" t="s">
        <v>283</v>
      </c>
      <c r="G2959">
        <v>9000038883</v>
      </c>
      <c r="H2959">
        <v>38883</v>
      </c>
      <c r="I2959" t="s">
        <v>9945</v>
      </c>
      <c r="J2959" t="s">
        <v>9946</v>
      </c>
      <c r="K2959" t="s">
        <v>286</v>
      </c>
      <c r="L2959" t="s">
        <v>917</v>
      </c>
      <c r="M2959" t="s">
        <v>917</v>
      </c>
      <c r="N2959" t="s">
        <v>934</v>
      </c>
      <c r="O2959" t="s">
        <v>59</v>
      </c>
      <c r="P2959">
        <v>311</v>
      </c>
      <c r="Q2959" t="s">
        <v>2279</v>
      </c>
      <c r="R2959" t="s">
        <v>2279</v>
      </c>
      <c r="S2959" t="s">
        <v>936</v>
      </c>
      <c r="T2959" t="s">
        <v>936</v>
      </c>
      <c r="U2959">
        <v>19.7032878875732</v>
      </c>
      <c r="V2959">
        <v>-70.838534545898398</v>
      </c>
      <c r="W2959" t="s">
        <v>2280</v>
      </c>
      <c r="X2959" t="s">
        <v>85</v>
      </c>
      <c r="Y2959" t="s">
        <v>64</v>
      </c>
      <c r="Z2959" t="s">
        <v>99</v>
      </c>
      <c r="AA2959">
        <v>1156002876</v>
      </c>
      <c r="AB2959" t="s">
        <v>66</v>
      </c>
      <c r="AC2959" t="s">
        <v>67</v>
      </c>
      <c r="AD2959">
        <v>19.7032878875732</v>
      </c>
      <c r="AE2959">
        <v>-70.838534545898398</v>
      </c>
      <c r="AF2959" t="s">
        <v>9947</v>
      </c>
      <c r="AG2959" t="s">
        <v>32</v>
      </c>
      <c r="AH2959" t="s">
        <v>48</v>
      </c>
      <c r="AI2959" t="s">
        <v>87</v>
      </c>
      <c r="AJ2959" t="s">
        <v>101</v>
      </c>
      <c r="AK2959" t="s">
        <v>925</v>
      </c>
      <c r="AL2959" t="s">
        <v>917</v>
      </c>
      <c r="AM2959" t="s">
        <v>926</v>
      </c>
      <c r="AN2959">
        <v>10</v>
      </c>
      <c r="AO2959" t="s">
        <v>228</v>
      </c>
      <c r="AR2959" t="s">
        <v>91</v>
      </c>
      <c r="AS2959">
        <v>9000038883</v>
      </c>
      <c r="AU2959">
        <v>10</v>
      </c>
      <c r="AV2959" t="s">
        <v>267</v>
      </c>
      <c r="AW2959" t="str">
        <f>_xlfn.XLOOKUP(UNIVERSO[[#This Row],[RUTA-LOCALIDAD D&amp;N]],'[1]Cuota Ruta'!E:E,'[1]Cuota Ruta'!G:G)</f>
        <v>Cargar</v>
      </c>
    </row>
    <row r="2960" spans="1:49" x14ac:dyDescent="0.25">
      <c r="A2960" t="s">
        <v>48</v>
      </c>
      <c r="B2960" t="s">
        <v>380</v>
      </c>
      <c r="C2960" t="s">
        <v>381</v>
      </c>
      <c r="D2960" t="s">
        <v>76</v>
      </c>
      <c r="E2960" t="s">
        <v>140</v>
      </c>
      <c r="F2960" t="s">
        <v>141</v>
      </c>
      <c r="G2960">
        <v>9000154111</v>
      </c>
      <c r="H2960">
        <v>154111</v>
      </c>
      <c r="I2960" t="s">
        <v>9948</v>
      </c>
      <c r="J2960" t="s">
        <v>9949</v>
      </c>
      <c r="K2960" t="s">
        <v>144</v>
      </c>
      <c r="L2960" t="s">
        <v>93</v>
      </c>
      <c r="M2960" t="s">
        <v>93</v>
      </c>
      <c r="N2960" t="s">
        <v>583</v>
      </c>
      <c r="O2960" t="s">
        <v>434</v>
      </c>
      <c r="P2960">
        <v>383</v>
      </c>
      <c r="Q2960" t="s">
        <v>1351</v>
      </c>
      <c r="R2960" t="s">
        <v>1351</v>
      </c>
      <c r="S2960" t="s">
        <v>436</v>
      </c>
      <c r="T2960" t="s">
        <v>436</v>
      </c>
      <c r="U2960">
        <v>18.492176799999999</v>
      </c>
      <c r="V2960">
        <v>-69.864187000000001</v>
      </c>
      <c r="W2960" t="s">
        <v>1352</v>
      </c>
      <c r="X2960" t="s">
        <v>85</v>
      </c>
      <c r="Y2960" t="s">
        <v>64</v>
      </c>
      <c r="Z2960" t="s">
        <v>65</v>
      </c>
      <c r="AA2960">
        <v>1153026978</v>
      </c>
      <c r="AB2960" t="s">
        <v>116</v>
      </c>
      <c r="AC2960" t="s">
        <v>67</v>
      </c>
      <c r="AD2960">
        <v>18.49220833333333</v>
      </c>
      <c r="AE2960">
        <v>-69.864213333333325</v>
      </c>
      <c r="AF2960" t="s">
        <v>9950</v>
      </c>
      <c r="AG2960" t="s">
        <v>32</v>
      </c>
      <c r="AH2960" t="s">
        <v>48</v>
      </c>
      <c r="AI2960" t="s">
        <v>69</v>
      </c>
      <c r="AJ2960" t="s">
        <v>69</v>
      </c>
      <c r="AK2960" t="s">
        <v>150</v>
      </c>
      <c r="AL2960" t="s">
        <v>140</v>
      </c>
      <c r="AM2960" t="s">
        <v>151</v>
      </c>
      <c r="AN2960">
        <v>6</v>
      </c>
      <c r="AO2960" t="s">
        <v>348</v>
      </c>
      <c r="AP2960">
        <v>34</v>
      </c>
      <c r="AQ2960">
        <v>0</v>
      </c>
      <c r="AR2960" t="s">
        <v>73</v>
      </c>
      <c r="AS2960">
        <v>9000154111</v>
      </c>
      <c r="AU2960">
        <v>6</v>
      </c>
      <c r="AV2960" t="s">
        <v>153</v>
      </c>
      <c r="AW2960" t="str">
        <f>_xlfn.XLOOKUP(UNIVERSO[[#This Row],[RUTA-LOCALIDAD D&amp;N]],'[1]Cuota Ruta'!E:E,'[1]Cuota Ruta'!G:G)</f>
        <v>Cargar</v>
      </c>
    </row>
    <row r="2961" spans="1:49" x14ac:dyDescent="0.25">
      <c r="A2961" t="s">
        <v>48</v>
      </c>
      <c r="B2961" t="s">
        <v>49</v>
      </c>
      <c r="C2961" t="s">
        <v>50</v>
      </c>
      <c r="D2961" t="s">
        <v>76</v>
      </c>
      <c r="E2961" t="s">
        <v>917</v>
      </c>
      <c r="F2961" t="s">
        <v>283</v>
      </c>
      <c r="G2961">
        <v>9000038890</v>
      </c>
      <c r="H2961">
        <v>38890</v>
      </c>
      <c r="I2961" t="s">
        <v>2487</v>
      </c>
      <c r="J2961" t="s">
        <v>9951</v>
      </c>
      <c r="K2961" t="s">
        <v>286</v>
      </c>
      <c r="L2961" t="s">
        <v>917</v>
      </c>
      <c r="M2961" t="s">
        <v>917</v>
      </c>
      <c r="N2961" t="s">
        <v>934</v>
      </c>
      <c r="O2961" t="s">
        <v>59</v>
      </c>
      <c r="P2961">
        <v>304</v>
      </c>
      <c r="Q2961" t="s">
        <v>2293</v>
      </c>
      <c r="R2961" t="s">
        <v>2293</v>
      </c>
      <c r="S2961" t="s">
        <v>936</v>
      </c>
      <c r="T2961" t="s">
        <v>936</v>
      </c>
      <c r="U2961">
        <v>19.82198</v>
      </c>
      <c r="V2961">
        <v>-70.730159999999998</v>
      </c>
      <c r="W2961" t="s">
        <v>2294</v>
      </c>
      <c r="X2961" t="s">
        <v>85</v>
      </c>
      <c r="Y2961" t="s">
        <v>64</v>
      </c>
      <c r="Z2961" t="s">
        <v>99</v>
      </c>
      <c r="AA2961">
        <v>1156002886</v>
      </c>
      <c r="AB2961" t="s">
        <v>66</v>
      </c>
      <c r="AC2961" t="s">
        <v>67</v>
      </c>
      <c r="AD2961">
        <v>19.82198</v>
      </c>
      <c r="AE2961">
        <v>-70.730159999999998</v>
      </c>
      <c r="AF2961" t="s">
        <v>9952</v>
      </c>
      <c r="AG2961" t="s">
        <v>32</v>
      </c>
      <c r="AH2961" t="s">
        <v>48</v>
      </c>
      <c r="AI2961" t="s">
        <v>87</v>
      </c>
      <c r="AJ2961" t="s">
        <v>101</v>
      </c>
      <c r="AK2961" t="s">
        <v>925</v>
      </c>
      <c r="AL2961" t="s">
        <v>917</v>
      </c>
      <c r="AM2961" t="s">
        <v>926</v>
      </c>
      <c r="AR2961" t="s">
        <v>91</v>
      </c>
      <c r="AS2961">
        <v>9000038890</v>
      </c>
      <c r="AV2961" t="s">
        <v>267</v>
      </c>
      <c r="AW2961" t="str">
        <f>_xlfn.XLOOKUP(UNIVERSO[[#This Row],[RUTA-LOCALIDAD D&amp;N]],'[1]Cuota Ruta'!E:E,'[1]Cuota Ruta'!G:G)</f>
        <v>Cargar</v>
      </c>
    </row>
    <row r="2962" spans="1:49" x14ac:dyDescent="0.25">
      <c r="A2962" t="s">
        <v>48</v>
      </c>
      <c r="B2962" t="s">
        <v>49</v>
      </c>
      <c r="C2962" t="s">
        <v>50</v>
      </c>
      <c r="D2962" t="s">
        <v>51</v>
      </c>
      <c r="E2962" t="s">
        <v>338</v>
      </c>
      <c r="F2962" t="s">
        <v>283</v>
      </c>
      <c r="G2962">
        <v>9000154486</v>
      </c>
      <c r="H2962">
        <v>154486</v>
      </c>
      <c r="I2962" t="s">
        <v>9953</v>
      </c>
      <c r="J2962" t="s">
        <v>9954</v>
      </c>
      <c r="K2962" t="s">
        <v>286</v>
      </c>
      <c r="L2962" t="s">
        <v>338</v>
      </c>
      <c r="M2962" t="s">
        <v>338</v>
      </c>
      <c r="N2962" t="s">
        <v>8070</v>
      </c>
      <c r="O2962" t="s">
        <v>59</v>
      </c>
      <c r="P2962">
        <v>346</v>
      </c>
      <c r="Q2962" t="s">
        <v>1638</v>
      </c>
      <c r="R2962" t="s">
        <v>1638</v>
      </c>
      <c r="S2962" t="s">
        <v>665</v>
      </c>
      <c r="T2962" t="s">
        <v>665</v>
      </c>
      <c r="U2962">
        <v>19.4650974273682</v>
      </c>
      <c r="V2962">
        <v>-70.626172383626297</v>
      </c>
      <c r="W2962" t="s">
        <v>1639</v>
      </c>
      <c r="X2962" t="s">
        <v>85</v>
      </c>
      <c r="Y2962" t="s">
        <v>64</v>
      </c>
      <c r="Z2962" t="s">
        <v>65</v>
      </c>
      <c r="AA2962">
        <v>1151039249</v>
      </c>
      <c r="AB2962" t="s">
        <v>66</v>
      </c>
      <c r="AC2962" t="s">
        <v>67</v>
      </c>
      <c r="AD2962">
        <v>19.4650974273682</v>
      </c>
      <c r="AE2962">
        <v>-70.626172383626297</v>
      </c>
      <c r="AF2962" t="s">
        <v>9955</v>
      </c>
      <c r="AG2962" t="s">
        <v>32</v>
      </c>
      <c r="AH2962" t="s">
        <v>48</v>
      </c>
      <c r="AI2962" t="s">
        <v>69</v>
      </c>
      <c r="AJ2962" t="s">
        <v>69</v>
      </c>
      <c r="AK2962" t="s">
        <v>408</v>
      </c>
      <c r="AL2962" t="s">
        <v>338</v>
      </c>
      <c r="AM2962" t="s">
        <v>409</v>
      </c>
      <c r="AN2962">
        <v>4</v>
      </c>
      <c r="AO2962" t="s">
        <v>280</v>
      </c>
      <c r="AP2962">
        <v>56</v>
      </c>
      <c r="AQ2962">
        <v>0</v>
      </c>
      <c r="AR2962" t="s">
        <v>73</v>
      </c>
      <c r="AS2962">
        <v>9000154486</v>
      </c>
      <c r="AU2962">
        <v>4</v>
      </c>
      <c r="AV2962" t="s">
        <v>410</v>
      </c>
      <c r="AW2962" t="str">
        <f>_xlfn.XLOOKUP(UNIVERSO[[#This Row],[RUTA-LOCALIDAD D&amp;N]],'[1]Cuota Ruta'!E:E,'[1]Cuota Ruta'!G:G)</f>
        <v>Cargar</v>
      </c>
    </row>
    <row r="2963" spans="1:49" x14ac:dyDescent="0.25">
      <c r="A2963" t="s">
        <v>48</v>
      </c>
      <c r="B2963" t="s">
        <v>49</v>
      </c>
      <c r="C2963" t="s">
        <v>50</v>
      </c>
      <c r="D2963" t="s">
        <v>268</v>
      </c>
      <c r="E2963" t="s">
        <v>1196</v>
      </c>
      <c r="F2963" t="s">
        <v>126</v>
      </c>
      <c r="G2963">
        <v>9000078487</v>
      </c>
      <c r="H2963">
        <v>78487</v>
      </c>
      <c r="I2963" t="s">
        <v>9956</v>
      </c>
      <c r="J2963" t="s">
        <v>9957</v>
      </c>
      <c r="K2963" t="s">
        <v>129</v>
      </c>
      <c r="L2963" t="s">
        <v>1199</v>
      </c>
      <c r="M2963" t="s">
        <v>9958</v>
      </c>
      <c r="N2963" t="s">
        <v>1199</v>
      </c>
      <c r="O2963" t="s">
        <v>126</v>
      </c>
      <c r="P2963">
        <v>310</v>
      </c>
      <c r="Q2963" t="s">
        <v>1200</v>
      </c>
      <c r="R2963" t="s">
        <v>1200</v>
      </c>
      <c r="S2963" t="s">
        <v>1201</v>
      </c>
      <c r="T2963" t="s">
        <v>1201</v>
      </c>
      <c r="U2963">
        <v>18.446400000000001</v>
      </c>
      <c r="V2963">
        <v>-70.784350000000003</v>
      </c>
      <c r="W2963" t="s">
        <v>1202</v>
      </c>
      <c r="X2963" t="s">
        <v>63</v>
      </c>
      <c r="Y2963" t="s">
        <v>64</v>
      </c>
      <c r="Z2963" t="s">
        <v>65</v>
      </c>
      <c r="AA2963">
        <v>1163009937</v>
      </c>
      <c r="AB2963" t="s">
        <v>116</v>
      </c>
      <c r="AC2963" t="s">
        <v>67</v>
      </c>
      <c r="AD2963">
        <v>18.446406039999999</v>
      </c>
      <c r="AE2963">
        <v>-70.784337219999998</v>
      </c>
      <c r="AF2963" t="s">
        <v>9959</v>
      </c>
      <c r="AG2963" t="s">
        <v>32</v>
      </c>
      <c r="AH2963" t="s">
        <v>48</v>
      </c>
      <c r="AI2963" t="s">
        <v>87</v>
      </c>
      <c r="AJ2963" t="s">
        <v>101</v>
      </c>
      <c r="AK2963" t="s">
        <v>1204</v>
      </c>
      <c r="AL2963" t="s">
        <v>1196</v>
      </c>
      <c r="AM2963" t="s">
        <v>1205</v>
      </c>
      <c r="AR2963" t="s">
        <v>91</v>
      </c>
      <c r="AS2963">
        <v>9000078487</v>
      </c>
      <c r="AV2963" t="s">
        <v>281</v>
      </c>
      <c r="AW2963" t="str">
        <f>_xlfn.XLOOKUP(UNIVERSO[[#This Row],[RUTA-LOCALIDAD D&amp;N]],'[1]Cuota Ruta'!E:E,'[1]Cuota Ruta'!G:G)</f>
        <v>Cargar</v>
      </c>
    </row>
    <row r="2964" spans="1:49" x14ac:dyDescent="0.25">
      <c r="A2964" t="s">
        <v>48</v>
      </c>
      <c r="B2964" t="s">
        <v>49</v>
      </c>
      <c r="C2964" t="s">
        <v>50</v>
      </c>
      <c r="D2964" t="s">
        <v>51</v>
      </c>
      <c r="E2964" t="s">
        <v>193</v>
      </c>
      <c r="F2964" t="s">
        <v>194</v>
      </c>
      <c r="G2964">
        <v>9000155461</v>
      </c>
      <c r="H2964">
        <v>155461</v>
      </c>
      <c r="I2964" t="s">
        <v>9960</v>
      </c>
      <c r="J2964" t="s">
        <v>9961</v>
      </c>
      <c r="K2964" t="s">
        <v>197</v>
      </c>
      <c r="L2964" t="s">
        <v>198</v>
      </c>
      <c r="M2964" t="s">
        <v>198</v>
      </c>
      <c r="N2964" t="s">
        <v>58</v>
      </c>
      <c r="O2964" t="s">
        <v>59</v>
      </c>
      <c r="P2964">
        <v>308</v>
      </c>
      <c r="Q2964" t="s">
        <v>199</v>
      </c>
      <c r="R2964" t="s">
        <v>199</v>
      </c>
      <c r="S2964" t="s">
        <v>200</v>
      </c>
      <c r="T2964" t="s">
        <v>200</v>
      </c>
      <c r="U2964">
        <v>18.473926500000001</v>
      </c>
      <c r="V2964">
        <v>-69.276877999999996</v>
      </c>
      <c r="W2964" t="s">
        <v>201</v>
      </c>
      <c r="X2964" t="s">
        <v>63</v>
      </c>
      <c r="Y2964" t="s">
        <v>64</v>
      </c>
      <c r="Z2964" t="s">
        <v>65</v>
      </c>
      <c r="AA2964">
        <v>1160020068</v>
      </c>
      <c r="AB2964" t="s">
        <v>66</v>
      </c>
      <c r="AC2964" t="s">
        <v>67</v>
      </c>
      <c r="AD2964">
        <v>18.473926500000001</v>
      </c>
      <c r="AE2964">
        <v>-69.276877999999996</v>
      </c>
      <c r="AF2964" t="s">
        <v>9962</v>
      </c>
      <c r="AG2964" t="s">
        <v>32</v>
      </c>
      <c r="AH2964" t="s">
        <v>48</v>
      </c>
      <c r="AI2964" t="s">
        <v>69</v>
      </c>
      <c r="AJ2964" t="s">
        <v>69</v>
      </c>
      <c r="AK2964" t="s">
        <v>203</v>
      </c>
      <c r="AL2964" t="s">
        <v>193</v>
      </c>
      <c r="AM2964" t="s">
        <v>204</v>
      </c>
      <c r="AN2964">
        <v>20</v>
      </c>
      <c r="AO2964" t="s">
        <v>205</v>
      </c>
      <c r="AP2964">
        <v>17</v>
      </c>
      <c r="AQ2964">
        <v>0</v>
      </c>
      <c r="AR2964" t="s">
        <v>73</v>
      </c>
      <c r="AS2964">
        <v>9000155461</v>
      </c>
      <c r="AU2964">
        <v>20</v>
      </c>
      <c r="AV2964" t="s">
        <v>206</v>
      </c>
      <c r="AW2964" t="str">
        <f>_xlfn.XLOOKUP(UNIVERSO[[#This Row],[RUTA-LOCALIDAD D&amp;N]],'[1]Cuota Ruta'!E:E,'[1]Cuota Ruta'!G:G)</f>
        <v>Cargar</v>
      </c>
    </row>
    <row r="2965" spans="1:49" x14ac:dyDescent="0.25">
      <c r="A2965" t="s">
        <v>48</v>
      </c>
      <c r="B2965" t="s">
        <v>380</v>
      </c>
      <c r="C2965" t="s">
        <v>381</v>
      </c>
      <c r="D2965" t="s">
        <v>51</v>
      </c>
      <c r="E2965" t="s">
        <v>917</v>
      </c>
      <c r="F2965" t="s">
        <v>283</v>
      </c>
      <c r="G2965">
        <v>9000039188</v>
      </c>
      <c r="H2965">
        <v>39188</v>
      </c>
      <c r="I2965" t="s">
        <v>9963</v>
      </c>
      <c r="J2965" t="s">
        <v>9964</v>
      </c>
      <c r="K2965" t="s">
        <v>286</v>
      </c>
      <c r="L2965" t="s">
        <v>917</v>
      </c>
      <c r="M2965" t="s">
        <v>917</v>
      </c>
      <c r="N2965" t="s">
        <v>934</v>
      </c>
      <c r="O2965" t="s">
        <v>59</v>
      </c>
      <c r="P2965">
        <v>308</v>
      </c>
      <c r="Q2965" t="s">
        <v>2392</v>
      </c>
      <c r="R2965" t="s">
        <v>2392</v>
      </c>
      <c r="S2965" t="s">
        <v>922</v>
      </c>
      <c r="T2965" t="s">
        <v>922</v>
      </c>
      <c r="U2965">
        <v>19.749140000000001</v>
      </c>
      <c r="V2965">
        <v>-70.402079999999998</v>
      </c>
      <c r="W2965" t="s">
        <v>2393</v>
      </c>
      <c r="X2965" t="s">
        <v>85</v>
      </c>
      <c r="Y2965" t="s">
        <v>64</v>
      </c>
      <c r="Z2965" t="s">
        <v>65</v>
      </c>
      <c r="AA2965">
        <v>1156003689</v>
      </c>
      <c r="AB2965" t="s">
        <v>66</v>
      </c>
      <c r="AC2965" t="s">
        <v>67</v>
      </c>
      <c r="AD2965">
        <v>19.749140000000001</v>
      </c>
      <c r="AE2965">
        <v>-70.402079999999998</v>
      </c>
      <c r="AF2965" t="s">
        <v>9965</v>
      </c>
      <c r="AG2965" t="s">
        <v>32</v>
      </c>
      <c r="AH2965" t="s">
        <v>48</v>
      </c>
      <c r="AI2965" t="s">
        <v>87</v>
      </c>
      <c r="AJ2965" t="s">
        <v>513</v>
      </c>
      <c r="AK2965" t="s">
        <v>925</v>
      </c>
      <c r="AL2965" t="s">
        <v>917</v>
      </c>
      <c r="AM2965" t="s">
        <v>926</v>
      </c>
      <c r="AR2965" t="s">
        <v>91</v>
      </c>
      <c r="AS2965">
        <v>9000039188</v>
      </c>
      <c r="AV2965" t="s">
        <v>267</v>
      </c>
      <c r="AW2965" t="str">
        <f>_xlfn.XLOOKUP(UNIVERSO[[#This Row],[RUTA-LOCALIDAD D&amp;N]],'[1]Cuota Ruta'!E:E,'[1]Cuota Ruta'!G:G)</f>
        <v>Cargar</v>
      </c>
    </row>
    <row r="2966" spans="1:49" x14ac:dyDescent="0.25">
      <c r="A2966" t="s">
        <v>48</v>
      </c>
      <c r="B2966" t="s">
        <v>49</v>
      </c>
      <c r="C2966" t="s">
        <v>50</v>
      </c>
      <c r="D2966" t="s">
        <v>76</v>
      </c>
      <c r="E2966" t="s">
        <v>338</v>
      </c>
      <c r="F2966" t="s">
        <v>283</v>
      </c>
      <c r="G2966">
        <v>9000155641</v>
      </c>
      <c r="H2966">
        <v>155641</v>
      </c>
      <c r="I2966" t="s">
        <v>9966</v>
      </c>
      <c r="J2966" t="s">
        <v>9967</v>
      </c>
      <c r="K2966" t="s">
        <v>286</v>
      </c>
      <c r="L2966" t="s">
        <v>338</v>
      </c>
      <c r="M2966" t="s">
        <v>338</v>
      </c>
      <c r="N2966" t="s">
        <v>3841</v>
      </c>
      <c r="O2966" t="s">
        <v>1145</v>
      </c>
      <c r="P2966">
        <v>375</v>
      </c>
      <c r="Q2966" t="s">
        <v>3842</v>
      </c>
      <c r="R2966" t="s">
        <v>3842</v>
      </c>
      <c r="S2966" t="s">
        <v>504</v>
      </c>
      <c r="T2966" t="s">
        <v>504</v>
      </c>
      <c r="U2966">
        <v>19.388973741000001</v>
      </c>
      <c r="V2966">
        <v>-70.611070347999998</v>
      </c>
      <c r="W2966" t="s">
        <v>3843</v>
      </c>
      <c r="X2966" t="s">
        <v>63</v>
      </c>
      <c r="Y2966" t="s">
        <v>64</v>
      </c>
      <c r="Z2966" t="s">
        <v>99</v>
      </c>
      <c r="AA2966">
        <v>1151039585</v>
      </c>
      <c r="AB2966" t="s">
        <v>66</v>
      </c>
      <c r="AC2966" t="s">
        <v>67</v>
      </c>
      <c r="AD2966">
        <v>19.388973741000001</v>
      </c>
      <c r="AE2966">
        <v>-70.611070347999998</v>
      </c>
      <c r="AF2966" t="s">
        <v>9968</v>
      </c>
      <c r="AG2966" t="s">
        <v>32</v>
      </c>
      <c r="AH2966" t="s">
        <v>48</v>
      </c>
      <c r="AI2966" t="s">
        <v>69</v>
      </c>
      <c r="AJ2966" t="s">
        <v>69</v>
      </c>
      <c r="AK2966" t="s">
        <v>408</v>
      </c>
      <c r="AL2966" t="s">
        <v>338</v>
      </c>
      <c r="AM2966" t="s">
        <v>409</v>
      </c>
      <c r="AN2966">
        <v>5</v>
      </c>
      <c r="AO2966" t="s">
        <v>72</v>
      </c>
      <c r="AP2966">
        <v>84</v>
      </c>
      <c r="AQ2966">
        <v>0</v>
      </c>
      <c r="AR2966" t="s">
        <v>73</v>
      </c>
      <c r="AS2966">
        <v>9000155641</v>
      </c>
      <c r="AU2966">
        <v>5</v>
      </c>
      <c r="AV2966" t="s">
        <v>410</v>
      </c>
      <c r="AW2966" t="str">
        <f>_xlfn.XLOOKUP(UNIVERSO[[#This Row],[RUTA-LOCALIDAD D&amp;N]],'[1]Cuota Ruta'!E:E,'[1]Cuota Ruta'!G:G)</f>
        <v>Cargar</v>
      </c>
    </row>
    <row r="2967" spans="1:49" x14ac:dyDescent="0.25">
      <c r="A2967" t="s">
        <v>48</v>
      </c>
      <c r="B2967" t="s">
        <v>49</v>
      </c>
      <c r="C2967" t="s">
        <v>50</v>
      </c>
      <c r="D2967" t="s">
        <v>124</v>
      </c>
      <c r="E2967" t="s">
        <v>917</v>
      </c>
      <c r="F2967" t="s">
        <v>283</v>
      </c>
      <c r="G2967">
        <v>9000039652</v>
      </c>
      <c r="H2967">
        <v>39652</v>
      </c>
      <c r="I2967" t="s">
        <v>9969</v>
      </c>
      <c r="J2967" t="s">
        <v>9970</v>
      </c>
      <c r="K2967" t="s">
        <v>286</v>
      </c>
      <c r="L2967" t="s">
        <v>917</v>
      </c>
      <c r="M2967" t="s">
        <v>917</v>
      </c>
      <c r="N2967" t="s">
        <v>2739</v>
      </c>
      <c r="O2967" t="s">
        <v>59</v>
      </c>
      <c r="P2967">
        <v>304</v>
      </c>
      <c r="Q2967" t="s">
        <v>2293</v>
      </c>
      <c r="R2967" t="s">
        <v>2293</v>
      </c>
      <c r="S2967" t="s">
        <v>936</v>
      </c>
      <c r="T2967" t="s">
        <v>936</v>
      </c>
      <c r="U2967">
        <v>19.8925428390503</v>
      </c>
      <c r="V2967">
        <v>-71.077783584594698</v>
      </c>
      <c r="W2967" t="s">
        <v>2294</v>
      </c>
      <c r="X2967" t="s">
        <v>85</v>
      </c>
      <c r="Y2967" t="s">
        <v>64</v>
      </c>
      <c r="Z2967" t="s">
        <v>65</v>
      </c>
      <c r="AA2967">
        <v>1156004645</v>
      </c>
      <c r="AB2967" t="s">
        <v>66</v>
      </c>
      <c r="AC2967" t="s">
        <v>67</v>
      </c>
      <c r="AD2967">
        <v>19.8925428390503</v>
      </c>
      <c r="AE2967">
        <v>-71.077783584594698</v>
      </c>
      <c r="AF2967" t="s">
        <v>9971</v>
      </c>
      <c r="AG2967" t="s">
        <v>32</v>
      </c>
      <c r="AH2967" t="s">
        <v>48</v>
      </c>
      <c r="AI2967" t="s">
        <v>87</v>
      </c>
      <c r="AJ2967" t="s">
        <v>101</v>
      </c>
      <c r="AK2967" t="s">
        <v>925</v>
      </c>
      <c r="AL2967" t="s">
        <v>917</v>
      </c>
      <c r="AM2967" t="s">
        <v>926</v>
      </c>
      <c r="AR2967" t="s">
        <v>91</v>
      </c>
      <c r="AS2967">
        <v>9000039652</v>
      </c>
      <c r="AV2967" t="s">
        <v>267</v>
      </c>
      <c r="AW2967" t="str">
        <f>_xlfn.XLOOKUP(UNIVERSO[[#This Row],[RUTA-LOCALIDAD D&amp;N]],'[1]Cuota Ruta'!E:E,'[1]Cuota Ruta'!G:G)</f>
        <v>Cargar</v>
      </c>
    </row>
    <row r="2968" spans="1:49" x14ac:dyDescent="0.25">
      <c r="A2968" t="s">
        <v>48</v>
      </c>
      <c r="B2968" t="s">
        <v>49</v>
      </c>
      <c r="C2968" t="s">
        <v>50</v>
      </c>
      <c r="D2968" t="s">
        <v>124</v>
      </c>
      <c r="E2968" t="s">
        <v>257</v>
      </c>
      <c r="F2968" t="s">
        <v>194</v>
      </c>
      <c r="G2968">
        <v>9000156161</v>
      </c>
      <c r="H2968">
        <v>156161</v>
      </c>
      <c r="I2968" t="s">
        <v>9972</v>
      </c>
      <c r="J2968" t="s">
        <v>9973</v>
      </c>
      <c r="K2968" t="s">
        <v>197</v>
      </c>
      <c r="L2968" t="s">
        <v>260</v>
      </c>
      <c r="M2968" t="s">
        <v>260</v>
      </c>
      <c r="N2968" t="s">
        <v>9974</v>
      </c>
      <c r="O2968" t="s">
        <v>59</v>
      </c>
      <c r="P2968">
        <v>308</v>
      </c>
      <c r="Q2968" t="s">
        <v>3063</v>
      </c>
      <c r="R2968" t="s">
        <v>3063</v>
      </c>
      <c r="S2968" t="s">
        <v>262</v>
      </c>
      <c r="T2968" t="s">
        <v>262</v>
      </c>
      <c r="U2968">
        <v>19.228235000000002</v>
      </c>
      <c r="V2968">
        <v>-69.619433999999998</v>
      </c>
      <c r="W2968" t="s">
        <v>3064</v>
      </c>
      <c r="X2968" t="s">
        <v>63</v>
      </c>
      <c r="Y2968" t="s">
        <v>64</v>
      </c>
      <c r="Z2968" t="s">
        <v>65</v>
      </c>
      <c r="AA2968">
        <v>1152011607</v>
      </c>
      <c r="AB2968" t="s">
        <v>66</v>
      </c>
      <c r="AC2968" t="s">
        <v>67</v>
      </c>
      <c r="AD2968">
        <v>19.228235000000002</v>
      </c>
      <c r="AE2968">
        <v>-69.619433999999998</v>
      </c>
      <c r="AF2968" t="s">
        <v>9975</v>
      </c>
      <c r="AG2968" t="s">
        <v>32</v>
      </c>
      <c r="AH2968" t="s">
        <v>48</v>
      </c>
      <c r="AI2968" t="s">
        <v>69</v>
      </c>
      <c r="AJ2968" t="s">
        <v>69</v>
      </c>
      <c r="AK2968" t="s">
        <v>265</v>
      </c>
      <c r="AL2968" t="s">
        <v>257</v>
      </c>
      <c r="AM2968" t="s">
        <v>266</v>
      </c>
      <c r="AN2968">
        <v>3</v>
      </c>
      <c r="AO2968" t="s">
        <v>484</v>
      </c>
      <c r="AP2968">
        <v>43</v>
      </c>
      <c r="AQ2968">
        <v>0</v>
      </c>
      <c r="AR2968" t="s">
        <v>73</v>
      </c>
      <c r="AS2968">
        <v>9000156161</v>
      </c>
      <c r="AU2968">
        <v>3</v>
      </c>
      <c r="AV2968" t="s">
        <v>267</v>
      </c>
      <c r="AW2968" t="str">
        <f>_xlfn.XLOOKUP(UNIVERSO[[#This Row],[RUTA-LOCALIDAD D&amp;N]],'[1]Cuota Ruta'!E:E,'[1]Cuota Ruta'!G:G)</f>
        <v>Cargar</v>
      </c>
    </row>
    <row r="2969" spans="1:49" x14ac:dyDescent="0.25">
      <c r="A2969" t="s">
        <v>48</v>
      </c>
      <c r="B2969" t="s">
        <v>380</v>
      </c>
      <c r="C2969" t="s">
        <v>381</v>
      </c>
      <c r="D2969" t="s">
        <v>76</v>
      </c>
      <c r="E2969" t="s">
        <v>338</v>
      </c>
      <c r="F2969" t="s">
        <v>283</v>
      </c>
      <c r="G2969">
        <v>9000165368</v>
      </c>
      <c r="H2969">
        <v>165368</v>
      </c>
      <c r="I2969" t="s">
        <v>9976</v>
      </c>
      <c r="J2969" t="s">
        <v>9977</v>
      </c>
      <c r="K2969" t="s">
        <v>286</v>
      </c>
      <c r="L2969" t="s">
        <v>338</v>
      </c>
      <c r="M2969" t="s">
        <v>338</v>
      </c>
      <c r="N2969" t="s">
        <v>58</v>
      </c>
      <c r="O2969" t="s">
        <v>59</v>
      </c>
      <c r="P2969">
        <v>351</v>
      </c>
      <c r="Q2969" t="s">
        <v>704</v>
      </c>
      <c r="R2969" t="s">
        <v>704</v>
      </c>
      <c r="S2969" t="s">
        <v>676</v>
      </c>
      <c r="T2969" t="s">
        <v>676</v>
      </c>
      <c r="U2969">
        <v>19.551100000000002</v>
      </c>
      <c r="V2969">
        <v>-70.827699999999993</v>
      </c>
      <c r="W2969" t="s">
        <v>705</v>
      </c>
      <c r="X2969" t="s">
        <v>63</v>
      </c>
      <c r="Y2969" t="s">
        <v>64</v>
      </c>
      <c r="Z2969" t="s">
        <v>65</v>
      </c>
      <c r="AA2969">
        <v>1151041052</v>
      </c>
      <c r="AB2969" t="s">
        <v>66</v>
      </c>
      <c r="AC2969" t="s">
        <v>67</v>
      </c>
      <c r="AD2969">
        <v>19.551100000000002</v>
      </c>
      <c r="AE2969">
        <v>-70.827699999999993</v>
      </c>
      <c r="AF2969" t="s">
        <v>9978</v>
      </c>
      <c r="AG2969" t="s">
        <v>32</v>
      </c>
      <c r="AH2969" t="s">
        <v>48</v>
      </c>
      <c r="AI2969" t="s">
        <v>87</v>
      </c>
      <c r="AJ2969" t="s">
        <v>101</v>
      </c>
      <c r="AK2969" t="s">
        <v>494</v>
      </c>
      <c r="AL2969" t="s">
        <v>338</v>
      </c>
      <c r="AM2969" t="s">
        <v>495</v>
      </c>
      <c r="AN2969">
        <v>12</v>
      </c>
      <c r="AO2969" t="s">
        <v>237</v>
      </c>
      <c r="AR2969" t="s">
        <v>91</v>
      </c>
      <c r="AS2969">
        <v>9000165368</v>
      </c>
      <c r="AU2969">
        <v>12</v>
      </c>
      <c r="AV2969" t="s">
        <v>349</v>
      </c>
      <c r="AW2969" t="str">
        <f>_xlfn.XLOOKUP(UNIVERSO[[#This Row],[RUTA-LOCALIDAD D&amp;N]],'[1]Cuota Ruta'!E:E,'[1]Cuota Ruta'!G:G)</f>
        <v>Cargar</v>
      </c>
    </row>
    <row r="2970" spans="1:49" x14ac:dyDescent="0.25">
      <c r="A2970" t="s">
        <v>48</v>
      </c>
      <c r="B2970" t="s">
        <v>49</v>
      </c>
      <c r="C2970" t="s">
        <v>50</v>
      </c>
      <c r="D2970" t="s">
        <v>51</v>
      </c>
      <c r="E2970" t="s">
        <v>52</v>
      </c>
      <c r="F2970" t="s">
        <v>53</v>
      </c>
      <c r="G2970">
        <v>9000156231</v>
      </c>
      <c r="H2970">
        <v>156231</v>
      </c>
      <c r="I2970" t="s">
        <v>9979</v>
      </c>
      <c r="J2970" t="s">
        <v>9980</v>
      </c>
      <c r="K2970" t="s">
        <v>56</v>
      </c>
      <c r="L2970" t="s">
        <v>57</v>
      </c>
      <c r="M2970" t="s">
        <v>57</v>
      </c>
      <c r="N2970" t="s">
        <v>253</v>
      </c>
      <c r="O2970" t="s">
        <v>59</v>
      </c>
      <c r="P2970">
        <v>464</v>
      </c>
      <c r="Q2970" t="s">
        <v>2214</v>
      </c>
      <c r="R2970" t="s">
        <v>2214</v>
      </c>
      <c r="S2970" t="s">
        <v>61</v>
      </c>
      <c r="T2970" t="s">
        <v>61</v>
      </c>
      <c r="U2970">
        <v>18.4092731</v>
      </c>
      <c r="V2970">
        <v>-70.028014999999996</v>
      </c>
      <c r="W2970" t="s">
        <v>2215</v>
      </c>
      <c r="X2970" t="s">
        <v>85</v>
      </c>
      <c r="Y2970" t="s">
        <v>64</v>
      </c>
      <c r="Z2970" t="s">
        <v>65</v>
      </c>
      <c r="AA2970">
        <v>1169005536</v>
      </c>
      <c r="AB2970" t="s">
        <v>66</v>
      </c>
      <c r="AC2970" t="s">
        <v>67</v>
      </c>
      <c r="AD2970">
        <v>18.4092731</v>
      </c>
      <c r="AE2970">
        <v>-70.028014999999996</v>
      </c>
      <c r="AF2970" t="s">
        <v>9981</v>
      </c>
      <c r="AG2970" t="s">
        <v>32</v>
      </c>
      <c r="AH2970" t="s">
        <v>48</v>
      </c>
      <c r="AI2970" t="s">
        <v>69</v>
      </c>
      <c r="AJ2970" t="s">
        <v>69</v>
      </c>
      <c r="AK2970" t="s">
        <v>70</v>
      </c>
      <c r="AL2970" t="s">
        <v>52</v>
      </c>
      <c r="AM2970" t="s">
        <v>71</v>
      </c>
      <c r="AN2970">
        <v>7</v>
      </c>
      <c r="AO2970" t="s">
        <v>423</v>
      </c>
      <c r="AP2970">
        <v>35</v>
      </c>
      <c r="AQ2970">
        <v>0</v>
      </c>
      <c r="AR2970" t="s">
        <v>73</v>
      </c>
      <c r="AS2970">
        <v>9000156231</v>
      </c>
      <c r="AU2970">
        <v>7</v>
      </c>
      <c r="AV2970" t="s">
        <v>75</v>
      </c>
      <c r="AW2970" t="str">
        <f>_xlfn.XLOOKUP(UNIVERSO[[#This Row],[RUTA-LOCALIDAD D&amp;N]],'[1]Cuota Ruta'!E:E,'[1]Cuota Ruta'!G:G)</f>
        <v>Cargar</v>
      </c>
    </row>
    <row r="2971" spans="1:49" x14ac:dyDescent="0.25">
      <c r="A2971" t="s">
        <v>48</v>
      </c>
      <c r="B2971" t="s">
        <v>380</v>
      </c>
      <c r="C2971" t="s">
        <v>381</v>
      </c>
      <c r="D2971" t="s">
        <v>76</v>
      </c>
      <c r="E2971" t="s">
        <v>140</v>
      </c>
      <c r="F2971" t="s">
        <v>141</v>
      </c>
      <c r="G2971">
        <v>9000083758</v>
      </c>
      <c r="H2971">
        <v>83758</v>
      </c>
      <c r="I2971" t="s">
        <v>9982</v>
      </c>
      <c r="J2971" t="s">
        <v>9983</v>
      </c>
      <c r="K2971" t="s">
        <v>144</v>
      </c>
      <c r="L2971" t="s">
        <v>93</v>
      </c>
      <c r="M2971" t="s">
        <v>93</v>
      </c>
      <c r="N2971" t="s">
        <v>186</v>
      </c>
      <c r="O2971" t="s">
        <v>434</v>
      </c>
      <c r="P2971">
        <v>384</v>
      </c>
      <c r="Q2971" t="s">
        <v>595</v>
      </c>
      <c r="R2971" t="s">
        <v>595</v>
      </c>
      <c r="S2971" t="s">
        <v>436</v>
      </c>
      <c r="T2971" t="s">
        <v>436</v>
      </c>
      <c r="U2971">
        <v>18.4864311218262</v>
      </c>
      <c r="V2971">
        <v>-69.8258056640625</v>
      </c>
      <c r="W2971" t="s">
        <v>596</v>
      </c>
      <c r="X2971" t="s">
        <v>85</v>
      </c>
      <c r="Y2971" t="s">
        <v>64</v>
      </c>
      <c r="Z2971" t="s">
        <v>65</v>
      </c>
      <c r="AA2971">
        <v>1153014614</v>
      </c>
      <c r="AB2971" t="s">
        <v>116</v>
      </c>
      <c r="AC2971" t="s">
        <v>67</v>
      </c>
      <c r="AD2971">
        <v>18.486259700000002</v>
      </c>
      <c r="AE2971">
        <v>-69.825950500000005</v>
      </c>
      <c r="AF2971" t="s">
        <v>9984</v>
      </c>
      <c r="AG2971" t="s">
        <v>32</v>
      </c>
      <c r="AH2971" t="s">
        <v>48</v>
      </c>
      <c r="AI2971" t="s">
        <v>87</v>
      </c>
      <c r="AJ2971" t="s">
        <v>513</v>
      </c>
      <c r="AK2971" t="s">
        <v>150</v>
      </c>
      <c r="AL2971" t="s">
        <v>140</v>
      </c>
      <c r="AM2971" t="s">
        <v>151</v>
      </c>
      <c r="AR2971" t="s">
        <v>91</v>
      </c>
      <c r="AS2971">
        <v>9000083758</v>
      </c>
      <c r="AV2971" t="s">
        <v>153</v>
      </c>
      <c r="AW2971" t="str">
        <f>_xlfn.XLOOKUP(UNIVERSO[[#This Row],[RUTA-LOCALIDAD D&amp;N]],'[1]Cuota Ruta'!E:E,'[1]Cuota Ruta'!G:G)</f>
        <v>Cargar</v>
      </c>
    </row>
    <row r="2972" spans="1:49" x14ac:dyDescent="0.25">
      <c r="A2972" t="s">
        <v>48</v>
      </c>
      <c r="B2972" t="s">
        <v>49</v>
      </c>
      <c r="C2972" t="s">
        <v>50</v>
      </c>
      <c r="D2972" t="s">
        <v>51</v>
      </c>
      <c r="E2972" t="s">
        <v>485</v>
      </c>
      <c r="F2972" t="s">
        <v>283</v>
      </c>
      <c r="G2972">
        <v>9000157401</v>
      </c>
      <c r="H2972">
        <v>157401</v>
      </c>
      <c r="I2972" t="s">
        <v>9985</v>
      </c>
      <c r="J2972" t="s">
        <v>9986</v>
      </c>
      <c r="K2972" t="s">
        <v>286</v>
      </c>
      <c r="L2972" t="s">
        <v>488</v>
      </c>
      <c r="M2972" t="s">
        <v>488</v>
      </c>
      <c r="N2972" t="s">
        <v>2365</v>
      </c>
      <c r="O2972" t="s">
        <v>59</v>
      </c>
      <c r="P2972">
        <v>335</v>
      </c>
      <c r="Q2972" t="s">
        <v>2566</v>
      </c>
      <c r="R2972" t="s">
        <v>2566</v>
      </c>
      <c r="S2972" t="s">
        <v>491</v>
      </c>
      <c r="T2972" t="s">
        <v>491</v>
      </c>
      <c r="U2972">
        <v>19.472123</v>
      </c>
      <c r="V2972">
        <v>-71.340393000000006</v>
      </c>
      <c r="W2972" t="s">
        <v>2567</v>
      </c>
      <c r="X2972" t="s">
        <v>63</v>
      </c>
      <c r="Y2972" t="s">
        <v>64</v>
      </c>
      <c r="Z2972" t="s">
        <v>65</v>
      </c>
      <c r="AA2972">
        <v>1158011043</v>
      </c>
      <c r="AB2972" t="s">
        <v>66</v>
      </c>
      <c r="AC2972" t="s">
        <v>67</v>
      </c>
      <c r="AD2972">
        <v>19.472123</v>
      </c>
      <c r="AE2972">
        <v>-71.340393000000006</v>
      </c>
      <c r="AF2972" t="s">
        <v>9987</v>
      </c>
      <c r="AG2972" t="s">
        <v>32</v>
      </c>
      <c r="AH2972" t="s">
        <v>48</v>
      </c>
      <c r="AI2972" t="s">
        <v>69</v>
      </c>
      <c r="AJ2972" t="s">
        <v>69</v>
      </c>
      <c r="AK2972" t="s">
        <v>494</v>
      </c>
      <c r="AL2972" t="s">
        <v>485</v>
      </c>
      <c r="AM2972" t="s">
        <v>495</v>
      </c>
      <c r="AN2972">
        <v>10</v>
      </c>
      <c r="AO2972" t="s">
        <v>228</v>
      </c>
      <c r="AP2972">
        <v>8</v>
      </c>
      <c r="AQ2972">
        <v>0</v>
      </c>
      <c r="AR2972" t="s">
        <v>73</v>
      </c>
      <c r="AS2972">
        <v>9000157401</v>
      </c>
      <c r="AU2972">
        <v>10</v>
      </c>
      <c r="AV2972" t="s">
        <v>349</v>
      </c>
      <c r="AW2972" t="str">
        <f>_xlfn.XLOOKUP(UNIVERSO[[#This Row],[RUTA-LOCALIDAD D&amp;N]],'[1]Cuota Ruta'!E:E,'[1]Cuota Ruta'!G:G)</f>
        <v>Cargar</v>
      </c>
    </row>
    <row r="2973" spans="1:49" x14ac:dyDescent="0.25">
      <c r="A2973" t="s">
        <v>48</v>
      </c>
      <c r="B2973" t="s">
        <v>49</v>
      </c>
      <c r="C2973" t="s">
        <v>50</v>
      </c>
      <c r="D2973" t="s">
        <v>76</v>
      </c>
      <c r="E2973" t="s">
        <v>257</v>
      </c>
      <c r="F2973" t="s">
        <v>194</v>
      </c>
      <c r="G2973">
        <v>9000042204</v>
      </c>
      <c r="H2973">
        <v>42204</v>
      </c>
      <c r="I2973" t="s">
        <v>9988</v>
      </c>
      <c r="J2973" t="s">
        <v>9989</v>
      </c>
      <c r="K2973" t="s">
        <v>197</v>
      </c>
      <c r="L2973" t="s">
        <v>260</v>
      </c>
      <c r="M2973" t="s">
        <v>260</v>
      </c>
      <c r="N2973" t="s">
        <v>253</v>
      </c>
      <c r="O2973" t="s">
        <v>59</v>
      </c>
      <c r="P2973">
        <v>305</v>
      </c>
      <c r="Q2973" t="s">
        <v>261</v>
      </c>
      <c r="R2973" t="s">
        <v>261</v>
      </c>
      <c r="S2973" t="s">
        <v>262</v>
      </c>
      <c r="T2973" t="s">
        <v>262</v>
      </c>
      <c r="U2973">
        <v>19.2995090484619</v>
      </c>
      <c r="V2973">
        <v>-69.565490722656193</v>
      </c>
      <c r="W2973" t="s">
        <v>263</v>
      </c>
      <c r="X2973" t="s">
        <v>85</v>
      </c>
      <c r="Y2973" t="s">
        <v>64</v>
      </c>
      <c r="Z2973" t="s">
        <v>99</v>
      </c>
      <c r="AA2973">
        <v>1152004060</v>
      </c>
      <c r="AB2973" t="s">
        <v>66</v>
      </c>
      <c r="AC2973" t="s">
        <v>67</v>
      </c>
      <c r="AD2973">
        <v>19.2995090484619</v>
      </c>
      <c r="AE2973">
        <v>-69.565490722656193</v>
      </c>
      <c r="AF2973" t="s">
        <v>9990</v>
      </c>
      <c r="AG2973" t="s">
        <v>32</v>
      </c>
      <c r="AH2973" t="s">
        <v>48</v>
      </c>
      <c r="AI2973" t="s">
        <v>87</v>
      </c>
      <c r="AJ2973" t="s">
        <v>101</v>
      </c>
      <c r="AK2973" t="s">
        <v>265</v>
      </c>
      <c r="AL2973" t="s">
        <v>257</v>
      </c>
      <c r="AM2973" t="s">
        <v>266</v>
      </c>
      <c r="AN2973">
        <v>3</v>
      </c>
      <c r="AO2973" t="s">
        <v>484</v>
      </c>
      <c r="AR2973" t="s">
        <v>91</v>
      </c>
      <c r="AS2973">
        <v>9000042204</v>
      </c>
      <c r="AU2973">
        <v>3</v>
      </c>
      <c r="AV2973" t="s">
        <v>267</v>
      </c>
      <c r="AW2973" t="str">
        <f>_xlfn.XLOOKUP(UNIVERSO[[#This Row],[RUTA-LOCALIDAD D&amp;N]],'[1]Cuota Ruta'!E:E,'[1]Cuota Ruta'!G:G)</f>
        <v>Cargar</v>
      </c>
    </row>
    <row r="2974" spans="1:49" x14ac:dyDescent="0.25">
      <c r="A2974" t="s">
        <v>48</v>
      </c>
      <c r="B2974" t="s">
        <v>49</v>
      </c>
      <c r="C2974" t="s">
        <v>50</v>
      </c>
      <c r="D2974" t="s">
        <v>51</v>
      </c>
      <c r="E2974" t="s">
        <v>140</v>
      </c>
      <c r="F2974" t="s">
        <v>141</v>
      </c>
      <c r="G2974">
        <v>9000157836</v>
      </c>
      <c r="H2974">
        <v>157836</v>
      </c>
      <c r="I2974" t="s">
        <v>9991</v>
      </c>
      <c r="J2974" t="s">
        <v>9992</v>
      </c>
      <c r="K2974" t="s">
        <v>144</v>
      </c>
      <c r="L2974" t="s">
        <v>93</v>
      </c>
      <c r="M2974" t="s">
        <v>93</v>
      </c>
      <c r="N2974" t="s">
        <v>1350</v>
      </c>
      <c r="O2974" t="s">
        <v>59</v>
      </c>
      <c r="P2974">
        <v>317</v>
      </c>
      <c r="Q2974" t="s">
        <v>1423</v>
      </c>
      <c r="R2974" t="s">
        <v>1423</v>
      </c>
      <c r="S2974" t="s">
        <v>147</v>
      </c>
      <c r="T2974" t="s">
        <v>147</v>
      </c>
      <c r="U2974">
        <v>18.527728</v>
      </c>
      <c r="V2974">
        <v>-69.758318000000003</v>
      </c>
      <c r="W2974" t="s">
        <v>1424</v>
      </c>
      <c r="X2974" t="s">
        <v>85</v>
      </c>
      <c r="Y2974" t="s">
        <v>64</v>
      </c>
      <c r="Z2974" t="s">
        <v>65</v>
      </c>
      <c r="AA2974">
        <v>1153027196</v>
      </c>
      <c r="AB2974" t="s">
        <v>66</v>
      </c>
      <c r="AC2974" t="s">
        <v>67</v>
      </c>
      <c r="AD2974">
        <v>18.527728</v>
      </c>
      <c r="AE2974">
        <v>-69.758318000000003</v>
      </c>
      <c r="AF2974" t="s">
        <v>9993</v>
      </c>
      <c r="AG2974" t="s">
        <v>32</v>
      </c>
      <c r="AH2974" t="s">
        <v>48</v>
      </c>
      <c r="AI2974" t="s">
        <v>69</v>
      </c>
      <c r="AJ2974" t="s">
        <v>69</v>
      </c>
      <c r="AK2974" t="s">
        <v>150</v>
      </c>
      <c r="AL2974" t="s">
        <v>140</v>
      </c>
      <c r="AM2974" t="s">
        <v>151</v>
      </c>
      <c r="AN2974">
        <v>8</v>
      </c>
      <c r="AO2974" t="s">
        <v>439</v>
      </c>
      <c r="AP2974">
        <v>71</v>
      </c>
      <c r="AQ2974">
        <v>0</v>
      </c>
      <c r="AR2974" t="s">
        <v>73</v>
      </c>
      <c r="AS2974">
        <v>9000157836</v>
      </c>
      <c r="AT2974" t="s">
        <v>74</v>
      </c>
      <c r="AU2974">
        <v>8</v>
      </c>
      <c r="AV2974" t="s">
        <v>153</v>
      </c>
      <c r="AW2974" t="str">
        <f>_xlfn.XLOOKUP(UNIVERSO[[#This Row],[RUTA-LOCALIDAD D&amp;N]],'[1]Cuota Ruta'!E:E,'[1]Cuota Ruta'!G:G)</f>
        <v>Cargar</v>
      </c>
    </row>
    <row r="2975" spans="1:49" x14ac:dyDescent="0.25">
      <c r="A2975" t="s">
        <v>48</v>
      </c>
      <c r="B2975" t="s">
        <v>49</v>
      </c>
      <c r="C2975" t="s">
        <v>50</v>
      </c>
      <c r="D2975" t="s">
        <v>76</v>
      </c>
      <c r="E2975" t="s">
        <v>257</v>
      </c>
      <c r="F2975" t="s">
        <v>194</v>
      </c>
      <c r="G2975">
        <v>9000042516</v>
      </c>
      <c r="H2975">
        <v>42516</v>
      </c>
      <c r="I2975" t="s">
        <v>9994</v>
      </c>
      <c r="J2975" t="s">
        <v>9995</v>
      </c>
      <c r="K2975" t="s">
        <v>197</v>
      </c>
      <c r="L2975" t="s">
        <v>301</v>
      </c>
      <c r="M2975" t="s">
        <v>301</v>
      </c>
      <c r="N2975" t="s">
        <v>253</v>
      </c>
      <c r="O2975" t="s">
        <v>59</v>
      </c>
      <c r="P2975">
        <v>306</v>
      </c>
      <c r="Q2975" t="s">
        <v>970</v>
      </c>
      <c r="R2975" t="s">
        <v>970</v>
      </c>
      <c r="S2975" t="s">
        <v>304</v>
      </c>
      <c r="T2975" t="s">
        <v>304</v>
      </c>
      <c r="U2975">
        <v>19.417784690856902</v>
      </c>
      <c r="V2975">
        <v>-69.980916976928697</v>
      </c>
      <c r="W2975" t="s">
        <v>971</v>
      </c>
      <c r="X2975" t="s">
        <v>63</v>
      </c>
      <c r="Y2975" t="s">
        <v>64</v>
      </c>
      <c r="Z2975" t="s">
        <v>99</v>
      </c>
      <c r="AA2975">
        <v>1152004541</v>
      </c>
      <c r="AB2975" t="s">
        <v>66</v>
      </c>
      <c r="AC2975" t="s">
        <v>67</v>
      </c>
      <c r="AD2975">
        <v>19.417784690856902</v>
      </c>
      <c r="AE2975">
        <v>-69.980916976928697</v>
      </c>
      <c r="AF2975" t="s">
        <v>9996</v>
      </c>
      <c r="AG2975" t="s">
        <v>32</v>
      </c>
      <c r="AH2975" t="s">
        <v>48</v>
      </c>
      <c r="AI2975" t="s">
        <v>87</v>
      </c>
      <c r="AJ2975" t="s">
        <v>101</v>
      </c>
      <c r="AK2975" t="s">
        <v>265</v>
      </c>
      <c r="AL2975" t="s">
        <v>257</v>
      </c>
      <c r="AM2975" t="s">
        <v>266</v>
      </c>
      <c r="AN2975">
        <v>2</v>
      </c>
      <c r="AO2975" t="s">
        <v>245</v>
      </c>
      <c r="AR2975" t="s">
        <v>91</v>
      </c>
      <c r="AS2975">
        <v>9000042516</v>
      </c>
      <c r="AU2975">
        <v>2</v>
      </c>
      <c r="AV2975" t="s">
        <v>267</v>
      </c>
      <c r="AW2975" t="str">
        <f>_xlfn.XLOOKUP(UNIVERSO[[#This Row],[RUTA-LOCALIDAD D&amp;N]],'[1]Cuota Ruta'!E:E,'[1]Cuota Ruta'!G:G)</f>
        <v>Cargar</v>
      </c>
    </row>
    <row r="2976" spans="1:49" x14ac:dyDescent="0.25">
      <c r="A2976" t="s">
        <v>48</v>
      </c>
      <c r="B2976" t="s">
        <v>49</v>
      </c>
      <c r="C2976" t="s">
        <v>50</v>
      </c>
      <c r="D2976" t="s">
        <v>51</v>
      </c>
      <c r="E2976" t="s">
        <v>140</v>
      </c>
      <c r="F2976" t="s">
        <v>141</v>
      </c>
      <c r="G2976">
        <v>9000158385</v>
      </c>
      <c r="H2976">
        <v>158385</v>
      </c>
      <c r="I2976" t="s">
        <v>9997</v>
      </c>
      <c r="J2976" t="s">
        <v>9998</v>
      </c>
      <c r="K2976" t="s">
        <v>144</v>
      </c>
      <c r="L2976" t="s">
        <v>93</v>
      </c>
      <c r="M2976" t="s">
        <v>93</v>
      </c>
      <c r="N2976" t="s">
        <v>2078</v>
      </c>
      <c r="O2976" t="s">
        <v>59</v>
      </c>
      <c r="P2976">
        <v>404</v>
      </c>
      <c r="Q2976" t="s">
        <v>1228</v>
      </c>
      <c r="R2976" t="s">
        <v>1228</v>
      </c>
      <c r="S2976" t="s">
        <v>147</v>
      </c>
      <c r="T2976" t="s">
        <v>147</v>
      </c>
      <c r="U2976">
        <v>18.515314</v>
      </c>
      <c r="V2976">
        <v>-69.818253999999996</v>
      </c>
      <c r="W2976" t="s">
        <v>1229</v>
      </c>
      <c r="X2976" t="s">
        <v>85</v>
      </c>
      <c r="Y2976" t="s">
        <v>64</v>
      </c>
      <c r="Z2976" t="s">
        <v>65</v>
      </c>
      <c r="AA2976">
        <v>1153027237</v>
      </c>
      <c r="AB2976" t="s">
        <v>66</v>
      </c>
      <c r="AC2976" t="s">
        <v>67</v>
      </c>
      <c r="AD2976">
        <v>18.515314</v>
      </c>
      <c r="AE2976">
        <v>-69.818253999999996</v>
      </c>
      <c r="AF2976" t="s">
        <v>9999</v>
      </c>
      <c r="AG2976" t="s">
        <v>32</v>
      </c>
      <c r="AH2976" t="s">
        <v>48</v>
      </c>
      <c r="AI2976" t="s">
        <v>69</v>
      </c>
      <c r="AJ2976" t="s">
        <v>69</v>
      </c>
      <c r="AK2976" t="s">
        <v>150</v>
      </c>
      <c r="AL2976" t="s">
        <v>140</v>
      </c>
      <c r="AM2976" t="s">
        <v>151</v>
      </c>
      <c r="AN2976">
        <v>9</v>
      </c>
      <c r="AO2976" t="s">
        <v>139</v>
      </c>
      <c r="AP2976">
        <v>81</v>
      </c>
      <c r="AQ2976">
        <v>0</v>
      </c>
      <c r="AR2976" t="s">
        <v>73</v>
      </c>
      <c r="AS2976">
        <v>9000158385</v>
      </c>
      <c r="AT2976" t="s">
        <v>74</v>
      </c>
      <c r="AU2976">
        <v>9</v>
      </c>
      <c r="AV2976" t="s">
        <v>153</v>
      </c>
      <c r="AW2976" t="str">
        <f>_xlfn.XLOOKUP(UNIVERSO[[#This Row],[RUTA-LOCALIDAD D&amp;N]],'[1]Cuota Ruta'!E:E,'[1]Cuota Ruta'!G:G)</f>
        <v>Cargar</v>
      </c>
    </row>
    <row r="2977" spans="1:49" x14ac:dyDescent="0.25">
      <c r="A2977" t="s">
        <v>48</v>
      </c>
      <c r="B2977" t="s">
        <v>49</v>
      </c>
      <c r="C2977" t="s">
        <v>50</v>
      </c>
      <c r="D2977" t="s">
        <v>124</v>
      </c>
      <c r="E2977" t="s">
        <v>1266</v>
      </c>
      <c r="F2977" t="s">
        <v>126</v>
      </c>
      <c r="G2977">
        <v>9000087305</v>
      </c>
      <c r="H2977">
        <v>87305</v>
      </c>
      <c r="I2977" t="s">
        <v>10000</v>
      </c>
      <c r="J2977" t="s">
        <v>10001</v>
      </c>
      <c r="K2977" t="s">
        <v>129</v>
      </c>
      <c r="L2977" t="s">
        <v>3087</v>
      </c>
      <c r="M2977" t="s">
        <v>3088</v>
      </c>
      <c r="N2977" t="s">
        <v>1269</v>
      </c>
      <c r="O2977" t="s">
        <v>126</v>
      </c>
      <c r="P2977">
        <v>313</v>
      </c>
      <c r="Q2977" t="s">
        <v>3112</v>
      </c>
      <c r="R2977" t="s">
        <v>3112</v>
      </c>
      <c r="S2977" t="s">
        <v>134</v>
      </c>
      <c r="T2977" t="s">
        <v>134</v>
      </c>
      <c r="U2977">
        <v>18.54861</v>
      </c>
      <c r="V2977">
        <v>-70.504140000000007</v>
      </c>
      <c r="W2977" t="s">
        <v>3113</v>
      </c>
      <c r="X2977" t="s">
        <v>63</v>
      </c>
      <c r="Y2977" t="s">
        <v>64</v>
      </c>
      <c r="Z2977" t="s">
        <v>65</v>
      </c>
      <c r="AA2977">
        <v>1163011415</v>
      </c>
      <c r="AB2977" t="s">
        <v>116</v>
      </c>
      <c r="AC2977" t="s">
        <v>67</v>
      </c>
      <c r="AD2977">
        <v>18.548448393121362</v>
      </c>
      <c r="AE2977">
        <v>-70.503800762817264</v>
      </c>
      <c r="AF2977" t="s">
        <v>10002</v>
      </c>
      <c r="AG2977" t="s">
        <v>32</v>
      </c>
      <c r="AH2977" t="s">
        <v>48</v>
      </c>
      <c r="AI2977" t="s">
        <v>87</v>
      </c>
      <c r="AJ2977" t="s">
        <v>101</v>
      </c>
      <c r="AK2977" t="s">
        <v>1273</v>
      </c>
      <c r="AL2977" t="s">
        <v>1266</v>
      </c>
      <c r="AM2977" t="s">
        <v>1274</v>
      </c>
      <c r="AN2977">
        <v>11</v>
      </c>
      <c r="AO2977" t="s">
        <v>152</v>
      </c>
      <c r="AR2977" t="s">
        <v>91</v>
      </c>
      <c r="AS2977">
        <v>9000087305</v>
      </c>
      <c r="AU2977">
        <v>11</v>
      </c>
      <c r="AV2977" t="s">
        <v>75</v>
      </c>
      <c r="AW2977" t="str">
        <f>_xlfn.XLOOKUP(UNIVERSO[[#This Row],[RUTA-LOCALIDAD D&amp;N]],'[1]Cuota Ruta'!E:E,'[1]Cuota Ruta'!G:G)</f>
        <v>Cargar</v>
      </c>
    </row>
    <row r="2978" spans="1:49" x14ac:dyDescent="0.25">
      <c r="A2978" t="s">
        <v>109</v>
      </c>
      <c r="B2978" t="s">
        <v>49</v>
      </c>
      <c r="C2978" t="s">
        <v>50</v>
      </c>
      <c r="D2978" t="s">
        <v>76</v>
      </c>
      <c r="E2978" t="s">
        <v>93</v>
      </c>
      <c r="F2978" t="s">
        <v>53</v>
      </c>
      <c r="G2978">
        <v>9000158434</v>
      </c>
      <c r="H2978">
        <v>158434</v>
      </c>
      <c r="I2978" t="s">
        <v>10003</v>
      </c>
      <c r="J2978" t="s">
        <v>10004</v>
      </c>
      <c r="K2978" t="s">
        <v>56</v>
      </c>
      <c r="L2978" t="s">
        <v>80</v>
      </c>
      <c r="M2978" t="s">
        <v>80</v>
      </c>
      <c r="N2978" t="s">
        <v>795</v>
      </c>
      <c r="O2978" t="s">
        <v>59</v>
      </c>
      <c r="P2978">
        <v>302</v>
      </c>
      <c r="Q2978" t="s">
        <v>335</v>
      </c>
      <c r="R2978" t="s">
        <v>335</v>
      </c>
      <c r="S2978" t="s">
        <v>97</v>
      </c>
      <c r="T2978" t="s">
        <v>97</v>
      </c>
      <c r="U2978">
        <v>18.45917</v>
      </c>
      <c r="V2978">
        <v>-69.911799999999999</v>
      </c>
      <c r="W2978" t="s">
        <v>336</v>
      </c>
      <c r="X2978" t="s">
        <v>85</v>
      </c>
      <c r="Y2978" t="s">
        <v>64</v>
      </c>
      <c r="Z2978" t="s">
        <v>99</v>
      </c>
      <c r="AA2978">
        <v>1150039505</v>
      </c>
      <c r="AB2978" t="s">
        <v>116</v>
      </c>
      <c r="AC2978" t="s">
        <v>67</v>
      </c>
      <c r="AD2978">
        <v>18.459099800000001</v>
      </c>
      <c r="AE2978">
        <v>-69.911874400000002</v>
      </c>
      <c r="AF2978" t="s">
        <v>10005</v>
      </c>
      <c r="AG2978" t="s">
        <v>32</v>
      </c>
      <c r="AH2978" t="s">
        <v>48</v>
      </c>
      <c r="AI2978" t="s">
        <v>69</v>
      </c>
      <c r="AJ2978" t="s">
        <v>118</v>
      </c>
      <c r="AK2978" t="s">
        <v>89</v>
      </c>
      <c r="AL2978" t="s">
        <v>93</v>
      </c>
      <c r="AM2978" t="s">
        <v>90</v>
      </c>
      <c r="AN2978">
        <v>6</v>
      </c>
      <c r="AO2978" t="s">
        <v>348</v>
      </c>
      <c r="AP2978">
        <v>61</v>
      </c>
      <c r="AQ2978">
        <v>0</v>
      </c>
      <c r="AR2978" t="s">
        <v>73</v>
      </c>
      <c r="AS2978">
        <v>9000158434</v>
      </c>
      <c r="AU2978">
        <v>6</v>
      </c>
      <c r="AV2978" t="s">
        <v>92</v>
      </c>
      <c r="AW2978" t="str">
        <f>_xlfn.XLOOKUP(UNIVERSO[[#This Row],[RUTA-LOCALIDAD D&amp;N]],'[1]Cuota Ruta'!E:E,'[1]Cuota Ruta'!G:G)</f>
        <v>Cargar</v>
      </c>
    </row>
    <row r="2979" spans="1:49" x14ac:dyDescent="0.25">
      <c r="A2979" t="s">
        <v>48</v>
      </c>
      <c r="B2979" t="s">
        <v>49</v>
      </c>
      <c r="C2979" t="s">
        <v>50</v>
      </c>
      <c r="D2979" t="s">
        <v>51</v>
      </c>
      <c r="E2979" t="s">
        <v>257</v>
      </c>
      <c r="F2979" t="s">
        <v>194</v>
      </c>
      <c r="G2979">
        <v>9000042919</v>
      </c>
      <c r="H2979">
        <v>42919</v>
      </c>
      <c r="I2979" t="s">
        <v>10006</v>
      </c>
      <c r="J2979" t="s">
        <v>10007</v>
      </c>
      <c r="K2979" t="s">
        <v>197</v>
      </c>
      <c r="L2979" t="s">
        <v>301</v>
      </c>
      <c r="M2979" t="s">
        <v>301</v>
      </c>
      <c r="N2979" t="s">
        <v>253</v>
      </c>
      <c r="O2979" t="s">
        <v>59</v>
      </c>
      <c r="P2979">
        <v>306</v>
      </c>
      <c r="Q2979" t="s">
        <v>970</v>
      </c>
      <c r="R2979" t="s">
        <v>970</v>
      </c>
      <c r="S2979" t="s">
        <v>304</v>
      </c>
      <c r="T2979" t="s">
        <v>304</v>
      </c>
      <c r="U2979">
        <v>19.374066034952801</v>
      </c>
      <c r="V2979">
        <v>-69.862600538465699</v>
      </c>
      <c r="W2979" t="s">
        <v>971</v>
      </c>
      <c r="X2979" t="s">
        <v>63</v>
      </c>
      <c r="Y2979" t="s">
        <v>64</v>
      </c>
      <c r="Z2979" t="s">
        <v>65</v>
      </c>
      <c r="AA2979">
        <v>1152005187</v>
      </c>
      <c r="AB2979" t="s">
        <v>66</v>
      </c>
      <c r="AC2979" t="s">
        <v>67</v>
      </c>
      <c r="AD2979">
        <v>19.374066034952801</v>
      </c>
      <c r="AE2979">
        <v>-69.862600538465699</v>
      </c>
      <c r="AF2979" t="s">
        <v>10008</v>
      </c>
      <c r="AG2979" t="s">
        <v>32</v>
      </c>
      <c r="AH2979" t="s">
        <v>48</v>
      </c>
      <c r="AI2979" t="s">
        <v>87</v>
      </c>
      <c r="AJ2979" t="s">
        <v>101</v>
      </c>
      <c r="AK2979" t="s">
        <v>265</v>
      </c>
      <c r="AL2979" t="s">
        <v>257</v>
      </c>
      <c r="AM2979" t="s">
        <v>266</v>
      </c>
      <c r="AR2979" t="s">
        <v>91</v>
      </c>
      <c r="AS2979">
        <v>9000042919</v>
      </c>
      <c r="AV2979" t="s">
        <v>267</v>
      </c>
      <c r="AW2979" t="str">
        <f>_xlfn.XLOOKUP(UNIVERSO[[#This Row],[RUTA-LOCALIDAD D&amp;N]],'[1]Cuota Ruta'!E:E,'[1]Cuota Ruta'!G:G)</f>
        <v>Cargar</v>
      </c>
    </row>
    <row r="2980" spans="1:49" x14ac:dyDescent="0.25">
      <c r="A2980" t="s">
        <v>48</v>
      </c>
      <c r="B2980" t="s">
        <v>49</v>
      </c>
      <c r="C2980" t="s">
        <v>50</v>
      </c>
      <c r="D2980" t="s">
        <v>124</v>
      </c>
      <c r="E2980" t="s">
        <v>257</v>
      </c>
      <c r="F2980" t="s">
        <v>194</v>
      </c>
      <c r="G2980">
        <v>9000158583</v>
      </c>
      <c r="H2980">
        <v>158583</v>
      </c>
      <c r="I2980" t="s">
        <v>10009</v>
      </c>
      <c r="J2980" t="s">
        <v>10010</v>
      </c>
      <c r="K2980" t="s">
        <v>197</v>
      </c>
      <c r="L2980" t="s">
        <v>260</v>
      </c>
      <c r="M2980" t="s">
        <v>260</v>
      </c>
      <c r="N2980" t="s">
        <v>10011</v>
      </c>
      <c r="O2980" t="s">
        <v>59</v>
      </c>
      <c r="P2980">
        <v>313</v>
      </c>
      <c r="Q2980" t="s">
        <v>2090</v>
      </c>
      <c r="R2980" t="s">
        <v>2090</v>
      </c>
      <c r="S2980" t="s">
        <v>262</v>
      </c>
      <c r="T2980" t="s">
        <v>262</v>
      </c>
      <c r="U2980">
        <v>19.21106</v>
      </c>
      <c r="V2980">
        <v>-69.321489999999997</v>
      </c>
      <c r="W2980" t="s">
        <v>2091</v>
      </c>
      <c r="X2980" t="s">
        <v>63</v>
      </c>
      <c r="Y2980" t="s">
        <v>64</v>
      </c>
      <c r="Z2980" t="s">
        <v>65</v>
      </c>
      <c r="AA2980">
        <v>1152011840</v>
      </c>
      <c r="AB2980" t="s">
        <v>66</v>
      </c>
      <c r="AC2980" t="s">
        <v>67</v>
      </c>
      <c r="AD2980">
        <v>19.21106</v>
      </c>
      <c r="AE2980">
        <v>-69.321489999999997</v>
      </c>
      <c r="AF2980" t="s">
        <v>10012</v>
      </c>
      <c r="AG2980" t="s">
        <v>32</v>
      </c>
      <c r="AH2980" t="s">
        <v>48</v>
      </c>
      <c r="AI2980" t="s">
        <v>69</v>
      </c>
      <c r="AJ2980" t="s">
        <v>69</v>
      </c>
      <c r="AK2980" t="s">
        <v>265</v>
      </c>
      <c r="AL2980" t="s">
        <v>257</v>
      </c>
      <c r="AM2980" t="s">
        <v>266</v>
      </c>
      <c r="AN2980">
        <v>4</v>
      </c>
      <c r="AO2980" t="s">
        <v>280</v>
      </c>
      <c r="AP2980">
        <v>71</v>
      </c>
      <c r="AQ2980">
        <v>0</v>
      </c>
      <c r="AR2980" t="s">
        <v>73</v>
      </c>
      <c r="AS2980">
        <v>9000158583</v>
      </c>
      <c r="AT2980" t="s">
        <v>24</v>
      </c>
      <c r="AU2980">
        <v>4</v>
      </c>
      <c r="AV2980" t="s">
        <v>267</v>
      </c>
      <c r="AW2980" t="str">
        <f>_xlfn.XLOOKUP(UNIVERSO[[#This Row],[RUTA-LOCALIDAD D&amp;N]],'[1]Cuota Ruta'!E:E,'[1]Cuota Ruta'!G:G)</f>
        <v>Cargar</v>
      </c>
    </row>
    <row r="2981" spans="1:49" x14ac:dyDescent="0.25">
      <c r="A2981" t="s">
        <v>48</v>
      </c>
      <c r="B2981" t="s">
        <v>49</v>
      </c>
      <c r="C2981" t="s">
        <v>50</v>
      </c>
      <c r="D2981" t="s">
        <v>124</v>
      </c>
      <c r="E2981" t="s">
        <v>257</v>
      </c>
      <c r="F2981" t="s">
        <v>194</v>
      </c>
      <c r="G2981">
        <v>9000042956</v>
      </c>
      <c r="H2981">
        <v>42956</v>
      </c>
      <c r="I2981" t="s">
        <v>10013</v>
      </c>
      <c r="J2981" t="s">
        <v>10014</v>
      </c>
      <c r="K2981" t="s">
        <v>197</v>
      </c>
      <c r="L2981" t="s">
        <v>260</v>
      </c>
      <c r="M2981" t="s">
        <v>260</v>
      </c>
      <c r="N2981" t="s">
        <v>253</v>
      </c>
      <c r="O2981" t="s">
        <v>59</v>
      </c>
      <c r="P2981">
        <v>310</v>
      </c>
      <c r="Q2981" t="s">
        <v>1437</v>
      </c>
      <c r="R2981" t="s">
        <v>1437</v>
      </c>
      <c r="S2981" t="s">
        <v>262</v>
      </c>
      <c r="T2981" t="s">
        <v>262</v>
      </c>
      <c r="U2981">
        <v>19.2028713226318</v>
      </c>
      <c r="V2981">
        <v>-69.444717407226605</v>
      </c>
      <c r="W2981" t="s">
        <v>1438</v>
      </c>
      <c r="X2981" t="s">
        <v>63</v>
      </c>
      <c r="Y2981" t="s">
        <v>64</v>
      </c>
      <c r="Z2981" t="s">
        <v>65</v>
      </c>
      <c r="AA2981">
        <v>1152005237</v>
      </c>
      <c r="AB2981" t="s">
        <v>66</v>
      </c>
      <c r="AC2981" t="s">
        <v>67</v>
      </c>
      <c r="AD2981">
        <v>19.2028713226318</v>
      </c>
      <c r="AE2981">
        <v>-69.444717407226605</v>
      </c>
      <c r="AF2981" t="s">
        <v>10015</v>
      </c>
      <c r="AG2981" t="s">
        <v>32</v>
      </c>
      <c r="AH2981" t="s">
        <v>48</v>
      </c>
      <c r="AI2981" t="s">
        <v>87</v>
      </c>
      <c r="AJ2981" t="s">
        <v>101</v>
      </c>
      <c r="AK2981" t="s">
        <v>265</v>
      </c>
      <c r="AL2981" t="s">
        <v>257</v>
      </c>
      <c r="AM2981" t="s">
        <v>266</v>
      </c>
      <c r="AR2981" t="s">
        <v>91</v>
      </c>
      <c r="AS2981">
        <v>9000042956</v>
      </c>
      <c r="AV2981" t="s">
        <v>267</v>
      </c>
      <c r="AW2981" t="str">
        <f>_xlfn.XLOOKUP(UNIVERSO[[#This Row],[RUTA-LOCALIDAD D&amp;N]],'[1]Cuota Ruta'!E:E,'[1]Cuota Ruta'!G:G)</f>
        <v>Cargar</v>
      </c>
    </row>
    <row r="2982" spans="1:49" x14ac:dyDescent="0.25">
      <c r="A2982" t="s">
        <v>48</v>
      </c>
      <c r="B2982" t="s">
        <v>49</v>
      </c>
      <c r="C2982" t="s">
        <v>50</v>
      </c>
      <c r="D2982" t="s">
        <v>76</v>
      </c>
      <c r="E2982" t="s">
        <v>93</v>
      </c>
      <c r="F2982" t="s">
        <v>53</v>
      </c>
      <c r="G2982">
        <v>9000158600</v>
      </c>
      <c r="H2982">
        <v>158600</v>
      </c>
      <c r="I2982" t="s">
        <v>10016</v>
      </c>
      <c r="J2982" t="s">
        <v>10017</v>
      </c>
      <c r="K2982" t="s">
        <v>56</v>
      </c>
      <c r="L2982" t="s">
        <v>80</v>
      </c>
      <c r="M2982" t="s">
        <v>80</v>
      </c>
      <c r="N2982" t="s">
        <v>982</v>
      </c>
      <c r="O2982" t="s">
        <v>59</v>
      </c>
      <c r="P2982">
        <v>430</v>
      </c>
      <c r="Q2982" t="s">
        <v>670</v>
      </c>
      <c r="R2982" t="s">
        <v>670</v>
      </c>
      <c r="S2982" t="s">
        <v>97</v>
      </c>
      <c r="T2982" t="s">
        <v>97</v>
      </c>
      <c r="U2982">
        <v>18.47851</v>
      </c>
      <c r="V2982">
        <v>-69.892020000000002</v>
      </c>
      <c r="W2982" t="s">
        <v>671</v>
      </c>
      <c r="X2982" t="s">
        <v>85</v>
      </c>
      <c r="Y2982" t="s">
        <v>64</v>
      </c>
      <c r="Z2982" t="s">
        <v>99</v>
      </c>
      <c r="AA2982">
        <v>1150039543</v>
      </c>
      <c r="AB2982" t="s">
        <v>107</v>
      </c>
      <c r="AC2982" t="s">
        <v>67</v>
      </c>
      <c r="AD2982">
        <v>18.47851</v>
      </c>
      <c r="AE2982">
        <v>-69.892020000000002</v>
      </c>
      <c r="AF2982" t="s">
        <v>10018</v>
      </c>
      <c r="AG2982" t="s">
        <v>32</v>
      </c>
      <c r="AH2982" t="s">
        <v>48</v>
      </c>
      <c r="AI2982" t="s">
        <v>69</v>
      </c>
      <c r="AJ2982" t="s">
        <v>69</v>
      </c>
      <c r="AK2982" t="s">
        <v>89</v>
      </c>
      <c r="AL2982" t="s">
        <v>93</v>
      </c>
      <c r="AM2982" t="s">
        <v>90</v>
      </c>
      <c r="AN2982">
        <v>6</v>
      </c>
      <c r="AO2982" t="s">
        <v>348</v>
      </c>
      <c r="AP2982">
        <v>70</v>
      </c>
      <c r="AQ2982">
        <v>0</v>
      </c>
      <c r="AR2982" t="s">
        <v>73</v>
      </c>
      <c r="AS2982">
        <v>9000158600</v>
      </c>
      <c r="AU2982">
        <v>6</v>
      </c>
      <c r="AV2982" t="s">
        <v>92</v>
      </c>
      <c r="AW2982" t="str">
        <f>_xlfn.XLOOKUP(UNIVERSO[[#This Row],[RUTA-LOCALIDAD D&amp;N]],'[1]Cuota Ruta'!E:E,'[1]Cuota Ruta'!G:G)</f>
        <v>Cargar</v>
      </c>
    </row>
    <row r="2983" spans="1:49" x14ac:dyDescent="0.25">
      <c r="A2983" t="s">
        <v>48</v>
      </c>
      <c r="B2983" t="s">
        <v>49</v>
      </c>
      <c r="C2983" t="s">
        <v>50</v>
      </c>
      <c r="D2983" t="s">
        <v>51</v>
      </c>
      <c r="E2983" t="s">
        <v>218</v>
      </c>
      <c r="F2983" t="s">
        <v>194</v>
      </c>
      <c r="G2983">
        <v>9000044545</v>
      </c>
      <c r="H2983">
        <v>44545</v>
      </c>
      <c r="I2983" t="s">
        <v>10019</v>
      </c>
      <c r="J2983" t="s">
        <v>10020</v>
      </c>
      <c r="K2983" t="s">
        <v>197</v>
      </c>
      <c r="L2983" t="s">
        <v>180</v>
      </c>
      <c r="M2983" t="s">
        <v>180</v>
      </c>
      <c r="N2983" t="s">
        <v>58</v>
      </c>
      <c r="O2983" t="s">
        <v>59</v>
      </c>
      <c r="P2983">
        <v>303</v>
      </c>
      <c r="Q2983" t="s">
        <v>986</v>
      </c>
      <c r="R2983" t="s">
        <v>986</v>
      </c>
      <c r="S2983" t="s">
        <v>223</v>
      </c>
      <c r="T2983" t="s">
        <v>223</v>
      </c>
      <c r="U2983">
        <v>18.580852499999999</v>
      </c>
      <c r="V2983">
        <v>-68.391960100000006</v>
      </c>
      <c r="W2983" t="s">
        <v>987</v>
      </c>
      <c r="X2983" t="s">
        <v>63</v>
      </c>
      <c r="Y2983" t="s">
        <v>64</v>
      </c>
      <c r="Z2983" t="s">
        <v>65</v>
      </c>
      <c r="AA2983">
        <v>1159001756</v>
      </c>
      <c r="AB2983" t="s">
        <v>66</v>
      </c>
      <c r="AC2983" t="s">
        <v>67</v>
      </c>
      <c r="AD2983">
        <v>18.580852499999999</v>
      </c>
      <c r="AE2983">
        <v>-68.391960100000006</v>
      </c>
      <c r="AF2983" t="s">
        <v>10021</v>
      </c>
      <c r="AG2983" t="s">
        <v>32</v>
      </c>
      <c r="AH2983" t="s">
        <v>48</v>
      </c>
      <c r="AI2983" t="s">
        <v>87</v>
      </c>
      <c r="AJ2983" t="s">
        <v>101</v>
      </c>
      <c r="AR2983" t="s">
        <v>91</v>
      </c>
      <c r="AS2983">
        <v>9000044545</v>
      </c>
      <c r="AW2983" t="str">
        <f>_xlfn.XLOOKUP(UNIVERSO[[#This Row],[RUTA-LOCALIDAD D&amp;N]],'[1]Cuota Ruta'!E:E,'[1]Cuota Ruta'!G:G)</f>
        <v>Cargar</v>
      </c>
    </row>
    <row r="2984" spans="1:49" x14ac:dyDescent="0.25">
      <c r="A2984" t="s">
        <v>48</v>
      </c>
      <c r="B2984" t="s">
        <v>49</v>
      </c>
      <c r="C2984" t="s">
        <v>50</v>
      </c>
      <c r="D2984" t="s">
        <v>51</v>
      </c>
      <c r="E2984" t="s">
        <v>77</v>
      </c>
      <c r="F2984" t="s">
        <v>53</v>
      </c>
      <c r="G2984">
        <v>9000158694</v>
      </c>
      <c r="H2984">
        <v>158694</v>
      </c>
      <c r="I2984" t="s">
        <v>10022</v>
      </c>
      <c r="J2984" t="s">
        <v>10023</v>
      </c>
      <c r="K2984" t="s">
        <v>56</v>
      </c>
      <c r="L2984" t="s">
        <v>93</v>
      </c>
      <c r="M2984" t="s">
        <v>93</v>
      </c>
      <c r="N2984" t="s">
        <v>3765</v>
      </c>
      <c r="O2984" t="s">
        <v>59</v>
      </c>
      <c r="P2984">
        <v>354</v>
      </c>
      <c r="Q2984" t="s">
        <v>1810</v>
      </c>
      <c r="R2984" t="s">
        <v>1810</v>
      </c>
      <c r="S2984" t="s">
        <v>366</v>
      </c>
      <c r="T2984" t="s">
        <v>366</v>
      </c>
      <c r="U2984">
        <v>18.485102999999999</v>
      </c>
      <c r="V2984">
        <v>-70.028161999999995</v>
      </c>
      <c r="W2984" t="s">
        <v>1811</v>
      </c>
      <c r="X2984" t="s">
        <v>85</v>
      </c>
      <c r="Y2984" t="s">
        <v>64</v>
      </c>
      <c r="Z2984" t="s">
        <v>65</v>
      </c>
      <c r="AA2984">
        <v>1169003374</v>
      </c>
      <c r="AB2984" t="s">
        <v>66</v>
      </c>
      <c r="AC2984" t="s">
        <v>67</v>
      </c>
      <c r="AD2984">
        <v>18.485102999999999</v>
      </c>
      <c r="AE2984">
        <v>-70.028161999999995</v>
      </c>
      <c r="AF2984" t="s">
        <v>10024</v>
      </c>
      <c r="AG2984" t="s">
        <v>32</v>
      </c>
      <c r="AH2984" t="s">
        <v>48</v>
      </c>
      <c r="AI2984" t="s">
        <v>69</v>
      </c>
      <c r="AJ2984" t="s">
        <v>69</v>
      </c>
      <c r="AK2984" t="s">
        <v>176</v>
      </c>
      <c r="AL2984" t="s">
        <v>77</v>
      </c>
      <c r="AM2984" t="s">
        <v>177</v>
      </c>
      <c r="AN2984">
        <v>7</v>
      </c>
      <c r="AO2984" t="s">
        <v>423</v>
      </c>
      <c r="AP2984">
        <v>90</v>
      </c>
      <c r="AQ2984">
        <v>0</v>
      </c>
      <c r="AR2984" t="s">
        <v>73</v>
      </c>
      <c r="AS2984">
        <v>9000158694</v>
      </c>
      <c r="AU2984">
        <v>7</v>
      </c>
      <c r="AW2984" t="str">
        <f>_xlfn.XLOOKUP(UNIVERSO[[#This Row],[RUTA-LOCALIDAD D&amp;N]],'[1]Cuota Ruta'!E:E,'[1]Cuota Ruta'!G:G)</f>
        <v>Cargar</v>
      </c>
    </row>
    <row r="2985" spans="1:49" x14ac:dyDescent="0.25">
      <c r="A2985" t="s">
        <v>48</v>
      </c>
      <c r="B2985" t="s">
        <v>380</v>
      </c>
      <c r="C2985" t="s">
        <v>381</v>
      </c>
      <c r="D2985" t="s">
        <v>76</v>
      </c>
      <c r="E2985" t="s">
        <v>917</v>
      </c>
      <c r="F2985" t="s">
        <v>283</v>
      </c>
      <c r="G2985">
        <v>9000091172</v>
      </c>
      <c r="H2985">
        <v>91172</v>
      </c>
      <c r="I2985" t="s">
        <v>10025</v>
      </c>
      <c r="J2985" t="s">
        <v>10026</v>
      </c>
      <c r="K2985" t="s">
        <v>286</v>
      </c>
      <c r="L2985" t="s">
        <v>917</v>
      </c>
      <c r="M2985" t="s">
        <v>917</v>
      </c>
      <c r="N2985" t="s">
        <v>3264</v>
      </c>
      <c r="O2985" t="s">
        <v>59</v>
      </c>
      <c r="P2985">
        <v>308</v>
      </c>
      <c r="Q2985" t="s">
        <v>2392</v>
      </c>
      <c r="R2985" t="s">
        <v>2392</v>
      </c>
      <c r="S2985" t="s">
        <v>922</v>
      </c>
      <c r="T2985" t="s">
        <v>922</v>
      </c>
      <c r="U2985">
        <v>19.769374800000001</v>
      </c>
      <c r="V2985">
        <v>-70.503105199999993</v>
      </c>
      <c r="W2985" t="s">
        <v>2393</v>
      </c>
      <c r="X2985" t="s">
        <v>63</v>
      </c>
      <c r="Y2985" t="s">
        <v>64</v>
      </c>
      <c r="Z2985" t="s">
        <v>65</v>
      </c>
      <c r="AA2985">
        <v>1156007515</v>
      </c>
      <c r="AB2985" t="s">
        <v>116</v>
      </c>
      <c r="AC2985" t="s">
        <v>67</v>
      </c>
      <c r="AD2985">
        <v>19.769516500000002</v>
      </c>
      <c r="AE2985">
        <v>-70.502864799999998</v>
      </c>
      <c r="AF2985" t="s">
        <v>10027</v>
      </c>
      <c r="AG2985" t="s">
        <v>32</v>
      </c>
      <c r="AH2985" t="s">
        <v>48</v>
      </c>
      <c r="AI2985" t="s">
        <v>87</v>
      </c>
      <c r="AJ2985" t="s">
        <v>513</v>
      </c>
      <c r="AK2985" t="s">
        <v>925</v>
      </c>
      <c r="AL2985" t="s">
        <v>917</v>
      </c>
      <c r="AM2985" t="s">
        <v>926</v>
      </c>
      <c r="AR2985" t="s">
        <v>91</v>
      </c>
      <c r="AS2985">
        <v>9000091172</v>
      </c>
      <c r="AV2985" t="s">
        <v>267</v>
      </c>
      <c r="AW2985" t="str">
        <f>_xlfn.XLOOKUP(UNIVERSO[[#This Row],[RUTA-LOCALIDAD D&amp;N]],'[1]Cuota Ruta'!E:E,'[1]Cuota Ruta'!G:G)</f>
        <v>Cargar</v>
      </c>
    </row>
    <row r="2986" spans="1:49" x14ac:dyDescent="0.25">
      <c r="A2986" t="s">
        <v>48</v>
      </c>
      <c r="B2986" t="s">
        <v>49</v>
      </c>
      <c r="C2986" t="s">
        <v>50</v>
      </c>
      <c r="D2986" t="s">
        <v>51</v>
      </c>
      <c r="E2986" t="s">
        <v>338</v>
      </c>
      <c r="F2986" t="s">
        <v>283</v>
      </c>
      <c r="G2986">
        <v>9000158783</v>
      </c>
      <c r="H2986">
        <v>158783</v>
      </c>
      <c r="I2986" t="s">
        <v>10028</v>
      </c>
      <c r="J2986" t="s">
        <v>10029</v>
      </c>
      <c r="K2986" t="s">
        <v>286</v>
      </c>
      <c r="L2986" t="s">
        <v>338</v>
      </c>
      <c r="M2986" t="s">
        <v>338</v>
      </c>
      <c r="N2986" t="s">
        <v>253</v>
      </c>
      <c r="O2986" t="s">
        <v>59</v>
      </c>
      <c r="P2986">
        <v>312</v>
      </c>
      <c r="Q2986" t="s">
        <v>1548</v>
      </c>
      <c r="R2986" t="s">
        <v>1548</v>
      </c>
      <c r="S2986" t="s">
        <v>665</v>
      </c>
      <c r="T2986" t="s">
        <v>665</v>
      </c>
      <c r="U2986">
        <v>19.489117009047799</v>
      </c>
      <c r="V2986">
        <v>-70.612175166609688</v>
      </c>
      <c r="W2986" t="s">
        <v>1549</v>
      </c>
      <c r="X2986" t="s">
        <v>63</v>
      </c>
      <c r="Y2986" t="s">
        <v>64</v>
      </c>
      <c r="Z2986" t="s">
        <v>65</v>
      </c>
      <c r="AA2986">
        <v>1151040198</v>
      </c>
      <c r="AB2986" t="s">
        <v>116</v>
      </c>
      <c r="AC2986" t="s">
        <v>67</v>
      </c>
      <c r="AD2986">
        <v>19.489149999999999</v>
      </c>
      <c r="AE2986">
        <v>-70.612200000000001</v>
      </c>
      <c r="AF2986" t="s">
        <v>10030</v>
      </c>
      <c r="AG2986" t="s">
        <v>32</v>
      </c>
      <c r="AH2986" t="s">
        <v>48</v>
      </c>
      <c r="AI2986" t="s">
        <v>69</v>
      </c>
      <c r="AJ2986" t="s">
        <v>69</v>
      </c>
      <c r="AK2986" t="s">
        <v>408</v>
      </c>
      <c r="AL2986" t="s">
        <v>338</v>
      </c>
      <c r="AM2986" t="s">
        <v>409</v>
      </c>
      <c r="AN2986">
        <v>4</v>
      </c>
      <c r="AO2986" t="s">
        <v>280</v>
      </c>
      <c r="AP2986">
        <v>66</v>
      </c>
      <c r="AQ2986">
        <v>0</v>
      </c>
      <c r="AR2986" t="s">
        <v>73</v>
      </c>
      <c r="AS2986">
        <v>9000158783</v>
      </c>
      <c r="AT2986" t="s">
        <v>74</v>
      </c>
      <c r="AU2986">
        <v>4</v>
      </c>
      <c r="AV2986" t="s">
        <v>410</v>
      </c>
      <c r="AW2986" t="str">
        <f>_xlfn.XLOOKUP(UNIVERSO[[#This Row],[RUTA-LOCALIDAD D&amp;N]],'[1]Cuota Ruta'!E:E,'[1]Cuota Ruta'!G:G)</f>
        <v>Cargar</v>
      </c>
    </row>
    <row r="2987" spans="1:49" x14ac:dyDescent="0.25">
      <c r="A2987" t="s">
        <v>48</v>
      </c>
      <c r="B2987" t="s">
        <v>380</v>
      </c>
      <c r="C2987" t="s">
        <v>381</v>
      </c>
      <c r="D2987" t="s">
        <v>76</v>
      </c>
      <c r="E2987" t="s">
        <v>917</v>
      </c>
      <c r="F2987" t="s">
        <v>283</v>
      </c>
      <c r="G2987">
        <v>9000148157</v>
      </c>
      <c r="H2987">
        <v>148157</v>
      </c>
      <c r="I2987" t="s">
        <v>10031</v>
      </c>
      <c r="J2987" t="s">
        <v>10032</v>
      </c>
      <c r="K2987" t="s">
        <v>286</v>
      </c>
      <c r="L2987" t="s">
        <v>917</v>
      </c>
      <c r="M2987" t="s">
        <v>917</v>
      </c>
      <c r="N2987" t="s">
        <v>934</v>
      </c>
      <c r="O2987" t="s">
        <v>59</v>
      </c>
      <c r="P2987">
        <v>314</v>
      </c>
      <c r="Q2987" t="s">
        <v>2315</v>
      </c>
      <c r="R2987" t="s">
        <v>2315</v>
      </c>
      <c r="S2987" t="s">
        <v>922</v>
      </c>
      <c r="T2987" t="s">
        <v>922</v>
      </c>
      <c r="U2987">
        <v>19.78653336</v>
      </c>
      <c r="V2987">
        <v>-70.689506530000003</v>
      </c>
      <c r="W2987" t="s">
        <v>2316</v>
      </c>
      <c r="X2987" t="s">
        <v>85</v>
      </c>
      <c r="Y2987" t="s">
        <v>64</v>
      </c>
      <c r="Z2987" t="s">
        <v>99</v>
      </c>
      <c r="AA2987">
        <v>1156010492</v>
      </c>
      <c r="AB2987" t="s">
        <v>66</v>
      </c>
      <c r="AC2987" t="s">
        <v>67</v>
      </c>
      <c r="AD2987">
        <v>19.78653336</v>
      </c>
      <c r="AE2987">
        <v>-70.689506530000003</v>
      </c>
      <c r="AF2987" t="s">
        <v>10033</v>
      </c>
      <c r="AG2987" t="s">
        <v>32</v>
      </c>
      <c r="AH2987" t="s">
        <v>48</v>
      </c>
      <c r="AI2987" t="s">
        <v>87</v>
      </c>
      <c r="AJ2987" t="s">
        <v>101</v>
      </c>
      <c r="AK2987" t="s">
        <v>925</v>
      </c>
      <c r="AL2987" t="s">
        <v>917</v>
      </c>
      <c r="AM2987" t="s">
        <v>926</v>
      </c>
      <c r="AN2987">
        <v>7</v>
      </c>
      <c r="AO2987" t="s">
        <v>423</v>
      </c>
      <c r="AR2987" t="s">
        <v>91</v>
      </c>
      <c r="AS2987">
        <v>9000148157</v>
      </c>
      <c r="AU2987">
        <v>7</v>
      </c>
      <c r="AV2987" t="s">
        <v>267</v>
      </c>
      <c r="AW2987" t="str">
        <f>_xlfn.XLOOKUP(UNIVERSO[[#This Row],[RUTA-LOCALIDAD D&amp;N]],'[1]Cuota Ruta'!E:E,'[1]Cuota Ruta'!G:G)</f>
        <v>Cargar</v>
      </c>
    </row>
    <row r="2988" spans="1:49" x14ac:dyDescent="0.25">
      <c r="A2988" t="s">
        <v>48</v>
      </c>
      <c r="B2988" t="s">
        <v>49</v>
      </c>
      <c r="C2988" t="s">
        <v>50</v>
      </c>
      <c r="D2988" t="s">
        <v>51</v>
      </c>
      <c r="E2988" t="s">
        <v>338</v>
      </c>
      <c r="F2988" t="s">
        <v>283</v>
      </c>
      <c r="G2988">
        <v>9000159108</v>
      </c>
      <c r="H2988">
        <v>159108</v>
      </c>
      <c r="I2988" t="s">
        <v>10034</v>
      </c>
      <c r="J2988" t="s">
        <v>10035</v>
      </c>
      <c r="K2988" t="s">
        <v>286</v>
      </c>
      <c r="L2988" t="s">
        <v>338</v>
      </c>
      <c r="M2988" t="s">
        <v>338</v>
      </c>
      <c r="N2988" t="s">
        <v>58</v>
      </c>
      <c r="O2988" t="s">
        <v>59</v>
      </c>
      <c r="P2988">
        <v>353</v>
      </c>
      <c r="Q2988" t="s">
        <v>721</v>
      </c>
      <c r="R2988" t="s">
        <v>721</v>
      </c>
      <c r="S2988" t="s">
        <v>343</v>
      </c>
      <c r="T2988" t="s">
        <v>343</v>
      </c>
      <c r="U2988">
        <v>19.43948</v>
      </c>
      <c r="V2988">
        <v>-70.738150000000005</v>
      </c>
      <c r="W2988" t="s">
        <v>722</v>
      </c>
      <c r="X2988" t="s">
        <v>63</v>
      </c>
      <c r="Y2988" t="s">
        <v>64</v>
      </c>
      <c r="Z2988" t="s">
        <v>65</v>
      </c>
      <c r="AA2988">
        <v>1151040277</v>
      </c>
      <c r="AB2988" t="s">
        <v>66</v>
      </c>
      <c r="AC2988" t="s">
        <v>67</v>
      </c>
      <c r="AD2988">
        <v>19.43948</v>
      </c>
      <c r="AE2988">
        <v>-70.738150000000005</v>
      </c>
      <c r="AF2988" t="s">
        <v>10036</v>
      </c>
      <c r="AG2988" t="s">
        <v>32</v>
      </c>
      <c r="AH2988" t="s">
        <v>48</v>
      </c>
      <c r="AI2988" t="s">
        <v>69</v>
      </c>
      <c r="AJ2988" t="s">
        <v>69</v>
      </c>
      <c r="AK2988" t="s">
        <v>346</v>
      </c>
      <c r="AL2988" t="s">
        <v>338</v>
      </c>
      <c r="AM2988" t="s">
        <v>347</v>
      </c>
      <c r="AN2988">
        <v>5</v>
      </c>
      <c r="AO2988" t="s">
        <v>72</v>
      </c>
      <c r="AP2988">
        <v>83</v>
      </c>
      <c r="AQ2988">
        <v>0</v>
      </c>
      <c r="AR2988" t="s">
        <v>73</v>
      </c>
      <c r="AS2988">
        <v>9000159108</v>
      </c>
      <c r="AT2988" t="s">
        <v>74</v>
      </c>
      <c r="AU2988">
        <v>5</v>
      </c>
      <c r="AV2988" t="s">
        <v>349</v>
      </c>
      <c r="AW2988" t="str">
        <f>_xlfn.XLOOKUP(UNIVERSO[[#This Row],[RUTA-LOCALIDAD D&amp;N]],'[1]Cuota Ruta'!E:E,'[1]Cuota Ruta'!G:G)</f>
        <v>Cargar</v>
      </c>
    </row>
    <row r="2989" spans="1:49" x14ac:dyDescent="0.25">
      <c r="A2989" t="s">
        <v>48</v>
      </c>
      <c r="B2989" t="s">
        <v>49</v>
      </c>
      <c r="C2989" t="s">
        <v>50</v>
      </c>
      <c r="D2989" t="s">
        <v>76</v>
      </c>
      <c r="E2989" t="s">
        <v>218</v>
      </c>
      <c r="F2989" t="s">
        <v>194</v>
      </c>
      <c r="G2989">
        <v>9000045009</v>
      </c>
      <c r="H2989">
        <v>45009</v>
      </c>
      <c r="I2989" t="s">
        <v>10037</v>
      </c>
      <c r="J2989" t="s">
        <v>10038</v>
      </c>
      <c r="K2989" t="s">
        <v>197</v>
      </c>
      <c r="L2989" t="s">
        <v>180</v>
      </c>
      <c r="M2989" t="s">
        <v>180</v>
      </c>
      <c r="N2989" t="s">
        <v>58</v>
      </c>
      <c r="O2989" t="s">
        <v>59</v>
      </c>
      <c r="P2989">
        <v>308</v>
      </c>
      <c r="Q2989" t="s">
        <v>1005</v>
      </c>
      <c r="R2989" t="s">
        <v>1005</v>
      </c>
      <c r="S2989" t="s">
        <v>223</v>
      </c>
      <c r="T2989" t="s">
        <v>223</v>
      </c>
      <c r="U2989">
        <v>18.610671149359799</v>
      </c>
      <c r="V2989">
        <v>-68.410131666395401</v>
      </c>
      <c r="W2989" t="s">
        <v>1006</v>
      </c>
      <c r="X2989" t="s">
        <v>63</v>
      </c>
      <c r="Y2989" t="s">
        <v>64</v>
      </c>
      <c r="Z2989" t="s">
        <v>99</v>
      </c>
      <c r="AA2989">
        <v>1159002945</v>
      </c>
      <c r="AB2989" t="s">
        <v>66</v>
      </c>
      <c r="AC2989" t="s">
        <v>67</v>
      </c>
      <c r="AD2989">
        <v>18.610671149359799</v>
      </c>
      <c r="AE2989">
        <v>-68.410131666395401</v>
      </c>
      <c r="AF2989" t="s">
        <v>10039</v>
      </c>
      <c r="AG2989" t="s">
        <v>32</v>
      </c>
      <c r="AH2989" t="s">
        <v>48</v>
      </c>
      <c r="AI2989" t="s">
        <v>87</v>
      </c>
      <c r="AJ2989" t="s">
        <v>101</v>
      </c>
      <c r="AR2989" t="s">
        <v>91</v>
      </c>
      <c r="AS2989">
        <v>9000045009</v>
      </c>
      <c r="AW2989" t="str">
        <f>_xlfn.XLOOKUP(UNIVERSO[[#This Row],[RUTA-LOCALIDAD D&amp;N]],'[1]Cuota Ruta'!E:E,'[1]Cuota Ruta'!G:G)</f>
        <v>Cargar</v>
      </c>
    </row>
    <row r="2990" spans="1:49" x14ac:dyDescent="0.25">
      <c r="A2990" t="s">
        <v>48</v>
      </c>
      <c r="B2990" t="s">
        <v>49</v>
      </c>
      <c r="C2990" t="s">
        <v>50</v>
      </c>
      <c r="D2990" t="s">
        <v>51</v>
      </c>
      <c r="E2990" t="s">
        <v>140</v>
      </c>
      <c r="F2990" t="s">
        <v>141</v>
      </c>
      <c r="G2990">
        <v>9000159223</v>
      </c>
      <c r="H2990">
        <v>159223</v>
      </c>
      <c r="I2990" t="s">
        <v>10040</v>
      </c>
      <c r="J2990" t="s">
        <v>10041</v>
      </c>
      <c r="K2990" t="s">
        <v>144</v>
      </c>
      <c r="L2990" t="s">
        <v>93</v>
      </c>
      <c r="M2990" t="s">
        <v>93</v>
      </c>
      <c r="N2990" t="s">
        <v>1510</v>
      </c>
      <c r="O2990" t="s">
        <v>59</v>
      </c>
      <c r="P2990">
        <v>324</v>
      </c>
      <c r="Q2990" t="s">
        <v>187</v>
      </c>
      <c r="R2990" t="s">
        <v>187</v>
      </c>
      <c r="S2990" t="s">
        <v>188</v>
      </c>
      <c r="T2990" t="s">
        <v>188</v>
      </c>
      <c r="U2990">
        <v>18.577733899999998</v>
      </c>
      <c r="V2990">
        <v>-69.924625199999994</v>
      </c>
      <c r="W2990" t="s">
        <v>189</v>
      </c>
      <c r="X2990" t="s">
        <v>85</v>
      </c>
      <c r="Y2990" t="s">
        <v>64</v>
      </c>
      <c r="Z2990" t="s">
        <v>65</v>
      </c>
      <c r="AA2990">
        <v>1153027356</v>
      </c>
      <c r="AB2990" t="s">
        <v>66</v>
      </c>
      <c r="AC2990" t="s">
        <v>67</v>
      </c>
      <c r="AD2990">
        <v>18.577733899999998</v>
      </c>
      <c r="AE2990">
        <v>-69.924625199999994</v>
      </c>
      <c r="AF2990" t="s">
        <v>10042</v>
      </c>
      <c r="AG2990" t="s">
        <v>32</v>
      </c>
      <c r="AH2990" t="s">
        <v>48</v>
      </c>
      <c r="AI2990" t="s">
        <v>69</v>
      </c>
      <c r="AJ2990" t="s">
        <v>69</v>
      </c>
      <c r="AK2990" t="s">
        <v>191</v>
      </c>
      <c r="AL2990" t="s">
        <v>140</v>
      </c>
      <c r="AM2990" t="s">
        <v>192</v>
      </c>
      <c r="AN2990">
        <v>2</v>
      </c>
      <c r="AO2990" t="s">
        <v>245</v>
      </c>
      <c r="AP2990">
        <v>27</v>
      </c>
      <c r="AQ2990">
        <v>0</v>
      </c>
      <c r="AR2990" t="s">
        <v>73</v>
      </c>
      <c r="AS2990">
        <v>9000159223</v>
      </c>
      <c r="AU2990">
        <v>2</v>
      </c>
      <c r="AV2990" t="s">
        <v>153</v>
      </c>
      <c r="AW2990" t="str">
        <f>_xlfn.XLOOKUP(UNIVERSO[[#This Row],[RUTA-LOCALIDAD D&amp;N]],'[1]Cuota Ruta'!E:E,'[1]Cuota Ruta'!G:G)</f>
        <v>Cargar</v>
      </c>
    </row>
    <row r="2991" spans="1:49" x14ac:dyDescent="0.25">
      <c r="A2991" t="s">
        <v>48</v>
      </c>
      <c r="B2991" t="s">
        <v>49</v>
      </c>
      <c r="C2991" t="s">
        <v>110</v>
      </c>
      <c r="D2991" t="s">
        <v>76</v>
      </c>
      <c r="E2991" t="s">
        <v>140</v>
      </c>
      <c r="F2991" t="s">
        <v>141</v>
      </c>
      <c r="G2991">
        <v>9000092709</v>
      </c>
      <c r="H2991">
        <v>92709</v>
      </c>
      <c r="I2991" t="s">
        <v>10043</v>
      </c>
      <c r="J2991" t="s">
        <v>10044</v>
      </c>
      <c r="K2991" t="s">
        <v>144</v>
      </c>
      <c r="L2991" t="s">
        <v>93</v>
      </c>
      <c r="M2991" t="s">
        <v>93</v>
      </c>
      <c r="N2991" t="s">
        <v>1510</v>
      </c>
      <c r="O2991" t="s">
        <v>59</v>
      </c>
      <c r="P2991">
        <v>322</v>
      </c>
      <c r="Q2991" t="s">
        <v>645</v>
      </c>
      <c r="R2991" t="s">
        <v>645</v>
      </c>
      <c r="S2991" t="s">
        <v>188</v>
      </c>
      <c r="T2991" t="s">
        <v>188</v>
      </c>
      <c r="U2991">
        <v>18.552070299784301</v>
      </c>
      <c r="V2991">
        <v>-69.923542022705107</v>
      </c>
      <c r="W2991" t="s">
        <v>646</v>
      </c>
      <c r="X2991" t="s">
        <v>85</v>
      </c>
      <c r="Y2991" t="s">
        <v>64</v>
      </c>
      <c r="Z2991" t="s">
        <v>99</v>
      </c>
      <c r="AA2991">
        <v>1153017141</v>
      </c>
      <c r="AB2991" t="s">
        <v>116</v>
      </c>
      <c r="AC2991" t="s">
        <v>67</v>
      </c>
      <c r="AD2991">
        <v>18.552078361012519</v>
      </c>
      <c r="AE2991">
        <v>-69.923522671022113</v>
      </c>
      <c r="AF2991" t="s">
        <v>10045</v>
      </c>
      <c r="AG2991" t="s">
        <v>32</v>
      </c>
      <c r="AH2991" t="s">
        <v>48</v>
      </c>
      <c r="AI2991" t="s">
        <v>87</v>
      </c>
      <c r="AJ2991" t="s">
        <v>101</v>
      </c>
      <c r="AK2991" t="s">
        <v>191</v>
      </c>
      <c r="AL2991" t="s">
        <v>140</v>
      </c>
      <c r="AM2991" t="s">
        <v>192</v>
      </c>
      <c r="AN2991">
        <v>1</v>
      </c>
      <c r="AO2991" t="s">
        <v>119</v>
      </c>
      <c r="AR2991" t="s">
        <v>91</v>
      </c>
      <c r="AS2991">
        <v>9000092709</v>
      </c>
      <c r="AU2991">
        <v>1</v>
      </c>
      <c r="AV2991" t="s">
        <v>153</v>
      </c>
      <c r="AW2991" t="str">
        <f>_xlfn.XLOOKUP(UNIVERSO[[#This Row],[RUTA-LOCALIDAD D&amp;N]],'[1]Cuota Ruta'!E:E,'[1]Cuota Ruta'!G:G)</f>
        <v>Cargar</v>
      </c>
    </row>
    <row r="2992" spans="1:49" x14ac:dyDescent="0.25">
      <c r="A2992" t="s">
        <v>48</v>
      </c>
      <c r="B2992" t="s">
        <v>49</v>
      </c>
      <c r="C2992" t="s">
        <v>50</v>
      </c>
      <c r="D2992" t="s">
        <v>51</v>
      </c>
      <c r="E2992" t="s">
        <v>338</v>
      </c>
      <c r="F2992" t="s">
        <v>283</v>
      </c>
      <c r="G2992">
        <v>9000159228</v>
      </c>
      <c r="H2992">
        <v>159228</v>
      </c>
      <c r="I2992" t="s">
        <v>10046</v>
      </c>
      <c r="J2992" t="s">
        <v>10047</v>
      </c>
      <c r="K2992" t="s">
        <v>286</v>
      </c>
      <c r="L2992" t="s">
        <v>338</v>
      </c>
      <c r="M2992" t="s">
        <v>338</v>
      </c>
      <c r="N2992" t="s">
        <v>58</v>
      </c>
      <c r="O2992" t="s">
        <v>59</v>
      </c>
      <c r="P2992">
        <v>338</v>
      </c>
      <c r="Q2992" t="s">
        <v>342</v>
      </c>
      <c r="R2992" t="s">
        <v>342</v>
      </c>
      <c r="S2992" t="s">
        <v>343</v>
      </c>
      <c r="T2992" t="s">
        <v>343</v>
      </c>
      <c r="U2992">
        <v>19.414860000000001</v>
      </c>
      <c r="V2992">
        <v>-70.681470000000004</v>
      </c>
      <c r="W2992" t="s">
        <v>344</v>
      </c>
      <c r="X2992" t="s">
        <v>63</v>
      </c>
      <c r="Y2992" t="s">
        <v>64</v>
      </c>
      <c r="Z2992" t="s">
        <v>65</v>
      </c>
      <c r="AA2992">
        <v>1151040304</v>
      </c>
      <c r="AB2992" t="s">
        <v>66</v>
      </c>
      <c r="AC2992" t="s">
        <v>67</v>
      </c>
      <c r="AD2992">
        <v>19.414860000000001</v>
      </c>
      <c r="AE2992">
        <v>-70.681470000000004</v>
      </c>
      <c r="AF2992" t="s">
        <v>10048</v>
      </c>
      <c r="AG2992" t="s">
        <v>32</v>
      </c>
      <c r="AH2992" t="s">
        <v>48</v>
      </c>
      <c r="AI2992" t="s">
        <v>69</v>
      </c>
      <c r="AJ2992" t="s">
        <v>69</v>
      </c>
      <c r="AK2992" t="s">
        <v>346</v>
      </c>
      <c r="AL2992" t="s">
        <v>338</v>
      </c>
      <c r="AM2992" t="s">
        <v>347</v>
      </c>
      <c r="AN2992">
        <v>6</v>
      </c>
      <c r="AO2992" t="s">
        <v>348</v>
      </c>
      <c r="AP2992">
        <v>102</v>
      </c>
      <c r="AQ2992">
        <v>0</v>
      </c>
      <c r="AR2992" t="s">
        <v>73</v>
      </c>
      <c r="AS2992">
        <v>9000159228</v>
      </c>
      <c r="AT2992" t="s">
        <v>24</v>
      </c>
      <c r="AU2992">
        <v>6</v>
      </c>
      <c r="AV2992" t="s">
        <v>349</v>
      </c>
      <c r="AW2992" t="str">
        <f>_xlfn.XLOOKUP(UNIVERSO[[#This Row],[RUTA-LOCALIDAD D&amp;N]],'[1]Cuota Ruta'!E:E,'[1]Cuota Ruta'!G:G)</f>
        <v>Cargar</v>
      </c>
    </row>
    <row r="2993" spans="1:49" x14ac:dyDescent="0.25">
      <c r="A2993" t="s">
        <v>48</v>
      </c>
      <c r="B2993" t="s">
        <v>49</v>
      </c>
      <c r="C2993" t="s">
        <v>50</v>
      </c>
      <c r="D2993" t="s">
        <v>76</v>
      </c>
      <c r="E2993" t="s">
        <v>193</v>
      </c>
      <c r="F2993" t="s">
        <v>194</v>
      </c>
      <c r="G2993">
        <v>9000095114</v>
      </c>
      <c r="H2993">
        <v>95114</v>
      </c>
      <c r="I2993" t="s">
        <v>10049</v>
      </c>
      <c r="J2993" t="s">
        <v>10050</v>
      </c>
      <c r="K2993" t="s">
        <v>197</v>
      </c>
      <c r="L2993" t="s">
        <v>193</v>
      </c>
      <c r="M2993" t="s">
        <v>193</v>
      </c>
      <c r="N2993" t="s">
        <v>325</v>
      </c>
      <c r="O2993" t="s">
        <v>59</v>
      </c>
      <c r="P2993">
        <v>303</v>
      </c>
      <c r="Q2993" t="s">
        <v>784</v>
      </c>
      <c r="R2993" t="s">
        <v>784</v>
      </c>
      <c r="S2993" t="s">
        <v>327</v>
      </c>
      <c r="T2993" t="s">
        <v>327</v>
      </c>
      <c r="U2993">
        <v>18.4267693</v>
      </c>
      <c r="V2993">
        <v>-68.987205500000002</v>
      </c>
      <c r="W2993" t="s">
        <v>785</v>
      </c>
      <c r="X2993" t="s">
        <v>85</v>
      </c>
      <c r="Y2993" t="s">
        <v>64</v>
      </c>
      <c r="Z2993" t="s">
        <v>99</v>
      </c>
      <c r="AA2993">
        <v>1160005742</v>
      </c>
      <c r="AB2993" t="s">
        <v>116</v>
      </c>
      <c r="AC2993" t="s">
        <v>67</v>
      </c>
      <c r="AD2993">
        <v>18.42677886405481</v>
      </c>
      <c r="AE2993">
        <v>-68.98735535568909</v>
      </c>
      <c r="AF2993" t="s">
        <v>10051</v>
      </c>
      <c r="AG2993" t="s">
        <v>32</v>
      </c>
      <c r="AH2993" t="s">
        <v>48</v>
      </c>
      <c r="AI2993" t="s">
        <v>87</v>
      </c>
      <c r="AJ2993" t="s">
        <v>101</v>
      </c>
      <c r="AK2993" t="s">
        <v>330</v>
      </c>
      <c r="AL2993" t="s">
        <v>193</v>
      </c>
      <c r="AM2993" t="s">
        <v>331</v>
      </c>
      <c r="AN2993">
        <v>17</v>
      </c>
      <c r="AO2993" t="s">
        <v>460</v>
      </c>
      <c r="AR2993" t="s">
        <v>91</v>
      </c>
      <c r="AS2993">
        <v>9000095114</v>
      </c>
      <c r="AU2993">
        <v>17</v>
      </c>
      <c r="AV2993" t="s">
        <v>206</v>
      </c>
      <c r="AW2993" t="str">
        <f>_xlfn.XLOOKUP(UNIVERSO[[#This Row],[RUTA-LOCALIDAD D&amp;N]],'[1]Cuota Ruta'!E:E,'[1]Cuota Ruta'!G:G)</f>
        <v>Cargar</v>
      </c>
    </row>
    <row r="2994" spans="1:49" x14ac:dyDescent="0.25">
      <c r="A2994" t="s">
        <v>48</v>
      </c>
      <c r="B2994" t="s">
        <v>49</v>
      </c>
      <c r="C2994" t="s">
        <v>50</v>
      </c>
      <c r="D2994" t="s">
        <v>51</v>
      </c>
      <c r="E2994" t="s">
        <v>77</v>
      </c>
      <c r="F2994" t="s">
        <v>53</v>
      </c>
      <c r="G2994">
        <v>9000159448</v>
      </c>
      <c r="H2994">
        <v>159448</v>
      </c>
      <c r="I2994" t="s">
        <v>10052</v>
      </c>
      <c r="J2994" t="s">
        <v>10053</v>
      </c>
      <c r="K2994" t="s">
        <v>56</v>
      </c>
      <c r="L2994" t="s">
        <v>57</v>
      </c>
      <c r="M2994" t="s">
        <v>57</v>
      </c>
      <c r="N2994" t="s">
        <v>58</v>
      </c>
      <c r="O2994" t="s">
        <v>59</v>
      </c>
      <c r="P2994">
        <v>464</v>
      </c>
      <c r="Q2994" t="s">
        <v>2214</v>
      </c>
      <c r="R2994" t="s">
        <v>2214</v>
      </c>
      <c r="S2994" t="s">
        <v>61</v>
      </c>
      <c r="T2994" t="s">
        <v>61</v>
      </c>
      <c r="U2994">
        <v>18.38554955</v>
      </c>
      <c r="V2994">
        <v>-70.053085330000002</v>
      </c>
      <c r="W2994" t="s">
        <v>2221</v>
      </c>
      <c r="X2994" t="s">
        <v>63</v>
      </c>
      <c r="Y2994" t="s">
        <v>64</v>
      </c>
      <c r="Z2994" t="s">
        <v>65</v>
      </c>
      <c r="AA2994">
        <v>1169005639</v>
      </c>
      <c r="AB2994" t="s">
        <v>66</v>
      </c>
      <c r="AC2994" t="s">
        <v>67</v>
      </c>
      <c r="AD2994">
        <v>18.38554955</v>
      </c>
      <c r="AE2994">
        <v>-70.053085330000002</v>
      </c>
      <c r="AF2994" t="s">
        <v>10054</v>
      </c>
      <c r="AG2994" t="s">
        <v>32</v>
      </c>
      <c r="AH2994" t="s">
        <v>48</v>
      </c>
      <c r="AI2994" t="s">
        <v>69</v>
      </c>
      <c r="AJ2994" t="s">
        <v>69</v>
      </c>
      <c r="AK2994" t="s">
        <v>70</v>
      </c>
      <c r="AL2994" t="s">
        <v>77</v>
      </c>
      <c r="AM2994" t="s">
        <v>71</v>
      </c>
      <c r="AN2994">
        <v>7</v>
      </c>
      <c r="AO2994" t="s">
        <v>423</v>
      </c>
      <c r="AP2994">
        <v>42</v>
      </c>
      <c r="AQ2994">
        <v>0</v>
      </c>
      <c r="AR2994" t="s">
        <v>73</v>
      </c>
      <c r="AS2994">
        <v>9000159448</v>
      </c>
      <c r="AU2994">
        <v>7</v>
      </c>
      <c r="AV2994" t="s">
        <v>75</v>
      </c>
      <c r="AW2994" t="str">
        <f>_xlfn.XLOOKUP(UNIVERSO[[#This Row],[RUTA-LOCALIDAD D&amp;N]],'[1]Cuota Ruta'!E:E,'[1]Cuota Ruta'!G:G)</f>
        <v>Cargar</v>
      </c>
    </row>
    <row r="2995" spans="1:49" x14ac:dyDescent="0.25">
      <c r="A2995" t="s">
        <v>48</v>
      </c>
      <c r="B2995" t="s">
        <v>380</v>
      </c>
      <c r="C2995" t="s">
        <v>381</v>
      </c>
      <c r="D2995" t="s">
        <v>76</v>
      </c>
      <c r="E2995" t="s">
        <v>93</v>
      </c>
      <c r="F2995" t="s">
        <v>53</v>
      </c>
      <c r="G2995">
        <v>9000098125</v>
      </c>
      <c r="H2995">
        <v>98125</v>
      </c>
      <c r="I2995" t="s">
        <v>10055</v>
      </c>
      <c r="J2995" t="s">
        <v>10056</v>
      </c>
      <c r="K2995" t="s">
        <v>56</v>
      </c>
      <c r="L2995" t="s">
        <v>80</v>
      </c>
      <c r="M2995" t="s">
        <v>80</v>
      </c>
      <c r="N2995" t="s">
        <v>9753</v>
      </c>
      <c r="O2995" t="s">
        <v>59</v>
      </c>
      <c r="P2995">
        <v>309</v>
      </c>
      <c r="Q2995" t="s">
        <v>390</v>
      </c>
      <c r="R2995" t="s">
        <v>390</v>
      </c>
      <c r="S2995" t="s">
        <v>97</v>
      </c>
      <c r="T2995" t="s">
        <v>97</v>
      </c>
      <c r="U2995">
        <v>18.437736511230501</v>
      </c>
      <c r="V2995">
        <v>-69.937774658203097</v>
      </c>
      <c r="W2995" t="s">
        <v>391</v>
      </c>
      <c r="X2995" t="s">
        <v>63</v>
      </c>
      <c r="Y2995" t="s">
        <v>64</v>
      </c>
      <c r="Z2995" t="s">
        <v>65</v>
      </c>
      <c r="AA2995">
        <v>1150027157</v>
      </c>
      <c r="AB2995" t="s">
        <v>116</v>
      </c>
      <c r="AC2995" t="s">
        <v>67</v>
      </c>
      <c r="AD2995">
        <v>18.43778</v>
      </c>
      <c r="AE2995">
        <v>-69.937796666666657</v>
      </c>
      <c r="AF2995" t="s">
        <v>10057</v>
      </c>
      <c r="AG2995" t="s">
        <v>32</v>
      </c>
      <c r="AH2995" t="s">
        <v>48</v>
      </c>
      <c r="AI2995" t="s">
        <v>87</v>
      </c>
      <c r="AJ2995" t="s">
        <v>513</v>
      </c>
      <c r="AK2995" t="s">
        <v>89</v>
      </c>
      <c r="AL2995" t="s">
        <v>93</v>
      </c>
      <c r="AM2995" t="s">
        <v>90</v>
      </c>
      <c r="AR2995" t="s">
        <v>91</v>
      </c>
      <c r="AS2995">
        <v>9000098125</v>
      </c>
      <c r="AV2995" t="s">
        <v>92</v>
      </c>
      <c r="AW2995" t="str">
        <f>_xlfn.XLOOKUP(UNIVERSO[[#This Row],[RUTA-LOCALIDAD D&amp;N]],'[1]Cuota Ruta'!E:E,'[1]Cuota Ruta'!G:G)</f>
        <v>Cargar</v>
      </c>
    </row>
    <row r="2996" spans="1:49" x14ac:dyDescent="0.25">
      <c r="A2996" t="s">
        <v>48</v>
      </c>
      <c r="B2996" t="s">
        <v>49</v>
      </c>
      <c r="C2996" t="s">
        <v>50</v>
      </c>
      <c r="D2996" t="s">
        <v>51</v>
      </c>
      <c r="E2996" t="s">
        <v>257</v>
      </c>
      <c r="F2996" t="s">
        <v>194</v>
      </c>
      <c r="G2996">
        <v>9000159727</v>
      </c>
      <c r="H2996">
        <v>159727</v>
      </c>
      <c r="I2996" t="s">
        <v>10058</v>
      </c>
      <c r="J2996" t="s">
        <v>10059</v>
      </c>
      <c r="K2996" t="s">
        <v>197</v>
      </c>
      <c r="L2996" t="s">
        <v>301</v>
      </c>
      <c r="M2996" t="s">
        <v>301</v>
      </c>
      <c r="N2996" t="s">
        <v>4065</v>
      </c>
      <c r="O2996" t="s">
        <v>59</v>
      </c>
      <c r="P2996">
        <v>303</v>
      </c>
      <c r="Q2996" t="s">
        <v>2139</v>
      </c>
      <c r="R2996" t="s">
        <v>2139</v>
      </c>
      <c r="S2996" t="s">
        <v>304</v>
      </c>
      <c r="T2996" t="s">
        <v>304</v>
      </c>
      <c r="U2996">
        <v>19.619916</v>
      </c>
      <c r="V2996">
        <v>-69.900885000000002</v>
      </c>
      <c r="W2996" t="s">
        <v>2140</v>
      </c>
      <c r="X2996" t="s">
        <v>63</v>
      </c>
      <c r="Y2996" t="s">
        <v>64</v>
      </c>
      <c r="Z2996" t="s">
        <v>99</v>
      </c>
      <c r="AA2996">
        <v>1152011877</v>
      </c>
      <c r="AB2996" t="s">
        <v>116</v>
      </c>
      <c r="AC2996" t="s">
        <v>67</v>
      </c>
      <c r="AD2996">
        <v>19.619892830575459</v>
      </c>
      <c r="AE2996">
        <v>-69.90099189732031</v>
      </c>
      <c r="AF2996" t="s">
        <v>10060</v>
      </c>
      <c r="AG2996" t="s">
        <v>32</v>
      </c>
      <c r="AH2996" t="s">
        <v>48</v>
      </c>
      <c r="AI2996" t="s">
        <v>69</v>
      </c>
      <c r="AJ2996" t="s">
        <v>69</v>
      </c>
      <c r="AK2996" t="s">
        <v>265</v>
      </c>
      <c r="AL2996" t="s">
        <v>257</v>
      </c>
      <c r="AM2996" t="s">
        <v>266</v>
      </c>
      <c r="AN2996">
        <v>5</v>
      </c>
      <c r="AO2996" t="s">
        <v>72</v>
      </c>
      <c r="AP2996">
        <v>73</v>
      </c>
      <c r="AQ2996">
        <v>0</v>
      </c>
      <c r="AR2996" t="s">
        <v>73</v>
      </c>
      <c r="AS2996">
        <v>9000159727</v>
      </c>
      <c r="AT2996" t="s">
        <v>24</v>
      </c>
      <c r="AU2996">
        <v>5</v>
      </c>
      <c r="AV2996" t="s">
        <v>267</v>
      </c>
      <c r="AW2996" t="str">
        <f>_xlfn.XLOOKUP(UNIVERSO[[#This Row],[RUTA-LOCALIDAD D&amp;N]],'[1]Cuota Ruta'!E:E,'[1]Cuota Ruta'!G:G)</f>
        <v>Cargar</v>
      </c>
    </row>
    <row r="2997" spans="1:49" x14ac:dyDescent="0.25">
      <c r="A2997" t="s">
        <v>48</v>
      </c>
      <c r="B2997" t="s">
        <v>49</v>
      </c>
      <c r="C2997" t="s">
        <v>50</v>
      </c>
      <c r="D2997" t="s">
        <v>124</v>
      </c>
      <c r="E2997" t="s">
        <v>338</v>
      </c>
      <c r="F2997" t="s">
        <v>283</v>
      </c>
      <c r="G2997">
        <v>9000098983</v>
      </c>
      <c r="H2997">
        <v>98983</v>
      </c>
      <c r="I2997" t="s">
        <v>3227</v>
      </c>
      <c r="J2997" t="s">
        <v>1109</v>
      </c>
      <c r="K2997" t="s">
        <v>286</v>
      </c>
      <c r="L2997" t="s">
        <v>338</v>
      </c>
      <c r="M2997" t="s">
        <v>338</v>
      </c>
      <c r="N2997" t="s">
        <v>447</v>
      </c>
      <c r="O2997" t="s">
        <v>59</v>
      </c>
      <c r="P2997">
        <v>407</v>
      </c>
      <c r="Q2997" t="s">
        <v>448</v>
      </c>
      <c r="R2997" t="s">
        <v>448</v>
      </c>
      <c r="S2997" t="s">
        <v>343</v>
      </c>
      <c r="T2997" t="s">
        <v>343</v>
      </c>
      <c r="U2997">
        <v>19.4535970687866</v>
      </c>
      <c r="V2997">
        <v>-70.786457061767607</v>
      </c>
      <c r="W2997" t="s">
        <v>449</v>
      </c>
      <c r="X2997" t="s">
        <v>85</v>
      </c>
      <c r="Y2997" t="s">
        <v>64</v>
      </c>
      <c r="Z2997" t="s">
        <v>65</v>
      </c>
      <c r="AA2997">
        <v>1151024517</v>
      </c>
      <c r="AB2997" t="s">
        <v>116</v>
      </c>
      <c r="AC2997" t="s">
        <v>67</v>
      </c>
      <c r="AD2997">
        <v>19.453620000000001</v>
      </c>
      <c r="AE2997">
        <v>-70.78649999999999</v>
      </c>
      <c r="AF2997" t="s">
        <v>10061</v>
      </c>
      <c r="AG2997" t="s">
        <v>32</v>
      </c>
      <c r="AH2997" t="s">
        <v>48</v>
      </c>
      <c r="AI2997" t="s">
        <v>87</v>
      </c>
      <c r="AJ2997" t="s">
        <v>101</v>
      </c>
      <c r="AK2997" t="s">
        <v>346</v>
      </c>
      <c r="AL2997" t="s">
        <v>338</v>
      </c>
      <c r="AM2997" t="s">
        <v>347</v>
      </c>
      <c r="AN2997">
        <v>5</v>
      </c>
      <c r="AO2997" t="s">
        <v>72</v>
      </c>
      <c r="AR2997" t="s">
        <v>91</v>
      </c>
      <c r="AS2997">
        <v>9000098983</v>
      </c>
      <c r="AT2997" t="s">
        <v>74</v>
      </c>
      <c r="AU2997">
        <v>5</v>
      </c>
      <c r="AV2997" t="s">
        <v>349</v>
      </c>
      <c r="AW2997" t="str">
        <f>_xlfn.XLOOKUP(UNIVERSO[[#This Row],[RUTA-LOCALIDAD D&amp;N]],'[1]Cuota Ruta'!E:E,'[1]Cuota Ruta'!G:G)</f>
        <v>Cargar</v>
      </c>
    </row>
    <row r="2998" spans="1:49" x14ac:dyDescent="0.25">
      <c r="A2998" t="s">
        <v>48</v>
      </c>
      <c r="B2998" t="s">
        <v>49</v>
      </c>
      <c r="C2998" t="s">
        <v>50</v>
      </c>
      <c r="D2998" t="s">
        <v>51</v>
      </c>
      <c r="E2998" t="s">
        <v>77</v>
      </c>
      <c r="F2998" t="s">
        <v>53</v>
      </c>
      <c r="G2998">
        <v>9000160254</v>
      </c>
      <c r="H2998">
        <v>160254</v>
      </c>
      <c r="I2998" t="s">
        <v>10062</v>
      </c>
      <c r="J2998" t="s">
        <v>10063</v>
      </c>
      <c r="K2998" t="s">
        <v>56</v>
      </c>
      <c r="L2998" t="s">
        <v>93</v>
      </c>
      <c r="M2998" t="s">
        <v>93</v>
      </c>
      <c r="N2998" t="s">
        <v>5835</v>
      </c>
      <c r="O2998" t="s">
        <v>59</v>
      </c>
      <c r="P2998">
        <v>383</v>
      </c>
      <c r="Q2998" t="s">
        <v>1099</v>
      </c>
      <c r="R2998" t="s">
        <v>1099</v>
      </c>
      <c r="S2998" t="s">
        <v>173</v>
      </c>
      <c r="T2998" t="s">
        <v>173</v>
      </c>
      <c r="U2998">
        <v>18.483699999999999</v>
      </c>
      <c r="V2998">
        <v>-69.981300000000005</v>
      </c>
      <c r="W2998" t="s">
        <v>1100</v>
      </c>
      <c r="X2998" t="s">
        <v>85</v>
      </c>
      <c r="Y2998" t="s">
        <v>64</v>
      </c>
      <c r="Z2998" t="s">
        <v>65</v>
      </c>
      <c r="AA2998">
        <v>1169003467</v>
      </c>
      <c r="AB2998" t="s">
        <v>66</v>
      </c>
      <c r="AC2998" t="s">
        <v>67</v>
      </c>
      <c r="AD2998">
        <v>18.483699999999999</v>
      </c>
      <c r="AE2998">
        <v>-69.981300000000005</v>
      </c>
      <c r="AF2998" t="s">
        <v>10064</v>
      </c>
      <c r="AG2998" t="s">
        <v>32</v>
      </c>
      <c r="AH2998" t="s">
        <v>48</v>
      </c>
      <c r="AI2998" t="s">
        <v>69</v>
      </c>
      <c r="AJ2998" t="s">
        <v>69</v>
      </c>
      <c r="AK2998" t="s">
        <v>176</v>
      </c>
      <c r="AL2998" t="s">
        <v>77</v>
      </c>
      <c r="AM2998" t="s">
        <v>177</v>
      </c>
      <c r="AN2998">
        <v>8</v>
      </c>
      <c r="AO2998" t="s">
        <v>439</v>
      </c>
      <c r="AP2998">
        <v>43</v>
      </c>
      <c r="AQ2998">
        <v>0</v>
      </c>
      <c r="AR2998" t="s">
        <v>73</v>
      </c>
      <c r="AS2998">
        <v>9000160254</v>
      </c>
      <c r="AU2998">
        <v>8</v>
      </c>
      <c r="AW2998" t="str">
        <f>_xlfn.XLOOKUP(UNIVERSO[[#This Row],[RUTA-LOCALIDAD D&amp;N]],'[1]Cuota Ruta'!E:E,'[1]Cuota Ruta'!G:G)</f>
        <v>Cargar</v>
      </c>
    </row>
    <row r="2999" spans="1:49" x14ac:dyDescent="0.25">
      <c r="A2999" t="s">
        <v>48</v>
      </c>
      <c r="B2999" t="s">
        <v>49</v>
      </c>
      <c r="C2999" t="s">
        <v>50</v>
      </c>
      <c r="D2999" t="s">
        <v>51</v>
      </c>
      <c r="E2999" t="s">
        <v>485</v>
      </c>
      <c r="F2999" t="s">
        <v>283</v>
      </c>
      <c r="G2999">
        <v>9000048768</v>
      </c>
      <c r="H2999">
        <v>48768</v>
      </c>
      <c r="I2999" t="s">
        <v>10065</v>
      </c>
      <c r="J2999" t="s">
        <v>10066</v>
      </c>
      <c r="K2999" t="s">
        <v>286</v>
      </c>
      <c r="L2999" t="s">
        <v>1087</v>
      </c>
      <c r="M2999" t="s">
        <v>1087</v>
      </c>
      <c r="N2999" t="s">
        <v>253</v>
      </c>
      <c r="O2999" t="s">
        <v>59</v>
      </c>
      <c r="P2999">
        <v>344</v>
      </c>
      <c r="Q2999" t="s">
        <v>1396</v>
      </c>
      <c r="R2999" t="s">
        <v>1396</v>
      </c>
      <c r="S2999" t="s">
        <v>1050</v>
      </c>
      <c r="T2999" t="s">
        <v>1050</v>
      </c>
      <c r="U2999">
        <v>19.866182327270501</v>
      </c>
      <c r="V2999">
        <v>-71.402572631835895</v>
      </c>
      <c r="W2999" t="s">
        <v>1397</v>
      </c>
      <c r="X2999" t="s">
        <v>63</v>
      </c>
      <c r="Y2999" t="s">
        <v>64</v>
      </c>
      <c r="Z2999" t="s">
        <v>65</v>
      </c>
      <c r="AA2999">
        <v>1158000283</v>
      </c>
      <c r="AB2999" t="s">
        <v>66</v>
      </c>
      <c r="AC2999" t="s">
        <v>67</v>
      </c>
      <c r="AD2999">
        <v>19.866182327270501</v>
      </c>
      <c r="AE2999">
        <v>-71.402572631835895</v>
      </c>
      <c r="AF2999" t="s">
        <v>10067</v>
      </c>
      <c r="AG2999" t="s">
        <v>32</v>
      </c>
      <c r="AH2999" t="s">
        <v>48</v>
      </c>
      <c r="AI2999" t="s">
        <v>87</v>
      </c>
      <c r="AJ2999" t="s">
        <v>101</v>
      </c>
      <c r="AK2999" t="s">
        <v>494</v>
      </c>
      <c r="AL2999" t="s">
        <v>485</v>
      </c>
      <c r="AM2999" t="s">
        <v>495</v>
      </c>
      <c r="AR2999" t="s">
        <v>91</v>
      </c>
      <c r="AS2999">
        <v>9000048768</v>
      </c>
      <c r="AV2999" t="s">
        <v>349</v>
      </c>
      <c r="AW2999" t="str">
        <f>_xlfn.XLOOKUP(UNIVERSO[[#This Row],[RUTA-LOCALIDAD D&amp;N]],'[1]Cuota Ruta'!E:E,'[1]Cuota Ruta'!G:G)</f>
        <v>Cargar</v>
      </c>
    </row>
    <row r="3000" spans="1:49" x14ac:dyDescent="0.25">
      <c r="A3000" t="s">
        <v>48</v>
      </c>
      <c r="B3000" t="s">
        <v>49</v>
      </c>
      <c r="C3000" t="s">
        <v>50</v>
      </c>
      <c r="D3000" t="s">
        <v>51</v>
      </c>
      <c r="E3000" t="s">
        <v>338</v>
      </c>
      <c r="F3000" t="s">
        <v>283</v>
      </c>
      <c r="G3000">
        <v>9000160368</v>
      </c>
      <c r="H3000">
        <v>160368</v>
      </c>
      <c r="I3000" t="s">
        <v>10068</v>
      </c>
      <c r="J3000" t="s">
        <v>10069</v>
      </c>
      <c r="K3000" t="s">
        <v>286</v>
      </c>
      <c r="L3000" t="s">
        <v>338</v>
      </c>
      <c r="M3000" t="s">
        <v>338</v>
      </c>
      <c r="N3000" t="s">
        <v>352</v>
      </c>
      <c r="O3000" t="s">
        <v>59</v>
      </c>
      <c r="P3000">
        <v>301</v>
      </c>
      <c r="Q3000" t="s">
        <v>1874</v>
      </c>
      <c r="R3000" t="s">
        <v>1874</v>
      </c>
      <c r="S3000" t="s">
        <v>343</v>
      </c>
      <c r="T3000" t="s">
        <v>343</v>
      </c>
      <c r="U3000">
        <v>19.430098999999998</v>
      </c>
      <c r="V3000">
        <v>-70.712990000000005</v>
      </c>
      <c r="W3000" t="s">
        <v>1875</v>
      </c>
      <c r="X3000" t="s">
        <v>85</v>
      </c>
      <c r="Y3000" t="s">
        <v>64</v>
      </c>
      <c r="Z3000" t="s">
        <v>65</v>
      </c>
      <c r="AA3000">
        <v>1151040519</v>
      </c>
      <c r="AB3000" t="s">
        <v>116</v>
      </c>
      <c r="AC3000" t="s">
        <v>67</v>
      </c>
      <c r="AD3000">
        <v>19.430063333333329</v>
      </c>
      <c r="AE3000">
        <v>-70.712976666666663</v>
      </c>
      <c r="AF3000" t="s">
        <v>10070</v>
      </c>
      <c r="AG3000" t="s">
        <v>32</v>
      </c>
      <c r="AH3000" t="s">
        <v>48</v>
      </c>
      <c r="AI3000" t="s">
        <v>69</v>
      </c>
      <c r="AJ3000" t="s">
        <v>69</v>
      </c>
      <c r="AK3000" t="s">
        <v>346</v>
      </c>
      <c r="AL3000" t="s">
        <v>338</v>
      </c>
      <c r="AM3000" t="s">
        <v>347</v>
      </c>
      <c r="AN3000">
        <v>6</v>
      </c>
      <c r="AO3000" t="s">
        <v>348</v>
      </c>
      <c r="AP3000">
        <v>108</v>
      </c>
      <c r="AQ3000">
        <v>0</v>
      </c>
      <c r="AR3000" t="s">
        <v>73</v>
      </c>
      <c r="AS3000">
        <v>9000160368</v>
      </c>
      <c r="AT3000" t="s">
        <v>74</v>
      </c>
      <c r="AU3000">
        <v>6</v>
      </c>
      <c r="AV3000" t="s">
        <v>349</v>
      </c>
      <c r="AW3000" t="str">
        <f>_xlfn.XLOOKUP(UNIVERSO[[#This Row],[RUTA-LOCALIDAD D&amp;N]],'[1]Cuota Ruta'!E:E,'[1]Cuota Ruta'!G:G)</f>
        <v>Cargar</v>
      </c>
    </row>
    <row r="3001" spans="1:49" x14ac:dyDescent="0.25">
      <c r="A3001" t="s">
        <v>48</v>
      </c>
      <c r="B3001" t="s">
        <v>49</v>
      </c>
      <c r="C3001" t="s">
        <v>50</v>
      </c>
      <c r="D3001" t="s">
        <v>51</v>
      </c>
      <c r="E3001" t="s">
        <v>485</v>
      </c>
      <c r="F3001" t="s">
        <v>283</v>
      </c>
      <c r="G3001">
        <v>9000048952</v>
      </c>
      <c r="H3001">
        <v>48952</v>
      </c>
      <c r="I3001" t="s">
        <v>7817</v>
      </c>
      <c r="J3001" t="s">
        <v>10071</v>
      </c>
      <c r="K3001" t="s">
        <v>286</v>
      </c>
      <c r="L3001" t="s">
        <v>1087</v>
      </c>
      <c r="M3001" t="s">
        <v>1087</v>
      </c>
      <c r="N3001" t="s">
        <v>253</v>
      </c>
      <c r="O3001" t="s">
        <v>59</v>
      </c>
      <c r="P3001">
        <v>303</v>
      </c>
      <c r="Q3001" t="s">
        <v>1122</v>
      </c>
      <c r="R3001" t="s">
        <v>1122</v>
      </c>
      <c r="S3001" t="s">
        <v>1050</v>
      </c>
      <c r="T3001" t="s">
        <v>1050</v>
      </c>
      <c r="U3001">
        <v>19.540108680725101</v>
      </c>
      <c r="V3001">
        <v>-71.706207275390597</v>
      </c>
      <c r="W3001" t="s">
        <v>1123</v>
      </c>
      <c r="X3001" t="s">
        <v>63</v>
      </c>
      <c r="Y3001" t="s">
        <v>64</v>
      </c>
      <c r="Z3001" t="s">
        <v>65</v>
      </c>
      <c r="AA3001">
        <v>1158005383</v>
      </c>
      <c r="AB3001" t="s">
        <v>66</v>
      </c>
      <c r="AC3001" t="s">
        <v>67</v>
      </c>
      <c r="AD3001">
        <v>19.540108680725101</v>
      </c>
      <c r="AE3001">
        <v>-71.706207275390597</v>
      </c>
      <c r="AF3001" t="s">
        <v>10072</v>
      </c>
      <c r="AG3001" t="s">
        <v>32</v>
      </c>
      <c r="AH3001" t="s">
        <v>48</v>
      </c>
      <c r="AI3001" t="s">
        <v>87</v>
      </c>
      <c r="AJ3001" t="s">
        <v>101</v>
      </c>
      <c r="AK3001" t="s">
        <v>494</v>
      </c>
      <c r="AL3001" t="s">
        <v>485</v>
      </c>
      <c r="AM3001" t="s">
        <v>495</v>
      </c>
      <c r="AR3001" t="s">
        <v>91</v>
      </c>
      <c r="AS3001">
        <v>9000048952</v>
      </c>
      <c r="AV3001" t="s">
        <v>349</v>
      </c>
      <c r="AW3001" t="str">
        <f>_xlfn.XLOOKUP(UNIVERSO[[#This Row],[RUTA-LOCALIDAD D&amp;N]],'[1]Cuota Ruta'!E:E,'[1]Cuota Ruta'!G:G)</f>
        <v>Cargar</v>
      </c>
    </row>
    <row r="3002" spans="1:49" x14ac:dyDescent="0.25">
      <c r="A3002" t="s">
        <v>48</v>
      </c>
      <c r="B3002" t="s">
        <v>49</v>
      </c>
      <c r="C3002" t="s">
        <v>50</v>
      </c>
      <c r="D3002" t="s">
        <v>51</v>
      </c>
      <c r="E3002" t="s">
        <v>140</v>
      </c>
      <c r="F3002" t="s">
        <v>141</v>
      </c>
      <c r="G3002">
        <v>9000160474</v>
      </c>
      <c r="H3002">
        <v>160474</v>
      </c>
      <c r="I3002" t="s">
        <v>10073</v>
      </c>
      <c r="J3002" t="s">
        <v>10074</v>
      </c>
      <c r="K3002" t="s">
        <v>144</v>
      </c>
      <c r="L3002" t="s">
        <v>93</v>
      </c>
      <c r="M3002" t="s">
        <v>93</v>
      </c>
      <c r="N3002" t="s">
        <v>10075</v>
      </c>
      <c r="O3002" t="s">
        <v>59</v>
      </c>
      <c r="P3002">
        <v>319</v>
      </c>
      <c r="Q3002" t="s">
        <v>359</v>
      </c>
      <c r="R3002" t="s">
        <v>359</v>
      </c>
      <c r="S3002" t="s">
        <v>147</v>
      </c>
      <c r="T3002" t="s">
        <v>147</v>
      </c>
      <c r="U3002">
        <v>18.512</v>
      </c>
      <c r="V3002">
        <v>-69.812600000000003</v>
      </c>
      <c r="W3002" t="s">
        <v>360</v>
      </c>
      <c r="X3002" t="s">
        <v>63</v>
      </c>
      <c r="Y3002" t="s">
        <v>64</v>
      </c>
      <c r="Z3002" t="s">
        <v>65</v>
      </c>
      <c r="AA3002">
        <v>1153027470</v>
      </c>
      <c r="AB3002" t="s">
        <v>66</v>
      </c>
      <c r="AC3002" t="s">
        <v>67</v>
      </c>
      <c r="AD3002">
        <v>18.512</v>
      </c>
      <c r="AE3002">
        <v>-69.812600000000003</v>
      </c>
      <c r="AF3002" t="s">
        <v>10076</v>
      </c>
      <c r="AG3002" t="s">
        <v>32</v>
      </c>
      <c r="AH3002" t="s">
        <v>48</v>
      </c>
      <c r="AI3002" t="s">
        <v>69</v>
      </c>
      <c r="AJ3002" t="s">
        <v>69</v>
      </c>
      <c r="AK3002" t="s">
        <v>150</v>
      </c>
      <c r="AL3002" t="s">
        <v>140</v>
      </c>
      <c r="AM3002" t="s">
        <v>151</v>
      </c>
      <c r="AN3002">
        <v>9</v>
      </c>
      <c r="AO3002" t="s">
        <v>139</v>
      </c>
      <c r="AP3002">
        <v>80</v>
      </c>
      <c r="AQ3002">
        <v>0</v>
      </c>
      <c r="AR3002" t="s">
        <v>73</v>
      </c>
      <c r="AS3002">
        <v>9000160474</v>
      </c>
      <c r="AT3002" t="s">
        <v>74</v>
      </c>
      <c r="AU3002">
        <v>9</v>
      </c>
      <c r="AV3002" t="s">
        <v>153</v>
      </c>
      <c r="AW3002" t="str">
        <f>_xlfn.XLOOKUP(UNIVERSO[[#This Row],[RUTA-LOCALIDAD D&amp;N]],'[1]Cuota Ruta'!E:E,'[1]Cuota Ruta'!G:G)</f>
        <v>Cargar</v>
      </c>
    </row>
    <row r="3003" spans="1:49" x14ac:dyDescent="0.25">
      <c r="A3003" t="s">
        <v>48</v>
      </c>
      <c r="B3003" t="s">
        <v>49</v>
      </c>
      <c r="C3003" t="s">
        <v>50</v>
      </c>
      <c r="D3003" t="s">
        <v>124</v>
      </c>
      <c r="E3003" t="s">
        <v>282</v>
      </c>
      <c r="F3003" t="s">
        <v>283</v>
      </c>
      <c r="G3003">
        <v>9000050285</v>
      </c>
      <c r="H3003">
        <v>50285</v>
      </c>
      <c r="I3003" t="s">
        <v>10077</v>
      </c>
      <c r="J3003" t="s">
        <v>10078</v>
      </c>
      <c r="K3003" t="s">
        <v>286</v>
      </c>
      <c r="L3003" t="s">
        <v>287</v>
      </c>
      <c r="M3003" t="s">
        <v>287</v>
      </c>
      <c r="N3003" t="s">
        <v>288</v>
      </c>
      <c r="O3003" t="s">
        <v>59</v>
      </c>
      <c r="P3003">
        <v>302</v>
      </c>
      <c r="Q3003" t="s">
        <v>1130</v>
      </c>
      <c r="R3003" t="s">
        <v>1130</v>
      </c>
      <c r="S3003" t="s">
        <v>290</v>
      </c>
      <c r="T3003" t="s">
        <v>290</v>
      </c>
      <c r="U3003">
        <v>18.905815124511701</v>
      </c>
      <c r="V3003">
        <v>-70.392837524414105</v>
      </c>
      <c r="W3003" t="s">
        <v>1131</v>
      </c>
      <c r="X3003" t="s">
        <v>85</v>
      </c>
      <c r="Y3003" t="s">
        <v>64</v>
      </c>
      <c r="Z3003" t="s">
        <v>65</v>
      </c>
      <c r="AA3003">
        <v>1155000929</v>
      </c>
      <c r="AB3003" t="s">
        <v>66</v>
      </c>
      <c r="AC3003" t="s">
        <v>67</v>
      </c>
      <c r="AD3003">
        <v>18.905815124511701</v>
      </c>
      <c r="AE3003">
        <v>-70.392837524414105</v>
      </c>
      <c r="AF3003" t="s">
        <v>10079</v>
      </c>
      <c r="AG3003" t="s">
        <v>32</v>
      </c>
      <c r="AH3003" t="s">
        <v>48</v>
      </c>
      <c r="AI3003" t="s">
        <v>87</v>
      </c>
      <c r="AJ3003" t="s">
        <v>101</v>
      </c>
      <c r="AR3003" t="s">
        <v>91</v>
      </c>
      <c r="AS3003">
        <v>9000050285</v>
      </c>
      <c r="AW3003" t="str">
        <f>_xlfn.XLOOKUP(UNIVERSO[[#This Row],[RUTA-LOCALIDAD D&amp;N]],'[1]Cuota Ruta'!E:E,'[1]Cuota Ruta'!G:G)</f>
        <v>Cargar</v>
      </c>
    </row>
    <row r="3004" spans="1:49" x14ac:dyDescent="0.25">
      <c r="A3004" t="s">
        <v>48</v>
      </c>
      <c r="B3004" t="s">
        <v>49</v>
      </c>
      <c r="C3004" t="s">
        <v>50</v>
      </c>
      <c r="D3004" t="s">
        <v>51</v>
      </c>
      <c r="E3004" t="s">
        <v>338</v>
      </c>
      <c r="F3004" t="s">
        <v>283</v>
      </c>
      <c r="G3004">
        <v>9000161777</v>
      </c>
      <c r="H3004">
        <v>161777</v>
      </c>
      <c r="I3004" t="s">
        <v>10080</v>
      </c>
      <c r="J3004" t="s">
        <v>10081</v>
      </c>
      <c r="K3004" t="s">
        <v>286</v>
      </c>
      <c r="L3004" t="s">
        <v>338</v>
      </c>
      <c r="M3004" t="s">
        <v>338</v>
      </c>
      <c r="N3004" t="s">
        <v>10082</v>
      </c>
      <c r="O3004" t="s">
        <v>59</v>
      </c>
      <c r="P3004">
        <v>407</v>
      </c>
      <c r="Q3004" t="s">
        <v>448</v>
      </c>
      <c r="R3004" t="s">
        <v>448</v>
      </c>
      <c r="S3004" t="s">
        <v>343</v>
      </c>
      <c r="T3004" t="s">
        <v>343</v>
      </c>
      <c r="U3004">
        <v>19.446534368856518</v>
      </c>
      <c r="V3004">
        <v>-70.741912839300312</v>
      </c>
      <c r="W3004" t="s">
        <v>449</v>
      </c>
      <c r="X3004" t="s">
        <v>63</v>
      </c>
      <c r="Y3004" t="s">
        <v>64</v>
      </c>
      <c r="Z3004" t="s">
        <v>65</v>
      </c>
      <c r="AA3004">
        <v>1151040684</v>
      </c>
      <c r="AB3004" t="s">
        <v>116</v>
      </c>
      <c r="AC3004" t="s">
        <v>67</v>
      </c>
      <c r="AD3004">
        <v>19.446568880000001</v>
      </c>
      <c r="AE3004">
        <v>-70.741917110000003</v>
      </c>
      <c r="AF3004" t="s">
        <v>10083</v>
      </c>
      <c r="AG3004" t="s">
        <v>32</v>
      </c>
      <c r="AH3004" t="s">
        <v>48</v>
      </c>
      <c r="AI3004" t="s">
        <v>69</v>
      </c>
      <c r="AJ3004" t="s">
        <v>69</v>
      </c>
      <c r="AK3004" t="s">
        <v>346</v>
      </c>
      <c r="AL3004" t="s">
        <v>338</v>
      </c>
      <c r="AM3004" t="s">
        <v>347</v>
      </c>
      <c r="AN3004">
        <v>5</v>
      </c>
      <c r="AO3004" t="s">
        <v>72</v>
      </c>
      <c r="AP3004">
        <v>80</v>
      </c>
      <c r="AQ3004">
        <v>0</v>
      </c>
      <c r="AR3004" t="s">
        <v>73</v>
      </c>
      <c r="AS3004">
        <v>9000161777</v>
      </c>
      <c r="AU3004">
        <v>5</v>
      </c>
      <c r="AV3004" t="s">
        <v>349</v>
      </c>
      <c r="AW3004" t="str">
        <f>_xlfn.XLOOKUP(UNIVERSO[[#This Row],[RUTA-LOCALIDAD D&amp;N]],'[1]Cuota Ruta'!E:E,'[1]Cuota Ruta'!G:G)</f>
        <v>Cargar</v>
      </c>
    </row>
    <row r="3005" spans="1:49" x14ac:dyDescent="0.25">
      <c r="A3005" t="s">
        <v>48</v>
      </c>
      <c r="B3005" t="s">
        <v>49</v>
      </c>
      <c r="C3005" t="s">
        <v>50</v>
      </c>
      <c r="D3005" t="s">
        <v>76</v>
      </c>
      <c r="E3005" t="s">
        <v>917</v>
      </c>
      <c r="F3005" t="s">
        <v>283</v>
      </c>
      <c r="G3005">
        <v>9000052903</v>
      </c>
      <c r="H3005">
        <v>52903</v>
      </c>
      <c r="I3005" t="s">
        <v>10084</v>
      </c>
      <c r="J3005" t="s">
        <v>10085</v>
      </c>
      <c r="K3005" t="s">
        <v>286</v>
      </c>
      <c r="L3005" t="s">
        <v>917</v>
      </c>
      <c r="M3005" t="s">
        <v>917</v>
      </c>
      <c r="N3005" t="s">
        <v>3462</v>
      </c>
      <c r="O3005" t="s">
        <v>59</v>
      </c>
      <c r="P3005">
        <v>308</v>
      </c>
      <c r="Q3005" t="s">
        <v>2392</v>
      </c>
      <c r="R3005" t="s">
        <v>2392</v>
      </c>
      <c r="S3005" t="s">
        <v>922</v>
      </c>
      <c r="T3005" t="s">
        <v>922</v>
      </c>
      <c r="U3005">
        <v>19.7391459147135</v>
      </c>
      <c r="V3005">
        <v>-70.3913764953613</v>
      </c>
      <c r="W3005" t="s">
        <v>2393</v>
      </c>
      <c r="X3005" t="s">
        <v>85</v>
      </c>
      <c r="Y3005" t="s">
        <v>64</v>
      </c>
      <c r="Z3005" t="s">
        <v>99</v>
      </c>
      <c r="AA3005">
        <v>1156000136</v>
      </c>
      <c r="AB3005" t="s">
        <v>66</v>
      </c>
      <c r="AC3005" t="s">
        <v>67</v>
      </c>
      <c r="AD3005">
        <v>19.7391459147135</v>
      </c>
      <c r="AE3005">
        <v>-70.3913764953613</v>
      </c>
      <c r="AF3005" t="s">
        <v>10086</v>
      </c>
      <c r="AG3005" t="s">
        <v>32</v>
      </c>
      <c r="AH3005" t="s">
        <v>48</v>
      </c>
      <c r="AI3005" t="s">
        <v>87</v>
      </c>
      <c r="AJ3005" t="s">
        <v>101</v>
      </c>
      <c r="AK3005" t="s">
        <v>925</v>
      </c>
      <c r="AL3005" t="s">
        <v>917</v>
      </c>
      <c r="AM3005" t="s">
        <v>926</v>
      </c>
      <c r="AN3005">
        <v>6</v>
      </c>
      <c r="AO3005" t="s">
        <v>348</v>
      </c>
      <c r="AR3005" t="s">
        <v>91</v>
      </c>
      <c r="AS3005">
        <v>9000052903</v>
      </c>
      <c r="AU3005">
        <v>6</v>
      </c>
      <c r="AV3005" t="s">
        <v>267</v>
      </c>
      <c r="AW3005" t="str">
        <f>_xlfn.XLOOKUP(UNIVERSO[[#This Row],[RUTA-LOCALIDAD D&amp;N]],'[1]Cuota Ruta'!E:E,'[1]Cuota Ruta'!G:G)</f>
        <v>Cargar</v>
      </c>
    </row>
    <row r="3006" spans="1:49" x14ac:dyDescent="0.25">
      <c r="A3006" t="s">
        <v>48</v>
      </c>
      <c r="B3006" t="s">
        <v>49</v>
      </c>
      <c r="C3006" t="s">
        <v>50</v>
      </c>
      <c r="D3006" t="s">
        <v>124</v>
      </c>
      <c r="E3006" t="s">
        <v>1171</v>
      </c>
      <c r="F3006" t="s">
        <v>126</v>
      </c>
      <c r="G3006">
        <v>9000161860</v>
      </c>
      <c r="H3006">
        <v>161860</v>
      </c>
      <c r="I3006" t="s">
        <v>10087</v>
      </c>
      <c r="J3006" t="s">
        <v>10088</v>
      </c>
      <c r="K3006" t="s">
        <v>129</v>
      </c>
      <c r="L3006" t="s">
        <v>1174</v>
      </c>
      <c r="M3006" t="s">
        <v>9897</v>
      </c>
      <c r="N3006" t="s">
        <v>1174</v>
      </c>
      <c r="O3006" t="s">
        <v>126</v>
      </c>
      <c r="P3006">
        <v>326</v>
      </c>
      <c r="Q3006" t="s">
        <v>2745</v>
      </c>
      <c r="R3006" t="s">
        <v>2745</v>
      </c>
      <c r="S3006" t="s">
        <v>1176</v>
      </c>
      <c r="T3006" t="s">
        <v>1176</v>
      </c>
      <c r="U3006">
        <v>18.228729999999999</v>
      </c>
      <c r="V3006">
        <v>-71.111148</v>
      </c>
      <c r="W3006" t="s">
        <v>2746</v>
      </c>
      <c r="X3006" t="s">
        <v>63</v>
      </c>
      <c r="Y3006" t="s">
        <v>64</v>
      </c>
      <c r="Z3006" t="s">
        <v>65</v>
      </c>
      <c r="AA3006">
        <v>1163019500</v>
      </c>
      <c r="AB3006" t="s">
        <v>66</v>
      </c>
      <c r="AC3006" t="s">
        <v>67</v>
      </c>
      <c r="AD3006">
        <v>18.228729999999999</v>
      </c>
      <c r="AE3006">
        <v>-71.111148</v>
      </c>
      <c r="AF3006" t="s">
        <v>10089</v>
      </c>
      <c r="AG3006" t="s">
        <v>32</v>
      </c>
      <c r="AH3006" t="s">
        <v>48</v>
      </c>
      <c r="AI3006" t="s">
        <v>69</v>
      </c>
      <c r="AJ3006" t="s">
        <v>69</v>
      </c>
      <c r="AK3006" t="s">
        <v>1179</v>
      </c>
      <c r="AL3006" t="s">
        <v>1171</v>
      </c>
      <c r="AM3006" t="s">
        <v>1180</v>
      </c>
      <c r="AN3006">
        <v>7</v>
      </c>
      <c r="AO3006" t="s">
        <v>423</v>
      </c>
      <c r="AP3006">
        <v>8</v>
      </c>
      <c r="AQ3006">
        <v>0</v>
      </c>
      <c r="AR3006" t="s">
        <v>73</v>
      </c>
      <c r="AS3006">
        <v>9000161860</v>
      </c>
      <c r="AU3006">
        <v>7</v>
      </c>
      <c r="AV3006" t="s">
        <v>281</v>
      </c>
      <c r="AW3006" t="str">
        <f>_xlfn.XLOOKUP(UNIVERSO[[#This Row],[RUTA-LOCALIDAD D&amp;N]],'[1]Cuota Ruta'!E:E,'[1]Cuota Ruta'!G:G)</f>
        <v>Cargar</v>
      </c>
    </row>
    <row r="3007" spans="1:49" x14ac:dyDescent="0.25">
      <c r="A3007" t="s">
        <v>48</v>
      </c>
      <c r="B3007" t="s">
        <v>49</v>
      </c>
      <c r="C3007" t="s">
        <v>50</v>
      </c>
      <c r="D3007" t="s">
        <v>51</v>
      </c>
      <c r="E3007" t="s">
        <v>257</v>
      </c>
      <c r="F3007" t="s">
        <v>194</v>
      </c>
      <c r="G3007">
        <v>9000070182</v>
      </c>
      <c r="H3007">
        <v>70182</v>
      </c>
      <c r="I3007" t="s">
        <v>10090</v>
      </c>
      <c r="J3007" t="s">
        <v>10091</v>
      </c>
      <c r="K3007" t="s">
        <v>197</v>
      </c>
      <c r="L3007" t="s">
        <v>260</v>
      </c>
      <c r="M3007" t="s">
        <v>260</v>
      </c>
      <c r="N3007" t="s">
        <v>10092</v>
      </c>
      <c r="O3007" t="s">
        <v>59</v>
      </c>
      <c r="P3007">
        <v>309</v>
      </c>
      <c r="Q3007" t="s">
        <v>1338</v>
      </c>
      <c r="R3007" t="s">
        <v>1338</v>
      </c>
      <c r="S3007" t="s">
        <v>262</v>
      </c>
      <c r="T3007" t="s">
        <v>262</v>
      </c>
      <c r="U3007">
        <v>19.197762966155999</v>
      </c>
      <c r="V3007">
        <v>-69.307420730590806</v>
      </c>
      <c r="W3007" t="s">
        <v>1339</v>
      </c>
      <c r="X3007" t="s">
        <v>85</v>
      </c>
      <c r="Y3007" t="s">
        <v>64</v>
      </c>
      <c r="Z3007" t="s">
        <v>65</v>
      </c>
      <c r="AA3007">
        <v>1152007122</v>
      </c>
      <c r="AB3007" t="s">
        <v>66</v>
      </c>
      <c r="AC3007" t="s">
        <v>67</v>
      </c>
      <c r="AD3007">
        <v>19.197762966155999</v>
      </c>
      <c r="AE3007">
        <v>-69.307420730590806</v>
      </c>
      <c r="AF3007" t="s">
        <v>10093</v>
      </c>
      <c r="AG3007" t="s">
        <v>32</v>
      </c>
      <c r="AH3007" t="s">
        <v>48</v>
      </c>
      <c r="AI3007" t="s">
        <v>87</v>
      </c>
      <c r="AJ3007" t="s">
        <v>101</v>
      </c>
      <c r="AK3007" t="s">
        <v>265</v>
      </c>
      <c r="AL3007" t="s">
        <v>257</v>
      </c>
      <c r="AM3007" t="s">
        <v>266</v>
      </c>
      <c r="AR3007" t="s">
        <v>91</v>
      </c>
      <c r="AS3007">
        <v>9000070182</v>
      </c>
      <c r="AV3007" t="s">
        <v>267</v>
      </c>
      <c r="AW3007" t="str">
        <f>_xlfn.XLOOKUP(UNIVERSO[[#This Row],[RUTA-LOCALIDAD D&amp;N]],'[1]Cuota Ruta'!E:E,'[1]Cuota Ruta'!G:G)</f>
        <v>Cargar</v>
      </c>
    </row>
    <row r="3008" spans="1:49" x14ac:dyDescent="0.25">
      <c r="A3008" t="s">
        <v>48</v>
      </c>
      <c r="B3008" t="s">
        <v>49</v>
      </c>
      <c r="C3008" t="s">
        <v>50</v>
      </c>
      <c r="D3008" t="s">
        <v>124</v>
      </c>
      <c r="E3008" t="s">
        <v>269</v>
      </c>
      <c r="F3008" t="s">
        <v>126</v>
      </c>
      <c r="G3008">
        <v>9000161931</v>
      </c>
      <c r="H3008">
        <v>161931</v>
      </c>
      <c r="I3008" t="s">
        <v>10094</v>
      </c>
      <c r="J3008" t="s">
        <v>7945</v>
      </c>
      <c r="K3008" t="s">
        <v>129</v>
      </c>
      <c r="L3008" t="s">
        <v>272</v>
      </c>
      <c r="M3008" t="s">
        <v>273</v>
      </c>
      <c r="N3008" t="s">
        <v>273</v>
      </c>
      <c r="O3008" t="s">
        <v>126</v>
      </c>
      <c r="P3008">
        <v>320</v>
      </c>
      <c r="Q3008" t="s">
        <v>1222</v>
      </c>
      <c r="R3008" t="s">
        <v>1222</v>
      </c>
      <c r="S3008" t="s">
        <v>275</v>
      </c>
      <c r="T3008" t="s">
        <v>275</v>
      </c>
      <c r="U3008">
        <v>18.82255</v>
      </c>
      <c r="V3008">
        <v>-71.238519999999994</v>
      </c>
      <c r="W3008" t="s">
        <v>1223</v>
      </c>
      <c r="X3008" t="s">
        <v>63</v>
      </c>
      <c r="Y3008" t="s">
        <v>64</v>
      </c>
      <c r="Z3008" t="s">
        <v>65</v>
      </c>
      <c r="AA3008">
        <v>1163019512</v>
      </c>
      <c r="AB3008" t="s">
        <v>66</v>
      </c>
      <c r="AC3008" t="s">
        <v>67</v>
      </c>
      <c r="AD3008">
        <v>18.82255</v>
      </c>
      <c r="AE3008">
        <v>-71.238519999999994</v>
      </c>
      <c r="AF3008" t="s">
        <v>10095</v>
      </c>
      <c r="AG3008" t="s">
        <v>32</v>
      </c>
      <c r="AH3008" t="s">
        <v>48</v>
      </c>
      <c r="AI3008" t="s">
        <v>69</v>
      </c>
      <c r="AJ3008" t="s">
        <v>69</v>
      </c>
      <c r="AK3008" t="s">
        <v>278</v>
      </c>
      <c r="AL3008" t="s">
        <v>269</v>
      </c>
      <c r="AM3008" t="s">
        <v>279</v>
      </c>
      <c r="AN3008">
        <v>5</v>
      </c>
      <c r="AO3008" t="s">
        <v>72</v>
      </c>
      <c r="AP3008">
        <v>22</v>
      </c>
      <c r="AQ3008">
        <v>0</v>
      </c>
      <c r="AR3008" t="s">
        <v>73</v>
      </c>
      <c r="AS3008">
        <v>9000161931</v>
      </c>
      <c r="AU3008">
        <v>5</v>
      </c>
      <c r="AV3008" t="s">
        <v>281</v>
      </c>
      <c r="AW3008" t="str">
        <f>_xlfn.XLOOKUP(UNIVERSO[[#This Row],[RUTA-LOCALIDAD D&amp;N]],'[1]Cuota Ruta'!E:E,'[1]Cuota Ruta'!G:G)</f>
        <v>Cargar</v>
      </c>
    </row>
    <row r="3009" spans="1:49" x14ac:dyDescent="0.25">
      <c r="A3009" t="s">
        <v>48</v>
      </c>
      <c r="B3009" t="s">
        <v>49</v>
      </c>
      <c r="C3009" t="s">
        <v>50</v>
      </c>
      <c r="D3009" t="s">
        <v>51</v>
      </c>
      <c r="E3009" t="s">
        <v>485</v>
      </c>
      <c r="F3009" t="s">
        <v>283</v>
      </c>
      <c r="G3009">
        <v>9000070379</v>
      </c>
      <c r="H3009">
        <v>70379</v>
      </c>
      <c r="I3009" t="s">
        <v>10096</v>
      </c>
      <c r="J3009" t="s">
        <v>10097</v>
      </c>
      <c r="K3009" t="s">
        <v>286</v>
      </c>
      <c r="L3009" t="s">
        <v>1039</v>
      </c>
      <c r="M3009" t="s">
        <v>1039</v>
      </c>
      <c r="N3009" t="s">
        <v>253</v>
      </c>
      <c r="O3009" t="s">
        <v>59</v>
      </c>
      <c r="P3009">
        <v>338</v>
      </c>
      <c r="Q3009" t="s">
        <v>490</v>
      </c>
      <c r="R3009" t="s">
        <v>490</v>
      </c>
      <c r="S3009" t="s">
        <v>491</v>
      </c>
      <c r="T3009" t="s">
        <v>491</v>
      </c>
      <c r="U3009">
        <v>19.415937423706101</v>
      </c>
      <c r="V3009">
        <v>-71.168281555175795</v>
      </c>
      <c r="W3009" t="s">
        <v>492</v>
      </c>
      <c r="X3009" t="s">
        <v>63</v>
      </c>
      <c r="Y3009" t="s">
        <v>64</v>
      </c>
      <c r="Z3009" t="s">
        <v>65</v>
      </c>
      <c r="AA3009">
        <v>1158006776</v>
      </c>
      <c r="AB3009" t="s">
        <v>66</v>
      </c>
      <c r="AC3009" t="s">
        <v>67</v>
      </c>
      <c r="AD3009">
        <v>19.415937423706101</v>
      </c>
      <c r="AE3009">
        <v>-71.168281555175795</v>
      </c>
      <c r="AF3009" t="s">
        <v>10098</v>
      </c>
      <c r="AG3009" t="s">
        <v>32</v>
      </c>
      <c r="AH3009" t="s">
        <v>48</v>
      </c>
      <c r="AI3009" t="s">
        <v>87</v>
      </c>
      <c r="AJ3009" t="s">
        <v>101</v>
      </c>
      <c r="AK3009" t="s">
        <v>494</v>
      </c>
      <c r="AL3009" t="s">
        <v>485</v>
      </c>
      <c r="AM3009" t="s">
        <v>495</v>
      </c>
      <c r="AR3009" t="s">
        <v>91</v>
      </c>
      <c r="AS3009">
        <v>9000070379</v>
      </c>
      <c r="AV3009" t="s">
        <v>349</v>
      </c>
      <c r="AW3009" t="str">
        <f>_xlfn.XLOOKUP(UNIVERSO[[#This Row],[RUTA-LOCALIDAD D&amp;N]],'[1]Cuota Ruta'!E:E,'[1]Cuota Ruta'!G:G)</f>
        <v>Cargar</v>
      </c>
    </row>
    <row r="3010" spans="1:49" x14ac:dyDescent="0.25">
      <c r="A3010" t="s">
        <v>48</v>
      </c>
      <c r="B3010" t="s">
        <v>49</v>
      </c>
      <c r="C3010" t="s">
        <v>50</v>
      </c>
      <c r="D3010" t="s">
        <v>76</v>
      </c>
      <c r="E3010" t="s">
        <v>917</v>
      </c>
      <c r="F3010" t="s">
        <v>283</v>
      </c>
      <c r="G3010">
        <v>9000162217</v>
      </c>
      <c r="H3010">
        <v>162217</v>
      </c>
      <c r="I3010" t="s">
        <v>10099</v>
      </c>
      <c r="J3010" t="s">
        <v>10100</v>
      </c>
      <c r="K3010" t="s">
        <v>286</v>
      </c>
      <c r="L3010" t="s">
        <v>917</v>
      </c>
      <c r="M3010" t="s">
        <v>917</v>
      </c>
      <c r="N3010" t="s">
        <v>10101</v>
      </c>
      <c r="O3010" t="s">
        <v>59</v>
      </c>
      <c r="P3010">
        <v>314</v>
      </c>
      <c r="Q3010" t="s">
        <v>2315</v>
      </c>
      <c r="R3010" t="s">
        <v>2315</v>
      </c>
      <c r="S3010" t="s">
        <v>922</v>
      </c>
      <c r="T3010" t="s">
        <v>922</v>
      </c>
      <c r="U3010">
        <v>19.78828</v>
      </c>
      <c r="V3010">
        <v>-70.699590000000001</v>
      </c>
      <c r="W3010" t="s">
        <v>2316</v>
      </c>
      <c r="X3010" t="s">
        <v>85</v>
      </c>
      <c r="Y3010" t="s">
        <v>64</v>
      </c>
      <c r="Z3010" t="s">
        <v>65</v>
      </c>
      <c r="AA3010">
        <v>1156011306</v>
      </c>
      <c r="AB3010" t="s">
        <v>66</v>
      </c>
      <c r="AC3010" t="s">
        <v>67</v>
      </c>
      <c r="AD3010">
        <v>19.78828</v>
      </c>
      <c r="AE3010">
        <v>-70.699590000000001</v>
      </c>
      <c r="AF3010" t="s">
        <v>10102</v>
      </c>
      <c r="AG3010" t="s">
        <v>32</v>
      </c>
      <c r="AH3010" t="s">
        <v>48</v>
      </c>
      <c r="AI3010" t="s">
        <v>69</v>
      </c>
      <c r="AJ3010" t="s">
        <v>69</v>
      </c>
      <c r="AK3010" t="s">
        <v>925</v>
      </c>
      <c r="AL3010" t="s">
        <v>917</v>
      </c>
      <c r="AM3010" t="s">
        <v>926</v>
      </c>
      <c r="AN3010">
        <v>8</v>
      </c>
      <c r="AO3010" t="s">
        <v>439</v>
      </c>
      <c r="AP3010">
        <v>47</v>
      </c>
      <c r="AQ3010">
        <v>0</v>
      </c>
      <c r="AR3010" t="s">
        <v>73</v>
      </c>
      <c r="AS3010">
        <v>9000162217</v>
      </c>
      <c r="AU3010">
        <v>8</v>
      </c>
      <c r="AV3010" t="s">
        <v>267</v>
      </c>
      <c r="AW3010" t="str">
        <f>_xlfn.XLOOKUP(UNIVERSO[[#This Row],[RUTA-LOCALIDAD D&amp;N]],'[1]Cuota Ruta'!E:E,'[1]Cuota Ruta'!G:G)</f>
        <v>Cargar</v>
      </c>
    </row>
    <row r="3011" spans="1:49" x14ac:dyDescent="0.25">
      <c r="A3011" t="s">
        <v>48</v>
      </c>
      <c r="B3011" t="s">
        <v>49</v>
      </c>
      <c r="C3011" t="s">
        <v>50</v>
      </c>
      <c r="D3011" t="s">
        <v>76</v>
      </c>
      <c r="E3011" t="s">
        <v>282</v>
      </c>
      <c r="F3011" t="s">
        <v>283</v>
      </c>
      <c r="G3011">
        <v>9000086208</v>
      </c>
      <c r="H3011">
        <v>86208</v>
      </c>
      <c r="I3011" t="s">
        <v>6305</v>
      </c>
      <c r="J3011" t="s">
        <v>10103</v>
      </c>
      <c r="K3011" t="s">
        <v>286</v>
      </c>
      <c r="L3011" t="s">
        <v>403</v>
      </c>
      <c r="M3011" t="s">
        <v>403</v>
      </c>
      <c r="N3011" t="s">
        <v>1297</v>
      </c>
      <c r="O3011" t="s">
        <v>59</v>
      </c>
      <c r="P3011">
        <v>310</v>
      </c>
      <c r="Q3011" t="s">
        <v>1258</v>
      </c>
      <c r="R3011" t="s">
        <v>1258</v>
      </c>
      <c r="S3011" t="s">
        <v>290</v>
      </c>
      <c r="T3011" t="s">
        <v>290</v>
      </c>
      <c r="U3011">
        <v>19.226166043962799</v>
      </c>
      <c r="V3011">
        <v>-70.525318690708701</v>
      </c>
      <c r="W3011" t="s">
        <v>1259</v>
      </c>
      <c r="X3011" t="s">
        <v>85</v>
      </c>
      <c r="Y3011" t="s">
        <v>64</v>
      </c>
      <c r="Z3011" t="s">
        <v>65</v>
      </c>
      <c r="AA3011">
        <v>1155007603</v>
      </c>
      <c r="AB3011" t="s">
        <v>66</v>
      </c>
      <c r="AC3011" t="s">
        <v>67</v>
      </c>
      <c r="AD3011">
        <v>19.226166043962799</v>
      </c>
      <c r="AE3011">
        <v>-70.525318690708701</v>
      </c>
      <c r="AF3011" t="s">
        <v>10104</v>
      </c>
      <c r="AG3011" t="s">
        <v>32</v>
      </c>
      <c r="AH3011" t="s">
        <v>48</v>
      </c>
      <c r="AI3011" t="s">
        <v>87</v>
      </c>
      <c r="AJ3011" t="s">
        <v>101</v>
      </c>
      <c r="AR3011" t="s">
        <v>91</v>
      </c>
      <c r="AS3011">
        <v>9000086208</v>
      </c>
      <c r="AW3011" t="str">
        <f>_xlfn.XLOOKUP(UNIVERSO[[#This Row],[RUTA-LOCALIDAD D&amp;N]],'[1]Cuota Ruta'!E:E,'[1]Cuota Ruta'!G:G)</f>
        <v>Cargar</v>
      </c>
    </row>
    <row r="3012" spans="1:49" x14ac:dyDescent="0.25">
      <c r="A3012" t="s">
        <v>48</v>
      </c>
      <c r="B3012" t="s">
        <v>49</v>
      </c>
      <c r="C3012" t="s">
        <v>50</v>
      </c>
      <c r="D3012" t="s">
        <v>124</v>
      </c>
      <c r="E3012" t="s">
        <v>1171</v>
      </c>
      <c r="F3012" t="s">
        <v>126</v>
      </c>
      <c r="G3012">
        <v>9000162767</v>
      </c>
      <c r="H3012">
        <v>162767</v>
      </c>
      <c r="I3012" t="s">
        <v>10105</v>
      </c>
      <c r="J3012" t="s">
        <v>10106</v>
      </c>
      <c r="K3012" t="s">
        <v>129</v>
      </c>
      <c r="L3012" t="s">
        <v>1174</v>
      </c>
      <c r="M3012" t="s">
        <v>2985</v>
      </c>
      <c r="N3012" t="s">
        <v>1174</v>
      </c>
      <c r="O3012" t="s">
        <v>126</v>
      </c>
      <c r="P3012">
        <v>324</v>
      </c>
      <c r="Q3012" t="s">
        <v>2753</v>
      </c>
      <c r="R3012" t="s">
        <v>2753</v>
      </c>
      <c r="S3012" t="s">
        <v>1176</v>
      </c>
      <c r="T3012" t="s">
        <v>1176</v>
      </c>
      <c r="U3012">
        <v>18.199059999999999</v>
      </c>
      <c r="V3012">
        <v>-71.099819999999994</v>
      </c>
      <c r="W3012" t="s">
        <v>2754</v>
      </c>
      <c r="X3012" t="s">
        <v>63</v>
      </c>
      <c r="Y3012" t="s">
        <v>64</v>
      </c>
      <c r="Z3012" t="s">
        <v>65</v>
      </c>
      <c r="AA3012">
        <v>1163019594</v>
      </c>
      <c r="AB3012" t="s">
        <v>66</v>
      </c>
      <c r="AC3012" t="s">
        <v>67</v>
      </c>
      <c r="AD3012">
        <v>18.199059999999999</v>
      </c>
      <c r="AE3012">
        <v>-71.099819999999994</v>
      </c>
      <c r="AF3012" t="s">
        <v>10107</v>
      </c>
      <c r="AG3012" t="s">
        <v>32</v>
      </c>
      <c r="AH3012" t="s">
        <v>48</v>
      </c>
      <c r="AI3012" t="s">
        <v>69</v>
      </c>
      <c r="AJ3012" t="s">
        <v>69</v>
      </c>
      <c r="AK3012" t="s">
        <v>1179</v>
      </c>
      <c r="AL3012" t="s">
        <v>1171</v>
      </c>
      <c r="AM3012" t="s">
        <v>1180</v>
      </c>
      <c r="AN3012">
        <v>8</v>
      </c>
      <c r="AO3012" t="s">
        <v>439</v>
      </c>
      <c r="AP3012">
        <v>25</v>
      </c>
      <c r="AQ3012">
        <v>0</v>
      </c>
      <c r="AR3012" t="s">
        <v>73</v>
      </c>
      <c r="AS3012">
        <v>9000162767</v>
      </c>
      <c r="AU3012">
        <v>8</v>
      </c>
      <c r="AV3012" t="s">
        <v>281</v>
      </c>
      <c r="AW3012" t="str">
        <f>_xlfn.XLOOKUP(UNIVERSO[[#This Row],[RUTA-LOCALIDAD D&amp;N]],'[1]Cuota Ruta'!E:E,'[1]Cuota Ruta'!G:G)</f>
        <v>Cargar</v>
      </c>
    </row>
    <row r="3013" spans="1:49" x14ac:dyDescent="0.25">
      <c r="A3013" t="s">
        <v>48</v>
      </c>
      <c r="B3013" t="s">
        <v>380</v>
      </c>
      <c r="C3013" t="s">
        <v>381</v>
      </c>
      <c r="D3013" t="s">
        <v>51</v>
      </c>
      <c r="E3013" t="s">
        <v>193</v>
      </c>
      <c r="F3013" t="s">
        <v>194</v>
      </c>
      <c r="G3013">
        <v>9000088953</v>
      </c>
      <c r="H3013">
        <v>88953</v>
      </c>
      <c r="I3013" t="s">
        <v>10108</v>
      </c>
      <c r="J3013" t="s">
        <v>9523</v>
      </c>
      <c r="K3013" t="s">
        <v>197</v>
      </c>
      <c r="L3013" t="s">
        <v>180</v>
      </c>
      <c r="M3013" t="s">
        <v>180</v>
      </c>
      <c r="N3013" t="s">
        <v>3682</v>
      </c>
      <c r="O3013" t="s">
        <v>434</v>
      </c>
      <c r="P3013">
        <v>323</v>
      </c>
      <c r="Q3013" t="s">
        <v>1015</v>
      </c>
      <c r="R3013" t="s">
        <v>1015</v>
      </c>
      <c r="S3013" t="s">
        <v>1016</v>
      </c>
      <c r="T3013" t="s">
        <v>1016</v>
      </c>
      <c r="U3013">
        <v>18.6100136893136</v>
      </c>
      <c r="V3013">
        <v>-68.720098223004996</v>
      </c>
      <c r="W3013" t="s">
        <v>1017</v>
      </c>
      <c r="X3013" t="s">
        <v>85</v>
      </c>
      <c r="Y3013" t="s">
        <v>64</v>
      </c>
      <c r="Z3013" t="s">
        <v>65</v>
      </c>
      <c r="AA3013">
        <v>1160008747</v>
      </c>
      <c r="AB3013" t="s">
        <v>66</v>
      </c>
      <c r="AC3013" t="s">
        <v>67</v>
      </c>
      <c r="AD3013">
        <v>18.6100136893136</v>
      </c>
      <c r="AE3013">
        <v>-68.720098223004996</v>
      </c>
      <c r="AF3013" t="s">
        <v>10109</v>
      </c>
      <c r="AG3013" t="s">
        <v>32</v>
      </c>
      <c r="AH3013" t="s">
        <v>48</v>
      </c>
      <c r="AI3013" t="s">
        <v>87</v>
      </c>
      <c r="AJ3013" t="s">
        <v>513</v>
      </c>
      <c r="AK3013" t="s">
        <v>235</v>
      </c>
      <c r="AL3013" t="s">
        <v>193</v>
      </c>
      <c r="AM3013" t="s">
        <v>236</v>
      </c>
      <c r="AR3013" t="s">
        <v>91</v>
      </c>
      <c r="AS3013">
        <v>9000088953</v>
      </c>
      <c r="AV3013" t="s">
        <v>75</v>
      </c>
      <c r="AW3013" t="str">
        <f>_xlfn.XLOOKUP(UNIVERSO[[#This Row],[RUTA-LOCALIDAD D&amp;N]],'[1]Cuota Ruta'!E:E,'[1]Cuota Ruta'!G:G)</f>
        <v>Cargar</v>
      </c>
    </row>
    <row r="3014" spans="1:49" x14ac:dyDescent="0.25">
      <c r="A3014" t="s">
        <v>48</v>
      </c>
      <c r="B3014" t="s">
        <v>49</v>
      </c>
      <c r="C3014" t="s">
        <v>50</v>
      </c>
      <c r="D3014" t="s">
        <v>51</v>
      </c>
      <c r="E3014" t="s">
        <v>338</v>
      </c>
      <c r="F3014" t="s">
        <v>283</v>
      </c>
      <c r="G3014">
        <v>9000163062</v>
      </c>
      <c r="H3014">
        <v>163062</v>
      </c>
      <c r="I3014" t="s">
        <v>10110</v>
      </c>
      <c r="J3014" t="s">
        <v>10111</v>
      </c>
      <c r="K3014" t="s">
        <v>286</v>
      </c>
      <c r="L3014" t="s">
        <v>403</v>
      </c>
      <c r="M3014" t="s">
        <v>403</v>
      </c>
      <c r="N3014" t="s">
        <v>10112</v>
      </c>
      <c r="O3014" t="s">
        <v>59</v>
      </c>
      <c r="P3014">
        <v>376</v>
      </c>
      <c r="Q3014" t="s">
        <v>404</v>
      </c>
      <c r="R3014" t="s">
        <v>404</v>
      </c>
      <c r="S3014" t="s">
        <v>405</v>
      </c>
      <c r="T3014" t="s">
        <v>405</v>
      </c>
      <c r="U3014">
        <v>19.34564</v>
      </c>
      <c r="V3014">
        <v>-70.59093</v>
      </c>
      <c r="W3014" t="s">
        <v>406</v>
      </c>
      <c r="X3014" t="s">
        <v>85</v>
      </c>
      <c r="Y3014" t="s">
        <v>64</v>
      </c>
      <c r="Z3014" t="s">
        <v>65</v>
      </c>
      <c r="AA3014">
        <v>1151040814</v>
      </c>
      <c r="AB3014" t="s">
        <v>66</v>
      </c>
      <c r="AC3014" t="s">
        <v>67</v>
      </c>
      <c r="AD3014">
        <v>19.34564</v>
      </c>
      <c r="AE3014">
        <v>-70.59093</v>
      </c>
      <c r="AF3014" t="s">
        <v>10113</v>
      </c>
      <c r="AG3014" t="s">
        <v>32</v>
      </c>
      <c r="AH3014" t="s">
        <v>48</v>
      </c>
      <c r="AI3014" t="s">
        <v>69</v>
      </c>
      <c r="AJ3014" t="s">
        <v>69</v>
      </c>
      <c r="AK3014" t="s">
        <v>408</v>
      </c>
      <c r="AL3014" t="s">
        <v>338</v>
      </c>
      <c r="AM3014" t="s">
        <v>409</v>
      </c>
      <c r="AN3014">
        <v>5</v>
      </c>
      <c r="AO3014" t="s">
        <v>72</v>
      </c>
      <c r="AP3014">
        <v>90</v>
      </c>
      <c r="AQ3014">
        <v>0</v>
      </c>
      <c r="AR3014" t="s">
        <v>73</v>
      </c>
      <c r="AS3014">
        <v>9000163062</v>
      </c>
      <c r="AU3014">
        <v>5</v>
      </c>
      <c r="AV3014" t="s">
        <v>410</v>
      </c>
      <c r="AW3014" t="str">
        <f>_xlfn.XLOOKUP(UNIVERSO[[#This Row],[RUTA-LOCALIDAD D&amp;N]],'[1]Cuota Ruta'!E:E,'[1]Cuota Ruta'!G:G)</f>
        <v>Cargar</v>
      </c>
    </row>
    <row r="3015" spans="1:49" x14ac:dyDescent="0.25">
      <c r="A3015" t="s">
        <v>48</v>
      </c>
      <c r="B3015" t="s">
        <v>49</v>
      </c>
      <c r="C3015" t="s">
        <v>50</v>
      </c>
      <c r="D3015" t="s">
        <v>76</v>
      </c>
      <c r="E3015" t="s">
        <v>140</v>
      </c>
      <c r="F3015" t="s">
        <v>141</v>
      </c>
      <c r="G3015">
        <v>9000093715</v>
      </c>
      <c r="H3015">
        <v>93715</v>
      </c>
      <c r="I3015" t="s">
        <v>10114</v>
      </c>
      <c r="J3015" t="s">
        <v>10115</v>
      </c>
      <c r="K3015" t="s">
        <v>144</v>
      </c>
      <c r="L3015" t="s">
        <v>93</v>
      </c>
      <c r="M3015" t="s">
        <v>93</v>
      </c>
      <c r="N3015" t="s">
        <v>618</v>
      </c>
      <c r="O3015" t="s">
        <v>59</v>
      </c>
      <c r="P3015">
        <v>324</v>
      </c>
      <c r="Q3015" t="s">
        <v>187</v>
      </c>
      <c r="R3015" t="s">
        <v>187</v>
      </c>
      <c r="S3015" t="s">
        <v>188</v>
      </c>
      <c r="T3015" t="s">
        <v>188</v>
      </c>
      <c r="U3015">
        <v>18.695543289184599</v>
      </c>
      <c r="V3015">
        <v>-69.924583435058594</v>
      </c>
      <c r="W3015" t="s">
        <v>189</v>
      </c>
      <c r="X3015" t="s">
        <v>85</v>
      </c>
      <c r="Y3015" t="s">
        <v>64</v>
      </c>
      <c r="Z3015" t="s">
        <v>99</v>
      </c>
      <c r="AA3015">
        <v>1153016716</v>
      </c>
      <c r="AB3015" t="s">
        <v>66</v>
      </c>
      <c r="AC3015" t="s">
        <v>67</v>
      </c>
      <c r="AD3015">
        <v>18.695543289184599</v>
      </c>
      <c r="AE3015">
        <v>-69.924583435058594</v>
      </c>
      <c r="AF3015" t="s">
        <v>10116</v>
      </c>
      <c r="AG3015" t="s">
        <v>32</v>
      </c>
      <c r="AH3015" t="s">
        <v>48</v>
      </c>
      <c r="AI3015" t="s">
        <v>87</v>
      </c>
      <c r="AJ3015" t="s">
        <v>101</v>
      </c>
      <c r="AK3015" t="s">
        <v>191</v>
      </c>
      <c r="AL3015" t="s">
        <v>140</v>
      </c>
      <c r="AM3015" t="s">
        <v>192</v>
      </c>
      <c r="AN3015">
        <v>1</v>
      </c>
      <c r="AO3015" t="s">
        <v>119</v>
      </c>
      <c r="AR3015" t="s">
        <v>91</v>
      </c>
      <c r="AS3015">
        <v>9000093715</v>
      </c>
      <c r="AU3015">
        <v>1</v>
      </c>
      <c r="AV3015" t="s">
        <v>153</v>
      </c>
      <c r="AW3015" t="str">
        <f>_xlfn.XLOOKUP(UNIVERSO[[#This Row],[RUTA-LOCALIDAD D&amp;N]],'[1]Cuota Ruta'!E:E,'[1]Cuota Ruta'!G:G)</f>
        <v>Cargar</v>
      </c>
    </row>
    <row r="3016" spans="1:49" x14ac:dyDescent="0.25">
      <c r="A3016" t="s">
        <v>48</v>
      </c>
      <c r="B3016" t="s">
        <v>49</v>
      </c>
      <c r="C3016" t="s">
        <v>50</v>
      </c>
      <c r="D3016" t="s">
        <v>51</v>
      </c>
      <c r="E3016" t="s">
        <v>140</v>
      </c>
      <c r="F3016" t="s">
        <v>141</v>
      </c>
      <c r="G3016">
        <v>9000163352</v>
      </c>
      <c r="H3016">
        <v>163352</v>
      </c>
      <c r="I3016" t="s">
        <v>10117</v>
      </c>
      <c r="J3016" t="s">
        <v>10118</v>
      </c>
      <c r="K3016" t="s">
        <v>144</v>
      </c>
      <c r="L3016" t="s">
        <v>93</v>
      </c>
      <c r="M3016" t="s">
        <v>93</v>
      </c>
      <c r="N3016" t="s">
        <v>5816</v>
      </c>
      <c r="O3016" t="s">
        <v>59</v>
      </c>
      <c r="P3016">
        <v>394</v>
      </c>
      <c r="Q3016" t="s">
        <v>162</v>
      </c>
      <c r="R3016" t="s">
        <v>162</v>
      </c>
      <c r="S3016" t="s">
        <v>147</v>
      </c>
      <c r="T3016" t="s">
        <v>147</v>
      </c>
      <c r="U3016">
        <v>18.480609000000001</v>
      </c>
      <c r="V3016">
        <v>-69.734352000000001</v>
      </c>
      <c r="W3016" t="s">
        <v>163</v>
      </c>
      <c r="X3016" t="s">
        <v>85</v>
      </c>
      <c r="Y3016" t="s">
        <v>64</v>
      </c>
      <c r="Z3016" t="s">
        <v>65</v>
      </c>
      <c r="AA3016">
        <v>1153027672</v>
      </c>
      <c r="AB3016" t="s">
        <v>66</v>
      </c>
      <c r="AC3016" t="s">
        <v>67</v>
      </c>
      <c r="AD3016">
        <v>18.480609000000001</v>
      </c>
      <c r="AE3016">
        <v>-69.734352000000001</v>
      </c>
      <c r="AF3016" t="s">
        <v>10119</v>
      </c>
      <c r="AG3016" t="s">
        <v>32</v>
      </c>
      <c r="AH3016" t="s">
        <v>48</v>
      </c>
      <c r="AI3016" t="s">
        <v>69</v>
      </c>
      <c r="AJ3016" t="s">
        <v>69</v>
      </c>
      <c r="AK3016" t="s">
        <v>150</v>
      </c>
      <c r="AL3016" t="s">
        <v>140</v>
      </c>
      <c r="AM3016" t="s">
        <v>151</v>
      </c>
      <c r="AN3016">
        <v>8</v>
      </c>
      <c r="AO3016" t="s">
        <v>439</v>
      </c>
      <c r="AP3016">
        <v>67</v>
      </c>
      <c r="AQ3016">
        <v>0</v>
      </c>
      <c r="AR3016" t="s">
        <v>73</v>
      </c>
      <c r="AS3016">
        <v>9000163352</v>
      </c>
      <c r="AU3016">
        <v>8</v>
      </c>
      <c r="AV3016" t="s">
        <v>153</v>
      </c>
      <c r="AW3016" t="str">
        <f>_xlfn.XLOOKUP(UNIVERSO[[#This Row],[RUTA-LOCALIDAD D&amp;N]],'[1]Cuota Ruta'!E:E,'[1]Cuota Ruta'!G:G)</f>
        <v>Cargar</v>
      </c>
    </row>
    <row r="3017" spans="1:49" x14ac:dyDescent="0.25">
      <c r="A3017" t="s">
        <v>48</v>
      </c>
      <c r="B3017" t="s">
        <v>49</v>
      </c>
      <c r="C3017" t="s">
        <v>110</v>
      </c>
      <c r="D3017" t="s">
        <v>76</v>
      </c>
      <c r="E3017" t="s">
        <v>485</v>
      </c>
      <c r="F3017" t="s">
        <v>283</v>
      </c>
      <c r="G3017">
        <v>9000096482</v>
      </c>
      <c r="H3017">
        <v>96482</v>
      </c>
      <c r="I3017" t="s">
        <v>10120</v>
      </c>
      <c r="J3017" t="s">
        <v>10121</v>
      </c>
      <c r="K3017" t="s">
        <v>286</v>
      </c>
      <c r="L3017" t="s">
        <v>1039</v>
      </c>
      <c r="M3017" t="s">
        <v>1039</v>
      </c>
      <c r="N3017" t="s">
        <v>253</v>
      </c>
      <c r="O3017" t="s">
        <v>59</v>
      </c>
      <c r="P3017">
        <v>345</v>
      </c>
      <c r="Q3017" t="s">
        <v>1072</v>
      </c>
      <c r="R3017" t="s">
        <v>1072</v>
      </c>
      <c r="S3017" t="s">
        <v>491</v>
      </c>
      <c r="T3017" t="s">
        <v>491</v>
      </c>
      <c r="U3017">
        <v>19.4087613423665</v>
      </c>
      <c r="V3017">
        <v>-71.148760477701799</v>
      </c>
      <c r="W3017" t="s">
        <v>1073</v>
      </c>
      <c r="X3017" t="s">
        <v>63</v>
      </c>
      <c r="Y3017" t="s">
        <v>64</v>
      </c>
      <c r="Z3017" t="s">
        <v>99</v>
      </c>
      <c r="AA3017">
        <v>1158007526</v>
      </c>
      <c r="AB3017" t="s">
        <v>66</v>
      </c>
      <c r="AC3017" t="s">
        <v>67</v>
      </c>
      <c r="AD3017">
        <v>19.4087613423665</v>
      </c>
      <c r="AE3017">
        <v>-71.148760477701799</v>
      </c>
      <c r="AF3017" t="s">
        <v>10122</v>
      </c>
      <c r="AG3017" t="s">
        <v>32</v>
      </c>
      <c r="AH3017" t="s">
        <v>48</v>
      </c>
      <c r="AI3017" t="s">
        <v>87</v>
      </c>
      <c r="AJ3017" t="s">
        <v>101</v>
      </c>
      <c r="AK3017" t="s">
        <v>494</v>
      </c>
      <c r="AL3017" t="s">
        <v>485</v>
      </c>
      <c r="AM3017" t="s">
        <v>495</v>
      </c>
      <c r="AN3017">
        <v>10</v>
      </c>
      <c r="AO3017" t="s">
        <v>228</v>
      </c>
      <c r="AR3017" t="s">
        <v>91</v>
      </c>
      <c r="AS3017">
        <v>9000096482</v>
      </c>
      <c r="AU3017">
        <v>10</v>
      </c>
      <c r="AV3017" t="s">
        <v>349</v>
      </c>
      <c r="AW3017" t="str">
        <f>_xlfn.XLOOKUP(UNIVERSO[[#This Row],[RUTA-LOCALIDAD D&amp;N]],'[1]Cuota Ruta'!E:E,'[1]Cuota Ruta'!G:G)</f>
        <v>Cargar</v>
      </c>
    </row>
    <row r="3018" spans="1:49" x14ac:dyDescent="0.25">
      <c r="A3018" t="s">
        <v>48</v>
      </c>
      <c r="B3018" t="s">
        <v>49</v>
      </c>
      <c r="C3018" t="s">
        <v>50</v>
      </c>
      <c r="D3018" t="s">
        <v>51</v>
      </c>
      <c r="E3018" t="s">
        <v>338</v>
      </c>
      <c r="F3018" t="s">
        <v>283</v>
      </c>
      <c r="G3018">
        <v>9000163551</v>
      </c>
      <c r="H3018">
        <v>163551</v>
      </c>
      <c r="I3018" t="s">
        <v>10123</v>
      </c>
      <c r="J3018" t="s">
        <v>10124</v>
      </c>
      <c r="K3018" t="s">
        <v>286</v>
      </c>
      <c r="L3018" t="s">
        <v>338</v>
      </c>
      <c r="M3018" t="s">
        <v>338</v>
      </c>
      <c r="N3018" t="s">
        <v>10125</v>
      </c>
      <c r="O3018" t="s">
        <v>59</v>
      </c>
      <c r="P3018">
        <v>406</v>
      </c>
      <c r="Q3018" t="s">
        <v>1711</v>
      </c>
      <c r="R3018" t="s">
        <v>1711</v>
      </c>
      <c r="S3018" t="s">
        <v>343</v>
      </c>
      <c r="T3018" t="s">
        <v>343</v>
      </c>
      <c r="U3018">
        <v>19.419630000000002</v>
      </c>
      <c r="V3018">
        <v>-70.735690000000005</v>
      </c>
      <c r="W3018" t="s">
        <v>1712</v>
      </c>
      <c r="X3018" t="s">
        <v>63</v>
      </c>
      <c r="Y3018" t="s">
        <v>64</v>
      </c>
      <c r="Z3018" t="s">
        <v>65</v>
      </c>
      <c r="AA3018">
        <v>1151040857</v>
      </c>
      <c r="AB3018" t="s">
        <v>66</v>
      </c>
      <c r="AC3018" t="s">
        <v>67</v>
      </c>
      <c r="AD3018">
        <v>19.419630000000002</v>
      </c>
      <c r="AE3018">
        <v>-70.735690000000005</v>
      </c>
      <c r="AF3018" t="s">
        <v>10126</v>
      </c>
      <c r="AG3018" t="s">
        <v>32</v>
      </c>
      <c r="AH3018" t="s">
        <v>48</v>
      </c>
      <c r="AI3018" t="s">
        <v>69</v>
      </c>
      <c r="AJ3018" t="s">
        <v>69</v>
      </c>
      <c r="AK3018" t="s">
        <v>346</v>
      </c>
      <c r="AL3018" t="s">
        <v>338</v>
      </c>
      <c r="AM3018" t="s">
        <v>347</v>
      </c>
      <c r="AN3018">
        <v>6</v>
      </c>
      <c r="AO3018" t="s">
        <v>348</v>
      </c>
      <c r="AP3018">
        <v>91</v>
      </c>
      <c r="AQ3018">
        <v>0</v>
      </c>
      <c r="AR3018" t="s">
        <v>73</v>
      </c>
      <c r="AS3018">
        <v>9000163551</v>
      </c>
      <c r="AU3018">
        <v>6</v>
      </c>
      <c r="AV3018" t="s">
        <v>349</v>
      </c>
      <c r="AW3018" t="str">
        <f>_xlfn.XLOOKUP(UNIVERSO[[#This Row],[RUTA-LOCALIDAD D&amp;N]],'[1]Cuota Ruta'!E:E,'[1]Cuota Ruta'!G:G)</f>
        <v>Cargar</v>
      </c>
    </row>
    <row r="3019" spans="1:49" x14ac:dyDescent="0.25">
      <c r="A3019" t="s">
        <v>48</v>
      </c>
      <c r="B3019" t="s">
        <v>380</v>
      </c>
      <c r="C3019" t="s">
        <v>381</v>
      </c>
      <c r="D3019" t="s">
        <v>124</v>
      </c>
      <c r="E3019" t="s">
        <v>140</v>
      </c>
      <c r="F3019" t="s">
        <v>141</v>
      </c>
      <c r="G3019">
        <v>9000099328</v>
      </c>
      <c r="H3019">
        <v>99328</v>
      </c>
      <c r="I3019" t="s">
        <v>10127</v>
      </c>
      <c r="J3019" t="s">
        <v>10128</v>
      </c>
      <c r="K3019" t="s">
        <v>144</v>
      </c>
      <c r="L3019" t="s">
        <v>93</v>
      </c>
      <c r="M3019" t="s">
        <v>93</v>
      </c>
      <c r="N3019" t="s">
        <v>9884</v>
      </c>
      <c r="O3019" t="s">
        <v>434</v>
      </c>
      <c r="P3019">
        <v>385</v>
      </c>
      <c r="Q3019" t="s">
        <v>584</v>
      </c>
      <c r="R3019" t="s">
        <v>584</v>
      </c>
      <c r="S3019" t="s">
        <v>436</v>
      </c>
      <c r="T3019" t="s">
        <v>436</v>
      </c>
      <c r="U3019">
        <v>18.503940579999998</v>
      </c>
      <c r="V3019">
        <v>-69.855728150000004</v>
      </c>
      <c r="W3019" t="s">
        <v>585</v>
      </c>
      <c r="X3019" t="s">
        <v>85</v>
      </c>
      <c r="Y3019" t="s">
        <v>64</v>
      </c>
      <c r="Z3019" t="s">
        <v>65</v>
      </c>
      <c r="AA3019">
        <v>1153017414</v>
      </c>
      <c r="AB3019" t="s">
        <v>66</v>
      </c>
      <c r="AC3019" t="s">
        <v>67</v>
      </c>
      <c r="AD3019">
        <v>18.503940579999998</v>
      </c>
      <c r="AE3019">
        <v>-69.855728150000004</v>
      </c>
      <c r="AF3019" t="s">
        <v>10129</v>
      </c>
      <c r="AG3019" t="s">
        <v>32</v>
      </c>
      <c r="AH3019" t="s">
        <v>48</v>
      </c>
      <c r="AI3019" t="s">
        <v>87</v>
      </c>
      <c r="AJ3019" t="s">
        <v>513</v>
      </c>
      <c r="AK3019" t="s">
        <v>150</v>
      </c>
      <c r="AL3019" t="s">
        <v>140</v>
      </c>
      <c r="AM3019" t="s">
        <v>151</v>
      </c>
      <c r="AR3019" t="s">
        <v>91</v>
      </c>
      <c r="AS3019">
        <v>9000099328</v>
      </c>
      <c r="AV3019" t="s">
        <v>153</v>
      </c>
      <c r="AW3019" t="str">
        <f>_xlfn.XLOOKUP(UNIVERSO[[#This Row],[RUTA-LOCALIDAD D&amp;N]],'[1]Cuota Ruta'!E:E,'[1]Cuota Ruta'!G:G)</f>
        <v>Cargar</v>
      </c>
    </row>
    <row r="3020" spans="1:49" x14ac:dyDescent="0.25">
      <c r="A3020" t="s">
        <v>48</v>
      </c>
      <c r="B3020" t="s">
        <v>49</v>
      </c>
      <c r="C3020" t="s">
        <v>50</v>
      </c>
      <c r="D3020" t="s">
        <v>76</v>
      </c>
      <c r="E3020" t="s">
        <v>193</v>
      </c>
      <c r="F3020" t="s">
        <v>194</v>
      </c>
      <c r="G3020">
        <v>9000163703</v>
      </c>
      <c r="H3020">
        <v>163703</v>
      </c>
      <c r="I3020" t="s">
        <v>10130</v>
      </c>
      <c r="J3020" t="s">
        <v>10131</v>
      </c>
      <c r="K3020" t="s">
        <v>197</v>
      </c>
      <c r="L3020" t="s">
        <v>3955</v>
      </c>
      <c r="M3020" t="s">
        <v>3955</v>
      </c>
      <c r="N3020" t="s">
        <v>253</v>
      </c>
      <c r="O3020" t="s">
        <v>59</v>
      </c>
      <c r="P3020">
        <v>327</v>
      </c>
      <c r="Q3020" t="s">
        <v>1556</v>
      </c>
      <c r="R3020" t="s">
        <v>1556</v>
      </c>
      <c r="S3020" t="s">
        <v>774</v>
      </c>
      <c r="T3020" t="s">
        <v>774</v>
      </c>
      <c r="U3020">
        <v>18.76351</v>
      </c>
      <c r="V3020">
        <v>-69.036379999999994</v>
      </c>
      <c r="W3020" t="s">
        <v>1557</v>
      </c>
      <c r="X3020" t="s">
        <v>63</v>
      </c>
      <c r="Y3020" t="s">
        <v>64</v>
      </c>
      <c r="Z3020" t="s">
        <v>99</v>
      </c>
      <c r="AA3020">
        <v>1160020800</v>
      </c>
      <c r="AB3020" t="s">
        <v>116</v>
      </c>
      <c r="AC3020" t="s">
        <v>67</v>
      </c>
      <c r="AD3020">
        <v>18.76377226</v>
      </c>
      <c r="AE3020">
        <v>-69.036373960000006</v>
      </c>
      <c r="AF3020" t="s">
        <v>10132</v>
      </c>
      <c r="AG3020" t="s">
        <v>32</v>
      </c>
      <c r="AH3020" t="s">
        <v>48</v>
      </c>
      <c r="AI3020" t="s">
        <v>69</v>
      </c>
      <c r="AJ3020" t="s">
        <v>69</v>
      </c>
      <c r="AK3020" t="s">
        <v>226</v>
      </c>
      <c r="AL3020" t="s">
        <v>193</v>
      </c>
      <c r="AM3020" t="s">
        <v>227</v>
      </c>
      <c r="AN3020">
        <v>10</v>
      </c>
      <c r="AO3020" t="s">
        <v>228</v>
      </c>
      <c r="AP3020">
        <v>23</v>
      </c>
      <c r="AQ3020">
        <v>0</v>
      </c>
      <c r="AR3020" t="s">
        <v>73</v>
      </c>
      <c r="AS3020">
        <v>9000163703</v>
      </c>
      <c r="AU3020">
        <v>10</v>
      </c>
      <c r="AV3020" t="s">
        <v>92</v>
      </c>
      <c r="AW3020" t="str">
        <f>_xlfn.XLOOKUP(UNIVERSO[[#This Row],[RUTA-LOCALIDAD D&amp;N]],'[1]Cuota Ruta'!E:E,'[1]Cuota Ruta'!G:G)</f>
        <v>Cargar</v>
      </c>
    </row>
    <row r="3021" spans="1:49" x14ac:dyDescent="0.25">
      <c r="A3021" t="s">
        <v>48</v>
      </c>
      <c r="B3021" t="s">
        <v>49</v>
      </c>
      <c r="C3021" t="s">
        <v>50</v>
      </c>
      <c r="D3021" t="s">
        <v>76</v>
      </c>
      <c r="E3021" t="s">
        <v>485</v>
      </c>
      <c r="F3021" t="s">
        <v>283</v>
      </c>
      <c r="G3021">
        <v>9000102040</v>
      </c>
      <c r="H3021">
        <v>102040</v>
      </c>
      <c r="I3021" t="s">
        <v>10133</v>
      </c>
      <c r="J3021" t="s">
        <v>10134</v>
      </c>
      <c r="K3021" t="s">
        <v>286</v>
      </c>
      <c r="L3021" t="s">
        <v>1496</v>
      </c>
      <c r="M3021" t="s">
        <v>1496</v>
      </c>
      <c r="N3021" t="s">
        <v>253</v>
      </c>
      <c r="O3021" t="s">
        <v>59</v>
      </c>
      <c r="P3021">
        <v>304</v>
      </c>
      <c r="Q3021" t="s">
        <v>2648</v>
      </c>
      <c r="R3021" t="s">
        <v>2648</v>
      </c>
      <c r="S3021" t="s">
        <v>1050</v>
      </c>
      <c r="T3021" t="s">
        <v>1050</v>
      </c>
      <c r="U3021">
        <v>19.702610015869102</v>
      </c>
      <c r="V3021">
        <v>-71.457801818847699</v>
      </c>
      <c r="W3021" t="s">
        <v>2649</v>
      </c>
      <c r="X3021" t="s">
        <v>63</v>
      </c>
      <c r="Y3021" t="s">
        <v>64</v>
      </c>
      <c r="Z3021" t="s">
        <v>65</v>
      </c>
      <c r="AA3021">
        <v>1158007752</v>
      </c>
      <c r="AB3021" t="s">
        <v>66</v>
      </c>
      <c r="AC3021" t="s">
        <v>67</v>
      </c>
      <c r="AD3021">
        <v>19.702610015869102</v>
      </c>
      <c r="AE3021">
        <v>-71.457801818847699</v>
      </c>
      <c r="AF3021" t="s">
        <v>10135</v>
      </c>
      <c r="AG3021" t="s">
        <v>32</v>
      </c>
      <c r="AH3021" t="s">
        <v>48</v>
      </c>
      <c r="AI3021" t="s">
        <v>87</v>
      </c>
      <c r="AJ3021" t="s">
        <v>101</v>
      </c>
      <c r="AK3021" t="s">
        <v>494</v>
      </c>
      <c r="AL3021" t="s">
        <v>485</v>
      </c>
      <c r="AM3021" t="s">
        <v>495</v>
      </c>
      <c r="AN3021">
        <v>13</v>
      </c>
      <c r="AO3021" t="s">
        <v>169</v>
      </c>
      <c r="AR3021" t="s">
        <v>91</v>
      </c>
      <c r="AS3021">
        <v>9000102040</v>
      </c>
      <c r="AU3021">
        <v>13</v>
      </c>
      <c r="AV3021" t="s">
        <v>349</v>
      </c>
      <c r="AW3021" t="str">
        <f>_xlfn.XLOOKUP(UNIVERSO[[#This Row],[RUTA-LOCALIDAD D&amp;N]],'[1]Cuota Ruta'!E:E,'[1]Cuota Ruta'!G:G)</f>
        <v>Cargar</v>
      </c>
    </row>
    <row r="3022" spans="1:49" x14ac:dyDescent="0.25">
      <c r="A3022" t="s">
        <v>48</v>
      </c>
      <c r="B3022" t="s">
        <v>49</v>
      </c>
      <c r="C3022" t="s">
        <v>50</v>
      </c>
      <c r="D3022" t="s">
        <v>51</v>
      </c>
      <c r="E3022" t="s">
        <v>917</v>
      </c>
      <c r="F3022" t="s">
        <v>283</v>
      </c>
      <c r="G3022">
        <v>9000164040</v>
      </c>
      <c r="H3022">
        <v>164040</v>
      </c>
      <c r="I3022" t="s">
        <v>10136</v>
      </c>
      <c r="J3022" t="s">
        <v>6429</v>
      </c>
      <c r="K3022" t="s">
        <v>286</v>
      </c>
      <c r="L3022" t="s">
        <v>917</v>
      </c>
      <c r="M3022" t="s">
        <v>917</v>
      </c>
      <c r="N3022" t="s">
        <v>934</v>
      </c>
      <c r="O3022" t="s">
        <v>59</v>
      </c>
      <c r="P3022">
        <v>306</v>
      </c>
      <c r="Q3022" t="s">
        <v>2406</v>
      </c>
      <c r="R3022" t="s">
        <v>2406</v>
      </c>
      <c r="S3022" t="s">
        <v>936</v>
      </c>
      <c r="T3022" t="s">
        <v>936</v>
      </c>
      <c r="U3022">
        <v>19.792366000000001</v>
      </c>
      <c r="V3022">
        <v>-70.706220000000002</v>
      </c>
      <c r="W3022" t="s">
        <v>2407</v>
      </c>
      <c r="X3022" t="s">
        <v>85</v>
      </c>
      <c r="Y3022" t="s">
        <v>64</v>
      </c>
      <c r="Z3022" t="s">
        <v>65</v>
      </c>
      <c r="AA3022">
        <v>1156011504</v>
      </c>
      <c r="AB3022" t="s">
        <v>66</v>
      </c>
      <c r="AC3022" t="s">
        <v>67</v>
      </c>
      <c r="AD3022">
        <v>19.792366000000001</v>
      </c>
      <c r="AE3022">
        <v>-70.706220000000002</v>
      </c>
      <c r="AF3022" t="s">
        <v>10137</v>
      </c>
      <c r="AG3022" t="s">
        <v>32</v>
      </c>
      <c r="AH3022" t="s">
        <v>48</v>
      </c>
      <c r="AI3022" t="s">
        <v>69</v>
      </c>
      <c r="AJ3022" t="s">
        <v>69</v>
      </c>
      <c r="AK3022" t="s">
        <v>925</v>
      </c>
      <c r="AL3022" t="s">
        <v>917</v>
      </c>
      <c r="AM3022" t="s">
        <v>926</v>
      </c>
      <c r="AN3022">
        <v>8</v>
      </c>
      <c r="AO3022" t="s">
        <v>439</v>
      </c>
      <c r="AP3022">
        <v>53</v>
      </c>
      <c r="AQ3022">
        <v>0</v>
      </c>
      <c r="AR3022" t="s">
        <v>73</v>
      </c>
      <c r="AS3022">
        <v>9000164040</v>
      </c>
      <c r="AU3022">
        <v>8</v>
      </c>
      <c r="AV3022" t="s">
        <v>267</v>
      </c>
      <c r="AW3022" t="str">
        <f>_xlfn.XLOOKUP(UNIVERSO[[#This Row],[RUTA-LOCALIDAD D&amp;N]],'[1]Cuota Ruta'!E:E,'[1]Cuota Ruta'!G:G)</f>
        <v>Cargar</v>
      </c>
    </row>
    <row r="3023" spans="1:49" x14ac:dyDescent="0.25">
      <c r="A3023" t="s">
        <v>48</v>
      </c>
      <c r="B3023" t="s">
        <v>49</v>
      </c>
      <c r="C3023" t="s">
        <v>50</v>
      </c>
      <c r="D3023" t="s">
        <v>76</v>
      </c>
      <c r="E3023" t="s">
        <v>257</v>
      </c>
      <c r="F3023" t="s">
        <v>194</v>
      </c>
      <c r="G3023">
        <v>9000102364</v>
      </c>
      <c r="H3023">
        <v>102364</v>
      </c>
      <c r="I3023" t="s">
        <v>1616</v>
      </c>
      <c r="J3023" t="s">
        <v>10138</v>
      </c>
      <c r="K3023" t="s">
        <v>197</v>
      </c>
      <c r="L3023" t="s">
        <v>301</v>
      </c>
      <c r="M3023" t="s">
        <v>301</v>
      </c>
      <c r="N3023" t="s">
        <v>10139</v>
      </c>
      <c r="O3023" t="s">
        <v>59</v>
      </c>
      <c r="P3023">
        <v>301</v>
      </c>
      <c r="Q3023" t="s">
        <v>320</v>
      </c>
      <c r="R3023" t="s">
        <v>320</v>
      </c>
      <c r="S3023" t="s">
        <v>304</v>
      </c>
      <c r="T3023" t="s">
        <v>304</v>
      </c>
      <c r="U3023">
        <v>19.633500000000002</v>
      </c>
      <c r="V3023">
        <v>-70.07432</v>
      </c>
      <c r="W3023" t="s">
        <v>321</v>
      </c>
      <c r="X3023" t="s">
        <v>85</v>
      </c>
      <c r="Y3023" t="s">
        <v>64</v>
      </c>
      <c r="Z3023" t="s">
        <v>99</v>
      </c>
      <c r="AA3023">
        <v>1152008296</v>
      </c>
      <c r="AB3023" t="s">
        <v>116</v>
      </c>
      <c r="AC3023" t="s">
        <v>67</v>
      </c>
      <c r="AD3023">
        <v>19.633169683333328</v>
      </c>
      <c r="AE3023">
        <v>-70.074396899999996</v>
      </c>
      <c r="AF3023" t="s">
        <v>10140</v>
      </c>
      <c r="AG3023" t="s">
        <v>32</v>
      </c>
      <c r="AH3023" t="s">
        <v>48</v>
      </c>
      <c r="AI3023" t="s">
        <v>87</v>
      </c>
      <c r="AJ3023" t="s">
        <v>101</v>
      </c>
      <c r="AK3023" t="s">
        <v>265</v>
      </c>
      <c r="AL3023" t="s">
        <v>257</v>
      </c>
      <c r="AM3023" t="s">
        <v>266</v>
      </c>
      <c r="AR3023" t="s">
        <v>91</v>
      </c>
      <c r="AS3023">
        <v>9000102364</v>
      </c>
      <c r="AV3023" t="s">
        <v>267</v>
      </c>
      <c r="AW3023" t="str">
        <f>_xlfn.XLOOKUP(UNIVERSO[[#This Row],[RUTA-LOCALIDAD D&amp;N]],'[1]Cuota Ruta'!E:E,'[1]Cuota Ruta'!G:G)</f>
        <v>Cargar</v>
      </c>
    </row>
    <row r="3024" spans="1:49" x14ac:dyDescent="0.25">
      <c r="A3024" t="s">
        <v>48</v>
      </c>
      <c r="B3024" t="s">
        <v>49</v>
      </c>
      <c r="C3024" t="s">
        <v>50</v>
      </c>
      <c r="D3024" t="s">
        <v>51</v>
      </c>
      <c r="E3024" t="s">
        <v>193</v>
      </c>
      <c r="F3024" t="s">
        <v>194</v>
      </c>
      <c r="G3024">
        <v>9000164061</v>
      </c>
      <c r="H3024">
        <v>164061</v>
      </c>
      <c r="I3024" t="s">
        <v>10141</v>
      </c>
      <c r="J3024" t="s">
        <v>10142</v>
      </c>
      <c r="K3024" t="s">
        <v>197</v>
      </c>
      <c r="L3024" t="s">
        <v>193</v>
      </c>
      <c r="M3024" t="s">
        <v>193</v>
      </c>
      <c r="N3024" t="s">
        <v>4084</v>
      </c>
      <c r="O3024" t="s">
        <v>59</v>
      </c>
      <c r="P3024">
        <v>305</v>
      </c>
      <c r="Q3024" t="s">
        <v>2125</v>
      </c>
      <c r="R3024" t="s">
        <v>2125</v>
      </c>
      <c r="S3024" t="s">
        <v>327</v>
      </c>
      <c r="T3024" t="s">
        <v>327</v>
      </c>
      <c r="U3024">
        <v>18.450990900000001</v>
      </c>
      <c r="V3024">
        <v>-69.011054999999999</v>
      </c>
      <c r="W3024" t="s">
        <v>2126</v>
      </c>
      <c r="X3024" t="s">
        <v>85</v>
      </c>
      <c r="Y3024" t="s">
        <v>64</v>
      </c>
      <c r="Z3024" t="s">
        <v>65</v>
      </c>
      <c r="AA3024">
        <v>1160020832</v>
      </c>
      <c r="AB3024" t="s">
        <v>66</v>
      </c>
      <c r="AC3024" t="s">
        <v>67</v>
      </c>
      <c r="AD3024">
        <v>18.450990900000001</v>
      </c>
      <c r="AE3024">
        <v>-69.011054999999999</v>
      </c>
      <c r="AF3024" t="s">
        <v>10143</v>
      </c>
      <c r="AG3024" t="s">
        <v>32</v>
      </c>
      <c r="AH3024" t="s">
        <v>48</v>
      </c>
      <c r="AI3024" t="s">
        <v>69</v>
      </c>
      <c r="AJ3024" t="s">
        <v>69</v>
      </c>
      <c r="AK3024" t="s">
        <v>330</v>
      </c>
      <c r="AL3024" t="s">
        <v>193</v>
      </c>
      <c r="AM3024" t="s">
        <v>331</v>
      </c>
      <c r="AN3024">
        <v>18</v>
      </c>
      <c r="AO3024" t="s">
        <v>2128</v>
      </c>
      <c r="AP3024">
        <v>30</v>
      </c>
      <c r="AQ3024">
        <v>0</v>
      </c>
      <c r="AR3024" t="s">
        <v>73</v>
      </c>
      <c r="AS3024">
        <v>9000164061</v>
      </c>
      <c r="AU3024">
        <v>18</v>
      </c>
      <c r="AV3024" t="s">
        <v>206</v>
      </c>
      <c r="AW3024" t="str">
        <f>_xlfn.XLOOKUP(UNIVERSO[[#This Row],[RUTA-LOCALIDAD D&amp;N]],'[1]Cuota Ruta'!E:E,'[1]Cuota Ruta'!G:G)</f>
        <v>Cargar</v>
      </c>
    </row>
    <row r="3025" spans="1:49" x14ac:dyDescent="0.25">
      <c r="A3025" t="s">
        <v>48</v>
      </c>
      <c r="B3025" t="s">
        <v>380</v>
      </c>
      <c r="C3025" t="s">
        <v>381</v>
      </c>
      <c r="D3025" t="s">
        <v>51</v>
      </c>
      <c r="E3025" t="s">
        <v>485</v>
      </c>
      <c r="F3025" t="s">
        <v>283</v>
      </c>
      <c r="G3025">
        <v>9000103110</v>
      </c>
      <c r="H3025">
        <v>103110</v>
      </c>
      <c r="I3025" t="s">
        <v>10144</v>
      </c>
      <c r="J3025" t="s">
        <v>10145</v>
      </c>
      <c r="K3025" t="s">
        <v>286</v>
      </c>
      <c r="L3025" t="s">
        <v>1039</v>
      </c>
      <c r="M3025" t="s">
        <v>1039</v>
      </c>
      <c r="N3025" t="s">
        <v>253</v>
      </c>
      <c r="O3025" t="s">
        <v>59</v>
      </c>
      <c r="P3025">
        <v>336</v>
      </c>
      <c r="Q3025" t="s">
        <v>1040</v>
      </c>
      <c r="R3025" t="s">
        <v>1040</v>
      </c>
      <c r="S3025" t="s">
        <v>491</v>
      </c>
      <c r="T3025" t="s">
        <v>491</v>
      </c>
      <c r="U3025">
        <v>19.73948097229</v>
      </c>
      <c r="V3025">
        <v>-71.029998779296804</v>
      </c>
      <c r="W3025" t="s">
        <v>1041</v>
      </c>
      <c r="X3025" t="s">
        <v>85</v>
      </c>
      <c r="Y3025" t="s">
        <v>64</v>
      </c>
      <c r="Z3025" t="s">
        <v>65</v>
      </c>
      <c r="AA3025">
        <v>1158007826</v>
      </c>
      <c r="AB3025" t="s">
        <v>66</v>
      </c>
      <c r="AC3025" t="s">
        <v>67</v>
      </c>
      <c r="AD3025">
        <v>19.73948097229</v>
      </c>
      <c r="AE3025">
        <v>-71.029998779296804</v>
      </c>
      <c r="AF3025" t="s">
        <v>10146</v>
      </c>
      <c r="AG3025" t="s">
        <v>32</v>
      </c>
      <c r="AH3025" t="s">
        <v>48</v>
      </c>
      <c r="AI3025" t="s">
        <v>87</v>
      </c>
      <c r="AJ3025" t="s">
        <v>513</v>
      </c>
      <c r="AK3025" t="s">
        <v>494</v>
      </c>
      <c r="AL3025" t="s">
        <v>485</v>
      </c>
      <c r="AM3025" t="s">
        <v>495</v>
      </c>
      <c r="AR3025" t="s">
        <v>91</v>
      </c>
      <c r="AS3025">
        <v>9000103110</v>
      </c>
      <c r="AV3025" t="s">
        <v>349</v>
      </c>
      <c r="AW3025" t="str">
        <f>_xlfn.XLOOKUP(UNIVERSO[[#This Row],[RUTA-LOCALIDAD D&amp;N]],'[1]Cuota Ruta'!E:E,'[1]Cuota Ruta'!G:G)</f>
        <v>Cargar</v>
      </c>
    </row>
    <row r="3026" spans="1:49" x14ac:dyDescent="0.25">
      <c r="A3026" t="s">
        <v>48</v>
      </c>
      <c r="B3026" t="s">
        <v>49</v>
      </c>
      <c r="C3026" t="s">
        <v>50</v>
      </c>
      <c r="D3026" t="s">
        <v>124</v>
      </c>
      <c r="E3026" t="s">
        <v>338</v>
      </c>
      <c r="F3026" t="s">
        <v>283</v>
      </c>
      <c r="G3026">
        <v>9000165208</v>
      </c>
      <c r="H3026">
        <v>165208</v>
      </c>
      <c r="I3026" t="s">
        <v>10147</v>
      </c>
      <c r="J3026" t="s">
        <v>10148</v>
      </c>
      <c r="K3026" t="s">
        <v>286</v>
      </c>
      <c r="L3026" t="s">
        <v>338</v>
      </c>
      <c r="M3026" t="s">
        <v>338</v>
      </c>
      <c r="N3026" t="s">
        <v>3432</v>
      </c>
      <c r="O3026" t="s">
        <v>59</v>
      </c>
      <c r="P3026">
        <v>408</v>
      </c>
      <c r="Q3026" t="s">
        <v>2360</v>
      </c>
      <c r="R3026" t="s">
        <v>2360</v>
      </c>
      <c r="S3026" t="s">
        <v>676</v>
      </c>
      <c r="T3026" t="s">
        <v>676</v>
      </c>
      <c r="U3026">
        <v>19.487196000000001</v>
      </c>
      <c r="V3026">
        <v>-70.744398000000004</v>
      </c>
      <c r="W3026" t="s">
        <v>2361</v>
      </c>
      <c r="X3026" t="s">
        <v>85</v>
      </c>
      <c r="Y3026" t="s">
        <v>64</v>
      </c>
      <c r="Z3026" t="s">
        <v>65</v>
      </c>
      <c r="AA3026">
        <v>1151041034</v>
      </c>
      <c r="AB3026" t="s">
        <v>66</v>
      </c>
      <c r="AC3026" t="s">
        <v>67</v>
      </c>
      <c r="AD3026">
        <v>19.487196000000001</v>
      </c>
      <c r="AE3026">
        <v>-70.744398000000004</v>
      </c>
      <c r="AF3026" t="s">
        <v>10149</v>
      </c>
      <c r="AG3026" t="s">
        <v>32</v>
      </c>
      <c r="AH3026" t="s">
        <v>48</v>
      </c>
      <c r="AI3026" t="s">
        <v>69</v>
      </c>
      <c r="AJ3026" t="s">
        <v>69</v>
      </c>
      <c r="AK3026" t="s">
        <v>346</v>
      </c>
      <c r="AL3026" t="s">
        <v>338</v>
      </c>
      <c r="AM3026" t="s">
        <v>347</v>
      </c>
      <c r="AN3026">
        <v>4</v>
      </c>
      <c r="AO3026" t="s">
        <v>280</v>
      </c>
      <c r="AP3026">
        <v>58</v>
      </c>
      <c r="AQ3026">
        <v>0</v>
      </c>
      <c r="AR3026" t="s">
        <v>73</v>
      </c>
      <c r="AS3026">
        <v>9000165208</v>
      </c>
      <c r="AU3026">
        <v>4</v>
      </c>
      <c r="AV3026" t="s">
        <v>349</v>
      </c>
      <c r="AW3026" t="str">
        <f>_xlfn.XLOOKUP(UNIVERSO[[#This Row],[RUTA-LOCALIDAD D&amp;N]],'[1]Cuota Ruta'!E:E,'[1]Cuota Ruta'!G:G)</f>
        <v>Cargar</v>
      </c>
    </row>
    <row r="3027" spans="1:49" x14ac:dyDescent="0.25">
      <c r="A3027" t="s">
        <v>48</v>
      </c>
      <c r="B3027" t="s">
        <v>380</v>
      </c>
      <c r="C3027" t="s">
        <v>381</v>
      </c>
      <c r="D3027" t="s">
        <v>76</v>
      </c>
      <c r="E3027" t="s">
        <v>917</v>
      </c>
      <c r="F3027" t="s">
        <v>283</v>
      </c>
      <c r="G3027">
        <v>9000171775</v>
      </c>
      <c r="H3027">
        <v>171775</v>
      </c>
      <c r="I3027" t="s">
        <v>10150</v>
      </c>
      <c r="J3027" t="s">
        <v>10151</v>
      </c>
      <c r="K3027" t="s">
        <v>286</v>
      </c>
      <c r="L3027" t="s">
        <v>917</v>
      </c>
      <c r="M3027" t="s">
        <v>917</v>
      </c>
      <c r="N3027" t="s">
        <v>934</v>
      </c>
      <c r="O3027" t="s">
        <v>59</v>
      </c>
      <c r="P3027">
        <v>314</v>
      </c>
      <c r="Q3027" t="s">
        <v>2315</v>
      </c>
      <c r="R3027" t="s">
        <v>2315</v>
      </c>
      <c r="S3027" t="s">
        <v>922</v>
      </c>
      <c r="T3027" t="s">
        <v>922</v>
      </c>
      <c r="U3027">
        <v>19.791799999999999</v>
      </c>
      <c r="V3027">
        <v>-70.6999</v>
      </c>
      <c r="W3027" t="s">
        <v>2316</v>
      </c>
      <c r="X3027" t="s">
        <v>85</v>
      </c>
      <c r="Y3027" t="s">
        <v>64</v>
      </c>
      <c r="Z3027" t="s">
        <v>65</v>
      </c>
      <c r="AA3027">
        <v>1156011777</v>
      </c>
      <c r="AB3027" t="s">
        <v>66</v>
      </c>
      <c r="AC3027" t="s">
        <v>67</v>
      </c>
      <c r="AD3027">
        <v>19.791799999999999</v>
      </c>
      <c r="AE3027">
        <v>-70.6999</v>
      </c>
      <c r="AF3027" t="s">
        <v>10152</v>
      </c>
      <c r="AG3027" t="s">
        <v>32</v>
      </c>
      <c r="AH3027" t="s">
        <v>48</v>
      </c>
      <c r="AI3027" t="s">
        <v>87</v>
      </c>
      <c r="AJ3027" t="s">
        <v>101</v>
      </c>
      <c r="AK3027" t="s">
        <v>925</v>
      </c>
      <c r="AL3027" t="s">
        <v>917</v>
      </c>
      <c r="AM3027" t="s">
        <v>926</v>
      </c>
      <c r="AR3027" t="s">
        <v>91</v>
      </c>
      <c r="AS3027">
        <v>9000171775</v>
      </c>
      <c r="AV3027" t="s">
        <v>267</v>
      </c>
      <c r="AW3027" t="str">
        <f>_xlfn.XLOOKUP(UNIVERSO[[#This Row],[RUTA-LOCALIDAD D&amp;N]],'[1]Cuota Ruta'!E:E,'[1]Cuota Ruta'!G:G)</f>
        <v>Cargar</v>
      </c>
    </row>
    <row r="3028" spans="1:49" x14ac:dyDescent="0.25">
      <c r="A3028" t="s">
        <v>48</v>
      </c>
      <c r="B3028" t="s">
        <v>49</v>
      </c>
      <c r="C3028" t="s">
        <v>50</v>
      </c>
      <c r="D3028" t="s">
        <v>51</v>
      </c>
      <c r="E3028" t="s">
        <v>485</v>
      </c>
      <c r="F3028" t="s">
        <v>283</v>
      </c>
      <c r="G3028">
        <v>9000165751</v>
      </c>
      <c r="H3028">
        <v>165751</v>
      </c>
      <c r="I3028" t="s">
        <v>10153</v>
      </c>
      <c r="J3028" t="s">
        <v>10154</v>
      </c>
      <c r="K3028" t="s">
        <v>286</v>
      </c>
      <c r="L3028" t="s">
        <v>1039</v>
      </c>
      <c r="M3028" t="s">
        <v>1039</v>
      </c>
      <c r="N3028" t="s">
        <v>1612</v>
      </c>
      <c r="O3028" t="s">
        <v>59</v>
      </c>
      <c r="P3028">
        <v>343</v>
      </c>
      <c r="Q3028" t="s">
        <v>1613</v>
      </c>
      <c r="R3028" t="s">
        <v>1613</v>
      </c>
      <c r="S3028" t="s">
        <v>491</v>
      </c>
      <c r="T3028" t="s">
        <v>491</v>
      </c>
      <c r="U3028">
        <v>19.5762</v>
      </c>
      <c r="V3028">
        <v>-70.993200000000002</v>
      </c>
      <c r="W3028" t="s">
        <v>1614</v>
      </c>
      <c r="X3028" t="s">
        <v>85</v>
      </c>
      <c r="Y3028" t="s">
        <v>64</v>
      </c>
      <c r="Z3028" t="s">
        <v>65</v>
      </c>
      <c r="AA3028">
        <v>1158011543</v>
      </c>
      <c r="AB3028" t="s">
        <v>116</v>
      </c>
      <c r="AC3028" t="s">
        <v>67</v>
      </c>
      <c r="AD3028">
        <v>19.576278333333331</v>
      </c>
      <c r="AE3028">
        <v>-70.993078333333344</v>
      </c>
      <c r="AF3028" t="s">
        <v>10155</v>
      </c>
      <c r="AG3028" t="s">
        <v>32</v>
      </c>
      <c r="AH3028" t="s">
        <v>48</v>
      </c>
      <c r="AI3028" t="s">
        <v>69</v>
      </c>
      <c r="AJ3028" t="s">
        <v>69</v>
      </c>
      <c r="AK3028" t="s">
        <v>494</v>
      </c>
      <c r="AL3028" t="s">
        <v>485</v>
      </c>
      <c r="AM3028" t="s">
        <v>495</v>
      </c>
      <c r="AN3028">
        <v>12</v>
      </c>
      <c r="AO3028" t="s">
        <v>237</v>
      </c>
      <c r="AP3028">
        <v>42</v>
      </c>
      <c r="AQ3028">
        <v>0</v>
      </c>
      <c r="AR3028" t="s">
        <v>73</v>
      </c>
      <c r="AS3028">
        <v>9000165751</v>
      </c>
      <c r="AU3028">
        <v>12</v>
      </c>
      <c r="AV3028" t="s">
        <v>349</v>
      </c>
      <c r="AW3028" t="str">
        <f>_xlfn.XLOOKUP(UNIVERSO[[#This Row],[RUTA-LOCALIDAD D&amp;N]],'[1]Cuota Ruta'!E:E,'[1]Cuota Ruta'!G:G)</f>
        <v>Cargar</v>
      </c>
    </row>
    <row r="3029" spans="1:49" x14ac:dyDescent="0.25">
      <c r="A3029" t="s">
        <v>48</v>
      </c>
      <c r="B3029" t="s">
        <v>380</v>
      </c>
      <c r="C3029" t="s">
        <v>381</v>
      </c>
      <c r="D3029" t="s">
        <v>124</v>
      </c>
      <c r="E3029" t="s">
        <v>193</v>
      </c>
      <c r="F3029" t="s">
        <v>194</v>
      </c>
      <c r="G3029">
        <v>9000104591</v>
      </c>
      <c r="H3029">
        <v>104591</v>
      </c>
      <c r="I3029" t="s">
        <v>10156</v>
      </c>
      <c r="J3029" t="s">
        <v>10157</v>
      </c>
      <c r="K3029" t="s">
        <v>197</v>
      </c>
      <c r="L3029" t="s">
        <v>180</v>
      </c>
      <c r="M3029" t="s">
        <v>180</v>
      </c>
      <c r="N3029" t="s">
        <v>3608</v>
      </c>
      <c r="O3029" t="s">
        <v>434</v>
      </c>
      <c r="P3029">
        <v>323</v>
      </c>
      <c r="Q3029" t="s">
        <v>1015</v>
      </c>
      <c r="R3029" t="s">
        <v>1015</v>
      </c>
      <c r="S3029" t="s">
        <v>1016</v>
      </c>
      <c r="T3029" t="s">
        <v>1016</v>
      </c>
      <c r="U3029">
        <v>18.620225906372099</v>
      </c>
      <c r="V3029">
        <v>-68.716165542602496</v>
      </c>
      <c r="W3029" t="s">
        <v>1017</v>
      </c>
      <c r="X3029" t="s">
        <v>85</v>
      </c>
      <c r="Y3029" t="s">
        <v>64</v>
      </c>
      <c r="Z3029" t="s">
        <v>65</v>
      </c>
      <c r="AA3029">
        <v>1160008503</v>
      </c>
      <c r="AB3029" t="s">
        <v>116</v>
      </c>
      <c r="AC3029" t="s">
        <v>67</v>
      </c>
      <c r="AD3029">
        <v>18.620184819999999</v>
      </c>
      <c r="AE3029">
        <v>-68.716133839999998</v>
      </c>
      <c r="AF3029" t="s">
        <v>10158</v>
      </c>
      <c r="AG3029" t="s">
        <v>32</v>
      </c>
      <c r="AH3029" t="s">
        <v>48</v>
      </c>
      <c r="AI3029" t="s">
        <v>87</v>
      </c>
      <c r="AJ3029" t="s">
        <v>513</v>
      </c>
      <c r="AK3029" t="s">
        <v>235</v>
      </c>
      <c r="AL3029" t="s">
        <v>193</v>
      </c>
      <c r="AM3029" t="s">
        <v>236</v>
      </c>
      <c r="AR3029" t="s">
        <v>91</v>
      </c>
      <c r="AS3029">
        <v>9000104591</v>
      </c>
      <c r="AV3029" t="s">
        <v>75</v>
      </c>
      <c r="AW3029" t="str">
        <f>_xlfn.XLOOKUP(UNIVERSO[[#This Row],[RUTA-LOCALIDAD D&amp;N]],'[1]Cuota Ruta'!E:E,'[1]Cuota Ruta'!G:G)</f>
        <v>Cargar</v>
      </c>
    </row>
    <row r="3030" spans="1:49" x14ac:dyDescent="0.25">
      <c r="A3030" t="s">
        <v>48</v>
      </c>
      <c r="B3030" t="s">
        <v>49</v>
      </c>
      <c r="C3030" t="s">
        <v>50</v>
      </c>
      <c r="D3030" t="s">
        <v>51</v>
      </c>
      <c r="E3030" t="s">
        <v>52</v>
      </c>
      <c r="F3030" t="s">
        <v>53</v>
      </c>
      <c r="G3030">
        <v>9000166436</v>
      </c>
      <c r="H3030">
        <v>166436</v>
      </c>
      <c r="I3030" t="s">
        <v>10159</v>
      </c>
      <c r="J3030" t="s">
        <v>10160</v>
      </c>
      <c r="K3030" t="s">
        <v>56</v>
      </c>
      <c r="L3030" t="s">
        <v>57</v>
      </c>
      <c r="M3030" t="s">
        <v>57</v>
      </c>
      <c r="N3030" t="s">
        <v>1077</v>
      </c>
      <c r="O3030" t="s">
        <v>59</v>
      </c>
      <c r="P3030">
        <v>444</v>
      </c>
      <c r="Q3030" t="s">
        <v>905</v>
      </c>
      <c r="R3030" t="s">
        <v>905</v>
      </c>
      <c r="S3030" t="s">
        <v>61</v>
      </c>
      <c r="T3030" t="s">
        <v>61</v>
      </c>
      <c r="U3030">
        <v>18.399709999999999</v>
      </c>
      <c r="V3030">
        <v>-70.109470000000002</v>
      </c>
      <c r="W3030" t="s">
        <v>2941</v>
      </c>
      <c r="X3030" t="s">
        <v>63</v>
      </c>
      <c r="Y3030" t="s">
        <v>64</v>
      </c>
      <c r="Z3030" t="s">
        <v>65</v>
      </c>
      <c r="AA3030">
        <v>1169007377</v>
      </c>
      <c r="AB3030" t="s">
        <v>66</v>
      </c>
      <c r="AC3030" t="s">
        <v>67</v>
      </c>
      <c r="AD3030">
        <v>18.399709999999999</v>
      </c>
      <c r="AE3030">
        <v>-70.109470000000002</v>
      </c>
      <c r="AF3030" t="s">
        <v>10161</v>
      </c>
      <c r="AG3030" t="s">
        <v>32</v>
      </c>
      <c r="AH3030" t="s">
        <v>48</v>
      </c>
      <c r="AI3030" t="s">
        <v>69</v>
      </c>
      <c r="AJ3030" t="s">
        <v>69</v>
      </c>
      <c r="AK3030" t="s">
        <v>243</v>
      </c>
      <c r="AL3030" t="s">
        <v>52</v>
      </c>
      <c r="AM3030" t="s">
        <v>244</v>
      </c>
      <c r="AN3030">
        <v>5</v>
      </c>
      <c r="AO3030" t="s">
        <v>72</v>
      </c>
      <c r="AP3030">
        <v>72</v>
      </c>
      <c r="AQ3030">
        <v>0</v>
      </c>
      <c r="AR3030" t="s">
        <v>73</v>
      </c>
      <c r="AS3030">
        <v>9000166436</v>
      </c>
      <c r="AU3030">
        <v>5</v>
      </c>
      <c r="AV3030" t="s">
        <v>75</v>
      </c>
      <c r="AW3030" t="str">
        <f>_xlfn.XLOOKUP(UNIVERSO[[#This Row],[RUTA-LOCALIDAD D&amp;N]],'[1]Cuota Ruta'!E:E,'[1]Cuota Ruta'!G:G)</f>
        <v>Cargar</v>
      </c>
    </row>
    <row r="3031" spans="1:49" x14ac:dyDescent="0.25">
      <c r="A3031" t="s">
        <v>48</v>
      </c>
      <c r="B3031" t="s">
        <v>49</v>
      </c>
      <c r="C3031" t="s">
        <v>110</v>
      </c>
      <c r="D3031" t="s">
        <v>76</v>
      </c>
      <c r="E3031" t="s">
        <v>282</v>
      </c>
      <c r="F3031" t="s">
        <v>283</v>
      </c>
      <c r="G3031">
        <v>9000105270</v>
      </c>
      <c r="H3031">
        <v>105270</v>
      </c>
      <c r="I3031" t="s">
        <v>10162</v>
      </c>
      <c r="J3031" t="s">
        <v>10163</v>
      </c>
      <c r="K3031" t="s">
        <v>286</v>
      </c>
      <c r="L3031" t="s">
        <v>287</v>
      </c>
      <c r="M3031" t="s">
        <v>287</v>
      </c>
      <c r="N3031" t="s">
        <v>7802</v>
      </c>
      <c r="O3031" t="s">
        <v>59</v>
      </c>
      <c r="P3031">
        <v>304</v>
      </c>
      <c r="Q3031" t="s">
        <v>289</v>
      </c>
      <c r="R3031" t="s">
        <v>289</v>
      </c>
      <c r="S3031" t="s">
        <v>290</v>
      </c>
      <c r="T3031" t="s">
        <v>290</v>
      </c>
      <c r="U3031">
        <v>18.84701347</v>
      </c>
      <c r="V3031">
        <v>-70.317146300000005</v>
      </c>
      <c r="W3031" t="s">
        <v>291</v>
      </c>
      <c r="X3031" t="s">
        <v>85</v>
      </c>
      <c r="Y3031" t="s">
        <v>64</v>
      </c>
      <c r="Z3031" t="s">
        <v>99</v>
      </c>
      <c r="AA3031">
        <v>1155006045</v>
      </c>
      <c r="AB3031" t="s">
        <v>66</v>
      </c>
      <c r="AC3031" t="s">
        <v>67</v>
      </c>
      <c r="AD3031">
        <v>18.84701347</v>
      </c>
      <c r="AE3031">
        <v>-70.317146300000005</v>
      </c>
      <c r="AF3031" t="s">
        <v>10164</v>
      </c>
      <c r="AG3031" t="s">
        <v>32</v>
      </c>
      <c r="AH3031" t="s">
        <v>48</v>
      </c>
      <c r="AI3031" t="s">
        <v>87</v>
      </c>
      <c r="AJ3031" t="s">
        <v>101</v>
      </c>
      <c r="AR3031" t="s">
        <v>91</v>
      </c>
      <c r="AS3031">
        <v>9000105270</v>
      </c>
      <c r="AW3031" t="str">
        <f>_xlfn.XLOOKUP(UNIVERSO[[#This Row],[RUTA-LOCALIDAD D&amp;N]],'[1]Cuota Ruta'!E:E,'[1]Cuota Ruta'!G:G)</f>
        <v>Cargar</v>
      </c>
    </row>
    <row r="3032" spans="1:49" x14ac:dyDescent="0.25">
      <c r="A3032" t="s">
        <v>48</v>
      </c>
      <c r="B3032" t="s">
        <v>49</v>
      </c>
      <c r="C3032" t="s">
        <v>50</v>
      </c>
      <c r="D3032" t="s">
        <v>51</v>
      </c>
      <c r="E3032" t="s">
        <v>193</v>
      </c>
      <c r="F3032" t="s">
        <v>194</v>
      </c>
      <c r="G3032">
        <v>9000166574</v>
      </c>
      <c r="H3032">
        <v>166574</v>
      </c>
      <c r="I3032" t="s">
        <v>959</v>
      </c>
      <c r="J3032" t="s">
        <v>10165</v>
      </c>
      <c r="K3032" t="s">
        <v>197</v>
      </c>
      <c r="L3032" t="s">
        <v>1417</v>
      </c>
      <c r="M3032" t="s">
        <v>1417</v>
      </c>
      <c r="N3032" t="s">
        <v>253</v>
      </c>
      <c r="O3032" t="s">
        <v>59</v>
      </c>
      <c r="P3032">
        <v>326</v>
      </c>
      <c r="Q3032" t="s">
        <v>3204</v>
      </c>
      <c r="R3032" t="s">
        <v>3204</v>
      </c>
      <c r="S3032" t="s">
        <v>774</v>
      </c>
      <c r="T3032" t="s">
        <v>774</v>
      </c>
      <c r="U3032">
        <v>18.780380000000001</v>
      </c>
      <c r="V3032">
        <v>-69.246849999999995</v>
      </c>
      <c r="W3032" t="s">
        <v>3205</v>
      </c>
      <c r="X3032" t="s">
        <v>63</v>
      </c>
      <c r="Y3032" t="s">
        <v>64</v>
      </c>
      <c r="Z3032" t="s">
        <v>65</v>
      </c>
      <c r="AA3032">
        <v>1160021131</v>
      </c>
      <c r="AB3032" t="s">
        <v>66</v>
      </c>
      <c r="AC3032" t="s">
        <v>67</v>
      </c>
      <c r="AD3032">
        <v>18.780380000000001</v>
      </c>
      <c r="AE3032">
        <v>-69.246849999999995</v>
      </c>
      <c r="AF3032" t="s">
        <v>10166</v>
      </c>
      <c r="AG3032" t="s">
        <v>32</v>
      </c>
      <c r="AH3032" t="s">
        <v>48</v>
      </c>
      <c r="AI3032" t="s">
        <v>69</v>
      </c>
      <c r="AJ3032" t="s">
        <v>69</v>
      </c>
      <c r="AK3032" t="s">
        <v>226</v>
      </c>
      <c r="AL3032" t="s">
        <v>193</v>
      </c>
      <c r="AM3032" t="s">
        <v>227</v>
      </c>
      <c r="AN3032">
        <v>9</v>
      </c>
      <c r="AO3032" t="s">
        <v>139</v>
      </c>
      <c r="AP3032">
        <v>18</v>
      </c>
      <c r="AQ3032">
        <v>0</v>
      </c>
      <c r="AR3032" t="s">
        <v>73</v>
      </c>
      <c r="AS3032">
        <v>9000166574</v>
      </c>
      <c r="AU3032">
        <v>9</v>
      </c>
      <c r="AV3032" t="s">
        <v>92</v>
      </c>
      <c r="AW3032" t="str">
        <f>_xlfn.XLOOKUP(UNIVERSO[[#This Row],[RUTA-LOCALIDAD D&amp;N]],'[1]Cuota Ruta'!E:E,'[1]Cuota Ruta'!G:G)</f>
        <v>Cargar</v>
      </c>
    </row>
    <row r="3033" spans="1:49" x14ac:dyDescent="0.25">
      <c r="A3033" t="s">
        <v>48</v>
      </c>
      <c r="B3033" t="s">
        <v>49</v>
      </c>
      <c r="C3033" t="s">
        <v>50</v>
      </c>
      <c r="D3033" t="s">
        <v>51</v>
      </c>
      <c r="E3033" t="s">
        <v>917</v>
      </c>
      <c r="F3033" t="s">
        <v>283</v>
      </c>
      <c r="G3033">
        <v>9000105557</v>
      </c>
      <c r="H3033">
        <v>105557</v>
      </c>
      <c r="I3033" t="s">
        <v>7794</v>
      </c>
      <c r="J3033" t="s">
        <v>10167</v>
      </c>
      <c r="K3033" t="s">
        <v>286</v>
      </c>
      <c r="L3033" t="s">
        <v>917</v>
      </c>
      <c r="M3033" t="s">
        <v>917</v>
      </c>
      <c r="N3033" t="s">
        <v>3462</v>
      </c>
      <c r="O3033" t="s">
        <v>59</v>
      </c>
      <c r="P3033">
        <v>308</v>
      </c>
      <c r="Q3033" t="s">
        <v>2392</v>
      </c>
      <c r="R3033" t="s">
        <v>2392</v>
      </c>
      <c r="S3033" t="s">
        <v>922</v>
      </c>
      <c r="T3033" t="s">
        <v>922</v>
      </c>
      <c r="U3033">
        <v>19.74775</v>
      </c>
      <c r="V3033">
        <v>-70.415459999999996</v>
      </c>
      <c r="W3033" t="s">
        <v>2393</v>
      </c>
      <c r="X3033" t="s">
        <v>85</v>
      </c>
      <c r="Y3033" t="s">
        <v>64</v>
      </c>
      <c r="Z3033" t="s">
        <v>99</v>
      </c>
      <c r="AA3033">
        <v>1156008140</v>
      </c>
      <c r="AB3033" t="s">
        <v>116</v>
      </c>
      <c r="AC3033" t="s">
        <v>67</v>
      </c>
      <c r="AD3033">
        <v>19.747738516666669</v>
      </c>
      <c r="AE3033">
        <v>-70.415409699999998</v>
      </c>
      <c r="AF3033" t="s">
        <v>10168</v>
      </c>
      <c r="AG3033" t="s">
        <v>32</v>
      </c>
      <c r="AH3033" t="s">
        <v>48</v>
      </c>
      <c r="AI3033" t="s">
        <v>87</v>
      </c>
      <c r="AJ3033" t="s">
        <v>101</v>
      </c>
      <c r="AK3033" t="s">
        <v>925</v>
      </c>
      <c r="AL3033" t="s">
        <v>917</v>
      </c>
      <c r="AM3033" t="s">
        <v>926</v>
      </c>
      <c r="AR3033" t="s">
        <v>91</v>
      </c>
      <c r="AS3033">
        <v>9000105557</v>
      </c>
      <c r="AV3033" t="s">
        <v>267</v>
      </c>
      <c r="AW3033" t="str">
        <f>_xlfn.XLOOKUP(UNIVERSO[[#This Row],[RUTA-LOCALIDAD D&amp;N]],'[1]Cuota Ruta'!E:E,'[1]Cuota Ruta'!G:G)</f>
        <v>Cargar</v>
      </c>
    </row>
    <row r="3034" spans="1:49" x14ac:dyDescent="0.25">
      <c r="A3034" t="s">
        <v>48</v>
      </c>
      <c r="B3034" t="s">
        <v>49</v>
      </c>
      <c r="C3034" t="s">
        <v>50</v>
      </c>
      <c r="D3034" t="s">
        <v>51</v>
      </c>
      <c r="E3034" t="s">
        <v>485</v>
      </c>
      <c r="F3034" t="s">
        <v>283</v>
      </c>
      <c r="G3034">
        <v>9000166957</v>
      </c>
      <c r="H3034">
        <v>166957</v>
      </c>
      <c r="I3034" t="s">
        <v>10169</v>
      </c>
      <c r="J3034" t="s">
        <v>10170</v>
      </c>
      <c r="K3034" t="s">
        <v>286</v>
      </c>
      <c r="L3034" t="s">
        <v>1039</v>
      </c>
      <c r="M3034" t="s">
        <v>1039</v>
      </c>
      <c r="N3034" t="s">
        <v>6349</v>
      </c>
      <c r="O3034" t="s">
        <v>59</v>
      </c>
      <c r="P3034">
        <v>345</v>
      </c>
      <c r="Q3034" t="s">
        <v>1072</v>
      </c>
      <c r="R3034" t="s">
        <v>1072</v>
      </c>
      <c r="S3034" t="s">
        <v>491</v>
      </c>
      <c r="T3034" t="s">
        <v>491</v>
      </c>
      <c r="U3034">
        <v>19.549807999999999</v>
      </c>
      <c r="V3034">
        <v>-71.077658</v>
      </c>
      <c r="W3034" t="s">
        <v>1073</v>
      </c>
      <c r="X3034" t="s">
        <v>63</v>
      </c>
      <c r="Y3034" t="s">
        <v>64</v>
      </c>
      <c r="Z3034" t="s">
        <v>65</v>
      </c>
      <c r="AA3034">
        <v>1158011604</v>
      </c>
      <c r="AB3034" t="s">
        <v>66</v>
      </c>
      <c r="AC3034" t="s">
        <v>67</v>
      </c>
      <c r="AD3034">
        <v>19.549807999999999</v>
      </c>
      <c r="AE3034">
        <v>-71.077658</v>
      </c>
      <c r="AF3034" t="s">
        <v>10171</v>
      </c>
      <c r="AG3034" t="s">
        <v>32</v>
      </c>
      <c r="AH3034" t="s">
        <v>48</v>
      </c>
      <c r="AI3034" t="s">
        <v>69</v>
      </c>
      <c r="AJ3034" t="s">
        <v>69</v>
      </c>
      <c r="AK3034" t="s">
        <v>494</v>
      </c>
      <c r="AL3034" t="s">
        <v>485</v>
      </c>
      <c r="AM3034" t="s">
        <v>495</v>
      </c>
      <c r="AN3034">
        <v>11</v>
      </c>
      <c r="AO3034" t="s">
        <v>152</v>
      </c>
      <c r="AP3034">
        <v>20</v>
      </c>
      <c r="AQ3034">
        <v>0</v>
      </c>
      <c r="AR3034" t="s">
        <v>73</v>
      </c>
      <c r="AS3034">
        <v>9000166957</v>
      </c>
      <c r="AU3034">
        <v>11</v>
      </c>
      <c r="AV3034" t="s">
        <v>349</v>
      </c>
      <c r="AW3034" t="str">
        <f>_xlfn.XLOOKUP(UNIVERSO[[#This Row],[RUTA-LOCALIDAD D&amp;N]],'[1]Cuota Ruta'!E:E,'[1]Cuota Ruta'!G:G)</f>
        <v>Cargar</v>
      </c>
    </row>
    <row r="3035" spans="1:49" x14ac:dyDescent="0.25">
      <c r="A3035" t="s">
        <v>48</v>
      </c>
      <c r="B3035" t="s">
        <v>49</v>
      </c>
      <c r="C3035" t="s">
        <v>50</v>
      </c>
      <c r="D3035" t="s">
        <v>51</v>
      </c>
      <c r="E3035" t="s">
        <v>218</v>
      </c>
      <c r="F3035" t="s">
        <v>194</v>
      </c>
      <c r="G3035">
        <v>9000109072</v>
      </c>
      <c r="H3035">
        <v>109072</v>
      </c>
      <c r="I3035" t="s">
        <v>10172</v>
      </c>
      <c r="J3035" t="s">
        <v>10173</v>
      </c>
      <c r="K3035" t="s">
        <v>197</v>
      </c>
      <c r="L3035" t="s">
        <v>180</v>
      </c>
      <c r="M3035" t="s">
        <v>180</v>
      </c>
      <c r="N3035" t="s">
        <v>3608</v>
      </c>
      <c r="O3035" t="s">
        <v>59</v>
      </c>
      <c r="P3035">
        <v>324</v>
      </c>
      <c r="Q3035" t="s">
        <v>1024</v>
      </c>
      <c r="R3035" t="s">
        <v>1024</v>
      </c>
      <c r="S3035" t="s">
        <v>1016</v>
      </c>
      <c r="T3035" t="s">
        <v>1016</v>
      </c>
      <c r="U3035">
        <v>18.619207382202099</v>
      </c>
      <c r="V3035">
        <v>-68.714813232421903</v>
      </c>
      <c r="W3035" t="s">
        <v>3609</v>
      </c>
      <c r="X3035" t="s">
        <v>85</v>
      </c>
      <c r="Y3035" t="s">
        <v>64</v>
      </c>
      <c r="Z3035" t="s">
        <v>65</v>
      </c>
      <c r="AA3035">
        <v>1160008517</v>
      </c>
      <c r="AB3035" t="s">
        <v>66</v>
      </c>
      <c r="AC3035" t="s">
        <v>67</v>
      </c>
      <c r="AD3035">
        <v>18.619207382202099</v>
      </c>
      <c r="AE3035">
        <v>-68.714813232421903</v>
      </c>
      <c r="AF3035" t="s">
        <v>10174</v>
      </c>
      <c r="AG3035" t="s">
        <v>32</v>
      </c>
      <c r="AH3035" t="s">
        <v>48</v>
      </c>
      <c r="AI3035" t="s">
        <v>87</v>
      </c>
      <c r="AJ3035" t="s">
        <v>101</v>
      </c>
      <c r="AK3035" t="s">
        <v>235</v>
      </c>
      <c r="AL3035" t="s">
        <v>218</v>
      </c>
      <c r="AM3035" t="s">
        <v>236</v>
      </c>
      <c r="AN3035">
        <v>14</v>
      </c>
      <c r="AO3035" t="s">
        <v>611</v>
      </c>
      <c r="AR3035" t="s">
        <v>91</v>
      </c>
      <c r="AS3035">
        <v>9000109072</v>
      </c>
      <c r="AU3035">
        <v>14</v>
      </c>
      <c r="AV3035" t="s">
        <v>75</v>
      </c>
      <c r="AW3035" t="str">
        <f>_xlfn.XLOOKUP(UNIVERSO[[#This Row],[RUTA-LOCALIDAD D&amp;N]],'[1]Cuota Ruta'!E:E,'[1]Cuota Ruta'!G:G)</f>
        <v>Cargar</v>
      </c>
    </row>
    <row r="3036" spans="1:49" x14ac:dyDescent="0.25">
      <c r="A3036" t="s">
        <v>48</v>
      </c>
      <c r="B3036" t="s">
        <v>49</v>
      </c>
      <c r="C3036" t="s">
        <v>50</v>
      </c>
      <c r="D3036" t="s">
        <v>51</v>
      </c>
      <c r="E3036" t="s">
        <v>193</v>
      </c>
      <c r="F3036" t="s">
        <v>194</v>
      </c>
      <c r="G3036">
        <v>9000167156</v>
      </c>
      <c r="H3036">
        <v>167156</v>
      </c>
      <c r="I3036" t="s">
        <v>10175</v>
      </c>
      <c r="J3036" t="s">
        <v>10176</v>
      </c>
      <c r="K3036" t="s">
        <v>197</v>
      </c>
      <c r="L3036" t="s">
        <v>193</v>
      </c>
      <c r="M3036" t="s">
        <v>193</v>
      </c>
      <c r="N3036" t="s">
        <v>8133</v>
      </c>
      <c r="O3036" t="s">
        <v>59</v>
      </c>
      <c r="P3036">
        <v>306</v>
      </c>
      <c r="Q3036" t="s">
        <v>326</v>
      </c>
      <c r="R3036" t="s">
        <v>326</v>
      </c>
      <c r="S3036" t="s">
        <v>327</v>
      </c>
      <c r="T3036" t="s">
        <v>327</v>
      </c>
      <c r="U3036">
        <v>18.443818</v>
      </c>
      <c r="V3036">
        <v>-68.983958999999999</v>
      </c>
      <c r="W3036" t="s">
        <v>328</v>
      </c>
      <c r="X3036" t="s">
        <v>63</v>
      </c>
      <c r="Y3036" t="s">
        <v>64</v>
      </c>
      <c r="Z3036" t="s">
        <v>65</v>
      </c>
      <c r="AA3036">
        <v>1160021204</v>
      </c>
      <c r="AB3036" t="s">
        <v>66</v>
      </c>
      <c r="AC3036" t="s">
        <v>67</v>
      </c>
      <c r="AD3036">
        <v>18.443818</v>
      </c>
      <c r="AE3036">
        <v>-68.983958999999999</v>
      </c>
      <c r="AF3036" t="s">
        <v>10177</v>
      </c>
      <c r="AG3036" t="s">
        <v>32</v>
      </c>
      <c r="AH3036" t="s">
        <v>48</v>
      </c>
      <c r="AI3036" t="s">
        <v>69</v>
      </c>
      <c r="AJ3036" t="s">
        <v>69</v>
      </c>
      <c r="AK3036" t="s">
        <v>330</v>
      </c>
      <c r="AL3036" t="s">
        <v>193</v>
      </c>
      <c r="AM3036" t="s">
        <v>331</v>
      </c>
      <c r="AN3036">
        <v>19</v>
      </c>
      <c r="AO3036" t="s">
        <v>332</v>
      </c>
      <c r="AP3036">
        <v>33</v>
      </c>
      <c r="AQ3036">
        <v>0</v>
      </c>
      <c r="AR3036" t="s">
        <v>73</v>
      </c>
      <c r="AS3036">
        <v>9000167156</v>
      </c>
      <c r="AU3036">
        <v>19</v>
      </c>
      <c r="AV3036" t="s">
        <v>206</v>
      </c>
      <c r="AW3036" t="str">
        <f>_xlfn.XLOOKUP(UNIVERSO[[#This Row],[RUTA-LOCALIDAD D&amp;N]],'[1]Cuota Ruta'!E:E,'[1]Cuota Ruta'!G:G)</f>
        <v>Cargar</v>
      </c>
    </row>
    <row r="3037" spans="1:49" x14ac:dyDescent="0.25">
      <c r="A3037" t="s">
        <v>48</v>
      </c>
      <c r="B3037" t="s">
        <v>49</v>
      </c>
      <c r="C3037" t="s">
        <v>50</v>
      </c>
      <c r="D3037" t="s">
        <v>76</v>
      </c>
      <c r="E3037" t="s">
        <v>917</v>
      </c>
      <c r="F3037" t="s">
        <v>283</v>
      </c>
      <c r="G3037">
        <v>9000111377</v>
      </c>
      <c r="H3037">
        <v>111377</v>
      </c>
      <c r="I3037" t="s">
        <v>10178</v>
      </c>
      <c r="J3037" t="s">
        <v>10179</v>
      </c>
      <c r="K3037" t="s">
        <v>286</v>
      </c>
      <c r="L3037" t="s">
        <v>917</v>
      </c>
      <c r="M3037" t="s">
        <v>917</v>
      </c>
      <c r="N3037" t="s">
        <v>934</v>
      </c>
      <c r="O3037" t="s">
        <v>59</v>
      </c>
      <c r="P3037">
        <v>301</v>
      </c>
      <c r="Q3037" t="s">
        <v>935</v>
      </c>
      <c r="R3037" t="s">
        <v>935</v>
      </c>
      <c r="S3037" t="s">
        <v>936</v>
      </c>
      <c r="T3037" t="s">
        <v>936</v>
      </c>
      <c r="U3037">
        <v>19.810642999999999</v>
      </c>
      <c r="V3037">
        <v>-70.730314000000007</v>
      </c>
      <c r="W3037" t="s">
        <v>937</v>
      </c>
      <c r="X3037" t="s">
        <v>85</v>
      </c>
      <c r="Y3037" t="s">
        <v>64</v>
      </c>
      <c r="Z3037" t="s">
        <v>99</v>
      </c>
      <c r="AA3037">
        <v>1156008470</v>
      </c>
      <c r="AB3037" t="s">
        <v>116</v>
      </c>
      <c r="AC3037" t="s">
        <v>67</v>
      </c>
      <c r="AD3037">
        <v>19.810642999999999</v>
      </c>
      <c r="AE3037">
        <v>-70.730259599999997</v>
      </c>
      <c r="AF3037" t="s">
        <v>10180</v>
      </c>
      <c r="AG3037" t="s">
        <v>32</v>
      </c>
      <c r="AH3037" t="s">
        <v>48</v>
      </c>
      <c r="AI3037" t="s">
        <v>87</v>
      </c>
      <c r="AJ3037" t="s">
        <v>101</v>
      </c>
      <c r="AK3037" t="s">
        <v>925</v>
      </c>
      <c r="AL3037" t="s">
        <v>917</v>
      </c>
      <c r="AM3037" t="s">
        <v>926</v>
      </c>
      <c r="AN3037">
        <v>8</v>
      </c>
      <c r="AO3037" t="s">
        <v>439</v>
      </c>
      <c r="AR3037" t="s">
        <v>91</v>
      </c>
      <c r="AS3037">
        <v>9000111377</v>
      </c>
      <c r="AU3037">
        <v>8</v>
      </c>
      <c r="AV3037" t="s">
        <v>267</v>
      </c>
      <c r="AW3037" t="str">
        <f>_xlfn.XLOOKUP(UNIVERSO[[#This Row],[RUTA-LOCALIDAD D&amp;N]],'[1]Cuota Ruta'!E:E,'[1]Cuota Ruta'!G:G)</f>
        <v>Cargar</v>
      </c>
    </row>
    <row r="3038" spans="1:49" x14ac:dyDescent="0.25">
      <c r="A3038" t="s">
        <v>48</v>
      </c>
      <c r="B3038" t="s">
        <v>49</v>
      </c>
      <c r="C3038" t="s">
        <v>50</v>
      </c>
      <c r="D3038" t="s">
        <v>76</v>
      </c>
      <c r="E3038" t="s">
        <v>218</v>
      </c>
      <c r="F3038" t="s">
        <v>194</v>
      </c>
      <c r="G3038">
        <v>9000167487</v>
      </c>
      <c r="H3038">
        <v>167487</v>
      </c>
      <c r="I3038" t="s">
        <v>2505</v>
      </c>
      <c r="J3038" t="s">
        <v>10181</v>
      </c>
      <c r="K3038" t="s">
        <v>197</v>
      </c>
      <c r="L3038" t="s">
        <v>180</v>
      </c>
      <c r="M3038" t="s">
        <v>180</v>
      </c>
      <c r="N3038" t="s">
        <v>2891</v>
      </c>
      <c r="O3038" t="s">
        <v>59</v>
      </c>
      <c r="P3038">
        <v>321</v>
      </c>
      <c r="Q3038" t="s">
        <v>2499</v>
      </c>
      <c r="R3038" t="s">
        <v>2499</v>
      </c>
      <c r="S3038" t="s">
        <v>1016</v>
      </c>
      <c r="T3038" t="s">
        <v>1016</v>
      </c>
      <c r="U3038">
        <v>18.590351999999999</v>
      </c>
      <c r="V3038">
        <v>-68.717686</v>
      </c>
      <c r="W3038" t="s">
        <v>2514</v>
      </c>
      <c r="X3038" t="s">
        <v>85</v>
      </c>
      <c r="Y3038" t="s">
        <v>64</v>
      </c>
      <c r="Z3038" t="s">
        <v>65</v>
      </c>
      <c r="AA3038">
        <v>1160021244</v>
      </c>
      <c r="AB3038" t="s">
        <v>66</v>
      </c>
      <c r="AC3038" t="s">
        <v>67</v>
      </c>
      <c r="AD3038">
        <v>18.590351999999999</v>
      </c>
      <c r="AE3038">
        <v>-68.717686</v>
      </c>
      <c r="AF3038" t="s">
        <v>10182</v>
      </c>
      <c r="AG3038" t="s">
        <v>32</v>
      </c>
      <c r="AH3038" t="s">
        <v>48</v>
      </c>
      <c r="AI3038" t="s">
        <v>69</v>
      </c>
      <c r="AJ3038" t="s">
        <v>69</v>
      </c>
      <c r="AK3038" t="s">
        <v>235</v>
      </c>
      <c r="AL3038" t="s">
        <v>218</v>
      </c>
      <c r="AM3038" t="s">
        <v>236</v>
      </c>
      <c r="AN3038">
        <v>16</v>
      </c>
      <c r="AO3038" t="s">
        <v>2516</v>
      </c>
      <c r="AP3038">
        <v>88</v>
      </c>
      <c r="AQ3038">
        <v>0</v>
      </c>
      <c r="AR3038" t="s">
        <v>73</v>
      </c>
      <c r="AS3038">
        <v>9000167487</v>
      </c>
      <c r="AU3038">
        <v>16</v>
      </c>
      <c r="AV3038" t="s">
        <v>75</v>
      </c>
      <c r="AW3038" t="str">
        <f>_xlfn.XLOOKUP(UNIVERSO[[#This Row],[RUTA-LOCALIDAD D&amp;N]],'[1]Cuota Ruta'!E:E,'[1]Cuota Ruta'!G:G)</f>
        <v>Cargar</v>
      </c>
    </row>
    <row r="3039" spans="1:49" x14ac:dyDescent="0.25">
      <c r="A3039" t="s">
        <v>48</v>
      </c>
      <c r="B3039" t="s">
        <v>380</v>
      </c>
      <c r="C3039" t="s">
        <v>381</v>
      </c>
      <c r="D3039" t="s">
        <v>76</v>
      </c>
      <c r="E3039" t="s">
        <v>140</v>
      </c>
      <c r="F3039" t="s">
        <v>141</v>
      </c>
      <c r="G3039">
        <v>9000113912</v>
      </c>
      <c r="H3039">
        <v>113912</v>
      </c>
      <c r="I3039" t="s">
        <v>10183</v>
      </c>
      <c r="J3039" t="s">
        <v>10184</v>
      </c>
      <c r="K3039" t="s">
        <v>144</v>
      </c>
      <c r="L3039" t="s">
        <v>93</v>
      </c>
      <c r="M3039" t="s">
        <v>93</v>
      </c>
      <c r="N3039" t="s">
        <v>583</v>
      </c>
      <c r="O3039" t="s">
        <v>434</v>
      </c>
      <c r="P3039">
        <v>385</v>
      </c>
      <c r="Q3039" t="s">
        <v>584</v>
      </c>
      <c r="R3039" t="s">
        <v>584</v>
      </c>
      <c r="S3039" t="s">
        <v>436</v>
      </c>
      <c r="T3039" t="s">
        <v>436</v>
      </c>
      <c r="U3039">
        <v>18.490933609999999</v>
      </c>
      <c r="V3039">
        <v>-69.869651790000006</v>
      </c>
      <c r="W3039" t="s">
        <v>585</v>
      </c>
      <c r="X3039" t="s">
        <v>85</v>
      </c>
      <c r="Y3039" t="s">
        <v>64</v>
      </c>
      <c r="Z3039" t="s">
        <v>65</v>
      </c>
      <c r="AA3039">
        <v>1153019928</v>
      </c>
      <c r="AB3039" t="s">
        <v>116</v>
      </c>
      <c r="AC3039" t="s">
        <v>67</v>
      </c>
      <c r="AD3039">
        <v>18.490930152701971</v>
      </c>
      <c r="AE3039">
        <v>-69.869733277280787</v>
      </c>
      <c r="AF3039" t="s">
        <v>10185</v>
      </c>
      <c r="AG3039" t="s">
        <v>32</v>
      </c>
      <c r="AH3039" t="s">
        <v>48</v>
      </c>
      <c r="AI3039" t="s">
        <v>87</v>
      </c>
      <c r="AJ3039" t="s">
        <v>513</v>
      </c>
      <c r="AK3039" t="s">
        <v>150</v>
      </c>
      <c r="AL3039" t="s">
        <v>140</v>
      </c>
      <c r="AM3039" t="s">
        <v>151</v>
      </c>
      <c r="AR3039" t="s">
        <v>91</v>
      </c>
      <c r="AS3039">
        <v>9000113912</v>
      </c>
      <c r="AV3039" t="s">
        <v>153</v>
      </c>
      <c r="AW3039" t="str">
        <f>_xlfn.XLOOKUP(UNIVERSO[[#This Row],[RUTA-LOCALIDAD D&amp;N]],'[1]Cuota Ruta'!E:E,'[1]Cuota Ruta'!G:G)</f>
        <v>Cargar</v>
      </c>
    </row>
    <row r="3040" spans="1:49" x14ac:dyDescent="0.25">
      <c r="A3040" t="s">
        <v>48</v>
      </c>
      <c r="B3040" t="s">
        <v>49</v>
      </c>
      <c r="C3040" t="s">
        <v>50</v>
      </c>
      <c r="D3040" t="s">
        <v>76</v>
      </c>
      <c r="E3040" t="s">
        <v>338</v>
      </c>
      <c r="F3040" t="s">
        <v>283</v>
      </c>
      <c r="G3040">
        <v>9000167887</v>
      </c>
      <c r="H3040">
        <v>167887</v>
      </c>
      <c r="I3040" t="s">
        <v>10186</v>
      </c>
      <c r="J3040" t="s">
        <v>10187</v>
      </c>
      <c r="K3040" t="s">
        <v>286</v>
      </c>
      <c r="L3040" t="s">
        <v>1748</v>
      </c>
      <c r="M3040" t="s">
        <v>1748</v>
      </c>
      <c r="N3040" t="s">
        <v>9268</v>
      </c>
      <c r="O3040" t="s">
        <v>59</v>
      </c>
      <c r="P3040">
        <v>314</v>
      </c>
      <c r="Q3040" t="s">
        <v>1823</v>
      </c>
      <c r="R3040" t="s">
        <v>1823</v>
      </c>
      <c r="S3040" t="s">
        <v>405</v>
      </c>
      <c r="T3040" t="s">
        <v>405</v>
      </c>
      <c r="U3040">
        <v>19.382346999999999</v>
      </c>
      <c r="V3040">
        <v>-70.526687999999993</v>
      </c>
      <c r="W3040" t="s">
        <v>1824</v>
      </c>
      <c r="X3040" t="s">
        <v>85</v>
      </c>
      <c r="Y3040" t="s">
        <v>64</v>
      </c>
      <c r="Z3040" t="s">
        <v>65</v>
      </c>
      <c r="AA3040">
        <v>1151041322</v>
      </c>
      <c r="AB3040" t="s">
        <v>66</v>
      </c>
      <c r="AC3040" t="s">
        <v>67</v>
      </c>
      <c r="AD3040">
        <v>19.382346999999999</v>
      </c>
      <c r="AE3040">
        <v>-70.526687999999993</v>
      </c>
      <c r="AF3040" t="s">
        <v>10188</v>
      </c>
      <c r="AG3040" t="s">
        <v>32</v>
      </c>
      <c r="AH3040" t="s">
        <v>48</v>
      </c>
      <c r="AI3040" t="s">
        <v>69</v>
      </c>
      <c r="AJ3040" t="s">
        <v>69</v>
      </c>
      <c r="AK3040" t="s">
        <v>697</v>
      </c>
      <c r="AL3040" t="s">
        <v>338</v>
      </c>
      <c r="AM3040" t="s">
        <v>698</v>
      </c>
      <c r="AN3040">
        <v>7</v>
      </c>
      <c r="AO3040" t="s">
        <v>423</v>
      </c>
      <c r="AP3040">
        <v>4</v>
      </c>
      <c r="AQ3040">
        <v>0</v>
      </c>
      <c r="AR3040" t="s">
        <v>73</v>
      </c>
      <c r="AS3040">
        <v>9000167887</v>
      </c>
      <c r="AU3040">
        <v>7</v>
      </c>
      <c r="AV3040" t="s">
        <v>410</v>
      </c>
      <c r="AW3040" t="str">
        <f>_xlfn.XLOOKUP(UNIVERSO[[#This Row],[RUTA-LOCALIDAD D&amp;N]],'[1]Cuota Ruta'!E:E,'[1]Cuota Ruta'!G:G)</f>
        <v>Cargar</v>
      </c>
    </row>
    <row r="3041" spans="1:49" x14ac:dyDescent="0.25">
      <c r="A3041" t="s">
        <v>48</v>
      </c>
      <c r="B3041" t="s">
        <v>49</v>
      </c>
      <c r="C3041" t="s">
        <v>50</v>
      </c>
      <c r="D3041" t="s">
        <v>76</v>
      </c>
      <c r="E3041" t="s">
        <v>218</v>
      </c>
      <c r="F3041" t="s">
        <v>194</v>
      </c>
      <c r="G3041">
        <v>9000164605</v>
      </c>
      <c r="H3041">
        <v>164605</v>
      </c>
      <c r="I3041" t="s">
        <v>10189</v>
      </c>
      <c r="J3041" t="s">
        <v>10190</v>
      </c>
      <c r="K3041" t="s">
        <v>197</v>
      </c>
      <c r="L3041" t="s">
        <v>180</v>
      </c>
      <c r="M3041" t="s">
        <v>180</v>
      </c>
      <c r="N3041" t="s">
        <v>58</v>
      </c>
      <c r="O3041" t="s">
        <v>59</v>
      </c>
      <c r="P3041">
        <v>321</v>
      </c>
      <c r="Q3041" t="s">
        <v>2499</v>
      </c>
      <c r="R3041" t="s">
        <v>2499</v>
      </c>
      <c r="S3041" t="s">
        <v>1016</v>
      </c>
      <c r="T3041" t="s">
        <v>1016</v>
      </c>
      <c r="U3041">
        <v>18.556576</v>
      </c>
      <c r="V3041">
        <v>-68.715389000000002</v>
      </c>
      <c r="W3041" t="s">
        <v>2514</v>
      </c>
      <c r="X3041" t="s">
        <v>63</v>
      </c>
      <c r="Y3041" t="s">
        <v>64</v>
      </c>
      <c r="Z3041" t="s">
        <v>65</v>
      </c>
      <c r="AA3041">
        <v>1160020924</v>
      </c>
      <c r="AB3041" t="s">
        <v>66</v>
      </c>
      <c r="AC3041" t="s">
        <v>67</v>
      </c>
      <c r="AD3041">
        <v>18.556576</v>
      </c>
      <c r="AE3041">
        <v>-68.715389000000002</v>
      </c>
      <c r="AF3041" t="s">
        <v>10191</v>
      </c>
      <c r="AG3041" t="s">
        <v>32</v>
      </c>
      <c r="AH3041" t="s">
        <v>48</v>
      </c>
      <c r="AI3041" t="s">
        <v>87</v>
      </c>
      <c r="AJ3041" t="s">
        <v>101</v>
      </c>
      <c r="AK3041" t="s">
        <v>235</v>
      </c>
      <c r="AL3041" t="s">
        <v>218</v>
      </c>
      <c r="AM3041" t="s">
        <v>236</v>
      </c>
      <c r="AN3041">
        <v>13</v>
      </c>
      <c r="AO3041" t="s">
        <v>169</v>
      </c>
      <c r="AR3041" t="s">
        <v>91</v>
      </c>
      <c r="AS3041">
        <v>9000164605</v>
      </c>
      <c r="AU3041">
        <v>13</v>
      </c>
      <c r="AV3041" t="s">
        <v>75</v>
      </c>
      <c r="AW3041" t="str">
        <f>_xlfn.XLOOKUP(UNIVERSO[[#This Row],[RUTA-LOCALIDAD D&amp;N]],'[1]Cuota Ruta'!E:E,'[1]Cuota Ruta'!G:G)</f>
        <v>Cargar</v>
      </c>
    </row>
    <row r="3042" spans="1:49" x14ac:dyDescent="0.25">
      <c r="A3042" t="s">
        <v>48</v>
      </c>
      <c r="B3042" t="s">
        <v>49</v>
      </c>
      <c r="C3042" t="s">
        <v>50</v>
      </c>
      <c r="D3042" t="s">
        <v>51</v>
      </c>
      <c r="E3042" t="s">
        <v>338</v>
      </c>
      <c r="F3042" t="s">
        <v>283</v>
      </c>
      <c r="G3042">
        <v>9000167938</v>
      </c>
      <c r="H3042">
        <v>167938</v>
      </c>
      <c r="I3042" t="s">
        <v>10192</v>
      </c>
      <c r="J3042" t="s">
        <v>10193</v>
      </c>
      <c r="K3042" t="s">
        <v>286</v>
      </c>
      <c r="L3042" t="s">
        <v>403</v>
      </c>
      <c r="M3042" t="s">
        <v>403</v>
      </c>
      <c r="N3042" t="s">
        <v>10194</v>
      </c>
      <c r="O3042" t="s">
        <v>59</v>
      </c>
      <c r="P3042">
        <v>341</v>
      </c>
      <c r="Q3042" t="s">
        <v>2017</v>
      </c>
      <c r="R3042" t="s">
        <v>2017</v>
      </c>
      <c r="S3042" t="s">
        <v>405</v>
      </c>
      <c r="T3042" t="s">
        <v>405</v>
      </c>
      <c r="U3042">
        <v>19.348240000000001</v>
      </c>
      <c r="V3042">
        <v>-70.511709999999994</v>
      </c>
      <c r="W3042" t="s">
        <v>2018</v>
      </c>
      <c r="X3042" t="s">
        <v>85</v>
      </c>
      <c r="Y3042" t="s">
        <v>64</v>
      </c>
      <c r="Z3042" t="s">
        <v>65</v>
      </c>
      <c r="AA3042">
        <v>1151041332</v>
      </c>
      <c r="AB3042" t="s">
        <v>66</v>
      </c>
      <c r="AC3042" t="s">
        <v>67</v>
      </c>
      <c r="AD3042">
        <v>19.348240000000001</v>
      </c>
      <c r="AE3042">
        <v>-70.511709999999994</v>
      </c>
      <c r="AF3042" t="s">
        <v>10195</v>
      </c>
      <c r="AG3042" t="s">
        <v>32</v>
      </c>
      <c r="AH3042" t="s">
        <v>48</v>
      </c>
      <c r="AI3042" t="s">
        <v>69</v>
      </c>
      <c r="AJ3042" t="s">
        <v>69</v>
      </c>
      <c r="AK3042" t="s">
        <v>697</v>
      </c>
      <c r="AL3042" t="s">
        <v>338</v>
      </c>
      <c r="AM3042" t="s">
        <v>698</v>
      </c>
      <c r="AN3042">
        <v>8</v>
      </c>
      <c r="AO3042" t="s">
        <v>439</v>
      </c>
      <c r="AP3042">
        <v>31</v>
      </c>
      <c r="AQ3042">
        <v>0</v>
      </c>
      <c r="AR3042" t="s">
        <v>73</v>
      </c>
      <c r="AS3042">
        <v>9000167938</v>
      </c>
      <c r="AU3042">
        <v>8</v>
      </c>
      <c r="AV3042" t="s">
        <v>410</v>
      </c>
      <c r="AW3042" t="str">
        <f>_xlfn.XLOOKUP(UNIVERSO[[#This Row],[RUTA-LOCALIDAD D&amp;N]],'[1]Cuota Ruta'!E:E,'[1]Cuota Ruta'!G:G)</f>
        <v>Cargar</v>
      </c>
    </row>
    <row r="3043" spans="1:49" x14ac:dyDescent="0.25">
      <c r="A3043" t="s">
        <v>48</v>
      </c>
      <c r="B3043" t="s">
        <v>49</v>
      </c>
      <c r="C3043" t="s">
        <v>50</v>
      </c>
      <c r="D3043" t="s">
        <v>76</v>
      </c>
      <c r="E3043" t="s">
        <v>257</v>
      </c>
      <c r="F3043" t="s">
        <v>194</v>
      </c>
      <c r="G3043">
        <v>9000116238</v>
      </c>
      <c r="H3043">
        <v>116238</v>
      </c>
      <c r="I3043" t="s">
        <v>10196</v>
      </c>
      <c r="J3043" t="s">
        <v>10197</v>
      </c>
      <c r="K3043" t="s">
        <v>197</v>
      </c>
      <c r="L3043" t="s">
        <v>301</v>
      </c>
      <c r="M3043" t="s">
        <v>301</v>
      </c>
      <c r="N3043" t="s">
        <v>253</v>
      </c>
      <c r="O3043" t="s">
        <v>59</v>
      </c>
      <c r="P3043">
        <v>312</v>
      </c>
      <c r="Q3043" t="s">
        <v>1283</v>
      </c>
      <c r="R3043" t="s">
        <v>1283</v>
      </c>
      <c r="S3043" t="s">
        <v>304</v>
      </c>
      <c r="T3043" t="s">
        <v>304</v>
      </c>
      <c r="U3043">
        <v>19.370760000000001</v>
      </c>
      <c r="V3043">
        <v>-69.848309999999998</v>
      </c>
      <c r="W3043" t="s">
        <v>1284</v>
      </c>
      <c r="X3043" t="s">
        <v>63</v>
      </c>
      <c r="Y3043" t="s">
        <v>64</v>
      </c>
      <c r="Z3043" t="s">
        <v>99</v>
      </c>
      <c r="AA3043">
        <v>1152009028</v>
      </c>
      <c r="AB3043" t="s">
        <v>116</v>
      </c>
      <c r="AC3043" t="s">
        <v>67</v>
      </c>
      <c r="AD3043">
        <v>19.370861699999999</v>
      </c>
      <c r="AE3043">
        <v>-69.848309</v>
      </c>
      <c r="AF3043" t="s">
        <v>10198</v>
      </c>
      <c r="AG3043" t="s">
        <v>32</v>
      </c>
      <c r="AH3043" t="s">
        <v>48</v>
      </c>
      <c r="AI3043" t="s">
        <v>87</v>
      </c>
      <c r="AJ3043" t="s">
        <v>101</v>
      </c>
      <c r="AK3043" t="s">
        <v>265</v>
      </c>
      <c r="AL3043" t="s">
        <v>257</v>
      </c>
      <c r="AM3043" t="s">
        <v>266</v>
      </c>
      <c r="AN3043">
        <v>1</v>
      </c>
      <c r="AO3043" t="s">
        <v>119</v>
      </c>
      <c r="AR3043" t="s">
        <v>91</v>
      </c>
      <c r="AS3043">
        <v>9000116238</v>
      </c>
      <c r="AT3043" t="s">
        <v>74</v>
      </c>
      <c r="AU3043">
        <v>1</v>
      </c>
      <c r="AV3043" t="s">
        <v>267</v>
      </c>
      <c r="AW3043" t="str">
        <f>_xlfn.XLOOKUP(UNIVERSO[[#This Row],[RUTA-LOCALIDAD D&amp;N]],'[1]Cuota Ruta'!E:E,'[1]Cuota Ruta'!G:G)</f>
        <v>Cargar</v>
      </c>
    </row>
    <row r="3044" spans="1:49" x14ac:dyDescent="0.25">
      <c r="A3044" t="s">
        <v>48</v>
      </c>
      <c r="B3044" t="s">
        <v>49</v>
      </c>
      <c r="C3044" t="s">
        <v>50</v>
      </c>
      <c r="D3044" t="s">
        <v>51</v>
      </c>
      <c r="E3044" t="s">
        <v>338</v>
      </c>
      <c r="F3044" t="s">
        <v>283</v>
      </c>
      <c r="G3044">
        <v>9000168086</v>
      </c>
      <c r="H3044">
        <v>168086</v>
      </c>
      <c r="I3044" t="s">
        <v>10199</v>
      </c>
      <c r="J3044" t="s">
        <v>10200</v>
      </c>
      <c r="K3044" t="s">
        <v>286</v>
      </c>
      <c r="L3044" t="s">
        <v>338</v>
      </c>
      <c r="M3044" t="s">
        <v>338</v>
      </c>
      <c r="N3044" t="s">
        <v>8311</v>
      </c>
      <c r="O3044" t="s">
        <v>59</v>
      </c>
      <c r="P3044">
        <v>336</v>
      </c>
      <c r="Q3044" t="s">
        <v>2304</v>
      </c>
      <c r="R3044" t="s">
        <v>2304</v>
      </c>
      <c r="S3044" t="s">
        <v>665</v>
      </c>
      <c r="T3044" t="s">
        <v>665</v>
      </c>
      <c r="U3044">
        <v>19.42635033597772</v>
      </c>
      <c r="V3044">
        <v>-70.658120005512089</v>
      </c>
      <c r="W3044" t="s">
        <v>2305</v>
      </c>
      <c r="X3044" t="s">
        <v>63</v>
      </c>
      <c r="Y3044" t="s">
        <v>64</v>
      </c>
      <c r="Z3044" t="s">
        <v>65</v>
      </c>
      <c r="AA3044">
        <v>1151041347</v>
      </c>
      <c r="AB3044" t="s">
        <v>66</v>
      </c>
      <c r="AC3044" t="s">
        <v>67</v>
      </c>
      <c r="AD3044">
        <v>19.42635033597772</v>
      </c>
      <c r="AE3044">
        <v>-70.658120005512089</v>
      </c>
      <c r="AF3044" t="s">
        <v>10201</v>
      </c>
      <c r="AG3044" t="s">
        <v>32</v>
      </c>
      <c r="AH3044" t="s">
        <v>48</v>
      </c>
      <c r="AI3044" t="s">
        <v>69</v>
      </c>
      <c r="AJ3044" t="s">
        <v>69</v>
      </c>
      <c r="AK3044" t="s">
        <v>408</v>
      </c>
      <c r="AL3044" t="s">
        <v>338</v>
      </c>
      <c r="AM3044" t="s">
        <v>409</v>
      </c>
      <c r="AN3044">
        <v>5</v>
      </c>
      <c r="AO3044" t="s">
        <v>72</v>
      </c>
      <c r="AP3044">
        <v>75</v>
      </c>
      <c r="AQ3044">
        <v>0</v>
      </c>
      <c r="AR3044" t="s">
        <v>73</v>
      </c>
      <c r="AS3044">
        <v>9000168086</v>
      </c>
      <c r="AT3044" t="s">
        <v>992</v>
      </c>
      <c r="AU3044">
        <v>5</v>
      </c>
      <c r="AV3044" t="s">
        <v>410</v>
      </c>
      <c r="AW3044" t="str">
        <f>_xlfn.XLOOKUP(UNIVERSO[[#This Row],[RUTA-LOCALIDAD D&amp;N]],'[1]Cuota Ruta'!E:E,'[1]Cuota Ruta'!G:G)</f>
        <v>Cargar</v>
      </c>
    </row>
    <row r="3045" spans="1:49" x14ac:dyDescent="0.25">
      <c r="A3045" t="s">
        <v>48</v>
      </c>
      <c r="B3045" t="s">
        <v>49</v>
      </c>
      <c r="C3045" t="s">
        <v>110</v>
      </c>
      <c r="D3045" t="s">
        <v>76</v>
      </c>
      <c r="E3045" t="s">
        <v>257</v>
      </c>
      <c r="F3045" t="s">
        <v>194</v>
      </c>
      <c r="G3045">
        <v>9000117152</v>
      </c>
      <c r="H3045">
        <v>117152</v>
      </c>
      <c r="I3045" t="s">
        <v>10202</v>
      </c>
      <c r="J3045" t="s">
        <v>10203</v>
      </c>
      <c r="K3045" t="s">
        <v>197</v>
      </c>
      <c r="L3045" t="s">
        <v>301</v>
      </c>
      <c r="M3045" t="s">
        <v>301</v>
      </c>
      <c r="N3045" t="s">
        <v>253</v>
      </c>
      <c r="O3045" t="s">
        <v>59</v>
      </c>
      <c r="P3045">
        <v>307</v>
      </c>
      <c r="Q3045" t="s">
        <v>303</v>
      </c>
      <c r="R3045" t="s">
        <v>303</v>
      </c>
      <c r="S3045" t="s">
        <v>304</v>
      </c>
      <c r="T3045" t="s">
        <v>304</v>
      </c>
      <c r="U3045">
        <v>19.363945007324201</v>
      </c>
      <c r="V3045">
        <v>-69.851249694824205</v>
      </c>
      <c r="W3045" t="s">
        <v>305</v>
      </c>
      <c r="X3045" t="s">
        <v>85</v>
      </c>
      <c r="Y3045" t="s">
        <v>64</v>
      </c>
      <c r="Z3045" t="s">
        <v>99</v>
      </c>
      <c r="AA3045">
        <v>1152009059</v>
      </c>
      <c r="AB3045" t="s">
        <v>116</v>
      </c>
      <c r="AC3045" t="s">
        <v>67</v>
      </c>
      <c r="AD3045">
        <v>19.363982</v>
      </c>
      <c r="AE3045">
        <v>-69.851320599999994</v>
      </c>
      <c r="AF3045" t="s">
        <v>10204</v>
      </c>
      <c r="AG3045" t="s">
        <v>32</v>
      </c>
      <c r="AH3045" t="s">
        <v>48</v>
      </c>
      <c r="AI3045" t="s">
        <v>87</v>
      </c>
      <c r="AJ3045" t="s">
        <v>101</v>
      </c>
      <c r="AK3045" t="s">
        <v>265</v>
      </c>
      <c r="AL3045" t="s">
        <v>257</v>
      </c>
      <c r="AM3045" t="s">
        <v>266</v>
      </c>
      <c r="AN3045">
        <v>1</v>
      </c>
      <c r="AO3045" t="s">
        <v>119</v>
      </c>
      <c r="AR3045" t="s">
        <v>91</v>
      </c>
      <c r="AS3045">
        <v>9000117152</v>
      </c>
      <c r="AU3045">
        <v>1</v>
      </c>
      <c r="AV3045" t="s">
        <v>267</v>
      </c>
      <c r="AW3045" t="str">
        <f>_xlfn.XLOOKUP(UNIVERSO[[#This Row],[RUTA-LOCALIDAD D&amp;N]],'[1]Cuota Ruta'!E:E,'[1]Cuota Ruta'!G:G)</f>
        <v>Cargar</v>
      </c>
    </row>
    <row r="3046" spans="1:49" x14ac:dyDescent="0.25">
      <c r="A3046" t="s">
        <v>48</v>
      </c>
      <c r="B3046" t="s">
        <v>49</v>
      </c>
      <c r="C3046" t="s">
        <v>50</v>
      </c>
      <c r="D3046" t="s">
        <v>51</v>
      </c>
      <c r="E3046" t="s">
        <v>485</v>
      </c>
      <c r="F3046" t="s">
        <v>283</v>
      </c>
      <c r="G3046">
        <v>9000168315</v>
      </c>
      <c r="H3046">
        <v>168315</v>
      </c>
      <c r="I3046" t="s">
        <v>10205</v>
      </c>
      <c r="J3046" t="s">
        <v>10206</v>
      </c>
      <c r="K3046" t="s">
        <v>286</v>
      </c>
      <c r="L3046" t="s">
        <v>1087</v>
      </c>
      <c r="M3046" t="s">
        <v>1087</v>
      </c>
      <c r="N3046" t="s">
        <v>1395</v>
      </c>
      <c r="O3046" t="s">
        <v>59</v>
      </c>
      <c r="P3046">
        <v>301</v>
      </c>
      <c r="Q3046" t="s">
        <v>1088</v>
      </c>
      <c r="R3046" t="s">
        <v>1088</v>
      </c>
      <c r="S3046" t="s">
        <v>1050</v>
      </c>
      <c r="T3046" t="s">
        <v>1050</v>
      </c>
      <c r="U3046">
        <v>19.739730000000002</v>
      </c>
      <c r="V3046">
        <v>-71.442869999999999</v>
      </c>
      <c r="W3046" t="s">
        <v>1089</v>
      </c>
      <c r="X3046" t="s">
        <v>85</v>
      </c>
      <c r="Y3046" t="s">
        <v>64</v>
      </c>
      <c r="Z3046" t="s">
        <v>65</v>
      </c>
      <c r="AA3046">
        <v>1158011690</v>
      </c>
      <c r="AB3046" t="s">
        <v>66</v>
      </c>
      <c r="AC3046" t="s">
        <v>67</v>
      </c>
      <c r="AD3046">
        <v>19.739730000000002</v>
      </c>
      <c r="AE3046">
        <v>-71.442869999999999</v>
      </c>
      <c r="AF3046" t="s">
        <v>10207</v>
      </c>
      <c r="AG3046" t="s">
        <v>32</v>
      </c>
      <c r="AH3046" t="s">
        <v>48</v>
      </c>
      <c r="AI3046" t="s">
        <v>69</v>
      </c>
      <c r="AJ3046" t="s">
        <v>69</v>
      </c>
      <c r="AK3046" t="s">
        <v>494</v>
      </c>
      <c r="AL3046" t="s">
        <v>485</v>
      </c>
      <c r="AM3046" t="s">
        <v>495</v>
      </c>
      <c r="AN3046">
        <v>14</v>
      </c>
      <c r="AO3046" t="s">
        <v>611</v>
      </c>
      <c r="AP3046">
        <v>76</v>
      </c>
      <c r="AQ3046">
        <v>0</v>
      </c>
      <c r="AR3046" t="s">
        <v>73</v>
      </c>
      <c r="AS3046">
        <v>9000168315</v>
      </c>
      <c r="AU3046">
        <v>14</v>
      </c>
      <c r="AV3046" t="s">
        <v>349</v>
      </c>
      <c r="AW3046" t="str">
        <f>_xlfn.XLOOKUP(UNIVERSO[[#This Row],[RUTA-LOCALIDAD D&amp;N]],'[1]Cuota Ruta'!E:E,'[1]Cuota Ruta'!G:G)</f>
        <v>Cargar</v>
      </c>
    </row>
    <row r="3047" spans="1:49" x14ac:dyDescent="0.25">
      <c r="A3047" t="s">
        <v>48</v>
      </c>
      <c r="B3047" t="s">
        <v>49</v>
      </c>
      <c r="C3047" t="s">
        <v>50</v>
      </c>
      <c r="D3047" t="s">
        <v>124</v>
      </c>
      <c r="E3047" t="s">
        <v>218</v>
      </c>
      <c r="F3047" t="s">
        <v>194</v>
      </c>
      <c r="G3047">
        <v>9000118808</v>
      </c>
      <c r="H3047">
        <v>118808</v>
      </c>
      <c r="I3047" t="s">
        <v>10208</v>
      </c>
      <c r="J3047" t="s">
        <v>10209</v>
      </c>
      <c r="K3047" t="s">
        <v>197</v>
      </c>
      <c r="L3047" t="s">
        <v>180</v>
      </c>
      <c r="M3047" t="s">
        <v>180</v>
      </c>
      <c r="N3047" t="s">
        <v>253</v>
      </c>
      <c r="O3047" t="s">
        <v>59</v>
      </c>
      <c r="P3047">
        <v>304</v>
      </c>
      <c r="Q3047" t="s">
        <v>457</v>
      </c>
      <c r="R3047" t="s">
        <v>457</v>
      </c>
      <c r="S3047" t="s">
        <v>223</v>
      </c>
      <c r="T3047" t="s">
        <v>223</v>
      </c>
      <c r="U3047">
        <v>18.738773349999999</v>
      </c>
      <c r="V3047">
        <v>-68.580825809999993</v>
      </c>
      <c r="W3047" t="s">
        <v>458</v>
      </c>
      <c r="X3047" t="s">
        <v>63</v>
      </c>
      <c r="Y3047" t="s">
        <v>64</v>
      </c>
      <c r="Z3047" t="s">
        <v>65</v>
      </c>
      <c r="AA3047">
        <v>1159008988</v>
      </c>
      <c r="AB3047" t="s">
        <v>66</v>
      </c>
      <c r="AC3047" t="s">
        <v>67</v>
      </c>
      <c r="AD3047">
        <v>18.738773349999999</v>
      </c>
      <c r="AE3047">
        <v>-68.580825809999993</v>
      </c>
      <c r="AF3047" t="s">
        <v>10210</v>
      </c>
      <c r="AG3047" t="s">
        <v>32</v>
      </c>
      <c r="AH3047" t="s">
        <v>48</v>
      </c>
      <c r="AI3047" t="s">
        <v>87</v>
      </c>
      <c r="AJ3047" t="s">
        <v>101</v>
      </c>
      <c r="AK3047" t="s">
        <v>235</v>
      </c>
      <c r="AL3047" t="s">
        <v>218</v>
      </c>
      <c r="AM3047" t="s">
        <v>236</v>
      </c>
      <c r="AN3047">
        <v>17</v>
      </c>
      <c r="AO3047" t="s">
        <v>460</v>
      </c>
      <c r="AR3047" t="s">
        <v>91</v>
      </c>
      <c r="AS3047">
        <v>9000118808</v>
      </c>
      <c r="AU3047">
        <v>17</v>
      </c>
      <c r="AV3047" t="s">
        <v>75</v>
      </c>
      <c r="AW3047" t="str">
        <f>_xlfn.XLOOKUP(UNIVERSO[[#This Row],[RUTA-LOCALIDAD D&amp;N]],'[1]Cuota Ruta'!E:E,'[1]Cuota Ruta'!G:G)</f>
        <v>Cargar</v>
      </c>
    </row>
    <row r="3048" spans="1:49" x14ac:dyDescent="0.25">
      <c r="A3048" t="s">
        <v>48</v>
      </c>
      <c r="B3048" t="s">
        <v>49</v>
      </c>
      <c r="C3048" t="s">
        <v>50</v>
      </c>
      <c r="D3048" t="s">
        <v>51</v>
      </c>
      <c r="E3048" t="s">
        <v>485</v>
      </c>
      <c r="F3048" t="s">
        <v>283</v>
      </c>
      <c r="G3048">
        <v>9000168464</v>
      </c>
      <c r="H3048">
        <v>168464</v>
      </c>
      <c r="I3048" t="s">
        <v>6170</v>
      </c>
      <c r="J3048" t="s">
        <v>10211</v>
      </c>
      <c r="K3048" t="s">
        <v>286</v>
      </c>
      <c r="L3048" t="s">
        <v>1039</v>
      </c>
      <c r="M3048" t="s">
        <v>1039</v>
      </c>
      <c r="N3048" t="s">
        <v>5329</v>
      </c>
      <c r="O3048" t="s">
        <v>59</v>
      </c>
      <c r="P3048">
        <v>341</v>
      </c>
      <c r="Q3048" t="s">
        <v>2607</v>
      </c>
      <c r="R3048" t="s">
        <v>2607</v>
      </c>
      <c r="S3048" t="s">
        <v>491</v>
      </c>
      <c r="T3048" t="s">
        <v>491</v>
      </c>
      <c r="U3048">
        <v>19.607299999999999</v>
      </c>
      <c r="V3048">
        <v>-70.978999999999999</v>
      </c>
      <c r="W3048" t="s">
        <v>2608</v>
      </c>
      <c r="X3048" t="s">
        <v>63</v>
      </c>
      <c r="Y3048" t="s">
        <v>64</v>
      </c>
      <c r="Z3048" t="s">
        <v>65</v>
      </c>
      <c r="AA3048">
        <v>1158011703</v>
      </c>
      <c r="AB3048" t="s">
        <v>66</v>
      </c>
      <c r="AC3048" t="s">
        <v>67</v>
      </c>
      <c r="AD3048">
        <v>19.607299999999999</v>
      </c>
      <c r="AE3048">
        <v>-70.978999999999999</v>
      </c>
      <c r="AF3048" t="s">
        <v>10212</v>
      </c>
      <c r="AG3048" t="s">
        <v>32</v>
      </c>
      <c r="AH3048" t="s">
        <v>48</v>
      </c>
      <c r="AI3048" t="s">
        <v>69</v>
      </c>
      <c r="AJ3048" t="s">
        <v>69</v>
      </c>
      <c r="AK3048" t="s">
        <v>494</v>
      </c>
      <c r="AL3048" t="s">
        <v>485</v>
      </c>
      <c r="AM3048" t="s">
        <v>495</v>
      </c>
      <c r="AN3048">
        <v>12</v>
      </c>
      <c r="AO3048" t="s">
        <v>237</v>
      </c>
      <c r="AP3048">
        <v>52</v>
      </c>
      <c r="AQ3048">
        <v>0</v>
      </c>
      <c r="AR3048" t="s">
        <v>73</v>
      </c>
      <c r="AS3048">
        <v>9000168464</v>
      </c>
      <c r="AU3048">
        <v>12</v>
      </c>
      <c r="AV3048" t="s">
        <v>349</v>
      </c>
      <c r="AW3048" t="str">
        <f>_xlfn.XLOOKUP(UNIVERSO[[#This Row],[RUTA-LOCALIDAD D&amp;N]],'[1]Cuota Ruta'!E:E,'[1]Cuota Ruta'!G:G)</f>
        <v>Cargar</v>
      </c>
    </row>
    <row r="3049" spans="1:49" x14ac:dyDescent="0.25">
      <c r="A3049" t="s">
        <v>48</v>
      </c>
      <c r="B3049" t="s">
        <v>49</v>
      </c>
      <c r="C3049" t="s">
        <v>50</v>
      </c>
      <c r="D3049" t="s">
        <v>76</v>
      </c>
      <c r="E3049" t="s">
        <v>485</v>
      </c>
      <c r="F3049" t="s">
        <v>283</v>
      </c>
      <c r="G3049">
        <v>9000120555</v>
      </c>
      <c r="H3049">
        <v>120555</v>
      </c>
      <c r="I3049" t="s">
        <v>10213</v>
      </c>
      <c r="J3049" t="s">
        <v>10214</v>
      </c>
      <c r="K3049" t="s">
        <v>286</v>
      </c>
      <c r="L3049" t="s">
        <v>1087</v>
      </c>
      <c r="M3049" t="s">
        <v>1087</v>
      </c>
      <c r="N3049" t="s">
        <v>1395</v>
      </c>
      <c r="O3049" t="s">
        <v>59</v>
      </c>
      <c r="P3049">
        <v>334</v>
      </c>
      <c r="Q3049" t="s">
        <v>1114</v>
      </c>
      <c r="R3049" t="s">
        <v>1114</v>
      </c>
      <c r="S3049" t="s">
        <v>1050</v>
      </c>
      <c r="T3049" t="s">
        <v>1050</v>
      </c>
      <c r="U3049">
        <v>19.664279937744102</v>
      </c>
      <c r="V3049">
        <v>-71.191368103027301</v>
      </c>
      <c r="W3049" t="s">
        <v>1115</v>
      </c>
      <c r="X3049" t="s">
        <v>85</v>
      </c>
      <c r="Y3049" t="s">
        <v>64</v>
      </c>
      <c r="Z3049" t="s">
        <v>65</v>
      </c>
      <c r="AA3049">
        <v>1158008917</v>
      </c>
      <c r="AB3049" t="s">
        <v>116</v>
      </c>
      <c r="AC3049" t="s">
        <v>67</v>
      </c>
      <c r="AD3049">
        <v>19.66433833333333</v>
      </c>
      <c r="AE3049">
        <v>-71.191375000000008</v>
      </c>
      <c r="AF3049" t="s">
        <v>10215</v>
      </c>
      <c r="AG3049" t="s">
        <v>32</v>
      </c>
      <c r="AH3049" t="s">
        <v>48</v>
      </c>
      <c r="AI3049" t="s">
        <v>87</v>
      </c>
      <c r="AJ3049" t="s">
        <v>101</v>
      </c>
      <c r="AK3049" t="s">
        <v>494</v>
      </c>
      <c r="AL3049" t="s">
        <v>485</v>
      </c>
      <c r="AM3049" t="s">
        <v>495</v>
      </c>
      <c r="AN3049">
        <v>13</v>
      </c>
      <c r="AO3049" t="s">
        <v>169</v>
      </c>
      <c r="AR3049" t="s">
        <v>91</v>
      </c>
      <c r="AS3049">
        <v>9000120555</v>
      </c>
      <c r="AU3049">
        <v>13</v>
      </c>
      <c r="AV3049" t="s">
        <v>349</v>
      </c>
      <c r="AW3049" t="str">
        <f>_xlfn.XLOOKUP(UNIVERSO[[#This Row],[RUTA-LOCALIDAD D&amp;N]],'[1]Cuota Ruta'!E:E,'[1]Cuota Ruta'!G:G)</f>
        <v>Cargar</v>
      </c>
    </row>
    <row r="3050" spans="1:49" x14ac:dyDescent="0.25">
      <c r="A3050" t="s">
        <v>48</v>
      </c>
      <c r="B3050" t="s">
        <v>49</v>
      </c>
      <c r="C3050" t="s">
        <v>50</v>
      </c>
      <c r="D3050" t="s">
        <v>124</v>
      </c>
      <c r="E3050" t="s">
        <v>52</v>
      </c>
      <c r="F3050" t="s">
        <v>53</v>
      </c>
      <c r="G3050">
        <v>9000169197</v>
      </c>
      <c r="H3050">
        <v>169197</v>
      </c>
      <c r="I3050" t="s">
        <v>10216</v>
      </c>
      <c r="J3050" t="s">
        <v>10217</v>
      </c>
      <c r="K3050" t="s">
        <v>56</v>
      </c>
      <c r="L3050" t="s">
        <v>57</v>
      </c>
      <c r="M3050" t="s">
        <v>57</v>
      </c>
      <c r="N3050" t="s">
        <v>371</v>
      </c>
      <c r="O3050" t="s">
        <v>59</v>
      </c>
      <c r="P3050">
        <v>470</v>
      </c>
      <c r="Q3050" t="s">
        <v>3360</v>
      </c>
      <c r="R3050" t="s">
        <v>3360</v>
      </c>
      <c r="S3050" t="s">
        <v>547</v>
      </c>
      <c r="T3050" t="s">
        <v>547</v>
      </c>
      <c r="U3050">
        <v>18.370550000000001</v>
      </c>
      <c r="V3050">
        <v>-70.167479999999998</v>
      </c>
      <c r="W3050" t="s">
        <v>3361</v>
      </c>
      <c r="X3050" t="s">
        <v>85</v>
      </c>
      <c r="Y3050" t="s">
        <v>64</v>
      </c>
      <c r="Z3050" t="s">
        <v>65</v>
      </c>
      <c r="AA3050">
        <v>1162008007</v>
      </c>
      <c r="AB3050" t="s">
        <v>66</v>
      </c>
      <c r="AC3050" t="s">
        <v>67</v>
      </c>
      <c r="AD3050">
        <v>18.370550000000001</v>
      </c>
      <c r="AE3050">
        <v>-70.167479999999998</v>
      </c>
      <c r="AF3050" t="s">
        <v>10218</v>
      </c>
      <c r="AG3050" t="s">
        <v>32</v>
      </c>
      <c r="AH3050" t="s">
        <v>48</v>
      </c>
      <c r="AI3050" t="s">
        <v>69</v>
      </c>
      <c r="AJ3050" t="s">
        <v>69</v>
      </c>
      <c r="AK3050" t="s">
        <v>243</v>
      </c>
      <c r="AL3050" t="s">
        <v>52</v>
      </c>
      <c r="AM3050" t="s">
        <v>244</v>
      </c>
      <c r="AN3050">
        <v>2</v>
      </c>
      <c r="AO3050" t="s">
        <v>245</v>
      </c>
      <c r="AP3050">
        <v>26</v>
      </c>
      <c r="AQ3050">
        <v>0</v>
      </c>
      <c r="AR3050" t="s">
        <v>73</v>
      </c>
      <c r="AS3050">
        <v>9000169197</v>
      </c>
      <c r="AT3050" t="s">
        <v>74</v>
      </c>
      <c r="AU3050">
        <v>2</v>
      </c>
      <c r="AV3050" t="s">
        <v>75</v>
      </c>
      <c r="AW3050" t="str">
        <f>_xlfn.XLOOKUP(UNIVERSO[[#This Row],[RUTA-LOCALIDAD D&amp;N]],'[1]Cuota Ruta'!E:E,'[1]Cuota Ruta'!G:G)</f>
        <v>Cargar</v>
      </c>
    </row>
    <row r="3051" spans="1:49" x14ac:dyDescent="0.25">
      <c r="A3051" t="s">
        <v>48</v>
      </c>
      <c r="B3051" t="s">
        <v>49</v>
      </c>
      <c r="C3051" t="s">
        <v>50</v>
      </c>
      <c r="D3051" t="s">
        <v>76</v>
      </c>
      <c r="E3051" t="s">
        <v>193</v>
      </c>
      <c r="F3051" t="s">
        <v>194</v>
      </c>
      <c r="G3051">
        <v>9000120613</v>
      </c>
      <c r="H3051">
        <v>120613</v>
      </c>
      <c r="I3051" t="s">
        <v>10219</v>
      </c>
      <c r="J3051" t="s">
        <v>10220</v>
      </c>
      <c r="K3051" t="s">
        <v>197</v>
      </c>
      <c r="L3051" t="s">
        <v>193</v>
      </c>
      <c r="M3051" t="s">
        <v>193</v>
      </c>
      <c r="N3051" t="s">
        <v>10221</v>
      </c>
      <c r="O3051" t="s">
        <v>59</v>
      </c>
      <c r="P3051">
        <v>302</v>
      </c>
      <c r="Q3051" t="s">
        <v>466</v>
      </c>
      <c r="R3051" t="s">
        <v>466</v>
      </c>
      <c r="S3051" t="s">
        <v>327</v>
      </c>
      <c r="T3051" t="s">
        <v>327</v>
      </c>
      <c r="U3051">
        <v>18.409050000000001</v>
      </c>
      <c r="V3051">
        <v>-68.976875300000003</v>
      </c>
      <c r="W3051" t="s">
        <v>467</v>
      </c>
      <c r="X3051" t="s">
        <v>63</v>
      </c>
      <c r="Y3051" t="s">
        <v>64</v>
      </c>
      <c r="Z3051" t="s">
        <v>99</v>
      </c>
      <c r="AA3051">
        <v>1160007959</v>
      </c>
      <c r="AB3051" t="s">
        <v>66</v>
      </c>
      <c r="AC3051" t="s">
        <v>67</v>
      </c>
      <c r="AD3051">
        <v>18.409050000000001</v>
      </c>
      <c r="AE3051">
        <v>-68.976875300000003</v>
      </c>
      <c r="AF3051" t="s">
        <v>10222</v>
      </c>
      <c r="AG3051" t="s">
        <v>32</v>
      </c>
      <c r="AH3051" t="s">
        <v>48</v>
      </c>
      <c r="AI3051" t="s">
        <v>87</v>
      </c>
      <c r="AJ3051" t="s">
        <v>101</v>
      </c>
      <c r="AK3051" t="s">
        <v>330</v>
      </c>
      <c r="AL3051" t="s">
        <v>193</v>
      </c>
      <c r="AM3051" t="s">
        <v>331</v>
      </c>
      <c r="AN3051">
        <v>17</v>
      </c>
      <c r="AO3051" t="s">
        <v>460</v>
      </c>
      <c r="AR3051" t="s">
        <v>91</v>
      </c>
      <c r="AS3051">
        <v>9000120613</v>
      </c>
      <c r="AU3051">
        <v>17</v>
      </c>
      <c r="AV3051" t="s">
        <v>206</v>
      </c>
      <c r="AW3051" t="str">
        <f>_xlfn.XLOOKUP(UNIVERSO[[#This Row],[RUTA-LOCALIDAD D&amp;N]],'[1]Cuota Ruta'!E:E,'[1]Cuota Ruta'!G:G)</f>
        <v>Cargar</v>
      </c>
    </row>
    <row r="3052" spans="1:49" x14ac:dyDescent="0.25">
      <c r="A3052" t="s">
        <v>48</v>
      </c>
      <c r="B3052" t="s">
        <v>380</v>
      </c>
      <c r="C3052" t="s">
        <v>381</v>
      </c>
      <c r="D3052" t="s">
        <v>51</v>
      </c>
      <c r="E3052" t="s">
        <v>140</v>
      </c>
      <c r="F3052" t="s">
        <v>141</v>
      </c>
      <c r="G3052">
        <v>9000171070</v>
      </c>
      <c r="H3052">
        <v>171070</v>
      </c>
      <c r="I3052" t="s">
        <v>10223</v>
      </c>
      <c r="J3052" t="s">
        <v>10224</v>
      </c>
      <c r="K3052" t="s">
        <v>144</v>
      </c>
      <c r="L3052" t="s">
        <v>93</v>
      </c>
      <c r="M3052" t="s">
        <v>93</v>
      </c>
      <c r="N3052" t="s">
        <v>1208</v>
      </c>
      <c r="O3052" t="s">
        <v>434</v>
      </c>
      <c r="P3052">
        <v>396</v>
      </c>
      <c r="Q3052" t="s">
        <v>435</v>
      </c>
      <c r="R3052" t="s">
        <v>435</v>
      </c>
      <c r="S3052" t="s">
        <v>436</v>
      </c>
      <c r="T3052" t="s">
        <v>436</v>
      </c>
      <c r="U3052">
        <v>18.499400000000001</v>
      </c>
      <c r="V3052">
        <v>-69.834999999999994</v>
      </c>
      <c r="W3052" t="s">
        <v>437</v>
      </c>
      <c r="X3052" t="s">
        <v>85</v>
      </c>
      <c r="Y3052" t="s">
        <v>64</v>
      </c>
      <c r="Z3052" t="s">
        <v>65</v>
      </c>
      <c r="AA3052">
        <v>1153028368</v>
      </c>
      <c r="AB3052" t="s">
        <v>66</v>
      </c>
      <c r="AC3052" t="s">
        <v>67</v>
      </c>
      <c r="AD3052">
        <v>18.499400000000001</v>
      </c>
      <c r="AE3052">
        <v>-69.834999999999994</v>
      </c>
      <c r="AF3052" t="s">
        <v>10225</v>
      </c>
      <c r="AG3052" t="s">
        <v>32</v>
      </c>
      <c r="AH3052" t="s">
        <v>48</v>
      </c>
      <c r="AI3052" t="s">
        <v>69</v>
      </c>
      <c r="AJ3052" t="s">
        <v>69</v>
      </c>
      <c r="AK3052" t="s">
        <v>150</v>
      </c>
      <c r="AL3052" t="s">
        <v>140</v>
      </c>
      <c r="AM3052" t="s">
        <v>151</v>
      </c>
      <c r="AN3052">
        <v>10</v>
      </c>
      <c r="AO3052" t="s">
        <v>228</v>
      </c>
      <c r="AP3052">
        <v>100</v>
      </c>
      <c r="AQ3052">
        <v>0</v>
      </c>
      <c r="AR3052" t="s">
        <v>73</v>
      </c>
      <c r="AS3052">
        <v>9000171070</v>
      </c>
      <c r="AT3052" t="s">
        <v>1649</v>
      </c>
      <c r="AU3052">
        <v>10</v>
      </c>
      <c r="AV3052" t="s">
        <v>153</v>
      </c>
      <c r="AW3052" t="str">
        <f>_xlfn.XLOOKUP(UNIVERSO[[#This Row],[RUTA-LOCALIDAD D&amp;N]],'[1]Cuota Ruta'!E:E,'[1]Cuota Ruta'!G:G)</f>
        <v>Cargar</v>
      </c>
    </row>
    <row r="3053" spans="1:49" x14ac:dyDescent="0.25">
      <c r="A3053" t="s">
        <v>48</v>
      </c>
      <c r="B3053" t="s">
        <v>380</v>
      </c>
      <c r="C3053" t="s">
        <v>381</v>
      </c>
      <c r="D3053" t="s">
        <v>51</v>
      </c>
      <c r="E3053" t="s">
        <v>93</v>
      </c>
      <c r="F3053" t="s">
        <v>53</v>
      </c>
      <c r="G3053">
        <v>9000121799</v>
      </c>
      <c r="H3053">
        <v>121799</v>
      </c>
      <c r="I3053" t="s">
        <v>10226</v>
      </c>
      <c r="J3053" t="s">
        <v>10227</v>
      </c>
      <c r="K3053" t="s">
        <v>56</v>
      </c>
      <c r="L3053" t="s">
        <v>80</v>
      </c>
      <c r="M3053" t="s">
        <v>80</v>
      </c>
      <c r="N3053" t="s">
        <v>5778</v>
      </c>
      <c r="O3053" t="s">
        <v>59</v>
      </c>
      <c r="P3053">
        <v>309</v>
      </c>
      <c r="Q3053" t="s">
        <v>390</v>
      </c>
      <c r="R3053" t="s">
        <v>390</v>
      </c>
      <c r="S3053" t="s">
        <v>97</v>
      </c>
      <c r="T3053" t="s">
        <v>97</v>
      </c>
      <c r="U3053">
        <v>18.45193291</v>
      </c>
      <c r="V3053">
        <v>-69.933814999999996</v>
      </c>
      <c r="W3053" t="s">
        <v>391</v>
      </c>
      <c r="X3053" t="s">
        <v>63</v>
      </c>
      <c r="Y3053" t="s">
        <v>64</v>
      </c>
      <c r="Z3053" t="s">
        <v>65</v>
      </c>
      <c r="AA3053">
        <v>1150033572</v>
      </c>
      <c r="AB3053" t="s">
        <v>66</v>
      </c>
      <c r="AC3053" t="s">
        <v>67</v>
      </c>
      <c r="AD3053">
        <v>18.45193291</v>
      </c>
      <c r="AE3053">
        <v>-69.933814999999996</v>
      </c>
      <c r="AF3053" t="s">
        <v>10228</v>
      </c>
      <c r="AG3053" t="s">
        <v>32</v>
      </c>
      <c r="AH3053" t="s">
        <v>48</v>
      </c>
      <c r="AI3053" t="s">
        <v>87</v>
      </c>
      <c r="AJ3053" t="s">
        <v>513</v>
      </c>
      <c r="AK3053" t="s">
        <v>89</v>
      </c>
      <c r="AL3053" t="s">
        <v>93</v>
      </c>
      <c r="AM3053" t="s">
        <v>90</v>
      </c>
      <c r="AR3053" t="s">
        <v>91</v>
      </c>
      <c r="AS3053">
        <v>9000121799</v>
      </c>
      <c r="AV3053" t="s">
        <v>92</v>
      </c>
      <c r="AW3053" t="str">
        <f>_xlfn.XLOOKUP(UNIVERSO[[#This Row],[RUTA-LOCALIDAD D&amp;N]],'[1]Cuota Ruta'!E:E,'[1]Cuota Ruta'!G:G)</f>
        <v>Cargar</v>
      </c>
    </row>
    <row r="3054" spans="1:49" x14ac:dyDescent="0.25">
      <c r="A3054" t="s">
        <v>109</v>
      </c>
      <c r="B3054" t="s">
        <v>49</v>
      </c>
      <c r="C3054" t="s">
        <v>50</v>
      </c>
      <c r="D3054" t="s">
        <v>76</v>
      </c>
      <c r="E3054" t="s">
        <v>77</v>
      </c>
      <c r="F3054" t="s">
        <v>53</v>
      </c>
      <c r="G3054">
        <v>9000001305</v>
      </c>
      <c r="H3054">
        <v>1305</v>
      </c>
      <c r="I3054" t="s">
        <v>10229</v>
      </c>
      <c r="J3054" t="s">
        <v>10230</v>
      </c>
      <c r="K3054" t="s">
        <v>56</v>
      </c>
      <c r="L3054" t="s">
        <v>80</v>
      </c>
      <c r="M3054" t="s">
        <v>80</v>
      </c>
      <c r="N3054" t="s">
        <v>58</v>
      </c>
      <c r="O3054" t="s">
        <v>59</v>
      </c>
      <c r="P3054">
        <v>319</v>
      </c>
      <c r="Q3054" t="s">
        <v>114</v>
      </c>
      <c r="R3054" t="s">
        <v>114</v>
      </c>
      <c r="S3054" t="s">
        <v>83</v>
      </c>
      <c r="T3054" t="s">
        <v>83</v>
      </c>
      <c r="U3054">
        <v>18.460447309999999</v>
      </c>
      <c r="V3054">
        <v>-69.943237300000007</v>
      </c>
      <c r="W3054" t="s">
        <v>115</v>
      </c>
      <c r="X3054" t="s">
        <v>63</v>
      </c>
      <c r="Y3054" t="s">
        <v>64</v>
      </c>
      <c r="Z3054" t="s">
        <v>65</v>
      </c>
      <c r="AA3054">
        <v>1169009463</v>
      </c>
      <c r="AB3054" t="s">
        <v>116</v>
      </c>
      <c r="AC3054" t="s">
        <v>67</v>
      </c>
      <c r="AD3054">
        <v>18.460582899999999</v>
      </c>
      <c r="AE3054">
        <v>-69.943174200000001</v>
      </c>
      <c r="AF3054" t="s">
        <v>10231</v>
      </c>
      <c r="AG3054" t="s">
        <v>32</v>
      </c>
      <c r="AH3054" t="s">
        <v>48</v>
      </c>
      <c r="AI3054" t="s">
        <v>69</v>
      </c>
      <c r="AJ3054" t="s">
        <v>118</v>
      </c>
      <c r="AK3054" t="s">
        <v>89</v>
      </c>
      <c r="AL3054" t="s">
        <v>77</v>
      </c>
      <c r="AM3054" t="s">
        <v>90</v>
      </c>
      <c r="AN3054">
        <v>3</v>
      </c>
      <c r="AO3054" t="s">
        <v>484</v>
      </c>
      <c r="AP3054">
        <v>37</v>
      </c>
      <c r="AQ3054">
        <v>0</v>
      </c>
      <c r="AR3054" t="s">
        <v>73</v>
      </c>
      <c r="AS3054">
        <v>9000001305</v>
      </c>
      <c r="AU3054">
        <v>3</v>
      </c>
      <c r="AV3054" t="s">
        <v>92</v>
      </c>
      <c r="AW3054" t="str">
        <f>_xlfn.XLOOKUP(UNIVERSO[[#This Row],[RUTA-LOCALIDAD D&amp;N]],'[1]Cuota Ruta'!E:E,'[1]Cuota Ruta'!G:G)</f>
        <v>Cargar</v>
      </c>
    </row>
    <row r="3055" spans="1:49" x14ac:dyDescent="0.25">
      <c r="A3055" t="s">
        <v>48</v>
      </c>
      <c r="B3055" t="s">
        <v>49</v>
      </c>
      <c r="C3055" t="s">
        <v>50</v>
      </c>
      <c r="D3055" t="s">
        <v>76</v>
      </c>
      <c r="E3055" t="s">
        <v>823</v>
      </c>
      <c r="F3055" t="s">
        <v>283</v>
      </c>
      <c r="G3055">
        <v>9000122293</v>
      </c>
      <c r="H3055">
        <v>122293</v>
      </c>
      <c r="I3055" t="s">
        <v>10232</v>
      </c>
      <c r="J3055" t="s">
        <v>7876</v>
      </c>
      <c r="K3055" t="s">
        <v>286</v>
      </c>
      <c r="L3055" t="s">
        <v>877</v>
      </c>
      <c r="M3055" t="s">
        <v>877</v>
      </c>
      <c r="N3055" t="s">
        <v>7877</v>
      </c>
      <c r="O3055" t="s">
        <v>59</v>
      </c>
      <c r="P3055">
        <v>331</v>
      </c>
      <c r="Q3055" t="s">
        <v>886</v>
      </c>
      <c r="R3055" t="s">
        <v>886</v>
      </c>
      <c r="S3055" t="s">
        <v>840</v>
      </c>
      <c r="T3055" t="s">
        <v>840</v>
      </c>
      <c r="U3055">
        <v>19.082708358764599</v>
      </c>
      <c r="V3055">
        <v>-70.203308105468693</v>
      </c>
      <c r="W3055" t="s">
        <v>887</v>
      </c>
      <c r="X3055" t="s">
        <v>63</v>
      </c>
      <c r="Y3055" t="s">
        <v>64</v>
      </c>
      <c r="Z3055" t="s">
        <v>65</v>
      </c>
      <c r="AA3055">
        <v>1154012890</v>
      </c>
      <c r="AB3055" t="s">
        <v>66</v>
      </c>
      <c r="AC3055" t="s">
        <v>67</v>
      </c>
      <c r="AD3055">
        <v>19.082708358764599</v>
      </c>
      <c r="AE3055">
        <v>-70.203308105468693</v>
      </c>
      <c r="AF3055" t="s">
        <v>10233</v>
      </c>
      <c r="AG3055" t="s">
        <v>32</v>
      </c>
      <c r="AH3055" t="s">
        <v>48</v>
      </c>
      <c r="AI3055" t="s">
        <v>87</v>
      </c>
      <c r="AJ3055" t="s">
        <v>101</v>
      </c>
      <c r="AR3055" t="s">
        <v>91</v>
      </c>
      <c r="AS3055">
        <v>9000122293</v>
      </c>
      <c r="AW3055" t="str">
        <f>_xlfn.XLOOKUP(UNIVERSO[[#This Row],[RUTA-LOCALIDAD D&amp;N]],'[1]Cuota Ruta'!E:E,'[1]Cuota Ruta'!G:G)</f>
        <v>Cargar</v>
      </c>
    </row>
    <row r="3056" spans="1:49" x14ac:dyDescent="0.25">
      <c r="A3056" t="s">
        <v>109</v>
      </c>
      <c r="B3056" t="s">
        <v>49</v>
      </c>
      <c r="C3056" t="s">
        <v>110</v>
      </c>
      <c r="D3056" t="s">
        <v>76</v>
      </c>
      <c r="E3056" t="s">
        <v>77</v>
      </c>
      <c r="F3056" t="s">
        <v>53</v>
      </c>
      <c r="G3056">
        <v>9000004752</v>
      </c>
      <c r="H3056">
        <v>4752</v>
      </c>
      <c r="I3056" t="s">
        <v>10234</v>
      </c>
      <c r="J3056" t="s">
        <v>10235</v>
      </c>
      <c r="K3056" t="s">
        <v>56</v>
      </c>
      <c r="L3056" t="s">
        <v>80</v>
      </c>
      <c r="M3056" t="s">
        <v>80</v>
      </c>
      <c r="N3056" t="s">
        <v>58</v>
      </c>
      <c r="O3056" t="s">
        <v>59</v>
      </c>
      <c r="P3056">
        <v>312</v>
      </c>
      <c r="Q3056" t="s">
        <v>398</v>
      </c>
      <c r="R3056" t="s">
        <v>398</v>
      </c>
      <c r="S3056" t="s">
        <v>83</v>
      </c>
      <c r="T3056" t="s">
        <v>83</v>
      </c>
      <c r="U3056">
        <v>18.431541442871101</v>
      </c>
      <c r="V3056">
        <v>-69.966987609863295</v>
      </c>
      <c r="W3056" t="s">
        <v>399</v>
      </c>
      <c r="X3056" t="s">
        <v>63</v>
      </c>
      <c r="Y3056" t="s">
        <v>64</v>
      </c>
      <c r="Z3056" t="s">
        <v>65</v>
      </c>
      <c r="AA3056">
        <v>1169009566</v>
      </c>
      <c r="AB3056" t="s">
        <v>116</v>
      </c>
      <c r="AC3056" t="s">
        <v>67</v>
      </c>
      <c r="AD3056">
        <v>18.431610899999999</v>
      </c>
      <c r="AE3056">
        <v>-69.966919200000007</v>
      </c>
      <c r="AF3056" t="s">
        <v>10236</v>
      </c>
      <c r="AG3056" t="s">
        <v>32</v>
      </c>
      <c r="AH3056" t="s">
        <v>48</v>
      </c>
      <c r="AI3056" t="s">
        <v>69</v>
      </c>
      <c r="AJ3056" t="s">
        <v>118</v>
      </c>
      <c r="AK3056" t="s">
        <v>89</v>
      </c>
      <c r="AL3056" t="s">
        <v>77</v>
      </c>
      <c r="AM3056" t="s">
        <v>90</v>
      </c>
      <c r="AN3056">
        <v>5</v>
      </c>
      <c r="AO3056" t="s">
        <v>72</v>
      </c>
      <c r="AP3056">
        <v>51</v>
      </c>
      <c r="AQ3056">
        <v>0</v>
      </c>
      <c r="AR3056" t="s">
        <v>73</v>
      </c>
      <c r="AS3056">
        <v>9000004752</v>
      </c>
      <c r="AU3056">
        <v>5</v>
      </c>
      <c r="AV3056" t="s">
        <v>92</v>
      </c>
      <c r="AW3056" t="str">
        <f>_xlfn.XLOOKUP(UNIVERSO[[#This Row],[RUTA-LOCALIDAD D&amp;N]],'[1]Cuota Ruta'!E:E,'[1]Cuota Ruta'!G:G)</f>
        <v>Cargar</v>
      </c>
    </row>
    <row r="3057" spans="1:49" x14ac:dyDescent="0.25">
      <c r="A3057" t="s">
        <v>48</v>
      </c>
      <c r="B3057" t="s">
        <v>49</v>
      </c>
      <c r="C3057" t="s">
        <v>50</v>
      </c>
      <c r="D3057" t="s">
        <v>124</v>
      </c>
      <c r="E3057" t="s">
        <v>485</v>
      </c>
      <c r="F3057" t="s">
        <v>283</v>
      </c>
      <c r="G3057">
        <v>9000124680</v>
      </c>
      <c r="H3057">
        <v>124680</v>
      </c>
      <c r="I3057" t="s">
        <v>10237</v>
      </c>
      <c r="J3057" t="s">
        <v>10238</v>
      </c>
      <c r="K3057" t="s">
        <v>286</v>
      </c>
      <c r="L3057" t="s">
        <v>1087</v>
      </c>
      <c r="M3057" t="s">
        <v>1087</v>
      </c>
      <c r="N3057" t="s">
        <v>1395</v>
      </c>
      <c r="O3057" t="s">
        <v>59</v>
      </c>
      <c r="P3057">
        <v>344</v>
      </c>
      <c r="Q3057" t="s">
        <v>1396</v>
      </c>
      <c r="R3057" t="s">
        <v>1396</v>
      </c>
      <c r="S3057" t="s">
        <v>1050</v>
      </c>
      <c r="T3057" t="s">
        <v>1050</v>
      </c>
      <c r="U3057">
        <v>19.762722015380898</v>
      </c>
      <c r="V3057">
        <v>-71.247383117675795</v>
      </c>
      <c r="W3057" t="s">
        <v>1397</v>
      </c>
      <c r="X3057" t="s">
        <v>85</v>
      </c>
      <c r="Y3057" t="s">
        <v>64</v>
      </c>
      <c r="Z3057" t="s">
        <v>65</v>
      </c>
      <c r="AA3057">
        <v>1158009177</v>
      </c>
      <c r="AB3057" t="s">
        <v>66</v>
      </c>
      <c r="AC3057" t="s">
        <v>67</v>
      </c>
      <c r="AD3057">
        <v>19.762722015380898</v>
      </c>
      <c r="AE3057">
        <v>-71.247383117675795</v>
      </c>
      <c r="AF3057" t="s">
        <v>10239</v>
      </c>
      <c r="AG3057" t="s">
        <v>32</v>
      </c>
      <c r="AH3057" t="s">
        <v>48</v>
      </c>
      <c r="AI3057" t="s">
        <v>87</v>
      </c>
      <c r="AJ3057" t="s">
        <v>101</v>
      </c>
      <c r="AK3057" t="s">
        <v>494</v>
      </c>
      <c r="AL3057" t="s">
        <v>485</v>
      </c>
      <c r="AM3057" t="s">
        <v>495</v>
      </c>
      <c r="AN3057">
        <v>14</v>
      </c>
      <c r="AO3057" t="s">
        <v>611</v>
      </c>
      <c r="AR3057" t="s">
        <v>91</v>
      </c>
      <c r="AS3057">
        <v>9000124680</v>
      </c>
      <c r="AU3057">
        <v>14</v>
      </c>
      <c r="AV3057" t="s">
        <v>349</v>
      </c>
      <c r="AW3057" t="str">
        <f>_xlfn.XLOOKUP(UNIVERSO[[#This Row],[RUTA-LOCALIDAD D&amp;N]],'[1]Cuota Ruta'!E:E,'[1]Cuota Ruta'!G:G)</f>
        <v>Cargar</v>
      </c>
    </row>
    <row r="3058" spans="1:49" x14ac:dyDescent="0.25">
      <c r="A3058" t="s">
        <v>109</v>
      </c>
      <c r="B3058" t="s">
        <v>49</v>
      </c>
      <c r="C3058" t="s">
        <v>50</v>
      </c>
      <c r="D3058" t="s">
        <v>76</v>
      </c>
      <c r="E3058" t="s">
        <v>77</v>
      </c>
      <c r="F3058" t="s">
        <v>53</v>
      </c>
      <c r="G3058">
        <v>9000004900</v>
      </c>
      <c r="H3058">
        <v>4900</v>
      </c>
      <c r="I3058" t="s">
        <v>10240</v>
      </c>
      <c r="J3058" t="s">
        <v>10241</v>
      </c>
      <c r="K3058" t="s">
        <v>56</v>
      </c>
      <c r="L3058" t="s">
        <v>80</v>
      </c>
      <c r="M3058" t="s">
        <v>80</v>
      </c>
      <c r="N3058" t="s">
        <v>58</v>
      </c>
      <c r="O3058" t="s">
        <v>59</v>
      </c>
      <c r="P3058">
        <v>306</v>
      </c>
      <c r="Q3058" t="s">
        <v>82</v>
      </c>
      <c r="R3058" t="s">
        <v>82</v>
      </c>
      <c r="S3058" t="s">
        <v>83</v>
      </c>
      <c r="T3058" t="s">
        <v>83</v>
      </c>
      <c r="U3058">
        <v>18.451597213745099</v>
      </c>
      <c r="V3058">
        <v>-69.968582153320298</v>
      </c>
      <c r="W3058" t="s">
        <v>84</v>
      </c>
      <c r="X3058" t="s">
        <v>63</v>
      </c>
      <c r="Y3058" t="s">
        <v>64</v>
      </c>
      <c r="Z3058" t="s">
        <v>65</v>
      </c>
      <c r="AA3058">
        <v>1169009580</v>
      </c>
      <c r="AB3058" t="s">
        <v>116</v>
      </c>
      <c r="AC3058" t="s">
        <v>67</v>
      </c>
      <c r="AD3058">
        <v>18.45169752</v>
      </c>
      <c r="AE3058">
        <v>-69.968579800000001</v>
      </c>
      <c r="AF3058" t="s">
        <v>10242</v>
      </c>
      <c r="AG3058" t="s">
        <v>32</v>
      </c>
      <c r="AH3058" t="s">
        <v>48</v>
      </c>
      <c r="AI3058" t="s">
        <v>69</v>
      </c>
      <c r="AJ3058" t="s">
        <v>118</v>
      </c>
      <c r="AK3058" t="s">
        <v>89</v>
      </c>
      <c r="AL3058" t="s">
        <v>77</v>
      </c>
      <c r="AM3058" t="s">
        <v>90</v>
      </c>
      <c r="AN3058">
        <v>2</v>
      </c>
      <c r="AO3058" t="s">
        <v>245</v>
      </c>
      <c r="AP3058">
        <v>20</v>
      </c>
      <c r="AQ3058">
        <v>0</v>
      </c>
      <c r="AR3058" t="s">
        <v>73</v>
      </c>
      <c r="AS3058">
        <v>9000004900</v>
      </c>
      <c r="AU3058">
        <v>2</v>
      </c>
      <c r="AV3058" t="s">
        <v>92</v>
      </c>
      <c r="AW3058" t="str">
        <f>_xlfn.XLOOKUP(UNIVERSO[[#This Row],[RUTA-LOCALIDAD D&amp;N]],'[1]Cuota Ruta'!E:E,'[1]Cuota Ruta'!G:G)</f>
        <v>Cargar</v>
      </c>
    </row>
    <row r="3059" spans="1:49" x14ac:dyDescent="0.25">
      <c r="A3059" t="s">
        <v>48</v>
      </c>
      <c r="B3059" t="s">
        <v>49</v>
      </c>
      <c r="C3059" t="s">
        <v>50</v>
      </c>
      <c r="D3059" t="s">
        <v>76</v>
      </c>
      <c r="E3059" t="s">
        <v>193</v>
      </c>
      <c r="F3059" t="s">
        <v>194</v>
      </c>
      <c r="G3059">
        <v>9000129743</v>
      </c>
      <c r="H3059">
        <v>129743</v>
      </c>
      <c r="I3059" t="s">
        <v>1454</v>
      </c>
      <c r="J3059" t="s">
        <v>10243</v>
      </c>
      <c r="K3059" t="s">
        <v>197</v>
      </c>
      <c r="L3059" t="s">
        <v>180</v>
      </c>
      <c r="M3059" t="s">
        <v>180</v>
      </c>
      <c r="N3059" t="s">
        <v>8113</v>
      </c>
      <c r="O3059" t="s">
        <v>59</v>
      </c>
      <c r="P3059">
        <v>324</v>
      </c>
      <c r="Q3059" t="s">
        <v>1024</v>
      </c>
      <c r="R3059" t="s">
        <v>1024</v>
      </c>
      <c r="S3059" t="s">
        <v>1016</v>
      </c>
      <c r="T3059" t="s">
        <v>1016</v>
      </c>
      <c r="U3059">
        <v>18.631795879999999</v>
      </c>
      <c r="V3059">
        <v>-68.738822940000006</v>
      </c>
      <c r="W3059" t="s">
        <v>1025</v>
      </c>
      <c r="X3059" t="s">
        <v>63</v>
      </c>
      <c r="Y3059" t="s">
        <v>64</v>
      </c>
      <c r="Z3059" t="s">
        <v>99</v>
      </c>
      <c r="AA3059">
        <v>1160015455</v>
      </c>
      <c r="AB3059" t="s">
        <v>66</v>
      </c>
      <c r="AC3059" t="s">
        <v>67</v>
      </c>
      <c r="AD3059">
        <v>18.631795879999999</v>
      </c>
      <c r="AE3059">
        <v>-68.738822940000006</v>
      </c>
      <c r="AF3059" t="s">
        <v>10244</v>
      </c>
      <c r="AG3059" t="s">
        <v>32</v>
      </c>
      <c r="AH3059" t="s">
        <v>48</v>
      </c>
      <c r="AI3059" t="s">
        <v>87</v>
      </c>
      <c r="AJ3059" t="s">
        <v>101</v>
      </c>
      <c r="AK3059" t="s">
        <v>235</v>
      </c>
      <c r="AL3059" t="s">
        <v>193</v>
      </c>
      <c r="AM3059" t="s">
        <v>236</v>
      </c>
      <c r="AN3059">
        <v>13</v>
      </c>
      <c r="AO3059" t="s">
        <v>169</v>
      </c>
      <c r="AR3059" t="s">
        <v>91</v>
      </c>
      <c r="AS3059">
        <v>9000129743</v>
      </c>
      <c r="AU3059">
        <v>13</v>
      </c>
      <c r="AV3059" t="s">
        <v>75</v>
      </c>
      <c r="AW3059" t="str">
        <f>_xlfn.XLOOKUP(UNIVERSO[[#This Row],[RUTA-LOCALIDAD D&amp;N]],'[1]Cuota Ruta'!E:E,'[1]Cuota Ruta'!G:G)</f>
        <v>Cargar</v>
      </c>
    </row>
    <row r="3060" spans="1:49" x14ac:dyDescent="0.25">
      <c r="A3060" t="s">
        <v>48</v>
      </c>
      <c r="B3060" t="s">
        <v>49</v>
      </c>
      <c r="C3060" t="s">
        <v>50</v>
      </c>
      <c r="D3060" t="s">
        <v>51</v>
      </c>
      <c r="E3060" t="s">
        <v>338</v>
      </c>
      <c r="F3060" t="s">
        <v>283</v>
      </c>
      <c r="G3060">
        <v>9000018181</v>
      </c>
      <c r="H3060">
        <v>18181</v>
      </c>
      <c r="I3060" t="s">
        <v>2464</v>
      </c>
      <c r="J3060" t="s">
        <v>10245</v>
      </c>
      <c r="K3060" t="s">
        <v>286</v>
      </c>
      <c r="L3060" t="s">
        <v>338</v>
      </c>
      <c r="M3060" t="s">
        <v>338</v>
      </c>
      <c r="N3060" t="s">
        <v>253</v>
      </c>
      <c r="O3060" t="s">
        <v>59</v>
      </c>
      <c r="P3060">
        <v>304</v>
      </c>
      <c r="Q3060" t="s">
        <v>1772</v>
      </c>
      <c r="R3060" t="s">
        <v>1772</v>
      </c>
      <c r="S3060" t="s">
        <v>665</v>
      </c>
      <c r="T3060" t="s">
        <v>665</v>
      </c>
      <c r="U3060">
        <v>19.516385555267298</v>
      </c>
      <c r="V3060">
        <v>-70.688665390014606</v>
      </c>
      <c r="W3060" t="s">
        <v>1773</v>
      </c>
      <c r="X3060" t="s">
        <v>63</v>
      </c>
      <c r="Y3060" t="s">
        <v>64</v>
      </c>
      <c r="Z3060" t="s">
        <v>65</v>
      </c>
      <c r="AA3060">
        <v>1151002834</v>
      </c>
      <c r="AB3060" t="s">
        <v>66</v>
      </c>
      <c r="AC3060" t="s">
        <v>67</v>
      </c>
      <c r="AD3060">
        <v>19.516385555267298</v>
      </c>
      <c r="AE3060">
        <v>-70.688665390014606</v>
      </c>
      <c r="AF3060" t="s">
        <v>10246</v>
      </c>
      <c r="AG3060" t="s">
        <v>32</v>
      </c>
      <c r="AH3060" t="s">
        <v>48</v>
      </c>
      <c r="AI3060" t="s">
        <v>69</v>
      </c>
      <c r="AJ3060" t="s">
        <v>69</v>
      </c>
      <c r="AK3060" t="s">
        <v>346</v>
      </c>
      <c r="AL3060" t="s">
        <v>338</v>
      </c>
      <c r="AM3060" t="s">
        <v>347</v>
      </c>
      <c r="AN3060">
        <v>7</v>
      </c>
      <c r="AO3060" t="s">
        <v>423</v>
      </c>
      <c r="AP3060">
        <v>113</v>
      </c>
      <c r="AQ3060">
        <v>0</v>
      </c>
      <c r="AR3060" t="s">
        <v>73</v>
      </c>
      <c r="AS3060">
        <v>9000018181</v>
      </c>
      <c r="AU3060">
        <v>7</v>
      </c>
      <c r="AV3060" t="s">
        <v>349</v>
      </c>
      <c r="AW3060" t="str">
        <f>_xlfn.XLOOKUP(UNIVERSO[[#This Row],[RUTA-LOCALIDAD D&amp;N]],'[1]Cuota Ruta'!E:E,'[1]Cuota Ruta'!G:G)</f>
        <v>Cargar</v>
      </c>
    </row>
    <row r="3061" spans="1:49" x14ac:dyDescent="0.25">
      <c r="A3061" t="s">
        <v>48</v>
      </c>
      <c r="B3061" t="s">
        <v>380</v>
      </c>
      <c r="C3061" t="s">
        <v>381</v>
      </c>
      <c r="D3061" t="s">
        <v>76</v>
      </c>
      <c r="E3061" t="s">
        <v>917</v>
      </c>
      <c r="F3061" t="s">
        <v>283</v>
      </c>
      <c r="G3061">
        <v>9000130434</v>
      </c>
      <c r="H3061">
        <v>130434</v>
      </c>
      <c r="I3061" t="s">
        <v>10247</v>
      </c>
      <c r="J3061" t="s">
        <v>10248</v>
      </c>
      <c r="K3061" t="s">
        <v>286</v>
      </c>
      <c r="L3061" t="s">
        <v>917</v>
      </c>
      <c r="M3061" t="s">
        <v>917</v>
      </c>
      <c r="N3061" t="s">
        <v>7032</v>
      </c>
      <c r="O3061" t="s">
        <v>59</v>
      </c>
      <c r="P3061">
        <v>305</v>
      </c>
      <c r="Q3061" t="s">
        <v>2740</v>
      </c>
      <c r="R3061" t="s">
        <v>2740</v>
      </c>
      <c r="S3061" t="s">
        <v>922</v>
      </c>
      <c r="T3061" t="s">
        <v>922</v>
      </c>
      <c r="U3061">
        <v>19.72375298</v>
      </c>
      <c r="V3061">
        <v>-70.705398560000006</v>
      </c>
      <c r="W3061" t="s">
        <v>2741</v>
      </c>
      <c r="X3061" t="s">
        <v>63</v>
      </c>
      <c r="Y3061" t="s">
        <v>64</v>
      </c>
      <c r="Z3061" t="s">
        <v>65</v>
      </c>
      <c r="AA3061">
        <v>1156009588</v>
      </c>
      <c r="AB3061" t="s">
        <v>66</v>
      </c>
      <c r="AC3061" t="s">
        <v>67</v>
      </c>
      <c r="AD3061">
        <v>19.72375298</v>
      </c>
      <c r="AE3061">
        <v>-70.705398560000006</v>
      </c>
      <c r="AF3061" t="s">
        <v>10249</v>
      </c>
      <c r="AG3061" t="s">
        <v>32</v>
      </c>
      <c r="AH3061" t="s">
        <v>48</v>
      </c>
      <c r="AI3061" t="s">
        <v>87</v>
      </c>
      <c r="AJ3061" t="s">
        <v>513</v>
      </c>
      <c r="AK3061" t="s">
        <v>925</v>
      </c>
      <c r="AL3061" t="s">
        <v>917</v>
      </c>
      <c r="AM3061" t="s">
        <v>926</v>
      </c>
      <c r="AR3061" t="s">
        <v>91</v>
      </c>
      <c r="AS3061">
        <v>9000130434</v>
      </c>
      <c r="AV3061" t="s">
        <v>267</v>
      </c>
      <c r="AW3061" t="str">
        <f>_xlfn.XLOOKUP(UNIVERSO[[#This Row],[RUTA-LOCALIDAD D&amp;N]],'[1]Cuota Ruta'!E:E,'[1]Cuota Ruta'!G:G)</f>
        <v>Cargar</v>
      </c>
    </row>
    <row r="3062" spans="1:49" x14ac:dyDescent="0.25">
      <c r="A3062" t="s">
        <v>109</v>
      </c>
      <c r="B3062" t="s">
        <v>49</v>
      </c>
      <c r="C3062" t="s">
        <v>50</v>
      </c>
      <c r="D3062" t="s">
        <v>51</v>
      </c>
      <c r="E3062" t="s">
        <v>140</v>
      </c>
      <c r="F3062" t="s">
        <v>141</v>
      </c>
      <c r="G3062">
        <v>9000061137</v>
      </c>
      <c r="H3062">
        <v>61137</v>
      </c>
      <c r="I3062" t="s">
        <v>10250</v>
      </c>
      <c r="J3062" t="s">
        <v>10251</v>
      </c>
      <c r="K3062" t="s">
        <v>144</v>
      </c>
      <c r="L3062" t="s">
        <v>93</v>
      </c>
      <c r="M3062" t="s">
        <v>93</v>
      </c>
      <c r="N3062" t="s">
        <v>156</v>
      </c>
      <c r="O3062" t="s">
        <v>59</v>
      </c>
      <c r="P3062">
        <v>318</v>
      </c>
      <c r="Q3062" t="s">
        <v>157</v>
      </c>
      <c r="R3062" t="s">
        <v>157</v>
      </c>
      <c r="S3062" t="s">
        <v>147</v>
      </c>
      <c r="T3062" t="s">
        <v>147</v>
      </c>
      <c r="U3062">
        <v>18.5297369275774</v>
      </c>
      <c r="V3062">
        <v>-69.825370788574205</v>
      </c>
      <c r="W3062" t="s">
        <v>158</v>
      </c>
      <c r="X3062" t="s">
        <v>85</v>
      </c>
      <c r="Y3062" t="s">
        <v>64</v>
      </c>
      <c r="Z3062" t="s">
        <v>99</v>
      </c>
      <c r="AA3062">
        <v>1153011713</v>
      </c>
      <c r="AB3062" t="s">
        <v>116</v>
      </c>
      <c r="AC3062" t="s">
        <v>67</v>
      </c>
      <c r="AD3062">
        <v>18.529878256713289</v>
      </c>
      <c r="AE3062">
        <v>-69.825376466468583</v>
      </c>
      <c r="AF3062" t="s">
        <v>10252</v>
      </c>
      <c r="AG3062" t="s">
        <v>32</v>
      </c>
      <c r="AH3062" t="s">
        <v>48</v>
      </c>
      <c r="AI3062" t="s">
        <v>69</v>
      </c>
      <c r="AJ3062" t="s">
        <v>118</v>
      </c>
      <c r="AK3062" t="s">
        <v>150</v>
      </c>
      <c r="AL3062" t="s">
        <v>140</v>
      </c>
      <c r="AM3062" t="s">
        <v>151</v>
      </c>
      <c r="AN3062">
        <v>14</v>
      </c>
      <c r="AO3062" t="s">
        <v>611</v>
      </c>
      <c r="AP3062">
        <v>159</v>
      </c>
      <c r="AQ3062">
        <v>0</v>
      </c>
      <c r="AR3062" t="s">
        <v>73</v>
      </c>
      <c r="AS3062">
        <v>9000061137</v>
      </c>
      <c r="AT3062" t="s">
        <v>74</v>
      </c>
      <c r="AU3062">
        <v>14</v>
      </c>
      <c r="AV3062" t="s">
        <v>153</v>
      </c>
      <c r="AW3062" t="str">
        <f>_xlfn.XLOOKUP(UNIVERSO[[#This Row],[RUTA-LOCALIDAD D&amp;N]],'[1]Cuota Ruta'!E:E,'[1]Cuota Ruta'!G:G)</f>
        <v>Cargar</v>
      </c>
    </row>
    <row r="3063" spans="1:49" x14ac:dyDescent="0.25">
      <c r="A3063" t="s">
        <v>48</v>
      </c>
      <c r="B3063" t="s">
        <v>49</v>
      </c>
      <c r="C3063" t="s">
        <v>50</v>
      </c>
      <c r="D3063" t="s">
        <v>124</v>
      </c>
      <c r="E3063" t="s">
        <v>218</v>
      </c>
      <c r="F3063" t="s">
        <v>194</v>
      </c>
      <c r="G3063">
        <v>9000130448</v>
      </c>
      <c r="H3063">
        <v>130448</v>
      </c>
      <c r="I3063" t="s">
        <v>10253</v>
      </c>
      <c r="J3063" t="s">
        <v>10254</v>
      </c>
      <c r="K3063" t="s">
        <v>197</v>
      </c>
      <c r="L3063" t="s">
        <v>180</v>
      </c>
      <c r="M3063" t="s">
        <v>180</v>
      </c>
      <c r="N3063" t="s">
        <v>58</v>
      </c>
      <c r="O3063" t="s">
        <v>59</v>
      </c>
      <c r="P3063">
        <v>319</v>
      </c>
      <c r="Q3063" t="s">
        <v>2484</v>
      </c>
      <c r="R3063" t="s">
        <v>2484</v>
      </c>
      <c r="S3063" t="s">
        <v>1016</v>
      </c>
      <c r="T3063" t="s">
        <v>1016</v>
      </c>
      <c r="U3063">
        <v>18.598903700000001</v>
      </c>
      <c r="V3063">
        <v>-68.705237999999994</v>
      </c>
      <c r="W3063" t="s">
        <v>3225</v>
      </c>
      <c r="X3063" t="s">
        <v>63</v>
      </c>
      <c r="Y3063" t="s">
        <v>64</v>
      </c>
      <c r="Z3063" t="s">
        <v>65</v>
      </c>
      <c r="AA3063">
        <v>1160015585</v>
      </c>
      <c r="AB3063" t="s">
        <v>66</v>
      </c>
      <c r="AC3063" t="s">
        <v>67</v>
      </c>
      <c r="AD3063">
        <v>18.598903700000001</v>
      </c>
      <c r="AE3063">
        <v>-68.705237999999994</v>
      </c>
      <c r="AF3063" t="s">
        <v>10255</v>
      </c>
      <c r="AG3063" t="s">
        <v>32</v>
      </c>
      <c r="AH3063" t="s">
        <v>48</v>
      </c>
      <c r="AI3063" t="s">
        <v>87</v>
      </c>
      <c r="AJ3063" t="s">
        <v>101</v>
      </c>
      <c r="AK3063" t="s">
        <v>235</v>
      </c>
      <c r="AL3063" t="s">
        <v>218</v>
      </c>
      <c r="AM3063" t="s">
        <v>236</v>
      </c>
      <c r="AN3063">
        <v>12</v>
      </c>
      <c r="AO3063" t="s">
        <v>237</v>
      </c>
      <c r="AR3063" t="s">
        <v>91</v>
      </c>
      <c r="AS3063">
        <v>9000130448</v>
      </c>
      <c r="AU3063">
        <v>12</v>
      </c>
      <c r="AV3063" t="s">
        <v>75</v>
      </c>
      <c r="AW3063" t="str">
        <f>_xlfn.XLOOKUP(UNIVERSO[[#This Row],[RUTA-LOCALIDAD D&amp;N]],'[1]Cuota Ruta'!E:E,'[1]Cuota Ruta'!G:G)</f>
        <v>Cargar</v>
      </c>
    </row>
    <row r="3064" spans="1:49" x14ac:dyDescent="0.25">
      <c r="A3064" t="s">
        <v>109</v>
      </c>
      <c r="B3064" t="s">
        <v>49</v>
      </c>
      <c r="C3064" t="s">
        <v>50</v>
      </c>
      <c r="D3064" t="s">
        <v>51</v>
      </c>
      <c r="E3064" t="s">
        <v>93</v>
      </c>
      <c r="F3064" t="s">
        <v>53</v>
      </c>
      <c r="G3064">
        <v>9000063482</v>
      </c>
      <c r="H3064">
        <v>63482</v>
      </c>
      <c r="I3064" t="s">
        <v>10256</v>
      </c>
      <c r="J3064" t="s">
        <v>823</v>
      </c>
      <c r="K3064" t="s">
        <v>56</v>
      </c>
      <c r="L3064" t="s">
        <v>80</v>
      </c>
      <c r="M3064" t="s">
        <v>80</v>
      </c>
      <c r="N3064" t="s">
        <v>5333</v>
      </c>
      <c r="O3064" t="s">
        <v>59</v>
      </c>
      <c r="P3064">
        <v>394</v>
      </c>
      <c r="Q3064" t="s">
        <v>481</v>
      </c>
      <c r="R3064" t="s">
        <v>481</v>
      </c>
      <c r="S3064" t="s">
        <v>105</v>
      </c>
      <c r="T3064" t="s">
        <v>105</v>
      </c>
      <c r="U3064">
        <v>18.5013475418091</v>
      </c>
      <c r="V3064">
        <v>-69.880733489990206</v>
      </c>
      <c r="W3064" t="s">
        <v>482</v>
      </c>
      <c r="X3064" t="s">
        <v>85</v>
      </c>
      <c r="Y3064" t="s">
        <v>64</v>
      </c>
      <c r="Z3064" t="s">
        <v>99</v>
      </c>
      <c r="AA3064">
        <v>1150030281</v>
      </c>
      <c r="AB3064" t="s">
        <v>116</v>
      </c>
      <c r="AC3064" t="s">
        <v>67</v>
      </c>
      <c r="AD3064">
        <v>18.501294770000001</v>
      </c>
      <c r="AE3064">
        <v>-69.880887749999999</v>
      </c>
      <c r="AF3064" t="s">
        <v>10257</v>
      </c>
      <c r="AG3064" t="s">
        <v>32</v>
      </c>
      <c r="AH3064" t="s">
        <v>48</v>
      </c>
      <c r="AI3064" t="s">
        <v>69</v>
      </c>
      <c r="AJ3064" t="s">
        <v>118</v>
      </c>
      <c r="AK3064" t="s">
        <v>429</v>
      </c>
      <c r="AL3064" t="s">
        <v>93</v>
      </c>
      <c r="AM3064" t="s">
        <v>430</v>
      </c>
      <c r="AN3064">
        <v>3</v>
      </c>
      <c r="AO3064" t="s">
        <v>484</v>
      </c>
      <c r="AP3064">
        <v>48</v>
      </c>
      <c r="AQ3064">
        <v>0</v>
      </c>
      <c r="AR3064" t="s">
        <v>73</v>
      </c>
      <c r="AS3064">
        <v>9000063482</v>
      </c>
      <c r="AT3064" t="s">
        <v>74</v>
      </c>
      <c r="AU3064">
        <v>3</v>
      </c>
      <c r="AV3064" t="s">
        <v>281</v>
      </c>
      <c r="AW3064" t="str">
        <f>_xlfn.XLOOKUP(UNIVERSO[[#This Row],[RUTA-LOCALIDAD D&amp;N]],'[1]Cuota Ruta'!E:E,'[1]Cuota Ruta'!G:G)</f>
        <v>Cargar</v>
      </c>
    </row>
    <row r="3065" spans="1:49" x14ac:dyDescent="0.25">
      <c r="A3065" t="s">
        <v>48</v>
      </c>
      <c r="B3065" t="s">
        <v>380</v>
      </c>
      <c r="C3065" t="s">
        <v>381</v>
      </c>
      <c r="D3065" t="s">
        <v>124</v>
      </c>
      <c r="E3065" t="s">
        <v>218</v>
      </c>
      <c r="F3065" t="s">
        <v>194</v>
      </c>
      <c r="G3065">
        <v>9000133525</v>
      </c>
      <c r="H3065">
        <v>133525</v>
      </c>
      <c r="I3065" t="s">
        <v>10258</v>
      </c>
      <c r="J3065" t="s">
        <v>10259</v>
      </c>
      <c r="K3065" t="s">
        <v>197</v>
      </c>
      <c r="L3065" t="s">
        <v>180</v>
      </c>
      <c r="M3065" t="s">
        <v>180</v>
      </c>
      <c r="N3065" t="s">
        <v>2808</v>
      </c>
      <c r="O3065" t="s">
        <v>434</v>
      </c>
      <c r="P3065">
        <v>323</v>
      </c>
      <c r="Q3065" t="s">
        <v>1015</v>
      </c>
      <c r="R3065" t="s">
        <v>1015</v>
      </c>
      <c r="S3065" t="s">
        <v>1016</v>
      </c>
      <c r="T3065" t="s">
        <v>1016</v>
      </c>
      <c r="U3065">
        <v>18.610721600000002</v>
      </c>
      <c r="V3065">
        <v>-68.713913000000005</v>
      </c>
      <c r="W3065" t="s">
        <v>3069</v>
      </c>
      <c r="X3065" t="s">
        <v>63</v>
      </c>
      <c r="Y3065" t="s">
        <v>64</v>
      </c>
      <c r="Z3065" t="s">
        <v>65</v>
      </c>
      <c r="AA3065">
        <v>1160016115</v>
      </c>
      <c r="AB3065" t="s">
        <v>66</v>
      </c>
      <c r="AC3065" t="s">
        <v>67</v>
      </c>
      <c r="AD3065">
        <v>18.610721600000002</v>
      </c>
      <c r="AE3065">
        <v>-68.713913000000005</v>
      </c>
      <c r="AF3065" t="s">
        <v>10260</v>
      </c>
      <c r="AG3065" t="s">
        <v>32</v>
      </c>
      <c r="AH3065" t="s">
        <v>48</v>
      </c>
      <c r="AI3065" t="s">
        <v>87</v>
      </c>
      <c r="AJ3065" t="s">
        <v>513</v>
      </c>
      <c r="AK3065" t="s">
        <v>235</v>
      </c>
      <c r="AL3065" t="s">
        <v>218</v>
      </c>
      <c r="AM3065" t="s">
        <v>236</v>
      </c>
      <c r="AN3065">
        <v>12</v>
      </c>
      <c r="AO3065" t="s">
        <v>237</v>
      </c>
      <c r="AR3065" t="s">
        <v>91</v>
      </c>
      <c r="AS3065">
        <v>9000133525</v>
      </c>
      <c r="AU3065">
        <v>12</v>
      </c>
      <c r="AV3065" t="s">
        <v>75</v>
      </c>
      <c r="AW3065" t="str">
        <f>_xlfn.XLOOKUP(UNIVERSO[[#This Row],[RUTA-LOCALIDAD D&amp;N]],'[1]Cuota Ruta'!E:E,'[1]Cuota Ruta'!G:G)</f>
        <v>Cargar</v>
      </c>
    </row>
    <row r="3066" spans="1:49" x14ac:dyDescent="0.25">
      <c r="A3066" t="s">
        <v>48</v>
      </c>
      <c r="B3066" t="s">
        <v>49</v>
      </c>
      <c r="C3066" t="s">
        <v>50</v>
      </c>
      <c r="D3066" t="s">
        <v>268</v>
      </c>
      <c r="E3066" t="s">
        <v>269</v>
      </c>
      <c r="F3066" t="s">
        <v>126</v>
      </c>
      <c r="G3066">
        <v>9000065018</v>
      </c>
      <c r="H3066">
        <v>65018</v>
      </c>
      <c r="I3066" t="s">
        <v>10261</v>
      </c>
      <c r="J3066" t="s">
        <v>10262</v>
      </c>
      <c r="K3066" t="s">
        <v>129</v>
      </c>
      <c r="L3066" t="s">
        <v>272</v>
      </c>
      <c r="M3066" t="s">
        <v>273</v>
      </c>
      <c r="N3066" t="s">
        <v>273</v>
      </c>
      <c r="O3066" t="s">
        <v>126</v>
      </c>
      <c r="P3066">
        <v>318</v>
      </c>
      <c r="Q3066" t="s">
        <v>2821</v>
      </c>
      <c r="R3066" t="s">
        <v>2821</v>
      </c>
      <c r="S3066" t="s">
        <v>275</v>
      </c>
      <c r="T3066" t="s">
        <v>275</v>
      </c>
      <c r="U3066">
        <v>18.875720705304801</v>
      </c>
      <c r="V3066">
        <v>-71.509942190987701</v>
      </c>
      <c r="W3066" t="s">
        <v>2822</v>
      </c>
      <c r="X3066" t="s">
        <v>63</v>
      </c>
      <c r="Y3066" t="s">
        <v>64</v>
      </c>
      <c r="Z3066" t="s">
        <v>65</v>
      </c>
      <c r="AA3066">
        <v>1163012679</v>
      </c>
      <c r="AB3066" t="s">
        <v>116</v>
      </c>
      <c r="AC3066" t="s">
        <v>67</v>
      </c>
      <c r="AD3066">
        <v>18.875706820000001</v>
      </c>
      <c r="AE3066">
        <v>-71.509940479999997</v>
      </c>
      <c r="AF3066" t="s">
        <v>10263</v>
      </c>
      <c r="AG3066" t="s">
        <v>32</v>
      </c>
      <c r="AH3066" t="s">
        <v>48</v>
      </c>
      <c r="AI3066" t="s">
        <v>69</v>
      </c>
      <c r="AJ3066" t="s">
        <v>69</v>
      </c>
      <c r="AK3066" t="s">
        <v>278</v>
      </c>
      <c r="AL3066" t="s">
        <v>269</v>
      </c>
      <c r="AM3066" t="s">
        <v>279</v>
      </c>
      <c r="AN3066">
        <v>5</v>
      </c>
      <c r="AO3066" t="s">
        <v>72</v>
      </c>
      <c r="AP3066">
        <v>31</v>
      </c>
      <c r="AQ3066">
        <v>0</v>
      </c>
      <c r="AR3066" t="s">
        <v>73</v>
      </c>
      <c r="AS3066">
        <v>9000065018</v>
      </c>
      <c r="AU3066">
        <v>5</v>
      </c>
      <c r="AV3066" t="s">
        <v>281</v>
      </c>
      <c r="AW3066" t="str">
        <f>_xlfn.XLOOKUP(UNIVERSO[[#This Row],[RUTA-LOCALIDAD D&amp;N]],'[1]Cuota Ruta'!E:E,'[1]Cuota Ruta'!G:G)</f>
        <v>Cargar</v>
      </c>
    </row>
    <row r="3067" spans="1:49" x14ac:dyDescent="0.25">
      <c r="A3067" t="s">
        <v>48</v>
      </c>
      <c r="B3067" t="s">
        <v>380</v>
      </c>
      <c r="C3067" t="s">
        <v>381</v>
      </c>
      <c r="D3067" t="s">
        <v>51</v>
      </c>
      <c r="E3067" t="s">
        <v>917</v>
      </c>
      <c r="F3067" t="s">
        <v>283</v>
      </c>
      <c r="G3067">
        <v>9000133883</v>
      </c>
      <c r="H3067">
        <v>133883</v>
      </c>
      <c r="I3067" t="s">
        <v>10264</v>
      </c>
      <c r="J3067" t="s">
        <v>10265</v>
      </c>
      <c r="K3067" t="s">
        <v>286</v>
      </c>
      <c r="L3067" t="s">
        <v>917</v>
      </c>
      <c r="M3067" t="s">
        <v>917</v>
      </c>
      <c r="N3067" t="s">
        <v>10266</v>
      </c>
      <c r="O3067" t="s">
        <v>59</v>
      </c>
      <c r="P3067">
        <v>304</v>
      </c>
      <c r="Q3067" t="s">
        <v>2293</v>
      </c>
      <c r="R3067" t="s">
        <v>2293</v>
      </c>
      <c r="S3067" t="s">
        <v>936</v>
      </c>
      <c r="T3067" t="s">
        <v>936</v>
      </c>
      <c r="U3067">
        <v>19.82147217</v>
      </c>
      <c r="V3067">
        <v>-70.776405330000003</v>
      </c>
      <c r="W3067" t="s">
        <v>2294</v>
      </c>
      <c r="X3067" t="s">
        <v>63</v>
      </c>
      <c r="Y3067" t="s">
        <v>64</v>
      </c>
      <c r="Z3067" t="s">
        <v>65</v>
      </c>
      <c r="AA3067">
        <v>1156009735</v>
      </c>
      <c r="AB3067" t="s">
        <v>66</v>
      </c>
      <c r="AC3067" t="s">
        <v>67</v>
      </c>
      <c r="AD3067">
        <v>19.82147217</v>
      </c>
      <c r="AE3067">
        <v>-70.776405330000003</v>
      </c>
      <c r="AF3067" t="s">
        <v>10267</v>
      </c>
      <c r="AG3067" t="s">
        <v>32</v>
      </c>
      <c r="AH3067" t="s">
        <v>48</v>
      </c>
      <c r="AI3067" t="s">
        <v>87</v>
      </c>
      <c r="AJ3067" t="s">
        <v>513</v>
      </c>
      <c r="AK3067" t="s">
        <v>925</v>
      </c>
      <c r="AL3067" t="s">
        <v>917</v>
      </c>
      <c r="AM3067" t="s">
        <v>926</v>
      </c>
      <c r="AR3067" t="s">
        <v>91</v>
      </c>
      <c r="AS3067">
        <v>9000133883</v>
      </c>
      <c r="AV3067" t="s">
        <v>267</v>
      </c>
      <c r="AW3067" t="str">
        <f>_xlfn.XLOOKUP(UNIVERSO[[#This Row],[RUTA-LOCALIDAD D&amp;N]],'[1]Cuota Ruta'!E:E,'[1]Cuota Ruta'!G:G)</f>
        <v>Cargar</v>
      </c>
    </row>
    <row r="3068" spans="1:49" x14ac:dyDescent="0.25">
      <c r="A3068" t="s">
        <v>48</v>
      </c>
      <c r="B3068" t="s">
        <v>49</v>
      </c>
      <c r="C3068" t="s">
        <v>50</v>
      </c>
      <c r="D3068" t="s">
        <v>51</v>
      </c>
      <c r="E3068" t="s">
        <v>77</v>
      </c>
      <c r="F3068" t="s">
        <v>53</v>
      </c>
      <c r="G3068">
        <v>9000035850</v>
      </c>
      <c r="H3068">
        <v>35850</v>
      </c>
      <c r="I3068" t="s">
        <v>10268</v>
      </c>
      <c r="J3068" t="s">
        <v>10269</v>
      </c>
      <c r="K3068" t="s">
        <v>56</v>
      </c>
      <c r="L3068" t="s">
        <v>57</v>
      </c>
      <c r="M3068" t="s">
        <v>57</v>
      </c>
      <c r="N3068" t="s">
        <v>2246</v>
      </c>
      <c r="O3068" t="s">
        <v>59</v>
      </c>
      <c r="P3068">
        <v>444</v>
      </c>
      <c r="Q3068" t="s">
        <v>905</v>
      </c>
      <c r="R3068" t="s">
        <v>905</v>
      </c>
      <c r="S3068" t="s">
        <v>61</v>
      </c>
      <c r="T3068" t="s">
        <v>61</v>
      </c>
      <c r="U3068">
        <v>18.386675153459802</v>
      </c>
      <c r="V3068">
        <v>-70.049433026995004</v>
      </c>
      <c r="W3068" t="s">
        <v>906</v>
      </c>
      <c r="X3068" t="s">
        <v>85</v>
      </c>
      <c r="Y3068" t="s">
        <v>64</v>
      </c>
      <c r="Z3068" t="s">
        <v>65</v>
      </c>
      <c r="AA3068">
        <v>1169004497</v>
      </c>
      <c r="AB3068" t="s">
        <v>66</v>
      </c>
      <c r="AC3068" t="s">
        <v>67</v>
      </c>
      <c r="AD3068">
        <v>18.386675153459802</v>
      </c>
      <c r="AE3068">
        <v>-70.049433026995004</v>
      </c>
      <c r="AF3068" t="s">
        <v>10270</v>
      </c>
      <c r="AG3068" t="s">
        <v>32</v>
      </c>
      <c r="AH3068" t="s">
        <v>48</v>
      </c>
      <c r="AI3068" t="s">
        <v>69</v>
      </c>
      <c r="AJ3068" t="s">
        <v>69</v>
      </c>
      <c r="AK3068" t="s">
        <v>70</v>
      </c>
      <c r="AL3068" t="s">
        <v>77</v>
      </c>
      <c r="AM3068" t="s">
        <v>71</v>
      </c>
      <c r="AN3068">
        <v>7</v>
      </c>
      <c r="AO3068" t="s">
        <v>423</v>
      </c>
      <c r="AP3068">
        <v>41</v>
      </c>
      <c r="AQ3068">
        <v>0</v>
      </c>
      <c r="AR3068" t="s">
        <v>73</v>
      </c>
      <c r="AS3068">
        <v>9000035850</v>
      </c>
      <c r="AU3068">
        <v>7</v>
      </c>
      <c r="AV3068" t="s">
        <v>75</v>
      </c>
      <c r="AW3068" t="str">
        <f>_xlfn.XLOOKUP(UNIVERSO[[#This Row],[RUTA-LOCALIDAD D&amp;N]],'[1]Cuota Ruta'!E:E,'[1]Cuota Ruta'!G:G)</f>
        <v>Cargar</v>
      </c>
    </row>
    <row r="3069" spans="1:49" x14ac:dyDescent="0.25">
      <c r="A3069" t="s">
        <v>109</v>
      </c>
      <c r="B3069" t="s">
        <v>49</v>
      </c>
      <c r="C3069" t="s">
        <v>50</v>
      </c>
      <c r="D3069" t="s">
        <v>51</v>
      </c>
      <c r="E3069" t="s">
        <v>140</v>
      </c>
      <c r="F3069" t="s">
        <v>141</v>
      </c>
      <c r="G3069">
        <v>9000135649</v>
      </c>
      <c r="H3069">
        <v>135649</v>
      </c>
      <c r="I3069" t="s">
        <v>3286</v>
      </c>
      <c r="J3069" t="s">
        <v>10271</v>
      </c>
      <c r="K3069" t="s">
        <v>144</v>
      </c>
      <c r="L3069" t="s">
        <v>93</v>
      </c>
      <c r="M3069" t="s">
        <v>93</v>
      </c>
      <c r="N3069" t="s">
        <v>604</v>
      </c>
      <c r="O3069" t="s">
        <v>59</v>
      </c>
      <c r="P3069">
        <v>314</v>
      </c>
      <c r="Q3069" t="s">
        <v>605</v>
      </c>
      <c r="R3069" t="s">
        <v>605</v>
      </c>
      <c r="S3069" t="s">
        <v>147</v>
      </c>
      <c r="T3069" t="s">
        <v>147</v>
      </c>
      <c r="U3069">
        <v>18.448314669999998</v>
      </c>
      <c r="V3069">
        <v>-69.606246949999999</v>
      </c>
      <c r="W3069" t="s">
        <v>606</v>
      </c>
      <c r="X3069" t="s">
        <v>85</v>
      </c>
      <c r="Y3069" t="s">
        <v>64</v>
      </c>
      <c r="Z3069" t="s">
        <v>65</v>
      </c>
      <c r="AA3069">
        <v>1153023932</v>
      </c>
      <c r="AB3069" t="s">
        <v>116</v>
      </c>
      <c r="AC3069" t="s">
        <v>67</v>
      </c>
      <c r="AD3069">
        <v>18.448142699999998</v>
      </c>
      <c r="AE3069">
        <v>-69.606374900000006</v>
      </c>
      <c r="AF3069" t="s">
        <v>10272</v>
      </c>
      <c r="AG3069" t="s">
        <v>32</v>
      </c>
      <c r="AH3069" t="s">
        <v>48</v>
      </c>
      <c r="AI3069" t="s">
        <v>87</v>
      </c>
      <c r="AJ3069" t="s">
        <v>608</v>
      </c>
      <c r="AK3069" t="s">
        <v>609</v>
      </c>
      <c r="AL3069" t="s">
        <v>140</v>
      </c>
      <c r="AM3069" t="s">
        <v>610</v>
      </c>
      <c r="AN3069">
        <v>14</v>
      </c>
      <c r="AO3069" t="s">
        <v>611</v>
      </c>
      <c r="AR3069" t="s">
        <v>91</v>
      </c>
      <c r="AS3069">
        <v>9000135649</v>
      </c>
      <c r="AU3069">
        <v>14</v>
      </c>
      <c r="AV3069" t="s">
        <v>153</v>
      </c>
      <c r="AW3069" t="str">
        <f>_xlfn.XLOOKUP(UNIVERSO[[#This Row],[RUTA-LOCALIDAD D&amp;N]],'[1]Cuota Ruta'!E:E,'[1]Cuota Ruta'!G:G)</f>
        <v>Cargar</v>
      </c>
    </row>
    <row r="3070" spans="1:49" x14ac:dyDescent="0.25">
      <c r="A3070" t="s">
        <v>48</v>
      </c>
      <c r="B3070" t="s">
        <v>49</v>
      </c>
      <c r="C3070" t="s">
        <v>50</v>
      </c>
      <c r="D3070" t="s">
        <v>124</v>
      </c>
      <c r="E3070" t="s">
        <v>125</v>
      </c>
      <c r="F3070" t="s">
        <v>126</v>
      </c>
      <c r="G3070">
        <v>9000088860</v>
      </c>
      <c r="H3070">
        <v>88860</v>
      </c>
      <c r="I3070" t="s">
        <v>10273</v>
      </c>
      <c r="J3070" t="s">
        <v>10274</v>
      </c>
      <c r="K3070" t="s">
        <v>129</v>
      </c>
      <c r="L3070" t="s">
        <v>130</v>
      </c>
      <c r="M3070" t="s">
        <v>3138</v>
      </c>
      <c r="N3070" t="s">
        <v>132</v>
      </c>
      <c r="O3070" t="s">
        <v>126</v>
      </c>
      <c r="P3070">
        <v>304</v>
      </c>
      <c r="Q3070" t="s">
        <v>3139</v>
      </c>
      <c r="R3070" t="s">
        <v>3139</v>
      </c>
      <c r="S3070" t="s">
        <v>134</v>
      </c>
      <c r="T3070" t="s">
        <v>134</v>
      </c>
      <c r="U3070">
        <v>18.293613430000001</v>
      </c>
      <c r="V3070">
        <v>-70.344284060000007</v>
      </c>
      <c r="W3070" t="s">
        <v>3140</v>
      </c>
      <c r="X3070" t="s">
        <v>63</v>
      </c>
      <c r="Y3070" t="s">
        <v>64</v>
      </c>
      <c r="Z3070" t="s">
        <v>65</v>
      </c>
      <c r="AA3070">
        <v>1163008876</v>
      </c>
      <c r="AB3070" t="s">
        <v>116</v>
      </c>
      <c r="AC3070" t="s">
        <v>67</v>
      </c>
      <c r="AD3070">
        <v>18.293597940000002</v>
      </c>
      <c r="AE3070">
        <v>-70.344380839999999</v>
      </c>
      <c r="AF3070" t="s">
        <v>10275</v>
      </c>
      <c r="AG3070" t="s">
        <v>32</v>
      </c>
      <c r="AH3070" t="s">
        <v>48</v>
      </c>
      <c r="AI3070" t="s">
        <v>69</v>
      </c>
      <c r="AJ3070" t="s">
        <v>69</v>
      </c>
      <c r="AK3070" t="s">
        <v>137</v>
      </c>
      <c r="AL3070" t="s">
        <v>125</v>
      </c>
      <c r="AM3070" t="s">
        <v>138</v>
      </c>
      <c r="AN3070">
        <v>8</v>
      </c>
      <c r="AO3070" t="s">
        <v>439</v>
      </c>
      <c r="AP3070">
        <v>2</v>
      </c>
      <c r="AQ3070">
        <v>0</v>
      </c>
      <c r="AR3070" t="s">
        <v>73</v>
      </c>
      <c r="AS3070">
        <v>9000088860</v>
      </c>
      <c r="AU3070">
        <v>8</v>
      </c>
      <c r="AV3070" t="s">
        <v>75</v>
      </c>
      <c r="AW3070" t="str">
        <f>_xlfn.XLOOKUP(UNIVERSO[[#This Row],[RUTA-LOCALIDAD D&amp;N]],'[1]Cuota Ruta'!E:E,'[1]Cuota Ruta'!G:G)</f>
        <v>Cargar</v>
      </c>
    </row>
    <row r="3071" spans="1:49" x14ac:dyDescent="0.25">
      <c r="A3071" t="s">
        <v>48</v>
      </c>
      <c r="B3071" t="s">
        <v>49</v>
      </c>
      <c r="C3071" t="s">
        <v>50</v>
      </c>
      <c r="D3071" t="s">
        <v>312</v>
      </c>
      <c r="E3071" t="s">
        <v>1196</v>
      </c>
      <c r="F3071" t="s">
        <v>126</v>
      </c>
      <c r="G3071">
        <v>9000136578</v>
      </c>
      <c r="H3071">
        <v>136578</v>
      </c>
      <c r="I3071" t="s">
        <v>10276</v>
      </c>
      <c r="J3071" t="s">
        <v>10277</v>
      </c>
      <c r="K3071" t="s">
        <v>129</v>
      </c>
      <c r="L3071" t="s">
        <v>5414</v>
      </c>
      <c r="M3071" t="s">
        <v>5414</v>
      </c>
      <c r="N3071" t="s">
        <v>1199</v>
      </c>
      <c r="O3071" t="s">
        <v>126</v>
      </c>
      <c r="P3071">
        <v>309</v>
      </c>
      <c r="Q3071" t="s">
        <v>2903</v>
      </c>
      <c r="R3071" t="s">
        <v>2903</v>
      </c>
      <c r="S3071" t="s">
        <v>1201</v>
      </c>
      <c r="T3071" t="s">
        <v>1201</v>
      </c>
      <c r="U3071">
        <v>18.454260000000001</v>
      </c>
      <c r="V3071">
        <v>-70.829340000000002</v>
      </c>
      <c r="W3071" t="s">
        <v>2904</v>
      </c>
      <c r="X3071" t="s">
        <v>63</v>
      </c>
      <c r="Y3071" t="s">
        <v>64</v>
      </c>
      <c r="Z3071" t="s">
        <v>65</v>
      </c>
      <c r="AA3071">
        <v>1163014152</v>
      </c>
      <c r="AB3071" t="s">
        <v>66</v>
      </c>
      <c r="AC3071" t="s">
        <v>67</v>
      </c>
      <c r="AD3071">
        <v>18.454260000000001</v>
      </c>
      <c r="AE3071">
        <v>-70.829340000000002</v>
      </c>
      <c r="AF3071" t="s">
        <v>10278</v>
      </c>
      <c r="AG3071" t="s">
        <v>32</v>
      </c>
      <c r="AH3071" t="s">
        <v>48</v>
      </c>
      <c r="AI3071" t="s">
        <v>87</v>
      </c>
      <c r="AJ3071" t="s">
        <v>101</v>
      </c>
      <c r="AK3071" t="s">
        <v>1204</v>
      </c>
      <c r="AL3071" t="s">
        <v>1196</v>
      </c>
      <c r="AM3071" t="s">
        <v>1205</v>
      </c>
      <c r="AN3071">
        <v>10</v>
      </c>
      <c r="AO3071" t="s">
        <v>228</v>
      </c>
      <c r="AR3071" t="s">
        <v>91</v>
      </c>
      <c r="AS3071">
        <v>9000136578</v>
      </c>
      <c r="AU3071">
        <v>10</v>
      </c>
      <c r="AV3071" t="s">
        <v>281</v>
      </c>
      <c r="AW3071" t="str">
        <f>_xlfn.XLOOKUP(UNIVERSO[[#This Row],[RUTA-LOCALIDAD D&amp;N]],'[1]Cuota Ruta'!E:E,'[1]Cuota Ruta'!G:G)</f>
        <v>Cargar</v>
      </c>
    </row>
    <row r="3072" spans="1:49" x14ac:dyDescent="0.25">
      <c r="A3072" t="s">
        <v>48</v>
      </c>
      <c r="B3072" t="s">
        <v>49</v>
      </c>
      <c r="C3072" t="s">
        <v>50</v>
      </c>
      <c r="D3072" t="s">
        <v>124</v>
      </c>
      <c r="E3072" t="s">
        <v>125</v>
      </c>
      <c r="F3072" t="s">
        <v>126</v>
      </c>
      <c r="G3072">
        <v>9000089268</v>
      </c>
      <c r="H3072">
        <v>89268</v>
      </c>
      <c r="I3072" t="s">
        <v>10279</v>
      </c>
      <c r="J3072" t="s">
        <v>10280</v>
      </c>
      <c r="K3072" t="s">
        <v>129</v>
      </c>
      <c r="L3072" t="s">
        <v>130</v>
      </c>
      <c r="M3072" t="s">
        <v>2985</v>
      </c>
      <c r="N3072" t="s">
        <v>132</v>
      </c>
      <c r="O3072" t="s">
        <v>126</v>
      </c>
      <c r="P3072">
        <v>328</v>
      </c>
      <c r="Q3072" t="s">
        <v>3104</v>
      </c>
      <c r="R3072" t="s">
        <v>3104</v>
      </c>
      <c r="S3072" t="s">
        <v>134</v>
      </c>
      <c r="T3072" t="s">
        <v>134</v>
      </c>
      <c r="U3072">
        <v>18.292493820190401</v>
      </c>
      <c r="V3072">
        <v>-70.333168029785199</v>
      </c>
      <c r="W3072" t="s">
        <v>3105</v>
      </c>
      <c r="X3072" t="s">
        <v>63</v>
      </c>
      <c r="Y3072" t="s">
        <v>64</v>
      </c>
      <c r="Z3072" t="s">
        <v>65</v>
      </c>
      <c r="AA3072">
        <v>1163008483</v>
      </c>
      <c r="AB3072" t="s">
        <v>116</v>
      </c>
      <c r="AC3072" t="s">
        <v>67</v>
      </c>
      <c r="AD3072">
        <v>18.2937841</v>
      </c>
      <c r="AE3072">
        <v>-70.331105899999997</v>
      </c>
      <c r="AF3072" t="s">
        <v>10281</v>
      </c>
      <c r="AG3072" t="s">
        <v>32</v>
      </c>
      <c r="AH3072" t="s">
        <v>48</v>
      </c>
      <c r="AI3072" t="s">
        <v>69</v>
      </c>
      <c r="AJ3072" t="s">
        <v>69</v>
      </c>
      <c r="AK3072" t="s">
        <v>137</v>
      </c>
      <c r="AL3072" t="s">
        <v>125</v>
      </c>
      <c r="AM3072" t="s">
        <v>138</v>
      </c>
      <c r="AN3072">
        <v>8</v>
      </c>
      <c r="AO3072" t="s">
        <v>439</v>
      </c>
      <c r="AP3072">
        <v>20</v>
      </c>
      <c r="AQ3072">
        <v>0</v>
      </c>
      <c r="AR3072" t="s">
        <v>73</v>
      </c>
      <c r="AS3072">
        <v>9000089268</v>
      </c>
      <c r="AU3072">
        <v>8</v>
      </c>
      <c r="AV3072" t="s">
        <v>75</v>
      </c>
      <c r="AW3072" t="str">
        <f>_xlfn.XLOOKUP(UNIVERSO[[#This Row],[RUTA-LOCALIDAD D&amp;N]],'[1]Cuota Ruta'!E:E,'[1]Cuota Ruta'!G:G)</f>
        <v>Cargar</v>
      </c>
    </row>
    <row r="3073" spans="1:49" x14ac:dyDescent="0.25">
      <c r="A3073" t="s">
        <v>109</v>
      </c>
      <c r="B3073" t="s">
        <v>49</v>
      </c>
      <c r="C3073" t="s">
        <v>50</v>
      </c>
      <c r="D3073" t="s">
        <v>76</v>
      </c>
      <c r="E3073" t="s">
        <v>77</v>
      </c>
      <c r="F3073" t="s">
        <v>53</v>
      </c>
      <c r="G3073">
        <v>9000136953</v>
      </c>
      <c r="H3073">
        <v>136953</v>
      </c>
      <c r="I3073" t="s">
        <v>10282</v>
      </c>
      <c r="J3073" t="s">
        <v>10283</v>
      </c>
      <c r="K3073" t="s">
        <v>56</v>
      </c>
      <c r="L3073" t="s">
        <v>93</v>
      </c>
      <c r="M3073" t="s">
        <v>93</v>
      </c>
      <c r="N3073" t="s">
        <v>1506</v>
      </c>
      <c r="O3073" t="s">
        <v>59</v>
      </c>
      <c r="P3073">
        <v>311</v>
      </c>
      <c r="Q3073" t="s">
        <v>181</v>
      </c>
      <c r="R3073" t="s">
        <v>181</v>
      </c>
      <c r="S3073" t="s">
        <v>173</v>
      </c>
      <c r="T3073" t="s">
        <v>173</v>
      </c>
      <c r="U3073">
        <v>18.462860110000001</v>
      </c>
      <c r="V3073">
        <v>-69.977905269999994</v>
      </c>
      <c r="W3073" t="s">
        <v>182</v>
      </c>
      <c r="X3073" t="s">
        <v>85</v>
      </c>
      <c r="Y3073" t="s">
        <v>64</v>
      </c>
      <c r="Z3073" t="s">
        <v>65</v>
      </c>
      <c r="AA3073">
        <v>1169002953</v>
      </c>
      <c r="AB3073" t="s">
        <v>116</v>
      </c>
      <c r="AC3073" t="s">
        <v>67</v>
      </c>
      <c r="AD3073">
        <v>18.462766240000001</v>
      </c>
      <c r="AE3073">
        <v>-69.977946450000005</v>
      </c>
      <c r="AF3073" t="s">
        <v>10284</v>
      </c>
      <c r="AG3073" t="s">
        <v>32</v>
      </c>
      <c r="AH3073" t="s">
        <v>48</v>
      </c>
      <c r="AI3073" t="s">
        <v>87</v>
      </c>
      <c r="AJ3073" t="s">
        <v>608</v>
      </c>
      <c r="AK3073" t="s">
        <v>176</v>
      </c>
      <c r="AL3073" t="s">
        <v>77</v>
      </c>
      <c r="AM3073" t="s">
        <v>177</v>
      </c>
      <c r="AN3073">
        <v>5</v>
      </c>
      <c r="AO3073" t="s">
        <v>72</v>
      </c>
      <c r="AR3073" t="s">
        <v>91</v>
      </c>
      <c r="AS3073">
        <v>9000136953</v>
      </c>
      <c r="AU3073">
        <v>5</v>
      </c>
      <c r="AW3073" t="str">
        <f>_xlfn.XLOOKUP(UNIVERSO[[#This Row],[RUTA-LOCALIDAD D&amp;N]],'[1]Cuota Ruta'!E:E,'[1]Cuota Ruta'!G:G)</f>
        <v>Cargar</v>
      </c>
    </row>
    <row r="3074" spans="1:49" x14ac:dyDescent="0.25">
      <c r="A3074" t="s">
        <v>109</v>
      </c>
      <c r="B3074" t="s">
        <v>49</v>
      </c>
      <c r="C3074" t="s">
        <v>110</v>
      </c>
      <c r="D3074" t="s">
        <v>76</v>
      </c>
      <c r="E3074" t="s">
        <v>93</v>
      </c>
      <c r="F3074" t="s">
        <v>53</v>
      </c>
      <c r="G3074">
        <v>9000096418</v>
      </c>
      <c r="H3074">
        <v>96418</v>
      </c>
      <c r="I3074" t="s">
        <v>10285</v>
      </c>
      <c r="J3074" t="s">
        <v>10286</v>
      </c>
      <c r="K3074" t="s">
        <v>56</v>
      </c>
      <c r="L3074" t="s">
        <v>80</v>
      </c>
      <c r="M3074" t="s">
        <v>80</v>
      </c>
      <c r="N3074" t="s">
        <v>352</v>
      </c>
      <c r="O3074" t="s">
        <v>59</v>
      </c>
      <c r="P3074">
        <v>418</v>
      </c>
      <c r="Q3074" t="s">
        <v>353</v>
      </c>
      <c r="R3074" t="s">
        <v>353</v>
      </c>
      <c r="S3074" t="s">
        <v>97</v>
      </c>
      <c r="T3074" t="s">
        <v>97</v>
      </c>
      <c r="U3074">
        <v>18.452439999999999</v>
      </c>
      <c r="V3074">
        <v>-69.950649999999996</v>
      </c>
      <c r="W3074" t="s">
        <v>354</v>
      </c>
      <c r="X3074" t="s">
        <v>85</v>
      </c>
      <c r="Y3074" t="s">
        <v>64</v>
      </c>
      <c r="Z3074" t="s">
        <v>99</v>
      </c>
      <c r="AA3074">
        <v>1150026827</v>
      </c>
      <c r="AB3074" t="s">
        <v>116</v>
      </c>
      <c r="AC3074" t="s">
        <v>67</v>
      </c>
      <c r="AD3074">
        <v>18.452404000000001</v>
      </c>
      <c r="AE3074">
        <v>-69.950664700000004</v>
      </c>
      <c r="AF3074" t="s">
        <v>10287</v>
      </c>
      <c r="AG3074" t="s">
        <v>32</v>
      </c>
      <c r="AH3074" t="s">
        <v>48</v>
      </c>
      <c r="AI3074" t="s">
        <v>69</v>
      </c>
      <c r="AJ3074" t="s">
        <v>118</v>
      </c>
      <c r="AK3074" t="s">
        <v>89</v>
      </c>
      <c r="AL3074" t="s">
        <v>93</v>
      </c>
      <c r="AM3074" t="s">
        <v>90</v>
      </c>
      <c r="AN3074">
        <v>1</v>
      </c>
      <c r="AO3074" t="s">
        <v>119</v>
      </c>
      <c r="AP3074">
        <v>11</v>
      </c>
      <c r="AQ3074">
        <v>0</v>
      </c>
      <c r="AR3074" t="s">
        <v>73</v>
      </c>
      <c r="AS3074">
        <v>9000096418</v>
      </c>
      <c r="AU3074">
        <v>1</v>
      </c>
      <c r="AV3074" t="s">
        <v>92</v>
      </c>
      <c r="AW3074" t="str">
        <f>_xlfn.XLOOKUP(UNIVERSO[[#This Row],[RUTA-LOCALIDAD D&amp;N]],'[1]Cuota Ruta'!E:E,'[1]Cuota Ruta'!G:G)</f>
        <v>Cargar</v>
      </c>
    </row>
    <row r="3075" spans="1:49" x14ac:dyDescent="0.25">
      <c r="A3075" t="s">
        <v>48</v>
      </c>
      <c r="B3075" t="s">
        <v>380</v>
      </c>
      <c r="C3075" t="s">
        <v>381</v>
      </c>
      <c r="D3075" t="s">
        <v>51</v>
      </c>
      <c r="E3075" t="s">
        <v>77</v>
      </c>
      <c r="F3075" t="s">
        <v>53</v>
      </c>
      <c r="G3075">
        <v>9000139308</v>
      </c>
      <c r="H3075">
        <v>139308</v>
      </c>
      <c r="I3075" t="s">
        <v>10288</v>
      </c>
      <c r="J3075" t="s">
        <v>10289</v>
      </c>
      <c r="K3075" t="s">
        <v>56</v>
      </c>
      <c r="L3075" t="s">
        <v>93</v>
      </c>
      <c r="M3075" t="s">
        <v>93</v>
      </c>
      <c r="N3075" t="s">
        <v>10290</v>
      </c>
      <c r="O3075" t="s">
        <v>59</v>
      </c>
      <c r="P3075">
        <v>417</v>
      </c>
      <c r="Q3075" t="s">
        <v>510</v>
      </c>
      <c r="R3075" t="s">
        <v>510</v>
      </c>
      <c r="S3075" t="s">
        <v>83</v>
      </c>
      <c r="T3075" t="s">
        <v>83</v>
      </c>
      <c r="U3075">
        <v>18.434722900000001</v>
      </c>
      <c r="V3075">
        <v>-69.996192930000007</v>
      </c>
      <c r="W3075" t="s">
        <v>511</v>
      </c>
      <c r="X3075" t="s">
        <v>63</v>
      </c>
      <c r="Y3075" t="s">
        <v>64</v>
      </c>
      <c r="Z3075" t="s">
        <v>65</v>
      </c>
      <c r="AA3075">
        <v>1169008898</v>
      </c>
      <c r="AB3075" t="s">
        <v>66</v>
      </c>
      <c r="AC3075" t="s">
        <v>67</v>
      </c>
      <c r="AD3075">
        <v>18.434722900000001</v>
      </c>
      <c r="AE3075">
        <v>-69.996192930000007</v>
      </c>
      <c r="AF3075" t="s">
        <v>10291</v>
      </c>
      <c r="AG3075" t="s">
        <v>32</v>
      </c>
      <c r="AH3075" t="s">
        <v>48</v>
      </c>
      <c r="AI3075" t="s">
        <v>87</v>
      </c>
      <c r="AJ3075" t="s">
        <v>513</v>
      </c>
      <c r="AK3075" t="s">
        <v>176</v>
      </c>
      <c r="AL3075" t="s">
        <v>77</v>
      </c>
      <c r="AM3075" t="s">
        <v>177</v>
      </c>
      <c r="AR3075" t="s">
        <v>91</v>
      </c>
      <c r="AS3075">
        <v>9000139308</v>
      </c>
      <c r="AW3075" t="str">
        <f>_xlfn.XLOOKUP(UNIVERSO[[#This Row],[RUTA-LOCALIDAD D&amp;N]],'[1]Cuota Ruta'!E:E,'[1]Cuota Ruta'!G:G)</f>
        <v>Cargar</v>
      </c>
    </row>
    <row r="3076" spans="1:49" x14ac:dyDescent="0.25">
      <c r="A3076" t="s">
        <v>48</v>
      </c>
      <c r="B3076" t="s">
        <v>49</v>
      </c>
      <c r="C3076" t="s">
        <v>50</v>
      </c>
      <c r="D3076" t="s">
        <v>51</v>
      </c>
      <c r="E3076" t="s">
        <v>823</v>
      </c>
      <c r="F3076" t="s">
        <v>283</v>
      </c>
      <c r="G3076">
        <v>9000108950</v>
      </c>
      <c r="H3076">
        <v>108950</v>
      </c>
      <c r="I3076" t="s">
        <v>7499</v>
      </c>
      <c r="J3076" t="s">
        <v>10292</v>
      </c>
      <c r="K3076" t="s">
        <v>286</v>
      </c>
      <c r="L3076" t="s">
        <v>826</v>
      </c>
      <c r="M3076" t="s">
        <v>826</v>
      </c>
      <c r="N3076" t="s">
        <v>10293</v>
      </c>
      <c r="O3076" t="s">
        <v>59</v>
      </c>
      <c r="P3076">
        <v>337</v>
      </c>
      <c r="Q3076" t="s">
        <v>839</v>
      </c>
      <c r="R3076" t="s">
        <v>839</v>
      </c>
      <c r="S3076" t="s">
        <v>840</v>
      </c>
      <c r="T3076" t="s">
        <v>840</v>
      </c>
      <c r="U3076">
        <v>19.2026329041</v>
      </c>
      <c r="V3076">
        <v>-70.005043029800007</v>
      </c>
      <c r="W3076" t="s">
        <v>841</v>
      </c>
      <c r="X3076" t="s">
        <v>85</v>
      </c>
      <c r="Y3076" t="s">
        <v>64</v>
      </c>
      <c r="Z3076" t="s">
        <v>65</v>
      </c>
      <c r="AA3076">
        <v>1154011739</v>
      </c>
      <c r="AB3076" t="s">
        <v>66</v>
      </c>
      <c r="AC3076" t="s">
        <v>67</v>
      </c>
      <c r="AD3076">
        <v>19.2026329041</v>
      </c>
      <c r="AE3076">
        <v>-70.005043029800007</v>
      </c>
      <c r="AF3076" t="s">
        <v>10294</v>
      </c>
      <c r="AG3076" t="s">
        <v>32</v>
      </c>
      <c r="AH3076" t="s">
        <v>48</v>
      </c>
      <c r="AI3076" t="s">
        <v>69</v>
      </c>
      <c r="AJ3076" t="s">
        <v>69</v>
      </c>
      <c r="AK3076" t="s">
        <v>265</v>
      </c>
      <c r="AL3076" t="s">
        <v>823</v>
      </c>
      <c r="AM3076" t="s">
        <v>266</v>
      </c>
      <c r="AN3076">
        <v>3</v>
      </c>
      <c r="AO3076" t="s">
        <v>484</v>
      </c>
      <c r="AP3076">
        <v>37</v>
      </c>
      <c r="AQ3076">
        <v>0</v>
      </c>
      <c r="AR3076" t="s">
        <v>73</v>
      </c>
      <c r="AS3076">
        <v>9000108950</v>
      </c>
      <c r="AU3076">
        <v>3</v>
      </c>
      <c r="AV3076" t="s">
        <v>267</v>
      </c>
      <c r="AW3076" t="str">
        <f>_xlfn.XLOOKUP(UNIVERSO[[#This Row],[RUTA-LOCALIDAD D&amp;N]],'[1]Cuota Ruta'!E:E,'[1]Cuota Ruta'!G:G)</f>
        <v>Cargar</v>
      </c>
    </row>
    <row r="3077" spans="1:49" x14ac:dyDescent="0.25">
      <c r="A3077" t="s">
        <v>48</v>
      </c>
      <c r="B3077" t="s">
        <v>380</v>
      </c>
      <c r="C3077" t="s">
        <v>381</v>
      </c>
      <c r="D3077" t="s">
        <v>124</v>
      </c>
      <c r="E3077" t="s">
        <v>338</v>
      </c>
      <c r="F3077" t="s">
        <v>283</v>
      </c>
      <c r="G3077">
        <v>9000139472</v>
      </c>
      <c r="H3077">
        <v>139472</v>
      </c>
      <c r="I3077" t="s">
        <v>10295</v>
      </c>
      <c r="J3077" t="s">
        <v>10296</v>
      </c>
      <c r="K3077" t="s">
        <v>286</v>
      </c>
      <c r="L3077" t="s">
        <v>338</v>
      </c>
      <c r="M3077" t="s">
        <v>338</v>
      </c>
      <c r="N3077" t="s">
        <v>3456</v>
      </c>
      <c r="O3077" t="s">
        <v>434</v>
      </c>
      <c r="P3077">
        <v>373</v>
      </c>
      <c r="Q3077" t="s">
        <v>739</v>
      </c>
      <c r="R3077" t="s">
        <v>739</v>
      </c>
      <c r="S3077" t="s">
        <v>504</v>
      </c>
      <c r="T3077" t="s">
        <v>504</v>
      </c>
      <c r="U3077">
        <v>19.422741286889501</v>
      </c>
      <c r="V3077">
        <v>-70.690227325955902</v>
      </c>
      <c r="W3077" t="s">
        <v>740</v>
      </c>
      <c r="X3077" t="s">
        <v>63</v>
      </c>
      <c r="Y3077" t="s">
        <v>64</v>
      </c>
      <c r="Z3077" t="s">
        <v>65</v>
      </c>
      <c r="AA3077">
        <v>1151035624</v>
      </c>
      <c r="AB3077" t="s">
        <v>66</v>
      </c>
      <c r="AC3077" t="s">
        <v>67</v>
      </c>
      <c r="AD3077">
        <v>19.422741286889501</v>
      </c>
      <c r="AE3077">
        <v>-70.690227325955902</v>
      </c>
      <c r="AF3077" t="s">
        <v>10297</v>
      </c>
      <c r="AG3077" t="s">
        <v>32</v>
      </c>
      <c r="AH3077" t="s">
        <v>48</v>
      </c>
      <c r="AI3077" t="s">
        <v>87</v>
      </c>
      <c r="AJ3077" t="s">
        <v>513</v>
      </c>
      <c r="AK3077" t="s">
        <v>408</v>
      </c>
      <c r="AL3077" t="s">
        <v>338</v>
      </c>
      <c r="AM3077" t="s">
        <v>409</v>
      </c>
      <c r="AR3077" t="s">
        <v>91</v>
      </c>
      <c r="AS3077">
        <v>9000139472</v>
      </c>
      <c r="AV3077" t="s">
        <v>410</v>
      </c>
      <c r="AW3077" t="str">
        <f>_xlfn.XLOOKUP(UNIVERSO[[#This Row],[RUTA-LOCALIDAD D&amp;N]],'[1]Cuota Ruta'!E:E,'[1]Cuota Ruta'!G:G)</f>
        <v>Cargar</v>
      </c>
    </row>
    <row r="3078" spans="1:49" x14ac:dyDescent="0.25">
      <c r="A3078" t="s">
        <v>48</v>
      </c>
      <c r="B3078" t="s">
        <v>49</v>
      </c>
      <c r="C3078" t="s">
        <v>110</v>
      </c>
      <c r="D3078" t="s">
        <v>51</v>
      </c>
      <c r="E3078" t="s">
        <v>52</v>
      </c>
      <c r="F3078" t="s">
        <v>53</v>
      </c>
      <c r="G3078">
        <v>9000110349</v>
      </c>
      <c r="H3078">
        <v>110349</v>
      </c>
      <c r="I3078" t="s">
        <v>10298</v>
      </c>
      <c r="J3078" t="s">
        <v>10299</v>
      </c>
      <c r="K3078" t="s">
        <v>56</v>
      </c>
      <c r="L3078" t="s">
        <v>93</v>
      </c>
      <c r="M3078" t="s">
        <v>93</v>
      </c>
      <c r="N3078" t="s">
        <v>4587</v>
      </c>
      <c r="O3078" t="s">
        <v>59</v>
      </c>
      <c r="P3078">
        <v>463</v>
      </c>
      <c r="Q3078" t="s">
        <v>640</v>
      </c>
      <c r="R3078" t="s">
        <v>640</v>
      </c>
      <c r="S3078" t="s">
        <v>61</v>
      </c>
      <c r="T3078" t="s">
        <v>61</v>
      </c>
      <c r="U3078">
        <v>18.439519882202099</v>
      </c>
      <c r="V3078">
        <v>-70.015106201171903</v>
      </c>
      <c r="W3078" t="s">
        <v>641</v>
      </c>
      <c r="X3078" t="s">
        <v>85</v>
      </c>
      <c r="Y3078" t="s">
        <v>64</v>
      </c>
      <c r="Z3078" t="s">
        <v>65</v>
      </c>
      <c r="AA3078">
        <v>1169005150</v>
      </c>
      <c r="AB3078" t="s">
        <v>66</v>
      </c>
      <c r="AC3078" t="s">
        <v>67</v>
      </c>
      <c r="AD3078">
        <v>18.439519882202099</v>
      </c>
      <c r="AE3078">
        <v>-70.015106201171903</v>
      </c>
      <c r="AF3078" t="s">
        <v>10300</v>
      </c>
      <c r="AG3078" t="s">
        <v>32</v>
      </c>
      <c r="AH3078" t="s">
        <v>48</v>
      </c>
      <c r="AI3078" t="s">
        <v>69</v>
      </c>
      <c r="AJ3078" t="s">
        <v>69</v>
      </c>
      <c r="AK3078" t="s">
        <v>70</v>
      </c>
      <c r="AL3078" t="s">
        <v>52</v>
      </c>
      <c r="AM3078" t="s">
        <v>71</v>
      </c>
      <c r="AN3078">
        <v>6</v>
      </c>
      <c r="AO3078" t="s">
        <v>348</v>
      </c>
      <c r="AP3078">
        <v>23</v>
      </c>
      <c r="AQ3078">
        <v>0</v>
      </c>
      <c r="AR3078" t="s">
        <v>73</v>
      </c>
      <c r="AS3078">
        <v>9000110349</v>
      </c>
      <c r="AU3078">
        <v>6</v>
      </c>
      <c r="AV3078" t="s">
        <v>75</v>
      </c>
      <c r="AW3078" t="str">
        <f>_xlfn.XLOOKUP(UNIVERSO[[#This Row],[RUTA-LOCALIDAD D&amp;N]],'[1]Cuota Ruta'!E:E,'[1]Cuota Ruta'!G:G)</f>
        <v>Cargar</v>
      </c>
    </row>
    <row r="3079" spans="1:49" x14ac:dyDescent="0.25">
      <c r="A3079" t="s">
        <v>48</v>
      </c>
      <c r="B3079" t="s">
        <v>49</v>
      </c>
      <c r="C3079" t="s">
        <v>110</v>
      </c>
      <c r="D3079" t="s">
        <v>76</v>
      </c>
      <c r="E3079" t="s">
        <v>485</v>
      </c>
      <c r="F3079" t="s">
        <v>283</v>
      </c>
      <c r="G3079">
        <v>9000140515</v>
      </c>
      <c r="H3079">
        <v>140515</v>
      </c>
      <c r="I3079" t="s">
        <v>10301</v>
      </c>
      <c r="J3079" t="s">
        <v>10302</v>
      </c>
      <c r="K3079" t="s">
        <v>286</v>
      </c>
      <c r="L3079" t="s">
        <v>917</v>
      </c>
      <c r="M3079" t="s">
        <v>917</v>
      </c>
      <c r="N3079" t="s">
        <v>10303</v>
      </c>
      <c r="O3079" t="s">
        <v>59</v>
      </c>
      <c r="P3079">
        <v>305</v>
      </c>
      <c r="Q3079" t="s">
        <v>1049</v>
      </c>
      <c r="R3079" t="s">
        <v>1049</v>
      </c>
      <c r="S3079" t="s">
        <v>1050</v>
      </c>
      <c r="T3079" t="s">
        <v>1050</v>
      </c>
      <c r="U3079">
        <v>19.8257160186768</v>
      </c>
      <c r="V3079">
        <v>-71.172462463378906</v>
      </c>
      <c r="W3079" t="s">
        <v>1051</v>
      </c>
      <c r="X3079" t="s">
        <v>63</v>
      </c>
      <c r="Y3079" t="s">
        <v>64</v>
      </c>
      <c r="Z3079" t="s">
        <v>99</v>
      </c>
      <c r="AA3079">
        <v>1158010005</v>
      </c>
      <c r="AB3079" t="s">
        <v>66</v>
      </c>
      <c r="AC3079" t="s">
        <v>67</v>
      </c>
      <c r="AD3079">
        <v>19.8257160186768</v>
      </c>
      <c r="AE3079">
        <v>-71.172462463378906</v>
      </c>
      <c r="AF3079" t="s">
        <v>10304</v>
      </c>
      <c r="AG3079" t="s">
        <v>32</v>
      </c>
      <c r="AH3079" t="s">
        <v>48</v>
      </c>
      <c r="AI3079" t="s">
        <v>87</v>
      </c>
      <c r="AJ3079" t="s">
        <v>101</v>
      </c>
      <c r="AK3079" t="s">
        <v>494</v>
      </c>
      <c r="AL3079" t="s">
        <v>485</v>
      </c>
      <c r="AM3079" t="s">
        <v>495</v>
      </c>
      <c r="AN3079">
        <v>13</v>
      </c>
      <c r="AO3079" t="s">
        <v>169</v>
      </c>
      <c r="AR3079" t="s">
        <v>91</v>
      </c>
      <c r="AS3079">
        <v>9000140515</v>
      </c>
      <c r="AU3079">
        <v>13</v>
      </c>
      <c r="AV3079" t="s">
        <v>349</v>
      </c>
      <c r="AW3079" t="str">
        <f>_xlfn.XLOOKUP(UNIVERSO[[#This Row],[RUTA-LOCALIDAD D&amp;N]],'[1]Cuota Ruta'!E:E,'[1]Cuota Ruta'!G:G)</f>
        <v>Cargar</v>
      </c>
    </row>
    <row r="3080" spans="1:49" x14ac:dyDescent="0.25">
      <c r="A3080" t="s">
        <v>48</v>
      </c>
      <c r="B3080" t="s">
        <v>49</v>
      </c>
      <c r="C3080" t="s">
        <v>50</v>
      </c>
      <c r="D3080" t="s">
        <v>51</v>
      </c>
      <c r="E3080" t="s">
        <v>77</v>
      </c>
      <c r="F3080" t="s">
        <v>53</v>
      </c>
      <c r="G3080">
        <v>9000111922</v>
      </c>
      <c r="H3080">
        <v>111922</v>
      </c>
      <c r="I3080" t="s">
        <v>10305</v>
      </c>
      <c r="J3080" t="s">
        <v>10306</v>
      </c>
      <c r="K3080" t="s">
        <v>56</v>
      </c>
      <c r="L3080" t="s">
        <v>80</v>
      </c>
      <c r="M3080" t="s">
        <v>80</v>
      </c>
      <c r="N3080" t="s">
        <v>341</v>
      </c>
      <c r="O3080" t="s">
        <v>59</v>
      </c>
      <c r="P3080">
        <v>340</v>
      </c>
      <c r="Q3080" t="s">
        <v>1700</v>
      </c>
      <c r="R3080" t="s">
        <v>1700</v>
      </c>
      <c r="S3080" t="s">
        <v>83</v>
      </c>
      <c r="T3080" t="s">
        <v>83</v>
      </c>
      <c r="U3080">
        <v>18.498249000000001</v>
      </c>
      <c r="V3080">
        <v>-69.930053999999998</v>
      </c>
      <c r="W3080" t="s">
        <v>1701</v>
      </c>
      <c r="X3080" t="s">
        <v>85</v>
      </c>
      <c r="Y3080" t="s">
        <v>64</v>
      </c>
      <c r="Z3080" t="s">
        <v>65</v>
      </c>
      <c r="AA3080">
        <v>1169009728</v>
      </c>
      <c r="AB3080" t="s">
        <v>116</v>
      </c>
      <c r="AC3080" t="s">
        <v>67</v>
      </c>
      <c r="AD3080">
        <v>18.498258610000001</v>
      </c>
      <c r="AE3080">
        <v>-69.930087349999994</v>
      </c>
      <c r="AF3080" t="s">
        <v>10307</v>
      </c>
      <c r="AG3080" t="s">
        <v>32</v>
      </c>
      <c r="AH3080" t="s">
        <v>48</v>
      </c>
      <c r="AI3080" t="s">
        <v>69</v>
      </c>
      <c r="AJ3080" t="s">
        <v>69</v>
      </c>
      <c r="AK3080" t="s">
        <v>429</v>
      </c>
      <c r="AL3080" t="s">
        <v>77</v>
      </c>
      <c r="AM3080" t="s">
        <v>430</v>
      </c>
      <c r="AN3080">
        <v>3</v>
      </c>
      <c r="AO3080" t="s">
        <v>484</v>
      </c>
      <c r="AP3080">
        <v>36</v>
      </c>
      <c r="AQ3080">
        <v>0</v>
      </c>
      <c r="AR3080" t="s">
        <v>73</v>
      </c>
      <c r="AS3080">
        <v>9000111922</v>
      </c>
      <c r="AU3080">
        <v>3</v>
      </c>
      <c r="AV3080" t="s">
        <v>281</v>
      </c>
      <c r="AW3080" t="str">
        <f>_xlfn.XLOOKUP(UNIVERSO[[#This Row],[RUTA-LOCALIDAD D&amp;N]],'[1]Cuota Ruta'!E:E,'[1]Cuota Ruta'!G:G)</f>
        <v>Cargar</v>
      </c>
    </row>
    <row r="3081" spans="1:49" x14ac:dyDescent="0.25">
      <c r="A3081" t="s">
        <v>48</v>
      </c>
      <c r="B3081" t="s">
        <v>380</v>
      </c>
      <c r="C3081" t="s">
        <v>381</v>
      </c>
      <c r="D3081" t="s">
        <v>124</v>
      </c>
      <c r="E3081" t="s">
        <v>140</v>
      </c>
      <c r="F3081" t="s">
        <v>141</v>
      </c>
      <c r="G3081">
        <v>9000141007</v>
      </c>
      <c r="H3081">
        <v>141007</v>
      </c>
      <c r="I3081" t="s">
        <v>10308</v>
      </c>
      <c r="J3081" t="s">
        <v>10309</v>
      </c>
      <c r="K3081" t="s">
        <v>144</v>
      </c>
      <c r="L3081" t="s">
        <v>93</v>
      </c>
      <c r="M3081" t="s">
        <v>93</v>
      </c>
      <c r="N3081" t="s">
        <v>1834</v>
      </c>
      <c r="O3081" t="s">
        <v>434</v>
      </c>
      <c r="P3081">
        <v>384</v>
      </c>
      <c r="Q3081" t="s">
        <v>595</v>
      </c>
      <c r="R3081" t="s">
        <v>595</v>
      </c>
      <c r="S3081" t="s">
        <v>436</v>
      </c>
      <c r="T3081" t="s">
        <v>436</v>
      </c>
      <c r="U3081">
        <v>18.491872789999999</v>
      </c>
      <c r="V3081">
        <v>-69.833770749999999</v>
      </c>
      <c r="W3081" t="s">
        <v>596</v>
      </c>
      <c r="X3081" t="s">
        <v>63</v>
      </c>
      <c r="Y3081" t="s">
        <v>64</v>
      </c>
      <c r="Z3081" t="s">
        <v>65</v>
      </c>
      <c r="AA3081">
        <v>1153024694</v>
      </c>
      <c r="AB3081" t="s">
        <v>116</v>
      </c>
      <c r="AC3081" t="s">
        <v>67</v>
      </c>
      <c r="AD3081">
        <v>18.491693990000002</v>
      </c>
      <c r="AE3081">
        <v>-69.833730919999994</v>
      </c>
      <c r="AF3081" t="s">
        <v>10310</v>
      </c>
      <c r="AG3081" t="s">
        <v>32</v>
      </c>
      <c r="AH3081" t="s">
        <v>48</v>
      </c>
      <c r="AI3081" t="s">
        <v>87</v>
      </c>
      <c r="AJ3081" t="s">
        <v>513</v>
      </c>
      <c r="AK3081" t="s">
        <v>150</v>
      </c>
      <c r="AL3081" t="s">
        <v>140</v>
      </c>
      <c r="AM3081" t="s">
        <v>151</v>
      </c>
      <c r="AR3081" t="s">
        <v>91</v>
      </c>
      <c r="AS3081">
        <v>9000141007</v>
      </c>
      <c r="AV3081" t="s">
        <v>153</v>
      </c>
      <c r="AW3081" t="str">
        <f>_xlfn.XLOOKUP(UNIVERSO[[#This Row],[RUTA-LOCALIDAD D&amp;N]],'[1]Cuota Ruta'!E:E,'[1]Cuota Ruta'!G:G)</f>
        <v>Cargar</v>
      </c>
    </row>
    <row r="3082" spans="1:49" x14ac:dyDescent="0.25">
      <c r="A3082" t="s">
        <v>48</v>
      </c>
      <c r="B3082" t="s">
        <v>49</v>
      </c>
      <c r="C3082" t="s">
        <v>50</v>
      </c>
      <c r="D3082" t="s">
        <v>312</v>
      </c>
      <c r="E3082" t="s">
        <v>1196</v>
      </c>
      <c r="F3082" t="s">
        <v>126</v>
      </c>
      <c r="G3082">
        <v>9000114895</v>
      </c>
      <c r="H3082">
        <v>114895</v>
      </c>
      <c r="I3082" t="s">
        <v>469</v>
      </c>
      <c r="J3082" t="s">
        <v>10311</v>
      </c>
      <c r="K3082" t="s">
        <v>129</v>
      </c>
      <c r="L3082" t="s">
        <v>1199</v>
      </c>
      <c r="M3082" t="s">
        <v>58</v>
      </c>
      <c r="N3082" t="s">
        <v>1199</v>
      </c>
      <c r="O3082" t="s">
        <v>126</v>
      </c>
      <c r="P3082">
        <v>311</v>
      </c>
      <c r="Q3082" t="s">
        <v>1590</v>
      </c>
      <c r="R3082" t="s">
        <v>1590</v>
      </c>
      <c r="S3082" t="s">
        <v>1201</v>
      </c>
      <c r="T3082" t="s">
        <v>1201</v>
      </c>
      <c r="U3082">
        <v>18.458919999999999</v>
      </c>
      <c r="V3082">
        <v>-70.735799999999998</v>
      </c>
      <c r="W3082" t="s">
        <v>1591</v>
      </c>
      <c r="X3082" t="s">
        <v>63</v>
      </c>
      <c r="Y3082" t="s">
        <v>64</v>
      </c>
      <c r="Z3082" t="s">
        <v>65</v>
      </c>
      <c r="AA3082">
        <v>1163010546</v>
      </c>
      <c r="AB3082" t="s">
        <v>116</v>
      </c>
      <c r="AC3082" t="s">
        <v>67</v>
      </c>
      <c r="AD3082">
        <v>18.458972039999999</v>
      </c>
      <c r="AE3082">
        <v>-70.735845740000002</v>
      </c>
      <c r="AF3082" t="s">
        <v>10312</v>
      </c>
      <c r="AG3082" t="s">
        <v>32</v>
      </c>
      <c r="AH3082" t="s">
        <v>48</v>
      </c>
      <c r="AI3082" t="s">
        <v>69</v>
      </c>
      <c r="AJ3082" t="s">
        <v>69</v>
      </c>
      <c r="AK3082" t="s">
        <v>1204</v>
      </c>
      <c r="AL3082" t="s">
        <v>1196</v>
      </c>
      <c r="AM3082" t="s">
        <v>1205</v>
      </c>
      <c r="AN3082">
        <v>11</v>
      </c>
      <c r="AO3082" t="s">
        <v>152</v>
      </c>
      <c r="AP3082">
        <v>17</v>
      </c>
      <c r="AQ3082">
        <v>0</v>
      </c>
      <c r="AR3082" t="s">
        <v>73</v>
      </c>
      <c r="AS3082">
        <v>9000114895</v>
      </c>
      <c r="AU3082">
        <v>11</v>
      </c>
      <c r="AV3082" t="s">
        <v>281</v>
      </c>
      <c r="AW3082" t="str">
        <f>_xlfn.XLOOKUP(UNIVERSO[[#This Row],[RUTA-LOCALIDAD D&amp;N]],'[1]Cuota Ruta'!E:E,'[1]Cuota Ruta'!G:G)</f>
        <v>Cargar</v>
      </c>
    </row>
    <row r="3083" spans="1:49" x14ac:dyDescent="0.25">
      <c r="A3083" t="s">
        <v>48</v>
      </c>
      <c r="B3083" t="s">
        <v>380</v>
      </c>
      <c r="C3083" t="s">
        <v>381</v>
      </c>
      <c r="D3083" t="s">
        <v>76</v>
      </c>
      <c r="E3083" t="s">
        <v>485</v>
      </c>
      <c r="F3083" t="s">
        <v>283</v>
      </c>
      <c r="G3083">
        <v>9000142973</v>
      </c>
      <c r="H3083">
        <v>142973</v>
      </c>
      <c r="I3083" t="s">
        <v>10313</v>
      </c>
      <c r="J3083" t="s">
        <v>10314</v>
      </c>
      <c r="K3083" t="s">
        <v>286</v>
      </c>
      <c r="L3083" t="s">
        <v>1087</v>
      </c>
      <c r="M3083" t="s">
        <v>1087</v>
      </c>
      <c r="N3083" t="s">
        <v>1395</v>
      </c>
      <c r="O3083" t="s">
        <v>59</v>
      </c>
      <c r="P3083">
        <v>302</v>
      </c>
      <c r="Q3083" t="s">
        <v>3238</v>
      </c>
      <c r="R3083" t="s">
        <v>3238</v>
      </c>
      <c r="S3083" t="s">
        <v>1050</v>
      </c>
      <c r="T3083" t="s">
        <v>1050</v>
      </c>
      <c r="U3083">
        <v>19.8325386047363</v>
      </c>
      <c r="V3083">
        <v>-71.647674560546903</v>
      </c>
      <c r="W3083" t="s">
        <v>3239</v>
      </c>
      <c r="X3083" t="s">
        <v>85</v>
      </c>
      <c r="Y3083" t="s">
        <v>64</v>
      </c>
      <c r="Z3083" t="s">
        <v>65</v>
      </c>
      <c r="AA3083">
        <v>1158010123</v>
      </c>
      <c r="AB3083" t="s">
        <v>66</v>
      </c>
      <c r="AC3083" t="s">
        <v>67</v>
      </c>
      <c r="AD3083">
        <v>19.8325386047363</v>
      </c>
      <c r="AE3083">
        <v>-71.647674560546903</v>
      </c>
      <c r="AF3083" t="s">
        <v>10315</v>
      </c>
      <c r="AG3083" t="s">
        <v>32</v>
      </c>
      <c r="AH3083" t="s">
        <v>48</v>
      </c>
      <c r="AI3083" t="s">
        <v>87</v>
      </c>
      <c r="AJ3083" t="s">
        <v>513</v>
      </c>
      <c r="AK3083" t="s">
        <v>494</v>
      </c>
      <c r="AL3083" t="s">
        <v>485</v>
      </c>
      <c r="AM3083" t="s">
        <v>495</v>
      </c>
      <c r="AR3083" t="s">
        <v>91</v>
      </c>
      <c r="AS3083">
        <v>9000142973</v>
      </c>
      <c r="AV3083" t="s">
        <v>349</v>
      </c>
      <c r="AW3083" t="str">
        <f>_xlfn.XLOOKUP(UNIVERSO[[#This Row],[RUTA-LOCALIDAD D&amp;N]],'[1]Cuota Ruta'!E:E,'[1]Cuota Ruta'!G:G)</f>
        <v>Cargar</v>
      </c>
    </row>
    <row r="3084" spans="1:49" x14ac:dyDescent="0.25">
      <c r="A3084" t="s">
        <v>48</v>
      </c>
      <c r="B3084" t="s">
        <v>49</v>
      </c>
      <c r="C3084" t="s">
        <v>50</v>
      </c>
      <c r="D3084" t="s">
        <v>51</v>
      </c>
      <c r="E3084" t="s">
        <v>218</v>
      </c>
      <c r="F3084" t="s">
        <v>194</v>
      </c>
      <c r="G3084">
        <v>9000115198</v>
      </c>
      <c r="H3084">
        <v>115198</v>
      </c>
      <c r="I3084" t="s">
        <v>10316</v>
      </c>
      <c r="J3084" t="s">
        <v>10317</v>
      </c>
      <c r="K3084" t="s">
        <v>197</v>
      </c>
      <c r="L3084" t="s">
        <v>180</v>
      </c>
      <c r="M3084" t="s">
        <v>180</v>
      </c>
      <c r="N3084" t="s">
        <v>58</v>
      </c>
      <c r="O3084" t="s">
        <v>59</v>
      </c>
      <c r="P3084">
        <v>313</v>
      </c>
      <c r="Q3084" t="s">
        <v>222</v>
      </c>
      <c r="R3084" t="s">
        <v>222</v>
      </c>
      <c r="S3084" t="s">
        <v>223</v>
      </c>
      <c r="T3084" t="s">
        <v>223</v>
      </c>
      <c r="U3084">
        <v>18.97212601</v>
      </c>
      <c r="V3084">
        <v>-69.0459137</v>
      </c>
      <c r="W3084" t="s">
        <v>224</v>
      </c>
      <c r="X3084" t="s">
        <v>63</v>
      </c>
      <c r="Y3084" t="s">
        <v>64</v>
      </c>
      <c r="Z3084" t="s">
        <v>65</v>
      </c>
      <c r="AA3084">
        <v>1159008602</v>
      </c>
      <c r="AB3084" t="s">
        <v>66</v>
      </c>
      <c r="AC3084" t="s">
        <v>67</v>
      </c>
      <c r="AD3084">
        <v>18.97212601</v>
      </c>
      <c r="AE3084">
        <v>-69.0459137</v>
      </c>
      <c r="AF3084" t="s">
        <v>10318</v>
      </c>
      <c r="AG3084" t="s">
        <v>32</v>
      </c>
      <c r="AH3084" t="s">
        <v>48</v>
      </c>
      <c r="AI3084" t="s">
        <v>69</v>
      </c>
      <c r="AJ3084" t="s">
        <v>69</v>
      </c>
      <c r="AK3084" t="s">
        <v>226</v>
      </c>
      <c r="AL3084" t="s">
        <v>218</v>
      </c>
      <c r="AM3084" t="s">
        <v>227</v>
      </c>
      <c r="AN3084">
        <v>10</v>
      </c>
      <c r="AO3084" t="s">
        <v>228</v>
      </c>
      <c r="AP3084">
        <v>25</v>
      </c>
      <c r="AQ3084">
        <v>0</v>
      </c>
      <c r="AR3084" t="s">
        <v>73</v>
      </c>
      <c r="AS3084">
        <v>9000115198</v>
      </c>
      <c r="AU3084">
        <v>10</v>
      </c>
      <c r="AV3084" t="s">
        <v>92</v>
      </c>
      <c r="AW3084" t="str">
        <f>_xlfn.XLOOKUP(UNIVERSO[[#This Row],[RUTA-LOCALIDAD D&amp;N]],'[1]Cuota Ruta'!E:E,'[1]Cuota Ruta'!G:G)</f>
        <v>Cargar</v>
      </c>
    </row>
    <row r="3085" spans="1:49" x14ac:dyDescent="0.25">
      <c r="A3085" t="s">
        <v>48</v>
      </c>
      <c r="B3085" t="s">
        <v>380</v>
      </c>
      <c r="C3085" t="s">
        <v>381</v>
      </c>
      <c r="D3085" t="s">
        <v>76</v>
      </c>
      <c r="E3085" t="s">
        <v>77</v>
      </c>
      <c r="F3085" t="s">
        <v>53</v>
      </c>
      <c r="G3085">
        <v>9000146805</v>
      </c>
      <c r="H3085">
        <v>146805</v>
      </c>
      <c r="I3085" t="s">
        <v>10319</v>
      </c>
      <c r="J3085" t="s">
        <v>10320</v>
      </c>
      <c r="K3085" t="s">
        <v>56</v>
      </c>
      <c r="L3085" t="s">
        <v>80</v>
      </c>
      <c r="M3085" t="s">
        <v>80</v>
      </c>
      <c r="N3085" t="s">
        <v>10321</v>
      </c>
      <c r="O3085" t="s">
        <v>59</v>
      </c>
      <c r="P3085">
        <v>317</v>
      </c>
      <c r="Q3085" t="s">
        <v>535</v>
      </c>
      <c r="R3085" t="s">
        <v>535</v>
      </c>
      <c r="S3085" t="s">
        <v>83</v>
      </c>
      <c r="T3085" t="s">
        <v>83</v>
      </c>
      <c r="U3085">
        <v>18.467113489999999</v>
      </c>
      <c r="V3085">
        <v>-69.951286319999994</v>
      </c>
      <c r="W3085" t="s">
        <v>536</v>
      </c>
      <c r="X3085" t="s">
        <v>63</v>
      </c>
      <c r="Y3085" t="s">
        <v>64</v>
      </c>
      <c r="Z3085" t="s">
        <v>65</v>
      </c>
      <c r="AA3085">
        <v>1169009218</v>
      </c>
      <c r="AB3085" t="s">
        <v>116</v>
      </c>
      <c r="AC3085" t="s">
        <v>67</v>
      </c>
      <c r="AD3085">
        <v>18.467101666666672</v>
      </c>
      <c r="AE3085">
        <v>-69.951223333333331</v>
      </c>
      <c r="AF3085" t="s">
        <v>10322</v>
      </c>
      <c r="AG3085" t="s">
        <v>32</v>
      </c>
      <c r="AH3085" t="s">
        <v>48</v>
      </c>
      <c r="AI3085" t="s">
        <v>87</v>
      </c>
      <c r="AJ3085" t="s">
        <v>513</v>
      </c>
      <c r="AK3085" t="s">
        <v>89</v>
      </c>
      <c r="AL3085" t="s">
        <v>77</v>
      </c>
      <c r="AM3085" t="s">
        <v>90</v>
      </c>
      <c r="AR3085" t="s">
        <v>91</v>
      </c>
      <c r="AS3085">
        <v>9000146805</v>
      </c>
      <c r="AV3085" t="s">
        <v>92</v>
      </c>
      <c r="AW3085" t="str">
        <f>_xlfn.XLOOKUP(UNIVERSO[[#This Row],[RUTA-LOCALIDAD D&amp;N]],'[1]Cuota Ruta'!E:E,'[1]Cuota Ruta'!G:G)</f>
        <v>Cargar</v>
      </c>
    </row>
    <row r="3086" spans="1:49" x14ac:dyDescent="0.25">
      <c r="A3086" t="s">
        <v>48</v>
      </c>
      <c r="B3086" t="s">
        <v>49</v>
      </c>
      <c r="C3086" t="s">
        <v>50</v>
      </c>
      <c r="D3086" t="s">
        <v>51</v>
      </c>
      <c r="E3086" t="s">
        <v>917</v>
      </c>
      <c r="F3086" t="s">
        <v>283</v>
      </c>
      <c r="G3086">
        <v>9000119275</v>
      </c>
      <c r="H3086">
        <v>119275</v>
      </c>
      <c r="I3086" t="s">
        <v>10323</v>
      </c>
      <c r="J3086" t="s">
        <v>10324</v>
      </c>
      <c r="K3086" t="s">
        <v>286</v>
      </c>
      <c r="L3086" t="s">
        <v>917</v>
      </c>
      <c r="M3086" t="s">
        <v>917</v>
      </c>
      <c r="N3086" t="s">
        <v>934</v>
      </c>
      <c r="O3086" t="s">
        <v>59</v>
      </c>
      <c r="P3086">
        <v>309</v>
      </c>
      <c r="Q3086" t="s">
        <v>1429</v>
      </c>
      <c r="R3086" t="s">
        <v>1429</v>
      </c>
      <c r="S3086" t="s">
        <v>922</v>
      </c>
      <c r="T3086" t="s">
        <v>922</v>
      </c>
      <c r="U3086">
        <v>19.671827319999998</v>
      </c>
      <c r="V3086">
        <v>-70.367515560000001</v>
      </c>
      <c r="W3086" t="s">
        <v>1430</v>
      </c>
      <c r="X3086" t="s">
        <v>85</v>
      </c>
      <c r="Y3086" t="s">
        <v>64</v>
      </c>
      <c r="Z3086" t="s">
        <v>65</v>
      </c>
      <c r="AA3086">
        <v>1156008947</v>
      </c>
      <c r="AB3086" t="s">
        <v>116</v>
      </c>
      <c r="AC3086" t="s">
        <v>67</v>
      </c>
      <c r="AD3086">
        <v>19.6718823</v>
      </c>
      <c r="AE3086">
        <v>-70.367497999999998</v>
      </c>
      <c r="AF3086" t="s">
        <v>10325</v>
      </c>
      <c r="AG3086" t="s">
        <v>32</v>
      </c>
      <c r="AH3086" t="s">
        <v>48</v>
      </c>
      <c r="AI3086" t="s">
        <v>69</v>
      </c>
      <c r="AJ3086" t="s">
        <v>69</v>
      </c>
      <c r="AK3086" t="s">
        <v>925</v>
      </c>
      <c r="AL3086" t="s">
        <v>917</v>
      </c>
      <c r="AM3086" t="s">
        <v>926</v>
      </c>
      <c r="AN3086">
        <v>10</v>
      </c>
      <c r="AO3086" t="s">
        <v>228</v>
      </c>
      <c r="AP3086">
        <v>82</v>
      </c>
      <c r="AQ3086">
        <v>0</v>
      </c>
      <c r="AR3086" t="s">
        <v>73</v>
      </c>
      <c r="AS3086">
        <v>9000119275</v>
      </c>
      <c r="AU3086">
        <v>10</v>
      </c>
      <c r="AV3086" t="s">
        <v>267</v>
      </c>
      <c r="AW3086" t="str">
        <f>_xlfn.XLOOKUP(UNIVERSO[[#This Row],[RUTA-LOCALIDAD D&amp;N]],'[1]Cuota Ruta'!E:E,'[1]Cuota Ruta'!G:G)</f>
        <v>Cargar</v>
      </c>
    </row>
    <row r="3087" spans="1:49" x14ac:dyDescent="0.25">
      <c r="A3087" t="s">
        <v>48</v>
      </c>
      <c r="B3087" t="s">
        <v>49</v>
      </c>
      <c r="C3087" t="s">
        <v>50</v>
      </c>
      <c r="D3087" t="s">
        <v>76</v>
      </c>
      <c r="E3087" t="s">
        <v>193</v>
      </c>
      <c r="F3087" t="s">
        <v>194</v>
      </c>
      <c r="G3087">
        <v>9000147896</v>
      </c>
      <c r="H3087">
        <v>147896</v>
      </c>
      <c r="I3087" t="s">
        <v>10326</v>
      </c>
      <c r="J3087" t="s">
        <v>10327</v>
      </c>
      <c r="K3087" t="s">
        <v>197</v>
      </c>
      <c r="L3087" t="s">
        <v>1417</v>
      </c>
      <c r="M3087" t="s">
        <v>1417</v>
      </c>
      <c r="N3087" t="s">
        <v>253</v>
      </c>
      <c r="O3087" t="s">
        <v>59</v>
      </c>
      <c r="P3087">
        <v>328</v>
      </c>
      <c r="Q3087" t="s">
        <v>1418</v>
      </c>
      <c r="R3087" t="s">
        <v>1418</v>
      </c>
      <c r="S3087" t="s">
        <v>774</v>
      </c>
      <c r="T3087" t="s">
        <v>774</v>
      </c>
      <c r="U3087">
        <v>18.764156341552699</v>
      </c>
      <c r="V3087">
        <v>-69.254287719726605</v>
      </c>
      <c r="W3087" t="s">
        <v>1419</v>
      </c>
      <c r="X3087" t="s">
        <v>63</v>
      </c>
      <c r="Y3087" t="s">
        <v>64</v>
      </c>
      <c r="Z3087" t="s">
        <v>99</v>
      </c>
      <c r="AA3087">
        <v>1160018968</v>
      </c>
      <c r="AB3087" t="s">
        <v>116</v>
      </c>
      <c r="AC3087" t="s">
        <v>67</v>
      </c>
      <c r="AD3087">
        <v>18.764306399999999</v>
      </c>
      <c r="AE3087">
        <v>-69.254361930000002</v>
      </c>
      <c r="AF3087" t="s">
        <v>10328</v>
      </c>
      <c r="AG3087" t="s">
        <v>32</v>
      </c>
      <c r="AH3087" t="s">
        <v>48</v>
      </c>
      <c r="AI3087" t="s">
        <v>87</v>
      </c>
      <c r="AJ3087" t="s">
        <v>101</v>
      </c>
      <c r="AK3087" t="s">
        <v>226</v>
      </c>
      <c r="AL3087" t="s">
        <v>193</v>
      </c>
      <c r="AM3087" t="s">
        <v>227</v>
      </c>
      <c r="AN3087">
        <v>9</v>
      </c>
      <c r="AO3087" t="s">
        <v>139</v>
      </c>
      <c r="AR3087" t="s">
        <v>91</v>
      </c>
      <c r="AS3087">
        <v>9000147896</v>
      </c>
      <c r="AU3087">
        <v>9</v>
      </c>
      <c r="AV3087" t="s">
        <v>92</v>
      </c>
      <c r="AW3087" t="str">
        <f>_xlfn.XLOOKUP(UNIVERSO[[#This Row],[RUTA-LOCALIDAD D&amp;N]],'[1]Cuota Ruta'!E:E,'[1]Cuota Ruta'!G:G)</f>
        <v>Cargar</v>
      </c>
    </row>
    <row r="3088" spans="1:49" x14ac:dyDescent="0.25">
      <c r="A3088" t="s">
        <v>48</v>
      </c>
      <c r="B3088" t="s">
        <v>49</v>
      </c>
      <c r="C3088" t="s">
        <v>50</v>
      </c>
      <c r="D3088" t="s">
        <v>268</v>
      </c>
      <c r="E3088" t="s">
        <v>269</v>
      </c>
      <c r="F3088" t="s">
        <v>126</v>
      </c>
      <c r="G3088">
        <v>9000129143</v>
      </c>
      <c r="H3088">
        <v>129143</v>
      </c>
      <c r="I3088" t="s">
        <v>10329</v>
      </c>
      <c r="J3088" t="s">
        <v>10330</v>
      </c>
      <c r="K3088" t="s">
        <v>129</v>
      </c>
      <c r="L3088" t="s">
        <v>272</v>
      </c>
      <c r="M3088" t="s">
        <v>7510</v>
      </c>
      <c r="N3088" t="s">
        <v>273</v>
      </c>
      <c r="O3088" t="s">
        <v>126</v>
      </c>
      <c r="P3088">
        <v>333</v>
      </c>
      <c r="Q3088" t="s">
        <v>274</v>
      </c>
      <c r="R3088" t="s">
        <v>274</v>
      </c>
      <c r="S3088" t="s">
        <v>275</v>
      </c>
      <c r="T3088" t="s">
        <v>275</v>
      </c>
      <c r="U3088">
        <v>18.796585083007798</v>
      </c>
      <c r="V3088">
        <v>-71.220733642578097</v>
      </c>
      <c r="W3088" t="s">
        <v>276</v>
      </c>
      <c r="X3088" t="s">
        <v>63</v>
      </c>
      <c r="Y3088" t="s">
        <v>64</v>
      </c>
      <c r="Z3088" t="s">
        <v>65</v>
      </c>
      <c r="AA3088">
        <v>1163011749</v>
      </c>
      <c r="AB3088" t="s">
        <v>116</v>
      </c>
      <c r="AC3088" t="s">
        <v>67</v>
      </c>
      <c r="AD3088">
        <v>18.796484039999999</v>
      </c>
      <c r="AE3088">
        <v>-71.220781079999995</v>
      </c>
      <c r="AF3088" t="s">
        <v>10331</v>
      </c>
      <c r="AG3088" t="s">
        <v>32</v>
      </c>
      <c r="AH3088" t="s">
        <v>48</v>
      </c>
      <c r="AI3088" t="s">
        <v>69</v>
      </c>
      <c r="AJ3088" t="s">
        <v>69</v>
      </c>
      <c r="AK3088" t="s">
        <v>278</v>
      </c>
      <c r="AL3088" t="s">
        <v>269</v>
      </c>
      <c r="AM3088" t="s">
        <v>279</v>
      </c>
      <c r="AN3088">
        <v>4</v>
      </c>
      <c r="AO3088" t="s">
        <v>280</v>
      </c>
      <c r="AP3088">
        <v>5</v>
      </c>
      <c r="AQ3088">
        <v>0</v>
      </c>
      <c r="AR3088" t="s">
        <v>73</v>
      </c>
      <c r="AS3088">
        <v>9000129143</v>
      </c>
      <c r="AU3088">
        <v>4</v>
      </c>
      <c r="AV3088" t="s">
        <v>281</v>
      </c>
      <c r="AW3088" t="str">
        <f>_xlfn.XLOOKUP(UNIVERSO[[#This Row],[RUTA-LOCALIDAD D&amp;N]],'[1]Cuota Ruta'!E:E,'[1]Cuota Ruta'!G:G)</f>
        <v>Cargar</v>
      </c>
    </row>
    <row r="3089" spans="1:49" x14ac:dyDescent="0.25">
      <c r="A3089" t="s">
        <v>48</v>
      </c>
      <c r="B3089" t="s">
        <v>49</v>
      </c>
      <c r="C3089" t="s">
        <v>50</v>
      </c>
      <c r="D3089" t="s">
        <v>76</v>
      </c>
      <c r="E3089" t="s">
        <v>485</v>
      </c>
      <c r="F3089" t="s">
        <v>283</v>
      </c>
      <c r="G3089">
        <v>9000147983</v>
      </c>
      <c r="H3089">
        <v>147983</v>
      </c>
      <c r="I3089" t="s">
        <v>10332</v>
      </c>
      <c r="J3089" t="s">
        <v>10333</v>
      </c>
      <c r="K3089" t="s">
        <v>286</v>
      </c>
      <c r="L3089" t="s">
        <v>1087</v>
      </c>
      <c r="M3089" t="s">
        <v>1087</v>
      </c>
      <c r="N3089" t="s">
        <v>1395</v>
      </c>
      <c r="O3089" t="s">
        <v>59</v>
      </c>
      <c r="P3089">
        <v>301</v>
      </c>
      <c r="Q3089" t="s">
        <v>1088</v>
      </c>
      <c r="R3089" t="s">
        <v>1088</v>
      </c>
      <c r="S3089" t="s">
        <v>1050</v>
      </c>
      <c r="T3089" t="s">
        <v>1050</v>
      </c>
      <c r="U3089">
        <v>19.6687622070313</v>
      </c>
      <c r="V3089">
        <v>-71.398170471191406</v>
      </c>
      <c r="W3089" t="s">
        <v>1089</v>
      </c>
      <c r="X3089" t="s">
        <v>85</v>
      </c>
      <c r="Y3089" t="s">
        <v>64</v>
      </c>
      <c r="Z3089" t="s">
        <v>65</v>
      </c>
      <c r="AA3089">
        <v>1158010561</v>
      </c>
      <c r="AB3089" t="s">
        <v>116</v>
      </c>
      <c r="AC3089" t="s">
        <v>67</v>
      </c>
      <c r="AD3089">
        <v>19.66879333333333</v>
      </c>
      <c r="AE3089">
        <v>-71.398150000000001</v>
      </c>
      <c r="AF3089" t="s">
        <v>10334</v>
      </c>
      <c r="AG3089" t="s">
        <v>32</v>
      </c>
      <c r="AH3089" t="s">
        <v>48</v>
      </c>
      <c r="AI3089" t="s">
        <v>87</v>
      </c>
      <c r="AJ3089" t="s">
        <v>101</v>
      </c>
      <c r="AK3089" t="s">
        <v>494</v>
      </c>
      <c r="AL3089" t="s">
        <v>485</v>
      </c>
      <c r="AM3089" t="s">
        <v>495</v>
      </c>
      <c r="AN3089">
        <v>14</v>
      </c>
      <c r="AO3089" t="s">
        <v>611</v>
      </c>
      <c r="AR3089" t="s">
        <v>91</v>
      </c>
      <c r="AS3089">
        <v>9000147983</v>
      </c>
      <c r="AU3089">
        <v>14</v>
      </c>
      <c r="AV3089" t="s">
        <v>349</v>
      </c>
      <c r="AW3089" t="str">
        <f>_xlfn.XLOOKUP(UNIVERSO[[#This Row],[RUTA-LOCALIDAD D&amp;N]],'[1]Cuota Ruta'!E:E,'[1]Cuota Ruta'!G:G)</f>
        <v>Cargar</v>
      </c>
    </row>
    <row r="3090" spans="1:49" x14ac:dyDescent="0.25">
      <c r="A3090" t="s">
        <v>48</v>
      </c>
      <c r="B3090" t="s">
        <v>49</v>
      </c>
      <c r="C3090" t="s">
        <v>50</v>
      </c>
      <c r="D3090" t="s">
        <v>268</v>
      </c>
      <c r="E3090" t="s">
        <v>1196</v>
      </c>
      <c r="F3090" t="s">
        <v>126</v>
      </c>
      <c r="G3090">
        <v>9000135742</v>
      </c>
      <c r="H3090">
        <v>135742</v>
      </c>
      <c r="I3090" t="s">
        <v>2067</v>
      </c>
      <c r="J3090" t="s">
        <v>10335</v>
      </c>
      <c r="K3090" t="s">
        <v>129</v>
      </c>
      <c r="L3090" t="s">
        <v>1199</v>
      </c>
      <c r="M3090" t="s">
        <v>10336</v>
      </c>
      <c r="N3090" t="s">
        <v>1199</v>
      </c>
      <c r="O3090" t="s">
        <v>126</v>
      </c>
      <c r="P3090">
        <v>312</v>
      </c>
      <c r="Q3090" t="s">
        <v>2878</v>
      </c>
      <c r="R3090" t="s">
        <v>2878</v>
      </c>
      <c r="S3090" t="s">
        <v>1201</v>
      </c>
      <c r="T3090" t="s">
        <v>1201</v>
      </c>
      <c r="U3090">
        <v>18.450970000000002</v>
      </c>
      <c r="V3090">
        <v>-70.730720000000005</v>
      </c>
      <c r="W3090" t="s">
        <v>2879</v>
      </c>
      <c r="X3090" t="s">
        <v>63</v>
      </c>
      <c r="Y3090" t="s">
        <v>64</v>
      </c>
      <c r="Z3090" t="s">
        <v>65</v>
      </c>
      <c r="AA3090">
        <v>1163014060</v>
      </c>
      <c r="AB3090" t="s">
        <v>116</v>
      </c>
      <c r="AC3090" t="s">
        <v>67</v>
      </c>
      <c r="AD3090">
        <v>18.45089239</v>
      </c>
      <c r="AE3090">
        <v>-70.730770070000005</v>
      </c>
      <c r="AF3090" t="s">
        <v>10337</v>
      </c>
      <c r="AG3090" t="s">
        <v>32</v>
      </c>
      <c r="AH3090" t="s">
        <v>48</v>
      </c>
      <c r="AI3090" t="s">
        <v>69</v>
      </c>
      <c r="AJ3090" t="s">
        <v>69</v>
      </c>
      <c r="AK3090" t="s">
        <v>1204</v>
      </c>
      <c r="AL3090" t="s">
        <v>1196</v>
      </c>
      <c r="AM3090" t="s">
        <v>1205</v>
      </c>
      <c r="AN3090">
        <v>10</v>
      </c>
      <c r="AO3090" t="s">
        <v>228</v>
      </c>
      <c r="AP3090">
        <v>4</v>
      </c>
      <c r="AQ3090">
        <v>0</v>
      </c>
      <c r="AR3090" t="s">
        <v>73</v>
      </c>
      <c r="AS3090">
        <v>9000135742</v>
      </c>
      <c r="AU3090">
        <v>10</v>
      </c>
      <c r="AV3090" t="s">
        <v>281</v>
      </c>
      <c r="AW3090" t="str">
        <f>_xlfn.XLOOKUP(UNIVERSO[[#This Row],[RUTA-LOCALIDAD D&amp;N]],'[1]Cuota Ruta'!E:E,'[1]Cuota Ruta'!G:G)</f>
        <v>Cargar</v>
      </c>
    </row>
    <row r="3091" spans="1:49" x14ac:dyDescent="0.25">
      <c r="A3091" t="s">
        <v>48</v>
      </c>
      <c r="B3091" t="s">
        <v>49</v>
      </c>
      <c r="C3091" t="s">
        <v>50</v>
      </c>
      <c r="D3091" t="s">
        <v>312</v>
      </c>
      <c r="E3091" t="s">
        <v>269</v>
      </c>
      <c r="F3091" t="s">
        <v>126</v>
      </c>
      <c r="G3091">
        <v>9000148563</v>
      </c>
      <c r="H3091">
        <v>148563</v>
      </c>
      <c r="I3091" t="s">
        <v>10338</v>
      </c>
      <c r="J3091" t="s">
        <v>10339</v>
      </c>
      <c r="K3091" t="s">
        <v>129</v>
      </c>
      <c r="L3091" t="s">
        <v>272</v>
      </c>
      <c r="M3091" t="s">
        <v>273</v>
      </c>
      <c r="N3091" t="s">
        <v>273</v>
      </c>
      <c r="O3091" t="s">
        <v>126</v>
      </c>
      <c r="P3091">
        <v>320</v>
      </c>
      <c r="Q3091" t="s">
        <v>1222</v>
      </c>
      <c r="R3091" t="s">
        <v>1222</v>
      </c>
      <c r="S3091" t="s">
        <v>275</v>
      </c>
      <c r="T3091" t="s">
        <v>275</v>
      </c>
      <c r="U3091">
        <v>18.815732959999998</v>
      </c>
      <c r="V3091">
        <v>-71.235786439999998</v>
      </c>
      <c r="W3091" t="s">
        <v>1223</v>
      </c>
      <c r="X3091" t="s">
        <v>63</v>
      </c>
      <c r="Y3091" t="s">
        <v>64</v>
      </c>
      <c r="Z3091" t="s">
        <v>65</v>
      </c>
      <c r="AA3091">
        <v>1163018100</v>
      </c>
      <c r="AB3091" t="s">
        <v>116</v>
      </c>
      <c r="AC3091" t="s">
        <v>67</v>
      </c>
      <c r="AD3091">
        <v>18.815760229999999</v>
      </c>
      <c r="AE3091">
        <v>-71.235802219999997</v>
      </c>
      <c r="AF3091" t="s">
        <v>10340</v>
      </c>
      <c r="AG3091" t="s">
        <v>32</v>
      </c>
      <c r="AH3091" t="s">
        <v>48</v>
      </c>
      <c r="AI3091" t="s">
        <v>87</v>
      </c>
      <c r="AJ3091" t="s">
        <v>101</v>
      </c>
      <c r="AK3091" t="s">
        <v>278</v>
      </c>
      <c r="AL3091" t="s">
        <v>269</v>
      </c>
      <c r="AM3091" t="s">
        <v>279</v>
      </c>
      <c r="AR3091" t="s">
        <v>91</v>
      </c>
      <c r="AS3091">
        <v>9000148563</v>
      </c>
      <c r="AT3091" t="s">
        <v>992</v>
      </c>
      <c r="AV3091" t="s">
        <v>281</v>
      </c>
      <c r="AW3091" t="str">
        <f>_xlfn.XLOOKUP(UNIVERSO[[#This Row],[RUTA-LOCALIDAD D&amp;N]],'[1]Cuota Ruta'!E:E,'[1]Cuota Ruta'!G:G)</f>
        <v>Cargar</v>
      </c>
    </row>
    <row r="3092" spans="1:49" x14ac:dyDescent="0.25">
      <c r="A3092" t="s">
        <v>109</v>
      </c>
      <c r="B3092" t="s">
        <v>49</v>
      </c>
      <c r="C3092" t="s">
        <v>110</v>
      </c>
      <c r="D3092" t="s">
        <v>76</v>
      </c>
      <c r="E3092" t="s">
        <v>93</v>
      </c>
      <c r="F3092" t="s">
        <v>53</v>
      </c>
      <c r="G3092">
        <v>9000136167</v>
      </c>
      <c r="H3092">
        <v>136167</v>
      </c>
      <c r="I3092" t="s">
        <v>10341</v>
      </c>
      <c r="J3092" t="s">
        <v>10342</v>
      </c>
      <c r="K3092" t="s">
        <v>56</v>
      </c>
      <c r="L3092" t="s">
        <v>80</v>
      </c>
      <c r="M3092" t="s">
        <v>80</v>
      </c>
      <c r="N3092" t="s">
        <v>690</v>
      </c>
      <c r="O3092" t="s">
        <v>59</v>
      </c>
      <c r="P3092">
        <v>314</v>
      </c>
      <c r="Q3092" t="s">
        <v>426</v>
      </c>
      <c r="R3092" t="s">
        <v>426</v>
      </c>
      <c r="S3092" t="s">
        <v>105</v>
      </c>
      <c r="T3092" t="s">
        <v>105</v>
      </c>
      <c r="U3092">
        <v>18.48525047</v>
      </c>
      <c r="V3092">
        <v>-69.903388980000003</v>
      </c>
      <c r="W3092" t="s">
        <v>427</v>
      </c>
      <c r="X3092" t="s">
        <v>85</v>
      </c>
      <c r="Y3092" t="s">
        <v>64</v>
      </c>
      <c r="Z3092" t="s">
        <v>99</v>
      </c>
      <c r="AA3092">
        <v>1150035595</v>
      </c>
      <c r="AB3092" t="s">
        <v>116</v>
      </c>
      <c r="AC3092" t="s">
        <v>67</v>
      </c>
      <c r="AD3092">
        <v>18.485270700000001</v>
      </c>
      <c r="AE3092">
        <v>-69.903311900000006</v>
      </c>
      <c r="AF3092" t="s">
        <v>10343</v>
      </c>
      <c r="AG3092" t="s">
        <v>32</v>
      </c>
      <c r="AH3092" t="s">
        <v>48</v>
      </c>
      <c r="AI3092" t="s">
        <v>69</v>
      </c>
      <c r="AJ3092" t="s">
        <v>118</v>
      </c>
      <c r="AK3092" t="s">
        <v>429</v>
      </c>
      <c r="AL3092" t="s">
        <v>93</v>
      </c>
      <c r="AM3092" t="s">
        <v>430</v>
      </c>
      <c r="AN3092">
        <v>2</v>
      </c>
      <c r="AO3092" t="s">
        <v>245</v>
      </c>
      <c r="AP3092">
        <v>27</v>
      </c>
      <c r="AQ3092">
        <v>0</v>
      </c>
      <c r="AR3092" t="s">
        <v>73</v>
      </c>
      <c r="AS3092">
        <v>9000136167</v>
      </c>
      <c r="AU3092">
        <v>2</v>
      </c>
      <c r="AV3092" t="s">
        <v>281</v>
      </c>
      <c r="AW3092" t="str">
        <f>_xlfn.XLOOKUP(UNIVERSO[[#This Row],[RUTA-LOCALIDAD D&amp;N]],'[1]Cuota Ruta'!E:E,'[1]Cuota Ruta'!G:G)</f>
        <v>Cargar</v>
      </c>
    </row>
    <row r="3093" spans="1:49" x14ac:dyDescent="0.25">
      <c r="A3093" t="s">
        <v>48</v>
      </c>
      <c r="B3093" t="s">
        <v>49</v>
      </c>
      <c r="C3093" t="s">
        <v>50</v>
      </c>
      <c r="D3093" t="s">
        <v>76</v>
      </c>
      <c r="E3093" t="s">
        <v>140</v>
      </c>
      <c r="F3093" t="s">
        <v>141</v>
      </c>
      <c r="G3093">
        <v>9000150587</v>
      </c>
      <c r="H3093">
        <v>150587</v>
      </c>
      <c r="I3093" t="s">
        <v>4740</v>
      </c>
      <c r="J3093" t="s">
        <v>10344</v>
      </c>
      <c r="K3093" t="s">
        <v>144</v>
      </c>
      <c r="L3093" t="s">
        <v>93</v>
      </c>
      <c r="M3093" t="s">
        <v>93</v>
      </c>
      <c r="N3093" t="s">
        <v>1510</v>
      </c>
      <c r="O3093" t="s">
        <v>59</v>
      </c>
      <c r="P3093">
        <v>325</v>
      </c>
      <c r="Q3093" t="s">
        <v>1311</v>
      </c>
      <c r="R3093" t="s">
        <v>1311</v>
      </c>
      <c r="S3093" t="s">
        <v>188</v>
      </c>
      <c r="T3093" t="s">
        <v>188</v>
      </c>
      <c r="U3093">
        <v>18.5601111</v>
      </c>
      <c r="V3093">
        <v>-69.951464599999994</v>
      </c>
      <c r="W3093" t="s">
        <v>1312</v>
      </c>
      <c r="X3093" t="s">
        <v>85</v>
      </c>
      <c r="Y3093" t="s">
        <v>64</v>
      </c>
      <c r="Z3093" t="s">
        <v>99</v>
      </c>
      <c r="AA3093">
        <v>1153026764</v>
      </c>
      <c r="AB3093" t="s">
        <v>66</v>
      </c>
      <c r="AC3093" t="s">
        <v>67</v>
      </c>
      <c r="AD3093">
        <v>18.5601111</v>
      </c>
      <c r="AE3093">
        <v>-69.951464599999994</v>
      </c>
      <c r="AF3093" t="s">
        <v>10345</v>
      </c>
      <c r="AG3093" t="s">
        <v>32</v>
      </c>
      <c r="AH3093" t="s">
        <v>48</v>
      </c>
      <c r="AI3093" t="s">
        <v>87</v>
      </c>
      <c r="AJ3093" t="s">
        <v>101</v>
      </c>
      <c r="AK3093" t="s">
        <v>191</v>
      </c>
      <c r="AL3093" t="s">
        <v>140</v>
      </c>
      <c r="AM3093" t="s">
        <v>192</v>
      </c>
      <c r="AN3093">
        <v>2</v>
      </c>
      <c r="AO3093" t="s">
        <v>245</v>
      </c>
      <c r="AR3093" t="s">
        <v>91</v>
      </c>
      <c r="AS3093">
        <v>9000150587</v>
      </c>
      <c r="AU3093">
        <v>2</v>
      </c>
      <c r="AV3093" t="s">
        <v>153</v>
      </c>
      <c r="AW3093" t="str">
        <f>_xlfn.XLOOKUP(UNIVERSO[[#This Row],[RUTA-LOCALIDAD D&amp;N]],'[1]Cuota Ruta'!E:E,'[1]Cuota Ruta'!G:G)</f>
        <v>Cargar</v>
      </c>
    </row>
    <row r="3094" spans="1:49" x14ac:dyDescent="0.25">
      <c r="A3094" t="s">
        <v>48</v>
      </c>
      <c r="B3094" t="s">
        <v>49</v>
      </c>
      <c r="C3094" t="s">
        <v>50</v>
      </c>
      <c r="D3094" t="s">
        <v>124</v>
      </c>
      <c r="E3094" t="s">
        <v>338</v>
      </c>
      <c r="F3094" t="s">
        <v>283</v>
      </c>
      <c r="G3094">
        <v>9000136209</v>
      </c>
      <c r="H3094">
        <v>136209</v>
      </c>
      <c r="I3094" t="s">
        <v>1091</v>
      </c>
      <c r="J3094" t="s">
        <v>10346</v>
      </c>
      <c r="K3094" t="s">
        <v>286</v>
      </c>
      <c r="L3094" t="s">
        <v>338</v>
      </c>
      <c r="M3094" t="s">
        <v>338</v>
      </c>
      <c r="N3094" t="s">
        <v>6680</v>
      </c>
      <c r="O3094" t="s">
        <v>59</v>
      </c>
      <c r="P3094">
        <v>332</v>
      </c>
      <c r="Q3094" t="s">
        <v>2002</v>
      </c>
      <c r="R3094" t="s">
        <v>2002</v>
      </c>
      <c r="S3094" t="s">
        <v>676</v>
      </c>
      <c r="T3094" t="s">
        <v>676</v>
      </c>
      <c r="U3094">
        <v>19.502181398520388</v>
      </c>
      <c r="V3094">
        <v>-70.752721117703857</v>
      </c>
      <c r="W3094" t="s">
        <v>2003</v>
      </c>
      <c r="X3094" t="s">
        <v>63</v>
      </c>
      <c r="Y3094" t="s">
        <v>64</v>
      </c>
      <c r="Z3094" t="s">
        <v>65</v>
      </c>
      <c r="AA3094">
        <v>1151035121</v>
      </c>
      <c r="AB3094" t="s">
        <v>116</v>
      </c>
      <c r="AC3094" t="s">
        <v>67</v>
      </c>
      <c r="AD3094">
        <v>19.50242333333334</v>
      </c>
      <c r="AE3094">
        <v>-70.752989999999997</v>
      </c>
      <c r="AF3094" t="s">
        <v>10347</v>
      </c>
      <c r="AG3094" t="s">
        <v>32</v>
      </c>
      <c r="AH3094" t="s">
        <v>48</v>
      </c>
      <c r="AI3094" t="s">
        <v>69</v>
      </c>
      <c r="AJ3094" t="s">
        <v>69</v>
      </c>
      <c r="AK3094" t="s">
        <v>346</v>
      </c>
      <c r="AL3094" t="s">
        <v>338</v>
      </c>
      <c r="AM3094" t="s">
        <v>347</v>
      </c>
      <c r="AN3094">
        <v>5</v>
      </c>
      <c r="AO3094" t="s">
        <v>72</v>
      </c>
      <c r="AP3094">
        <v>74</v>
      </c>
      <c r="AQ3094">
        <v>0</v>
      </c>
      <c r="AR3094" t="s">
        <v>73</v>
      </c>
      <c r="AS3094">
        <v>9000136209</v>
      </c>
      <c r="AT3094" t="s">
        <v>992</v>
      </c>
      <c r="AU3094">
        <v>5</v>
      </c>
      <c r="AV3094" t="s">
        <v>349</v>
      </c>
      <c r="AW3094" t="str">
        <f>_xlfn.XLOOKUP(UNIVERSO[[#This Row],[RUTA-LOCALIDAD D&amp;N]],'[1]Cuota Ruta'!E:E,'[1]Cuota Ruta'!G:G)</f>
        <v>Cargar</v>
      </c>
    </row>
    <row r="3095" spans="1:49" x14ac:dyDescent="0.25">
      <c r="A3095" t="s">
        <v>48</v>
      </c>
      <c r="B3095" t="s">
        <v>49</v>
      </c>
      <c r="C3095" t="s">
        <v>50</v>
      </c>
      <c r="D3095" t="s">
        <v>51</v>
      </c>
      <c r="E3095" t="s">
        <v>193</v>
      </c>
      <c r="F3095" t="s">
        <v>194</v>
      </c>
      <c r="G3095">
        <v>9000150685</v>
      </c>
      <c r="H3095">
        <v>150685</v>
      </c>
      <c r="I3095" t="s">
        <v>10348</v>
      </c>
      <c r="J3095" t="s">
        <v>10349</v>
      </c>
      <c r="K3095" t="s">
        <v>197</v>
      </c>
      <c r="L3095" t="s">
        <v>193</v>
      </c>
      <c r="M3095" t="s">
        <v>193</v>
      </c>
      <c r="N3095" t="s">
        <v>58</v>
      </c>
      <c r="O3095" t="s">
        <v>59</v>
      </c>
      <c r="P3095">
        <v>304</v>
      </c>
      <c r="Q3095" t="s">
        <v>1374</v>
      </c>
      <c r="R3095" t="s">
        <v>1374</v>
      </c>
      <c r="S3095" t="s">
        <v>327</v>
      </c>
      <c r="T3095" t="s">
        <v>327</v>
      </c>
      <c r="U3095">
        <v>18.366890000000001</v>
      </c>
      <c r="V3095">
        <v>-68.839874300000005</v>
      </c>
      <c r="W3095" t="s">
        <v>1375</v>
      </c>
      <c r="X3095" t="s">
        <v>63</v>
      </c>
      <c r="Y3095" t="s">
        <v>64</v>
      </c>
      <c r="Z3095" t="s">
        <v>99</v>
      </c>
      <c r="AA3095">
        <v>1160019422</v>
      </c>
      <c r="AB3095" t="s">
        <v>116</v>
      </c>
      <c r="AC3095" t="s">
        <v>67</v>
      </c>
      <c r="AD3095">
        <v>18.366991780591871</v>
      </c>
      <c r="AE3095">
        <v>-68.839705408128296</v>
      </c>
      <c r="AF3095" t="s">
        <v>10350</v>
      </c>
      <c r="AG3095" t="s">
        <v>32</v>
      </c>
      <c r="AH3095" t="s">
        <v>48</v>
      </c>
      <c r="AI3095" t="s">
        <v>87</v>
      </c>
      <c r="AJ3095" t="s">
        <v>101</v>
      </c>
      <c r="AK3095" t="s">
        <v>330</v>
      </c>
      <c r="AL3095" t="s">
        <v>193</v>
      </c>
      <c r="AM3095" t="s">
        <v>331</v>
      </c>
      <c r="AR3095" t="s">
        <v>91</v>
      </c>
      <c r="AS3095">
        <v>9000150685</v>
      </c>
      <c r="AV3095" t="s">
        <v>206</v>
      </c>
      <c r="AW3095" t="str">
        <f>_xlfn.XLOOKUP(UNIVERSO[[#This Row],[RUTA-LOCALIDAD D&amp;N]],'[1]Cuota Ruta'!E:E,'[1]Cuota Ruta'!G:G)</f>
        <v>Cargar</v>
      </c>
    </row>
    <row r="3096" spans="1:49" x14ac:dyDescent="0.25">
      <c r="A3096" t="s">
        <v>48</v>
      </c>
      <c r="B3096" t="s">
        <v>49</v>
      </c>
      <c r="C3096" t="s">
        <v>50</v>
      </c>
      <c r="D3096" t="s">
        <v>124</v>
      </c>
      <c r="E3096" t="s">
        <v>1266</v>
      </c>
      <c r="F3096" t="s">
        <v>126</v>
      </c>
      <c r="G3096">
        <v>9000136322</v>
      </c>
      <c r="H3096">
        <v>136322</v>
      </c>
      <c r="I3096" t="s">
        <v>10351</v>
      </c>
      <c r="J3096" t="s">
        <v>10352</v>
      </c>
      <c r="K3096" t="s">
        <v>129</v>
      </c>
      <c r="L3096" t="s">
        <v>130</v>
      </c>
      <c r="M3096" t="s">
        <v>3120</v>
      </c>
      <c r="N3096" t="s">
        <v>132</v>
      </c>
      <c r="O3096" t="s">
        <v>126</v>
      </c>
      <c r="P3096">
        <v>314</v>
      </c>
      <c r="Q3096" t="s">
        <v>1270</v>
      </c>
      <c r="R3096" t="s">
        <v>1270</v>
      </c>
      <c r="S3096" t="s">
        <v>134</v>
      </c>
      <c r="T3096" t="s">
        <v>134</v>
      </c>
      <c r="U3096">
        <v>18.583560940000002</v>
      </c>
      <c r="V3096">
        <v>-70.499389649999998</v>
      </c>
      <c r="W3096" t="s">
        <v>1271</v>
      </c>
      <c r="X3096" t="s">
        <v>63</v>
      </c>
      <c r="Y3096" t="s">
        <v>64</v>
      </c>
      <c r="Z3096" t="s">
        <v>65</v>
      </c>
      <c r="AA3096">
        <v>1163014127</v>
      </c>
      <c r="AB3096" t="s">
        <v>66</v>
      </c>
      <c r="AC3096" t="s">
        <v>67</v>
      </c>
      <c r="AD3096">
        <v>18.583560940000002</v>
      </c>
      <c r="AE3096">
        <v>-70.499389649999998</v>
      </c>
      <c r="AF3096" t="s">
        <v>10353</v>
      </c>
      <c r="AG3096" t="s">
        <v>32</v>
      </c>
      <c r="AH3096" t="s">
        <v>48</v>
      </c>
      <c r="AI3096" t="s">
        <v>69</v>
      </c>
      <c r="AJ3096" t="s">
        <v>69</v>
      </c>
      <c r="AK3096" t="s">
        <v>1273</v>
      </c>
      <c r="AL3096" t="s">
        <v>1266</v>
      </c>
      <c r="AM3096" t="s">
        <v>1274</v>
      </c>
      <c r="AN3096">
        <v>11</v>
      </c>
      <c r="AO3096" t="s">
        <v>152</v>
      </c>
      <c r="AP3096">
        <v>6</v>
      </c>
      <c r="AQ3096">
        <v>0</v>
      </c>
      <c r="AR3096" t="s">
        <v>73</v>
      </c>
      <c r="AS3096">
        <v>9000136322</v>
      </c>
      <c r="AU3096">
        <v>11</v>
      </c>
      <c r="AV3096" t="s">
        <v>75</v>
      </c>
      <c r="AW3096" t="str">
        <f>_xlfn.XLOOKUP(UNIVERSO[[#This Row],[RUTA-LOCALIDAD D&amp;N]],'[1]Cuota Ruta'!E:E,'[1]Cuota Ruta'!G:G)</f>
        <v>Cargar</v>
      </c>
    </row>
    <row r="3097" spans="1:49" x14ac:dyDescent="0.25">
      <c r="A3097" t="s">
        <v>48</v>
      </c>
      <c r="B3097" t="s">
        <v>380</v>
      </c>
      <c r="C3097" t="s">
        <v>381</v>
      </c>
      <c r="D3097" t="s">
        <v>51</v>
      </c>
      <c r="E3097" t="s">
        <v>485</v>
      </c>
      <c r="F3097" t="s">
        <v>283</v>
      </c>
      <c r="G3097">
        <v>9000151719</v>
      </c>
      <c r="H3097">
        <v>151719</v>
      </c>
      <c r="I3097" t="s">
        <v>10354</v>
      </c>
      <c r="J3097" t="s">
        <v>10355</v>
      </c>
      <c r="K3097" t="s">
        <v>286</v>
      </c>
      <c r="L3097" t="s">
        <v>1496</v>
      </c>
      <c r="M3097" t="s">
        <v>1496</v>
      </c>
      <c r="N3097" t="s">
        <v>10355</v>
      </c>
      <c r="O3097" t="s">
        <v>59</v>
      </c>
      <c r="P3097">
        <v>342</v>
      </c>
      <c r="Q3097" t="s">
        <v>2586</v>
      </c>
      <c r="R3097" t="s">
        <v>2586</v>
      </c>
      <c r="S3097" t="s">
        <v>1050</v>
      </c>
      <c r="T3097" t="s">
        <v>1050</v>
      </c>
      <c r="U3097">
        <v>19.483899999999998</v>
      </c>
      <c r="V3097">
        <v>-71.546880000000002</v>
      </c>
      <c r="W3097" t="s">
        <v>2587</v>
      </c>
      <c r="X3097" t="s">
        <v>63</v>
      </c>
      <c r="Y3097" t="s">
        <v>64</v>
      </c>
      <c r="Z3097" t="s">
        <v>65</v>
      </c>
      <c r="AA3097">
        <v>1158010772</v>
      </c>
      <c r="AB3097" t="s">
        <v>66</v>
      </c>
      <c r="AC3097" t="s">
        <v>67</v>
      </c>
      <c r="AD3097">
        <v>19.483899999999998</v>
      </c>
      <c r="AE3097">
        <v>-71.546880000000002</v>
      </c>
      <c r="AF3097" t="s">
        <v>10356</v>
      </c>
      <c r="AG3097" t="s">
        <v>32</v>
      </c>
      <c r="AH3097" t="s">
        <v>48</v>
      </c>
      <c r="AI3097" t="s">
        <v>87</v>
      </c>
      <c r="AJ3097" t="s">
        <v>513</v>
      </c>
      <c r="AK3097" t="s">
        <v>494</v>
      </c>
      <c r="AL3097" t="s">
        <v>485</v>
      </c>
      <c r="AM3097" t="s">
        <v>495</v>
      </c>
      <c r="AR3097" t="s">
        <v>91</v>
      </c>
      <c r="AS3097">
        <v>9000151719</v>
      </c>
      <c r="AV3097" t="s">
        <v>349</v>
      </c>
      <c r="AW3097" t="str">
        <f>_xlfn.XLOOKUP(UNIVERSO[[#This Row],[RUTA-LOCALIDAD D&amp;N]],'[1]Cuota Ruta'!E:E,'[1]Cuota Ruta'!G:G)</f>
        <v>Cargar</v>
      </c>
    </row>
    <row r="3098" spans="1:49" x14ac:dyDescent="0.25">
      <c r="A3098" t="s">
        <v>48</v>
      </c>
      <c r="B3098" t="s">
        <v>49</v>
      </c>
      <c r="C3098" t="s">
        <v>50</v>
      </c>
      <c r="D3098" t="s">
        <v>124</v>
      </c>
      <c r="E3098" t="s">
        <v>1266</v>
      </c>
      <c r="F3098" t="s">
        <v>126</v>
      </c>
      <c r="G3098">
        <v>9000136416</v>
      </c>
      <c r="H3098">
        <v>136416</v>
      </c>
      <c r="I3098" t="s">
        <v>10357</v>
      </c>
      <c r="J3098" t="s">
        <v>10358</v>
      </c>
      <c r="K3098" t="s">
        <v>129</v>
      </c>
      <c r="L3098" t="s">
        <v>130</v>
      </c>
      <c r="M3098" t="s">
        <v>3120</v>
      </c>
      <c r="N3098" t="s">
        <v>132</v>
      </c>
      <c r="O3098" t="s">
        <v>126</v>
      </c>
      <c r="P3098">
        <v>334</v>
      </c>
      <c r="Q3098" t="s">
        <v>3095</v>
      </c>
      <c r="R3098" t="s">
        <v>3095</v>
      </c>
      <c r="S3098" t="s">
        <v>134</v>
      </c>
      <c r="T3098" t="s">
        <v>134</v>
      </c>
      <c r="U3098">
        <v>18.553439999999998</v>
      </c>
      <c r="V3098">
        <v>-70.508219999999994</v>
      </c>
      <c r="W3098" t="s">
        <v>3096</v>
      </c>
      <c r="X3098" t="s">
        <v>63</v>
      </c>
      <c r="Y3098" t="s">
        <v>64</v>
      </c>
      <c r="Z3098" t="s">
        <v>65</v>
      </c>
      <c r="AA3098">
        <v>1163014131</v>
      </c>
      <c r="AB3098" t="s">
        <v>116</v>
      </c>
      <c r="AC3098" t="s">
        <v>67</v>
      </c>
      <c r="AD3098">
        <v>18.553474659999999</v>
      </c>
      <c r="AE3098">
        <v>-70.508348420000004</v>
      </c>
      <c r="AF3098" t="s">
        <v>10359</v>
      </c>
      <c r="AG3098" t="s">
        <v>32</v>
      </c>
      <c r="AH3098" t="s">
        <v>48</v>
      </c>
      <c r="AI3098" t="s">
        <v>69</v>
      </c>
      <c r="AJ3098" t="s">
        <v>69</v>
      </c>
      <c r="AK3098" t="s">
        <v>1273</v>
      </c>
      <c r="AL3098" t="s">
        <v>1266</v>
      </c>
      <c r="AM3098" t="s">
        <v>1274</v>
      </c>
      <c r="AN3098">
        <v>11</v>
      </c>
      <c r="AO3098" t="s">
        <v>152</v>
      </c>
      <c r="AP3098">
        <v>9</v>
      </c>
      <c r="AQ3098">
        <v>0</v>
      </c>
      <c r="AR3098" t="s">
        <v>73</v>
      </c>
      <c r="AS3098">
        <v>9000136416</v>
      </c>
      <c r="AU3098">
        <v>11</v>
      </c>
      <c r="AV3098" t="s">
        <v>75</v>
      </c>
      <c r="AW3098" t="str">
        <f>_xlfn.XLOOKUP(UNIVERSO[[#This Row],[RUTA-LOCALIDAD D&amp;N]],'[1]Cuota Ruta'!E:E,'[1]Cuota Ruta'!G:G)</f>
        <v>Cargar</v>
      </c>
    </row>
    <row r="3099" spans="1:49" x14ac:dyDescent="0.25">
      <c r="A3099" t="s">
        <v>48</v>
      </c>
      <c r="B3099" t="s">
        <v>49</v>
      </c>
      <c r="C3099" t="s">
        <v>50</v>
      </c>
      <c r="D3099" t="s">
        <v>76</v>
      </c>
      <c r="E3099" t="s">
        <v>257</v>
      </c>
      <c r="F3099" t="s">
        <v>194</v>
      </c>
      <c r="G3099">
        <v>9000152668</v>
      </c>
      <c r="H3099">
        <v>152668</v>
      </c>
      <c r="I3099" t="s">
        <v>10360</v>
      </c>
      <c r="J3099" t="s">
        <v>10361</v>
      </c>
      <c r="K3099" t="s">
        <v>197</v>
      </c>
      <c r="L3099" t="s">
        <v>260</v>
      </c>
      <c r="M3099" t="s">
        <v>260</v>
      </c>
      <c r="N3099" t="s">
        <v>10362</v>
      </c>
      <c r="O3099" t="s">
        <v>59</v>
      </c>
      <c r="P3099">
        <v>309</v>
      </c>
      <c r="Q3099" t="s">
        <v>1338</v>
      </c>
      <c r="R3099" t="s">
        <v>1338</v>
      </c>
      <c r="S3099" t="s">
        <v>262</v>
      </c>
      <c r="T3099" t="s">
        <v>262</v>
      </c>
      <c r="U3099">
        <v>19.265505000000001</v>
      </c>
      <c r="V3099">
        <v>-69.232776999999999</v>
      </c>
      <c r="W3099" t="s">
        <v>1339</v>
      </c>
      <c r="X3099" t="s">
        <v>85</v>
      </c>
      <c r="Y3099" t="s">
        <v>64</v>
      </c>
      <c r="Z3099" t="s">
        <v>99</v>
      </c>
      <c r="AA3099">
        <v>1152011303</v>
      </c>
      <c r="AB3099" t="s">
        <v>66</v>
      </c>
      <c r="AC3099" t="s">
        <v>67</v>
      </c>
      <c r="AD3099">
        <v>19.265505000000001</v>
      </c>
      <c r="AE3099">
        <v>-69.232776999999999</v>
      </c>
      <c r="AF3099" t="s">
        <v>10363</v>
      </c>
      <c r="AG3099" t="s">
        <v>32</v>
      </c>
      <c r="AH3099" t="s">
        <v>48</v>
      </c>
      <c r="AI3099" t="s">
        <v>87</v>
      </c>
      <c r="AJ3099" t="s">
        <v>101</v>
      </c>
      <c r="AK3099" t="s">
        <v>265</v>
      </c>
      <c r="AL3099" t="s">
        <v>257</v>
      </c>
      <c r="AM3099" t="s">
        <v>266</v>
      </c>
      <c r="AN3099">
        <v>4</v>
      </c>
      <c r="AO3099" t="s">
        <v>280</v>
      </c>
      <c r="AR3099" t="s">
        <v>91</v>
      </c>
      <c r="AS3099">
        <v>9000152668</v>
      </c>
      <c r="AU3099">
        <v>4</v>
      </c>
      <c r="AV3099" t="s">
        <v>267</v>
      </c>
      <c r="AW3099" t="str">
        <f>_xlfn.XLOOKUP(UNIVERSO[[#This Row],[RUTA-LOCALIDAD D&amp;N]],'[1]Cuota Ruta'!E:E,'[1]Cuota Ruta'!G:G)</f>
        <v>Cargar</v>
      </c>
    </row>
    <row r="3100" spans="1:49" x14ac:dyDescent="0.25">
      <c r="A3100" t="s">
        <v>48</v>
      </c>
      <c r="B3100" t="s">
        <v>49</v>
      </c>
      <c r="C3100" t="s">
        <v>50</v>
      </c>
      <c r="D3100" t="s">
        <v>5323</v>
      </c>
      <c r="E3100" t="s">
        <v>1171</v>
      </c>
      <c r="F3100" t="s">
        <v>126</v>
      </c>
      <c r="G3100">
        <v>9000141724</v>
      </c>
      <c r="H3100">
        <v>141724</v>
      </c>
      <c r="I3100" t="s">
        <v>10364</v>
      </c>
      <c r="J3100" t="s">
        <v>10365</v>
      </c>
      <c r="K3100" t="s">
        <v>129</v>
      </c>
      <c r="L3100" t="s">
        <v>2727</v>
      </c>
      <c r="M3100" t="s">
        <v>253</v>
      </c>
      <c r="N3100" t="s">
        <v>2727</v>
      </c>
      <c r="O3100" t="s">
        <v>126</v>
      </c>
      <c r="P3100">
        <v>321</v>
      </c>
      <c r="Q3100" t="s">
        <v>1385</v>
      </c>
      <c r="R3100" t="s">
        <v>1385</v>
      </c>
      <c r="S3100" t="s">
        <v>1176</v>
      </c>
      <c r="T3100" t="s">
        <v>1176</v>
      </c>
      <c r="U3100">
        <v>18.04551</v>
      </c>
      <c r="V3100">
        <v>-71.746350000000007</v>
      </c>
      <c r="W3100" t="s">
        <v>1386</v>
      </c>
      <c r="X3100" t="s">
        <v>63</v>
      </c>
      <c r="Y3100" t="s">
        <v>64</v>
      </c>
      <c r="Z3100" t="s">
        <v>65</v>
      </c>
      <c r="AA3100">
        <v>1163016337</v>
      </c>
      <c r="AB3100" t="s">
        <v>116</v>
      </c>
      <c r="AC3100" t="s">
        <v>67</v>
      </c>
      <c r="AD3100">
        <v>18.04546268</v>
      </c>
      <c r="AE3100">
        <v>-71.746366249999994</v>
      </c>
      <c r="AF3100" t="s">
        <v>10366</v>
      </c>
      <c r="AG3100" t="s">
        <v>32</v>
      </c>
      <c r="AH3100" t="s">
        <v>48</v>
      </c>
      <c r="AI3100" t="s">
        <v>69</v>
      </c>
      <c r="AJ3100" t="s">
        <v>69</v>
      </c>
      <c r="AK3100" t="s">
        <v>1179</v>
      </c>
      <c r="AL3100" t="s">
        <v>1171</v>
      </c>
      <c r="AM3100" t="s">
        <v>1180</v>
      </c>
      <c r="AN3100">
        <v>8</v>
      </c>
      <c r="AO3100" t="s">
        <v>439</v>
      </c>
      <c r="AP3100">
        <v>34</v>
      </c>
      <c r="AQ3100">
        <v>0</v>
      </c>
      <c r="AR3100" t="s">
        <v>73</v>
      </c>
      <c r="AS3100">
        <v>9000141724</v>
      </c>
      <c r="AU3100">
        <v>8</v>
      </c>
      <c r="AV3100" t="s">
        <v>281</v>
      </c>
      <c r="AW3100" t="str">
        <f>_xlfn.XLOOKUP(UNIVERSO[[#This Row],[RUTA-LOCALIDAD D&amp;N]],'[1]Cuota Ruta'!E:E,'[1]Cuota Ruta'!G:G)</f>
        <v>Cargar</v>
      </c>
    </row>
    <row r="3101" spans="1:49" x14ac:dyDescent="0.25">
      <c r="A3101" t="s">
        <v>48</v>
      </c>
      <c r="B3101" t="s">
        <v>380</v>
      </c>
      <c r="C3101" t="s">
        <v>381</v>
      </c>
      <c r="D3101" t="s">
        <v>51</v>
      </c>
      <c r="E3101" t="s">
        <v>917</v>
      </c>
      <c r="F3101" t="s">
        <v>283</v>
      </c>
      <c r="G3101">
        <v>9000155790</v>
      </c>
      <c r="H3101">
        <v>155790</v>
      </c>
      <c r="I3101" t="s">
        <v>10367</v>
      </c>
      <c r="J3101" t="s">
        <v>10368</v>
      </c>
      <c r="K3101" t="s">
        <v>286</v>
      </c>
      <c r="L3101" t="s">
        <v>917</v>
      </c>
      <c r="M3101" t="s">
        <v>917</v>
      </c>
      <c r="N3101" t="s">
        <v>920</v>
      </c>
      <c r="O3101" t="s">
        <v>59</v>
      </c>
      <c r="P3101">
        <v>305</v>
      </c>
      <c r="Q3101" t="s">
        <v>2740</v>
      </c>
      <c r="R3101" t="s">
        <v>2740</v>
      </c>
      <c r="S3101" t="s">
        <v>922</v>
      </c>
      <c r="T3101" t="s">
        <v>922</v>
      </c>
      <c r="U3101">
        <v>19.737421040000001</v>
      </c>
      <c r="V3101">
        <v>-70.60295868</v>
      </c>
      <c r="W3101" t="s">
        <v>2741</v>
      </c>
      <c r="X3101" t="s">
        <v>63</v>
      </c>
      <c r="Y3101" t="s">
        <v>64</v>
      </c>
      <c r="Z3101" t="s">
        <v>65</v>
      </c>
      <c r="AA3101">
        <v>1156010750</v>
      </c>
      <c r="AB3101" t="s">
        <v>116</v>
      </c>
      <c r="AC3101" t="s">
        <v>67</v>
      </c>
      <c r="AD3101">
        <v>19.737605599999998</v>
      </c>
      <c r="AE3101">
        <v>-70.602904050000006</v>
      </c>
      <c r="AF3101" t="s">
        <v>10369</v>
      </c>
      <c r="AG3101" t="s">
        <v>32</v>
      </c>
      <c r="AH3101" t="s">
        <v>48</v>
      </c>
      <c r="AI3101" t="s">
        <v>87</v>
      </c>
      <c r="AJ3101" t="s">
        <v>513</v>
      </c>
      <c r="AK3101" t="s">
        <v>925</v>
      </c>
      <c r="AL3101" t="s">
        <v>917</v>
      </c>
      <c r="AM3101" t="s">
        <v>926</v>
      </c>
      <c r="AR3101" t="s">
        <v>91</v>
      </c>
      <c r="AS3101">
        <v>9000155790</v>
      </c>
      <c r="AV3101" t="s">
        <v>267</v>
      </c>
      <c r="AW3101" t="str">
        <f>_xlfn.XLOOKUP(UNIVERSO[[#This Row],[RUTA-LOCALIDAD D&amp;N]],'[1]Cuota Ruta'!E:E,'[1]Cuota Ruta'!G:G)</f>
        <v>Cargar</v>
      </c>
    </row>
    <row r="3102" spans="1:49" x14ac:dyDescent="0.25">
      <c r="A3102" t="s">
        <v>48</v>
      </c>
      <c r="B3102" t="s">
        <v>49</v>
      </c>
      <c r="C3102" t="s">
        <v>50</v>
      </c>
      <c r="D3102" t="s">
        <v>51</v>
      </c>
      <c r="E3102" t="s">
        <v>338</v>
      </c>
      <c r="F3102" t="s">
        <v>283</v>
      </c>
      <c r="G3102">
        <v>9000144895</v>
      </c>
      <c r="H3102">
        <v>144895</v>
      </c>
      <c r="I3102" t="s">
        <v>10370</v>
      </c>
      <c r="J3102" t="s">
        <v>10371</v>
      </c>
      <c r="K3102" t="s">
        <v>286</v>
      </c>
      <c r="L3102" t="s">
        <v>1748</v>
      </c>
      <c r="M3102" t="s">
        <v>1748</v>
      </c>
      <c r="N3102" t="s">
        <v>10372</v>
      </c>
      <c r="O3102" t="s">
        <v>59</v>
      </c>
      <c r="P3102">
        <v>379</v>
      </c>
      <c r="Q3102" t="s">
        <v>1853</v>
      </c>
      <c r="R3102" t="s">
        <v>1853</v>
      </c>
      <c r="S3102" t="s">
        <v>405</v>
      </c>
      <c r="T3102" t="s">
        <v>405</v>
      </c>
      <c r="U3102">
        <v>19.398938000000001</v>
      </c>
      <c r="V3102">
        <v>-70.561743000000007</v>
      </c>
      <c r="W3102" t="s">
        <v>1854</v>
      </c>
      <c r="X3102" t="s">
        <v>85</v>
      </c>
      <c r="Y3102" t="s">
        <v>64</v>
      </c>
      <c r="Z3102" t="s">
        <v>65</v>
      </c>
      <c r="AA3102">
        <v>1151037480</v>
      </c>
      <c r="AB3102" t="s">
        <v>66</v>
      </c>
      <c r="AC3102" t="s">
        <v>67</v>
      </c>
      <c r="AD3102">
        <v>19.398938000000001</v>
      </c>
      <c r="AE3102">
        <v>-70.561743000000007</v>
      </c>
      <c r="AF3102" t="s">
        <v>10373</v>
      </c>
      <c r="AG3102" t="s">
        <v>32</v>
      </c>
      <c r="AH3102" t="s">
        <v>48</v>
      </c>
      <c r="AI3102" t="s">
        <v>69</v>
      </c>
      <c r="AJ3102" t="s">
        <v>69</v>
      </c>
      <c r="AK3102" t="s">
        <v>697</v>
      </c>
      <c r="AL3102" t="s">
        <v>338</v>
      </c>
      <c r="AM3102" t="s">
        <v>698</v>
      </c>
      <c r="AN3102">
        <v>8</v>
      </c>
      <c r="AO3102" t="s">
        <v>439</v>
      </c>
      <c r="AP3102">
        <v>19</v>
      </c>
      <c r="AQ3102">
        <v>0</v>
      </c>
      <c r="AR3102" t="s">
        <v>73</v>
      </c>
      <c r="AS3102">
        <v>9000144895</v>
      </c>
      <c r="AU3102">
        <v>8</v>
      </c>
      <c r="AV3102" t="s">
        <v>410</v>
      </c>
      <c r="AW3102" t="str">
        <f>_xlfn.XLOOKUP(UNIVERSO[[#This Row],[RUTA-LOCALIDAD D&amp;N]],'[1]Cuota Ruta'!E:E,'[1]Cuota Ruta'!G:G)</f>
        <v>Cargar</v>
      </c>
    </row>
    <row r="3103" spans="1:49" x14ac:dyDescent="0.25">
      <c r="A3103" t="s">
        <v>48</v>
      </c>
      <c r="B3103" t="s">
        <v>49</v>
      </c>
      <c r="C3103" t="s">
        <v>50</v>
      </c>
      <c r="D3103" t="s">
        <v>51</v>
      </c>
      <c r="E3103" t="s">
        <v>917</v>
      </c>
      <c r="F3103" t="s">
        <v>283</v>
      </c>
      <c r="G3103">
        <v>9000155939</v>
      </c>
      <c r="H3103">
        <v>155939</v>
      </c>
      <c r="I3103" t="s">
        <v>3440</v>
      </c>
      <c r="J3103" t="s">
        <v>10374</v>
      </c>
      <c r="K3103" t="s">
        <v>286</v>
      </c>
      <c r="L3103" t="s">
        <v>917</v>
      </c>
      <c r="M3103" t="s">
        <v>917</v>
      </c>
      <c r="N3103" t="s">
        <v>5632</v>
      </c>
      <c r="O3103" t="s">
        <v>59</v>
      </c>
      <c r="P3103">
        <v>304</v>
      </c>
      <c r="Q3103" t="s">
        <v>2293</v>
      </c>
      <c r="R3103" t="s">
        <v>2293</v>
      </c>
      <c r="S3103" t="s">
        <v>936</v>
      </c>
      <c r="T3103" t="s">
        <v>936</v>
      </c>
      <c r="U3103">
        <v>19.883249280000001</v>
      </c>
      <c r="V3103">
        <v>-71.073997500000004</v>
      </c>
      <c r="W3103" t="s">
        <v>2294</v>
      </c>
      <c r="X3103" t="s">
        <v>63</v>
      </c>
      <c r="Y3103" t="s">
        <v>64</v>
      </c>
      <c r="Z3103" t="s">
        <v>65</v>
      </c>
      <c r="AA3103">
        <v>1156010805</v>
      </c>
      <c r="AB3103" t="s">
        <v>66</v>
      </c>
      <c r="AC3103" t="s">
        <v>67</v>
      </c>
      <c r="AD3103">
        <v>19.883249280000001</v>
      </c>
      <c r="AE3103">
        <v>-71.073997500000004</v>
      </c>
      <c r="AF3103" t="s">
        <v>10375</v>
      </c>
      <c r="AG3103" t="s">
        <v>32</v>
      </c>
      <c r="AH3103" t="s">
        <v>48</v>
      </c>
      <c r="AI3103" t="s">
        <v>87</v>
      </c>
      <c r="AJ3103" t="s">
        <v>101</v>
      </c>
      <c r="AK3103" t="s">
        <v>925</v>
      </c>
      <c r="AL3103" t="s">
        <v>917</v>
      </c>
      <c r="AM3103" t="s">
        <v>926</v>
      </c>
      <c r="AR3103" t="s">
        <v>91</v>
      </c>
      <c r="AS3103">
        <v>9000155939</v>
      </c>
      <c r="AV3103" t="s">
        <v>267</v>
      </c>
      <c r="AW3103" t="str">
        <f>_xlfn.XLOOKUP(UNIVERSO[[#This Row],[RUTA-LOCALIDAD D&amp;N]],'[1]Cuota Ruta'!E:E,'[1]Cuota Ruta'!G:G)</f>
        <v>Cargar</v>
      </c>
    </row>
    <row r="3104" spans="1:49" x14ac:dyDescent="0.25">
      <c r="A3104" t="s">
        <v>48</v>
      </c>
      <c r="B3104" t="s">
        <v>49</v>
      </c>
      <c r="C3104" t="s">
        <v>50</v>
      </c>
      <c r="D3104" t="s">
        <v>124</v>
      </c>
      <c r="E3104" t="s">
        <v>1171</v>
      </c>
      <c r="F3104" t="s">
        <v>126</v>
      </c>
      <c r="G3104">
        <v>9000146260</v>
      </c>
      <c r="H3104">
        <v>146260</v>
      </c>
      <c r="I3104" t="s">
        <v>10376</v>
      </c>
      <c r="J3104" t="s">
        <v>10377</v>
      </c>
      <c r="K3104" t="s">
        <v>129</v>
      </c>
      <c r="L3104" t="s">
        <v>2717</v>
      </c>
      <c r="M3104" t="s">
        <v>253</v>
      </c>
      <c r="N3104" t="s">
        <v>2718</v>
      </c>
      <c r="O3104" t="s">
        <v>126</v>
      </c>
      <c r="P3104">
        <v>323</v>
      </c>
      <c r="Q3104" t="s">
        <v>2719</v>
      </c>
      <c r="R3104" t="s">
        <v>2719</v>
      </c>
      <c r="S3104" t="s">
        <v>1176</v>
      </c>
      <c r="T3104" t="s">
        <v>1176</v>
      </c>
      <c r="U3104">
        <v>18.393360000000001</v>
      </c>
      <c r="V3104">
        <v>-71.205079999999995</v>
      </c>
      <c r="W3104" t="s">
        <v>2720</v>
      </c>
      <c r="X3104" t="s">
        <v>63</v>
      </c>
      <c r="Y3104" t="s">
        <v>64</v>
      </c>
      <c r="Z3104" t="s">
        <v>65</v>
      </c>
      <c r="AA3104">
        <v>1163017733</v>
      </c>
      <c r="AB3104" t="s">
        <v>66</v>
      </c>
      <c r="AC3104" t="s">
        <v>67</v>
      </c>
      <c r="AD3104">
        <v>18.393360000000001</v>
      </c>
      <c r="AE3104">
        <v>-71.205079999999995</v>
      </c>
      <c r="AF3104" t="s">
        <v>10378</v>
      </c>
      <c r="AG3104" t="s">
        <v>32</v>
      </c>
      <c r="AH3104" t="s">
        <v>48</v>
      </c>
      <c r="AI3104" t="s">
        <v>69</v>
      </c>
      <c r="AJ3104" t="s">
        <v>69</v>
      </c>
      <c r="AK3104" t="s">
        <v>1179</v>
      </c>
      <c r="AL3104" t="s">
        <v>1171</v>
      </c>
      <c r="AM3104" t="s">
        <v>1180</v>
      </c>
      <c r="AN3104">
        <v>7</v>
      </c>
      <c r="AO3104" t="s">
        <v>423</v>
      </c>
      <c r="AP3104">
        <v>3</v>
      </c>
      <c r="AQ3104">
        <v>0</v>
      </c>
      <c r="AR3104" t="s">
        <v>73</v>
      </c>
      <c r="AS3104">
        <v>9000146260</v>
      </c>
      <c r="AU3104">
        <v>7</v>
      </c>
      <c r="AV3104" t="s">
        <v>281</v>
      </c>
      <c r="AW3104" t="str">
        <f>_xlfn.XLOOKUP(UNIVERSO[[#This Row],[RUTA-LOCALIDAD D&amp;N]],'[1]Cuota Ruta'!E:E,'[1]Cuota Ruta'!G:G)</f>
        <v>Cargar</v>
      </c>
    </row>
    <row r="3105" spans="1:49" x14ac:dyDescent="0.25">
      <c r="A3105" t="s">
        <v>48</v>
      </c>
      <c r="B3105" t="s">
        <v>380</v>
      </c>
      <c r="C3105" t="s">
        <v>381</v>
      </c>
      <c r="D3105" t="s">
        <v>76</v>
      </c>
      <c r="E3105" t="s">
        <v>193</v>
      </c>
      <c r="F3105" t="s">
        <v>194</v>
      </c>
      <c r="G3105">
        <v>9000156721</v>
      </c>
      <c r="H3105">
        <v>156721</v>
      </c>
      <c r="I3105" t="s">
        <v>10379</v>
      </c>
      <c r="J3105" t="s">
        <v>10380</v>
      </c>
      <c r="K3105" t="s">
        <v>197</v>
      </c>
      <c r="L3105" t="s">
        <v>180</v>
      </c>
      <c r="M3105" t="s">
        <v>180</v>
      </c>
      <c r="N3105" t="s">
        <v>58</v>
      </c>
      <c r="O3105" t="s">
        <v>434</v>
      </c>
      <c r="P3105">
        <v>323</v>
      </c>
      <c r="Q3105" t="s">
        <v>1015</v>
      </c>
      <c r="R3105" t="s">
        <v>1015</v>
      </c>
      <c r="S3105" t="s">
        <v>1016</v>
      </c>
      <c r="T3105" t="s">
        <v>1016</v>
      </c>
      <c r="U3105">
        <v>18.616987200000001</v>
      </c>
      <c r="V3105">
        <v>-68.706496999999999</v>
      </c>
      <c r="W3105" t="s">
        <v>1017</v>
      </c>
      <c r="X3105" t="s">
        <v>85</v>
      </c>
      <c r="Y3105" t="s">
        <v>64</v>
      </c>
      <c r="Z3105" t="s">
        <v>65</v>
      </c>
      <c r="AA3105">
        <v>1160020168</v>
      </c>
      <c r="AB3105" t="s">
        <v>66</v>
      </c>
      <c r="AC3105" t="s">
        <v>67</v>
      </c>
      <c r="AD3105">
        <v>18.616987200000001</v>
      </c>
      <c r="AE3105">
        <v>-68.706496999999999</v>
      </c>
      <c r="AF3105" t="s">
        <v>10381</v>
      </c>
      <c r="AG3105" t="s">
        <v>32</v>
      </c>
      <c r="AH3105" t="s">
        <v>48</v>
      </c>
      <c r="AI3105" t="s">
        <v>87</v>
      </c>
      <c r="AJ3105" t="s">
        <v>513</v>
      </c>
      <c r="AK3105" t="s">
        <v>235</v>
      </c>
      <c r="AL3105" t="s">
        <v>193</v>
      </c>
      <c r="AM3105" t="s">
        <v>236</v>
      </c>
      <c r="AR3105" t="s">
        <v>91</v>
      </c>
      <c r="AS3105">
        <v>9000156721</v>
      </c>
      <c r="AV3105" t="s">
        <v>75</v>
      </c>
      <c r="AW3105" t="str">
        <f>_xlfn.XLOOKUP(UNIVERSO[[#This Row],[RUTA-LOCALIDAD D&amp;N]],'[1]Cuota Ruta'!E:E,'[1]Cuota Ruta'!G:G)</f>
        <v>Cargar</v>
      </c>
    </row>
    <row r="3106" spans="1:49" x14ac:dyDescent="0.25">
      <c r="A3106" t="s">
        <v>48</v>
      </c>
      <c r="B3106" t="s">
        <v>49</v>
      </c>
      <c r="C3106" t="s">
        <v>50</v>
      </c>
      <c r="D3106" t="s">
        <v>124</v>
      </c>
      <c r="E3106" t="s">
        <v>338</v>
      </c>
      <c r="F3106" t="s">
        <v>283</v>
      </c>
      <c r="G3106">
        <v>9000149306</v>
      </c>
      <c r="H3106">
        <v>149306</v>
      </c>
      <c r="I3106" t="s">
        <v>10382</v>
      </c>
      <c r="J3106" t="s">
        <v>10383</v>
      </c>
      <c r="K3106" t="s">
        <v>286</v>
      </c>
      <c r="L3106" t="s">
        <v>403</v>
      </c>
      <c r="M3106" t="s">
        <v>403</v>
      </c>
      <c r="N3106" t="s">
        <v>253</v>
      </c>
      <c r="O3106" t="s">
        <v>59</v>
      </c>
      <c r="P3106">
        <v>377</v>
      </c>
      <c r="Q3106" t="s">
        <v>1943</v>
      </c>
      <c r="R3106" t="s">
        <v>1943</v>
      </c>
      <c r="S3106" t="s">
        <v>405</v>
      </c>
      <c r="T3106" t="s">
        <v>405</v>
      </c>
      <c r="U3106">
        <v>19.222070693969702</v>
      </c>
      <c r="V3106">
        <v>-70.546661376953097</v>
      </c>
      <c r="W3106" t="s">
        <v>1944</v>
      </c>
      <c r="X3106" t="s">
        <v>63</v>
      </c>
      <c r="Y3106" t="s">
        <v>64</v>
      </c>
      <c r="Z3106" t="s">
        <v>65</v>
      </c>
      <c r="AA3106">
        <v>1151038101</v>
      </c>
      <c r="AB3106" t="s">
        <v>116</v>
      </c>
      <c r="AC3106" t="s">
        <v>67</v>
      </c>
      <c r="AD3106">
        <v>19.222110000000001</v>
      </c>
      <c r="AE3106">
        <v>-70.546931666666666</v>
      </c>
      <c r="AF3106" t="s">
        <v>10384</v>
      </c>
      <c r="AG3106" t="s">
        <v>32</v>
      </c>
      <c r="AH3106" t="s">
        <v>48</v>
      </c>
      <c r="AI3106" t="s">
        <v>69</v>
      </c>
      <c r="AJ3106" t="s">
        <v>69</v>
      </c>
      <c r="AK3106" t="s">
        <v>732</v>
      </c>
      <c r="AL3106" t="s">
        <v>338</v>
      </c>
      <c r="AM3106" t="s">
        <v>733</v>
      </c>
      <c r="AN3106">
        <v>8</v>
      </c>
      <c r="AO3106" t="s">
        <v>439</v>
      </c>
      <c r="AP3106">
        <v>16</v>
      </c>
      <c r="AQ3106">
        <v>0</v>
      </c>
      <c r="AR3106" t="s">
        <v>73</v>
      </c>
      <c r="AS3106">
        <v>9000149306</v>
      </c>
      <c r="AU3106">
        <v>8</v>
      </c>
      <c r="AV3106" t="s">
        <v>349</v>
      </c>
      <c r="AW3106" t="str">
        <f>_xlfn.XLOOKUP(UNIVERSO[[#This Row],[RUTA-LOCALIDAD D&amp;N]],'[1]Cuota Ruta'!E:E,'[1]Cuota Ruta'!G:G)</f>
        <v>Cargar</v>
      </c>
    </row>
    <row r="3107" spans="1:49" x14ac:dyDescent="0.25">
      <c r="A3107" t="s">
        <v>48</v>
      </c>
      <c r="B3107" t="s">
        <v>380</v>
      </c>
      <c r="C3107" t="s">
        <v>381</v>
      </c>
      <c r="D3107" t="s">
        <v>124</v>
      </c>
      <c r="E3107" t="s">
        <v>917</v>
      </c>
      <c r="F3107" t="s">
        <v>283</v>
      </c>
      <c r="G3107">
        <v>9000160184</v>
      </c>
      <c r="H3107">
        <v>160184</v>
      </c>
      <c r="I3107" t="s">
        <v>10385</v>
      </c>
      <c r="J3107" t="s">
        <v>10386</v>
      </c>
      <c r="K3107" t="s">
        <v>286</v>
      </c>
      <c r="L3107" t="s">
        <v>917</v>
      </c>
      <c r="M3107" t="s">
        <v>917</v>
      </c>
      <c r="N3107" t="s">
        <v>7917</v>
      </c>
      <c r="O3107" t="s">
        <v>59</v>
      </c>
      <c r="P3107">
        <v>304</v>
      </c>
      <c r="Q3107" t="s">
        <v>2293</v>
      </c>
      <c r="R3107" t="s">
        <v>2293</v>
      </c>
      <c r="S3107" t="s">
        <v>936</v>
      </c>
      <c r="T3107" t="s">
        <v>936</v>
      </c>
      <c r="U3107">
        <v>19.827636720000001</v>
      </c>
      <c r="V3107">
        <v>-70.777221679999997</v>
      </c>
      <c r="W3107" t="s">
        <v>2294</v>
      </c>
      <c r="X3107" t="s">
        <v>85</v>
      </c>
      <c r="Y3107" t="s">
        <v>64</v>
      </c>
      <c r="Z3107" t="s">
        <v>65</v>
      </c>
      <c r="AA3107">
        <v>1156011112</v>
      </c>
      <c r="AB3107" t="s">
        <v>66</v>
      </c>
      <c r="AC3107" t="s">
        <v>67</v>
      </c>
      <c r="AD3107">
        <v>19.827636720000001</v>
      </c>
      <c r="AE3107">
        <v>-70.777221679999997</v>
      </c>
      <c r="AF3107" t="s">
        <v>10387</v>
      </c>
      <c r="AG3107" t="s">
        <v>32</v>
      </c>
      <c r="AH3107" t="s">
        <v>48</v>
      </c>
      <c r="AI3107" t="s">
        <v>87</v>
      </c>
      <c r="AJ3107" t="s">
        <v>513</v>
      </c>
      <c r="AK3107" t="s">
        <v>925</v>
      </c>
      <c r="AL3107" t="s">
        <v>917</v>
      </c>
      <c r="AM3107" t="s">
        <v>926</v>
      </c>
      <c r="AR3107" t="s">
        <v>91</v>
      </c>
      <c r="AS3107">
        <v>9000160184</v>
      </c>
      <c r="AV3107" t="s">
        <v>267</v>
      </c>
      <c r="AW3107" t="str">
        <f>_xlfn.XLOOKUP(UNIVERSO[[#This Row],[RUTA-LOCALIDAD D&amp;N]],'[1]Cuota Ruta'!E:E,'[1]Cuota Ruta'!G:G)</f>
        <v>Cargar</v>
      </c>
    </row>
    <row r="3108" spans="1:49" x14ac:dyDescent="0.25">
      <c r="A3108" t="s">
        <v>48</v>
      </c>
      <c r="B3108" t="s">
        <v>49</v>
      </c>
      <c r="C3108" t="s">
        <v>50</v>
      </c>
      <c r="D3108" t="s">
        <v>51</v>
      </c>
      <c r="E3108" t="s">
        <v>140</v>
      </c>
      <c r="F3108" t="s">
        <v>141</v>
      </c>
      <c r="G3108">
        <v>9000150139</v>
      </c>
      <c r="H3108">
        <v>150139</v>
      </c>
      <c r="I3108" t="s">
        <v>10388</v>
      </c>
      <c r="J3108" t="s">
        <v>10389</v>
      </c>
      <c r="K3108" t="s">
        <v>144</v>
      </c>
      <c r="L3108" t="s">
        <v>93</v>
      </c>
      <c r="M3108" t="s">
        <v>93</v>
      </c>
      <c r="N3108" t="s">
        <v>1977</v>
      </c>
      <c r="O3108" t="s">
        <v>59</v>
      </c>
      <c r="P3108">
        <v>334</v>
      </c>
      <c r="Q3108" t="s">
        <v>1978</v>
      </c>
      <c r="R3108" t="s">
        <v>1978</v>
      </c>
      <c r="S3108" t="s">
        <v>1137</v>
      </c>
      <c r="T3108" t="s">
        <v>1137</v>
      </c>
      <c r="U3108">
        <v>18.477838519999999</v>
      </c>
      <c r="V3108">
        <v>-69.874847410000001</v>
      </c>
      <c r="W3108" t="s">
        <v>1979</v>
      </c>
      <c r="X3108" t="s">
        <v>85</v>
      </c>
      <c r="Y3108" t="s">
        <v>64</v>
      </c>
      <c r="Z3108" t="s">
        <v>99</v>
      </c>
      <c r="AA3108">
        <v>1153026697</v>
      </c>
      <c r="AB3108" t="s">
        <v>116</v>
      </c>
      <c r="AC3108" t="s">
        <v>67</v>
      </c>
      <c r="AD3108">
        <v>18.477779590000001</v>
      </c>
      <c r="AE3108">
        <v>-69.874725420000004</v>
      </c>
      <c r="AF3108" t="s">
        <v>10390</v>
      </c>
      <c r="AG3108" t="s">
        <v>32</v>
      </c>
      <c r="AH3108" t="s">
        <v>48</v>
      </c>
      <c r="AI3108" t="s">
        <v>69</v>
      </c>
      <c r="AJ3108" t="s">
        <v>69</v>
      </c>
      <c r="AK3108" t="s">
        <v>150</v>
      </c>
      <c r="AL3108" t="s">
        <v>140</v>
      </c>
      <c r="AM3108" t="s">
        <v>151</v>
      </c>
      <c r="AN3108">
        <v>12</v>
      </c>
      <c r="AO3108" t="s">
        <v>237</v>
      </c>
      <c r="AP3108">
        <v>142</v>
      </c>
      <c r="AQ3108">
        <v>0</v>
      </c>
      <c r="AR3108" t="s">
        <v>73</v>
      </c>
      <c r="AS3108">
        <v>9000150139</v>
      </c>
      <c r="AU3108">
        <v>12</v>
      </c>
      <c r="AV3108" t="s">
        <v>153</v>
      </c>
      <c r="AW3108" t="str">
        <f>_xlfn.XLOOKUP(UNIVERSO[[#This Row],[RUTA-LOCALIDAD D&amp;N]],'[1]Cuota Ruta'!E:E,'[1]Cuota Ruta'!G:G)</f>
        <v>Cargar</v>
      </c>
    </row>
    <row r="3109" spans="1:49" x14ac:dyDescent="0.25">
      <c r="A3109" t="s">
        <v>48</v>
      </c>
      <c r="B3109" t="s">
        <v>380</v>
      </c>
      <c r="C3109" t="s">
        <v>381</v>
      </c>
      <c r="D3109" t="s">
        <v>76</v>
      </c>
      <c r="E3109" t="s">
        <v>218</v>
      </c>
      <c r="F3109" t="s">
        <v>194</v>
      </c>
      <c r="G3109">
        <v>9000161125</v>
      </c>
      <c r="H3109">
        <v>161125</v>
      </c>
      <c r="I3109" t="s">
        <v>10391</v>
      </c>
      <c r="J3109" t="s">
        <v>10392</v>
      </c>
      <c r="K3109" t="s">
        <v>197</v>
      </c>
      <c r="L3109" t="s">
        <v>180</v>
      </c>
      <c r="M3109" t="s">
        <v>180</v>
      </c>
      <c r="N3109" t="s">
        <v>58</v>
      </c>
      <c r="O3109" t="s">
        <v>59</v>
      </c>
      <c r="P3109">
        <v>308</v>
      </c>
      <c r="Q3109" t="s">
        <v>1005</v>
      </c>
      <c r="R3109" t="s">
        <v>1005</v>
      </c>
      <c r="S3109" t="s">
        <v>223</v>
      </c>
      <c r="T3109" t="s">
        <v>223</v>
      </c>
      <c r="U3109">
        <v>18.60679</v>
      </c>
      <c r="V3109">
        <v>-68.413659999999993</v>
      </c>
      <c r="W3109" t="s">
        <v>1006</v>
      </c>
      <c r="X3109" t="s">
        <v>63</v>
      </c>
      <c r="Y3109" t="s">
        <v>64</v>
      </c>
      <c r="Z3109" t="s">
        <v>65</v>
      </c>
      <c r="AA3109">
        <v>1159011505</v>
      </c>
      <c r="AB3109" t="s">
        <v>66</v>
      </c>
      <c r="AC3109" t="s">
        <v>67</v>
      </c>
      <c r="AD3109">
        <v>18.60679</v>
      </c>
      <c r="AE3109">
        <v>-68.413659999999993</v>
      </c>
      <c r="AF3109" t="s">
        <v>10393</v>
      </c>
      <c r="AG3109" t="s">
        <v>32</v>
      </c>
      <c r="AH3109" t="s">
        <v>48</v>
      </c>
      <c r="AI3109" t="s">
        <v>87</v>
      </c>
      <c r="AJ3109" t="s">
        <v>513</v>
      </c>
      <c r="AR3109" t="s">
        <v>91</v>
      </c>
      <c r="AS3109">
        <v>9000161125</v>
      </c>
      <c r="AW3109" t="str">
        <f>_xlfn.XLOOKUP(UNIVERSO[[#This Row],[RUTA-LOCALIDAD D&amp;N]],'[1]Cuota Ruta'!E:E,'[1]Cuota Ruta'!G:G)</f>
        <v>Cargar</v>
      </c>
    </row>
    <row r="3110" spans="1:49" x14ac:dyDescent="0.25">
      <c r="A3110" t="s">
        <v>48</v>
      </c>
      <c r="B3110" t="s">
        <v>49</v>
      </c>
      <c r="C3110" t="s">
        <v>50</v>
      </c>
      <c r="D3110" t="s">
        <v>51</v>
      </c>
      <c r="E3110" t="s">
        <v>52</v>
      </c>
      <c r="F3110" t="s">
        <v>53</v>
      </c>
      <c r="G3110">
        <v>9000151108</v>
      </c>
      <c r="H3110">
        <v>151108</v>
      </c>
      <c r="I3110" t="s">
        <v>10394</v>
      </c>
      <c r="J3110" t="s">
        <v>10395</v>
      </c>
      <c r="K3110" t="s">
        <v>56</v>
      </c>
      <c r="L3110" t="s">
        <v>57</v>
      </c>
      <c r="M3110" t="s">
        <v>57</v>
      </c>
      <c r="N3110" t="s">
        <v>58</v>
      </c>
      <c r="O3110" t="s">
        <v>59</v>
      </c>
      <c r="P3110">
        <v>448</v>
      </c>
      <c r="Q3110" t="s">
        <v>60</v>
      </c>
      <c r="R3110" t="s">
        <v>60</v>
      </c>
      <c r="S3110" t="s">
        <v>61</v>
      </c>
      <c r="T3110" t="s">
        <v>61</v>
      </c>
      <c r="U3110">
        <v>18.419908499999998</v>
      </c>
      <c r="V3110">
        <v>-70.029693600000002</v>
      </c>
      <c r="W3110" t="s">
        <v>62</v>
      </c>
      <c r="X3110" t="s">
        <v>63</v>
      </c>
      <c r="Y3110" t="s">
        <v>64</v>
      </c>
      <c r="Z3110" t="s">
        <v>65</v>
      </c>
      <c r="AA3110">
        <v>1169005467</v>
      </c>
      <c r="AB3110" t="s">
        <v>116</v>
      </c>
      <c r="AC3110" t="s">
        <v>67</v>
      </c>
      <c r="AD3110">
        <v>18.419966259999999</v>
      </c>
      <c r="AE3110">
        <v>-70.029631039999998</v>
      </c>
      <c r="AF3110" t="s">
        <v>10396</v>
      </c>
      <c r="AG3110" t="s">
        <v>32</v>
      </c>
      <c r="AH3110" t="s">
        <v>48</v>
      </c>
      <c r="AI3110" t="s">
        <v>69</v>
      </c>
      <c r="AJ3110" t="s">
        <v>69</v>
      </c>
      <c r="AK3110" t="s">
        <v>70</v>
      </c>
      <c r="AL3110" t="s">
        <v>52</v>
      </c>
      <c r="AM3110" t="s">
        <v>71</v>
      </c>
      <c r="AN3110">
        <v>5</v>
      </c>
      <c r="AO3110" t="s">
        <v>72</v>
      </c>
      <c r="AP3110">
        <v>11</v>
      </c>
      <c r="AQ3110">
        <v>0</v>
      </c>
      <c r="AR3110" t="s">
        <v>73</v>
      </c>
      <c r="AS3110">
        <v>9000151108</v>
      </c>
      <c r="AT3110" t="s">
        <v>74</v>
      </c>
      <c r="AU3110">
        <v>5</v>
      </c>
      <c r="AV3110" t="s">
        <v>75</v>
      </c>
      <c r="AW3110" t="str">
        <f>_xlfn.XLOOKUP(UNIVERSO[[#This Row],[RUTA-LOCALIDAD D&amp;N]],'[1]Cuota Ruta'!E:E,'[1]Cuota Ruta'!G:G)</f>
        <v>Cargar</v>
      </c>
    </row>
    <row r="3111" spans="1:49" x14ac:dyDescent="0.25">
      <c r="A3111" t="s">
        <v>48</v>
      </c>
      <c r="B3111" t="s">
        <v>380</v>
      </c>
      <c r="C3111" t="s">
        <v>381</v>
      </c>
      <c r="D3111" t="s">
        <v>76</v>
      </c>
      <c r="E3111" t="s">
        <v>77</v>
      </c>
      <c r="F3111" t="s">
        <v>53</v>
      </c>
      <c r="G3111">
        <v>9000162323</v>
      </c>
      <c r="H3111">
        <v>162323</v>
      </c>
      <c r="I3111" t="s">
        <v>10397</v>
      </c>
      <c r="J3111" t="s">
        <v>10398</v>
      </c>
      <c r="K3111" t="s">
        <v>56</v>
      </c>
      <c r="L3111" t="s">
        <v>80</v>
      </c>
      <c r="M3111" t="s">
        <v>80</v>
      </c>
      <c r="N3111" t="s">
        <v>10399</v>
      </c>
      <c r="O3111" t="s">
        <v>59</v>
      </c>
      <c r="P3111">
        <v>382</v>
      </c>
      <c r="Q3111" t="s">
        <v>377</v>
      </c>
      <c r="R3111" t="s">
        <v>377</v>
      </c>
      <c r="S3111" t="s">
        <v>173</v>
      </c>
      <c r="T3111" t="s">
        <v>173</v>
      </c>
      <c r="U3111">
        <v>18.482500000000002</v>
      </c>
      <c r="V3111">
        <v>-69.951499999999996</v>
      </c>
      <c r="W3111" t="s">
        <v>378</v>
      </c>
      <c r="X3111" t="s">
        <v>85</v>
      </c>
      <c r="Y3111" t="s">
        <v>64</v>
      </c>
      <c r="Z3111" t="s">
        <v>65</v>
      </c>
      <c r="AA3111">
        <v>1169005993</v>
      </c>
      <c r="AB3111" t="s">
        <v>66</v>
      </c>
      <c r="AC3111" t="s">
        <v>67</v>
      </c>
      <c r="AD3111">
        <v>18.482500000000002</v>
      </c>
      <c r="AE3111">
        <v>-69.951499999999996</v>
      </c>
      <c r="AF3111" t="s">
        <v>10400</v>
      </c>
      <c r="AG3111" t="s">
        <v>32</v>
      </c>
      <c r="AH3111" t="s">
        <v>48</v>
      </c>
      <c r="AI3111" t="s">
        <v>87</v>
      </c>
      <c r="AJ3111" t="s">
        <v>513</v>
      </c>
      <c r="AK3111" t="s">
        <v>89</v>
      </c>
      <c r="AL3111" t="s">
        <v>77</v>
      </c>
      <c r="AM3111" t="s">
        <v>90</v>
      </c>
      <c r="AR3111" t="s">
        <v>91</v>
      </c>
      <c r="AS3111">
        <v>9000162323</v>
      </c>
      <c r="AV3111" t="s">
        <v>92</v>
      </c>
      <c r="AW3111" t="str">
        <f>_xlfn.XLOOKUP(UNIVERSO[[#This Row],[RUTA-LOCALIDAD D&amp;N]],'[1]Cuota Ruta'!E:E,'[1]Cuota Ruta'!G:G)</f>
        <v>Cargar</v>
      </c>
    </row>
    <row r="3112" spans="1:49" x14ac:dyDescent="0.25">
      <c r="A3112" t="s">
        <v>48</v>
      </c>
      <c r="B3112" t="s">
        <v>380</v>
      </c>
      <c r="C3112" t="s">
        <v>381</v>
      </c>
      <c r="D3112" t="s">
        <v>76</v>
      </c>
      <c r="E3112" t="s">
        <v>257</v>
      </c>
      <c r="F3112" t="s">
        <v>194</v>
      </c>
      <c r="G3112">
        <v>9000152137</v>
      </c>
      <c r="H3112">
        <v>152137</v>
      </c>
      <c r="I3112" t="s">
        <v>10401</v>
      </c>
      <c r="J3112" t="s">
        <v>10402</v>
      </c>
      <c r="K3112" t="s">
        <v>197</v>
      </c>
      <c r="L3112" t="s">
        <v>301</v>
      </c>
      <c r="M3112" t="s">
        <v>301</v>
      </c>
      <c r="N3112" t="s">
        <v>253</v>
      </c>
      <c r="O3112" t="s">
        <v>59</v>
      </c>
      <c r="P3112">
        <v>302</v>
      </c>
      <c r="Q3112" t="s">
        <v>384</v>
      </c>
      <c r="R3112" t="s">
        <v>384</v>
      </c>
      <c r="S3112" t="s">
        <v>304</v>
      </c>
      <c r="T3112" t="s">
        <v>304</v>
      </c>
      <c r="U3112">
        <v>19.376270999999999</v>
      </c>
      <c r="V3112">
        <v>-69.848473999999996</v>
      </c>
      <c r="W3112" t="s">
        <v>385</v>
      </c>
      <c r="X3112" t="s">
        <v>85</v>
      </c>
      <c r="Y3112" t="s">
        <v>64</v>
      </c>
      <c r="Z3112" t="s">
        <v>65</v>
      </c>
      <c r="AA3112">
        <v>1152011277</v>
      </c>
      <c r="AB3112" t="s">
        <v>66</v>
      </c>
      <c r="AC3112" t="s">
        <v>67</v>
      </c>
      <c r="AD3112">
        <v>19.376270999999999</v>
      </c>
      <c r="AE3112">
        <v>-69.848473999999996</v>
      </c>
      <c r="AF3112" t="s">
        <v>10403</v>
      </c>
      <c r="AG3112" t="s">
        <v>32</v>
      </c>
      <c r="AH3112" t="s">
        <v>48</v>
      </c>
      <c r="AI3112" t="s">
        <v>69</v>
      </c>
      <c r="AJ3112" t="s">
        <v>69</v>
      </c>
      <c r="AK3112" t="s">
        <v>265</v>
      </c>
      <c r="AL3112" t="s">
        <v>257</v>
      </c>
      <c r="AM3112" t="s">
        <v>266</v>
      </c>
      <c r="AN3112">
        <v>2</v>
      </c>
      <c r="AO3112" t="s">
        <v>245</v>
      </c>
      <c r="AP3112">
        <v>20</v>
      </c>
      <c r="AQ3112">
        <v>0</v>
      </c>
      <c r="AR3112" t="s">
        <v>73</v>
      </c>
      <c r="AS3112">
        <v>9000152137</v>
      </c>
      <c r="AT3112" t="s">
        <v>24</v>
      </c>
      <c r="AU3112">
        <v>2</v>
      </c>
      <c r="AV3112" t="s">
        <v>267</v>
      </c>
      <c r="AW3112" t="str">
        <f>_xlfn.XLOOKUP(UNIVERSO[[#This Row],[RUTA-LOCALIDAD D&amp;N]],'[1]Cuota Ruta'!E:E,'[1]Cuota Ruta'!G:G)</f>
        <v>Cargar</v>
      </c>
    </row>
    <row r="3113" spans="1:49" x14ac:dyDescent="0.25">
      <c r="A3113" t="s">
        <v>48</v>
      </c>
      <c r="B3113" t="s">
        <v>380</v>
      </c>
      <c r="C3113" t="s">
        <v>381</v>
      </c>
      <c r="D3113" t="s">
        <v>124</v>
      </c>
      <c r="E3113" t="s">
        <v>93</v>
      </c>
      <c r="F3113" t="s">
        <v>53</v>
      </c>
      <c r="G3113">
        <v>9000164223</v>
      </c>
      <c r="H3113">
        <v>164223</v>
      </c>
      <c r="I3113" t="s">
        <v>10404</v>
      </c>
      <c r="J3113" t="s">
        <v>10405</v>
      </c>
      <c r="K3113" t="s">
        <v>56</v>
      </c>
      <c r="L3113" t="s">
        <v>80</v>
      </c>
      <c r="M3113" t="s">
        <v>80</v>
      </c>
      <c r="N3113" t="s">
        <v>9330</v>
      </c>
      <c r="O3113" t="s">
        <v>59</v>
      </c>
      <c r="P3113">
        <v>309</v>
      </c>
      <c r="Q3113" t="s">
        <v>390</v>
      </c>
      <c r="R3113" t="s">
        <v>390</v>
      </c>
      <c r="S3113" t="s">
        <v>97</v>
      </c>
      <c r="T3113" t="s">
        <v>97</v>
      </c>
      <c r="U3113">
        <v>18.448612199999999</v>
      </c>
      <c r="V3113">
        <v>-69.931419399999996</v>
      </c>
      <c r="W3113" t="s">
        <v>391</v>
      </c>
      <c r="X3113" t="s">
        <v>85</v>
      </c>
      <c r="Y3113" t="s">
        <v>64</v>
      </c>
      <c r="Z3113" t="s">
        <v>65</v>
      </c>
      <c r="AA3113">
        <v>1150040480</v>
      </c>
      <c r="AB3113" t="s">
        <v>66</v>
      </c>
      <c r="AC3113" t="s">
        <v>67</v>
      </c>
      <c r="AD3113">
        <v>18.448612199999999</v>
      </c>
      <c r="AE3113">
        <v>-69.931419399999996</v>
      </c>
      <c r="AF3113" t="s">
        <v>10406</v>
      </c>
      <c r="AG3113" t="s">
        <v>32</v>
      </c>
      <c r="AH3113" t="s">
        <v>48</v>
      </c>
      <c r="AI3113" t="s">
        <v>87</v>
      </c>
      <c r="AJ3113" t="s">
        <v>513</v>
      </c>
      <c r="AK3113" t="s">
        <v>89</v>
      </c>
      <c r="AL3113" t="s">
        <v>93</v>
      </c>
      <c r="AM3113" t="s">
        <v>90</v>
      </c>
      <c r="AR3113" t="s">
        <v>91</v>
      </c>
      <c r="AS3113">
        <v>9000164223</v>
      </c>
      <c r="AV3113" t="s">
        <v>92</v>
      </c>
      <c r="AW3113" t="str">
        <f>_xlfn.XLOOKUP(UNIVERSO[[#This Row],[RUTA-LOCALIDAD D&amp;N]],'[1]Cuota Ruta'!E:E,'[1]Cuota Ruta'!G:G)</f>
        <v>Cargar</v>
      </c>
    </row>
    <row r="3114" spans="1:49" x14ac:dyDescent="0.25">
      <c r="A3114" t="s">
        <v>48</v>
      </c>
      <c r="B3114" t="s">
        <v>49</v>
      </c>
      <c r="C3114" t="s">
        <v>50</v>
      </c>
      <c r="D3114" t="s">
        <v>51</v>
      </c>
      <c r="E3114" t="s">
        <v>140</v>
      </c>
      <c r="F3114" t="s">
        <v>141</v>
      </c>
      <c r="G3114">
        <v>9000152421</v>
      </c>
      <c r="H3114">
        <v>152421</v>
      </c>
      <c r="I3114" t="s">
        <v>10407</v>
      </c>
      <c r="J3114" t="s">
        <v>10408</v>
      </c>
      <c r="K3114" t="s">
        <v>144</v>
      </c>
      <c r="L3114" t="s">
        <v>93</v>
      </c>
      <c r="M3114" t="s">
        <v>93</v>
      </c>
      <c r="N3114" t="s">
        <v>1208</v>
      </c>
      <c r="O3114" t="s">
        <v>59</v>
      </c>
      <c r="P3114">
        <v>308</v>
      </c>
      <c r="Q3114" t="s">
        <v>1961</v>
      </c>
      <c r="R3114" t="s">
        <v>1961</v>
      </c>
      <c r="S3114" t="s">
        <v>1137</v>
      </c>
      <c r="T3114" t="s">
        <v>1137</v>
      </c>
      <c r="U3114">
        <v>18.497474</v>
      </c>
      <c r="V3114">
        <v>-69.826494999999994</v>
      </c>
      <c r="W3114" t="s">
        <v>1962</v>
      </c>
      <c r="X3114" t="s">
        <v>85</v>
      </c>
      <c r="Y3114" t="s">
        <v>64</v>
      </c>
      <c r="Z3114" t="s">
        <v>65</v>
      </c>
      <c r="AA3114">
        <v>1153026899</v>
      </c>
      <c r="AB3114" t="s">
        <v>66</v>
      </c>
      <c r="AC3114" t="s">
        <v>67</v>
      </c>
      <c r="AD3114">
        <v>18.497474</v>
      </c>
      <c r="AE3114">
        <v>-69.826494999999994</v>
      </c>
      <c r="AF3114" t="s">
        <v>10409</v>
      </c>
      <c r="AG3114" t="s">
        <v>32</v>
      </c>
      <c r="AH3114" t="s">
        <v>48</v>
      </c>
      <c r="AI3114" t="s">
        <v>69</v>
      </c>
      <c r="AJ3114" t="s">
        <v>69</v>
      </c>
      <c r="AK3114" t="s">
        <v>150</v>
      </c>
      <c r="AL3114" t="s">
        <v>140</v>
      </c>
      <c r="AM3114" t="s">
        <v>151</v>
      </c>
      <c r="AN3114">
        <v>10</v>
      </c>
      <c r="AO3114" t="s">
        <v>228</v>
      </c>
      <c r="AP3114">
        <v>97</v>
      </c>
      <c r="AQ3114">
        <v>0</v>
      </c>
      <c r="AR3114" t="s">
        <v>73</v>
      </c>
      <c r="AS3114">
        <v>9000152421</v>
      </c>
      <c r="AT3114" t="s">
        <v>74</v>
      </c>
      <c r="AU3114">
        <v>10</v>
      </c>
      <c r="AV3114" t="s">
        <v>153</v>
      </c>
      <c r="AW3114" t="str">
        <f>_xlfn.XLOOKUP(UNIVERSO[[#This Row],[RUTA-LOCALIDAD D&amp;N]],'[1]Cuota Ruta'!E:E,'[1]Cuota Ruta'!G:G)</f>
        <v>Cargar</v>
      </c>
    </row>
    <row r="3115" spans="1:49" x14ac:dyDescent="0.25">
      <c r="A3115" t="s">
        <v>48</v>
      </c>
      <c r="B3115" t="s">
        <v>49</v>
      </c>
      <c r="C3115" t="s">
        <v>50</v>
      </c>
      <c r="D3115" t="s">
        <v>76</v>
      </c>
      <c r="E3115" t="s">
        <v>338</v>
      </c>
      <c r="F3115" t="s">
        <v>283</v>
      </c>
      <c r="G3115">
        <v>9000165472</v>
      </c>
      <c r="H3115">
        <v>165472</v>
      </c>
      <c r="I3115" t="s">
        <v>1091</v>
      </c>
      <c r="J3115" t="s">
        <v>10410</v>
      </c>
      <c r="K3115" t="s">
        <v>286</v>
      </c>
      <c r="L3115" t="s">
        <v>403</v>
      </c>
      <c r="M3115" t="s">
        <v>403</v>
      </c>
      <c r="N3115" t="s">
        <v>3921</v>
      </c>
      <c r="O3115" t="s">
        <v>59</v>
      </c>
      <c r="P3115">
        <v>335</v>
      </c>
      <c r="Q3115" t="s">
        <v>729</v>
      </c>
      <c r="R3115" t="s">
        <v>729</v>
      </c>
      <c r="S3115" t="s">
        <v>405</v>
      </c>
      <c r="T3115" t="s">
        <v>405</v>
      </c>
      <c r="U3115">
        <v>19.2447707</v>
      </c>
      <c r="V3115">
        <v>-70.543552899999995</v>
      </c>
      <c r="W3115" t="s">
        <v>730</v>
      </c>
      <c r="X3115" t="s">
        <v>63</v>
      </c>
      <c r="Y3115" t="s">
        <v>64</v>
      </c>
      <c r="Z3115" t="s">
        <v>65</v>
      </c>
      <c r="AA3115">
        <v>1151041062</v>
      </c>
      <c r="AB3115" t="s">
        <v>66</v>
      </c>
      <c r="AC3115" t="s">
        <v>67</v>
      </c>
      <c r="AD3115">
        <v>19.2447707</v>
      </c>
      <c r="AE3115">
        <v>-70.543552899999995</v>
      </c>
      <c r="AF3115" t="s">
        <v>10411</v>
      </c>
      <c r="AG3115" t="s">
        <v>32</v>
      </c>
      <c r="AH3115" t="s">
        <v>48</v>
      </c>
      <c r="AI3115" t="s">
        <v>87</v>
      </c>
      <c r="AJ3115" t="s">
        <v>101</v>
      </c>
      <c r="AK3115" t="s">
        <v>732</v>
      </c>
      <c r="AL3115" t="s">
        <v>338</v>
      </c>
      <c r="AM3115" t="s">
        <v>733</v>
      </c>
      <c r="AN3115">
        <v>8</v>
      </c>
      <c r="AO3115" t="s">
        <v>439</v>
      </c>
      <c r="AR3115" t="s">
        <v>91</v>
      </c>
      <c r="AS3115">
        <v>9000165472</v>
      </c>
      <c r="AU3115">
        <v>8</v>
      </c>
      <c r="AV3115" t="s">
        <v>349</v>
      </c>
      <c r="AW3115" t="str">
        <f>_xlfn.XLOOKUP(UNIVERSO[[#This Row],[RUTA-LOCALIDAD D&amp;N]],'[1]Cuota Ruta'!E:E,'[1]Cuota Ruta'!G:G)</f>
        <v>Cargar</v>
      </c>
    </row>
    <row r="3116" spans="1:49" x14ac:dyDescent="0.25">
      <c r="A3116" t="s">
        <v>48</v>
      </c>
      <c r="B3116" t="s">
        <v>49</v>
      </c>
      <c r="C3116" t="s">
        <v>110</v>
      </c>
      <c r="D3116" t="s">
        <v>124</v>
      </c>
      <c r="E3116" t="s">
        <v>269</v>
      </c>
      <c r="F3116" t="s">
        <v>126</v>
      </c>
      <c r="G3116">
        <v>9000153045</v>
      </c>
      <c r="H3116">
        <v>153045</v>
      </c>
      <c r="I3116" t="s">
        <v>10412</v>
      </c>
      <c r="J3116" t="s">
        <v>10413</v>
      </c>
      <c r="K3116" t="s">
        <v>129</v>
      </c>
      <c r="L3116" t="s">
        <v>272</v>
      </c>
      <c r="M3116" t="s">
        <v>273</v>
      </c>
      <c r="N3116" t="s">
        <v>273</v>
      </c>
      <c r="O3116" t="s">
        <v>126</v>
      </c>
      <c r="P3116">
        <v>317</v>
      </c>
      <c r="Q3116" t="s">
        <v>1214</v>
      </c>
      <c r="R3116" t="s">
        <v>1214</v>
      </c>
      <c r="S3116" t="s">
        <v>275</v>
      </c>
      <c r="T3116" t="s">
        <v>275</v>
      </c>
      <c r="U3116">
        <v>18.728910450000001</v>
      </c>
      <c r="V3116">
        <v>-70.940811159999996</v>
      </c>
      <c r="W3116" t="s">
        <v>1215</v>
      </c>
      <c r="X3116" t="s">
        <v>63</v>
      </c>
      <c r="Y3116" t="s">
        <v>64</v>
      </c>
      <c r="Z3116" t="s">
        <v>65</v>
      </c>
      <c r="AA3116">
        <v>1163018696</v>
      </c>
      <c r="AB3116" t="s">
        <v>66</v>
      </c>
      <c r="AC3116" t="s">
        <v>67</v>
      </c>
      <c r="AD3116">
        <v>18.728910450000001</v>
      </c>
      <c r="AE3116">
        <v>-70.940811159999996</v>
      </c>
      <c r="AF3116" t="s">
        <v>10414</v>
      </c>
      <c r="AG3116" t="s">
        <v>32</v>
      </c>
      <c r="AH3116" t="s">
        <v>48</v>
      </c>
      <c r="AI3116" t="s">
        <v>69</v>
      </c>
      <c r="AJ3116" t="s">
        <v>69</v>
      </c>
      <c r="AK3116" t="s">
        <v>278</v>
      </c>
      <c r="AL3116" t="s">
        <v>269</v>
      </c>
      <c r="AM3116" t="s">
        <v>279</v>
      </c>
      <c r="AN3116">
        <v>6</v>
      </c>
      <c r="AO3116" t="s">
        <v>348</v>
      </c>
      <c r="AP3116">
        <v>43</v>
      </c>
      <c r="AQ3116">
        <v>0</v>
      </c>
      <c r="AR3116" t="s">
        <v>73</v>
      </c>
      <c r="AS3116">
        <v>9000153045</v>
      </c>
      <c r="AU3116">
        <v>6</v>
      </c>
      <c r="AV3116" t="s">
        <v>281</v>
      </c>
      <c r="AW3116" t="str">
        <f>_xlfn.XLOOKUP(UNIVERSO[[#This Row],[RUTA-LOCALIDAD D&amp;N]],'[1]Cuota Ruta'!E:E,'[1]Cuota Ruta'!G:G)</f>
        <v>Cargar</v>
      </c>
    </row>
    <row r="3117" spans="1:49" x14ac:dyDescent="0.25">
      <c r="A3117" t="s">
        <v>48</v>
      </c>
      <c r="B3117" t="s">
        <v>380</v>
      </c>
      <c r="C3117" t="s">
        <v>381</v>
      </c>
      <c r="D3117" t="s">
        <v>51</v>
      </c>
      <c r="E3117" t="s">
        <v>823</v>
      </c>
      <c r="F3117" t="s">
        <v>283</v>
      </c>
      <c r="G3117">
        <v>9000165474</v>
      </c>
      <c r="H3117">
        <v>165474</v>
      </c>
      <c r="I3117" t="s">
        <v>10415</v>
      </c>
      <c r="J3117" t="s">
        <v>4347</v>
      </c>
      <c r="K3117" t="s">
        <v>286</v>
      </c>
      <c r="L3117" t="s">
        <v>826</v>
      </c>
      <c r="M3117" t="s">
        <v>826</v>
      </c>
      <c r="N3117" t="s">
        <v>10416</v>
      </c>
      <c r="O3117" t="s">
        <v>434</v>
      </c>
      <c r="P3117">
        <v>351</v>
      </c>
      <c r="Q3117" t="s">
        <v>828</v>
      </c>
      <c r="R3117" t="s">
        <v>828</v>
      </c>
      <c r="S3117" t="s">
        <v>829</v>
      </c>
      <c r="T3117" t="s">
        <v>829</v>
      </c>
      <c r="U3117">
        <v>19.312339300000001</v>
      </c>
      <c r="V3117">
        <v>-70.265933399999994</v>
      </c>
      <c r="W3117" t="s">
        <v>830</v>
      </c>
      <c r="X3117" t="s">
        <v>85</v>
      </c>
      <c r="Y3117" t="s">
        <v>64</v>
      </c>
      <c r="Z3117" t="s">
        <v>65</v>
      </c>
      <c r="AA3117">
        <v>1154015825</v>
      </c>
      <c r="AB3117" t="s">
        <v>66</v>
      </c>
      <c r="AC3117" t="s">
        <v>67</v>
      </c>
      <c r="AD3117">
        <v>19.312339300000001</v>
      </c>
      <c r="AE3117">
        <v>-70.265933399999994</v>
      </c>
      <c r="AF3117" t="s">
        <v>10417</v>
      </c>
      <c r="AG3117" t="s">
        <v>32</v>
      </c>
      <c r="AH3117" t="s">
        <v>48</v>
      </c>
      <c r="AI3117" t="s">
        <v>87</v>
      </c>
      <c r="AJ3117" t="s">
        <v>513</v>
      </c>
      <c r="AR3117" t="s">
        <v>91</v>
      </c>
      <c r="AS3117">
        <v>9000165474</v>
      </c>
      <c r="AW3117" t="str">
        <f>_xlfn.XLOOKUP(UNIVERSO[[#This Row],[RUTA-LOCALIDAD D&amp;N]],'[1]Cuota Ruta'!E:E,'[1]Cuota Ruta'!G:G)</f>
        <v>Cargar</v>
      </c>
    </row>
    <row r="3118" spans="1:49" x14ac:dyDescent="0.25">
      <c r="A3118" t="s">
        <v>48</v>
      </c>
      <c r="B3118" t="s">
        <v>49</v>
      </c>
      <c r="C3118" t="s">
        <v>50</v>
      </c>
      <c r="D3118" t="s">
        <v>124</v>
      </c>
      <c r="E3118" t="s">
        <v>125</v>
      </c>
      <c r="F3118" t="s">
        <v>126</v>
      </c>
      <c r="G3118">
        <v>9000153094</v>
      </c>
      <c r="H3118">
        <v>153094</v>
      </c>
      <c r="I3118" t="s">
        <v>10418</v>
      </c>
      <c r="J3118" t="s">
        <v>10419</v>
      </c>
      <c r="K3118" t="s">
        <v>129</v>
      </c>
      <c r="L3118" t="s">
        <v>130</v>
      </c>
      <c r="M3118" t="s">
        <v>253</v>
      </c>
      <c r="N3118" t="s">
        <v>132</v>
      </c>
      <c r="O3118" t="s">
        <v>126</v>
      </c>
      <c r="P3118">
        <v>301</v>
      </c>
      <c r="Q3118" t="s">
        <v>3121</v>
      </c>
      <c r="R3118" t="s">
        <v>3121</v>
      </c>
      <c r="S3118" t="s">
        <v>134</v>
      </c>
      <c r="T3118" t="s">
        <v>134</v>
      </c>
      <c r="U3118">
        <v>18.295069999999999</v>
      </c>
      <c r="V3118">
        <v>-70.575299999999999</v>
      </c>
      <c r="W3118" t="s">
        <v>3122</v>
      </c>
      <c r="X3118" t="s">
        <v>63</v>
      </c>
      <c r="Y3118" t="s">
        <v>64</v>
      </c>
      <c r="Z3118" t="s">
        <v>65</v>
      </c>
      <c r="AA3118">
        <v>1163018710</v>
      </c>
      <c r="AB3118" t="s">
        <v>66</v>
      </c>
      <c r="AC3118" t="s">
        <v>67</v>
      </c>
      <c r="AD3118">
        <v>18.295069999999999</v>
      </c>
      <c r="AE3118">
        <v>-70.575299999999999</v>
      </c>
      <c r="AF3118" t="s">
        <v>10420</v>
      </c>
      <c r="AG3118" t="s">
        <v>32</v>
      </c>
      <c r="AH3118" t="s">
        <v>48</v>
      </c>
      <c r="AI3118" t="s">
        <v>69</v>
      </c>
      <c r="AJ3118" t="s">
        <v>69</v>
      </c>
      <c r="AK3118" t="s">
        <v>137</v>
      </c>
      <c r="AL3118" t="s">
        <v>125</v>
      </c>
      <c r="AM3118" t="s">
        <v>138</v>
      </c>
      <c r="AN3118">
        <v>10</v>
      </c>
      <c r="AO3118" t="s">
        <v>228</v>
      </c>
      <c r="AP3118">
        <v>44</v>
      </c>
      <c r="AQ3118">
        <v>0</v>
      </c>
      <c r="AR3118" t="s">
        <v>73</v>
      </c>
      <c r="AS3118">
        <v>9000153094</v>
      </c>
      <c r="AU3118">
        <v>10</v>
      </c>
      <c r="AV3118" t="s">
        <v>75</v>
      </c>
      <c r="AW3118" t="str">
        <f>_xlfn.XLOOKUP(UNIVERSO[[#This Row],[RUTA-LOCALIDAD D&amp;N]],'[1]Cuota Ruta'!E:E,'[1]Cuota Ruta'!G:G)</f>
        <v>Cargar</v>
      </c>
    </row>
    <row r="3119" spans="1:49" x14ac:dyDescent="0.25">
      <c r="A3119" t="s">
        <v>48</v>
      </c>
      <c r="B3119" t="s">
        <v>49</v>
      </c>
      <c r="C3119" t="s">
        <v>50</v>
      </c>
      <c r="D3119" t="s">
        <v>51</v>
      </c>
      <c r="E3119" t="s">
        <v>52</v>
      </c>
      <c r="F3119" t="s">
        <v>53</v>
      </c>
      <c r="G3119">
        <v>9000166116</v>
      </c>
      <c r="H3119">
        <v>166116</v>
      </c>
      <c r="I3119" t="s">
        <v>10421</v>
      </c>
      <c r="J3119" t="s">
        <v>10422</v>
      </c>
      <c r="K3119" t="s">
        <v>56</v>
      </c>
      <c r="L3119" t="s">
        <v>57</v>
      </c>
      <c r="M3119" t="s">
        <v>57</v>
      </c>
      <c r="N3119" t="s">
        <v>8041</v>
      </c>
      <c r="O3119" t="s">
        <v>59</v>
      </c>
      <c r="P3119">
        <v>470</v>
      </c>
      <c r="Q3119" t="s">
        <v>3360</v>
      </c>
      <c r="R3119" t="s">
        <v>3360</v>
      </c>
      <c r="S3119" t="s">
        <v>547</v>
      </c>
      <c r="T3119" t="s">
        <v>547</v>
      </c>
      <c r="U3119">
        <v>18.492471999999999</v>
      </c>
      <c r="V3119">
        <v>-70.085027999999994</v>
      </c>
      <c r="W3119" t="s">
        <v>3361</v>
      </c>
      <c r="X3119" t="s">
        <v>85</v>
      </c>
      <c r="Y3119" t="s">
        <v>64</v>
      </c>
      <c r="Z3119" t="s">
        <v>65</v>
      </c>
      <c r="AA3119">
        <v>1162007823</v>
      </c>
      <c r="AB3119" t="s">
        <v>66</v>
      </c>
      <c r="AC3119" t="s">
        <v>67</v>
      </c>
      <c r="AD3119">
        <v>18.492471999999999</v>
      </c>
      <c r="AE3119">
        <v>-70.085027999999994</v>
      </c>
      <c r="AF3119" t="s">
        <v>10423</v>
      </c>
      <c r="AG3119" t="s">
        <v>32</v>
      </c>
      <c r="AH3119" t="s">
        <v>48</v>
      </c>
      <c r="AI3119" t="s">
        <v>87</v>
      </c>
      <c r="AJ3119" t="s">
        <v>101</v>
      </c>
      <c r="AK3119" t="s">
        <v>243</v>
      </c>
      <c r="AL3119" t="s">
        <v>52</v>
      </c>
      <c r="AM3119" t="s">
        <v>244</v>
      </c>
      <c r="AR3119" t="s">
        <v>91</v>
      </c>
      <c r="AS3119">
        <v>9000166116</v>
      </c>
      <c r="AV3119" t="s">
        <v>75</v>
      </c>
      <c r="AW3119" t="str">
        <f>_xlfn.XLOOKUP(UNIVERSO[[#This Row],[RUTA-LOCALIDAD D&amp;N]],'[1]Cuota Ruta'!E:E,'[1]Cuota Ruta'!G:G)</f>
        <v>Cargar</v>
      </c>
    </row>
    <row r="3120" spans="1:49" x14ac:dyDescent="0.25">
      <c r="A3120" t="s">
        <v>48</v>
      </c>
      <c r="B3120" t="s">
        <v>49</v>
      </c>
      <c r="C3120" t="s">
        <v>50</v>
      </c>
      <c r="D3120" t="s">
        <v>124</v>
      </c>
      <c r="E3120" t="s">
        <v>1171</v>
      </c>
      <c r="F3120" t="s">
        <v>126</v>
      </c>
      <c r="G3120">
        <v>9000153130</v>
      </c>
      <c r="H3120">
        <v>153130</v>
      </c>
      <c r="I3120" t="s">
        <v>10424</v>
      </c>
      <c r="J3120" t="s">
        <v>10425</v>
      </c>
      <c r="K3120" t="s">
        <v>129</v>
      </c>
      <c r="L3120" t="s">
        <v>1174</v>
      </c>
      <c r="M3120" t="s">
        <v>9167</v>
      </c>
      <c r="N3120" t="s">
        <v>1174</v>
      </c>
      <c r="O3120" t="s">
        <v>126</v>
      </c>
      <c r="P3120">
        <v>325</v>
      </c>
      <c r="Q3120" t="s">
        <v>3297</v>
      </c>
      <c r="R3120" t="s">
        <v>3297</v>
      </c>
      <c r="S3120" t="s">
        <v>1176</v>
      </c>
      <c r="T3120" t="s">
        <v>1176</v>
      </c>
      <c r="U3120">
        <v>18.22010994</v>
      </c>
      <c r="V3120">
        <v>-71.106369020000002</v>
      </c>
      <c r="W3120" t="s">
        <v>3298</v>
      </c>
      <c r="X3120" t="s">
        <v>63</v>
      </c>
      <c r="Y3120" t="s">
        <v>64</v>
      </c>
      <c r="Z3120" t="s">
        <v>65</v>
      </c>
      <c r="AA3120">
        <v>1163018720</v>
      </c>
      <c r="AB3120" t="s">
        <v>66</v>
      </c>
      <c r="AC3120" t="s">
        <v>67</v>
      </c>
      <c r="AD3120">
        <v>18.22010994</v>
      </c>
      <c r="AE3120">
        <v>-71.106369020000002</v>
      </c>
      <c r="AF3120" t="s">
        <v>10426</v>
      </c>
      <c r="AG3120" t="s">
        <v>32</v>
      </c>
      <c r="AH3120" t="s">
        <v>48</v>
      </c>
      <c r="AI3120" t="s">
        <v>69</v>
      </c>
      <c r="AJ3120" t="s">
        <v>69</v>
      </c>
      <c r="AK3120" t="s">
        <v>1179</v>
      </c>
      <c r="AL3120" t="s">
        <v>1171</v>
      </c>
      <c r="AM3120" t="s">
        <v>1180</v>
      </c>
      <c r="AN3120">
        <v>7</v>
      </c>
      <c r="AO3120" t="s">
        <v>423</v>
      </c>
      <c r="AP3120">
        <v>13</v>
      </c>
      <c r="AQ3120">
        <v>0</v>
      </c>
      <c r="AR3120" t="s">
        <v>73</v>
      </c>
      <c r="AS3120">
        <v>9000153130</v>
      </c>
      <c r="AU3120">
        <v>7</v>
      </c>
      <c r="AV3120" t="s">
        <v>281</v>
      </c>
      <c r="AW3120" t="str">
        <f>_xlfn.XLOOKUP(UNIVERSO[[#This Row],[RUTA-LOCALIDAD D&amp;N]],'[1]Cuota Ruta'!E:E,'[1]Cuota Ruta'!G:G)</f>
        <v>Cargar</v>
      </c>
    </row>
    <row r="3121" spans="1:49" x14ac:dyDescent="0.25">
      <c r="A3121" t="s">
        <v>48</v>
      </c>
      <c r="B3121" t="s">
        <v>380</v>
      </c>
      <c r="C3121" t="s">
        <v>381</v>
      </c>
      <c r="D3121" t="s">
        <v>76</v>
      </c>
      <c r="E3121" t="s">
        <v>218</v>
      </c>
      <c r="F3121" t="s">
        <v>194</v>
      </c>
      <c r="G3121">
        <v>9000168219</v>
      </c>
      <c r="H3121">
        <v>168219</v>
      </c>
      <c r="I3121" t="s">
        <v>10427</v>
      </c>
      <c r="J3121" t="s">
        <v>10428</v>
      </c>
      <c r="K3121" t="s">
        <v>197</v>
      </c>
      <c r="L3121" t="s">
        <v>180</v>
      </c>
      <c r="M3121" t="s">
        <v>180</v>
      </c>
      <c r="N3121" t="s">
        <v>1539</v>
      </c>
      <c r="O3121" t="s">
        <v>59</v>
      </c>
      <c r="P3121">
        <v>314</v>
      </c>
      <c r="Q3121" t="s">
        <v>995</v>
      </c>
      <c r="R3121" t="s">
        <v>995</v>
      </c>
      <c r="S3121" t="s">
        <v>223</v>
      </c>
      <c r="T3121" t="s">
        <v>223</v>
      </c>
      <c r="U3121">
        <v>18.689181999999999</v>
      </c>
      <c r="V3121">
        <v>-68.442307</v>
      </c>
      <c r="W3121" t="s">
        <v>996</v>
      </c>
      <c r="X3121" t="s">
        <v>63</v>
      </c>
      <c r="Y3121" t="s">
        <v>64</v>
      </c>
      <c r="Z3121" t="s">
        <v>65</v>
      </c>
      <c r="AA3121">
        <v>1159011771</v>
      </c>
      <c r="AB3121" t="s">
        <v>66</v>
      </c>
      <c r="AC3121" t="s">
        <v>67</v>
      </c>
      <c r="AD3121">
        <v>18.689181999999999</v>
      </c>
      <c r="AE3121">
        <v>-68.442307</v>
      </c>
      <c r="AF3121" t="s">
        <v>10429</v>
      </c>
      <c r="AG3121" t="s">
        <v>32</v>
      </c>
      <c r="AH3121" t="s">
        <v>48</v>
      </c>
      <c r="AI3121" t="s">
        <v>87</v>
      </c>
      <c r="AJ3121" t="s">
        <v>513</v>
      </c>
      <c r="AR3121" t="s">
        <v>91</v>
      </c>
      <c r="AS3121">
        <v>9000168219</v>
      </c>
      <c r="AW3121" t="str">
        <f>_xlfn.XLOOKUP(UNIVERSO[[#This Row],[RUTA-LOCALIDAD D&amp;N]],'[1]Cuota Ruta'!E:E,'[1]Cuota Ruta'!G:G)</f>
        <v>Cargar</v>
      </c>
    </row>
    <row r="3122" spans="1:49" x14ac:dyDescent="0.25">
      <c r="A3122" t="s">
        <v>48</v>
      </c>
      <c r="B3122" t="s">
        <v>49</v>
      </c>
      <c r="C3122" t="s">
        <v>50</v>
      </c>
      <c r="D3122" t="s">
        <v>268</v>
      </c>
      <c r="E3122" t="s">
        <v>1196</v>
      </c>
      <c r="F3122" t="s">
        <v>126</v>
      </c>
      <c r="G3122">
        <v>9000153397</v>
      </c>
      <c r="H3122">
        <v>153397</v>
      </c>
      <c r="I3122" t="s">
        <v>10430</v>
      </c>
      <c r="J3122" t="s">
        <v>10431</v>
      </c>
      <c r="K3122" t="s">
        <v>129</v>
      </c>
      <c r="L3122" t="s">
        <v>1199</v>
      </c>
      <c r="M3122" t="s">
        <v>58</v>
      </c>
      <c r="N3122" t="s">
        <v>1199</v>
      </c>
      <c r="O3122" t="s">
        <v>126</v>
      </c>
      <c r="P3122">
        <v>331</v>
      </c>
      <c r="Q3122" t="s">
        <v>2886</v>
      </c>
      <c r="R3122" t="s">
        <v>2886</v>
      </c>
      <c r="S3122" t="s">
        <v>1201</v>
      </c>
      <c r="T3122" t="s">
        <v>1201</v>
      </c>
      <c r="U3122">
        <v>18.456990000000001</v>
      </c>
      <c r="V3122">
        <v>-70.748559999999998</v>
      </c>
      <c r="W3122" t="s">
        <v>2887</v>
      </c>
      <c r="X3122" t="s">
        <v>63</v>
      </c>
      <c r="Y3122" t="s">
        <v>64</v>
      </c>
      <c r="Z3122" t="s">
        <v>65</v>
      </c>
      <c r="AA3122">
        <v>1163018794</v>
      </c>
      <c r="AB3122" t="s">
        <v>116</v>
      </c>
      <c r="AC3122" t="s">
        <v>67</v>
      </c>
      <c r="AD3122">
        <v>18.457619210000001</v>
      </c>
      <c r="AE3122">
        <v>-70.748601829999998</v>
      </c>
      <c r="AF3122" t="s">
        <v>10432</v>
      </c>
      <c r="AG3122" t="s">
        <v>32</v>
      </c>
      <c r="AH3122" t="s">
        <v>48</v>
      </c>
      <c r="AI3122" t="s">
        <v>69</v>
      </c>
      <c r="AJ3122" t="s">
        <v>69</v>
      </c>
      <c r="AK3122" t="s">
        <v>1204</v>
      </c>
      <c r="AL3122" t="s">
        <v>1196</v>
      </c>
      <c r="AM3122" t="s">
        <v>1205</v>
      </c>
      <c r="AN3122">
        <v>11</v>
      </c>
      <c r="AO3122" t="s">
        <v>152</v>
      </c>
      <c r="AP3122">
        <v>20</v>
      </c>
      <c r="AQ3122">
        <v>0</v>
      </c>
      <c r="AR3122" t="s">
        <v>73</v>
      </c>
      <c r="AS3122">
        <v>9000153397</v>
      </c>
      <c r="AU3122">
        <v>11</v>
      </c>
      <c r="AV3122" t="s">
        <v>281</v>
      </c>
      <c r="AW3122" t="str">
        <f>_xlfn.XLOOKUP(UNIVERSO[[#This Row],[RUTA-LOCALIDAD D&amp;N]],'[1]Cuota Ruta'!E:E,'[1]Cuota Ruta'!G:G)</f>
        <v>Cargar</v>
      </c>
    </row>
    <row r="3123" spans="1:49" x14ac:dyDescent="0.25">
      <c r="A3123" t="s">
        <v>48</v>
      </c>
      <c r="B3123" t="s">
        <v>49</v>
      </c>
      <c r="C3123" t="s">
        <v>50</v>
      </c>
      <c r="D3123" t="s">
        <v>76</v>
      </c>
      <c r="E3123" t="s">
        <v>93</v>
      </c>
      <c r="F3123" t="s">
        <v>53</v>
      </c>
      <c r="G3123">
        <v>9000001604</v>
      </c>
      <c r="H3123">
        <v>1604</v>
      </c>
      <c r="I3123" t="s">
        <v>10433</v>
      </c>
      <c r="J3123" t="s">
        <v>10434</v>
      </c>
      <c r="K3123" t="s">
        <v>56</v>
      </c>
      <c r="L3123" t="s">
        <v>80</v>
      </c>
      <c r="M3123" t="s">
        <v>80</v>
      </c>
      <c r="N3123" t="s">
        <v>58</v>
      </c>
      <c r="O3123" t="s">
        <v>59</v>
      </c>
      <c r="P3123">
        <v>313</v>
      </c>
      <c r="Q3123" t="s">
        <v>965</v>
      </c>
      <c r="R3123" t="s">
        <v>965</v>
      </c>
      <c r="S3123" t="s">
        <v>105</v>
      </c>
      <c r="T3123" t="s">
        <v>105</v>
      </c>
      <c r="U3123">
        <v>18.497098922729499</v>
      </c>
      <c r="V3123">
        <v>-69.887512207031307</v>
      </c>
      <c r="W3123" t="s">
        <v>966</v>
      </c>
      <c r="X3123" t="s">
        <v>63</v>
      </c>
      <c r="Y3123" t="s">
        <v>64</v>
      </c>
      <c r="Z3123" t="s">
        <v>99</v>
      </c>
      <c r="AA3123">
        <v>1150008251</v>
      </c>
      <c r="AB3123" t="s">
        <v>116</v>
      </c>
      <c r="AC3123" t="s">
        <v>67</v>
      </c>
      <c r="AD3123">
        <v>18.497149180000001</v>
      </c>
      <c r="AE3123">
        <v>-69.887475710000004</v>
      </c>
      <c r="AF3123" t="s">
        <v>10435</v>
      </c>
      <c r="AG3123" t="s">
        <v>32</v>
      </c>
      <c r="AH3123" t="s">
        <v>48</v>
      </c>
      <c r="AI3123" t="s">
        <v>87</v>
      </c>
      <c r="AJ3123" t="s">
        <v>1488</v>
      </c>
      <c r="AK3123" t="s">
        <v>429</v>
      </c>
      <c r="AL3123" t="s">
        <v>93</v>
      </c>
      <c r="AM3123" t="s">
        <v>430</v>
      </c>
      <c r="AR3123" t="s">
        <v>91</v>
      </c>
      <c r="AS3123">
        <v>9000001604</v>
      </c>
      <c r="AV3123" t="s">
        <v>281</v>
      </c>
      <c r="AW3123" t="str">
        <f>_xlfn.XLOOKUP(UNIVERSO[[#This Row],[RUTA-LOCALIDAD D&amp;N]],'[1]Cuota Ruta'!E:E,'[1]Cuota Ruta'!G:G)</f>
        <v>Cargar</v>
      </c>
    </row>
    <row r="3124" spans="1:49" x14ac:dyDescent="0.25">
      <c r="A3124" t="s">
        <v>48</v>
      </c>
      <c r="B3124" t="s">
        <v>49</v>
      </c>
      <c r="C3124" t="s">
        <v>50</v>
      </c>
      <c r="D3124" t="s">
        <v>124</v>
      </c>
      <c r="E3124" t="s">
        <v>125</v>
      </c>
      <c r="F3124" t="s">
        <v>126</v>
      </c>
      <c r="G3124">
        <v>9000153661</v>
      </c>
      <c r="H3124">
        <v>153661</v>
      </c>
      <c r="I3124" t="s">
        <v>10436</v>
      </c>
      <c r="J3124" t="s">
        <v>9943</v>
      </c>
      <c r="K3124" t="s">
        <v>129</v>
      </c>
      <c r="L3124" t="s">
        <v>130</v>
      </c>
      <c r="M3124" t="s">
        <v>253</v>
      </c>
      <c r="N3124" t="s">
        <v>132</v>
      </c>
      <c r="O3124" t="s">
        <v>126</v>
      </c>
      <c r="P3124">
        <v>305</v>
      </c>
      <c r="Q3124" t="s">
        <v>3400</v>
      </c>
      <c r="R3124" t="s">
        <v>3401</v>
      </c>
      <c r="S3124" t="s">
        <v>134</v>
      </c>
      <c r="T3124" t="s">
        <v>134</v>
      </c>
      <c r="U3124">
        <v>18.25909</v>
      </c>
      <c r="V3124">
        <v>-70.364609999999999</v>
      </c>
      <c r="W3124" t="s">
        <v>3402</v>
      </c>
      <c r="X3124" t="s">
        <v>63</v>
      </c>
      <c r="Y3124" t="s">
        <v>64</v>
      </c>
      <c r="Z3124" t="s">
        <v>65</v>
      </c>
      <c r="AA3124">
        <v>1163018827</v>
      </c>
      <c r="AB3124" t="s">
        <v>116</v>
      </c>
      <c r="AC3124" t="s">
        <v>67</v>
      </c>
      <c r="AD3124">
        <v>18.258985500000001</v>
      </c>
      <c r="AE3124">
        <v>-70.364654450000003</v>
      </c>
      <c r="AF3124" t="s">
        <v>10437</v>
      </c>
      <c r="AG3124" t="s">
        <v>32</v>
      </c>
      <c r="AH3124" t="s">
        <v>48</v>
      </c>
      <c r="AI3124" t="s">
        <v>69</v>
      </c>
      <c r="AJ3124" t="s">
        <v>69</v>
      </c>
      <c r="AK3124" t="s">
        <v>137</v>
      </c>
      <c r="AL3124" t="s">
        <v>125</v>
      </c>
      <c r="AM3124" t="s">
        <v>138</v>
      </c>
      <c r="AN3124">
        <v>9</v>
      </c>
      <c r="AO3124" t="s">
        <v>139</v>
      </c>
      <c r="AP3124">
        <v>38</v>
      </c>
      <c r="AQ3124">
        <v>0</v>
      </c>
      <c r="AR3124" t="s">
        <v>73</v>
      </c>
      <c r="AS3124">
        <v>9000153661</v>
      </c>
      <c r="AU3124">
        <v>9</v>
      </c>
      <c r="AV3124" t="s">
        <v>75</v>
      </c>
      <c r="AW3124" t="str">
        <f>_xlfn.XLOOKUP(UNIVERSO[[#This Row],[RUTA-LOCALIDAD D&amp;N]],'[1]Cuota Ruta'!E:E,'[1]Cuota Ruta'!G:G)</f>
        <v>Cargar</v>
      </c>
    </row>
    <row r="3125" spans="1:49" x14ac:dyDescent="0.25">
      <c r="A3125" t="s">
        <v>48</v>
      </c>
      <c r="B3125" t="s">
        <v>49</v>
      </c>
      <c r="C3125" t="s">
        <v>50</v>
      </c>
      <c r="D3125" t="s">
        <v>76</v>
      </c>
      <c r="E3125" t="s">
        <v>338</v>
      </c>
      <c r="F3125" t="s">
        <v>283</v>
      </c>
      <c r="G3125">
        <v>9000017996</v>
      </c>
      <c r="H3125">
        <v>17996</v>
      </c>
      <c r="I3125" t="s">
        <v>10438</v>
      </c>
      <c r="J3125" t="s">
        <v>10439</v>
      </c>
      <c r="K3125" t="s">
        <v>286</v>
      </c>
      <c r="L3125" t="s">
        <v>1748</v>
      </c>
      <c r="M3125" t="s">
        <v>1748</v>
      </c>
      <c r="N3125" t="s">
        <v>58</v>
      </c>
      <c r="O3125" t="s">
        <v>59</v>
      </c>
      <c r="P3125">
        <v>314</v>
      </c>
      <c r="Q3125" t="s">
        <v>1823</v>
      </c>
      <c r="R3125" t="s">
        <v>1823</v>
      </c>
      <c r="S3125" t="s">
        <v>405</v>
      </c>
      <c r="T3125" t="s">
        <v>405</v>
      </c>
      <c r="U3125">
        <v>19.391876856486</v>
      </c>
      <c r="V3125">
        <v>-70.529051462809306</v>
      </c>
      <c r="W3125" t="s">
        <v>1824</v>
      </c>
      <c r="X3125" t="s">
        <v>63</v>
      </c>
      <c r="Y3125" t="s">
        <v>64</v>
      </c>
      <c r="Z3125" t="s">
        <v>99</v>
      </c>
      <c r="AA3125">
        <v>1151002444</v>
      </c>
      <c r="AB3125" t="s">
        <v>116</v>
      </c>
      <c r="AC3125" t="s">
        <v>67</v>
      </c>
      <c r="AD3125">
        <v>19.391570000000002</v>
      </c>
      <c r="AE3125">
        <v>-70.528938333333329</v>
      </c>
      <c r="AF3125" t="s">
        <v>10440</v>
      </c>
      <c r="AG3125" t="s">
        <v>32</v>
      </c>
      <c r="AH3125" t="s">
        <v>48</v>
      </c>
      <c r="AI3125" t="s">
        <v>87</v>
      </c>
      <c r="AJ3125" t="s">
        <v>101</v>
      </c>
      <c r="AK3125" t="s">
        <v>697</v>
      </c>
      <c r="AL3125" t="s">
        <v>338</v>
      </c>
      <c r="AM3125" t="s">
        <v>698</v>
      </c>
      <c r="AN3125">
        <v>7</v>
      </c>
      <c r="AO3125" t="s">
        <v>423</v>
      </c>
      <c r="AR3125" t="s">
        <v>91</v>
      </c>
      <c r="AS3125">
        <v>9000017996</v>
      </c>
      <c r="AU3125">
        <v>7</v>
      </c>
      <c r="AV3125" t="s">
        <v>410</v>
      </c>
      <c r="AW3125" t="str">
        <f>_xlfn.XLOOKUP(UNIVERSO[[#This Row],[RUTA-LOCALIDAD D&amp;N]],'[1]Cuota Ruta'!E:E,'[1]Cuota Ruta'!G:G)</f>
        <v>Cargar</v>
      </c>
    </row>
    <row r="3126" spans="1:49" x14ac:dyDescent="0.25">
      <c r="A3126" t="s">
        <v>48</v>
      </c>
      <c r="B3126" t="s">
        <v>49</v>
      </c>
      <c r="C3126" t="s">
        <v>50</v>
      </c>
      <c r="D3126" t="s">
        <v>268</v>
      </c>
      <c r="E3126" t="s">
        <v>1196</v>
      </c>
      <c r="F3126" t="s">
        <v>126</v>
      </c>
      <c r="G3126">
        <v>9000153842</v>
      </c>
      <c r="H3126">
        <v>153842</v>
      </c>
      <c r="I3126" t="s">
        <v>10441</v>
      </c>
      <c r="J3126" t="s">
        <v>7584</v>
      </c>
      <c r="K3126" t="s">
        <v>129</v>
      </c>
      <c r="L3126" t="s">
        <v>1199</v>
      </c>
      <c r="M3126" t="s">
        <v>58</v>
      </c>
      <c r="N3126" t="s">
        <v>1199</v>
      </c>
      <c r="O3126" t="s">
        <v>126</v>
      </c>
      <c r="P3126">
        <v>330</v>
      </c>
      <c r="Q3126" t="s">
        <v>2895</v>
      </c>
      <c r="R3126" t="s">
        <v>2895</v>
      </c>
      <c r="S3126" t="s">
        <v>1201</v>
      </c>
      <c r="T3126" t="s">
        <v>1201</v>
      </c>
      <c r="U3126">
        <v>18.460629999999998</v>
      </c>
      <c r="V3126">
        <v>-70.753240000000005</v>
      </c>
      <c r="W3126" t="s">
        <v>2896</v>
      </c>
      <c r="X3126" t="s">
        <v>63</v>
      </c>
      <c r="Y3126" t="s">
        <v>64</v>
      </c>
      <c r="Z3126" t="s">
        <v>65</v>
      </c>
      <c r="AA3126">
        <v>1163018853</v>
      </c>
      <c r="AB3126" t="s">
        <v>116</v>
      </c>
      <c r="AC3126" t="s">
        <v>67</v>
      </c>
      <c r="AD3126">
        <v>18.460666710000002</v>
      </c>
      <c r="AE3126">
        <v>-70.753234489999997</v>
      </c>
      <c r="AF3126" t="s">
        <v>10442</v>
      </c>
      <c r="AG3126" t="s">
        <v>32</v>
      </c>
      <c r="AH3126" t="s">
        <v>48</v>
      </c>
      <c r="AI3126" t="s">
        <v>69</v>
      </c>
      <c r="AJ3126" t="s">
        <v>69</v>
      </c>
      <c r="AK3126" t="s">
        <v>1204</v>
      </c>
      <c r="AL3126" t="s">
        <v>1196</v>
      </c>
      <c r="AM3126" t="s">
        <v>1205</v>
      </c>
      <c r="AN3126">
        <v>11</v>
      </c>
      <c r="AO3126" t="s">
        <v>152</v>
      </c>
      <c r="AP3126">
        <v>23</v>
      </c>
      <c r="AQ3126">
        <v>0</v>
      </c>
      <c r="AR3126" t="s">
        <v>73</v>
      </c>
      <c r="AS3126">
        <v>9000153842</v>
      </c>
      <c r="AU3126">
        <v>11</v>
      </c>
      <c r="AV3126" t="s">
        <v>281</v>
      </c>
      <c r="AW3126" t="str">
        <f>_xlfn.XLOOKUP(UNIVERSO[[#This Row],[RUTA-LOCALIDAD D&amp;N]],'[1]Cuota Ruta'!E:E,'[1]Cuota Ruta'!G:G)</f>
        <v>Cargar</v>
      </c>
    </row>
    <row r="3127" spans="1:49" x14ac:dyDescent="0.25">
      <c r="A3127" t="s">
        <v>48</v>
      </c>
      <c r="B3127" t="s">
        <v>49</v>
      </c>
      <c r="C3127" t="s">
        <v>50</v>
      </c>
      <c r="D3127" t="s">
        <v>76</v>
      </c>
      <c r="E3127" t="s">
        <v>77</v>
      </c>
      <c r="F3127" t="s">
        <v>53</v>
      </c>
      <c r="G3127">
        <v>9000003089</v>
      </c>
      <c r="H3127">
        <v>3089</v>
      </c>
      <c r="I3127" t="s">
        <v>10443</v>
      </c>
      <c r="J3127" t="s">
        <v>10444</v>
      </c>
      <c r="K3127" t="s">
        <v>56</v>
      </c>
      <c r="L3127" t="s">
        <v>93</v>
      </c>
      <c r="M3127" t="s">
        <v>93</v>
      </c>
      <c r="N3127" t="s">
        <v>871</v>
      </c>
      <c r="O3127" t="s">
        <v>59</v>
      </c>
      <c r="P3127">
        <v>381</v>
      </c>
      <c r="Q3127" t="s">
        <v>805</v>
      </c>
      <c r="R3127" t="s">
        <v>805</v>
      </c>
      <c r="S3127" t="s">
        <v>173</v>
      </c>
      <c r="T3127" t="s">
        <v>173</v>
      </c>
      <c r="U3127">
        <v>18.472169999999998</v>
      </c>
      <c r="V3127">
        <v>-69.974800000000002</v>
      </c>
      <c r="W3127" t="s">
        <v>806</v>
      </c>
      <c r="X3127" t="s">
        <v>63</v>
      </c>
      <c r="Y3127" t="s">
        <v>64</v>
      </c>
      <c r="Z3127" t="s">
        <v>65</v>
      </c>
      <c r="AA3127">
        <v>1169000587</v>
      </c>
      <c r="AB3127" t="s">
        <v>116</v>
      </c>
      <c r="AC3127" t="s">
        <v>67</v>
      </c>
      <c r="AD3127">
        <v>18.472179830000002</v>
      </c>
      <c r="AE3127">
        <v>-69.974742710000001</v>
      </c>
      <c r="AF3127" t="s">
        <v>10445</v>
      </c>
      <c r="AG3127" t="s">
        <v>32</v>
      </c>
      <c r="AH3127" t="s">
        <v>48</v>
      </c>
      <c r="AI3127" t="s">
        <v>87</v>
      </c>
      <c r="AJ3127" t="s">
        <v>1488</v>
      </c>
      <c r="AK3127" t="s">
        <v>176</v>
      </c>
      <c r="AL3127" t="s">
        <v>77</v>
      </c>
      <c r="AM3127" t="s">
        <v>177</v>
      </c>
      <c r="AR3127" t="s">
        <v>91</v>
      </c>
      <c r="AS3127">
        <v>9000003089</v>
      </c>
      <c r="AW3127" t="str">
        <f>_xlfn.XLOOKUP(UNIVERSO[[#This Row],[RUTA-LOCALIDAD D&amp;N]],'[1]Cuota Ruta'!E:E,'[1]Cuota Ruta'!G:G)</f>
        <v>Cargar</v>
      </c>
    </row>
    <row r="3128" spans="1:49" x14ac:dyDescent="0.25">
      <c r="A3128" t="s">
        <v>48</v>
      </c>
      <c r="B3128" t="s">
        <v>49</v>
      </c>
      <c r="C3128" t="s">
        <v>50</v>
      </c>
      <c r="D3128" t="s">
        <v>124</v>
      </c>
      <c r="E3128" t="s">
        <v>125</v>
      </c>
      <c r="F3128" t="s">
        <v>126</v>
      </c>
      <c r="G3128">
        <v>9000154220</v>
      </c>
      <c r="H3128">
        <v>154220</v>
      </c>
      <c r="I3128" t="s">
        <v>10446</v>
      </c>
      <c r="J3128" t="s">
        <v>10447</v>
      </c>
      <c r="K3128" t="s">
        <v>129</v>
      </c>
      <c r="L3128" t="s">
        <v>130</v>
      </c>
      <c r="M3128" t="s">
        <v>10448</v>
      </c>
      <c r="N3128" t="s">
        <v>132</v>
      </c>
      <c r="O3128" t="s">
        <v>126</v>
      </c>
      <c r="P3128">
        <v>302</v>
      </c>
      <c r="Q3128" t="s">
        <v>3714</v>
      </c>
      <c r="R3128" t="s">
        <v>3714</v>
      </c>
      <c r="S3128" t="s">
        <v>134</v>
      </c>
      <c r="T3128" t="s">
        <v>134</v>
      </c>
      <c r="U3128">
        <v>18.257149999999999</v>
      </c>
      <c r="V3128">
        <v>-70.349000000000004</v>
      </c>
      <c r="W3128" t="s">
        <v>3715</v>
      </c>
      <c r="X3128" t="s">
        <v>63</v>
      </c>
      <c r="Y3128" t="s">
        <v>64</v>
      </c>
      <c r="Z3128" t="s">
        <v>65</v>
      </c>
      <c r="AA3128">
        <v>1163018891</v>
      </c>
      <c r="AB3128" t="s">
        <v>66</v>
      </c>
      <c r="AC3128" t="s">
        <v>67</v>
      </c>
      <c r="AD3128">
        <v>18.257149999999999</v>
      </c>
      <c r="AE3128">
        <v>-70.349000000000004</v>
      </c>
      <c r="AF3128" t="s">
        <v>10449</v>
      </c>
      <c r="AG3128" t="s">
        <v>32</v>
      </c>
      <c r="AH3128" t="s">
        <v>48</v>
      </c>
      <c r="AI3128" t="s">
        <v>69</v>
      </c>
      <c r="AJ3128" t="s">
        <v>69</v>
      </c>
      <c r="AK3128" t="s">
        <v>137</v>
      </c>
      <c r="AL3128" t="s">
        <v>125</v>
      </c>
      <c r="AM3128" t="s">
        <v>138</v>
      </c>
      <c r="AN3128">
        <v>9</v>
      </c>
      <c r="AO3128" t="s">
        <v>139</v>
      </c>
      <c r="AP3128">
        <v>36</v>
      </c>
      <c r="AQ3128">
        <v>0</v>
      </c>
      <c r="AR3128" t="s">
        <v>73</v>
      </c>
      <c r="AS3128">
        <v>9000154220</v>
      </c>
      <c r="AU3128">
        <v>9</v>
      </c>
      <c r="AV3128" t="s">
        <v>75</v>
      </c>
      <c r="AW3128" t="str">
        <f>_xlfn.XLOOKUP(UNIVERSO[[#This Row],[RUTA-LOCALIDAD D&amp;N]],'[1]Cuota Ruta'!E:E,'[1]Cuota Ruta'!G:G)</f>
        <v>Cargar</v>
      </c>
    </row>
    <row r="3129" spans="1:49" x14ac:dyDescent="0.25">
      <c r="A3129" t="s">
        <v>48</v>
      </c>
      <c r="B3129" t="s">
        <v>49</v>
      </c>
      <c r="C3129" t="s">
        <v>50</v>
      </c>
      <c r="D3129" t="s">
        <v>76</v>
      </c>
      <c r="E3129" t="s">
        <v>77</v>
      </c>
      <c r="F3129" t="s">
        <v>53</v>
      </c>
      <c r="G3129">
        <v>9000005071</v>
      </c>
      <c r="H3129">
        <v>5071</v>
      </c>
      <c r="I3129" t="s">
        <v>10450</v>
      </c>
      <c r="J3129" t="s">
        <v>10451</v>
      </c>
      <c r="K3129" t="s">
        <v>56</v>
      </c>
      <c r="L3129" t="s">
        <v>80</v>
      </c>
      <c r="M3129" t="s">
        <v>80</v>
      </c>
      <c r="N3129" t="s">
        <v>58</v>
      </c>
      <c r="O3129" t="s">
        <v>59</v>
      </c>
      <c r="P3129">
        <v>341</v>
      </c>
      <c r="Q3129" t="s">
        <v>589</v>
      </c>
      <c r="R3129" t="s">
        <v>589</v>
      </c>
      <c r="S3129" t="s">
        <v>83</v>
      </c>
      <c r="T3129" t="s">
        <v>83</v>
      </c>
      <c r="U3129">
        <v>18.488148689270002</v>
      </c>
      <c r="V3129">
        <v>-69.919184366861998</v>
      </c>
      <c r="W3129" t="s">
        <v>590</v>
      </c>
      <c r="X3129" t="s">
        <v>85</v>
      </c>
      <c r="Y3129" t="s">
        <v>64</v>
      </c>
      <c r="Z3129" t="s">
        <v>65</v>
      </c>
      <c r="AA3129">
        <v>1169007667</v>
      </c>
      <c r="AB3129" t="s">
        <v>116</v>
      </c>
      <c r="AC3129" t="s">
        <v>67</v>
      </c>
      <c r="AD3129">
        <v>18.487922709999999</v>
      </c>
      <c r="AE3129">
        <v>-69.919073530000006</v>
      </c>
      <c r="AF3129" t="s">
        <v>10452</v>
      </c>
      <c r="AG3129" t="s">
        <v>32</v>
      </c>
      <c r="AH3129" t="s">
        <v>48</v>
      </c>
      <c r="AI3129" t="s">
        <v>87</v>
      </c>
      <c r="AJ3129" t="s">
        <v>1488</v>
      </c>
      <c r="AK3129" t="s">
        <v>429</v>
      </c>
      <c r="AL3129" t="s">
        <v>77</v>
      </c>
      <c r="AM3129" t="s">
        <v>430</v>
      </c>
      <c r="AR3129" t="s">
        <v>91</v>
      </c>
      <c r="AS3129">
        <v>9000005071</v>
      </c>
      <c r="AV3129" t="s">
        <v>281</v>
      </c>
      <c r="AW3129" t="str">
        <f>_xlfn.XLOOKUP(UNIVERSO[[#This Row],[RUTA-LOCALIDAD D&amp;N]],'[1]Cuota Ruta'!E:E,'[1]Cuota Ruta'!G:G)</f>
        <v>Cargar</v>
      </c>
    </row>
    <row r="3130" spans="1:49" x14ac:dyDescent="0.25">
      <c r="A3130" t="s">
        <v>109</v>
      </c>
      <c r="B3130" t="s">
        <v>49</v>
      </c>
      <c r="C3130" t="s">
        <v>50</v>
      </c>
      <c r="D3130" t="s">
        <v>76</v>
      </c>
      <c r="E3130" t="s">
        <v>338</v>
      </c>
      <c r="F3130" t="s">
        <v>283</v>
      </c>
      <c r="G3130">
        <v>9000154511</v>
      </c>
      <c r="H3130">
        <v>154511</v>
      </c>
      <c r="I3130" t="s">
        <v>10453</v>
      </c>
      <c r="J3130" t="s">
        <v>10454</v>
      </c>
      <c r="K3130" t="s">
        <v>286</v>
      </c>
      <c r="L3130" t="s">
        <v>338</v>
      </c>
      <c r="M3130" t="s">
        <v>338</v>
      </c>
      <c r="N3130" t="s">
        <v>3419</v>
      </c>
      <c r="O3130" t="s">
        <v>59</v>
      </c>
      <c r="P3130">
        <v>360</v>
      </c>
      <c r="Q3130" t="s">
        <v>757</v>
      </c>
      <c r="R3130" t="s">
        <v>757</v>
      </c>
      <c r="S3130" t="s">
        <v>665</v>
      </c>
      <c r="T3130" t="s">
        <v>665</v>
      </c>
      <c r="U3130">
        <v>19.49958120875111</v>
      </c>
      <c r="V3130">
        <v>-70.652227006001709</v>
      </c>
      <c r="W3130" t="s">
        <v>758</v>
      </c>
      <c r="X3130" t="s">
        <v>85</v>
      </c>
      <c r="Y3130" t="s">
        <v>64</v>
      </c>
      <c r="Z3130" t="s">
        <v>99</v>
      </c>
      <c r="AA3130">
        <v>1151039253</v>
      </c>
      <c r="AB3130" t="s">
        <v>116</v>
      </c>
      <c r="AC3130" t="s">
        <v>67</v>
      </c>
      <c r="AD3130">
        <v>19.499508333333331</v>
      </c>
      <c r="AE3130">
        <v>-70.65237333333333</v>
      </c>
      <c r="AF3130" t="s">
        <v>10455</v>
      </c>
      <c r="AG3130" t="s">
        <v>32</v>
      </c>
      <c r="AH3130" t="s">
        <v>48</v>
      </c>
      <c r="AI3130" t="s">
        <v>69</v>
      </c>
      <c r="AJ3130" t="s">
        <v>118</v>
      </c>
      <c r="AK3130" t="s">
        <v>408</v>
      </c>
      <c r="AL3130" t="s">
        <v>338</v>
      </c>
      <c r="AM3130" t="s">
        <v>409</v>
      </c>
      <c r="AN3130">
        <v>1</v>
      </c>
      <c r="AO3130" t="s">
        <v>119</v>
      </c>
      <c r="AP3130">
        <v>4</v>
      </c>
      <c r="AQ3130">
        <v>0</v>
      </c>
      <c r="AR3130" t="s">
        <v>73</v>
      </c>
      <c r="AS3130">
        <v>9000154511</v>
      </c>
      <c r="AT3130" t="s">
        <v>74</v>
      </c>
      <c r="AU3130">
        <v>1</v>
      </c>
      <c r="AV3130" t="s">
        <v>410</v>
      </c>
      <c r="AW3130" t="str">
        <f>_xlfn.XLOOKUP(UNIVERSO[[#This Row],[RUTA-LOCALIDAD D&amp;N]],'[1]Cuota Ruta'!E:E,'[1]Cuota Ruta'!G:G)</f>
        <v>Cargar</v>
      </c>
    </row>
    <row r="3131" spans="1:49" x14ac:dyDescent="0.25">
      <c r="A3131" t="s">
        <v>48</v>
      </c>
      <c r="B3131" t="s">
        <v>49</v>
      </c>
      <c r="C3131" t="s">
        <v>50</v>
      </c>
      <c r="D3131" t="s">
        <v>76</v>
      </c>
      <c r="E3131" t="s">
        <v>77</v>
      </c>
      <c r="F3131" t="s">
        <v>53</v>
      </c>
      <c r="G3131">
        <v>9000007436</v>
      </c>
      <c r="H3131">
        <v>7436</v>
      </c>
      <c r="I3131" t="s">
        <v>10456</v>
      </c>
      <c r="J3131" t="s">
        <v>10457</v>
      </c>
      <c r="K3131" t="s">
        <v>56</v>
      </c>
      <c r="L3131" t="s">
        <v>93</v>
      </c>
      <c r="M3131" t="s">
        <v>93</v>
      </c>
      <c r="N3131" t="s">
        <v>180</v>
      </c>
      <c r="O3131" t="s">
        <v>59</v>
      </c>
      <c r="P3131">
        <v>420</v>
      </c>
      <c r="Q3131" t="s">
        <v>872</v>
      </c>
      <c r="R3131" t="s">
        <v>872</v>
      </c>
      <c r="S3131" t="s">
        <v>173</v>
      </c>
      <c r="T3131" t="s">
        <v>173</v>
      </c>
      <c r="U3131">
        <v>18.461269999999999</v>
      </c>
      <c r="V3131">
        <v>-69.989999999999995</v>
      </c>
      <c r="W3131" t="s">
        <v>873</v>
      </c>
      <c r="X3131" t="s">
        <v>85</v>
      </c>
      <c r="Y3131" t="s">
        <v>64</v>
      </c>
      <c r="Z3131" t="s">
        <v>65</v>
      </c>
      <c r="AA3131">
        <v>1169000830</v>
      </c>
      <c r="AB3131" t="s">
        <v>116</v>
      </c>
      <c r="AC3131" t="s">
        <v>67</v>
      </c>
      <c r="AD3131">
        <v>18.461273500000001</v>
      </c>
      <c r="AE3131">
        <v>-69.989971299999993</v>
      </c>
      <c r="AF3131" t="s">
        <v>10458</v>
      </c>
      <c r="AG3131" t="s">
        <v>32</v>
      </c>
      <c r="AH3131" t="s">
        <v>48</v>
      </c>
      <c r="AI3131" t="s">
        <v>87</v>
      </c>
      <c r="AJ3131" t="s">
        <v>1488</v>
      </c>
      <c r="AK3131" t="s">
        <v>176</v>
      </c>
      <c r="AL3131" t="s">
        <v>77</v>
      </c>
      <c r="AM3131" t="s">
        <v>177</v>
      </c>
      <c r="AR3131" t="s">
        <v>91</v>
      </c>
      <c r="AS3131">
        <v>9000007436</v>
      </c>
      <c r="AW3131" t="str">
        <f>_xlfn.XLOOKUP(UNIVERSO[[#This Row],[RUTA-LOCALIDAD D&amp;N]],'[1]Cuota Ruta'!E:E,'[1]Cuota Ruta'!G:G)</f>
        <v>Cargar</v>
      </c>
    </row>
    <row r="3132" spans="1:49" x14ac:dyDescent="0.25">
      <c r="A3132" t="s">
        <v>48</v>
      </c>
      <c r="B3132" t="s">
        <v>380</v>
      </c>
      <c r="C3132" t="s">
        <v>381</v>
      </c>
      <c r="D3132" t="s">
        <v>51</v>
      </c>
      <c r="E3132" t="s">
        <v>338</v>
      </c>
      <c r="F3132" t="s">
        <v>283</v>
      </c>
      <c r="G3132">
        <v>9000154890</v>
      </c>
      <c r="H3132">
        <v>154890</v>
      </c>
      <c r="I3132" t="s">
        <v>10459</v>
      </c>
      <c r="J3132" t="s">
        <v>10460</v>
      </c>
      <c r="K3132" t="s">
        <v>286</v>
      </c>
      <c r="L3132" t="s">
        <v>338</v>
      </c>
      <c r="M3132" t="s">
        <v>338</v>
      </c>
      <c r="N3132" t="s">
        <v>6707</v>
      </c>
      <c r="O3132" t="s">
        <v>434</v>
      </c>
      <c r="P3132">
        <v>366</v>
      </c>
      <c r="Q3132" t="s">
        <v>503</v>
      </c>
      <c r="R3132" t="s">
        <v>503</v>
      </c>
      <c r="S3132" t="s">
        <v>504</v>
      </c>
      <c r="T3132" t="s">
        <v>504</v>
      </c>
      <c r="U3132">
        <v>19.464390981831059</v>
      </c>
      <c r="V3132">
        <v>-70.670153675883782</v>
      </c>
      <c r="W3132" t="s">
        <v>505</v>
      </c>
      <c r="X3132" t="s">
        <v>63</v>
      </c>
      <c r="Y3132" t="s">
        <v>64</v>
      </c>
      <c r="Z3132" t="s">
        <v>65</v>
      </c>
      <c r="AA3132">
        <v>1151039363</v>
      </c>
      <c r="AB3132" t="s">
        <v>116</v>
      </c>
      <c r="AC3132" t="s">
        <v>67</v>
      </c>
      <c r="AD3132">
        <v>19.46443</v>
      </c>
      <c r="AE3132">
        <v>-70.670138333333341</v>
      </c>
      <c r="AF3132" t="s">
        <v>10461</v>
      </c>
      <c r="AG3132" t="s">
        <v>32</v>
      </c>
      <c r="AH3132" t="s">
        <v>48</v>
      </c>
      <c r="AI3132" t="s">
        <v>69</v>
      </c>
      <c r="AJ3132" t="s">
        <v>69</v>
      </c>
      <c r="AK3132" t="s">
        <v>346</v>
      </c>
      <c r="AL3132" t="s">
        <v>338</v>
      </c>
      <c r="AM3132" t="s">
        <v>347</v>
      </c>
      <c r="AN3132">
        <v>3</v>
      </c>
      <c r="AO3132" t="s">
        <v>484</v>
      </c>
      <c r="AP3132">
        <v>43</v>
      </c>
      <c r="AQ3132">
        <v>0</v>
      </c>
      <c r="AR3132" t="s">
        <v>73</v>
      </c>
      <c r="AS3132">
        <v>9000154890</v>
      </c>
      <c r="AU3132">
        <v>3</v>
      </c>
      <c r="AV3132" t="s">
        <v>349</v>
      </c>
      <c r="AW3132" t="str">
        <f>_xlfn.XLOOKUP(UNIVERSO[[#This Row],[RUTA-LOCALIDAD D&amp;N]],'[1]Cuota Ruta'!E:E,'[1]Cuota Ruta'!G:G)</f>
        <v>Cargar</v>
      </c>
    </row>
    <row r="3133" spans="1:49" x14ac:dyDescent="0.25">
      <c r="A3133" t="s">
        <v>48</v>
      </c>
      <c r="B3133" t="s">
        <v>49</v>
      </c>
      <c r="C3133" t="s">
        <v>50</v>
      </c>
      <c r="D3133" t="s">
        <v>76</v>
      </c>
      <c r="E3133" t="s">
        <v>193</v>
      </c>
      <c r="F3133" t="s">
        <v>194</v>
      </c>
      <c r="G3133">
        <v>9000026120</v>
      </c>
      <c r="H3133">
        <v>26120</v>
      </c>
      <c r="I3133" t="s">
        <v>10462</v>
      </c>
      <c r="J3133" t="s">
        <v>10463</v>
      </c>
      <c r="K3133" t="s">
        <v>197</v>
      </c>
      <c r="L3133" t="s">
        <v>193</v>
      </c>
      <c r="M3133" t="s">
        <v>193</v>
      </c>
      <c r="N3133" t="s">
        <v>58</v>
      </c>
      <c r="O3133" t="s">
        <v>59</v>
      </c>
      <c r="P3133">
        <v>301</v>
      </c>
      <c r="Q3133" t="s">
        <v>2709</v>
      </c>
      <c r="R3133" t="s">
        <v>2709</v>
      </c>
      <c r="S3133" t="s">
        <v>327</v>
      </c>
      <c r="T3133" t="s">
        <v>327</v>
      </c>
      <c r="U3133">
        <v>18.4388638</v>
      </c>
      <c r="V3133">
        <v>-68.968406700000003</v>
      </c>
      <c r="W3133" t="s">
        <v>2710</v>
      </c>
      <c r="X3133" t="s">
        <v>63</v>
      </c>
      <c r="Y3133" t="s">
        <v>64</v>
      </c>
      <c r="Z3133" t="s">
        <v>99</v>
      </c>
      <c r="AA3133">
        <v>1160000307</v>
      </c>
      <c r="AB3133" t="s">
        <v>66</v>
      </c>
      <c r="AC3133" t="s">
        <v>67</v>
      </c>
      <c r="AD3133">
        <v>18.4388638</v>
      </c>
      <c r="AE3133">
        <v>-68.968406700000003</v>
      </c>
      <c r="AF3133" t="s">
        <v>10464</v>
      </c>
      <c r="AG3133" t="s">
        <v>32</v>
      </c>
      <c r="AH3133" t="s">
        <v>48</v>
      </c>
      <c r="AI3133" t="s">
        <v>87</v>
      </c>
      <c r="AJ3133" t="s">
        <v>101</v>
      </c>
      <c r="AK3133" t="s">
        <v>330</v>
      </c>
      <c r="AL3133" t="s">
        <v>193</v>
      </c>
      <c r="AM3133" t="s">
        <v>331</v>
      </c>
      <c r="AN3133">
        <v>17</v>
      </c>
      <c r="AO3133" t="s">
        <v>460</v>
      </c>
      <c r="AR3133" t="s">
        <v>91</v>
      </c>
      <c r="AS3133">
        <v>9000026120</v>
      </c>
      <c r="AU3133">
        <v>17</v>
      </c>
      <c r="AV3133" t="s">
        <v>206</v>
      </c>
      <c r="AW3133" t="str">
        <f>_xlfn.XLOOKUP(UNIVERSO[[#This Row],[RUTA-LOCALIDAD D&amp;N]],'[1]Cuota Ruta'!E:E,'[1]Cuota Ruta'!G:G)</f>
        <v>Cargar</v>
      </c>
    </row>
    <row r="3134" spans="1:49" x14ac:dyDescent="0.25">
      <c r="A3134" t="s">
        <v>48</v>
      </c>
      <c r="B3134" t="s">
        <v>49</v>
      </c>
      <c r="C3134" t="s">
        <v>50</v>
      </c>
      <c r="D3134" t="s">
        <v>51</v>
      </c>
      <c r="E3134" t="s">
        <v>338</v>
      </c>
      <c r="F3134" t="s">
        <v>283</v>
      </c>
      <c r="G3134">
        <v>9000155097</v>
      </c>
      <c r="H3134">
        <v>155097</v>
      </c>
      <c r="I3134" t="s">
        <v>10465</v>
      </c>
      <c r="J3134" t="s">
        <v>10466</v>
      </c>
      <c r="K3134" t="s">
        <v>286</v>
      </c>
      <c r="L3134" t="s">
        <v>403</v>
      </c>
      <c r="M3134" t="s">
        <v>403</v>
      </c>
      <c r="N3134" t="s">
        <v>7939</v>
      </c>
      <c r="O3134" t="s">
        <v>59</v>
      </c>
      <c r="P3134">
        <v>329</v>
      </c>
      <c r="Q3134" t="s">
        <v>1248</v>
      </c>
      <c r="R3134" t="s">
        <v>1248</v>
      </c>
      <c r="S3134" t="s">
        <v>405</v>
      </c>
      <c r="T3134" t="s">
        <v>405</v>
      </c>
      <c r="U3134">
        <v>19.242432600000001</v>
      </c>
      <c r="V3134">
        <v>-70.554329600000003</v>
      </c>
      <c r="W3134" t="s">
        <v>1249</v>
      </c>
      <c r="X3134" t="s">
        <v>63</v>
      </c>
      <c r="Y3134" t="s">
        <v>64</v>
      </c>
      <c r="Z3134" t="s">
        <v>65</v>
      </c>
      <c r="AA3134">
        <v>1151039448</v>
      </c>
      <c r="AB3134" t="s">
        <v>116</v>
      </c>
      <c r="AC3134" t="s">
        <v>67</v>
      </c>
      <c r="AD3134">
        <v>19.2423696</v>
      </c>
      <c r="AE3134">
        <v>-70.554297199999993</v>
      </c>
      <c r="AF3134" t="s">
        <v>10467</v>
      </c>
      <c r="AG3134" t="s">
        <v>32</v>
      </c>
      <c r="AH3134" t="s">
        <v>48</v>
      </c>
      <c r="AI3134" t="s">
        <v>69</v>
      </c>
      <c r="AJ3134" t="s">
        <v>69</v>
      </c>
      <c r="AK3134" t="s">
        <v>732</v>
      </c>
      <c r="AL3134" t="s">
        <v>338</v>
      </c>
      <c r="AM3134" t="s">
        <v>733</v>
      </c>
      <c r="AN3134">
        <v>9</v>
      </c>
      <c r="AO3134" t="s">
        <v>139</v>
      </c>
      <c r="AP3134">
        <v>19</v>
      </c>
      <c r="AQ3134">
        <v>0</v>
      </c>
      <c r="AR3134" t="s">
        <v>73</v>
      </c>
      <c r="AS3134">
        <v>9000155097</v>
      </c>
      <c r="AU3134">
        <v>9</v>
      </c>
      <c r="AV3134" t="s">
        <v>349</v>
      </c>
      <c r="AW3134" t="str">
        <f>_xlfn.XLOOKUP(UNIVERSO[[#This Row],[RUTA-LOCALIDAD D&amp;N]],'[1]Cuota Ruta'!E:E,'[1]Cuota Ruta'!G:G)</f>
        <v>Cargar</v>
      </c>
    </row>
    <row r="3135" spans="1:49" x14ac:dyDescent="0.25">
      <c r="A3135" t="s">
        <v>48</v>
      </c>
      <c r="B3135" t="s">
        <v>49</v>
      </c>
      <c r="C3135" t="s">
        <v>110</v>
      </c>
      <c r="D3135" t="s">
        <v>76</v>
      </c>
      <c r="E3135" t="s">
        <v>823</v>
      </c>
      <c r="F3135" t="s">
        <v>283</v>
      </c>
      <c r="G3135">
        <v>9000030148</v>
      </c>
      <c r="H3135">
        <v>30148</v>
      </c>
      <c r="I3135" t="s">
        <v>10468</v>
      </c>
      <c r="J3135" t="s">
        <v>10469</v>
      </c>
      <c r="K3135" t="s">
        <v>286</v>
      </c>
      <c r="L3135" t="s">
        <v>826</v>
      </c>
      <c r="M3135" t="s">
        <v>826</v>
      </c>
      <c r="N3135" t="s">
        <v>827</v>
      </c>
      <c r="O3135" t="s">
        <v>59</v>
      </c>
      <c r="P3135">
        <v>343</v>
      </c>
      <c r="Q3135" t="s">
        <v>4349</v>
      </c>
      <c r="R3135" t="s">
        <v>4349</v>
      </c>
      <c r="S3135" t="s">
        <v>829</v>
      </c>
      <c r="T3135" t="s">
        <v>829</v>
      </c>
      <c r="U3135">
        <v>19.281698200000001</v>
      </c>
      <c r="V3135">
        <v>-70.264839199999997</v>
      </c>
      <c r="W3135" t="s">
        <v>4350</v>
      </c>
      <c r="X3135" t="s">
        <v>85</v>
      </c>
      <c r="Y3135" t="s">
        <v>64</v>
      </c>
      <c r="Z3135" t="s">
        <v>99</v>
      </c>
      <c r="AA3135">
        <v>1154000789</v>
      </c>
      <c r="AB3135" t="s">
        <v>66</v>
      </c>
      <c r="AC3135" t="s">
        <v>67</v>
      </c>
      <c r="AD3135">
        <v>19.281698200000001</v>
      </c>
      <c r="AE3135">
        <v>-70.264839199999997</v>
      </c>
      <c r="AF3135" t="s">
        <v>10470</v>
      </c>
      <c r="AG3135" t="s">
        <v>32</v>
      </c>
      <c r="AH3135" t="s">
        <v>48</v>
      </c>
      <c r="AI3135" t="s">
        <v>87</v>
      </c>
      <c r="AJ3135" t="s">
        <v>101</v>
      </c>
      <c r="AR3135" t="s">
        <v>91</v>
      </c>
      <c r="AS3135">
        <v>9000030148</v>
      </c>
      <c r="AW3135" t="str">
        <f>_xlfn.XLOOKUP(UNIVERSO[[#This Row],[RUTA-LOCALIDAD D&amp;N]],'[1]Cuota Ruta'!E:E,'[1]Cuota Ruta'!G:G)</f>
        <v>Cargar</v>
      </c>
    </row>
    <row r="3136" spans="1:49" x14ac:dyDescent="0.25">
      <c r="A3136" t="s">
        <v>48</v>
      </c>
      <c r="B3136" t="s">
        <v>49</v>
      </c>
      <c r="C3136" t="s">
        <v>50</v>
      </c>
      <c r="D3136" t="s">
        <v>124</v>
      </c>
      <c r="E3136" t="s">
        <v>125</v>
      </c>
      <c r="F3136" t="s">
        <v>126</v>
      </c>
      <c r="G3136">
        <v>9000156734</v>
      </c>
      <c r="H3136">
        <v>156734</v>
      </c>
      <c r="I3136" t="s">
        <v>832</v>
      </c>
      <c r="J3136" t="s">
        <v>10471</v>
      </c>
      <c r="K3136" t="s">
        <v>129</v>
      </c>
      <c r="L3136" t="s">
        <v>130</v>
      </c>
      <c r="M3136" t="s">
        <v>253</v>
      </c>
      <c r="N3136" t="s">
        <v>132</v>
      </c>
      <c r="O3136" t="s">
        <v>126</v>
      </c>
      <c r="P3136">
        <v>303</v>
      </c>
      <c r="Q3136" t="s">
        <v>3401</v>
      </c>
      <c r="R3136" t="s">
        <v>3735</v>
      </c>
      <c r="S3136" t="s">
        <v>134</v>
      </c>
      <c r="T3136" t="s">
        <v>134</v>
      </c>
      <c r="U3136">
        <v>18.296959999999999</v>
      </c>
      <c r="V3136">
        <v>-70.339439999999996</v>
      </c>
      <c r="W3136" t="s">
        <v>3736</v>
      </c>
      <c r="X3136" t="s">
        <v>63</v>
      </c>
      <c r="Y3136" t="s">
        <v>64</v>
      </c>
      <c r="Z3136" t="s">
        <v>65</v>
      </c>
      <c r="AA3136">
        <v>1163019136</v>
      </c>
      <c r="AB3136" t="s">
        <v>116</v>
      </c>
      <c r="AC3136" t="s">
        <v>67</v>
      </c>
      <c r="AD3136">
        <v>18.296934589999999</v>
      </c>
      <c r="AE3136">
        <v>-70.339336750000001</v>
      </c>
      <c r="AF3136" t="s">
        <v>10472</v>
      </c>
      <c r="AG3136" t="s">
        <v>32</v>
      </c>
      <c r="AH3136" t="s">
        <v>48</v>
      </c>
      <c r="AI3136" t="s">
        <v>69</v>
      </c>
      <c r="AJ3136" t="s">
        <v>69</v>
      </c>
      <c r="AK3136" t="s">
        <v>137</v>
      </c>
      <c r="AL3136" t="s">
        <v>125</v>
      </c>
      <c r="AM3136" t="s">
        <v>138</v>
      </c>
      <c r="AN3136">
        <v>8</v>
      </c>
      <c r="AO3136" t="s">
        <v>439</v>
      </c>
      <c r="AP3136">
        <v>5</v>
      </c>
      <c r="AQ3136">
        <v>0</v>
      </c>
      <c r="AR3136" t="s">
        <v>73</v>
      </c>
      <c r="AS3136">
        <v>9000156734</v>
      </c>
      <c r="AU3136">
        <v>8</v>
      </c>
      <c r="AV3136" t="s">
        <v>75</v>
      </c>
      <c r="AW3136" t="str">
        <f>_xlfn.XLOOKUP(UNIVERSO[[#This Row],[RUTA-LOCALIDAD D&amp;N]],'[1]Cuota Ruta'!E:E,'[1]Cuota Ruta'!G:G)</f>
        <v>Cargar</v>
      </c>
    </row>
    <row r="3137" spans="1:49" x14ac:dyDescent="0.25">
      <c r="A3137" t="s">
        <v>48</v>
      </c>
      <c r="B3137" t="s">
        <v>49</v>
      </c>
      <c r="C3137" t="s">
        <v>50</v>
      </c>
      <c r="D3137" t="s">
        <v>76</v>
      </c>
      <c r="E3137" t="s">
        <v>77</v>
      </c>
      <c r="F3137" t="s">
        <v>53</v>
      </c>
      <c r="G3137">
        <v>9000008620</v>
      </c>
      <c r="H3137">
        <v>8620</v>
      </c>
      <c r="I3137" t="s">
        <v>10473</v>
      </c>
      <c r="J3137" t="s">
        <v>10474</v>
      </c>
      <c r="K3137" t="s">
        <v>56</v>
      </c>
      <c r="L3137" t="s">
        <v>93</v>
      </c>
      <c r="M3137" t="s">
        <v>93</v>
      </c>
      <c r="N3137" t="s">
        <v>419</v>
      </c>
      <c r="O3137" t="s">
        <v>59</v>
      </c>
      <c r="P3137">
        <v>376</v>
      </c>
      <c r="Q3137" t="s">
        <v>929</v>
      </c>
      <c r="R3137" t="s">
        <v>929</v>
      </c>
      <c r="S3137" t="s">
        <v>173</v>
      </c>
      <c r="T3137" t="s">
        <v>173</v>
      </c>
      <c r="U3137">
        <v>18.47992</v>
      </c>
      <c r="V3137">
        <v>-69.987799999999993</v>
      </c>
      <c r="W3137" t="s">
        <v>930</v>
      </c>
      <c r="X3137" t="s">
        <v>85</v>
      </c>
      <c r="Y3137" t="s">
        <v>64</v>
      </c>
      <c r="Z3137" t="s">
        <v>65</v>
      </c>
      <c r="AA3137">
        <v>1169000985</v>
      </c>
      <c r="AB3137" t="s">
        <v>116</v>
      </c>
      <c r="AC3137" t="s">
        <v>67</v>
      </c>
      <c r="AD3137">
        <v>18.480140299999999</v>
      </c>
      <c r="AE3137">
        <v>-69.987692600000003</v>
      </c>
      <c r="AF3137" t="s">
        <v>10475</v>
      </c>
      <c r="AG3137" t="s">
        <v>32</v>
      </c>
      <c r="AH3137" t="s">
        <v>48</v>
      </c>
      <c r="AI3137" t="s">
        <v>87</v>
      </c>
      <c r="AJ3137" t="s">
        <v>1488</v>
      </c>
      <c r="AK3137" t="s">
        <v>176</v>
      </c>
      <c r="AL3137" t="s">
        <v>77</v>
      </c>
      <c r="AM3137" t="s">
        <v>177</v>
      </c>
      <c r="AR3137" t="s">
        <v>91</v>
      </c>
      <c r="AS3137">
        <v>9000008620</v>
      </c>
      <c r="AW3137" t="str">
        <f>_xlfn.XLOOKUP(UNIVERSO[[#This Row],[RUTA-LOCALIDAD D&amp;N]],'[1]Cuota Ruta'!E:E,'[1]Cuota Ruta'!G:G)</f>
        <v>Cargar</v>
      </c>
    </row>
    <row r="3138" spans="1:49" x14ac:dyDescent="0.25">
      <c r="A3138" t="s">
        <v>48</v>
      </c>
      <c r="B3138" t="s">
        <v>49</v>
      </c>
      <c r="C3138" t="s">
        <v>50</v>
      </c>
      <c r="D3138" t="s">
        <v>51</v>
      </c>
      <c r="E3138" t="s">
        <v>193</v>
      </c>
      <c r="F3138" t="s">
        <v>194</v>
      </c>
      <c r="G3138">
        <v>9000158036</v>
      </c>
      <c r="H3138">
        <v>158036</v>
      </c>
      <c r="I3138" t="s">
        <v>10476</v>
      </c>
      <c r="J3138" t="s">
        <v>10477</v>
      </c>
      <c r="K3138" t="s">
        <v>197</v>
      </c>
      <c r="L3138" t="s">
        <v>198</v>
      </c>
      <c r="M3138" t="s">
        <v>198</v>
      </c>
      <c r="N3138" t="s">
        <v>58</v>
      </c>
      <c r="O3138" t="s">
        <v>59</v>
      </c>
      <c r="P3138">
        <v>314</v>
      </c>
      <c r="Q3138" t="s">
        <v>209</v>
      </c>
      <c r="R3138" t="s">
        <v>209</v>
      </c>
      <c r="S3138" t="s">
        <v>200</v>
      </c>
      <c r="T3138" t="s">
        <v>200</v>
      </c>
      <c r="U3138">
        <v>18.466255199999999</v>
      </c>
      <c r="V3138">
        <v>-69.298537999999994</v>
      </c>
      <c r="W3138" t="s">
        <v>210</v>
      </c>
      <c r="X3138" t="s">
        <v>63</v>
      </c>
      <c r="Y3138" t="s">
        <v>64</v>
      </c>
      <c r="Z3138" t="s">
        <v>65</v>
      </c>
      <c r="AA3138">
        <v>1160020297</v>
      </c>
      <c r="AB3138" t="s">
        <v>66</v>
      </c>
      <c r="AC3138" t="s">
        <v>67</v>
      </c>
      <c r="AD3138">
        <v>18.466255199999999</v>
      </c>
      <c r="AE3138">
        <v>-69.298537999999994</v>
      </c>
      <c r="AF3138" t="s">
        <v>10478</v>
      </c>
      <c r="AG3138" t="s">
        <v>32</v>
      </c>
      <c r="AH3138" t="s">
        <v>48</v>
      </c>
      <c r="AI3138" t="s">
        <v>69</v>
      </c>
      <c r="AJ3138" t="s">
        <v>69</v>
      </c>
      <c r="AK3138" t="s">
        <v>203</v>
      </c>
      <c r="AL3138" t="s">
        <v>193</v>
      </c>
      <c r="AM3138" t="s">
        <v>204</v>
      </c>
      <c r="AN3138">
        <v>20</v>
      </c>
      <c r="AO3138" t="s">
        <v>205</v>
      </c>
      <c r="AP3138">
        <v>1</v>
      </c>
      <c r="AQ3138">
        <v>1</v>
      </c>
      <c r="AR3138" t="s">
        <v>73</v>
      </c>
      <c r="AS3138">
        <v>9000158036</v>
      </c>
      <c r="AU3138">
        <v>20</v>
      </c>
      <c r="AV3138" t="s">
        <v>206</v>
      </c>
      <c r="AW3138" t="str">
        <f>_xlfn.XLOOKUP(UNIVERSO[[#This Row],[RUTA-LOCALIDAD D&amp;N]],'[1]Cuota Ruta'!E:E,'[1]Cuota Ruta'!G:G)</f>
        <v>Cargar</v>
      </c>
    </row>
    <row r="3139" spans="1:49" x14ac:dyDescent="0.25">
      <c r="A3139" t="s">
        <v>48</v>
      </c>
      <c r="B3139" t="s">
        <v>49</v>
      </c>
      <c r="C3139" t="s">
        <v>50</v>
      </c>
      <c r="D3139" t="s">
        <v>76</v>
      </c>
      <c r="E3139" t="s">
        <v>77</v>
      </c>
      <c r="F3139" t="s">
        <v>53</v>
      </c>
      <c r="G3139">
        <v>9000008656</v>
      </c>
      <c r="H3139">
        <v>8656</v>
      </c>
      <c r="I3139" t="s">
        <v>10479</v>
      </c>
      <c r="J3139" t="s">
        <v>10480</v>
      </c>
      <c r="K3139" t="s">
        <v>56</v>
      </c>
      <c r="L3139" t="s">
        <v>80</v>
      </c>
      <c r="M3139" t="s">
        <v>80</v>
      </c>
      <c r="N3139" t="s">
        <v>58</v>
      </c>
      <c r="O3139" t="s">
        <v>59</v>
      </c>
      <c r="P3139">
        <v>383</v>
      </c>
      <c r="Q3139" t="s">
        <v>1099</v>
      </c>
      <c r="R3139" t="s">
        <v>1099</v>
      </c>
      <c r="S3139" t="s">
        <v>173</v>
      </c>
      <c r="T3139" t="s">
        <v>173</v>
      </c>
      <c r="U3139">
        <v>18.488037109375</v>
      </c>
      <c r="V3139">
        <v>-69.999671936035199</v>
      </c>
      <c r="W3139" t="s">
        <v>1100</v>
      </c>
      <c r="X3139" t="s">
        <v>63</v>
      </c>
      <c r="Y3139" t="s">
        <v>64</v>
      </c>
      <c r="Z3139" t="s">
        <v>65</v>
      </c>
      <c r="AA3139">
        <v>1169001009</v>
      </c>
      <c r="AB3139" t="s">
        <v>116</v>
      </c>
      <c r="AC3139" t="s">
        <v>67</v>
      </c>
      <c r="AD3139">
        <v>18.488110840000001</v>
      </c>
      <c r="AE3139">
        <v>-69.999600349999994</v>
      </c>
      <c r="AF3139" t="s">
        <v>10481</v>
      </c>
      <c r="AG3139" t="s">
        <v>32</v>
      </c>
      <c r="AH3139" t="s">
        <v>48</v>
      </c>
      <c r="AI3139" t="s">
        <v>87</v>
      </c>
      <c r="AJ3139" t="s">
        <v>1488</v>
      </c>
      <c r="AK3139" t="s">
        <v>176</v>
      </c>
      <c r="AL3139" t="s">
        <v>77</v>
      </c>
      <c r="AM3139" t="s">
        <v>177</v>
      </c>
      <c r="AR3139" t="s">
        <v>91</v>
      </c>
      <c r="AS3139">
        <v>9000008656</v>
      </c>
      <c r="AW3139" t="str">
        <f>_xlfn.XLOOKUP(UNIVERSO[[#This Row],[RUTA-LOCALIDAD D&amp;N]],'[1]Cuota Ruta'!E:E,'[1]Cuota Ruta'!G:G)</f>
        <v>Cargar</v>
      </c>
    </row>
    <row r="3140" spans="1:49" x14ac:dyDescent="0.25">
      <c r="A3140" t="s">
        <v>48</v>
      </c>
      <c r="B3140" t="s">
        <v>49</v>
      </c>
      <c r="C3140" t="s">
        <v>50</v>
      </c>
      <c r="D3140" t="s">
        <v>76</v>
      </c>
      <c r="E3140" t="s">
        <v>77</v>
      </c>
      <c r="F3140" t="s">
        <v>53</v>
      </c>
      <c r="G3140">
        <v>9000158067</v>
      </c>
      <c r="H3140">
        <v>158067</v>
      </c>
      <c r="I3140" t="s">
        <v>10482</v>
      </c>
      <c r="J3140" t="s">
        <v>10483</v>
      </c>
      <c r="K3140" t="s">
        <v>56</v>
      </c>
      <c r="L3140" t="s">
        <v>80</v>
      </c>
      <c r="M3140" t="s">
        <v>80</v>
      </c>
      <c r="N3140" t="s">
        <v>524</v>
      </c>
      <c r="O3140" t="s">
        <v>59</v>
      </c>
      <c r="P3140">
        <v>332</v>
      </c>
      <c r="Q3140" t="s">
        <v>525</v>
      </c>
      <c r="R3140" t="s">
        <v>525</v>
      </c>
      <c r="S3140" t="s">
        <v>83</v>
      </c>
      <c r="T3140" t="s">
        <v>83</v>
      </c>
      <c r="U3140">
        <v>18.481210000000001</v>
      </c>
      <c r="V3140">
        <v>-69.926419999999993</v>
      </c>
      <c r="W3140" t="s">
        <v>526</v>
      </c>
      <c r="X3140" t="s">
        <v>85</v>
      </c>
      <c r="Y3140" t="s">
        <v>64</v>
      </c>
      <c r="Z3140" t="s">
        <v>65</v>
      </c>
      <c r="AA3140">
        <v>1169008954</v>
      </c>
      <c r="AB3140" t="s">
        <v>66</v>
      </c>
      <c r="AC3140" t="s">
        <v>67</v>
      </c>
      <c r="AD3140">
        <v>18.481210000000001</v>
      </c>
      <c r="AE3140">
        <v>-69.926419999999993</v>
      </c>
      <c r="AF3140" t="s">
        <v>10484</v>
      </c>
      <c r="AG3140" t="s">
        <v>32</v>
      </c>
      <c r="AH3140" t="s">
        <v>48</v>
      </c>
      <c r="AI3140" t="s">
        <v>69</v>
      </c>
      <c r="AJ3140" t="s">
        <v>69</v>
      </c>
      <c r="AK3140" t="s">
        <v>89</v>
      </c>
      <c r="AL3140" t="s">
        <v>77</v>
      </c>
      <c r="AM3140" t="s">
        <v>90</v>
      </c>
      <c r="AN3140">
        <v>3</v>
      </c>
      <c r="AO3140" t="s">
        <v>484</v>
      </c>
      <c r="AP3140">
        <v>32</v>
      </c>
      <c r="AQ3140">
        <v>0</v>
      </c>
      <c r="AR3140" t="s">
        <v>73</v>
      </c>
      <c r="AS3140">
        <v>9000158067</v>
      </c>
      <c r="AU3140">
        <v>3</v>
      </c>
      <c r="AV3140" t="s">
        <v>92</v>
      </c>
      <c r="AW3140" t="str">
        <f>_xlfn.XLOOKUP(UNIVERSO[[#This Row],[RUTA-LOCALIDAD D&amp;N]],'[1]Cuota Ruta'!E:E,'[1]Cuota Ruta'!G:G)</f>
        <v>Cargar</v>
      </c>
    </row>
    <row r="3141" spans="1:49" x14ac:dyDescent="0.25">
      <c r="A3141" t="s">
        <v>48</v>
      </c>
      <c r="B3141" t="s">
        <v>49</v>
      </c>
      <c r="C3141" t="s">
        <v>110</v>
      </c>
      <c r="D3141" t="s">
        <v>76</v>
      </c>
      <c r="E3141" t="s">
        <v>77</v>
      </c>
      <c r="F3141" t="s">
        <v>53</v>
      </c>
      <c r="G3141">
        <v>9000008657</v>
      </c>
      <c r="H3141">
        <v>8657</v>
      </c>
      <c r="I3141" t="s">
        <v>10485</v>
      </c>
      <c r="J3141" t="s">
        <v>10486</v>
      </c>
      <c r="K3141" t="s">
        <v>56</v>
      </c>
      <c r="L3141" t="s">
        <v>93</v>
      </c>
      <c r="M3141" t="s">
        <v>93</v>
      </c>
      <c r="N3141" t="s">
        <v>10487</v>
      </c>
      <c r="O3141" t="s">
        <v>59</v>
      </c>
      <c r="P3141">
        <v>371</v>
      </c>
      <c r="Q3141" t="s">
        <v>420</v>
      </c>
      <c r="R3141" t="s">
        <v>420</v>
      </c>
      <c r="S3141" t="s">
        <v>173</v>
      </c>
      <c r="T3141" t="s">
        <v>173</v>
      </c>
      <c r="U3141">
        <v>18.493130000000001</v>
      </c>
      <c r="V3141">
        <v>-69.999600000000001</v>
      </c>
      <c r="W3141" t="s">
        <v>421</v>
      </c>
      <c r="X3141" t="s">
        <v>85</v>
      </c>
      <c r="Y3141" t="s">
        <v>64</v>
      </c>
      <c r="Z3141" t="s">
        <v>65</v>
      </c>
      <c r="AA3141">
        <v>1169001010</v>
      </c>
      <c r="AB3141" t="s">
        <v>116</v>
      </c>
      <c r="AC3141" t="s">
        <v>67</v>
      </c>
      <c r="AD3141">
        <v>18.493146979999999</v>
      </c>
      <c r="AE3141">
        <v>-69.999554250000003</v>
      </c>
      <c r="AF3141" t="s">
        <v>10488</v>
      </c>
      <c r="AG3141" t="s">
        <v>32</v>
      </c>
      <c r="AH3141" t="s">
        <v>48</v>
      </c>
      <c r="AI3141" t="s">
        <v>87</v>
      </c>
      <c r="AJ3141" t="s">
        <v>1488</v>
      </c>
      <c r="AK3141" t="s">
        <v>176</v>
      </c>
      <c r="AL3141" t="s">
        <v>77</v>
      </c>
      <c r="AM3141" t="s">
        <v>177</v>
      </c>
      <c r="AR3141" t="s">
        <v>91</v>
      </c>
      <c r="AS3141">
        <v>9000008657</v>
      </c>
      <c r="AW3141" t="str">
        <f>_xlfn.XLOOKUP(UNIVERSO[[#This Row],[RUTA-LOCALIDAD D&amp;N]],'[1]Cuota Ruta'!E:E,'[1]Cuota Ruta'!G:G)</f>
        <v>Cargar</v>
      </c>
    </row>
    <row r="3142" spans="1:49" x14ac:dyDescent="0.25">
      <c r="A3142" t="s">
        <v>48</v>
      </c>
      <c r="B3142" t="s">
        <v>49</v>
      </c>
      <c r="C3142" t="s">
        <v>50</v>
      </c>
      <c r="D3142" t="s">
        <v>76</v>
      </c>
      <c r="E3142" t="s">
        <v>338</v>
      </c>
      <c r="F3142" t="s">
        <v>283</v>
      </c>
      <c r="G3142">
        <v>9000158140</v>
      </c>
      <c r="H3142">
        <v>158140</v>
      </c>
      <c r="I3142" t="s">
        <v>10489</v>
      </c>
      <c r="J3142" t="s">
        <v>10490</v>
      </c>
      <c r="K3142" t="s">
        <v>286</v>
      </c>
      <c r="L3142" t="s">
        <v>338</v>
      </c>
      <c r="M3142" t="s">
        <v>338</v>
      </c>
      <c r="N3142" t="s">
        <v>5516</v>
      </c>
      <c r="O3142" t="s">
        <v>1145</v>
      </c>
      <c r="P3142">
        <v>375</v>
      </c>
      <c r="Q3142" t="s">
        <v>3842</v>
      </c>
      <c r="R3142" t="s">
        <v>3842</v>
      </c>
      <c r="S3142" t="s">
        <v>504</v>
      </c>
      <c r="T3142" t="s">
        <v>504</v>
      </c>
      <c r="U3142">
        <v>19.439360133527821</v>
      </c>
      <c r="V3142">
        <v>-70.699320052249689</v>
      </c>
      <c r="W3142" t="s">
        <v>3843</v>
      </c>
      <c r="X3142" t="s">
        <v>63</v>
      </c>
      <c r="Y3142" t="s">
        <v>64</v>
      </c>
      <c r="Z3142" t="s">
        <v>99</v>
      </c>
      <c r="AA3142">
        <v>1151040075</v>
      </c>
      <c r="AB3142" t="s">
        <v>66</v>
      </c>
      <c r="AC3142" t="s">
        <v>67</v>
      </c>
      <c r="AD3142">
        <v>19.439360133527821</v>
      </c>
      <c r="AE3142">
        <v>-70.699320052249689</v>
      </c>
      <c r="AF3142" t="s">
        <v>10491</v>
      </c>
      <c r="AG3142" t="s">
        <v>32</v>
      </c>
      <c r="AH3142" t="s">
        <v>48</v>
      </c>
      <c r="AI3142" t="s">
        <v>69</v>
      </c>
      <c r="AJ3142" t="s">
        <v>69</v>
      </c>
      <c r="AK3142" t="s">
        <v>408</v>
      </c>
      <c r="AL3142" t="s">
        <v>338</v>
      </c>
      <c r="AM3142" t="s">
        <v>409</v>
      </c>
      <c r="AN3142">
        <v>2</v>
      </c>
      <c r="AO3142" t="s">
        <v>245</v>
      </c>
      <c r="AP3142">
        <v>32</v>
      </c>
      <c r="AQ3142">
        <v>0</v>
      </c>
      <c r="AR3142" t="s">
        <v>73</v>
      </c>
      <c r="AS3142">
        <v>9000158140</v>
      </c>
      <c r="AT3142" t="s">
        <v>74</v>
      </c>
      <c r="AU3142">
        <v>2</v>
      </c>
      <c r="AV3142" t="s">
        <v>410</v>
      </c>
      <c r="AW3142" t="str">
        <f>_xlfn.XLOOKUP(UNIVERSO[[#This Row],[RUTA-LOCALIDAD D&amp;N]],'[1]Cuota Ruta'!E:E,'[1]Cuota Ruta'!G:G)</f>
        <v>Cargar</v>
      </c>
    </row>
    <row r="3143" spans="1:49" x14ac:dyDescent="0.25">
      <c r="A3143" t="s">
        <v>48</v>
      </c>
      <c r="B3143" t="s">
        <v>49</v>
      </c>
      <c r="C3143" t="s">
        <v>50</v>
      </c>
      <c r="D3143" t="s">
        <v>76</v>
      </c>
      <c r="E3143" t="s">
        <v>338</v>
      </c>
      <c r="F3143" t="s">
        <v>283</v>
      </c>
      <c r="G3143">
        <v>9000079160</v>
      </c>
      <c r="H3143">
        <v>79160</v>
      </c>
      <c r="I3143" t="s">
        <v>10492</v>
      </c>
      <c r="J3143" t="s">
        <v>10493</v>
      </c>
      <c r="K3143" t="s">
        <v>286</v>
      </c>
      <c r="L3143" t="s">
        <v>338</v>
      </c>
      <c r="M3143" t="s">
        <v>338</v>
      </c>
      <c r="N3143" t="s">
        <v>253</v>
      </c>
      <c r="O3143" t="s">
        <v>59</v>
      </c>
      <c r="P3143">
        <v>347</v>
      </c>
      <c r="Q3143" t="s">
        <v>3015</v>
      </c>
      <c r="R3143" t="s">
        <v>3015</v>
      </c>
      <c r="S3143" t="s">
        <v>405</v>
      </c>
      <c r="T3143" t="s">
        <v>405</v>
      </c>
      <c r="U3143">
        <v>19.071254730224599</v>
      </c>
      <c r="V3143">
        <v>-70.790712356567397</v>
      </c>
      <c r="W3143" t="s">
        <v>3016</v>
      </c>
      <c r="X3143" t="s">
        <v>85</v>
      </c>
      <c r="Y3143" t="s">
        <v>64</v>
      </c>
      <c r="Z3143" t="s">
        <v>99</v>
      </c>
      <c r="AA3143">
        <v>1151021265</v>
      </c>
      <c r="AB3143" t="s">
        <v>66</v>
      </c>
      <c r="AC3143" t="s">
        <v>67</v>
      </c>
      <c r="AD3143">
        <v>19.071254730224599</v>
      </c>
      <c r="AE3143">
        <v>-70.790712356567397</v>
      </c>
      <c r="AF3143" t="s">
        <v>10494</v>
      </c>
      <c r="AG3143" t="s">
        <v>32</v>
      </c>
      <c r="AH3143" t="s">
        <v>48</v>
      </c>
      <c r="AI3143" t="s">
        <v>87</v>
      </c>
      <c r="AJ3143" t="s">
        <v>101</v>
      </c>
      <c r="AK3143" t="s">
        <v>732</v>
      </c>
      <c r="AL3143" t="s">
        <v>338</v>
      </c>
      <c r="AM3143" t="s">
        <v>733</v>
      </c>
      <c r="AN3143">
        <v>9</v>
      </c>
      <c r="AO3143" t="s">
        <v>139</v>
      </c>
      <c r="AR3143" t="s">
        <v>91</v>
      </c>
      <c r="AS3143">
        <v>9000079160</v>
      </c>
      <c r="AU3143">
        <v>9</v>
      </c>
      <c r="AV3143" t="s">
        <v>349</v>
      </c>
      <c r="AW3143" t="str">
        <f>_xlfn.XLOOKUP(UNIVERSO[[#This Row],[RUTA-LOCALIDAD D&amp;N]],'[1]Cuota Ruta'!E:E,'[1]Cuota Ruta'!G:G)</f>
        <v>Cargar</v>
      </c>
    </row>
    <row r="3144" spans="1:49" x14ac:dyDescent="0.25">
      <c r="A3144" t="s">
        <v>48</v>
      </c>
      <c r="B3144" t="s">
        <v>49</v>
      </c>
      <c r="C3144" t="s">
        <v>50</v>
      </c>
      <c r="D3144" t="s">
        <v>268</v>
      </c>
      <c r="E3144" t="s">
        <v>269</v>
      </c>
      <c r="F3144" t="s">
        <v>126</v>
      </c>
      <c r="G3144">
        <v>9000158309</v>
      </c>
      <c r="H3144">
        <v>158309</v>
      </c>
      <c r="I3144" t="s">
        <v>8961</v>
      </c>
      <c r="J3144" t="s">
        <v>10495</v>
      </c>
      <c r="K3144" t="s">
        <v>129</v>
      </c>
      <c r="L3144" t="s">
        <v>272</v>
      </c>
      <c r="M3144" t="s">
        <v>273</v>
      </c>
      <c r="N3144" t="s">
        <v>273</v>
      </c>
      <c r="O3144" t="s">
        <v>126</v>
      </c>
      <c r="P3144">
        <v>315</v>
      </c>
      <c r="Q3144" t="s">
        <v>2829</v>
      </c>
      <c r="R3144" t="s">
        <v>2829</v>
      </c>
      <c r="S3144" t="s">
        <v>275</v>
      </c>
      <c r="T3144" t="s">
        <v>275</v>
      </c>
      <c r="U3144">
        <v>18.874742510000001</v>
      </c>
      <c r="V3144">
        <v>-71.521636959999995</v>
      </c>
      <c r="W3144" t="s">
        <v>2830</v>
      </c>
      <c r="X3144" t="s">
        <v>63</v>
      </c>
      <c r="Y3144" t="s">
        <v>64</v>
      </c>
      <c r="Z3144" t="s">
        <v>65</v>
      </c>
      <c r="AA3144">
        <v>1163019255</v>
      </c>
      <c r="AB3144" t="s">
        <v>66</v>
      </c>
      <c r="AC3144" t="s">
        <v>67</v>
      </c>
      <c r="AD3144">
        <v>18.874742510000001</v>
      </c>
      <c r="AE3144">
        <v>-71.521636959999995</v>
      </c>
      <c r="AF3144" t="s">
        <v>10496</v>
      </c>
      <c r="AG3144" t="s">
        <v>32</v>
      </c>
      <c r="AH3144" t="s">
        <v>48</v>
      </c>
      <c r="AI3144" t="s">
        <v>69</v>
      </c>
      <c r="AJ3144" t="s">
        <v>69</v>
      </c>
      <c r="AK3144" t="s">
        <v>278</v>
      </c>
      <c r="AL3144" t="s">
        <v>269</v>
      </c>
      <c r="AM3144" t="s">
        <v>279</v>
      </c>
      <c r="AN3144">
        <v>6</v>
      </c>
      <c r="AO3144" t="s">
        <v>348</v>
      </c>
      <c r="AP3144">
        <v>37</v>
      </c>
      <c r="AQ3144">
        <v>0</v>
      </c>
      <c r="AR3144" t="s">
        <v>73</v>
      </c>
      <c r="AS3144">
        <v>9000158309</v>
      </c>
      <c r="AU3144">
        <v>6</v>
      </c>
      <c r="AV3144" t="s">
        <v>281</v>
      </c>
      <c r="AW3144" t="str">
        <f>_xlfn.XLOOKUP(UNIVERSO[[#This Row],[RUTA-LOCALIDAD D&amp;N]],'[1]Cuota Ruta'!E:E,'[1]Cuota Ruta'!G:G)</f>
        <v>Cargar</v>
      </c>
    </row>
    <row r="3145" spans="1:49" x14ac:dyDescent="0.25">
      <c r="A3145" t="s">
        <v>48</v>
      </c>
      <c r="B3145" t="s">
        <v>49</v>
      </c>
      <c r="C3145" t="s">
        <v>50</v>
      </c>
      <c r="D3145" t="s">
        <v>76</v>
      </c>
      <c r="E3145" t="s">
        <v>140</v>
      </c>
      <c r="F3145" t="s">
        <v>141</v>
      </c>
      <c r="G3145">
        <v>9000009709</v>
      </c>
      <c r="H3145">
        <v>9709</v>
      </c>
      <c r="I3145" t="s">
        <v>10497</v>
      </c>
      <c r="J3145" t="s">
        <v>10498</v>
      </c>
      <c r="K3145" t="s">
        <v>144</v>
      </c>
      <c r="L3145" t="s">
        <v>93</v>
      </c>
      <c r="M3145" t="s">
        <v>93</v>
      </c>
      <c r="N3145" t="s">
        <v>1167</v>
      </c>
      <c r="O3145" t="s">
        <v>59</v>
      </c>
      <c r="P3145">
        <v>321</v>
      </c>
      <c r="Q3145" t="s">
        <v>1316</v>
      </c>
      <c r="R3145" t="s">
        <v>1316</v>
      </c>
      <c r="S3145" t="s">
        <v>1137</v>
      </c>
      <c r="T3145" t="s">
        <v>1137</v>
      </c>
      <c r="U3145">
        <v>18.491189411708302</v>
      </c>
      <c r="V3145">
        <v>-69.860985892159604</v>
      </c>
      <c r="W3145" t="s">
        <v>1317</v>
      </c>
      <c r="X3145" t="s">
        <v>85</v>
      </c>
      <c r="Y3145" t="s">
        <v>64</v>
      </c>
      <c r="Z3145" t="s">
        <v>99</v>
      </c>
      <c r="AA3145">
        <v>1153000427</v>
      </c>
      <c r="AB3145" t="s">
        <v>116</v>
      </c>
      <c r="AC3145" t="s">
        <v>67</v>
      </c>
      <c r="AD3145">
        <v>18.4911496</v>
      </c>
      <c r="AE3145">
        <v>-69.8610738</v>
      </c>
      <c r="AF3145" t="s">
        <v>10499</v>
      </c>
      <c r="AG3145" t="s">
        <v>32</v>
      </c>
      <c r="AH3145" t="s">
        <v>48</v>
      </c>
      <c r="AI3145" t="s">
        <v>87</v>
      </c>
      <c r="AJ3145" t="s">
        <v>1488</v>
      </c>
      <c r="AK3145" t="s">
        <v>150</v>
      </c>
      <c r="AL3145" t="s">
        <v>140</v>
      </c>
      <c r="AM3145" t="s">
        <v>151</v>
      </c>
      <c r="AR3145" t="s">
        <v>91</v>
      </c>
      <c r="AS3145">
        <v>9000009709</v>
      </c>
      <c r="AV3145" t="s">
        <v>153</v>
      </c>
      <c r="AW3145" t="str">
        <f>_xlfn.XLOOKUP(UNIVERSO[[#This Row],[RUTA-LOCALIDAD D&amp;N]],'[1]Cuota Ruta'!E:E,'[1]Cuota Ruta'!G:G)</f>
        <v>Cargar</v>
      </c>
    </row>
    <row r="3146" spans="1:49" x14ac:dyDescent="0.25">
      <c r="A3146" t="s">
        <v>48</v>
      </c>
      <c r="B3146" t="s">
        <v>49</v>
      </c>
      <c r="C3146" t="s">
        <v>50</v>
      </c>
      <c r="D3146" t="s">
        <v>124</v>
      </c>
      <c r="E3146" t="s">
        <v>338</v>
      </c>
      <c r="F3146" t="s">
        <v>283</v>
      </c>
      <c r="G3146">
        <v>9000158614</v>
      </c>
      <c r="H3146">
        <v>158614</v>
      </c>
      <c r="I3146" t="s">
        <v>1299</v>
      </c>
      <c r="J3146" t="s">
        <v>10500</v>
      </c>
      <c r="K3146" t="s">
        <v>286</v>
      </c>
      <c r="L3146" t="s">
        <v>338</v>
      </c>
      <c r="M3146" t="s">
        <v>338</v>
      </c>
      <c r="N3146" t="s">
        <v>3432</v>
      </c>
      <c r="O3146" t="s">
        <v>59</v>
      </c>
      <c r="P3146">
        <v>333</v>
      </c>
      <c r="Q3146" t="s">
        <v>1972</v>
      </c>
      <c r="R3146" t="s">
        <v>1972</v>
      </c>
      <c r="S3146" t="s">
        <v>676</v>
      </c>
      <c r="T3146" t="s">
        <v>676</v>
      </c>
      <c r="U3146">
        <v>19.486822</v>
      </c>
      <c r="V3146">
        <v>-70.745853999999994</v>
      </c>
      <c r="W3146" t="s">
        <v>1973</v>
      </c>
      <c r="X3146" t="s">
        <v>85</v>
      </c>
      <c r="Y3146" t="s">
        <v>64</v>
      </c>
      <c r="Z3146" t="s">
        <v>65</v>
      </c>
      <c r="AA3146">
        <v>1151040170</v>
      </c>
      <c r="AB3146" t="s">
        <v>66</v>
      </c>
      <c r="AC3146" t="s">
        <v>67</v>
      </c>
      <c r="AD3146">
        <v>19.486822</v>
      </c>
      <c r="AE3146">
        <v>-70.745853999999994</v>
      </c>
      <c r="AF3146" t="s">
        <v>10501</v>
      </c>
      <c r="AG3146" t="s">
        <v>32</v>
      </c>
      <c r="AH3146" t="s">
        <v>48</v>
      </c>
      <c r="AI3146" t="s">
        <v>69</v>
      </c>
      <c r="AJ3146" t="s">
        <v>69</v>
      </c>
      <c r="AK3146" t="s">
        <v>346</v>
      </c>
      <c r="AL3146" t="s">
        <v>338</v>
      </c>
      <c r="AM3146" t="s">
        <v>347</v>
      </c>
      <c r="AN3146">
        <v>4</v>
      </c>
      <c r="AO3146" t="s">
        <v>280</v>
      </c>
      <c r="AP3146">
        <v>60</v>
      </c>
      <c r="AQ3146">
        <v>0</v>
      </c>
      <c r="AR3146" t="s">
        <v>73</v>
      </c>
      <c r="AS3146">
        <v>9000158614</v>
      </c>
      <c r="AU3146">
        <v>4</v>
      </c>
      <c r="AV3146" t="s">
        <v>349</v>
      </c>
      <c r="AW3146" t="str">
        <f>_xlfn.XLOOKUP(UNIVERSO[[#This Row],[RUTA-LOCALIDAD D&amp;N]],'[1]Cuota Ruta'!E:E,'[1]Cuota Ruta'!G:G)</f>
        <v>Cargar</v>
      </c>
    </row>
    <row r="3147" spans="1:49" x14ac:dyDescent="0.25">
      <c r="A3147" t="s">
        <v>109</v>
      </c>
      <c r="B3147" t="s">
        <v>49</v>
      </c>
      <c r="C3147" t="s">
        <v>50</v>
      </c>
      <c r="D3147" t="s">
        <v>76</v>
      </c>
      <c r="E3147" t="s">
        <v>140</v>
      </c>
      <c r="F3147" t="s">
        <v>141</v>
      </c>
      <c r="G3147">
        <v>9000009852</v>
      </c>
      <c r="H3147">
        <v>9852</v>
      </c>
      <c r="I3147" t="s">
        <v>10502</v>
      </c>
      <c r="J3147" t="s">
        <v>10503</v>
      </c>
      <c r="K3147" t="s">
        <v>144</v>
      </c>
      <c r="L3147" t="s">
        <v>93</v>
      </c>
      <c r="M3147" t="s">
        <v>93</v>
      </c>
      <c r="N3147" t="s">
        <v>1514</v>
      </c>
      <c r="O3147" t="s">
        <v>59</v>
      </c>
      <c r="P3147">
        <v>307</v>
      </c>
      <c r="Q3147" t="s">
        <v>1183</v>
      </c>
      <c r="R3147" t="s">
        <v>1183</v>
      </c>
      <c r="S3147" t="s">
        <v>1137</v>
      </c>
      <c r="T3147" t="s">
        <v>1137</v>
      </c>
      <c r="U3147">
        <v>18.501605442592101</v>
      </c>
      <c r="V3147">
        <v>-69.847305297851605</v>
      </c>
      <c r="W3147" t="s">
        <v>1184</v>
      </c>
      <c r="X3147" t="s">
        <v>85</v>
      </c>
      <c r="Y3147" t="s">
        <v>64</v>
      </c>
      <c r="Z3147" t="s">
        <v>99</v>
      </c>
      <c r="AA3147">
        <v>1153000619</v>
      </c>
      <c r="AB3147" t="s">
        <v>116</v>
      </c>
      <c r="AC3147" t="s">
        <v>67</v>
      </c>
      <c r="AD3147">
        <v>18.50157836888539</v>
      </c>
      <c r="AE3147">
        <v>-69.84815049246977</v>
      </c>
      <c r="AF3147" t="s">
        <v>10504</v>
      </c>
      <c r="AG3147" t="s">
        <v>32</v>
      </c>
      <c r="AH3147" t="s">
        <v>48</v>
      </c>
      <c r="AI3147" t="s">
        <v>87</v>
      </c>
      <c r="AJ3147" t="s">
        <v>1488</v>
      </c>
      <c r="AK3147" t="s">
        <v>150</v>
      </c>
      <c r="AL3147" t="s">
        <v>140</v>
      </c>
      <c r="AM3147" t="s">
        <v>151</v>
      </c>
      <c r="AR3147" t="s">
        <v>91</v>
      </c>
      <c r="AS3147">
        <v>9000009852</v>
      </c>
      <c r="AV3147" t="s">
        <v>153</v>
      </c>
      <c r="AW3147" t="str">
        <f>_xlfn.XLOOKUP(UNIVERSO[[#This Row],[RUTA-LOCALIDAD D&amp;N]],'[1]Cuota Ruta'!E:E,'[1]Cuota Ruta'!G:G)</f>
        <v>Cargar</v>
      </c>
    </row>
    <row r="3148" spans="1:49" x14ac:dyDescent="0.25">
      <c r="A3148" t="s">
        <v>48</v>
      </c>
      <c r="B3148" t="s">
        <v>49</v>
      </c>
      <c r="C3148" t="s">
        <v>50</v>
      </c>
      <c r="D3148" t="s">
        <v>51</v>
      </c>
      <c r="E3148" t="s">
        <v>93</v>
      </c>
      <c r="F3148" t="s">
        <v>53</v>
      </c>
      <c r="G3148">
        <v>9000158661</v>
      </c>
      <c r="H3148">
        <v>158661</v>
      </c>
      <c r="I3148" t="s">
        <v>10505</v>
      </c>
      <c r="J3148" t="s">
        <v>10506</v>
      </c>
      <c r="K3148" t="s">
        <v>56</v>
      </c>
      <c r="L3148" t="s">
        <v>80</v>
      </c>
      <c r="M3148" t="s">
        <v>80</v>
      </c>
      <c r="N3148" t="s">
        <v>2781</v>
      </c>
      <c r="O3148" t="s">
        <v>59</v>
      </c>
      <c r="P3148">
        <v>395</v>
      </c>
      <c r="Q3148" t="s">
        <v>2782</v>
      </c>
      <c r="R3148" t="s">
        <v>2782</v>
      </c>
      <c r="S3148" t="s">
        <v>105</v>
      </c>
      <c r="T3148" t="s">
        <v>105</v>
      </c>
      <c r="U3148">
        <v>18.505038899999999</v>
      </c>
      <c r="V3148">
        <v>-69.909511800000004</v>
      </c>
      <c r="W3148" t="s">
        <v>2783</v>
      </c>
      <c r="X3148" t="s">
        <v>63</v>
      </c>
      <c r="Y3148" t="s">
        <v>64</v>
      </c>
      <c r="Z3148" t="s">
        <v>99</v>
      </c>
      <c r="AA3148">
        <v>1150039559</v>
      </c>
      <c r="AB3148" t="s">
        <v>66</v>
      </c>
      <c r="AC3148" t="s">
        <v>67</v>
      </c>
      <c r="AD3148">
        <v>18.505038899999999</v>
      </c>
      <c r="AE3148">
        <v>-69.909511800000004</v>
      </c>
      <c r="AF3148" t="s">
        <v>10507</v>
      </c>
      <c r="AG3148" t="s">
        <v>32</v>
      </c>
      <c r="AH3148" t="s">
        <v>48</v>
      </c>
      <c r="AI3148" t="s">
        <v>69</v>
      </c>
      <c r="AJ3148" t="s">
        <v>69</v>
      </c>
      <c r="AK3148" t="s">
        <v>429</v>
      </c>
      <c r="AL3148" t="s">
        <v>93</v>
      </c>
      <c r="AM3148" t="s">
        <v>430</v>
      </c>
      <c r="AN3148">
        <v>1</v>
      </c>
      <c r="AO3148" t="s">
        <v>119</v>
      </c>
      <c r="AP3148">
        <v>8</v>
      </c>
      <c r="AQ3148">
        <v>0</v>
      </c>
      <c r="AR3148" t="s">
        <v>73</v>
      </c>
      <c r="AS3148">
        <v>9000158661</v>
      </c>
      <c r="AU3148">
        <v>1</v>
      </c>
      <c r="AV3148" t="s">
        <v>281</v>
      </c>
      <c r="AW3148" t="str">
        <f>_xlfn.XLOOKUP(UNIVERSO[[#This Row],[RUTA-LOCALIDAD D&amp;N]],'[1]Cuota Ruta'!E:E,'[1]Cuota Ruta'!G:G)</f>
        <v>Cargar</v>
      </c>
    </row>
    <row r="3149" spans="1:49" x14ac:dyDescent="0.25">
      <c r="A3149" t="s">
        <v>48</v>
      </c>
      <c r="B3149" t="s">
        <v>49</v>
      </c>
      <c r="C3149" t="s">
        <v>50</v>
      </c>
      <c r="D3149" t="s">
        <v>76</v>
      </c>
      <c r="E3149" t="s">
        <v>140</v>
      </c>
      <c r="F3149" t="s">
        <v>141</v>
      </c>
      <c r="G3149">
        <v>9000010957</v>
      </c>
      <c r="H3149">
        <v>10957</v>
      </c>
      <c r="I3149" t="s">
        <v>8758</v>
      </c>
      <c r="J3149" t="s">
        <v>10508</v>
      </c>
      <c r="K3149" t="s">
        <v>144</v>
      </c>
      <c r="L3149" t="s">
        <v>93</v>
      </c>
      <c r="M3149" t="s">
        <v>93</v>
      </c>
      <c r="N3149" t="s">
        <v>604</v>
      </c>
      <c r="O3149" t="s">
        <v>59</v>
      </c>
      <c r="P3149">
        <v>314</v>
      </c>
      <c r="Q3149" t="s">
        <v>605</v>
      </c>
      <c r="R3149" t="s">
        <v>605</v>
      </c>
      <c r="S3149" t="s">
        <v>147</v>
      </c>
      <c r="T3149" t="s">
        <v>147</v>
      </c>
      <c r="U3149">
        <v>18.450732549031599</v>
      </c>
      <c r="V3149">
        <v>-69.605716705322294</v>
      </c>
      <c r="W3149" t="s">
        <v>606</v>
      </c>
      <c r="X3149" t="s">
        <v>85</v>
      </c>
      <c r="Y3149" t="s">
        <v>64</v>
      </c>
      <c r="Z3149" t="s">
        <v>99</v>
      </c>
      <c r="AA3149">
        <v>1153002174</v>
      </c>
      <c r="AB3149" t="s">
        <v>116</v>
      </c>
      <c r="AC3149" t="s">
        <v>67</v>
      </c>
      <c r="AD3149">
        <v>18.450575300000001</v>
      </c>
      <c r="AE3149">
        <v>-69.606002500000002</v>
      </c>
      <c r="AF3149" t="s">
        <v>9461</v>
      </c>
      <c r="AG3149" t="s">
        <v>32</v>
      </c>
      <c r="AH3149" t="s">
        <v>48</v>
      </c>
      <c r="AI3149" t="s">
        <v>87</v>
      </c>
      <c r="AJ3149" t="s">
        <v>1488</v>
      </c>
      <c r="AK3149" t="s">
        <v>609</v>
      </c>
      <c r="AL3149" t="s">
        <v>140</v>
      </c>
      <c r="AM3149" t="s">
        <v>610</v>
      </c>
      <c r="AR3149" t="s">
        <v>91</v>
      </c>
      <c r="AS3149">
        <v>9000010957</v>
      </c>
      <c r="AV3149" t="s">
        <v>153</v>
      </c>
      <c r="AW3149" t="str">
        <f>_xlfn.XLOOKUP(UNIVERSO[[#This Row],[RUTA-LOCALIDAD D&amp;N]],'[1]Cuota Ruta'!E:E,'[1]Cuota Ruta'!G:G)</f>
        <v>Cargar</v>
      </c>
    </row>
    <row r="3150" spans="1:49" x14ac:dyDescent="0.25">
      <c r="A3150" t="s">
        <v>48</v>
      </c>
      <c r="B3150" t="s">
        <v>49</v>
      </c>
      <c r="C3150" t="s">
        <v>50</v>
      </c>
      <c r="D3150" t="s">
        <v>51</v>
      </c>
      <c r="E3150" t="s">
        <v>338</v>
      </c>
      <c r="F3150" t="s">
        <v>283</v>
      </c>
      <c r="G3150">
        <v>9000159354</v>
      </c>
      <c r="H3150">
        <v>159354</v>
      </c>
      <c r="I3150" t="s">
        <v>10509</v>
      </c>
      <c r="J3150" t="s">
        <v>10510</v>
      </c>
      <c r="K3150" t="s">
        <v>286</v>
      </c>
      <c r="L3150" t="s">
        <v>338</v>
      </c>
      <c r="M3150" t="s">
        <v>338</v>
      </c>
      <c r="N3150" t="s">
        <v>3442</v>
      </c>
      <c r="O3150" t="s">
        <v>59</v>
      </c>
      <c r="P3150">
        <v>353</v>
      </c>
      <c r="Q3150" t="s">
        <v>721</v>
      </c>
      <c r="R3150" t="s">
        <v>721</v>
      </c>
      <c r="S3150" t="s">
        <v>343</v>
      </c>
      <c r="T3150" t="s">
        <v>343</v>
      </c>
      <c r="U3150">
        <v>19.441131600069109</v>
      </c>
      <c r="V3150">
        <v>-70.734331933048168</v>
      </c>
      <c r="W3150" t="s">
        <v>722</v>
      </c>
      <c r="X3150" t="s">
        <v>63</v>
      </c>
      <c r="Y3150" t="s">
        <v>64</v>
      </c>
      <c r="Z3150" t="s">
        <v>65</v>
      </c>
      <c r="AA3150">
        <v>1151040343</v>
      </c>
      <c r="AB3150" t="s">
        <v>66</v>
      </c>
      <c r="AC3150" t="s">
        <v>67</v>
      </c>
      <c r="AD3150">
        <v>19.441131600069109</v>
      </c>
      <c r="AE3150">
        <v>-70.734331933048168</v>
      </c>
      <c r="AF3150" t="s">
        <v>10511</v>
      </c>
      <c r="AG3150" t="s">
        <v>32</v>
      </c>
      <c r="AH3150" t="s">
        <v>48</v>
      </c>
      <c r="AI3150" t="s">
        <v>69</v>
      </c>
      <c r="AJ3150" t="s">
        <v>69</v>
      </c>
      <c r="AK3150" t="s">
        <v>346</v>
      </c>
      <c r="AL3150" t="s">
        <v>338</v>
      </c>
      <c r="AM3150" t="s">
        <v>347</v>
      </c>
      <c r="AN3150">
        <v>5</v>
      </c>
      <c r="AO3150" t="s">
        <v>72</v>
      </c>
      <c r="AP3150">
        <v>85</v>
      </c>
      <c r="AQ3150">
        <v>0</v>
      </c>
      <c r="AR3150" t="s">
        <v>73</v>
      </c>
      <c r="AS3150">
        <v>9000159354</v>
      </c>
      <c r="AT3150" t="s">
        <v>74</v>
      </c>
      <c r="AU3150">
        <v>5</v>
      </c>
      <c r="AV3150" t="s">
        <v>349</v>
      </c>
      <c r="AW3150" t="str">
        <f>_xlfn.XLOOKUP(UNIVERSO[[#This Row],[RUTA-LOCALIDAD D&amp;N]],'[1]Cuota Ruta'!E:E,'[1]Cuota Ruta'!G:G)</f>
        <v>Cargar</v>
      </c>
    </row>
    <row r="3151" spans="1:49" x14ac:dyDescent="0.25">
      <c r="A3151" t="s">
        <v>48</v>
      </c>
      <c r="B3151" t="s">
        <v>49</v>
      </c>
      <c r="C3151" t="s">
        <v>50</v>
      </c>
      <c r="D3151" t="s">
        <v>76</v>
      </c>
      <c r="E3151" t="s">
        <v>140</v>
      </c>
      <c r="F3151" t="s">
        <v>141</v>
      </c>
      <c r="G3151">
        <v>9000011090</v>
      </c>
      <c r="H3151">
        <v>11090</v>
      </c>
      <c r="I3151" t="s">
        <v>469</v>
      </c>
      <c r="J3151" t="s">
        <v>10512</v>
      </c>
      <c r="K3151" t="s">
        <v>144</v>
      </c>
      <c r="L3151" t="s">
        <v>93</v>
      </c>
      <c r="M3151" t="s">
        <v>93</v>
      </c>
      <c r="N3151" t="s">
        <v>1333</v>
      </c>
      <c r="O3151" t="s">
        <v>59</v>
      </c>
      <c r="P3151">
        <v>307</v>
      </c>
      <c r="Q3151" t="s">
        <v>1183</v>
      </c>
      <c r="R3151" t="s">
        <v>1183</v>
      </c>
      <c r="S3151" t="s">
        <v>1137</v>
      </c>
      <c r="T3151" t="s">
        <v>1137</v>
      </c>
      <c r="U3151">
        <v>18.503177642822301</v>
      </c>
      <c r="V3151">
        <v>-69.863929748535199</v>
      </c>
      <c r="W3151" t="s">
        <v>1184</v>
      </c>
      <c r="X3151" t="s">
        <v>63</v>
      </c>
      <c r="Y3151" t="s">
        <v>64</v>
      </c>
      <c r="Z3151" t="s">
        <v>99</v>
      </c>
      <c r="AA3151">
        <v>1153002360</v>
      </c>
      <c r="AB3151" t="s">
        <v>116</v>
      </c>
      <c r="AC3151" t="s">
        <v>67</v>
      </c>
      <c r="AD3151">
        <v>18.503224599999999</v>
      </c>
      <c r="AE3151">
        <v>-69.863893300000001</v>
      </c>
      <c r="AF3151" t="s">
        <v>10513</v>
      </c>
      <c r="AG3151" t="s">
        <v>32</v>
      </c>
      <c r="AH3151" t="s">
        <v>48</v>
      </c>
      <c r="AI3151" t="s">
        <v>87</v>
      </c>
      <c r="AJ3151" t="s">
        <v>1488</v>
      </c>
      <c r="AK3151" t="s">
        <v>150</v>
      </c>
      <c r="AL3151" t="s">
        <v>140</v>
      </c>
      <c r="AM3151" t="s">
        <v>151</v>
      </c>
      <c r="AR3151" t="s">
        <v>91</v>
      </c>
      <c r="AS3151">
        <v>9000011090</v>
      </c>
      <c r="AV3151" t="s">
        <v>153</v>
      </c>
      <c r="AW3151" t="str">
        <f>_xlfn.XLOOKUP(UNIVERSO[[#This Row],[RUTA-LOCALIDAD D&amp;N]],'[1]Cuota Ruta'!E:E,'[1]Cuota Ruta'!G:G)</f>
        <v>Cargar</v>
      </c>
    </row>
    <row r="3152" spans="1:49" x14ac:dyDescent="0.25">
      <c r="A3152" t="s">
        <v>48</v>
      </c>
      <c r="B3152" t="s">
        <v>49</v>
      </c>
      <c r="C3152" t="s">
        <v>50</v>
      </c>
      <c r="D3152" t="s">
        <v>51</v>
      </c>
      <c r="E3152" t="s">
        <v>77</v>
      </c>
      <c r="F3152" t="s">
        <v>53</v>
      </c>
      <c r="G3152">
        <v>9000160088</v>
      </c>
      <c r="H3152">
        <v>160088</v>
      </c>
      <c r="I3152" t="s">
        <v>10514</v>
      </c>
      <c r="J3152" t="s">
        <v>10515</v>
      </c>
      <c r="K3152" t="s">
        <v>56</v>
      </c>
      <c r="L3152" t="s">
        <v>57</v>
      </c>
      <c r="M3152" t="s">
        <v>57</v>
      </c>
      <c r="N3152" t="s">
        <v>1297</v>
      </c>
      <c r="O3152" t="s">
        <v>59</v>
      </c>
      <c r="P3152">
        <v>464</v>
      </c>
      <c r="Q3152" t="s">
        <v>2214</v>
      </c>
      <c r="R3152" t="s">
        <v>2214</v>
      </c>
      <c r="S3152" t="s">
        <v>61</v>
      </c>
      <c r="T3152" t="s">
        <v>61</v>
      </c>
      <c r="U3152">
        <v>18.410232539999999</v>
      </c>
      <c r="V3152">
        <v>-70.034584050000007</v>
      </c>
      <c r="W3152" t="s">
        <v>2221</v>
      </c>
      <c r="X3152" t="s">
        <v>85</v>
      </c>
      <c r="Y3152" t="s">
        <v>64</v>
      </c>
      <c r="Z3152" t="s">
        <v>65</v>
      </c>
      <c r="AA3152">
        <v>1169007235</v>
      </c>
      <c r="AB3152" t="s">
        <v>116</v>
      </c>
      <c r="AC3152" t="s">
        <v>67</v>
      </c>
      <c r="AD3152">
        <v>18.410281269999999</v>
      </c>
      <c r="AE3152">
        <v>-70.034567969999998</v>
      </c>
      <c r="AF3152" t="s">
        <v>10516</v>
      </c>
      <c r="AG3152" t="s">
        <v>32</v>
      </c>
      <c r="AH3152" t="s">
        <v>48</v>
      </c>
      <c r="AI3152" t="s">
        <v>69</v>
      </c>
      <c r="AJ3152" t="s">
        <v>69</v>
      </c>
      <c r="AK3152" t="s">
        <v>70</v>
      </c>
      <c r="AL3152" t="s">
        <v>77</v>
      </c>
      <c r="AM3152" t="s">
        <v>71</v>
      </c>
      <c r="AN3152">
        <v>6</v>
      </c>
      <c r="AO3152" t="s">
        <v>348</v>
      </c>
      <c r="AP3152">
        <v>31</v>
      </c>
      <c r="AQ3152">
        <v>0</v>
      </c>
      <c r="AR3152" t="s">
        <v>73</v>
      </c>
      <c r="AS3152">
        <v>9000160088</v>
      </c>
      <c r="AU3152">
        <v>6</v>
      </c>
      <c r="AV3152" t="s">
        <v>75</v>
      </c>
      <c r="AW3152" t="str">
        <f>_xlfn.XLOOKUP(UNIVERSO[[#This Row],[RUTA-LOCALIDAD D&amp;N]],'[1]Cuota Ruta'!E:E,'[1]Cuota Ruta'!G:G)</f>
        <v>Cargar</v>
      </c>
    </row>
    <row r="3153" spans="1:49" x14ac:dyDescent="0.25">
      <c r="A3153" t="s">
        <v>48</v>
      </c>
      <c r="B3153" t="s">
        <v>49</v>
      </c>
      <c r="C3153" t="s">
        <v>50</v>
      </c>
      <c r="D3153" t="s">
        <v>76</v>
      </c>
      <c r="E3153" t="s">
        <v>140</v>
      </c>
      <c r="F3153" t="s">
        <v>141</v>
      </c>
      <c r="G3153">
        <v>9000013271</v>
      </c>
      <c r="H3153">
        <v>13271</v>
      </c>
      <c r="I3153" t="s">
        <v>10517</v>
      </c>
      <c r="J3153" t="s">
        <v>10518</v>
      </c>
      <c r="K3153" t="s">
        <v>144</v>
      </c>
      <c r="L3153" t="s">
        <v>93</v>
      </c>
      <c r="M3153" t="s">
        <v>93</v>
      </c>
      <c r="N3153" t="s">
        <v>186</v>
      </c>
      <c r="O3153" t="s">
        <v>59</v>
      </c>
      <c r="P3153">
        <v>317</v>
      </c>
      <c r="Q3153" t="s">
        <v>1423</v>
      </c>
      <c r="R3153" t="s">
        <v>1423</v>
      </c>
      <c r="S3153" t="s">
        <v>147</v>
      </c>
      <c r="T3153" t="s">
        <v>147</v>
      </c>
      <c r="U3153">
        <v>18.561639308929401</v>
      </c>
      <c r="V3153">
        <v>-69.697207450866699</v>
      </c>
      <c r="W3153" t="s">
        <v>1424</v>
      </c>
      <c r="X3153" t="s">
        <v>85</v>
      </c>
      <c r="Y3153" t="s">
        <v>64</v>
      </c>
      <c r="Z3153" t="s">
        <v>65</v>
      </c>
      <c r="AA3153">
        <v>1153006462</v>
      </c>
      <c r="AB3153" t="s">
        <v>116</v>
      </c>
      <c r="AC3153" t="s">
        <v>67</v>
      </c>
      <c r="AD3153">
        <v>18.561648333333331</v>
      </c>
      <c r="AE3153">
        <v>-69.697183333333342</v>
      </c>
      <c r="AF3153" t="s">
        <v>10519</v>
      </c>
      <c r="AG3153" t="s">
        <v>32</v>
      </c>
      <c r="AH3153" t="s">
        <v>48</v>
      </c>
      <c r="AI3153" t="s">
        <v>87</v>
      </c>
      <c r="AJ3153" t="s">
        <v>1488</v>
      </c>
      <c r="AK3153" t="s">
        <v>150</v>
      </c>
      <c r="AL3153" t="s">
        <v>140</v>
      </c>
      <c r="AM3153" t="s">
        <v>151</v>
      </c>
      <c r="AR3153" t="s">
        <v>91</v>
      </c>
      <c r="AS3153">
        <v>9000013271</v>
      </c>
      <c r="AV3153" t="s">
        <v>153</v>
      </c>
      <c r="AW3153" t="str">
        <f>_xlfn.XLOOKUP(UNIVERSO[[#This Row],[RUTA-LOCALIDAD D&amp;N]],'[1]Cuota Ruta'!E:E,'[1]Cuota Ruta'!G:G)</f>
        <v>Cargar</v>
      </c>
    </row>
    <row r="3154" spans="1:49" x14ac:dyDescent="0.25">
      <c r="A3154" t="s">
        <v>48</v>
      </c>
      <c r="B3154" t="s">
        <v>49</v>
      </c>
      <c r="C3154" t="s">
        <v>50</v>
      </c>
      <c r="D3154" t="s">
        <v>124</v>
      </c>
      <c r="E3154" t="s">
        <v>257</v>
      </c>
      <c r="F3154" t="s">
        <v>194</v>
      </c>
      <c r="G3154">
        <v>9000160682</v>
      </c>
      <c r="H3154">
        <v>160682</v>
      </c>
      <c r="I3154" t="s">
        <v>10520</v>
      </c>
      <c r="J3154" t="s">
        <v>10521</v>
      </c>
      <c r="K3154" t="s">
        <v>197</v>
      </c>
      <c r="L3154" t="s">
        <v>260</v>
      </c>
      <c r="M3154" t="s">
        <v>260</v>
      </c>
      <c r="N3154" t="s">
        <v>253</v>
      </c>
      <c r="O3154" t="s">
        <v>59</v>
      </c>
      <c r="P3154">
        <v>313</v>
      </c>
      <c r="Q3154" t="s">
        <v>2090</v>
      </c>
      <c r="R3154" t="s">
        <v>2090</v>
      </c>
      <c r="S3154" t="s">
        <v>262</v>
      </c>
      <c r="T3154" t="s">
        <v>262</v>
      </c>
      <c r="U3154">
        <v>19.207239999999999</v>
      </c>
      <c r="V3154">
        <v>-69.355119999999999</v>
      </c>
      <c r="W3154" t="s">
        <v>2091</v>
      </c>
      <c r="X3154" t="s">
        <v>63</v>
      </c>
      <c r="Y3154" t="s">
        <v>64</v>
      </c>
      <c r="Z3154" t="s">
        <v>65</v>
      </c>
      <c r="AA3154">
        <v>1152011939</v>
      </c>
      <c r="AB3154" t="s">
        <v>66</v>
      </c>
      <c r="AC3154" t="s">
        <v>67</v>
      </c>
      <c r="AD3154">
        <v>19.207239999999999</v>
      </c>
      <c r="AE3154">
        <v>-69.355119999999999</v>
      </c>
      <c r="AF3154" t="s">
        <v>10522</v>
      </c>
      <c r="AG3154" t="s">
        <v>32</v>
      </c>
      <c r="AH3154" t="s">
        <v>48</v>
      </c>
      <c r="AI3154" t="s">
        <v>69</v>
      </c>
      <c r="AJ3154" t="s">
        <v>69</v>
      </c>
      <c r="AK3154" t="s">
        <v>265</v>
      </c>
      <c r="AL3154" t="s">
        <v>257</v>
      </c>
      <c r="AM3154" t="s">
        <v>266</v>
      </c>
      <c r="AN3154">
        <v>4</v>
      </c>
      <c r="AO3154" t="s">
        <v>280</v>
      </c>
      <c r="AP3154">
        <v>63</v>
      </c>
      <c r="AQ3154">
        <v>0</v>
      </c>
      <c r="AR3154" t="s">
        <v>73</v>
      </c>
      <c r="AS3154">
        <v>9000160682</v>
      </c>
      <c r="AT3154" t="s">
        <v>74</v>
      </c>
      <c r="AU3154">
        <v>4</v>
      </c>
      <c r="AV3154" t="s">
        <v>267</v>
      </c>
      <c r="AW3154" t="str">
        <f>_xlfn.XLOOKUP(UNIVERSO[[#This Row],[RUTA-LOCALIDAD D&amp;N]],'[1]Cuota Ruta'!E:E,'[1]Cuota Ruta'!G:G)</f>
        <v>Cargar</v>
      </c>
    </row>
    <row r="3155" spans="1:49" x14ac:dyDescent="0.25">
      <c r="A3155" t="s">
        <v>48</v>
      </c>
      <c r="B3155" t="s">
        <v>49</v>
      </c>
      <c r="C3155" t="s">
        <v>50</v>
      </c>
      <c r="D3155" t="s">
        <v>76</v>
      </c>
      <c r="E3155" t="s">
        <v>140</v>
      </c>
      <c r="F3155" t="s">
        <v>141</v>
      </c>
      <c r="G3155">
        <v>9000013433</v>
      </c>
      <c r="H3155">
        <v>13433</v>
      </c>
      <c r="I3155" t="s">
        <v>10523</v>
      </c>
      <c r="J3155" t="s">
        <v>10524</v>
      </c>
      <c r="K3155" t="s">
        <v>144</v>
      </c>
      <c r="L3155" t="s">
        <v>93</v>
      </c>
      <c r="M3155" t="s">
        <v>93</v>
      </c>
      <c r="N3155" t="s">
        <v>186</v>
      </c>
      <c r="O3155" t="s">
        <v>59</v>
      </c>
      <c r="P3155">
        <v>388</v>
      </c>
      <c r="Q3155" t="s">
        <v>1263</v>
      </c>
      <c r="R3155" t="s">
        <v>1263</v>
      </c>
      <c r="S3155" t="s">
        <v>1137</v>
      </c>
      <c r="T3155" t="s">
        <v>1137</v>
      </c>
      <c r="U3155">
        <v>18.532919247945099</v>
      </c>
      <c r="V3155">
        <v>-69.814072926839202</v>
      </c>
      <c r="W3155" t="s">
        <v>1264</v>
      </c>
      <c r="X3155" t="s">
        <v>63</v>
      </c>
      <c r="Y3155" t="s">
        <v>64</v>
      </c>
      <c r="Z3155" t="s">
        <v>99</v>
      </c>
      <c r="AA3155">
        <v>1153006708</v>
      </c>
      <c r="AB3155" t="s">
        <v>116</v>
      </c>
      <c r="AC3155" t="s">
        <v>67</v>
      </c>
      <c r="AD3155">
        <v>18.53274</v>
      </c>
      <c r="AE3155">
        <v>-69.813856666666666</v>
      </c>
      <c r="AF3155" t="s">
        <v>10525</v>
      </c>
      <c r="AG3155" t="s">
        <v>32</v>
      </c>
      <c r="AH3155" t="s">
        <v>48</v>
      </c>
      <c r="AI3155" t="s">
        <v>87</v>
      </c>
      <c r="AJ3155" t="s">
        <v>1488</v>
      </c>
      <c r="AK3155" t="s">
        <v>150</v>
      </c>
      <c r="AL3155" t="s">
        <v>140</v>
      </c>
      <c r="AM3155" t="s">
        <v>151</v>
      </c>
      <c r="AR3155" t="s">
        <v>91</v>
      </c>
      <c r="AS3155">
        <v>9000013433</v>
      </c>
      <c r="AV3155" t="s">
        <v>153</v>
      </c>
      <c r="AW3155" t="str">
        <f>_xlfn.XLOOKUP(UNIVERSO[[#This Row],[RUTA-LOCALIDAD D&amp;N]],'[1]Cuota Ruta'!E:E,'[1]Cuota Ruta'!G:G)</f>
        <v>Cargar</v>
      </c>
    </row>
    <row r="3156" spans="1:49" x14ac:dyDescent="0.25">
      <c r="A3156" t="s">
        <v>48</v>
      </c>
      <c r="B3156" t="s">
        <v>49</v>
      </c>
      <c r="C3156" t="s">
        <v>50</v>
      </c>
      <c r="D3156" t="s">
        <v>51</v>
      </c>
      <c r="E3156" t="s">
        <v>140</v>
      </c>
      <c r="F3156" t="s">
        <v>141</v>
      </c>
      <c r="G3156">
        <v>9000162334</v>
      </c>
      <c r="H3156">
        <v>162334</v>
      </c>
      <c r="I3156" t="s">
        <v>10526</v>
      </c>
      <c r="J3156" t="s">
        <v>10527</v>
      </c>
      <c r="K3156" t="s">
        <v>144</v>
      </c>
      <c r="L3156" t="s">
        <v>93</v>
      </c>
      <c r="M3156" t="s">
        <v>93</v>
      </c>
      <c r="N3156" t="s">
        <v>1297</v>
      </c>
      <c r="O3156" t="s">
        <v>59</v>
      </c>
      <c r="P3156">
        <v>404</v>
      </c>
      <c r="Q3156" t="s">
        <v>1228</v>
      </c>
      <c r="R3156" t="s">
        <v>1228</v>
      </c>
      <c r="S3156" t="s">
        <v>147</v>
      </c>
      <c r="T3156" t="s">
        <v>147</v>
      </c>
      <c r="U3156">
        <v>18.528130000000001</v>
      </c>
      <c r="V3156">
        <v>-69.742461000000006</v>
      </c>
      <c r="W3156" t="s">
        <v>1229</v>
      </c>
      <c r="X3156" t="s">
        <v>63</v>
      </c>
      <c r="Y3156" t="s">
        <v>64</v>
      </c>
      <c r="Z3156" t="s">
        <v>65</v>
      </c>
      <c r="AA3156">
        <v>1153027627</v>
      </c>
      <c r="AB3156" t="s">
        <v>66</v>
      </c>
      <c r="AC3156" t="s">
        <v>67</v>
      </c>
      <c r="AD3156">
        <v>18.528130000000001</v>
      </c>
      <c r="AE3156">
        <v>-69.742461000000006</v>
      </c>
      <c r="AF3156" t="s">
        <v>10528</v>
      </c>
      <c r="AG3156" t="s">
        <v>32</v>
      </c>
      <c r="AH3156" t="s">
        <v>48</v>
      </c>
      <c r="AI3156" t="s">
        <v>69</v>
      </c>
      <c r="AJ3156" t="s">
        <v>69</v>
      </c>
      <c r="AK3156" t="s">
        <v>150</v>
      </c>
      <c r="AL3156" t="s">
        <v>140</v>
      </c>
      <c r="AM3156" t="s">
        <v>151</v>
      </c>
      <c r="AN3156">
        <v>8</v>
      </c>
      <c r="AO3156" t="s">
        <v>439</v>
      </c>
      <c r="AP3156">
        <v>70</v>
      </c>
      <c r="AQ3156">
        <v>0</v>
      </c>
      <c r="AR3156" t="s">
        <v>73</v>
      </c>
      <c r="AS3156">
        <v>9000162334</v>
      </c>
      <c r="AT3156" t="s">
        <v>74</v>
      </c>
      <c r="AU3156">
        <v>8</v>
      </c>
      <c r="AV3156" t="s">
        <v>153</v>
      </c>
      <c r="AW3156" t="str">
        <f>_xlfn.XLOOKUP(UNIVERSO[[#This Row],[RUTA-LOCALIDAD D&amp;N]],'[1]Cuota Ruta'!E:E,'[1]Cuota Ruta'!G:G)</f>
        <v>Cargar</v>
      </c>
    </row>
    <row r="3157" spans="1:49" x14ac:dyDescent="0.25">
      <c r="A3157" t="s">
        <v>48</v>
      </c>
      <c r="B3157" t="s">
        <v>49</v>
      </c>
      <c r="C3157" t="s">
        <v>50</v>
      </c>
      <c r="D3157" t="s">
        <v>76</v>
      </c>
      <c r="E3157" t="s">
        <v>140</v>
      </c>
      <c r="F3157" t="s">
        <v>141</v>
      </c>
      <c r="G3157">
        <v>9000013447</v>
      </c>
      <c r="H3157">
        <v>13447</v>
      </c>
      <c r="I3157" t="s">
        <v>4593</v>
      </c>
      <c r="J3157" t="s">
        <v>10529</v>
      </c>
      <c r="K3157" t="s">
        <v>144</v>
      </c>
      <c r="L3157" t="s">
        <v>93</v>
      </c>
      <c r="M3157" t="s">
        <v>93</v>
      </c>
      <c r="N3157" t="s">
        <v>186</v>
      </c>
      <c r="O3157" t="s">
        <v>59</v>
      </c>
      <c r="P3157">
        <v>319</v>
      </c>
      <c r="Q3157" t="s">
        <v>359</v>
      </c>
      <c r="R3157" t="s">
        <v>359</v>
      </c>
      <c r="S3157" t="s">
        <v>147</v>
      </c>
      <c r="T3157" t="s">
        <v>147</v>
      </c>
      <c r="U3157">
        <v>18.520535945892298</v>
      </c>
      <c r="V3157">
        <v>-69.812084197998004</v>
      </c>
      <c r="W3157" t="s">
        <v>360</v>
      </c>
      <c r="X3157" t="s">
        <v>85</v>
      </c>
      <c r="Y3157" t="s">
        <v>64</v>
      </c>
      <c r="Z3157" t="s">
        <v>99</v>
      </c>
      <c r="AA3157">
        <v>1153006726</v>
      </c>
      <c r="AB3157" t="s">
        <v>116</v>
      </c>
      <c r="AC3157" t="s">
        <v>67</v>
      </c>
      <c r="AD3157">
        <v>18.520520727187382</v>
      </c>
      <c r="AE3157">
        <v>-69.812147653116142</v>
      </c>
      <c r="AF3157" t="s">
        <v>10530</v>
      </c>
      <c r="AG3157" t="s">
        <v>32</v>
      </c>
      <c r="AH3157" t="s">
        <v>48</v>
      </c>
      <c r="AI3157" t="s">
        <v>87</v>
      </c>
      <c r="AJ3157" t="s">
        <v>1488</v>
      </c>
      <c r="AK3157" t="s">
        <v>150</v>
      </c>
      <c r="AL3157" t="s">
        <v>140</v>
      </c>
      <c r="AM3157" t="s">
        <v>151</v>
      </c>
      <c r="AR3157" t="s">
        <v>91</v>
      </c>
      <c r="AS3157">
        <v>9000013447</v>
      </c>
      <c r="AV3157" t="s">
        <v>153</v>
      </c>
      <c r="AW3157" t="str">
        <f>_xlfn.XLOOKUP(UNIVERSO[[#This Row],[RUTA-LOCALIDAD D&amp;N]],'[1]Cuota Ruta'!E:E,'[1]Cuota Ruta'!G:G)</f>
        <v>Cargar</v>
      </c>
    </row>
    <row r="3158" spans="1:49" x14ac:dyDescent="0.25">
      <c r="A3158" t="s">
        <v>48</v>
      </c>
      <c r="B3158" t="s">
        <v>49</v>
      </c>
      <c r="C3158" t="s">
        <v>50</v>
      </c>
      <c r="D3158" t="s">
        <v>124</v>
      </c>
      <c r="E3158" t="s">
        <v>257</v>
      </c>
      <c r="F3158" t="s">
        <v>194</v>
      </c>
      <c r="G3158">
        <v>9000162349</v>
      </c>
      <c r="H3158">
        <v>162349</v>
      </c>
      <c r="I3158" t="s">
        <v>10531</v>
      </c>
      <c r="J3158" t="s">
        <v>10532</v>
      </c>
      <c r="K3158" t="s">
        <v>197</v>
      </c>
      <c r="L3158" t="s">
        <v>260</v>
      </c>
      <c r="M3158" t="s">
        <v>260</v>
      </c>
      <c r="N3158" t="s">
        <v>8697</v>
      </c>
      <c r="O3158" t="s">
        <v>59</v>
      </c>
      <c r="P3158">
        <v>308</v>
      </c>
      <c r="Q3158" t="s">
        <v>3063</v>
      </c>
      <c r="R3158" t="s">
        <v>3063</v>
      </c>
      <c r="S3158" t="s">
        <v>262</v>
      </c>
      <c r="T3158" t="s">
        <v>262</v>
      </c>
      <c r="U3158">
        <v>19.226804000000001</v>
      </c>
      <c r="V3158">
        <v>-69.617256999999995</v>
      </c>
      <c r="W3158" t="s">
        <v>3064</v>
      </c>
      <c r="X3158" t="s">
        <v>85</v>
      </c>
      <c r="Y3158" t="s">
        <v>64</v>
      </c>
      <c r="Z3158" t="s">
        <v>65</v>
      </c>
      <c r="AA3158">
        <v>1152012124</v>
      </c>
      <c r="AB3158" t="s">
        <v>116</v>
      </c>
      <c r="AC3158" t="s">
        <v>67</v>
      </c>
      <c r="AD3158">
        <v>19.22685451666667</v>
      </c>
      <c r="AE3158">
        <v>-69.617366283333325</v>
      </c>
      <c r="AF3158" t="s">
        <v>10533</v>
      </c>
      <c r="AG3158" t="s">
        <v>32</v>
      </c>
      <c r="AH3158" t="s">
        <v>48</v>
      </c>
      <c r="AI3158" t="s">
        <v>69</v>
      </c>
      <c r="AJ3158" t="s">
        <v>69</v>
      </c>
      <c r="AK3158" t="s">
        <v>265</v>
      </c>
      <c r="AL3158" t="s">
        <v>257</v>
      </c>
      <c r="AM3158" t="s">
        <v>266</v>
      </c>
      <c r="AN3158">
        <v>3</v>
      </c>
      <c r="AO3158" t="s">
        <v>484</v>
      </c>
      <c r="AP3158">
        <v>45</v>
      </c>
      <c r="AQ3158">
        <v>0</v>
      </c>
      <c r="AR3158" t="s">
        <v>73</v>
      </c>
      <c r="AS3158">
        <v>9000162349</v>
      </c>
      <c r="AU3158">
        <v>3</v>
      </c>
      <c r="AV3158" t="s">
        <v>267</v>
      </c>
      <c r="AW3158" t="str">
        <f>_xlfn.XLOOKUP(UNIVERSO[[#This Row],[RUTA-LOCALIDAD D&amp;N]],'[1]Cuota Ruta'!E:E,'[1]Cuota Ruta'!G:G)</f>
        <v>Cargar</v>
      </c>
    </row>
    <row r="3159" spans="1:49" x14ac:dyDescent="0.25">
      <c r="A3159" t="s">
        <v>48</v>
      </c>
      <c r="B3159" t="s">
        <v>49</v>
      </c>
      <c r="C3159" t="s">
        <v>50</v>
      </c>
      <c r="D3159" t="s">
        <v>76</v>
      </c>
      <c r="E3159" t="s">
        <v>140</v>
      </c>
      <c r="F3159" t="s">
        <v>141</v>
      </c>
      <c r="G3159">
        <v>9000013694</v>
      </c>
      <c r="H3159">
        <v>13694</v>
      </c>
      <c r="I3159" t="s">
        <v>10534</v>
      </c>
      <c r="J3159" t="s">
        <v>10535</v>
      </c>
      <c r="K3159" t="s">
        <v>144</v>
      </c>
      <c r="L3159" t="s">
        <v>93</v>
      </c>
      <c r="M3159" t="s">
        <v>93</v>
      </c>
      <c r="N3159" t="s">
        <v>1350</v>
      </c>
      <c r="O3159" t="s">
        <v>59</v>
      </c>
      <c r="P3159">
        <v>404</v>
      </c>
      <c r="Q3159" t="s">
        <v>1228</v>
      </c>
      <c r="R3159" t="s">
        <v>1228</v>
      </c>
      <c r="S3159" t="s">
        <v>147</v>
      </c>
      <c r="T3159" t="s">
        <v>147</v>
      </c>
      <c r="U3159">
        <v>18.526686532156798</v>
      </c>
      <c r="V3159">
        <v>-69.756936209542403</v>
      </c>
      <c r="W3159" t="s">
        <v>1229</v>
      </c>
      <c r="X3159" t="s">
        <v>85</v>
      </c>
      <c r="Y3159" t="s">
        <v>64</v>
      </c>
      <c r="Z3159" t="s">
        <v>99</v>
      </c>
      <c r="AA3159">
        <v>1153007089</v>
      </c>
      <c r="AB3159" t="s">
        <v>116</v>
      </c>
      <c r="AC3159" t="s">
        <v>67</v>
      </c>
      <c r="AD3159">
        <v>18.526610000000002</v>
      </c>
      <c r="AE3159">
        <v>-69.756693333333331</v>
      </c>
      <c r="AF3159" t="s">
        <v>10536</v>
      </c>
      <c r="AG3159" t="s">
        <v>32</v>
      </c>
      <c r="AH3159" t="s">
        <v>48</v>
      </c>
      <c r="AI3159" t="s">
        <v>87</v>
      </c>
      <c r="AJ3159" t="s">
        <v>1488</v>
      </c>
      <c r="AK3159" t="s">
        <v>150</v>
      </c>
      <c r="AL3159" t="s">
        <v>140</v>
      </c>
      <c r="AM3159" t="s">
        <v>151</v>
      </c>
      <c r="AR3159" t="s">
        <v>91</v>
      </c>
      <c r="AS3159">
        <v>9000013694</v>
      </c>
      <c r="AV3159" t="s">
        <v>153</v>
      </c>
      <c r="AW3159" t="str">
        <f>_xlfn.XLOOKUP(UNIVERSO[[#This Row],[RUTA-LOCALIDAD D&amp;N]],'[1]Cuota Ruta'!E:E,'[1]Cuota Ruta'!G:G)</f>
        <v>Cargar</v>
      </c>
    </row>
    <row r="3160" spans="1:49" x14ac:dyDescent="0.25">
      <c r="A3160" t="s">
        <v>48</v>
      </c>
      <c r="B3160" t="s">
        <v>49</v>
      </c>
      <c r="C3160" t="s">
        <v>50</v>
      </c>
      <c r="D3160" t="s">
        <v>51</v>
      </c>
      <c r="E3160" t="s">
        <v>193</v>
      </c>
      <c r="F3160" t="s">
        <v>194</v>
      </c>
      <c r="G3160">
        <v>9000162422</v>
      </c>
      <c r="H3160">
        <v>162422</v>
      </c>
      <c r="I3160" t="s">
        <v>10537</v>
      </c>
      <c r="J3160" t="s">
        <v>10538</v>
      </c>
      <c r="K3160" t="s">
        <v>197</v>
      </c>
      <c r="L3160" t="s">
        <v>198</v>
      </c>
      <c r="M3160" t="s">
        <v>198</v>
      </c>
      <c r="N3160" t="s">
        <v>10539</v>
      </c>
      <c r="O3160" t="s">
        <v>59</v>
      </c>
      <c r="P3160">
        <v>308</v>
      </c>
      <c r="Q3160" t="s">
        <v>199</v>
      </c>
      <c r="R3160" t="s">
        <v>199</v>
      </c>
      <c r="S3160" t="s">
        <v>200</v>
      </c>
      <c r="T3160" t="s">
        <v>200</v>
      </c>
      <c r="U3160">
        <v>18.464210000000001</v>
      </c>
      <c r="V3160">
        <v>-69.281840000000003</v>
      </c>
      <c r="W3160" t="s">
        <v>201</v>
      </c>
      <c r="X3160" t="s">
        <v>63</v>
      </c>
      <c r="Y3160" t="s">
        <v>64</v>
      </c>
      <c r="Z3160" t="s">
        <v>65</v>
      </c>
      <c r="AA3160">
        <v>1160020682</v>
      </c>
      <c r="AB3160" t="s">
        <v>66</v>
      </c>
      <c r="AC3160" t="s">
        <v>67</v>
      </c>
      <c r="AD3160">
        <v>18.464210000000001</v>
      </c>
      <c r="AE3160">
        <v>-69.281840000000003</v>
      </c>
      <c r="AF3160" t="s">
        <v>10540</v>
      </c>
      <c r="AG3160" t="s">
        <v>32</v>
      </c>
      <c r="AH3160" t="s">
        <v>48</v>
      </c>
      <c r="AI3160" t="s">
        <v>69</v>
      </c>
      <c r="AJ3160" t="s">
        <v>69</v>
      </c>
      <c r="AK3160" t="s">
        <v>203</v>
      </c>
      <c r="AL3160" t="s">
        <v>193</v>
      </c>
      <c r="AM3160" t="s">
        <v>204</v>
      </c>
      <c r="AN3160">
        <v>20</v>
      </c>
      <c r="AO3160" t="s">
        <v>205</v>
      </c>
      <c r="AP3160">
        <v>18</v>
      </c>
      <c r="AQ3160">
        <v>0</v>
      </c>
      <c r="AR3160" t="s">
        <v>73</v>
      </c>
      <c r="AS3160">
        <v>9000162422</v>
      </c>
      <c r="AU3160">
        <v>20</v>
      </c>
      <c r="AV3160" t="s">
        <v>206</v>
      </c>
      <c r="AW3160" t="str">
        <f>_xlfn.XLOOKUP(UNIVERSO[[#This Row],[RUTA-LOCALIDAD D&amp;N]],'[1]Cuota Ruta'!E:E,'[1]Cuota Ruta'!G:G)</f>
        <v>Cargar</v>
      </c>
    </row>
    <row r="3161" spans="1:49" x14ac:dyDescent="0.25">
      <c r="A3161" t="s">
        <v>48</v>
      </c>
      <c r="B3161" t="s">
        <v>49</v>
      </c>
      <c r="C3161" t="s">
        <v>110</v>
      </c>
      <c r="D3161" t="s">
        <v>76</v>
      </c>
      <c r="E3161" t="s">
        <v>140</v>
      </c>
      <c r="F3161" t="s">
        <v>141</v>
      </c>
      <c r="G3161">
        <v>9000011045</v>
      </c>
      <c r="H3161">
        <v>11045</v>
      </c>
      <c r="I3161" t="s">
        <v>10541</v>
      </c>
      <c r="J3161" t="s">
        <v>10542</v>
      </c>
      <c r="K3161" t="s">
        <v>144</v>
      </c>
      <c r="L3161" t="s">
        <v>93</v>
      </c>
      <c r="M3161" t="s">
        <v>93</v>
      </c>
      <c r="N3161" t="s">
        <v>1333</v>
      </c>
      <c r="O3161" t="s">
        <v>59</v>
      </c>
      <c r="P3161">
        <v>340</v>
      </c>
      <c r="Q3161" t="s">
        <v>2007</v>
      </c>
      <c r="R3161" t="s">
        <v>2007</v>
      </c>
      <c r="S3161" t="s">
        <v>1137</v>
      </c>
      <c r="T3161" t="s">
        <v>1137</v>
      </c>
      <c r="U3161">
        <v>18.505435943603501</v>
      </c>
      <c r="V3161">
        <v>-69.865577697753906</v>
      </c>
      <c r="W3161" t="s">
        <v>2008</v>
      </c>
      <c r="X3161" t="s">
        <v>85</v>
      </c>
      <c r="Y3161" t="s">
        <v>64</v>
      </c>
      <c r="Z3161" t="s">
        <v>99</v>
      </c>
      <c r="AA3161">
        <v>1153002298</v>
      </c>
      <c r="AB3161" t="s">
        <v>66</v>
      </c>
      <c r="AC3161" t="s">
        <v>67</v>
      </c>
      <c r="AD3161">
        <v>18.505435943603501</v>
      </c>
      <c r="AE3161">
        <v>-69.865577697753906</v>
      </c>
      <c r="AF3161" t="s">
        <v>10543</v>
      </c>
      <c r="AG3161" t="s">
        <v>32</v>
      </c>
      <c r="AH3161" t="s">
        <v>48</v>
      </c>
      <c r="AI3161" t="s">
        <v>87</v>
      </c>
      <c r="AJ3161" t="s">
        <v>1488</v>
      </c>
      <c r="AK3161" t="s">
        <v>150</v>
      </c>
      <c r="AL3161" t="s">
        <v>140</v>
      </c>
      <c r="AM3161" t="s">
        <v>151</v>
      </c>
      <c r="AR3161" t="s">
        <v>91</v>
      </c>
      <c r="AS3161">
        <v>9000011045</v>
      </c>
      <c r="AV3161" t="s">
        <v>153</v>
      </c>
      <c r="AW3161" t="str">
        <f>_xlfn.XLOOKUP(UNIVERSO[[#This Row],[RUTA-LOCALIDAD D&amp;N]],'[1]Cuota Ruta'!E:E,'[1]Cuota Ruta'!G:G)</f>
        <v>Cargar</v>
      </c>
    </row>
    <row r="3162" spans="1:49" x14ac:dyDescent="0.25">
      <c r="A3162" t="s">
        <v>48</v>
      </c>
      <c r="B3162" t="s">
        <v>49</v>
      </c>
      <c r="C3162" t="s">
        <v>50</v>
      </c>
      <c r="D3162" t="s">
        <v>124</v>
      </c>
      <c r="E3162" t="s">
        <v>1171</v>
      </c>
      <c r="F3162" t="s">
        <v>126</v>
      </c>
      <c r="G3162">
        <v>9000162966</v>
      </c>
      <c r="H3162">
        <v>162966</v>
      </c>
      <c r="I3162" t="s">
        <v>10544</v>
      </c>
      <c r="J3162" t="s">
        <v>10545</v>
      </c>
      <c r="K3162" t="s">
        <v>129</v>
      </c>
      <c r="L3162" t="s">
        <v>2773</v>
      </c>
      <c r="M3162" t="s">
        <v>253</v>
      </c>
      <c r="N3162" t="s">
        <v>2774</v>
      </c>
      <c r="O3162" t="s">
        <v>126</v>
      </c>
      <c r="P3162">
        <v>322</v>
      </c>
      <c r="Q3162" t="s">
        <v>1175</v>
      </c>
      <c r="R3162" t="s">
        <v>1175</v>
      </c>
      <c r="S3162" t="s">
        <v>1176</v>
      </c>
      <c r="T3162" t="s">
        <v>1176</v>
      </c>
      <c r="U3162">
        <v>18.497959999999999</v>
      </c>
      <c r="V3162">
        <v>-71.853340000000003</v>
      </c>
      <c r="W3162" t="s">
        <v>1177</v>
      </c>
      <c r="X3162" t="s">
        <v>63</v>
      </c>
      <c r="Y3162" t="s">
        <v>64</v>
      </c>
      <c r="Z3162" t="s">
        <v>65</v>
      </c>
      <c r="AA3162">
        <v>1163019628</v>
      </c>
      <c r="AB3162" t="s">
        <v>66</v>
      </c>
      <c r="AC3162" t="s">
        <v>67</v>
      </c>
      <c r="AD3162">
        <v>18.497959999999999</v>
      </c>
      <c r="AE3162">
        <v>-71.853340000000003</v>
      </c>
      <c r="AF3162" t="s">
        <v>10546</v>
      </c>
      <c r="AG3162" t="s">
        <v>32</v>
      </c>
      <c r="AH3162" t="s">
        <v>48</v>
      </c>
      <c r="AI3162" t="s">
        <v>69</v>
      </c>
      <c r="AJ3162" t="s">
        <v>69</v>
      </c>
      <c r="AK3162" t="s">
        <v>1179</v>
      </c>
      <c r="AL3162" t="s">
        <v>1171</v>
      </c>
      <c r="AM3162" t="s">
        <v>1180</v>
      </c>
      <c r="AN3162">
        <v>9</v>
      </c>
      <c r="AO3162" t="s">
        <v>139</v>
      </c>
      <c r="AP3162">
        <v>42</v>
      </c>
      <c r="AQ3162">
        <v>0</v>
      </c>
      <c r="AR3162" t="s">
        <v>73</v>
      </c>
      <c r="AS3162">
        <v>9000162966</v>
      </c>
      <c r="AU3162">
        <v>9</v>
      </c>
      <c r="AV3162" t="s">
        <v>281</v>
      </c>
      <c r="AW3162" t="str">
        <f>_xlfn.XLOOKUP(UNIVERSO[[#This Row],[RUTA-LOCALIDAD D&amp;N]],'[1]Cuota Ruta'!E:E,'[1]Cuota Ruta'!G:G)</f>
        <v>Cargar</v>
      </c>
    </row>
    <row r="3163" spans="1:49" x14ac:dyDescent="0.25">
      <c r="A3163" t="s">
        <v>48</v>
      </c>
      <c r="B3163" t="s">
        <v>49</v>
      </c>
      <c r="C3163" t="s">
        <v>50</v>
      </c>
      <c r="D3163" t="s">
        <v>76</v>
      </c>
      <c r="E3163" t="s">
        <v>140</v>
      </c>
      <c r="F3163" t="s">
        <v>141</v>
      </c>
      <c r="G3163">
        <v>9000016466</v>
      </c>
      <c r="H3163">
        <v>16466</v>
      </c>
      <c r="I3163" t="s">
        <v>10547</v>
      </c>
      <c r="J3163" t="s">
        <v>10548</v>
      </c>
      <c r="K3163" t="s">
        <v>144</v>
      </c>
      <c r="L3163" t="s">
        <v>93</v>
      </c>
      <c r="M3163" t="s">
        <v>93</v>
      </c>
      <c r="N3163" t="s">
        <v>186</v>
      </c>
      <c r="O3163" t="s">
        <v>59</v>
      </c>
      <c r="P3163">
        <v>361</v>
      </c>
      <c r="Q3163" t="s">
        <v>1402</v>
      </c>
      <c r="R3163" t="s">
        <v>1402</v>
      </c>
      <c r="S3163" t="s">
        <v>188</v>
      </c>
      <c r="T3163" t="s">
        <v>188</v>
      </c>
      <c r="U3163">
        <v>18.516552686691298</v>
      </c>
      <c r="V3163">
        <v>-69.8775186538696</v>
      </c>
      <c r="W3163" t="s">
        <v>1403</v>
      </c>
      <c r="X3163" t="s">
        <v>63</v>
      </c>
      <c r="Y3163" t="s">
        <v>64</v>
      </c>
      <c r="Z3163" t="s">
        <v>99</v>
      </c>
      <c r="AA3163">
        <v>1153005866</v>
      </c>
      <c r="AB3163" t="s">
        <v>116</v>
      </c>
      <c r="AC3163" t="s">
        <v>67</v>
      </c>
      <c r="AD3163">
        <v>18.516566470000001</v>
      </c>
      <c r="AE3163">
        <v>-69.877562979999993</v>
      </c>
      <c r="AF3163" t="s">
        <v>10549</v>
      </c>
      <c r="AG3163" t="s">
        <v>32</v>
      </c>
      <c r="AH3163" t="s">
        <v>48</v>
      </c>
      <c r="AI3163" t="s">
        <v>87</v>
      </c>
      <c r="AJ3163" t="s">
        <v>1488</v>
      </c>
      <c r="AK3163" t="s">
        <v>150</v>
      </c>
      <c r="AL3163" t="s">
        <v>140</v>
      </c>
      <c r="AM3163" t="s">
        <v>151</v>
      </c>
      <c r="AR3163" t="s">
        <v>91</v>
      </c>
      <c r="AS3163">
        <v>9000016466</v>
      </c>
      <c r="AV3163" t="s">
        <v>153</v>
      </c>
      <c r="AW3163" t="str">
        <f>_xlfn.XLOOKUP(UNIVERSO[[#This Row],[RUTA-LOCALIDAD D&amp;N]],'[1]Cuota Ruta'!E:E,'[1]Cuota Ruta'!G:G)</f>
        <v>Cargar</v>
      </c>
    </row>
    <row r="3164" spans="1:49" x14ac:dyDescent="0.25">
      <c r="A3164" t="s">
        <v>48</v>
      </c>
      <c r="B3164" t="s">
        <v>49</v>
      </c>
      <c r="C3164" t="s">
        <v>50</v>
      </c>
      <c r="D3164" t="s">
        <v>51</v>
      </c>
      <c r="E3164" t="s">
        <v>52</v>
      </c>
      <c r="F3164" t="s">
        <v>53</v>
      </c>
      <c r="G3164">
        <v>9000164966</v>
      </c>
      <c r="H3164">
        <v>164966</v>
      </c>
      <c r="I3164" t="s">
        <v>10550</v>
      </c>
      <c r="J3164" t="s">
        <v>10551</v>
      </c>
      <c r="K3164" t="s">
        <v>56</v>
      </c>
      <c r="L3164" t="s">
        <v>57</v>
      </c>
      <c r="M3164" t="s">
        <v>57</v>
      </c>
      <c r="N3164" t="s">
        <v>253</v>
      </c>
      <c r="O3164" t="s">
        <v>59</v>
      </c>
      <c r="P3164">
        <v>464</v>
      </c>
      <c r="Q3164" t="s">
        <v>2214</v>
      </c>
      <c r="R3164" t="s">
        <v>2214</v>
      </c>
      <c r="S3164" t="s">
        <v>61</v>
      </c>
      <c r="T3164" t="s">
        <v>61</v>
      </c>
      <c r="U3164">
        <v>18.412289999999999</v>
      </c>
      <c r="V3164">
        <v>-70.034210000000002</v>
      </c>
      <c r="W3164" t="s">
        <v>2215</v>
      </c>
      <c r="X3164" t="s">
        <v>63</v>
      </c>
      <c r="Y3164" t="s">
        <v>64</v>
      </c>
      <c r="Z3164" t="s">
        <v>65</v>
      </c>
      <c r="AA3164">
        <v>1169007272</v>
      </c>
      <c r="AB3164" t="s">
        <v>66</v>
      </c>
      <c r="AC3164" t="s">
        <v>67</v>
      </c>
      <c r="AD3164">
        <v>18.412289999999999</v>
      </c>
      <c r="AE3164">
        <v>-70.034210000000002</v>
      </c>
      <c r="AF3164" t="s">
        <v>10552</v>
      </c>
      <c r="AG3164" t="s">
        <v>32</v>
      </c>
      <c r="AH3164" t="s">
        <v>48</v>
      </c>
      <c r="AI3164" t="s">
        <v>69</v>
      </c>
      <c r="AJ3164" t="s">
        <v>69</v>
      </c>
      <c r="AK3164" t="s">
        <v>70</v>
      </c>
      <c r="AL3164" t="s">
        <v>52</v>
      </c>
      <c r="AM3164" t="s">
        <v>71</v>
      </c>
      <c r="AN3164">
        <v>6</v>
      </c>
      <c r="AO3164" t="s">
        <v>348</v>
      </c>
      <c r="AP3164">
        <v>30</v>
      </c>
      <c r="AQ3164">
        <v>0</v>
      </c>
      <c r="AR3164" t="s">
        <v>73</v>
      </c>
      <c r="AS3164">
        <v>9000164966</v>
      </c>
      <c r="AU3164">
        <v>6</v>
      </c>
      <c r="AV3164" t="s">
        <v>75</v>
      </c>
      <c r="AW3164" t="str">
        <f>_xlfn.XLOOKUP(UNIVERSO[[#This Row],[RUTA-LOCALIDAD D&amp;N]],'[1]Cuota Ruta'!E:E,'[1]Cuota Ruta'!G:G)</f>
        <v>Cargar</v>
      </c>
    </row>
    <row r="3165" spans="1:49" x14ac:dyDescent="0.25">
      <c r="A3165" t="s">
        <v>48</v>
      </c>
      <c r="B3165" t="s">
        <v>49</v>
      </c>
      <c r="C3165" t="s">
        <v>50</v>
      </c>
      <c r="D3165" t="s">
        <v>76</v>
      </c>
      <c r="E3165" t="s">
        <v>140</v>
      </c>
      <c r="F3165" t="s">
        <v>141</v>
      </c>
      <c r="G3165">
        <v>9000011632</v>
      </c>
      <c r="H3165">
        <v>11632</v>
      </c>
      <c r="I3165" t="s">
        <v>10006</v>
      </c>
      <c r="J3165" t="s">
        <v>10553</v>
      </c>
      <c r="K3165" t="s">
        <v>144</v>
      </c>
      <c r="L3165" t="s">
        <v>93</v>
      </c>
      <c r="M3165" t="s">
        <v>93</v>
      </c>
      <c r="N3165" t="s">
        <v>618</v>
      </c>
      <c r="O3165" t="s">
        <v>59</v>
      </c>
      <c r="P3165">
        <v>406</v>
      </c>
      <c r="Q3165" t="s">
        <v>1491</v>
      </c>
      <c r="R3165" t="s">
        <v>1491</v>
      </c>
      <c r="S3165" t="s">
        <v>188</v>
      </c>
      <c r="T3165" t="s">
        <v>188</v>
      </c>
      <c r="U3165">
        <v>18.533819198608398</v>
      </c>
      <c r="V3165">
        <v>-69.902373313903794</v>
      </c>
      <c r="W3165" t="s">
        <v>1492</v>
      </c>
      <c r="X3165" t="s">
        <v>85</v>
      </c>
      <c r="Y3165" t="s">
        <v>64</v>
      </c>
      <c r="Z3165" t="s">
        <v>99</v>
      </c>
      <c r="AA3165">
        <v>1153003164</v>
      </c>
      <c r="AB3165" t="s">
        <v>66</v>
      </c>
      <c r="AC3165" t="s">
        <v>67</v>
      </c>
      <c r="AD3165">
        <v>18.533819198608398</v>
      </c>
      <c r="AE3165">
        <v>-69.902373313903794</v>
      </c>
      <c r="AF3165" t="s">
        <v>10554</v>
      </c>
      <c r="AG3165" t="s">
        <v>32</v>
      </c>
      <c r="AH3165" t="s">
        <v>48</v>
      </c>
      <c r="AI3165" t="s">
        <v>87</v>
      </c>
      <c r="AJ3165" t="s">
        <v>1488</v>
      </c>
      <c r="AK3165" t="s">
        <v>191</v>
      </c>
      <c r="AL3165" t="s">
        <v>140</v>
      </c>
      <c r="AM3165" t="s">
        <v>192</v>
      </c>
      <c r="AR3165" t="s">
        <v>91</v>
      </c>
      <c r="AS3165">
        <v>9000011632</v>
      </c>
      <c r="AV3165" t="s">
        <v>153</v>
      </c>
      <c r="AW3165" t="str">
        <f>_xlfn.XLOOKUP(UNIVERSO[[#This Row],[RUTA-LOCALIDAD D&amp;N]],'[1]Cuota Ruta'!E:E,'[1]Cuota Ruta'!G:G)</f>
        <v>Cargar</v>
      </c>
    </row>
    <row r="3166" spans="1:49" x14ac:dyDescent="0.25">
      <c r="A3166" t="s">
        <v>48</v>
      </c>
      <c r="B3166" t="s">
        <v>49</v>
      </c>
      <c r="C3166" t="s">
        <v>50</v>
      </c>
      <c r="D3166" t="s">
        <v>51</v>
      </c>
      <c r="E3166" t="s">
        <v>140</v>
      </c>
      <c r="F3166" t="s">
        <v>141</v>
      </c>
      <c r="G3166">
        <v>9000165109</v>
      </c>
      <c r="H3166">
        <v>165109</v>
      </c>
      <c r="I3166" t="s">
        <v>10555</v>
      </c>
      <c r="J3166" t="s">
        <v>10556</v>
      </c>
      <c r="K3166" t="s">
        <v>144</v>
      </c>
      <c r="L3166" t="s">
        <v>93</v>
      </c>
      <c r="M3166" t="s">
        <v>93</v>
      </c>
      <c r="N3166" t="s">
        <v>1333</v>
      </c>
      <c r="O3166" t="s">
        <v>59</v>
      </c>
      <c r="P3166">
        <v>340</v>
      </c>
      <c r="Q3166" t="s">
        <v>2007</v>
      </c>
      <c r="R3166" t="s">
        <v>2007</v>
      </c>
      <c r="S3166" t="s">
        <v>1137</v>
      </c>
      <c r="T3166" t="s">
        <v>1137</v>
      </c>
      <c r="U3166">
        <v>18.512013</v>
      </c>
      <c r="V3166">
        <v>-69.864411000000004</v>
      </c>
      <c r="W3166" t="s">
        <v>2008</v>
      </c>
      <c r="X3166" t="s">
        <v>85</v>
      </c>
      <c r="Y3166" t="s">
        <v>64</v>
      </c>
      <c r="Z3166" t="s">
        <v>65</v>
      </c>
      <c r="AA3166">
        <v>1153027793</v>
      </c>
      <c r="AB3166" t="s">
        <v>66</v>
      </c>
      <c r="AC3166" t="s">
        <v>67</v>
      </c>
      <c r="AD3166">
        <v>18.512013</v>
      </c>
      <c r="AE3166">
        <v>-69.864411000000004</v>
      </c>
      <c r="AF3166" t="s">
        <v>10557</v>
      </c>
      <c r="AG3166" t="s">
        <v>32</v>
      </c>
      <c r="AH3166" t="s">
        <v>48</v>
      </c>
      <c r="AI3166" t="s">
        <v>69</v>
      </c>
      <c r="AJ3166" t="s">
        <v>69</v>
      </c>
      <c r="AK3166" t="s">
        <v>150</v>
      </c>
      <c r="AL3166" t="s">
        <v>140</v>
      </c>
      <c r="AM3166" t="s">
        <v>151</v>
      </c>
      <c r="AN3166">
        <v>5</v>
      </c>
      <c r="AO3166" t="s">
        <v>72</v>
      </c>
      <c r="AP3166">
        <v>15</v>
      </c>
      <c r="AQ3166">
        <v>0</v>
      </c>
      <c r="AR3166" t="s">
        <v>73</v>
      </c>
      <c r="AS3166">
        <v>9000165109</v>
      </c>
      <c r="AU3166">
        <v>5</v>
      </c>
      <c r="AV3166" t="s">
        <v>153</v>
      </c>
      <c r="AW3166" t="str">
        <f>_xlfn.XLOOKUP(UNIVERSO[[#This Row],[RUTA-LOCALIDAD D&amp;N]],'[1]Cuota Ruta'!E:E,'[1]Cuota Ruta'!G:G)</f>
        <v>Cargar</v>
      </c>
    </row>
    <row r="3167" spans="1:49" x14ac:dyDescent="0.25">
      <c r="A3167" t="s">
        <v>48</v>
      </c>
      <c r="B3167" t="s">
        <v>49</v>
      </c>
      <c r="C3167" t="s">
        <v>50</v>
      </c>
      <c r="D3167" t="s">
        <v>76</v>
      </c>
      <c r="E3167" t="s">
        <v>140</v>
      </c>
      <c r="F3167" t="s">
        <v>141</v>
      </c>
      <c r="G3167">
        <v>9000011896</v>
      </c>
      <c r="H3167">
        <v>11896</v>
      </c>
      <c r="I3167" t="s">
        <v>10558</v>
      </c>
      <c r="J3167" t="s">
        <v>10559</v>
      </c>
      <c r="K3167" t="s">
        <v>144</v>
      </c>
      <c r="L3167" t="s">
        <v>93</v>
      </c>
      <c r="M3167" t="s">
        <v>93</v>
      </c>
      <c r="N3167" t="s">
        <v>1135</v>
      </c>
      <c r="O3167" t="s">
        <v>59</v>
      </c>
      <c r="P3167">
        <v>309</v>
      </c>
      <c r="Q3167" t="s">
        <v>1136</v>
      </c>
      <c r="R3167" t="s">
        <v>1136</v>
      </c>
      <c r="S3167" t="s">
        <v>1137</v>
      </c>
      <c r="T3167" t="s">
        <v>1137</v>
      </c>
      <c r="U3167">
        <v>18.523133516311599</v>
      </c>
      <c r="V3167">
        <v>-69.8423175811768</v>
      </c>
      <c r="W3167" t="s">
        <v>1138</v>
      </c>
      <c r="X3167" t="s">
        <v>63</v>
      </c>
      <c r="Y3167" t="s">
        <v>64</v>
      </c>
      <c r="Z3167" t="s">
        <v>99</v>
      </c>
      <c r="AA3167">
        <v>1153003659</v>
      </c>
      <c r="AB3167" t="s">
        <v>66</v>
      </c>
      <c r="AC3167" t="s">
        <v>67</v>
      </c>
      <c r="AD3167">
        <v>18.523133516311599</v>
      </c>
      <c r="AE3167">
        <v>-69.8423175811768</v>
      </c>
      <c r="AF3167" t="s">
        <v>10560</v>
      </c>
      <c r="AG3167" t="s">
        <v>32</v>
      </c>
      <c r="AH3167" t="s">
        <v>48</v>
      </c>
      <c r="AI3167" t="s">
        <v>87</v>
      </c>
      <c r="AJ3167" t="s">
        <v>1488</v>
      </c>
      <c r="AK3167" t="s">
        <v>150</v>
      </c>
      <c r="AL3167" t="s">
        <v>140</v>
      </c>
      <c r="AM3167" t="s">
        <v>151</v>
      </c>
      <c r="AR3167" t="s">
        <v>91</v>
      </c>
      <c r="AS3167">
        <v>9000011896</v>
      </c>
      <c r="AV3167" t="s">
        <v>153</v>
      </c>
      <c r="AW3167" t="str">
        <f>_xlfn.XLOOKUP(UNIVERSO[[#This Row],[RUTA-LOCALIDAD D&amp;N]],'[1]Cuota Ruta'!E:E,'[1]Cuota Ruta'!G:G)</f>
        <v>Cargar</v>
      </c>
    </row>
    <row r="3168" spans="1:49" x14ac:dyDescent="0.25">
      <c r="A3168" t="s">
        <v>48</v>
      </c>
      <c r="B3168" t="s">
        <v>380</v>
      </c>
      <c r="C3168" t="s">
        <v>381</v>
      </c>
      <c r="D3168" t="s">
        <v>76</v>
      </c>
      <c r="E3168" t="s">
        <v>140</v>
      </c>
      <c r="F3168" t="s">
        <v>141</v>
      </c>
      <c r="G3168">
        <v>9000165130</v>
      </c>
      <c r="H3168">
        <v>165130</v>
      </c>
      <c r="I3168" t="s">
        <v>10561</v>
      </c>
      <c r="J3168" t="s">
        <v>10562</v>
      </c>
      <c r="K3168" t="s">
        <v>144</v>
      </c>
      <c r="L3168" t="s">
        <v>93</v>
      </c>
      <c r="M3168" t="s">
        <v>93</v>
      </c>
      <c r="N3168" t="s">
        <v>634</v>
      </c>
      <c r="O3168" t="s">
        <v>434</v>
      </c>
      <c r="P3168">
        <v>383</v>
      </c>
      <c r="Q3168" t="s">
        <v>1351</v>
      </c>
      <c r="R3168" t="s">
        <v>1351</v>
      </c>
      <c r="S3168" t="s">
        <v>436</v>
      </c>
      <c r="T3168" t="s">
        <v>436</v>
      </c>
      <c r="U3168">
        <v>18.500419000000001</v>
      </c>
      <c r="V3168">
        <v>-69.782156999999998</v>
      </c>
      <c r="W3168" t="s">
        <v>1352</v>
      </c>
      <c r="X3168" t="s">
        <v>63</v>
      </c>
      <c r="Y3168" t="s">
        <v>64</v>
      </c>
      <c r="Z3168" t="s">
        <v>65</v>
      </c>
      <c r="AA3168">
        <v>1153027798</v>
      </c>
      <c r="AB3168" t="s">
        <v>66</v>
      </c>
      <c r="AC3168" t="s">
        <v>67</v>
      </c>
      <c r="AD3168">
        <v>18.500419000000001</v>
      </c>
      <c r="AE3168">
        <v>-69.782156999999998</v>
      </c>
      <c r="AF3168" t="s">
        <v>10563</v>
      </c>
      <c r="AG3168" t="s">
        <v>32</v>
      </c>
      <c r="AH3168" t="s">
        <v>48</v>
      </c>
      <c r="AI3168" t="s">
        <v>69</v>
      </c>
      <c r="AJ3168" t="s">
        <v>69</v>
      </c>
      <c r="AK3168" t="s">
        <v>150</v>
      </c>
      <c r="AL3168" t="s">
        <v>140</v>
      </c>
      <c r="AM3168" t="s">
        <v>151</v>
      </c>
      <c r="AN3168">
        <v>8</v>
      </c>
      <c r="AO3168" t="s">
        <v>439</v>
      </c>
      <c r="AP3168">
        <v>59</v>
      </c>
      <c r="AQ3168">
        <v>0</v>
      </c>
      <c r="AR3168" t="s">
        <v>73</v>
      </c>
      <c r="AS3168">
        <v>9000165130</v>
      </c>
      <c r="AT3168" t="s">
        <v>24</v>
      </c>
      <c r="AU3168">
        <v>8</v>
      </c>
      <c r="AV3168" t="s">
        <v>153</v>
      </c>
      <c r="AW3168" t="str">
        <f>_xlfn.XLOOKUP(UNIVERSO[[#This Row],[RUTA-LOCALIDAD D&amp;N]],'[1]Cuota Ruta'!E:E,'[1]Cuota Ruta'!G:G)</f>
        <v>Cargar</v>
      </c>
    </row>
    <row r="3169" spans="1:49" x14ac:dyDescent="0.25">
      <c r="A3169" t="s">
        <v>48</v>
      </c>
      <c r="B3169" t="s">
        <v>49</v>
      </c>
      <c r="C3169" t="s">
        <v>50</v>
      </c>
      <c r="D3169" t="s">
        <v>76</v>
      </c>
      <c r="E3169" t="s">
        <v>140</v>
      </c>
      <c r="F3169" t="s">
        <v>141</v>
      </c>
      <c r="G3169">
        <v>9000012727</v>
      </c>
      <c r="H3169">
        <v>12727</v>
      </c>
      <c r="I3169" t="s">
        <v>5037</v>
      </c>
      <c r="J3169" t="s">
        <v>10564</v>
      </c>
      <c r="K3169" t="s">
        <v>144</v>
      </c>
      <c r="L3169" t="s">
        <v>93</v>
      </c>
      <c r="M3169" t="s">
        <v>93</v>
      </c>
      <c r="N3169" t="s">
        <v>1277</v>
      </c>
      <c r="O3169" t="s">
        <v>59</v>
      </c>
      <c r="P3169">
        <v>312</v>
      </c>
      <c r="Q3169" t="s">
        <v>1278</v>
      </c>
      <c r="R3169" t="s">
        <v>1278</v>
      </c>
      <c r="S3169" t="s">
        <v>1137</v>
      </c>
      <c r="T3169" t="s">
        <v>1137</v>
      </c>
      <c r="U3169">
        <v>18.475265499999999</v>
      </c>
      <c r="V3169">
        <v>-69.853759769999996</v>
      </c>
      <c r="W3169" t="s">
        <v>1279</v>
      </c>
      <c r="X3169" t="s">
        <v>85</v>
      </c>
      <c r="Y3169" t="s">
        <v>64</v>
      </c>
      <c r="Z3169" t="s">
        <v>65</v>
      </c>
      <c r="AA3169">
        <v>1153005445</v>
      </c>
      <c r="AB3169" t="s">
        <v>66</v>
      </c>
      <c r="AC3169" t="s">
        <v>67</v>
      </c>
      <c r="AD3169">
        <v>18.475265499999999</v>
      </c>
      <c r="AE3169">
        <v>-69.853759769999996</v>
      </c>
      <c r="AF3169" t="s">
        <v>10565</v>
      </c>
      <c r="AG3169" t="s">
        <v>32</v>
      </c>
      <c r="AH3169" t="s">
        <v>48</v>
      </c>
      <c r="AI3169" t="s">
        <v>87</v>
      </c>
      <c r="AJ3169" t="s">
        <v>1488</v>
      </c>
      <c r="AK3169" t="s">
        <v>150</v>
      </c>
      <c r="AL3169" t="s">
        <v>140</v>
      </c>
      <c r="AM3169" t="s">
        <v>151</v>
      </c>
      <c r="AR3169" t="s">
        <v>91</v>
      </c>
      <c r="AS3169">
        <v>9000012727</v>
      </c>
      <c r="AV3169" t="s">
        <v>153</v>
      </c>
      <c r="AW3169" t="str">
        <f>_xlfn.XLOOKUP(UNIVERSO[[#This Row],[RUTA-LOCALIDAD D&amp;N]],'[1]Cuota Ruta'!E:E,'[1]Cuota Ruta'!G:G)</f>
        <v>Cargar</v>
      </c>
    </row>
    <row r="3170" spans="1:49" x14ac:dyDescent="0.25">
      <c r="A3170" t="s">
        <v>48</v>
      </c>
      <c r="B3170" t="s">
        <v>49</v>
      </c>
      <c r="C3170" t="s">
        <v>50</v>
      </c>
      <c r="D3170" t="s">
        <v>51</v>
      </c>
      <c r="E3170" t="s">
        <v>257</v>
      </c>
      <c r="F3170" t="s">
        <v>194</v>
      </c>
      <c r="G3170">
        <v>9000165302</v>
      </c>
      <c r="H3170">
        <v>165302</v>
      </c>
      <c r="I3170" t="s">
        <v>10566</v>
      </c>
      <c r="J3170" t="s">
        <v>10567</v>
      </c>
      <c r="K3170" t="s">
        <v>197</v>
      </c>
      <c r="L3170" t="s">
        <v>301</v>
      </c>
      <c r="M3170" t="s">
        <v>301</v>
      </c>
      <c r="N3170" t="s">
        <v>10568</v>
      </c>
      <c r="O3170" t="s">
        <v>59</v>
      </c>
      <c r="P3170">
        <v>303</v>
      </c>
      <c r="Q3170" t="s">
        <v>2139</v>
      </c>
      <c r="R3170" t="s">
        <v>2139</v>
      </c>
      <c r="S3170" t="s">
        <v>304</v>
      </c>
      <c r="T3170" t="s">
        <v>304</v>
      </c>
      <c r="U3170">
        <v>19.627880000000001</v>
      </c>
      <c r="V3170">
        <v>-69.907008000000005</v>
      </c>
      <c r="W3170" t="s">
        <v>2140</v>
      </c>
      <c r="X3170" t="s">
        <v>63</v>
      </c>
      <c r="Y3170" t="s">
        <v>64</v>
      </c>
      <c r="Z3170" t="s">
        <v>65</v>
      </c>
      <c r="AA3170">
        <v>1152012530</v>
      </c>
      <c r="AB3170" t="s">
        <v>66</v>
      </c>
      <c r="AC3170" t="s">
        <v>67</v>
      </c>
      <c r="AD3170">
        <v>19.627880000000001</v>
      </c>
      <c r="AE3170">
        <v>-69.907008000000005</v>
      </c>
      <c r="AF3170" t="s">
        <v>10569</v>
      </c>
      <c r="AG3170" t="s">
        <v>32</v>
      </c>
      <c r="AH3170" t="s">
        <v>48</v>
      </c>
      <c r="AI3170" t="s">
        <v>69</v>
      </c>
      <c r="AJ3170" t="s">
        <v>69</v>
      </c>
      <c r="AK3170" t="s">
        <v>265</v>
      </c>
      <c r="AL3170" t="s">
        <v>257</v>
      </c>
      <c r="AM3170" t="s">
        <v>266</v>
      </c>
      <c r="AN3170">
        <v>5</v>
      </c>
      <c r="AO3170" t="s">
        <v>72</v>
      </c>
      <c r="AP3170">
        <v>75</v>
      </c>
      <c r="AQ3170">
        <v>0</v>
      </c>
      <c r="AR3170" t="s">
        <v>73</v>
      </c>
      <c r="AS3170">
        <v>9000165302</v>
      </c>
      <c r="AT3170" t="s">
        <v>74</v>
      </c>
      <c r="AU3170">
        <v>5</v>
      </c>
      <c r="AV3170" t="s">
        <v>267</v>
      </c>
      <c r="AW3170" t="str">
        <f>_xlfn.XLOOKUP(UNIVERSO[[#This Row],[RUTA-LOCALIDAD D&amp;N]],'[1]Cuota Ruta'!E:E,'[1]Cuota Ruta'!G:G)</f>
        <v>Cargar</v>
      </c>
    </row>
    <row r="3171" spans="1:49" x14ac:dyDescent="0.25">
      <c r="A3171" t="s">
        <v>48</v>
      </c>
      <c r="B3171" t="s">
        <v>49</v>
      </c>
      <c r="C3171" t="s">
        <v>50</v>
      </c>
      <c r="D3171" t="s">
        <v>76</v>
      </c>
      <c r="E3171" t="s">
        <v>193</v>
      </c>
      <c r="F3171" t="s">
        <v>194</v>
      </c>
      <c r="G3171">
        <v>9000028372</v>
      </c>
      <c r="H3171">
        <v>28372</v>
      </c>
      <c r="I3171" t="s">
        <v>10570</v>
      </c>
      <c r="J3171" t="s">
        <v>10571</v>
      </c>
      <c r="K3171" t="s">
        <v>197</v>
      </c>
      <c r="L3171" t="s">
        <v>198</v>
      </c>
      <c r="M3171" t="s">
        <v>198</v>
      </c>
      <c r="N3171" t="s">
        <v>58</v>
      </c>
      <c r="O3171" t="s">
        <v>59</v>
      </c>
      <c r="P3171">
        <v>314</v>
      </c>
      <c r="Q3171" t="s">
        <v>209</v>
      </c>
      <c r="R3171" t="s">
        <v>209</v>
      </c>
      <c r="S3171" t="s">
        <v>200</v>
      </c>
      <c r="T3171" t="s">
        <v>200</v>
      </c>
      <c r="U3171">
        <v>18.4691026475694</v>
      </c>
      <c r="V3171">
        <v>-69.298092312283003</v>
      </c>
      <c r="W3171" t="s">
        <v>210</v>
      </c>
      <c r="X3171" t="s">
        <v>63</v>
      </c>
      <c r="Y3171" t="s">
        <v>64</v>
      </c>
      <c r="Z3171" t="s">
        <v>99</v>
      </c>
      <c r="AA3171">
        <v>1160012400</v>
      </c>
      <c r="AB3171" t="s">
        <v>116</v>
      </c>
      <c r="AC3171" t="s">
        <v>67</v>
      </c>
      <c r="AD3171">
        <v>18.469052550000001</v>
      </c>
      <c r="AE3171">
        <v>-69.298130229999998</v>
      </c>
      <c r="AF3171" t="s">
        <v>10572</v>
      </c>
      <c r="AG3171" t="s">
        <v>32</v>
      </c>
      <c r="AH3171" t="s">
        <v>48</v>
      </c>
      <c r="AI3171" t="s">
        <v>87</v>
      </c>
      <c r="AJ3171" t="s">
        <v>1488</v>
      </c>
      <c r="AK3171" t="s">
        <v>203</v>
      </c>
      <c r="AL3171" t="s">
        <v>193</v>
      </c>
      <c r="AM3171" t="s">
        <v>204</v>
      </c>
      <c r="AR3171" t="s">
        <v>91</v>
      </c>
      <c r="AS3171">
        <v>9000028372</v>
      </c>
      <c r="AV3171" t="s">
        <v>206</v>
      </c>
      <c r="AW3171" t="str">
        <f>_xlfn.XLOOKUP(UNIVERSO[[#This Row],[RUTA-LOCALIDAD D&amp;N]],'[1]Cuota Ruta'!E:E,'[1]Cuota Ruta'!G:G)</f>
        <v>Cargar</v>
      </c>
    </row>
    <row r="3172" spans="1:49" x14ac:dyDescent="0.25">
      <c r="A3172" t="s">
        <v>48</v>
      </c>
      <c r="B3172" t="s">
        <v>49</v>
      </c>
      <c r="C3172" t="s">
        <v>50</v>
      </c>
      <c r="D3172" t="s">
        <v>51</v>
      </c>
      <c r="E3172" t="s">
        <v>917</v>
      </c>
      <c r="F3172" t="s">
        <v>283</v>
      </c>
      <c r="G3172">
        <v>9000165873</v>
      </c>
      <c r="H3172">
        <v>165873</v>
      </c>
      <c r="I3172" t="s">
        <v>10573</v>
      </c>
      <c r="J3172" t="s">
        <v>8519</v>
      </c>
      <c r="K3172" t="s">
        <v>286</v>
      </c>
      <c r="L3172" t="s">
        <v>917</v>
      </c>
      <c r="M3172" t="s">
        <v>917</v>
      </c>
      <c r="N3172" t="s">
        <v>1428</v>
      </c>
      <c r="O3172" t="s">
        <v>59</v>
      </c>
      <c r="P3172">
        <v>303</v>
      </c>
      <c r="Q3172" t="s">
        <v>921</v>
      </c>
      <c r="R3172" t="s">
        <v>921</v>
      </c>
      <c r="S3172" t="s">
        <v>922</v>
      </c>
      <c r="T3172" t="s">
        <v>922</v>
      </c>
      <c r="U3172">
        <v>19.743130000000001</v>
      </c>
      <c r="V3172">
        <v>-70.525170000000003</v>
      </c>
      <c r="W3172" t="s">
        <v>923</v>
      </c>
      <c r="X3172" t="s">
        <v>63</v>
      </c>
      <c r="Y3172" t="s">
        <v>64</v>
      </c>
      <c r="Z3172" t="s">
        <v>65</v>
      </c>
      <c r="AA3172">
        <v>1156011641</v>
      </c>
      <c r="AB3172" t="s">
        <v>66</v>
      </c>
      <c r="AC3172" t="s">
        <v>67</v>
      </c>
      <c r="AD3172">
        <v>19.743130000000001</v>
      </c>
      <c r="AE3172">
        <v>-70.525170000000003</v>
      </c>
      <c r="AF3172" t="s">
        <v>10574</v>
      </c>
      <c r="AG3172" t="s">
        <v>32</v>
      </c>
      <c r="AH3172" t="s">
        <v>48</v>
      </c>
      <c r="AI3172" t="s">
        <v>69</v>
      </c>
      <c r="AJ3172" t="s">
        <v>69</v>
      </c>
      <c r="AK3172" t="s">
        <v>925</v>
      </c>
      <c r="AL3172" t="s">
        <v>917</v>
      </c>
      <c r="AM3172" t="s">
        <v>926</v>
      </c>
      <c r="AN3172">
        <v>6</v>
      </c>
      <c r="AO3172" t="s">
        <v>348</v>
      </c>
      <c r="AP3172">
        <v>5</v>
      </c>
      <c r="AQ3172">
        <v>0</v>
      </c>
      <c r="AR3172" t="s">
        <v>73</v>
      </c>
      <c r="AS3172">
        <v>9000165873</v>
      </c>
      <c r="AU3172">
        <v>6</v>
      </c>
      <c r="AV3172" t="s">
        <v>267</v>
      </c>
      <c r="AW3172" t="str">
        <f>_xlfn.XLOOKUP(UNIVERSO[[#This Row],[RUTA-LOCALIDAD D&amp;N]],'[1]Cuota Ruta'!E:E,'[1]Cuota Ruta'!G:G)</f>
        <v>Cargar</v>
      </c>
    </row>
    <row r="3173" spans="1:49" x14ac:dyDescent="0.25">
      <c r="A3173" t="s">
        <v>48</v>
      </c>
      <c r="B3173" t="s">
        <v>49</v>
      </c>
      <c r="C3173" t="s">
        <v>50</v>
      </c>
      <c r="D3173" t="s">
        <v>76</v>
      </c>
      <c r="E3173" t="s">
        <v>193</v>
      </c>
      <c r="F3173" t="s">
        <v>194</v>
      </c>
      <c r="G3173">
        <v>9000028678</v>
      </c>
      <c r="H3173">
        <v>28678</v>
      </c>
      <c r="I3173" t="s">
        <v>10575</v>
      </c>
      <c r="J3173" t="s">
        <v>10576</v>
      </c>
      <c r="K3173" t="s">
        <v>197</v>
      </c>
      <c r="L3173" t="s">
        <v>198</v>
      </c>
      <c r="M3173" t="s">
        <v>198</v>
      </c>
      <c r="N3173" t="s">
        <v>58</v>
      </c>
      <c r="O3173" t="s">
        <v>59</v>
      </c>
      <c r="P3173">
        <v>307</v>
      </c>
      <c r="Q3173" t="s">
        <v>2082</v>
      </c>
      <c r="R3173" t="s">
        <v>2082</v>
      </c>
      <c r="S3173" t="s">
        <v>200</v>
      </c>
      <c r="T3173" t="s">
        <v>200</v>
      </c>
      <c r="U3173">
        <v>18.450802803039601</v>
      </c>
      <c r="V3173">
        <v>-69.307464599609403</v>
      </c>
      <c r="W3173" t="s">
        <v>2083</v>
      </c>
      <c r="X3173" t="s">
        <v>85</v>
      </c>
      <c r="Y3173" t="s">
        <v>64</v>
      </c>
      <c r="Z3173" t="s">
        <v>99</v>
      </c>
      <c r="AA3173">
        <v>1160013214</v>
      </c>
      <c r="AB3173" t="s">
        <v>116</v>
      </c>
      <c r="AC3173" t="s">
        <v>67</v>
      </c>
      <c r="AD3173">
        <v>18.450672786719121</v>
      </c>
      <c r="AE3173">
        <v>-69.307485078466897</v>
      </c>
      <c r="AF3173" t="s">
        <v>10577</v>
      </c>
      <c r="AG3173" t="s">
        <v>32</v>
      </c>
      <c r="AH3173" t="s">
        <v>48</v>
      </c>
      <c r="AI3173" t="s">
        <v>87</v>
      </c>
      <c r="AJ3173" t="s">
        <v>1488</v>
      </c>
      <c r="AK3173" t="s">
        <v>203</v>
      </c>
      <c r="AL3173" t="s">
        <v>193</v>
      </c>
      <c r="AM3173" t="s">
        <v>204</v>
      </c>
      <c r="AR3173" t="s">
        <v>91</v>
      </c>
      <c r="AS3173">
        <v>9000028678</v>
      </c>
      <c r="AV3173" t="s">
        <v>206</v>
      </c>
      <c r="AW3173" t="str">
        <f>_xlfn.XLOOKUP(UNIVERSO[[#This Row],[RUTA-LOCALIDAD D&amp;N]],'[1]Cuota Ruta'!E:E,'[1]Cuota Ruta'!G:G)</f>
        <v>Cargar</v>
      </c>
    </row>
    <row r="3174" spans="1:49" x14ac:dyDescent="0.25">
      <c r="A3174" t="s">
        <v>48</v>
      </c>
      <c r="B3174" t="s">
        <v>49</v>
      </c>
      <c r="C3174" t="s">
        <v>50</v>
      </c>
      <c r="D3174" t="s">
        <v>51</v>
      </c>
      <c r="E3174" t="s">
        <v>77</v>
      </c>
      <c r="F3174" t="s">
        <v>53</v>
      </c>
      <c r="G3174">
        <v>9000166605</v>
      </c>
      <c r="H3174">
        <v>166605</v>
      </c>
      <c r="I3174" t="s">
        <v>1610</v>
      </c>
      <c r="J3174" t="s">
        <v>10578</v>
      </c>
      <c r="K3174" t="s">
        <v>56</v>
      </c>
      <c r="L3174" t="s">
        <v>93</v>
      </c>
      <c r="M3174" t="s">
        <v>93</v>
      </c>
      <c r="N3174" t="s">
        <v>1797</v>
      </c>
      <c r="O3174" t="s">
        <v>59</v>
      </c>
      <c r="P3174">
        <v>330</v>
      </c>
      <c r="Q3174" t="s">
        <v>861</v>
      </c>
      <c r="R3174" t="s">
        <v>861</v>
      </c>
      <c r="S3174" t="s">
        <v>366</v>
      </c>
      <c r="T3174" t="s">
        <v>366</v>
      </c>
      <c r="U3174">
        <v>18.528006000000001</v>
      </c>
      <c r="V3174">
        <v>-70.001062000000005</v>
      </c>
      <c r="W3174" t="s">
        <v>862</v>
      </c>
      <c r="X3174" t="s">
        <v>85</v>
      </c>
      <c r="Y3174" t="s">
        <v>64</v>
      </c>
      <c r="Z3174" t="s">
        <v>65</v>
      </c>
      <c r="AA3174">
        <v>1169007403</v>
      </c>
      <c r="AB3174" t="s">
        <v>116</v>
      </c>
      <c r="AC3174" t="s">
        <v>67</v>
      </c>
      <c r="AD3174">
        <v>18.526538333333331</v>
      </c>
      <c r="AE3174">
        <v>-70.000853333333325</v>
      </c>
      <c r="AF3174" t="s">
        <v>10579</v>
      </c>
      <c r="AG3174" t="s">
        <v>32</v>
      </c>
      <c r="AH3174" t="s">
        <v>48</v>
      </c>
      <c r="AI3174" t="s">
        <v>69</v>
      </c>
      <c r="AJ3174" t="s">
        <v>69</v>
      </c>
      <c r="AK3174" t="s">
        <v>176</v>
      </c>
      <c r="AL3174" t="s">
        <v>77</v>
      </c>
      <c r="AM3174" t="s">
        <v>177</v>
      </c>
      <c r="AN3174">
        <v>9</v>
      </c>
      <c r="AO3174" t="s">
        <v>139</v>
      </c>
      <c r="AP3174">
        <v>60</v>
      </c>
      <c r="AQ3174">
        <v>0</v>
      </c>
      <c r="AR3174" t="s">
        <v>73</v>
      </c>
      <c r="AS3174">
        <v>9000166605</v>
      </c>
      <c r="AU3174">
        <v>9</v>
      </c>
      <c r="AW3174" t="str">
        <f>_xlfn.XLOOKUP(UNIVERSO[[#This Row],[RUTA-LOCALIDAD D&amp;N]],'[1]Cuota Ruta'!E:E,'[1]Cuota Ruta'!G:G)</f>
        <v>Cargar</v>
      </c>
    </row>
    <row r="3175" spans="1:49" x14ac:dyDescent="0.25">
      <c r="A3175" t="s">
        <v>48</v>
      </c>
      <c r="B3175" t="s">
        <v>49</v>
      </c>
      <c r="C3175" t="s">
        <v>110</v>
      </c>
      <c r="D3175" t="s">
        <v>76</v>
      </c>
      <c r="E3175" t="s">
        <v>338</v>
      </c>
      <c r="F3175" t="s">
        <v>283</v>
      </c>
      <c r="G3175">
        <v>9000017923</v>
      </c>
      <c r="H3175">
        <v>17923</v>
      </c>
      <c r="I3175" t="s">
        <v>10580</v>
      </c>
      <c r="J3175" t="s">
        <v>10581</v>
      </c>
      <c r="K3175" t="s">
        <v>286</v>
      </c>
      <c r="L3175" t="s">
        <v>338</v>
      </c>
      <c r="M3175" t="s">
        <v>338</v>
      </c>
      <c r="N3175" t="s">
        <v>253</v>
      </c>
      <c r="O3175" t="s">
        <v>59</v>
      </c>
      <c r="P3175">
        <v>313</v>
      </c>
      <c r="Q3175" t="s">
        <v>1928</v>
      </c>
      <c r="R3175" t="s">
        <v>1928</v>
      </c>
      <c r="S3175" t="s">
        <v>665</v>
      </c>
      <c r="T3175" t="s">
        <v>665</v>
      </c>
      <c r="U3175">
        <v>19.381023152632</v>
      </c>
      <c r="V3175">
        <v>-70.533301156764736</v>
      </c>
      <c r="W3175" t="s">
        <v>1929</v>
      </c>
      <c r="X3175" t="s">
        <v>63</v>
      </c>
      <c r="Y3175" t="s">
        <v>64</v>
      </c>
      <c r="Z3175" t="s">
        <v>99</v>
      </c>
      <c r="AA3175">
        <v>1151002349</v>
      </c>
      <c r="AB3175" t="s">
        <v>66</v>
      </c>
      <c r="AC3175" t="s">
        <v>67</v>
      </c>
      <c r="AD3175">
        <v>19.381023152632</v>
      </c>
      <c r="AE3175">
        <v>-70.533301156764736</v>
      </c>
      <c r="AF3175" t="s">
        <v>10582</v>
      </c>
      <c r="AG3175" t="s">
        <v>32</v>
      </c>
      <c r="AH3175" t="s">
        <v>48</v>
      </c>
      <c r="AI3175" t="s">
        <v>87</v>
      </c>
      <c r="AJ3175" t="s">
        <v>1488</v>
      </c>
      <c r="AK3175" t="s">
        <v>697</v>
      </c>
      <c r="AL3175" t="s">
        <v>338</v>
      </c>
      <c r="AM3175" t="s">
        <v>698</v>
      </c>
      <c r="AR3175" t="s">
        <v>91</v>
      </c>
      <c r="AS3175">
        <v>9000017923</v>
      </c>
      <c r="AV3175" t="s">
        <v>410</v>
      </c>
      <c r="AW3175" t="str">
        <f>_xlfn.XLOOKUP(UNIVERSO[[#This Row],[RUTA-LOCALIDAD D&amp;N]],'[1]Cuota Ruta'!E:E,'[1]Cuota Ruta'!G:G)</f>
        <v>Cargar</v>
      </c>
    </row>
    <row r="3176" spans="1:49" x14ac:dyDescent="0.25">
      <c r="A3176" t="s">
        <v>48</v>
      </c>
      <c r="B3176" t="s">
        <v>49</v>
      </c>
      <c r="C3176" t="s">
        <v>50</v>
      </c>
      <c r="D3176" t="s">
        <v>51</v>
      </c>
      <c r="E3176" t="s">
        <v>338</v>
      </c>
      <c r="F3176" t="s">
        <v>283</v>
      </c>
      <c r="G3176">
        <v>9000166890</v>
      </c>
      <c r="H3176">
        <v>166890</v>
      </c>
      <c r="I3176" t="s">
        <v>10583</v>
      </c>
      <c r="J3176" t="s">
        <v>10584</v>
      </c>
      <c r="K3176" t="s">
        <v>286</v>
      </c>
      <c r="L3176" t="s">
        <v>338</v>
      </c>
      <c r="M3176" t="s">
        <v>338</v>
      </c>
      <c r="N3176" t="s">
        <v>10125</v>
      </c>
      <c r="O3176" t="s">
        <v>59</v>
      </c>
      <c r="P3176">
        <v>406</v>
      </c>
      <c r="Q3176" t="s">
        <v>1711</v>
      </c>
      <c r="R3176" t="s">
        <v>1711</v>
      </c>
      <c r="S3176" t="s">
        <v>343</v>
      </c>
      <c r="T3176" t="s">
        <v>343</v>
      </c>
      <c r="U3176">
        <v>19.428332999999999</v>
      </c>
      <c r="V3176">
        <v>-70.727935000000002</v>
      </c>
      <c r="W3176" t="s">
        <v>1712</v>
      </c>
      <c r="X3176" t="s">
        <v>63</v>
      </c>
      <c r="Y3176" t="s">
        <v>64</v>
      </c>
      <c r="Z3176" t="s">
        <v>65</v>
      </c>
      <c r="AA3176">
        <v>1151041222</v>
      </c>
      <c r="AB3176" t="s">
        <v>66</v>
      </c>
      <c r="AC3176" t="s">
        <v>67</v>
      </c>
      <c r="AD3176">
        <v>19.428332999999999</v>
      </c>
      <c r="AE3176">
        <v>-70.727935000000002</v>
      </c>
      <c r="AF3176" t="s">
        <v>10585</v>
      </c>
      <c r="AG3176" t="s">
        <v>32</v>
      </c>
      <c r="AH3176" t="s">
        <v>48</v>
      </c>
      <c r="AI3176" t="s">
        <v>69</v>
      </c>
      <c r="AJ3176" t="s">
        <v>69</v>
      </c>
      <c r="AK3176" t="s">
        <v>346</v>
      </c>
      <c r="AL3176" t="s">
        <v>338</v>
      </c>
      <c r="AM3176" t="s">
        <v>347</v>
      </c>
      <c r="AN3176">
        <v>5</v>
      </c>
      <c r="AO3176" t="s">
        <v>72</v>
      </c>
      <c r="AP3176">
        <v>90</v>
      </c>
      <c r="AQ3176">
        <v>0</v>
      </c>
      <c r="AR3176" t="s">
        <v>73</v>
      </c>
      <c r="AS3176">
        <v>9000166890</v>
      </c>
      <c r="AT3176" t="s">
        <v>74</v>
      </c>
      <c r="AU3176">
        <v>5</v>
      </c>
      <c r="AV3176" t="s">
        <v>349</v>
      </c>
      <c r="AW3176" t="str">
        <f>_xlfn.XLOOKUP(UNIVERSO[[#This Row],[RUTA-LOCALIDAD D&amp;N]],'[1]Cuota Ruta'!E:E,'[1]Cuota Ruta'!G:G)</f>
        <v>Cargar</v>
      </c>
    </row>
    <row r="3177" spans="1:49" x14ac:dyDescent="0.25">
      <c r="A3177" t="s">
        <v>48</v>
      </c>
      <c r="B3177" t="s">
        <v>49</v>
      </c>
      <c r="C3177" t="s">
        <v>50</v>
      </c>
      <c r="D3177" t="s">
        <v>76</v>
      </c>
      <c r="E3177" t="s">
        <v>77</v>
      </c>
      <c r="F3177" t="s">
        <v>53</v>
      </c>
      <c r="G3177">
        <v>9000036502</v>
      </c>
      <c r="H3177">
        <v>36502</v>
      </c>
      <c r="I3177" t="s">
        <v>10586</v>
      </c>
      <c r="J3177" t="s">
        <v>10587</v>
      </c>
      <c r="K3177" t="s">
        <v>56</v>
      </c>
      <c r="L3177" t="s">
        <v>57</v>
      </c>
      <c r="M3177" t="s">
        <v>57</v>
      </c>
      <c r="N3177" t="s">
        <v>58</v>
      </c>
      <c r="O3177" t="s">
        <v>59</v>
      </c>
      <c r="P3177">
        <v>463</v>
      </c>
      <c r="Q3177" t="s">
        <v>640</v>
      </c>
      <c r="R3177" t="s">
        <v>640</v>
      </c>
      <c r="S3177" t="s">
        <v>61</v>
      </c>
      <c r="T3177" t="s">
        <v>61</v>
      </c>
      <c r="U3177">
        <v>18.428804397583001</v>
      </c>
      <c r="V3177">
        <v>-70.025194803873703</v>
      </c>
      <c r="W3177" t="s">
        <v>681</v>
      </c>
      <c r="X3177" t="s">
        <v>63</v>
      </c>
      <c r="Y3177" t="s">
        <v>64</v>
      </c>
      <c r="Z3177" t="s">
        <v>65</v>
      </c>
      <c r="AA3177">
        <v>1169004689</v>
      </c>
      <c r="AB3177" t="s">
        <v>116</v>
      </c>
      <c r="AC3177" t="s">
        <v>67</v>
      </c>
      <c r="AD3177">
        <v>18.428895350000001</v>
      </c>
      <c r="AE3177">
        <v>-70.025252870000003</v>
      </c>
      <c r="AF3177" t="s">
        <v>10588</v>
      </c>
      <c r="AG3177" t="s">
        <v>32</v>
      </c>
      <c r="AH3177" t="s">
        <v>48</v>
      </c>
      <c r="AI3177" t="s">
        <v>87</v>
      </c>
      <c r="AJ3177" t="s">
        <v>1488</v>
      </c>
      <c r="AK3177" t="s">
        <v>70</v>
      </c>
      <c r="AL3177" t="s">
        <v>77</v>
      </c>
      <c r="AM3177" t="s">
        <v>71</v>
      </c>
      <c r="AR3177" t="s">
        <v>91</v>
      </c>
      <c r="AS3177">
        <v>9000036502</v>
      </c>
      <c r="AV3177" t="s">
        <v>75</v>
      </c>
      <c r="AW3177" t="str">
        <f>_xlfn.XLOOKUP(UNIVERSO[[#This Row],[RUTA-LOCALIDAD D&amp;N]],'[1]Cuota Ruta'!E:E,'[1]Cuota Ruta'!G:G)</f>
        <v>Cargar</v>
      </c>
    </row>
    <row r="3178" spans="1:49" x14ac:dyDescent="0.25">
      <c r="A3178" t="s">
        <v>48</v>
      </c>
      <c r="B3178" t="s">
        <v>49</v>
      </c>
      <c r="C3178" t="s">
        <v>50</v>
      </c>
      <c r="D3178" t="s">
        <v>51</v>
      </c>
      <c r="E3178" t="s">
        <v>917</v>
      </c>
      <c r="F3178" t="s">
        <v>283</v>
      </c>
      <c r="G3178">
        <v>9000167696</v>
      </c>
      <c r="H3178">
        <v>167696</v>
      </c>
      <c r="I3178" t="s">
        <v>10589</v>
      </c>
      <c r="J3178" t="s">
        <v>10590</v>
      </c>
      <c r="K3178" t="s">
        <v>286</v>
      </c>
      <c r="L3178" t="s">
        <v>917</v>
      </c>
      <c r="M3178" t="s">
        <v>917</v>
      </c>
      <c r="N3178" t="s">
        <v>10591</v>
      </c>
      <c r="O3178" t="s">
        <v>59</v>
      </c>
      <c r="P3178">
        <v>306</v>
      </c>
      <c r="Q3178" t="s">
        <v>2406</v>
      </c>
      <c r="R3178" t="s">
        <v>2406</v>
      </c>
      <c r="S3178" t="s">
        <v>936</v>
      </c>
      <c r="T3178" t="s">
        <v>936</v>
      </c>
      <c r="U3178">
        <v>19.786283999999998</v>
      </c>
      <c r="V3178">
        <v>-70.704389000000006</v>
      </c>
      <c r="W3178" t="s">
        <v>2407</v>
      </c>
      <c r="X3178" t="s">
        <v>85</v>
      </c>
      <c r="Y3178" t="s">
        <v>64</v>
      </c>
      <c r="Z3178" t="s">
        <v>65</v>
      </c>
      <c r="AA3178">
        <v>1156011686</v>
      </c>
      <c r="AB3178" t="s">
        <v>66</v>
      </c>
      <c r="AC3178" t="s">
        <v>67</v>
      </c>
      <c r="AD3178">
        <v>19.786283999999998</v>
      </c>
      <c r="AE3178">
        <v>-70.704389000000006</v>
      </c>
      <c r="AF3178" t="s">
        <v>10592</v>
      </c>
      <c r="AG3178" t="s">
        <v>32</v>
      </c>
      <c r="AH3178" t="s">
        <v>48</v>
      </c>
      <c r="AI3178" t="s">
        <v>69</v>
      </c>
      <c r="AJ3178" t="s">
        <v>69</v>
      </c>
      <c r="AK3178" t="s">
        <v>925</v>
      </c>
      <c r="AL3178" t="s">
        <v>917</v>
      </c>
      <c r="AM3178" t="s">
        <v>926</v>
      </c>
      <c r="AN3178">
        <v>8</v>
      </c>
      <c r="AO3178" t="s">
        <v>439</v>
      </c>
      <c r="AP3178">
        <v>51</v>
      </c>
      <c r="AQ3178">
        <v>0</v>
      </c>
      <c r="AR3178" t="s">
        <v>73</v>
      </c>
      <c r="AS3178">
        <v>9000167696</v>
      </c>
      <c r="AU3178">
        <v>8</v>
      </c>
      <c r="AV3178" t="s">
        <v>267</v>
      </c>
      <c r="AW3178" t="str">
        <f>_xlfn.XLOOKUP(UNIVERSO[[#This Row],[RUTA-LOCALIDAD D&amp;N]],'[1]Cuota Ruta'!E:E,'[1]Cuota Ruta'!G:G)</f>
        <v>Cargar</v>
      </c>
    </row>
    <row r="3179" spans="1:49" x14ac:dyDescent="0.25">
      <c r="A3179" t="s">
        <v>48</v>
      </c>
      <c r="B3179" t="s">
        <v>49</v>
      </c>
      <c r="C3179" t="s">
        <v>50</v>
      </c>
      <c r="D3179" t="s">
        <v>76</v>
      </c>
      <c r="E3179" t="s">
        <v>218</v>
      </c>
      <c r="F3179" t="s">
        <v>194</v>
      </c>
      <c r="G3179">
        <v>9000045847</v>
      </c>
      <c r="H3179">
        <v>45847</v>
      </c>
      <c r="I3179" t="s">
        <v>5095</v>
      </c>
      <c r="J3179" t="s">
        <v>10593</v>
      </c>
      <c r="K3179" t="s">
        <v>197</v>
      </c>
      <c r="L3179" t="s">
        <v>180</v>
      </c>
      <c r="M3179" t="s">
        <v>180</v>
      </c>
      <c r="N3179" t="s">
        <v>58</v>
      </c>
      <c r="O3179" t="s">
        <v>59</v>
      </c>
      <c r="P3179">
        <v>320</v>
      </c>
      <c r="Q3179" t="s">
        <v>231</v>
      </c>
      <c r="R3179" t="s">
        <v>231</v>
      </c>
      <c r="S3179" t="s">
        <v>232</v>
      </c>
      <c r="T3179" t="s">
        <v>232</v>
      </c>
      <c r="U3179">
        <v>18.6404643058777</v>
      </c>
      <c r="V3179">
        <v>-68.669946670532198</v>
      </c>
      <c r="W3179" t="s">
        <v>233</v>
      </c>
      <c r="X3179" t="s">
        <v>63</v>
      </c>
      <c r="Y3179" t="s">
        <v>64</v>
      </c>
      <c r="Z3179" t="s">
        <v>99</v>
      </c>
      <c r="AA3179">
        <v>1159010761</v>
      </c>
      <c r="AB3179" t="s">
        <v>116</v>
      </c>
      <c r="AC3179" t="s">
        <v>67</v>
      </c>
      <c r="AD3179">
        <v>18.640306914485521</v>
      </c>
      <c r="AE3179">
        <v>-68.6702059318648</v>
      </c>
      <c r="AF3179" t="s">
        <v>10594</v>
      </c>
      <c r="AG3179" t="s">
        <v>32</v>
      </c>
      <c r="AH3179" t="s">
        <v>48</v>
      </c>
      <c r="AI3179" t="s">
        <v>87</v>
      </c>
      <c r="AJ3179" t="s">
        <v>1488</v>
      </c>
      <c r="AK3179" t="s">
        <v>235</v>
      </c>
      <c r="AL3179" t="s">
        <v>218</v>
      </c>
      <c r="AM3179" t="s">
        <v>236</v>
      </c>
      <c r="AR3179" t="s">
        <v>91</v>
      </c>
      <c r="AS3179">
        <v>9000045847</v>
      </c>
      <c r="AV3179" t="s">
        <v>75</v>
      </c>
      <c r="AW3179" t="str">
        <f>_xlfn.XLOOKUP(UNIVERSO[[#This Row],[RUTA-LOCALIDAD D&amp;N]],'[1]Cuota Ruta'!E:E,'[1]Cuota Ruta'!G:G)</f>
        <v>Cargar</v>
      </c>
    </row>
    <row r="3180" spans="1:49" x14ac:dyDescent="0.25">
      <c r="A3180" t="s">
        <v>48</v>
      </c>
      <c r="B3180" t="s">
        <v>49</v>
      </c>
      <c r="C3180" t="s">
        <v>50</v>
      </c>
      <c r="D3180" t="s">
        <v>51</v>
      </c>
      <c r="E3180" t="s">
        <v>52</v>
      </c>
      <c r="F3180" t="s">
        <v>53</v>
      </c>
      <c r="G3180">
        <v>9000167834</v>
      </c>
      <c r="H3180">
        <v>167834</v>
      </c>
      <c r="I3180" t="s">
        <v>10595</v>
      </c>
      <c r="J3180" t="s">
        <v>10596</v>
      </c>
      <c r="K3180" t="s">
        <v>56</v>
      </c>
      <c r="L3180" t="s">
        <v>57</v>
      </c>
      <c r="M3180" t="s">
        <v>57</v>
      </c>
      <c r="N3180" t="s">
        <v>5130</v>
      </c>
      <c r="O3180" t="s">
        <v>59</v>
      </c>
      <c r="P3180">
        <v>449</v>
      </c>
      <c r="Q3180" t="s">
        <v>254</v>
      </c>
      <c r="R3180" t="s">
        <v>254</v>
      </c>
      <c r="S3180" t="s">
        <v>61</v>
      </c>
      <c r="T3180" t="s">
        <v>61</v>
      </c>
      <c r="U3180">
        <v>18.432459999999999</v>
      </c>
      <c r="V3180">
        <v>-70.122119999999995</v>
      </c>
      <c r="W3180" t="s">
        <v>255</v>
      </c>
      <c r="X3180" t="s">
        <v>63</v>
      </c>
      <c r="Y3180" t="s">
        <v>64</v>
      </c>
      <c r="Z3180" t="s">
        <v>65</v>
      </c>
      <c r="AA3180">
        <v>1169009987</v>
      </c>
      <c r="AB3180" t="s">
        <v>66</v>
      </c>
      <c r="AC3180" t="s">
        <v>67</v>
      </c>
      <c r="AD3180">
        <v>18.432459999999999</v>
      </c>
      <c r="AE3180">
        <v>-70.122119999999995</v>
      </c>
      <c r="AF3180" t="s">
        <v>10597</v>
      </c>
      <c r="AG3180" t="s">
        <v>32</v>
      </c>
      <c r="AH3180" t="s">
        <v>48</v>
      </c>
      <c r="AI3180" t="s">
        <v>69</v>
      </c>
      <c r="AJ3180" t="s">
        <v>69</v>
      </c>
      <c r="AK3180" t="s">
        <v>243</v>
      </c>
      <c r="AL3180" t="s">
        <v>52</v>
      </c>
      <c r="AM3180" t="s">
        <v>244</v>
      </c>
      <c r="AN3180">
        <v>4</v>
      </c>
      <c r="AO3180" t="s">
        <v>280</v>
      </c>
      <c r="AP3180">
        <v>66</v>
      </c>
      <c r="AQ3180">
        <v>0</v>
      </c>
      <c r="AR3180" t="s">
        <v>73</v>
      </c>
      <c r="AS3180">
        <v>9000167834</v>
      </c>
      <c r="AT3180" t="s">
        <v>74</v>
      </c>
      <c r="AU3180">
        <v>4</v>
      </c>
      <c r="AV3180" t="s">
        <v>75</v>
      </c>
      <c r="AW3180" t="str">
        <f>_xlfn.XLOOKUP(UNIVERSO[[#This Row],[RUTA-LOCALIDAD D&amp;N]],'[1]Cuota Ruta'!E:E,'[1]Cuota Ruta'!G:G)</f>
        <v>Cargar</v>
      </c>
    </row>
    <row r="3181" spans="1:49" x14ac:dyDescent="0.25">
      <c r="A3181" t="s">
        <v>48</v>
      </c>
      <c r="B3181" t="s">
        <v>49</v>
      </c>
      <c r="C3181" t="s">
        <v>50</v>
      </c>
      <c r="D3181" t="s">
        <v>76</v>
      </c>
      <c r="E3181" t="s">
        <v>338</v>
      </c>
      <c r="F3181" t="s">
        <v>283</v>
      </c>
      <c r="G3181">
        <v>9000024589</v>
      </c>
      <c r="H3181">
        <v>24589</v>
      </c>
      <c r="I3181" t="s">
        <v>2010</v>
      </c>
      <c r="J3181" t="s">
        <v>10598</v>
      </c>
      <c r="K3181" t="s">
        <v>286</v>
      </c>
      <c r="L3181" t="s">
        <v>403</v>
      </c>
      <c r="M3181" t="s">
        <v>403</v>
      </c>
      <c r="N3181" t="s">
        <v>58</v>
      </c>
      <c r="O3181" t="s">
        <v>59</v>
      </c>
      <c r="P3181">
        <v>341</v>
      </c>
      <c r="Q3181" t="s">
        <v>2017</v>
      </c>
      <c r="R3181" t="s">
        <v>2017</v>
      </c>
      <c r="S3181" t="s">
        <v>405</v>
      </c>
      <c r="T3181" t="s">
        <v>405</v>
      </c>
      <c r="U3181">
        <v>19.345877647399899</v>
      </c>
      <c r="V3181">
        <v>-70.574489593505902</v>
      </c>
      <c r="W3181" t="s">
        <v>2018</v>
      </c>
      <c r="X3181" t="s">
        <v>63</v>
      </c>
      <c r="Y3181" t="s">
        <v>64</v>
      </c>
      <c r="Z3181" t="s">
        <v>65</v>
      </c>
      <c r="AA3181">
        <v>1151016688</v>
      </c>
      <c r="AB3181" t="s">
        <v>66</v>
      </c>
      <c r="AC3181" t="s">
        <v>67</v>
      </c>
      <c r="AD3181">
        <v>19.345877647399899</v>
      </c>
      <c r="AE3181">
        <v>-70.574489593505902</v>
      </c>
      <c r="AF3181" t="s">
        <v>10599</v>
      </c>
      <c r="AG3181" t="s">
        <v>32</v>
      </c>
      <c r="AH3181" t="s">
        <v>48</v>
      </c>
      <c r="AI3181" t="s">
        <v>87</v>
      </c>
      <c r="AJ3181" t="s">
        <v>1488</v>
      </c>
      <c r="AK3181" t="s">
        <v>697</v>
      </c>
      <c r="AL3181" t="s">
        <v>338</v>
      </c>
      <c r="AM3181" t="s">
        <v>698</v>
      </c>
      <c r="AR3181" t="s">
        <v>91</v>
      </c>
      <c r="AS3181">
        <v>9000024589</v>
      </c>
      <c r="AV3181" t="s">
        <v>410</v>
      </c>
      <c r="AW3181" t="str">
        <f>_xlfn.XLOOKUP(UNIVERSO[[#This Row],[RUTA-LOCALIDAD D&amp;N]],'[1]Cuota Ruta'!E:E,'[1]Cuota Ruta'!G:G)</f>
        <v>Cargar</v>
      </c>
    </row>
    <row r="3182" spans="1:49" x14ac:dyDescent="0.25">
      <c r="A3182" t="s">
        <v>48</v>
      </c>
      <c r="B3182" t="s">
        <v>49</v>
      </c>
      <c r="C3182" t="s">
        <v>50</v>
      </c>
      <c r="D3182" t="s">
        <v>51</v>
      </c>
      <c r="E3182" t="s">
        <v>485</v>
      </c>
      <c r="F3182" t="s">
        <v>283</v>
      </c>
      <c r="G3182">
        <v>9000167907</v>
      </c>
      <c r="H3182">
        <v>167907</v>
      </c>
      <c r="I3182" t="s">
        <v>10600</v>
      </c>
      <c r="J3182" t="s">
        <v>10601</v>
      </c>
      <c r="K3182" t="s">
        <v>286</v>
      </c>
      <c r="L3182" t="s">
        <v>1496</v>
      </c>
      <c r="M3182" t="s">
        <v>1496</v>
      </c>
      <c r="N3182" t="s">
        <v>253</v>
      </c>
      <c r="O3182" t="s">
        <v>59</v>
      </c>
      <c r="P3182">
        <v>346</v>
      </c>
      <c r="Q3182" t="s">
        <v>1104</v>
      </c>
      <c r="R3182" t="s">
        <v>1104</v>
      </c>
      <c r="S3182" t="s">
        <v>1050</v>
      </c>
      <c r="T3182" t="s">
        <v>1050</v>
      </c>
      <c r="U3182">
        <v>19.551994000000001</v>
      </c>
      <c r="V3182">
        <v>-71.700488000000007</v>
      </c>
      <c r="W3182" t="s">
        <v>1105</v>
      </c>
      <c r="X3182" t="s">
        <v>63</v>
      </c>
      <c r="Y3182" t="s">
        <v>64</v>
      </c>
      <c r="Z3182" t="s">
        <v>65</v>
      </c>
      <c r="AA3182">
        <v>1158011670</v>
      </c>
      <c r="AB3182" t="s">
        <v>66</v>
      </c>
      <c r="AC3182" t="s">
        <v>67</v>
      </c>
      <c r="AD3182">
        <v>19.551994000000001</v>
      </c>
      <c r="AE3182">
        <v>-71.700488000000007</v>
      </c>
      <c r="AF3182" t="s">
        <v>10602</v>
      </c>
      <c r="AG3182" t="s">
        <v>32</v>
      </c>
      <c r="AH3182" t="s">
        <v>48</v>
      </c>
      <c r="AI3182" t="s">
        <v>69</v>
      </c>
      <c r="AJ3182" t="s">
        <v>69</v>
      </c>
      <c r="AK3182" t="s">
        <v>494</v>
      </c>
      <c r="AL3182" t="s">
        <v>485</v>
      </c>
      <c r="AM3182" t="s">
        <v>495</v>
      </c>
      <c r="AN3182">
        <v>15</v>
      </c>
      <c r="AO3182" t="s">
        <v>1107</v>
      </c>
      <c r="AP3182">
        <v>94</v>
      </c>
      <c r="AQ3182">
        <v>0</v>
      </c>
      <c r="AR3182" t="s">
        <v>73</v>
      </c>
      <c r="AS3182">
        <v>9000167907</v>
      </c>
      <c r="AU3182">
        <v>15</v>
      </c>
      <c r="AV3182" t="s">
        <v>349</v>
      </c>
      <c r="AW3182" t="str">
        <f>_xlfn.XLOOKUP(UNIVERSO[[#This Row],[RUTA-LOCALIDAD D&amp;N]],'[1]Cuota Ruta'!E:E,'[1]Cuota Ruta'!G:G)</f>
        <v>Cargar</v>
      </c>
    </row>
    <row r="3183" spans="1:49" x14ac:dyDescent="0.25">
      <c r="A3183" t="s">
        <v>48</v>
      </c>
      <c r="B3183" t="s">
        <v>49</v>
      </c>
      <c r="C3183" t="s">
        <v>50</v>
      </c>
      <c r="D3183" t="s">
        <v>76</v>
      </c>
      <c r="E3183" t="s">
        <v>193</v>
      </c>
      <c r="F3183" t="s">
        <v>194</v>
      </c>
      <c r="G3183">
        <v>9000027950</v>
      </c>
      <c r="H3183">
        <v>27950</v>
      </c>
      <c r="I3183" t="s">
        <v>2881</v>
      </c>
      <c r="J3183" t="s">
        <v>10603</v>
      </c>
      <c r="K3183" t="s">
        <v>197</v>
      </c>
      <c r="L3183" t="s">
        <v>198</v>
      </c>
      <c r="M3183" t="s">
        <v>198</v>
      </c>
      <c r="N3183" t="s">
        <v>58</v>
      </c>
      <c r="O3183" t="s">
        <v>59</v>
      </c>
      <c r="P3183">
        <v>308</v>
      </c>
      <c r="Q3183" t="s">
        <v>199</v>
      </c>
      <c r="R3183" t="s">
        <v>199</v>
      </c>
      <c r="S3183" t="s">
        <v>200</v>
      </c>
      <c r="T3183" t="s">
        <v>200</v>
      </c>
      <c r="U3183">
        <v>18.4509917667934</v>
      </c>
      <c r="V3183">
        <v>-69.190026419503397</v>
      </c>
      <c r="W3183" t="s">
        <v>201</v>
      </c>
      <c r="X3183" t="s">
        <v>63</v>
      </c>
      <c r="Y3183" t="s">
        <v>64</v>
      </c>
      <c r="Z3183" t="s">
        <v>99</v>
      </c>
      <c r="AA3183">
        <v>1160011525</v>
      </c>
      <c r="AB3183" t="s">
        <v>66</v>
      </c>
      <c r="AC3183" t="s">
        <v>67</v>
      </c>
      <c r="AD3183">
        <v>18.4509917667934</v>
      </c>
      <c r="AE3183">
        <v>-69.190026419503397</v>
      </c>
      <c r="AF3183" t="s">
        <v>10604</v>
      </c>
      <c r="AG3183" t="s">
        <v>32</v>
      </c>
      <c r="AH3183" t="s">
        <v>48</v>
      </c>
      <c r="AI3183" t="s">
        <v>87</v>
      </c>
      <c r="AJ3183" t="s">
        <v>1488</v>
      </c>
      <c r="AK3183" t="s">
        <v>203</v>
      </c>
      <c r="AL3183" t="s">
        <v>193</v>
      </c>
      <c r="AM3183" t="s">
        <v>204</v>
      </c>
      <c r="AR3183" t="s">
        <v>91</v>
      </c>
      <c r="AS3183">
        <v>9000027950</v>
      </c>
      <c r="AV3183" t="s">
        <v>206</v>
      </c>
      <c r="AW3183" t="str">
        <f>_xlfn.XLOOKUP(UNIVERSO[[#This Row],[RUTA-LOCALIDAD D&amp;N]],'[1]Cuota Ruta'!E:E,'[1]Cuota Ruta'!G:G)</f>
        <v>Cargar</v>
      </c>
    </row>
    <row r="3184" spans="1:49" x14ac:dyDescent="0.25">
      <c r="A3184" t="s">
        <v>48</v>
      </c>
      <c r="B3184" t="s">
        <v>49</v>
      </c>
      <c r="C3184" t="s">
        <v>50</v>
      </c>
      <c r="D3184" t="s">
        <v>51</v>
      </c>
      <c r="E3184" t="s">
        <v>338</v>
      </c>
      <c r="F3184" t="s">
        <v>283</v>
      </c>
      <c r="G3184">
        <v>9000168574</v>
      </c>
      <c r="H3184">
        <v>168574</v>
      </c>
      <c r="I3184" t="s">
        <v>10605</v>
      </c>
      <c r="J3184" t="s">
        <v>10606</v>
      </c>
      <c r="K3184" t="s">
        <v>286</v>
      </c>
      <c r="L3184" t="s">
        <v>338</v>
      </c>
      <c r="M3184" t="s">
        <v>338</v>
      </c>
      <c r="N3184" t="s">
        <v>3432</v>
      </c>
      <c r="O3184" t="s">
        <v>59</v>
      </c>
      <c r="P3184">
        <v>378</v>
      </c>
      <c r="Q3184" t="s">
        <v>1815</v>
      </c>
      <c r="R3184" t="s">
        <v>1815</v>
      </c>
      <c r="S3184" t="s">
        <v>676</v>
      </c>
      <c r="T3184" t="s">
        <v>676</v>
      </c>
      <c r="U3184">
        <v>19.490005</v>
      </c>
      <c r="V3184">
        <v>-70.729703999999998</v>
      </c>
      <c r="W3184" t="s">
        <v>1816</v>
      </c>
      <c r="X3184" t="s">
        <v>85</v>
      </c>
      <c r="Y3184" t="s">
        <v>64</v>
      </c>
      <c r="Z3184" t="s">
        <v>65</v>
      </c>
      <c r="AA3184">
        <v>1151041399</v>
      </c>
      <c r="AB3184" t="s">
        <v>66</v>
      </c>
      <c r="AC3184" t="s">
        <v>67</v>
      </c>
      <c r="AD3184">
        <v>19.490005</v>
      </c>
      <c r="AE3184">
        <v>-70.729703999999998</v>
      </c>
      <c r="AF3184" t="s">
        <v>10607</v>
      </c>
      <c r="AG3184" t="s">
        <v>32</v>
      </c>
      <c r="AH3184" t="s">
        <v>48</v>
      </c>
      <c r="AI3184" t="s">
        <v>69</v>
      </c>
      <c r="AJ3184" t="s">
        <v>69</v>
      </c>
      <c r="AK3184" t="s">
        <v>346</v>
      </c>
      <c r="AL3184" t="s">
        <v>338</v>
      </c>
      <c r="AM3184" t="s">
        <v>347</v>
      </c>
      <c r="AN3184">
        <v>1</v>
      </c>
      <c r="AO3184" t="s">
        <v>119</v>
      </c>
      <c r="AP3184">
        <v>8</v>
      </c>
      <c r="AQ3184">
        <v>0</v>
      </c>
      <c r="AR3184" t="s">
        <v>73</v>
      </c>
      <c r="AS3184">
        <v>9000168574</v>
      </c>
      <c r="AT3184" t="s">
        <v>992</v>
      </c>
      <c r="AU3184">
        <v>1</v>
      </c>
      <c r="AV3184" t="s">
        <v>349</v>
      </c>
      <c r="AW3184" t="str">
        <f>_xlfn.XLOOKUP(UNIVERSO[[#This Row],[RUTA-LOCALIDAD D&amp;N]],'[1]Cuota Ruta'!E:E,'[1]Cuota Ruta'!G:G)</f>
        <v>Cargar</v>
      </c>
    </row>
    <row r="3185" spans="1:49" x14ac:dyDescent="0.25">
      <c r="A3185" t="s">
        <v>48</v>
      </c>
      <c r="B3185" t="s">
        <v>49</v>
      </c>
      <c r="C3185" t="s">
        <v>50</v>
      </c>
      <c r="D3185" t="s">
        <v>76</v>
      </c>
      <c r="E3185" t="s">
        <v>193</v>
      </c>
      <c r="F3185" t="s">
        <v>194</v>
      </c>
      <c r="G3185">
        <v>9000056338</v>
      </c>
      <c r="H3185">
        <v>56338</v>
      </c>
      <c r="I3185" t="s">
        <v>10608</v>
      </c>
      <c r="J3185" t="s">
        <v>10609</v>
      </c>
      <c r="K3185" t="s">
        <v>197</v>
      </c>
      <c r="L3185" t="s">
        <v>193</v>
      </c>
      <c r="M3185" t="s">
        <v>193</v>
      </c>
      <c r="N3185" t="s">
        <v>58</v>
      </c>
      <c r="O3185" t="s">
        <v>59</v>
      </c>
      <c r="P3185">
        <v>306</v>
      </c>
      <c r="Q3185" t="s">
        <v>326</v>
      </c>
      <c r="R3185" t="s">
        <v>326</v>
      </c>
      <c r="S3185" t="s">
        <v>327</v>
      </c>
      <c r="T3185" t="s">
        <v>327</v>
      </c>
      <c r="U3185">
        <v>18.588460000000001</v>
      </c>
      <c r="V3185">
        <v>-68.978800000000007</v>
      </c>
      <c r="W3185" t="s">
        <v>328</v>
      </c>
      <c r="X3185" t="s">
        <v>63</v>
      </c>
      <c r="Y3185" t="s">
        <v>64</v>
      </c>
      <c r="Z3185" t="s">
        <v>99</v>
      </c>
      <c r="AA3185">
        <v>1160003759</v>
      </c>
      <c r="AB3185" t="s">
        <v>116</v>
      </c>
      <c r="AC3185" t="s">
        <v>67</v>
      </c>
      <c r="AD3185">
        <v>18.42222222155198</v>
      </c>
      <c r="AE3185">
        <v>-68.969743585779796</v>
      </c>
      <c r="AF3185" t="s">
        <v>10610</v>
      </c>
      <c r="AG3185" t="s">
        <v>32</v>
      </c>
      <c r="AH3185" t="s">
        <v>48</v>
      </c>
      <c r="AI3185" t="s">
        <v>87</v>
      </c>
      <c r="AJ3185" t="s">
        <v>1488</v>
      </c>
      <c r="AK3185" t="s">
        <v>330</v>
      </c>
      <c r="AL3185" t="s">
        <v>193</v>
      </c>
      <c r="AM3185" t="s">
        <v>331</v>
      </c>
      <c r="AR3185" t="s">
        <v>91</v>
      </c>
      <c r="AS3185">
        <v>9000056338</v>
      </c>
      <c r="AV3185" t="s">
        <v>206</v>
      </c>
      <c r="AW3185" t="str">
        <f>_xlfn.XLOOKUP(UNIVERSO[[#This Row],[RUTA-LOCALIDAD D&amp;N]],'[1]Cuota Ruta'!E:E,'[1]Cuota Ruta'!G:G)</f>
        <v>Cargar</v>
      </c>
    </row>
    <row r="3186" spans="1:49" x14ac:dyDescent="0.25">
      <c r="A3186" t="s">
        <v>48</v>
      </c>
      <c r="B3186" t="s">
        <v>49</v>
      </c>
      <c r="C3186" t="s">
        <v>50</v>
      </c>
      <c r="D3186" t="s">
        <v>51</v>
      </c>
      <c r="E3186" t="s">
        <v>77</v>
      </c>
      <c r="F3186" t="s">
        <v>53</v>
      </c>
      <c r="G3186">
        <v>9000168781</v>
      </c>
      <c r="H3186">
        <v>168781</v>
      </c>
      <c r="I3186" t="s">
        <v>10611</v>
      </c>
      <c r="J3186" t="s">
        <v>10612</v>
      </c>
      <c r="K3186" t="s">
        <v>56</v>
      </c>
      <c r="L3186" t="s">
        <v>93</v>
      </c>
      <c r="M3186" t="s">
        <v>93</v>
      </c>
      <c r="N3186" t="s">
        <v>3765</v>
      </c>
      <c r="O3186" t="s">
        <v>59</v>
      </c>
      <c r="P3186">
        <v>354</v>
      </c>
      <c r="Q3186" t="s">
        <v>1810</v>
      </c>
      <c r="R3186" t="s">
        <v>1810</v>
      </c>
      <c r="S3186" t="s">
        <v>366</v>
      </c>
      <c r="T3186" t="s">
        <v>366</v>
      </c>
      <c r="U3186">
        <v>18.500467</v>
      </c>
      <c r="V3186">
        <v>-70.011714999999995</v>
      </c>
      <c r="W3186" t="s">
        <v>1811</v>
      </c>
      <c r="X3186" t="s">
        <v>85</v>
      </c>
      <c r="Y3186" t="s">
        <v>64</v>
      </c>
      <c r="Z3186" t="s">
        <v>65</v>
      </c>
      <c r="AA3186">
        <v>1169010177</v>
      </c>
      <c r="AB3186" t="s">
        <v>66</v>
      </c>
      <c r="AC3186" t="s">
        <v>67</v>
      </c>
      <c r="AD3186">
        <v>18.500467</v>
      </c>
      <c r="AE3186">
        <v>-70.011714999999995</v>
      </c>
      <c r="AF3186" t="s">
        <v>10613</v>
      </c>
      <c r="AG3186" t="s">
        <v>32</v>
      </c>
      <c r="AH3186" t="s">
        <v>48</v>
      </c>
      <c r="AI3186" t="s">
        <v>69</v>
      </c>
      <c r="AJ3186" t="s">
        <v>69</v>
      </c>
      <c r="AK3186" t="s">
        <v>176</v>
      </c>
      <c r="AL3186" t="s">
        <v>77</v>
      </c>
      <c r="AM3186" t="s">
        <v>177</v>
      </c>
      <c r="AN3186">
        <v>10</v>
      </c>
      <c r="AO3186" t="s">
        <v>228</v>
      </c>
      <c r="AP3186">
        <v>66</v>
      </c>
      <c r="AQ3186">
        <v>0</v>
      </c>
      <c r="AR3186" t="s">
        <v>73</v>
      </c>
      <c r="AS3186">
        <v>9000168781</v>
      </c>
      <c r="AU3186">
        <v>10</v>
      </c>
      <c r="AW3186" t="str">
        <f>_xlfn.XLOOKUP(UNIVERSO[[#This Row],[RUTA-LOCALIDAD D&amp;N]],'[1]Cuota Ruta'!E:E,'[1]Cuota Ruta'!G:G)</f>
        <v>Cargar</v>
      </c>
    </row>
    <row r="3187" spans="1:49" x14ac:dyDescent="0.25">
      <c r="A3187" t="s">
        <v>48</v>
      </c>
      <c r="B3187" t="s">
        <v>49</v>
      </c>
      <c r="C3187" t="s">
        <v>50</v>
      </c>
      <c r="D3187" t="s">
        <v>76</v>
      </c>
      <c r="E3187" t="s">
        <v>218</v>
      </c>
      <c r="F3187" t="s">
        <v>194</v>
      </c>
      <c r="G3187">
        <v>9000165442</v>
      </c>
      <c r="H3187">
        <v>165442</v>
      </c>
      <c r="I3187" t="s">
        <v>10614</v>
      </c>
      <c r="J3187" t="s">
        <v>10615</v>
      </c>
      <c r="K3187" t="s">
        <v>197</v>
      </c>
      <c r="L3187" t="s">
        <v>180</v>
      </c>
      <c r="M3187" t="s">
        <v>180</v>
      </c>
      <c r="N3187" t="s">
        <v>253</v>
      </c>
      <c r="O3187" t="s">
        <v>59</v>
      </c>
      <c r="P3187">
        <v>321</v>
      </c>
      <c r="Q3187" t="s">
        <v>2499</v>
      </c>
      <c r="R3187" t="s">
        <v>2499</v>
      </c>
      <c r="S3187" t="s">
        <v>1016</v>
      </c>
      <c r="T3187" t="s">
        <v>1016</v>
      </c>
      <c r="U3187">
        <v>18.55537</v>
      </c>
      <c r="V3187">
        <v>-68.715699999999998</v>
      </c>
      <c r="W3187" t="s">
        <v>2514</v>
      </c>
      <c r="X3187" t="s">
        <v>63</v>
      </c>
      <c r="Y3187" t="s">
        <v>64</v>
      </c>
      <c r="Z3187" t="s">
        <v>65</v>
      </c>
      <c r="AA3187">
        <v>1160021036</v>
      </c>
      <c r="AB3187" t="s">
        <v>66</v>
      </c>
      <c r="AC3187" t="s">
        <v>67</v>
      </c>
      <c r="AD3187">
        <v>18.55537</v>
      </c>
      <c r="AE3187">
        <v>-68.715699999999998</v>
      </c>
      <c r="AF3187" t="s">
        <v>10616</v>
      </c>
      <c r="AG3187" t="s">
        <v>32</v>
      </c>
      <c r="AH3187" t="s">
        <v>48</v>
      </c>
      <c r="AI3187" t="s">
        <v>87</v>
      </c>
      <c r="AJ3187" t="s">
        <v>101</v>
      </c>
      <c r="AK3187" t="s">
        <v>235</v>
      </c>
      <c r="AL3187" t="s">
        <v>218</v>
      </c>
      <c r="AM3187" t="s">
        <v>236</v>
      </c>
      <c r="AN3187">
        <v>13</v>
      </c>
      <c r="AO3187" t="s">
        <v>169</v>
      </c>
      <c r="AR3187" t="s">
        <v>91</v>
      </c>
      <c r="AS3187">
        <v>9000165442</v>
      </c>
      <c r="AU3187">
        <v>13</v>
      </c>
      <c r="AV3187" t="s">
        <v>75</v>
      </c>
      <c r="AW3187" t="str">
        <f>_xlfn.XLOOKUP(UNIVERSO[[#This Row],[RUTA-LOCALIDAD D&amp;N]],'[1]Cuota Ruta'!E:E,'[1]Cuota Ruta'!G:G)</f>
        <v>Cargar</v>
      </c>
    </row>
    <row r="3188" spans="1:49" x14ac:dyDescent="0.25">
      <c r="A3188" t="s">
        <v>109</v>
      </c>
      <c r="B3188" t="s">
        <v>49</v>
      </c>
      <c r="C3188" t="s">
        <v>50</v>
      </c>
      <c r="D3188" t="s">
        <v>76</v>
      </c>
      <c r="E3188" t="s">
        <v>77</v>
      </c>
      <c r="F3188" t="s">
        <v>53</v>
      </c>
      <c r="G3188">
        <v>9000004819</v>
      </c>
      <c r="H3188">
        <v>4819</v>
      </c>
      <c r="I3188" t="s">
        <v>10617</v>
      </c>
      <c r="J3188" t="s">
        <v>10618</v>
      </c>
      <c r="K3188" t="s">
        <v>56</v>
      </c>
      <c r="L3188" t="s">
        <v>80</v>
      </c>
      <c r="M3188" t="s">
        <v>80</v>
      </c>
      <c r="N3188" t="s">
        <v>58</v>
      </c>
      <c r="O3188" t="s">
        <v>59</v>
      </c>
      <c r="P3188">
        <v>312</v>
      </c>
      <c r="Q3188" t="s">
        <v>398</v>
      </c>
      <c r="R3188" t="s">
        <v>398</v>
      </c>
      <c r="S3188" t="s">
        <v>83</v>
      </c>
      <c r="T3188" t="s">
        <v>83</v>
      </c>
      <c r="U3188">
        <v>18.432369999999999</v>
      </c>
      <c r="V3188">
        <v>-69.981200000000001</v>
      </c>
      <c r="W3188" t="s">
        <v>399</v>
      </c>
      <c r="X3188" t="s">
        <v>63</v>
      </c>
      <c r="Y3188" t="s">
        <v>64</v>
      </c>
      <c r="Z3188" t="s">
        <v>65</v>
      </c>
      <c r="AA3188">
        <v>1169007631</v>
      </c>
      <c r="AB3188" t="s">
        <v>116</v>
      </c>
      <c r="AC3188" t="s">
        <v>67</v>
      </c>
      <c r="AD3188">
        <v>18.432469709999999</v>
      </c>
      <c r="AE3188">
        <v>-69.981019419999996</v>
      </c>
      <c r="AF3188" t="s">
        <v>10619</v>
      </c>
      <c r="AG3188" t="s">
        <v>32</v>
      </c>
      <c r="AH3188" t="s">
        <v>48</v>
      </c>
      <c r="AI3188" t="s">
        <v>69</v>
      </c>
      <c r="AJ3188" t="s">
        <v>118</v>
      </c>
      <c r="AK3188" t="s">
        <v>89</v>
      </c>
      <c r="AL3188" t="s">
        <v>77</v>
      </c>
      <c r="AM3188" t="s">
        <v>90</v>
      </c>
      <c r="AN3188">
        <v>5</v>
      </c>
      <c r="AO3188" t="s">
        <v>72</v>
      </c>
      <c r="AP3188">
        <v>55</v>
      </c>
      <c r="AQ3188">
        <v>0</v>
      </c>
      <c r="AR3188" t="s">
        <v>73</v>
      </c>
      <c r="AS3188">
        <v>9000004819</v>
      </c>
      <c r="AU3188">
        <v>5</v>
      </c>
      <c r="AV3188" t="s">
        <v>92</v>
      </c>
      <c r="AW3188" t="str">
        <f>_xlfn.XLOOKUP(UNIVERSO[[#This Row],[RUTA-LOCALIDAD D&amp;N]],'[1]Cuota Ruta'!E:E,'[1]Cuota Ruta'!G:G)</f>
        <v>Cargar</v>
      </c>
    </row>
    <row r="3189" spans="1:49" x14ac:dyDescent="0.25">
      <c r="A3189" t="s">
        <v>48</v>
      </c>
      <c r="B3189" t="s">
        <v>49</v>
      </c>
      <c r="C3189" t="s">
        <v>50</v>
      </c>
      <c r="D3189" t="s">
        <v>76</v>
      </c>
      <c r="E3189" t="s">
        <v>823</v>
      </c>
      <c r="F3189" t="s">
        <v>283</v>
      </c>
      <c r="G3189">
        <v>9000030759</v>
      </c>
      <c r="H3189">
        <v>30759</v>
      </c>
      <c r="I3189" t="s">
        <v>4585</v>
      </c>
      <c r="J3189" t="s">
        <v>10620</v>
      </c>
      <c r="K3189" t="s">
        <v>286</v>
      </c>
      <c r="L3189" t="s">
        <v>826</v>
      </c>
      <c r="M3189" t="s">
        <v>826</v>
      </c>
      <c r="N3189" t="s">
        <v>827</v>
      </c>
      <c r="O3189" t="s">
        <v>59</v>
      </c>
      <c r="P3189">
        <v>345</v>
      </c>
      <c r="Q3189" t="s">
        <v>1303</v>
      </c>
      <c r="R3189" t="s">
        <v>1303</v>
      </c>
      <c r="S3189" t="s">
        <v>829</v>
      </c>
      <c r="T3189" t="s">
        <v>829</v>
      </c>
      <c r="U3189">
        <v>19.356026649475101</v>
      </c>
      <c r="V3189">
        <v>-70.3514728546143</v>
      </c>
      <c r="W3189" t="s">
        <v>1304</v>
      </c>
      <c r="X3189" t="s">
        <v>85</v>
      </c>
      <c r="Y3189" t="s">
        <v>64</v>
      </c>
      <c r="Z3189" t="s">
        <v>99</v>
      </c>
      <c r="AA3189">
        <v>1154001688</v>
      </c>
      <c r="AB3189" t="s">
        <v>66</v>
      </c>
      <c r="AC3189" t="s">
        <v>67</v>
      </c>
      <c r="AD3189">
        <v>19.356026649475101</v>
      </c>
      <c r="AE3189">
        <v>-70.3514728546143</v>
      </c>
      <c r="AF3189" t="s">
        <v>10621</v>
      </c>
      <c r="AG3189" t="s">
        <v>32</v>
      </c>
      <c r="AH3189" t="s">
        <v>48</v>
      </c>
      <c r="AI3189" t="s">
        <v>87</v>
      </c>
      <c r="AJ3189" t="s">
        <v>1488</v>
      </c>
      <c r="AR3189" t="s">
        <v>91</v>
      </c>
      <c r="AS3189">
        <v>9000030759</v>
      </c>
      <c r="AW3189" t="str">
        <f>_xlfn.XLOOKUP(UNIVERSO[[#This Row],[RUTA-LOCALIDAD D&amp;N]],'[1]Cuota Ruta'!E:E,'[1]Cuota Ruta'!G:G)</f>
        <v>Cargar</v>
      </c>
    </row>
    <row r="3190" spans="1:49" x14ac:dyDescent="0.25">
      <c r="A3190" t="s">
        <v>109</v>
      </c>
      <c r="B3190" t="s">
        <v>49</v>
      </c>
      <c r="C3190" t="s">
        <v>110</v>
      </c>
      <c r="D3190" t="s">
        <v>76</v>
      </c>
      <c r="E3190" t="s">
        <v>77</v>
      </c>
      <c r="F3190" t="s">
        <v>53</v>
      </c>
      <c r="G3190">
        <v>9000004911</v>
      </c>
      <c r="H3190">
        <v>4911</v>
      </c>
      <c r="I3190" t="s">
        <v>10622</v>
      </c>
      <c r="J3190" t="s">
        <v>10623</v>
      </c>
      <c r="K3190" t="s">
        <v>56</v>
      </c>
      <c r="L3190" t="s">
        <v>80</v>
      </c>
      <c r="M3190" t="s">
        <v>80</v>
      </c>
      <c r="N3190" t="s">
        <v>10624</v>
      </c>
      <c r="O3190" t="s">
        <v>59</v>
      </c>
      <c r="P3190">
        <v>306</v>
      </c>
      <c r="Q3190" t="s">
        <v>82</v>
      </c>
      <c r="R3190" t="s">
        <v>82</v>
      </c>
      <c r="S3190" t="s">
        <v>83</v>
      </c>
      <c r="T3190" t="s">
        <v>83</v>
      </c>
      <c r="U3190">
        <v>18.449929999999998</v>
      </c>
      <c r="V3190">
        <v>-69.961500000000001</v>
      </c>
      <c r="W3190" t="s">
        <v>84</v>
      </c>
      <c r="X3190" t="s">
        <v>63</v>
      </c>
      <c r="Y3190" t="s">
        <v>64</v>
      </c>
      <c r="Z3190" t="s">
        <v>65</v>
      </c>
      <c r="AA3190">
        <v>1169007649</v>
      </c>
      <c r="AB3190" t="s">
        <v>116</v>
      </c>
      <c r="AC3190" t="s">
        <v>67</v>
      </c>
      <c r="AD3190">
        <v>18.450011490000001</v>
      </c>
      <c r="AE3190">
        <v>-69.96132978</v>
      </c>
      <c r="AF3190" t="s">
        <v>10625</v>
      </c>
      <c r="AG3190" t="s">
        <v>32</v>
      </c>
      <c r="AH3190" t="s">
        <v>48</v>
      </c>
      <c r="AI3190" t="s">
        <v>69</v>
      </c>
      <c r="AJ3190" t="s">
        <v>118</v>
      </c>
      <c r="AK3190" t="s">
        <v>89</v>
      </c>
      <c r="AL3190" t="s">
        <v>77</v>
      </c>
      <c r="AM3190" t="s">
        <v>90</v>
      </c>
      <c r="AN3190">
        <v>2</v>
      </c>
      <c r="AO3190" t="s">
        <v>245</v>
      </c>
      <c r="AP3190">
        <v>19</v>
      </c>
      <c r="AQ3190">
        <v>0</v>
      </c>
      <c r="AR3190" t="s">
        <v>73</v>
      </c>
      <c r="AS3190">
        <v>9000004911</v>
      </c>
      <c r="AU3190">
        <v>2</v>
      </c>
      <c r="AV3190" t="s">
        <v>92</v>
      </c>
      <c r="AW3190" t="str">
        <f>_xlfn.XLOOKUP(UNIVERSO[[#This Row],[RUTA-LOCALIDAD D&amp;N]],'[1]Cuota Ruta'!E:E,'[1]Cuota Ruta'!G:G)</f>
        <v>Cargar</v>
      </c>
    </row>
    <row r="3191" spans="1:49" x14ac:dyDescent="0.25">
      <c r="A3191" t="s">
        <v>48</v>
      </c>
      <c r="B3191" t="s">
        <v>49</v>
      </c>
      <c r="C3191" t="s">
        <v>50</v>
      </c>
      <c r="D3191" t="s">
        <v>76</v>
      </c>
      <c r="E3191" t="s">
        <v>823</v>
      </c>
      <c r="F3191" t="s">
        <v>283</v>
      </c>
      <c r="G3191">
        <v>9000031718</v>
      </c>
      <c r="H3191">
        <v>31718</v>
      </c>
      <c r="I3191" t="s">
        <v>2209</v>
      </c>
      <c r="J3191" t="s">
        <v>10626</v>
      </c>
      <c r="K3191" t="s">
        <v>286</v>
      </c>
      <c r="L3191" t="s">
        <v>826</v>
      </c>
      <c r="M3191" t="s">
        <v>826</v>
      </c>
      <c r="N3191" t="s">
        <v>827</v>
      </c>
      <c r="O3191" t="s">
        <v>59</v>
      </c>
      <c r="P3191">
        <v>332</v>
      </c>
      <c r="Q3191" t="s">
        <v>2458</v>
      </c>
      <c r="R3191" t="s">
        <v>2458</v>
      </c>
      <c r="S3191" t="s">
        <v>840</v>
      </c>
      <c r="T3191" t="s">
        <v>840</v>
      </c>
      <c r="U3191">
        <v>19.337446848551402</v>
      </c>
      <c r="V3191">
        <v>-70.190968831380204</v>
      </c>
      <c r="W3191" t="s">
        <v>2459</v>
      </c>
      <c r="X3191" t="s">
        <v>85</v>
      </c>
      <c r="Y3191" t="s">
        <v>64</v>
      </c>
      <c r="Z3191" t="s">
        <v>99</v>
      </c>
      <c r="AA3191">
        <v>1154003452</v>
      </c>
      <c r="AB3191" t="s">
        <v>66</v>
      </c>
      <c r="AC3191" t="s">
        <v>67</v>
      </c>
      <c r="AD3191">
        <v>19.337446848551402</v>
      </c>
      <c r="AE3191">
        <v>-70.190968831380204</v>
      </c>
      <c r="AF3191" t="s">
        <v>10627</v>
      </c>
      <c r="AG3191" t="s">
        <v>32</v>
      </c>
      <c r="AH3191" t="s">
        <v>48</v>
      </c>
      <c r="AI3191" t="s">
        <v>87</v>
      </c>
      <c r="AJ3191" t="s">
        <v>1488</v>
      </c>
      <c r="AR3191" t="s">
        <v>91</v>
      </c>
      <c r="AS3191">
        <v>9000031718</v>
      </c>
      <c r="AW3191" t="str">
        <f>_xlfn.XLOOKUP(UNIVERSO[[#This Row],[RUTA-LOCALIDAD D&amp;N]],'[1]Cuota Ruta'!E:E,'[1]Cuota Ruta'!G:G)</f>
        <v>Cargar</v>
      </c>
    </row>
    <row r="3192" spans="1:49" x14ac:dyDescent="0.25">
      <c r="A3192" t="s">
        <v>109</v>
      </c>
      <c r="B3192" t="s">
        <v>49</v>
      </c>
      <c r="C3192" t="s">
        <v>50</v>
      </c>
      <c r="D3192" t="s">
        <v>76</v>
      </c>
      <c r="E3192" t="s">
        <v>77</v>
      </c>
      <c r="F3192" t="s">
        <v>53</v>
      </c>
      <c r="G3192">
        <v>9000006989</v>
      </c>
      <c r="H3192">
        <v>6989</v>
      </c>
      <c r="I3192" t="s">
        <v>10628</v>
      </c>
      <c r="J3192" t="s">
        <v>10629</v>
      </c>
      <c r="K3192" t="s">
        <v>56</v>
      </c>
      <c r="L3192" t="s">
        <v>80</v>
      </c>
      <c r="M3192" t="s">
        <v>80</v>
      </c>
      <c r="N3192" t="s">
        <v>113</v>
      </c>
      <c r="O3192" t="s">
        <v>59</v>
      </c>
      <c r="P3192">
        <v>319</v>
      </c>
      <c r="Q3192" t="s">
        <v>114</v>
      </c>
      <c r="R3192" t="s">
        <v>114</v>
      </c>
      <c r="S3192" t="s">
        <v>83</v>
      </c>
      <c r="T3192" t="s">
        <v>83</v>
      </c>
      <c r="U3192">
        <v>18.4663906097412</v>
      </c>
      <c r="V3192">
        <v>-69.946876525878906</v>
      </c>
      <c r="W3192" t="s">
        <v>115</v>
      </c>
      <c r="X3192" t="s">
        <v>85</v>
      </c>
      <c r="Y3192" t="s">
        <v>64</v>
      </c>
      <c r="Z3192" t="s">
        <v>65</v>
      </c>
      <c r="AA3192">
        <v>1169007837</v>
      </c>
      <c r="AB3192" t="s">
        <v>116</v>
      </c>
      <c r="AC3192" t="s">
        <v>67</v>
      </c>
      <c r="AD3192">
        <v>18.466349705122411</v>
      </c>
      <c r="AE3192">
        <v>-69.946919605135918</v>
      </c>
      <c r="AF3192" t="s">
        <v>10630</v>
      </c>
      <c r="AG3192" t="s">
        <v>32</v>
      </c>
      <c r="AH3192" t="s">
        <v>48</v>
      </c>
      <c r="AI3192" t="s">
        <v>69</v>
      </c>
      <c r="AJ3192" t="s">
        <v>118</v>
      </c>
      <c r="AK3192" t="s">
        <v>89</v>
      </c>
      <c r="AL3192" t="s">
        <v>77</v>
      </c>
      <c r="AM3192" t="s">
        <v>90</v>
      </c>
      <c r="AN3192">
        <v>1</v>
      </c>
      <c r="AO3192" t="s">
        <v>119</v>
      </c>
      <c r="AP3192">
        <v>4</v>
      </c>
      <c r="AQ3192">
        <v>0</v>
      </c>
      <c r="AR3192" t="s">
        <v>73</v>
      </c>
      <c r="AS3192">
        <v>9000006989</v>
      </c>
      <c r="AU3192">
        <v>1</v>
      </c>
      <c r="AV3192" t="s">
        <v>92</v>
      </c>
      <c r="AW3192" t="str">
        <f>_xlfn.XLOOKUP(UNIVERSO[[#This Row],[RUTA-LOCALIDAD D&amp;N]],'[1]Cuota Ruta'!E:E,'[1]Cuota Ruta'!G:G)</f>
        <v>Cargar</v>
      </c>
    </row>
    <row r="3193" spans="1:49" x14ac:dyDescent="0.25">
      <c r="A3193" t="s">
        <v>48</v>
      </c>
      <c r="B3193" t="s">
        <v>49</v>
      </c>
      <c r="C3193" t="s">
        <v>50</v>
      </c>
      <c r="D3193" t="s">
        <v>76</v>
      </c>
      <c r="E3193" t="s">
        <v>338</v>
      </c>
      <c r="F3193" t="s">
        <v>283</v>
      </c>
      <c r="G3193">
        <v>9000018034</v>
      </c>
      <c r="H3193">
        <v>18034</v>
      </c>
      <c r="I3193" t="s">
        <v>1644</v>
      </c>
      <c r="J3193" t="s">
        <v>10631</v>
      </c>
      <c r="K3193" t="s">
        <v>286</v>
      </c>
      <c r="L3193" t="s">
        <v>1748</v>
      </c>
      <c r="M3193" t="s">
        <v>1748</v>
      </c>
      <c r="N3193" t="s">
        <v>58</v>
      </c>
      <c r="O3193" t="s">
        <v>59</v>
      </c>
      <c r="P3193">
        <v>314</v>
      </c>
      <c r="Q3193" t="s">
        <v>1823</v>
      </c>
      <c r="R3193" t="s">
        <v>1823</v>
      </c>
      <c r="S3193" t="s">
        <v>405</v>
      </c>
      <c r="T3193" t="s">
        <v>405</v>
      </c>
      <c r="U3193">
        <v>19.396244049072301</v>
      </c>
      <c r="V3193">
        <v>-70.522576332092299</v>
      </c>
      <c r="W3193" t="s">
        <v>1824</v>
      </c>
      <c r="X3193" t="s">
        <v>63</v>
      </c>
      <c r="Y3193" t="s">
        <v>64</v>
      </c>
      <c r="Z3193" t="s">
        <v>99</v>
      </c>
      <c r="AA3193">
        <v>1151002486</v>
      </c>
      <c r="AB3193" t="s">
        <v>116</v>
      </c>
      <c r="AC3193" t="s">
        <v>67</v>
      </c>
      <c r="AD3193">
        <v>19.396356666666669</v>
      </c>
      <c r="AE3193">
        <v>-70.52243</v>
      </c>
      <c r="AF3193" t="s">
        <v>10632</v>
      </c>
      <c r="AG3193" t="s">
        <v>32</v>
      </c>
      <c r="AH3193" t="s">
        <v>48</v>
      </c>
      <c r="AI3193" t="s">
        <v>87</v>
      </c>
      <c r="AJ3193" t="s">
        <v>101</v>
      </c>
      <c r="AK3193" t="s">
        <v>697</v>
      </c>
      <c r="AL3193" t="s">
        <v>338</v>
      </c>
      <c r="AM3193" t="s">
        <v>698</v>
      </c>
      <c r="AR3193" t="s">
        <v>91</v>
      </c>
      <c r="AS3193">
        <v>9000018034</v>
      </c>
      <c r="AV3193" t="s">
        <v>410</v>
      </c>
      <c r="AW3193" t="str">
        <f>_xlfn.XLOOKUP(UNIVERSO[[#This Row],[RUTA-LOCALIDAD D&amp;N]],'[1]Cuota Ruta'!E:E,'[1]Cuota Ruta'!G:G)</f>
        <v>Cargar</v>
      </c>
    </row>
    <row r="3194" spans="1:49" x14ac:dyDescent="0.25">
      <c r="A3194" t="s">
        <v>48</v>
      </c>
      <c r="B3194" t="s">
        <v>49</v>
      </c>
      <c r="C3194" t="s">
        <v>50</v>
      </c>
      <c r="D3194" t="s">
        <v>76</v>
      </c>
      <c r="E3194" t="s">
        <v>77</v>
      </c>
      <c r="F3194" t="s">
        <v>53</v>
      </c>
      <c r="G3194">
        <v>9000034800</v>
      </c>
      <c r="H3194">
        <v>34800</v>
      </c>
      <c r="I3194" t="s">
        <v>10633</v>
      </c>
      <c r="J3194" t="s">
        <v>10634</v>
      </c>
      <c r="K3194" t="s">
        <v>56</v>
      </c>
      <c r="L3194" t="s">
        <v>57</v>
      </c>
      <c r="M3194" t="s">
        <v>57</v>
      </c>
      <c r="N3194" t="s">
        <v>58</v>
      </c>
      <c r="O3194" t="s">
        <v>59</v>
      </c>
      <c r="P3194">
        <v>444</v>
      </c>
      <c r="Q3194" t="s">
        <v>905</v>
      </c>
      <c r="R3194" t="s">
        <v>905</v>
      </c>
      <c r="S3194" t="s">
        <v>61</v>
      </c>
      <c r="T3194" t="s">
        <v>61</v>
      </c>
      <c r="U3194">
        <v>18.41290665</v>
      </c>
      <c r="V3194">
        <v>-70.108406070000001</v>
      </c>
      <c r="W3194" t="s">
        <v>906</v>
      </c>
      <c r="X3194" t="s">
        <v>85</v>
      </c>
      <c r="Y3194" t="s">
        <v>64</v>
      </c>
      <c r="Z3194" t="s">
        <v>65</v>
      </c>
      <c r="AA3194">
        <v>1169005940</v>
      </c>
      <c r="AB3194" t="s">
        <v>66</v>
      </c>
      <c r="AC3194" t="s">
        <v>67</v>
      </c>
      <c r="AD3194">
        <v>18.41290665</v>
      </c>
      <c r="AE3194">
        <v>-70.108406070000001</v>
      </c>
      <c r="AF3194" t="s">
        <v>10635</v>
      </c>
      <c r="AG3194" t="s">
        <v>32</v>
      </c>
      <c r="AH3194" t="s">
        <v>48</v>
      </c>
      <c r="AI3194" t="s">
        <v>87</v>
      </c>
      <c r="AJ3194" t="s">
        <v>1488</v>
      </c>
      <c r="AK3194" t="s">
        <v>70</v>
      </c>
      <c r="AL3194" t="s">
        <v>77</v>
      </c>
      <c r="AM3194" t="s">
        <v>71</v>
      </c>
      <c r="AR3194" t="s">
        <v>91</v>
      </c>
      <c r="AS3194">
        <v>9000034800</v>
      </c>
      <c r="AV3194" t="s">
        <v>75</v>
      </c>
      <c r="AW3194" t="str">
        <f>_xlfn.XLOOKUP(UNIVERSO[[#This Row],[RUTA-LOCALIDAD D&amp;N]],'[1]Cuota Ruta'!E:E,'[1]Cuota Ruta'!G:G)</f>
        <v>Cargar</v>
      </c>
    </row>
    <row r="3195" spans="1:49" x14ac:dyDescent="0.25">
      <c r="A3195" t="s">
        <v>48</v>
      </c>
      <c r="B3195" t="s">
        <v>380</v>
      </c>
      <c r="C3195" t="s">
        <v>381</v>
      </c>
      <c r="D3195" t="s">
        <v>76</v>
      </c>
      <c r="E3195" t="s">
        <v>140</v>
      </c>
      <c r="F3195" t="s">
        <v>141</v>
      </c>
      <c r="G3195">
        <v>9000071068</v>
      </c>
      <c r="H3195">
        <v>71068</v>
      </c>
      <c r="I3195" t="s">
        <v>10636</v>
      </c>
      <c r="J3195" t="s">
        <v>10637</v>
      </c>
      <c r="K3195" t="s">
        <v>144</v>
      </c>
      <c r="L3195" t="s">
        <v>93</v>
      </c>
      <c r="M3195" t="s">
        <v>93</v>
      </c>
      <c r="N3195" t="s">
        <v>186</v>
      </c>
      <c r="O3195" t="s">
        <v>434</v>
      </c>
      <c r="P3195">
        <v>396</v>
      </c>
      <c r="Q3195" t="s">
        <v>435</v>
      </c>
      <c r="R3195" t="s">
        <v>435</v>
      </c>
      <c r="S3195" t="s">
        <v>436</v>
      </c>
      <c r="T3195" t="s">
        <v>436</v>
      </c>
      <c r="U3195">
        <v>18.49220467</v>
      </c>
      <c r="V3195">
        <v>-69.813781739999996</v>
      </c>
      <c r="W3195" t="s">
        <v>437</v>
      </c>
      <c r="X3195" t="s">
        <v>85</v>
      </c>
      <c r="Y3195" t="s">
        <v>64</v>
      </c>
      <c r="Z3195" t="s">
        <v>65</v>
      </c>
      <c r="AA3195">
        <v>1153012191</v>
      </c>
      <c r="AB3195" t="s">
        <v>116</v>
      </c>
      <c r="AC3195" t="s">
        <v>67</v>
      </c>
      <c r="AD3195">
        <v>18.492237752461879</v>
      </c>
      <c r="AE3195">
        <v>-69.813812733670417</v>
      </c>
      <c r="AF3195" t="s">
        <v>10638</v>
      </c>
      <c r="AG3195" t="s">
        <v>32</v>
      </c>
      <c r="AH3195" t="s">
        <v>48</v>
      </c>
      <c r="AI3195" t="s">
        <v>87</v>
      </c>
      <c r="AJ3195" t="s">
        <v>1488</v>
      </c>
      <c r="AK3195" t="s">
        <v>150</v>
      </c>
      <c r="AL3195" t="s">
        <v>140</v>
      </c>
      <c r="AM3195" t="s">
        <v>151</v>
      </c>
      <c r="AR3195" t="s">
        <v>91</v>
      </c>
      <c r="AS3195">
        <v>9000071068</v>
      </c>
      <c r="AV3195" t="s">
        <v>153</v>
      </c>
      <c r="AW3195" t="str">
        <f>_xlfn.XLOOKUP(UNIVERSO[[#This Row],[RUTA-LOCALIDAD D&amp;N]],'[1]Cuota Ruta'!E:E,'[1]Cuota Ruta'!G:G)</f>
        <v>Cargar</v>
      </c>
    </row>
    <row r="3196" spans="1:49" x14ac:dyDescent="0.25">
      <c r="A3196" t="s">
        <v>48</v>
      </c>
      <c r="B3196" t="s">
        <v>49</v>
      </c>
      <c r="C3196" t="s">
        <v>50</v>
      </c>
      <c r="D3196" t="s">
        <v>76</v>
      </c>
      <c r="E3196" t="s">
        <v>77</v>
      </c>
      <c r="F3196" t="s">
        <v>53</v>
      </c>
      <c r="G3196">
        <v>9000036118</v>
      </c>
      <c r="H3196">
        <v>36118</v>
      </c>
      <c r="I3196" t="s">
        <v>10639</v>
      </c>
      <c r="J3196" t="s">
        <v>10640</v>
      </c>
      <c r="K3196" t="s">
        <v>56</v>
      </c>
      <c r="L3196" t="s">
        <v>57</v>
      </c>
      <c r="M3196" t="s">
        <v>57</v>
      </c>
      <c r="N3196" t="s">
        <v>58</v>
      </c>
      <c r="O3196" t="s">
        <v>59</v>
      </c>
      <c r="P3196">
        <v>464</v>
      </c>
      <c r="Q3196" t="s">
        <v>2214</v>
      </c>
      <c r="R3196" t="s">
        <v>2214</v>
      </c>
      <c r="S3196" t="s">
        <v>61</v>
      </c>
      <c r="T3196" t="s">
        <v>61</v>
      </c>
      <c r="U3196">
        <v>18.385896679999998</v>
      </c>
      <c r="V3196">
        <v>-70.05217743</v>
      </c>
      <c r="W3196" t="s">
        <v>2221</v>
      </c>
      <c r="X3196" t="s">
        <v>63</v>
      </c>
      <c r="Y3196" t="s">
        <v>64</v>
      </c>
      <c r="Z3196" t="s">
        <v>65</v>
      </c>
      <c r="AA3196">
        <v>1169004579</v>
      </c>
      <c r="AB3196" t="s">
        <v>66</v>
      </c>
      <c r="AC3196" t="s">
        <v>67</v>
      </c>
      <c r="AD3196">
        <v>18.385896679999998</v>
      </c>
      <c r="AE3196">
        <v>-70.05217743</v>
      </c>
      <c r="AF3196" t="s">
        <v>10641</v>
      </c>
      <c r="AG3196" t="s">
        <v>32</v>
      </c>
      <c r="AH3196" t="s">
        <v>48</v>
      </c>
      <c r="AI3196" t="s">
        <v>87</v>
      </c>
      <c r="AJ3196" t="s">
        <v>1488</v>
      </c>
      <c r="AK3196" t="s">
        <v>70</v>
      </c>
      <c r="AL3196" t="s">
        <v>77</v>
      </c>
      <c r="AM3196" t="s">
        <v>71</v>
      </c>
      <c r="AR3196" t="s">
        <v>91</v>
      </c>
      <c r="AS3196">
        <v>9000036118</v>
      </c>
      <c r="AV3196" t="s">
        <v>75</v>
      </c>
      <c r="AW3196" t="str">
        <f>_xlfn.XLOOKUP(UNIVERSO[[#This Row],[RUTA-LOCALIDAD D&amp;N]],'[1]Cuota Ruta'!E:E,'[1]Cuota Ruta'!G:G)</f>
        <v>Cargar</v>
      </c>
    </row>
    <row r="3197" spans="1:49" x14ac:dyDescent="0.25">
      <c r="A3197" t="s">
        <v>48</v>
      </c>
      <c r="B3197" t="s">
        <v>49</v>
      </c>
      <c r="C3197" t="s">
        <v>50</v>
      </c>
      <c r="D3197" t="s">
        <v>76</v>
      </c>
      <c r="E3197" t="s">
        <v>140</v>
      </c>
      <c r="F3197" t="s">
        <v>141</v>
      </c>
      <c r="G3197">
        <v>9000072104</v>
      </c>
      <c r="H3197">
        <v>72104</v>
      </c>
      <c r="I3197" t="s">
        <v>10642</v>
      </c>
      <c r="J3197" t="s">
        <v>10643</v>
      </c>
      <c r="K3197" t="s">
        <v>144</v>
      </c>
      <c r="L3197" t="s">
        <v>93</v>
      </c>
      <c r="M3197" t="s">
        <v>93</v>
      </c>
      <c r="N3197" t="s">
        <v>1510</v>
      </c>
      <c r="O3197" t="s">
        <v>59</v>
      </c>
      <c r="P3197">
        <v>316</v>
      </c>
      <c r="Q3197" t="s">
        <v>1461</v>
      </c>
      <c r="R3197" t="s">
        <v>1461</v>
      </c>
      <c r="S3197" t="s">
        <v>188</v>
      </c>
      <c r="T3197" t="s">
        <v>188</v>
      </c>
      <c r="U3197">
        <v>18.5334208806356</v>
      </c>
      <c r="V3197">
        <v>-69.848346710205107</v>
      </c>
      <c r="W3197" t="s">
        <v>1462</v>
      </c>
      <c r="X3197" t="s">
        <v>63</v>
      </c>
      <c r="Y3197" t="s">
        <v>64</v>
      </c>
      <c r="Z3197" t="s">
        <v>99</v>
      </c>
      <c r="AA3197">
        <v>1153012476</v>
      </c>
      <c r="AB3197" t="s">
        <v>116</v>
      </c>
      <c r="AC3197" t="s">
        <v>67</v>
      </c>
      <c r="AD3197">
        <v>18.533450069566619</v>
      </c>
      <c r="AE3197">
        <v>-69.848335612556596</v>
      </c>
      <c r="AF3197" t="s">
        <v>10644</v>
      </c>
      <c r="AG3197" t="s">
        <v>32</v>
      </c>
      <c r="AH3197" t="s">
        <v>48</v>
      </c>
      <c r="AI3197" t="s">
        <v>87</v>
      </c>
      <c r="AJ3197" t="s">
        <v>1488</v>
      </c>
      <c r="AK3197" t="s">
        <v>191</v>
      </c>
      <c r="AL3197" t="s">
        <v>140</v>
      </c>
      <c r="AM3197" t="s">
        <v>192</v>
      </c>
      <c r="AR3197" t="s">
        <v>91</v>
      </c>
      <c r="AS3197">
        <v>9000072104</v>
      </c>
      <c r="AV3197" t="s">
        <v>153</v>
      </c>
      <c r="AW3197" t="str">
        <f>_xlfn.XLOOKUP(UNIVERSO[[#This Row],[RUTA-LOCALIDAD D&amp;N]],'[1]Cuota Ruta'!E:E,'[1]Cuota Ruta'!G:G)</f>
        <v>Cargar</v>
      </c>
    </row>
    <row r="3198" spans="1:49" x14ac:dyDescent="0.25">
      <c r="A3198" t="s">
        <v>48</v>
      </c>
      <c r="B3198" t="s">
        <v>49</v>
      </c>
      <c r="C3198" t="s">
        <v>50</v>
      </c>
      <c r="D3198" t="s">
        <v>312</v>
      </c>
      <c r="E3198" t="s">
        <v>269</v>
      </c>
      <c r="F3198" t="s">
        <v>126</v>
      </c>
      <c r="G3198">
        <v>9000074017</v>
      </c>
      <c r="H3198">
        <v>74017</v>
      </c>
      <c r="I3198" t="s">
        <v>10645</v>
      </c>
      <c r="J3198" t="s">
        <v>10646</v>
      </c>
      <c r="K3198" t="s">
        <v>129</v>
      </c>
      <c r="L3198" t="s">
        <v>6212</v>
      </c>
      <c r="M3198" t="s">
        <v>253</v>
      </c>
      <c r="N3198" t="s">
        <v>273</v>
      </c>
      <c r="O3198" t="s">
        <v>126</v>
      </c>
      <c r="P3198">
        <v>315</v>
      </c>
      <c r="Q3198" t="s">
        <v>2829</v>
      </c>
      <c r="R3198" t="s">
        <v>2829</v>
      </c>
      <c r="S3198" t="s">
        <v>275</v>
      </c>
      <c r="T3198" t="s">
        <v>275</v>
      </c>
      <c r="U3198">
        <v>18.880560302734398</v>
      </c>
      <c r="V3198">
        <v>-71.711244201660193</v>
      </c>
      <c r="W3198" t="s">
        <v>2830</v>
      </c>
      <c r="X3198" t="s">
        <v>63</v>
      </c>
      <c r="Y3198" t="s">
        <v>64</v>
      </c>
      <c r="Z3198" t="s">
        <v>65</v>
      </c>
      <c r="AA3198">
        <v>1163011507</v>
      </c>
      <c r="AB3198" t="s">
        <v>116</v>
      </c>
      <c r="AC3198" t="s">
        <v>67</v>
      </c>
      <c r="AD3198">
        <v>18.880457100000001</v>
      </c>
      <c r="AE3198">
        <v>-71.711345499999993</v>
      </c>
      <c r="AF3198" t="s">
        <v>10647</v>
      </c>
      <c r="AG3198" t="s">
        <v>32</v>
      </c>
      <c r="AH3198" t="s">
        <v>48</v>
      </c>
      <c r="AI3198" t="s">
        <v>87</v>
      </c>
      <c r="AJ3198" t="s">
        <v>1488</v>
      </c>
      <c r="AK3198" t="s">
        <v>278</v>
      </c>
      <c r="AL3198" t="s">
        <v>269</v>
      </c>
      <c r="AM3198" t="s">
        <v>279</v>
      </c>
      <c r="AR3198" t="s">
        <v>91</v>
      </c>
      <c r="AS3198">
        <v>9000074017</v>
      </c>
      <c r="AV3198" t="s">
        <v>281</v>
      </c>
      <c r="AW3198" t="str">
        <f>_xlfn.XLOOKUP(UNIVERSO[[#This Row],[RUTA-LOCALIDAD D&amp;N]],'[1]Cuota Ruta'!E:E,'[1]Cuota Ruta'!G:G)</f>
        <v>Cargar</v>
      </c>
    </row>
    <row r="3199" spans="1:49" x14ac:dyDescent="0.25">
      <c r="A3199" t="s">
        <v>48</v>
      </c>
      <c r="B3199" t="s">
        <v>49</v>
      </c>
      <c r="C3199" t="s">
        <v>50</v>
      </c>
      <c r="D3199" t="s">
        <v>76</v>
      </c>
      <c r="E3199" t="s">
        <v>77</v>
      </c>
      <c r="F3199" t="s">
        <v>53</v>
      </c>
      <c r="G3199">
        <v>9000076219</v>
      </c>
      <c r="H3199">
        <v>76219</v>
      </c>
      <c r="I3199" t="s">
        <v>10648</v>
      </c>
      <c r="J3199" t="s">
        <v>10649</v>
      </c>
      <c r="K3199" t="s">
        <v>56</v>
      </c>
      <c r="L3199" t="s">
        <v>93</v>
      </c>
      <c r="M3199" t="s">
        <v>93</v>
      </c>
      <c r="N3199" t="s">
        <v>3378</v>
      </c>
      <c r="O3199" t="s">
        <v>59</v>
      </c>
      <c r="P3199">
        <v>330</v>
      </c>
      <c r="Q3199" t="s">
        <v>861</v>
      </c>
      <c r="R3199" t="s">
        <v>861</v>
      </c>
      <c r="S3199" t="s">
        <v>366</v>
      </c>
      <c r="T3199" t="s">
        <v>366</v>
      </c>
      <c r="U3199">
        <v>18.525102615356399</v>
      </c>
      <c r="V3199">
        <v>-70.016433715820298</v>
      </c>
      <c r="W3199" t="s">
        <v>862</v>
      </c>
      <c r="X3199" t="s">
        <v>85</v>
      </c>
      <c r="Y3199" t="s">
        <v>64</v>
      </c>
      <c r="Z3199" t="s">
        <v>65</v>
      </c>
      <c r="AA3199">
        <v>1169001831</v>
      </c>
      <c r="AB3199" t="s">
        <v>107</v>
      </c>
      <c r="AC3199" t="s">
        <v>67</v>
      </c>
      <c r="AD3199">
        <v>18.525102615356399</v>
      </c>
      <c r="AE3199">
        <v>-70.016433715820298</v>
      </c>
      <c r="AF3199" t="s">
        <v>10650</v>
      </c>
      <c r="AG3199" t="s">
        <v>32</v>
      </c>
      <c r="AH3199" t="s">
        <v>48</v>
      </c>
      <c r="AI3199" t="s">
        <v>87</v>
      </c>
      <c r="AJ3199" t="s">
        <v>1488</v>
      </c>
      <c r="AK3199" t="s">
        <v>176</v>
      </c>
      <c r="AL3199" t="s">
        <v>77</v>
      </c>
      <c r="AM3199" t="s">
        <v>177</v>
      </c>
      <c r="AR3199" t="s">
        <v>91</v>
      </c>
      <c r="AS3199">
        <v>9000076219</v>
      </c>
      <c r="AW3199" t="str">
        <f>_xlfn.XLOOKUP(UNIVERSO[[#This Row],[RUTA-LOCALIDAD D&amp;N]],'[1]Cuota Ruta'!E:E,'[1]Cuota Ruta'!G:G)</f>
        <v>Cargar</v>
      </c>
    </row>
    <row r="3200" spans="1:49" x14ac:dyDescent="0.25">
      <c r="A3200" t="s">
        <v>48</v>
      </c>
      <c r="B3200" t="s">
        <v>49</v>
      </c>
      <c r="C3200" t="s">
        <v>50</v>
      </c>
      <c r="D3200" t="s">
        <v>76</v>
      </c>
      <c r="E3200" t="s">
        <v>140</v>
      </c>
      <c r="F3200" t="s">
        <v>141</v>
      </c>
      <c r="G3200">
        <v>9000077480</v>
      </c>
      <c r="H3200">
        <v>77480</v>
      </c>
      <c r="I3200" t="s">
        <v>10651</v>
      </c>
      <c r="J3200" t="s">
        <v>10652</v>
      </c>
      <c r="K3200" t="s">
        <v>144</v>
      </c>
      <c r="L3200" t="s">
        <v>93</v>
      </c>
      <c r="M3200" t="s">
        <v>93</v>
      </c>
      <c r="N3200" t="s">
        <v>186</v>
      </c>
      <c r="O3200" t="s">
        <v>59</v>
      </c>
      <c r="P3200">
        <v>394</v>
      </c>
      <c r="Q3200" t="s">
        <v>162</v>
      </c>
      <c r="R3200" t="s">
        <v>162</v>
      </c>
      <c r="S3200" t="s">
        <v>147</v>
      </c>
      <c r="T3200" t="s">
        <v>147</v>
      </c>
      <c r="U3200">
        <v>18.459269046783401</v>
      </c>
      <c r="V3200">
        <v>-69.680528640747099</v>
      </c>
      <c r="W3200" t="s">
        <v>163</v>
      </c>
      <c r="X3200" t="s">
        <v>85</v>
      </c>
      <c r="Y3200" t="s">
        <v>64</v>
      </c>
      <c r="Z3200" t="s">
        <v>65</v>
      </c>
      <c r="AA3200">
        <v>1153014078</v>
      </c>
      <c r="AB3200" t="s">
        <v>116</v>
      </c>
      <c r="AC3200" t="s">
        <v>67</v>
      </c>
      <c r="AD3200">
        <v>18.459203299999999</v>
      </c>
      <c r="AE3200">
        <v>-69.680481200000003</v>
      </c>
      <c r="AF3200" t="s">
        <v>10653</v>
      </c>
      <c r="AG3200" t="s">
        <v>32</v>
      </c>
      <c r="AH3200" t="s">
        <v>48</v>
      </c>
      <c r="AI3200" t="s">
        <v>87</v>
      </c>
      <c r="AJ3200" t="s">
        <v>1488</v>
      </c>
      <c r="AK3200" t="s">
        <v>150</v>
      </c>
      <c r="AL3200" t="s">
        <v>140</v>
      </c>
      <c r="AM3200" t="s">
        <v>151</v>
      </c>
      <c r="AR3200" t="s">
        <v>91</v>
      </c>
      <c r="AS3200">
        <v>9000077480</v>
      </c>
      <c r="AV3200" t="s">
        <v>153</v>
      </c>
      <c r="AW3200" t="str">
        <f>_xlfn.XLOOKUP(UNIVERSO[[#This Row],[RUTA-LOCALIDAD D&amp;N]],'[1]Cuota Ruta'!E:E,'[1]Cuota Ruta'!G:G)</f>
        <v>Cargar</v>
      </c>
    </row>
    <row r="3201" spans="1:49" x14ac:dyDescent="0.25">
      <c r="A3201" t="s">
        <v>48</v>
      </c>
      <c r="B3201" t="s">
        <v>49</v>
      </c>
      <c r="C3201" t="s">
        <v>50</v>
      </c>
      <c r="D3201" t="s">
        <v>76</v>
      </c>
      <c r="E3201" t="s">
        <v>140</v>
      </c>
      <c r="F3201" t="s">
        <v>141</v>
      </c>
      <c r="G3201">
        <v>9000078198</v>
      </c>
      <c r="H3201">
        <v>78198</v>
      </c>
      <c r="I3201" t="s">
        <v>10654</v>
      </c>
      <c r="J3201" t="s">
        <v>8697</v>
      </c>
      <c r="K3201" t="s">
        <v>144</v>
      </c>
      <c r="L3201" t="s">
        <v>93</v>
      </c>
      <c r="M3201" t="s">
        <v>93</v>
      </c>
      <c r="N3201" t="s">
        <v>604</v>
      </c>
      <c r="O3201" t="s">
        <v>59</v>
      </c>
      <c r="P3201">
        <v>326</v>
      </c>
      <c r="Q3201" t="s">
        <v>1568</v>
      </c>
      <c r="R3201" t="s">
        <v>1568</v>
      </c>
      <c r="S3201" t="s">
        <v>147</v>
      </c>
      <c r="T3201" t="s">
        <v>147</v>
      </c>
      <c r="U3201">
        <v>18.45376396</v>
      </c>
      <c r="V3201">
        <v>-69.629524230000001</v>
      </c>
      <c r="W3201" t="s">
        <v>1569</v>
      </c>
      <c r="X3201" t="s">
        <v>85</v>
      </c>
      <c r="Y3201" t="s">
        <v>64</v>
      </c>
      <c r="Z3201" t="s">
        <v>65</v>
      </c>
      <c r="AA3201">
        <v>1153014288</v>
      </c>
      <c r="AB3201" t="s">
        <v>116</v>
      </c>
      <c r="AC3201" t="s">
        <v>67</v>
      </c>
      <c r="AD3201">
        <v>18.453805299999999</v>
      </c>
      <c r="AE3201">
        <v>-69.629565299999996</v>
      </c>
      <c r="AF3201" t="s">
        <v>10655</v>
      </c>
      <c r="AG3201" t="s">
        <v>32</v>
      </c>
      <c r="AH3201" t="s">
        <v>48</v>
      </c>
      <c r="AI3201" t="s">
        <v>87</v>
      </c>
      <c r="AJ3201" t="s">
        <v>1488</v>
      </c>
      <c r="AK3201" t="s">
        <v>609</v>
      </c>
      <c r="AL3201" t="s">
        <v>140</v>
      </c>
      <c r="AM3201" t="s">
        <v>610</v>
      </c>
      <c r="AR3201" t="s">
        <v>91</v>
      </c>
      <c r="AS3201">
        <v>9000078198</v>
      </c>
      <c r="AV3201" t="s">
        <v>153</v>
      </c>
      <c r="AW3201" t="str">
        <f>_xlfn.XLOOKUP(UNIVERSO[[#This Row],[RUTA-LOCALIDAD D&amp;N]],'[1]Cuota Ruta'!E:E,'[1]Cuota Ruta'!G:G)</f>
        <v>Cargar</v>
      </c>
    </row>
    <row r="3202" spans="1:49" x14ac:dyDescent="0.25">
      <c r="A3202" t="s">
        <v>48</v>
      </c>
      <c r="B3202" t="s">
        <v>49</v>
      </c>
      <c r="C3202" t="s">
        <v>50</v>
      </c>
      <c r="D3202" t="s">
        <v>76</v>
      </c>
      <c r="E3202" t="s">
        <v>282</v>
      </c>
      <c r="F3202" t="s">
        <v>283</v>
      </c>
      <c r="G3202">
        <v>9000079831</v>
      </c>
      <c r="H3202">
        <v>79831</v>
      </c>
      <c r="I3202" t="s">
        <v>1856</v>
      </c>
      <c r="J3202" t="s">
        <v>10656</v>
      </c>
      <c r="K3202" t="s">
        <v>286</v>
      </c>
      <c r="L3202" t="s">
        <v>403</v>
      </c>
      <c r="M3202" t="s">
        <v>403</v>
      </c>
      <c r="N3202" t="s">
        <v>1484</v>
      </c>
      <c r="O3202" t="s">
        <v>59</v>
      </c>
      <c r="P3202">
        <v>311</v>
      </c>
      <c r="Q3202" t="s">
        <v>1485</v>
      </c>
      <c r="R3202" t="s">
        <v>1485</v>
      </c>
      <c r="S3202" t="s">
        <v>290</v>
      </c>
      <c r="T3202" t="s">
        <v>290</v>
      </c>
      <c r="U3202">
        <v>19.223122358322101</v>
      </c>
      <c r="V3202">
        <v>-70.517531394958496</v>
      </c>
      <c r="W3202" t="s">
        <v>1486</v>
      </c>
      <c r="X3202" t="s">
        <v>63</v>
      </c>
      <c r="Y3202" t="s">
        <v>64</v>
      </c>
      <c r="Z3202" t="s">
        <v>99</v>
      </c>
      <c r="AA3202">
        <v>1155007747</v>
      </c>
      <c r="AB3202" t="s">
        <v>116</v>
      </c>
      <c r="AC3202" t="s">
        <v>67</v>
      </c>
      <c r="AD3202">
        <v>19.223054999999999</v>
      </c>
      <c r="AE3202">
        <v>-70.517153333333326</v>
      </c>
      <c r="AF3202" t="s">
        <v>10657</v>
      </c>
      <c r="AG3202" t="s">
        <v>32</v>
      </c>
      <c r="AH3202" t="s">
        <v>48</v>
      </c>
      <c r="AI3202" t="s">
        <v>87</v>
      </c>
      <c r="AJ3202" t="s">
        <v>1488</v>
      </c>
      <c r="AR3202" t="s">
        <v>91</v>
      </c>
      <c r="AS3202">
        <v>9000079831</v>
      </c>
      <c r="AW3202" t="str">
        <f>_xlfn.XLOOKUP(UNIVERSO[[#This Row],[RUTA-LOCALIDAD D&amp;N]],'[1]Cuota Ruta'!E:E,'[1]Cuota Ruta'!G:G)</f>
        <v>Cargar</v>
      </c>
    </row>
    <row r="3203" spans="1:49" x14ac:dyDescent="0.25">
      <c r="A3203" t="s">
        <v>48</v>
      </c>
      <c r="B3203" t="s">
        <v>49</v>
      </c>
      <c r="C3203" t="s">
        <v>110</v>
      </c>
      <c r="D3203" t="s">
        <v>76</v>
      </c>
      <c r="E3203" t="s">
        <v>823</v>
      </c>
      <c r="F3203" t="s">
        <v>283</v>
      </c>
      <c r="G3203">
        <v>9000082023</v>
      </c>
      <c r="H3203">
        <v>82023</v>
      </c>
      <c r="I3203" t="s">
        <v>10658</v>
      </c>
      <c r="J3203" t="s">
        <v>10659</v>
      </c>
      <c r="K3203" t="s">
        <v>286</v>
      </c>
      <c r="L3203" t="s">
        <v>1301</v>
      </c>
      <c r="M3203" t="s">
        <v>1301</v>
      </c>
      <c r="N3203" t="s">
        <v>10660</v>
      </c>
      <c r="O3203" t="s">
        <v>59</v>
      </c>
      <c r="P3203">
        <v>334</v>
      </c>
      <c r="Q3203" t="s">
        <v>1456</v>
      </c>
      <c r="R3203" t="s">
        <v>1456</v>
      </c>
      <c r="S3203" t="s">
        <v>829</v>
      </c>
      <c r="T3203" t="s">
        <v>829</v>
      </c>
      <c r="U3203">
        <v>19.368595119999998</v>
      </c>
      <c r="V3203">
        <v>-70.421653750000004</v>
      </c>
      <c r="W3203" t="s">
        <v>1457</v>
      </c>
      <c r="X3203" t="s">
        <v>85</v>
      </c>
      <c r="Y3203" t="s">
        <v>64</v>
      </c>
      <c r="Z3203" t="s">
        <v>99</v>
      </c>
      <c r="AA3203">
        <v>1154009694</v>
      </c>
      <c r="AB3203" t="s">
        <v>116</v>
      </c>
      <c r="AC3203" t="s">
        <v>67</v>
      </c>
      <c r="AD3203">
        <v>19.36877933333334</v>
      </c>
      <c r="AE3203">
        <v>-70.421548116666656</v>
      </c>
      <c r="AF3203" t="s">
        <v>10661</v>
      </c>
      <c r="AG3203" t="s">
        <v>32</v>
      </c>
      <c r="AH3203" t="s">
        <v>48</v>
      </c>
      <c r="AI3203" t="s">
        <v>87</v>
      </c>
      <c r="AJ3203" t="s">
        <v>1488</v>
      </c>
      <c r="AR3203" t="s">
        <v>91</v>
      </c>
      <c r="AS3203">
        <v>9000082023</v>
      </c>
      <c r="AW3203" t="str">
        <f>_xlfn.XLOOKUP(UNIVERSO[[#This Row],[RUTA-LOCALIDAD D&amp;N]],'[1]Cuota Ruta'!E:E,'[1]Cuota Ruta'!G:G)</f>
        <v>Cargar</v>
      </c>
    </row>
    <row r="3204" spans="1:49" x14ac:dyDescent="0.25">
      <c r="A3204" t="s">
        <v>48</v>
      </c>
      <c r="B3204" t="s">
        <v>49</v>
      </c>
      <c r="C3204" t="s">
        <v>50</v>
      </c>
      <c r="D3204" t="s">
        <v>76</v>
      </c>
      <c r="E3204" t="s">
        <v>823</v>
      </c>
      <c r="F3204" t="s">
        <v>283</v>
      </c>
      <c r="G3204">
        <v>9000082474</v>
      </c>
      <c r="H3204">
        <v>82474</v>
      </c>
      <c r="I3204" t="s">
        <v>10662</v>
      </c>
      <c r="J3204" t="s">
        <v>10663</v>
      </c>
      <c r="K3204" t="s">
        <v>286</v>
      </c>
      <c r="L3204" t="s">
        <v>1301</v>
      </c>
      <c r="M3204" t="s">
        <v>1301</v>
      </c>
      <c r="N3204" t="s">
        <v>10664</v>
      </c>
      <c r="O3204" t="s">
        <v>59</v>
      </c>
      <c r="P3204">
        <v>330</v>
      </c>
      <c r="Q3204" t="s">
        <v>2494</v>
      </c>
      <c r="R3204" t="s">
        <v>2494</v>
      </c>
      <c r="S3204" t="s">
        <v>829</v>
      </c>
      <c r="T3204" t="s">
        <v>829</v>
      </c>
      <c r="U3204">
        <v>19.294355074564599</v>
      </c>
      <c r="V3204">
        <v>-70.350447336832701</v>
      </c>
      <c r="W3204" t="s">
        <v>2495</v>
      </c>
      <c r="X3204" t="s">
        <v>63</v>
      </c>
      <c r="Y3204" t="s">
        <v>64</v>
      </c>
      <c r="Z3204" t="s">
        <v>65</v>
      </c>
      <c r="AA3204">
        <v>1154009738</v>
      </c>
      <c r="AB3204" t="s">
        <v>116</v>
      </c>
      <c r="AC3204" t="s">
        <v>67</v>
      </c>
      <c r="AD3204">
        <v>19.29427166666667</v>
      </c>
      <c r="AE3204">
        <v>-70.350541666666672</v>
      </c>
      <c r="AF3204" t="s">
        <v>10665</v>
      </c>
      <c r="AG3204" t="s">
        <v>32</v>
      </c>
      <c r="AH3204" t="s">
        <v>48</v>
      </c>
      <c r="AI3204" t="s">
        <v>87</v>
      </c>
      <c r="AJ3204" t="s">
        <v>1488</v>
      </c>
      <c r="AR3204" t="s">
        <v>91</v>
      </c>
      <c r="AS3204">
        <v>9000082474</v>
      </c>
      <c r="AW3204" t="str">
        <f>_xlfn.XLOOKUP(UNIVERSO[[#This Row],[RUTA-LOCALIDAD D&amp;N]],'[1]Cuota Ruta'!E:E,'[1]Cuota Ruta'!G:G)</f>
        <v>Cargar</v>
      </c>
    </row>
    <row r="3205" spans="1:49" x14ac:dyDescent="0.25">
      <c r="A3205" t="s">
        <v>48</v>
      </c>
      <c r="B3205" t="s">
        <v>49</v>
      </c>
      <c r="C3205" t="s">
        <v>50</v>
      </c>
      <c r="D3205" t="s">
        <v>76</v>
      </c>
      <c r="E3205" t="s">
        <v>257</v>
      </c>
      <c r="F3205" t="s">
        <v>194</v>
      </c>
      <c r="G3205">
        <v>9000041319</v>
      </c>
      <c r="H3205">
        <v>41319</v>
      </c>
      <c r="I3205" t="s">
        <v>10666</v>
      </c>
      <c r="J3205" t="s">
        <v>10667</v>
      </c>
      <c r="K3205" t="s">
        <v>197</v>
      </c>
      <c r="L3205" t="s">
        <v>301</v>
      </c>
      <c r="M3205" t="s">
        <v>301</v>
      </c>
      <c r="N3205" t="s">
        <v>253</v>
      </c>
      <c r="O3205" t="s">
        <v>59</v>
      </c>
      <c r="P3205">
        <v>310</v>
      </c>
      <c r="Q3205" t="s">
        <v>1437</v>
      </c>
      <c r="R3205" t="s">
        <v>1437</v>
      </c>
      <c r="S3205" t="s">
        <v>262</v>
      </c>
      <c r="T3205" t="s">
        <v>262</v>
      </c>
      <c r="U3205">
        <v>19.322291851043701</v>
      </c>
      <c r="V3205">
        <v>-69.501489639282198</v>
      </c>
      <c r="W3205" t="s">
        <v>1438</v>
      </c>
      <c r="X3205" t="s">
        <v>63</v>
      </c>
      <c r="Y3205" t="s">
        <v>64</v>
      </c>
      <c r="Z3205" t="s">
        <v>99</v>
      </c>
      <c r="AA3205">
        <v>1152001338</v>
      </c>
      <c r="AB3205" t="s">
        <v>66</v>
      </c>
      <c r="AC3205" t="s">
        <v>67</v>
      </c>
      <c r="AD3205">
        <v>19.322291851043701</v>
      </c>
      <c r="AE3205">
        <v>-69.501489639282198</v>
      </c>
      <c r="AF3205" t="s">
        <v>10668</v>
      </c>
      <c r="AG3205" t="s">
        <v>32</v>
      </c>
      <c r="AH3205" t="s">
        <v>48</v>
      </c>
      <c r="AI3205" t="s">
        <v>87</v>
      </c>
      <c r="AJ3205" t="s">
        <v>1488</v>
      </c>
      <c r="AK3205" t="s">
        <v>265</v>
      </c>
      <c r="AL3205" t="s">
        <v>257</v>
      </c>
      <c r="AM3205" t="s">
        <v>266</v>
      </c>
      <c r="AR3205" t="s">
        <v>91</v>
      </c>
      <c r="AS3205">
        <v>9000041319</v>
      </c>
      <c r="AV3205" t="s">
        <v>267</v>
      </c>
      <c r="AW3205" t="str">
        <f>_xlfn.XLOOKUP(UNIVERSO[[#This Row],[RUTA-LOCALIDAD D&amp;N]],'[1]Cuota Ruta'!E:E,'[1]Cuota Ruta'!G:G)</f>
        <v>Cargar</v>
      </c>
    </row>
    <row r="3206" spans="1:49" x14ac:dyDescent="0.25">
      <c r="A3206" t="s">
        <v>48</v>
      </c>
      <c r="B3206" t="s">
        <v>380</v>
      </c>
      <c r="C3206" t="s">
        <v>381</v>
      </c>
      <c r="D3206" t="s">
        <v>76</v>
      </c>
      <c r="E3206" t="s">
        <v>338</v>
      </c>
      <c r="F3206" t="s">
        <v>283</v>
      </c>
      <c r="G3206">
        <v>9000088975</v>
      </c>
      <c r="H3206">
        <v>88975</v>
      </c>
      <c r="I3206" t="s">
        <v>10669</v>
      </c>
      <c r="J3206" t="s">
        <v>10670</v>
      </c>
      <c r="K3206" t="s">
        <v>286</v>
      </c>
      <c r="L3206" t="s">
        <v>338</v>
      </c>
      <c r="M3206" t="s">
        <v>338</v>
      </c>
      <c r="N3206" t="s">
        <v>6707</v>
      </c>
      <c r="O3206" t="s">
        <v>434</v>
      </c>
      <c r="P3206">
        <v>366</v>
      </c>
      <c r="Q3206" t="s">
        <v>503</v>
      </c>
      <c r="R3206" t="s">
        <v>503</v>
      </c>
      <c r="S3206" t="s">
        <v>504</v>
      </c>
      <c r="T3206" t="s">
        <v>504</v>
      </c>
      <c r="U3206">
        <v>19.4651746749878</v>
      </c>
      <c r="V3206">
        <v>-70.668580373128293</v>
      </c>
      <c r="W3206" t="s">
        <v>505</v>
      </c>
      <c r="X3206" t="s">
        <v>63</v>
      </c>
      <c r="Y3206" t="s">
        <v>64</v>
      </c>
      <c r="Z3206" t="s">
        <v>65</v>
      </c>
      <c r="AA3206">
        <v>1151023314</v>
      </c>
      <c r="AB3206" t="s">
        <v>116</v>
      </c>
      <c r="AC3206" t="s">
        <v>67</v>
      </c>
      <c r="AD3206">
        <v>19.465191666666669</v>
      </c>
      <c r="AE3206">
        <v>-70.668623333333329</v>
      </c>
      <c r="AF3206" t="s">
        <v>10671</v>
      </c>
      <c r="AG3206" t="s">
        <v>32</v>
      </c>
      <c r="AH3206" t="s">
        <v>48</v>
      </c>
      <c r="AI3206" t="s">
        <v>87</v>
      </c>
      <c r="AJ3206" t="s">
        <v>1488</v>
      </c>
      <c r="AK3206" t="s">
        <v>346</v>
      </c>
      <c r="AL3206" t="s">
        <v>338</v>
      </c>
      <c r="AM3206" t="s">
        <v>347</v>
      </c>
      <c r="AR3206" t="s">
        <v>91</v>
      </c>
      <c r="AS3206">
        <v>9000088975</v>
      </c>
      <c r="AV3206" t="s">
        <v>349</v>
      </c>
      <c r="AW3206" t="str">
        <f>_xlfn.XLOOKUP(UNIVERSO[[#This Row],[RUTA-LOCALIDAD D&amp;N]],'[1]Cuota Ruta'!E:E,'[1]Cuota Ruta'!G:G)</f>
        <v>Cargar</v>
      </c>
    </row>
    <row r="3207" spans="1:49" x14ac:dyDescent="0.25">
      <c r="A3207" t="s">
        <v>48</v>
      </c>
      <c r="B3207" t="s">
        <v>49</v>
      </c>
      <c r="C3207" t="s">
        <v>50</v>
      </c>
      <c r="D3207" t="s">
        <v>76</v>
      </c>
      <c r="E3207" t="s">
        <v>193</v>
      </c>
      <c r="F3207" t="s">
        <v>194</v>
      </c>
      <c r="G3207">
        <v>9000044930</v>
      </c>
      <c r="H3207">
        <v>44930</v>
      </c>
      <c r="I3207" t="s">
        <v>10672</v>
      </c>
      <c r="J3207" t="s">
        <v>10673</v>
      </c>
      <c r="K3207" t="s">
        <v>197</v>
      </c>
      <c r="L3207" t="s">
        <v>180</v>
      </c>
      <c r="M3207" t="s">
        <v>180</v>
      </c>
      <c r="N3207" t="s">
        <v>58</v>
      </c>
      <c r="O3207" t="s">
        <v>59</v>
      </c>
      <c r="P3207">
        <v>317</v>
      </c>
      <c r="Q3207" t="s">
        <v>2469</v>
      </c>
      <c r="R3207" t="s">
        <v>2469</v>
      </c>
      <c r="S3207" t="s">
        <v>1016</v>
      </c>
      <c r="T3207" t="s">
        <v>1016</v>
      </c>
      <c r="U3207">
        <v>18.654830932617202</v>
      </c>
      <c r="V3207">
        <v>-68.777154922485394</v>
      </c>
      <c r="W3207" t="s">
        <v>2470</v>
      </c>
      <c r="X3207" t="s">
        <v>63</v>
      </c>
      <c r="Y3207" t="s">
        <v>64</v>
      </c>
      <c r="Z3207" t="s">
        <v>65</v>
      </c>
      <c r="AA3207">
        <v>1160008857</v>
      </c>
      <c r="AB3207" t="s">
        <v>66</v>
      </c>
      <c r="AC3207" t="s">
        <v>67</v>
      </c>
      <c r="AD3207">
        <v>18.654830932617202</v>
      </c>
      <c r="AE3207">
        <v>-68.777154922485394</v>
      </c>
      <c r="AF3207" t="s">
        <v>10674</v>
      </c>
      <c r="AG3207" t="s">
        <v>32</v>
      </c>
      <c r="AH3207" t="s">
        <v>48</v>
      </c>
      <c r="AI3207" t="s">
        <v>87</v>
      </c>
      <c r="AJ3207" t="s">
        <v>1488</v>
      </c>
      <c r="AK3207" t="s">
        <v>235</v>
      </c>
      <c r="AL3207" t="s">
        <v>193</v>
      </c>
      <c r="AM3207" t="s">
        <v>236</v>
      </c>
      <c r="AR3207" t="s">
        <v>91</v>
      </c>
      <c r="AS3207">
        <v>9000044930</v>
      </c>
      <c r="AV3207" t="s">
        <v>75</v>
      </c>
      <c r="AW3207" t="str">
        <f>_xlfn.XLOOKUP(UNIVERSO[[#This Row],[RUTA-LOCALIDAD D&amp;N]],'[1]Cuota Ruta'!E:E,'[1]Cuota Ruta'!G:G)</f>
        <v>Cargar</v>
      </c>
    </row>
    <row r="3208" spans="1:49" x14ac:dyDescent="0.25">
      <c r="A3208" t="s">
        <v>48</v>
      </c>
      <c r="B3208" t="s">
        <v>49</v>
      </c>
      <c r="C3208" t="s">
        <v>50</v>
      </c>
      <c r="D3208" t="s">
        <v>76</v>
      </c>
      <c r="E3208" t="s">
        <v>257</v>
      </c>
      <c r="F3208" t="s">
        <v>194</v>
      </c>
      <c r="G3208">
        <v>9000095725</v>
      </c>
      <c r="H3208">
        <v>95725</v>
      </c>
      <c r="I3208" t="s">
        <v>10675</v>
      </c>
      <c r="J3208" t="s">
        <v>10676</v>
      </c>
      <c r="K3208" t="s">
        <v>197</v>
      </c>
      <c r="L3208" t="s">
        <v>301</v>
      </c>
      <c r="M3208" t="s">
        <v>301</v>
      </c>
      <c r="N3208" t="s">
        <v>10568</v>
      </c>
      <c r="O3208" t="s">
        <v>59</v>
      </c>
      <c r="P3208">
        <v>303</v>
      </c>
      <c r="Q3208" t="s">
        <v>2139</v>
      </c>
      <c r="R3208" t="s">
        <v>2139</v>
      </c>
      <c r="S3208" t="s">
        <v>304</v>
      </c>
      <c r="T3208" t="s">
        <v>304</v>
      </c>
      <c r="U3208">
        <v>19.635929999999998</v>
      </c>
      <c r="V3208">
        <v>-69.905010000000004</v>
      </c>
      <c r="W3208" t="s">
        <v>2140</v>
      </c>
      <c r="X3208" t="s">
        <v>63</v>
      </c>
      <c r="Y3208" t="s">
        <v>64</v>
      </c>
      <c r="Z3208" t="s">
        <v>65</v>
      </c>
      <c r="AA3208">
        <v>1152007891</v>
      </c>
      <c r="AB3208" t="s">
        <v>116</v>
      </c>
      <c r="AC3208" t="s">
        <v>67</v>
      </c>
      <c r="AD3208">
        <v>19.635951800000001</v>
      </c>
      <c r="AE3208">
        <v>-69.9048485</v>
      </c>
      <c r="AF3208" t="s">
        <v>10677</v>
      </c>
      <c r="AG3208" t="s">
        <v>32</v>
      </c>
      <c r="AH3208" t="s">
        <v>48</v>
      </c>
      <c r="AI3208" t="s">
        <v>87</v>
      </c>
      <c r="AJ3208" t="s">
        <v>1488</v>
      </c>
      <c r="AK3208" t="s">
        <v>265</v>
      </c>
      <c r="AL3208" t="s">
        <v>257</v>
      </c>
      <c r="AM3208" t="s">
        <v>266</v>
      </c>
      <c r="AR3208" t="s">
        <v>91</v>
      </c>
      <c r="AS3208">
        <v>9000095725</v>
      </c>
      <c r="AV3208" t="s">
        <v>267</v>
      </c>
      <c r="AW3208" t="str">
        <f>_xlfn.XLOOKUP(UNIVERSO[[#This Row],[RUTA-LOCALIDAD D&amp;N]],'[1]Cuota Ruta'!E:E,'[1]Cuota Ruta'!G:G)</f>
        <v>Cargar</v>
      </c>
    </row>
    <row r="3209" spans="1:49" x14ac:dyDescent="0.25">
      <c r="A3209" t="s">
        <v>48</v>
      </c>
      <c r="B3209" t="s">
        <v>49</v>
      </c>
      <c r="C3209" t="s">
        <v>50</v>
      </c>
      <c r="D3209" t="s">
        <v>312</v>
      </c>
      <c r="E3209" t="s">
        <v>1196</v>
      </c>
      <c r="F3209" t="s">
        <v>126</v>
      </c>
      <c r="G3209">
        <v>9000097471</v>
      </c>
      <c r="H3209">
        <v>97471</v>
      </c>
      <c r="I3209" t="s">
        <v>8655</v>
      </c>
      <c r="J3209" t="s">
        <v>10678</v>
      </c>
      <c r="K3209" t="s">
        <v>129</v>
      </c>
      <c r="L3209" t="s">
        <v>1199</v>
      </c>
      <c r="M3209" t="s">
        <v>10336</v>
      </c>
      <c r="N3209" t="s">
        <v>1199</v>
      </c>
      <c r="O3209" t="s">
        <v>126</v>
      </c>
      <c r="P3209">
        <v>312</v>
      </c>
      <c r="Q3209" t="s">
        <v>2878</v>
      </c>
      <c r="R3209" t="s">
        <v>2878</v>
      </c>
      <c r="S3209" t="s">
        <v>1201</v>
      </c>
      <c r="T3209" t="s">
        <v>1201</v>
      </c>
      <c r="U3209">
        <v>18.448589999999999</v>
      </c>
      <c r="V3209">
        <v>-70.729190000000003</v>
      </c>
      <c r="W3209" t="s">
        <v>2879</v>
      </c>
      <c r="X3209" t="s">
        <v>63</v>
      </c>
      <c r="Y3209" t="s">
        <v>64</v>
      </c>
      <c r="Z3209" t="s">
        <v>65</v>
      </c>
      <c r="AA3209">
        <v>1163010102</v>
      </c>
      <c r="AB3209" t="s">
        <v>116</v>
      </c>
      <c r="AC3209" t="s">
        <v>67</v>
      </c>
      <c r="AD3209">
        <v>18.44860448</v>
      </c>
      <c r="AE3209">
        <v>-70.729216120000004</v>
      </c>
      <c r="AF3209" t="s">
        <v>10679</v>
      </c>
      <c r="AG3209" t="s">
        <v>32</v>
      </c>
      <c r="AH3209" t="s">
        <v>48</v>
      </c>
      <c r="AI3209" t="s">
        <v>87</v>
      </c>
      <c r="AJ3209" t="s">
        <v>1488</v>
      </c>
      <c r="AK3209" t="s">
        <v>1204</v>
      </c>
      <c r="AL3209" t="s">
        <v>1196</v>
      </c>
      <c r="AM3209" t="s">
        <v>1205</v>
      </c>
      <c r="AR3209" t="s">
        <v>91</v>
      </c>
      <c r="AS3209">
        <v>9000097471</v>
      </c>
      <c r="AV3209" t="s">
        <v>281</v>
      </c>
      <c r="AW3209" t="str">
        <f>_xlfn.XLOOKUP(UNIVERSO[[#This Row],[RUTA-LOCALIDAD D&amp;N]],'[1]Cuota Ruta'!E:E,'[1]Cuota Ruta'!G:G)</f>
        <v>Cargar</v>
      </c>
    </row>
    <row r="3210" spans="1:49" x14ac:dyDescent="0.25">
      <c r="A3210" t="s">
        <v>48</v>
      </c>
      <c r="B3210" t="s">
        <v>49</v>
      </c>
      <c r="C3210" t="s">
        <v>110</v>
      </c>
      <c r="D3210" t="s">
        <v>76</v>
      </c>
      <c r="E3210" t="s">
        <v>338</v>
      </c>
      <c r="F3210" t="s">
        <v>283</v>
      </c>
      <c r="G3210">
        <v>9000099215</v>
      </c>
      <c r="H3210">
        <v>99215</v>
      </c>
      <c r="I3210" t="s">
        <v>10680</v>
      </c>
      <c r="J3210" t="s">
        <v>649</v>
      </c>
      <c r="K3210" t="s">
        <v>286</v>
      </c>
      <c r="L3210" t="s">
        <v>338</v>
      </c>
      <c r="M3210" t="s">
        <v>338</v>
      </c>
      <c r="N3210" t="s">
        <v>6415</v>
      </c>
      <c r="O3210" t="s">
        <v>59</v>
      </c>
      <c r="P3210">
        <v>320</v>
      </c>
      <c r="Q3210" t="s">
        <v>1882</v>
      </c>
      <c r="R3210" t="s">
        <v>1882</v>
      </c>
      <c r="S3210" t="s">
        <v>676</v>
      </c>
      <c r="T3210" t="s">
        <v>676</v>
      </c>
      <c r="U3210">
        <v>19.470809936523398</v>
      </c>
      <c r="V3210">
        <v>-70.706207275390597</v>
      </c>
      <c r="W3210" t="s">
        <v>1883</v>
      </c>
      <c r="X3210" t="s">
        <v>85</v>
      </c>
      <c r="Y3210" t="s">
        <v>64</v>
      </c>
      <c r="Z3210" t="s">
        <v>99</v>
      </c>
      <c r="AA3210">
        <v>1151024549</v>
      </c>
      <c r="AB3210" t="s">
        <v>116</v>
      </c>
      <c r="AC3210" t="s">
        <v>67</v>
      </c>
      <c r="AD3210">
        <v>19.47076666666667</v>
      </c>
      <c r="AE3210">
        <v>-70.706230000000005</v>
      </c>
      <c r="AF3210" t="s">
        <v>10681</v>
      </c>
      <c r="AG3210" t="s">
        <v>32</v>
      </c>
      <c r="AH3210" t="s">
        <v>48</v>
      </c>
      <c r="AI3210" t="s">
        <v>87</v>
      </c>
      <c r="AJ3210" t="s">
        <v>1488</v>
      </c>
      <c r="AK3210" t="s">
        <v>346</v>
      </c>
      <c r="AL3210" t="s">
        <v>338</v>
      </c>
      <c r="AM3210" t="s">
        <v>347</v>
      </c>
      <c r="AR3210" t="s">
        <v>91</v>
      </c>
      <c r="AS3210">
        <v>9000099215</v>
      </c>
      <c r="AV3210" t="s">
        <v>349</v>
      </c>
      <c r="AW3210" t="str">
        <f>_xlfn.XLOOKUP(UNIVERSO[[#This Row],[RUTA-LOCALIDAD D&amp;N]],'[1]Cuota Ruta'!E:E,'[1]Cuota Ruta'!G:G)</f>
        <v>Cargar</v>
      </c>
    </row>
    <row r="3211" spans="1:49" x14ac:dyDescent="0.25">
      <c r="A3211" t="s">
        <v>48</v>
      </c>
      <c r="B3211" t="s">
        <v>49</v>
      </c>
      <c r="C3211" t="s">
        <v>50</v>
      </c>
      <c r="D3211" t="s">
        <v>76</v>
      </c>
      <c r="E3211" t="s">
        <v>218</v>
      </c>
      <c r="F3211" t="s">
        <v>194</v>
      </c>
      <c r="G3211">
        <v>9000100148</v>
      </c>
      <c r="H3211">
        <v>100148</v>
      </c>
      <c r="I3211" t="s">
        <v>10682</v>
      </c>
      <c r="J3211" t="s">
        <v>10683</v>
      </c>
      <c r="K3211" t="s">
        <v>197</v>
      </c>
      <c r="L3211" t="s">
        <v>180</v>
      </c>
      <c r="M3211" t="s">
        <v>180</v>
      </c>
      <c r="N3211" t="s">
        <v>58</v>
      </c>
      <c r="O3211" t="s">
        <v>59</v>
      </c>
      <c r="P3211">
        <v>302</v>
      </c>
      <c r="Q3211" t="s">
        <v>2873</v>
      </c>
      <c r="R3211" t="s">
        <v>2873</v>
      </c>
      <c r="S3211" t="s">
        <v>223</v>
      </c>
      <c r="T3211" t="s">
        <v>223</v>
      </c>
      <c r="U3211">
        <v>18.59596062</v>
      </c>
      <c r="V3211">
        <v>-68.445610049999999</v>
      </c>
      <c r="W3211" t="s">
        <v>2874</v>
      </c>
      <c r="X3211" t="s">
        <v>63</v>
      </c>
      <c r="Y3211" t="s">
        <v>64</v>
      </c>
      <c r="Z3211" t="s">
        <v>99</v>
      </c>
      <c r="AA3211">
        <v>1159007295</v>
      </c>
      <c r="AB3211" t="s">
        <v>116</v>
      </c>
      <c r="AC3211" t="s">
        <v>67</v>
      </c>
      <c r="AD3211">
        <v>18.595943699999999</v>
      </c>
      <c r="AE3211">
        <v>-68.445656299999996</v>
      </c>
      <c r="AF3211" t="s">
        <v>10684</v>
      </c>
      <c r="AG3211" t="s">
        <v>32</v>
      </c>
      <c r="AH3211" t="s">
        <v>48</v>
      </c>
      <c r="AI3211" t="s">
        <v>87</v>
      </c>
      <c r="AJ3211" t="s">
        <v>1488</v>
      </c>
      <c r="AR3211" t="s">
        <v>91</v>
      </c>
      <c r="AS3211">
        <v>9000100148</v>
      </c>
      <c r="AW3211" t="str">
        <f>_xlfn.XLOOKUP(UNIVERSO[[#This Row],[RUTA-LOCALIDAD D&amp;N]],'[1]Cuota Ruta'!E:E,'[1]Cuota Ruta'!G:G)</f>
        <v>Cargar</v>
      </c>
    </row>
    <row r="3212" spans="1:49" x14ac:dyDescent="0.25">
      <c r="A3212" t="s">
        <v>48</v>
      </c>
      <c r="B3212" t="s">
        <v>49</v>
      </c>
      <c r="C3212" t="s">
        <v>110</v>
      </c>
      <c r="D3212" t="s">
        <v>76</v>
      </c>
      <c r="E3212" t="s">
        <v>823</v>
      </c>
      <c r="F3212" t="s">
        <v>283</v>
      </c>
      <c r="G3212">
        <v>9000052233</v>
      </c>
      <c r="H3212">
        <v>52233</v>
      </c>
      <c r="I3212" t="s">
        <v>10685</v>
      </c>
      <c r="J3212" t="s">
        <v>847</v>
      </c>
      <c r="K3212" t="s">
        <v>286</v>
      </c>
      <c r="L3212" t="s">
        <v>826</v>
      </c>
      <c r="M3212" t="s">
        <v>826</v>
      </c>
      <c r="N3212" t="s">
        <v>3940</v>
      </c>
      <c r="O3212" t="s">
        <v>59</v>
      </c>
      <c r="P3212">
        <v>338</v>
      </c>
      <c r="Q3212" t="s">
        <v>856</v>
      </c>
      <c r="R3212" t="s">
        <v>856</v>
      </c>
      <c r="S3212" t="s">
        <v>840</v>
      </c>
      <c r="T3212" t="s">
        <v>840</v>
      </c>
      <c r="U3212">
        <v>19.2094211578369</v>
      </c>
      <c r="V3212">
        <v>-70.348251342773395</v>
      </c>
      <c r="W3212" t="s">
        <v>857</v>
      </c>
      <c r="X3212" t="s">
        <v>85</v>
      </c>
      <c r="Y3212" t="s">
        <v>64</v>
      </c>
      <c r="Z3212" t="s">
        <v>99</v>
      </c>
      <c r="AA3212">
        <v>1154000119</v>
      </c>
      <c r="AB3212" t="s">
        <v>66</v>
      </c>
      <c r="AC3212" t="s">
        <v>67</v>
      </c>
      <c r="AD3212">
        <v>19.2094211578369</v>
      </c>
      <c r="AE3212">
        <v>-70.348251342773395</v>
      </c>
      <c r="AF3212" t="s">
        <v>10686</v>
      </c>
      <c r="AG3212" t="s">
        <v>32</v>
      </c>
      <c r="AH3212" t="s">
        <v>48</v>
      </c>
      <c r="AI3212" t="s">
        <v>87</v>
      </c>
      <c r="AJ3212" t="s">
        <v>1488</v>
      </c>
      <c r="AR3212" t="s">
        <v>91</v>
      </c>
      <c r="AS3212">
        <v>9000052233</v>
      </c>
      <c r="AW3212" t="str">
        <f>_xlfn.XLOOKUP(UNIVERSO[[#This Row],[RUTA-LOCALIDAD D&amp;N]],'[1]Cuota Ruta'!E:E,'[1]Cuota Ruta'!G:G)</f>
        <v>Cargar</v>
      </c>
    </row>
    <row r="3213" spans="1:49" x14ac:dyDescent="0.25">
      <c r="A3213" t="s">
        <v>48</v>
      </c>
      <c r="B3213" t="s">
        <v>49</v>
      </c>
      <c r="C3213" t="s">
        <v>50</v>
      </c>
      <c r="D3213" t="s">
        <v>76</v>
      </c>
      <c r="E3213" t="s">
        <v>823</v>
      </c>
      <c r="F3213" t="s">
        <v>283</v>
      </c>
      <c r="G3213">
        <v>9000061328</v>
      </c>
      <c r="H3213">
        <v>61328</v>
      </c>
      <c r="I3213" t="s">
        <v>10687</v>
      </c>
      <c r="J3213" t="s">
        <v>4370</v>
      </c>
      <c r="K3213" t="s">
        <v>286</v>
      </c>
      <c r="L3213" t="s">
        <v>826</v>
      </c>
      <c r="M3213" t="s">
        <v>826</v>
      </c>
      <c r="N3213" t="s">
        <v>3752</v>
      </c>
      <c r="O3213" t="s">
        <v>59</v>
      </c>
      <c r="P3213">
        <v>343</v>
      </c>
      <c r="Q3213" t="s">
        <v>4349</v>
      </c>
      <c r="R3213" t="s">
        <v>4349</v>
      </c>
      <c r="S3213" t="s">
        <v>829</v>
      </c>
      <c r="T3213" t="s">
        <v>829</v>
      </c>
      <c r="U3213">
        <v>19.299426078796401</v>
      </c>
      <c r="V3213">
        <v>-70.2614555358887</v>
      </c>
      <c r="W3213" t="s">
        <v>4350</v>
      </c>
      <c r="X3213" t="s">
        <v>85</v>
      </c>
      <c r="Y3213" t="s">
        <v>64</v>
      </c>
      <c r="Z3213" t="s">
        <v>99</v>
      </c>
      <c r="AA3213">
        <v>1154008905</v>
      </c>
      <c r="AB3213" t="s">
        <v>116</v>
      </c>
      <c r="AC3213" t="s">
        <v>67</v>
      </c>
      <c r="AD3213">
        <v>19.290439500000002</v>
      </c>
      <c r="AE3213">
        <v>-70.253057600000005</v>
      </c>
      <c r="AF3213" t="s">
        <v>10688</v>
      </c>
      <c r="AG3213" t="s">
        <v>32</v>
      </c>
      <c r="AH3213" t="s">
        <v>48</v>
      </c>
      <c r="AI3213" t="s">
        <v>87</v>
      </c>
      <c r="AJ3213" t="s">
        <v>101</v>
      </c>
      <c r="AR3213" t="s">
        <v>91</v>
      </c>
      <c r="AS3213">
        <v>9000061328</v>
      </c>
      <c r="AW3213" t="str">
        <f>_xlfn.XLOOKUP(UNIVERSO[[#This Row],[RUTA-LOCALIDAD D&amp;N]],'[1]Cuota Ruta'!E:E,'[1]Cuota Ruta'!G:G)</f>
        <v>Cargar</v>
      </c>
    </row>
    <row r="3214" spans="1:49" x14ac:dyDescent="0.25">
      <c r="A3214" t="s">
        <v>48</v>
      </c>
      <c r="B3214" t="s">
        <v>49</v>
      </c>
      <c r="C3214" t="s">
        <v>50</v>
      </c>
      <c r="D3214" t="s">
        <v>76</v>
      </c>
      <c r="E3214" t="s">
        <v>93</v>
      </c>
      <c r="F3214" t="s">
        <v>53</v>
      </c>
      <c r="G3214">
        <v>9000060742</v>
      </c>
      <c r="H3214">
        <v>60742</v>
      </c>
      <c r="I3214" t="s">
        <v>10689</v>
      </c>
      <c r="J3214" t="s">
        <v>10690</v>
      </c>
      <c r="K3214" t="s">
        <v>56</v>
      </c>
      <c r="L3214" t="s">
        <v>80</v>
      </c>
      <c r="M3214" t="s">
        <v>80</v>
      </c>
      <c r="N3214" t="s">
        <v>6752</v>
      </c>
      <c r="O3214" t="s">
        <v>59</v>
      </c>
      <c r="P3214">
        <v>395</v>
      </c>
      <c r="Q3214" t="s">
        <v>2782</v>
      </c>
      <c r="R3214" t="s">
        <v>2782</v>
      </c>
      <c r="S3214" t="s">
        <v>105</v>
      </c>
      <c r="T3214" t="s">
        <v>105</v>
      </c>
      <c r="U3214">
        <v>18.5065774917603</v>
      </c>
      <c r="V3214">
        <v>-69.895057678222699</v>
      </c>
      <c r="W3214" t="s">
        <v>2783</v>
      </c>
      <c r="X3214" t="s">
        <v>63</v>
      </c>
      <c r="Y3214" t="s">
        <v>64</v>
      </c>
      <c r="Z3214" t="s">
        <v>99</v>
      </c>
      <c r="AA3214">
        <v>1150030071</v>
      </c>
      <c r="AB3214" t="s">
        <v>66</v>
      </c>
      <c r="AC3214" t="s">
        <v>67</v>
      </c>
      <c r="AD3214">
        <v>18.5065774917603</v>
      </c>
      <c r="AE3214">
        <v>-69.895057678222699</v>
      </c>
      <c r="AF3214" t="s">
        <v>10691</v>
      </c>
      <c r="AG3214" t="s">
        <v>32</v>
      </c>
      <c r="AH3214" t="s">
        <v>48</v>
      </c>
      <c r="AI3214" t="s">
        <v>87</v>
      </c>
      <c r="AJ3214" t="s">
        <v>1488</v>
      </c>
      <c r="AK3214" t="s">
        <v>429</v>
      </c>
      <c r="AL3214" t="s">
        <v>93</v>
      </c>
      <c r="AM3214" t="s">
        <v>430</v>
      </c>
      <c r="AR3214" t="s">
        <v>91</v>
      </c>
      <c r="AS3214">
        <v>9000060742</v>
      </c>
      <c r="AV3214" t="s">
        <v>281</v>
      </c>
      <c r="AW3214" t="str">
        <f>_xlfn.XLOOKUP(UNIVERSO[[#This Row],[RUTA-LOCALIDAD D&amp;N]],'[1]Cuota Ruta'!E:E,'[1]Cuota Ruta'!G:G)</f>
        <v>Cargar</v>
      </c>
    </row>
    <row r="3215" spans="1:49" x14ac:dyDescent="0.25">
      <c r="A3215" t="s">
        <v>48</v>
      </c>
      <c r="B3215" t="s">
        <v>49</v>
      </c>
      <c r="C3215" t="s">
        <v>50</v>
      </c>
      <c r="D3215" t="s">
        <v>76</v>
      </c>
      <c r="E3215" t="s">
        <v>823</v>
      </c>
      <c r="F3215" t="s">
        <v>283</v>
      </c>
      <c r="G3215">
        <v>9000061650</v>
      </c>
      <c r="H3215">
        <v>61650</v>
      </c>
      <c r="I3215" t="s">
        <v>10692</v>
      </c>
      <c r="J3215" t="s">
        <v>3242</v>
      </c>
      <c r="K3215" t="s">
        <v>286</v>
      </c>
      <c r="L3215" t="s">
        <v>877</v>
      </c>
      <c r="M3215" t="s">
        <v>877</v>
      </c>
      <c r="N3215" t="s">
        <v>10693</v>
      </c>
      <c r="O3215" t="s">
        <v>59</v>
      </c>
      <c r="P3215">
        <v>340</v>
      </c>
      <c r="Q3215" t="s">
        <v>2525</v>
      </c>
      <c r="R3215" t="s">
        <v>2525</v>
      </c>
      <c r="S3215" t="s">
        <v>840</v>
      </c>
      <c r="T3215" t="s">
        <v>840</v>
      </c>
      <c r="U3215">
        <v>19.039422988891602</v>
      </c>
      <c r="V3215">
        <v>-70.109977722167898</v>
      </c>
      <c r="W3215" t="s">
        <v>2526</v>
      </c>
      <c r="X3215" t="s">
        <v>85</v>
      </c>
      <c r="Y3215" t="s">
        <v>64</v>
      </c>
      <c r="Z3215" t="s">
        <v>99</v>
      </c>
      <c r="AA3215">
        <v>1154008946</v>
      </c>
      <c r="AB3215" t="s">
        <v>66</v>
      </c>
      <c r="AC3215" t="s">
        <v>67</v>
      </c>
      <c r="AD3215">
        <v>19.039422988891602</v>
      </c>
      <c r="AE3215">
        <v>-70.109977722167898</v>
      </c>
      <c r="AF3215" t="s">
        <v>10694</v>
      </c>
      <c r="AG3215" t="s">
        <v>32</v>
      </c>
      <c r="AH3215" t="s">
        <v>48</v>
      </c>
      <c r="AI3215" t="s">
        <v>87</v>
      </c>
      <c r="AJ3215" t="s">
        <v>1488</v>
      </c>
      <c r="AR3215" t="s">
        <v>91</v>
      </c>
      <c r="AS3215">
        <v>9000061650</v>
      </c>
      <c r="AW3215" t="str">
        <f>_xlfn.XLOOKUP(UNIVERSO[[#This Row],[RUTA-LOCALIDAD D&amp;N]],'[1]Cuota Ruta'!E:E,'[1]Cuota Ruta'!G:G)</f>
        <v>Cargar</v>
      </c>
    </row>
    <row r="3216" spans="1:49" x14ac:dyDescent="0.25">
      <c r="A3216" t="s">
        <v>48</v>
      </c>
      <c r="B3216" t="s">
        <v>380</v>
      </c>
      <c r="C3216" t="s">
        <v>381</v>
      </c>
      <c r="D3216" t="s">
        <v>51</v>
      </c>
      <c r="E3216" t="s">
        <v>52</v>
      </c>
      <c r="F3216" t="s">
        <v>53</v>
      </c>
      <c r="G3216">
        <v>9000035596</v>
      </c>
      <c r="H3216">
        <v>35596</v>
      </c>
      <c r="I3216" t="s">
        <v>10695</v>
      </c>
      <c r="J3216" t="s">
        <v>10696</v>
      </c>
      <c r="K3216" t="s">
        <v>56</v>
      </c>
      <c r="L3216" t="s">
        <v>57</v>
      </c>
      <c r="M3216" t="s">
        <v>57</v>
      </c>
      <c r="N3216" t="s">
        <v>58</v>
      </c>
      <c r="O3216" t="s">
        <v>59</v>
      </c>
      <c r="P3216">
        <v>448</v>
      </c>
      <c r="Q3216" t="s">
        <v>60</v>
      </c>
      <c r="R3216" t="s">
        <v>60</v>
      </c>
      <c r="S3216" t="s">
        <v>61</v>
      </c>
      <c r="T3216" t="s">
        <v>61</v>
      </c>
      <c r="U3216">
        <v>18.4310005187988</v>
      </c>
      <c r="V3216">
        <v>-70.059500122070304</v>
      </c>
      <c r="W3216" t="s">
        <v>62</v>
      </c>
      <c r="X3216" t="s">
        <v>85</v>
      </c>
      <c r="Y3216" t="s">
        <v>64</v>
      </c>
      <c r="Z3216" t="s">
        <v>65</v>
      </c>
      <c r="AA3216">
        <v>1169004415</v>
      </c>
      <c r="AB3216" t="s">
        <v>66</v>
      </c>
      <c r="AC3216" t="s">
        <v>67</v>
      </c>
      <c r="AD3216">
        <v>18.4310005187988</v>
      </c>
      <c r="AE3216">
        <v>-70.059500122070304</v>
      </c>
      <c r="AF3216" t="s">
        <v>10697</v>
      </c>
      <c r="AG3216" t="s">
        <v>32</v>
      </c>
      <c r="AH3216" t="s">
        <v>48</v>
      </c>
      <c r="AI3216" t="s">
        <v>87</v>
      </c>
      <c r="AJ3216" t="s">
        <v>101</v>
      </c>
      <c r="AK3216" t="s">
        <v>70</v>
      </c>
      <c r="AL3216" t="s">
        <v>52</v>
      </c>
      <c r="AM3216" t="s">
        <v>71</v>
      </c>
      <c r="AR3216" t="s">
        <v>91</v>
      </c>
      <c r="AS3216">
        <v>9000035596</v>
      </c>
      <c r="AV3216" t="s">
        <v>75</v>
      </c>
      <c r="AW3216" t="str">
        <f>_xlfn.XLOOKUP(UNIVERSO[[#This Row],[RUTA-LOCALIDAD D&amp;N]],'[1]Cuota Ruta'!E:E,'[1]Cuota Ruta'!G:G)</f>
        <v>Cargar</v>
      </c>
    </row>
    <row r="3217" spans="1:49" x14ac:dyDescent="0.25">
      <c r="A3217" t="s">
        <v>48</v>
      </c>
      <c r="B3217" t="s">
        <v>49</v>
      </c>
      <c r="C3217" t="s">
        <v>50</v>
      </c>
      <c r="D3217" t="s">
        <v>312</v>
      </c>
      <c r="E3217" t="s">
        <v>269</v>
      </c>
      <c r="F3217" t="s">
        <v>126</v>
      </c>
      <c r="G3217">
        <v>9000067165</v>
      </c>
      <c r="H3217">
        <v>67165</v>
      </c>
      <c r="I3217" t="s">
        <v>10698</v>
      </c>
      <c r="J3217" t="s">
        <v>10699</v>
      </c>
      <c r="K3217" t="s">
        <v>129</v>
      </c>
      <c r="L3217" t="s">
        <v>1199</v>
      </c>
      <c r="M3217" t="s">
        <v>58</v>
      </c>
      <c r="N3217" t="s">
        <v>1199</v>
      </c>
      <c r="O3217" t="s">
        <v>126</v>
      </c>
      <c r="P3217">
        <v>317</v>
      </c>
      <c r="Q3217" t="s">
        <v>1214</v>
      </c>
      <c r="R3217" t="s">
        <v>1214</v>
      </c>
      <c r="S3217" t="s">
        <v>275</v>
      </c>
      <c r="T3217" t="s">
        <v>275</v>
      </c>
      <c r="U3217">
        <v>18.749727249999999</v>
      </c>
      <c r="V3217">
        <v>-70.837738040000005</v>
      </c>
      <c r="W3217" t="s">
        <v>1215</v>
      </c>
      <c r="X3217" t="s">
        <v>63</v>
      </c>
      <c r="Y3217" t="s">
        <v>64</v>
      </c>
      <c r="Z3217" t="s">
        <v>65</v>
      </c>
      <c r="AA3217">
        <v>1163012290</v>
      </c>
      <c r="AB3217" t="s">
        <v>66</v>
      </c>
      <c r="AC3217" t="s">
        <v>67</v>
      </c>
      <c r="AD3217">
        <v>18.749727249999999</v>
      </c>
      <c r="AE3217">
        <v>-70.837738040000005</v>
      </c>
      <c r="AF3217" t="s">
        <v>10700</v>
      </c>
      <c r="AG3217" t="s">
        <v>32</v>
      </c>
      <c r="AH3217" t="s">
        <v>48</v>
      </c>
      <c r="AI3217" t="s">
        <v>87</v>
      </c>
      <c r="AJ3217" t="s">
        <v>1488</v>
      </c>
      <c r="AK3217" t="s">
        <v>278</v>
      </c>
      <c r="AL3217" t="s">
        <v>269</v>
      </c>
      <c r="AM3217" t="s">
        <v>279</v>
      </c>
      <c r="AR3217" t="s">
        <v>91</v>
      </c>
      <c r="AS3217">
        <v>9000067165</v>
      </c>
      <c r="AV3217" t="s">
        <v>281</v>
      </c>
      <c r="AW3217" t="str">
        <f>_xlfn.XLOOKUP(UNIVERSO[[#This Row],[RUTA-LOCALIDAD D&amp;N]],'[1]Cuota Ruta'!E:E,'[1]Cuota Ruta'!G:G)</f>
        <v>Cargar</v>
      </c>
    </row>
    <row r="3218" spans="1:49" x14ac:dyDescent="0.25">
      <c r="A3218" t="s">
        <v>48</v>
      </c>
      <c r="B3218" t="s">
        <v>49</v>
      </c>
      <c r="C3218" t="s">
        <v>50</v>
      </c>
      <c r="D3218" t="s">
        <v>76</v>
      </c>
      <c r="E3218" t="s">
        <v>140</v>
      </c>
      <c r="F3218" t="s">
        <v>141</v>
      </c>
      <c r="G3218">
        <v>9000077223</v>
      </c>
      <c r="H3218">
        <v>77223</v>
      </c>
      <c r="I3218" t="s">
        <v>10701</v>
      </c>
      <c r="J3218" t="s">
        <v>10702</v>
      </c>
      <c r="K3218" t="s">
        <v>144</v>
      </c>
      <c r="L3218" t="s">
        <v>93</v>
      </c>
      <c r="M3218" t="s">
        <v>93</v>
      </c>
      <c r="N3218" t="s">
        <v>186</v>
      </c>
      <c r="O3218" t="s">
        <v>59</v>
      </c>
      <c r="P3218">
        <v>365</v>
      </c>
      <c r="Q3218" t="s">
        <v>1576</v>
      </c>
      <c r="R3218" t="s">
        <v>1576</v>
      </c>
      <c r="S3218" t="s">
        <v>147</v>
      </c>
      <c r="T3218" t="s">
        <v>147</v>
      </c>
      <c r="U3218">
        <v>18.5485515594482</v>
      </c>
      <c r="V3218">
        <v>-69.605308532714801</v>
      </c>
      <c r="W3218" t="s">
        <v>1577</v>
      </c>
      <c r="X3218" t="s">
        <v>85</v>
      </c>
      <c r="Y3218" t="s">
        <v>64</v>
      </c>
      <c r="Z3218" t="s">
        <v>99</v>
      </c>
      <c r="AA3218">
        <v>1153013898</v>
      </c>
      <c r="AB3218" t="s">
        <v>66</v>
      </c>
      <c r="AC3218" t="s">
        <v>67</v>
      </c>
      <c r="AD3218">
        <v>18.5485515594482</v>
      </c>
      <c r="AE3218">
        <v>-69.605308532714801</v>
      </c>
      <c r="AF3218" t="s">
        <v>10703</v>
      </c>
      <c r="AG3218" t="s">
        <v>32</v>
      </c>
      <c r="AH3218" t="s">
        <v>48</v>
      </c>
      <c r="AI3218" t="s">
        <v>87</v>
      </c>
      <c r="AJ3218" t="s">
        <v>1488</v>
      </c>
      <c r="AK3218" t="s">
        <v>609</v>
      </c>
      <c r="AL3218" t="s">
        <v>140</v>
      </c>
      <c r="AM3218" t="s">
        <v>610</v>
      </c>
      <c r="AR3218" t="s">
        <v>91</v>
      </c>
      <c r="AS3218">
        <v>9000077223</v>
      </c>
      <c r="AV3218" t="s">
        <v>153</v>
      </c>
      <c r="AW3218" t="str">
        <f>_xlfn.XLOOKUP(UNIVERSO[[#This Row],[RUTA-LOCALIDAD D&amp;N]],'[1]Cuota Ruta'!E:E,'[1]Cuota Ruta'!G:G)</f>
        <v>Cargar</v>
      </c>
    </row>
    <row r="3219" spans="1:49" x14ac:dyDescent="0.25">
      <c r="A3219" t="s">
        <v>48</v>
      </c>
      <c r="B3219" t="s">
        <v>49</v>
      </c>
      <c r="C3219" t="s">
        <v>110</v>
      </c>
      <c r="D3219" t="s">
        <v>76</v>
      </c>
      <c r="E3219" t="s">
        <v>338</v>
      </c>
      <c r="F3219" t="s">
        <v>283</v>
      </c>
      <c r="G3219">
        <v>9000078425</v>
      </c>
      <c r="H3219">
        <v>78425</v>
      </c>
      <c r="I3219" t="s">
        <v>10704</v>
      </c>
      <c r="J3219" t="s">
        <v>10705</v>
      </c>
      <c r="K3219" t="s">
        <v>286</v>
      </c>
      <c r="L3219" t="s">
        <v>338</v>
      </c>
      <c r="M3219" t="s">
        <v>338</v>
      </c>
      <c r="N3219" t="s">
        <v>253</v>
      </c>
      <c r="O3219" t="s">
        <v>59</v>
      </c>
      <c r="P3219">
        <v>346</v>
      </c>
      <c r="Q3219" t="s">
        <v>1638</v>
      </c>
      <c r="R3219" t="s">
        <v>1638</v>
      </c>
      <c r="S3219" t="s">
        <v>665</v>
      </c>
      <c r="T3219" t="s">
        <v>665</v>
      </c>
      <c r="U3219">
        <v>19.473044395446799</v>
      </c>
      <c r="V3219">
        <v>-70.698034922281906</v>
      </c>
      <c r="W3219" t="s">
        <v>1639</v>
      </c>
      <c r="X3219" t="s">
        <v>63</v>
      </c>
      <c r="Y3219" t="s">
        <v>64</v>
      </c>
      <c r="Z3219" t="s">
        <v>99</v>
      </c>
      <c r="AA3219">
        <v>1151021141</v>
      </c>
      <c r="AB3219" t="s">
        <v>66</v>
      </c>
      <c r="AC3219" t="s">
        <v>67</v>
      </c>
      <c r="AD3219">
        <v>19.473044395446799</v>
      </c>
      <c r="AE3219">
        <v>-70.698034922281906</v>
      </c>
      <c r="AF3219" t="s">
        <v>10706</v>
      </c>
      <c r="AG3219" t="s">
        <v>32</v>
      </c>
      <c r="AH3219" t="s">
        <v>48</v>
      </c>
      <c r="AI3219" t="s">
        <v>87</v>
      </c>
      <c r="AJ3219" t="s">
        <v>1488</v>
      </c>
      <c r="AK3219" t="s">
        <v>408</v>
      </c>
      <c r="AL3219" t="s">
        <v>338</v>
      </c>
      <c r="AM3219" t="s">
        <v>409</v>
      </c>
      <c r="AR3219" t="s">
        <v>91</v>
      </c>
      <c r="AS3219">
        <v>9000078425</v>
      </c>
      <c r="AV3219" t="s">
        <v>410</v>
      </c>
      <c r="AW3219" t="str">
        <f>_xlfn.XLOOKUP(UNIVERSO[[#This Row],[RUTA-LOCALIDAD D&amp;N]],'[1]Cuota Ruta'!E:E,'[1]Cuota Ruta'!G:G)</f>
        <v>Cargar</v>
      </c>
    </row>
    <row r="3220" spans="1:49" x14ac:dyDescent="0.25">
      <c r="A3220" t="s">
        <v>48</v>
      </c>
      <c r="B3220" t="s">
        <v>380</v>
      </c>
      <c r="C3220" t="s">
        <v>381</v>
      </c>
      <c r="D3220" t="s">
        <v>51</v>
      </c>
      <c r="E3220" t="s">
        <v>338</v>
      </c>
      <c r="F3220" t="s">
        <v>283</v>
      </c>
      <c r="G3220">
        <v>9000149302</v>
      </c>
      <c r="H3220">
        <v>149302</v>
      </c>
      <c r="I3220" t="s">
        <v>10707</v>
      </c>
      <c r="J3220" t="s">
        <v>10708</v>
      </c>
      <c r="K3220" t="s">
        <v>286</v>
      </c>
      <c r="L3220" t="s">
        <v>338</v>
      </c>
      <c r="M3220" t="s">
        <v>338</v>
      </c>
      <c r="N3220" t="s">
        <v>6396</v>
      </c>
      <c r="O3220" t="s">
        <v>59</v>
      </c>
      <c r="P3220">
        <v>406</v>
      </c>
      <c r="Q3220" t="s">
        <v>1711</v>
      </c>
      <c r="R3220" t="s">
        <v>1711</v>
      </c>
      <c r="S3220" t="s">
        <v>343</v>
      </c>
      <c r="T3220" t="s">
        <v>343</v>
      </c>
      <c r="U3220">
        <v>19.423127000000001</v>
      </c>
      <c r="V3220">
        <v>-70.713637000000006</v>
      </c>
      <c r="W3220" t="s">
        <v>1712</v>
      </c>
      <c r="X3220" t="s">
        <v>63</v>
      </c>
      <c r="Y3220" t="s">
        <v>64</v>
      </c>
      <c r="Z3220" t="s">
        <v>99</v>
      </c>
      <c r="AA3220">
        <v>1151038098</v>
      </c>
      <c r="AB3220" t="s">
        <v>66</v>
      </c>
      <c r="AC3220" t="s">
        <v>67</v>
      </c>
      <c r="AD3220">
        <v>19.423127000000001</v>
      </c>
      <c r="AE3220">
        <v>-70.713637000000006</v>
      </c>
      <c r="AF3220" t="s">
        <v>10709</v>
      </c>
      <c r="AG3220" t="s">
        <v>32</v>
      </c>
      <c r="AH3220" t="s">
        <v>48</v>
      </c>
      <c r="AI3220" t="s">
        <v>87</v>
      </c>
      <c r="AJ3220" t="s">
        <v>101</v>
      </c>
      <c r="AK3220" t="s">
        <v>346</v>
      </c>
      <c r="AL3220" t="s">
        <v>338</v>
      </c>
      <c r="AM3220" t="s">
        <v>347</v>
      </c>
      <c r="AR3220" t="s">
        <v>91</v>
      </c>
      <c r="AS3220">
        <v>9000149302</v>
      </c>
      <c r="AV3220" t="s">
        <v>349</v>
      </c>
      <c r="AW3220" t="str">
        <f>_xlfn.XLOOKUP(UNIVERSO[[#This Row],[RUTA-LOCALIDAD D&amp;N]],'[1]Cuota Ruta'!E:E,'[1]Cuota Ruta'!G:G)</f>
        <v>Cargar</v>
      </c>
    </row>
    <row r="3221" spans="1:49" x14ac:dyDescent="0.25">
      <c r="A3221" t="s">
        <v>48</v>
      </c>
      <c r="B3221" t="s">
        <v>49</v>
      </c>
      <c r="C3221" t="s">
        <v>50</v>
      </c>
      <c r="D3221" t="s">
        <v>76</v>
      </c>
      <c r="E3221" t="s">
        <v>338</v>
      </c>
      <c r="F3221" t="s">
        <v>283</v>
      </c>
      <c r="G3221">
        <v>9000080216</v>
      </c>
      <c r="H3221">
        <v>80216</v>
      </c>
      <c r="I3221" t="s">
        <v>10710</v>
      </c>
      <c r="J3221" t="s">
        <v>10711</v>
      </c>
      <c r="K3221" t="s">
        <v>286</v>
      </c>
      <c r="L3221" t="s">
        <v>338</v>
      </c>
      <c r="M3221" t="s">
        <v>338</v>
      </c>
      <c r="N3221" t="s">
        <v>58</v>
      </c>
      <c r="O3221" t="s">
        <v>59</v>
      </c>
      <c r="P3221">
        <v>329</v>
      </c>
      <c r="Q3221" t="s">
        <v>1248</v>
      </c>
      <c r="R3221" t="s">
        <v>1248</v>
      </c>
      <c r="S3221" t="s">
        <v>405</v>
      </c>
      <c r="T3221" t="s">
        <v>405</v>
      </c>
      <c r="U3221">
        <v>19.142055511474599</v>
      </c>
      <c r="V3221">
        <v>-70.610733032226605</v>
      </c>
      <c r="W3221" t="s">
        <v>1249</v>
      </c>
      <c r="X3221" t="s">
        <v>63</v>
      </c>
      <c r="Y3221" t="s">
        <v>64</v>
      </c>
      <c r="Z3221" t="s">
        <v>65</v>
      </c>
      <c r="AA3221">
        <v>1151021781</v>
      </c>
      <c r="AB3221" t="s">
        <v>66</v>
      </c>
      <c r="AC3221" t="s">
        <v>67</v>
      </c>
      <c r="AD3221">
        <v>19.142055511474599</v>
      </c>
      <c r="AE3221">
        <v>-70.610733032226605</v>
      </c>
      <c r="AF3221" t="s">
        <v>10712</v>
      </c>
      <c r="AG3221" t="s">
        <v>32</v>
      </c>
      <c r="AH3221" t="s">
        <v>48</v>
      </c>
      <c r="AI3221" t="s">
        <v>87</v>
      </c>
      <c r="AJ3221" t="s">
        <v>1488</v>
      </c>
      <c r="AK3221" t="s">
        <v>732</v>
      </c>
      <c r="AL3221" t="s">
        <v>338</v>
      </c>
      <c r="AM3221" t="s">
        <v>733</v>
      </c>
      <c r="AR3221" t="s">
        <v>91</v>
      </c>
      <c r="AS3221">
        <v>9000080216</v>
      </c>
      <c r="AV3221" t="s">
        <v>349</v>
      </c>
      <c r="AW3221" t="str">
        <f>_xlfn.XLOOKUP(UNIVERSO[[#This Row],[RUTA-LOCALIDAD D&amp;N]],'[1]Cuota Ruta'!E:E,'[1]Cuota Ruta'!G:G)</f>
        <v>Cargar</v>
      </c>
    </row>
    <row r="3222" spans="1:49" x14ac:dyDescent="0.25">
      <c r="A3222" t="s">
        <v>109</v>
      </c>
      <c r="B3222" t="s">
        <v>49</v>
      </c>
      <c r="C3222" t="s">
        <v>50</v>
      </c>
      <c r="D3222" t="s">
        <v>76</v>
      </c>
      <c r="E3222" t="s">
        <v>338</v>
      </c>
      <c r="F3222" t="s">
        <v>283</v>
      </c>
      <c r="G3222">
        <v>9000156543</v>
      </c>
      <c r="H3222">
        <v>156543</v>
      </c>
      <c r="I3222" t="s">
        <v>10713</v>
      </c>
      <c r="J3222" t="s">
        <v>10714</v>
      </c>
      <c r="K3222" t="s">
        <v>286</v>
      </c>
      <c r="L3222" t="s">
        <v>338</v>
      </c>
      <c r="M3222" t="s">
        <v>338</v>
      </c>
      <c r="N3222" t="s">
        <v>58</v>
      </c>
      <c r="O3222" t="s">
        <v>59</v>
      </c>
      <c r="P3222">
        <v>406</v>
      </c>
      <c r="Q3222" t="s">
        <v>1711</v>
      </c>
      <c r="R3222" t="s">
        <v>1711</v>
      </c>
      <c r="S3222" t="s">
        <v>343</v>
      </c>
      <c r="T3222" t="s">
        <v>343</v>
      </c>
      <c r="U3222">
        <v>19.439297402578099</v>
      </c>
      <c r="V3222">
        <v>-70.727025304212603</v>
      </c>
      <c r="W3222" t="s">
        <v>1712</v>
      </c>
      <c r="X3222" t="s">
        <v>63</v>
      </c>
      <c r="Y3222" t="s">
        <v>64</v>
      </c>
      <c r="Z3222" t="s">
        <v>99</v>
      </c>
      <c r="AA3222">
        <v>1151039832</v>
      </c>
      <c r="AB3222" t="s">
        <v>116</v>
      </c>
      <c r="AC3222" t="s">
        <v>67</v>
      </c>
      <c r="AD3222">
        <v>19.439193333333328</v>
      </c>
      <c r="AE3222">
        <v>-70.727003333333343</v>
      </c>
      <c r="AF3222" t="s">
        <v>10715</v>
      </c>
      <c r="AG3222" t="s">
        <v>32</v>
      </c>
      <c r="AH3222" t="s">
        <v>48</v>
      </c>
      <c r="AI3222" t="s">
        <v>87</v>
      </c>
      <c r="AJ3222" t="s">
        <v>101</v>
      </c>
      <c r="AK3222" t="s">
        <v>346</v>
      </c>
      <c r="AL3222" t="s">
        <v>338</v>
      </c>
      <c r="AM3222" t="s">
        <v>347</v>
      </c>
      <c r="AN3222">
        <v>5</v>
      </c>
      <c r="AO3222" t="s">
        <v>72</v>
      </c>
      <c r="AR3222" t="s">
        <v>91</v>
      </c>
      <c r="AS3222">
        <v>9000156543</v>
      </c>
      <c r="AT3222" t="s">
        <v>74</v>
      </c>
      <c r="AU3222">
        <v>5</v>
      </c>
      <c r="AV3222" t="s">
        <v>349</v>
      </c>
      <c r="AW3222" t="str">
        <f>_xlfn.XLOOKUP(UNIVERSO[[#This Row],[RUTA-LOCALIDAD D&amp;N]],'[1]Cuota Ruta'!E:E,'[1]Cuota Ruta'!G:G)</f>
        <v>Cargar</v>
      </c>
    </row>
    <row r="3223" spans="1:49" x14ac:dyDescent="0.25">
      <c r="A3223" t="s">
        <v>48</v>
      </c>
      <c r="B3223" t="s">
        <v>49</v>
      </c>
      <c r="C3223" t="s">
        <v>50</v>
      </c>
      <c r="D3223" t="s">
        <v>51</v>
      </c>
      <c r="E3223" t="s">
        <v>140</v>
      </c>
      <c r="F3223" t="s">
        <v>141</v>
      </c>
      <c r="G3223">
        <v>9000166289</v>
      </c>
      <c r="H3223">
        <v>166289</v>
      </c>
      <c r="I3223" t="s">
        <v>10716</v>
      </c>
      <c r="J3223" t="s">
        <v>10717</v>
      </c>
      <c r="K3223" t="s">
        <v>144</v>
      </c>
      <c r="L3223" t="s">
        <v>93</v>
      </c>
      <c r="M3223" t="s">
        <v>93</v>
      </c>
      <c r="N3223" t="s">
        <v>10718</v>
      </c>
      <c r="O3223" t="s">
        <v>434</v>
      </c>
      <c r="P3223">
        <v>402</v>
      </c>
      <c r="Q3223" t="s">
        <v>1361</v>
      </c>
      <c r="R3223" t="s">
        <v>1361</v>
      </c>
      <c r="S3223" t="s">
        <v>436</v>
      </c>
      <c r="T3223" t="s">
        <v>436</v>
      </c>
      <c r="U3223">
        <v>18.551389</v>
      </c>
      <c r="V3223">
        <v>-69.900470999999996</v>
      </c>
      <c r="W3223" t="s">
        <v>1362</v>
      </c>
      <c r="X3223" t="s">
        <v>85</v>
      </c>
      <c r="Y3223" t="s">
        <v>64</v>
      </c>
      <c r="Z3223" t="s">
        <v>65</v>
      </c>
      <c r="AA3223">
        <v>1153027883</v>
      </c>
      <c r="AB3223" t="s">
        <v>66</v>
      </c>
      <c r="AC3223" t="s">
        <v>67</v>
      </c>
      <c r="AD3223">
        <v>18.551389</v>
      </c>
      <c r="AE3223">
        <v>-69.900470999999996</v>
      </c>
      <c r="AF3223" t="s">
        <v>10719</v>
      </c>
      <c r="AG3223" t="s">
        <v>32</v>
      </c>
      <c r="AH3223" t="s">
        <v>48</v>
      </c>
      <c r="AI3223" t="s">
        <v>87</v>
      </c>
      <c r="AJ3223" t="s">
        <v>101</v>
      </c>
      <c r="AK3223" t="s">
        <v>191</v>
      </c>
      <c r="AL3223" t="s">
        <v>140</v>
      </c>
      <c r="AM3223" t="s">
        <v>192</v>
      </c>
      <c r="AR3223" t="s">
        <v>91</v>
      </c>
      <c r="AS3223">
        <v>9000166289</v>
      </c>
      <c r="AV3223" t="s">
        <v>153</v>
      </c>
      <c r="AW3223" t="str">
        <f>_xlfn.XLOOKUP(UNIVERSO[[#This Row],[RUTA-LOCALIDAD D&amp;N]],'[1]Cuota Ruta'!E:E,'[1]Cuota Ruta'!G:G)</f>
        <v>Cargar</v>
      </c>
    </row>
    <row r="3224" spans="1:49" x14ac:dyDescent="0.25">
      <c r="A3224" t="s">
        <v>48</v>
      </c>
      <c r="B3224" t="s">
        <v>49</v>
      </c>
      <c r="C3224" t="s">
        <v>50</v>
      </c>
      <c r="D3224" t="s">
        <v>76</v>
      </c>
      <c r="E3224" t="s">
        <v>193</v>
      </c>
      <c r="F3224" t="s">
        <v>194</v>
      </c>
      <c r="G3224">
        <v>9000100539</v>
      </c>
      <c r="H3224">
        <v>100539</v>
      </c>
      <c r="I3224" t="s">
        <v>10720</v>
      </c>
      <c r="J3224" t="s">
        <v>1748</v>
      </c>
      <c r="K3224" t="s">
        <v>197</v>
      </c>
      <c r="L3224" t="s">
        <v>193</v>
      </c>
      <c r="M3224" t="s">
        <v>193</v>
      </c>
      <c r="N3224" t="s">
        <v>4152</v>
      </c>
      <c r="O3224" t="s">
        <v>59</v>
      </c>
      <c r="P3224">
        <v>301</v>
      </c>
      <c r="Q3224" t="s">
        <v>2709</v>
      </c>
      <c r="R3224" t="s">
        <v>2709</v>
      </c>
      <c r="S3224" t="s">
        <v>327</v>
      </c>
      <c r="T3224" t="s">
        <v>327</v>
      </c>
      <c r="U3224">
        <v>18.428857799999999</v>
      </c>
      <c r="V3224">
        <v>-68.970817600000004</v>
      </c>
      <c r="W3224" t="s">
        <v>2710</v>
      </c>
      <c r="X3224" t="s">
        <v>85</v>
      </c>
      <c r="Y3224" t="s">
        <v>64</v>
      </c>
      <c r="Z3224" t="s">
        <v>99</v>
      </c>
      <c r="AA3224">
        <v>1160006192</v>
      </c>
      <c r="AB3224" t="s">
        <v>107</v>
      </c>
      <c r="AC3224" t="s">
        <v>67</v>
      </c>
      <c r="AD3224">
        <v>18.428857799999999</v>
      </c>
      <c r="AE3224">
        <v>-68.970817600000004</v>
      </c>
      <c r="AF3224" t="s">
        <v>10721</v>
      </c>
      <c r="AG3224" t="s">
        <v>32</v>
      </c>
      <c r="AH3224" t="s">
        <v>48</v>
      </c>
      <c r="AI3224" t="s">
        <v>87</v>
      </c>
      <c r="AJ3224" t="s">
        <v>101</v>
      </c>
      <c r="AK3224" t="s">
        <v>330</v>
      </c>
      <c r="AL3224" t="s">
        <v>193</v>
      </c>
      <c r="AM3224" t="s">
        <v>331</v>
      </c>
      <c r="AN3224">
        <v>17</v>
      </c>
      <c r="AO3224" t="s">
        <v>460</v>
      </c>
      <c r="AR3224" t="s">
        <v>91</v>
      </c>
      <c r="AS3224">
        <v>9000100539</v>
      </c>
      <c r="AU3224">
        <v>17</v>
      </c>
      <c r="AV3224" t="s">
        <v>206</v>
      </c>
      <c r="AW3224" t="str">
        <f>_xlfn.XLOOKUP(UNIVERSO[[#This Row],[RUTA-LOCALIDAD D&amp;N]],'[1]Cuota Ruta'!E:E,'[1]Cuota Ruta'!G:G)</f>
        <v>Cargar</v>
      </c>
    </row>
    <row r="3225" spans="1:49" x14ac:dyDescent="0.25">
      <c r="A3225" t="s">
        <v>48</v>
      </c>
      <c r="B3225" t="s">
        <v>49</v>
      </c>
      <c r="C3225" t="s">
        <v>110</v>
      </c>
      <c r="D3225" t="s">
        <v>76</v>
      </c>
      <c r="E3225" t="s">
        <v>338</v>
      </c>
      <c r="F3225" t="s">
        <v>283</v>
      </c>
      <c r="G3225">
        <v>9000079620</v>
      </c>
      <c r="H3225">
        <v>79620</v>
      </c>
      <c r="I3225" t="s">
        <v>9583</v>
      </c>
      <c r="J3225" t="s">
        <v>10722</v>
      </c>
      <c r="K3225" t="s">
        <v>286</v>
      </c>
      <c r="L3225" t="s">
        <v>338</v>
      </c>
      <c r="M3225" t="s">
        <v>338</v>
      </c>
      <c r="N3225" t="s">
        <v>58</v>
      </c>
      <c r="O3225" t="s">
        <v>59</v>
      </c>
      <c r="P3225">
        <v>347</v>
      </c>
      <c r="Q3225" t="s">
        <v>3015</v>
      </c>
      <c r="R3225" t="s">
        <v>3015</v>
      </c>
      <c r="S3225" t="s">
        <v>405</v>
      </c>
      <c r="T3225" t="s">
        <v>405</v>
      </c>
      <c r="U3225">
        <v>19.0911979675293</v>
      </c>
      <c r="V3225">
        <v>-70.670852661132798</v>
      </c>
      <c r="W3225" t="s">
        <v>3016</v>
      </c>
      <c r="X3225" t="s">
        <v>63</v>
      </c>
      <c r="Y3225" t="s">
        <v>64</v>
      </c>
      <c r="Z3225" t="s">
        <v>99</v>
      </c>
      <c r="AA3225">
        <v>1151021370</v>
      </c>
      <c r="AB3225" t="s">
        <v>66</v>
      </c>
      <c r="AC3225" t="s">
        <v>67</v>
      </c>
      <c r="AD3225">
        <v>19.0911979675293</v>
      </c>
      <c r="AE3225">
        <v>-70.670852661132798</v>
      </c>
      <c r="AF3225" t="s">
        <v>10723</v>
      </c>
      <c r="AG3225" t="s">
        <v>32</v>
      </c>
      <c r="AH3225" t="s">
        <v>48</v>
      </c>
      <c r="AI3225" t="s">
        <v>87</v>
      </c>
      <c r="AJ3225" t="s">
        <v>101</v>
      </c>
      <c r="AK3225" t="s">
        <v>732</v>
      </c>
      <c r="AL3225" t="s">
        <v>338</v>
      </c>
      <c r="AM3225" t="s">
        <v>733</v>
      </c>
      <c r="AN3225">
        <v>9</v>
      </c>
      <c r="AO3225" t="s">
        <v>139</v>
      </c>
      <c r="AR3225" t="s">
        <v>91</v>
      </c>
      <c r="AS3225">
        <v>9000079620</v>
      </c>
      <c r="AU3225">
        <v>9</v>
      </c>
      <c r="AV3225" t="s">
        <v>349</v>
      </c>
      <c r="AW3225" t="str">
        <f>_xlfn.XLOOKUP(UNIVERSO[[#This Row],[RUTA-LOCALIDAD D&amp;N]],'[1]Cuota Ruta'!E:E,'[1]Cuota Ruta'!G:G)</f>
        <v>Cargar</v>
      </c>
    </row>
    <row r="3226" spans="1:49" x14ac:dyDescent="0.25">
      <c r="A3226" t="s">
        <v>48</v>
      </c>
      <c r="B3226" t="s">
        <v>49</v>
      </c>
      <c r="C3226" t="s">
        <v>50</v>
      </c>
      <c r="D3226" t="s">
        <v>76</v>
      </c>
      <c r="E3226" t="s">
        <v>77</v>
      </c>
      <c r="F3226" t="s">
        <v>53</v>
      </c>
      <c r="G3226">
        <v>9000099719</v>
      </c>
      <c r="H3226">
        <v>99719</v>
      </c>
      <c r="I3226" t="s">
        <v>10724</v>
      </c>
      <c r="J3226" t="s">
        <v>10725</v>
      </c>
      <c r="K3226" t="s">
        <v>56</v>
      </c>
      <c r="L3226" t="s">
        <v>93</v>
      </c>
      <c r="M3226" t="s">
        <v>93</v>
      </c>
      <c r="N3226" t="s">
        <v>6933</v>
      </c>
      <c r="O3226" t="s">
        <v>59</v>
      </c>
      <c r="P3226">
        <v>373</v>
      </c>
      <c r="Q3226" t="s">
        <v>891</v>
      </c>
      <c r="R3226" t="s">
        <v>891</v>
      </c>
      <c r="S3226" t="s">
        <v>173</v>
      </c>
      <c r="T3226" t="s">
        <v>173</v>
      </c>
      <c r="U3226">
        <v>18.459409999999998</v>
      </c>
      <c r="V3226">
        <v>-69.986490000000003</v>
      </c>
      <c r="W3226" t="s">
        <v>892</v>
      </c>
      <c r="X3226" t="s">
        <v>85</v>
      </c>
      <c r="Y3226" t="s">
        <v>64</v>
      </c>
      <c r="Z3226" t="s">
        <v>65</v>
      </c>
      <c r="AA3226">
        <v>1169002422</v>
      </c>
      <c r="AB3226" t="s">
        <v>66</v>
      </c>
      <c r="AC3226" t="s">
        <v>67</v>
      </c>
      <c r="AD3226">
        <v>18.459409999999998</v>
      </c>
      <c r="AE3226">
        <v>-69.986490000000003</v>
      </c>
      <c r="AF3226" t="s">
        <v>10726</v>
      </c>
      <c r="AG3226" t="s">
        <v>32</v>
      </c>
      <c r="AH3226" t="s">
        <v>48</v>
      </c>
      <c r="AI3226" t="s">
        <v>87</v>
      </c>
      <c r="AJ3226" t="s">
        <v>1488</v>
      </c>
      <c r="AK3226" t="s">
        <v>176</v>
      </c>
      <c r="AL3226" t="s">
        <v>77</v>
      </c>
      <c r="AM3226" t="s">
        <v>177</v>
      </c>
      <c r="AR3226" t="s">
        <v>91</v>
      </c>
      <c r="AS3226">
        <v>9000099719</v>
      </c>
      <c r="AW3226" t="str">
        <f>_xlfn.XLOOKUP(UNIVERSO[[#This Row],[RUTA-LOCALIDAD D&amp;N]],'[1]Cuota Ruta'!E:E,'[1]Cuota Ruta'!G:G)</f>
        <v>Cargar</v>
      </c>
    </row>
    <row r="3227" spans="1:49" x14ac:dyDescent="0.25">
      <c r="A3227" t="s">
        <v>48</v>
      </c>
      <c r="B3227" t="s">
        <v>49</v>
      </c>
      <c r="C3227" t="s">
        <v>50</v>
      </c>
      <c r="D3227" t="s">
        <v>76</v>
      </c>
      <c r="E3227" t="s">
        <v>140</v>
      </c>
      <c r="F3227" t="s">
        <v>141</v>
      </c>
      <c r="G3227">
        <v>9000100072</v>
      </c>
      <c r="H3227">
        <v>100072</v>
      </c>
      <c r="I3227" t="s">
        <v>10727</v>
      </c>
      <c r="J3227" t="s">
        <v>10728</v>
      </c>
      <c r="K3227" t="s">
        <v>144</v>
      </c>
      <c r="L3227" t="s">
        <v>93</v>
      </c>
      <c r="M3227" t="s">
        <v>93</v>
      </c>
      <c r="N3227" t="s">
        <v>1277</v>
      </c>
      <c r="O3227" t="s">
        <v>59</v>
      </c>
      <c r="P3227">
        <v>336</v>
      </c>
      <c r="Q3227" t="s">
        <v>1289</v>
      </c>
      <c r="R3227" t="s">
        <v>1289</v>
      </c>
      <c r="S3227" t="s">
        <v>1137</v>
      </c>
      <c r="T3227" t="s">
        <v>1137</v>
      </c>
      <c r="U3227">
        <v>18.475754737854</v>
      </c>
      <c r="V3227">
        <v>-69.852861404418903</v>
      </c>
      <c r="W3227" t="s">
        <v>1290</v>
      </c>
      <c r="X3227" t="s">
        <v>85</v>
      </c>
      <c r="Y3227" t="s">
        <v>64</v>
      </c>
      <c r="Z3227" t="s">
        <v>65</v>
      </c>
      <c r="AA3227">
        <v>1153017518</v>
      </c>
      <c r="AB3227" t="s">
        <v>66</v>
      </c>
      <c r="AC3227" t="s">
        <v>67</v>
      </c>
      <c r="AD3227">
        <v>18.475754737854</v>
      </c>
      <c r="AE3227">
        <v>-69.852861404418903</v>
      </c>
      <c r="AF3227" t="s">
        <v>10729</v>
      </c>
      <c r="AG3227" t="s">
        <v>32</v>
      </c>
      <c r="AH3227" t="s">
        <v>48</v>
      </c>
      <c r="AI3227" t="s">
        <v>87</v>
      </c>
      <c r="AJ3227" t="s">
        <v>1488</v>
      </c>
      <c r="AK3227" t="s">
        <v>150</v>
      </c>
      <c r="AL3227" t="s">
        <v>140</v>
      </c>
      <c r="AM3227" t="s">
        <v>151</v>
      </c>
      <c r="AR3227" t="s">
        <v>91</v>
      </c>
      <c r="AS3227">
        <v>9000100072</v>
      </c>
      <c r="AV3227" t="s">
        <v>153</v>
      </c>
      <c r="AW3227" t="str">
        <f>_xlfn.XLOOKUP(UNIVERSO[[#This Row],[RUTA-LOCALIDAD D&amp;N]],'[1]Cuota Ruta'!E:E,'[1]Cuota Ruta'!G:G)</f>
        <v>Cargar</v>
      </c>
    </row>
    <row r="3228" spans="1:49" x14ac:dyDescent="0.25">
      <c r="A3228" t="s">
        <v>48</v>
      </c>
      <c r="B3228" t="s">
        <v>49</v>
      </c>
      <c r="C3228" t="s">
        <v>50</v>
      </c>
      <c r="D3228" t="s">
        <v>76</v>
      </c>
      <c r="E3228" t="s">
        <v>140</v>
      </c>
      <c r="F3228" t="s">
        <v>141</v>
      </c>
      <c r="G3228">
        <v>9000100773</v>
      </c>
      <c r="H3228">
        <v>100773</v>
      </c>
      <c r="I3228" t="s">
        <v>10730</v>
      </c>
      <c r="J3228" t="s">
        <v>10731</v>
      </c>
      <c r="K3228" t="s">
        <v>144</v>
      </c>
      <c r="L3228" t="s">
        <v>93</v>
      </c>
      <c r="M3228" t="s">
        <v>93</v>
      </c>
      <c r="N3228" t="s">
        <v>618</v>
      </c>
      <c r="O3228" t="s">
        <v>59</v>
      </c>
      <c r="P3228">
        <v>362</v>
      </c>
      <c r="Q3228" t="s">
        <v>1479</v>
      </c>
      <c r="R3228" t="s">
        <v>1479</v>
      </c>
      <c r="S3228" t="s">
        <v>188</v>
      </c>
      <c r="T3228" t="s">
        <v>188</v>
      </c>
      <c r="U3228">
        <v>18.540145874</v>
      </c>
      <c r="V3228">
        <v>-69.884803771999998</v>
      </c>
      <c r="W3228" t="s">
        <v>1480</v>
      </c>
      <c r="X3228" t="s">
        <v>85</v>
      </c>
      <c r="Y3228" t="s">
        <v>64</v>
      </c>
      <c r="Z3228" t="s">
        <v>99</v>
      </c>
      <c r="AA3228">
        <v>1153017624</v>
      </c>
      <c r="AB3228" t="s">
        <v>66</v>
      </c>
      <c r="AC3228" t="s">
        <v>67</v>
      </c>
      <c r="AD3228">
        <v>18.540145874</v>
      </c>
      <c r="AE3228">
        <v>-69.884803771999998</v>
      </c>
      <c r="AF3228" t="s">
        <v>10732</v>
      </c>
      <c r="AG3228" t="s">
        <v>32</v>
      </c>
      <c r="AH3228" t="s">
        <v>48</v>
      </c>
      <c r="AI3228" t="s">
        <v>87</v>
      </c>
      <c r="AJ3228" t="s">
        <v>1488</v>
      </c>
      <c r="AK3228" t="s">
        <v>191</v>
      </c>
      <c r="AL3228" t="s">
        <v>140</v>
      </c>
      <c r="AM3228" t="s">
        <v>192</v>
      </c>
      <c r="AR3228" t="s">
        <v>91</v>
      </c>
      <c r="AS3228">
        <v>9000100773</v>
      </c>
      <c r="AV3228" t="s">
        <v>153</v>
      </c>
      <c r="AW3228" t="str">
        <f>_xlfn.XLOOKUP(UNIVERSO[[#This Row],[RUTA-LOCALIDAD D&amp;N]],'[1]Cuota Ruta'!E:E,'[1]Cuota Ruta'!G:G)</f>
        <v>Cargar</v>
      </c>
    </row>
    <row r="3229" spans="1:49" x14ac:dyDescent="0.25">
      <c r="A3229" t="s">
        <v>48</v>
      </c>
      <c r="B3229" t="s">
        <v>49</v>
      </c>
      <c r="C3229" t="s">
        <v>50</v>
      </c>
      <c r="D3229" t="s">
        <v>76</v>
      </c>
      <c r="E3229" t="s">
        <v>485</v>
      </c>
      <c r="F3229" t="s">
        <v>283</v>
      </c>
      <c r="G3229">
        <v>9000102672</v>
      </c>
      <c r="H3229">
        <v>102672</v>
      </c>
      <c r="I3229" t="s">
        <v>10733</v>
      </c>
      <c r="J3229" t="s">
        <v>10734</v>
      </c>
      <c r="K3229" t="s">
        <v>286</v>
      </c>
      <c r="L3229" t="s">
        <v>1039</v>
      </c>
      <c r="M3229" t="s">
        <v>1039</v>
      </c>
      <c r="N3229" t="s">
        <v>253</v>
      </c>
      <c r="O3229" t="s">
        <v>59</v>
      </c>
      <c r="P3229">
        <v>346</v>
      </c>
      <c r="Q3229" t="s">
        <v>1104</v>
      </c>
      <c r="R3229" t="s">
        <v>1104</v>
      </c>
      <c r="S3229" t="s">
        <v>1050</v>
      </c>
      <c r="T3229" t="s">
        <v>1050</v>
      </c>
      <c r="U3229">
        <v>19.54562</v>
      </c>
      <c r="V3229">
        <v>-71.698229999999995</v>
      </c>
      <c r="W3229" t="s">
        <v>1105</v>
      </c>
      <c r="X3229" t="s">
        <v>63</v>
      </c>
      <c r="Y3229" t="s">
        <v>64</v>
      </c>
      <c r="Z3229" t="s">
        <v>65</v>
      </c>
      <c r="AA3229">
        <v>1158007786</v>
      </c>
      <c r="AB3229" t="s">
        <v>66</v>
      </c>
      <c r="AC3229" t="s">
        <v>67</v>
      </c>
      <c r="AD3229">
        <v>19.54562</v>
      </c>
      <c r="AE3229">
        <v>-71.698229999999995</v>
      </c>
      <c r="AF3229" t="s">
        <v>10735</v>
      </c>
      <c r="AG3229" t="s">
        <v>32</v>
      </c>
      <c r="AH3229" t="s">
        <v>48</v>
      </c>
      <c r="AI3229" t="s">
        <v>87</v>
      </c>
      <c r="AJ3229" t="s">
        <v>1488</v>
      </c>
      <c r="AK3229" t="s">
        <v>494</v>
      </c>
      <c r="AL3229" t="s">
        <v>485</v>
      </c>
      <c r="AM3229" t="s">
        <v>495</v>
      </c>
      <c r="AR3229" t="s">
        <v>91</v>
      </c>
      <c r="AS3229">
        <v>9000102672</v>
      </c>
      <c r="AV3229" t="s">
        <v>349</v>
      </c>
      <c r="AW3229" t="str">
        <f>_xlfn.XLOOKUP(UNIVERSO[[#This Row],[RUTA-LOCALIDAD D&amp;N]],'[1]Cuota Ruta'!E:E,'[1]Cuota Ruta'!G:G)</f>
        <v>Cargar</v>
      </c>
    </row>
    <row r="3230" spans="1:49" x14ac:dyDescent="0.25">
      <c r="A3230" t="s">
        <v>48</v>
      </c>
      <c r="B3230" t="s">
        <v>49</v>
      </c>
      <c r="C3230" t="s">
        <v>50</v>
      </c>
      <c r="D3230" t="s">
        <v>76</v>
      </c>
      <c r="E3230" t="s">
        <v>193</v>
      </c>
      <c r="F3230" t="s">
        <v>194</v>
      </c>
      <c r="G3230">
        <v>9000102932</v>
      </c>
      <c r="H3230">
        <v>102932</v>
      </c>
      <c r="I3230" t="s">
        <v>10736</v>
      </c>
      <c r="J3230" t="s">
        <v>10737</v>
      </c>
      <c r="K3230" t="s">
        <v>197</v>
      </c>
      <c r="L3230" t="s">
        <v>180</v>
      </c>
      <c r="M3230" t="s">
        <v>180</v>
      </c>
      <c r="N3230" t="s">
        <v>2808</v>
      </c>
      <c r="O3230" t="s">
        <v>59</v>
      </c>
      <c r="P3230">
        <v>319</v>
      </c>
      <c r="Q3230" t="s">
        <v>2484</v>
      </c>
      <c r="R3230" t="s">
        <v>2484</v>
      </c>
      <c r="S3230" t="s">
        <v>1016</v>
      </c>
      <c r="T3230" t="s">
        <v>1016</v>
      </c>
      <c r="U3230">
        <v>18.611925506591799</v>
      </c>
      <c r="V3230">
        <v>-68.709315490722702</v>
      </c>
      <c r="W3230" t="s">
        <v>2485</v>
      </c>
      <c r="X3230" t="s">
        <v>85</v>
      </c>
      <c r="Y3230" t="s">
        <v>64</v>
      </c>
      <c r="Z3230" t="s">
        <v>99</v>
      </c>
      <c r="AA3230">
        <v>1160009280</v>
      </c>
      <c r="AB3230" t="s">
        <v>116</v>
      </c>
      <c r="AC3230" t="s">
        <v>67</v>
      </c>
      <c r="AD3230">
        <v>18.612047598653021</v>
      </c>
      <c r="AE3230">
        <v>-68.709453471417334</v>
      </c>
      <c r="AF3230" t="s">
        <v>10738</v>
      </c>
      <c r="AG3230" t="s">
        <v>32</v>
      </c>
      <c r="AH3230" t="s">
        <v>48</v>
      </c>
      <c r="AI3230" t="s">
        <v>87</v>
      </c>
      <c r="AJ3230" t="s">
        <v>1488</v>
      </c>
      <c r="AK3230" t="s">
        <v>235</v>
      </c>
      <c r="AL3230" t="s">
        <v>193</v>
      </c>
      <c r="AM3230" t="s">
        <v>236</v>
      </c>
      <c r="AR3230" t="s">
        <v>91</v>
      </c>
      <c r="AS3230">
        <v>9000102932</v>
      </c>
      <c r="AV3230" t="s">
        <v>75</v>
      </c>
      <c r="AW3230" t="str">
        <f>_xlfn.XLOOKUP(UNIVERSO[[#This Row],[RUTA-LOCALIDAD D&amp;N]],'[1]Cuota Ruta'!E:E,'[1]Cuota Ruta'!G:G)</f>
        <v>Cargar</v>
      </c>
    </row>
    <row r="3231" spans="1:49" x14ac:dyDescent="0.25">
      <c r="A3231" t="s">
        <v>48</v>
      </c>
      <c r="B3231" t="s">
        <v>49</v>
      </c>
      <c r="C3231" t="s">
        <v>50</v>
      </c>
      <c r="D3231" t="s">
        <v>76</v>
      </c>
      <c r="E3231" t="s">
        <v>193</v>
      </c>
      <c r="F3231" t="s">
        <v>194</v>
      </c>
      <c r="G3231">
        <v>9000105365</v>
      </c>
      <c r="H3231">
        <v>105365</v>
      </c>
      <c r="I3231" t="s">
        <v>10739</v>
      </c>
      <c r="J3231" t="s">
        <v>10740</v>
      </c>
      <c r="K3231" t="s">
        <v>197</v>
      </c>
      <c r="L3231" t="s">
        <v>180</v>
      </c>
      <c r="M3231" t="s">
        <v>180</v>
      </c>
      <c r="N3231" t="s">
        <v>3333</v>
      </c>
      <c r="O3231" t="s">
        <v>59</v>
      </c>
      <c r="P3231">
        <v>321</v>
      </c>
      <c r="Q3231" t="s">
        <v>2499</v>
      </c>
      <c r="R3231" t="s">
        <v>2499</v>
      </c>
      <c r="S3231" t="s">
        <v>1016</v>
      </c>
      <c r="T3231" t="s">
        <v>1016</v>
      </c>
      <c r="U3231">
        <v>18.601969957351699</v>
      </c>
      <c r="V3231">
        <v>-68.711013793945298</v>
      </c>
      <c r="W3231" t="s">
        <v>2500</v>
      </c>
      <c r="X3231" t="s">
        <v>85</v>
      </c>
      <c r="Y3231" t="s">
        <v>64</v>
      </c>
      <c r="Z3231" t="s">
        <v>99</v>
      </c>
      <c r="AA3231">
        <v>1160014800</v>
      </c>
      <c r="AB3231" t="s">
        <v>116</v>
      </c>
      <c r="AC3231" t="s">
        <v>67</v>
      </c>
      <c r="AD3231">
        <v>18.602201223104441</v>
      </c>
      <c r="AE3231">
        <v>-68.710618730239204</v>
      </c>
      <c r="AF3231" t="s">
        <v>10741</v>
      </c>
      <c r="AG3231" t="s">
        <v>32</v>
      </c>
      <c r="AH3231" t="s">
        <v>48</v>
      </c>
      <c r="AI3231" t="s">
        <v>87</v>
      </c>
      <c r="AJ3231" t="s">
        <v>1488</v>
      </c>
      <c r="AK3231" t="s">
        <v>235</v>
      </c>
      <c r="AL3231" t="s">
        <v>193</v>
      </c>
      <c r="AM3231" t="s">
        <v>236</v>
      </c>
      <c r="AR3231" t="s">
        <v>91</v>
      </c>
      <c r="AS3231">
        <v>9000105365</v>
      </c>
      <c r="AV3231" t="s">
        <v>75</v>
      </c>
      <c r="AW3231" t="str">
        <f>_xlfn.XLOOKUP(UNIVERSO[[#This Row],[RUTA-LOCALIDAD D&amp;N]],'[1]Cuota Ruta'!E:E,'[1]Cuota Ruta'!G:G)</f>
        <v>Cargar</v>
      </c>
    </row>
    <row r="3232" spans="1:49" x14ac:dyDescent="0.25">
      <c r="A3232" t="s">
        <v>48</v>
      </c>
      <c r="B3232" t="s">
        <v>49</v>
      </c>
      <c r="C3232" t="s">
        <v>50</v>
      </c>
      <c r="D3232" t="s">
        <v>76</v>
      </c>
      <c r="E3232" t="s">
        <v>917</v>
      </c>
      <c r="F3232" t="s">
        <v>283</v>
      </c>
      <c r="G3232">
        <v>9000105494</v>
      </c>
      <c r="H3232">
        <v>105494</v>
      </c>
      <c r="I3232" t="s">
        <v>10742</v>
      </c>
      <c r="J3232" t="s">
        <v>10743</v>
      </c>
      <c r="K3232" t="s">
        <v>286</v>
      </c>
      <c r="L3232" t="s">
        <v>917</v>
      </c>
      <c r="M3232" t="s">
        <v>917</v>
      </c>
      <c r="N3232" t="s">
        <v>10744</v>
      </c>
      <c r="O3232" t="s">
        <v>59</v>
      </c>
      <c r="P3232">
        <v>303</v>
      </c>
      <c r="Q3232" t="s">
        <v>921</v>
      </c>
      <c r="R3232" t="s">
        <v>921</v>
      </c>
      <c r="S3232" t="s">
        <v>922</v>
      </c>
      <c r="T3232" t="s">
        <v>922</v>
      </c>
      <c r="U3232">
        <v>19.748868940000001</v>
      </c>
      <c r="V3232">
        <v>-70.557495119999999</v>
      </c>
      <c r="W3232" t="s">
        <v>923</v>
      </c>
      <c r="X3232" t="s">
        <v>85</v>
      </c>
      <c r="Y3232" t="s">
        <v>64</v>
      </c>
      <c r="Z3232" t="s">
        <v>99</v>
      </c>
      <c r="AA3232">
        <v>1156008130</v>
      </c>
      <c r="AB3232" t="s">
        <v>116</v>
      </c>
      <c r="AC3232" t="s">
        <v>67</v>
      </c>
      <c r="AD3232">
        <v>19.748932580000002</v>
      </c>
      <c r="AE3232">
        <v>-70.557433250000003</v>
      </c>
      <c r="AF3232" t="s">
        <v>10745</v>
      </c>
      <c r="AG3232" t="s">
        <v>32</v>
      </c>
      <c r="AH3232" t="s">
        <v>48</v>
      </c>
      <c r="AI3232" t="s">
        <v>87</v>
      </c>
      <c r="AJ3232" t="s">
        <v>1488</v>
      </c>
      <c r="AK3232" t="s">
        <v>925</v>
      </c>
      <c r="AL3232" t="s">
        <v>917</v>
      </c>
      <c r="AM3232" t="s">
        <v>926</v>
      </c>
      <c r="AR3232" t="s">
        <v>91</v>
      </c>
      <c r="AS3232">
        <v>9000105494</v>
      </c>
      <c r="AV3232" t="s">
        <v>267</v>
      </c>
      <c r="AW3232" t="str">
        <f>_xlfn.XLOOKUP(UNIVERSO[[#This Row],[RUTA-LOCALIDAD D&amp;N]],'[1]Cuota Ruta'!E:E,'[1]Cuota Ruta'!G:G)</f>
        <v>Cargar</v>
      </c>
    </row>
    <row r="3233" spans="1:49" x14ac:dyDescent="0.25">
      <c r="A3233" t="s">
        <v>48</v>
      </c>
      <c r="B3233" t="s">
        <v>380</v>
      </c>
      <c r="C3233" t="s">
        <v>381</v>
      </c>
      <c r="D3233" t="s">
        <v>51</v>
      </c>
      <c r="E3233" t="s">
        <v>52</v>
      </c>
      <c r="F3233" t="s">
        <v>53</v>
      </c>
      <c r="G3233">
        <v>9000142480</v>
      </c>
      <c r="H3233">
        <v>142480</v>
      </c>
      <c r="I3233" t="s">
        <v>10746</v>
      </c>
      <c r="J3233" t="s">
        <v>10747</v>
      </c>
      <c r="K3233" t="s">
        <v>56</v>
      </c>
      <c r="L3233" t="s">
        <v>57</v>
      </c>
      <c r="M3233" t="s">
        <v>57</v>
      </c>
      <c r="N3233" t="s">
        <v>58</v>
      </c>
      <c r="O3233" t="s">
        <v>59</v>
      </c>
      <c r="P3233">
        <v>448</v>
      </c>
      <c r="Q3233" t="s">
        <v>60</v>
      </c>
      <c r="R3233" t="s">
        <v>60</v>
      </c>
      <c r="S3233" t="s">
        <v>61</v>
      </c>
      <c r="T3233" t="s">
        <v>61</v>
      </c>
      <c r="U3233">
        <v>18.424459460000001</v>
      </c>
      <c r="V3233">
        <v>-70.093879700000002</v>
      </c>
      <c r="W3233" t="s">
        <v>62</v>
      </c>
      <c r="X3233" t="s">
        <v>63</v>
      </c>
      <c r="Y3233" t="s">
        <v>64</v>
      </c>
      <c r="Z3233" t="s">
        <v>65</v>
      </c>
      <c r="AA3233">
        <v>1169005375</v>
      </c>
      <c r="AB3233" t="s">
        <v>66</v>
      </c>
      <c r="AC3233" t="s">
        <v>67</v>
      </c>
      <c r="AD3233">
        <v>18.424459460000001</v>
      </c>
      <c r="AE3233">
        <v>-70.093879700000002</v>
      </c>
      <c r="AF3233" t="s">
        <v>10748</v>
      </c>
      <c r="AG3233" t="s">
        <v>32</v>
      </c>
      <c r="AH3233" t="s">
        <v>48</v>
      </c>
      <c r="AI3233" t="s">
        <v>87</v>
      </c>
      <c r="AJ3233" t="s">
        <v>101</v>
      </c>
      <c r="AK3233" t="s">
        <v>70</v>
      </c>
      <c r="AL3233" t="s">
        <v>52</v>
      </c>
      <c r="AM3233" t="s">
        <v>71</v>
      </c>
      <c r="AR3233" t="s">
        <v>91</v>
      </c>
      <c r="AS3233">
        <v>9000142480</v>
      </c>
      <c r="AV3233" t="s">
        <v>75</v>
      </c>
      <c r="AW3233" t="str">
        <f>_xlfn.XLOOKUP(UNIVERSO[[#This Row],[RUTA-LOCALIDAD D&amp;N]],'[1]Cuota Ruta'!E:E,'[1]Cuota Ruta'!G:G)</f>
        <v>Cargar</v>
      </c>
    </row>
    <row r="3234" spans="1:49" x14ac:dyDescent="0.25">
      <c r="A3234" t="s">
        <v>48</v>
      </c>
      <c r="B3234" t="s">
        <v>380</v>
      </c>
      <c r="C3234" t="s">
        <v>381</v>
      </c>
      <c r="D3234" t="s">
        <v>76</v>
      </c>
      <c r="E3234" t="s">
        <v>338</v>
      </c>
      <c r="F3234" t="s">
        <v>283</v>
      </c>
      <c r="G3234">
        <v>9000164820</v>
      </c>
      <c r="H3234">
        <v>164820</v>
      </c>
      <c r="I3234" t="s">
        <v>10749</v>
      </c>
      <c r="J3234" t="s">
        <v>10750</v>
      </c>
      <c r="K3234" t="s">
        <v>286</v>
      </c>
      <c r="L3234" t="s">
        <v>338</v>
      </c>
      <c r="M3234" t="s">
        <v>338</v>
      </c>
      <c r="N3234" t="s">
        <v>3442</v>
      </c>
      <c r="O3234" t="s">
        <v>59</v>
      </c>
      <c r="P3234">
        <v>406</v>
      </c>
      <c r="Q3234" t="s">
        <v>1711</v>
      </c>
      <c r="R3234" t="s">
        <v>1711</v>
      </c>
      <c r="S3234" t="s">
        <v>343</v>
      </c>
      <c r="T3234" t="s">
        <v>343</v>
      </c>
      <c r="U3234">
        <v>19.44116</v>
      </c>
      <c r="V3234">
        <v>-70.729590000000002</v>
      </c>
      <c r="W3234" t="s">
        <v>1712</v>
      </c>
      <c r="X3234" t="s">
        <v>63</v>
      </c>
      <c r="Y3234" t="s">
        <v>64</v>
      </c>
      <c r="Z3234" t="s">
        <v>65</v>
      </c>
      <c r="AA3234">
        <v>1151040991</v>
      </c>
      <c r="AB3234" t="s">
        <v>66</v>
      </c>
      <c r="AC3234" t="s">
        <v>67</v>
      </c>
      <c r="AD3234">
        <v>19.44116</v>
      </c>
      <c r="AE3234">
        <v>-70.729590000000002</v>
      </c>
      <c r="AF3234" t="s">
        <v>10751</v>
      </c>
      <c r="AG3234" t="s">
        <v>32</v>
      </c>
      <c r="AH3234" t="s">
        <v>48</v>
      </c>
      <c r="AI3234" t="s">
        <v>87</v>
      </c>
      <c r="AJ3234" t="s">
        <v>101</v>
      </c>
      <c r="AK3234" t="s">
        <v>346</v>
      </c>
      <c r="AL3234" t="s">
        <v>338</v>
      </c>
      <c r="AM3234" t="s">
        <v>347</v>
      </c>
      <c r="AN3234">
        <v>5</v>
      </c>
      <c r="AO3234" t="s">
        <v>72</v>
      </c>
      <c r="AR3234" t="s">
        <v>91</v>
      </c>
      <c r="AS3234">
        <v>9000164820</v>
      </c>
      <c r="AU3234">
        <v>5</v>
      </c>
      <c r="AV3234" t="s">
        <v>349</v>
      </c>
      <c r="AW3234" t="str">
        <f>_xlfn.XLOOKUP(UNIVERSO[[#This Row],[RUTA-LOCALIDAD D&amp;N]],'[1]Cuota Ruta'!E:E,'[1]Cuota Ruta'!G:G)</f>
        <v>Cargar</v>
      </c>
    </row>
    <row r="3235" spans="1:49" x14ac:dyDescent="0.25">
      <c r="A3235" t="s">
        <v>48</v>
      </c>
      <c r="B3235" t="s">
        <v>380</v>
      </c>
      <c r="C3235" t="s">
        <v>381</v>
      </c>
      <c r="D3235" t="s">
        <v>76</v>
      </c>
      <c r="E3235" t="s">
        <v>338</v>
      </c>
      <c r="F3235" t="s">
        <v>283</v>
      </c>
      <c r="G3235">
        <v>9000115803</v>
      </c>
      <c r="H3235">
        <v>115803</v>
      </c>
      <c r="I3235" t="s">
        <v>10752</v>
      </c>
      <c r="J3235" t="s">
        <v>10753</v>
      </c>
      <c r="K3235" t="s">
        <v>286</v>
      </c>
      <c r="L3235" t="s">
        <v>403</v>
      </c>
      <c r="M3235" t="s">
        <v>403</v>
      </c>
      <c r="N3235" t="s">
        <v>10754</v>
      </c>
      <c r="O3235" t="s">
        <v>59</v>
      </c>
      <c r="P3235">
        <v>314</v>
      </c>
      <c r="Q3235" t="s">
        <v>1823</v>
      </c>
      <c r="R3235" t="s">
        <v>1823</v>
      </c>
      <c r="S3235" t="s">
        <v>405</v>
      </c>
      <c r="T3235" t="s">
        <v>405</v>
      </c>
      <c r="U3235">
        <v>19.366943359375</v>
      </c>
      <c r="V3235">
        <v>-70.513198852539006</v>
      </c>
      <c r="W3235" t="s">
        <v>1824</v>
      </c>
      <c r="X3235" t="s">
        <v>63</v>
      </c>
      <c r="Y3235" t="s">
        <v>64</v>
      </c>
      <c r="Z3235" t="s">
        <v>65</v>
      </c>
      <c r="AA3235">
        <v>1151027768</v>
      </c>
      <c r="AB3235" t="s">
        <v>66</v>
      </c>
      <c r="AC3235" t="s">
        <v>67</v>
      </c>
      <c r="AD3235">
        <v>19.366943359375</v>
      </c>
      <c r="AE3235">
        <v>-70.513198852539006</v>
      </c>
      <c r="AF3235" t="s">
        <v>10755</v>
      </c>
      <c r="AG3235" t="s">
        <v>32</v>
      </c>
      <c r="AH3235" t="s">
        <v>48</v>
      </c>
      <c r="AI3235" t="s">
        <v>87</v>
      </c>
      <c r="AJ3235" t="s">
        <v>101</v>
      </c>
      <c r="AK3235" t="s">
        <v>697</v>
      </c>
      <c r="AL3235" t="s">
        <v>338</v>
      </c>
      <c r="AM3235" t="s">
        <v>698</v>
      </c>
      <c r="AN3235">
        <v>7</v>
      </c>
      <c r="AO3235" t="s">
        <v>423</v>
      </c>
      <c r="AR3235" t="s">
        <v>91</v>
      </c>
      <c r="AS3235">
        <v>9000115803</v>
      </c>
      <c r="AU3235">
        <v>7</v>
      </c>
      <c r="AV3235" t="s">
        <v>410</v>
      </c>
      <c r="AW3235" t="str">
        <f>_xlfn.XLOOKUP(UNIVERSO[[#This Row],[RUTA-LOCALIDAD D&amp;N]],'[1]Cuota Ruta'!E:E,'[1]Cuota Ruta'!G:G)</f>
        <v>Cargar</v>
      </c>
    </row>
    <row r="3236" spans="1:49" x14ac:dyDescent="0.25">
      <c r="A3236" t="s">
        <v>48</v>
      </c>
      <c r="B3236" t="s">
        <v>380</v>
      </c>
      <c r="C3236" t="s">
        <v>381</v>
      </c>
      <c r="D3236" t="s">
        <v>51</v>
      </c>
      <c r="E3236" t="s">
        <v>338</v>
      </c>
      <c r="F3236" t="s">
        <v>283</v>
      </c>
      <c r="G3236">
        <v>9000167885</v>
      </c>
      <c r="H3236">
        <v>167885</v>
      </c>
      <c r="I3236" t="s">
        <v>10756</v>
      </c>
      <c r="J3236" t="s">
        <v>10757</v>
      </c>
      <c r="K3236" t="s">
        <v>286</v>
      </c>
      <c r="L3236" t="s">
        <v>338</v>
      </c>
      <c r="M3236" t="s">
        <v>338</v>
      </c>
      <c r="N3236" t="s">
        <v>253</v>
      </c>
      <c r="O3236" t="s">
        <v>59</v>
      </c>
      <c r="P3236">
        <v>406</v>
      </c>
      <c r="Q3236" t="s">
        <v>1711</v>
      </c>
      <c r="R3236" t="s">
        <v>1711</v>
      </c>
      <c r="S3236" t="s">
        <v>343</v>
      </c>
      <c r="T3236" t="s">
        <v>343</v>
      </c>
      <c r="U3236">
        <v>19.442461999999999</v>
      </c>
      <c r="V3236">
        <v>-70.710374000000002</v>
      </c>
      <c r="W3236" t="s">
        <v>1712</v>
      </c>
      <c r="X3236" t="s">
        <v>63</v>
      </c>
      <c r="Y3236" t="s">
        <v>64</v>
      </c>
      <c r="Z3236" t="s">
        <v>65</v>
      </c>
      <c r="AA3236">
        <v>1151041321</v>
      </c>
      <c r="AB3236" t="s">
        <v>66</v>
      </c>
      <c r="AC3236" t="s">
        <v>67</v>
      </c>
      <c r="AD3236">
        <v>19.442461999999999</v>
      </c>
      <c r="AE3236">
        <v>-70.710374000000002</v>
      </c>
      <c r="AF3236" t="s">
        <v>10758</v>
      </c>
      <c r="AG3236" t="s">
        <v>32</v>
      </c>
      <c r="AH3236" t="s">
        <v>48</v>
      </c>
      <c r="AI3236" t="s">
        <v>87</v>
      </c>
      <c r="AJ3236" t="s">
        <v>101</v>
      </c>
      <c r="AK3236" t="s">
        <v>346</v>
      </c>
      <c r="AL3236" t="s">
        <v>338</v>
      </c>
      <c r="AM3236" t="s">
        <v>347</v>
      </c>
      <c r="AR3236" t="s">
        <v>91</v>
      </c>
      <c r="AS3236">
        <v>9000167885</v>
      </c>
      <c r="AV3236" t="s">
        <v>349</v>
      </c>
      <c r="AW3236" t="str">
        <f>_xlfn.XLOOKUP(UNIVERSO[[#This Row],[RUTA-LOCALIDAD D&amp;N]],'[1]Cuota Ruta'!E:E,'[1]Cuota Ruta'!G:G)</f>
        <v>Cargar</v>
      </c>
    </row>
    <row r="3237" spans="1:49" x14ac:dyDescent="0.25">
      <c r="A3237" t="s">
        <v>48</v>
      </c>
      <c r="B3237" t="s">
        <v>380</v>
      </c>
      <c r="C3237" t="s">
        <v>381</v>
      </c>
      <c r="D3237" t="s">
        <v>76</v>
      </c>
      <c r="E3237" t="s">
        <v>338</v>
      </c>
      <c r="F3237" t="s">
        <v>283</v>
      </c>
      <c r="G3237">
        <v>9000128868</v>
      </c>
      <c r="H3237">
        <v>128868</v>
      </c>
      <c r="I3237" t="s">
        <v>10759</v>
      </c>
      <c r="J3237" t="s">
        <v>10760</v>
      </c>
      <c r="K3237" t="s">
        <v>286</v>
      </c>
      <c r="L3237" t="s">
        <v>1748</v>
      </c>
      <c r="M3237" t="s">
        <v>1748</v>
      </c>
      <c r="N3237" t="s">
        <v>58</v>
      </c>
      <c r="O3237" t="s">
        <v>59</v>
      </c>
      <c r="P3237">
        <v>314</v>
      </c>
      <c r="Q3237" t="s">
        <v>1823</v>
      </c>
      <c r="R3237" t="s">
        <v>1823</v>
      </c>
      <c r="S3237" t="s">
        <v>405</v>
      </c>
      <c r="T3237" t="s">
        <v>405</v>
      </c>
      <c r="U3237">
        <v>19.387833634476511</v>
      </c>
      <c r="V3237">
        <v>-70.525374061889195</v>
      </c>
      <c r="W3237" t="s">
        <v>1824</v>
      </c>
      <c r="X3237" t="s">
        <v>85</v>
      </c>
      <c r="Y3237" t="s">
        <v>64</v>
      </c>
      <c r="Z3237" t="s">
        <v>65</v>
      </c>
      <c r="AA3237">
        <v>1151033605</v>
      </c>
      <c r="AB3237" t="s">
        <v>116</v>
      </c>
      <c r="AC3237" t="s">
        <v>67</v>
      </c>
      <c r="AD3237">
        <v>19.387820000000001</v>
      </c>
      <c r="AE3237">
        <v>-70.52541166666667</v>
      </c>
      <c r="AF3237" t="s">
        <v>10761</v>
      </c>
      <c r="AG3237" t="s">
        <v>32</v>
      </c>
      <c r="AH3237" t="s">
        <v>48</v>
      </c>
      <c r="AI3237" t="s">
        <v>87</v>
      </c>
      <c r="AJ3237" t="s">
        <v>101</v>
      </c>
      <c r="AK3237" t="s">
        <v>697</v>
      </c>
      <c r="AL3237" t="s">
        <v>338</v>
      </c>
      <c r="AM3237" t="s">
        <v>698</v>
      </c>
      <c r="AN3237">
        <v>7</v>
      </c>
      <c r="AO3237" t="s">
        <v>423</v>
      </c>
      <c r="AR3237" t="s">
        <v>91</v>
      </c>
      <c r="AS3237">
        <v>9000128868</v>
      </c>
      <c r="AU3237">
        <v>7</v>
      </c>
      <c r="AV3237" t="s">
        <v>410</v>
      </c>
      <c r="AW3237" t="str">
        <f>_xlfn.XLOOKUP(UNIVERSO[[#This Row],[RUTA-LOCALIDAD D&amp;N]],'[1]Cuota Ruta'!E:E,'[1]Cuota Ruta'!G:G)</f>
        <v>Cargar</v>
      </c>
    </row>
    <row r="3238" spans="1:49" x14ac:dyDescent="0.25">
      <c r="A3238" t="s">
        <v>48</v>
      </c>
      <c r="B3238" t="s">
        <v>380</v>
      </c>
      <c r="C3238" t="s">
        <v>381</v>
      </c>
      <c r="D3238" t="s">
        <v>76</v>
      </c>
      <c r="E3238" t="s">
        <v>140</v>
      </c>
      <c r="F3238" t="s">
        <v>141</v>
      </c>
      <c r="G3238">
        <v>9000012394</v>
      </c>
      <c r="H3238">
        <v>12394</v>
      </c>
      <c r="I3238" t="s">
        <v>10762</v>
      </c>
      <c r="J3238" t="s">
        <v>10763</v>
      </c>
      <c r="K3238" t="s">
        <v>144</v>
      </c>
      <c r="L3238" t="s">
        <v>93</v>
      </c>
      <c r="M3238" t="s">
        <v>93</v>
      </c>
      <c r="N3238" t="s">
        <v>618</v>
      </c>
      <c r="O3238" t="s">
        <v>434</v>
      </c>
      <c r="P3238">
        <v>402</v>
      </c>
      <c r="Q3238" t="s">
        <v>1361</v>
      </c>
      <c r="R3238" t="s">
        <v>1361</v>
      </c>
      <c r="S3238" t="s">
        <v>436</v>
      </c>
      <c r="T3238" t="s">
        <v>436</v>
      </c>
      <c r="U3238">
        <v>18.540207862854</v>
      </c>
      <c r="V3238">
        <v>-69.904365539550795</v>
      </c>
      <c r="W3238" t="s">
        <v>1362</v>
      </c>
      <c r="X3238" t="s">
        <v>85</v>
      </c>
      <c r="Y3238" t="s">
        <v>64</v>
      </c>
      <c r="Z3238" t="s">
        <v>65</v>
      </c>
      <c r="AA3238">
        <v>1153004748</v>
      </c>
      <c r="AB3238" t="s">
        <v>116</v>
      </c>
      <c r="AC3238" t="s">
        <v>67</v>
      </c>
      <c r="AD3238">
        <v>18.540158375656269</v>
      </c>
      <c r="AE3238">
        <v>-69.904309154913179</v>
      </c>
      <c r="AF3238" t="s">
        <v>10764</v>
      </c>
      <c r="AG3238" t="s">
        <v>32</v>
      </c>
      <c r="AH3238" t="s">
        <v>48</v>
      </c>
      <c r="AI3238" t="s">
        <v>87</v>
      </c>
      <c r="AJ3238" t="s">
        <v>101</v>
      </c>
      <c r="AK3238" t="s">
        <v>191</v>
      </c>
      <c r="AL3238" t="s">
        <v>140</v>
      </c>
      <c r="AM3238" t="s">
        <v>192</v>
      </c>
      <c r="AN3238">
        <v>1</v>
      </c>
      <c r="AO3238" t="s">
        <v>119</v>
      </c>
      <c r="AR3238" t="s">
        <v>91</v>
      </c>
      <c r="AS3238">
        <v>9000012394</v>
      </c>
      <c r="AU3238">
        <v>1</v>
      </c>
      <c r="AV3238" t="s">
        <v>153</v>
      </c>
      <c r="AW3238" t="str">
        <f>_xlfn.XLOOKUP(UNIVERSO[[#This Row],[RUTA-LOCALIDAD D&amp;N]],'[1]Cuota Ruta'!E:E,'[1]Cuota Ruta'!G:G)</f>
        <v>Cargar</v>
      </c>
    </row>
    <row r="3239" spans="1:49" x14ac:dyDescent="0.25">
      <c r="A3239" t="s">
        <v>48</v>
      </c>
      <c r="B3239" t="s">
        <v>380</v>
      </c>
      <c r="C3239" t="s">
        <v>381</v>
      </c>
      <c r="D3239" t="s">
        <v>76</v>
      </c>
      <c r="E3239" t="s">
        <v>338</v>
      </c>
      <c r="F3239" t="s">
        <v>283</v>
      </c>
      <c r="G3239">
        <v>9000154294</v>
      </c>
      <c r="H3239">
        <v>154294</v>
      </c>
      <c r="I3239" t="s">
        <v>10765</v>
      </c>
      <c r="J3239" t="s">
        <v>10766</v>
      </c>
      <c r="K3239" t="s">
        <v>286</v>
      </c>
      <c r="L3239" t="s">
        <v>1748</v>
      </c>
      <c r="M3239" t="s">
        <v>1748</v>
      </c>
      <c r="N3239" t="s">
        <v>10754</v>
      </c>
      <c r="O3239" t="s">
        <v>59</v>
      </c>
      <c r="P3239">
        <v>314</v>
      </c>
      <c r="Q3239" t="s">
        <v>1823</v>
      </c>
      <c r="R3239" t="s">
        <v>1823</v>
      </c>
      <c r="S3239" t="s">
        <v>405</v>
      </c>
      <c r="T3239" t="s">
        <v>405</v>
      </c>
      <c r="U3239">
        <v>19.385936001441269</v>
      </c>
      <c r="V3239">
        <v>-70.51589472959256</v>
      </c>
      <c r="W3239" t="s">
        <v>1824</v>
      </c>
      <c r="X3239" t="s">
        <v>63</v>
      </c>
      <c r="Y3239" t="s">
        <v>64</v>
      </c>
      <c r="Z3239" t="s">
        <v>65</v>
      </c>
      <c r="AA3239">
        <v>1151039220</v>
      </c>
      <c r="AB3239" t="s">
        <v>66</v>
      </c>
      <c r="AC3239" t="s">
        <v>67</v>
      </c>
      <c r="AD3239">
        <v>19.385936001441269</v>
      </c>
      <c r="AE3239">
        <v>-70.51589472959256</v>
      </c>
      <c r="AF3239" t="s">
        <v>10767</v>
      </c>
      <c r="AG3239" t="s">
        <v>32</v>
      </c>
      <c r="AH3239" t="s">
        <v>48</v>
      </c>
      <c r="AI3239" t="s">
        <v>87</v>
      </c>
      <c r="AJ3239" t="s">
        <v>101</v>
      </c>
      <c r="AK3239" t="s">
        <v>697</v>
      </c>
      <c r="AL3239" t="s">
        <v>338</v>
      </c>
      <c r="AM3239" t="s">
        <v>698</v>
      </c>
      <c r="AR3239" t="s">
        <v>91</v>
      </c>
      <c r="AS3239">
        <v>9000154294</v>
      </c>
      <c r="AV3239" t="s">
        <v>410</v>
      </c>
      <c r="AW3239" t="str">
        <f>_xlfn.XLOOKUP(UNIVERSO[[#This Row],[RUTA-LOCALIDAD D&amp;N]],'[1]Cuota Ruta'!E:E,'[1]Cuota Ruta'!G:G)</f>
        <v>Cargar</v>
      </c>
    </row>
    <row r="3240" spans="1:49" x14ac:dyDescent="0.25">
      <c r="A3240" t="s">
        <v>48</v>
      </c>
      <c r="B3240" t="s">
        <v>380</v>
      </c>
      <c r="C3240" t="s">
        <v>381</v>
      </c>
      <c r="D3240" t="s">
        <v>76</v>
      </c>
      <c r="E3240" t="s">
        <v>140</v>
      </c>
      <c r="F3240" t="s">
        <v>141</v>
      </c>
      <c r="G3240">
        <v>9000101000</v>
      </c>
      <c r="H3240">
        <v>101000</v>
      </c>
      <c r="I3240" t="s">
        <v>10768</v>
      </c>
      <c r="J3240" t="s">
        <v>10769</v>
      </c>
      <c r="K3240" t="s">
        <v>144</v>
      </c>
      <c r="L3240" t="s">
        <v>93</v>
      </c>
      <c r="M3240" t="s">
        <v>93</v>
      </c>
      <c r="N3240" t="s">
        <v>618</v>
      </c>
      <c r="O3240" t="s">
        <v>434</v>
      </c>
      <c r="P3240">
        <v>402</v>
      </c>
      <c r="Q3240" t="s">
        <v>1361</v>
      </c>
      <c r="R3240" t="s">
        <v>1361</v>
      </c>
      <c r="S3240" t="s">
        <v>436</v>
      </c>
      <c r="T3240" t="s">
        <v>436</v>
      </c>
      <c r="U3240">
        <v>18.548509597799999</v>
      </c>
      <c r="V3240">
        <v>-69.922012329099999</v>
      </c>
      <c r="W3240" t="s">
        <v>1362</v>
      </c>
      <c r="X3240" t="s">
        <v>85</v>
      </c>
      <c r="Y3240" t="s">
        <v>64</v>
      </c>
      <c r="Z3240" t="s">
        <v>65</v>
      </c>
      <c r="AA3240">
        <v>1153017644</v>
      </c>
      <c r="AB3240" t="s">
        <v>66</v>
      </c>
      <c r="AC3240" t="s">
        <v>67</v>
      </c>
      <c r="AD3240">
        <v>18.548509597799999</v>
      </c>
      <c r="AE3240">
        <v>-69.922012329099999</v>
      </c>
      <c r="AF3240" t="s">
        <v>10770</v>
      </c>
      <c r="AG3240" t="s">
        <v>32</v>
      </c>
      <c r="AH3240" t="s">
        <v>48</v>
      </c>
      <c r="AI3240" t="s">
        <v>87</v>
      </c>
      <c r="AJ3240" t="s">
        <v>101</v>
      </c>
      <c r="AK3240" t="s">
        <v>191</v>
      </c>
      <c r="AL3240" t="s">
        <v>140</v>
      </c>
      <c r="AM3240" t="s">
        <v>192</v>
      </c>
      <c r="AN3240">
        <v>1</v>
      </c>
      <c r="AO3240" t="s">
        <v>119</v>
      </c>
      <c r="AR3240" t="s">
        <v>91</v>
      </c>
      <c r="AS3240">
        <v>9000101000</v>
      </c>
      <c r="AU3240">
        <v>1</v>
      </c>
      <c r="AV3240" t="s">
        <v>153</v>
      </c>
      <c r="AW3240" t="str">
        <f>_xlfn.XLOOKUP(UNIVERSO[[#This Row],[RUTA-LOCALIDAD D&amp;N]],'[1]Cuota Ruta'!E:E,'[1]Cuota Ruta'!G:G)</f>
        <v>Cargar</v>
      </c>
    </row>
    <row r="3241" spans="1:49" x14ac:dyDescent="0.25">
      <c r="A3241" t="s">
        <v>48</v>
      </c>
      <c r="B3241" t="s">
        <v>49</v>
      </c>
      <c r="C3241" t="s">
        <v>110</v>
      </c>
      <c r="D3241" t="s">
        <v>76</v>
      </c>
      <c r="E3241" t="s">
        <v>338</v>
      </c>
      <c r="F3241" t="s">
        <v>283</v>
      </c>
      <c r="G3241">
        <v>9000017894</v>
      </c>
      <c r="H3241">
        <v>17894</v>
      </c>
      <c r="I3241" t="s">
        <v>10771</v>
      </c>
      <c r="J3241" t="s">
        <v>10772</v>
      </c>
      <c r="K3241" t="s">
        <v>286</v>
      </c>
      <c r="L3241" t="s">
        <v>1748</v>
      </c>
      <c r="M3241" t="s">
        <v>1748</v>
      </c>
      <c r="N3241" t="s">
        <v>58</v>
      </c>
      <c r="O3241" t="s">
        <v>59</v>
      </c>
      <c r="P3241">
        <v>314</v>
      </c>
      <c r="Q3241" t="s">
        <v>1823</v>
      </c>
      <c r="R3241" t="s">
        <v>1823</v>
      </c>
      <c r="S3241" t="s">
        <v>405</v>
      </c>
      <c r="T3241" t="s">
        <v>405</v>
      </c>
      <c r="U3241">
        <v>19.386619295392698</v>
      </c>
      <c r="V3241">
        <v>-70.522620064871603</v>
      </c>
      <c r="W3241" t="s">
        <v>1824</v>
      </c>
      <c r="X3241" t="s">
        <v>63</v>
      </c>
      <c r="Y3241" t="s">
        <v>64</v>
      </c>
      <c r="Z3241" t="s">
        <v>99</v>
      </c>
      <c r="AA3241">
        <v>1151002310</v>
      </c>
      <c r="AB3241" t="s">
        <v>66</v>
      </c>
      <c r="AC3241" t="s">
        <v>67</v>
      </c>
      <c r="AD3241">
        <v>19.386619295392698</v>
      </c>
      <c r="AE3241">
        <v>-70.522620064871603</v>
      </c>
      <c r="AF3241" t="s">
        <v>10773</v>
      </c>
      <c r="AG3241" t="s">
        <v>32</v>
      </c>
      <c r="AH3241" t="s">
        <v>48</v>
      </c>
      <c r="AI3241" t="s">
        <v>87</v>
      </c>
      <c r="AJ3241" t="s">
        <v>101</v>
      </c>
      <c r="AK3241" t="s">
        <v>697</v>
      </c>
      <c r="AL3241" t="s">
        <v>338</v>
      </c>
      <c r="AM3241" t="s">
        <v>698</v>
      </c>
      <c r="AR3241" t="s">
        <v>91</v>
      </c>
      <c r="AS3241">
        <v>9000017894</v>
      </c>
      <c r="AV3241" t="s">
        <v>410</v>
      </c>
      <c r="AW3241" t="str">
        <f>_xlfn.XLOOKUP(UNIVERSO[[#This Row],[RUTA-LOCALIDAD D&amp;N]],'[1]Cuota Ruta'!E:E,'[1]Cuota Ruta'!G:G)</f>
        <v>Cargar</v>
      </c>
    </row>
    <row r="3242" spans="1:49" x14ac:dyDescent="0.25">
      <c r="A3242" t="s">
        <v>48</v>
      </c>
      <c r="B3242" t="s">
        <v>49</v>
      </c>
      <c r="C3242" t="s">
        <v>50</v>
      </c>
      <c r="D3242" t="s">
        <v>76</v>
      </c>
      <c r="E3242" t="s">
        <v>193</v>
      </c>
      <c r="F3242" t="s">
        <v>194</v>
      </c>
      <c r="G3242">
        <v>9000100757</v>
      </c>
      <c r="H3242">
        <v>100757</v>
      </c>
      <c r="I3242" t="s">
        <v>10774</v>
      </c>
      <c r="J3242" t="s">
        <v>10775</v>
      </c>
      <c r="K3242" t="s">
        <v>197</v>
      </c>
      <c r="L3242" t="s">
        <v>193</v>
      </c>
      <c r="M3242" t="s">
        <v>193</v>
      </c>
      <c r="N3242" t="s">
        <v>7888</v>
      </c>
      <c r="O3242" t="s">
        <v>59</v>
      </c>
      <c r="P3242">
        <v>301</v>
      </c>
      <c r="Q3242" t="s">
        <v>2709</v>
      </c>
      <c r="R3242" t="s">
        <v>2709</v>
      </c>
      <c r="S3242" t="s">
        <v>327</v>
      </c>
      <c r="T3242" t="s">
        <v>327</v>
      </c>
      <c r="U3242">
        <v>18.427875518800001</v>
      </c>
      <c r="V3242">
        <v>-68.9862823486</v>
      </c>
      <c r="W3242" t="s">
        <v>2710</v>
      </c>
      <c r="X3242" t="s">
        <v>85</v>
      </c>
      <c r="Y3242" t="s">
        <v>64</v>
      </c>
      <c r="Z3242" t="s">
        <v>99</v>
      </c>
      <c r="AA3242">
        <v>1160006215</v>
      </c>
      <c r="AB3242" t="s">
        <v>116</v>
      </c>
      <c r="AC3242" t="s">
        <v>67</v>
      </c>
      <c r="AD3242">
        <v>18.427923260923439</v>
      </c>
      <c r="AE3242">
        <v>-68.986224347628792</v>
      </c>
      <c r="AF3242" t="s">
        <v>10776</v>
      </c>
      <c r="AG3242" t="s">
        <v>32</v>
      </c>
      <c r="AH3242" t="s">
        <v>48</v>
      </c>
      <c r="AI3242" t="s">
        <v>87</v>
      </c>
      <c r="AJ3242" t="s">
        <v>101</v>
      </c>
      <c r="AK3242" t="s">
        <v>330</v>
      </c>
      <c r="AL3242" t="s">
        <v>193</v>
      </c>
      <c r="AM3242" t="s">
        <v>331</v>
      </c>
      <c r="AN3242">
        <v>17</v>
      </c>
      <c r="AO3242" t="s">
        <v>460</v>
      </c>
      <c r="AR3242" t="s">
        <v>91</v>
      </c>
      <c r="AS3242">
        <v>9000100757</v>
      </c>
      <c r="AU3242">
        <v>17</v>
      </c>
      <c r="AV3242" t="s">
        <v>206</v>
      </c>
      <c r="AW3242" t="str">
        <f>_xlfn.XLOOKUP(UNIVERSO[[#This Row],[RUTA-LOCALIDAD D&amp;N]],'[1]Cuota Ruta'!E:E,'[1]Cuota Ruta'!G:G)</f>
        <v>Cargar</v>
      </c>
    </row>
    <row r="3243" spans="1:49" x14ac:dyDescent="0.25">
      <c r="A3243" t="s">
        <v>48</v>
      </c>
      <c r="B3243" t="s">
        <v>49</v>
      </c>
      <c r="C3243" t="s">
        <v>110</v>
      </c>
      <c r="D3243" t="s">
        <v>76</v>
      </c>
      <c r="E3243" t="s">
        <v>823</v>
      </c>
      <c r="F3243" t="s">
        <v>283</v>
      </c>
      <c r="G3243">
        <v>9000083890</v>
      </c>
      <c r="H3243">
        <v>83890</v>
      </c>
      <c r="I3243" t="s">
        <v>10777</v>
      </c>
      <c r="J3243" t="s">
        <v>10778</v>
      </c>
      <c r="K3243" t="s">
        <v>286</v>
      </c>
      <c r="L3243" t="s">
        <v>826</v>
      </c>
      <c r="M3243" t="s">
        <v>826</v>
      </c>
      <c r="N3243" t="s">
        <v>827</v>
      </c>
      <c r="O3243" t="s">
        <v>59</v>
      </c>
      <c r="P3243">
        <v>343</v>
      </c>
      <c r="Q3243" t="s">
        <v>4349</v>
      </c>
      <c r="R3243" t="s">
        <v>4349</v>
      </c>
      <c r="S3243" t="s">
        <v>829</v>
      </c>
      <c r="T3243" t="s">
        <v>829</v>
      </c>
      <c r="U3243">
        <v>19.315899999999999</v>
      </c>
      <c r="V3243">
        <v>-70.268308000000005</v>
      </c>
      <c r="W3243" t="s">
        <v>4350</v>
      </c>
      <c r="X3243" t="s">
        <v>85</v>
      </c>
      <c r="Y3243" t="s">
        <v>64</v>
      </c>
      <c r="Z3243" t="s">
        <v>99</v>
      </c>
      <c r="AA3243">
        <v>1154009826</v>
      </c>
      <c r="AB3243" t="s">
        <v>66</v>
      </c>
      <c r="AC3243" t="s">
        <v>67</v>
      </c>
      <c r="AD3243">
        <v>19.315899999999999</v>
      </c>
      <c r="AE3243">
        <v>-70.268308000000005</v>
      </c>
      <c r="AF3243" t="s">
        <v>10779</v>
      </c>
      <c r="AG3243" t="s">
        <v>32</v>
      </c>
      <c r="AH3243" t="s">
        <v>48</v>
      </c>
      <c r="AI3243" t="s">
        <v>87</v>
      </c>
      <c r="AJ3243" t="s">
        <v>101</v>
      </c>
      <c r="AR3243" t="s">
        <v>91</v>
      </c>
      <c r="AS3243">
        <v>9000083890</v>
      </c>
      <c r="AW3243" t="str">
        <f>_xlfn.XLOOKUP(UNIVERSO[[#This Row],[RUTA-LOCALIDAD D&amp;N]],'[1]Cuota Ruta'!E:E,'[1]Cuota Ruta'!G:G)</f>
        <v>Cargar</v>
      </c>
    </row>
    <row r="3244" spans="1:49" x14ac:dyDescent="0.25">
      <c r="A3244" t="s">
        <v>48</v>
      </c>
      <c r="B3244" t="s">
        <v>49</v>
      </c>
      <c r="C3244" t="s">
        <v>50</v>
      </c>
      <c r="D3244" t="s">
        <v>76</v>
      </c>
      <c r="E3244" t="s">
        <v>338</v>
      </c>
      <c r="F3244" t="s">
        <v>283</v>
      </c>
      <c r="G3244">
        <v>9000141626</v>
      </c>
      <c r="H3244">
        <v>141626</v>
      </c>
      <c r="I3244" t="s">
        <v>10780</v>
      </c>
      <c r="J3244" t="s">
        <v>10781</v>
      </c>
      <c r="K3244" t="s">
        <v>286</v>
      </c>
      <c r="L3244" t="s">
        <v>403</v>
      </c>
      <c r="M3244" t="s">
        <v>403</v>
      </c>
      <c r="N3244" t="s">
        <v>10782</v>
      </c>
      <c r="O3244" t="s">
        <v>59</v>
      </c>
      <c r="P3244">
        <v>347</v>
      </c>
      <c r="Q3244" t="s">
        <v>3015</v>
      </c>
      <c r="R3244" t="s">
        <v>3015</v>
      </c>
      <c r="S3244" t="s">
        <v>405</v>
      </c>
      <c r="T3244" t="s">
        <v>405</v>
      </c>
      <c r="U3244">
        <v>19.111487</v>
      </c>
      <c r="V3244">
        <v>-70.638507000000004</v>
      </c>
      <c r="W3244" t="s">
        <v>3016</v>
      </c>
      <c r="X3244" t="s">
        <v>63</v>
      </c>
      <c r="Y3244" t="s">
        <v>64</v>
      </c>
      <c r="Z3244" t="s">
        <v>65</v>
      </c>
      <c r="AA3244">
        <v>1151036061</v>
      </c>
      <c r="AB3244" t="s">
        <v>66</v>
      </c>
      <c r="AC3244" t="s">
        <v>67</v>
      </c>
      <c r="AD3244">
        <v>19.111487</v>
      </c>
      <c r="AE3244">
        <v>-70.638507000000004</v>
      </c>
      <c r="AF3244" t="s">
        <v>10783</v>
      </c>
      <c r="AG3244" t="s">
        <v>32</v>
      </c>
      <c r="AH3244" t="s">
        <v>48</v>
      </c>
      <c r="AI3244" t="s">
        <v>87</v>
      </c>
      <c r="AJ3244" t="s">
        <v>101</v>
      </c>
      <c r="AK3244" t="s">
        <v>732</v>
      </c>
      <c r="AL3244" t="s">
        <v>338</v>
      </c>
      <c r="AM3244" t="s">
        <v>733</v>
      </c>
      <c r="AN3244">
        <v>9</v>
      </c>
      <c r="AO3244" t="s">
        <v>139</v>
      </c>
      <c r="AR3244" t="s">
        <v>91</v>
      </c>
      <c r="AS3244">
        <v>9000141626</v>
      </c>
      <c r="AU3244">
        <v>9</v>
      </c>
      <c r="AV3244" t="s">
        <v>349</v>
      </c>
      <c r="AW3244" t="str">
        <f>_xlfn.XLOOKUP(UNIVERSO[[#This Row],[RUTA-LOCALIDAD D&amp;N]],'[1]Cuota Ruta'!E:E,'[1]Cuota Ruta'!G:G)</f>
        <v>Cargar</v>
      </c>
    </row>
    <row r="3245" spans="1:49" x14ac:dyDescent="0.25">
      <c r="A3245" t="s">
        <v>48</v>
      </c>
      <c r="B3245" t="s">
        <v>380</v>
      </c>
      <c r="C3245" t="s">
        <v>381</v>
      </c>
      <c r="D3245" t="s">
        <v>76</v>
      </c>
      <c r="E3245" t="s">
        <v>140</v>
      </c>
      <c r="F3245" t="s">
        <v>141</v>
      </c>
      <c r="G3245">
        <v>9000171265</v>
      </c>
      <c r="H3245">
        <v>171265</v>
      </c>
      <c r="I3245" t="s">
        <v>10784</v>
      </c>
      <c r="J3245" t="s">
        <v>10785</v>
      </c>
      <c r="K3245" t="s">
        <v>144</v>
      </c>
      <c r="L3245" t="s">
        <v>93</v>
      </c>
      <c r="M3245" t="s">
        <v>93</v>
      </c>
      <c r="N3245" t="s">
        <v>618</v>
      </c>
      <c r="O3245" t="s">
        <v>434</v>
      </c>
      <c r="P3245">
        <v>402</v>
      </c>
      <c r="Q3245" t="s">
        <v>1361</v>
      </c>
      <c r="R3245" t="s">
        <v>1361</v>
      </c>
      <c r="S3245" t="s">
        <v>436</v>
      </c>
      <c r="T3245" t="s">
        <v>436</v>
      </c>
      <c r="U3245">
        <v>18.5288</v>
      </c>
      <c r="V3245">
        <v>-69.937299999999993</v>
      </c>
      <c r="W3245" t="s">
        <v>1362</v>
      </c>
      <c r="X3245" t="s">
        <v>85</v>
      </c>
      <c r="Y3245" t="s">
        <v>64</v>
      </c>
      <c r="Z3245" t="s">
        <v>65</v>
      </c>
      <c r="AA3245">
        <v>1153028384</v>
      </c>
      <c r="AB3245" t="s">
        <v>66</v>
      </c>
      <c r="AC3245" t="s">
        <v>67</v>
      </c>
      <c r="AD3245">
        <v>18.5288</v>
      </c>
      <c r="AE3245">
        <v>-69.937299999999993</v>
      </c>
      <c r="AF3245" t="s">
        <v>10786</v>
      </c>
      <c r="AG3245" t="s">
        <v>32</v>
      </c>
      <c r="AH3245" t="s">
        <v>48</v>
      </c>
      <c r="AI3245" t="s">
        <v>87</v>
      </c>
      <c r="AJ3245" t="s">
        <v>101</v>
      </c>
      <c r="AK3245" t="s">
        <v>191</v>
      </c>
      <c r="AL3245" t="s">
        <v>140</v>
      </c>
      <c r="AM3245" t="s">
        <v>192</v>
      </c>
      <c r="AR3245" t="s">
        <v>91</v>
      </c>
      <c r="AS3245">
        <v>9000171265</v>
      </c>
      <c r="AV3245" t="s">
        <v>153</v>
      </c>
      <c r="AW3245" t="str">
        <f>_xlfn.XLOOKUP(UNIVERSO[[#This Row],[RUTA-LOCALIDAD D&amp;N]],'[1]Cuota Ruta'!E:E,'[1]Cuota Ruta'!G:G)</f>
        <v>Cargar</v>
      </c>
    </row>
    <row r="3246" spans="1:49" x14ac:dyDescent="0.25">
      <c r="A3246" t="s">
        <v>48</v>
      </c>
      <c r="B3246" t="s">
        <v>380</v>
      </c>
      <c r="C3246" t="s">
        <v>381</v>
      </c>
      <c r="D3246" t="s">
        <v>76</v>
      </c>
      <c r="E3246" t="s">
        <v>338</v>
      </c>
      <c r="F3246" t="s">
        <v>283</v>
      </c>
      <c r="G3246">
        <v>9000155481</v>
      </c>
      <c r="H3246">
        <v>155481</v>
      </c>
      <c r="I3246" t="s">
        <v>10787</v>
      </c>
      <c r="J3246" t="s">
        <v>10788</v>
      </c>
      <c r="K3246" t="s">
        <v>286</v>
      </c>
      <c r="L3246" t="s">
        <v>1748</v>
      </c>
      <c r="M3246" t="s">
        <v>1748</v>
      </c>
      <c r="N3246" t="s">
        <v>58</v>
      </c>
      <c r="O3246" t="s">
        <v>59</v>
      </c>
      <c r="P3246">
        <v>314</v>
      </c>
      <c r="Q3246" t="s">
        <v>1823</v>
      </c>
      <c r="R3246" t="s">
        <v>1823</v>
      </c>
      <c r="S3246" t="s">
        <v>405</v>
      </c>
      <c r="T3246" t="s">
        <v>405</v>
      </c>
      <c r="U3246">
        <v>19.387791463659561</v>
      </c>
      <c r="V3246">
        <v>-70.530562463677015</v>
      </c>
      <c r="W3246" t="s">
        <v>1824</v>
      </c>
      <c r="X3246" t="s">
        <v>85</v>
      </c>
      <c r="Y3246" t="s">
        <v>64</v>
      </c>
      <c r="Z3246" t="s">
        <v>65</v>
      </c>
      <c r="AA3246">
        <v>1151039536</v>
      </c>
      <c r="AB3246" t="s">
        <v>116</v>
      </c>
      <c r="AC3246" t="s">
        <v>67</v>
      </c>
      <c r="AD3246">
        <v>19.387691666666669</v>
      </c>
      <c r="AE3246">
        <v>-70.530586666666679</v>
      </c>
      <c r="AF3246" t="s">
        <v>10789</v>
      </c>
      <c r="AG3246" t="s">
        <v>32</v>
      </c>
      <c r="AH3246" t="s">
        <v>48</v>
      </c>
      <c r="AI3246" t="s">
        <v>87</v>
      </c>
      <c r="AJ3246" t="s">
        <v>101</v>
      </c>
      <c r="AK3246" t="s">
        <v>697</v>
      </c>
      <c r="AL3246" t="s">
        <v>338</v>
      </c>
      <c r="AM3246" t="s">
        <v>698</v>
      </c>
      <c r="AN3246">
        <v>7</v>
      </c>
      <c r="AO3246" t="s">
        <v>423</v>
      </c>
      <c r="AR3246" t="s">
        <v>91</v>
      </c>
      <c r="AS3246">
        <v>9000155481</v>
      </c>
      <c r="AU3246">
        <v>7</v>
      </c>
      <c r="AV3246" t="s">
        <v>410</v>
      </c>
      <c r="AW3246" t="str">
        <f>_xlfn.XLOOKUP(UNIVERSO[[#This Row],[RUTA-LOCALIDAD D&amp;N]],'[1]Cuota Ruta'!E:E,'[1]Cuota Ruta'!G:G)</f>
        <v>Cargar</v>
      </c>
    </row>
    <row r="3247" spans="1:49" x14ac:dyDescent="0.25">
      <c r="A3247" t="s">
        <v>48</v>
      </c>
      <c r="B3247" t="s">
        <v>380</v>
      </c>
      <c r="C3247" t="s">
        <v>381</v>
      </c>
      <c r="D3247" t="s">
        <v>76</v>
      </c>
      <c r="E3247" t="s">
        <v>338</v>
      </c>
      <c r="F3247" t="s">
        <v>283</v>
      </c>
      <c r="G3247">
        <v>9000165595</v>
      </c>
      <c r="H3247">
        <v>165595</v>
      </c>
      <c r="I3247" t="s">
        <v>10790</v>
      </c>
      <c r="J3247" t="s">
        <v>10791</v>
      </c>
      <c r="K3247" t="s">
        <v>286</v>
      </c>
      <c r="L3247" t="s">
        <v>1748</v>
      </c>
      <c r="M3247" t="s">
        <v>1748</v>
      </c>
      <c r="N3247" t="s">
        <v>253</v>
      </c>
      <c r="O3247" t="s">
        <v>59</v>
      </c>
      <c r="P3247">
        <v>314</v>
      </c>
      <c r="Q3247" t="s">
        <v>1823</v>
      </c>
      <c r="R3247" t="s">
        <v>1823</v>
      </c>
      <c r="S3247" t="s">
        <v>405</v>
      </c>
      <c r="T3247" t="s">
        <v>405</v>
      </c>
      <c r="U3247">
        <v>19.384846</v>
      </c>
      <c r="V3247">
        <v>-70.513823000000002</v>
      </c>
      <c r="W3247" t="s">
        <v>1824</v>
      </c>
      <c r="X3247" t="s">
        <v>63</v>
      </c>
      <c r="Y3247" t="s">
        <v>64</v>
      </c>
      <c r="Z3247" t="s">
        <v>65</v>
      </c>
      <c r="AA3247">
        <v>1151041072</v>
      </c>
      <c r="AB3247" t="s">
        <v>66</v>
      </c>
      <c r="AC3247" t="s">
        <v>67</v>
      </c>
      <c r="AD3247">
        <v>19.384846</v>
      </c>
      <c r="AE3247">
        <v>-70.513823000000002</v>
      </c>
      <c r="AF3247" t="s">
        <v>10792</v>
      </c>
      <c r="AG3247" t="s">
        <v>32</v>
      </c>
      <c r="AH3247" t="s">
        <v>48</v>
      </c>
      <c r="AI3247" t="s">
        <v>87</v>
      </c>
      <c r="AJ3247" t="s">
        <v>101</v>
      </c>
      <c r="AK3247" t="s">
        <v>697</v>
      </c>
      <c r="AL3247" t="s">
        <v>338</v>
      </c>
      <c r="AM3247" t="s">
        <v>698</v>
      </c>
      <c r="AR3247" t="s">
        <v>91</v>
      </c>
      <c r="AS3247">
        <v>9000165595</v>
      </c>
      <c r="AV3247" t="s">
        <v>410</v>
      </c>
      <c r="AW3247" t="str">
        <f>_xlfn.XLOOKUP(UNIVERSO[[#This Row],[RUTA-LOCALIDAD D&amp;N]],'[1]Cuota Ruta'!E:E,'[1]Cuota Ruta'!G:G)</f>
        <v>Cargar</v>
      </c>
    </row>
    <row r="3248" spans="1:49" x14ac:dyDescent="0.25">
      <c r="A3248" t="s">
        <v>48</v>
      </c>
      <c r="B3248" t="s">
        <v>49</v>
      </c>
      <c r="C3248" t="s">
        <v>110</v>
      </c>
      <c r="D3248" t="s">
        <v>76</v>
      </c>
      <c r="E3248" t="s">
        <v>338</v>
      </c>
      <c r="F3248" t="s">
        <v>283</v>
      </c>
      <c r="G3248">
        <v>9000017921</v>
      </c>
      <c r="H3248">
        <v>17921</v>
      </c>
      <c r="I3248" t="s">
        <v>10793</v>
      </c>
      <c r="J3248" t="s">
        <v>10794</v>
      </c>
      <c r="K3248" t="s">
        <v>286</v>
      </c>
      <c r="L3248" t="s">
        <v>338</v>
      </c>
      <c r="M3248" t="s">
        <v>338</v>
      </c>
      <c r="N3248" t="s">
        <v>253</v>
      </c>
      <c r="O3248" t="s">
        <v>59</v>
      </c>
      <c r="P3248">
        <v>314</v>
      </c>
      <c r="Q3248" t="s">
        <v>1823</v>
      </c>
      <c r="R3248" t="s">
        <v>1823</v>
      </c>
      <c r="S3248" t="s">
        <v>405</v>
      </c>
      <c r="T3248" t="s">
        <v>405</v>
      </c>
      <c r="U3248">
        <v>19.379377365112301</v>
      </c>
      <c r="V3248">
        <v>-70.521478271484398</v>
      </c>
      <c r="W3248" t="s">
        <v>1824</v>
      </c>
      <c r="X3248" t="s">
        <v>85</v>
      </c>
      <c r="Y3248" t="s">
        <v>64</v>
      </c>
      <c r="Z3248" t="s">
        <v>99</v>
      </c>
      <c r="AA3248">
        <v>1151002347</v>
      </c>
      <c r="AB3248" t="s">
        <v>66</v>
      </c>
      <c r="AC3248" t="s">
        <v>67</v>
      </c>
      <c r="AD3248">
        <v>19.379377365112301</v>
      </c>
      <c r="AE3248">
        <v>-70.521478271484398</v>
      </c>
      <c r="AF3248" t="s">
        <v>10795</v>
      </c>
      <c r="AG3248" t="s">
        <v>32</v>
      </c>
      <c r="AH3248" t="s">
        <v>48</v>
      </c>
      <c r="AI3248" t="s">
        <v>87</v>
      </c>
      <c r="AJ3248" t="s">
        <v>1584</v>
      </c>
      <c r="AK3248" t="s">
        <v>697</v>
      </c>
      <c r="AL3248" t="s">
        <v>338</v>
      </c>
      <c r="AM3248" t="s">
        <v>698</v>
      </c>
      <c r="AR3248" t="s">
        <v>91</v>
      </c>
      <c r="AS3248">
        <v>9000017921</v>
      </c>
      <c r="AV3248" t="s">
        <v>410</v>
      </c>
      <c r="AW3248" t="str">
        <f>_xlfn.XLOOKUP(UNIVERSO[[#This Row],[RUTA-LOCALIDAD D&amp;N]],'[1]Cuota Ruta'!E:E,'[1]Cuota Ruta'!G:G)</f>
        <v>Cargar</v>
      </c>
    </row>
    <row r="3249" spans="1:49" x14ac:dyDescent="0.25">
      <c r="A3249" t="s">
        <v>48</v>
      </c>
      <c r="B3249" t="s">
        <v>49</v>
      </c>
      <c r="C3249" t="s">
        <v>50</v>
      </c>
      <c r="D3249" t="s">
        <v>76</v>
      </c>
      <c r="E3249" t="s">
        <v>193</v>
      </c>
      <c r="F3249" t="s">
        <v>194</v>
      </c>
      <c r="G3249">
        <v>9000106809</v>
      </c>
      <c r="H3249">
        <v>106809</v>
      </c>
      <c r="I3249" t="s">
        <v>10796</v>
      </c>
      <c r="J3249" t="s">
        <v>10797</v>
      </c>
      <c r="K3249" t="s">
        <v>197</v>
      </c>
      <c r="L3249" t="s">
        <v>193</v>
      </c>
      <c r="M3249" t="s">
        <v>193</v>
      </c>
      <c r="N3249" t="s">
        <v>58</v>
      </c>
      <c r="O3249" t="s">
        <v>59</v>
      </c>
      <c r="P3249">
        <v>301</v>
      </c>
      <c r="Q3249" t="s">
        <v>2709</v>
      </c>
      <c r="R3249" t="s">
        <v>2709</v>
      </c>
      <c r="S3249" t="s">
        <v>327</v>
      </c>
      <c r="T3249" t="s">
        <v>327</v>
      </c>
      <c r="U3249">
        <v>18.4306202</v>
      </c>
      <c r="V3249">
        <v>-68.988433799999996</v>
      </c>
      <c r="W3249" t="s">
        <v>2710</v>
      </c>
      <c r="X3249" t="s">
        <v>63</v>
      </c>
      <c r="Y3249" t="s">
        <v>64</v>
      </c>
      <c r="Z3249" t="s">
        <v>99</v>
      </c>
      <c r="AA3249">
        <v>1160006789</v>
      </c>
      <c r="AB3249" t="s">
        <v>116</v>
      </c>
      <c r="AC3249" t="s">
        <v>67</v>
      </c>
      <c r="AD3249">
        <v>18.430633333333329</v>
      </c>
      <c r="AE3249">
        <v>-68.988550000000004</v>
      </c>
      <c r="AF3249" t="s">
        <v>10798</v>
      </c>
      <c r="AG3249" t="s">
        <v>32</v>
      </c>
      <c r="AH3249" t="s">
        <v>48</v>
      </c>
      <c r="AI3249" t="s">
        <v>87</v>
      </c>
      <c r="AJ3249" t="s">
        <v>1584</v>
      </c>
      <c r="AK3249" t="s">
        <v>330</v>
      </c>
      <c r="AL3249" t="s">
        <v>193</v>
      </c>
      <c r="AM3249" t="s">
        <v>331</v>
      </c>
      <c r="AR3249" t="s">
        <v>91</v>
      </c>
      <c r="AS3249">
        <v>9000106809</v>
      </c>
      <c r="AV3249" t="s">
        <v>206</v>
      </c>
      <c r="AW3249" t="str">
        <f>_xlfn.XLOOKUP(UNIVERSO[[#This Row],[RUTA-LOCALIDAD D&amp;N]],'[1]Cuota Ruta'!E:E,'[1]Cuota Ruta'!G:G)</f>
        <v>Cargar</v>
      </c>
    </row>
    <row r="3250" spans="1:49" x14ac:dyDescent="0.25">
      <c r="A3250" t="s">
        <v>48</v>
      </c>
      <c r="B3250" t="s">
        <v>49</v>
      </c>
      <c r="C3250" t="s">
        <v>50</v>
      </c>
      <c r="D3250" t="s">
        <v>76</v>
      </c>
      <c r="E3250" t="s">
        <v>823</v>
      </c>
      <c r="F3250" t="s">
        <v>283</v>
      </c>
      <c r="G3250">
        <v>9000112032</v>
      </c>
      <c r="H3250">
        <v>112032</v>
      </c>
      <c r="I3250" t="s">
        <v>10799</v>
      </c>
      <c r="J3250" t="s">
        <v>10800</v>
      </c>
      <c r="K3250" t="s">
        <v>286</v>
      </c>
      <c r="L3250" t="s">
        <v>826</v>
      </c>
      <c r="M3250" t="s">
        <v>826</v>
      </c>
      <c r="N3250" t="s">
        <v>10801</v>
      </c>
      <c r="O3250" t="s">
        <v>59</v>
      </c>
      <c r="P3250">
        <v>343</v>
      </c>
      <c r="Q3250" t="s">
        <v>4349</v>
      </c>
      <c r="R3250" t="s">
        <v>4349</v>
      </c>
      <c r="S3250" t="s">
        <v>829</v>
      </c>
      <c r="T3250" t="s">
        <v>829</v>
      </c>
      <c r="U3250">
        <v>19.2897548675537</v>
      </c>
      <c r="V3250">
        <v>-70.261054992675795</v>
      </c>
      <c r="W3250" t="s">
        <v>4350</v>
      </c>
      <c r="X3250" t="s">
        <v>85</v>
      </c>
      <c r="Y3250" t="s">
        <v>64</v>
      </c>
      <c r="Z3250" t="s">
        <v>99</v>
      </c>
      <c r="AA3250">
        <v>1154012043</v>
      </c>
      <c r="AB3250" t="s">
        <v>66</v>
      </c>
      <c r="AC3250" t="s">
        <v>67</v>
      </c>
      <c r="AD3250">
        <v>19.2897548675537</v>
      </c>
      <c r="AE3250">
        <v>-70.261054992675795</v>
      </c>
      <c r="AF3250" t="s">
        <v>10802</v>
      </c>
      <c r="AG3250" t="s">
        <v>32</v>
      </c>
      <c r="AH3250" t="s">
        <v>48</v>
      </c>
      <c r="AI3250" t="s">
        <v>87</v>
      </c>
      <c r="AJ3250" t="s">
        <v>1584</v>
      </c>
      <c r="AR3250" t="s">
        <v>91</v>
      </c>
      <c r="AS3250">
        <v>9000112032</v>
      </c>
      <c r="AW3250" t="str">
        <f>_xlfn.XLOOKUP(UNIVERSO[[#This Row],[RUTA-LOCALIDAD D&amp;N]],'[1]Cuota Ruta'!E:E,'[1]Cuota Ruta'!G:G)</f>
        <v>Cargar</v>
      </c>
    </row>
    <row r="3251" spans="1:49" x14ac:dyDescent="0.25">
      <c r="A3251" t="s">
        <v>48</v>
      </c>
      <c r="B3251" t="s">
        <v>49</v>
      </c>
      <c r="C3251" t="s">
        <v>50</v>
      </c>
      <c r="D3251" t="s">
        <v>76</v>
      </c>
      <c r="E3251" t="s">
        <v>338</v>
      </c>
      <c r="F3251" t="s">
        <v>283</v>
      </c>
      <c r="G3251">
        <v>9000160643</v>
      </c>
      <c r="H3251">
        <v>160643</v>
      </c>
      <c r="I3251" t="s">
        <v>10803</v>
      </c>
      <c r="J3251" t="s">
        <v>10804</v>
      </c>
      <c r="K3251" t="s">
        <v>286</v>
      </c>
      <c r="L3251" t="s">
        <v>403</v>
      </c>
      <c r="M3251" t="s">
        <v>403</v>
      </c>
      <c r="N3251" t="s">
        <v>10805</v>
      </c>
      <c r="O3251" t="s">
        <v>59</v>
      </c>
      <c r="P3251">
        <v>347</v>
      </c>
      <c r="Q3251" t="s">
        <v>3015</v>
      </c>
      <c r="R3251" t="s">
        <v>3015</v>
      </c>
      <c r="S3251" t="s">
        <v>405</v>
      </c>
      <c r="T3251" t="s">
        <v>405</v>
      </c>
      <c r="U3251">
        <v>19.071414000000001</v>
      </c>
      <c r="V3251">
        <v>-70.790547000000004</v>
      </c>
      <c r="W3251" t="s">
        <v>3016</v>
      </c>
      <c r="X3251" t="s">
        <v>63</v>
      </c>
      <c r="Y3251" t="s">
        <v>64</v>
      </c>
      <c r="Z3251" t="s">
        <v>65</v>
      </c>
      <c r="AA3251">
        <v>1151040563</v>
      </c>
      <c r="AB3251" t="s">
        <v>66</v>
      </c>
      <c r="AC3251" t="s">
        <v>67</v>
      </c>
      <c r="AD3251">
        <v>19.071414000000001</v>
      </c>
      <c r="AE3251">
        <v>-70.790547000000004</v>
      </c>
      <c r="AF3251" t="s">
        <v>10806</v>
      </c>
      <c r="AG3251" t="s">
        <v>32</v>
      </c>
      <c r="AH3251" t="s">
        <v>48</v>
      </c>
      <c r="AI3251" t="s">
        <v>87</v>
      </c>
      <c r="AJ3251" t="s">
        <v>1584</v>
      </c>
      <c r="AK3251" t="s">
        <v>732</v>
      </c>
      <c r="AL3251" t="s">
        <v>338</v>
      </c>
      <c r="AM3251" t="s">
        <v>733</v>
      </c>
      <c r="AR3251" t="s">
        <v>91</v>
      </c>
      <c r="AS3251">
        <v>9000160643</v>
      </c>
      <c r="AV3251" t="s">
        <v>349</v>
      </c>
      <c r="AW3251" t="str">
        <f>_xlfn.XLOOKUP(UNIVERSO[[#This Row],[RUTA-LOCALIDAD D&amp;N]],'[1]Cuota Ruta'!E:E,'[1]Cuota Ruta'!G:G)</f>
        <v>Cargar</v>
      </c>
    </row>
    <row r="3252" spans="1:49" x14ac:dyDescent="0.25">
      <c r="A3252" t="s">
        <v>48</v>
      </c>
      <c r="B3252" t="s">
        <v>49</v>
      </c>
      <c r="C3252" t="s">
        <v>50</v>
      </c>
      <c r="D3252" t="s">
        <v>51</v>
      </c>
      <c r="E3252" t="s">
        <v>77</v>
      </c>
      <c r="F3252" t="s">
        <v>53</v>
      </c>
      <c r="G3252">
        <v>9000000244</v>
      </c>
      <c r="H3252">
        <v>244</v>
      </c>
      <c r="I3252" t="s">
        <v>5416</v>
      </c>
      <c r="J3252" t="s">
        <v>10807</v>
      </c>
      <c r="K3252" t="s">
        <v>56</v>
      </c>
      <c r="L3252" t="s">
        <v>93</v>
      </c>
      <c r="M3252" t="s">
        <v>93</v>
      </c>
      <c r="N3252" t="s">
        <v>520</v>
      </c>
      <c r="O3252" t="s">
        <v>59</v>
      </c>
      <c r="P3252">
        <v>420</v>
      </c>
      <c r="Q3252" t="s">
        <v>872</v>
      </c>
      <c r="R3252" t="s">
        <v>872</v>
      </c>
      <c r="S3252" t="s">
        <v>173</v>
      </c>
      <c r="T3252" t="s">
        <v>173</v>
      </c>
      <c r="U3252">
        <v>18.462070000000001</v>
      </c>
      <c r="V3252">
        <v>-69.980599999999995</v>
      </c>
      <c r="W3252" t="s">
        <v>873</v>
      </c>
      <c r="X3252" t="s">
        <v>63</v>
      </c>
      <c r="Y3252" t="s">
        <v>64</v>
      </c>
      <c r="Z3252" t="s">
        <v>65</v>
      </c>
      <c r="AA3252">
        <v>1169000246</v>
      </c>
      <c r="AB3252" t="s">
        <v>66</v>
      </c>
      <c r="AC3252" t="s">
        <v>67</v>
      </c>
      <c r="AD3252">
        <v>18.462070000000001</v>
      </c>
      <c r="AE3252">
        <v>-69.980599999999995</v>
      </c>
      <c r="AF3252" t="s">
        <v>10808</v>
      </c>
      <c r="AG3252" t="s">
        <v>32</v>
      </c>
      <c r="AH3252" t="s">
        <v>48</v>
      </c>
      <c r="AI3252" t="s">
        <v>87</v>
      </c>
      <c r="AJ3252" t="s">
        <v>101</v>
      </c>
      <c r="AK3252" t="s">
        <v>176</v>
      </c>
      <c r="AL3252" t="s">
        <v>77</v>
      </c>
      <c r="AM3252" t="s">
        <v>177</v>
      </c>
      <c r="AN3252">
        <v>5</v>
      </c>
      <c r="AO3252" t="s">
        <v>72</v>
      </c>
      <c r="AR3252" t="s">
        <v>91</v>
      </c>
      <c r="AS3252">
        <v>9000000244</v>
      </c>
      <c r="AU3252">
        <v>5</v>
      </c>
      <c r="AW3252" t="str">
        <f>_xlfn.XLOOKUP(UNIVERSO[[#This Row],[RUTA-LOCALIDAD D&amp;N]],'[1]Cuota Ruta'!E:E,'[1]Cuota Ruta'!G:G)</f>
        <v>Cargar</v>
      </c>
    </row>
    <row r="3253" spans="1:49" x14ac:dyDescent="0.25">
      <c r="A3253" t="s">
        <v>48</v>
      </c>
      <c r="B3253" t="s">
        <v>49</v>
      </c>
      <c r="C3253" t="s">
        <v>50</v>
      </c>
      <c r="D3253" t="s">
        <v>51</v>
      </c>
      <c r="E3253" t="s">
        <v>77</v>
      </c>
      <c r="F3253" t="s">
        <v>53</v>
      </c>
      <c r="G3253">
        <v>9000000771</v>
      </c>
      <c r="H3253">
        <v>771</v>
      </c>
      <c r="I3253" t="s">
        <v>10809</v>
      </c>
      <c r="J3253" t="s">
        <v>10810</v>
      </c>
      <c r="K3253" t="s">
        <v>56</v>
      </c>
      <c r="L3253" t="s">
        <v>80</v>
      </c>
      <c r="M3253" t="s">
        <v>80</v>
      </c>
      <c r="N3253" t="s">
        <v>58</v>
      </c>
      <c r="O3253" t="s">
        <v>59</v>
      </c>
      <c r="P3253">
        <v>373</v>
      </c>
      <c r="Q3253" t="s">
        <v>891</v>
      </c>
      <c r="R3253" t="s">
        <v>891</v>
      </c>
      <c r="S3253" t="s">
        <v>173</v>
      </c>
      <c r="T3253" t="s">
        <v>173</v>
      </c>
      <c r="U3253">
        <v>18.451246261596701</v>
      </c>
      <c r="V3253">
        <v>-69.990531921386705</v>
      </c>
      <c r="W3253" t="s">
        <v>892</v>
      </c>
      <c r="X3253" t="s">
        <v>63</v>
      </c>
      <c r="Y3253" t="s">
        <v>64</v>
      </c>
      <c r="Z3253" t="s">
        <v>65</v>
      </c>
      <c r="AA3253">
        <v>1169000255</v>
      </c>
      <c r="AB3253" t="s">
        <v>116</v>
      </c>
      <c r="AC3253" t="s">
        <v>67</v>
      </c>
      <c r="AD3253">
        <v>18.451765600000002</v>
      </c>
      <c r="AE3253">
        <v>-69.989972199999997</v>
      </c>
      <c r="AF3253" t="s">
        <v>10811</v>
      </c>
      <c r="AG3253" t="s">
        <v>32</v>
      </c>
      <c r="AH3253" t="s">
        <v>48</v>
      </c>
      <c r="AI3253" t="s">
        <v>87</v>
      </c>
      <c r="AJ3253" t="s">
        <v>101</v>
      </c>
      <c r="AK3253" t="s">
        <v>176</v>
      </c>
      <c r="AL3253" t="s">
        <v>77</v>
      </c>
      <c r="AM3253" t="s">
        <v>177</v>
      </c>
      <c r="AN3253">
        <v>6</v>
      </c>
      <c r="AO3253" t="s">
        <v>348</v>
      </c>
      <c r="AR3253" t="s">
        <v>91</v>
      </c>
      <c r="AS3253">
        <v>9000000771</v>
      </c>
      <c r="AU3253">
        <v>6</v>
      </c>
      <c r="AW3253" t="str">
        <f>_xlfn.XLOOKUP(UNIVERSO[[#This Row],[RUTA-LOCALIDAD D&amp;N]],'[1]Cuota Ruta'!E:E,'[1]Cuota Ruta'!G:G)</f>
        <v>Cargar</v>
      </c>
    </row>
    <row r="3254" spans="1:49" x14ac:dyDescent="0.25">
      <c r="A3254" t="s">
        <v>48</v>
      </c>
      <c r="B3254" t="s">
        <v>49</v>
      </c>
      <c r="C3254" t="s">
        <v>50</v>
      </c>
      <c r="D3254" t="s">
        <v>51</v>
      </c>
      <c r="E3254" t="s">
        <v>77</v>
      </c>
      <c r="F3254" t="s">
        <v>53</v>
      </c>
      <c r="G3254">
        <v>9000003583</v>
      </c>
      <c r="H3254">
        <v>3583</v>
      </c>
      <c r="I3254" t="s">
        <v>10812</v>
      </c>
      <c r="J3254" t="s">
        <v>10813</v>
      </c>
      <c r="K3254" t="s">
        <v>56</v>
      </c>
      <c r="L3254" t="s">
        <v>80</v>
      </c>
      <c r="M3254" t="s">
        <v>80</v>
      </c>
      <c r="N3254" t="s">
        <v>58</v>
      </c>
      <c r="O3254" t="s">
        <v>59</v>
      </c>
      <c r="P3254">
        <v>371</v>
      </c>
      <c r="Q3254" t="s">
        <v>420</v>
      </c>
      <c r="R3254" t="s">
        <v>420</v>
      </c>
      <c r="S3254" t="s">
        <v>173</v>
      </c>
      <c r="T3254" t="s">
        <v>173</v>
      </c>
      <c r="U3254">
        <v>18.481459999999998</v>
      </c>
      <c r="V3254">
        <v>-70.002899999999997</v>
      </c>
      <c r="W3254" t="s">
        <v>421</v>
      </c>
      <c r="X3254" t="s">
        <v>63</v>
      </c>
      <c r="Y3254" t="s">
        <v>64</v>
      </c>
      <c r="Z3254" t="s">
        <v>65</v>
      </c>
      <c r="AA3254">
        <v>1169000726</v>
      </c>
      <c r="AB3254" t="s">
        <v>66</v>
      </c>
      <c r="AC3254" t="s">
        <v>67</v>
      </c>
      <c r="AD3254">
        <v>18.481459999999998</v>
      </c>
      <c r="AE3254">
        <v>-70.002899999999997</v>
      </c>
      <c r="AF3254" t="s">
        <v>10814</v>
      </c>
      <c r="AG3254" t="s">
        <v>32</v>
      </c>
      <c r="AH3254" t="s">
        <v>48</v>
      </c>
      <c r="AI3254" t="s">
        <v>87</v>
      </c>
      <c r="AJ3254" t="s">
        <v>101</v>
      </c>
      <c r="AK3254" t="s">
        <v>176</v>
      </c>
      <c r="AL3254" t="s">
        <v>77</v>
      </c>
      <c r="AM3254" t="s">
        <v>177</v>
      </c>
      <c r="AN3254">
        <v>7</v>
      </c>
      <c r="AO3254" t="s">
        <v>423</v>
      </c>
      <c r="AR3254" t="s">
        <v>91</v>
      </c>
      <c r="AS3254">
        <v>9000003583</v>
      </c>
      <c r="AU3254">
        <v>7</v>
      </c>
      <c r="AW3254" t="str">
        <f>_xlfn.XLOOKUP(UNIVERSO[[#This Row],[RUTA-LOCALIDAD D&amp;N]],'[1]Cuota Ruta'!E:E,'[1]Cuota Ruta'!G:G)</f>
        <v>Cargar</v>
      </c>
    </row>
    <row r="3255" spans="1:49" x14ac:dyDescent="0.25">
      <c r="A3255" t="s">
        <v>48</v>
      </c>
      <c r="B3255" t="s">
        <v>49</v>
      </c>
      <c r="C3255" t="s">
        <v>50</v>
      </c>
      <c r="D3255" t="s">
        <v>51</v>
      </c>
      <c r="E3255" t="s">
        <v>77</v>
      </c>
      <c r="F3255" t="s">
        <v>53</v>
      </c>
      <c r="G3255">
        <v>9000008532</v>
      </c>
      <c r="H3255">
        <v>8532</v>
      </c>
      <c r="I3255" t="s">
        <v>2067</v>
      </c>
      <c r="J3255" t="s">
        <v>10815</v>
      </c>
      <c r="K3255" t="s">
        <v>56</v>
      </c>
      <c r="L3255" t="s">
        <v>93</v>
      </c>
      <c r="M3255" t="s">
        <v>93</v>
      </c>
      <c r="N3255" t="s">
        <v>419</v>
      </c>
      <c r="O3255" t="s">
        <v>59</v>
      </c>
      <c r="P3255">
        <v>376</v>
      </c>
      <c r="Q3255" t="s">
        <v>929</v>
      </c>
      <c r="R3255" t="s">
        <v>929</v>
      </c>
      <c r="S3255" t="s">
        <v>173</v>
      </c>
      <c r="T3255" t="s">
        <v>173</v>
      </c>
      <c r="U3255">
        <v>18.473459999999999</v>
      </c>
      <c r="V3255">
        <v>-69.990799999999993</v>
      </c>
      <c r="W3255" t="s">
        <v>930</v>
      </c>
      <c r="X3255" t="s">
        <v>85</v>
      </c>
      <c r="Y3255" t="s">
        <v>64</v>
      </c>
      <c r="Z3255" t="s">
        <v>65</v>
      </c>
      <c r="AA3255">
        <v>1169000936</v>
      </c>
      <c r="AB3255" t="s">
        <v>116</v>
      </c>
      <c r="AC3255" t="s">
        <v>67</v>
      </c>
      <c r="AD3255">
        <v>18.473326666666669</v>
      </c>
      <c r="AE3255">
        <v>-69.990631666666658</v>
      </c>
      <c r="AF3255" t="s">
        <v>10816</v>
      </c>
      <c r="AG3255" t="s">
        <v>32</v>
      </c>
      <c r="AH3255" t="s">
        <v>48</v>
      </c>
      <c r="AI3255" t="s">
        <v>87</v>
      </c>
      <c r="AJ3255" t="s">
        <v>101</v>
      </c>
      <c r="AK3255" t="s">
        <v>176</v>
      </c>
      <c r="AL3255" t="s">
        <v>77</v>
      </c>
      <c r="AM3255" t="s">
        <v>177</v>
      </c>
      <c r="AN3255">
        <v>5</v>
      </c>
      <c r="AO3255" t="s">
        <v>72</v>
      </c>
      <c r="AR3255" t="s">
        <v>91</v>
      </c>
      <c r="AS3255">
        <v>9000008532</v>
      </c>
      <c r="AU3255">
        <v>5</v>
      </c>
      <c r="AW3255" t="str">
        <f>_xlfn.XLOOKUP(UNIVERSO[[#This Row],[RUTA-LOCALIDAD D&amp;N]],'[1]Cuota Ruta'!E:E,'[1]Cuota Ruta'!G:G)</f>
        <v>Cargar</v>
      </c>
    </row>
    <row r="3256" spans="1:49" x14ac:dyDescent="0.25">
      <c r="A3256" t="s">
        <v>48</v>
      </c>
      <c r="B3256" t="s">
        <v>49</v>
      </c>
      <c r="C3256" t="s">
        <v>50</v>
      </c>
      <c r="D3256" t="s">
        <v>51</v>
      </c>
      <c r="E3256" t="s">
        <v>140</v>
      </c>
      <c r="F3256" t="s">
        <v>141</v>
      </c>
      <c r="G3256">
        <v>9000011880</v>
      </c>
      <c r="H3256">
        <v>11880</v>
      </c>
      <c r="I3256" t="s">
        <v>10817</v>
      </c>
      <c r="J3256" t="s">
        <v>10818</v>
      </c>
      <c r="K3256" t="s">
        <v>144</v>
      </c>
      <c r="L3256" t="s">
        <v>93</v>
      </c>
      <c r="M3256" t="s">
        <v>93</v>
      </c>
      <c r="N3256" t="s">
        <v>4771</v>
      </c>
      <c r="O3256" t="s">
        <v>59</v>
      </c>
      <c r="P3256">
        <v>309</v>
      </c>
      <c r="Q3256" t="s">
        <v>1136</v>
      </c>
      <c r="R3256" t="s">
        <v>1136</v>
      </c>
      <c r="S3256" t="s">
        <v>1137</v>
      </c>
      <c r="T3256" t="s">
        <v>1137</v>
      </c>
      <c r="U3256">
        <v>18.518923895699601</v>
      </c>
      <c r="V3256">
        <v>-69.8511668613979</v>
      </c>
      <c r="W3256" t="s">
        <v>1138</v>
      </c>
      <c r="X3256" t="s">
        <v>63</v>
      </c>
      <c r="Y3256" t="s">
        <v>64</v>
      </c>
      <c r="Z3256" t="s">
        <v>65</v>
      </c>
      <c r="AA3256">
        <v>1153003637</v>
      </c>
      <c r="AB3256" t="s">
        <v>116</v>
      </c>
      <c r="AC3256" t="s">
        <v>67</v>
      </c>
      <c r="AD3256">
        <v>18.519288333333339</v>
      </c>
      <c r="AE3256">
        <v>-69.85077166666666</v>
      </c>
      <c r="AF3256" t="s">
        <v>10819</v>
      </c>
      <c r="AG3256" t="s">
        <v>32</v>
      </c>
      <c r="AH3256" t="s">
        <v>48</v>
      </c>
      <c r="AI3256" t="s">
        <v>87</v>
      </c>
      <c r="AJ3256" t="s">
        <v>101</v>
      </c>
      <c r="AK3256" t="s">
        <v>150</v>
      </c>
      <c r="AL3256" t="s">
        <v>140</v>
      </c>
      <c r="AM3256" t="s">
        <v>151</v>
      </c>
      <c r="AN3256">
        <v>5</v>
      </c>
      <c r="AO3256" t="s">
        <v>72</v>
      </c>
      <c r="AR3256" t="s">
        <v>91</v>
      </c>
      <c r="AS3256">
        <v>9000011880</v>
      </c>
      <c r="AU3256">
        <v>5</v>
      </c>
      <c r="AV3256" t="s">
        <v>153</v>
      </c>
      <c r="AW3256" t="str">
        <f>_xlfn.XLOOKUP(UNIVERSO[[#This Row],[RUTA-LOCALIDAD D&amp;N]],'[1]Cuota Ruta'!E:E,'[1]Cuota Ruta'!G:G)</f>
        <v>Cargar</v>
      </c>
    </row>
    <row r="3257" spans="1:49" x14ac:dyDescent="0.25">
      <c r="A3257" t="s">
        <v>48</v>
      </c>
      <c r="B3257" t="s">
        <v>49</v>
      </c>
      <c r="C3257" t="s">
        <v>50</v>
      </c>
      <c r="D3257" t="s">
        <v>76</v>
      </c>
      <c r="E3257" t="s">
        <v>485</v>
      </c>
      <c r="F3257" t="s">
        <v>283</v>
      </c>
      <c r="G3257">
        <v>9000158014</v>
      </c>
      <c r="H3257">
        <v>158014</v>
      </c>
      <c r="I3257" t="s">
        <v>10820</v>
      </c>
      <c r="J3257" t="s">
        <v>10821</v>
      </c>
      <c r="K3257" t="s">
        <v>286</v>
      </c>
      <c r="L3257" t="s">
        <v>1496</v>
      </c>
      <c r="M3257" t="s">
        <v>1496</v>
      </c>
      <c r="N3257" t="s">
        <v>1843</v>
      </c>
      <c r="O3257" t="s">
        <v>59</v>
      </c>
      <c r="P3257">
        <v>303</v>
      </c>
      <c r="Q3257" t="s">
        <v>1122</v>
      </c>
      <c r="R3257" t="s">
        <v>1122</v>
      </c>
      <c r="S3257" t="s">
        <v>1050</v>
      </c>
      <c r="T3257" t="s">
        <v>1050</v>
      </c>
      <c r="U3257">
        <v>19.555838000000001</v>
      </c>
      <c r="V3257">
        <v>-71.709399000000005</v>
      </c>
      <c r="W3257" t="s">
        <v>1123</v>
      </c>
      <c r="X3257" t="s">
        <v>85</v>
      </c>
      <c r="Y3257" t="s">
        <v>64</v>
      </c>
      <c r="Z3257" t="s">
        <v>65</v>
      </c>
      <c r="AA3257">
        <v>1158011083</v>
      </c>
      <c r="AB3257" t="s">
        <v>116</v>
      </c>
      <c r="AC3257" t="s">
        <v>67</v>
      </c>
      <c r="AD3257">
        <v>19.555869999999999</v>
      </c>
      <c r="AE3257">
        <v>-71.709388333333337</v>
      </c>
      <c r="AF3257" t="s">
        <v>10822</v>
      </c>
      <c r="AG3257" t="s">
        <v>32</v>
      </c>
      <c r="AH3257" t="s">
        <v>48</v>
      </c>
      <c r="AI3257" t="s">
        <v>87</v>
      </c>
      <c r="AJ3257" t="s">
        <v>101</v>
      </c>
      <c r="AK3257" t="s">
        <v>494</v>
      </c>
      <c r="AL3257" t="s">
        <v>485</v>
      </c>
      <c r="AM3257" t="s">
        <v>495</v>
      </c>
      <c r="AN3257">
        <v>15</v>
      </c>
      <c r="AO3257" t="s">
        <v>1107</v>
      </c>
      <c r="AR3257" t="s">
        <v>91</v>
      </c>
      <c r="AS3257">
        <v>9000158014</v>
      </c>
      <c r="AU3257">
        <v>15</v>
      </c>
      <c r="AV3257" t="s">
        <v>349</v>
      </c>
      <c r="AW3257" t="str">
        <f>_xlfn.XLOOKUP(UNIVERSO[[#This Row],[RUTA-LOCALIDAD D&amp;N]],'[1]Cuota Ruta'!E:E,'[1]Cuota Ruta'!G:G)</f>
        <v>Cargar</v>
      </c>
    </row>
    <row r="3258" spans="1:49" x14ac:dyDescent="0.25">
      <c r="A3258" t="s">
        <v>48</v>
      </c>
      <c r="B3258" t="s">
        <v>49</v>
      </c>
      <c r="C3258" t="s">
        <v>50</v>
      </c>
      <c r="D3258" t="s">
        <v>51</v>
      </c>
      <c r="E3258" t="s">
        <v>917</v>
      </c>
      <c r="F3258" t="s">
        <v>283</v>
      </c>
      <c r="G3258">
        <v>9000158575</v>
      </c>
      <c r="H3258">
        <v>158575</v>
      </c>
      <c r="I3258" t="s">
        <v>10823</v>
      </c>
      <c r="J3258" t="s">
        <v>10824</v>
      </c>
      <c r="K3258" t="s">
        <v>286</v>
      </c>
      <c r="L3258" t="s">
        <v>917</v>
      </c>
      <c r="M3258" t="s">
        <v>917</v>
      </c>
      <c r="N3258" t="s">
        <v>8261</v>
      </c>
      <c r="O3258" t="s">
        <v>59</v>
      </c>
      <c r="P3258">
        <v>301</v>
      </c>
      <c r="Q3258" t="s">
        <v>935</v>
      </c>
      <c r="R3258" t="s">
        <v>935</v>
      </c>
      <c r="S3258" t="s">
        <v>936</v>
      </c>
      <c r="T3258" t="s">
        <v>936</v>
      </c>
      <c r="U3258">
        <v>19.791277000000001</v>
      </c>
      <c r="V3258">
        <v>-70.720573999999999</v>
      </c>
      <c r="W3258" t="s">
        <v>937</v>
      </c>
      <c r="X3258" t="s">
        <v>85</v>
      </c>
      <c r="Y3258" t="s">
        <v>64</v>
      </c>
      <c r="Z3258" t="s">
        <v>65</v>
      </c>
      <c r="AA3258">
        <v>1156011010</v>
      </c>
      <c r="AB3258" t="s">
        <v>66</v>
      </c>
      <c r="AC3258" t="s">
        <v>67</v>
      </c>
      <c r="AD3258">
        <v>19.791277000000001</v>
      </c>
      <c r="AE3258">
        <v>-70.720573999999999</v>
      </c>
      <c r="AF3258" t="s">
        <v>10825</v>
      </c>
      <c r="AG3258" t="s">
        <v>32</v>
      </c>
      <c r="AH3258" t="s">
        <v>48</v>
      </c>
      <c r="AI3258" t="s">
        <v>87</v>
      </c>
      <c r="AJ3258" t="s">
        <v>101</v>
      </c>
      <c r="AK3258" t="s">
        <v>925</v>
      </c>
      <c r="AL3258" t="s">
        <v>917</v>
      </c>
      <c r="AM3258" t="s">
        <v>926</v>
      </c>
      <c r="AR3258" t="s">
        <v>91</v>
      </c>
      <c r="AS3258">
        <v>9000158575</v>
      </c>
      <c r="AV3258" t="s">
        <v>267</v>
      </c>
      <c r="AW3258" t="str">
        <f>_xlfn.XLOOKUP(UNIVERSO[[#This Row],[RUTA-LOCALIDAD D&amp;N]],'[1]Cuota Ruta'!E:E,'[1]Cuota Ruta'!G:G)</f>
        <v>Cargar</v>
      </c>
    </row>
    <row r="3259" spans="1:49" x14ac:dyDescent="0.25">
      <c r="A3259" t="s">
        <v>48</v>
      </c>
      <c r="B3259" t="s">
        <v>49</v>
      </c>
      <c r="C3259" t="s">
        <v>50</v>
      </c>
      <c r="D3259" t="s">
        <v>51</v>
      </c>
      <c r="E3259" t="s">
        <v>257</v>
      </c>
      <c r="F3259" t="s">
        <v>194</v>
      </c>
      <c r="G3259">
        <v>9000160074</v>
      </c>
      <c r="H3259">
        <v>160074</v>
      </c>
      <c r="I3259" t="s">
        <v>10826</v>
      </c>
      <c r="J3259" t="s">
        <v>10827</v>
      </c>
      <c r="K3259" t="s">
        <v>197</v>
      </c>
      <c r="L3259" t="s">
        <v>260</v>
      </c>
      <c r="M3259" t="s">
        <v>260</v>
      </c>
      <c r="N3259" t="s">
        <v>253</v>
      </c>
      <c r="O3259" t="s">
        <v>59</v>
      </c>
      <c r="P3259">
        <v>310</v>
      </c>
      <c r="Q3259" t="s">
        <v>1437</v>
      </c>
      <c r="R3259" t="s">
        <v>1437</v>
      </c>
      <c r="S3259" t="s">
        <v>262</v>
      </c>
      <c r="T3259" t="s">
        <v>262</v>
      </c>
      <c r="U3259">
        <v>19.231027999999998</v>
      </c>
      <c r="V3259">
        <v>-69.612233000000003</v>
      </c>
      <c r="W3259" t="s">
        <v>1438</v>
      </c>
      <c r="X3259" t="s">
        <v>63</v>
      </c>
      <c r="Y3259" t="s">
        <v>64</v>
      </c>
      <c r="Z3259" t="s">
        <v>65</v>
      </c>
      <c r="AA3259">
        <v>1152011913</v>
      </c>
      <c r="AB3259" t="s">
        <v>116</v>
      </c>
      <c r="AC3259" t="s">
        <v>67</v>
      </c>
      <c r="AD3259">
        <v>19.231011766666661</v>
      </c>
      <c r="AE3259">
        <v>-69.61237968333333</v>
      </c>
      <c r="AF3259" t="s">
        <v>10828</v>
      </c>
      <c r="AG3259" t="s">
        <v>32</v>
      </c>
      <c r="AH3259" t="s">
        <v>48</v>
      </c>
      <c r="AI3259" t="s">
        <v>87</v>
      </c>
      <c r="AJ3259" t="s">
        <v>101</v>
      </c>
      <c r="AK3259" t="s">
        <v>265</v>
      </c>
      <c r="AL3259" t="s">
        <v>257</v>
      </c>
      <c r="AM3259" t="s">
        <v>266</v>
      </c>
      <c r="AR3259" t="s">
        <v>91</v>
      </c>
      <c r="AS3259">
        <v>9000160074</v>
      </c>
      <c r="AV3259" t="s">
        <v>267</v>
      </c>
      <c r="AW3259" t="str">
        <f>_xlfn.XLOOKUP(UNIVERSO[[#This Row],[RUTA-LOCALIDAD D&amp;N]],'[1]Cuota Ruta'!E:E,'[1]Cuota Ruta'!G:G)</f>
        <v>Cargar</v>
      </c>
    </row>
    <row r="3260" spans="1:49" x14ac:dyDescent="0.25">
      <c r="A3260" t="s">
        <v>48</v>
      </c>
      <c r="B3260" t="s">
        <v>49</v>
      </c>
      <c r="C3260" t="s">
        <v>50</v>
      </c>
      <c r="D3260" t="s">
        <v>124</v>
      </c>
      <c r="E3260" t="s">
        <v>257</v>
      </c>
      <c r="F3260" t="s">
        <v>194</v>
      </c>
      <c r="G3260">
        <v>9000161496</v>
      </c>
      <c r="H3260">
        <v>161496</v>
      </c>
      <c r="I3260" t="s">
        <v>10829</v>
      </c>
      <c r="J3260" t="s">
        <v>10830</v>
      </c>
      <c r="K3260" t="s">
        <v>197</v>
      </c>
      <c r="L3260" t="s">
        <v>826</v>
      </c>
      <c r="M3260" t="s">
        <v>826</v>
      </c>
      <c r="N3260" t="s">
        <v>3921</v>
      </c>
      <c r="O3260" t="s">
        <v>59</v>
      </c>
      <c r="P3260">
        <v>314</v>
      </c>
      <c r="Q3260" t="s">
        <v>953</v>
      </c>
      <c r="R3260" t="s">
        <v>953</v>
      </c>
      <c r="S3260" t="s">
        <v>262</v>
      </c>
      <c r="T3260" t="s">
        <v>262</v>
      </c>
      <c r="U3260">
        <v>19.11702</v>
      </c>
      <c r="V3260">
        <v>-69.826790000000003</v>
      </c>
      <c r="W3260" t="s">
        <v>954</v>
      </c>
      <c r="X3260" t="s">
        <v>63</v>
      </c>
      <c r="Y3260" t="s">
        <v>64</v>
      </c>
      <c r="Z3260" t="s">
        <v>65</v>
      </c>
      <c r="AA3260">
        <v>1152012010</v>
      </c>
      <c r="AB3260" t="s">
        <v>116</v>
      </c>
      <c r="AC3260" t="s">
        <v>67</v>
      </c>
      <c r="AD3260">
        <v>19.117104999999999</v>
      </c>
      <c r="AE3260">
        <v>-69.826876666666678</v>
      </c>
      <c r="AF3260" t="s">
        <v>10831</v>
      </c>
      <c r="AG3260" t="s">
        <v>32</v>
      </c>
      <c r="AH3260" t="s">
        <v>48</v>
      </c>
      <c r="AI3260" t="s">
        <v>87</v>
      </c>
      <c r="AJ3260" t="s">
        <v>101</v>
      </c>
      <c r="AK3260" t="s">
        <v>265</v>
      </c>
      <c r="AL3260" t="s">
        <v>257</v>
      </c>
      <c r="AM3260" t="s">
        <v>266</v>
      </c>
      <c r="AN3260">
        <v>1</v>
      </c>
      <c r="AO3260" t="s">
        <v>119</v>
      </c>
      <c r="AR3260" t="s">
        <v>91</v>
      </c>
      <c r="AS3260">
        <v>9000161496</v>
      </c>
      <c r="AU3260">
        <v>1</v>
      </c>
      <c r="AV3260" t="s">
        <v>267</v>
      </c>
      <c r="AW3260" t="str">
        <f>_xlfn.XLOOKUP(UNIVERSO[[#This Row],[RUTA-LOCALIDAD D&amp;N]],'[1]Cuota Ruta'!E:E,'[1]Cuota Ruta'!G:G)</f>
        <v>Cargar</v>
      </c>
    </row>
    <row r="3261" spans="1:49" x14ac:dyDescent="0.25">
      <c r="A3261" t="s">
        <v>48</v>
      </c>
      <c r="B3261" t="s">
        <v>380</v>
      </c>
      <c r="C3261" t="s">
        <v>381</v>
      </c>
      <c r="D3261" t="s">
        <v>51</v>
      </c>
      <c r="E3261" t="s">
        <v>140</v>
      </c>
      <c r="F3261" t="s">
        <v>141</v>
      </c>
      <c r="G3261">
        <v>9000166973</v>
      </c>
      <c r="H3261">
        <v>166973</v>
      </c>
      <c r="I3261" t="s">
        <v>10832</v>
      </c>
      <c r="J3261" t="s">
        <v>10833</v>
      </c>
      <c r="K3261" t="s">
        <v>144</v>
      </c>
      <c r="L3261" t="s">
        <v>93</v>
      </c>
      <c r="M3261" t="s">
        <v>93</v>
      </c>
      <c r="N3261" t="s">
        <v>1998</v>
      </c>
      <c r="O3261" t="s">
        <v>434</v>
      </c>
      <c r="P3261">
        <v>400</v>
      </c>
      <c r="Q3261" t="s">
        <v>1501</v>
      </c>
      <c r="R3261" t="s">
        <v>1501</v>
      </c>
      <c r="S3261" t="s">
        <v>436</v>
      </c>
      <c r="T3261" t="s">
        <v>436</v>
      </c>
      <c r="U3261">
        <v>18.447009999999999</v>
      </c>
      <c r="V3261">
        <v>-69.609459999999999</v>
      </c>
      <c r="W3261" t="s">
        <v>1502</v>
      </c>
      <c r="X3261" t="s">
        <v>85</v>
      </c>
      <c r="Y3261" t="s">
        <v>64</v>
      </c>
      <c r="Z3261" t="s">
        <v>65</v>
      </c>
      <c r="AA3261">
        <v>1153027953</v>
      </c>
      <c r="AB3261" t="s">
        <v>66</v>
      </c>
      <c r="AC3261" t="s">
        <v>67</v>
      </c>
      <c r="AD3261">
        <v>18.447009999999999</v>
      </c>
      <c r="AE3261">
        <v>-69.609459999999999</v>
      </c>
      <c r="AF3261" t="s">
        <v>10834</v>
      </c>
      <c r="AG3261" t="s">
        <v>32</v>
      </c>
      <c r="AH3261" t="s">
        <v>48</v>
      </c>
      <c r="AI3261" t="s">
        <v>87</v>
      </c>
      <c r="AJ3261" t="s">
        <v>513</v>
      </c>
      <c r="AK3261" t="s">
        <v>150</v>
      </c>
      <c r="AL3261" t="s">
        <v>140</v>
      </c>
      <c r="AM3261" t="s">
        <v>151</v>
      </c>
      <c r="AR3261" t="s">
        <v>91</v>
      </c>
      <c r="AS3261">
        <v>9000166973</v>
      </c>
      <c r="AV3261" t="s">
        <v>153</v>
      </c>
      <c r="AW3261" t="str">
        <f>_xlfn.XLOOKUP(UNIVERSO[[#This Row],[RUTA-LOCALIDAD D&amp;N]],'[1]Cuota Ruta'!E:E,'[1]Cuota Ruta'!G:G)</f>
        <v>Cargar</v>
      </c>
    </row>
    <row r="3262" spans="1:49" x14ac:dyDescent="0.25">
      <c r="A3262" t="s">
        <v>48</v>
      </c>
      <c r="B3262" t="s">
        <v>49</v>
      </c>
      <c r="C3262" t="s">
        <v>50</v>
      </c>
      <c r="D3262" t="s">
        <v>124</v>
      </c>
      <c r="E3262" t="s">
        <v>485</v>
      </c>
      <c r="F3262" t="s">
        <v>283</v>
      </c>
      <c r="G3262">
        <v>9000171087</v>
      </c>
      <c r="H3262">
        <v>171087</v>
      </c>
      <c r="I3262" t="s">
        <v>10835</v>
      </c>
      <c r="J3262" t="s">
        <v>10836</v>
      </c>
      <c r="K3262" t="s">
        <v>286</v>
      </c>
      <c r="L3262" t="s">
        <v>1496</v>
      </c>
      <c r="M3262" t="s">
        <v>1496</v>
      </c>
      <c r="N3262" t="s">
        <v>6963</v>
      </c>
      <c r="O3262" t="s">
        <v>59</v>
      </c>
      <c r="P3262">
        <v>342</v>
      </c>
      <c r="Q3262" t="s">
        <v>2586</v>
      </c>
      <c r="R3262" t="s">
        <v>2586</v>
      </c>
      <c r="S3262" t="s">
        <v>1050</v>
      </c>
      <c r="T3262" t="s">
        <v>1050</v>
      </c>
      <c r="U3262">
        <v>19.436800000000002</v>
      </c>
      <c r="V3262">
        <v>-71.476100000000002</v>
      </c>
      <c r="W3262" t="s">
        <v>2587</v>
      </c>
      <c r="X3262" t="s">
        <v>63</v>
      </c>
      <c r="Y3262" t="s">
        <v>64</v>
      </c>
      <c r="Z3262" t="s">
        <v>65</v>
      </c>
      <c r="AA3262">
        <v>1158011829</v>
      </c>
      <c r="AB3262" t="s">
        <v>66</v>
      </c>
      <c r="AC3262" t="s">
        <v>67</v>
      </c>
      <c r="AD3262">
        <v>19.436800000000002</v>
      </c>
      <c r="AE3262">
        <v>-71.476100000000002</v>
      </c>
      <c r="AF3262" t="s">
        <v>10837</v>
      </c>
      <c r="AG3262" t="s">
        <v>32</v>
      </c>
      <c r="AH3262" t="s">
        <v>48</v>
      </c>
      <c r="AI3262" t="s">
        <v>87</v>
      </c>
      <c r="AJ3262" t="s">
        <v>101</v>
      </c>
      <c r="AK3262" t="s">
        <v>494</v>
      </c>
      <c r="AL3262" t="s">
        <v>485</v>
      </c>
      <c r="AM3262" t="s">
        <v>495</v>
      </c>
      <c r="AR3262" t="s">
        <v>91</v>
      </c>
      <c r="AS3262">
        <v>9000171087</v>
      </c>
      <c r="AV3262" t="s">
        <v>349</v>
      </c>
      <c r="AW3262" t="str">
        <f>_xlfn.XLOOKUP(UNIVERSO[[#This Row],[RUTA-LOCALIDAD D&amp;N]],'[1]Cuota Ruta'!E:E,'[1]Cuota Ruta'!G:G)</f>
        <v>Cargar</v>
      </c>
    </row>
    <row r="3263" spans="1:49" x14ac:dyDescent="0.25">
      <c r="A3263" t="s">
        <v>48</v>
      </c>
      <c r="B3263" t="s">
        <v>49</v>
      </c>
      <c r="C3263" t="s">
        <v>50</v>
      </c>
      <c r="D3263" t="s">
        <v>51</v>
      </c>
      <c r="E3263" t="s">
        <v>93</v>
      </c>
      <c r="F3263" t="s">
        <v>53</v>
      </c>
      <c r="G3263">
        <v>9000000810</v>
      </c>
      <c r="H3263">
        <v>810</v>
      </c>
      <c r="I3263" t="s">
        <v>10838</v>
      </c>
      <c r="J3263" t="s">
        <v>10839</v>
      </c>
      <c r="K3263" t="s">
        <v>56</v>
      </c>
      <c r="L3263" t="s">
        <v>80</v>
      </c>
      <c r="M3263" t="s">
        <v>80</v>
      </c>
      <c r="N3263" t="s">
        <v>4092</v>
      </c>
      <c r="O3263" t="s">
        <v>59</v>
      </c>
      <c r="P3263">
        <v>313</v>
      </c>
      <c r="Q3263" t="s">
        <v>965</v>
      </c>
      <c r="R3263" t="s">
        <v>965</v>
      </c>
      <c r="S3263" t="s">
        <v>105</v>
      </c>
      <c r="T3263" t="s">
        <v>105</v>
      </c>
      <c r="U3263">
        <v>18.494959999999999</v>
      </c>
      <c r="V3263">
        <v>-69.888199999999998</v>
      </c>
      <c r="W3263" t="s">
        <v>966</v>
      </c>
      <c r="X3263" t="s">
        <v>63</v>
      </c>
      <c r="Y3263" t="s">
        <v>64</v>
      </c>
      <c r="Z3263" t="s">
        <v>99</v>
      </c>
      <c r="AA3263">
        <v>1150002893</v>
      </c>
      <c r="AB3263" t="s">
        <v>116</v>
      </c>
      <c r="AC3263" t="s">
        <v>67</v>
      </c>
      <c r="AD3263">
        <v>18.496455099999999</v>
      </c>
      <c r="AE3263">
        <v>-69.888962699999993</v>
      </c>
      <c r="AF3263" t="s">
        <v>10840</v>
      </c>
      <c r="AG3263" t="s">
        <v>32</v>
      </c>
      <c r="AH3263" t="s">
        <v>48</v>
      </c>
      <c r="AI3263" t="s">
        <v>87</v>
      </c>
      <c r="AJ3263" t="s">
        <v>101</v>
      </c>
      <c r="AK3263" t="s">
        <v>429</v>
      </c>
      <c r="AL3263" t="s">
        <v>93</v>
      </c>
      <c r="AM3263" t="s">
        <v>430</v>
      </c>
      <c r="AN3263">
        <v>1</v>
      </c>
      <c r="AO3263" t="s">
        <v>119</v>
      </c>
      <c r="AR3263" t="s">
        <v>91</v>
      </c>
      <c r="AS3263">
        <v>9000000810</v>
      </c>
      <c r="AU3263">
        <v>1</v>
      </c>
      <c r="AV3263" t="s">
        <v>281</v>
      </c>
      <c r="AW3263" t="str">
        <f>_xlfn.XLOOKUP(UNIVERSO[[#This Row],[RUTA-LOCALIDAD D&amp;N]],'[1]Cuota Ruta'!E:E,'[1]Cuota Ruta'!G:G)</f>
        <v>Cargar</v>
      </c>
    </row>
    <row r="3264" spans="1:49" x14ac:dyDescent="0.25">
      <c r="A3264" t="s">
        <v>48</v>
      </c>
      <c r="B3264" t="s">
        <v>49</v>
      </c>
      <c r="C3264" t="s">
        <v>50</v>
      </c>
      <c r="D3264" t="s">
        <v>51</v>
      </c>
      <c r="E3264" t="s">
        <v>77</v>
      </c>
      <c r="F3264" t="s">
        <v>53</v>
      </c>
      <c r="G3264">
        <v>9000001411</v>
      </c>
      <c r="H3264">
        <v>1411</v>
      </c>
      <c r="I3264" t="s">
        <v>10841</v>
      </c>
      <c r="J3264" t="s">
        <v>10842</v>
      </c>
      <c r="K3264" t="s">
        <v>56</v>
      </c>
      <c r="L3264" t="s">
        <v>80</v>
      </c>
      <c r="M3264" t="s">
        <v>80</v>
      </c>
      <c r="N3264" t="s">
        <v>6783</v>
      </c>
      <c r="O3264" t="s">
        <v>59</v>
      </c>
      <c r="P3264">
        <v>341</v>
      </c>
      <c r="Q3264" t="s">
        <v>589</v>
      </c>
      <c r="R3264" t="s">
        <v>589</v>
      </c>
      <c r="S3264" t="s">
        <v>83</v>
      </c>
      <c r="T3264" t="s">
        <v>83</v>
      </c>
      <c r="U3264">
        <v>18.483577887217201</v>
      </c>
      <c r="V3264">
        <v>-69.915864944457994</v>
      </c>
      <c r="W3264" t="s">
        <v>590</v>
      </c>
      <c r="X3264" t="s">
        <v>85</v>
      </c>
      <c r="Y3264" t="s">
        <v>64</v>
      </c>
      <c r="Z3264" t="s">
        <v>65</v>
      </c>
      <c r="AA3264">
        <v>1169007905</v>
      </c>
      <c r="AB3264" t="s">
        <v>116</v>
      </c>
      <c r="AC3264" t="s">
        <v>67</v>
      </c>
      <c r="AD3264">
        <v>18.483722310000001</v>
      </c>
      <c r="AE3264">
        <v>-69.915675269999994</v>
      </c>
      <c r="AF3264" t="s">
        <v>10843</v>
      </c>
      <c r="AG3264" t="s">
        <v>32</v>
      </c>
      <c r="AH3264" t="s">
        <v>48</v>
      </c>
      <c r="AI3264" t="s">
        <v>87</v>
      </c>
      <c r="AJ3264" t="s">
        <v>101</v>
      </c>
      <c r="AK3264" t="s">
        <v>429</v>
      </c>
      <c r="AL3264" t="s">
        <v>77</v>
      </c>
      <c r="AM3264" t="s">
        <v>430</v>
      </c>
      <c r="AN3264">
        <v>1</v>
      </c>
      <c r="AO3264" t="s">
        <v>119</v>
      </c>
      <c r="AR3264" t="s">
        <v>91</v>
      </c>
      <c r="AS3264">
        <v>9000001411</v>
      </c>
      <c r="AU3264">
        <v>1</v>
      </c>
      <c r="AV3264" t="s">
        <v>281</v>
      </c>
      <c r="AW3264" t="str">
        <f>_xlfn.XLOOKUP(UNIVERSO[[#This Row],[RUTA-LOCALIDAD D&amp;N]],'[1]Cuota Ruta'!E:E,'[1]Cuota Ruta'!G:G)</f>
        <v>Cargar</v>
      </c>
    </row>
    <row r="3265" spans="1:49" x14ac:dyDescent="0.25">
      <c r="A3265" t="s">
        <v>48</v>
      </c>
      <c r="B3265" t="s">
        <v>49</v>
      </c>
      <c r="C3265" t="s">
        <v>110</v>
      </c>
      <c r="D3265" t="s">
        <v>76</v>
      </c>
      <c r="E3265" t="s">
        <v>77</v>
      </c>
      <c r="F3265" t="s">
        <v>53</v>
      </c>
      <c r="G3265">
        <v>9000001311</v>
      </c>
      <c r="H3265">
        <v>1311</v>
      </c>
      <c r="I3265" t="s">
        <v>10844</v>
      </c>
      <c r="J3265" t="s">
        <v>10845</v>
      </c>
      <c r="K3265" t="s">
        <v>56</v>
      </c>
      <c r="L3265" t="s">
        <v>80</v>
      </c>
      <c r="M3265" t="s">
        <v>80</v>
      </c>
      <c r="N3265" t="s">
        <v>58</v>
      </c>
      <c r="O3265" t="s">
        <v>59</v>
      </c>
      <c r="P3265">
        <v>306</v>
      </c>
      <c r="Q3265" t="s">
        <v>82</v>
      </c>
      <c r="R3265" t="s">
        <v>82</v>
      </c>
      <c r="S3265" t="s">
        <v>83</v>
      </c>
      <c r="T3265" t="s">
        <v>83</v>
      </c>
      <c r="U3265">
        <v>18.443159999999999</v>
      </c>
      <c r="V3265">
        <v>-69.970699999999994</v>
      </c>
      <c r="W3265" t="s">
        <v>84</v>
      </c>
      <c r="X3265" t="s">
        <v>63</v>
      </c>
      <c r="Y3265" t="s">
        <v>64</v>
      </c>
      <c r="Z3265" t="s">
        <v>65</v>
      </c>
      <c r="AA3265">
        <v>1169007889</v>
      </c>
      <c r="AB3265" t="s">
        <v>66</v>
      </c>
      <c r="AC3265" t="s">
        <v>67</v>
      </c>
      <c r="AD3265">
        <v>18.443159999999999</v>
      </c>
      <c r="AE3265">
        <v>-69.970699999999994</v>
      </c>
      <c r="AF3265" t="s">
        <v>10846</v>
      </c>
      <c r="AG3265" t="s">
        <v>32</v>
      </c>
      <c r="AH3265" t="s">
        <v>48</v>
      </c>
      <c r="AI3265" t="s">
        <v>87</v>
      </c>
      <c r="AJ3265" t="s">
        <v>101</v>
      </c>
      <c r="AK3265" t="s">
        <v>89</v>
      </c>
      <c r="AL3265" t="s">
        <v>77</v>
      </c>
      <c r="AM3265" t="s">
        <v>90</v>
      </c>
      <c r="AR3265" t="s">
        <v>91</v>
      </c>
      <c r="AS3265">
        <v>9000001311</v>
      </c>
      <c r="AV3265" t="s">
        <v>92</v>
      </c>
      <c r="AW3265" t="str">
        <f>_xlfn.XLOOKUP(UNIVERSO[[#This Row],[RUTA-LOCALIDAD D&amp;N]],'[1]Cuota Ruta'!E:E,'[1]Cuota Ruta'!G:G)</f>
        <v>Cargar</v>
      </c>
    </row>
    <row r="3266" spans="1:49" x14ac:dyDescent="0.25">
      <c r="A3266" t="s">
        <v>48</v>
      </c>
      <c r="B3266" t="s">
        <v>49</v>
      </c>
      <c r="C3266" t="s">
        <v>50</v>
      </c>
      <c r="D3266" t="s">
        <v>51</v>
      </c>
      <c r="E3266" t="s">
        <v>77</v>
      </c>
      <c r="F3266" t="s">
        <v>53</v>
      </c>
      <c r="G3266">
        <v>9000001629</v>
      </c>
      <c r="H3266">
        <v>1629</v>
      </c>
      <c r="I3266" t="s">
        <v>10847</v>
      </c>
      <c r="J3266" t="s">
        <v>10848</v>
      </c>
      <c r="K3266" t="s">
        <v>56</v>
      </c>
      <c r="L3266" t="s">
        <v>80</v>
      </c>
      <c r="M3266" t="s">
        <v>80</v>
      </c>
      <c r="N3266" t="s">
        <v>58</v>
      </c>
      <c r="O3266" t="s">
        <v>59</v>
      </c>
      <c r="P3266">
        <v>323</v>
      </c>
      <c r="Q3266" t="s">
        <v>472</v>
      </c>
      <c r="R3266" t="s">
        <v>472</v>
      </c>
      <c r="S3266" t="s">
        <v>105</v>
      </c>
      <c r="T3266" t="s">
        <v>105</v>
      </c>
      <c r="U3266">
        <v>18.498964309692401</v>
      </c>
      <c r="V3266">
        <v>-69.905158996582003</v>
      </c>
      <c r="W3266" t="s">
        <v>473</v>
      </c>
      <c r="X3266" t="s">
        <v>63</v>
      </c>
      <c r="Y3266" t="s">
        <v>64</v>
      </c>
      <c r="Z3266" t="s">
        <v>65</v>
      </c>
      <c r="AA3266">
        <v>1169007923</v>
      </c>
      <c r="AB3266" t="s">
        <v>66</v>
      </c>
      <c r="AC3266" t="s">
        <v>67</v>
      </c>
      <c r="AD3266">
        <v>18.498964309692401</v>
      </c>
      <c r="AE3266">
        <v>-69.905158996582003</v>
      </c>
      <c r="AF3266" t="s">
        <v>10849</v>
      </c>
      <c r="AG3266" t="s">
        <v>32</v>
      </c>
      <c r="AH3266" t="s">
        <v>48</v>
      </c>
      <c r="AI3266" t="s">
        <v>87</v>
      </c>
      <c r="AJ3266" t="s">
        <v>101</v>
      </c>
      <c r="AK3266" t="s">
        <v>429</v>
      </c>
      <c r="AL3266" t="s">
        <v>77</v>
      </c>
      <c r="AM3266" t="s">
        <v>430</v>
      </c>
      <c r="AR3266" t="s">
        <v>91</v>
      </c>
      <c r="AS3266">
        <v>9000001629</v>
      </c>
      <c r="AV3266" t="s">
        <v>281</v>
      </c>
      <c r="AW3266" t="str">
        <f>_xlfn.XLOOKUP(UNIVERSO[[#This Row],[RUTA-LOCALIDAD D&amp;N]],'[1]Cuota Ruta'!E:E,'[1]Cuota Ruta'!G:G)</f>
        <v>Cargar</v>
      </c>
    </row>
    <row r="3267" spans="1:49" x14ac:dyDescent="0.25">
      <c r="A3267" t="s">
        <v>48</v>
      </c>
      <c r="B3267" t="s">
        <v>49</v>
      </c>
      <c r="C3267" t="s">
        <v>50</v>
      </c>
      <c r="D3267" t="s">
        <v>51</v>
      </c>
      <c r="E3267" t="s">
        <v>77</v>
      </c>
      <c r="F3267" t="s">
        <v>53</v>
      </c>
      <c r="G3267">
        <v>9000002130</v>
      </c>
      <c r="H3267">
        <v>2130</v>
      </c>
      <c r="I3267" t="s">
        <v>10850</v>
      </c>
      <c r="J3267" t="s">
        <v>10851</v>
      </c>
      <c r="K3267" t="s">
        <v>56</v>
      </c>
      <c r="L3267" t="s">
        <v>80</v>
      </c>
      <c r="M3267" t="s">
        <v>80</v>
      </c>
      <c r="N3267" t="s">
        <v>58</v>
      </c>
      <c r="O3267" t="s">
        <v>59</v>
      </c>
      <c r="P3267">
        <v>372</v>
      </c>
      <c r="Q3267" t="s">
        <v>541</v>
      </c>
      <c r="R3267" t="s">
        <v>541</v>
      </c>
      <c r="S3267" t="s">
        <v>366</v>
      </c>
      <c r="T3267" t="s">
        <v>366</v>
      </c>
      <c r="U3267">
        <v>18.515920000000001</v>
      </c>
      <c r="V3267">
        <v>-69.989000000000004</v>
      </c>
      <c r="W3267" t="s">
        <v>542</v>
      </c>
      <c r="X3267" t="s">
        <v>63</v>
      </c>
      <c r="Y3267" t="s">
        <v>64</v>
      </c>
      <c r="Z3267" t="s">
        <v>65</v>
      </c>
      <c r="AA3267">
        <v>1169000459</v>
      </c>
      <c r="AB3267" t="s">
        <v>66</v>
      </c>
      <c r="AC3267" t="s">
        <v>67</v>
      </c>
      <c r="AD3267">
        <v>18.515920000000001</v>
      </c>
      <c r="AE3267">
        <v>-69.989000000000004</v>
      </c>
      <c r="AF3267" t="s">
        <v>10852</v>
      </c>
      <c r="AG3267" t="s">
        <v>32</v>
      </c>
      <c r="AH3267" t="s">
        <v>48</v>
      </c>
      <c r="AI3267" t="s">
        <v>87</v>
      </c>
      <c r="AJ3267" t="s">
        <v>101</v>
      </c>
      <c r="AK3267" t="s">
        <v>176</v>
      </c>
      <c r="AL3267" t="s">
        <v>77</v>
      </c>
      <c r="AM3267" t="s">
        <v>177</v>
      </c>
      <c r="AR3267" t="s">
        <v>91</v>
      </c>
      <c r="AS3267">
        <v>9000002130</v>
      </c>
      <c r="AW3267" t="str">
        <f>_xlfn.XLOOKUP(UNIVERSO[[#This Row],[RUTA-LOCALIDAD D&amp;N]],'[1]Cuota Ruta'!E:E,'[1]Cuota Ruta'!G:G)</f>
        <v>Cargar</v>
      </c>
    </row>
    <row r="3268" spans="1:49" x14ac:dyDescent="0.25">
      <c r="A3268" t="s">
        <v>48</v>
      </c>
      <c r="B3268" t="s">
        <v>49</v>
      </c>
      <c r="C3268" t="s">
        <v>50</v>
      </c>
      <c r="D3268" t="s">
        <v>76</v>
      </c>
      <c r="E3268" t="s">
        <v>77</v>
      </c>
      <c r="F3268" t="s">
        <v>53</v>
      </c>
      <c r="G3268">
        <v>9000004576</v>
      </c>
      <c r="H3268">
        <v>4576</v>
      </c>
      <c r="I3268" t="s">
        <v>10853</v>
      </c>
      <c r="J3268" t="s">
        <v>10854</v>
      </c>
      <c r="K3268" t="s">
        <v>56</v>
      </c>
      <c r="L3268" t="s">
        <v>93</v>
      </c>
      <c r="M3268" t="s">
        <v>93</v>
      </c>
      <c r="N3268" t="s">
        <v>4587</v>
      </c>
      <c r="O3268" t="s">
        <v>59</v>
      </c>
      <c r="P3268">
        <v>417</v>
      </c>
      <c r="Q3268" t="s">
        <v>510</v>
      </c>
      <c r="R3268" t="s">
        <v>510</v>
      </c>
      <c r="S3268" t="s">
        <v>83</v>
      </c>
      <c r="T3268" t="s">
        <v>83</v>
      </c>
      <c r="U3268">
        <v>18.4243259429932</v>
      </c>
      <c r="V3268">
        <v>-69.991363525390597</v>
      </c>
      <c r="W3268" t="s">
        <v>511</v>
      </c>
      <c r="X3268" t="s">
        <v>85</v>
      </c>
      <c r="Y3268" t="s">
        <v>64</v>
      </c>
      <c r="Z3268" t="s">
        <v>65</v>
      </c>
      <c r="AA3268">
        <v>1169007574</v>
      </c>
      <c r="AB3268" t="s">
        <v>116</v>
      </c>
      <c r="AC3268" t="s">
        <v>67</v>
      </c>
      <c r="AD3268">
        <v>18.424308849999999</v>
      </c>
      <c r="AE3268">
        <v>-69.991384030000006</v>
      </c>
      <c r="AF3268" t="s">
        <v>10855</v>
      </c>
      <c r="AG3268" t="s">
        <v>32</v>
      </c>
      <c r="AH3268" t="s">
        <v>48</v>
      </c>
      <c r="AI3268" t="s">
        <v>87</v>
      </c>
      <c r="AJ3268" t="s">
        <v>101</v>
      </c>
      <c r="AK3268" t="s">
        <v>176</v>
      </c>
      <c r="AL3268" t="s">
        <v>77</v>
      </c>
      <c r="AM3268" t="s">
        <v>177</v>
      </c>
      <c r="AN3268">
        <v>4</v>
      </c>
      <c r="AO3268" t="s">
        <v>280</v>
      </c>
      <c r="AR3268" t="s">
        <v>91</v>
      </c>
      <c r="AS3268">
        <v>9000004576</v>
      </c>
      <c r="AU3268">
        <v>4</v>
      </c>
      <c r="AW3268" t="str">
        <f>_xlfn.XLOOKUP(UNIVERSO[[#This Row],[RUTA-LOCALIDAD D&amp;N]],'[1]Cuota Ruta'!E:E,'[1]Cuota Ruta'!G:G)</f>
        <v>Cargar</v>
      </c>
    </row>
    <row r="3269" spans="1:49" x14ac:dyDescent="0.25">
      <c r="A3269" t="s">
        <v>48</v>
      </c>
      <c r="B3269" t="s">
        <v>49</v>
      </c>
      <c r="C3269" t="s">
        <v>50</v>
      </c>
      <c r="D3269" t="s">
        <v>51</v>
      </c>
      <c r="E3269" t="s">
        <v>140</v>
      </c>
      <c r="F3269" t="s">
        <v>141</v>
      </c>
      <c r="G3269">
        <v>9000010167</v>
      </c>
      <c r="H3269">
        <v>10167</v>
      </c>
      <c r="I3269" t="s">
        <v>10856</v>
      </c>
      <c r="J3269" t="s">
        <v>10857</v>
      </c>
      <c r="K3269" t="s">
        <v>144</v>
      </c>
      <c r="L3269" t="s">
        <v>93</v>
      </c>
      <c r="M3269" t="s">
        <v>93</v>
      </c>
      <c r="N3269" t="s">
        <v>594</v>
      </c>
      <c r="O3269" t="s">
        <v>59</v>
      </c>
      <c r="P3269">
        <v>342</v>
      </c>
      <c r="Q3269" t="s">
        <v>1209</v>
      </c>
      <c r="R3269" t="s">
        <v>1209</v>
      </c>
      <c r="S3269" t="s">
        <v>1137</v>
      </c>
      <c r="T3269" t="s">
        <v>1137</v>
      </c>
      <c r="U3269">
        <v>18.5030365</v>
      </c>
      <c r="V3269">
        <v>-69.823020940000006</v>
      </c>
      <c r="W3269" t="s">
        <v>1210</v>
      </c>
      <c r="X3269" t="s">
        <v>85</v>
      </c>
      <c r="Y3269" t="s">
        <v>64</v>
      </c>
      <c r="Z3269" t="s">
        <v>65</v>
      </c>
      <c r="AA3269">
        <v>1153001092</v>
      </c>
      <c r="AB3269" t="s">
        <v>116</v>
      </c>
      <c r="AC3269" t="s">
        <v>67</v>
      </c>
      <c r="AD3269">
        <v>18.50296333333333</v>
      </c>
      <c r="AE3269">
        <v>-69.823088333333331</v>
      </c>
      <c r="AF3269" t="s">
        <v>10858</v>
      </c>
      <c r="AG3269" t="s">
        <v>32</v>
      </c>
      <c r="AH3269" t="s">
        <v>48</v>
      </c>
      <c r="AI3269" t="s">
        <v>87</v>
      </c>
      <c r="AJ3269" t="s">
        <v>101</v>
      </c>
      <c r="AK3269" t="s">
        <v>150</v>
      </c>
      <c r="AL3269" t="s">
        <v>140</v>
      </c>
      <c r="AM3269" t="s">
        <v>151</v>
      </c>
      <c r="AR3269" t="s">
        <v>91</v>
      </c>
      <c r="AS3269">
        <v>9000010167</v>
      </c>
      <c r="AV3269" t="s">
        <v>153</v>
      </c>
      <c r="AW3269" t="str">
        <f>_xlfn.XLOOKUP(UNIVERSO[[#This Row],[RUTA-LOCALIDAD D&amp;N]],'[1]Cuota Ruta'!E:E,'[1]Cuota Ruta'!G:G)</f>
        <v>Cargar</v>
      </c>
    </row>
    <row r="3270" spans="1:49" x14ac:dyDescent="0.25">
      <c r="A3270" t="s">
        <v>48</v>
      </c>
      <c r="B3270" t="s">
        <v>49</v>
      </c>
      <c r="C3270" t="s">
        <v>50</v>
      </c>
      <c r="D3270" t="s">
        <v>51</v>
      </c>
      <c r="E3270" t="s">
        <v>140</v>
      </c>
      <c r="F3270" t="s">
        <v>141</v>
      </c>
      <c r="G3270">
        <v>9000010392</v>
      </c>
      <c r="H3270">
        <v>10392</v>
      </c>
      <c r="I3270" t="s">
        <v>5528</v>
      </c>
      <c r="J3270" t="s">
        <v>10859</v>
      </c>
      <c r="K3270" t="s">
        <v>144</v>
      </c>
      <c r="L3270" t="s">
        <v>93</v>
      </c>
      <c r="M3270" t="s">
        <v>93</v>
      </c>
      <c r="N3270" t="s">
        <v>1277</v>
      </c>
      <c r="O3270" t="s">
        <v>59</v>
      </c>
      <c r="P3270">
        <v>312</v>
      </c>
      <c r="Q3270" t="s">
        <v>1278</v>
      </c>
      <c r="R3270" t="s">
        <v>1278</v>
      </c>
      <c r="S3270" t="s">
        <v>1137</v>
      </c>
      <c r="T3270" t="s">
        <v>1137</v>
      </c>
      <c r="U3270">
        <v>18.473785127912201</v>
      </c>
      <c r="V3270">
        <v>-69.865281241280698</v>
      </c>
      <c r="W3270" t="s">
        <v>1279</v>
      </c>
      <c r="X3270" t="s">
        <v>85</v>
      </c>
      <c r="Y3270" t="s">
        <v>64</v>
      </c>
      <c r="Z3270" t="s">
        <v>65</v>
      </c>
      <c r="AA3270">
        <v>1153001452</v>
      </c>
      <c r="AB3270" t="s">
        <v>116</v>
      </c>
      <c r="AC3270" t="s">
        <v>67</v>
      </c>
      <c r="AD3270">
        <v>18.473821666666669</v>
      </c>
      <c r="AE3270">
        <v>-69.865316666666658</v>
      </c>
      <c r="AF3270" t="s">
        <v>10860</v>
      </c>
      <c r="AG3270" t="s">
        <v>32</v>
      </c>
      <c r="AH3270" t="s">
        <v>48</v>
      </c>
      <c r="AI3270" t="s">
        <v>87</v>
      </c>
      <c r="AJ3270" t="s">
        <v>101</v>
      </c>
      <c r="AK3270" t="s">
        <v>150</v>
      </c>
      <c r="AL3270" t="s">
        <v>140</v>
      </c>
      <c r="AM3270" t="s">
        <v>151</v>
      </c>
      <c r="AN3270">
        <v>12</v>
      </c>
      <c r="AO3270" t="s">
        <v>237</v>
      </c>
      <c r="AR3270" t="s">
        <v>91</v>
      </c>
      <c r="AS3270">
        <v>9000010392</v>
      </c>
      <c r="AU3270">
        <v>12</v>
      </c>
      <c r="AV3270" t="s">
        <v>153</v>
      </c>
      <c r="AW3270" t="str">
        <f>_xlfn.XLOOKUP(UNIVERSO[[#This Row],[RUTA-LOCALIDAD D&amp;N]],'[1]Cuota Ruta'!E:E,'[1]Cuota Ruta'!G:G)</f>
        <v>Cargar</v>
      </c>
    </row>
    <row r="3271" spans="1:49" x14ac:dyDescent="0.25">
      <c r="A3271" t="s">
        <v>48</v>
      </c>
      <c r="B3271" t="s">
        <v>49</v>
      </c>
      <c r="C3271" t="s">
        <v>110</v>
      </c>
      <c r="D3271" t="s">
        <v>51</v>
      </c>
      <c r="E3271" t="s">
        <v>140</v>
      </c>
      <c r="F3271" t="s">
        <v>141</v>
      </c>
      <c r="G3271">
        <v>9000011784</v>
      </c>
      <c r="H3271">
        <v>11784</v>
      </c>
      <c r="I3271" t="s">
        <v>10861</v>
      </c>
      <c r="J3271" t="s">
        <v>10862</v>
      </c>
      <c r="K3271" t="s">
        <v>144</v>
      </c>
      <c r="L3271" t="s">
        <v>93</v>
      </c>
      <c r="M3271" t="s">
        <v>93</v>
      </c>
      <c r="N3271" t="s">
        <v>1413</v>
      </c>
      <c r="O3271" t="s">
        <v>59</v>
      </c>
      <c r="P3271">
        <v>361</v>
      </c>
      <c r="Q3271" t="s">
        <v>1402</v>
      </c>
      <c r="R3271" t="s">
        <v>1402</v>
      </c>
      <c r="S3271" t="s">
        <v>188</v>
      </c>
      <c r="T3271" t="s">
        <v>188</v>
      </c>
      <c r="U3271">
        <v>18.512382745742801</v>
      </c>
      <c r="V3271">
        <v>-69.879445075988798</v>
      </c>
      <c r="W3271" t="s">
        <v>1403</v>
      </c>
      <c r="X3271" t="s">
        <v>63</v>
      </c>
      <c r="Y3271" t="s">
        <v>64</v>
      </c>
      <c r="Z3271" t="s">
        <v>65</v>
      </c>
      <c r="AA3271">
        <v>1153003429</v>
      </c>
      <c r="AB3271" t="s">
        <v>116</v>
      </c>
      <c r="AC3271" t="s">
        <v>67</v>
      </c>
      <c r="AD3271">
        <v>18.512332199999999</v>
      </c>
      <c r="AE3271">
        <v>-69.879458400000004</v>
      </c>
      <c r="AF3271" t="s">
        <v>10863</v>
      </c>
      <c r="AG3271" t="s">
        <v>32</v>
      </c>
      <c r="AH3271" t="s">
        <v>48</v>
      </c>
      <c r="AI3271" t="s">
        <v>87</v>
      </c>
      <c r="AJ3271" t="s">
        <v>101</v>
      </c>
      <c r="AK3271" t="s">
        <v>150</v>
      </c>
      <c r="AL3271" t="s">
        <v>140</v>
      </c>
      <c r="AM3271" t="s">
        <v>151</v>
      </c>
      <c r="AN3271">
        <v>5</v>
      </c>
      <c r="AO3271" t="s">
        <v>72</v>
      </c>
      <c r="AR3271" t="s">
        <v>91</v>
      </c>
      <c r="AS3271">
        <v>9000011784</v>
      </c>
      <c r="AU3271">
        <v>5</v>
      </c>
      <c r="AV3271" t="s">
        <v>153</v>
      </c>
      <c r="AW3271" t="str">
        <f>_xlfn.XLOOKUP(UNIVERSO[[#This Row],[RUTA-LOCALIDAD D&amp;N]],'[1]Cuota Ruta'!E:E,'[1]Cuota Ruta'!G:G)</f>
        <v>Cargar</v>
      </c>
    </row>
    <row r="3272" spans="1:49" x14ac:dyDescent="0.25">
      <c r="A3272" t="s">
        <v>48</v>
      </c>
      <c r="B3272" t="s">
        <v>49</v>
      </c>
      <c r="C3272" t="s">
        <v>50</v>
      </c>
      <c r="D3272" t="s">
        <v>51</v>
      </c>
      <c r="E3272" t="s">
        <v>140</v>
      </c>
      <c r="F3272" t="s">
        <v>141</v>
      </c>
      <c r="G3272">
        <v>9000010058</v>
      </c>
      <c r="H3272">
        <v>10058</v>
      </c>
      <c r="I3272" t="s">
        <v>5025</v>
      </c>
      <c r="J3272" t="s">
        <v>10864</v>
      </c>
      <c r="K3272" t="s">
        <v>144</v>
      </c>
      <c r="L3272" t="s">
        <v>93</v>
      </c>
      <c r="M3272" t="s">
        <v>93</v>
      </c>
      <c r="N3272" t="s">
        <v>8207</v>
      </c>
      <c r="O3272" t="s">
        <v>59</v>
      </c>
      <c r="P3272">
        <v>388</v>
      </c>
      <c r="Q3272" t="s">
        <v>1263</v>
      </c>
      <c r="R3272" t="s">
        <v>1263</v>
      </c>
      <c r="S3272" t="s">
        <v>1137</v>
      </c>
      <c r="T3272" t="s">
        <v>1137</v>
      </c>
      <c r="U3272">
        <v>18.515567779541001</v>
      </c>
      <c r="V3272">
        <v>-69.826683044433594</v>
      </c>
      <c r="W3272" t="s">
        <v>1264</v>
      </c>
      <c r="X3272" t="s">
        <v>85</v>
      </c>
      <c r="Y3272" t="s">
        <v>64</v>
      </c>
      <c r="Z3272" t="s">
        <v>65</v>
      </c>
      <c r="AA3272">
        <v>1153000901</v>
      </c>
      <c r="AB3272" t="s">
        <v>66</v>
      </c>
      <c r="AC3272" t="s">
        <v>67</v>
      </c>
      <c r="AD3272">
        <v>18.515567779541001</v>
      </c>
      <c r="AE3272">
        <v>-69.826683044433594</v>
      </c>
      <c r="AF3272" t="s">
        <v>10865</v>
      </c>
      <c r="AG3272" t="s">
        <v>32</v>
      </c>
      <c r="AH3272" t="s">
        <v>48</v>
      </c>
      <c r="AI3272" t="s">
        <v>87</v>
      </c>
      <c r="AJ3272" t="s">
        <v>101</v>
      </c>
      <c r="AK3272" t="s">
        <v>150</v>
      </c>
      <c r="AL3272" t="s">
        <v>140</v>
      </c>
      <c r="AM3272" t="s">
        <v>151</v>
      </c>
      <c r="AN3272">
        <v>9</v>
      </c>
      <c r="AO3272" t="s">
        <v>139</v>
      </c>
      <c r="AR3272" t="s">
        <v>91</v>
      </c>
      <c r="AS3272">
        <v>9000010058</v>
      </c>
      <c r="AU3272">
        <v>9</v>
      </c>
      <c r="AV3272" t="s">
        <v>153</v>
      </c>
      <c r="AW3272" t="str">
        <f>_xlfn.XLOOKUP(UNIVERSO[[#This Row],[RUTA-LOCALIDAD D&amp;N]],'[1]Cuota Ruta'!E:E,'[1]Cuota Ruta'!G:G)</f>
        <v>Cargar</v>
      </c>
    </row>
    <row r="3273" spans="1:49" x14ac:dyDescent="0.25">
      <c r="A3273" t="s">
        <v>48</v>
      </c>
      <c r="B3273" t="s">
        <v>49</v>
      </c>
      <c r="C3273" t="s">
        <v>50</v>
      </c>
      <c r="D3273" t="s">
        <v>51</v>
      </c>
      <c r="E3273" t="s">
        <v>140</v>
      </c>
      <c r="F3273" t="s">
        <v>141</v>
      </c>
      <c r="G3273">
        <v>9000010619</v>
      </c>
      <c r="H3273">
        <v>10619</v>
      </c>
      <c r="I3273" t="s">
        <v>10866</v>
      </c>
      <c r="J3273" t="s">
        <v>10867</v>
      </c>
      <c r="K3273" t="s">
        <v>144</v>
      </c>
      <c r="L3273" t="s">
        <v>93</v>
      </c>
      <c r="M3273" t="s">
        <v>93</v>
      </c>
      <c r="N3273" t="s">
        <v>2102</v>
      </c>
      <c r="O3273" t="s">
        <v>59</v>
      </c>
      <c r="P3273">
        <v>336</v>
      </c>
      <c r="Q3273" t="s">
        <v>1289</v>
      </c>
      <c r="R3273" t="s">
        <v>1289</v>
      </c>
      <c r="S3273" t="s">
        <v>1137</v>
      </c>
      <c r="T3273" t="s">
        <v>1137</v>
      </c>
      <c r="U3273">
        <v>18.481208324432401</v>
      </c>
      <c r="V3273">
        <v>-69.835818290710407</v>
      </c>
      <c r="W3273" t="s">
        <v>1290</v>
      </c>
      <c r="X3273" t="s">
        <v>85</v>
      </c>
      <c r="Y3273" t="s">
        <v>64</v>
      </c>
      <c r="Z3273" t="s">
        <v>99</v>
      </c>
      <c r="AA3273">
        <v>1153001741</v>
      </c>
      <c r="AB3273" t="s">
        <v>66</v>
      </c>
      <c r="AC3273" t="s">
        <v>67</v>
      </c>
      <c r="AD3273">
        <v>18.481208324432401</v>
      </c>
      <c r="AE3273">
        <v>-69.835818290710407</v>
      </c>
      <c r="AF3273" t="s">
        <v>10868</v>
      </c>
      <c r="AG3273" t="s">
        <v>32</v>
      </c>
      <c r="AH3273" t="s">
        <v>48</v>
      </c>
      <c r="AI3273" t="s">
        <v>87</v>
      </c>
      <c r="AJ3273" t="s">
        <v>101</v>
      </c>
      <c r="AK3273" t="s">
        <v>150</v>
      </c>
      <c r="AL3273" t="s">
        <v>140</v>
      </c>
      <c r="AM3273" t="s">
        <v>151</v>
      </c>
      <c r="AN3273">
        <v>11</v>
      </c>
      <c r="AO3273" t="s">
        <v>152</v>
      </c>
      <c r="AR3273" t="s">
        <v>91</v>
      </c>
      <c r="AS3273">
        <v>9000010619</v>
      </c>
      <c r="AU3273">
        <v>11</v>
      </c>
      <c r="AV3273" t="s">
        <v>153</v>
      </c>
      <c r="AW3273" t="str">
        <f>_xlfn.XLOOKUP(UNIVERSO[[#This Row],[RUTA-LOCALIDAD D&amp;N]],'[1]Cuota Ruta'!E:E,'[1]Cuota Ruta'!G:G)</f>
        <v>Cargar</v>
      </c>
    </row>
    <row r="3274" spans="1:49" x14ac:dyDescent="0.25">
      <c r="A3274" t="s">
        <v>48</v>
      </c>
      <c r="B3274" t="s">
        <v>49</v>
      </c>
      <c r="C3274" t="s">
        <v>50</v>
      </c>
      <c r="D3274" t="s">
        <v>51</v>
      </c>
      <c r="E3274" t="s">
        <v>338</v>
      </c>
      <c r="F3274" t="s">
        <v>283</v>
      </c>
      <c r="G3274">
        <v>9000017303</v>
      </c>
      <c r="H3274">
        <v>17303</v>
      </c>
      <c r="I3274" t="s">
        <v>10869</v>
      </c>
      <c r="J3274" t="s">
        <v>10870</v>
      </c>
      <c r="K3274" t="s">
        <v>286</v>
      </c>
      <c r="L3274" t="s">
        <v>338</v>
      </c>
      <c r="M3274" t="s">
        <v>338</v>
      </c>
      <c r="N3274" t="s">
        <v>253</v>
      </c>
      <c r="O3274" t="s">
        <v>59</v>
      </c>
      <c r="P3274">
        <v>320</v>
      </c>
      <c r="Q3274" t="s">
        <v>1882</v>
      </c>
      <c r="R3274" t="s">
        <v>1882</v>
      </c>
      <c r="S3274" t="s">
        <v>676</v>
      </c>
      <c r="T3274" t="s">
        <v>676</v>
      </c>
      <c r="U3274">
        <v>19.477435111999501</v>
      </c>
      <c r="V3274">
        <v>-70.708335876464801</v>
      </c>
      <c r="W3274" t="s">
        <v>1883</v>
      </c>
      <c r="X3274" t="s">
        <v>63</v>
      </c>
      <c r="Y3274" t="s">
        <v>64</v>
      </c>
      <c r="Z3274" t="s">
        <v>65</v>
      </c>
      <c r="AA3274">
        <v>1151001301</v>
      </c>
      <c r="AB3274" t="s">
        <v>116</v>
      </c>
      <c r="AC3274" t="s">
        <v>67</v>
      </c>
      <c r="AD3274">
        <v>19.477274999999999</v>
      </c>
      <c r="AE3274">
        <v>-70.708425000000005</v>
      </c>
      <c r="AF3274" t="s">
        <v>10871</v>
      </c>
      <c r="AG3274" t="s">
        <v>32</v>
      </c>
      <c r="AH3274" t="s">
        <v>48</v>
      </c>
      <c r="AI3274" t="s">
        <v>87</v>
      </c>
      <c r="AJ3274" t="s">
        <v>101</v>
      </c>
      <c r="AK3274" t="s">
        <v>346</v>
      </c>
      <c r="AL3274" t="s">
        <v>338</v>
      </c>
      <c r="AM3274" t="s">
        <v>347</v>
      </c>
      <c r="AN3274">
        <v>2</v>
      </c>
      <c r="AO3274" t="s">
        <v>245</v>
      </c>
      <c r="AR3274" t="s">
        <v>91</v>
      </c>
      <c r="AS3274">
        <v>9000017303</v>
      </c>
      <c r="AU3274">
        <v>2</v>
      </c>
      <c r="AV3274" t="s">
        <v>349</v>
      </c>
      <c r="AW3274" t="str">
        <f>_xlfn.XLOOKUP(UNIVERSO[[#This Row],[RUTA-LOCALIDAD D&amp;N]],'[1]Cuota Ruta'!E:E,'[1]Cuota Ruta'!G:G)</f>
        <v>Cargar</v>
      </c>
    </row>
    <row r="3275" spans="1:49" x14ac:dyDescent="0.25">
      <c r="A3275" t="s">
        <v>48</v>
      </c>
      <c r="B3275" t="s">
        <v>49</v>
      </c>
      <c r="C3275" t="s">
        <v>50</v>
      </c>
      <c r="D3275" t="s">
        <v>76</v>
      </c>
      <c r="E3275" t="s">
        <v>140</v>
      </c>
      <c r="F3275" t="s">
        <v>141</v>
      </c>
      <c r="G3275">
        <v>9000016360</v>
      </c>
      <c r="H3275">
        <v>16360</v>
      </c>
      <c r="I3275" t="s">
        <v>10872</v>
      </c>
      <c r="J3275" t="s">
        <v>10873</v>
      </c>
      <c r="K3275" t="s">
        <v>144</v>
      </c>
      <c r="L3275" t="s">
        <v>93</v>
      </c>
      <c r="M3275" t="s">
        <v>93</v>
      </c>
      <c r="N3275" t="s">
        <v>186</v>
      </c>
      <c r="O3275" t="s">
        <v>1145</v>
      </c>
      <c r="P3275">
        <v>395</v>
      </c>
      <c r="Q3275" t="s">
        <v>1236</v>
      </c>
      <c r="R3275" t="s">
        <v>1236</v>
      </c>
      <c r="S3275" t="s">
        <v>1147</v>
      </c>
      <c r="T3275" t="s">
        <v>1147</v>
      </c>
      <c r="U3275">
        <v>18.493721010000002</v>
      </c>
      <c r="V3275">
        <v>-69.831947330000006</v>
      </c>
      <c r="W3275" t="s">
        <v>1237</v>
      </c>
      <c r="X3275" t="s">
        <v>85</v>
      </c>
      <c r="Y3275" t="s">
        <v>64</v>
      </c>
      <c r="Z3275" t="s">
        <v>99</v>
      </c>
      <c r="AA3275">
        <v>1153002893</v>
      </c>
      <c r="AB3275" t="s">
        <v>66</v>
      </c>
      <c r="AC3275" t="s">
        <v>67</v>
      </c>
      <c r="AD3275">
        <v>18.493721010000002</v>
      </c>
      <c r="AE3275">
        <v>-69.831947330000006</v>
      </c>
      <c r="AF3275" t="s">
        <v>10874</v>
      </c>
      <c r="AG3275" t="s">
        <v>32</v>
      </c>
      <c r="AH3275" t="s">
        <v>48</v>
      </c>
      <c r="AI3275" t="s">
        <v>87</v>
      </c>
      <c r="AJ3275" t="s">
        <v>101</v>
      </c>
      <c r="AK3275" t="s">
        <v>150</v>
      </c>
      <c r="AL3275" t="s">
        <v>140</v>
      </c>
      <c r="AM3275" t="s">
        <v>151</v>
      </c>
      <c r="AN3275">
        <v>7</v>
      </c>
      <c r="AO3275" t="s">
        <v>423</v>
      </c>
      <c r="AR3275" t="s">
        <v>91</v>
      </c>
      <c r="AS3275">
        <v>9000016360</v>
      </c>
      <c r="AU3275">
        <v>7</v>
      </c>
      <c r="AV3275" t="s">
        <v>153</v>
      </c>
      <c r="AW3275" t="str">
        <f>_xlfn.XLOOKUP(UNIVERSO[[#This Row],[RUTA-LOCALIDAD D&amp;N]],'[1]Cuota Ruta'!E:E,'[1]Cuota Ruta'!G:G)</f>
        <v>Cargar</v>
      </c>
    </row>
    <row r="3276" spans="1:49" x14ac:dyDescent="0.25">
      <c r="A3276" t="s">
        <v>48</v>
      </c>
      <c r="B3276" t="s">
        <v>49</v>
      </c>
      <c r="C3276" t="s">
        <v>50</v>
      </c>
      <c r="D3276" t="s">
        <v>51</v>
      </c>
      <c r="E3276" t="s">
        <v>338</v>
      </c>
      <c r="F3276" t="s">
        <v>283</v>
      </c>
      <c r="G3276">
        <v>9000017460</v>
      </c>
      <c r="H3276">
        <v>17460</v>
      </c>
      <c r="I3276" t="s">
        <v>10875</v>
      </c>
      <c r="J3276" t="s">
        <v>10876</v>
      </c>
      <c r="K3276" t="s">
        <v>286</v>
      </c>
      <c r="L3276" t="s">
        <v>338</v>
      </c>
      <c r="M3276" t="s">
        <v>338</v>
      </c>
      <c r="N3276" t="s">
        <v>253</v>
      </c>
      <c r="O3276" t="s">
        <v>59</v>
      </c>
      <c r="P3276">
        <v>303</v>
      </c>
      <c r="Q3276" t="s">
        <v>675</v>
      </c>
      <c r="R3276" t="s">
        <v>675</v>
      </c>
      <c r="S3276" t="s">
        <v>676</v>
      </c>
      <c r="T3276" t="s">
        <v>676</v>
      </c>
      <c r="U3276">
        <v>19.46142578125</v>
      </c>
      <c r="V3276">
        <v>-70.707868957519494</v>
      </c>
      <c r="W3276" t="s">
        <v>677</v>
      </c>
      <c r="X3276" t="s">
        <v>63</v>
      </c>
      <c r="Y3276" t="s">
        <v>64</v>
      </c>
      <c r="Z3276" t="s">
        <v>99</v>
      </c>
      <c r="AA3276">
        <v>1151001548</v>
      </c>
      <c r="AB3276" t="s">
        <v>66</v>
      </c>
      <c r="AC3276" t="s">
        <v>67</v>
      </c>
      <c r="AD3276">
        <v>19.46142578125</v>
      </c>
      <c r="AE3276">
        <v>-70.707868957519494</v>
      </c>
      <c r="AF3276" t="s">
        <v>10877</v>
      </c>
      <c r="AG3276" t="s">
        <v>32</v>
      </c>
      <c r="AH3276" t="s">
        <v>48</v>
      </c>
      <c r="AI3276" t="s">
        <v>87</v>
      </c>
      <c r="AJ3276" t="s">
        <v>101</v>
      </c>
      <c r="AK3276" t="s">
        <v>346</v>
      </c>
      <c r="AL3276" t="s">
        <v>338</v>
      </c>
      <c r="AM3276" t="s">
        <v>347</v>
      </c>
      <c r="AR3276" t="s">
        <v>91</v>
      </c>
      <c r="AS3276">
        <v>9000017460</v>
      </c>
      <c r="AV3276" t="s">
        <v>349</v>
      </c>
      <c r="AW3276" t="str">
        <f>_xlfn.XLOOKUP(UNIVERSO[[#This Row],[RUTA-LOCALIDAD D&amp;N]],'[1]Cuota Ruta'!E:E,'[1]Cuota Ruta'!G:G)</f>
        <v>Cargar</v>
      </c>
    </row>
    <row r="3277" spans="1:49" x14ac:dyDescent="0.25">
      <c r="A3277" t="s">
        <v>48</v>
      </c>
      <c r="B3277" t="s">
        <v>49</v>
      </c>
      <c r="C3277" t="s">
        <v>50</v>
      </c>
      <c r="D3277" t="s">
        <v>51</v>
      </c>
      <c r="E3277" t="s">
        <v>193</v>
      </c>
      <c r="F3277" t="s">
        <v>194</v>
      </c>
      <c r="G3277">
        <v>9000044047</v>
      </c>
      <c r="H3277">
        <v>44047</v>
      </c>
      <c r="I3277" t="s">
        <v>10878</v>
      </c>
      <c r="J3277" t="s">
        <v>10879</v>
      </c>
      <c r="K3277" t="s">
        <v>197</v>
      </c>
      <c r="L3277" t="s">
        <v>180</v>
      </c>
      <c r="M3277" t="s">
        <v>180</v>
      </c>
      <c r="N3277" t="s">
        <v>58</v>
      </c>
      <c r="O3277" t="s">
        <v>59</v>
      </c>
      <c r="P3277">
        <v>315</v>
      </c>
      <c r="Q3277" t="s">
        <v>2445</v>
      </c>
      <c r="R3277" t="s">
        <v>2445</v>
      </c>
      <c r="S3277" t="s">
        <v>1016</v>
      </c>
      <c r="T3277" t="s">
        <v>1016</v>
      </c>
      <c r="U3277">
        <v>18.619306600000002</v>
      </c>
      <c r="V3277">
        <v>-68.709686300000001</v>
      </c>
      <c r="W3277" t="s">
        <v>2446</v>
      </c>
      <c r="X3277" t="s">
        <v>63</v>
      </c>
      <c r="Y3277" t="s">
        <v>64</v>
      </c>
      <c r="Z3277" t="s">
        <v>99</v>
      </c>
      <c r="AA3277">
        <v>1160008326</v>
      </c>
      <c r="AB3277" t="s">
        <v>116</v>
      </c>
      <c r="AC3277" t="s">
        <v>67</v>
      </c>
      <c r="AD3277">
        <v>18.619325809999999</v>
      </c>
      <c r="AE3277">
        <v>-68.709597310000007</v>
      </c>
      <c r="AF3277" t="s">
        <v>10880</v>
      </c>
      <c r="AG3277" t="s">
        <v>32</v>
      </c>
      <c r="AH3277" t="s">
        <v>48</v>
      </c>
      <c r="AI3277" t="s">
        <v>87</v>
      </c>
      <c r="AJ3277" t="s">
        <v>101</v>
      </c>
      <c r="AK3277" t="s">
        <v>235</v>
      </c>
      <c r="AL3277" t="s">
        <v>193</v>
      </c>
      <c r="AM3277" t="s">
        <v>236</v>
      </c>
      <c r="AN3277">
        <v>12</v>
      </c>
      <c r="AO3277" t="s">
        <v>237</v>
      </c>
      <c r="AR3277" t="s">
        <v>91</v>
      </c>
      <c r="AS3277">
        <v>9000044047</v>
      </c>
      <c r="AU3277">
        <v>12</v>
      </c>
      <c r="AV3277" t="s">
        <v>75</v>
      </c>
      <c r="AW3277" t="str">
        <f>_xlfn.XLOOKUP(UNIVERSO[[#This Row],[RUTA-LOCALIDAD D&amp;N]],'[1]Cuota Ruta'!E:E,'[1]Cuota Ruta'!G:G)</f>
        <v>Cargar</v>
      </c>
    </row>
    <row r="3278" spans="1:49" x14ac:dyDescent="0.25">
      <c r="A3278" t="s">
        <v>48</v>
      </c>
      <c r="B3278" t="s">
        <v>49</v>
      </c>
      <c r="C3278" t="s">
        <v>50</v>
      </c>
      <c r="D3278" t="s">
        <v>268</v>
      </c>
      <c r="E3278" t="s">
        <v>269</v>
      </c>
      <c r="F3278" t="s">
        <v>126</v>
      </c>
      <c r="G3278">
        <v>9000065996</v>
      </c>
      <c r="H3278">
        <v>65996</v>
      </c>
      <c r="I3278" t="s">
        <v>10881</v>
      </c>
      <c r="J3278" t="s">
        <v>10882</v>
      </c>
      <c r="K3278" t="s">
        <v>129</v>
      </c>
      <c r="L3278" t="s">
        <v>272</v>
      </c>
      <c r="M3278" t="s">
        <v>273</v>
      </c>
      <c r="N3278" t="s">
        <v>273</v>
      </c>
      <c r="O3278" t="s">
        <v>126</v>
      </c>
      <c r="P3278">
        <v>332</v>
      </c>
      <c r="Q3278" t="s">
        <v>2851</v>
      </c>
      <c r="R3278" t="s">
        <v>2851</v>
      </c>
      <c r="S3278" t="s">
        <v>275</v>
      </c>
      <c r="T3278" t="s">
        <v>275</v>
      </c>
      <c r="U3278">
        <v>18.807772636413599</v>
      </c>
      <c r="V3278">
        <v>-71.234075546264606</v>
      </c>
      <c r="W3278" t="s">
        <v>2852</v>
      </c>
      <c r="X3278" t="s">
        <v>63</v>
      </c>
      <c r="Y3278" t="s">
        <v>64</v>
      </c>
      <c r="Z3278" t="s">
        <v>65</v>
      </c>
      <c r="AA3278">
        <v>1163012874</v>
      </c>
      <c r="AB3278" t="s">
        <v>116</v>
      </c>
      <c r="AC3278" t="s">
        <v>67</v>
      </c>
      <c r="AD3278">
        <v>18.807774980000001</v>
      </c>
      <c r="AE3278">
        <v>-71.234099040000004</v>
      </c>
      <c r="AF3278" t="s">
        <v>10883</v>
      </c>
      <c r="AG3278" t="s">
        <v>32</v>
      </c>
      <c r="AH3278" t="s">
        <v>48</v>
      </c>
      <c r="AI3278" t="s">
        <v>87</v>
      </c>
      <c r="AJ3278" t="s">
        <v>101</v>
      </c>
      <c r="AK3278" t="s">
        <v>278</v>
      </c>
      <c r="AL3278" t="s">
        <v>269</v>
      </c>
      <c r="AM3278" t="s">
        <v>279</v>
      </c>
      <c r="AN3278">
        <v>4</v>
      </c>
      <c r="AO3278" t="s">
        <v>280</v>
      </c>
      <c r="AR3278" t="s">
        <v>91</v>
      </c>
      <c r="AS3278">
        <v>9000065996</v>
      </c>
      <c r="AT3278" t="s">
        <v>992</v>
      </c>
      <c r="AU3278">
        <v>4</v>
      </c>
      <c r="AV3278" t="s">
        <v>281</v>
      </c>
      <c r="AW3278" t="str">
        <f>_xlfn.XLOOKUP(UNIVERSO[[#This Row],[RUTA-LOCALIDAD D&amp;N]],'[1]Cuota Ruta'!E:E,'[1]Cuota Ruta'!G:G)</f>
        <v>Cargar</v>
      </c>
    </row>
    <row r="3279" spans="1:49" x14ac:dyDescent="0.25">
      <c r="A3279" t="s">
        <v>48</v>
      </c>
      <c r="B3279" t="s">
        <v>49</v>
      </c>
      <c r="C3279" t="s">
        <v>50</v>
      </c>
      <c r="D3279" t="s">
        <v>51</v>
      </c>
      <c r="E3279" t="s">
        <v>193</v>
      </c>
      <c r="F3279" t="s">
        <v>194</v>
      </c>
      <c r="G3279">
        <v>9000078217</v>
      </c>
      <c r="H3279">
        <v>78217</v>
      </c>
      <c r="I3279" t="s">
        <v>10884</v>
      </c>
      <c r="J3279" t="s">
        <v>10885</v>
      </c>
      <c r="K3279" t="s">
        <v>197</v>
      </c>
      <c r="L3279" t="s">
        <v>198</v>
      </c>
      <c r="M3279" t="s">
        <v>198</v>
      </c>
      <c r="N3279" t="s">
        <v>1777</v>
      </c>
      <c r="O3279" t="s">
        <v>59</v>
      </c>
      <c r="P3279">
        <v>307</v>
      </c>
      <c r="Q3279" t="s">
        <v>2082</v>
      </c>
      <c r="R3279" t="s">
        <v>2082</v>
      </c>
      <c r="S3279" t="s">
        <v>200</v>
      </c>
      <c r="T3279" t="s">
        <v>200</v>
      </c>
      <c r="U3279">
        <v>18.4462541852679</v>
      </c>
      <c r="V3279">
        <v>-69.305879865373896</v>
      </c>
      <c r="W3279" t="s">
        <v>2083</v>
      </c>
      <c r="X3279" t="s">
        <v>63</v>
      </c>
      <c r="Y3279" t="s">
        <v>64</v>
      </c>
      <c r="Z3279" t="s">
        <v>99</v>
      </c>
      <c r="AA3279">
        <v>1160004707</v>
      </c>
      <c r="AB3279" t="s">
        <v>116</v>
      </c>
      <c r="AC3279" t="s">
        <v>67</v>
      </c>
      <c r="AD3279">
        <v>18.44646796776982</v>
      </c>
      <c r="AE3279">
        <v>-69.305941338216471</v>
      </c>
      <c r="AF3279" t="s">
        <v>10886</v>
      </c>
      <c r="AG3279" t="s">
        <v>32</v>
      </c>
      <c r="AH3279" t="s">
        <v>48</v>
      </c>
      <c r="AI3279" t="s">
        <v>87</v>
      </c>
      <c r="AJ3279" t="s">
        <v>101</v>
      </c>
      <c r="AK3279" t="s">
        <v>203</v>
      </c>
      <c r="AL3279" t="s">
        <v>193</v>
      </c>
      <c r="AM3279" t="s">
        <v>204</v>
      </c>
      <c r="AN3279">
        <v>21</v>
      </c>
      <c r="AO3279" t="s">
        <v>2051</v>
      </c>
      <c r="AR3279" t="s">
        <v>91</v>
      </c>
      <c r="AS3279">
        <v>9000078217</v>
      </c>
      <c r="AU3279">
        <v>21</v>
      </c>
      <c r="AV3279" t="s">
        <v>206</v>
      </c>
      <c r="AW3279" t="str">
        <f>_xlfn.XLOOKUP(UNIVERSO[[#This Row],[RUTA-LOCALIDAD D&amp;N]],'[1]Cuota Ruta'!E:E,'[1]Cuota Ruta'!G:G)</f>
        <v>Cargar</v>
      </c>
    </row>
    <row r="3280" spans="1:49" x14ac:dyDescent="0.25">
      <c r="A3280" t="s">
        <v>48</v>
      </c>
      <c r="B3280" t="s">
        <v>49</v>
      </c>
      <c r="C3280" t="s">
        <v>50</v>
      </c>
      <c r="D3280" t="s">
        <v>51</v>
      </c>
      <c r="E3280" t="s">
        <v>282</v>
      </c>
      <c r="F3280" t="s">
        <v>283</v>
      </c>
      <c r="G3280">
        <v>9000079124</v>
      </c>
      <c r="H3280">
        <v>79124</v>
      </c>
      <c r="I3280" t="s">
        <v>5010</v>
      </c>
      <c r="J3280" t="s">
        <v>10887</v>
      </c>
      <c r="K3280" t="s">
        <v>286</v>
      </c>
      <c r="L3280" t="s">
        <v>403</v>
      </c>
      <c r="M3280" t="s">
        <v>403</v>
      </c>
      <c r="N3280" t="s">
        <v>1257</v>
      </c>
      <c r="O3280" t="s">
        <v>59</v>
      </c>
      <c r="P3280">
        <v>311</v>
      </c>
      <c r="Q3280" t="s">
        <v>1485</v>
      </c>
      <c r="R3280" t="s">
        <v>1485</v>
      </c>
      <c r="S3280" t="s">
        <v>290</v>
      </c>
      <c r="T3280" t="s">
        <v>290</v>
      </c>
      <c r="U3280">
        <v>19.2248086929321</v>
      </c>
      <c r="V3280">
        <v>-70.480587005615206</v>
      </c>
      <c r="W3280" t="s">
        <v>1486</v>
      </c>
      <c r="X3280" t="s">
        <v>85</v>
      </c>
      <c r="Y3280" t="s">
        <v>64</v>
      </c>
      <c r="Z3280" t="s">
        <v>65</v>
      </c>
      <c r="AA3280">
        <v>1155007706</v>
      </c>
      <c r="AB3280" t="s">
        <v>116</v>
      </c>
      <c r="AC3280" t="s">
        <v>67</v>
      </c>
      <c r="AD3280">
        <v>19.22476833333333</v>
      </c>
      <c r="AE3280">
        <v>-70.480379999999997</v>
      </c>
      <c r="AF3280" t="s">
        <v>10888</v>
      </c>
      <c r="AG3280" t="s">
        <v>32</v>
      </c>
      <c r="AH3280" t="s">
        <v>48</v>
      </c>
      <c r="AI3280" t="s">
        <v>87</v>
      </c>
      <c r="AJ3280" t="s">
        <v>101</v>
      </c>
      <c r="AR3280" t="s">
        <v>91</v>
      </c>
      <c r="AS3280">
        <v>9000079124</v>
      </c>
      <c r="AW3280" t="str">
        <f>_xlfn.XLOOKUP(UNIVERSO[[#This Row],[RUTA-LOCALIDAD D&amp;N]],'[1]Cuota Ruta'!E:E,'[1]Cuota Ruta'!G:G)</f>
        <v>Cargar</v>
      </c>
    </row>
    <row r="3281" spans="1:49" x14ac:dyDescent="0.25">
      <c r="A3281" t="s">
        <v>48</v>
      </c>
      <c r="B3281" t="s">
        <v>49</v>
      </c>
      <c r="C3281" t="s">
        <v>50</v>
      </c>
      <c r="D3281" t="s">
        <v>124</v>
      </c>
      <c r="E3281" t="s">
        <v>125</v>
      </c>
      <c r="F3281" t="s">
        <v>126</v>
      </c>
      <c r="G3281">
        <v>9000090161</v>
      </c>
      <c r="H3281">
        <v>90161</v>
      </c>
      <c r="I3281" t="s">
        <v>10889</v>
      </c>
      <c r="J3281" t="s">
        <v>10890</v>
      </c>
      <c r="K3281" t="s">
        <v>129</v>
      </c>
      <c r="L3281" t="s">
        <v>130</v>
      </c>
      <c r="M3281" t="s">
        <v>10891</v>
      </c>
      <c r="N3281" t="s">
        <v>132</v>
      </c>
      <c r="O3281" t="s">
        <v>126</v>
      </c>
      <c r="P3281">
        <v>300</v>
      </c>
      <c r="Q3281" t="s">
        <v>133</v>
      </c>
      <c r="R3281" t="s">
        <v>133</v>
      </c>
      <c r="S3281" t="s">
        <v>134</v>
      </c>
      <c r="T3281" t="s">
        <v>134</v>
      </c>
      <c r="U3281">
        <v>18.271013259887699</v>
      </c>
      <c r="V3281">
        <v>-70.332908630371094</v>
      </c>
      <c r="W3281" t="s">
        <v>135</v>
      </c>
      <c r="X3281" t="s">
        <v>63</v>
      </c>
      <c r="Y3281" t="s">
        <v>64</v>
      </c>
      <c r="Z3281" t="s">
        <v>65</v>
      </c>
      <c r="AA3281">
        <v>1163007781</v>
      </c>
      <c r="AB3281" t="s">
        <v>116</v>
      </c>
      <c r="AC3281" t="s">
        <v>67</v>
      </c>
      <c r="AD3281">
        <v>18.271075459999999</v>
      </c>
      <c r="AE3281">
        <v>-70.332907829999996</v>
      </c>
      <c r="AF3281" t="s">
        <v>10892</v>
      </c>
      <c r="AG3281" t="s">
        <v>32</v>
      </c>
      <c r="AH3281" t="s">
        <v>48</v>
      </c>
      <c r="AI3281" t="s">
        <v>87</v>
      </c>
      <c r="AJ3281" t="s">
        <v>101</v>
      </c>
      <c r="AK3281" t="s">
        <v>137</v>
      </c>
      <c r="AL3281" t="s">
        <v>125</v>
      </c>
      <c r="AM3281" t="s">
        <v>138</v>
      </c>
      <c r="AN3281">
        <v>8</v>
      </c>
      <c r="AO3281" t="s">
        <v>439</v>
      </c>
      <c r="AR3281" t="s">
        <v>91</v>
      </c>
      <c r="AS3281">
        <v>9000090161</v>
      </c>
      <c r="AU3281">
        <v>8</v>
      </c>
      <c r="AV3281" t="s">
        <v>75</v>
      </c>
      <c r="AW3281" t="str">
        <f>_xlfn.XLOOKUP(UNIVERSO[[#This Row],[RUTA-LOCALIDAD D&amp;N]],'[1]Cuota Ruta'!E:E,'[1]Cuota Ruta'!G:G)</f>
        <v>Cargar</v>
      </c>
    </row>
    <row r="3282" spans="1:49" x14ac:dyDescent="0.25">
      <c r="A3282" t="s">
        <v>48</v>
      </c>
      <c r="B3282" t="s">
        <v>49</v>
      </c>
      <c r="C3282" t="s">
        <v>50</v>
      </c>
      <c r="D3282" t="s">
        <v>124</v>
      </c>
      <c r="E3282" t="s">
        <v>125</v>
      </c>
      <c r="F3282" t="s">
        <v>126</v>
      </c>
      <c r="G3282">
        <v>9000092929</v>
      </c>
      <c r="H3282">
        <v>92929</v>
      </c>
      <c r="I3282" t="s">
        <v>1435</v>
      </c>
      <c r="J3282" t="s">
        <v>10893</v>
      </c>
      <c r="K3282" t="s">
        <v>129</v>
      </c>
      <c r="L3282" t="s">
        <v>130</v>
      </c>
      <c r="M3282" t="s">
        <v>3129</v>
      </c>
      <c r="N3282" t="s">
        <v>132</v>
      </c>
      <c r="O3282" t="s">
        <v>126</v>
      </c>
      <c r="P3282">
        <v>329</v>
      </c>
      <c r="Q3282" t="s">
        <v>3130</v>
      </c>
      <c r="R3282" t="s">
        <v>3130</v>
      </c>
      <c r="S3282" t="s">
        <v>134</v>
      </c>
      <c r="T3282" t="s">
        <v>134</v>
      </c>
      <c r="U3282">
        <v>18.277866360000001</v>
      </c>
      <c r="V3282">
        <v>-70.321990970000002</v>
      </c>
      <c r="W3282" t="s">
        <v>3131</v>
      </c>
      <c r="X3282" t="s">
        <v>63</v>
      </c>
      <c r="Y3282" t="s">
        <v>64</v>
      </c>
      <c r="Z3282" t="s">
        <v>65</v>
      </c>
      <c r="AA3282">
        <v>1163009083</v>
      </c>
      <c r="AB3282" t="s">
        <v>116</v>
      </c>
      <c r="AC3282" t="s">
        <v>67</v>
      </c>
      <c r="AD3282">
        <v>18.277958009999999</v>
      </c>
      <c r="AE3282">
        <v>-70.322004860000007</v>
      </c>
      <c r="AF3282" t="s">
        <v>10894</v>
      </c>
      <c r="AG3282" t="s">
        <v>32</v>
      </c>
      <c r="AH3282" t="s">
        <v>48</v>
      </c>
      <c r="AI3282" t="s">
        <v>87</v>
      </c>
      <c r="AJ3282" t="s">
        <v>101</v>
      </c>
      <c r="AK3282" t="s">
        <v>137</v>
      </c>
      <c r="AL3282" t="s">
        <v>125</v>
      </c>
      <c r="AM3282" t="s">
        <v>138</v>
      </c>
      <c r="AN3282">
        <v>9</v>
      </c>
      <c r="AO3282" t="s">
        <v>139</v>
      </c>
      <c r="AR3282" t="s">
        <v>91</v>
      </c>
      <c r="AS3282">
        <v>9000092929</v>
      </c>
      <c r="AU3282">
        <v>9</v>
      </c>
      <c r="AV3282" t="s">
        <v>75</v>
      </c>
      <c r="AW3282" t="str">
        <f>_xlfn.XLOOKUP(UNIVERSO[[#This Row],[RUTA-LOCALIDAD D&amp;N]],'[1]Cuota Ruta'!E:E,'[1]Cuota Ruta'!G:G)</f>
        <v>Cargar</v>
      </c>
    </row>
    <row r="3283" spans="1:49" x14ac:dyDescent="0.25">
      <c r="A3283" t="s">
        <v>48</v>
      </c>
      <c r="B3283" t="s">
        <v>49</v>
      </c>
      <c r="C3283" t="s">
        <v>50</v>
      </c>
      <c r="D3283" t="s">
        <v>51</v>
      </c>
      <c r="E3283" t="s">
        <v>282</v>
      </c>
      <c r="F3283" t="s">
        <v>283</v>
      </c>
      <c r="G3283">
        <v>9000050705</v>
      </c>
      <c r="H3283">
        <v>50705</v>
      </c>
      <c r="I3283" t="s">
        <v>9063</v>
      </c>
      <c r="J3283" t="s">
        <v>10895</v>
      </c>
      <c r="K3283" t="s">
        <v>286</v>
      </c>
      <c r="L3283" t="s">
        <v>287</v>
      </c>
      <c r="M3283" t="s">
        <v>287</v>
      </c>
      <c r="N3283" t="s">
        <v>288</v>
      </c>
      <c r="O3283" t="s">
        <v>59</v>
      </c>
      <c r="P3283">
        <v>314</v>
      </c>
      <c r="Q3283" t="s">
        <v>4239</v>
      </c>
      <c r="R3283" t="s">
        <v>4239</v>
      </c>
      <c r="S3283" t="s">
        <v>290</v>
      </c>
      <c r="T3283" t="s">
        <v>290</v>
      </c>
      <c r="U3283">
        <v>18.936950679999999</v>
      </c>
      <c r="V3283">
        <v>-70.384727479999995</v>
      </c>
      <c r="W3283" t="s">
        <v>4240</v>
      </c>
      <c r="X3283" t="s">
        <v>85</v>
      </c>
      <c r="Y3283" t="s">
        <v>64</v>
      </c>
      <c r="Z3283" t="s">
        <v>65</v>
      </c>
      <c r="AA3283">
        <v>1155001359</v>
      </c>
      <c r="AB3283" t="s">
        <v>66</v>
      </c>
      <c r="AC3283" t="s">
        <v>67</v>
      </c>
      <c r="AD3283">
        <v>18.936950679999999</v>
      </c>
      <c r="AE3283">
        <v>-70.384727479999995</v>
      </c>
      <c r="AF3283" t="s">
        <v>10896</v>
      </c>
      <c r="AG3283" t="s">
        <v>32</v>
      </c>
      <c r="AH3283" t="s">
        <v>48</v>
      </c>
      <c r="AI3283" t="s">
        <v>87</v>
      </c>
      <c r="AJ3283" t="s">
        <v>101</v>
      </c>
      <c r="AR3283" t="s">
        <v>91</v>
      </c>
      <c r="AS3283">
        <v>9000050705</v>
      </c>
      <c r="AW3283" t="str">
        <f>_xlfn.XLOOKUP(UNIVERSO[[#This Row],[RUTA-LOCALIDAD D&amp;N]],'[1]Cuota Ruta'!E:E,'[1]Cuota Ruta'!G:G)</f>
        <v>Cargar</v>
      </c>
    </row>
    <row r="3284" spans="1:49" x14ac:dyDescent="0.25">
      <c r="A3284" t="s">
        <v>48</v>
      </c>
      <c r="B3284" t="s">
        <v>380</v>
      </c>
      <c r="C3284" t="s">
        <v>381</v>
      </c>
      <c r="D3284" t="s">
        <v>51</v>
      </c>
      <c r="E3284" t="s">
        <v>338</v>
      </c>
      <c r="F3284" t="s">
        <v>283</v>
      </c>
      <c r="G3284">
        <v>9000056733</v>
      </c>
      <c r="H3284">
        <v>56733</v>
      </c>
      <c r="I3284" t="s">
        <v>10897</v>
      </c>
      <c r="J3284" t="s">
        <v>10898</v>
      </c>
      <c r="K3284" t="s">
        <v>286</v>
      </c>
      <c r="L3284" t="s">
        <v>338</v>
      </c>
      <c r="M3284" t="s">
        <v>338</v>
      </c>
      <c r="N3284" t="s">
        <v>2985</v>
      </c>
      <c r="O3284" t="s">
        <v>434</v>
      </c>
      <c r="P3284">
        <v>365</v>
      </c>
      <c r="Q3284" t="s">
        <v>1408</v>
      </c>
      <c r="R3284" t="s">
        <v>1408</v>
      </c>
      <c r="S3284" t="s">
        <v>504</v>
      </c>
      <c r="T3284" t="s">
        <v>504</v>
      </c>
      <c r="U3284">
        <v>19.460024356841998</v>
      </c>
      <c r="V3284">
        <v>-70.709163665771499</v>
      </c>
      <c r="W3284" t="s">
        <v>1409</v>
      </c>
      <c r="X3284" t="s">
        <v>63</v>
      </c>
      <c r="Y3284" t="s">
        <v>64</v>
      </c>
      <c r="Z3284" t="s">
        <v>65</v>
      </c>
      <c r="AA3284">
        <v>1151008865</v>
      </c>
      <c r="AB3284" t="s">
        <v>66</v>
      </c>
      <c r="AC3284" t="s">
        <v>67</v>
      </c>
      <c r="AD3284">
        <v>19.460024356841998</v>
      </c>
      <c r="AE3284">
        <v>-70.709163665771499</v>
      </c>
      <c r="AF3284" t="s">
        <v>10899</v>
      </c>
      <c r="AG3284" t="s">
        <v>32</v>
      </c>
      <c r="AH3284" t="s">
        <v>48</v>
      </c>
      <c r="AI3284" t="s">
        <v>87</v>
      </c>
      <c r="AJ3284" t="s">
        <v>513</v>
      </c>
      <c r="AK3284" t="s">
        <v>346</v>
      </c>
      <c r="AL3284" t="s">
        <v>338</v>
      </c>
      <c r="AM3284" t="s">
        <v>347</v>
      </c>
      <c r="AR3284" t="s">
        <v>91</v>
      </c>
      <c r="AS3284">
        <v>9000056733</v>
      </c>
      <c r="AV3284" t="s">
        <v>349</v>
      </c>
      <c r="AW3284" t="str">
        <f>_xlfn.XLOOKUP(UNIVERSO[[#This Row],[RUTA-LOCALIDAD D&amp;N]],'[1]Cuota Ruta'!E:E,'[1]Cuota Ruta'!G:G)</f>
        <v>Cargar</v>
      </c>
    </row>
    <row r="3285" spans="1:49" x14ac:dyDescent="0.25">
      <c r="A3285" t="s">
        <v>48</v>
      </c>
      <c r="B3285" t="s">
        <v>49</v>
      </c>
      <c r="C3285" t="s">
        <v>50</v>
      </c>
      <c r="D3285" t="s">
        <v>51</v>
      </c>
      <c r="E3285" t="s">
        <v>140</v>
      </c>
      <c r="F3285" t="s">
        <v>141</v>
      </c>
      <c r="G3285">
        <v>9000071917</v>
      </c>
      <c r="H3285">
        <v>71917</v>
      </c>
      <c r="I3285" t="s">
        <v>10900</v>
      </c>
      <c r="J3285" t="s">
        <v>3242</v>
      </c>
      <c r="K3285" t="s">
        <v>144</v>
      </c>
      <c r="L3285" t="s">
        <v>93</v>
      </c>
      <c r="M3285" t="s">
        <v>93</v>
      </c>
      <c r="N3285" t="s">
        <v>618</v>
      </c>
      <c r="O3285" t="s">
        <v>59</v>
      </c>
      <c r="P3285">
        <v>406</v>
      </c>
      <c r="Q3285" t="s">
        <v>1491</v>
      </c>
      <c r="R3285" t="s">
        <v>1491</v>
      </c>
      <c r="S3285" t="s">
        <v>188</v>
      </c>
      <c r="T3285" t="s">
        <v>188</v>
      </c>
      <c r="U3285">
        <v>18.535800721910299</v>
      </c>
      <c r="V3285">
        <v>-69.910310533311602</v>
      </c>
      <c r="W3285" t="s">
        <v>1492</v>
      </c>
      <c r="X3285" t="s">
        <v>85</v>
      </c>
      <c r="Y3285" t="s">
        <v>64</v>
      </c>
      <c r="Z3285" t="s">
        <v>65</v>
      </c>
      <c r="AA3285">
        <v>1153012329</v>
      </c>
      <c r="AB3285" t="s">
        <v>66</v>
      </c>
      <c r="AC3285" t="s">
        <v>67</v>
      </c>
      <c r="AD3285">
        <v>18.535800721910299</v>
      </c>
      <c r="AE3285">
        <v>-69.910310533311602</v>
      </c>
      <c r="AF3285" t="s">
        <v>10901</v>
      </c>
      <c r="AG3285" t="s">
        <v>32</v>
      </c>
      <c r="AH3285" t="s">
        <v>48</v>
      </c>
      <c r="AI3285" t="s">
        <v>87</v>
      </c>
      <c r="AJ3285" t="s">
        <v>101</v>
      </c>
      <c r="AK3285" t="s">
        <v>191</v>
      </c>
      <c r="AL3285" t="s">
        <v>140</v>
      </c>
      <c r="AM3285" t="s">
        <v>192</v>
      </c>
      <c r="AN3285">
        <v>1</v>
      </c>
      <c r="AO3285" t="s">
        <v>119</v>
      </c>
      <c r="AR3285" t="s">
        <v>91</v>
      </c>
      <c r="AS3285">
        <v>9000071917</v>
      </c>
      <c r="AU3285">
        <v>1</v>
      </c>
      <c r="AV3285" t="s">
        <v>153</v>
      </c>
      <c r="AW3285" t="str">
        <f>_xlfn.XLOOKUP(UNIVERSO[[#This Row],[RUTA-LOCALIDAD D&amp;N]],'[1]Cuota Ruta'!E:E,'[1]Cuota Ruta'!G:G)</f>
        <v>Cargar</v>
      </c>
    </row>
    <row r="3286" spans="1:49" x14ac:dyDescent="0.25">
      <c r="A3286" t="s">
        <v>48</v>
      </c>
      <c r="B3286" t="s">
        <v>380</v>
      </c>
      <c r="C3286" t="s">
        <v>381</v>
      </c>
      <c r="D3286" t="s">
        <v>76</v>
      </c>
      <c r="E3286" t="s">
        <v>193</v>
      </c>
      <c r="F3286" t="s">
        <v>194</v>
      </c>
      <c r="G3286">
        <v>9000129231</v>
      </c>
      <c r="H3286">
        <v>129231</v>
      </c>
      <c r="I3286" t="s">
        <v>10902</v>
      </c>
      <c r="J3286" t="s">
        <v>10903</v>
      </c>
      <c r="K3286" t="s">
        <v>197</v>
      </c>
      <c r="L3286" t="s">
        <v>198</v>
      </c>
      <c r="M3286" t="s">
        <v>198</v>
      </c>
      <c r="N3286" t="s">
        <v>3632</v>
      </c>
      <c r="O3286" t="s">
        <v>434</v>
      </c>
      <c r="P3286">
        <v>322</v>
      </c>
      <c r="Q3286" t="s">
        <v>810</v>
      </c>
      <c r="R3286" t="s">
        <v>810</v>
      </c>
      <c r="S3286" t="s">
        <v>200</v>
      </c>
      <c r="T3286" t="s">
        <v>200</v>
      </c>
      <c r="U3286">
        <v>18.463199615478501</v>
      </c>
      <c r="V3286">
        <v>-69.295433044433494</v>
      </c>
      <c r="W3286" t="s">
        <v>811</v>
      </c>
      <c r="X3286" t="s">
        <v>63</v>
      </c>
      <c r="Y3286" t="s">
        <v>64</v>
      </c>
      <c r="Z3286" t="s">
        <v>65</v>
      </c>
      <c r="AA3286">
        <v>1160015392</v>
      </c>
      <c r="AB3286" t="s">
        <v>116</v>
      </c>
      <c r="AC3286" t="s">
        <v>67</v>
      </c>
      <c r="AD3286">
        <v>18.463279803534618</v>
      </c>
      <c r="AE3286">
        <v>-69.295537946005226</v>
      </c>
      <c r="AF3286" t="s">
        <v>10904</v>
      </c>
      <c r="AG3286" t="s">
        <v>32</v>
      </c>
      <c r="AH3286" t="s">
        <v>48</v>
      </c>
      <c r="AI3286" t="s">
        <v>87</v>
      </c>
      <c r="AJ3286" t="s">
        <v>513</v>
      </c>
      <c r="AK3286" t="s">
        <v>203</v>
      </c>
      <c r="AL3286" t="s">
        <v>193</v>
      </c>
      <c r="AM3286" t="s">
        <v>204</v>
      </c>
      <c r="AR3286" t="s">
        <v>91</v>
      </c>
      <c r="AS3286">
        <v>9000129231</v>
      </c>
      <c r="AV3286" t="s">
        <v>206</v>
      </c>
      <c r="AW3286" t="str">
        <f>_xlfn.XLOOKUP(UNIVERSO[[#This Row],[RUTA-LOCALIDAD D&amp;N]],'[1]Cuota Ruta'!E:E,'[1]Cuota Ruta'!G:G)</f>
        <v>Cargar</v>
      </c>
    </row>
    <row r="3287" spans="1:49" x14ac:dyDescent="0.25">
      <c r="A3287" t="s">
        <v>48</v>
      </c>
      <c r="B3287" t="s">
        <v>49</v>
      </c>
      <c r="C3287" t="s">
        <v>110</v>
      </c>
      <c r="D3287" t="s">
        <v>76</v>
      </c>
      <c r="E3287" t="s">
        <v>338</v>
      </c>
      <c r="F3287" t="s">
        <v>283</v>
      </c>
      <c r="G3287">
        <v>9000052405</v>
      </c>
      <c r="H3287">
        <v>52405</v>
      </c>
      <c r="I3287" t="s">
        <v>10905</v>
      </c>
      <c r="J3287" t="s">
        <v>10906</v>
      </c>
      <c r="K3287" t="s">
        <v>286</v>
      </c>
      <c r="L3287" t="s">
        <v>1748</v>
      </c>
      <c r="M3287" t="s">
        <v>1748</v>
      </c>
      <c r="N3287" t="s">
        <v>10907</v>
      </c>
      <c r="O3287" t="s">
        <v>59</v>
      </c>
      <c r="P3287">
        <v>314</v>
      </c>
      <c r="Q3287" t="s">
        <v>1823</v>
      </c>
      <c r="R3287" t="s">
        <v>1823</v>
      </c>
      <c r="S3287" t="s">
        <v>405</v>
      </c>
      <c r="T3287" t="s">
        <v>405</v>
      </c>
      <c r="U3287">
        <v>19.3788166046143</v>
      </c>
      <c r="V3287">
        <v>-70.522140502929702</v>
      </c>
      <c r="W3287" t="s">
        <v>1824</v>
      </c>
      <c r="X3287" t="s">
        <v>85</v>
      </c>
      <c r="Y3287" t="s">
        <v>64</v>
      </c>
      <c r="Z3287" t="s">
        <v>99</v>
      </c>
      <c r="AA3287">
        <v>1151000203</v>
      </c>
      <c r="AB3287" t="s">
        <v>66</v>
      </c>
      <c r="AC3287" t="s">
        <v>67</v>
      </c>
      <c r="AD3287">
        <v>19.3788166046143</v>
      </c>
      <c r="AE3287">
        <v>-70.522140502929702</v>
      </c>
      <c r="AF3287" t="s">
        <v>10908</v>
      </c>
      <c r="AG3287" t="s">
        <v>32</v>
      </c>
      <c r="AH3287" t="s">
        <v>48</v>
      </c>
      <c r="AI3287" t="s">
        <v>87</v>
      </c>
      <c r="AJ3287" t="s">
        <v>1584</v>
      </c>
      <c r="AK3287" t="s">
        <v>697</v>
      </c>
      <c r="AL3287" t="s">
        <v>338</v>
      </c>
      <c r="AM3287" t="s">
        <v>698</v>
      </c>
      <c r="AR3287" t="s">
        <v>91</v>
      </c>
      <c r="AS3287">
        <v>9000052405</v>
      </c>
      <c r="AV3287" t="s">
        <v>410</v>
      </c>
      <c r="AW3287" t="str">
        <f>_xlfn.XLOOKUP(UNIVERSO[[#This Row],[RUTA-LOCALIDAD D&amp;N]],'[1]Cuota Ruta'!E:E,'[1]Cuota Ruta'!G:G)</f>
        <v>Cargar</v>
      </c>
    </row>
    <row r="3288" spans="1:49" x14ac:dyDescent="0.25">
      <c r="A3288" t="s">
        <v>48</v>
      </c>
      <c r="B3288" t="s">
        <v>49</v>
      </c>
      <c r="C3288" t="s">
        <v>50</v>
      </c>
      <c r="D3288" t="s">
        <v>51</v>
      </c>
      <c r="E3288" t="s">
        <v>257</v>
      </c>
      <c r="F3288" t="s">
        <v>194</v>
      </c>
      <c r="G3288">
        <v>9000158363</v>
      </c>
      <c r="H3288">
        <v>158363</v>
      </c>
      <c r="I3288" t="s">
        <v>10909</v>
      </c>
      <c r="J3288" t="s">
        <v>10910</v>
      </c>
      <c r="K3288" t="s">
        <v>197</v>
      </c>
      <c r="L3288" t="s">
        <v>301</v>
      </c>
      <c r="M3288" t="s">
        <v>301</v>
      </c>
      <c r="N3288" t="s">
        <v>253</v>
      </c>
      <c r="O3288" t="s">
        <v>59</v>
      </c>
      <c r="P3288">
        <v>301</v>
      </c>
      <c r="Q3288" t="s">
        <v>320</v>
      </c>
      <c r="R3288" t="s">
        <v>320</v>
      </c>
      <c r="S3288" t="s">
        <v>304</v>
      </c>
      <c r="T3288" t="s">
        <v>304</v>
      </c>
      <c r="U3288">
        <v>19.638126</v>
      </c>
      <c r="V3288">
        <v>-69.903963000000005</v>
      </c>
      <c r="W3288" t="s">
        <v>321</v>
      </c>
      <c r="X3288" t="s">
        <v>63</v>
      </c>
      <c r="Y3288" t="s">
        <v>64</v>
      </c>
      <c r="Z3288" t="s">
        <v>65</v>
      </c>
      <c r="AA3288">
        <v>1152011804</v>
      </c>
      <c r="AB3288" t="s">
        <v>116</v>
      </c>
      <c r="AC3288" t="s">
        <v>67</v>
      </c>
      <c r="AD3288">
        <v>19.638102249999999</v>
      </c>
      <c r="AE3288">
        <v>-69.903996633333321</v>
      </c>
      <c r="AF3288" t="s">
        <v>10911</v>
      </c>
      <c r="AG3288" t="s">
        <v>32</v>
      </c>
      <c r="AH3288" t="s">
        <v>48</v>
      </c>
      <c r="AI3288" t="s">
        <v>87</v>
      </c>
      <c r="AJ3288" t="s">
        <v>101</v>
      </c>
      <c r="AK3288" t="s">
        <v>265</v>
      </c>
      <c r="AL3288" t="s">
        <v>257</v>
      </c>
      <c r="AM3288" t="s">
        <v>266</v>
      </c>
      <c r="AR3288" t="s">
        <v>91</v>
      </c>
      <c r="AS3288">
        <v>9000158363</v>
      </c>
      <c r="AV3288" t="s">
        <v>267</v>
      </c>
      <c r="AW3288" t="str">
        <f>_xlfn.XLOOKUP(UNIVERSO[[#This Row],[RUTA-LOCALIDAD D&amp;N]],'[1]Cuota Ruta'!E:E,'[1]Cuota Ruta'!G:G)</f>
        <v>Cargar</v>
      </c>
    </row>
    <row r="3289" spans="1:49" x14ac:dyDescent="0.25">
      <c r="A3289" t="s">
        <v>48</v>
      </c>
      <c r="B3289" t="s">
        <v>49</v>
      </c>
      <c r="C3289" t="s">
        <v>110</v>
      </c>
      <c r="D3289" t="s">
        <v>76</v>
      </c>
      <c r="E3289" t="s">
        <v>823</v>
      </c>
      <c r="F3289" t="s">
        <v>283</v>
      </c>
      <c r="G3289">
        <v>9000115386</v>
      </c>
      <c r="H3289">
        <v>115386</v>
      </c>
      <c r="I3289" t="s">
        <v>10912</v>
      </c>
      <c r="J3289" t="s">
        <v>10913</v>
      </c>
      <c r="K3289" t="s">
        <v>286</v>
      </c>
      <c r="L3289" t="s">
        <v>826</v>
      </c>
      <c r="M3289" t="s">
        <v>826</v>
      </c>
      <c r="N3289" t="s">
        <v>10914</v>
      </c>
      <c r="O3289" t="s">
        <v>59</v>
      </c>
      <c r="P3289">
        <v>343</v>
      </c>
      <c r="Q3289" t="s">
        <v>4349</v>
      </c>
      <c r="R3289" t="s">
        <v>4349</v>
      </c>
      <c r="S3289" t="s">
        <v>829</v>
      </c>
      <c r="T3289" t="s">
        <v>829</v>
      </c>
      <c r="U3289">
        <v>19.28297996521</v>
      </c>
      <c r="V3289">
        <v>-70.264076232910199</v>
      </c>
      <c r="W3289" t="s">
        <v>4350</v>
      </c>
      <c r="X3289" t="s">
        <v>63</v>
      </c>
      <c r="Y3289" t="s">
        <v>64</v>
      </c>
      <c r="Z3289" t="s">
        <v>99</v>
      </c>
      <c r="AA3289">
        <v>1154012311</v>
      </c>
      <c r="AB3289" t="s">
        <v>116</v>
      </c>
      <c r="AC3289" t="s">
        <v>67</v>
      </c>
      <c r="AD3289">
        <v>19.283368333333328</v>
      </c>
      <c r="AE3289">
        <v>-70.263821666666672</v>
      </c>
      <c r="AF3289" t="s">
        <v>10915</v>
      </c>
      <c r="AG3289" t="s">
        <v>32</v>
      </c>
      <c r="AH3289" t="s">
        <v>48</v>
      </c>
      <c r="AI3289" t="s">
        <v>87</v>
      </c>
      <c r="AJ3289" t="s">
        <v>1584</v>
      </c>
      <c r="AR3289" t="s">
        <v>91</v>
      </c>
      <c r="AS3289">
        <v>9000115386</v>
      </c>
      <c r="AW3289" t="str">
        <f>_xlfn.XLOOKUP(UNIVERSO[[#This Row],[RUTA-LOCALIDAD D&amp;N]],'[1]Cuota Ruta'!E:E,'[1]Cuota Ruta'!G:G)</f>
        <v>Cargar</v>
      </c>
    </row>
    <row r="3290" spans="1:49" x14ac:dyDescent="0.25">
      <c r="A3290" t="s">
        <v>48</v>
      </c>
      <c r="B3290" t="s">
        <v>49</v>
      </c>
      <c r="C3290" t="s">
        <v>50</v>
      </c>
      <c r="D3290" t="s">
        <v>51</v>
      </c>
      <c r="E3290" t="s">
        <v>485</v>
      </c>
      <c r="F3290" t="s">
        <v>283</v>
      </c>
      <c r="G3290">
        <v>9000159080</v>
      </c>
      <c r="H3290">
        <v>159080</v>
      </c>
      <c r="I3290" t="s">
        <v>10916</v>
      </c>
      <c r="J3290" t="s">
        <v>10917</v>
      </c>
      <c r="K3290" t="s">
        <v>286</v>
      </c>
      <c r="L3290" t="s">
        <v>1039</v>
      </c>
      <c r="M3290" t="s">
        <v>1039</v>
      </c>
      <c r="N3290" t="s">
        <v>10918</v>
      </c>
      <c r="O3290" t="s">
        <v>59</v>
      </c>
      <c r="P3290">
        <v>334</v>
      </c>
      <c r="Q3290" t="s">
        <v>1114</v>
      </c>
      <c r="R3290" t="s">
        <v>1114</v>
      </c>
      <c r="S3290" t="s">
        <v>1050</v>
      </c>
      <c r="T3290" t="s">
        <v>1050</v>
      </c>
      <c r="U3290">
        <v>19.6453937</v>
      </c>
      <c r="V3290">
        <v>-71.081628800000004</v>
      </c>
      <c r="W3290" t="s">
        <v>1115</v>
      </c>
      <c r="X3290" t="s">
        <v>63</v>
      </c>
      <c r="Y3290" t="s">
        <v>64</v>
      </c>
      <c r="Z3290" t="s">
        <v>65</v>
      </c>
      <c r="AA3290">
        <v>1158011180</v>
      </c>
      <c r="AB3290" t="s">
        <v>66</v>
      </c>
      <c r="AC3290" t="s">
        <v>67</v>
      </c>
      <c r="AD3290">
        <v>19.6453937</v>
      </c>
      <c r="AE3290">
        <v>-71.081628800000004</v>
      </c>
      <c r="AF3290" t="s">
        <v>10919</v>
      </c>
      <c r="AG3290" t="s">
        <v>32</v>
      </c>
      <c r="AH3290" t="s">
        <v>48</v>
      </c>
      <c r="AI3290" t="s">
        <v>87</v>
      </c>
      <c r="AJ3290" t="s">
        <v>101</v>
      </c>
      <c r="AK3290" t="s">
        <v>494</v>
      </c>
      <c r="AL3290" t="s">
        <v>485</v>
      </c>
      <c r="AM3290" t="s">
        <v>495</v>
      </c>
      <c r="AR3290" t="s">
        <v>91</v>
      </c>
      <c r="AS3290">
        <v>9000159080</v>
      </c>
      <c r="AV3290" t="s">
        <v>349</v>
      </c>
      <c r="AW3290" t="str">
        <f>_xlfn.XLOOKUP(UNIVERSO[[#This Row],[RUTA-LOCALIDAD D&amp;N]],'[1]Cuota Ruta'!E:E,'[1]Cuota Ruta'!G:G)</f>
        <v>Cargar</v>
      </c>
    </row>
    <row r="3291" spans="1:49" x14ac:dyDescent="0.25">
      <c r="A3291" t="s">
        <v>48</v>
      </c>
      <c r="B3291" t="s">
        <v>49</v>
      </c>
      <c r="C3291" t="s">
        <v>50</v>
      </c>
      <c r="D3291" t="s">
        <v>124</v>
      </c>
      <c r="E3291" t="s">
        <v>77</v>
      </c>
      <c r="F3291" t="s">
        <v>53</v>
      </c>
      <c r="G3291">
        <v>9000159827</v>
      </c>
      <c r="H3291">
        <v>159827</v>
      </c>
      <c r="I3291" t="s">
        <v>10920</v>
      </c>
      <c r="J3291" t="s">
        <v>10921</v>
      </c>
      <c r="K3291" t="s">
        <v>56</v>
      </c>
      <c r="L3291" t="s">
        <v>93</v>
      </c>
      <c r="M3291" t="s">
        <v>93</v>
      </c>
      <c r="N3291" t="s">
        <v>1241</v>
      </c>
      <c r="O3291" t="s">
        <v>59</v>
      </c>
      <c r="P3291">
        <v>342</v>
      </c>
      <c r="Q3291" t="s">
        <v>1189</v>
      </c>
      <c r="R3291" t="s">
        <v>1189</v>
      </c>
      <c r="S3291" t="s">
        <v>366</v>
      </c>
      <c r="T3291" t="s">
        <v>366</v>
      </c>
      <c r="U3291">
        <v>18.671344999999999</v>
      </c>
      <c r="V3291">
        <v>-70.175235000000001</v>
      </c>
      <c r="W3291" t="s">
        <v>1190</v>
      </c>
      <c r="X3291" t="s">
        <v>85</v>
      </c>
      <c r="Y3291" t="s">
        <v>64</v>
      </c>
      <c r="Z3291" t="s">
        <v>65</v>
      </c>
      <c r="AA3291">
        <v>1169003449</v>
      </c>
      <c r="AB3291" t="s">
        <v>66</v>
      </c>
      <c r="AC3291" t="s">
        <v>67</v>
      </c>
      <c r="AD3291">
        <v>18.671344999999999</v>
      </c>
      <c r="AE3291">
        <v>-70.175235000000001</v>
      </c>
      <c r="AF3291" t="s">
        <v>10922</v>
      </c>
      <c r="AG3291" t="s">
        <v>32</v>
      </c>
      <c r="AH3291" t="s">
        <v>48</v>
      </c>
      <c r="AI3291" t="s">
        <v>87</v>
      </c>
      <c r="AJ3291" t="s">
        <v>101</v>
      </c>
      <c r="AK3291" t="s">
        <v>176</v>
      </c>
      <c r="AL3291" t="s">
        <v>77</v>
      </c>
      <c r="AM3291" t="s">
        <v>177</v>
      </c>
      <c r="AN3291">
        <v>12</v>
      </c>
      <c r="AO3291" t="s">
        <v>237</v>
      </c>
      <c r="AR3291" t="s">
        <v>91</v>
      </c>
      <c r="AS3291">
        <v>9000159827</v>
      </c>
      <c r="AU3291">
        <v>12</v>
      </c>
      <c r="AW3291" t="str">
        <f>_xlfn.XLOOKUP(UNIVERSO[[#This Row],[RUTA-LOCALIDAD D&amp;N]],'[1]Cuota Ruta'!E:E,'[1]Cuota Ruta'!G:G)</f>
        <v>Cargar</v>
      </c>
    </row>
    <row r="3292" spans="1:49" x14ac:dyDescent="0.25">
      <c r="A3292" t="s">
        <v>48</v>
      </c>
      <c r="B3292" t="s">
        <v>49</v>
      </c>
      <c r="C3292" t="s">
        <v>50</v>
      </c>
      <c r="D3292" t="s">
        <v>51</v>
      </c>
      <c r="E3292" t="s">
        <v>140</v>
      </c>
      <c r="F3292" t="s">
        <v>141</v>
      </c>
      <c r="G3292">
        <v>9000161178</v>
      </c>
      <c r="H3292">
        <v>161178</v>
      </c>
      <c r="I3292" t="s">
        <v>10923</v>
      </c>
      <c r="J3292" t="s">
        <v>10924</v>
      </c>
      <c r="K3292" t="s">
        <v>144</v>
      </c>
      <c r="L3292" t="s">
        <v>93</v>
      </c>
      <c r="M3292" t="s">
        <v>93</v>
      </c>
      <c r="N3292" t="s">
        <v>604</v>
      </c>
      <c r="O3292" t="s">
        <v>59</v>
      </c>
      <c r="P3292">
        <v>326</v>
      </c>
      <c r="Q3292" t="s">
        <v>1568</v>
      </c>
      <c r="R3292" t="s">
        <v>1568</v>
      </c>
      <c r="S3292" t="s">
        <v>147</v>
      </c>
      <c r="T3292" t="s">
        <v>147</v>
      </c>
      <c r="U3292">
        <v>18.449323</v>
      </c>
      <c r="V3292">
        <v>-69.628827999999999</v>
      </c>
      <c r="W3292" t="s">
        <v>1569</v>
      </c>
      <c r="X3292" t="s">
        <v>85</v>
      </c>
      <c r="Y3292" t="s">
        <v>64</v>
      </c>
      <c r="Z3292" t="s">
        <v>65</v>
      </c>
      <c r="AA3292">
        <v>1153027556</v>
      </c>
      <c r="AB3292" t="s">
        <v>66</v>
      </c>
      <c r="AC3292" t="s">
        <v>67</v>
      </c>
      <c r="AD3292">
        <v>18.449323</v>
      </c>
      <c r="AE3292">
        <v>-69.628827999999999</v>
      </c>
      <c r="AF3292" t="s">
        <v>10925</v>
      </c>
      <c r="AG3292" t="s">
        <v>32</v>
      </c>
      <c r="AH3292" t="s">
        <v>48</v>
      </c>
      <c r="AI3292" t="s">
        <v>87</v>
      </c>
      <c r="AJ3292" t="s">
        <v>101</v>
      </c>
      <c r="AK3292" t="s">
        <v>609</v>
      </c>
      <c r="AL3292" t="s">
        <v>140</v>
      </c>
      <c r="AM3292" t="s">
        <v>610</v>
      </c>
      <c r="AN3292">
        <v>14</v>
      </c>
      <c r="AO3292" t="s">
        <v>611</v>
      </c>
      <c r="AR3292" t="s">
        <v>91</v>
      </c>
      <c r="AS3292">
        <v>9000161178</v>
      </c>
      <c r="AU3292">
        <v>14</v>
      </c>
      <c r="AV3292" t="s">
        <v>153</v>
      </c>
      <c r="AW3292" t="str">
        <f>_xlfn.XLOOKUP(UNIVERSO[[#This Row],[RUTA-LOCALIDAD D&amp;N]],'[1]Cuota Ruta'!E:E,'[1]Cuota Ruta'!G:G)</f>
        <v>Cargar</v>
      </c>
    </row>
    <row r="3293" spans="1:49" x14ac:dyDescent="0.25">
      <c r="A3293" t="s">
        <v>48</v>
      </c>
      <c r="B3293" t="s">
        <v>49</v>
      </c>
      <c r="C3293" t="s">
        <v>50</v>
      </c>
      <c r="D3293" t="s">
        <v>51</v>
      </c>
      <c r="E3293" t="s">
        <v>282</v>
      </c>
      <c r="F3293" t="s">
        <v>283</v>
      </c>
      <c r="G3293">
        <v>9000162629</v>
      </c>
      <c r="H3293">
        <v>162629</v>
      </c>
      <c r="I3293" t="s">
        <v>10926</v>
      </c>
      <c r="J3293" t="s">
        <v>10927</v>
      </c>
      <c r="K3293" t="s">
        <v>286</v>
      </c>
      <c r="L3293" t="s">
        <v>403</v>
      </c>
      <c r="M3293" t="s">
        <v>403</v>
      </c>
      <c r="N3293" t="s">
        <v>795</v>
      </c>
      <c r="O3293" t="s">
        <v>59</v>
      </c>
      <c r="P3293">
        <v>310</v>
      </c>
      <c r="Q3293" t="s">
        <v>1258</v>
      </c>
      <c r="R3293" t="s">
        <v>1258</v>
      </c>
      <c r="S3293" t="s">
        <v>290</v>
      </c>
      <c r="T3293" t="s">
        <v>290</v>
      </c>
      <c r="U3293">
        <v>19.224741000000002</v>
      </c>
      <c r="V3293">
        <v>-70.511116000000001</v>
      </c>
      <c r="W3293" t="s">
        <v>1259</v>
      </c>
      <c r="X3293" t="s">
        <v>85</v>
      </c>
      <c r="Y3293" t="s">
        <v>64</v>
      </c>
      <c r="Z3293" t="s">
        <v>65</v>
      </c>
      <c r="AA3293">
        <v>1155008248</v>
      </c>
      <c r="AB3293" t="s">
        <v>66</v>
      </c>
      <c r="AC3293" t="s">
        <v>67</v>
      </c>
      <c r="AD3293">
        <v>19.224741000000002</v>
      </c>
      <c r="AE3293">
        <v>-70.511116000000001</v>
      </c>
      <c r="AF3293" t="s">
        <v>10928</v>
      </c>
      <c r="AG3293" t="s">
        <v>32</v>
      </c>
      <c r="AH3293" t="s">
        <v>48</v>
      </c>
      <c r="AI3293" t="s">
        <v>87</v>
      </c>
      <c r="AJ3293" t="s">
        <v>101</v>
      </c>
      <c r="AR3293" t="s">
        <v>91</v>
      </c>
      <c r="AS3293">
        <v>9000162629</v>
      </c>
      <c r="AW3293" t="str">
        <f>_xlfn.XLOOKUP(UNIVERSO[[#This Row],[RUTA-LOCALIDAD D&amp;N]],'[1]Cuota Ruta'!E:E,'[1]Cuota Ruta'!G:G)</f>
        <v>Cargar</v>
      </c>
    </row>
    <row r="3294" spans="1:49" x14ac:dyDescent="0.25">
      <c r="A3294" t="s">
        <v>48</v>
      </c>
      <c r="B3294" t="s">
        <v>49</v>
      </c>
      <c r="C3294" t="s">
        <v>50</v>
      </c>
      <c r="D3294" t="s">
        <v>51</v>
      </c>
      <c r="E3294" t="s">
        <v>257</v>
      </c>
      <c r="F3294" t="s">
        <v>194</v>
      </c>
      <c r="G3294">
        <v>9000164255</v>
      </c>
      <c r="H3294">
        <v>164255</v>
      </c>
      <c r="I3294" t="s">
        <v>10929</v>
      </c>
      <c r="J3294" t="s">
        <v>10930</v>
      </c>
      <c r="K3294" t="s">
        <v>197</v>
      </c>
      <c r="L3294" t="s">
        <v>301</v>
      </c>
      <c r="M3294" t="s">
        <v>301</v>
      </c>
      <c r="N3294" t="s">
        <v>2426</v>
      </c>
      <c r="O3294" t="s">
        <v>59</v>
      </c>
      <c r="P3294">
        <v>312</v>
      </c>
      <c r="Q3294" t="s">
        <v>1283</v>
      </c>
      <c r="R3294" t="s">
        <v>1283</v>
      </c>
      <c r="S3294" t="s">
        <v>304</v>
      </c>
      <c r="T3294" t="s">
        <v>304</v>
      </c>
      <c r="U3294">
        <v>19.354607000000001</v>
      </c>
      <c r="V3294">
        <v>-69.827844999999996</v>
      </c>
      <c r="W3294" t="s">
        <v>1284</v>
      </c>
      <c r="X3294" t="s">
        <v>85</v>
      </c>
      <c r="Y3294" t="s">
        <v>64</v>
      </c>
      <c r="Z3294" t="s">
        <v>65</v>
      </c>
      <c r="AA3294">
        <v>1152012386</v>
      </c>
      <c r="AB3294" t="s">
        <v>66</v>
      </c>
      <c r="AC3294" t="s">
        <v>67</v>
      </c>
      <c r="AD3294">
        <v>19.354607000000001</v>
      </c>
      <c r="AE3294">
        <v>-69.827844999999996</v>
      </c>
      <c r="AF3294" t="s">
        <v>10931</v>
      </c>
      <c r="AG3294" t="s">
        <v>32</v>
      </c>
      <c r="AH3294" t="s">
        <v>48</v>
      </c>
      <c r="AI3294" t="s">
        <v>87</v>
      </c>
      <c r="AJ3294" t="s">
        <v>101</v>
      </c>
      <c r="AK3294" t="s">
        <v>265</v>
      </c>
      <c r="AL3294" t="s">
        <v>257</v>
      </c>
      <c r="AM3294" t="s">
        <v>266</v>
      </c>
      <c r="AR3294" t="s">
        <v>91</v>
      </c>
      <c r="AS3294">
        <v>9000164255</v>
      </c>
      <c r="AV3294" t="s">
        <v>267</v>
      </c>
      <c r="AW3294" t="str">
        <f>_xlfn.XLOOKUP(UNIVERSO[[#This Row],[RUTA-LOCALIDAD D&amp;N]],'[1]Cuota Ruta'!E:E,'[1]Cuota Ruta'!G:G)</f>
        <v>Cargar</v>
      </c>
    </row>
    <row r="3295" spans="1:49" x14ac:dyDescent="0.25">
      <c r="A3295" t="s">
        <v>48</v>
      </c>
      <c r="B3295" t="s">
        <v>49</v>
      </c>
      <c r="C3295" t="s">
        <v>50</v>
      </c>
      <c r="D3295" t="s">
        <v>51</v>
      </c>
      <c r="E3295" t="s">
        <v>140</v>
      </c>
      <c r="F3295" t="s">
        <v>141</v>
      </c>
      <c r="G3295">
        <v>9000166633</v>
      </c>
      <c r="H3295">
        <v>166633</v>
      </c>
      <c r="I3295" t="s">
        <v>10932</v>
      </c>
      <c r="J3295" t="s">
        <v>10933</v>
      </c>
      <c r="K3295" t="s">
        <v>144</v>
      </c>
      <c r="L3295" t="s">
        <v>93</v>
      </c>
      <c r="M3295" t="s">
        <v>93</v>
      </c>
      <c r="N3295" t="s">
        <v>145</v>
      </c>
      <c r="O3295" t="s">
        <v>59</v>
      </c>
      <c r="P3295">
        <v>405</v>
      </c>
      <c r="Q3295" t="s">
        <v>1469</v>
      </c>
      <c r="R3295" t="s">
        <v>1469</v>
      </c>
      <c r="S3295" t="s">
        <v>1137</v>
      </c>
      <c r="T3295" t="s">
        <v>1137</v>
      </c>
      <c r="U3295">
        <v>18.469533999999999</v>
      </c>
      <c r="V3295">
        <v>-69.818235999999999</v>
      </c>
      <c r="W3295" t="s">
        <v>1470</v>
      </c>
      <c r="X3295" t="s">
        <v>63</v>
      </c>
      <c r="Y3295" t="s">
        <v>64</v>
      </c>
      <c r="Z3295" t="s">
        <v>65</v>
      </c>
      <c r="AA3295">
        <v>1153027914</v>
      </c>
      <c r="AB3295" t="s">
        <v>66</v>
      </c>
      <c r="AC3295" t="s">
        <v>67</v>
      </c>
      <c r="AD3295">
        <v>18.469533999999999</v>
      </c>
      <c r="AE3295">
        <v>-69.818235999999999</v>
      </c>
      <c r="AF3295" t="s">
        <v>10934</v>
      </c>
      <c r="AG3295" t="s">
        <v>32</v>
      </c>
      <c r="AH3295" t="s">
        <v>48</v>
      </c>
      <c r="AI3295" t="s">
        <v>87</v>
      </c>
      <c r="AJ3295" t="s">
        <v>101</v>
      </c>
      <c r="AK3295" t="s">
        <v>150</v>
      </c>
      <c r="AL3295" t="s">
        <v>140</v>
      </c>
      <c r="AM3295" t="s">
        <v>151</v>
      </c>
      <c r="AN3295">
        <v>10</v>
      </c>
      <c r="AO3295" t="s">
        <v>228</v>
      </c>
      <c r="AR3295" t="s">
        <v>91</v>
      </c>
      <c r="AS3295">
        <v>9000166633</v>
      </c>
      <c r="AU3295">
        <v>10</v>
      </c>
      <c r="AV3295" t="s">
        <v>153</v>
      </c>
      <c r="AW3295" t="str">
        <f>_xlfn.XLOOKUP(UNIVERSO[[#This Row],[RUTA-LOCALIDAD D&amp;N]],'[1]Cuota Ruta'!E:E,'[1]Cuota Ruta'!G:G)</f>
        <v>Cargar</v>
      </c>
    </row>
    <row r="3296" spans="1:49" x14ac:dyDescent="0.25">
      <c r="A3296" t="s">
        <v>48</v>
      </c>
      <c r="B3296" t="s">
        <v>49</v>
      </c>
      <c r="C3296" t="s">
        <v>50</v>
      </c>
      <c r="D3296" t="s">
        <v>51</v>
      </c>
      <c r="E3296" t="s">
        <v>193</v>
      </c>
      <c r="F3296" t="s">
        <v>194</v>
      </c>
      <c r="G3296">
        <v>9000168429</v>
      </c>
      <c r="H3296">
        <v>168429</v>
      </c>
      <c r="I3296" t="s">
        <v>10935</v>
      </c>
      <c r="J3296" t="s">
        <v>10936</v>
      </c>
      <c r="K3296" t="s">
        <v>197</v>
      </c>
      <c r="L3296" t="s">
        <v>1417</v>
      </c>
      <c r="M3296" t="s">
        <v>1417</v>
      </c>
      <c r="N3296" t="s">
        <v>253</v>
      </c>
      <c r="O3296" t="s">
        <v>59</v>
      </c>
      <c r="P3296">
        <v>328</v>
      </c>
      <c r="Q3296" t="s">
        <v>1418</v>
      </c>
      <c r="R3296" t="s">
        <v>1418</v>
      </c>
      <c r="S3296" t="s">
        <v>774</v>
      </c>
      <c r="T3296" t="s">
        <v>774</v>
      </c>
      <c r="U3296">
        <v>18.771405999999999</v>
      </c>
      <c r="V3296">
        <v>-69.255465000000001</v>
      </c>
      <c r="W3296" t="s">
        <v>1419</v>
      </c>
      <c r="X3296" t="s">
        <v>63</v>
      </c>
      <c r="Y3296" t="s">
        <v>64</v>
      </c>
      <c r="Z3296" t="s">
        <v>65</v>
      </c>
      <c r="AA3296">
        <v>1160021339</v>
      </c>
      <c r="AB3296" t="s">
        <v>66</v>
      </c>
      <c r="AC3296" t="s">
        <v>67</v>
      </c>
      <c r="AD3296">
        <v>18.771405999999999</v>
      </c>
      <c r="AE3296">
        <v>-69.255465000000001</v>
      </c>
      <c r="AF3296" t="s">
        <v>10937</v>
      </c>
      <c r="AG3296" t="s">
        <v>32</v>
      </c>
      <c r="AH3296" t="s">
        <v>48</v>
      </c>
      <c r="AI3296" t="s">
        <v>87</v>
      </c>
      <c r="AJ3296" t="s">
        <v>101</v>
      </c>
      <c r="AK3296" t="s">
        <v>226</v>
      </c>
      <c r="AL3296" t="s">
        <v>193</v>
      </c>
      <c r="AM3296" t="s">
        <v>227</v>
      </c>
      <c r="AR3296" t="s">
        <v>91</v>
      </c>
      <c r="AS3296">
        <v>9000168429</v>
      </c>
      <c r="AV3296" t="s">
        <v>92</v>
      </c>
      <c r="AW3296" t="str">
        <f>_xlfn.XLOOKUP(UNIVERSO[[#This Row],[RUTA-LOCALIDAD D&amp;N]],'[1]Cuota Ruta'!E:E,'[1]Cuota Ruta'!G:G)</f>
        <v>Cargar</v>
      </c>
    </row>
    <row r="3297" spans="1:49" x14ac:dyDescent="0.25">
      <c r="A3297" t="s">
        <v>48</v>
      </c>
      <c r="B3297" t="s">
        <v>49</v>
      </c>
      <c r="C3297" t="s">
        <v>50</v>
      </c>
      <c r="D3297" t="s">
        <v>124</v>
      </c>
      <c r="E3297" t="s">
        <v>257</v>
      </c>
      <c r="F3297" t="s">
        <v>194</v>
      </c>
      <c r="G3297">
        <v>9000168955</v>
      </c>
      <c r="H3297">
        <v>168955</v>
      </c>
      <c r="I3297" t="s">
        <v>10938</v>
      </c>
      <c r="J3297" t="s">
        <v>10939</v>
      </c>
      <c r="K3297" t="s">
        <v>197</v>
      </c>
      <c r="L3297" t="s">
        <v>301</v>
      </c>
      <c r="M3297" t="s">
        <v>301</v>
      </c>
      <c r="N3297" t="s">
        <v>9283</v>
      </c>
      <c r="O3297" t="s">
        <v>59</v>
      </c>
      <c r="P3297">
        <v>304</v>
      </c>
      <c r="Q3297" t="s">
        <v>945</v>
      </c>
      <c r="R3297" t="s">
        <v>945</v>
      </c>
      <c r="S3297" t="s">
        <v>304</v>
      </c>
      <c r="T3297" t="s">
        <v>304</v>
      </c>
      <c r="U3297">
        <v>19.268435</v>
      </c>
      <c r="V3297">
        <v>-69.879524000000004</v>
      </c>
      <c r="W3297" t="s">
        <v>946</v>
      </c>
      <c r="X3297" t="s">
        <v>85</v>
      </c>
      <c r="Y3297" t="s">
        <v>64</v>
      </c>
      <c r="Z3297" t="s">
        <v>65</v>
      </c>
      <c r="AA3297">
        <v>1152012784</v>
      </c>
      <c r="AB3297" t="s">
        <v>66</v>
      </c>
      <c r="AC3297" t="s">
        <v>67</v>
      </c>
      <c r="AD3297">
        <v>19.268435</v>
      </c>
      <c r="AE3297">
        <v>-69.879524000000004</v>
      </c>
      <c r="AF3297" t="s">
        <v>10940</v>
      </c>
      <c r="AG3297" t="s">
        <v>32</v>
      </c>
      <c r="AH3297" t="s">
        <v>48</v>
      </c>
      <c r="AI3297" t="s">
        <v>87</v>
      </c>
      <c r="AJ3297" t="s">
        <v>101</v>
      </c>
      <c r="AK3297" t="s">
        <v>265</v>
      </c>
      <c r="AL3297" t="s">
        <v>257</v>
      </c>
      <c r="AM3297" t="s">
        <v>266</v>
      </c>
      <c r="AR3297" t="s">
        <v>91</v>
      </c>
      <c r="AS3297">
        <v>9000168955</v>
      </c>
      <c r="AV3297" t="s">
        <v>267</v>
      </c>
      <c r="AW3297" t="str">
        <f>_xlfn.XLOOKUP(UNIVERSO[[#This Row],[RUTA-LOCALIDAD D&amp;N]],'[1]Cuota Ruta'!E:E,'[1]Cuota Ruta'!G:G)</f>
        <v>Cargar</v>
      </c>
    </row>
    <row r="3298" spans="1:49" x14ac:dyDescent="0.25">
      <c r="A3298" t="s">
        <v>48</v>
      </c>
      <c r="B3298" t="s">
        <v>49</v>
      </c>
      <c r="C3298" t="s">
        <v>50</v>
      </c>
      <c r="D3298" t="s">
        <v>51</v>
      </c>
      <c r="E3298" t="s">
        <v>93</v>
      </c>
      <c r="F3298" t="s">
        <v>53</v>
      </c>
      <c r="G3298">
        <v>9000000120</v>
      </c>
      <c r="H3298">
        <v>120</v>
      </c>
      <c r="I3298" t="s">
        <v>10941</v>
      </c>
      <c r="J3298" t="s">
        <v>10942</v>
      </c>
      <c r="K3298" t="s">
        <v>56</v>
      </c>
      <c r="L3298" t="s">
        <v>80</v>
      </c>
      <c r="M3298" t="s">
        <v>80</v>
      </c>
      <c r="N3298" t="s">
        <v>1253</v>
      </c>
      <c r="O3298" t="s">
        <v>59</v>
      </c>
      <c r="P3298">
        <v>300</v>
      </c>
      <c r="Q3298" t="s">
        <v>96</v>
      </c>
      <c r="R3298" t="s">
        <v>96</v>
      </c>
      <c r="S3298" t="s">
        <v>97</v>
      </c>
      <c r="T3298" t="s">
        <v>97</v>
      </c>
      <c r="U3298">
        <v>18.472400307655299</v>
      </c>
      <c r="V3298">
        <v>-69.8905992507935</v>
      </c>
      <c r="W3298" t="s">
        <v>98</v>
      </c>
      <c r="X3298" t="s">
        <v>85</v>
      </c>
      <c r="Y3298" t="s">
        <v>64</v>
      </c>
      <c r="Z3298" t="s">
        <v>65</v>
      </c>
      <c r="AA3298">
        <v>1150000330</v>
      </c>
      <c r="AB3298" t="s">
        <v>66</v>
      </c>
      <c r="AC3298" t="s">
        <v>67</v>
      </c>
      <c r="AD3298">
        <v>18.472400307655299</v>
      </c>
      <c r="AE3298">
        <v>-69.8905992507935</v>
      </c>
      <c r="AF3298" t="s">
        <v>10943</v>
      </c>
      <c r="AG3298" t="s">
        <v>32</v>
      </c>
      <c r="AH3298" t="s">
        <v>48</v>
      </c>
      <c r="AI3298" t="s">
        <v>87</v>
      </c>
      <c r="AJ3298" t="s">
        <v>101</v>
      </c>
      <c r="AK3298" t="s">
        <v>89</v>
      </c>
      <c r="AL3298" t="s">
        <v>93</v>
      </c>
      <c r="AM3298" t="s">
        <v>90</v>
      </c>
      <c r="AR3298" t="s">
        <v>91</v>
      </c>
      <c r="AS3298">
        <v>9000000120</v>
      </c>
      <c r="AV3298" t="s">
        <v>92</v>
      </c>
      <c r="AW3298" t="str">
        <f>_xlfn.XLOOKUP(UNIVERSO[[#This Row],[RUTA-LOCALIDAD D&amp;N]],'[1]Cuota Ruta'!E:E,'[1]Cuota Ruta'!G:G)</f>
        <v>Cargar</v>
      </c>
    </row>
    <row r="3299" spans="1:49" x14ac:dyDescent="0.25">
      <c r="A3299" t="s">
        <v>48</v>
      </c>
      <c r="B3299" t="s">
        <v>49</v>
      </c>
      <c r="C3299" t="s">
        <v>50</v>
      </c>
      <c r="D3299" t="s">
        <v>76</v>
      </c>
      <c r="E3299" t="s">
        <v>93</v>
      </c>
      <c r="F3299" t="s">
        <v>53</v>
      </c>
      <c r="G3299">
        <v>9000000184</v>
      </c>
      <c r="H3299">
        <v>184</v>
      </c>
      <c r="I3299" t="s">
        <v>10944</v>
      </c>
      <c r="J3299" t="s">
        <v>10945</v>
      </c>
      <c r="K3299" t="s">
        <v>56</v>
      </c>
      <c r="L3299" t="s">
        <v>80</v>
      </c>
      <c r="M3299" t="s">
        <v>80</v>
      </c>
      <c r="N3299" t="s">
        <v>352</v>
      </c>
      <c r="O3299" t="s">
        <v>59</v>
      </c>
      <c r="P3299">
        <v>418</v>
      </c>
      <c r="Q3299" t="s">
        <v>353</v>
      </c>
      <c r="R3299" t="s">
        <v>353</v>
      </c>
      <c r="S3299" t="s">
        <v>97</v>
      </c>
      <c r="T3299" t="s">
        <v>97</v>
      </c>
      <c r="U3299">
        <v>18.452930450439499</v>
      </c>
      <c r="V3299">
        <v>-69.945877075195298</v>
      </c>
      <c r="W3299" t="s">
        <v>354</v>
      </c>
      <c r="X3299" t="s">
        <v>85</v>
      </c>
      <c r="Y3299" t="s">
        <v>64</v>
      </c>
      <c r="Z3299" t="s">
        <v>99</v>
      </c>
      <c r="AA3299">
        <v>1150000530</v>
      </c>
      <c r="AB3299" t="s">
        <v>116</v>
      </c>
      <c r="AC3299" t="s">
        <v>67</v>
      </c>
      <c r="AD3299">
        <v>18.452841666666661</v>
      </c>
      <c r="AE3299">
        <v>-69.945774999999998</v>
      </c>
      <c r="AF3299" t="s">
        <v>10946</v>
      </c>
      <c r="AG3299" t="s">
        <v>32</v>
      </c>
      <c r="AH3299" t="s">
        <v>48</v>
      </c>
      <c r="AI3299" t="s">
        <v>87</v>
      </c>
      <c r="AJ3299" t="s">
        <v>101</v>
      </c>
      <c r="AK3299" t="s">
        <v>89</v>
      </c>
      <c r="AL3299" t="s">
        <v>93</v>
      </c>
      <c r="AM3299" t="s">
        <v>90</v>
      </c>
      <c r="AN3299">
        <v>1</v>
      </c>
      <c r="AO3299" t="s">
        <v>119</v>
      </c>
      <c r="AR3299" t="s">
        <v>91</v>
      </c>
      <c r="AS3299">
        <v>9000000184</v>
      </c>
      <c r="AU3299">
        <v>1</v>
      </c>
      <c r="AV3299" t="s">
        <v>92</v>
      </c>
      <c r="AW3299" t="str">
        <f>_xlfn.XLOOKUP(UNIVERSO[[#This Row],[RUTA-LOCALIDAD D&amp;N]],'[1]Cuota Ruta'!E:E,'[1]Cuota Ruta'!G:G)</f>
        <v>Cargar</v>
      </c>
    </row>
    <row r="3300" spans="1:49" x14ac:dyDescent="0.25">
      <c r="A3300" t="s">
        <v>48</v>
      </c>
      <c r="B3300" t="s">
        <v>49</v>
      </c>
      <c r="C3300" t="s">
        <v>110</v>
      </c>
      <c r="D3300" t="s">
        <v>51</v>
      </c>
      <c r="E3300" t="s">
        <v>77</v>
      </c>
      <c r="F3300" t="s">
        <v>53</v>
      </c>
      <c r="G3300">
        <v>9000000230</v>
      </c>
      <c r="H3300">
        <v>230</v>
      </c>
      <c r="I3300" t="s">
        <v>10947</v>
      </c>
      <c r="J3300" t="s">
        <v>10948</v>
      </c>
      <c r="K3300" t="s">
        <v>56</v>
      </c>
      <c r="L3300" t="s">
        <v>80</v>
      </c>
      <c r="M3300" t="s">
        <v>80</v>
      </c>
      <c r="N3300" t="s">
        <v>58</v>
      </c>
      <c r="O3300" t="s">
        <v>59</v>
      </c>
      <c r="P3300">
        <v>311</v>
      </c>
      <c r="Q3300" t="s">
        <v>181</v>
      </c>
      <c r="R3300" t="s">
        <v>181</v>
      </c>
      <c r="S3300" t="s">
        <v>173</v>
      </c>
      <c r="T3300" t="s">
        <v>173</v>
      </c>
      <c r="U3300">
        <v>18.451290130615199</v>
      </c>
      <c r="V3300">
        <v>-69.983139038085895</v>
      </c>
      <c r="W3300" t="s">
        <v>182</v>
      </c>
      <c r="X3300" t="s">
        <v>63</v>
      </c>
      <c r="Y3300" t="s">
        <v>64</v>
      </c>
      <c r="Z3300" t="s">
        <v>65</v>
      </c>
      <c r="AA3300">
        <v>1169009372</v>
      </c>
      <c r="AB3300" t="s">
        <v>116</v>
      </c>
      <c r="AC3300" t="s">
        <v>67</v>
      </c>
      <c r="AD3300">
        <v>18.451264999999999</v>
      </c>
      <c r="AE3300">
        <v>-69.983019999999996</v>
      </c>
      <c r="AF3300" t="s">
        <v>10949</v>
      </c>
      <c r="AG3300" t="s">
        <v>32</v>
      </c>
      <c r="AH3300" t="s">
        <v>48</v>
      </c>
      <c r="AI3300" t="s">
        <v>87</v>
      </c>
      <c r="AJ3300" t="s">
        <v>101</v>
      </c>
      <c r="AK3300" t="s">
        <v>176</v>
      </c>
      <c r="AL3300" t="s">
        <v>77</v>
      </c>
      <c r="AM3300" t="s">
        <v>177</v>
      </c>
      <c r="AR3300" t="s">
        <v>91</v>
      </c>
      <c r="AS3300">
        <v>9000000230</v>
      </c>
      <c r="AW3300" t="str">
        <f>_xlfn.XLOOKUP(UNIVERSO[[#This Row],[RUTA-LOCALIDAD D&amp;N]],'[1]Cuota Ruta'!E:E,'[1]Cuota Ruta'!G:G)</f>
        <v>Cargar</v>
      </c>
    </row>
    <row r="3301" spans="1:49" x14ac:dyDescent="0.25">
      <c r="A3301" t="s">
        <v>48</v>
      </c>
      <c r="B3301" t="s">
        <v>49</v>
      </c>
      <c r="C3301" t="s">
        <v>110</v>
      </c>
      <c r="D3301" t="s">
        <v>76</v>
      </c>
      <c r="E3301" t="s">
        <v>77</v>
      </c>
      <c r="F3301" t="s">
        <v>53</v>
      </c>
      <c r="G3301">
        <v>9000000296</v>
      </c>
      <c r="H3301">
        <v>296</v>
      </c>
      <c r="I3301" t="s">
        <v>10950</v>
      </c>
      <c r="J3301" t="s">
        <v>10951</v>
      </c>
      <c r="K3301" t="s">
        <v>56</v>
      </c>
      <c r="L3301" t="s">
        <v>80</v>
      </c>
      <c r="M3301" t="s">
        <v>80</v>
      </c>
      <c r="N3301" t="s">
        <v>113</v>
      </c>
      <c r="O3301" t="s">
        <v>59</v>
      </c>
      <c r="P3301">
        <v>319</v>
      </c>
      <c r="Q3301" t="s">
        <v>114</v>
      </c>
      <c r="R3301" t="s">
        <v>114</v>
      </c>
      <c r="S3301" t="s">
        <v>83</v>
      </c>
      <c r="T3301" t="s">
        <v>83</v>
      </c>
      <c r="U3301">
        <v>18.463400650024401</v>
      </c>
      <c r="V3301">
        <v>-69.946266174316406</v>
      </c>
      <c r="W3301" t="s">
        <v>115</v>
      </c>
      <c r="X3301" t="s">
        <v>85</v>
      </c>
      <c r="Y3301" t="s">
        <v>64</v>
      </c>
      <c r="Z3301" t="s">
        <v>65</v>
      </c>
      <c r="AA3301">
        <v>1169009400</v>
      </c>
      <c r="AB3301" t="s">
        <v>116</v>
      </c>
      <c r="AC3301" t="s">
        <v>67</v>
      </c>
      <c r="AD3301">
        <v>18.463429919999999</v>
      </c>
      <c r="AE3301">
        <v>-69.946285489999994</v>
      </c>
      <c r="AF3301" t="s">
        <v>10952</v>
      </c>
      <c r="AG3301" t="s">
        <v>32</v>
      </c>
      <c r="AH3301" t="s">
        <v>48</v>
      </c>
      <c r="AI3301" t="s">
        <v>87</v>
      </c>
      <c r="AJ3301" t="s">
        <v>101</v>
      </c>
      <c r="AK3301" t="s">
        <v>89</v>
      </c>
      <c r="AL3301" t="s">
        <v>77</v>
      </c>
      <c r="AM3301" t="s">
        <v>90</v>
      </c>
      <c r="AN3301">
        <v>1</v>
      </c>
      <c r="AO3301" t="s">
        <v>119</v>
      </c>
      <c r="AR3301" t="s">
        <v>91</v>
      </c>
      <c r="AS3301">
        <v>9000000296</v>
      </c>
      <c r="AU3301">
        <v>1</v>
      </c>
      <c r="AV3301" t="s">
        <v>92</v>
      </c>
      <c r="AW3301" t="str">
        <f>_xlfn.XLOOKUP(UNIVERSO[[#This Row],[RUTA-LOCALIDAD D&amp;N]],'[1]Cuota Ruta'!E:E,'[1]Cuota Ruta'!G:G)</f>
        <v>Cargar</v>
      </c>
    </row>
    <row r="3302" spans="1:49" x14ac:dyDescent="0.25">
      <c r="A3302" t="s">
        <v>48</v>
      </c>
      <c r="B3302" t="s">
        <v>49</v>
      </c>
      <c r="C3302" t="s">
        <v>50</v>
      </c>
      <c r="D3302" t="s">
        <v>76</v>
      </c>
      <c r="E3302" t="s">
        <v>77</v>
      </c>
      <c r="F3302" t="s">
        <v>53</v>
      </c>
      <c r="G3302">
        <v>9000000314</v>
      </c>
      <c r="H3302">
        <v>314</v>
      </c>
      <c r="I3302" t="s">
        <v>5691</v>
      </c>
      <c r="J3302" t="s">
        <v>10953</v>
      </c>
      <c r="K3302" t="s">
        <v>56</v>
      </c>
      <c r="L3302" t="s">
        <v>80</v>
      </c>
      <c r="M3302" t="s">
        <v>80</v>
      </c>
      <c r="N3302" t="s">
        <v>10321</v>
      </c>
      <c r="O3302" t="s">
        <v>59</v>
      </c>
      <c r="P3302">
        <v>317</v>
      </c>
      <c r="Q3302" t="s">
        <v>535</v>
      </c>
      <c r="R3302" t="s">
        <v>535</v>
      </c>
      <c r="S3302" t="s">
        <v>83</v>
      </c>
      <c r="T3302" t="s">
        <v>83</v>
      </c>
      <c r="U3302">
        <v>18.4727430343628</v>
      </c>
      <c r="V3302">
        <v>-69.952665328979506</v>
      </c>
      <c r="W3302" t="s">
        <v>536</v>
      </c>
      <c r="X3302" t="s">
        <v>63</v>
      </c>
      <c r="Y3302" t="s">
        <v>64</v>
      </c>
      <c r="Z3302" t="s">
        <v>65</v>
      </c>
      <c r="AA3302">
        <v>1169009404</v>
      </c>
      <c r="AB3302" t="s">
        <v>116</v>
      </c>
      <c r="AC3302" t="s">
        <v>67</v>
      </c>
      <c r="AD3302">
        <v>18.472751200000001</v>
      </c>
      <c r="AE3302">
        <v>-69.952638300000004</v>
      </c>
      <c r="AF3302" t="s">
        <v>10954</v>
      </c>
      <c r="AG3302" t="s">
        <v>32</v>
      </c>
      <c r="AH3302" t="s">
        <v>48</v>
      </c>
      <c r="AI3302" t="s">
        <v>87</v>
      </c>
      <c r="AJ3302" t="s">
        <v>101</v>
      </c>
      <c r="AK3302" t="s">
        <v>89</v>
      </c>
      <c r="AL3302" t="s">
        <v>77</v>
      </c>
      <c r="AM3302" t="s">
        <v>90</v>
      </c>
      <c r="AN3302">
        <v>1</v>
      </c>
      <c r="AO3302" t="s">
        <v>119</v>
      </c>
      <c r="AR3302" t="s">
        <v>91</v>
      </c>
      <c r="AS3302">
        <v>9000000314</v>
      </c>
      <c r="AU3302">
        <v>1</v>
      </c>
      <c r="AV3302" t="s">
        <v>92</v>
      </c>
      <c r="AW3302" t="str">
        <f>_xlfn.XLOOKUP(UNIVERSO[[#This Row],[RUTA-LOCALIDAD D&amp;N]],'[1]Cuota Ruta'!E:E,'[1]Cuota Ruta'!G:G)</f>
        <v>Cargar</v>
      </c>
    </row>
    <row r="3303" spans="1:49" x14ac:dyDescent="0.25">
      <c r="A3303" t="s">
        <v>48</v>
      </c>
      <c r="B3303" t="s">
        <v>49</v>
      </c>
      <c r="C3303" t="s">
        <v>50</v>
      </c>
      <c r="D3303" t="s">
        <v>51</v>
      </c>
      <c r="E3303" t="s">
        <v>77</v>
      </c>
      <c r="F3303" t="s">
        <v>53</v>
      </c>
      <c r="G3303">
        <v>9000000327</v>
      </c>
      <c r="H3303">
        <v>327</v>
      </c>
      <c r="I3303" t="s">
        <v>4227</v>
      </c>
      <c r="J3303" t="s">
        <v>10955</v>
      </c>
      <c r="K3303" t="s">
        <v>56</v>
      </c>
      <c r="L3303" t="s">
        <v>93</v>
      </c>
      <c r="M3303" t="s">
        <v>93</v>
      </c>
      <c r="N3303" t="s">
        <v>10956</v>
      </c>
      <c r="O3303" t="s">
        <v>59</v>
      </c>
      <c r="P3303">
        <v>366</v>
      </c>
      <c r="Q3303" t="s">
        <v>414</v>
      </c>
      <c r="R3303" t="s">
        <v>414</v>
      </c>
      <c r="S3303" t="s">
        <v>97</v>
      </c>
      <c r="T3303" t="s">
        <v>97</v>
      </c>
      <c r="U3303">
        <v>18.4257040023804</v>
      </c>
      <c r="V3303">
        <v>-70.007643381754605</v>
      </c>
      <c r="W3303" t="s">
        <v>415</v>
      </c>
      <c r="X3303" t="s">
        <v>85</v>
      </c>
      <c r="Y3303" t="s">
        <v>64</v>
      </c>
      <c r="Z3303" t="s">
        <v>65</v>
      </c>
      <c r="AA3303">
        <v>1169008183</v>
      </c>
      <c r="AB3303" t="s">
        <v>116</v>
      </c>
      <c r="AC3303" t="s">
        <v>67</v>
      </c>
      <c r="AD3303">
        <v>18.42577833333333</v>
      </c>
      <c r="AE3303">
        <v>-70.007538333333329</v>
      </c>
      <c r="AF3303" t="s">
        <v>10957</v>
      </c>
      <c r="AG3303" t="s">
        <v>32</v>
      </c>
      <c r="AH3303" t="s">
        <v>48</v>
      </c>
      <c r="AI3303" t="s">
        <v>87</v>
      </c>
      <c r="AJ3303" t="s">
        <v>101</v>
      </c>
      <c r="AK3303" t="s">
        <v>176</v>
      </c>
      <c r="AL3303" t="s">
        <v>77</v>
      </c>
      <c r="AM3303" t="s">
        <v>177</v>
      </c>
      <c r="AR3303" t="s">
        <v>91</v>
      </c>
      <c r="AS3303">
        <v>9000000327</v>
      </c>
      <c r="AW3303" t="str">
        <f>_xlfn.XLOOKUP(UNIVERSO[[#This Row],[RUTA-LOCALIDAD D&amp;N]],'[1]Cuota Ruta'!E:E,'[1]Cuota Ruta'!G:G)</f>
        <v>Cargar</v>
      </c>
    </row>
    <row r="3304" spans="1:49" x14ac:dyDescent="0.25">
      <c r="A3304" t="s">
        <v>48</v>
      </c>
      <c r="B3304" t="s">
        <v>49</v>
      </c>
      <c r="C3304" t="s">
        <v>50</v>
      </c>
      <c r="D3304" t="s">
        <v>76</v>
      </c>
      <c r="E3304" t="s">
        <v>93</v>
      </c>
      <c r="F3304" t="s">
        <v>53</v>
      </c>
      <c r="G3304">
        <v>9000000367</v>
      </c>
      <c r="H3304">
        <v>367</v>
      </c>
      <c r="I3304" t="s">
        <v>10958</v>
      </c>
      <c r="J3304" t="s">
        <v>10959</v>
      </c>
      <c r="K3304" t="s">
        <v>56</v>
      </c>
      <c r="L3304" t="s">
        <v>80</v>
      </c>
      <c r="M3304" t="s">
        <v>80</v>
      </c>
      <c r="N3304" t="s">
        <v>9330</v>
      </c>
      <c r="O3304" t="s">
        <v>59</v>
      </c>
      <c r="P3304">
        <v>309</v>
      </c>
      <c r="Q3304" t="s">
        <v>390</v>
      </c>
      <c r="R3304" t="s">
        <v>390</v>
      </c>
      <c r="S3304" t="s">
        <v>97</v>
      </c>
      <c r="T3304" t="s">
        <v>97</v>
      </c>
      <c r="U3304">
        <v>18.452030181884801</v>
      </c>
      <c r="V3304">
        <v>-69.933586120605497</v>
      </c>
      <c r="W3304" t="s">
        <v>391</v>
      </c>
      <c r="X3304" t="s">
        <v>63</v>
      </c>
      <c r="Y3304" t="s">
        <v>64</v>
      </c>
      <c r="Z3304" t="s">
        <v>99</v>
      </c>
      <c r="AA3304">
        <v>1150001526</v>
      </c>
      <c r="AB3304" t="s">
        <v>116</v>
      </c>
      <c r="AC3304" t="s">
        <v>67</v>
      </c>
      <c r="AD3304">
        <v>18.452016799999999</v>
      </c>
      <c r="AE3304">
        <v>-69.933537000000001</v>
      </c>
      <c r="AF3304" t="s">
        <v>10960</v>
      </c>
      <c r="AG3304" t="s">
        <v>32</v>
      </c>
      <c r="AH3304" t="s">
        <v>48</v>
      </c>
      <c r="AI3304" t="s">
        <v>87</v>
      </c>
      <c r="AJ3304" t="s">
        <v>101</v>
      </c>
      <c r="AK3304" t="s">
        <v>89</v>
      </c>
      <c r="AL3304" t="s">
        <v>93</v>
      </c>
      <c r="AM3304" t="s">
        <v>90</v>
      </c>
      <c r="AN3304">
        <v>4</v>
      </c>
      <c r="AO3304" t="s">
        <v>280</v>
      </c>
      <c r="AR3304" t="s">
        <v>91</v>
      </c>
      <c r="AS3304">
        <v>9000000367</v>
      </c>
      <c r="AU3304">
        <v>4</v>
      </c>
      <c r="AV3304" t="s">
        <v>92</v>
      </c>
      <c r="AW3304" t="str">
        <f>_xlfn.XLOOKUP(UNIVERSO[[#This Row],[RUTA-LOCALIDAD D&amp;N]],'[1]Cuota Ruta'!E:E,'[1]Cuota Ruta'!G:G)</f>
        <v>Cargar</v>
      </c>
    </row>
    <row r="3305" spans="1:49" x14ac:dyDescent="0.25">
      <c r="A3305" t="s">
        <v>48</v>
      </c>
      <c r="B3305" t="s">
        <v>49</v>
      </c>
      <c r="C3305" t="s">
        <v>110</v>
      </c>
      <c r="D3305" t="s">
        <v>76</v>
      </c>
      <c r="E3305" t="s">
        <v>77</v>
      </c>
      <c r="F3305" t="s">
        <v>53</v>
      </c>
      <c r="G3305">
        <v>9000000411</v>
      </c>
      <c r="H3305">
        <v>411</v>
      </c>
      <c r="I3305" t="s">
        <v>10961</v>
      </c>
      <c r="J3305" t="s">
        <v>10962</v>
      </c>
      <c r="K3305" t="s">
        <v>56</v>
      </c>
      <c r="L3305" t="s">
        <v>80</v>
      </c>
      <c r="M3305" t="s">
        <v>80</v>
      </c>
      <c r="N3305" t="s">
        <v>58</v>
      </c>
      <c r="O3305" t="s">
        <v>59</v>
      </c>
      <c r="P3305">
        <v>312</v>
      </c>
      <c r="Q3305" t="s">
        <v>398</v>
      </c>
      <c r="R3305" t="s">
        <v>398</v>
      </c>
      <c r="S3305" t="s">
        <v>83</v>
      </c>
      <c r="T3305" t="s">
        <v>83</v>
      </c>
      <c r="U3305">
        <v>18.430196762085</v>
      </c>
      <c r="V3305">
        <v>-69.974197387695298</v>
      </c>
      <c r="W3305" t="s">
        <v>399</v>
      </c>
      <c r="X3305" t="s">
        <v>63</v>
      </c>
      <c r="Y3305" t="s">
        <v>64</v>
      </c>
      <c r="Z3305" t="s">
        <v>65</v>
      </c>
      <c r="AA3305">
        <v>1169009414</v>
      </c>
      <c r="AB3305" t="s">
        <v>116</v>
      </c>
      <c r="AC3305" t="s">
        <v>67</v>
      </c>
      <c r="AD3305">
        <v>18.430248840000001</v>
      </c>
      <c r="AE3305">
        <v>-69.974243220000005</v>
      </c>
      <c r="AF3305" t="s">
        <v>10963</v>
      </c>
      <c r="AG3305" t="s">
        <v>32</v>
      </c>
      <c r="AH3305" t="s">
        <v>48</v>
      </c>
      <c r="AI3305" t="s">
        <v>87</v>
      </c>
      <c r="AJ3305" t="s">
        <v>101</v>
      </c>
      <c r="AK3305" t="s">
        <v>89</v>
      </c>
      <c r="AL3305" t="s">
        <v>77</v>
      </c>
      <c r="AM3305" t="s">
        <v>90</v>
      </c>
      <c r="AN3305">
        <v>5</v>
      </c>
      <c r="AO3305" t="s">
        <v>72</v>
      </c>
      <c r="AR3305" t="s">
        <v>91</v>
      </c>
      <c r="AS3305">
        <v>9000000411</v>
      </c>
      <c r="AU3305">
        <v>5</v>
      </c>
      <c r="AV3305" t="s">
        <v>92</v>
      </c>
      <c r="AW3305" t="str">
        <f>_xlfn.XLOOKUP(UNIVERSO[[#This Row],[RUTA-LOCALIDAD D&amp;N]],'[1]Cuota Ruta'!E:E,'[1]Cuota Ruta'!G:G)</f>
        <v>Cargar</v>
      </c>
    </row>
    <row r="3306" spans="1:49" x14ac:dyDescent="0.25">
      <c r="A3306" t="s">
        <v>48</v>
      </c>
      <c r="B3306" t="s">
        <v>49</v>
      </c>
      <c r="C3306" t="s">
        <v>110</v>
      </c>
      <c r="D3306" t="s">
        <v>76</v>
      </c>
      <c r="E3306" t="s">
        <v>93</v>
      </c>
      <c r="F3306" t="s">
        <v>53</v>
      </c>
      <c r="G3306">
        <v>9000000566</v>
      </c>
      <c r="H3306">
        <v>566</v>
      </c>
      <c r="I3306" t="s">
        <v>10964</v>
      </c>
      <c r="J3306" t="s">
        <v>10965</v>
      </c>
      <c r="K3306" t="s">
        <v>56</v>
      </c>
      <c r="L3306" t="s">
        <v>80</v>
      </c>
      <c r="M3306" t="s">
        <v>80</v>
      </c>
      <c r="N3306" t="s">
        <v>690</v>
      </c>
      <c r="O3306" t="s">
        <v>59</v>
      </c>
      <c r="P3306">
        <v>314</v>
      </c>
      <c r="Q3306" t="s">
        <v>426</v>
      </c>
      <c r="R3306" t="s">
        <v>426</v>
      </c>
      <c r="S3306" t="s">
        <v>105</v>
      </c>
      <c r="T3306" t="s">
        <v>105</v>
      </c>
      <c r="U3306">
        <v>18.483360000000001</v>
      </c>
      <c r="V3306">
        <v>-69.901799999999994</v>
      </c>
      <c r="W3306" t="s">
        <v>427</v>
      </c>
      <c r="X3306" t="s">
        <v>85</v>
      </c>
      <c r="Y3306" t="s">
        <v>64</v>
      </c>
      <c r="Z3306" t="s">
        <v>99</v>
      </c>
      <c r="AA3306">
        <v>1150002076</v>
      </c>
      <c r="AB3306" t="s">
        <v>116</v>
      </c>
      <c r="AC3306" t="s">
        <v>67</v>
      </c>
      <c r="AD3306">
        <v>18.48339</v>
      </c>
      <c r="AE3306">
        <v>-69.901836666666668</v>
      </c>
      <c r="AF3306" t="s">
        <v>10966</v>
      </c>
      <c r="AG3306" t="s">
        <v>32</v>
      </c>
      <c r="AH3306" t="s">
        <v>48</v>
      </c>
      <c r="AI3306" t="s">
        <v>87</v>
      </c>
      <c r="AJ3306" t="s">
        <v>101</v>
      </c>
      <c r="AK3306" t="s">
        <v>429</v>
      </c>
      <c r="AL3306" t="s">
        <v>93</v>
      </c>
      <c r="AM3306" t="s">
        <v>430</v>
      </c>
      <c r="AN3306">
        <v>2</v>
      </c>
      <c r="AO3306" t="s">
        <v>245</v>
      </c>
      <c r="AR3306" t="s">
        <v>91</v>
      </c>
      <c r="AS3306">
        <v>9000000566</v>
      </c>
      <c r="AU3306">
        <v>2</v>
      </c>
      <c r="AV3306" t="s">
        <v>281</v>
      </c>
      <c r="AW3306" t="str">
        <f>_xlfn.XLOOKUP(UNIVERSO[[#This Row],[RUTA-LOCALIDAD D&amp;N]],'[1]Cuota Ruta'!E:E,'[1]Cuota Ruta'!G:G)</f>
        <v>Cargar</v>
      </c>
    </row>
    <row r="3307" spans="1:49" x14ac:dyDescent="0.25">
      <c r="A3307" t="s">
        <v>48</v>
      </c>
      <c r="B3307" t="s">
        <v>49</v>
      </c>
      <c r="C3307" t="s">
        <v>110</v>
      </c>
      <c r="D3307" t="s">
        <v>51</v>
      </c>
      <c r="E3307" t="s">
        <v>77</v>
      </c>
      <c r="F3307" t="s">
        <v>53</v>
      </c>
      <c r="G3307">
        <v>9000000594</v>
      </c>
      <c r="H3307">
        <v>594</v>
      </c>
      <c r="I3307" t="s">
        <v>10967</v>
      </c>
      <c r="J3307" t="s">
        <v>10968</v>
      </c>
      <c r="K3307" t="s">
        <v>56</v>
      </c>
      <c r="L3307" t="s">
        <v>80</v>
      </c>
      <c r="M3307" t="s">
        <v>80</v>
      </c>
      <c r="N3307" t="s">
        <v>58</v>
      </c>
      <c r="O3307" t="s">
        <v>59</v>
      </c>
      <c r="P3307">
        <v>370</v>
      </c>
      <c r="Q3307" t="s">
        <v>442</v>
      </c>
      <c r="R3307" t="s">
        <v>442</v>
      </c>
      <c r="S3307" t="s">
        <v>105</v>
      </c>
      <c r="T3307" t="s">
        <v>105</v>
      </c>
      <c r="U3307">
        <v>18.4886684417725</v>
      </c>
      <c r="V3307">
        <v>-69.907859802246094</v>
      </c>
      <c r="W3307" t="s">
        <v>443</v>
      </c>
      <c r="X3307" t="s">
        <v>63</v>
      </c>
      <c r="Y3307" t="s">
        <v>64</v>
      </c>
      <c r="Z3307" t="s">
        <v>65</v>
      </c>
      <c r="AA3307">
        <v>1169008198</v>
      </c>
      <c r="AB3307" t="s">
        <v>116</v>
      </c>
      <c r="AC3307" t="s">
        <v>67</v>
      </c>
      <c r="AD3307">
        <v>18.488689999999998</v>
      </c>
      <c r="AE3307">
        <v>-69.90797666666667</v>
      </c>
      <c r="AF3307" t="s">
        <v>10969</v>
      </c>
      <c r="AG3307" t="s">
        <v>32</v>
      </c>
      <c r="AH3307" t="s">
        <v>48</v>
      </c>
      <c r="AI3307" t="s">
        <v>87</v>
      </c>
      <c r="AJ3307" t="s">
        <v>101</v>
      </c>
      <c r="AK3307" t="s">
        <v>89</v>
      </c>
      <c r="AL3307" t="s">
        <v>77</v>
      </c>
      <c r="AM3307" t="s">
        <v>90</v>
      </c>
      <c r="AR3307" t="s">
        <v>91</v>
      </c>
      <c r="AS3307">
        <v>9000000594</v>
      </c>
      <c r="AV3307" t="s">
        <v>92</v>
      </c>
      <c r="AW3307" t="str">
        <f>_xlfn.XLOOKUP(UNIVERSO[[#This Row],[RUTA-LOCALIDAD D&amp;N]],'[1]Cuota Ruta'!E:E,'[1]Cuota Ruta'!G:G)</f>
        <v>Cargar</v>
      </c>
    </row>
    <row r="3308" spans="1:49" x14ac:dyDescent="0.25">
      <c r="A3308" t="s">
        <v>48</v>
      </c>
      <c r="B3308" t="s">
        <v>49</v>
      </c>
      <c r="C3308" t="s">
        <v>50</v>
      </c>
      <c r="D3308" t="s">
        <v>51</v>
      </c>
      <c r="E3308" t="s">
        <v>77</v>
      </c>
      <c r="F3308" t="s">
        <v>53</v>
      </c>
      <c r="G3308">
        <v>9000000649</v>
      </c>
      <c r="H3308">
        <v>649</v>
      </c>
      <c r="I3308" t="s">
        <v>10970</v>
      </c>
      <c r="J3308" t="s">
        <v>10971</v>
      </c>
      <c r="K3308" t="s">
        <v>56</v>
      </c>
      <c r="L3308" t="s">
        <v>80</v>
      </c>
      <c r="M3308" t="s">
        <v>80</v>
      </c>
      <c r="N3308" t="s">
        <v>58</v>
      </c>
      <c r="O3308" t="s">
        <v>59</v>
      </c>
      <c r="P3308">
        <v>308</v>
      </c>
      <c r="Q3308" t="s">
        <v>104</v>
      </c>
      <c r="R3308" t="s">
        <v>104</v>
      </c>
      <c r="S3308" t="s">
        <v>105</v>
      </c>
      <c r="T3308" t="s">
        <v>105</v>
      </c>
      <c r="U3308">
        <v>18.49813</v>
      </c>
      <c r="V3308">
        <v>-69.911500000000004</v>
      </c>
      <c r="W3308" t="s">
        <v>106</v>
      </c>
      <c r="X3308" t="s">
        <v>63</v>
      </c>
      <c r="Y3308" t="s">
        <v>64</v>
      </c>
      <c r="Z3308" t="s">
        <v>65</v>
      </c>
      <c r="AA3308">
        <v>1169008163</v>
      </c>
      <c r="AB3308" t="s">
        <v>116</v>
      </c>
      <c r="AC3308" t="s">
        <v>67</v>
      </c>
      <c r="AD3308">
        <v>18.498094999999999</v>
      </c>
      <c r="AE3308">
        <v>-69.911450400000007</v>
      </c>
      <c r="AF3308" t="s">
        <v>10972</v>
      </c>
      <c r="AG3308" t="s">
        <v>32</v>
      </c>
      <c r="AH3308" t="s">
        <v>48</v>
      </c>
      <c r="AI3308" t="s">
        <v>87</v>
      </c>
      <c r="AJ3308" t="s">
        <v>101</v>
      </c>
      <c r="AK3308" t="s">
        <v>89</v>
      </c>
      <c r="AL3308" t="s">
        <v>77</v>
      </c>
      <c r="AM3308" t="s">
        <v>90</v>
      </c>
      <c r="AR3308" t="s">
        <v>91</v>
      </c>
      <c r="AS3308">
        <v>9000000649</v>
      </c>
      <c r="AV3308" t="s">
        <v>92</v>
      </c>
      <c r="AW3308" t="str">
        <f>_xlfn.XLOOKUP(UNIVERSO[[#This Row],[RUTA-LOCALIDAD D&amp;N]],'[1]Cuota Ruta'!E:E,'[1]Cuota Ruta'!G:G)</f>
        <v>Cargar</v>
      </c>
    </row>
    <row r="3309" spans="1:49" x14ac:dyDescent="0.25">
      <c r="A3309" t="s">
        <v>48</v>
      </c>
      <c r="B3309" t="s">
        <v>49</v>
      </c>
      <c r="C3309" t="s">
        <v>50</v>
      </c>
      <c r="D3309" t="s">
        <v>76</v>
      </c>
      <c r="E3309" t="s">
        <v>77</v>
      </c>
      <c r="F3309" t="s">
        <v>53</v>
      </c>
      <c r="G3309">
        <v>9000000700</v>
      </c>
      <c r="H3309">
        <v>700</v>
      </c>
      <c r="I3309" t="s">
        <v>10973</v>
      </c>
      <c r="J3309" t="s">
        <v>10974</v>
      </c>
      <c r="K3309" t="s">
        <v>56</v>
      </c>
      <c r="L3309" t="s">
        <v>80</v>
      </c>
      <c r="M3309" t="s">
        <v>80</v>
      </c>
      <c r="N3309" t="s">
        <v>58</v>
      </c>
      <c r="O3309" t="s">
        <v>59</v>
      </c>
      <c r="P3309">
        <v>308</v>
      </c>
      <c r="Q3309" t="s">
        <v>104</v>
      </c>
      <c r="R3309" t="s">
        <v>104</v>
      </c>
      <c r="S3309" t="s">
        <v>105</v>
      </c>
      <c r="T3309" t="s">
        <v>105</v>
      </c>
      <c r="U3309">
        <v>18.49061</v>
      </c>
      <c r="V3309">
        <v>-69.9101</v>
      </c>
      <c r="W3309" t="s">
        <v>106</v>
      </c>
      <c r="X3309" t="s">
        <v>63</v>
      </c>
      <c r="Y3309" t="s">
        <v>64</v>
      </c>
      <c r="Z3309" t="s">
        <v>65</v>
      </c>
      <c r="AA3309">
        <v>1169009433</v>
      </c>
      <c r="AB3309" t="s">
        <v>66</v>
      </c>
      <c r="AC3309" t="s">
        <v>67</v>
      </c>
      <c r="AD3309">
        <v>18.49061</v>
      </c>
      <c r="AE3309">
        <v>-69.9101</v>
      </c>
      <c r="AF3309" t="s">
        <v>10975</v>
      </c>
      <c r="AG3309" t="s">
        <v>32</v>
      </c>
      <c r="AH3309" t="s">
        <v>48</v>
      </c>
      <c r="AI3309" t="s">
        <v>87</v>
      </c>
      <c r="AJ3309" t="s">
        <v>101</v>
      </c>
      <c r="AK3309" t="s">
        <v>89</v>
      </c>
      <c r="AL3309" t="s">
        <v>77</v>
      </c>
      <c r="AM3309" t="s">
        <v>90</v>
      </c>
      <c r="AN3309">
        <v>8</v>
      </c>
      <c r="AO3309" t="s">
        <v>439</v>
      </c>
      <c r="AR3309" t="s">
        <v>91</v>
      </c>
      <c r="AS3309">
        <v>9000000700</v>
      </c>
      <c r="AU3309">
        <v>8</v>
      </c>
      <c r="AV3309" t="s">
        <v>92</v>
      </c>
      <c r="AW3309" t="str">
        <f>_xlfn.XLOOKUP(UNIVERSO[[#This Row],[RUTA-LOCALIDAD D&amp;N]],'[1]Cuota Ruta'!E:E,'[1]Cuota Ruta'!G:G)</f>
        <v>Cargar</v>
      </c>
    </row>
    <row r="3310" spans="1:49" x14ac:dyDescent="0.25">
      <c r="A3310" t="s">
        <v>48</v>
      </c>
      <c r="B3310" t="s">
        <v>49</v>
      </c>
      <c r="C3310" t="s">
        <v>50</v>
      </c>
      <c r="D3310" t="s">
        <v>76</v>
      </c>
      <c r="E3310" t="s">
        <v>93</v>
      </c>
      <c r="F3310" t="s">
        <v>53</v>
      </c>
      <c r="G3310">
        <v>9000001037</v>
      </c>
      <c r="H3310">
        <v>1037</v>
      </c>
      <c r="I3310" t="s">
        <v>10976</v>
      </c>
      <c r="J3310" t="s">
        <v>10977</v>
      </c>
      <c r="K3310" t="s">
        <v>56</v>
      </c>
      <c r="L3310" t="s">
        <v>80</v>
      </c>
      <c r="M3310" t="s">
        <v>80</v>
      </c>
      <c r="N3310" t="s">
        <v>982</v>
      </c>
      <c r="O3310" t="s">
        <v>59</v>
      </c>
      <c r="P3310">
        <v>300</v>
      </c>
      <c r="Q3310" t="s">
        <v>96</v>
      </c>
      <c r="R3310" t="s">
        <v>96</v>
      </c>
      <c r="S3310" t="s">
        <v>97</v>
      </c>
      <c r="T3310" t="s">
        <v>97</v>
      </c>
      <c r="U3310">
        <v>18.475654602050799</v>
      </c>
      <c r="V3310">
        <v>-69.894340515136705</v>
      </c>
      <c r="W3310" t="s">
        <v>98</v>
      </c>
      <c r="X3310" t="s">
        <v>63</v>
      </c>
      <c r="Y3310" t="s">
        <v>64</v>
      </c>
      <c r="Z3310" t="s">
        <v>99</v>
      </c>
      <c r="AA3310">
        <v>1150004129</v>
      </c>
      <c r="AB3310" t="s">
        <v>66</v>
      </c>
      <c r="AC3310" t="s">
        <v>67</v>
      </c>
      <c r="AD3310">
        <v>18.475654602050799</v>
      </c>
      <c r="AE3310">
        <v>-69.894340515136705</v>
      </c>
      <c r="AF3310" t="s">
        <v>10978</v>
      </c>
      <c r="AG3310" t="s">
        <v>32</v>
      </c>
      <c r="AH3310" t="s">
        <v>48</v>
      </c>
      <c r="AI3310" t="s">
        <v>87</v>
      </c>
      <c r="AJ3310" t="s">
        <v>101</v>
      </c>
      <c r="AK3310" t="s">
        <v>89</v>
      </c>
      <c r="AL3310" t="s">
        <v>93</v>
      </c>
      <c r="AM3310" t="s">
        <v>90</v>
      </c>
      <c r="AN3310">
        <v>6</v>
      </c>
      <c r="AO3310" t="s">
        <v>348</v>
      </c>
      <c r="AR3310" t="s">
        <v>91</v>
      </c>
      <c r="AS3310">
        <v>9000001037</v>
      </c>
      <c r="AU3310">
        <v>6</v>
      </c>
      <c r="AV3310" t="s">
        <v>92</v>
      </c>
      <c r="AW3310" t="str">
        <f>_xlfn.XLOOKUP(UNIVERSO[[#This Row],[RUTA-LOCALIDAD D&amp;N]],'[1]Cuota Ruta'!E:E,'[1]Cuota Ruta'!G:G)</f>
        <v>Cargar</v>
      </c>
    </row>
    <row r="3311" spans="1:49" x14ac:dyDescent="0.25">
      <c r="A3311" t="s">
        <v>48</v>
      </c>
      <c r="B3311" t="s">
        <v>49</v>
      </c>
      <c r="C3311" t="s">
        <v>110</v>
      </c>
      <c r="D3311" t="s">
        <v>76</v>
      </c>
      <c r="E3311" t="s">
        <v>77</v>
      </c>
      <c r="F3311" t="s">
        <v>53</v>
      </c>
      <c r="G3311">
        <v>9000001353</v>
      </c>
      <c r="H3311">
        <v>1353</v>
      </c>
      <c r="I3311" t="s">
        <v>10979</v>
      </c>
      <c r="J3311" t="s">
        <v>10980</v>
      </c>
      <c r="K3311" t="s">
        <v>56</v>
      </c>
      <c r="L3311" t="s">
        <v>80</v>
      </c>
      <c r="M3311" t="s">
        <v>80</v>
      </c>
      <c r="N3311" t="s">
        <v>453</v>
      </c>
      <c r="O3311" t="s">
        <v>59</v>
      </c>
      <c r="P3311">
        <v>370</v>
      </c>
      <c r="Q3311" t="s">
        <v>442</v>
      </c>
      <c r="R3311" t="s">
        <v>442</v>
      </c>
      <c r="S3311" t="s">
        <v>105</v>
      </c>
      <c r="T3311" t="s">
        <v>105</v>
      </c>
      <c r="U3311">
        <v>18.488786697387699</v>
      </c>
      <c r="V3311">
        <v>-69.905677795410199</v>
      </c>
      <c r="W3311" t="s">
        <v>443</v>
      </c>
      <c r="X3311" t="s">
        <v>85</v>
      </c>
      <c r="Y3311" t="s">
        <v>64</v>
      </c>
      <c r="Z3311" t="s">
        <v>65</v>
      </c>
      <c r="AA3311">
        <v>1150041066</v>
      </c>
      <c r="AB3311" t="s">
        <v>116</v>
      </c>
      <c r="AC3311" t="s">
        <v>67</v>
      </c>
      <c r="AD3311">
        <v>18.48875</v>
      </c>
      <c r="AE3311">
        <v>-69.905604999999994</v>
      </c>
      <c r="AF3311" t="s">
        <v>10981</v>
      </c>
      <c r="AG3311" t="s">
        <v>32</v>
      </c>
      <c r="AH3311" t="s">
        <v>48</v>
      </c>
      <c r="AI3311" t="s">
        <v>87</v>
      </c>
      <c r="AJ3311" t="s">
        <v>101</v>
      </c>
      <c r="AK3311" t="s">
        <v>89</v>
      </c>
      <c r="AL3311" t="s">
        <v>77</v>
      </c>
      <c r="AM3311" t="s">
        <v>90</v>
      </c>
      <c r="AN3311">
        <v>7</v>
      </c>
      <c r="AO3311" t="s">
        <v>423</v>
      </c>
      <c r="AR3311" t="s">
        <v>91</v>
      </c>
      <c r="AS3311">
        <v>9000001353</v>
      </c>
      <c r="AU3311">
        <v>7</v>
      </c>
      <c r="AV3311" t="s">
        <v>92</v>
      </c>
      <c r="AW3311" t="str">
        <f>_xlfn.XLOOKUP(UNIVERSO[[#This Row],[RUTA-LOCALIDAD D&amp;N]],'[1]Cuota Ruta'!E:E,'[1]Cuota Ruta'!G:G)</f>
        <v>Cargar</v>
      </c>
    </row>
    <row r="3312" spans="1:49" x14ac:dyDescent="0.25">
      <c r="A3312" t="s">
        <v>48</v>
      </c>
      <c r="B3312" t="s">
        <v>49</v>
      </c>
      <c r="C3312" t="s">
        <v>110</v>
      </c>
      <c r="D3312" t="s">
        <v>76</v>
      </c>
      <c r="E3312" t="s">
        <v>93</v>
      </c>
      <c r="F3312" t="s">
        <v>53</v>
      </c>
      <c r="G3312">
        <v>9000001212</v>
      </c>
      <c r="H3312">
        <v>1212</v>
      </c>
      <c r="I3312" t="s">
        <v>10982</v>
      </c>
      <c r="J3312" t="s">
        <v>10983</v>
      </c>
      <c r="K3312" t="s">
        <v>56</v>
      </c>
      <c r="L3312" t="s">
        <v>80</v>
      </c>
      <c r="M3312" t="s">
        <v>80</v>
      </c>
      <c r="N3312" t="s">
        <v>10984</v>
      </c>
      <c r="O3312" t="s">
        <v>59</v>
      </c>
      <c r="P3312">
        <v>302</v>
      </c>
      <c r="Q3312" t="s">
        <v>335</v>
      </c>
      <c r="R3312" t="s">
        <v>335</v>
      </c>
      <c r="S3312" t="s">
        <v>97</v>
      </c>
      <c r="T3312" t="s">
        <v>97</v>
      </c>
      <c r="U3312">
        <v>18.4663200378418</v>
      </c>
      <c r="V3312">
        <v>-69.922996520996094</v>
      </c>
      <c r="W3312" t="s">
        <v>336</v>
      </c>
      <c r="X3312" t="s">
        <v>63</v>
      </c>
      <c r="Y3312" t="s">
        <v>64</v>
      </c>
      <c r="Z3312" t="s">
        <v>99</v>
      </c>
      <c r="AA3312">
        <v>1150005161</v>
      </c>
      <c r="AB3312" t="s">
        <v>66</v>
      </c>
      <c r="AC3312" t="s">
        <v>67</v>
      </c>
      <c r="AD3312">
        <v>18.4663200378418</v>
      </c>
      <c r="AE3312">
        <v>-69.922996520996094</v>
      </c>
      <c r="AF3312" t="s">
        <v>10985</v>
      </c>
      <c r="AG3312" t="s">
        <v>32</v>
      </c>
      <c r="AH3312" t="s">
        <v>48</v>
      </c>
      <c r="AI3312" t="s">
        <v>87</v>
      </c>
      <c r="AJ3312" t="s">
        <v>101</v>
      </c>
      <c r="AK3312" t="s">
        <v>89</v>
      </c>
      <c r="AL3312" t="s">
        <v>93</v>
      </c>
      <c r="AM3312" t="s">
        <v>90</v>
      </c>
      <c r="AN3312">
        <v>4</v>
      </c>
      <c r="AO3312" t="s">
        <v>280</v>
      </c>
      <c r="AR3312" t="s">
        <v>91</v>
      </c>
      <c r="AS3312">
        <v>9000001212</v>
      </c>
      <c r="AU3312">
        <v>4</v>
      </c>
      <c r="AV3312" t="s">
        <v>92</v>
      </c>
      <c r="AW3312" t="str">
        <f>_xlfn.XLOOKUP(UNIVERSO[[#This Row],[RUTA-LOCALIDAD D&amp;N]],'[1]Cuota Ruta'!E:E,'[1]Cuota Ruta'!G:G)</f>
        <v>Cargar</v>
      </c>
    </row>
    <row r="3313" spans="1:49" x14ac:dyDescent="0.25">
      <c r="A3313" t="s">
        <v>48</v>
      </c>
      <c r="B3313" t="s">
        <v>49</v>
      </c>
      <c r="C3313" t="s">
        <v>50</v>
      </c>
      <c r="D3313" t="s">
        <v>76</v>
      </c>
      <c r="E3313" t="s">
        <v>193</v>
      </c>
      <c r="F3313" t="s">
        <v>194</v>
      </c>
      <c r="G3313">
        <v>9000115747</v>
      </c>
      <c r="H3313">
        <v>115747</v>
      </c>
      <c r="I3313" t="s">
        <v>10986</v>
      </c>
      <c r="J3313" t="s">
        <v>10987</v>
      </c>
      <c r="K3313" t="s">
        <v>197</v>
      </c>
      <c r="L3313" t="s">
        <v>193</v>
      </c>
      <c r="M3313" t="s">
        <v>193</v>
      </c>
      <c r="N3313" t="s">
        <v>58</v>
      </c>
      <c r="O3313" t="s">
        <v>59</v>
      </c>
      <c r="P3313">
        <v>301</v>
      </c>
      <c r="Q3313" t="s">
        <v>2709</v>
      </c>
      <c r="R3313" t="s">
        <v>2709</v>
      </c>
      <c r="S3313" t="s">
        <v>327</v>
      </c>
      <c r="T3313" t="s">
        <v>327</v>
      </c>
      <c r="U3313">
        <v>18.425985300000001</v>
      </c>
      <c r="V3313">
        <v>-68.979431199999993</v>
      </c>
      <c r="W3313" t="s">
        <v>2710</v>
      </c>
      <c r="X3313" t="s">
        <v>85</v>
      </c>
      <c r="Y3313" t="s">
        <v>64</v>
      </c>
      <c r="Z3313" t="s">
        <v>99</v>
      </c>
      <c r="AA3313">
        <v>1160007581</v>
      </c>
      <c r="AB3313" t="s">
        <v>116</v>
      </c>
      <c r="AC3313" t="s">
        <v>67</v>
      </c>
      <c r="AD3313">
        <v>18.426045999999999</v>
      </c>
      <c r="AE3313">
        <v>-68.979051200000001</v>
      </c>
      <c r="AF3313" t="s">
        <v>10988</v>
      </c>
      <c r="AG3313" t="s">
        <v>32</v>
      </c>
      <c r="AH3313" t="s">
        <v>48</v>
      </c>
      <c r="AI3313" t="s">
        <v>87</v>
      </c>
      <c r="AJ3313" t="s">
        <v>1584</v>
      </c>
      <c r="AK3313" t="s">
        <v>330</v>
      </c>
      <c r="AL3313" t="s">
        <v>193</v>
      </c>
      <c r="AM3313" t="s">
        <v>331</v>
      </c>
      <c r="AR3313" t="s">
        <v>91</v>
      </c>
      <c r="AS3313">
        <v>9000115747</v>
      </c>
      <c r="AV3313" t="s">
        <v>206</v>
      </c>
      <c r="AW3313" t="str">
        <f>_xlfn.XLOOKUP(UNIVERSO[[#This Row],[RUTA-LOCALIDAD D&amp;N]],'[1]Cuota Ruta'!E:E,'[1]Cuota Ruta'!G:G)</f>
        <v>Cargar</v>
      </c>
    </row>
    <row r="3314" spans="1:49" x14ac:dyDescent="0.25">
      <c r="A3314" t="s">
        <v>48</v>
      </c>
      <c r="B3314" t="s">
        <v>49</v>
      </c>
      <c r="C3314" t="s">
        <v>50</v>
      </c>
      <c r="D3314" t="s">
        <v>51</v>
      </c>
      <c r="E3314" t="s">
        <v>77</v>
      </c>
      <c r="F3314" t="s">
        <v>53</v>
      </c>
      <c r="G3314">
        <v>9000003283</v>
      </c>
      <c r="H3314">
        <v>3283</v>
      </c>
      <c r="I3314" t="s">
        <v>10989</v>
      </c>
      <c r="J3314" t="s">
        <v>10990</v>
      </c>
      <c r="K3314" t="s">
        <v>56</v>
      </c>
      <c r="L3314" t="s">
        <v>80</v>
      </c>
      <c r="M3314" t="s">
        <v>80</v>
      </c>
      <c r="N3314" t="s">
        <v>58</v>
      </c>
      <c r="O3314" t="s">
        <v>59</v>
      </c>
      <c r="P3314">
        <v>419</v>
      </c>
      <c r="Q3314" t="s">
        <v>172</v>
      </c>
      <c r="R3314" t="s">
        <v>172</v>
      </c>
      <c r="S3314" t="s">
        <v>173</v>
      </c>
      <c r="T3314" t="s">
        <v>173</v>
      </c>
      <c r="U3314">
        <v>18.497976541519201</v>
      </c>
      <c r="V3314">
        <v>-69.960278511047406</v>
      </c>
      <c r="W3314" t="s">
        <v>174</v>
      </c>
      <c r="X3314" t="s">
        <v>63</v>
      </c>
      <c r="Y3314" t="s">
        <v>64</v>
      </c>
      <c r="Z3314" t="s">
        <v>65</v>
      </c>
      <c r="AA3314">
        <v>1169000646</v>
      </c>
      <c r="AB3314" t="s">
        <v>116</v>
      </c>
      <c r="AC3314" t="s">
        <v>67</v>
      </c>
      <c r="AD3314">
        <v>18.498324</v>
      </c>
      <c r="AE3314">
        <v>-69.960295500000001</v>
      </c>
      <c r="AF3314" t="s">
        <v>10991</v>
      </c>
      <c r="AG3314" t="s">
        <v>32</v>
      </c>
      <c r="AH3314" t="s">
        <v>48</v>
      </c>
      <c r="AI3314" t="s">
        <v>87</v>
      </c>
      <c r="AJ3314" t="s">
        <v>101</v>
      </c>
      <c r="AK3314" t="s">
        <v>176</v>
      </c>
      <c r="AL3314" t="s">
        <v>77</v>
      </c>
      <c r="AM3314" t="s">
        <v>177</v>
      </c>
      <c r="AR3314" t="s">
        <v>91</v>
      </c>
      <c r="AS3314">
        <v>9000003283</v>
      </c>
      <c r="AW3314" t="str">
        <f>_xlfn.XLOOKUP(UNIVERSO[[#This Row],[RUTA-LOCALIDAD D&amp;N]],'[1]Cuota Ruta'!E:E,'[1]Cuota Ruta'!G:G)</f>
        <v>Cargar</v>
      </c>
    </row>
    <row r="3315" spans="1:49" x14ac:dyDescent="0.25">
      <c r="A3315" t="s">
        <v>48</v>
      </c>
      <c r="B3315" t="s">
        <v>49</v>
      </c>
      <c r="C3315" t="s">
        <v>50</v>
      </c>
      <c r="D3315" t="s">
        <v>76</v>
      </c>
      <c r="E3315" t="s">
        <v>77</v>
      </c>
      <c r="F3315" t="s">
        <v>53</v>
      </c>
      <c r="G3315">
        <v>9000003505</v>
      </c>
      <c r="H3315">
        <v>3505</v>
      </c>
      <c r="I3315" t="s">
        <v>8875</v>
      </c>
      <c r="J3315" t="s">
        <v>10992</v>
      </c>
      <c r="K3315" t="s">
        <v>56</v>
      </c>
      <c r="L3315" t="s">
        <v>80</v>
      </c>
      <c r="M3315" t="s">
        <v>80</v>
      </c>
      <c r="N3315" t="s">
        <v>471</v>
      </c>
      <c r="O3315" t="s">
        <v>59</v>
      </c>
      <c r="P3315">
        <v>323</v>
      </c>
      <c r="Q3315" t="s">
        <v>472</v>
      </c>
      <c r="R3315" t="s">
        <v>472</v>
      </c>
      <c r="S3315" t="s">
        <v>105</v>
      </c>
      <c r="T3315" t="s">
        <v>105</v>
      </c>
      <c r="U3315">
        <v>18.495799999999999</v>
      </c>
      <c r="V3315">
        <v>-69.905299999999997</v>
      </c>
      <c r="W3315" t="s">
        <v>473</v>
      </c>
      <c r="X3315" t="s">
        <v>85</v>
      </c>
      <c r="Y3315" t="s">
        <v>64</v>
      </c>
      <c r="Z3315" t="s">
        <v>65</v>
      </c>
      <c r="AA3315">
        <v>1169009503</v>
      </c>
      <c r="AB3315" t="s">
        <v>116</v>
      </c>
      <c r="AC3315" t="s">
        <v>67</v>
      </c>
      <c r="AD3315">
        <v>18.49577166666667</v>
      </c>
      <c r="AE3315">
        <v>-69.905453333333327</v>
      </c>
      <c r="AF3315" t="s">
        <v>10993</v>
      </c>
      <c r="AG3315" t="s">
        <v>32</v>
      </c>
      <c r="AH3315" t="s">
        <v>48</v>
      </c>
      <c r="AI3315" t="s">
        <v>87</v>
      </c>
      <c r="AJ3315" t="s">
        <v>101</v>
      </c>
      <c r="AK3315" t="s">
        <v>429</v>
      </c>
      <c r="AL3315" t="s">
        <v>77</v>
      </c>
      <c r="AM3315" t="s">
        <v>430</v>
      </c>
      <c r="AN3315">
        <v>1</v>
      </c>
      <c r="AO3315" t="s">
        <v>119</v>
      </c>
      <c r="AR3315" t="s">
        <v>91</v>
      </c>
      <c r="AS3315">
        <v>9000003505</v>
      </c>
      <c r="AU3315">
        <v>1</v>
      </c>
      <c r="AV3315" t="s">
        <v>281</v>
      </c>
      <c r="AW3315" t="str">
        <f>_xlfn.XLOOKUP(UNIVERSO[[#This Row],[RUTA-LOCALIDAD D&amp;N]],'[1]Cuota Ruta'!E:E,'[1]Cuota Ruta'!G:G)</f>
        <v>Cargar</v>
      </c>
    </row>
    <row r="3316" spans="1:49" x14ac:dyDescent="0.25">
      <c r="A3316" t="s">
        <v>48</v>
      </c>
      <c r="B3316" t="s">
        <v>49</v>
      </c>
      <c r="C3316" t="s">
        <v>50</v>
      </c>
      <c r="D3316" t="s">
        <v>76</v>
      </c>
      <c r="E3316" t="s">
        <v>77</v>
      </c>
      <c r="F3316" t="s">
        <v>53</v>
      </c>
      <c r="G3316">
        <v>9000003557</v>
      </c>
      <c r="H3316">
        <v>3557</v>
      </c>
      <c r="I3316" t="s">
        <v>10994</v>
      </c>
      <c r="J3316" t="s">
        <v>10995</v>
      </c>
      <c r="K3316" t="s">
        <v>56</v>
      </c>
      <c r="L3316" t="s">
        <v>80</v>
      </c>
      <c r="M3316" t="s">
        <v>80</v>
      </c>
      <c r="N3316" t="s">
        <v>600</v>
      </c>
      <c r="O3316" t="s">
        <v>59</v>
      </c>
      <c r="P3316">
        <v>366</v>
      </c>
      <c r="Q3316" t="s">
        <v>414</v>
      </c>
      <c r="R3316" t="s">
        <v>414</v>
      </c>
      <c r="S3316" t="s">
        <v>97</v>
      </c>
      <c r="T3316" t="s">
        <v>97</v>
      </c>
      <c r="U3316">
        <v>18.436571121215799</v>
      </c>
      <c r="V3316">
        <v>-69.959480285644503</v>
      </c>
      <c r="W3316" t="s">
        <v>415</v>
      </c>
      <c r="X3316" t="s">
        <v>63</v>
      </c>
      <c r="Y3316" t="s">
        <v>64</v>
      </c>
      <c r="Z3316" t="s">
        <v>65</v>
      </c>
      <c r="AA3316">
        <v>1169008025</v>
      </c>
      <c r="AB3316" t="s">
        <v>116</v>
      </c>
      <c r="AC3316" t="s">
        <v>67</v>
      </c>
      <c r="AD3316">
        <v>18.248367600000002</v>
      </c>
      <c r="AE3316">
        <v>-71.220463699999996</v>
      </c>
      <c r="AF3316" t="s">
        <v>10996</v>
      </c>
      <c r="AG3316" t="s">
        <v>32</v>
      </c>
      <c r="AH3316" t="s">
        <v>48</v>
      </c>
      <c r="AI3316" t="s">
        <v>87</v>
      </c>
      <c r="AJ3316" t="s">
        <v>101</v>
      </c>
      <c r="AK3316" t="s">
        <v>176</v>
      </c>
      <c r="AL3316" t="s">
        <v>77</v>
      </c>
      <c r="AM3316" t="s">
        <v>177</v>
      </c>
      <c r="AN3316">
        <v>4</v>
      </c>
      <c r="AO3316" t="s">
        <v>280</v>
      </c>
      <c r="AR3316" t="s">
        <v>91</v>
      </c>
      <c r="AS3316">
        <v>9000003557</v>
      </c>
      <c r="AU3316">
        <v>4</v>
      </c>
      <c r="AW3316" t="str">
        <f>_xlfn.XLOOKUP(UNIVERSO[[#This Row],[RUTA-LOCALIDAD D&amp;N]],'[1]Cuota Ruta'!E:E,'[1]Cuota Ruta'!G:G)</f>
        <v>Cargar</v>
      </c>
    </row>
    <row r="3317" spans="1:49" x14ac:dyDescent="0.25">
      <c r="A3317" t="s">
        <v>48</v>
      </c>
      <c r="B3317" t="s">
        <v>49</v>
      </c>
      <c r="C3317" t="s">
        <v>50</v>
      </c>
      <c r="D3317" t="s">
        <v>51</v>
      </c>
      <c r="E3317" t="s">
        <v>77</v>
      </c>
      <c r="F3317" t="s">
        <v>53</v>
      </c>
      <c r="G3317">
        <v>9000004109</v>
      </c>
      <c r="H3317">
        <v>4109</v>
      </c>
      <c r="I3317" t="s">
        <v>5109</v>
      </c>
      <c r="J3317" t="s">
        <v>10997</v>
      </c>
      <c r="K3317" t="s">
        <v>56</v>
      </c>
      <c r="L3317" t="s">
        <v>80</v>
      </c>
      <c r="M3317" t="s">
        <v>80</v>
      </c>
      <c r="N3317" t="s">
        <v>58</v>
      </c>
      <c r="O3317" t="s">
        <v>59</v>
      </c>
      <c r="P3317">
        <v>343</v>
      </c>
      <c r="Q3317" t="s">
        <v>365</v>
      </c>
      <c r="R3317" t="s">
        <v>365</v>
      </c>
      <c r="S3317" t="s">
        <v>366</v>
      </c>
      <c r="T3317" t="s">
        <v>366</v>
      </c>
      <c r="U3317">
        <v>18.515419999999999</v>
      </c>
      <c r="V3317">
        <v>-70.048500000000004</v>
      </c>
      <c r="W3317" t="s">
        <v>367</v>
      </c>
      <c r="X3317" t="s">
        <v>63</v>
      </c>
      <c r="Y3317" t="s">
        <v>64</v>
      </c>
      <c r="Z3317" t="s">
        <v>65</v>
      </c>
      <c r="AA3317">
        <v>1169000816</v>
      </c>
      <c r="AB3317" t="s">
        <v>116</v>
      </c>
      <c r="AC3317" t="s">
        <v>67</v>
      </c>
      <c r="AD3317">
        <v>18.5153763</v>
      </c>
      <c r="AE3317">
        <v>-70.048474229999997</v>
      </c>
      <c r="AF3317" t="s">
        <v>10998</v>
      </c>
      <c r="AG3317" t="s">
        <v>32</v>
      </c>
      <c r="AH3317" t="s">
        <v>48</v>
      </c>
      <c r="AI3317" t="s">
        <v>87</v>
      </c>
      <c r="AJ3317" t="s">
        <v>101</v>
      </c>
      <c r="AK3317" t="s">
        <v>176</v>
      </c>
      <c r="AL3317" t="s">
        <v>77</v>
      </c>
      <c r="AM3317" t="s">
        <v>177</v>
      </c>
      <c r="AR3317" t="s">
        <v>91</v>
      </c>
      <c r="AS3317">
        <v>9000004109</v>
      </c>
      <c r="AW3317" t="str">
        <f>_xlfn.XLOOKUP(UNIVERSO[[#This Row],[RUTA-LOCALIDAD D&amp;N]],'[1]Cuota Ruta'!E:E,'[1]Cuota Ruta'!G:G)</f>
        <v>Cargar</v>
      </c>
    </row>
    <row r="3318" spans="1:49" x14ac:dyDescent="0.25">
      <c r="A3318" t="s">
        <v>48</v>
      </c>
      <c r="B3318" t="s">
        <v>49</v>
      </c>
      <c r="C3318" t="s">
        <v>50</v>
      </c>
      <c r="D3318" t="s">
        <v>124</v>
      </c>
      <c r="E3318" t="s">
        <v>77</v>
      </c>
      <c r="F3318" t="s">
        <v>53</v>
      </c>
      <c r="G3318">
        <v>9000003633</v>
      </c>
      <c r="H3318">
        <v>3633</v>
      </c>
      <c r="I3318" t="s">
        <v>10999</v>
      </c>
      <c r="J3318" t="s">
        <v>11000</v>
      </c>
      <c r="K3318" t="s">
        <v>56</v>
      </c>
      <c r="L3318" t="s">
        <v>80</v>
      </c>
      <c r="M3318" t="s">
        <v>80</v>
      </c>
      <c r="N3318" t="s">
        <v>58</v>
      </c>
      <c r="O3318" t="s">
        <v>59</v>
      </c>
      <c r="P3318">
        <v>343</v>
      </c>
      <c r="Q3318" t="s">
        <v>365</v>
      </c>
      <c r="R3318" t="s">
        <v>365</v>
      </c>
      <c r="S3318" t="s">
        <v>366</v>
      </c>
      <c r="T3318" t="s">
        <v>366</v>
      </c>
      <c r="U3318">
        <v>18.51877</v>
      </c>
      <c r="V3318">
        <v>-70.040899999999993</v>
      </c>
      <c r="W3318" t="s">
        <v>367</v>
      </c>
      <c r="X3318" t="s">
        <v>63</v>
      </c>
      <c r="Y3318" t="s">
        <v>64</v>
      </c>
      <c r="Z3318" t="s">
        <v>65</v>
      </c>
      <c r="AA3318">
        <v>1169000735</v>
      </c>
      <c r="AB3318" t="s">
        <v>66</v>
      </c>
      <c r="AC3318" t="s">
        <v>67</v>
      </c>
      <c r="AD3318">
        <v>18.51877</v>
      </c>
      <c r="AE3318">
        <v>-70.040899999999993</v>
      </c>
      <c r="AF3318" t="s">
        <v>11001</v>
      </c>
      <c r="AG3318" t="s">
        <v>32</v>
      </c>
      <c r="AH3318" t="s">
        <v>48</v>
      </c>
      <c r="AI3318" t="s">
        <v>87</v>
      </c>
      <c r="AJ3318" t="s">
        <v>101</v>
      </c>
      <c r="AK3318" t="s">
        <v>176</v>
      </c>
      <c r="AL3318" t="s">
        <v>77</v>
      </c>
      <c r="AM3318" t="s">
        <v>177</v>
      </c>
      <c r="AN3318">
        <v>11</v>
      </c>
      <c r="AO3318" t="s">
        <v>152</v>
      </c>
      <c r="AR3318" t="s">
        <v>91</v>
      </c>
      <c r="AS3318">
        <v>9000003633</v>
      </c>
      <c r="AU3318">
        <v>11</v>
      </c>
      <c r="AW3318" t="str">
        <f>_xlfn.XLOOKUP(UNIVERSO[[#This Row],[RUTA-LOCALIDAD D&amp;N]],'[1]Cuota Ruta'!E:E,'[1]Cuota Ruta'!G:G)</f>
        <v>Cargar</v>
      </c>
    </row>
    <row r="3319" spans="1:49" x14ac:dyDescent="0.25">
      <c r="A3319" t="s">
        <v>48</v>
      </c>
      <c r="B3319" t="s">
        <v>49</v>
      </c>
      <c r="C3319" t="s">
        <v>50</v>
      </c>
      <c r="D3319" t="s">
        <v>76</v>
      </c>
      <c r="E3319" t="s">
        <v>338</v>
      </c>
      <c r="F3319" t="s">
        <v>283</v>
      </c>
      <c r="G3319">
        <v>9000092311</v>
      </c>
      <c r="H3319">
        <v>92311</v>
      </c>
      <c r="I3319" t="s">
        <v>11002</v>
      </c>
      <c r="J3319" t="s">
        <v>11003</v>
      </c>
      <c r="K3319" t="s">
        <v>286</v>
      </c>
      <c r="L3319" t="s">
        <v>1748</v>
      </c>
      <c r="M3319" t="s">
        <v>1748</v>
      </c>
      <c r="N3319" t="s">
        <v>58</v>
      </c>
      <c r="O3319" t="s">
        <v>59</v>
      </c>
      <c r="P3319">
        <v>314</v>
      </c>
      <c r="Q3319" t="s">
        <v>1823</v>
      </c>
      <c r="R3319" t="s">
        <v>1823</v>
      </c>
      <c r="S3319" t="s">
        <v>405</v>
      </c>
      <c r="T3319" t="s">
        <v>405</v>
      </c>
      <c r="U3319">
        <v>19.3908408028739</v>
      </c>
      <c r="V3319">
        <v>-70.520459856305806</v>
      </c>
      <c r="W3319" t="s">
        <v>1824</v>
      </c>
      <c r="X3319" t="s">
        <v>63</v>
      </c>
      <c r="Y3319" t="s">
        <v>64</v>
      </c>
      <c r="Z3319" t="s">
        <v>99</v>
      </c>
      <c r="AA3319">
        <v>1151023610</v>
      </c>
      <c r="AB3319" t="s">
        <v>66</v>
      </c>
      <c r="AC3319" t="s">
        <v>67</v>
      </c>
      <c r="AD3319">
        <v>19.3908408028739</v>
      </c>
      <c r="AE3319">
        <v>-70.520459856305806</v>
      </c>
      <c r="AF3319" t="s">
        <v>11004</v>
      </c>
      <c r="AG3319" t="s">
        <v>32</v>
      </c>
      <c r="AH3319" t="s">
        <v>48</v>
      </c>
      <c r="AI3319" t="s">
        <v>87</v>
      </c>
      <c r="AJ3319" t="s">
        <v>1584</v>
      </c>
      <c r="AK3319" t="s">
        <v>697</v>
      </c>
      <c r="AL3319" t="s">
        <v>338</v>
      </c>
      <c r="AM3319" t="s">
        <v>698</v>
      </c>
      <c r="AR3319" t="s">
        <v>91</v>
      </c>
      <c r="AS3319">
        <v>9000092311</v>
      </c>
      <c r="AV3319" t="s">
        <v>410</v>
      </c>
      <c r="AW3319" t="str">
        <f>_xlfn.XLOOKUP(UNIVERSO[[#This Row],[RUTA-LOCALIDAD D&amp;N]],'[1]Cuota Ruta'!E:E,'[1]Cuota Ruta'!G:G)</f>
        <v>Cargar</v>
      </c>
    </row>
    <row r="3320" spans="1:49" x14ac:dyDescent="0.25">
      <c r="A3320" t="s">
        <v>48</v>
      </c>
      <c r="B3320" t="s">
        <v>49</v>
      </c>
      <c r="C3320" t="s">
        <v>50</v>
      </c>
      <c r="D3320" t="s">
        <v>51</v>
      </c>
      <c r="E3320" t="s">
        <v>93</v>
      </c>
      <c r="F3320" t="s">
        <v>53</v>
      </c>
      <c r="G3320">
        <v>9000005386</v>
      </c>
      <c r="H3320">
        <v>5386</v>
      </c>
      <c r="I3320" t="s">
        <v>11005</v>
      </c>
      <c r="J3320" t="s">
        <v>11006</v>
      </c>
      <c r="K3320" t="s">
        <v>56</v>
      </c>
      <c r="L3320" t="s">
        <v>80</v>
      </c>
      <c r="M3320" t="s">
        <v>80</v>
      </c>
      <c r="N3320" t="s">
        <v>480</v>
      </c>
      <c r="O3320" t="s">
        <v>59</v>
      </c>
      <c r="P3320">
        <v>394</v>
      </c>
      <c r="Q3320" t="s">
        <v>481</v>
      </c>
      <c r="R3320" t="s">
        <v>481</v>
      </c>
      <c r="S3320" t="s">
        <v>105</v>
      </c>
      <c r="T3320" t="s">
        <v>105</v>
      </c>
      <c r="U3320">
        <v>18.501228332519499</v>
      </c>
      <c r="V3320">
        <v>-69.886131286621094</v>
      </c>
      <c r="W3320" t="s">
        <v>482</v>
      </c>
      <c r="X3320" t="s">
        <v>85</v>
      </c>
      <c r="Y3320" t="s">
        <v>64</v>
      </c>
      <c r="Z3320" t="s">
        <v>65</v>
      </c>
      <c r="AA3320">
        <v>1150012879</v>
      </c>
      <c r="AB3320" t="s">
        <v>116</v>
      </c>
      <c r="AC3320" t="s">
        <v>67</v>
      </c>
      <c r="AD3320">
        <v>18.501284999999999</v>
      </c>
      <c r="AE3320">
        <v>-69.886136666666673</v>
      </c>
      <c r="AF3320" t="s">
        <v>11007</v>
      </c>
      <c r="AG3320" t="s">
        <v>32</v>
      </c>
      <c r="AH3320" t="s">
        <v>48</v>
      </c>
      <c r="AI3320" t="s">
        <v>87</v>
      </c>
      <c r="AJ3320" t="s">
        <v>101</v>
      </c>
      <c r="AK3320" t="s">
        <v>429</v>
      </c>
      <c r="AL3320" t="s">
        <v>93</v>
      </c>
      <c r="AM3320" t="s">
        <v>430</v>
      </c>
      <c r="AN3320">
        <v>3</v>
      </c>
      <c r="AO3320" t="s">
        <v>484</v>
      </c>
      <c r="AR3320" t="s">
        <v>91</v>
      </c>
      <c r="AS3320">
        <v>9000005386</v>
      </c>
      <c r="AU3320">
        <v>3</v>
      </c>
      <c r="AV3320" t="s">
        <v>281</v>
      </c>
      <c r="AW3320" t="str">
        <f>_xlfn.XLOOKUP(UNIVERSO[[#This Row],[RUTA-LOCALIDAD D&amp;N]],'[1]Cuota Ruta'!E:E,'[1]Cuota Ruta'!G:G)</f>
        <v>Cargar</v>
      </c>
    </row>
    <row r="3321" spans="1:49" x14ac:dyDescent="0.25">
      <c r="A3321" t="s">
        <v>48</v>
      </c>
      <c r="B3321" t="s">
        <v>49</v>
      </c>
      <c r="C3321" t="s">
        <v>50</v>
      </c>
      <c r="D3321" t="s">
        <v>76</v>
      </c>
      <c r="E3321" t="s">
        <v>77</v>
      </c>
      <c r="F3321" t="s">
        <v>53</v>
      </c>
      <c r="G3321">
        <v>9000008356</v>
      </c>
      <c r="H3321">
        <v>8356</v>
      </c>
      <c r="I3321" t="s">
        <v>11008</v>
      </c>
      <c r="J3321" t="s">
        <v>11009</v>
      </c>
      <c r="K3321" t="s">
        <v>56</v>
      </c>
      <c r="L3321" t="s">
        <v>80</v>
      </c>
      <c r="M3321" t="s">
        <v>80</v>
      </c>
      <c r="N3321" t="s">
        <v>1723</v>
      </c>
      <c r="O3321" t="s">
        <v>59</v>
      </c>
      <c r="P3321">
        <v>382</v>
      </c>
      <c r="Q3321" t="s">
        <v>377</v>
      </c>
      <c r="R3321" t="s">
        <v>377</v>
      </c>
      <c r="S3321" t="s">
        <v>173</v>
      </c>
      <c r="T3321" t="s">
        <v>173</v>
      </c>
      <c r="U3321">
        <v>18.48583984375</v>
      </c>
      <c r="V3321">
        <v>-69.940391540527301</v>
      </c>
      <c r="W3321" t="s">
        <v>378</v>
      </c>
      <c r="X3321" t="s">
        <v>85</v>
      </c>
      <c r="Y3321" t="s">
        <v>64</v>
      </c>
      <c r="Z3321" t="s">
        <v>65</v>
      </c>
      <c r="AA3321">
        <v>1169006282</v>
      </c>
      <c r="AB3321" t="s">
        <v>116</v>
      </c>
      <c r="AC3321" t="s">
        <v>67</v>
      </c>
      <c r="AD3321">
        <v>18.485165299999998</v>
      </c>
      <c r="AE3321">
        <v>-69.940823949999995</v>
      </c>
      <c r="AF3321" t="s">
        <v>11010</v>
      </c>
      <c r="AG3321" t="s">
        <v>32</v>
      </c>
      <c r="AH3321" t="s">
        <v>48</v>
      </c>
      <c r="AI3321" t="s">
        <v>87</v>
      </c>
      <c r="AJ3321" t="s">
        <v>101</v>
      </c>
      <c r="AK3321" t="s">
        <v>89</v>
      </c>
      <c r="AL3321" t="s">
        <v>77</v>
      </c>
      <c r="AM3321" t="s">
        <v>90</v>
      </c>
      <c r="AN3321">
        <v>2</v>
      </c>
      <c r="AO3321" t="s">
        <v>245</v>
      </c>
      <c r="AR3321" t="s">
        <v>91</v>
      </c>
      <c r="AS3321">
        <v>9000008356</v>
      </c>
      <c r="AU3321">
        <v>2</v>
      </c>
      <c r="AV3321" t="s">
        <v>92</v>
      </c>
      <c r="AW3321" t="str">
        <f>_xlfn.XLOOKUP(UNIVERSO[[#This Row],[RUTA-LOCALIDAD D&amp;N]],'[1]Cuota Ruta'!E:E,'[1]Cuota Ruta'!G:G)</f>
        <v>Cargar</v>
      </c>
    </row>
    <row r="3322" spans="1:49" x14ac:dyDescent="0.25">
      <c r="A3322" t="s">
        <v>48</v>
      </c>
      <c r="B3322" t="s">
        <v>49</v>
      </c>
      <c r="C3322" t="s">
        <v>50</v>
      </c>
      <c r="D3322" t="s">
        <v>76</v>
      </c>
      <c r="E3322" t="s">
        <v>77</v>
      </c>
      <c r="F3322" t="s">
        <v>53</v>
      </c>
      <c r="G3322">
        <v>9000008735</v>
      </c>
      <c r="H3322">
        <v>8735</v>
      </c>
      <c r="I3322" t="s">
        <v>11011</v>
      </c>
      <c r="J3322" t="s">
        <v>11012</v>
      </c>
      <c r="K3322" t="s">
        <v>56</v>
      </c>
      <c r="L3322" t="s">
        <v>93</v>
      </c>
      <c r="M3322" t="s">
        <v>93</v>
      </c>
      <c r="N3322" t="s">
        <v>3944</v>
      </c>
      <c r="O3322" t="s">
        <v>59</v>
      </c>
      <c r="P3322">
        <v>419</v>
      </c>
      <c r="Q3322" t="s">
        <v>172</v>
      </c>
      <c r="R3322" t="s">
        <v>172</v>
      </c>
      <c r="S3322" t="s">
        <v>173</v>
      </c>
      <c r="T3322" t="s">
        <v>173</v>
      </c>
      <c r="U3322">
        <v>18.491150000000001</v>
      </c>
      <c r="V3322">
        <v>-69.973600000000005</v>
      </c>
      <c r="W3322" t="s">
        <v>174</v>
      </c>
      <c r="X3322" t="s">
        <v>63</v>
      </c>
      <c r="Y3322" t="s">
        <v>64</v>
      </c>
      <c r="Z3322" t="s">
        <v>65</v>
      </c>
      <c r="AA3322">
        <v>1169006665</v>
      </c>
      <c r="AB3322" t="s">
        <v>116</v>
      </c>
      <c r="AC3322" t="s">
        <v>67</v>
      </c>
      <c r="AD3322">
        <v>18.49112019</v>
      </c>
      <c r="AE3322">
        <v>-69.973683629999996</v>
      </c>
      <c r="AF3322" t="s">
        <v>11013</v>
      </c>
      <c r="AG3322" t="s">
        <v>32</v>
      </c>
      <c r="AH3322" t="s">
        <v>48</v>
      </c>
      <c r="AI3322" t="s">
        <v>87</v>
      </c>
      <c r="AJ3322" t="s">
        <v>101</v>
      </c>
      <c r="AK3322" t="s">
        <v>176</v>
      </c>
      <c r="AL3322" t="s">
        <v>77</v>
      </c>
      <c r="AM3322" t="s">
        <v>177</v>
      </c>
      <c r="AN3322">
        <v>8</v>
      </c>
      <c r="AO3322" t="s">
        <v>439</v>
      </c>
      <c r="AR3322" t="s">
        <v>91</v>
      </c>
      <c r="AS3322">
        <v>9000008735</v>
      </c>
      <c r="AU3322">
        <v>8</v>
      </c>
      <c r="AW3322" t="str">
        <f>_xlfn.XLOOKUP(UNIVERSO[[#This Row],[RUTA-LOCALIDAD D&amp;N]],'[1]Cuota Ruta'!E:E,'[1]Cuota Ruta'!G:G)</f>
        <v>Cargar</v>
      </c>
    </row>
    <row r="3323" spans="1:49" x14ac:dyDescent="0.25">
      <c r="A3323" t="s">
        <v>48</v>
      </c>
      <c r="B3323" t="s">
        <v>49</v>
      </c>
      <c r="C3323" t="s">
        <v>50</v>
      </c>
      <c r="D3323" t="s">
        <v>76</v>
      </c>
      <c r="E3323" t="s">
        <v>140</v>
      </c>
      <c r="F3323" t="s">
        <v>141</v>
      </c>
      <c r="G3323">
        <v>9000010204</v>
      </c>
      <c r="H3323">
        <v>10204</v>
      </c>
      <c r="I3323" t="s">
        <v>11014</v>
      </c>
      <c r="J3323" t="s">
        <v>11015</v>
      </c>
      <c r="K3323" t="s">
        <v>144</v>
      </c>
      <c r="L3323" t="s">
        <v>93</v>
      </c>
      <c r="M3323" t="s">
        <v>93</v>
      </c>
      <c r="N3323" t="s">
        <v>634</v>
      </c>
      <c r="O3323" t="s">
        <v>59</v>
      </c>
      <c r="P3323">
        <v>370</v>
      </c>
      <c r="Q3323" t="s">
        <v>1443</v>
      </c>
      <c r="R3323" t="s">
        <v>1443</v>
      </c>
      <c r="S3323" t="s">
        <v>147</v>
      </c>
      <c r="T3323" t="s">
        <v>147</v>
      </c>
      <c r="U3323">
        <v>18.491601943969702</v>
      </c>
      <c r="V3323">
        <v>-69.786506652832003</v>
      </c>
      <c r="W3323" t="s">
        <v>1444</v>
      </c>
      <c r="X3323" t="s">
        <v>85</v>
      </c>
      <c r="Y3323" t="s">
        <v>64</v>
      </c>
      <c r="Z3323" t="s">
        <v>99</v>
      </c>
      <c r="AA3323">
        <v>1153001155</v>
      </c>
      <c r="AB3323" t="s">
        <v>116</v>
      </c>
      <c r="AC3323" t="s">
        <v>67</v>
      </c>
      <c r="AD3323">
        <v>18.49188001666667</v>
      </c>
      <c r="AE3323">
        <v>-69.786585233333341</v>
      </c>
      <c r="AF3323" t="s">
        <v>11016</v>
      </c>
      <c r="AG3323" t="s">
        <v>32</v>
      </c>
      <c r="AH3323" t="s">
        <v>48</v>
      </c>
      <c r="AI3323" t="s">
        <v>87</v>
      </c>
      <c r="AJ3323" t="s">
        <v>101</v>
      </c>
      <c r="AK3323" t="s">
        <v>150</v>
      </c>
      <c r="AL3323" t="s">
        <v>140</v>
      </c>
      <c r="AM3323" t="s">
        <v>151</v>
      </c>
      <c r="AN3323">
        <v>7</v>
      </c>
      <c r="AO3323" t="s">
        <v>423</v>
      </c>
      <c r="AR3323" t="s">
        <v>91</v>
      </c>
      <c r="AS3323">
        <v>9000010204</v>
      </c>
      <c r="AU3323">
        <v>7</v>
      </c>
      <c r="AV3323" t="s">
        <v>153</v>
      </c>
      <c r="AW3323" t="str">
        <f>_xlfn.XLOOKUP(UNIVERSO[[#This Row],[RUTA-LOCALIDAD D&amp;N]],'[1]Cuota Ruta'!E:E,'[1]Cuota Ruta'!G:G)</f>
        <v>Cargar</v>
      </c>
    </row>
    <row r="3324" spans="1:49" x14ac:dyDescent="0.25">
      <c r="A3324" t="s">
        <v>48</v>
      </c>
      <c r="B3324" t="s">
        <v>49</v>
      </c>
      <c r="C3324" t="s">
        <v>50</v>
      </c>
      <c r="D3324" t="s">
        <v>51</v>
      </c>
      <c r="E3324" t="s">
        <v>140</v>
      </c>
      <c r="F3324" t="s">
        <v>141</v>
      </c>
      <c r="G3324">
        <v>9000010231</v>
      </c>
      <c r="H3324">
        <v>10231</v>
      </c>
      <c r="I3324" t="s">
        <v>11017</v>
      </c>
      <c r="J3324" t="s">
        <v>11018</v>
      </c>
      <c r="K3324" t="s">
        <v>144</v>
      </c>
      <c r="L3324" t="s">
        <v>93</v>
      </c>
      <c r="M3324" t="s">
        <v>93</v>
      </c>
      <c r="N3324" t="s">
        <v>1227</v>
      </c>
      <c r="O3324" t="s">
        <v>59</v>
      </c>
      <c r="P3324">
        <v>318</v>
      </c>
      <c r="Q3324" t="s">
        <v>157</v>
      </c>
      <c r="R3324" t="s">
        <v>157</v>
      </c>
      <c r="S3324" t="s">
        <v>147</v>
      </c>
      <c r="T3324" t="s">
        <v>147</v>
      </c>
      <c r="U3324">
        <v>18.546108007430998</v>
      </c>
      <c r="V3324">
        <v>-69.796644210815401</v>
      </c>
      <c r="W3324" t="s">
        <v>158</v>
      </c>
      <c r="X3324" t="s">
        <v>63</v>
      </c>
      <c r="Y3324" t="s">
        <v>64</v>
      </c>
      <c r="Z3324" t="s">
        <v>65</v>
      </c>
      <c r="AA3324">
        <v>1153001197</v>
      </c>
      <c r="AB3324" t="s">
        <v>116</v>
      </c>
      <c r="AC3324" t="s">
        <v>67</v>
      </c>
      <c r="AD3324">
        <v>18.548227099999998</v>
      </c>
      <c r="AE3324">
        <v>-69.797011600000005</v>
      </c>
      <c r="AF3324" t="s">
        <v>11019</v>
      </c>
      <c r="AG3324" t="s">
        <v>32</v>
      </c>
      <c r="AH3324" t="s">
        <v>48</v>
      </c>
      <c r="AI3324" t="s">
        <v>87</v>
      </c>
      <c r="AJ3324" t="s">
        <v>101</v>
      </c>
      <c r="AK3324" t="s">
        <v>150</v>
      </c>
      <c r="AL3324" t="s">
        <v>140</v>
      </c>
      <c r="AM3324" t="s">
        <v>151</v>
      </c>
      <c r="AR3324" t="s">
        <v>91</v>
      </c>
      <c r="AS3324">
        <v>9000010231</v>
      </c>
      <c r="AV3324" t="s">
        <v>153</v>
      </c>
      <c r="AW3324" t="str">
        <f>_xlfn.XLOOKUP(UNIVERSO[[#This Row],[RUTA-LOCALIDAD D&amp;N]],'[1]Cuota Ruta'!E:E,'[1]Cuota Ruta'!G:G)</f>
        <v>Cargar</v>
      </c>
    </row>
    <row r="3325" spans="1:49" x14ac:dyDescent="0.25">
      <c r="A3325" t="s">
        <v>48</v>
      </c>
      <c r="B3325" t="s">
        <v>49</v>
      </c>
      <c r="C3325" t="s">
        <v>50</v>
      </c>
      <c r="D3325" t="s">
        <v>76</v>
      </c>
      <c r="E3325" t="s">
        <v>140</v>
      </c>
      <c r="F3325" t="s">
        <v>141</v>
      </c>
      <c r="G3325">
        <v>9000010514</v>
      </c>
      <c r="H3325">
        <v>10514</v>
      </c>
      <c r="I3325" t="s">
        <v>11020</v>
      </c>
      <c r="J3325" t="s">
        <v>11021</v>
      </c>
      <c r="K3325" t="s">
        <v>144</v>
      </c>
      <c r="L3325" t="s">
        <v>93</v>
      </c>
      <c r="M3325" t="s">
        <v>93</v>
      </c>
      <c r="N3325" t="s">
        <v>9884</v>
      </c>
      <c r="O3325" t="s">
        <v>1145</v>
      </c>
      <c r="P3325">
        <v>398</v>
      </c>
      <c r="Q3325" t="s">
        <v>1146</v>
      </c>
      <c r="R3325" t="s">
        <v>1146</v>
      </c>
      <c r="S3325" t="s">
        <v>1147</v>
      </c>
      <c r="T3325" t="s">
        <v>1147</v>
      </c>
      <c r="U3325">
        <v>18.482112884521499</v>
      </c>
      <c r="V3325">
        <v>-69.866188049316406</v>
      </c>
      <c r="W3325" t="s">
        <v>1148</v>
      </c>
      <c r="X3325" t="s">
        <v>85</v>
      </c>
      <c r="Y3325" t="s">
        <v>64</v>
      </c>
      <c r="Z3325" t="s">
        <v>99</v>
      </c>
      <c r="AA3325">
        <v>1153001603</v>
      </c>
      <c r="AB3325" t="s">
        <v>116</v>
      </c>
      <c r="AC3325" t="s">
        <v>67</v>
      </c>
      <c r="AD3325">
        <v>18.481978250000001</v>
      </c>
      <c r="AE3325">
        <v>-69.866115449999995</v>
      </c>
      <c r="AF3325" t="s">
        <v>11022</v>
      </c>
      <c r="AG3325" t="s">
        <v>32</v>
      </c>
      <c r="AH3325" t="s">
        <v>48</v>
      </c>
      <c r="AI3325" t="s">
        <v>87</v>
      </c>
      <c r="AJ3325" t="s">
        <v>101</v>
      </c>
      <c r="AK3325" t="s">
        <v>150</v>
      </c>
      <c r="AL3325" t="s">
        <v>140</v>
      </c>
      <c r="AM3325" t="s">
        <v>151</v>
      </c>
      <c r="AN3325">
        <v>6</v>
      </c>
      <c r="AO3325" t="s">
        <v>348</v>
      </c>
      <c r="AR3325" t="s">
        <v>91</v>
      </c>
      <c r="AS3325">
        <v>9000010514</v>
      </c>
      <c r="AU3325">
        <v>6</v>
      </c>
      <c r="AV3325" t="s">
        <v>153</v>
      </c>
      <c r="AW3325" t="str">
        <f>_xlfn.XLOOKUP(UNIVERSO[[#This Row],[RUTA-LOCALIDAD D&amp;N]],'[1]Cuota Ruta'!E:E,'[1]Cuota Ruta'!G:G)</f>
        <v>Cargar</v>
      </c>
    </row>
    <row r="3326" spans="1:49" x14ac:dyDescent="0.25">
      <c r="A3326" t="s">
        <v>48</v>
      </c>
      <c r="B3326" t="s">
        <v>49</v>
      </c>
      <c r="C3326" t="s">
        <v>50</v>
      </c>
      <c r="D3326" t="s">
        <v>124</v>
      </c>
      <c r="E3326" t="s">
        <v>140</v>
      </c>
      <c r="F3326" t="s">
        <v>141</v>
      </c>
      <c r="G3326">
        <v>9000010991</v>
      </c>
      <c r="H3326">
        <v>10991</v>
      </c>
      <c r="I3326" t="s">
        <v>11023</v>
      </c>
      <c r="J3326" t="s">
        <v>11024</v>
      </c>
      <c r="K3326" t="s">
        <v>144</v>
      </c>
      <c r="L3326" t="s">
        <v>93</v>
      </c>
      <c r="M3326" t="s">
        <v>93</v>
      </c>
      <c r="N3326" t="s">
        <v>604</v>
      </c>
      <c r="O3326" t="s">
        <v>59</v>
      </c>
      <c r="P3326">
        <v>314</v>
      </c>
      <c r="Q3326" t="s">
        <v>605</v>
      </c>
      <c r="R3326" t="s">
        <v>605</v>
      </c>
      <c r="S3326" t="s">
        <v>147</v>
      </c>
      <c r="T3326" t="s">
        <v>147</v>
      </c>
      <c r="U3326">
        <v>18.453436987740702</v>
      </c>
      <c r="V3326">
        <v>-69.605775015694803</v>
      </c>
      <c r="W3326" t="s">
        <v>606</v>
      </c>
      <c r="X3326" t="s">
        <v>85</v>
      </c>
      <c r="Y3326" t="s">
        <v>64</v>
      </c>
      <c r="Z3326" t="s">
        <v>65</v>
      </c>
      <c r="AA3326">
        <v>1153002219</v>
      </c>
      <c r="AB3326" t="s">
        <v>116</v>
      </c>
      <c r="AC3326" t="s">
        <v>67</v>
      </c>
      <c r="AD3326">
        <v>18.453434999999999</v>
      </c>
      <c r="AE3326">
        <v>-69.605603333333335</v>
      </c>
      <c r="AF3326" t="s">
        <v>11025</v>
      </c>
      <c r="AG3326" t="s">
        <v>32</v>
      </c>
      <c r="AH3326" t="s">
        <v>48</v>
      </c>
      <c r="AI3326" t="s">
        <v>87</v>
      </c>
      <c r="AJ3326" t="s">
        <v>101</v>
      </c>
      <c r="AK3326" t="s">
        <v>609</v>
      </c>
      <c r="AL3326" t="s">
        <v>140</v>
      </c>
      <c r="AM3326" t="s">
        <v>610</v>
      </c>
      <c r="AR3326" t="s">
        <v>91</v>
      </c>
      <c r="AS3326">
        <v>9000010991</v>
      </c>
      <c r="AV3326" t="s">
        <v>153</v>
      </c>
      <c r="AW3326" t="str">
        <f>_xlfn.XLOOKUP(UNIVERSO[[#This Row],[RUTA-LOCALIDAD D&amp;N]],'[1]Cuota Ruta'!E:E,'[1]Cuota Ruta'!G:G)</f>
        <v>Cargar</v>
      </c>
    </row>
    <row r="3327" spans="1:49" x14ac:dyDescent="0.25">
      <c r="A3327" t="s">
        <v>48</v>
      </c>
      <c r="B3327" t="s">
        <v>49</v>
      </c>
      <c r="C3327" t="s">
        <v>50</v>
      </c>
      <c r="D3327" t="s">
        <v>51</v>
      </c>
      <c r="E3327" t="s">
        <v>140</v>
      </c>
      <c r="F3327" t="s">
        <v>141</v>
      </c>
      <c r="G3327">
        <v>9000011655</v>
      </c>
      <c r="H3327">
        <v>11655</v>
      </c>
      <c r="I3327" t="s">
        <v>11026</v>
      </c>
      <c r="J3327" t="s">
        <v>11027</v>
      </c>
      <c r="K3327" t="s">
        <v>144</v>
      </c>
      <c r="L3327" t="s">
        <v>93</v>
      </c>
      <c r="M3327" t="s">
        <v>93</v>
      </c>
      <c r="N3327" t="s">
        <v>618</v>
      </c>
      <c r="O3327" t="s">
        <v>59</v>
      </c>
      <c r="P3327">
        <v>362</v>
      </c>
      <c r="Q3327" t="s">
        <v>1479</v>
      </c>
      <c r="R3327" t="s">
        <v>1479</v>
      </c>
      <c r="S3327" t="s">
        <v>188</v>
      </c>
      <c r="T3327" t="s">
        <v>188</v>
      </c>
      <c r="U3327">
        <v>18.5371704101563</v>
      </c>
      <c r="V3327">
        <v>-69.897725105285602</v>
      </c>
      <c r="W3327" t="s">
        <v>1480</v>
      </c>
      <c r="X3327" t="s">
        <v>85</v>
      </c>
      <c r="Y3327" t="s">
        <v>64</v>
      </c>
      <c r="Z3327" t="s">
        <v>65</v>
      </c>
      <c r="AA3327">
        <v>1153003198</v>
      </c>
      <c r="AB3327" t="s">
        <v>116</v>
      </c>
      <c r="AC3327" t="s">
        <v>67</v>
      </c>
      <c r="AD3327">
        <v>18.537161800626869</v>
      </c>
      <c r="AE3327">
        <v>-69.897732292348039</v>
      </c>
      <c r="AF3327" t="s">
        <v>11028</v>
      </c>
      <c r="AG3327" t="s">
        <v>32</v>
      </c>
      <c r="AH3327" t="s">
        <v>48</v>
      </c>
      <c r="AI3327" t="s">
        <v>87</v>
      </c>
      <c r="AJ3327" t="s">
        <v>101</v>
      </c>
      <c r="AK3327" t="s">
        <v>191</v>
      </c>
      <c r="AL3327" t="s">
        <v>140</v>
      </c>
      <c r="AM3327" t="s">
        <v>192</v>
      </c>
      <c r="AN3327">
        <v>1</v>
      </c>
      <c r="AO3327" t="s">
        <v>119</v>
      </c>
      <c r="AR3327" t="s">
        <v>91</v>
      </c>
      <c r="AS3327">
        <v>9000011655</v>
      </c>
      <c r="AU3327">
        <v>1</v>
      </c>
      <c r="AV3327" t="s">
        <v>153</v>
      </c>
      <c r="AW3327" t="str">
        <f>_xlfn.XLOOKUP(UNIVERSO[[#This Row],[RUTA-LOCALIDAD D&amp;N]],'[1]Cuota Ruta'!E:E,'[1]Cuota Ruta'!G:G)</f>
        <v>Cargar</v>
      </c>
    </row>
    <row r="3328" spans="1:49" x14ac:dyDescent="0.25">
      <c r="A3328" t="s">
        <v>48</v>
      </c>
      <c r="B3328" t="s">
        <v>380</v>
      </c>
      <c r="C3328" t="s">
        <v>381</v>
      </c>
      <c r="D3328" t="s">
        <v>51</v>
      </c>
      <c r="E3328" t="s">
        <v>140</v>
      </c>
      <c r="F3328" t="s">
        <v>141</v>
      </c>
      <c r="G3328">
        <v>9000010080</v>
      </c>
      <c r="H3328">
        <v>10080</v>
      </c>
      <c r="I3328" t="s">
        <v>11029</v>
      </c>
      <c r="J3328" t="s">
        <v>11030</v>
      </c>
      <c r="K3328" t="s">
        <v>144</v>
      </c>
      <c r="L3328" t="s">
        <v>93</v>
      </c>
      <c r="M3328" t="s">
        <v>93</v>
      </c>
      <c r="N3328" t="s">
        <v>594</v>
      </c>
      <c r="O3328" t="s">
        <v>434</v>
      </c>
      <c r="P3328">
        <v>385</v>
      </c>
      <c r="Q3328" t="s">
        <v>584</v>
      </c>
      <c r="R3328" t="s">
        <v>584</v>
      </c>
      <c r="S3328" t="s">
        <v>436</v>
      </c>
      <c r="T3328" t="s">
        <v>436</v>
      </c>
      <c r="U3328">
        <v>18.5097463130951</v>
      </c>
      <c r="V3328">
        <v>-69.828970909118695</v>
      </c>
      <c r="W3328" t="s">
        <v>585</v>
      </c>
      <c r="X3328" t="s">
        <v>85</v>
      </c>
      <c r="Y3328" t="s">
        <v>64</v>
      </c>
      <c r="Z3328" t="s">
        <v>65</v>
      </c>
      <c r="AA3328">
        <v>1153000933</v>
      </c>
      <c r="AB3328" t="s">
        <v>66</v>
      </c>
      <c r="AC3328" t="s">
        <v>67</v>
      </c>
      <c r="AD3328">
        <v>18.5097463130951</v>
      </c>
      <c r="AE3328">
        <v>-69.828970909118695</v>
      </c>
      <c r="AF3328" t="s">
        <v>11031</v>
      </c>
      <c r="AG3328" t="s">
        <v>32</v>
      </c>
      <c r="AH3328" t="s">
        <v>48</v>
      </c>
      <c r="AI3328" t="s">
        <v>87</v>
      </c>
      <c r="AJ3328" t="s">
        <v>513</v>
      </c>
      <c r="AK3328" t="s">
        <v>150</v>
      </c>
      <c r="AL3328" t="s">
        <v>140</v>
      </c>
      <c r="AM3328" t="s">
        <v>151</v>
      </c>
      <c r="AR3328" t="s">
        <v>91</v>
      </c>
      <c r="AS3328">
        <v>9000010080</v>
      </c>
      <c r="AV3328" t="s">
        <v>153</v>
      </c>
      <c r="AW3328" t="str">
        <f>_xlfn.XLOOKUP(UNIVERSO[[#This Row],[RUTA-LOCALIDAD D&amp;N]],'[1]Cuota Ruta'!E:E,'[1]Cuota Ruta'!G:G)</f>
        <v>Cargar</v>
      </c>
    </row>
    <row r="3329" spans="1:49" x14ac:dyDescent="0.25">
      <c r="A3329" t="s">
        <v>48</v>
      </c>
      <c r="B3329" t="s">
        <v>380</v>
      </c>
      <c r="C3329" t="s">
        <v>381</v>
      </c>
      <c r="D3329" t="s">
        <v>76</v>
      </c>
      <c r="E3329" t="s">
        <v>140</v>
      </c>
      <c r="F3329" t="s">
        <v>141</v>
      </c>
      <c r="G3329">
        <v>9000012768</v>
      </c>
      <c r="H3329">
        <v>12768</v>
      </c>
      <c r="I3329" t="s">
        <v>11032</v>
      </c>
      <c r="J3329" t="s">
        <v>11033</v>
      </c>
      <c r="K3329" t="s">
        <v>144</v>
      </c>
      <c r="L3329" t="s">
        <v>198</v>
      </c>
      <c r="M3329" t="s">
        <v>198</v>
      </c>
      <c r="N3329" t="s">
        <v>58</v>
      </c>
      <c r="O3329" t="s">
        <v>434</v>
      </c>
      <c r="P3329">
        <v>400</v>
      </c>
      <c r="Q3329" t="s">
        <v>1501</v>
      </c>
      <c r="R3329" t="s">
        <v>1501</v>
      </c>
      <c r="S3329" t="s">
        <v>436</v>
      </c>
      <c r="T3329" t="s">
        <v>436</v>
      </c>
      <c r="U3329">
        <v>18.4291172</v>
      </c>
      <c r="V3329">
        <v>-69.411842350000001</v>
      </c>
      <c r="W3329" t="s">
        <v>1502</v>
      </c>
      <c r="X3329" t="s">
        <v>85</v>
      </c>
      <c r="Y3329" t="s">
        <v>64</v>
      </c>
      <c r="Z3329" t="s">
        <v>65</v>
      </c>
      <c r="AA3329">
        <v>1153005512</v>
      </c>
      <c r="AB3329" t="s">
        <v>116</v>
      </c>
      <c r="AC3329" t="s">
        <v>67</v>
      </c>
      <c r="AD3329">
        <v>18.429185</v>
      </c>
      <c r="AE3329">
        <v>-69.411746666666673</v>
      </c>
      <c r="AF3329" t="s">
        <v>11034</v>
      </c>
      <c r="AG3329" t="s">
        <v>32</v>
      </c>
      <c r="AH3329" t="s">
        <v>48</v>
      </c>
      <c r="AI3329" t="s">
        <v>87</v>
      </c>
      <c r="AJ3329" t="s">
        <v>513</v>
      </c>
      <c r="AK3329" t="s">
        <v>150</v>
      </c>
      <c r="AL3329" t="s">
        <v>140</v>
      </c>
      <c r="AM3329" t="s">
        <v>151</v>
      </c>
      <c r="AR3329" t="s">
        <v>91</v>
      </c>
      <c r="AS3329">
        <v>9000012768</v>
      </c>
      <c r="AV3329" t="s">
        <v>153</v>
      </c>
      <c r="AW3329" t="str">
        <f>_xlfn.XLOOKUP(UNIVERSO[[#This Row],[RUTA-LOCALIDAD D&amp;N]],'[1]Cuota Ruta'!E:E,'[1]Cuota Ruta'!G:G)</f>
        <v>Cargar</v>
      </c>
    </row>
    <row r="3330" spans="1:49" x14ac:dyDescent="0.25">
      <c r="A3330" t="s">
        <v>48</v>
      </c>
      <c r="B3330" t="s">
        <v>49</v>
      </c>
      <c r="C3330" t="s">
        <v>50</v>
      </c>
      <c r="D3330" t="s">
        <v>51</v>
      </c>
      <c r="E3330" t="s">
        <v>140</v>
      </c>
      <c r="F3330" t="s">
        <v>141</v>
      </c>
      <c r="G3330">
        <v>9000013104</v>
      </c>
      <c r="H3330">
        <v>13104</v>
      </c>
      <c r="I3330" t="s">
        <v>11035</v>
      </c>
      <c r="J3330" t="s">
        <v>11036</v>
      </c>
      <c r="K3330" t="s">
        <v>144</v>
      </c>
      <c r="L3330" t="s">
        <v>93</v>
      </c>
      <c r="M3330" t="s">
        <v>93</v>
      </c>
      <c r="N3330" t="s">
        <v>186</v>
      </c>
      <c r="O3330" t="s">
        <v>59</v>
      </c>
      <c r="P3330">
        <v>316</v>
      </c>
      <c r="Q3330" t="s">
        <v>1461</v>
      </c>
      <c r="R3330" t="s">
        <v>1461</v>
      </c>
      <c r="S3330" t="s">
        <v>188</v>
      </c>
      <c r="T3330" t="s">
        <v>188</v>
      </c>
      <c r="U3330">
        <v>18.5329202016195</v>
      </c>
      <c r="V3330">
        <v>-69.864953358968094</v>
      </c>
      <c r="W3330" t="s">
        <v>1462</v>
      </c>
      <c r="X3330" t="s">
        <v>85</v>
      </c>
      <c r="Y3330" t="s">
        <v>64</v>
      </c>
      <c r="Z3330" t="s">
        <v>65</v>
      </c>
      <c r="AA3330">
        <v>1153006205</v>
      </c>
      <c r="AB3330" t="s">
        <v>116</v>
      </c>
      <c r="AC3330" t="s">
        <v>67</v>
      </c>
      <c r="AD3330">
        <v>18.5330151</v>
      </c>
      <c r="AE3330">
        <v>-69.86499396666666</v>
      </c>
      <c r="AF3330" t="s">
        <v>11037</v>
      </c>
      <c r="AG3330" t="s">
        <v>32</v>
      </c>
      <c r="AH3330" t="s">
        <v>48</v>
      </c>
      <c r="AI3330" t="s">
        <v>87</v>
      </c>
      <c r="AJ3330" t="s">
        <v>101</v>
      </c>
      <c r="AK3330" t="s">
        <v>191</v>
      </c>
      <c r="AL3330" t="s">
        <v>140</v>
      </c>
      <c r="AM3330" t="s">
        <v>192</v>
      </c>
      <c r="AN3330">
        <v>3</v>
      </c>
      <c r="AO3330" t="s">
        <v>484</v>
      </c>
      <c r="AR3330" t="s">
        <v>91</v>
      </c>
      <c r="AS3330">
        <v>9000013104</v>
      </c>
      <c r="AU3330">
        <v>3</v>
      </c>
      <c r="AV3330" t="s">
        <v>153</v>
      </c>
      <c r="AW3330" t="str">
        <f>_xlfn.XLOOKUP(UNIVERSO[[#This Row],[RUTA-LOCALIDAD D&amp;N]],'[1]Cuota Ruta'!E:E,'[1]Cuota Ruta'!G:G)</f>
        <v>Cargar</v>
      </c>
    </row>
    <row r="3331" spans="1:49" x14ac:dyDescent="0.25">
      <c r="A3331" t="s">
        <v>48</v>
      </c>
      <c r="B3331" t="s">
        <v>49</v>
      </c>
      <c r="C3331" t="s">
        <v>50</v>
      </c>
      <c r="D3331" t="s">
        <v>51</v>
      </c>
      <c r="E3331" t="s">
        <v>140</v>
      </c>
      <c r="F3331" t="s">
        <v>141</v>
      </c>
      <c r="G3331">
        <v>9000014591</v>
      </c>
      <c r="H3331">
        <v>14591</v>
      </c>
      <c r="I3331" t="s">
        <v>10006</v>
      </c>
      <c r="J3331" t="s">
        <v>11038</v>
      </c>
      <c r="K3331" t="s">
        <v>144</v>
      </c>
      <c r="L3331" t="s">
        <v>93</v>
      </c>
      <c r="M3331" t="s">
        <v>93</v>
      </c>
      <c r="N3331" t="s">
        <v>186</v>
      </c>
      <c r="O3331" t="s">
        <v>59</v>
      </c>
      <c r="P3331">
        <v>322</v>
      </c>
      <c r="Q3331" t="s">
        <v>645</v>
      </c>
      <c r="R3331" t="s">
        <v>645</v>
      </c>
      <c r="S3331" t="s">
        <v>188</v>
      </c>
      <c r="T3331" t="s">
        <v>188</v>
      </c>
      <c r="U3331">
        <v>18.542714595794699</v>
      </c>
      <c r="V3331">
        <v>-69.906258583068805</v>
      </c>
      <c r="W3331" t="s">
        <v>646</v>
      </c>
      <c r="X3331" t="s">
        <v>85</v>
      </c>
      <c r="Y3331" t="s">
        <v>64</v>
      </c>
      <c r="Z3331" t="s">
        <v>65</v>
      </c>
      <c r="AA3331">
        <v>1153008687</v>
      </c>
      <c r="AB3331" t="s">
        <v>116</v>
      </c>
      <c r="AC3331" t="s">
        <v>67</v>
      </c>
      <c r="AD3331">
        <v>18.542703333333339</v>
      </c>
      <c r="AE3331">
        <v>-69.906255000000002</v>
      </c>
      <c r="AF3331" t="s">
        <v>11039</v>
      </c>
      <c r="AG3331" t="s">
        <v>32</v>
      </c>
      <c r="AH3331" t="s">
        <v>48</v>
      </c>
      <c r="AI3331" t="s">
        <v>87</v>
      </c>
      <c r="AJ3331" t="s">
        <v>101</v>
      </c>
      <c r="AK3331" t="s">
        <v>191</v>
      </c>
      <c r="AL3331" t="s">
        <v>140</v>
      </c>
      <c r="AM3331" t="s">
        <v>192</v>
      </c>
      <c r="AR3331" t="s">
        <v>91</v>
      </c>
      <c r="AS3331">
        <v>9000014591</v>
      </c>
      <c r="AV3331" t="s">
        <v>153</v>
      </c>
      <c r="AW3331" t="str">
        <f>_xlfn.XLOOKUP(UNIVERSO[[#This Row],[RUTA-LOCALIDAD D&amp;N]],'[1]Cuota Ruta'!E:E,'[1]Cuota Ruta'!G:G)</f>
        <v>Cargar</v>
      </c>
    </row>
    <row r="3332" spans="1:49" x14ac:dyDescent="0.25">
      <c r="A3332" t="s">
        <v>48</v>
      </c>
      <c r="B3332" t="s">
        <v>49</v>
      </c>
      <c r="C3332" t="s">
        <v>50</v>
      </c>
      <c r="D3332" t="s">
        <v>51</v>
      </c>
      <c r="E3332" t="s">
        <v>338</v>
      </c>
      <c r="F3332" t="s">
        <v>283</v>
      </c>
      <c r="G3332">
        <v>9000016677</v>
      </c>
      <c r="H3332">
        <v>16677</v>
      </c>
      <c r="I3332" t="s">
        <v>11040</v>
      </c>
      <c r="J3332" t="s">
        <v>11041</v>
      </c>
      <c r="K3332" t="s">
        <v>286</v>
      </c>
      <c r="L3332" t="s">
        <v>338</v>
      </c>
      <c r="M3332" t="s">
        <v>338</v>
      </c>
      <c r="N3332" t="s">
        <v>253</v>
      </c>
      <c r="O3332" t="s">
        <v>59</v>
      </c>
      <c r="P3332">
        <v>344</v>
      </c>
      <c r="Q3332" t="s">
        <v>1607</v>
      </c>
      <c r="R3332" t="s">
        <v>1607</v>
      </c>
      <c r="S3332" t="s">
        <v>343</v>
      </c>
      <c r="T3332" t="s">
        <v>343</v>
      </c>
      <c r="U3332">
        <v>19.373404026031501</v>
      </c>
      <c r="V3332">
        <v>-70.681108474731403</v>
      </c>
      <c r="W3332" t="s">
        <v>1608</v>
      </c>
      <c r="X3332" t="s">
        <v>63</v>
      </c>
      <c r="Y3332" t="s">
        <v>64</v>
      </c>
      <c r="Z3332" t="s">
        <v>65</v>
      </c>
      <c r="AA3332">
        <v>1151000393</v>
      </c>
      <c r="AB3332" t="s">
        <v>116</v>
      </c>
      <c r="AC3332" t="s">
        <v>67</v>
      </c>
      <c r="AD3332">
        <v>19.392904999999999</v>
      </c>
      <c r="AE3332">
        <v>-70.525801666666666</v>
      </c>
      <c r="AF3332" t="s">
        <v>11042</v>
      </c>
      <c r="AG3332" t="s">
        <v>32</v>
      </c>
      <c r="AH3332" t="s">
        <v>48</v>
      </c>
      <c r="AI3332" t="s">
        <v>87</v>
      </c>
      <c r="AJ3332" t="s">
        <v>101</v>
      </c>
      <c r="AK3332" t="s">
        <v>408</v>
      </c>
      <c r="AL3332" t="s">
        <v>338</v>
      </c>
      <c r="AM3332" t="s">
        <v>409</v>
      </c>
      <c r="AN3332">
        <v>5</v>
      </c>
      <c r="AO3332" t="s">
        <v>72</v>
      </c>
      <c r="AR3332" t="s">
        <v>91</v>
      </c>
      <c r="AS3332">
        <v>9000016677</v>
      </c>
      <c r="AU3332">
        <v>5</v>
      </c>
      <c r="AV3332" t="s">
        <v>410</v>
      </c>
      <c r="AW3332" t="str">
        <f>_xlfn.XLOOKUP(UNIVERSO[[#This Row],[RUTA-LOCALIDAD D&amp;N]],'[1]Cuota Ruta'!E:E,'[1]Cuota Ruta'!G:G)</f>
        <v>Cargar</v>
      </c>
    </row>
    <row r="3333" spans="1:49" x14ac:dyDescent="0.25">
      <c r="A3333" t="s">
        <v>48</v>
      </c>
      <c r="B3333" t="s">
        <v>49</v>
      </c>
      <c r="C3333" t="s">
        <v>50</v>
      </c>
      <c r="D3333" t="s">
        <v>51</v>
      </c>
      <c r="E3333" t="s">
        <v>338</v>
      </c>
      <c r="F3333" t="s">
        <v>283</v>
      </c>
      <c r="G3333">
        <v>9000016726</v>
      </c>
      <c r="H3333">
        <v>16726</v>
      </c>
      <c r="I3333" t="s">
        <v>9441</v>
      </c>
      <c r="J3333" t="s">
        <v>11043</v>
      </c>
      <c r="K3333" t="s">
        <v>286</v>
      </c>
      <c r="L3333" t="s">
        <v>338</v>
      </c>
      <c r="M3333" t="s">
        <v>338</v>
      </c>
      <c r="N3333" t="s">
        <v>253</v>
      </c>
      <c r="O3333" t="s">
        <v>59</v>
      </c>
      <c r="P3333">
        <v>363</v>
      </c>
      <c r="Q3333" t="s">
        <v>1740</v>
      </c>
      <c r="R3333" t="s">
        <v>1740</v>
      </c>
      <c r="S3333" t="s">
        <v>665</v>
      </c>
      <c r="T3333" t="s">
        <v>665</v>
      </c>
      <c r="U3333">
        <v>19.436050415039102</v>
      </c>
      <c r="V3333">
        <v>-70.615084838867205</v>
      </c>
      <c r="W3333" t="s">
        <v>1741</v>
      </c>
      <c r="X3333" t="s">
        <v>63</v>
      </c>
      <c r="Y3333" t="s">
        <v>64</v>
      </c>
      <c r="Z3333" t="s">
        <v>99</v>
      </c>
      <c r="AA3333">
        <v>1151000465</v>
      </c>
      <c r="AB3333" t="s">
        <v>116</v>
      </c>
      <c r="AC3333" t="s">
        <v>67</v>
      </c>
      <c r="AD3333">
        <v>19.436082089999999</v>
      </c>
      <c r="AE3333">
        <v>-70.615118969999997</v>
      </c>
      <c r="AF3333" t="s">
        <v>11044</v>
      </c>
      <c r="AG3333" t="s">
        <v>32</v>
      </c>
      <c r="AH3333" t="s">
        <v>48</v>
      </c>
      <c r="AI3333" t="s">
        <v>87</v>
      </c>
      <c r="AJ3333" t="s">
        <v>101</v>
      </c>
      <c r="AK3333" t="s">
        <v>408</v>
      </c>
      <c r="AL3333" t="s">
        <v>338</v>
      </c>
      <c r="AM3333" t="s">
        <v>409</v>
      </c>
      <c r="AR3333" t="s">
        <v>91</v>
      </c>
      <c r="AS3333">
        <v>9000016726</v>
      </c>
      <c r="AV3333" t="s">
        <v>410</v>
      </c>
      <c r="AW3333" t="str">
        <f>_xlfn.XLOOKUP(UNIVERSO[[#This Row],[RUTA-LOCALIDAD D&amp;N]],'[1]Cuota Ruta'!E:E,'[1]Cuota Ruta'!G:G)</f>
        <v>Cargar</v>
      </c>
    </row>
    <row r="3334" spans="1:49" x14ac:dyDescent="0.25">
      <c r="A3334" t="s">
        <v>48</v>
      </c>
      <c r="B3334" t="s">
        <v>49</v>
      </c>
      <c r="C3334" t="s">
        <v>110</v>
      </c>
      <c r="D3334" t="s">
        <v>76</v>
      </c>
      <c r="E3334" t="s">
        <v>338</v>
      </c>
      <c r="F3334" t="s">
        <v>283</v>
      </c>
      <c r="G3334">
        <v>9000016894</v>
      </c>
      <c r="H3334">
        <v>16894</v>
      </c>
      <c r="I3334" t="s">
        <v>11045</v>
      </c>
      <c r="J3334" t="s">
        <v>11046</v>
      </c>
      <c r="K3334" t="s">
        <v>286</v>
      </c>
      <c r="L3334" t="s">
        <v>338</v>
      </c>
      <c r="M3334" t="s">
        <v>338</v>
      </c>
      <c r="N3334" t="s">
        <v>253</v>
      </c>
      <c r="O3334" t="s">
        <v>59</v>
      </c>
      <c r="P3334">
        <v>339</v>
      </c>
      <c r="Q3334" t="s">
        <v>1646</v>
      </c>
      <c r="R3334" t="s">
        <v>1646</v>
      </c>
      <c r="S3334" t="s">
        <v>343</v>
      </c>
      <c r="T3334" t="s">
        <v>343</v>
      </c>
      <c r="U3334">
        <v>19.418202400207502</v>
      </c>
      <c r="V3334">
        <v>-70.701721191406307</v>
      </c>
      <c r="W3334" t="s">
        <v>1647</v>
      </c>
      <c r="X3334" t="s">
        <v>63</v>
      </c>
      <c r="Y3334" t="s">
        <v>64</v>
      </c>
      <c r="Z3334" t="s">
        <v>99</v>
      </c>
      <c r="AA3334">
        <v>1151000706</v>
      </c>
      <c r="AB3334" t="s">
        <v>116</v>
      </c>
      <c r="AC3334" t="s">
        <v>67</v>
      </c>
      <c r="AD3334">
        <v>19.418191666666669</v>
      </c>
      <c r="AE3334">
        <v>-70.701606666666677</v>
      </c>
      <c r="AF3334" t="s">
        <v>11047</v>
      </c>
      <c r="AG3334" t="s">
        <v>32</v>
      </c>
      <c r="AH3334" t="s">
        <v>48</v>
      </c>
      <c r="AI3334" t="s">
        <v>87</v>
      </c>
      <c r="AJ3334" t="s">
        <v>101</v>
      </c>
      <c r="AK3334" t="s">
        <v>346</v>
      </c>
      <c r="AL3334" t="s">
        <v>338</v>
      </c>
      <c r="AM3334" t="s">
        <v>347</v>
      </c>
      <c r="AN3334">
        <v>6</v>
      </c>
      <c r="AO3334" t="s">
        <v>348</v>
      </c>
      <c r="AR3334" t="s">
        <v>91</v>
      </c>
      <c r="AS3334">
        <v>9000016894</v>
      </c>
      <c r="AU3334">
        <v>6</v>
      </c>
      <c r="AV3334" t="s">
        <v>349</v>
      </c>
      <c r="AW3334" t="str">
        <f>_xlfn.XLOOKUP(UNIVERSO[[#This Row],[RUTA-LOCALIDAD D&amp;N]],'[1]Cuota Ruta'!E:E,'[1]Cuota Ruta'!G:G)</f>
        <v>Cargar</v>
      </c>
    </row>
    <row r="3335" spans="1:49" x14ac:dyDescent="0.25">
      <c r="A3335" t="s">
        <v>48</v>
      </c>
      <c r="B3335" t="s">
        <v>49</v>
      </c>
      <c r="C3335" t="s">
        <v>50</v>
      </c>
      <c r="D3335" t="s">
        <v>51</v>
      </c>
      <c r="E3335" t="s">
        <v>338</v>
      </c>
      <c r="F3335" t="s">
        <v>283</v>
      </c>
      <c r="G3335">
        <v>9000016901</v>
      </c>
      <c r="H3335">
        <v>16901</v>
      </c>
      <c r="I3335" t="s">
        <v>11048</v>
      </c>
      <c r="J3335" t="s">
        <v>11049</v>
      </c>
      <c r="K3335" t="s">
        <v>286</v>
      </c>
      <c r="L3335" t="s">
        <v>338</v>
      </c>
      <c r="M3335" t="s">
        <v>338</v>
      </c>
      <c r="N3335" t="s">
        <v>253</v>
      </c>
      <c r="O3335" t="s">
        <v>59</v>
      </c>
      <c r="P3335">
        <v>305</v>
      </c>
      <c r="Q3335" t="s">
        <v>1838</v>
      </c>
      <c r="R3335" t="s">
        <v>1838</v>
      </c>
      <c r="S3335" t="s">
        <v>343</v>
      </c>
      <c r="T3335" t="s">
        <v>343</v>
      </c>
      <c r="U3335">
        <v>19.435068607330301</v>
      </c>
      <c r="V3335">
        <v>-70.694881439208999</v>
      </c>
      <c r="W3335" t="s">
        <v>1839</v>
      </c>
      <c r="X3335" t="s">
        <v>63</v>
      </c>
      <c r="Y3335" t="s">
        <v>64</v>
      </c>
      <c r="Z3335" t="s">
        <v>65</v>
      </c>
      <c r="AA3335">
        <v>1151000717</v>
      </c>
      <c r="AB3335" t="s">
        <v>116</v>
      </c>
      <c r="AC3335" t="s">
        <v>67</v>
      </c>
      <c r="AD3335">
        <v>19.434996999999999</v>
      </c>
      <c r="AE3335">
        <v>-70.694923439999997</v>
      </c>
      <c r="AF3335" t="s">
        <v>11050</v>
      </c>
      <c r="AG3335" t="s">
        <v>32</v>
      </c>
      <c r="AH3335" t="s">
        <v>48</v>
      </c>
      <c r="AI3335" t="s">
        <v>87</v>
      </c>
      <c r="AJ3335" t="s">
        <v>101</v>
      </c>
      <c r="AK3335" t="s">
        <v>408</v>
      </c>
      <c r="AL3335" t="s">
        <v>338</v>
      </c>
      <c r="AM3335" t="s">
        <v>409</v>
      </c>
      <c r="AN3335">
        <v>2</v>
      </c>
      <c r="AO3335" t="s">
        <v>245</v>
      </c>
      <c r="AR3335" t="s">
        <v>91</v>
      </c>
      <c r="AS3335">
        <v>9000016901</v>
      </c>
      <c r="AU3335">
        <v>2</v>
      </c>
      <c r="AV3335" t="s">
        <v>410</v>
      </c>
      <c r="AW3335" t="str">
        <f>_xlfn.XLOOKUP(UNIVERSO[[#This Row],[RUTA-LOCALIDAD D&amp;N]],'[1]Cuota Ruta'!E:E,'[1]Cuota Ruta'!G:G)</f>
        <v>Cargar</v>
      </c>
    </row>
    <row r="3336" spans="1:49" x14ac:dyDescent="0.25">
      <c r="A3336" t="s">
        <v>48</v>
      </c>
      <c r="B3336" t="s">
        <v>49</v>
      </c>
      <c r="C3336" t="s">
        <v>50</v>
      </c>
      <c r="D3336" t="s">
        <v>51</v>
      </c>
      <c r="E3336" t="s">
        <v>338</v>
      </c>
      <c r="F3336" t="s">
        <v>283</v>
      </c>
      <c r="G3336">
        <v>9000017088</v>
      </c>
      <c r="H3336">
        <v>17088</v>
      </c>
      <c r="I3336" t="s">
        <v>11051</v>
      </c>
      <c r="J3336" t="s">
        <v>11052</v>
      </c>
      <c r="K3336" t="s">
        <v>286</v>
      </c>
      <c r="L3336" t="s">
        <v>338</v>
      </c>
      <c r="M3336" t="s">
        <v>338</v>
      </c>
      <c r="N3336" t="s">
        <v>253</v>
      </c>
      <c r="O3336" t="s">
        <v>59</v>
      </c>
      <c r="P3336">
        <v>307</v>
      </c>
      <c r="Q3336" t="s">
        <v>685</v>
      </c>
      <c r="R3336" t="s">
        <v>685</v>
      </c>
      <c r="S3336" t="s">
        <v>665</v>
      </c>
      <c r="T3336" t="s">
        <v>665</v>
      </c>
      <c r="U3336">
        <v>19.460956954956099</v>
      </c>
      <c r="V3336">
        <v>-70.668759155273406</v>
      </c>
      <c r="W3336" t="s">
        <v>686</v>
      </c>
      <c r="X3336" t="s">
        <v>63</v>
      </c>
      <c r="Y3336" t="s">
        <v>64</v>
      </c>
      <c r="Z3336" t="s">
        <v>65</v>
      </c>
      <c r="AA3336">
        <v>1151001004</v>
      </c>
      <c r="AB3336" t="s">
        <v>116</v>
      </c>
      <c r="AC3336" t="s">
        <v>67</v>
      </c>
      <c r="AD3336">
        <v>19.46087833333333</v>
      </c>
      <c r="AE3336">
        <v>-70.668750000000003</v>
      </c>
      <c r="AF3336" t="s">
        <v>11053</v>
      </c>
      <c r="AG3336" t="s">
        <v>32</v>
      </c>
      <c r="AH3336" t="s">
        <v>48</v>
      </c>
      <c r="AI3336" t="s">
        <v>87</v>
      </c>
      <c r="AJ3336" t="s">
        <v>101</v>
      </c>
      <c r="AK3336" t="s">
        <v>408</v>
      </c>
      <c r="AL3336" t="s">
        <v>338</v>
      </c>
      <c r="AM3336" t="s">
        <v>409</v>
      </c>
      <c r="AR3336" t="s">
        <v>91</v>
      </c>
      <c r="AS3336">
        <v>9000017088</v>
      </c>
      <c r="AV3336" t="s">
        <v>410</v>
      </c>
      <c r="AW3336" t="str">
        <f>_xlfn.XLOOKUP(UNIVERSO[[#This Row],[RUTA-LOCALIDAD D&amp;N]],'[1]Cuota Ruta'!E:E,'[1]Cuota Ruta'!G:G)</f>
        <v>Cargar</v>
      </c>
    </row>
    <row r="3337" spans="1:49" x14ac:dyDescent="0.25">
      <c r="A3337" t="s">
        <v>48</v>
      </c>
      <c r="B3337" t="s">
        <v>49</v>
      </c>
      <c r="C3337" t="s">
        <v>110</v>
      </c>
      <c r="D3337" t="s">
        <v>76</v>
      </c>
      <c r="E3337" t="s">
        <v>338</v>
      </c>
      <c r="F3337" t="s">
        <v>283</v>
      </c>
      <c r="G3337">
        <v>9000017467</v>
      </c>
      <c r="H3337">
        <v>17467</v>
      </c>
      <c r="I3337" t="s">
        <v>11054</v>
      </c>
      <c r="J3337" t="s">
        <v>11055</v>
      </c>
      <c r="K3337" t="s">
        <v>286</v>
      </c>
      <c r="L3337" t="s">
        <v>338</v>
      </c>
      <c r="M3337" t="s">
        <v>338</v>
      </c>
      <c r="N3337" t="s">
        <v>253</v>
      </c>
      <c r="O3337" t="s">
        <v>1145</v>
      </c>
      <c r="P3337">
        <v>374</v>
      </c>
      <c r="Q3337" t="s">
        <v>1689</v>
      </c>
      <c r="R3337" t="s">
        <v>1689</v>
      </c>
      <c r="S3337" t="s">
        <v>504</v>
      </c>
      <c r="T3337" t="s">
        <v>504</v>
      </c>
      <c r="U3337">
        <v>19.4624237060547</v>
      </c>
      <c r="V3337">
        <v>-70.708468627929705</v>
      </c>
      <c r="W3337" t="s">
        <v>1690</v>
      </c>
      <c r="X3337" t="s">
        <v>63</v>
      </c>
      <c r="Y3337" t="s">
        <v>64</v>
      </c>
      <c r="Z3337" t="s">
        <v>99</v>
      </c>
      <c r="AA3337">
        <v>1151001560</v>
      </c>
      <c r="AB3337" t="s">
        <v>116</v>
      </c>
      <c r="AC3337" t="s">
        <v>67</v>
      </c>
      <c r="AD3337">
        <v>19.462403333333331</v>
      </c>
      <c r="AE3337">
        <v>-70.708380000000005</v>
      </c>
      <c r="AF3337" t="s">
        <v>11056</v>
      </c>
      <c r="AG3337" t="s">
        <v>32</v>
      </c>
      <c r="AH3337" t="s">
        <v>48</v>
      </c>
      <c r="AI3337" t="s">
        <v>87</v>
      </c>
      <c r="AJ3337" t="s">
        <v>101</v>
      </c>
      <c r="AK3337" t="s">
        <v>408</v>
      </c>
      <c r="AL3337" t="s">
        <v>338</v>
      </c>
      <c r="AM3337" t="s">
        <v>409</v>
      </c>
      <c r="AN3337">
        <v>1</v>
      </c>
      <c r="AO3337" t="s">
        <v>119</v>
      </c>
      <c r="AR3337" t="s">
        <v>91</v>
      </c>
      <c r="AS3337">
        <v>9000017467</v>
      </c>
      <c r="AU3337">
        <v>1</v>
      </c>
      <c r="AV3337" t="s">
        <v>410</v>
      </c>
      <c r="AW3337" t="str">
        <f>_xlfn.XLOOKUP(UNIVERSO[[#This Row],[RUTA-LOCALIDAD D&amp;N]],'[1]Cuota Ruta'!E:E,'[1]Cuota Ruta'!G:G)</f>
        <v>Cargar</v>
      </c>
    </row>
    <row r="3338" spans="1:49" x14ac:dyDescent="0.25">
      <c r="A3338" t="s">
        <v>48</v>
      </c>
      <c r="B3338" t="s">
        <v>49</v>
      </c>
      <c r="C3338" t="s">
        <v>50</v>
      </c>
      <c r="D3338" t="s">
        <v>51</v>
      </c>
      <c r="E3338" t="s">
        <v>338</v>
      </c>
      <c r="F3338" t="s">
        <v>283</v>
      </c>
      <c r="G3338">
        <v>9000017527</v>
      </c>
      <c r="H3338">
        <v>17527</v>
      </c>
      <c r="I3338" t="s">
        <v>11057</v>
      </c>
      <c r="J3338" t="s">
        <v>11058</v>
      </c>
      <c r="K3338" t="s">
        <v>286</v>
      </c>
      <c r="L3338" t="s">
        <v>338</v>
      </c>
      <c r="M3338" t="s">
        <v>338</v>
      </c>
      <c r="N3338" t="s">
        <v>253</v>
      </c>
      <c r="O3338" t="s">
        <v>59</v>
      </c>
      <c r="P3338">
        <v>325</v>
      </c>
      <c r="Q3338" t="s">
        <v>656</v>
      </c>
      <c r="R3338" t="s">
        <v>656</v>
      </c>
      <c r="S3338" t="s">
        <v>343</v>
      </c>
      <c r="T3338" t="s">
        <v>343</v>
      </c>
      <c r="U3338">
        <v>19.427179336547798</v>
      </c>
      <c r="V3338">
        <v>-70.688629150390597</v>
      </c>
      <c r="W3338" t="s">
        <v>657</v>
      </c>
      <c r="X3338" t="s">
        <v>63</v>
      </c>
      <c r="Y3338" t="s">
        <v>64</v>
      </c>
      <c r="Z3338" t="s">
        <v>65</v>
      </c>
      <c r="AA3338">
        <v>1151001717</v>
      </c>
      <c r="AB3338" t="s">
        <v>116</v>
      </c>
      <c r="AC3338" t="s">
        <v>67</v>
      </c>
      <c r="AD3338">
        <v>19.427297100000001</v>
      </c>
      <c r="AE3338">
        <v>-70.688552799999997</v>
      </c>
      <c r="AF3338" t="s">
        <v>11059</v>
      </c>
      <c r="AG3338" t="s">
        <v>32</v>
      </c>
      <c r="AH3338" t="s">
        <v>48</v>
      </c>
      <c r="AI3338" t="s">
        <v>87</v>
      </c>
      <c r="AJ3338" t="s">
        <v>101</v>
      </c>
      <c r="AK3338" t="s">
        <v>408</v>
      </c>
      <c r="AL3338" t="s">
        <v>338</v>
      </c>
      <c r="AM3338" t="s">
        <v>409</v>
      </c>
      <c r="AR3338" t="s">
        <v>91</v>
      </c>
      <c r="AS3338">
        <v>9000017527</v>
      </c>
      <c r="AV3338" t="s">
        <v>410</v>
      </c>
      <c r="AW3338" t="str">
        <f>_xlfn.XLOOKUP(UNIVERSO[[#This Row],[RUTA-LOCALIDAD D&amp;N]],'[1]Cuota Ruta'!E:E,'[1]Cuota Ruta'!G:G)</f>
        <v>Cargar</v>
      </c>
    </row>
    <row r="3339" spans="1:49" x14ac:dyDescent="0.25">
      <c r="A3339" t="s">
        <v>48</v>
      </c>
      <c r="B3339" t="s">
        <v>49</v>
      </c>
      <c r="C3339" t="s">
        <v>50</v>
      </c>
      <c r="D3339" t="s">
        <v>51</v>
      </c>
      <c r="E3339" t="s">
        <v>338</v>
      </c>
      <c r="F3339" t="s">
        <v>283</v>
      </c>
      <c r="G3339">
        <v>9000018153</v>
      </c>
      <c r="H3339">
        <v>18153</v>
      </c>
      <c r="I3339" t="s">
        <v>2085</v>
      </c>
      <c r="J3339" t="s">
        <v>11060</v>
      </c>
      <c r="K3339" t="s">
        <v>286</v>
      </c>
      <c r="L3339" t="s">
        <v>338</v>
      </c>
      <c r="M3339" t="s">
        <v>338</v>
      </c>
      <c r="N3339" t="s">
        <v>253</v>
      </c>
      <c r="O3339" t="s">
        <v>59</v>
      </c>
      <c r="P3339">
        <v>323</v>
      </c>
      <c r="Q3339" t="s">
        <v>1757</v>
      </c>
      <c r="R3339" t="s">
        <v>1757</v>
      </c>
      <c r="S3339" t="s">
        <v>343</v>
      </c>
      <c r="T3339" t="s">
        <v>343</v>
      </c>
      <c r="U3339">
        <v>19.352947711944601</v>
      </c>
      <c r="V3339">
        <v>-70.992034912109403</v>
      </c>
      <c r="W3339" t="s">
        <v>1758</v>
      </c>
      <c r="X3339" t="s">
        <v>63</v>
      </c>
      <c r="Y3339" t="s">
        <v>64</v>
      </c>
      <c r="Z3339" t="s">
        <v>65</v>
      </c>
      <c r="AA3339">
        <v>1151002746</v>
      </c>
      <c r="AB3339" t="s">
        <v>116</v>
      </c>
      <c r="AC3339" t="s">
        <v>67</v>
      </c>
      <c r="AD3339">
        <v>19.352943333333329</v>
      </c>
      <c r="AE3339">
        <v>-70.992073333333337</v>
      </c>
      <c r="AF3339" t="s">
        <v>11061</v>
      </c>
      <c r="AG3339" t="s">
        <v>32</v>
      </c>
      <c r="AH3339" t="s">
        <v>48</v>
      </c>
      <c r="AI3339" t="s">
        <v>87</v>
      </c>
      <c r="AJ3339" t="s">
        <v>101</v>
      </c>
      <c r="AK3339" t="s">
        <v>346</v>
      </c>
      <c r="AL3339" t="s">
        <v>338</v>
      </c>
      <c r="AM3339" t="s">
        <v>347</v>
      </c>
      <c r="AN3339">
        <v>7</v>
      </c>
      <c r="AO3339" t="s">
        <v>423</v>
      </c>
      <c r="AR3339" t="s">
        <v>91</v>
      </c>
      <c r="AS3339">
        <v>9000018153</v>
      </c>
      <c r="AU3339">
        <v>7</v>
      </c>
      <c r="AV3339" t="s">
        <v>349</v>
      </c>
      <c r="AW3339" t="str">
        <f>_xlfn.XLOOKUP(UNIVERSO[[#This Row],[RUTA-LOCALIDAD D&amp;N]],'[1]Cuota Ruta'!E:E,'[1]Cuota Ruta'!G:G)</f>
        <v>Cargar</v>
      </c>
    </row>
    <row r="3340" spans="1:49" x14ac:dyDescent="0.25">
      <c r="A3340" t="s">
        <v>48</v>
      </c>
      <c r="B3340" t="s">
        <v>49</v>
      </c>
      <c r="C3340" t="s">
        <v>50</v>
      </c>
      <c r="D3340" t="s">
        <v>76</v>
      </c>
      <c r="E3340" t="s">
        <v>823</v>
      </c>
      <c r="F3340" t="s">
        <v>283</v>
      </c>
      <c r="G3340">
        <v>9000119279</v>
      </c>
      <c r="H3340">
        <v>119279</v>
      </c>
      <c r="I3340" t="s">
        <v>11062</v>
      </c>
      <c r="J3340" t="s">
        <v>11063</v>
      </c>
      <c r="K3340" t="s">
        <v>286</v>
      </c>
      <c r="L3340" t="s">
        <v>826</v>
      </c>
      <c r="M3340" t="s">
        <v>826</v>
      </c>
      <c r="N3340" t="s">
        <v>10801</v>
      </c>
      <c r="O3340" t="s">
        <v>59</v>
      </c>
      <c r="P3340">
        <v>343</v>
      </c>
      <c r="Q3340" t="s">
        <v>4349</v>
      </c>
      <c r="R3340" t="s">
        <v>4349</v>
      </c>
      <c r="S3340" t="s">
        <v>829</v>
      </c>
      <c r="T3340" t="s">
        <v>829</v>
      </c>
      <c r="U3340">
        <v>19.280580520629801</v>
      </c>
      <c r="V3340">
        <v>-70.271057128906193</v>
      </c>
      <c r="W3340" t="s">
        <v>4350</v>
      </c>
      <c r="X3340" t="s">
        <v>85</v>
      </c>
      <c r="Y3340" t="s">
        <v>64</v>
      </c>
      <c r="Z3340" t="s">
        <v>99</v>
      </c>
      <c r="AA3340">
        <v>1154012650</v>
      </c>
      <c r="AB3340" t="s">
        <v>66</v>
      </c>
      <c r="AC3340" t="s">
        <v>67</v>
      </c>
      <c r="AD3340">
        <v>19.280580520629801</v>
      </c>
      <c r="AE3340">
        <v>-70.271057128906193</v>
      </c>
      <c r="AF3340" t="s">
        <v>11064</v>
      </c>
      <c r="AG3340" t="s">
        <v>32</v>
      </c>
      <c r="AH3340" t="s">
        <v>48</v>
      </c>
      <c r="AI3340" t="s">
        <v>87</v>
      </c>
      <c r="AJ3340" t="s">
        <v>1584</v>
      </c>
      <c r="AR3340" t="s">
        <v>91</v>
      </c>
      <c r="AS3340">
        <v>9000119279</v>
      </c>
      <c r="AW3340" t="str">
        <f>_xlfn.XLOOKUP(UNIVERSO[[#This Row],[RUTA-LOCALIDAD D&amp;N]],'[1]Cuota Ruta'!E:E,'[1]Cuota Ruta'!G:G)</f>
        <v>Cargar</v>
      </c>
    </row>
    <row r="3341" spans="1:49" x14ac:dyDescent="0.25">
      <c r="A3341" t="s">
        <v>48</v>
      </c>
      <c r="B3341" t="s">
        <v>49</v>
      </c>
      <c r="C3341" t="s">
        <v>50</v>
      </c>
      <c r="D3341" t="s">
        <v>51</v>
      </c>
      <c r="E3341" t="s">
        <v>338</v>
      </c>
      <c r="F3341" t="s">
        <v>283</v>
      </c>
      <c r="G3341">
        <v>9000018603</v>
      </c>
      <c r="H3341">
        <v>18603</v>
      </c>
      <c r="I3341" t="s">
        <v>11065</v>
      </c>
      <c r="J3341" t="s">
        <v>11066</v>
      </c>
      <c r="K3341" t="s">
        <v>286</v>
      </c>
      <c r="L3341" t="s">
        <v>338</v>
      </c>
      <c r="M3341" t="s">
        <v>338</v>
      </c>
      <c r="N3341" t="s">
        <v>253</v>
      </c>
      <c r="O3341" t="s">
        <v>59</v>
      </c>
      <c r="P3341">
        <v>324</v>
      </c>
      <c r="Q3341" t="s">
        <v>1618</v>
      </c>
      <c r="R3341" t="s">
        <v>1618</v>
      </c>
      <c r="S3341" t="s">
        <v>343</v>
      </c>
      <c r="T3341" t="s">
        <v>343</v>
      </c>
      <c r="U3341">
        <v>19.369388580322301</v>
      </c>
      <c r="V3341">
        <v>-70.603397369384794</v>
      </c>
      <c r="W3341" t="s">
        <v>1619</v>
      </c>
      <c r="X3341" t="s">
        <v>63</v>
      </c>
      <c r="Y3341" t="s">
        <v>64</v>
      </c>
      <c r="Z3341" t="s">
        <v>65</v>
      </c>
      <c r="AA3341">
        <v>1151003587</v>
      </c>
      <c r="AB3341" t="s">
        <v>116</v>
      </c>
      <c r="AC3341" t="s">
        <v>67</v>
      </c>
      <c r="AD3341">
        <v>19.369421200000001</v>
      </c>
      <c r="AE3341">
        <v>-70.603302400000004</v>
      </c>
      <c r="AF3341" t="s">
        <v>11067</v>
      </c>
      <c r="AG3341" t="s">
        <v>32</v>
      </c>
      <c r="AH3341" t="s">
        <v>48</v>
      </c>
      <c r="AI3341" t="s">
        <v>87</v>
      </c>
      <c r="AJ3341" t="s">
        <v>101</v>
      </c>
      <c r="AK3341" t="s">
        <v>408</v>
      </c>
      <c r="AL3341" t="s">
        <v>338</v>
      </c>
      <c r="AM3341" t="s">
        <v>409</v>
      </c>
      <c r="AN3341">
        <v>5</v>
      </c>
      <c r="AO3341" t="s">
        <v>72</v>
      </c>
      <c r="AR3341" t="s">
        <v>91</v>
      </c>
      <c r="AS3341">
        <v>9000018603</v>
      </c>
      <c r="AU3341">
        <v>5</v>
      </c>
      <c r="AV3341" t="s">
        <v>410</v>
      </c>
      <c r="AW3341" t="str">
        <f>_xlfn.XLOOKUP(UNIVERSO[[#This Row],[RUTA-LOCALIDAD D&amp;N]],'[1]Cuota Ruta'!E:E,'[1]Cuota Ruta'!G:G)</f>
        <v>Cargar</v>
      </c>
    </row>
    <row r="3342" spans="1:49" x14ac:dyDescent="0.25">
      <c r="A3342" t="s">
        <v>48</v>
      </c>
      <c r="B3342" t="s">
        <v>49</v>
      </c>
      <c r="C3342" t="s">
        <v>50</v>
      </c>
      <c r="D3342" t="s">
        <v>51</v>
      </c>
      <c r="E3342" t="s">
        <v>338</v>
      </c>
      <c r="F3342" t="s">
        <v>283</v>
      </c>
      <c r="G3342">
        <v>9000018797</v>
      </c>
      <c r="H3342">
        <v>18797</v>
      </c>
      <c r="I3342" t="s">
        <v>11068</v>
      </c>
      <c r="J3342" t="s">
        <v>11069</v>
      </c>
      <c r="K3342" t="s">
        <v>286</v>
      </c>
      <c r="L3342" t="s">
        <v>1748</v>
      </c>
      <c r="M3342" t="s">
        <v>1748</v>
      </c>
      <c r="N3342" t="s">
        <v>58</v>
      </c>
      <c r="O3342" t="s">
        <v>59</v>
      </c>
      <c r="P3342">
        <v>362</v>
      </c>
      <c r="Q3342" t="s">
        <v>694</v>
      </c>
      <c r="R3342" t="s">
        <v>694</v>
      </c>
      <c r="S3342" t="s">
        <v>405</v>
      </c>
      <c r="T3342" t="s">
        <v>405</v>
      </c>
      <c r="U3342">
        <v>19.4293327331543</v>
      </c>
      <c r="V3342">
        <v>-70.496720631917299</v>
      </c>
      <c r="W3342" t="s">
        <v>695</v>
      </c>
      <c r="X3342" t="s">
        <v>63</v>
      </c>
      <c r="Y3342" t="s">
        <v>64</v>
      </c>
      <c r="Z3342" t="s">
        <v>65</v>
      </c>
      <c r="AA3342">
        <v>1151003975</v>
      </c>
      <c r="AB3342" t="s">
        <v>116</v>
      </c>
      <c r="AC3342" t="s">
        <v>67</v>
      </c>
      <c r="AD3342">
        <v>19.429983333333329</v>
      </c>
      <c r="AE3342">
        <v>-70.49577166666667</v>
      </c>
      <c r="AF3342" t="s">
        <v>11070</v>
      </c>
      <c r="AG3342" t="s">
        <v>32</v>
      </c>
      <c r="AH3342" t="s">
        <v>48</v>
      </c>
      <c r="AI3342" t="s">
        <v>87</v>
      </c>
      <c r="AJ3342" t="s">
        <v>101</v>
      </c>
      <c r="AK3342" t="s">
        <v>697</v>
      </c>
      <c r="AL3342" t="s">
        <v>338</v>
      </c>
      <c r="AM3342" t="s">
        <v>698</v>
      </c>
      <c r="AR3342" t="s">
        <v>91</v>
      </c>
      <c r="AS3342">
        <v>9000018797</v>
      </c>
      <c r="AV3342" t="s">
        <v>410</v>
      </c>
      <c r="AW3342" t="str">
        <f>_xlfn.XLOOKUP(UNIVERSO[[#This Row],[RUTA-LOCALIDAD D&amp;N]],'[1]Cuota Ruta'!E:E,'[1]Cuota Ruta'!G:G)</f>
        <v>Cargar</v>
      </c>
    </row>
    <row r="3343" spans="1:49" x14ac:dyDescent="0.25">
      <c r="A3343" t="s">
        <v>48</v>
      </c>
      <c r="B3343" t="s">
        <v>49</v>
      </c>
      <c r="C3343" t="s">
        <v>50</v>
      </c>
      <c r="D3343" t="s">
        <v>51</v>
      </c>
      <c r="E3343" t="s">
        <v>338</v>
      </c>
      <c r="F3343" t="s">
        <v>283</v>
      </c>
      <c r="G3343">
        <v>9000018825</v>
      </c>
      <c r="H3343">
        <v>18825</v>
      </c>
      <c r="I3343" t="s">
        <v>11071</v>
      </c>
      <c r="J3343" t="s">
        <v>11072</v>
      </c>
      <c r="K3343" t="s">
        <v>286</v>
      </c>
      <c r="L3343" t="s">
        <v>338</v>
      </c>
      <c r="M3343" t="s">
        <v>338</v>
      </c>
      <c r="N3343" t="s">
        <v>253</v>
      </c>
      <c r="O3343" t="s">
        <v>59</v>
      </c>
      <c r="P3343">
        <v>311</v>
      </c>
      <c r="Q3343" t="s">
        <v>1356</v>
      </c>
      <c r="R3343" t="s">
        <v>1356</v>
      </c>
      <c r="S3343" t="s">
        <v>676</v>
      </c>
      <c r="T3343" t="s">
        <v>676</v>
      </c>
      <c r="U3343">
        <v>19.549240112304599</v>
      </c>
      <c r="V3343">
        <v>-70.786155700683494</v>
      </c>
      <c r="W3343" t="s">
        <v>1357</v>
      </c>
      <c r="X3343" t="s">
        <v>63</v>
      </c>
      <c r="Y3343" t="s">
        <v>64</v>
      </c>
      <c r="Z3343" t="s">
        <v>65</v>
      </c>
      <c r="AA3343">
        <v>1151004025</v>
      </c>
      <c r="AB3343" t="s">
        <v>116</v>
      </c>
      <c r="AC3343" t="s">
        <v>67</v>
      </c>
      <c r="AD3343">
        <v>19.54933287869359</v>
      </c>
      <c r="AE3343">
        <v>-70.786222879205908</v>
      </c>
      <c r="AF3343" t="s">
        <v>11073</v>
      </c>
      <c r="AG3343" t="s">
        <v>32</v>
      </c>
      <c r="AH3343" t="s">
        <v>48</v>
      </c>
      <c r="AI3343" t="s">
        <v>87</v>
      </c>
      <c r="AJ3343" t="s">
        <v>101</v>
      </c>
      <c r="AK3343" t="s">
        <v>346</v>
      </c>
      <c r="AL3343" t="s">
        <v>338</v>
      </c>
      <c r="AM3343" t="s">
        <v>347</v>
      </c>
      <c r="AR3343" t="s">
        <v>91</v>
      </c>
      <c r="AS3343">
        <v>9000018825</v>
      </c>
      <c r="AV3343" t="s">
        <v>349</v>
      </c>
      <c r="AW3343" t="str">
        <f>_xlfn.XLOOKUP(UNIVERSO[[#This Row],[RUTA-LOCALIDAD D&amp;N]],'[1]Cuota Ruta'!E:E,'[1]Cuota Ruta'!G:G)</f>
        <v>Cargar</v>
      </c>
    </row>
    <row r="3344" spans="1:49" x14ac:dyDescent="0.25">
      <c r="A3344" t="s">
        <v>48</v>
      </c>
      <c r="B3344" t="s">
        <v>49</v>
      </c>
      <c r="C3344" t="s">
        <v>50</v>
      </c>
      <c r="D3344" t="s">
        <v>76</v>
      </c>
      <c r="E3344" t="s">
        <v>140</v>
      </c>
      <c r="F3344" t="s">
        <v>141</v>
      </c>
      <c r="G3344">
        <v>9000012378</v>
      </c>
      <c r="H3344">
        <v>12378</v>
      </c>
      <c r="I3344" t="s">
        <v>11074</v>
      </c>
      <c r="J3344" t="s">
        <v>11075</v>
      </c>
      <c r="K3344" t="s">
        <v>144</v>
      </c>
      <c r="L3344" t="s">
        <v>93</v>
      </c>
      <c r="M3344" t="s">
        <v>93</v>
      </c>
      <c r="N3344" t="s">
        <v>634</v>
      </c>
      <c r="O3344" t="s">
        <v>59</v>
      </c>
      <c r="P3344">
        <v>366</v>
      </c>
      <c r="Q3344" t="s">
        <v>635</v>
      </c>
      <c r="R3344" t="s">
        <v>635</v>
      </c>
      <c r="S3344" t="s">
        <v>147</v>
      </c>
      <c r="T3344" t="s">
        <v>147</v>
      </c>
      <c r="U3344">
        <v>18.489109039999999</v>
      </c>
      <c r="V3344">
        <v>-69.783874510000004</v>
      </c>
      <c r="W3344" t="s">
        <v>636</v>
      </c>
      <c r="X3344" t="s">
        <v>63</v>
      </c>
      <c r="Y3344" t="s">
        <v>64</v>
      </c>
      <c r="Z3344" t="s">
        <v>99</v>
      </c>
      <c r="AA3344">
        <v>1153004694</v>
      </c>
      <c r="AB3344" t="s">
        <v>66</v>
      </c>
      <c r="AC3344" t="s">
        <v>67</v>
      </c>
      <c r="AD3344">
        <v>18.489109039999999</v>
      </c>
      <c r="AE3344">
        <v>-69.783874510000004</v>
      </c>
      <c r="AF3344" t="s">
        <v>11076</v>
      </c>
      <c r="AG3344" t="s">
        <v>32</v>
      </c>
      <c r="AH3344" t="s">
        <v>48</v>
      </c>
      <c r="AI3344" t="s">
        <v>87</v>
      </c>
      <c r="AJ3344" t="s">
        <v>101</v>
      </c>
      <c r="AK3344" t="s">
        <v>150</v>
      </c>
      <c r="AL3344" t="s">
        <v>140</v>
      </c>
      <c r="AM3344" t="s">
        <v>151</v>
      </c>
      <c r="AN3344">
        <v>8</v>
      </c>
      <c r="AO3344" t="s">
        <v>439</v>
      </c>
      <c r="AR3344" t="s">
        <v>91</v>
      </c>
      <c r="AS3344">
        <v>9000012378</v>
      </c>
      <c r="AU3344">
        <v>8</v>
      </c>
      <c r="AV3344" t="s">
        <v>153</v>
      </c>
      <c r="AW3344" t="str">
        <f>_xlfn.XLOOKUP(UNIVERSO[[#This Row],[RUTA-LOCALIDAD D&amp;N]],'[1]Cuota Ruta'!E:E,'[1]Cuota Ruta'!G:G)</f>
        <v>Cargar</v>
      </c>
    </row>
    <row r="3345" spans="1:49" x14ac:dyDescent="0.25">
      <c r="A3345" t="s">
        <v>48</v>
      </c>
      <c r="B3345" t="s">
        <v>49</v>
      </c>
      <c r="C3345" t="s">
        <v>50</v>
      </c>
      <c r="D3345" t="s">
        <v>51</v>
      </c>
      <c r="E3345" t="s">
        <v>338</v>
      </c>
      <c r="F3345" t="s">
        <v>283</v>
      </c>
      <c r="G3345">
        <v>9000019922</v>
      </c>
      <c r="H3345">
        <v>19922</v>
      </c>
      <c r="I3345" t="s">
        <v>10028</v>
      </c>
      <c r="J3345" t="s">
        <v>11077</v>
      </c>
      <c r="K3345" t="s">
        <v>286</v>
      </c>
      <c r="L3345" t="s">
        <v>1748</v>
      </c>
      <c r="M3345" t="s">
        <v>1748</v>
      </c>
      <c r="N3345" t="s">
        <v>58</v>
      </c>
      <c r="O3345" t="s">
        <v>59</v>
      </c>
      <c r="P3345">
        <v>313</v>
      </c>
      <c r="Q3345" t="s">
        <v>1928</v>
      </c>
      <c r="R3345" t="s">
        <v>1928</v>
      </c>
      <c r="S3345" t="s">
        <v>665</v>
      </c>
      <c r="T3345" t="s">
        <v>665</v>
      </c>
      <c r="U3345">
        <v>19.384018707275398</v>
      </c>
      <c r="V3345">
        <v>-70.527706909179699</v>
      </c>
      <c r="W3345" t="s">
        <v>1929</v>
      </c>
      <c r="X3345" t="s">
        <v>63</v>
      </c>
      <c r="Y3345" t="s">
        <v>64</v>
      </c>
      <c r="Z3345" t="s">
        <v>65</v>
      </c>
      <c r="AA3345">
        <v>1151006522</v>
      </c>
      <c r="AB3345" t="s">
        <v>116</v>
      </c>
      <c r="AC3345" t="s">
        <v>67</v>
      </c>
      <c r="AD3345">
        <v>19.38399166666667</v>
      </c>
      <c r="AE3345">
        <v>-70.527706666666674</v>
      </c>
      <c r="AF3345" t="s">
        <v>11078</v>
      </c>
      <c r="AG3345" t="s">
        <v>32</v>
      </c>
      <c r="AH3345" t="s">
        <v>48</v>
      </c>
      <c r="AI3345" t="s">
        <v>87</v>
      </c>
      <c r="AJ3345" t="s">
        <v>101</v>
      </c>
      <c r="AK3345" t="s">
        <v>697</v>
      </c>
      <c r="AL3345" t="s">
        <v>338</v>
      </c>
      <c r="AM3345" t="s">
        <v>698</v>
      </c>
      <c r="AN3345">
        <v>7</v>
      </c>
      <c r="AO3345" t="s">
        <v>423</v>
      </c>
      <c r="AR3345" t="s">
        <v>91</v>
      </c>
      <c r="AS3345">
        <v>9000019922</v>
      </c>
      <c r="AU3345">
        <v>7</v>
      </c>
      <c r="AV3345" t="s">
        <v>410</v>
      </c>
      <c r="AW3345" t="str">
        <f>_xlfn.XLOOKUP(UNIVERSO[[#This Row],[RUTA-LOCALIDAD D&amp;N]],'[1]Cuota Ruta'!E:E,'[1]Cuota Ruta'!G:G)</f>
        <v>Cargar</v>
      </c>
    </row>
    <row r="3346" spans="1:49" x14ac:dyDescent="0.25">
      <c r="A3346" t="s">
        <v>48</v>
      </c>
      <c r="B3346" t="s">
        <v>49</v>
      </c>
      <c r="C3346" t="s">
        <v>50</v>
      </c>
      <c r="D3346" t="s">
        <v>51</v>
      </c>
      <c r="E3346" t="s">
        <v>338</v>
      </c>
      <c r="F3346" t="s">
        <v>283</v>
      </c>
      <c r="G3346">
        <v>9000020804</v>
      </c>
      <c r="H3346">
        <v>20804</v>
      </c>
      <c r="I3346" t="s">
        <v>11079</v>
      </c>
      <c r="J3346" t="s">
        <v>11080</v>
      </c>
      <c r="K3346" t="s">
        <v>286</v>
      </c>
      <c r="L3346" t="s">
        <v>403</v>
      </c>
      <c r="M3346" t="s">
        <v>403</v>
      </c>
      <c r="N3346" t="s">
        <v>58</v>
      </c>
      <c r="O3346" t="s">
        <v>59</v>
      </c>
      <c r="P3346">
        <v>335</v>
      </c>
      <c r="Q3346" t="s">
        <v>729</v>
      </c>
      <c r="R3346" t="s">
        <v>729</v>
      </c>
      <c r="S3346" t="s">
        <v>405</v>
      </c>
      <c r="T3346" t="s">
        <v>405</v>
      </c>
      <c r="U3346">
        <v>19.222876548767101</v>
      </c>
      <c r="V3346">
        <v>-70.537119547526004</v>
      </c>
      <c r="W3346" t="s">
        <v>730</v>
      </c>
      <c r="X3346" t="s">
        <v>63</v>
      </c>
      <c r="Y3346" t="s">
        <v>64</v>
      </c>
      <c r="Z3346" t="s">
        <v>65</v>
      </c>
      <c r="AA3346">
        <v>1151008471</v>
      </c>
      <c r="AB3346" t="s">
        <v>116</v>
      </c>
      <c r="AC3346" t="s">
        <v>67</v>
      </c>
      <c r="AD3346">
        <v>19.223062299999999</v>
      </c>
      <c r="AE3346">
        <v>-70.537036900000004</v>
      </c>
      <c r="AF3346" t="s">
        <v>11081</v>
      </c>
      <c r="AG3346" t="s">
        <v>32</v>
      </c>
      <c r="AH3346" t="s">
        <v>48</v>
      </c>
      <c r="AI3346" t="s">
        <v>87</v>
      </c>
      <c r="AJ3346" t="s">
        <v>101</v>
      </c>
      <c r="AK3346" t="s">
        <v>732</v>
      </c>
      <c r="AL3346" t="s">
        <v>338</v>
      </c>
      <c r="AM3346" t="s">
        <v>733</v>
      </c>
      <c r="AN3346">
        <v>8</v>
      </c>
      <c r="AO3346" t="s">
        <v>439</v>
      </c>
      <c r="AR3346" t="s">
        <v>91</v>
      </c>
      <c r="AS3346">
        <v>9000020804</v>
      </c>
      <c r="AU3346">
        <v>8</v>
      </c>
      <c r="AV3346" t="s">
        <v>349</v>
      </c>
      <c r="AW3346" t="str">
        <f>_xlfn.XLOOKUP(UNIVERSO[[#This Row],[RUTA-LOCALIDAD D&amp;N]],'[1]Cuota Ruta'!E:E,'[1]Cuota Ruta'!G:G)</f>
        <v>Cargar</v>
      </c>
    </row>
    <row r="3347" spans="1:49" x14ac:dyDescent="0.25">
      <c r="A3347" t="s">
        <v>48</v>
      </c>
      <c r="B3347" t="s">
        <v>49</v>
      </c>
      <c r="C3347" t="s">
        <v>110</v>
      </c>
      <c r="D3347" t="s">
        <v>76</v>
      </c>
      <c r="E3347" t="s">
        <v>338</v>
      </c>
      <c r="F3347" t="s">
        <v>283</v>
      </c>
      <c r="G3347">
        <v>9000021019</v>
      </c>
      <c r="H3347">
        <v>21019</v>
      </c>
      <c r="I3347" t="s">
        <v>11082</v>
      </c>
      <c r="J3347" t="s">
        <v>11083</v>
      </c>
      <c r="K3347" t="s">
        <v>286</v>
      </c>
      <c r="L3347" t="s">
        <v>338</v>
      </c>
      <c r="M3347" t="s">
        <v>338</v>
      </c>
      <c r="N3347" t="s">
        <v>253</v>
      </c>
      <c r="O3347" t="s">
        <v>59</v>
      </c>
      <c r="P3347">
        <v>307</v>
      </c>
      <c r="Q3347" t="s">
        <v>685</v>
      </c>
      <c r="R3347" t="s">
        <v>685</v>
      </c>
      <c r="S3347" t="s">
        <v>665</v>
      </c>
      <c r="T3347" t="s">
        <v>665</v>
      </c>
      <c r="U3347">
        <v>19.4541273117065</v>
      </c>
      <c r="V3347">
        <v>-70.673957824707003</v>
      </c>
      <c r="W3347" t="s">
        <v>686</v>
      </c>
      <c r="X3347" t="s">
        <v>85</v>
      </c>
      <c r="Y3347" t="s">
        <v>64</v>
      </c>
      <c r="Z3347" t="s">
        <v>99</v>
      </c>
      <c r="AA3347">
        <v>1151010056</v>
      </c>
      <c r="AB3347" t="s">
        <v>116</v>
      </c>
      <c r="AC3347" t="s">
        <v>67</v>
      </c>
      <c r="AD3347">
        <v>19.45411833333333</v>
      </c>
      <c r="AE3347">
        <v>-70.673963333333333</v>
      </c>
      <c r="AF3347" t="s">
        <v>11084</v>
      </c>
      <c r="AG3347" t="s">
        <v>32</v>
      </c>
      <c r="AH3347" t="s">
        <v>48</v>
      </c>
      <c r="AI3347" t="s">
        <v>87</v>
      </c>
      <c r="AJ3347" t="s">
        <v>101</v>
      </c>
      <c r="AK3347" t="s">
        <v>408</v>
      </c>
      <c r="AL3347" t="s">
        <v>338</v>
      </c>
      <c r="AM3347" t="s">
        <v>409</v>
      </c>
      <c r="AN3347">
        <v>1</v>
      </c>
      <c r="AO3347" t="s">
        <v>119</v>
      </c>
      <c r="AR3347" t="s">
        <v>91</v>
      </c>
      <c r="AS3347">
        <v>9000021019</v>
      </c>
      <c r="AU3347">
        <v>1</v>
      </c>
      <c r="AV3347" t="s">
        <v>410</v>
      </c>
      <c r="AW3347" t="str">
        <f>_xlfn.XLOOKUP(UNIVERSO[[#This Row],[RUTA-LOCALIDAD D&amp;N]],'[1]Cuota Ruta'!E:E,'[1]Cuota Ruta'!G:G)</f>
        <v>Cargar</v>
      </c>
    </row>
    <row r="3348" spans="1:49" x14ac:dyDescent="0.25">
      <c r="A3348" t="s">
        <v>48</v>
      </c>
      <c r="B3348" t="s">
        <v>49</v>
      </c>
      <c r="C3348" t="s">
        <v>50</v>
      </c>
      <c r="D3348" t="s">
        <v>76</v>
      </c>
      <c r="E3348" t="s">
        <v>193</v>
      </c>
      <c r="F3348" t="s">
        <v>194</v>
      </c>
      <c r="G3348">
        <v>9000123286</v>
      </c>
      <c r="H3348">
        <v>123286</v>
      </c>
      <c r="I3348" t="s">
        <v>11085</v>
      </c>
      <c r="J3348" t="s">
        <v>11086</v>
      </c>
      <c r="K3348" t="s">
        <v>197</v>
      </c>
      <c r="L3348" t="s">
        <v>193</v>
      </c>
      <c r="M3348" t="s">
        <v>193</v>
      </c>
      <c r="N3348" t="s">
        <v>11087</v>
      </c>
      <c r="O3348" t="s">
        <v>59</v>
      </c>
      <c r="P3348">
        <v>301</v>
      </c>
      <c r="Q3348" t="s">
        <v>2709</v>
      </c>
      <c r="R3348" t="s">
        <v>2709</v>
      </c>
      <c r="S3348" t="s">
        <v>327</v>
      </c>
      <c r="T3348" t="s">
        <v>327</v>
      </c>
      <c r="U3348">
        <v>18.435867309999999</v>
      </c>
      <c r="V3348">
        <v>-68.966438299999993</v>
      </c>
      <c r="W3348" t="s">
        <v>2710</v>
      </c>
      <c r="X3348" t="s">
        <v>63</v>
      </c>
      <c r="Y3348" t="s">
        <v>64</v>
      </c>
      <c r="Z3348" t="s">
        <v>99</v>
      </c>
      <c r="AA3348">
        <v>1160008151</v>
      </c>
      <c r="AB3348" t="s">
        <v>116</v>
      </c>
      <c r="AC3348" t="s">
        <v>67</v>
      </c>
      <c r="AD3348">
        <v>18.43667113851852</v>
      </c>
      <c r="AE3348">
        <v>-68.966574400624779</v>
      </c>
      <c r="AF3348" t="s">
        <v>11088</v>
      </c>
      <c r="AG3348" t="s">
        <v>32</v>
      </c>
      <c r="AH3348" t="s">
        <v>48</v>
      </c>
      <c r="AI3348" t="s">
        <v>87</v>
      </c>
      <c r="AJ3348" t="s">
        <v>1584</v>
      </c>
      <c r="AK3348" t="s">
        <v>330</v>
      </c>
      <c r="AL3348" t="s">
        <v>193</v>
      </c>
      <c r="AM3348" t="s">
        <v>331</v>
      </c>
      <c r="AR3348" t="s">
        <v>91</v>
      </c>
      <c r="AS3348">
        <v>9000123286</v>
      </c>
      <c r="AV3348" t="s">
        <v>206</v>
      </c>
      <c r="AW3348" t="str">
        <f>_xlfn.XLOOKUP(UNIVERSO[[#This Row],[RUTA-LOCALIDAD D&amp;N]],'[1]Cuota Ruta'!E:E,'[1]Cuota Ruta'!G:G)</f>
        <v>Cargar</v>
      </c>
    </row>
    <row r="3349" spans="1:49" x14ac:dyDescent="0.25">
      <c r="A3349" t="s">
        <v>48</v>
      </c>
      <c r="B3349" t="s">
        <v>49</v>
      </c>
      <c r="C3349" t="s">
        <v>50</v>
      </c>
      <c r="D3349" t="s">
        <v>51</v>
      </c>
      <c r="E3349" t="s">
        <v>338</v>
      </c>
      <c r="F3349" t="s">
        <v>283</v>
      </c>
      <c r="G3349">
        <v>9000021951</v>
      </c>
      <c r="H3349">
        <v>21951</v>
      </c>
      <c r="I3349" t="s">
        <v>11089</v>
      </c>
      <c r="J3349" t="s">
        <v>11090</v>
      </c>
      <c r="K3349" t="s">
        <v>286</v>
      </c>
      <c r="L3349" t="s">
        <v>338</v>
      </c>
      <c r="M3349" t="s">
        <v>338</v>
      </c>
      <c r="N3349" t="s">
        <v>253</v>
      </c>
      <c r="O3349" t="s">
        <v>59</v>
      </c>
      <c r="P3349">
        <v>380</v>
      </c>
      <c r="Q3349" t="s">
        <v>664</v>
      </c>
      <c r="R3349" t="s">
        <v>664</v>
      </c>
      <c r="S3349" t="s">
        <v>665</v>
      </c>
      <c r="T3349" t="s">
        <v>665</v>
      </c>
      <c r="U3349">
        <v>19.471521377563501</v>
      </c>
      <c r="V3349">
        <v>-70.654398918151898</v>
      </c>
      <c r="W3349" t="s">
        <v>666</v>
      </c>
      <c r="X3349" t="s">
        <v>63</v>
      </c>
      <c r="Y3349" t="s">
        <v>64</v>
      </c>
      <c r="Z3349" t="s">
        <v>65</v>
      </c>
      <c r="AA3349">
        <v>1151012558</v>
      </c>
      <c r="AB3349" t="s">
        <v>116</v>
      </c>
      <c r="AC3349" t="s">
        <v>67</v>
      </c>
      <c r="AD3349">
        <v>19.471513333333331</v>
      </c>
      <c r="AE3349">
        <v>-70.654410000000013</v>
      </c>
      <c r="AF3349" t="s">
        <v>11091</v>
      </c>
      <c r="AG3349" t="s">
        <v>32</v>
      </c>
      <c r="AH3349" t="s">
        <v>48</v>
      </c>
      <c r="AI3349" t="s">
        <v>87</v>
      </c>
      <c r="AJ3349" t="s">
        <v>101</v>
      </c>
      <c r="AK3349" t="s">
        <v>408</v>
      </c>
      <c r="AL3349" t="s">
        <v>338</v>
      </c>
      <c r="AM3349" t="s">
        <v>409</v>
      </c>
      <c r="AR3349" t="s">
        <v>91</v>
      </c>
      <c r="AS3349">
        <v>9000021951</v>
      </c>
      <c r="AV3349" t="s">
        <v>410</v>
      </c>
      <c r="AW3349" t="str">
        <f>_xlfn.XLOOKUP(UNIVERSO[[#This Row],[RUTA-LOCALIDAD D&amp;N]],'[1]Cuota Ruta'!E:E,'[1]Cuota Ruta'!G:G)</f>
        <v>Cargar</v>
      </c>
    </row>
    <row r="3350" spans="1:49" x14ac:dyDescent="0.25">
      <c r="A3350" t="s">
        <v>48</v>
      </c>
      <c r="B3350" t="s">
        <v>49</v>
      </c>
      <c r="C3350" t="s">
        <v>50</v>
      </c>
      <c r="D3350" t="s">
        <v>51</v>
      </c>
      <c r="E3350" t="s">
        <v>140</v>
      </c>
      <c r="F3350" t="s">
        <v>141</v>
      </c>
      <c r="G3350">
        <v>9000014011</v>
      </c>
      <c r="H3350">
        <v>14011</v>
      </c>
      <c r="I3350" t="s">
        <v>11092</v>
      </c>
      <c r="J3350" t="s">
        <v>11093</v>
      </c>
      <c r="K3350" t="s">
        <v>144</v>
      </c>
      <c r="L3350" t="s">
        <v>93</v>
      </c>
      <c r="M3350" t="s">
        <v>93</v>
      </c>
      <c r="N3350" t="s">
        <v>186</v>
      </c>
      <c r="O3350" t="s">
        <v>59</v>
      </c>
      <c r="P3350">
        <v>366</v>
      </c>
      <c r="Q3350" t="s">
        <v>635</v>
      </c>
      <c r="R3350" t="s">
        <v>635</v>
      </c>
      <c r="S3350" t="s">
        <v>147</v>
      </c>
      <c r="T3350" t="s">
        <v>147</v>
      </c>
      <c r="U3350">
        <v>18.491808652877801</v>
      </c>
      <c r="V3350">
        <v>-69.784000396728501</v>
      </c>
      <c r="W3350" t="s">
        <v>636</v>
      </c>
      <c r="X3350" t="s">
        <v>85</v>
      </c>
      <c r="Y3350" t="s">
        <v>64</v>
      </c>
      <c r="Z3350" t="s">
        <v>65</v>
      </c>
      <c r="AA3350">
        <v>1153007693</v>
      </c>
      <c r="AB3350" t="s">
        <v>66</v>
      </c>
      <c r="AC3350" t="s">
        <v>67</v>
      </c>
      <c r="AD3350">
        <v>18.491808652877801</v>
      </c>
      <c r="AE3350">
        <v>-69.784000396728501</v>
      </c>
      <c r="AF3350" t="s">
        <v>11094</v>
      </c>
      <c r="AG3350" t="s">
        <v>32</v>
      </c>
      <c r="AH3350" t="s">
        <v>48</v>
      </c>
      <c r="AI3350" t="s">
        <v>87</v>
      </c>
      <c r="AJ3350" t="s">
        <v>101</v>
      </c>
      <c r="AK3350" t="s">
        <v>150</v>
      </c>
      <c r="AL3350" t="s">
        <v>140</v>
      </c>
      <c r="AM3350" t="s">
        <v>151</v>
      </c>
      <c r="AN3350">
        <v>8</v>
      </c>
      <c r="AO3350" t="s">
        <v>439</v>
      </c>
      <c r="AR3350" t="s">
        <v>91</v>
      </c>
      <c r="AS3350">
        <v>9000014011</v>
      </c>
      <c r="AU3350">
        <v>8</v>
      </c>
      <c r="AV3350" t="s">
        <v>153</v>
      </c>
      <c r="AW3350" t="str">
        <f>_xlfn.XLOOKUP(UNIVERSO[[#This Row],[RUTA-LOCALIDAD D&amp;N]],'[1]Cuota Ruta'!E:E,'[1]Cuota Ruta'!G:G)</f>
        <v>Cargar</v>
      </c>
    </row>
    <row r="3351" spans="1:49" x14ac:dyDescent="0.25">
      <c r="A3351" t="s">
        <v>48</v>
      </c>
      <c r="B3351" t="s">
        <v>49</v>
      </c>
      <c r="C3351" t="s">
        <v>50</v>
      </c>
      <c r="D3351" t="s">
        <v>124</v>
      </c>
      <c r="E3351" t="s">
        <v>338</v>
      </c>
      <c r="F3351" t="s">
        <v>283</v>
      </c>
      <c r="G3351">
        <v>9000024264</v>
      </c>
      <c r="H3351">
        <v>24264</v>
      </c>
      <c r="I3351" t="s">
        <v>339</v>
      </c>
      <c r="J3351" t="s">
        <v>11095</v>
      </c>
      <c r="K3351" t="s">
        <v>286</v>
      </c>
      <c r="L3351" t="s">
        <v>338</v>
      </c>
      <c r="M3351" t="s">
        <v>338</v>
      </c>
      <c r="N3351" t="s">
        <v>253</v>
      </c>
      <c r="O3351" t="s">
        <v>59</v>
      </c>
      <c r="P3351">
        <v>352</v>
      </c>
      <c r="Q3351" t="s">
        <v>765</v>
      </c>
      <c r="R3351" t="s">
        <v>765</v>
      </c>
      <c r="S3351" t="s">
        <v>676</v>
      </c>
      <c r="T3351" t="s">
        <v>676</v>
      </c>
      <c r="U3351">
        <v>19.484668731689499</v>
      </c>
      <c r="V3351">
        <v>-70.738332112630204</v>
      </c>
      <c r="W3351" t="s">
        <v>766</v>
      </c>
      <c r="X3351" t="s">
        <v>63</v>
      </c>
      <c r="Y3351" t="s">
        <v>64</v>
      </c>
      <c r="Z3351" t="s">
        <v>65</v>
      </c>
      <c r="AA3351">
        <v>1151025513</v>
      </c>
      <c r="AB3351" t="s">
        <v>116</v>
      </c>
      <c r="AC3351" t="s">
        <v>67</v>
      </c>
      <c r="AD3351">
        <v>19.484706666666671</v>
      </c>
      <c r="AE3351">
        <v>-70.738389999999995</v>
      </c>
      <c r="AF3351" t="s">
        <v>11096</v>
      </c>
      <c r="AG3351" t="s">
        <v>32</v>
      </c>
      <c r="AH3351" t="s">
        <v>48</v>
      </c>
      <c r="AI3351" t="s">
        <v>87</v>
      </c>
      <c r="AJ3351" t="s">
        <v>101</v>
      </c>
      <c r="AK3351" t="s">
        <v>346</v>
      </c>
      <c r="AL3351" t="s">
        <v>338</v>
      </c>
      <c r="AM3351" t="s">
        <v>347</v>
      </c>
      <c r="AN3351">
        <v>1</v>
      </c>
      <c r="AO3351" t="s">
        <v>119</v>
      </c>
      <c r="AR3351" t="s">
        <v>91</v>
      </c>
      <c r="AS3351">
        <v>9000024264</v>
      </c>
      <c r="AU3351">
        <v>1</v>
      </c>
      <c r="AV3351" t="s">
        <v>349</v>
      </c>
      <c r="AW3351" t="str">
        <f>_xlfn.XLOOKUP(UNIVERSO[[#This Row],[RUTA-LOCALIDAD D&amp;N]],'[1]Cuota Ruta'!E:E,'[1]Cuota Ruta'!G:G)</f>
        <v>Cargar</v>
      </c>
    </row>
    <row r="3352" spans="1:49" x14ac:dyDescent="0.25">
      <c r="A3352" t="s">
        <v>48</v>
      </c>
      <c r="B3352" t="s">
        <v>49</v>
      </c>
      <c r="C3352" t="s">
        <v>50</v>
      </c>
      <c r="D3352" t="s">
        <v>51</v>
      </c>
      <c r="E3352" t="s">
        <v>193</v>
      </c>
      <c r="F3352" t="s">
        <v>194</v>
      </c>
      <c r="G3352">
        <v>9000026321</v>
      </c>
      <c r="H3352">
        <v>26321</v>
      </c>
      <c r="I3352" t="s">
        <v>11097</v>
      </c>
      <c r="J3352" t="s">
        <v>11098</v>
      </c>
      <c r="K3352" t="s">
        <v>197</v>
      </c>
      <c r="L3352" t="s">
        <v>193</v>
      </c>
      <c r="M3352" t="s">
        <v>193</v>
      </c>
      <c r="N3352" t="s">
        <v>58</v>
      </c>
      <c r="O3352" t="s">
        <v>59</v>
      </c>
      <c r="P3352">
        <v>302</v>
      </c>
      <c r="Q3352" t="s">
        <v>466</v>
      </c>
      <c r="R3352" t="s">
        <v>466</v>
      </c>
      <c r="S3352" t="s">
        <v>327</v>
      </c>
      <c r="T3352" t="s">
        <v>327</v>
      </c>
      <c r="U3352">
        <v>18.4201622</v>
      </c>
      <c r="V3352">
        <v>-68.970932000000005</v>
      </c>
      <c r="W3352" t="s">
        <v>467</v>
      </c>
      <c r="X3352" t="s">
        <v>63</v>
      </c>
      <c r="Y3352" t="s">
        <v>64</v>
      </c>
      <c r="Z3352" t="s">
        <v>65</v>
      </c>
      <c r="AA3352">
        <v>1160002196</v>
      </c>
      <c r="AB3352" t="s">
        <v>116</v>
      </c>
      <c r="AC3352" t="s">
        <v>67</v>
      </c>
      <c r="AD3352">
        <v>18.420118333333331</v>
      </c>
      <c r="AE3352">
        <v>-68.970901666666663</v>
      </c>
      <c r="AF3352" t="s">
        <v>11099</v>
      </c>
      <c r="AG3352" t="s">
        <v>32</v>
      </c>
      <c r="AH3352" t="s">
        <v>48</v>
      </c>
      <c r="AI3352" t="s">
        <v>87</v>
      </c>
      <c r="AJ3352" t="s">
        <v>101</v>
      </c>
      <c r="AK3352" t="s">
        <v>330</v>
      </c>
      <c r="AL3352" t="s">
        <v>193</v>
      </c>
      <c r="AM3352" t="s">
        <v>331</v>
      </c>
      <c r="AR3352" t="s">
        <v>91</v>
      </c>
      <c r="AS3352">
        <v>9000026321</v>
      </c>
      <c r="AV3352" t="s">
        <v>206</v>
      </c>
      <c r="AW3352" t="str">
        <f>_xlfn.XLOOKUP(UNIVERSO[[#This Row],[RUTA-LOCALIDAD D&amp;N]],'[1]Cuota Ruta'!E:E,'[1]Cuota Ruta'!G:G)</f>
        <v>Cargar</v>
      </c>
    </row>
    <row r="3353" spans="1:49" x14ac:dyDescent="0.25">
      <c r="A3353" t="s">
        <v>48</v>
      </c>
      <c r="B3353" t="s">
        <v>49</v>
      </c>
      <c r="C3353" t="s">
        <v>50</v>
      </c>
      <c r="D3353" t="s">
        <v>51</v>
      </c>
      <c r="E3353" t="s">
        <v>193</v>
      </c>
      <c r="F3353" t="s">
        <v>194</v>
      </c>
      <c r="G3353">
        <v>9000027549</v>
      </c>
      <c r="H3353">
        <v>27549</v>
      </c>
      <c r="I3353" t="s">
        <v>11100</v>
      </c>
      <c r="J3353" t="s">
        <v>11101</v>
      </c>
      <c r="K3353" t="s">
        <v>197</v>
      </c>
      <c r="L3353" t="s">
        <v>198</v>
      </c>
      <c r="M3353" t="s">
        <v>198</v>
      </c>
      <c r="N3353" t="s">
        <v>58</v>
      </c>
      <c r="O3353" t="s">
        <v>59</v>
      </c>
      <c r="P3353">
        <v>312</v>
      </c>
      <c r="Q3353" t="s">
        <v>2112</v>
      </c>
      <c r="R3353" t="s">
        <v>2112</v>
      </c>
      <c r="S3353" t="s">
        <v>774</v>
      </c>
      <c r="T3353" t="s">
        <v>774</v>
      </c>
      <c r="U3353">
        <v>18.558044645521399</v>
      </c>
      <c r="V3353">
        <v>-69.405799018012104</v>
      </c>
      <c r="W3353" t="s">
        <v>2113</v>
      </c>
      <c r="X3353" t="s">
        <v>63</v>
      </c>
      <c r="Y3353" t="s">
        <v>64</v>
      </c>
      <c r="Z3353" t="s">
        <v>65</v>
      </c>
      <c r="AA3353">
        <v>1160010834</v>
      </c>
      <c r="AB3353" t="s">
        <v>116</v>
      </c>
      <c r="AC3353" t="s">
        <v>67</v>
      </c>
      <c r="AD3353">
        <v>18.558176459999999</v>
      </c>
      <c r="AE3353">
        <v>-69.405837259999998</v>
      </c>
      <c r="AF3353" t="s">
        <v>11102</v>
      </c>
      <c r="AG3353" t="s">
        <v>32</v>
      </c>
      <c r="AH3353" t="s">
        <v>48</v>
      </c>
      <c r="AI3353" t="s">
        <v>87</v>
      </c>
      <c r="AJ3353" t="s">
        <v>101</v>
      </c>
      <c r="AK3353" t="s">
        <v>203</v>
      </c>
      <c r="AL3353" t="s">
        <v>193</v>
      </c>
      <c r="AM3353" t="s">
        <v>204</v>
      </c>
      <c r="AN3353">
        <v>21</v>
      </c>
      <c r="AO3353" t="s">
        <v>2051</v>
      </c>
      <c r="AR3353" t="s">
        <v>91</v>
      </c>
      <c r="AS3353">
        <v>9000027549</v>
      </c>
      <c r="AU3353">
        <v>21</v>
      </c>
      <c r="AV3353" t="s">
        <v>206</v>
      </c>
      <c r="AW3353" t="str">
        <f>_xlfn.XLOOKUP(UNIVERSO[[#This Row],[RUTA-LOCALIDAD D&amp;N]],'[1]Cuota Ruta'!E:E,'[1]Cuota Ruta'!G:G)</f>
        <v>Cargar</v>
      </c>
    </row>
    <row r="3354" spans="1:49" x14ac:dyDescent="0.25">
      <c r="A3354" t="s">
        <v>48</v>
      </c>
      <c r="B3354" t="s">
        <v>49</v>
      </c>
      <c r="C3354" t="s">
        <v>110</v>
      </c>
      <c r="D3354" t="s">
        <v>76</v>
      </c>
      <c r="E3354" t="s">
        <v>193</v>
      </c>
      <c r="F3354" t="s">
        <v>194</v>
      </c>
      <c r="G3354">
        <v>9000027680</v>
      </c>
      <c r="H3354">
        <v>27680</v>
      </c>
      <c r="I3354" t="s">
        <v>11103</v>
      </c>
      <c r="J3354" t="s">
        <v>11104</v>
      </c>
      <c r="K3354" t="s">
        <v>197</v>
      </c>
      <c r="L3354" t="s">
        <v>193</v>
      </c>
      <c r="M3354" t="s">
        <v>193</v>
      </c>
      <c r="N3354" t="s">
        <v>58</v>
      </c>
      <c r="O3354" t="s">
        <v>59</v>
      </c>
      <c r="P3354">
        <v>311</v>
      </c>
      <c r="Q3354" t="s">
        <v>215</v>
      </c>
      <c r="R3354" t="s">
        <v>215</v>
      </c>
      <c r="S3354" t="s">
        <v>200</v>
      </c>
      <c r="T3354" t="s">
        <v>200</v>
      </c>
      <c r="U3354">
        <v>18.4606920878092</v>
      </c>
      <c r="V3354">
        <v>-69.297995249430301</v>
      </c>
      <c r="W3354" t="s">
        <v>216</v>
      </c>
      <c r="X3354" t="s">
        <v>63</v>
      </c>
      <c r="Y3354" t="s">
        <v>64</v>
      </c>
      <c r="Z3354" t="s">
        <v>99</v>
      </c>
      <c r="AA3354">
        <v>1160011055</v>
      </c>
      <c r="AB3354" t="s">
        <v>116</v>
      </c>
      <c r="AC3354" t="s">
        <v>67</v>
      </c>
      <c r="AD3354">
        <v>18.460626217717259</v>
      </c>
      <c r="AE3354">
        <v>-69.297949287738319</v>
      </c>
      <c r="AF3354" t="s">
        <v>11105</v>
      </c>
      <c r="AG3354" t="s">
        <v>32</v>
      </c>
      <c r="AH3354" t="s">
        <v>48</v>
      </c>
      <c r="AI3354" t="s">
        <v>87</v>
      </c>
      <c r="AJ3354" t="s">
        <v>101</v>
      </c>
      <c r="AK3354" t="s">
        <v>203</v>
      </c>
      <c r="AL3354" t="s">
        <v>193</v>
      </c>
      <c r="AM3354" t="s">
        <v>204</v>
      </c>
      <c r="AN3354">
        <v>20</v>
      </c>
      <c r="AO3354" t="s">
        <v>205</v>
      </c>
      <c r="AR3354" t="s">
        <v>91</v>
      </c>
      <c r="AS3354">
        <v>9000027680</v>
      </c>
      <c r="AU3354">
        <v>20</v>
      </c>
      <c r="AV3354" t="s">
        <v>206</v>
      </c>
      <c r="AW3354" t="str">
        <f>_xlfn.XLOOKUP(UNIVERSO[[#This Row],[RUTA-LOCALIDAD D&amp;N]],'[1]Cuota Ruta'!E:E,'[1]Cuota Ruta'!G:G)</f>
        <v>Cargar</v>
      </c>
    </row>
    <row r="3355" spans="1:49" x14ac:dyDescent="0.25">
      <c r="A3355" t="s">
        <v>48</v>
      </c>
      <c r="B3355" t="s">
        <v>49</v>
      </c>
      <c r="C3355" t="s">
        <v>50</v>
      </c>
      <c r="D3355" t="s">
        <v>76</v>
      </c>
      <c r="E3355" t="s">
        <v>193</v>
      </c>
      <c r="F3355" t="s">
        <v>194</v>
      </c>
      <c r="G3355">
        <v>9000027778</v>
      </c>
      <c r="H3355">
        <v>27778</v>
      </c>
      <c r="I3355" t="s">
        <v>11106</v>
      </c>
      <c r="J3355" t="s">
        <v>11107</v>
      </c>
      <c r="K3355" t="s">
        <v>197</v>
      </c>
      <c r="L3355" t="s">
        <v>193</v>
      </c>
      <c r="M3355" t="s">
        <v>193</v>
      </c>
      <c r="N3355" t="s">
        <v>58</v>
      </c>
      <c r="O3355" t="s">
        <v>59</v>
      </c>
      <c r="P3355">
        <v>310</v>
      </c>
      <c r="Q3355" t="s">
        <v>799</v>
      </c>
      <c r="R3355" t="s">
        <v>799</v>
      </c>
      <c r="S3355" t="s">
        <v>200</v>
      </c>
      <c r="T3355" t="s">
        <v>200</v>
      </c>
      <c r="U3355">
        <v>18.457789103190098</v>
      </c>
      <c r="V3355">
        <v>-69.313437143961593</v>
      </c>
      <c r="W3355" t="s">
        <v>800</v>
      </c>
      <c r="X3355" t="s">
        <v>63</v>
      </c>
      <c r="Y3355" t="s">
        <v>64</v>
      </c>
      <c r="Z3355" t="s">
        <v>99</v>
      </c>
      <c r="AA3355">
        <v>1160011203</v>
      </c>
      <c r="AB3355" t="s">
        <v>116</v>
      </c>
      <c r="AC3355" t="s">
        <v>67</v>
      </c>
      <c r="AD3355">
        <v>18.457645316666671</v>
      </c>
      <c r="AE3355">
        <v>-69.313855200000006</v>
      </c>
      <c r="AF3355" t="s">
        <v>11108</v>
      </c>
      <c r="AG3355" t="s">
        <v>32</v>
      </c>
      <c r="AH3355" t="s">
        <v>48</v>
      </c>
      <c r="AI3355" t="s">
        <v>87</v>
      </c>
      <c r="AJ3355" t="s">
        <v>101</v>
      </c>
      <c r="AK3355" t="s">
        <v>203</v>
      </c>
      <c r="AL3355" t="s">
        <v>193</v>
      </c>
      <c r="AM3355" t="s">
        <v>204</v>
      </c>
      <c r="AN3355">
        <v>21</v>
      </c>
      <c r="AO3355" t="s">
        <v>2051</v>
      </c>
      <c r="AR3355" t="s">
        <v>91</v>
      </c>
      <c r="AS3355">
        <v>9000027778</v>
      </c>
      <c r="AU3355">
        <v>21</v>
      </c>
      <c r="AV3355" t="s">
        <v>206</v>
      </c>
      <c r="AW3355" t="str">
        <f>_xlfn.XLOOKUP(UNIVERSO[[#This Row],[RUTA-LOCALIDAD D&amp;N]],'[1]Cuota Ruta'!E:E,'[1]Cuota Ruta'!G:G)</f>
        <v>Cargar</v>
      </c>
    </row>
    <row r="3356" spans="1:49" x14ac:dyDescent="0.25">
      <c r="A3356" t="s">
        <v>48</v>
      </c>
      <c r="B3356" t="s">
        <v>380</v>
      </c>
      <c r="C3356" t="s">
        <v>381</v>
      </c>
      <c r="D3356" t="s">
        <v>51</v>
      </c>
      <c r="E3356" t="s">
        <v>193</v>
      </c>
      <c r="F3356" t="s">
        <v>194</v>
      </c>
      <c r="G3356">
        <v>9000027788</v>
      </c>
      <c r="H3356">
        <v>27788</v>
      </c>
      <c r="I3356" t="s">
        <v>11109</v>
      </c>
      <c r="J3356" t="s">
        <v>11110</v>
      </c>
      <c r="K3356" t="s">
        <v>197</v>
      </c>
      <c r="L3356" t="s">
        <v>198</v>
      </c>
      <c r="M3356" t="s">
        <v>198</v>
      </c>
      <c r="N3356" t="s">
        <v>58</v>
      </c>
      <c r="O3356" t="s">
        <v>434</v>
      </c>
      <c r="P3356">
        <v>322</v>
      </c>
      <c r="Q3356" t="s">
        <v>810</v>
      </c>
      <c r="R3356" t="s">
        <v>810</v>
      </c>
      <c r="S3356" t="s">
        <v>200</v>
      </c>
      <c r="T3356" t="s">
        <v>200</v>
      </c>
      <c r="U3356">
        <v>18.461341381073002</v>
      </c>
      <c r="V3356">
        <v>-69.311058044433594</v>
      </c>
      <c r="W3356" t="s">
        <v>811</v>
      </c>
      <c r="X3356" t="s">
        <v>85</v>
      </c>
      <c r="Y3356" t="s">
        <v>64</v>
      </c>
      <c r="Z3356" t="s">
        <v>65</v>
      </c>
      <c r="AA3356">
        <v>1160011225</v>
      </c>
      <c r="AB3356" t="s">
        <v>116</v>
      </c>
      <c r="AC3356" t="s">
        <v>67</v>
      </c>
      <c r="AD3356">
        <v>18.46133</v>
      </c>
      <c r="AE3356">
        <v>-69.311208333333326</v>
      </c>
      <c r="AF3356" t="s">
        <v>11111</v>
      </c>
      <c r="AG3356" t="s">
        <v>32</v>
      </c>
      <c r="AH3356" t="s">
        <v>48</v>
      </c>
      <c r="AI3356" t="s">
        <v>87</v>
      </c>
      <c r="AJ3356" t="s">
        <v>513</v>
      </c>
      <c r="AK3356" t="s">
        <v>203</v>
      </c>
      <c r="AL3356" t="s">
        <v>193</v>
      </c>
      <c r="AM3356" t="s">
        <v>204</v>
      </c>
      <c r="AR3356" t="s">
        <v>91</v>
      </c>
      <c r="AS3356">
        <v>9000027788</v>
      </c>
      <c r="AV3356" t="s">
        <v>206</v>
      </c>
      <c r="AW3356" t="str">
        <f>_xlfn.XLOOKUP(UNIVERSO[[#This Row],[RUTA-LOCALIDAD D&amp;N]],'[1]Cuota Ruta'!E:E,'[1]Cuota Ruta'!G:G)</f>
        <v>Cargar</v>
      </c>
    </row>
    <row r="3357" spans="1:49" x14ac:dyDescent="0.25">
      <c r="A3357" t="s">
        <v>48</v>
      </c>
      <c r="B3357" t="s">
        <v>49</v>
      </c>
      <c r="C3357" t="s">
        <v>50</v>
      </c>
      <c r="D3357" t="s">
        <v>51</v>
      </c>
      <c r="E3357" t="s">
        <v>193</v>
      </c>
      <c r="F3357" t="s">
        <v>194</v>
      </c>
      <c r="G3357">
        <v>9000027797</v>
      </c>
      <c r="H3357">
        <v>27797</v>
      </c>
      <c r="I3357" t="s">
        <v>11112</v>
      </c>
      <c r="J3357" t="s">
        <v>11113</v>
      </c>
      <c r="K3357" t="s">
        <v>197</v>
      </c>
      <c r="L3357" t="s">
        <v>193</v>
      </c>
      <c r="M3357" t="s">
        <v>193</v>
      </c>
      <c r="N3357" t="s">
        <v>58</v>
      </c>
      <c r="O3357" t="s">
        <v>59</v>
      </c>
      <c r="P3357">
        <v>310</v>
      </c>
      <c r="Q3357" t="s">
        <v>799</v>
      </c>
      <c r="R3357" t="s">
        <v>799</v>
      </c>
      <c r="S3357" t="s">
        <v>200</v>
      </c>
      <c r="T3357" t="s">
        <v>200</v>
      </c>
      <c r="U3357">
        <v>18.457462787628199</v>
      </c>
      <c r="V3357">
        <v>-69.314651489257798</v>
      </c>
      <c r="W3357" t="s">
        <v>800</v>
      </c>
      <c r="X3357" t="s">
        <v>63</v>
      </c>
      <c r="Y3357" t="s">
        <v>64</v>
      </c>
      <c r="Z3357" t="s">
        <v>99</v>
      </c>
      <c r="AA3357">
        <v>1160011238</v>
      </c>
      <c r="AB3357" t="s">
        <v>116</v>
      </c>
      <c r="AC3357" t="s">
        <v>67</v>
      </c>
      <c r="AD3357">
        <v>18.4576986803132</v>
      </c>
      <c r="AE3357">
        <v>-69.315204547992522</v>
      </c>
      <c r="AF3357" t="s">
        <v>11114</v>
      </c>
      <c r="AG3357" t="s">
        <v>32</v>
      </c>
      <c r="AH3357" t="s">
        <v>48</v>
      </c>
      <c r="AI3357" t="s">
        <v>87</v>
      </c>
      <c r="AJ3357" t="s">
        <v>101</v>
      </c>
      <c r="AK3357" t="s">
        <v>203</v>
      </c>
      <c r="AL3357" t="s">
        <v>193</v>
      </c>
      <c r="AM3357" t="s">
        <v>204</v>
      </c>
      <c r="AR3357" t="s">
        <v>91</v>
      </c>
      <c r="AS3357">
        <v>9000027797</v>
      </c>
      <c r="AV3357" t="s">
        <v>206</v>
      </c>
      <c r="AW3357" t="str">
        <f>_xlfn.XLOOKUP(UNIVERSO[[#This Row],[RUTA-LOCALIDAD D&amp;N]],'[1]Cuota Ruta'!E:E,'[1]Cuota Ruta'!G:G)</f>
        <v>Cargar</v>
      </c>
    </row>
    <row r="3358" spans="1:49" x14ac:dyDescent="0.25">
      <c r="A3358" t="s">
        <v>48</v>
      </c>
      <c r="B3358" t="s">
        <v>49</v>
      </c>
      <c r="C3358" t="s">
        <v>50</v>
      </c>
      <c r="D3358" t="s">
        <v>51</v>
      </c>
      <c r="E3358" t="s">
        <v>193</v>
      </c>
      <c r="F3358" t="s">
        <v>194</v>
      </c>
      <c r="G3358">
        <v>9000027892</v>
      </c>
      <c r="H3358">
        <v>27892</v>
      </c>
      <c r="I3358" t="s">
        <v>11115</v>
      </c>
      <c r="J3358" t="s">
        <v>11116</v>
      </c>
      <c r="K3358" t="s">
        <v>197</v>
      </c>
      <c r="L3358" t="s">
        <v>193</v>
      </c>
      <c r="M3358" t="s">
        <v>193</v>
      </c>
      <c r="N3358" t="s">
        <v>58</v>
      </c>
      <c r="O3358" t="s">
        <v>59</v>
      </c>
      <c r="P3358">
        <v>311</v>
      </c>
      <c r="Q3358" t="s">
        <v>215</v>
      </c>
      <c r="R3358" t="s">
        <v>215</v>
      </c>
      <c r="S3358" t="s">
        <v>200</v>
      </c>
      <c r="T3358" t="s">
        <v>200</v>
      </c>
      <c r="U3358">
        <v>18.466905048915301</v>
      </c>
      <c r="V3358">
        <v>-69.294224330357096</v>
      </c>
      <c r="W3358" t="s">
        <v>216</v>
      </c>
      <c r="X3358" t="s">
        <v>63</v>
      </c>
      <c r="Y3358" t="s">
        <v>64</v>
      </c>
      <c r="Z3358" t="s">
        <v>65</v>
      </c>
      <c r="AA3358">
        <v>1160011418</v>
      </c>
      <c r="AB3358" t="s">
        <v>116</v>
      </c>
      <c r="AC3358" t="s">
        <v>67</v>
      </c>
      <c r="AD3358">
        <v>18.466759159999999</v>
      </c>
      <c r="AE3358">
        <v>-69.29423525</v>
      </c>
      <c r="AF3358" t="s">
        <v>11117</v>
      </c>
      <c r="AG3358" t="s">
        <v>32</v>
      </c>
      <c r="AH3358" t="s">
        <v>48</v>
      </c>
      <c r="AI3358" t="s">
        <v>87</v>
      </c>
      <c r="AJ3358" t="s">
        <v>101</v>
      </c>
      <c r="AK3358" t="s">
        <v>203</v>
      </c>
      <c r="AL3358" t="s">
        <v>193</v>
      </c>
      <c r="AM3358" t="s">
        <v>204</v>
      </c>
      <c r="AR3358" t="s">
        <v>91</v>
      </c>
      <c r="AS3358">
        <v>9000027892</v>
      </c>
      <c r="AV3358" t="s">
        <v>206</v>
      </c>
      <c r="AW3358" t="str">
        <f>_xlfn.XLOOKUP(UNIVERSO[[#This Row],[RUTA-LOCALIDAD D&amp;N]],'[1]Cuota Ruta'!E:E,'[1]Cuota Ruta'!G:G)</f>
        <v>Cargar</v>
      </c>
    </row>
    <row r="3359" spans="1:49" x14ac:dyDescent="0.25">
      <c r="A3359" t="s">
        <v>48</v>
      </c>
      <c r="B3359" t="s">
        <v>49</v>
      </c>
      <c r="C3359" t="s">
        <v>50</v>
      </c>
      <c r="D3359" t="s">
        <v>51</v>
      </c>
      <c r="E3359" t="s">
        <v>193</v>
      </c>
      <c r="F3359" t="s">
        <v>194</v>
      </c>
      <c r="G3359">
        <v>9000028818</v>
      </c>
      <c r="H3359">
        <v>28818</v>
      </c>
      <c r="I3359" t="s">
        <v>11118</v>
      </c>
      <c r="J3359" t="s">
        <v>11119</v>
      </c>
      <c r="K3359" t="s">
        <v>197</v>
      </c>
      <c r="L3359" t="s">
        <v>198</v>
      </c>
      <c r="M3359" t="s">
        <v>198</v>
      </c>
      <c r="N3359" t="s">
        <v>58</v>
      </c>
      <c r="O3359" t="s">
        <v>59</v>
      </c>
      <c r="P3359">
        <v>309</v>
      </c>
      <c r="Q3359" t="s">
        <v>773</v>
      </c>
      <c r="R3359" t="s">
        <v>773</v>
      </c>
      <c r="S3359" t="s">
        <v>774</v>
      </c>
      <c r="T3359" t="s">
        <v>774</v>
      </c>
      <c r="U3359">
        <v>18.478811502456701</v>
      </c>
      <c r="V3359">
        <v>-69.303647994995103</v>
      </c>
      <c r="W3359" t="s">
        <v>775</v>
      </c>
      <c r="X3359" t="s">
        <v>63</v>
      </c>
      <c r="Y3359" t="s">
        <v>64</v>
      </c>
      <c r="Z3359" t="s">
        <v>65</v>
      </c>
      <c r="AA3359">
        <v>1160013548</v>
      </c>
      <c r="AB3359" t="s">
        <v>116</v>
      </c>
      <c r="AC3359" t="s">
        <v>67</v>
      </c>
      <c r="AD3359">
        <v>18.47880443</v>
      </c>
      <c r="AE3359">
        <v>-69.303625729999993</v>
      </c>
      <c r="AF3359" t="s">
        <v>11120</v>
      </c>
      <c r="AG3359" t="s">
        <v>32</v>
      </c>
      <c r="AH3359" t="s">
        <v>48</v>
      </c>
      <c r="AI3359" t="s">
        <v>87</v>
      </c>
      <c r="AJ3359" t="s">
        <v>101</v>
      </c>
      <c r="AK3359" t="s">
        <v>203</v>
      </c>
      <c r="AL3359" t="s">
        <v>193</v>
      </c>
      <c r="AM3359" t="s">
        <v>204</v>
      </c>
      <c r="AR3359" t="s">
        <v>91</v>
      </c>
      <c r="AS3359">
        <v>9000028818</v>
      </c>
      <c r="AV3359" t="s">
        <v>206</v>
      </c>
      <c r="AW3359" t="str">
        <f>_xlfn.XLOOKUP(UNIVERSO[[#This Row],[RUTA-LOCALIDAD D&amp;N]],'[1]Cuota Ruta'!E:E,'[1]Cuota Ruta'!G:G)</f>
        <v>Cargar</v>
      </c>
    </row>
    <row r="3360" spans="1:49" x14ac:dyDescent="0.25">
      <c r="A3360" t="s">
        <v>48</v>
      </c>
      <c r="B3360" t="s">
        <v>49</v>
      </c>
      <c r="C3360" t="s">
        <v>50</v>
      </c>
      <c r="D3360" t="s">
        <v>51</v>
      </c>
      <c r="E3360" t="s">
        <v>193</v>
      </c>
      <c r="F3360" t="s">
        <v>194</v>
      </c>
      <c r="G3360">
        <v>9000028896</v>
      </c>
      <c r="H3360">
        <v>28896</v>
      </c>
      <c r="I3360" t="s">
        <v>11121</v>
      </c>
      <c r="J3360" t="s">
        <v>11122</v>
      </c>
      <c r="K3360" t="s">
        <v>197</v>
      </c>
      <c r="L3360" t="s">
        <v>193</v>
      </c>
      <c r="M3360" t="s">
        <v>193</v>
      </c>
      <c r="N3360" t="s">
        <v>58</v>
      </c>
      <c r="O3360" t="s">
        <v>59</v>
      </c>
      <c r="P3360">
        <v>303</v>
      </c>
      <c r="Q3360" t="s">
        <v>784</v>
      </c>
      <c r="R3360" t="s">
        <v>784</v>
      </c>
      <c r="S3360" t="s">
        <v>327</v>
      </c>
      <c r="T3360" t="s">
        <v>327</v>
      </c>
      <c r="U3360">
        <v>18.4307594299</v>
      </c>
      <c r="V3360">
        <v>-68.987739563000005</v>
      </c>
      <c r="W3360" t="s">
        <v>785</v>
      </c>
      <c r="X3360" t="s">
        <v>63</v>
      </c>
      <c r="Y3360" t="s">
        <v>64</v>
      </c>
      <c r="Z3360" t="s">
        <v>65</v>
      </c>
      <c r="AA3360">
        <v>1160013769</v>
      </c>
      <c r="AB3360" t="s">
        <v>116</v>
      </c>
      <c r="AC3360" t="s">
        <v>67</v>
      </c>
      <c r="AD3360">
        <v>18.430661167750721</v>
      </c>
      <c r="AE3360">
        <v>-68.987630797028501</v>
      </c>
      <c r="AF3360" t="s">
        <v>11123</v>
      </c>
      <c r="AG3360" t="s">
        <v>32</v>
      </c>
      <c r="AH3360" t="s">
        <v>48</v>
      </c>
      <c r="AI3360" t="s">
        <v>87</v>
      </c>
      <c r="AJ3360" t="s">
        <v>101</v>
      </c>
      <c r="AK3360" t="s">
        <v>330</v>
      </c>
      <c r="AL3360" t="s">
        <v>193</v>
      </c>
      <c r="AM3360" t="s">
        <v>331</v>
      </c>
      <c r="AR3360" t="s">
        <v>91</v>
      </c>
      <c r="AS3360">
        <v>9000028896</v>
      </c>
      <c r="AV3360" t="s">
        <v>206</v>
      </c>
      <c r="AW3360" t="str">
        <f>_xlfn.XLOOKUP(UNIVERSO[[#This Row],[RUTA-LOCALIDAD D&amp;N]],'[1]Cuota Ruta'!E:E,'[1]Cuota Ruta'!G:G)</f>
        <v>Cargar</v>
      </c>
    </row>
    <row r="3361" spans="1:49" x14ac:dyDescent="0.25">
      <c r="A3361" t="s">
        <v>48</v>
      </c>
      <c r="B3361" t="s">
        <v>49</v>
      </c>
      <c r="C3361" t="s">
        <v>110</v>
      </c>
      <c r="D3361" t="s">
        <v>76</v>
      </c>
      <c r="E3361" t="s">
        <v>193</v>
      </c>
      <c r="F3361" t="s">
        <v>194</v>
      </c>
      <c r="G3361">
        <v>9000029408</v>
      </c>
      <c r="H3361">
        <v>29408</v>
      </c>
      <c r="I3361" t="s">
        <v>11124</v>
      </c>
      <c r="J3361" t="s">
        <v>11125</v>
      </c>
      <c r="K3361" t="s">
        <v>197</v>
      </c>
      <c r="L3361" t="s">
        <v>193</v>
      </c>
      <c r="M3361" t="s">
        <v>193</v>
      </c>
      <c r="N3361" t="s">
        <v>58</v>
      </c>
      <c r="O3361" t="s">
        <v>59</v>
      </c>
      <c r="P3361">
        <v>304</v>
      </c>
      <c r="Q3361" t="s">
        <v>1374</v>
      </c>
      <c r="R3361" t="s">
        <v>1374</v>
      </c>
      <c r="S3361" t="s">
        <v>327</v>
      </c>
      <c r="T3361" t="s">
        <v>327</v>
      </c>
      <c r="U3361">
        <v>18.368178231375602</v>
      </c>
      <c r="V3361">
        <v>-68.8388334001814</v>
      </c>
      <c r="W3361" t="s">
        <v>1375</v>
      </c>
      <c r="X3361" t="s">
        <v>63</v>
      </c>
      <c r="Y3361" t="s">
        <v>64</v>
      </c>
      <c r="Z3361" t="s">
        <v>99</v>
      </c>
      <c r="AA3361">
        <v>1160000632</v>
      </c>
      <c r="AB3361" t="s">
        <v>116</v>
      </c>
      <c r="AC3361" t="s">
        <v>67</v>
      </c>
      <c r="AD3361">
        <v>18.3681332792703</v>
      </c>
      <c r="AE3361">
        <v>-68.838760058841316</v>
      </c>
      <c r="AF3361" t="s">
        <v>11126</v>
      </c>
      <c r="AG3361" t="s">
        <v>32</v>
      </c>
      <c r="AH3361" t="s">
        <v>48</v>
      </c>
      <c r="AI3361" t="s">
        <v>87</v>
      </c>
      <c r="AJ3361" t="s">
        <v>101</v>
      </c>
      <c r="AK3361" t="s">
        <v>330</v>
      </c>
      <c r="AL3361" t="s">
        <v>193</v>
      </c>
      <c r="AM3361" t="s">
        <v>331</v>
      </c>
      <c r="AN3361">
        <v>17</v>
      </c>
      <c r="AO3361" t="s">
        <v>460</v>
      </c>
      <c r="AR3361" t="s">
        <v>91</v>
      </c>
      <c r="AS3361">
        <v>9000029408</v>
      </c>
      <c r="AU3361">
        <v>17</v>
      </c>
      <c r="AV3361" t="s">
        <v>206</v>
      </c>
      <c r="AW3361" t="str">
        <f>_xlfn.XLOOKUP(UNIVERSO[[#This Row],[RUTA-LOCALIDAD D&amp;N]],'[1]Cuota Ruta'!E:E,'[1]Cuota Ruta'!G:G)</f>
        <v>Cargar</v>
      </c>
    </row>
    <row r="3362" spans="1:49" x14ac:dyDescent="0.25">
      <c r="A3362" t="s">
        <v>48</v>
      </c>
      <c r="B3362" t="s">
        <v>380</v>
      </c>
      <c r="C3362" t="s">
        <v>381</v>
      </c>
      <c r="D3362" t="s">
        <v>76</v>
      </c>
      <c r="E3362" t="s">
        <v>823</v>
      </c>
      <c r="F3362" t="s">
        <v>283</v>
      </c>
      <c r="G3362">
        <v>9000029885</v>
      </c>
      <c r="H3362">
        <v>29885</v>
      </c>
      <c r="I3362" t="s">
        <v>11127</v>
      </c>
      <c r="J3362" t="s">
        <v>11128</v>
      </c>
      <c r="K3362" t="s">
        <v>286</v>
      </c>
      <c r="L3362" t="s">
        <v>826</v>
      </c>
      <c r="M3362" t="s">
        <v>826</v>
      </c>
      <c r="N3362" t="s">
        <v>827</v>
      </c>
      <c r="O3362" t="s">
        <v>434</v>
      </c>
      <c r="P3362">
        <v>351</v>
      </c>
      <c r="Q3362" t="s">
        <v>828</v>
      </c>
      <c r="R3362" t="s">
        <v>828</v>
      </c>
      <c r="S3362" t="s">
        <v>829</v>
      </c>
      <c r="T3362" t="s">
        <v>829</v>
      </c>
      <c r="U3362">
        <v>19.374427795410199</v>
      </c>
      <c r="V3362">
        <v>-70.351844787597699</v>
      </c>
      <c r="W3362" t="s">
        <v>830</v>
      </c>
      <c r="X3362" t="s">
        <v>63</v>
      </c>
      <c r="Y3362" t="s">
        <v>64</v>
      </c>
      <c r="Z3362" t="s">
        <v>65</v>
      </c>
      <c r="AA3362">
        <v>1154000365</v>
      </c>
      <c r="AB3362" t="s">
        <v>116</v>
      </c>
      <c r="AC3362" t="s">
        <v>67</v>
      </c>
      <c r="AD3362">
        <v>19.37440166666666</v>
      </c>
      <c r="AE3362">
        <v>-70.35181333333334</v>
      </c>
      <c r="AF3362" t="s">
        <v>11129</v>
      </c>
      <c r="AG3362" t="s">
        <v>32</v>
      </c>
      <c r="AH3362" t="s">
        <v>48</v>
      </c>
      <c r="AI3362" t="s">
        <v>87</v>
      </c>
      <c r="AJ3362" t="s">
        <v>513</v>
      </c>
      <c r="AR3362" t="s">
        <v>91</v>
      </c>
      <c r="AS3362">
        <v>9000029885</v>
      </c>
      <c r="AW3362" t="str">
        <f>_xlfn.XLOOKUP(UNIVERSO[[#This Row],[RUTA-LOCALIDAD D&amp;N]],'[1]Cuota Ruta'!E:E,'[1]Cuota Ruta'!G:G)</f>
        <v>Cargar</v>
      </c>
    </row>
    <row r="3363" spans="1:49" x14ac:dyDescent="0.25">
      <c r="A3363" t="s">
        <v>48</v>
      </c>
      <c r="B3363" t="s">
        <v>49</v>
      </c>
      <c r="C3363" t="s">
        <v>110</v>
      </c>
      <c r="D3363" t="s">
        <v>76</v>
      </c>
      <c r="E3363" t="s">
        <v>338</v>
      </c>
      <c r="F3363" t="s">
        <v>283</v>
      </c>
      <c r="G3363">
        <v>9000107036</v>
      </c>
      <c r="H3363">
        <v>107036</v>
      </c>
      <c r="I3363" t="s">
        <v>11130</v>
      </c>
      <c r="J3363" t="s">
        <v>11131</v>
      </c>
      <c r="K3363" t="s">
        <v>286</v>
      </c>
      <c r="L3363" t="s">
        <v>403</v>
      </c>
      <c r="M3363" t="s">
        <v>403</v>
      </c>
      <c r="N3363" t="s">
        <v>10754</v>
      </c>
      <c r="O3363" t="s">
        <v>59</v>
      </c>
      <c r="P3363">
        <v>314</v>
      </c>
      <c r="Q3363" t="s">
        <v>1823</v>
      </c>
      <c r="R3363" t="s">
        <v>1823</v>
      </c>
      <c r="S3363" t="s">
        <v>405</v>
      </c>
      <c r="T3363" t="s">
        <v>405</v>
      </c>
      <c r="U3363">
        <v>19.3882574353899</v>
      </c>
      <c r="V3363">
        <v>-70.516305106026806</v>
      </c>
      <c r="W3363" t="s">
        <v>1824</v>
      </c>
      <c r="X3363" t="s">
        <v>85</v>
      </c>
      <c r="Y3363" t="s">
        <v>64</v>
      </c>
      <c r="Z3363" t="s">
        <v>99</v>
      </c>
      <c r="AA3363">
        <v>1151026409</v>
      </c>
      <c r="AB3363" t="s">
        <v>66</v>
      </c>
      <c r="AC3363" t="s">
        <v>67</v>
      </c>
      <c r="AD3363">
        <v>19.3882574353899</v>
      </c>
      <c r="AE3363">
        <v>-70.516305106026806</v>
      </c>
      <c r="AF3363" t="s">
        <v>11132</v>
      </c>
      <c r="AG3363" t="s">
        <v>32</v>
      </c>
      <c r="AH3363" t="s">
        <v>48</v>
      </c>
      <c r="AI3363" t="s">
        <v>87</v>
      </c>
      <c r="AJ3363" t="s">
        <v>1584</v>
      </c>
      <c r="AK3363" t="s">
        <v>697</v>
      </c>
      <c r="AL3363" t="s">
        <v>338</v>
      </c>
      <c r="AM3363" t="s">
        <v>698</v>
      </c>
      <c r="AR3363" t="s">
        <v>91</v>
      </c>
      <c r="AS3363">
        <v>9000107036</v>
      </c>
      <c r="AV3363" t="s">
        <v>410</v>
      </c>
      <c r="AW3363" t="str">
        <f>_xlfn.XLOOKUP(UNIVERSO[[#This Row],[RUTA-LOCALIDAD D&amp;N]],'[1]Cuota Ruta'!E:E,'[1]Cuota Ruta'!G:G)</f>
        <v>Cargar</v>
      </c>
    </row>
    <row r="3364" spans="1:49" x14ac:dyDescent="0.25">
      <c r="A3364" t="s">
        <v>48</v>
      </c>
      <c r="B3364" t="s">
        <v>49</v>
      </c>
      <c r="C3364" t="s">
        <v>50</v>
      </c>
      <c r="D3364" t="s">
        <v>76</v>
      </c>
      <c r="E3364" t="s">
        <v>823</v>
      </c>
      <c r="F3364" t="s">
        <v>283</v>
      </c>
      <c r="G3364">
        <v>9000122545</v>
      </c>
      <c r="H3364">
        <v>122545</v>
      </c>
      <c r="I3364" t="s">
        <v>11133</v>
      </c>
      <c r="J3364" t="s">
        <v>11134</v>
      </c>
      <c r="K3364" t="s">
        <v>286</v>
      </c>
      <c r="L3364" t="s">
        <v>826</v>
      </c>
      <c r="M3364" t="s">
        <v>826</v>
      </c>
      <c r="N3364" t="s">
        <v>8707</v>
      </c>
      <c r="O3364" t="s">
        <v>59</v>
      </c>
      <c r="P3364">
        <v>343</v>
      </c>
      <c r="Q3364" t="s">
        <v>4349</v>
      </c>
      <c r="R3364" t="s">
        <v>4349</v>
      </c>
      <c r="S3364" t="s">
        <v>829</v>
      </c>
      <c r="T3364" t="s">
        <v>829</v>
      </c>
      <c r="U3364">
        <v>19.286180496215799</v>
      </c>
      <c r="V3364">
        <v>-70.269996643066406</v>
      </c>
      <c r="W3364" t="s">
        <v>4350</v>
      </c>
      <c r="X3364" t="s">
        <v>85</v>
      </c>
      <c r="Y3364" t="s">
        <v>64</v>
      </c>
      <c r="Z3364" t="s">
        <v>99</v>
      </c>
      <c r="AA3364">
        <v>1154012902</v>
      </c>
      <c r="AB3364" t="s">
        <v>116</v>
      </c>
      <c r="AC3364" t="s">
        <v>67</v>
      </c>
      <c r="AD3364">
        <v>19.286212840000001</v>
      </c>
      <c r="AE3364">
        <v>-70.27004264</v>
      </c>
      <c r="AF3364" t="s">
        <v>11135</v>
      </c>
      <c r="AG3364" t="s">
        <v>32</v>
      </c>
      <c r="AH3364" t="s">
        <v>48</v>
      </c>
      <c r="AI3364" t="s">
        <v>87</v>
      </c>
      <c r="AJ3364" t="s">
        <v>1584</v>
      </c>
      <c r="AR3364" t="s">
        <v>91</v>
      </c>
      <c r="AS3364">
        <v>9000122545</v>
      </c>
      <c r="AW3364" t="str">
        <f>_xlfn.XLOOKUP(UNIVERSO[[#This Row],[RUTA-LOCALIDAD D&amp;N]],'[1]Cuota Ruta'!E:E,'[1]Cuota Ruta'!G:G)</f>
        <v>Cargar</v>
      </c>
    </row>
    <row r="3365" spans="1:49" x14ac:dyDescent="0.25">
      <c r="A3365" t="s">
        <v>48</v>
      </c>
      <c r="B3365" t="s">
        <v>49</v>
      </c>
      <c r="C3365" t="s">
        <v>50</v>
      </c>
      <c r="D3365" t="s">
        <v>76</v>
      </c>
      <c r="E3365" t="s">
        <v>193</v>
      </c>
      <c r="F3365" t="s">
        <v>194</v>
      </c>
      <c r="G3365">
        <v>9000130393</v>
      </c>
      <c r="H3365">
        <v>130393</v>
      </c>
      <c r="I3365" t="s">
        <v>11136</v>
      </c>
      <c r="J3365" t="s">
        <v>11137</v>
      </c>
      <c r="K3365" t="s">
        <v>197</v>
      </c>
      <c r="L3365" t="s">
        <v>193</v>
      </c>
      <c r="M3365" t="s">
        <v>193</v>
      </c>
      <c r="N3365" t="s">
        <v>58</v>
      </c>
      <c r="O3365" t="s">
        <v>59</v>
      </c>
      <c r="P3365">
        <v>301</v>
      </c>
      <c r="Q3365" t="s">
        <v>2709</v>
      </c>
      <c r="R3365" t="s">
        <v>2709</v>
      </c>
      <c r="S3365" t="s">
        <v>327</v>
      </c>
      <c r="T3365" t="s">
        <v>327</v>
      </c>
      <c r="U3365">
        <v>18.426538467407202</v>
      </c>
      <c r="V3365">
        <v>-68.993400573730398</v>
      </c>
      <c r="W3365" t="s">
        <v>2710</v>
      </c>
      <c r="X3365" t="s">
        <v>63</v>
      </c>
      <c r="Y3365" t="s">
        <v>64</v>
      </c>
      <c r="Z3365" t="s">
        <v>99</v>
      </c>
      <c r="AA3365">
        <v>1160015577</v>
      </c>
      <c r="AB3365" t="s">
        <v>66</v>
      </c>
      <c r="AC3365" t="s">
        <v>67</v>
      </c>
      <c r="AD3365">
        <v>18.426538467407202</v>
      </c>
      <c r="AE3365">
        <v>-68.993400573730398</v>
      </c>
      <c r="AF3365" t="s">
        <v>11138</v>
      </c>
      <c r="AG3365" t="s">
        <v>32</v>
      </c>
      <c r="AH3365" t="s">
        <v>48</v>
      </c>
      <c r="AI3365" t="s">
        <v>87</v>
      </c>
      <c r="AJ3365" t="s">
        <v>1584</v>
      </c>
      <c r="AK3365" t="s">
        <v>330</v>
      </c>
      <c r="AL3365" t="s">
        <v>193</v>
      </c>
      <c r="AM3365" t="s">
        <v>331</v>
      </c>
      <c r="AR3365" t="s">
        <v>91</v>
      </c>
      <c r="AS3365">
        <v>9000130393</v>
      </c>
      <c r="AV3365" t="s">
        <v>206</v>
      </c>
      <c r="AW3365" t="str">
        <f>_xlfn.XLOOKUP(UNIVERSO[[#This Row],[RUTA-LOCALIDAD D&amp;N]],'[1]Cuota Ruta'!E:E,'[1]Cuota Ruta'!G:G)</f>
        <v>Cargar</v>
      </c>
    </row>
    <row r="3366" spans="1:49" x14ac:dyDescent="0.25">
      <c r="A3366" t="s">
        <v>48</v>
      </c>
      <c r="B3366" t="s">
        <v>49</v>
      </c>
      <c r="C3366" t="s">
        <v>110</v>
      </c>
      <c r="D3366" t="s">
        <v>76</v>
      </c>
      <c r="E3366" t="s">
        <v>338</v>
      </c>
      <c r="F3366" t="s">
        <v>283</v>
      </c>
      <c r="G3366">
        <v>9000017117</v>
      </c>
      <c r="H3366">
        <v>17117</v>
      </c>
      <c r="I3366" t="s">
        <v>11139</v>
      </c>
      <c r="J3366" t="s">
        <v>11140</v>
      </c>
      <c r="K3366" t="s">
        <v>286</v>
      </c>
      <c r="L3366" t="s">
        <v>338</v>
      </c>
      <c r="M3366" t="s">
        <v>338</v>
      </c>
      <c r="N3366" t="s">
        <v>253</v>
      </c>
      <c r="O3366" t="s">
        <v>59</v>
      </c>
      <c r="P3366">
        <v>315</v>
      </c>
      <c r="Q3366" t="s">
        <v>1681</v>
      </c>
      <c r="R3366" t="s">
        <v>1681</v>
      </c>
      <c r="S3366" t="s">
        <v>665</v>
      </c>
      <c r="T3366" t="s">
        <v>665</v>
      </c>
      <c r="U3366">
        <v>19.4735622406006</v>
      </c>
      <c r="V3366">
        <v>-70.676550292968798</v>
      </c>
      <c r="W3366" t="s">
        <v>1682</v>
      </c>
      <c r="X3366" t="s">
        <v>63</v>
      </c>
      <c r="Y3366" t="s">
        <v>64</v>
      </c>
      <c r="Z3366" t="s">
        <v>99</v>
      </c>
      <c r="AA3366">
        <v>1151001043</v>
      </c>
      <c r="AB3366" t="s">
        <v>66</v>
      </c>
      <c r="AC3366" t="s">
        <v>67</v>
      </c>
      <c r="AD3366">
        <v>19.4735622406006</v>
      </c>
      <c r="AE3366">
        <v>-70.676550292968798</v>
      </c>
      <c r="AF3366" t="s">
        <v>11141</v>
      </c>
      <c r="AG3366" t="s">
        <v>32</v>
      </c>
      <c r="AH3366" t="s">
        <v>48</v>
      </c>
      <c r="AI3366" t="s">
        <v>87</v>
      </c>
      <c r="AJ3366" t="s">
        <v>101</v>
      </c>
      <c r="AK3366" t="s">
        <v>408</v>
      </c>
      <c r="AL3366" t="s">
        <v>338</v>
      </c>
      <c r="AM3366" t="s">
        <v>409</v>
      </c>
      <c r="AN3366">
        <v>1</v>
      </c>
      <c r="AO3366" t="s">
        <v>119</v>
      </c>
      <c r="AR3366" t="s">
        <v>91</v>
      </c>
      <c r="AS3366">
        <v>9000017117</v>
      </c>
      <c r="AU3366">
        <v>1</v>
      </c>
      <c r="AV3366" t="s">
        <v>410</v>
      </c>
      <c r="AW3366" t="str">
        <f>_xlfn.XLOOKUP(UNIVERSO[[#This Row],[RUTA-LOCALIDAD D&amp;N]],'[1]Cuota Ruta'!E:E,'[1]Cuota Ruta'!G:G)</f>
        <v>Cargar</v>
      </c>
    </row>
    <row r="3367" spans="1:49" x14ac:dyDescent="0.25">
      <c r="A3367" t="s">
        <v>48</v>
      </c>
      <c r="B3367" t="s">
        <v>49</v>
      </c>
      <c r="C3367" t="s">
        <v>50</v>
      </c>
      <c r="D3367" t="s">
        <v>51</v>
      </c>
      <c r="E3367" t="s">
        <v>823</v>
      </c>
      <c r="F3367" t="s">
        <v>283</v>
      </c>
      <c r="G3367">
        <v>9000032718</v>
      </c>
      <c r="H3367">
        <v>32718</v>
      </c>
      <c r="I3367" t="s">
        <v>7986</v>
      </c>
      <c r="J3367" t="s">
        <v>11142</v>
      </c>
      <c r="K3367" t="s">
        <v>286</v>
      </c>
      <c r="L3367" t="s">
        <v>877</v>
      </c>
      <c r="M3367" t="s">
        <v>877</v>
      </c>
      <c r="N3367" t="s">
        <v>878</v>
      </c>
      <c r="O3367" t="s">
        <v>59</v>
      </c>
      <c r="P3367">
        <v>339</v>
      </c>
      <c r="Q3367" t="s">
        <v>1328</v>
      </c>
      <c r="R3367" t="s">
        <v>1328</v>
      </c>
      <c r="S3367" t="s">
        <v>840</v>
      </c>
      <c r="T3367" t="s">
        <v>840</v>
      </c>
      <c r="U3367">
        <v>19.0556607246399</v>
      </c>
      <c r="V3367">
        <v>-70.1433620452881</v>
      </c>
      <c r="W3367" t="s">
        <v>1329</v>
      </c>
      <c r="X3367" t="s">
        <v>85</v>
      </c>
      <c r="Y3367" t="s">
        <v>64</v>
      </c>
      <c r="Z3367" t="s">
        <v>65</v>
      </c>
      <c r="AA3367">
        <v>1154005875</v>
      </c>
      <c r="AB3367" t="s">
        <v>116</v>
      </c>
      <c r="AC3367" t="s">
        <v>67</v>
      </c>
      <c r="AD3367">
        <v>19.057804699999998</v>
      </c>
      <c r="AE3367">
        <v>-70.143161800000001</v>
      </c>
      <c r="AF3367" t="s">
        <v>11143</v>
      </c>
      <c r="AG3367" t="s">
        <v>32</v>
      </c>
      <c r="AH3367" t="s">
        <v>48</v>
      </c>
      <c r="AI3367" t="s">
        <v>87</v>
      </c>
      <c r="AJ3367" t="s">
        <v>101</v>
      </c>
      <c r="AR3367" t="s">
        <v>91</v>
      </c>
      <c r="AS3367">
        <v>9000032718</v>
      </c>
      <c r="AW3367" t="str">
        <f>_xlfn.XLOOKUP(UNIVERSO[[#This Row],[RUTA-LOCALIDAD D&amp;N]],'[1]Cuota Ruta'!E:E,'[1]Cuota Ruta'!G:G)</f>
        <v>Cargar</v>
      </c>
    </row>
    <row r="3368" spans="1:49" x14ac:dyDescent="0.25">
      <c r="A3368" t="s">
        <v>48</v>
      </c>
      <c r="B3368" t="s">
        <v>49</v>
      </c>
      <c r="C3368" t="s">
        <v>50</v>
      </c>
      <c r="D3368" t="s">
        <v>76</v>
      </c>
      <c r="E3368" t="s">
        <v>338</v>
      </c>
      <c r="F3368" t="s">
        <v>283</v>
      </c>
      <c r="G3368">
        <v>9000017384</v>
      </c>
      <c r="H3368">
        <v>17384</v>
      </c>
      <c r="I3368" t="s">
        <v>702</v>
      </c>
      <c r="J3368" t="s">
        <v>11144</v>
      </c>
      <c r="K3368" t="s">
        <v>286</v>
      </c>
      <c r="L3368" t="s">
        <v>338</v>
      </c>
      <c r="M3368" t="s">
        <v>338</v>
      </c>
      <c r="N3368" t="s">
        <v>253</v>
      </c>
      <c r="O3368" t="s">
        <v>59</v>
      </c>
      <c r="P3368">
        <v>303</v>
      </c>
      <c r="Q3368" t="s">
        <v>675</v>
      </c>
      <c r="R3368" t="s">
        <v>675</v>
      </c>
      <c r="S3368" t="s">
        <v>676</v>
      </c>
      <c r="T3368" t="s">
        <v>676</v>
      </c>
      <c r="U3368">
        <v>19.463488260904899</v>
      </c>
      <c r="V3368">
        <v>-70.701200485229506</v>
      </c>
      <c r="W3368" t="s">
        <v>677</v>
      </c>
      <c r="X3368" t="s">
        <v>63</v>
      </c>
      <c r="Y3368" t="s">
        <v>64</v>
      </c>
      <c r="Z3368" t="s">
        <v>99</v>
      </c>
      <c r="AA3368">
        <v>1151001438</v>
      </c>
      <c r="AB3368" t="s">
        <v>66</v>
      </c>
      <c r="AC3368" t="s">
        <v>67</v>
      </c>
      <c r="AD3368">
        <v>19.463488260904899</v>
      </c>
      <c r="AE3368">
        <v>-70.701200485229506</v>
      </c>
      <c r="AF3368" t="s">
        <v>11145</v>
      </c>
      <c r="AG3368" t="s">
        <v>32</v>
      </c>
      <c r="AH3368" t="s">
        <v>48</v>
      </c>
      <c r="AI3368" t="s">
        <v>87</v>
      </c>
      <c r="AJ3368" t="s">
        <v>101</v>
      </c>
      <c r="AK3368" t="s">
        <v>346</v>
      </c>
      <c r="AL3368" t="s">
        <v>338</v>
      </c>
      <c r="AM3368" t="s">
        <v>347</v>
      </c>
      <c r="AN3368">
        <v>2</v>
      </c>
      <c r="AO3368" t="s">
        <v>245</v>
      </c>
      <c r="AR3368" t="s">
        <v>91</v>
      </c>
      <c r="AS3368">
        <v>9000017384</v>
      </c>
      <c r="AU3368">
        <v>2</v>
      </c>
      <c r="AV3368" t="s">
        <v>349</v>
      </c>
      <c r="AW3368" t="str">
        <f>_xlfn.XLOOKUP(UNIVERSO[[#This Row],[RUTA-LOCALIDAD D&amp;N]],'[1]Cuota Ruta'!E:E,'[1]Cuota Ruta'!G:G)</f>
        <v>Cargar</v>
      </c>
    </row>
    <row r="3369" spans="1:49" x14ac:dyDescent="0.25">
      <c r="A3369" t="s">
        <v>48</v>
      </c>
      <c r="B3369" t="s">
        <v>49</v>
      </c>
      <c r="C3369" t="s">
        <v>50</v>
      </c>
      <c r="D3369" t="s">
        <v>51</v>
      </c>
      <c r="E3369" t="s">
        <v>77</v>
      </c>
      <c r="F3369" t="s">
        <v>53</v>
      </c>
      <c r="G3369">
        <v>9000034492</v>
      </c>
      <c r="H3369">
        <v>34492</v>
      </c>
      <c r="I3369" t="s">
        <v>11146</v>
      </c>
      <c r="J3369" t="s">
        <v>11147</v>
      </c>
      <c r="K3369" t="s">
        <v>56</v>
      </c>
      <c r="L3369" t="s">
        <v>57</v>
      </c>
      <c r="M3369" t="s">
        <v>57</v>
      </c>
      <c r="N3369" t="s">
        <v>58</v>
      </c>
      <c r="O3369" t="s">
        <v>59</v>
      </c>
      <c r="P3369">
        <v>445</v>
      </c>
      <c r="Q3369" t="s">
        <v>248</v>
      </c>
      <c r="R3369" t="s">
        <v>248</v>
      </c>
      <c r="S3369" t="s">
        <v>61</v>
      </c>
      <c r="T3369" t="s">
        <v>61</v>
      </c>
      <c r="U3369">
        <v>18.4205605643136</v>
      </c>
      <c r="V3369">
        <v>-70.101658412388403</v>
      </c>
      <c r="W3369" t="s">
        <v>249</v>
      </c>
      <c r="X3369" t="s">
        <v>63</v>
      </c>
      <c r="Y3369" t="s">
        <v>64</v>
      </c>
      <c r="Z3369" t="s">
        <v>65</v>
      </c>
      <c r="AA3369">
        <v>1169005787</v>
      </c>
      <c r="AB3369" t="s">
        <v>116</v>
      </c>
      <c r="AC3369" t="s">
        <v>67</v>
      </c>
      <c r="AD3369">
        <v>18.420573050000002</v>
      </c>
      <c r="AE3369">
        <v>-70.101666649999999</v>
      </c>
      <c r="AF3369" t="s">
        <v>11148</v>
      </c>
      <c r="AG3369" t="s">
        <v>32</v>
      </c>
      <c r="AH3369" t="s">
        <v>48</v>
      </c>
      <c r="AI3369" t="s">
        <v>87</v>
      </c>
      <c r="AJ3369" t="s">
        <v>101</v>
      </c>
      <c r="AK3369" t="s">
        <v>243</v>
      </c>
      <c r="AL3369" t="s">
        <v>77</v>
      </c>
      <c r="AM3369" t="s">
        <v>244</v>
      </c>
      <c r="AN3369">
        <v>3</v>
      </c>
      <c r="AO3369" t="s">
        <v>484</v>
      </c>
      <c r="AR3369" t="s">
        <v>91</v>
      </c>
      <c r="AS3369">
        <v>9000034492</v>
      </c>
      <c r="AU3369">
        <v>3</v>
      </c>
      <c r="AV3369" t="s">
        <v>75</v>
      </c>
      <c r="AW3369" t="str">
        <f>_xlfn.XLOOKUP(UNIVERSO[[#This Row],[RUTA-LOCALIDAD D&amp;N]],'[1]Cuota Ruta'!E:E,'[1]Cuota Ruta'!G:G)</f>
        <v>Cargar</v>
      </c>
    </row>
    <row r="3370" spans="1:49" x14ac:dyDescent="0.25">
      <c r="A3370" t="s">
        <v>48</v>
      </c>
      <c r="B3370" t="s">
        <v>49</v>
      </c>
      <c r="C3370" t="s">
        <v>50</v>
      </c>
      <c r="D3370" t="s">
        <v>51</v>
      </c>
      <c r="E3370" t="s">
        <v>77</v>
      </c>
      <c r="F3370" t="s">
        <v>53</v>
      </c>
      <c r="G3370">
        <v>9000034518</v>
      </c>
      <c r="H3370">
        <v>34518</v>
      </c>
      <c r="I3370" t="s">
        <v>7416</v>
      </c>
      <c r="J3370" t="s">
        <v>11149</v>
      </c>
      <c r="K3370" t="s">
        <v>56</v>
      </c>
      <c r="L3370" t="s">
        <v>57</v>
      </c>
      <c r="M3370" t="s">
        <v>57</v>
      </c>
      <c r="N3370" t="s">
        <v>58</v>
      </c>
      <c r="O3370" t="s">
        <v>59</v>
      </c>
      <c r="P3370">
        <v>448</v>
      </c>
      <c r="Q3370" t="s">
        <v>60</v>
      </c>
      <c r="R3370" t="s">
        <v>60</v>
      </c>
      <c r="S3370" t="s">
        <v>61</v>
      </c>
      <c r="T3370" t="s">
        <v>61</v>
      </c>
      <c r="U3370">
        <v>18.42148972</v>
      </c>
      <c r="V3370">
        <v>-70.094406129999996</v>
      </c>
      <c r="W3370" t="s">
        <v>901</v>
      </c>
      <c r="X3370" t="s">
        <v>63</v>
      </c>
      <c r="Y3370" t="s">
        <v>64</v>
      </c>
      <c r="Z3370" t="s">
        <v>65</v>
      </c>
      <c r="AA3370">
        <v>1169005795</v>
      </c>
      <c r="AB3370" t="s">
        <v>116</v>
      </c>
      <c r="AC3370" t="s">
        <v>67</v>
      </c>
      <c r="AD3370">
        <v>18.421595539999998</v>
      </c>
      <c r="AE3370">
        <v>-70.094506519999996</v>
      </c>
      <c r="AF3370" t="s">
        <v>11150</v>
      </c>
      <c r="AG3370" t="s">
        <v>32</v>
      </c>
      <c r="AH3370" t="s">
        <v>48</v>
      </c>
      <c r="AI3370" t="s">
        <v>87</v>
      </c>
      <c r="AJ3370" t="s">
        <v>101</v>
      </c>
      <c r="AK3370" t="s">
        <v>70</v>
      </c>
      <c r="AL3370" t="s">
        <v>77</v>
      </c>
      <c r="AM3370" t="s">
        <v>71</v>
      </c>
      <c r="AR3370" t="s">
        <v>91</v>
      </c>
      <c r="AS3370">
        <v>9000034518</v>
      </c>
      <c r="AV3370" t="s">
        <v>75</v>
      </c>
      <c r="AW3370" t="str">
        <f>_xlfn.XLOOKUP(UNIVERSO[[#This Row],[RUTA-LOCALIDAD D&amp;N]],'[1]Cuota Ruta'!E:E,'[1]Cuota Ruta'!G:G)</f>
        <v>Cargar</v>
      </c>
    </row>
    <row r="3371" spans="1:49" x14ac:dyDescent="0.25">
      <c r="A3371" t="s">
        <v>48</v>
      </c>
      <c r="B3371" t="s">
        <v>49</v>
      </c>
      <c r="C3371" t="s">
        <v>50</v>
      </c>
      <c r="D3371" t="s">
        <v>51</v>
      </c>
      <c r="E3371" t="s">
        <v>52</v>
      </c>
      <c r="F3371" t="s">
        <v>53</v>
      </c>
      <c r="G3371">
        <v>9000034560</v>
      </c>
      <c r="H3371">
        <v>34560</v>
      </c>
      <c r="I3371" t="s">
        <v>11151</v>
      </c>
      <c r="J3371" t="s">
        <v>1109</v>
      </c>
      <c r="K3371" t="s">
        <v>56</v>
      </c>
      <c r="L3371" t="s">
        <v>57</v>
      </c>
      <c r="M3371" t="s">
        <v>57</v>
      </c>
      <c r="N3371" t="s">
        <v>58</v>
      </c>
      <c r="O3371" t="s">
        <v>59</v>
      </c>
      <c r="P3371">
        <v>446</v>
      </c>
      <c r="Q3371" t="s">
        <v>896</v>
      </c>
      <c r="R3371" t="s">
        <v>896</v>
      </c>
      <c r="S3371" t="s">
        <v>61</v>
      </c>
      <c r="T3371" t="s">
        <v>61</v>
      </c>
      <c r="U3371">
        <v>18.427523136138898</v>
      </c>
      <c r="V3371">
        <v>-70.116123199462905</v>
      </c>
      <c r="W3371" t="s">
        <v>2172</v>
      </c>
      <c r="X3371" t="s">
        <v>63</v>
      </c>
      <c r="Y3371" t="s">
        <v>64</v>
      </c>
      <c r="Z3371" t="s">
        <v>65</v>
      </c>
      <c r="AA3371">
        <v>1169005812</v>
      </c>
      <c r="AB3371" t="s">
        <v>116</v>
      </c>
      <c r="AC3371" t="s">
        <v>67</v>
      </c>
      <c r="AD3371">
        <v>18.427397899999999</v>
      </c>
      <c r="AE3371">
        <v>-70.116059066666665</v>
      </c>
      <c r="AF3371" t="s">
        <v>11152</v>
      </c>
      <c r="AG3371" t="s">
        <v>32</v>
      </c>
      <c r="AH3371" t="s">
        <v>48</v>
      </c>
      <c r="AI3371" t="s">
        <v>87</v>
      </c>
      <c r="AJ3371" t="s">
        <v>101</v>
      </c>
      <c r="AK3371" t="s">
        <v>243</v>
      </c>
      <c r="AL3371" t="s">
        <v>52</v>
      </c>
      <c r="AM3371" t="s">
        <v>244</v>
      </c>
      <c r="AR3371" t="s">
        <v>91</v>
      </c>
      <c r="AS3371">
        <v>9000034560</v>
      </c>
      <c r="AV3371" t="s">
        <v>75</v>
      </c>
      <c r="AW3371" t="str">
        <f>_xlfn.XLOOKUP(UNIVERSO[[#This Row],[RUTA-LOCALIDAD D&amp;N]],'[1]Cuota Ruta'!E:E,'[1]Cuota Ruta'!G:G)</f>
        <v>Cargar</v>
      </c>
    </row>
    <row r="3372" spans="1:49" x14ac:dyDescent="0.25">
      <c r="A3372" t="s">
        <v>48</v>
      </c>
      <c r="B3372" t="s">
        <v>49</v>
      </c>
      <c r="C3372" t="s">
        <v>50</v>
      </c>
      <c r="D3372" t="s">
        <v>51</v>
      </c>
      <c r="E3372" t="s">
        <v>77</v>
      </c>
      <c r="F3372" t="s">
        <v>53</v>
      </c>
      <c r="G3372">
        <v>9000034805</v>
      </c>
      <c r="H3372">
        <v>34805</v>
      </c>
      <c r="I3372" t="s">
        <v>11153</v>
      </c>
      <c r="J3372" t="s">
        <v>11154</v>
      </c>
      <c r="K3372" t="s">
        <v>56</v>
      </c>
      <c r="L3372" t="s">
        <v>57</v>
      </c>
      <c r="M3372" t="s">
        <v>57</v>
      </c>
      <c r="N3372" t="s">
        <v>58</v>
      </c>
      <c r="O3372" t="s">
        <v>59</v>
      </c>
      <c r="P3372">
        <v>446</v>
      </c>
      <c r="Q3372" t="s">
        <v>896</v>
      </c>
      <c r="R3372" t="s">
        <v>896</v>
      </c>
      <c r="S3372" t="s">
        <v>61</v>
      </c>
      <c r="T3372" t="s">
        <v>61</v>
      </c>
      <c r="U3372">
        <v>18.405065774917599</v>
      </c>
      <c r="V3372">
        <v>-70.110255241394</v>
      </c>
      <c r="W3372" t="s">
        <v>897</v>
      </c>
      <c r="X3372" t="s">
        <v>63</v>
      </c>
      <c r="Y3372" t="s">
        <v>64</v>
      </c>
      <c r="Z3372" t="s">
        <v>65</v>
      </c>
      <c r="AA3372">
        <v>1169007082</v>
      </c>
      <c r="AB3372" t="s">
        <v>116</v>
      </c>
      <c r="AC3372" t="s">
        <v>67</v>
      </c>
      <c r="AD3372">
        <v>18.404999520000001</v>
      </c>
      <c r="AE3372">
        <v>-70.110005470000004</v>
      </c>
      <c r="AF3372" t="s">
        <v>11155</v>
      </c>
      <c r="AG3372" t="s">
        <v>32</v>
      </c>
      <c r="AH3372" t="s">
        <v>48</v>
      </c>
      <c r="AI3372" t="s">
        <v>87</v>
      </c>
      <c r="AJ3372" t="s">
        <v>101</v>
      </c>
      <c r="AK3372" t="s">
        <v>243</v>
      </c>
      <c r="AL3372" t="s">
        <v>77</v>
      </c>
      <c r="AM3372" t="s">
        <v>244</v>
      </c>
      <c r="AR3372" t="s">
        <v>91</v>
      </c>
      <c r="AS3372">
        <v>9000034805</v>
      </c>
      <c r="AV3372" t="s">
        <v>75</v>
      </c>
      <c r="AW3372" t="str">
        <f>_xlfn.XLOOKUP(UNIVERSO[[#This Row],[RUTA-LOCALIDAD D&amp;N]],'[1]Cuota Ruta'!E:E,'[1]Cuota Ruta'!G:G)</f>
        <v>Cargar</v>
      </c>
    </row>
    <row r="3373" spans="1:49" x14ac:dyDescent="0.25">
      <c r="A3373" t="s">
        <v>48</v>
      </c>
      <c r="B3373" t="s">
        <v>49</v>
      </c>
      <c r="C3373" t="s">
        <v>50</v>
      </c>
      <c r="D3373" t="s">
        <v>76</v>
      </c>
      <c r="E3373" t="s">
        <v>338</v>
      </c>
      <c r="F3373" t="s">
        <v>283</v>
      </c>
      <c r="G3373">
        <v>9000018209</v>
      </c>
      <c r="H3373">
        <v>18209</v>
      </c>
      <c r="I3373" t="s">
        <v>8463</v>
      </c>
      <c r="J3373" t="s">
        <v>11156</v>
      </c>
      <c r="K3373" t="s">
        <v>286</v>
      </c>
      <c r="L3373" t="s">
        <v>338</v>
      </c>
      <c r="M3373" t="s">
        <v>338</v>
      </c>
      <c r="N3373" t="s">
        <v>253</v>
      </c>
      <c r="O3373" t="s">
        <v>59</v>
      </c>
      <c r="P3373">
        <v>380</v>
      </c>
      <c r="Q3373" t="s">
        <v>664</v>
      </c>
      <c r="R3373" t="s">
        <v>664</v>
      </c>
      <c r="S3373" t="s">
        <v>665</v>
      </c>
      <c r="T3373" t="s">
        <v>665</v>
      </c>
      <c r="U3373">
        <v>19.504337787628199</v>
      </c>
      <c r="V3373">
        <v>-70.655523300170898</v>
      </c>
      <c r="W3373" t="s">
        <v>666</v>
      </c>
      <c r="X3373" t="s">
        <v>63</v>
      </c>
      <c r="Y3373" t="s">
        <v>64</v>
      </c>
      <c r="Z3373" t="s">
        <v>65</v>
      </c>
      <c r="AA3373">
        <v>1151002879</v>
      </c>
      <c r="AB3373" t="s">
        <v>66</v>
      </c>
      <c r="AC3373" t="s">
        <v>67</v>
      </c>
      <c r="AD3373">
        <v>19.504337787628199</v>
      </c>
      <c r="AE3373">
        <v>-70.655523300170898</v>
      </c>
      <c r="AF3373" t="s">
        <v>11157</v>
      </c>
      <c r="AG3373" t="s">
        <v>32</v>
      </c>
      <c r="AH3373" t="s">
        <v>48</v>
      </c>
      <c r="AI3373" t="s">
        <v>87</v>
      </c>
      <c r="AJ3373" t="s">
        <v>101</v>
      </c>
      <c r="AK3373" t="s">
        <v>408</v>
      </c>
      <c r="AL3373" t="s">
        <v>338</v>
      </c>
      <c r="AM3373" t="s">
        <v>409</v>
      </c>
      <c r="AN3373">
        <v>1</v>
      </c>
      <c r="AO3373" t="s">
        <v>119</v>
      </c>
      <c r="AR3373" t="s">
        <v>91</v>
      </c>
      <c r="AS3373">
        <v>9000018209</v>
      </c>
      <c r="AU3373">
        <v>1</v>
      </c>
      <c r="AV3373" t="s">
        <v>410</v>
      </c>
      <c r="AW3373" t="str">
        <f>_xlfn.XLOOKUP(UNIVERSO[[#This Row],[RUTA-LOCALIDAD D&amp;N]],'[1]Cuota Ruta'!E:E,'[1]Cuota Ruta'!G:G)</f>
        <v>Cargar</v>
      </c>
    </row>
    <row r="3374" spans="1:49" x14ac:dyDescent="0.25">
      <c r="A3374" t="s">
        <v>48</v>
      </c>
      <c r="B3374" t="s">
        <v>49</v>
      </c>
      <c r="C3374" t="s">
        <v>50</v>
      </c>
      <c r="D3374" t="s">
        <v>51</v>
      </c>
      <c r="E3374" t="s">
        <v>52</v>
      </c>
      <c r="F3374" t="s">
        <v>53</v>
      </c>
      <c r="G3374">
        <v>9000035172</v>
      </c>
      <c r="H3374">
        <v>35172</v>
      </c>
      <c r="I3374" t="s">
        <v>11158</v>
      </c>
      <c r="J3374" t="s">
        <v>11159</v>
      </c>
      <c r="K3374" t="s">
        <v>56</v>
      </c>
      <c r="L3374" t="s">
        <v>57</v>
      </c>
      <c r="M3374" t="s">
        <v>57</v>
      </c>
      <c r="N3374" t="s">
        <v>58</v>
      </c>
      <c r="O3374" t="s">
        <v>59</v>
      </c>
      <c r="P3374">
        <v>468</v>
      </c>
      <c r="Q3374" t="s">
        <v>744</v>
      </c>
      <c r="R3374" t="s">
        <v>744</v>
      </c>
      <c r="S3374" t="s">
        <v>547</v>
      </c>
      <c r="T3374" t="s">
        <v>547</v>
      </c>
      <c r="U3374">
        <v>18.426137606302898</v>
      </c>
      <c r="V3374">
        <v>-70.035091400146499</v>
      </c>
      <c r="W3374" t="s">
        <v>745</v>
      </c>
      <c r="X3374" t="s">
        <v>63</v>
      </c>
      <c r="Y3374" t="s">
        <v>64</v>
      </c>
      <c r="Z3374" t="s">
        <v>65</v>
      </c>
      <c r="AA3374">
        <v>1162006922</v>
      </c>
      <c r="AB3374" t="s">
        <v>107</v>
      </c>
      <c r="AC3374" t="s">
        <v>67</v>
      </c>
      <c r="AD3374">
        <v>18.426137606302898</v>
      </c>
      <c r="AE3374">
        <v>-70.035091400146499</v>
      </c>
      <c r="AF3374" t="s">
        <v>11160</v>
      </c>
      <c r="AG3374" t="s">
        <v>32</v>
      </c>
      <c r="AH3374" t="s">
        <v>48</v>
      </c>
      <c r="AI3374" t="s">
        <v>87</v>
      </c>
      <c r="AJ3374" t="s">
        <v>101</v>
      </c>
      <c r="AK3374" t="s">
        <v>70</v>
      </c>
      <c r="AL3374" t="s">
        <v>52</v>
      </c>
      <c r="AM3374" t="s">
        <v>71</v>
      </c>
      <c r="AN3374">
        <v>5</v>
      </c>
      <c r="AO3374" t="s">
        <v>72</v>
      </c>
      <c r="AR3374" t="s">
        <v>91</v>
      </c>
      <c r="AS3374">
        <v>9000035172</v>
      </c>
      <c r="AU3374">
        <v>5</v>
      </c>
      <c r="AV3374" t="s">
        <v>75</v>
      </c>
      <c r="AW3374" t="str">
        <f>_xlfn.XLOOKUP(UNIVERSO[[#This Row],[RUTA-LOCALIDAD D&amp;N]],'[1]Cuota Ruta'!E:E,'[1]Cuota Ruta'!G:G)</f>
        <v>Cargar</v>
      </c>
    </row>
    <row r="3375" spans="1:49" x14ac:dyDescent="0.25">
      <c r="A3375" t="s">
        <v>48</v>
      </c>
      <c r="B3375" t="s">
        <v>49</v>
      </c>
      <c r="C3375" t="s">
        <v>50</v>
      </c>
      <c r="D3375" t="s">
        <v>51</v>
      </c>
      <c r="E3375" t="s">
        <v>77</v>
      </c>
      <c r="F3375" t="s">
        <v>53</v>
      </c>
      <c r="G3375">
        <v>9000035407</v>
      </c>
      <c r="H3375">
        <v>35407</v>
      </c>
      <c r="I3375" t="s">
        <v>11161</v>
      </c>
      <c r="J3375" t="s">
        <v>11162</v>
      </c>
      <c r="K3375" t="s">
        <v>56</v>
      </c>
      <c r="L3375" t="s">
        <v>57</v>
      </c>
      <c r="M3375" t="s">
        <v>57</v>
      </c>
      <c r="N3375" t="s">
        <v>58</v>
      </c>
      <c r="O3375" t="s">
        <v>59</v>
      </c>
      <c r="P3375">
        <v>450</v>
      </c>
      <c r="Q3375" t="s">
        <v>1010</v>
      </c>
      <c r="R3375" t="s">
        <v>1010</v>
      </c>
      <c r="S3375" t="s">
        <v>61</v>
      </c>
      <c r="T3375" t="s">
        <v>61</v>
      </c>
      <c r="U3375">
        <v>18.408070564270002</v>
      </c>
      <c r="V3375">
        <v>-70.133411407470703</v>
      </c>
      <c r="W3375" t="s">
        <v>1029</v>
      </c>
      <c r="X3375" t="s">
        <v>63</v>
      </c>
      <c r="Y3375" t="s">
        <v>64</v>
      </c>
      <c r="Z3375" t="s">
        <v>65</v>
      </c>
      <c r="AA3375">
        <v>1169004332</v>
      </c>
      <c r="AB3375" t="s">
        <v>116</v>
      </c>
      <c r="AC3375" t="s">
        <v>67</v>
      </c>
      <c r="AD3375">
        <v>18.40803167</v>
      </c>
      <c r="AE3375">
        <v>-70.133384509999999</v>
      </c>
      <c r="AF3375" t="s">
        <v>11163</v>
      </c>
      <c r="AG3375" t="s">
        <v>32</v>
      </c>
      <c r="AH3375" t="s">
        <v>48</v>
      </c>
      <c r="AI3375" t="s">
        <v>87</v>
      </c>
      <c r="AJ3375" t="s">
        <v>101</v>
      </c>
      <c r="AK3375" t="s">
        <v>243</v>
      </c>
      <c r="AL3375" t="s">
        <v>77</v>
      </c>
      <c r="AM3375" t="s">
        <v>244</v>
      </c>
      <c r="AR3375" t="s">
        <v>91</v>
      </c>
      <c r="AS3375">
        <v>9000035407</v>
      </c>
      <c r="AV3375" t="s">
        <v>75</v>
      </c>
      <c r="AW3375" t="str">
        <f>_xlfn.XLOOKUP(UNIVERSO[[#This Row],[RUTA-LOCALIDAD D&amp;N]],'[1]Cuota Ruta'!E:E,'[1]Cuota Ruta'!G:G)</f>
        <v>Cargar</v>
      </c>
    </row>
    <row r="3376" spans="1:49" x14ac:dyDescent="0.25">
      <c r="A3376" t="s">
        <v>48</v>
      </c>
      <c r="B3376" t="s">
        <v>49</v>
      </c>
      <c r="C3376" t="s">
        <v>50</v>
      </c>
      <c r="D3376" t="s">
        <v>76</v>
      </c>
      <c r="E3376" t="s">
        <v>77</v>
      </c>
      <c r="F3376" t="s">
        <v>53</v>
      </c>
      <c r="G3376">
        <v>9000035505</v>
      </c>
      <c r="H3376">
        <v>35505</v>
      </c>
      <c r="I3376" t="s">
        <v>11164</v>
      </c>
      <c r="J3376" t="s">
        <v>11165</v>
      </c>
      <c r="K3376" t="s">
        <v>56</v>
      </c>
      <c r="L3376" t="s">
        <v>57</v>
      </c>
      <c r="M3376" t="s">
        <v>57</v>
      </c>
      <c r="N3376" t="s">
        <v>58</v>
      </c>
      <c r="O3376" t="s">
        <v>59</v>
      </c>
      <c r="P3376">
        <v>446</v>
      </c>
      <c r="Q3376" t="s">
        <v>896</v>
      </c>
      <c r="R3376" t="s">
        <v>896</v>
      </c>
      <c r="S3376" t="s">
        <v>61</v>
      </c>
      <c r="T3376" t="s">
        <v>61</v>
      </c>
      <c r="U3376">
        <v>18.420655250549299</v>
      </c>
      <c r="V3376">
        <v>-70.116856575012207</v>
      </c>
      <c r="W3376" t="s">
        <v>897</v>
      </c>
      <c r="X3376" t="s">
        <v>85</v>
      </c>
      <c r="Y3376" t="s">
        <v>64</v>
      </c>
      <c r="Z3376" t="s">
        <v>65</v>
      </c>
      <c r="AA3376">
        <v>1169004378</v>
      </c>
      <c r="AB3376" t="s">
        <v>116</v>
      </c>
      <c r="AC3376" t="s">
        <v>67</v>
      </c>
      <c r="AD3376">
        <v>18.420646489999999</v>
      </c>
      <c r="AE3376">
        <v>-70.116902280000005</v>
      </c>
      <c r="AF3376" t="s">
        <v>11166</v>
      </c>
      <c r="AG3376" t="s">
        <v>32</v>
      </c>
      <c r="AH3376" t="s">
        <v>48</v>
      </c>
      <c r="AI3376" t="s">
        <v>87</v>
      </c>
      <c r="AJ3376" t="s">
        <v>101</v>
      </c>
      <c r="AK3376" t="s">
        <v>243</v>
      </c>
      <c r="AL3376" t="s">
        <v>77</v>
      </c>
      <c r="AM3376" t="s">
        <v>244</v>
      </c>
      <c r="AN3376">
        <v>1</v>
      </c>
      <c r="AO3376" t="s">
        <v>119</v>
      </c>
      <c r="AR3376" t="s">
        <v>91</v>
      </c>
      <c r="AS3376">
        <v>9000035505</v>
      </c>
      <c r="AU3376">
        <v>1</v>
      </c>
      <c r="AV3376" t="s">
        <v>75</v>
      </c>
      <c r="AW3376" t="str">
        <f>_xlfn.XLOOKUP(UNIVERSO[[#This Row],[RUTA-LOCALIDAD D&amp;N]],'[1]Cuota Ruta'!E:E,'[1]Cuota Ruta'!G:G)</f>
        <v>Cargar</v>
      </c>
    </row>
    <row r="3377" spans="1:49" x14ac:dyDescent="0.25">
      <c r="A3377" t="s">
        <v>48</v>
      </c>
      <c r="B3377" t="s">
        <v>49</v>
      </c>
      <c r="C3377" t="s">
        <v>50</v>
      </c>
      <c r="D3377" t="s">
        <v>51</v>
      </c>
      <c r="E3377" t="s">
        <v>77</v>
      </c>
      <c r="F3377" t="s">
        <v>53</v>
      </c>
      <c r="G3377">
        <v>9000035680</v>
      </c>
      <c r="H3377">
        <v>35680</v>
      </c>
      <c r="I3377" t="s">
        <v>11167</v>
      </c>
      <c r="J3377" t="s">
        <v>11168</v>
      </c>
      <c r="K3377" t="s">
        <v>56</v>
      </c>
      <c r="L3377" t="s">
        <v>57</v>
      </c>
      <c r="M3377" t="s">
        <v>57</v>
      </c>
      <c r="N3377" t="s">
        <v>4553</v>
      </c>
      <c r="O3377" t="s">
        <v>59</v>
      </c>
      <c r="P3377">
        <v>449</v>
      </c>
      <c r="Q3377" t="s">
        <v>254</v>
      </c>
      <c r="R3377" t="s">
        <v>254</v>
      </c>
      <c r="S3377" t="s">
        <v>61</v>
      </c>
      <c r="T3377" t="s">
        <v>61</v>
      </c>
      <c r="U3377">
        <v>18.451816177368201</v>
      </c>
      <c r="V3377">
        <v>-70.1927490234375</v>
      </c>
      <c r="W3377" t="s">
        <v>310</v>
      </c>
      <c r="X3377" t="s">
        <v>63</v>
      </c>
      <c r="Y3377" t="s">
        <v>64</v>
      </c>
      <c r="Z3377" t="s">
        <v>65</v>
      </c>
      <c r="AA3377">
        <v>1169004450</v>
      </c>
      <c r="AB3377" t="s">
        <v>107</v>
      </c>
      <c r="AC3377" t="s">
        <v>67</v>
      </c>
      <c r="AD3377">
        <v>18.451816177368201</v>
      </c>
      <c r="AE3377">
        <v>-70.1927490234375</v>
      </c>
      <c r="AF3377" t="s">
        <v>11169</v>
      </c>
      <c r="AG3377" t="s">
        <v>32</v>
      </c>
      <c r="AH3377" t="s">
        <v>48</v>
      </c>
      <c r="AI3377" t="s">
        <v>87</v>
      </c>
      <c r="AJ3377" t="s">
        <v>101</v>
      </c>
      <c r="AK3377" t="s">
        <v>243</v>
      </c>
      <c r="AL3377" t="s">
        <v>77</v>
      </c>
      <c r="AM3377" t="s">
        <v>244</v>
      </c>
      <c r="AR3377" t="s">
        <v>91</v>
      </c>
      <c r="AS3377">
        <v>9000035680</v>
      </c>
      <c r="AV3377" t="s">
        <v>75</v>
      </c>
      <c r="AW3377" t="str">
        <f>_xlfn.XLOOKUP(UNIVERSO[[#This Row],[RUTA-LOCALIDAD D&amp;N]],'[1]Cuota Ruta'!E:E,'[1]Cuota Ruta'!G:G)</f>
        <v>Cargar</v>
      </c>
    </row>
    <row r="3378" spans="1:49" x14ac:dyDescent="0.25">
      <c r="A3378" t="s">
        <v>48</v>
      </c>
      <c r="B3378" t="s">
        <v>49</v>
      </c>
      <c r="C3378" t="s">
        <v>110</v>
      </c>
      <c r="D3378" t="s">
        <v>76</v>
      </c>
      <c r="E3378" t="s">
        <v>338</v>
      </c>
      <c r="F3378" t="s">
        <v>283</v>
      </c>
      <c r="G3378">
        <v>9000018731</v>
      </c>
      <c r="H3378">
        <v>18731</v>
      </c>
      <c r="I3378" t="s">
        <v>11170</v>
      </c>
      <c r="J3378" t="s">
        <v>11171</v>
      </c>
      <c r="K3378" t="s">
        <v>286</v>
      </c>
      <c r="L3378" t="s">
        <v>338</v>
      </c>
      <c r="M3378" t="s">
        <v>338</v>
      </c>
      <c r="N3378" t="s">
        <v>253</v>
      </c>
      <c r="O3378" t="s">
        <v>59</v>
      </c>
      <c r="P3378">
        <v>325</v>
      </c>
      <c r="Q3378" t="s">
        <v>656</v>
      </c>
      <c r="R3378" t="s">
        <v>656</v>
      </c>
      <c r="S3378" t="s">
        <v>343</v>
      </c>
      <c r="T3378" t="s">
        <v>343</v>
      </c>
      <c r="U3378">
        <v>19.462120691935201</v>
      </c>
      <c r="V3378">
        <v>-70.693387349446596</v>
      </c>
      <c r="W3378" t="s">
        <v>657</v>
      </c>
      <c r="X3378" t="s">
        <v>63</v>
      </c>
      <c r="Y3378" t="s">
        <v>64</v>
      </c>
      <c r="Z3378" t="s">
        <v>99</v>
      </c>
      <c r="AA3378">
        <v>1151003843</v>
      </c>
      <c r="AB3378" t="s">
        <v>66</v>
      </c>
      <c r="AC3378" t="s">
        <v>67</v>
      </c>
      <c r="AD3378">
        <v>19.462120691935201</v>
      </c>
      <c r="AE3378">
        <v>-70.693387349446596</v>
      </c>
      <c r="AF3378" t="s">
        <v>11172</v>
      </c>
      <c r="AG3378" t="s">
        <v>32</v>
      </c>
      <c r="AH3378" t="s">
        <v>48</v>
      </c>
      <c r="AI3378" t="s">
        <v>87</v>
      </c>
      <c r="AJ3378" t="s">
        <v>101</v>
      </c>
      <c r="AK3378" t="s">
        <v>408</v>
      </c>
      <c r="AL3378" t="s">
        <v>338</v>
      </c>
      <c r="AM3378" t="s">
        <v>409</v>
      </c>
      <c r="AN3378">
        <v>2</v>
      </c>
      <c r="AO3378" t="s">
        <v>245</v>
      </c>
      <c r="AR3378" t="s">
        <v>91</v>
      </c>
      <c r="AS3378">
        <v>9000018731</v>
      </c>
      <c r="AU3378">
        <v>2</v>
      </c>
      <c r="AV3378" t="s">
        <v>410</v>
      </c>
      <c r="AW3378" t="str">
        <f>_xlfn.XLOOKUP(UNIVERSO[[#This Row],[RUTA-LOCALIDAD D&amp;N]],'[1]Cuota Ruta'!E:E,'[1]Cuota Ruta'!G:G)</f>
        <v>Cargar</v>
      </c>
    </row>
    <row r="3379" spans="1:49" x14ac:dyDescent="0.25">
      <c r="A3379" t="s">
        <v>48</v>
      </c>
      <c r="B3379" t="s">
        <v>49</v>
      </c>
      <c r="C3379" t="s">
        <v>50</v>
      </c>
      <c r="D3379" t="s">
        <v>124</v>
      </c>
      <c r="E3379" t="s">
        <v>917</v>
      </c>
      <c r="F3379" t="s">
        <v>283</v>
      </c>
      <c r="G3379">
        <v>9000037660</v>
      </c>
      <c r="H3379">
        <v>37660</v>
      </c>
      <c r="I3379" t="s">
        <v>11173</v>
      </c>
      <c r="J3379" t="s">
        <v>11174</v>
      </c>
      <c r="K3379" t="s">
        <v>286</v>
      </c>
      <c r="L3379" t="s">
        <v>917</v>
      </c>
      <c r="M3379" t="s">
        <v>917</v>
      </c>
      <c r="N3379" t="s">
        <v>920</v>
      </c>
      <c r="O3379" t="s">
        <v>59</v>
      </c>
      <c r="P3379">
        <v>305</v>
      </c>
      <c r="Q3379" t="s">
        <v>2740</v>
      </c>
      <c r="R3379" t="s">
        <v>2740</v>
      </c>
      <c r="S3379" t="s">
        <v>922</v>
      </c>
      <c r="T3379" t="s">
        <v>922</v>
      </c>
      <c r="U3379">
        <v>19.736370000000001</v>
      </c>
      <c r="V3379">
        <v>-70.601979999999998</v>
      </c>
      <c r="W3379" t="s">
        <v>2741</v>
      </c>
      <c r="X3379" t="s">
        <v>85</v>
      </c>
      <c r="Y3379" t="s">
        <v>64</v>
      </c>
      <c r="Z3379" t="s">
        <v>65</v>
      </c>
      <c r="AA3379">
        <v>1156000391</v>
      </c>
      <c r="AB3379" t="s">
        <v>116</v>
      </c>
      <c r="AC3379" t="s">
        <v>67</v>
      </c>
      <c r="AD3379">
        <v>19.736383333333329</v>
      </c>
      <c r="AE3379">
        <v>-70.601853333333338</v>
      </c>
      <c r="AF3379" t="s">
        <v>11175</v>
      </c>
      <c r="AG3379" t="s">
        <v>32</v>
      </c>
      <c r="AH3379" t="s">
        <v>48</v>
      </c>
      <c r="AI3379" t="s">
        <v>87</v>
      </c>
      <c r="AJ3379" t="s">
        <v>101</v>
      </c>
      <c r="AK3379" t="s">
        <v>925</v>
      </c>
      <c r="AL3379" t="s">
        <v>917</v>
      </c>
      <c r="AM3379" t="s">
        <v>926</v>
      </c>
      <c r="AN3379">
        <v>7</v>
      </c>
      <c r="AO3379" t="s">
        <v>423</v>
      </c>
      <c r="AR3379" t="s">
        <v>91</v>
      </c>
      <c r="AS3379">
        <v>9000037660</v>
      </c>
      <c r="AU3379">
        <v>7</v>
      </c>
      <c r="AV3379" t="s">
        <v>267</v>
      </c>
      <c r="AW3379" t="str">
        <f>_xlfn.XLOOKUP(UNIVERSO[[#This Row],[RUTA-LOCALIDAD D&amp;N]],'[1]Cuota Ruta'!E:E,'[1]Cuota Ruta'!G:G)</f>
        <v>Cargar</v>
      </c>
    </row>
    <row r="3380" spans="1:49" x14ac:dyDescent="0.25">
      <c r="A3380" t="s">
        <v>48</v>
      </c>
      <c r="B3380" t="s">
        <v>49</v>
      </c>
      <c r="C3380" t="s">
        <v>50</v>
      </c>
      <c r="D3380" t="s">
        <v>51</v>
      </c>
      <c r="E3380" t="s">
        <v>917</v>
      </c>
      <c r="F3380" t="s">
        <v>283</v>
      </c>
      <c r="G3380">
        <v>9000037854</v>
      </c>
      <c r="H3380">
        <v>37854</v>
      </c>
      <c r="I3380" t="s">
        <v>284</v>
      </c>
      <c r="J3380" t="s">
        <v>11176</v>
      </c>
      <c r="K3380" t="s">
        <v>286</v>
      </c>
      <c r="L3380" t="s">
        <v>917</v>
      </c>
      <c r="M3380" t="s">
        <v>917</v>
      </c>
      <c r="N3380" t="s">
        <v>920</v>
      </c>
      <c r="O3380" t="s">
        <v>59</v>
      </c>
      <c r="P3380">
        <v>305</v>
      </c>
      <c r="Q3380" t="s">
        <v>2740</v>
      </c>
      <c r="R3380" t="s">
        <v>2740</v>
      </c>
      <c r="S3380" t="s">
        <v>922</v>
      </c>
      <c r="T3380" t="s">
        <v>922</v>
      </c>
      <c r="U3380">
        <v>19.718220846993599</v>
      </c>
      <c r="V3380">
        <v>-70.614966256277896</v>
      </c>
      <c r="W3380" t="s">
        <v>2741</v>
      </c>
      <c r="X3380" t="s">
        <v>85</v>
      </c>
      <c r="Y3380" t="s">
        <v>64</v>
      </c>
      <c r="Z3380" t="s">
        <v>65</v>
      </c>
      <c r="AA3380">
        <v>1156000701</v>
      </c>
      <c r="AB3380" t="s">
        <v>116</v>
      </c>
      <c r="AC3380" t="s">
        <v>67</v>
      </c>
      <c r="AD3380">
        <v>19.718231500000002</v>
      </c>
      <c r="AE3380">
        <v>-70.614972366666677</v>
      </c>
      <c r="AF3380" t="s">
        <v>11177</v>
      </c>
      <c r="AG3380" t="s">
        <v>32</v>
      </c>
      <c r="AH3380" t="s">
        <v>48</v>
      </c>
      <c r="AI3380" t="s">
        <v>87</v>
      </c>
      <c r="AJ3380" t="s">
        <v>101</v>
      </c>
      <c r="AK3380" t="s">
        <v>925</v>
      </c>
      <c r="AL3380" t="s">
        <v>917</v>
      </c>
      <c r="AM3380" t="s">
        <v>926</v>
      </c>
      <c r="AR3380" t="s">
        <v>91</v>
      </c>
      <c r="AS3380">
        <v>9000037854</v>
      </c>
      <c r="AV3380" t="s">
        <v>267</v>
      </c>
      <c r="AW3380" t="str">
        <f>_xlfn.XLOOKUP(UNIVERSO[[#This Row],[RUTA-LOCALIDAD D&amp;N]],'[1]Cuota Ruta'!E:E,'[1]Cuota Ruta'!G:G)</f>
        <v>Cargar</v>
      </c>
    </row>
    <row r="3381" spans="1:49" x14ac:dyDescent="0.25">
      <c r="A3381" t="s">
        <v>48</v>
      </c>
      <c r="B3381" t="s">
        <v>380</v>
      </c>
      <c r="C3381" t="s">
        <v>381</v>
      </c>
      <c r="D3381" t="s">
        <v>76</v>
      </c>
      <c r="E3381" t="s">
        <v>917</v>
      </c>
      <c r="F3381" t="s">
        <v>283</v>
      </c>
      <c r="G3381">
        <v>9000038762</v>
      </c>
      <c r="H3381">
        <v>38762</v>
      </c>
      <c r="I3381" t="s">
        <v>11178</v>
      </c>
      <c r="J3381" t="s">
        <v>11179</v>
      </c>
      <c r="K3381" t="s">
        <v>286</v>
      </c>
      <c r="L3381" t="s">
        <v>917</v>
      </c>
      <c r="M3381" t="s">
        <v>917</v>
      </c>
      <c r="N3381" t="s">
        <v>934</v>
      </c>
      <c r="O3381" t="s">
        <v>434</v>
      </c>
      <c r="P3381">
        <v>313</v>
      </c>
      <c r="Q3381" t="s">
        <v>1581</v>
      </c>
      <c r="R3381" t="s">
        <v>1581</v>
      </c>
      <c r="S3381" t="s">
        <v>936</v>
      </c>
      <c r="T3381" t="s">
        <v>936</v>
      </c>
      <c r="U3381">
        <v>19.786951070000001</v>
      </c>
      <c r="V3381">
        <v>-70.6884613</v>
      </c>
      <c r="W3381" t="s">
        <v>1582</v>
      </c>
      <c r="X3381" t="s">
        <v>85</v>
      </c>
      <c r="Y3381" t="s">
        <v>64</v>
      </c>
      <c r="Z3381" t="s">
        <v>65</v>
      </c>
      <c r="AA3381">
        <v>1156002540</v>
      </c>
      <c r="AB3381" t="s">
        <v>116</v>
      </c>
      <c r="AC3381" t="s">
        <v>67</v>
      </c>
      <c r="AD3381">
        <v>19.786864900000001</v>
      </c>
      <c r="AE3381">
        <v>-70.688508299999995</v>
      </c>
      <c r="AF3381" t="s">
        <v>11180</v>
      </c>
      <c r="AG3381" t="s">
        <v>32</v>
      </c>
      <c r="AH3381" t="s">
        <v>48</v>
      </c>
      <c r="AI3381" t="s">
        <v>87</v>
      </c>
      <c r="AJ3381" t="s">
        <v>513</v>
      </c>
      <c r="AK3381" t="s">
        <v>925</v>
      </c>
      <c r="AL3381" t="s">
        <v>917</v>
      </c>
      <c r="AM3381" t="s">
        <v>926</v>
      </c>
      <c r="AR3381" t="s">
        <v>91</v>
      </c>
      <c r="AS3381">
        <v>9000038762</v>
      </c>
      <c r="AV3381" t="s">
        <v>267</v>
      </c>
      <c r="AW3381" t="str">
        <f>_xlfn.XLOOKUP(UNIVERSO[[#This Row],[RUTA-LOCALIDAD D&amp;N]],'[1]Cuota Ruta'!E:E,'[1]Cuota Ruta'!G:G)</f>
        <v>Cargar</v>
      </c>
    </row>
    <row r="3382" spans="1:49" x14ac:dyDescent="0.25">
      <c r="A3382" t="s">
        <v>48</v>
      </c>
      <c r="B3382" t="s">
        <v>49</v>
      </c>
      <c r="C3382" t="s">
        <v>50</v>
      </c>
      <c r="D3382" t="s">
        <v>51</v>
      </c>
      <c r="E3382" t="s">
        <v>257</v>
      </c>
      <c r="F3382" t="s">
        <v>194</v>
      </c>
      <c r="G3382">
        <v>9000041155</v>
      </c>
      <c r="H3382">
        <v>41155</v>
      </c>
      <c r="I3382" t="s">
        <v>11181</v>
      </c>
      <c r="J3382" t="s">
        <v>11182</v>
      </c>
      <c r="K3382" t="s">
        <v>197</v>
      </c>
      <c r="L3382" t="s">
        <v>301</v>
      </c>
      <c r="M3382" t="s">
        <v>301</v>
      </c>
      <c r="N3382" t="s">
        <v>253</v>
      </c>
      <c r="O3382" t="s">
        <v>59</v>
      </c>
      <c r="P3382">
        <v>314</v>
      </c>
      <c r="Q3382" t="s">
        <v>953</v>
      </c>
      <c r="R3382" t="s">
        <v>953</v>
      </c>
      <c r="S3382" t="s">
        <v>262</v>
      </c>
      <c r="T3382" t="s">
        <v>262</v>
      </c>
      <c r="U3382">
        <v>19.111963272094702</v>
      </c>
      <c r="V3382">
        <v>-69.822973251342802</v>
      </c>
      <c r="W3382" t="s">
        <v>954</v>
      </c>
      <c r="X3382" t="s">
        <v>63</v>
      </c>
      <c r="Y3382" t="s">
        <v>64</v>
      </c>
      <c r="Z3382" t="s">
        <v>65</v>
      </c>
      <c r="AA3382">
        <v>1152000914</v>
      </c>
      <c r="AB3382" t="s">
        <v>116</v>
      </c>
      <c r="AC3382" t="s">
        <v>67</v>
      </c>
      <c r="AD3382">
        <v>19.111957199999999</v>
      </c>
      <c r="AE3382">
        <v>-69.822890299999997</v>
      </c>
      <c r="AF3382" t="s">
        <v>11183</v>
      </c>
      <c r="AG3382" t="s">
        <v>32</v>
      </c>
      <c r="AH3382" t="s">
        <v>48</v>
      </c>
      <c r="AI3382" t="s">
        <v>87</v>
      </c>
      <c r="AJ3382" t="s">
        <v>101</v>
      </c>
      <c r="AK3382" t="s">
        <v>265</v>
      </c>
      <c r="AL3382" t="s">
        <v>257</v>
      </c>
      <c r="AM3382" t="s">
        <v>266</v>
      </c>
      <c r="AR3382" t="s">
        <v>91</v>
      </c>
      <c r="AS3382">
        <v>9000041155</v>
      </c>
      <c r="AV3382" t="s">
        <v>267</v>
      </c>
      <c r="AW3382" t="str">
        <f>_xlfn.XLOOKUP(UNIVERSO[[#This Row],[RUTA-LOCALIDAD D&amp;N]],'[1]Cuota Ruta'!E:E,'[1]Cuota Ruta'!G:G)</f>
        <v>Cargar</v>
      </c>
    </row>
    <row r="3383" spans="1:49" x14ac:dyDescent="0.25">
      <c r="A3383" t="s">
        <v>48</v>
      </c>
      <c r="B3383" t="s">
        <v>49</v>
      </c>
      <c r="C3383" t="s">
        <v>50</v>
      </c>
      <c r="D3383" t="s">
        <v>51</v>
      </c>
      <c r="E3383" t="s">
        <v>257</v>
      </c>
      <c r="F3383" t="s">
        <v>194</v>
      </c>
      <c r="G3383">
        <v>9000041541</v>
      </c>
      <c r="H3383">
        <v>41541</v>
      </c>
      <c r="I3383" t="s">
        <v>11184</v>
      </c>
      <c r="J3383" t="s">
        <v>11185</v>
      </c>
      <c r="K3383" t="s">
        <v>197</v>
      </c>
      <c r="L3383" t="s">
        <v>301</v>
      </c>
      <c r="M3383" t="s">
        <v>301</v>
      </c>
      <c r="N3383" t="s">
        <v>253</v>
      </c>
      <c r="O3383" t="s">
        <v>59</v>
      </c>
      <c r="P3383">
        <v>307</v>
      </c>
      <c r="Q3383" t="s">
        <v>303</v>
      </c>
      <c r="R3383" t="s">
        <v>303</v>
      </c>
      <c r="S3383" t="s">
        <v>304</v>
      </c>
      <c r="T3383" t="s">
        <v>304</v>
      </c>
      <c r="U3383">
        <v>19.321831703186</v>
      </c>
      <c r="V3383">
        <v>-69.886899948120103</v>
      </c>
      <c r="W3383" t="s">
        <v>305</v>
      </c>
      <c r="X3383" t="s">
        <v>63</v>
      </c>
      <c r="Y3383" t="s">
        <v>64</v>
      </c>
      <c r="Z3383" t="s">
        <v>65</v>
      </c>
      <c r="AA3383">
        <v>1152002335</v>
      </c>
      <c r="AB3383" t="s">
        <v>116</v>
      </c>
      <c r="AC3383" t="s">
        <v>67</v>
      </c>
      <c r="AD3383">
        <v>19.32182169</v>
      </c>
      <c r="AE3383">
        <v>-69.886792240000005</v>
      </c>
      <c r="AF3383" t="s">
        <v>11186</v>
      </c>
      <c r="AG3383" t="s">
        <v>32</v>
      </c>
      <c r="AH3383" t="s">
        <v>48</v>
      </c>
      <c r="AI3383" t="s">
        <v>87</v>
      </c>
      <c r="AJ3383" t="s">
        <v>101</v>
      </c>
      <c r="AK3383" t="s">
        <v>265</v>
      </c>
      <c r="AL3383" t="s">
        <v>257</v>
      </c>
      <c r="AM3383" t="s">
        <v>266</v>
      </c>
      <c r="AR3383" t="s">
        <v>91</v>
      </c>
      <c r="AS3383">
        <v>9000041541</v>
      </c>
      <c r="AV3383" t="s">
        <v>267</v>
      </c>
      <c r="AW3383" t="str">
        <f>_xlfn.XLOOKUP(UNIVERSO[[#This Row],[RUTA-LOCALIDAD D&amp;N]],'[1]Cuota Ruta'!E:E,'[1]Cuota Ruta'!G:G)</f>
        <v>Cargar</v>
      </c>
    </row>
    <row r="3384" spans="1:49" x14ac:dyDescent="0.25">
      <c r="A3384" t="s">
        <v>48</v>
      </c>
      <c r="B3384" t="s">
        <v>49</v>
      </c>
      <c r="C3384" t="s">
        <v>50</v>
      </c>
      <c r="D3384" t="s">
        <v>51</v>
      </c>
      <c r="E3384" t="s">
        <v>257</v>
      </c>
      <c r="F3384" t="s">
        <v>194</v>
      </c>
      <c r="G3384">
        <v>9000042438</v>
      </c>
      <c r="H3384">
        <v>42438</v>
      </c>
      <c r="I3384" t="s">
        <v>11187</v>
      </c>
      <c r="J3384" t="s">
        <v>11188</v>
      </c>
      <c r="K3384" t="s">
        <v>197</v>
      </c>
      <c r="L3384" t="s">
        <v>826</v>
      </c>
      <c r="M3384" t="s">
        <v>826</v>
      </c>
      <c r="N3384" t="s">
        <v>253</v>
      </c>
      <c r="O3384" t="s">
        <v>59</v>
      </c>
      <c r="P3384">
        <v>304</v>
      </c>
      <c r="Q3384" t="s">
        <v>945</v>
      </c>
      <c r="R3384" t="s">
        <v>945</v>
      </c>
      <c r="S3384" t="s">
        <v>304</v>
      </c>
      <c r="T3384" t="s">
        <v>304</v>
      </c>
      <c r="U3384">
        <v>19.179831913539299</v>
      </c>
      <c r="V3384">
        <v>-69.920137677873896</v>
      </c>
      <c r="W3384" t="s">
        <v>946</v>
      </c>
      <c r="X3384" t="s">
        <v>63</v>
      </c>
      <c r="Y3384" t="s">
        <v>64</v>
      </c>
      <c r="Z3384" t="s">
        <v>65</v>
      </c>
      <c r="AA3384">
        <v>1152004399</v>
      </c>
      <c r="AB3384" t="s">
        <v>116</v>
      </c>
      <c r="AC3384" t="s">
        <v>67</v>
      </c>
      <c r="AD3384">
        <v>19.179950491525229</v>
      </c>
      <c r="AE3384">
        <v>-69.920069016516209</v>
      </c>
      <c r="AF3384" t="s">
        <v>11189</v>
      </c>
      <c r="AG3384" t="s">
        <v>32</v>
      </c>
      <c r="AH3384" t="s">
        <v>48</v>
      </c>
      <c r="AI3384" t="s">
        <v>87</v>
      </c>
      <c r="AJ3384" t="s">
        <v>101</v>
      </c>
      <c r="AK3384" t="s">
        <v>265</v>
      </c>
      <c r="AL3384" t="s">
        <v>257</v>
      </c>
      <c r="AM3384" t="s">
        <v>266</v>
      </c>
      <c r="AR3384" t="s">
        <v>91</v>
      </c>
      <c r="AS3384">
        <v>9000042438</v>
      </c>
      <c r="AV3384" t="s">
        <v>267</v>
      </c>
      <c r="AW3384" t="str">
        <f>_xlfn.XLOOKUP(UNIVERSO[[#This Row],[RUTA-LOCALIDAD D&amp;N]],'[1]Cuota Ruta'!E:E,'[1]Cuota Ruta'!G:G)</f>
        <v>Cargar</v>
      </c>
    </row>
    <row r="3385" spans="1:49" x14ac:dyDescent="0.25">
      <c r="A3385" t="s">
        <v>48</v>
      </c>
      <c r="B3385" t="s">
        <v>49</v>
      </c>
      <c r="C3385" t="s">
        <v>50</v>
      </c>
      <c r="D3385" t="s">
        <v>76</v>
      </c>
      <c r="E3385" t="s">
        <v>338</v>
      </c>
      <c r="F3385" t="s">
        <v>283</v>
      </c>
      <c r="G3385">
        <v>9000022801</v>
      </c>
      <c r="H3385">
        <v>22801</v>
      </c>
      <c r="I3385" t="s">
        <v>11190</v>
      </c>
      <c r="J3385" t="s">
        <v>11191</v>
      </c>
      <c r="K3385" t="s">
        <v>286</v>
      </c>
      <c r="L3385" t="s">
        <v>338</v>
      </c>
      <c r="M3385" t="s">
        <v>338</v>
      </c>
      <c r="N3385" t="s">
        <v>253</v>
      </c>
      <c r="O3385" t="s">
        <v>59</v>
      </c>
      <c r="P3385">
        <v>311</v>
      </c>
      <c r="Q3385" t="s">
        <v>1356</v>
      </c>
      <c r="R3385" t="s">
        <v>1356</v>
      </c>
      <c r="S3385" t="s">
        <v>676</v>
      </c>
      <c r="T3385" t="s">
        <v>676</v>
      </c>
      <c r="U3385">
        <v>19.554524421691902</v>
      </c>
      <c r="V3385">
        <v>-70.819248199462905</v>
      </c>
      <c r="W3385" t="s">
        <v>1357</v>
      </c>
      <c r="X3385" t="s">
        <v>63</v>
      </c>
      <c r="Y3385" t="s">
        <v>64</v>
      </c>
      <c r="Z3385" t="s">
        <v>99</v>
      </c>
      <c r="AA3385">
        <v>1151013944</v>
      </c>
      <c r="AB3385" t="s">
        <v>66</v>
      </c>
      <c r="AC3385" t="s">
        <v>67</v>
      </c>
      <c r="AD3385">
        <v>19.554524421691902</v>
      </c>
      <c r="AE3385">
        <v>-70.819248199462905</v>
      </c>
      <c r="AF3385" t="s">
        <v>11192</v>
      </c>
      <c r="AG3385" t="s">
        <v>32</v>
      </c>
      <c r="AH3385" t="s">
        <v>48</v>
      </c>
      <c r="AI3385" t="s">
        <v>87</v>
      </c>
      <c r="AJ3385" t="s">
        <v>101</v>
      </c>
      <c r="AK3385" t="s">
        <v>346</v>
      </c>
      <c r="AL3385" t="s">
        <v>338</v>
      </c>
      <c r="AM3385" t="s">
        <v>347</v>
      </c>
      <c r="AR3385" t="s">
        <v>91</v>
      </c>
      <c r="AS3385">
        <v>9000022801</v>
      </c>
      <c r="AV3385" t="s">
        <v>349</v>
      </c>
      <c r="AW3385" t="str">
        <f>_xlfn.XLOOKUP(UNIVERSO[[#This Row],[RUTA-LOCALIDAD D&amp;N]],'[1]Cuota Ruta'!E:E,'[1]Cuota Ruta'!G:G)</f>
        <v>Cargar</v>
      </c>
    </row>
    <row r="3386" spans="1:49" x14ac:dyDescent="0.25">
      <c r="A3386" t="s">
        <v>48</v>
      </c>
      <c r="B3386" t="s">
        <v>49</v>
      </c>
      <c r="C3386" t="s">
        <v>50</v>
      </c>
      <c r="D3386" t="s">
        <v>76</v>
      </c>
      <c r="E3386" t="s">
        <v>338</v>
      </c>
      <c r="F3386" t="s">
        <v>283</v>
      </c>
      <c r="G3386">
        <v>9000130387</v>
      </c>
      <c r="H3386">
        <v>130387</v>
      </c>
      <c r="I3386" t="s">
        <v>11193</v>
      </c>
      <c r="J3386" t="s">
        <v>11194</v>
      </c>
      <c r="K3386" t="s">
        <v>286</v>
      </c>
      <c r="L3386" t="s">
        <v>1748</v>
      </c>
      <c r="M3386" t="s">
        <v>1748</v>
      </c>
      <c r="N3386" t="s">
        <v>11195</v>
      </c>
      <c r="O3386" t="s">
        <v>59</v>
      </c>
      <c r="P3386">
        <v>314</v>
      </c>
      <c r="Q3386" t="s">
        <v>1823</v>
      </c>
      <c r="R3386" t="s">
        <v>1823</v>
      </c>
      <c r="S3386" t="s">
        <v>405</v>
      </c>
      <c r="T3386" t="s">
        <v>405</v>
      </c>
      <c r="U3386">
        <v>19.377812427045061</v>
      </c>
      <c r="V3386">
        <v>-70.519684555836733</v>
      </c>
      <c r="W3386" t="s">
        <v>1824</v>
      </c>
      <c r="X3386" t="s">
        <v>63</v>
      </c>
      <c r="Y3386" t="s">
        <v>64</v>
      </c>
      <c r="Z3386" t="s">
        <v>99</v>
      </c>
      <c r="AA3386">
        <v>1151034009</v>
      </c>
      <c r="AB3386" t="s">
        <v>116</v>
      </c>
      <c r="AC3386" t="s">
        <v>67</v>
      </c>
      <c r="AD3386">
        <v>19.37779583</v>
      </c>
      <c r="AE3386">
        <v>-70.519708600000001</v>
      </c>
      <c r="AF3386" t="s">
        <v>11196</v>
      </c>
      <c r="AG3386" t="s">
        <v>32</v>
      </c>
      <c r="AH3386" t="s">
        <v>48</v>
      </c>
      <c r="AI3386" t="s">
        <v>87</v>
      </c>
      <c r="AJ3386" t="s">
        <v>1584</v>
      </c>
      <c r="AK3386" t="s">
        <v>697</v>
      </c>
      <c r="AL3386" t="s">
        <v>338</v>
      </c>
      <c r="AM3386" t="s">
        <v>698</v>
      </c>
      <c r="AR3386" t="s">
        <v>91</v>
      </c>
      <c r="AS3386">
        <v>9000130387</v>
      </c>
      <c r="AV3386" t="s">
        <v>410</v>
      </c>
      <c r="AW3386" t="str">
        <f>_xlfn.XLOOKUP(UNIVERSO[[#This Row],[RUTA-LOCALIDAD D&amp;N]],'[1]Cuota Ruta'!E:E,'[1]Cuota Ruta'!G:G)</f>
        <v>Cargar</v>
      </c>
    </row>
    <row r="3387" spans="1:49" x14ac:dyDescent="0.25">
      <c r="A3387" t="s">
        <v>48</v>
      </c>
      <c r="B3387" t="s">
        <v>49</v>
      </c>
      <c r="C3387" t="s">
        <v>50</v>
      </c>
      <c r="D3387" t="s">
        <v>51</v>
      </c>
      <c r="E3387" t="s">
        <v>193</v>
      </c>
      <c r="F3387" t="s">
        <v>194</v>
      </c>
      <c r="G3387">
        <v>9000043865</v>
      </c>
      <c r="H3387">
        <v>43865</v>
      </c>
      <c r="I3387" t="s">
        <v>11197</v>
      </c>
      <c r="J3387" t="s">
        <v>11198</v>
      </c>
      <c r="K3387" t="s">
        <v>197</v>
      </c>
      <c r="L3387" t="s">
        <v>180</v>
      </c>
      <c r="M3387" t="s">
        <v>180</v>
      </c>
      <c r="N3387" t="s">
        <v>58</v>
      </c>
      <c r="O3387" t="s">
        <v>59</v>
      </c>
      <c r="P3387">
        <v>319</v>
      </c>
      <c r="Q3387" t="s">
        <v>2484</v>
      </c>
      <c r="R3387" t="s">
        <v>2484</v>
      </c>
      <c r="S3387" t="s">
        <v>1016</v>
      </c>
      <c r="T3387" t="s">
        <v>1016</v>
      </c>
      <c r="U3387">
        <v>18.6094673156738</v>
      </c>
      <c r="V3387">
        <v>-68.704365539550807</v>
      </c>
      <c r="W3387" t="s">
        <v>2485</v>
      </c>
      <c r="X3387" t="s">
        <v>63</v>
      </c>
      <c r="Y3387" t="s">
        <v>64</v>
      </c>
      <c r="Z3387" t="s">
        <v>65</v>
      </c>
      <c r="AA3387">
        <v>1160009117</v>
      </c>
      <c r="AB3387" t="s">
        <v>116</v>
      </c>
      <c r="AC3387" t="s">
        <v>67</v>
      </c>
      <c r="AD3387">
        <v>18.609334278378281</v>
      </c>
      <c r="AE3387">
        <v>-68.704342132416301</v>
      </c>
      <c r="AF3387" t="s">
        <v>11199</v>
      </c>
      <c r="AG3387" t="s">
        <v>32</v>
      </c>
      <c r="AH3387" t="s">
        <v>48</v>
      </c>
      <c r="AI3387" t="s">
        <v>87</v>
      </c>
      <c r="AJ3387" t="s">
        <v>101</v>
      </c>
      <c r="AK3387" t="s">
        <v>235</v>
      </c>
      <c r="AL3387" t="s">
        <v>193</v>
      </c>
      <c r="AM3387" t="s">
        <v>236</v>
      </c>
      <c r="AN3387">
        <v>12</v>
      </c>
      <c r="AO3387" t="s">
        <v>237</v>
      </c>
      <c r="AR3387" t="s">
        <v>91</v>
      </c>
      <c r="AS3387">
        <v>9000043865</v>
      </c>
      <c r="AU3387">
        <v>12</v>
      </c>
      <c r="AV3387" t="s">
        <v>75</v>
      </c>
      <c r="AW3387" t="str">
        <f>_xlfn.XLOOKUP(UNIVERSO[[#This Row],[RUTA-LOCALIDAD D&amp;N]],'[1]Cuota Ruta'!E:E,'[1]Cuota Ruta'!G:G)</f>
        <v>Cargar</v>
      </c>
    </row>
    <row r="3388" spans="1:49" x14ac:dyDescent="0.25">
      <c r="A3388" t="s">
        <v>48</v>
      </c>
      <c r="B3388" t="s">
        <v>49</v>
      </c>
      <c r="C3388" t="s">
        <v>50</v>
      </c>
      <c r="D3388" t="s">
        <v>51</v>
      </c>
      <c r="E3388" t="s">
        <v>218</v>
      </c>
      <c r="F3388" t="s">
        <v>194</v>
      </c>
      <c r="G3388">
        <v>9000043887</v>
      </c>
      <c r="H3388">
        <v>43887</v>
      </c>
      <c r="I3388" t="s">
        <v>3007</v>
      </c>
      <c r="J3388" t="s">
        <v>11200</v>
      </c>
      <c r="K3388" t="s">
        <v>197</v>
      </c>
      <c r="L3388" t="s">
        <v>180</v>
      </c>
      <c r="M3388" t="s">
        <v>180</v>
      </c>
      <c r="N3388" t="s">
        <v>58</v>
      </c>
      <c r="O3388" t="s">
        <v>59</v>
      </c>
      <c r="P3388">
        <v>320</v>
      </c>
      <c r="Q3388" t="s">
        <v>231</v>
      </c>
      <c r="R3388" t="s">
        <v>231</v>
      </c>
      <c r="S3388" t="s">
        <v>232</v>
      </c>
      <c r="T3388" t="s">
        <v>232</v>
      </c>
      <c r="U3388">
        <v>18.654657400000001</v>
      </c>
      <c r="V3388">
        <v>-68.659553500000001</v>
      </c>
      <c r="W3388" t="s">
        <v>233</v>
      </c>
      <c r="X3388" t="s">
        <v>63</v>
      </c>
      <c r="Y3388" t="s">
        <v>64</v>
      </c>
      <c r="Z3388" t="s">
        <v>99</v>
      </c>
      <c r="AA3388">
        <v>1159010711</v>
      </c>
      <c r="AB3388" t="s">
        <v>116</v>
      </c>
      <c r="AC3388" t="s">
        <v>67</v>
      </c>
      <c r="AD3388">
        <v>18.654524247732262</v>
      </c>
      <c r="AE3388">
        <v>-68.659827565180876</v>
      </c>
      <c r="AF3388" t="s">
        <v>11201</v>
      </c>
      <c r="AG3388" t="s">
        <v>32</v>
      </c>
      <c r="AH3388" t="s">
        <v>48</v>
      </c>
      <c r="AI3388" t="s">
        <v>87</v>
      </c>
      <c r="AJ3388" t="s">
        <v>101</v>
      </c>
      <c r="AK3388" t="s">
        <v>235</v>
      </c>
      <c r="AL3388" t="s">
        <v>218</v>
      </c>
      <c r="AM3388" t="s">
        <v>236</v>
      </c>
      <c r="AN3388">
        <v>12</v>
      </c>
      <c r="AO3388" t="s">
        <v>237</v>
      </c>
      <c r="AR3388" t="s">
        <v>91</v>
      </c>
      <c r="AS3388">
        <v>9000043887</v>
      </c>
      <c r="AU3388">
        <v>12</v>
      </c>
      <c r="AV3388" t="s">
        <v>75</v>
      </c>
      <c r="AW3388" t="str">
        <f>_xlfn.XLOOKUP(UNIVERSO[[#This Row],[RUTA-LOCALIDAD D&amp;N]],'[1]Cuota Ruta'!E:E,'[1]Cuota Ruta'!G:G)</f>
        <v>Cargar</v>
      </c>
    </row>
    <row r="3389" spans="1:49" x14ac:dyDescent="0.25">
      <c r="A3389" t="s">
        <v>48</v>
      </c>
      <c r="B3389" t="s">
        <v>49</v>
      </c>
      <c r="C3389" t="s">
        <v>50</v>
      </c>
      <c r="D3389" t="s">
        <v>76</v>
      </c>
      <c r="E3389" t="s">
        <v>193</v>
      </c>
      <c r="F3389" t="s">
        <v>194</v>
      </c>
      <c r="G3389">
        <v>9000043963</v>
      </c>
      <c r="H3389">
        <v>43963</v>
      </c>
      <c r="I3389" t="s">
        <v>5475</v>
      </c>
      <c r="J3389" t="s">
        <v>11202</v>
      </c>
      <c r="K3389" t="s">
        <v>197</v>
      </c>
      <c r="L3389" t="s">
        <v>180</v>
      </c>
      <c r="M3389" t="s">
        <v>180</v>
      </c>
      <c r="N3389" t="s">
        <v>58</v>
      </c>
      <c r="O3389" t="s">
        <v>59</v>
      </c>
      <c r="P3389">
        <v>316</v>
      </c>
      <c r="Q3389" t="s">
        <v>2453</v>
      </c>
      <c r="R3389" t="s">
        <v>2453</v>
      </c>
      <c r="S3389" t="s">
        <v>1016</v>
      </c>
      <c r="T3389" t="s">
        <v>1016</v>
      </c>
      <c r="U3389">
        <v>18.6160678863525</v>
      </c>
      <c r="V3389">
        <v>-68.727308273315401</v>
      </c>
      <c r="W3389" t="s">
        <v>2454</v>
      </c>
      <c r="X3389" t="s">
        <v>63</v>
      </c>
      <c r="Y3389" t="s">
        <v>64</v>
      </c>
      <c r="Z3389" t="s">
        <v>99</v>
      </c>
      <c r="AA3389">
        <v>1160008603</v>
      </c>
      <c r="AB3389" t="s">
        <v>116</v>
      </c>
      <c r="AC3389" t="s">
        <v>67</v>
      </c>
      <c r="AD3389">
        <v>18.616135776784201</v>
      </c>
      <c r="AE3389">
        <v>-68.727289814608639</v>
      </c>
      <c r="AF3389" t="s">
        <v>11203</v>
      </c>
      <c r="AG3389" t="s">
        <v>32</v>
      </c>
      <c r="AH3389" t="s">
        <v>48</v>
      </c>
      <c r="AI3389" t="s">
        <v>87</v>
      </c>
      <c r="AJ3389" t="s">
        <v>101</v>
      </c>
      <c r="AK3389" t="s">
        <v>235</v>
      </c>
      <c r="AL3389" t="s">
        <v>193</v>
      </c>
      <c r="AM3389" t="s">
        <v>236</v>
      </c>
      <c r="AN3389">
        <v>14</v>
      </c>
      <c r="AO3389" t="s">
        <v>611</v>
      </c>
      <c r="AR3389" t="s">
        <v>91</v>
      </c>
      <c r="AS3389">
        <v>9000043963</v>
      </c>
      <c r="AU3389">
        <v>14</v>
      </c>
      <c r="AV3389" t="s">
        <v>75</v>
      </c>
      <c r="AW3389" t="str">
        <f>_xlfn.XLOOKUP(UNIVERSO[[#This Row],[RUTA-LOCALIDAD D&amp;N]],'[1]Cuota Ruta'!E:E,'[1]Cuota Ruta'!G:G)</f>
        <v>Cargar</v>
      </c>
    </row>
    <row r="3390" spans="1:49" x14ac:dyDescent="0.25">
      <c r="A3390" t="s">
        <v>48</v>
      </c>
      <c r="B3390" t="s">
        <v>49</v>
      </c>
      <c r="C3390" t="s">
        <v>50</v>
      </c>
      <c r="D3390" t="s">
        <v>51</v>
      </c>
      <c r="E3390" t="s">
        <v>193</v>
      </c>
      <c r="F3390" t="s">
        <v>194</v>
      </c>
      <c r="G3390">
        <v>9000044073</v>
      </c>
      <c r="H3390">
        <v>44073</v>
      </c>
      <c r="I3390" t="s">
        <v>11204</v>
      </c>
      <c r="J3390" t="s">
        <v>11205</v>
      </c>
      <c r="K3390" t="s">
        <v>197</v>
      </c>
      <c r="L3390" t="s">
        <v>180</v>
      </c>
      <c r="M3390" t="s">
        <v>180</v>
      </c>
      <c r="N3390" t="s">
        <v>58</v>
      </c>
      <c r="O3390" t="s">
        <v>59</v>
      </c>
      <c r="P3390">
        <v>321</v>
      </c>
      <c r="Q3390" t="s">
        <v>2499</v>
      </c>
      <c r="R3390" t="s">
        <v>2499</v>
      </c>
      <c r="S3390" t="s">
        <v>1016</v>
      </c>
      <c r="T3390" t="s">
        <v>1016</v>
      </c>
      <c r="U3390">
        <v>18.600633382797199</v>
      </c>
      <c r="V3390">
        <v>-68.712320327758803</v>
      </c>
      <c r="W3390" t="s">
        <v>2500</v>
      </c>
      <c r="X3390" t="s">
        <v>63</v>
      </c>
      <c r="Y3390" t="s">
        <v>64</v>
      </c>
      <c r="Z3390" t="s">
        <v>65</v>
      </c>
      <c r="AA3390">
        <v>1160014628</v>
      </c>
      <c r="AB3390" t="s">
        <v>116</v>
      </c>
      <c r="AC3390" t="s">
        <v>67</v>
      </c>
      <c r="AD3390">
        <v>18.600600082008121</v>
      </c>
      <c r="AE3390">
        <v>-68.712249974036183</v>
      </c>
      <c r="AF3390" t="s">
        <v>11206</v>
      </c>
      <c r="AG3390" t="s">
        <v>32</v>
      </c>
      <c r="AH3390" t="s">
        <v>48</v>
      </c>
      <c r="AI3390" t="s">
        <v>87</v>
      </c>
      <c r="AJ3390" t="s">
        <v>101</v>
      </c>
      <c r="AK3390" t="s">
        <v>235</v>
      </c>
      <c r="AL3390" t="s">
        <v>193</v>
      </c>
      <c r="AM3390" t="s">
        <v>236</v>
      </c>
      <c r="AN3390">
        <v>13</v>
      </c>
      <c r="AO3390" t="s">
        <v>169</v>
      </c>
      <c r="AR3390" t="s">
        <v>91</v>
      </c>
      <c r="AS3390">
        <v>9000044073</v>
      </c>
      <c r="AU3390">
        <v>13</v>
      </c>
      <c r="AV3390" t="s">
        <v>75</v>
      </c>
      <c r="AW3390" t="str">
        <f>_xlfn.XLOOKUP(UNIVERSO[[#This Row],[RUTA-LOCALIDAD D&amp;N]],'[1]Cuota Ruta'!E:E,'[1]Cuota Ruta'!G:G)</f>
        <v>Cargar</v>
      </c>
    </row>
    <row r="3391" spans="1:49" x14ac:dyDescent="0.25">
      <c r="A3391" t="s">
        <v>48</v>
      </c>
      <c r="B3391" t="s">
        <v>49</v>
      </c>
      <c r="C3391" t="s">
        <v>50</v>
      </c>
      <c r="D3391" t="s">
        <v>51</v>
      </c>
      <c r="E3391" t="s">
        <v>218</v>
      </c>
      <c r="F3391" t="s">
        <v>194</v>
      </c>
      <c r="G3391">
        <v>9000044124</v>
      </c>
      <c r="H3391">
        <v>44124</v>
      </c>
      <c r="I3391" t="s">
        <v>11207</v>
      </c>
      <c r="J3391" t="s">
        <v>11208</v>
      </c>
      <c r="K3391" t="s">
        <v>197</v>
      </c>
      <c r="L3391" t="s">
        <v>180</v>
      </c>
      <c r="M3391" t="s">
        <v>180</v>
      </c>
      <c r="N3391" t="s">
        <v>58</v>
      </c>
      <c r="O3391" t="s">
        <v>59</v>
      </c>
      <c r="P3391">
        <v>315</v>
      </c>
      <c r="Q3391" t="s">
        <v>2445</v>
      </c>
      <c r="R3391" t="s">
        <v>2445</v>
      </c>
      <c r="S3391" t="s">
        <v>1016</v>
      </c>
      <c r="T3391" t="s">
        <v>1016</v>
      </c>
      <c r="U3391">
        <v>18.622096591525601</v>
      </c>
      <c r="V3391">
        <v>-68.711647033691406</v>
      </c>
      <c r="W3391" t="s">
        <v>3425</v>
      </c>
      <c r="X3391" t="s">
        <v>63</v>
      </c>
      <c r="Y3391" t="s">
        <v>64</v>
      </c>
      <c r="Z3391" t="s">
        <v>65</v>
      </c>
      <c r="AA3391">
        <v>1160008336</v>
      </c>
      <c r="AB3391" t="s">
        <v>116</v>
      </c>
      <c r="AC3391" t="s">
        <v>67</v>
      </c>
      <c r="AD3391">
        <v>18.622089354400099</v>
      </c>
      <c r="AE3391">
        <v>-68.711666011578941</v>
      </c>
      <c r="AF3391" t="s">
        <v>11209</v>
      </c>
      <c r="AG3391" t="s">
        <v>32</v>
      </c>
      <c r="AH3391" t="s">
        <v>48</v>
      </c>
      <c r="AI3391" t="s">
        <v>87</v>
      </c>
      <c r="AJ3391" t="s">
        <v>101</v>
      </c>
      <c r="AK3391" t="s">
        <v>235</v>
      </c>
      <c r="AL3391" t="s">
        <v>218</v>
      </c>
      <c r="AM3391" t="s">
        <v>236</v>
      </c>
      <c r="AR3391" t="s">
        <v>91</v>
      </c>
      <c r="AS3391">
        <v>9000044124</v>
      </c>
      <c r="AV3391" t="s">
        <v>75</v>
      </c>
      <c r="AW3391" t="str">
        <f>_xlfn.XLOOKUP(UNIVERSO[[#This Row],[RUTA-LOCALIDAD D&amp;N]],'[1]Cuota Ruta'!E:E,'[1]Cuota Ruta'!G:G)</f>
        <v>Cargar</v>
      </c>
    </row>
    <row r="3392" spans="1:49" x14ac:dyDescent="0.25">
      <c r="A3392" t="s">
        <v>48</v>
      </c>
      <c r="B3392" t="s">
        <v>49</v>
      </c>
      <c r="C3392" t="s">
        <v>50</v>
      </c>
      <c r="D3392" t="s">
        <v>76</v>
      </c>
      <c r="E3392" t="s">
        <v>193</v>
      </c>
      <c r="F3392" t="s">
        <v>194</v>
      </c>
      <c r="G3392">
        <v>9000131418</v>
      </c>
      <c r="H3392">
        <v>131418</v>
      </c>
      <c r="I3392" t="s">
        <v>11210</v>
      </c>
      <c r="J3392" t="s">
        <v>11211</v>
      </c>
      <c r="K3392" t="s">
        <v>197</v>
      </c>
      <c r="L3392" t="s">
        <v>193</v>
      </c>
      <c r="M3392" t="s">
        <v>193</v>
      </c>
      <c r="N3392" t="s">
        <v>7888</v>
      </c>
      <c r="O3392" t="s">
        <v>59</v>
      </c>
      <c r="P3392">
        <v>301</v>
      </c>
      <c r="Q3392" t="s">
        <v>2709</v>
      </c>
      <c r="R3392" t="s">
        <v>2709</v>
      </c>
      <c r="S3392" t="s">
        <v>327</v>
      </c>
      <c r="T3392" t="s">
        <v>327</v>
      </c>
      <c r="U3392">
        <v>18.430015560000001</v>
      </c>
      <c r="V3392">
        <v>-68.987304690000002</v>
      </c>
      <c r="W3392" t="s">
        <v>2710</v>
      </c>
      <c r="X3392" t="s">
        <v>85</v>
      </c>
      <c r="Y3392" t="s">
        <v>64</v>
      </c>
      <c r="Z3392" t="s">
        <v>65</v>
      </c>
      <c r="AA3392">
        <v>1160015736</v>
      </c>
      <c r="AB3392" t="s">
        <v>116</v>
      </c>
      <c r="AC3392" t="s">
        <v>67</v>
      </c>
      <c r="AD3392">
        <v>18.430151136990158</v>
      </c>
      <c r="AE3392">
        <v>-68.987325846358786</v>
      </c>
      <c r="AF3392" t="s">
        <v>11212</v>
      </c>
      <c r="AG3392" t="s">
        <v>32</v>
      </c>
      <c r="AH3392" t="s">
        <v>48</v>
      </c>
      <c r="AI3392" t="s">
        <v>87</v>
      </c>
      <c r="AJ3392" t="s">
        <v>1584</v>
      </c>
      <c r="AK3392" t="s">
        <v>330</v>
      </c>
      <c r="AL3392" t="s">
        <v>193</v>
      </c>
      <c r="AM3392" t="s">
        <v>331</v>
      </c>
      <c r="AR3392" t="s">
        <v>91</v>
      </c>
      <c r="AS3392">
        <v>9000131418</v>
      </c>
      <c r="AV3392" t="s">
        <v>206</v>
      </c>
      <c r="AW3392" t="str">
        <f>_xlfn.XLOOKUP(UNIVERSO[[#This Row],[RUTA-LOCALIDAD D&amp;N]],'[1]Cuota Ruta'!E:E,'[1]Cuota Ruta'!G:G)</f>
        <v>Cargar</v>
      </c>
    </row>
    <row r="3393" spans="1:49" x14ac:dyDescent="0.25">
      <c r="A3393" t="s">
        <v>48</v>
      </c>
      <c r="B3393" t="s">
        <v>49</v>
      </c>
      <c r="C3393" t="s">
        <v>50</v>
      </c>
      <c r="D3393" t="s">
        <v>51</v>
      </c>
      <c r="E3393" t="s">
        <v>193</v>
      </c>
      <c r="F3393" t="s">
        <v>194</v>
      </c>
      <c r="G3393">
        <v>9000044165</v>
      </c>
      <c r="H3393">
        <v>44165</v>
      </c>
      <c r="I3393" t="s">
        <v>7696</v>
      </c>
      <c r="J3393" t="s">
        <v>11213</v>
      </c>
      <c r="K3393" t="s">
        <v>197</v>
      </c>
      <c r="L3393" t="s">
        <v>180</v>
      </c>
      <c r="M3393" t="s">
        <v>180</v>
      </c>
      <c r="N3393" t="s">
        <v>58</v>
      </c>
      <c r="O3393" t="s">
        <v>59</v>
      </c>
      <c r="P3393">
        <v>317</v>
      </c>
      <c r="Q3393" t="s">
        <v>2469</v>
      </c>
      <c r="R3393" t="s">
        <v>2469</v>
      </c>
      <c r="S3393" t="s">
        <v>1016</v>
      </c>
      <c r="T3393" t="s">
        <v>1016</v>
      </c>
      <c r="U3393">
        <v>18.621174573898301</v>
      </c>
      <c r="V3393">
        <v>-68.7085285186768</v>
      </c>
      <c r="W3393" t="s">
        <v>2470</v>
      </c>
      <c r="X3393" t="s">
        <v>63</v>
      </c>
      <c r="Y3393" t="s">
        <v>64</v>
      </c>
      <c r="Z3393" t="s">
        <v>65</v>
      </c>
      <c r="AA3393">
        <v>1160009420</v>
      </c>
      <c r="AB3393" t="s">
        <v>116</v>
      </c>
      <c r="AC3393" t="s">
        <v>67</v>
      </c>
      <c r="AD3393">
        <v>18.621073097621981</v>
      </c>
      <c r="AE3393">
        <v>-68.708545740235266</v>
      </c>
      <c r="AF3393" t="s">
        <v>11214</v>
      </c>
      <c r="AG3393" t="s">
        <v>32</v>
      </c>
      <c r="AH3393" t="s">
        <v>48</v>
      </c>
      <c r="AI3393" t="s">
        <v>87</v>
      </c>
      <c r="AJ3393" t="s">
        <v>101</v>
      </c>
      <c r="AK3393" t="s">
        <v>235</v>
      </c>
      <c r="AL3393" t="s">
        <v>193</v>
      </c>
      <c r="AM3393" t="s">
        <v>236</v>
      </c>
      <c r="AN3393">
        <v>14</v>
      </c>
      <c r="AO3393" t="s">
        <v>611</v>
      </c>
      <c r="AR3393" t="s">
        <v>91</v>
      </c>
      <c r="AS3393">
        <v>9000044165</v>
      </c>
      <c r="AU3393">
        <v>14</v>
      </c>
      <c r="AV3393" t="s">
        <v>75</v>
      </c>
      <c r="AW3393" t="str">
        <f>_xlfn.XLOOKUP(UNIVERSO[[#This Row],[RUTA-LOCALIDAD D&amp;N]],'[1]Cuota Ruta'!E:E,'[1]Cuota Ruta'!G:G)</f>
        <v>Cargar</v>
      </c>
    </row>
    <row r="3394" spans="1:49" x14ac:dyDescent="0.25">
      <c r="A3394" t="s">
        <v>48</v>
      </c>
      <c r="B3394" t="s">
        <v>49</v>
      </c>
      <c r="C3394" t="s">
        <v>50</v>
      </c>
      <c r="D3394" t="s">
        <v>51</v>
      </c>
      <c r="E3394" t="s">
        <v>193</v>
      </c>
      <c r="F3394" t="s">
        <v>194</v>
      </c>
      <c r="G3394">
        <v>9000045071</v>
      </c>
      <c r="H3394">
        <v>45071</v>
      </c>
      <c r="I3394" t="s">
        <v>11215</v>
      </c>
      <c r="J3394" t="s">
        <v>11216</v>
      </c>
      <c r="K3394" t="s">
        <v>197</v>
      </c>
      <c r="L3394" t="s">
        <v>180</v>
      </c>
      <c r="M3394" t="s">
        <v>180</v>
      </c>
      <c r="N3394" t="s">
        <v>58</v>
      </c>
      <c r="O3394" t="s">
        <v>59</v>
      </c>
      <c r="P3394">
        <v>324</v>
      </c>
      <c r="Q3394" t="s">
        <v>1024</v>
      </c>
      <c r="R3394" t="s">
        <v>1024</v>
      </c>
      <c r="S3394" t="s">
        <v>1016</v>
      </c>
      <c r="T3394" t="s">
        <v>1016</v>
      </c>
      <c r="U3394">
        <v>18.623934268951398</v>
      </c>
      <c r="V3394">
        <v>-68.717636108398395</v>
      </c>
      <c r="W3394" t="s">
        <v>1025</v>
      </c>
      <c r="X3394" t="s">
        <v>63</v>
      </c>
      <c r="Y3394" t="s">
        <v>64</v>
      </c>
      <c r="Z3394" t="s">
        <v>65</v>
      </c>
      <c r="AA3394">
        <v>1160008860</v>
      </c>
      <c r="AB3394" t="s">
        <v>116</v>
      </c>
      <c r="AC3394" t="s">
        <v>67</v>
      </c>
      <c r="AD3394">
        <v>18.6235599057865</v>
      </c>
      <c r="AE3394">
        <v>-68.717716929346764</v>
      </c>
      <c r="AF3394" t="s">
        <v>11217</v>
      </c>
      <c r="AG3394" t="s">
        <v>32</v>
      </c>
      <c r="AH3394" t="s">
        <v>48</v>
      </c>
      <c r="AI3394" t="s">
        <v>87</v>
      </c>
      <c r="AJ3394" t="s">
        <v>101</v>
      </c>
      <c r="AK3394" t="s">
        <v>235</v>
      </c>
      <c r="AL3394" t="s">
        <v>193</v>
      </c>
      <c r="AM3394" t="s">
        <v>236</v>
      </c>
      <c r="AR3394" t="s">
        <v>91</v>
      </c>
      <c r="AS3394">
        <v>9000045071</v>
      </c>
      <c r="AV3394" t="s">
        <v>75</v>
      </c>
      <c r="AW3394" t="str">
        <f>_xlfn.XLOOKUP(UNIVERSO[[#This Row],[RUTA-LOCALIDAD D&amp;N]],'[1]Cuota Ruta'!E:E,'[1]Cuota Ruta'!G:G)</f>
        <v>Cargar</v>
      </c>
    </row>
    <row r="3395" spans="1:49" x14ac:dyDescent="0.25">
      <c r="A3395" t="s">
        <v>48</v>
      </c>
      <c r="B3395" t="s">
        <v>49</v>
      </c>
      <c r="C3395" t="s">
        <v>50</v>
      </c>
      <c r="D3395" t="s">
        <v>76</v>
      </c>
      <c r="E3395" t="s">
        <v>218</v>
      </c>
      <c r="F3395" t="s">
        <v>194</v>
      </c>
      <c r="G3395">
        <v>9000045863</v>
      </c>
      <c r="H3395">
        <v>45863</v>
      </c>
      <c r="I3395" t="s">
        <v>11218</v>
      </c>
      <c r="J3395" t="s">
        <v>11219</v>
      </c>
      <c r="K3395" t="s">
        <v>197</v>
      </c>
      <c r="L3395" t="s">
        <v>180</v>
      </c>
      <c r="M3395" t="s">
        <v>180</v>
      </c>
      <c r="N3395" t="s">
        <v>58</v>
      </c>
      <c r="O3395" t="s">
        <v>59</v>
      </c>
      <c r="P3395">
        <v>314</v>
      </c>
      <c r="Q3395" t="s">
        <v>995</v>
      </c>
      <c r="R3395" t="s">
        <v>995</v>
      </c>
      <c r="S3395" t="s">
        <v>223</v>
      </c>
      <c r="T3395" t="s">
        <v>223</v>
      </c>
      <c r="U3395">
        <v>18.6690121</v>
      </c>
      <c r="V3395">
        <v>-68.437522900000005</v>
      </c>
      <c r="W3395" t="s">
        <v>996</v>
      </c>
      <c r="X3395" t="s">
        <v>63</v>
      </c>
      <c r="Y3395" t="s">
        <v>64</v>
      </c>
      <c r="Z3395" t="s">
        <v>99</v>
      </c>
      <c r="AA3395">
        <v>1159005162</v>
      </c>
      <c r="AB3395" t="s">
        <v>116</v>
      </c>
      <c r="AC3395" t="s">
        <v>67</v>
      </c>
      <c r="AD3395">
        <v>18.669086611090989</v>
      </c>
      <c r="AE3395">
        <v>-68.437671271021756</v>
      </c>
      <c r="AF3395" t="s">
        <v>11220</v>
      </c>
      <c r="AG3395" t="s">
        <v>32</v>
      </c>
      <c r="AH3395" t="s">
        <v>48</v>
      </c>
      <c r="AI3395" t="s">
        <v>87</v>
      </c>
      <c r="AJ3395" t="s">
        <v>101</v>
      </c>
      <c r="AR3395" t="s">
        <v>91</v>
      </c>
      <c r="AS3395">
        <v>9000045863</v>
      </c>
      <c r="AW3395" t="str">
        <f>_xlfn.XLOOKUP(UNIVERSO[[#This Row],[RUTA-LOCALIDAD D&amp;N]],'[1]Cuota Ruta'!E:E,'[1]Cuota Ruta'!G:G)</f>
        <v>Cargar</v>
      </c>
    </row>
    <row r="3396" spans="1:49" x14ac:dyDescent="0.25">
      <c r="A3396" t="s">
        <v>48</v>
      </c>
      <c r="B3396" t="s">
        <v>49</v>
      </c>
      <c r="C3396" t="s">
        <v>50</v>
      </c>
      <c r="D3396" t="s">
        <v>51</v>
      </c>
      <c r="E3396" t="s">
        <v>485</v>
      </c>
      <c r="F3396" t="s">
        <v>283</v>
      </c>
      <c r="G3396">
        <v>9000046370</v>
      </c>
      <c r="H3396">
        <v>46370</v>
      </c>
      <c r="I3396" t="s">
        <v>11221</v>
      </c>
      <c r="J3396" t="s">
        <v>11222</v>
      </c>
      <c r="K3396" t="s">
        <v>286</v>
      </c>
      <c r="L3396" t="s">
        <v>1039</v>
      </c>
      <c r="M3396" t="s">
        <v>1039</v>
      </c>
      <c r="N3396" t="s">
        <v>253</v>
      </c>
      <c r="O3396" t="s">
        <v>59</v>
      </c>
      <c r="P3396">
        <v>336</v>
      </c>
      <c r="Q3396" t="s">
        <v>1040</v>
      </c>
      <c r="R3396" t="s">
        <v>1040</v>
      </c>
      <c r="S3396" t="s">
        <v>491</v>
      </c>
      <c r="T3396" t="s">
        <v>491</v>
      </c>
      <c r="U3396">
        <v>19.7369384765625</v>
      </c>
      <c r="V3396">
        <v>-71.030250549316406</v>
      </c>
      <c r="W3396" t="s">
        <v>1041</v>
      </c>
      <c r="X3396" t="s">
        <v>63</v>
      </c>
      <c r="Y3396" t="s">
        <v>64</v>
      </c>
      <c r="Z3396" t="s">
        <v>65</v>
      </c>
      <c r="AA3396">
        <v>1158000491</v>
      </c>
      <c r="AB3396" t="s">
        <v>116</v>
      </c>
      <c r="AC3396" t="s">
        <v>67</v>
      </c>
      <c r="AD3396">
        <v>19.736898289999999</v>
      </c>
      <c r="AE3396">
        <v>-71.030306300000007</v>
      </c>
      <c r="AF3396" t="s">
        <v>11223</v>
      </c>
      <c r="AG3396" t="s">
        <v>32</v>
      </c>
      <c r="AH3396" t="s">
        <v>48</v>
      </c>
      <c r="AI3396" t="s">
        <v>87</v>
      </c>
      <c r="AJ3396" t="s">
        <v>101</v>
      </c>
      <c r="AK3396" t="s">
        <v>494</v>
      </c>
      <c r="AL3396" t="s">
        <v>485</v>
      </c>
      <c r="AM3396" t="s">
        <v>495</v>
      </c>
      <c r="AR3396" t="s">
        <v>91</v>
      </c>
      <c r="AS3396">
        <v>9000046370</v>
      </c>
      <c r="AV3396" t="s">
        <v>349</v>
      </c>
      <c r="AW3396" t="str">
        <f>_xlfn.XLOOKUP(UNIVERSO[[#This Row],[RUTA-LOCALIDAD D&amp;N]],'[1]Cuota Ruta'!E:E,'[1]Cuota Ruta'!G:G)</f>
        <v>Cargar</v>
      </c>
    </row>
    <row r="3397" spans="1:49" x14ac:dyDescent="0.25">
      <c r="A3397" t="s">
        <v>48</v>
      </c>
      <c r="B3397" t="s">
        <v>49</v>
      </c>
      <c r="C3397" t="s">
        <v>50</v>
      </c>
      <c r="D3397" t="s">
        <v>51</v>
      </c>
      <c r="E3397" t="s">
        <v>485</v>
      </c>
      <c r="F3397" t="s">
        <v>283</v>
      </c>
      <c r="G3397">
        <v>9000046420</v>
      </c>
      <c r="H3397">
        <v>46420</v>
      </c>
      <c r="I3397" t="s">
        <v>11224</v>
      </c>
      <c r="J3397" t="s">
        <v>11225</v>
      </c>
      <c r="K3397" t="s">
        <v>286</v>
      </c>
      <c r="L3397" t="s">
        <v>917</v>
      </c>
      <c r="M3397" t="s">
        <v>917</v>
      </c>
      <c r="N3397" t="s">
        <v>1048</v>
      </c>
      <c r="O3397" t="s">
        <v>59</v>
      </c>
      <c r="P3397">
        <v>305</v>
      </c>
      <c r="Q3397" t="s">
        <v>1049</v>
      </c>
      <c r="R3397" t="s">
        <v>1049</v>
      </c>
      <c r="S3397" t="s">
        <v>1050</v>
      </c>
      <c r="T3397" t="s">
        <v>1050</v>
      </c>
      <c r="U3397">
        <v>19.807161331176701</v>
      </c>
      <c r="V3397">
        <v>-71.051338195800696</v>
      </c>
      <c r="W3397" t="s">
        <v>1051</v>
      </c>
      <c r="X3397" t="s">
        <v>63</v>
      </c>
      <c r="Y3397" t="s">
        <v>64</v>
      </c>
      <c r="Z3397" t="s">
        <v>65</v>
      </c>
      <c r="AA3397">
        <v>1158000586</v>
      </c>
      <c r="AB3397" t="s">
        <v>107</v>
      </c>
      <c r="AC3397" t="s">
        <v>67</v>
      </c>
      <c r="AD3397">
        <v>19.807161331176701</v>
      </c>
      <c r="AE3397">
        <v>-71.051338195800696</v>
      </c>
      <c r="AF3397" t="s">
        <v>11226</v>
      </c>
      <c r="AG3397" t="s">
        <v>32</v>
      </c>
      <c r="AH3397" t="s">
        <v>48</v>
      </c>
      <c r="AI3397" t="s">
        <v>87</v>
      </c>
      <c r="AJ3397" t="s">
        <v>101</v>
      </c>
      <c r="AK3397" t="s">
        <v>494</v>
      </c>
      <c r="AL3397" t="s">
        <v>485</v>
      </c>
      <c r="AM3397" t="s">
        <v>495</v>
      </c>
      <c r="AN3397">
        <v>13</v>
      </c>
      <c r="AO3397" t="s">
        <v>169</v>
      </c>
      <c r="AR3397" t="s">
        <v>91</v>
      </c>
      <c r="AS3397">
        <v>9000046420</v>
      </c>
      <c r="AU3397">
        <v>13</v>
      </c>
      <c r="AV3397" t="s">
        <v>349</v>
      </c>
      <c r="AW3397" t="str">
        <f>_xlfn.XLOOKUP(UNIVERSO[[#This Row],[RUTA-LOCALIDAD D&amp;N]],'[1]Cuota Ruta'!E:E,'[1]Cuota Ruta'!G:G)</f>
        <v>Cargar</v>
      </c>
    </row>
    <row r="3398" spans="1:49" x14ac:dyDescent="0.25">
      <c r="A3398" t="s">
        <v>109</v>
      </c>
      <c r="B3398" t="s">
        <v>49</v>
      </c>
      <c r="C3398" t="s">
        <v>50</v>
      </c>
      <c r="D3398" t="s">
        <v>76</v>
      </c>
      <c r="E3398" t="s">
        <v>485</v>
      </c>
      <c r="F3398" t="s">
        <v>283</v>
      </c>
      <c r="G3398">
        <v>9000046713</v>
      </c>
      <c r="H3398">
        <v>46713</v>
      </c>
      <c r="I3398" t="s">
        <v>11227</v>
      </c>
      <c r="J3398" t="s">
        <v>11228</v>
      </c>
      <c r="K3398" t="s">
        <v>286</v>
      </c>
      <c r="L3398" t="s">
        <v>1039</v>
      </c>
      <c r="M3398" t="s">
        <v>1039</v>
      </c>
      <c r="N3398" t="s">
        <v>3517</v>
      </c>
      <c r="O3398" t="s">
        <v>59</v>
      </c>
      <c r="P3398">
        <v>334</v>
      </c>
      <c r="Q3398" t="s">
        <v>1114</v>
      </c>
      <c r="R3398" t="s">
        <v>1114</v>
      </c>
      <c r="S3398" t="s">
        <v>1050</v>
      </c>
      <c r="T3398" t="s">
        <v>1050</v>
      </c>
      <c r="U3398">
        <v>19.707762188381601</v>
      </c>
      <c r="V3398">
        <v>-71.116755167643205</v>
      </c>
      <c r="W3398" t="s">
        <v>1115</v>
      </c>
      <c r="X3398" t="s">
        <v>85</v>
      </c>
      <c r="Y3398" t="s">
        <v>64</v>
      </c>
      <c r="Z3398" t="s">
        <v>99</v>
      </c>
      <c r="AA3398">
        <v>1158001309</v>
      </c>
      <c r="AB3398" t="s">
        <v>116</v>
      </c>
      <c r="AC3398" t="s">
        <v>67</v>
      </c>
      <c r="AD3398">
        <v>19.707703333333331</v>
      </c>
      <c r="AE3398">
        <v>-71.11675666666666</v>
      </c>
      <c r="AF3398" t="s">
        <v>11229</v>
      </c>
      <c r="AG3398" t="s">
        <v>32</v>
      </c>
      <c r="AH3398" t="s">
        <v>48</v>
      </c>
      <c r="AI3398" t="s">
        <v>87</v>
      </c>
      <c r="AJ3398" t="s">
        <v>608</v>
      </c>
      <c r="AK3398" t="s">
        <v>494</v>
      </c>
      <c r="AL3398" t="s">
        <v>485</v>
      </c>
      <c r="AM3398" t="s">
        <v>495</v>
      </c>
      <c r="AN3398">
        <v>13</v>
      </c>
      <c r="AO3398" t="s">
        <v>169</v>
      </c>
      <c r="AR3398" t="s">
        <v>91</v>
      </c>
      <c r="AS3398">
        <v>9000046713</v>
      </c>
      <c r="AU3398">
        <v>13</v>
      </c>
      <c r="AV3398" t="s">
        <v>349</v>
      </c>
      <c r="AW3398" t="str">
        <f>_xlfn.XLOOKUP(UNIVERSO[[#This Row],[RUTA-LOCALIDAD D&amp;N]],'[1]Cuota Ruta'!E:E,'[1]Cuota Ruta'!G:G)</f>
        <v>Cargar</v>
      </c>
    </row>
    <row r="3399" spans="1:49" x14ac:dyDescent="0.25">
      <c r="A3399" t="s">
        <v>48</v>
      </c>
      <c r="B3399" t="s">
        <v>49</v>
      </c>
      <c r="C3399" t="s">
        <v>50</v>
      </c>
      <c r="D3399" t="s">
        <v>124</v>
      </c>
      <c r="E3399" t="s">
        <v>338</v>
      </c>
      <c r="F3399" t="s">
        <v>283</v>
      </c>
      <c r="G3399">
        <v>9000025724</v>
      </c>
      <c r="H3399">
        <v>25724</v>
      </c>
      <c r="I3399" t="s">
        <v>11230</v>
      </c>
      <c r="J3399" t="s">
        <v>11231</v>
      </c>
      <c r="K3399" t="s">
        <v>286</v>
      </c>
      <c r="L3399" t="s">
        <v>338</v>
      </c>
      <c r="M3399" t="s">
        <v>338</v>
      </c>
      <c r="N3399" t="s">
        <v>253</v>
      </c>
      <c r="O3399" t="s">
        <v>59</v>
      </c>
      <c r="P3399">
        <v>311</v>
      </c>
      <c r="Q3399" t="s">
        <v>1356</v>
      </c>
      <c r="R3399" t="s">
        <v>1356</v>
      </c>
      <c r="S3399" t="s">
        <v>676</v>
      </c>
      <c r="T3399" t="s">
        <v>676</v>
      </c>
      <c r="U3399">
        <v>19.493931293487499</v>
      </c>
      <c r="V3399">
        <v>-70.722324371337905</v>
      </c>
      <c r="W3399" t="s">
        <v>1357</v>
      </c>
      <c r="X3399" t="s">
        <v>85</v>
      </c>
      <c r="Y3399" t="s">
        <v>64</v>
      </c>
      <c r="Z3399" t="s">
        <v>65</v>
      </c>
      <c r="AA3399">
        <v>1151019000</v>
      </c>
      <c r="AB3399" t="s">
        <v>66</v>
      </c>
      <c r="AC3399" t="s">
        <v>67</v>
      </c>
      <c r="AD3399">
        <v>19.493931293487499</v>
      </c>
      <c r="AE3399">
        <v>-70.722324371337905</v>
      </c>
      <c r="AF3399" t="s">
        <v>11232</v>
      </c>
      <c r="AG3399" t="s">
        <v>32</v>
      </c>
      <c r="AH3399" t="s">
        <v>48</v>
      </c>
      <c r="AI3399" t="s">
        <v>87</v>
      </c>
      <c r="AJ3399" t="s">
        <v>101</v>
      </c>
      <c r="AK3399" t="s">
        <v>346</v>
      </c>
      <c r="AL3399" t="s">
        <v>338</v>
      </c>
      <c r="AM3399" t="s">
        <v>347</v>
      </c>
      <c r="AN3399">
        <v>2</v>
      </c>
      <c r="AO3399" t="s">
        <v>245</v>
      </c>
      <c r="AR3399" t="s">
        <v>91</v>
      </c>
      <c r="AS3399">
        <v>9000025724</v>
      </c>
      <c r="AU3399">
        <v>2</v>
      </c>
      <c r="AV3399" t="s">
        <v>349</v>
      </c>
      <c r="AW3399" t="str">
        <f>_xlfn.XLOOKUP(UNIVERSO[[#This Row],[RUTA-LOCALIDAD D&amp;N]],'[1]Cuota Ruta'!E:E,'[1]Cuota Ruta'!G:G)</f>
        <v>Cargar</v>
      </c>
    </row>
    <row r="3400" spans="1:49" x14ac:dyDescent="0.25">
      <c r="A3400" t="s">
        <v>48</v>
      </c>
      <c r="B3400" t="s">
        <v>49</v>
      </c>
      <c r="C3400" t="s">
        <v>50</v>
      </c>
      <c r="D3400" t="s">
        <v>51</v>
      </c>
      <c r="E3400" t="s">
        <v>485</v>
      </c>
      <c r="F3400" t="s">
        <v>283</v>
      </c>
      <c r="G3400">
        <v>9000047270</v>
      </c>
      <c r="H3400">
        <v>47270</v>
      </c>
      <c r="I3400" t="s">
        <v>11233</v>
      </c>
      <c r="J3400" t="s">
        <v>11234</v>
      </c>
      <c r="K3400" t="s">
        <v>286</v>
      </c>
      <c r="L3400" t="s">
        <v>1039</v>
      </c>
      <c r="M3400" t="s">
        <v>1039</v>
      </c>
      <c r="N3400" t="s">
        <v>253</v>
      </c>
      <c r="O3400" t="s">
        <v>59</v>
      </c>
      <c r="P3400">
        <v>337</v>
      </c>
      <c r="Q3400" t="s">
        <v>1064</v>
      </c>
      <c r="R3400" t="s">
        <v>1064</v>
      </c>
      <c r="S3400" t="s">
        <v>491</v>
      </c>
      <c r="T3400" t="s">
        <v>491</v>
      </c>
      <c r="U3400">
        <v>19.548192977905199</v>
      </c>
      <c r="V3400">
        <v>-71.087387084960895</v>
      </c>
      <c r="W3400" t="s">
        <v>1065</v>
      </c>
      <c r="X3400" t="s">
        <v>63</v>
      </c>
      <c r="Y3400" t="s">
        <v>64</v>
      </c>
      <c r="Z3400" t="s">
        <v>65</v>
      </c>
      <c r="AA3400">
        <v>1158002529</v>
      </c>
      <c r="AB3400" t="s">
        <v>116</v>
      </c>
      <c r="AC3400" t="s">
        <v>67</v>
      </c>
      <c r="AD3400">
        <v>19.548128333333331</v>
      </c>
      <c r="AE3400">
        <v>-71.087336666666673</v>
      </c>
      <c r="AF3400" t="s">
        <v>11235</v>
      </c>
      <c r="AG3400" t="s">
        <v>32</v>
      </c>
      <c r="AH3400" t="s">
        <v>48</v>
      </c>
      <c r="AI3400" t="s">
        <v>87</v>
      </c>
      <c r="AJ3400" t="s">
        <v>101</v>
      </c>
      <c r="AK3400" t="s">
        <v>494</v>
      </c>
      <c r="AL3400" t="s">
        <v>485</v>
      </c>
      <c r="AM3400" t="s">
        <v>495</v>
      </c>
      <c r="AR3400" t="s">
        <v>91</v>
      </c>
      <c r="AS3400">
        <v>9000047270</v>
      </c>
      <c r="AV3400" t="s">
        <v>349</v>
      </c>
      <c r="AW3400" t="str">
        <f>_xlfn.XLOOKUP(UNIVERSO[[#This Row],[RUTA-LOCALIDAD D&amp;N]],'[1]Cuota Ruta'!E:E,'[1]Cuota Ruta'!G:G)</f>
        <v>Cargar</v>
      </c>
    </row>
    <row r="3401" spans="1:49" x14ac:dyDescent="0.25">
      <c r="A3401" t="s">
        <v>48</v>
      </c>
      <c r="B3401" t="s">
        <v>49</v>
      </c>
      <c r="C3401" t="s">
        <v>50</v>
      </c>
      <c r="D3401" t="s">
        <v>51</v>
      </c>
      <c r="E3401" t="s">
        <v>485</v>
      </c>
      <c r="F3401" t="s">
        <v>283</v>
      </c>
      <c r="G3401">
        <v>9000048485</v>
      </c>
      <c r="H3401">
        <v>48485</v>
      </c>
      <c r="I3401" t="s">
        <v>11236</v>
      </c>
      <c r="J3401" t="s">
        <v>11237</v>
      </c>
      <c r="K3401" t="s">
        <v>286</v>
      </c>
      <c r="L3401" t="s">
        <v>488</v>
      </c>
      <c r="M3401" t="s">
        <v>488</v>
      </c>
      <c r="N3401" t="s">
        <v>2365</v>
      </c>
      <c r="O3401" t="s">
        <v>59</v>
      </c>
      <c r="P3401">
        <v>342</v>
      </c>
      <c r="Q3401" t="s">
        <v>2586</v>
      </c>
      <c r="R3401" t="s">
        <v>2586</v>
      </c>
      <c r="S3401" t="s">
        <v>1050</v>
      </c>
      <c r="T3401" t="s">
        <v>1050</v>
      </c>
      <c r="U3401">
        <v>19.420478820800799</v>
      </c>
      <c r="V3401">
        <v>-71.395957946777301</v>
      </c>
      <c r="W3401" t="s">
        <v>2587</v>
      </c>
      <c r="X3401" t="s">
        <v>63</v>
      </c>
      <c r="Y3401" t="s">
        <v>64</v>
      </c>
      <c r="Z3401" t="s">
        <v>65</v>
      </c>
      <c r="AA3401">
        <v>1158004691</v>
      </c>
      <c r="AB3401" t="s">
        <v>116</v>
      </c>
      <c r="AC3401" t="s">
        <v>67</v>
      </c>
      <c r="AD3401">
        <v>19.420394999999999</v>
      </c>
      <c r="AE3401">
        <v>-71.395856666666674</v>
      </c>
      <c r="AF3401" t="s">
        <v>11238</v>
      </c>
      <c r="AG3401" t="s">
        <v>32</v>
      </c>
      <c r="AH3401" t="s">
        <v>48</v>
      </c>
      <c r="AI3401" t="s">
        <v>87</v>
      </c>
      <c r="AJ3401" t="s">
        <v>101</v>
      </c>
      <c r="AK3401" t="s">
        <v>494</v>
      </c>
      <c r="AL3401" t="s">
        <v>485</v>
      </c>
      <c r="AM3401" t="s">
        <v>495</v>
      </c>
      <c r="AR3401" t="s">
        <v>91</v>
      </c>
      <c r="AS3401">
        <v>9000048485</v>
      </c>
      <c r="AV3401" t="s">
        <v>349</v>
      </c>
      <c r="AW3401" t="str">
        <f>_xlfn.XLOOKUP(UNIVERSO[[#This Row],[RUTA-LOCALIDAD D&amp;N]],'[1]Cuota Ruta'!E:E,'[1]Cuota Ruta'!G:G)</f>
        <v>Cargar</v>
      </c>
    </row>
    <row r="3402" spans="1:49" x14ac:dyDescent="0.25">
      <c r="A3402" t="s">
        <v>48</v>
      </c>
      <c r="B3402" t="s">
        <v>49</v>
      </c>
      <c r="C3402" t="s">
        <v>50</v>
      </c>
      <c r="D3402" t="s">
        <v>51</v>
      </c>
      <c r="E3402" t="s">
        <v>485</v>
      </c>
      <c r="F3402" t="s">
        <v>283</v>
      </c>
      <c r="G3402">
        <v>9000049035</v>
      </c>
      <c r="H3402">
        <v>49035</v>
      </c>
      <c r="I3402" t="s">
        <v>11239</v>
      </c>
      <c r="J3402" t="s">
        <v>11240</v>
      </c>
      <c r="K3402" t="s">
        <v>286</v>
      </c>
      <c r="L3402" t="s">
        <v>1087</v>
      </c>
      <c r="M3402" t="s">
        <v>1087</v>
      </c>
      <c r="N3402" t="s">
        <v>253</v>
      </c>
      <c r="O3402" t="s">
        <v>59</v>
      </c>
      <c r="P3402">
        <v>304</v>
      </c>
      <c r="Q3402" t="s">
        <v>2648</v>
      </c>
      <c r="R3402" t="s">
        <v>2648</v>
      </c>
      <c r="S3402" t="s">
        <v>1050</v>
      </c>
      <c r="T3402" t="s">
        <v>1050</v>
      </c>
      <c r="U3402">
        <v>19.715479999999999</v>
      </c>
      <c r="V3402">
        <v>-71.496030000000005</v>
      </c>
      <c r="W3402" t="s">
        <v>2649</v>
      </c>
      <c r="X3402" t="s">
        <v>63</v>
      </c>
      <c r="Y3402" t="s">
        <v>64</v>
      </c>
      <c r="Z3402" t="s">
        <v>65</v>
      </c>
      <c r="AA3402">
        <v>1158005713</v>
      </c>
      <c r="AB3402" t="s">
        <v>116</v>
      </c>
      <c r="AC3402" t="s">
        <v>67</v>
      </c>
      <c r="AD3402">
        <v>19.715466666666671</v>
      </c>
      <c r="AE3402">
        <v>-71.496128333333345</v>
      </c>
      <c r="AF3402" t="s">
        <v>11241</v>
      </c>
      <c r="AG3402" t="s">
        <v>32</v>
      </c>
      <c r="AH3402" t="s">
        <v>48</v>
      </c>
      <c r="AI3402" t="s">
        <v>87</v>
      </c>
      <c r="AJ3402" t="s">
        <v>101</v>
      </c>
      <c r="AK3402" t="s">
        <v>494</v>
      </c>
      <c r="AL3402" t="s">
        <v>485</v>
      </c>
      <c r="AM3402" t="s">
        <v>495</v>
      </c>
      <c r="AN3402">
        <v>13</v>
      </c>
      <c r="AO3402" t="s">
        <v>169</v>
      </c>
      <c r="AR3402" t="s">
        <v>91</v>
      </c>
      <c r="AS3402">
        <v>9000049035</v>
      </c>
      <c r="AU3402">
        <v>13</v>
      </c>
      <c r="AV3402" t="s">
        <v>349</v>
      </c>
      <c r="AW3402" t="str">
        <f>_xlfn.XLOOKUP(UNIVERSO[[#This Row],[RUTA-LOCALIDAD D&amp;N]],'[1]Cuota Ruta'!E:E,'[1]Cuota Ruta'!G:G)</f>
        <v>Cargar</v>
      </c>
    </row>
    <row r="3403" spans="1:49" x14ac:dyDescent="0.25">
      <c r="A3403" t="s">
        <v>48</v>
      </c>
      <c r="B3403" t="s">
        <v>49</v>
      </c>
      <c r="C3403" t="s">
        <v>50</v>
      </c>
      <c r="D3403" t="s">
        <v>76</v>
      </c>
      <c r="E3403" t="s">
        <v>193</v>
      </c>
      <c r="F3403" t="s">
        <v>194</v>
      </c>
      <c r="G3403">
        <v>9000027629</v>
      </c>
      <c r="H3403">
        <v>27629</v>
      </c>
      <c r="I3403" t="s">
        <v>9150</v>
      </c>
      <c r="J3403" t="s">
        <v>11242</v>
      </c>
      <c r="K3403" t="s">
        <v>197</v>
      </c>
      <c r="L3403" t="s">
        <v>198</v>
      </c>
      <c r="M3403" t="s">
        <v>198</v>
      </c>
      <c r="N3403" t="s">
        <v>58</v>
      </c>
      <c r="O3403" t="s">
        <v>59</v>
      </c>
      <c r="P3403">
        <v>309</v>
      </c>
      <c r="Q3403" t="s">
        <v>773</v>
      </c>
      <c r="R3403" t="s">
        <v>773</v>
      </c>
      <c r="S3403" t="s">
        <v>774</v>
      </c>
      <c r="T3403" t="s">
        <v>774</v>
      </c>
      <c r="U3403">
        <v>18.5490770339966</v>
      </c>
      <c r="V3403">
        <v>-69.295274098714202</v>
      </c>
      <c r="W3403" t="s">
        <v>775</v>
      </c>
      <c r="X3403" t="s">
        <v>85</v>
      </c>
      <c r="Y3403" t="s">
        <v>64</v>
      </c>
      <c r="Z3403" t="s">
        <v>65</v>
      </c>
      <c r="AA3403">
        <v>1160010964</v>
      </c>
      <c r="AB3403" t="s">
        <v>66</v>
      </c>
      <c r="AC3403" t="s">
        <v>67</v>
      </c>
      <c r="AD3403">
        <v>18.5490770339966</v>
      </c>
      <c r="AE3403">
        <v>-69.295274098714202</v>
      </c>
      <c r="AF3403" t="s">
        <v>11243</v>
      </c>
      <c r="AG3403" t="s">
        <v>32</v>
      </c>
      <c r="AH3403" t="s">
        <v>48</v>
      </c>
      <c r="AI3403" t="s">
        <v>87</v>
      </c>
      <c r="AJ3403" t="s">
        <v>101</v>
      </c>
      <c r="AK3403" t="s">
        <v>203</v>
      </c>
      <c r="AL3403" t="s">
        <v>193</v>
      </c>
      <c r="AM3403" t="s">
        <v>204</v>
      </c>
      <c r="AN3403">
        <v>22</v>
      </c>
      <c r="AO3403" t="s">
        <v>2100</v>
      </c>
      <c r="AR3403" t="s">
        <v>91</v>
      </c>
      <c r="AS3403">
        <v>9000027629</v>
      </c>
      <c r="AU3403">
        <v>22</v>
      </c>
      <c r="AV3403" t="s">
        <v>206</v>
      </c>
      <c r="AW3403" t="str">
        <f>_xlfn.XLOOKUP(UNIVERSO[[#This Row],[RUTA-LOCALIDAD D&amp;N]],'[1]Cuota Ruta'!E:E,'[1]Cuota Ruta'!G:G)</f>
        <v>Cargar</v>
      </c>
    </row>
    <row r="3404" spans="1:49" x14ac:dyDescent="0.25">
      <c r="A3404" t="s">
        <v>48</v>
      </c>
      <c r="B3404" t="s">
        <v>49</v>
      </c>
      <c r="C3404" t="s">
        <v>50</v>
      </c>
      <c r="D3404" t="s">
        <v>51</v>
      </c>
      <c r="E3404" t="s">
        <v>282</v>
      </c>
      <c r="F3404" t="s">
        <v>283</v>
      </c>
      <c r="G3404">
        <v>9000050860</v>
      </c>
      <c r="H3404">
        <v>50860</v>
      </c>
      <c r="I3404" t="s">
        <v>11244</v>
      </c>
      <c r="J3404" t="s">
        <v>11245</v>
      </c>
      <c r="K3404" t="s">
        <v>286</v>
      </c>
      <c r="L3404" t="s">
        <v>287</v>
      </c>
      <c r="M3404" t="s">
        <v>287</v>
      </c>
      <c r="N3404" t="s">
        <v>288</v>
      </c>
      <c r="O3404" t="s">
        <v>59</v>
      </c>
      <c r="P3404">
        <v>302</v>
      </c>
      <c r="Q3404" t="s">
        <v>1130</v>
      </c>
      <c r="R3404" t="s">
        <v>1130</v>
      </c>
      <c r="S3404" t="s">
        <v>290</v>
      </c>
      <c r="T3404" t="s">
        <v>290</v>
      </c>
      <c r="U3404">
        <v>18.887859344482401</v>
      </c>
      <c r="V3404">
        <v>-70.449081420898395</v>
      </c>
      <c r="W3404" t="s">
        <v>1131</v>
      </c>
      <c r="X3404" t="s">
        <v>85</v>
      </c>
      <c r="Y3404" t="s">
        <v>64</v>
      </c>
      <c r="Z3404" t="s">
        <v>99</v>
      </c>
      <c r="AA3404">
        <v>1155003072</v>
      </c>
      <c r="AB3404" t="s">
        <v>116</v>
      </c>
      <c r="AC3404" t="s">
        <v>67</v>
      </c>
      <c r="AD3404">
        <v>18.887826666666669</v>
      </c>
      <c r="AE3404">
        <v>-70.449069999999992</v>
      </c>
      <c r="AF3404" t="s">
        <v>11246</v>
      </c>
      <c r="AG3404" t="s">
        <v>32</v>
      </c>
      <c r="AH3404" t="s">
        <v>48</v>
      </c>
      <c r="AI3404" t="s">
        <v>87</v>
      </c>
      <c r="AJ3404" t="s">
        <v>101</v>
      </c>
      <c r="AR3404" t="s">
        <v>91</v>
      </c>
      <c r="AS3404">
        <v>9000050860</v>
      </c>
      <c r="AW3404" t="str">
        <f>_xlfn.XLOOKUP(UNIVERSO[[#This Row],[RUTA-LOCALIDAD D&amp;N]],'[1]Cuota Ruta'!E:E,'[1]Cuota Ruta'!G:G)</f>
        <v>Cargar</v>
      </c>
    </row>
    <row r="3405" spans="1:49" x14ac:dyDescent="0.25">
      <c r="A3405" t="s">
        <v>48</v>
      </c>
      <c r="B3405" t="s">
        <v>49</v>
      </c>
      <c r="C3405" t="s">
        <v>50</v>
      </c>
      <c r="D3405" t="s">
        <v>51</v>
      </c>
      <c r="E3405" t="s">
        <v>282</v>
      </c>
      <c r="F3405" t="s">
        <v>283</v>
      </c>
      <c r="G3405">
        <v>9000051038</v>
      </c>
      <c r="H3405">
        <v>51038</v>
      </c>
      <c r="I3405" t="s">
        <v>1454</v>
      </c>
      <c r="J3405" t="s">
        <v>11247</v>
      </c>
      <c r="K3405" t="s">
        <v>286</v>
      </c>
      <c r="L3405" t="s">
        <v>287</v>
      </c>
      <c r="M3405" t="s">
        <v>287</v>
      </c>
      <c r="N3405" t="s">
        <v>288</v>
      </c>
      <c r="O3405" t="s">
        <v>59</v>
      </c>
      <c r="P3405">
        <v>304</v>
      </c>
      <c r="Q3405" t="s">
        <v>289</v>
      </c>
      <c r="R3405" t="s">
        <v>289</v>
      </c>
      <c r="S3405" t="s">
        <v>290</v>
      </c>
      <c r="T3405" t="s">
        <v>290</v>
      </c>
      <c r="U3405">
        <v>18.901527999999999</v>
      </c>
      <c r="V3405">
        <v>-70.270494999999997</v>
      </c>
      <c r="W3405" t="s">
        <v>291</v>
      </c>
      <c r="X3405" t="s">
        <v>85</v>
      </c>
      <c r="Y3405" t="s">
        <v>64</v>
      </c>
      <c r="Z3405" t="s">
        <v>65</v>
      </c>
      <c r="AA3405">
        <v>1155003463</v>
      </c>
      <c r="AB3405" t="s">
        <v>116</v>
      </c>
      <c r="AC3405" t="s">
        <v>67</v>
      </c>
      <c r="AD3405">
        <v>18.901364999999998</v>
      </c>
      <c r="AE3405">
        <v>-70.270453333333336</v>
      </c>
      <c r="AF3405" t="s">
        <v>11248</v>
      </c>
      <c r="AG3405" t="s">
        <v>32</v>
      </c>
      <c r="AH3405" t="s">
        <v>48</v>
      </c>
      <c r="AI3405" t="s">
        <v>87</v>
      </c>
      <c r="AJ3405" t="s">
        <v>101</v>
      </c>
      <c r="AR3405" t="s">
        <v>91</v>
      </c>
      <c r="AS3405">
        <v>9000051038</v>
      </c>
      <c r="AW3405" t="str">
        <f>_xlfn.XLOOKUP(UNIVERSO[[#This Row],[RUTA-LOCALIDAD D&amp;N]],'[1]Cuota Ruta'!E:E,'[1]Cuota Ruta'!G:G)</f>
        <v>Cargar</v>
      </c>
    </row>
    <row r="3406" spans="1:49" x14ac:dyDescent="0.25">
      <c r="A3406" t="s">
        <v>48</v>
      </c>
      <c r="B3406" t="s">
        <v>49</v>
      </c>
      <c r="C3406" t="s">
        <v>50</v>
      </c>
      <c r="D3406" t="s">
        <v>51</v>
      </c>
      <c r="E3406" t="s">
        <v>823</v>
      </c>
      <c r="F3406" t="s">
        <v>283</v>
      </c>
      <c r="G3406">
        <v>9000052941</v>
      </c>
      <c r="H3406">
        <v>52941</v>
      </c>
      <c r="I3406" t="s">
        <v>11249</v>
      </c>
      <c r="J3406" t="s">
        <v>11250</v>
      </c>
      <c r="K3406" t="s">
        <v>286</v>
      </c>
      <c r="L3406" t="s">
        <v>826</v>
      </c>
      <c r="M3406" t="s">
        <v>826</v>
      </c>
      <c r="N3406" t="s">
        <v>253</v>
      </c>
      <c r="O3406" t="s">
        <v>59</v>
      </c>
      <c r="P3406">
        <v>331</v>
      </c>
      <c r="Q3406" t="s">
        <v>886</v>
      </c>
      <c r="R3406" t="s">
        <v>886</v>
      </c>
      <c r="S3406" t="s">
        <v>840</v>
      </c>
      <c r="T3406" t="s">
        <v>840</v>
      </c>
      <c r="U3406">
        <v>19.180761973063198</v>
      </c>
      <c r="V3406">
        <v>-70.107302347819001</v>
      </c>
      <c r="W3406" t="s">
        <v>887</v>
      </c>
      <c r="X3406" t="s">
        <v>63</v>
      </c>
      <c r="Y3406" t="s">
        <v>64</v>
      </c>
      <c r="Z3406" t="s">
        <v>65</v>
      </c>
      <c r="AA3406">
        <v>1154000190</v>
      </c>
      <c r="AB3406" t="s">
        <v>116</v>
      </c>
      <c r="AC3406" t="s">
        <v>67</v>
      </c>
      <c r="AD3406">
        <v>19.180743366666661</v>
      </c>
      <c r="AE3406">
        <v>-70.107288816666667</v>
      </c>
      <c r="AF3406" t="s">
        <v>11251</v>
      </c>
      <c r="AG3406" t="s">
        <v>32</v>
      </c>
      <c r="AH3406" t="s">
        <v>48</v>
      </c>
      <c r="AI3406" t="s">
        <v>87</v>
      </c>
      <c r="AJ3406" t="s">
        <v>101</v>
      </c>
      <c r="AR3406" t="s">
        <v>91</v>
      </c>
      <c r="AS3406">
        <v>9000052941</v>
      </c>
      <c r="AW3406" t="str">
        <f>_xlfn.XLOOKUP(UNIVERSO[[#This Row],[RUTA-LOCALIDAD D&amp;N]],'[1]Cuota Ruta'!E:E,'[1]Cuota Ruta'!G:G)</f>
        <v>Cargar</v>
      </c>
    </row>
    <row r="3407" spans="1:49" x14ac:dyDescent="0.25">
      <c r="A3407" t="s">
        <v>48</v>
      </c>
      <c r="B3407" t="s">
        <v>49</v>
      </c>
      <c r="C3407" t="s">
        <v>50</v>
      </c>
      <c r="D3407" t="s">
        <v>76</v>
      </c>
      <c r="E3407" t="s">
        <v>218</v>
      </c>
      <c r="F3407" t="s">
        <v>194</v>
      </c>
      <c r="G3407">
        <v>9000053922</v>
      </c>
      <c r="H3407">
        <v>53922</v>
      </c>
      <c r="I3407" t="s">
        <v>11252</v>
      </c>
      <c r="J3407" t="s">
        <v>11253</v>
      </c>
      <c r="K3407" t="s">
        <v>197</v>
      </c>
      <c r="L3407" t="s">
        <v>180</v>
      </c>
      <c r="M3407" t="s">
        <v>180</v>
      </c>
      <c r="N3407" t="s">
        <v>6480</v>
      </c>
      <c r="O3407" t="s">
        <v>59</v>
      </c>
      <c r="P3407">
        <v>303</v>
      </c>
      <c r="Q3407" t="s">
        <v>986</v>
      </c>
      <c r="R3407" t="s">
        <v>986</v>
      </c>
      <c r="S3407" t="s">
        <v>223</v>
      </c>
      <c r="T3407" t="s">
        <v>223</v>
      </c>
      <c r="U3407">
        <v>18.580995287214002</v>
      </c>
      <c r="V3407">
        <v>-68.396120343889507</v>
      </c>
      <c r="W3407" t="s">
        <v>987</v>
      </c>
      <c r="X3407" t="s">
        <v>63</v>
      </c>
      <c r="Y3407" t="s">
        <v>64</v>
      </c>
      <c r="Z3407" t="s">
        <v>99</v>
      </c>
      <c r="AA3407">
        <v>1159000142</v>
      </c>
      <c r="AB3407" t="s">
        <v>116</v>
      </c>
      <c r="AC3407" t="s">
        <v>67</v>
      </c>
      <c r="AD3407">
        <v>18.581314599999999</v>
      </c>
      <c r="AE3407">
        <v>-68.3964079</v>
      </c>
      <c r="AF3407" t="s">
        <v>11254</v>
      </c>
      <c r="AG3407" t="s">
        <v>32</v>
      </c>
      <c r="AH3407" t="s">
        <v>48</v>
      </c>
      <c r="AI3407" t="s">
        <v>87</v>
      </c>
      <c r="AJ3407" t="s">
        <v>101</v>
      </c>
      <c r="AR3407" t="s">
        <v>91</v>
      </c>
      <c r="AS3407">
        <v>9000053922</v>
      </c>
      <c r="AW3407" t="str">
        <f>_xlfn.XLOOKUP(UNIVERSO[[#This Row],[RUTA-LOCALIDAD D&amp;N]],'[1]Cuota Ruta'!E:E,'[1]Cuota Ruta'!G:G)</f>
        <v>Cargar</v>
      </c>
    </row>
    <row r="3408" spans="1:49" x14ac:dyDescent="0.25">
      <c r="A3408" t="s">
        <v>48</v>
      </c>
      <c r="B3408" t="s">
        <v>380</v>
      </c>
      <c r="C3408" t="s">
        <v>381</v>
      </c>
      <c r="D3408" t="s">
        <v>51</v>
      </c>
      <c r="E3408" t="s">
        <v>140</v>
      </c>
      <c r="F3408" t="s">
        <v>141</v>
      </c>
      <c r="G3408">
        <v>9000057400</v>
      </c>
      <c r="H3408">
        <v>57400</v>
      </c>
      <c r="I3408" t="s">
        <v>11255</v>
      </c>
      <c r="J3408" t="s">
        <v>11256</v>
      </c>
      <c r="K3408" t="s">
        <v>144</v>
      </c>
      <c r="L3408" t="s">
        <v>93</v>
      </c>
      <c r="M3408" t="s">
        <v>93</v>
      </c>
      <c r="N3408" t="s">
        <v>186</v>
      </c>
      <c r="O3408" t="s">
        <v>434</v>
      </c>
      <c r="P3408">
        <v>384</v>
      </c>
      <c r="Q3408" t="s">
        <v>595</v>
      </c>
      <c r="R3408" t="s">
        <v>595</v>
      </c>
      <c r="S3408" t="s">
        <v>436</v>
      </c>
      <c r="T3408" t="s">
        <v>436</v>
      </c>
      <c r="U3408">
        <v>18.492781956990601</v>
      </c>
      <c r="V3408">
        <v>-69.831596374511705</v>
      </c>
      <c r="W3408" t="s">
        <v>596</v>
      </c>
      <c r="X3408" t="s">
        <v>85</v>
      </c>
      <c r="Y3408" t="s">
        <v>64</v>
      </c>
      <c r="Z3408" t="s">
        <v>65</v>
      </c>
      <c r="AA3408">
        <v>1153011455</v>
      </c>
      <c r="AB3408" t="s">
        <v>116</v>
      </c>
      <c r="AC3408" t="s">
        <v>67</v>
      </c>
      <c r="AD3408">
        <v>18.492825679999999</v>
      </c>
      <c r="AE3408">
        <v>-69.831462139999999</v>
      </c>
      <c r="AF3408" t="s">
        <v>11257</v>
      </c>
      <c r="AG3408" t="s">
        <v>32</v>
      </c>
      <c r="AH3408" t="s">
        <v>48</v>
      </c>
      <c r="AI3408" t="s">
        <v>87</v>
      </c>
      <c r="AJ3408" t="s">
        <v>513</v>
      </c>
      <c r="AK3408" t="s">
        <v>150</v>
      </c>
      <c r="AL3408" t="s">
        <v>140</v>
      </c>
      <c r="AM3408" t="s">
        <v>151</v>
      </c>
      <c r="AR3408" t="s">
        <v>91</v>
      </c>
      <c r="AS3408">
        <v>9000057400</v>
      </c>
      <c r="AV3408" t="s">
        <v>153</v>
      </c>
      <c r="AW3408" t="str">
        <f>_xlfn.XLOOKUP(UNIVERSO[[#This Row],[RUTA-LOCALIDAD D&amp;N]],'[1]Cuota Ruta'!E:E,'[1]Cuota Ruta'!G:G)</f>
        <v>Cargar</v>
      </c>
    </row>
    <row r="3409" spans="1:49" x14ac:dyDescent="0.25">
      <c r="A3409" t="s">
        <v>48</v>
      </c>
      <c r="B3409" t="s">
        <v>49</v>
      </c>
      <c r="C3409" t="s">
        <v>110</v>
      </c>
      <c r="D3409" t="s">
        <v>51</v>
      </c>
      <c r="E3409" t="s">
        <v>823</v>
      </c>
      <c r="F3409" t="s">
        <v>283</v>
      </c>
      <c r="G3409">
        <v>9000030534</v>
      </c>
      <c r="H3409">
        <v>30534</v>
      </c>
      <c r="I3409" t="s">
        <v>11258</v>
      </c>
      <c r="J3409" t="s">
        <v>11259</v>
      </c>
      <c r="K3409" t="s">
        <v>286</v>
      </c>
      <c r="L3409" t="s">
        <v>826</v>
      </c>
      <c r="M3409" t="s">
        <v>826</v>
      </c>
      <c r="N3409" t="s">
        <v>827</v>
      </c>
      <c r="O3409" t="s">
        <v>59</v>
      </c>
      <c r="P3409">
        <v>336</v>
      </c>
      <c r="Q3409" t="s">
        <v>1162</v>
      </c>
      <c r="R3409" t="s">
        <v>1162</v>
      </c>
      <c r="S3409" t="s">
        <v>829</v>
      </c>
      <c r="T3409" t="s">
        <v>829</v>
      </c>
      <c r="U3409">
        <v>19.451975822448698</v>
      </c>
      <c r="V3409">
        <v>-70.343845367431598</v>
      </c>
      <c r="W3409" t="s">
        <v>1163</v>
      </c>
      <c r="X3409" t="s">
        <v>85</v>
      </c>
      <c r="Y3409" t="s">
        <v>64</v>
      </c>
      <c r="Z3409" t="s">
        <v>65</v>
      </c>
      <c r="AA3409">
        <v>1154001342</v>
      </c>
      <c r="AB3409" t="s">
        <v>66</v>
      </c>
      <c r="AC3409" t="s">
        <v>67</v>
      </c>
      <c r="AD3409">
        <v>19.451975822448698</v>
      </c>
      <c r="AE3409">
        <v>-70.343845367431598</v>
      </c>
      <c r="AF3409" t="s">
        <v>11260</v>
      </c>
      <c r="AG3409" t="s">
        <v>32</v>
      </c>
      <c r="AH3409" t="s">
        <v>48</v>
      </c>
      <c r="AI3409" t="s">
        <v>87</v>
      </c>
      <c r="AJ3409" t="s">
        <v>101</v>
      </c>
      <c r="AR3409" t="s">
        <v>91</v>
      </c>
      <c r="AS3409">
        <v>9000030534</v>
      </c>
      <c r="AW3409" t="str">
        <f>_xlfn.XLOOKUP(UNIVERSO[[#This Row],[RUTA-LOCALIDAD D&amp;N]],'[1]Cuota Ruta'!E:E,'[1]Cuota Ruta'!G:G)</f>
        <v>Cargar</v>
      </c>
    </row>
    <row r="3410" spans="1:49" x14ac:dyDescent="0.25">
      <c r="A3410" t="s">
        <v>48</v>
      </c>
      <c r="B3410" t="s">
        <v>49</v>
      </c>
      <c r="C3410" t="s">
        <v>50</v>
      </c>
      <c r="D3410" t="s">
        <v>51</v>
      </c>
      <c r="E3410" t="s">
        <v>140</v>
      </c>
      <c r="F3410" t="s">
        <v>141</v>
      </c>
      <c r="G3410">
        <v>9000060482</v>
      </c>
      <c r="H3410">
        <v>60482</v>
      </c>
      <c r="I3410" t="s">
        <v>11261</v>
      </c>
      <c r="J3410" t="s">
        <v>11262</v>
      </c>
      <c r="K3410" t="s">
        <v>144</v>
      </c>
      <c r="L3410" t="s">
        <v>93</v>
      </c>
      <c r="M3410" t="s">
        <v>93</v>
      </c>
      <c r="N3410" t="s">
        <v>1510</v>
      </c>
      <c r="O3410" t="s">
        <v>59</v>
      </c>
      <c r="P3410">
        <v>325</v>
      </c>
      <c r="Q3410" t="s">
        <v>1311</v>
      </c>
      <c r="R3410" t="s">
        <v>1311</v>
      </c>
      <c r="S3410" t="s">
        <v>188</v>
      </c>
      <c r="T3410" t="s">
        <v>188</v>
      </c>
      <c r="U3410">
        <v>18.5394490559896</v>
      </c>
      <c r="V3410">
        <v>-69.941287994384794</v>
      </c>
      <c r="W3410" t="s">
        <v>1312</v>
      </c>
      <c r="X3410" t="s">
        <v>85</v>
      </c>
      <c r="Y3410" t="s">
        <v>64</v>
      </c>
      <c r="Z3410" t="s">
        <v>65</v>
      </c>
      <c r="AA3410">
        <v>1153011625</v>
      </c>
      <c r="AB3410" t="s">
        <v>116</v>
      </c>
      <c r="AC3410" t="s">
        <v>67</v>
      </c>
      <c r="AD3410">
        <v>18.539472100000001</v>
      </c>
      <c r="AE3410">
        <v>-69.941293299999998</v>
      </c>
      <c r="AF3410" t="s">
        <v>11263</v>
      </c>
      <c r="AG3410" t="s">
        <v>32</v>
      </c>
      <c r="AH3410" t="s">
        <v>48</v>
      </c>
      <c r="AI3410" t="s">
        <v>87</v>
      </c>
      <c r="AJ3410" t="s">
        <v>101</v>
      </c>
      <c r="AK3410" t="s">
        <v>191</v>
      </c>
      <c r="AL3410" t="s">
        <v>140</v>
      </c>
      <c r="AM3410" t="s">
        <v>192</v>
      </c>
      <c r="AN3410">
        <v>2</v>
      </c>
      <c r="AO3410" t="s">
        <v>245</v>
      </c>
      <c r="AR3410" t="s">
        <v>91</v>
      </c>
      <c r="AS3410">
        <v>9000060482</v>
      </c>
      <c r="AU3410">
        <v>2</v>
      </c>
      <c r="AV3410" t="s">
        <v>153</v>
      </c>
      <c r="AW3410" t="str">
        <f>_xlfn.XLOOKUP(UNIVERSO[[#This Row],[RUTA-LOCALIDAD D&amp;N]],'[1]Cuota Ruta'!E:E,'[1]Cuota Ruta'!G:G)</f>
        <v>Cargar</v>
      </c>
    </row>
    <row r="3411" spans="1:49" x14ac:dyDescent="0.25">
      <c r="A3411" t="s">
        <v>48</v>
      </c>
      <c r="B3411" t="s">
        <v>49</v>
      </c>
      <c r="C3411" t="s">
        <v>110</v>
      </c>
      <c r="D3411" t="s">
        <v>76</v>
      </c>
      <c r="E3411" t="s">
        <v>823</v>
      </c>
      <c r="F3411" t="s">
        <v>283</v>
      </c>
      <c r="G3411">
        <v>9000158081</v>
      </c>
      <c r="H3411">
        <v>158081</v>
      </c>
      <c r="I3411" t="s">
        <v>9609</v>
      </c>
      <c r="J3411" t="s">
        <v>11264</v>
      </c>
      <c r="K3411" t="s">
        <v>286</v>
      </c>
      <c r="L3411" t="s">
        <v>826</v>
      </c>
      <c r="M3411" t="s">
        <v>826</v>
      </c>
      <c r="N3411" t="s">
        <v>8062</v>
      </c>
      <c r="O3411" t="s">
        <v>59</v>
      </c>
      <c r="P3411">
        <v>343</v>
      </c>
      <c r="Q3411" t="s">
        <v>4349</v>
      </c>
      <c r="R3411" t="s">
        <v>4349</v>
      </c>
      <c r="S3411" t="s">
        <v>829</v>
      </c>
      <c r="T3411" t="s">
        <v>829</v>
      </c>
      <c r="U3411">
        <v>19.284614000000001</v>
      </c>
      <c r="V3411">
        <v>-70.248047999999997</v>
      </c>
      <c r="W3411" t="s">
        <v>4350</v>
      </c>
      <c r="X3411" t="s">
        <v>85</v>
      </c>
      <c r="Y3411" t="s">
        <v>64</v>
      </c>
      <c r="Z3411" t="s">
        <v>65</v>
      </c>
      <c r="AA3411">
        <v>1154015079</v>
      </c>
      <c r="AB3411" t="s">
        <v>116</v>
      </c>
      <c r="AC3411" t="s">
        <v>67</v>
      </c>
      <c r="AD3411">
        <v>19.284655000000001</v>
      </c>
      <c r="AE3411">
        <v>-70.24809333333333</v>
      </c>
      <c r="AF3411" t="s">
        <v>11265</v>
      </c>
      <c r="AG3411" t="s">
        <v>32</v>
      </c>
      <c r="AH3411" t="s">
        <v>48</v>
      </c>
      <c r="AI3411" t="s">
        <v>87</v>
      </c>
      <c r="AJ3411" t="s">
        <v>1584</v>
      </c>
      <c r="AR3411" t="s">
        <v>91</v>
      </c>
      <c r="AS3411">
        <v>9000158081</v>
      </c>
      <c r="AW3411" t="str">
        <f>_xlfn.XLOOKUP(UNIVERSO[[#This Row],[RUTA-LOCALIDAD D&amp;N]],'[1]Cuota Ruta'!E:E,'[1]Cuota Ruta'!G:G)</f>
        <v>Cargar</v>
      </c>
    </row>
    <row r="3412" spans="1:49" x14ac:dyDescent="0.25">
      <c r="A3412" t="s">
        <v>48</v>
      </c>
      <c r="B3412" t="s">
        <v>49</v>
      </c>
      <c r="C3412" t="s">
        <v>50</v>
      </c>
      <c r="D3412" t="s">
        <v>51</v>
      </c>
      <c r="E3412" t="s">
        <v>338</v>
      </c>
      <c r="F3412" t="s">
        <v>283</v>
      </c>
      <c r="G3412">
        <v>9000063093</v>
      </c>
      <c r="H3412">
        <v>63093</v>
      </c>
      <c r="I3412" t="s">
        <v>11266</v>
      </c>
      <c r="J3412" t="s">
        <v>11267</v>
      </c>
      <c r="K3412" t="s">
        <v>286</v>
      </c>
      <c r="L3412" t="s">
        <v>338</v>
      </c>
      <c r="M3412" t="s">
        <v>338</v>
      </c>
      <c r="N3412" t="s">
        <v>11268</v>
      </c>
      <c r="O3412" t="s">
        <v>59</v>
      </c>
      <c r="P3412">
        <v>352</v>
      </c>
      <c r="Q3412" t="s">
        <v>765</v>
      </c>
      <c r="R3412" t="s">
        <v>765</v>
      </c>
      <c r="S3412" t="s">
        <v>676</v>
      </c>
      <c r="T3412" t="s">
        <v>676</v>
      </c>
      <c r="U3412">
        <v>19.485701243082701</v>
      </c>
      <c r="V3412">
        <v>-70.741208394368499</v>
      </c>
      <c r="W3412" t="s">
        <v>766</v>
      </c>
      <c r="X3412" t="s">
        <v>85</v>
      </c>
      <c r="Y3412" t="s">
        <v>64</v>
      </c>
      <c r="Z3412" t="s">
        <v>65</v>
      </c>
      <c r="AA3412">
        <v>1151025544</v>
      </c>
      <c r="AB3412" t="s">
        <v>116</v>
      </c>
      <c r="AC3412" t="s">
        <v>67</v>
      </c>
      <c r="AD3412">
        <v>19.485761666666669</v>
      </c>
      <c r="AE3412">
        <v>-70.741341666666656</v>
      </c>
      <c r="AF3412" t="s">
        <v>11269</v>
      </c>
      <c r="AG3412" t="s">
        <v>32</v>
      </c>
      <c r="AH3412" t="s">
        <v>48</v>
      </c>
      <c r="AI3412" t="s">
        <v>87</v>
      </c>
      <c r="AJ3412" t="s">
        <v>101</v>
      </c>
      <c r="AK3412" t="s">
        <v>346</v>
      </c>
      <c r="AL3412" t="s">
        <v>338</v>
      </c>
      <c r="AM3412" t="s">
        <v>347</v>
      </c>
      <c r="AR3412" t="s">
        <v>91</v>
      </c>
      <c r="AS3412">
        <v>9000063093</v>
      </c>
      <c r="AV3412" t="s">
        <v>349</v>
      </c>
      <c r="AW3412" t="str">
        <f>_xlfn.XLOOKUP(UNIVERSO[[#This Row],[RUTA-LOCALIDAD D&amp;N]],'[1]Cuota Ruta'!E:E,'[1]Cuota Ruta'!G:G)</f>
        <v>Cargar</v>
      </c>
    </row>
    <row r="3413" spans="1:49" x14ac:dyDescent="0.25">
      <c r="A3413" t="s">
        <v>109</v>
      </c>
      <c r="B3413" t="s">
        <v>49</v>
      </c>
      <c r="C3413" t="s">
        <v>50</v>
      </c>
      <c r="D3413" t="s">
        <v>268</v>
      </c>
      <c r="E3413" t="s">
        <v>1196</v>
      </c>
      <c r="F3413" t="s">
        <v>126</v>
      </c>
      <c r="G3413">
        <v>9000064368</v>
      </c>
      <c r="H3413">
        <v>64368</v>
      </c>
      <c r="I3413" t="s">
        <v>11270</v>
      </c>
      <c r="J3413" t="s">
        <v>11271</v>
      </c>
      <c r="K3413" t="s">
        <v>129</v>
      </c>
      <c r="L3413" t="s">
        <v>1199</v>
      </c>
      <c r="M3413" t="s">
        <v>58</v>
      </c>
      <c r="N3413" t="s">
        <v>1199</v>
      </c>
      <c r="O3413" t="s">
        <v>126</v>
      </c>
      <c r="P3413">
        <v>310</v>
      </c>
      <c r="Q3413" t="s">
        <v>1200</v>
      </c>
      <c r="R3413" t="s">
        <v>1200</v>
      </c>
      <c r="S3413" t="s">
        <v>1201</v>
      </c>
      <c r="T3413" t="s">
        <v>1201</v>
      </c>
      <c r="U3413">
        <v>18.582049999999999</v>
      </c>
      <c r="V3413">
        <v>-70.770579999999995</v>
      </c>
      <c r="W3413" t="s">
        <v>1202</v>
      </c>
      <c r="X3413" t="s">
        <v>63</v>
      </c>
      <c r="Y3413" t="s">
        <v>64</v>
      </c>
      <c r="Z3413" t="s">
        <v>65</v>
      </c>
      <c r="AA3413">
        <v>1163009524</v>
      </c>
      <c r="AB3413" t="s">
        <v>116</v>
      </c>
      <c r="AC3413" t="s">
        <v>67</v>
      </c>
      <c r="AD3413">
        <v>18.582124230000002</v>
      </c>
      <c r="AE3413">
        <v>-70.770561079999993</v>
      </c>
      <c r="AF3413" t="s">
        <v>11272</v>
      </c>
      <c r="AG3413" t="s">
        <v>32</v>
      </c>
      <c r="AH3413" t="s">
        <v>48</v>
      </c>
      <c r="AI3413" t="s">
        <v>87</v>
      </c>
      <c r="AJ3413" t="s">
        <v>608</v>
      </c>
      <c r="AK3413" t="s">
        <v>1204</v>
      </c>
      <c r="AL3413" t="s">
        <v>1196</v>
      </c>
      <c r="AM3413" t="s">
        <v>1205</v>
      </c>
      <c r="AN3413">
        <v>10</v>
      </c>
      <c r="AO3413" t="s">
        <v>228</v>
      </c>
      <c r="AR3413" t="s">
        <v>91</v>
      </c>
      <c r="AS3413">
        <v>9000064368</v>
      </c>
      <c r="AU3413">
        <v>10</v>
      </c>
      <c r="AV3413" t="s">
        <v>281</v>
      </c>
      <c r="AW3413" t="str">
        <f>_xlfn.XLOOKUP(UNIVERSO[[#This Row],[RUTA-LOCALIDAD D&amp;N]],'[1]Cuota Ruta'!E:E,'[1]Cuota Ruta'!G:G)</f>
        <v>Cargar</v>
      </c>
    </row>
    <row r="3414" spans="1:49" x14ac:dyDescent="0.25">
      <c r="A3414" t="s">
        <v>48</v>
      </c>
      <c r="B3414" t="s">
        <v>49</v>
      </c>
      <c r="C3414" t="s">
        <v>50</v>
      </c>
      <c r="D3414" t="s">
        <v>268</v>
      </c>
      <c r="E3414" t="s">
        <v>269</v>
      </c>
      <c r="F3414" t="s">
        <v>126</v>
      </c>
      <c r="G3414">
        <v>9000065150</v>
      </c>
      <c r="H3414">
        <v>65150</v>
      </c>
      <c r="I3414" t="s">
        <v>11273</v>
      </c>
      <c r="J3414" t="s">
        <v>11274</v>
      </c>
      <c r="K3414" t="s">
        <v>129</v>
      </c>
      <c r="L3414" t="s">
        <v>272</v>
      </c>
      <c r="M3414" t="s">
        <v>273</v>
      </c>
      <c r="N3414" t="s">
        <v>273</v>
      </c>
      <c r="O3414" t="s">
        <v>126</v>
      </c>
      <c r="P3414">
        <v>319</v>
      </c>
      <c r="Q3414" t="s">
        <v>2843</v>
      </c>
      <c r="R3414" t="s">
        <v>2843</v>
      </c>
      <c r="S3414" t="s">
        <v>275</v>
      </c>
      <c r="T3414" t="s">
        <v>275</v>
      </c>
      <c r="U3414">
        <v>18.803758621215799</v>
      </c>
      <c r="V3414">
        <v>-71.228828430175795</v>
      </c>
      <c r="W3414" t="s">
        <v>2844</v>
      </c>
      <c r="X3414" t="s">
        <v>63</v>
      </c>
      <c r="Y3414" t="s">
        <v>64</v>
      </c>
      <c r="Z3414" t="s">
        <v>65</v>
      </c>
      <c r="AA3414">
        <v>1163012940</v>
      </c>
      <c r="AB3414" t="s">
        <v>116</v>
      </c>
      <c r="AC3414" t="s">
        <v>67</v>
      </c>
      <c r="AD3414">
        <v>18.803723300000001</v>
      </c>
      <c r="AE3414">
        <v>-71.228827300000006</v>
      </c>
      <c r="AF3414" t="s">
        <v>11275</v>
      </c>
      <c r="AG3414" t="s">
        <v>32</v>
      </c>
      <c r="AH3414" t="s">
        <v>48</v>
      </c>
      <c r="AI3414" t="s">
        <v>87</v>
      </c>
      <c r="AJ3414" t="s">
        <v>101</v>
      </c>
      <c r="AK3414" t="s">
        <v>278</v>
      </c>
      <c r="AL3414" t="s">
        <v>269</v>
      </c>
      <c r="AM3414" t="s">
        <v>279</v>
      </c>
      <c r="AN3414">
        <v>4</v>
      </c>
      <c r="AO3414" t="s">
        <v>280</v>
      </c>
      <c r="AR3414" t="s">
        <v>91</v>
      </c>
      <c r="AS3414">
        <v>9000065150</v>
      </c>
      <c r="AU3414">
        <v>4</v>
      </c>
      <c r="AV3414" t="s">
        <v>281</v>
      </c>
      <c r="AW3414" t="str">
        <f>_xlfn.XLOOKUP(UNIVERSO[[#This Row],[RUTA-LOCALIDAD D&amp;N]],'[1]Cuota Ruta'!E:E,'[1]Cuota Ruta'!G:G)</f>
        <v>Cargar</v>
      </c>
    </row>
    <row r="3415" spans="1:49" x14ac:dyDescent="0.25">
      <c r="A3415" t="s">
        <v>48</v>
      </c>
      <c r="B3415" t="s">
        <v>380</v>
      </c>
      <c r="C3415" t="s">
        <v>381</v>
      </c>
      <c r="D3415" t="s">
        <v>76</v>
      </c>
      <c r="E3415" t="s">
        <v>193</v>
      </c>
      <c r="F3415" t="s">
        <v>194</v>
      </c>
      <c r="G3415">
        <v>9000152653</v>
      </c>
      <c r="H3415">
        <v>152653</v>
      </c>
      <c r="I3415" t="s">
        <v>11276</v>
      </c>
      <c r="J3415" t="s">
        <v>11277</v>
      </c>
      <c r="K3415" t="s">
        <v>197</v>
      </c>
      <c r="L3415" t="s">
        <v>193</v>
      </c>
      <c r="M3415" t="s">
        <v>193</v>
      </c>
      <c r="N3415" t="s">
        <v>325</v>
      </c>
      <c r="O3415" t="s">
        <v>59</v>
      </c>
      <c r="P3415">
        <v>301</v>
      </c>
      <c r="Q3415" t="s">
        <v>2709</v>
      </c>
      <c r="R3415" t="s">
        <v>2709</v>
      </c>
      <c r="S3415" t="s">
        <v>327</v>
      </c>
      <c r="T3415" t="s">
        <v>327</v>
      </c>
      <c r="U3415">
        <v>18.432867099999999</v>
      </c>
      <c r="V3415">
        <v>-68.994643999999994</v>
      </c>
      <c r="W3415" t="s">
        <v>2710</v>
      </c>
      <c r="X3415" t="s">
        <v>63</v>
      </c>
      <c r="Y3415" t="s">
        <v>64</v>
      </c>
      <c r="Z3415" t="s">
        <v>65</v>
      </c>
      <c r="AA3415">
        <v>1160019795</v>
      </c>
      <c r="AB3415" t="s">
        <v>116</v>
      </c>
      <c r="AC3415" t="s">
        <v>67</v>
      </c>
      <c r="AD3415">
        <v>18.43267848533295</v>
      </c>
      <c r="AE3415">
        <v>-68.99470774702435</v>
      </c>
      <c r="AF3415" t="s">
        <v>11278</v>
      </c>
      <c r="AG3415" t="s">
        <v>32</v>
      </c>
      <c r="AH3415" t="s">
        <v>48</v>
      </c>
      <c r="AI3415" t="s">
        <v>87</v>
      </c>
      <c r="AJ3415" t="s">
        <v>1584</v>
      </c>
      <c r="AK3415" t="s">
        <v>330</v>
      </c>
      <c r="AL3415" t="s">
        <v>193</v>
      </c>
      <c r="AM3415" t="s">
        <v>331</v>
      </c>
      <c r="AR3415" t="s">
        <v>91</v>
      </c>
      <c r="AS3415">
        <v>9000152653</v>
      </c>
      <c r="AV3415" t="s">
        <v>206</v>
      </c>
      <c r="AW3415" t="str">
        <f>_xlfn.XLOOKUP(UNIVERSO[[#This Row],[RUTA-LOCALIDAD D&amp;N]],'[1]Cuota Ruta'!E:E,'[1]Cuota Ruta'!G:G)</f>
        <v>Cargar</v>
      </c>
    </row>
    <row r="3416" spans="1:49" x14ac:dyDescent="0.25">
      <c r="A3416" t="s">
        <v>48</v>
      </c>
      <c r="B3416" t="s">
        <v>49</v>
      </c>
      <c r="C3416" t="s">
        <v>50</v>
      </c>
      <c r="D3416" t="s">
        <v>76</v>
      </c>
      <c r="E3416" t="s">
        <v>485</v>
      </c>
      <c r="F3416" t="s">
        <v>283</v>
      </c>
      <c r="G3416">
        <v>9000069377</v>
      </c>
      <c r="H3416">
        <v>69377</v>
      </c>
      <c r="I3416" t="s">
        <v>11279</v>
      </c>
      <c r="J3416" t="s">
        <v>11280</v>
      </c>
      <c r="K3416" t="s">
        <v>286</v>
      </c>
      <c r="L3416" t="s">
        <v>1039</v>
      </c>
      <c r="M3416" t="s">
        <v>1039</v>
      </c>
      <c r="N3416" t="s">
        <v>253</v>
      </c>
      <c r="O3416" t="s">
        <v>59</v>
      </c>
      <c r="P3416">
        <v>337</v>
      </c>
      <c r="Q3416" t="s">
        <v>1064</v>
      </c>
      <c r="R3416" t="s">
        <v>1064</v>
      </c>
      <c r="S3416" t="s">
        <v>491</v>
      </c>
      <c r="T3416" t="s">
        <v>491</v>
      </c>
      <c r="U3416">
        <v>19.542375564575099</v>
      </c>
      <c r="V3416">
        <v>-71.079162597656193</v>
      </c>
      <c r="W3416" t="s">
        <v>1065</v>
      </c>
      <c r="X3416" t="s">
        <v>63</v>
      </c>
      <c r="Y3416" t="s">
        <v>64</v>
      </c>
      <c r="Z3416" t="s">
        <v>99</v>
      </c>
      <c r="AA3416">
        <v>1158006738</v>
      </c>
      <c r="AB3416" t="s">
        <v>116</v>
      </c>
      <c r="AC3416" t="s">
        <v>67</v>
      </c>
      <c r="AD3416">
        <v>19.542443333333331</v>
      </c>
      <c r="AE3416">
        <v>-71.079341666666679</v>
      </c>
      <c r="AF3416" t="s">
        <v>11281</v>
      </c>
      <c r="AG3416" t="s">
        <v>32</v>
      </c>
      <c r="AH3416" t="s">
        <v>48</v>
      </c>
      <c r="AI3416" t="s">
        <v>87</v>
      </c>
      <c r="AJ3416" t="s">
        <v>101</v>
      </c>
      <c r="AK3416" t="s">
        <v>494</v>
      </c>
      <c r="AL3416" t="s">
        <v>485</v>
      </c>
      <c r="AM3416" t="s">
        <v>495</v>
      </c>
      <c r="AN3416">
        <v>11</v>
      </c>
      <c r="AO3416" t="s">
        <v>152</v>
      </c>
      <c r="AR3416" t="s">
        <v>91</v>
      </c>
      <c r="AS3416">
        <v>9000069377</v>
      </c>
      <c r="AU3416">
        <v>11</v>
      </c>
      <c r="AV3416" t="s">
        <v>349</v>
      </c>
      <c r="AW3416" t="str">
        <f>_xlfn.XLOOKUP(UNIVERSO[[#This Row],[RUTA-LOCALIDAD D&amp;N]],'[1]Cuota Ruta'!E:E,'[1]Cuota Ruta'!G:G)</f>
        <v>Cargar</v>
      </c>
    </row>
    <row r="3417" spans="1:49" x14ac:dyDescent="0.25">
      <c r="A3417" t="s">
        <v>48</v>
      </c>
      <c r="B3417" t="s">
        <v>49</v>
      </c>
      <c r="C3417" t="s">
        <v>50</v>
      </c>
      <c r="D3417" t="s">
        <v>124</v>
      </c>
      <c r="E3417" t="s">
        <v>52</v>
      </c>
      <c r="F3417" t="s">
        <v>53</v>
      </c>
      <c r="G3417">
        <v>9000035577</v>
      </c>
      <c r="H3417">
        <v>35577</v>
      </c>
      <c r="I3417" t="s">
        <v>11282</v>
      </c>
      <c r="J3417" t="s">
        <v>11283</v>
      </c>
      <c r="K3417" t="s">
        <v>56</v>
      </c>
      <c r="L3417" t="s">
        <v>57</v>
      </c>
      <c r="M3417" t="s">
        <v>57</v>
      </c>
      <c r="N3417" t="s">
        <v>58</v>
      </c>
      <c r="O3417" t="s">
        <v>59</v>
      </c>
      <c r="P3417">
        <v>444</v>
      </c>
      <c r="Q3417" t="s">
        <v>905</v>
      </c>
      <c r="R3417" t="s">
        <v>905</v>
      </c>
      <c r="S3417" t="s">
        <v>61</v>
      </c>
      <c r="T3417" t="s">
        <v>61</v>
      </c>
      <c r="U3417">
        <v>18.3814601898193</v>
      </c>
      <c r="V3417">
        <v>-70.105203628539996</v>
      </c>
      <c r="W3417" t="s">
        <v>2941</v>
      </c>
      <c r="X3417" t="s">
        <v>63</v>
      </c>
      <c r="Y3417" t="s">
        <v>64</v>
      </c>
      <c r="Z3417" t="s">
        <v>65</v>
      </c>
      <c r="AA3417">
        <v>1169004405</v>
      </c>
      <c r="AB3417" t="s">
        <v>66</v>
      </c>
      <c r="AC3417" t="s">
        <v>67</v>
      </c>
      <c r="AD3417">
        <v>18.3814601898193</v>
      </c>
      <c r="AE3417">
        <v>-70.105203628539996</v>
      </c>
      <c r="AF3417" t="s">
        <v>11284</v>
      </c>
      <c r="AG3417" t="s">
        <v>32</v>
      </c>
      <c r="AH3417" t="s">
        <v>48</v>
      </c>
      <c r="AI3417" t="s">
        <v>87</v>
      </c>
      <c r="AJ3417" t="s">
        <v>101</v>
      </c>
      <c r="AK3417" t="s">
        <v>243</v>
      </c>
      <c r="AL3417" t="s">
        <v>52</v>
      </c>
      <c r="AM3417" t="s">
        <v>244</v>
      </c>
      <c r="AR3417" t="s">
        <v>91</v>
      </c>
      <c r="AS3417">
        <v>9000035577</v>
      </c>
      <c r="AV3417" t="s">
        <v>75</v>
      </c>
      <c r="AW3417" t="str">
        <f>_xlfn.XLOOKUP(UNIVERSO[[#This Row],[RUTA-LOCALIDAD D&amp;N]],'[1]Cuota Ruta'!E:E,'[1]Cuota Ruta'!G:G)</f>
        <v>Cargar</v>
      </c>
    </row>
    <row r="3418" spans="1:49" x14ac:dyDescent="0.25">
      <c r="A3418" t="s">
        <v>48</v>
      </c>
      <c r="B3418" t="s">
        <v>49</v>
      </c>
      <c r="C3418" t="s">
        <v>50</v>
      </c>
      <c r="D3418" t="s">
        <v>76</v>
      </c>
      <c r="E3418" t="s">
        <v>77</v>
      </c>
      <c r="F3418" t="s">
        <v>53</v>
      </c>
      <c r="G3418">
        <v>9000036107</v>
      </c>
      <c r="H3418">
        <v>36107</v>
      </c>
      <c r="I3418" t="s">
        <v>11285</v>
      </c>
      <c r="J3418" t="s">
        <v>11286</v>
      </c>
      <c r="K3418" t="s">
        <v>56</v>
      </c>
      <c r="L3418" t="s">
        <v>57</v>
      </c>
      <c r="M3418" t="s">
        <v>57</v>
      </c>
      <c r="N3418" t="s">
        <v>58</v>
      </c>
      <c r="O3418" t="s">
        <v>59</v>
      </c>
      <c r="P3418">
        <v>449</v>
      </c>
      <c r="Q3418" t="s">
        <v>254</v>
      </c>
      <c r="R3418" t="s">
        <v>254</v>
      </c>
      <c r="S3418" t="s">
        <v>61</v>
      </c>
      <c r="T3418" t="s">
        <v>61</v>
      </c>
      <c r="U3418">
        <v>18.454953193664601</v>
      </c>
      <c r="V3418">
        <v>-70.200935363769503</v>
      </c>
      <c r="W3418" t="s">
        <v>310</v>
      </c>
      <c r="X3418" t="s">
        <v>63</v>
      </c>
      <c r="Y3418" t="s">
        <v>64</v>
      </c>
      <c r="Z3418" t="s">
        <v>65</v>
      </c>
      <c r="AA3418">
        <v>1169004576</v>
      </c>
      <c r="AB3418" t="s">
        <v>66</v>
      </c>
      <c r="AC3418" t="s">
        <v>67</v>
      </c>
      <c r="AD3418">
        <v>18.454953193664601</v>
      </c>
      <c r="AE3418">
        <v>-70.200935363769503</v>
      </c>
      <c r="AF3418" t="s">
        <v>11287</v>
      </c>
      <c r="AG3418" t="s">
        <v>32</v>
      </c>
      <c r="AH3418" t="s">
        <v>48</v>
      </c>
      <c r="AI3418" t="s">
        <v>87</v>
      </c>
      <c r="AJ3418" t="s">
        <v>101</v>
      </c>
      <c r="AK3418" t="s">
        <v>243</v>
      </c>
      <c r="AL3418" t="s">
        <v>77</v>
      </c>
      <c r="AM3418" t="s">
        <v>244</v>
      </c>
      <c r="AN3418">
        <v>1</v>
      </c>
      <c r="AO3418" t="s">
        <v>119</v>
      </c>
      <c r="AR3418" t="s">
        <v>91</v>
      </c>
      <c r="AS3418">
        <v>9000036107</v>
      </c>
      <c r="AU3418">
        <v>1</v>
      </c>
      <c r="AV3418" t="s">
        <v>75</v>
      </c>
      <c r="AW3418" t="str">
        <f>_xlfn.XLOOKUP(UNIVERSO[[#This Row],[RUTA-LOCALIDAD D&amp;N]],'[1]Cuota Ruta'!E:E,'[1]Cuota Ruta'!G:G)</f>
        <v>Cargar</v>
      </c>
    </row>
    <row r="3419" spans="1:49" x14ac:dyDescent="0.25">
      <c r="A3419" t="s">
        <v>48</v>
      </c>
      <c r="B3419" t="s">
        <v>49</v>
      </c>
      <c r="C3419" t="s">
        <v>50</v>
      </c>
      <c r="D3419" t="s">
        <v>51</v>
      </c>
      <c r="E3419" t="s">
        <v>140</v>
      </c>
      <c r="F3419" t="s">
        <v>141</v>
      </c>
      <c r="G3419">
        <v>9000072109</v>
      </c>
      <c r="H3419">
        <v>72109</v>
      </c>
      <c r="I3419" t="s">
        <v>11288</v>
      </c>
      <c r="J3419" t="s">
        <v>11289</v>
      </c>
      <c r="K3419" t="s">
        <v>144</v>
      </c>
      <c r="L3419" t="s">
        <v>93</v>
      </c>
      <c r="M3419" t="s">
        <v>93</v>
      </c>
      <c r="N3419" t="s">
        <v>1510</v>
      </c>
      <c r="O3419" t="s">
        <v>59</v>
      </c>
      <c r="P3419">
        <v>363</v>
      </c>
      <c r="Q3419" t="s">
        <v>619</v>
      </c>
      <c r="R3419" t="s">
        <v>619</v>
      </c>
      <c r="S3419" t="s">
        <v>188</v>
      </c>
      <c r="T3419" t="s">
        <v>188</v>
      </c>
      <c r="U3419">
        <v>18.590980529785199</v>
      </c>
      <c r="V3419">
        <v>-69.844207763671903</v>
      </c>
      <c r="W3419" t="s">
        <v>620</v>
      </c>
      <c r="X3419" t="s">
        <v>85</v>
      </c>
      <c r="Y3419" t="s">
        <v>64</v>
      </c>
      <c r="Z3419" t="s">
        <v>65</v>
      </c>
      <c r="AA3419">
        <v>1153012481</v>
      </c>
      <c r="AB3419" t="s">
        <v>116</v>
      </c>
      <c r="AC3419" t="s">
        <v>67</v>
      </c>
      <c r="AD3419">
        <v>18.590990000000001</v>
      </c>
      <c r="AE3419">
        <v>-69.844260000000006</v>
      </c>
      <c r="AF3419" t="s">
        <v>11290</v>
      </c>
      <c r="AG3419" t="s">
        <v>32</v>
      </c>
      <c r="AH3419" t="s">
        <v>48</v>
      </c>
      <c r="AI3419" t="s">
        <v>87</v>
      </c>
      <c r="AJ3419" t="s">
        <v>101</v>
      </c>
      <c r="AK3419" t="s">
        <v>191</v>
      </c>
      <c r="AL3419" t="s">
        <v>140</v>
      </c>
      <c r="AM3419" t="s">
        <v>192</v>
      </c>
      <c r="AR3419" t="s">
        <v>91</v>
      </c>
      <c r="AS3419">
        <v>9000072109</v>
      </c>
      <c r="AV3419" t="s">
        <v>153</v>
      </c>
      <c r="AW3419" t="str">
        <f>_xlfn.XLOOKUP(UNIVERSO[[#This Row],[RUTA-LOCALIDAD D&amp;N]],'[1]Cuota Ruta'!E:E,'[1]Cuota Ruta'!G:G)</f>
        <v>Cargar</v>
      </c>
    </row>
    <row r="3420" spans="1:49" x14ac:dyDescent="0.25">
      <c r="A3420" t="s">
        <v>48</v>
      </c>
      <c r="B3420" t="s">
        <v>380</v>
      </c>
      <c r="C3420" t="s">
        <v>381</v>
      </c>
      <c r="D3420" t="s">
        <v>51</v>
      </c>
      <c r="E3420" t="s">
        <v>93</v>
      </c>
      <c r="F3420" t="s">
        <v>53</v>
      </c>
      <c r="G3420">
        <v>9000072268</v>
      </c>
      <c r="H3420">
        <v>72268</v>
      </c>
      <c r="I3420" t="s">
        <v>11291</v>
      </c>
      <c r="J3420" t="s">
        <v>11292</v>
      </c>
      <c r="K3420" t="s">
        <v>56</v>
      </c>
      <c r="L3420" t="s">
        <v>80</v>
      </c>
      <c r="M3420" t="s">
        <v>80</v>
      </c>
      <c r="N3420" t="s">
        <v>795</v>
      </c>
      <c r="O3420" t="s">
        <v>59</v>
      </c>
      <c r="P3420">
        <v>302</v>
      </c>
      <c r="Q3420" t="s">
        <v>335</v>
      </c>
      <c r="R3420" t="s">
        <v>335</v>
      </c>
      <c r="S3420" t="s">
        <v>97</v>
      </c>
      <c r="T3420" t="s">
        <v>97</v>
      </c>
      <c r="U3420">
        <v>18.458934783935501</v>
      </c>
      <c r="V3420">
        <v>-69.910797119140597</v>
      </c>
      <c r="W3420" t="s">
        <v>336</v>
      </c>
      <c r="X3420" t="s">
        <v>63</v>
      </c>
      <c r="Y3420" t="s">
        <v>64</v>
      </c>
      <c r="Z3420" t="s">
        <v>65</v>
      </c>
      <c r="AA3420">
        <v>1150020346</v>
      </c>
      <c r="AB3420" t="s">
        <v>116</v>
      </c>
      <c r="AC3420" t="s">
        <v>67</v>
      </c>
      <c r="AD3420">
        <v>18.4593685</v>
      </c>
      <c r="AE3420">
        <v>-69.910964199999995</v>
      </c>
      <c r="AF3420" t="s">
        <v>11293</v>
      </c>
      <c r="AG3420" t="s">
        <v>32</v>
      </c>
      <c r="AH3420" t="s">
        <v>48</v>
      </c>
      <c r="AI3420" t="s">
        <v>87</v>
      </c>
      <c r="AJ3420" t="s">
        <v>513</v>
      </c>
      <c r="AK3420" t="s">
        <v>89</v>
      </c>
      <c r="AL3420" t="s">
        <v>93</v>
      </c>
      <c r="AM3420" t="s">
        <v>90</v>
      </c>
      <c r="AR3420" t="s">
        <v>91</v>
      </c>
      <c r="AS3420">
        <v>9000072268</v>
      </c>
      <c r="AV3420" t="s">
        <v>92</v>
      </c>
      <c r="AW3420" t="str">
        <f>_xlfn.XLOOKUP(UNIVERSO[[#This Row],[RUTA-LOCALIDAD D&amp;N]],'[1]Cuota Ruta'!E:E,'[1]Cuota Ruta'!G:G)</f>
        <v>Cargar</v>
      </c>
    </row>
    <row r="3421" spans="1:49" x14ac:dyDescent="0.25">
      <c r="A3421" t="s">
        <v>48</v>
      </c>
      <c r="B3421" t="s">
        <v>49</v>
      </c>
      <c r="C3421" t="s">
        <v>50</v>
      </c>
      <c r="D3421" t="s">
        <v>76</v>
      </c>
      <c r="E3421" t="s">
        <v>77</v>
      </c>
      <c r="F3421" t="s">
        <v>53</v>
      </c>
      <c r="G3421">
        <v>9000073860</v>
      </c>
      <c r="H3421">
        <v>73860</v>
      </c>
      <c r="I3421" t="s">
        <v>11294</v>
      </c>
      <c r="J3421" t="s">
        <v>11295</v>
      </c>
      <c r="K3421" t="s">
        <v>56</v>
      </c>
      <c r="L3421" t="s">
        <v>80</v>
      </c>
      <c r="M3421" t="s">
        <v>80</v>
      </c>
      <c r="N3421" t="s">
        <v>8355</v>
      </c>
      <c r="O3421" t="s">
        <v>59</v>
      </c>
      <c r="P3421">
        <v>372</v>
      </c>
      <c r="Q3421" t="s">
        <v>541</v>
      </c>
      <c r="R3421" t="s">
        <v>541</v>
      </c>
      <c r="S3421" t="s">
        <v>366</v>
      </c>
      <c r="T3421" t="s">
        <v>366</v>
      </c>
      <c r="U3421">
        <v>18.519351960000002</v>
      </c>
      <c r="V3421">
        <v>-69.986701969999999</v>
      </c>
      <c r="W3421" t="s">
        <v>542</v>
      </c>
      <c r="X3421" t="s">
        <v>85</v>
      </c>
      <c r="Y3421" t="s">
        <v>64</v>
      </c>
      <c r="Z3421" t="s">
        <v>65</v>
      </c>
      <c r="AA3421">
        <v>1169001664</v>
      </c>
      <c r="AB3421" t="s">
        <v>116</v>
      </c>
      <c r="AC3421" t="s">
        <v>67</v>
      </c>
      <c r="AD3421">
        <v>18.519326400000001</v>
      </c>
      <c r="AE3421">
        <v>-69.986644100000007</v>
      </c>
      <c r="AF3421" t="s">
        <v>11296</v>
      </c>
      <c r="AG3421" t="s">
        <v>32</v>
      </c>
      <c r="AH3421" t="s">
        <v>48</v>
      </c>
      <c r="AI3421" t="s">
        <v>87</v>
      </c>
      <c r="AJ3421" t="s">
        <v>101</v>
      </c>
      <c r="AK3421" t="s">
        <v>176</v>
      </c>
      <c r="AL3421" t="s">
        <v>77</v>
      </c>
      <c r="AM3421" t="s">
        <v>177</v>
      </c>
      <c r="AN3421">
        <v>9</v>
      </c>
      <c r="AO3421" t="s">
        <v>139</v>
      </c>
      <c r="AR3421" t="s">
        <v>91</v>
      </c>
      <c r="AS3421">
        <v>9000073860</v>
      </c>
      <c r="AU3421">
        <v>9</v>
      </c>
      <c r="AW3421" t="str">
        <f>_xlfn.XLOOKUP(UNIVERSO[[#This Row],[RUTA-LOCALIDAD D&amp;N]],'[1]Cuota Ruta'!E:E,'[1]Cuota Ruta'!G:G)</f>
        <v>Cargar</v>
      </c>
    </row>
    <row r="3422" spans="1:49" x14ac:dyDescent="0.25">
      <c r="A3422" t="s">
        <v>48</v>
      </c>
      <c r="B3422" t="s">
        <v>49</v>
      </c>
      <c r="C3422" t="s">
        <v>50</v>
      </c>
      <c r="D3422" t="s">
        <v>124</v>
      </c>
      <c r="E3422" t="s">
        <v>52</v>
      </c>
      <c r="F3422" t="s">
        <v>53</v>
      </c>
      <c r="G3422">
        <v>9000036843</v>
      </c>
      <c r="H3422">
        <v>36843</v>
      </c>
      <c r="I3422" t="s">
        <v>11297</v>
      </c>
      <c r="J3422" t="s">
        <v>11298</v>
      </c>
      <c r="K3422" t="s">
        <v>56</v>
      </c>
      <c r="L3422" t="s">
        <v>57</v>
      </c>
      <c r="M3422" t="s">
        <v>57</v>
      </c>
      <c r="N3422" t="s">
        <v>58</v>
      </c>
      <c r="O3422" t="s">
        <v>59</v>
      </c>
      <c r="P3422">
        <v>447</v>
      </c>
      <c r="Q3422" t="s">
        <v>240</v>
      </c>
      <c r="R3422" t="s">
        <v>240</v>
      </c>
      <c r="S3422" t="s">
        <v>61</v>
      </c>
      <c r="T3422" t="s">
        <v>61</v>
      </c>
      <c r="U3422">
        <v>18.368302536010699</v>
      </c>
      <c r="V3422">
        <v>-70.158499145507804</v>
      </c>
      <c r="W3422" t="s">
        <v>372</v>
      </c>
      <c r="X3422" t="s">
        <v>63</v>
      </c>
      <c r="Y3422" t="s">
        <v>64</v>
      </c>
      <c r="Z3422" t="s">
        <v>65</v>
      </c>
      <c r="AA3422">
        <v>1169004756</v>
      </c>
      <c r="AB3422" t="s">
        <v>66</v>
      </c>
      <c r="AC3422" t="s">
        <v>67</v>
      </c>
      <c r="AD3422">
        <v>18.368302536010699</v>
      </c>
      <c r="AE3422">
        <v>-70.158499145507804</v>
      </c>
      <c r="AF3422" t="s">
        <v>11299</v>
      </c>
      <c r="AG3422" t="s">
        <v>32</v>
      </c>
      <c r="AH3422" t="s">
        <v>48</v>
      </c>
      <c r="AI3422" t="s">
        <v>87</v>
      </c>
      <c r="AJ3422" t="s">
        <v>101</v>
      </c>
      <c r="AK3422" t="s">
        <v>243</v>
      </c>
      <c r="AL3422" t="s">
        <v>52</v>
      </c>
      <c r="AM3422" t="s">
        <v>244</v>
      </c>
      <c r="AN3422">
        <v>1</v>
      </c>
      <c r="AO3422" t="s">
        <v>119</v>
      </c>
      <c r="AR3422" t="s">
        <v>91</v>
      </c>
      <c r="AS3422">
        <v>9000036843</v>
      </c>
      <c r="AT3422" t="s">
        <v>74</v>
      </c>
      <c r="AU3422">
        <v>1</v>
      </c>
      <c r="AV3422" t="s">
        <v>75</v>
      </c>
      <c r="AW3422" t="str">
        <f>_xlfn.XLOOKUP(UNIVERSO[[#This Row],[RUTA-LOCALIDAD D&amp;N]],'[1]Cuota Ruta'!E:E,'[1]Cuota Ruta'!G:G)</f>
        <v>Cargar</v>
      </c>
    </row>
    <row r="3423" spans="1:49" x14ac:dyDescent="0.25">
      <c r="A3423" t="s">
        <v>48</v>
      </c>
      <c r="B3423" t="s">
        <v>49</v>
      </c>
      <c r="C3423" t="s">
        <v>50</v>
      </c>
      <c r="D3423" t="s">
        <v>124</v>
      </c>
      <c r="E3423" t="s">
        <v>77</v>
      </c>
      <c r="F3423" t="s">
        <v>53</v>
      </c>
      <c r="G3423">
        <v>9000037324</v>
      </c>
      <c r="H3423">
        <v>37324</v>
      </c>
      <c r="I3423" t="s">
        <v>11300</v>
      </c>
      <c r="J3423" t="s">
        <v>11301</v>
      </c>
      <c r="K3423" t="s">
        <v>56</v>
      </c>
      <c r="L3423" t="s">
        <v>57</v>
      </c>
      <c r="M3423" t="s">
        <v>57</v>
      </c>
      <c r="N3423" t="s">
        <v>253</v>
      </c>
      <c r="O3423" t="s">
        <v>59</v>
      </c>
      <c r="P3423">
        <v>447</v>
      </c>
      <c r="Q3423" t="s">
        <v>240</v>
      </c>
      <c r="R3423" t="s">
        <v>240</v>
      </c>
      <c r="S3423" t="s">
        <v>61</v>
      </c>
      <c r="T3423" t="s">
        <v>61</v>
      </c>
      <c r="U3423">
        <v>18.369121549999999</v>
      </c>
      <c r="V3423">
        <v>-70.169746399999994</v>
      </c>
      <c r="W3423" t="s">
        <v>241</v>
      </c>
      <c r="X3423" t="s">
        <v>63</v>
      </c>
      <c r="Y3423" t="s">
        <v>64</v>
      </c>
      <c r="Z3423" t="s">
        <v>65</v>
      </c>
      <c r="AA3423">
        <v>1169004857</v>
      </c>
      <c r="AB3423" t="s">
        <v>66</v>
      </c>
      <c r="AC3423" t="s">
        <v>67</v>
      </c>
      <c r="AD3423">
        <v>18.369121549999999</v>
      </c>
      <c r="AE3423">
        <v>-70.169746399999994</v>
      </c>
      <c r="AF3423" t="s">
        <v>11302</v>
      </c>
      <c r="AG3423" t="s">
        <v>32</v>
      </c>
      <c r="AH3423" t="s">
        <v>48</v>
      </c>
      <c r="AI3423" t="s">
        <v>87</v>
      </c>
      <c r="AJ3423" t="s">
        <v>101</v>
      </c>
      <c r="AK3423" t="s">
        <v>243</v>
      </c>
      <c r="AL3423" t="s">
        <v>77</v>
      </c>
      <c r="AM3423" t="s">
        <v>244</v>
      </c>
      <c r="AN3423">
        <v>2</v>
      </c>
      <c r="AO3423" t="s">
        <v>245</v>
      </c>
      <c r="AR3423" t="s">
        <v>91</v>
      </c>
      <c r="AS3423">
        <v>9000037324</v>
      </c>
      <c r="AU3423">
        <v>2</v>
      </c>
      <c r="AV3423" t="s">
        <v>75</v>
      </c>
      <c r="AW3423" t="str">
        <f>_xlfn.XLOOKUP(UNIVERSO[[#This Row],[RUTA-LOCALIDAD D&amp;N]],'[1]Cuota Ruta'!E:E,'[1]Cuota Ruta'!G:G)</f>
        <v>Cargar</v>
      </c>
    </row>
    <row r="3424" spans="1:49" x14ac:dyDescent="0.25">
      <c r="A3424" t="s">
        <v>48</v>
      </c>
      <c r="B3424" t="s">
        <v>380</v>
      </c>
      <c r="C3424" t="s">
        <v>381</v>
      </c>
      <c r="D3424" t="s">
        <v>76</v>
      </c>
      <c r="E3424" t="s">
        <v>193</v>
      </c>
      <c r="F3424" t="s">
        <v>194</v>
      </c>
      <c r="G3424">
        <v>9000157156</v>
      </c>
      <c r="H3424">
        <v>157156</v>
      </c>
      <c r="I3424" t="s">
        <v>11303</v>
      </c>
      <c r="J3424" t="s">
        <v>11304</v>
      </c>
      <c r="K3424" t="s">
        <v>197</v>
      </c>
      <c r="L3424" t="s">
        <v>193</v>
      </c>
      <c r="M3424" t="s">
        <v>193</v>
      </c>
      <c r="N3424" t="s">
        <v>58</v>
      </c>
      <c r="O3424" t="s">
        <v>59</v>
      </c>
      <c r="P3424">
        <v>301</v>
      </c>
      <c r="Q3424" t="s">
        <v>2709</v>
      </c>
      <c r="R3424" t="s">
        <v>2709</v>
      </c>
      <c r="S3424" t="s">
        <v>327</v>
      </c>
      <c r="T3424" t="s">
        <v>327</v>
      </c>
      <c r="U3424">
        <v>18.434181200000001</v>
      </c>
      <c r="V3424">
        <v>-68.991866999999999</v>
      </c>
      <c r="W3424" t="s">
        <v>2710</v>
      </c>
      <c r="X3424" t="s">
        <v>63</v>
      </c>
      <c r="Y3424" t="s">
        <v>64</v>
      </c>
      <c r="Z3424" t="s">
        <v>65</v>
      </c>
      <c r="AA3424">
        <v>1160020218</v>
      </c>
      <c r="AB3424" t="s">
        <v>66</v>
      </c>
      <c r="AC3424" t="s">
        <v>67</v>
      </c>
      <c r="AD3424">
        <v>18.434181200000001</v>
      </c>
      <c r="AE3424">
        <v>-68.991866999999999</v>
      </c>
      <c r="AF3424" t="s">
        <v>11305</v>
      </c>
      <c r="AG3424" t="s">
        <v>32</v>
      </c>
      <c r="AH3424" t="s">
        <v>48</v>
      </c>
      <c r="AI3424" t="s">
        <v>87</v>
      </c>
      <c r="AJ3424" t="s">
        <v>1584</v>
      </c>
      <c r="AK3424" t="s">
        <v>330</v>
      </c>
      <c r="AL3424" t="s">
        <v>193</v>
      </c>
      <c r="AM3424" t="s">
        <v>331</v>
      </c>
      <c r="AR3424" t="s">
        <v>91</v>
      </c>
      <c r="AS3424">
        <v>9000157156</v>
      </c>
      <c r="AV3424" t="s">
        <v>206</v>
      </c>
      <c r="AW3424" t="str">
        <f>_xlfn.XLOOKUP(UNIVERSO[[#This Row],[RUTA-LOCALIDAD D&amp;N]],'[1]Cuota Ruta'!E:E,'[1]Cuota Ruta'!G:G)</f>
        <v>Cargar</v>
      </c>
    </row>
    <row r="3425" spans="1:49" x14ac:dyDescent="0.25">
      <c r="A3425" t="s">
        <v>48</v>
      </c>
      <c r="B3425" t="s">
        <v>49</v>
      </c>
      <c r="C3425" t="s">
        <v>50</v>
      </c>
      <c r="D3425" t="s">
        <v>51</v>
      </c>
      <c r="E3425" t="s">
        <v>917</v>
      </c>
      <c r="F3425" t="s">
        <v>283</v>
      </c>
      <c r="G3425">
        <v>9000039225</v>
      </c>
      <c r="H3425">
        <v>39225</v>
      </c>
      <c r="I3425" t="s">
        <v>11306</v>
      </c>
      <c r="J3425" t="s">
        <v>11307</v>
      </c>
      <c r="K3425" t="s">
        <v>286</v>
      </c>
      <c r="L3425" t="s">
        <v>917</v>
      </c>
      <c r="M3425" t="s">
        <v>917</v>
      </c>
      <c r="N3425" t="s">
        <v>934</v>
      </c>
      <c r="O3425" t="s">
        <v>59</v>
      </c>
      <c r="P3425">
        <v>311</v>
      </c>
      <c r="Q3425" t="s">
        <v>2279</v>
      </c>
      <c r="R3425" t="s">
        <v>2279</v>
      </c>
      <c r="S3425" t="s">
        <v>936</v>
      </c>
      <c r="T3425" t="s">
        <v>936</v>
      </c>
      <c r="U3425">
        <v>19.80894</v>
      </c>
      <c r="V3425">
        <v>-70.782629999999997</v>
      </c>
      <c r="W3425" t="s">
        <v>2280</v>
      </c>
      <c r="X3425" t="s">
        <v>85</v>
      </c>
      <c r="Y3425" t="s">
        <v>64</v>
      </c>
      <c r="Z3425" t="s">
        <v>65</v>
      </c>
      <c r="AA3425">
        <v>1156003797</v>
      </c>
      <c r="AB3425" t="s">
        <v>66</v>
      </c>
      <c r="AC3425" t="s">
        <v>67</v>
      </c>
      <c r="AD3425">
        <v>19.80894</v>
      </c>
      <c r="AE3425">
        <v>-70.782629999999997</v>
      </c>
      <c r="AF3425" t="s">
        <v>11308</v>
      </c>
      <c r="AG3425" t="s">
        <v>32</v>
      </c>
      <c r="AH3425" t="s">
        <v>48</v>
      </c>
      <c r="AI3425" t="s">
        <v>87</v>
      </c>
      <c r="AJ3425" t="s">
        <v>101</v>
      </c>
      <c r="AK3425" t="s">
        <v>925</v>
      </c>
      <c r="AL3425" t="s">
        <v>917</v>
      </c>
      <c r="AM3425" t="s">
        <v>926</v>
      </c>
      <c r="AR3425" t="s">
        <v>91</v>
      </c>
      <c r="AS3425">
        <v>9000039225</v>
      </c>
      <c r="AV3425" t="s">
        <v>267</v>
      </c>
      <c r="AW3425" t="str">
        <f>_xlfn.XLOOKUP(UNIVERSO[[#This Row],[RUTA-LOCALIDAD D&amp;N]],'[1]Cuota Ruta'!E:E,'[1]Cuota Ruta'!G:G)</f>
        <v>Cargar</v>
      </c>
    </row>
    <row r="3426" spans="1:49" x14ac:dyDescent="0.25">
      <c r="A3426" t="s">
        <v>48</v>
      </c>
      <c r="B3426" t="s">
        <v>49</v>
      </c>
      <c r="C3426" t="s">
        <v>50</v>
      </c>
      <c r="D3426" t="s">
        <v>76</v>
      </c>
      <c r="E3426" t="s">
        <v>917</v>
      </c>
      <c r="F3426" t="s">
        <v>283</v>
      </c>
      <c r="G3426">
        <v>9000039233</v>
      </c>
      <c r="H3426">
        <v>39233</v>
      </c>
      <c r="I3426" t="s">
        <v>11309</v>
      </c>
      <c r="J3426" t="s">
        <v>11310</v>
      </c>
      <c r="K3426" t="s">
        <v>286</v>
      </c>
      <c r="L3426" t="s">
        <v>917</v>
      </c>
      <c r="M3426" t="s">
        <v>917</v>
      </c>
      <c r="N3426" t="s">
        <v>253</v>
      </c>
      <c r="O3426" t="s">
        <v>59</v>
      </c>
      <c r="P3426">
        <v>311</v>
      </c>
      <c r="Q3426" t="s">
        <v>2279</v>
      </c>
      <c r="R3426" t="s">
        <v>2279</v>
      </c>
      <c r="S3426" t="s">
        <v>936</v>
      </c>
      <c r="T3426" t="s">
        <v>936</v>
      </c>
      <c r="U3426">
        <v>19.648565290000001</v>
      </c>
      <c r="V3426">
        <v>-70.832229609999999</v>
      </c>
      <c r="W3426" t="s">
        <v>2280</v>
      </c>
      <c r="X3426" t="s">
        <v>63</v>
      </c>
      <c r="Y3426" t="s">
        <v>64</v>
      </c>
      <c r="Z3426" t="s">
        <v>99</v>
      </c>
      <c r="AA3426">
        <v>1156003808</v>
      </c>
      <c r="AB3426" t="s">
        <v>66</v>
      </c>
      <c r="AC3426" t="s">
        <v>67</v>
      </c>
      <c r="AD3426">
        <v>19.648565290000001</v>
      </c>
      <c r="AE3426">
        <v>-70.832229609999999</v>
      </c>
      <c r="AF3426" t="s">
        <v>11311</v>
      </c>
      <c r="AG3426" t="s">
        <v>32</v>
      </c>
      <c r="AH3426" t="s">
        <v>48</v>
      </c>
      <c r="AI3426" t="s">
        <v>87</v>
      </c>
      <c r="AJ3426" t="s">
        <v>101</v>
      </c>
      <c r="AK3426" t="s">
        <v>925</v>
      </c>
      <c r="AL3426" t="s">
        <v>917</v>
      </c>
      <c r="AM3426" t="s">
        <v>926</v>
      </c>
      <c r="AN3426">
        <v>10</v>
      </c>
      <c r="AO3426" t="s">
        <v>228</v>
      </c>
      <c r="AR3426" t="s">
        <v>91</v>
      </c>
      <c r="AS3426">
        <v>9000039233</v>
      </c>
      <c r="AU3426">
        <v>10</v>
      </c>
      <c r="AV3426" t="s">
        <v>267</v>
      </c>
      <c r="AW3426" t="str">
        <f>_xlfn.XLOOKUP(UNIVERSO[[#This Row],[RUTA-LOCALIDAD D&amp;N]],'[1]Cuota Ruta'!E:E,'[1]Cuota Ruta'!G:G)</f>
        <v>Cargar</v>
      </c>
    </row>
    <row r="3427" spans="1:49" x14ac:dyDescent="0.25">
      <c r="A3427" t="s">
        <v>48</v>
      </c>
      <c r="B3427" t="s">
        <v>380</v>
      </c>
      <c r="C3427" t="s">
        <v>381</v>
      </c>
      <c r="D3427" t="s">
        <v>51</v>
      </c>
      <c r="E3427" t="s">
        <v>917</v>
      </c>
      <c r="F3427" t="s">
        <v>283</v>
      </c>
      <c r="G3427">
        <v>9000039304</v>
      </c>
      <c r="H3427">
        <v>39304</v>
      </c>
      <c r="I3427" t="s">
        <v>11312</v>
      </c>
      <c r="J3427" t="s">
        <v>11313</v>
      </c>
      <c r="K3427" t="s">
        <v>286</v>
      </c>
      <c r="L3427" t="s">
        <v>917</v>
      </c>
      <c r="M3427" t="s">
        <v>917</v>
      </c>
      <c r="N3427" t="s">
        <v>1428</v>
      </c>
      <c r="O3427" t="s">
        <v>59</v>
      </c>
      <c r="P3427">
        <v>308</v>
      </c>
      <c r="Q3427" t="s">
        <v>2392</v>
      </c>
      <c r="R3427" t="s">
        <v>2392</v>
      </c>
      <c r="S3427" t="s">
        <v>922</v>
      </c>
      <c r="T3427" t="s">
        <v>922</v>
      </c>
      <c r="U3427">
        <v>19.747</v>
      </c>
      <c r="V3427">
        <v>-70.396259999999998</v>
      </c>
      <c r="W3427" t="s">
        <v>2393</v>
      </c>
      <c r="X3427" t="s">
        <v>85</v>
      </c>
      <c r="Y3427" t="s">
        <v>64</v>
      </c>
      <c r="Z3427" t="s">
        <v>65</v>
      </c>
      <c r="AA3427">
        <v>1156003933</v>
      </c>
      <c r="AB3427" t="s">
        <v>66</v>
      </c>
      <c r="AC3427" t="s">
        <v>67</v>
      </c>
      <c r="AD3427">
        <v>19.747</v>
      </c>
      <c r="AE3427">
        <v>-70.396259999999998</v>
      </c>
      <c r="AF3427" t="s">
        <v>11314</v>
      </c>
      <c r="AG3427" t="s">
        <v>32</v>
      </c>
      <c r="AH3427" t="s">
        <v>48</v>
      </c>
      <c r="AI3427" t="s">
        <v>87</v>
      </c>
      <c r="AJ3427" t="s">
        <v>513</v>
      </c>
      <c r="AK3427" t="s">
        <v>925</v>
      </c>
      <c r="AL3427" t="s">
        <v>917</v>
      </c>
      <c r="AM3427" t="s">
        <v>926</v>
      </c>
      <c r="AR3427" t="s">
        <v>91</v>
      </c>
      <c r="AS3427">
        <v>9000039304</v>
      </c>
      <c r="AV3427" t="s">
        <v>267</v>
      </c>
      <c r="AW3427" t="str">
        <f>_xlfn.XLOOKUP(UNIVERSO[[#This Row],[RUTA-LOCALIDAD D&amp;N]],'[1]Cuota Ruta'!E:E,'[1]Cuota Ruta'!G:G)</f>
        <v>Cargar</v>
      </c>
    </row>
    <row r="3428" spans="1:49" x14ac:dyDescent="0.25">
      <c r="A3428" t="s">
        <v>48</v>
      </c>
      <c r="B3428" t="s">
        <v>49</v>
      </c>
      <c r="C3428" t="s">
        <v>50</v>
      </c>
      <c r="D3428" t="s">
        <v>51</v>
      </c>
      <c r="E3428" t="s">
        <v>77</v>
      </c>
      <c r="F3428" t="s">
        <v>53</v>
      </c>
      <c r="G3428">
        <v>9000080623</v>
      </c>
      <c r="H3428">
        <v>80623</v>
      </c>
      <c r="I3428" t="s">
        <v>11315</v>
      </c>
      <c r="J3428" t="s">
        <v>11316</v>
      </c>
      <c r="K3428" t="s">
        <v>56</v>
      </c>
      <c r="L3428" t="s">
        <v>93</v>
      </c>
      <c r="M3428" t="s">
        <v>93</v>
      </c>
      <c r="N3428" t="s">
        <v>1241</v>
      </c>
      <c r="O3428" t="s">
        <v>59</v>
      </c>
      <c r="P3428">
        <v>342</v>
      </c>
      <c r="Q3428" t="s">
        <v>1189</v>
      </c>
      <c r="R3428" t="s">
        <v>1189</v>
      </c>
      <c r="S3428" t="s">
        <v>366</v>
      </c>
      <c r="T3428" t="s">
        <v>366</v>
      </c>
      <c r="U3428">
        <v>18.673395159999998</v>
      </c>
      <c r="V3428">
        <v>-70.173179599999997</v>
      </c>
      <c r="W3428" t="s">
        <v>1190</v>
      </c>
      <c r="X3428" t="s">
        <v>85</v>
      </c>
      <c r="Y3428" t="s">
        <v>64</v>
      </c>
      <c r="Z3428" t="s">
        <v>65</v>
      </c>
      <c r="AA3428">
        <v>1169002123</v>
      </c>
      <c r="AB3428" t="s">
        <v>116</v>
      </c>
      <c r="AC3428" t="s">
        <v>67</v>
      </c>
      <c r="AD3428">
        <v>18.673380000000002</v>
      </c>
      <c r="AE3428">
        <v>-70.173203966666676</v>
      </c>
      <c r="AF3428" t="s">
        <v>11317</v>
      </c>
      <c r="AG3428" t="s">
        <v>32</v>
      </c>
      <c r="AH3428" t="s">
        <v>48</v>
      </c>
      <c r="AI3428" t="s">
        <v>87</v>
      </c>
      <c r="AJ3428" t="s">
        <v>101</v>
      </c>
      <c r="AK3428" t="s">
        <v>176</v>
      </c>
      <c r="AL3428" t="s">
        <v>77</v>
      </c>
      <c r="AM3428" t="s">
        <v>177</v>
      </c>
      <c r="AR3428" t="s">
        <v>91</v>
      </c>
      <c r="AS3428">
        <v>9000080623</v>
      </c>
      <c r="AW3428" t="str">
        <f>_xlfn.XLOOKUP(UNIVERSO[[#This Row],[RUTA-LOCALIDAD D&amp;N]],'[1]Cuota Ruta'!E:E,'[1]Cuota Ruta'!G:G)</f>
        <v>Cargar</v>
      </c>
    </row>
    <row r="3429" spans="1:49" x14ac:dyDescent="0.25">
      <c r="A3429" t="s">
        <v>48</v>
      </c>
      <c r="B3429" t="s">
        <v>49</v>
      </c>
      <c r="C3429" t="s">
        <v>50</v>
      </c>
      <c r="D3429" t="s">
        <v>76</v>
      </c>
      <c r="E3429" t="s">
        <v>338</v>
      </c>
      <c r="F3429" t="s">
        <v>283</v>
      </c>
      <c r="G3429">
        <v>9000081057</v>
      </c>
      <c r="H3429">
        <v>81057</v>
      </c>
      <c r="I3429" t="s">
        <v>11318</v>
      </c>
      <c r="J3429" t="s">
        <v>11319</v>
      </c>
      <c r="K3429" t="s">
        <v>286</v>
      </c>
      <c r="L3429" t="s">
        <v>1748</v>
      </c>
      <c r="M3429" t="s">
        <v>1748</v>
      </c>
      <c r="N3429" t="s">
        <v>11320</v>
      </c>
      <c r="O3429" t="s">
        <v>59</v>
      </c>
      <c r="P3429">
        <v>362</v>
      </c>
      <c r="Q3429" t="s">
        <v>694</v>
      </c>
      <c r="R3429" t="s">
        <v>694</v>
      </c>
      <c r="S3429" t="s">
        <v>405</v>
      </c>
      <c r="T3429" t="s">
        <v>405</v>
      </c>
      <c r="U3429">
        <v>19.457920551299999</v>
      </c>
      <c r="V3429">
        <v>-70.545768737792997</v>
      </c>
      <c r="W3429" t="s">
        <v>695</v>
      </c>
      <c r="X3429" t="s">
        <v>85</v>
      </c>
      <c r="Y3429" t="s">
        <v>64</v>
      </c>
      <c r="Z3429" t="s">
        <v>65</v>
      </c>
      <c r="AA3429">
        <v>1151022037</v>
      </c>
      <c r="AB3429" t="s">
        <v>116</v>
      </c>
      <c r="AC3429" t="s">
        <v>67</v>
      </c>
      <c r="AD3429">
        <v>19.4545587</v>
      </c>
      <c r="AE3429">
        <v>-70.542668800000001</v>
      </c>
      <c r="AF3429" t="s">
        <v>11321</v>
      </c>
      <c r="AG3429" t="s">
        <v>32</v>
      </c>
      <c r="AH3429" t="s">
        <v>48</v>
      </c>
      <c r="AI3429" t="s">
        <v>87</v>
      </c>
      <c r="AJ3429" t="s">
        <v>101</v>
      </c>
      <c r="AK3429" t="s">
        <v>697</v>
      </c>
      <c r="AL3429" t="s">
        <v>338</v>
      </c>
      <c r="AM3429" t="s">
        <v>698</v>
      </c>
      <c r="AN3429">
        <v>7</v>
      </c>
      <c r="AO3429" t="s">
        <v>423</v>
      </c>
      <c r="AR3429" t="s">
        <v>91</v>
      </c>
      <c r="AS3429">
        <v>9000081057</v>
      </c>
      <c r="AU3429">
        <v>7</v>
      </c>
      <c r="AV3429" t="s">
        <v>410</v>
      </c>
      <c r="AW3429" t="str">
        <f>_xlfn.XLOOKUP(UNIVERSO[[#This Row],[RUTA-LOCALIDAD D&amp;N]],'[1]Cuota Ruta'!E:E,'[1]Cuota Ruta'!G:G)</f>
        <v>Cargar</v>
      </c>
    </row>
    <row r="3430" spans="1:49" x14ac:dyDescent="0.25">
      <c r="A3430" t="s">
        <v>48</v>
      </c>
      <c r="B3430" t="s">
        <v>49</v>
      </c>
      <c r="C3430" t="s">
        <v>50</v>
      </c>
      <c r="D3430" t="s">
        <v>124</v>
      </c>
      <c r="E3430" t="s">
        <v>823</v>
      </c>
      <c r="F3430" t="s">
        <v>283</v>
      </c>
      <c r="G3430">
        <v>9000082448</v>
      </c>
      <c r="H3430">
        <v>82448</v>
      </c>
      <c r="I3430" t="s">
        <v>11322</v>
      </c>
      <c r="J3430" t="s">
        <v>11323</v>
      </c>
      <c r="K3430" t="s">
        <v>286</v>
      </c>
      <c r="L3430" t="s">
        <v>877</v>
      </c>
      <c r="M3430" t="s">
        <v>877</v>
      </c>
      <c r="N3430" t="s">
        <v>878</v>
      </c>
      <c r="O3430" t="s">
        <v>59</v>
      </c>
      <c r="P3430">
        <v>331</v>
      </c>
      <c r="Q3430" t="s">
        <v>886</v>
      </c>
      <c r="R3430" t="s">
        <v>886</v>
      </c>
      <c r="S3430" t="s">
        <v>840</v>
      </c>
      <c r="T3430" t="s">
        <v>840</v>
      </c>
      <c r="U3430">
        <v>19.099992790000002</v>
      </c>
      <c r="V3430">
        <v>-70.165801999999999</v>
      </c>
      <c r="W3430" t="s">
        <v>887</v>
      </c>
      <c r="X3430" t="s">
        <v>85</v>
      </c>
      <c r="Y3430" t="s">
        <v>64</v>
      </c>
      <c r="Z3430" t="s">
        <v>65</v>
      </c>
      <c r="AA3430">
        <v>1154009730</v>
      </c>
      <c r="AB3430" t="s">
        <v>116</v>
      </c>
      <c r="AC3430" t="s">
        <v>67</v>
      </c>
      <c r="AD3430">
        <v>19.099888400000001</v>
      </c>
      <c r="AE3430">
        <v>-70.165852299999997</v>
      </c>
      <c r="AF3430" t="s">
        <v>11324</v>
      </c>
      <c r="AG3430" t="s">
        <v>32</v>
      </c>
      <c r="AH3430" t="s">
        <v>48</v>
      </c>
      <c r="AI3430" t="s">
        <v>87</v>
      </c>
      <c r="AJ3430" t="s">
        <v>101</v>
      </c>
      <c r="AR3430" t="s">
        <v>91</v>
      </c>
      <c r="AS3430">
        <v>9000082448</v>
      </c>
      <c r="AW3430" t="str">
        <f>_xlfn.XLOOKUP(UNIVERSO[[#This Row],[RUTA-LOCALIDAD D&amp;N]],'[1]Cuota Ruta'!E:E,'[1]Cuota Ruta'!G:G)</f>
        <v>Cargar</v>
      </c>
    </row>
    <row r="3431" spans="1:49" x14ac:dyDescent="0.25">
      <c r="A3431" t="s">
        <v>48</v>
      </c>
      <c r="B3431" t="s">
        <v>49</v>
      </c>
      <c r="C3431" t="s">
        <v>50</v>
      </c>
      <c r="D3431" t="s">
        <v>51</v>
      </c>
      <c r="E3431" t="s">
        <v>257</v>
      </c>
      <c r="F3431" t="s">
        <v>194</v>
      </c>
      <c r="G3431">
        <v>9000041416</v>
      </c>
      <c r="H3431">
        <v>41416</v>
      </c>
      <c r="I3431" t="s">
        <v>5475</v>
      </c>
      <c r="J3431" t="s">
        <v>11325</v>
      </c>
      <c r="K3431" t="s">
        <v>197</v>
      </c>
      <c r="L3431" t="s">
        <v>260</v>
      </c>
      <c r="M3431" t="s">
        <v>260</v>
      </c>
      <c r="N3431" t="s">
        <v>253</v>
      </c>
      <c r="O3431" t="s">
        <v>59</v>
      </c>
      <c r="P3431">
        <v>305</v>
      </c>
      <c r="Q3431" t="s">
        <v>261</v>
      </c>
      <c r="R3431" t="s">
        <v>261</v>
      </c>
      <c r="S3431" t="s">
        <v>262</v>
      </c>
      <c r="T3431" t="s">
        <v>262</v>
      </c>
      <c r="U3431">
        <v>19.3138332366943</v>
      </c>
      <c r="V3431">
        <v>-69.543309529622405</v>
      </c>
      <c r="W3431" t="s">
        <v>263</v>
      </c>
      <c r="X3431" t="s">
        <v>63</v>
      </c>
      <c r="Y3431" t="s">
        <v>64</v>
      </c>
      <c r="Z3431" t="s">
        <v>65</v>
      </c>
      <c r="AA3431">
        <v>1152001835</v>
      </c>
      <c r="AB3431" t="s">
        <v>66</v>
      </c>
      <c r="AC3431" t="s">
        <v>67</v>
      </c>
      <c r="AD3431">
        <v>19.3138332366943</v>
      </c>
      <c r="AE3431">
        <v>-69.543309529622405</v>
      </c>
      <c r="AF3431" t="s">
        <v>11326</v>
      </c>
      <c r="AG3431" t="s">
        <v>32</v>
      </c>
      <c r="AH3431" t="s">
        <v>48</v>
      </c>
      <c r="AI3431" t="s">
        <v>87</v>
      </c>
      <c r="AJ3431" t="s">
        <v>101</v>
      </c>
      <c r="AK3431" t="s">
        <v>265</v>
      </c>
      <c r="AL3431" t="s">
        <v>257</v>
      </c>
      <c r="AM3431" t="s">
        <v>266</v>
      </c>
      <c r="AR3431" t="s">
        <v>91</v>
      </c>
      <c r="AS3431">
        <v>9000041416</v>
      </c>
      <c r="AV3431" t="s">
        <v>267</v>
      </c>
      <c r="AW3431" t="str">
        <f>_xlfn.XLOOKUP(UNIVERSO[[#This Row],[RUTA-LOCALIDAD D&amp;N]],'[1]Cuota Ruta'!E:E,'[1]Cuota Ruta'!G:G)</f>
        <v>Cargar</v>
      </c>
    </row>
    <row r="3432" spans="1:49" x14ac:dyDescent="0.25">
      <c r="A3432" t="s">
        <v>48</v>
      </c>
      <c r="B3432" t="s">
        <v>49</v>
      </c>
      <c r="C3432" t="s">
        <v>50</v>
      </c>
      <c r="D3432" t="s">
        <v>76</v>
      </c>
      <c r="E3432" t="s">
        <v>257</v>
      </c>
      <c r="F3432" t="s">
        <v>194</v>
      </c>
      <c r="G3432">
        <v>9000042526</v>
      </c>
      <c r="H3432">
        <v>42526</v>
      </c>
      <c r="I3432" t="s">
        <v>2523</v>
      </c>
      <c r="J3432" t="s">
        <v>11327</v>
      </c>
      <c r="K3432" t="s">
        <v>197</v>
      </c>
      <c r="L3432" t="s">
        <v>301</v>
      </c>
      <c r="M3432" t="s">
        <v>301</v>
      </c>
      <c r="N3432" t="s">
        <v>253</v>
      </c>
      <c r="O3432" t="s">
        <v>59</v>
      </c>
      <c r="P3432">
        <v>306</v>
      </c>
      <c r="Q3432" t="s">
        <v>970</v>
      </c>
      <c r="R3432" t="s">
        <v>970</v>
      </c>
      <c r="S3432" t="s">
        <v>304</v>
      </c>
      <c r="T3432" t="s">
        <v>304</v>
      </c>
      <c r="U3432">
        <v>19.447339057922399</v>
      </c>
      <c r="V3432">
        <v>-69.906904220581097</v>
      </c>
      <c r="W3432" t="s">
        <v>971</v>
      </c>
      <c r="X3432" t="s">
        <v>85</v>
      </c>
      <c r="Y3432" t="s">
        <v>64</v>
      </c>
      <c r="Z3432" t="s">
        <v>99</v>
      </c>
      <c r="AA3432">
        <v>1152004554</v>
      </c>
      <c r="AB3432" t="s">
        <v>66</v>
      </c>
      <c r="AC3432" t="s">
        <v>67</v>
      </c>
      <c r="AD3432">
        <v>19.447339057922399</v>
      </c>
      <c r="AE3432">
        <v>-69.906904220581097</v>
      </c>
      <c r="AF3432" t="s">
        <v>11328</v>
      </c>
      <c r="AG3432" t="s">
        <v>32</v>
      </c>
      <c r="AH3432" t="s">
        <v>48</v>
      </c>
      <c r="AI3432" t="s">
        <v>87</v>
      </c>
      <c r="AJ3432" t="s">
        <v>101</v>
      </c>
      <c r="AK3432" t="s">
        <v>265</v>
      </c>
      <c r="AL3432" t="s">
        <v>257</v>
      </c>
      <c r="AM3432" t="s">
        <v>266</v>
      </c>
      <c r="AN3432">
        <v>2</v>
      </c>
      <c r="AO3432" t="s">
        <v>245</v>
      </c>
      <c r="AR3432" t="s">
        <v>91</v>
      </c>
      <c r="AS3432">
        <v>9000042526</v>
      </c>
      <c r="AU3432">
        <v>2</v>
      </c>
      <c r="AV3432" t="s">
        <v>267</v>
      </c>
      <c r="AW3432" t="str">
        <f>_xlfn.XLOOKUP(UNIVERSO[[#This Row],[RUTA-LOCALIDAD D&amp;N]],'[1]Cuota Ruta'!E:E,'[1]Cuota Ruta'!G:G)</f>
        <v>Cargar</v>
      </c>
    </row>
    <row r="3433" spans="1:49" x14ac:dyDescent="0.25">
      <c r="A3433" t="s">
        <v>48</v>
      </c>
      <c r="B3433" t="s">
        <v>49</v>
      </c>
      <c r="C3433" t="s">
        <v>50</v>
      </c>
      <c r="D3433" t="s">
        <v>124</v>
      </c>
      <c r="E3433" t="s">
        <v>1266</v>
      </c>
      <c r="F3433" t="s">
        <v>126</v>
      </c>
      <c r="G3433">
        <v>9000087317</v>
      </c>
      <c r="H3433">
        <v>87317</v>
      </c>
      <c r="I3433" t="s">
        <v>11329</v>
      </c>
      <c r="J3433" t="s">
        <v>11330</v>
      </c>
      <c r="K3433" t="s">
        <v>129</v>
      </c>
      <c r="L3433" t="s">
        <v>3087</v>
      </c>
      <c r="M3433" t="s">
        <v>3088</v>
      </c>
      <c r="N3433" t="s">
        <v>1269</v>
      </c>
      <c r="O3433" t="s">
        <v>126</v>
      </c>
      <c r="P3433">
        <v>313</v>
      </c>
      <c r="Q3433" t="s">
        <v>3112</v>
      </c>
      <c r="R3433" t="s">
        <v>3112</v>
      </c>
      <c r="S3433" t="s">
        <v>134</v>
      </c>
      <c r="T3433" t="s">
        <v>134</v>
      </c>
      <c r="U3433">
        <v>18.5491619110107</v>
      </c>
      <c r="V3433">
        <v>-70.506019592285199</v>
      </c>
      <c r="W3433" t="s">
        <v>3113</v>
      </c>
      <c r="X3433" t="s">
        <v>63</v>
      </c>
      <c r="Y3433" t="s">
        <v>64</v>
      </c>
      <c r="Z3433" t="s">
        <v>65</v>
      </c>
      <c r="AA3433">
        <v>1163011403</v>
      </c>
      <c r="AB3433" t="s">
        <v>116</v>
      </c>
      <c r="AC3433" t="s">
        <v>67</v>
      </c>
      <c r="AD3433">
        <v>18.549284889999999</v>
      </c>
      <c r="AE3433">
        <v>-70.505857539999994</v>
      </c>
      <c r="AF3433" t="s">
        <v>11331</v>
      </c>
      <c r="AG3433" t="s">
        <v>32</v>
      </c>
      <c r="AH3433" t="s">
        <v>48</v>
      </c>
      <c r="AI3433" t="s">
        <v>87</v>
      </c>
      <c r="AJ3433" t="s">
        <v>101</v>
      </c>
      <c r="AK3433" t="s">
        <v>1273</v>
      </c>
      <c r="AL3433" t="s">
        <v>1266</v>
      </c>
      <c r="AM3433" t="s">
        <v>1274</v>
      </c>
      <c r="AN3433">
        <v>11</v>
      </c>
      <c r="AO3433" t="s">
        <v>152</v>
      </c>
      <c r="AR3433" t="s">
        <v>91</v>
      </c>
      <c r="AS3433">
        <v>9000087317</v>
      </c>
      <c r="AU3433">
        <v>11</v>
      </c>
      <c r="AV3433" t="s">
        <v>75</v>
      </c>
      <c r="AW3433" t="str">
        <f>_xlfn.XLOOKUP(UNIVERSO[[#This Row],[RUTA-LOCALIDAD D&amp;N]],'[1]Cuota Ruta'!E:E,'[1]Cuota Ruta'!G:G)</f>
        <v>Cargar</v>
      </c>
    </row>
    <row r="3434" spans="1:49" x14ac:dyDescent="0.25">
      <c r="A3434" t="s">
        <v>48</v>
      </c>
      <c r="B3434" t="s">
        <v>49</v>
      </c>
      <c r="C3434" t="s">
        <v>50</v>
      </c>
      <c r="D3434" t="s">
        <v>124</v>
      </c>
      <c r="E3434" t="s">
        <v>257</v>
      </c>
      <c r="F3434" t="s">
        <v>194</v>
      </c>
      <c r="G3434">
        <v>9000043505</v>
      </c>
      <c r="H3434">
        <v>43505</v>
      </c>
      <c r="I3434" t="s">
        <v>1459</v>
      </c>
      <c r="J3434" t="s">
        <v>11332</v>
      </c>
      <c r="K3434" t="s">
        <v>197</v>
      </c>
      <c r="L3434" t="s">
        <v>260</v>
      </c>
      <c r="M3434" t="s">
        <v>260</v>
      </c>
      <c r="N3434" t="s">
        <v>253</v>
      </c>
      <c r="O3434" t="s">
        <v>59</v>
      </c>
      <c r="P3434">
        <v>310</v>
      </c>
      <c r="Q3434" t="s">
        <v>1437</v>
      </c>
      <c r="R3434" t="s">
        <v>1437</v>
      </c>
      <c r="S3434" t="s">
        <v>262</v>
      </c>
      <c r="T3434" t="s">
        <v>262</v>
      </c>
      <c r="U3434">
        <v>19.202695846557599</v>
      </c>
      <c r="V3434">
        <v>-69.4476318359375</v>
      </c>
      <c r="W3434" t="s">
        <v>1438</v>
      </c>
      <c r="X3434" t="s">
        <v>63</v>
      </c>
      <c r="Y3434" t="s">
        <v>64</v>
      </c>
      <c r="Z3434" t="s">
        <v>65</v>
      </c>
      <c r="AA3434">
        <v>1152005941</v>
      </c>
      <c r="AB3434" t="s">
        <v>66</v>
      </c>
      <c r="AC3434" t="s">
        <v>67</v>
      </c>
      <c r="AD3434">
        <v>19.202695846557599</v>
      </c>
      <c r="AE3434">
        <v>-69.4476318359375</v>
      </c>
      <c r="AF3434" t="s">
        <v>11333</v>
      </c>
      <c r="AG3434" t="s">
        <v>32</v>
      </c>
      <c r="AH3434" t="s">
        <v>48</v>
      </c>
      <c r="AI3434" t="s">
        <v>87</v>
      </c>
      <c r="AJ3434" t="s">
        <v>101</v>
      </c>
      <c r="AK3434" t="s">
        <v>265</v>
      </c>
      <c r="AL3434" t="s">
        <v>257</v>
      </c>
      <c r="AM3434" t="s">
        <v>266</v>
      </c>
      <c r="AR3434" t="s">
        <v>91</v>
      </c>
      <c r="AS3434">
        <v>9000043505</v>
      </c>
      <c r="AV3434" t="s">
        <v>267</v>
      </c>
      <c r="AW3434" t="str">
        <f>_xlfn.XLOOKUP(UNIVERSO[[#This Row],[RUTA-LOCALIDAD D&amp;N]],'[1]Cuota Ruta'!E:E,'[1]Cuota Ruta'!G:G)</f>
        <v>Cargar</v>
      </c>
    </row>
    <row r="3435" spans="1:49" x14ac:dyDescent="0.25">
      <c r="A3435" t="s">
        <v>48</v>
      </c>
      <c r="B3435" t="s">
        <v>49</v>
      </c>
      <c r="C3435" t="s">
        <v>50</v>
      </c>
      <c r="D3435" t="s">
        <v>51</v>
      </c>
      <c r="E3435" t="s">
        <v>218</v>
      </c>
      <c r="F3435" t="s">
        <v>194</v>
      </c>
      <c r="G3435">
        <v>9000045194</v>
      </c>
      <c r="H3435">
        <v>45194</v>
      </c>
      <c r="I3435" t="s">
        <v>11334</v>
      </c>
      <c r="J3435" t="s">
        <v>11335</v>
      </c>
      <c r="K3435" t="s">
        <v>197</v>
      </c>
      <c r="L3435" t="s">
        <v>180</v>
      </c>
      <c r="M3435" t="s">
        <v>180</v>
      </c>
      <c r="N3435" t="s">
        <v>58</v>
      </c>
      <c r="O3435" t="s">
        <v>59</v>
      </c>
      <c r="P3435">
        <v>303</v>
      </c>
      <c r="Q3435" t="s">
        <v>986</v>
      </c>
      <c r="R3435" t="s">
        <v>986</v>
      </c>
      <c r="S3435" t="s">
        <v>223</v>
      </c>
      <c r="T3435" t="s">
        <v>223</v>
      </c>
      <c r="U3435">
        <v>18.582423210144</v>
      </c>
      <c r="V3435">
        <v>-68.389947891235394</v>
      </c>
      <c r="W3435" t="s">
        <v>987</v>
      </c>
      <c r="X3435" t="s">
        <v>63</v>
      </c>
      <c r="Y3435" t="s">
        <v>64</v>
      </c>
      <c r="Z3435" t="s">
        <v>65</v>
      </c>
      <c r="AA3435">
        <v>1159003451</v>
      </c>
      <c r="AB3435" t="s">
        <v>66</v>
      </c>
      <c r="AC3435" t="s">
        <v>67</v>
      </c>
      <c r="AD3435">
        <v>18.582423210144</v>
      </c>
      <c r="AE3435">
        <v>-68.389947891235394</v>
      </c>
      <c r="AF3435" t="s">
        <v>11336</v>
      </c>
      <c r="AG3435" t="s">
        <v>32</v>
      </c>
      <c r="AH3435" t="s">
        <v>48</v>
      </c>
      <c r="AI3435" t="s">
        <v>87</v>
      </c>
      <c r="AJ3435" t="s">
        <v>101</v>
      </c>
      <c r="AR3435" t="s">
        <v>91</v>
      </c>
      <c r="AS3435">
        <v>9000045194</v>
      </c>
      <c r="AW3435" t="str">
        <f>_xlfn.XLOOKUP(UNIVERSO[[#This Row],[RUTA-LOCALIDAD D&amp;N]],'[1]Cuota Ruta'!E:E,'[1]Cuota Ruta'!G:G)</f>
        <v>Cargar</v>
      </c>
    </row>
    <row r="3436" spans="1:49" x14ac:dyDescent="0.25">
      <c r="A3436" t="s">
        <v>48</v>
      </c>
      <c r="B3436" t="s">
        <v>49</v>
      </c>
      <c r="C3436" t="s">
        <v>50</v>
      </c>
      <c r="D3436" t="s">
        <v>124</v>
      </c>
      <c r="E3436" t="s">
        <v>140</v>
      </c>
      <c r="F3436" t="s">
        <v>141</v>
      </c>
      <c r="G3436">
        <v>9000092550</v>
      </c>
      <c r="H3436">
        <v>92550</v>
      </c>
      <c r="I3436" t="s">
        <v>2134</v>
      </c>
      <c r="J3436" t="s">
        <v>9674</v>
      </c>
      <c r="K3436" t="s">
        <v>144</v>
      </c>
      <c r="L3436" t="s">
        <v>93</v>
      </c>
      <c r="M3436" t="s">
        <v>93</v>
      </c>
      <c r="N3436" t="s">
        <v>618</v>
      </c>
      <c r="O3436" t="s">
        <v>59</v>
      </c>
      <c r="P3436">
        <v>363</v>
      </c>
      <c r="Q3436" t="s">
        <v>619</v>
      </c>
      <c r="R3436" t="s">
        <v>619</v>
      </c>
      <c r="S3436" t="s">
        <v>188</v>
      </c>
      <c r="T3436" t="s">
        <v>188</v>
      </c>
      <c r="U3436">
        <v>18.556922912597699</v>
      </c>
      <c r="V3436">
        <v>-69.895523071289105</v>
      </c>
      <c r="W3436" t="s">
        <v>620</v>
      </c>
      <c r="X3436" t="s">
        <v>85</v>
      </c>
      <c r="Y3436" t="s">
        <v>64</v>
      </c>
      <c r="Z3436" t="s">
        <v>65</v>
      </c>
      <c r="AA3436">
        <v>1153016475</v>
      </c>
      <c r="AB3436" t="s">
        <v>116</v>
      </c>
      <c r="AC3436" t="s">
        <v>67</v>
      </c>
      <c r="AD3436">
        <v>18.556480000000001</v>
      </c>
      <c r="AE3436">
        <v>-69.89553500000001</v>
      </c>
      <c r="AF3436" t="s">
        <v>11337</v>
      </c>
      <c r="AG3436" t="s">
        <v>32</v>
      </c>
      <c r="AH3436" t="s">
        <v>48</v>
      </c>
      <c r="AI3436" t="s">
        <v>87</v>
      </c>
      <c r="AJ3436" t="s">
        <v>101</v>
      </c>
      <c r="AK3436" t="s">
        <v>191</v>
      </c>
      <c r="AL3436" t="s">
        <v>140</v>
      </c>
      <c r="AM3436" t="s">
        <v>192</v>
      </c>
      <c r="AN3436">
        <v>2</v>
      </c>
      <c r="AO3436" t="s">
        <v>245</v>
      </c>
      <c r="AR3436" t="s">
        <v>91</v>
      </c>
      <c r="AS3436">
        <v>9000092550</v>
      </c>
      <c r="AU3436">
        <v>2</v>
      </c>
      <c r="AV3436" t="s">
        <v>153</v>
      </c>
      <c r="AW3436" t="str">
        <f>_xlfn.XLOOKUP(UNIVERSO[[#This Row],[RUTA-LOCALIDAD D&amp;N]],'[1]Cuota Ruta'!E:E,'[1]Cuota Ruta'!G:G)</f>
        <v>Cargar</v>
      </c>
    </row>
    <row r="3437" spans="1:49" x14ac:dyDescent="0.25">
      <c r="A3437" t="s">
        <v>48</v>
      </c>
      <c r="B3437" t="s">
        <v>49</v>
      </c>
      <c r="C3437" t="s">
        <v>50</v>
      </c>
      <c r="D3437" t="s">
        <v>124</v>
      </c>
      <c r="E3437" t="s">
        <v>823</v>
      </c>
      <c r="F3437" t="s">
        <v>283</v>
      </c>
      <c r="G3437">
        <v>9000092729</v>
      </c>
      <c r="H3437">
        <v>92729</v>
      </c>
      <c r="I3437" t="s">
        <v>11338</v>
      </c>
      <c r="J3437" t="s">
        <v>11339</v>
      </c>
      <c r="K3437" t="s">
        <v>286</v>
      </c>
      <c r="L3437" t="s">
        <v>1301</v>
      </c>
      <c r="M3437" t="s">
        <v>1301</v>
      </c>
      <c r="N3437" t="s">
        <v>11340</v>
      </c>
      <c r="O3437" t="s">
        <v>59</v>
      </c>
      <c r="P3437">
        <v>341</v>
      </c>
      <c r="Q3437" t="s">
        <v>848</v>
      </c>
      <c r="R3437" t="s">
        <v>848</v>
      </c>
      <c r="S3437" t="s">
        <v>829</v>
      </c>
      <c r="T3437" t="s">
        <v>829</v>
      </c>
      <c r="U3437">
        <v>19.34646034</v>
      </c>
      <c r="V3437">
        <v>-70.412933350000003</v>
      </c>
      <c r="W3437" t="s">
        <v>849</v>
      </c>
      <c r="X3437" t="s">
        <v>85</v>
      </c>
      <c r="Y3437" t="s">
        <v>64</v>
      </c>
      <c r="Z3437" t="s">
        <v>65</v>
      </c>
      <c r="AA3437">
        <v>1154010221</v>
      </c>
      <c r="AB3437" t="s">
        <v>116</v>
      </c>
      <c r="AC3437" t="s">
        <v>67</v>
      </c>
      <c r="AD3437">
        <v>19.346561604179438</v>
      </c>
      <c r="AE3437">
        <v>-70.412903968244791</v>
      </c>
      <c r="AF3437" t="s">
        <v>11341</v>
      </c>
      <c r="AG3437" t="s">
        <v>32</v>
      </c>
      <c r="AH3437" t="s">
        <v>48</v>
      </c>
      <c r="AI3437" t="s">
        <v>87</v>
      </c>
      <c r="AJ3437" t="s">
        <v>101</v>
      </c>
      <c r="AR3437" t="s">
        <v>91</v>
      </c>
      <c r="AS3437">
        <v>9000092729</v>
      </c>
      <c r="AW3437" t="str">
        <f>_xlfn.XLOOKUP(UNIVERSO[[#This Row],[RUTA-LOCALIDAD D&amp;N]],'[1]Cuota Ruta'!E:E,'[1]Cuota Ruta'!G:G)</f>
        <v>Cargar</v>
      </c>
    </row>
    <row r="3438" spans="1:49" x14ac:dyDescent="0.25">
      <c r="A3438" t="s">
        <v>48</v>
      </c>
      <c r="B3438" t="s">
        <v>49</v>
      </c>
      <c r="C3438" t="s">
        <v>110</v>
      </c>
      <c r="D3438" t="s">
        <v>76</v>
      </c>
      <c r="E3438" t="s">
        <v>218</v>
      </c>
      <c r="F3438" t="s">
        <v>194</v>
      </c>
      <c r="G3438">
        <v>9000045848</v>
      </c>
      <c r="H3438">
        <v>45848</v>
      </c>
      <c r="I3438" t="s">
        <v>11342</v>
      </c>
      <c r="J3438" t="s">
        <v>11343</v>
      </c>
      <c r="K3438" t="s">
        <v>197</v>
      </c>
      <c r="L3438" t="s">
        <v>180</v>
      </c>
      <c r="M3438" t="s">
        <v>180</v>
      </c>
      <c r="N3438" t="s">
        <v>58</v>
      </c>
      <c r="O3438" t="s">
        <v>59</v>
      </c>
      <c r="P3438">
        <v>308</v>
      </c>
      <c r="Q3438" t="s">
        <v>1005</v>
      </c>
      <c r="R3438" t="s">
        <v>1005</v>
      </c>
      <c r="S3438" t="s">
        <v>223</v>
      </c>
      <c r="T3438" t="s">
        <v>223</v>
      </c>
      <c r="U3438">
        <v>18.609849691390998</v>
      </c>
      <c r="V3438">
        <v>-68.409666061401396</v>
      </c>
      <c r="W3438" t="s">
        <v>1006</v>
      </c>
      <c r="X3438" t="s">
        <v>63</v>
      </c>
      <c r="Y3438" t="s">
        <v>64</v>
      </c>
      <c r="Z3438" t="s">
        <v>99</v>
      </c>
      <c r="AA3438">
        <v>1159005126</v>
      </c>
      <c r="AB3438" t="s">
        <v>66</v>
      </c>
      <c r="AC3438" t="s">
        <v>67</v>
      </c>
      <c r="AD3438">
        <v>18.609849691390998</v>
      </c>
      <c r="AE3438">
        <v>-68.409666061401396</v>
      </c>
      <c r="AF3438" t="s">
        <v>11344</v>
      </c>
      <c r="AG3438" t="s">
        <v>32</v>
      </c>
      <c r="AH3438" t="s">
        <v>48</v>
      </c>
      <c r="AI3438" t="s">
        <v>87</v>
      </c>
      <c r="AJ3438" t="s">
        <v>101</v>
      </c>
      <c r="AR3438" t="s">
        <v>91</v>
      </c>
      <c r="AS3438">
        <v>9000045848</v>
      </c>
      <c r="AW3438" t="str">
        <f>_xlfn.XLOOKUP(UNIVERSO[[#This Row],[RUTA-LOCALIDAD D&amp;N]],'[1]Cuota Ruta'!E:E,'[1]Cuota Ruta'!G:G)</f>
        <v>Cargar</v>
      </c>
    </row>
    <row r="3439" spans="1:49" x14ac:dyDescent="0.25">
      <c r="A3439" t="s">
        <v>48</v>
      </c>
      <c r="B3439" t="s">
        <v>49</v>
      </c>
      <c r="C3439" t="s">
        <v>50</v>
      </c>
      <c r="D3439" t="s">
        <v>76</v>
      </c>
      <c r="E3439" t="s">
        <v>485</v>
      </c>
      <c r="F3439" t="s">
        <v>283</v>
      </c>
      <c r="G3439">
        <v>9000046501</v>
      </c>
      <c r="H3439">
        <v>46501</v>
      </c>
      <c r="I3439" t="s">
        <v>11345</v>
      </c>
      <c r="J3439" t="s">
        <v>11346</v>
      </c>
      <c r="K3439" t="s">
        <v>286</v>
      </c>
      <c r="L3439" t="s">
        <v>1039</v>
      </c>
      <c r="M3439" t="s">
        <v>1039</v>
      </c>
      <c r="N3439" t="s">
        <v>253</v>
      </c>
      <c r="O3439" t="s">
        <v>59</v>
      </c>
      <c r="P3439">
        <v>338</v>
      </c>
      <c r="Q3439" t="s">
        <v>490</v>
      </c>
      <c r="R3439" t="s">
        <v>490</v>
      </c>
      <c r="S3439" t="s">
        <v>491</v>
      </c>
      <c r="T3439" t="s">
        <v>491</v>
      </c>
      <c r="U3439">
        <v>19.576158523559599</v>
      </c>
      <c r="V3439">
        <v>-71.139221191406307</v>
      </c>
      <c r="W3439" t="s">
        <v>492</v>
      </c>
      <c r="X3439" t="s">
        <v>63</v>
      </c>
      <c r="Y3439" t="s">
        <v>64</v>
      </c>
      <c r="Z3439" t="s">
        <v>99</v>
      </c>
      <c r="AA3439">
        <v>1158000806</v>
      </c>
      <c r="AB3439" t="s">
        <v>66</v>
      </c>
      <c r="AC3439" t="s">
        <v>67</v>
      </c>
      <c r="AD3439">
        <v>19.576158523559599</v>
      </c>
      <c r="AE3439">
        <v>-71.139221191406307</v>
      </c>
      <c r="AF3439" t="s">
        <v>11347</v>
      </c>
      <c r="AG3439" t="s">
        <v>32</v>
      </c>
      <c r="AH3439" t="s">
        <v>48</v>
      </c>
      <c r="AI3439" t="s">
        <v>87</v>
      </c>
      <c r="AJ3439" t="s">
        <v>101</v>
      </c>
      <c r="AK3439" t="s">
        <v>494</v>
      </c>
      <c r="AL3439" t="s">
        <v>485</v>
      </c>
      <c r="AM3439" t="s">
        <v>495</v>
      </c>
      <c r="AN3439">
        <v>10</v>
      </c>
      <c r="AO3439" t="s">
        <v>228</v>
      </c>
      <c r="AR3439" t="s">
        <v>91</v>
      </c>
      <c r="AS3439">
        <v>9000046501</v>
      </c>
      <c r="AU3439">
        <v>10</v>
      </c>
      <c r="AV3439" t="s">
        <v>349</v>
      </c>
      <c r="AW3439" t="str">
        <f>_xlfn.XLOOKUP(UNIVERSO[[#This Row],[RUTA-LOCALIDAD D&amp;N]],'[1]Cuota Ruta'!E:E,'[1]Cuota Ruta'!G:G)</f>
        <v>Cargar</v>
      </c>
    </row>
    <row r="3440" spans="1:49" x14ac:dyDescent="0.25">
      <c r="A3440" t="s">
        <v>48</v>
      </c>
      <c r="B3440" t="s">
        <v>49</v>
      </c>
      <c r="C3440" t="s">
        <v>50</v>
      </c>
      <c r="D3440" t="s">
        <v>76</v>
      </c>
      <c r="E3440" t="s">
        <v>193</v>
      </c>
      <c r="F3440" t="s">
        <v>194</v>
      </c>
      <c r="G3440">
        <v>9000132124</v>
      </c>
      <c r="H3440">
        <v>132124</v>
      </c>
      <c r="I3440" t="s">
        <v>11348</v>
      </c>
      <c r="J3440" t="s">
        <v>11349</v>
      </c>
      <c r="K3440" t="s">
        <v>197</v>
      </c>
      <c r="L3440" t="s">
        <v>193</v>
      </c>
      <c r="M3440" t="s">
        <v>193</v>
      </c>
      <c r="N3440" t="s">
        <v>11087</v>
      </c>
      <c r="O3440" t="s">
        <v>59</v>
      </c>
      <c r="P3440">
        <v>301</v>
      </c>
      <c r="Q3440" t="s">
        <v>2709</v>
      </c>
      <c r="R3440" t="s">
        <v>2709</v>
      </c>
      <c r="S3440" t="s">
        <v>327</v>
      </c>
      <c r="T3440" t="s">
        <v>327</v>
      </c>
      <c r="U3440">
        <v>18.4361763</v>
      </c>
      <c r="V3440">
        <v>-68.966064500000002</v>
      </c>
      <c r="W3440" t="s">
        <v>2710</v>
      </c>
      <c r="X3440" t="s">
        <v>63</v>
      </c>
      <c r="Y3440" t="s">
        <v>64</v>
      </c>
      <c r="Z3440" t="s">
        <v>99</v>
      </c>
      <c r="AA3440">
        <v>1160015925</v>
      </c>
      <c r="AB3440" t="s">
        <v>66</v>
      </c>
      <c r="AC3440" t="s">
        <v>67</v>
      </c>
      <c r="AD3440">
        <v>18.4361763</v>
      </c>
      <c r="AE3440">
        <v>-68.966064500000002</v>
      </c>
      <c r="AF3440" t="s">
        <v>11350</v>
      </c>
      <c r="AG3440" t="s">
        <v>32</v>
      </c>
      <c r="AH3440" t="s">
        <v>48</v>
      </c>
      <c r="AI3440" t="s">
        <v>87</v>
      </c>
      <c r="AJ3440" t="s">
        <v>1584</v>
      </c>
      <c r="AK3440" t="s">
        <v>330</v>
      </c>
      <c r="AL3440" t="s">
        <v>193</v>
      </c>
      <c r="AM3440" t="s">
        <v>331</v>
      </c>
      <c r="AR3440" t="s">
        <v>91</v>
      </c>
      <c r="AS3440">
        <v>9000132124</v>
      </c>
      <c r="AV3440" t="s">
        <v>206</v>
      </c>
      <c r="AW3440" t="str">
        <f>_xlfn.XLOOKUP(UNIVERSO[[#This Row],[RUTA-LOCALIDAD D&amp;N]],'[1]Cuota Ruta'!E:E,'[1]Cuota Ruta'!G:G)</f>
        <v>Cargar</v>
      </c>
    </row>
    <row r="3441" spans="1:49" x14ac:dyDescent="0.25">
      <c r="A3441" t="s">
        <v>48</v>
      </c>
      <c r="B3441" t="s">
        <v>49</v>
      </c>
      <c r="C3441" t="s">
        <v>50</v>
      </c>
      <c r="D3441" t="s">
        <v>268</v>
      </c>
      <c r="E3441" t="s">
        <v>1196</v>
      </c>
      <c r="F3441" t="s">
        <v>126</v>
      </c>
      <c r="G3441">
        <v>9000096760</v>
      </c>
      <c r="H3441">
        <v>96760</v>
      </c>
      <c r="I3441" t="s">
        <v>11351</v>
      </c>
      <c r="J3441" t="s">
        <v>11352</v>
      </c>
      <c r="K3441" t="s">
        <v>129</v>
      </c>
      <c r="L3441" t="s">
        <v>1199</v>
      </c>
      <c r="M3441" t="s">
        <v>11353</v>
      </c>
      <c r="N3441" t="s">
        <v>1199</v>
      </c>
      <c r="O3441" t="s">
        <v>126</v>
      </c>
      <c r="P3441">
        <v>310</v>
      </c>
      <c r="Q3441" t="s">
        <v>1200</v>
      </c>
      <c r="R3441" t="s">
        <v>1200</v>
      </c>
      <c r="S3441" t="s">
        <v>1201</v>
      </c>
      <c r="T3441" t="s">
        <v>1201</v>
      </c>
      <c r="U3441">
        <v>18.426559999999998</v>
      </c>
      <c r="V3441">
        <v>-70.783330000000007</v>
      </c>
      <c r="W3441" t="s">
        <v>1202</v>
      </c>
      <c r="X3441" t="s">
        <v>63</v>
      </c>
      <c r="Y3441" t="s">
        <v>64</v>
      </c>
      <c r="Z3441" t="s">
        <v>65</v>
      </c>
      <c r="AA3441">
        <v>1163010096</v>
      </c>
      <c r="AB3441" t="s">
        <v>116</v>
      </c>
      <c r="AC3441" t="s">
        <v>67</v>
      </c>
      <c r="AD3441">
        <v>18.42653172</v>
      </c>
      <c r="AE3441">
        <v>-70.783266729999994</v>
      </c>
      <c r="AF3441" t="s">
        <v>11354</v>
      </c>
      <c r="AG3441" t="s">
        <v>32</v>
      </c>
      <c r="AH3441" t="s">
        <v>48</v>
      </c>
      <c r="AI3441" t="s">
        <v>87</v>
      </c>
      <c r="AJ3441" t="s">
        <v>101</v>
      </c>
      <c r="AK3441" t="s">
        <v>1204</v>
      </c>
      <c r="AL3441" t="s">
        <v>1196</v>
      </c>
      <c r="AM3441" t="s">
        <v>1205</v>
      </c>
      <c r="AR3441" t="s">
        <v>91</v>
      </c>
      <c r="AS3441">
        <v>9000096760</v>
      </c>
      <c r="AV3441" t="s">
        <v>281</v>
      </c>
      <c r="AW3441" t="str">
        <f>_xlfn.XLOOKUP(UNIVERSO[[#This Row],[RUTA-LOCALIDAD D&amp;N]],'[1]Cuota Ruta'!E:E,'[1]Cuota Ruta'!G:G)</f>
        <v>Cargar</v>
      </c>
    </row>
    <row r="3442" spans="1:49" x14ac:dyDescent="0.25">
      <c r="A3442" t="s">
        <v>48</v>
      </c>
      <c r="B3442" t="s">
        <v>49</v>
      </c>
      <c r="C3442" t="s">
        <v>50</v>
      </c>
      <c r="D3442" t="s">
        <v>51</v>
      </c>
      <c r="E3442" t="s">
        <v>485</v>
      </c>
      <c r="F3442" t="s">
        <v>283</v>
      </c>
      <c r="G3442">
        <v>9000049305</v>
      </c>
      <c r="H3442">
        <v>49305</v>
      </c>
      <c r="I3442" t="s">
        <v>11355</v>
      </c>
      <c r="J3442" t="s">
        <v>11356</v>
      </c>
      <c r="K3442" t="s">
        <v>286</v>
      </c>
      <c r="L3442" t="s">
        <v>1087</v>
      </c>
      <c r="M3442" t="s">
        <v>1087</v>
      </c>
      <c r="N3442" t="s">
        <v>253</v>
      </c>
      <c r="O3442" t="s">
        <v>59</v>
      </c>
      <c r="P3442">
        <v>344</v>
      </c>
      <c r="Q3442" t="s">
        <v>1396</v>
      </c>
      <c r="R3442" t="s">
        <v>1396</v>
      </c>
      <c r="S3442" t="s">
        <v>1050</v>
      </c>
      <c r="T3442" t="s">
        <v>1050</v>
      </c>
      <c r="U3442">
        <v>19.859352111816399</v>
      </c>
      <c r="V3442">
        <v>-71.407943725585895</v>
      </c>
      <c r="W3442" t="s">
        <v>1397</v>
      </c>
      <c r="X3442" t="s">
        <v>63</v>
      </c>
      <c r="Y3442" t="s">
        <v>64</v>
      </c>
      <c r="Z3442" t="s">
        <v>65</v>
      </c>
      <c r="AA3442">
        <v>1158004837</v>
      </c>
      <c r="AB3442" t="s">
        <v>66</v>
      </c>
      <c r="AC3442" t="s">
        <v>67</v>
      </c>
      <c r="AD3442">
        <v>19.859352111816399</v>
      </c>
      <c r="AE3442">
        <v>-71.407943725585895</v>
      </c>
      <c r="AF3442" t="s">
        <v>11357</v>
      </c>
      <c r="AG3442" t="s">
        <v>32</v>
      </c>
      <c r="AH3442" t="s">
        <v>48</v>
      </c>
      <c r="AI3442" t="s">
        <v>87</v>
      </c>
      <c r="AJ3442" t="s">
        <v>101</v>
      </c>
      <c r="AK3442" t="s">
        <v>494</v>
      </c>
      <c r="AL3442" t="s">
        <v>485</v>
      </c>
      <c r="AM3442" t="s">
        <v>495</v>
      </c>
      <c r="AR3442" t="s">
        <v>91</v>
      </c>
      <c r="AS3442">
        <v>9000049305</v>
      </c>
      <c r="AV3442" t="s">
        <v>349</v>
      </c>
      <c r="AW3442" t="str">
        <f>_xlfn.XLOOKUP(UNIVERSO[[#This Row],[RUTA-LOCALIDAD D&amp;N]],'[1]Cuota Ruta'!E:E,'[1]Cuota Ruta'!G:G)</f>
        <v>Cargar</v>
      </c>
    </row>
    <row r="3443" spans="1:49" x14ac:dyDescent="0.25">
      <c r="A3443" t="s">
        <v>48</v>
      </c>
      <c r="B3443" t="s">
        <v>49</v>
      </c>
      <c r="C3443" t="s">
        <v>50</v>
      </c>
      <c r="D3443" t="s">
        <v>51</v>
      </c>
      <c r="E3443" t="s">
        <v>485</v>
      </c>
      <c r="F3443" t="s">
        <v>283</v>
      </c>
      <c r="G3443">
        <v>9000049425</v>
      </c>
      <c r="H3443">
        <v>49425</v>
      </c>
      <c r="I3443" t="s">
        <v>11358</v>
      </c>
      <c r="J3443" t="s">
        <v>11359</v>
      </c>
      <c r="K3443" t="s">
        <v>286</v>
      </c>
      <c r="L3443" t="s">
        <v>1087</v>
      </c>
      <c r="M3443" t="s">
        <v>1087</v>
      </c>
      <c r="N3443" t="s">
        <v>253</v>
      </c>
      <c r="O3443" t="s">
        <v>59</v>
      </c>
      <c r="P3443">
        <v>303</v>
      </c>
      <c r="Q3443" t="s">
        <v>1122</v>
      </c>
      <c r="R3443" t="s">
        <v>1122</v>
      </c>
      <c r="S3443" t="s">
        <v>1050</v>
      </c>
      <c r="T3443" t="s">
        <v>1050</v>
      </c>
      <c r="U3443">
        <v>19.5516147613525</v>
      </c>
      <c r="V3443">
        <v>-71.707394409179699</v>
      </c>
      <c r="W3443" t="s">
        <v>1123</v>
      </c>
      <c r="X3443" t="s">
        <v>63</v>
      </c>
      <c r="Y3443" t="s">
        <v>64</v>
      </c>
      <c r="Z3443" t="s">
        <v>65</v>
      </c>
      <c r="AA3443">
        <v>1158005467</v>
      </c>
      <c r="AB3443" t="s">
        <v>66</v>
      </c>
      <c r="AC3443" t="s">
        <v>67</v>
      </c>
      <c r="AD3443">
        <v>19.5516147613525</v>
      </c>
      <c r="AE3443">
        <v>-71.707394409179699</v>
      </c>
      <c r="AF3443" t="s">
        <v>11360</v>
      </c>
      <c r="AG3443" t="s">
        <v>32</v>
      </c>
      <c r="AH3443" t="s">
        <v>48</v>
      </c>
      <c r="AI3443" t="s">
        <v>87</v>
      </c>
      <c r="AJ3443" t="s">
        <v>101</v>
      </c>
      <c r="AK3443" t="s">
        <v>494</v>
      </c>
      <c r="AL3443" t="s">
        <v>485</v>
      </c>
      <c r="AM3443" t="s">
        <v>495</v>
      </c>
      <c r="AR3443" t="s">
        <v>91</v>
      </c>
      <c r="AS3443">
        <v>9000049425</v>
      </c>
      <c r="AV3443" t="s">
        <v>349</v>
      </c>
      <c r="AW3443" t="str">
        <f>_xlfn.XLOOKUP(UNIVERSO[[#This Row],[RUTA-LOCALIDAD D&amp;N]],'[1]Cuota Ruta'!E:E,'[1]Cuota Ruta'!G:G)</f>
        <v>Cargar</v>
      </c>
    </row>
    <row r="3444" spans="1:49" x14ac:dyDescent="0.25">
      <c r="A3444" t="s">
        <v>48</v>
      </c>
      <c r="B3444" t="s">
        <v>49</v>
      </c>
      <c r="C3444" t="s">
        <v>50</v>
      </c>
      <c r="D3444" t="s">
        <v>76</v>
      </c>
      <c r="E3444" t="s">
        <v>282</v>
      </c>
      <c r="F3444" t="s">
        <v>283</v>
      </c>
      <c r="G3444">
        <v>9000051394</v>
      </c>
      <c r="H3444">
        <v>51394</v>
      </c>
      <c r="I3444" t="s">
        <v>11361</v>
      </c>
      <c r="J3444" t="s">
        <v>11362</v>
      </c>
      <c r="K3444" t="s">
        <v>286</v>
      </c>
      <c r="L3444" t="s">
        <v>287</v>
      </c>
      <c r="M3444" t="s">
        <v>287</v>
      </c>
      <c r="N3444" t="s">
        <v>253</v>
      </c>
      <c r="O3444" t="s">
        <v>59</v>
      </c>
      <c r="P3444">
        <v>318</v>
      </c>
      <c r="Q3444" t="s">
        <v>296</v>
      </c>
      <c r="R3444" t="s">
        <v>296</v>
      </c>
      <c r="S3444" t="s">
        <v>290</v>
      </c>
      <c r="T3444" t="s">
        <v>290</v>
      </c>
      <c r="U3444">
        <v>18.875007629394499</v>
      </c>
      <c r="V3444">
        <v>-70.225631713867102</v>
      </c>
      <c r="W3444" t="s">
        <v>297</v>
      </c>
      <c r="X3444" t="s">
        <v>85</v>
      </c>
      <c r="Y3444" t="s">
        <v>64</v>
      </c>
      <c r="Z3444" t="s">
        <v>99</v>
      </c>
      <c r="AA3444">
        <v>1155004158</v>
      </c>
      <c r="AB3444" t="s">
        <v>66</v>
      </c>
      <c r="AC3444" t="s">
        <v>67</v>
      </c>
      <c r="AD3444">
        <v>18.875007629394499</v>
      </c>
      <c r="AE3444">
        <v>-70.225631713867102</v>
      </c>
      <c r="AF3444" t="s">
        <v>11363</v>
      </c>
      <c r="AG3444" t="s">
        <v>32</v>
      </c>
      <c r="AH3444" t="s">
        <v>48</v>
      </c>
      <c r="AI3444" t="s">
        <v>87</v>
      </c>
      <c r="AJ3444" t="s">
        <v>101</v>
      </c>
      <c r="AR3444" t="s">
        <v>91</v>
      </c>
      <c r="AS3444">
        <v>9000051394</v>
      </c>
      <c r="AW3444" t="str">
        <f>_xlfn.XLOOKUP(UNIVERSO[[#This Row],[RUTA-LOCALIDAD D&amp;N]],'[1]Cuota Ruta'!E:E,'[1]Cuota Ruta'!G:G)</f>
        <v>Cargar</v>
      </c>
    </row>
    <row r="3445" spans="1:49" x14ac:dyDescent="0.25">
      <c r="A3445" t="s">
        <v>48</v>
      </c>
      <c r="B3445" t="s">
        <v>49</v>
      </c>
      <c r="C3445" t="s">
        <v>110</v>
      </c>
      <c r="D3445" t="s">
        <v>51</v>
      </c>
      <c r="E3445" t="s">
        <v>52</v>
      </c>
      <c r="F3445" t="s">
        <v>53</v>
      </c>
      <c r="G3445">
        <v>9000057359</v>
      </c>
      <c r="H3445">
        <v>57359</v>
      </c>
      <c r="I3445" t="s">
        <v>11364</v>
      </c>
      <c r="J3445" t="s">
        <v>11365</v>
      </c>
      <c r="K3445" t="s">
        <v>56</v>
      </c>
      <c r="L3445" t="s">
        <v>57</v>
      </c>
      <c r="M3445" t="s">
        <v>57</v>
      </c>
      <c r="N3445" t="s">
        <v>58</v>
      </c>
      <c r="O3445" t="s">
        <v>59</v>
      </c>
      <c r="P3445">
        <v>447</v>
      </c>
      <c r="Q3445" t="s">
        <v>240</v>
      </c>
      <c r="R3445" t="s">
        <v>240</v>
      </c>
      <c r="S3445" t="s">
        <v>61</v>
      </c>
      <c r="T3445" t="s">
        <v>61</v>
      </c>
      <c r="U3445">
        <v>18.260574340000002</v>
      </c>
      <c r="V3445">
        <v>-70.146255490000001</v>
      </c>
      <c r="W3445" t="s">
        <v>372</v>
      </c>
      <c r="X3445" t="s">
        <v>63</v>
      </c>
      <c r="Y3445" t="s">
        <v>64</v>
      </c>
      <c r="Z3445" t="s">
        <v>65</v>
      </c>
      <c r="AA3445">
        <v>1169004927</v>
      </c>
      <c r="AB3445" t="s">
        <v>66</v>
      </c>
      <c r="AC3445" t="s">
        <v>67</v>
      </c>
      <c r="AD3445">
        <v>18.260574340000002</v>
      </c>
      <c r="AE3445">
        <v>-70.146255490000001</v>
      </c>
      <c r="AF3445" t="s">
        <v>11366</v>
      </c>
      <c r="AG3445" t="s">
        <v>32</v>
      </c>
      <c r="AH3445" t="s">
        <v>48</v>
      </c>
      <c r="AI3445" t="s">
        <v>87</v>
      </c>
      <c r="AJ3445" t="s">
        <v>101</v>
      </c>
      <c r="AK3445" t="s">
        <v>243</v>
      </c>
      <c r="AL3445" t="s">
        <v>52</v>
      </c>
      <c r="AM3445" t="s">
        <v>244</v>
      </c>
      <c r="AR3445" t="s">
        <v>91</v>
      </c>
      <c r="AS3445">
        <v>9000057359</v>
      </c>
      <c r="AV3445" t="s">
        <v>75</v>
      </c>
      <c r="AW3445" t="str">
        <f>_xlfn.XLOOKUP(UNIVERSO[[#This Row],[RUTA-LOCALIDAD D&amp;N]],'[1]Cuota Ruta'!E:E,'[1]Cuota Ruta'!G:G)</f>
        <v>Cargar</v>
      </c>
    </row>
    <row r="3446" spans="1:49" x14ac:dyDescent="0.25">
      <c r="A3446" t="s">
        <v>48</v>
      </c>
      <c r="B3446" t="s">
        <v>49</v>
      </c>
      <c r="C3446" t="s">
        <v>50</v>
      </c>
      <c r="D3446" t="s">
        <v>51</v>
      </c>
      <c r="E3446" t="s">
        <v>218</v>
      </c>
      <c r="F3446" t="s">
        <v>194</v>
      </c>
      <c r="G3446">
        <v>9000059366</v>
      </c>
      <c r="H3446">
        <v>59366</v>
      </c>
      <c r="I3446" t="s">
        <v>11367</v>
      </c>
      <c r="J3446" t="s">
        <v>11368</v>
      </c>
      <c r="K3446" t="s">
        <v>197</v>
      </c>
      <c r="L3446" t="s">
        <v>180</v>
      </c>
      <c r="M3446" t="s">
        <v>180</v>
      </c>
      <c r="N3446" t="s">
        <v>11369</v>
      </c>
      <c r="O3446" t="s">
        <v>59</v>
      </c>
      <c r="P3446">
        <v>317</v>
      </c>
      <c r="Q3446" t="s">
        <v>2469</v>
      </c>
      <c r="R3446" t="s">
        <v>2469</v>
      </c>
      <c r="S3446" t="s">
        <v>1016</v>
      </c>
      <c r="T3446" t="s">
        <v>1016</v>
      </c>
      <c r="U3446">
        <v>18.604078674316401</v>
      </c>
      <c r="V3446">
        <v>-68.853320312500003</v>
      </c>
      <c r="W3446" t="s">
        <v>2507</v>
      </c>
      <c r="X3446" t="s">
        <v>63</v>
      </c>
      <c r="Y3446" t="s">
        <v>64</v>
      </c>
      <c r="Z3446" t="s">
        <v>65</v>
      </c>
      <c r="AA3446">
        <v>1160008929</v>
      </c>
      <c r="AB3446" t="s">
        <v>66</v>
      </c>
      <c r="AC3446" t="s">
        <v>67</v>
      </c>
      <c r="AD3446">
        <v>18.604078674316401</v>
      </c>
      <c r="AE3446">
        <v>-68.853320312500003</v>
      </c>
      <c r="AF3446" t="s">
        <v>11370</v>
      </c>
      <c r="AG3446" t="s">
        <v>32</v>
      </c>
      <c r="AH3446" t="s">
        <v>48</v>
      </c>
      <c r="AI3446" t="s">
        <v>87</v>
      </c>
      <c r="AJ3446" t="s">
        <v>101</v>
      </c>
      <c r="AK3446" t="s">
        <v>235</v>
      </c>
      <c r="AL3446" t="s">
        <v>218</v>
      </c>
      <c r="AM3446" t="s">
        <v>236</v>
      </c>
      <c r="AN3446">
        <v>14</v>
      </c>
      <c r="AO3446" t="s">
        <v>611</v>
      </c>
      <c r="AR3446" t="s">
        <v>91</v>
      </c>
      <c r="AS3446">
        <v>9000059366</v>
      </c>
      <c r="AU3446">
        <v>14</v>
      </c>
      <c r="AV3446" t="s">
        <v>75</v>
      </c>
      <c r="AW3446" t="str">
        <f>_xlfn.XLOOKUP(UNIVERSO[[#This Row],[RUTA-LOCALIDAD D&amp;N]],'[1]Cuota Ruta'!E:E,'[1]Cuota Ruta'!G:G)</f>
        <v>Cargar</v>
      </c>
    </row>
    <row r="3447" spans="1:49" x14ac:dyDescent="0.25">
      <c r="A3447" t="s">
        <v>48</v>
      </c>
      <c r="B3447" t="s">
        <v>49</v>
      </c>
      <c r="C3447" t="s">
        <v>50</v>
      </c>
      <c r="D3447" t="s">
        <v>76</v>
      </c>
      <c r="E3447" t="s">
        <v>193</v>
      </c>
      <c r="F3447" t="s">
        <v>194</v>
      </c>
      <c r="G3447">
        <v>9000060592</v>
      </c>
      <c r="H3447">
        <v>60592</v>
      </c>
      <c r="I3447" t="s">
        <v>401</v>
      </c>
      <c r="J3447" t="s">
        <v>11371</v>
      </c>
      <c r="K3447" t="s">
        <v>197</v>
      </c>
      <c r="L3447" t="s">
        <v>193</v>
      </c>
      <c r="M3447" t="s">
        <v>193</v>
      </c>
      <c r="N3447" t="s">
        <v>11372</v>
      </c>
      <c r="O3447" t="s">
        <v>59</v>
      </c>
      <c r="P3447">
        <v>303</v>
      </c>
      <c r="Q3447" t="s">
        <v>784</v>
      </c>
      <c r="R3447" t="s">
        <v>784</v>
      </c>
      <c r="S3447" t="s">
        <v>327</v>
      </c>
      <c r="T3447" t="s">
        <v>327</v>
      </c>
      <c r="U3447">
        <v>18.441650390625</v>
      </c>
      <c r="V3447">
        <v>-69.042042323521201</v>
      </c>
      <c r="W3447" t="s">
        <v>785</v>
      </c>
      <c r="X3447" t="s">
        <v>63</v>
      </c>
      <c r="Y3447" t="s">
        <v>64</v>
      </c>
      <c r="Z3447" t="s">
        <v>99</v>
      </c>
      <c r="AA3447">
        <v>1160003978</v>
      </c>
      <c r="AB3447" t="s">
        <v>66</v>
      </c>
      <c r="AC3447" t="s">
        <v>67</v>
      </c>
      <c r="AD3447">
        <v>18.441650390625</v>
      </c>
      <c r="AE3447">
        <v>-69.042042323521201</v>
      </c>
      <c r="AF3447" t="s">
        <v>11373</v>
      </c>
      <c r="AG3447" t="s">
        <v>32</v>
      </c>
      <c r="AH3447" t="s">
        <v>48</v>
      </c>
      <c r="AI3447" t="s">
        <v>87</v>
      </c>
      <c r="AJ3447" t="s">
        <v>101</v>
      </c>
      <c r="AK3447" t="s">
        <v>330</v>
      </c>
      <c r="AL3447" t="s">
        <v>193</v>
      </c>
      <c r="AM3447" t="s">
        <v>331</v>
      </c>
      <c r="AN3447">
        <v>17</v>
      </c>
      <c r="AO3447" t="s">
        <v>460</v>
      </c>
      <c r="AR3447" t="s">
        <v>91</v>
      </c>
      <c r="AS3447">
        <v>9000060592</v>
      </c>
      <c r="AU3447">
        <v>17</v>
      </c>
      <c r="AV3447" t="s">
        <v>206</v>
      </c>
      <c r="AW3447" t="str">
        <f>_xlfn.XLOOKUP(UNIVERSO[[#This Row],[RUTA-LOCALIDAD D&amp;N]],'[1]Cuota Ruta'!E:E,'[1]Cuota Ruta'!G:G)</f>
        <v>Cargar</v>
      </c>
    </row>
    <row r="3448" spans="1:49" x14ac:dyDescent="0.25">
      <c r="A3448" t="s">
        <v>48</v>
      </c>
      <c r="B3448" t="s">
        <v>380</v>
      </c>
      <c r="C3448" t="s">
        <v>381</v>
      </c>
      <c r="D3448" t="s">
        <v>51</v>
      </c>
      <c r="E3448" t="s">
        <v>338</v>
      </c>
      <c r="F3448" t="s">
        <v>283</v>
      </c>
      <c r="G3448">
        <v>9000071434</v>
      </c>
      <c r="H3448">
        <v>71434</v>
      </c>
      <c r="I3448" t="s">
        <v>11374</v>
      </c>
      <c r="J3448" t="s">
        <v>11375</v>
      </c>
      <c r="K3448" t="s">
        <v>286</v>
      </c>
      <c r="L3448" t="s">
        <v>338</v>
      </c>
      <c r="M3448" t="s">
        <v>338</v>
      </c>
      <c r="N3448" t="s">
        <v>3656</v>
      </c>
      <c r="O3448" t="s">
        <v>434</v>
      </c>
      <c r="P3448">
        <v>373</v>
      </c>
      <c r="Q3448" t="s">
        <v>739</v>
      </c>
      <c r="R3448" t="s">
        <v>739</v>
      </c>
      <c r="S3448" t="s">
        <v>504</v>
      </c>
      <c r="T3448" t="s">
        <v>504</v>
      </c>
      <c r="U3448">
        <v>19.431381702423099</v>
      </c>
      <c r="V3448">
        <v>-70.692394256591797</v>
      </c>
      <c r="W3448" t="s">
        <v>740</v>
      </c>
      <c r="X3448" t="s">
        <v>85</v>
      </c>
      <c r="Y3448" t="s">
        <v>64</v>
      </c>
      <c r="Z3448" t="s">
        <v>65</v>
      </c>
      <c r="AA3448">
        <v>1151020492</v>
      </c>
      <c r="AB3448" t="s">
        <v>66</v>
      </c>
      <c r="AC3448" t="s">
        <v>67</v>
      </c>
      <c r="AD3448">
        <v>19.431381702423099</v>
      </c>
      <c r="AE3448">
        <v>-70.692394256591797</v>
      </c>
      <c r="AF3448" t="s">
        <v>11376</v>
      </c>
      <c r="AG3448" t="s">
        <v>32</v>
      </c>
      <c r="AH3448" t="s">
        <v>48</v>
      </c>
      <c r="AI3448" t="s">
        <v>87</v>
      </c>
      <c r="AJ3448" t="s">
        <v>513</v>
      </c>
      <c r="AK3448" t="s">
        <v>408</v>
      </c>
      <c r="AL3448" t="s">
        <v>338</v>
      </c>
      <c r="AM3448" t="s">
        <v>409</v>
      </c>
      <c r="AR3448" t="s">
        <v>91</v>
      </c>
      <c r="AS3448">
        <v>9000071434</v>
      </c>
      <c r="AV3448" t="s">
        <v>410</v>
      </c>
      <c r="AW3448" t="str">
        <f>_xlfn.XLOOKUP(UNIVERSO[[#This Row],[RUTA-LOCALIDAD D&amp;N]],'[1]Cuota Ruta'!E:E,'[1]Cuota Ruta'!G:G)</f>
        <v>Cargar</v>
      </c>
    </row>
    <row r="3449" spans="1:49" x14ac:dyDescent="0.25">
      <c r="A3449" t="s">
        <v>48</v>
      </c>
      <c r="B3449" t="s">
        <v>49</v>
      </c>
      <c r="C3449" t="s">
        <v>50</v>
      </c>
      <c r="D3449" t="s">
        <v>76</v>
      </c>
      <c r="E3449" t="s">
        <v>140</v>
      </c>
      <c r="F3449" t="s">
        <v>141</v>
      </c>
      <c r="G3449">
        <v>9000071799</v>
      </c>
      <c r="H3449">
        <v>71799</v>
      </c>
      <c r="I3449" t="s">
        <v>11377</v>
      </c>
      <c r="J3449" t="s">
        <v>11378</v>
      </c>
      <c r="K3449" t="s">
        <v>144</v>
      </c>
      <c r="L3449" t="s">
        <v>93</v>
      </c>
      <c r="M3449" t="s">
        <v>93</v>
      </c>
      <c r="N3449" t="s">
        <v>618</v>
      </c>
      <c r="O3449" t="s">
        <v>59</v>
      </c>
      <c r="P3449">
        <v>322</v>
      </c>
      <c r="Q3449" t="s">
        <v>645</v>
      </c>
      <c r="R3449" t="s">
        <v>645</v>
      </c>
      <c r="S3449" t="s">
        <v>188</v>
      </c>
      <c r="T3449" t="s">
        <v>188</v>
      </c>
      <c r="U3449">
        <v>18.534522374470999</v>
      </c>
      <c r="V3449">
        <v>-69.931528727213504</v>
      </c>
      <c r="W3449" t="s">
        <v>646</v>
      </c>
      <c r="X3449" t="s">
        <v>85</v>
      </c>
      <c r="Y3449" t="s">
        <v>64</v>
      </c>
      <c r="Z3449" t="s">
        <v>99</v>
      </c>
      <c r="AA3449">
        <v>1153012254</v>
      </c>
      <c r="AB3449" t="s">
        <v>66</v>
      </c>
      <c r="AC3449" t="s">
        <v>67</v>
      </c>
      <c r="AD3449">
        <v>18.534522374470999</v>
      </c>
      <c r="AE3449">
        <v>-69.931528727213504</v>
      </c>
      <c r="AF3449" t="s">
        <v>11379</v>
      </c>
      <c r="AG3449" t="s">
        <v>32</v>
      </c>
      <c r="AH3449" t="s">
        <v>48</v>
      </c>
      <c r="AI3449" t="s">
        <v>87</v>
      </c>
      <c r="AJ3449" t="s">
        <v>101</v>
      </c>
      <c r="AK3449" t="s">
        <v>191</v>
      </c>
      <c r="AL3449" t="s">
        <v>140</v>
      </c>
      <c r="AM3449" t="s">
        <v>192</v>
      </c>
      <c r="AN3449">
        <v>1</v>
      </c>
      <c r="AO3449" t="s">
        <v>119</v>
      </c>
      <c r="AR3449" t="s">
        <v>91</v>
      </c>
      <c r="AS3449">
        <v>9000071799</v>
      </c>
      <c r="AU3449">
        <v>1</v>
      </c>
      <c r="AV3449" t="s">
        <v>153</v>
      </c>
      <c r="AW3449" t="str">
        <f>_xlfn.XLOOKUP(UNIVERSO[[#This Row],[RUTA-LOCALIDAD D&amp;N]],'[1]Cuota Ruta'!E:E,'[1]Cuota Ruta'!G:G)</f>
        <v>Cargar</v>
      </c>
    </row>
    <row r="3450" spans="1:49" x14ac:dyDescent="0.25">
      <c r="A3450" t="s">
        <v>48</v>
      </c>
      <c r="B3450" t="s">
        <v>49</v>
      </c>
      <c r="C3450" t="s">
        <v>50</v>
      </c>
      <c r="D3450" t="s">
        <v>76</v>
      </c>
      <c r="E3450" t="s">
        <v>917</v>
      </c>
      <c r="F3450" t="s">
        <v>283</v>
      </c>
      <c r="G3450">
        <v>9000072996</v>
      </c>
      <c r="H3450">
        <v>72996</v>
      </c>
      <c r="I3450" t="s">
        <v>2358</v>
      </c>
      <c r="J3450" t="s">
        <v>11380</v>
      </c>
      <c r="K3450" t="s">
        <v>286</v>
      </c>
      <c r="L3450" t="s">
        <v>917</v>
      </c>
      <c r="M3450" t="s">
        <v>917</v>
      </c>
      <c r="N3450" t="s">
        <v>3645</v>
      </c>
      <c r="O3450" t="s">
        <v>59</v>
      </c>
      <c r="P3450">
        <v>308</v>
      </c>
      <c r="Q3450" t="s">
        <v>2392</v>
      </c>
      <c r="R3450" t="s">
        <v>2392</v>
      </c>
      <c r="S3450" t="s">
        <v>922</v>
      </c>
      <c r="T3450" t="s">
        <v>922</v>
      </c>
      <c r="U3450">
        <v>19.673984527587901</v>
      </c>
      <c r="V3450">
        <v>-70.373809814453097</v>
      </c>
      <c r="W3450" t="s">
        <v>2393</v>
      </c>
      <c r="X3450" t="s">
        <v>85</v>
      </c>
      <c r="Y3450" t="s">
        <v>64</v>
      </c>
      <c r="Z3450" t="s">
        <v>65</v>
      </c>
      <c r="AA3450">
        <v>1156006982</v>
      </c>
      <c r="AB3450" t="s">
        <v>66</v>
      </c>
      <c r="AC3450" t="s">
        <v>67</v>
      </c>
      <c r="AD3450">
        <v>19.673984527587901</v>
      </c>
      <c r="AE3450">
        <v>-70.373809814453097</v>
      </c>
      <c r="AF3450" t="s">
        <v>11381</v>
      </c>
      <c r="AG3450" t="s">
        <v>32</v>
      </c>
      <c r="AH3450" t="s">
        <v>48</v>
      </c>
      <c r="AI3450" t="s">
        <v>87</v>
      </c>
      <c r="AJ3450" t="s">
        <v>101</v>
      </c>
      <c r="AK3450" t="s">
        <v>925</v>
      </c>
      <c r="AL3450" t="s">
        <v>917</v>
      </c>
      <c r="AM3450" t="s">
        <v>926</v>
      </c>
      <c r="AR3450" t="s">
        <v>91</v>
      </c>
      <c r="AS3450">
        <v>9000072996</v>
      </c>
      <c r="AV3450" t="s">
        <v>267</v>
      </c>
      <c r="AW3450" t="str">
        <f>_xlfn.XLOOKUP(UNIVERSO[[#This Row],[RUTA-LOCALIDAD D&amp;N]],'[1]Cuota Ruta'!E:E,'[1]Cuota Ruta'!G:G)</f>
        <v>Cargar</v>
      </c>
    </row>
    <row r="3451" spans="1:49" x14ac:dyDescent="0.25">
      <c r="A3451" t="s">
        <v>48</v>
      </c>
      <c r="B3451" t="s">
        <v>49</v>
      </c>
      <c r="C3451" t="s">
        <v>50</v>
      </c>
      <c r="D3451" t="s">
        <v>76</v>
      </c>
      <c r="E3451" t="s">
        <v>193</v>
      </c>
      <c r="F3451" t="s">
        <v>194</v>
      </c>
      <c r="G3451">
        <v>9000132961</v>
      </c>
      <c r="H3451">
        <v>132961</v>
      </c>
      <c r="I3451" t="s">
        <v>11382</v>
      </c>
      <c r="J3451" t="s">
        <v>11383</v>
      </c>
      <c r="K3451" t="s">
        <v>197</v>
      </c>
      <c r="L3451" t="s">
        <v>193</v>
      </c>
      <c r="M3451" t="s">
        <v>193</v>
      </c>
      <c r="N3451" t="s">
        <v>2708</v>
      </c>
      <c r="O3451" t="s">
        <v>59</v>
      </c>
      <c r="P3451">
        <v>301</v>
      </c>
      <c r="Q3451" t="s">
        <v>2709</v>
      </c>
      <c r="R3451" t="s">
        <v>2709</v>
      </c>
      <c r="S3451" t="s">
        <v>327</v>
      </c>
      <c r="T3451" t="s">
        <v>327</v>
      </c>
      <c r="U3451">
        <v>18.42552757</v>
      </c>
      <c r="V3451">
        <v>-68.993507390000005</v>
      </c>
      <c r="W3451" t="s">
        <v>2710</v>
      </c>
      <c r="X3451" t="s">
        <v>63</v>
      </c>
      <c r="Y3451" t="s">
        <v>64</v>
      </c>
      <c r="Z3451" t="s">
        <v>99</v>
      </c>
      <c r="AA3451">
        <v>1160016048</v>
      </c>
      <c r="AB3451" t="s">
        <v>66</v>
      </c>
      <c r="AC3451" t="s">
        <v>67</v>
      </c>
      <c r="AD3451">
        <v>18.42552757</v>
      </c>
      <c r="AE3451">
        <v>-68.993507390000005</v>
      </c>
      <c r="AF3451" t="s">
        <v>11384</v>
      </c>
      <c r="AG3451" t="s">
        <v>32</v>
      </c>
      <c r="AH3451" t="s">
        <v>48</v>
      </c>
      <c r="AI3451" t="s">
        <v>87</v>
      </c>
      <c r="AJ3451" t="s">
        <v>1584</v>
      </c>
      <c r="AK3451" t="s">
        <v>330</v>
      </c>
      <c r="AL3451" t="s">
        <v>193</v>
      </c>
      <c r="AM3451" t="s">
        <v>331</v>
      </c>
      <c r="AR3451" t="s">
        <v>91</v>
      </c>
      <c r="AS3451">
        <v>9000132961</v>
      </c>
      <c r="AV3451" t="s">
        <v>206</v>
      </c>
      <c r="AW3451" t="str">
        <f>_xlfn.XLOOKUP(UNIVERSO[[#This Row],[RUTA-LOCALIDAD D&amp;N]],'[1]Cuota Ruta'!E:E,'[1]Cuota Ruta'!G:G)</f>
        <v>Cargar</v>
      </c>
    </row>
    <row r="3452" spans="1:49" x14ac:dyDescent="0.25">
      <c r="A3452" t="s">
        <v>48</v>
      </c>
      <c r="B3452" t="s">
        <v>49</v>
      </c>
      <c r="C3452" t="s">
        <v>50</v>
      </c>
      <c r="D3452" t="s">
        <v>76</v>
      </c>
      <c r="E3452" t="s">
        <v>257</v>
      </c>
      <c r="F3452" t="s">
        <v>194</v>
      </c>
      <c r="G3452">
        <v>9000082120</v>
      </c>
      <c r="H3452">
        <v>82120</v>
      </c>
      <c r="I3452" t="s">
        <v>6085</v>
      </c>
      <c r="J3452" t="s">
        <v>11385</v>
      </c>
      <c r="K3452" t="s">
        <v>197</v>
      </c>
      <c r="L3452" t="s">
        <v>260</v>
      </c>
      <c r="M3452" t="s">
        <v>260</v>
      </c>
      <c r="N3452" t="s">
        <v>253</v>
      </c>
      <c r="O3452" t="s">
        <v>59</v>
      </c>
      <c r="P3452">
        <v>305</v>
      </c>
      <c r="Q3452" t="s">
        <v>261</v>
      </c>
      <c r="R3452" t="s">
        <v>261</v>
      </c>
      <c r="S3452" t="s">
        <v>262</v>
      </c>
      <c r="T3452" t="s">
        <v>262</v>
      </c>
      <c r="U3452">
        <v>19.3191928863525</v>
      </c>
      <c r="V3452">
        <v>-69.540802001953097</v>
      </c>
      <c r="W3452" t="s">
        <v>263</v>
      </c>
      <c r="X3452" t="s">
        <v>85</v>
      </c>
      <c r="Y3452" t="s">
        <v>64</v>
      </c>
      <c r="Z3452" t="s">
        <v>99</v>
      </c>
      <c r="AA3452">
        <v>1152007379</v>
      </c>
      <c r="AB3452" t="s">
        <v>66</v>
      </c>
      <c r="AC3452" t="s">
        <v>67</v>
      </c>
      <c r="AD3452">
        <v>19.3191928863525</v>
      </c>
      <c r="AE3452">
        <v>-69.540802001953097</v>
      </c>
      <c r="AF3452" t="s">
        <v>11386</v>
      </c>
      <c r="AG3452" t="s">
        <v>32</v>
      </c>
      <c r="AH3452" t="s">
        <v>48</v>
      </c>
      <c r="AI3452" t="s">
        <v>87</v>
      </c>
      <c r="AJ3452" t="s">
        <v>101</v>
      </c>
      <c r="AK3452" t="s">
        <v>265</v>
      </c>
      <c r="AL3452" t="s">
        <v>257</v>
      </c>
      <c r="AM3452" t="s">
        <v>266</v>
      </c>
      <c r="AN3452">
        <v>3</v>
      </c>
      <c r="AO3452" t="s">
        <v>484</v>
      </c>
      <c r="AR3452" t="s">
        <v>91</v>
      </c>
      <c r="AS3452">
        <v>9000082120</v>
      </c>
      <c r="AU3452">
        <v>3</v>
      </c>
      <c r="AV3452" t="s">
        <v>267</v>
      </c>
      <c r="AW3452" t="str">
        <f>_xlfn.XLOOKUP(UNIVERSO[[#This Row],[RUTA-LOCALIDAD D&amp;N]],'[1]Cuota Ruta'!E:E,'[1]Cuota Ruta'!G:G)</f>
        <v>Cargar</v>
      </c>
    </row>
    <row r="3453" spans="1:49" x14ac:dyDescent="0.25">
      <c r="A3453" t="s">
        <v>48</v>
      </c>
      <c r="B3453" t="s">
        <v>380</v>
      </c>
      <c r="C3453" t="s">
        <v>381</v>
      </c>
      <c r="D3453" t="s">
        <v>76</v>
      </c>
      <c r="E3453" t="s">
        <v>93</v>
      </c>
      <c r="F3453" t="s">
        <v>53</v>
      </c>
      <c r="G3453">
        <v>9000083475</v>
      </c>
      <c r="H3453">
        <v>83475</v>
      </c>
      <c r="I3453" t="s">
        <v>11387</v>
      </c>
      <c r="J3453" t="s">
        <v>11388</v>
      </c>
      <c r="K3453" t="s">
        <v>56</v>
      </c>
      <c r="L3453" t="s">
        <v>80</v>
      </c>
      <c r="M3453" t="s">
        <v>80</v>
      </c>
      <c r="N3453" t="s">
        <v>7530</v>
      </c>
      <c r="O3453" t="s">
        <v>59</v>
      </c>
      <c r="P3453">
        <v>309</v>
      </c>
      <c r="Q3453" t="s">
        <v>390</v>
      </c>
      <c r="R3453" t="s">
        <v>390</v>
      </c>
      <c r="S3453" t="s">
        <v>97</v>
      </c>
      <c r="T3453" t="s">
        <v>97</v>
      </c>
      <c r="U3453">
        <v>18.443200000000001</v>
      </c>
      <c r="V3453">
        <v>-69.940209999999993</v>
      </c>
      <c r="W3453" t="s">
        <v>391</v>
      </c>
      <c r="X3453" t="s">
        <v>63</v>
      </c>
      <c r="Y3453" t="s">
        <v>64</v>
      </c>
      <c r="Z3453" t="s">
        <v>65</v>
      </c>
      <c r="AA3453">
        <v>1150023277</v>
      </c>
      <c r="AB3453" t="s">
        <v>66</v>
      </c>
      <c r="AC3453" t="s">
        <v>67</v>
      </c>
      <c r="AD3453">
        <v>18.443200000000001</v>
      </c>
      <c r="AE3453">
        <v>-69.940209999999993</v>
      </c>
      <c r="AF3453" t="s">
        <v>11389</v>
      </c>
      <c r="AG3453" t="s">
        <v>32</v>
      </c>
      <c r="AH3453" t="s">
        <v>48</v>
      </c>
      <c r="AI3453" t="s">
        <v>87</v>
      </c>
      <c r="AJ3453" t="s">
        <v>513</v>
      </c>
      <c r="AK3453" t="s">
        <v>89</v>
      </c>
      <c r="AL3453" t="s">
        <v>93</v>
      </c>
      <c r="AM3453" t="s">
        <v>90</v>
      </c>
      <c r="AR3453" t="s">
        <v>91</v>
      </c>
      <c r="AS3453">
        <v>9000083475</v>
      </c>
      <c r="AV3453" t="s">
        <v>92</v>
      </c>
      <c r="AW3453" t="str">
        <f>_xlfn.XLOOKUP(UNIVERSO[[#This Row],[RUTA-LOCALIDAD D&amp;N]],'[1]Cuota Ruta'!E:E,'[1]Cuota Ruta'!G:G)</f>
        <v>Cargar</v>
      </c>
    </row>
    <row r="3454" spans="1:49" x14ac:dyDescent="0.25">
      <c r="A3454" t="s">
        <v>48</v>
      </c>
      <c r="B3454" t="s">
        <v>49</v>
      </c>
      <c r="C3454" t="s">
        <v>50</v>
      </c>
      <c r="D3454" t="s">
        <v>51</v>
      </c>
      <c r="E3454" t="s">
        <v>257</v>
      </c>
      <c r="F3454" t="s">
        <v>194</v>
      </c>
      <c r="G3454">
        <v>9000096341</v>
      </c>
      <c r="H3454">
        <v>96341</v>
      </c>
      <c r="I3454" t="s">
        <v>11390</v>
      </c>
      <c r="J3454" t="s">
        <v>11391</v>
      </c>
      <c r="K3454" t="s">
        <v>197</v>
      </c>
      <c r="L3454" t="s">
        <v>260</v>
      </c>
      <c r="M3454" t="s">
        <v>260</v>
      </c>
      <c r="N3454" t="s">
        <v>1337</v>
      </c>
      <c r="O3454" t="s">
        <v>59</v>
      </c>
      <c r="P3454">
        <v>309</v>
      </c>
      <c r="Q3454" t="s">
        <v>1338</v>
      </c>
      <c r="R3454" t="s">
        <v>1338</v>
      </c>
      <c r="S3454" t="s">
        <v>262</v>
      </c>
      <c r="T3454" t="s">
        <v>262</v>
      </c>
      <c r="U3454">
        <v>19.288963317871001</v>
      </c>
      <c r="V3454">
        <v>-69.204521179199205</v>
      </c>
      <c r="W3454" t="s">
        <v>1339</v>
      </c>
      <c r="X3454" t="s">
        <v>85</v>
      </c>
      <c r="Y3454" t="s">
        <v>64</v>
      </c>
      <c r="Z3454" t="s">
        <v>65</v>
      </c>
      <c r="AA3454">
        <v>1152007936</v>
      </c>
      <c r="AB3454" t="s">
        <v>66</v>
      </c>
      <c r="AC3454" t="s">
        <v>67</v>
      </c>
      <c r="AD3454">
        <v>19.288963317871001</v>
      </c>
      <c r="AE3454">
        <v>-69.204521179199205</v>
      </c>
      <c r="AF3454" t="s">
        <v>11392</v>
      </c>
      <c r="AG3454" t="s">
        <v>32</v>
      </c>
      <c r="AH3454" t="s">
        <v>48</v>
      </c>
      <c r="AI3454" t="s">
        <v>87</v>
      </c>
      <c r="AJ3454" t="s">
        <v>101</v>
      </c>
      <c r="AK3454" t="s">
        <v>265</v>
      </c>
      <c r="AL3454" t="s">
        <v>257</v>
      </c>
      <c r="AM3454" t="s">
        <v>266</v>
      </c>
      <c r="AR3454" t="s">
        <v>91</v>
      </c>
      <c r="AS3454">
        <v>9000096341</v>
      </c>
      <c r="AV3454" t="s">
        <v>267</v>
      </c>
      <c r="AW3454" t="str">
        <f>_xlfn.XLOOKUP(UNIVERSO[[#This Row],[RUTA-LOCALIDAD D&amp;N]],'[1]Cuota Ruta'!E:E,'[1]Cuota Ruta'!G:G)</f>
        <v>Cargar</v>
      </c>
    </row>
    <row r="3455" spans="1:49" x14ac:dyDescent="0.25">
      <c r="A3455" t="s">
        <v>48</v>
      </c>
      <c r="B3455" t="s">
        <v>380</v>
      </c>
      <c r="C3455" t="s">
        <v>381</v>
      </c>
      <c r="D3455" t="s">
        <v>76</v>
      </c>
      <c r="E3455" t="s">
        <v>140</v>
      </c>
      <c r="F3455" t="s">
        <v>141</v>
      </c>
      <c r="G3455">
        <v>9000103173</v>
      </c>
      <c r="H3455">
        <v>103173</v>
      </c>
      <c r="I3455" t="s">
        <v>11393</v>
      </c>
      <c r="J3455" t="s">
        <v>11394</v>
      </c>
      <c r="K3455" t="s">
        <v>144</v>
      </c>
      <c r="L3455" t="s">
        <v>93</v>
      </c>
      <c r="M3455" t="s">
        <v>93</v>
      </c>
      <c r="N3455" t="s">
        <v>5816</v>
      </c>
      <c r="O3455" t="s">
        <v>434</v>
      </c>
      <c r="P3455">
        <v>384</v>
      </c>
      <c r="Q3455" t="s">
        <v>595</v>
      </c>
      <c r="R3455" t="s">
        <v>595</v>
      </c>
      <c r="S3455" t="s">
        <v>436</v>
      </c>
      <c r="T3455" t="s">
        <v>436</v>
      </c>
      <c r="U3455">
        <v>18.478829000000001</v>
      </c>
      <c r="V3455">
        <v>-69.753810999999999</v>
      </c>
      <c r="W3455" t="s">
        <v>596</v>
      </c>
      <c r="X3455" t="s">
        <v>63</v>
      </c>
      <c r="Y3455" t="s">
        <v>64</v>
      </c>
      <c r="Z3455" t="s">
        <v>65</v>
      </c>
      <c r="AA3455">
        <v>1153018736</v>
      </c>
      <c r="AB3455" t="s">
        <v>66</v>
      </c>
      <c r="AC3455" t="s">
        <v>67</v>
      </c>
      <c r="AD3455">
        <v>18.478829000000001</v>
      </c>
      <c r="AE3455">
        <v>-69.753810999999999</v>
      </c>
      <c r="AF3455" t="s">
        <v>11395</v>
      </c>
      <c r="AG3455" t="s">
        <v>32</v>
      </c>
      <c r="AH3455" t="s">
        <v>48</v>
      </c>
      <c r="AI3455" t="s">
        <v>87</v>
      </c>
      <c r="AJ3455" t="s">
        <v>513</v>
      </c>
      <c r="AK3455" t="s">
        <v>150</v>
      </c>
      <c r="AL3455" t="s">
        <v>140</v>
      </c>
      <c r="AM3455" t="s">
        <v>151</v>
      </c>
      <c r="AR3455" t="s">
        <v>91</v>
      </c>
      <c r="AS3455">
        <v>9000103173</v>
      </c>
      <c r="AV3455" t="s">
        <v>153</v>
      </c>
      <c r="AW3455" t="str">
        <f>_xlfn.XLOOKUP(UNIVERSO[[#This Row],[RUTA-LOCALIDAD D&amp;N]],'[1]Cuota Ruta'!E:E,'[1]Cuota Ruta'!G:G)</f>
        <v>Cargar</v>
      </c>
    </row>
    <row r="3456" spans="1:49" x14ac:dyDescent="0.25">
      <c r="A3456" t="s">
        <v>48</v>
      </c>
      <c r="B3456" t="s">
        <v>380</v>
      </c>
      <c r="C3456" t="s">
        <v>381</v>
      </c>
      <c r="D3456" t="s">
        <v>124</v>
      </c>
      <c r="E3456" t="s">
        <v>140</v>
      </c>
      <c r="F3456" t="s">
        <v>141</v>
      </c>
      <c r="G3456">
        <v>9000104050</v>
      </c>
      <c r="H3456">
        <v>104050</v>
      </c>
      <c r="I3456" t="s">
        <v>11396</v>
      </c>
      <c r="J3456" t="s">
        <v>11397</v>
      </c>
      <c r="K3456" t="s">
        <v>144</v>
      </c>
      <c r="L3456" t="s">
        <v>93</v>
      </c>
      <c r="M3456" t="s">
        <v>93</v>
      </c>
      <c r="N3456" t="s">
        <v>604</v>
      </c>
      <c r="O3456" t="s">
        <v>434</v>
      </c>
      <c r="P3456">
        <v>400</v>
      </c>
      <c r="Q3456" t="s">
        <v>1501</v>
      </c>
      <c r="R3456" t="s">
        <v>1501</v>
      </c>
      <c r="S3456" t="s">
        <v>436</v>
      </c>
      <c r="T3456" t="s">
        <v>436</v>
      </c>
      <c r="U3456">
        <v>18.447628021240199</v>
      </c>
      <c r="V3456">
        <v>-69.634651184082003</v>
      </c>
      <c r="W3456" t="s">
        <v>1502</v>
      </c>
      <c r="X3456" t="s">
        <v>85</v>
      </c>
      <c r="Y3456" t="s">
        <v>64</v>
      </c>
      <c r="Z3456" t="s">
        <v>65</v>
      </c>
      <c r="AA3456">
        <v>1153018827</v>
      </c>
      <c r="AB3456" t="s">
        <v>66</v>
      </c>
      <c r="AC3456" t="s">
        <v>67</v>
      </c>
      <c r="AD3456">
        <v>18.447628021240199</v>
      </c>
      <c r="AE3456">
        <v>-69.634651184082003</v>
      </c>
      <c r="AF3456" t="s">
        <v>11398</v>
      </c>
      <c r="AG3456" t="s">
        <v>32</v>
      </c>
      <c r="AH3456" t="s">
        <v>48</v>
      </c>
      <c r="AI3456" t="s">
        <v>87</v>
      </c>
      <c r="AJ3456" t="s">
        <v>513</v>
      </c>
      <c r="AK3456" t="s">
        <v>150</v>
      </c>
      <c r="AL3456" t="s">
        <v>140</v>
      </c>
      <c r="AM3456" t="s">
        <v>151</v>
      </c>
      <c r="AR3456" t="s">
        <v>91</v>
      </c>
      <c r="AS3456">
        <v>9000104050</v>
      </c>
      <c r="AV3456" t="s">
        <v>153</v>
      </c>
      <c r="AW3456" t="str">
        <f>_xlfn.XLOOKUP(UNIVERSO[[#This Row],[RUTA-LOCALIDAD D&amp;N]],'[1]Cuota Ruta'!E:E,'[1]Cuota Ruta'!G:G)</f>
        <v>Cargar</v>
      </c>
    </row>
    <row r="3457" spans="1:49" x14ac:dyDescent="0.25">
      <c r="A3457" t="s">
        <v>48</v>
      </c>
      <c r="B3457" t="s">
        <v>49</v>
      </c>
      <c r="C3457" t="s">
        <v>50</v>
      </c>
      <c r="D3457" t="s">
        <v>76</v>
      </c>
      <c r="E3457" t="s">
        <v>77</v>
      </c>
      <c r="F3457" t="s">
        <v>53</v>
      </c>
      <c r="G3457">
        <v>9000105040</v>
      </c>
      <c r="H3457">
        <v>105040</v>
      </c>
      <c r="I3457" t="s">
        <v>11399</v>
      </c>
      <c r="J3457" t="s">
        <v>11400</v>
      </c>
      <c r="K3457" t="s">
        <v>56</v>
      </c>
      <c r="L3457" t="s">
        <v>57</v>
      </c>
      <c r="M3457" t="s">
        <v>57</v>
      </c>
      <c r="N3457" t="s">
        <v>11401</v>
      </c>
      <c r="O3457" t="s">
        <v>59</v>
      </c>
      <c r="P3457">
        <v>445</v>
      </c>
      <c r="Q3457" t="s">
        <v>248</v>
      </c>
      <c r="R3457" t="s">
        <v>248</v>
      </c>
      <c r="S3457" t="s">
        <v>61</v>
      </c>
      <c r="T3457" t="s">
        <v>61</v>
      </c>
      <c r="U3457">
        <v>18.408470149999999</v>
      </c>
      <c r="V3457">
        <v>-70.100524899999996</v>
      </c>
      <c r="W3457" t="s">
        <v>249</v>
      </c>
      <c r="X3457" t="s">
        <v>63</v>
      </c>
      <c r="Y3457" t="s">
        <v>64</v>
      </c>
      <c r="Z3457" t="s">
        <v>65</v>
      </c>
      <c r="AA3457">
        <v>1169005109</v>
      </c>
      <c r="AB3457" t="s">
        <v>116</v>
      </c>
      <c r="AC3457" t="s">
        <v>67</v>
      </c>
      <c r="AD3457">
        <v>18.408574519999998</v>
      </c>
      <c r="AE3457">
        <v>-70.100546260000002</v>
      </c>
      <c r="AF3457" t="s">
        <v>11402</v>
      </c>
      <c r="AG3457" t="s">
        <v>32</v>
      </c>
      <c r="AH3457" t="s">
        <v>48</v>
      </c>
      <c r="AI3457" t="s">
        <v>87</v>
      </c>
      <c r="AJ3457" t="s">
        <v>101</v>
      </c>
      <c r="AK3457" t="s">
        <v>243</v>
      </c>
      <c r="AL3457" t="s">
        <v>77</v>
      </c>
      <c r="AM3457" t="s">
        <v>244</v>
      </c>
      <c r="AN3457">
        <v>3</v>
      </c>
      <c r="AO3457" t="s">
        <v>484</v>
      </c>
      <c r="AR3457" t="s">
        <v>91</v>
      </c>
      <c r="AS3457">
        <v>9000105040</v>
      </c>
      <c r="AU3457">
        <v>3</v>
      </c>
      <c r="AV3457" t="s">
        <v>75</v>
      </c>
      <c r="AW3457" t="str">
        <f>_xlfn.XLOOKUP(UNIVERSO[[#This Row],[RUTA-LOCALIDAD D&amp;N]],'[1]Cuota Ruta'!E:E,'[1]Cuota Ruta'!G:G)</f>
        <v>Cargar</v>
      </c>
    </row>
    <row r="3458" spans="1:49" x14ac:dyDescent="0.25">
      <c r="A3458" t="s">
        <v>109</v>
      </c>
      <c r="B3458" t="s">
        <v>49</v>
      </c>
      <c r="C3458" t="s">
        <v>50</v>
      </c>
      <c r="D3458" t="s">
        <v>76</v>
      </c>
      <c r="E3458" t="s">
        <v>77</v>
      </c>
      <c r="F3458" t="s">
        <v>53</v>
      </c>
      <c r="G3458">
        <v>9000105646</v>
      </c>
      <c r="H3458">
        <v>105646</v>
      </c>
      <c r="I3458" t="s">
        <v>11403</v>
      </c>
      <c r="J3458" t="s">
        <v>11404</v>
      </c>
      <c r="K3458" t="s">
        <v>56</v>
      </c>
      <c r="L3458" t="s">
        <v>57</v>
      </c>
      <c r="M3458" t="s">
        <v>57</v>
      </c>
      <c r="N3458" t="s">
        <v>2158</v>
      </c>
      <c r="O3458" t="s">
        <v>59</v>
      </c>
      <c r="P3458">
        <v>448</v>
      </c>
      <c r="Q3458" t="s">
        <v>60</v>
      </c>
      <c r="R3458" t="s">
        <v>60</v>
      </c>
      <c r="S3458" t="s">
        <v>61</v>
      </c>
      <c r="T3458" t="s">
        <v>61</v>
      </c>
      <c r="U3458">
        <v>18.4155449867249</v>
      </c>
      <c r="V3458">
        <v>-70.090122222900405</v>
      </c>
      <c r="W3458" t="s">
        <v>901</v>
      </c>
      <c r="X3458" t="s">
        <v>85</v>
      </c>
      <c r="Y3458" t="s">
        <v>64</v>
      </c>
      <c r="Z3458" t="s">
        <v>65</v>
      </c>
      <c r="AA3458">
        <v>1169005115</v>
      </c>
      <c r="AB3458" t="s">
        <v>116</v>
      </c>
      <c r="AC3458" t="s">
        <v>67</v>
      </c>
      <c r="AD3458">
        <v>18.415487479999999</v>
      </c>
      <c r="AE3458">
        <v>-70.090254119999997</v>
      </c>
      <c r="AF3458" t="s">
        <v>11405</v>
      </c>
      <c r="AG3458" t="s">
        <v>32</v>
      </c>
      <c r="AH3458" t="s">
        <v>48</v>
      </c>
      <c r="AI3458" t="s">
        <v>87</v>
      </c>
      <c r="AJ3458" t="s">
        <v>608</v>
      </c>
      <c r="AK3458" t="s">
        <v>70</v>
      </c>
      <c r="AL3458" t="s">
        <v>77</v>
      </c>
      <c r="AM3458" t="s">
        <v>71</v>
      </c>
      <c r="AN3458">
        <v>5</v>
      </c>
      <c r="AO3458" t="s">
        <v>72</v>
      </c>
      <c r="AR3458" t="s">
        <v>91</v>
      </c>
      <c r="AS3458">
        <v>9000105646</v>
      </c>
      <c r="AU3458">
        <v>5</v>
      </c>
      <c r="AV3458" t="s">
        <v>75</v>
      </c>
      <c r="AW3458" t="str">
        <f>_xlfn.XLOOKUP(UNIVERSO[[#This Row],[RUTA-LOCALIDAD D&amp;N]],'[1]Cuota Ruta'!E:E,'[1]Cuota Ruta'!G:G)</f>
        <v>Cargar</v>
      </c>
    </row>
    <row r="3459" spans="1:49" x14ac:dyDescent="0.25">
      <c r="A3459" t="s">
        <v>48</v>
      </c>
      <c r="B3459" t="s">
        <v>380</v>
      </c>
      <c r="C3459" t="s">
        <v>381</v>
      </c>
      <c r="D3459" t="s">
        <v>51</v>
      </c>
      <c r="E3459" t="s">
        <v>193</v>
      </c>
      <c r="F3459" t="s">
        <v>194</v>
      </c>
      <c r="G3459">
        <v>9000109403</v>
      </c>
      <c r="H3459">
        <v>109403</v>
      </c>
      <c r="I3459" t="s">
        <v>11406</v>
      </c>
      <c r="J3459" t="s">
        <v>11407</v>
      </c>
      <c r="K3459" t="s">
        <v>197</v>
      </c>
      <c r="L3459" t="s">
        <v>180</v>
      </c>
      <c r="M3459" t="s">
        <v>180</v>
      </c>
      <c r="N3459" t="s">
        <v>3211</v>
      </c>
      <c r="O3459" t="s">
        <v>434</v>
      </c>
      <c r="P3459">
        <v>323</v>
      </c>
      <c r="Q3459" t="s">
        <v>1015</v>
      </c>
      <c r="R3459" t="s">
        <v>1015</v>
      </c>
      <c r="S3459" t="s">
        <v>1016</v>
      </c>
      <c r="T3459" t="s">
        <v>1016</v>
      </c>
      <c r="U3459">
        <v>18.621414184570298</v>
      </c>
      <c r="V3459">
        <v>-68.725454330444293</v>
      </c>
      <c r="W3459" t="s">
        <v>1017</v>
      </c>
      <c r="X3459" t="s">
        <v>85</v>
      </c>
      <c r="Y3459" t="s">
        <v>64</v>
      </c>
      <c r="Z3459" t="s">
        <v>65</v>
      </c>
      <c r="AA3459">
        <v>1160009007</v>
      </c>
      <c r="AB3459" t="s">
        <v>116</v>
      </c>
      <c r="AC3459" t="s">
        <v>67</v>
      </c>
      <c r="AD3459">
        <v>18.621400105096129</v>
      </c>
      <c r="AE3459">
        <v>-68.725556333987086</v>
      </c>
      <c r="AF3459" t="s">
        <v>11408</v>
      </c>
      <c r="AG3459" t="s">
        <v>32</v>
      </c>
      <c r="AH3459" t="s">
        <v>48</v>
      </c>
      <c r="AI3459" t="s">
        <v>87</v>
      </c>
      <c r="AJ3459" t="s">
        <v>513</v>
      </c>
      <c r="AK3459" t="s">
        <v>235</v>
      </c>
      <c r="AL3459" t="s">
        <v>193</v>
      </c>
      <c r="AM3459" t="s">
        <v>236</v>
      </c>
      <c r="AR3459" t="s">
        <v>91</v>
      </c>
      <c r="AS3459">
        <v>9000109403</v>
      </c>
      <c r="AV3459" t="s">
        <v>75</v>
      </c>
      <c r="AW3459" t="str">
        <f>_xlfn.XLOOKUP(UNIVERSO[[#This Row],[RUTA-LOCALIDAD D&amp;N]],'[1]Cuota Ruta'!E:E,'[1]Cuota Ruta'!G:G)</f>
        <v>Cargar</v>
      </c>
    </row>
    <row r="3460" spans="1:49" x14ac:dyDescent="0.25">
      <c r="A3460" t="s">
        <v>48</v>
      </c>
      <c r="B3460" t="s">
        <v>49</v>
      </c>
      <c r="C3460" t="s">
        <v>50</v>
      </c>
      <c r="D3460" t="s">
        <v>51</v>
      </c>
      <c r="E3460" t="s">
        <v>218</v>
      </c>
      <c r="F3460" t="s">
        <v>194</v>
      </c>
      <c r="G3460">
        <v>9000111095</v>
      </c>
      <c r="H3460">
        <v>111095</v>
      </c>
      <c r="I3460" t="s">
        <v>356</v>
      </c>
      <c r="J3460" t="s">
        <v>11409</v>
      </c>
      <c r="K3460" t="s">
        <v>197</v>
      </c>
      <c r="L3460" t="s">
        <v>180</v>
      </c>
      <c r="M3460" t="s">
        <v>180</v>
      </c>
      <c r="N3460" t="s">
        <v>3211</v>
      </c>
      <c r="O3460" t="s">
        <v>59</v>
      </c>
      <c r="P3460">
        <v>324</v>
      </c>
      <c r="Q3460" t="s">
        <v>1024</v>
      </c>
      <c r="R3460" t="s">
        <v>1024</v>
      </c>
      <c r="S3460" t="s">
        <v>1016</v>
      </c>
      <c r="T3460" t="s">
        <v>1016</v>
      </c>
      <c r="U3460">
        <v>18.624150753021201</v>
      </c>
      <c r="V3460">
        <v>-68.7216024398804</v>
      </c>
      <c r="W3460" t="s">
        <v>3609</v>
      </c>
      <c r="X3460" t="s">
        <v>85</v>
      </c>
      <c r="Y3460" t="s">
        <v>64</v>
      </c>
      <c r="Z3460" t="s">
        <v>65</v>
      </c>
      <c r="AA3460">
        <v>1160009028</v>
      </c>
      <c r="AB3460" t="s">
        <v>66</v>
      </c>
      <c r="AC3460" t="s">
        <v>67</v>
      </c>
      <c r="AD3460">
        <v>18.624150753021201</v>
      </c>
      <c r="AE3460">
        <v>-68.7216024398804</v>
      </c>
      <c r="AF3460" t="s">
        <v>11410</v>
      </c>
      <c r="AG3460" t="s">
        <v>32</v>
      </c>
      <c r="AH3460" t="s">
        <v>48</v>
      </c>
      <c r="AI3460" t="s">
        <v>87</v>
      </c>
      <c r="AJ3460" t="s">
        <v>101</v>
      </c>
      <c r="AK3460" t="s">
        <v>235</v>
      </c>
      <c r="AL3460" t="s">
        <v>218</v>
      </c>
      <c r="AM3460" t="s">
        <v>236</v>
      </c>
      <c r="AR3460" t="s">
        <v>91</v>
      </c>
      <c r="AS3460">
        <v>9000111095</v>
      </c>
      <c r="AV3460" t="s">
        <v>75</v>
      </c>
      <c r="AW3460" t="str">
        <f>_xlfn.XLOOKUP(UNIVERSO[[#This Row],[RUTA-LOCALIDAD D&amp;N]],'[1]Cuota Ruta'!E:E,'[1]Cuota Ruta'!G:G)</f>
        <v>Cargar</v>
      </c>
    </row>
    <row r="3461" spans="1:49" x14ac:dyDescent="0.25">
      <c r="A3461" t="s">
        <v>48</v>
      </c>
      <c r="B3461" t="s">
        <v>380</v>
      </c>
      <c r="C3461" t="s">
        <v>381</v>
      </c>
      <c r="D3461" t="s">
        <v>76</v>
      </c>
      <c r="E3461" t="s">
        <v>338</v>
      </c>
      <c r="F3461" t="s">
        <v>283</v>
      </c>
      <c r="G3461">
        <v>9000116077</v>
      </c>
      <c r="H3461">
        <v>116077</v>
      </c>
      <c r="I3461" t="s">
        <v>11411</v>
      </c>
      <c r="J3461" t="s">
        <v>11412</v>
      </c>
      <c r="K3461" t="s">
        <v>286</v>
      </c>
      <c r="L3461" t="s">
        <v>338</v>
      </c>
      <c r="M3461" t="s">
        <v>338</v>
      </c>
      <c r="N3461" t="s">
        <v>4109</v>
      </c>
      <c r="O3461" t="s">
        <v>434</v>
      </c>
      <c r="P3461">
        <v>373</v>
      </c>
      <c r="Q3461" t="s">
        <v>739</v>
      </c>
      <c r="R3461" t="s">
        <v>739</v>
      </c>
      <c r="S3461" t="s">
        <v>504</v>
      </c>
      <c r="T3461" t="s">
        <v>504</v>
      </c>
      <c r="U3461">
        <v>19.4055881500244</v>
      </c>
      <c r="V3461">
        <v>-70.637237548828097</v>
      </c>
      <c r="W3461" t="s">
        <v>740</v>
      </c>
      <c r="X3461" t="s">
        <v>85</v>
      </c>
      <c r="Y3461" t="s">
        <v>64</v>
      </c>
      <c r="Z3461" t="s">
        <v>65</v>
      </c>
      <c r="AA3461">
        <v>1151027821</v>
      </c>
      <c r="AB3461" t="s">
        <v>66</v>
      </c>
      <c r="AC3461" t="s">
        <v>67</v>
      </c>
      <c r="AD3461">
        <v>19.4055881500244</v>
      </c>
      <c r="AE3461">
        <v>-70.637237548828097</v>
      </c>
      <c r="AF3461" t="s">
        <v>11413</v>
      </c>
      <c r="AG3461" t="s">
        <v>32</v>
      </c>
      <c r="AH3461" t="s">
        <v>48</v>
      </c>
      <c r="AI3461" t="s">
        <v>87</v>
      </c>
      <c r="AJ3461" t="s">
        <v>513</v>
      </c>
      <c r="AK3461" t="s">
        <v>408</v>
      </c>
      <c r="AL3461" t="s">
        <v>338</v>
      </c>
      <c r="AM3461" t="s">
        <v>409</v>
      </c>
      <c r="AR3461" t="s">
        <v>91</v>
      </c>
      <c r="AS3461">
        <v>9000116077</v>
      </c>
      <c r="AV3461" t="s">
        <v>410</v>
      </c>
      <c r="AW3461" t="str">
        <f>_xlfn.XLOOKUP(UNIVERSO[[#This Row],[RUTA-LOCALIDAD D&amp;N]],'[1]Cuota Ruta'!E:E,'[1]Cuota Ruta'!G:G)</f>
        <v>Cargar</v>
      </c>
    </row>
    <row r="3462" spans="1:49" x14ac:dyDescent="0.25">
      <c r="A3462" t="s">
        <v>48</v>
      </c>
      <c r="B3462" t="s">
        <v>49</v>
      </c>
      <c r="C3462" t="s">
        <v>50</v>
      </c>
      <c r="D3462" t="s">
        <v>76</v>
      </c>
      <c r="E3462" t="s">
        <v>485</v>
      </c>
      <c r="F3462" t="s">
        <v>283</v>
      </c>
      <c r="G3462">
        <v>9000118089</v>
      </c>
      <c r="H3462">
        <v>118089</v>
      </c>
      <c r="I3462" t="s">
        <v>11414</v>
      </c>
      <c r="J3462" t="s">
        <v>11415</v>
      </c>
      <c r="K3462" t="s">
        <v>286</v>
      </c>
      <c r="L3462" t="s">
        <v>488</v>
      </c>
      <c r="M3462" t="s">
        <v>488</v>
      </c>
      <c r="N3462" t="s">
        <v>5287</v>
      </c>
      <c r="O3462" t="s">
        <v>59</v>
      </c>
      <c r="P3462">
        <v>345</v>
      </c>
      <c r="Q3462" t="s">
        <v>1072</v>
      </c>
      <c r="R3462" t="s">
        <v>1072</v>
      </c>
      <c r="S3462" t="s">
        <v>491</v>
      </c>
      <c r="T3462" t="s">
        <v>491</v>
      </c>
      <c r="U3462">
        <v>19.410831451416001</v>
      </c>
      <c r="V3462">
        <v>-71.152206420898395</v>
      </c>
      <c r="W3462" t="s">
        <v>1073</v>
      </c>
      <c r="X3462" t="s">
        <v>85</v>
      </c>
      <c r="Y3462" t="s">
        <v>64</v>
      </c>
      <c r="Z3462" t="s">
        <v>99</v>
      </c>
      <c r="AA3462">
        <v>1158008676</v>
      </c>
      <c r="AB3462" t="s">
        <v>66</v>
      </c>
      <c r="AC3462" t="s">
        <v>67</v>
      </c>
      <c r="AD3462">
        <v>19.410831451416001</v>
      </c>
      <c r="AE3462">
        <v>-71.152206420898395</v>
      </c>
      <c r="AF3462" t="s">
        <v>11416</v>
      </c>
      <c r="AG3462" t="s">
        <v>32</v>
      </c>
      <c r="AH3462" t="s">
        <v>48</v>
      </c>
      <c r="AI3462" t="s">
        <v>87</v>
      </c>
      <c r="AJ3462" t="s">
        <v>101</v>
      </c>
      <c r="AK3462" t="s">
        <v>494</v>
      </c>
      <c r="AL3462" t="s">
        <v>485</v>
      </c>
      <c r="AM3462" t="s">
        <v>495</v>
      </c>
      <c r="AN3462">
        <v>10</v>
      </c>
      <c r="AO3462" t="s">
        <v>228</v>
      </c>
      <c r="AR3462" t="s">
        <v>91</v>
      </c>
      <c r="AS3462">
        <v>9000118089</v>
      </c>
      <c r="AU3462">
        <v>10</v>
      </c>
      <c r="AV3462" t="s">
        <v>349</v>
      </c>
      <c r="AW3462" t="str">
        <f>_xlfn.XLOOKUP(UNIVERSO[[#This Row],[RUTA-LOCALIDAD D&amp;N]],'[1]Cuota Ruta'!E:E,'[1]Cuota Ruta'!G:G)</f>
        <v>Cargar</v>
      </c>
    </row>
    <row r="3463" spans="1:49" x14ac:dyDescent="0.25">
      <c r="A3463" t="s">
        <v>48</v>
      </c>
      <c r="B3463" t="s">
        <v>49</v>
      </c>
      <c r="C3463" t="s">
        <v>50</v>
      </c>
      <c r="D3463" t="s">
        <v>124</v>
      </c>
      <c r="E3463" t="s">
        <v>338</v>
      </c>
      <c r="F3463" t="s">
        <v>283</v>
      </c>
      <c r="G3463">
        <v>9000119362</v>
      </c>
      <c r="H3463">
        <v>119362</v>
      </c>
      <c r="I3463" t="s">
        <v>11417</v>
      </c>
      <c r="J3463" t="s">
        <v>11418</v>
      </c>
      <c r="K3463" t="s">
        <v>286</v>
      </c>
      <c r="L3463" t="s">
        <v>338</v>
      </c>
      <c r="M3463" t="s">
        <v>338</v>
      </c>
      <c r="N3463" t="s">
        <v>447</v>
      </c>
      <c r="O3463" t="s">
        <v>59</v>
      </c>
      <c r="P3463">
        <v>407</v>
      </c>
      <c r="Q3463" t="s">
        <v>448</v>
      </c>
      <c r="R3463" t="s">
        <v>448</v>
      </c>
      <c r="S3463" t="s">
        <v>343</v>
      </c>
      <c r="T3463" t="s">
        <v>343</v>
      </c>
      <c r="U3463">
        <v>19.4400520324707</v>
      </c>
      <c r="V3463">
        <v>-70.791450500488196</v>
      </c>
      <c r="W3463" t="s">
        <v>449</v>
      </c>
      <c r="X3463" t="s">
        <v>85</v>
      </c>
      <c r="Y3463" t="s">
        <v>64</v>
      </c>
      <c r="Z3463" t="s">
        <v>65</v>
      </c>
      <c r="AA3463">
        <v>1151030174</v>
      </c>
      <c r="AB3463" t="s">
        <v>116</v>
      </c>
      <c r="AC3463" t="s">
        <v>67</v>
      </c>
      <c r="AD3463">
        <v>19.439852219999999</v>
      </c>
      <c r="AE3463">
        <v>-70.79192974</v>
      </c>
      <c r="AF3463" t="s">
        <v>11419</v>
      </c>
      <c r="AG3463" t="s">
        <v>32</v>
      </c>
      <c r="AH3463" t="s">
        <v>48</v>
      </c>
      <c r="AI3463" t="s">
        <v>87</v>
      </c>
      <c r="AJ3463" t="s">
        <v>101</v>
      </c>
      <c r="AK3463" t="s">
        <v>346</v>
      </c>
      <c r="AL3463" t="s">
        <v>338</v>
      </c>
      <c r="AM3463" t="s">
        <v>347</v>
      </c>
      <c r="AR3463" t="s">
        <v>91</v>
      </c>
      <c r="AS3463">
        <v>9000119362</v>
      </c>
      <c r="AV3463" t="s">
        <v>349</v>
      </c>
      <c r="AW3463" t="str">
        <f>_xlfn.XLOOKUP(UNIVERSO[[#This Row],[RUTA-LOCALIDAD D&amp;N]],'[1]Cuota Ruta'!E:E,'[1]Cuota Ruta'!G:G)</f>
        <v>Cargar</v>
      </c>
    </row>
    <row r="3464" spans="1:49" x14ac:dyDescent="0.25">
      <c r="A3464" t="s">
        <v>48</v>
      </c>
      <c r="B3464" t="s">
        <v>49</v>
      </c>
      <c r="C3464" t="s">
        <v>50</v>
      </c>
      <c r="D3464" t="s">
        <v>51</v>
      </c>
      <c r="E3464" t="s">
        <v>917</v>
      </c>
      <c r="F3464" t="s">
        <v>283</v>
      </c>
      <c r="G3464">
        <v>9000123496</v>
      </c>
      <c r="H3464">
        <v>123496</v>
      </c>
      <c r="I3464" t="s">
        <v>11420</v>
      </c>
      <c r="J3464" t="s">
        <v>11421</v>
      </c>
      <c r="K3464" t="s">
        <v>286</v>
      </c>
      <c r="L3464" t="s">
        <v>917</v>
      </c>
      <c r="M3464" t="s">
        <v>917</v>
      </c>
      <c r="N3464" t="s">
        <v>3528</v>
      </c>
      <c r="O3464" t="s">
        <v>59</v>
      </c>
      <c r="P3464">
        <v>308</v>
      </c>
      <c r="Q3464" t="s">
        <v>2392</v>
      </c>
      <c r="R3464" t="s">
        <v>2392</v>
      </c>
      <c r="S3464" t="s">
        <v>922</v>
      </c>
      <c r="T3464" t="s">
        <v>922</v>
      </c>
      <c r="U3464">
        <v>19.766281129999999</v>
      </c>
      <c r="V3464">
        <v>-70.437591549999993</v>
      </c>
      <c r="W3464" t="s">
        <v>2393</v>
      </c>
      <c r="X3464" t="s">
        <v>85</v>
      </c>
      <c r="Y3464" t="s">
        <v>64</v>
      </c>
      <c r="Z3464" t="s">
        <v>65</v>
      </c>
      <c r="AA3464">
        <v>1156009209</v>
      </c>
      <c r="AB3464" t="s">
        <v>66</v>
      </c>
      <c r="AC3464" t="s">
        <v>67</v>
      </c>
      <c r="AD3464">
        <v>19.766281129999999</v>
      </c>
      <c r="AE3464">
        <v>-70.437591549999993</v>
      </c>
      <c r="AF3464" t="s">
        <v>11422</v>
      </c>
      <c r="AG3464" t="s">
        <v>32</v>
      </c>
      <c r="AH3464" t="s">
        <v>48</v>
      </c>
      <c r="AI3464" t="s">
        <v>87</v>
      </c>
      <c r="AJ3464" t="s">
        <v>101</v>
      </c>
      <c r="AK3464" t="s">
        <v>925</v>
      </c>
      <c r="AL3464" t="s">
        <v>917</v>
      </c>
      <c r="AM3464" t="s">
        <v>926</v>
      </c>
      <c r="AR3464" t="s">
        <v>91</v>
      </c>
      <c r="AS3464">
        <v>9000123496</v>
      </c>
      <c r="AV3464" t="s">
        <v>267</v>
      </c>
      <c r="AW3464" t="str">
        <f>_xlfn.XLOOKUP(UNIVERSO[[#This Row],[RUTA-LOCALIDAD D&amp;N]],'[1]Cuota Ruta'!E:E,'[1]Cuota Ruta'!G:G)</f>
        <v>Cargar</v>
      </c>
    </row>
    <row r="3465" spans="1:49" x14ac:dyDescent="0.25">
      <c r="A3465" t="s">
        <v>48</v>
      </c>
      <c r="B3465" t="s">
        <v>49</v>
      </c>
      <c r="C3465" t="s">
        <v>50</v>
      </c>
      <c r="D3465" t="s">
        <v>76</v>
      </c>
      <c r="E3465" t="s">
        <v>193</v>
      </c>
      <c r="F3465" t="s">
        <v>194</v>
      </c>
      <c r="G3465">
        <v>9000141088</v>
      </c>
      <c r="H3465">
        <v>141088</v>
      </c>
      <c r="I3465" t="s">
        <v>11423</v>
      </c>
      <c r="J3465" t="s">
        <v>11424</v>
      </c>
      <c r="K3465" t="s">
        <v>197</v>
      </c>
      <c r="L3465" t="s">
        <v>193</v>
      </c>
      <c r="M3465" t="s">
        <v>193</v>
      </c>
      <c r="N3465" t="s">
        <v>11425</v>
      </c>
      <c r="O3465" t="s">
        <v>59</v>
      </c>
      <c r="P3465">
        <v>301</v>
      </c>
      <c r="Q3465" t="s">
        <v>2709</v>
      </c>
      <c r="R3465" t="s">
        <v>2709</v>
      </c>
      <c r="S3465" t="s">
        <v>327</v>
      </c>
      <c r="T3465" t="s">
        <v>327</v>
      </c>
      <c r="U3465">
        <v>18.429315599999999</v>
      </c>
      <c r="V3465">
        <v>-68.977737399999995</v>
      </c>
      <c r="W3465" t="s">
        <v>2710</v>
      </c>
      <c r="X3465" t="s">
        <v>63</v>
      </c>
      <c r="Y3465" t="s">
        <v>64</v>
      </c>
      <c r="Z3465" t="s">
        <v>65</v>
      </c>
      <c r="AA3465">
        <v>1160017345</v>
      </c>
      <c r="AB3465" t="s">
        <v>116</v>
      </c>
      <c r="AC3465" t="s">
        <v>67</v>
      </c>
      <c r="AD3465">
        <v>18.429311666666671</v>
      </c>
      <c r="AE3465">
        <v>-68.977724999999992</v>
      </c>
      <c r="AF3465" t="s">
        <v>11426</v>
      </c>
      <c r="AG3465" t="s">
        <v>32</v>
      </c>
      <c r="AH3465" t="s">
        <v>48</v>
      </c>
      <c r="AI3465" t="s">
        <v>87</v>
      </c>
      <c r="AJ3465" t="s">
        <v>1584</v>
      </c>
      <c r="AK3465" t="s">
        <v>330</v>
      </c>
      <c r="AL3465" t="s">
        <v>193</v>
      </c>
      <c r="AM3465" t="s">
        <v>331</v>
      </c>
      <c r="AR3465" t="s">
        <v>91</v>
      </c>
      <c r="AS3465">
        <v>9000141088</v>
      </c>
      <c r="AV3465" t="s">
        <v>206</v>
      </c>
      <c r="AW3465" t="str">
        <f>_xlfn.XLOOKUP(UNIVERSO[[#This Row],[RUTA-LOCALIDAD D&amp;N]],'[1]Cuota Ruta'!E:E,'[1]Cuota Ruta'!G:G)</f>
        <v>Cargar</v>
      </c>
    </row>
    <row r="3466" spans="1:49" x14ac:dyDescent="0.25">
      <c r="A3466" t="s">
        <v>48</v>
      </c>
      <c r="B3466" t="s">
        <v>49</v>
      </c>
      <c r="C3466" t="s">
        <v>50</v>
      </c>
      <c r="D3466" t="s">
        <v>76</v>
      </c>
      <c r="E3466" t="s">
        <v>257</v>
      </c>
      <c r="F3466" t="s">
        <v>194</v>
      </c>
      <c r="G3466">
        <v>9000128403</v>
      </c>
      <c r="H3466">
        <v>128403</v>
      </c>
      <c r="I3466" t="s">
        <v>11427</v>
      </c>
      <c r="J3466" t="s">
        <v>11428</v>
      </c>
      <c r="K3466" t="s">
        <v>197</v>
      </c>
      <c r="L3466" t="s">
        <v>301</v>
      </c>
      <c r="M3466" t="s">
        <v>301</v>
      </c>
      <c r="N3466" t="s">
        <v>253</v>
      </c>
      <c r="O3466" t="s">
        <v>59</v>
      </c>
      <c r="P3466">
        <v>301</v>
      </c>
      <c r="Q3466" t="s">
        <v>320</v>
      </c>
      <c r="R3466" t="s">
        <v>320</v>
      </c>
      <c r="S3466" t="s">
        <v>304</v>
      </c>
      <c r="T3466" t="s">
        <v>304</v>
      </c>
      <c r="U3466">
        <v>19.6407451629638</v>
      </c>
      <c r="V3466">
        <v>-69.902938842773395</v>
      </c>
      <c r="W3466" t="s">
        <v>321</v>
      </c>
      <c r="X3466" t="s">
        <v>63</v>
      </c>
      <c r="Y3466" t="s">
        <v>64</v>
      </c>
      <c r="Z3466" t="s">
        <v>99</v>
      </c>
      <c r="AA3466">
        <v>1152009727</v>
      </c>
      <c r="AB3466" t="s">
        <v>116</v>
      </c>
      <c r="AC3466" t="s">
        <v>67</v>
      </c>
      <c r="AD3466">
        <v>19.640814599999999</v>
      </c>
      <c r="AE3466">
        <v>-69.902797399999997</v>
      </c>
      <c r="AF3466" t="s">
        <v>11429</v>
      </c>
      <c r="AG3466" t="s">
        <v>32</v>
      </c>
      <c r="AH3466" t="s">
        <v>48</v>
      </c>
      <c r="AI3466" t="s">
        <v>87</v>
      </c>
      <c r="AJ3466" t="s">
        <v>101</v>
      </c>
      <c r="AK3466" t="s">
        <v>265</v>
      </c>
      <c r="AL3466" t="s">
        <v>257</v>
      </c>
      <c r="AM3466" t="s">
        <v>266</v>
      </c>
      <c r="AR3466" t="s">
        <v>91</v>
      </c>
      <c r="AS3466">
        <v>9000128403</v>
      </c>
      <c r="AT3466" t="s">
        <v>74</v>
      </c>
      <c r="AV3466" t="s">
        <v>267</v>
      </c>
      <c r="AW3466" t="str">
        <f>_xlfn.XLOOKUP(UNIVERSO[[#This Row],[RUTA-LOCALIDAD D&amp;N]],'[1]Cuota Ruta'!E:E,'[1]Cuota Ruta'!G:G)</f>
        <v>Cargar</v>
      </c>
    </row>
    <row r="3467" spans="1:49" x14ac:dyDescent="0.25">
      <c r="A3467" t="s">
        <v>48</v>
      </c>
      <c r="B3467" t="s">
        <v>49</v>
      </c>
      <c r="C3467" t="s">
        <v>50</v>
      </c>
      <c r="D3467" t="s">
        <v>124</v>
      </c>
      <c r="E3467" t="s">
        <v>485</v>
      </c>
      <c r="F3467" t="s">
        <v>283</v>
      </c>
      <c r="G3467">
        <v>9000128510</v>
      </c>
      <c r="H3467">
        <v>128510</v>
      </c>
      <c r="I3467" t="s">
        <v>11430</v>
      </c>
      <c r="J3467" t="s">
        <v>11431</v>
      </c>
      <c r="K3467" t="s">
        <v>286</v>
      </c>
      <c r="L3467" t="s">
        <v>1087</v>
      </c>
      <c r="M3467" t="s">
        <v>1087</v>
      </c>
      <c r="N3467" t="s">
        <v>1395</v>
      </c>
      <c r="O3467" t="s">
        <v>59</v>
      </c>
      <c r="P3467">
        <v>344</v>
      </c>
      <c r="Q3467" t="s">
        <v>1396</v>
      </c>
      <c r="R3467" t="s">
        <v>1396</v>
      </c>
      <c r="S3467" t="s">
        <v>1050</v>
      </c>
      <c r="T3467" t="s">
        <v>1050</v>
      </c>
      <c r="U3467">
        <v>19.762672424316399</v>
      </c>
      <c r="V3467">
        <v>-71.247306823730497</v>
      </c>
      <c r="W3467" t="s">
        <v>1397</v>
      </c>
      <c r="X3467" t="s">
        <v>85</v>
      </c>
      <c r="Y3467" t="s">
        <v>64</v>
      </c>
      <c r="Z3467" t="s">
        <v>65</v>
      </c>
      <c r="AA3467">
        <v>1158009396</v>
      </c>
      <c r="AB3467" t="s">
        <v>66</v>
      </c>
      <c r="AC3467" t="s">
        <v>67</v>
      </c>
      <c r="AD3467">
        <v>19.762672424316399</v>
      </c>
      <c r="AE3467">
        <v>-71.247306823730497</v>
      </c>
      <c r="AF3467" t="s">
        <v>11432</v>
      </c>
      <c r="AG3467" t="s">
        <v>32</v>
      </c>
      <c r="AH3467" t="s">
        <v>48</v>
      </c>
      <c r="AI3467" t="s">
        <v>87</v>
      </c>
      <c r="AJ3467" t="s">
        <v>101</v>
      </c>
      <c r="AK3467" t="s">
        <v>494</v>
      </c>
      <c r="AL3467" t="s">
        <v>485</v>
      </c>
      <c r="AM3467" t="s">
        <v>495</v>
      </c>
      <c r="AN3467">
        <v>14</v>
      </c>
      <c r="AO3467" t="s">
        <v>611</v>
      </c>
      <c r="AR3467" t="s">
        <v>91</v>
      </c>
      <c r="AS3467">
        <v>9000128510</v>
      </c>
      <c r="AU3467">
        <v>14</v>
      </c>
      <c r="AV3467" t="s">
        <v>349</v>
      </c>
      <c r="AW3467" t="str">
        <f>_xlfn.XLOOKUP(UNIVERSO[[#This Row],[RUTA-LOCALIDAD D&amp;N]],'[1]Cuota Ruta'!E:E,'[1]Cuota Ruta'!G:G)</f>
        <v>Cargar</v>
      </c>
    </row>
    <row r="3468" spans="1:49" x14ac:dyDescent="0.25">
      <c r="A3468" t="s">
        <v>48</v>
      </c>
      <c r="B3468" t="s">
        <v>49</v>
      </c>
      <c r="C3468" t="s">
        <v>50</v>
      </c>
      <c r="D3468" t="s">
        <v>76</v>
      </c>
      <c r="E3468" t="s">
        <v>485</v>
      </c>
      <c r="F3468" t="s">
        <v>283</v>
      </c>
      <c r="G3468">
        <v>9000129526</v>
      </c>
      <c r="H3468">
        <v>129526</v>
      </c>
      <c r="I3468" t="s">
        <v>11433</v>
      </c>
      <c r="J3468" t="s">
        <v>11434</v>
      </c>
      <c r="K3468" t="s">
        <v>286</v>
      </c>
      <c r="L3468" t="s">
        <v>1087</v>
      </c>
      <c r="M3468" t="s">
        <v>1087</v>
      </c>
      <c r="N3468" t="s">
        <v>1395</v>
      </c>
      <c r="O3468" t="s">
        <v>59</v>
      </c>
      <c r="P3468">
        <v>302</v>
      </c>
      <c r="Q3468" t="s">
        <v>3238</v>
      </c>
      <c r="R3468" t="s">
        <v>3238</v>
      </c>
      <c r="S3468" t="s">
        <v>1050</v>
      </c>
      <c r="T3468" t="s">
        <v>1050</v>
      </c>
      <c r="U3468">
        <v>19.695756912231399</v>
      </c>
      <c r="V3468">
        <v>-71.742935180664105</v>
      </c>
      <c r="W3468" t="s">
        <v>3239</v>
      </c>
      <c r="X3468" t="s">
        <v>85</v>
      </c>
      <c r="Y3468" t="s">
        <v>64</v>
      </c>
      <c r="Z3468" t="s">
        <v>65</v>
      </c>
      <c r="AA3468">
        <v>1158009464</v>
      </c>
      <c r="AB3468" t="s">
        <v>66</v>
      </c>
      <c r="AC3468" t="s">
        <v>67</v>
      </c>
      <c r="AD3468">
        <v>19.695756912231399</v>
      </c>
      <c r="AE3468">
        <v>-71.742935180664105</v>
      </c>
      <c r="AF3468" t="s">
        <v>11435</v>
      </c>
      <c r="AG3468" t="s">
        <v>32</v>
      </c>
      <c r="AH3468" t="s">
        <v>48</v>
      </c>
      <c r="AI3468" t="s">
        <v>87</v>
      </c>
      <c r="AJ3468" t="s">
        <v>101</v>
      </c>
      <c r="AK3468" t="s">
        <v>494</v>
      </c>
      <c r="AL3468" t="s">
        <v>485</v>
      </c>
      <c r="AM3468" t="s">
        <v>495</v>
      </c>
      <c r="AN3468">
        <v>15</v>
      </c>
      <c r="AO3468" t="s">
        <v>1107</v>
      </c>
      <c r="AR3468" t="s">
        <v>91</v>
      </c>
      <c r="AS3468">
        <v>9000129526</v>
      </c>
      <c r="AU3468">
        <v>15</v>
      </c>
      <c r="AV3468" t="s">
        <v>349</v>
      </c>
      <c r="AW3468" t="str">
        <f>_xlfn.XLOOKUP(UNIVERSO[[#This Row],[RUTA-LOCALIDAD D&amp;N]],'[1]Cuota Ruta'!E:E,'[1]Cuota Ruta'!G:G)</f>
        <v>Cargar</v>
      </c>
    </row>
    <row r="3469" spans="1:49" x14ac:dyDescent="0.25">
      <c r="A3469" t="s">
        <v>48</v>
      </c>
      <c r="B3469" t="s">
        <v>380</v>
      </c>
      <c r="C3469" t="s">
        <v>381</v>
      </c>
      <c r="D3469" t="s">
        <v>124</v>
      </c>
      <c r="E3469" t="s">
        <v>140</v>
      </c>
      <c r="F3469" t="s">
        <v>141</v>
      </c>
      <c r="G3469">
        <v>9000130084</v>
      </c>
      <c r="H3469">
        <v>130084</v>
      </c>
      <c r="I3469" t="s">
        <v>11436</v>
      </c>
      <c r="J3469" t="s">
        <v>11437</v>
      </c>
      <c r="K3469" t="s">
        <v>144</v>
      </c>
      <c r="L3469" t="s">
        <v>93</v>
      </c>
      <c r="M3469" t="s">
        <v>93</v>
      </c>
      <c r="N3469" t="s">
        <v>1787</v>
      </c>
      <c r="O3469" t="s">
        <v>434</v>
      </c>
      <c r="P3469">
        <v>385</v>
      </c>
      <c r="Q3469" t="s">
        <v>584</v>
      </c>
      <c r="R3469" t="s">
        <v>584</v>
      </c>
      <c r="S3469" t="s">
        <v>436</v>
      </c>
      <c r="T3469" t="s">
        <v>436</v>
      </c>
      <c r="U3469">
        <v>18.544298170000001</v>
      </c>
      <c r="V3469">
        <v>-69.857490540000001</v>
      </c>
      <c r="W3469" t="s">
        <v>585</v>
      </c>
      <c r="X3469" t="s">
        <v>85</v>
      </c>
      <c r="Y3469" t="s">
        <v>64</v>
      </c>
      <c r="Z3469" t="s">
        <v>65</v>
      </c>
      <c r="AA3469">
        <v>1153023306</v>
      </c>
      <c r="AB3469" t="s">
        <v>116</v>
      </c>
      <c r="AC3469" t="s">
        <v>67</v>
      </c>
      <c r="AD3469">
        <v>18.54418265285128</v>
      </c>
      <c r="AE3469">
        <v>-69.857573017197751</v>
      </c>
      <c r="AF3469" t="s">
        <v>11438</v>
      </c>
      <c r="AG3469" t="s">
        <v>32</v>
      </c>
      <c r="AH3469" t="s">
        <v>48</v>
      </c>
      <c r="AI3469" t="s">
        <v>87</v>
      </c>
      <c r="AJ3469" t="s">
        <v>513</v>
      </c>
      <c r="AK3469" t="s">
        <v>150</v>
      </c>
      <c r="AL3469" t="s">
        <v>140</v>
      </c>
      <c r="AM3469" t="s">
        <v>151</v>
      </c>
      <c r="AR3469" t="s">
        <v>91</v>
      </c>
      <c r="AS3469">
        <v>9000130084</v>
      </c>
      <c r="AV3469" t="s">
        <v>153</v>
      </c>
      <c r="AW3469" t="str">
        <f>_xlfn.XLOOKUP(UNIVERSO[[#This Row],[RUTA-LOCALIDAD D&amp;N]],'[1]Cuota Ruta'!E:E,'[1]Cuota Ruta'!G:G)</f>
        <v>Cargar</v>
      </c>
    </row>
    <row r="3470" spans="1:49" x14ac:dyDescent="0.25">
      <c r="A3470" t="s">
        <v>48</v>
      </c>
      <c r="B3470" t="s">
        <v>49</v>
      </c>
      <c r="C3470" t="s">
        <v>50</v>
      </c>
      <c r="D3470" t="s">
        <v>76</v>
      </c>
      <c r="E3470" t="s">
        <v>193</v>
      </c>
      <c r="F3470" t="s">
        <v>194</v>
      </c>
      <c r="G3470">
        <v>9000131030</v>
      </c>
      <c r="H3470">
        <v>131030</v>
      </c>
      <c r="I3470" t="s">
        <v>11439</v>
      </c>
      <c r="J3470" t="s">
        <v>11440</v>
      </c>
      <c r="K3470" t="s">
        <v>197</v>
      </c>
      <c r="L3470" t="s">
        <v>180</v>
      </c>
      <c r="M3470" t="s">
        <v>180</v>
      </c>
      <c r="N3470" t="s">
        <v>11441</v>
      </c>
      <c r="O3470" t="s">
        <v>59</v>
      </c>
      <c r="P3470">
        <v>324</v>
      </c>
      <c r="Q3470" t="s">
        <v>1024</v>
      </c>
      <c r="R3470" t="s">
        <v>1024</v>
      </c>
      <c r="S3470" t="s">
        <v>1016</v>
      </c>
      <c r="T3470" t="s">
        <v>1016</v>
      </c>
      <c r="U3470">
        <v>18.630649600000002</v>
      </c>
      <c r="V3470">
        <v>-68.739494300000004</v>
      </c>
      <c r="W3470" t="s">
        <v>1025</v>
      </c>
      <c r="X3470" t="s">
        <v>63</v>
      </c>
      <c r="Y3470" t="s">
        <v>64</v>
      </c>
      <c r="Z3470" t="s">
        <v>65</v>
      </c>
      <c r="AA3470">
        <v>1160015667</v>
      </c>
      <c r="AB3470" t="s">
        <v>66</v>
      </c>
      <c r="AC3470" t="s">
        <v>67</v>
      </c>
      <c r="AD3470">
        <v>18.630649600000002</v>
      </c>
      <c r="AE3470">
        <v>-68.739494300000004</v>
      </c>
      <c r="AF3470" t="s">
        <v>11442</v>
      </c>
      <c r="AG3470" t="s">
        <v>32</v>
      </c>
      <c r="AH3470" t="s">
        <v>48</v>
      </c>
      <c r="AI3470" t="s">
        <v>87</v>
      </c>
      <c r="AJ3470" t="s">
        <v>101</v>
      </c>
      <c r="AK3470" t="s">
        <v>235</v>
      </c>
      <c r="AL3470" t="s">
        <v>193</v>
      </c>
      <c r="AM3470" t="s">
        <v>236</v>
      </c>
      <c r="AN3470">
        <v>13</v>
      </c>
      <c r="AO3470" t="s">
        <v>169</v>
      </c>
      <c r="AR3470" t="s">
        <v>91</v>
      </c>
      <c r="AS3470">
        <v>9000131030</v>
      </c>
      <c r="AU3470">
        <v>13</v>
      </c>
      <c r="AV3470" t="s">
        <v>75</v>
      </c>
      <c r="AW3470" t="str">
        <f>_xlfn.XLOOKUP(UNIVERSO[[#This Row],[RUTA-LOCALIDAD D&amp;N]],'[1]Cuota Ruta'!E:E,'[1]Cuota Ruta'!G:G)</f>
        <v>Cargar</v>
      </c>
    </row>
    <row r="3471" spans="1:49" x14ac:dyDescent="0.25">
      <c r="A3471" t="s">
        <v>48</v>
      </c>
      <c r="B3471" t="s">
        <v>380</v>
      </c>
      <c r="C3471" t="s">
        <v>381</v>
      </c>
      <c r="D3471" t="s">
        <v>51</v>
      </c>
      <c r="E3471" t="s">
        <v>485</v>
      </c>
      <c r="F3471" t="s">
        <v>283</v>
      </c>
      <c r="G3471">
        <v>9000131166</v>
      </c>
      <c r="H3471">
        <v>131166</v>
      </c>
      <c r="I3471" t="s">
        <v>11443</v>
      </c>
      <c r="J3471" t="s">
        <v>11444</v>
      </c>
      <c r="K3471" t="s">
        <v>286</v>
      </c>
      <c r="L3471" t="s">
        <v>1039</v>
      </c>
      <c r="M3471" t="s">
        <v>1039</v>
      </c>
      <c r="N3471" t="s">
        <v>826</v>
      </c>
      <c r="O3471" t="s">
        <v>59</v>
      </c>
      <c r="P3471">
        <v>336</v>
      </c>
      <c r="Q3471" t="s">
        <v>1040</v>
      </c>
      <c r="R3471" t="s">
        <v>1040</v>
      </c>
      <c r="S3471" t="s">
        <v>491</v>
      </c>
      <c r="T3471" t="s">
        <v>491</v>
      </c>
      <c r="U3471">
        <v>19.5833740234375</v>
      </c>
      <c r="V3471">
        <v>-71.021583557128906</v>
      </c>
      <c r="W3471" t="s">
        <v>1041</v>
      </c>
      <c r="X3471" t="s">
        <v>63</v>
      </c>
      <c r="Y3471" t="s">
        <v>64</v>
      </c>
      <c r="Z3471" t="s">
        <v>65</v>
      </c>
      <c r="AA3471">
        <v>1158009611</v>
      </c>
      <c r="AB3471" t="s">
        <v>66</v>
      </c>
      <c r="AC3471" t="s">
        <v>67</v>
      </c>
      <c r="AD3471">
        <v>19.5833740234375</v>
      </c>
      <c r="AE3471">
        <v>-71.021583557128906</v>
      </c>
      <c r="AF3471" t="s">
        <v>11445</v>
      </c>
      <c r="AG3471" t="s">
        <v>32</v>
      </c>
      <c r="AH3471" t="s">
        <v>48</v>
      </c>
      <c r="AI3471" t="s">
        <v>87</v>
      </c>
      <c r="AJ3471" t="s">
        <v>513</v>
      </c>
      <c r="AK3471" t="s">
        <v>494</v>
      </c>
      <c r="AL3471" t="s">
        <v>485</v>
      </c>
      <c r="AM3471" t="s">
        <v>495</v>
      </c>
      <c r="AR3471" t="s">
        <v>91</v>
      </c>
      <c r="AS3471">
        <v>9000131166</v>
      </c>
      <c r="AV3471" t="s">
        <v>349</v>
      </c>
      <c r="AW3471" t="str">
        <f>_xlfn.XLOOKUP(UNIVERSO[[#This Row],[RUTA-LOCALIDAD D&amp;N]],'[1]Cuota Ruta'!E:E,'[1]Cuota Ruta'!G:G)</f>
        <v>Cargar</v>
      </c>
    </row>
    <row r="3472" spans="1:49" x14ac:dyDescent="0.25">
      <c r="A3472" t="s">
        <v>48</v>
      </c>
      <c r="B3472" t="s">
        <v>49</v>
      </c>
      <c r="C3472" t="s">
        <v>50</v>
      </c>
      <c r="D3472" t="s">
        <v>124</v>
      </c>
      <c r="E3472" t="s">
        <v>218</v>
      </c>
      <c r="F3472" t="s">
        <v>194</v>
      </c>
      <c r="G3472">
        <v>9000132278</v>
      </c>
      <c r="H3472">
        <v>132278</v>
      </c>
      <c r="I3472" t="s">
        <v>11446</v>
      </c>
      <c r="J3472" t="s">
        <v>11447</v>
      </c>
      <c r="K3472" t="s">
        <v>197</v>
      </c>
      <c r="L3472" t="s">
        <v>180</v>
      </c>
      <c r="M3472" t="s">
        <v>180</v>
      </c>
      <c r="N3472" t="s">
        <v>58</v>
      </c>
      <c r="O3472" t="s">
        <v>59</v>
      </c>
      <c r="P3472">
        <v>304</v>
      </c>
      <c r="Q3472" t="s">
        <v>457</v>
      </c>
      <c r="R3472" t="s">
        <v>457</v>
      </c>
      <c r="S3472" t="s">
        <v>223</v>
      </c>
      <c r="T3472" t="s">
        <v>223</v>
      </c>
      <c r="U3472">
        <v>18.732105260000001</v>
      </c>
      <c r="V3472">
        <v>-68.592842099999999</v>
      </c>
      <c r="W3472" t="s">
        <v>458</v>
      </c>
      <c r="X3472" t="s">
        <v>63</v>
      </c>
      <c r="Y3472" t="s">
        <v>64</v>
      </c>
      <c r="Z3472" t="s">
        <v>65</v>
      </c>
      <c r="AA3472">
        <v>1159009653</v>
      </c>
      <c r="AB3472" t="s">
        <v>66</v>
      </c>
      <c r="AC3472" t="s">
        <v>67</v>
      </c>
      <c r="AD3472">
        <v>18.732105260000001</v>
      </c>
      <c r="AE3472">
        <v>-68.592842099999999</v>
      </c>
      <c r="AF3472" t="s">
        <v>11448</v>
      </c>
      <c r="AG3472" t="s">
        <v>32</v>
      </c>
      <c r="AH3472" t="s">
        <v>48</v>
      </c>
      <c r="AI3472" t="s">
        <v>87</v>
      </c>
      <c r="AJ3472" t="s">
        <v>101</v>
      </c>
      <c r="AK3472" t="s">
        <v>235</v>
      </c>
      <c r="AL3472" t="s">
        <v>218</v>
      </c>
      <c r="AM3472" t="s">
        <v>236</v>
      </c>
      <c r="AN3472">
        <v>17</v>
      </c>
      <c r="AO3472" t="s">
        <v>460</v>
      </c>
      <c r="AR3472" t="s">
        <v>91</v>
      </c>
      <c r="AS3472">
        <v>9000132278</v>
      </c>
      <c r="AU3472">
        <v>17</v>
      </c>
      <c r="AV3472" t="s">
        <v>75</v>
      </c>
      <c r="AW3472" t="str">
        <f>_xlfn.XLOOKUP(UNIVERSO[[#This Row],[RUTA-LOCALIDAD D&amp;N]],'[1]Cuota Ruta'!E:E,'[1]Cuota Ruta'!G:G)</f>
        <v>Cargar</v>
      </c>
    </row>
    <row r="3473" spans="1:49" x14ac:dyDescent="0.25">
      <c r="A3473" t="s">
        <v>48</v>
      </c>
      <c r="B3473" t="s">
        <v>49</v>
      </c>
      <c r="C3473" t="s">
        <v>50</v>
      </c>
      <c r="D3473" t="s">
        <v>76</v>
      </c>
      <c r="E3473" t="s">
        <v>282</v>
      </c>
      <c r="F3473" t="s">
        <v>283</v>
      </c>
      <c r="G3473">
        <v>9000132917</v>
      </c>
      <c r="H3473">
        <v>132917</v>
      </c>
      <c r="I3473" t="s">
        <v>5139</v>
      </c>
      <c r="J3473" t="s">
        <v>11449</v>
      </c>
      <c r="K3473" t="s">
        <v>286</v>
      </c>
      <c r="L3473" t="s">
        <v>287</v>
      </c>
      <c r="M3473" t="s">
        <v>287</v>
      </c>
      <c r="N3473" t="s">
        <v>7802</v>
      </c>
      <c r="O3473" t="s">
        <v>59</v>
      </c>
      <c r="P3473">
        <v>304</v>
      </c>
      <c r="Q3473" t="s">
        <v>289</v>
      </c>
      <c r="R3473" t="s">
        <v>289</v>
      </c>
      <c r="S3473" t="s">
        <v>290</v>
      </c>
      <c r="T3473" t="s">
        <v>290</v>
      </c>
      <c r="U3473">
        <v>18.9028244</v>
      </c>
      <c r="V3473">
        <v>-70.277549739999998</v>
      </c>
      <c r="W3473" t="s">
        <v>291</v>
      </c>
      <c r="X3473" t="s">
        <v>85</v>
      </c>
      <c r="Y3473" t="s">
        <v>64</v>
      </c>
      <c r="Z3473" t="s">
        <v>99</v>
      </c>
      <c r="AA3473">
        <v>1155006829</v>
      </c>
      <c r="AB3473" t="s">
        <v>66</v>
      </c>
      <c r="AC3473" t="s">
        <v>67</v>
      </c>
      <c r="AD3473">
        <v>18.9028244</v>
      </c>
      <c r="AE3473">
        <v>-70.277549739999998</v>
      </c>
      <c r="AF3473" t="s">
        <v>11450</v>
      </c>
      <c r="AG3473" t="s">
        <v>32</v>
      </c>
      <c r="AH3473" t="s">
        <v>48</v>
      </c>
      <c r="AI3473" t="s">
        <v>87</v>
      </c>
      <c r="AJ3473" t="s">
        <v>101</v>
      </c>
      <c r="AR3473" t="s">
        <v>91</v>
      </c>
      <c r="AS3473">
        <v>9000132917</v>
      </c>
      <c r="AW3473" t="str">
        <f>_xlfn.XLOOKUP(UNIVERSO[[#This Row],[RUTA-LOCALIDAD D&amp;N]],'[1]Cuota Ruta'!E:E,'[1]Cuota Ruta'!G:G)</f>
        <v>Cargar</v>
      </c>
    </row>
    <row r="3474" spans="1:49" x14ac:dyDescent="0.25">
      <c r="A3474" t="s">
        <v>48</v>
      </c>
      <c r="B3474" t="s">
        <v>49</v>
      </c>
      <c r="C3474" t="s">
        <v>50</v>
      </c>
      <c r="D3474" t="s">
        <v>76</v>
      </c>
      <c r="E3474" t="s">
        <v>257</v>
      </c>
      <c r="F3474" t="s">
        <v>194</v>
      </c>
      <c r="G3474">
        <v>9000134542</v>
      </c>
      <c r="H3474">
        <v>134542</v>
      </c>
      <c r="I3474" t="s">
        <v>9276</v>
      </c>
      <c r="J3474" t="s">
        <v>11451</v>
      </c>
      <c r="K3474" t="s">
        <v>197</v>
      </c>
      <c r="L3474" t="s">
        <v>301</v>
      </c>
      <c r="M3474" t="s">
        <v>301</v>
      </c>
      <c r="N3474" t="s">
        <v>11452</v>
      </c>
      <c r="O3474" t="s">
        <v>59</v>
      </c>
      <c r="P3474">
        <v>312</v>
      </c>
      <c r="Q3474" t="s">
        <v>1283</v>
      </c>
      <c r="R3474" t="s">
        <v>1283</v>
      </c>
      <c r="S3474" t="s">
        <v>304</v>
      </c>
      <c r="T3474" t="s">
        <v>304</v>
      </c>
      <c r="U3474">
        <v>19.369306999999999</v>
      </c>
      <c r="V3474">
        <v>-69.855816000000004</v>
      </c>
      <c r="W3474" t="s">
        <v>1284</v>
      </c>
      <c r="X3474" t="s">
        <v>85</v>
      </c>
      <c r="Y3474" t="s">
        <v>64</v>
      </c>
      <c r="Z3474" t="s">
        <v>99</v>
      </c>
      <c r="AA3474">
        <v>1152010144</v>
      </c>
      <c r="AB3474" t="s">
        <v>116</v>
      </c>
      <c r="AC3474" t="s">
        <v>67</v>
      </c>
      <c r="AD3474">
        <v>19.369403333333331</v>
      </c>
      <c r="AE3474">
        <v>-69.855795000000001</v>
      </c>
      <c r="AF3474" t="s">
        <v>11453</v>
      </c>
      <c r="AG3474" t="s">
        <v>32</v>
      </c>
      <c r="AH3474" t="s">
        <v>48</v>
      </c>
      <c r="AI3474" t="s">
        <v>87</v>
      </c>
      <c r="AJ3474" t="s">
        <v>101</v>
      </c>
      <c r="AK3474" t="s">
        <v>265</v>
      </c>
      <c r="AL3474" t="s">
        <v>257</v>
      </c>
      <c r="AM3474" t="s">
        <v>266</v>
      </c>
      <c r="AN3474">
        <v>1</v>
      </c>
      <c r="AO3474" t="s">
        <v>119</v>
      </c>
      <c r="AR3474" t="s">
        <v>91</v>
      </c>
      <c r="AS3474">
        <v>9000134542</v>
      </c>
      <c r="AT3474" t="s">
        <v>74</v>
      </c>
      <c r="AU3474">
        <v>1</v>
      </c>
      <c r="AV3474" t="s">
        <v>267</v>
      </c>
      <c r="AW3474" t="str">
        <f>_xlfn.XLOOKUP(UNIVERSO[[#This Row],[RUTA-LOCALIDAD D&amp;N]],'[1]Cuota Ruta'!E:E,'[1]Cuota Ruta'!G:G)</f>
        <v>Cargar</v>
      </c>
    </row>
    <row r="3475" spans="1:49" x14ac:dyDescent="0.25">
      <c r="A3475" t="s">
        <v>48</v>
      </c>
      <c r="B3475" t="s">
        <v>49</v>
      </c>
      <c r="C3475" t="s">
        <v>50</v>
      </c>
      <c r="D3475" t="s">
        <v>76</v>
      </c>
      <c r="E3475" t="s">
        <v>193</v>
      </c>
      <c r="F3475" t="s">
        <v>194</v>
      </c>
      <c r="G3475">
        <v>9000135206</v>
      </c>
      <c r="H3475">
        <v>135206</v>
      </c>
      <c r="I3475" t="s">
        <v>11454</v>
      </c>
      <c r="J3475" t="s">
        <v>11455</v>
      </c>
      <c r="K3475" t="s">
        <v>197</v>
      </c>
      <c r="L3475" t="s">
        <v>193</v>
      </c>
      <c r="M3475" t="s">
        <v>193</v>
      </c>
      <c r="N3475" t="s">
        <v>8242</v>
      </c>
      <c r="O3475" t="s">
        <v>59</v>
      </c>
      <c r="P3475">
        <v>302</v>
      </c>
      <c r="Q3475" t="s">
        <v>466</v>
      </c>
      <c r="R3475" t="s">
        <v>466</v>
      </c>
      <c r="S3475" t="s">
        <v>327</v>
      </c>
      <c r="T3475" t="s">
        <v>327</v>
      </c>
      <c r="U3475">
        <v>18.40954</v>
      </c>
      <c r="V3475">
        <v>-68.979740000000007</v>
      </c>
      <c r="W3475" t="s">
        <v>467</v>
      </c>
      <c r="X3475" t="s">
        <v>85</v>
      </c>
      <c r="Y3475" t="s">
        <v>64</v>
      </c>
      <c r="Z3475" t="s">
        <v>99</v>
      </c>
      <c r="AA3475">
        <v>1160016408</v>
      </c>
      <c r="AB3475" t="s">
        <v>66</v>
      </c>
      <c r="AC3475" t="s">
        <v>67</v>
      </c>
      <c r="AD3475">
        <v>18.40954</v>
      </c>
      <c r="AE3475">
        <v>-68.979740000000007</v>
      </c>
      <c r="AF3475" t="s">
        <v>11456</v>
      </c>
      <c r="AG3475" t="s">
        <v>32</v>
      </c>
      <c r="AH3475" t="s">
        <v>48</v>
      </c>
      <c r="AI3475" t="s">
        <v>87</v>
      </c>
      <c r="AJ3475" t="s">
        <v>101</v>
      </c>
      <c r="AK3475" t="s">
        <v>330</v>
      </c>
      <c r="AL3475" t="s">
        <v>193</v>
      </c>
      <c r="AM3475" t="s">
        <v>331</v>
      </c>
      <c r="AN3475">
        <v>17</v>
      </c>
      <c r="AO3475" t="s">
        <v>460</v>
      </c>
      <c r="AR3475" t="s">
        <v>91</v>
      </c>
      <c r="AS3475">
        <v>9000135206</v>
      </c>
      <c r="AU3475">
        <v>17</v>
      </c>
      <c r="AV3475" t="s">
        <v>206</v>
      </c>
      <c r="AW3475" t="str">
        <f>_xlfn.XLOOKUP(UNIVERSO[[#This Row],[RUTA-LOCALIDAD D&amp;N]],'[1]Cuota Ruta'!E:E,'[1]Cuota Ruta'!G:G)</f>
        <v>Cargar</v>
      </c>
    </row>
    <row r="3476" spans="1:49" x14ac:dyDescent="0.25">
      <c r="A3476" t="s">
        <v>48</v>
      </c>
      <c r="B3476" t="s">
        <v>380</v>
      </c>
      <c r="C3476" t="s">
        <v>381</v>
      </c>
      <c r="D3476" t="s">
        <v>76</v>
      </c>
      <c r="E3476" t="s">
        <v>140</v>
      </c>
      <c r="F3476" t="s">
        <v>141</v>
      </c>
      <c r="G3476">
        <v>9000135276</v>
      </c>
      <c r="H3476">
        <v>135276</v>
      </c>
      <c r="I3476" t="s">
        <v>11457</v>
      </c>
      <c r="J3476" t="s">
        <v>10128</v>
      </c>
      <c r="K3476" t="s">
        <v>144</v>
      </c>
      <c r="L3476" t="s">
        <v>93</v>
      </c>
      <c r="M3476" t="s">
        <v>93</v>
      </c>
      <c r="N3476" t="s">
        <v>1333</v>
      </c>
      <c r="O3476" t="s">
        <v>434</v>
      </c>
      <c r="P3476">
        <v>385</v>
      </c>
      <c r="Q3476" t="s">
        <v>584</v>
      </c>
      <c r="R3476" t="s">
        <v>584</v>
      </c>
      <c r="S3476" t="s">
        <v>436</v>
      </c>
      <c r="T3476" t="s">
        <v>436</v>
      </c>
      <c r="U3476">
        <v>18.509862900000002</v>
      </c>
      <c r="V3476">
        <v>-69.864807130000003</v>
      </c>
      <c r="W3476" t="s">
        <v>585</v>
      </c>
      <c r="X3476" t="s">
        <v>85</v>
      </c>
      <c r="Y3476" t="s">
        <v>64</v>
      </c>
      <c r="Z3476" t="s">
        <v>65</v>
      </c>
      <c r="AA3476">
        <v>1153023883</v>
      </c>
      <c r="AB3476" t="s">
        <v>116</v>
      </c>
      <c r="AC3476" t="s">
        <v>67</v>
      </c>
      <c r="AD3476">
        <v>18.50995</v>
      </c>
      <c r="AE3476">
        <v>-69.864521666666661</v>
      </c>
      <c r="AF3476" t="s">
        <v>11458</v>
      </c>
      <c r="AG3476" t="s">
        <v>32</v>
      </c>
      <c r="AH3476" t="s">
        <v>48</v>
      </c>
      <c r="AI3476" t="s">
        <v>87</v>
      </c>
      <c r="AJ3476" t="s">
        <v>513</v>
      </c>
      <c r="AK3476" t="s">
        <v>150</v>
      </c>
      <c r="AL3476" t="s">
        <v>140</v>
      </c>
      <c r="AM3476" t="s">
        <v>151</v>
      </c>
      <c r="AR3476" t="s">
        <v>91</v>
      </c>
      <c r="AS3476">
        <v>9000135276</v>
      </c>
      <c r="AV3476" t="s">
        <v>153</v>
      </c>
      <c r="AW3476" t="str">
        <f>_xlfn.XLOOKUP(UNIVERSO[[#This Row],[RUTA-LOCALIDAD D&amp;N]],'[1]Cuota Ruta'!E:E,'[1]Cuota Ruta'!G:G)</f>
        <v>Cargar</v>
      </c>
    </row>
    <row r="3477" spans="1:49" x14ac:dyDescent="0.25">
      <c r="A3477" t="s">
        <v>48</v>
      </c>
      <c r="B3477" t="s">
        <v>49</v>
      </c>
      <c r="C3477" t="s">
        <v>50</v>
      </c>
      <c r="D3477" t="s">
        <v>76</v>
      </c>
      <c r="E3477" t="s">
        <v>193</v>
      </c>
      <c r="F3477" t="s">
        <v>194</v>
      </c>
      <c r="G3477">
        <v>9000141520</v>
      </c>
      <c r="H3477">
        <v>141520</v>
      </c>
      <c r="I3477" t="s">
        <v>11459</v>
      </c>
      <c r="J3477" t="s">
        <v>11460</v>
      </c>
      <c r="K3477" t="s">
        <v>197</v>
      </c>
      <c r="L3477" t="s">
        <v>193</v>
      </c>
      <c r="M3477" t="s">
        <v>193</v>
      </c>
      <c r="N3477" t="s">
        <v>2708</v>
      </c>
      <c r="O3477" t="s">
        <v>59</v>
      </c>
      <c r="P3477">
        <v>301</v>
      </c>
      <c r="Q3477" t="s">
        <v>2709</v>
      </c>
      <c r="R3477" t="s">
        <v>2709</v>
      </c>
      <c r="S3477" t="s">
        <v>327</v>
      </c>
      <c r="T3477" t="s">
        <v>327</v>
      </c>
      <c r="U3477">
        <v>18.424963000000002</v>
      </c>
      <c r="V3477">
        <v>-68.998832699999994</v>
      </c>
      <c r="W3477" t="s">
        <v>2710</v>
      </c>
      <c r="X3477" t="s">
        <v>63</v>
      </c>
      <c r="Y3477" t="s">
        <v>64</v>
      </c>
      <c r="Z3477" t="s">
        <v>99</v>
      </c>
      <c r="AA3477">
        <v>1160017392</v>
      </c>
      <c r="AB3477" t="s">
        <v>66</v>
      </c>
      <c r="AC3477" t="s">
        <v>67</v>
      </c>
      <c r="AD3477">
        <v>18.424963000000002</v>
      </c>
      <c r="AE3477">
        <v>-68.998832699999994</v>
      </c>
      <c r="AF3477" t="s">
        <v>11461</v>
      </c>
      <c r="AG3477" t="s">
        <v>32</v>
      </c>
      <c r="AH3477" t="s">
        <v>48</v>
      </c>
      <c r="AI3477" t="s">
        <v>87</v>
      </c>
      <c r="AJ3477" t="s">
        <v>1584</v>
      </c>
      <c r="AK3477" t="s">
        <v>330</v>
      </c>
      <c r="AL3477" t="s">
        <v>193</v>
      </c>
      <c r="AM3477" t="s">
        <v>331</v>
      </c>
      <c r="AR3477" t="s">
        <v>91</v>
      </c>
      <c r="AS3477">
        <v>9000141520</v>
      </c>
      <c r="AV3477" t="s">
        <v>206</v>
      </c>
      <c r="AW3477" t="str">
        <f>_xlfn.XLOOKUP(UNIVERSO[[#This Row],[RUTA-LOCALIDAD D&amp;N]],'[1]Cuota Ruta'!E:E,'[1]Cuota Ruta'!G:G)</f>
        <v>Cargar</v>
      </c>
    </row>
    <row r="3478" spans="1:49" x14ac:dyDescent="0.25">
      <c r="A3478" t="s">
        <v>48</v>
      </c>
      <c r="B3478" t="s">
        <v>380</v>
      </c>
      <c r="C3478" t="s">
        <v>381</v>
      </c>
      <c r="D3478" t="s">
        <v>124</v>
      </c>
      <c r="E3478" t="s">
        <v>193</v>
      </c>
      <c r="F3478" t="s">
        <v>194</v>
      </c>
      <c r="G3478">
        <v>9000138570</v>
      </c>
      <c r="H3478">
        <v>138570</v>
      </c>
      <c r="I3478" t="s">
        <v>11462</v>
      </c>
      <c r="J3478" t="s">
        <v>11463</v>
      </c>
      <c r="K3478" t="s">
        <v>197</v>
      </c>
      <c r="L3478" t="s">
        <v>180</v>
      </c>
      <c r="M3478" t="s">
        <v>180</v>
      </c>
      <c r="N3478" t="s">
        <v>5806</v>
      </c>
      <c r="O3478" t="s">
        <v>434</v>
      </c>
      <c r="P3478">
        <v>323</v>
      </c>
      <c r="Q3478" t="s">
        <v>1015</v>
      </c>
      <c r="R3478" t="s">
        <v>1015</v>
      </c>
      <c r="S3478" t="s">
        <v>1016</v>
      </c>
      <c r="T3478" t="s">
        <v>1016</v>
      </c>
      <c r="U3478">
        <v>18.61750412</v>
      </c>
      <c r="V3478">
        <v>-68.707756040000007</v>
      </c>
      <c r="W3478" t="s">
        <v>1017</v>
      </c>
      <c r="X3478" t="s">
        <v>63</v>
      </c>
      <c r="Y3478" t="s">
        <v>64</v>
      </c>
      <c r="Z3478" t="s">
        <v>65</v>
      </c>
      <c r="AA3478">
        <v>1160016970</v>
      </c>
      <c r="AB3478" t="s">
        <v>116</v>
      </c>
      <c r="AC3478" t="s">
        <v>67</v>
      </c>
      <c r="AD3478">
        <v>18.617482500000001</v>
      </c>
      <c r="AE3478">
        <v>-68.7078427</v>
      </c>
      <c r="AF3478" t="s">
        <v>11464</v>
      </c>
      <c r="AG3478" t="s">
        <v>32</v>
      </c>
      <c r="AH3478" t="s">
        <v>48</v>
      </c>
      <c r="AI3478" t="s">
        <v>87</v>
      </c>
      <c r="AJ3478" t="s">
        <v>513</v>
      </c>
      <c r="AK3478" t="s">
        <v>235</v>
      </c>
      <c r="AL3478" t="s">
        <v>193</v>
      </c>
      <c r="AM3478" t="s">
        <v>236</v>
      </c>
      <c r="AN3478">
        <v>12</v>
      </c>
      <c r="AO3478" t="s">
        <v>237</v>
      </c>
      <c r="AR3478" t="s">
        <v>91</v>
      </c>
      <c r="AS3478">
        <v>9000138570</v>
      </c>
      <c r="AU3478">
        <v>12</v>
      </c>
      <c r="AV3478" t="s">
        <v>75</v>
      </c>
      <c r="AW3478" t="str">
        <f>_xlfn.XLOOKUP(UNIVERSO[[#This Row],[RUTA-LOCALIDAD D&amp;N]],'[1]Cuota Ruta'!E:E,'[1]Cuota Ruta'!G:G)</f>
        <v>Cargar</v>
      </c>
    </row>
    <row r="3479" spans="1:49" x14ac:dyDescent="0.25">
      <c r="A3479" t="s">
        <v>48</v>
      </c>
      <c r="B3479" t="s">
        <v>49</v>
      </c>
      <c r="C3479" t="s">
        <v>50</v>
      </c>
      <c r="D3479" t="s">
        <v>76</v>
      </c>
      <c r="E3479" t="s">
        <v>485</v>
      </c>
      <c r="F3479" t="s">
        <v>283</v>
      </c>
      <c r="G3479">
        <v>9000140517</v>
      </c>
      <c r="H3479">
        <v>140517</v>
      </c>
      <c r="I3479" t="s">
        <v>11465</v>
      </c>
      <c r="J3479" t="s">
        <v>11466</v>
      </c>
      <c r="K3479" t="s">
        <v>286</v>
      </c>
      <c r="L3479" t="s">
        <v>917</v>
      </c>
      <c r="M3479" t="s">
        <v>917</v>
      </c>
      <c r="N3479" t="s">
        <v>10303</v>
      </c>
      <c r="O3479" t="s">
        <v>59</v>
      </c>
      <c r="P3479">
        <v>305</v>
      </c>
      <c r="Q3479" t="s">
        <v>1049</v>
      </c>
      <c r="R3479" t="s">
        <v>1049</v>
      </c>
      <c r="S3479" t="s">
        <v>1050</v>
      </c>
      <c r="T3479" t="s">
        <v>1050</v>
      </c>
      <c r="U3479">
        <v>19.822797775268601</v>
      </c>
      <c r="V3479">
        <v>-71.166419982910199</v>
      </c>
      <c r="W3479" t="s">
        <v>1051</v>
      </c>
      <c r="X3479" t="s">
        <v>63</v>
      </c>
      <c r="Y3479" t="s">
        <v>64</v>
      </c>
      <c r="Z3479" t="s">
        <v>99</v>
      </c>
      <c r="AA3479">
        <v>1158010007</v>
      </c>
      <c r="AB3479" t="s">
        <v>66</v>
      </c>
      <c r="AC3479" t="s">
        <v>67</v>
      </c>
      <c r="AD3479">
        <v>19.822797775268601</v>
      </c>
      <c r="AE3479">
        <v>-71.166419982910199</v>
      </c>
      <c r="AF3479" t="s">
        <v>11467</v>
      </c>
      <c r="AG3479" t="s">
        <v>32</v>
      </c>
      <c r="AH3479" t="s">
        <v>48</v>
      </c>
      <c r="AI3479" t="s">
        <v>87</v>
      </c>
      <c r="AJ3479" t="s">
        <v>101</v>
      </c>
      <c r="AK3479" t="s">
        <v>494</v>
      </c>
      <c r="AL3479" t="s">
        <v>485</v>
      </c>
      <c r="AM3479" t="s">
        <v>495</v>
      </c>
      <c r="AN3479">
        <v>13</v>
      </c>
      <c r="AO3479" t="s">
        <v>169</v>
      </c>
      <c r="AR3479" t="s">
        <v>91</v>
      </c>
      <c r="AS3479">
        <v>9000140517</v>
      </c>
      <c r="AU3479">
        <v>13</v>
      </c>
      <c r="AV3479" t="s">
        <v>349</v>
      </c>
      <c r="AW3479" t="str">
        <f>_xlfn.XLOOKUP(UNIVERSO[[#This Row],[RUTA-LOCALIDAD D&amp;N]],'[1]Cuota Ruta'!E:E,'[1]Cuota Ruta'!G:G)</f>
        <v>Cargar</v>
      </c>
    </row>
    <row r="3480" spans="1:49" x14ac:dyDescent="0.25">
      <c r="A3480" t="s">
        <v>48</v>
      </c>
      <c r="B3480" t="s">
        <v>380</v>
      </c>
      <c r="C3480" t="s">
        <v>381</v>
      </c>
      <c r="D3480" t="s">
        <v>124</v>
      </c>
      <c r="E3480" t="s">
        <v>338</v>
      </c>
      <c r="F3480" t="s">
        <v>283</v>
      </c>
      <c r="G3480">
        <v>9000141646</v>
      </c>
      <c r="H3480">
        <v>141646</v>
      </c>
      <c r="I3480" t="s">
        <v>11468</v>
      </c>
      <c r="J3480" t="s">
        <v>11469</v>
      </c>
      <c r="K3480" t="s">
        <v>286</v>
      </c>
      <c r="L3480" t="s">
        <v>338</v>
      </c>
      <c r="M3480" t="s">
        <v>338</v>
      </c>
      <c r="N3480" t="s">
        <v>1417</v>
      </c>
      <c r="O3480" t="s">
        <v>434</v>
      </c>
      <c r="P3480">
        <v>373</v>
      </c>
      <c r="Q3480" t="s">
        <v>739</v>
      </c>
      <c r="R3480" t="s">
        <v>739</v>
      </c>
      <c r="S3480" t="s">
        <v>504</v>
      </c>
      <c r="T3480" t="s">
        <v>504</v>
      </c>
      <c r="U3480">
        <v>19.425808354917908</v>
      </c>
      <c r="V3480">
        <v>-70.673270345128856</v>
      </c>
      <c r="W3480" t="s">
        <v>740</v>
      </c>
      <c r="X3480" t="s">
        <v>63</v>
      </c>
      <c r="Y3480" t="s">
        <v>64</v>
      </c>
      <c r="Z3480" t="s">
        <v>65</v>
      </c>
      <c r="AA3480">
        <v>1151036065</v>
      </c>
      <c r="AB3480" t="s">
        <v>66</v>
      </c>
      <c r="AC3480" t="s">
        <v>67</v>
      </c>
      <c r="AD3480">
        <v>19.425808354917908</v>
      </c>
      <c r="AE3480">
        <v>-70.673270345128856</v>
      </c>
      <c r="AF3480" t="s">
        <v>11470</v>
      </c>
      <c r="AG3480" t="s">
        <v>32</v>
      </c>
      <c r="AH3480" t="s">
        <v>48</v>
      </c>
      <c r="AI3480" t="s">
        <v>87</v>
      </c>
      <c r="AJ3480" t="s">
        <v>513</v>
      </c>
      <c r="AK3480" t="s">
        <v>408</v>
      </c>
      <c r="AL3480" t="s">
        <v>338</v>
      </c>
      <c r="AM3480" t="s">
        <v>409</v>
      </c>
      <c r="AR3480" t="s">
        <v>91</v>
      </c>
      <c r="AS3480">
        <v>9000141646</v>
      </c>
      <c r="AV3480" t="s">
        <v>410</v>
      </c>
      <c r="AW3480" t="str">
        <f>_xlfn.XLOOKUP(UNIVERSO[[#This Row],[RUTA-LOCALIDAD D&amp;N]],'[1]Cuota Ruta'!E:E,'[1]Cuota Ruta'!G:G)</f>
        <v>Cargar</v>
      </c>
    </row>
    <row r="3481" spans="1:49" x14ac:dyDescent="0.25">
      <c r="A3481" t="s">
        <v>48</v>
      </c>
      <c r="B3481" t="s">
        <v>49</v>
      </c>
      <c r="C3481" t="s">
        <v>50</v>
      </c>
      <c r="D3481" t="s">
        <v>124</v>
      </c>
      <c r="E3481" t="s">
        <v>218</v>
      </c>
      <c r="F3481" t="s">
        <v>194</v>
      </c>
      <c r="G3481">
        <v>9000143276</v>
      </c>
      <c r="H3481">
        <v>143276</v>
      </c>
      <c r="I3481" t="s">
        <v>11471</v>
      </c>
      <c r="J3481" t="s">
        <v>11472</v>
      </c>
      <c r="K3481" t="s">
        <v>197</v>
      </c>
      <c r="L3481" t="s">
        <v>180</v>
      </c>
      <c r="M3481" t="s">
        <v>180</v>
      </c>
      <c r="N3481" t="s">
        <v>11473</v>
      </c>
      <c r="O3481" t="s">
        <v>59</v>
      </c>
      <c r="P3481">
        <v>319</v>
      </c>
      <c r="Q3481" t="s">
        <v>2484</v>
      </c>
      <c r="R3481" t="s">
        <v>2484</v>
      </c>
      <c r="S3481" t="s">
        <v>1016</v>
      </c>
      <c r="T3481" t="s">
        <v>1016</v>
      </c>
      <c r="U3481">
        <v>18.609266300000002</v>
      </c>
      <c r="V3481">
        <v>-68.703498800000006</v>
      </c>
      <c r="W3481" t="s">
        <v>3225</v>
      </c>
      <c r="X3481" t="s">
        <v>63</v>
      </c>
      <c r="Y3481" t="s">
        <v>64</v>
      </c>
      <c r="Z3481" t="s">
        <v>65</v>
      </c>
      <c r="AA3481">
        <v>1160017666</v>
      </c>
      <c r="AB3481" t="s">
        <v>66</v>
      </c>
      <c r="AC3481" t="s">
        <v>67</v>
      </c>
      <c r="AD3481">
        <v>18.609266300000002</v>
      </c>
      <c r="AE3481">
        <v>-68.703498800000006</v>
      </c>
      <c r="AF3481" t="s">
        <v>11474</v>
      </c>
      <c r="AG3481" t="s">
        <v>32</v>
      </c>
      <c r="AH3481" t="s">
        <v>48</v>
      </c>
      <c r="AI3481" t="s">
        <v>87</v>
      </c>
      <c r="AJ3481" t="s">
        <v>101</v>
      </c>
      <c r="AK3481" t="s">
        <v>235</v>
      </c>
      <c r="AL3481" t="s">
        <v>218</v>
      </c>
      <c r="AM3481" t="s">
        <v>236</v>
      </c>
      <c r="AN3481">
        <v>12</v>
      </c>
      <c r="AO3481" t="s">
        <v>237</v>
      </c>
      <c r="AR3481" t="s">
        <v>91</v>
      </c>
      <c r="AS3481">
        <v>9000143276</v>
      </c>
      <c r="AU3481">
        <v>12</v>
      </c>
      <c r="AV3481" t="s">
        <v>75</v>
      </c>
      <c r="AW3481" t="str">
        <f>_xlfn.XLOOKUP(UNIVERSO[[#This Row],[RUTA-LOCALIDAD D&amp;N]],'[1]Cuota Ruta'!E:E,'[1]Cuota Ruta'!G:G)</f>
        <v>Cargar</v>
      </c>
    </row>
    <row r="3482" spans="1:49" x14ac:dyDescent="0.25">
      <c r="A3482" t="s">
        <v>48</v>
      </c>
      <c r="B3482" t="s">
        <v>49</v>
      </c>
      <c r="C3482" t="s">
        <v>50</v>
      </c>
      <c r="D3482" t="s">
        <v>76</v>
      </c>
      <c r="E3482" t="s">
        <v>917</v>
      </c>
      <c r="F3482" t="s">
        <v>283</v>
      </c>
      <c r="G3482">
        <v>9000143949</v>
      </c>
      <c r="H3482">
        <v>143949</v>
      </c>
      <c r="I3482" t="s">
        <v>11475</v>
      </c>
      <c r="J3482" t="s">
        <v>11476</v>
      </c>
      <c r="K3482" t="s">
        <v>286</v>
      </c>
      <c r="L3482" t="s">
        <v>917</v>
      </c>
      <c r="M3482" t="s">
        <v>917</v>
      </c>
      <c r="N3482" t="s">
        <v>5256</v>
      </c>
      <c r="O3482" t="s">
        <v>59</v>
      </c>
      <c r="P3482">
        <v>304</v>
      </c>
      <c r="Q3482" t="s">
        <v>2293</v>
      </c>
      <c r="R3482" t="s">
        <v>2293</v>
      </c>
      <c r="S3482" t="s">
        <v>936</v>
      </c>
      <c r="T3482" t="s">
        <v>936</v>
      </c>
      <c r="U3482">
        <v>19.892099999999999</v>
      </c>
      <c r="V3482">
        <v>-70.961837000000003</v>
      </c>
      <c r="W3482" t="s">
        <v>2294</v>
      </c>
      <c r="X3482" t="s">
        <v>85</v>
      </c>
      <c r="Y3482" t="s">
        <v>64</v>
      </c>
      <c r="Z3482" t="s">
        <v>99</v>
      </c>
      <c r="AA3482">
        <v>1156010352</v>
      </c>
      <c r="AB3482" t="s">
        <v>116</v>
      </c>
      <c r="AC3482" t="s">
        <v>67</v>
      </c>
      <c r="AD3482">
        <v>19.891904149999998</v>
      </c>
      <c r="AE3482">
        <v>-70.961884733333335</v>
      </c>
      <c r="AF3482" t="s">
        <v>11477</v>
      </c>
      <c r="AG3482" t="s">
        <v>32</v>
      </c>
      <c r="AH3482" t="s">
        <v>48</v>
      </c>
      <c r="AI3482" t="s">
        <v>87</v>
      </c>
      <c r="AJ3482" t="s">
        <v>101</v>
      </c>
      <c r="AK3482" t="s">
        <v>925</v>
      </c>
      <c r="AL3482" t="s">
        <v>917</v>
      </c>
      <c r="AM3482" t="s">
        <v>926</v>
      </c>
      <c r="AR3482" t="s">
        <v>91</v>
      </c>
      <c r="AS3482">
        <v>9000143949</v>
      </c>
      <c r="AV3482" t="s">
        <v>267</v>
      </c>
      <c r="AW3482" t="str">
        <f>_xlfn.XLOOKUP(UNIVERSO[[#This Row],[RUTA-LOCALIDAD D&amp;N]],'[1]Cuota Ruta'!E:E,'[1]Cuota Ruta'!G:G)</f>
        <v>Cargar</v>
      </c>
    </row>
    <row r="3483" spans="1:49" x14ac:dyDescent="0.25">
      <c r="A3483" t="s">
        <v>109</v>
      </c>
      <c r="B3483" t="s">
        <v>49</v>
      </c>
      <c r="C3483" t="s">
        <v>50</v>
      </c>
      <c r="D3483" t="s">
        <v>76</v>
      </c>
      <c r="E3483" t="s">
        <v>218</v>
      </c>
      <c r="F3483" t="s">
        <v>194</v>
      </c>
      <c r="G3483">
        <v>9000145089</v>
      </c>
      <c r="H3483">
        <v>145089</v>
      </c>
      <c r="I3483" t="s">
        <v>11478</v>
      </c>
      <c r="J3483" t="s">
        <v>11479</v>
      </c>
      <c r="K3483" t="s">
        <v>197</v>
      </c>
      <c r="L3483" t="s">
        <v>180</v>
      </c>
      <c r="M3483" t="s">
        <v>180</v>
      </c>
      <c r="N3483" t="s">
        <v>58</v>
      </c>
      <c r="O3483" t="s">
        <v>59</v>
      </c>
      <c r="P3483">
        <v>308</v>
      </c>
      <c r="Q3483" t="s">
        <v>1005</v>
      </c>
      <c r="R3483" t="s">
        <v>1005</v>
      </c>
      <c r="S3483" t="s">
        <v>223</v>
      </c>
      <c r="T3483" t="s">
        <v>223</v>
      </c>
      <c r="U3483">
        <v>18.605945599999998</v>
      </c>
      <c r="V3483">
        <v>-68.421798699999997</v>
      </c>
      <c r="W3483" t="s">
        <v>1006</v>
      </c>
      <c r="X3483" t="s">
        <v>63</v>
      </c>
      <c r="Y3483" t="s">
        <v>64</v>
      </c>
      <c r="Z3483" t="s">
        <v>99</v>
      </c>
      <c r="AA3483">
        <v>1159010359</v>
      </c>
      <c r="AB3483" t="s">
        <v>116</v>
      </c>
      <c r="AC3483" t="s">
        <v>67</v>
      </c>
      <c r="AD3483">
        <v>18.6059324</v>
      </c>
      <c r="AE3483">
        <v>-68.421803800000006</v>
      </c>
      <c r="AF3483" t="s">
        <v>11480</v>
      </c>
      <c r="AG3483" t="s">
        <v>32</v>
      </c>
      <c r="AH3483" t="s">
        <v>48</v>
      </c>
      <c r="AI3483" t="s">
        <v>87</v>
      </c>
      <c r="AJ3483" t="s">
        <v>608</v>
      </c>
      <c r="AR3483" t="s">
        <v>91</v>
      </c>
      <c r="AS3483">
        <v>9000145089</v>
      </c>
      <c r="AW3483" t="str">
        <f>_xlfn.XLOOKUP(UNIVERSO[[#This Row],[RUTA-LOCALIDAD D&amp;N]],'[1]Cuota Ruta'!E:E,'[1]Cuota Ruta'!G:G)</f>
        <v>Cargar</v>
      </c>
    </row>
    <row r="3484" spans="1:49" x14ac:dyDescent="0.25">
      <c r="A3484" t="s">
        <v>48</v>
      </c>
      <c r="B3484" t="s">
        <v>380</v>
      </c>
      <c r="C3484" t="s">
        <v>381</v>
      </c>
      <c r="D3484" t="s">
        <v>51</v>
      </c>
      <c r="E3484" t="s">
        <v>917</v>
      </c>
      <c r="F3484" t="s">
        <v>283</v>
      </c>
      <c r="G3484">
        <v>9000146318</v>
      </c>
      <c r="H3484">
        <v>146318</v>
      </c>
      <c r="I3484" t="s">
        <v>11481</v>
      </c>
      <c r="J3484" t="s">
        <v>7916</v>
      </c>
      <c r="K3484" t="s">
        <v>286</v>
      </c>
      <c r="L3484" t="s">
        <v>917</v>
      </c>
      <c r="M3484" t="s">
        <v>917</v>
      </c>
      <c r="N3484" t="s">
        <v>7917</v>
      </c>
      <c r="O3484" t="s">
        <v>59</v>
      </c>
      <c r="P3484">
        <v>304</v>
      </c>
      <c r="Q3484" t="s">
        <v>2293</v>
      </c>
      <c r="R3484" t="s">
        <v>2293</v>
      </c>
      <c r="S3484" t="s">
        <v>936</v>
      </c>
      <c r="T3484" t="s">
        <v>936</v>
      </c>
      <c r="U3484">
        <v>19.823414</v>
      </c>
      <c r="V3484">
        <v>-70.775756999999999</v>
      </c>
      <c r="W3484" t="s">
        <v>2294</v>
      </c>
      <c r="X3484" t="s">
        <v>85</v>
      </c>
      <c r="Y3484" t="s">
        <v>64</v>
      </c>
      <c r="Z3484" t="s">
        <v>65</v>
      </c>
      <c r="AA3484">
        <v>1156010432</v>
      </c>
      <c r="AB3484" t="s">
        <v>116</v>
      </c>
      <c r="AC3484" t="s">
        <v>67</v>
      </c>
      <c r="AD3484">
        <v>19.823493333333332</v>
      </c>
      <c r="AE3484">
        <v>-70.775821666666658</v>
      </c>
      <c r="AF3484" t="s">
        <v>11482</v>
      </c>
      <c r="AG3484" t="s">
        <v>32</v>
      </c>
      <c r="AH3484" t="s">
        <v>48</v>
      </c>
      <c r="AI3484" t="s">
        <v>87</v>
      </c>
      <c r="AJ3484" t="s">
        <v>513</v>
      </c>
      <c r="AK3484" t="s">
        <v>925</v>
      </c>
      <c r="AL3484" t="s">
        <v>917</v>
      </c>
      <c r="AM3484" t="s">
        <v>926</v>
      </c>
      <c r="AR3484" t="s">
        <v>91</v>
      </c>
      <c r="AS3484">
        <v>9000146318</v>
      </c>
      <c r="AV3484" t="s">
        <v>267</v>
      </c>
      <c r="AW3484" t="str">
        <f>_xlfn.XLOOKUP(UNIVERSO[[#This Row],[RUTA-LOCALIDAD D&amp;N]],'[1]Cuota Ruta'!E:E,'[1]Cuota Ruta'!G:G)</f>
        <v>Cargar</v>
      </c>
    </row>
    <row r="3485" spans="1:49" x14ac:dyDescent="0.25">
      <c r="A3485" t="s">
        <v>48</v>
      </c>
      <c r="B3485" t="s">
        <v>380</v>
      </c>
      <c r="C3485" t="s">
        <v>381</v>
      </c>
      <c r="D3485" t="s">
        <v>51</v>
      </c>
      <c r="E3485" t="s">
        <v>93</v>
      </c>
      <c r="F3485" t="s">
        <v>53</v>
      </c>
      <c r="G3485">
        <v>9000146877</v>
      </c>
      <c r="H3485">
        <v>146877</v>
      </c>
      <c r="I3485" t="s">
        <v>11483</v>
      </c>
      <c r="J3485" t="s">
        <v>11484</v>
      </c>
      <c r="K3485" t="s">
        <v>56</v>
      </c>
      <c r="L3485" t="s">
        <v>80</v>
      </c>
      <c r="M3485" t="s">
        <v>80</v>
      </c>
      <c r="N3485" t="s">
        <v>11485</v>
      </c>
      <c r="O3485" t="s">
        <v>59</v>
      </c>
      <c r="P3485">
        <v>309</v>
      </c>
      <c r="Q3485" t="s">
        <v>390</v>
      </c>
      <c r="R3485" t="s">
        <v>390</v>
      </c>
      <c r="S3485" t="s">
        <v>97</v>
      </c>
      <c r="T3485" t="s">
        <v>97</v>
      </c>
      <c r="U3485">
        <v>18.451827999999999</v>
      </c>
      <c r="V3485">
        <v>-69.933853150000004</v>
      </c>
      <c r="W3485" t="s">
        <v>391</v>
      </c>
      <c r="X3485" t="s">
        <v>63</v>
      </c>
      <c r="Y3485" t="s">
        <v>64</v>
      </c>
      <c r="Z3485" t="s">
        <v>65</v>
      </c>
      <c r="AA3485">
        <v>1150037963</v>
      </c>
      <c r="AB3485" t="s">
        <v>66</v>
      </c>
      <c r="AC3485" t="s">
        <v>67</v>
      </c>
      <c r="AD3485">
        <v>18.451827999999999</v>
      </c>
      <c r="AE3485">
        <v>-69.933853150000004</v>
      </c>
      <c r="AF3485" t="s">
        <v>11486</v>
      </c>
      <c r="AG3485" t="s">
        <v>32</v>
      </c>
      <c r="AH3485" t="s">
        <v>48</v>
      </c>
      <c r="AI3485" t="s">
        <v>87</v>
      </c>
      <c r="AJ3485" t="s">
        <v>513</v>
      </c>
      <c r="AK3485" t="s">
        <v>89</v>
      </c>
      <c r="AL3485" t="s">
        <v>93</v>
      </c>
      <c r="AM3485" t="s">
        <v>90</v>
      </c>
      <c r="AR3485" t="s">
        <v>91</v>
      </c>
      <c r="AS3485">
        <v>9000146877</v>
      </c>
      <c r="AV3485" t="s">
        <v>92</v>
      </c>
      <c r="AW3485" t="str">
        <f>_xlfn.XLOOKUP(UNIVERSO[[#This Row],[RUTA-LOCALIDAD D&amp;N]],'[1]Cuota Ruta'!E:E,'[1]Cuota Ruta'!G:G)</f>
        <v>Cargar</v>
      </c>
    </row>
    <row r="3486" spans="1:49" x14ac:dyDescent="0.25">
      <c r="A3486" t="s">
        <v>48</v>
      </c>
      <c r="B3486" t="s">
        <v>49</v>
      </c>
      <c r="C3486" t="s">
        <v>110</v>
      </c>
      <c r="D3486" t="s">
        <v>51</v>
      </c>
      <c r="E3486" t="s">
        <v>485</v>
      </c>
      <c r="F3486" t="s">
        <v>283</v>
      </c>
      <c r="G3486">
        <v>9000148025</v>
      </c>
      <c r="H3486">
        <v>148025</v>
      </c>
      <c r="I3486" t="s">
        <v>11487</v>
      </c>
      <c r="J3486" t="s">
        <v>11488</v>
      </c>
      <c r="K3486" t="s">
        <v>286</v>
      </c>
      <c r="L3486" t="s">
        <v>488</v>
      </c>
      <c r="M3486" t="s">
        <v>488</v>
      </c>
      <c r="N3486" t="s">
        <v>5287</v>
      </c>
      <c r="O3486" t="s">
        <v>59</v>
      </c>
      <c r="P3486">
        <v>338</v>
      </c>
      <c r="Q3486" t="s">
        <v>490</v>
      </c>
      <c r="R3486" t="s">
        <v>490</v>
      </c>
      <c r="S3486" t="s">
        <v>491</v>
      </c>
      <c r="T3486" t="s">
        <v>491</v>
      </c>
      <c r="U3486">
        <v>19.409235899999999</v>
      </c>
      <c r="V3486">
        <v>-71.166016799999994</v>
      </c>
      <c r="W3486" t="s">
        <v>492</v>
      </c>
      <c r="X3486" t="s">
        <v>63</v>
      </c>
      <c r="Y3486" t="s">
        <v>64</v>
      </c>
      <c r="Z3486" t="s">
        <v>65</v>
      </c>
      <c r="AA3486">
        <v>1158010582</v>
      </c>
      <c r="AB3486" t="s">
        <v>116</v>
      </c>
      <c r="AC3486" t="s">
        <v>67</v>
      </c>
      <c r="AD3486">
        <v>19.409165000000002</v>
      </c>
      <c r="AE3486">
        <v>-71.166016666666664</v>
      </c>
      <c r="AF3486" t="s">
        <v>11489</v>
      </c>
      <c r="AG3486" t="s">
        <v>32</v>
      </c>
      <c r="AH3486" t="s">
        <v>48</v>
      </c>
      <c r="AI3486" t="s">
        <v>87</v>
      </c>
      <c r="AJ3486" t="s">
        <v>101</v>
      </c>
      <c r="AK3486" t="s">
        <v>494</v>
      </c>
      <c r="AL3486" t="s">
        <v>485</v>
      </c>
      <c r="AM3486" t="s">
        <v>495</v>
      </c>
      <c r="AR3486" t="s">
        <v>91</v>
      </c>
      <c r="AS3486">
        <v>9000148025</v>
      </c>
      <c r="AV3486" t="s">
        <v>349</v>
      </c>
      <c r="AW3486" t="str">
        <f>_xlfn.XLOOKUP(UNIVERSO[[#This Row],[RUTA-LOCALIDAD D&amp;N]],'[1]Cuota Ruta'!E:E,'[1]Cuota Ruta'!G:G)</f>
        <v>Cargar</v>
      </c>
    </row>
    <row r="3487" spans="1:49" x14ac:dyDescent="0.25">
      <c r="A3487" t="s">
        <v>48</v>
      </c>
      <c r="B3487" t="s">
        <v>49</v>
      </c>
      <c r="C3487" t="s">
        <v>50</v>
      </c>
      <c r="D3487" t="s">
        <v>76</v>
      </c>
      <c r="E3487" t="s">
        <v>823</v>
      </c>
      <c r="F3487" t="s">
        <v>283</v>
      </c>
      <c r="G3487">
        <v>9000148456</v>
      </c>
      <c r="H3487">
        <v>148456</v>
      </c>
      <c r="I3487" t="s">
        <v>11490</v>
      </c>
      <c r="J3487" t="s">
        <v>1301</v>
      </c>
      <c r="K3487" t="s">
        <v>286</v>
      </c>
      <c r="L3487" t="s">
        <v>877</v>
      </c>
      <c r="M3487" t="s">
        <v>877</v>
      </c>
      <c r="N3487" t="s">
        <v>11491</v>
      </c>
      <c r="O3487" t="s">
        <v>59</v>
      </c>
      <c r="P3487">
        <v>331</v>
      </c>
      <c r="Q3487" t="s">
        <v>886</v>
      </c>
      <c r="R3487" t="s">
        <v>886</v>
      </c>
      <c r="S3487" t="s">
        <v>840</v>
      </c>
      <c r="T3487" t="s">
        <v>840</v>
      </c>
      <c r="U3487">
        <v>19.132427215576101</v>
      </c>
      <c r="V3487">
        <v>-70.136718750000099</v>
      </c>
      <c r="W3487" t="s">
        <v>887</v>
      </c>
      <c r="X3487" t="s">
        <v>63</v>
      </c>
      <c r="Y3487" t="s">
        <v>64</v>
      </c>
      <c r="Z3487" t="s">
        <v>65</v>
      </c>
      <c r="AA3487">
        <v>1154014524</v>
      </c>
      <c r="AB3487" t="s">
        <v>66</v>
      </c>
      <c r="AC3487" t="s">
        <v>67</v>
      </c>
      <c r="AD3487">
        <v>19.132427215576101</v>
      </c>
      <c r="AE3487">
        <v>-70.136718750000099</v>
      </c>
      <c r="AF3487" t="s">
        <v>11492</v>
      </c>
      <c r="AG3487" t="s">
        <v>32</v>
      </c>
      <c r="AH3487" t="s">
        <v>48</v>
      </c>
      <c r="AI3487" t="s">
        <v>87</v>
      </c>
      <c r="AJ3487" t="s">
        <v>101</v>
      </c>
      <c r="AR3487" t="s">
        <v>91</v>
      </c>
      <c r="AS3487">
        <v>9000148456</v>
      </c>
      <c r="AW3487" t="str">
        <f>_xlfn.XLOOKUP(UNIVERSO[[#This Row],[RUTA-LOCALIDAD D&amp;N]],'[1]Cuota Ruta'!E:E,'[1]Cuota Ruta'!G:G)</f>
        <v>Cargar</v>
      </c>
    </row>
    <row r="3488" spans="1:49" x14ac:dyDescent="0.25">
      <c r="A3488" t="s">
        <v>48</v>
      </c>
      <c r="B3488" t="s">
        <v>49</v>
      </c>
      <c r="C3488" t="s">
        <v>50</v>
      </c>
      <c r="D3488" t="s">
        <v>76</v>
      </c>
      <c r="E3488" t="s">
        <v>282</v>
      </c>
      <c r="F3488" t="s">
        <v>283</v>
      </c>
      <c r="G3488">
        <v>9000150615</v>
      </c>
      <c r="H3488">
        <v>150615</v>
      </c>
      <c r="I3488" t="s">
        <v>3440</v>
      </c>
      <c r="J3488" t="s">
        <v>11493</v>
      </c>
      <c r="K3488" t="s">
        <v>286</v>
      </c>
      <c r="L3488" t="s">
        <v>403</v>
      </c>
      <c r="M3488" t="s">
        <v>403</v>
      </c>
      <c r="N3488" t="s">
        <v>8054</v>
      </c>
      <c r="O3488" t="s">
        <v>59</v>
      </c>
      <c r="P3488">
        <v>310</v>
      </c>
      <c r="Q3488" t="s">
        <v>1258</v>
      </c>
      <c r="R3488" t="s">
        <v>1258</v>
      </c>
      <c r="S3488" t="s">
        <v>290</v>
      </c>
      <c r="T3488" t="s">
        <v>290</v>
      </c>
      <c r="U3488">
        <v>19.223424000000001</v>
      </c>
      <c r="V3488">
        <v>-70.511043999999998</v>
      </c>
      <c r="W3488" t="s">
        <v>1259</v>
      </c>
      <c r="X3488" t="s">
        <v>85</v>
      </c>
      <c r="Y3488" t="s">
        <v>64</v>
      </c>
      <c r="Z3488" t="s">
        <v>65</v>
      </c>
      <c r="AA3488">
        <v>1155007699</v>
      </c>
      <c r="AB3488" t="s">
        <v>116</v>
      </c>
      <c r="AC3488" t="s">
        <v>67</v>
      </c>
      <c r="AD3488">
        <v>19.222895000000001</v>
      </c>
      <c r="AE3488">
        <v>-70.510863333333333</v>
      </c>
      <c r="AF3488" t="s">
        <v>11494</v>
      </c>
      <c r="AG3488" t="s">
        <v>32</v>
      </c>
      <c r="AH3488" t="s">
        <v>48</v>
      </c>
      <c r="AI3488" t="s">
        <v>87</v>
      </c>
      <c r="AJ3488" t="s">
        <v>101</v>
      </c>
      <c r="AR3488" t="s">
        <v>91</v>
      </c>
      <c r="AS3488">
        <v>9000150615</v>
      </c>
      <c r="AW3488" t="str">
        <f>_xlfn.XLOOKUP(UNIVERSO[[#This Row],[RUTA-LOCALIDAD D&amp;N]],'[1]Cuota Ruta'!E:E,'[1]Cuota Ruta'!G:G)</f>
        <v>Cargar</v>
      </c>
    </row>
    <row r="3489" spans="1:49" x14ac:dyDescent="0.25">
      <c r="A3489" t="s">
        <v>48</v>
      </c>
      <c r="B3489" t="s">
        <v>49</v>
      </c>
      <c r="C3489" t="s">
        <v>50</v>
      </c>
      <c r="D3489" t="s">
        <v>76</v>
      </c>
      <c r="E3489" t="s">
        <v>257</v>
      </c>
      <c r="F3489" t="s">
        <v>194</v>
      </c>
      <c r="G3489">
        <v>9000150674</v>
      </c>
      <c r="H3489">
        <v>150674</v>
      </c>
      <c r="I3489" t="s">
        <v>11495</v>
      </c>
      <c r="J3489" t="s">
        <v>11496</v>
      </c>
      <c r="K3489" t="s">
        <v>197</v>
      </c>
      <c r="L3489" t="s">
        <v>301</v>
      </c>
      <c r="M3489" t="s">
        <v>301</v>
      </c>
      <c r="N3489" t="s">
        <v>9427</v>
      </c>
      <c r="O3489" t="s">
        <v>59</v>
      </c>
      <c r="P3489">
        <v>307</v>
      </c>
      <c r="Q3489" t="s">
        <v>303</v>
      </c>
      <c r="R3489" t="s">
        <v>303</v>
      </c>
      <c r="S3489" t="s">
        <v>304</v>
      </c>
      <c r="T3489" t="s">
        <v>304</v>
      </c>
      <c r="U3489">
        <v>19.346046999999999</v>
      </c>
      <c r="V3489">
        <v>-69.857519999999994</v>
      </c>
      <c r="W3489" t="s">
        <v>305</v>
      </c>
      <c r="X3489" t="s">
        <v>63</v>
      </c>
      <c r="Y3489" t="s">
        <v>64</v>
      </c>
      <c r="Z3489" t="s">
        <v>99</v>
      </c>
      <c r="AA3489">
        <v>1152011192</v>
      </c>
      <c r="AB3489" t="s">
        <v>116</v>
      </c>
      <c r="AC3489" t="s">
        <v>67</v>
      </c>
      <c r="AD3489">
        <v>19.34624981904366</v>
      </c>
      <c r="AE3489">
        <v>-69.857586308130706</v>
      </c>
      <c r="AF3489" t="s">
        <v>11497</v>
      </c>
      <c r="AG3489" t="s">
        <v>32</v>
      </c>
      <c r="AH3489" t="s">
        <v>48</v>
      </c>
      <c r="AI3489" t="s">
        <v>87</v>
      </c>
      <c r="AJ3489" t="s">
        <v>101</v>
      </c>
      <c r="AK3489" t="s">
        <v>265</v>
      </c>
      <c r="AL3489" t="s">
        <v>257</v>
      </c>
      <c r="AM3489" t="s">
        <v>266</v>
      </c>
      <c r="AN3489">
        <v>1</v>
      </c>
      <c r="AO3489" t="s">
        <v>119</v>
      </c>
      <c r="AR3489" t="s">
        <v>91</v>
      </c>
      <c r="AS3489">
        <v>9000150674</v>
      </c>
      <c r="AT3489" t="s">
        <v>74</v>
      </c>
      <c r="AU3489">
        <v>1</v>
      </c>
      <c r="AV3489" t="s">
        <v>267</v>
      </c>
      <c r="AW3489" t="str">
        <f>_xlfn.XLOOKUP(UNIVERSO[[#This Row],[RUTA-LOCALIDAD D&amp;N]],'[1]Cuota Ruta'!E:E,'[1]Cuota Ruta'!G:G)</f>
        <v>Cargar</v>
      </c>
    </row>
    <row r="3490" spans="1:49" x14ac:dyDescent="0.25">
      <c r="A3490" t="s">
        <v>48</v>
      </c>
      <c r="B3490" t="s">
        <v>49</v>
      </c>
      <c r="C3490" t="s">
        <v>50</v>
      </c>
      <c r="D3490" t="s">
        <v>76</v>
      </c>
      <c r="E3490" t="s">
        <v>193</v>
      </c>
      <c r="F3490" t="s">
        <v>194</v>
      </c>
      <c r="G3490">
        <v>9000151832</v>
      </c>
      <c r="H3490">
        <v>151832</v>
      </c>
      <c r="I3490" t="s">
        <v>11498</v>
      </c>
      <c r="J3490" t="s">
        <v>11499</v>
      </c>
      <c r="K3490" t="s">
        <v>197</v>
      </c>
      <c r="L3490" t="s">
        <v>1417</v>
      </c>
      <c r="M3490" t="s">
        <v>1417</v>
      </c>
      <c r="N3490" t="s">
        <v>253</v>
      </c>
      <c r="O3490" t="s">
        <v>59</v>
      </c>
      <c r="P3490">
        <v>328</v>
      </c>
      <c r="Q3490" t="s">
        <v>1418</v>
      </c>
      <c r="R3490" t="s">
        <v>1418</v>
      </c>
      <c r="S3490" t="s">
        <v>774</v>
      </c>
      <c r="T3490" t="s">
        <v>774</v>
      </c>
      <c r="U3490">
        <v>18.774263399999999</v>
      </c>
      <c r="V3490">
        <v>-69.251305000000002</v>
      </c>
      <c r="W3490" t="s">
        <v>1419</v>
      </c>
      <c r="X3490" t="s">
        <v>63</v>
      </c>
      <c r="Y3490" t="s">
        <v>64</v>
      </c>
      <c r="Z3490" t="s">
        <v>65</v>
      </c>
      <c r="AA3490">
        <v>1160019635</v>
      </c>
      <c r="AB3490" t="s">
        <v>116</v>
      </c>
      <c r="AC3490" t="s">
        <v>67</v>
      </c>
      <c r="AD3490">
        <v>18.774285500000001</v>
      </c>
      <c r="AE3490">
        <v>-69.251363499999997</v>
      </c>
      <c r="AF3490" t="s">
        <v>11500</v>
      </c>
      <c r="AG3490" t="s">
        <v>32</v>
      </c>
      <c r="AH3490" t="s">
        <v>48</v>
      </c>
      <c r="AI3490" t="s">
        <v>87</v>
      </c>
      <c r="AJ3490" t="s">
        <v>101</v>
      </c>
      <c r="AK3490" t="s">
        <v>226</v>
      </c>
      <c r="AL3490" t="s">
        <v>193</v>
      </c>
      <c r="AM3490" t="s">
        <v>227</v>
      </c>
      <c r="AN3490">
        <v>9</v>
      </c>
      <c r="AO3490" t="s">
        <v>139</v>
      </c>
      <c r="AR3490" t="s">
        <v>91</v>
      </c>
      <c r="AS3490">
        <v>9000151832</v>
      </c>
      <c r="AU3490">
        <v>9</v>
      </c>
      <c r="AV3490" t="s">
        <v>92</v>
      </c>
      <c r="AW3490" t="str">
        <f>_xlfn.XLOOKUP(UNIVERSO[[#This Row],[RUTA-LOCALIDAD D&amp;N]],'[1]Cuota Ruta'!E:E,'[1]Cuota Ruta'!G:G)</f>
        <v>Cargar</v>
      </c>
    </row>
    <row r="3491" spans="1:49" x14ac:dyDescent="0.25">
      <c r="A3491" t="s">
        <v>48</v>
      </c>
      <c r="B3491" t="s">
        <v>49</v>
      </c>
      <c r="C3491" t="s">
        <v>50</v>
      </c>
      <c r="D3491" t="s">
        <v>312</v>
      </c>
      <c r="E3491" t="s">
        <v>1196</v>
      </c>
      <c r="F3491" t="s">
        <v>126</v>
      </c>
      <c r="G3491">
        <v>9000152275</v>
      </c>
      <c r="H3491">
        <v>152275</v>
      </c>
      <c r="I3491" t="s">
        <v>11501</v>
      </c>
      <c r="J3491" t="s">
        <v>11502</v>
      </c>
      <c r="K3491" t="s">
        <v>129</v>
      </c>
      <c r="L3491" t="s">
        <v>1199</v>
      </c>
      <c r="M3491" t="s">
        <v>58</v>
      </c>
      <c r="N3491" t="s">
        <v>1199</v>
      </c>
      <c r="O3491" t="s">
        <v>126</v>
      </c>
      <c r="P3491">
        <v>309</v>
      </c>
      <c r="Q3491" t="s">
        <v>2903</v>
      </c>
      <c r="R3491" t="s">
        <v>2903</v>
      </c>
      <c r="S3491" t="s">
        <v>1201</v>
      </c>
      <c r="T3491" t="s">
        <v>1201</v>
      </c>
      <c r="U3491">
        <v>18.60575</v>
      </c>
      <c r="V3491">
        <v>-70.937790000000007</v>
      </c>
      <c r="W3491" t="s">
        <v>2904</v>
      </c>
      <c r="X3491" t="s">
        <v>63</v>
      </c>
      <c r="Y3491" t="s">
        <v>64</v>
      </c>
      <c r="Z3491" t="s">
        <v>65</v>
      </c>
      <c r="AA3491">
        <v>1163018630</v>
      </c>
      <c r="AB3491" t="s">
        <v>66</v>
      </c>
      <c r="AC3491" t="s">
        <v>67</v>
      </c>
      <c r="AD3491">
        <v>18.60575</v>
      </c>
      <c r="AE3491">
        <v>-70.937790000000007</v>
      </c>
      <c r="AF3491" t="s">
        <v>11503</v>
      </c>
      <c r="AG3491" t="s">
        <v>32</v>
      </c>
      <c r="AH3491" t="s">
        <v>48</v>
      </c>
      <c r="AI3491" t="s">
        <v>87</v>
      </c>
      <c r="AJ3491" t="s">
        <v>101</v>
      </c>
      <c r="AK3491" t="s">
        <v>1204</v>
      </c>
      <c r="AL3491" t="s">
        <v>1196</v>
      </c>
      <c r="AM3491" t="s">
        <v>1205</v>
      </c>
      <c r="AN3491">
        <v>10</v>
      </c>
      <c r="AO3491" t="s">
        <v>228</v>
      </c>
      <c r="AR3491" t="s">
        <v>91</v>
      </c>
      <c r="AS3491">
        <v>9000152275</v>
      </c>
      <c r="AU3491">
        <v>10</v>
      </c>
      <c r="AV3491" t="s">
        <v>281</v>
      </c>
      <c r="AW3491" t="str">
        <f>_xlfn.XLOOKUP(UNIVERSO[[#This Row],[RUTA-LOCALIDAD D&amp;N]],'[1]Cuota Ruta'!E:E,'[1]Cuota Ruta'!G:G)</f>
        <v>Cargar</v>
      </c>
    </row>
    <row r="3492" spans="1:49" x14ac:dyDescent="0.25">
      <c r="A3492" t="s">
        <v>48</v>
      </c>
      <c r="B3492" t="s">
        <v>380</v>
      </c>
      <c r="C3492" t="s">
        <v>381</v>
      </c>
      <c r="D3492" t="s">
        <v>76</v>
      </c>
      <c r="E3492" t="s">
        <v>77</v>
      </c>
      <c r="F3492" t="s">
        <v>53</v>
      </c>
      <c r="G3492">
        <v>9000152522</v>
      </c>
      <c r="H3492">
        <v>152522</v>
      </c>
      <c r="I3492" t="s">
        <v>11504</v>
      </c>
      <c r="J3492" t="s">
        <v>11505</v>
      </c>
      <c r="K3492" t="s">
        <v>56</v>
      </c>
      <c r="L3492" t="s">
        <v>80</v>
      </c>
      <c r="M3492" t="s">
        <v>80</v>
      </c>
      <c r="N3492" t="s">
        <v>4713</v>
      </c>
      <c r="O3492" t="s">
        <v>59</v>
      </c>
      <c r="P3492">
        <v>317</v>
      </c>
      <c r="Q3492" t="s">
        <v>535</v>
      </c>
      <c r="R3492" t="s">
        <v>535</v>
      </c>
      <c r="S3492" t="s">
        <v>83</v>
      </c>
      <c r="T3492" t="s">
        <v>83</v>
      </c>
      <c r="U3492">
        <v>18.471329999999998</v>
      </c>
      <c r="V3492">
        <v>-69.960560000000001</v>
      </c>
      <c r="W3492" t="s">
        <v>536</v>
      </c>
      <c r="X3492" t="s">
        <v>63</v>
      </c>
      <c r="Y3492" t="s">
        <v>64</v>
      </c>
      <c r="Z3492" t="s">
        <v>65</v>
      </c>
      <c r="AA3492">
        <v>1169009351</v>
      </c>
      <c r="AB3492" t="s">
        <v>66</v>
      </c>
      <c r="AC3492" t="s">
        <v>67</v>
      </c>
      <c r="AD3492">
        <v>18.471329999999998</v>
      </c>
      <c r="AE3492">
        <v>-69.960560000000001</v>
      </c>
      <c r="AF3492" t="s">
        <v>11506</v>
      </c>
      <c r="AG3492" t="s">
        <v>32</v>
      </c>
      <c r="AH3492" t="s">
        <v>48</v>
      </c>
      <c r="AI3492" t="s">
        <v>87</v>
      </c>
      <c r="AJ3492" t="s">
        <v>513</v>
      </c>
      <c r="AK3492" t="s">
        <v>89</v>
      </c>
      <c r="AL3492" t="s">
        <v>77</v>
      </c>
      <c r="AM3492" t="s">
        <v>90</v>
      </c>
      <c r="AR3492" t="s">
        <v>91</v>
      </c>
      <c r="AS3492">
        <v>9000152522</v>
      </c>
      <c r="AV3492" t="s">
        <v>92</v>
      </c>
      <c r="AW3492" t="str">
        <f>_xlfn.XLOOKUP(UNIVERSO[[#This Row],[RUTA-LOCALIDAD D&amp;N]],'[1]Cuota Ruta'!E:E,'[1]Cuota Ruta'!G:G)</f>
        <v>Cargar</v>
      </c>
    </row>
    <row r="3493" spans="1:49" x14ac:dyDescent="0.25">
      <c r="A3493" t="s">
        <v>48</v>
      </c>
      <c r="B3493" t="s">
        <v>380</v>
      </c>
      <c r="C3493" t="s">
        <v>381</v>
      </c>
      <c r="D3493" t="s">
        <v>51</v>
      </c>
      <c r="E3493" t="s">
        <v>485</v>
      </c>
      <c r="F3493" t="s">
        <v>283</v>
      </c>
      <c r="G3493">
        <v>9000153100</v>
      </c>
      <c r="H3493">
        <v>153100</v>
      </c>
      <c r="I3493" t="s">
        <v>11507</v>
      </c>
      <c r="J3493" t="s">
        <v>11508</v>
      </c>
      <c r="K3493" t="s">
        <v>286</v>
      </c>
      <c r="L3493" t="s">
        <v>488</v>
      </c>
      <c r="M3493" t="s">
        <v>488</v>
      </c>
      <c r="N3493" t="s">
        <v>11509</v>
      </c>
      <c r="O3493" t="s">
        <v>59</v>
      </c>
      <c r="P3493">
        <v>342</v>
      </c>
      <c r="Q3493" t="s">
        <v>2586</v>
      </c>
      <c r="R3493" t="s">
        <v>2586</v>
      </c>
      <c r="S3493" t="s">
        <v>1050</v>
      </c>
      <c r="T3493" t="s">
        <v>1050</v>
      </c>
      <c r="U3493">
        <v>19.513242721557599</v>
      </c>
      <c r="V3493">
        <v>-71.400337219238196</v>
      </c>
      <c r="W3493" t="s">
        <v>2587</v>
      </c>
      <c r="X3493" t="s">
        <v>63</v>
      </c>
      <c r="Y3493" t="s">
        <v>64</v>
      </c>
      <c r="Z3493" t="s">
        <v>65</v>
      </c>
      <c r="AA3493">
        <v>1158010843</v>
      </c>
      <c r="AB3493" t="s">
        <v>66</v>
      </c>
      <c r="AC3493" t="s">
        <v>67</v>
      </c>
      <c r="AD3493">
        <v>19.513242721557599</v>
      </c>
      <c r="AE3493">
        <v>-71.400337219238196</v>
      </c>
      <c r="AF3493" t="s">
        <v>11510</v>
      </c>
      <c r="AG3493" t="s">
        <v>32</v>
      </c>
      <c r="AH3493" t="s">
        <v>48</v>
      </c>
      <c r="AI3493" t="s">
        <v>87</v>
      </c>
      <c r="AJ3493" t="s">
        <v>513</v>
      </c>
      <c r="AK3493" t="s">
        <v>494</v>
      </c>
      <c r="AL3493" t="s">
        <v>485</v>
      </c>
      <c r="AM3493" t="s">
        <v>495</v>
      </c>
      <c r="AR3493" t="s">
        <v>91</v>
      </c>
      <c r="AS3493">
        <v>9000153100</v>
      </c>
      <c r="AV3493" t="s">
        <v>349</v>
      </c>
      <c r="AW3493" t="str">
        <f>_xlfn.XLOOKUP(UNIVERSO[[#This Row],[RUTA-LOCALIDAD D&amp;N]],'[1]Cuota Ruta'!E:E,'[1]Cuota Ruta'!G:G)</f>
        <v>Cargar</v>
      </c>
    </row>
    <row r="3494" spans="1:49" x14ac:dyDescent="0.25">
      <c r="A3494" t="s">
        <v>48</v>
      </c>
      <c r="B3494" t="s">
        <v>380</v>
      </c>
      <c r="C3494" t="s">
        <v>381</v>
      </c>
      <c r="D3494" t="s">
        <v>124</v>
      </c>
      <c r="E3494" t="s">
        <v>140</v>
      </c>
      <c r="F3494" t="s">
        <v>141</v>
      </c>
      <c r="G3494">
        <v>9000154458</v>
      </c>
      <c r="H3494">
        <v>154458</v>
      </c>
      <c r="I3494" t="s">
        <v>11511</v>
      </c>
      <c r="J3494" t="s">
        <v>11512</v>
      </c>
      <c r="K3494" t="s">
        <v>144</v>
      </c>
      <c r="L3494" t="s">
        <v>93</v>
      </c>
      <c r="M3494" t="s">
        <v>93</v>
      </c>
      <c r="N3494" t="s">
        <v>1960</v>
      </c>
      <c r="O3494" t="s">
        <v>434</v>
      </c>
      <c r="P3494">
        <v>384</v>
      </c>
      <c r="Q3494" t="s">
        <v>595</v>
      </c>
      <c r="R3494" t="s">
        <v>595</v>
      </c>
      <c r="S3494" t="s">
        <v>436</v>
      </c>
      <c r="T3494" t="s">
        <v>436</v>
      </c>
      <c r="U3494">
        <v>18.511085000000001</v>
      </c>
      <c r="V3494">
        <v>-69.819366000000002</v>
      </c>
      <c r="W3494" t="s">
        <v>596</v>
      </c>
      <c r="X3494" t="s">
        <v>63</v>
      </c>
      <c r="Y3494" t="s">
        <v>64</v>
      </c>
      <c r="Z3494" t="s">
        <v>65</v>
      </c>
      <c r="AA3494">
        <v>1153026998</v>
      </c>
      <c r="AB3494" t="s">
        <v>116</v>
      </c>
      <c r="AC3494" t="s">
        <v>67</v>
      </c>
      <c r="AD3494">
        <v>18.5110469</v>
      </c>
      <c r="AE3494">
        <v>-69.8193141</v>
      </c>
      <c r="AF3494" t="s">
        <v>11513</v>
      </c>
      <c r="AG3494" t="s">
        <v>32</v>
      </c>
      <c r="AH3494" t="s">
        <v>48</v>
      </c>
      <c r="AI3494" t="s">
        <v>87</v>
      </c>
      <c r="AJ3494" t="s">
        <v>513</v>
      </c>
      <c r="AK3494" t="s">
        <v>150</v>
      </c>
      <c r="AL3494" t="s">
        <v>140</v>
      </c>
      <c r="AM3494" t="s">
        <v>151</v>
      </c>
      <c r="AR3494" t="s">
        <v>91</v>
      </c>
      <c r="AS3494">
        <v>9000154458</v>
      </c>
      <c r="AV3494" t="s">
        <v>153</v>
      </c>
      <c r="AW3494" t="str">
        <f>_xlfn.XLOOKUP(UNIVERSO[[#This Row],[RUTA-LOCALIDAD D&amp;N]],'[1]Cuota Ruta'!E:E,'[1]Cuota Ruta'!G:G)</f>
        <v>Cargar</v>
      </c>
    </row>
    <row r="3495" spans="1:49" x14ac:dyDescent="0.25">
      <c r="A3495" t="s">
        <v>48</v>
      </c>
      <c r="B3495" t="s">
        <v>380</v>
      </c>
      <c r="C3495" t="s">
        <v>381</v>
      </c>
      <c r="D3495" t="s">
        <v>51</v>
      </c>
      <c r="E3495" t="s">
        <v>77</v>
      </c>
      <c r="F3495" t="s">
        <v>53</v>
      </c>
      <c r="G3495">
        <v>9000155269</v>
      </c>
      <c r="H3495">
        <v>155269</v>
      </c>
      <c r="I3495" t="s">
        <v>11514</v>
      </c>
      <c r="J3495" t="s">
        <v>11515</v>
      </c>
      <c r="K3495" t="s">
        <v>56</v>
      </c>
      <c r="L3495" t="s">
        <v>93</v>
      </c>
      <c r="M3495" t="s">
        <v>93</v>
      </c>
      <c r="N3495" t="s">
        <v>4587</v>
      </c>
      <c r="O3495" t="s">
        <v>59</v>
      </c>
      <c r="P3495">
        <v>417</v>
      </c>
      <c r="Q3495" t="s">
        <v>510</v>
      </c>
      <c r="R3495" t="s">
        <v>510</v>
      </c>
      <c r="S3495" t="s">
        <v>83</v>
      </c>
      <c r="T3495" t="s">
        <v>83</v>
      </c>
      <c r="U3495">
        <v>18.428018569999999</v>
      </c>
      <c r="V3495">
        <v>-70.000473020000001</v>
      </c>
      <c r="W3495" t="s">
        <v>511</v>
      </c>
      <c r="X3495" t="s">
        <v>85</v>
      </c>
      <c r="Y3495" t="s">
        <v>64</v>
      </c>
      <c r="Z3495" t="s">
        <v>65</v>
      </c>
      <c r="AA3495">
        <v>1169009291</v>
      </c>
      <c r="AB3495" t="s">
        <v>66</v>
      </c>
      <c r="AC3495" t="s">
        <v>67</v>
      </c>
      <c r="AD3495">
        <v>18.428018569999999</v>
      </c>
      <c r="AE3495">
        <v>-70.000473020000001</v>
      </c>
      <c r="AF3495" t="s">
        <v>11516</v>
      </c>
      <c r="AG3495" t="s">
        <v>32</v>
      </c>
      <c r="AH3495" t="s">
        <v>48</v>
      </c>
      <c r="AI3495" t="s">
        <v>87</v>
      </c>
      <c r="AJ3495" t="s">
        <v>513</v>
      </c>
      <c r="AK3495" t="s">
        <v>176</v>
      </c>
      <c r="AL3495" t="s">
        <v>77</v>
      </c>
      <c r="AM3495" t="s">
        <v>177</v>
      </c>
      <c r="AR3495" t="s">
        <v>91</v>
      </c>
      <c r="AS3495">
        <v>9000155269</v>
      </c>
      <c r="AW3495" t="str">
        <f>_xlfn.XLOOKUP(UNIVERSO[[#This Row],[RUTA-LOCALIDAD D&amp;N]],'[1]Cuota Ruta'!E:E,'[1]Cuota Ruta'!G:G)</f>
        <v>Cargar</v>
      </c>
    </row>
    <row r="3496" spans="1:49" x14ac:dyDescent="0.25">
      <c r="A3496" t="s">
        <v>48</v>
      </c>
      <c r="B3496" t="s">
        <v>49</v>
      </c>
      <c r="C3496" t="s">
        <v>50</v>
      </c>
      <c r="D3496" t="s">
        <v>76</v>
      </c>
      <c r="E3496" t="s">
        <v>140</v>
      </c>
      <c r="F3496" t="s">
        <v>141</v>
      </c>
      <c r="G3496">
        <v>9000155428</v>
      </c>
      <c r="H3496">
        <v>155428</v>
      </c>
      <c r="I3496" t="s">
        <v>2540</v>
      </c>
      <c r="J3496" t="s">
        <v>11517</v>
      </c>
      <c r="K3496" t="s">
        <v>144</v>
      </c>
      <c r="L3496" t="s">
        <v>93</v>
      </c>
      <c r="M3496" t="s">
        <v>93</v>
      </c>
      <c r="N3496" t="s">
        <v>618</v>
      </c>
      <c r="O3496" t="s">
        <v>59</v>
      </c>
      <c r="P3496">
        <v>324</v>
      </c>
      <c r="Q3496" t="s">
        <v>187</v>
      </c>
      <c r="R3496" t="s">
        <v>187</v>
      </c>
      <c r="S3496" t="s">
        <v>188</v>
      </c>
      <c r="T3496" t="s">
        <v>188</v>
      </c>
      <c r="U3496">
        <v>18.549301</v>
      </c>
      <c r="V3496">
        <v>-69.905602000000002</v>
      </c>
      <c r="W3496" t="s">
        <v>189</v>
      </c>
      <c r="X3496" t="s">
        <v>63</v>
      </c>
      <c r="Y3496" t="s">
        <v>64</v>
      </c>
      <c r="Z3496" t="s">
        <v>99</v>
      </c>
      <c r="AA3496">
        <v>1153027061</v>
      </c>
      <c r="AB3496" t="s">
        <v>116</v>
      </c>
      <c r="AC3496" t="s">
        <v>67</v>
      </c>
      <c r="AD3496">
        <v>18.549244783333329</v>
      </c>
      <c r="AE3496">
        <v>-69.90559043333333</v>
      </c>
      <c r="AF3496" t="s">
        <v>11518</v>
      </c>
      <c r="AG3496" t="s">
        <v>32</v>
      </c>
      <c r="AH3496" t="s">
        <v>48</v>
      </c>
      <c r="AI3496" t="s">
        <v>87</v>
      </c>
      <c r="AJ3496" t="s">
        <v>101</v>
      </c>
      <c r="AK3496" t="s">
        <v>191</v>
      </c>
      <c r="AL3496" t="s">
        <v>140</v>
      </c>
      <c r="AM3496" t="s">
        <v>192</v>
      </c>
      <c r="AN3496">
        <v>1</v>
      </c>
      <c r="AO3496" t="s">
        <v>119</v>
      </c>
      <c r="AR3496" t="s">
        <v>91</v>
      </c>
      <c r="AS3496">
        <v>9000155428</v>
      </c>
      <c r="AU3496">
        <v>1</v>
      </c>
      <c r="AV3496" t="s">
        <v>153</v>
      </c>
      <c r="AW3496" t="str">
        <f>_xlfn.XLOOKUP(UNIVERSO[[#This Row],[RUTA-LOCALIDAD D&amp;N]],'[1]Cuota Ruta'!E:E,'[1]Cuota Ruta'!G:G)</f>
        <v>Cargar</v>
      </c>
    </row>
    <row r="3497" spans="1:49" x14ac:dyDescent="0.25">
      <c r="A3497" t="s">
        <v>48</v>
      </c>
      <c r="B3497" t="s">
        <v>49</v>
      </c>
      <c r="C3497" t="s">
        <v>110</v>
      </c>
      <c r="D3497" t="s">
        <v>76</v>
      </c>
      <c r="E3497" t="s">
        <v>257</v>
      </c>
      <c r="F3497" t="s">
        <v>194</v>
      </c>
      <c r="G3497">
        <v>9000155435</v>
      </c>
      <c r="H3497">
        <v>155435</v>
      </c>
      <c r="I3497" t="s">
        <v>11519</v>
      </c>
      <c r="J3497" t="s">
        <v>11520</v>
      </c>
      <c r="K3497" t="s">
        <v>197</v>
      </c>
      <c r="L3497" t="s">
        <v>260</v>
      </c>
      <c r="M3497" t="s">
        <v>260</v>
      </c>
      <c r="N3497" t="s">
        <v>1337</v>
      </c>
      <c r="O3497" t="s">
        <v>59</v>
      </c>
      <c r="P3497">
        <v>309</v>
      </c>
      <c r="Q3497" t="s">
        <v>1338</v>
      </c>
      <c r="R3497" t="s">
        <v>1338</v>
      </c>
      <c r="S3497" t="s">
        <v>262</v>
      </c>
      <c r="T3497" t="s">
        <v>262</v>
      </c>
      <c r="U3497">
        <v>19.29007</v>
      </c>
      <c r="V3497">
        <v>-69.199764999999999</v>
      </c>
      <c r="W3497" t="s">
        <v>1339</v>
      </c>
      <c r="X3497" t="s">
        <v>85</v>
      </c>
      <c r="Y3497" t="s">
        <v>64</v>
      </c>
      <c r="Z3497" t="s">
        <v>99</v>
      </c>
      <c r="AA3497">
        <v>1152011577</v>
      </c>
      <c r="AB3497" t="s">
        <v>66</v>
      </c>
      <c r="AC3497" t="s">
        <v>67</v>
      </c>
      <c r="AD3497">
        <v>19.29007</v>
      </c>
      <c r="AE3497">
        <v>-69.199764999999999</v>
      </c>
      <c r="AF3497" t="s">
        <v>11521</v>
      </c>
      <c r="AG3497" t="s">
        <v>32</v>
      </c>
      <c r="AH3497" t="s">
        <v>48</v>
      </c>
      <c r="AI3497" t="s">
        <v>87</v>
      </c>
      <c r="AJ3497" t="s">
        <v>101</v>
      </c>
      <c r="AK3497" t="s">
        <v>265</v>
      </c>
      <c r="AL3497" t="s">
        <v>257</v>
      </c>
      <c r="AM3497" t="s">
        <v>266</v>
      </c>
      <c r="AN3497">
        <v>4</v>
      </c>
      <c r="AO3497" t="s">
        <v>280</v>
      </c>
      <c r="AR3497" t="s">
        <v>91</v>
      </c>
      <c r="AS3497">
        <v>9000155435</v>
      </c>
      <c r="AU3497">
        <v>4</v>
      </c>
      <c r="AV3497" t="s">
        <v>267</v>
      </c>
      <c r="AW3497" t="str">
        <f>_xlfn.XLOOKUP(UNIVERSO[[#This Row],[RUTA-LOCALIDAD D&amp;N]],'[1]Cuota Ruta'!E:E,'[1]Cuota Ruta'!G:G)</f>
        <v>Cargar</v>
      </c>
    </row>
    <row r="3498" spans="1:49" x14ac:dyDescent="0.25">
      <c r="A3498" t="s">
        <v>48</v>
      </c>
      <c r="B3498" t="s">
        <v>49</v>
      </c>
      <c r="C3498" t="s">
        <v>50</v>
      </c>
      <c r="D3498" t="s">
        <v>76</v>
      </c>
      <c r="E3498" t="s">
        <v>140</v>
      </c>
      <c r="F3498" t="s">
        <v>141</v>
      </c>
      <c r="G3498">
        <v>9000159057</v>
      </c>
      <c r="H3498">
        <v>159057</v>
      </c>
      <c r="I3498" t="s">
        <v>11522</v>
      </c>
      <c r="J3498" t="s">
        <v>11523</v>
      </c>
      <c r="K3498" t="s">
        <v>144</v>
      </c>
      <c r="L3498" t="s">
        <v>93</v>
      </c>
      <c r="M3498" t="s">
        <v>93</v>
      </c>
      <c r="N3498" t="s">
        <v>1510</v>
      </c>
      <c r="O3498" t="s">
        <v>59</v>
      </c>
      <c r="P3498">
        <v>325</v>
      </c>
      <c r="Q3498" t="s">
        <v>1311</v>
      </c>
      <c r="R3498" t="s">
        <v>1311</v>
      </c>
      <c r="S3498" t="s">
        <v>188</v>
      </c>
      <c r="T3498" t="s">
        <v>188</v>
      </c>
      <c r="U3498">
        <v>18.563184740000001</v>
      </c>
      <c r="V3498">
        <v>-69.94184113</v>
      </c>
      <c r="W3498" t="s">
        <v>1312</v>
      </c>
      <c r="X3498" t="s">
        <v>85</v>
      </c>
      <c r="Y3498" t="s">
        <v>64</v>
      </c>
      <c r="Z3498" t="s">
        <v>99</v>
      </c>
      <c r="AA3498">
        <v>1153027312</v>
      </c>
      <c r="AB3498" t="s">
        <v>66</v>
      </c>
      <c r="AC3498" t="s">
        <v>67</v>
      </c>
      <c r="AD3498">
        <v>18.563184740000001</v>
      </c>
      <c r="AE3498">
        <v>-69.94184113</v>
      </c>
      <c r="AF3498" t="s">
        <v>11524</v>
      </c>
      <c r="AG3498" t="s">
        <v>32</v>
      </c>
      <c r="AH3498" t="s">
        <v>48</v>
      </c>
      <c r="AI3498" t="s">
        <v>87</v>
      </c>
      <c r="AJ3498" t="s">
        <v>101</v>
      </c>
      <c r="AK3498" t="s">
        <v>191</v>
      </c>
      <c r="AL3498" t="s">
        <v>140</v>
      </c>
      <c r="AM3498" t="s">
        <v>192</v>
      </c>
      <c r="AN3498">
        <v>2</v>
      </c>
      <c r="AO3498" t="s">
        <v>245</v>
      </c>
      <c r="AR3498" t="s">
        <v>91</v>
      </c>
      <c r="AS3498">
        <v>9000159057</v>
      </c>
      <c r="AU3498">
        <v>2</v>
      </c>
      <c r="AV3498" t="s">
        <v>153</v>
      </c>
      <c r="AW3498" t="str">
        <f>_xlfn.XLOOKUP(UNIVERSO[[#This Row],[RUTA-LOCALIDAD D&amp;N]],'[1]Cuota Ruta'!E:E,'[1]Cuota Ruta'!G:G)</f>
        <v>Cargar</v>
      </c>
    </row>
    <row r="3499" spans="1:49" x14ac:dyDescent="0.25">
      <c r="A3499" t="s">
        <v>48</v>
      </c>
      <c r="B3499" t="s">
        <v>49</v>
      </c>
      <c r="C3499" t="s">
        <v>110</v>
      </c>
      <c r="D3499" t="s">
        <v>76</v>
      </c>
      <c r="E3499" t="s">
        <v>485</v>
      </c>
      <c r="F3499" t="s">
        <v>283</v>
      </c>
      <c r="G3499">
        <v>9000159817</v>
      </c>
      <c r="H3499">
        <v>159817</v>
      </c>
      <c r="I3499" t="s">
        <v>11525</v>
      </c>
      <c r="J3499" t="s">
        <v>11526</v>
      </c>
      <c r="K3499" t="s">
        <v>286</v>
      </c>
      <c r="L3499" t="s">
        <v>1087</v>
      </c>
      <c r="M3499" t="s">
        <v>1087</v>
      </c>
      <c r="N3499" t="s">
        <v>1395</v>
      </c>
      <c r="O3499" t="s">
        <v>59</v>
      </c>
      <c r="P3499">
        <v>301</v>
      </c>
      <c r="Q3499" t="s">
        <v>1088</v>
      </c>
      <c r="R3499" t="s">
        <v>1088</v>
      </c>
      <c r="S3499" t="s">
        <v>1050</v>
      </c>
      <c r="T3499" t="s">
        <v>1050</v>
      </c>
      <c r="U3499">
        <v>19.669899999999998</v>
      </c>
      <c r="V3499">
        <v>-71.396900000000002</v>
      </c>
      <c r="W3499" t="s">
        <v>1089</v>
      </c>
      <c r="X3499" t="s">
        <v>85</v>
      </c>
      <c r="Y3499" t="s">
        <v>64</v>
      </c>
      <c r="Z3499" t="s">
        <v>99</v>
      </c>
      <c r="AA3499">
        <v>1158011210</v>
      </c>
      <c r="AB3499" t="s">
        <v>66</v>
      </c>
      <c r="AC3499" t="s">
        <v>67</v>
      </c>
      <c r="AD3499">
        <v>19.669899999999998</v>
      </c>
      <c r="AE3499">
        <v>-71.396900000000002</v>
      </c>
      <c r="AF3499" t="s">
        <v>11527</v>
      </c>
      <c r="AG3499" t="s">
        <v>32</v>
      </c>
      <c r="AH3499" t="s">
        <v>48</v>
      </c>
      <c r="AI3499" t="s">
        <v>87</v>
      </c>
      <c r="AJ3499" t="s">
        <v>101</v>
      </c>
      <c r="AK3499" t="s">
        <v>494</v>
      </c>
      <c r="AL3499" t="s">
        <v>485</v>
      </c>
      <c r="AM3499" t="s">
        <v>495</v>
      </c>
      <c r="AN3499">
        <v>14</v>
      </c>
      <c r="AO3499" t="s">
        <v>611</v>
      </c>
      <c r="AR3499" t="s">
        <v>91</v>
      </c>
      <c r="AS3499">
        <v>9000159817</v>
      </c>
      <c r="AU3499">
        <v>14</v>
      </c>
      <c r="AV3499" t="s">
        <v>349</v>
      </c>
      <c r="AW3499" t="str">
        <f>_xlfn.XLOOKUP(UNIVERSO[[#This Row],[RUTA-LOCALIDAD D&amp;N]],'[1]Cuota Ruta'!E:E,'[1]Cuota Ruta'!G:G)</f>
        <v>Cargar</v>
      </c>
    </row>
    <row r="3500" spans="1:49" x14ac:dyDescent="0.25">
      <c r="A3500" t="s">
        <v>48</v>
      </c>
      <c r="B3500" t="s">
        <v>49</v>
      </c>
      <c r="C3500" t="s">
        <v>50</v>
      </c>
      <c r="D3500" t="s">
        <v>51</v>
      </c>
      <c r="E3500" t="s">
        <v>257</v>
      </c>
      <c r="F3500" t="s">
        <v>194</v>
      </c>
      <c r="G3500">
        <v>9000160644</v>
      </c>
      <c r="H3500">
        <v>160644</v>
      </c>
      <c r="I3500" t="s">
        <v>11528</v>
      </c>
      <c r="J3500" t="s">
        <v>11529</v>
      </c>
      <c r="K3500" t="s">
        <v>197</v>
      </c>
      <c r="L3500" t="s">
        <v>301</v>
      </c>
      <c r="M3500" t="s">
        <v>301</v>
      </c>
      <c r="N3500" t="s">
        <v>11530</v>
      </c>
      <c r="O3500" t="s">
        <v>59</v>
      </c>
      <c r="P3500">
        <v>306</v>
      </c>
      <c r="Q3500" t="s">
        <v>970</v>
      </c>
      <c r="R3500" t="s">
        <v>970</v>
      </c>
      <c r="S3500" t="s">
        <v>304</v>
      </c>
      <c r="T3500" t="s">
        <v>304</v>
      </c>
      <c r="U3500">
        <v>19.386400999999999</v>
      </c>
      <c r="V3500">
        <v>-69.868663999999995</v>
      </c>
      <c r="W3500" t="s">
        <v>971</v>
      </c>
      <c r="X3500" t="s">
        <v>63</v>
      </c>
      <c r="Y3500" t="s">
        <v>64</v>
      </c>
      <c r="Z3500" t="s">
        <v>99</v>
      </c>
      <c r="AA3500">
        <v>1152011929</v>
      </c>
      <c r="AB3500" t="s">
        <v>66</v>
      </c>
      <c r="AC3500" t="s">
        <v>67</v>
      </c>
      <c r="AD3500">
        <v>19.386400999999999</v>
      </c>
      <c r="AE3500">
        <v>-69.868663999999995</v>
      </c>
      <c r="AF3500" t="s">
        <v>11531</v>
      </c>
      <c r="AG3500" t="s">
        <v>32</v>
      </c>
      <c r="AH3500" t="s">
        <v>48</v>
      </c>
      <c r="AI3500" t="s">
        <v>87</v>
      </c>
      <c r="AJ3500" t="s">
        <v>101</v>
      </c>
      <c r="AK3500" t="s">
        <v>265</v>
      </c>
      <c r="AL3500" t="s">
        <v>257</v>
      </c>
      <c r="AM3500" t="s">
        <v>266</v>
      </c>
      <c r="AR3500" t="s">
        <v>91</v>
      </c>
      <c r="AS3500">
        <v>9000160644</v>
      </c>
      <c r="AV3500" t="s">
        <v>267</v>
      </c>
      <c r="AW3500" t="str">
        <f>_xlfn.XLOOKUP(UNIVERSO[[#This Row],[RUTA-LOCALIDAD D&amp;N]],'[1]Cuota Ruta'!E:E,'[1]Cuota Ruta'!G:G)</f>
        <v>Cargar</v>
      </c>
    </row>
    <row r="3501" spans="1:49" x14ac:dyDescent="0.25">
      <c r="A3501" t="s">
        <v>48</v>
      </c>
      <c r="B3501" t="s">
        <v>49</v>
      </c>
      <c r="C3501" t="s">
        <v>50</v>
      </c>
      <c r="D3501" t="s">
        <v>76</v>
      </c>
      <c r="E3501" t="s">
        <v>917</v>
      </c>
      <c r="F3501" t="s">
        <v>283</v>
      </c>
      <c r="G3501">
        <v>9000160958</v>
      </c>
      <c r="H3501">
        <v>160958</v>
      </c>
      <c r="I3501" t="s">
        <v>11532</v>
      </c>
      <c r="J3501" t="s">
        <v>11533</v>
      </c>
      <c r="K3501" t="s">
        <v>286</v>
      </c>
      <c r="L3501" t="s">
        <v>917</v>
      </c>
      <c r="M3501" t="s">
        <v>917</v>
      </c>
      <c r="N3501" t="s">
        <v>9360</v>
      </c>
      <c r="O3501" t="s">
        <v>59</v>
      </c>
      <c r="P3501">
        <v>301</v>
      </c>
      <c r="Q3501" t="s">
        <v>935</v>
      </c>
      <c r="R3501" t="s">
        <v>935</v>
      </c>
      <c r="S3501" t="s">
        <v>936</v>
      </c>
      <c r="T3501" t="s">
        <v>936</v>
      </c>
      <c r="U3501">
        <v>19.792833330000001</v>
      </c>
      <c r="V3501">
        <v>-70.719474790000007</v>
      </c>
      <c r="W3501" t="s">
        <v>937</v>
      </c>
      <c r="X3501" t="s">
        <v>63</v>
      </c>
      <c r="Y3501" t="s">
        <v>64</v>
      </c>
      <c r="Z3501" t="s">
        <v>99</v>
      </c>
      <c r="AA3501">
        <v>1156011154</v>
      </c>
      <c r="AB3501" t="s">
        <v>116</v>
      </c>
      <c r="AC3501" t="s">
        <v>67</v>
      </c>
      <c r="AD3501">
        <v>19.792841599999999</v>
      </c>
      <c r="AE3501">
        <v>-70.719455583333328</v>
      </c>
      <c r="AF3501" t="s">
        <v>11534</v>
      </c>
      <c r="AG3501" t="s">
        <v>32</v>
      </c>
      <c r="AH3501" t="s">
        <v>48</v>
      </c>
      <c r="AI3501" t="s">
        <v>87</v>
      </c>
      <c r="AJ3501" t="s">
        <v>101</v>
      </c>
      <c r="AK3501" t="s">
        <v>925</v>
      </c>
      <c r="AL3501" t="s">
        <v>917</v>
      </c>
      <c r="AM3501" t="s">
        <v>926</v>
      </c>
      <c r="AN3501">
        <v>8</v>
      </c>
      <c r="AO3501" t="s">
        <v>439</v>
      </c>
      <c r="AR3501" t="s">
        <v>91</v>
      </c>
      <c r="AS3501">
        <v>9000160958</v>
      </c>
      <c r="AU3501">
        <v>8</v>
      </c>
      <c r="AV3501" t="s">
        <v>267</v>
      </c>
      <c r="AW3501" t="str">
        <f>_xlfn.XLOOKUP(UNIVERSO[[#This Row],[RUTA-LOCALIDAD D&amp;N]],'[1]Cuota Ruta'!E:E,'[1]Cuota Ruta'!G:G)</f>
        <v>Cargar</v>
      </c>
    </row>
    <row r="3502" spans="1:49" x14ac:dyDescent="0.25">
      <c r="A3502" t="s">
        <v>48</v>
      </c>
      <c r="B3502" t="s">
        <v>49</v>
      </c>
      <c r="C3502" t="s">
        <v>110</v>
      </c>
      <c r="D3502" t="s">
        <v>124</v>
      </c>
      <c r="E3502" t="s">
        <v>917</v>
      </c>
      <c r="F3502" t="s">
        <v>283</v>
      </c>
      <c r="G3502">
        <v>9000161282</v>
      </c>
      <c r="H3502">
        <v>161282</v>
      </c>
      <c r="I3502" t="s">
        <v>11535</v>
      </c>
      <c r="J3502" t="s">
        <v>11536</v>
      </c>
      <c r="K3502" t="s">
        <v>286</v>
      </c>
      <c r="L3502" t="s">
        <v>917</v>
      </c>
      <c r="M3502" t="s">
        <v>917</v>
      </c>
      <c r="N3502" t="s">
        <v>11537</v>
      </c>
      <c r="O3502" t="s">
        <v>59</v>
      </c>
      <c r="P3502">
        <v>304</v>
      </c>
      <c r="Q3502" t="s">
        <v>2293</v>
      </c>
      <c r="R3502" t="s">
        <v>2293</v>
      </c>
      <c r="S3502" t="s">
        <v>936</v>
      </c>
      <c r="T3502" t="s">
        <v>936</v>
      </c>
      <c r="U3502">
        <v>19.866167999999998</v>
      </c>
      <c r="V3502">
        <v>-70.9561195</v>
      </c>
      <c r="W3502" t="s">
        <v>2294</v>
      </c>
      <c r="X3502" t="s">
        <v>63</v>
      </c>
      <c r="Y3502" t="s">
        <v>64</v>
      </c>
      <c r="Z3502" t="s">
        <v>65</v>
      </c>
      <c r="AA3502">
        <v>1156011193</v>
      </c>
      <c r="AB3502" t="s">
        <v>66</v>
      </c>
      <c r="AC3502" t="s">
        <v>67</v>
      </c>
      <c r="AD3502">
        <v>19.866167999999998</v>
      </c>
      <c r="AE3502">
        <v>-70.9561195</v>
      </c>
      <c r="AF3502" t="s">
        <v>11538</v>
      </c>
      <c r="AG3502" t="s">
        <v>32</v>
      </c>
      <c r="AH3502" t="s">
        <v>48</v>
      </c>
      <c r="AI3502" t="s">
        <v>87</v>
      </c>
      <c r="AJ3502" t="s">
        <v>101</v>
      </c>
      <c r="AK3502" t="s">
        <v>925</v>
      </c>
      <c r="AL3502" t="s">
        <v>917</v>
      </c>
      <c r="AM3502" t="s">
        <v>926</v>
      </c>
      <c r="AN3502">
        <v>9</v>
      </c>
      <c r="AO3502" t="s">
        <v>139</v>
      </c>
      <c r="AR3502" t="s">
        <v>91</v>
      </c>
      <c r="AS3502">
        <v>9000161282</v>
      </c>
      <c r="AU3502">
        <v>9</v>
      </c>
      <c r="AV3502" t="s">
        <v>267</v>
      </c>
      <c r="AW3502" t="str">
        <f>_xlfn.XLOOKUP(UNIVERSO[[#This Row],[RUTA-LOCALIDAD D&amp;N]],'[1]Cuota Ruta'!E:E,'[1]Cuota Ruta'!G:G)</f>
        <v>Cargar</v>
      </c>
    </row>
    <row r="3503" spans="1:49" x14ac:dyDescent="0.25">
      <c r="A3503" t="s">
        <v>48</v>
      </c>
      <c r="B3503" t="s">
        <v>49</v>
      </c>
      <c r="C3503" t="s">
        <v>50</v>
      </c>
      <c r="D3503" t="s">
        <v>124</v>
      </c>
      <c r="E3503" t="s">
        <v>282</v>
      </c>
      <c r="F3503" t="s">
        <v>283</v>
      </c>
      <c r="G3503">
        <v>9000162508</v>
      </c>
      <c r="H3503">
        <v>162508</v>
      </c>
      <c r="I3503" t="s">
        <v>8008</v>
      </c>
      <c r="J3503" t="s">
        <v>11539</v>
      </c>
      <c r="K3503" t="s">
        <v>286</v>
      </c>
      <c r="L3503" t="s">
        <v>287</v>
      </c>
      <c r="M3503" t="s">
        <v>287</v>
      </c>
      <c r="N3503" t="s">
        <v>288</v>
      </c>
      <c r="O3503" t="s">
        <v>59</v>
      </c>
      <c r="P3503">
        <v>302</v>
      </c>
      <c r="Q3503" t="s">
        <v>1130</v>
      </c>
      <c r="R3503" t="s">
        <v>1130</v>
      </c>
      <c r="S3503" t="s">
        <v>290</v>
      </c>
      <c r="T3503" t="s">
        <v>290</v>
      </c>
      <c r="U3503">
        <v>18.907364000000001</v>
      </c>
      <c r="V3503">
        <v>-70.404578999999998</v>
      </c>
      <c r="W3503" t="s">
        <v>1131</v>
      </c>
      <c r="X3503" t="s">
        <v>85</v>
      </c>
      <c r="Y3503" t="s">
        <v>64</v>
      </c>
      <c r="Z3503" t="s">
        <v>65</v>
      </c>
      <c r="AA3503">
        <v>1155008232</v>
      </c>
      <c r="AB3503" t="s">
        <v>66</v>
      </c>
      <c r="AC3503" t="s">
        <v>67</v>
      </c>
      <c r="AD3503">
        <v>18.907364000000001</v>
      </c>
      <c r="AE3503">
        <v>-70.404578999999998</v>
      </c>
      <c r="AF3503" t="s">
        <v>11540</v>
      </c>
      <c r="AG3503" t="s">
        <v>32</v>
      </c>
      <c r="AH3503" t="s">
        <v>48</v>
      </c>
      <c r="AI3503" t="s">
        <v>87</v>
      </c>
      <c r="AJ3503" t="s">
        <v>101</v>
      </c>
      <c r="AR3503" t="s">
        <v>91</v>
      </c>
      <c r="AS3503">
        <v>9000162508</v>
      </c>
      <c r="AW3503" t="str">
        <f>_xlfn.XLOOKUP(UNIVERSO[[#This Row],[RUTA-LOCALIDAD D&amp;N]],'[1]Cuota Ruta'!E:E,'[1]Cuota Ruta'!G:G)</f>
        <v>Cargar</v>
      </c>
    </row>
    <row r="3504" spans="1:49" x14ac:dyDescent="0.25">
      <c r="A3504" t="s">
        <v>48</v>
      </c>
      <c r="B3504" t="s">
        <v>49</v>
      </c>
      <c r="C3504" t="s">
        <v>50</v>
      </c>
      <c r="D3504" t="s">
        <v>51</v>
      </c>
      <c r="E3504" t="s">
        <v>193</v>
      </c>
      <c r="F3504" t="s">
        <v>194</v>
      </c>
      <c r="G3504">
        <v>9000162582</v>
      </c>
      <c r="H3504">
        <v>162582</v>
      </c>
      <c r="I3504" t="s">
        <v>11541</v>
      </c>
      <c r="J3504" t="s">
        <v>11542</v>
      </c>
      <c r="K3504" t="s">
        <v>197</v>
      </c>
      <c r="L3504" t="s">
        <v>180</v>
      </c>
      <c r="M3504" t="s">
        <v>180</v>
      </c>
      <c r="N3504" t="s">
        <v>8318</v>
      </c>
      <c r="O3504" t="s">
        <v>59</v>
      </c>
      <c r="P3504">
        <v>304</v>
      </c>
      <c r="Q3504" t="s">
        <v>1374</v>
      </c>
      <c r="R3504" t="s">
        <v>1374</v>
      </c>
      <c r="S3504" t="s">
        <v>327</v>
      </c>
      <c r="T3504" t="s">
        <v>327</v>
      </c>
      <c r="U3504">
        <v>18.369541999999999</v>
      </c>
      <c r="V3504">
        <v>-68.838866999999993</v>
      </c>
      <c r="W3504" t="s">
        <v>1375</v>
      </c>
      <c r="X3504" t="s">
        <v>85</v>
      </c>
      <c r="Y3504" t="s">
        <v>64</v>
      </c>
      <c r="Z3504" t="s">
        <v>65</v>
      </c>
      <c r="AA3504">
        <v>1160020707</v>
      </c>
      <c r="AB3504" t="s">
        <v>116</v>
      </c>
      <c r="AC3504" t="s">
        <v>67</v>
      </c>
      <c r="AD3504">
        <v>18.36948630695645</v>
      </c>
      <c r="AE3504">
        <v>-68.839136988536893</v>
      </c>
      <c r="AF3504" t="s">
        <v>11543</v>
      </c>
      <c r="AG3504" t="s">
        <v>32</v>
      </c>
      <c r="AH3504" t="s">
        <v>48</v>
      </c>
      <c r="AI3504" t="s">
        <v>87</v>
      </c>
      <c r="AJ3504" t="s">
        <v>101</v>
      </c>
      <c r="AK3504" t="s">
        <v>330</v>
      </c>
      <c r="AL3504" t="s">
        <v>193</v>
      </c>
      <c r="AM3504" t="s">
        <v>331</v>
      </c>
      <c r="AR3504" t="s">
        <v>91</v>
      </c>
      <c r="AS3504">
        <v>9000162582</v>
      </c>
      <c r="AV3504" t="s">
        <v>206</v>
      </c>
      <c r="AW3504" t="str">
        <f>_xlfn.XLOOKUP(UNIVERSO[[#This Row],[RUTA-LOCALIDAD D&amp;N]],'[1]Cuota Ruta'!E:E,'[1]Cuota Ruta'!G:G)</f>
        <v>Cargar</v>
      </c>
    </row>
    <row r="3505" spans="1:49" x14ac:dyDescent="0.25">
      <c r="A3505" t="s">
        <v>48</v>
      </c>
      <c r="B3505" t="s">
        <v>49</v>
      </c>
      <c r="C3505" t="s">
        <v>50</v>
      </c>
      <c r="D3505" t="s">
        <v>312</v>
      </c>
      <c r="E3505" t="s">
        <v>269</v>
      </c>
      <c r="F3505" t="s">
        <v>126</v>
      </c>
      <c r="G3505">
        <v>9000162830</v>
      </c>
      <c r="H3505">
        <v>162830</v>
      </c>
      <c r="I3505" t="s">
        <v>11544</v>
      </c>
      <c r="J3505" t="s">
        <v>11545</v>
      </c>
      <c r="K3505" t="s">
        <v>129</v>
      </c>
      <c r="L3505" t="s">
        <v>272</v>
      </c>
      <c r="M3505" t="s">
        <v>273</v>
      </c>
      <c r="N3505" t="s">
        <v>273</v>
      </c>
      <c r="O3505" t="s">
        <v>126</v>
      </c>
      <c r="P3505">
        <v>320</v>
      </c>
      <c r="Q3505" t="s">
        <v>1222</v>
      </c>
      <c r="R3505" t="s">
        <v>1222</v>
      </c>
      <c r="S3505" t="s">
        <v>275</v>
      </c>
      <c r="T3505" t="s">
        <v>275</v>
      </c>
      <c r="U3505">
        <v>18.81935</v>
      </c>
      <c r="V3505">
        <v>-71.234009999999998</v>
      </c>
      <c r="W3505" t="s">
        <v>1223</v>
      </c>
      <c r="X3505" t="s">
        <v>63</v>
      </c>
      <c r="Y3505" t="s">
        <v>64</v>
      </c>
      <c r="Z3505" t="s">
        <v>65</v>
      </c>
      <c r="AA3505">
        <v>1163019610</v>
      </c>
      <c r="AB3505" t="s">
        <v>66</v>
      </c>
      <c r="AC3505" t="s">
        <v>67</v>
      </c>
      <c r="AD3505">
        <v>18.81935</v>
      </c>
      <c r="AE3505">
        <v>-71.234009999999998</v>
      </c>
      <c r="AF3505" t="s">
        <v>11546</v>
      </c>
      <c r="AG3505" t="s">
        <v>32</v>
      </c>
      <c r="AH3505" t="s">
        <v>48</v>
      </c>
      <c r="AI3505" t="s">
        <v>87</v>
      </c>
      <c r="AJ3505" t="s">
        <v>101</v>
      </c>
      <c r="AK3505" t="s">
        <v>278</v>
      </c>
      <c r="AL3505" t="s">
        <v>269</v>
      </c>
      <c r="AM3505" t="s">
        <v>279</v>
      </c>
      <c r="AN3505">
        <v>4</v>
      </c>
      <c r="AO3505" t="s">
        <v>280</v>
      </c>
      <c r="AR3505" t="s">
        <v>91</v>
      </c>
      <c r="AS3505">
        <v>9000162830</v>
      </c>
      <c r="AU3505">
        <v>4</v>
      </c>
      <c r="AV3505" t="s">
        <v>281</v>
      </c>
      <c r="AW3505" t="str">
        <f>_xlfn.XLOOKUP(UNIVERSO[[#This Row],[RUTA-LOCALIDAD D&amp;N]],'[1]Cuota Ruta'!E:E,'[1]Cuota Ruta'!G:G)</f>
        <v>Cargar</v>
      </c>
    </row>
    <row r="3506" spans="1:49" x14ac:dyDescent="0.25">
      <c r="A3506" t="s">
        <v>48</v>
      </c>
      <c r="B3506" t="s">
        <v>49</v>
      </c>
      <c r="C3506" t="s">
        <v>50</v>
      </c>
      <c r="D3506" t="s">
        <v>76</v>
      </c>
      <c r="E3506" t="s">
        <v>193</v>
      </c>
      <c r="F3506" t="s">
        <v>194</v>
      </c>
      <c r="G3506">
        <v>9000159546</v>
      </c>
      <c r="H3506">
        <v>159546</v>
      </c>
      <c r="I3506" t="s">
        <v>11547</v>
      </c>
      <c r="J3506" t="s">
        <v>11548</v>
      </c>
      <c r="K3506" t="s">
        <v>197</v>
      </c>
      <c r="L3506" t="s">
        <v>193</v>
      </c>
      <c r="M3506" t="s">
        <v>193</v>
      </c>
      <c r="N3506" t="s">
        <v>2708</v>
      </c>
      <c r="O3506" t="s">
        <v>59</v>
      </c>
      <c r="P3506">
        <v>301</v>
      </c>
      <c r="Q3506" t="s">
        <v>2709</v>
      </c>
      <c r="R3506" t="s">
        <v>2709</v>
      </c>
      <c r="S3506" t="s">
        <v>327</v>
      </c>
      <c r="T3506" t="s">
        <v>327</v>
      </c>
      <c r="U3506">
        <v>18.424707399999999</v>
      </c>
      <c r="V3506">
        <v>-69.003967000000003</v>
      </c>
      <c r="W3506" t="s">
        <v>2710</v>
      </c>
      <c r="X3506" t="s">
        <v>63</v>
      </c>
      <c r="Y3506" t="s">
        <v>64</v>
      </c>
      <c r="Z3506" t="s">
        <v>99</v>
      </c>
      <c r="AA3506">
        <v>1160020439</v>
      </c>
      <c r="AB3506" t="s">
        <v>116</v>
      </c>
      <c r="AC3506" t="s">
        <v>67</v>
      </c>
      <c r="AD3506">
        <v>18.424729836119791</v>
      </c>
      <c r="AE3506">
        <v>-69.003974476804714</v>
      </c>
      <c r="AF3506" t="s">
        <v>11549</v>
      </c>
      <c r="AG3506" t="s">
        <v>32</v>
      </c>
      <c r="AH3506" t="s">
        <v>48</v>
      </c>
      <c r="AI3506" t="s">
        <v>87</v>
      </c>
      <c r="AJ3506" t="s">
        <v>1584</v>
      </c>
      <c r="AK3506" t="s">
        <v>330</v>
      </c>
      <c r="AL3506" t="s">
        <v>193</v>
      </c>
      <c r="AM3506" t="s">
        <v>331</v>
      </c>
      <c r="AR3506" t="s">
        <v>91</v>
      </c>
      <c r="AS3506">
        <v>9000159546</v>
      </c>
      <c r="AV3506" t="s">
        <v>206</v>
      </c>
      <c r="AW3506" t="str">
        <f>_xlfn.XLOOKUP(UNIVERSO[[#This Row],[RUTA-LOCALIDAD D&amp;N]],'[1]Cuota Ruta'!E:E,'[1]Cuota Ruta'!G:G)</f>
        <v>Cargar</v>
      </c>
    </row>
    <row r="3507" spans="1:49" x14ac:dyDescent="0.25">
      <c r="A3507" t="s">
        <v>48</v>
      </c>
      <c r="B3507" t="s">
        <v>380</v>
      </c>
      <c r="C3507" t="s">
        <v>381</v>
      </c>
      <c r="D3507" t="s">
        <v>124</v>
      </c>
      <c r="E3507" t="s">
        <v>917</v>
      </c>
      <c r="F3507" t="s">
        <v>283</v>
      </c>
      <c r="G3507">
        <v>9000163814</v>
      </c>
      <c r="H3507">
        <v>163814</v>
      </c>
      <c r="I3507" t="s">
        <v>11550</v>
      </c>
      <c r="J3507" t="s">
        <v>4274</v>
      </c>
      <c r="K3507" t="s">
        <v>286</v>
      </c>
      <c r="L3507" t="s">
        <v>917</v>
      </c>
      <c r="M3507" t="s">
        <v>917</v>
      </c>
      <c r="N3507" t="s">
        <v>4275</v>
      </c>
      <c r="O3507" t="s">
        <v>59</v>
      </c>
      <c r="P3507">
        <v>304</v>
      </c>
      <c r="Q3507" t="s">
        <v>2293</v>
      </c>
      <c r="R3507" t="s">
        <v>2293</v>
      </c>
      <c r="S3507" t="s">
        <v>936</v>
      </c>
      <c r="T3507" t="s">
        <v>936</v>
      </c>
      <c r="U3507">
        <v>19.814299999999999</v>
      </c>
      <c r="V3507">
        <v>-70.714600000000004</v>
      </c>
      <c r="W3507" t="s">
        <v>2294</v>
      </c>
      <c r="X3507" t="s">
        <v>63</v>
      </c>
      <c r="Y3507" t="s">
        <v>64</v>
      </c>
      <c r="Z3507" t="s">
        <v>65</v>
      </c>
      <c r="AA3507">
        <v>1156011477</v>
      </c>
      <c r="AB3507" t="s">
        <v>66</v>
      </c>
      <c r="AC3507" t="s">
        <v>67</v>
      </c>
      <c r="AD3507">
        <v>19.814299999999999</v>
      </c>
      <c r="AE3507">
        <v>-70.714600000000004</v>
      </c>
      <c r="AF3507" t="s">
        <v>11551</v>
      </c>
      <c r="AG3507" t="s">
        <v>32</v>
      </c>
      <c r="AH3507" t="s">
        <v>48</v>
      </c>
      <c r="AI3507" t="s">
        <v>87</v>
      </c>
      <c r="AJ3507" t="s">
        <v>513</v>
      </c>
      <c r="AK3507" t="s">
        <v>925</v>
      </c>
      <c r="AL3507" t="s">
        <v>917</v>
      </c>
      <c r="AM3507" t="s">
        <v>926</v>
      </c>
      <c r="AR3507" t="s">
        <v>91</v>
      </c>
      <c r="AS3507">
        <v>9000163814</v>
      </c>
      <c r="AV3507" t="s">
        <v>267</v>
      </c>
      <c r="AW3507" t="str">
        <f>_xlfn.XLOOKUP(UNIVERSO[[#This Row],[RUTA-LOCALIDAD D&amp;N]],'[1]Cuota Ruta'!E:E,'[1]Cuota Ruta'!G:G)</f>
        <v>Cargar</v>
      </c>
    </row>
    <row r="3508" spans="1:49" x14ac:dyDescent="0.25">
      <c r="A3508" t="s">
        <v>48</v>
      </c>
      <c r="B3508" t="s">
        <v>380</v>
      </c>
      <c r="C3508" t="s">
        <v>381</v>
      </c>
      <c r="D3508" t="s">
        <v>51</v>
      </c>
      <c r="E3508" t="s">
        <v>917</v>
      </c>
      <c r="F3508" t="s">
        <v>283</v>
      </c>
      <c r="G3508">
        <v>9000164533</v>
      </c>
      <c r="H3508">
        <v>164533</v>
      </c>
      <c r="I3508" t="s">
        <v>11552</v>
      </c>
      <c r="J3508" t="s">
        <v>11553</v>
      </c>
      <c r="K3508" t="s">
        <v>286</v>
      </c>
      <c r="L3508" t="s">
        <v>917</v>
      </c>
      <c r="M3508" t="s">
        <v>917</v>
      </c>
      <c r="N3508" t="s">
        <v>920</v>
      </c>
      <c r="O3508" t="s">
        <v>59</v>
      </c>
      <c r="P3508">
        <v>305</v>
      </c>
      <c r="Q3508" t="s">
        <v>2740</v>
      </c>
      <c r="R3508" t="s">
        <v>2740</v>
      </c>
      <c r="S3508" t="s">
        <v>922</v>
      </c>
      <c r="T3508" t="s">
        <v>922</v>
      </c>
      <c r="U3508">
        <v>19.7307664</v>
      </c>
      <c r="V3508">
        <v>-70.6013746</v>
      </c>
      <c r="W3508" t="s">
        <v>2741</v>
      </c>
      <c r="X3508" t="s">
        <v>63</v>
      </c>
      <c r="Y3508" t="s">
        <v>64</v>
      </c>
      <c r="Z3508" t="s">
        <v>65</v>
      </c>
      <c r="AA3508">
        <v>1156011543</v>
      </c>
      <c r="AB3508" t="s">
        <v>66</v>
      </c>
      <c r="AC3508" t="s">
        <v>67</v>
      </c>
      <c r="AD3508">
        <v>19.7307664</v>
      </c>
      <c r="AE3508">
        <v>-70.6013746</v>
      </c>
      <c r="AF3508" t="s">
        <v>11554</v>
      </c>
      <c r="AG3508" t="s">
        <v>32</v>
      </c>
      <c r="AH3508" t="s">
        <v>48</v>
      </c>
      <c r="AI3508" t="s">
        <v>87</v>
      </c>
      <c r="AJ3508" t="s">
        <v>513</v>
      </c>
      <c r="AK3508" t="s">
        <v>925</v>
      </c>
      <c r="AL3508" t="s">
        <v>917</v>
      </c>
      <c r="AM3508" t="s">
        <v>926</v>
      </c>
      <c r="AR3508" t="s">
        <v>91</v>
      </c>
      <c r="AS3508">
        <v>9000164533</v>
      </c>
      <c r="AV3508" t="s">
        <v>267</v>
      </c>
      <c r="AW3508" t="str">
        <f>_xlfn.XLOOKUP(UNIVERSO[[#This Row],[RUTA-LOCALIDAD D&amp;N]],'[1]Cuota Ruta'!E:E,'[1]Cuota Ruta'!G:G)</f>
        <v>Cargar</v>
      </c>
    </row>
    <row r="3509" spans="1:49" x14ac:dyDescent="0.25">
      <c r="A3509" t="s">
        <v>48</v>
      </c>
      <c r="B3509" t="s">
        <v>49</v>
      </c>
      <c r="C3509" t="s">
        <v>50</v>
      </c>
      <c r="D3509" t="s">
        <v>51</v>
      </c>
      <c r="E3509" t="s">
        <v>917</v>
      </c>
      <c r="F3509" t="s">
        <v>283</v>
      </c>
      <c r="G3509">
        <v>9000164857</v>
      </c>
      <c r="H3509">
        <v>164857</v>
      </c>
      <c r="I3509" t="s">
        <v>11555</v>
      </c>
      <c r="J3509" t="s">
        <v>11556</v>
      </c>
      <c r="K3509" t="s">
        <v>286</v>
      </c>
      <c r="L3509" t="s">
        <v>917</v>
      </c>
      <c r="M3509" t="s">
        <v>917</v>
      </c>
      <c r="N3509" t="s">
        <v>7917</v>
      </c>
      <c r="O3509" t="s">
        <v>59</v>
      </c>
      <c r="P3509">
        <v>304</v>
      </c>
      <c r="Q3509" t="s">
        <v>2293</v>
      </c>
      <c r="R3509" t="s">
        <v>2293</v>
      </c>
      <c r="S3509" t="s">
        <v>936</v>
      </c>
      <c r="T3509" t="s">
        <v>936</v>
      </c>
      <c r="U3509">
        <v>19.8233</v>
      </c>
      <c r="V3509">
        <v>-70.776700000000005</v>
      </c>
      <c r="W3509" t="s">
        <v>2294</v>
      </c>
      <c r="X3509" t="s">
        <v>85</v>
      </c>
      <c r="Y3509" t="s">
        <v>64</v>
      </c>
      <c r="Z3509" t="s">
        <v>65</v>
      </c>
      <c r="AA3509">
        <v>1156011565</v>
      </c>
      <c r="AB3509" t="s">
        <v>66</v>
      </c>
      <c r="AC3509" t="s">
        <v>67</v>
      </c>
      <c r="AD3509">
        <v>19.8233</v>
      </c>
      <c r="AE3509">
        <v>-70.776700000000005</v>
      </c>
      <c r="AF3509" t="s">
        <v>11557</v>
      </c>
      <c r="AG3509" t="s">
        <v>32</v>
      </c>
      <c r="AH3509" t="s">
        <v>48</v>
      </c>
      <c r="AI3509" t="s">
        <v>87</v>
      </c>
      <c r="AJ3509" t="s">
        <v>101</v>
      </c>
      <c r="AK3509" t="s">
        <v>925</v>
      </c>
      <c r="AL3509" t="s">
        <v>917</v>
      </c>
      <c r="AM3509" t="s">
        <v>926</v>
      </c>
      <c r="AR3509" t="s">
        <v>91</v>
      </c>
      <c r="AS3509">
        <v>9000164857</v>
      </c>
      <c r="AV3509" t="s">
        <v>267</v>
      </c>
      <c r="AW3509" t="str">
        <f>_xlfn.XLOOKUP(UNIVERSO[[#This Row],[RUTA-LOCALIDAD D&amp;N]],'[1]Cuota Ruta'!E:E,'[1]Cuota Ruta'!G:G)</f>
        <v>Cargar</v>
      </c>
    </row>
    <row r="3510" spans="1:49" x14ac:dyDescent="0.25">
      <c r="A3510" t="s">
        <v>48</v>
      </c>
      <c r="B3510" t="s">
        <v>49</v>
      </c>
      <c r="C3510" t="s">
        <v>50</v>
      </c>
      <c r="D3510" t="s">
        <v>76</v>
      </c>
      <c r="E3510" t="s">
        <v>485</v>
      </c>
      <c r="F3510" t="s">
        <v>283</v>
      </c>
      <c r="G3510">
        <v>9000165156</v>
      </c>
      <c r="H3510">
        <v>165156</v>
      </c>
      <c r="I3510" t="s">
        <v>11558</v>
      </c>
      <c r="J3510" t="s">
        <v>11559</v>
      </c>
      <c r="K3510" t="s">
        <v>286</v>
      </c>
      <c r="L3510" t="s">
        <v>1039</v>
      </c>
      <c r="M3510" t="s">
        <v>1039</v>
      </c>
      <c r="N3510" t="s">
        <v>3517</v>
      </c>
      <c r="O3510" t="s">
        <v>59</v>
      </c>
      <c r="P3510">
        <v>334</v>
      </c>
      <c r="Q3510" t="s">
        <v>1114</v>
      </c>
      <c r="R3510" t="s">
        <v>1114</v>
      </c>
      <c r="S3510" t="s">
        <v>1050</v>
      </c>
      <c r="T3510" t="s">
        <v>1050</v>
      </c>
      <c r="U3510">
        <v>19.646999999999998</v>
      </c>
      <c r="V3510">
        <v>-71.097300000000004</v>
      </c>
      <c r="W3510" t="s">
        <v>1115</v>
      </c>
      <c r="X3510" t="s">
        <v>85</v>
      </c>
      <c r="Y3510" t="s">
        <v>64</v>
      </c>
      <c r="Z3510" t="s">
        <v>65</v>
      </c>
      <c r="AA3510">
        <v>1158011513</v>
      </c>
      <c r="AB3510" t="s">
        <v>116</v>
      </c>
      <c r="AC3510" t="s">
        <v>67</v>
      </c>
      <c r="AD3510">
        <v>19.647024999999999</v>
      </c>
      <c r="AE3510">
        <v>-71.097391666666667</v>
      </c>
      <c r="AF3510" t="s">
        <v>11560</v>
      </c>
      <c r="AG3510" t="s">
        <v>32</v>
      </c>
      <c r="AH3510" t="s">
        <v>48</v>
      </c>
      <c r="AI3510" t="s">
        <v>87</v>
      </c>
      <c r="AJ3510" t="s">
        <v>101</v>
      </c>
      <c r="AK3510" t="s">
        <v>494</v>
      </c>
      <c r="AL3510" t="s">
        <v>485</v>
      </c>
      <c r="AM3510" t="s">
        <v>495</v>
      </c>
      <c r="AN3510">
        <v>13</v>
      </c>
      <c r="AO3510" t="s">
        <v>169</v>
      </c>
      <c r="AR3510" t="s">
        <v>91</v>
      </c>
      <c r="AS3510">
        <v>9000165156</v>
      </c>
      <c r="AU3510">
        <v>13</v>
      </c>
      <c r="AV3510" t="s">
        <v>349</v>
      </c>
      <c r="AW3510" t="str">
        <f>_xlfn.XLOOKUP(UNIVERSO[[#This Row],[RUTA-LOCALIDAD D&amp;N]],'[1]Cuota Ruta'!E:E,'[1]Cuota Ruta'!G:G)</f>
        <v>Cargar</v>
      </c>
    </row>
    <row r="3511" spans="1:49" x14ac:dyDescent="0.25">
      <c r="A3511" t="s">
        <v>48</v>
      </c>
      <c r="B3511" t="s">
        <v>49</v>
      </c>
      <c r="C3511" t="s">
        <v>50</v>
      </c>
      <c r="D3511" t="s">
        <v>76</v>
      </c>
      <c r="E3511" t="s">
        <v>917</v>
      </c>
      <c r="F3511" t="s">
        <v>283</v>
      </c>
      <c r="G3511">
        <v>9000139965</v>
      </c>
      <c r="H3511">
        <v>139965</v>
      </c>
      <c r="I3511" t="s">
        <v>11561</v>
      </c>
      <c r="J3511" t="s">
        <v>11562</v>
      </c>
      <c r="K3511" t="s">
        <v>286</v>
      </c>
      <c r="L3511" t="s">
        <v>917</v>
      </c>
      <c r="M3511" t="s">
        <v>917</v>
      </c>
      <c r="N3511" t="s">
        <v>11563</v>
      </c>
      <c r="O3511" t="s">
        <v>59</v>
      </c>
      <c r="P3511">
        <v>302</v>
      </c>
      <c r="Q3511" t="s">
        <v>2372</v>
      </c>
      <c r="R3511" t="s">
        <v>2372</v>
      </c>
      <c r="S3511" t="s">
        <v>936</v>
      </c>
      <c r="T3511" t="s">
        <v>936</v>
      </c>
      <c r="U3511">
        <v>19.778160095214801</v>
      </c>
      <c r="V3511">
        <v>-70.667930603027301</v>
      </c>
      <c r="W3511" t="s">
        <v>2373</v>
      </c>
      <c r="X3511" t="s">
        <v>85</v>
      </c>
      <c r="Y3511" t="s">
        <v>64</v>
      </c>
      <c r="Z3511" t="s">
        <v>99</v>
      </c>
      <c r="AA3511">
        <v>1156010064</v>
      </c>
      <c r="AB3511" t="s">
        <v>116</v>
      </c>
      <c r="AC3511" t="s">
        <v>67</v>
      </c>
      <c r="AD3511">
        <v>19.778180899999999</v>
      </c>
      <c r="AE3511">
        <v>-70.667780500000006</v>
      </c>
      <c r="AF3511" t="s">
        <v>11564</v>
      </c>
      <c r="AG3511" t="s">
        <v>32</v>
      </c>
      <c r="AH3511" t="s">
        <v>48</v>
      </c>
      <c r="AI3511" t="s">
        <v>87</v>
      </c>
      <c r="AJ3511" t="s">
        <v>101</v>
      </c>
      <c r="AK3511" t="s">
        <v>925</v>
      </c>
      <c r="AL3511" t="s">
        <v>917</v>
      </c>
      <c r="AM3511" t="s">
        <v>926</v>
      </c>
      <c r="AR3511" t="s">
        <v>91</v>
      </c>
      <c r="AS3511">
        <v>9000139965</v>
      </c>
      <c r="AV3511" t="s">
        <v>267</v>
      </c>
      <c r="AW3511" t="str">
        <f>_xlfn.XLOOKUP(UNIVERSO[[#This Row],[RUTA-LOCALIDAD D&amp;N]],'[1]Cuota Ruta'!E:E,'[1]Cuota Ruta'!G:G)</f>
        <v>Cargar</v>
      </c>
    </row>
    <row r="3512" spans="1:49" x14ac:dyDescent="0.25">
      <c r="A3512" t="s">
        <v>48</v>
      </c>
      <c r="B3512" t="s">
        <v>380</v>
      </c>
      <c r="C3512" t="s">
        <v>381</v>
      </c>
      <c r="D3512" t="s">
        <v>51</v>
      </c>
      <c r="E3512" t="s">
        <v>823</v>
      </c>
      <c r="F3512" t="s">
        <v>283</v>
      </c>
      <c r="G3512">
        <v>9000165504</v>
      </c>
      <c r="H3512">
        <v>165504</v>
      </c>
      <c r="I3512" t="s">
        <v>11565</v>
      </c>
      <c r="J3512" t="s">
        <v>4347</v>
      </c>
      <c r="K3512" t="s">
        <v>286</v>
      </c>
      <c r="L3512" t="s">
        <v>826</v>
      </c>
      <c r="M3512" t="s">
        <v>826</v>
      </c>
      <c r="N3512" t="s">
        <v>1301</v>
      </c>
      <c r="O3512" t="s">
        <v>434</v>
      </c>
      <c r="P3512">
        <v>351</v>
      </c>
      <c r="Q3512" t="s">
        <v>828</v>
      </c>
      <c r="R3512" t="s">
        <v>828</v>
      </c>
      <c r="S3512" t="s">
        <v>829</v>
      </c>
      <c r="T3512" t="s">
        <v>829</v>
      </c>
      <c r="U3512">
        <v>19.3026336</v>
      </c>
      <c r="V3512">
        <v>-70.256898000000007</v>
      </c>
      <c r="W3512" t="s">
        <v>830</v>
      </c>
      <c r="X3512" t="s">
        <v>85</v>
      </c>
      <c r="Y3512" t="s">
        <v>64</v>
      </c>
      <c r="Z3512" t="s">
        <v>65</v>
      </c>
      <c r="AA3512">
        <v>1154015834</v>
      </c>
      <c r="AB3512" t="s">
        <v>66</v>
      </c>
      <c r="AC3512" t="s">
        <v>67</v>
      </c>
      <c r="AD3512">
        <v>19.3026336</v>
      </c>
      <c r="AE3512">
        <v>-70.256898000000007</v>
      </c>
      <c r="AF3512" t="s">
        <v>11566</v>
      </c>
      <c r="AG3512" t="s">
        <v>32</v>
      </c>
      <c r="AH3512" t="s">
        <v>48</v>
      </c>
      <c r="AI3512" t="s">
        <v>87</v>
      </c>
      <c r="AJ3512" t="s">
        <v>513</v>
      </c>
      <c r="AR3512" t="s">
        <v>91</v>
      </c>
      <c r="AS3512">
        <v>9000165504</v>
      </c>
      <c r="AW3512" t="str">
        <f>_xlfn.XLOOKUP(UNIVERSO[[#This Row],[RUTA-LOCALIDAD D&amp;N]],'[1]Cuota Ruta'!E:E,'[1]Cuota Ruta'!G:G)</f>
        <v>Cargar</v>
      </c>
    </row>
    <row r="3513" spans="1:49" x14ac:dyDescent="0.25">
      <c r="A3513" t="s">
        <v>48</v>
      </c>
      <c r="B3513" t="s">
        <v>49</v>
      </c>
      <c r="C3513" t="s">
        <v>50</v>
      </c>
      <c r="D3513" t="s">
        <v>51</v>
      </c>
      <c r="E3513" t="s">
        <v>52</v>
      </c>
      <c r="F3513" t="s">
        <v>53</v>
      </c>
      <c r="G3513">
        <v>9000166159</v>
      </c>
      <c r="H3513">
        <v>166159</v>
      </c>
      <c r="I3513" t="s">
        <v>11567</v>
      </c>
      <c r="J3513" t="s">
        <v>3242</v>
      </c>
      <c r="K3513" t="s">
        <v>56</v>
      </c>
      <c r="L3513" t="s">
        <v>57</v>
      </c>
      <c r="M3513" t="s">
        <v>57</v>
      </c>
      <c r="N3513" t="s">
        <v>4553</v>
      </c>
      <c r="O3513" t="s">
        <v>59</v>
      </c>
      <c r="P3513">
        <v>470</v>
      </c>
      <c r="Q3513" t="s">
        <v>3360</v>
      </c>
      <c r="R3513" t="s">
        <v>3360</v>
      </c>
      <c r="S3513" t="s">
        <v>547</v>
      </c>
      <c r="T3513" t="s">
        <v>547</v>
      </c>
      <c r="U3513">
        <v>18.442979999999999</v>
      </c>
      <c r="V3513">
        <v>-70.173789999999997</v>
      </c>
      <c r="W3513" t="s">
        <v>3361</v>
      </c>
      <c r="X3513" t="s">
        <v>63</v>
      </c>
      <c r="Y3513" t="s">
        <v>64</v>
      </c>
      <c r="Z3513" t="s">
        <v>65</v>
      </c>
      <c r="AA3513">
        <v>1162007838</v>
      </c>
      <c r="AB3513" t="s">
        <v>66</v>
      </c>
      <c r="AC3513" t="s">
        <v>67</v>
      </c>
      <c r="AD3513">
        <v>18.442979999999999</v>
      </c>
      <c r="AE3513">
        <v>-70.173789999999997</v>
      </c>
      <c r="AF3513" t="s">
        <v>11568</v>
      </c>
      <c r="AG3513" t="s">
        <v>32</v>
      </c>
      <c r="AH3513" t="s">
        <v>48</v>
      </c>
      <c r="AI3513" t="s">
        <v>87</v>
      </c>
      <c r="AJ3513" t="s">
        <v>101</v>
      </c>
      <c r="AK3513" t="s">
        <v>243</v>
      </c>
      <c r="AL3513" t="s">
        <v>52</v>
      </c>
      <c r="AM3513" t="s">
        <v>244</v>
      </c>
      <c r="AR3513" t="s">
        <v>91</v>
      </c>
      <c r="AS3513">
        <v>9000166159</v>
      </c>
      <c r="AV3513" t="s">
        <v>75</v>
      </c>
      <c r="AW3513" t="str">
        <f>_xlfn.XLOOKUP(UNIVERSO[[#This Row],[RUTA-LOCALIDAD D&amp;N]],'[1]Cuota Ruta'!E:E,'[1]Cuota Ruta'!G:G)</f>
        <v>Cargar</v>
      </c>
    </row>
    <row r="3514" spans="1:49" x14ac:dyDescent="0.25">
      <c r="A3514" t="s">
        <v>48</v>
      </c>
      <c r="B3514" t="s">
        <v>380</v>
      </c>
      <c r="C3514" t="s">
        <v>381</v>
      </c>
      <c r="D3514" t="s">
        <v>76</v>
      </c>
      <c r="E3514" t="s">
        <v>485</v>
      </c>
      <c r="F3514" t="s">
        <v>283</v>
      </c>
      <c r="G3514">
        <v>9000166825</v>
      </c>
      <c r="H3514">
        <v>166825</v>
      </c>
      <c r="I3514" t="s">
        <v>11569</v>
      </c>
      <c r="J3514" t="s">
        <v>11570</v>
      </c>
      <c r="K3514" t="s">
        <v>286</v>
      </c>
      <c r="L3514" t="s">
        <v>1087</v>
      </c>
      <c r="M3514" t="s">
        <v>1087</v>
      </c>
      <c r="N3514" t="s">
        <v>1395</v>
      </c>
      <c r="O3514" t="s">
        <v>59</v>
      </c>
      <c r="P3514">
        <v>302</v>
      </c>
      <c r="Q3514" t="s">
        <v>3238</v>
      </c>
      <c r="R3514" t="s">
        <v>3238</v>
      </c>
      <c r="S3514" t="s">
        <v>1050</v>
      </c>
      <c r="T3514" t="s">
        <v>1050</v>
      </c>
      <c r="U3514">
        <v>19.849630000000001</v>
      </c>
      <c r="V3514">
        <v>-71.647319999999993</v>
      </c>
      <c r="W3514" t="s">
        <v>3239</v>
      </c>
      <c r="X3514" t="s">
        <v>85</v>
      </c>
      <c r="Y3514" t="s">
        <v>64</v>
      </c>
      <c r="Z3514" t="s">
        <v>65</v>
      </c>
      <c r="AA3514">
        <v>1158011584</v>
      </c>
      <c r="AB3514" t="s">
        <v>66</v>
      </c>
      <c r="AC3514" t="s">
        <v>67</v>
      </c>
      <c r="AD3514">
        <v>19.849630000000001</v>
      </c>
      <c r="AE3514">
        <v>-71.647319999999993</v>
      </c>
      <c r="AF3514" t="s">
        <v>11571</v>
      </c>
      <c r="AG3514" t="s">
        <v>32</v>
      </c>
      <c r="AH3514" t="s">
        <v>48</v>
      </c>
      <c r="AI3514" t="s">
        <v>87</v>
      </c>
      <c r="AJ3514" t="s">
        <v>513</v>
      </c>
      <c r="AK3514" t="s">
        <v>494</v>
      </c>
      <c r="AL3514" t="s">
        <v>485</v>
      </c>
      <c r="AM3514" t="s">
        <v>495</v>
      </c>
      <c r="AR3514" t="s">
        <v>91</v>
      </c>
      <c r="AS3514">
        <v>9000166825</v>
      </c>
      <c r="AV3514" t="s">
        <v>349</v>
      </c>
      <c r="AW3514" t="str">
        <f>_xlfn.XLOOKUP(UNIVERSO[[#This Row],[RUTA-LOCALIDAD D&amp;N]],'[1]Cuota Ruta'!E:E,'[1]Cuota Ruta'!G:G)</f>
        <v>Cargar</v>
      </c>
    </row>
    <row r="3515" spans="1:49" x14ac:dyDescent="0.25">
      <c r="A3515" t="s">
        <v>48</v>
      </c>
      <c r="B3515" t="s">
        <v>380</v>
      </c>
      <c r="C3515" t="s">
        <v>381</v>
      </c>
      <c r="D3515" t="s">
        <v>76</v>
      </c>
      <c r="E3515" t="s">
        <v>77</v>
      </c>
      <c r="F3515" t="s">
        <v>53</v>
      </c>
      <c r="G3515">
        <v>9000167872</v>
      </c>
      <c r="H3515">
        <v>167872</v>
      </c>
      <c r="I3515" t="s">
        <v>11572</v>
      </c>
      <c r="J3515" t="s">
        <v>11573</v>
      </c>
      <c r="K3515" t="s">
        <v>56</v>
      </c>
      <c r="L3515" t="s">
        <v>80</v>
      </c>
      <c r="M3515" t="s">
        <v>80</v>
      </c>
      <c r="N3515" t="s">
        <v>1723</v>
      </c>
      <c r="O3515" t="s">
        <v>59</v>
      </c>
      <c r="P3515">
        <v>382</v>
      </c>
      <c r="Q3515" t="s">
        <v>377</v>
      </c>
      <c r="R3515" t="s">
        <v>377</v>
      </c>
      <c r="S3515" t="s">
        <v>173</v>
      </c>
      <c r="T3515" t="s">
        <v>173</v>
      </c>
      <c r="U3515">
        <v>18.486865999999999</v>
      </c>
      <c r="V3515">
        <v>-69.938743000000002</v>
      </c>
      <c r="W3515" t="s">
        <v>378</v>
      </c>
      <c r="X3515" t="s">
        <v>85</v>
      </c>
      <c r="Y3515" t="s">
        <v>64</v>
      </c>
      <c r="Z3515" t="s">
        <v>65</v>
      </c>
      <c r="AA3515">
        <v>1169009991</v>
      </c>
      <c r="AB3515" t="s">
        <v>66</v>
      </c>
      <c r="AC3515" t="s">
        <v>67</v>
      </c>
      <c r="AD3515">
        <v>18.486865999999999</v>
      </c>
      <c r="AE3515">
        <v>-69.938743000000002</v>
      </c>
      <c r="AF3515" t="s">
        <v>11574</v>
      </c>
      <c r="AG3515" t="s">
        <v>32</v>
      </c>
      <c r="AH3515" t="s">
        <v>48</v>
      </c>
      <c r="AI3515" t="s">
        <v>87</v>
      </c>
      <c r="AJ3515" t="s">
        <v>513</v>
      </c>
      <c r="AK3515" t="s">
        <v>89</v>
      </c>
      <c r="AL3515" t="s">
        <v>77</v>
      </c>
      <c r="AM3515" t="s">
        <v>90</v>
      </c>
      <c r="AR3515" t="s">
        <v>91</v>
      </c>
      <c r="AS3515">
        <v>9000167872</v>
      </c>
      <c r="AV3515" t="s">
        <v>92</v>
      </c>
      <c r="AW3515" t="str">
        <f>_xlfn.XLOOKUP(UNIVERSO[[#This Row],[RUTA-LOCALIDAD D&amp;N]],'[1]Cuota Ruta'!E:E,'[1]Cuota Ruta'!G:G)</f>
        <v>Cargar</v>
      </c>
    </row>
    <row r="3516" spans="1:49" x14ac:dyDescent="0.25">
      <c r="A3516" t="s">
        <v>48</v>
      </c>
      <c r="B3516" t="s">
        <v>380</v>
      </c>
      <c r="C3516" t="s">
        <v>381</v>
      </c>
      <c r="D3516" t="s">
        <v>124</v>
      </c>
      <c r="E3516" t="s">
        <v>218</v>
      </c>
      <c r="F3516" t="s">
        <v>194</v>
      </c>
      <c r="G3516">
        <v>9000169254</v>
      </c>
      <c r="H3516">
        <v>169254</v>
      </c>
      <c r="I3516" t="s">
        <v>11575</v>
      </c>
      <c r="J3516" t="s">
        <v>11576</v>
      </c>
      <c r="K3516" t="s">
        <v>197</v>
      </c>
      <c r="L3516" t="s">
        <v>180</v>
      </c>
      <c r="M3516" t="s">
        <v>180</v>
      </c>
      <c r="N3516" t="s">
        <v>2808</v>
      </c>
      <c r="O3516" t="s">
        <v>434</v>
      </c>
      <c r="P3516">
        <v>323</v>
      </c>
      <c r="Q3516" t="s">
        <v>1015</v>
      </c>
      <c r="R3516" t="s">
        <v>1015</v>
      </c>
      <c r="S3516" t="s">
        <v>1016</v>
      </c>
      <c r="T3516" t="s">
        <v>1016</v>
      </c>
      <c r="U3516">
        <v>18.610302999999998</v>
      </c>
      <c r="V3516">
        <v>-68.710747999999995</v>
      </c>
      <c r="W3516" t="s">
        <v>3069</v>
      </c>
      <c r="X3516" t="s">
        <v>63</v>
      </c>
      <c r="Y3516" t="s">
        <v>64</v>
      </c>
      <c r="Z3516" t="s">
        <v>65</v>
      </c>
      <c r="AA3516">
        <v>1160021402</v>
      </c>
      <c r="AB3516" t="s">
        <v>66</v>
      </c>
      <c r="AC3516" t="s">
        <v>67</v>
      </c>
      <c r="AD3516">
        <v>18.610302999999998</v>
      </c>
      <c r="AE3516">
        <v>-68.710747999999995</v>
      </c>
      <c r="AF3516" t="s">
        <v>11577</v>
      </c>
      <c r="AG3516" t="s">
        <v>32</v>
      </c>
      <c r="AH3516" t="s">
        <v>48</v>
      </c>
      <c r="AI3516" t="s">
        <v>87</v>
      </c>
      <c r="AJ3516" t="s">
        <v>513</v>
      </c>
      <c r="AK3516" t="s">
        <v>235</v>
      </c>
      <c r="AL3516" t="s">
        <v>218</v>
      </c>
      <c r="AM3516" t="s">
        <v>236</v>
      </c>
      <c r="AN3516">
        <v>12</v>
      </c>
      <c r="AO3516" t="s">
        <v>237</v>
      </c>
      <c r="AR3516" t="s">
        <v>91</v>
      </c>
      <c r="AS3516">
        <v>9000169254</v>
      </c>
      <c r="AU3516">
        <v>12</v>
      </c>
      <c r="AV3516" t="s">
        <v>75</v>
      </c>
      <c r="AW3516" t="str">
        <f>_xlfn.XLOOKUP(UNIVERSO[[#This Row],[RUTA-LOCALIDAD D&amp;N]],'[1]Cuota Ruta'!E:E,'[1]Cuota Ruta'!G:G)</f>
        <v>Cargar</v>
      </c>
    </row>
    <row r="3517" spans="1:49" x14ac:dyDescent="0.25">
      <c r="A3517" t="s">
        <v>48</v>
      </c>
      <c r="B3517" t="s">
        <v>380</v>
      </c>
      <c r="C3517" t="s">
        <v>381</v>
      </c>
      <c r="D3517" t="s">
        <v>76</v>
      </c>
      <c r="E3517" t="s">
        <v>218</v>
      </c>
      <c r="F3517" t="s">
        <v>194</v>
      </c>
      <c r="G3517">
        <v>9000169257</v>
      </c>
      <c r="H3517">
        <v>169257</v>
      </c>
      <c r="I3517" t="s">
        <v>11578</v>
      </c>
      <c r="J3517" t="s">
        <v>11579</v>
      </c>
      <c r="K3517" t="s">
        <v>197</v>
      </c>
      <c r="L3517" t="s">
        <v>180</v>
      </c>
      <c r="M3517" t="s">
        <v>180</v>
      </c>
      <c r="N3517" t="s">
        <v>1539</v>
      </c>
      <c r="O3517" t="s">
        <v>59</v>
      </c>
      <c r="P3517">
        <v>308</v>
      </c>
      <c r="Q3517" t="s">
        <v>1005</v>
      </c>
      <c r="R3517" t="s">
        <v>1005</v>
      </c>
      <c r="S3517" t="s">
        <v>223</v>
      </c>
      <c r="T3517" t="s">
        <v>223</v>
      </c>
      <c r="U3517">
        <v>18.612634</v>
      </c>
      <c r="V3517">
        <v>-68.421087999999997</v>
      </c>
      <c r="W3517" t="s">
        <v>1006</v>
      </c>
      <c r="X3517" t="s">
        <v>63</v>
      </c>
      <c r="Y3517" t="s">
        <v>64</v>
      </c>
      <c r="Z3517" t="s">
        <v>65</v>
      </c>
      <c r="AA3517">
        <v>1159011807</v>
      </c>
      <c r="AB3517" t="s">
        <v>66</v>
      </c>
      <c r="AC3517" t="s">
        <v>67</v>
      </c>
      <c r="AD3517">
        <v>18.612634</v>
      </c>
      <c r="AE3517">
        <v>-68.421087999999997</v>
      </c>
      <c r="AF3517" t="s">
        <v>11580</v>
      </c>
      <c r="AG3517" t="s">
        <v>32</v>
      </c>
      <c r="AH3517" t="s">
        <v>48</v>
      </c>
      <c r="AI3517" t="s">
        <v>87</v>
      </c>
      <c r="AJ3517" t="s">
        <v>513</v>
      </c>
      <c r="AR3517" t="s">
        <v>91</v>
      </c>
      <c r="AS3517">
        <v>9000169257</v>
      </c>
      <c r="AW3517" t="str">
        <f>_xlfn.XLOOKUP(UNIVERSO[[#This Row],[RUTA-LOCALIDAD D&amp;N]],'[1]Cuota Ruta'!E:E,'[1]Cuota Ruta'!G:G)</f>
        <v>Cargar</v>
      </c>
    </row>
    <row r="3518" spans="1:49" x14ac:dyDescent="0.25">
      <c r="A3518" t="s">
        <v>48</v>
      </c>
      <c r="B3518" t="s">
        <v>49</v>
      </c>
      <c r="C3518" t="s">
        <v>50</v>
      </c>
      <c r="D3518" t="s">
        <v>76</v>
      </c>
      <c r="E3518" t="s">
        <v>485</v>
      </c>
      <c r="F3518" t="s">
        <v>283</v>
      </c>
      <c r="G3518">
        <v>9000162863</v>
      </c>
      <c r="H3518">
        <v>162863</v>
      </c>
      <c r="I3518" t="s">
        <v>11581</v>
      </c>
      <c r="J3518" t="s">
        <v>11582</v>
      </c>
      <c r="K3518" t="s">
        <v>286</v>
      </c>
      <c r="L3518" t="s">
        <v>1039</v>
      </c>
      <c r="M3518" t="s">
        <v>1039</v>
      </c>
      <c r="N3518" t="s">
        <v>3789</v>
      </c>
      <c r="O3518" t="s">
        <v>59</v>
      </c>
      <c r="P3518">
        <v>339</v>
      </c>
      <c r="Q3518" t="s">
        <v>2622</v>
      </c>
      <c r="R3518" t="s">
        <v>2622</v>
      </c>
      <c r="S3518" t="s">
        <v>491</v>
      </c>
      <c r="T3518" t="s">
        <v>491</v>
      </c>
      <c r="U3518">
        <v>19.554300000000001</v>
      </c>
      <c r="V3518">
        <v>-71.076099999999997</v>
      </c>
      <c r="W3518" t="s">
        <v>2623</v>
      </c>
      <c r="X3518" t="s">
        <v>63</v>
      </c>
      <c r="Y3518" t="s">
        <v>64</v>
      </c>
      <c r="Z3518" t="s">
        <v>99</v>
      </c>
      <c r="AA3518">
        <v>1158011399</v>
      </c>
      <c r="AB3518" t="s">
        <v>116</v>
      </c>
      <c r="AC3518" t="s">
        <v>67</v>
      </c>
      <c r="AD3518">
        <v>19.554690000000001</v>
      </c>
      <c r="AE3518">
        <v>-71.076086666666669</v>
      </c>
      <c r="AF3518" t="s">
        <v>11583</v>
      </c>
      <c r="AG3518" t="s">
        <v>32</v>
      </c>
      <c r="AH3518" t="s">
        <v>48</v>
      </c>
      <c r="AI3518" t="s">
        <v>87</v>
      </c>
      <c r="AJ3518" t="s">
        <v>101</v>
      </c>
      <c r="AK3518" t="s">
        <v>494</v>
      </c>
      <c r="AL3518" t="s">
        <v>485</v>
      </c>
      <c r="AM3518" t="s">
        <v>495</v>
      </c>
      <c r="AN3518">
        <v>11</v>
      </c>
      <c r="AO3518" t="s">
        <v>152</v>
      </c>
      <c r="AR3518" t="s">
        <v>91</v>
      </c>
      <c r="AS3518">
        <v>9000162863</v>
      </c>
      <c r="AU3518">
        <v>11</v>
      </c>
      <c r="AV3518" t="s">
        <v>349</v>
      </c>
      <c r="AW3518" t="str">
        <f>_xlfn.XLOOKUP(UNIVERSO[[#This Row],[RUTA-LOCALIDAD D&amp;N]],'[1]Cuota Ruta'!E:E,'[1]Cuota Ruta'!G:G)</f>
        <v>Cargar</v>
      </c>
    </row>
    <row r="3519" spans="1:49" x14ac:dyDescent="0.25">
      <c r="A3519" t="s">
        <v>48</v>
      </c>
      <c r="B3519" t="s">
        <v>49</v>
      </c>
      <c r="C3519" t="s">
        <v>50</v>
      </c>
      <c r="D3519" t="s">
        <v>76</v>
      </c>
      <c r="E3519" t="s">
        <v>77</v>
      </c>
      <c r="F3519" t="s">
        <v>53</v>
      </c>
      <c r="G3519">
        <v>9000003885</v>
      </c>
      <c r="H3519">
        <v>3885</v>
      </c>
      <c r="I3519" t="s">
        <v>11584</v>
      </c>
      <c r="J3519" t="s">
        <v>11585</v>
      </c>
      <c r="K3519" t="s">
        <v>56</v>
      </c>
      <c r="L3519" t="s">
        <v>80</v>
      </c>
      <c r="M3519" t="s">
        <v>80</v>
      </c>
      <c r="N3519" t="s">
        <v>58</v>
      </c>
      <c r="O3519" t="s">
        <v>59</v>
      </c>
      <c r="P3519">
        <v>391</v>
      </c>
      <c r="Q3519" t="s">
        <v>834</v>
      </c>
      <c r="R3519" t="s">
        <v>834</v>
      </c>
      <c r="S3519" t="s">
        <v>366</v>
      </c>
      <c r="T3519" t="s">
        <v>366</v>
      </c>
      <c r="U3519">
        <v>18.5051784515381</v>
      </c>
      <c r="V3519">
        <v>-69.989433288574205</v>
      </c>
      <c r="W3519" t="s">
        <v>835</v>
      </c>
      <c r="X3519" t="s">
        <v>85</v>
      </c>
      <c r="Y3519" t="s">
        <v>64</v>
      </c>
      <c r="Z3519" t="s">
        <v>65</v>
      </c>
      <c r="AA3519">
        <v>1169000788</v>
      </c>
      <c r="AB3519" t="s">
        <v>116</v>
      </c>
      <c r="AC3519" t="s">
        <v>67</v>
      </c>
      <c r="AD3519">
        <v>18.50518551</v>
      </c>
      <c r="AE3519">
        <v>-69.989542270000001</v>
      </c>
      <c r="AF3519" t="s">
        <v>11586</v>
      </c>
      <c r="AG3519" t="s">
        <v>32</v>
      </c>
      <c r="AH3519" t="s">
        <v>48</v>
      </c>
      <c r="AI3519" t="s">
        <v>87</v>
      </c>
      <c r="AJ3519" t="s">
        <v>101</v>
      </c>
      <c r="AK3519" t="s">
        <v>176</v>
      </c>
      <c r="AL3519" t="s">
        <v>77</v>
      </c>
      <c r="AM3519" t="s">
        <v>177</v>
      </c>
      <c r="AN3519">
        <v>3</v>
      </c>
      <c r="AO3519" t="s">
        <v>484</v>
      </c>
      <c r="AR3519" t="s">
        <v>91</v>
      </c>
      <c r="AS3519">
        <v>9000003885</v>
      </c>
      <c r="AU3519">
        <v>3</v>
      </c>
      <c r="AW3519" t="str">
        <f>_xlfn.XLOOKUP(UNIVERSO[[#This Row],[RUTA-LOCALIDAD D&amp;N]],'[1]Cuota Ruta'!E:E,'[1]Cuota Ruta'!G:G)</f>
        <v>Cargar</v>
      </c>
    </row>
    <row r="3520" spans="1:49" x14ac:dyDescent="0.25">
      <c r="A3520" t="s">
        <v>48</v>
      </c>
      <c r="B3520" t="s">
        <v>49</v>
      </c>
      <c r="C3520" t="s">
        <v>50</v>
      </c>
      <c r="D3520" t="s">
        <v>76</v>
      </c>
      <c r="E3520" t="s">
        <v>823</v>
      </c>
      <c r="F3520" t="s">
        <v>283</v>
      </c>
      <c r="G3520">
        <v>9000033984</v>
      </c>
      <c r="H3520">
        <v>33984</v>
      </c>
      <c r="I3520" t="s">
        <v>11587</v>
      </c>
      <c r="J3520" t="s">
        <v>11588</v>
      </c>
      <c r="K3520" t="s">
        <v>286</v>
      </c>
      <c r="L3520" t="s">
        <v>826</v>
      </c>
      <c r="M3520" t="s">
        <v>826</v>
      </c>
      <c r="N3520" t="s">
        <v>827</v>
      </c>
      <c r="O3520" t="s">
        <v>59</v>
      </c>
      <c r="P3520">
        <v>342</v>
      </c>
      <c r="Q3520" t="s">
        <v>4320</v>
      </c>
      <c r="R3520" t="s">
        <v>4320</v>
      </c>
      <c r="S3520" t="s">
        <v>829</v>
      </c>
      <c r="T3520" t="s">
        <v>829</v>
      </c>
      <c r="U3520">
        <v>19.298813501993799</v>
      </c>
      <c r="V3520">
        <v>-70.253077189127595</v>
      </c>
      <c r="W3520" t="s">
        <v>4321</v>
      </c>
      <c r="X3520" t="s">
        <v>85</v>
      </c>
      <c r="Y3520" t="s">
        <v>64</v>
      </c>
      <c r="Z3520" t="s">
        <v>99</v>
      </c>
      <c r="AA3520">
        <v>1154008048</v>
      </c>
      <c r="AB3520" t="s">
        <v>66</v>
      </c>
      <c r="AC3520" t="s">
        <v>67</v>
      </c>
      <c r="AD3520">
        <v>19.298813501993799</v>
      </c>
      <c r="AE3520">
        <v>-70.253077189127595</v>
      </c>
      <c r="AF3520" t="s">
        <v>11589</v>
      </c>
      <c r="AG3520" t="s">
        <v>32</v>
      </c>
      <c r="AH3520" t="s">
        <v>48</v>
      </c>
      <c r="AI3520" t="s">
        <v>87</v>
      </c>
      <c r="AJ3520" t="s">
        <v>101</v>
      </c>
      <c r="AR3520" t="s">
        <v>91</v>
      </c>
      <c r="AS3520">
        <v>9000033984</v>
      </c>
      <c r="AW3520" t="str">
        <f>_xlfn.XLOOKUP(UNIVERSO[[#This Row],[RUTA-LOCALIDAD D&amp;N]],'[1]Cuota Ruta'!E:E,'[1]Cuota Ruta'!G:G)</f>
        <v>Cargar</v>
      </c>
    </row>
    <row r="3521" spans="1:49" x14ac:dyDescent="0.25">
      <c r="A3521" t="s">
        <v>48</v>
      </c>
      <c r="B3521" t="s">
        <v>49</v>
      </c>
      <c r="C3521" t="s">
        <v>50</v>
      </c>
      <c r="D3521" t="s">
        <v>312</v>
      </c>
      <c r="E3521" t="s">
        <v>269</v>
      </c>
      <c r="F3521" t="s">
        <v>126</v>
      </c>
      <c r="G3521">
        <v>9000103929</v>
      </c>
      <c r="H3521">
        <v>103929</v>
      </c>
      <c r="I3521" t="s">
        <v>11590</v>
      </c>
      <c r="J3521" t="s">
        <v>11591</v>
      </c>
      <c r="K3521" t="s">
        <v>129</v>
      </c>
      <c r="L3521" t="s">
        <v>272</v>
      </c>
      <c r="M3521" t="s">
        <v>273</v>
      </c>
      <c r="N3521" t="s">
        <v>273</v>
      </c>
      <c r="O3521" t="s">
        <v>126</v>
      </c>
      <c r="P3521">
        <v>316</v>
      </c>
      <c r="Q3521" t="s">
        <v>315</v>
      </c>
      <c r="R3521" t="s">
        <v>315</v>
      </c>
      <c r="S3521" t="s">
        <v>275</v>
      </c>
      <c r="T3521" t="s">
        <v>275</v>
      </c>
      <c r="U3521">
        <v>18.795500000000001</v>
      </c>
      <c r="V3521">
        <v>-71.225110000000001</v>
      </c>
      <c r="W3521" t="s">
        <v>316</v>
      </c>
      <c r="X3521" t="s">
        <v>63</v>
      </c>
      <c r="Y3521" t="s">
        <v>64</v>
      </c>
      <c r="Z3521" t="s">
        <v>65</v>
      </c>
      <c r="AA3521">
        <v>1163011811</v>
      </c>
      <c r="AB3521" t="s">
        <v>116</v>
      </c>
      <c r="AC3521" t="s">
        <v>67</v>
      </c>
      <c r="AD3521">
        <v>18.794792999999999</v>
      </c>
      <c r="AE3521">
        <v>-71.228196800000006</v>
      </c>
      <c r="AF3521" t="s">
        <v>11592</v>
      </c>
      <c r="AG3521" t="s">
        <v>32</v>
      </c>
      <c r="AH3521" t="s">
        <v>48</v>
      </c>
      <c r="AI3521" t="s">
        <v>87</v>
      </c>
      <c r="AJ3521" t="s">
        <v>101</v>
      </c>
      <c r="AK3521" t="s">
        <v>278</v>
      </c>
      <c r="AL3521" t="s">
        <v>269</v>
      </c>
      <c r="AM3521" t="s">
        <v>279</v>
      </c>
      <c r="AN3521">
        <v>4</v>
      </c>
      <c r="AO3521" t="s">
        <v>280</v>
      </c>
      <c r="AR3521" t="s">
        <v>91</v>
      </c>
      <c r="AS3521">
        <v>9000103929</v>
      </c>
      <c r="AU3521">
        <v>4</v>
      </c>
      <c r="AV3521" t="s">
        <v>281</v>
      </c>
      <c r="AW3521" t="str">
        <f>_xlfn.XLOOKUP(UNIVERSO[[#This Row],[RUTA-LOCALIDAD D&amp;N]],'[1]Cuota Ruta'!E:E,'[1]Cuota Ruta'!G:G)</f>
        <v>Cargar</v>
      </c>
    </row>
    <row r="3522" spans="1:49" x14ac:dyDescent="0.25">
      <c r="A3522" t="s">
        <v>48</v>
      </c>
      <c r="B3522" t="s">
        <v>49</v>
      </c>
      <c r="C3522" t="s">
        <v>50</v>
      </c>
      <c r="D3522" t="s">
        <v>76</v>
      </c>
      <c r="E3522" t="s">
        <v>77</v>
      </c>
      <c r="F3522" t="s">
        <v>53</v>
      </c>
      <c r="G3522">
        <v>9000003489</v>
      </c>
      <c r="H3522">
        <v>3489</v>
      </c>
      <c r="I3522" t="s">
        <v>11593</v>
      </c>
      <c r="J3522" t="s">
        <v>11594</v>
      </c>
      <c r="K3522" t="s">
        <v>56</v>
      </c>
      <c r="L3522" t="s">
        <v>80</v>
      </c>
      <c r="M3522" t="s">
        <v>80</v>
      </c>
      <c r="N3522" t="s">
        <v>58</v>
      </c>
      <c r="O3522" t="s">
        <v>59</v>
      </c>
      <c r="P3522">
        <v>391</v>
      </c>
      <c r="Q3522" t="s">
        <v>834</v>
      </c>
      <c r="R3522" t="s">
        <v>834</v>
      </c>
      <c r="S3522" t="s">
        <v>366</v>
      </c>
      <c r="T3522" t="s">
        <v>366</v>
      </c>
      <c r="U3522">
        <v>18.508573532104499</v>
      </c>
      <c r="V3522">
        <v>-69.986572265625</v>
      </c>
      <c r="W3522" t="s">
        <v>835</v>
      </c>
      <c r="X3522" t="s">
        <v>63</v>
      </c>
      <c r="Y3522" t="s">
        <v>64</v>
      </c>
      <c r="Z3522" t="s">
        <v>65</v>
      </c>
      <c r="AA3522">
        <v>1169000715</v>
      </c>
      <c r="AB3522" t="s">
        <v>66</v>
      </c>
      <c r="AC3522" t="s">
        <v>67</v>
      </c>
      <c r="AD3522">
        <v>18.508573532104499</v>
      </c>
      <c r="AE3522">
        <v>-69.986572265625</v>
      </c>
      <c r="AF3522" t="s">
        <v>11595</v>
      </c>
      <c r="AG3522" t="s">
        <v>32</v>
      </c>
      <c r="AH3522" t="s">
        <v>48</v>
      </c>
      <c r="AI3522" t="s">
        <v>87</v>
      </c>
      <c r="AJ3522" t="s">
        <v>101</v>
      </c>
      <c r="AK3522" t="s">
        <v>176</v>
      </c>
      <c r="AL3522" t="s">
        <v>77</v>
      </c>
      <c r="AM3522" t="s">
        <v>177</v>
      </c>
      <c r="AN3522">
        <v>3</v>
      </c>
      <c r="AO3522" t="s">
        <v>484</v>
      </c>
      <c r="AR3522" t="s">
        <v>91</v>
      </c>
      <c r="AS3522">
        <v>9000003489</v>
      </c>
      <c r="AU3522">
        <v>3</v>
      </c>
      <c r="AW3522" t="str">
        <f>_xlfn.XLOOKUP(UNIVERSO[[#This Row],[RUTA-LOCALIDAD D&amp;N]],'[1]Cuota Ruta'!E:E,'[1]Cuota Ruta'!G:G)</f>
        <v>Cargar</v>
      </c>
    </row>
    <row r="3523" spans="1:49" x14ac:dyDescent="0.25">
      <c r="A3523" t="s">
        <v>48</v>
      </c>
      <c r="B3523" t="s">
        <v>49</v>
      </c>
      <c r="C3523" t="s">
        <v>50</v>
      </c>
      <c r="D3523" t="s">
        <v>76</v>
      </c>
      <c r="E3523" t="s">
        <v>917</v>
      </c>
      <c r="F3523" t="s">
        <v>283</v>
      </c>
      <c r="G3523">
        <v>9000037771</v>
      </c>
      <c r="H3523">
        <v>37771</v>
      </c>
      <c r="I3523" t="s">
        <v>11596</v>
      </c>
      <c r="J3523" t="s">
        <v>11597</v>
      </c>
      <c r="K3523" t="s">
        <v>286</v>
      </c>
      <c r="L3523" t="s">
        <v>917</v>
      </c>
      <c r="M3523" t="s">
        <v>917</v>
      </c>
      <c r="N3523" t="s">
        <v>934</v>
      </c>
      <c r="O3523" t="s">
        <v>59</v>
      </c>
      <c r="P3523">
        <v>302</v>
      </c>
      <c r="Q3523" t="s">
        <v>2372</v>
      </c>
      <c r="R3523" t="s">
        <v>2372</v>
      </c>
      <c r="S3523" t="s">
        <v>936</v>
      </c>
      <c r="T3523" t="s">
        <v>936</v>
      </c>
      <c r="U3523">
        <v>19.788499999999999</v>
      </c>
      <c r="V3523">
        <v>-70.677199999999999</v>
      </c>
      <c r="W3523" t="s">
        <v>2373</v>
      </c>
      <c r="X3523" t="s">
        <v>85</v>
      </c>
      <c r="Y3523" t="s">
        <v>64</v>
      </c>
      <c r="Z3523" t="s">
        <v>99</v>
      </c>
      <c r="AA3523">
        <v>1156000564</v>
      </c>
      <c r="AB3523" t="s">
        <v>116</v>
      </c>
      <c r="AC3523" t="s">
        <v>67</v>
      </c>
      <c r="AD3523">
        <v>19.78844346</v>
      </c>
      <c r="AE3523">
        <v>-70.677138319999997</v>
      </c>
      <c r="AF3523" t="s">
        <v>11598</v>
      </c>
      <c r="AG3523" t="s">
        <v>32</v>
      </c>
      <c r="AH3523" t="s">
        <v>48</v>
      </c>
      <c r="AI3523" t="s">
        <v>87</v>
      </c>
      <c r="AJ3523" t="s">
        <v>101</v>
      </c>
      <c r="AK3523" t="s">
        <v>925</v>
      </c>
      <c r="AL3523" t="s">
        <v>917</v>
      </c>
      <c r="AM3523" t="s">
        <v>926</v>
      </c>
      <c r="AN3523">
        <v>7</v>
      </c>
      <c r="AO3523" t="s">
        <v>423</v>
      </c>
      <c r="AR3523" t="s">
        <v>91</v>
      </c>
      <c r="AS3523">
        <v>9000037771</v>
      </c>
      <c r="AU3523">
        <v>7</v>
      </c>
      <c r="AV3523" t="s">
        <v>267</v>
      </c>
      <c r="AW3523" t="str">
        <f>_xlfn.XLOOKUP(UNIVERSO[[#This Row],[RUTA-LOCALIDAD D&amp;N]],'[1]Cuota Ruta'!E:E,'[1]Cuota Ruta'!G:G)</f>
        <v>Cargar</v>
      </c>
    </row>
    <row r="3524" spans="1:49" x14ac:dyDescent="0.25">
      <c r="A3524" t="s">
        <v>48</v>
      </c>
      <c r="B3524" t="s">
        <v>49</v>
      </c>
      <c r="C3524" t="s">
        <v>50</v>
      </c>
      <c r="D3524" t="s">
        <v>76</v>
      </c>
      <c r="E3524" t="s">
        <v>485</v>
      </c>
      <c r="F3524" t="s">
        <v>283</v>
      </c>
      <c r="G3524">
        <v>9000047053</v>
      </c>
      <c r="H3524">
        <v>47053</v>
      </c>
      <c r="I3524" t="s">
        <v>1907</v>
      </c>
      <c r="J3524" t="s">
        <v>11599</v>
      </c>
      <c r="K3524" t="s">
        <v>286</v>
      </c>
      <c r="L3524" t="s">
        <v>1039</v>
      </c>
      <c r="M3524" t="s">
        <v>1039</v>
      </c>
      <c r="N3524" t="s">
        <v>253</v>
      </c>
      <c r="O3524" t="s">
        <v>59</v>
      </c>
      <c r="P3524">
        <v>339</v>
      </c>
      <c r="Q3524" t="s">
        <v>2622</v>
      </c>
      <c r="R3524" t="s">
        <v>2622</v>
      </c>
      <c r="S3524" t="s">
        <v>491</v>
      </c>
      <c r="T3524" t="s">
        <v>491</v>
      </c>
      <c r="U3524">
        <v>19.5476760864257</v>
      </c>
      <c r="V3524">
        <v>-70.994743347167898</v>
      </c>
      <c r="W3524" t="s">
        <v>2623</v>
      </c>
      <c r="X3524" t="s">
        <v>63</v>
      </c>
      <c r="Y3524" t="s">
        <v>64</v>
      </c>
      <c r="Z3524" t="s">
        <v>99</v>
      </c>
      <c r="AA3524">
        <v>1158002119</v>
      </c>
      <c r="AB3524" t="s">
        <v>66</v>
      </c>
      <c r="AC3524" t="s">
        <v>67</v>
      </c>
      <c r="AD3524">
        <v>19.5476760864257</v>
      </c>
      <c r="AE3524">
        <v>-70.994743347167898</v>
      </c>
      <c r="AF3524" t="s">
        <v>11600</v>
      </c>
      <c r="AG3524" t="s">
        <v>32</v>
      </c>
      <c r="AH3524" t="s">
        <v>48</v>
      </c>
      <c r="AI3524" t="s">
        <v>87</v>
      </c>
      <c r="AJ3524" t="s">
        <v>101</v>
      </c>
      <c r="AK3524" t="s">
        <v>494</v>
      </c>
      <c r="AL3524" t="s">
        <v>485</v>
      </c>
      <c r="AM3524" t="s">
        <v>495</v>
      </c>
      <c r="AN3524">
        <v>11</v>
      </c>
      <c r="AO3524" t="s">
        <v>152</v>
      </c>
      <c r="AR3524" t="s">
        <v>91</v>
      </c>
      <c r="AS3524">
        <v>9000047053</v>
      </c>
      <c r="AU3524">
        <v>11</v>
      </c>
      <c r="AV3524" t="s">
        <v>349</v>
      </c>
      <c r="AW3524" t="str">
        <f>_xlfn.XLOOKUP(UNIVERSO[[#This Row],[RUTA-LOCALIDAD D&amp;N]],'[1]Cuota Ruta'!E:E,'[1]Cuota Ruta'!G:G)</f>
        <v>Cargar</v>
      </c>
    </row>
    <row r="3525" spans="1:49" x14ac:dyDescent="0.25">
      <c r="A3525" t="s">
        <v>48</v>
      </c>
      <c r="B3525" t="s">
        <v>49</v>
      </c>
      <c r="C3525" t="s">
        <v>50</v>
      </c>
      <c r="D3525" t="s">
        <v>312</v>
      </c>
      <c r="E3525" t="s">
        <v>269</v>
      </c>
      <c r="F3525" t="s">
        <v>126</v>
      </c>
      <c r="G3525">
        <v>9000116948</v>
      </c>
      <c r="H3525">
        <v>116948</v>
      </c>
      <c r="I3525" t="s">
        <v>11601</v>
      </c>
      <c r="J3525" t="s">
        <v>314</v>
      </c>
      <c r="K3525" t="s">
        <v>129</v>
      </c>
      <c r="L3525" t="s">
        <v>272</v>
      </c>
      <c r="M3525" t="s">
        <v>273</v>
      </c>
      <c r="N3525" t="s">
        <v>273</v>
      </c>
      <c r="O3525" t="s">
        <v>126</v>
      </c>
      <c r="P3525">
        <v>316</v>
      </c>
      <c r="Q3525" t="s">
        <v>315</v>
      </c>
      <c r="R3525" t="s">
        <v>315</v>
      </c>
      <c r="S3525" t="s">
        <v>275</v>
      </c>
      <c r="T3525" t="s">
        <v>275</v>
      </c>
      <c r="U3525">
        <v>18.802320479999999</v>
      </c>
      <c r="V3525">
        <v>-71.222259519999994</v>
      </c>
      <c r="W3525" t="s">
        <v>316</v>
      </c>
      <c r="X3525" t="s">
        <v>63</v>
      </c>
      <c r="Y3525" t="s">
        <v>64</v>
      </c>
      <c r="Z3525" t="s">
        <v>65</v>
      </c>
      <c r="AA3525">
        <v>1163011800</v>
      </c>
      <c r="AB3525" t="s">
        <v>66</v>
      </c>
      <c r="AC3525" t="s">
        <v>67</v>
      </c>
      <c r="AD3525">
        <v>18.802320479999999</v>
      </c>
      <c r="AE3525">
        <v>-71.222259519999994</v>
      </c>
      <c r="AF3525" t="s">
        <v>11602</v>
      </c>
      <c r="AG3525" t="s">
        <v>32</v>
      </c>
      <c r="AH3525" t="s">
        <v>48</v>
      </c>
      <c r="AI3525" t="s">
        <v>87</v>
      </c>
      <c r="AJ3525" t="s">
        <v>101</v>
      </c>
      <c r="AK3525" t="s">
        <v>278</v>
      </c>
      <c r="AL3525" t="s">
        <v>269</v>
      </c>
      <c r="AM3525" t="s">
        <v>279</v>
      </c>
      <c r="AN3525">
        <v>4</v>
      </c>
      <c r="AO3525" t="s">
        <v>280</v>
      </c>
      <c r="AR3525" t="s">
        <v>91</v>
      </c>
      <c r="AS3525">
        <v>9000116948</v>
      </c>
      <c r="AU3525">
        <v>4</v>
      </c>
      <c r="AV3525" t="s">
        <v>281</v>
      </c>
      <c r="AW3525" t="str">
        <f>_xlfn.XLOOKUP(UNIVERSO[[#This Row],[RUTA-LOCALIDAD D&amp;N]],'[1]Cuota Ruta'!E:E,'[1]Cuota Ruta'!G:G)</f>
        <v>Cargar</v>
      </c>
    </row>
    <row r="3526" spans="1:49" x14ac:dyDescent="0.25">
      <c r="A3526" t="s">
        <v>48</v>
      </c>
      <c r="B3526" t="s">
        <v>49</v>
      </c>
      <c r="C3526" t="s">
        <v>50</v>
      </c>
      <c r="D3526" t="s">
        <v>76</v>
      </c>
      <c r="E3526" t="s">
        <v>823</v>
      </c>
      <c r="F3526" t="s">
        <v>283</v>
      </c>
      <c r="G3526">
        <v>9000143897</v>
      </c>
      <c r="H3526">
        <v>143897</v>
      </c>
      <c r="I3526" t="s">
        <v>11603</v>
      </c>
      <c r="J3526" t="s">
        <v>11604</v>
      </c>
      <c r="K3526" t="s">
        <v>286</v>
      </c>
      <c r="L3526" t="s">
        <v>826</v>
      </c>
      <c r="M3526" t="s">
        <v>826</v>
      </c>
      <c r="N3526" t="s">
        <v>8503</v>
      </c>
      <c r="O3526" t="s">
        <v>59</v>
      </c>
      <c r="P3526">
        <v>342</v>
      </c>
      <c r="Q3526" t="s">
        <v>4320</v>
      </c>
      <c r="R3526" t="s">
        <v>4320</v>
      </c>
      <c r="S3526" t="s">
        <v>829</v>
      </c>
      <c r="T3526" t="s">
        <v>829</v>
      </c>
      <c r="U3526">
        <v>19.295214000000001</v>
      </c>
      <c r="V3526">
        <v>-70.257975000000002</v>
      </c>
      <c r="W3526" t="s">
        <v>4321</v>
      </c>
      <c r="X3526" t="s">
        <v>85</v>
      </c>
      <c r="Y3526" t="s">
        <v>64</v>
      </c>
      <c r="Z3526" t="s">
        <v>99</v>
      </c>
      <c r="AA3526">
        <v>1154014273</v>
      </c>
      <c r="AB3526" t="s">
        <v>66</v>
      </c>
      <c r="AC3526" t="s">
        <v>67</v>
      </c>
      <c r="AD3526">
        <v>19.295214000000001</v>
      </c>
      <c r="AE3526">
        <v>-70.257975000000002</v>
      </c>
      <c r="AF3526" t="s">
        <v>11605</v>
      </c>
      <c r="AG3526" t="s">
        <v>32</v>
      </c>
      <c r="AH3526" t="s">
        <v>48</v>
      </c>
      <c r="AI3526" t="s">
        <v>87</v>
      </c>
      <c r="AJ3526" t="s">
        <v>101</v>
      </c>
      <c r="AR3526" t="s">
        <v>91</v>
      </c>
      <c r="AS3526">
        <v>9000143897</v>
      </c>
      <c r="AW3526" t="str">
        <f>_xlfn.XLOOKUP(UNIVERSO[[#This Row],[RUTA-LOCALIDAD D&amp;N]],'[1]Cuota Ruta'!E:E,'[1]Cuota Ruta'!G:G)</f>
        <v>Cargar</v>
      </c>
    </row>
    <row r="3527" spans="1:49" x14ac:dyDescent="0.25">
      <c r="A3527" t="s">
        <v>48</v>
      </c>
      <c r="B3527" t="s">
        <v>49</v>
      </c>
      <c r="C3527" t="s">
        <v>110</v>
      </c>
      <c r="D3527" t="s">
        <v>76</v>
      </c>
      <c r="E3527" t="s">
        <v>77</v>
      </c>
      <c r="F3527" t="s">
        <v>53</v>
      </c>
      <c r="G3527">
        <v>9000005447</v>
      </c>
      <c r="H3527">
        <v>5447</v>
      </c>
      <c r="I3527" t="s">
        <v>11606</v>
      </c>
      <c r="J3527" t="s">
        <v>11607</v>
      </c>
      <c r="K3527" t="s">
        <v>56</v>
      </c>
      <c r="L3527" t="s">
        <v>80</v>
      </c>
      <c r="M3527" t="s">
        <v>80</v>
      </c>
      <c r="N3527" t="s">
        <v>4469</v>
      </c>
      <c r="O3527" t="s">
        <v>59</v>
      </c>
      <c r="P3527">
        <v>391</v>
      </c>
      <c r="Q3527" t="s">
        <v>834</v>
      </c>
      <c r="R3527" t="s">
        <v>834</v>
      </c>
      <c r="S3527" t="s">
        <v>366</v>
      </c>
      <c r="T3527" t="s">
        <v>366</v>
      </c>
      <c r="U3527">
        <v>18.510593414306602</v>
      </c>
      <c r="V3527">
        <v>-69.980247497558594</v>
      </c>
      <c r="W3527" t="s">
        <v>835</v>
      </c>
      <c r="X3527" t="s">
        <v>85</v>
      </c>
      <c r="Y3527" t="s">
        <v>64</v>
      </c>
      <c r="Z3527" t="s">
        <v>65</v>
      </c>
      <c r="AA3527">
        <v>1169001573</v>
      </c>
      <c r="AB3527" t="s">
        <v>116</v>
      </c>
      <c r="AC3527" t="s">
        <v>67</v>
      </c>
      <c r="AD3527">
        <v>18.5110539</v>
      </c>
      <c r="AE3527">
        <v>-69.980253200000007</v>
      </c>
      <c r="AF3527" t="s">
        <v>11608</v>
      </c>
      <c r="AG3527" t="s">
        <v>32</v>
      </c>
      <c r="AH3527" t="s">
        <v>48</v>
      </c>
      <c r="AI3527" t="s">
        <v>87</v>
      </c>
      <c r="AJ3527" t="s">
        <v>101</v>
      </c>
      <c r="AK3527" t="s">
        <v>176</v>
      </c>
      <c r="AL3527" t="s">
        <v>77</v>
      </c>
      <c r="AM3527" t="s">
        <v>177</v>
      </c>
      <c r="AR3527" t="s">
        <v>91</v>
      </c>
      <c r="AS3527">
        <v>9000005447</v>
      </c>
      <c r="AW3527" t="str">
        <f>_xlfn.XLOOKUP(UNIVERSO[[#This Row],[RUTA-LOCALIDAD D&amp;N]],'[1]Cuota Ruta'!E:E,'[1]Cuota Ruta'!G:G)</f>
        <v>Cargar</v>
      </c>
    </row>
    <row r="3528" spans="1:49" x14ac:dyDescent="0.25">
      <c r="A3528" t="s">
        <v>48</v>
      </c>
      <c r="B3528" t="s">
        <v>49</v>
      </c>
      <c r="C3528" t="s">
        <v>50</v>
      </c>
      <c r="D3528" t="s">
        <v>76</v>
      </c>
      <c r="E3528" t="s">
        <v>485</v>
      </c>
      <c r="F3528" t="s">
        <v>283</v>
      </c>
      <c r="G3528">
        <v>9000047645</v>
      </c>
      <c r="H3528">
        <v>47645</v>
      </c>
      <c r="I3528" t="s">
        <v>8867</v>
      </c>
      <c r="J3528" t="s">
        <v>11609</v>
      </c>
      <c r="K3528" t="s">
        <v>286</v>
      </c>
      <c r="L3528" t="s">
        <v>1039</v>
      </c>
      <c r="M3528" t="s">
        <v>1039</v>
      </c>
      <c r="N3528" t="s">
        <v>2593</v>
      </c>
      <c r="O3528" t="s">
        <v>59</v>
      </c>
      <c r="P3528">
        <v>339</v>
      </c>
      <c r="Q3528" t="s">
        <v>2622</v>
      </c>
      <c r="R3528" t="s">
        <v>2622</v>
      </c>
      <c r="S3528" t="s">
        <v>491</v>
      </c>
      <c r="T3528" t="s">
        <v>491</v>
      </c>
      <c r="U3528">
        <v>19.5413575172424</v>
      </c>
      <c r="V3528">
        <v>-70.980242729186998</v>
      </c>
      <c r="W3528" t="s">
        <v>2623</v>
      </c>
      <c r="X3528" t="s">
        <v>85</v>
      </c>
      <c r="Y3528" t="s">
        <v>64</v>
      </c>
      <c r="Z3528" t="s">
        <v>99</v>
      </c>
      <c r="AA3528">
        <v>1158003203</v>
      </c>
      <c r="AB3528" t="s">
        <v>66</v>
      </c>
      <c r="AC3528" t="s">
        <v>67</v>
      </c>
      <c r="AD3528">
        <v>19.5413575172424</v>
      </c>
      <c r="AE3528">
        <v>-70.980242729186998</v>
      </c>
      <c r="AF3528" t="s">
        <v>11610</v>
      </c>
      <c r="AG3528" t="s">
        <v>32</v>
      </c>
      <c r="AH3528" t="s">
        <v>48</v>
      </c>
      <c r="AI3528" t="s">
        <v>87</v>
      </c>
      <c r="AJ3528" t="s">
        <v>101</v>
      </c>
      <c r="AK3528" t="s">
        <v>494</v>
      </c>
      <c r="AL3528" t="s">
        <v>485</v>
      </c>
      <c r="AM3528" t="s">
        <v>495</v>
      </c>
      <c r="AR3528" t="s">
        <v>91</v>
      </c>
      <c r="AS3528">
        <v>9000047645</v>
      </c>
      <c r="AV3528" t="s">
        <v>349</v>
      </c>
      <c r="AW3528" t="str">
        <f>_xlfn.XLOOKUP(UNIVERSO[[#This Row],[RUTA-LOCALIDAD D&amp;N]],'[1]Cuota Ruta'!E:E,'[1]Cuota Ruta'!G:G)</f>
        <v>Cargar</v>
      </c>
    </row>
    <row r="3529" spans="1:49" x14ac:dyDescent="0.25">
      <c r="A3529" t="s">
        <v>48</v>
      </c>
      <c r="B3529" t="s">
        <v>49</v>
      </c>
      <c r="C3529" t="s">
        <v>50</v>
      </c>
      <c r="D3529" t="s">
        <v>312</v>
      </c>
      <c r="E3529" t="s">
        <v>269</v>
      </c>
      <c r="F3529" t="s">
        <v>126</v>
      </c>
      <c r="G3529">
        <v>9000126088</v>
      </c>
      <c r="H3529">
        <v>126088</v>
      </c>
      <c r="I3529" t="s">
        <v>11611</v>
      </c>
      <c r="J3529" t="s">
        <v>11612</v>
      </c>
      <c r="K3529" t="s">
        <v>129</v>
      </c>
      <c r="L3529" t="s">
        <v>272</v>
      </c>
      <c r="M3529" t="s">
        <v>273</v>
      </c>
      <c r="N3529" t="s">
        <v>273</v>
      </c>
      <c r="O3529" t="s">
        <v>126</v>
      </c>
      <c r="P3529">
        <v>316</v>
      </c>
      <c r="Q3529" t="s">
        <v>315</v>
      </c>
      <c r="R3529" t="s">
        <v>315</v>
      </c>
      <c r="S3529" t="s">
        <v>275</v>
      </c>
      <c r="T3529" t="s">
        <v>275</v>
      </c>
      <c r="U3529">
        <v>18.82589149</v>
      </c>
      <c r="V3529">
        <v>-71.185256960000004</v>
      </c>
      <c r="W3529" t="s">
        <v>316</v>
      </c>
      <c r="X3529" t="s">
        <v>63</v>
      </c>
      <c r="Y3529" t="s">
        <v>64</v>
      </c>
      <c r="Z3529" t="s">
        <v>65</v>
      </c>
      <c r="AA3529">
        <v>1163011770</v>
      </c>
      <c r="AB3529" t="s">
        <v>66</v>
      </c>
      <c r="AC3529" t="s">
        <v>67</v>
      </c>
      <c r="AD3529">
        <v>18.82589149</v>
      </c>
      <c r="AE3529">
        <v>-71.185256960000004</v>
      </c>
      <c r="AF3529" t="s">
        <v>11613</v>
      </c>
      <c r="AG3529" t="s">
        <v>32</v>
      </c>
      <c r="AH3529" t="s">
        <v>48</v>
      </c>
      <c r="AI3529" t="s">
        <v>87</v>
      </c>
      <c r="AJ3529" t="s">
        <v>101</v>
      </c>
      <c r="AK3529" t="s">
        <v>278</v>
      </c>
      <c r="AL3529" t="s">
        <v>269</v>
      </c>
      <c r="AM3529" t="s">
        <v>279</v>
      </c>
      <c r="AR3529" t="s">
        <v>91</v>
      </c>
      <c r="AS3529">
        <v>9000126088</v>
      </c>
      <c r="AV3529" t="s">
        <v>281</v>
      </c>
      <c r="AW3529" t="str">
        <f>_xlfn.XLOOKUP(UNIVERSO[[#This Row],[RUTA-LOCALIDAD D&amp;N]],'[1]Cuota Ruta'!E:E,'[1]Cuota Ruta'!G:G)</f>
        <v>Cargar</v>
      </c>
    </row>
    <row r="3530" spans="1:49" x14ac:dyDescent="0.25">
      <c r="A3530" t="s">
        <v>48</v>
      </c>
      <c r="B3530" t="s">
        <v>49</v>
      </c>
      <c r="C3530" t="s">
        <v>50</v>
      </c>
      <c r="D3530" t="s">
        <v>76</v>
      </c>
      <c r="E3530" t="s">
        <v>917</v>
      </c>
      <c r="F3530" t="s">
        <v>283</v>
      </c>
      <c r="G3530">
        <v>9000128938</v>
      </c>
      <c r="H3530">
        <v>128938</v>
      </c>
      <c r="I3530" t="s">
        <v>11614</v>
      </c>
      <c r="J3530" t="s">
        <v>11615</v>
      </c>
      <c r="K3530" t="s">
        <v>286</v>
      </c>
      <c r="L3530" t="s">
        <v>917</v>
      </c>
      <c r="M3530" t="s">
        <v>917</v>
      </c>
      <c r="N3530" t="s">
        <v>934</v>
      </c>
      <c r="O3530" t="s">
        <v>59</v>
      </c>
      <c r="P3530">
        <v>302</v>
      </c>
      <c r="Q3530" t="s">
        <v>2372</v>
      </c>
      <c r="R3530" t="s">
        <v>2372</v>
      </c>
      <c r="S3530" t="s">
        <v>936</v>
      </c>
      <c r="T3530" t="s">
        <v>936</v>
      </c>
      <c r="U3530">
        <v>19.793779369999999</v>
      </c>
      <c r="V3530">
        <v>-70.681602479999995</v>
      </c>
      <c r="W3530" t="s">
        <v>2373</v>
      </c>
      <c r="X3530" t="s">
        <v>85</v>
      </c>
      <c r="Y3530" t="s">
        <v>64</v>
      </c>
      <c r="Z3530" t="s">
        <v>99</v>
      </c>
      <c r="AA3530">
        <v>1156009521</v>
      </c>
      <c r="AB3530" t="s">
        <v>116</v>
      </c>
      <c r="AC3530" t="s">
        <v>67</v>
      </c>
      <c r="AD3530">
        <v>19.79386783333333</v>
      </c>
      <c r="AE3530">
        <v>-70.681564983333331</v>
      </c>
      <c r="AF3530" t="s">
        <v>11616</v>
      </c>
      <c r="AG3530" t="s">
        <v>32</v>
      </c>
      <c r="AH3530" t="s">
        <v>48</v>
      </c>
      <c r="AI3530" t="s">
        <v>87</v>
      </c>
      <c r="AJ3530" t="s">
        <v>101</v>
      </c>
      <c r="AK3530" t="s">
        <v>925</v>
      </c>
      <c r="AL3530" t="s">
        <v>917</v>
      </c>
      <c r="AM3530" t="s">
        <v>926</v>
      </c>
      <c r="AN3530">
        <v>7</v>
      </c>
      <c r="AO3530" t="s">
        <v>423</v>
      </c>
      <c r="AR3530" t="s">
        <v>91</v>
      </c>
      <c r="AS3530">
        <v>9000128938</v>
      </c>
      <c r="AU3530">
        <v>7</v>
      </c>
      <c r="AV3530" t="s">
        <v>267</v>
      </c>
      <c r="AW3530" t="str">
        <f>_xlfn.XLOOKUP(UNIVERSO[[#This Row],[RUTA-LOCALIDAD D&amp;N]],'[1]Cuota Ruta'!E:E,'[1]Cuota Ruta'!G:G)</f>
        <v>Cargar</v>
      </c>
    </row>
    <row r="3531" spans="1:49" x14ac:dyDescent="0.25">
      <c r="A3531" t="s">
        <v>48</v>
      </c>
      <c r="B3531" t="s">
        <v>49</v>
      </c>
      <c r="C3531" t="s">
        <v>50</v>
      </c>
      <c r="D3531" t="s">
        <v>76</v>
      </c>
      <c r="E3531" t="s">
        <v>823</v>
      </c>
      <c r="F3531" t="s">
        <v>283</v>
      </c>
      <c r="G3531">
        <v>9000144032</v>
      </c>
      <c r="H3531">
        <v>144032</v>
      </c>
      <c r="I3531" t="s">
        <v>11617</v>
      </c>
      <c r="J3531" t="s">
        <v>11618</v>
      </c>
      <c r="K3531" t="s">
        <v>286</v>
      </c>
      <c r="L3531" t="s">
        <v>826</v>
      </c>
      <c r="M3531" t="s">
        <v>826</v>
      </c>
      <c r="N3531" t="s">
        <v>8503</v>
      </c>
      <c r="O3531" t="s">
        <v>59</v>
      </c>
      <c r="P3531">
        <v>342</v>
      </c>
      <c r="Q3531" t="s">
        <v>4320</v>
      </c>
      <c r="R3531" t="s">
        <v>4320</v>
      </c>
      <c r="S3531" t="s">
        <v>829</v>
      </c>
      <c r="T3531" t="s">
        <v>829</v>
      </c>
      <c r="U3531">
        <v>19.292656000000001</v>
      </c>
      <c r="V3531">
        <v>-70.256765000000001</v>
      </c>
      <c r="W3531" t="s">
        <v>4321</v>
      </c>
      <c r="X3531" t="s">
        <v>85</v>
      </c>
      <c r="Y3531" t="s">
        <v>64</v>
      </c>
      <c r="Z3531" t="s">
        <v>99</v>
      </c>
      <c r="AA3531">
        <v>1154014281</v>
      </c>
      <c r="AB3531" t="s">
        <v>116</v>
      </c>
      <c r="AC3531" t="s">
        <v>67</v>
      </c>
      <c r="AD3531">
        <v>19.292684600000001</v>
      </c>
      <c r="AE3531">
        <v>-70.256804200000005</v>
      </c>
      <c r="AF3531" t="s">
        <v>11619</v>
      </c>
      <c r="AG3531" t="s">
        <v>32</v>
      </c>
      <c r="AH3531" t="s">
        <v>48</v>
      </c>
      <c r="AI3531" t="s">
        <v>87</v>
      </c>
      <c r="AJ3531" t="s">
        <v>101</v>
      </c>
      <c r="AR3531" t="s">
        <v>91</v>
      </c>
      <c r="AS3531">
        <v>9000144032</v>
      </c>
      <c r="AW3531" t="str">
        <f>_xlfn.XLOOKUP(UNIVERSO[[#This Row],[RUTA-LOCALIDAD D&amp;N]],'[1]Cuota Ruta'!E:E,'[1]Cuota Ruta'!G:G)</f>
        <v>Cargar</v>
      </c>
    </row>
    <row r="3532" spans="1:49" x14ac:dyDescent="0.25">
      <c r="A3532" t="s">
        <v>48</v>
      </c>
      <c r="B3532" t="s">
        <v>49</v>
      </c>
      <c r="C3532" t="s">
        <v>50</v>
      </c>
      <c r="D3532" t="s">
        <v>76</v>
      </c>
      <c r="E3532" t="s">
        <v>77</v>
      </c>
      <c r="F3532" t="s">
        <v>53</v>
      </c>
      <c r="G3532">
        <v>9000008369</v>
      </c>
      <c r="H3532">
        <v>8369</v>
      </c>
      <c r="I3532" t="s">
        <v>11620</v>
      </c>
      <c r="J3532" t="s">
        <v>11621</v>
      </c>
      <c r="K3532" t="s">
        <v>56</v>
      </c>
      <c r="L3532" t="s">
        <v>80</v>
      </c>
      <c r="M3532" t="s">
        <v>80</v>
      </c>
      <c r="N3532" t="s">
        <v>58</v>
      </c>
      <c r="O3532" t="s">
        <v>59</v>
      </c>
      <c r="P3532">
        <v>391</v>
      </c>
      <c r="Q3532" t="s">
        <v>834</v>
      </c>
      <c r="R3532" t="s">
        <v>834</v>
      </c>
      <c r="S3532" t="s">
        <v>366</v>
      </c>
      <c r="T3532" t="s">
        <v>366</v>
      </c>
      <c r="U3532">
        <v>18.503536224365199</v>
      </c>
      <c r="V3532">
        <v>-69.958023071289105</v>
      </c>
      <c r="W3532" t="s">
        <v>835</v>
      </c>
      <c r="X3532" t="s">
        <v>85</v>
      </c>
      <c r="Y3532" t="s">
        <v>64</v>
      </c>
      <c r="Z3532" t="s">
        <v>65</v>
      </c>
      <c r="AA3532">
        <v>1169006283</v>
      </c>
      <c r="AB3532" t="s">
        <v>116</v>
      </c>
      <c r="AC3532" t="s">
        <v>67</v>
      </c>
      <c r="AD3532">
        <v>18.503468333333331</v>
      </c>
      <c r="AE3532">
        <v>-69.958078333333333</v>
      </c>
      <c r="AF3532" t="s">
        <v>11622</v>
      </c>
      <c r="AG3532" t="s">
        <v>32</v>
      </c>
      <c r="AH3532" t="s">
        <v>48</v>
      </c>
      <c r="AI3532" t="s">
        <v>87</v>
      </c>
      <c r="AJ3532" t="s">
        <v>101</v>
      </c>
      <c r="AK3532" t="s">
        <v>176</v>
      </c>
      <c r="AL3532" t="s">
        <v>77</v>
      </c>
      <c r="AM3532" t="s">
        <v>177</v>
      </c>
      <c r="AN3532">
        <v>3</v>
      </c>
      <c r="AO3532" t="s">
        <v>484</v>
      </c>
      <c r="AR3532" t="s">
        <v>91</v>
      </c>
      <c r="AS3532">
        <v>9000008369</v>
      </c>
      <c r="AU3532">
        <v>3</v>
      </c>
      <c r="AW3532" t="str">
        <f>_xlfn.XLOOKUP(UNIVERSO[[#This Row],[RUTA-LOCALIDAD D&amp;N]],'[1]Cuota Ruta'!E:E,'[1]Cuota Ruta'!G:G)</f>
        <v>Cargar</v>
      </c>
    </row>
    <row r="3533" spans="1:49" x14ac:dyDescent="0.25">
      <c r="A3533" t="s">
        <v>48</v>
      </c>
      <c r="B3533" t="s">
        <v>49</v>
      </c>
      <c r="C3533" t="s">
        <v>50</v>
      </c>
      <c r="D3533" t="s">
        <v>76</v>
      </c>
      <c r="E3533" t="s">
        <v>485</v>
      </c>
      <c r="F3533" t="s">
        <v>283</v>
      </c>
      <c r="G3533">
        <v>9000048557</v>
      </c>
      <c r="H3533">
        <v>48557</v>
      </c>
      <c r="I3533" t="s">
        <v>2010</v>
      </c>
      <c r="J3533" t="s">
        <v>11623</v>
      </c>
      <c r="K3533" t="s">
        <v>286</v>
      </c>
      <c r="L3533" t="s">
        <v>1039</v>
      </c>
      <c r="M3533" t="s">
        <v>1039</v>
      </c>
      <c r="N3533" t="s">
        <v>253</v>
      </c>
      <c r="O3533" t="s">
        <v>59</v>
      </c>
      <c r="P3533">
        <v>339</v>
      </c>
      <c r="Q3533" t="s">
        <v>2622</v>
      </c>
      <c r="R3533" t="s">
        <v>2622</v>
      </c>
      <c r="S3533" t="s">
        <v>491</v>
      </c>
      <c r="T3533" t="s">
        <v>491</v>
      </c>
      <c r="U3533">
        <v>19.5097560882568</v>
      </c>
      <c r="V3533">
        <v>-70.956161499023395</v>
      </c>
      <c r="W3533" t="s">
        <v>2623</v>
      </c>
      <c r="X3533" t="s">
        <v>63</v>
      </c>
      <c r="Y3533" t="s">
        <v>64</v>
      </c>
      <c r="Z3533" t="s">
        <v>99</v>
      </c>
      <c r="AA3533">
        <v>1158004797</v>
      </c>
      <c r="AB3533" t="s">
        <v>66</v>
      </c>
      <c r="AC3533" t="s">
        <v>67</v>
      </c>
      <c r="AD3533">
        <v>19.5097560882568</v>
      </c>
      <c r="AE3533">
        <v>-70.956161499023395</v>
      </c>
      <c r="AF3533" t="s">
        <v>11624</v>
      </c>
      <c r="AG3533" t="s">
        <v>32</v>
      </c>
      <c r="AH3533" t="s">
        <v>48</v>
      </c>
      <c r="AI3533" t="s">
        <v>87</v>
      </c>
      <c r="AJ3533" t="s">
        <v>101</v>
      </c>
      <c r="AK3533" t="s">
        <v>494</v>
      </c>
      <c r="AL3533" t="s">
        <v>485</v>
      </c>
      <c r="AM3533" t="s">
        <v>495</v>
      </c>
      <c r="AR3533" t="s">
        <v>91</v>
      </c>
      <c r="AS3533">
        <v>9000048557</v>
      </c>
      <c r="AV3533" t="s">
        <v>349</v>
      </c>
      <c r="AW3533" t="str">
        <f>_xlfn.XLOOKUP(UNIVERSO[[#This Row],[RUTA-LOCALIDAD D&amp;N]],'[1]Cuota Ruta'!E:E,'[1]Cuota Ruta'!G:G)</f>
        <v>Cargar</v>
      </c>
    </row>
    <row r="3534" spans="1:49" x14ac:dyDescent="0.25">
      <c r="A3534" t="s">
        <v>48</v>
      </c>
      <c r="B3534" t="s">
        <v>49</v>
      </c>
      <c r="C3534" t="s">
        <v>50</v>
      </c>
      <c r="D3534" t="s">
        <v>312</v>
      </c>
      <c r="E3534" t="s">
        <v>269</v>
      </c>
      <c r="F3534" t="s">
        <v>126</v>
      </c>
      <c r="G3534">
        <v>9000129408</v>
      </c>
      <c r="H3534">
        <v>129408</v>
      </c>
      <c r="I3534" t="s">
        <v>11625</v>
      </c>
      <c r="J3534" t="s">
        <v>11626</v>
      </c>
      <c r="K3534" t="s">
        <v>129</v>
      </c>
      <c r="L3534" t="s">
        <v>272</v>
      </c>
      <c r="M3534" t="s">
        <v>11627</v>
      </c>
      <c r="N3534" t="s">
        <v>273</v>
      </c>
      <c r="O3534" t="s">
        <v>126</v>
      </c>
      <c r="P3534">
        <v>316</v>
      </c>
      <c r="Q3534" t="s">
        <v>315</v>
      </c>
      <c r="R3534" t="s">
        <v>315</v>
      </c>
      <c r="S3534" t="s">
        <v>275</v>
      </c>
      <c r="T3534" t="s">
        <v>275</v>
      </c>
      <c r="U3534">
        <v>18.816770000000002</v>
      </c>
      <c r="V3534">
        <v>-71.225070000000002</v>
      </c>
      <c r="W3534" t="s">
        <v>316</v>
      </c>
      <c r="X3534" t="s">
        <v>63</v>
      </c>
      <c r="Y3534" t="s">
        <v>64</v>
      </c>
      <c r="Z3534" t="s">
        <v>65</v>
      </c>
      <c r="AA3534">
        <v>1163011743</v>
      </c>
      <c r="AB3534" t="s">
        <v>116</v>
      </c>
      <c r="AC3534" t="s">
        <v>67</v>
      </c>
      <c r="AD3534">
        <v>18.8167714</v>
      </c>
      <c r="AE3534">
        <v>-71.225030500000003</v>
      </c>
      <c r="AF3534" t="s">
        <v>11628</v>
      </c>
      <c r="AG3534" t="s">
        <v>32</v>
      </c>
      <c r="AH3534" t="s">
        <v>48</v>
      </c>
      <c r="AI3534" t="s">
        <v>87</v>
      </c>
      <c r="AJ3534" t="s">
        <v>101</v>
      </c>
      <c r="AK3534" t="s">
        <v>278</v>
      </c>
      <c r="AL3534" t="s">
        <v>269</v>
      </c>
      <c r="AM3534" t="s">
        <v>279</v>
      </c>
      <c r="AN3534">
        <v>4</v>
      </c>
      <c r="AO3534" t="s">
        <v>280</v>
      </c>
      <c r="AR3534" t="s">
        <v>91</v>
      </c>
      <c r="AS3534">
        <v>9000129408</v>
      </c>
      <c r="AU3534">
        <v>4</v>
      </c>
      <c r="AV3534" t="s">
        <v>281</v>
      </c>
      <c r="AW3534" t="str">
        <f>_xlfn.XLOOKUP(UNIVERSO[[#This Row],[RUTA-LOCALIDAD D&amp;N]],'[1]Cuota Ruta'!E:E,'[1]Cuota Ruta'!G:G)</f>
        <v>Cargar</v>
      </c>
    </row>
    <row r="3535" spans="1:49" x14ac:dyDescent="0.25">
      <c r="A3535" t="s">
        <v>48</v>
      </c>
      <c r="B3535" t="s">
        <v>49</v>
      </c>
      <c r="C3535" t="s">
        <v>50</v>
      </c>
      <c r="D3535" t="s">
        <v>76</v>
      </c>
      <c r="E3535" t="s">
        <v>917</v>
      </c>
      <c r="F3535" t="s">
        <v>283</v>
      </c>
      <c r="G3535">
        <v>9000129445</v>
      </c>
      <c r="H3535">
        <v>129445</v>
      </c>
      <c r="I3535" t="s">
        <v>11629</v>
      </c>
      <c r="J3535" t="s">
        <v>11630</v>
      </c>
      <c r="K3535" t="s">
        <v>286</v>
      </c>
      <c r="L3535" t="s">
        <v>917</v>
      </c>
      <c r="M3535" t="s">
        <v>917</v>
      </c>
      <c r="N3535" t="s">
        <v>934</v>
      </c>
      <c r="O3535" t="s">
        <v>59</v>
      </c>
      <c r="P3535">
        <v>302</v>
      </c>
      <c r="Q3535" t="s">
        <v>2372</v>
      </c>
      <c r="R3535" t="s">
        <v>2372</v>
      </c>
      <c r="S3535" t="s">
        <v>936</v>
      </c>
      <c r="T3535" t="s">
        <v>936</v>
      </c>
      <c r="U3535">
        <v>19.777868269999999</v>
      </c>
      <c r="V3535">
        <v>-70.667816160000001</v>
      </c>
      <c r="W3535" t="s">
        <v>2373</v>
      </c>
      <c r="X3535" t="s">
        <v>85</v>
      </c>
      <c r="Y3535" t="s">
        <v>64</v>
      </c>
      <c r="Z3535" t="s">
        <v>99</v>
      </c>
      <c r="AA3535">
        <v>1156009534</v>
      </c>
      <c r="AB3535" t="s">
        <v>66</v>
      </c>
      <c r="AC3535" t="s">
        <v>67</v>
      </c>
      <c r="AD3535">
        <v>19.777868269999999</v>
      </c>
      <c r="AE3535">
        <v>-70.667816160000001</v>
      </c>
      <c r="AF3535" t="s">
        <v>11631</v>
      </c>
      <c r="AG3535" t="s">
        <v>32</v>
      </c>
      <c r="AH3535" t="s">
        <v>48</v>
      </c>
      <c r="AI3535" t="s">
        <v>87</v>
      </c>
      <c r="AJ3535" t="s">
        <v>101</v>
      </c>
      <c r="AK3535" t="s">
        <v>925</v>
      </c>
      <c r="AL3535" t="s">
        <v>917</v>
      </c>
      <c r="AM3535" t="s">
        <v>926</v>
      </c>
      <c r="AR3535" t="s">
        <v>91</v>
      </c>
      <c r="AS3535">
        <v>9000129445</v>
      </c>
      <c r="AV3535" t="s">
        <v>267</v>
      </c>
      <c r="AW3535" t="str">
        <f>_xlfn.XLOOKUP(UNIVERSO[[#This Row],[RUTA-LOCALIDAD D&amp;N]],'[1]Cuota Ruta'!E:E,'[1]Cuota Ruta'!G:G)</f>
        <v>Cargar</v>
      </c>
    </row>
    <row r="3536" spans="1:49" x14ac:dyDescent="0.25">
      <c r="A3536" t="s">
        <v>48</v>
      </c>
      <c r="B3536" t="s">
        <v>49</v>
      </c>
      <c r="C3536" t="s">
        <v>50</v>
      </c>
      <c r="D3536" t="s">
        <v>76</v>
      </c>
      <c r="E3536" t="s">
        <v>338</v>
      </c>
      <c r="F3536" t="s">
        <v>283</v>
      </c>
      <c r="G3536">
        <v>9000102350</v>
      </c>
      <c r="H3536">
        <v>102350</v>
      </c>
      <c r="I3536" t="s">
        <v>1003</v>
      </c>
      <c r="J3536" t="s">
        <v>11632</v>
      </c>
      <c r="K3536" t="s">
        <v>286</v>
      </c>
      <c r="L3536" t="s">
        <v>338</v>
      </c>
      <c r="M3536" t="s">
        <v>338</v>
      </c>
      <c r="N3536" t="s">
        <v>253</v>
      </c>
      <c r="O3536" t="s">
        <v>59</v>
      </c>
      <c r="P3536">
        <v>351</v>
      </c>
      <c r="Q3536" t="s">
        <v>704</v>
      </c>
      <c r="R3536" t="s">
        <v>704</v>
      </c>
      <c r="S3536" t="s">
        <v>676</v>
      </c>
      <c r="T3536" t="s">
        <v>676</v>
      </c>
      <c r="U3536">
        <v>19.555166</v>
      </c>
      <c r="V3536">
        <v>-70.884756999999993</v>
      </c>
      <c r="W3536" t="s">
        <v>705</v>
      </c>
      <c r="X3536" t="s">
        <v>63</v>
      </c>
      <c r="Y3536" t="s">
        <v>64</v>
      </c>
      <c r="Z3536" t="s">
        <v>65</v>
      </c>
      <c r="AA3536">
        <v>1151024878</v>
      </c>
      <c r="AB3536" t="s">
        <v>66</v>
      </c>
      <c r="AC3536" t="s">
        <v>67</v>
      </c>
      <c r="AD3536">
        <v>19.555166</v>
      </c>
      <c r="AE3536">
        <v>-70.884756999999993</v>
      </c>
      <c r="AF3536" t="s">
        <v>11633</v>
      </c>
      <c r="AG3536" t="s">
        <v>32</v>
      </c>
      <c r="AH3536" t="s">
        <v>48</v>
      </c>
      <c r="AI3536" t="s">
        <v>87</v>
      </c>
      <c r="AJ3536" t="s">
        <v>101</v>
      </c>
      <c r="AK3536" t="s">
        <v>494</v>
      </c>
      <c r="AL3536" t="s">
        <v>338</v>
      </c>
      <c r="AM3536" t="s">
        <v>495</v>
      </c>
      <c r="AN3536">
        <v>12</v>
      </c>
      <c r="AO3536" t="s">
        <v>237</v>
      </c>
      <c r="AR3536" t="s">
        <v>91</v>
      </c>
      <c r="AS3536">
        <v>9000102350</v>
      </c>
      <c r="AU3536">
        <v>12</v>
      </c>
      <c r="AV3536" t="s">
        <v>349</v>
      </c>
      <c r="AW3536" t="str">
        <f>_xlfn.XLOOKUP(UNIVERSO[[#This Row],[RUTA-LOCALIDAD D&amp;N]],'[1]Cuota Ruta'!E:E,'[1]Cuota Ruta'!G:G)</f>
        <v>Cargar</v>
      </c>
    </row>
    <row r="3537" spans="1:49" x14ac:dyDescent="0.25">
      <c r="A3537" t="s">
        <v>48</v>
      </c>
      <c r="B3537" t="s">
        <v>49</v>
      </c>
      <c r="C3537" t="s">
        <v>50</v>
      </c>
      <c r="D3537" t="s">
        <v>76</v>
      </c>
      <c r="E3537" t="s">
        <v>338</v>
      </c>
      <c r="F3537" t="s">
        <v>283</v>
      </c>
      <c r="G3537">
        <v>9000120814</v>
      </c>
      <c r="H3537">
        <v>120814</v>
      </c>
      <c r="I3537" t="s">
        <v>11634</v>
      </c>
      <c r="J3537" t="s">
        <v>338</v>
      </c>
      <c r="K3537" t="s">
        <v>286</v>
      </c>
      <c r="L3537" t="s">
        <v>338</v>
      </c>
      <c r="M3537" t="s">
        <v>338</v>
      </c>
      <c r="N3537" t="s">
        <v>253</v>
      </c>
      <c r="O3537" t="s">
        <v>59</v>
      </c>
      <c r="P3537">
        <v>351</v>
      </c>
      <c r="Q3537" t="s">
        <v>704</v>
      </c>
      <c r="R3537" t="s">
        <v>704</v>
      </c>
      <c r="S3537" t="s">
        <v>676</v>
      </c>
      <c r="T3537" t="s">
        <v>676</v>
      </c>
      <c r="U3537">
        <v>19.5663499832153</v>
      </c>
      <c r="V3537">
        <v>-70.882308959960895</v>
      </c>
      <c r="W3537" t="s">
        <v>705</v>
      </c>
      <c r="X3537" t="s">
        <v>63</v>
      </c>
      <c r="Y3537" t="s">
        <v>64</v>
      </c>
      <c r="Z3537" t="s">
        <v>99</v>
      </c>
      <c r="AA3537">
        <v>1151031293</v>
      </c>
      <c r="AB3537" t="s">
        <v>116</v>
      </c>
      <c r="AC3537" t="s">
        <v>67</v>
      </c>
      <c r="AD3537">
        <v>19.56615</v>
      </c>
      <c r="AE3537">
        <v>-70.882311666666666</v>
      </c>
      <c r="AF3537" t="s">
        <v>11635</v>
      </c>
      <c r="AG3537" t="s">
        <v>32</v>
      </c>
      <c r="AH3537" t="s">
        <v>48</v>
      </c>
      <c r="AI3537" t="s">
        <v>87</v>
      </c>
      <c r="AJ3537" t="s">
        <v>101</v>
      </c>
      <c r="AK3537" t="s">
        <v>494</v>
      </c>
      <c r="AL3537" t="s">
        <v>338</v>
      </c>
      <c r="AM3537" t="s">
        <v>495</v>
      </c>
      <c r="AN3537">
        <v>12</v>
      </c>
      <c r="AO3537" t="s">
        <v>237</v>
      </c>
      <c r="AR3537" t="s">
        <v>91</v>
      </c>
      <c r="AS3537">
        <v>9000120814</v>
      </c>
      <c r="AU3537">
        <v>12</v>
      </c>
      <c r="AV3537" t="s">
        <v>349</v>
      </c>
      <c r="AW3537" t="str">
        <f>_xlfn.XLOOKUP(UNIVERSO[[#This Row],[RUTA-LOCALIDAD D&amp;N]],'[1]Cuota Ruta'!E:E,'[1]Cuota Ruta'!G:G)</f>
        <v>Cargar</v>
      </c>
    </row>
    <row r="3538" spans="1:49" x14ac:dyDescent="0.25">
      <c r="A3538" t="s">
        <v>48</v>
      </c>
      <c r="B3538" t="s">
        <v>49</v>
      </c>
      <c r="C3538" t="s">
        <v>50</v>
      </c>
      <c r="D3538" t="s">
        <v>51</v>
      </c>
      <c r="E3538" t="s">
        <v>338</v>
      </c>
      <c r="F3538" t="s">
        <v>283</v>
      </c>
      <c r="G3538">
        <v>9000162130</v>
      </c>
      <c r="H3538">
        <v>162130</v>
      </c>
      <c r="I3538" t="s">
        <v>11636</v>
      </c>
      <c r="J3538" t="s">
        <v>11637</v>
      </c>
      <c r="K3538" t="s">
        <v>286</v>
      </c>
      <c r="L3538" t="s">
        <v>403</v>
      </c>
      <c r="M3538" t="s">
        <v>403</v>
      </c>
      <c r="N3538" t="s">
        <v>253</v>
      </c>
      <c r="O3538" t="s">
        <v>59</v>
      </c>
      <c r="P3538">
        <v>322</v>
      </c>
      <c r="Q3538" t="s">
        <v>1895</v>
      </c>
      <c r="R3538" t="s">
        <v>1895</v>
      </c>
      <c r="S3538" t="s">
        <v>405</v>
      </c>
      <c r="T3538" t="s">
        <v>405</v>
      </c>
      <c r="U3538">
        <v>19.224145889282202</v>
      </c>
      <c r="V3538">
        <v>-70.544021606445298</v>
      </c>
      <c r="W3538" t="s">
        <v>1896</v>
      </c>
      <c r="X3538" t="s">
        <v>63</v>
      </c>
      <c r="Y3538" t="s">
        <v>64</v>
      </c>
      <c r="Z3538" t="s">
        <v>65</v>
      </c>
      <c r="AA3538">
        <v>1151040724</v>
      </c>
      <c r="AB3538" t="s">
        <v>116</v>
      </c>
      <c r="AC3538" t="s">
        <v>67</v>
      </c>
      <c r="AD3538">
        <v>19.224131666666661</v>
      </c>
      <c r="AE3538">
        <v>-70.544053333333338</v>
      </c>
      <c r="AF3538" t="s">
        <v>11638</v>
      </c>
      <c r="AG3538" t="s">
        <v>32</v>
      </c>
      <c r="AH3538" t="s">
        <v>48</v>
      </c>
      <c r="AI3538" t="s">
        <v>87</v>
      </c>
      <c r="AJ3538" t="s">
        <v>101</v>
      </c>
      <c r="AK3538" t="s">
        <v>732</v>
      </c>
      <c r="AL3538" t="s">
        <v>338</v>
      </c>
      <c r="AM3538" t="s">
        <v>733</v>
      </c>
      <c r="AN3538">
        <v>8</v>
      </c>
      <c r="AO3538" t="s">
        <v>439</v>
      </c>
      <c r="AR3538" t="s">
        <v>91</v>
      </c>
      <c r="AS3538">
        <v>9000162130</v>
      </c>
      <c r="AU3538">
        <v>8</v>
      </c>
      <c r="AV3538" t="s">
        <v>349</v>
      </c>
      <c r="AW3538" t="str">
        <f>_xlfn.XLOOKUP(UNIVERSO[[#This Row],[RUTA-LOCALIDAD D&amp;N]],'[1]Cuota Ruta'!E:E,'[1]Cuota Ruta'!G:G)</f>
        <v>Cargar</v>
      </c>
    </row>
    <row r="3539" spans="1:49" x14ac:dyDescent="0.25">
      <c r="A3539" t="s">
        <v>48</v>
      </c>
      <c r="B3539" t="s">
        <v>49</v>
      </c>
      <c r="C3539" t="s">
        <v>50</v>
      </c>
      <c r="D3539" t="s">
        <v>51</v>
      </c>
      <c r="E3539" t="s">
        <v>77</v>
      </c>
      <c r="F3539" t="s">
        <v>53</v>
      </c>
      <c r="G3539">
        <v>9000003156</v>
      </c>
      <c r="H3539">
        <v>3156</v>
      </c>
      <c r="I3539" t="s">
        <v>11639</v>
      </c>
      <c r="J3539" t="s">
        <v>11640</v>
      </c>
      <c r="K3539" t="s">
        <v>56</v>
      </c>
      <c r="L3539" t="s">
        <v>93</v>
      </c>
      <c r="M3539" t="s">
        <v>93</v>
      </c>
      <c r="N3539" t="s">
        <v>871</v>
      </c>
      <c r="O3539" t="s">
        <v>59</v>
      </c>
      <c r="P3539">
        <v>420</v>
      </c>
      <c r="Q3539" t="s">
        <v>872</v>
      </c>
      <c r="R3539" t="s">
        <v>872</v>
      </c>
      <c r="S3539" t="s">
        <v>173</v>
      </c>
      <c r="T3539" t="s">
        <v>173</v>
      </c>
      <c r="U3539">
        <v>18.46547</v>
      </c>
      <c r="V3539">
        <v>-69.986400000000003</v>
      </c>
      <c r="W3539" t="s">
        <v>873</v>
      </c>
      <c r="X3539" t="s">
        <v>63</v>
      </c>
      <c r="Y3539" t="s">
        <v>64</v>
      </c>
      <c r="Z3539" t="s">
        <v>65</v>
      </c>
      <c r="AA3539">
        <v>1169000628</v>
      </c>
      <c r="AB3539" t="s">
        <v>116</v>
      </c>
      <c r="AC3539" t="s">
        <v>67</v>
      </c>
      <c r="AD3539">
        <v>18.465426666666669</v>
      </c>
      <c r="AE3539">
        <v>-69.986368333333331</v>
      </c>
      <c r="AF3539" t="s">
        <v>11641</v>
      </c>
      <c r="AG3539" t="s">
        <v>32</v>
      </c>
      <c r="AH3539" t="s">
        <v>48</v>
      </c>
      <c r="AI3539" t="s">
        <v>87</v>
      </c>
      <c r="AJ3539" t="s">
        <v>101</v>
      </c>
      <c r="AK3539" t="s">
        <v>176</v>
      </c>
      <c r="AL3539" t="s">
        <v>77</v>
      </c>
      <c r="AM3539" t="s">
        <v>177</v>
      </c>
      <c r="AR3539" t="s">
        <v>91</v>
      </c>
      <c r="AS3539">
        <v>9000003156</v>
      </c>
      <c r="AW3539" t="str">
        <f>_xlfn.XLOOKUP(UNIVERSO[[#This Row],[RUTA-LOCALIDAD D&amp;N]],'[1]Cuota Ruta'!E:E,'[1]Cuota Ruta'!G:G)</f>
        <v>Cargar</v>
      </c>
    </row>
    <row r="3540" spans="1:49" x14ac:dyDescent="0.25">
      <c r="A3540" t="s">
        <v>48</v>
      </c>
      <c r="B3540" t="s">
        <v>49</v>
      </c>
      <c r="C3540" t="s">
        <v>50</v>
      </c>
      <c r="D3540" t="s">
        <v>124</v>
      </c>
      <c r="E3540" t="s">
        <v>52</v>
      </c>
      <c r="F3540" t="s">
        <v>53</v>
      </c>
      <c r="G3540">
        <v>9000166115</v>
      </c>
      <c r="H3540">
        <v>166115</v>
      </c>
      <c r="I3540" t="s">
        <v>11642</v>
      </c>
      <c r="J3540" t="s">
        <v>11643</v>
      </c>
      <c r="K3540" t="s">
        <v>56</v>
      </c>
      <c r="L3540" t="s">
        <v>57</v>
      </c>
      <c r="M3540" t="s">
        <v>57</v>
      </c>
      <c r="N3540" t="s">
        <v>4553</v>
      </c>
      <c r="O3540" t="s">
        <v>59</v>
      </c>
      <c r="P3540">
        <v>470</v>
      </c>
      <c r="Q3540" t="s">
        <v>3360</v>
      </c>
      <c r="R3540" t="s">
        <v>3360</v>
      </c>
      <c r="S3540" t="s">
        <v>547</v>
      </c>
      <c r="T3540" t="s">
        <v>547</v>
      </c>
      <c r="U3540">
        <v>18.456309999999998</v>
      </c>
      <c r="V3540">
        <v>-70.202699999999993</v>
      </c>
      <c r="W3540" t="s">
        <v>3361</v>
      </c>
      <c r="X3540" t="s">
        <v>63</v>
      </c>
      <c r="Y3540" t="s">
        <v>64</v>
      </c>
      <c r="Z3540" t="s">
        <v>65</v>
      </c>
      <c r="AA3540">
        <v>1162007822</v>
      </c>
      <c r="AB3540" t="s">
        <v>66</v>
      </c>
      <c r="AC3540" t="s">
        <v>67</v>
      </c>
      <c r="AD3540">
        <v>18.456309999999998</v>
      </c>
      <c r="AE3540">
        <v>-70.202699999999993</v>
      </c>
      <c r="AF3540" t="s">
        <v>11644</v>
      </c>
      <c r="AG3540" t="s">
        <v>32</v>
      </c>
      <c r="AH3540" t="s">
        <v>48</v>
      </c>
      <c r="AI3540" t="s">
        <v>87</v>
      </c>
      <c r="AJ3540" t="s">
        <v>101</v>
      </c>
      <c r="AK3540" t="s">
        <v>243</v>
      </c>
      <c r="AL3540" t="s">
        <v>52</v>
      </c>
      <c r="AM3540" t="s">
        <v>244</v>
      </c>
      <c r="AN3540">
        <v>1</v>
      </c>
      <c r="AO3540" t="s">
        <v>119</v>
      </c>
      <c r="AR3540" t="s">
        <v>91</v>
      </c>
      <c r="AS3540">
        <v>9000166115</v>
      </c>
      <c r="AU3540">
        <v>1</v>
      </c>
      <c r="AV3540" t="s">
        <v>75</v>
      </c>
      <c r="AW3540" t="str">
        <f>_xlfn.XLOOKUP(UNIVERSO[[#This Row],[RUTA-LOCALIDAD D&amp;N]],'[1]Cuota Ruta'!E:E,'[1]Cuota Ruta'!G:G)</f>
        <v>Cargar</v>
      </c>
    </row>
    <row r="3541" spans="1:49" x14ac:dyDescent="0.25">
      <c r="A3541" t="s">
        <v>48</v>
      </c>
      <c r="B3541" t="s">
        <v>49</v>
      </c>
      <c r="C3541" t="s">
        <v>110</v>
      </c>
      <c r="D3541" t="s">
        <v>51</v>
      </c>
      <c r="E3541" t="s">
        <v>77</v>
      </c>
      <c r="F3541" t="s">
        <v>53</v>
      </c>
      <c r="G3541">
        <v>9000008591</v>
      </c>
      <c r="H3541">
        <v>8591</v>
      </c>
      <c r="I3541" t="s">
        <v>11645</v>
      </c>
      <c r="J3541" t="s">
        <v>11646</v>
      </c>
      <c r="K3541" t="s">
        <v>56</v>
      </c>
      <c r="L3541" t="s">
        <v>93</v>
      </c>
      <c r="M3541" t="s">
        <v>93</v>
      </c>
      <c r="N3541" t="s">
        <v>5649</v>
      </c>
      <c r="O3541" t="s">
        <v>59</v>
      </c>
      <c r="P3541">
        <v>376</v>
      </c>
      <c r="Q3541" t="s">
        <v>929</v>
      </c>
      <c r="R3541" t="s">
        <v>929</v>
      </c>
      <c r="S3541" t="s">
        <v>173</v>
      </c>
      <c r="T3541" t="s">
        <v>173</v>
      </c>
      <c r="U3541">
        <v>18.482852935791001</v>
      </c>
      <c r="V3541">
        <v>-69.991062709263403</v>
      </c>
      <c r="W3541" t="s">
        <v>930</v>
      </c>
      <c r="X3541" t="s">
        <v>85</v>
      </c>
      <c r="Y3541" t="s">
        <v>64</v>
      </c>
      <c r="Z3541" t="s">
        <v>65</v>
      </c>
      <c r="AA3541">
        <v>1169000966</v>
      </c>
      <c r="AB3541" t="s">
        <v>116</v>
      </c>
      <c r="AC3541" t="s">
        <v>67</v>
      </c>
      <c r="AD3541">
        <v>18.482791500000001</v>
      </c>
      <c r="AE3541">
        <v>-69.991393599999995</v>
      </c>
      <c r="AF3541" t="s">
        <v>11647</v>
      </c>
      <c r="AG3541" t="s">
        <v>32</v>
      </c>
      <c r="AH3541" t="s">
        <v>48</v>
      </c>
      <c r="AI3541" t="s">
        <v>87</v>
      </c>
      <c r="AJ3541" t="s">
        <v>101</v>
      </c>
      <c r="AK3541" t="s">
        <v>176</v>
      </c>
      <c r="AL3541" t="s">
        <v>77</v>
      </c>
      <c r="AM3541" t="s">
        <v>177</v>
      </c>
      <c r="AN3541">
        <v>5</v>
      </c>
      <c r="AO3541" t="s">
        <v>72</v>
      </c>
      <c r="AR3541" t="s">
        <v>91</v>
      </c>
      <c r="AS3541">
        <v>9000008591</v>
      </c>
      <c r="AU3541">
        <v>5</v>
      </c>
      <c r="AW3541" t="str">
        <f>_xlfn.XLOOKUP(UNIVERSO[[#This Row],[RUTA-LOCALIDAD D&amp;N]],'[1]Cuota Ruta'!E:E,'[1]Cuota Ruta'!G:G)</f>
        <v>Cargar</v>
      </c>
    </row>
    <row r="3542" spans="1:49" x14ac:dyDescent="0.25">
      <c r="A3542" t="s">
        <v>48</v>
      </c>
      <c r="B3542" t="s">
        <v>49</v>
      </c>
      <c r="C3542" t="s">
        <v>50</v>
      </c>
      <c r="D3542" t="s">
        <v>51</v>
      </c>
      <c r="E3542" t="s">
        <v>140</v>
      </c>
      <c r="F3542" t="s">
        <v>141</v>
      </c>
      <c r="G3542">
        <v>9000011884</v>
      </c>
      <c r="H3542">
        <v>11884</v>
      </c>
      <c r="I3542" t="s">
        <v>11648</v>
      </c>
      <c r="J3542" t="s">
        <v>11649</v>
      </c>
      <c r="K3542" t="s">
        <v>144</v>
      </c>
      <c r="L3542" t="s">
        <v>93</v>
      </c>
      <c r="M3542" t="s">
        <v>93</v>
      </c>
      <c r="N3542" t="s">
        <v>1135</v>
      </c>
      <c r="O3542" t="s">
        <v>59</v>
      </c>
      <c r="P3542">
        <v>309</v>
      </c>
      <c r="Q3542" t="s">
        <v>1136</v>
      </c>
      <c r="R3542" t="s">
        <v>1136</v>
      </c>
      <c r="S3542" t="s">
        <v>1137</v>
      </c>
      <c r="T3542" t="s">
        <v>1137</v>
      </c>
      <c r="U3542">
        <v>18.522774832589299</v>
      </c>
      <c r="V3542">
        <v>-69.844032287597699</v>
      </c>
      <c r="W3542" t="s">
        <v>1138</v>
      </c>
      <c r="X3542" t="s">
        <v>63</v>
      </c>
      <c r="Y3542" t="s">
        <v>64</v>
      </c>
      <c r="Z3542" t="s">
        <v>65</v>
      </c>
      <c r="AA3542">
        <v>1153003641</v>
      </c>
      <c r="AB3542" t="s">
        <v>116</v>
      </c>
      <c r="AC3542" t="s">
        <v>67</v>
      </c>
      <c r="AD3542">
        <v>18.52273319</v>
      </c>
      <c r="AE3542">
        <v>-69.843987670000004</v>
      </c>
      <c r="AF3542" t="s">
        <v>11650</v>
      </c>
      <c r="AG3542" t="s">
        <v>32</v>
      </c>
      <c r="AH3542" t="s">
        <v>48</v>
      </c>
      <c r="AI3542" t="s">
        <v>87</v>
      </c>
      <c r="AJ3542" t="s">
        <v>101</v>
      </c>
      <c r="AK3542" t="s">
        <v>150</v>
      </c>
      <c r="AL3542" t="s">
        <v>140</v>
      </c>
      <c r="AM3542" t="s">
        <v>151</v>
      </c>
      <c r="AN3542">
        <v>5</v>
      </c>
      <c r="AO3542" t="s">
        <v>72</v>
      </c>
      <c r="AR3542" t="s">
        <v>91</v>
      </c>
      <c r="AS3542">
        <v>9000011884</v>
      </c>
      <c r="AU3542">
        <v>5</v>
      </c>
      <c r="AV3542" t="s">
        <v>153</v>
      </c>
      <c r="AW3542" t="str">
        <f>_xlfn.XLOOKUP(UNIVERSO[[#This Row],[RUTA-LOCALIDAD D&amp;N]],'[1]Cuota Ruta'!E:E,'[1]Cuota Ruta'!G:G)</f>
        <v>Cargar</v>
      </c>
    </row>
    <row r="3543" spans="1:49" x14ac:dyDescent="0.25">
      <c r="A3543" t="s">
        <v>48</v>
      </c>
      <c r="B3543" t="s">
        <v>49</v>
      </c>
      <c r="C3543" t="s">
        <v>50</v>
      </c>
      <c r="D3543" t="s">
        <v>51</v>
      </c>
      <c r="E3543" t="s">
        <v>917</v>
      </c>
      <c r="F3543" t="s">
        <v>283</v>
      </c>
      <c r="G3543">
        <v>9000159494</v>
      </c>
      <c r="H3543">
        <v>159494</v>
      </c>
      <c r="I3543" t="s">
        <v>11651</v>
      </c>
      <c r="J3543" t="s">
        <v>11652</v>
      </c>
      <c r="K3543" t="s">
        <v>286</v>
      </c>
      <c r="L3543" t="s">
        <v>917</v>
      </c>
      <c r="M3543" t="s">
        <v>917</v>
      </c>
      <c r="N3543" t="s">
        <v>9360</v>
      </c>
      <c r="O3543" t="s">
        <v>59</v>
      </c>
      <c r="P3543">
        <v>301</v>
      </c>
      <c r="Q3543" t="s">
        <v>935</v>
      </c>
      <c r="R3543" t="s">
        <v>935</v>
      </c>
      <c r="S3543" t="s">
        <v>936</v>
      </c>
      <c r="T3543" t="s">
        <v>936</v>
      </c>
      <c r="U3543">
        <v>19.78969</v>
      </c>
      <c r="V3543">
        <v>-70.717872999999997</v>
      </c>
      <c r="W3543" t="s">
        <v>937</v>
      </c>
      <c r="X3543" t="s">
        <v>63</v>
      </c>
      <c r="Y3543" t="s">
        <v>64</v>
      </c>
      <c r="Z3543" t="s">
        <v>65</v>
      </c>
      <c r="AA3543">
        <v>1156011055</v>
      </c>
      <c r="AB3543" t="s">
        <v>66</v>
      </c>
      <c r="AC3543" t="s">
        <v>67</v>
      </c>
      <c r="AD3543">
        <v>19.78969</v>
      </c>
      <c r="AE3543">
        <v>-70.717872999999997</v>
      </c>
      <c r="AF3543" t="s">
        <v>11653</v>
      </c>
      <c r="AG3543" t="s">
        <v>32</v>
      </c>
      <c r="AH3543" t="s">
        <v>48</v>
      </c>
      <c r="AI3543" t="s">
        <v>87</v>
      </c>
      <c r="AJ3543" t="s">
        <v>101</v>
      </c>
      <c r="AK3543" t="s">
        <v>925</v>
      </c>
      <c r="AL3543" t="s">
        <v>917</v>
      </c>
      <c r="AM3543" t="s">
        <v>926</v>
      </c>
      <c r="AR3543" t="s">
        <v>91</v>
      </c>
      <c r="AS3543">
        <v>9000159494</v>
      </c>
      <c r="AV3543" t="s">
        <v>267</v>
      </c>
      <c r="AW3543" t="str">
        <f>_xlfn.XLOOKUP(UNIVERSO[[#This Row],[RUTA-LOCALIDAD D&amp;N]],'[1]Cuota Ruta'!E:E,'[1]Cuota Ruta'!G:G)</f>
        <v>Cargar</v>
      </c>
    </row>
    <row r="3544" spans="1:49" x14ac:dyDescent="0.25">
      <c r="A3544" t="s">
        <v>48</v>
      </c>
      <c r="B3544" t="s">
        <v>49</v>
      </c>
      <c r="C3544" t="s">
        <v>50</v>
      </c>
      <c r="D3544" t="s">
        <v>76</v>
      </c>
      <c r="E3544" t="s">
        <v>485</v>
      </c>
      <c r="F3544" t="s">
        <v>283</v>
      </c>
      <c r="G3544">
        <v>9000160070</v>
      </c>
      <c r="H3544">
        <v>160070</v>
      </c>
      <c r="I3544" t="s">
        <v>11654</v>
      </c>
      <c r="J3544" t="s">
        <v>11655</v>
      </c>
      <c r="K3544" t="s">
        <v>286</v>
      </c>
      <c r="L3544" t="s">
        <v>1496</v>
      </c>
      <c r="M3544" t="s">
        <v>1496</v>
      </c>
      <c r="N3544" t="s">
        <v>253</v>
      </c>
      <c r="O3544" t="s">
        <v>59</v>
      </c>
      <c r="P3544">
        <v>303</v>
      </c>
      <c r="Q3544" t="s">
        <v>1122</v>
      </c>
      <c r="R3544" t="s">
        <v>1122</v>
      </c>
      <c r="S3544" t="s">
        <v>1050</v>
      </c>
      <c r="T3544" t="s">
        <v>1050</v>
      </c>
      <c r="U3544">
        <v>19.5620021820068</v>
      </c>
      <c r="V3544">
        <v>-71.705535888671903</v>
      </c>
      <c r="W3544" t="s">
        <v>1123</v>
      </c>
      <c r="X3544" t="s">
        <v>63</v>
      </c>
      <c r="Y3544" t="s">
        <v>64</v>
      </c>
      <c r="Z3544" t="s">
        <v>99</v>
      </c>
      <c r="AA3544">
        <v>1158011253</v>
      </c>
      <c r="AB3544" t="s">
        <v>66</v>
      </c>
      <c r="AC3544" t="s">
        <v>67</v>
      </c>
      <c r="AD3544">
        <v>19.5620021820068</v>
      </c>
      <c r="AE3544">
        <v>-71.705535888671903</v>
      </c>
      <c r="AF3544" t="s">
        <v>11656</v>
      </c>
      <c r="AG3544" t="s">
        <v>32</v>
      </c>
      <c r="AH3544" t="s">
        <v>48</v>
      </c>
      <c r="AI3544" t="s">
        <v>87</v>
      </c>
      <c r="AJ3544" t="s">
        <v>101</v>
      </c>
      <c r="AK3544" t="s">
        <v>494</v>
      </c>
      <c r="AL3544" t="s">
        <v>485</v>
      </c>
      <c r="AM3544" t="s">
        <v>495</v>
      </c>
      <c r="AN3544">
        <v>15</v>
      </c>
      <c r="AO3544" t="s">
        <v>1107</v>
      </c>
      <c r="AR3544" t="s">
        <v>91</v>
      </c>
      <c r="AS3544">
        <v>9000160070</v>
      </c>
      <c r="AU3544">
        <v>15</v>
      </c>
      <c r="AV3544" t="s">
        <v>349</v>
      </c>
      <c r="AW3544" t="str">
        <f>_xlfn.XLOOKUP(UNIVERSO[[#This Row],[RUTA-LOCALIDAD D&amp;N]],'[1]Cuota Ruta'!E:E,'[1]Cuota Ruta'!G:G)</f>
        <v>Cargar</v>
      </c>
    </row>
    <row r="3545" spans="1:49" x14ac:dyDescent="0.25">
      <c r="A3545" t="s">
        <v>48</v>
      </c>
      <c r="B3545" t="s">
        <v>49</v>
      </c>
      <c r="C3545" t="s">
        <v>50</v>
      </c>
      <c r="D3545" t="s">
        <v>51</v>
      </c>
      <c r="E3545" t="s">
        <v>257</v>
      </c>
      <c r="F3545" t="s">
        <v>194</v>
      </c>
      <c r="G3545">
        <v>9000162420</v>
      </c>
      <c r="H3545">
        <v>162420</v>
      </c>
      <c r="I3545" t="s">
        <v>11657</v>
      </c>
      <c r="J3545" t="s">
        <v>11658</v>
      </c>
      <c r="K3545" t="s">
        <v>197</v>
      </c>
      <c r="L3545" t="s">
        <v>260</v>
      </c>
      <c r="M3545" t="s">
        <v>260</v>
      </c>
      <c r="N3545" t="s">
        <v>253</v>
      </c>
      <c r="O3545" t="s">
        <v>59</v>
      </c>
      <c r="P3545">
        <v>310</v>
      </c>
      <c r="Q3545" t="s">
        <v>1437</v>
      </c>
      <c r="R3545" t="s">
        <v>1437</v>
      </c>
      <c r="S3545" t="s">
        <v>262</v>
      </c>
      <c r="T3545" t="s">
        <v>262</v>
      </c>
      <c r="U3545">
        <v>19.225192</v>
      </c>
      <c r="V3545">
        <v>-69.605322000000001</v>
      </c>
      <c r="W3545" t="s">
        <v>1438</v>
      </c>
      <c r="X3545" t="s">
        <v>63</v>
      </c>
      <c r="Y3545" t="s">
        <v>64</v>
      </c>
      <c r="Z3545" t="s">
        <v>65</v>
      </c>
      <c r="AA3545">
        <v>1152012132</v>
      </c>
      <c r="AB3545" t="s">
        <v>116</v>
      </c>
      <c r="AC3545" t="s">
        <v>67</v>
      </c>
      <c r="AD3545">
        <v>19.22507146666667</v>
      </c>
      <c r="AE3545">
        <v>-69.605302100000003</v>
      </c>
      <c r="AF3545" t="s">
        <v>11659</v>
      </c>
      <c r="AG3545" t="s">
        <v>32</v>
      </c>
      <c r="AH3545" t="s">
        <v>48</v>
      </c>
      <c r="AI3545" t="s">
        <v>87</v>
      </c>
      <c r="AJ3545" t="s">
        <v>101</v>
      </c>
      <c r="AK3545" t="s">
        <v>265</v>
      </c>
      <c r="AL3545" t="s">
        <v>257</v>
      </c>
      <c r="AM3545" t="s">
        <v>266</v>
      </c>
      <c r="AR3545" t="s">
        <v>91</v>
      </c>
      <c r="AS3545">
        <v>9000162420</v>
      </c>
      <c r="AV3545" t="s">
        <v>267</v>
      </c>
      <c r="AW3545" t="str">
        <f>_xlfn.XLOOKUP(UNIVERSO[[#This Row],[RUTA-LOCALIDAD D&amp;N]],'[1]Cuota Ruta'!E:E,'[1]Cuota Ruta'!G:G)</f>
        <v>Cargar</v>
      </c>
    </row>
    <row r="3546" spans="1:49" x14ac:dyDescent="0.25">
      <c r="A3546" t="s">
        <v>48</v>
      </c>
      <c r="B3546" t="s">
        <v>49</v>
      </c>
      <c r="C3546" t="s">
        <v>50</v>
      </c>
      <c r="D3546" t="s">
        <v>51</v>
      </c>
      <c r="E3546" t="s">
        <v>823</v>
      </c>
      <c r="F3546" t="s">
        <v>283</v>
      </c>
      <c r="G3546">
        <v>9000163889</v>
      </c>
      <c r="H3546">
        <v>163889</v>
      </c>
      <c r="I3546" t="s">
        <v>11660</v>
      </c>
      <c r="J3546" t="s">
        <v>1301</v>
      </c>
      <c r="K3546" t="s">
        <v>286</v>
      </c>
      <c r="L3546" t="s">
        <v>1301</v>
      </c>
      <c r="M3546" t="s">
        <v>1301</v>
      </c>
      <c r="N3546" t="s">
        <v>253</v>
      </c>
      <c r="O3546" t="s">
        <v>59</v>
      </c>
      <c r="P3546">
        <v>341</v>
      </c>
      <c r="Q3546" t="s">
        <v>848</v>
      </c>
      <c r="R3546" t="s">
        <v>848</v>
      </c>
      <c r="S3546" t="s">
        <v>829</v>
      </c>
      <c r="T3546" t="s">
        <v>829</v>
      </c>
      <c r="U3546">
        <v>19.300207</v>
      </c>
      <c r="V3546">
        <v>-70.422884999999994</v>
      </c>
      <c r="W3546" t="s">
        <v>849</v>
      </c>
      <c r="X3546" t="s">
        <v>63</v>
      </c>
      <c r="Y3546" t="s">
        <v>64</v>
      </c>
      <c r="Z3546" t="s">
        <v>65</v>
      </c>
      <c r="AA3546">
        <v>1154015673</v>
      </c>
      <c r="AB3546" t="s">
        <v>116</v>
      </c>
      <c r="AC3546" t="s">
        <v>67</v>
      </c>
      <c r="AD3546">
        <v>19.301021899999999</v>
      </c>
      <c r="AE3546">
        <v>-70.422549399999994</v>
      </c>
      <c r="AF3546" t="s">
        <v>11661</v>
      </c>
      <c r="AG3546" t="s">
        <v>32</v>
      </c>
      <c r="AH3546" t="s">
        <v>48</v>
      </c>
      <c r="AI3546" t="s">
        <v>87</v>
      </c>
      <c r="AJ3546" t="s">
        <v>101</v>
      </c>
      <c r="AR3546" t="s">
        <v>91</v>
      </c>
      <c r="AS3546">
        <v>9000163889</v>
      </c>
      <c r="AW3546" t="str">
        <f>_xlfn.XLOOKUP(UNIVERSO[[#This Row],[RUTA-LOCALIDAD D&amp;N]],'[1]Cuota Ruta'!E:E,'[1]Cuota Ruta'!G:G)</f>
        <v>Cargar</v>
      </c>
    </row>
    <row r="3547" spans="1:49" x14ac:dyDescent="0.25">
      <c r="A3547" t="s">
        <v>48</v>
      </c>
      <c r="B3547" t="s">
        <v>49</v>
      </c>
      <c r="C3547" t="s">
        <v>50</v>
      </c>
      <c r="D3547" t="s">
        <v>124</v>
      </c>
      <c r="E3547" t="s">
        <v>257</v>
      </c>
      <c r="F3547" t="s">
        <v>194</v>
      </c>
      <c r="G3547">
        <v>9000164063</v>
      </c>
      <c r="H3547">
        <v>164063</v>
      </c>
      <c r="I3547" t="s">
        <v>11662</v>
      </c>
      <c r="J3547" t="s">
        <v>11663</v>
      </c>
      <c r="K3547" t="s">
        <v>197</v>
      </c>
      <c r="L3547" t="s">
        <v>826</v>
      </c>
      <c r="M3547" t="s">
        <v>826</v>
      </c>
      <c r="N3547" t="s">
        <v>3921</v>
      </c>
      <c r="O3547" t="s">
        <v>59</v>
      </c>
      <c r="P3547">
        <v>314</v>
      </c>
      <c r="Q3547" t="s">
        <v>953</v>
      </c>
      <c r="R3547" t="s">
        <v>953</v>
      </c>
      <c r="S3547" t="s">
        <v>262</v>
      </c>
      <c r="T3547" t="s">
        <v>262</v>
      </c>
      <c r="U3547">
        <v>19.118069999999999</v>
      </c>
      <c r="V3547">
        <v>-69.826151999999993</v>
      </c>
      <c r="W3547" t="s">
        <v>954</v>
      </c>
      <c r="X3547" t="s">
        <v>63</v>
      </c>
      <c r="Y3547" t="s">
        <v>64</v>
      </c>
      <c r="Z3547" t="s">
        <v>65</v>
      </c>
      <c r="AA3547">
        <v>1152012330</v>
      </c>
      <c r="AB3547" t="s">
        <v>66</v>
      </c>
      <c r="AC3547" t="s">
        <v>67</v>
      </c>
      <c r="AD3547">
        <v>19.118069999999999</v>
      </c>
      <c r="AE3547">
        <v>-69.826151999999993</v>
      </c>
      <c r="AF3547" t="s">
        <v>11664</v>
      </c>
      <c r="AG3547" t="s">
        <v>32</v>
      </c>
      <c r="AH3547" t="s">
        <v>48</v>
      </c>
      <c r="AI3547" t="s">
        <v>87</v>
      </c>
      <c r="AJ3547" t="s">
        <v>101</v>
      </c>
      <c r="AK3547" t="s">
        <v>265</v>
      </c>
      <c r="AL3547" t="s">
        <v>257</v>
      </c>
      <c r="AM3547" t="s">
        <v>266</v>
      </c>
      <c r="AN3547">
        <v>1</v>
      </c>
      <c r="AO3547" t="s">
        <v>119</v>
      </c>
      <c r="AR3547" t="s">
        <v>91</v>
      </c>
      <c r="AS3547">
        <v>9000164063</v>
      </c>
      <c r="AU3547">
        <v>1</v>
      </c>
      <c r="AV3547" t="s">
        <v>267</v>
      </c>
      <c r="AW3547" t="str">
        <f>_xlfn.XLOOKUP(UNIVERSO[[#This Row],[RUTA-LOCALIDAD D&amp;N]],'[1]Cuota Ruta'!E:E,'[1]Cuota Ruta'!G:G)</f>
        <v>Cargar</v>
      </c>
    </row>
    <row r="3548" spans="1:49" x14ac:dyDescent="0.25">
      <c r="A3548" t="s">
        <v>48</v>
      </c>
      <c r="B3548" t="s">
        <v>49</v>
      </c>
      <c r="C3548" t="s">
        <v>50</v>
      </c>
      <c r="D3548" t="s">
        <v>51</v>
      </c>
      <c r="E3548" t="s">
        <v>77</v>
      </c>
      <c r="F3548" t="s">
        <v>53</v>
      </c>
      <c r="G3548">
        <v>9000000227</v>
      </c>
      <c r="H3548">
        <v>227</v>
      </c>
      <c r="I3548" t="s">
        <v>11665</v>
      </c>
      <c r="J3548" t="s">
        <v>11666</v>
      </c>
      <c r="K3548" t="s">
        <v>56</v>
      </c>
      <c r="L3548" t="s">
        <v>93</v>
      </c>
      <c r="M3548" t="s">
        <v>93</v>
      </c>
      <c r="N3548" t="s">
        <v>6279</v>
      </c>
      <c r="O3548" t="s">
        <v>59</v>
      </c>
      <c r="P3548">
        <v>371</v>
      </c>
      <c r="Q3548" t="s">
        <v>420</v>
      </c>
      <c r="R3548" t="s">
        <v>420</v>
      </c>
      <c r="S3548" t="s">
        <v>173</v>
      </c>
      <c r="T3548" t="s">
        <v>173</v>
      </c>
      <c r="U3548">
        <v>18.4719645182292</v>
      </c>
      <c r="V3548">
        <v>-69.999637603759794</v>
      </c>
      <c r="W3548" t="s">
        <v>421</v>
      </c>
      <c r="X3548" t="s">
        <v>85</v>
      </c>
      <c r="Y3548" t="s">
        <v>64</v>
      </c>
      <c r="Z3548" t="s">
        <v>65</v>
      </c>
      <c r="AA3548">
        <v>1169000238</v>
      </c>
      <c r="AB3548" t="s">
        <v>116</v>
      </c>
      <c r="AC3548" t="s">
        <v>67</v>
      </c>
      <c r="AD3548">
        <v>18.472037799999999</v>
      </c>
      <c r="AE3548">
        <v>-69.999665800000002</v>
      </c>
      <c r="AF3548" t="s">
        <v>11667</v>
      </c>
      <c r="AG3548" t="s">
        <v>32</v>
      </c>
      <c r="AH3548" t="s">
        <v>48</v>
      </c>
      <c r="AI3548" t="s">
        <v>87</v>
      </c>
      <c r="AJ3548" t="s">
        <v>101</v>
      </c>
      <c r="AK3548" t="s">
        <v>176</v>
      </c>
      <c r="AL3548" t="s">
        <v>77</v>
      </c>
      <c r="AM3548" t="s">
        <v>177</v>
      </c>
      <c r="AR3548" t="s">
        <v>91</v>
      </c>
      <c r="AS3548">
        <v>9000000227</v>
      </c>
      <c r="AW3548" t="str">
        <f>_xlfn.XLOOKUP(UNIVERSO[[#This Row],[RUTA-LOCALIDAD D&amp;N]],'[1]Cuota Ruta'!E:E,'[1]Cuota Ruta'!G:G)</f>
        <v>Cargar</v>
      </c>
    </row>
    <row r="3549" spans="1:49" x14ac:dyDescent="0.25">
      <c r="A3549" t="s">
        <v>48</v>
      </c>
      <c r="B3549" t="s">
        <v>49</v>
      </c>
      <c r="C3549" t="s">
        <v>50</v>
      </c>
      <c r="D3549" t="s">
        <v>51</v>
      </c>
      <c r="E3549" t="s">
        <v>93</v>
      </c>
      <c r="F3549" t="s">
        <v>53</v>
      </c>
      <c r="G3549">
        <v>9000001237</v>
      </c>
      <c r="H3549">
        <v>1237</v>
      </c>
      <c r="I3549" t="s">
        <v>11668</v>
      </c>
      <c r="J3549" t="s">
        <v>11669</v>
      </c>
      <c r="K3549" t="s">
        <v>56</v>
      </c>
      <c r="L3549" t="s">
        <v>80</v>
      </c>
      <c r="M3549" t="s">
        <v>80</v>
      </c>
      <c r="N3549" t="s">
        <v>58</v>
      </c>
      <c r="O3549" t="s">
        <v>59</v>
      </c>
      <c r="P3549">
        <v>313</v>
      </c>
      <c r="Q3549" t="s">
        <v>965</v>
      </c>
      <c r="R3549" t="s">
        <v>965</v>
      </c>
      <c r="S3549" t="s">
        <v>105</v>
      </c>
      <c r="T3549" t="s">
        <v>105</v>
      </c>
      <c r="U3549">
        <v>18.491579999999999</v>
      </c>
      <c r="V3549">
        <v>-69.886099999999999</v>
      </c>
      <c r="W3549" t="s">
        <v>966</v>
      </c>
      <c r="X3549" t="s">
        <v>63</v>
      </c>
      <c r="Y3549" t="s">
        <v>64</v>
      </c>
      <c r="Z3549" t="s">
        <v>65</v>
      </c>
      <c r="AA3549">
        <v>1150005291</v>
      </c>
      <c r="AB3549" t="s">
        <v>116</v>
      </c>
      <c r="AC3549" t="s">
        <v>67</v>
      </c>
      <c r="AD3549">
        <v>18.491616400000002</v>
      </c>
      <c r="AE3549">
        <v>-69.88591246</v>
      </c>
      <c r="AF3549" t="s">
        <v>11670</v>
      </c>
      <c r="AG3549" t="s">
        <v>32</v>
      </c>
      <c r="AH3549" t="s">
        <v>48</v>
      </c>
      <c r="AI3549" t="s">
        <v>87</v>
      </c>
      <c r="AJ3549" t="s">
        <v>101</v>
      </c>
      <c r="AK3549" t="s">
        <v>429</v>
      </c>
      <c r="AL3549" t="s">
        <v>93</v>
      </c>
      <c r="AM3549" t="s">
        <v>430</v>
      </c>
      <c r="AN3549">
        <v>1</v>
      </c>
      <c r="AO3549" t="s">
        <v>119</v>
      </c>
      <c r="AR3549" t="s">
        <v>91</v>
      </c>
      <c r="AS3549">
        <v>9000001237</v>
      </c>
      <c r="AU3549">
        <v>1</v>
      </c>
      <c r="AV3549" t="s">
        <v>281</v>
      </c>
      <c r="AW3549" t="str">
        <f>_xlfn.XLOOKUP(UNIVERSO[[#This Row],[RUTA-LOCALIDAD D&amp;N]],'[1]Cuota Ruta'!E:E,'[1]Cuota Ruta'!G:G)</f>
        <v>Cargar</v>
      </c>
    </row>
    <row r="3550" spans="1:49" x14ac:dyDescent="0.25">
      <c r="A3550" t="s">
        <v>48</v>
      </c>
      <c r="B3550" t="s">
        <v>49</v>
      </c>
      <c r="C3550" t="s">
        <v>110</v>
      </c>
      <c r="D3550" t="s">
        <v>76</v>
      </c>
      <c r="E3550" t="s">
        <v>77</v>
      </c>
      <c r="F3550" t="s">
        <v>53</v>
      </c>
      <c r="G3550">
        <v>9000001746</v>
      </c>
      <c r="H3550">
        <v>1746</v>
      </c>
      <c r="I3550" t="s">
        <v>11671</v>
      </c>
      <c r="J3550" t="s">
        <v>11672</v>
      </c>
      <c r="K3550" t="s">
        <v>56</v>
      </c>
      <c r="L3550" t="s">
        <v>80</v>
      </c>
      <c r="M3550" t="s">
        <v>80</v>
      </c>
      <c r="N3550" t="s">
        <v>58</v>
      </c>
      <c r="O3550" t="s">
        <v>59</v>
      </c>
      <c r="P3550">
        <v>306</v>
      </c>
      <c r="Q3550" t="s">
        <v>82</v>
      </c>
      <c r="R3550" t="s">
        <v>82</v>
      </c>
      <c r="S3550" t="s">
        <v>83</v>
      </c>
      <c r="T3550" t="s">
        <v>83</v>
      </c>
      <c r="U3550">
        <v>18.452660000000002</v>
      </c>
      <c r="V3550">
        <v>-69.966449999999995</v>
      </c>
      <c r="W3550" t="s">
        <v>84</v>
      </c>
      <c r="X3550" t="s">
        <v>63</v>
      </c>
      <c r="Y3550" t="s">
        <v>64</v>
      </c>
      <c r="Z3550" t="s">
        <v>65</v>
      </c>
      <c r="AA3550">
        <v>1169009478</v>
      </c>
      <c r="AB3550" t="s">
        <v>116</v>
      </c>
      <c r="AC3550" t="s">
        <v>67</v>
      </c>
      <c r="AD3550">
        <v>18.452864000000002</v>
      </c>
      <c r="AE3550">
        <v>-69.966350000000006</v>
      </c>
      <c r="AF3550" t="s">
        <v>11673</v>
      </c>
      <c r="AG3550" t="s">
        <v>32</v>
      </c>
      <c r="AH3550" t="s">
        <v>48</v>
      </c>
      <c r="AI3550" t="s">
        <v>87</v>
      </c>
      <c r="AJ3550" t="s">
        <v>101</v>
      </c>
      <c r="AK3550" t="s">
        <v>89</v>
      </c>
      <c r="AL3550" t="s">
        <v>77</v>
      </c>
      <c r="AM3550" t="s">
        <v>90</v>
      </c>
      <c r="AN3550">
        <v>2</v>
      </c>
      <c r="AO3550" t="s">
        <v>245</v>
      </c>
      <c r="AR3550" t="s">
        <v>91</v>
      </c>
      <c r="AS3550">
        <v>9000001746</v>
      </c>
      <c r="AU3550">
        <v>2</v>
      </c>
      <c r="AV3550" t="s">
        <v>92</v>
      </c>
      <c r="AW3550" t="str">
        <f>_xlfn.XLOOKUP(UNIVERSO[[#This Row],[RUTA-LOCALIDAD D&amp;N]],'[1]Cuota Ruta'!E:E,'[1]Cuota Ruta'!G:G)</f>
        <v>Cargar</v>
      </c>
    </row>
    <row r="3551" spans="1:49" x14ac:dyDescent="0.25">
      <c r="A3551" t="s">
        <v>48</v>
      </c>
      <c r="B3551" t="s">
        <v>49</v>
      </c>
      <c r="C3551" t="s">
        <v>50</v>
      </c>
      <c r="D3551" t="s">
        <v>51</v>
      </c>
      <c r="E3551" t="s">
        <v>77</v>
      </c>
      <c r="F3551" t="s">
        <v>53</v>
      </c>
      <c r="G3551">
        <v>9000003759</v>
      </c>
      <c r="H3551">
        <v>3759</v>
      </c>
      <c r="I3551" t="s">
        <v>11674</v>
      </c>
      <c r="J3551" t="s">
        <v>11675</v>
      </c>
      <c r="K3551" t="s">
        <v>56</v>
      </c>
      <c r="L3551" t="s">
        <v>80</v>
      </c>
      <c r="M3551" t="s">
        <v>80</v>
      </c>
      <c r="N3551" t="s">
        <v>58</v>
      </c>
      <c r="O3551" t="s">
        <v>59</v>
      </c>
      <c r="P3551">
        <v>381</v>
      </c>
      <c r="Q3551" t="s">
        <v>805</v>
      </c>
      <c r="R3551" t="s">
        <v>805</v>
      </c>
      <c r="S3551" t="s">
        <v>173</v>
      </c>
      <c r="T3551" t="s">
        <v>173</v>
      </c>
      <c r="U3551">
        <v>18.478641509999999</v>
      </c>
      <c r="V3551">
        <v>-69.974166870000005</v>
      </c>
      <c r="W3551" t="s">
        <v>806</v>
      </c>
      <c r="X3551" t="s">
        <v>63</v>
      </c>
      <c r="Y3551" t="s">
        <v>64</v>
      </c>
      <c r="Z3551" t="s">
        <v>65</v>
      </c>
      <c r="AA3551">
        <v>1169000768</v>
      </c>
      <c r="AB3551" t="s">
        <v>116</v>
      </c>
      <c r="AC3551" t="s">
        <v>67</v>
      </c>
      <c r="AD3551">
        <v>18.478723333333331</v>
      </c>
      <c r="AE3551">
        <v>-69.974059999999994</v>
      </c>
      <c r="AF3551" t="s">
        <v>11676</v>
      </c>
      <c r="AG3551" t="s">
        <v>32</v>
      </c>
      <c r="AH3551" t="s">
        <v>48</v>
      </c>
      <c r="AI3551" t="s">
        <v>87</v>
      </c>
      <c r="AJ3551" t="s">
        <v>101</v>
      </c>
      <c r="AK3551" t="s">
        <v>176</v>
      </c>
      <c r="AL3551" t="s">
        <v>77</v>
      </c>
      <c r="AM3551" t="s">
        <v>177</v>
      </c>
      <c r="AN3551">
        <v>5</v>
      </c>
      <c r="AO3551" t="s">
        <v>72</v>
      </c>
      <c r="AR3551" t="s">
        <v>91</v>
      </c>
      <c r="AS3551">
        <v>9000003759</v>
      </c>
      <c r="AU3551">
        <v>5</v>
      </c>
      <c r="AW3551" t="str">
        <f>_xlfn.XLOOKUP(UNIVERSO[[#This Row],[RUTA-LOCALIDAD D&amp;N]],'[1]Cuota Ruta'!E:E,'[1]Cuota Ruta'!G:G)</f>
        <v>Cargar</v>
      </c>
    </row>
    <row r="3552" spans="1:49" x14ac:dyDescent="0.25">
      <c r="A3552" t="s">
        <v>48</v>
      </c>
      <c r="B3552" t="s">
        <v>49</v>
      </c>
      <c r="C3552" t="s">
        <v>50</v>
      </c>
      <c r="D3552" t="s">
        <v>51</v>
      </c>
      <c r="E3552" t="s">
        <v>77</v>
      </c>
      <c r="F3552" t="s">
        <v>53</v>
      </c>
      <c r="G3552">
        <v>9000004420</v>
      </c>
      <c r="H3552">
        <v>4420</v>
      </c>
      <c r="I3552" t="s">
        <v>11677</v>
      </c>
      <c r="J3552" t="s">
        <v>11678</v>
      </c>
      <c r="K3552" t="s">
        <v>56</v>
      </c>
      <c r="L3552" t="s">
        <v>80</v>
      </c>
      <c r="M3552" t="s">
        <v>80</v>
      </c>
      <c r="N3552" t="s">
        <v>58</v>
      </c>
      <c r="O3552" t="s">
        <v>59</v>
      </c>
      <c r="P3552">
        <v>323</v>
      </c>
      <c r="Q3552" t="s">
        <v>472</v>
      </c>
      <c r="R3552" t="s">
        <v>472</v>
      </c>
      <c r="S3552" t="s">
        <v>105</v>
      </c>
      <c r="T3552" t="s">
        <v>105</v>
      </c>
      <c r="U3552">
        <v>18.49854088</v>
      </c>
      <c r="V3552">
        <v>-69.893000000000001</v>
      </c>
      <c r="W3552" t="s">
        <v>473</v>
      </c>
      <c r="X3552" t="s">
        <v>63</v>
      </c>
      <c r="Y3552" t="s">
        <v>64</v>
      </c>
      <c r="Z3552" t="s">
        <v>65</v>
      </c>
      <c r="AA3552">
        <v>1169009541</v>
      </c>
      <c r="AB3552" t="s">
        <v>116</v>
      </c>
      <c r="AC3552" t="s">
        <v>67</v>
      </c>
      <c r="AD3552">
        <v>18.49856793333333</v>
      </c>
      <c r="AE3552">
        <v>-69.892838833333329</v>
      </c>
      <c r="AF3552" t="s">
        <v>11679</v>
      </c>
      <c r="AG3552" t="s">
        <v>32</v>
      </c>
      <c r="AH3552" t="s">
        <v>48</v>
      </c>
      <c r="AI3552" t="s">
        <v>87</v>
      </c>
      <c r="AJ3552" t="s">
        <v>101</v>
      </c>
      <c r="AK3552" t="s">
        <v>429</v>
      </c>
      <c r="AL3552" t="s">
        <v>77</v>
      </c>
      <c r="AM3552" t="s">
        <v>430</v>
      </c>
      <c r="AN3552">
        <v>1</v>
      </c>
      <c r="AO3552" t="s">
        <v>119</v>
      </c>
      <c r="AR3552" t="s">
        <v>91</v>
      </c>
      <c r="AS3552">
        <v>9000004420</v>
      </c>
      <c r="AU3552">
        <v>1</v>
      </c>
      <c r="AV3552" t="s">
        <v>281</v>
      </c>
      <c r="AW3552" t="str">
        <f>_xlfn.XLOOKUP(UNIVERSO[[#This Row],[RUTA-LOCALIDAD D&amp;N]],'[1]Cuota Ruta'!E:E,'[1]Cuota Ruta'!G:G)</f>
        <v>Cargar</v>
      </c>
    </row>
    <row r="3553" spans="1:49" x14ac:dyDescent="0.25">
      <c r="A3553" t="s">
        <v>48</v>
      </c>
      <c r="B3553" t="s">
        <v>49</v>
      </c>
      <c r="C3553" t="s">
        <v>50</v>
      </c>
      <c r="D3553" t="s">
        <v>51</v>
      </c>
      <c r="E3553" t="s">
        <v>77</v>
      </c>
      <c r="F3553" t="s">
        <v>53</v>
      </c>
      <c r="G3553">
        <v>9000004734</v>
      </c>
      <c r="H3553">
        <v>4734</v>
      </c>
      <c r="I3553" t="s">
        <v>11680</v>
      </c>
      <c r="J3553" t="s">
        <v>11681</v>
      </c>
      <c r="K3553" t="s">
        <v>56</v>
      </c>
      <c r="L3553" t="s">
        <v>80</v>
      </c>
      <c r="M3553" t="s">
        <v>80</v>
      </c>
      <c r="N3553" t="s">
        <v>58</v>
      </c>
      <c r="O3553" t="s">
        <v>59</v>
      </c>
      <c r="P3553">
        <v>341</v>
      </c>
      <c r="Q3553" t="s">
        <v>589</v>
      </c>
      <c r="R3553" t="s">
        <v>589</v>
      </c>
      <c r="S3553" t="s">
        <v>83</v>
      </c>
      <c r="T3553" t="s">
        <v>83</v>
      </c>
      <c r="U3553">
        <v>18.491038322448698</v>
      </c>
      <c r="V3553">
        <v>-69.921045303344698</v>
      </c>
      <c r="W3553" t="s">
        <v>590</v>
      </c>
      <c r="X3553" t="s">
        <v>63</v>
      </c>
      <c r="Y3553" t="s">
        <v>64</v>
      </c>
      <c r="Z3553" t="s">
        <v>65</v>
      </c>
      <c r="AA3553">
        <v>1169007600</v>
      </c>
      <c r="AB3553" t="s">
        <v>116</v>
      </c>
      <c r="AC3553" t="s">
        <v>67</v>
      </c>
      <c r="AD3553">
        <v>18.491029999999999</v>
      </c>
      <c r="AE3553">
        <v>-69.921031666666678</v>
      </c>
      <c r="AF3553" t="s">
        <v>11682</v>
      </c>
      <c r="AG3553" t="s">
        <v>32</v>
      </c>
      <c r="AH3553" t="s">
        <v>48</v>
      </c>
      <c r="AI3553" t="s">
        <v>87</v>
      </c>
      <c r="AJ3553" t="s">
        <v>101</v>
      </c>
      <c r="AK3553" t="s">
        <v>429</v>
      </c>
      <c r="AL3553" t="s">
        <v>77</v>
      </c>
      <c r="AM3553" t="s">
        <v>430</v>
      </c>
      <c r="AN3553">
        <v>1</v>
      </c>
      <c r="AO3553" t="s">
        <v>119</v>
      </c>
      <c r="AR3553" t="s">
        <v>91</v>
      </c>
      <c r="AS3553">
        <v>9000004734</v>
      </c>
      <c r="AU3553">
        <v>1</v>
      </c>
      <c r="AV3553" t="s">
        <v>281</v>
      </c>
      <c r="AW3553" t="str">
        <f>_xlfn.XLOOKUP(UNIVERSO[[#This Row],[RUTA-LOCALIDAD D&amp;N]],'[1]Cuota Ruta'!E:E,'[1]Cuota Ruta'!G:G)</f>
        <v>Cargar</v>
      </c>
    </row>
    <row r="3554" spans="1:49" x14ac:dyDescent="0.25">
      <c r="A3554" t="s">
        <v>48</v>
      </c>
      <c r="B3554" t="s">
        <v>49</v>
      </c>
      <c r="C3554" t="s">
        <v>50</v>
      </c>
      <c r="D3554" t="s">
        <v>76</v>
      </c>
      <c r="E3554" t="s">
        <v>93</v>
      </c>
      <c r="F3554" t="s">
        <v>53</v>
      </c>
      <c r="G3554">
        <v>9000004859</v>
      </c>
      <c r="H3554">
        <v>4859</v>
      </c>
      <c r="I3554" t="s">
        <v>11683</v>
      </c>
      <c r="J3554" t="s">
        <v>11684</v>
      </c>
      <c r="K3554" t="s">
        <v>56</v>
      </c>
      <c r="L3554" t="s">
        <v>80</v>
      </c>
      <c r="M3554" t="s">
        <v>80</v>
      </c>
      <c r="N3554" t="s">
        <v>4357</v>
      </c>
      <c r="O3554" t="s">
        <v>59</v>
      </c>
      <c r="P3554">
        <v>430</v>
      </c>
      <c r="Q3554" t="s">
        <v>670</v>
      </c>
      <c r="R3554" t="s">
        <v>670</v>
      </c>
      <c r="S3554" t="s">
        <v>97</v>
      </c>
      <c r="T3554" t="s">
        <v>97</v>
      </c>
      <c r="U3554">
        <v>18.46878624</v>
      </c>
      <c r="V3554">
        <v>-69.897903439999993</v>
      </c>
      <c r="W3554" t="s">
        <v>671</v>
      </c>
      <c r="X3554" t="s">
        <v>85</v>
      </c>
      <c r="Y3554" t="s">
        <v>64</v>
      </c>
      <c r="Z3554" t="s">
        <v>99</v>
      </c>
      <c r="AA3554">
        <v>1150000429</v>
      </c>
      <c r="AB3554" t="s">
        <v>116</v>
      </c>
      <c r="AC3554" t="s">
        <v>67</v>
      </c>
      <c r="AD3554">
        <v>18.468727569999999</v>
      </c>
      <c r="AE3554">
        <v>-69.897724629999999</v>
      </c>
      <c r="AF3554" t="s">
        <v>11685</v>
      </c>
      <c r="AG3554" t="s">
        <v>32</v>
      </c>
      <c r="AH3554" t="s">
        <v>48</v>
      </c>
      <c r="AI3554" t="s">
        <v>87</v>
      </c>
      <c r="AJ3554" t="s">
        <v>101</v>
      </c>
      <c r="AK3554" t="s">
        <v>89</v>
      </c>
      <c r="AL3554" t="s">
        <v>93</v>
      </c>
      <c r="AM3554" t="s">
        <v>90</v>
      </c>
      <c r="AN3554">
        <v>6</v>
      </c>
      <c r="AO3554" t="s">
        <v>348</v>
      </c>
      <c r="AR3554" t="s">
        <v>91</v>
      </c>
      <c r="AS3554">
        <v>9000004859</v>
      </c>
      <c r="AU3554">
        <v>6</v>
      </c>
      <c r="AV3554" t="s">
        <v>92</v>
      </c>
      <c r="AW3554" t="str">
        <f>_xlfn.XLOOKUP(UNIVERSO[[#This Row],[RUTA-LOCALIDAD D&amp;N]],'[1]Cuota Ruta'!E:E,'[1]Cuota Ruta'!G:G)</f>
        <v>Cargar</v>
      </c>
    </row>
    <row r="3555" spans="1:49" x14ac:dyDescent="0.25">
      <c r="A3555" t="s">
        <v>48</v>
      </c>
      <c r="B3555" t="s">
        <v>49</v>
      </c>
      <c r="C3555" t="s">
        <v>50</v>
      </c>
      <c r="D3555" t="s">
        <v>51</v>
      </c>
      <c r="E3555" t="s">
        <v>77</v>
      </c>
      <c r="F3555" t="s">
        <v>53</v>
      </c>
      <c r="G3555">
        <v>9000008575</v>
      </c>
      <c r="H3555">
        <v>8575</v>
      </c>
      <c r="I3555" t="s">
        <v>11686</v>
      </c>
      <c r="J3555" t="s">
        <v>11687</v>
      </c>
      <c r="K3555" t="s">
        <v>56</v>
      </c>
      <c r="L3555" t="s">
        <v>93</v>
      </c>
      <c r="M3555" t="s">
        <v>93</v>
      </c>
      <c r="N3555" t="s">
        <v>1110</v>
      </c>
      <c r="O3555" t="s">
        <v>59</v>
      </c>
      <c r="P3555">
        <v>383</v>
      </c>
      <c r="Q3555" t="s">
        <v>1099</v>
      </c>
      <c r="R3555" t="s">
        <v>1099</v>
      </c>
      <c r="S3555" t="s">
        <v>173</v>
      </c>
      <c r="T3555" t="s">
        <v>173</v>
      </c>
      <c r="U3555">
        <v>18.48355484</v>
      </c>
      <c r="V3555">
        <v>-69.978813200000005</v>
      </c>
      <c r="W3555" t="s">
        <v>1100</v>
      </c>
      <c r="X3555" t="s">
        <v>85</v>
      </c>
      <c r="Y3555" t="s">
        <v>64</v>
      </c>
      <c r="Z3555" t="s">
        <v>65</v>
      </c>
      <c r="AA3555">
        <v>1169000957</v>
      </c>
      <c r="AB3555" t="s">
        <v>116</v>
      </c>
      <c r="AC3555" t="s">
        <v>67</v>
      </c>
      <c r="AD3555">
        <v>18.483533789999999</v>
      </c>
      <c r="AE3555">
        <v>-69.978779430000003</v>
      </c>
      <c r="AF3555" t="s">
        <v>11688</v>
      </c>
      <c r="AG3555" t="s">
        <v>32</v>
      </c>
      <c r="AH3555" t="s">
        <v>48</v>
      </c>
      <c r="AI3555" t="s">
        <v>87</v>
      </c>
      <c r="AJ3555" t="s">
        <v>101</v>
      </c>
      <c r="AK3555" t="s">
        <v>176</v>
      </c>
      <c r="AL3555" t="s">
        <v>77</v>
      </c>
      <c r="AM3555" t="s">
        <v>177</v>
      </c>
      <c r="AN3555">
        <v>8</v>
      </c>
      <c r="AO3555" t="s">
        <v>439</v>
      </c>
      <c r="AR3555" t="s">
        <v>91</v>
      </c>
      <c r="AS3555">
        <v>9000008575</v>
      </c>
      <c r="AU3555">
        <v>8</v>
      </c>
      <c r="AW3555" t="str">
        <f>_xlfn.XLOOKUP(UNIVERSO[[#This Row],[RUTA-LOCALIDAD D&amp;N]],'[1]Cuota Ruta'!E:E,'[1]Cuota Ruta'!G:G)</f>
        <v>Cargar</v>
      </c>
    </row>
    <row r="3556" spans="1:49" x14ac:dyDescent="0.25">
      <c r="A3556" t="s">
        <v>48</v>
      </c>
      <c r="B3556" t="s">
        <v>49</v>
      </c>
      <c r="C3556" t="s">
        <v>50</v>
      </c>
      <c r="D3556" t="s">
        <v>51</v>
      </c>
      <c r="E3556" t="s">
        <v>140</v>
      </c>
      <c r="F3556" t="s">
        <v>141</v>
      </c>
      <c r="G3556">
        <v>9000010414</v>
      </c>
      <c r="H3556">
        <v>10414</v>
      </c>
      <c r="I3556" t="s">
        <v>11689</v>
      </c>
      <c r="J3556" t="s">
        <v>11690</v>
      </c>
      <c r="K3556" t="s">
        <v>144</v>
      </c>
      <c r="L3556" t="s">
        <v>93</v>
      </c>
      <c r="M3556" t="s">
        <v>93</v>
      </c>
      <c r="N3556" t="s">
        <v>1977</v>
      </c>
      <c r="O3556" t="s">
        <v>59</v>
      </c>
      <c r="P3556">
        <v>312</v>
      </c>
      <c r="Q3556" t="s">
        <v>1278</v>
      </c>
      <c r="R3556" t="s">
        <v>1278</v>
      </c>
      <c r="S3556" t="s">
        <v>1137</v>
      </c>
      <c r="T3556" t="s">
        <v>1137</v>
      </c>
      <c r="U3556">
        <v>18.474773406982401</v>
      </c>
      <c r="V3556">
        <v>-69.871955871582003</v>
      </c>
      <c r="W3556" t="s">
        <v>1279</v>
      </c>
      <c r="X3556" t="s">
        <v>85</v>
      </c>
      <c r="Y3556" t="s">
        <v>64</v>
      </c>
      <c r="Z3556" t="s">
        <v>65</v>
      </c>
      <c r="AA3556">
        <v>1153001476</v>
      </c>
      <c r="AB3556" t="s">
        <v>116</v>
      </c>
      <c r="AC3556" t="s">
        <v>67</v>
      </c>
      <c r="AD3556">
        <v>18.474926666666661</v>
      </c>
      <c r="AE3556">
        <v>-69.871991666666659</v>
      </c>
      <c r="AF3556" t="s">
        <v>11691</v>
      </c>
      <c r="AG3556" t="s">
        <v>32</v>
      </c>
      <c r="AH3556" t="s">
        <v>48</v>
      </c>
      <c r="AI3556" t="s">
        <v>87</v>
      </c>
      <c r="AJ3556" t="s">
        <v>101</v>
      </c>
      <c r="AK3556" t="s">
        <v>150</v>
      </c>
      <c r="AL3556" t="s">
        <v>140</v>
      </c>
      <c r="AM3556" t="s">
        <v>151</v>
      </c>
      <c r="AN3556">
        <v>12</v>
      </c>
      <c r="AO3556" t="s">
        <v>237</v>
      </c>
      <c r="AR3556" t="s">
        <v>91</v>
      </c>
      <c r="AS3556">
        <v>9000010414</v>
      </c>
      <c r="AU3556">
        <v>12</v>
      </c>
      <c r="AV3556" t="s">
        <v>153</v>
      </c>
      <c r="AW3556" t="str">
        <f>_xlfn.XLOOKUP(UNIVERSO[[#This Row],[RUTA-LOCALIDAD D&amp;N]],'[1]Cuota Ruta'!E:E,'[1]Cuota Ruta'!G:G)</f>
        <v>Cargar</v>
      </c>
    </row>
    <row r="3557" spans="1:49" x14ac:dyDescent="0.25">
      <c r="A3557" t="s">
        <v>48</v>
      </c>
      <c r="B3557" t="s">
        <v>49</v>
      </c>
      <c r="C3557" t="s">
        <v>110</v>
      </c>
      <c r="D3557" t="s">
        <v>51</v>
      </c>
      <c r="E3557" t="s">
        <v>140</v>
      </c>
      <c r="F3557" t="s">
        <v>141</v>
      </c>
      <c r="G3557">
        <v>9000011808</v>
      </c>
      <c r="H3557">
        <v>11808</v>
      </c>
      <c r="I3557" t="s">
        <v>11692</v>
      </c>
      <c r="J3557" t="s">
        <v>11693</v>
      </c>
      <c r="K3557" t="s">
        <v>144</v>
      </c>
      <c r="L3557" t="s">
        <v>93</v>
      </c>
      <c r="M3557" t="s">
        <v>93</v>
      </c>
      <c r="N3557" t="s">
        <v>1413</v>
      </c>
      <c r="O3557" t="s">
        <v>59</v>
      </c>
      <c r="P3557">
        <v>361</v>
      </c>
      <c r="Q3557" t="s">
        <v>1402</v>
      </c>
      <c r="R3557" t="s">
        <v>1402</v>
      </c>
      <c r="S3557" t="s">
        <v>188</v>
      </c>
      <c r="T3557" t="s">
        <v>188</v>
      </c>
      <c r="U3557">
        <v>18.5119068622589</v>
      </c>
      <c r="V3557">
        <v>-69.878573417663603</v>
      </c>
      <c r="W3557" t="s">
        <v>1403</v>
      </c>
      <c r="X3557" t="s">
        <v>63</v>
      </c>
      <c r="Y3557" t="s">
        <v>64</v>
      </c>
      <c r="Z3557" t="s">
        <v>99</v>
      </c>
      <c r="AA3557">
        <v>1153003478</v>
      </c>
      <c r="AB3557" t="s">
        <v>116</v>
      </c>
      <c r="AC3557" t="s">
        <v>67</v>
      </c>
      <c r="AD3557">
        <v>18.511667899999999</v>
      </c>
      <c r="AE3557">
        <v>-69.878813699999995</v>
      </c>
      <c r="AF3557" t="s">
        <v>11694</v>
      </c>
      <c r="AG3557" t="s">
        <v>32</v>
      </c>
      <c r="AH3557" t="s">
        <v>48</v>
      </c>
      <c r="AI3557" t="s">
        <v>87</v>
      </c>
      <c r="AJ3557" t="s">
        <v>101</v>
      </c>
      <c r="AK3557" t="s">
        <v>150</v>
      </c>
      <c r="AL3557" t="s">
        <v>140</v>
      </c>
      <c r="AM3557" t="s">
        <v>151</v>
      </c>
      <c r="AN3557">
        <v>5</v>
      </c>
      <c r="AO3557" t="s">
        <v>72</v>
      </c>
      <c r="AR3557" t="s">
        <v>91</v>
      </c>
      <c r="AS3557">
        <v>9000011808</v>
      </c>
      <c r="AU3557">
        <v>5</v>
      </c>
      <c r="AV3557" t="s">
        <v>153</v>
      </c>
      <c r="AW3557" t="str">
        <f>_xlfn.XLOOKUP(UNIVERSO[[#This Row],[RUTA-LOCALIDAD D&amp;N]],'[1]Cuota Ruta'!E:E,'[1]Cuota Ruta'!G:G)</f>
        <v>Cargar</v>
      </c>
    </row>
    <row r="3558" spans="1:49" x14ac:dyDescent="0.25">
      <c r="A3558" t="s">
        <v>48</v>
      </c>
      <c r="B3558" t="s">
        <v>49</v>
      </c>
      <c r="C3558" t="s">
        <v>50</v>
      </c>
      <c r="D3558" t="s">
        <v>51</v>
      </c>
      <c r="E3558" t="s">
        <v>140</v>
      </c>
      <c r="F3558" t="s">
        <v>141</v>
      </c>
      <c r="G3558">
        <v>9000009966</v>
      </c>
      <c r="H3558">
        <v>9966</v>
      </c>
      <c r="I3558" t="s">
        <v>11695</v>
      </c>
      <c r="J3558" t="s">
        <v>11696</v>
      </c>
      <c r="K3558" t="s">
        <v>144</v>
      </c>
      <c r="L3558" t="s">
        <v>93</v>
      </c>
      <c r="M3558" t="s">
        <v>93</v>
      </c>
      <c r="N3558" t="s">
        <v>1208</v>
      </c>
      <c r="O3558" t="s">
        <v>59</v>
      </c>
      <c r="P3558">
        <v>342</v>
      </c>
      <c r="Q3558" t="s">
        <v>1209</v>
      </c>
      <c r="R3558" t="s">
        <v>1209</v>
      </c>
      <c r="S3558" t="s">
        <v>1137</v>
      </c>
      <c r="T3558" t="s">
        <v>1137</v>
      </c>
      <c r="U3558">
        <v>18.500207901001001</v>
      </c>
      <c r="V3558">
        <v>-69.839118957519503</v>
      </c>
      <c r="W3558" t="s">
        <v>1210</v>
      </c>
      <c r="X3558" t="s">
        <v>85</v>
      </c>
      <c r="Y3558" t="s">
        <v>64</v>
      </c>
      <c r="Z3558" t="s">
        <v>65</v>
      </c>
      <c r="AA3558">
        <v>1153000772</v>
      </c>
      <c r="AB3558" t="s">
        <v>66</v>
      </c>
      <c r="AC3558" t="s">
        <v>67</v>
      </c>
      <c r="AD3558">
        <v>18.500207901001001</v>
      </c>
      <c r="AE3558">
        <v>-69.839118957519503</v>
      </c>
      <c r="AF3558" t="s">
        <v>11697</v>
      </c>
      <c r="AG3558" t="s">
        <v>32</v>
      </c>
      <c r="AH3558" t="s">
        <v>48</v>
      </c>
      <c r="AI3558" t="s">
        <v>87</v>
      </c>
      <c r="AJ3558" t="s">
        <v>101</v>
      </c>
      <c r="AK3558" t="s">
        <v>150</v>
      </c>
      <c r="AL3558" t="s">
        <v>140</v>
      </c>
      <c r="AM3558" t="s">
        <v>151</v>
      </c>
      <c r="AN3558">
        <v>9</v>
      </c>
      <c r="AO3558" t="s">
        <v>139</v>
      </c>
      <c r="AR3558" t="s">
        <v>91</v>
      </c>
      <c r="AS3558">
        <v>9000009966</v>
      </c>
      <c r="AU3558">
        <v>9</v>
      </c>
      <c r="AV3558" t="s">
        <v>153</v>
      </c>
      <c r="AW3558" t="str">
        <f>_xlfn.XLOOKUP(UNIVERSO[[#This Row],[RUTA-LOCALIDAD D&amp;N]],'[1]Cuota Ruta'!E:E,'[1]Cuota Ruta'!G:G)</f>
        <v>Cargar</v>
      </c>
    </row>
    <row r="3559" spans="1:49" x14ac:dyDescent="0.25">
      <c r="A3559" t="s">
        <v>48</v>
      </c>
      <c r="B3559" t="s">
        <v>49</v>
      </c>
      <c r="C3559" t="s">
        <v>50</v>
      </c>
      <c r="D3559" t="s">
        <v>51</v>
      </c>
      <c r="E3559" t="s">
        <v>140</v>
      </c>
      <c r="F3559" t="s">
        <v>141</v>
      </c>
      <c r="G3559">
        <v>9000010116</v>
      </c>
      <c r="H3559">
        <v>10116</v>
      </c>
      <c r="I3559" t="s">
        <v>11698</v>
      </c>
      <c r="J3559" t="s">
        <v>11699</v>
      </c>
      <c r="K3559" t="s">
        <v>144</v>
      </c>
      <c r="L3559" t="s">
        <v>93</v>
      </c>
      <c r="M3559" t="s">
        <v>93</v>
      </c>
      <c r="N3559" t="s">
        <v>8207</v>
      </c>
      <c r="O3559" t="s">
        <v>59</v>
      </c>
      <c r="P3559">
        <v>388</v>
      </c>
      <c r="Q3559" t="s">
        <v>1263</v>
      </c>
      <c r="R3559" t="s">
        <v>1263</v>
      </c>
      <c r="S3559" t="s">
        <v>1137</v>
      </c>
      <c r="T3559" t="s">
        <v>1137</v>
      </c>
      <c r="U3559">
        <v>18.519245571560301</v>
      </c>
      <c r="V3559">
        <v>-69.830667283799897</v>
      </c>
      <c r="W3559" t="s">
        <v>1264</v>
      </c>
      <c r="X3559" t="s">
        <v>85</v>
      </c>
      <c r="Y3559" t="s">
        <v>64</v>
      </c>
      <c r="Z3559" t="s">
        <v>65</v>
      </c>
      <c r="AA3559">
        <v>1153000994</v>
      </c>
      <c r="AB3559" t="s">
        <v>66</v>
      </c>
      <c r="AC3559" t="s">
        <v>67</v>
      </c>
      <c r="AD3559">
        <v>18.519245571560301</v>
      </c>
      <c r="AE3559">
        <v>-69.830667283799897</v>
      </c>
      <c r="AF3559" t="s">
        <v>11700</v>
      </c>
      <c r="AG3559" t="s">
        <v>32</v>
      </c>
      <c r="AH3559" t="s">
        <v>48</v>
      </c>
      <c r="AI3559" t="s">
        <v>87</v>
      </c>
      <c r="AJ3559" t="s">
        <v>101</v>
      </c>
      <c r="AK3559" t="s">
        <v>150</v>
      </c>
      <c r="AL3559" t="s">
        <v>140</v>
      </c>
      <c r="AM3559" t="s">
        <v>151</v>
      </c>
      <c r="AN3559">
        <v>9</v>
      </c>
      <c r="AO3559" t="s">
        <v>139</v>
      </c>
      <c r="AR3559" t="s">
        <v>91</v>
      </c>
      <c r="AS3559">
        <v>9000010116</v>
      </c>
      <c r="AU3559">
        <v>9</v>
      </c>
      <c r="AV3559" t="s">
        <v>153</v>
      </c>
      <c r="AW3559" t="str">
        <f>_xlfn.XLOOKUP(UNIVERSO[[#This Row],[RUTA-LOCALIDAD D&amp;N]],'[1]Cuota Ruta'!E:E,'[1]Cuota Ruta'!G:G)</f>
        <v>Cargar</v>
      </c>
    </row>
    <row r="3560" spans="1:49" x14ac:dyDescent="0.25">
      <c r="A3560" t="s">
        <v>48</v>
      </c>
      <c r="B3560" t="s">
        <v>49</v>
      </c>
      <c r="C3560" t="s">
        <v>50</v>
      </c>
      <c r="D3560" t="s">
        <v>51</v>
      </c>
      <c r="E3560" t="s">
        <v>140</v>
      </c>
      <c r="F3560" t="s">
        <v>141</v>
      </c>
      <c r="G3560">
        <v>9000010648</v>
      </c>
      <c r="H3560">
        <v>10648</v>
      </c>
      <c r="I3560" t="s">
        <v>11701</v>
      </c>
      <c r="J3560" t="s">
        <v>11702</v>
      </c>
      <c r="K3560" t="s">
        <v>144</v>
      </c>
      <c r="L3560" t="s">
        <v>93</v>
      </c>
      <c r="M3560" t="s">
        <v>93</v>
      </c>
      <c r="N3560" t="s">
        <v>2102</v>
      </c>
      <c r="O3560" t="s">
        <v>59</v>
      </c>
      <c r="P3560">
        <v>336</v>
      </c>
      <c r="Q3560" t="s">
        <v>1289</v>
      </c>
      <c r="R3560" t="s">
        <v>1289</v>
      </c>
      <c r="S3560" t="s">
        <v>1137</v>
      </c>
      <c r="T3560" t="s">
        <v>1137</v>
      </c>
      <c r="U3560">
        <v>18.4791876475016</v>
      </c>
      <c r="V3560">
        <v>-69.832628885904995</v>
      </c>
      <c r="W3560" t="s">
        <v>1290</v>
      </c>
      <c r="X3560" t="s">
        <v>85</v>
      </c>
      <c r="Y3560" t="s">
        <v>64</v>
      </c>
      <c r="Z3560" t="s">
        <v>65</v>
      </c>
      <c r="AA3560">
        <v>1153001771</v>
      </c>
      <c r="AB3560" t="s">
        <v>66</v>
      </c>
      <c r="AC3560" t="s">
        <v>67</v>
      </c>
      <c r="AD3560">
        <v>18.4791876475016</v>
      </c>
      <c r="AE3560">
        <v>-69.832628885904995</v>
      </c>
      <c r="AF3560" t="s">
        <v>11703</v>
      </c>
      <c r="AG3560" t="s">
        <v>32</v>
      </c>
      <c r="AH3560" t="s">
        <v>48</v>
      </c>
      <c r="AI3560" t="s">
        <v>87</v>
      </c>
      <c r="AJ3560" t="s">
        <v>101</v>
      </c>
      <c r="AK3560" t="s">
        <v>150</v>
      </c>
      <c r="AL3560" t="s">
        <v>140</v>
      </c>
      <c r="AM3560" t="s">
        <v>151</v>
      </c>
      <c r="AN3560">
        <v>11</v>
      </c>
      <c r="AO3560" t="s">
        <v>152</v>
      </c>
      <c r="AR3560" t="s">
        <v>91</v>
      </c>
      <c r="AS3560">
        <v>9000010648</v>
      </c>
      <c r="AU3560">
        <v>11</v>
      </c>
      <c r="AV3560" t="s">
        <v>153</v>
      </c>
      <c r="AW3560" t="str">
        <f>_xlfn.XLOOKUP(UNIVERSO[[#This Row],[RUTA-LOCALIDAD D&amp;N]],'[1]Cuota Ruta'!E:E,'[1]Cuota Ruta'!G:G)</f>
        <v>Cargar</v>
      </c>
    </row>
    <row r="3561" spans="1:49" x14ac:dyDescent="0.25">
      <c r="A3561" t="s">
        <v>48</v>
      </c>
      <c r="B3561" t="s">
        <v>49</v>
      </c>
      <c r="C3561" t="s">
        <v>50</v>
      </c>
      <c r="D3561" t="s">
        <v>76</v>
      </c>
      <c r="E3561" t="s">
        <v>140</v>
      </c>
      <c r="F3561" t="s">
        <v>141</v>
      </c>
      <c r="G3561">
        <v>9000011301</v>
      </c>
      <c r="H3561">
        <v>11301</v>
      </c>
      <c r="I3561" t="s">
        <v>284</v>
      </c>
      <c r="J3561" t="s">
        <v>11704</v>
      </c>
      <c r="K3561" t="s">
        <v>144</v>
      </c>
      <c r="L3561" t="s">
        <v>93</v>
      </c>
      <c r="M3561" t="s">
        <v>93</v>
      </c>
      <c r="N3561" t="s">
        <v>1333</v>
      </c>
      <c r="O3561" t="s">
        <v>1145</v>
      </c>
      <c r="P3561">
        <v>399</v>
      </c>
      <c r="Q3561" t="s">
        <v>1168</v>
      </c>
      <c r="R3561" t="s">
        <v>1168</v>
      </c>
      <c r="S3561" t="s">
        <v>1147</v>
      </c>
      <c r="T3561" t="s">
        <v>1147</v>
      </c>
      <c r="U3561">
        <v>18.501284190586599</v>
      </c>
      <c r="V3561">
        <v>-69.864453996930806</v>
      </c>
      <c r="W3561" t="s">
        <v>1169</v>
      </c>
      <c r="X3561" t="s">
        <v>85</v>
      </c>
      <c r="Y3561" t="s">
        <v>64</v>
      </c>
      <c r="Z3561" t="s">
        <v>99</v>
      </c>
      <c r="AA3561">
        <v>1153002660</v>
      </c>
      <c r="AB3561" t="s">
        <v>66</v>
      </c>
      <c r="AC3561" t="s">
        <v>67</v>
      </c>
      <c r="AD3561">
        <v>18.501284190586599</v>
      </c>
      <c r="AE3561">
        <v>-69.864453996930806</v>
      </c>
      <c r="AF3561" t="s">
        <v>11705</v>
      </c>
      <c r="AG3561" t="s">
        <v>32</v>
      </c>
      <c r="AH3561" t="s">
        <v>48</v>
      </c>
      <c r="AI3561" t="s">
        <v>87</v>
      </c>
      <c r="AJ3561" t="s">
        <v>101</v>
      </c>
      <c r="AK3561" t="s">
        <v>150</v>
      </c>
      <c r="AL3561" t="s">
        <v>140</v>
      </c>
      <c r="AM3561" t="s">
        <v>151</v>
      </c>
      <c r="AN3561">
        <v>5</v>
      </c>
      <c r="AO3561" t="s">
        <v>72</v>
      </c>
      <c r="AR3561" t="s">
        <v>91</v>
      </c>
      <c r="AS3561">
        <v>9000011301</v>
      </c>
      <c r="AU3561">
        <v>5</v>
      </c>
      <c r="AV3561" t="s">
        <v>153</v>
      </c>
      <c r="AW3561" t="str">
        <f>_xlfn.XLOOKUP(UNIVERSO[[#This Row],[RUTA-LOCALIDAD D&amp;N]],'[1]Cuota Ruta'!E:E,'[1]Cuota Ruta'!G:G)</f>
        <v>Cargar</v>
      </c>
    </row>
    <row r="3562" spans="1:49" x14ac:dyDescent="0.25">
      <c r="A3562" t="s">
        <v>48</v>
      </c>
      <c r="B3562" t="s">
        <v>49</v>
      </c>
      <c r="C3562" t="s">
        <v>50</v>
      </c>
      <c r="D3562" t="s">
        <v>51</v>
      </c>
      <c r="E3562" t="s">
        <v>338</v>
      </c>
      <c r="F3562" t="s">
        <v>283</v>
      </c>
      <c r="G3562">
        <v>9000018662</v>
      </c>
      <c r="H3562">
        <v>18662</v>
      </c>
      <c r="I3562" t="s">
        <v>1323</v>
      </c>
      <c r="J3562" t="s">
        <v>11706</v>
      </c>
      <c r="K3562" t="s">
        <v>286</v>
      </c>
      <c r="L3562" t="s">
        <v>338</v>
      </c>
      <c r="M3562" t="s">
        <v>338</v>
      </c>
      <c r="N3562" t="s">
        <v>253</v>
      </c>
      <c r="O3562" t="s">
        <v>59</v>
      </c>
      <c r="P3562">
        <v>320</v>
      </c>
      <c r="Q3562" t="s">
        <v>1882</v>
      </c>
      <c r="R3562" t="s">
        <v>1882</v>
      </c>
      <c r="S3562" t="s">
        <v>676</v>
      </c>
      <c r="T3562" t="s">
        <v>676</v>
      </c>
      <c r="U3562">
        <v>19.474704545994101</v>
      </c>
      <c r="V3562">
        <v>-70.709435959246207</v>
      </c>
      <c r="W3562" t="s">
        <v>1883</v>
      </c>
      <c r="X3562" t="s">
        <v>63</v>
      </c>
      <c r="Y3562" t="s">
        <v>64</v>
      </c>
      <c r="Z3562" t="s">
        <v>65</v>
      </c>
      <c r="AA3562">
        <v>1151003700</v>
      </c>
      <c r="AB3562" t="s">
        <v>116</v>
      </c>
      <c r="AC3562" t="s">
        <v>67</v>
      </c>
      <c r="AD3562">
        <v>19.474691481805959</v>
      </c>
      <c r="AE3562">
        <v>-70.709433755110069</v>
      </c>
      <c r="AF3562" t="s">
        <v>11707</v>
      </c>
      <c r="AG3562" t="s">
        <v>32</v>
      </c>
      <c r="AH3562" t="s">
        <v>48</v>
      </c>
      <c r="AI3562" t="s">
        <v>87</v>
      </c>
      <c r="AJ3562" t="s">
        <v>101</v>
      </c>
      <c r="AK3562" t="s">
        <v>346</v>
      </c>
      <c r="AL3562" t="s">
        <v>338</v>
      </c>
      <c r="AM3562" t="s">
        <v>347</v>
      </c>
      <c r="AN3562">
        <v>2</v>
      </c>
      <c r="AO3562" t="s">
        <v>245</v>
      </c>
      <c r="AR3562" t="s">
        <v>91</v>
      </c>
      <c r="AS3562">
        <v>9000018662</v>
      </c>
      <c r="AU3562">
        <v>2</v>
      </c>
      <c r="AV3562" t="s">
        <v>349</v>
      </c>
      <c r="AW3562" t="str">
        <f>_xlfn.XLOOKUP(UNIVERSO[[#This Row],[RUTA-LOCALIDAD D&amp;N]],'[1]Cuota Ruta'!E:E,'[1]Cuota Ruta'!G:G)</f>
        <v>Cargar</v>
      </c>
    </row>
    <row r="3563" spans="1:49" x14ac:dyDescent="0.25">
      <c r="A3563" t="s">
        <v>48</v>
      </c>
      <c r="B3563" t="s">
        <v>49</v>
      </c>
      <c r="C3563" t="s">
        <v>50</v>
      </c>
      <c r="D3563" t="s">
        <v>51</v>
      </c>
      <c r="E3563" t="s">
        <v>140</v>
      </c>
      <c r="F3563" t="s">
        <v>141</v>
      </c>
      <c r="G3563">
        <v>9000014695</v>
      </c>
      <c r="H3563">
        <v>14695</v>
      </c>
      <c r="I3563" t="s">
        <v>11708</v>
      </c>
      <c r="J3563" t="s">
        <v>11709</v>
      </c>
      <c r="K3563" t="s">
        <v>144</v>
      </c>
      <c r="L3563" t="s">
        <v>93</v>
      </c>
      <c r="M3563" t="s">
        <v>93</v>
      </c>
      <c r="N3563" t="s">
        <v>186</v>
      </c>
      <c r="O3563" t="s">
        <v>59</v>
      </c>
      <c r="P3563">
        <v>324</v>
      </c>
      <c r="Q3563" t="s">
        <v>187</v>
      </c>
      <c r="R3563" t="s">
        <v>187</v>
      </c>
      <c r="S3563" t="s">
        <v>188</v>
      </c>
      <c r="T3563" t="s">
        <v>188</v>
      </c>
      <c r="U3563">
        <v>18.6903591156006</v>
      </c>
      <c r="V3563">
        <v>-69.921818542480494</v>
      </c>
      <c r="W3563" t="s">
        <v>189</v>
      </c>
      <c r="X3563" t="s">
        <v>85</v>
      </c>
      <c r="Y3563" t="s">
        <v>64</v>
      </c>
      <c r="Z3563" t="s">
        <v>65</v>
      </c>
      <c r="AA3563">
        <v>1153008878</v>
      </c>
      <c r="AB3563" t="s">
        <v>66</v>
      </c>
      <c r="AC3563" t="s">
        <v>67</v>
      </c>
      <c r="AD3563">
        <v>18.6903591156006</v>
      </c>
      <c r="AE3563">
        <v>-69.921818542480494</v>
      </c>
      <c r="AF3563" t="s">
        <v>11710</v>
      </c>
      <c r="AG3563" t="s">
        <v>32</v>
      </c>
      <c r="AH3563" t="s">
        <v>48</v>
      </c>
      <c r="AI3563" t="s">
        <v>87</v>
      </c>
      <c r="AJ3563" t="s">
        <v>101</v>
      </c>
      <c r="AK3563" t="s">
        <v>191</v>
      </c>
      <c r="AL3563" t="s">
        <v>140</v>
      </c>
      <c r="AM3563" t="s">
        <v>192</v>
      </c>
      <c r="AN3563">
        <v>1</v>
      </c>
      <c r="AO3563" t="s">
        <v>119</v>
      </c>
      <c r="AR3563" t="s">
        <v>91</v>
      </c>
      <c r="AS3563">
        <v>9000014695</v>
      </c>
      <c r="AU3563">
        <v>1</v>
      </c>
      <c r="AV3563" t="s">
        <v>153</v>
      </c>
      <c r="AW3563" t="str">
        <f>_xlfn.XLOOKUP(UNIVERSO[[#This Row],[RUTA-LOCALIDAD D&amp;N]],'[1]Cuota Ruta'!E:E,'[1]Cuota Ruta'!G:G)</f>
        <v>Cargar</v>
      </c>
    </row>
    <row r="3564" spans="1:49" x14ac:dyDescent="0.25">
      <c r="A3564" t="s">
        <v>48</v>
      </c>
      <c r="B3564" t="s">
        <v>49</v>
      </c>
      <c r="C3564" t="s">
        <v>50</v>
      </c>
      <c r="D3564" t="s">
        <v>76</v>
      </c>
      <c r="E3564" t="s">
        <v>140</v>
      </c>
      <c r="F3564" t="s">
        <v>141</v>
      </c>
      <c r="G3564">
        <v>9000016361</v>
      </c>
      <c r="H3564">
        <v>16361</v>
      </c>
      <c r="I3564" t="s">
        <v>11711</v>
      </c>
      <c r="J3564" t="s">
        <v>11712</v>
      </c>
      <c r="K3564" t="s">
        <v>144</v>
      </c>
      <c r="L3564" t="s">
        <v>93</v>
      </c>
      <c r="M3564" t="s">
        <v>93</v>
      </c>
      <c r="N3564" t="s">
        <v>186</v>
      </c>
      <c r="O3564" t="s">
        <v>1145</v>
      </c>
      <c r="P3564">
        <v>395</v>
      </c>
      <c r="Q3564" t="s">
        <v>1236</v>
      </c>
      <c r="R3564" t="s">
        <v>1236</v>
      </c>
      <c r="S3564" t="s">
        <v>1147</v>
      </c>
      <c r="T3564" t="s">
        <v>1147</v>
      </c>
      <c r="U3564">
        <v>18.491914749145501</v>
      </c>
      <c r="V3564">
        <v>-69.826263427734403</v>
      </c>
      <c r="W3564" t="s">
        <v>1237</v>
      </c>
      <c r="X3564" t="s">
        <v>63</v>
      </c>
      <c r="Y3564" t="s">
        <v>64</v>
      </c>
      <c r="Z3564" t="s">
        <v>99</v>
      </c>
      <c r="AA3564">
        <v>1153002896</v>
      </c>
      <c r="AB3564" t="s">
        <v>66</v>
      </c>
      <c r="AC3564" t="s">
        <v>67</v>
      </c>
      <c r="AD3564">
        <v>18.491914749145501</v>
      </c>
      <c r="AE3564">
        <v>-69.826263427734403</v>
      </c>
      <c r="AF3564" t="s">
        <v>11713</v>
      </c>
      <c r="AG3564" t="s">
        <v>32</v>
      </c>
      <c r="AH3564" t="s">
        <v>48</v>
      </c>
      <c r="AI3564" t="s">
        <v>87</v>
      </c>
      <c r="AJ3564" t="s">
        <v>101</v>
      </c>
      <c r="AK3564" t="s">
        <v>150</v>
      </c>
      <c r="AL3564" t="s">
        <v>140</v>
      </c>
      <c r="AM3564" t="s">
        <v>151</v>
      </c>
      <c r="AN3564">
        <v>7</v>
      </c>
      <c r="AO3564" t="s">
        <v>423</v>
      </c>
      <c r="AR3564" t="s">
        <v>91</v>
      </c>
      <c r="AS3564">
        <v>9000016361</v>
      </c>
      <c r="AU3564">
        <v>7</v>
      </c>
      <c r="AV3564" t="s">
        <v>153</v>
      </c>
      <c r="AW3564" t="str">
        <f>_xlfn.XLOOKUP(UNIVERSO[[#This Row],[RUTA-LOCALIDAD D&amp;N]],'[1]Cuota Ruta'!E:E,'[1]Cuota Ruta'!G:G)</f>
        <v>Cargar</v>
      </c>
    </row>
    <row r="3565" spans="1:49" x14ac:dyDescent="0.25">
      <c r="A3565" t="s">
        <v>48</v>
      </c>
      <c r="B3565" t="s">
        <v>49</v>
      </c>
      <c r="C3565" t="s">
        <v>50</v>
      </c>
      <c r="D3565" t="s">
        <v>51</v>
      </c>
      <c r="E3565" t="s">
        <v>338</v>
      </c>
      <c r="F3565" t="s">
        <v>283</v>
      </c>
      <c r="G3565">
        <v>9000021819</v>
      </c>
      <c r="H3565">
        <v>21819</v>
      </c>
      <c r="I3565" t="s">
        <v>11714</v>
      </c>
      <c r="J3565" t="s">
        <v>11715</v>
      </c>
      <c r="K3565" t="s">
        <v>286</v>
      </c>
      <c r="L3565" t="s">
        <v>338</v>
      </c>
      <c r="M3565" t="s">
        <v>338</v>
      </c>
      <c r="N3565" t="s">
        <v>253</v>
      </c>
      <c r="O3565" t="s">
        <v>59</v>
      </c>
      <c r="P3565">
        <v>303</v>
      </c>
      <c r="Q3565" t="s">
        <v>675</v>
      </c>
      <c r="R3565" t="s">
        <v>675</v>
      </c>
      <c r="S3565" t="s">
        <v>676</v>
      </c>
      <c r="T3565" t="s">
        <v>676</v>
      </c>
      <c r="U3565">
        <v>19.463685989379901</v>
      </c>
      <c r="V3565">
        <v>-70.703943252563505</v>
      </c>
      <c r="W3565" t="s">
        <v>677</v>
      </c>
      <c r="X3565" t="s">
        <v>63</v>
      </c>
      <c r="Y3565" t="s">
        <v>64</v>
      </c>
      <c r="Z3565" t="s">
        <v>65</v>
      </c>
      <c r="AA3565">
        <v>1151012275</v>
      </c>
      <c r="AB3565" t="s">
        <v>66</v>
      </c>
      <c r="AC3565" t="s">
        <v>67</v>
      </c>
      <c r="AD3565">
        <v>19.463685989379901</v>
      </c>
      <c r="AE3565">
        <v>-70.703943252563505</v>
      </c>
      <c r="AF3565" t="s">
        <v>11716</v>
      </c>
      <c r="AG3565" t="s">
        <v>32</v>
      </c>
      <c r="AH3565" t="s">
        <v>48</v>
      </c>
      <c r="AI3565" t="s">
        <v>87</v>
      </c>
      <c r="AJ3565" t="s">
        <v>101</v>
      </c>
      <c r="AK3565" t="s">
        <v>346</v>
      </c>
      <c r="AL3565" t="s">
        <v>338</v>
      </c>
      <c r="AM3565" t="s">
        <v>347</v>
      </c>
      <c r="AR3565" t="s">
        <v>91</v>
      </c>
      <c r="AS3565">
        <v>9000021819</v>
      </c>
      <c r="AV3565" t="s">
        <v>349</v>
      </c>
      <c r="AW3565" t="str">
        <f>_xlfn.XLOOKUP(UNIVERSO[[#This Row],[RUTA-LOCALIDAD D&amp;N]],'[1]Cuota Ruta'!E:E,'[1]Cuota Ruta'!G:G)</f>
        <v>Cargar</v>
      </c>
    </row>
    <row r="3566" spans="1:49" x14ac:dyDescent="0.25">
      <c r="A3566" t="s">
        <v>48</v>
      </c>
      <c r="B3566" t="s">
        <v>49</v>
      </c>
      <c r="C3566" t="s">
        <v>50</v>
      </c>
      <c r="D3566" t="s">
        <v>51</v>
      </c>
      <c r="E3566" t="s">
        <v>218</v>
      </c>
      <c r="F3566" t="s">
        <v>194</v>
      </c>
      <c r="G3566">
        <v>9000043911</v>
      </c>
      <c r="H3566">
        <v>43911</v>
      </c>
      <c r="I3566" t="s">
        <v>11717</v>
      </c>
      <c r="J3566" t="s">
        <v>11718</v>
      </c>
      <c r="K3566" t="s">
        <v>197</v>
      </c>
      <c r="L3566" t="s">
        <v>180</v>
      </c>
      <c r="M3566" t="s">
        <v>180</v>
      </c>
      <c r="N3566" t="s">
        <v>58</v>
      </c>
      <c r="O3566" t="s">
        <v>59</v>
      </c>
      <c r="P3566">
        <v>304</v>
      </c>
      <c r="Q3566" t="s">
        <v>457</v>
      </c>
      <c r="R3566" t="s">
        <v>457</v>
      </c>
      <c r="S3566" t="s">
        <v>223</v>
      </c>
      <c r="T3566" t="s">
        <v>223</v>
      </c>
      <c r="U3566">
        <v>18.8310499191284</v>
      </c>
      <c r="V3566">
        <v>-68.669467926025405</v>
      </c>
      <c r="W3566" t="s">
        <v>458</v>
      </c>
      <c r="X3566" t="s">
        <v>63</v>
      </c>
      <c r="Y3566" t="s">
        <v>64</v>
      </c>
      <c r="Z3566" t="s">
        <v>65</v>
      </c>
      <c r="AA3566">
        <v>1159000433</v>
      </c>
      <c r="AB3566" t="s">
        <v>116</v>
      </c>
      <c r="AC3566" t="s">
        <v>67</v>
      </c>
      <c r="AD3566">
        <v>18.8310365</v>
      </c>
      <c r="AE3566">
        <v>-68.669199199999994</v>
      </c>
      <c r="AF3566" t="s">
        <v>11719</v>
      </c>
      <c r="AG3566" t="s">
        <v>32</v>
      </c>
      <c r="AH3566" t="s">
        <v>48</v>
      </c>
      <c r="AI3566" t="s">
        <v>87</v>
      </c>
      <c r="AJ3566" t="s">
        <v>101</v>
      </c>
      <c r="AK3566" t="s">
        <v>235</v>
      </c>
      <c r="AL3566" t="s">
        <v>218</v>
      </c>
      <c r="AM3566" t="s">
        <v>236</v>
      </c>
      <c r="AR3566" t="s">
        <v>91</v>
      </c>
      <c r="AS3566">
        <v>9000043911</v>
      </c>
      <c r="AV3566" t="s">
        <v>75</v>
      </c>
      <c r="AW3566" t="str">
        <f>_xlfn.XLOOKUP(UNIVERSO[[#This Row],[RUTA-LOCALIDAD D&amp;N]],'[1]Cuota Ruta'!E:E,'[1]Cuota Ruta'!G:G)</f>
        <v>Cargar</v>
      </c>
    </row>
    <row r="3567" spans="1:49" x14ac:dyDescent="0.25">
      <c r="A3567" t="s">
        <v>48</v>
      </c>
      <c r="B3567" t="s">
        <v>49</v>
      </c>
      <c r="C3567" t="s">
        <v>50</v>
      </c>
      <c r="D3567" t="s">
        <v>268</v>
      </c>
      <c r="E3567" t="s">
        <v>269</v>
      </c>
      <c r="F3567" t="s">
        <v>126</v>
      </c>
      <c r="G3567">
        <v>9000066091</v>
      </c>
      <c r="H3567">
        <v>66091</v>
      </c>
      <c r="I3567" t="s">
        <v>11720</v>
      </c>
      <c r="J3567" t="s">
        <v>11721</v>
      </c>
      <c r="K3567" t="s">
        <v>129</v>
      </c>
      <c r="L3567" t="s">
        <v>272</v>
      </c>
      <c r="M3567" t="s">
        <v>273</v>
      </c>
      <c r="N3567" t="s">
        <v>273</v>
      </c>
      <c r="O3567" t="s">
        <v>126</v>
      </c>
      <c r="P3567">
        <v>332</v>
      </c>
      <c r="Q3567" t="s">
        <v>2851</v>
      </c>
      <c r="R3567" t="s">
        <v>2851</v>
      </c>
      <c r="S3567" t="s">
        <v>275</v>
      </c>
      <c r="T3567" t="s">
        <v>275</v>
      </c>
      <c r="U3567">
        <v>18.827172597249302</v>
      </c>
      <c r="V3567">
        <v>-71.243097941080705</v>
      </c>
      <c r="W3567" t="s">
        <v>2852</v>
      </c>
      <c r="X3567" t="s">
        <v>63</v>
      </c>
      <c r="Y3567" t="s">
        <v>64</v>
      </c>
      <c r="Z3567" t="s">
        <v>65</v>
      </c>
      <c r="AA3567">
        <v>1163013206</v>
      </c>
      <c r="AB3567" t="s">
        <v>116</v>
      </c>
      <c r="AC3567" t="s">
        <v>67</v>
      </c>
      <c r="AD3567">
        <v>18.827158910000001</v>
      </c>
      <c r="AE3567">
        <v>-71.243092059999995</v>
      </c>
      <c r="AF3567" t="s">
        <v>11722</v>
      </c>
      <c r="AG3567" t="s">
        <v>32</v>
      </c>
      <c r="AH3567" t="s">
        <v>48</v>
      </c>
      <c r="AI3567" t="s">
        <v>87</v>
      </c>
      <c r="AJ3567" t="s">
        <v>101</v>
      </c>
      <c r="AK3567" t="s">
        <v>278</v>
      </c>
      <c r="AL3567" t="s">
        <v>269</v>
      </c>
      <c r="AM3567" t="s">
        <v>279</v>
      </c>
      <c r="AN3567">
        <v>4</v>
      </c>
      <c r="AO3567" t="s">
        <v>280</v>
      </c>
      <c r="AR3567" t="s">
        <v>91</v>
      </c>
      <c r="AS3567">
        <v>9000066091</v>
      </c>
      <c r="AT3567" t="s">
        <v>992</v>
      </c>
      <c r="AU3567">
        <v>4</v>
      </c>
      <c r="AV3567" t="s">
        <v>281</v>
      </c>
      <c r="AW3567" t="str">
        <f>_xlfn.XLOOKUP(UNIVERSO[[#This Row],[RUTA-LOCALIDAD D&amp;N]],'[1]Cuota Ruta'!E:E,'[1]Cuota Ruta'!G:G)</f>
        <v>Cargar</v>
      </c>
    </row>
    <row r="3568" spans="1:49" x14ac:dyDescent="0.25">
      <c r="A3568" t="s">
        <v>48</v>
      </c>
      <c r="B3568" t="s">
        <v>49</v>
      </c>
      <c r="C3568" t="s">
        <v>50</v>
      </c>
      <c r="D3568" t="s">
        <v>51</v>
      </c>
      <c r="E3568" t="s">
        <v>140</v>
      </c>
      <c r="F3568" t="s">
        <v>141</v>
      </c>
      <c r="G3568">
        <v>9000076527</v>
      </c>
      <c r="H3568">
        <v>76527</v>
      </c>
      <c r="I3568" t="s">
        <v>11723</v>
      </c>
      <c r="J3568" t="s">
        <v>11724</v>
      </c>
      <c r="K3568" t="s">
        <v>144</v>
      </c>
      <c r="L3568" t="s">
        <v>93</v>
      </c>
      <c r="M3568" t="s">
        <v>93</v>
      </c>
      <c r="N3568" t="s">
        <v>186</v>
      </c>
      <c r="O3568" t="s">
        <v>59</v>
      </c>
      <c r="P3568">
        <v>365</v>
      </c>
      <c r="Q3568" t="s">
        <v>1576</v>
      </c>
      <c r="R3568" t="s">
        <v>1576</v>
      </c>
      <c r="S3568" t="s">
        <v>147</v>
      </c>
      <c r="T3568" t="s">
        <v>147</v>
      </c>
      <c r="U3568">
        <v>18.451360225677501</v>
      </c>
      <c r="V3568">
        <v>-69.666393280029297</v>
      </c>
      <c r="W3568" t="s">
        <v>1577</v>
      </c>
      <c r="X3568" t="s">
        <v>85</v>
      </c>
      <c r="Y3568" t="s">
        <v>64</v>
      </c>
      <c r="Z3568" t="s">
        <v>99</v>
      </c>
      <c r="AA3568">
        <v>1153013452</v>
      </c>
      <c r="AB3568" t="s">
        <v>116</v>
      </c>
      <c r="AC3568" t="s">
        <v>67</v>
      </c>
      <c r="AD3568">
        <v>18.451426000000001</v>
      </c>
      <c r="AE3568">
        <v>-69.666369000000003</v>
      </c>
      <c r="AF3568" t="s">
        <v>11725</v>
      </c>
      <c r="AG3568" t="s">
        <v>32</v>
      </c>
      <c r="AH3568" t="s">
        <v>48</v>
      </c>
      <c r="AI3568" t="s">
        <v>87</v>
      </c>
      <c r="AJ3568" t="s">
        <v>101</v>
      </c>
      <c r="AK3568" t="s">
        <v>609</v>
      </c>
      <c r="AL3568" t="s">
        <v>140</v>
      </c>
      <c r="AM3568" t="s">
        <v>610</v>
      </c>
      <c r="AN3568">
        <v>14</v>
      </c>
      <c r="AO3568" t="s">
        <v>611</v>
      </c>
      <c r="AR3568" t="s">
        <v>91</v>
      </c>
      <c r="AS3568">
        <v>9000076527</v>
      </c>
      <c r="AU3568">
        <v>14</v>
      </c>
      <c r="AV3568" t="s">
        <v>153</v>
      </c>
      <c r="AW3568" t="str">
        <f>_xlfn.XLOOKUP(UNIVERSO[[#This Row],[RUTA-LOCALIDAD D&amp;N]],'[1]Cuota Ruta'!E:E,'[1]Cuota Ruta'!G:G)</f>
        <v>Cargar</v>
      </c>
    </row>
    <row r="3569" spans="1:49" x14ac:dyDescent="0.25">
      <c r="A3569" t="s">
        <v>48</v>
      </c>
      <c r="B3569" t="s">
        <v>49</v>
      </c>
      <c r="C3569" t="s">
        <v>50</v>
      </c>
      <c r="D3569" t="s">
        <v>51</v>
      </c>
      <c r="E3569" t="s">
        <v>140</v>
      </c>
      <c r="F3569" t="s">
        <v>141</v>
      </c>
      <c r="G3569">
        <v>9000077391</v>
      </c>
      <c r="H3569">
        <v>77391</v>
      </c>
      <c r="I3569" t="s">
        <v>10654</v>
      </c>
      <c r="J3569" t="s">
        <v>9410</v>
      </c>
      <c r="K3569" t="s">
        <v>144</v>
      </c>
      <c r="L3569" t="s">
        <v>93</v>
      </c>
      <c r="M3569" t="s">
        <v>93</v>
      </c>
      <c r="N3569" t="s">
        <v>145</v>
      </c>
      <c r="O3569" t="s">
        <v>59</v>
      </c>
      <c r="P3569">
        <v>367</v>
      </c>
      <c r="Q3569" t="s">
        <v>146</v>
      </c>
      <c r="R3569" t="s">
        <v>146</v>
      </c>
      <c r="S3569" t="s">
        <v>147</v>
      </c>
      <c r="T3569" t="s">
        <v>147</v>
      </c>
      <c r="U3569">
        <v>18.4710230146136</v>
      </c>
      <c r="V3569">
        <v>-69.801559448242202</v>
      </c>
      <c r="W3569" t="s">
        <v>148</v>
      </c>
      <c r="X3569" t="s">
        <v>63</v>
      </c>
      <c r="Y3569" t="s">
        <v>64</v>
      </c>
      <c r="Z3569" t="s">
        <v>65</v>
      </c>
      <c r="AA3569">
        <v>1153014007</v>
      </c>
      <c r="AB3569" t="s">
        <v>116</v>
      </c>
      <c r="AC3569" t="s">
        <v>67</v>
      </c>
      <c r="AD3569">
        <v>18.470985200000001</v>
      </c>
      <c r="AE3569">
        <v>-69.801528200000007</v>
      </c>
      <c r="AF3569" t="s">
        <v>11726</v>
      </c>
      <c r="AG3569" t="s">
        <v>32</v>
      </c>
      <c r="AH3569" t="s">
        <v>48</v>
      </c>
      <c r="AI3569" t="s">
        <v>87</v>
      </c>
      <c r="AJ3569" t="s">
        <v>101</v>
      </c>
      <c r="AK3569" t="s">
        <v>150</v>
      </c>
      <c r="AL3569" t="s">
        <v>140</v>
      </c>
      <c r="AM3569" t="s">
        <v>151</v>
      </c>
      <c r="AN3569">
        <v>11</v>
      </c>
      <c r="AO3569" t="s">
        <v>152</v>
      </c>
      <c r="AR3569" t="s">
        <v>91</v>
      </c>
      <c r="AS3569">
        <v>9000077391</v>
      </c>
      <c r="AU3569">
        <v>11</v>
      </c>
      <c r="AV3569" t="s">
        <v>153</v>
      </c>
      <c r="AW3569" t="str">
        <f>_xlfn.XLOOKUP(UNIVERSO[[#This Row],[RUTA-LOCALIDAD D&amp;N]],'[1]Cuota Ruta'!E:E,'[1]Cuota Ruta'!G:G)</f>
        <v>Cargar</v>
      </c>
    </row>
    <row r="3570" spans="1:49" x14ac:dyDescent="0.25">
      <c r="A3570" t="s">
        <v>48</v>
      </c>
      <c r="B3570" t="s">
        <v>49</v>
      </c>
      <c r="C3570" t="s">
        <v>50</v>
      </c>
      <c r="D3570" t="s">
        <v>124</v>
      </c>
      <c r="E3570" t="s">
        <v>125</v>
      </c>
      <c r="F3570" t="s">
        <v>126</v>
      </c>
      <c r="G3570">
        <v>9000090267</v>
      </c>
      <c r="H3570">
        <v>90267</v>
      </c>
      <c r="I3570" t="s">
        <v>11727</v>
      </c>
      <c r="J3570" t="s">
        <v>11728</v>
      </c>
      <c r="K3570" t="s">
        <v>129</v>
      </c>
      <c r="L3570" t="s">
        <v>130</v>
      </c>
      <c r="M3570" t="s">
        <v>253</v>
      </c>
      <c r="N3570" t="s">
        <v>132</v>
      </c>
      <c r="O3570" t="s">
        <v>126</v>
      </c>
      <c r="P3570">
        <v>300</v>
      </c>
      <c r="Q3570" t="s">
        <v>133</v>
      </c>
      <c r="R3570" t="s">
        <v>133</v>
      </c>
      <c r="S3570" t="s">
        <v>134</v>
      </c>
      <c r="T3570" t="s">
        <v>134</v>
      </c>
      <c r="U3570">
        <v>18.276937480000001</v>
      </c>
      <c r="V3570">
        <v>-70.333808899999994</v>
      </c>
      <c r="W3570" t="s">
        <v>135</v>
      </c>
      <c r="X3570" t="s">
        <v>63</v>
      </c>
      <c r="Y3570" t="s">
        <v>64</v>
      </c>
      <c r="Z3570" t="s">
        <v>65</v>
      </c>
      <c r="AA3570">
        <v>1163007845</v>
      </c>
      <c r="AB3570" t="s">
        <v>116</v>
      </c>
      <c r="AC3570" t="s">
        <v>67</v>
      </c>
      <c r="AD3570">
        <v>18.276951100000002</v>
      </c>
      <c r="AE3570">
        <v>-70.333781049999999</v>
      </c>
      <c r="AF3570" t="s">
        <v>11729</v>
      </c>
      <c r="AG3570" t="s">
        <v>32</v>
      </c>
      <c r="AH3570" t="s">
        <v>48</v>
      </c>
      <c r="AI3570" t="s">
        <v>87</v>
      </c>
      <c r="AJ3570" t="s">
        <v>101</v>
      </c>
      <c r="AK3570" t="s">
        <v>137</v>
      </c>
      <c r="AL3570" t="s">
        <v>125</v>
      </c>
      <c r="AM3570" t="s">
        <v>138</v>
      </c>
      <c r="AN3570">
        <v>8</v>
      </c>
      <c r="AO3570" t="s">
        <v>439</v>
      </c>
      <c r="AR3570" t="s">
        <v>91</v>
      </c>
      <c r="AS3570">
        <v>9000090267</v>
      </c>
      <c r="AU3570">
        <v>8</v>
      </c>
      <c r="AV3570" t="s">
        <v>75</v>
      </c>
      <c r="AW3570" t="str">
        <f>_xlfn.XLOOKUP(UNIVERSO[[#This Row],[RUTA-LOCALIDAD D&amp;N]],'[1]Cuota Ruta'!E:E,'[1]Cuota Ruta'!G:G)</f>
        <v>Cargar</v>
      </c>
    </row>
    <row r="3571" spans="1:49" x14ac:dyDescent="0.25">
      <c r="A3571" t="s">
        <v>48</v>
      </c>
      <c r="B3571" t="s">
        <v>49</v>
      </c>
      <c r="C3571" t="s">
        <v>50</v>
      </c>
      <c r="D3571" t="s">
        <v>124</v>
      </c>
      <c r="E3571" t="s">
        <v>125</v>
      </c>
      <c r="F3571" t="s">
        <v>126</v>
      </c>
      <c r="G3571">
        <v>9000092934</v>
      </c>
      <c r="H3571">
        <v>92934</v>
      </c>
      <c r="I3571" t="s">
        <v>3127</v>
      </c>
      <c r="J3571" t="s">
        <v>11730</v>
      </c>
      <c r="K3571" t="s">
        <v>129</v>
      </c>
      <c r="L3571" t="s">
        <v>130</v>
      </c>
      <c r="M3571" t="s">
        <v>3129</v>
      </c>
      <c r="N3571" t="s">
        <v>132</v>
      </c>
      <c r="O3571" t="s">
        <v>126</v>
      </c>
      <c r="P3571">
        <v>329</v>
      </c>
      <c r="Q3571" t="s">
        <v>3130</v>
      </c>
      <c r="R3571" t="s">
        <v>3130</v>
      </c>
      <c r="S3571" t="s">
        <v>134</v>
      </c>
      <c r="T3571" t="s">
        <v>134</v>
      </c>
      <c r="U3571">
        <v>18.26849365</v>
      </c>
      <c r="V3571">
        <v>-70.321960450000006</v>
      </c>
      <c r="W3571" t="s">
        <v>3131</v>
      </c>
      <c r="X3571" t="s">
        <v>63</v>
      </c>
      <c r="Y3571" t="s">
        <v>64</v>
      </c>
      <c r="Z3571" t="s">
        <v>65</v>
      </c>
      <c r="AA3571">
        <v>1163009088</v>
      </c>
      <c r="AB3571" t="s">
        <v>116</v>
      </c>
      <c r="AC3571" t="s">
        <v>67</v>
      </c>
      <c r="AD3571">
        <v>18.268083170000001</v>
      </c>
      <c r="AE3571">
        <v>-70.320682880000007</v>
      </c>
      <c r="AF3571" t="s">
        <v>11731</v>
      </c>
      <c r="AG3571" t="s">
        <v>32</v>
      </c>
      <c r="AH3571" t="s">
        <v>48</v>
      </c>
      <c r="AI3571" t="s">
        <v>87</v>
      </c>
      <c r="AJ3571" t="s">
        <v>101</v>
      </c>
      <c r="AK3571" t="s">
        <v>137</v>
      </c>
      <c r="AL3571" t="s">
        <v>125</v>
      </c>
      <c r="AM3571" t="s">
        <v>138</v>
      </c>
      <c r="AN3571">
        <v>9</v>
      </c>
      <c r="AO3571" t="s">
        <v>139</v>
      </c>
      <c r="AR3571" t="s">
        <v>91</v>
      </c>
      <c r="AS3571">
        <v>9000092934</v>
      </c>
      <c r="AU3571">
        <v>9</v>
      </c>
      <c r="AV3571" t="s">
        <v>75</v>
      </c>
      <c r="AW3571" t="str">
        <f>_xlfn.XLOOKUP(UNIVERSO[[#This Row],[RUTA-LOCALIDAD D&amp;N]],'[1]Cuota Ruta'!E:E,'[1]Cuota Ruta'!G:G)</f>
        <v>Cargar</v>
      </c>
    </row>
    <row r="3572" spans="1:49" x14ac:dyDescent="0.25">
      <c r="A3572" t="s">
        <v>48</v>
      </c>
      <c r="B3572" t="s">
        <v>49</v>
      </c>
      <c r="C3572" t="s">
        <v>50</v>
      </c>
      <c r="D3572" t="s">
        <v>51</v>
      </c>
      <c r="E3572" t="s">
        <v>140</v>
      </c>
      <c r="F3572" t="s">
        <v>141</v>
      </c>
      <c r="G3572">
        <v>9000073482</v>
      </c>
      <c r="H3572">
        <v>73482</v>
      </c>
      <c r="I3572" t="s">
        <v>11732</v>
      </c>
      <c r="J3572" t="s">
        <v>823</v>
      </c>
      <c r="K3572" t="s">
        <v>144</v>
      </c>
      <c r="L3572" t="s">
        <v>93</v>
      </c>
      <c r="M3572" t="s">
        <v>93</v>
      </c>
      <c r="N3572" t="s">
        <v>1510</v>
      </c>
      <c r="O3572" t="s">
        <v>59</v>
      </c>
      <c r="P3572">
        <v>406</v>
      </c>
      <c r="Q3572" t="s">
        <v>1491</v>
      </c>
      <c r="R3572" t="s">
        <v>1491</v>
      </c>
      <c r="S3572" t="s">
        <v>188</v>
      </c>
      <c r="T3572" t="s">
        <v>188</v>
      </c>
      <c r="U3572">
        <v>18.540549278259299</v>
      </c>
      <c r="V3572">
        <v>-69.859943389892607</v>
      </c>
      <c r="W3572" t="s">
        <v>1492</v>
      </c>
      <c r="X3572" t="s">
        <v>85</v>
      </c>
      <c r="Y3572" t="s">
        <v>64</v>
      </c>
      <c r="Z3572" t="s">
        <v>99</v>
      </c>
      <c r="AA3572">
        <v>1153012874</v>
      </c>
      <c r="AB3572" t="s">
        <v>66</v>
      </c>
      <c r="AC3572" t="s">
        <v>67</v>
      </c>
      <c r="AD3572">
        <v>18.540549278259299</v>
      </c>
      <c r="AE3572">
        <v>-69.859943389892607</v>
      </c>
      <c r="AF3572" t="s">
        <v>11733</v>
      </c>
      <c r="AG3572" t="s">
        <v>32</v>
      </c>
      <c r="AH3572" t="s">
        <v>48</v>
      </c>
      <c r="AI3572" t="s">
        <v>87</v>
      </c>
      <c r="AJ3572" t="s">
        <v>101</v>
      </c>
      <c r="AK3572" t="s">
        <v>191</v>
      </c>
      <c r="AL3572" t="s">
        <v>140</v>
      </c>
      <c r="AM3572" t="s">
        <v>192</v>
      </c>
      <c r="AN3572">
        <v>1</v>
      </c>
      <c r="AO3572" t="s">
        <v>119</v>
      </c>
      <c r="AR3572" t="s">
        <v>91</v>
      </c>
      <c r="AS3572">
        <v>9000073482</v>
      </c>
      <c r="AU3572">
        <v>1</v>
      </c>
      <c r="AV3572" t="s">
        <v>153</v>
      </c>
      <c r="AW3572" t="str">
        <f>_xlfn.XLOOKUP(UNIVERSO[[#This Row],[RUTA-LOCALIDAD D&amp;N]],'[1]Cuota Ruta'!E:E,'[1]Cuota Ruta'!G:G)</f>
        <v>Cargar</v>
      </c>
    </row>
    <row r="3573" spans="1:49" x14ac:dyDescent="0.25">
      <c r="A3573" t="s">
        <v>48</v>
      </c>
      <c r="B3573" t="s">
        <v>49</v>
      </c>
      <c r="C3573" t="s">
        <v>50</v>
      </c>
      <c r="D3573" t="s">
        <v>124</v>
      </c>
      <c r="E3573" t="s">
        <v>1171</v>
      </c>
      <c r="F3573" t="s">
        <v>126</v>
      </c>
      <c r="G3573">
        <v>9000096320</v>
      </c>
      <c r="H3573">
        <v>96320</v>
      </c>
      <c r="I3573" t="s">
        <v>11734</v>
      </c>
      <c r="J3573" t="s">
        <v>11735</v>
      </c>
      <c r="K3573" t="s">
        <v>129</v>
      </c>
      <c r="L3573" t="s">
        <v>1174</v>
      </c>
      <c r="M3573" t="s">
        <v>58</v>
      </c>
      <c r="N3573" t="s">
        <v>1174</v>
      </c>
      <c r="O3573" t="s">
        <v>126</v>
      </c>
      <c r="P3573">
        <v>327</v>
      </c>
      <c r="Q3573" t="s">
        <v>2734</v>
      </c>
      <c r="R3573" t="s">
        <v>2734</v>
      </c>
      <c r="S3573" t="s">
        <v>1176</v>
      </c>
      <c r="T3573" t="s">
        <v>1176</v>
      </c>
      <c r="U3573">
        <v>18.20545006</v>
      </c>
      <c r="V3573">
        <v>-71.094093319999999</v>
      </c>
      <c r="W3573" t="s">
        <v>2735</v>
      </c>
      <c r="X3573" t="s">
        <v>63</v>
      </c>
      <c r="Y3573" t="s">
        <v>64</v>
      </c>
      <c r="Z3573" t="s">
        <v>65</v>
      </c>
      <c r="AA3573">
        <v>1163015526</v>
      </c>
      <c r="AB3573" t="s">
        <v>66</v>
      </c>
      <c r="AC3573" t="s">
        <v>67</v>
      </c>
      <c r="AD3573">
        <v>18.20545006</v>
      </c>
      <c r="AE3573">
        <v>-71.094093319999999</v>
      </c>
      <c r="AF3573" t="s">
        <v>11736</v>
      </c>
      <c r="AG3573" t="s">
        <v>32</v>
      </c>
      <c r="AH3573" t="s">
        <v>48</v>
      </c>
      <c r="AI3573" t="s">
        <v>87</v>
      </c>
      <c r="AJ3573" t="s">
        <v>101</v>
      </c>
      <c r="AK3573" t="s">
        <v>1179</v>
      </c>
      <c r="AL3573" t="s">
        <v>1171</v>
      </c>
      <c r="AM3573" t="s">
        <v>1180</v>
      </c>
      <c r="AN3573">
        <v>8</v>
      </c>
      <c r="AO3573" t="s">
        <v>439</v>
      </c>
      <c r="AR3573" t="s">
        <v>91</v>
      </c>
      <c r="AS3573">
        <v>9000096320</v>
      </c>
      <c r="AU3573">
        <v>8</v>
      </c>
      <c r="AV3573" t="s">
        <v>281</v>
      </c>
      <c r="AW3573" t="str">
        <f>_xlfn.XLOOKUP(UNIVERSO[[#This Row],[RUTA-LOCALIDAD D&amp;N]],'[1]Cuota Ruta'!E:E,'[1]Cuota Ruta'!G:G)</f>
        <v>Cargar</v>
      </c>
    </row>
    <row r="3574" spans="1:49" x14ac:dyDescent="0.25">
      <c r="A3574" t="s">
        <v>48</v>
      </c>
      <c r="B3574" t="s">
        <v>49</v>
      </c>
      <c r="C3574" t="s">
        <v>50</v>
      </c>
      <c r="D3574" t="s">
        <v>51</v>
      </c>
      <c r="E3574" t="s">
        <v>282</v>
      </c>
      <c r="F3574" t="s">
        <v>283</v>
      </c>
      <c r="G3574">
        <v>9000112589</v>
      </c>
      <c r="H3574">
        <v>112589</v>
      </c>
      <c r="I3574" t="s">
        <v>1893</v>
      </c>
      <c r="J3574" t="s">
        <v>11737</v>
      </c>
      <c r="K3574" t="s">
        <v>286</v>
      </c>
      <c r="L3574" t="s">
        <v>287</v>
      </c>
      <c r="M3574" t="s">
        <v>287</v>
      </c>
      <c r="N3574" t="s">
        <v>288</v>
      </c>
      <c r="O3574" t="s">
        <v>59</v>
      </c>
      <c r="P3574">
        <v>314</v>
      </c>
      <c r="Q3574" t="s">
        <v>4239</v>
      </c>
      <c r="R3574" t="s">
        <v>4239</v>
      </c>
      <c r="S3574" t="s">
        <v>290</v>
      </c>
      <c r="T3574" t="s">
        <v>290</v>
      </c>
      <c r="U3574">
        <v>18.931919100000002</v>
      </c>
      <c r="V3574">
        <v>-70.389411929999994</v>
      </c>
      <c r="W3574" t="s">
        <v>4240</v>
      </c>
      <c r="X3574" t="s">
        <v>85</v>
      </c>
      <c r="Y3574" t="s">
        <v>64</v>
      </c>
      <c r="Z3574" t="s">
        <v>65</v>
      </c>
      <c r="AA3574">
        <v>1155006281</v>
      </c>
      <c r="AB3574" t="s">
        <v>116</v>
      </c>
      <c r="AC3574" t="s">
        <v>67</v>
      </c>
      <c r="AD3574">
        <v>18.931921666666661</v>
      </c>
      <c r="AE3574">
        <v>-70.389758333333333</v>
      </c>
      <c r="AF3574" t="s">
        <v>11738</v>
      </c>
      <c r="AG3574" t="s">
        <v>32</v>
      </c>
      <c r="AH3574" t="s">
        <v>48</v>
      </c>
      <c r="AI3574" t="s">
        <v>87</v>
      </c>
      <c r="AJ3574" t="s">
        <v>101</v>
      </c>
      <c r="AR3574" t="s">
        <v>91</v>
      </c>
      <c r="AS3574">
        <v>9000112589</v>
      </c>
      <c r="AW3574" t="str">
        <f>_xlfn.XLOOKUP(UNIVERSO[[#This Row],[RUTA-LOCALIDAD D&amp;N]],'[1]Cuota Ruta'!E:E,'[1]Cuota Ruta'!G:G)</f>
        <v>Cargar</v>
      </c>
    </row>
    <row r="3575" spans="1:49" x14ac:dyDescent="0.25">
      <c r="A3575" t="s">
        <v>48</v>
      </c>
      <c r="B3575" t="s">
        <v>49</v>
      </c>
      <c r="C3575" t="s">
        <v>50</v>
      </c>
      <c r="D3575" t="s">
        <v>51</v>
      </c>
      <c r="E3575" t="s">
        <v>193</v>
      </c>
      <c r="F3575" t="s">
        <v>194</v>
      </c>
      <c r="G3575">
        <v>9000131857</v>
      </c>
      <c r="H3575">
        <v>131857</v>
      </c>
      <c r="I3575" t="s">
        <v>11739</v>
      </c>
      <c r="J3575" t="s">
        <v>11740</v>
      </c>
      <c r="K3575" t="s">
        <v>197</v>
      </c>
      <c r="L3575" t="s">
        <v>180</v>
      </c>
      <c r="M3575" t="s">
        <v>180</v>
      </c>
      <c r="N3575" t="s">
        <v>11741</v>
      </c>
      <c r="O3575" t="s">
        <v>59</v>
      </c>
      <c r="P3575">
        <v>315</v>
      </c>
      <c r="Q3575" t="s">
        <v>2445</v>
      </c>
      <c r="R3575" t="s">
        <v>2445</v>
      </c>
      <c r="S3575" t="s">
        <v>1016</v>
      </c>
      <c r="T3575" t="s">
        <v>1016</v>
      </c>
      <c r="U3575">
        <v>18.605234100000001</v>
      </c>
      <c r="V3575">
        <v>-68.705375700000005</v>
      </c>
      <c r="W3575" t="s">
        <v>2446</v>
      </c>
      <c r="X3575" t="s">
        <v>85</v>
      </c>
      <c r="Y3575" t="s">
        <v>64</v>
      </c>
      <c r="Z3575" t="s">
        <v>65</v>
      </c>
      <c r="AA3575">
        <v>1160015822</v>
      </c>
      <c r="AB3575" t="s">
        <v>66</v>
      </c>
      <c r="AC3575" t="s">
        <v>67</v>
      </c>
      <c r="AD3575">
        <v>18.605234100000001</v>
      </c>
      <c r="AE3575">
        <v>-68.705375700000005</v>
      </c>
      <c r="AF3575" t="s">
        <v>11742</v>
      </c>
      <c r="AG3575" t="s">
        <v>32</v>
      </c>
      <c r="AH3575" t="s">
        <v>48</v>
      </c>
      <c r="AI3575" t="s">
        <v>87</v>
      </c>
      <c r="AJ3575" t="s">
        <v>101</v>
      </c>
      <c r="AK3575" t="s">
        <v>235</v>
      </c>
      <c r="AL3575" t="s">
        <v>193</v>
      </c>
      <c r="AM3575" t="s">
        <v>236</v>
      </c>
      <c r="AN3575">
        <v>12</v>
      </c>
      <c r="AO3575" t="s">
        <v>237</v>
      </c>
      <c r="AR3575" t="s">
        <v>91</v>
      </c>
      <c r="AS3575">
        <v>9000131857</v>
      </c>
      <c r="AU3575">
        <v>12</v>
      </c>
      <c r="AV3575" t="s">
        <v>75</v>
      </c>
      <c r="AW3575" t="str">
        <f>_xlfn.XLOOKUP(UNIVERSO[[#This Row],[RUTA-LOCALIDAD D&amp;N]],'[1]Cuota Ruta'!E:E,'[1]Cuota Ruta'!G:G)</f>
        <v>Cargar</v>
      </c>
    </row>
    <row r="3576" spans="1:49" x14ac:dyDescent="0.25">
      <c r="A3576" t="s">
        <v>48</v>
      </c>
      <c r="B3576" t="s">
        <v>49</v>
      </c>
      <c r="C3576" t="s">
        <v>50</v>
      </c>
      <c r="D3576" t="s">
        <v>76</v>
      </c>
      <c r="E3576" t="s">
        <v>338</v>
      </c>
      <c r="F3576" t="s">
        <v>283</v>
      </c>
      <c r="G3576">
        <v>9000019144</v>
      </c>
      <c r="H3576">
        <v>19144</v>
      </c>
      <c r="I3576" t="s">
        <v>9550</v>
      </c>
      <c r="J3576" t="s">
        <v>11743</v>
      </c>
      <c r="K3576" t="s">
        <v>286</v>
      </c>
      <c r="L3576" t="s">
        <v>338</v>
      </c>
      <c r="M3576" t="s">
        <v>338</v>
      </c>
      <c r="N3576" t="s">
        <v>253</v>
      </c>
      <c r="O3576" t="s">
        <v>59</v>
      </c>
      <c r="P3576">
        <v>360</v>
      </c>
      <c r="Q3576" t="s">
        <v>757</v>
      </c>
      <c r="R3576" t="s">
        <v>757</v>
      </c>
      <c r="S3576" t="s">
        <v>665</v>
      </c>
      <c r="T3576" t="s">
        <v>665</v>
      </c>
      <c r="U3576">
        <v>19.497677803039601</v>
      </c>
      <c r="V3576">
        <v>-70.640229543050097</v>
      </c>
      <c r="W3576" t="s">
        <v>758</v>
      </c>
      <c r="X3576" t="s">
        <v>63</v>
      </c>
      <c r="Y3576" t="s">
        <v>64</v>
      </c>
      <c r="Z3576" t="s">
        <v>65</v>
      </c>
      <c r="AA3576">
        <v>1151004657</v>
      </c>
      <c r="AB3576" t="s">
        <v>66</v>
      </c>
      <c r="AC3576" t="s">
        <v>67</v>
      </c>
      <c r="AD3576">
        <v>19.497677803039601</v>
      </c>
      <c r="AE3576">
        <v>-70.640229543050097</v>
      </c>
      <c r="AF3576" t="s">
        <v>11744</v>
      </c>
      <c r="AG3576" t="s">
        <v>32</v>
      </c>
      <c r="AH3576" t="s">
        <v>48</v>
      </c>
      <c r="AI3576" t="s">
        <v>87</v>
      </c>
      <c r="AJ3576" t="s">
        <v>101</v>
      </c>
      <c r="AK3576" t="s">
        <v>408</v>
      </c>
      <c r="AL3576" t="s">
        <v>338</v>
      </c>
      <c r="AM3576" t="s">
        <v>409</v>
      </c>
      <c r="AN3576">
        <v>1</v>
      </c>
      <c r="AO3576" t="s">
        <v>119</v>
      </c>
      <c r="AR3576" t="s">
        <v>91</v>
      </c>
      <c r="AS3576">
        <v>9000019144</v>
      </c>
      <c r="AU3576">
        <v>1</v>
      </c>
      <c r="AV3576" t="s">
        <v>410</v>
      </c>
      <c r="AW3576" t="str">
        <f>_xlfn.XLOOKUP(UNIVERSO[[#This Row],[RUTA-LOCALIDAD D&amp;N]],'[1]Cuota Ruta'!E:E,'[1]Cuota Ruta'!G:G)</f>
        <v>Cargar</v>
      </c>
    </row>
    <row r="3577" spans="1:49" x14ac:dyDescent="0.25">
      <c r="A3577" t="s">
        <v>48</v>
      </c>
      <c r="B3577" t="s">
        <v>49</v>
      </c>
      <c r="C3577" t="s">
        <v>50</v>
      </c>
      <c r="D3577" t="s">
        <v>51</v>
      </c>
      <c r="E3577" t="s">
        <v>193</v>
      </c>
      <c r="F3577" t="s">
        <v>194</v>
      </c>
      <c r="G3577">
        <v>9000152029</v>
      </c>
      <c r="H3577">
        <v>152029</v>
      </c>
      <c r="I3577" t="s">
        <v>11745</v>
      </c>
      <c r="J3577" t="s">
        <v>11746</v>
      </c>
      <c r="K3577" t="s">
        <v>197</v>
      </c>
      <c r="L3577" t="s">
        <v>193</v>
      </c>
      <c r="M3577" t="s">
        <v>193</v>
      </c>
      <c r="N3577" t="s">
        <v>8133</v>
      </c>
      <c r="O3577" t="s">
        <v>59</v>
      </c>
      <c r="P3577">
        <v>306</v>
      </c>
      <c r="Q3577" t="s">
        <v>326</v>
      </c>
      <c r="R3577" t="s">
        <v>326</v>
      </c>
      <c r="S3577" t="s">
        <v>327</v>
      </c>
      <c r="T3577" t="s">
        <v>327</v>
      </c>
      <c r="U3577">
        <v>18.441169739999999</v>
      </c>
      <c r="V3577">
        <v>-68.987777710000003</v>
      </c>
      <c r="W3577" t="s">
        <v>328</v>
      </c>
      <c r="X3577" t="s">
        <v>63</v>
      </c>
      <c r="Y3577" t="s">
        <v>64</v>
      </c>
      <c r="Z3577" t="s">
        <v>65</v>
      </c>
      <c r="AA3577">
        <v>1160019687</v>
      </c>
      <c r="AB3577" t="s">
        <v>66</v>
      </c>
      <c r="AC3577" t="s">
        <v>67</v>
      </c>
      <c r="AD3577">
        <v>18.441169739999999</v>
      </c>
      <c r="AE3577">
        <v>-68.987777710000003</v>
      </c>
      <c r="AF3577" t="s">
        <v>11747</v>
      </c>
      <c r="AG3577" t="s">
        <v>32</v>
      </c>
      <c r="AH3577" t="s">
        <v>48</v>
      </c>
      <c r="AI3577" t="s">
        <v>87</v>
      </c>
      <c r="AJ3577" t="s">
        <v>101</v>
      </c>
      <c r="AK3577" t="s">
        <v>330</v>
      </c>
      <c r="AL3577" t="s">
        <v>193</v>
      </c>
      <c r="AM3577" t="s">
        <v>331</v>
      </c>
      <c r="AN3577">
        <v>18</v>
      </c>
      <c r="AO3577" t="s">
        <v>2128</v>
      </c>
      <c r="AR3577" t="s">
        <v>91</v>
      </c>
      <c r="AS3577">
        <v>9000152029</v>
      </c>
      <c r="AU3577">
        <v>18</v>
      </c>
      <c r="AV3577" t="s">
        <v>206</v>
      </c>
      <c r="AW3577" t="str">
        <f>_xlfn.XLOOKUP(UNIVERSO[[#This Row],[RUTA-LOCALIDAD D&amp;N]],'[1]Cuota Ruta'!E:E,'[1]Cuota Ruta'!G:G)</f>
        <v>Cargar</v>
      </c>
    </row>
    <row r="3578" spans="1:49" x14ac:dyDescent="0.25">
      <c r="A3578" t="s">
        <v>48</v>
      </c>
      <c r="B3578" t="s">
        <v>49</v>
      </c>
      <c r="C3578" t="s">
        <v>50</v>
      </c>
      <c r="D3578" t="s">
        <v>51</v>
      </c>
      <c r="E3578" t="s">
        <v>282</v>
      </c>
      <c r="F3578" t="s">
        <v>283</v>
      </c>
      <c r="G3578">
        <v>9000158841</v>
      </c>
      <c r="H3578">
        <v>158841</v>
      </c>
      <c r="I3578" t="s">
        <v>8155</v>
      </c>
      <c r="J3578" t="s">
        <v>11748</v>
      </c>
      <c r="K3578" t="s">
        <v>286</v>
      </c>
      <c r="L3578" t="s">
        <v>403</v>
      </c>
      <c r="M3578" t="s">
        <v>403</v>
      </c>
      <c r="N3578" t="s">
        <v>253</v>
      </c>
      <c r="O3578" t="s">
        <v>59</v>
      </c>
      <c r="P3578">
        <v>311</v>
      </c>
      <c r="Q3578" t="s">
        <v>1485</v>
      </c>
      <c r="R3578" t="s">
        <v>1485</v>
      </c>
      <c r="S3578" t="s">
        <v>290</v>
      </c>
      <c r="T3578" t="s">
        <v>290</v>
      </c>
      <c r="U3578">
        <v>19.222003999999998</v>
      </c>
      <c r="V3578">
        <v>-70.510925</v>
      </c>
      <c r="W3578" t="s">
        <v>1486</v>
      </c>
      <c r="X3578" t="s">
        <v>63</v>
      </c>
      <c r="Y3578" t="s">
        <v>64</v>
      </c>
      <c r="Z3578" t="s">
        <v>65</v>
      </c>
      <c r="AA3578">
        <v>1155008133</v>
      </c>
      <c r="AB3578" t="s">
        <v>116</v>
      </c>
      <c r="AC3578" t="s">
        <v>67</v>
      </c>
      <c r="AD3578">
        <v>19.221971666666661</v>
      </c>
      <c r="AE3578">
        <v>-70.510909999999996</v>
      </c>
      <c r="AF3578" t="s">
        <v>11749</v>
      </c>
      <c r="AG3578" t="s">
        <v>32</v>
      </c>
      <c r="AH3578" t="s">
        <v>48</v>
      </c>
      <c r="AI3578" t="s">
        <v>87</v>
      </c>
      <c r="AJ3578" t="s">
        <v>101</v>
      </c>
      <c r="AR3578" t="s">
        <v>91</v>
      </c>
      <c r="AS3578">
        <v>9000158841</v>
      </c>
      <c r="AW3578" t="str">
        <f>_xlfn.XLOOKUP(UNIVERSO[[#This Row],[RUTA-LOCALIDAD D&amp;N]],'[1]Cuota Ruta'!E:E,'[1]Cuota Ruta'!G:G)</f>
        <v>Cargar</v>
      </c>
    </row>
    <row r="3579" spans="1:49" x14ac:dyDescent="0.25">
      <c r="A3579" t="s">
        <v>48</v>
      </c>
      <c r="B3579" t="s">
        <v>49</v>
      </c>
      <c r="C3579" t="s">
        <v>50</v>
      </c>
      <c r="D3579" t="s">
        <v>51</v>
      </c>
      <c r="E3579" t="s">
        <v>140</v>
      </c>
      <c r="F3579" t="s">
        <v>141</v>
      </c>
      <c r="G3579">
        <v>9000159131</v>
      </c>
      <c r="H3579">
        <v>159131</v>
      </c>
      <c r="I3579" t="s">
        <v>11750</v>
      </c>
      <c r="J3579" t="s">
        <v>11751</v>
      </c>
      <c r="K3579" t="s">
        <v>144</v>
      </c>
      <c r="L3579" t="s">
        <v>93</v>
      </c>
      <c r="M3579" t="s">
        <v>93</v>
      </c>
      <c r="N3579" t="s">
        <v>1297</v>
      </c>
      <c r="O3579" t="s">
        <v>59</v>
      </c>
      <c r="P3579">
        <v>317</v>
      </c>
      <c r="Q3579" t="s">
        <v>1423</v>
      </c>
      <c r="R3579" t="s">
        <v>1423</v>
      </c>
      <c r="S3579" t="s">
        <v>147</v>
      </c>
      <c r="T3579" t="s">
        <v>147</v>
      </c>
      <c r="U3579">
        <v>18.558499999999999</v>
      </c>
      <c r="V3579">
        <v>-69.702399999999997</v>
      </c>
      <c r="W3579" t="s">
        <v>1424</v>
      </c>
      <c r="X3579" t="s">
        <v>85</v>
      </c>
      <c r="Y3579" t="s">
        <v>64</v>
      </c>
      <c r="Z3579" t="s">
        <v>65</v>
      </c>
      <c r="AA3579">
        <v>1153027323</v>
      </c>
      <c r="AB3579" t="s">
        <v>66</v>
      </c>
      <c r="AC3579" t="s">
        <v>67</v>
      </c>
      <c r="AD3579">
        <v>18.558499999999999</v>
      </c>
      <c r="AE3579">
        <v>-69.702399999999997</v>
      </c>
      <c r="AF3579" t="s">
        <v>11752</v>
      </c>
      <c r="AG3579" t="s">
        <v>32</v>
      </c>
      <c r="AH3579" t="s">
        <v>48</v>
      </c>
      <c r="AI3579" t="s">
        <v>87</v>
      </c>
      <c r="AJ3579" t="s">
        <v>101</v>
      </c>
      <c r="AK3579" t="s">
        <v>150</v>
      </c>
      <c r="AL3579" t="s">
        <v>140</v>
      </c>
      <c r="AM3579" t="s">
        <v>151</v>
      </c>
      <c r="AN3579">
        <v>8</v>
      </c>
      <c r="AO3579" t="s">
        <v>439</v>
      </c>
      <c r="AR3579" t="s">
        <v>91</v>
      </c>
      <c r="AS3579">
        <v>9000159131</v>
      </c>
      <c r="AU3579">
        <v>8</v>
      </c>
      <c r="AV3579" t="s">
        <v>153</v>
      </c>
      <c r="AW3579" t="str">
        <f>_xlfn.XLOOKUP(UNIVERSO[[#This Row],[RUTA-LOCALIDAD D&amp;N]],'[1]Cuota Ruta'!E:E,'[1]Cuota Ruta'!G:G)</f>
        <v>Cargar</v>
      </c>
    </row>
    <row r="3580" spans="1:49" x14ac:dyDescent="0.25">
      <c r="A3580" t="s">
        <v>48</v>
      </c>
      <c r="B3580" t="s">
        <v>49</v>
      </c>
      <c r="C3580" t="s">
        <v>50</v>
      </c>
      <c r="D3580" t="s">
        <v>76</v>
      </c>
      <c r="E3580" t="s">
        <v>917</v>
      </c>
      <c r="F3580" t="s">
        <v>283</v>
      </c>
      <c r="G3580">
        <v>9000038805</v>
      </c>
      <c r="H3580">
        <v>38805</v>
      </c>
      <c r="I3580" t="s">
        <v>11753</v>
      </c>
      <c r="J3580" t="s">
        <v>11754</v>
      </c>
      <c r="K3580" t="s">
        <v>286</v>
      </c>
      <c r="L3580" t="s">
        <v>917</v>
      </c>
      <c r="M3580" t="s">
        <v>917</v>
      </c>
      <c r="N3580" t="s">
        <v>934</v>
      </c>
      <c r="O3580" t="s">
        <v>59</v>
      </c>
      <c r="P3580">
        <v>307</v>
      </c>
      <c r="Q3580" t="s">
        <v>2349</v>
      </c>
      <c r="R3580" t="s">
        <v>2349</v>
      </c>
      <c r="S3580" t="s">
        <v>936</v>
      </c>
      <c r="T3580" t="s">
        <v>936</v>
      </c>
      <c r="U3580">
        <v>19.782006263732899</v>
      </c>
      <c r="V3580">
        <v>-70.681648254394503</v>
      </c>
      <c r="W3580" t="s">
        <v>2350</v>
      </c>
      <c r="X3580" t="s">
        <v>85</v>
      </c>
      <c r="Y3580" t="s">
        <v>64</v>
      </c>
      <c r="Z3580" t="s">
        <v>99</v>
      </c>
      <c r="AA3580">
        <v>1156002651</v>
      </c>
      <c r="AB3580" t="s">
        <v>116</v>
      </c>
      <c r="AC3580" t="s">
        <v>67</v>
      </c>
      <c r="AD3580">
        <v>19.781980699999998</v>
      </c>
      <c r="AE3580">
        <v>-70.681686200000001</v>
      </c>
      <c r="AF3580" t="s">
        <v>11755</v>
      </c>
      <c r="AG3580" t="s">
        <v>32</v>
      </c>
      <c r="AH3580" t="s">
        <v>48</v>
      </c>
      <c r="AI3580" t="s">
        <v>87</v>
      </c>
      <c r="AJ3580" t="s">
        <v>101</v>
      </c>
      <c r="AK3580" t="s">
        <v>925</v>
      </c>
      <c r="AL3580" t="s">
        <v>917</v>
      </c>
      <c r="AM3580" t="s">
        <v>926</v>
      </c>
      <c r="AN3580">
        <v>7</v>
      </c>
      <c r="AO3580" t="s">
        <v>423</v>
      </c>
      <c r="AR3580" t="s">
        <v>91</v>
      </c>
      <c r="AS3580">
        <v>9000038805</v>
      </c>
      <c r="AU3580">
        <v>7</v>
      </c>
      <c r="AV3580" t="s">
        <v>267</v>
      </c>
      <c r="AW3580" t="str">
        <f>_xlfn.XLOOKUP(UNIVERSO[[#This Row],[RUTA-LOCALIDAD D&amp;N]],'[1]Cuota Ruta'!E:E,'[1]Cuota Ruta'!G:G)</f>
        <v>Cargar</v>
      </c>
    </row>
    <row r="3581" spans="1:49" x14ac:dyDescent="0.25">
      <c r="A3581" t="s">
        <v>48</v>
      </c>
      <c r="B3581" t="s">
        <v>49</v>
      </c>
      <c r="C3581" t="s">
        <v>110</v>
      </c>
      <c r="D3581" t="s">
        <v>51</v>
      </c>
      <c r="E3581" t="s">
        <v>485</v>
      </c>
      <c r="F3581" t="s">
        <v>283</v>
      </c>
      <c r="G3581">
        <v>9000163826</v>
      </c>
      <c r="H3581">
        <v>163826</v>
      </c>
      <c r="I3581" t="s">
        <v>11756</v>
      </c>
      <c r="J3581" t="s">
        <v>11757</v>
      </c>
      <c r="K3581" t="s">
        <v>286</v>
      </c>
      <c r="L3581" t="s">
        <v>1087</v>
      </c>
      <c r="M3581" t="s">
        <v>1087</v>
      </c>
      <c r="N3581" t="s">
        <v>1395</v>
      </c>
      <c r="O3581" t="s">
        <v>59</v>
      </c>
      <c r="P3581">
        <v>301</v>
      </c>
      <c r="Q3581" t="s">
        <v>1088</v>
      </c>
      <c r="R3581" t="s">
        <v>1088</v>
      </c>
      <c r="S3581" t="s">
        <v>1050</v>
      </c>
      <c r="T3581" t="s">
        <v>1050</v>
      </c>
      <c r="U3581">
        <v>19.664200000000001</v>
      </c>
      <c r="V3581">
        <v>-71.408299999999997</v>
      </c>
      <c r="W3581" t="s">
        <v>1089</v>
      </c>
      <c r="X3581" t="s">
        <v>85</v>
      </c>
      <c r="Y3581" t="s">
        <v>64</v>
      </c>
      <c r="Z3581" t="s">
        <v>65</v>
      </c>
      <c r="AA3581">
        <v>1158011446</v>
      </c>
      <c r="AB3581" t="s">
        <v>116</v>
      </c>
      <c r="AC3581" t="s">
        <v>67</v>
      </c>
      <c r="AD3581">
        <v>19.664343333333331</v>
      </c>
      <c r="AE3581">
        <v>-71.408179999999987</v>
      </c>
      <c r="AF3581" t="s">
        <v>11758</v>
      </c>
      <c r="AG3581" t="s">
        <v>32</v>
      </c>
      <c r="AH3581" t="s">
        <v>48</v>
      </c>
      <c r="AI3581" t="s">
        <v>87</v>
      </c>
      <c r="AJ3581" t="s">
        <v>101</v>
      </c>
      <c r="AK3581" t="s">
        <v>494</v>
      </c>
      <c r="AL3581" t="s">
        <v>485</v>
      </c>
      <c r="AM3581" t="s">
        <v>495</v>
      </c>
      <c r="AR3581" t="s">
        <v>91</v>
      </c>
      <c r="AS3581">
        <v>9000163826</v>
      </c>
      <c r="AV3581" t="s">
        <v>349</v>
      </c>
      <c r="AW3581" t="str">
        <f>_xlfn.XLOOKUP(UNIVERSO[[#This Row],[RUTA-LOCALIDAD D&amp;N]],'[1]Cuota Ruta'!E:E,'[1]Cuota Ruta'!G:G)</f>
        <v>Cargar</v>
      </c>
    </row>
    <row r="3582" spans="1:49" x14ac:dyDescent="0.25">
      <c r="A3582" t="s">
        <v>109</v>
      </c>
      <c r="B3582" t="s">
        <v>49</v>
      </c>
      <c r="C3582" t="s">
        <v>110</v>
      </c>
      <c r="D3582" t="s">
        <v>76</v>
      </c>
      <c r="E3582" t="s">
        <v>257</v>
      </c>
      <c r="F3582" t="s">
        <v>194</v>
      </c>
      <c r="G3582">
        <v>9000134227</v>
      </c>
      <c r="H3582">
        <v>134227</v>
      </c>
      <c r="I3582" t="s">
        <v>11759</v>
      </c>
      <c r="J3582" t="s">
        <v>11760</v>
      </c>
      <c r="K3582" t="s">
        <v>197</v>
      </c>
      <c r="L3582" t="s">
        <v>301</v>
      </c>
      <c r="M3582" t="s">
        <v>301</v>
      </c>
      <c r="N3582" t="s">
        <v>253</v>
      </c>
      <c r="O3582" t="s">
        <v>59</v>
      </c>
      <c r="P3582">
        <v>302</v>
      </c>
      <c r="Q3582" t="s">
        <v>384</v>
      </c>
      <c r="R3582" t="s">
        <v>384</v>
      </c>
      <c r="S3582" t="s">
        <v>304</v>
      </c>
      <c r="T3582" t="s">
        <v>304</v>
      </c>
      <c r="U3582">
        <v>19.375247999999999</v>
      </c>
      <c r="V3582">
        <v>-69.846838000000005</v>
      </c>
      <c r="W3582" t="s">
        <v>385</v>
      </c>
      <c r="X3582" t="s">
        <v>63</v>
      </c>
      <c r="Y3582" t="s">
        <v>64</v>
      </c>
      <c r="Z3582" t="s">
        <v>99</v>
      </c>
      <c r="AA3582">
        <v>1152010114</v>
      </c>
      <c r="AB3582" t="s">
        <v>116</v>
      </c>
      <c r="AC3582" t="s">
        <v>67</v>
      </c>
      <c r="AD3582">
        <v>19.375180916666672</v>
      </c>
      <c r="AE3582">
        <v>-69.846728933333324</v>
      </c>
      <c r="AF3582" t="s">
        <v>11761</v>
      </c>
      <c r="AG3582" t="s">
        <v>32</v>
      </c>
      <c r="AH3582" t="s">
        <v>48</v>
      </c>
      <c r="AI3582" t="s">
        <v>87</v>
      </c>
      <c r="AJ3582" t="s">
        <v>101</v>
      </c>
      <c r="AK3582" t="s">
        <v>265</v>
      </c>
      <c r="AL3582" t="s">
        <v>257</v>
      </c>
      <c r="AM3582" t="s">
        <v>266</v>
      </c>
      <c r="AN3582">
        <v>1</v>
      </c>
      <c r="AO3582" t="s">
        <v>119</v>
      </c>
      <c r="AR3582" t="s">
        <v>91</v>
      </c>
      <c r="AS3582">
        <v>9000134227</v>
      </c>
      <c r="AT3582" t="s">
        <v>74</v>
      </c>
      <c r="AU3582">
        <v>1</v>
      </c>
      <c r="AV3582" t="s">
        <v>267</v>
      </c>
      <c r="AW3582" t="str">
        <f>_xlfn.XLOOKUP(UNIVERSO[[#This Row],[RUTA-LOCALIDAD D&amp;N]],'[1]Cuota Ruta'!E:E,'[1]Cuota Ruta'!G:G)</f>
        <v>Cargar</v>
      </c>
    </row>
    <row r="3583" spans="1:49" x14ac:dyDescent="0.25">
      <c r="A3583" t="s">
        <v>48</v>
      </c>
      <c r="B3583" t="s">
        <v>49</v>
      </c>
      <c r="C3583" t="s">
        <v>50</v>
      </c>
      <c r="D3583" t="s">
        <v>51</v>
      </c>
      <c r="E3583" t="s">
        <v>282</v>
      </c>
      <c r="F3583" t="s">
        <v>283</v>
      </c>
      <c r="G3583">
        <v>9000166029</v>
      </c>
      <c r="H3583">
        <v>166029</v>
      </c>
      <c r="I3583" t="s">
        <v>11762</v>
      </c>
      <c r="J3583" t="s">
        <v>11763</v>
      </c>
      <c r="K3583" t="s">
        <v>286</v>
      </c>
      <c r="L3583" t="s">
        <v>403</v>
      </c>
      <c r="M3583" t="s">
        <v>403</v>
      </c>
      <c r="N3583" t="s">
        <v>8054</v>
      </c>
      <c r="O3583" t="s">
        <v>59</v>
      </c>
      <c r="P3583">
        <v>310</v>
      </c>
      <c r="Q3583" t="s">
        <v>1258</v>
      </c>
      <c r="R3583" t="s">
        <v>1258</v>
      </c>
      <c r="S3583" t="s">
        <v>290</v>
      </c>
      <c r="T3583" t="s">
        <v>290</v>
      </c>
      <c r="U3583">
        <v>19.224722</v>
      </c>
      <c r="V3583">
        <v>-70.512777999999997</v>
      </c>
      <c r="W3583" t="s">
        <v>1259</v>
      </c>
      <c r="X3583" t="s">
        <v>85</v>
      </c>
      <c r="Y3583" t="s">
        <v>64</v>
      </c>
      <c r="Z3583" t="s">
        <v>65</v>
      </c>
      <c r="AA3583">
        <v>1155008384</v>
      </c>
      <c r="AB3583" t="s">
        <v>66</v>
      </c>
      <c r="AC3583" t="s">
        <v>67</v>
      </c>
      <c r="AD3583">
        <v>19.224722</v>
      </c>
      <c r="AE3583">
        <v>-70.512777999999997</v>
      </c>
      <c r="AF3583" t="s">
        <v>11764</v>
      </c>
      <c r="AG3583" t="s">
        <v>32</v>
      </c>
      <c r="AH3583" t="s">
        <v>48</v>
      </c>
      <c r="AI3583" t="s">
        <v>87</v>
      </c>
      <c r="AJ3583" t="s">
        <v>101</v>
      </c>
      <c r="AR3583" t="s">
        <v>91</v>
      </c>
      <c r="AS3583">
        <v>9000166029</v>
      </c>
      <c r="AW3583" t="str">
        <f>_xlfn.XLOOKUP(UNIVERSO[[#This Row],[RUTA-LOCALIDAD D&amp;N]],'[1]Cuota Ruta'!E:E,'[1]Cuota Ruta'!G:G)</f>
        <v>Cargar</v>
      </c>
    </row>
    <row r="3584" spans="1:49" x14ac:dyDescent="0.25">
      <c r="A3584" t="s">
        <v>48</v>
      </c>
      <c r="B3584" t="s">
        <v>49</v>
      </c>
      <c r="C3584" t="s">
        <v>50</v>
      </c>
      <c r="D3584" t="s">
        <v>51</v>
      </c>
      <c r="E3584" t="s">
        <v>140</v>
      </c>
      <c r="F3584" t="s">
        <v>141</v>
      </c>
      <c r="G3584">
        <v>9000166518</v>
      </c>
      <c r="H3584">
        <v>166518</v>
      </c>
      <c r="I3584" t="s">
        <v>11765</v>
      </c>
      <c r="J3584" t="s">
        <v>11766</v>
      </c>
      <c r="K3584" t="s">
        <v>144</v>
      </c>
      <c r="L3584" t="s">
        <v>93</v>
      </c>
      <c r="M3584" t="s">
        <v>93</v>
      </c>
      <c r="N3584" t="s">
        <v>604</v>
      </c>
      <c r="O3584" t="s">
        <v>59</v>
      </c>
      <c r="P3584">
        <v>326</v>
      </c>
      <c r="Q3584" t="s">
        <v>1568</v>
      </c>
      <c r="R3584" t="s">
        <v>1568</v>
      </c>
      <c r="S3584" t="s">
        <v>147</v>
      </c>
      <c r="T3584" t="s">
        <v>147</v>
      </c>
      <c r="U3584">
        <v>18.446999999999999</v>
      </c>
      <c r="V3584">
        <v>-69.626400000000004</v>
      </c>
      <c r="W3584" t="s">
        <v>1569</v>
      </c>
      <c r="X3584" t="s">
        <v>85</v>
      </c>
      <c r="Y3584" t="s">
        <v>64</v>
      </c>
      <c r="Z3584" t="s">
        <v>65</v>
      </c>
      <c r="AA3584">
        <v>1153027896</v>
      </c>
      <c r="AB3584" t="s">
        <v>66</v>
      </c>
      <c r="AC3584" t="s">
        <v>67</v>
      </c>
      <c r="AD3584">
        <v>18.446999999999999</v>
      </c>
      <c r="AE3584">
        <v>-69.626400000000004</v>
      </c>
      <c r="AF3584" t="s">
        <v>11767</v>
      </c>
      <c r="AG3584" t="s">
        <v>32</v>
      </c>
      <c r="AH3584" t="s">
        <v>48</v>
      </c>
      <c r="AI3584" t="s">
        <v>87</v>
      </c>
      <c r="AJ3584" t="s">
        <v>101</v>
      </c>
      <c r="AK3584" t="s">
        <v>609</v>
      </c>
      <c r="AL3584" t="s">
        <v>140</v>
      </c>
      <c r="AM3584" t="s">
        <v>610</v>
      </c>
      <c r="AN3584">
        <v>14</v>
      </c>
      <c r="AO3584" t="s">
        <v>611</v>
      </c>
      <c r="AR3584" t="s">
        <v>91</v>
      </c>
      <c r="AS3584">
        <v>9000166518</v>
      </c>
      <c r="AU3584">
        <v>14</v>
      </c>
      <c r="AV3584" t="s">
        <v>153</v>
      </c>
      <c r="AW3584" t="str">
        <f>_xlfn.XLOOKUP(UNIVERSO[[#This Row],[RUTA-LOCALIDAD D&amp;N]],'[1]Cuota Ruta'!E:E,'[1]Cuota Ruta'!G:G)</f>
        <v>Cargar</v>
      </c>
    </row>
    <row r="3585" spans="1:49" x14ac:dyDescent="0.25">
      <c r="A3585" t="s">
        <v>48</v>
      </c>
      <c r="B3585" t="s">
        <v>49</v>
      </c>
      <c r="C3585" t="s">
        <v>50</v>
      </c>
      <c r="D3585" t="s">
        <v>51</v>
      </c>
      <c r="E3585" t="s">
        <v>257</v>
      </c>
      <c r="F3585" t="s">
        <v>194</v>
      </c>
      <c r="G3585">
        <v>9000168266</v>
      </c>
      <c r="H3585">
        <v>168266</v>
      </c>
      <c r="I3585" t="s">
        <v>11768</v>
      </c>
      <c r="J3585" t="s">
        <v>11769</v>
      </c>
      <c r="K3585" t="s">
        <v>197</v>
      </c>
      <c r="L3585" t="s">
        <v>301</v>
      </c>
      <c r="M3585" t="s">
        <v>301</v>
      </c>
      <c r="N3585" t="s">
        <v>253</v>
      </c>
      <c r="O3585" t="s">
        <v>59</v>
      </c>
      <c r="P3585">
        <v>301</v>
      </c>
      <c r="Q3585" t="s">
        <v>320</v>
      </c>
      <c r="R3585" t="s">
        <v>320</v>
      </c>
      <c r="S3585" t="s">
        <v>304</v>
      </c>
      <c r="T3585" t="s">
        <v>304</v>
      </c>
      <c r="U3585">
        <v>19.636984000000002</v>
      </c>
      <c r="V3585">
        <v>-69.904573999999997</v>
      </c>
      <c r="W3585" t="s">
        <v>321</v>
      </c>
      <c r="X3585" t="s">
        <v>63</v>
      </c>
      <c r="Y3585" t="s">
        <v>64</v>
      </c>
      <c r="Z3585" t="s">
        <v>65</v>
      </c>
      <c r="AA3585">
        <v>1152012763</v>
      </c>
      <c r="AB3585" t="s">
        <v>66</v>
      </c>
      <c r="AC3585" t="s">
        <v>67</v>
      </c>
      <c r="AD3585">
        <v>19.636984000000002</v>
      </c>
      <c r="AE3585">
        <v>-69.904573999999997</v>
      </c>
      <c r="AF3585" t="s">
        <v>11770</v>
      </c>
      <c r="AG3585" t="s">
        <v>32</v>
      </c>
      <c r="AH3585" t="s">
        <v>48</v>
      </c>
      <c r="AI3585" t="s">
        <v>87</v>
      </c>
      <c r="AJ3585" t="s">
        <v>101</v>
      </c>
      <c r="AK3585" t="s">
        <v>265</v>
      </c>
      <c r="AL3585" t="s">
        <v>257</v>
      </c>
      <c r="AM3585" t="s">
        <v>266</v>
      </c>
      <c r="AR3585" t="s">
        <v>91</v>
      </c>
      <c r="AS3585">
        <v>9000168266</v>
      </c>
      <c r="AV3585" t="s">
        <v>267</v>
      </c>
      <c r="AW3585" t="str">
        <f>_xlfn.XLOOKUP(UNIVERSO[[#This Row],[RUTA-LOCALIDAD D&amp;N]],'[1]Cuota Ruta'!E:E,'[1]Cuota Ruta'!G:G)</f>
        <v>Cargar</v>
      </c>
    </row>
    <row r="3586" spans="1:49" x14ac:dyDescent="0.25">
      <c r="A3586" t="s">
        <v>48</v>
      </c>
      <c r="B3586" t="s">
        <v>380</v>
      </c>
      <c r="C3586" t="s">
        <v>381</v>
      </c>
      <c r="D3586" t="s">
        <v>76</v>
      </c>
      <c r="E3586" t="s">
        <v>193</v>
      </c>
      <c r="F3586" t="s">
        <v>194</v>
      </c>
      <c r="G3586">
        <v>9000168373</v>
      </c>
      <c r="H3586">
        <v>168373</v>
      </c>
      <c r="I3586" t="s">
        <v>11771</v>
      </c>
      <c r="J3586" t="s">
        <v>11772</v>
      </c>
      <c r="K3586" t="s">
        <v>197</v>
      </c>
      <c r="L3586" t="s">
        <v>198</v>
      </c>
      <c r="M3586" t="s">
        <v>198</v>
      </c>
      <c r="N3586" t="s">
        <v>58</v>
      </c>
      <c r="O3586" t="s">
        <v>434</v>
      </c>
      <c r="P3586">
        <v>322</v>
      </c>
      <c r="Q3586" t="s">
        <v>810</v>
      </c>
      <c r="R3586" t="s">
        <v>810</v>
      </c>
      <c r="S3586" t="s">
        <v>200</v>
      </c>
      <c r="T3586" t="s">
        <v>200</v>
      </c>
      <c r="U3586">
        <v>18.45401</v>
      </c>
      <c r="V3586">
        <v>-69.298000000000002</v>
      </c>
      <c r="W3586" t="s">
        <v>811</v>
      </c>
      <c r="X3586" t="s">
        <v>63</v>
      </c>
      <c r="Y3586" t="s">
        <v>64</v>
      </c>
      <c r="Z3586" t="s">
        <v>65</v>
      </c>
      <c r="AA3586">
        <v>1160021325</v>
      </c>
      <c r="AB3586" t="s">
        <v>66</v>
      </c>
      <c r="AC3586" t="s">
        <v>67</v>
      </c>
      <c r="AD3586">
        <v>18.45401</v>
      </c>
      <c r="AE3586">
        <v>-69.298000000000002</v>
      </c>
      <c r="AF3586" t="s">
        <v>11773</v>
      </c>
      <c r="AG3586" t="s">
        <v>32</v>
      </c>
      <c r="AH3586" t="s">
        <v>48</v>
      </c>
      <c r="AI3586" t="s">
        <v>87</v>
      </c>
      <c r="AJ3586" t="s">
        <v>513</v>
      </c>
      <c r="AK3586" t="s">
        <v>203</v>
      </c>
      <c r="AL3586" t="s">
        <v>193</v>
      </c>
      <c r="AM3586" t="s">
        <v>204</v>
      </c>
      <c r="AR3586" t="s">
        <v>91</v>
      </c>
      <c r="AS3586">
        <v>9000168373</v>
      </c>
      <c r="AV3586" t="s">
        <v>206</v>
      </c>
      <c r="AW3586" t="str">
        <f>_xlfn.XLOOKUP(UNIVERSO[[#This Row],[RUTA-LOCALIDAD D&amp;N]],'[1]Cuota Ruta'!E:E,'[1]Cuota Ruta'!G:G)</f>
        <v>Cargar</v>
      </c>
    </row>
    <row r="3587" spans="1:49" x14ac:dyDescent="0.25">
      <c r="A3587" t="s">
        <v>48</v>
      </c>
      <c r="B3587" t="s">
        <v>49</v>
      </c>
      <c r="C3587" t="s">
        <v>50</v>
      </c>
      <c r="D3587" t="s">
        <v>51</v>
      </c>
      <c r="E3587" t="s">
        <v>93</v>
      </c>
      <c r="F3587" t="s">
        <v>53</v>
      </c>
      <c r="G3587">
        <v>9000000206</v>
      </c>
      <c r="H3587">
        <v>206</v>
      </c>
      <c r="I3587" t="s">
        <v>11774</v>
      </c>
      <c r="J3587" t="s">
        <v>11775</v>
      </c>
      <c r="K3587" t="s">
        <v>56</v>
      </c>
      <c r="L3587" t="s">
        <v>80</v>
      </c>
      <c r="M3587" t="s">
        <v>80</v>
      </c>
      <c r="N3587" t="s">
        <v>58</v>
      </c>
      <c r="O3587" t="s">
        <v>59</v>
      </c>
      <c r="P3587">
        <v>300</v>
      </c>
      <c r="Q3587" t="s">
        <v>96</v>
      </c>
      <c r="R3587" t="s">
        <v>96</v>
      </c>
      <c r="S3587" t="s">
        <v>97</v>
      </c>
      <c r="T3587" t="s">
        <v>97</v>
      </c>
      <c r="U3587">
        <v>18.471340179443398</v>
      </c>
      <c r="V3587">
        <v>-69.894210815429702</v>
      </c>
      <c r="W3587" t="s">
        <v>98</v>
      </c>
      <c r="X3587" t="s">
        <v>63</v>
      </c>
      <c r="Y3587" t="s">
        <v>64</v>
      </c>
      <c r="Z3587" t="s">
        <v>65</v>
      </c>
      <c r="AA3587">
        <v>1150000662</v>
      </c>
      <c r="AB3587" t="s">
        <v>116</v>
      </c>
      <c r="AC3587" t="s">
        <v>67</v>
      </c>
      <c r="AD3587">
        <v>18.471364950000002</v>
      </c>
      <c r="AE3587">
        <v>-69.894160999999997</v>
      </c>
      <c r="AF3587" t="s">
        <v>11776</v>
      </c>
      <c r="AG3587" t="s">
        <v>32</v>
      </c>
      <c r="AH3587" t="s">
        <v>48</v>
      </c>
      <c r="AI3587" t="s">
        <v>87</v>
      </c>
      <c r="AJ3587" t="s">
        <v>101</v>
      </c>
      <c r="AK3587" t="s">
        <v>89</v>
      </c>
      <c r="AL3587" t="s">
        <v>93</v>
      </c>
      <c r="AM3587" t="s">
        <v>90</v>
      </c>
      <c r="AR3587" t="s">
        <v>91</v>
      </c>
      <c r="AS3587">
        <v>9000000206</v>
      </c>
      <c r="AV3587" t="s">
        <v>92</v>
      </c>
      <c r="AW3587" t="str">
        <f>_xlfn.XLOOKUP(UNIVERSO[[#This Row],[RUTA-LOCALIDAD D&amp;N]],'[1]Cuota Ruta'!E:E,'[1]Cuota Ruta'!G:G)</f>
        <v>Cargar</v>
      </c>
    </row>
    <row r="3588" spans="1:49" x14ac:dyDescent="0.25">
      <c r="A3588" t="s">
        <v>48</v>
      </c>
      <c r="B3588" t="s">
        <v>49</v>
      </c>
      <c r="C3588" t="s">
        <v>50</v>
      </c>
      <c r="D3588" t="s">
        <v>51</v>
      </c>
      <c r="E3588" t="s">
        <v>77</v>
      </c>
      <c r="F3588" t="s">
        <v>53</v>
      </c>
      <c r="G3588">
        <v>9000000220</v>
      </c>
      <c r="H3588">
        <v>220</v>
      </c>
      <c r="I3588" t="s">
        <v>11777</v>
      </c>
      <c r="J3588" t="s">
        <v>11778</v>
      </c>
      <c r="K3588" t="s">
        <v>56</v>
      </c>
      <c r="L3588" t="s">
        <v>80</v>
      </c>
      <c r="M3588" t="s">
        <v>80</v>
      </c>
      <c r="N3588" t="s">
        <v>58</v>
      </c>
      <c r="O3588" t="s">
        <v>59</v>
      </c>
      <c r="P3588">
        <v>373</v>
      </c>
      <c r="Q3588" t="s">
        <v>891</v>
      </c>
      <c r="R3588" t="s">
        <v>891</v>
      </c>
      <c r="S3588" t="s">
        <v>173</v>
      </c>
      <c r="T3588" t="s">
        <v>173</v>
      </c>
      <c r="U3588">
        <v>18.463264469999999</v>
      </c>
      <c r="V3588">
        <v>-69.994621280000004</v>
      </c>
      <c r="W3588" t="s">
        <v>892</v>
      </c>
      <c r="X3588" t="s">
        <v>63</v>
      </c>
      <c r="Y3588" t="s">
        <v>64</v>
      </c>
      <c r="Z3588" t="s">
        <v>65</v>
      </c>
      <c r="AA3588">
        <v>1169000230</v>
      </c>
      <c r="AB3588" t="s">
        <v>116</v>
      </c>
      <c r="AC3588" t="s">
        <v>67</v>
      </c>
      <c r="AD3588">
        <v>18.463329999999999</v>
      </c>
      <c r="AE3588">
        <v>-69.994728333333327</v>
      </c>
      <c r="AF3588" t="s">
        <v>11779</v>
      </c>
      <c r="AG3588" t="s">
        <v>32</v>
      </c>
      <c r="AH3588" t="s">
        <v>48</v>
      </c>
      <c r="AI3588" t="s">
        <v>87</v>
      </c>
      <c r="AJ3588" t="s">
        <v>101</v>
      </c>
      <c r="AK3588" t="s">
        <v>176</v>
      </c>
      <c r="AL3588" t="s">
        <v>77</v>
      </c>
      <c r="AM3588" t="s">
        <v>177</v>
      </c>
      <c r="AR3588" t="s">
        <v>91</v>
      </c>
      <c r="AS3588">
        <v>9000000220</v>
      </c>
      <c r="AW3588" t="str">
        <f>_xlfn.XLOOKUP(UNIVERSO[[#This Row],[RUTA-LOCALIDAD D&amp;N]],'[1]Cuota Ruta'!E:E,'[1]Cuota Ruta'!G:G)</f>
        <v>Cargar</v>
      </c>
    </row>
    <row r="3589" spans="1:49" x14ac:dyDescent="0.25">
      <c r="A3589" t="s">
        <v>48</v>
      </c>
      <c r="B3589" t="s">
        <v>49</v>
      </c>
      <c r="C3589" t="s">
        <v>50</v>
      </c>
      <c r="D3589" t="s">
        <v>51</v>
      </c>
      <c r="E3589" t="s">
        <v>77</v>
      </c>
      <c r="F3589" t="s">
        <v>53</v>
      </c>
      <c r="G3589">
        <v>9000000246</v>
      </c>
      <c r="H3589">
        <v>246</v>
      </c>
      <c r="I3589" t="s">
        <v>8105</v>
      </c>
      <c r="J3589" t="s">
        <v>11780</v>
      </c>
      <c r="K3589" t="s">
        <v>56</v>
      </c>
      <c r="L3589" t="s">
        <v>93</v>
      </c>
      <c r="M3589" t="s">
        <v>93</v>
      </c>
      <c r="N3589" t="s">
        <v>1506</v>
      </c>
      <c r="O3589" t="s">
        <v>59</v>
      </c>
      <c r="P3589">
        <v>311</v>
      </c>
      <c r="Q3589" t="s">
        <v>181</v>
      </c>
      <c r="R3589" t="s">
        <v>181</v>
      </c>
      <c r="S3589" t="s">
        <v>173</v>
      </c>
      <c r="T3589" t="s">
        <v>173</v>
      </c>
      <c r="U3589">
        <v>18.462746938069699</v>
      </c>
      <c r="V3589">
        <v>-69.978462219238295</v>
      </c>
      <c r="W3589" t="s">
        <v>182</v>
      </c>
      <c r="X3589" t="s">
        <v>85</v>
      </c>
      <c r="Y3589" t="s">
        <v>64</v>
      </c>
      <c r="Z3589" t="s">
        <v>65</v>
      </c>
      <c r="AA3589">
        <v>1169000247</v>
      </c>
      <c r="AB3589" t="s">
        <v>66</v>
      </c>
      <c r="AC3589" t="s">
        <v>67</v>
      </c>
      <c r="AD3589">
        <v>18.462746938069699</v>
      </c>
      <c r="AE3589">
        <v>-69.978462219238295</v>
      </c>
      <c r="AF3589" t="s">
        <v>11781</v>
      </c>
      <c r="AG3589" t="s">
        <v>32</v>
      </c>
      <c r="AH3589" t="s">
        <v>48</v>
      </c>
      <c r="AI3589" t="s">
        <v>87</v>
      </c>
      <c r="AJ3589" t="s">
        <v>101</v>
      </c>
      <c r="AK3589" t="s">
        <v>176</v>
      </c>
      <c r="AL3589" t="s">
        <v>77</v>
      </c>
      <c r="AM3589" t="s">
        <v>177</v>
      </c>
      <c r="AN3589">
        <v>5</v>
      </c>
      <c r="AO3589" t="s">
        <v>72</v>
      </c>
      <c r="AR3589" t="s">
        <v>91</v>
      </c>
      <c r="AS3589">
        <v>9000000246</v>
      </c>
      <c r="AU3589">
        <v>5</v>
      </c>
      <c r="AW3589" t="str">
        <f>_xlfn.XLOOKUP(UNIVERSO[[#This Row],[RUTA-LOCALIDAD D&amp;N]],'[1]Cuota Ruta'!E:E,'[1]Cuota Ruta'!G:G)</f>
        <v>Cargar</v>
      </c>
    </row>
    <row r="3590" spans="1:49" x14ac:dyDescent="0.25">
      <c r="A3590" t="s">
        <v>48</v>
      </c>
      <c r="B3590" t="s">
        <v>49</v>
      </c>
      <c r="C3590" t="s">
        <v>50</v>
      </c>
      <c r="D3590" t="s">
        <v>76</v>
      </c>
      <c r="E3590" t="s">
        <v>77</v>
      </c>
      <c r="F3590" t="s">
        <v>53</v>
      </c>
      <c r="G3590">
        <v>9000000306</v>
      </c>
      <c r="H3590">
        <v>306</v>
      </c>
      <c r="I3590" t="s">
        <v>5233</v>
      </c>
      <c r="J3590" t="s">
        <v>11782</v>
      </c>
      <c r="K3590" t="s">
        <v>56</v>
      </c>
      <c r="L3590" t="s">
        <v>80</v>
      </c>
      <c r="M3590" t="s">
        <v>80</v>
      </c>
      <c r="N3590" t="s">
        <v>113</v>
      </c>
      <c r="O3590" t="s">
        <v>59</v>
      </c>
      <c r="P3590">
        <v>319</v>
      </c>
      <c r="Q3590" t="s">
        <v>114</v>
      </c>
      <c r="R3590" t="s">
        <v>114</v>
      </c>
      <c r="S3590" t="s">
        <v>83</v>
      </c>
      <c r="T3590" t="s">
        <v>83</v>
      </c>
      <c r="U3590">
        <v>18.467891693115199</v>
      </c>
      <c r="V3590">
        <v>-69.947257995605497</v>
      </c>
      <c r="W3590" t="s">
        <v>115</v>
      </c>
      <c r="X3590" t="s">
        <v>85</v>
      </c>
      <c r="Y3590" t="s">
        <v>64</v>
      </c>
      <c r="Z3590" t="s">
        <v>65</v>
      </c>
      <c r="AA3590">
        <v>1169008178</v>
      </c>
      <c r="AB3590" t="s">
        <v>116</v>
      </c>
      <c r="AC3590" t="s">
        <v>67</v>
      </c>
      <c r="AD3590">
        <v>18.808441200000001</v>
      </c>
      <c r="AE3590">
        <v>-71.247179299999999</v>
      </c>
      <c r="AF3590" t="s">
        <v>11783</v>
      </c>
      <c r="AG3590" t="s">
        <v>32</v>
      </c>
      <c r="AH3590" t="s">
        <v>48</v>
      </c>
      <c r="AI3590" t="s">
        <v>87</v>
      </c>
      <c r="AJ3590" t="s">
        <v>101</v>
      </c>
      <c r="AK3590" t="s">
        <v>89</v>
      </c>
      <c r="AL3590" t="s">
        <v>77</v>
      </c>
      <c r="AM3590" t="s">
        <v>90</v>
      </c>
      <c r="AN3590">
        <v>1</v>
      </c>
      <c r="AO3590" t="s">
        <v>119</v>
      </c>
      <c r="AR3590" t="s">
        <v>91</v>
      </c>
      <c r="AS3590">
        <v>9000000306</v>
      </c>
      <c r="AU3590">
        <v>1</v>
      </c>
      <c r="AV3590" t="s">
        <v>92</v>
      </c>
      <c r="AW3590" t="str">
        <f>_xlfn.XLOOKUP(UNIVERSO[[#This Row],[RUTA-LOCALIDAD D&amp;N]],'[1]Cuota Ruta'!E:E,'[1]Cuota Ruta'!G:G)</f>
        <v>Cargar</v>
      </c>
    </row>
    <row r="3591" spans="1:49" x14ac:dyDescent="0.25">
      <c r="A3591" t="s">
        <v>48</v>
      </c>
      <c r="B3591" t="s">
        <v>49</v>
      </c>
      <c r="C3591" t="s">
        <v>50</v>
      </c>
      <c r="D3591" t="s">
        <v>76</v>
      </c>
      <c r="E3591" t="s">
        <v>93</v>
      </c>
      <c r="F3591" t="s">
        <v>53</v>
      </c>
      <c r="G3591">
        <v>9000000328</v>
      </c>
      <c r="H3591">
        <v>328</v>
      </c>
      <c r="I3591" t="s">
        <v>6085</v>
      </c>
      <c r="J3591" t="s">
        <v>11784</v>
      </c>
      <c r="K3591" t="s">
        <v>56</v>
      </c>
      <c r="L3591" t="s">
        <v>80</v>
      </c>
      <c r="M3591" t="s">
        <v>80</v>
      </c>
      <c r="N3591" t="s">
        <v>5183</v>
      </c>
      <c r="O3591" t="s">
        <v>59</v>
      </c>
      <c r="P3591">
        <v>418</v>
      </c>
      <c r="Q3591" t="s">
        <v>353</v>
      </c>
      <c r="R3591" t="s">
        <v>353</v>
      </c>
      <c r="S3591" t="s">
        <v>97</v>
      </c>
      <c r="T3591" t="s">
        <v>97</v>
      </c>
      <c r="U3591">
        <v>18.456760406494102</v>
      </c>
      <c r="V3591">
        <v>-69.930183410644503</v>
      </c>
      <c r="W3591" t="s">
        <v>354</v>
      </c>
      <c r="X3591" t="s">
        <v>63</v>
      </c>
      <c r="Y3591" t="s">
        <v>64</v>
      </c>
      <c r="Z3591" t="s">
        <v>99</v>
      </c>
      <c r="AA3591">
        <v>1150001404</v>
      </c>
      <c r="AB3591" t="s">
        <v>116</v>
      </c>
      <c r="AC3591" t="s">
        <v>67</v>
      </c>
      <c r="AD3591">
        <v>18.456827730000001</v>
      </c>
      <c r="AE3591">
        <v>-69.930522929999995</v>
      </c>
      <c r="AF3591" t="s">
        <v>11785</v>
      </c>
      <c r="AG3591" t="s">
        <v>32</v>
      </c>
      <c r="AH3591" t="s">
        <v>48</v>
      </c>
      <c r="AI3591" t="s">
        <v>87</v>
      </c>
      <c r="AJ3591" t="s">
        <v>101</v>
      </c>
      <c r="AK3591" t="s">
        <v>89</v>
      </c>
      <c r="AL3591" t="s">
        <v>93</v>
      </c>
      <c r="AM3591" t="s">
        <v>90</v>
      </c>
      <c r="AN3591">
        <v>1</v>
      </c>
      <c r="AO3591" t="s">
        <v>119</v>
      </c>
      <c r="AR3591" t="s">
        <v>91</v>
      </c>
      <c r="AS3591">
        <v>9000000328</v>
      </c>
      <c r="AU3591">
        <v>1</v>
      </c>
      <c r="AV3591" t="s">
        <v>92</v>
      </c>
      <c r="AW3591" t="str">
        <f>_xlfn.XLOOKUP(UNIVERSO[[#This Row],[RUTA-LOCALIDAD D&amp;N]],'[1]Cuota Ruta'!E:E,'[1]Cuota Ruta'!G:G)</f>
        <v>Cargar</v>
      </c>
    </row>
    <row r="3592" spans="1:49" x14ac:dyDescent="0.25">
      <c r="A3592" t="s">
        <v>48</v>
      </c>
      <c r="B3592" t="s">
        <v>49</v>
      </c>
      <c r="C3592" t="s">
        <v>50</v>
      </c>
      <c r="D3592" t="s">
        <v>76</v>
      </c>
      <c r="E3592" t="s">
        <v>77</v>
      </c>
      <c r="F3592" t="s">
        <v>53</v>
      </c>
      <c r="G3592">
        <v>9000000381</v>
      </c>
      <c r="H3592">
        <v>381</v>
      </c>
      <c r="I3592" t="s">
        <v>11786</v>
      </c>
      <c r="J3592" t="s">
        <v>11787</v>
      </c>
      <c r="K3592" t="s">
        <v>56</v>
      </c>
      <c r="L3592" t="s">
        <v>80</v>
      </c>
      <c r="M3592" t="s">
        <v>80</v>
      </c>
      <c r="N3592" t="s">
        <v>58</v>
      </c>
      <c r="O3592" t="s">
        <v>59</v>
      </c>
      <c r="P3592">
        <v>417</v>
      </c>
      <c r="Q3592" t="s">
        <v>510</v>
      </c>
      <c r="R3592" t="s">
        <v>510</v>
      </c>
      <c r="S3592" t="s">
        <v>83</v>
      </c>
      <c r="T3592" t="s">
        <v>83</v>
      </c>
      <c r="U3592">
        <v>18.4275844891866</v>
      </c>
      <c r="V3592">
        <v>-69.991858800252302</v>
      </c>
      <c r="W3592" t="s">
        <v>511</v>
      </c>
      <c r="X3592" t="s">
        <v>63</v>
      </c>
      <c r="Y3592" t="s">
        <v>64</v>
      </c>
      <c r="Z3592" t="s">
        <v>65</v>
      </c>
      <c r="AA3592">
        <v>1169009410</v>
      </c>
      <c r="AB3592" t="s">
        <v>116</v>
      </c>
      <c r="AC3592" t="s">
        <v>67</v>
      </c>
      <c r="AD3592">
        <v>18.4276464</v>
      </c>
      <c r="AE3592">
        <v>-69.991807899999998</v>
      </c>
      <c r="AF3592" t="s">
        <v>11788</v>
      </c>
      <c r="AG3592" t="s">
        <v>32</v>
      </c>
      <c r="AH3592" t="s">
        <v>48</v>
      </c>
      <c r="AI3592" t="s">
        <v>87</v>
      </c>
      <c r="AJ3592" t="s">
        <v>101</v>
      </c>
      <c r="AK3592" t="s">
        <v>176</v>
      </c>
      <c r="AL3592" t="s">
        <v>77</v>
      </c>
      <c r="AM3592" t="s">
        <v>177</v>
      </c>
      <c r="AN3592">
        <v>4</v>
      </c>
      <c r="AO3592" t="s">
        <v>280</v>
      </c>
      <c r="AR3592" t="s">
        <v>91</v>
      </c>
      <c r="AS3592">
        <v>9000000381</v>
      </c>
      <c r="AU3592">
        <v>4</v>
      </c>
      <c r="AW3592" t="str">
        <f>_xlfn.XLOOKUP(UNIVERSO[[#This Row],[RUTA-LOCALIDAD D&amp;N]],'[1]Cuota Ruta'!E:E,'[1]Cuota Ruta'!G:G)</f>
        <v>Cargar</v>
      </c>
    </row>
    <row r="3593" spans="1:49" x14ac:dyDescent="0.25">
      <c r="A3593" t="s">
        <v>48</v>
      </c>
      <c r="B3593" t="s">
        <v>49</v>
      </c>
      <c r="C3593" t="s">
        <v>110</v>
      </c>
      <c r="D3593" t="s">
        <v>76</v>
      </c>
      <c r="E3593" t="s">
        <v>77</v>
      </c>
      <c r="F3593" t="s">
        <v>53</v>
      </c>
      <c r="G3593">
        <v>9000000417</v>
      </c>
      <c r="H3593">
        <v>417</v>
      </c>
      <c r="I3593" t="s">
        <v>11789</v>
      </c>
      <c r="J3593" t="s">
        <v>11790</v>
      </c>
      <c r="K3593" t="s">
        <v>56</v>
      </c>
      <c r="L3593" t="s">
        <v>80</v>
      </c>
      <c r="M3593" t="s">
        <v>80</v>
      </c>
      <c r="N3593" t="s">
        <v>58</v>
      </c>
      <c r="O3593" t="s">
        <v>59</v>
      </c>
      <c r="P3593">
        <v>312</v>
      </c>
      <c r="Q3593" t="s">
        <v>398</v>
      </c>
      <c r="R3593" t="s">
        <v>398</v>
      </c>
      <c r="S3593" t="s">
        <v>83</v>
      </c>
      <c r="T3593" t="s">
        <v>83</v>
      </c>
      <c r="U3593">
        <v>18.43234</v>
      </c>
      <c r="V3593">
        <v>-69.973600000000005</v>
      </c>
      <c r="W3593" t="s">
        <v>399</v>
      </c>
      <c r="X3593" t="s">
        <v>63</v>
      </c>
      <c r="Y3593" t="s">
        <v>64</v>
      </c>
      <c r="Z3593" t="s">
        <v>65</v>
      </c>
      <c r="AA3593">
        <v>1169009417</v>
      </c>
      <c r="AB3593" t="s">
        <v>116</v>
      </c>
      <c r="AC3593" t="s">
        <v>67</v>
      </c>
      <c r="AD3593">
        <v>18.43241051</v>
      </c>
      <c r="AE3593">
        <v>-69.973481539999995</v>
      </c>
      <c r="AF3593" t="s">
        <v>11791</v>
      </c>
      <c r="AG3593" t="s">
        <v>32</v>
      </c>
      <c r="AH3593" t="s">
        <v>48</v>
      </c>
      <c r="AI3593" t="s">
        <v>87</v>
      </c>
      <c r="AJ3593" t="s">
        <v>101</v>
      </c>
      <c r="AK3593" t="s">
        <v>89</v>
      </c>
      <c r="AL3593" t="s">
        <v>77</v>
      </c>
      <c r="AM3593" t="s">
        <v>90</v>
      </c>
      <c r="AN3593">
        <v>5</v>
      </c>
      <c r="AO3593" t="s">
        <v>72</v>
      </c>
      <c r="AR3593" t="s">
        <v>91</v>
      </c>
      <c r="AS3593">
        <v>9000000417</v>
      </c>
      <c r="AU3593">
        <v>5</v>
      </c>
      <c r="AV3593" t="s">
        <v>92</v>
      </c>
      <c r="AW3593" t="str">
        <f>_xlfn.XLOOKUP(UNIVERSO[[#This Row],[RUTA-LOCALIDAD D&amp;N]],'[1]Cuota Ruta'!E:E,'[1]Cuota Ruta'!G:G)</f>
        <v>Cargar</v>
      </c>
    </row>
    <row r="3594" spans="1:49" x14ac:dyDescent="0.25">
      <c r="A3594" t="s">
        <v>48</v>
      </c>
      <c r="B3594" t="s">
        <v>49</v>
      </c>
      <c r="C3594" t="s">
        <v>110</v>
      </c>
      <c r="D3594" t="s">
        <v>51</v>
      </c>
      <c r="E3594" t="s">
        <v>77</v>
      </c>
      <c r="F3594" t="s">
        <v>53</v>
      </c>
      <c r="G3594">
        <v>9000000404</v>
      </c>
      <c r="H3594">
        <v>404</v>
      </c>
      <c r="I3594" t="s">
        <v>11792</v>
      </c>
      <c r="J3594" t="s">
        <v>11793</v>
      </c>
      <c r="K3594" t="s">
        <v>56</v>
      </c>
      <c r="L3594" t="s">
        <v>80</v>
      </c>
      <c r="M3594" t="s">
        <v>80</v>
      </c>
      <c r="N3594" t="s">
        <v>3917</v>
      </c>
      <c r="O3594" t="s">
        <v>59</v>
      </c>
      <c r="P3594">
        <v>366</v>
      </c>
      <c r="Q3594" t="s">
        <v>414</v>
      </c>
      <c r="R3594" t="s">
        <v>414</v>
      </c>
      <c r="S3594" t="s">
        <v>97</v>
      </c>
      <c r="T3594" t="s">
        <v>97</v>
      </c>
      <c r="U3594">
        <v>18.434270000000001</v>
      </c>
      <c r="V3594">
        <v>-69.965599999999995</v>
      </c>
      <c r="W3594" t="s">
        <v>415</v>
      </c>
      <c r="X3594" t="s">
        <v>85</v>
      </c>
      <c r="Y3594" t="s">
        <v>64</v>
      </c>
      <c r="Z3594" t="s">
        <v>65</v>
      </c>
      <c r="AA3594">
        <v>1169008212</v>
      </c>
      <c r="AB3594" t="s">
        <v>66</v>
      </c>
      <c r="AC3594" t="s">
        <v>67</v>
      </c>
      <c r="AD3594">
        <v>18.434270000000001</v>
      </c>
      <c r="AE3594">
        <v>-69.965599999999995</v>
      </c>
      <c r="AF3594" t="s">
        <v>11794</v>
      </c>
      <c r="AG3594" t="s">
        <v>32</v>
      </c>
      <c r="AH3594" t="s">
        <v>48</v>
      </c>
      <c r="AI3594" t="s">
        <v>87</v>
      </c>
      <c r="AJ3594" t="s">
        <v>101</v>
      </c>
      <c r="AK3594" t="s">
        <v>176</v>
      </c>
      <c r="AL3594" t="s">
        <v>77</v>
      </c>
      <c r="AM3594" t="s">
        <v>177</v>
      </c>
      <c r="AN3594">
        <v>4</v>
      </c>
      <c r="AO3594" t="s">
        <v>280</v>
      </c>
      <c r="AR3594" t="s">
        <v>91</v>
      </c>
      <c r="AS3594">
        <v>9000000404</v>
      </c>
      <c r="AU3594">
        <v>4</v>
      </c>
      <c r="AW3594" t="str">
        <f>_xlfn.XLOOKUP(UNIVERSO[[#This Row],[RUTA-LOCALIDAD D&amp;N]],'[1]Cuota Ruta'!E:E,'[1]Cuota Ruta'!G:G)</f>
        <v>Cargar</v>
      </c>
    </row>
    <row r="3595" spans="1:49" x14ac:dyDescent="0.25">
      <c r="A3595" t="s">
        <v>48</v>
      </c>
      <c r="B3595" t="s">
        <v>49</v>
      </c>
      <c r="C3595" t="s">
        <v>50</v>
      </c>
      <c r="D3595" t="s">
        <v>76</v>
      </c>
      <c r="E3595" t="s">
        <v>93</v>
      </c>
      <c r="F3595" t="s">
        <v>53</v>
      </c>
      <c r="G3595">
        <v>9000000568</v>
      </c>
      <c r="H3595">
        <v>568</v>
      </c>
      <c r="I3595" t="s">
        <v>11795</v>
      </c>
      <c r="J3595" t="s">
        <v>11796</v>
      </c>
      <c r="K3595" t="s">
        <v>56</v>
      </c>
      <c r="L3595" t="s">
        <v>80</v>
      </c>
      <c r="M3595" t="s">
        <v>80</v>
      </c>
      <c r="N3595" t="s">
        <v>58</v>
      </c>
      <c r="O3595" t="s">
        <v>59</v>
      </c>
      <c r="P3595">
        <v>314</v>
      </c>
      <c r="Q3595" t="s">
        <v>426</v>
      </c>
      <c r="R3595" t="s">
        <v>426</v>
      </c>
      <c r="S3595" t="s">
        <v>105</v>
      </c>
      <c r="T3595" t="s">
        <v>105</v>
      </c>
      <c r="U3595">
        <v>18.483550000000001</v>
      </c>
      <c r="V3595">
        <v>-69.902500000000003</v>
      </c>
      <c r="W3595" t="s">
        <v>427</v>
      </c>
      <c r="X3595" t="s">
        <v>63</v>
      </c>
      <c r="Y3595" t="s">
        <v>64</v>
      </c>
      <c r="Z3595" t="s">
        <v>99</v>
      </c>
      <c r="AA3595">
        <v>1150002078</v>
      </c>
      <c r="AB3595" t="s">
        <v>116</v>
      </c>
      <c r="AC3595" t="s">
        <v>67</v>
      </c>
      <c r="AD3595">
        <v>18.483549100000001</v>
      </c>
      <c r="AE3595">
        <v>-69.902422400000006</v>
      </c>
      <c r="AF3595" t="s">
        <v>11797</v>
      </c>
      <c r="AG3595" t="s">
        <v>32</v>
      </c>
      <c r="AH3595" t="s">
        <v>48</v>
      </c>
      <c r="AI3595" t="s">
        <v>87</v>
      </c>
      <c r="AJ3595" t="s">
        <v>101</v>
      </c>
      <c r="AK3595" t="s">
        <v>429</v>
      </c>
      <c r="AL3595" t="s">
        <v>93</v>
      </c>
      <c r="AM3595" t="s">
        <v>430</v>
      </c>
      <c r="AN3595">
        <v>2</v>
      </c>
      <c r="AO3595" t="s">
        <v>245</v>
      </c>
      <c r="AR3595" t="s">
        <v>91</v>
      </c>
      <c r="AS3595">
        <v>9000000568</v>
      </c>
      <c r="AU3595">
        <v>2</v>
      </c>
      <c r="AV3595" t="s">
        <v>281</v>
      </c>
      <c r="AW3595" t="str">
        <f>_xlfn.XLOOKUP(UNIVERSO[[#This Row],[RUTA-LOCALIDAD D&amp;N]],'[1]Cuota Ruta'!E:E,'[1]Cuota Ruta'!G:G)</f>
        <v>Cargar</v>
      </c>
    </row>
    <row r="3596" spans="1:49" x14ac:dyDescent="0.25">
      <c r="A3596" t="s">
        <v>48</v>
      </c>
      <c r="B3596" t="s">
        <v>49</v>
      </c>
      <c r="C3596" t="s">
        <v>50</v>
      </c>
      <c r="D3596" t="s">
        <v>51</v>
      </c>
      <c r="E3596" t="s">
        <v>77</v>
      </c>
      <c r="F3596" t="s">
        <v>53</v>
      </c>
      <c r="G3596">
        <v>9000000620</v>
      </c>
      <c r="H3596">
        <v>620</v>
      </c>
      <c r="I3596" t="s">
        <v>11798</v>
      </c>
      <c r="J3596" t="s">
        <v>11799</v>
      </c>
      <c r="K3596" t="s">
        <v>56</v>
      </c>
      <c r="L3596" t="s">
        <v>80</v>
      </c>
      <c r="M3596" t="s">
        <v>80</v>
      </c>
      <c r="N3596" t="s">
        <v>453</v>
      </c>
      <c r="O3596" t="s">
        <v>59</v>
      </c>
      <c r="P3596">
        <v>370</v>
      </c>
      <c r="Q3596" t="s">
        <v>442</v>
      </c>
      <c r="R3596" t="s">
        <v>442</v>
      </c>
      <c r="S3596" t="s">
        <v>105</v>
      </c>
      <c r="T3596" t="s">
        <v>105</v>
      </c>
      <c r="U3596">
        <v>18.486995700000001</v>
      </c>
      <c r="V3596">
        <v>-69.912384029999998</v>
      </c>
      <c r="W3596" t="s">
        <v>443</v>
      </c>
      <c r="X3596" t="s">
        <v>63</v>
      </c>
      <c r="Y3596" t="s">
        <v>64</v>
      </c>
      <c r="Z3596" t="s">
        <v>65</v>
      </c>
      <c r="AA3596">
        <v>1169008207</v>
      </c>
      <c r="AB3596" t="s">
        <v>116</v>
      </c>
      <c r="AC3596" t="s">
        <v>67</v>
      </c>
      <c r="AD3596">
        <v>18.486791666666669</v>
      </c>
      <c r="AE3596">
        <v>-69.913003333333336</v>
      </c>
      <c r="AF3596" t="s">
        <v>11800</v>
      </c>
      <c r="AG3596" t="s">
        <v>32</v>
      </c>
      <c r="AH3596" t="s">
        <v>48</v>
      </c>
      <c r="AI3596" t="s">
        <v>87</v>
      </c>
      <c r="AJ3596" t="s">
        <v>101</v>
      </c>
      <c r="AK3596" t="s">
        <v>89</v>
      </c>
      <c r="AL3596" t="s">
        <v>77</v>
      </c>
      <c r="AM3596" t="s">
        <v>90</v>
      </c>
      <c r="AR3596" t="s">
        <v>91</v>
      </c>
      <c r="AS3596">
        <v>9000000620</v>
      </c>
      <c r="AV3596" t="s">
        <v>92</v>
      </c>
      <c r="AW3596" t="str">
        <f>_xlfn.XLOOKUP(UNIVERSO[[#This Row],[RUTA-LOCALIDAD D&amp;N]],'[1]Cuota Ruta'!E:E,'[1]Cuota Ruta'!G:G)</f>
        <v>Cargar</v>
      </c>
    </row>
    <row r="3597" spans="1:49" x14ac:dyDescent="0.25">
      <c r="A3597" t="s">
        <v>48</v>
      </c>
      <c r="B3597" t="s">
        <v>49</v>
      </c>
      <c r="C3597" t="s">
        <v>50</v>
      </c>
      <c r="D3597" t="s">
        <v>51</v>
      </c>
      <c r="E3597" t="s">
        <v>77</v>
      </c>
      <c r="F3597" t="s">
        <v>53</v>
      </c>
      <c r="G3597">
        <v>9000000654</v>
      </c>
      <c r="H3597">
        <v>654</v>
      </c>
      <c r="I3597" t="s">
        <v>832</v>
      </c>
      <c r="J3597" t="s">
        <v>11801</v>
      </c>
      <c r="K3597" t="s">
        <v>56</v>
      </c>
      <c r="L3597" t="s">
        <v>80</v>
      </c>
      <c r="M3597" t="s">
        <v>80</v>
      </c>
      <c r="N3597" t="s">
        <v>471</v>
      </c>
      <c r="O3597" t="s">
        <v>59</v>
      </c>
      <c r="P3597">
        <v>308</v>
      </c>
      <c r="Q3597" t="s">
        <v>104</v>
      </c>
      <c r="R3597" t="s">
        <v>104</v>
      </c>
      <c r="S3597" t="s">
        <v>105</v>
      </c>
      <c r="T3597" t="s">
        <v>105</v>
      </c>
      <c r="U3597">
        <v>18.499079999999999</v>
      </c>
      <c r="V3597">
        <v>-69.911799999999999</v>
      </c>
      <c r="W3597" t="s">
        <v>106</v>
      </c>
      <c r="X3597" t="s">
        <v>85</v>
      </c>
      <c r="Y3597" t="s">
        <v>64</v>
      </c>
      <c r="Z3597" t="s">
        <v>65</v>
      </c>
      <c r="AA3597">
        <v>1150041020</v>
      </c>
      <c r="AB3597" t="s">
        <v>116</v>
      </c>
      <c r="AC3597" t="s">
        <v>67</v>
      </c>
      <c r="AD3597">
        <v>18.499031666666671</v>
      </c>
      <c r="AE3597">
        <v>-69.911554999999993</v>
      </c>
      <c r="AF3597" t="s">
        <v>11802</v>
      </c>
      <c r="AG3597" t="s">
        <v>32</v>
      </c>
      <c r="AH3597" t="s">
        <v>48</v>
      </c>
      <c r="AI3597" t="s">
        <v>87</v>
      </c>
      <c r="AJ3597" t="s">
        <v>101</v>
      </c>
      <c r="AK3597" t="s">
        <v>89</v>
      </c>
      <c r="AL3597" t="s">
        <v>77</v>
      </c>
      <c r="AM3597" t="s">
        <v>90</v>
      </c>
      <c r="AR3597" t="s">
        <v>91</v>
      </c>
      <c r="AS3597">
        <v>9000000654</v>
      </c>
      <c r="AV3597" t="s">
        <v>92</v>
      </c>
      <c r="AW3597" t="str">
        <f>_xlfn.XLOOKUP(UNIVERSO[[#This Row],[RUTA-LOCALIDAD D&amp;N]],'[1]Cuota Ruta'!E:E,'[1]Cuota Ruta'!G:G)</f>
        <v>Cargar</v>
      </c>
    </row>
    <row r="3598" spans="1:49" x14ac:dyDescent="0.25">
      <c r="A3598" t="s">
        <v>109</v>
      </c>
      <c r="B3598" t="s">
        <v>49</v>
      </c>
      <c r="C3598" t="s">
        <v>50</v>
      </c>
      <c r="D3598" t="s">
        <v>76</v>
      </c>
      <c r="E3598" t="s">
        <v>257</v>
      </c>
      <c r="F3598" t="s">
        <v>194</v>
      </c>
      <c r="G3598">
        <v>9000139836</v>
      </c>
      <c r="H3598">
        <v>139836</v>
      </c>
      <c r="I3598" t="s">
        <v>11803</v>
      </c>
      <c r="J3598" t="s">
        <v>11804</v>
      </c>
      <c r="K3598" t="s">
        <v>197</v>
      </c>
      <c r="L3598" t="s">
        <v>301</v>
      </c>
      <c r="M3598" t="s">
        <v>301</v>
      </c>
      <c r="N3598" t="s">
        <v>253</v>
      </c>
      <c r="O3598" t="s">
        <v>59</v>
      </c>
      <c r="P3598">
        <v>302</v>
      </c>
      <c r="Q3598" t="s">
        <v>384</v>
      </c>
      <c r="R3598" t="s">
        <v>384</v>
      </c>
      <c r="S3598" t="s">
        <v>304</v>
      </c>
      <c r="T3598" t="s">
        <v>304</v>
      </c>
      <c r="U3598">
        <v>19.376441</v>
      </c>
      <c r="V3598">
        <v>-69.851917999999998</v>
      </c>
      <c r="W3598" t="s">
        <v>385</v>
      </c>
      <c r="X3598" t="s">
        <v>85</v>
      </c>
      <c r="Y3598" t="s">
        <v>64</v>
      </c>
      <c r="Z3598" t="s">
        <v>99</v>
      </c>
      <c r="AA3598">
        <v>1152010407</v>
      </c>
      <c r="AB3598" t="s">
        <v>116</v>
      </c>
      <c r="AC3598" t="s">
        <v>67</v>
      </c>
      <c r="AD3598">
        <v>19.3764708</v>
      </c>
      <c r="AE3598">
        <v>-69.851909199999994</v>
      </c>
      <c r="AF3598" t="s">
        <v>11805</v>
      </c>
      <c r="AG3598" t="s">
        <v>32</v>
      </c>
      <c r="AH3598" t="s">
        <v>48</v>
      </c>
      <c r="AI3598" t="s">
        <v>87</v>
      </c>
      <c r="AJ3598" t="s">
        <v>101</v>
      </c>
      <c r="AK3598" t="s">
        <v>265</v>
      </c>
      <c r="AL3598" t="s">
        <v>257</v>
      </c>
      <c r="AM3598" t="s">
        <v>266</v>
      </c>
      <c r="AN3598">
        <v>1</v>
      </c>
      <c r="AO3598" t="s">
        <v>119</v>
      </c>
      <c r="AR3598" t="s">
        <v>91</v>
      </c>
      <c r="AS3598">
        <v>9000139836</v>
      </c>
      <c r="AT3598" t="s">
        <v>74</v>
      </c>
      <c r="AU3598">
        <v>1</v>
      </c>
      <c r="AV3598" t="s">
        <v>267</v>
      </c>
      <c r="AW3598" t="str">
        <f>_xlfn.XLOOKUP(UNIVERSO[[#This Row],[RUTA-LOCALIDAD D&amp;N]],'[1]Cuota Ruta'!E:E,'[1]Cuota Ruta'!G:G)</f>
        <v>Cargar</v>
      </c>
    </row>
    <row r="3599" spans="1:49" x14ac:dyDescent="0.25">
      <c r="A3599" t="s">
        <v>48</v>
      </c>
      <c r="B3599" t="s">
        <v>49</v>
      </c>
      <c r="C3599" t="s">
        <v>50</v>
      </c>
      <c r="D3599" t="s">
        <v>76</v>
      </c>
      <c r="E3599" t="s">
        <v>93</v>
      </c>
      <c r="F3599" t="s">
        <v>53</v>
      </c>
      <c r="G3599">
        <v>9000001035</v>
      </c>
      <c r="H3599">
        <v>1035</v>
      </c>
      <c r="I3599" t="s">
        <v>11806</v>
      </c>
      <c r="J3599" t="s">
        <v>11807</v>
      </c>
      <c r="K3599" t="s">
        <v>56</v>
      </c>
      <c r="L3599" t="s">
        <v>80</v>
      </c>
      <c r="M3599" t="s">
        <v>80</v>
      </c>
      <c r="N3599" t="s">
        <v>58</v>
      </c>
      <c r="O3599" t="s">
        <v>59</v>
      </c>
      <c r="P3599">
        <v>309</v>
      </c>
      <c r="Q3599" t="s">
        <v>390</v>
      </c>
      <c r="R3599" t="s">
        <v>390</v>
      </c>
      <c r="S3599" t="s">
        <v>97</v>
      </c>
      <c r="T3599" t="s">
        <v>97</v>
      </c>
      <c r="U3599">
        <v>18.454229999999999</v>
      </c>
      <c r="V3599">
        <v>-69.9268</v>
      </c>
      <c r="W3599" t="s">
        <v>391</v>
      </c>
      <c r="X3599" t="s">
        <v>63</v>
      </c>
      <c r="Y3599" t="s">
        <v>64</v>
      </c>
      <c r="Z3599" t="s">
        <v>99</v>
      </c>
      <c r="AA3599">
        <v>1150004126</v>
      </c>
      <c r="AB3599" t="s">
        <v>116</v>
      </c>
      <c r="AC3599" t="s">
        <v>67</v>
      </c>
      <c r="AD3599">
        <v>18.454493333333339</v>
      </c>
      <c r="AE3599">
        <v>-69.926491666666664</v>
      </c>
      <c r="AF3599" t="s">
        <v>11808</v>
      </c>
      <c r="AG3599" t="s">
        <v>32</v>
      </c>
      <c r="AH3599" t="s">
        <v>48</v>
      </c>
      <c r="AI3599" t="s">
        <v>87</v>
      </c>
      <c r="AJ3599" t="s">
        <v>101</v>
      </c>
      <c r="AK3599" t="s">
        <v>89</v>
      </c>
      <c r="AL3599" t="s">
        <v>93</v>
      </c>
      <c r="AM3599" t="s">
        <v>90</v>
      </c>
      <c r="AN3599">
        <v>4</v>
      </c>
      <c r="AO3599" t="s">
        <v>280</v>
      </c>
      <c r="AR3599" t="s">
        <v>91</v>
      </c>
      <c r="AS3599">
        <v>9000001035</v>
      </c>
      <c r="AU3599">
        <v>4</v>
      </c>
      <c r="AV3599" t="s">
        <v>92</v>
      </c>
      <c r="AW3599" t="str">
        <f>_xlfn.XLOOKUP(UNIVERSO[[#This Row],[RUTA-LOCALIDAD D&amp;N]],'[1]Cuota Ruta'!E:E,'[1]Cuota Ruta'!G:G)</f>
        <v>Cargar</v>
      </c>
    </row>
    <row r="3600" spans="1:49" x14ac:dyDescent="0.25">
      <c r="A3600" t="s">
        <v>48</v>
      </c>
      <c r="B3600" t="s">
        <v>49</v>
      </c>
      <c r="C3600" t="s">
        <v>110</v>
      </c>
      <c r="D3600" t="s">
        <v>76</v>
      </c>
      <c r="E3600" t="s">
        <v>77</v>
      </c>
      <c r="F3600" t="s">
        <v>53</v>
      </c>
      <c r="G3600">
        <v>9000000948</v>
      </c>
      <c r="H3600">
        <v>948</v>
      </c>
      <c r="I3600" t="s">
        <v>11809</v>
      </c>
      <c r="J3600" t="s">
        <v>11810</v>
      </c>
      <c r="K3600" t="s">
        <v>56</v>
      </c>
      <c r="L3600" t="s">
        <v>80</v>
      </c>
      <c r="M3600" t="s">
        <v>80</v>
      </c>
      <c r="N3600" t="s">
        <v>11811</v>
      </c>
      <c r="O3600" t="s">
        <v>59</v>
      </c>
      <c r="P3600">
        <v>317</v>
      </c>
      <c r="Q3600" t="s">
        <v>535</v>
      </c>
      <c r="R3600" t="s">
        <v>535</v>
      </c>
      <c r="S3600" t="s">
        <v>83</v>
      </c>
      <c r="T3600" t="s">
        <v>83</v>
      </c>
      <c r="U3600">
        <v>18.4704780578613</v>
      </c>
      <c r="V3600">
        <v>-69.963912963867202</v>
      </c>
      <c r="W3600" t="s">
        <v>536</v>
      </c>
      <c r="X3600" t="s">
        <v>85</v>
      </c>
      <c r="Y3600" t="s">
        <v>64</v>
      </c>
      <c r="Z3600" t="s">
        <v>65</v>
      </c>
      <c r="AA3600">
        <v>1169008081</v>
      </c>
      <c r="AB3600" t="s">
        <v>66</v>
      </c>
      <c r="AC3600" t="s">
        <v>67</v>
      </c>
      <c r="AD3600">
        <v>18.4704780578613</v>
      </c>
      <c r="AE3600">
        <v>-69.963912963867202</v>
      </c>
      <c r="AF3600" t="s">
        <v>11812</v>
      </c>
      <c r="AG3600" t="s">
        <v>32</v>
      </c>
      <c r="AH3600" t="s">
        <v>48</v>
      </c>
      <c r="AI3600" t="s">
        <v>87</v>
      </c>
      <c r="AJ3600" t="s">
        <v>101</v>
      </c>
      <c r="AK3600" t="s">
        <v>89</v>
      </c>
      <c r="AL3600" t="s">
        <v>77</v>
      </c>
      <c r="AM3600" t="s">
        <v>90</v>
      </c>
      <c r="AN3600">
        <v>1</v>
      </c>
      <c r="AO3600" t="s">
        <v>119</v>
      </c>
      <c r="AR3600" t="s">
        <v>91</v>
      </c>
      <c r="AS3600">
        <v>9000000948</v>
      </c>
      <c r="AU3600">
        <v>1</v>
      </c>
      <c r="AV3600" t="s">
        <v>92</v>
      </c>
      <c r="AW3600" t="str">
        <f>_xlfn.XLOOKUP(UNIVERSO[[#This Row],[RUTA-LOCALIDAD D&amp;N]],'[1]Cuota Ruta'!E:E,'[1]Cuota Ruta'!G:G)</f>
        <v>Cargar</v>
      </c>
    </row>
    <row r="3601" spans="1:49" x14ac:dyDescent="0.25">
      <c r="A3601" t="s">
        <v>48</v>
      </c>
      <c r="B3601" t="s">
        <v>49</v>
      </c>
      <c r="C3601" t="s">
        <v>50</v>
      </c>
      <c r="D3601" t="s">
        <v>76</v>
      </c>
      <c r="E3601" t="s">
        <v>77</v>
      </c>
      <c r="F3601" t="s">
        <v>53</v>
      </c>
      <c r="G3601">
        <v>9000001379</v>
      </c>
      <c r="H3601">
        <v>1379</v>
      </c>
      <c r="I3601" t="s">
        <v>11813</v>
      </c>
      <c r="J3601" t="s">
        <v>11814</v>
      </c>
      <c r="K3601" t="s">
        <v>56</v>
      </c>
      <c r="L3601" t="s">
        <v>80</v>
      </c>
      <c r="M3601" t="s">
        <v>80</v>
      </c>
      <c r="N3601" t="s">
        <v>453</v>
      </c>
      <c r="O3601" t="s">
        <v>59</v>
      </c>
      <c r="P3601">
        <v>370</v>
      </c>
      <c r="Q3601" t="s">
        <v>442</v>
      </c>
      <c r="R3601" t="s">
        <v>442</v>
      </c>
      <c r="S3601" t="s">
        <v>105</v>
      </c>
      <c r="T3601" t="s">
        <v>105</v>
      </c>
      <c r="U3601">
        <v>18.487485885620099</v>
      </c>
      <c r="V3601">
        <v>-69.905723571777301</v>
      </c>
      <c r="W3601" t="s">
        <v>443</v>
      </c>
      <c r="X3601" t="s">
        <v>63</v>
      </c>
      <c r="Y3601" t="s">
        <v>64</v>
      </c>
      <c r="Z3601" t="s">
        <v>65</v>
      </c>
      <c r="AA3601">
        <v>1169007900</v>
      </c>
      <c r="AB3601" t="s">
        <v>116</v>
      </c>
      <c r="AC3601" t="s">
        <v>67</v>
      </c>
      <c r="AD3601">
        <v>18.48752833333333</v>
      </c>
      <c r="AE3601">
        <v>-69.905696666666671</v>
      </c>
      <c r="AF3601" t="s">
        <v>11815</v>
      </c>
      <c r="AG3601" t="s">
        <v>32</v>
      </c>
      <c r="AH3601" t="s">
        <v>48</v>
      </c>
      <c r="AI3601" t="s">
        <v>87</v>
      </c>
      <c r="AJ3601" t="s">
        <v>101</v>
      </c>
      <c r="AK3601" t="s">
        <v>89</v>
      </c>
      <c r="AL3601" t="s">
        <v>77</v>
      </c>
      <c r="AM3601" t="s">
        <v>90</v>
      </c>
      <c r="AN3601">
        <v>7</v>
      </c>
      <c r="AO3601" t="s">
        <v>423</v>
      </c>
      <c r="AR3601" t="s">
        <v>91</v>
      </c>
      <c r="AS3601">
        <v>9000001379</v>
      </c>
      <c r="AU3601">
        <v>7</v>
      </c>
      <c r="AV3601" t="s">
        <v>92</v>
      </c>
      <c r="AW3601" t="str">
        <f>_xlfn.XLOOKUP(UNIVERSO[[#This Row],[RUTA-LOCALIDAD D&amp;N]],'[1]Cuota Ruta'!E:E,'[1]Cuota Ruta'!G:G)</f>
        <v>Cargar</v>
      </c>
    </row>
    <row r="3602" spans="1:49" x14ac:dyDescent="0.25">
      <c r="A3602" t="s">
        <v>48</v>
      </c>
      <c r="B3602" t="s">
        <v>49</v>
      </c>
      <c r="C3602" t="s">
        <v>50</v>
      </c>
      <c r="D3602" t="s">
        <v>76</v>
      </c>
      <c r="E3602" t="s">
        <v>93</v>
      </c>
      <c r="F3602" t="s">
        <v>53</v>
      </c>
      <c r="G3602">
        <v>9000001630</v>
      </c>
      <c r="H3602">
        <v>1630</v>
      </c>
      <c r="I3602" t="s">
        <v>11816</v>
      </c>
      <c r="J3602" t="s">
        <v>11817</v>
      </c>
      <c r="K3602" t="s">
        <v>56</v>
      </c>
      <c r="L3602" t="s">
        <v>80</v>
      </c>
      <c r="M3602" t="s">
        <v>80</v>
      </c>
      <c r="N3602" t="s">
        <v>4357</v>
      </c>
      <c r="O3602" t="s">
        <v>59</v>
      </c>
      <c r="P3602">
        <v>302</v>
      </c>
      <c r="Q3602" t="s">
        <v>335</v>
      </c>
      <c r="R3602" t="s">
        <v>335</v>
      </c>
      <c r="S3602" t="s">
        <v>97</v>
      </c>
      <c r="T3602" t="s">
        <v>97</v>
      </c>
      <c r="U3602">
        <v>18.4673557281494</v>
      </c>
      <c r="V3602">
        <v>-69.909477233886705</v>
      </c>
      <c r="W3602" t="s">
        <v>336</v>
      </c>
      <c r="X3602" t="s">
        <v>85</v>
      </c>
      <c r="Y3602" t="s">
        <v>64</v>
      </c>
      <c r="Z3602" t="s">
        <v>99</v>
      </c>
      <c r="AA3602">
        <v>1150008404</v>
      </c>
      <c r="AB3602" t="s">
        <v>66</v>
      </c>
      <c r="AC3602" t="s">
        <v>67</v>
      </c>
      <c r="AD3602">
        <v>18.4673557281494</v>
      </c>
      <c r="AE3602">
        <v>-69.909477233886705</v>
      </c>
      <c r="AF3602" t="s">
        <v>11818</v>
      </c>
      <c r="AG3602" t="s">
        <v>32</v>
      </c>
      <c r="AH3602" t="s">
        <v>48</v>
      </c>
      <c r="AI3602" t="s">
        <v>87</v>
      </c>
      <c r="AJ3602" t="s">
        <v>101</v>
      </c>
      <c r="AK3602" t="s">
        <v>89</v>
      </c>
      <c r="AL3602" t="s">
        <v>93</v>
      </c>
      <c r="AM3602" t="s">
        <v>90</v>
      </c>
      <c r="AN3602">
        <v>4</v>
      </c>
      <c r="AO3602" t="s">
        <v>280</v>
      </c>
      <c r="AR3602" t="s">
        <v>91</v>
      </c>
      <c r="AS3602">
        <v>9000001630</v>
      </c>
      <c r="AU3602">
        <v>4</v>
      </c>
      <c r="AV3602" t="s">
        <v>92</v>
      </c>
      <c r="AW3602" t="str">
        <f>_xlfn.XLOOKUP(UNIVERSO[[#This Row],[RUTA-LOCALIDAD D&amp;N]],'[1]Cuota Ruta'!E:E,'[1]Cuota Ruta'!G:G)</f>
        <v>Cargar</v>
      </c>
    </row>
    <row r="3603" spans="1:49" x14ac:dyDescent="0.25">
      <c r="A3603" t="s">
        <v>48</v>
      </c>
      <c r="B3603" t="s">
        <v>49</v>
      </c>
      <c r="C3603" t="s">
        <v>50</v>
      </c>
      <c r="D3603" t="s">
        <v>51</v>
      </c>
      <c r="E3603" t="s">
        <v>77</v>
      </c>
      <c r="F3603" t="s">
        <v>53</v>
      </c>
      <c r="G3603">
        <v>9000002110</v>
      </c>
      <c r="H3603">
        <v>2110</v>
      </c>
      <c r="I3603" t="s">
        <v>11819</v>
      </c>
      <c r="J3603" t="s">
        <v>11820</v>
      </c>
      <c r="K3603" t="s">
        <v>56</v>
      </c>
      <c r="L3603" t="s">
        <v>80</v>
      </c>
      <c r="M3603" t="s">
        <v>80</v>
      </c>
      <c r="N3603" t="s">
        <v>58</v>
      </c>
      <c r="O3603" t="s">
        <v>59</v>
      </c>
      <c r="P3603">
        <v>372</v>
      </c>
      <c r="Q3603" t="s">
        <v>541</v>
      </c>
      <c r="R3603" t="s">
        <v>541</v>
      </c>
      <c r="S3603" t="s">
        <v>366</v>
      </c>
      <c r="T3603" t="s">
        <v>366</v>
      </c>
      <c r="U3603">
        <v>18.5194396972656</v>
      </c>
      <c r="V3603">
        <v>-69.984527587890597</v>
      </c>
      <c r="W3603" t="s">
        <v>542</v>
      </c>
      <c r="X3603" t="s">
        <v>63</v>
      </c>
      <c r="Y3603" t="s">
        <v>64</v>
      </c>
      <c r="Z3603" t="s">
        <v>65</v>
      </c>
      <c r="AA3603">
        <v>1169000447</v>
      </c>
      <c r="AB3603" t="s">
        <v>116</v>
      </c>
      <c r="AC3603" t="s">
        <v>67</v>
      </c>
      <c r="AD3603">
        <v>18.519391800000001</v>
      </c>
      <c r="AE3603">
        <v>-69.984342799999993</v>
      </c>
      <c r="AF3603" t="s">
        <v>11821</v>
      </c>
      <c r="AG3603" t="s">
        <v>32</v>
      </c>
      <c r="AH3603" t="s">
        <v>48</v>
      </c>
      <c r="AI3603" t="s">
        <v>87</v>
      </c>
      <c r="AJ3603" t="s">
        <v>101</v>
      </c>
      <c r="AK3603" t="s">
        <v>176</v>
      </c>
      <c r="AL3603" t="s">
        <v>77</v>
      </c>
      <c r="AM3603" t="s">
        <v>177</v>
      </c>
      <c r="AR3603" t="s">
        <v>91</v>
      </c>
      <c r="AS3603">
        <v>9000002110</v>
      </c>
      <c r="AW3603" t="str">
        <f>_xlfn.XLOOKUP(UNIVERSO[[#This Row],[RUTA-LOCALIDAD D&amp;N]],'[1]Cuota Ruta'!E:E,'[1]Cuota Ruta'!G:G)</f>
        <v>Cargar</v>
      </c>
    </row>
    <row r="3604" spans="1:49" x14ac:dyDescent="0.25">
      <c r="A3604" t="s">
        <v>48</v>
      </c>
      <c r="B3604" t="s">
        <v>49</v>
      </c>
      <c r="C3604" t="s">
        <v>50</v>
      </c>
      <c r="D3604" t="s">
        <v>76</v>
      </c>
      <c r="E3604" t="s">
        <v>257</v>
      </c>
      <c r="F3604" t="s">
        <v>194</v>
      </c>
      <c r="G3604">
        <v>9000059442</v>
      </c>
      <c r="H3604">
        <v>59442</v>
      </c>
      <c r="I3604" t="s">
        <v>11822</v>
      </c>
      <c r="J3604" t="s">
        <v>11823</v>
      </c>
      <c r="K3604" t="s">
        <v>197</v>
      </c>
      <c r="L3604" t="s">
        <v>301</v>
      </c>
      <c r="M3604" t="s">
        <v>301</v>
      </c>
      <c r="N3604" t="s">
        <v>253</v>
      </c>
      <c r="O3604" t="s">
        <v>59</v>
      </c>
      <c r="P3604">
        <v>302</v>
      </c>
      <c r="Q3604" t="s">
        <v>384</v>
      </c>
      <c r="R3604" t="s">
        <v>384</v>
      </c>
      <c r="S3604" t="s">
        <v>304</v>
      </c>
      <c r="T3604" t="s">
        <v>304</v>
      </c>
      <c r="U3604">
        <v>19.3768347331456</v>
      </c>
      <c r="V3604">
        <v>-69.854521070207895</v>
      </c>
      <c r="W3604" t="s">
        <v>385</v>
      </c>
      <c r="X3604" t="s">
        <v>63</v>
      </c>
      <c r="Y3604" t="s">
        <v>64</v>
      </c>
      <c r="Z3604" t="s">
        <v>99</v>
      </c>
      <c r="AA3604">
        <v>1152006758</v>
      </c>
      <c r="AB3604" t="s">
        <v>116</v>
      </c>
      <c r="AC3604" t="s">
        <v>67</v>
      </c>
      <c r="AD3604">
        <v>19.376991199999999</v>
      </c>
      <c r="AE3604">
        <v>-69.854506799999996</v>
      </c>
      <c r="AF3604" t="s">
        <v>11824</v>
      </c>
      <c r="AG3604" t="s">
        <v>32</v>
      </c>
      <c r="AH3604" t="s">
        <v>48</v>
      </c>
      <c r="AI3604" t="s">
        <v>87</v>
      </c>
      <c r="AJ3604" t="s">
        <v>101</v>
      </c>
      <c r="AK3604" t="s">
        <v>265</v>
      </c>
      <c r="AL3604" t="s">
        <v>257</v>
      </c>
      <c r="AM3604" t="s">
        <v>266</v>
      </c>
      <c r="AN3604">
        <v>1</v>
      </c>
      <c r="AO3604" t="s">
        <v>119</v>
      </c>
      <c r="AR3604" t="s">
        <v>91</v>
      </c>
      <c r="AS3604">
        <v>9000059442</v>
      </c>
      <c r="AT3604" t="s">
        <v>74</v>
      </c>
      <c r="AU3604">
        <v>1</v>
      </c>
      <c r="AV3604" t="s">
        <v>267</v>
      </c>
      <c r="AW3604" t="str">
        <f>_xlfn.XLOOKUP(UNIVERSO[[#This Row],[RUTA-LOCALIDAD D&amp;N]],'[1]Cuota Ruta'!E:E,'[1]Cuota Ruta'!G:G)</f>
        <v>Cargar</v>
      </c>
    </row>
    <row r="3605" spans="1:49" x14ac:dyDescent="0.25">
      <c r="A3605" t="s">
        <v>48</v>
      </c>
      <c r="B3605" t="s">
        <v>49</v>
      </c>
      <c r="C3605" t="s">
        <v>50</v>
      </c>
      <c r="D3605" t="s">
        <v>76</v>
      </c>
      <c r="E3605" t="s">
        <v>77</v>
      </c>
      <c r="F3605" t="s">
        <v>53</v>
      </c>
      <c r="G3605">
        <v>9000004145</v>
      </c>
      <c r="H3605">
        <v>4145</v>
      </c>
      <c r="I3605" t="s">
        <v>11825</v>
      </c>
      <c r="J3605" t="s">
        <v>11826</v>
      </c>
      <c r="K3605" t="s">
        <v>56</v>
      </c>
      <c r="L3605" t="s">
        <v>80</v>
      </c>
      <c r="M3605" t="s">
        <v>80</v>
      </c>
      <c r="N3605" t="s">
        <v>453</v>
      </c>
      <c r="O3605" t="s">
        <v>59</v>
      </c>
      <c r="P3605">
        <v>308</v>
      </c>
      <c r="Q3605" t="s">
        <v>104</v>
      </c>
      <c r="R3605" t="s">
        <v>104</v>
      </c>
      <c r="S3605" t="s">
        <v>105</v>
      </c>
      <c r="T3605" t="s">
        <v>105</v>
      </c>
      <c r="U3605">
        <v>18.49044228</v>
      </c>
      <c r="V3605">
        <v>-69.908813480000006</v>
      </c>
      <c r="W3605" t="s">
        <v>106</v>
      </c>
      <c r="X3605" t="s">
        <v>63</v>
      </c>
      <c r="Y3605" t="s">
        <v>64</v>
      </c>
      <c r="Z3605" t="s">
        <v>65</v>
      </c>
      <c r="AA3605">
        <v>1169009529</v>
      </c>
      <c r="AB3605" t="s">
        <v>116</v>
      </c>
      <c r="AC3605" t="s">
        <v>67</v>
      </c>
      <c r="AD3605">
        <v>18.49050166666667</v>
      </c>
      <c r="AE3605">
        <v>-69.90880833333334</v>
      </c>
      <c r="AF3605" t="s">
        <v>11827</v>
      </c>
      <c r="AG3605" t="s">
        <v>32</v>
      </c>
      <c r="AH3605" t="s">
        <v>48</v>
      </c>
      <c r="AI3605" t="s">
        <v>87</v>
      </c>
      <c r="AJ3605" t="s">
        <v>101</v>
      </c>
      <c r="AK3605" t="s">
        <v>89</v>
      </c>
      <c r="AL3605" t="s">
        <v>77</v>
      </c>
      <c r="AM3605" t="s">
        <v>90</v>
      </c>
      <c r="AN3605">
        <v>8</v>
      </c>
      <c r="AO3605" t="s">
        <v>439</v>
      </c>
      <c r="AR3605" t="s">
        <v>91</v>
      </c>
      <c r="AS3605">
        <v>9000004145</v>
      </c>
      <c r="AU3605">
        <v>8</v>
      </c>
      <c r="AV3605" t="s">
        <v>92</v>
      </c>
      <c r="AW3605" t="str">
        <f>_xlfn.XLOOKUP(UNIVERSO[[#This Row],[RUTA-LOCALIDAD D&amp;N]],'[1]Cuota Ruta'!E:E,'[1]Cuota Ruta'!G:G)</f>
        <v>Cargar</v>
      </c>
    </row>
    <row r="3606" spans="1:49" x14ac:dyDescent="0.25">
      <c r="A3606" t="s">
        <v>48</v>
      </c>
      <c r="B3606" t="s">
        <v>49</v>
      </c>
      <c r="C3606" t="s">
        <v>110</v>
      </c>
      <c r="D3606" t="s">
        <v>124</v>
      </c>
      <c r="E3606" t="s">
        <v>77</v>
      </c>
      <c r="F3606" t="s">
        <v>53</v>
      </c>
      <c r="G3606">
        <v>9000004309</v>
      </c>
      <c r="H3606">
        <v>4309</v>
      </c>
      <c r="I3606" t="s">
        <v>11828</v>
      </c>
      <c r="J3606" t="s">
        <v>11829</v>
      </c>
      <c r="K3606" t="s">
        <v>56</v>
      </c>
      <c r="L3606" t="s">
        <v>80</v>
      </c>
      <c r="M3606" t="s">
        <v>80</v>
      </c>
      <c r="N3606" t="s">
        <v>58</v>
      </c>
      <c r="O3606" t="s">
        <v>59</v>
      </c>
      <c r="P3606">
        <v>343</v>
      </c>
      <c r="Q3606" t="s">
        <v>365</v>
      </c>
      <c r="R3606" t="s">
        <v>365</v>
      </c>
      <c r="S3606" t="s">
        <v>366</v>
      </c>
      <c r="T3606" t="s">
        <v>366</v>
      </c>
      <c r="U3606">
        <v>18.514759999999999</v>
      </c>
      <c r="V3606">
        <v>-70.045699999999997</v>
      </c>
      <c r="W3606" t="s">
        <v>367</v>
      </c>
      <c r="X3606" t="s">
        <v>63</v>
      </c>
      <c r="Y3606" t="s">
        <v>64</v>
      </c>
      <c r="Z3606" t="s">
        <v>65</v>
      </c>
      <c r="AA3606">
        <v>1169000828</v>
      </c>
      <c r="AB3606" t="s">
        <v>116</v>
      </c>
      <c r="AC3606" t="s">
        <v>67</v>
      </c>
      <c r="AD3606">
        <v>18.514982666666661</v>
      </c>
      <c r="AE3606">
        <v>-70.045641350000011</v>
      </c>
      <c r="AF3606" t="s">
        <v>11830</v>
      </c>
      <c r="AG3606" t="s">
        <v>32</v>
      </c>
      <c r="AH3606" t="s">
        <v>48</v>
      </c>
      <c r="AI3606" t="s">
        <v>87</v>
      </c>
      <c r="AJ3606" t="s">
        <v>101</v>
      </c>
      <c r="AK3606" t="s">
        <v>176</v>
      </c>
      <c r="AL3606" t="s">
        <v>77</v>
      </c>
      <c r="AM3606" t="s">
        <v>177</v>
      </c>
      <c r="AN3606">
        <v>11</v>
      </c>
      <c r="AO3606" t="s">
        <v>152</v>
      </c>
      <c r="AR3606" t="s">
        <v>91</v>
      </c>
      <c r="AS3606">
        <v>9000004309</v>
      </c>
      <c r="AU3606">
        <v>11</v>
      </c>
      <c r="AW3606" t="str">
        <f>_xlfn.XLOOKUP(UNIVERSO[[#This Row],[RUTA-LOCALIDAD D&amp;N]],'[1]Cuota Ruta'!E:E,'[1]Cuota Ruta'!G:G)</f>
        <v>Cargar</v>
      </c>
    </row>
    <row r="3607" spans="1:49" x14ac:dyDescent="0.25">
      <c r="A3607" t="s">
        <v>48</v>
      </c>
      <c r="B3607" t="s">
        <v>49</v>
      </c>
      <c r="C3607" t="s">
        <v>50</v>
      </c>
      <c r="D3607" t="s">
        <v>51</v>
      </c>
      <c r="E3607" t="s">
        <v>77</v>
      </c>
      <c r="F3607" t="s">
        <v>53</v>
      </c>
      <c r="G3607">
        <v>9000005009</v>
      </c>
      <c r="H3607">
        <v>5009</v>
      </c>
      <c r="I3607" t="s">
        <v>11831</v>
      </c>
      <c r="J3607" t="s">
        <v>11832</v>
      </c>
      <c r="K3607" t="s">
        <v>56</v>
      </c>
      <c r="L3607" t="s">
        <v>80</v>
      </c>
      <c r="M3607" t="s">
        <v>80</v>
      </c>
      <c r="N3607" t="s">
        <v>58</v>
      </c>
      <c r="O3607" t="s">
        <v>59</v>
      </c>
      <c r="P3607">
        <v>343</v>
      </c>
      <c r="Q3607" t="s">
        <v>365</v>
      </c>
      <c r="R3607" t="s">
        <v>365</v>
      </c>
      <c r="S3607" t="s">
        <v>366</v>
      </c>
      <c r="T3607" t="s">
        <v>366</v>
      </c>
      <c r="U3607">
        <v>18.51953</v>
      </c>
      <c r="V3607">
        <v>-70.040499999999994</v>
      </c>
      <c r="W3607" t="s">
        <v>367</v>
      </c>
      <c r="X3607" t="s">
        <v>63</v>
      </c>
      <c r="Y3607" t="s">
        <v>64</v>
      </c>
      <c r="Z3607" t="s">
        <v>65</v>
      </c>
      <c r="AA3607">
        <v>1169001581</v>
      </c>
      <c r="AB3607" t="s">
        <v>116</v>
      </c>
      <c r="AC3607" t="s">
        <v>67</v>
      </c>
      <c r="AD3607">
        <v>18.519500499999999</v>
      </c>
      <c r="AE3607">
        <v>-70.040481</v>
      </c>
      <c r="AF3607" t="s">
        <v>11833</v>
      </c>
      <c r="AG3607" t="s">
        <v>32</v>
      </c>
      <c r="AH3607" t="s">
        <v>48</v>
      </c>
      <c r="AI3607" t="s">
        <v>87</v>
      </c>
      <c r="AJ3607" t="s">
        <v>101</v>
      </c>
      <c r="AK3607" t="s">
        <v>176</v>
      </c>
      <c r="AL3607" t="s">
        <v>77</v>
      </c>
      <c r="AM3607" t="s">
        <v>177</v>
      </c>
      <c r="AR3607" t="s">
        <v>91</v>
      </c>
      <c r="AS3607">
        <v>9000005009</v>
      </c>
      <c r="AW3607" t="str">
        <f>_xlfn.XLOOKUP(UNIVERSO[[#This Row],[RUTA-LOCALIDAD D&amp;N]],'[1]Cuota Ruta'!E:E,'[1]Cuota Ruta'!G:G)</f>
        <v>Cargar</v>
      </c>
    </row>
    <row r="3608" spans="1:49" x14ac:dyDescent="0.25">
      <c r="A3608" t="s">
        <v>48</v>
      </c>
      <c r="B3608" t="s">
        <v>49</v>
      </c>
      <c r="C3608" t="s">
        <v>50</v>
      </c>
      <c r="D3608" t="s">
        <v>76</v>
      </c>
      <c r="E3608" t="s">
        <v>93</v>
      </c>
      <c r="F3608" t="s">
        <v>53</v>
      </c>
      <c r="G3608">
        <v>9000005034</v>
      </c>
      <c r="H3608">
        <v>5034</v>
      </c>
      <c r="I3608" t="s">
        <v>11834</v>
      </c>
      <c r="J3608" t="s">
        <v>11835</v>
      </c>
      <c r="K3608" t="s">
        <v>56</v>
      </c>
      <c r="L3608" t="s">
        <v>80</v>
      </c>
      <c r="M3608" t="s">
        <v>80</v>
      </c>
      <c r="N3608" t="s">
        <v>58</v>
      </c>
      <c r="O3608" t="s">
        <v>59</v>
      </c>
      <c r="P3608">
        <v>300</v>
      </c>
      <c r="Q3608" t="s">
        <v>96</v>
      </c>
      <c r="R3608" t="s">
        <v>96</v>
      </c>
      <c r="S3608" t="s">
        <v>97</v>
      </c>
      <c r="T3608" t="s">
        <v>97</v>
      </c>
      <c r="U3608">
        <v>18.4736728668213</v>
      </c>
      <c r="V3608">
        <v>-69.894500732421903</v>
      </c>
      <c r="W3608" t="s">
        <v>98</v>
      </c>
      <c r="X3608" t="s">
        <v>63</v>
      </c>
      <c r="Y3608" t="s">
        <v>64</v>
      </c>
      <c r="Z3608" t="s">
        <v>99</v>
      </c>
      <c r="AA3608">
        <v>1150001838</v>
      </c>
      <c r="AB3608" t="s">
        <v>116</v>
      </c>
      <c r="AC3608" t="s">
        <v>67</v>
      </c>
      <c r="AD3608">
        <v>18.4737954</v>
      </c>
      <c r="AE3608">
        <v>-69.894515960000007</v>
      </c>
      <c r="AF3608" t="s">
        <v>11836</v>
      </c>
      <c r="AG3608" t="s">
        <v>32</v>
      </c>
      <c r="AH3608" t="s">
        <v>48</v>
      </c>
      <c r="AI3608" t="s">
        <v>87</v>
      </c>
      <c r="AJ3608" t="s">
        <v>101</v>
      </c>
      <c r="AK3608" t="s">
        <v>89</v>
      </c>
      <c r="AL3608" t="s">
        <v>93</v>
      </c>
      <c r="AM3608" t="s">
        <v>90</v>
      </c>
      <c r="AN3608">
        <v>6</v>
      </c>
      <c r="AO3608" t="s">
        <v>348</v>
      </c>
      <c r="AR3608" t="s">
        <v>91</v>
      </c>
      <c r="AS3608">
        <v>9000005034</v>
      </c>
      <c r="AU3608">
        <v>6</v>
      </c>
      <c r="AV3608" t="s">
        <v>92</v>
      </c>
      <c r="AW3608" t="str">
        <f>_xlfn.XLOOKUP(UNIVERSO[[#This Row],[RUTA-LOCALIDAD D&amp;N]],'[1]Cuota Ruta'!E:E,'[1]Cuota Ruta'!G:G)</f>
        <v>Cargar</v>
      </c>
    </row>
    <row r="3609" spans="1:49" x14ac:dyDescent="0.25">
      <c r="A3609" t="s">
        <v>48</v>
      </c>
      <c r="B3609" t="s">
        <v>49</v>
      </c>
      <c r="C3609" t="s">
        <v>50</v>
      </c>
      <c r="D3609" t="s">
        <v>51</v>
      </c>
      <c r="E3609" t="s">
        <v>93</v>
      </c>
      <c r="F3609" t="s">
        <v>53</v>
      </c>
      <c r="G3609">
        <v>9000005572</v>
      </c>
      <c r="H3609">
        <v>5572</v>
      </c>
      <c r="I3609" t="s">
        <v>11837</v>
      </c>
      <c r="J3609" t="s">
        <v>11838</v>
      </c>
      <c r="K3609" t="s">
        <v>56</v>
      </c>
      <c r="L3609" t="s">
        <v>80</v>
      </c>
      <c r="M3609" t="s">
        <v>80</v>
      </c>
      <c r="N3609" t="s">
        <v>480</v>
      </c>
      <c r="O3609" t="s">
        <v>59</v>
      </c>
      <c r="P3609">
        <v>394</v>
      </c>
      <c r="Q3609" t="s">
        <v>481</v>
      </c>
      <c r="R3609" t="s">
        <v>481</v>
      </c>
      <c r="S3609" t="s">
        <v>105</v>
      </c>
      <c r="T3609" t="s">
        <v>105</v>
      </c>
      <c r="U3609">
        <v>18.500969999999999</v>
      </c>
      <c r="V3609">
        <v>-69.886700000000005</v>
      </c>
      <c r="W3609" t="s">
        <v>482</v>
      </c>
      <c r="X3609" t="s">
        <v>85</v>
      </c>
      <c r="Y3609" t="s">
        <v>64</v>
      </c>
      <c r="Z3609" t="s">
        <v>65</v>
      </c>
      <c r="AA3609">
        <v>1150093150</v>
      </c>
      <c r="AB3609" t="s">
        <v>116</v>
      </c>
      <c r="AC3609" t="s">
        <v>67</v>
      </c>
      <c r="AD3609">
        <v>18.500957033333339</v>
      </c>
      <c r="AE3609">
        <v>-69.886739349999999</v>
      </c>
      <c r="AF3609" t="s">
        <v>11839</v>
      </c>
      <c r="AG3609" t="s">
        <v>32</v>
      </c>
      <c r="AH3609" t="s">
        <v>48</v>
      </c>
      <c r="AI3609" t="s">
        <v>87</v>
      </c>
      <c r="AJ3609" t="s">
        <v>101</v>
      </c>
      <c r="AK3609" t="s">
        <v>429</v>
      </c>
      <c r="AL3609" t="s">
        <v>93</v>
      </c>
      <c r="AM3609" t="s">
        <v>430</v>
      </c>
      <c r="AR3609" t="s">
        <v>91</v>
      </c>
      <c r="AS3609">
        <v>9000005572</v>
      </c>
      <c r="AV3609" t="s">
        <v>281</v>
      </c>
      <c r="AW3609" t="str">
        <f>_xlfn.XLOOKUP(UNIVERSO[[#This Row],[RUTA-LOCALIDAD D&amp;N]],'[1]Cuota Ruta'!E:E,'[1]Cuota Ruta'!G:G)</f>
        <v>Cargar</v>
      </c>
    </row>
    <row r="3610" spans="1:49" x14ac:dyDescent="0.25">
      <c r="A3610" t="s">
        <v>109</v>
      </c>
      <c r="B3610" t="s">
        <v>49</v>
      </c>
      <c r="C3610" t="s">
        <v>50</v>
      </c>
      <c r="D3610" t="s">
        <v>76</v>
      </c>
      <c r="E3610" t="s">
        <v>257</v>
      </c>
      <c r="F3610" t="s">
        <v>194</v>
      </c>
      <c r="G3610">
        <v>9000143933</v>
      </c>
      <c r="H3610">
        <v>143933</v>
      </c>
      <c r="I3610" t="s">
        <v>11840</v>
      </c>
      <c r="J3610" t="s">
        <v>11841</v>
      </c>
      <c r="K3610" t="s">
        <v>197</v>
      </c>
      <c r="L3610" t="s">
        <v>301</v>
      </c>
      <c r="M3610" t="s">
        <v>301</v>
      </c>
      <c r="N3610" t="s">
        <v>253</v>
      </c>
      <c r="O3610" t="s">
        <v>59</v>
      </c>
      <c r="P3610">
        <v>302</v>
      </c>
      <c r="Q3610" t="s">
        <v>384</v>
      </c>
      <c r="R3610" t="s">
        <v>384</v>
      </c>
      <c r="S3610" t="s">
        <v>304</v>
      </c>
      <c r="T3610" t="s">
        <v>304</v>
      </c>
      <c r="U3610">
        <v>19.374487999999999</v>
      </c>
      <c r="V3610">
        <v>-69.845162000000002</v>
      </c>
      <c r="W3610" t="s">
        <v>385</v>
      </c>
      <c r="X3610" t="s">
        <v>63</v>
      </c>
      <c r="Y3610" t="s">
        <v>64</v>
      </c>
      <c r="Z3610" t="s">
        <v>99</v>
      </c>
      <c r="AA3610">
        <v>1152010680</v>
      </c>
      <c r="AB3610" t="s">
        <v>116</v>
      </c>
      <c r="AC3610" t="s">
        <v>67</v>
      </c>
      <c r="AD3610">
        <v>19.374422750000001</v>
      </c>
      <c r="AE3610">
        <v>-69.845161666666669</v>
      </c>
      <c r="AF3610" t="s">
        <v>11842</v>
      </c>
      <c r="AG3610" t="s">
        <v>32</v>
      </c>
      <c r="AH3610" t="s">
        <v>48</v>
      </c>
      <c r="AI3610" t="s">
        <v>87</v>
      </c>
      <c r="AJ3610" t="s">
        <v>1584</v>
      </c>
      <c r="AK3610" t="s">
        <v>265</v>
      </c>
      <c r="AL3610" t="s">
        <v>257</v>
      </c>
      <c r="AM3610" t="s">
        <v>266</v>
      </c>
      <c r="AR3610" t="s">
        <v>91</v>
      </c>
      <c r="AS3610">
        <v>9000143933</v>
      </c>
      <c r="AV3610" t="s">
        <v>267</v>
      </c>
      <c r="AW3610" t="str">
        <f>_xlfn.XLOOKUP(UNIVERSO[[#This Row],[RUTA-LOCALIDAD D&amp;N]],'[1]Cuota Ruta'!E:E,'[1]Cuota Ruta'!G:G)</f>
        <v>Cargar</v>
      </c>
    </row>
    <row r="3611" spans="1:49" x14ac:dyDescent="0.25">
      <c r="A3611" t="s">
        <v>48</v>
      </c>
      <c r="B3611" t="s">
        <v>49</v>
      </c>
      <c r="C3611" t="s">
        <v>50</v>
      </c>
      <c r="D3611" t="s">
        <v>51</v>
      </c>
      <c r="E3611" t="s">
        <v>77</v>
      </c>
      <c r="F3611" t="s">
        <v>53</v>
      </c>
      <c r="G3611">
        <v>9000008337</v>
      </c>
      <c r="H3611">
        <v>8337</v>
      </c>
      <c r="I3611" t="s">
        <v>11843</v>
      </c>
      <c r="J3611" t="s">
        <v>11844</v>
      </c>
      <c r="K3611" t="s">
        <v>56</v>
      </c>
      <c r="L3611" t="s">
        <v>80</v>
      </c>
      <c r="M3611" t="s">
        <v>80</v>
      </c>
      <c r="N3611" t="s">
        <v>821</v>
      </c>
      <c r="O3611" t="s">
        <v>59</v>
      </c>
      <c r="P3611">
        <v>419</v>
      </c>
      <c r="Q3611" t="s">
        <v>172</v>
      </c>
      <c r="R3611" t="s">
        <v>172</v>
      </c>
      <c r="S3611" t="s">
        <v>173</v>
      </c>
      <c r="T3611" t="s">
        <v>173</v>
      </c>
      <c r="U3611">
        <v>18.497266769409201</v>
      </c>
      <c r="V3611">
        <v>-69.961456298828097</v>
      </c>
      <c r="W3611" t="s">
        <v>174</v>
      </c>
      <c r="X3611" t="s">
        <v>85</v>
      </c>
      <c r="Y3611" t="s">
        <v>64</v>
      </c>
      <c r="Z3611" t="s">
        <v>65</v>
      </c>
      <c r="AA3611">
        <v>1169006771</v>
      </c>
      <c r="AB3611" t="s">
        <v>116</v>
      </c>
      <c r="AC3611" t="s">
        <v>67</v>
      </c>
      <c r="AD3611">
        <v>18.497294</v>
      </c>
      <c r="AE3611">
        <v>-69.961557600000006</v>
      </c>
      <c r="AF3611" t="s">
        <v>11845</v>
      </c>
      <c r="AG3611" t="s">
        <v>32</v>
      </c>
      <c r="AH3611" t="s">
        <v>48</v>
      </c>
      <c r="AI3611" t="s">
        <v>87</v>
      </c>
      <c r="AJ3611" t="s">
        <v>101</v>
      </c>
      <c r="AK3611" t="s">
        <v>176</v>
      </c>
      <c r="AL3611" t="s">
        <v>77</v>
      </c>
      <c r="AM3611" t="s">
        <v>177</v>
      </c>
      <c r="AR3611" t="s">
        <v>91</v>
      </c>
      <c r="AS3611">
        <v>9000008337</v>
      </c>
      <c r="AW3611" t="str">
        <f>_xlfn.XLOOKUP(UNIVERSO[[#This Row],[RUTA-LOCALIDAD D&amp;N]],'[1]Cuota Ruta'!E:E,'[1]Cuota Ruta'!G:G)</f>
        <v>Cargar</v>
      </c>
    </row>
    <row r="3612" spans="1:49" x14ac:dyDescent="0.25">
      <c r="A3612" t="s">
        <v>48</v>
      </c>
      <c r="B3612" t="s">
        <v>49</v>
      </c>
      <c r="C3612" t="s">
        <v>50</v>
      </c>
      <c r="D3612" t="s">
        <v>76</v>
      </c>
      <c r="E3612" t="s">
        <v>77</v>
      </c>
      <c r="F3612" t="s">
        <v>53</v>
      </c>
      <c r="G3612">
        <v>9000008759</v>
      </c>
      <c r="H3612">
        <v>8759</v>
      </c>
      <c r="I3612" t="s">
        <v>11846</v>
      </c>
      <c r="J3612" t="s">
        <v>11847</v>
      </c>
      <c r="K3612" t="s">
        <v>56</v>
      </c>
      <c r="L3612" t="s">
        <v>80</v>
      </c>
      <c r="M3612" t="s">
        <v>80</v>
      </c>
      <c r="N3612" t="s">
        <v>58</v>
      </c>
      <c r="O3612" t="s">
        <v>59</v>
      </c>
      <c r="P3612">
        <v>419</v>
      </c>
      <c r="Q3612" t="s">
        <v>172</v>
      </c>
      <c r="R3612" t="s">
        <v>172</v>
      </c>
      <c r="S3612" t="s">
        <v>173</v>
      </c>
      <c r="T3612" t="s">
        <v>173</v>
      </c>
      <c r="U3612">
        <v>18.500453948974599</v>
      </c>
      <c r="V3612">
        <v>-69.962730407714801</v>
      </c>
      <c r="W3612" t="s">
        <v>174</v>
      </c>
      <c r="X3612" t="s">
        <v>63</v>
      </c>
      <c r="Y3612" t="s">
        <v>64</v>
      </c>
      <c r="Z3612" t="s">
        <v>65</v>
      </c>
      <c r="AA3612">
        <v>1169006578</v>
      </c>
      <c r="AB3612" t="s">
        <v>116</v>
      </c>
      <c r="AC3612" t="s">
        <v>67</v>
      </c>
      <c r="AD3612">
        <v>18.500326560000001</v>
      </c>
      <c r="AE3612">
        <v>-69.962828380000005</v>
      </c>
      <c r="AF3612" t="s">
        <v>11848</v>
      </c>
      <c r="AG3612" t="s">
        <v>32</v>
      </c>
      <c r="AH3612" t="s">
        <v>48</v>
      </c>
      <c r="AI3612" t="s">
        <v>87</v>
      </c>
      <c r="AJ3612" t="s">
        <v>101</v>
      </c>
      <c r="AK3612" t="s">
        <v>176</v>
      </c>
      <c r="AL3612" t="s">
        <v>77</v>
      </c>
      <c r="AM3612" t="s">
        <v>177</v>
      </c>
      <c r="AN3612">
        <v>8</v>
      </c>
      <c r="AO3612" t="s">
        <v>439</v>
      </c>
      <c r="AR3612" t="s">
        <v>91</v>
      </c>
      <c r="AS3612">
        <v>9000008759</v>
      </c>
      <c r="AU3612">
        <v>8</v>
      </c>
      <c r="AW3612" t="str">
        <f>_xlfn.XLOOKUP(UNIVERSO[[#This Row],[RUTA-LOCALIDAD D&amp;N]],'[1]Cuota Ruta'!E:E,'[1]Cuota Ruta'!G:G)</f>
        <v>Cargar</v>
      </c>
    </row>
    <row r="3613" spans="1:49" x14ac:dyDescent="0.25">
      <c r="A3613" t="s">
        <v>48</v>
      </c>
      <c r="B3613" t="s">
        <v>49</v>
      </c>
      <c r="C3613" t="s">
        <v>50</v>
      </c>
      <c r="D3613" t="s">
        <v>51</v>
      </c>
      <c r="E3613" t="s">
        <v>140</v>
      </c>
      <c r="F3613" t="s">
        <v>141</v>
      </c>
      <c r="G3613">
        <v>9000009615</v>
      </c>
      <c r="H3613">
        <v>9615</v>
      </c>
      <c r="I3613" t="s">
        <v>10133</v>
      </c>
      <c r="J3613" t="s">
        <v>11849</v>
      </c>
      <c r="K3613" t="s">
        <v>144</v>
      </c>
      <c r="L3613" t="s">
        <v>93</v>
      </c>
      <c r="M3613" t="s">
        <v>93</v>
      </c>
      <c r="N3613" t="s">
        <v>583</v>
      </c>
      <c r="O3613" t="s">
        <v>59</v>
      </c>
      <c r="P3613">
        <v>321</v>
      </c>
      <c r="Q3613" t="s">
        <v>1316</v>
      </c>
      <c r="R3613" t="s">
        <v>1316</v>
      </c>
      <c r="S3613" t="s">
        <v>1137</v>
      </c>
      <c r="T3613" t="s">
        <v>1137</v>
      </c>
      <c r="U3613">
        <v>18.492750167846701</v>
      </c>
      <c r="V3613">
        <v>-69.871894836425795</v>
      </c>
      <c r="W3613" t="s">
        <v>1317</v>
      </c>
      <c r="X3613" t="s">
        <v>85</v>
      </c>
      <c r="Y3613" t="s">
        <v>64</v>
      </c>
      <c r="Z3613" t="s">
        <v>65</v>
      </c>
      <c r="AA3613">
        <v>1153000319</v>
      </c>
      <c r="AB3613" t="s">
        <v>116</v>
      </c>
      <c r="AC3613" t="s">
        <v>67</v>
      </c>
      <c r="AD3613">
        <v>18.492779599999999</v>
      </c>
      <c r="AE3613">
        <v>-69.8718006</v>
      </c>
      <c r="AF3613" t="s">
        <v>11850</v>
      </c>
      <c r="AG3613" t="s">
        <v>32</v>
      </c>
      <c r="AH3613" t="s">
        <v>48</v>
      </c>
      <c r="AI3613" t="s">
        <v>87</v>
      </c>
      <c r="AJ3613" t="s">
        <v>101</v>
      </c>
      <c r="AK3613" t="s">
        <v>150</v>
      </c>
      <c r="AL3613" t="s">
        <v>140</v>
      </c>
      <c r="AM3613" t="s">
        <v>151</v>
      </c>
      <c r="AN3613">
        <v>5</v>
      </c>
      <c r="AO3613" t="s">
        <v>72</v>
      </c>
      <c r="AR3613" t="s">
        <v>91</v>
      </c>
      <c r="AS3613">
        <v>9000009615</v>
      </c>
      <c r="AU3613">
        <v>5</v>
      </c>
      <c r="AV3613" t="s">
        <v>153</v>
      </c>
      <c r="AW3613" t="str">
        <f>_xlfn.XLOOKUP(UNIVERSO[[#This Row],[RUTA-LOCALIDAD D&amp;N]],'[1]Cuota Ruta'!E:E,'[1]Cuota Ruta'!G:G)</f>
        <v>Cargar</v>
      </c>
    </row>
    <row r="3614" spans="1:49" x14ac:dyDescent="0.25">
      <c r="A3614" t="s">
        <v>48</v>
      </c>
      <c r="B3614" t="s">
        <v>49</v>
      </c>
      <c r="C3614" t="s">
        <v>50</v>
      </c>
      <c r="D3614" t="s">
        <v>51</v>
      </c>
      <c r="E3614" t="s">
        <v>140</v>
      </c>
      <c r="F3614" t="s">
        <v>141</v>
      </c>
      <c r="G3614">
        <v>9000009841</v>
      </c>
      <c r="H3614">
        <v>9841</v>
      </c>
      <c r="I3614" t="s">
        <v>6314</v>
      </c>
      <c r="J3614" t="s">
        <v>11851</v>
      </c>
      <c r="K3614" t="s">
        <v>144</v>
      </c>
      <c r="L3614" t="s">
        <v>93</v>
      </c>
      <c r="M3614" t="s">
        <v>93</v>
      </c>
      <c r="N3614" t="s">
        <v>4723</v>
      </c>
      <c r="O3614" t="s">
        <v>59</v>
      </c>
      <c r="P3614">
        <v>307</v>
      </c>
      <c r="Q3614" t="s">
        <v>1183</v>
      </c>
      <c r="R3614" t="s">
        <v>1183</v>
      </c>
      <c r="S3614" t="s">
        <v>1137</v>
      </c>
      <c r="T3614" t="s">
        <v>1137</v>
      </c>
      <c r="U3614">
        <v>18.503025054931602</v>
      </c>
      <c r="V3614">
        <v>-69.853134155273395</v>
      </c>
      <c r="W3614" t="s">
        <v>1184</v>
      </c>
      <c r="X3614" t="s">
        <v>63</v>
      </c>
      <c r="Y3614" t="s">
        <v>64</v>
      </c>
      <c r="Z3614" t="s">
        <v>65</v>
      </c>
      <c r="AA3614">
        <v>1153000608</v>
      </c>
      <c r="AB3614" t="s">
        <v>116</v>
      </c>
      <c r="AC3614" t="s">
        <v>67</v>
      </c>
      <c r="AD3614">
        <v>18.5028252</v>
      </c>
      <c r="AE3614">
        <v>-69.853414400000005</v>
      </c>
      <c r="AF3614" t="s">
        <v>11852</v>
      </c>
      <c r="AG3614" t="s">
        <v>32</v>
      </c>
      <c r="AH3614" t="s">
        <v>48</v>
      </c>
      <c r="AI3614" t="s">
        <v>87</v>
      </c>
      <c r="AJ3614" t="s">
        <v>101</v>
      </c>
      <c r="AK3614" t="s">
        <v>150</v>
      </c>
      <c r="AL3614" t="s">
        <v>140</v>
      </c>
      <c r="AM3614" t="s">
        <v>151</v>
      </c>
      <c r="AN3614">
        <v>6</v>
      </c>
      <c r="AO3614" t="s">
        <v>348</v>
      </c>
      <c r="AR3614" t="s">
        <v>91</v>
      </c>
      <c r="AS3614">
        <v>9000009841</v>
      </c>
      <c r="AU3614">
        <v>6</v>
      </c>
      <c r="AV3614" t="s">
        <v>153</v>
      </c>
      <c r="AW3614" t="str">
        <f>_xlfn.XLOOKUP(UNIVERSO[[#This Row],[RUTA-LOCALIDAD D&amp;N]],'[1]Cuota Ruta'!E:E,'[1]Cuota Ruta'!G:G)</f>
        <v>Cargar</v>
      </c>
    </row>
    <row r="3615" spans="1:49" x14ac:dyDescent="0.25">
      <c r="A3615" t="s">
        <v>48</v>
      </c>
      <c r="B3615" t="s">
        <v>49</v>
      </c>
      <c r="C3615" t="s">
        <v>50</v>
      </c>
      <c r="D3615" t="s">
        <v>76</v>
      </c>
      <c r="E3615" t="s">
        <v>140</v>
      </c>
      <c r="F3615" t="s">
        <v>141</v>
      </c>
      <c r="G3615">
        <v>9000010590</v>
      </c>
      <c r="H3615">
        <v>10590</v>
      </c>
      <c r="I3615" t="s">
        <v>11853</v>
      </c>
      <c r="J3615" t="s">
        <v>11854</v>
      </c>
      <c r="K3615" t="s">
        <v>144</v>
      </c>
      <c r="L3615" t="s">
        <v>93</v>
      </c>
      <c r="M3615" t="s">
        <v>93</v>
      </c>
      <c r="N3615" t="s">
        <v>145</v>
      </c>
      <c r="O3615" t="s">
        <v>1145</v>
      </c>
      <c r="P3615">
        <v>398</v>
      </c>
      <c r="Q3615" t="s">
        <v>1146</v>
      </c>
      <c r="R3615" t="s">
        <v>1146</v>
      </c>
      <c r="S3615" t="s">
        <v>1147</v>
      </c>
      <c r="T3615" t="s">
        <v>1147</v>
      </c>
      <c r="U3615">
        <v>18.472741444905601</v>
      </c>
      <c r="V3615">
        <v>-69.823131985134594</v>
      </c>
      <c r="W3615" t="s">
        <v>1148</v>
      </c>
      <c r="X3615" t="s">
        <v>63</v>
      </c>
      <c r="Y3615" t="s">
        <v>64</v>
      </c>
      <c r="Z3615" t="s">
        <v>99</v>
      </c>
      <c r="AA3615">
        <v>1153001703</v>
      </c>
      <c r="AB3615" t="s">
        <v>116</v>
      </c>
      <c r="AC3615" t="s">
        <v>67</v>
      </c>
      <c r="AD3615">
        <v>18.472757120000001</v>
      </c>
      <c r="AE3615">
        <v>-69.823087139999998</v>
      </c>
      <c r="AF3615" t="s">
        <v>11855</v>
      </c>
      <c r="AG3615" t="s">
        <v>32</v>
      </c>
      <c r="AH3615" t="s">
        <v>48</v>
      </c>
      <c r="AI3615" t="s">
        <v>87</v>
      </c>
      <c r="AJ3615" t="s">
        <v>101</v>
      </c>
      <c r="AK3615" t="s">
        <v>150</v>
      </c>
      <c r="AL3615" t="s">
        <v>140</v>
      </c>
      <c r="AM3615" t="s">
        <v>151</v>
      </c>
      <c r="AN3615">
        <v>6</v>
      </c>
      <c r="AO3615" t="s">
        <v>348</v>
      </c>
      <c r="AR3615" t="s">
        <v>91</v>
      </c>
      <c r="AS3615">
        <v>9000010590</v>
      </c>
      <c r="AU3615">
        <v>6</v>
      </c>
      <c r="AV3615" t="s">
        <v>153</v>
      </c>
      <c r="AW3615" t="str">
        <f>_xlfn.XLOOKUP(UNIVERSO[[#This Row],[RUTA-LOCALIDAD D&amp;N]],'[1]Cuota Ruta'!E:E,'[1]Cuota Ruta'!G:G)</f>
        <v>Cargar</v>
      </c>
    </row>
    <row r="3616" spans="1:49" x14ac:dyDescent="0.25">
      <c r="A3616" t="s">
        <v>48</v>
      </c>
      <c r="B3616" t="s">
        <v>380</v>
      </c>
      <c r="C3616" t="s">
        <v>381</v>
      </c>
      <c r="D3616" t="s">
        <v>51</v>
      </c>
      <c r="E3616" t="s">
        <v>140</v>
      </c>
      <c r="F3616" t="s">
        <v>141</v>
      </c>
      <c r="G3616">
        <v>9000010953</v>
      </c>
      <c r="H3616">
        <v>10953</v>
      </c>
      <c r="I3616" t="s">
        <v>11856</v>
      </c>
      <c r="J3616" t="s">
        <v>11857</v>
      </c>
      <c r="K3616" t="s">
        <v>144</v>
      </c>
      <c r="L3616" t="s">
        <v>93</v>
      </c>
      <c r="M3616" t="s">
        <v>93</v>
      </c>
      <c r="N3616" t="s">
        <v>604</v>
      </c>
      <c r="O3616" t="s">
        <v>434</v>
      </c>
      <c r="P3616">
        <v>400</v>
      </c>
      <c r="Q3616" t="s">
        <v>1501</v>
      </c>
      <c r="R3616" t="s">
        <v>1501</v>
      </c>
      <c r="S3616" t="s">
        <v>436</v>
      </c>
      <c r="T3616" t="s">
        <v>436</v>
      </c>
      <c r="U3616">
        <v>18.447013537088999</v>
      </c>
      <c r="V3616">
        <v>-69.608915964762403</v>
      </c>
      <c r="W3616" t="s">
        <v>1502</v>
      </c>
      <c r="X3616" t="s">
        <v>85</v>
      </c>
      <c r="Y3616" t="s">
        <v>64</v>
      </c>
      <c r="Z3616" t="s">
        <v>65</v>
      </c>
      <c r="AA3616">
        <v>1153002170</v>
      </c>
      <c r="AB3616" t="s">
        <v>116</v>
      </c>
      <c r="AC3616" t="s">
        <v>67</v>
      </c>
      <c r="AD3616">
        <v>18.4470943</v>
      </c>
      <c r="AE3616">
        <v>-69.608917700000006</v>
      </c>
      <c r="AF3616" t="s">
        <v>11858</v>
      </c>
      <c r="AG3616" t="s">
        <v>32</v>
      </c>
      <c r="AH3616" t="s">
        <v>48</v>
      </c>
      <c r="AI3616" t="s">
        <v>87</v>
      </c>
      <c r="AJ3616" t="s">
        <v>513</v>
      </c>
      <c r="AK3616" t="s">
        <v>150</v>
      </c>
      <c r="AL3616" t="s">
        <v>140</v>
      </c>
      <c r="AM3616" t="s">
        <v>151</v>
      </c>
      <c r="AR3616" t="s">
        <v>91</v>
      </c>
      <c r="AS3616">
        <v>9000010953</v>
      </c>
      <c r="AV3616" t="s">
        <v>153</v>
      </c>
      <c r="AW3616" t="str">
        <f>_xlfn.XLOOKUP(UNIVERSO[[#This Row],[RUTA-LOCALIDAD D&amp;N]],'[1]Cuota Ruta'!E:E,'[1]Cuota Ruta'!G:G)</f>
        <v>Cargar</v>
      </c>
    </row>
    <row r="3617" spans="1:49" x14ac:dyDescent="0.25">
      <c r="A3617" t="s">
        <v>48</v>
      </c>
      <c r="B3617" t="s">
        <v>380</v>
      </c>
      <c r="C3617" t="s">
        <v>381</v>
      </c>
      <c r="D3617" t="s">
        <v>51</v>
      </c>
      <c r="E3617" t="s">
        <v>140</v>
      </c>
      <c r="F3617" t="s">
        <v>141</v>
      </c>
      <c r="G3617">
        <v>9000009646</v>
      </c>
      <c r="H3617">
        <v>9646</v>
      </c>
      <c r="I3617" t="s">
        <v>11859</v>
      </c>
      <c r="J3617" t="s">
        <v>11860</v>
      </c>
      <c r="K3617" t="s">
        <v>144</v>
      </c>
      <c r="L3617" t="s">
        <v>93</v>
      </c>
      <c r="M3617" t="s">
        <v>93</v>
      </c>
      <c r="N3617" t="s">
        <v>583</v>
      </c>
      <c r="O3617" t="s">
        <v>434</v>
      </c>
      <c r="P3617">
        <v>396</v>
      </c>
      <c r="Q3617" t="s">
        <v>435</v>
      </c>
      <c r="R3617" t="s">
        <v>435</v>
      </c>
      <c r="S3617" t="s">
        <v>436</v>
      </c>
      <c r="T3617" t="s">
        <v>436</v>
      </c>
      <c r="U3617">
        <v>18.492840000000001</v>
      </c>
      <c r="V3617">
        <v>-69.868499999999997</v>
      </c>
      <c r="W3617" t="s">
        <v>437</v>
      </c>
      <c r="X3617" t="s">
        <v>85</v>
      </c>
      <c r="Y3617" t="s">
        <v>64</v>
      </c>
      <c r="Z3617" t="s">
        <v>65</v>
      </c>
      <c r="AA3617">
        <v>1153000355</v>
      </c>
      <c r="AB3617" t="s">
        <v>66</v>
      </c>
      <c r="AC3617" t="s">
        <v>67</v>
      </c>
      <c r="AD3617">
        <v>18.492840000000001</v>
      </c>
      <c r="AE3617">
        <v>-69.868499999999997</v>
      </c>
      <c r="AF3617" t="s">
        <v>11861</v>
      </c>
      <c r="AG3617" t="s">
        <v>32</v>
      </c>
      <c r="AH3617" t="s">
        <v>48</v>
      </c>
      <c r="AI3617" t="s">
        <v>87</v>
      </c>
      <c r="AJ3617" t="s">
        <v>513</v>
      </c>
      <c r="AK3617" t="s">
        <v>150</v>
      </c>
      <c r="AL3617" t="s">
        <v>140</v>
      </c>
      <c r="AM3617" t="s">
        <v>151</v>
      </c>
      <c r="AR3617" t="s">
        <v>91</v>
      </c>
      <c r="AS3617">
        <v>9000009646</v>
      </c>
      <c r="AV3617" t="s">
        <v>153</v>
      </c>
      <c r="AW3617" t="str">
        <f>_xlfn.XLOOKUP(UNIVERSO[[#This Row],[RUTA-LOCALIDAD D&amp;N]],'[1]Cuota Ruta'!E:E,'[1]Cuota Ruta'!G:G)</f>
        <v>Cargar</v>
      </c>
    </row>
    <row r="3618" spans="1:49" x14ac:dyDescent="0.25">
      <c r="A3618" t="s">
        <v>48</v>
      </c>
      <c r="B3618" t="s">
        <v>49</v>
      </c>
      <c r="C3618" t="s">
        <v>50</v>
      </c>
      <c r="D3618" t="s">
        <v>51</v>
      </c>
      <c r="E3618" t="s">
        <v>140</v>
      </c>
      <c r="F3618" t="s">
        <v>141</v>
      </c>
      <c r="G3618">
        <v>9000011618</v>
      </c>
      <c r="H3618">
        <v>11618</v>
      </c>
      <c r="I3618" t="s">
        <v>11862</v>
      </c>
      <c r="J3618" t="s">
        <v>11863</v>
      </c>
      <c r="K3618" t="s">
        <v>144</v>
      </c>
      <c r="L3618" t="s">
        <v>93</v>
      </c>
      <c r="M3618" t="s">
        <v>93</v>
      </c>
      <c r="N3618" t="s">
        <v>618</v>
      </c>
      <c r="O3618" t="s">
        <v>59</v>
      </c>
      <c r="P3618">
        <v>356</v>
      </c>
      <c r="Q3618" t="s">
        <v>1379</v>
      </c>
      <c r="R3618" t="s">
        <v>1379</v>
      </c>
      <c r="S3618" t="s">
        <v>188</v>
      </c>
      <c r="T3618" t="s">
        <v>188</v>
      </c>
      <c r="U3618">
        <v>18.522535319999999</v>
      </c>
      <c r="V3618">
        <v>-69.911788939999994</v>
      </c>
      <c r="W3618" t="s">
        <v>1380</v>
      </c>
      <c r="X3618" t="s">
        <v>85</v>
      </c>
      <c r="Y3618" t="s">
        <v>64</v>
      </c>
      <c r="Z3618" t="s">
        <v>65</v>
      </c>
      <c r="AA3618">
        <v>1153003148</v>
      </c>
      <c r="AB3618" t="s">
        <v>116</v>
      </c>
      <c r="AC3618" t="s">
        <v>67</v>
      </c>
      <c r="AD3618">
        <v>18.522576149999999</v>
      </c>
      <c r="AE3618">
        <v>-69.911982839999993</v>
      </c>
      <c r="AF3618" t="s">
        <v>11864</v>
      </c>
      <c r="AG3618" t="s">
        <v>32</v>
      </c>
      <c r="AH3618" t="s">
        <v>48</v>
      </c>
      <c r="AI3618" t="s">
        <v>87</v>
      </c>
      <c r="AJ3618" t="s">
        <v>101</v>
      </c>
      <c r="AK3618" t="s">
        <v>191</v>
      </c>
      <c r="AL3618" t="s">
        <v>140</v>
      </c>
      <c r="AM3618" t="s">
        <v>192</v>
      </c>
      <c r="AN3618">
        <v>1</v>
      </c>
      <c r="AO3618" t="s">
        <v>119</v>
      </c>
      <c r="AR3618" t="s">
        <v>91</v>
      </c>
      <c r="AS3618">
        <v>9000011618</v>
      </c>
      <c r="AU3618">
        <v>1</v>
      </c>
      <c r="AV3618" t="s">
        <v>153</v>
      </c>
      <c r="AW3618" t="str">
        <f>_xlfn.XLOOKUP(UNIVERSO[[#This Row],[RUTA-LOCALIDAD D&amp;N]],'[1]Cuota Ruta'!E:E,'[1]Cuota Ruta'!G:G)</f>
        <v>Cargar</v>
      </c>
    </row>
    <row r="3619" spans="1:49" x14ac:dyDescent="0.25">
      <c r="A3619" t="s">
        <v>48</v>
      </c>
      <c r="B3619" t="s">
        <v>49</v>
      </c>
      <c r="C3619" t="s">
        <v>50</v>
      </c>
      <c r="D3619" t="s">
        <v>51</v>
      </c>
      <c r="E3619" t="s">
        <v>140</v>
      </c>
      <c r="F3619" t="s">
        <v>141</v>
      </c>
      <c r="G3619">
        <v>9000011856</v>
      </c>
      <c r="H3619">
        <v>11856</v>
      </c>
      <c r="I3619" t="s">
        <v>11865</v>
      </c>
      <c r="J3619" t="s">
        <v>11866</v>
      </c>
      <c r="K3619" t="s">
        <v>144</v>
      </c>
      <c r="L3619" t="s">
        <v>93</v>
      </c>
      <c r="M3619" t="s">
        <v>93</v>
      </c>
      <c r="N3619" t="s">
        <v>156</v>
      </c>
      <c r="O3619" t="s">
        <v>59</v>
      </c>
      <c r="P3619">
        <v>318</v>
      </c>
      <c r="Q3619" t="s">
        <v>157</v>
      </c>
      <c r="R3619" t="s">
        <v>157</v>
      </c>
      <c r="S3619" t="s">
        <v>147</v>
      </c>
      <c r="T3619" t="s">
        <v>147</v>
      </c>
      <c r="U3619">
        <v>18.525070190000001</v>
      </c>
      <c r="V3619">
        <v>-69.826515200000003</v>
      </c>
      <c r="W3619" t="s">
        <v>158</v>
      </c>
      <c r="X3619" t="s">
        <v>85</v>
      </c>
      <c r="Y3619" t="s">
        <v>64</v>
      </c>
      <c r="Z3619" t="s">
        <v>65</v>
      </c>
      <c r="AA3619">
        <v>1153003602</v>
      </c>
      <c r="AB3619" t="s">
        <v>116</v>
      </c>
      <c r="AC3619" t="s">
        <v>67</v>
      </c>
      <c r="AD3619">
        <v>18.524830699999999</v>
      </c>
      <c r="AE3619">
        <v>-69.826308999999995</v>
      </c>
      <c r="AF3619" t="s">
        <v>11867</v>
      </c>
      <c r="AG3619" t="s">
        <v>32</v>
      </c>
      <c r="AH3619" t="s">
        <v>48</v>
      </c>
      <c r="AI3619" t="s">
        <v>87</v>
      </c>
      <c r="AJ3619" t="s">
        <v>101</v>
      </c>
      <c r="AK3619" t="s">
        <v>150</v>
      </c>
      <c r="AL3619" t="s">
        <v>140</v>
      </c>
      <c r="AM3619" t="s">
        <v>151</v>
      </c>
      <c r="AN3619">
        <v>13</v>
      </c>
      <c r="AO3619" t="s">
        <v>169</v>
      </c>
      <c r="AR3619" t="s">
        <v>91</v>
      </c>
      <c r="AS3619">
        <v>9000011856</v>
      </c>
      <c r="AU3619">
        <v>13</v>
      </c>
      <c r="AV3619" t="s">
        <v>153</v>
      </c>
      <c r="AW3619" t="str">
        <f>_xlfn.XLOOKUP(UNIVERSO[[#This Row],[RUTA-LOCALIDAD D&amp;N]],'[1]Cuota Ruta'!E:E,'[1]Cuota Ruta'!G:G)</f>
        <v>Cargar</v>
      </c>
    </row>
    <row r="3620" spans="1:49" x14ac:dyDescent="0.25">
      <c r="A3620" t="s">
        <v>48</v>
      </c>
      <c r="B3620" t="s">
        <v>49</v>
      </c>
      <c r="C3620" t="s">
        <v>50</v>
      </c>
      <c r="D3620" t="s">
        <v>51</v>
      </c>
      <c r="E3620" t="s">
        <v>140</v>
      </c>
      <c r="F3620" t="s">
        <v>141</v>
      </c>
      <c r="G3620">
        <v>9000012002</v>
      </c>
      <c r="H3620">
        <v>12002</v>
      </c>
      <c r="I3620" t="s">
        <v>8196</v>
      </c>
      <c r="J3620" t="s">
        <v>11868</v>
      </c>
      <c r="K3620" t="s">
        <v>144</v>
      </c>
      <c r="L3620" t="s">
        <v>93</v>
      </c>
      <c r="M3620" t="s">
        <v>93</v>
      </c>
      <c r="N3620" t="s">
        <v>156</v>
      </c>
      <c r="O3620" t="s">
        <v>59</v>
      </c>
      <c r="P3620">
        <v>319</v>
      </c>
      <c r="Q3620" t="s">
        <v>359</v>
      </c>
      <c r="R3620" t="s">
        <v>359</v>
      </c>
      <c r="S3620" t="s">
        <v>147</v>
      </c>
      <c r="T3620" t="s">
        <v>147</v>
      </c>
      <c r="U3620">
        <v>18.53132248</v>
      </c>
      <c r="V3620">
        <v>-69.809753420000007</v>
      </c>
      <c r="W3620" t="s">
        <v>360</v>
      </c>
      <c r="X3620" t="s">
        <v>85</v>
      </c>
      <c r="Y3620" t="s">
        <v>64</v>
      </c>
      <c r="Z3620" t="s">
        <v>65</v>
      </c>
      <c r="AA3620">
        <v>1153003809</v>
      </c>
      <c r="AB3620" t="s">
        <v>116</v>
      </c>
      <c r="AC3620" t="s">
        <v>67</v>
      </c>
      <c r="AD3620">
        <v>18.530839976262069</v>
      </c>
      <c r="AE3620">
        <v>-69.810057821380582</v>
      </c>
      <c r="AF3620" t="s">
        <v>11869</v>
      </c>
      <c r="AG3620" t="s">
        <v>32</v>
      </c>
      <c r="AH3620" t="s">
        <v>48</v>
      </c>
      <c r="AI3620" t="s">
        <v>87</v>
      </c>
      <c r="AJ3620" t="s">
        <v>101</v>
      </c>
      <c r="AK3620" t="s">
        <v>150</v>
      </c>
      <c r="AL3620" t="s">
        <v>140</v>
      </c>
      <c r="AM3620" t="s">
        <v>151</v>
      </c>
      <c r="AN3620">
        <v>9</v>
      </c>
      <c r="AO3620" t="s">
        <v>139</v>
      </c>
      <c r="AR3620" t="s">
        <v>91</v>
      </c>
      <c r="AS3620">
        <v>9000012002</v>
      </c>
      <c r="AU3620">
        <v>9</v>
      </c>
      <c r="AV3620" t="s">
        <v>153</v>
      </c>
      <c r="AW3620" t="str">
        <f>_xlfn.XLOOKUP(UNIVERSO[[#This Row],[RUTA-LOCALIDAD D&amp;N]],'[1]Cuota Ruta'!E:E,'[1]Cuota Ruta'!G:G)</f>
        <v>Cargar</v>
      </c>
    </row>
    <row r="3621" spans="1:49" x14ac:dyDescent="0.25">
      <c r="A3621" t="s">
        <v>48</v>
      </c>
      <c r="B3621" t="s">
        <v>49</v>
      </c>
      <c r="C3621" t="s">
        <v>50</v>
      </c>
      <c r="D3621" t="s">
        <v>51</v>
      </c>
      <c r="E3621" t="s">
        <v>140</v>
      </c>
      <c r="F3621" t="s">
        <v>141</v>
      </c>
      <c r="G3621">
        <v>9000012094</v>
      </c>
      <c r="H3621">
        <v>12094</v>
      </c>
      <c r="I3621" t="s">
        <v>11870</v>
      </c>
      <c r="J3621" t="s">
        <v>11871</v>
      </c>
      <c r="K3621" t="s">
        <v>144</v>
      </c>
      <c r="L3621" t="s">
        <v>93</v>
      </c>
      <c r="M3621" t="s">
        <v>93</v>
      </c>
      <c r="N3621" t="s">
        <v>145</v>
      </c>
      <c r="O3621" t="s">
        <v>59</v>
      </c>
      <c r="P3621">
        <v>405</v>
      </c>
      <c r="Q3621" t="s">
        <v>1469</v>
      </c>
      <c r="R3621" t="s">
        <v>1469</v>
      </c>
      <c r="S3621" t="s">
        <v>1137</v>
      </c>
      <c r="T3621" t="s">
        <v>1137</v>
      </c>
      <c r="U3621">
        <v>18.4712090492249</v>
      </c>
      <c r="V3621">
        <v>-69.818916320800795</v>
      </c>
      <c r="W3621" t="s">
        <v>1470</v>
      </c>
      <c r="X3621" t="s">
        <v>63</v>
      </c>
      <c r="Y3621" t="s">
        <v>64</v>
      </c>
      <c r="Z3621" t="s">
        <v>65</v>
      </c>
      <c r="AA3621">
        <v>1153004010</v>
      </c>
      <c r="AB3621" t="s">
        <v>116</v>
      </c>
      <c r="AC3621" t="s">
        <v>67</v>
      </c>
      <c r="AD3621">
        <v>18.471255200000002</v>
      </c>
      <c r="AE3621">
        <v>-69.818901199999999</v>
      </c>
      <c r="AF3621" t="s">
        <v>11872</v>
      </c>
      <c r="AG3621" t="s">
        <v>32</v>
      </c>
      <c r="AH3621" t="s">
        <v>48</v>
      </c>
      <c r="AI3621" t="s">
        <v>87</v>
      </c>
      <c r="AJ3621" t="s">
        <v>101</v>
      </c>
      <c r="AK3621" t="s">
        <v>150</v>
      </c>
      <c r="AL3621" t="s">
        <v>140</v>
      </c>
      <c r="AM3621" t="s">
        <v>151</v>
      </c>
      <c r="AN3621">
        <v>10</v>
      </c>
      <c r="AO3621" t="s">
        <v>228</v>
      </c>
      <c r="AR3621" t="s">
        <v>91</v>
      </c>
      <c r="AS3621">
        <v>9000012094</v>
      </c>
      <c r="AU3621">
        <v>10</v>
      </c>
      <c r="AV3621" t="s">
        <v>153</v>
      </c>
      <c r="AW3621" t="str">
        <f>_xlfn.XLOOKUP(UNIVERSO[[#This Row],[RUTA-LOCALIDAD D&amp;N]],'[1]Cuota Ruta'!E:E,'[1]Cuota Ruta'!G:G)</f>
        <v>Cargar</v>
      </c>
    </row>
    <row r="3622" spans="1:49" x14ac:dyDescent="0.25">
      <c r="A3622" t="s">
        <v>48</v>
      </c>
      <c r="B3622" t="s">
        <v>49</v>
      </c>
      <c r="C3622" t="s">
        <v>50</v>
      </c>
      <c r="D3622" t="s">
        <v>124</v>
      </c>
      <c r="E3622" t="s">
        <v>140</v>
      </c>
      <c r="F3622" t="s">
        <v>141</v>
      </c>
      <c r="G3622">
        <v>9000012546</v>
      </c>
      <c r="H3622">
        <v>12546</v>
      </c>
      <c r="I3622" t="s">
        <v>11873</v>
      </c>
      <c r="J3622" t="s">
        <v>11874</v>
      </c>
      <c r="K3622" t="s">
        <v>144</v>
      </c>
      <c r="L3622" t="s">
        <v>93</v>
      </c>
      <c r="M3622" t="s">
        <v>93</v>
      </c>
      <c r="N3622" t="s">
        <v>604</v>
      </c>
      <c r="O3622" t="s">
        <v>59</v>
      </c>
      <c r="P3622">
        <v>314</v>
      </c>
      <c r="Q3622" t="s">
        <v>605</v>
      </c>
      <c r="R3622" t="s">
        <v>605</v>
      </c>
      <c r="S3622" t="s">
        <v>147</v>
      </c>
      <c r="T3622" t="s">
        <v>147</v>
      </c>
      <c r="U3622">
        <v>18.450361251831101</v>
      </c>
      <c r="V3622">
        <v>-69.607711791992202</v>
      </c>
      <c r="W3622" t="s">
        <v>606</v>
      </c>
      <c r="X3622" t="s">
        <v>85</v>
      </c>
      <c r="Y3622" t="s">
        <v>64</v>
      </c>
      <c r="Z3622" t="s">
        <v>65</v>
      </c>
      <c r="AA3622">
        <v>1153005105</v>
      </c>
      <c r="AB3622" t="s">
        <v>116</v>
      </c>
      <c r="AC3622" t="s">
        <v>67</v>
      </c>
      <c r="AD3622">
        <v>18.450478333333329</v>
      </c>
      <c r="AE3622">
        <v>-69.607726666666665</v>
      </c>
      <c r="AF3622" t="s">
        <v>11875</v>
      </c>
      <c r="AG3622" t="s">
        <v>32</v>
      </c>
      <c r="AH3622" t="s">
        <v>48</v>
      </c>
      <c r="AI3622" t="s">
        <v>87</v>
      </c>
      <c r="AJ3622" t="s">
        <v>101</v>
      </c>
      <c r="AK3622" t="s">
        <v>609</v>
      </c>
      <c r="AL3622" t="s">
        <v>140</v>
      </c>
      <c r="AM3622" t="s">
        <v>610</v>
      </c>
      <c r="AR3622" t="s">
        <v>91</v>
      </c>
      <c r="AS3622">
        <v>9000012546</v>
      </c>
      <c r="AV3622" t="s">
        <v>153</v>
      </c>
      <c r="AW3622" t="str">
        <f>_xlfn.XLOOKUP(UNIVERSO[[#This Row],[RUTA-LOCALIDAD D&amp;N]],'[1]Cuota Ruta'!E:E,'[1]Cuota Ruta'!G:G)</f>
        <v>Cargar</v>
      </c>
    </row>
    <row r="3623" spans="1:49" x14ac:dyDescent="0.25">
      <c r="A3623" t="s">
        <v>48</v>
      </c>
      <c r="B3623" t="s">
        <v>49</v>
      </c>
      <c r="C3623" t="s">
        <v>50</v>
      </c>
      <c r="D3623" t="s">
        <v>51</v>
      </c>
      <c r="E3623" t="s">
        <v>140</v>
      </c>
      <c r="F3623" t="s">
        <v>141</v>
      </c>
      <c r="G3623">
        <v>9000012983</v>
      </c>
      <c r="H3623">
        <v>12983</v>
      </c>
      <c r="I3623" t="s">
        <v>11876</v>
      </c>
      <c r="J3623" t="s">
        <v>11877</v>
      </c>
      <c r="K3623" t="s">
        <v>144</v>
      </c>
      <c r="L3623" t="s">
        <v>93</v>
      </c>
      <c r="M3623" t="s">
        <v>93</v>
      </c>
      <c r="N3623" t="s">
        <v>186</v>
      </c>
      <c r="O3623" t="s">
        <v>59</v>
      </c>
      <c r="P3623">
        <v>362</v>
      </c>
      <c r="Q3623" t="s">
        <v>1479</v>
      </c>
      <c r="R3623" t="s">
        <v>1479</v>
      </c>
      <c r="S3623" t="s">
        <v>188</v>
      </c>
      <c r="T3623" t="s">
        <v>188</v>
      </c>
      <c r="U3623">
        <v>18.542786598205598</v>
      </c>
      <c r="V3623">
        <v>-69.871507644653306</v>
      </c>
      <c r="W3623" t="s">
        <v>1480</v>
      </c>
      <c r="X3623" t="s">
        <v>85</v>
      </c>
      <c r="Y3623" t="s">
        <v>64</v>
      </c>
      <c r="Z3623" t="s">
        <v>65</v>
      </c>
      <c r="AA3623">
        <v>1153006012</v>
      </c>
      <c r="AB3623" t="s">
        <v>116</v>
      </c>
      <c r="AC3623" t="s">
        <v>67</v>
      </c>
      <c r="AD3623">
        <v>18.54279166666667</v>
      </c>
      <c r="AE3623">
        <v>-69.871489999999994</v>
      </c>
      <c r="AF3623" t="s">
        <v>11878</v>
      </c>
      <c r="AG3623" t="s">
        <v>32</v>
      </c>
      <c r="AH3623" t="s">
        <v>48</v>
      </c>
      <c r="AI3623" t="s">
        <v>87</v>
      </c>
      <c r="AJ3623" t="s">
        <v>101</v>
      </c>
      <c r="AK3623" t="s">
        <v>191</v>
      </c>
      <c r="AL3623" t="s">
        <v>140</v>
      </c>
      <c r="AM3623" t="s">
        <v>192</v>
      </c>
      <c r="AN3623">
        <v>1</v>
      </c>
      <c r="AO3623" t="s">
        <v>119</v>
      </c>
      <c r="AR3623" t="s">
        <v>91</v>
      </c>
      <c r="AS3623">
        <v>9000012983</v>
      </c>
      <c r="AU3623">
        <v>1</v>
      </c>
      <c r="AV3623" t="s">
        <v>153</v>
      </c>
      <c r="AW3623" t="str">
        <f>_xlfn.XLOOKUP(UNIVERSO[[#This Row],[RUTA-LOCALIDAD D&amp;N]],'[1]Cuota Ruta'!E:E,'[1]Cuota Ruta'!G:G)</f>
        <v>Cargar</v>
      </c>
    </row>
    <row r="3624" spans="1:49" x14ac:dyDescent="0.25">
      <c r="A3624" t="s">
        <v>48</v>
      </c>
      <c r="B3624" t="s">
        <v>49</v>
      </c>
      <c r="C3624" t="s">
        <v>50</v>
      </c>
      <c r="D3624" t="s">
        <v>51</v>
      </c>
      <c r="E3624" t="s">
        <v>140</v>
      </c>
      <c r="F3624" t="s">
        <v>141</v>
      </c>
      <c r="G3624">
        <v>9000013141</v>
      </c>
      <c r="H3624">
        <v>13141</v>
      </c>
      <c r="I3624" t="s">
        <v>2928</v>
      </c>
      <c r="J3624" t="s">
        <v>11879</v>
      </c>
      <c r="K3624" t="s">
        <v>144</v>
      </c>
      <c r="L3624" t="s">
        <v>93</v>
      </c>
      <c r="M3624" t="s">
        <v>93</v>
      </c>
      <c r="N3624" t="s">
        <v>186</v>
      </c>
      <c r="O3624" t="s">
        <v>59</v>
      </c>
      <c r="P3624">
        <v>316</v>
      </c>
      <c r="Q3624" t="s">
        <v>1461</v>
      </c>
      <c r="R3624" t="s">
        <v>1461</v>
      </c>
      <c r="S3624" t="s">
        <v>188</v>
      </c>
      <c r="T3624" t="s">
        <v>188</v>
      </c>
      <c r="U3624">
        <v>18.5334005355835</v>
      </c>
      <c r="V3624">
        <v>-69.864083607991503</v>
      </c>
      <c r="W3624" t="s">
        <v>1462</v>
      </c>
      <c r="X3624" t="s">
        <v>85</v>
      </c>
      <c r="Y3624" t="s">
        <v>64</v>
      </c>
      <c r="Z3624" t="s">
        <v>65</v>
      </c>
      <c r="AA3624">
        <v>1153006256</v>
      </c>
      <c r="AB3624" t="s">
        <v>116</v>
      </c>
      <c r="AC3624" t="s">
        <v>67</v>
      </c>
      <c r="AD3624">
        <v>18.533431199999999</v>
      </c>
      <c r="AE3624">
        <v>-69.864133600000002</v>
      </c>
      <c r="AF3624" t="s">
        <v>11880</v>
      </c>
      <c r="AG3624" t="s">
        <v>32</v>
      </c>
      <c r="AH3624" t="s">
        <v>48</v>
      </c>
      <c r="AI3624" t="s">
        <v>87</v>
      </c>
      <c r="AJ3624" t="s">
        <v>101</v>
      </c>
      <c r="AK3624" t="s">
        <v>191</v>
      </c>
      <c r="AL3624" t="s">
        <v>140</v>
      </c>
      <c r="AM3624" t="s">
        <v>192</v>
      </c>
      <c r="AN3624">
        <v>3</v>
      </c>
      <c r="AO3624" t="s">
        <v>484</v>
      </c>
      <c r="AR3624" t="s">
        <v>91</v>
      </c>
      <c r="AS3624">
        <v>9000013141</v>
      </c>
      <c r="AU3624">
        <v>3</v>
      </c>
      <c r="AV3624" t="s">
        <v>153</v>
      </c>
      <c r="AW3624" t="str">
        <f>_xlfn.XLOOKUP(UNIVERSO[[#This Row],[RUTA-LOCALIDAD D&amp;N]],'[1]Cuota Ruta'!E:E,'[1]Cuota Ruta'!G:G)</f>
        <v>Cargar</v>
      </c>
    </row>
    <row r="3625" spans="1:49" x14ac:dyDescent="0.25">
      <c r="A3625" t="s">
        <v>48</v>
      </c>
      <c r="B3625" t="s">
        <v>49</v>
      </c>
      <c r="C3625" t="s">
        <v>50</v>
      </c>
      <c r="D3625" t="s">
        <v>51</v>
      </c>
      <c r="E3625" t="s">
        <v>140</v>
      </c>
      <c r="F3625" t="s">
        <v>141</v>
      </c>
      <c r="G3625">
        <v>9000013628</v>
      </c>
      <c r="H3625">
        <v>13628</v>
      </c>
      <c r="I3625" t="s">
        <v>11881</v>
      </c>
      <c r="J3625" t="s">
        <v>11882</v>
      </c>
      <c r="K3625" t="s">
        <v>144</v>
      </c>
      <c r="L3625" t="s">
        <v>93</v>
      </c>
      <c r="M3625" t="s">
        <v>93</v>
      </c>
      <c r="N3625" t="s">
        <v>1787</v>
      </c>
      <c r="O3625" t="s">
        <v>59</v>
      </c>
      <c r="P3625">
        <v>364</v>
      </c>
      <c r="Q3625" t="s">
        <v>1451</v>
      </c>
      <c r="R3625" t="s">
        <v>1451</v>
      </c>
      <c r="S3625" t="s">
        <v>188</v>
      </c>
      <c r="T3625" t="s">
        <v>188</v>
      </c>
      <c r="U3625">
        <v>18.545885089999999</v>
      </c>
      <c r="V3625">
        <v>-69.862083440000006</v>
      </c>
      <c r="W3625" t="s">
        <v>1452</v>
      </c>
      <c r="X3625" t="s">
        <v>63</v>
      </c>
      <c r="Y3625" t="s">
        <v>64</v>
      </c>
      <c r="Z3625" t="s">
        <v>65</v>
      </c>
      <c r="AA3625">
        <v>1153006996</v>
      </c>
      <c r="AB3625" t="s">
        <v>116</v>
      </c>
      <c r="AC3625" t="s">
        <v>67</v>
      </c>
      <c r="AD3625">
        <v>18.546244300000001</v>
      </c>
      <c r="AE3625">
        <v>-69.861924500000001</v>
      </c>
      <c r="AF3625" t="s">
        <v>11883</v>
      </c>
      <c r="AG3625" t="s">
        <v>32</v>
      </c>
      <c r="AH3625" t="s">
        <v>48</v>
      </c>
      <c r="AI3625" t="s">
        <v>87</v>
      </c>
      <c r="AJ3625" t="s">
        <v>101</v>
      </c>
      <c r="AK3625" t="s">
        <v>191</v>
      </c>
      <c r="AL3625" t="s">
        <v>140</v>
      </c>
      <c r="AM3625" t="s">
        <v>192</v>
      </c>
      <c r="AN3625">
        <v>3</v>
      </c>
      <c r="AO3625" t="s">
        <v>484</v>
      </c>
      <c r="AR3625" t="s">
        <v>91</v>
      </c>
      <c r="AS3625">
        <v>9000013628</v>
      </c>
      <c r="AU3625">
        <v>3</v>
      </c>
      <c r="AV3625" t="s">
        <v>153</v>
      </c>
      <c r="AW3625" t="str">
        <f>_xlfn.XLOOKUP(UNIVERSO[[#This Row],[RUTA-LOCALIDAD D&amp;N]],'[1]Cuota Ruta'!E:E,'[1]Cuota Ruta'!G:G)</f>
        <v>Cargar</v>
      </c>
    </row>
    <row r="3626" spans="1:49" x14ac:dyDescent="0.25">
      <c r="A3626" t="s">
        <v>48</v>
      </c>
      <c r="B3626" t="s">
        <v>49</v>
      </c>
      <c r="C3626" t="s">
        <v>50</v>
      </c>
      <c r="D3626" t="s">
        <v>51</v>
      </c>
      <c r="E3626" t="s">
        <v>140</v>
      </c>
      <c r="F3626" t="s">
        <v>141</v>
      </c>
      <c r="G3626">
        <v>9000014767</v>
      </c>
      <c r="H3626">
        <v>14767</v>
      </c>
      <c r="I3626" t="s">
        <v>2271</v>
      </c>
      <c r="J3626" t="s">
        <v>11884</v>
      </c>
      <c r="K3626" t="s">
        <v>144</v>
      </c>
      <c r="L3626" t="s">
        <v>93</v>
      </c>
      <c r="M3626" t="s">
        <v>93</v>
      </c>
      <c r="N3626" t="s">
        <v>3944</v>
      </c>
      <c r="O3626" t="s">
        <v>59</v>
      </c>
      <c r="P3626">
        <v>322</v>
      </c>
      <c r="Q3626" t="s">
        <v>645</v>
      </c>
      <c r="R3626" t="s">
        <v>645</v>
      </c>
      <c r="S3626" t="s">
        <v>188</v>
      </c>
      <c r="T3626" t="s">
        <v>188</v>
      </c>
      <c r="U3626">
        <v>18.521507263183601</v>
      </c>
      <c r="V3626">
        <v>-69.916603088378906</v>
      </c>
      <c r="W3626" t="s">
        <v>646</v>
      </c>
      <c r="X3626" t="s">
        <v>85</v>
      </c>
      <c r="Y3626" t="s">
        <v>64</v>
      </c>
      <c r="Z3626" t="s">
        <v>65</v>
      </c>
      <c r="AA3626">
        <v>1153009010</v>
      </c>
      <c r="AB3626" t="s">
        <v>116</v>
      </c>
      <c r="AC3626" t="s">
        <v>67</v>
      </c>
      <c r="AD3626">
        <v>18.521478500000001</v>
      </c>
      <c r="AE3626">
        <v>-69.916540699999999</v>
      </c>
      <c r="AF3626" t="s">
        <v>11885</v>
      </c>
      <c r="AG3626" t="s">
        <v>32</v>
      </c>
      <c r="AH3626" t="s">
        <v>48</v>
      </c>
      <c r="AI3626" t="s">
        <v>87</v>
      </c>
      <c r="AJ3626" t="s">
        <v>101</v>
      </c>
      <c r="AK3626" t="s">
        <v>191</v>
      </c>
      <c r="AL3626" t="s">
        <v>140</v>
      </c>
      <c r="AM3626" t="s">
        <v>192</v>
      </c>
      <c r="AR3626" t="s">
        <v>91</v>
      </c>
      <c r="AS3626">
        <v>9000014767</v>
      </c>
      <c r="AV3626" t="s">
        <v>153</v>
      </c>
      <c r="AW3626" t="str">
        <f>_xlfn.XLOOKUP(UNIVERSO[[#This Row],[RUTA-LOCALIDAD D&amp;N]],'[1]Cuota Ruta'!E:E,'[1]Cuota Ruta'!G:G)</f>
        <v>Cargar</v>
      </c>
    </row>
    <row r="3627" spans="1:49" x14ac:dyDescent="0.25">
      <c r="A3627" t="s">
        <v>48</v>
      </c>
      <c r="B3627" t="s">
        <v>49</v>
      </c>
      <c r="C3627" t="s">
        <v>50</v>
      </c>
      <c r="D3627" t="s">
        <v>76</v>
      </c>
      <c r="E3627" t="s">
        <v>140</v>
      </c>
      <c r="F3627" t="s">
        <v>141</v>
      </c>
      <c r="G3627">
        <v>9000015198</v>
      </c>
      <c r="H3627">
        <v>15198</v>
      </c>
      <c r="I3627" t="s">
        <v>11318</v>
      </c>
      <c r="J3627" t="s">
        <v>11886</v>
      </c>
      <c r="K3627" t="s">
        <v>144</v>
      </c>
      <c r="L3627" t="s">
        <v>93</v>
      </c>
      <c r="M3627" t="s">
        <v>93</v>
      </c>
      <c r="N3627" t="s">
        <v>11887</v>
      </c>
      <c r="O3627" t="s">
        <v>59</v>
      </c>
      <c r="P3627">
        <v>370</v>
      </c>
      <c r="Q3627" t="s">
        <v>1443</v>
      </c>
      <c r="R3627" t="s">
        <v>1443</v>
      </c>
      <c r="S3627" t="s">
        <v>147</v>
      </c>
      <c r="T3627" t="s">
        <v>147</v>
      </c>
      <c r="U3627">
        <v>18.491036823817701</v>
      </c>
      <c r="V3627">
        <v>-69.812190464564694</v>
      </c>
      <c r="W3627" t="s">
        <v>1444</v>
      </c>
      <c r="X3627" t="s">
        <v>85</v>
      </c>
      <c r="Y3627" t="s">
        <v>64</v>
      </c>
      <c r="Z3627" t="s">
        <v>99</v>
      </c>
      <c r="AA3627">
        <v>1153009805</v>
      </c>
      <c r="AB3627" t="s">
        <v>116</v>
      </c>
      <c r="AC3627" t="s">
        <v>67</v>
      </c>
      <c r="AD3627">
        <v>18.491092985307791</v>
      </c>
      <c r="AE3627">
        <v>-69.81223345127637</v>
      </c>
      <c r="AF3627" t="s">
        <v>11888</v>
      </c>
      <c r="AG3627" t="s">
        <v>32</v>
      </c>
      <c r="AH3627" t="s">
        <v>48</v>
      </c>
      <c r="AI3627" t="s">
        <v>87</v>
      </c>
      <c r="AJ3627" t="s">
        <v>101</v>
      </c>
      <c r="AK3627" t="s">
        <v>150</v>
      </c>
      <c r="AL3627" t="s">
        <v>140</v>
      </c>
      <c r="AM3627" t="s">
        <v>151</v>
      </c>
      <c r="AN3627">
        <v>7</v>
      </c>
      <c r="AO3627" t="s">
        <v>423</v>
      </c>
      <c r="AR3627" t="s">
        <v>91</v>
      </c>
      <c r="AS3627">
        <v>9000015198</v>
      </c>
      <c r="AU3627">
        <v>7</v>
      </c>
      <c r="AV3627" t="s">
        <v>153</v>
      </c>
      <c r="AW3627" t="str">
        <f>_xlfn.XLOOKUP(UNIVERSO[[#This Row],[RUTA-LOCALIDAD D&amp;N]],'[1]Cuota Ruta'!E:E,'[1]Cuota Ruta'!G:G)</f>
        <v>Cargar</v>
      </c>
    </row>
    <row r="3628" spans="1:49" x14ac:dyDescent="0.25">
      <c r="A3628" t="s">
        <v>48</v>
      </c>
      <c r="B3628" t="s">
        <v>49</v>
      </c>
      <c r="C3628" t="s">
        <v>110</v>
      </c>
      <c r="D3628" t="s">
        <v>51</v>
      </c>
      <c r="E3628" t="s">
        <v>338</v>
      </c>
      <c r="F3628" t="s">
        <v>283</v>
      </c>
      <c r="G3628">
        <v>9000016616</v>
      </c>
      <c r="H3628">
        <v>16616</v>
      </c>
      <c r="I3628" t="s">
        <v>11889</v>
      </c>
      <c r="J3628" t="s">
        <v>11890</v>
      </c>
      <c r="K3628" t="s">
        <v>286</v>
      </c>
      <c r="L3628" t="s">
        <v>338</v>
      </c>
      <c r="M3628" t="s">
        <v>338</v>
      </c>
      <c r="N3628" t="s">
        <v>253</v>
      </c>
      <c r="O3628" t="s">
        <v>59</v>
      </c>
      <c r="P3628">
        <v>338</v>
      </c>
      <c r="Q3628" t="s">
        <v>342</v>
      </c>
      <c r="R3628" t="s">
        <v>342</v>
      </c>
      <c r="S3628" t="s">
        <v>343</v>
      </c>
      <c r="T3628" t="s">
        <v>343</v>
      </c>
      <c r="U3628">
        <v>19.421470642089801</v>
      </c>
      <c r="V3628">
        <v>-70.682937622070298</v>
      </c>
      <c r="W3628" t="s">
        <v>344</v>
      </c>
      <c r="X3628" t="s">
        <v>63</v>
      </c>
      <c r="Y3628" t="s">
        <v>64</v>
      </c>
      <c r="Z3628" t="s">
        <v>65</v>
      </c>
      <c r="AA3628">
        <v>1151000306</v>
      </c>
      <c r="AB3628" t="s">
        <v>116</v>
      </c>
      <c r="AC3628" t="s">
        <v>67</v>
      </c>
      <c r="AD3628">
        <v>19.421551650000001</v>
      </c>
      <c r="AE3628">
        <v>-70.683030209999998</v>
      </c>
      <c r="AF3628" t="s">
        <v>11891</v>
      </c>
      <c r="AG3628" t="s">
        <v>32</v>
      </c>
      <c r="AH3628" t="s">
        <v>48</v>
      </c>
      <c r="AI3628" t="s">
        <v>87</v>
      </c>
      <c r="AJ3628" t="s">
        <v>101</v>
      </c>
      <c r="AK3628" t="s">
        <v>346</v>
      </c>
      <c r="AL3628" t="s">
        <v>338</v>
      </c>
      <c r="AM3628" t="s">
        <v>347</v>
      </c>
      <c r="AN3628">
        <v>6</v>
      </c>
      <c r="AO3628" t="s">
        <v>348</v>
      </c>
      <c r="AR3628" t="s">
        <v>91</v>
      </c>
      <c r="AS3628">
        <v>9000016616</v>
      </c>
      <c r="AU3628">
        <v>6</v>
      </c>
      <c r="AV3628" t="s">
        <v>349</v>
      </c>
      <c r="AW3628" t="str">
        <f>_xlfn.XLOOKUP(UNIVERSO[[#This Row],[RUTA-LOCALIDAD D&amp;N]],'[1]Cuota Ruta'!E:E,'[1]Cuota Ruta'!G:G)</f>
        <v>Cargar</v>
      </c>
    </row>
    <row r="3629" spans="1:49" x14ac:dyDescent="0.25">
      <c r="A3629" t="s">
        <v>48</v>
      </c>
      <c r="B3629" t="s">
        <v>49</v>
      </c>
      <c r="C3629" t="s">
        <v>50</v>
      </c>
      <c r="D3629" t="s">
        <v>51</v>
      </c>
      <c r="E3629" t="s">
        <v>338</v>
      </c>
      <c r="F3629" t="s">
        <v>283</v>
      </c>
      <c r="G3629">
        <v>9000016813</v>
      </c>
      <c r="H3629">
        <v>16813</v>
      </c>
      <c r="I3629" t="s">
        <v>11892</v>
      </c>
      <c r="J3629" t="s">
        <v>11893</v>
      </c>
      <c r="K3629" t="s">
        <v>286</v>
      </c>
      <c r="L3629" t="s">
        <v>338</v>
      </c>
      <c r="M3629" t="s">
        <v>338</v>
      </c>
      <c r="N3629" t="s">
        <v>253</v>
      </c>
      <c r="O3629" t="s">
        <v>59</v>
      </c>
      <c r="P3629">
        <v>346</v>
      </c>
      <c r="Q3629" t="s">
        <v>1638</v>
      </c>
      <c r="R3629" t="s">
        <v>1638</v>
      </c>
      <c r="S3629" t="s">
        <v>665</v>
      </c>
      <c r="T3629" t="s">
        <v>665</v>
      </c>
      <c r="U3629">
        <v>19.459944915771501</v>
      </c>
      <c r="V3629">
        <v>-70.644134521484403</v>
      </c>
      <c r="W3629" t="s">
        <v>1639</v>
      </c>
      <c r="X3629" t="s">
        <v>63</v>
      </c>
      <c r="Y3629" t="s">
        <v>64</v>
      </c>
      <c r="Z3629" t="s">
        <v>99</v>
      </c>
      <c r="AA3629">
        <v>1151000583</v>
      </c>
      <c r="AB3629" t="s">
        <v>116</v>
      </c>
      <c r="AC3629" t="s">
        <v>67</v>
      </c>
      <c r="AD3629">
        <v>19.45997333333333</v>
      </c>
      <c r="AE3629">
        <v>-70.644153333333335</v>
      </c>
      <c r="AF3629" t="s">
        <v>11894</v>
      </c>
      <c r="AG3629" t="s">
        <v>32</v>
      </c>
      <c r="AH3629" t="s">
        <v>48</v>
      </c>
      <c r="AI3629" t="s">
        <v>87</v>
      </c>
      <c r="AJ3629" t="s">
        <v>101</v>
      </c>
      <c r="AK3629" t="s">
        <v>408</v>
      </c>
      <c r="AL3629" t="s">
        <v>338</v>
      </c>
      <c r="AM3629" t="s">
        <v>409</v>
      </c>
      <c r="AN3629">
        <v>2</v>
      </c>
      <c r="AO3629" t="s">
        <v>245</v>
      </c>
      <c r="AR3629" t="s">
        <v>91</v>
      </c>
      <c r="AS3629">
        <v>9000016813</v>
      </c>
      <c r="AU3629">
        <v>2</v>
      </c>
      <c r="AV3629" t="s">
        <v>410</v>
      </c>
      <c r="AW3629" t="str">
        <f>_xlfn.XLOOKUP(UNIVERSO[[#This Row],[RUTA-LOCALIDAD D&amp;N]],'[1]Cuota Ruta'!E:E,'[1]Cuota Ruta'!G:G)</f>
        <v>Cargar</v>
      </c>
    </row>
    <row r="3630" spans="1:49" x14ac:dyDescent="0.25">
      <c r="A3630" t="s">
        <v>48</v>
      </c>
      <c r="B3630" t="s">
        <v>49</v>
      </c>
      <c r="C3630" t="s">
        <v>50</v>
      </c>
      <c r="D3630" t="s">
        <v>51</v>
      </c>
      <c r="E3630" t="s">
        <v>338</v>
      </c>
      <c r="F3630" t="s">
        <v>283</v>
      </c>
      <c r="G3630">
        <v>9000016926</v>
      </c>
      <c r="H3630">
        <v>16926</v>
      </c>
      <c r="I3630" t="s">
        <v>11895</v>
      </c>
      <c r="J3630" t="s">
        <v>11896</v>
      </c>
      <c r="K3630" t="s">
        <v>286</v>
      </c>
      <c r="L3630" t="s">
        <v>338</v>
      </c>
      <c r="M3630" t="s">
        <v>338</v>
      </c>
      <c r="N3630" t="s">
        <v>253</v>
      </c>
      <c r="O3630" t="s">
        <v>59</v>
      </c>
      <c r="P3630">
        <v>305</v>
      </c>
      <c r="Q3630" t="s">
        <v>1838</v>
      </c>
      <c r="R3630" t="s">
        <v>1838</v>
      </c>
      <c r="S3630" t="s">
        <v>343</v>
      </c>
      <c r="T3630" t="s">
        <v>343</v>
      </c>
      <c r="U3630">
        <v>19.438440799713099</v>
      </c>
      <c r="V3630">
        <v>-70.696004867553697</v>
      </c>
      <c r="W3630" t="s">
        <v>1839</v>
      </c>
      <c r="X3630" t="s">
        <v>63</v>
      </c>
      <c r="Y3630" t="s">
        <v>64</v>
      </c>
      <c r="Z3630" t="s">
        <v>65</v>
      </c>
      <c r="AA3630">
        <v>1151000751</v>
      </c>
      <c r="AB3630" t="s">
        <v>107</v>
      </c>
      <c r="AC3630" t="s">
        <v>67</v>
      </c>
      <c r="AD3630">
        <v>19.438440799713099</v>
      </c>
      <c r="AE3630">
        <v>-70.696004867553697</v>
      </c>
      <c r="AF3630" t="s">
        <v>11897</v>
      </c>
      <c r="AG3630" t="s">
        <v>32</v>
      </c>
      <c r="AH3630" t="s">
        <v>48</v>
      </c>
      <c r="AI3630" t="s">
        <v>87</v>
      </c>
      <c r="AJ3630" t="s">
        <v>101</v>
      </c>
      <c r="AK3630" t="s">
        <v>408</v>
      </c>
      <c r="AL3630" t="s">
        <v>338</v>
      </c>
      <c r="AM3630" t="s">
        <v>409</v>
      </c>
      <c r="AN3630">
        <v>2</v>
      </c>
      <c r="AO3630" t="s">
        <v>245</v>
      </c>
      <c r="AR3630" t="s">
        <v>91</v>
      </c>
      <c r="AS3630">
        <v>9000016926</v>
      </c>
      <c r="AU3630">
        <v>2</v>
      </c>
      <c r="AV3630" t="s">
        <v>410</v>
      </c>
      <c r="AW3630" t="str">
        <f>_xlfn.XLOOKUP(UNIVERSO[[#This Row],[RUTA-LOCALIDAD D&amp;N]],'[1]Cuota Ruta'!E:E,'[1]Cuota Ruta'!G:G)</f>
        <v>Cargar</v>
      </c>
    </row>
    <row r="3631" spans="1:49" x14ac:dyDescent="0.25">
      <c r="A3631" t="s">
        <v>48</v>
      </c>
      <c r="B3631" t="s">
        <v>49</v>
      </c>
      <c r="C3631" t="s">
        <v>50</v>
      </c>
      <c r="D3631" t="s">
        <v>51</v>
      </c>
      <c r="E3631" t="s">
        <v>338</v>
      </c>
      <c r="F3631" t="s">
        <v>283</v>
      </c>
      <c r="G3631">
        <v>9000017107</v>
      </c>
      <c r="H3631">
        <v>17107</v>
      </c>
      <c r="I3631" t="s">
        <v>11898</v>
      </c>
      <c r="J3631" t="s">
        <v>11899</v>
      </c>
      <c r="K3631" t="s">
        <v>286</v>
      </c>
      <c r="L3631" t="s">
        <v>338</v>
      </c>
      <c r="M3631" t="s">
        <v>338</v>
      </c>
      <c r="N3631" t="s">
        <v>253</v>
      </c>
      <c r="O3631" t="s">
        <v>59</v>
      </c>
      <c r="P3631">
        <v>307</v>
      </c>
      <c r="Q3631" t="s">
        <v>685</v>
      </c>
      <c r="R3631" t="s">
        <v>685</v>
      </c>
      <c r="S3631" t="s">
        <v>665</v>
      </c>
      <c r="T3631" t="s">
        <v>665</v>
      </c>
      <c r="U3631">
        <v>19.463979993547699</v>
      </c>
      <c r="V3631">
        <v>-70.6607077462333</v>
      </c>
      <c r="W3631" t="s">
        <v>686</v>
      </c>
      <c r="X3631" t="s">
        <v>63</v>
      </c>
      <c r="Y3631" t="s">
        <v>64</v>
      </c>
      <c r="Z3631" t="s">
        <v>65</v>
      </c>
      <c r="AA3631">
        <v>1151001028</v>
      </c>
      <c r="AB3631" t="s">
        <v>116</v>
      </c>
      <c r="AC3631" t="s">
        <v>67</v>
      </c>
      <c r="AD3631">
        <v>19.463928880000001</v>
      </c>
      <c r="AE3631">
        <v>-70.660719970000002</v>
      </c>
      <c r="AF3631" t="s">
        <v>11900</v>
      </c>
      <c r="AG3631" t="s">
        <v>32</v>
      </c>
      <c r="AH3631" t="s">
        <v>48</v>
      </c>
      <c r="AI3631" t="s">
        <v>87</v>
      </c>
      <c r="AJ3631" t="s">
        <v>101</v>
      </c>
      <c r="AK3631" t="s">
        <v>408</v>
      </c>
      <c r="AL3631" t="s">
        <v>338</v>
      </c>
      <c r="AM3631" t="s">
        <v>409</v>
      </c>
      <c r="AR3631" t="s">
        <v>91</v>
      </c>
      <c r="AS3631">
        <v>9000017107</v>
      </c>
      <c r="AV3631" t="s">
        <v>410</v>
      </c>
      <c r="AW3631" t="str">
        <f>_xlfn.XLOOKUP(UNIVERSO[[#This Row],[RUTA-LOCALIDAD D&amp;N]],'[1]Cuota Ruta'!E:E,'[1]Cuota Ruta'!G:G)</f>
        <v>Cargar</v>
      </c>
    </row>
    <row r="3632" spans="1:49" x14ac:dyDescent="0.25">
      <c r="A3632" t="s">
        <v>48</v>
      </c>
      <c r="B3632" t="s">
        <v>49</v>
      </c>
      <c r="C3632" t="s">
        <v>50</v>
      </c>
      <c r="D3632" t="s">
        <v>76</v>
      </c>
      <c r="E3632" t="s">
        <v>338</v>
      </c>
      <c r="F3632" t="s">
        <v>283</v>
      </c>
      <c r="G3632">
        <v>9000017511</v>
      </c>
      <c r="H3632">
        <v>17511</v>
      </c>
      <c r="I3632" t="s">
        <v>5416</v>
      </c>
      <c r="J3632" t="s">
        <v>11901</v>
      </c>
      <c r="K3632" t="s">
        <v>286</v>
      </c>
      <c r="L3632" t="s">
        <v>338</v>
      </c>
      <c r="M3632" t="s">
        <v>338</v>
      </c>
      <c r="N3632" t="s">
        <v>253</v>
      </c>
      <c r="O3632" t="s">
        <v>1145</v>
      </c>
      <c r="P3632">
        <v>374</v>
      </c>
      <c r="Q3632" t="s">
        <v>1689</v>
      </c>
      <c r="R3632" t="s">
        <v>1689</v>
      </c>
      <c r="S3632" t="s">
        <v>504</v>
      </c>
      <c r="T3632" t="s">
        <v>504</v>
      </c>
      <c r="U3632">
        <v>19.430862430000001</v>
      </c>
      <c r="V3632">
        <v>-70.72608185</v>
      </c>
      <c r="W3632" t="s">
        <v>1690</v>
      </c>
      <c r="X3632" t="s">
        <v>85</v>
      </c>
      <c r="Y3632" t="s">
        <v>64</v>
      </c>
      <c r="Z3632" t="s">
        <v>99</v>
      </c>
      <c r="AA3632">
        <v>1151001688</v>
      </c>
      <c r="AB3632" t="s">
        <v>116</v>
      </c>
      <c r="AC3632" t="s">
        <v>67</v>
      </c>
      <c r="AD3632">
        <v>19.43089024</v>
      </c>
      <c r="AE3632">
        <v>-70.725942349999997</v>
      </c>
      <c r="AF3632" t="s">
        <v>11902</v>
      </c>
      <c r="AG3632" t="s">
        <v>32</v>
      </c>
      <c r="AH3632" t="s">
        <v>48</v>
      </c>
      <c r="AI3632" t="s">
        <v>87</v>
      </c>
      <c r="AJ3632" t="s">
        <v>101</v>
      </c>
      <c r="AK3632" t="s">
        <v>408</v>
      </c>
      <c r="AL3632" t="s">
        <v>338</v>
      </c>
      <c r="AM3632" t="s">
        <v>409</v>
      </c>
      <c r="AN3632">
        <v>1</v>
      </c>
      <c r="AO3632" t="s">
        <v>119</v>
      </c>
      <c r="AR3632" t="s">
        <v>91</v>
      </c>
      <c r="AS3632">
        <v>9000017511</v>
      </c>
      <c r="AU3632">
        <v>1</v>
      </c>
      <c r="AV3632" t="s">
        <v>410</v>
      </c>
      <c r="AW3632" t="str">
        <f>_xlfn.XLOOKUP(UNIVERSO[[#This Row],[RUTA-LOCALIDAD D&amp;N]],'[1]Cuota Ruta'!E:E,'[1]Cuota Ruta'!G:G)</f>
        <v>Cargar</v>
      </c>
    </row>
    <row r="3633" spans="1:49" x14ac:dyDescent="0.25">
      <c r="A3633" t="s">
        <v>48</v>
      </c>
      <c r="B3633" t="s">
        <v>49</v>
      </c>
      <c r="C3633" t="s">
        <v>50</v>
      </c>
      <c r="D3633" t="s">
        <v>51</v>
      </c>
      <c r="E3633" t="s">
        <v>338</v>
      </c>
      <c r="F3633" t="s">
        <v>283</v>
      </c>
      <c r="G3633">
        <v>9000017547</v>
      </c>
      <c r="H3633">
        <v>17547</v>
      </c>
      <c r="I3633" t="s">
        <v>11903</v>
      </c>
      <c r="J3633" t="s">
        <v>11904</v>
      </c>
      <c r="K3633" t="s">
        <v>286</v>
      </c>
      <c r="L3633" t="s">
        <v>338</v>
      </c>
      <c r="M3633" t="s">
        <v>338</v>
      </c>
      <c r="N3633" t="s">
        <v>253</v>
      </c>
      <c r="O3633" t="s">
        <v>59</v>
      </c>
      <c r="P3633">
        <v>336</v>
      </c>
      <c r="Q3633" t="s">
        <v>2304</v>
      </c>
      <c r="R3633" t="s">
        <v>2304</v>
      </c>
      <c r="S3633" t="s">
        <v>665</v>
      </c>
      <c r="T3633" t="s">
        <v>665</v>
      </c>
      <c r="U3633">
        <v>19.409430912562801</v>
      </c>
      <c r="V3633">
        <v>-70.649466378348194</v>
      </c>
      <c r="W3633" t="s">
        <v>2305</v>
      </c>
      <c r="X3633" t="s">
        <v>63</v>
      </c>
      <c r="Y3633" t="s">
        <v>64</v>
      </c>
      <c r="Z3633" t="s">
        <v>65</v>
      </c>
      <c r="AA3633">
        <v>1151001749</v>
      </c>
      <c r="AB3633" t="s">
        <v>116</v>
      </c>
      <c r="AC3633" t="s">
        <v>67</v>
      </c>
      <c r="AD3633">
        <v>19.409327999999999</v>
      </c>
      <c r="AE3633">
        <v>-70.649273300000004</v>
      </c>
      <c r="AF3633" t="s">
        <v>11905</v>
      </c>
      <c r="AG3633" t="s">
        <v>32</v>
      </c>
      <c r="AH3633" t="s">
        <v>48</v>
      </c>
      <c r="AI3633" t="s">
        <v>87</v>
      </c>
      <c r="AJ3633" t="s">
        <v>101</v>
      </c>
      <c r="AK3633" t="s">
        <v>408</v>
      </c>
      <c r="AL3633" t="s">
        <v>338</v>
      </c>
      <c r="AM3633" t="s">
        <v>409</v>
      </c>
      <c r="AN3633">
        <v>3</v>
      </c>
      <c r="AO3633" t="s">
        <v>484</v>
      </c>
      <c r="AR3633" t="s">
        <v>91</v>
      </c>
      <c r="AS3633">
        <v>9000017547</v>
      </c>
      <c r="AU3633">
        <v>3</v>
      </c>
      <c r="AV3633" t="s">
        <v>410</v>
      </c>
      <c r="AW3633" t="str">
        <f>_xlfn.XLOOKUP(UNIVERSO[[#This Row],[RUTA-LOCALIDAD D&amp;N]],'[1]Cuota Ruta'!E:E,'[1]Cuota Ruta'!G:G)</f>
        <v>Cargar</v>
      </c>
    </row>
    <row r="3634" spans="1:49" x14ac:dyDescent="0.25">
      <c r="A3634" t="s">
        <v>48</v>
      </c>
      <c r="B3634" t="s">
        <v>49</v>
      </c>
      <c r="C3634" t="s">
        <v>50</v>
      </c>
      <c r="D3634" t="s">
        <v>51</v>
      </c>
      <c r="E3634" t="s">
        <v>338</v>
      </c>
      <c r="F3634" t="s">
        <v>283</v>
      </c>
      <c r="G3634">
        <v>9000017559</v>
      </c>
      <c r="H3634">
        <v>17559</v>
      </c>
      <c r="I3634" t="s">
        <v>3007</v>
      </c>
      <c r="J3634" t="s">
        <v>11906</v>
      </c>
      <c r="K3634" t="s">
        <v>286</v>
      </c>
      <c r="L3634" t="s">
        <v>338</v>
      </c>
      <c r="M3634" t="s">
        <v>338</v>
      </c>
      <c r="N3634" t="s">
        <v>253</v>
      </c>
      <c r="O3634" t="s">
        <v>59</v>
      </c>
      <c r="P3634">
        <v>325</v>
      </c>
      <c r="Q3634" t="s">
        <v>656</v>
      </c>
      <c r="R3634" t="s">
        <v>656</v>
      </c>
      <c r="S3634" t="s">
        <v>343</v>
      </c>
      <c r="T3634" t="s">
        <v>343</v>
      </c>
      <c r="U3634">
        <v>19.4304322136773</v>
      </c>
      <c r="V3634">
        <v>-70.680529276529995</v>
      </c>
      <c r="W3634" t="s">
        <v>657</v>
      </c>
      <c r="X3634" t="s">
        <v>63</v>
      </c>
      <c r="Y3634" t="s">
        <v>64</v>
      </c>
      <c r="Z3634" t="s">
        <v>65</v>
      </c>
      <c r="AA3634">
        <v>1151001772</v>
      </c>
      <c r="AB3634" t="s">
        <v>116</v>
      </c>
      <c r="AC3634" t="s">
        <v>67</v>
      </c>
      <c r="AD3634">
        <v>19.430499999999999</v>
      </c>
      <c r="AE3634">
        <v>-70.680585000000008</v>
      </c>
      <c r="AF3634" t="s">
        <v>11907</v>
      </c>
      <c r="AG3634" t="s">
        <v>32</v>
      </c>
      <c r="AH3634" t="s">
        <v>48</v>
      </c>
      <c r="AI3634" t="s">
        <v>87</v>
      </c>
      <c r="AJ3634" t="s">
        <v>101</v>
      </c>
      <c r="AK3634" t="s">
        <v>408</v>
      </c>
      <c r="AL3634" t="s">
        <v>338</v>
      </c>
      <c r="AM3634" t="s">
        <v>409</v>
      </c>
      <c r="AR3634" t="s">
        <v>91</v>
      </c>
      <c r="AS3634">
        <v>9000017559</v>
      </c>
      <c r="AV3634" t="s">
        <v>410</v>
      </c>
      <c r="AW3634" t="str">
        <f>_xlfn.XLOOKUP(UNIVERSO[[#This Row],[RUTA-LOCALIDAD D&amp;N]],'[1]Cuota Ruta'!E:E,'[1]Cuota Ruta'!G:G)</f>
        <v>Cargar</v>
      </c>
    </row>
    <row r="3635" spans="1:49" x14ac:dyDescent="0.25">
      <c r="A3635" t="s">
        <v>48</v>
      </c>
      <c r="B3635" t="s">
        <v>49</v>
      </c>
      <c r="C3635" t="s">
        <v>50</v>
      </c>
      <c r="D3635" t="s">
        <v>51</v>
      </c>
      <c r="E3635" t="s">
        <v>338</v>
      </c>
      <c r="F3635" t="s">
        <v>283</v>
      </c>
      <c r="G3635">
        <v>9000017631</v>
      </c>
      <c r="H3635">
        <v>17631</v>
      </c>
      <c r="I3635" t="s">
        <v>702</v>
      </c>
      <c r="J3635" t="s">
        <v>11908</v>
      </c>
      <c r="K3635" t="s">
        <v>286</v>
      </c>
      <c r="L3635" t="s">
        <v>338</v>
      </c>
      <c r="M3635" t="s">
        <v>338</v>
      </c>
      <c r="N3635" t="s">
        <v>253</v>
      </c>
      <c r="O3635" t="s">
        <v>59</v>
      </c>
      <c r="P3635">
        <v>312</v>
      </c>
      <c r="Q3635" t="s">
        <v>1548</v>
      </c>
      <c r="R3635" t="s">
        <v>1548</v>
      </c>
      <c r="S3635" t="s">
        <v>665</v>
      </c>
      <c r="T3635" t="s">
        <v>665</v>
      </c>
      <c r="U3635">
        <v>19.488108634948698</v>
      </c>
      <c r="V3635">
        <v>-70.605577468872099</v>
      </c>
      <c r="W3635" t="s">
        <v>1549</v>
      </c>
      <c r="X3635" t="s">
        <v>63</v>
      </c>
      <c r="Y3635" t="s">
        <v>64</v>
      </c>
      <c r="Z3635" t="s">
        <v>99</v>
      </c>
      <c r="AA3635">
        <v>1151001893</v>
      </c>
      <c r="AB3635" t="s">
        <v>116</v>
      </c>
      <c r="AC3635" t="s">
        <v>67</v>
      </c>
      <c r="AD3635">
        <v>19.488108333333329</v>
      </c>
      <c r="AE3635">
        <v>-70.605609999999999</v>
      </c>
      <c r="AF3635" t="s">
        <v>11909</v>
      </c>
      <c r="AG3635" t="s">
        <v>32</v>
      </c>
      <c r="AH3635" t="s">
        <v>48</v>
      </c>
      <c r="AI3635" t="s">
        <v>87</v>
      </c>
      <c r="AJ3635" t="s">
        <v>101</v>
      </c>
      <c r="AK3635" t="s">
        <v>408</v>
      </c>
      <c r="AL3635" t="s">
        <v>338</v>
      </c>
      <c r="AM3635" t="s">
        <v>409</v>
      </c>
      <c r="AN3635">
        <v>4</v>
      </c>
      <c r="AO3635" t="s">
        <v>280</v>
      </c>
      <c r="AR3635" t="s">
        <v>91</v>
      </c>
      <c r="AS3635">
        <v>9000017631</v>
      </c>
      <c r="AU3635">
        <v>4</v>
      </c>
      <c r="AV3635" t="s">
        <v>410</v>
      </c>
      <c r="AW3635" t="str">
        <f>_xlfn.XLOOKUP(UNIVERSO[[#This Row],[RUTA-LOCALIDAD D&amp;N]],'[1]Cuota Ruta'!E:E,'[1]Cuota Ruta'!G:G)</f>
        <v>Cargar</v>
      </c>
    </row>
    <row r="3636" spans="1:49" x14ac:dyDescent="0.25">
      <c r="A3636" t="s">
        <v>48</v>
      </c>
      <c r="B3636" t="s">
        <v>49</v>
      </c>
      <c r="C3636" t="s">
        <v>50</v>
      </c>
      <c r="D3636" t="s">
        <v>51</v>
      </c>
      <c r="E3636" t="s">
        <v>338</v>
      </c>
      <c r="F3636" t="s">
        <v>283</v>
      </c>
      <c r="G3636">
        <v>9000017821</v>
      </c>
      <c r="H3636">
        <v>17821</v>
      </c>
      <c r="I3636" t="s">
        <v>11910</v>
      </c>
      <c r="J3636" t="s">
        <v>11911</v>
      </c>
      <c r="K3636" t="s">
        <v>286</v>
      </c>
      <c r="L3636" t="s">
        <v>338</v>
      </c>
      <c r="M3636" t="s">
        <v>338</v>
      </c>
      <c r="N3636" t="s">
        <v>253</v>
      </c>
      <c r="O3636" t="s">
        <v>59</v>
      </c>
      <c r="P3636">
        <v>363</v>
      </c>
      <c r="Q3636" t="s">
        <v>1740</v>
      </c>
      <c r="R3636" t="s">
        <v>1740</v>
      </c>
      <c r="S3636" t="s">
        <v>665</v>
      </c>
      <c r="T3636" t="s">
        <v>665</v>
      </c>
      <c r="U3636">
        <v>19.405650000000001</v>
      </c>
      <c r="V3636">
        <v>-70.627399999999994</v>
      </c>
      <c r="W3636" t="s">
        <v>1741</v>
      </c>
      <c r="X3636" t="s">
        <v>63</v>
      </c>
      <c r="Y3636" t="s">
        <v>64</v>
      </c>
      <c r="Z3636" t="s">
        <v>65</v>
      </c>
      <c r="AA3636">
        <v>1151002209</v>
      </c>
      <c r="AB3636" t="s">
        <v>116</v>
      </c>
      <c r="AC3636" t="s">
        <v>67</v>
      </c>
      <c r="AD3636">
        <v>19.40578166666667</v>
      </c>
      <c r="AE3636">
        <v>-70.62851666666667</v>
      </c>
      <c r="AF3636" t="s">
        <v>11912</v>
      </c>
      <c r="AG3636" t="s">
        <v>32</v>
      </c>
      <c r="AH3636" t="s">
        <v>48</v>
      </c>
      <c r="AI3636" t="s">
        <v>87</v>
      </c>
      <c r="AJ3636" t="s">
        <v>101</v>
      </c>
      <c r="AK3636" t="s">
        <v>408</v>
      </c>
      <c r="AL3636" t="s">
        <v>338</v>
      </c>
      <c r="AM3636" t="s">
        <v>409</v>
      </c>
      <c r="AN3636">
        <v>4</v>
      </c>
      <c r="AO3636" t="s">
        <v>280</v>
      </c>
      <c r="AR3636" t="s">
        <v>91</v>
      </c>
      <c r="AS3636">
        <v>9000017821</v>
      </c>
      <c r="AU3636">
        <v>4</v>
      </c>
      <c r="AV3636" t="s">
        <v>410</v>
      </c>
      <c r="AW3636" t="str">
        <f>_xlfn.XLOOKUP(UNIVERSO[[#This Row],[RUTA-LOCALIDAD D&amp;N]],'[1]Cuota Ruta'!E:E,'[1]Cuota Ruta'!G:G)</f>
        <v>Cargar</v>
      </c>
    </row>
    <row r="3637" spans="1:49" x14ac:dyDescent="0.25">
      <c r="A3637" t="s">
        <v>48</v>
      </c>
      <c r="B3637" t="s">
        <v>49</v>
      </c>
      <c r="C3637" t="s">
        <v>50</v>
      </c>
      <c r="D3637" t="s">
        <v>76</v>
      </c>
      <c r="E3637" t="s">
        <v>257</v>
      </c>
      <c r="F3637" t="s">
        <v>194</v>
      </c>
      <c r="G3637">
        <v>9000061573</v>
      </c>
      <c r="H3637">
        <v>61573</v>
      </c>
      <c r="I3637" t="s">
        <v>11913</v>
      </c>
      <c r="J3637" t="s">
        <v>11914</v>
      </c>
      <c r="K3637" t="s">
        <v>197</v>
      </c>
      <c r="L3637" t="s">
        <v>301</v>
      </c>
      <c r="M3637" t="s">
        <v>301</v>
      </c>
      <c r="N3637" t="s">
        <v>253</v>
      </c>
      <c r="O3637" t="s">
        <v>59</v>
      </c>
      <c r="P3637">
        <v>302</v>
      </c>
      <c r="Q3637" t="s">
        <v>384</v>
      </c>
      <c r="R3637" t="s">
        <v>384</v>
      </c>
      <c r="S3637" t="s">
        <v>304</v>
      </c>
      <c r="T3637" t="s">
        <v>304</v>
      </c>
      <c r="U3637">
        <v>19.3813586235046</v>
      </c>
      <c r="V3637">
        <v>-69.849844932556195</v>
      </c>
      <c r="W3637" t="s">
        <v>385</v>
      </c>
      <c r="X3637" t="s">
        <v>63</v>
      </c>
      <c r="Y3637" t="s">
        <v>64</v>
      </c>
      <c r="Z3637" t="s">
        <v>99</v>
      </c>
      <c r="AA3637">
        <v>1152006845</v>
      </c>
      <c r="AB3637" t="s">
        <v>116</v>
      </c>
      <c r="AC3637" t="s">
        <v>67</v>
      </c>
      <c r="AD3637">
        <v>19.381421499999998</v>
      </c>
      <c r="AE3637">
        <v>-69.849863600000006</v>
      </c>
      <c r="AF3637" t="s">
        <v>11915</v>
      </c>
      <c r="AG3637" t="s">
        <v>32</v>
      </c>
      <c r="AH3637" t="s">
        <v>48</v>
      </c>
      <c r="AI3637" t="s">
        <v>87</v>
      </c>
      <c r="AJ3637" t="s">
        <v>1584</v>
      </c>
      <c r="AK3637" t="s">
        <v>265</v>
      </c>
      <c r="AL3637" t="s">
        <v>257</v>
      </c>
      <c r="AM3637" t="s">
        <v>266</v>
      </c>
      <c r="AR3637" t="s">
        <v>91</v>
      </c>
      <c r="AS3637">
        <v>9000061573</v>
      </c>
      <c r="AV3637" t="s">
        <v>267</v>
      </c>
      <c r="AW3637" t="str">
        <f>_xlfn.XLOOKUP(UNIVERSO[[#This Row],[RUTA-LOCALIDAD D&amp;N]],'[1]Cuota Ruta'!E:E,'[1]Cuota Ruta'!G:G)</f>
        <v>Cargar</v>
      </c>
    </row>
    <row r="3638" spans="1:49" x14ac:dyDescent="0.25">
      <c r="A3638" t="s">
        <v>48</v>
      </c>
      <c r="B3638" t="s">
        <v>49</v>
      </c>
      <c r="C3638" t="s">
        <v>50</v>
      </c>
      <c r="D3638" t="s">
        <v>51</v>
      </c>
      <c r="E3638" t="s">
        <v>338</v>
      </c>
      <c r="F3638" t="s">
        <v>283</v>
      </c>
      <c r="G3638">
        <v>9000018744</v>
      </c>
      <c r="H3638">
        <v>18744</v>
      </c>
      <c r="I3638" t="s">
        <v>1636</v>
      </c>
      <c r="J3638" t="s">
        <v>11916</v>
      </c>
      <c r="K3638" t="s">
        <v>286</v>
      </c>
      <c r="L3638" t="s">
        <v>338</v>
      </c>
      <c r="M3638" t="s">
        <v>338</v>
      </c>
      <c r="N3638" t="s">
        <v>253</v>
      </c>
      <c r="O3638" t="s">
        <v>59</v>
      </c>
      <c r="P3638">
        <v>301</v>
      </c>
      <c r="Q3638" t="s">
        <v>1874</v>
      </c>
      <c r="R3638" t="s">
        <v>1874</v>
      </c>
      <c r="S3638" t="s">
        <v>343</v>
      </c>
      <c r="T3638" t="s">
        <v>343</v>
      </c>
      <c r="U3638">
        <v>19.399034500122099</v>
      </c>
      <c r="V3638">
        <v>-70.7392387390137</v>
      </c>
      <c r="W3638" t="s">
        <v>1875</v>
      </c>
      <c r="X3638" t="s">
        <v>63</v>
      </c>
      <c r="Y3638" t="s">
        <v>64</v>
      </c>
      <c r="Z3638" t="s">
        <v>65</v>
      </c>
      <c r="AA3638">
        <v>1151003868</v>
      </c>
      <c r="AB3638" t="s">
        <v>116</v>
      </c>
      <c r="AC3638" t="s">
        <v>67</v>
      </c>
      <c r="AD3638">
        <v>19.399125000000002</v>
      </c>
      <c r="AE3638">
        <v>-70.73918333333333</v>
      </c>
      <c r="AF3638" t="s">
        <v>11917</v>
      </c>
      <c r="AG3638" t="s">
        <v>32</v>
      </c>
      <c r="AH3638" t="s">
        <v>48</v>
      </c>
      <c r="AI3638" t="s">
        <v>87</v>
      </c>
      <c r="AJ3638" t="s">
        <v>101</v>
      </c>
      <c r="AK3638" t="s">
        <v>346</v>
      </c>
      <c r="AL3638" t="s">
        <v>338</v>
      </c>
      <c r="AM3638" t="s">
        <v>347</v>
      </c>
      <c r="AN3638">
        <v>6</v>
      </c>
      <c r="AO3638" t="s">
        <v>348</v>
      </c>
      <c r="AR3638" t="s">
        <v>91</v>
      </c>
      <c r="AS3638">
        <v>9000018744</v>
      </c>
      <c r="AT3638" t="s">
        <v>1649</v>
      </c>
      <c r="AU3638">
        <v>6</v>
      </c>
      <c r="AV3638" t="s">
        <v>349</v>
      </c>
      <c r="AW3638" t="str">
        <f>_xlfn.XLOOKUP(UNIVERSO[[#This Row],[RUTA-LOCALIDAD D&amp;N]],'[1]Cuota Ruta'!E:E,'[1]Cuota Ruta'!G:G)</f>
        <v>Cargar</v>
      </c>
    </row>
    <row r="3639" spans="1:49" x14ac:dyDescent="0.25">
      <c r="A3639" t="s">
        <v>48</v>
      </c>
      <c r="B3639" t="s">
        <v>49</v>
      </c>
      <c r="C3639" t="s">
        <v>50</v>
      </c>
      <c r="D3639" t="s">
        <v>51</v>
      </c>
      <c r="E3639" t="s">
        <v>338</v>
      </c>
      <c r="F3639" t="s">
        <v>283</v>
      </c>
      <c r="G3639">
        <v>9000018841</v>
      </c>
      <c r="H3639">
        <v>18841</v>
      </c>
      <c r="I3639" t="s">
        <v>11190</v>
      </c>
      <c r="J3639" t="s">
        <v>11918</v>
      </c>
      <c r="K3639" t="s">
        <v>286</v>
      </c>
      <c r="L3639" t="s">
        <v>338</v>
      </c>
      <c r="M3639" t="s">
        <v>338</v>
      </c>
      <c r="N3639" t="s">
        <v>253</v>
      </c>
      <c r="O3639" t="s">
        <v>59</v>
      </c>
      <c r="P3639">
        <v>344</v>
      </c>
      <c r="Q3639" t="s">
        <v>1607</v>
      </c>
      <c r="R3639" t="s">
        <v>1607</v>
      </c>
      <c r="S3639" t="s">
        <v>343</v>
      </c>
      <c r="T3639" t="s">
        <v>343</v>
      </c>
      <c r="U3639">
        <v>19.361837387085</v>
      </c>
      <c r="V3639">
        <v>-70.678804397582994</v>
      </c>
      <c r="W3639" t="s">
        <v>1608</v>
      </c>
      <c r="X3639" t="s">
        <v>63</v>
      </c>
      <c r="Y3639" t="s">
        <v>64</v>
      </c>
      <c r="Z3639" t="s">
        <v>65</v>
      </c>
      <c r="AA3639">
        <v>1151004067</v>
      </c>
      <c r="AB3639" t="s">
        <v>116</v>
      </c>
      <c r="AC3639" t="s">
        <v>67</v>
      </c>
      <c r="AD3639">
        <v>19.36191333333333</v>
      </c>
      <c r="AE3639">
        <v>-70.678881666666669</v>
      </c>
      <c r="AF3639" t="s">
        <v>11919</v>
      </c>
      <c r="AG3639" t="s">
        <v>32</v>
      </c>
      <c r="AH3639" t="s">
        <v>48</v>
      </c>
      <c r="AI3639" t="s">
        <v>87</v>
      </c>
      <c r="AJ3639" t="s">
        <v>101</v>
      </c>
      <c r="AK3639" t="s">
        <v>408</v>
      </c>
      <c r="AL3639" t="s">
        <v>338</v>
      </c>
      <c r="AM3639" t="s">
        <v>409</v>
      </c>
      <c r="AN3639">
        <v>5</v>
      </c>
      <c r="AO3639" t="s">
        <v>72</v>
      </c>
      <c r="AR3639" t="s">
        <v>91</v>
      </c>
      <c r="AS3639">
        <v>9000018841</v>
      </c>
      <c r="AU3639">
        <v>5</v>
      </c>
      <c r="AV3639" t="s">
        <v>410</v>
      </c>
      <c r="AW3639" t="str">
        <f>_xlfn.XLOOKUP(UNIVERSO[[#This Row],[RUTA-LOCALIDAD D&amp;N]],'[1]Cuota Ruta'!E:E,'[1]Cuota Ruta'!G:G)</f>
        <v>Cargar</v>
      </c>
    </row>
    <row r="3640" spans="1:49" x14ac:dyDescent="0.25">
      <c r="A3640" t="s">
        <v>48</v>
      </c>
      <c r="B3640" t="s">
        <v>49</v>
      </c>
      <c r="C3640" t="s">
        <v>50</v>
      </c>
      <c r="D3640" t="s">
        <v>51</v>
      </c>
      <c r="E3640" t="s">
        <v>338</v>
      </c>
      <c r="F3640" t="s">
        <v>283</v>
      </c>
      <c r="G3640">
        <v>9000018847</v>
      </c>
      <c r="H3640">
        <v>18847</v>
      </c>
      <c r="I3640" t="s">
        <v>11920</v>
      </c>
      <c r="J3640" t="s">
        <v>11921</v>
      </c>
      <c r="K3640" t="s">
        <v>286</v>
      </c>
      <c r="L3640" t="s">
        <v>338</v>
      </c>
      <c r="M3640" t="s">
        <v>338</v>
      </c>
      <c r="N3640" t="s">
        <v>253</v>
      </c>
      <c r="O3640" t="s">
        <v>59</v>
      </c>
      <c r="P3640">
        <v>407</v>
      </c>
      <c r="Q3640" t="s">
        <v>448</v>
      </c>
      <c r="R3640" t="s">
        <v>448</v>
      </c>
      <c r="S3640" t="s">
        <v>343</v>
      </c>
      <c r="T3640" t="s">
        <v>343</v>
      </c>
      <c r="U3640">
        <v>19.4765522003174</v>
      </c>
      <c r="V3640">
        <v>-70.795843505859395</v>
      </c>
      <c r="W3640" t="s">
        <v>449</v>
      </c>
      <c r="X3640" t="s">
        <v>63</v>
      </c>
      <c r="Y3640" t="s">
        <v>64</v>
      </c>
      <c r="Z3640" t="s">
        <v>65</v>
      </c>
      <c r="AA3640">
        <v>1151004085</v>
      </c>
      <c r="AB3640" t="s">
        <v>116</v>
      </c>
      <c r="AC3640" t="s">
        <v>67</v>
      </c>
      <c r="AD3640">
        <v>19.476708333333331</v>
      </c>
      <c r="AE3640">
        <v>-70.795884999999998</v>
      </c>
      <c r="AF3640" t="s">
        <v>11922</v>
      </c>
      <c r="AG3640" t="s">
        <v>32</v>
      </c>
      <c r="AH3640" t="s">
        <v>48</v>
      </c>
      <c r="AI3640" t="s">
        <v>87</v>
      </c>
      <c r="AJ3640" t="s">
        <v>101</v>
      </c>
      <c r="AK3640" t="s">
        <v>346</v>
      </c>
      <c r="AL3640" t="s">
        <v>338</v>
      </c>
      <c r="AM3640" t="s">
        <v>347</v>
      </c>
      <c r="AR3640" t="s">
        <v>91</v>
      </c>
      <c r="AS3640">
        <v>9000018847</v>
      </c>
      <c r="AV3640" t="s">
        <v>349</v>
      </c>
      <c r="AW3640" t="str">
        <f>_xlfn.XLOOKUP(UNIVERSO[[#This Row],[RUTA-LOCALIDAD D&amp;N]],'[1]Cuota Ruta'!E:E,'[1]Cuota Ruta'!G:G)</f>
        <v>Cargar</v>
      </c>
    </row>
    <row r="3641" spans="1:49" x14ac:dyDescent="0.25">
      <c r="A3641" t="s">
        <v>48</v>
      </c>
      <c r="B3641" t="s">
        <v>49</v>
      </c>
      <c r="C3641" t="s">
        <v>50</v>
      </c>
      <c r="D3641" t="s">
        <v>51</v>
      </c>
      <c r="E3641" t="s">
        <v>338</v>
      </c>
      <c r="F3641" t="s">
        <v>283</v>
      </c>
      <c r="G3641">
        <v>9000019075</v>
      </c>
      <c r="H3641">
        <v>19075</v>
      </c>
      <c r="I3641" t="s">
        <v>11923</v>
      </c>
      <c r="J3641" t="s">
        <v>11924</v>
      </c>
      <c r="K3641" t="s">
        <v>286</v>
      </c>
      <c r="L3641" t="s">
        <v>338</v>
      </c>
      <c r="M3641" t="s">
        <v>338</v>
      </c>
      <c r="N3641" t="s">
        <v>253</v>
      </c>
      <c r="O3641" t="s">
        <v>59</v>
      </c>
      <c r="P3641">
        <v>311</v>
      </c>
      <c r="Q3641" t="s">
        <v>1356</v>
      </c>
      <c r="R3641" t="s">
        <v>1356</v>
      </c>
      <c r="S3641" t="s">
        <v>676</v>
      </c>
      <c r="T3641" t="s">
        <v>676</v>
      </c>
      <c r="U3641">
        <v>19.545190811157202</v>
      </c>
      <c r="V3641">
        <v>-70.792594909667997</v>
      </c>
      <c r="W3641" t="s">
        <v>1357</v>
      </c>
      <c r="X3641" t="s">
        <v>63</v>
      </c>
      <c r="Y3641" t="s">
        <v>64</v>
      </c>
      <c r="Z3641" t="s">
        <v>99</v>
      </c>
      <c r="AA3641">
        <v>1151004529</v>
      </c>
      <c r="AB3641" t="s">
        <v>116</v>
      </c>
      <c r="AC3641" t="s">
        <v>67</v>
      </c>
      <c r="AD3641">
        <v>19.54514166666667</v>
      </c>
      <c r="AE3641">
        <v>-70.79264666666667</v>
      </c>
      <c r="AF3641" t="s">
        <v>11925</v>
      </c>
      <c r="AG3641" t="s">
        <v>32</v>
      </c>
      <c r="AH3641" t="s">
        <v>48</v>
      </c>
      <c r="AI3641" t="s">
        <v>87</v>
      </c>
      <c r="AJ3641" t="s">
        <v>101</v>
      </c>
      <c r="AK3641" t="s">
        <v>346</v>
      </c>
      <c r="AL3641" t="s">
        <v>338</v>
      </c>
      <c r="AM3641" t="s">
        <v>347</v>
      </c>
      <c r="AR3641" t="s">
        <v>91</v>
      </c>
      <c r="AS3641">
        <v>9000019075</v>
      </c>
      <c r="AV3641" t="s">
        <v>349</v>
      </c>
      <c r="AW3641" t="str">
        <f>_xlfn.XLOOKUP(UNIVERSO[[#This Row],[RUTA-LOCALIDAD D&amp;N]],'[1]Cuota Ruta'!E:E,'[1]Cuota Ruta'!G:G)</f>
        <v>Cargar</v>
      </c>
    </row>
    <row r="3642" spans="1:49" x14ac:dyDescent="0.25">
      <c r="A3642" t="s">
        <v>48</v>
      </c>
      <c r="B3642" t="s">
        <v>49</v>
      </c>
      <c r="C3642" t="s">
        <v>110</v>
      </c>
      <c r="D3642" t="s">
        <v>76</v>
      </c>
      <c r="E3642" t="s">
        <v>338</v>
      </c>
      <c r="F3642" t="s">
        <v>283</v>
      </c>
      <c r="G3642">
        <v>9000019282</v>
      </c>
      <c r="H3642">
        <v>19282</v>
      </c>
      <c r="I3642" t="s">
        <v>11926</v>
      </c>
      <c r="J3642" t="s">
        <v>11927</v>
      </c>
      <c r="K3642" t="s">
        <v>286</v>
      </c>
      <c r="L3642" t="s">
        <v>338</v>
      </c>
      <c r="M3642" t="s">
        <v>338</v>
      </c>
      <c r="N3642" t="s">
        <v>253</v>
      </c>
      <c r="O3642" t="s">
        <v>59</v>
      </c>
      <c r="P3642">
        <v>339</v>
      </c>
      <c r="Q3642" t="s">
        <v>1646</v>
      </c>
      <c r="R3642" t="s">
        <v>1646</v>
      </c>
      <c r="S3642" t="s">
        <v>343</v>
      </c>
      <c r="T3642" t="s">
        <v>343</v>
      </c>
      <c r="U3642">
        <v>19.4149875640869</v>
      </c>
      <c r="V3642">
        <v>-70.703842163085895</v>
      </c>
      <c r="W3642" t="s">
        <v>1647</v>
      </c>
      <c r="X3642" t="s">
        <v>63</v>
      </c>
      <c r="Y3642" t="s">
        <v>64</v>
      </c>
      <c r="Z3642" t="s">
        <v>99</v>
      </c>
      <c r="AA3642">
        <v>1151004914</v>
      </c>
      <c r="AB3642" t="s">
        <v>116</v>
      </c>
      <c r="AC3642" t="s">
        <v>67</v>
      </c>
      <c r="AD3642">
        <v>19.414966666666661</v>
      </c>
      <c r="AE3642">
        <v>-70.70365666666666</v>
      </c>
      <c r="AF3642" t="s">
        <v>11928</v>
      </c>
      <c r="AG3642" t="s">
        <v>32</v>
      </c>
      <c r="AH3642" t="s">
        <v>48</v>
      </c>
      <c r="AI3642" t="s">
        <v>87</v>
      </c>
      <c r="AJ3642" t="s">
        <v>101</v>
      </c>
      <c r="AK3642" t="s">
        <v>346</v>
      </c>
      <c r="AL3642" t="s">
        <v>338</v>
      </c>
      <c r="AM3642" t="s">
        <v>347</v>
      </c>
      <c r="AN3642">
        <v>6</v>
      </c>
      <c r="AO3642" t="s">
        <v>348</v>
      </c>
      <c r="AR3642" t="s">
        <v>91</v>
      </c>
      <c r="AS3642">
        <v>9000019282</v>
      </c>
      <c r="AU3642">
        <v>6</v>
      </c>
      <c r="AV3642" t="s">
        <v>349</v>
      </c>
      <c r="AW3642" t="str">
        <f>_xlfn.XLOOKUP(UNIVERSO[[#This Row],[RUTA-LOCALIDAD D&amp;N]],'[1]Cuota Ruta'!E:E,'[1]Cuota Ruta'!G:G)</f>
        <v>Cargar</v>
      </c>
    </row>
    <row r="3643" spans="1:49" x14ac:dyDescent="0.25">
      <c r="A3643" t="s">
        <v>48</v>
      </c>
      <c r="B3643" t="s">
        <v>380</v>
      </c>
      <c r="C3643" t="s">
        <v>381</v>
      </c>
      <c r="D3643" t="s">
        <v>76</v>
      </c>
      <c r="E3643" t="s">
        <v>140</v>
      </c>
      <c r="F3643" t="s">
        <v>141</v>
      </c>
      <c r="G3643">
        <v>9000012935</v>
      </c>
      <c r="H3643">
        <v>12935</v>
      </c>
      <c r="I3643" t="s">
        <v>11929</v>
      </c>
      <c r="J3643" t="s">
        <v>11930</v>
      </c>
      <c r="K3643" t="s">
        <v>144</v>
      </c>
      <c r="L3643" t="s">
        <v>93</v>
      </c>
      <c r="M3643" t="s">
        <v>93</v>
      </c>
      <c r="N3643" t="s">
        <v>186</v>
      </c>
      <c r="O3643" t="s">
        <v>434</v>
      </c>
      <c r="P3643">
        <v>400</v>
      </c>
      <c r="Q3643" t="s">
        <v>1501</v>
      </c>
      <c r="R3643" t="s">
        <v>1501</v>
      </c>
      <c r="S3643" t="s">
        <v>436</v>
      </c>
      <c r="T3643" t="s">
        <v>436</v>
      </c>
      <c r="U3643">
        <v>18.431165700000001</v>
      </c>
      <c r="V3643">
        <v>-69.400093080000005</v>
      </c>
      <c r="W3643" t="s">
        <v>1502</v>
      </c>
      <c r="X3643" t="s">
        <v>85</v>
      </c>
      <c r="Y3643" t="s">
        <v>64</v>
      </c>
      <c r="Z3643" t="s">
        <v>65</v>
      </c>
      <c r="AA3643">
        <v>1153005918</v>
      </c>
      <c r="AB3643" t="s">
        <v>66</v>
      </c>
      <c r="AC3643" t="s">
        <v>67</v>
      </c>
      <c r="AD3643">
        <v>18.431165700000001</v>
      </c>
      <c r="AE3643">
        <v>-69.400093080000005</v>
      </c>
      <c r="AF3643" t="s">
        <v>11931</v>
      </c>
      <c r="AG3643" t="s">
        <v>32</v>
      </c>
      <c r="AH3643" t="s">
        <v>48</v>
      </c>
      <c r="AI3643" t="s">
        <v>87</v>
      </c>
      <c r="AJ3643" t="s">
        <v>513</v>
      </c>
      <c r="AK3643" t="s">
        <v>150</v>
      </c>
      <c r="AL3643" t="s">
        <v>140</v>
      </c>
      <c r="AM3643" t="s">
        <v>151</v>
      </c>
      <c r="AR3643" t="s">
        <v>91</v>
      </c>
      <c r="AS3643">
        <v>9000012935</v>
      </c>
      <c r="AV3643" t="s">
        <v>153</v>
      </c>
      <c r="AW3643" t="str">
        <f>_xlfn.XLOOKUP(UNIVERSO[[#This Row],[RUTA-LOCALIDAD D&amp;N]],'[1]Cuota Ruta'!E:E,'[1]Cuota Ruta'!G:G)</f>
        <v>Cargar</v>
      </c>
    </row>
    <row r="3644" spans="1:49" x14ac:dyDescent="0.25">
      <c r="A3644" t="s">
        <v>48</v>
      </c>
      <c r="B3644" t="s">
        <v>49</v>
      </c>
      <c r="C3644" t="s">
        <v>110</v>
      </c>
      <c r="D3644" t="s">
        <v>51</v>
      </c>
      <c r="E3644" t="s">
        <v>338</v>
      </c>
      <c r="F3644" t="s">
        <v>283</v>
      </c>
      <c r="G3644">
        <v>9000019811</v>
      </c>
      <c r="H3644">
        <v>19811</v>
      </c>
      <c r="I3644" t="s">
        <v>11932</v>
      </c>
      <c r="J3644" t="s">
        <v>11933</v>
      </c>
      <c r="K3644" t="s">
        <v>286</v>
      </c>
      <c r="L3644" t="s">
        <v>338</v>
      </c>
      <c r="M3644" t="s">
        <v>338</v>
      </c>
      <c r="N3644" t="s">
        <v>253</v>
      </c>
      <c r="O3644" t="s">
        <v>59</v>
      </c>
      <c r="P3644">
        <v>376</v>
      </c>
      <c r="Q3644" t="s">
        <v>404</v>
      </c>
      <c r="R3644" t="s">
        <v>404</v>
      </c>
      <c r="S3644" t="s">
        <v>405</v>
      </c>
      <c r="T3644" t="s">
        <v>405</v>
      </c>
      <c r="U3644">
        <v>19.394157409668001</v>
      </c>
      <c r="V3644">
        <v>-70.509966169084805</v>
      </c>
      <c r="W3644" t="s">
        <v>406</v>
      </c>
      <c r="X3644" t="s">
        <v>63</v>
      </c>
      <c r="Y3644" t="s">
        <v>64</v>
      </c>
      <c r="Z3644" t="s">
        <v>65</v>
      </c>
      <c r="AA3644">
        <v>1151006158</v>
      </c>
      <c r="AB3644" t="s">
        <v>116</v>
      </c>
      <c r="AC3644" t="s">
        <v>67</v>
      </c>
      <c r="AD3644">
        <v>19.394106666666669</v>
      </c>
      <c r="AE3644">
        <v>-70.510054999999994</v>
      </c>
      <c r="AF3644" t="s">
        <v>11934</v>
      </c>
      <c r="AG3644" t="s">
        <v>32</v>
      </c>
      <c r="AH3644" t="s">
        <v>48</v>
      </c>
      <c r="AI3644" t="s">
        <v>87</v>
      </c>
      <c r="AJ3644" t="s">
        <v>101</v>
      </c>
      <c r="AK3644" t="s">
        <v>408</v>
      </c>
      <c r="AL3644" t="s">
        <v>338</v>
      </c>
      <c r="AM3644" t="s">
        <v>409</v>
      </c>
      <c r="AN3644">
        <v>5</v>
      </c>
      <c r="AO3644" t="s">
        <v>72</v>
      </c>
      <c r="AR3644" t="s">
        <v>91</v>
      </c>
      <c r="AS3644">
        <v>9000019811</v>
      </c>
      <c r="AU3644">
        <v>5</v>
      </c>
      <c r="AV3644" t="s">
        <v>410</v>
      </c>
      <c r="AW3644" t="str">
        <f>_xlfn.XLOOKUP(UNIVERSO[[#This Row],[RUTA-LOCALIDAD D&amp;N]],'[1]Cuota Ruta'!E:E,'[1]Cuota Ruta'!G:G)</f>
        <v>Cargar</v>
      </c>
    </row>
    <row r="3645" spans="1:49" x14ac:dyDescent="0.25">
      <c r="A3645" t="s">
        <v>48</v>
      </c>
      <c r="B3645" t="s">
        <v>49</v>
      </c>
      <c r="C3645" t="s">
        <v>50</v>
      </c>
      <c r="D3645" t="s">
        <v>51</v>
      </c>
      <c r="E3645" t="s">
        <v>338</v>
      </c>
      <c r="F3645" t="s">
        <v>283</v>
      </c>
      <c r="G3645">
        <v>9000020240</v>
      </c>
      <c r="H3645">
        <v>20240</v>
      </c>
      <c r="I3645" t="s">
        <v>11935</v>
      </c>
      <c r="J3645" t="s">
        <v>11936</v>
      </c>
      <c r="K3645" t="s">
        <v>286</v>
      </c>
      <c r="L3645" t="s">
        <v>338</v>
      </c>
      <c r="M3645" t="s">
        <v>338</v>
      </c>
      <c r="N3645" t="s">
        <v>253</v>
      </c>
      <c r="O3645" t="s">
        <v>59</v>
      </c>
      <c r="P3645">
        <v>324</v>
      </c>
      <c r="Q3645" t="s">
        <v>1618</v>
      </c>
      <c r="R3645" t="s">
        <v>1618</v>
      </c>
      <c r="S3645" t="s">
        <v>343</v>
      </c>
      <c r="T3645" t="s">
        <v>343</v>
      </c>
      <c r="U3645">
        <v>19.340822219848601</v>
      </c>
      <c r="V3645">
        <v>-70.610466003417997</v>
      </c>
      <c r="W3645" t="s">
        <v>1619</v>
      </c>
      <c r="X3645" t="s">
        <v>63</v>
      </c>
      <c r="Y3645" t="s">
        <v>64</v>
      </c>
      <c r="Z3645" t="s">
        <v>65</v>
      </c>
      <c r="AA3645">
        <v>1151007325</v>
      </c>
      <c r="AB3645" t="s">
        <v>116</v>
      </c>
      <c r="AC3645" t="s">
        <v>67</v>
      </c>
      <c r="AD3645">
        <v>19.340845600000002</v>
      </c>
      <c r="AE3645">
        <v>-70.610454099999998</v>
      </c>
      <c r="AF3645" t="s">
        <v>11937</v>
      </c>
      <c r="AG3645" t="s">
        <v>32</v>
      </c>
      <c r="AH3645" t="s">
        <v>48</v>
      </c>
      <c r="AI3645" t="s">
        <v>87</v>
      </c>
      <c r="AJ3645" t="s">
        <v>101</v>
      </c>
      <c r="AK3645" t="s">
        <v>408</v>
      </c>
      <c r="AL3645" t="s">
        <v>338</v>
      </c>
      <c r="AM3645" t="s">
        <v>409</v>
      </c>
      <c r="AN3645">
        <v>5</v>
      </c>
      <c r="AO3645" t="s">
        <v>72</v>
      </c>
      <c r="AR3645" t="s">
        <v>91</v>
      </c>
      <c r="AS3645">
        <v>9000020240</v>
      </c>
      <c r="AU3645">
        <v>5</v>
      </c>
      <c r="AV3645" t="s">
        <v>410</v>
      </c>
      <c r="AW3645" t="str">
        <f>_xlfn.XLOOKUP(UNIVERSO[[#This Row],[RUTA-LOCALIDAD D&amp;N]],'[1]Cuota Ruta'!E:E,'[1]Cuota Ruta'!G:G)</f>
        <v>Cargar</v>
      </c>
    </row>
    <row r="3646" spans="1:49" x14ac:dyDescent="0.25">
      <c r="A3646" t="s">
        <v>48</v>
      </c>
      <c r="B3646" t="s">
        <v>49</v>
      </c>
      <c r="C3646" t="s">
        <v>50</v>
      </c>
      <c r="D3646" t="s">
        <v>76</v>
      </c>
      <c r="E3646" t="s">
        <v>257</v>
      </c>
      <c r="F3646" t="s">
        <v>194</v>
      </c>
      <c r="G3646">
        <v>9000114512</v>
      </c>
      <c r="H3646">
        <v>114512</v>
      </c>
      <c r="I3646" t="s">
        <v>11938</v>
      </c>
      <c r="J3646" t="s">
        <v>11939</v>
      </c>
      <c r="K3646" t="s">
        <v>197</v>
      </c>
      <c r="L3646" t="s">
        <v>301</v>
      </c>
      <c r="M3646" t="s">
        <v>301</v>
      </c>
      <c r="N3646" t="s">
        <v>253</v>
      </c>
      <c r="O3646" t="s">
        <v>59</v>
      </c>
      <c r="P3646">
        <v>302</v>
      </c>
      <c r="Q3646" t="s">
        <v>384</v>
      </c>
      <c r="R3646" t="s">
        <v>384</v>
      </c>
      <c r="S3646" t="s">
        <v>304</v>
      </c>
      <c r="T3646" t="s">
        <v>304</v>
      </c>
      <c r="U3646">
        <v>19.378910064697301</v>
      </c>
      <c r="V3646">
        <v>-69.847274780273395</v>
      </c>
      <c r="W3646" t="s">
        <v>385</v>
      </c>
      <c r="X3646" t="s">
        <v>85</v>
      </c>
      <c r="Y3646" t="s">
        <v>64</v>
      </c>
      <c r="Z3646" t="s">
        <v>99</v>
      </c>
      <c r="AA3646">
        <v>1152008946</v>
      </c>
      <c r="AB3646" t="s">
        <v>107</v>
      </c>
      <c r="AC3646" t="s">
        <v>67</v>
      </c>
      <c r="AD3646">
        <v>19.378910064697301</v>
      </c>
      <c r="AE3646">
        <v>-69.847274780273395</v>
      </c>
      <c r="AF3646" t="s">
        <v>11940</v>
      </c>
      <c r="AG3646" t="s">
        <v>32</v>
      </c>
      <c r="AH3646" t="s">
        <v>48</v>
      </c>
      <c r="AI3646" t="s">
        <v>87</v>
      </c>
      <c r="AJ3646" t="s">
        <v>1584</v>
      </c>
      <c r="AK3646" t="s">
        <v>265</v>
      </c>
      <c r="AL3646" t="s">
        <v>257</v>
      </c>
      <c r="AM3646" t="s">
        <v>266</v>
      </c>
      <c r="AR3646" t="s">
        <v>91</v>
      </c>
      <c r="AS3646">
        <v>9000114512</v>
      </c>
      <c r="AV3646" t="s">
        <v>267</v>
      </c>
      <c r="AW3646" t="str">
        <f>_xlfn.XLOOKUP(UNIVERSO[[#This Row],[RUTA-LOCALIDAD D&amp;N]],'[1]Cuota Ruta'!E:E,'[1]Cuota Ruta'!G:G)</f>
        <v>Cargar</v>
      </c>
    </row>
    <row r="3647" spans="1:49" x14ac:dyDescent="0.25">
      <c r="A3647" t="s">
        <v>48</v>
      </c>
      <c r="B3647" t="s">
        <v>49</v>
      </c>
      <c r="C3647" t="s">
        <v>50</v>
      </c>
      <c r="D3647" t="s">
        <v>51</v>
      </c>
      <c r="E3647" t="s">
        <v>338</v>
      </c>
      <c r="F3647" t="s">
        <v>283</v>
      </c>
      <c r="G3647">
        <v>9000020963</v>
      </c>
      <c r="H3647">
        <v>20963</v>
      </c>
      <c r="I3647" t="s">
        <v>1926</v>
      </c>
      <c r="J3647" t="s">
        <v>11941</v>
      </c>
      <c r="K3647" t="s">
        <v>286</v>
      </c>
      <c r="L3647" t="s">
        <v>338</v>
      </c>
      <c r="M3647" t="s">
        <v>338</v>
      </c>
      <c r="N3647" t="s">
        <v>253</v>
      </c>
      <c r="O3647" t="s">
        <v>59</v>
      </c>
      <c r="P3647">
        <v>323</v>
      </c>
      <c r="Q3647" t="s">
        <v>1757</v>
      </c>
      <c r="R3647" t="s">
        <v>1757</v>
      </c>
      <c r="S3647" t="s">
        <v>343</v>
      </c>
      <c r="T3647" t="s">
        <v>343</v>
      </c>
      <c r="U3647">
        <v>19.354138374328599</v>
      </c>
      <c r="V3647">
        <v>-70.992153167724595</v>
      </c>
      <c r="W3647" t="s">
        <v>1758</v>
      </c>
      <c r="X3647" t="s">
        <v>63</v>
      </c>
      <c r="Y3647" t="s">
        <v>64</v>
      </c>
      <c r="Z3647" t="s">
        <v>65</v>
      </c>
      <c r="AA3647">
        <v>1151009866</v>
      </c>
      <c r="AB3647" t="s">
        <v>116</v>
      </c>
      <c r="AC3647" t="s">
        <v>67</v>
      </c>
      <c r="AD3647">
        <v>19.354039759999999</v>
      </c>
      <c r="AE3647">
        <v>-70.992190210000004</v>
      </c>
      <c r="AF3647" t="s">
        <v>11942</v>
      </c>
      <c r="AG3647" t="s">
        <v>32</v>
      </c>
      <c r="AH3647" t="s">
        <v>48</v>
      </c>
      <c r="AI3647" t="s">
        <v>87</v>
      </c>
      <c r="AJ3647" t="s">
        <v>101</v>
      </c>
      <c r="AK3647" t="s">
        <v>346</v>
      </c>
      <c r="AL3647" t="s">
        <v>338</v>
      </c>
      <c r="AM3647" t="s">
        <v>347</v>
      </c>
      <c r="AN3647">
        <v>7</v>
      </c>
      <c r="AO3647" t="s">
        <v>423</v>
      </c>
      <c r="AR3647" t="s">
        <v>91</v>
      </c>
      <c r="AS3647">
        <v>9000020963</v>
      </c>
      <c r="AU3647">
        <v>7</v>
      </c>
      <c r="AV3647" t="s">
        <v>349</v>
      </c>
      <c r="AW3647" t="str">
        <f>_xlfn.XLOOKUP(UNIVERSO[[#This Row],[RUTA-LOCALIDAD D&amp;N]],'[1]Cuota Ruta'!E:E,'[1]Cuota Ruta'!G:G)</f>
        <v>Cargar</v>
      </c>
    </row>
    <row r="3648" spans="1:49" x14ac:dyDescent="0.25">
      <c r="A3648" t="s">
        <v>48</v>
      </c>
      <c r="B3648" t="s">
        <v>49</v>
      </c>
      <c r="C3648" t="s">
        <v>110</v>
      </c>
      <c r="D3648" t="s">
        <v>51</v>
      </c>
      <c r="E3648" t="s">
        <v>338</v>
      </c>
      <c r="F3648" t="s">
        <v>283</v>
      </c>
      <c r="G3648">
        <v>9000022055</v>
      </c>
      <c r="H3648">
        <v>22055</v>
      </c>
      <c r="I3648" t="s">
        <v>9769</v>
      </c>
      <c r="J3648" t="s">
        <v>11943</v>
      </c>
      <c r="K3648" t="s">
        <v>286</v>
      </c>
      <c r="L3648" t="s">
        <v>403</v>
      </c>
      <c r="M3648" t="s">
        <v>403</v>
      </c>
      <c r="N3648" t="s">
        <v>58</v>
      </c>
      <c r="O3648" t="s">
        <v>59</v>
      </c>
      <c r="P3648">
        <v>335</v>
      </c>
      <c r="Q3648" t="s">
        <v>729</v>
      </c>
      <c r="R3648" t="s">
        <v>729</v>
      </c>
      <c r="S3648" t="s">
        <v>405</v>
      </c>
      <c r="T3648" t="s">
        <v>405</v>
      </c>
      <c r="U3648">
        <v>19.243270492553702</v>
      </c>
      <c r="V3648">
        <v>-70.534071350097705</v>
      </c>
      <c r="W3648" t="s">
        <v>730</v>
      </c>
      <c r="X3648" t="s">
        <v>63</v>
      </c>
      <c r="Y3648" t="s">
        <v>64</v>
      </c>
      <c r="Z3648" t="s">
        <v>65</v>
      </c>
      <c r="AA3648">
        <v>1151012769</v>
      </c>
      <c r="AB3648" t="s">
        <v>116</v>
      </c>
      <c r="AC3648" t="s">
        <v>67</v>
      </c>
      <c r="AD3648">
        <v>19.243475</v>
      </c>
      <c r="AE3648">
        <v>-70.534098333333333</v>
      </c>
      <c r="AF3648" t="s">
        <v>11944</v>
      </c>
      <c r="AG3648" t="s">
        <v>32</v>
      </c>
      <c r="AH3648" t="s">
        <v>48</v>
      </c>
      <c r="AI3648" t="s">
        <v>87</v>
      </c>
      <c r="AJ3648" t="s">
        <v>101</v>
      </c>
      <c r="AK3648" t="s">
        <v>732</v>
      </c>
      <c r="AL3648" t="s">
        <v>338</v>
      </c>
      <c r="AM3648" t="s">
        <v>733</v>
      </c>
      <c r="AN3648">
        <v>8</v>
      </c>
      <c r="AO3648" t="s">
        <v>439</v>
      </c>
      <c r="AR3648" t="s">
        <v>91</v>
      </c>
      <c r="AS3648">
        <v>9000022055</v>
      </c>
      <c r="AU3648">
        <v>8</v>
      </c>
      <c r="AV3648" t="s">
        <v>349</v>
      </c>
      <c r="AW3648" t="str">
        <f>_xlfn.XLOOKUP(UNIVERSO[[#This Row],[RUTA-LOCALIDAD D&amp;N]],'[1]Cuota Ruta'!E:E,'[1]Cuota Ruta'!G:G)</f>
        <v>Cargar</v>
      </c>
    </row>
    <row r="3649" spans="1:49" x14ac:dyDescent="0.25">
      <c r="A3649" t="s">
        <v>48</v>
      </c>
      <c r="B3649" t="s">
        <v>49</v>
      </c>
      <c r="C3649" t="s">
        <v>50</v>
      </c>
      <c r="D3649" t="s">
        <v>51</v>
      </c>
      <c r="E3649" t="s">
        <v>338</v>
      </c>
      <c r="F3649" t="s">
        <v>283</v>
      </c>
      <c r="G3649">
        <v>9000023202</v>
      </c>
      <c r="H3649">
        <v>23202</v>
      </c>
      <c r="I3649" t="s">
        <v>9276</v>
      </c>
      <c r="J3649" t="s">
        <v>11945</v>
      </c>
      <c r="K3649" t="s">
        <v>286</v>
      </c>
      <c r="L3649" t="s">
        <v>1748</v>
      </c>
      <c r="M3649" t="s">
        <v>1748</v>
      </c>
      <c r="N3649" t="s">
        <v>58</v>
      </c>
      <c r="O3649" t="s">
        <v>59</v>
      </c>
      <c r="P3649">
        <v>362</v>
      </c>
      <c r="Q3649" t="s">
        <v>694</v>
      </c>
      <c r="R3649" t="s">
        <v>694</v>
      </c>
      <c r="S3649" t="s">
        <v>405</v>
      </c>
      <c r="T3649" t="s">
        <v>405</v>
      </c>
      <c r="U3649">
        <v>19.4319961547852</v>
      </c>
      <c r="V3649">
        <v>-70.496817016601597</v>
      </c>
      <c r="W3649" t="s">
        <v>695</v>
      </c>
      <c r="X3649" t="s">
        <v>63</v>
      </c>
      <c r="Y3649" t="s">
        <v>64</v>
      </c>
      <c r="Z3649" t="s">
        <v>65</v>
      </c>
      <c r="AA3649">
        <v>1151014506</v>
      </c>
      <c r="AB3649" t="s">
        <v>116</v>
      </c>
      <c r="AC3649" t="s">
        <v>67</v>
      </c>
      <c r="AD3649">
        <v>19.431993333333331</v>
      </c>
      <c r="AE3649">
        <v>-70.496746666666667</v>
      </c>
      <c r="AF3649" t="s">
        <v>11946</v>
      </c>
      <c r="AG3649" t="s">
        <v>32</v>
      </c>
      <c r="AH3649" t="s">
        <v>48</v>
      </c>
      <c r="AI3649" t="s">
        <v>87</v>
      </c>
      <c r="AJ3649" t="s">
        <v>101</v>
      </c>
      <c r="AK3649" t="s">
        <v>697</v>
      </c>
      <c r="AL3649" t="s">
        <v>338</v>
      </c>
      <c r="AM3649" t="s">
        <v>698</v>
      </c>
      <c r="AR3649" t="s">
        <v>91</v>
      </c>
      <c r="AS3649">
        <v>9000023202</v>
      </c>
      <c r="AV3649" t="s">
        <v>410</v>
      </c>
      <c r="AW3649" t="str">
        <f>_xlfn.XLOOKUP(UNIVERSO[[#This Row],[RUTA-LOCALIDAD D&amp;N]],'[1]Cuota Ruta'!E:E,'[1]Cuota Ruta'!G:G)</f>
        <v>Cargar</v>
      </c>
    </row>
    <row r="3650" spans="1:49" x14ac:dyDescent="0.25">
      <c r="A3650" t="s">
        <v>48</v>
      </c>
      <c r="B3650" t="s">
        <v>49</v>
      </c>
      <c r="C3650" t="s">
        <v>50</v>
      </c>
      <c r="D3650" t="s">
        <v>51</v>
      </c>
      <c r="E3650" t="s">
        <v>338</v>
      </c>
      <c r="F3650" t="s">
        <v>283</v>
      </c>
      <c r="G3650">
        <v>9000024304</v>
      </c>
      <c r="H3650">
        <v>24304</v>
      </c>
      <c r="I3650" t="s">
        <v>11947</v>
      </c>
      <c r="J3650" t="s">
        <v>11948</v>
      </c>
      <c r="K3650" t="s">
        <v>286</v>
      </c>
      <c r="L3650" t="s">
        <v>338</v>
      </c>
      <c r="M3650" t="s">
        <v>338</v>
      </c>
      <c r="N3650" t="s">
        <v>253</v>
      </c>
      <c r="O3650" t="s">
        <v>59</v>
      </c>
      <c r="P3650">
        <v>313</v>
      </c>
      <c r="Q3650" t="s">
        <v>1928</v>
      </c>
      <c r="R3650" t="s">
        <v>1928</v>
      </c>
      <c r="S3650" t="s">
        <v>665</v>
      </c>
      <c r="T3650" t="s">
        <v>665</v>
      </c>
      <c r="U3650">
        <v>19.383117130824498</v>
      </c>
      <c r="V3650">
        <v>-70.528457641601605</v>
      </c>
      <c r="W3650" t="s">
        <v>1929</v>
      </c>
      <c r="X3650" t="s">
        <v>63</v>
      </c>
      <c r="Y3650" t="s">
        <v>64</v>
      </c>
      <c r="Z3650" t="s">
        <v>65</v>
      </c>
      <c r="AA3650">
        <v>1151016140</v>
      </c>
      <c r="AB3650" t="s">
        <v>116</v>
      </c>
      <c r="AC3650" t="s">
        <v>67</v>
      </c>
      <c r="AD3650">
        <v>19.38304131666667</v>
      </c>
      <c r="AE3650">
        <v>-70.528520499999999</v>
      </c>
      <c r="AF3650" t="s">
        <v>11949</v>
      </c>
      <c r="AG3650" t="s">
        <v>32</v>
      </c>
      <c r="AH3650" t="s">
        <v>48</v>
      </c>
      <c r="AI3650" t="s">
        <v>87</v>
      </c>
      <c r="AJ3650" t="s">
        <v>101</v>
      </c>
      <c r="AK3650" t="s">
        <v>697</v>
      </c>
      <c r="AL3650" t="s">
        <v>338</v>
      </c>
      <c r="AM3650" t="s">
        <v>698</v>
      </c>
      <c r="AN3650">
        <v>7</v>
      </c>
      <c r="AO3650" t="s">
        <v>423</v>
      </c>
      <c r="AR3650" t="s">
        <v>91</v>
      </c>
      <c r="AS3650">
        <v>9000024304</v>
      </c>
      <c r="AU3650">
        <v>7</v>
      </c>
      <c r="AV3650" t="s">
        <v>410</v>
      </c>
      <c r="AW3650" t="str">
        <f>_xlfn.XLOOKUP(UNIVERSO[[#This Row],[RUTA-LOCALIDAD D&amp;N]],'[1]Cuota Ruta'!E:E,'[1]Cuota Ruta'!G:G)</f>
        <v>Cargar</v>
      </c>
    </row>
    <row r="3651" spans="1:49" x14ac:dyDescent="0.25">
      <c r="A3651" t="s">
        <v>48</v>
      </c>
      <c r="B3651" t="s">
        <v>49</v>
      </c>
      <c r="C3651" t="s">
        <v>50</v>
      </c>
      <c r="D3651" t="s">
        <v>51</v>
      </c>
      <c r="E3651" t="s">
        <v>338</v>
      </c>
      <c r="F3651" t="s">
        <v>283</v>
      </c>
      <c r="G3651">
        <v>9000024462</v>
      </c>
      <c r="H3651">
        <v>24462</v>
      </c>
      <c r="I3651" t="s">
        <v>11950</v>
      </c>
      <c r="J3651" t="s">
        <v>11951</v>
      </c>
      <c r="K3651" t="s">
        <v>286</v>
      </c>
      <c r="L3651" t="s">
        <v>338</v>
      </c>
      <c r="M3651" t="s">
        <v>338</v>
      </c>
      <c r="N3651" t="s">
        <v>253</v>
      </c>
      <c r="O3651" t="s">
        <v>59</v>
      </c>
      <c r="P3651">
        <v>341</v>
      </c>
      <c r="Q3651" t="s">
        <v>2017</v>
      </c>
      <c r="R3651" t="s">
        <v>2017</v>
      </c>
      <c r="S3651" t="s">
        <v>405</v>
      </c>
      <c r="T3651" t="s">
        <v>405</v>
      </c>
      <c r="U3651">
        <v>19.266014099121001</v>
      </c>
      <c r="V3651">
        <v>-70.536491394042898</v>
      </c>
      <c r="W3651" t="s">
        <v>2018</v>
      </c>
      <c r="X3651" t="s">
        <v>63</v>
      </c>
      <c r="Y3651" t="s">
        <v>64</v>
      </c>
      <c r="Z3651" t="s">
        <v>65</v>
      </c>
      <c r="AA3651">
        <v>1151016389</v>
      </c>
      <c r="AB3651" t="s">
        <v>116</v>
      </c>
      <c r="AC3651" t="s">
        <v>67</v>
      </c>
      <c r="AD3651">
        <v>19.2660646</v>
      </c>
      <c r="AE3651">
        <v>-70.536504600000001</v>
      </c>
      <c r="AF3651" t="s">
        <v>11952</v>
      </c>
      <c r="AG3651" t="s">
        <v>32</v>
      </c>
      <c r="AH3651" t="s">
        <v>48</v>
      </c>
      <c r="AI3651" t="s">
        <v>87</v>
      </c>
      <c r="AJ3651" t="s">
        <v>101</v>
      </c>
      <c r="AK3651" t="s">
        <v>697</v>
      </c>
      <c r="AL3651" t="s">
        <v>338</v>
      </c>
      <c r="AM3651" t="s">
        <v>698</v>
      </c>
      <c r="AN3651">
        <v>8</v>
      </c>
      <c r="AO3651" t="s">
        <v>439</v>
      </c>
      <c r="AR3651" t="s">
        <v>91</v>
      </c>
      <c r="AS3651">
        <v>9000024462</v>
      </c>
      <c r="AU3651">
        <v>8</v>
      </c>
      <c r="AV3651" t="s">
        <v>410</v>
      </c>
      <c r="AW3651" t="str">
        <f>_xlfn.XLOOKUP(UNIVERSO[[#This Row],[RUTA-LOCALIDAD D&amp;N]],'[1]Cuota Ruta'!E:E,'[1]Cuota Ruta'!G:G)</f>
        <v>Cargar</v>
      </c>
    </row>
    <row r="3652" spans="1:49" x14ac:dyDescent="0.25">
      <c r="A3652" t="s">
        <v>48</v>
      </c>
      <c r="B3652" t="s">
        <v>49</v>
      </c>
      <c r="C3652" t="s">
        <v>50</v>
      </c>
      <c r="D3652" t="s">
        <v>76</v>
      </c>
      <c r="E3652" t="s">
        <v>257</v>
      </c>
      <c r="F3652" t="s">
        <v>194</v>
      </c>
      <c r="G3652">
        <v>9000143968</v>
      </c>
      <c r="H3652">
        <v>143968</v>
      </c>
      <c r="I3652" t="s">
        <v>11953</v>
      </c>
      <c r="J3652" t="s">
        <v>11954</v>
      </c>
      <c r="K3652" t="s">
        <v>197</v>
      </c>
      <c r="L3652" t="s">
        <v>301</v>
      </c>
      <c r="M3652" t="s">
        <v>301</v>
      </c>
      <c r="N3652" t="s">
        <v>3856</v>
      </c>
      <c r="O3652" t="s">
        <v>59</v>
      </c>
      <c r="P3652">
        <v>302</v>
      </c>
      <c r="Q3652" t="s">
        <v>384</v>
      </c>
      <c r="R3652" t="s">
        <v>384</v>
      </c>
      <c r="S3652" t="s">
        <v>304</v>
      </c>
      <c r="T3652" t="s">
        <v>304</v>
      </c>
      <c r="U3652">
        <v>19.377324000000002</v>
      </c>
      <c r="V3652">
        <v>-69.854786000000004</v>
      </c>
      <c r="W3652" t="s">
        <v>385</v>
      </c>
      <c r="X3652" t="s">
        <v>63</v>
      </c>
      <c r="Y3652" t="s">
        <v>64</v>
      </c>
      <c r="Z3652" t="s">
        <v>99</v>
      </c>
      <c r="AA3652">
        <v>1152010685</v>
      </c>
      <c r="AB3652" t="s">
        <v>116</v>
      </c>
      <c r="AC3652" t="s">
        <v>67</v>
      </c>
      <c r="AD3652">
        <v>19.376896500000001</v>
      </c>
      <c r="AE3652">
        <v>-69.854916033333339</v>
      </c>
      <c r="AF3652" t="s">
        <v>11955</v>
      </c>
      <c r="AG3652" t="s">
        <v>32</v>
      </c>
      <c r="AH3652" t="s">
        <v>48</v>
      </c>
      <c r="AI3652" t="s">
        <v>87</v>
      </c>
      <c r="AJ3652" t="s">
        <v>1584</v>
      </c>
      <c r="AK3652" t="s">
        <v>265</v>
      </c>
      <c r="AL3652" t="s">
        <v>257</v>
      </c>
      <c r="AM3652" t="s">
        <v>266</v>
      </c>
      <c r="AR3652" t="s">
        <v>91</v>
      </c>
      <c r="AS3652">
        <v>9000143968</v>
      </c>
      <c r="AT3652" t="s">
        <v>74</v>
      </c>
      <c r="AV3652" t="s">
        <v>267</v>
      </c>
      <c r="AW3652" t="str">
        <f>_xlfn.XLOOKUP(UNIVERSO[[#This Row],[RUTA-LOCALIDAD D&amp;N]],'[1]Cuota Ruta'!E:E,'[1]Cuota Ruta'!G:G)</f>
        <v>Cargar</v>
      </c>
    </row>
    <row r="3653" spans="1:49" x14ac:dyDescent="0.25">
      <c r="A3653" t="s">
        <v>48</v>
      </c>
      <c r="B3653" t="s">
        <v>49</v>
      </c>
      <c r="C3653" t="s">
        <v>50</v>
      </c>
      <c r="D3653" t="s">
        <v>51</v>
      </c>
      <c r="E3653" t="s">
        <v>140</v>
      </c>
      <c r="F3653" t="s">
        <v>141</v>
      </c>
      <c r="G3653">
        <v>9000015000</v>
      </c>
      <c r="H3653">
        <v>15000</v>
      </c>
      <c r="I3653" t="s">
        <v>11956</v>
      </c>
      <c r="J3653" t="s">
        <v>11957</v>
      </c>
      <c r="K3653" t="s">
        <v>144</v>
      </c>
      <c r="L3653" t="s">
        <v>93</v>
      </c>
      <c r="M3653" t="s">
        <v>93</v>
      </c>
      <c r="N3653" t="s">
        <v>634</v>
      </c>
      <c r="O3653" t="s">
        <v>59</v>
      </c>
      <c r="P3653">
        <v>366</v>
      </c>
      <c r="Q3653" t="s">
        <v>635</v>
      </c>
      <c r="R3653" t="s">
        <v>635</v>
      </c>
      <c r="S3653" t="s">
        <v>147</v>
      </c>
      <c r="T3653" t="s">
        <v>147</v>
      </c>
      <c r="U3653">
        <v>18.492897033691399</v>
      </c>
      <c r="V3653">
        <v>-69.786552429199205</v>
      </c>
      <c r="W3653" t="s">
        <v>636</v>
      </c>
      <c r="X3653" t="s">
        <v>63</v>
      </c>
      <c r="Y3653" t="s">
        <v>64</v>
      </c>
      <c r="Z3653" t="s">
        <v>65</v>
      </c>
      <c r="AA3653">
        <v>1153009458</v>
      </c>
      <c r="AB3653" t="s">
        <v>66</v>
      </c>
      <c r="AC3653" t="s">
        <v>67</v>
      </c>
      <c r="AD3653">
        <v>18.492897033691399</v>
      </c>
      <c r="AE3653">
        <v>-69.786552429199205</v>
      </c>
      <c r="AF3653" t="s">
        <v>11958</v>
      </c>
      <c r="AG3653" t="s">
        <v>32</v>
      </c>
      <c r="AH3653" t="s">
        <v>48</v>
      </c>
      <c r="AI3653" t="s">
        <v>87</v>
      </c>
      <c r="AJ3653" t="s">
        <v>101</v>
      </c>
      <c r="AK3653" t="s">
        <v>150</v>
      </c>
      <c r="AL3653" t="s">
        <v>140</v>
      </c>
      <c r="AM3653" t="s">
        <v>151</v>
      </c>
      <c r="AR3653" t="s">
        <v>91</v>
      </c>
      <c r="AS3653">
        <v>9000015000</v>
      </c>
      <c r="AV3653" t="s">
        <v>153</v>
      </c>
      <c r="AW3653" t="str">
        <f>_xlfn.XLOOKUP(UNIVERSO[[#This Row],[RUTA-LOCALIDAD D&amp;N]],'[1]Cuota Ruta'!E:E,'[1]Cuota Ruta'!G:G)</f>
        <v>Cargar</v>
      </c>
    </row>
    <row r="3654" spans="1:49" x14ac:dyDescent="0.25">
      <c r="A3654" t="s">
        <v>48</v>
      </c>
      <c r="B3654" t="s">
        <v>49</v>
      </c>
      <c r="C3654" t="s">
        <v>50</v>
      </c>
      <c r="D3654" t="s">
        <v>51</v>
      </c>
      <c r="E3654" t="s">
        <v>193</v>
      </c>
      <c r="F3654" t="s">
        <v>194</v>
      </c>
      <c r="G3654">
        <v>9000026943</v>
      </c>
      <c r="H3654">
        <v>26943</v>
      </c>
      <c r="I3654" t="s">
        <v>11959</v>
      </c>
      <c r="J3654" t="s">
        <v>11960</v>
      </c>
      <c r="K3654" t="s">
        <v>197</v>
      </c>
      <c r="L3654" t="s">
        <v>198</v>
      </c>
      <c r="M3654" t="s">
        <v>198</v>
      </c>
      <c r="N3654" t="s">
        <v>58</v>
      </c>
      <c r="O3654" t="s">
        <v>59</v>
      </c>
      <c r="P3654">
        <v>307</v>
      </c>
      <c r="Q3654" t="s">
        <v>2082</v>
      </c>
      <c r="R3654" t="s">
        <v>2082</v>
      </c>
      <c r="S3654" t="s">
        <v>200</v>
      </c>
      <c r="T3654" t="s">
        <v>200</v>
      </c>
      <c r="U3654">
        <v>18.437947273254402</v>
      </c>
      <c r="V3654">
        <v>-69.297132492065401</v>
      </c>
      <c r="W3654" t="s">
        <v>2083</v>
      </c>
      <c r="X3654" t="s">
        <v>63</v>
      </c>
      <c r="Y3654" t="s">
        <v>64</v>
      </c>
      <c r="Z3654" t="s">
        <v>65</v>
      </c>
      <c r="AA3654">
        <v>1160003217</v>
      </c>
      <c r="AB3654" t="s">
        <v>116</v>
      </c>
      <c r="AC3654" t="s">
        <v>67</v>
      </c>
      <c r="AD3654">
        <v>18.43799439</v>
      </c>
      <c r="AE3654">
        <v>-69.297152679999996</v>
      </c>
      <c r="AF3654" t="s">
        <v>11961</v>
      </c>
      <c r="AG3654" t="s">
        <v>32</v>
      </c>
      <c r="AH3654" t="s">
        <v>48</v>
      </c>
      <c r="AI3654" t="s">
        <v>87</v>
      </c>
      <c r="AJ3654" t="s">
        <v>101</v>
      </c>
      <c r="AK3654" t="s">
        <v>203</v>
      </c>
      <c r="AL3654" t="s">
        <v>193</v>
      </c>
      <c r="AM3654" t="s">
        <v>204</v>
      </c>
      <c r="AR3654" t="s">
        <v>91</v>
      </c>
      <c r="AS3654">
        <v>9000026943</v>
      </c>
      <c r="AV3654" t="s">
        <v>206</v>
      </c>
      <c r="AW3654" t="str">
        <f>_xlfn.XLOOKUP(UNIVERSO[[#This Row],[RUTA-LOCALIDAD D&amp;N]],'[1]Cuota Ruta'!E:E,'[1]Cuota Ruta'!G:G)</f>
        <v>Cargar</v>
      </c>
    </row>
    <row r="3655" spans="1:49" x14ac:dyDescent="0.25">
      <c r="A3655" t="s">
        <v>48</v>
      </c>
      <c r="B3655" t="s">
        <v>49</v>
      </c>
      <c r="C3655" t="s">
        <v>110</v>
      </c>
      <c r="D3655" t="s">
        <v>51</v>
      </c>
      <c r="E3655" t="s">
        <v>193</v>
      </c>
      <c r="F3655" t="s">
        <v>194</v>
      </c>
      <c r="G3655">
        <v>9000027129</v>
      </c>
      <c r="H3655">
        <v>27129</v>
      </c>
      <c r="I3655" t="s">
        <v>11962</v>
      </c>
      <c r="J3655" t="s">
        <v>11963</v>
      </c>
      <c r="K3655" t="s">
        <v>197</v>
      </c>
      <c r="L3655" t="s">
        <v>193</v>
      </c>
      <c r="M3655" t="s">
        <v>193</v>
      </c>
      <c r="N3655" t="s">
        <v>58</v>
      </c>
      <c r="O3655" t="s">
        <v>59</v>
      </c>
      <c r="P3655">
        <v>302</v>
      </c>
      <c r="Q3655" t="s">
        <v>466</v>
      </c>
      <c r="R3655" t="s">
        <v>466</v>
      </c>
      <c r="S3655" t="s">
        <v>327</v>
      </c>
      <c r="T3655" t="s">
        <v>327</v>
      </c>
      <c r="U3655">
        <v>18.403324130000001</v>
      </c>
      <c r="V3655">
        <v>-69.002296450000003</v>
      </c>
      <c r="W3655" t="s">
        <v>467</v>
      </c>
      <c r="X3655" t="s">
        <v>63</v>
      </c>
      <c r="Y3655" t="s">
        <v>64</v>
      </c>
      <c r="Z3655" t="s">
        <v>65</v>
      </c>
      <c r="AA3655">
        <v>1160003627</v>
      </c>
      <c r="AB3655" t="s">
        <v>116</v>
      </c>
      <c r="AC3655" t="s">
        <v>67</v>
      </c>
      <c r="AD3655">
        <v>18.403290912228751</v>
      </c>
      <c r="AE3655">
        <v>-69.003221913438395</v>
      </c>
      <c r="AF3655" t="s">
        <v>11964</v>
      </c>
      <c r="AG3655" t="s">
        <v>32</v>
      </c>
      <c r="AH3655" t="s">
        <v>48</v>
      </c>
      <c r="AI3655" t="s">
        <v>87</v>
      </c>
      <c r="AJ3655" t="s">
        <v>101</v>
      </c>
      <c r="AK3655" t="s">
        <v>330</v>
      </c>
      <c r="AL3655" t="s">
        <v>193</v>
      </c>
      <c r="AM3655" t="s">
        <v>331</v>
      </c>
      <c r="AR3655" t="s">
        <v>91</v>
      </c>
      <c r="AS3655">
        <v>9000027129</v>
      </c>
      <c r="AV3655" t="s">
        <v>206</v>
      </c>
      <c r="AW3655" t="str">
        <f>_xlfn.XLOOKUP(UNIVERSO[[#This Row],[RUTA-LOCALIDAD D&amp;N]],'[1]Cuota Ruta'!E:E,'[1]Cuota Ruta'!G:G)</f>
        <v>Cargar</v>
      </c>
    </row>
    <row r="3656" spans="1:49" x14ac:dyDescent="0.25">
      <c r="A3656" t="s">
        <v>48</v>
      </c>
      <c r="B3656" t="s">
        <v>49</v>
      </c>
      <c r="C3656" t="s">
        <v>50</v>
      </c>
      <c r="D3656" t="s">
        <v>51</v>
      </c>
      <c r="E3656" t="s">
        <v>193</v>
      </c>
      <c r="F3656" t="s">
        <v>194</v>
      </c>
      <c r="G3656">
        <v>9000027359</v>
      </c>
      <c r="H3656">
        <v>27359</v>
      </c>
      <c r="I3656" t="s">
        <v>11965</v>
      </c>
      <c r="J3656" t="s">
        <v>11966</v>
      </c>
      <c r="K3656" t="s">
        <v>197</v>
      </c>
      <c r="L3656" t="s">
        <v>193</v>
      </c>
      <c r="M3656" t="s">
        <v>193</v>
      </c>
      <c r="N3656" t="s">
        <v>58</v>
      </c>
      <c r="O3656" t="s">
        <v>59</v>
      </c>
      <c r="P3656">
        <v>305</v>
      </c>
      <c r="Q3656" t="s">
        <v>2125</v>
      </c>
      <c r="R3656" t="s">
        <v>2125</v>
      </c>
      <c r="S3656" t="s">
        <v>327</v>
      </c>
      <c r="T3656" t="s">
        <v>327</v>
      </c>
      <c r="U3656">
        <v>18.448852062225299</v>
      </c>
      <c r="V3656">
        <v>-69.0210666656494</v>
      </c>
      <c r="W3656" t="s">
        <v>2126</v>
      </c>
      <c r="X3656" t="s">
        <v>63</v>
      </c>
      <c r="Y3656" t="s">
        <v>64</v>
      </c>
      <c r="Z3656" t="s">
        <v>65</v>
      </c>
      <c r="AA3656">
        <v>1160010392</v>
      </c>
      <c r="AB3656" t="s">
        <v>116</v>
      </c>
      <c r="AC3656" t="s">
        <v>67</v>
      </c>
      <c r="AD3656">
        <v>18.448900145152599</v>
      </c>
      <c r="AE3656">
        <v>-69.021220971007367</v>
      </c>
      <c r="AF3656" t="s">
        <v>11967</v>
      </c>
      <c r="AG3656" t="s">
        <v>32</v>
      </c>
      <c r="AH3656" t="s">
        <v>48</v>
      </c>
      <c r="AI3656" t="s">
        <v>87</v>
      </c>
      <c r="AJ3656" t="s">
        <v>101</v>
      </c>
      <c r="AK3656" t="s">
        <v>330</v>
      </c>
      <c r="AL3656" t="s">
        <v>193</v>
      </c>
      <c r="AM3656" t="s">
        <v>331</v>
      </c>
      <c r="AN3656">
        <v>18</v>
      </c>
      <c r="AO3656" t="s">
        <v>2128</v>
      </c>
      <c r="AR3656" t="s">
        <v>91</v>
      </c>
      <c r="AS3656">
        <v>9000027359</v>
      </c>
      <c r="AU3656">
        <v>18</v>
      </c>
      <c r="AV3656" t="s">
        <v>206</v>
      </c>
      <c r="AW3656" t="str">
        <f>_xlfn.XLOOKUP(UNIVERSO[[#This Row],[RUTA-LOCALIDAD D&amp;N]],'[1]Cuota Ruta'!E:E,'[1]Cuota Ruta'!G:G)</f>
        <v>Cargar</v>
      </c>
    </row>
    <row r="3657" spans="1:49" x14ac:dyDescent="0.25">
      <c r="A3657" t="s">
        <v>48</v>
      </c>
      <c r="B3657" t="s">
        <v>49</v>
      </c>
      <c r="C3657" t="s">
        <v>50</v>
      </c>
      <c r="D3657" t="s">
        <v>51</v>
      </c>
      <c r="E3657" t="s">
        <v>193</v>
      </c>
      <c r="F3657" t="s">
        <v>194</v>
      </c>
      <c r="G3657">
        <v>9000027557</v>
      </c>
      <c r="H3657">
        <v>27557</v>
      </c>
      <c r="I3657" t="s">
        <v>11968</v>
      </c>
      <c r="J3657" t="s">
        <v>11969</v>
      </c>
      <c r="K3657" t="s">
        <v>197</v>
      </c>
      <c r="L3657" t="s">
        <v>198</v>
      </c>
      <c r="M3657" t="s">
        <v>198</v>
      </c>
      <c r="N3657" t="s">
        <v>58</v>
      </c>
      <c r="O3657" t="s">
        <v>59</v>
      </c>
      <c r="P3657">
        <v>312</v>
      </c>
      <c r="Q3657" t="s">
        <v>2112</v>
      </c>
      <c r="R3657" t="s">
        <v>2112</v>
      </c>
      <c r="S3657" t="s">
        <v>774</v>
      </c>
      <c r="T3657" t="s">
        <v>774</v>
      </c>
      <c r="U3657">
        <v>18.554993523491799</v>
      </c>
      <c r="V3657">
        <v>-69.403066847059506</v>
      </c>
      <c r="W3657" t="s">
        <v>2113</v>
      </c>
      <c r="X3657" t="s">
        <v>63</v>
      </c>
      <c r="Y3657" t="s">
        <v>64</v>
      </c>
      <c r="Z3657" t="s">
        <v>65</v>
      </c>
      <c r="AA3657">
        <v>1160010851</v>
      </c>
      <c r="AB3657" t="s">
        <v>116</v>
      </c>
      <c r="AC3657" t="s">
        <v>67</v>
      </c>
      <c r="AD3657">
        <v>18.554509638661699</v>
      </c>
      <c r="AE3657">
        <v>-69.403640209110534</v>
      </c>
      <c r="AF3657" t="s">
        <v>11970</v>
      </c>
      <c r="AG3657" t="s">
        <v>32</v>
      </c>
      <c r="AH3657" t="s">
        <v>48</v>
      </c>
      <c r="AI3657" t="s">
        <v>87</v>
      </c>
      <c r="AJ3657" t="s">
        <v>101</v>
      </c>
      <c r="AK3657" t="s">
        <v>203</v>
      </c>
      <c r="AL3657" t="s">
        <v>193</v>
      </c>
      <c r="AM3657" t="s">
        <v>204</v>
      </c>
      <c r="AN3657">
        <v>21</v>
      </c>
      <c r="AO3657" t="s">
        <v>2051</v>
      </c>
      <c r="AR3657" t="s">
        <v>91</v>
      </c>
      <c r="AS3657">
        <v>9000027557</v>
      </c>
      <c r="AU3657">
        <v>21</v>
      </c>
      <c r="AV3657" t="s">
        <v>206</v>
      </c>
      <c r="AW3657" t="str">
        <f>_xlfn.XLOOKUP(UNIVERSO[[#This Row],[RUTA-LOCALIDAD D&amp;N]],'[1]Cuota Ruta'!E:E,'[1]Cuota Ruta'!G:G)</f>
        <v>Cargar</v>
      </c>
    </row>
    <row r="3658" spans="1:49" x14ac:dyDescent="0.25">
      <c r="A3658" t="s">
        <v>48</v>
      </c>
      <c r="B3658" t="s">
        <v>49</v>
      </c>
      <c r="C3658" t="s">
        <v>110</v>
      </c>
      <c r="D3658" t="s">
        <v>76</v>
      </c>
      <c r="E3658" t="s">
        <v>193</v>
      </c>
      <c r="F3658" t="s">
        <v>194</v>
      </c>
      <c r="G3658">
        <v>9000027685</v>
      </c>
      <c r="H3658">
        <v>27685</v>
      </c>
      <c r="I3658" t="s">
        <v>11971</v>
      </c>
      <c r="J3658" t="s">
        <v>11972</v>
      </c>
      <c r="K3658" t="s">
        <v>197</v>
      </c>
      <c r="L3658" t="s">
        <v>198</v>
      </c>
      <c r="M3658" t="s">
        <v>198</v>
      </c>
      <c r="N3658" t="s">
        <v>58</v>
      </c>
      <c r="O3658" t="s">
        <v>59</v>
      </c>
      <c r="P3658">
        <v>311</v>
      </c>
      <c r="Q3658" t="s">
        <v>215</v>
      </c>
      <c r="R3658" t="s">
        <v>215</v>
      </c>
      <c r="S3658" t="s">
        <v>200</v>
      </c>
      <c r="T3658" t="s">
        <v>200</v>
      </c>
      <c r="U3658">
        <v>18.462424596150701</v>
      </c>
      <c r="V3658">
        <v>-69.296857198079394</v>
      </c>
      <c r="W3658" t="s">
        <v>216</v>
      </c>
      <c r="X3658" t="s">
        <v>85</v>
      </c>
      <c r="Y3658" t="s">
        <v>64</v>
      </c>
      <c r="Z3658" t="s">
        <v>99</v>
      </c>
      <c r="AA3658">
        <v>1160011061</v>
      </c>
      <c r="AB3658" t="s">
        <v>116</v>
      </c>
      <c r="AC3658" t="s">
        <v>67</v>
      </c>
      <c r="AD3658">
        <v>19.364846700000001</v>
      </c>
      <c r="AE3658">
        <v>-70.604983599999997</v>
      </c>
      <c r="AF3658" t="s">
        <v>11973</v>
      </c>
      <c r="AG3658" t="s">
        <v>32</v>
      </c>
      <c r="AH3658" t="s">
        <v>48</v>
      </c>
      <c r="AI3658" t="s">
        <v>87</v>
      </c>
      <c r="AJ3658" t="s">
        <v>101</v>
      </c>
      <c r="AK3658" t="s">
        <v>203</v>
      </c>
      <c r="AL3658" t="s">
        <v>193</v>
      </c>
      <c r="AM3658" t="s">
        <v>204</v>
      </c>
      <c r="AN3658">
        <v>20</v>
      </c>
      <c r="AO3658" t="s">
        <v>205</v>
      </c>
      <c r="AR3658" t="s">
        <v>91</v>
      </c>
      <c r="AS3658">
        <v>9000027685</v>
      </c>
      <c r="AU3658">
        <v>20</v>
      </c>
      <c r="AV3658" t="s">
        <v>206</v>
      </c>
      <c r="AW3658" t="str">
        <f>_xlfn.XLOOKUP(UNIVERSO[[#This Row],[RUTA-LOCALIDAD D&amp;N]],'[1]Cuota Ruta'!E:E,'[1]Cuota Ruta'!G:G)</f>
        <v>Cargar</v>
      </c>
    </row>
    <row r="3659" spans="1:49" x14ac:dyDescent="0.25">
      <c r="A3659" t="s">
        <v>48</v>
      </c>
      <c r="B3659" t="s">
        <v>49</v>
      </c>
      <c r="C3659" t="s">
        <v>50</v>
      </c>
      <c r="D3659" t="s">
        <v>51</v>
      </c>
      <c r="E3659" t="s">
        <v>193</v>
      </c>
      <c r="F3659" t="s">
        <v>194</v>
      </c>
      <c r="G3659">
        <v>9000027911</v>
      </c>
      <c r="H3659">
        <v>27911</v>
      </c>
      <c r="I3659" t="s">
        <v>11974</v>
      </c>
      <c r="J3659" t="s">
        <v>11975</v>
      </c>
      <c r="K3659" t="s">
        <v>197</v>
      </c>
      <c r="L3659" t="s">
        <v>193</v>
      </c>
      <c r="M3659" t="s">
        <v>193</v>
      </c>
      <c r="N3659" t="s">
        <v>58</v>
      </c>
      <c r="O3659" t="s">
        <v>59</v>
      </c>
      <c r="P3659">
        <v>311</v>
      </c>
      <c r="Q3659" t="s">
        <v>215</v>
      </c>
      <c r="R3659" t="s">
        <v>215</v>
      </c>
      <c r="S3659" t="s">
        <v>200</v>
      </c>
      <c r="T3659" t="s">
        <v>200</v>
      </c>
      <c r="U3659">
        <v>18.4655199050903</v>
      </c>
      <c r="V3659">
        <v>-69.292400360107393</v>
      </c>
      <c r="W3659" t="s">
        <v>216</v>
      </c>
      <c r="X3659" t="s">
        <v>63</v>
      </c>
      <c r="Y3659" t="s">
        <v>64</v>
      </c>
      <c r="Z3659" t="s">
        <v>65</v>
      </c>
      <c r="AA3659">
        <v>1160011452</v>
      </c>
      <c r="AB3659" t="s">
        <v>116</v>
      </c>
      <c r="AC3659" t="s">
        <v>67</v>
      </c>
      <c r="AD3659">
        <v>18.465591666666668</v>
      </c>
      <c r="AE3659">
        <v>-69.292388333333335</v>
      </c>
      <c r="AF3659" t="s">
        <v>11976</v>
      </c>
      <c r="AG3659" t="s">
        <v>32</v>
      </c>
      <c r="AH3659" t="s">
        <v>48</v>
      </c>
      <c r="AI3659" t="s">
        <v>87</v>
      </c>
      <c r="AJ3659" t="s">
        <v>101</v>
      </c>
      <c r="AK3659" t="s">
        <v>203</v>
      </c>
      <c r="AL3659" t="s">
        <v>193</v>
      </c>
      <c r="AM3659" t="s">
        <v>204</v>
      </c>
      <c r="AN3659">
        <v>20</v>
      </c>
      <c r="AO3659" t="s">
        <v>205</v>
      </c>
      <c r="AR3659" t="s">
        <v>91</v>
      </c>
      <c r="AS3659">
        <v>9000027911</v>
      </c>
      <c r="AU3659">
        <v>20</v>
      </c>
      <c r="AV3659" t="s">
        <v>206</v>
      </c>
      <c r="AW3659" t="str">
        <f>_xlfn.XLOOKUP(UNIVERSO[[#This Row],[RUTA-LOCALIDAD D&amp;N]],'[1]Cuota Ruta'!E:E,'[1]Cuota Ruta'!G:G)</f>
        <v>Cargar</v>
      </c>
    </row>
    <row r="3660" spans="1:49" x14ac:dyDescent="0.25">
      <c r="A3660" t="s">
        <v>48</v>
      </c>
      <c r="B3660" t="s">
        <v>49</v>
      </c>
      <c r="C3660" t="s">
        <v>50</v>
      </c>
      <c r="D3660" t="s">
        <v>76</v>
      </c>
      <c r="E3660" t="s">
        <v>193</v>
      </c>
      <c r="F3660" t="s">
        <v>194</v>
      </c>
      <c r="G3660">
        <v>9000028002</v>
      </c>
      <c r="H3660">
        <v>28002</v>
      </c>
      <c r="I3660" t="s">
        <v>11977</v>
      </c>
      <c r="J3660" t="s">
        <v>11978</v>
      </c>
      <c r="K3660" t="s">
        <v>197</v>
      </c>
      <c r="L3660" t="s">
        <v>198</v>
      </c>
      <c r="M3660" t="s">
        <v>198</v>
      </c>
      <c r="N3660" t="s">
        <v>58</v>
      </c>
      <c r="O3660" t="s">
        <v>59</v>
      </c>
      <c r="P3660">
        <v>310</v>
      </c>
      <c r="Q3660" t="s">
        <v>799</v>
      </c>
      <c r="R3660" t="s">
        <v>799</v>
      </c>
      <c r="S3660" t="s">
        <v>200</v>
      </c>
      <c r="T3660" t="s">
        <v>200</v>
      </c>
      <c r="U3660">
        <v>18.4638767</v>
      </c>
      <c r="V3660">
        <v>-69.308692899999997</v>
      </c>
      <c r="W3660" t="s">
        <v>800</v>
      </c>
      <c r="X3660" t="s">
        <v>63</v>
      </c>
      <c r="Y3660" t="s">
        <v>64</v>
      </c>
      <c r="Z3660" t="s">
        <v>99</v>
      </c>
      <c r="AA3660">
        <v>1160011635</v>
      </c>
      <c r="AB3660" t="s">
        <v>116</v>
      </c>
      <c r="AC3660" t="s">
        <v>67</v>
      </c>
      <c r="AD3660">
        <v>18.46393144606931</v>
      </c>
      <c r="AE3660">
        <v>-69.308615193424117</v>
      </c>
      <c r="AF3660" t="s">
        <v>11979</v>
      </c>
      <c r="AG3660" t="s">
        <v>32</v>
      </c>
      <c r="AH3660" t="s">
        <v>48</v>
      </c>
      <c r="AI3660" t="s">
        <v>87</v>
      </c>
      <c r="AJ3660" t="s">
        <v>101</v>
      </c>
      <c r="AK3660" t="s">
        <v>203</v>
      </c>
      <c r="AL3660" t="s">
        <v>193</v>
      </c>
      <c r="AM3660" t="s">
        <v>204</v>
      </c>
      <c r="AN3660">
        <v>21</v>
      </c>
      <c r="AO3660" t="s">
        <v>2051</v>
      </c>
      <c r="AR3660" t="s">
        <v>91</v>
      </c>
      <c r="AS3660">
        <v>9000028002</v>
      </c>
      <c r="AU3660">
        <v>21</v>
      </c>
      <c r="AV3660" t="s">
        <v>206</v>
      </c>
      <c r="AW3660" t="str">
        <f>_xlfn.XLOOKUP(UNIVERSO[[#This Row],[RUTA-LOCALIDAD D&amp;N]],'[1]Cuota Ruta'!E:E,'[1]Cuota Ruta'!G:G)</f>
        <v>Cargar</v>
      </c>
    </row>
    <row r="3661" spans="1:49" x14ac:dyDescent="0.25">
      <c r="A3661" t="s">
        <v>48</v>
      </c>
      <c r="B3661" t="s">
        <v>49</v>
      </c>
      <c r="C3661" t="s">
        <v>50</v>
      </c>
      <c r="D3661" t="s">
        <v>51</v>
      </c>
      <c r="E3661" t="s">
        <v>193</v>
      </c>
      <c r="F3661" t="s">
        <v>194</v>
      </c>
      <c r="G3661">
        <v>9000029491</v>
      </c>
      <c r="H3661">
        <v>29491</v>
      </c>
      <c r="I3661" t="s">
        <v>11980</v>
      </c>
      <c r="J3661" t="s">
        <v>11981</v>
      </c>
      <c r="K3661" t="s">
        <v>197</v>
      </c>
      <c r="L3661" t="s">
        <v>193</v>
      </c>
      <c r="M3661" t="s">
        <v>193</v>
      </c>
      <c r="N3661" t="s">
        <v>58</v>
      </c>
      <c r="O3661" t="s">
        <v>59</v>
      </c>
      <c r="P3661">
        <v>303</v>
      </c>
      <c r="Q3661" t="s">
        <v>784</v>
      </c>
      <c r="R3661" t="s">
        <v>784</v>
      </c>
      <c r="S3661" t="s">
        <v>327</v>
      </c>
      <c r="T3661" t="s">
        <v>327</v>
      </c>
      <c r="U3661">
        <v>18.443594000000001</v>
      </c>
      <c r="V3661">
        <v>-69.0119629</v>
      </c>
      <c r="W3661" t="s">
        <v>785</v>
      </c>
      <c r="X3661" t="s">
        <v>63</v>
      </c>
      <c r="Y3661" t="s">
        <v>64</v>
      </c>
      <c r="Z3661" t="s">
        <v>65</v>
      </c>
      <c r="AA3661">
        <v>1160000855</v>
      </c>
      <c r="AB3661" t="s">
        <v>116</v>
      </c>
      <c r="AC3661" t="s">
        <v>67</v>
      </c>
      <c r="AD3661">
        <v>18.443568333333339</v>
      </c>
      <c r="AE3661">
        <v>-69.012013333333329</v>
      </c>
      <c r="AF3661" t="s">
        <v>11982</v>
      </c>
      <c r="AG3661" t="s">
        <v>32</v>
      </c>
      <c r="AH3661" t="s">
        <v>48</v>
      </c>
      <c r="AI3661" t="s">
        <v>87</v>
      </c>
      <c r="AJ3661" t="s">
        <v>101</v>
      </c>
      <c r="AK3661" t="s">
        <v>330</v>
      </c>
      <c r="AL3661" t="s">
        <v>193</v>
      </c>
      <c r="AM3661" t="s">
        <v>331</v>
      </c>
      <c r="AR3661" t="s">
        <v>91</v>
      </c>
      <c r="AS3661">
        <v>9000029491</v>
      </c>
      <c r="AV3661" t="s">
        <v>206</v>
      </c>
      <c r="AW3661" t="str">
        <f>_xlfn.XLOOKUP(UNIVERSO[[#This Row],[RUTA-LOCALIDAD D&amp;N]],'[1]Cuota Ruta'!E:E,'[1]Cuota Ruta'!G:G)</f>
        <v>Cargar</v>
      </c>
    </row>
    <row r="3662" spans="1:49" x14ac:dyDescent="0.25">
      <c r="A3662" t="s">
        <v>48</v>
      </c>
      <c r="B3662" t="s">
        <v>49</v>
      </c>
      <c r="C3662" t="s">
        <v>110</v>
      </c>
      <c r="D3662" t="s">
        <v>76</v>
      </c>
      <c r="E3662" t="s">
        <v>140</v>
      </c>
      <c r="F3662" t="s">
        <v>141</v>
      </c>
      <c r="G3662">
        <v>9000016489</v>
      </c>
      <c r="H3662">
        <v>16489</v>
      </c>
      <c r="I3662" t="s">
        <v>11983</v>
      </c>
      <c r="J3662" t="s">
        <v>11984</v>
      </c>
      <c r="K3662" t="s">
        <v>144</v>
      </c>
      <c r="L3662" t="s">
        <v>93</v>
      </c>
      <c r="M3662" t="s">
        <v>93</v>
      </c>
      <c r="N3662" t="s">
        <v>186</v>
      </c>
      <c r="O3662" t="s">
        <v>59</v>
      </c>
      <c r="P3662">
        <v>366</v>
      </c>
      <c r="Q3662" t="s">
        <v>635</v>
      </c>
      <c r="R3662" t="s">
        <v>635</v>
      </c>
      <c r="S3662" t="s">
        <v>147</v>
      </c>
      <c r="T3662" t="s">
        <v>147</v>
      </c>
      <c r="U3662">
        <v>18.488473892199998</v>
      </c>
      <c r="V3662">
        <v>-69.780937194800003</v>
      </c>
      <c r="W3662" t="s">
        <v>636</v>
      </c>
      <c r="X3662" t="s">
        <v>85</v>
      </c>
      <c r="Y3662" t="s">
        <v>64</v>
      </c>
      <c r="Z3662" t="s">
        <v>99</v>
      </c>
      <c r="AA3662">
        <v>1153001338</v>
      </c>
      <c r="AB3662" t="s">
        <v>66</v>
      </c>
      <c r="AC3662" t="s">
        <v>67</v>
      </c>
      <c r="AD3662">
        <v>18.488473892199998</v>
      </c>
      <c r="AE3662">
        <v>-69.780937194800003</v>
      </c>
      <c r="AF3662" t="s">
        <v>11985</v>
      </c>
      <c r="AG3662" t="s">
        <v>32</v>
      </c>
      <c r="AH3662" t="s">
        <v>48</v>
      </c>
      <c r="AI3662" t="s">
        <v>87</v>
      </c>
      <c r="AJ3662" t="s">
        <v>101</v>
      </c>
      <c r="AK3662" t="s">
        <v>150</v>
      </c>
      <c r="AL3662" t="s">
        <v>140</v>
      </c>
      <c r="AM3662" t="s">
        <v>151</v>
      </c>
      <c r="AN3662">
        <v>8</v>
      </c>
      <c r="AO3662" t="s">
        <v>439</v>
      </c>
      <c r="AR3662" t="s">
        <v>91</v>
      </c>
      <c r="AS3662">
        <v>9000016489</v>
      </c>
      <c r="AU3662">
        <v>8</v>
      </c>
      <c r="AV3662" t="s">
        <v>153</v>
      </c>
      <c r="AW3662" t="str">
        <f>_xlfn.XLOOKUP(UNIVERSO[[#This Row],[RUTA-LOCALIDAD D&amp;N]],'[1]Cuota Ruta'!E:E,'[1]Cuota Ruta'!G:G)</f>
        <v>Cargar</v>
      </c>
    </row>
    <row r="3663" spans="1:49" x14ac:dyDescent="0.25">
      <c r="A3663" t="s">
        <v>48</v>
      </c>
      <c r="B3663" t="s">
        <v>49</v>
      </c>
      <c r="C3663" t="s">
        <v>50</v>
      </c>
      <c r="D3663" t="s">
        <v>51</v>
      </c>
      <c r="E3663" t="s">
        <v>823</v>
      </c>
      <c r="F3663" t="s">
        <v>283</v>
      </c>
      <c r="G3663">
        <v>9000030067</v>
      </c>
      <c r="H3663">
        <v>30067</v>
      </c>
      <c r="I3663" t="s">
        <v>11986</v>
      </c>
      <c r="J3663" t="s">
        <v>11987</v>
      </c>
      <c r="K3663" t="s">
        <v>286</v>
      </c>
      <c r="L3663" t="s">
        <v>826</v>
      </c>
      <c r="M3663" t="s">
        <v>826</v>
      </c>
      <c r="N3663" t="s">
        <v>827</v>
      </c>
      <c r="O3663" t="s">
        <v>59</v>
      </c>
      <c r="P3663">
        <v>330</v>
      </c>
      <c r="Q3663" t="s">
        <v>2494</v>
      </c>
      <c r="R3663" t="s">
        <v>2494</v>
      </c>
      <c r="S3663" t="s">
        <v>829</v>
      </c>
      <c r="T3663" t="s">
        <v>829</v>
      </c>
      <c r="U3663">
        <v>19.291175842285099</v>
      </c>
      <c r="V3663">
        <v>-70.347824096679602</v>
      </c>
      <c r="W3663" t="s">
        <v>2495</v>
      </c>
      <c r="X3663" t="s">
        <v>85</v>
      </c>
      <c r="Y3663" t="s">
        <v>64</v>
      </c>
      <c r="Z3663" t="s">
        <v>65</v>
      </c>
      <c r="AA3663">
        <v>1154000680</v>
      </c>
      <c r="AB3663" t="s">
        <v>116</v>
      </c>
      <c r="AC3663" t="s">
        <v>67</v>
      </c>
      <c r="AD3663">
        <v>19.29113666666667</v>
      </c>
      <c r="AE3663">
        <v>-70.348123333333334</v>
      </c>
      <c r="AF3663" t="s">
        <v>11988</v>
      </c>
      <c r="AG3663" t="s">
        <v>32</v>
      </c>
      <c r="AH3663" t="s">
        <v>48</v>
      </c>
      <c r="AI3663" t="s">
        <v>87</v>
      </c>
      <c r="AJ3663" t="s">
        <v>101</v>
      </c>
      <c r="AR3663" t="s">
        <v>91</v>
      </c>
      <c r="AS3663">
        <v>9000030067</v>
      </c>
      <c r="AW3663" t="str">
        <f>_xlfn.XLOOKUP(UNIVERSO[[#This Row],[RUTA-LOCALIDAD D&amp;N]],'[1]Cuota Ruta'!E:E,'[1]Cuota Ruta'!G:G)</f>
        <v>Cargar</v>
      </c>
    </row>
    <row r="3664" spans="1:49" x14ac:dyDescent="0.25">
      <c r="A3664" t="s">
        <v>48</v>
      </c>
      <c r="B3664" t="s">
        <v>49</v>
      </c>
      <c r="C3664" t="s">
        <v>50</v>
      </c>
      <c r="D3664" t="s">
        <v>51</v>
      </c>
      <c r="E3664" t="s">
        <v>823</v>
      </c>
      <c r="F3664" t="s">
        <v>283</v>
      </c>
      <c r="G3664">
        <v>9000030073</v>
      </c>
      <c r="H3664">
        <v>30073</v>
      </c>
      <c r="I3664" t="s">
        <v>1851</v>
      </c>
      <c r="J3664" t="s">
        <v>11989</v>
      </c>
      <c r="K3664" t="s">
        <v>286</v>
      </c>
      <c r="L3664" t="s">
        <v>826</v>
      </c>
      <c r="M3664" t="s">
        <v>826</v>
      </c>
      <c r="N3664" t="s">
        <v>827</v>
      </c>
      <c r="O3664" t="s">
        <v>59</v>
      </c>
      <c r="P3664">
        <v>333</v>
      </c>
      <c r="Q3664" t="s">
        <v>866</v>
      </c>
      <c r="R3664" t="s">
        <v>866</v>
      </c>
      <c r="S3664" t="s">
        <v>840</v>
      </c>
      <c r="T3664" t="s">
        <v>840</v>
      </c>
      <c r="U3664">
        <v>19.186831792195601</v>
      </c>
      <c r="V3664">
        <v>-70.213427225748703</v>
      </c>
      <c r="W3664" t="s">
        <v>867</v>
      </c>
      <c r="X3664" t="s">
        <v>85</v>
      </c>
      <c r="Y3664" t="s">
        <v>64</v>
      </c>
      <c r="Z3664" t="s">
        <v>65</v>
      </c>
      <c r="AA3664">
        <v>1154000693</v>
      </c>
      <c r="AB3664" t="s">
        <v>116</v>
      </c>
      <c r="AC3664" t="s">
        <v>67</v>
      </c>
      <c r="AD3664">
        <v>19.186678533333339</v>
      </c>
      <c r="AE3664">
        <v>-70.213349800000003</v>
      </c>
      <c r="AF3664" t="s">
        <v>11990</v>
      </c>
      <c r="AG3664" t="s">
        <v>32</v>
      </c>
      <c r="AH3664" t="s">
        <v>48</v>
      </c>
      <c r="AI3664" t="s">
        <v>87</v>
      </c>
      <c r="AJ3664" t="s">
        <v>101</v>
      </c>
      <c r="AR3664" t="s">
        <v>91</v>
      </c>
      <c r="AS3664">
        <v>9000030073</v>
      </c>
      <c r="AW3664" t="str">
        <f>_xlfn.XLOOKUP(UNIVERSO[[#This Row],[RUTA-LOCALIDAD D&amp;N]],'[1]Cuota Ruta'!E:E,'[1]Cuota Ruta'!G:G)</f>
        <v>Cargar</v>
      </c>
    </row>
    <row r="3665" spans="1:49" x14ac:dyDescent="0.25">
      <c r="A3665" t="s">
        <v>48</v>
      </c>
      <c r="B3665" t="s">
        <v>49</v>
      </c>
      <c r="C3665" t="s">
        <v>50</v>
      </c>
      <c r="D3665" t="s">
        <v>76</v>
      </c>
      <c r="E3665" t="s">
        <v>257</v>
      </c>
      <c r="F3665" t="s">
        <v>194</v>
      </c>
      <c r="G3665">
        <v>9000144667</v>
      </c>
      <c r="H3665">
        <v>144667</v>
      </c>
      <c r="I3665" t="s">
        <v>11991</v>
      </c>
      <c r="J3665" t="s">
        <v>11992</v>
      </c>
      <c r="K3665" t="s">
        <v>197</v>
      </c>
      <c r="L3665" t="s">
        <v>301</v>
      </c>
      <c r="M3665" t="s">
        <v>301</v>
      </c>
      <c r="N3665" t="s">
        <v>11993</v>
      </c>
      <c r="O3665" t="s">
        <v>59</v>
      </c>
      <c r="P3665">
        <v>302</v>
      </c>
      <c r="Q3665" t="s">
        <v>384</v>
      </c>
      <c r="R3665" t="s">
        <v>384</v>
      </c>
      <c r="S3665" t="s">
        <v>304</v>
      </c>
      <c r="T3665" t="s">
        <v>304</v>
      </c>
      <c r="U3665">
        <v>19.379097999999999</v>
      </c>
      <c r="V3665">
        <v>-69.849147000000002</v>
      </c>
      <c r="W3665" t="s">
        <v>385</v>
      </c>
      <c r="X3665" t="s">
        <v>85</v>
      </c>
      <c r="Y3665" t="s">
        <v>64</v>
      </c>
      <c r="Z3665" t="s">
        <v>99</v>
      </c>
      <c r="AA3665">
        <v>1152010712</v>
      </c>
      <c r="AB3665" t="s">
        <v>116</v>
      </c>
      <c r="AC3665" t="s">
        <v>67</v>
      </c>
      <c r="AD3665">
        <v>19.378987895934209</v>
      </c>
      <c r="AE3665">
        <v>-69.849142476748057</v>
      </c>
      <c r="AF3665" t="s">
        <v>11994</v>
      </c>
      <c r="AG3665" t="s">
        <v>32</v>
      </c>
      <c r="AH3665" t="s">
        <v>48</v>
      </c>
      <c r="AI3665" t="s">
        <v>87</v>
      </c>
      <c r="AJ3665" t="s">
        <v>1584</v>
      </c>
      <c r="AK3665" t="s">
        <v>265</v>
      </c>
      <c r="AL3665" t="s">
        <v>257</v>
      </c>
      <c r="AM3665" t="s">
        <v>266</v>
      </c>
      <c r="AR3665" t="s">
        <v>91</v>
      </c>
      <c r="AS3665">
        <v>9000144667</v>
      </c>
      <c r="AT3665" t="s">
        <v>74</v>
      </c>
      <c r="AV3665" t="s">
        <v>267</v>
      </c>
      <c r="AW3665" t="str">
        <f>_xlfn.XLOOKUP(UNIVERSO[[#This Row],[RUTA-LOCALIDAD D&amp;N]],'[1]Cuota Ruta'!E:E,'[1]Cuota Ruta'!G:G)</f>
        <v>Cargar</v>
      </c>
    </row>
    <row r="3666" spans="1:49" x14ac:dyDescent="0.25">
      <c r="A3666" t="s">
        <v>48</v>
      </c>
      <c r="B3666" t="s">
        <v>49</v>
      </c>
      <c r="C3666" t="s">
        <v>110</v>
      </c>
      <c r="D3666" t="s">
        <v>51</v>
      </c>
      <c r="E3666" t="s">
        <v>823</v>
      </c>
      <c r="F3666" t="s">
        <v>283</v>
      </c>
      <c r="G3666">
        <v>9000032719</v>
      </c>
      <c r="H3666">
        <v>32719</v>
      </c>
      <c r="I3666" t="s">
        <v>11995</v>
      </c>
      <c r="J3666" t="s">
        <v>11996</v>
      </c>
      <c r="K3666" t="s">
        <v>286</v>
      </c>
      <c r="L3666" t="s">
        <v>877</v>
      </c>
      <c r="M3666" t="s">
        <v>877</v>
      </c>
      <c r="N3666" t="s">
        <v>878</v>
      </c>
      <c r="O3666" t="s">
        <v>59</v>
      </c>
      <c r="P3666">
        <v>339</v>
      </c>
      <c r="Q3666" t="s">
        <v>1328</v>
      </c>
      <c r="R3666" t="s">
        <v>1328</v>
      </c>
      <c r="S3666" t="s">
        <v>840</v>
      </c>
      <c r="T3666" t="s">
        <v>840</v>
      </c>
      <c r="U3666">
        <v>19.0630804697673</v>
      </c>
      <c r="V3666">
        <v>-70.146209716796903</v>
      </c>
      <c r="W3666" t="s">
        <v>1329</v>
      </c>
      <c r="X3666" t="s">
        <v>85</v>
      </c>
      <c r="Y3666" t="s">
        <v>64</v>
      </c>
      <c r="Z3666" t="s">
        <v>65</v>
      </c>
      <c r="AA3666">
        <v>1154005876</v>
      </c>
      <c r="AB3666" t="s">
        <v>116</v>
      </c>
      <c r="AC3666" t="s">
        <v>67</v>
      </c>
      <c r="AD3666">
        <v>19.067320599999999</v>
      </c>
      <c r="AE3666">
        <v>-70.152092300000007</v>
      </c>
      <c r="AF3666" t="s">
        <v>11997</v>
      </c>
      <c r="AG3666" t="s">
        <v>32</v>
      </c>
      <c r="AH3666" t="s">
        <v>48</v>
      </c>
      <c r="AI3666" t="s">
        <v>87</v>
      </c>
      <c r="AJ3666" t="s">
        <v>101</v>
      </c>
      <c r="AR3666" t="s">
        <v>91</v>
      </c>
      <c r="AS3666">
        <v>9000032719</v>
      </c>
      <c r="AW3666" t="str">
        <f>_xlfn.XLOOKUP(UNIVERSO[[#This Row],[RUTA-LOCALIDAD D&amp;N]],'[1]Cuota Ruta'!E:E,'[1]Cuota Ruta'!G:G)</f>
        <v>Cargar</v>
      </c>
    </row>
    <row r="3667" spans="1:49" x14ac:dyDescent="0.25">
      <c r="A3667" t="s">
        <v>48</v>
      </c>
      <c r="B3667" t="s">
        <v>49</v>
      </c>
      <c r="C3667" t="s">
        <v>50</v>
      </c>
      <c r="D3667" t="s">
        <v>76</v>
      </c>
      <c r="E3667" t="s">
        <v>338</v>
      </c>
      <c r="F3667" t="s">
        <v>283</v>
      </c>
      <c r="G3667">
        <v>9000017215</v>
      </c>
      <c r="H3667">
        <v>17215</v>
      </c>
      <c r="I3667" t="s">
        <v>11998</v>
      </c>
      <c r="J3667" t="s">
        <v>11999</v>
      </c>
      <c r="K3667" t="s">
        <v>286</v>
      </c>
      <c r="L3667" t="s">
        <v>338</v>
      </c>
      <c r="M3667" t="s">
        <v>338</v>
      </c>
      <c r="N3667" t="s">
        <v>253</v>
      </c>
      <c r="O3667" t="s">
        <v>59</v>
      </c>
      <c r="P3667">
        <v>315</v>
      </c>
      <c r="Q3667" t="s">
        <v>1681</v>
      </c>
      <c r="R3667" t="s">
        <v>1681</v>
      </c>
      <c r="S3667" t="s">
        <v>665</v>
      </c>
      <c r="T3667" t="s">
        <v>665</v>
      </c>
      <c r="U3667">
        <v>19.4897508621216</v>
      </c>
      <c r="V3667">
        <v>-70.664543151855497</v>
      </c>
      <c r="W3667" t="s">
        <v>1682</v>
      </c>
      <c r="X3667" t="s">
        <v>63</v>
      </c>
      <c r="Y3667" t="s">
        <v>64</v>
      </c>
      <c r="Z3667" t="s">
        <v>99</v>
      </c>
      <c r="AA3667">
        <v>1151001171</v>
      </c>
      <c r="AB3667" t="s">
        <v>66</v>
      </c>
      <c r="AC3667" t="s">
        <v>67</v>
      </c>
      <c r="AD3667">
        <v>19.4897508621216</v>
      </c>
      <c r="AE3667">
        <v>-70.664543151855497</v>
      </c>
      <c r="AF3667" t="s">
        <v>12000</v>
      </c>
      <c r="AG3667" t="s">
        <v>32</v>
      </c>
      <c r="AH3667" t="s">
        <v>48</v>
      </c>
      <c r="AI3667" t="s">
        <v>87</v>
      </c>
      <c r="AJ3667" t="s">
        <v>101</v>
      </c>
      <c r="AK3667" t="s">
        <v>408</v>
      </c>
      <c r="AL3667" t="s">
        <v>338</v>
      </c>
      <c r="AM3667" t="s">
        <v>409</v>
      </c>
      <c r="AN3667">
        <v>1</v>
      </c>
      <c r="AO3667" t="s">
        <v>119</v>
      </c>
      <c r="AR3667" t="s">
        <v>91</v>
      </c>
      <c r="AS3667">
        <v>9000017215</v>
      </c>
      <c r="AU3667">
        <v>1</v>
      </c>
      <c r="AV3667" t="s">
        <v>410</v>
      </c>
      <c r="AW3667" t="str">
        <f>_xlfn.XLOOKUP(UNIVERSO[[#This Row],[RUTA-LOCALIDAD D&amp;N]],'[1]Cuota Ruta'!E:E,'[1]Cuota Ruta'!G:G)</f>
        <v>Cargar</v>
      </c>
    </row>
    <row r="3668" spans="1:49" x14ac:dyDescent="0.25">
      <c r="A3668" t="s">
        <v>48</v>
      </c>
      <c r="B3668" t="s">
        <v>380</v>
      </c>
      <c r="C3668" t="s">
        <v>381</v>
      </c>
      <c r="D3668" t="s">
        <v>76</v>
      </c>
      <c r="E3668" t="s">
        <v>823</v>
      </c>
      <c r="F3668" t="s">
        <v>283</v>
      </c>
      <c r="G3668">
        <v>9000033727</v>
      </c>
      <c r="H3668">
        <v>33727</v>
      </c>
      <c r="I3668" t="s">
        <v>12001</v>
      </c>
      <c r="J3668" t="s">
        <v>12002</v>
      </c>
      <c r="K3668" t="s">
        <v>286</v>
      </c>
      <c r="L3668" t="s">
        <v>1301</v>
      </c>
      <c r="M3668" t="s">
        <v>1301</v>
      </c>
      <c r="N3668" t="s">
        <v>253</v>
      </c>
      <c r="O3668" t="s">
        <v>434</v>
      </c>
      <c r="P3668">
        <v>351</v>
      </c>
      <c r="Q3668" t="s">
        <v>828</v>
      </c>
      <c r="R3668" t="s">
        <v>828</v>
      </c>
      <c r="S3668" t="s">
        <v>829</v>
      </c>
      <c r="T3668" t="s">
        <v>829</v>
      </c>
      <c r="U3668">
        <v>19.3764324188232</v>
      </c>
      <c r="V3668">
        <v>-70.417594909667898</v>
      </c>
      <c r="W3668" t="s">
        <v>830</v>
      </c>
      <c r="X3668" t="s">
        <v>85</v>
      </c>
      <c r="Y3668" t="s">
        <v>64</v>
      </c>
      <c r="Z3668" t="s">
        <v>65</v>
      </c>
      <c r="AA3668">
        <v>1154007706</v>
      </c>
      <c r="AB3668" t="s">
        <v>116</v>
      </c>
      <c r="AC3668" t="s">
        <v>67</v>
      </c>
      <c r="AD3668">
        <v>19.376436816666669</v>
      </c>
      <c r="AE3668">
        <v>-70.41765873333334</v>
      </c>
      <c r="AF3668" t="s">
        <v>12003</v>
      </c>
      <c r="AG3668" t="s">
        <v>32</v>
      </c>
      <c r="AH3668" t="s">
        <v>48</v>
      </c>
      <c r="AI3668" t="s">
        <v>87</v>
      </c>
      <c r="AJ3668" t="s">
        <v>513</v>
      </c>
      <c r="AR3668" t="s">
        <v>91</v>
      </c>
      <c r="AS3668">
        <v>9000033727</v>
      </c>
      <c r="AW3668" t="str">
        <f>_xlfn.XLOOKUP(UNIVERSO[[#This Row],[RUTA-LOCALIDAD D&amp;N]],'[1]Cuota Ruta'!E:E,'[1]Cuota Ruta'!G:G)</f>
        <v>Cargar</v>
      </c>
    </row>
    <row r="3669" spans="1:49" x14ac:dyDescent="0.25">
      <c r="A3669" t="s">
        <v>48</v>
      </c>
      <c r="B3669" t="s">
        <v>49</v>
      </c>
      <c r="C3669" t="s">
        <v>50</v>
      </c>
      <c r="D3669" t="s">
        <v>51</v>
      </c>
      <c r="E3669" t="s">
        <v>77</v>
      </c>
      <c r="F3669" t="s">
        <v>53</v>
      </c>
      <c r="G3669">
        <v>9000034498</v>
      </c>
      <c r="H3669">
        <v>34498</v>
      </c>
      <c r="I3669" t="s">
        <v>5103</v>
      </c>
      <c r="J3669" t="s">
        <v>12004</v>
      </c>
      <c r="K3669" t="s">
        <v>56</v>
      </c>
      <c r="L3669" t="s">
        <v>57</v>
      </c>
      <c r="M3669" t="s">
        <v>57</v>
      </c>
      <c r="N3669" t="s">
        <v>58</v>
      </c>
      <c r="O3669" t="s">
        <v>59</v>
      </c>
      <c r="P3669">
        <v>445</v>
      </c>
      <c r="Q3669" t="s">
        <v>248</v>
      </c>
      <c r="R3669" t="s">
        <v>248</v>
      </c>
      <c r="S3669" t="s">
        <v>61</v>
      </c>
      <c r="T3669" t="s">
        <v>61</v>
      </c>
      <c r="U3669">
        <v>18.429375512259298</v>
      </c>
      <c r="V3669">
        <v>-70.086204528808594</v>
      </c>
      <c r="W3669" t="s">
        <v>249</v>
      </c>
      <c r="X3669" t="s">
        <v>63</v>
      </c>
      <c r="Y3669" t="s">
        <v>64</v>
      </c>
      <c r="Z3669" t="s">
        <v>65</v>
      </c>
      <c r="AA3669">
        <v>1169007056</v>
      </c>
      <c r="AB3669" t="s">
        <v>116</v>
      </c>
      <c r="AC3669" t="s">
        <v>67</v>
      </c>
      <c r="AD3669">
        <v>18.429446029476821</v>
      </c>
      <c r="AE3669">
        <v>-70.086140586063266</v>
      </c>
      <c r="AF3669" t="s">
        <v>12005</v>
      </c>
      <c r="AG3669" t="s">
        <v>32</v>
      </c>
      <c r="AH3669" t="s">
        <v>48</v>
      </c>
      <c r="AI3669" t="s">
        <v>87</v>
      </c>
      <c r="AJ3669" t="s">
        <v>101</v>
      </c>
      <c r="AK3669" t="s">
        <v>243</v>
      </c>
      <c r="AL3669" t="s">
        <v>77</v>
      </c>
      <c r="AM3669" t="s">
        <v>244</v>
      </c>
      <c r="AR3669" t="s">
        <v>91</v>
      </c>
      <c r="AS3669">
        <v>9000034498</v>
      </c>
      <c r="AV3669" t="s">
        <v>75</v>
      </c>
      <c r="AW3669" t="str">
        <f>_xlfn.XLOOKUP(UNIVERSO[[#This Row],[RUTA-LOCALIDAD D&amp;N]],'[1]Cuota Ruta'!E:E,'[1]Cuota Ruta'!G:G)</f>
        <v>Cargar</v>
      </c>
    </row>
    <row r="3670" spans="1:49" x14ac:dyDescent="0.25">
      <c r="A3670" t="s">
        <v>48</v>
      </c>
      <c r="B3670" t="s">
        <v>49</v>
      </c>
      <c r="C3670" t="s">
        <v>50</v>
      </c>
      <c r="D3670" t="s">
        <v>51</v>
      </c>
      <c r="E3670" t="s">
        <v>77</v>
      </c>
      <c r="F3670" t="s">
        <v>53</v>
      </c>
      <c r="G3670">
        <v>9000034553</v>
      </c>
      <c r="H3670">
        <v>34553</v>
      </c>
      <c r="I3670" t="s">
        <v>12006</v>
      </c>
      <c r="J3670" t="s">
        <v>12007</v>
      </c>
      <c r="K3670" t="s">
        <v>56</v>
      </c>
      <c r="L3670" t="s">
        <v>57</v>
      </c>
      <c r="M3670" t="s">
        <v>57</v>
      </c>
      <c r="N3670" t="s">
        <v>2158</v>
      </c>
      <c r="O3670" t="s">
        <v>59</v>
      </c>
      <c r="P3670">
        <v>448</v>
      </c>
      <c r="Q3670" t="s">
        <v>60</v>
      </c>
      <c r="R3670" t="s">
        <v>60</v>
      </c>
      <c r="S3670" t="s">
        <v>61</v>
      </c>
      <c r="T3670" t="s">
        <v>61</v>
      </c>
      <c r="U3670">
        <v>18.417739869999998</v>
      </c>
      <c r="V3670">
        <v>-70.096343989999994</v>
      </c>
      <c r="W3670" t="s">
        <v>901</v>
      </c>
      <c r="X3670" t="s">
        <v>85</v>
      </c>
      <c r="Y3670" t="s">
        <v>64</v>
      </c>
      <c r="Z3670" t="s">
        <v>65</v>
      </c>
      <c r="AA3670">
        <v>1169005808</v>
      </c>
      <c r="AB3670" t="s">
        <v>116</v>
      </c>
      <c r="AC3670" t="s">
        <v>67</v>
      </c>
      <c r="AD3670">
        <v>18.417632480000002</v>
      </c>
      <c r="AE3670">
        <v>-70.096301510000004</v>
      </c>
      <c r="AF3670" t="s">
        <v>12008</v>
      </c>
      <c r="AG3670" t="s">
        <v>32</v>
      </c>
      <c r="AH3670" t="s">
        <v>48</v>
      </c>
      <c r="AI3670" t="s">
        <v>87</v>
      </c>
      <c r="AJ3670" t="s">
        <v>101</v>
      </c>
      <c r="AK3670" t="s">
        <v>70</v>
      </c>
      <c r="AL3670" t="s">
        <v>77</v>
      </c>
      <c r="AM3670" t="s">
        <v>71</v>
      </c>
      <c r="AR3670" t="s">
        <v>91</v>
      </c>
      <c r="AS3670">
        <v>9000034553</v>
      </c>
      <c r="AT3670" t="s">
        <v>74</v>
      </c>
      <c r="AV3670" t="s">
        <v>75</v>
      </c>
      <c r="AW3670" t="str">
        <f>_xlfn.XLOOKUP(UNIVERSO[[#This Row],[RUTA-LOCALIDAD D&amp;N]],'[1]Cuota Ruta'!E:E,'[1]Cuota Ruta'!G:G)</f>
        <v>Cargar</v>
      </c>
    </row>
    <row r="3671" spans="1:49" x14ac:dyDescent="0.25">
      <c r="A3671" t="s">
        <v>48</v>
      </c>
      <c r="B3671" t="s">
        <v>49</v>
      </c>
      <c r="C3671" t="s">
        <v>110</v>
      </c>
      <c r="D3671" t="s">
        <v>51</v>
      </c>
      <c r="E3671" t="s">
        <v>52</v>
      </c>
      <c r="F3671" t="s">
        <v>53</v>
      </c>
      <c r="G3671">
        <v>9000034752</v>
      </c>
      <c r="H3671">
        <v>34752</v>
      </c>
      <c r="I3671" t="s">
        <v>6696</v>
      </c>
      <c r="J3671" t="s">
        <v>12009</v>
      </c>
      <c r="K3671" t="s">
        <v>56</v>
      </c>
      <c r="L3671" t="s">
        <v>57</v>
      </c>
      <c r="M3671" t="s">
        <v>57</v>
      </c>
      <c r="N3671" t="s">
        <v>58</v>
      </c>
      <c r="O3671" t="s">
        <v>59</v>
      </c>
      <c r="P3671">
        <v>446</v>
      </c>
      <c r="Q3671" t="s">
        <v>896</v>
      </c>
      <c r="R3671" t="s">
        <v>896</v>
      </c>
      <c r="S3671" t="s">
        <v>61</v>
      </c>
      <c r="T3671" t="s">
        <v>61</v>
      </c>
      <c r="U3671">
        <v>18.412281308855299</v>
      </c>
      <c r="V3671">
        <v>-70.128726414271796</v>
      </c>
      <c r="W3671" t="s">
        <v>2172</v>
      </c>
      <c r="X3671" t="s">
        <v>63</v>
      </c>
      <c r="Y3671" t="s">
        <v>64</v>
      </c>
      <c r="Z3671" t="s">
        <v>65</v>
      </c>
      <c r="AA3671">
        <v>1169007255</v>
      </c>
      <c r="AB3671" t="s">
        <v>116</v>
      </c>
      <c r="AC3671" t="s">
        <v>67</v>
      </c>
      <c r="AD3671">
        <v>18.412206983333331</v>
      </c>
      <c r="AE3671">
        <v>-70.128534200000004</v>
      </c>
      <c r="AF3671" t="s">
        <v>12010</v>
      </c>
      <c r="AG3671" t="s">
        <v>32</v>
      </c>
      <c r="AH3671" t="s">
        <v>48</v>
      </c>
      <c r="AI3671" t="s">
        <v>87</v>
      </c>
      <c r="AJ3671" t="s">
        <v>101</v>
      </c>
      <c r="AK3671" t="s">
        <v>243</v>
      </c>
      <c r="AL3671" t="s">
        <v>52</v>
      </c>
      <c r="AM3671" t="s">
        <v>244</v>
      </c>
      <c r="AN3671">
        <v>1</v>
      </c>
      <c r="AO3671" t="s">
        <v>119</v>
      </c>
      <c r="AR3671" t="s">
        <v>91</v>
      </c>
      <c r="AS3671">
        <v>9000034752</v>
      </c>
      <c r="AU3671">
        <v>1</v>
      </c>
      <c r="AV3671" t="s">
        <v>75</v>
      </c>
      <c r="AW3671" t="str">
        <f>_xlfn.XLOOKUP(UNIVERSO[[#This Row],[RUTA-LOCALIDAD D&amp;N]],'[1]Cuota Ruta'!E:E,'[1]Cuota Ruta'!G:G)</f>
        <v>Cargar</v>
      </c>
    </row>
    <row r="3672" spans="1:49" x14ac:dyDescent="0.25">
      <c r="A3672" t="s">
        <v>48</v>
      </c>
      <c r="B3672" t="s">
        <v>49</v>
      </c>
      <c r="C3672" t="s">
        <v>50</v>
      </c>
      <c r="D3672" t="s">
        <v>51</v>
      </c>
      <c r="E3672" t="s">
        <v>77</v>
      </c>
      <c r="F3672" t="s">
        <v>53</v>
      </c>
      <c r="G3672">
        <v>9000034806</v>
      </c>
      <c r="H3672">
        <v>34806</v>
      </c>
      <c r="I3672" t="s">
        <v>12011</v>
      </c>
      <c r="J3672" t="s">
        <v>12012</v>
      </c>
      <c r="K3672" t="s">
        <v>56</v>
      </c>
      <c r="L3672" t="s">
        <v>57</v>
      </c>
      <c r="M3672" t="s">
        <v>57</v>
      </c>
      <c r="N3672" t="s">
        <v>58</v>
      </c>
      <c r="O3672" t="s">
        <v>59</v>
      </c>
      <c r="P3672">
        <v>446</v>
      </c>
      <c r="Q3672" t="s">
        <v>896</v>
      </c>
      <c r="R3672" t="s">
        <v>896</v>
      </c>
      <c r="S3672" t="s">
        <v>61</v>
      </c>
      <c r="T3672" t="s">
        <v>61</v>
      </c>
      <c r="U3672">
        <v>18.403436183929401</v>
      </c>
      <c r="V3672">
        <v>-70.1079292297363</v>
      </c>
      <c r="W3672" t="s">
        <v>897</v>
      </c>
      <c r="X3672" t="s">
        <v>63</v>
      </c>
      <c r="Y3672" t="s">
        <v>64</v>
      </c>
      <c r="Z3672" t="s">
        <v>65</v>
      </c>
      <c r="AA3672">
        <v>1169005943</v>
      </c>
      <c r="AB3672" t="s">
        <v>116</v>
      </c>
      <c r="AC3672" t="s">
        <v>67</v>
      </c>
      <c r="AD3672">
        <v>18.403495489619669</v>
      </c>
      <c r="AE3672">
        <v>-70.108039230108261</v>
      </c>
      <c r="AF3672" t="s">
        <v>12013</v>
      </c>
      <c r="AG3672" t="s">
        <v>32</v>
      </c>
      <c r="AH3672" t="s">
        <v>48</v>
      </c>
      <c r="AI3672" t="s">
        <v>87</v>
      </c>
      <c r="AJ3672" t="s">
        <v>101</v>
      </c>
      <c r="AK3672" t="s">
        <v>243</v>
      </c>
      <c r="AL3672" t="s">
        <v>77</v>
      </c>
      <c r="AM3672" t="s">
        <v>244</v>
      </c>
      <c r="AR3672" t="s">
        <v>91</v>
      </c>
      <c r="AS3672">
        <v>9000034806</v>
      </c>
      <c r="AV3672" t="s">
        <v>75</v>
      </c>
      <c r="AW3672" t="str">
        <f>_xlfn.XLOOKUP(UNIVERSO[[#This Row],[RUTA-LOCALIDAD D&amp;N]],'[1]Cuota Ruta'!E:E,'[1]Cuota Ruta'!G:G)</f>
        <v>Cargar</v>
      </c>
    </row>
    <row r="3673" spans="1:49" x14ac:dyDescent="0.25">
      <c r="A3673" t="s">
        <v>48</v>
      </c>
      <c r="B3673" t="s">
        <v>49</v>
      </c>
      <c r="C3673" t="s">
        <v>50</v>
      </c>
      <c r="D3673" t="s">
        <v>51</v>
      </c>
      <c r="E3673" t="s">
        <v>77</v>
      </c>
      <c r="F3673" t="s">
        <v>53</v>
      </c>
      <c r="G3673">
        <v>9000034898</v>
      </c>
      <c r="H3673">
        <v>34898</v>
      </c>
      <c r="I3673" t="s">
        <v>12014</v>
      </c>
      <c r="J3673" t="s">
        <v>12015</v>
      </c>
      <c r="K3673" t="s">
        <v>56</v>
      </c>
      <c r="L3673" t="s">
        <v>57</v>
      </c>
      <c r="M3673" t="s">
        <v>57</v>
      </c>
      <c r="N3673" t="s">
        <v>58</v>
      </c>
      <c r="O3673" t="s">
        <v>59</v>
      </c>
      <c r="P3673">
        <v>447</v>
      </c>
      <c r="Q3673" t="s">
        <v>240</v>
      </c>
      <c r="R3673" t="s">
        <v>240</v>
      </c>
      <c r="S3673" t="s">
        <v>61</v>
      </c>
      <c r="T3673" t="s">
        <v>61</v>
      </c>
      <c r="U3673">
        <v>18.25217628479</v>
      </c>
      <c r="V3673">
        <v>-70.165208435058602</v>
      </c>
      <c r="W3673" t="s">
        <v>241</v>
      </c>
      <c r="X3673" t="s">
        <v>63</v>
      </c>
      <c r="Y3673" t="s">
        <v>64</v>
      </c>
      <c r="Z3673" t="s">
        <v>65</v>
      </c>
      <c r="AA3673">
        <v>1169004132</v>
      </c>
      <c r="AB3673" t="s">
        <v>116</v>
      </c>
      <c r="AC3673" t="s">
        <v>67</v>
      </c>
      <c r="AD3673">
        <v>18.252208270000001</v>
      </c>
      <c r="AE3673">
        <v>-70.165203930000004</v>
      </c>
      <c r="AF3673" t="s">
        <v>12016</v>
      </c>
      <c r="AG3673" t="s">
        <v>32</v>
      </c>
      <c r="AH3673" t="s">
        <v>48</v>
      </c>
      <c r="AI3673" t="s">
        <v>87</v>
      </c>
      <c r="AJ3673" t="s">
        <v>101</v>
      </c>
      <c r="AK3673" t="s">
        <v>243</v>
      </c>
      <c r="AL3673" t="s">
        <v>77</v>
      </c>
      <c r="AM3673" t="s">
        <v>244</v>
      </c>
      <c r="AR3673" t="s">
        <v>91</v>
      </c>
      <c r="AS3673">
        <v>9000034898</v>
      </c>
      <c r="AV3673" t="s">
        <v>75</v>
      </c>
      <c r="AW3673" t="str">
        <f>_xlfn.XLOOKUP(UNIVERSO[[#This Row],[RUTA-LOCALIDAD D&amp;N]],'[1]Cuota Ruta'!E:E,'[1]Cuota Ruta'!G:G)</f>
        <v>Cargar</v>
      </c>
    </row>
    <row r="3674" spans="1:49" x14ac:dyDescent="0.25">
      <c r="A3674" t="s">
        <v>48</v>
      </c>
      <c r="B3674" t="s">
        <v>49</v>
      </c>
      <c r="C3674" t="s">
        <v>110</v>
      </c>
      <c r="D3674" t="s">
        <v>51</v>
      </c>
      <c r="E3674" t="s">
        <v>77</v>
      </c>
      <c r="F3674" t="s">
        <v>53</v>
      </c>
      <c r="G3674">
        <v>9000035150</v>
      </c>
      <c r="H3674">
        <v>35150</v>
      </c>
      <c r="I3674" t="s">
        <v>12017</v>
      </c>
      <c r="J3674" t="s">
        <v>12018</v>
      </c>
      <c r="K3674" t="s">
        <v>56</v>
      </c>
      <c r="L3674" t="s">
        <v>57</v>
      </c>
      <c r="M3674" t="s">
        <v>57</v>
      </c>
      <c r="N3674" t="s">
        <v>58</v>
      </c>
      <c r="O3674" t="s">
        <v>59</v>
      </c>
      <c r="P3674">
        <v>463</v>
      </c>
      <c r="Q3674" t="s">
        <v>640</v>
      </c>
      <c r="R3674" t="s">
        <v>640</v>
      </c>
      <c r="S3674" t="s">
        <v>61</v>
      </c>
      <c r="T3674" t="s">
        <v>61</v>
      </c>
      <c r="U3674">
        <v>18.431423425674399</v>
      </c>
      <c r="V3674">
        <v>-70.027419090270996</v>
      </c>
      <c r="W3674" t="s">
        <v>681</v>
      </c>
      <c r="X3674" t="s">
        <v>63</v>
      </c>
      <c r="Y3674" t="s">
        <v>64</v>
      </c>
      <c r="Z3674" t="s">
        <v>65</v>
      </c>
      <c r="AA3674">
        <v>1169004248</v>
      </c>
      <c r="AB3674" t="s">
        <v>116</v>
      </c>
      <c r="AC3674" t="s">
        <v>67</v>
      </c>
      <c r="AD3674">
        <v>18.431454460000001</v>
      </c>
      <c r="AE3674">
        <v>-70.027454390000003</v>
      </c>
      <c r="AF3674" t="s">
        <v>12019</v>
      </c>
      <c r="AG3674" t="s">
        <v>32</v>
      </c>
      <c r="AH3674" t="s">
        <v>48</v>
      </c>
      <c r="AI3674" t="s">
        <v>87</v>
      </c>
      <c r="AJ3674" t="s">
        <v>101</v>
      </c>
      <c r="AK3674" t="s">
        <v>70</v>
      </c>
      <c r="AL3674" t="s">
        <v>77</v>
      </c>
      <c r="AM3674" t="s">
        <v>71</v>
      </c>
      <c r="AN3674">
        <v>6</v>
      </c>
      <c r="AO3674" t="s">
        <v>348</v>
      </c>
      <c r="AR3674" t="s">
        <v>91</v>
      </c>
      <c r="AS3674">
        <v>9000035150</v>
      </c>
      <c r="AU3674">
        <v>6</v>
      </c>
      <c r="AV3674" t="s">
        <v>75</v>
      </c>
      <c r="AW3674" t="str">
        <f>_xlfn.XLOOKUP(UNIVERSO[[#This Row],[RUTA-LOCALIDAD D&amp;N]],'[1]Cuota Ruta'!E:E,'[1]Cuota Ruta'!G:G)</f>
        <v>Cargar</v>
      </c>
    </row>
    <row r="3675" spans="1:49" x14ac:dyDescent="0.25">
      <c r="A3675" t="s">
        <v>48</v>
      </c>
      <c r="B3675" t="s">
        <v>49</v>
      </c>
      <c r="C3675" t="s">
        <v>50</v>
      </c>
      <c r="D3675" t="s">
        <v>51</v>
      </c>
      <c r="E3675" t="s">
        <v>77</v>
      </c>
      <c r="F3675" t="s">
        <v>53</v>
      </c>
      <c r="G3675">
        <v>9000035428</v>
      </c>
      <c r="H3675">
        <v>35428</v>
      </c>
      <c r="I3675" t="s">
        <v>12020</v>
      </c>
      <c r="J3675" t="s">
        <v>12021</v>
      </c>
      <c r="K3675" t="s">
        <v>56</v>
      </c>
      <c r="L3675" t="s">
        <v>57</v>
      </c>
      <c r="M3675" t="s">
        <v>57</v>
      </c>
      <c r="N3675" t="s">
        <v>58</v>
      </c>
      <c r="O3675" t="s">
        <v>59</v>
      </c>
      <c r="P3675">
        <v>450</v>
      </c>
      <c r="Q3675" t="s">
        <v>1010</v>
      </c>
      <c r="R3675" t="s">
        <v>1010</v>
      </c>
      <c r="S3675" t="s">
        <v>61</v>
      </c>
      <c r="T3675" t="s">
        <v>61</v>
      </c>
      <c r="U3675">
        <v>18.406106185913099</v>
      </c>
      <c r="V3675">
        <v>-70.127946472168006</v>
      </c>
      <c r="W3675" t="s">
        <v>1029</v>
      </c>
      <c r="X3675" t="s">
        <v>63</v>
      </c>
      <c r="Y3675" t="s">
        <v>64</v>
      </c>
      <c r="Z3675" t="s">
        <v>65</v>
      </c>
      <c r="AA3675">
        <v>1169004345</v>
      </c>
      <c r="AB3675" t="s">
        <v>116</v>
      </c>
      <c r="AC3675" t="s">
        <v>67</v>
      </c>
      <c r="AD3675">
        <v>18.40632931</v>
      </c>
      <c r="AE3675">
        <v>-70.127974589999994</v>
      </c>
      <c r="AF3675" t="s">
        <v>12022</v>
      </c>
      <c r="AG3675" t="s">
        <v>32</v>
      </c>
      <c r="AH3675" t="s">
        <v>48</v>
      </c>
      <c r="AI3675" t="s">
        <v>87</v>
      </c>
      <c r="AJ3675" t="s">
        <v>101</v>
      </c>
      <c r="AK3675" t="s">
        <v>243</v>
      </c>
      <c r="AL3675" t="s">
        <v>77</v>
      </c>
      <c r="AM3675" t="s">
        <v>244</v>
      </c>
      <c r="AR3675" t="s">
        <v>91</v>
      </c>
      <c r="AS3675">
        <v>9000035428</v>
      </c>
      <c r="AV3675" t="s">
        <v>75</v>
      </c>
      <c r="AW3675" t="str">
        <f>_xlfn.XLOOKUP(UNIVERSO[[#This Row],[RUTA-LOCALIDAD D&amp;N]],'[1]Cuota Ruta'!E:E,'[1]Cuota Ruta'!G:G)</f>
        <v>Cargar</v>
      </c>
    </row>
    <row r="3676" spans="1:49" x14ac:dyDescent="0.25">
      <c r="A3676" t="s">
        <v>48</v>
      </c>
      <c r="B3676" t="s">
        <v>49</v>
      </c>
      <c r="C3676" t="s">
        <v>50</v>
      </c>
      <c r="D3676" t="s">
        <v>51</v>
      </c>
      <c r="E3676" t="s">
        <v>52</v>
      </c>
      <c r="F3676" t="s">
        <v>53</v>
      </c>
      <c r="G3676">
        <v>9000035735</v>
      </c>
      <c r="H3676">
        <v>35735</v>
      </c>
      <c r="I3676" t="s">
        <v>12023</v>
      </c>
      <c r="J3676" t="s">
        <v>12024</v>
      </c>
      <c r="K3676" t="s">
        <v>56</v>
      </c>
      <c r="L3676" t="s">
        <v>57</v>
      </c>
      <c r="M3676" t="s">
        <v>57</v>
      </c>
      <c r="N3676" t="s">
        <v>58</v>
      </c>
      <c r="O3676" t="s">
        <v>59</v>
      </c>
      <c r="P3676">
        <v>468</v>
      </c>
      <c r="Q3676" t="s">
        <v>744</v>
      </c>
      <c r="R3676" t="s">
        <v>744</v>
      </c>
      <c r="S3676" t="s">
        <v>547</v>
      </c>
      <c r="T3676" t="s">
        <v>547</v>
      </c>
      <c r="U3676">
        <v>18.411190577915701</v>
      </c>
      <c r="V3676">
        <v>-70.027744838169596</v>
      </c>
      <c r="W3676" t="s">
        <v>745</v>
      </c>
      <c r="X3676" t="s">
        <v>63</v>
      </c>
      <c r="Y3676" t="s">
        <v>64</v>
      </c>
      <c r="Z3676" t="s">
        <v>99</v>
      </c>
      <c r="AA3676">
        <v>1162007139</v>
      </c>
      <c r="AB3676" t="s">
        <v>116</v>
      </c>
      <c r="AC3676" t="s">
        <v>67</v>
      </c>
      <c r="AD3676">
        <v>18.411063649999999</v>
      </c>
      <c r="AE3676">
        <v>-70.027754200000004</v>
      </c>
      <c r="AF3676" t="s">
        <v>12025</v>
      </c>
      <c r="AG3676" t="s">
        <v>32</v>
      </c>
      <c r="AH3676" t="s">
        <v>48</v>
      </c>
      <c r="AI3676" t="s">
        <v>87</v>
      </c>
      <c r="AJ3676" t="s">
        <v>101</v>
      </c>
      <c r="AK3676" t="s">
        <v>70</v>
      </c>
      <c r="AL3676" t="s">
        <v>52</v>
      </c>
      <c r="AM3676" t="s">
        <v>71</v>
      </c>
      <c r="AN3676">
        <v>5</v>
      </c>
      <c r="AO3676" t="s">
        <v>72</v>
      </c>
      <c r="AR3676" t="s">
        <v>91</v>
      </c>
      <c r="AS3676">
        <v>9000035735</v>
      </c>
      <c r="AU3676">
        <v>5</v>
      </c>
      <c r="AV3676" t="s">
        <v>75</v>
      </c>
      <c r="AW3676" t="str">
        <f>_xlfn.XLOOKUP(UNIVERSO[[#This Row],[RUTA-LOCALIDAD D&amp;N]],'[1]Cuota Ruta'!E:E,'[1]Cuota Ruta'!G:G)</f>
        <v>Cargar</v>
      </c>
    </row>
    <row r="3677" spans="1:49" x14ac:dyDescent="0.25">
      <c r="A3677" t="s">
        <v>48</v>
      </c>
      <c r="B3677" t="s">
        <v>49</v>
      </c>
      <c r="C3677" t="s">
        <v>50</v>
      </c>
      <c r="D3677" t="s">
        <v>76</v>
      </c>
      <c r="E3677" t="s">
        <v>338</v>
      </c>
      <c r="F3677" t="s">
        <v>283</v>
      </c>
      <c r="G3677">
        <v>9000018749</v>
      </c>
      <c r="H3677">
        <v>18749</v>
      </c>
      <c r="I3677" t="s">
        <v>8155</v>
      </c>
      <c r="J3677" t="s">
        <v>12026</v>
      </c>
      <c r="K3677" t="s">
        <v>286</v>
      </c>
      <c r="L3677" t="s">
        <v>338</v>
      </c>
      <c r="M3677" t="s">
        <v>338</v>
      </c>
      <c r="N3677" t="s">
        <v>253</v>
      </c>
      <c r="O3677" t="s">
        <v>59</v>
      </c>
      <c r="P3677">
        <v>325</v>
      </c>
      <c r="Q3677" t="s">
        <v>656</v>
      </c>
      <c r="R3677" t="s">
        <v>656</v>
      </c>
      <c r="S3677" t="s">
        <v>343</v>
      </c>
      <c r="T3677" t="s">
        <v>343</v>
      </c>
      <c r="U3677">
        <v>19.4272217750549</v>
      </c>
      <c r="V3677">
        <v>-70.692384719848604</v>
      </c>
      <c r="W3677" t="s">
        <v>657</v>
      </c>
      <c r="X3677" t="s">
        <v>63</v>
      </c>
      <c r="Y3677" t="s">
        <v>64</v>
      </c>
      <c r="Z3677" t="s">
        <v>65</v>
      </c>
      <c r="AA3677">
        <v>1151003876</v>
      </c>
      <c r="AB3677" t="s">
        <v>66</v>
      </c>
      <c r="AC3677" t="s">
        <v>67</v>
      </c>
      <c r="AD3677">
        <v>19.4272217750549</v>
      </c>
      <c r="AE3677">
        <v>-70.692384719848604</v>
      </c>
      <c r="AF3677" t="s">
        <v>12027</v>
      </c>
      <c r="AG3677" t="s">
        <v>32</v>
      </c>
      <c r="AH3677" t="s">
        <v>48</v>
      </c>
      <c r="AI3677" t="s">
        <v>87</v>
      </c>
      <c r="AJ3677" t="s">
        <v>101</v>
      </c>
      <c r="AK3677" t="s">
        <v>408</v>
      </c>
      <c r="AL3677" t="s">
        <v>338</v>
      </c>
      <c r="AM3677" t="s">
        <v>409</v>
      </c>
      <c r="AN3677">
        <v>2</v>
      </c>
      <c r="AO3677" t="s">
        <v>245</v>
      </c>
      <c r="AR3677" t="s">
        <v>91</v>
      </c>
      <c r="AS3677">
        <v>9000018749</v>
      </c>
      <c r="AU3677">
        <v>2</v>
      </c>
      <c r="AV3677" t="s">
        <v>410</v>
      </c>
      <c r="AW3677" t="str">
        <f>_xlfn.XLOOKUP(UNIVERSO[[#This Row],[RUTA-LOCALIDAD D&amp;N]],'[1]Cuota Ruta'!E:E,'[1]Cuota Ruta'!G:G)</f>
        <v>Cargar</v>
      </c>
    </row>
    <row r="3678" spans="1:49" x14ac:dyDescent="0.25">
      <c r="A3678" t="s">
        <v>48</v>
      </c>
      <c r="B3678" t="s">
        <v>49</v>
      </c>
      <c r="C3678" t="s">
        <v>50</v>
      </c>
      <c r="D3678" t="s">
        <v>51</v>
      </c>
      <c r="E3678" t="s">
        <v>77</v>
      </c>
      <c r="F3678" t="s">
        <v>53</v>
      </c>
      <c r="G3678">
        <v>9000035959</v>
      </c>
      <c r="H3678">
        <v>35959</v>
      </c>
      <c r="I3678" t="s">
        <v>12028</v>
      </c>
      <c r="J3678" t="s">
        <v>12029</v>
      </c>
      <c r="K3678" t="s">
        <v>56</v>
      </c>
      <c r="L3678" t="s">
        <v>57</v>
      </c>
      <c r="M3678" t="s">
        <v>57</v>
      </c>
      <c r="N3678" t="s">
        <v>58</v>
      </c>
      <c r="O3678" t="s">
        <v>59</v>
      </c>
      <c r="P3678">
        <v>449</v>
      </c>
      <c r="Q3678" t="s">
        <v>254</v>
      </c>
      <c r="R3678" t="s">
        <v>254</v>
      </c>
      <c r="S3678" t="s">
        <v>61</v>
      </c>
      <c r="T3678" t="s">
        <v>61</v>
      </c>
      <c r="U3678">
        <v>18.4266262054443</v>
      </c>
      <c r="V3678">
        <v>-70.134422302246094</v>
      </c>
      <c r="W3678" t="s">
        <v>310</v>
      </c>
      <c r="X3678" t="s">
        <v>63</v>
      </c>
      <c r="Y3678" t="s">
        <v>64</v>
      </c>
      <c r="Z3678" t="s">
        <v>65</v>
      </c>
      <c r="AA3678">
        <v>1169004537</v>
      </c>
      <c r="AB3678" t="s">
        <v>116</v>
      </c>
      <c r="AC3678" t="s">
        <v>67</v>
      </c>
      <c r="AD3678">
        <v>18.426703140000001</v>
      </c>
      <c r="AE3678">
        <v>-70.134382020000004</v>
      </c>
      <c r="AF3678" t="s">
        <v>12030</v>
      </c>
      <c r="AG3678" t="s">
        <v>32</v>
      </c>
      <c r="AH3678" t="s">
        <v>48</v>
      </c>
      <c r="AI3678" t="s">
        <v>87</v>
      </c>
      <c r="AJ3678" t="s">
        <v>101</v>
      </c>
      <c r="AK3678" t="s">
        <v>243</v>
      </c>
      <c r="AL3678" t="s">
        <v>77</v>
      </c>
      <c r="AM3678" t="s">
        <v>244</v>
      </c>
      <c r="AR3678" t="s">
        <v>91</v>
      </c>
      <c r="AS3678">
        <v>9000035959</v>
      </c>
      <c r="AT3678" t="s">
        <v>74</v>
      </c>
      <c r="AV3678" t="s">
        <v>75</v>
      </c>
      <c r="AW3678" t="str">
        <f>_xlfn.XLOOKUP(UNIVERSO[[#This Row],[RUTA-LOCALIDAD D&amp;N]],'[1]Cuota Ruta'!E:E,'[1]Cuota Ruta'!G:G)</f>
        <v>Cargar</v>
      </c>
    </row>
    <row r="3679" spans="1:49" x14ac:dyDescent="0.25">
      <c r="A3679" t="s">
        <v>48</v>
      </c>
      <c r="B3679" t="s">
        <v>380</v>
      </c>
      <c r="C3679" t="s">
        <v>381</v>
      </c>
      <c r="D3679" t="s">
        <v>51</v>
      </c>
      <c r="E3679" t="s">
        <v>338</v>
      </c>
      <c r="F3679" t="s">
        <v>283</v>
      </c>
      <c r="G3679">
        <v>9000019027</v>
      </c>
      <c r="H3679">
        <v>19027</v>
      </c>
      <c r="I3679" t="s">
        <v>12031</v>
      </c>
      <c r="J3679" t="s">
        <v>12032</v>
      </c>
      <c r="K3679" t="s">
        <v>286</v>
      </c>
      <c r="L3679" t="s">
        <v>338</v>
      </c>
      <c r="M3679" t="s">
        <v>338</v>
      </c>
      <c r="N3679" t="s">
        <v>253</v>
      </c>
      <c r="O3679" t="s">
        <v>434</v>
      </c>
      <c r="P3679">
        <v>365</v>
      </c>
      <c r="Q3679" t="s">
        <v>1408</v>
      </c>
      <c r="R3679" t="s">
        <v>1408</v>
      </c>
      <c r="S3679" t="s">
        <v>504</v>
      </c>
      <c r="T3679" t="s">
        <v>504</v>
      </c>
      <c r="U3679">
        <v>19.486369371414199</v>
      </c>
      <c r="V3679">
        <v>-70.714395523071303</v>
      </c>
      <c r="W3679" t="s">
        <v>1409</v>
      </c>
      <c r="X3679" t="s">
        <v>85</v>
      </c>
      <c r="Y3679" t="s">
        <v>64</v>
      </c>
      <c r="Z3679" t="s">
        <v>65</v>
      </c>
      <c r="AA3679">
        <v>1151004442</v>
      </c>
      <c r="AB3679" t="s">
        <v>66</v>
      </c>
      <c r="AC3679" t="s">
        <v>67</v>
      </c>
      <c r="AD3679">
        <v>19.486369371414199</v>
      </c>
      <c r="AE3679">
        <v>-70.714395523071303</v>
      </c>
      <c r="AF3679" t="s">
        <v>12033</v>
      </c>
      <c r="AG3679" t="s">
        <v>32</v>
      </c>
      <c r="AH3679" t="s">
        <v>48</v>
      </c>
      <c r="AI3679" t="s">
        <v>87</v>
      </c>
      <c r="AJ3679" t="s">
        <v>513</v>
      </c>
      <c r="AK3679" t="s">
        <v>346</v>
      </c>
      <c r="AL3679" t="s">
        <v>338</v>
      </c>
      <c r="AM3679" t="s">
        <v>347</v>
      </c>
      <c r="AR3679" t="s">
        <v>91</v>
      </c>
      <c r="AS3679">
        <v>9000019027</v>
      </c>
      <c r="AV3679" t="s">
        <v>349</v>
      </c>
      <c r="AW3679" t="str">
        <f>_xlfn.XLOOKUP(UNIVERSO[[#This Row],[RUTA-LOCALIDAD D&amp;N]],'[1]Cuota Ruta'!E:E,'[1]Cuota Ruta'!G:G)</f>
        <v>Cargar</v>
      </c>
    </row>
    <row r="3680" spans="1:49" x14ac:dyDescent="0.25">
      <c r="A3680" t="s">
        <v>48</v>
      </c>
      <c r="B3680" t="s">
        <v>49</v>
      </c>
      <c r="C3680" t="s">
        <v>50</v>
      </c>
      <c r="D3680" t="s">
        <v>76</v>
      </c>
      <c r="E3680" t="s">
        <v>257</v>
      </c>
      <c r="F3680" t="s">
        <v>194</v>
      </c>
      <c r="G3680">
        <v>9000162050</v>
      </c>
      <c r="H3680">
        <v>162050</v>
      </c>
      <c r="I3680" t="s">
        <v>12034</v>
      </c>
      <c r="J3680" t="s">
        <v>12035</v>
      </c>
      <c r="K3680" t="s">
        <v>197</v>
      </c>
      <c r="L3680" t="s">
        <v>301</v>
      </c>
      <c r="M3680" t="s">
        <v>301</v>
      </c>
      <c r="N3680" t="s">
        <v>253</v>
      </c>
      <c r="O3680" t="s">
        <v>59</v>
      </c>
      <c r="P3680">
        <v>302</v>
      </c>
      <c r="Q3680" t="s">
        <v>384</v>
      </c>
      <c r="R3680" t="s">
        <v>384</v>
      </c>
      <c r="S3680" t="s">
        <v>304</v>
      </c>
      <c r="T3680" t="s">
        <v>304</v>
      </c>
      <c r="U3680">
        <v>19.372816</v>
      </c>
      <c r="V3680">
        <v>-69.853373000000005</v>
      </c>
      <c r="W3680" t="s">
        <v>385</v>
      </c>
      <c r="X3680" t="s">
        <v>63</v>
      </c>
      <c r="Y3680" t="s">
        <v>64</v>
      </c>
      <c r="Z3680" t="s">
        <v>99</v>
      </c>
      <c r="AA3680">
        <v>1152012077</v>
      </c>
      <c r="AB3680" t="s">
        <v>66</v>
      </c>
      <c r="AC3680" t="s">
        <v>67</v>
      </c>
      <c r="AD3680">
        <v>19.372816</v>
      </c>
      <c r="AE3680">
        <v>-69.853373000000005</v>
      </c>
      <c r="AF3680" t="s">
        <v>12036</v>
      </c>
      <c r="AG3680" t="s">
        <v>32</v>
      </c>
      <c r="AH3680" t="s">
        <v>48</v>
      </c>
      <c r="AI3680" t="s">
        <v>87</v>
      </c>
      <c r="AJ3680" t="s">
        <v>1584</v>
      </c>
      <c r="AK3680" t="s">
        <v>265</v>
      </c>
      <c r="AL3680" t="s">
        <v>257</v>
      </c>
      <c r="AM3680" t="s">
        <v>266</v>
      </c>
      <c r="AR3680" t="s">
        <v>91</v>
      </c>
      <c r="AS3680">
        <v>9000162050</v>
      </c>
      <c r="AV3680" t="s">
        <v>267</v>
      </c>
      <c r="AW3680" t="str">
        <f>_xlfn.XLOOKUP(UNIVERSO[[#This Row],[RUTA-LOCALIDAD D&amp;N]],'[1]Cuota Ruta'!E:E,'[1]Cuota Ruta'!G:G)</f>
        <v>Cargar</v>
      </c>
    </row>
    <row r="3681" spans="1:49" x14ac:dyDescent="0.25">
      <c r="A3681" t="s">
        <v>48</v>
      </c>
      <c r="B3681" t="s">
        <v>49</v>
      </c>
      <c r="C3681" t="s">
        <v>50</v>
      </c>
      <c r="D3681" t="s">
        <v>51</v>
      </c>
      <c r="E3681" t="s">
        <v>257</v>
      </c>
      <c r="F3681" t="s">
        <v>194</v>
      </c>
      <c r="G3681">
        <v>9000041178</v>
      </c>
      <c r="H3681">
        <v>41178</v>
      </c>
      <c r="I3681" t="s">
        <v>12037</v>
      </c>
      <c r="J3681" t="s">
        <v>12038</v>
      </c>
      <c r="K3681" t="s">
        <v>197</v>
      </c>
      <c r="L3681" t="s">
        <v>301</v>
      </c>
      <c r="M3681" t="s">
        <v>301</v>
      </c>
      <c r="N3681" t="s">
        <v>253</v>
      </c>
      <c r="O3681" t="s">
        <v>59</v>
      </c>
      <c r="P3681">
        <v>312</v>
      </c>
      <c r="Q3681" t="s">
        <v>1283</v>
      </c>
      <c r="R3681" t="s">
        <v>1283</v>
      </c>
      <c r="S3681" t="s">
        <v>304</v>
      </c>
      <c r="T3681" t="s">
        <v>304</v>
      </c>
      <c r="U3681">
        <v>19.37246</v>
      </c>
      <c r="V3681">
        <v>-69.847913000000005</v>
      </c>
      <c r="W3681" t="s">
        <v>1284</v>
      </c>
      <c r="X3681" t="s">
        <v>63</v>
      </c>
      <c r="Y3681" t="s">
        <v>64</v>
      </c>
      <c r="Z3681" t="s">
        <v>65</v>
      </c>
      <c r="AA3681">
        <v>1152001036</v>
      </c>
      <c r="AB3681" t="s">
        <v>116</v>
      </c>
      <c r="AC3681" t="s">
        <v>67</v>
      </c>
      <c r="AD3681">
        <v>19.372428750000001</v>
      </c>
      <c r="AE3681">
        <v>-69.847932116666669</v>
      </c>
      <c r="AF3681" t="s">
        <v>12039</v>
      </c>
      <c r="AG3681" t="s">
        <v>32</v>
      </c>
      <c r="AH3681" t="s">
        <v>48</v>
      </c>
      <c r="AI3681" t="s">
        <v>87</v>
      </c>
      <c r="AJ3681" t="s">
        <v>101</v>
      </c>
      <c r="AK3681" t="s">
        <v>265</v>
      </c>
      <c r="AL3681" t="s">
        <v>257</v>
      </c>
      <c r="AM3681" t="s">
        <v>266</v>
      </c>
      <c r="AN3681">
        <v>1</v>
      </c>
      <c r="AO3681" t="s">
        <v>119</v>
      </c>
      <c r="AR3681" t="s">
        <v>91</v>
      </c>
      <c r="AS3681">
        <v>9000041178</v>
      </c>
      <c r="AU3681">
        <v>1</v>
      </c>
      <c r="AV3681" t="s">
        <v>267</v>
      </c>
      <c r="AW3681" t="str">
        <f>_xlfn.XLOOKUP(UNIVERSO[[#This Row],[RUTA-LOCALIDAD D&amp;N]],'[1]Cuota Ruta'!E:E,'[1]Cuota Ruta'!G:G)</f>
        <v>Cargar</v>
      </c>
    </row>
    <row r="3682" spans="1:49" x14ac:dyDescent="0.25">
      <c r="A3682" t="s">
        <v>48</v>
      </c>
      <c r="B3682" t="s">
        <v>49</v>
      </c>
      <c r="C3682" t="s">
        <v>50</v>
      </c>
      <c r="D3682" t="s">
        <v>51</v>
      </c>
      <c r="E3682" t="s">
        <v>257</v>
      </c>
      <c r="F3682" t="s">
        <v>194</v>
      </c>
      <c r="G3682">
        <v>9000042216</v>
      </c>
      <c r="H3682">
        <v>42216</v>
      </c>
      <c r="I3682" t="s">
        <v>12040</v>
      </c>
      <c r="J3682" t="s">
        <v>12041</v>
      </c>
      <c r="K3682" t="s">
        <v>197</v>
      </c>
      <c r="L3682" t="s">
        <v>301</v>
      </c>
      <c r="M3682" t="s">
        <v>301</v>
      </c>
      <c r="N3682" t="s">
        <v>253</v>
      </c>
      <c r="O3682" t="s">
        <v>59</v>
      </c>
      <c r="P3682">
        <v>307</v>
      </c>
      <c r="Q3682" t="s">
        <v>303</v>
      </c>
      <c r="R3682" t="s">
        <v>303</v>
      </c>
      <c r="S3682" t="s">
        <v>304</v>
      </c>
      <c r="T3682" t="s">
        <v>304</v>
      </c>
      <c r="U3682">
        <v>19.319373607635502</v>
      </c>
      <c r="V3682">
        <v>-69.886951446533203</v>
      </c>
      <c r="W3682" t="s">
        <v>305</v>
      </c>
      <c r="X3682" t="s">
        <v>63</v>
      </c>
      <c r="Y3682" t="s">
        <v>64</v>
      </c>
      <c r="Z3682" t="s">
        <v>65</v>
      </c>
      <c r="AA3682">
        <v>1152004077</v>
      </c>
      <c r="AB3682" t="s">
        <v>116</v>
      </c>
      <c r="AC3682" t="s">
        <v>67</v>
      </c>
      <c r="AD3682">
        <v>19.319334816666661</v>
      </c>
      <c r="AE3682">
        <v>-69.886986766666666</v>
      </c>
      <c r="AF3682" t="s">
        <v>12042</v>
      </c>
      <c r="AG3682" t="s">
        <v>32</v>
      </c>
      <c r="AH3682" t="s">
        <v>48</v>
      </c>
      <c r="AI3682" t="s">
        <v>87</v>
      </c>
      <c r="AJ3682" t="s">
        <v>101</v>
      </c>
      <c r="AK3682" t="s">
        <v>265</v>
      </c>
      <c r="AL3682" t="s">
        <v>257</v>
      </c>
      <c r="AM3682" t="s">
        <v>266</v>
      </c>
      <c r="AR3682" t="s">
        <v>91</v>
      </c>
      <c r="AS3682">
        <v>9000042216</v>
      </c>
      <c r="AV3682" t="s">
        <v>267</v>
      </c>
      <c r="AW3682" t="str">
        <f>_xlfn.XLOOKUP(UNIVERSO[[#This Row],[RUTA-LOCALIDAD D&amp;N]],'[1]Cuota Ruta'!E:E,'[1]Cuota Ruta'!G:G)</f>
        <v>Cargar</v>
      </c>
    </row>
    <row r="3683" spans="1:49" x14ac:dyDescent="0.25">
      <c r="A3683" t="s">
        <v>48</v>
      </c>
      <c r="B3683" t="s">
        <v>49</v>
      </c>
      <c r="C3683" t="s">
        <v>50</v>
      </c>
      <c r="D3683" t="s">
        <v>51</v>
      </c>
      <c r="E3683" t="s">
        <v>257</v>
      </c>
      <c r="F3683" t="s">
        <v>194</v>
      </c>
      <c r="G3683">
        <v>9000043740</v>
      </c>
      <c r="H3683">
        <v>43740</v>
      </c>
      <c r="I3683" t="s">
        <v>12043</v>
      </c>
      <c r="J3683" t="s">
        <v>12044</v>
      </c>
      <c r="K3683" t="s">
        <v>197</v>
      </c>
      <c r="L3683" t="s">
        <v>826</v>
      </c>
      <c r="M3683" t="s">
        <v>826</v>
      </c>
      <c r="N3683" t="s">
        <v>3921</v>
      </c>
      <c r="O3683" t="s">
        <v>59</v>
      </c>
      <c r="P3683">
        <v>314</v>
      </c>
      <c r="Q3683" t="s">
        <v>953</v>
      </c>
      <c r="R3683" t="s">
        <v>953</v>
      </c>
      <c r="S3683" t="s">
        <v>262</v>
      </c>
      <c r="T3683" t="s">
        <v>262</v>
      </c>
      <c r="U3683">
        <v>19.1174607276917</v>
      </c>
      <c r="V3683">
        <v>-69.8236083984375</v>
      </c>
      <c r="W3683" t="s">
        <v>954</v>
      </c>
      <c r="X3683" t="s">
        <v>63</v>
      </c>
      <c r="Y3683" t="s">
        <v>64</v>
      </c>
      <c r="Z3683" t="s">
        <v>65</v>
      </c>
      <c r="AA3683">
        <v>1152006181</v>
      </c>
      <c r="AB3683" t="s">
        <v>116</v>
      </c>
      <c r="AC3683" t="s">
        <v>67</v>
      </c>
      <c r="AD3683">
        <v>19.117394999999998</v>
      </c>
      <c r="AE3683">
        <v>-69.82368666666666</v>
      </c>
      <c r="AF3683" t="s">
        <v>12045</v>
      </c>
      <c r="AG3683" t="s">
        <v>32</v>
      </c>
      <c r="AH3683" t="s">
        <v>48</v>
      </c>
      <c r="AI3683" t="s">
        <v>87</v>
      </c>
      <c r="AJ3683" t="s">
        <v>101</v>
      </c>
      <c r="AK3683" t="s">
        <v>265</v>
      </c>
      <c r="AL3683" t="s">
        <v>257</v>
      </c>
      <c r="AM3683" t="s">
        <v>266</v>
      </c>
      <c r="AR3683" t="s">
        <v>91</v>
      </c>
      <c r="AS3683">
        <v>9000043740</v>
      </c>
      <c r="AV3683" t="s">
        <v>267</v>
      </c>
      <c r="AW3683" t="str">
        <f>_xlfn.XLOOKUP(UNIVERSO[[#This Row],[RUTA-LOCALIDAD D&amp;N]],'[1]Cuota Ruta'!E:E,'[1]Cuota Ruta'!G:G)</f>
        <v>Cargar</v>
      </c>
    </row>
    <row r="3684" spans="1:49" x14ac:dyDescent="0.25">
      <c r="A3684" t="s">
        <v>48</v>
      </c>
      <c r="B3684" t="s">
        <v>49</v>
      </c>
      <c r="C3684" t="s">
        <v>50</v>
      </c>
      <c r="D3684" t="s">
        <v>51</v>
      </c>
      <c r="E3684" t="s">
        <v>193</v>
      </c>
      <c r="F3684" t="s">
        <v>194</v>
      </c>
      <c r="G3684">
        <v>9000044111</v>
      </c>
      <c r="H3684">
        <v>44111</v>
      </c>
      <c r="I3684" t="s">
        <v>12046</v>
      </c>
      <c r="J3684" t="s">
        <v>12047</v>
      </c>
      <c r="K3684" t="s">
        <v>197</v>
      </c>
      <c r="L3684" t="s">
        <v>180</v>
      </c>
      <c r="M3684" t="s">
        <v>180</v>
      </c>
      <c r="N3684" t="s">
        <v>58</v>
      </c>
      <c r="O3684" t="s">
        <v>59</v>
      </c>
      <c r="P3684">
        <v>319</v>
      </c>
      <c r="Q3684" t="s">
        <v>2484</v>
      </c>
      <c r="R3684" t="s">
        <v>2484</v>
      </c>
      <c r="S3684" t="s">
        <v>1016</v>
      </c>
      <c r="T3684" t="s">
        <v>1016</v>
      </c>
      <c r="U3684">
        <v>18.608757019999999</v>
      </c>
      <c r="V3684">
        <v>-68.704811100000001</v>
      </c>
      <c r="W3684" t="s">
        <v>2485</v>
      </c>
      <c r="X3684" t="s">
        <v>63</v>
      </c>
      <c r="Y3684" t="s">
        <v>64</v>
      </c>
      <c r="Z3684" t="s">
        <v>65</v>
      </c>
      <c r="AA3684">
        <v>1160009126</v>
      </c>
      <c r="AB3684" t="s">
        <v>107</v>
      </c>
      <c r="AC3684" t="s">
        <v>67</v>
      </c>
      <c r="AD3684">
        <v>18.608757019999999</v>
      </c>
      <c r="AE3684">
        <v>-68.704811100000001</v>
      </c>
      <c r="AF3684" t="s">
        <v>12048</v>
      </c>
      <c r="AG3684" t="s">
        <v>32</v>
      </c>
      <c r="AH3684" t="s">
        <v>48</v>
      </c>
      <c r="AI3684" t="s">
        <v>87</v>
      </c>
      <c r="AJ3684" t="s">
        <v>101</v>
      </c>
      <c r="AK3684" t="s">
        <v>235</v>
      </c>
      <c r="AL3684" t="s">
        <v>193</v>
      </c>
      <c r="AM3684" t="s">
        <v>236</v>
      </c>
      <c r="AN3684">
        <v>12</v>
      </c>
      <c r="AO3684" t="s">
        <v>237</v>
      </c>
      <c r="AR3684" t="s">
        <v>91</v>
      </c>
      <c r="AS3684">
        <v>9000044111</v>
      </c>
      <c r="AU3684">
        <v>12</v>
      </c>
      <c r="AV3684" t="s">
        <v>75</v>
      </c>
      <c r="AW3684" t="str">
        <f>_xlfn.XLOOKUP(UNIVERSO[[#This Row],[RUTA-LOCALIDAD D&amp;N]],'[1]Cuota Ruta'!E:E,'[1]Cuota Ruta'!G:G)</f>
        <v>Cargar</v>
      </c>
    </row>
    <row r="3685" spans="1:49" x14ac:dyDescent="0.25">
      <c r="A3685" t="s">
        <v>48</v>
      </c>
      <c r="B3685" t="s">
        <v>49</v>
      </c>
      <c r="C3685" t="s">
        <v>50</v>
      </c>
      <c r="D3685" t="s">
        <v>124</v>
      </c>
      <c r="E3685" t="s">
        <v>338</v>
      </c>
      <c r="F3685" t="s">
        <v>283</v>
      </c>
      <c r="G3685">
        <v>9000023539</v>
      </c>
      <c r="H3685">
        <v>23539</v>
      </c>
      <c r="I3685" t="s">
        <v>5233</v>
      </c>
      <c r="J3685" t="s">
        <v>12049</v>
      </c>
      <c r="K3685" t="s">
        <v>286</v>
      </c>
      <c r="L3685" t="s">
        <v>338</v>
      </c>
      <c r="M3685" t="s">
        <v>338</v>
      </c>
      <c r="N3685" t="s">
        <v>253</v>
      </c>
      <c r="O3685" t="s">
        <v>59</v>
      </c>
      <c r="P3685">
        <v>352</v>
      </c>
      <c r="Q3685" t="s">
        <v>765</v>
      </c>
      <c r="R3685" t="s">
        <v>765</v>
      </c>
      <c r="S3685" t="s">
        <v>676</v>
      </c>
      <c r="T3685" t="s">
        <v>676</v>
      </c>
      <c r="U3685">
        <v>19.48169</v>
      </c>
      <c r="V3685">
        <v>-70.742008999999996</v>
      </c>
      <c r="W3685" t="s">
        <v>766</v>
      </c>
      <c r="X3685" t="s">
        <v>63</v>
      </c>
      <c r="Y3685" t="s">
        <v>64</v>
      </c>
      <c r="Z3685" t="s">
        <v>65</v>
      </c>
      <c r="AA3685">
        <v>1151025797</v>
      </c>
      <c r="AB3685" t="s">
        <v>66</v>
      </c>
      <c r="AC3685" t="s">
        <v>67</v>
      </c>
      <c r="AD3685">
        <v>19.48169</v>
      </c>
      <c r="AE3685">
        <v>-70.742008999999996</v>
      </c>
      <c r="AF3685" t="s">
        <v>12050</v>
      </c>
      <c r="AG3685" t="s">
        <v>32</v>
      </c>
      <c r="AH3685" t="s">
        <v>48</v>
      </c>
      <c r="AI3685" t="s">
        <v>87</v>
      </c>
      <c r="AJ3685" t="s">
        <v>101</v>
      </c>
      <c r="AK3685" t="s">
        <v>346</v>
      </c>
      <c r="AL3685" t="s">
        <v>338</v>
      </c>
      <c r="AM3685" t="s">
        <v>347</v>
      </c>
      <c r="AN3685">
        <v>1</v>
      </c>
      <c r="AO3685" t="s">
        <v>119</v>
      </c>
      <c r="AR3685" t="s">
        <v>91</v>
      </c>
      <c r="AS3685">
        <v>9000023539</v>
      </c>
      <c r="AU3685">
        <v>1</v>
      </c>
      <c r="AV3685" t="s">
        <v>349</v>
      </c>
      <c r="AW3685" t="str">
        <f>_xlfn.XLOOKUP(UNIVERSO[[#This Row],[RUTA-LOCALIDAD D&amp;N]],'[1]Cuota Ruta'!E:E,'[1]Cuota Ruta'!G:G)</f>
        <v>Cargar</v>
      </c>
    </row>
    <row r="3686" spans="1:49" x14ac:dyDescent="0.25">
      <c r="A3686" t="s">
        <v>48</v>
      </c>
      <c r="B3686" t="s">
        <v>49</v>
      </c>
      <c r="C3686" t="s">
        <v>50</v>
      </c>
      <c r="D3686" t="s">
        <v>51</v>
      </c>
      <c r="E3686" t="s">
        <v>218</v>
      </c>
      <c r="F3686" t="s">
        <v>194</v>
      </c>
      <c r="G3686">
        <v>9000044451</v>
      </c>
      <c r="H3686">
        <v>44451</v>
      </c>
      <c r="I3686" t="s">
        <v>12051</v>
      </c>
      <c r="J3686" t="s">
        <v>12052</v>
      </c>
      <c r="K3686" t="s">
        <v>197</v>
      </c>
      <c r="L3686" t="s">
        <v>180</v>
      </c>
      <c r="M3686" t="s">
        <v>180</v>
      </c>
      <c r="N3686" t="s">
        <v>58</v>
      </c>
      <c r="O3686" t="s">
        <v>59</v>
      </c>
      <c r="P3686">
        <v>302</v>
      </c>
      <c r="Q3686" t="s">
        <v>2873</v>
      </c>
      <c r="R3686" t="s">
        <v>2873</v>
      </c>
      <c r="S3686" t="s">
        <v>223</v>
      </c>
      <c r="T3686" t="s">
        <v>223</v>
      </c>
      <c r="U3686">
        <v>18.5944375991821</v>
      </c>
      <c r="V3686">
        <v>-68.451698303222699</v>
      </c>
      <c r="W3686" t="s">
        <v>2874</v>
      </c>
      <c r="X3686" t="s">
        <v>63</v>
      </c>
      <c r="Y3686" t="s">
        <v>64</v>
      </c>
      <c r="Z3686" t="s">
        <v>65</v>
      </c>
      <c r="AA3686">
        <v>1159001527</v>
      </c>
      <c r="AB3686" t="s">
        <v>107</v>
      </c>
      <c r="AC3686" t="s">
        <v>67</v>
      </c>
      <c r="AD3686">
        <v>18.5944375991821</v>
      </c>
      <c r="AE3686">
        <v>-68.451698303222699</v>
      </c>
      <c r="AF3686" t="s">
        <v>12053</v>
      </c>
      <c r="AG3686" t="s">
        <v>32</v>
      </c>
      <c r="AH3686" t="s">
        <v>48</v>
      </c>
      <c r="AI3686" t="s">
        <v>87</v>
      </c>
      <c r="AJ3686" t="s">
        <v>101</v>
      </c>
      <c r="AR3686" t="s">
        <v>91</v>
      </c>
      <c r="AS3686">
        <v>9000044451</v>
      </c>
      <c r="AW3686" t="str">
        <f>_xlfn.XLOOKUP(UNIVERSO[[#This Row],[RUTA-LOCALIDAD D&amp;N]],'[1]Cuota Ruta'!E:E,'[1]Cuota Ruta'!G:G)</f>
        <v>Cargar</v>
      </c>
    </row>
    <row r="3687" spans="1:49" x14ac:dyDescent="0.25">
      <c r="A3687" t="s">
        <v>48</v>
      </c>
      <c r="B3687" t="s">
        <v>49</v>
      </c>
      <c r="C3687" t="s">
        <v>50</v>
      </c>
      <c r="D3687" t="s">
        <v>51</v>
      </c>
      <c r="E3687" t="s">
        <v>218</v>
      </c>
      <c r="F3687" t="s">
        <v>194</v>
      </c>
      <c r="G3687">
        <v>9000044644</v>
      </c>
      <c r="H3687">
        <v>44644</v>
      </c>
      <c r="I3687" t="s">
        <v>6020</v>
      </c>
      <c r="J3687" t="s">
        <v>12054</v>
      </c>
      <c r="K3687" t="s">
        <v>197</v>
      </c>
      <c r="L3687" t="s">
        <v>180</v>
      </c>
      <c r="M3687" t="s">
        <v>180</v>
      </c>
      <c r="N3687" t="s">
        <v>58</v>
      </c>
      <c r="O3687" t="s">
        <v>59</v>
      </c>
      <c r="P3687">
        <v>315</v>
      </c>
      <c r="Q3687" t="s">
        <v>2445</v>
      </c>
      <c r="R3687" t="s">
        <v>2445</v>
      </c>
      <c r="S3687" t="s">
        <v>1016</v>
      </c>
      <c r="T3687" t="s">
        <v>1016</v>
      </c>
      <c r="U3687">
        <v>18.616173744201699</v>
      </c>
      <c r="V3687">
        <v>-68.706904093424498</v>
      </c>
      <c r="W3687" t="s">
        <v>3425</v>
      </c>
      <c r="X3687" t="s">
        <v>63</v>
      </c>
      <c r="Y3687" t="s">
        <v>64</v>
      </c>
      <c r="Z3687" t="s">
        <v>65</v>
      </c>
      <c r="AA3687">
        <v>1160008364</v>
      </c>
      <c r="AB3687" t="s">
        <v>116</v>
      </c>
      <c r="AC3687" t="s">
        <v>67</v>
      </c>
      <c r="AD3687">
        <v>18.616154687931289</v>
      </c>
      <c r="AE3687">
        <v>-68.707052990484257</v>
      </c>
      <c r="AF3687" t="s">
        <v>12055</v>
      </c>
      <c r="AG3687" t="s">
        <v>32</v>
      </c>
      <c r="AH3687" t="s">
        <v>48</v>
      </c>
      <c r="AI3687" t="s">
        <v>87</v>
      </c>
      <c r="AJ3687" t="s">
        <v>101</v>
      </c>
      <c r="AK3687" t="s">
        <v>235</v>
      </c>
      <c r="AL3687" t="s">
        <v>218</v>
      </c>
      <c r="AM3687" t="s">
        <v>236</v>
      </c>
      <c r="AN3687">
        <v>12</v>
      </c>
      <c r="AO3687" t="s">
        <v>237</v>
      </c>
      <c r="AR3687" t="s">
        <v>91</v>
      </c>
      <c r="AS3687">
        <v>9000044644</v>
      </c>
      <c r="AU3687">
        <v>12</v>
      </c>
      <c r="AV3687" t="s">
        <v>75</v>
      </c>
      <c r="AW3687" t="str">
        <f>_xlfn.XLOOKUP(UNIVERSO[[#This Row],[RUTA-LOCALIDAD D&amp;N]],'[1]Cuota Ruta'!E:E,'[1]Cuota Ruta'!G:G)</f>
        <v>Cargar</v>
      </c>
    </row>
    <row r="3688" spans="1:49" x14ac:dyDescent="0.25">
      <c r="A3688" t="s">
        <v>48</v>
      </c>
      <c r="B3688" t="s">
        <v>49</v>
      </c>
      <c r="C3688" t="s">
        <v>50</v>
      </c>
      <c r="D3688" t="s">
        <v>51</v>
      </c>
      <c r="E3688" t="s">
        <v>218</v>
      </c>
      <c r="F3688" t="s">
        <v>194</v>
      </c>
      <c r="G3688">
        <v>9000044675</v>
      </c>
      <c r="H3688">
        <v>44675</v>
      </c>
      <c r="I3688" t="s">
        <v>12056</v>
      </c>
      <c r="J3688" t="s">
        <v>12057</v>
      </c>
      <c r="K3688" t="s">
        <v>197</v>
      </c>
      <c r="L3688" t="s">
        <v>180</v>
      </c>
      <c r="M3688" t="s">
        <v>180</v>
      </c>
      <c r="N3688" t="s">
        <v>58</v>
      </c>
      <c r="O3688" t="s">
        <v>59</v>
      </c>
      <c r="P3688">
        <v>320</v>
      </c>
      <c r="Q3688" t="s">
        <v>231</v>
      </c>
      <c r="R3688" t="s">
        <v>231</v>
      </c>
      <c r="S3688" t="s">
        <v>232</v>
      </c>
      <c r="T3688" t="s">
        <v>232</v>
      </c>
      <c r="U3688">
        <v>18.650123596191399</v>
      </c>
      <c r="V3688">
        <v>-68.659214019775405</v>
      </c>
      <c r="W3688" t="s">
        <v>233</v>
      </c>
      <c r="X3688" t="s">
        <v>63</v>
      </c>
      <c r="Y3688" t="s">
        <v>64</v>
      </c>
      <c r="Z3688" t="s">
        <v>65</v>
      </c>
      <c r="AA3688">
        <v>1159010734</v>
      </c>
      <c r="AB3688" t="s">
        <v>116</v>
      </c>
      <c r="AC3688" t="s">
        <v>67</v>
      </c>
      <c r="AD3688">
        <v>18.650539382105372</v>
      </c>
      <c r="AE3688">
        <v>-68.659453012455643</v>
      </c>
      <c r="AF3688" t="s">
        <v>12058</v>
      </c>
      <c r="AG3688" t="s">
        <v>32</v>
      </c>
      <c r="AH3688" t="s">
        <v>48</v>
      </c>
      <c r="AI3688" t="s">
        <v>87</v>
      </c>
      <c r="AJ3688" t="s">
        <v>101</v>
      </c>
      <c r="AK3688" t="s">
        <v>235</v>
      </c>
      <c r="AL3688" t="s">
        <v>218</v>
      </c>
      <c r="AM3688" t="s">
        <v>236</v>
      </c>
      <c r="AN3688">
        <v>12</v>
      </c>
      <c r="AO3688" t="s">
        <v>237</v>
      </c>
      <c r="AR3688" t="s">
        <v>91</v>
      </c>
      <c r="AS3688">
        <v>9000044675</v>
      </c>
      <c r="AU3688">
        <v>12</v>
      </c>
      <c r="AV3688" t="s">
        <v>75</v>
      </c>
      <c r="AW3688" t="str">
        <f>_xlfn.XLOOKUP(UNIVERSO[[#This Row],[RUTA-LOCALIDAD D&amp;N]],'[1]Cuota Ruta'!E:E,'[1]Cuota Ruta'!G:G)</f>
        <v>Cargar</v>
      </c>
    </row>
    <row r="3689" spans="1:49" x14ac:dyDescent="0.25">
      <c r="A3689" t="s">
        <v>48</v>
      </c>
      <c r="B3689" t="s">
        <v>49</v>
      </c>
      <c r="C3689" t="s">
        <v>50</v>
      </c>
      <c r="D3689" t="s">
        <v>51</v>
      </c>
      <c r="E3689" t="s">
        <v>193</v>
      </c>
      <c r="F3689" t="s">
        <v>194</v>
      </c>
      <c r="G3689">
        <v>9000045214</v>
      </c>
      <c r="H3689">
        <v>45214</v>
      </c>
      <c r="I3689" t="s">
        <v>12059</v>
      </c>
      <c r="J3689" t="s">
        <v>12060</v>
      </c>
      <c r="K3689" t="s">
        <v>197</v>
      </c>
      <c r="L3689" t="s">
        <v>180</v>
      </c>
      <c r="M3689" t="s">
        <v>180</v>
      </c>
      <c r="N3689" t="s">
        <v>58</v>
      </c>
      <c r="O3689" t="s">
        <v>59</v>
      </c>
      <c r="P3689">
        <v>321</v>
      </c>
      <c r="Q3689" t="s">
        <v>2499</v>
      </c>
      <c r="R3689" t="s">
        <v>2499</v>
      </c>
      <c r="S3689" t="s">
        <v>1016</v>
      </c>
      <c r="T3689" t="s">
        <v>1016</v>
      </c>
      <c r="U3689">
        <v>18.587423052106601</v>
      </c>
      <c r="V3689">
        <v>-68.710702078682999</v>
      </c>
      <c r="W3689" t="s">
        <v>2500</v>
      </c>
      <c r="X3689" t="s">
        <v>63</v>
      </c>
      <c r="Y3689" t="s">
        <v>64</v>
      </c>
      <c r="Z3689" t="s">
        <v>65</v>
      </c>
      <c r="AA3689">
        <v>1160014697</v>
      </c>
      <c r="AB3689" t="s">
        <v>116</v>
      </c>
      <c r="AC3689" t="s">
        <v>67</v>
      </c>
      <c r="AD3689">
        <v>18.587451995513732</v>
      </c>
      <c r="AE3689">
        <v>-68.710628492280904</v>
      </c>
      <c r="AF3689" t="s">
        <v>12061</v>
      </c>
      <c r="AG3689" t="s">
        <v>32</v>
      </c>
      <c r="AH3689" t="s">
        <v>48</v>
      </c>
      <c r="AI3689" t="s">
        <v>87</v>
      </c>
      <c r="AJ3689" t="s">
        <v>101</v>
      </c>
      <c r="AK3689" t="s">
        <v>235</v>
      </c>
      <c r="AL3689" t="s">
        <v>193</v>
      </c>
      <c r="AM3689" t="s">
        <v>236</v>
      </c>
      <c r="AN3689">
        <v>13</v>
      </c>
      <c r="AO3689" t="s">
        <v>169</v>
      </c>
      <c r="AR3689" t="s">
        <v>91</v>
      </c>
      <c r="AS3689">
        <v>9000045214</v>
      </c>
      <c r="AU3689">
        <v>13</v>
      </c>
      <c r="AV3689" t="s">
        <v>75</v>
      </c>
      <c r="AW3689" t="str">
        <f>_xlfn.XLOOKUP(UNIVERSO[[#This Row],[RUTA-LOCALIDAD D&amp;N]],'[1]Cuota Ruta'!E:E,'[1]Cuota Ruta'!G:G)</f>
        <v>Cargar</v>
      </c>
    </row>
    <row r="3690" spans="1:49" x14ac:dyDescent="0.25">
      <c r="A3690" t="s">
        <v>48</v>
      </c>
      <c r="B3690" t="s">
        <v>49</v>
      </c>
      <c r="C3690" t="s">
        <v>50</v>
      </c>
      <c r="D3690" t="s">
        <v>51</v>
      </c>
      <c r="E3690" t="s">
        <v>193</v>
      </c>
      <c r="F3690" t="s">
        <v>194</v>
      </c>
      <c r="G3690">
        <v>9000045550</v>
      </c>
      <c r="H3690">
        <v>45550</v>
      </c>
      <c r="I3690" t="s">
        <v>12062</v>
      </c>
      <c r="J3690" t="s">
        <v>12063</v>
      </c>
      <c r="K3690" t="s">
        <v>197</v>
      </c>
      <c r="L3690" t="s">
        <v>180</v>
      </c>
      <c r="M3690" t="s">
        <v>180</v>
      </c>
      <c r="N3690" t="s">
        <v>58</v>
      </c>
      <c r="O3690" t="s">
        <v>59</v>
      </c>
      <c r="P3690">
        <v>317</v>
      </c>
      <c r="Q3690" t="s">
        <v>2469</v>
      </c>
      <c r="R3690" t="s">
        <v>2469</v>
      </c>
      <c r="S3690" t="s">
        <v>1016</v>
      </c>
      <c r="T3690" t="s">
        <v>1016</v>
      </c>
      <c r="U3690">
        <v>18.620249032974201</v>
      </c>
      <c r="V3690">
        <v>-68.744107246398897</v>
      </c>
      <c r="W3690" t="s">
        <v>2470</v>
      </c>
      <c r="X3690" t="s">
        <v>63</v>
      </c>
      <c r="Y3690" t="s">
        <v>64</v>
      </c>
      <c r="Z3690" t="s">
        <v>65</v>
      </c>
      <c r="AA3690">
        <v>1160008883</v>
      </c>
      <c r="AB3690" t="s">
        <v>116</v>
      </c>
      <c r="AC3690" t="s">
        <v>67</v>
      </c>
      <c r="AD3690">
        <v>18.620729024122831</v>
      </c>
      <c r="AE3690">
        <v>-68.744662323508251</v>
      </c>
      <c r="AF3690" t="s">
        <v>12064</v>
      </c>
      <c r="AG3690" t="s">
        <v>32</v>
      </c>
      <c r="AH3690" t="s">
        <v>48</v>
      </c>
      <c r="AI3690" t="s">
        <v>87</v>
      </c>
      <c r="AJ3690" t="s">
        <v>101</v>
      </c>
      <c r="AK3690" t="s">
        <v>235</v>
      </c>
      <c r="AL3690" t="s">
        <v>193</v>
      </c>
      <c r="AM3690" t="s">
        <v>236</v>
      </c>
      <c r="AN3690">
        <v>14</v>
      </c>
      <c r="AO3690" t="s">
        <v>611</v>
      </c>
      <c r="AR3690" t="s">
        <v>91</v>
      </c>
      <c r="AS3690">
        <v>9000045550</v>
      </c>
      <c r="AU3690">
        <v>14</v>
      </c>
      <c r="AV3690" t="s">
        <v>75</v>
      </c>
      <c r="AW3690" t="str">
        <f>_xlfn.XLOOKUP(UNIVERSO[[#This Row],[RUTA-LOCALIDAD D&amp;N]],'[1]Cuota Ruta'!E:E,'[1]Cuota Ruta'!G:G)</f>
        <v>Cargar</v>
      </c>
    </row>
    <row r="3691" spans="1:49" x14ac:dyDescent="0.25">
      <c r="A3691" t="s">
        <v>48</v>
      </c>
      <c r="B3691" t="s">
        <v>49</v>
      </c>
      <c r="C3691" t="s">
        <v>50</v>
      </c>
      <c r="D3691" t="s">
        <v>76</v>
      </c>
      <c r="E3691" t="s">
        <v>193</v>
      </c>
      <c r="F3691" t="s">
        <v>194</v>
      </c>
      <c r="G3691">
        <v>9000046098</v>
      </c>
      <c r="H3691">
        <v>46098</v>
      </c>
      <c r="I3691" t="s">
        <v>12065</v>
      </c>
      <c r="J3691" t="s">
        <v>12066</v>
      </c>
      <c r="K3691" t="s">
        <v>197</v>
      </c>
      <c r="L3691" t="s">
        <v>180</v>
      </c>
      <c r="M3691" t="s">
        <v>180</v>
      </c>
      <c r="N3691" t="s">
        <v>58</v>
      </c>
      <c r="O3691" t="s">
        <v>59</v>
      </c>
      <c r="P3691">
        <v>316</v>
      </c>
      <c r="Q3691" t="s">
        <v>2453</v>
      </c>
      <c r="R3691" t="s">
        <v>2453</v>
      </c>
      <c r="S3691" t="s">
        <v>1016</v>
      </c>
      <c r="T3691" t="s">
        <v>1016</v>
      </c>
      <c r="U3691">
        <v>18.605209112167401</v>
      </c>
      <c r="V3691">
        <v>-68.715156555175795</v>
      </c>
      <c r="W3691" t="s">
        <v>2454</v>
      </c>
      <c r="X3691" t="s">
        <v>63</v>
      </c>
      <c r="Y3691" t="s">
        <v>64</v>
      </c>
      <c r="Z3691" t="s">
        <v>99</v>
      </c>
      <c r="AA3691">
        <v>1160008694</v>
      </c>
      <c r="AB3691" t="s">
        <v>116</v>
      </c>
      <c r="AC3691" t="s">
        <v>67</v>
      </c>
      <c r="AD3691">
        <v>18.60521232</v>
      </c>
      <c r="AE3691">
        <v>-68.715161539999997</v>
      </c>
      <c r="AF3691" t="s">
        <v>12067</v>
      </c>
      <c r="AG3691" t="s">
        <v>32</v>
      </c>
      <c r="AH3691" t="s">
        <v>48</v>
      </c>
      <c r="AI3691" t="s">
        <v>87</v>
      </c>
      <c r="AJ3691" t="s">
        <v>101</v>
      </c>
      <c r="AK3691" t="s">
        <v>235</v>
      </c>
      <c r="AL3691" t="s">
        <v>193</v>
      </c>
      <c r="AM3691" t="s">
        <v>236</v>
      </c>
      <c r="AN3691">
        <v>14</v>
      </c>
      <c r="AO3691" t="s">
        <v>611</v>
      </c>
      <c r="AR3691" t="s">
        <v>91</v>
      </c>
      <c r="AS3691">
        <v>9000046098</v>
      </c>
      <c r="AU3691">
        <v>14</v>
      </c>
      <c r="AV3691" t="s">
        <v>75</v>
      </c>
      <c r="AW3691" t="str">
        <f>_xlfn.XLOOKUP(UNIVERSO[[#This Row],[RUTA-LOCALIDAD D&amp;N]],'[1]Cuota Ruta'!E:E,'[1]Cuota Ruta'!G:G)</f>
        <v>Cargar</v>
      </c>
    </row>
    <row r="3692" spans="1:49" x14ac:dyDescent="0.25">
      <c r="A3692" t="s">
        <v>48</v>
      </c>
      <c r="B3692" t="s">
        <v>49</v>
      </c>
      <c r="C3692" t="s">
        <v>50</v>
      </c>
      <c r="D3692" t="s">
        <v>51</v>
      </c>
      <c r="E3692" t="s">
        <v>485</v>
      </c>
      <c r="F3692" t="s">
        <v>283</v>
      </c>
      <c r="G3692">
        <v>9000046323</v>
      </c>
      <c r="H3692">
        <v>46323</v>
      </c>
      <c r="I3692" t="s">
        <v>12068</v>
      </c>
      <c r="J3692" t="s">
        <v>12069</v>
      </c>
      <c r="K3692" t="s">
        <v>286</v>
      </c>
      <c r="L3692" t="s">
        <v>1039</v>
      </c>
      <c r="M3692" t="s">
        <v>1039</v>
      </c>
      <c r="N3692" t="s">
        <v>253</v>
      </c>
      <c r="O3692" t="s">
        <v>59</v>
      </c>
      <c r="P3692">
        <v>341</v>
      </c>
      <c r="Q3692" t="s">
        <v>2607</v>
      </c>
      <c r="R3692" t="s">
        <v>2607</v>
      </c>
      <c r="S3692" t="s">
        <v>491</v>
      </c>
      <c r="T3692" t="s">
        <v>491</v>
      </c>
      <c r="U3692">
        <v>19.626426696777301</v>
      </c>
      <c r="V3692">
        <v>-70.9425048828125</v>
      </c>
      <c r="W3692" t="s">
        <v>2608</v>
      </c>
      <c r="X3692" t="s">
        <v>63</v>
      </c>
      <c r="Y3692" t="s">
        <v>64</v>
      </c>
      <c r="Z3692" t="s">
        <v>65</v>
      </c>
      <c r="AA3692">
        <v>1158000363</v>
      </c>
      <c r="AB3692" t="s">
        <v>116</v>
      </c>
      <c r="AC3692" t="s">
        <v>67</v>
      </c>
      <c r="AD3692">
        <v>19.626496666666661</v>
      </c>
      <c r="AE3692">
        <v>-70.942586666666656</v>
      </c>
      <c r="AF3692" t="s">
        <v>12070</v>
      </c>
      <c r="AG3692" t="s">
        <v>32</v>
      </c>
      <c r="AH3692" t="s">
        <v>48</v>
      </c>
      <c r="AI3692" t="s">
        <v>87</v>
      </c>
      <c r="AJ3692" t="s">
        <v>101</v>
      </c>
      <c r="AK3692" t="s">
        <v>494</v>
      </c>
      <c r="AL3692" t="s">
        <v>485</v>
      </c>
      <c r="AM3692" t="s">
        <v>495</v>
      </c>
      <c r="AN3692">
        <v>12</v>
      </c>
      <c r="AO3692" t="s">
        <v>237</v>
      </c>
      <c r="AR3692" t="s">
        <v>91</v>
      </c>
      <c r="AS3692">
        <v>9000046323</v>
      </c>
      <c r="AU3692">
        <v>12</v>
      </c>
      <c r="AV3692" t="s">
        <v>349</v>
      </c>
      <c r="AW3692" t="str">
        <f>_xlfn.XLOOKUP(UNIVERSO[[#This Row],[RUTA-LOCALIDAD D&amp;N]],'[1]Cuota Ruta'!E:E,'[1]Cuota Ruta'!G:G)</f>
        <v>Cargar</v>
      </c>
    </row>
    <row r="3693" spans="1:49" x14ac:dyDescent="0.25">
      <c r="A3693" t="s">
        <v>48</v>
      </c>
      <c r="B3693" t="s">
        <v>49</v>
      </c>
      <c r="C3693" t="s">
        <v>50</v>
      </c>
      <c r="D3693" t="s">
        <v>51</v>
      </c>
      <c r="E3693" t="s">
        <v>485</v>
      </c>
      <c r="F3693" t="s">
        <v>283</v>
      </c>
      <c r="G3693">
        <v>9000046378</v>
      </c>
      <c r="H3693">
        <v>46378</v>
      </c>
      <c r="I3693" t="s">
        <v>12071</v>
      </c>
      <c r="J3693" t="s">
        <v>12072</v>
      </c>
      <c r="K3693" t="s">
        <v>286</v>
      </c>
      <c r="L3693" t="s">
        <v>1039</v>
      </c>
      <c r="M3693" t="s">
        <v>1039</v>
      </c>
      <c r="N3693" t="s">
        <v>253</v>
      </c>
      <c r="O3693" t="s">
        <v>59</v>
      </c>
      <c r="P3693">
        <v>336</v>
      </c>
      <c r="Q3693" t="s">
        <v>1040</v>
      </c>
      <c r="R3693" t="s">
        <v>1040</v>
      </c>
      <c r="S3693" t="s">
        <v>491</v>
      </c>
      <c r="T3693" t="s">
        <v>491</v>
      </c>
      <c r="U3693">
        <v>19.7433567047119</v>
      </c>
      <c r="V3693">
        <v>-71.029838562011705</v>
      </c>
      <c r="W3693" t="s">
        <v>1041</v>
      </c>
      <c r="X3693" t="s">
        <v>63</v>
      </c>
      <c r="Y3693" t="s">
        <v>64</v>
      </c>
      <c r="Z3693" t="s">
        <v>65</v>
      </c>
      <c r="AA3693">
        <v>1158000506</v>
      </c>
      <c r="AB3693" t="s">
        <v>116</v>
      </c>
      <c r="AC3693" t="s">
        <v>67</v>
      </c>
      <c r="AD3693">
        <v>19.743455000000001</v>
      </c>
      <c r="AE3693">
        <v>-71.029788333333329</v>
      </c>
      <c r="AF3693" t="s">
        <v>12073</v>
      </c>
      <c r="AG3693" t="s">
        <v>32</v>
      </c>
      <c r="AH3693" t="s">
        <v>48</v>
      </c>
      <c r="AI3693" t="s">
        <v>87</v>
      </c>
      <c r="AJ3693" t="s">
        <v>101</v>
      </c>
      <c r="AK3693" t="s">
        <v>494</v>
      </c>
      <c r="AL3693" t="s">
        <v>485</v>
      </c>
      <c r="AM3693" t="s">
        <v>495</v>
      </c>
      <c r="AR3693" t="s">
        <v>91</v>
      </c>
      <c r="AS3693">
        <v>9000046378</v>
      </c>
      <c r="AV3693" t="s">
        <v>349</v>
      </c>
      <c r="AW3693" t="str">
        <f>_xlfn.XLOOKUP(UNIVERSO[[#This Row],[RUTA-LOCALIDAD D&amp;N]],'[1]Cuota Ruta'!E:E,'[1]Cuota Ruta'!G:G)</f>
        <v>Cargar</v>
      </c>
    </row>
    <row r="3694" spans="1:49" x14ac:dyDescent="0.25">
      <c r="A3694" t="s">
        <v>48</v>
      </c>
      <c r="B3694" t="s">
        <v>49</v>
      </c>
      <c r="C3694" t="s">
        <v>50</v>
      </c>
      <c r="D3694" t="s">
        <v>51</v>
      </c>
      <c r="E3694" t="s">
        <v>485</v>
      </c>
      <c r="F3694" t="s">
        <v>283</v>
      </c>
      <c r="G3694">
        <v>9000046421</v>
      </c>
      <c r="H3694">
        <v>46421</v>
      </c>
      <c r="I3694" t="s">
        <v>12074</v>
      </c>
      <c r="J3694" t="s">
        <v>11225</v>
      </c>
      <c r="K3694" t="s">
        <v>286</v>
      </c>
      <c r="L3694" t="s">
        <v>1039</v>
      </c>
      <c r="M3694" t="s">
        <v>1039</v>
      </c>
      <c r="N3694" t="s">
        <v>253</v>
      </c>
      <c r="O3694" t="s">
        <v>59</v>
      </c>
      <c r="P3694">
        <v>305</v>
      </c>
      <c r="Q3694" t="s">
        <v>1049</v>
      </c>
      <c r="R3694" t="s">
        <v>1049</v>
      </c>
      <c r="S3694" t="s">
        <v>1050</v>
      </c>
      <c r="T3694" t="s">
        <v>1050</v>
      </c>
      <c r="U3694">
        <v>19.808151245117099</v>
      </c>
      <c r="V3694">
        <v>-71.051788330078097</v>
      </c>
      <c r="W3694" t="s">
        <v>1051</v>
      </c>
      <c r="X3694" t="s">
        <v>63</v>
      </c>
      <c r="Y3694" t="s">
        <v>64</v>
      </c>
      <c r="Z3694" t="s">
        <v>65</v>
      </c>
      <c r="AA3694">
        <v>1158000589</v>
      </c>
      <c r="AB3694" t="s">
        <v>116</v>
      </c>
      <c r="AC3694" t="s">
        <v>67</v>
      </c>
      <c r="AD3694">
        <v>19.808186666666661</v>
      </c>
      <c r="AE3694">
        <v>-71.051816666666667</v>
      </c>
      <c r="AF3694" t="s">
        <v>12075</v>
      </c>
      <c r="AG3694" t="s">
        <v>32</v>
      </c>
      <c r="AH3694" t="s">
        <v>48</v>
      </c>
      <c r="AI3694" t="s">
        <v>87</v>
      </c>
      <c r="AJ3694" t="s">
        <v>101</v>
      </c>
      <c r="AK3694" t="s">
        <v>494</v>
      </c>
      <c r="AL3694" t="s">
        <v>485</v>
      </c>
      <c r="AM3694" t="s">
        <v>495</v>
      </c>
      <c r="AN3694">
        <v>13</v>
      </c>
      <c r="AO3694" t="s">
        <v>169</v>
      </c>
      <c r="AR3694" t="s">
        <v>91</v>
      </c>
      <c r="AS3694">
        <v>9000046421</v>
      </c>
      <c r="AU3694">
        <v>13</v>
      </c>
      <c r="AV3694" t="s">
        <v>349</v>
      </c>
      <c r="AW3694" t="str">
        <f>_xlfn.XLOOKUP(UNIVERSO[[#This Row],[RUTA-LOCALIDAD D&amp;N]],'[1]Cuota Ruta'!E:E,'[1]Cuota Ruta'!G:G)</f>
        <v>Cargar</v>
      </c>
    </row>
    <row r="3695" spans="1:49" x14ac:dyDescent="0.25">
      <c r="A3695" t="s">
        <v>48</v>
      </c>
      <c r="B3695" t="s">
        <v>49</v>
      </c>
      <c r="C3695" t="s">
        <v>50</v>
      </c>
      <c r="D3695" t="s">
        <v>51</v>
      </c>
      <c r="E3695" t="s">
        <v>485</v>
      </c>
      <c r="F3695" t="s">
        <v>283</v>
      </c>
      <c r="G3695">
        <v>9000046518</v>
      </c>
      <c r="H3695">
        <v>46518</v>
      </c>
      <c r="I3695" t="s">
        <v>12076</v>
      </c>
      <c r="J3695" t="s">
        <v>12077</v>
      </c>
      <c r="K3695" t="s">
        <v>286</v>
      </c>
      <c r="L3695" t="s">
        <v>1039</v>
      </c>
      <c r="M3695" t="s">
        <v>1039</v>
      </c>
      <c r="N3695" t="s">
        <v>253</v>
      </c>
      <c r="O3695" t="s">
        <v>59</v>
      </c>
      <c r="P3695">
        <v>345</v>
      </c>
      <c r="Q3695" t="s">
        <v>1072</v>
      </c>
      <c r="R3695" t="s">
        <v>1072</v>
      </c>
      <c r="S3695" t="s">
        <v>491</v>
      </c>
      <c r="T3695" t="s">
        <v>491</v>
      </c>
      <c r="U3695">
        <v>19.559120178222599</v>
      </c>
      <c r="V3695">
        <v>-71.082801818847599</v>
      </c>
      <c r="W3695" t="s">
        <v>1073</v>
      </c>
      <c r="X3695" t="s">
        <v>63</v>
      </c>
      <c r="Y3695" t="s">
        <v>64</v>
      </c>
      <c r="Z3695" t="s">
        <v>65</v>
      </c>
      <c r="AA3695">
        <v>1158000842</v>
      </c>
      <c r="AB3695" t="s">
        <v>116</v>
      </c>
      <c r="AC3695" t="s">
        <v>67</v>
      </c>
      <c r="AD3695">
        <v>19.559151666666661</v>
      </c>
      <c r="AE3695">
        <v>-71.082795000000004</v>
      </c>
      <c r="AF3695" t="s">
        <v>12078</v>
      </c>
      <c r="AG3695" t="s">
        <v>32</v>
      </c>
      <c r="AH3695" t="s">
        <v>48</v>
      </c>
      <c r="AI3695" t="s">
        <v>87</v>
      </c>
      <c r="AJ3695" t="s">
        <v>101</v>
      </c>
      <c r="AK3695" t="s">
        <v>494</v>
      </c>
      <c r="AL3695" t="s">
        <v>485</v>
      </c>
      <c r="AM3695" t="s">
        <v>495</v>
      </c>
      <c r="AR3695" t="s">
        <v>91</v>
      </c>
      <c r="AS3695">
        <v>9000046518</v>
      </c>
      <c r="AV3695" t="s">
        <v>349</v>
      </c>
      <c r="AW3695" t="str">
        <f>_xlfn.XLOOKUP(UNIVERSO[[#This Row],[RUTA-LOCALIDAD D&amp;N]],'[1]Cuota Ruta'!E:E,'[1]Cuota Ruta'!G:G)</f>
        <v>Cargar</v>
      </c>
    </row>
    <row r="3696" spans="1:49" x14ac:dyDescent="0.25">
      <c r="A3696" t="s">
        <v>48</v>
      </c>
      <c r="B3696" t="s">
        <v>49</v>
      </c>
      <c r="C3696" t="s">
        <v>50</v>
      </c>
      <c r="D3696" t="s">
        <v>76</v>
      </c>
      <c r="E3696" t="s">
        <v>77</v>
      </c>
      <c r="F3696" t="s">
        <v>53</v>
      </c>
      <c r="G3696">
        <v>9000000717</v>
      </c>
      <c r="H3696">
        <v>717</v>
      </c>
      <c r="I3696" t="s">
        <v>2881</v>
      </c>
      <c r="J3696" t="s">
        <v>12079</v>
      </c>
      <c r="K3696" t="s">
        <v>56</v>
      </c>
      <c r="L3696" t="s">
        <v>80</v>
      </c>
      <c r="M3696" t="s">
        <v>80</v>
      </c>
      <c r="N3696" t="s">
        <v>58</v>
      </c>
      <c r="O3696" t="s">
        <v>59</v>
      </c>
      <c r="P3696">
        <v>421</v>
      </c>
      <c r="Q3696" t="s">
        <v>710</v>
      </c>
      <c r="R3696" t="s">
        <v>710</v>
      </c>
      <c r="S3696" t="s">
        <v>83</v>
      </c>
      <c r="T3696" t="s">
        <v>83</v>
      </c>
      <c r="U3696">
        <v>18.491659365202299</v>
      </c>
      <c r="V3696">
        <v>-69.928766350997094</v>
      </c>
      <c r="W3696" t="s">
        <v>711</v>
      </c>
      <c r="X3696" t="s">
        <v>85</v>
      </c>
      <c r="Y3696" t="s">
        <v>64</v>
      </c>
      <c r="Z3696" t="s">
        <v>65</v>
      </c>
      <c r="AA3696">
        <v>1169008119</v>
      </c>
      <c r="AB3696" t="s">
        <v>116</v>
      </c>
      <c r="AC3696" t="s">
        <v>67</v>
      </c>
      <c r="AD3696">
        <v>18.49172562</v>
      </c>
      <c r="AE3696">
        <v>-69.928723300000001</v>
      </c>
      <c r="AF3696" t="s">
        <v>12080</v>
      </c>
      <c r="AG3696" t="s">
        <v>32</v>
      </c>
      <c r="AH3696" t="s">
        <v>48</v>
      </c>
      <c r="AI3696" t="s">
        <v>87</v>
      </c>
      <c r="AJ3696" t="s">
        <v>101</v>
      </c>
      <c r="AK3696" t="s">
        <v>429</v>
      </c>
      <c r="AL3696" t="s">
        <v>77</v>
      </c>
      <c r="AM3696" t="s">
        <v>430</v>
      </c>
      <c r="AN3696">
        <v>2</v>
      </c>
      <c r="AO3696" t="s">
        <v>245</v>
      </c>
      <c r="AR3696" t="s">
        <v>91</v>
      </c>
      <c r="AS3696">
        <v>9000000717</v>
      </c>
      <c r="AU3696">
        <v>2</v>
      </c>
      <c r="AV3696" t="s">
        <v>281</v>
      </c>
      <c r="AW3696" t="str">
        <f>_xlfn.XLOOKUP(UNIVERSO[[#This Row],[RUTA-LOCALIDAD D&amp;N]],'[1]Cuota Ruta'!E:E,'[1]Cuota Ruta'!G:G)</f>
        <v>Cargar</v>
      </c>
    </row>
    <row r="3697" spans="1:49" x14ac:dyDescent="0.25">
      <c r="A3697" t="s">
        <v>48</v>
      </c>
      <c r="B3697" t="s">
        <v>49</v>
      </c>
      <c r="C3697" t="s">
        <v>110</v>
      </c>
      <c r="D3697" t="s">
        <v>51</v>
      </c>
      <c r="E3697" t="s">
        <v>485</v>
      </c>
      <c r="F3697" t="s">
        <v>283</v>
      </c>
      <c r="G3697">
        <v>9000047120</v>
      </c>
      <c r="H3697">
        <v>47120</v>
      </c>
      <c r="I3697" t="s">
        <v>12081</v>
      </c>
      <c r="J3697" t="s">
        <v>12082</v>
      </c>
      <c r="K3697" t="s">
        <v>286</v>
      </c>
      <c r="L3697" t="s">
        <v>1039</v>
      </c>
      <c r="M3697" t="s">
        <v>1039</v>
      </c>
      <c r="N3697" t="s">
        <v>2593</v>
      </c>
      <c r="O3697" t="s">
        <v>59</v>
      </c>
      <c r="P3697">
        <v>343</v>
      </c>
      <c r="Q3697" t="s">
        <v>1613</v>
      </c>
      <c r="R3697" t="s">
        <v>1613</v>
      </c>
      <c r="S3697" t="s">
        <v>491</v>
      </c>
      <c r="T3697" t="s">
        <v>491</v>
      </c>
      <c r="U3697">
        <v>19.5771675109863</v>
      </c>
      <c r="V3697">
        <v>-70.9896240234375</v>
      </c>
      <c r="W3697" t="s">
        <v>1614</v>
      </c>
      <c r="X3697" t="s">
        <v>85</v>
      </c>
      <c r="Y3697" t="s">
        <v>64</v>
      </c>
      <c r="Z3697" t="s">
        <v>65</v>
      </c>
      <c r="AA3697">
        <v>1158002290</v>
      </c>
      <c r="AB3697" t="s">
        <v>116</v>
      </c>
      <c r="AC3697" t="s">
        <v>67</v>
      </c>
      <c r="AD3697">
        <v>19.577110000000001</v>
      </c>
      <c r="AE3697">
        <v>-70.989639999999994</v>
      </c>
      <c r="AF3697" t="s">
        <v>12083</v>
      </c>
      <c r="AG3697" t="s">
        <v>32</v>
      </c>
      <c r="AH3697" t="s">
        <v>48</v>
      </c>
      <c r="AI3697" t="s">
        <v>87</v>
      </c>
      <c r="AJ3697" t="s">
        <v>101</v>
      </c>
      <c r="AK3697" t="s">
        <v>494</v>
      </c>
      <c r="AL3697" t="s">
        <v>485</v>
      </c>
      <c r="AM3697" t="s">
        <v>495</v>
      </c>
      <c r="AR3697" t="s">
        <v>91</v>
      </c>
      <c r="AS3697">
        <v>9000047120</v>
      </c>
      <c r="AV3697" t="s">
        <v>349</v>
      </c>
      <c r="AW3697" t="str">
        <f>_xlfn.XLOOKUP(UNIVERSO[[#This Row],[RUTA-LOCALIDAD D&amp;N]],'[1]Cuota Ruta'!E:E,'[1]Cuota Ruta'!G:G)</f>
        <v>Cargar</v>
      </c>
    </row>
    <row r="3698" spans="1:49" x14ac:dyDescent="0.25">
      <c r="A3698" t="s">
        <v>48</v>
      </c>
      <c r="B3698" t="s">
        <v>49</v>
      </c>
      <c r="C3698" t="s">
        <v>50</v>
      </c>
      <c r="D3698" t="s">
        <v>51</v>
      </c>
      <c r="E3698" t="s">
        <v>485</v>
      </c>
      <c r="F3698" t="s">
        <v>283</v>
      </c>
      <c r="G3698">
        <v>9000047396</v>
      </c>
      <c r="H3698">
        <v>47396</v>
      </c>
      <c r="I3698" t="s">
        <v>4673</v>
      </c>
      <c r="J3698" t="s">
        <v>12084</v>
      </c>
      <c r="K3698" t="s">
        <v>286</v>
      </c>
      <c r="L3698" t="s">
        <v>1039</v>
      </c>
      <c r="M3698" t="s">
        <v>1039</v>
      </c>
      <c r="N3698" t="s">
        <v>253</v>
      </c>
      <c r="O3698" t="s">
        <v>59</v>
      </c>
      <c r="P3698">
        <v>337</v>
      </c>
      <c r="Q3698" t="s">
        <v>1064</v>
      </c>
      <c r="R3698" t="s">
        <v>1064</v>
      </c>
      <c r="S3698" t="s">
        <v>491</v>
      </c>
      <c r="T3698" t="s">
        <v>491</v>
      </c>
      <c r="U3698">
        <v>19.541601181030298</v>
      </c>
      <c r="V3698">
        <v>-71.081062316894503</v>
      </c>
      <c r="W3698" t="s">
        <v>1065</v>
      </c>
      <c r="X3698" t="s">
        <v>63</v>
      </c>
      <c r="Y3698" t="s">
        <v>64</v>
      </c>
      <c r="Z3698" t="s">
        <v>65</v>
      </c>
      <c r="AA3698">
        <v>1158002733</v>
      </c>
      <c r="AB3698" t="s">
        <v>116</v>
      </c>
      <c r="AC3698" t="s">
        <v>67</v>
      </c>
      <c r="AD3698">
        <v>19.541723619999999</v>
      </c>
      <c r="AE3698">
        <v>-71.081008159999996</v>
      </c>
      <c r="AF3698" t="s">
        <v>12085</v>
      </c>
      <c r="AG3698" t="s">
        <v>32</v>
      </c>
      <c r="AH3698" t="s">
        <v>48</v>
      </c>
      <c r="AI3698" t="s">
        <v>87</v>
      </c>
      <c r="AJ3698" t="s">
        <v>101</v>
      </c>
      <c r="AK3698" t="s">
        <v>494</v>
      </c>
      <c r="AL3698" t="s">
        <v>485</v>
      </c>
      <c r="AM3698" t="s">
        <v>495</v>
      </c>
      <c r="AR3698" t="s">
        <v>91</v>
      </c>
      <c r="AS3698">
        <v>9000047396</v>
      </c>
      <c r="AV3698" t="s">
        <v>349</v>
      </c>
      <c r="AW3698" t="str">
        <f>_xlfn.XLOOKUP(UNIVERSO[[#This Row],[RUTA-LOCALIDAD D&amp;N]],'[1]Cuota Ruta'!E:E,'[1]Cuota Ruta'!G:G)</f>
        <v>Cargar</v>
      </c>
    </row>
    <row r="3699" spans="1:49" x14ac:dyDescent="0.25">
      <c r="A3699" t="s">
        <v>48</v>
      </c>
      <c r="B3699" t="s">
        <v>49</v>
      </c>
      <c r="C3699" t="s">
        <v>50</v>
      </c>
      <c r="D3699" t="s">
        <v>76</v>
      </c>
      <c r="E3699" t="s">
        <v>193</v>
      </c>
      <c r="F3699" t="s">
        <v>194</v>
      </c>
      <c r="G3699">
        <v>9000090706</v>
      </c>
      <c r="H3699">
        <v>90706</v>
      </c>
      <c r="I3699" t="s">
        <v>12086</v>
      </c>
      <c r="J3699" t="s">
        <v>12087</v>
      </c>
      <c r="K3699" t="s">
        <v>197</v>
      </c>
      <c r="L3699" t="s">
        <v>3955</v>
      </c>
      <c r="M3699" t="s">
        <v>3955</v>
      </c>
      <c r="N3699" t="s">
        <v>253</v>
      </c>
      <c r="O3699" t="s">
        <v>59</v>
      </c>
      <c r="P3699">
        <v>327</v>
      </c>
      <c r="Q3699" t="s">
        <v>1556</v>
      </c>
      <c r="R3699" t="s">
        <v>1556</v>
      </c>
      <c r="S3699" t="s">
        <v>774</v>
      </c>
      <c r="T3699" t="s">
        <v>774</v>
      </c>
      <c r="U3699">
        <v>18.769847869873001</v>
      </c>
      <c r="V3699">
        <v>-69.039543151855497</v>
      </c>
      <c r="W3699" t="s">
        <v>1557</v>
      </c>
      <c r="X3699" t="s">
        <v>85</v>
      </c>
      <c r="Y3699" t="s">
        <v>64</v>
      </c>
      <c r="Z3699" t="s">
        <v>99</v>
      </c>
      <c r="AA3699">
        <v>1160018397</v>
      </c>
      <c r="AB3699" t="s">
        <v>116</v>
      </c>
      <c r="AC3699" t="s">
        <v>67</v>
      </c>
      <c r="AD3699">
        <v>18.770036533333329</v>
      </c>
      <c r="AE3699">
        <v>-69.039624766666677</v>
      </c>
      <c r="AF3699" t="s">
        <v>12088</v>
      </c>
      <c r="AG3699" t="s">
        <v>32</v>
      </c>
      <c r="AH3699" t="s">
        <v>48</v>
      </c>
      <c r="AI3699" t="s">
        <v>87</v>
      </c>
      <c r="AJ3699" t="s">
        <v>101</v>
      </c>
      <c r="AK3699" t="s">
        <v>226</v>
      </c>
      <c r="AL3699" t="s">
        <v>193</v>
      </c>
      <c r="AM3699" t="s">
        <v>227</v>
      </c>
      <c r="AN3699">
        <v>10</v>
      </c>
      <c r="AO3699" t="s">
        <v>228</v>
      </c>
      <c r="AR3699" t="s">
        <v>91</v>
      </c>
      <c r="AS3699">
        <v>9000090706</v>
      </c>
      <c r="AU3699">
        <v>10</v>
      </c>
      <c r="AV3699" t="s">
        <v>92</v>
      </c>
      <c r="AW3699" t="str">
        <f>_xlfn.XLOOKUP(UNIVERSO[[#This Row],[RUTA-LOCALIDAD D&amp;N]],'[1]Cuota Ruta'!E:E,'[1]Cuota Ruta'!G:G)</f>
        <v>Cargar</v>
      </c>
    </row>
    <row r="3700" spans="1:49" x14ac:dyDescent="0.25">
      <c r="A3700" t="s">
        <v>48</v>
      </c>
      <c r="B3700" t="s">
        <v>49</v>
      </c>
      <c r="C3700" t="s">
        <v>50</v>
      </c>
      <c r="D3700" t="s">
        <v>76</v>
      </c>
      <c r="E3700" t="s">
        <v>193</v>
      </c>
      <c r="F3700" t="s">
        <v>194</v>
      </c>
      <c r="G3700">
        <v>9000026323</v>
      </c>
      <c r="H3700">
        <v>26323</v>
      </c>
      <c r="I3700" t="s">
        <v>12089</v>
      </c>
      <c r="J3700" t="s">
        <v>12090</v>
      </c>
      <c r="K3700" t="s">
        <v>197</v>
      </c>
      <c r="L3700" t="s">
        <v>193</v>
      </c>
      <c r="M3700" t="s">
        <v>193</v>
      </c>
      <c r="N3700" t="s">
        <v>58</v>
      </c>
      <c r="O3700" t="s">
        <v>59</v>
      </c>
      <c r="P3700">
        <v>304</v>
      </c>
      <c r="Q3700" t="s">
        <v>1374</v>
      </c>
      <c r="R3700" t="s">
        <v>1374</v>
      </c>
      <c r="S3700" t="s">
        <v>327</v>
      </c>
      <c r="T3700" t="s">
        <v>327</v>
      </c>
      <c r="U3700">
        <v>18.442752293178</v>
      </c>
      <c r="V3700">
        <v>-68.832692827497198</v>
      </c>
      <c r="W3700" t="s">
        <v>1375</v>
      </c>
      <c r="X3700" t="s">
        <v>63</v>
      </c>
      <c r="Y3700" t="s">
        <v>64</v>
      </c>
      <c r="Z3700" t="s">
        <v>99</v>
      </c>
      <c r="AA3700">
        <v>1160002198</v>
      </c>
      <c r="AB3700" t="s">
        <v>66</v>
      </c>
      <c r="AC3700" t="s">
        <v>67</v>
      </c>
      <c r="AD3700">
        <v>18.442752293178</v>
      </c>
      <c r="AE3700">
        <v>-68.832692827497198</v>
      </c>
      <c r="AF3700" t="s">
        <v>12091</v>
      </c>
      <c r="AG3700" t="s">
        <v>32</v>
      </c>
      <c r="AH3700" t="s">
        <v>48</v>
      </c>
      <c r="AI3700" t="s">
        <v>87</v>
      </c>
      <c r="AJ3700" t="s">
        <v>101</v>
      </c>
      <c r="AK3700" t="s">
        <v>330</v>
      </c>
      <c r="AL3700" t="s">
        <v>193</v>
      </c>
      <c r="AM3700" t="s">
        <v>331</v>
      </c>
      <c r="AN3700">
        <v>17</v>
      </c>
      <c r="AO3700" t="s">
        <v>460</v>
      </c>
      <c r="AR3700" t="s">
        <v>91</v>
      </c>
      <c r="AS3700">
        <v>9000026323</v>
      </c>
      <c r="AU3700">
        <v>17</v>
      </c>
      <c r="AV3700" t="s">
        <v>206</v>
      </c>
      <c r="AW3700" t="str">
        <f>_xlfn.XLOOKUP(UNIVERSO[[#This Row],[RUTA-LOCALIDAD D&amp;N]],'[1]Cuota Ruta'!E:E,'[1]Cuota Ruta'!G:G)</f>
        <v>Cargar</v>
      </c>
    </row>
    <row r="3701" spans="1:49" x14ac:dyDescent="0.25">
      <c r="A3701" t="s">
        <v>48</v>
      </c>
      <c r="B3701" t="s">
        <v>49</v>
      </c>
      <c r="C3701" t="s">
        <v>50</v>
      </c>
      <c r="D3701" t="s">
        <v>51</v>
      </c>
      <c r="E3701" t="s">
        <v>485</v>
      </c>
      <c r="F3701" t="s">
        <v>283</v>
      </c>
      <c r="G3701">
        <v>9000048516</v>
      </c>
      <c r="H3701">
        <v>48516</v>
      </c>
      <c r="I3701" t="s">
        <v>356</v>
      </c>
      <c r="J3701" t="s">
        <v>12092</v>
      </c>
      <c r="K3701" t="s">
        <v>286</v>
      </c>
      <c r="L3701" t="s">
        <v>488</v>
      </c>
      <c r="M3701" t="s">
        <v>488</v>
      </c>
      <c r="N3701" t="s">
        <v>2365</v>
      </c>
      <c r="O3701" t="s">
        <v>59</v>
      </c>
      <c r="P3701">
        <v>335</v>
      </c>
      <c r="Q3701" t="s">
        <v>2566</v>
      </c>
      <c r="R3701" t="s">
        <v>2566</v>
      </c>
      <c r="S3701" t="s">
        <v>491</v>
      </c>
      <c r="T3701" t="s">
        <v>491</v>
      </c>
      <c r="U3701">
        <v>19.4771404266357</v>
      </c>
      <c r="V3701">
        <v>-71.344261169433594</v>
      </c>
      <c r="W3701" t="s">
        <v>2567</v>
      </c>
      <c r="X3701" t="s">
        <v>63</v>
      </c>
      <c r="Y3701" t="s">
        <v>64</v>
      </c>
      <c r="Z3701" t="s">
        <v>99</v>
      </c>
      <c r="AA3701">
        <v>1158004752</v>
      </c>
      <c r="AB3701" t="s">
        <v>116</v>
      </c>
      <c r="AC3701" t="s">
        <v>67</v>
      </c>
      <c r="AD3701">
        <v>19.477173090000001</v>
      </c>
      <c r="AE3701">
        <v>-71.344558809999995</v>
      </c>
      <c r="AF3701" t="s">
        <v>12093</v>
      </c>
      <c r="AG3701" t="s">
        <v>32</v>
      </c>
      <c r="AH3701" t="s">
        <v>48</v>
      </c>
      <c r="AI3701" t="s">
        <v>87</v>
      </c>
      <c r="AJ3701" t="s">
        <v>101</v>
      </c>
      <c r="AK3701" t="s">
        <v>494</v>
      </c>
      <c r="AL3701" t="s">
        <v>485</v>
      </c>
      <c r="AM3701" t="s">
        <v>495</v>
      </c>
      <c r="AN3701">
        <v>10</v>
      </c>
      <c r="AO3701" t="s">
        <v>228</v>
      </c>
      <c r="AR3701" t="s">
        <v>91</v>
      </c>
      <c r="AS3701">
        <v>9000048516</v>
      </c>
      <c r="AU3701">
        <v>10</v>
      </c>
      <c r="AV3701" t="s">
        <v>349</v>
      </c>
      <c r="AW3701" t="str">
        <f>_xlfn.XLOOKUP(UNIVERSO[[#This Row],[RUTA-LOCALIDAD D&amp;N]],'[1]Cuota Ruta'!E:E,'[1]Cuota Ruta'!G:G)</f>
        <v>Cargar</v>
      </c>
    </row>
    <row r="3702" spans="1:49" x14ac:dyDescent="0.25">
      <c r="A3702" t="s">
        <v>48</v>
      </c>
      <c r="B3702" t="s">
        <v>49</v>
      </c>
      <c r="C3702" t="s">
        <v>50</v>
      </c>
      <c r="D3702" t="s">
        <v>51</v>
      </c>
      <c r="E3702" t="s">
        <v>52</v>
      </c>
      <c r="F3702" t="s">
        <v>53</v>
      </c>
      <c r="G3702">
        <v>9000048579</v>
      </c>
      <c r="H3702">
        <v>48579</v>
      </c>
      <c r="I3702" t="s">
        <v>12094</v>
      </c>
      <c r="J3702" t="s">
        <v>12095</v>
      </c>
      <c r="K3702" t="s">
        <v>56</v>
      </c>
      <c r="L3702" t="s">
        <v>57</v>
      </c>
      <c r="M3702" t="s">
        <v>57</v>
      </c>
      <c r="N3702" t="s">
        <v>12096</v>
      </c>
      <c r="O3702" t="s">
        <v>59</v>
      </c>
      <c r="P3702">
        <v>469</v>
      </c>
      <c r="Q3702" t="s">
        <v>546</v>
      </c>
      <c r="R3702" t="s">
        <v>546</v>
      </c>
      <c r="S3702" t="s">
        <v>547</v>
      </c>
      <c r="T3702" t="s">
        <v>547</v>
      </c>
      <c r="U3702">
        <v>18.408138547624901</v>
      </c>
      <c r="V3702">
        <v>-70.119805472237701</v>
      </c>
      <c r="W3702" t="s">
        <v>548</v>
      </c>
      <c r="X3702" t="s">
        <v>63</v>
      </c>
      <c r="Y3702" t="s">
        <v>64</v>
      </c>
      <c r="Z3702" t="s">
        <v>65</v>
      </c>
      <c r="AA3702">
        <v>1162007401</v>
      </c>
      <c r="AB3702" t="s">
        <v>116</v>
      </c>
      <c r="AC3702" t="s">
        <v>67</v>
      </c>
      <c r="AD3702">
        <v>18.40825117</v>
      </c>
      <c r="AE3702">
        <v>-70.119737270000002</v>
      </c>
      <c r="AF3702" t="s">
        <v>12097</v>
      </c>
      <c r="AG3702" t="s">
        <v>32</v>
      </c>
      <c r="AH3702" t="s">
        <v>48</v>
      </c>
      <c r="AI3702" t="s">
        <v>87</v>
      </c>
      <c r="AJ3702" t="s">
        <v>101</v>
      </c>
      <c r="AK3702" t="s">
        <v>243</v>
      </c>
      <c r="AL3702" t="s">
        <v>52</v>
      </c>
      <c r="AM3702" t="s">
        <v>244</v>
      </c>
      <c r="AR3702" t="s">
        <v>91</v>
      </c>
      <c r="AS3702">
        <v>9000048579</v>
      </c>
      <c r="AV3702" t="s">
        <v>75</v>
      </c>
      <c r="AW3702" t="str">
        <f>_xlfn.XLOOKUP(UNIVERSO[[#This Row],[RUTA-LOCALIDAD D&amp;N]],'[1]Cuota Ruta'!E:E,'[1]Cuota Ruta'!G:G)</f>
        <v>Cargar</v>
      </c>
    </row>
    <row r="3703" spans="1:49" x14ac:dyDescent="0.25">
      <c r="A3703" t="s">
        <v>48</v>
      </c>
      <c r="B3703" t="s">
        <v>49</v>
      </c>
      <c r="C3703" t="s">
        <v>50</v>
      </c>
      <c r="D3703" t="s">
        <v>51</v>
      </c>
      <c r="E3703" t="s">
        <v>485</v>
      </c>
      <c r="F3703" t="s">
        <v>283</v>
      </c>
      <c r="G3703">
        <v>9000048634</v>
      </c>
      <c r="H3703">
        <v>48634</v>
      </c>
      <c r="I3703" t="s">
        <v>12098</v>
      </c>
      <c r="J3703" t="s">
        <v>12099</v>
      </c>
      <c r="K3703" t="s">
        <v>286</v>
      </c>
      <c r="L3703" t="s">
        <v>1087</v>
      </c>
      <c r="M3703" t="s">
        <v>1087</v>
      </c>
      <c r="N3703" t="s">
        <v>253</v>
      </c>
      <c r="O3703" t="s">
        <v>59</v>
      </c>
      <c r="P3703">
        <v>334</v>
      </c>
      <c r="Q3703" t="s">
        <v>1114</v>
      </c>
      <c r="R3703" t="s">
        <v>1114</v>
      </c>
      <c r="S3703" t="s">
        <v>1050</v>
      </c>
      <c r="T3703" t="s">
        <v>1050</v>
      </c>
      <c r="U3703">
        <v>19.663868188858</v>
      </c>
      <c r="V3703">
        <v>-71.199862480163603</v>
      </c>
      <c r="W3703" t="s">
        <v>1115</v>
      </c>
      <c r="X3703" t="s">
        <v>63</v>
      </c>
      <c r="Y3703" t="s">
        <v>64</v>
      </c>
      <c r="Z3703" t="s">
        <v>99</v>
      </c>
      <c r="AA3703">
        <v>1158000184</v>
      </c>
      <c r="AB3703" t="s">
        <v>116</v>
      </c>
      <c r="AC3703" t="s">
        <v>67</v>
      </c>
      <c r="AD3703">
        <v>19.663995239999998</v>
      </c>
      <c r="AE3703">
        <v>-71.199700989999997</v>
      </c>
      <c r="AF3703" t="s">
        <v>12100</v>
      </c>
      <c r="AG3703" t="s">
        <v>32</v>
      </c>
      <c r="AH3703" t="s">
        <v>48</v>
      </c>
      <c r="AI3703" t="s">
        <v>87</v>
      </c>
      <c r="AJ3703" t="s">
        <v>101</v>
      </c>
      <c r="AK3703" t="s">
        <v>494</v>
      </c>
      <c r="AL3703" t="s">
        <v>485</v>
      </c>
      <c r="AM3703" t="s">
        <v>495</v>
      </c>
      <c r="AR3703" t="s">
        <v>91</v>
      </c>
      <c r="AS3703">
        <v>9000048634</v>
      </c>
      <c r="AV3703" t="s">
        <v>349</v>
      </c>
      <c r="AW3703" t="str">
        <f>_xlfn.XLOOKUP(UNIVERSO[[#This Row],[RUTA-LOCALIDAD D&amp;N]],'[1]Cuota Ruta'!E:E,'[1]Cuota Ruta'!G:G)</f>
        <v>Cargar</v>
      </c>
    </row>
    <row r="3704" spans="1:49" x14ac:dyDescent="0.25">
      <c r="A3704" t="s">
        <v>48</v>
      </c>
      <c r="B3704" t="s">
        <v>49</v>
      </c>
      <c r="C3704" t="s">
        <v>50</v>
      </c>
      <c r="D3704" t="s">
        <v>76</v>
      </c>
      <c r="E3704" t="s">
        <v>193</v>
      </c>
      <c r="F3704" t="s">
        <v>194</v>
      </c>
      <c r="G3704">
        <v>9000028019</v>
      </c>
      <c r="H3704">
        <v>28019</v>
      </c>
      <c r="I3704" t="s">
        <v>12101</v>
      </c>
      <c r="J3704" t="s">
        <v>12102</v>
      </c>
      <c r="K3704" t="s">
        <v>197</v>
      </c>
      <c r="L3704" t="s">
        <v>193</v>
      </c>
      <c r="M3704" t="s">
        <v>193</v>
      </c>
      <c r="N3704" t="s">
        <v>58</v>
      </c>
      <c r="O3704" t="s">
        <v>59</v>
      </c>
      <c r="P3704">
        <v>309</v>
      </c>
      <c r="Q3704" t="s">
        <v>773</v>
      </c>
      <c r="R3704" t="s">
        <v>773</v>
      </c>
      <c r="S3704" t="s">
        <v>774</v>
      </c>
      <c r="T3704" t="s">
        <v>774</v>
      </c>
      <c r="U3704">
        <v>18.46843338</v>
      </c>
      <c r="V3704">
        <v>-69.306793209999995</v>
      </c>
      <c r="W3704" t="s">
        <v>775</v>
      </c>
      <c r="X3704" t="s">
        <v>63</v>
      </c>
      <c r="Y3704" t="s">
        <v>64</v>
      </c>
      <c r="Z3704" t="s">
        <v>65</v>
      </c>
      <c r="AA3704">
        <v>1160011660</v>
      </c>
      <c r="AB3704" t="s">
        <v>66</v>
      </c>
      <c r="AC3704" t="s">
        <v>67</v>
      </c>
      <c r="AD3704">
        <v>18.46843338</v>
      </c>
      <c r="AE3704">
        <v>-69.306793209999995</v>
      </c>
      <c r="AF3704" t="s">
        <v>12103</v>
      </c>
      <c r="AG3704" t="s">
        <v>32</v>
      </c>
      <c r="AH3704" t="s">
        <v>48</v>
      </c>
      <c r="AI3704" t="s">
        <v>87</v>
      </c>
      <c r="AJ3704" t="s">
        <v>101</v>
      </c>
      <c r="AK3704" t="s">
        <v>203</v>
      </c>
      <c r="AL3704" t="s">
        <v>193</v>
      </c>
      <c r="AM3704" t="s">
        <v>204</v>
      </c>
      <c r="AN3704">
        <v>22</v>
      </c>
      <c r="AO3704" t="s">
        <v>2100</v>
      </c>
      <c r="AR3704" t="s">
        <v>91</v>
      </c>
      <c r="AS3704">
        <v>9000028019</v>
      </c>
      <c r="AU3704">
        <v>22</v>
      </c>
      <c r="AV3704" t="s">
        <v>206</v>
      </c>
      <c r="AW3704" t="str">
        <f>_xlfn.XLOOKUP(UNIVERSO[[#This Row],[RUTA-LOCALIDAD D&amp;N]],'[1]Cuota Ruta'!E:E,'[1]Cuota Ruta'!G:G)</f>
        <v>Cargar</v>
      </c>
    </row>
    <row r="3705" spans="1:49" x14ac:dyDescent="0.25">
      <c r="A3705" t="s">
        <v>48</v>
      </c>
      <c r="B3705" t="s">
        <v>49</v>
      </c>
      <c r="C3705" t="s">
        <v>50</v>
      </c>
      <c r="D3705" t="s">
        <v>51</v>
      </c>
      <c r="E3705" t="s">
        <v>282</v>
      </c>
      <c r="F3705" t="s">
        <v>283</v>
      </c>
      <c r="G3705">
        <v>9000051728</v>
      </c>
      <c r="H3705">
        <v>51728</v>
      </c>
      <c r="I3705" t="s">
        <v>9565</v>
      </c>
      <c r="J3705" t="s">
        <v>12104</v>
      </c>
      <c r="K3705" t="s">
        <v>286</v>
      </c>
      <c r="L3705" t="s">
        <v>287</v>
      </c>
      <c r="M3705" t="s">
        <v>287</v>
      </c>
      <c r="N3705" t="s">
        <v>288</v>
      </c>
      <c r="O3705" t="s">
        <v>59</v>
      </c>
      <c r="P3705">
        <v>304</v>
      </c>
      <c r="Q3705" t="s">
        <v>289</v>
      </c>
      <c r="R3705" t="s">
        <v>289</v>
      </c>
      <c r="S3705" t="s">
        <v>290</v>
      </c>
      <c r="T3705" t="s">
        <v>290</v>
      </c>
      <c r="U3705">
        <v>18.896827699999999</v>
      </c>
      <c r="V3705">
        <v>-70.270835880000007</v>
      </c>
      <c r="W3705" t="s">
        <v>291</v>
      </c>
      <c r="X3705" t="s">
        <v>85</v>
      </c>
      <c r="Y3705" t="s">
        <v>64</v>
      </c>
      <c r="Z3705" t="s">
        <v>65</v>
      </c>
      <c r="AA3705">
        <v>1155004651</v>
      </c>
      <c r="AB3705" t="s">
        <v>116</v>
      </c>
      <c r="AC3705" t="s">
        <v>67</v>
      </c>
      <c r="AD3705">
        <v>18.896830000000001</v>
      </c>
      <c r="AE3705">
        <v>-70.270836666666668</v>
      </c>
      <c r="AF3705" t="s">
        <v>12105</v>
      </c>
      <c r="AG3705" t="s">
        <v>32</v>
      </c>
      <c r="AH3705" t="s">
        <v>48</v>
      </c>
      <c r="AI3705" t="s">
        <v>87</v>
      </c>
      <c r="AJ3705" t="s">
        <v>101</v>
      </c>
      <c r="AR3705" t="s">
        <v>91</v>
      </c>
      <c r="AS3705">
        <v>9000051728</v>
      </c>
      <c r="AW3705" t="str">
        <f>_xlfn.XLOOKUP(UNIVERSO[[#This Row],[RUTA-LOCALIDAD D&amp;N]],'[1]Cuota Ruta'!E:E,'[1]Cuota Ruta'!G:G)</f>
        <v>Cargar</v>
      </c>
    </row>
    <row r="3706" spans="1:49" x14ac:dyDescent="0.25">
      <c r="A3706" t="s">
        <v>48</v>
      </c>
      <c r="B3706" t="s">
        <v>49</v>
      </c>
      <c r="C3706" t="s">
        <v>50</v>
      </c>
      <c r="D3706" t="s">
        <v>51</v>
      </c>
      <c r="E3706" t="s">
        <v>282</v>
      </c>
      <c r="F3706" t="s">
        <v>283</v>
      </c>
      <c r="G3706">
        <v>9000053480</v>
      </c>
      <c r="H3706">
        <v>53480</v>
      </c>
      <c r="I3706" t="s">
        <v>12106</v>
      </c>
      <c r="J3706" t="s">
        <v>12107</v>
      </c>
      <c r="K3706" t="s">
        <v>286</v>
      </c>
      <c r="L3706" t="s">
        <v>287</v>
      </c>
      <c r="M3706" t="s">
        <v>287</v>
      </c>
      <c r="N3706" t="s">
        <v>12108</v>
      </c>
      <c r="O3706" t="s">
        <v>59</v>
      </c>
      <c r="P3706">
        <v>302</v>
      </c>
      <c r="Q3706" t="s">
        <v>1130</v>
      </c>
      <c r="R3706" t="s">
        <v>1130</v>
      </c>
      <c r="S3706" t="s">
        <v>290</v>
      </c>
      <c r="T3706" t="s">
        <v>290</v>
      </c>
      <c r="U3706">
        <v>18.888868331909201</v>
      </c>
      <c r="V3706">
        <v>-70.453086853027301</v>
      </c>
      <c r="W3706" t="s">
        <v>1131</v>
      </c>
      <c r="X3706" t="s">
        <v>85</v>
      </c>
      <c r="Y3706" t="s">
        <v>64</v>
      </c>
      <c r="Z3706" t="s">
        <v>65</v>
      </c>
      <c r="AA3706">
        <v>1155000131</v>
      </c>
      <c r="AB3706" t="s">
        <v>116</v>
      </c>
      <c r="AC3706" t="s">
        <v>67</v>
      </c>
      <c r="AD3706">
        <v>18.888872314544709</v>
      </c>
      <c r="AE3706">
        <v>-70.453063508461753</v>
      </c>
      <c r="AF3706" t="s">
        <v>12109</v>
      </c>
      <c r="AG3706" t="s">
        <v>32</v>
      </c>
      <c r="AH3706" t="s">
        <v>48</v>
      </c>
      <c r="AI3706" t="s">
        <v>87</v>
      </c>
      <c r="AJ3706" t="s">
        <v>101</v>
      </c>
      <c r="AR3706" t="s">
        <v>91</v>
      </c>
      <c r="AS3706">
        <v>9000053480</v>
      </c>
      <c r="AW3706" t="str">
        <f>_xlfn.XLOOKUP(UNIVERSO[[#This Row],[RUTA-LOCALIDAD D&amp;N]],'[1]Cuota Ruta'!E:E,'[1]Cuota Ruta'!G:G)</f>
        <v>Cargar</v>
      </c>
    </row>
    <row r="3707" spans="1:49" x14ac:dyDescent="0.25">
      <c r="A3707" t="s">
        <v>48</v>
      </c>
      <c r="B3707" t="s">
        <v>49</v>
      </c>
      <c r="C3707" t="s">
        <v>50</v>
      </c>
      <c r="D3707" t="s">
        <v>76</v>
      </c>
      <c r="E3707" t="s">
        <v>77</v>
      </c>
      <c r="F3707" t="s">
        <v>53</v>
      </c>
      <c r="G3707">
        <v>9000000726</v>
      </c>
      <c r="H3707">
        <v>726</v>
      </c>
      <c r="I3707" t="s">
        <v>2661</v>
      </c>
      <c r="J3707" t="s">
        <v>12110</v>
      </c>
      <c r="K3707" t="s">
        <v>56</v>
      </c>
      <c r="L3707" t="s">
        <v>80</v>
      </c>
      <c r="M3707" t="s">
        <v>80</v>
      </c>
      <c r="N3707" t="s">
        <v>1723</v>
      </c>
      <c r="O3707" t="s">
        <v>59</v>
      </c>
      <c r="P3707">
        <v>421</v>
      </c>
      <c r="Q3707" t="s">
        <v>710</v>
      </c>
      <c r="R3707" t="s">
        <v>710</v>
      </c>
      <c r="S3707" t="s">
        <v>83</v>
      </c>
      <c r="T3707" t="s">
        <v>83</v>
      </c>
      <c r="U3707">
        <v>18.485487813534899</v>
      </c>
      <c r="V3707">
        <v>-69.934880795686098</v>
      </c>
      <c r="W3707" t="s">
        <v>711</v>
      </c>
      <c r="X3707" t="s">
        <v>85</v>
      </c>
      <c r="Y3707" t="s">
        <v>64</v>
      </c>
      <c r="Z3707" t="s">
        <v>65</v>
      </c>
      <c r="AA3707">
        <v>1169008124</v>
      </c>
      <c r="AB3707" t="s">
        <v>66</v>
      </c>
      <c r="AC3707" t="s">
        <v>67</v>
      </c>
      <c r="AD3707">
        <v>18.485487813534899</v>
      </c>
      <c r="AE3707">
        <v>-69.934880795686098</v>
      </c>
      <c r="AF3707" t="s">
        <v>12111</v>
      </c>
      <c r="AG3707" t="s">
        <v>32</v>
      </c>
      <c r="AH3707" t="s">
        <v>48</v>
      </c>
      <c r="AI3707" t="s">
        <v>87</v>
      </c>
      <c r="AJ3707" t="s">
        <v>101</v>
      </c>
      <c r="AK3707" t="s">
        <v>429</v>
      </c>
      <c r="AL3707" t="s">
        <v>77</v>
      </c>
      <c r="AM3707" t="s">
        <v>430</v>
      </c>
      <c r="AR3707" t="s">
        <v>91</v>
      </c>
      <c r="AS3707">
        <v>9000000726</v>
      </c>
      <c r="AV3707" t="s">
        <v>281</v>
      </c>
      <c r="AW3707" t="str">
        <f>_xlfn.XLOOKUP(UNIVERSO[[#This Row],[RUTA-LOCALIDAD D&amp;N]],'[1]Cuota Ruta'!E:E,'[1]Cuota Ruta'!G:G)</f>
        <v>Cargar</v>
      </c>
    </row>
    <row r="3708" spans="1:49" x14ac:dyDescent="0.25">
      <c r="A3708" t="s">
        <v>48</v>
      </c>
      <c r="B3708" t="s">
        <v>49</v>
      </c>
      <c r="C3708" t="s">
        <v>50</v>
      </c>
      <c r="D3708" t="s">
        <v>51</v>
      </c>
      <c r="E3708" t="s">
        <v>485</v>
      </c>
      <c r="F3708" t="s">
        <v>283</v>
      </c>
      <c r="G3708">
        <v>9000055747</v>
      </c>
      <c r="H3708">
        <v>55747</v>
      </c>
      <c r="I3708" t="s">
        <v>12112</v>
      </c>
      <c r="J3708" t="s">
        <v>12113</v>
      </c>
      <c r="K3708" t="s">
        <v>286</v>
      </c>
      <c r="L3708" t="s">
        <v>1039</v>
      </c>
      <c r="M3708" t="s">
        <v>1039</v>
      </c>
      <c r="N3708" t="s">
        <v>253</v>
      </c>
      <c r="O3708" t="s">
        <v>59</v>
      </c>
      <c r="P3708">
        <v>304</v>
      </c>
      <c r="Q3708" t="s">
        <v>2648</v>
      </c>
      <c r="R3708" t="s">
        <v>2648</v>
      </c>
      <c r="S3708" t="s">
        <v>1050</v>
      </c>
      <c r="T3708" t="s">
        <v>1050</v>
      </c>
      <c r="U3708">
        <v>19.67586</v>
      </c>
      <c r="V3708">
        <v>-71.504570000000001</v>
      </c>
      <c r="W3708" t="s">
        <v>2649</v>
      </c>
      <c r="X3708" t="s">
        <v>63</v>
      </c>
      <c r="Y3708" t="s">
        <v>64</v>
      </c>
      <c r="Z3708" t="s">
        <v>65</v>
      </c>
      <c r="AA3708">
        <v>1158006337</v>
      </c>
      <c r="AB3708" t="s">
        <v>116</v>
      </c>
      <c r="AC3708" t="s">
        <v>67</v>
      </c>
      <c r="AD3708">
        <v>19.672505529999999</v>
      </c>
      <c r="AE3708">
        <v>-71.507200179999998</v>
      </c>
      <c r="AF3708" t="s">
        <v>12114</v>
      </c>
      <c r="AG3708" t="s">
        <v>32</v>
      </c>
      <c r="AH3708" t="s">
        <v>48</v>
      </c>
      <c r="AI3708" t="s">
        <v>87</v>
      </c>
      <c r="AJ3708" t="s">
        <v>101</v>
      </c>
      <c r="AK3708" t="s">
        <v>494</v>
      </c>
      <c r="AL3708" t="s">
        <v>485</v>
      </c>
      <c r="AM3708" t="s">
        <v>495</v>
      </c>
      <c r="AN3708">
        <v>13</v>
      </c>
      <c r="AO3708" t="s">
        <v>169</v>
      </c>
      <c r="AR3708" t="s">
        <v>91</v>
      </c>
      <c r="AS3708">
        <v>9000055747</v>
      </c>
      <c r="AU3708">
        <v>13</v>
      </c>
      <c r="AV3708" t="s">
        <v>349</v>
      </c>
      <c r="AW3708" t="str">
        <f>_xlfn.XLOOKUP(UNIVERSO[[#This Row],[RUTA-LOCALIDAD D&amp;N]],'[1]Cuota Ruta'!E:E,'[1]Cuota Ruta'!G:G)</f>
        <v>Cargar</v>
      </c>
    </row>
    <row r="3709" spans="1:49" x14ac:dyDescent="0.25">
      <c r="A3709" t="s">
        <v>48</v>
      </c>
      <c r="B3709" t="s">
        <v>49</v>
      </c>
      <c r="C3709" t="s">
        <v>50</v>
      </c>
      <c r="D3709" t="s">
        <v>76</v>
      </c>
      <c r="E3709" t="s">
        <v>193</v>
      </c>
      <c r="F3709" t="s">
        <v>194</v>
      </c>
      <c r="G3709">
        <v>9000151628</v>
      </c>
      <c r="H3709">
        <v>151628</v>
      </c>
      <c r="I3709" t="s">
        <v>12115</v>
      </c>
      <c r="J3709" t="s">
        <v>12116</v>
      </c>
      <c r="K3709" t="s">
        <v>197</v>
      </c>
      <c r="L3709" t="s">
        <v>3955</v>
      </c>
      <c r="M3709" t="s">
        <v>3955</v>
      </c>
      <c r="N3709" t="s">
        <v>253</v>
      </c>
      <c r="O3709" t="s">
        <v>59</v>
      </c>
      <c r="P3709">
        <v>327</v>
      </c>
      <c r="Q3709" t="s">
        <v>1556</v>
      </c>
      <c r="R3709" t="s">
        <v>1556</v>
      </c>
      <c r="S3709" t="s">
        <v>774</v>
      </c>
      <c r="T3709" t="s">
        <v>774</v>
      </c>
      <c r="U3709">
        <v>18.696298599999999</v>
      </c>
      <c r="V3709">
        <v>-68.949477999999999</v>
      </c>
      <c r="W3709" t="s">
        <v>1557</v>
      </c>
      <c r="X3709" t="s">
        <v>63</v>
      </c>
      <c r="Y3709" t="s">
        <v>64</v>
      </c>
      <c r="Z3709" t="s">
        <v>65</v>
      </c>
      <c r="AA3709">
        <v>1160019603</v>
      </c>
      <c r="AB3709" t="s">
        <v>66</v>
      </c>
      <c r="AC3709" t="s">
        <v>67</v>
      </c>
      <c r="AD3709">
        <v>18.696298599999999</v>
      </c>
      <c r="AE3709">
        <v>-68.949477999999999</v>
      </c>
      <c r="AF3709" t="s">
        <v>12117</v>
      </c>
      <c r="AG3709" t="s">
        <v>32</v>
      </c>
      <c r="AH3709" t="s">
        <v>48</v>
      </c>
      <c r="AI3709" t="s">
        <v>87</v>
      </c>
      <c r="AJ3709" t="s">
        <v>101</v>
      </c>
      <c r="AK3709" t="s">
        <v>226</v>
      </c>
      <c r="AL3709" t="s">
        <v>193</v>
      </c>
      <c r="AM3709" t="s">
        <v>227</v>
      </c>
      <c r="AN3709">
        <v>10</v>
      </c>
      <c r="AO3709" t="s">
        <v>228</v>
      </c>
      <c r="AR3709" t="s">
        <v>91</v>
      </c>
      <c r="AS3709">
        <v>9000151628</v>
      </c>
      <c r="AU3709">
        <v>10</v>
      </c>
      <c r="AV3709" t="s">
        <v>92</v>
      </c>
      <c r="AW3709" t="str">
        <f>_xlfn.XLOOKUP(UNIVERSO[[#This Row],[RUTA-LOCALIDAD D&amp;N]],'[1]Cuota Ruta'!E:E,'[1]Cuota Ruta'!G:G)</f>
        <v>Cargar</v>
      </c>
    </row>
    <row r="3710" spans="1:49" x14ac:dyDescent="0.25">
      <c r="A3710" t="s">
        <v>48</v>
      </c>
      <c r="B3710" t="s">
        <v>49</v>
      </c>
      <c r="C3710" t="s">
        <v>50</v>
      </c>
      <c r="D3710" t="s">
        <v>124</v>
      </c>
      <c r="E3710" t="s">
        <v>1171</v>
      </c>
      <c r="F3710" t="s">
        <v>126</v>
      </c>
      <c r="G3710">
        <v>9000057773</v>
      </c>
      <c r="H3710">
        <v>57773</v>
      </c>
      <c r="I3710" t="s">
        <v>12118</v>
      </c>
      <c r="J3710" t="s">
        <v>12119</v>
      </c>
      <c r="K3710" t="s">
        <v>129</v>
      </c>
      <c r="L3710" t="s">
        <v>1174</v>
      </c>
      <c r="M3710" t="s">
        <v>58</v>
      </c>
      <c r="N3710" t="s">
        <v>1174</v>
      </c>
      <c r="O3710" t="s">
        <v>126</v>
      </c>
      <c r="P3710">
        <v>326</v>
      </c>
      <c r="Q3710" t="s">
        <v>2745</v>
      </c>
      <c r="R3710" t="s">
        <v>2745</v>
      </c>
      <c r="S3710" t="s">
        <v>1176</v>
      </c>
      <c r="T3710" t="s">
        <v>1176</v>
      </c>
      <c r="U3710">
        <v>18.247718809999999</v>
      </c>
      <c r="V3710">
        <v>-71.188079830000007</v>
      </c>
      <c r="W3710" t="s">
        <v>2746</v>
      </c>
      <c r="X3710" t="s">
        <v>63</v>
      </c>
      <c r="Y3710" t="s">
        <v>64</v>
      </c>
      <c r="Z3710" t="s">
        <v>65</v>
      </c>
      <c r="AA3710">
        <v>1163014608</v>
      </c>
      <c r="AB3710" t="s">
        <v>107</v>
      </c>
      <c r="AC3710" t="s">
        <v>67</v>
      </c>
      <c r="AD3710">
        <v>18.247718809999999</v>
      </c>
      <c r="AE3710">
        <v>-71.188079830000007</v>
      </c>
      <c r="AF3710" t="s">
        <v>12120</v>
      </c>
      <c r="AG3710" t="s">
        <v>32</v>
      </c>
      <c r="AH3710" t="s">
        <v>48</v>
      </c>
      <c r="AI3710" t="s">
        <v>87</v>
      </c>
      <c r="AJ3710" t="s">
        <v>101</v>
      </c>
      <c r="AK3710" t="s">
        <v>1179</v>
      </c>
      <c r="AL3710" t="s">
        <v>1171</v>
      </c>
      <c r="AM3710" t="s">
        <v>1180</v>
      </c>
      <c r="AN3710">
        <v>7</v>
      </c>
      <c r="AO3710" t="s">
        <v>423</v>
      </c>
      <c r="AR3710" t="s">
        <v>91</v>
      </c>
      <c r="AS3710">
        <v>9000057773</v>
      </c>
      <c r="AU3710">
        <v>7</v>
      </c>
      <c r="AV3710" t="s">
        <v>281</v>
      </c>
      <c r="AW3710" t="str">
        <f>_xlfn.XLOOKUP(UNIVERSO[[#This Row],[RUTA-LOCALIDAD D&amp;N]],'[1]Cuota Ruta'!E:E,'[1]Cuota Ruta'!G:G)</f>
        <v>Cargar</v>
      </c>
    </row>
    <row r="3711" spans="1:49" x14ac:dyDescent="0.25">
      <c r="A3711" t="s">
        <v>48</v>
      </c>
      <c r="B3711" t="s">
        <v>49</v>
      </c>
      <c r="C3711" t="s">
        <v>50</v>
      </c>
      <c r="D3711" t="s">
        <v>51</v>
      </c>
      <c r="E3711" t="s">
        <v>823</v>
      </c>
      <c r="F3711" t="s">
        <v>283</v>
      </c>
      <c r="G3711">
        <v>9000030659</v>
      </c>
      <c r="H3711">
        <v>30659</v>
      </c>
      <c r="I3711" t="s">
        <v>12121</v>
      </c>
      <c r="J3711" t="s">
        <v>12122</v>
      </c>
      <c r="K3711" t="s">
        <v>286</v>
      </c>
      <c r="L3711" t="s">
        <v>826</v>
      </c>
      <c r="M3711" t="s">
        <v>826</v>
      </c>
      <c r="N3711" t="s">
        <v>827</v>
      </c>
      <c r="O3711" t="s">
        <v>59</v>
      </c>
      <c r="P3711">
        <v>336</v>
      </c>
      <c r="Q3711" t="s">
        <v>1162</v>
      </c>
      <c r="R3711" t="s">
        <v>1162</v>
      </c>
      <c r="S3711" t="s">
        <v>829</v>
      </c>
      <c r="T3711" t="s">
        <v>829</v>
      </c>
      <c r="U3711">
        <v>19.464033762613902</v>
      </c>
      <c r="V3711">
        <v>-70.376177469889299</v>
      </c>
      <c r="W3711" t="s">
        <v>1163</v>
      </c>
      <c r="X3711" t="s">
        <v>85</v>
      </c>
      <c r="Y3711" t="s">
        <v>64</v>
      </c>
      <c r="Z3711" t="s">
        <v>65</v>
      </c>
      <c r="AA3711">
        <v>1154001535</v>
      </c>
      <c r="AB3711" t="s">
        <v>66</v>
      </c>
      <c r="AC3711" t="s">
        <v>67</v>
      </c>
      <c r="AD3711">
        <v>19.464033762613902</v>
      </c>
      <c r="AE3711">
        <v>-70.376177469889299</v>
      </c>
      <c r="AF3711" t="s">
        <v>12123</v>
      </c>
      <c r="AG3711" t="s">
        <v>32</v>
      </c>
      <c r="AH3711" t="s">
        <v>48</v>
      </c>
      <c r="AI3711" t="s">
        <v>87</v>
      </c>
      <c r="AJ3711" t="s">
        <v>101</v>
      </c>
      <c r="AR3711" t="s">
        <v>91</v>
      </c>
      <c r="AS3711">
        <v>9000030659</v>
      </c>
      <c r="AW3711" t="str">
        <f>_xlfn.XLOOKUP(UNIVERSO[[#This Row],[RUTA-LOCALIDAD D&amp;N]],'[1]Cuota Ruta'!E:E,'[1]Cuota Ruta'!G:G)</f>
        <v>Cargar</v>
      </c>
    </row>
    <row r="3712" spans="1:49" x14ac:dyDescent="0.25">
      <c r="A3712" t="s">
        <v>48</v>
      </c>
      <c r="B3712" t="s">
        <v>49</v>
      </c>
      <c r="C3712" t="s">
        <v>50</v>
      </c>
      <c r="D3712" t="s">
        <v>5323</v>
      </c>
      <c r="E3712" t="s">
        <v>1171</v>
      </c>
      <c r="F3712" t="s">
        <v>126</v>
      </c>
      <c r="G3712">
        <v>9000058939</v>
      </c>
      <c r="H3712">
        <v>58939</v>
      </c>
      <c r="I3712" t="s">
        <v>12124</v>
      </c>
      <c r="J3712" t="s">
        <v>12125</v>
      </c>
      <c r="K3712" t="s">
        <v>129</v>
      </c>
      <c r="L3712" t="s">
        <v>1174</v>
      </c>
      <c r="M3712" t="s">
        <v>58</v>
      </c>
      <c r="N3712" t="s">
        <v>1174</v>
      </c>
      <c r="O3712" t="s">
        <v>126</v>
      </c>
      <c r="P3712">
        <v>324</v>
      </c>
      <c r="Q3712" t="s">
        <v>2753</v>
      </c>
      <c r="R3712" t="s">
        <v>2753</v>
      </c>
      <c r="S3712" t="s">
        <v>1176</v>
      </c>
      <c r="T3712" t="s">
        <v>1176</v>
      </c>
      <c r="U3712">
        <v>18.208189999999998</v>
      </c>
      <c r="V3712">
        <v>-71.110399999999998</v>
      </c>
      <c r="W3712" t="s">
        <v>2754</v>
      </c>
      <c r="X3712" t="s">
        <v>63</v>
      </c>
      <c r="Y3712" t="s">
        <v>64</v>
      </c>
      <c r="Z3712" t="s">
        <v>65</v>
      </c>
      <c r="AA3712">
        <v>1163015444</v>
      </c>
      <c r="AB3712" t="s">
        <v>116</v>
      </c>
      <c r="AC3712" t="s">
        <v>67</v>
      </c>
      <c r="AD3712">
        <v>18.208177800000001</v>
      </c>
      <c r="AE3712">
        <v>-71.110389400000003</v>
      </c>
      <c r="AF3712" t="s">
        <v>12126</v>
      </c>
      <c r="AG3712" t="s">
        <v>32</v>
      </c>
      <c r="AH3712" t="s">
        <v>48</v>
      </c>
      <c r="AI3712" t="s">
        <v>87</v>
      </c>
      <c r="AJ3712" t="s">
        <v>101</v>
      </c>
      <c r="AK3712" t="s">
        <v>1179</v>
      </c>
      <c r="AL3712" t="s">
        <v>1171</v>
      </c>
      <c r="AM3712" t="s">
        <v>1180</v>
      </c>
      <c r="AN3712">
        <v>8</v>
      </c>
      <c r="AO3712" t="s">
        <v>439</v>
      </c>
      <c r="AR3712" t="s">
        <v>91</v>
      </c>
      <c r="AS3712">
        <v>9000058939</v>
      </c>
      <c r="AU3712">
        <v>8</v>
      </c>
      <c r="AV3712" t="s">
        <v>281</v>
      </c>
      <c r="AW3712" t="str">
        <f>_xlfn.XLOOKUP(UNIVERSO[[#This Row],[RUTA-LOCALIDAD D&amp;N]],'[1]Cuota Ruta'!E:E,'[1]Cuota Ruta'!G:G)</f>
        <v>Cargar</v>
      </c>
    </row>
    <row r="3713" spans="1:49" x14ac:dyDescent="0.25">
      <c r="A3713" t="s">
        <v>48</v>
      </c>
      <c r="B3713" t="s">
        <v>49</v>
      </c>
      <c r="C3713" t="s">
        <v>50</v>
      </c>
      <c r="D3713" t="s">
        <v>76</v>
      </c>
      <c r="E3713" t="s">
        <v>77</v>
      </c>
      <c r="F3713" t="s">
        <v>53</v>
      </c>
      <c r="G3713">
        <v>9000001523</v>
      </c>
      <c r="H3713">
        <v>1523</v>
      </c>
      <c r="I3713" t="s">
        <v>12127</v>
      </c>
      <c r="J3713" t="s">
        <v>12128</v>
      </c>
      <c r="K3713" t="s">
        <v>56</v>
      </c>
      <c r="L3713" t="s">
        <v>80</v>
      </c>
      <c r="M3713" t="s">
        <v>80</v>
      </c>
      <c r="N3713" t="s">
        <v>58</v>
      </c>
      <c r="O3713" t="s">
        <v>59</v>
      </c>
      <c r="P3713">
        <v>421</v>
      </c>
      <c r="Q3713" t="s">
        <v>710</v>
      </c>
      <c r="R3713" t="s">
        <v>710</v>
      </c>
      <c r="S3713" t="s">
        <v>83</v>
      </c>
      <c r="T3713" t="s">
        <v>83</v>
      </c>
      <c r="U3713">
        <v>18.491492462158199</v>
      </c>
      <c r="V3713">
        <v>-69.925457382202197</v>
      </c>
      <c r="W3713" t="s">
        <v>711</v>
      </c>
      <c r="X3713" t="s">
        <v>63</v>
      </c>
      <c r="Y3713" t="s">
        <v>64</v>
      </c>
      <c r="Z3713" t="s">
        <v>65</v>
      </c>
      <c r="AA3713">
        <v>1169007916</v>
      </c>
      <c r="AB3713" t="s">
        <v>66</v>
      </c>
      <c r="AC3713" t="s">
        <v>67</v>
      </c>
      <c r="AD3713">
        <v>18.491492462158199</v>
      </c>
      <c r="AE3713">
        <v>-69.925457382202197</v>
      </c>
      <c r="AF3713" t="s">
        <v>12129</v>
      </c>
      <c r="AG3713" t="s">
        <v>32</v>
      </c>
      <c r="AH3713" t="s">
        <v>48</v>
      </c>
      <c r="AI3713" t="s">
        <v>87</v>
      </c>
      <c r="AJ3713" t="s">
        <v>101</v>
      </c>
      <c r="AK3713" t="s">
        <v>429</v>
      </c>
      <c r="AL3713" t="s">
        <v>77</v>
      </c>
      <c r="AM3713" t="s">
        <v>430</v>
      </c>
      <c r="AN3713">
        <v>2</v>
      </c>
      <c r="AO3713" t="s">
        <v>245</v>
      </c>
      <c r="AR3713" t="s">
        <v>91</v>
      </c>
      <c r="AS3713">
        <v>9000001523</v>
      </c>
      <c r="AU3713">
        <v>2</v>
      </c>
      <c r="AV3713" t="s">
        <v>281</v>
      </c>
      <c r="AW3713" t="str">
        <f>_xlfn.XLOOKUP(UNIVERSO[[#This Row],[RUTA-LOCALIDAD D&amp;N]],'[1]Cuota Ruta'!E:E,'[1]Cuota Ruta'!G:G)</f>
        <v>Cargar</v>
      </c>
    </row>
    <row r="3714" spans="1:49" x14ac:dyDescent="0.25">
      <c r="A3714" t="s">
        <v>48</v>
      </c>
      <c r="B3714" t="s">
        <v>49</v>
      </c>
      <c r="C3714" t="s">
        <v>50</v>
      </c>
      <c r="D3714" t="s">
        <v>51</v>
      </c>
      <c r="E3714" t="s">
        <v>140</v>
      </c>
      <c r="F3714" t="s">
        <v>141</v>
      </c>
      <c r="G3714">
        <v>9000060553</v>
      </c>
      <c r="H3714">
        <v>60553</v>
      </c>
      <c r="I3714" t="s">
        <v>12130</v>
      </c>
      <c r="J3714" t="s">
        <v>12131</v>
      </c>
      <c r="K3714" t="s">
        <v>144</v>
      </c>
      <c r="L3714" t="s">
        <v>93</v>
      </c>
      <c r="M3714" t="s">
        <v>93</v>
      </c>
      <c r="N3714" t="s">
        <v>618</v>
      </c>
      <c r="O3714" t="s">
        <v>59</v>
      </c>
      <c r="P3714">
        <v>325</v>
      </c>
      <c r="Q3714" t="s">
        <v>1311</v>
      </c>
      <c r="R3714" t="s">
        <v>1311</v>
      </c>
      <c r="S3714" t="s">
        <v>188</v>
      </c>
      <c r="T3714" t="s">
        <v>188</v>
      </c>
      <c r="U3714">
        <v>18.5382521493094</v>
      </c>
      <c r="V3714">
        <v>-69.940843854631694</v>
      </c>
      <c r="W3714" t="s">
        <v>1312</v>
      </c>
      <c r="X3714" t="s">
        <v>85</v>
      </c>
      <c r="Y3714" t="s">
        <v>64</v>
      </c>
      <c r="Z3714" t="s">
        <v>65</v>
      </c>
      <c r="AA3714">
        <v>1153011638</v>
      </c>
      <c r="AB3714" t="s">
        <v>116</v>
      </c>
      <c r="AC3714" t="s">
        <v>67</v>
      </c>
      <c r="AD3714">
        <v>18.5382909</v>
      </c>
      <c r="AE3714">
        <v>-69.940744800000004</v>
      </c>
      <c r="AF3714" t="s">
        <v>12132</v>
      </c>
      <c r="AG3714" t="s">
        <v>32</v>
      </c>
      <c r="AH3714" t="s">
        <v>48</v>
      </c>
      <c r="AI3714" t="s">
        <v>87</v>
      </c>
      <c r="AJ3714" t="s">
        <v>101</v>
      </c>
      <c r="AK3714" t="s">
        <v>191</v>
      </c>
      <c r="AL3714" t="s">
        <v>140</v>
      </c>
      <c r="AM3714" t="s">
        <v>192</v>
      </c>
      <c r="AN3714">
        <v>2</v>
      </c>
      <c r="AO3714" t="s">
        <v>245</v>
      </c>
      <c r="AR3714" t="s">
        <v>91</v>
      </c>
      <c r="AS3714">
        <v>9000060553</v>
      </c>
      <c r="AU3714">
        <v>2</v>
      </c>
      <c r="AV3714" t="s">
        <v>153</v>
      </c>
      <c r="AW3714" t="str">
        <f>_xlfn.XLOOKUP(UNIVERSO[[#This Row],[RUTA-LOCALIDAD D&amp;N]],'[1]Cuota Ruta'!E:E,'[1]Cuota Ruta'!G:G)</f>
        <v>Cargar</v>
      </c>
    </row>
    <row r="3715" spans="1:49" x14ac:dyDescent="0.25">
      <c r="A3715" t="s">
        <v>48</v>
      </c>
      <c r="B3715" t="s">
        <v>49</v>
      </c>
      <c r="C3715" t="s">
        <v>50</v>
      </c>
      <c r="D3715" t="s">
        <v>124</v>
      </c>
      <c r="E3715" t="s">
        <v>77</v>
      </c>
      <c r="F3715" t="s">
        <v>53</v>
      </c>
      <c r="G3715">
        <v>9000060844</v>
      </c>
      <c r="H3715">
        <v>60844</v>
      </c>
      <c r="I3715" t="s">
        <v>12133</v>
      </c>
      <c r="J3715" t="s">
        <v>12134</v>
      </c>
      <c r="K3715" t="s">
        <v>56</v>
      </c>
      <c r="L3715" t="s">
        <v>57</v>
      </c>
      <c r="M3715" t="s">
        <v>57</v>
      </c>
      <c r="N3715" t="s">
        <v>58</v>
      </c>
      <c r="O3715" t="s">
        <v>59</v>
      </c>
      <c r="P3715">
        <v>342</v>
      </c>
      <c r="Q3715" t="s">
        <v>1189</v>
      </c>
      <c r="R3715" t="s">
        <v>1189</v>
      </c>
      <c r="S3715" t="s">
        <v>366</v>
      </c>
      <c r="T3715" t="s">
        <v>366</v>
      </c>
      <c r="U3715">
        <v>18.6632101876395</v>
      </c>
      <c r="V3715">
        <v>-70.170484270368306</v>
      </c>
      <c r="W3715" t="s">
        <v>1190</v>
      </c>
      <c r="X3715" t="s">
        <v>63</v>
      </c>
      <c r="Y3715" t="s">
        <v>64</v>
      </c>
      <c r="Z3715" t="s">
        <v>65</v>
      </c>
      <c r="AA3715">
        <v>1169001313</v>
      </c>
      <c r="AB3715" t="s">
        <v>116</v>
      </c>
      <c r="AC3715" t="s">
        <v>67</v>
      </c>
      <c r="AD3715">
        <v>18.66320335</v>
      </c>
      <c r="AE3715">
        <v>-70.170574416666653</v>
      </c>
      <c r="AF3715" t="s">
        <v>12135</v>
      </c>
      <c r="AG3715" t="s">
        <v>32</v>
      </c>
      <c r="AH3715" t="s">
        <v>48</v>
      </c>
      <c r="AI3715" t="s">
        <v>87</v>
      </c>
      <c r="AJ3715" t="s">
        <v>101</v>
      </c>
      <c r="AK3715" t="s">
        <v>176</v>
      </c>
      <c r="AL3715" t="s">
        <v>77</v>
      </c>
      <c r="AM3715" t="s">
        <v>177</v>
      </c>
      <c r="AN3715">
        <v>12</v>
      </c>
      <c r="AO3715" t="s">
        <v>237</v>
      </c>
      <c r="AR3715" t="s">
        <v>91</v>
      </c>
      <c r="AS3715">
        <v>9000060844</v>
      </c>
      <c r="AU3715">
        <v>12</v>
      </c>
      <c r="AW3715" t="str">
        <f>_xlfn.XLOOKUP(UNIVERSO[[#This Row],[RUTA-LOCALIDAD D&amp;N]],'[1]Cuota Ruta'!E:E,'[1]Cuota Ruta'!G:G)</f>
        <v>Cargar</v>
      </c>
    </row>
    <row r="3716" spans="1:49" x14ac:dyDescent="0.25">
      <c r="A3716" t="s">
        <v>48</v>
      </c>
      <c r="B3716" t="s">
        <v>49</v>
      </c>
      <c r="C3716" t="s">
        <v>110</v>
      </c>
      <c r="D3716" t="s">
        <v>51</v>
      </c>
      <c r="E3716" t="s">
        <v>77</v>
      </c>
      <c r="F3716" t="s">
        <v>53</v>
      </c>
      <c r="G3716">
        <v>9000063263</v>
      </c>
      <c r="H3716">
        <v>63263</v>
      </c>
      <c r="I3716" t="s">
        <v>12136</v>
      </c>
      <c r="J3716" t="s">
        <v>12137</v>
      </c>
      <c r="K3716" t="s">
        <v>56</v>
      </c>
      <c r="L3716" t="s">
        <v>80</v>
      </c>
      <c r="M3716" t="s">
        <v>80</v>
      </c>
      <c r="N3716" t="s">
        <v>6466</v>
      </c>
      <c r="O3716" t="s">
        <v>59</v>
      </c>
      <c r="P3716">
        <v>344</v>
      </c>
      <c r="Q3716" t="s">
        <v>1000</v>
      </c>
      <c r="R3716" t="s">
        <v>1000</v>
      </c>
      <c r="S3716" t="s">
        <v>366</v>
      </c>
      <c r="T3716" t="s">
        <v>366</v>
      </c>
      <c r="U3716">
        <v>18.571905612945599</v>
      </c>
      <c r="V3716">
        <v>-70.101400375366197</v>
      </c>
      <c r="W3716" t="s">
        <v>1001</v>
      </c>
      <c r="X3716" t="s">
        <v>85</v>
      </c>
      <c r="Y3716" t="s">
        <v>64</v>
      </c>
      <c r="Z3716" t="s">
        <v>65</v>
      </c>
      <c r="AA3716">
        <v>1169001361</v>
      </c>
      <c r="AB3716" t="s">
        <v>116</v>
      </c>
      <c r="AC3716" t="s">
        <v>67</v>
      </c>
      <c r="AD3716">
        <v>18.572044200000001</v>
      </c>
      <c r="AE3716">
        <v>-70.101452800000004</v>
      </c>
      <c r="AF3716" t="s">
        <v>12138</v>
      </c>
      <c r="AG3716" t="s">
        <v>32</v>
      </c>
      <c r="AH3716" t="s">
        <v>48</v>
      </c>
      <c r="AI3716" t="s">
        <v>87</v>
      </c>
      <c r="AJ3716" t="s">
        <v>101</v>
      </c>
      <c r="AK3716" t="s">
        <v>176</v>
      </c>
      <c r="AL3716" t="s">
        <v>77</v>
      </c>
      <c r="AM3716" t="s">
        <v>177</v>
      </c>
      <c r="AN3716">
        <v>11</v>
      </c>
      <c r="AO3716" t="s">
        <v>152</v>
      </c>
      <c r="AR3716" t="s">
        <v>91</v>
      </c>
      <c r="AS3716">
        <v>9000063263</v>
      </c>
      <c r="AU3716">
        <v>11</v>
      </c>
      <c r="AW3716" t="str">
        <f>_xlfn.XLOOKUP(UNIVERSO[[#This Row],[RUTA-LOCALIDAD D&amp;N]],'[1]Cuota Ruta'!E:E,'[1]Cuota Ruta'!G:G)</f>
        <v>Cargar</v>
      </c>
    </row>
    <row r="3717" spans="1:49" x14ac:dyDescent="0.25">
      <c r="A3717" t="s">
        <v>48</v>
      </c>
      <c r="B3717" t="s">
        <v>49</v>
      </c>
      <c r="C3717" t="s">
        <v>50</v>
      </c>
      <c r="D3717" t="s">
        <v>268</v>
      </c>
      <c r="E3717" t="s">
        <v>1196</v>
      </c>
      <c r="F3717" t="s">
        <v>126</v>
      </c>
      <c r="G3717">
        <v>9000064624</v>
      </c>
      <c r="H3717">
        <v>64624</v>
      </c>
      <c r="I3717" t="s">
        <v>12139</v>
      </c>
      <c r="J3717" t="s">
        <v>12140</v>
      </c>
      <c r="K3717" t="s">
        <v>129</v>
      </c>
      <c r="L3717" t="s">
        <v>1199</v>
      </c>
      <c r="M3717" t="s">
        <v>58</v>
      </c>
      <c r="N3717" t="s">
        <v>1199</v>
      </c>
      <c r="O3717" t="s">
        <v>126</v>
      </c>
      <c r="P3717">
        <v>309</v>
      </c>
      <c r="Q3717" t="s">
        <v>2903</v>
      </c>
      <c r="R3717" t="s">
        <v>2903</v>
      </c>
      <c r="S3717" t="s">
        <v>1201</v>
      </c>
      <c r="T3717" t="s">
        <v>1201</v>
      </c>
      <c r="U3717">
        <v>18.570730000000001</v>
      </c>
      <c r="V3717">
        <v>-70.882949999999994</v>
      </c>
      <c r="W3717" t="s">
        <v>2904</v>
      </c>
      <c r="X3717" t="s">
        <v>63</v>
      </c>
      <c r="Y3717" t="s">
        <v>64</v>
      </c>
      <c r="Z3717" t="s">
        <v>65</v>
      </c>
      <c r="AA3717">
        <v>1163009608</v>
      </c>
      <c r="AB3717" t="s">
        <v>116</v>
      </c>
      <c r="AC3717" t="s">
        <v>67</v>
      </c>
      <c r="AD3717">
        <v>18.57078327</v>
      </c>
      <c r="AE3717">
        <v>-70.882868180000003</v>
      </c>
      <c r="AF3717" t="s">
        <v>12141</v>
      </c>
      <c r="AG3717" t="s">
        <v>32</v>
      </c>
      <c r="AH3717" t="s">
        <v>48</v>
      </c>
      <c r="AI3717" t="s">
        <v>87</v>
      </c>
      <c r="AJ3717" t="s">
        <v>101</v>
      </c>
      <c r="AK3717" t="s">
        <v>1204</v>
      </c>
      <c r="AL3717" t="s">
        <v>1196</v>
      </c>
      <c r="AM3717" t="s">
        <v>1205</v>
      </c>
      <c r="AR3717" t="s">
        <v>91</v>
      </c>
      <c r="AS3717">
        <v>9000064624</v>
      </c>
      <c r="AV3717" t="s">
        <v>281</v>
      </c>
      <c r="AW3717" t="str">
        <f>_xlfn.XLOOKUP(UNIVERSO[[#This Row],[RUTA-LOCALIDAD D&amp;N]],'[1]Cuota Ruta'!E:E,'[1]Cuota Ruta'!G:G)</f>
        <v>Cargar</v>
      </c>
    </row>
    <row r="3718" spans="1:49" x14ac:dyDescent="0.25">
      <c r="A3718" t="s">
        <v>48</v>
      </c>
      <c r="B3718" t="s">
        <v>49</v>
      </c>
      <c r="C3718" t="s">
        <v>50</v>
      </c>
      <c r="D3718" t="s">
        <v>51</v>
      </c>
      <c r="E3718" t="s">
        <v>823</v>
      </c>
      <c r="F3718" t="s">
        <v>283</v>
      </c>
      <c r="G3718">
        <v>9000033820</v>
      </c>
      <c r="H3718">
        <v>33820</v>
      </c>
      <c r="I3718" t="s">
        <v>12142</v>
      </c>
      <c r="J3718" t="s">
        <v>12143</v>
      </c>
      <c r="K3718" t="s">
        <v>286</v>
      </c>
      <c r="L3718" t="s">
        <v>826</v>
      </c>
      <c r="M3718" t="s">
        <v>826</v>
      </c>
      <c r="N3718" t="s">
        <v>827</v>
      </c>
      <c r="O3718" t="s">
        <v>59</v>
      </c>
      <c r="P3718">
        <v>331</v>
      </c>
      <c r="Q3718" t="s">
        <v>886</v>
      </c>
      <c r="R3718" t="s">
        <v>886</v>
      </c>
      <c r="S3718" t="s">
        <v>840</v>
      </c>
      <c r="T3718" t="s">
        <v>840</v>
      </c>
      <c r="U3718">
        <v>19.097872416178401</v>
      </c>
      <c r="V3718">
        <v>-70.165743509928404</v>
      </c>
      <c r="W3718" t="s">
        <v>887</v>
      </c>
      <c r="X3718" t="s">
        <v>85</v>
      </c>
      <c r="Y3718" t="s">
        <v>64</v>
      </c>
      <c r="Z3718" t="s">
        <v>99</v>
      </c>
      <c r="AA3718">
        <v>1154007826</v>
      </c>
      <c r="AB3718" t="s">
        <v>66</v>
      </c>
      <c r="AC3718" t="s">
        <v>67</v>
      </c>
      <c r="AD3718">
        <v>19.097872416178401</v>
      </c>
      <c r="AE3718">
        <v>-70.165743509928404</v>
      </c>
      <c r="AF3718" t="s">
        <v>12144</v>
      </c>
      <c r="AG3718" t="s">
        <v>32</v>
      </c>
      <c r="AH3718" t="s">
        <v>48</v>
      </c>
      <c r="AI3718" t="s">
        <v>87</v>
      </c>
      <c r="AJ3718" t="s">
        <v>101</v>
      </c>
      <c r="AR3718" t="s">
        <v>91</v>
      </c>
      <c r="AS3718">
        <v>9000033820</v>
      </c>
      <c r="AW3718" t="str">
        <f>_xlfn.XLOOKUP(UNIVERSO[[#This Row],[RUTA-LOCALIDAD D&amp;N]],'[1]Cuota Ruta'!E:E,'[1]Cuota Ruta'!G:G)</f>
        <v>Cargar</v>
      </c>
    </row>
    <row r="3719" spans="1:49" x14ac:dyDescent="0.25">
      <c r="A3719" t="s">
        <v>48</v>
      </c>
      <c r="B3719" t="s">
        <v>49</v>
      </c>
      <c r="C3719" t="s">
        <v>50</v>
      </c>
      <c r="D3719" t="s">
        <v>76</v>
      </c>
      <c r="E3719" t="s">
        <v>77</v>
      </c>
      <c r="F3719" t="s">
        <v>53</v>
      </c>
      <c r="G3719">
        <v>9000004094</v>
      </c>
      <c r="H3719">
        <v>4094</v>
      </c>
      <c r="I3719" t="s">
        <v>5628</v>
      </c>
      <c r="J3719" t="s">
        <v>12145</v>
      </c>
      <c r="K3719" t="s">
        <v>56</v>
      </c>
      <c r="L3719" t="s">
        <v>80</v>
      </c>
      <c r="M3719" t="s">
        <v>80</v>
      </c>
      <c r="N3719" t="s">
        <v>6783</v>
      </c>
      <c r="O3719" t="s">
        <v>59</v>
      </c>
      <c r="P3719">
        <v>421</v>
      </c>
      <c r="Q3719" t="s">
        <v>710</v>
      </c>
      <c r="R3719" t="s">
        <v>710</v>
      </c>
      <c r="S3719" t="s">
        <v>83</v>
      </c>
      <c r="T3719" t="s">
        <v>83</v>
      </c>
      <c r="U3719">
        <v>18.493503570556602</v>
      </c>
      <c r="V3719">
        <v>-69.926246643066406</v>
      </c>
      <c r="W3719" t="s">
        <v>711</v>
      </c>
      <c r="X3719" t="s">
        <v>85</v>
      </c>
      <c r="Y3719" t="s">
        <v>64</v>
      </c>
      <c r="Z3719" t="s">
        <v>65</v>
      </c>
      <c r="AA3719">
        <v>1169007487</v>
      </c>
      <c r="AB3719" t="s">
        <v>116</v>
      </c>
      <c r="AC3719" t="s">
        <v>67</v>
      </c>
      <c r="AD3719">
        <v>18.49353</v>
      </c>
      <c r="AE3719">
        <v>-69.926523333333336</v>
      </c>
      <c r="AF3719" t="s">
        <v>12146</v>
      </c>
      <c r="AG3719" t="s">
        <v>32</v>
      </c>
      <c r="AH3719" t="s">
        <v>48</v>
      </c>
      <c r="AI3719" t="s">
        <v>87</v>
      </c>
      <c r="AJ3719" t="s">
        <v>1584</v>
      </c>
      <c r="AK3719" t="s">
        <v>429</v>
      </c>
      <c r="AL3719" t="s">
        <v>77</v>
      </c>
      <c r="AM3719" t="s">
        <v>430</v>
      </c>
      <c r="AR3719" t="s">
        <v>91</v>
      </c>
      <c r="AS3719">
        <v>9000004094</v>
      </c>
      <c r="AV3719" t="s">
        <v>281</v>
      </c>
      <c r="AW3719" t="str">
        <f>_xlfn.XLOOKUP(UNIVERSO[[#This Row],[RUTA-LOCALIDAD D&amp;N]],'[1]Cuota Ruta'!E:E,'[1]Cuota Ruta'!G:G)</f>
        <v>Cargar</v>
      </c>
    </row>
    <row r="3720" spans="1:49" x14ac:dyDescent="0.25">
      <c r="A3720" t="s">
        <v>48</v>
      </c>
      <c r="B3720" t="s">
        <v>49</v>
      </c>
      <c r="C3720" t="s">
        <v>110</v>
      </c>
      <c r="D3720" t="s">
        <v>268</v>
      </c>
      <c r="E3720" t="s">
        <v>269</v>
      </c>
      <c r="F3720" t="s">
        <v>126</v>
      </c>
      <c r="G3720">
        <v>9000066016</v>
      </c>
      <c r="H3720">
        <v>66016</v>
      </c>
      <c r="I3720" t="s">
        <v>12147</v>
      </c>
      <c r="J3720" t="s">
        <v>12148</v>
      </c>
      <c r="K3720" t="s">
        <v>129</v>
      </c>
      <c r="L3720" t="s">
        <v>272</v>
      </c>
      <c r="M3720" t="s">
        <v>273</v>
      </c>
      <c r="N3720" t="s">
        <v>273</v>
      </c>
      <c r="O3720" t="s">
        <v>126</v>
      </c>
      <c r="P3720">
        <v>319</v>
      </c>
      <c r="Q3720" t="s">
        <v>2843</v>
      </c>
      <c r="R3720" t="s">
        <v>2843</v>
      </c>
      <c r="S3720" t="s">
        <v>275</v>
      </c>
      <c r="T3720" t="s">
        <v>275</v>
      </c>
      <c r="U3720">
        <v>18.804686546325701</v>
      </c>
      <c r="V3720">
        <v>-71.2314777374268</v>
      </c>
      <c r="W3720" t="s">
        <v>2844</v>
      </c>
      <c r="X3720" t="s">
        <v>63</v>
      </c>
      <c r="Y3720" t="s">
        <v>64</v>
      </c>
      <c r="Z3720" t="s">
        <v>65</v>
      </c>
      <c r="AA3720">
        <v>1163012887</v>
      </c>
      <c r="AB3720" t="s">
        <v>116</v>
      </c>
      <c r="AC3720" t="s">
        <v>67</v>
      </c>
      <c r="AD3720">
        <v>18.80467311</v>
      </c>
      <c r="AE3720">
        <v>-71.231568469999999</v>
      </c>
      <c r="AF3720" t="s">
        <v>12149</v>
      </c>
      <c r="AG3720" t="s">
        <v>32</v>
      </c>
      <c r="AH3720" t="s">
        <v>48</v>
      </c>
      <c r="AI3720" t="s">
        <v>87</v>
      </c>
      <c r="AJ3720" t="s">
        <v>101</v>
      </c>
      <c r="AK3720" t="s">
        <v>278</v>
      </c>
      <c r="AL3720" t="s">
        <v>269</v>
      </c>
      <c r="AM3720" t="s">
        <v>279</v>
      </c>
      <c r="AN3720">
        <v>4</v>
      </c>
      <c r="AO3720" t="s">
        <v>280</v>
      </c>
      <c r="AR3720" t="s">
        <v>91</v>
      </c>
      <c r="AS3720">
        <v>9000066016</v>
      </c>
      <c r="AU3720">
        <v>4</v>
      </c>
      <c r="AV3720" t="s">
        <v>281</v>
      </c>
      <c r="AW3720" t="str">
        <f>_xlfn.XLOOKUP(UNIVERSO[[#This Row],[RUTA-LOCALIDAD D&amp;N]],'[1]Cuota Ruta'!E:E,'[1]Cuota Ruta'!G:G)</f>
        <v>Cargar</v>
      </c>
    </row>
    <row r="3721" spans="1:49" x14ac:dyDescent="0.25">
      <c r="A3721" t="s">
        <v>48</v>
      </c>
      <c r="B3721" t="s">
        <v>49</v>
      </c>
      <c r="C3721" t="s">
        <v>110</v>
      </c>
      <c r="D3721" t="s">
        <v>124</v>
      </c>
      <c r="E3721" t="s">
        <v>269</v>
      </c>
      <c r="F3721" t="s">
        <v>126</v>
      </c>
      <c r="G3721">
        <v>9000066025</v>
      </c>
      <c r="H3721">
        <v>66025</v>
      </c>
      <c r="I3721" t="s">
        <v>12150</v>
      </c>
      <c r="J3721" t="s">
        <v>12151</v>
      </c>
      <c r="K3721" t="s">
        <v>129</v>
      </c>
      <c r="L3721" t="s">
        <v>272</v>
      </c>
      <c r="M3721" t="s">
        <v>273</v>
      </c>
      <c r="N3721" t="s">
        <v>273</v>
      </c>
      <c r="O3721" t="s">
        <v>126</v>
      </c>
      <c r="P3721">
        <v>320</v>
      </c>
      <c r="Q3721" t="s">
        <v>1222</v>
      </c>
      <c r="R3721" t="s">
        <v>1222</v>
      </c>
      <c r="S3721" t="s">
        <v>275</v>
      </c>
      <c r="T3721" t="s">
        <v>275</v>
      </c>
      <c r="U3721">
        <v>18.81692</v>
      </c>
      <c r="V3721">
        <v>-71.230170000000001</v>
      </c>
      <c r="W3721" t="s">
        <v>1223</v>
      </c>
      <c r="X3721" t="s">
        <v>63</v>
      </c>
      <c r="Y3721" t="s">
        <v>64</v>
      </c>
      <c r="Z3721" t="s">
        <v>65</v>
      </c>
      <c r="AA3721">
        <v>1163013325</v>
      </c>
      <c r="AB3721" t="s">
        <v>116</v>
      </c>
      <c r="AC3721" t="s">
        <v>67</v>
      </c>
      <c r="AD3721">
        <v>18.8156924</v>
      </c>
      <c r="AE3721">
        <v>-71.229322800000006</v>
      </c>
      <c r="AF3721" t="s">
        <v>12152</v>
      </c>
      <c r="AG3721" t="s">
        <v>32</v>
      </c>
      <c r="AH3721" t="s">
        <v>48</v>
      </c>
      <c r="AI3721" t="s">
        <v>87</v>
      </c>
      <c r="AJ3721" t="s">
        <v>101</v>
      </c>
      <c r="AK3721" t="s">
        <v>278</v>
      </c>
      <c r="AL3721" t="s">
        <v>269</v>
      </c>
      <c r="AM3721" t="s">
        <v>279</v>
      </c>
      <c r="AN3721">
        <v>4</v>
      </c>
      <c r="AO3721" t="s">
        <v>280</v>
      </c>
      <c r="AR3721" t="s">
        <v>91</v>
      </c>
      <c r="AS3721">
        <v>9000066025</v>
      </c>
      <c r="AT3721" t="s">
        <v>992</v>
      </c>
      <c r="AU3721">
        <v>4</v>
      </c>
      <c r="AV3721" t="s">
        <v>281</v>
      </c>
      <c r="AW3721" t="str">
        <f>_xlfn.XLOOKUP(UNIVERSO[[#This Row],[RUTA-LOCALIDAD D&amp;N]],'[1]Cuota Ruta'!E:E,'[1]Cuota Ruta'!G:G)</f>
        <v>Cargar</v>
      </c>
    </row>
    <row r="3722" spans="1:49" x14ac:dyDescent="0.25">
      <c r="A3722" t="s">
        <v>48</v>
      </c>
      <c r="B3722" t="s">
        <v>49</v>
      </c>
      <c r="C3722" t="s">
        <v>110</v>
      </c>
      <c r="D3722" t="s">
        <v>76</v>
      </c>
      <c r="E3722" t="s">
        <v>77</v>
      </c>
      <c r="F3722" t="s">
        <v>53</v>
      </c>
      <c r="G3722">
        <v>9000034748</v>
      </c>
      <c r="H3722">
        <v>34748</v>
      </c>
      <c r="I3722" t="s">
        <v>12153</v>
      </c>
      <c r="J3722" t="s">
        <v>12154</v>
      </c>
      <c r="K3722" t="s">
        <v>56</v>
      </c>
      <c r="L3722" t="s">
        <v>57</v>
      </c>
      <c r="M3722" t="s">
        <v>57</v>
      </c>
      <c r="N3722" t="s">
        <v>58</v>
      </c>
      <c r="O3722" t="s">
        <v>59</v>
      </c>
      <c r="P3722">
        <v>446</v>
      </c>
      <c r="Q3722" t="s">
        <v>896</v>
      </c>
      <c r="R3722" t="s">
        <v>896</v>
      </c>
      <c r="S3722" t="s">
        <v>61</v>
      </c>
      <c r="T3722" t="s">
        <v>61</v>
      </c>
      <c r="U3722">
        <v>18.415814081827801</v>
      </c>
      <c r="V3722">
        <v>-70.108526865641295</v>
      </c>
      <c r="W3722" t="s">
        <v>897</v>
      </c>
      <c r="X3722" t="s">
        <v>63</v>
      </c>
      <c r="Y3722" t="s">
        <v>64</v>
      </c>
      <c r="Z3722" t="s">
        <v>65</v>
      </c>
      <c r="AA3722">
        <v>1169005909</v>
      </c>
      <c r="AB3722" t="s">
        <v>66</v>
      </c>
      <c r="AC3722" t="s">
        <v>67</v>
      </c>
      <c r="AD3722">
        <v>18.415814081827801</v>
      </c>
      <c r="AE3722">
        <v>-70.108526865641295</v>
      </c>
      <c r="AF3722" t="s">
        <v>12155</v>
      </c>
      <c r="AG3722" t="s">
        <v>32</v>
      </c>
      <c r="AH3722" t="s">
        <v>48</v>
      </c>
      <c r="AI3722" t="s">
        <v>87</v>
      </c>
      <c r="AJ3722" t="s">
        <v>101</v>
      </c>
      <c r="AK3722" t="s">
        <v>243</v>
      </c>
      <c r="AL3722" t="s">
        <v>77</v>
      </c>
      <c r="AM3722" t="s">
        <v>244</v>
      </c>
      <c r="AN3722">
        <v>1</v>
      </c>
      <c r="AO3722" t="s">
        <v>119</v>
      </c>
      <c r="AR3722" t="s">
        <v>91</v>
      </c>
      <c r="AS3722">
        <v>9000034748</v>
      </c>
      <c r="AU3722">
        <v>1</v>
      </c>
      <c r="AV3722" t="s">
        <v>75</v>
      </c>
      <c r="AW3722" t="str">
        <f>_xlfn.XLOOKUP(UNIVERSO[[#This Row],[RUTA-LOCALIDAD D&amp;N]],'[1]Cuota Ruta'!E:E,'[1]Cuota Ruta'!G:G)</f>
        <v>Cargar</v>
      </c>
    </row>
    <row r="3723" spans="1:49" x14ac:dyDescent="0.25">
      <c r="A3723" t="s">
        <v>48</v>
      </c>
      <c r="B3723" t="s">
        <v>49</v>
      </c>
      <c r="C3723" t="s">
        <v>50</v>
      </c>
      <c r="D3723" t="s">
        <v>51</v>
      </c>
      <c r="E3723" t="s">
        <v>52</v>
      </c>
      <c r="F3723" t="s">
        <v>53</v>
      </c>
      <c r="G3723">
        <v>9000034895</v>
      </c>
      <c r="H3723">
        <v>34895</v>
      </c>
      <c r="I3723" t="s">
        <v>12156</v>
      </c>
      <c r="J3723" t="s">
        <v>12157</v>
      </c>
      <c r="K3723" t="s">
        <v>56</v>
      </c>
      <c r="L3723" t="s">
        <v>57</v>
      </c>
      <c r="M3723" t="s">
        <v>57</v>
      </c>
      <c r="N3723" t="s">
        <v>58</v>
      </c>
      <c r="O3723" t="s">
        <v>59</v>
      </c>
      <c r="P3723">
        <v>444</v>
      </c>
      <c r="Q3723" t="s">
        <v>905</v>
      </c>
      <c r="R3723" t="s">
        <v>905</v>
      </c>
      <c r="S3723" t="s">
        <v>61</v>
      </c>
      <c r="T3723" t="s">
        <v>61</v>
      </c>
      <c r="U3723">
        <v>18.300660610198999</v>
      </c>
      <c r="V3723">
        <v>-70.112039566039996</v>
      </c>
      <c r="W3723" t="s">
        <v>2941</v>
      </c>
      <c r="X3723" t="s">
        <v>63</v>
      </c>
      <c r="Y3723" t="s">
        <v>64</v>
      </c>
      <c r="Z3723" t="s">
        <v>65</v>
      </c>
      <c r="AA3723">
        <v>1169004130</v>
      </c>
      <c r="AB3723" t="s">
        <v>66</v>
      </c>
      <c r="AC3723" t="s">
        <v>67</v>
      </c>
      <c r="AD3723">
        <v>18.300660610198999</v>
      </c>
      <c r="AE3723">
        <v>-70.112039566039996</v>
      </c>
      <c r="AF3723" t="s">
        <v>12158</v>
      </c>
      <c r="AG3723" t="s">
        <v>32</v>
      </c>
      <c r="AH3723" t="s">
        <v>48</v>
      </c>
      <c r="AI3723" t="s">
        <v>87</v>
      </c>
      <c r="AJ3723" t="s">
        <v>101</v>
      </c>
      <c r="AK3723" t="s">
        <v>243</v>
      </c>
      <c r="AL3723" t="s">
        <v>52</v>
      </c>
      <c r="AM3723" t="s">
        <v>244</v>
      </c>
      <c r="AR3723" t="s">
        <v>91</v>
      </c>
      <c r="AS3723">
        <v>9000034895</v>
      </c>
      <c r="AV3723" t="s">
        <v>75</v>
      </c>
      <c r="AW3723" t="str">
        <f>_xlfn.XLOOKUP(UNIVERSO[[#This Row],[RUTA-LOCALIDAD D&amp;N]],'[1]Cuota Ruta'!E:E,'[1]Cuota Ruta'!G:G)</f>
        <v>Cargar</v>
      </c>
    </row>
    <row r="3724" spans="1:49" x14ac:dyDescent="0.25">
      <c r="A3724" t="s">
        <v>48</v>
      </c>
      <c r="B3724" t="s">
        <v>49</v>
      </c>
      <c r="C3724" t="s">
        <v>50</v>
      </c>
      <c r="D3724" t="s">
        <v>51</v>
      </c>
      <c r="E3724" t="s">
        <v>140</v>
      </c>
      <c r="F3724" t="s">
        <v>141</v>
      </c>
      <c r="G3724">
        <v>9000072138</v>
      </c>
      <c r="H3724">
        <v>72138</v>
      </c>
      <c r="I3724" t="s">
        <v>12159</v>
      </c>
      <c r="J3724" t="s">
        <v>10718</v>
      </c>
      <c r="K3724" t="s">
        <v>144</v>
      </c>
      <c r="L3724" t="s">
        <v>93</v>
      </c>
      <c r="M3724" t="s">
        <v>93</v>
      </c>
      <c r="N3724" t="s">
        <v>1510</v>
      </c>
      <c r="O3724" t="s">
        <v>59</v>
      </c>
      <c r="P3724">
        <v>363</v>
      </c>
      <c r="Q3724" t="s">
        <v>619</v>
      </c>
      <c r="R3724" t="s">
        <v>619</v>
      </c>
      <c r="S3724" t="s">
        <v>188</v>
      </c>
      <c r="T3724" t="s">
        <v>188</v>
      </c>
      <c r="U3724">
        <v>18.564935680000001</v>
      </c>
      <c r="V3724">
        <v>-69.888992310000006</v>
      </c>
      <c r="W3724" t="s">
        <v>620</v>
      </c>
      <c r="X3724" t="s">
        <v>85</v>
      </c>
      <c r="Y3724" t="s">
        <v>64</v>
      </c>
      <c r="Z3724" t="s">
        <v>65</v>
      </c>
      <c r="AA3724">
        <v>1153012510</v>
      </c>
      <c r="AB3724" t="s">
        <v>116</v>
      </c>
      <c r="AC3724" t="s">
        <v>67</v>
      </c>
      <c r="AD3724">
        <v>18.565034000000001</v>
      </c>
      <c r="AE3724">
        <v>-69.88903037</v>
      </c>
      <c r="AF3724" t="s">
        <v>12160</v>
      </c>
      <c r="AG3724" t="s">
        <v>32</v>
      </c>
      <c r="AH3724" t="s">
        <v>48</v>
      </c>
      <c r="AI3724" t="s">
        <v>87</v>
      </c>
      <c r="AJ3724" t="s">
        <v>101</v>
      </c>
      <c r="AK3724" t="s">
        <v>191</v>
      </c>
      <c r="AL3724" t="s">
        <v>140</v>
      </c>
      <c r="AM3724" t="s">
        <v>192</v>
      </c>
      <c r="AR3724" t="s">
        <v>91</v>
      </c>
      <c r="AS3724">
        <v>9000072138</v>
      </c>
      <c r="AV3724" t="s">
        <v>153</v>
      </c>
      <c r="AW3724" t="str">
        <f>_xlfn.XLOOKUP(UNIVERSO[[#This Row],[RUTA-LOCALIDAD D&amp;N]],'[1]Cuota Ruta'!E:E,'[1]Cuota Ruta'!G:G)</f>
        <v>Cargar</v>
      </c>
    </row>
    <row r="3725" spans="1:49" x14ac:dyDescent="0.25">
      <c r="A3725" t="s">
        <v>48</v>
      </c>
      <c r="B3725" t="s">
        <v>49</v>
      </c>
      <c r="C3725" t="s">
        <v>50</v>
      </c>
      <c r="D3725" t="s">
        <v>76</v>
      </c>
      <c r="E3725" t="s">
        <v>77</v>
      </c>
      <c r="F3725" t="s">
        <v>53</v>
      </c>
      <c r="G3725">
        <v>9000072344</v>
      </c>
      <c r="H3725">
        <v>72344</v>
      </c>
      <c r="I3725" t="s">
        <v>12161</v>
      </c>
      <c r="J3725" t="s">
        <v>12162</v>
      </c>
      <c r="K3725" t="s">
        <v>56</v>
      </c>
      <c r="L3725" t="s">
        <v>80</v>
      </c>
      <c r="M3725" t="s">
        <v>80</v>
      </c>
      <c r="N3725" t="s">
        <v>12163</v>
      </c>
      <c r="O3725" t="s">
        <v>59</v>
      </c>
      <c r="P3725">
        <v>382</v>
      </c>
      <c r="Q3725" t="s">
        <v>377</v>
      </c>
      <c r="R3725" t="s">
        <v>377</v>
      </c>
      <c r="S3725" t="s">
        <v>173</v>
      </c>
      <c r="T3725" t="s">
        <v>173</v>
      </c>
      <c r="U3725">
        <v>18.4867134094238</v>
      </c>
      <c r="V3725">
        <v>-69.962791442871094</v>
      </c>
      <c r="W3725" t="s">
        <v>378</v>
      </c>
      <c r="X3725" t="s">
        <v>63</v>
      </c>
      <c r="Y3725" t="s">
        <v>64</v>
      </c>
      <c r="Z3725" t="s">
        <v>65</v>
      </c>
      <c r="AA3725">
        <v>1169006932</v>
      </c>
      <c r="AB3725" t="s">
        <v>116</v>
      </c>
      <c r="AC3725" t="s">
        <v>67</v>
      </c>
      <c r="AD3725">
        <v>18.487036666666661</v>
      </c>
      <c r="AE3725">
        <v>-69.962933333333325</v>
      </c>
      <c r="AF3725" t="s">
        <v>12164</v>
      </c>
      <c r="AG3725" t="s">
        <v>32</v>
      </c>
      <c r="AH3725" t="s">
        <v>48</v>
      </c>
      <c r="AI3725" t="s">
        <v>87</v>
      </c>
      <c r="AJ3725" t="s">
        <v>101</v>
      </c>
      <c r="AK3725" t="s">
        <v>89</v>
      </c>
      <c r="AL3725" t="s">
        <v>77</v>
      </c>
      <c r="AM3725" t="s">
        <v>90</v>
      </c>
      <c r="AN3725">
        <v>2</v>
      </c>
      <c r="AO3725" t="s">
        <v>245</v>
      </c>
      <c r="AR3725" t="s">
        <v>91</v>
      </c>
      <c r="AS3725">
        <v>9000072344</v>
      </c>
      <c r="AU3725">
        <v>2</v>
      </c>
      <c r="AV3725" t="s">
        <v>92</v>
      </c>
      <c r="AW3725" t="str">
        <f>_xlfn.XLOOKUP(UNIVERSO[[#This Row],[RUTA-LOCALIDAD D&amp;N]],'[1]Cuota Ruta'!E:E,'[1]Cuota Ruta'!G:G)</f>
        <v>Cargar</v>
      </c>
    </row>
    <row r="3726" spans="1:49" x14ac:dyDescent="0.25">
      <c r="A3726" t="s">
        <v>48</v>
      </c>
      <c r="B3726" t="s">
        <v>49</v>
      </c>
      <c r="C3726" t="s">
        <v>50</v>
      </c>
      <c r="D3726" t="s">
        <v>76</v>
      </c>
      <c r="E3726" t="s">
        <v>77</v>
      </c>
      <c r="F3726" t="s">
        <v>53</v>
      </c>
      <c r="G3726">
        <v>9000036369</v>
      </c>
      <c r="H3726">
        <v>36369</v>
      </c>
      <c r="I3726" t="s">
        <v>12165</v>
      </c>
      <c r="J3726" t="s">
        <v>12166</v>
      </c>
      <c r="K3726" t="s">
        <v>56</v>
      </c>
      <c r="L3726" t="s">
        <v>57</v>
      </c>
      <c r="M3726" t="s">
        <v>57</v>
      </c>
      <c r="N3726" t="s">
        <v>58</v>
      </c>
      <c r="O3726" t="s">
        <v>59</v>
      </c>
      <c r="P3726">
        <v>449</v>
      </c>
      <c r="Q3726" t="s">
        <v>254</v>
      </c>
      <c r="R3726" t="s">
        <v>254</v>
      </c>
      <c r="S3726" t="s">
        <v>61</v>
      </c>
      <c r="T3726" t="s">
        <v>61</v>
      </c>
      <c r="U3726">
        <v>18.477709999999998</v>
      </c>
      <c r="V3726">
        <v>-70.108739999999997</v>
      </c>
      <c r="W3726" t="s">
        <v>310</v>
      </c>
      <c r="X3726" t="s">
        <v>63</v>
      </c>
      <c r="Y3726" t="s">
        <v>64</v>
      </c>
      <c r="Z3726" t="s">
        <v>65</v>
      </c>
      <c r="AA3726">
        <v>1169004646</v>
      </c>
      <c r="AB3726" t="s">
        <v>66</v>
      </c>
      <c r="AC3726" t="s">
        <v>67</v>
      </c>
      <c r="AD3726">
        <v>18.477709999999998</v>
      </c>
      <c r="AE3726">
        <v>-70.108739999999997</v>
      </c>
      <c r="AF3726" t="s">
        <v>12167</v>
      </c>
      <c r="AG3726" t="s">
        <v>32</v>
      </c>
      <c r="AH3726" t="s">
        <v>48</v>
      </c>
      <c r="AI3726" t="s">
        <v>87</v>
      </c>
      <c r="AJ3726" t="s">
        <v>101</v>
      </c>
      <c r="AK3726" t="s">
        <v>243</v>
      </c>
      <c r="AL3726" t="s">
        <v>77</v>
      </c>
      <c r="AM3726" t="s">
        <v>244</v>
      </c>
      <c r="AN3726">
        <v>1</v>
      </c>
      <c r="AO3726" t="s">
        <v>119</v>
      </c>
      <c r="AR3726" t="s">
        <v>91</v>
      </c>
      <c r="AS3726">
        <v>9000036369</v>
      </c>
      <c r="AU3726">
        <v>1</v>
      </c>
      <c r="AV3726" t="s">
        <v>75</v>
      </c>
      <c r="AW3726" t="str">
        <f>_xlfn.XLOOKUP(UNIVERSO[[#This Row],[RUTA-LOCALIDAD D&amp;N]],'[1]Cuota Ruta'!E:E,'[1]Cuota Ruta'!G:G)</f>
        <v>Cargar</v>
      </c>
    </row>
    <row r="3727" spans="1:49" x14ac:dyDescent="0.25">
      <c r="A3727" t="s">
        <v>48</v>
      </c>
      <c r="B3727" t="s">
        <v>49</v>
      </c>
      <c r="C3727" t="s">
        <v>50</v>
      </c>
      <c r="D3727" t="s">
        <v>51</v>
      </c>
      <c r="E3727" t="s">
        <v>140</v>
      </c>
      <c r="F3727" t="s">
        <v>141</v>
      </c>
      <c r="G3727">
        <v>9000076545</v>
      </c>
      <c r="H3727">
        <v>76545</v>
      </c>
      <c r="I3727" t="s">
        <v>12168</v>
      </c>
      <c r="J3727" t="s">
        <v>12169</v>
      </c>
      <c r="K3727" t="s">
        <v>144</v>
      </c>
      <c r="L3727" t="s">
        <v>93</v>
      </c>
      <c r="M3727" t="s">
        <v>93</v>
      </c>
      <c r="N3727" t="s">
        <v>186</v>
      </c>
      <c r="O3727" t="s">
        <v>59</v>
      </c>
      <c r="P3727">
        <v>394</v>
      </c>
      <c r="Q3727" t="s">
        <v>162</v>
      </c>
      <c r="R3727" t="s">
        <v>162</v>
      </c>
      <c r="S3727" t="s">
        <v>147</v>
      </c>
      <c r="T3727" t="s">
        <v>147</v>
      </c>
      <c r="U3727">
        <v>18.453611370000001</v>
      </c>
      <c r="V3727">
        <v>-69.676277159999998</v>
      </c>
      <c r="W3727" t="s">
        <v>163</v>
      </c>
      <c r="X3727" t="s">
        <v>85</v>
      </c>
      <c r="Y3727" t="s">
        <v>64</v>
      </c>
      <c r="Z3727" t="s">
        <v>65</v>
      </c>
      <c r="AA3727">
        <v>1153013464</v>
      </c>
      <c r="AB3727" t="s">
        <v>116</v>
      </c>
      <c r="AC3727" t="s">
        <v>67</v>
      </c>
      <c r="AD3727">
        <v>18.453879366666669</v>
      </c>
      <c r="AE3727">
        <v>-69.676299733333323</v>
      </c>
      <c r="AF3727" t="s">
        <v>12170</v>
      </c>
      <c r="AG3727" t="s">
        <v>32</v>
      </c>
      <c r="AH3727" t="s">
        <v>48</v>
      </c>
      <c r="AI3727" t="s">
        <v>87</v>
      </c>
      <c r="AJ3727" t="s">
        <v>101</v>
      </c>
      <c r="AK3727" t="s">
        <v>150</v>
      </c>
      <c r="AL3727" t="s">
        <v>140</v>
      </c>
      <c r="AM3727" t="s">
        <v>151</v>
      </c>
      <c r="AN3727">
        <v>8</v>
      </c>
      <c r="AO3727" t="s">
        <v>439</v>
      </c>
      <c r="AR3727" t="s">
        <v>91</v>
      </c>
      <c r="AS3727">
        <v>9000076545</v>
      </c>
      <c r="AU3727">
        <v>8</v>
      </c>
      <c r="AV3727" t="s">
        <v>153</v>
      </c>
      <c r="AW3727" t="str">
        <f>_xlfn.XLOOKUP(UNIVERSO[[#This Row],[RUTA-LOCALIDAD D&amp;N]],'[1]Cuota Ruta'!E:E,'[1]Cuota Ruta'!G:G)</f>
        <v>Cargar</v>
      </c>
    </row>
    <row r="3728" spans="1:49" x14ac:dyDescent="0.25">
      <c r="A3728" t="s">
        <v>48</v>
      </c>
      <c r="B3728" t="s">
        <v>49</v>
      </c>
      <c r="C3728" t="s">
        <v>50</v>
      </c>
      <c r="D3728" t="s">
        <v>76</v>
      </c>
      <c r="E3728" t="s">
        <v>218</v>
      </c>
      <c r="F3728" t="s">
        <v>194</v>
      </c>
      <c r="G3728">
        <v>9000078226</v>
      </c>
      <c r="H3728">
        <v>78226</v>
      </c>
      <c r="I3728" t="s">
        <v>12171</v>
      </c>
      <c r="J3728" t="s">
        <v>12172</v>
      </c>
      <c r="K3728" t="s">
        <v>197</v>
      </c>
      <c r="L3728" t="s">
        <v>180</v>
      </c>
      <c r="M3728" t="s">
        <v>180</v>
      </c>
      <c r="N3728" t="s">
        <v>6480</v>
      </c>
      <c r="O3728" t="s">
        <v>59</v>
      </c>
      <c r="P3728">
        <v>303</v>
      </c>
      <c r="Q3728" t="s">
        <v>986</v>
      </c>
      <c r="R3728" t="s">
        <v>986</v>
      </c>
      <c r="S3728" t="s">
        <v>223</v>
      </c>
      <c r="T3728" t="s">
        <v>223</v>
      </c>
      <c r="U3728">
        <v>18.5731939588274</v>
      </c>
      <c r="V3728">
        <v>-68.3872702462333</v>
      </c>
      <c r="W3728" t="s">
        <v>987</v>
      </c>
      <c r="X3728" t="s">
        <v>63</v>
      </c>
      <c r="Y3728" t="s">
        <v>64</v>
      </c>
      <c r="Z3728" t="s">
        <v>99</v>
      </c>
      <c r="AA3728">
        <v>1159006399</v>
      </c>
      <c r="AB3728" t="s">
        <v>116</v>
      </c>
      <c r="AC3728" t="s">
        <v>67</v>
      </c>
      <c r="AD3728">
        <v>18.57323110457677</v>
      </c>
      <c r="AE3728">
        <v>-68.387268046544989</v>
      </c>
      <c r="AF3728" t="s">
        <v>12173</v>
      </c>
      <c r="AG3728" t="s">
        <v>32</v>
      </c>
      <c r="AH3728" t="s">
        <v>48</v>
      </c>
      <c r="AI3728" t="s">
        <v>87</v>
      </c>
      <c r="AJ3728" t="s">
        <v>101</v>
      </c>
      <c r="AR3728" t="s">
        <v>91</v>
      </c>
      <c r="AS3728">
        <v>9000078226</v>
      </c>
      <c r="AW3728" t="str">
        <f>_xlfn.XLOOKUP(UNIVERSO[[#This Row],[RUTA-LOCALIDAD D&amp;N]],'[1]Cuota Ruta'!E:E,'[1]Cuota Ruta'!G:G)</f>
        <v>Cargar</v>
      </c>
    </row>
    <row r="3729" spans="1:49" x14ac:dyDescent="0.25">
      <c r="A3729" t="s">
        <v>48</v>
      </c>
      <c r="B3729" t="s">
        <v>49</v>
      </c>
      <c r="C3729" t="s">
        <v>50</v>
      </c>
      <c r="D3729" t="s">
        <v>76</v>
      </c>
      <c r="E3729" t="s">
        <v>77</v>
      </c>
      <c r="F3729" t="s">
        <v>53</v>
      </c>
      <c r="G3729">
        <v>9000004168</v>
      </c>
      <c r="H3729">
        <v>4168</v>
      </c>
      <c r="I3729" t="s">
        <v>12174</v>
      </c>
      <c r="J3729" t="s">
        <v>12175</v>
      </c>
      <c r="K3729" t="s">
        <v>56</v>
      </c>
      <c r="L3729" t="s">
        <v>80</v>
      </c>
      <c r="M3729" t="s">
        <v>80</v>
      </c>
      <c r="N3729" t="s">
        <v>58</v>
      </c>
      <c r="O3729" t="s">
        <v>59</v>
      </c>
      <c r="P3729">
        <v>421</v>
      </c>
      <c r="Q3729" t="s">
        <v>710</v>
      </c>
      <c r="R3729" t="s">
        <v>710</v>
      </c>
      <c r="S3729" t="s">
        <v>83</v>
      </c>
      <c r="T3729" t="s">
        <v>83</v>
      </c>
      <c r="U3729">
        <v>18.485490798950199</v>
      </c>
      <c r="V3729">
        <v>-69.926033020019503</v>
      </c>
      <c r="W3729" t="s">
        <v>711</v>
      </c>
      <c r="X3729" t="s">
        <v>63</v>
      </c>
      <c r="Y3729" t="s">
        <v>64</v>
      </c>
      <c r="Z3729" t="s">
        <v>65</v>
      </c>
      <c r="AA3729">
        <v>1169007505</v>
      </c>
      <c r="AB3729" t="s">
        <v>116</v>
      </c>
      <c r="AC3729" t="s">
        <v>67</v>
      </c>
      <c r="AD3729">
        <v>18.485544999999998</v>
      </c>
      <c r="AE3729">
        <v>-69.926066666666671</v>
      </c>
      <c r="AF3729" t="s">
        <v>12176</v>
      </c>
      <c r="AG3729" t="s">
        <v>32</v>
      </c>
      <c r="AH3729" t="s">
        <v>48</v>
      </c>
      <c r="AI3729" t="s">
        <v>87</v>
      </c>
      <c r="AJ3729" t="s">
        <v>1584</v>
      </c>
      <c r="AK3729" t="s">
        <v>429</v>
      </c>
      <c r="AL3729" t="s">
        <v>77</v>
      </c>
      <c r="AM3729" t="s">
        <v>430</v>
      </c>
      <c r="AR3729" t="s">
        <v>91</v>
      </c>
      <c r="AS3729">
        <v>9000004168</v>
      </c>
      <c r="AV3729" t="s">
        <v>281</v>
      </c>
      <c r="AW3729" t="str">
        <f>_xlfn.XLOOKUP(UNIVERSO[[#This Row],[RUTA-LOCALIDAD D&amp;N]],'[1]Cuota Ruta'!E:E,'[1]Cuota Ruta'!G:G)</f>
        <v>Cargar</v>
      </c>
    </row>
    <row r="3730" spans="1:49" x14ac:dyDescent="0.25">
      <c r="A3730" t="s">
        <v>48</v>
      </c>
      <c r="B3730" t="s">
        <v>49</v>
      </c>
      <c r="C3730" t="s">
        <v>50</v>
      </c>
      <c r="D3730" t="s">
        <v>124</v>
      </c>
      <c r="E3730" t="s">
        <v>917</v>
      </c>
      <c r="F3730" t="s">
        <v>283</v>
      </c>
      <c r="G3730">
        <v>9000039182</v>
      </c>
      <c r="H3730">
        <v>39182</v>
      </c>
      <c r="I3730" t="s">
        <v>12177</v>
      </c>
      <c r="J3730" t="s">
        <v>12178</v>
      </c>
      <c r="K3730" t="s">
        <v>286</v>
      </c>
      <c r="L3730" t="s">
        <v>917</v>
      </c>
      <c r="M3730" t="s">
        <v>917</v>
      </c>
      <c r="N3730" t="s">
        <v>920</v>
      </c>
      <c r="O3730" t="s">
        <v>59</v>
      </c>
      <c r="P3730">
        <v>305</v>
      </c>
      <c r="Q3730" t="s">
        <v>2740</v>
      </c>
      <c r="R3730" t="s">
        <v>2740</v>
      </c>
      <c r="S3730" t="s">
        <v>922</v>
      </c>
      <c r="T3730" t="s">
        <v>922</v>
      </c>
      <c r="U3730">
        <v>19.736732480000001</v>
      </c>
      <c r="V3730">
        <v>-70.592231749999996</v>
      </c>
      <c r="W3730" t="s">
        <v>2741</v>
      </c>
      <c r="X3730" t="s">
        <v>85</v>
      </c>
      <c r="Y3730" t="s">
        <v>64</v>
      </c>
      <c r="Z3730" t="s">
        <v>65</v>
      </c>
      <c r="AA3730">
        <v>1156003670</v>
      </c>
      <c r="AB3730" t="s">
        <v>66</v>
      </c>
      <c r="AC3730" t="s">
        <v>67</v>
      </c>
      <c r="AD3730">
        <v>19.736732480000001</v>
      </c>
      <c r="AE3730">
        <v>-70.592231749999996</v>
      </c>
      <c r="AF3730" t="s">
        <v>12179</v>
      </c>
      <c r="AG3730" t="s">
        <v>32</v>
      </c>
      <c r="AH3730" t="s">
        <v>48</v>
      </c>
      <c r="AI3730" t="s">
        <v>87</v>
      </c>
      <c r="AJ3730" t="s">
        <v>101</v>
      </c>
      <c r="AK3730" t="s">
        <v>925</v>
      </c>
      <c r="AL3730" t="s">
        <v>917</v>
      </c>
      <c r="AM3730" t="s">
        <v>926</v>
      </c>
      <c r="AN3730">
        <v>7</v>
      </c>
      <c r="AO3730" t="s">
        <v>423</v>
      </c>
      <c r="AR3730" t="s">
        <v>91</v>
      </c>
      <c r="AS3730">
        <v>9000039182</v>
      </c>
      <c r="AU3730">
        <v>7</v>
      </c>
      <c r="AV3730" t="s">
        <v>267</v>
      </c>
      <c r="AW3730" t="str">
        <f>_xlfn.XLOOKUP(UNIVERSO[[#This Row],[RUTA-LOCALIDAD D&amp;N]],'[1]Cuota Ruta'!E:E,'[1]Cuota Ruta'!G:G)</f>
        <v>Cargar</v>
      </c>
    </row>
    <row r="3731" spans="1:49" x14ac:dyDescent="0.25">
      <c r="A3731" t="s">
        <v>48</v>
      </c>
      <c r="B3731" t="s">
        <v>49</v>
      </c>
      <c r="C3731" t="s">
        <v>50</v>
      </c>
      <c r="D3731" t="s">
        <v>51</v>
      </c>
      <c r="E3731" t="s">
        <v>917</v>
      </c>
      <c r="F3731" t="s">
        <v>283</v>
      </c>
      <c r="G3731">
        <v>9000039236</v>
      </c>
      <c r="H3731">
        <v>39236</v>
      </c>
      <c r="I3731" t="s">
        <v>12180</v>
      </c>
      <c r="J3731" t="s">
        <v>12181</v>
      </c>
      <c r="K3731" t="s">
        <v>286</v>
      </c>
      <c r="L3731" t="s">
        <v>917</v>
      </c>
      <c r="M3731" t="s">
        <v>917</v>
      </c>
      <c r="N3731" t="s">
        <v>253</v>
      </c>
      <c r="O3731" t="s">
        <v>59</v>
      </c>
      <c r="P3731">
        <v>311</v>
      </c>
      <c r="Q3731" t="s">
        <v>2279</v>
      </c>
      <c r="R3731" t="s">
        <v>2279</v>
      </c>
      <c r="S3731" t="s">
        <v>936</v>
      </c>
      <c r="T3731" t="s">
        <v>936</v>
      </c>
      <c r="U3731">
        <v>19.673035144805901</v>
      </c>
      <c r="V3731">
        <v>-70.835769653320298</v>
      </c>
      <c r="W3731" t="s">
        <v>2280</v>
      </c>
      <c r="X3731" t="s">
        <v>63</v>
      </c>
      <c r="Y3731" t="s">
        <v>64</v>
      </c>
      <c r="Z3731" t="s">
        <v>65</v>
      </c>
      <c r="AA3731">
        <v>1156003811</v>
      </c>
      <c r="AB3731" t="s">
        <v>66</v>
      </c>
      <c r="AC3731" t="s">
        <v>67</v>
      </c>
      <c r="AD3731">
        <v>19.673035144805901</v>
      </c>
      <c r="AE3731">
        <v>-70.835769653320298</v>
      </c>
      <c r="AF3731" t="s">
        <v>12182</v>
      </c>
      <c r="AG3731" t="s">
        <v>32</v>
      </c>
      <c r="AH3731" t="s">
        <v>48</v>
      </c>
      <c r="AI3731" t="s">
        <v>87</v>
      </c>
      <c r="AJ3731" t="s">
        <v>101</v>
      </c>
      <c r="AK3731" t="s">
        <v>925</v>
      </c>
      <c r="AL3731" t="s">
        <v>917</v>
      </c>
      <c r="AM3731" t="s">
        <v>926</v>
      </c>
      <c r="AR3731" t="s">
        <v>91</v>
      </c>
      <c r="AS3731">
        <v>9000039236</v>
      </c>
      <c r="AV3731" t="s">
        <v>267</v>
      </c>
      <c r="AW3731" t="str">
        <f>_xlfn.XLOOKUP(UNIVERSO[[#This Row],[RUTA-LOCALIDAD D&amp;N]],'[1]Cuota Ruta'!E:E,'[1]Cuota Ruta'!G:G)</f>
        <v>Cargar</v>
      </c>
    </row>
    <row r="3732" spans="1:49" x14ac:dyDescent="0.25">
      <c r="A3732" t="s">
        <v>48</v>
      </c>
      <c r="B3732" t="s">
        <v>49</v>
      </c>
      <c r="C3732" t="s">
        <v>110</v>
      </c>
      <c r="D3732" t="s">
        <v>76</v>
      </c>
      <c r="E3732" t="s">
        <v>917</v>
      </c>
      <c r="F3732" t="s">
        <v>283</v>
      </c>
      <c r="G3732">
        <v>9000039407</v>
      </c>
      <c r="H3732">
        <v>39407</v>
      </c>
      <c r="I3732" t="s">
        <v>12183</v>
      </c>
      <c r="J3732" t="s">
        <v>12184</v>
      </c>
      <c r="K3732" t="s">
        <v>286</v>
      </c>
      <c r="L3732" t="s">
        <v>917</v>
      </c>
      <c r="M3732" t="s">
        <v>917</v>
      </c>
      <c r="N3732" t="s">
        <v>253</v>
      </c>
      <c r="O3732" t="s">
        <v>59</v>
      </c>
      <c r="P3732">
        <v>311</v>
      </c>
      <c r="Q3732" t="s">
        <v>2279</v>
      </c>
      <c r="R3732" t="s">
        <v>2279</v>
      </c>
      <c r="S3732" t="s">
        <v>936</v>
      </c>
      <c r="T3732" t="s">
        <v>936</v>
      </c>
      <c r="U3732">
        <v>19.671410000000002</v>
      </c>
      <c r="V3732">
        <v>-70.829909999999998</v>
      </c>
      <c r="W3732" t="s">
        <v>2280</v>
      </c>
      <c r="X3732" t="s">
        <v>63</v>
      </c>
      <c r="Y3732" t="s">
        <v>64</v>
      </c>
      <c r="Z3732" t="s">
        <v>99</v>
      </c>
      <c r="AA3732">
        <v>1156004138</v>
      </c>
      <c r="AB3732" t="s">
        <v>66</v>
      </c>
      <c r="AC3732" t="s">
        <v>67</v>
      </c>
      <c r="AD3732">
        <v>19.671410000000002</v>
      </c>
      <c r="AE3732">
        <v>-70.829909999999998</v>
      </c>
      <c r="AF3732" t="s">
        <v>12185</v>
      </c>
      <c r="AG3732" t="s">
        <v>32</v>
      </c>
      <c r="AH3732" t="s">
        <v>48</v>
      </c>
      <c r="AI3732" t="s">
        <v>87</v>
      </c>
      <c r="AJ3732" t="s">
        <v>101</v>
      </c>
      <c r="AK3732" t="s">
        <v>925</v>
      </c>
      <c r="AL3732" t="s">
        <v>917</v>
      </c>
      <c r="AM3732" t="s">
        <v>926</v>
      </c>
      <c r="AN3732">
        <v>10</v>
      </c>
      <c r="AO3732" t="s">
        <v>228</v>
      </c>
      <c r="AR3732" t="s">
        <v>91</v>
      </c>
      <c r="AS3732">
        <v>9000039407</v>
      </c>
      <c r="AU3732">
        <v>10</v>
      </c>
      <c r="AV3732" t="s">
        <v>267</v>
      </c>
      <c r="AW3732" t="str">
        <f>_xlfn.XLOOKUP(UNIVERSO[[#This Row],[RUTA-LOCALIDAD D&amp;N]],'[1]Cuota Ruta'!E:E,'[1]Cuota Ruta'!G:G)</f>
        <v>Cargar</v>
      </c>
    </row>
    <row r="3733" spans="1:49" x14ac:dyDescent="0.25">
      <c r="A3733" t="s">
        <v>48</v>
      </c>
      <c r="B3733" t="s">
        <v>49</v>
      </c>
      <c r="C3733" t="s">
        <v>50</v>
      </c>
      <c r="D3733" t="s">
        <v>51</v>
      </c>
      <c r="E3733" t="s">
        <v>77</v>
      </c>
      <c r="F3733" t="s">
        <v>53</v>
      </c>
      <c r="G3733">
        <v>9000080770</v>
      </c>
      <c r="H3733">
        <v>80770</v>
      </c>
      <c r="I3733" t="s">
        <v>9514</v>
      </c>
      <c r="J3733" t="s">
        <v>12186</v>
      </c>
      <c r="K3733" t="s">
        <v>56</v>
      </c>
      <c r="L3733" t="s">
        <v>93</v>
      </c>
      <c r="M3733" t="s">
        <v>93</v>
      </c>
      <c r="N3733" t="s">
        <v>1241</v>
      </c>
      <c r="O3733" t="s">
        <v>59</v>
      </c>
      <c r="P3733">
        <v>342</v>
      </c>
      <c r="Q3733" t="s">
        <v>1189</v>
      </c>
      <c r="R3733" t="s">
        <v>1189</v>
      </c>
      <c r="S3733" t="s">
        <v>366</v>
      </c>
      <c r="T3733" t="s">
        <v>366</v>
      </c>
      <c r="U3733">
        <v>18.6875709533691</v>
      </c>
      <c r="V3733">
        <v>-70.182322692871097</v>
      </c>
      <c r="W3733" t="s">
        <v>1190</v>
      </c>
      <c r="X3733" t="s">
        <v>85</v>
      </c>
      <c r="Y3733" t="s">
        <v>64</v>
      </c>
      <c r="Z3733" t="s">
        <v>65</v>
      </c>
      <c r="AA3733">
        <v>1169002129</v>
      </c>
      <c r="AB3733" t="s">
        <v>116</v>
      </c>
      <c r="AC3733" t="s">
        <v>67</v>
      </c>
      <c r="AD3733">
        <v>18.687821759999999</v>
      </c>
      <c r="AE3733">
        <v>-70.181985400000002</v>
      </c>
      <c r="AF3733" t="s">
        <v>12187</v>
      </c>
      <c r="AG3733" t="s">
        <v>32</v>
      </c>
      <c r="AH3733" t="s">
        <v>48</v>
      </c>
      <c r="AI3733" t="s">
        <v>87</v>
      </c>
      <c r="AJ3733" t="s">
        <v>101</v>
      </c>
      <c r="AK3733" t="s">
        <v>176</v>
      </c>
      <c r="AL3733" t="s">
        <v>77</v>
      </c>
      <c r="AM3733" t="s">
        <v>177</v>
      </c>
      <c r="AR3733" t="s">
        <v>91</v>
      </c>
      <c r="AS3733">
        <v>9000080770</v>
      </c>
      <c r="AW3733" t="str">
        <f>_xlfn.XLOOKUP(UNIVERSO[[#This Row],[RUTA-LOCALIDAD D&amp;N]],'[1]Cuota Ruta'!E:E,'[1]Cuota Ruta'!G:G)</f>
        <v>Cargar</v>
      </c>
    </row>
    <row r="3734" spans="1:49" x14ac:dyDescent="0.25">
      <c r="A3734" t="s">
        <v>48</v>
      </c>
      <c r="B3734" t="s">
        <v>380</v>
      </c>
      <c r="C3734" t="s">
        <v>381</v>
      </c>
      <c r="D3734" t="s">
        <v>51</v>
      </c>
      <c r="E3734" t="s">
        <v>917</v>
      </c>
      <c r="F3734" t="s">
        <v>283</v>
      </c>
      <c r="G3734">
        <v>9000040656</v>
      </c>
      <c r="H3734">
        <v>40656</v>
      </c>
      <c r="I3734" t="s">
        <v>12188</v>
      </c>
      <c r="J3734" t="s">
        <v>12189</v>
      </c>
      <c r="K3734" t="s">
        <v>286</v>
      </c>
      <c r="L3734" t="s">
        <v>917</v>
      </c>
      <c r="M3734" t="s">
        <v>917</v>
      </c>
      <c r="N3734" t="s">
        <v>934</v>
      </c>
      <c r="O3734" t="s">
        <v>59</v>
      </c>
      <c r="P3734">
        <v>308</v>
      </c>
      <c r="Q3734" t="s">
        <v>2392</v>
      </c>
      <c r="R3734" t="s">
        <v>2392</v>
      </c>
      <c r="S3734" t="s">
        <v>922</v>
      </c>
      <c r="T3734" t="s">
        <v>922</v>
      </c>
      <c r="U3734">
        <v>19.7502088546753</v>
      </c>
      <c r="V3734">
        <v>-70.406143188476605</v>
      </c>
      <c r="W3734" t="s">
        <v>2393</v>
      </c>
      <c r="X3734" t="s">
        <v>85</v>
      </c>
      <c r="Y3734" t="s">
        <v>64</v>
      </c>
      <c r="Z3734" t="s">
        <v>65</v>
      </c>
      <c r="AA3734">
        <v>1156006125</v>
      </c>
      <c r="AB3734" t="s">
        <v>66</v>
      </c>
      <c r="AC3734" t="s">
        <v>67</v>
      </c>
      <c r="AD3734">
        <v>19.7502088546753</v>
      </c>
      <c r="AE3734">
        <v>-70.406143188476605</v>
      </c>
      <c r="AF3734" t="s">
        <v>12190</v>
      </c>
      <c r="AG3734" t="s">
        <v>32</v>
      </c>
      <c r="AH3734" t="s">
        <v>48</v>
      </c>
      <c r="AI3734" t="s">
        <v>87</v>
      </c>
      <c r="AJ3734" t="s">
        <v>513</v>
      </c>
      <c r="AK3734" t="s">
        <v>925</v>
      </c>
      <c r="AL3734" t="s">
        <v>917</v>
      </c>
      <c r="AM3734" t="s">
        <v>926</v>
      </c>
      <c r="AR3734" t="s">
        <v>91</v>
      </c>
      <c r="AS3734">
        <v>9000040656</v>
      </c>
      <c r="AV3734" t="s">
        <v>267</v>
      </c>
      <c r="AW3734" t="str">
        <f>_xlfn.XLOOKUP(UNIVERSO[[#This Row],[RUTA-LOCALIDAD D&amp;N]],'[1]Cuota Ruta'!E:E,'[1]Cuota Ruta'!G:G)</f>
        <v>Cargar</v>
      </c>
    </row>
    <row r="3735" spans="1:49" x14ac:dyDescent="0.25">
      <c r="A3735" t="s">
        <v>48</v>
      </c>
      <c r="B3735" t="s">
        <v>49</v>
      </c>
      <c r="C3735" t="s">
        <v>50</v>
      </c>
      <c r="D3735" t="s">
        <v>51</v>
      </c>
      <c r="E3735" t="s">
        <v>257</v>
      </c>
      <c r="F3735" t="s">
        <v>194</v>
      </c>
      <c r="G3735">
        <v>9000040898</v>
      </c>
      <c r="H3735">
        <v>40898</v>
      </c>
      <c r="I3735" t="s">
        <v>8196</v>
      </c>
      <c r="J3735" t="s">
        <v>12191</v>
      </c>
      <c r="K3735" t="s">
        <v>197</v>
      </c>
      <c r="L3735" t="s">
        <v>826</v>
      </c>
      <c r="M3735" t="s">
        <v>826</v>
      </c>
      <c r="N3735" t="s">
        <v>253</v>
      </c>
      <c r="O3735" t="s">
        <v>59</v>
      </c>
      <c r="P3735">
        <v>304</v>
      </c>
      <c r="Q3735" t="s">
        <v>945</v>
      </c>
      <c r="R3735" t="s">
        <v>945</v>
      </c>
      <c r="S3735" t="s">
        <v>304</v>
      </c>
      <c r="T3735" t="s">
        <v>304</v>
      </c>
      <c r="U3735">
        <v>19.2538176945278</v>
      </c>
      <c r="V3735">
        <v>-69.907806396484403</v>
      </c>
      <c r="W3735" t="s">
        <v>946</v>
      </c>
      <c r="X3735" t="s">
        <v>63</v>
      </c>
      <c r="Y3735" t="s">
        <v>64</v>
      </c>
      <c r="Z3735" t="s">
        <v>65</v>
      </c>
      <c r="AA3735">
        <v>1152000301</v>
      </c>
      <c r="AB3735" t="s">
        <v>66</v>
      </c>
      <c r="AC3735" t="s">
        <v>67</v>
      </c>
      <c r="AD3735">
        <v>19.2538176945278</v>
      </c>
      <c r="AE3735">
        <v>-69.907806396484403</v>
      </c>
      <c r="AF3735" t="s">
        <v>12192</v>
      </c>
      <c r="AG3735" t="s">
        <v>32</v>
      </c>
      <c r="AH3735" t="s">
        <v>48</v>
      </c>
      <c r="AI3735" t="s">
        <v>87</v>
      </c>
      <c r="AJ3735" t="s">
        <v>101</v>
      </c>
      <c r="AK3735" t="s">
        <v>265</v>
      </c>
      <c r="AL3735" t="s">
        <v>257</v>
      </c>
      <c r="AM3735" t="s">
        <v>266</v>
      </c>
      <c r="AR3735" t="s">
        <v>91</v>
      </c>
      <c r="AS3735">
        <v>9000040898</v>
      </c>
      <c r="AV3735" t="s">
        <v>267</v>
      </c>
      <c r="AW3735" t="str">
        <f>_xlfn.XLOOKUP(UNIVERSO[[#This Row],[RUTA-LOCALIDAD D&amp;N]],'[1]Cuota Ruta'!E:E,'[1]Cuota Ruta'!G:G)</f>
        <v>Cargar</v>
      </c>
    </row>
    <row r="3736" spans="1:49" x14ac:dyDescent="0.25">
      <c r="A3736" t="s">
        <v>48</v>
      </c>
      <c r="B3736" t="s">
        <v>49</v>
      </c>
      <c r="C3736" t="s">
        <v>50</v>
      </c>
      <c r="D3736" t="s">
        <v>124</v>
      </c>
      <c r="E3736" t="s">
        <v>257</v>
      </c>
      <c r="F3736" t="s">
        <v>194</v>
      </c>
      <c r="G3736">
        <v>9000040921</v>
      </c>
      <c r="H3736">
        <v>40921</v>
      </c>
      <c r="I3736" t="s">
        <v>4677</v>
      </c>
      <c r="J3736" t="s">
        <v>12193</v>
      </c>
      <c r="K3736" t="s">
        <v>197</v>
      </c>
      <c r="L3736" t="s">
        <v>301</v>
      </c>
      <c r="M3736" t="s">
        <v>301</v>
      </c>
      <c r="N3736" t="s">
        <v>253</v>
      </c>
      <c r="O3736" t="s">
        <v>59</v>
      </c>
      <c r="P3736">
        <v>304</v>
      </c>
      <c r="Q3736" t="s">
        <v>945</v>
      </c>
      <c r="R3736" t="s">
        <v>945</v>
      </c>
      <c r="S3736" t="s">
        <v>304</v>
      </c>
      <c r="T3736" t="s">
        <v>304</v>
      </c>
      <c r="U3736">
        <v>19.262088775634801</v>
      </c>
      <c r="V3736">
        <v>-69.884404500325502</v>
      </c>
      <c r="W3736" t="s">
        <v>946</v>
      </c>
      <c r="X3736" t="s">
        <v>63</v>
      </c>
      <c r="Y3736" t="s">
        <v>64</v>
      </c>
      <c r="Z3736" t="s">
        <v>65</v>
      </c>
      <c r="AA3736">
        <v>1152000355</v>
      </c>
      <c r="AB3736" t="s">
        <v>66</v>
      </c>
      <c r="AC3736" t="s">
        <v>67</v>
      </c>
      <c r="AD3736">
        <v>19.262088775634801</v>
      </c>
      <c r="AE3736">
        <v>-69.884404500325502</v>
      </c>
      <c r="AF3736" t="s">
        <v>12194</v>
      </c>
      <c r="AG3736" t="s">
        <v>32</v>
      </c>
      <c r="AH3736" t="s">
        <v>48</v>
      </c>
      <c r="AI3736" t="s">
        <v>87</v>
      </c>
      <c r="AJ3736" t="s">
        <v>101</v>
      </c>
      <c r="AK3736" t="s">
        <v>265</v>
      </c>
      <c r="AL3736" t="s">
        <v>257</v>
      </c>
      <c r="AM3736" t="s">
        <v>266</v>
      </c>
      <c r="AR3736" t="s">
        <v>91</v>
      </c>
      <c r="AS3736">
        <v>9000040921</v>
      </c>
      <c r="AV3736" t="s">
        <v>267</v>
      </c>
      <c r="AW3736" t="str">
        <f>_xlfn.XLOOKUP(UNIVERSO[[#This Row],[RUTA-LOCALIDAD D&amp;N]],'[1]Cuota Ruta'!E:E,'[1]Cuota Ruta'!G:G)</f>
        <v>Cargar</v>
      </c>
    </row>
    <row r="3737" spans="1:49" x14ac:dyDescent="0.25">
      <c r="A3737" t="s">
        <v>48</v>
      </c>
      <c r="B3737" t="s">
        <v>49</v>
      </c>
      <c r="C3737" t="s">
        <v>50</v>
      </c>
      <c r="D3737" t="s">
        <v>51</v>
      </c>
      <c r="E3737" t="s">
        <v>193</v>
      </c>
      <c r="F3737" t="s">
        <v>194</v>
      </c>
      <c r="G3737">
        <v>9000082283</v>
      </c>
      <c r="H3737">
        <v>82283</v>
      </c>
      <c r="I3737" t="s">
        <v>12195</v>
      </c>
      <c r="J3737" t="s">
        <v>156</v>
      </c>
      <c r="K3737" t="s">
        <v>197</v>
      </c>
      <c r="L3737" t="s">
        <v>180</v>
      </c>
      <c r="M3737" t="s">
        <v>180</v>
      </c>
      <c r="N3737" t="s">
        <v>156</v>
      </c>
      <c r="O3737" t="s">
        <v>59</v>
      </c>
      <c r="P3737">
        <v>324</v>
      </c>
      <c r="Q3737" t="s">
        <v>1024</v>
      </c>
      <c r="R3737" t="s">
        <v>1024</v>
      </c>
      <c r="S3737" t="s">
        <v>1016</v>
      </c>
      <c r="T3737" t="s">
        <v>1016</v>
      </c>
      <c r="U3737">
        <v>18.615950345992999</v>
      </c>
      <c r="V3737">
        <v>-68.712227821350098</v>
      </c>
      <c r="W3737" t="s">
        <v>1025</v>
      </c>
      <c r="X3737" t="s">
        <v>85</v>
      </c>
      <c r="Y3737" t="s">
        <v>64</v>
      </c>
      <c r="Z3737" t="s">
        <v>99</v>
      </c>
      <c r="AA3737">
        <v>1160008449</v>
      </c>
      <c r="AB3737" t="s">
        <v>116</v>
      </c>
      <c r="AC3737" t="s">
        <v>67</v>
      </c>
      <c r="AD3737">
        <v>18.616021666666661</v>
      </c>
      <c r="AE3737">
        <v>-68.712418333333332</v>
      </c>
      <c r="AF3737" t="s">
        <v>12196</v>
      </c>
      <c r="AG3737" t="s">
        <v>32</v>
      </c>
      <c r="AH3737" t="s">
        <v>48</v>
      </c>
      <c r="AI3737" t="s">
        <v>87</v>
      </c>
      <c r="AJ3737" t="s">
        <v>101</v>
      </c>
      <c r="AK3737" t="s">
        <v>235</v>
      </c>
      <c r="AL3737" t="s">
        <v>193</v>
      </c>
      <c r="AM3737" t="s">
        <v>236</v>
      </c>
      <c r="AR3737" t="s">
        <v>91</v>
      </c>
      <c r="AS3737">
        <v>9000082283</v>
      </c>
      <c r="AV3737" t="s">
        <v>75</v>
      </c>
      <c r="AW3737" t="str">
        <f>_xlfn.XLOOKUP(UNIVERSO[[#This Row],[RUTA-LOCALIDAD D&amp;N]],'[1]Cuota Ruta'!E:E,'[1]Cuota Ruta'!G:G)</f>
        <v>Cargar</v>
      </c>
    </row>
    <row r="3738" spans="1:49" x14ac:dyDescent="0.25">
      <c r="A3738" t="s">
        <v>48</v>
      </c>
      <c r="B3738" t="s">
        <v>49</v>
      </c>
      <c r="C3738" t="s">
        <v>50</v>
      </c>
      <c r="D3738" t="s">
        <v>51</v>
      </c>
      <c r="E3738" t="s">
        <v>257</v>
      </c>
      <c r="F3738" t="s">
        <v>194</v>
      </c>
      <c r="G3738">
        <v>9000041737</v>
      </c>
      <c r="H3738">
        <v>41737</v>
      </c>
      <c r="I3738" t="s">
        <v>12197</v>
      </c>
      <c r="J3738" t="s">
        <v>12198</v>
      </c>
      <c r="K3738" t="s">
        <v>197</v>
      </c>
      <c r="L3738" t="s">
        <v>260</v>
      </c>
      <c r="M3738" t="s">
        <v>260</v>
      </c>
      <c r="N3738" t="s">
        <v>253</v>
      </c>
      <c r="O3738" t="s">
        <v>59</v>
      </c>
      <c r="P3738">
        <v>305</v>
      </c>
      <c r="Q3738" t="s">
        <v>261</v>
      </c>
      <c r="R3738" t="s">
        <v>261</v>
      </c>
      <c r="S3738" t="s">
        <v>262</v>
      </c>
      <c r="T3738" t="s">
        <v>262</v>
      </c>
      <c r="U3738">
        <v>19.292684766981299</v>
      </c>
      <c r="V3738">
        <v>-69.547531975640197</v>
      </c>
      <c r="W3738" t="s">
        <v>263</v>
      </c>
      <c r="X3738" t="s">
        <v>63</v>
      </c>
      <c r="Y3738" t="s">
        <v>64</v>
      </c>
      <c r="Z3738" t="s">
        <v>65</v>
      </c>
      <c r="AA3738">
        <v>1152002934</v>
      </c>
      <c r="AB3738" t="s">
        <v>66</v>
      </c>
      <c r="AC3738" t="s">
        <v>67</v>
      </c>
      <c r="AD3738">
        <v>19.292684766981299</v>
      </c>
      <c r="AE3738">
        <v>-69.547531975640197</v>
      </c>
      <c r="AF3738" t="s">
        <v>12199</v>
      </c>
      <c r="AG3738" t="s">
        <v>32</v>
      </c>
      <c r="AH3738" t="s">
        <v>48</v>
      </c>
      <c r="AI3738" t="s">
        <v>87</v>
      </c>
      <c r="AJ3738" t="s">
        <v>101</v>
      </c>
      <c r="AK3738" t="s">
        <v>265</v>
      </c>
      <c r="AL3738" t="s">
        <v>257</v>
      </c>
      <c r="AM3738" t="s">
        <v>266</v>
      </c>
      <c r="AR3738" t="s">
        <v>91</v>
      </c>
      <c r="AS3738">
        <v>9000041737</v>
      </c>
      <c r="AV3738" t="s">
        <v>267</v>
      </c>
      <c r="AW3738" t="str">
        <f>_xlfn.XLOOKUP(UNIVERSO[[#This Row],[RUTA-LOCALIDAD D&amp;N]],'[1]Cuota Ruta'!E:E,'[1]Cuota Ruta'!G:G)</f>
        <v>Cargar</v>
      </c>
    </row>
    <row r="3739" spans="1:49" x14ac:dyDescent="0.25">
      <c r="A3739" t="s">
        <v>48</v>
      </c>
      <c r="B3739" t="s">
        <v>49</v>
      </c>
      <c r="C3739" t="s">
        <v>50</v>
      </c>
      <c r="D3739" t="s">
        <v>124</v>
      </c>
      <c r="E3739" t="s">
        <v>1266</v>
      </c>
      <c r="F3739" t="s">
        <v>126</v>
      </c>
      <c r="G3739">
        <v>9000087462</v>
      </c>
      <c r="H3739">
        <v>87462</v>
      </c>
      <c r="I3739" t="s">
        <v>12200</v>
      </c>
      <c r="J3739" t="s">
        <v>12201</v>
      </c>
      <c r="K3739" t="s">
        <v>129</v>
      </c>
      <c r="L3739" t="s">
        <v>3087</v>
      </c>
      <c r="M3739" t="s">
        <v>3088</v>
      </c>
      <c r="N3739" t="s">
        <v>1269</v>
      </c>
      <c r="O3739" t="s">
        <v>126</v>
      </c>
      <c r="P3739">
        <v>313</v>
      </c>
      <c r="Q3739" t="s">
        <v>3112</v>
      </c>
      <c r="R3739" t="s">
        <v>3112</v>
      </c>
      <c r="S3739" t="s">
        <v>134</v>
      </c>
      <c r="T3739" t="s">
        <v>134</v>
      </c>
      <c r="U3739">
        <v>18.543788909912099</v>
      </c>
      <c r="V3739">
        <v>-70.508644104003906</v>
      </c>
      <c r="W3739" t="s">
        <v>3113</v>
      </c>
      <c r="X3739" t="s">
        <v>63</v>
      </c>
      <c r="Y3739" t="s">
        <v>64</v>
      </c>
      <c r="Z3739" t="s">
        <v>65</v>
      </c>
      <c r="AA3739">
        <v>1163011335</v>
      </c>
      <c r="AB3739" t="s">
        <v>116</v>
      </c>
      <c r="AC3739" t="s">
        <v>67</v>
      </c>
      <c r="AD3739">
        <v>18.543768480000001</v>
      </c>
      <c r="AE3739">
        <v>-70.508629889999995</v>
      </c>
      <c r="AF3739" t="s">
        <v>12202</v>
      </c>
      <c r="AG3739" t="s">
        <v>32</v>
      </c>
      <c r="AH3739" t="s">
        <v>48</v>
      </c>
      <c r="AI3739" t="s">
        <v>87</v>
      </c>
      <c r="AJ3739" t="s">
        <v>101</v>
      </c>
      <c r="AK3739" t="s">
        <v>1273</v>
      </c>
      <c r="AL3739" t="s">
        <v>1266</v>
      </c>
      <c r="AM3739" t="s">
        <v>1274</v>
      </c>
      <c r="AN3739">
        <v>11</v>
      </c>
      <c r="AO3739" t="s">
        <v>152</v>
      </c>
      <c r="AR3739" t="s">
        <v>91</v>
      </c>
      <c r="AS3739">
        <v>9000087462</v>
      </c>
      <c r="AU3739">
        <v>11</v>
      </c>
      <c r="AV3739" t="s">
        <v>75</v>
      </c>
      <c r="AW3739" t="str">
        <f>_xlfn.XLOOKUP(UNIVERSO[[#This Row],[RUTA-LOCALIDAD D&amp;N]],'[1]Cuota Ruta'!E:E,'[1]Cuota Ruta'!G:G)</f>
        <v>Cargar</v>
      </c>
    </row>
    <row r="3740" spans="1:49" x14ac:dyDescent="0.25">
      <c r="A3740" t="s">
        <v>48</v>
      </c>
      <c r="B3740" t="s">
        <v>49</v>
      </c>
      <c r="C3740" t="s">
        <v>50</v>
      </c>
      <c r="D3740" t="s">
        <v>76</v>
      </c>
      <c r="E3740" t="s">
        <v>77</v>
      </c>
      <c r="F3740" t="s">
        <v>53</v>
      </c>
      <c r="G3740">
        <v>9000004845</v>
      </c>
      <c r="H3740">
        <v>4845</v>
      </c>
      <c r="I3740" t="s">
        <v>12203</v>
      </c>
      <c r="J3740" t="s">
        <v>12204</v>
      </c>
      <c r="K3740" t="s">
        <v>56</v>
      </c>
      <c r="L3740" t="s">
        <v>80</v>
      </c>
      <c r="M3740" t="s">
        <v>80</v>
      </c>
      <c r="N3740" t="s">
        <v>6783</v>
      </c>
      <c r="O3740" t="s">
        <v>59</v>
      </c>
      <c r="P3740">
        <v>421</v>
      </c>
      <c r="Q3740" t="s">
        <v>710</v>
      </c>
      <c r="R3740" t="s">
        <v>710</v>
      </c>
      <c r="S3740" t="s">
        <v>83</v>
      </c>
      <c r="T3740" t="s">
        <v>83</v>
      </c>
      <c r="U3740">
        <v>18.496037074497799</v>
      </c>
      <c r="V3740">
        <v>-69.926248822893399</v>
      </c>
      <c r="W3740" t="s">
        <v>711</v>
      </c>
      <c r="X3740" t="s">
        <v>85</v>
      </c>
      <c r="Y3740" t="s">
        <v>64</v>
      </c>
      <c r="Z3740" t="s">
        <v>65</v>
      </c>
      <c r="AA3740">
        <v>1169007643</v>
      </c>
      <c r="AB3740" t="s">
        <v>116</v>
      </c>
      <c r="AC3740" t="s">
        <v>67</v>
      </c>
      <c r="AD3740">
        <v>18.49599048</v>
      </c>
      <c r="AE3740">
        <v>-69.926192589999999</v>
      </c>
      <c r="AF3740" t="s">
        <v>12205</v>
      </c>
      <c r="AG3740" t="s">
        <v>32</v>
      </c>
      <c r="AH3740" t="s">
        <v>48</v>
      </c>
      <c r="AI3740" t="s">
        <v>87</v>
      </c>
      <c r="AJ3740" t="s">
        <v>1584</v>
      </c>
      <c r="AK3740" t="s">
        <v>429</v>
      </c>
      <c r="AL3740" t="s">
        <v>77</v>
      </c>
      <c r="AM3740" t="s">
        <v>430</v>
      </c>
      <c r="AR3740" t="s">
        <v>91</v>
      </c>
      <c r="AS3740">
        <v>9000004845</v>
      </c>
      <c r="AV3740" t="s">
        <v>281</v>
      </c>
      <c r="AW3740" t="str">
        <f>_xlfn.XLOOKUP(UNIVERSO[[#This Row],[RUTA-LOCALIDAD D&amp;N]],'[1]Cuota Ruta'!E:E,'[1]Cuota Ruta'!G:G)</f>
        <v>Cargar</v>
      </c>
    </row>
    <row r="3741" spans="1:49" x14ac:dyDescent="0.25">
      <c r="A3741" t="s">
        <v>48</v>
      </c>
      <c r="B3741" t="s">
        <v>49</v>
      </c>
      <c r="C3741" t="s">
        <v>50</v>
      </c>
      <c r="D3741" t="s">
        <v>76</v>
      </c>
      <c r="E3741" t="s">
        <v>218</v>
      </c>
      <c r="F3741" t="s">
        <v>194</v>
      </c>
      <c r="G3741">
        <v>9000044731</v>
      </c>
      <c r="H3741">
        <v>44731</v>
      </c>
      <c r="I3741" t="s">
        <v>12206</v>
      </c>
      <c r="J3741" t="s">
        <v>12207</v>
      </c>
      <c r="K3741" t="s">
        <v>197</v>
      </c>
      <c r="L3741" t="s">
        <v>180</v>
      </c>
      <c r="M3741" t="s">
        <v>180</v>
      </c>
      <c r="N3741" t="s">
        <v>1539</v>
      </c>
      <c r="O3741" t="s">
        <v>59</v>
      </c>
      <c r="P3741">
        <v>314</v>
      </c>
      <c r="Q3741" t="s">
        <v>995</v>
      </c>
      <c r="R3741" t="s">
        <v>995</v>
      </c>
      <c r="S3741" t="s">
        <v>223</v>
      </c>
      <c r="T3741" t="s">
        <v>223</v>
      </c>
      <c r="U3741">
        <v>18.672569299999999</v>
      </c>
      <c r="V3741">
        <v>-68.441177400000001</v>
      </c>
      <c r="W3741" t="s">
        <v>996</v>
      </c>
      <c r="X3741" t="s">
        <v>63</v>
      </c>
      <c r="Y3741" t="s">
        <v>64</v>
      </c>
      <c r="Z3741" t="s">
        <v>99</v>
      </c>
      <c r="AA3741">
        <v>1159002293</v>
      </c>
      <c r="AB3741" t="s">
        <v>66</v>
      </c>
      <c r="AC3741" t="s">
        <v>67</v>
      </c>
      <c r="AD3741">
        <v>18.672569299999999</v>
      </c>
      <c r="AE3741">
        <v>-68.441177400000001</v>
      </c>
      <c r="AF3741" t="s">
        <v>12208</v>
      </c>
      <c r="AG3741" t="s">
        <v>32</v>
      </c>
      <c r="AH3741" t="s">
        <v>48</v>
      </c>
      <c r="AI3741" t="s">
        <v>87</v>
      </c>
      <c r="AJ3741" t="s">
        <v>101</v>
      </c>
      <c r="AR3741" t="s">
        <v>91</v>
      </c>
      <c r="AS3741">
        <v>9000044731</v>
      </c>
      <c r="AW3741" t="str">
        <f>_xlfn.XLOOKUP(UNIVERSO[[#This Row],[RUTA-LOCALIDAD D&amp;N]],'[1]Cuota Ruta'!E:E,'[1]Cuota Ruta'!G:G)</f>
        <v>Cargar</v>
      </c>
    </row>
    <row r="3742" spans="1:49" x14ac:dyDescent="0.25">
      <c r="A3742" t="s">
        <v>48</v>
      </c>
      <c r="B3742" t="s">
        <v>49</v>
      </c>
      <c r="C3742" t="s">
        <v>50</v>
      </c>
      <c r="D3742" t="s">
        <v>51</v>
      </c>
      <c r="E3742" t="s">
        <v>338</v>
      </c>
      <c r="F3742" t="s">
        <v>283</v>
      </c>
      <c r="G3742">
        <v>9000091194</v>
      </c>
      <c r="H3742">
        <v>91194</v>
      </c>
      <c r="I3742" t="s">
        <v>12209</v>
      </c>
      <c r="J3742" t="s">
        <v>12210</v>
      </c>
      <c r="K3742" t="s">
        <v>286</v>
      </c>
      <c r="L3742" t="s">
        <v>338</v>
      </c>
      <c r="M3742" t="s">
        <v>338</v>
      </c>
      <c r="N3742" t="s">
        <v>3432</v>
      </c>
      <c r="O3742" t="s">
        <v>59</v>
      </c>
      <c r="P3742">
        <v>352</v>
      </c>
      <c r="Q3742" t="s">
        <v>765</v>
      </c>
      <c r="R3742" t="s">
        <v>765</v>
      </c>
      <c r="S3742" t="s">
        <v>676</v>
      </c>
      <c r="T3742" t="s">
        <v>676</v>
      </c>
      <c r="U3742">
        <v>19.487642765045202</v>
      </c>
      <c r="V3742">
        <v>-70.736579895019503</v>
      </c>
      <c r="W3742" t="s">
        <v>766</v>
      </c>
      <c r="X3742" t="s">
        <v>85</v>
      </c>
      <c r="Y3742" t="s">
        <v>64</v>
      </c>
      <c r="Z3742" t="s">
        <v>65</v>
      </c>
      <c r="AA3742">
        <v>1151025603</v>
      </c>
      <c r="AB3742" t="s">
        <v>116</v>
      </c>
      <c r="AC3742" t="s">
        <v>67</v>
      </c>
      <c r="AD3742">
        <v>19.48757333333333</v>
      </c>
      <c r="AE3742">
        <v>-70.736450000000005</v>
      </c>
      <c r="AF3742" t="s">
        <v>12211</v>
      </c>
      <c r="AG3742" t="s">
        <v>32</v>
      </c>
      <c r="AH3742" t="s">
        <v>48</v>
      </c>
      <c r="AI3742" t="s">
        <v>87</v>
      </c>
      <c r="AJ3742" t="s">
        <v>101</v>
      </c>
      <c r="AK3742" t="s">
        <v>346</v>
      </c>
      <c r="AL3742" t="s">
        <v>338</v>
      </c>
      <c r="AM3742" t="s">
        <v>347</v>
      </c>
      <c r="AR3742" t="s">
        <v>91</v>
      </c>
      <c r="AS3742">
        <v>9000091194</v>
      </c>
      <c r="AV3742" t="s">
        <v>349</v>
      </c>
      <c r="AW3742" t="str">
        <f>_xlfn.XLOOKUP(UNIVERSO[[#This Row],[RUTA-LOCALIDAD D&amp;N]],'[1]Cuota Ruta'!E:E,'[1]Cuota Ruta'!G:G)</f>
        <v>Cargar</v>
      </c>
    </row>
    <row r="3743" spans="1:49" x14ac:dyDescent="0.25">
      <c r="A3743" t="s">
        <v>48</v>
      </c>
      <c r="B3743" t="s">
        <v>49</v>
      </c>
      <c r="C3743" t="s">
        <v>50</v>
      </c>
      <c r="D3743" t="s">
        <v>51</v>
      </c>
      <c r="E3743" t="s">
        <v>282</v>
      </c>
      <c r="F3743" t="s">
        <v>283</v>
      </c>
      <c r="G3743">
        <v>9000092601</v>
      </c>
      <c r="H3743">
        <v>92601</v>
      </c>
      <c r="I3743" t="s">
        <v>8323</v>
      </c>
      <c r="J3743" t="s">
        <v>12212</v>
      </c>
      <c r="K3743" t="s">
        <v>286</v>
      </c>
      <c r="L3743" t="s">
        <v>287</v>
      </c>
      <c r="M3743" t="s">
        <v>287</v>
      </c>
      <c r="N3743" t="s">
        <v>10184</v>
      </c>
      <c r="O3743" t="s">
        <v>59</v>
      </c>
      <c r="P3743">
        <v>318</v>
      </c>
      <c r="Q3743" t="s">
        <v>296</v>
      </c>
      <c r="R3743" t="s">
        <v>296</v>
      </c>
      <c r="S3743" t="s">
        <v>290</v>
      </c>
      <c r="T3743" t="s">
        <v>290</v>
      </c>
      <c r="U3743">
        <v>18.912815089999999</v>
      </c>
      <c r="V3743">
        <v>-70.281143189999995</v>
      </c>
      <c r="W3743" t="s">
        <v>297</v>
      </c>
      <c r="X3743" t="s">
        <v>63</v>
      </c>
      <c r="Y3743" t="s">
        <v>64</v>
      </c>
      <c r="Z3743" t="s">
        <v>65</v>
      </c>
      <c r="AA3743">
        <v>1155005669</v>
      </c>
      <c r="AB3743" t="s">
        <v>116</v>
      </c>
      <c r="AC3743" t="s">
        <v>67</v>
      </c>
      <c r="AD3743">
        <v>18.91286333333333</v>
      </c>
      <c r="AE3743">
        <v>-70.281161666666677</v>
      </c>
      <c r="AF3743" t="s">
        <v>12213</v>
      </c>
      <c r="AG3743" t="s">
        <v>32</v>
      </c>
      <c r="AH3743" t="s">
        <v>48</v>
      </c>
      <c r="AI3743" t="s">
        <v>87</v>
      </c>
      <c r="AJ3743" t="s">
        <v>101</v>
      </c>
      <c r="AR3743" t="s">
        <v>91</v>
      </c>
      <c r="AS3743">
        <v>9000092601</v>
      </c>
      <c r="AW3743" t="str">
        <f>_xlfn.XLOOKUP(UNIVERSO[[#This Row],[RUTA-LOCALIDAD D&amp;N]],'[1]Cuota Ruta'!E:E,'[1]Cuota Ruta'!G:G)</f>
        <v>Cargar</v>
      </c>
    </row>
    <row r="3744" spans="1:49" x14ac:dyDescent="0.25">
      <c r="A3744" t="s">
        <v>48</v>
      </c>
      <c r="B3744" t="s">
        <v>49</v>
      </c>
      <c r="C3744" t="s">
        <v>50</v>
      </c>
      <c r="D3744" t="s">
        <v>124</v>
      </c>
      <c r="E3744" t="s">
        <v>77</v>
      </c>
      <c r="F3744" t="s">
        <v>53</v>
      </c>
      <c r="G3744">
        <v>9000093706</v>
      </c>
      <c r="H3744">
        <v>93706</v>
      </c>
      <c r="I3744" t="s">
        <v>12214</v>
      </c>
      <c r="J3744" t="s">
        <v>370</v>
      </c>
      <c r="K3744" t="s">
        <v>56</v>
      </c>
      <c r="L3744" t="s">
        <v>57</v>
      </c>
      <c r="M3744" t="s">
        <v>57</v>
      </c>
      <c r="N3744" t="s">
        <v>371</v>
      </c>
      <c r="O3744" t="s">
        <v>59</v>
      </c>
      <c r="P3744">
        <v>447</v>
      </c>
      <c r="Q3744" t="s">
        <v>240</v>
      </c>
      <c r="R3744" t="s">
        <v>240</v>
      </c>
      <c r="S3744" t="s">
        <v>61</v>
      </c>
      <c r="T3744" t="s">
        <v>61</v>
      </c>
      <c r="U3744">
        <v>18.374848683675101</v>
      </c>
      <c r="V3744">
        <v>-70.164761861165402</v>
      </c>
      <c r="W3744" t="s">
        <v>241</v>
      </c>
      <c r="X3744" t="s">
        <v>85</v>
      </c>
      <c r="Y3744" t="s">
        <v>64</v>
      </c>
      <c r="Z3744" t="s">
        <v>65</v>
      </c>
      <c r="AA3744">
        <v>1169005047</v>
      </c>
      <c r="AB3744" t="s">
        <v>116</v>
      </c>
      <c r="AC3744" t="s">
        <v>67</v>
      </c>
      <c r="AD3744">
        <v>18.374816599999999</v>
      </c>
      <c r="AE3744">
        <v>-70.164801600000004</v>
      </c>
      <c r="AF3744" t="s">
        <v>12215</v>
      </c>
      <c r="AG3744" t="s">
        <v>32</v>
      </c>
      <c r="AH3744" t="s">
        <v>48</v>
      </c>
      <c r="AI3744" t="s">
        <v>87</v>
      </c>
      <c r="AJ3744" t="s">
        <v>101</v>
      </c>
      <c r="AK3744" t="s">
        <v>243</v>
      </c>
      <c r="AL3744" t="s">
        <v>77</v>
      </c>
      <c r="AM3744" t="s">
        <v>244</v>
      </c>
      <c r="AN3744">
        <v>2</v>
      </c>
      <c r="AO3744" t="s">
        <v>245</v>
      </c>
      <c r="AR3744" t="s">
        <v>91</v>
      </c>
      <c r="AS3744">
        <v>9000093706</v>
      </c>
      <c r="AU3744">
        <v>2</v>
      </c>
      <c r="AV3744" t="s">
        <v>75</v>
      </c>
      <c r="AW3744" t="str">
        <f>_xlfn.XLOOKUP(UNIVERSO[[#This Row],[RUTA-LOCALIDAD D&amp;N]],'[1]Cuota Ruta'!E:E,'[1]Cuota Ruta'!G:G)</f>
        <v>Cargar</v>
      </c>
    </row>
    <row r="3745" spans="1:49" x14ac:dyDescent="0.25">
      <c r="A3745" t="s">
        <v>48</v>
      </c>
      <c r="B3745" t="s">
        <v>49</v>
      </c>
      <c r="C3745" t="s">
        <v>50</v>
      </c>
      <c r="D3745" t="s">
        <v>76</v>
      </c>
      <c r="E3745" t="s">
        <v>485</v>
      </c>
      <c r="F3745" t="s">
        <v>283</v>
      </c>
      <c r="G3745">
        <v>9000046556</v>
      </c>
      <c r="H3745">
        <v>46556</v>
      </c>
      <c r="I3745" t="s">
        <v>12216</v>
      </c>
      <c r="J3745" t="s">
        <v>12217</v>
      </c>
      <c r="K3745" t="s">
        <v>286</v>
      </c>
      <c r="L3745" t="s">
        <v>1039</v>
      </c>
      <c r="M3745" t="s">
        <v>1039</v>
      </c>
      <c r="N3745" t="s">
        <v>253</v>
      </c>
      <c r="O3745" t="s">
        <v>59</v>
      </c>
      <c r="P3745">
        <v>338</v>
      </c>
      <c r="Q3745" t="s">
        <v>490</v>
      </c>
      <c r="R3745" t="s">
        <v>490</v>
      </c>
      <c r="S3745" t="s">
        <v>491</v>
      </c>
      <c r="T3745" t="s">
        <v>491</v>
      </c>
      <c r="U3745">
        <v>19.6071453094482</v>
      </c>
      <c r="V3745">
        <v>-71.256500244140597</v>
      </c>
      <c r="W3745" t="s">
        <v>492</v>
      </c>
      <c r="X3745" t="s">
        <v>63</v>
      </c>
      <c r="Y3745" t="s">
        <v>64</v>
      </c>
      <c r="Z3745" t="s">
        <v>99</v>
      </c>
      <c r="AA3745">
        <v>1158000924</v>
      </c>
      <c r="AB3745" t="s">
        <v>66</v>
      </c>
      <c r="AC3745" t="s">
        <v>67</v>
      </c>
      <c r="AD3745">
        <v>19.6071453094482</v>
      </c>
      <c r="AE3745">
        <v>-71.256500244140597</v>
      </c>
      <c r="AF3745" t="s">
        <v>12218</v>
      </c>
      <c r="AG3745" t="s">
        <v>32</v>
      </c>
      <c r="AH3745" t="s">
        <v>48</v>
      </c>
      <c r="AI3745" t="s">
        <v>87</v>
      </c>
      <c r="AJ3745" t="s">
        <v>101</v>
      </c>
      <c r="AK3745" t="s">
        <v>494</v>
      </c>
      <c r="AL3745" t="s">
        <v>485</v>
      </c>
      <c r="AM3745" t="s">
        <v>495</v>
      </c>
      <c r="AN3745">
        <v>10</v>
      </c>
      <c r="AO3745" t="s">
        <v>228</v>
      </c>
      <c r="AR3745" t="s">
        <v>91</v>
      </c>
      <c r="AS3745">
        <v>9000046556</v>
      </c>
      <c r="AU3745">
        <v>10</v>
      </c>
      <c r="AV3745" t="s">
        <v>349</v>
      </c>
      <c r="AW3745" t="str">
        <f>_xlfn.XLOOKUP(UNIVERSO[[#This Row],[RUTA-LOCALIDAD D&amp;N]],'[1]Cuota Ruta'!E:E,'[1]Cuota Ruta'!G:G)</f>
        <v>Cargar</v>
      </c>
    </row>
    <row r="3746" spans="1:49" x14ac:dyDescent="0.25">
      <c r="A3746" t="s">
        <v>48</v>
      </c>
      <c r="B3746" t="s">
        <v>49</v>
      </c>
      <c r="C3746" t="s">
        <v>50</v>
      </c>
      <c r="D3746" t="s">
        <v>51</v>
      </c>
      <c r="E3746" t="s">
        <v>485</v>
      </c>
      <c r="F3746" t="s">
        <v>283</v>
      </c>
      <c r="G3746">
        <v>9000046797</v>
      </c>
      <c r="H3746">
        <v>46797</v>
      </c>
      <c r="I3746" t="s">
        <v>12219</v>
      </c>
      <c r="J3746" t="s">
        <v>12220</v>
      </c>
      <c r="K3746" t="s">
        <v>286</v>
      </c>
      <c r="L3746" t="s">
        <v>1039</v>
      </c>
      <c r="M3746" t="s">
        <v>1039</v>
      </c>
      <c r="N3746" t="s">
        <v>253</v>
      </c>
      <c r="O3746" t="s">
        <v>59</v>
      </c>
      <c r="P3746">
        <v>342</v>
      </c>
      <c r="Q3746" t="s">
        <v>2586</v>
      </c>
      <c r="R3746" t="s">
        <v>2586</v>
      </c>
      <c r="S3746" t="s">
        <v>1050</v>
      </c>
      <c r="T3746" t="s">
        <v>1050</v>
      </c>
      <c r="U3746">
        <v>19.440809249877901</v>
      </c>
      <c r="V3746">
        <v>-71.483047485351506</v>
      </c>
      <c r="W3746" t="s">
        <v>2587</v>
      </c>
      <c r="X3746" t="s">
        <v>63</v>
      </c>
      <c r="Y3746" t="s">
        <v>64</v>
      </c>
      <c r="Z3746" t="s">
        <v>65</v>
      </c>
      <c r="AA3746">
        <v>1158001582</v>
      </c>
      <c r="AB3746" t="s">
        <v>66</v>
      </c>
      <c r="AC3746" t="s">
        <v>67</v>
      </c>
      <c r="AD3746">
        <v>19.440809249877901</v>
      </c>
      <c r="AE3746">
        <v>-71.483047485351506</v>
      </c>
      <c r="AF3746" t="s">
        <v>12221</v>
      </c>
      <c r="AG3746" t="s">
        <v>32</v>
      </c>
      <c r="AH3746" t="s">
        <v>48</v>
      </c>
      <c r="AI3746" t="s">
        <v>87</v>
      </c>
      <c r="AJ3746" t="s">
        <v>101</v>
      </c>
      <c r="AK3746" t="s">
        <v>494</v>
      </c>
      <c r="AL3746" t="s">
        <v>485</v>
      </c>
      <c r="AM3746" t="s">
        <v>495</v>
      </c>
      <c r="AR3746" t="s">
        <v>91</v>
      </c>
      <c r="AS3746">
        <v>9000046797</v>
      </c>
      <c r="AV3746" t="s">
        <v>349</v>
      </c>
      <c r="AW3746" t="str">
        <f>_xlfn.XLOOKUP(UNIVERSO[[#This Row],[RUTA-LOCALIDAD D&amp;N]],'[1]Cuota Ruta'!E:E,'[1]Cuota Ruta'!G:G)</f>
        <v>Cargar</v>
      </c>
    </row>
    <row r="3747" spans="1:49" x14ac:dyDescent="0.25">
      <c r="A3747" t="s">
        <v>48</v>
      </c>
      <c r="B3747" t="s">
        <v>49</v>
      </c>
      <c r="C3747" t="s">
        <v>50</v>
      </c>
      <c r="D3747" t="s">
        <v>76</v>
      </c>
      <c r="E3747" t="s">
        <v>218</v>
      </c>
      <c r="F3747" t="s">
        <v>194</v>
      </c>
      <c r="G3747">
        <v>9000095836</v>
      </c>
      <c r="H3747">
        <v>95836</v>
      </c>
      <c r="I3747" t="s">
        <v>12222</v>
      </c>
      <c r="J3747" t="s">
        <v>12223</v>
      </c>
      <c r="K3747" t="s">
        <v>197</v>
      </c>
      <c r="L3747" t="s">
        <v>180</v>
      </c>
      <c r="M3747" t="s">
        <v>180</v>
      </c>
      <c r="N3747" t="s">
        <v>6480</v>
      </c>
      <c r="O3747" t="s">
        <v>59</v>
      </c>
      <c r="P3747">
        <v>308</v>
      </c>
      <c r="Q3747" t="s">
        <v>1005</v>
      </c>
      <c r="R3747" t="s">
        <v>1005</v>
      </c>
      <c r="S3747" t="s">
        <v>223</v>
      </c>
      <c r="T3747" t="s">
        <v>223</v>
      </c>
      <c r="U3747">
        <v>18.598526</v>
      </c>
      <c r="V3747">
        <v>-68.417808530000002</v>
      </c>
      <c r="W3747" t="s">
        <v>1006</v>
      </c>
      <c r="X3747" t="s">
        <v>85</v>
      </c>
      <c r="Y3747" t="s">
        <v>64</v>
      </c>
      <c r="Z3747" t="s">
        <v>99</v>
      </c>
      <c r="AA3747">
        <v>1159007004</v>
      </c>
      <c r="AB3747" t="s">
        <v>116</v>
      </c>
      <c r="AC3747" t="s">
        <v>67</v>
      </c>
      <c r="AD3747">
        <v>18.598478791099769</v>
      </c>
      <c r="AE3747">
        <v>-68.41777160437762</v>
      </c>
      <c r="AF3747" t="s">
        <v>12224</v>
      </c>
      <c r="AG3747" t="s">
        <v>32</v>
      </c>
      <c r="AH3747" t="s">
        <v>48</v>
      </c>
      <c r="AI3747" t="s">
        <v>87</v>
      </c>
      <c r="AJ3747" t="s">
        <v>101</v>
      </c>
      <c r="AR3747" t="s">
        <v>91</v>
      </c>
      <c r="AS3747">
        <v>9000095836</v>
      </c>
      <c r="AW3747" t="str">
        <f>_xlfn.XLOOKUP(UNIVERSO[[#This Row],[RUTA-LOCALIDAD D&amp;N]],'[1]Cuota Ruta'!E:E,'[1]Cuota Ruta'!G:G)</f>
        <v>Cargar</v>
      </c>
    </row>
    <row r="3748" spans="1:49" x14ac:dyDescent="0.25">
      <c r="A3748" t="s">
        <v>48</v>
      </c>
      <c r="B3748" t="s">
        <v>49</v>
      </c>
      <c r="C3748" t="s">
        <v>50</v>
      </c>
      <c r="D3748" t="s">
        <v>124</v>
      </c>
      <c r="E3748" t="s">
        <v>485</v>
      </c>
      <c r="F3748" t="s">
        <v>283</v>
      </c>
      <c r="G3748">
        <v>9000046939</v>
      </c>
      <c r="H3748">
        <v>46939</v>
      </c>
      <c r="I3748" t="s">
        <v>12225</v>
      </c>
      <c r="J3748" t="s">
        <v>12226</v>
      </c>
      <c r="K3748" t="s">
        <v>286</v>
      </c>
      <c r="L3748" t="s">
        <v>1039</v>
      </c>
      <c r="M3748" t="s">
        <v>1039</v>
      </c>
      <c r="N3748" t="s">
        <v>253</v>
      </c>
      <c r="O3748" t="s">
        <v>59</v>
      </c>
      <c r="P3748">
        <v>342</v>
      </c>
      <c r="Q3748" t="s">
        <v>2586</v>
      </c>
      <c r="R3748" t="s">
        <v>2586</v>
      </c>
      <c r="S3748" t="s">
        <v>1050</v>
      </c>
      <c r="T3748" t="s">
        <v>1050</v>
      </c>
      <c r="U3748">
        <v>19.479528427123999</v>
      </c>
      <c r="V3748">
        <v>-71.544944763183594</v>
      </c>
      <c r="W3748" t="s">
        <v>2587</v>
      </c>
      <c r="X3748" t="s">
        <v>63</v>
      </c>
      <c r="Y3748" t="s">
        <v>64</v>
      </c>
      <c r="Z3748" t="s">
        <v>65</v>
      </c>
      <c r="AA3748">
        <v>1158001873</v>
      </c>
      <c r="AB3748" t="s">
        <v>66</v>
      </c>
      <c r="AC3748" t="s">
        <v>67</v>
      </c>
      <c r="AD3748">
        <v>19.479528427123999</v>
      </c>
      <c r="AE3748">
        <v>-71.544944763183594</v>
      </c>
      <c r="AF3748" t="s">
        <v>12227</v>
      </c>
      <c r="AG3748" t="s">
        <v>32</v>
      </c>
      <c r="AH3748" t="s">
        <v>48</v>
      </c>
      <c r="AI3748" t="s">
        <v>87</v>
      </c>
      <c r="AJ3748" t="s">
        <v>101</v>
      </c>
      <c r="AK3748" t="s">
        <v>494</v>
      </c>
      <c r="AL3748" t="s">
        <v>485</v>
      </c>
      <c r="AM3748" t="s">
        <v>495</v>
      </c>
      <c r="AN3748">
        <v>10</v>
      </c>
      <c r="AO3748" t="s">
        <v>228</v>
      </c>
      <c r="AR3748" t="s">
        <v>91</v>
      </c>
      <c r="AS3748">
        <v>9000046939</v>
      </c>
      <c r="AU3748">
        <v>10</v>
      </c>
      <c r="AV3748" t="s">
        <v>349</v>
      </c>
      <c r="AW3748" t="str">
        <f>_xlfn.XLOOKUP(UNIVERSO[[#This Row],[RUTA-LOCALIDAD D&amp;N]],'[1]Cuota Ruta'!E:E,'[1]Cuota Ruta'!G:G)</f>
        <v>Cargar</v>
      </c>
    </row>
    <row r="3749" spans="1:49" x14ac:dyDescent="0.25">
      <c r="A3749" t="s">
        <v>48</v>
      </c>
      <c r="B3749" t="s">
        <v>49</v>
      </c>
      <c r="C3749" t="s">
        <v>50</v>
      </c>
      <c r="D3749" t="s">
        <v>76</v>
      </c>
      <c r="E3749" t="s">
        <v>257</v>
      </c>
      <c r="F3749" t="s">
        <v>194</v>
      </c>
      <c r="G3749">
        <v>9000098861</v>
      </c>
      <c r="H3749">
        <v>98861</v>
      </c>
      <c r="I3749" t="s">
        <v>12228</v>
      </c>
      <c r="J3749" t="s">
        <v>12229</v>
      </c>
      <c r="K3749" t="s">
        <v>197</v>
      </c>
      <c r="L3749" t="s">
        <v>301</v>
      </c>
      <c r="M3749" t="s">
        <v>301</v>
      </c>
      <c r="N3749" t="s">
        <v>253</v>
      </c>
      <c r="O3749" t="s">
        <v>59</v>
      </c>
      <c r="P3749">
        <v>306</v>
      </c>
      <c r="Q3749" t="s">
        <v>970</v>
      </c>
      <c r="R3749" t="s">
        <v>970</v>
      </c>
      <c r="S3749" t="s">
        <v>304</v>
      </c>
      <c r="T3749" t="s">
        <v>304</v>
      </c>
      <c r="U3749">
        <v>19.372236251831101</v>
      </c>
      <c r="V3749">
        <v>-69.862274169921903</v>
      </c>
      <c r="W3749" t="s">
        <v>971</v>
      </c>
      <c r="X3749" t="s">
        <v>63</v>
      </c>
      <c r="Y3749" t="s">
        <v>64</v>
      </c>
      <c r="Z3749" t="s">
        <v>99</v>
      </c>
      <c r="AA3749">
        <v>1152008102</v>
      </c>
      <c r="AB3749" t="s">
        <v>116</v>
      </c>
      <c r="AC3749" t="s">
        <v>67</v>
      </c>
      <c r="AD3749">
        <v>19.372095000000002</v>
      </c>
      <c r="AE3749">
        <v>-69.862276666666673</v>
      </c>
      <c r="AF3749" t="s">
        <v>12230</v>
      </c>
      <c r="AG3749" t="s">
        <v>32</v>
      </c>
      <c r="AH3749" t="s">
        <v>48</v>
      </c>
      <c r="AI3749" t="s">
        <v>87</v>
      </c>
      <c r="AJ3749" t="s">
        <v>101</v>
      </c>
      <c r="AK3749" t="s">
        <v>265</v>
      </c>
      <c r="AL3749" t="s">
        <v>257</v>
      </c>
      <c r="AM3749" t="s">
        <v>266</v>
      </c>
      <c r="AN3749">
        <v>2</v>
      </c>
      <c r="AO3749" t="s">
        <v>245</v>
      </c>
      <c r="AR3749" t="s">
        <v>91</v>
      </c>
      <c r="AS3749">
        <v>9000098861</v>
      </c>
      <c r="AU3749">
        <v>2</v>
      </c>
      <c r="AV3749" t="s">
        <v>267</v>
      </c>
      <c r="AW3749" t="str">
        <f>_xlfn.XLOOKUP(UNIVERSO[[#This Row],[RUTA-LOCALIDAD D&amp;N]],'[1]Cuota Ruta'!E:E,'[1]Cuota Ruta'!G:G)</f>
        <v>Cargar</v>
      </c>
    </row>
    <row r="3750" spans="1:49" x14ac:dyDescent="0.25">
      <c r="A3750" t="s">
        <v>48</v>
      </c>
      <c r="B3750" t="s">
        <v>49</v>
      </c>
      <c r="C3750" t="s">
        <v>50</v>
      </c>
      <c r="D3750" t="s">
        <v>76</v>
      </c>
      <c r="E3750" t="s">
        <v>485</v>
      </c>
      <c r="F3750" t="s">
        <v>283</v>
      </c>
      <c r="G3750">
        <v>9000047653</v>
      </c>
      <c r="H3750">
        <v>47653</v>
      </c>
      <c r="I3750" t="s">
        <v>12231</v>
      </c>
      <c r="J3750" t="s">
        <v>12232</v>
      </c>
      <c r="K3750" t="s">
        <v>286</v>
      </c>
      <c r="L3750" t="s">
        <v>1039</v>
      </c>
      <c r="M3750" t="s">
        <v>1039</v>
      </c>
      <c r="N3750" t="s">
        <v>253</v>
      </c>
      <c r="O3750" t="s">
        <v>59</v>
      </c>
      <c r="P3750">
        <v>337</v>
      </c>
      <c r="Q3750" t="s">
        <v>1064</v>
      </c>
      <c r="R3750" t="s">
        <v>1064</v>
      </c>
      <c r="S3750" t="s">
        <v>491</v>
      </c>
      <c r="T3750" t="s">
        <v>491</v>
      </c>
      <c r="U3750">
        <v>19.542543411254801</v>
      </c>
      <c r="V3750">
        <v>-71.087379455566406</v>
      </c>
      <c r="W3750" t="s">
        <v>1065</v>
      </c>
      <c r="X3750" t="s">
        <v>63</v>
      </c>
      <c r="Y3750" t="s">
        <v>64</v>
      </c>
      <c r="Z3750" t="s">
        <v>65</v>
      </c>
      <c r="AA3750">
        <v>1158003213</v>
      </c>
      <c r="AB3750" t="s">
        <v>66</v>
      </c>
      <c r="AC3750" t="s">
        <v>67</v>
      </c>
      <c r="AD3750">
        <v>19.542543411254801</v>
      </c>
      <c r="AE3750">
        <v>-71.087379455566406</v>
      </c>
      <c r="AF3750" t="s">
        <v>12233</v>
      </c>
      <c r="AG3750" t="s">
        <v>32</v>
      </c>
      <c r="AH3750" t="s">
        <v>48</v>
      </c>
      <c r="AI3750" t="s">
        <v>87</v>
      </c>
      <c r="AJ3750" t="s">
        <v>101</v>
      </c>
      <c r="AK3750" t="s">
        <v>494</v>
      </c>
      <c r="AL3750" t="s">
        <v>485</v>
      </c>
      <c r="AM3750" t="s">
        <v>495</v>
      </c>
      <c r="AN3750">
        <v>11</v>
      </c>
      <c r="AO3750" t="s">
        <v>152</v>
      </c>
      <c r="AR3750" t="s">
        <v>91</v>
      </c>
      <c r="AS3750">
        <v>9000047653</v>
      </c>
      <c r="AU3750">
        <v>11</v>
      </c>
      <c r="AV3750" t="s">
        <v>349</v>
      </c>
      <c r="AW3750" t="str">
        <f>_xlfn.XLOOKUP(UNIVERSO[[#This Row],[RUTA-LOCALIDAD D&amp;N]],'[1]Cuota Ruta'!E:E,'[1]Cuota Ruta'!G:G)</f>
        <v>Cargar</v>
      </c>
    </row>
    <row r="3751" spans="1:49" x14ac:dyDescent="0.25">
      <c r="A3751" t="s">
        <v>48</v>
      </c>
      <c r="B3751" t="s">
        <v>49</v>
      </c>
      <c r="C3751" t="s">
        <v>50</v>
      </c>
      <c r="D3751" t="s">
        <v>51</v>
      </c>
      <c r="E3751" t="s">
        <v>485</v>
      </c>
      <c r="F3751" t="s">
        <v>283</v>
      </c>
      <c r="G3751">
        <v>9000049993</v>
      </c>
      <c r="H3751">
        <v>49993</v>
      </c>
      <c r="I3751" t="s">
        <v>12234</v>
      </c>
      <c r="J3751" t="s">
        <v>12235</v>
      </c>
      <c r="K3751" t="s">
        <v>286</v>
      </c>
      <c r="L3751" t="s">
        <v>1087</v>
      </c>
      <c r="M3751" t="s">
        <v>1087</v>
      </c>
      <c r="N3751" t="s">
        <v>253</v>
      </c>
      <c r="O3751" t="s">
        <v>59</v>
      </c>
      <c r="P3751">
        <v>344</v>
      </c>
      <c r="Q3751" t="s">
        <v>1396</v>
      </c>
      <c r="R3751" t="s">
        <v>1396</v>
      </c>
      <c r="S3751" t="s">
        <v>1050</v>
      </c>
      <c r="T3751" t="s">
        <v>1050</v>
      </c>
      <c r="U3751">
        <v>19.859714508056602</v>
      </c>
      <c r="V3751">
        <v>-71.407745361328097</v>
      </c>
      <c r="W3751" t="s">
        <v>1397</v>
      </c>
      <c r="X3751" t="s">
        <v>63</v>
      </c>
      <c r="Y3751" t="s">
        <v>64</v>
      </c>
      <c r="Z3751" t="s">
        <v>65</v>
      </c>
      <c r="AA3751">
        <v>1158004999</v>
      </c>
      <c r="AB3751" t="s">
        <v>66</v>
      </c>
      <c r="AC3751" t="s">
        <v>67</v>
      </c>
      <c r="AD3751">
        <v>19.859714508056602</v>
      </c>
      <c r="AE3751">
        <v>-71.407745361328097</v>
      </c>
      <c r="AF3751" t="s">
        <v>12236</v>
      </c>
      <c r="AG3751" t="s">
        <v>32</v>
      </c>
      <c r="AH3751" t="s">
        <v>48</v>
      </c>
      <c r="AI3751" t="s">
        <v>87</v>
      </c>
      <c r="AJ3751" t="s">
        <v>101</v>
      </c>
      <c r="AK3751" t="s">
        <v>494</v>
      </c>
      <c r="AL3751" t="s">
        <v>485</v>
      </c>
      <c r="AM3751" t="s">
        <v>495</v>
      </c>
      <c r="AR3751" t="s">
        <v>91</v>
      </c>
      <c r="AS3751">
        <v>9000049993</v>
      </c>
      <c r="AV3751" t="s">
        <v>349</v>
      </c>
      <c r="AW3751" t="str">
        <f>_xlfn.XLOOKUP(UNIVERSO[[#This Row],[RUTA-LOCALIDAD D&amp;N]],'[1]Cuota Ruta'!E:E,'[1]Cuota Ruta'!G:G)</f>
        <v>Cargar</v>
      </c>
    </row>
    <row r="3752" spans="1:49" x14ac:dyDescent="0.25">
      <c r="A3752" t="s">
        <v>48</v>
      </c>
      <c r="B3752" t="s">
        <v>49</v>
      </c>
      <c r="C3752" t="s">
        <v>50</v>
      </c>
      <c r="D3752" t="s">
        <v>51</v>
      </c>
      <c r="E3752" t="s">
        <v>485</v>
      </c>
      <c r="F3752" t="s">
        <v>283</v>
      </c>
      <c r="G3752">
        <v>9000050011</v>
      </c>
      <c r="H3752">
        <v>50011</v>
      </c>
      <c r="I3752" t="s">
        <v>12237</v>
      </c>
      <c r="J3752" t="s">
        <v>12238</v>
      </c>
      <c r="K3752" t="s">
        <v>286</v>
      </c>
      <c r="L3752" t="s">
        <v>1087</v>
      </c>
      <c r="M3752" t="s">
        <v>1087</v>
      </c>
      <c r="N3752" t="s">
        <v>253</v>
      </c>
      <c r="O3752" t="s">
        <v>59</v>
      </c>
      <c r="P3752">
        <v>303</v>
      </c>
      <c r="Q3752" t="s">
        <v>1122</v>
      </c>
      <c r="R3752" t="s">
        <v>1122</v>
      </c>
      <c r="S3752" t="s">
        <v>1050</v>
      </c>
      <c r="T3752" t="s">
        <v>1050</v>
      </c>
      <c r="U3752">
        <v>19.5586547851562</v>
      </c>
      <c r="V3752">
        <v>-71.707122802734304</v>
      </c>
      <c r="W3752" t="s">
        <v>1123</v>
      </c>
      <c r="X3752" t="s">
        <v>63</v>
      </c>
      <c r="Y3752" t="s">
        <v>64</v>
      </c>
      <c r="Z3752" t="s">
        <v>65</v>
      </c>
      <c r="AA3752">
        <v>1158005603</v>
      </c>
      <c r="AB3752" t="s">
        <v>66</v>
      </c>
      <c r="AC3752" t="s">
        <v>67</v>
      </c>
      <c r="AD3752">
        <v>19.5586547851562</v>
      </c>
      <c r="AE3752">
        <v>-71.707122802734304</v>
      </c>
      <c r="AF3752" t="s">
        <v>12239</v>
      </c>
      <c r="AG3752" t="s">
        <v>32</v>
      </c>
      <c r="AH3752" t="s">
        <v>48</v>
      </c>
      <c r="AI3752" t="s">
        <v>87</v>
      </c>
      <c r="AJ3752" t="s">
        <v>101</v>
      </c>
      <c r="AK3752" t="s">
        <v>494</v>
      </c>
      <c r="AL3752" t="s">
        <v>485</v>
      </c>
      <c r="AM3752" t="s">
        <v>495</v>
      </c>
      <c r="AR3752" t="s">
        <v>91</v>
      </c>
      <c r="AS3752">
        <v>9000050011</v>
      </c>
      <c r="AV3752" t="s">
        <v>349</v>
      </c>
      <c r="AW3752" t="str">
        <f>_xlfn.XLOOKUP(UNIVERSO[[#This Row],[RUTA-LOCALIDAD D&amp;N]],'[1]Cuota Ruta'!E:E,'[1]Cuota Ruta'!G:G)</f>
        <v>Cargar</v>
      </c>
    </row>
    <row r="3753" spans="1:49" x14ac:dyDescent="0.25">
      <c r="A3753" t="s">
        <v>48</v>
      </c>
      <c r="B3753" t="s">
        <v>49</v>
      </c>
      <c r="C3753" t="s">
        <v>50</v>
      </c>
      <c r="D3753" t="s">
        <v>124</v>
      </c>
      <c r="E3753" t="s">
        <v>257</v>
      </c>
      <c r="F3753" t="s">
        <v>194</v>
      </c>
      <c r="G3753">
        <v>9000054220</v>
      </c>
      <c r="H3753">
        <v>54220</v>
      </c>
      <c r="I3753" t="s">
        <v>2167</v>
      </c>
      <c r="J3753" t="s">
        <v>12240</v>
      </c>
      <c r="K3753" t="s">
        <v>197</v>
      </c>
      <c r="L3753" t="s">
        <v>260</v>
      </c>
      <c r="M3753" t="s">
        <v>260</v>
      </c>
      <c r="N3753" t="s">
        <v>253</v>
      </c>
      <c r="O3753" t="s">
        <v>59</v>
      </c>
      <c r="P3753">
        <v>310</v>
      </c>
      <c r="Q3753" t="s">
        <v>1437</v>
      </c>
      <c r="R3753" t="s">
        <v>1437</v>
      </c>
      <c r="S3753" t="s">
        <v>262</v>
      </c>
      <c r="T3753" t="s">
        <v>262</v>
      </c>
      <c r="U3753">
        <v>19.22825241</v>
      </c>
      <c r="V3753">
        <v>-69.609199520000004</v>
      </c>
      <c r="W3753" t="s">
        <v>1438</v>
      </c>
      <c r="X3753" t="s">
        <v>63</v>
      </c>
      <c r="Y3753" t="s">
        <v>64</v>
      </c>
      <c r="Z3753" t="s">
        <v>65</v>
      </c>
      <c r="AA3753">
        <v>1152006364</v>
      </c>
      <c r="AB3753" t="s">
        <v>66</v>
      </c>
      <c r="AC3753" t="s">
        <v>67</v>
      </c>
      <c r="AD3753">
        <v>19.22825241</v>
      </c>
      <c r="AE3753">
        <v>-69.609199520000004</v>
      </c>
      <c r="AF3753" t="s">
        <v>12241</v>
      </c>
      <c r="AG3753" t="s">
        <v>32</v>
      </c>
      <c r="AH3753" t="s">
        <v>48</v>
      </c>
      <c r="AI3753" t="s">
        <v>87</v>
      </c>
      <c r="AJ3753" t="s">
        <v>101</v>
      </c>
      <c r="AK3753" t="s">
        <v>265</v>
      </c>
      <c r="AL3753" t="s">
        <v>257</v>
      </c>
      <c r="AM3753" t="s">
        <v>266</v>
      </c>
      <c r="AN3753">
        <v>4</v>
      </c>
      <c r="AO3753" t="s">
        <v>280</v>
      </c>
      <c r="AR3753" t="s">
        <v>91</v>
      </c>
      <c r="AS3753">
        <v>9000054220</v>
      </c>
      <c r="AU3753">
        <v>4</v>
      </c>
      <c r="AV3753" t="s">
        <v>267</v>
      </c>
      <c r="AW3753" t="str">
        <f>_xlfn.XLOOKUP(UNIVERSO[[#This Row],[RUTA-LOCALIDAD D&amp;N]],'[1]Cuota Ruta'!E:E,'[1]Cuota Ruta'!G:G)</f>
        <v>Cargar</v>
      </c>
    </row>
    <row r="3754" spans="1:49" x14ac:dyDescent="0.25">
      <c r="A3754" t="s">
        <v>48</v>
      </c>
      <c r="B3754" t="s">
        <v>49</v>
      </c>
      <c r="C3754" t="s">
        <v>110</v>
      </c>
      <c r="D3754" t="s">
        <v>76</v>
      </c>
      <c r="E3754" t="s">
        <v>338</v>
      </c>
      <c r="F3754" t="s">
        <v>283</v>
      </c>
      <c r="G3754">
        <v>9000057397</v>
      </c>
      <c r="H3754">
        <v>57397</v>
      </c>
      <c r="I3754" t="s">
        <v>12242</v>
      </c>
      <c r="J3754" t="s">
        <v>12243</v>
      </c>
      <c r="K3754" t="s">
        <v>286</v>
      </c>
      <c r="L3754" t="s">
        <v>1748</v>
      </c>
      <c r="M3754" t="s">
        <v>1748</v>
      </c>
      <c r="N3754" t="s">
        <v>253</v>
      </c>
      <c r="O3754" t="s">
        <v>59</v>
      </c>
      <c r="P3754">
        <v>362</v>
      </c>
      <c r="Q3754" t="s">
        <v>694</v>
      </c>
      <c r="R3754" t="s">
        <v>694</v>
      </c>
      <c r="S3754" t="s">
        <v>405</v>
      </c>
      <c r="T3754" t="s">
        <v>405</v>
      </c>
      <c r="U3754">
        <v>19.634334564208999</v>
      </c>
      <c r="V3754">
        <v>-70.447179521833107</v>
      </c>
      <c r="W3754" t="s">
        <v>695</v>
      </c>
      <c r="X3754" t="s">
        <v>63</v>
      </c>
      <c r="Y3754" t="s">
        <v>64</v>
      </c>
      <c r="Z3754" t="s">
        <v>99</v>
      </c>
      <c r="AA3754">
        <v>1151009010</v>
      </c>
      <c r="AB3754" t="s">
        <v>66</v>
      </c>
      <c r="AC3754" t="s">
        <v>67</v>
      </c>
      <c r="AD3754">
        <v>19.634334564208999</v>
      </c>
      <c r="AE3754">
        <v>-70.447179521833107</v>
      </c>
      <c r="AF3754" t="s">
        <v>12244</v>
      </c>
      <c r="AG3754" t="s">
        <v>32</v>
      </c>
      <c r="AH3754" t="s">
        <v>48</v>
      </c>
      <c r="AI3754" t="s">
        <v>87</v>
      </c>
      <c r="AJ3754" t="s">
        <v>101</v>
      </c>
      <c r="AK3754" t="s">
        <v>697</v>
      </c>
      <c r="AL3754" t="s">
        <v>338</v>
      </c>
      <c r="AM3754" t="s">
        <v>698</v>
      </c>
      <c r="AN3754">
        <v>7</v>
      </c>
      <c r="AO3754" t="s">
        <v>423</v>
      </c>
      <c r="AR3754" t="s">
        <v>91</v>
      </c>
      <c r="AS3754">
        <v>9000057397</v>
      </c>
      <c r="AU3754">
        <v>7</v>
      </c>
      <c r="AV3754" t="s">
        <v>410</v>
      </c>
      <c r="AW3754" t="str">
        <f>_xlfn.XLOOKUP(UNIVERSO[[#This Row],[RUTA-LOCALIDAD D&amp;N]],'[1]Cuota Ruta'!E:E,'[1]Cuota Ruta'!G:G)</f>
        <v>Cargar</v>
      </c>
    </row>
    <row r="3755" spans="1:49" x14ac:dyDescent="0.25">
      <c r="A3755" t="s">
        <v>48</v>
      </c>
      <c r="B3755" t="s">
        <v>49</v>
      </c>
      <c r="C3755" t="s">
        <v>50</v>
      </c>
      <c r="D3755" t="s">
        <v>124</v>
      </c>
      <c r="E3755" t="s">
        <v>338</v>
      </c>
      <c r="F3755" t="s">
        <v>283</v>
      </c>
      <c r="G3755">
        <v>9000062700</v>
      </c>
      <c r="H3755">
        <v>62700</v>
      </c>
      <c r="I3755" t="s">
        <v>8418</v>
      </c>
      <c r="J3755" t="s">
        <v>1109</v>
      </c>
      <c r="K3755" t="s">
        <v>286</v>
      </c>
      <c r="L3755" t="s">
        <v>338</v>
      </c>
      <c r="M3755" t="s">
        <v>338</v>
      </c>
      <c r="N3755" t="s">
        <v>4099</v>
      </c>
      <c r="O3755" t="s">
        <v>59</v>
      </c>
      <c r="P3755">
        <v>311</v>
      </c>
      <c r="Q3755" t="s">
        <v>1356</v>
      </c>
      <c r="R3755" t="s">
        <v>1356</v>
      </c>
      <c r="S3755" t="s">
        <v>676</v>
      </c>
      <c r="T3755" t="s">
        <v>676</v>
      </c>
      <c r="U3755">
        <v>19.547723770141602</v>
      </c>
      <c r="V3755">
        <v>-70.802139282226605</v>
      </c>
      <c r="W3755" t="s">
        <v>1357</v>
      </c>
      <c r="X3755" t="s">
        <v>63</v>
      </c>
      <c r="Y3755" t="s">
        <v>64</v>
      </c>
      <c r="Z3755" t="s">
        <v>65</v>
      </c>
      <c r="AA3755">
        <v>1151009529</v>
      </c>
      <c r="AB3755" t="s">
        <v>66</v>
      </c>
      <c r="AC3755" t="s">
        <v>67</v>
      </c>
      <c r="AD3755">
        <v>19.547723770141602</v>
      </c>
      <c r="AE3755">
        <v>-70.802139282226605</v>
      </c>
      <c r="AF3755" t="s">
        <v>12245</v>
      </c>
      <c r="AG3755" t="s">
        <v>32</v>
      </c>
      <c r="AH3755" t="s">
        <v>48</v>
      </c>
      <c r="AI3755" t="s">
        <v>87</v>
      </c>
      <c r="AJ3755" t="s">
        <v>101</v>
      </c>
      <c r="AK3755" t="s">
        <v>346</v>
      </c>
      <c r="AL3755" t="s">
        <v>338</v>
      </c>
      <c r="AM3755" t="s">
        <v>347</v>
      </c>
      <c r="AR3755" t="s">
        <v>91</v>
      </c>
      <c r="AS3755">
        <v>9000062700</v>
      </c>
      <c r="AV3755" t="s">
        <v>349</v>
      </c>
      <c r="AW3755" t="str">
        <f>_xlfn.XLOOKUP(UNIVERSO[[#This Row],[RUTA-LOCALIDAD D&amp;N]],'[1]Cuota Ruta'!E:E,'[1]Cuota Ruta'!G:G)</f>
        <v>Cargar</v>
      </c>
    </row>
    <row r="3756" spans="1:49" x14ac:dyDescent="0.25">
      <c r="A3756" t="s">
        <v>48</v>
      </c>
      <c r="B3756" t="s">
        <v>49</v>
      </c>
      <c r="C3756" t="s">
        <v>50</v>
      </c>
      <c r="D3756" t="s">
        <v>268</v>
      </c>
      <c r="E3756" t="s">
        <v>1196</v>
      </c>
      <c r="F3756" t="s">
        <v>126</v>
      </c>
      <c r="G3756">
        <v>9000064231</v>
      </c>
      <c r="H3756">
        <v>64231</v>
      </c>
      <c r="I3756" t="s">
        <v>12246</v>
      </c>
      <c r="J3756" t="s">
        <v>12247</v>
      </c>
      <c r="K3756" t="s">
        <v>129</v>
      </c>
      <c r="L3756" t="s">
        <v>1199</v>
      </c>
      <c r="M3756" t="s">
        <v>58</v>
      </c>
      <c r="N3756" t="s">
        <v>1199</v>
      </c>
      <c r="O3756" t="s">
        <v>126</v>
      </c>
      <c r="P3756">
        <v>310</v>
      </c>
      <c r="Q3756" t="s">
        <v>1200</v>
      </c>
      <c r="R3756" t="s">
        <v>1200</v>
      </c>
      <c r="S3756" t="s">
        <v>1201</v>
      </c>
      <c r="T3756" t="s">
        <v>1201</v>
      </c>
      <c r="U3756">
        <v>18.445820000000001</v>
      </c>
      <c r="V3756">
        <v>-70.780289999999994</v>
      </c>
      <c r="W3756" t="s">
        <v>1202</v>
      </c>
      <c r="X3756" t="s">
        <v>63</v>
      </c>
      <c r="Y3756" t="s">
        <v>64</v>
      </c>
      <c r="Z3756" t="s">
        <v>65</v>
      </c>
      <c r="AA3756">
        <v>1163009456</v>
      </c>
      <c r="AB3756" t="s">
        <v>66</v>
      </c>
      <c r="AC3756" t="s">
        <v>67</v>
      </c>
      <c r="AD3756">
        <v>18.445820000000001</v>
      </c>
      <c r="AE3756">
        <v>-70.780289999999994</v>
      </c>
      <c r="AF3756" t="s">
        <v>12248</v>
      </c>
      <c r="AG3756" t="s">
        <v>32</v>
      </c>
      <c r="AH3756" t="s">
        <v>48</v>
      </c>
      <c r="AI3756" t="s">
        <v>87</v>
      </c>
      <c r="AJ3756" t="s">
        <v>101</v>
      </c>
      <c r="AK3756" t="s">
        <v>1204</v>
      </c>
      <c r="AL3756" t="s">
        <v>1196</v>
      </c>
      <c r="AM3756" t="s">
        <v>1205</v>
      </c>
      <c r="AR3756" t="s">
        <v>91</v>
      </c>
      <c r="AS3756">
        <v>9000064231</v>
      </c>
      <c r="AV3756" t="s">
        <v>281</v>
      </c>
      <c r="AW3756" t="str">
        <f>_xlfn.XLOOKUP(UNIVERSO[[#This Row],[RUTA-LOCALIDAD D&amp;N]],'[1]Cuota Ruta'!E:E,'[1]Cuota Ruta'!G:G)</f>
        <v>Cargar</v>
      </c>
    </row>
    <row r="3757" spans="1:49" x14ac:dyDescent="0.25">
      <c r="A3757" t="s">
        <v>48</v>
      </c>
      <c r="B3757" t="s">
        <v>49</v>
      </c>
      <c r="C3757" t="s">
        <v>50</v>
      </c>
      <c r="D3757" t="s">
        <v>76</v>
      </c>
      <c r="E3757" t="s">
        <v>77</v>
      </c>
      <c r="F3757" t="s">
        <v>53</v>
      </c>
      <c r="G3757">
        <v>9000005089</v>
      </c>
      <c r="H3757">
        <v>5089</v>
      </c>
      <c r="I3757" t="s">
        <v>12249</v>
      </c>
      <c r="J3757" t="s">
        <v>12250</v>
      </c>
      <c r="K3757" t="s">
        <v>56</v>
      </c>
      <c r="L3757" t="s">
        <v>80</v>
      </c>
      <c r="M3757" t="s">
        <v>80</v>
      </c>
      <c r="N3757" t="s">
        <v>58</v>
      </c>
      <c r="O3757" t="s">
        <v>59</v>
      </c>
      <c r="P3757">
        <v>421</v>
      </c>
      <c r="Q3757" t="s">
        <v>710</v>
      </c>
      <c r="R3757" t="s">
        <v>710</v>
      </c>
      <c r="S3757" t="s">
        <v>83</v>
      </c>
      <c r="T3757" t="s">
        <v>83</v>
      </c>
      <c r="U3757">
        <v>18.487399895985899</v>
      </c>
      <c r="V3757">
        <v>-69.929451624552399</v>
      </c>
      <c r="W3757" t="s">
        <v>711</v>
      </c>
      <c r="X3757" t="s">
        <v>63</v>
      </c>
      <c r="Y3757" t="s">
        <v>64</v>
      </c>
      <c r="Z3757" t="s">
        <v>65</v>
      </c>
      <c r="AA3757">
        <v>1169007679</v>
      </c>
      <c r="AB3757" t="s">
        <v>66</v>
      </c>
      <c r="AC3757" t="s">
        <v>67</v>
      </c>
      <c r="AD3757">
        <v>18.487399895985899</v>
      </c>
      <c r="AE3757">
        <v>-69.929451624552399</v>
      </c>
      <c r="AF3757" t="s">
        <v>12251</v>
      </c>
      <c r="AG3757" t="s">
        <v>32</v>
      </c>
      <c r="AH3757" t="s">
        <v>48</v>
      </c>
      <c r="AI3757" t="s">
        <v>87</v>
      </c>
      <c r="AJ3757" t="s">
        <v>1584</v>
      </c>
      <c r="AK3757" t="s">
        <v>429</v>
      </c>
      <c r="AL3757" t="s">
        <v>77</v>
      </c>
      <c r="AM3757" t="s">
        <v>430</v>
      </c>
      <c r="AR3757" t="s">
        <v>91</v>
      </c>
      <c r="AS3757">
        <v>9000005089</v>
      </c>
      <c r="AV3757" t="s">
        <v>281</v>
      </c>
      <c r="AW3757" t="str">
        <f>_xlfn.XLOOKUP(UNIVERSO[[#This Row],[RUTA-LOCALIDAD D&amp;N]],'[1]Cuota Ruta'!E:E,'[1]Cuota Ruta'!G:G)</f>
        <v>Cargar</v>
      </c>
    </row>
    <row r="3758" spans="1:49" x14ac:dyDescent="0.25">
      <c r="A3758" t="s">
        <v>48</v>
      </c>
      <c r="B3758" t="s">
        <v>380</v>
      </c>
      <c r="C3758" t="s">
        <v>381</v>
      </c>
      <c r="D3758" t="s">
        <v>76</v>
      </c>
      <c r="E3758" t="s">
        <v>77</v>
      </c>
      <c r="F3758" t="s">
        <v>53</v>
      </c>
      <c r="G3758">
        <v>9000006599</v>
      </c>
      <c r="H3758">
        <v>6599</v>
      </c>
      <c r="I3758" t="s">
        <v>12252</v>
      </c>
      <c r="J3758" t="s">
        <v>12253</v>
      </c>
      <c r="K3758" t="s">
        <v>56</v>
      </c>
      <c r="L3758" t="s">
        <v>80</v>
      </c>
      <c r="M3758" t="s">
        <v>80</v>
      </c>
      <c r="N3758" t="s">
        <v>12254</v>
      </c>
      <c r="O3758" t="s">
        <v>59</v>
      </c>
      <c r="P3758">
        <v>421</v>
      </c>
      <c r="Q3758" t="s">
        <v>710</v>
      </c>
      <c r="R3758" t="s">
        <v>710</v>
      </c>
      <c r="S3758" t="s">
        <v>83</v>
      </c>
      <c r="T3758" t="s">
        <v>83</v>
      </c>
      <c r="U3758">
        <v>18.493282319999999</v>
      </c>
      <c r="V3758">
        <v>-69.929946900000004</v>
      </c>
      <c r="W3758" t="s">
        <v>711</v>
      </c>
      <c r="X3758" t="s">
        <v>85</v>
      </c>
      <c r="Y3758" t="s">
        <v>64</v>
      </c>
      <c r="Z3758" t="s">
        <v>65</v>
      </c>
      <c r="AA3758">
        <v>1169007802</v>
      </c>
      <c r="AB3758" t="s">
        <v>116</v>
      </c>
      <c r="AC3758" t="s">
        <v>67</v>
      </c>
      <c r="AD3758">
        <v>18.493377070000001</v>
      </c>
      <c r="AE3758">
        <v>-69.930045649999997</v>
      </c>
      <c r="AF3758" t="s">
        <v>12255</v>
      </c>
      <c r="AG3758" t="s">
        <v>32</v>
      </c>
      <c r="AH3758" t="s">
        <v>48</v>
      </c>
      <c r="AI3758" t="s">
        <v>87</v>
      </c>
      <c r="AJ3758" t="s">
        <v>1584</v>
      </c>
      <c r="AK3758" t="s">
        <v>429</v>
      </c>
      <c r="AL3758" t="s">
        <v>77</v>
      </c>
      <c r="AM3758" t="s">
        <v>430</v>
      </c>
      <c r="AR3758" t="s">
        <v>91</v>
      </c>
      <c r="AS3758">
        <v>9000006599</v>
      </c>
      <c r="AV3758" t="s">
        <v>281</v>
      </c>
      <c r="AW3758" t="str">
        <f>_xlfn.XLOOKUP(UNIVERSO[[#This Row],[RUTA-LOCALIDAD D&amp;N]],'[1]Cuota Ruta'!E:E,'[1]Cuota Ruta'!G:G)</f>
        <v>Cargar</v>
      </c>
    </row>
    <row r="3759" spans="1:49" x14ac:dyDescent="0.25">
      <c r="A3759" t="s">
        <v>48</v>
      </c>
      <c r="B3759" t="s">
        <v>49</v>
      </c>
      <c r="C3759" t="s">
        <v>110</v>
      </c>
      <c r="D3759" t="s">
        <v>124</v>
      </c>
      <c r="E3759" t="s">
        <v>823</v>
      </c>
      <c r="F3759" t="s">
        <v>283</v>
      </c>
      <c r="G3759">
        <v>9000081732</v>
      </c>
      <c r="H3759">
        <v>81732</v>
      </c>
      <c r="I3759" t="s">
        <v>12256</v>
      </c>
      <c r="J3759" t="s">
        <v>12257</v>
      </c>
      <c r="K3759" t="s">
        <v>286</v>
      </c>
      <c r="L3759" t="s">
        <v>877</v>
      </c>
      <c r="M3759" t="s">
        <v>877</v>
      </c>
      <c r="N3759" t="s">
        <v>878</v>
      </c>
      <c r="O3759" t="s">
        <v>59</v>
      </c>
      <c r="P3759">
        <v>331</v>
      </c>
      <c r="Q3759" t="s">
        <v>886</v>
      </c>
      <c r="R3759" t="s">
        <v>886</v>
      </c>
      <c r="S3759" t="s">
        <v>840</v>
      </c>
      <c r="T3759" t="s">
        <v>840</v>
      </c>
      <c r="U3759">
        <v>19.0996895</v>
      </c>
      <c r="V3759">
        <v>-70.167350799999994</v>
      </c>
      <c r="W3759" t="s">
        <v>887</v>
      </c>
      <c r="X3759" t="s">
        <v>85</v>
      </c>
      <c r="Y3759" t="s">
        <v>64</v>
      </c>
      <c r="Z3759" t="s">
        <v>65</v>
      </c>
      <c r="AA3759">
        <v>1154009672</v>
      </c>
      <c r="AB3759" t="s">
        <v>66</v>
      </c>
      <c r="AC3759" t="s">
        <v>67</v>
      </c>
      <c r="AD3759">
        <v>19.0996895</v>
      </c>
      <c r="AE3759">
        <v>-70.167350799999994</v>
      </c>
      <c r="AF3759" t="s">
        <v>12258</v>
      </c>
      <c r="AG3759" t="s">
        <v>32</v>
      </c>
      <c r="AH3759" t="s">
        <v>48</v>
      </c>
      <c r="AI3759" t="s">
        <v>87</v>
      </c>
      <c r="AJ3759" t="s">
        <v>101</v>
      </c>
      <c r="AR3759" t="s">
        <v>91</v>
      </c>
      <c r="AS3759">
        <v>9000081732</v>
      </c>
      <c r="AW3759" t="str">
        <f>_xlfn.XLOOKUP(UNIVERSO[[#This Row],[RUTA-LOCALIDAD D&amp;N]],'[1]Cuota Ruta'!E:E,'[1]Cuota Ruta'!G:G)</f>
        <v>Cargar</v>
      </c>
    </row>
    <row r="3760" spans="1:49" x14ac:dyDescent="0.25">
      <c r="A3760" t="s">
        <v>48</v>
      </c>
      <c r="B3760" t="s">
        <v>380</v>
      </c>
      <c r="C3760" t="s">
        <v>381</v>
      </c>
      <c r="D3760" t="s">
        <v>76</v>
      </c>
      <c r="E3760" t="s">
        <v>77</v>
      </c>
      <c r="F3760" t="s">
        <v>53</v>
      </c>
      <c r="G3760">
        <v>9000005084</v>
      </c>
      <c r="H3760">
        <v>5084</v>
      </c>
      <c r="I3760" t="s">
        <v>12259</v>
      </c>
      <c r="J3760" t="s">
        <v>12260</v>
      </c>
      <c r="K3760" t="s">
        <v>56</v>
      </c>
      <c r="L3760" t="s">
        <v>80</v>
      </c>
      <c r="M3760" t="s">
        <v>80</v>
      </c>
      <c r="N3760" t="s">
        <v>6783</v>
      </c>
      <c r="O3760" t="s">
        <v>59</v>
      </c>
      <c r="P3760">
        <v>421</v>
      </c>
      <c r="Q3760" t="s">
        <v>710</v>
      </c>
      <c r="R3760" t="s">
        <v>710</v>
      </c>
      <c r="S3760" t="s">
        <v>83</v>
      </c>
      <c r="T3760" t="s">
        <v>83</v>
      </c>
      <c r="U3760">
        <v>18.491483211517298</v>
      </c>
      <c r="V3760">
        <v>-69.925039291381793</v>
      </c>
      <c r="W3760" t="s">
        <v>711</v>
      </c>
      <c r="X3760" t="s">
        <v>85</v>
      </c>
      <c r="Y3760" t="s">
        <v>64</v>
      </c>
      <c r="Z3760" t="s">
        <v>65</v>
      </c>
      <c r="AA3760">
        <v>1169007676</v>
      </c>
      <c r="AB3760" t="s">
        <v>66</v>
      </c>
      <c r="AC3760" t="s">
        <v>67</v>
      </c>
      <c r="AD3760">
        <v>18.491483211517298</v>
      </c>
      <c r="AE3760">
        <v>-69.925039291381793</v>
      </c>
      <c r="AF3760" t="s">
        <v>12261</v>
      </c>
      <c r="AG3760" t="s">
        <v>32</v>
      </c>
      <c r="AH3760" t="s">
        <v>48</v>
      </c>
      <c r="AI3760" t="s">
        <v>87</v>
      </c>
      <c r="AJ3760" t="s">
        <v>1584</v>
      </c>
      <c r="AK3760" t="s">
        <v>429</v>
      </c>
      <c r="AL3760" t="s">
        <v>77</v>
      </c>
      <c r="AM3760" t="s">
        <v>430</v>
      </c>
      <c r="AR3760" t="s">
        <v>91</v>
      </c>
      <c r="AS3760">
        <v>9000005084</v>
      </c>
      <c r="AV3760" t="s">
        <v>281</v>
      </c>
      <c r="AW3760" t="str">
        <f>_xlfn.XLOOKUP(UNIVERSO[[#This Row],[RUTA-LOCALIDAD D&amp;N]],'[1]Cuota Ruta'!E:E,'[1]Cuota Ruta'!G:G)</f>
        <v>Cargar</v>
      </c>
    </row>
    <row r="3761" spans="1:49" x14ac:dyDescent="0.25">
      <c r="A3761" t="s">
        <v>48</v>
      </c>
      <c r="B3761" t="s">
        <v>49</v>
      </c>
      <c r="C3761" t="s">
        <v>50</v>
      </c>
      <c r="D3761" t="s">
        <v>51</v>
      </c>
      <c r="E3761" t="s">
        <v>193</v>
      </c>
      <c r="F3761" t="s">
        <v>194</v>
      </c>
      <c r="G3761">
        <v>9000089683</v>
      </c>
      <c r="H3761">
        <v>89683</v>
      </c>
      <c r="I3761" t="s">
        <v>6989</v>
      </c>
      <c r="J3761" t="s">
        <v>12262</v>
      </c>
      <c r="K3761" t="s">
        <v>197</v>
      </c>
      <c r="L3761" t="s">
        <v>1417</v>
      </c>
      <c r="M3761" t="s">
        <v>1417</v>
      </c>
      <c r="N3761" t="s">
        <v>253</v>
      </c>
      <c r="O3761" t="s">
        <v>59</v>
      </c>
      <c r="P3761">
        <v>328</v>
      </c>
      <c r="Q3761" t="s">
        <v>1418</v>
      </c>
      <c r="R3761" t="s">
        <v>1418</v>
      </c>
      <c r="S3761" t="s">
        <v>774</v>
      </c>
      <c r="T3761" t="s">
        <v>774</v>
      </c>
      <c r="U3761">
        <v>18.779891967773398</v>
      </c>
      <c r="V3761">
        <v>-69.268348693847699</v>
      </c>
      <c r="W3761" t="s">
        <v>1419</v>
      </c>
      <c r="X3761" t="s">
        <v>63</v>
      </c>
      <c r="Y3761" t="s">
        <v>64</v>
      </c>
      <c r="Z3761" t="s">
        <v>65</v>
      </c>
      <c r="AA3761">
        <v>1160018285</v>
      </c>
      <c r="AB3761" t="s">
        <v>66</v>
      </c>
      <c r="AC3761" t="s">
        <v>67</v>
      </c>
      <c r="AD3761">
        <v>18.779891967773398</v>
      </c>
      <c r="AE3761">
        <v>-69.268348693847699</v>
      </c>
      <c r="AF3761" t="s">
        <v>12263</v>
      </c>
      <c r="AG3761" t="s">
        <v>32</v>
      </c>
      <c r="AH3761" t="s">
        <v>48</v>
      </c>
      <c r="AI3761" t="s">
        <v>87</v>
      </c>
      <c r="AJ3761" t="s">
        <v>101</v>
      </c>
      <c r="AK3761" t="s">
        <v>226</v>
      </c>
      <c r="AL3761" t="s">
        <v>193</v>
      </c>
      <c r="AM3761" t="s">
        <v>227</v>
      </c>
      <c r="AR3761" t="s">
        <v>91</v>
      </c>
      <c r="AS3761">
        <v>9000089683</v>
      </c>
      <c r="AV3761" t="s">
        <v>92</v>
      </c>
      <c r="AW3761" t="str">
        <f>_xlfn.XLOOKUP(UNIVERSO[[#This Row],[RUTA-LOCALIDAD D&amp;N]],'[1]Cuota Ruta'!E:E,'[1]Cuota Ruta'!G:G)</f>
        <v>Cargar</v>
      </c>
    </row>
    <row r="3762" spans="1:49" x14ac:dyDescent="0.25">
      <c r="A3762" t="s">
        <v>48</v>
      </c>
      <c r="B3762" t="s">
        <v>49</v>
      </c>
      <c r="C3762" t="s">
        <v>50</v>
      </c>
      <c r="D3762" t="s">
        <v>76</v>
      </c>
      <c r="E3762" t="s">
        <v>193</v>
      </c>
      <c r="F3762" t="s">
        <v>194</v>
      </c>
      <c r="G3762">
        <v>9000093506</v>
      </c>
      <c r="H3762">
        <v>93506</v>
      </c>
      <c r="I3762" t="s">
        <v>12264</v>
      </c>
      <c r="J3762" t="s">
        <v>12265</v>
      </c>
      <c r="K3762" t="s">
        <v>197</v>
      </c>
      <c r="L3762" t="s">
        <v>193</v>
      </c>
      <c r="M3762" t="s">
        <v>193</v>
      </c>
      <c r="N3762" t="s">
        <v>982</v>
      </c>
      <c r="O3762" t="s">
        <v>59</v>
      </c>
      <c r="P3762">
        <v>303</v>
      </c>
      <c r="Q3762" t="s">
        <v>784</v>
      </c>
      <c r="R3762" t="s">
        <v>784</v>
      </c>
      <c r="S3762" t="s">
        <v>327</v>
      </c>
      <c r="T3762" t="s">
        <v>327</v>
      </c>
      <c r="U3762">
        <v>18.436325073242202</v>
      </c>
      <c r="V3762">
        <v>-68.9830322265625</v>
      </c>
      <c r="W3762" t="s">
        <v>785</v>
      </c>
      <c r="X3762" t="s">
        <v>85</v>
      </c>
      <c r="Y3762" t="s">
        <v>64</v>
      </c>
      <c r="Z3762" t="s">
        <v>65</v>
      </c>
      <c r="AA3762">
        <v>1160005664</v>
      </c>
      <c r="AB3762" t="s">
        <v>66</v>
      </c>
      <c r="AC3762" t="s">
        <v>67</v>
      </c>
      <c r="AD3762">
        <v>18.436325073242202</v>
      </c>
      <c r="AE3762">
        <v>-68.9830322265625</v>
      </c>
      <c r="AF3762" t="s">
        <v>12266</v>
      </c>
      <c r="AG3762" t="s">
        <v>32</v>
      </c>
      <c r="AH3762" t="s">
        <v>48</v>
      </c>
      <c r="AI3762" t="s">
        <v>87</v>
      </c>
      <c r="AJ3762" t="s">
        <v>101</v>
      </c>
      <c r="AK3762" t="s">
        <v>330</v>
      </c>
      <c r="AL3762" t="s">
        <v>193</v>
      </c>
      <c r="AM3762" t="s">
        <v>331</v>
      </c>
      <c r="AN3762">
        <v>17</v>
      </c>
      <c r="AO3762" t="s">
        <v>460</v>
      </c>
      <c r="AR3762" t="s">
        <v>91</v>
      </c>
      <c r="AS3762">
        <v>9000093506</v>
      </c>
      <c r="AU3762">
        <v>17</v>
      </c>
      <c r="AV3762" t="s">
        <v>206</v>
      </c>
      <c r="AW3762" t="str">
        <f>_xlfn.XLOOKUP(UNIVERSO[[#This Row],[RUTA-LOCALIDAD D&amp;N]],'[1]Cuota Ruta'!E:E,'[1]Cuota Ruta'!G:G)</f>
        <v>Cargar</v>
      </c>
    </row>
    <row r="3763" spans="1:49" x14ac:dyDescent="0.25">
      <c r="A3763" t="s">
        <v>48</v>
      </c>
      <c r="B3763" t="s">
        <v>49</v>
      </c>
      <c r="C3763" t="s">
        <v>50</v>
      </c>
      <c r="D3763" t="s">
        <v>51</v>
      </c>
      <c r="E3763" t="s">
        <v>193</v>
      </c>
      <c r="F3763" t="s">
        <v>194</v>
      </c>
      <c r="G3763">
        <v>9000095150</v>
      </c>
      <c r="H3763">
        <v>95150</v>
      </c>
      <c r="I3763" t="s">
        <v>4931</v>
      </c>
      <c r="J3763" t="s">
        <v>12267</v>
      </c>
      <c r="K3763" t="s">
        <v>197</v>
      </c>
      <c r="L3763" t="s">
        <v>1417</v>
      </c>
      <c r="M3763" t="s">
        <v>1417</v>
      </c>
      <c r="N3763" t="s">
        <v>253</v>
      </c>
      <c r="O3763" t="s">
        <v>59</v>
      </c>
      <c r="P3763">
        <v>326</v>
      </c>
      <c r="Q3763" t="s">
        <v>3204</v>
      </c>
      <c r="R3763" t="s">
        <v>3204</v>
      </c>
      <c r="S3763" t="s">
        <v>774</v>
      </c>
      <c r="T3763" t="s">
        <v>774</v>
      </c>
      <c r="U3763">
        <v>18.811199188232401</v>
      </c>
      <c r="V3763">
        <v>-69.237998962402301</v>
      </c>
      <c r="W3763" t="s">
        <v>3205</v>
      </c>
      <c r="X3763" t="s">
        <v>63</v>
      </c>
      <c r="Y3763" t="s">
        <v>64</v>
      </c>
      <c r="Z3763" t="s">
        <v>65</v>
      </c>
      <c r="AA3763">
        <v>1160018460</v>
      </c>
      <c r="AB3763" t="s">
        <v>66</v>
      </c>
      <c r="AC3763" t="s">
        <v>67</v>
      </c>
      <c r="AD3763">
        <v>18.811199188232401</v>
      </c>
      <c r="AE3763">
        <v>-69.237998962402301</v>
      </c>
      <c r="AF3763" t="s">
        <v>12268</v>
      </c>
      <c r="AG3763" t="s">
        <v>32</v>
      </c>
      <c r="AH3763" t="s">
        <v>48</v>
      </c>
      <c r="AI3763" t="s">
        <v>87</v>
      </c>
      <c r="AJ3763" t="s">
        <v>101</v>
      </c>
      <c r="AK3763" t="s">
        <v>226</v>
      </c>
      <c r="AL3763" t="s">
        <v>193</v>
      </c>
      <c r="AM3763" t="s">
        <v>227</v>
      </c>
      <c r="AN3763">
        <v>9</v>
      </c>
      <c r="AO3763" t="s">
        <v>139</v>
      </c>
      <c r="AR3763" t="s">
        <v>91</v>
      </c>
      <c r="AS3763">
        <v>9000095150</v>
      </c>
      <c r="AU3763">
        <v>9</v>
      </c>
      <c r="AV3763" t="s">
        <v>92</v>
      </c>
      <c r="AW3763" t="str">
        <f>_xlfn.XLOOKUP(UNIVERSO[[#This Row],[RUTA-LOCALIDAD D&amp;N]],'[1]Cuota Ruta'!E:E,'[1]Cuota Ruta'!G:G)</f>
        <v>Cargar</v>
      </c>
    </row>
    <row r="3764" spans="1:49" x14ac:dyDescent="0.25">
      <c r="A3764" t="s">
        <v>48</v>
      </c>
      <c r="B3764" t="s">
        <v>380</v>
      </c>
      <c r="C3764" t="s">
        <v>381</v>
      </c>
      <c r="D3764" t="s">
        <v>76</v>
      </c>
      <c r="E3764" t="s">
        <v>77</v>
      </c>
      <c r="F3764" t="s">
        <v>53</v>
      </c>
      <c r="G3764">
        <v>9000145633</v>
      </c>
      <c r="H3764">
        <v>145633</v>
      </c>
      <c r="I3764" t="s">
        <v>12269</v>
      </c>
      <c r="J3764" t="s">
        <v>12270</v>
      </c>
      <c r="K3764" t="s">
        <v>56</v>
      </c>
      <c r="L3764" t="s">
        <v>80</v>
      </c>
      <c r="M3764" t="s">
        <v>80</v>
      </c>
      <c r="N3764" t="s">
        <v>709</v>
      </c>
      <c r="O3764" t="s">
        <v>59</v>
      </c>
      <c r="P3764">
        <v>421</v>
      </c>
      <c r="Q3764" t="s">
        <v>710</v>
      </c>
      <c r="R3764" t="s">
        <v>710</v>
      </c>
      <c r="S3764" t="s">
        <v>83</v>
      </c>
      <c r="T3764" t="s">
        <v>83</v>
      </c>
      <c r="U3764">
        <v>18.483629229999998</v>
      </c>
      <c r="V3764">
        <v>-69.920936580000003</v>
      </c>
      <c r="W3764" t="s">
        <v>711</v>
      </c>
      <c r="X3764" t="s">
        <v>63</v>
      </c>
      <c r="Y3764" t="s">
        <v>64</v>
      </c>
      <c r="Z3764" t="s">
        <v>65</v>
      </c>
      <c r="AA3764">
        <v>1169009199</v>
      </c>
      <c r="AB3764" t="s">
        <v>66</v>
      </c>
      <c r="AC3764" t="s">
        <v>67</v>
      </c>
      <c r="AD3764">
        <v>18.483629229999998</v>
      </c>
      <c r="AE3764">
        <v>-69.920936580000003</v>
      </c>
      <c r="AF3764" t="s">
        <v>12271</v>
      </c>
      <c r="AG3764" t="s">
        <v>32</v>
      </c>
      <c r="AH3764" t="s">
        <v>48</v>
      </c>
      <c r="AI3764" t="s">
        <v>87</v>
      </c>
      <c r="AJ3764" t="s">
        <v>1584</v>
      </c>
      <c r="AK3764" t="s">
        <v>429</v>
      </c>
      <c r="AL3764" t="s">
        <v>77</v>
      </c>
      <c r="AM3764" t="s">
        <v>430</v>
      </c>
      <c r="AR3764" t="s">
        <v>91</v>
      </c>
      <c r="AS3764">
        <v>9000145633</v>
      </c>
      <c r="AV3764" t="s">
        <v>281</v>
      </c>
      <c r="AW3764" t="str">
        <f>_xlfn.XLOOKUP(UNIVERSO[[#This Row],[RUTA-LOCALIDAD D&amp;N]],'[1]Cuota Ruta'!E:E,'[1]Cuota Ruta'!G:G)</f>
        <v>Cargar</v>
      </c>
    </row>
    <row r="3765" spans="1:49" x14ac:dyDescent="0.25">
      <c r="A3765" t="s">
        <v>48</v>
      </c>
      <c r="B3765" t="s">
        <v>49</v>
      </c>
      <c r="C3765" t="s">
        <v>110</v>
      </c>
      <c r="D3765" t="s">
        <v>76</v>
      </c>
      <c r="E3765" t="s">
        <v>338</v>
      </c>
      <c r="F3765" t="s">
        <v>283</v>
      </c>
      <c r="G3765">
        <v>9000100953</v>
      </c>
      <c r="H3765">
        <v>100953</v>
      </c>
      <c r="I3765" t="s">
        <v>1805</v>
      </c>
      <c r="J3765" t="s">
        <v>9179</v>
      </c>
      <c r="K3765" t="s">
        <v>286</v>
      </c>
      <c r="L3765" t="s">
        <v>338</v>
      </c>
      <c r="M3765" t="s">
        <v>338</v>
      </c>
      <c r="N3765" t="s">
        <v>12272</v>
      </c>
      <c r="O3765" t="s">
        <v>59</v>
      </c>
      <c r="P3765">
        <v>307</v>
      </c>
      <c r="Q3765" t="s">
        <v>685</v>
      </c>
      <c r="R3765" t="s">
        <v>685</v>
      </c>
      <c r="S3765" t="s">
        <v>665</v>
      </c>
      <c r="T3765" t="s">
        <v>665</v>
      </c>
      <c r="U3765">
        <v>19.461319208145099</v>
      </c>
      <c r="V3765">
        <v>-70.656741142272907</v>
      </c>
      <c r="W3765" t="s">
        <v>686</v>
      </c>
      <c r="X3765" t="s">
        <v>85</v>
      </c>
      <c r="Y3765" t="s">
        <v>64</v>
      </c>
      <c r="Z3765" t="s">
        <v>99</v>
      </c>
      <c r="AA3765">
        <v>1151024765</v>
      </c>
      <c r="AB3765" t="s">
        <v>116</v>
      </c>
      <c r="AC3765" t="s">
        <v>67</v>
      </c>
      <c r="AD3765">
        <v>19.461368333333329</v>
      </c>
      <c r="AE3765">
        <v>-70.656688333333335</v>
      </c>
      <c r="AF3765" t="s">
        <v>12273</v>
      </c>
      <c r="AG3765" t="s">
        <v>32</v>
      </c>
      <c r="AH3765" t="s">
        <v>48</v>
      </c>
      <c r="AI3765" t="s">
        <v>87</v>
      </c>
      <c r="AJ3765" t="s">
        <v>101</v>
      </c>
      <c r="AK3765" t="s">
        <v>408</v>
      </c>
      <c r="AL3765" t="s">
        <v>338</v>
      </c>
      <c r="AM3765" t="s">
        <v>409</v>
      </c>
      <c r="AN3765">
        <v>1</v>
      </c>
      <c r="AO3765" t="s">
        <v>119</v>
      </c>
      <c r="AR3765" t="s">
        <v>91</v>
      </c>
      <c r="AS3765">
        <v>9000100953</v>
      </c>
      <c r="AU3765">
        <v>1</v>
      </c>
      <c r="AV3765" t="s">
        <v>410</v>
      </c>
      <c r="AW3765" t="str">
        <f>_xlfn.XLOOKUP(UNIVERSO[[#This Row],[RUTA-LOCALIDAD D&amp;N]],'[1]Cuota Ruta'!E:E,'[1]Cuota Ruta'!G:G)</f>
        <v>Cargar</v>
      </c>
    </row>
    <row r="3766" spans="1:49" x14ac:dyDescent="0.25">
      <c r="A3766" t="s">
        <v>48</v>
      </c>
      <c r="B3766" t="s">
        <v>380</v>
      </c>
      <c r="C3766" t="s">
        <v>381</v>
      </c>
      <c r="D3766" t="s">
        <v>76</v>
      </c>
      <c r="E3766" t="s">
        <v>77</v>
      </c>
      <c r="F3766" t="s">
        <v>53</v>
      </c>
      <c r="G3766">
        <v>9000162238</v>
      </c>
      <c r="H3766">
        <v>162238</v>
      </c>
      <c r="I3766" t="s">
        <v>12274</v>
      </c>
      <c r="J3766" t="s">
        <v>12275</v>
      </c>
      <c r="K3766" t="s">
        <v>56</v>
      </c>
      <c r="L3766" t="s">
        <v>80</v>
      </c>
      <c r="M3766" t="s">
        <v>80</v>
      </c>
      <c r="N3766" t="s">
        <v>6783</v>
      </c>
      <c r="O3766" t="s">
        <v>59</v>
      </c>
      <c r="P3766">
        <v>421</v>
      </c>
      <c r="Q3766" t="s">
        <v>710</v>
      </c>
      <c r="R3766" t="s">
        <v>710</v>
      </c>
      <c r="S3766" t="s">
        <v>83</v>
      </c>
      <c r="T3766" t="s">
        <v>83</v>
      </c>
      <c r="U3766">
        <v>18.48535</v>
      </c>
      <c r="V3766">
        <v>-69.931610000000006</v>
      </c>
      <c r="W3766" t="s">
        <v>711</v>
      </c>
      <c r="X3766" t="s">
        <v>85</v>
      </c>
      <c r="Y3766" t="s">
        <v>64</v>
      </c>
      <c r="Z3766" t="s">
        <v>65</v>
      </c>
      <c r="AA3766">
        <v>1169009071</v>
      </c>
      <c r="AB3766" t="s">
        <v>66</v>
      </c>
      <c r="AC3766" t="s">
        <v>67</v>
      </c>
      <c r="AD3766">
        <v>18.48535</v>
      </c>
      <c r="AE3766">
        <v>-69.931610000000006</v>
      </c>
      <c r="AF3766" t="s">
        <v>12276</v>
      </c>
      <c r="AG3766" t="s">
        <v>32</v>
      </c>
      <c r="AH3766" t="s">
        <v>48</v>
      </c>
      <c r="AI3766" t="s">
        <v>87</v>
      </c>
      <c r="AJ3766" t="s">
        <v>101</v>
      </c>
      <c r="AK3766" t="s">
        <v>429</v>
      </c>
      <c r="AL3766" t="s">
        <v>77</v>
      </c>
      <c r="AM3766" t="s">
        <v>430</v>
      </c>
      <c r="AR3766" t="s">
        <v>91</v>
      </c>
      <c r="AS3766">
        <v>9000162238</v>
      </c>
      <c r="AV3766" t="s">
        <v>281</v>
      </c>
      <c r="AW3766" t="str">
        <f>_xlfn.XLOOKUP(UNIVERSO[[#This Row],[RUTA-LOCALIDAD D&amp;N]],'[1]Cuota Ruta'!E:E,'[1]Cuota Ruta'!G:G)</f>
        <v>Cargar</v>
      </c>
    </row>
    <row r="3767" spans="1:49" x14ac:dyDescent="0.25">
      <c r="A3767" t="s">
        <v>48</v>
      </c>
      <c r="B3767" t="s">
        <v>49</v>
      </c>
      <c r="C3767" t="s">
        <v>50</v>
      </c>
      <c r="D3767" t="s">
        <v>51</v>
      </c>
      <c r="E3767" t="s">
        <v>257</v>
      </c>
      <c r="F3767" t="s">
        <v>194</v>
      </c>
      <c r="G3767">
        <v>9000104002</v>
      </c>
      <c r="H3767">
        <v>104002</v>
      </c>
      <c r="I3767" t="s">
        <v>12277</v>
      </c>
      <c r="J3767" t="s">
        <v>12278</v>
      </c>
      <c r="K3767" t="s">
        <v>197</v>
      </c>
      <c r="L3767" t="s">
        <v>260</v>
      </c>
      <c r="M3767" t="s">
        <v>260</v>
      </c>
      <c r="N3767" t="s">
        <v>10092</v>
      </c>
      <c r="O3767" t="s">
        <v>59</v>
      </c>
      <c r="P3767">
        <v>309</v>
      </c>
      <c r="Q3767" t="s">
        <v>1338</v>
      </c>
      <c r="R3767" t="s">
        <v>1338</v>
      </c>
      <c r="S3767" t="s">
        <v>262</v>
      </c>
      <c r="T3767" t="s">
        <v>262</v>
      </c>
      <c r="U3767">
        <v>19.196741104126001</v>
      </c>
      <c r="V3767">
        <v>-69.306221008300795</v>
      </c>
      <c r="W3767" t="s">
        <v>1339</v>
      </c>
      <c r="X3767" t="s">
        <v>85</v>
      </c>
      <c r="Y3767" t="s">
        <v>64</v>
      </c>
      <c r="Z3767" t="s">
        <v>65</v>
      </c>
      <c r="AA3767">
        <v>1152008372</v>
      </c>
      <c r="AB3767" t="s">
        <v>66</v>
      </c>
      <c r="AC3767" t="s">
        <v>67</v>
      </c>
      <c r="AD3767">
        <v>19.196741104126001</v>
      </c>
      <c r="AE3767">
        <v>-69.306221008300795</v>
      </c>
      <c r="AF3767" t="s">
        <v>12279</v>
      </c>
      <c r="AG3767" t="s">
        <v>32</v>
      </c>
      <c r="AH3767" t="s">
        <v>48</v>
      </c>
      <c r="AI3767" t="s">
        <v>87</v>
      </c>
      <c r="AJ3767" t="s">
        <v>101</v>
      </c>
      <c r="AK3767" t="s">
        <v>265</v>
      </c>
      <c r="AL3767" t="s">
        <v>257</v>
      </c>
      <c r="AM3767" t="s">
        <v>266</v>
      </c>
      <c r="AR3767" t="s">
        <v>91</v>
      </c>
      <c r="AS3767">
        <v>9000104002</v>
      </c>
      <c r="AV3767" t="s">
        <v>267</v>
      </c>
      <c r="AW3767" t="str">
        <f>_xlfn.XLOOKUP(UNIVERSO[[#This Row],[RUTA-LOCALIDAD D&amp;N]],'[1]Cuota Ruta'!E:E,'[1]Cuota Ruta'!G:G)</f>
        <v>Cargar</v>
      </c>
    </row>
    <row r="3768" spans="1:49" x14ac:dyDescent="0.25">
      <c r="A3768" t="s">
        <v>48</v>
      </c>
      <c r="B3768" t="s">
        <v>49</v>
      </c>
      <c r="C3768" t="s">
        <v>50</v>
      </c>
      <c r="D3768" t="s">
        <v>124</v>
      </c>
      <c r="E3768" t="s">
        <v>52</v>
      </c>
      <c r="F3768" t="s">
        <v>53</v>
      </c>
      <c r="G3768">
        <v>9000104680</v>
      </c>
      <c r="H3768">
        <v>104680</v>
      </c>
      <c r="I3768" t="s">
        <v>8155</v>
      </c>
      <c r="J3768" t="s">
        <v>12280</v>
      </c>
      <c r="K3768" t="s">
        <v>56</v>
      </c>
      <c r="L3768" t="s">
        <v>57</v>
      </c>
      <c r="M3768" t="s">
        <v>57</v>
      </c>
      <c r="N3768" t="s">
        <v>2985</v>
      </c>
      <c r="O3768" t="s">
        <v>59</v>
      </c>
      <c r="P3768">
        <v>444</v>
      </c>
      <c r="Q3768" t="s">
        <v>905</v>
      </c>
      <c r="R3768" t="s">
        <v>905</v>
      </c>
      <c r="S3768" t="s">
        <v>61</v>
      </c>
      <c r="T3768" t="s">
        <v>61</v>
      </c>
      <c r="U3768">
        <v>18.408993312290701</v>
      </c>
      <c r="V3768">
        <v>-70.1097074236189</v>
      </c>
      <c r="W3768" t="s">
        <v>2941</v>
      </c>
      <c r="X3768" t="s">
        <v>85</v>
      </c>
      <c r="Y3768" t="s">
        <v>64</v>
      </c>
      <c r="Z3768" t="s">
        <v>65</v>
      </c>
      <c r="AA3768">
        <v>1169005107</v>
      </c>
      <c r="AB3768" t="s">
        <v>66</v>
      </c>
      <c r="AC3768" t="s">
        <v>67</v>
      </c>
      <c r="AD3768">
        <v>18.408993312290701</v>
      </c>
      <c r="AE3768">
        <v>-70.1097074236189</v>
      </c>
      <c r="AF3768" t="s">
        <v>12281</v>
      </c>
      <c r="AG3768" t="s">
        <v>32</v>
      </c>
      <c r="AH3768" t="s">
        <v>48</v>
      </c>
      <c r="AI3768" t="s">
        <v>87</v>
      </c>
      <c r="AJ3768" t="s">
        <v>101</v>
      </c>
      <c r="AK3768" t="s">
        <v>243</v>
      </c>
      <c r="AL3768" t="s">
        <v>52</v>
      </c>
      <c r="AM3768" t="s">
        <v>244</v>
      </c>
      <c r="AN3768">
        <v>2</v>
      </c>
      <c r="AO3768" t="s">
        <v>245</v>
      </c>
      <c r="AR3768" t="s">
        <v>91</v>
      </c>
      <c r="AS3768">
        <v>9000104680</v>
      </c>
      <c r="AU3768">
        <v>2</v>
      </c>
      <c r="AV3768" t="s">
        <v>75</v>
      </c>
      <c r="AW3768" t="str">
        <f>_xlfn.XLOOKUP(UNIVERSO[[#This Row],[RUTA-LOCALIDAD D&amp;N]],'[1]Cuota Ruta'!E:E,'[1]Cuota Ruta'!G:G)</f>
        <v>Cargar</v>
      </c>
    </row>
    <row r="3769" spans="1:49" x14ac:dyDescent="0.25">
      <c r="A3769" t="s">
        <v>48</v>
      </c>
      <c r="B3769" t="s">
        <v>49</v>
      </c>
      <c r="C3769" t="s">
        <v>50</v>
      </c>
      <c r="D3769" t="s">
        <v>76</v>
      </c>
      <c r="E3769" t="s">
        <v>257</v>
      </c>
      <c r="F3769" t="s">
        <v>194</v>
      </c>
      <c r="G3769">
        <v>9000106076</v>
      </c>
      <c r="H3769">
        <v>106076</v>
      </c>
      <c r="I3769" t="s">
        <v>12282</v>
      </c>
      <c r="J3769" t="s">
        <v>12283</v>
      </c>
      <c r="K3769" t="s">
        <v>197</v>
      </c>
      <c r="L3769" t="s">
        <v>260</v>
      </c>
      <c r="M3769" t="s">
        <v>260</v>
      </c>
      <c r="N3769" t="s">
        <v>253</v>
      </c>
      <c r="O3769" t="s">
        <v>59</v>
      </c>
      <c r="P3769">
        <v>305</v>
      </c>
      <c r="Q3769" t="s">
        <v>261</v>
      </c>
      <c r="R3769" t="s">
        <v>261</v>
      </c>
      <c r="S3769" t="s">
        <v>262</v>
      </c>
      <c r="T3769" t="s">
        <v>262</v>
      </c>
      <c r="U3769">
        <v>19.306730000000002</v>
      </c>
      <c r="V3769">
        <v>-69.554259999999999</v>
      </c>
      <c r="W3769" t="s">
        <v>263</v>
      </c>
      <c r="X3769" t="s">
        <v>85</v>
      </c>
      <c r="Y3769" t="s">
        <v>64</v>
      </c>
      <c r="Z3769" t="s">
        <v>99</v>
      </c>
      <c r="AA3769">
        <v>1152008450</v>
      </c>
      <c r="AB3769" t="s">
        <v>66</v>
      </c>
      <c r="AC3769" t="s">
        <v>67</v>
      </c>
      <c r="AD3769">
        <v>19.306730000000002</v>
      </c>
      <c r="AE3769">
        <v>-69.554259999999999</v>
      </c>
      <c r="AF3769" t="s">
        <v>12284</v>
      </c>
      <c r="AG3769" t="s">
        <v>32</v>
      </c>
      <c r="AH3769" t="s">
        <v>48</v>
      </c>
      <c r="AI3769" t="s">
        <v>87</v>
      </c>
      <c r="AJ3769" t="s">
        <v>101</v>
      </c>
      <c r="AK3769" t="s">
        <v>265</v>
      </c>
      <c r="AL3769" t="s">
        <v>257</v>
      </c>
      <c r="AM3769" t="s">
        <v>266</v>
      </c>
      <c r="AN3769">
        <v>3</v>
      </c>
      <c r="AO3769" t="s">
        <v>484</v>
      </c>
      <c r="AR3769" t="s">
        <v>91</v>
      </c>
      <c r="AS3769">
        <v>9000106076</v>
      </c>
      <c r="AU3769">
        <v>3</v>
      </c>
      <c r="AV3769" t="s">
        <v>267</v>
      </c>
      <c r="AW3769" t="str">
        <f>_xlfn.XLOOKUP(UNIVERSO[[#This Row],[RUTA-LOCALIDAD D&amp;N]],'[1]Cuota Ruta'!E:E,'[1]Cuota Ruta'!G:G)</f>
        <v>Cargar</v>
      </c>
    </row>
    <row r="3770" spans="1:49" x14ac:dyDescent="0.25">
      <c r="A3770" t="s">
        <v>48</v>
      </c>
      <c r="B3770" t="s">
        <v>49</v>
      </c>
      <c r="C3770" t="s">
        <v>50</v>
      </c>
      <c r="D3770" t="s">
        <v>51</v>
      </c>
      <c r="E3770" t="s">
        <v>52</v>
      </c>
      <c r="F3770" t="s">
        <v>53</v>
      </c>
      <c r="G3770">
        <v>9000106866</v>
      </c>
      <c r="H3770">
        <v>106866</v>
      </c>
      <c r="I3770" t="s">
        <v>12285</v>
      </c>
      <c r="J3770" t="s">
        <v>12286</v>
      </c>
      <c r="K3770" t="s">
        <v>56</v>
      </c>
      <c r="L3770" t="s">
        <v>57</v>
      </c>
      <c r="M3770" t="s">
        <v>57</v>
      </c>
      <c r="N3770" t="s">
        <v>371</v>
      </c>
      <c r="O3770" t="s">
        <v>59</v>
      </c>
      <c r="P3770">
        <v>447</v>
      </c>
      <c r="Q3770" t="s">
        <v>240</v>
      </c>
      <c r="R3770" t="s">
        <v>240</v>
      </c>
      <c r="S3770" t="s">
        <v>61</v>
      </c>
      <c r="T3770" t="s">
        <v>61</v>
      </c>
      <c r="U3770">
        <v>18.344550000000002</v>
      </c>
      <c r="V3770">
        <v>-70.164379999999994</v>
      </c>
      <c r="W3770" t="s">
        <v>372</v>
      </c>
      <c r="X3770" t="s">
        <v>85</v>
      </c>
      <c r="Y3770" t="s">
        <v>64</v>
      </c>
      <c r="Z3770" t="s">
        <v>65</v>
      </c>
      <c r="AA3770">
        <v>1169007196</v>
      </c>
      <c r="AB3770" t="s">
        <v>116</v>
      </c>
      <c r="AC3770" t="s">
        <v>67</v>
      </c>
      <c r="AD3770">
        <v>18.344546149999999</v>
      </c>
      <c r="AE3770">
        <v>-70.164332849999994</v>
      </c>
      <c r="AF3770" t="s">
        <v>12287</v>
      </c>
      <c r="AG3770" t="s">
        <v>32</v>
      </c>
      <c r="AH3770" t="s">
        <v>48</v>
      </c>
      <c r="AI3770" t="s">
        <v>87</v>
      </c>
      <c r="AJ3770" t="s">
        <v>101</v>
      </c>
      <c r="AK3770" t="s">
        <v>243</v>
      </c>
      <c r="AL3770" t="s">
        <v>52</v>
      </c>
      <c r="AM3770" t="s">
        <v>244</v>
      </c>
      <c r="AR3770" t="s">
        <v>91</v>
      </c>
      <c r="AS3770">
        <v>9000106866</v>
      </c>
      <c r="AV3770" t="s">
        <v>75</v>
      </c>
      <c r="AW3770" t="str">
        <f>_xlfn.XLOOKUP(UNIVERSO[[#This Row],[RUTA-LOCALIDAD D&amp;N]],'[1]Cuota Ruta'!E:E,'[1]Cuota Ruta'!G:G)</f>
        <v>Cargar</v>
      </c>
    </row>
    <row r="3771" spans="1:49" x14ac:dyDescent="0.25">
      <c r="A3771" t="s">
        <v>48</v>
      </c>
      <c r="B3771" t="s">
        <v>49</v>
      </c>
      <c r="C3771" t="s">
        <v>50</v>
      </c>
      <c r="D3771" t="s">
        <v>76</v>
      </c>
      <c r="E3771" t="s">
        <v>338</v>
      </c>
      <c r="F3771" t="s">
        <v>283</v>
      </c>
      <c r="G3771">
        <v>9000112077</v>
      </c>
      <c r="H3771">
        <v>112077</v>
      </c>
      <c r="I3771" t="s">
        <v>12288</v>
      </c>
      <c r="J3771" t="s">
        <v>12289</v>
      </c>
      <c r="K3771" t="s">
        <v>286</v>
      </c>
      <c r="L3771" t="s">
        <v>338</v>
      </c>
      <c r="M3771" t="s">
        <v>338</v>
      </c>
      <c r="N3771" t="s">
        <v>253</v>
      </c>
      <c r="O3771" t="s">
        <v>59</v>
      </c>
      <c r="P3771">
        <v>380</v>
      </c>
      <c r="Q3771" t="s">
        <v>664</v>
      </c>
      <c r="R3771" t="s">
        <v>664</v>
      </c>
      <c r="S3771" t="s">
        <v>665</v>
      </c>
      <c r="T3771" t="s">
        <v>665</v>
      </c>
      <c r="U3771">
        <v>19.484836578369102</v>
      </c>
      <c r="V3771">
        <v>-70.620979309082003</v>
      </c>
      <c r="W3771" t="s">
        <v>666</v>
      </c>
      <c r="X3771" t="s">
        <v>63</v>
      </c>
      <c r="Y3771" t="s">
        <v>64</v>
      </c>
      <c r="Z3771" t="s">
        <v>99</v>
      </c>
      <c r="AA3771">
        <v>1151027226</v>
      </c>
      <c r="AB3771" t="s">
        <v>116</v>
      </c>
      <c r="AC3771" t="s">
        <v>67</v>
      </c>
      <c r="AD3771">
        <v>19.484962500000002</v>
      </c>
      <c r="AE3771">
        <v>-70.620916600000001</v>
      </c>
      <c r="AF3771" t="s">
        <v>12290</v>
      </c>
      <c r="AG3771" t="s">
        <v>32</v>
      </c>
      <c r="AH3771" t="s">
        <v>48</v>
      </c>
      <c r="AI3771" t="s">
        <v>87</v>
      </c>
      <c r="AJ3771" t="s">
        <v>101</v>
      </c>
      <c r="AK3771" t="s">
        <v>408</v>
      </c>
      <c r="AL3771" t="s">
        <v>338</v>
      </c>
      <c r="AM3771" t="s">
        <v>409</v>
      </c>
      <c r="AN3771">
        <v>1</v>
      </c>
      <c r="AO3771" t="s">
        <v>119</v>
      </c>
      <c r="AR3771" t="s">
        <v>91</v>
      </c>
      <c r="AS3771">
        <v>9000112077</v>
      </c>
      <c r="AU3771">
        <v>1</v>
      </c>
      <c r="AV3771" t="s">
        <v>410</v>
      </c>
      <c r="AW3771" t="str">
        <f>_xlfn.XLOOKUP(UNIVERSO[[#This Row],[RUTA-LOCALIDAD D&amp;N]],'[1]Cuota Ruta'!E:E,'[1]Cuota Ruta'!G:G)</f>
        <v>Cargar</v>
      </c>
    </row>
    <row r="3772" spans="1:49" x14ac:dyDescent="0.25">
      <c r="A3772" t="s">
        <v>48</v>
      </c>
      <c r="B3772" t="s">
        <v>49</v>
      </c>
      <c r="C3772" t="s">
        <v>50</v>
      </c>
      <c r="D3772" t="s">
        <v>76</v>
      </c>
      <c r="E3772" t="s">
        <v>917</v>
      </c>
      <c r="F3772" t="s">
        <v>283</v>
      </c>
      <c r="G3772">
        <v>9000118005</v>
      </c>
      <c r="H3772">
        <v>118005</v>
      </c>
      <c r="I3772" t="s">
        <v>12291</v>
      </c>
      <c r="J3772" t="s">
        <v>12292</v>
      </c>
      <c r="K3772" t="s">
        <v>286</v>
      </c>
      <c r="L3772" t="s">
        <v>917</v>
      </c>
      <c r="M3772" t="s">
        <v>917</v>
      </c>
      <c r="N3772" t="s">
        <v>3462</v>
      </c>
      <c r="O3772" t="s">
        <v>59</v>
      </c>
      <c r="P3772">
        <v>308</v>
      </c>
      <c r="Q3772" t="s">
        <v>2392</v>
      </c>
      <c r="R3772" t="s">
        <v>2392</v>
      </c>
      <c r="S3772" t="s">
        <v>922</v>
      </c>
      <c r="T3772" t="s">
        <v>922</v>
      </c>
      <c r="U3772">
        <v>19.7394</v>
      </c>
      <c r="V3772">
        <v>-70.39161</v>
      </c>
      <c r="W3772" t="s">
        <v>2393</v>
      </c>
      <c r="X3772" t="s">
        <v>85</v>
      </c>
      <c r="Y3772" t="s">
        <v>64</v>
      </c>
      <c r="Z3772" t="s">
        <v>65</v>
      </c>
      <c r="AA3772">
        <v>1156008796</v>
      </c>
      <c r="AB3772" t="s">
        <v>66</v>
      </c>
      <c r="AC3772" t="s">
        <v>67</v>
      </c>
      <c r="AD3772">
        <v>19.7394</v>
      </c>
      <c r="AE3772">
        <v>-70.39161</v>
      </c>
      <c r="AF3772" t="s">
        <v>12293</v>
      </c>
      <c r="AG3772" t="s">
        <v>32</v>
      </c>
      <c r="AH3772" t="s">
        <v>48</v>
      </c>
      <c r="AI3772" t="s">
        <v>87</v>
      </c>
      <c r="AJ3772" t="s">
        <v>101</v>
      </c>
      <c r="AK3772" t="s">
        <v>925</v>
      </c>
      <c r="AL3772" t="s">
        <v>917</v>
      </c>
      <c r="AM3772" t="s">
        <v>926</v>
      </c>
      <c r="AN3772">
        <v>6</v>
      </c>
      <c r="AO3772" t="s">
        <v>348</v>
      </c>
      <c r="AR3772" t="s">
        <v>91</v>
      </c>
      <c r="AS3772">
        <v>9000118005</v>
      </c>
      <c r="AU3772">
        <v>6</v>
      </c>
      <c r="AV3772" t="s">
        <v>267</v>
      </c>
      <c r="AW3772" t="str">
        <f>_xlfn.XLOOKUP(UNIVERSO[[#This Row],[RUTA-LOCALIDAD D&amp;N]],'[1]Cuota Ruta'!E:E,'[1]Cuota Ruta'!G:G)</f>
        <v>Cargar</v>
      </c>
    </row>
    <row r="3773" spans="1:49" x14ac:dyDescent="0.25">
      <c r="A3773" t="s">
        <v>48</v>
      </c>
      <c r="B3773" t="s">
        <v>380</v>
      </c>
      <c r="C3773" t="s">
        <v>381</v>
      </c>
      <c r="D3773" t="s">
        <v>76</v>
      </c>
      <c r="E3773" t="s">
        <v>917</v>
      </c>
      <c r="F3773" t="s">
        <v>283</v>
      </c>
      <c r="G3773">
        <v>9000120021</v>
      </c>
      <c r="H3773">
        <v>120021</v>
      </c>
      <c r="I3773" t="s">
        <v>12294</v>
      </c>
      <c r="J3773" t="s">
        <v>12295</v>
      </c>
      <c r="K3773" t="s">
        <v>286</v>
      </c>
      <c r="L3773" t="s">
        <v>917</v>
      </c>
      <c r="M3773" t="s">
        <v>917</v>
      </c>
      <c r="N3773" t="s">
        <v>934</v>
      </c>
      <c r="O3773" t="s">
        <v>434</v>
      </c>
      <c r="P3773">
        <v>313</v>
      </c>
      <c r="Q3773" t="s">
        <v>1581</v>
      </c>
      <c r="R3773" t="s">
        <v>1581</v>
      </c>
      <c r="S3773" t="s">
        <v>936</v>
      </c>
      <c r="T3773" t="s">
        <v>936</v>
      </c>
      <c r="U3773">
        <v>19.790579999999999</v>
      </c>
      <c r="V3773">
        <v>-70.671909999999997</v>
      </c>
      <c r="W3773" t="s">
        <v>1582</v>
      </c>
      <c r="X3773" t="s">
        <v>85</v>
      </c>
      <c r="Y3773" t="s">
        <v>64</v>
      </c>
      <c r="Z3773" t="s">
        <v>65</v>
      </c>
      <c r="AA3773">
        <v>1156009010</v>
      </c>
      <c r="AB3773" t="s">
        <v>66</v>
      </c>
      <c r="AC3773" t="s">
        <v>67</v>
      </c>
      <c r="AD3773">
        <v>19.790579999999999</v>
      </c>
      <c r="AE3773">
        <v>-70.671909999999997</v>
      </c>
      <c r="AF3773" t="s">
        <v>12296</v>
      </c>
      <c r="AG3773" t="s">
        <v>32</v>
      </c>
      <c r="AH3773" t="s">
        <v>48</v>
      </c>
      <c r="AI3773" t="s">
        <v>87</v>
      </c>
      <c r="AJ3773" t="s">
        <v>513</v>
      </c>
      <c r="AK3773" t="s">
        <v>925</v>
      </c>
      <c r="AL3773" t="s">
        <v>917</v>
      </c>
      <c r="AM3773" t="s">
        <v>926</v>
      </c>
      <c r="AR3773" t="s">
        <v>91</v>
      </c>
      <c r="AS3773">
        <v>9000120021</v>
      </c>
      <c r="AV3773" t="s">
        <v>267</v>
      </c>
      <c r="AW3773" t="str">
        <f>_xlfn.XLOOKUP(UNIVERSO[[#This Row],[RUTA-LOCALIDAD D&amp;N]],'[1]Cuota Ruta'!E:E,'[1]Cuota Ruta'!G:G)</f>
        <v>Cargar</v>
      </c>
    </row>
    <row r="3774" spans="1:49" x14ac:dyDescent="0.25">
      <c r="A3774" t="s">
        <v>48</v>
      </c>
      <c r="B3774" t="s">
        <v>380</v>
      </c>
      <c r="C3774" t="s">
        <v>381</v>
      </c>
      <c r="D3774" t="s">
        <v>76</v>
      </c>
      <c r="E3774" t="s">
        <v>140</v>
      </c>
      <c r="F3774" t="s">
        <v>141</v>
      </c>
      <c r="G3774">
        <v>9000127550</v>
      </c>
      <c r="H3774">
        <v>127550</v>
      </c>
      <c r="I3774" t="s">
        <v>12297</v>
      </c>
      <c r="J3774" t="s">
        <v>3242</v>
      </c>
      <c r="K3774" t="s">
        <v>144</v>
      </c>
      <c r="L3774" t="s">
        <v>93</v>
      </c>
      <c r="M3774" t="s">
        <v>93</v>
      </c>
      <c r="N3774" t="s">
        <v>634</v>
      </c>
      <c r="O3774" t="s">
        <v>434</v>
      </c>
      <c r="P3774">
        <v>384</v>
      </c>
      <c r="Q3774" t="s">
        <v>595</v>
      </c>
      <c r="R3774" t="s">
        <v>595</v>
      </c>
      <c r="S3774" t="s">
        <v>436</v>
      </c>
      <c r="T3774" t="s">
        <v>436</v>
      </c>
      <c r="U3774">
        <v>18.494269053141299</v>
      </c>
      <c r="V3774">
        <v>-69.786649068196596</v>
      </c>
      <c r="W3774" t="s">
        <v>596</v>
      </c>
      <c r="X3774" t="s">
        <v>63</v>
      </c>
      <c r="Y3774" t="s">
        <v>64</v>
      </c>
      <c r="Z3774" t="s">
        <v>65</v>
      </c>
      <c r="AA3774">
        <v>1153023054</v>
      </c>
      <c r="AB3774" t="s">
        <v>116</v>
      </c>
      <c r="AC3774" t="s">
        <v>67</v>
      </c>
      <c r="AD3774">
        <v>18.493245000000002</v>
      </c>
      <c r="AE3774">
        <v>-69.786214999999999</v>
      </c>
      <c r="AF3774" t="s">
        <v>12298</v>
      </c>
      <c r="AG3774" t="s">
        <v>32</v>
      </c>
      <c r="AH3774" t="s">
        <v>48</v>
      </c>
      <c r="AI3774" t="s">
        <v>87</v>
      </c>
      <c r="AJ3774" t="s">
        <v>513</v>
      </c>
      <c r="AK3774" t="s">
        <v>150</v>
      </c>
      <c r="AL3774" t="s">
        <v>140</v>
      </c>
      <c r="AM3774" t="s">
        <v>151</v>
      </c>
      <c r="AR3774" t="s">
        <v>91</v>
      </c>
      <c r="AS3774">
        <v>9000127550</v>
      </c>
      <c r="AV3774" t="s">
        <v>153</v>
      </c>
      <c r="AW3774" t="str">
        <f>_xlfn.XLOOKUP(UNIVERSO[[#This Row],[RUTA-LOCALIDAD D&amp;N]],'[1]Cuota Ruta'!E:E,'[1]Cuota Ruta'!G:G)</f>
        <v>Cargar</v>
      </c>
    </row>
    <row r="3775" spans="1:49" x14ac:dyDescent="0.25">
      <c r="A3775" t="s">
        <v>48</v>
      </c>
      <c r="B3775" t="s">
        <v>380</v>
      </c>
      <c r="C3775" t="s">
        <v>381</v>
      </c>
      <c r="D3775" t="s">
        <v>124</v>
      </c>
      <c r="E3775" t="s">
        <v>140</v>
      </c>
      <c r="F3775" t="s">
        <v>141</v>
      </c>
      <c r="G3775">
        <v>9000127819</v>
      </c>
      <c r="H3775">
        <v>127819</v>
      </c>
      <c r="I3775" t="s">
        <v>12299</v>
      </c>
      <c r="J3775" t="s">
        <v>8737</v>
      </c>
      <c r="K3775" t="s">
        <v>144</v>
      </c>
      <c r="L3775" t="s">
        <v>93</v>
      </c>
      <c r="M3775" t="s">
        <v>93</v>
      </c>
      <c r="N3775" t="s">
        <v>604</v>
      </c>
      <c r="O3775" t="s">
        <v>434</v>
      </c>
      <c r="P3775">
        <v>400</v>
      </c>
      <c r="Q3775" t="s">
        <v>1501</v>
      </c>
      <c r="R3775" t="s">
        <v>1501</v>
      </c>
      <c r="S3775" t="s">
        <v>436</v>
      </c>
      <c r="T3775" t="s">
        <v>436</v>
      </c>
      <c r="U3775">
        <v>18.448490142822301</v>
      </c>
      <c r="V3775">
        <v>-69.646049499511705</v>
      </c>
      <c r="W3775" t="s">
        <v>1502</v>
      </c>
      <c r="X3775" t="s">
        <v>85</v>
      </c>
      <c r="Y3775" t="s">
        <v>64</v>
      </c>
      <c r="Z3775" t="s">
        <v>65</v>
      </c>
      <c r="AA3775">
        <v>1153023076</v>
      </c>
      <c r="AB3775" t="s">
        <v>66</v>
      </c>
      <c r="AC3775" t="s">
        <v>67</v>
      </c>
      <c r="AD3775">
        <v>18.448490142822301</v>
      </c>
      <c r="AE3775">
        <v>-69.646049499511705</v>
      </c>
      <c r="AF3775" t="s">
        <v>12300</v>
      </c>
      <c r="AG3775" t="s">
        <v>32</v>
      </c>
      <c r="AH3775" t="s">
        <v>48</v>
      </c>
      <c r="AI3775" t="s">
        <v>87</v>
      </c>
      <c r="AJ3775" t="s">
        <v>513</v>
      </c>
      <c r="AK3775" t="s">
        <v>150</v>
      </c>
      <c r="AL3775" t="s">
        <v>140</v>
      </c>
      <c r="AM3775" t="s">
        <v>151</v>
      </c>
      <c r="AR3775" t="s">
        <v>91</v>
      </c>
      <c r="AS3775">
        <v>9000127819</v>
      </c>
      <c r="AV3775" t="s">
        <v>153</v>
      </c>
      <c r="AW3775" t="str">
        <f>_xlfn.XLOOKUP(UNIVERSO[[#This Row],[RUTA-LOCALIDAD D&amp;N]],'[1]Cuota Ruta'!E:E,'[1]Cuota Ruta'!G:G)</f>
        <v>Cargar</v>
      </c>
    </row>
    <row r="3776" spans="1:49" x14ac:dyDescent="0.25">
      <c r="A3776" t="s">
        <v>48</v>
      </c>
      <c r="B3776" t="s">
        <v>380</v>
      </c>
      <c r="C3776" t="s">
        <v>381</v>
      </c>
      <c r="D3776" t="s">
        <v>76</v>
      </c>
      <c r="E3776" t="s">
        <v>338</v>
      </c>
      <c r="F3776" t="s">
        <v>283</v>
      </c>
      <c r="G3776">
        <v>9000130471</v>
      </c>
      <c r="H3776">
        <v>130471</v>
      </c>
      <c r="I3776" t="s">
        <v>12301</v>
      </c>
      <c r="J3776" t="s">
        <v>12302</v>
      </c>
      <c r="K3776" t="s">
        <v>286</v>
      </c>
      <c r="L3776" t="s">
        <v>338</v>
      </c>
      <c r="M3776" t="s">
        <v>338</v>
      </c>
      <c r="N3776" t="s">
        <v>4109</v>
      </c>
      <c r="O3776" t="s">
        <v>434</v>
      </c>
      <c r="P3776">
        <v>373</v>
      </c>
      <c r="Q3776" t="s">
        <v>739</v>
      </c>
      <c r="R3776" t="s">
        <v>739</v>
      </c>
      <c r="S3776" t="s">
        <v>504</v>
      </c>
      <c r="T3776" t="s">
        <v>504</v>
      </c>
      <c r="U3776">
        <v>19.425640106201101</v>
      </c>
      <c r="V3776">
        <v>-70.680946350097599</v>
      </c>
      <c r="W3776" t="s">
        <v>740</v>
      </c>
      <c r="X3776" t="s">
        <v>85</v>
      </c>
      <c r="Y3776" t="s">
        <v>64</v>
      </c>
      <c r="Z3776" t="s">
        <v>65</v>
      </c>
      <c r="AA3776">
        <v>1151034031</v>
      </c>
      <c r="AB3776" t="s">
        <v>116</v>
      </c>
      <c r="AC3776" t="s">
        <v>67</v>
      </c>
      <c r="AD3776">
        <v>19.427353</v>
      </c>
      <c r="AE3776">
        <v>-70.6822351</v>
      </c>
      <c r="AF3776" t="s">
        <v>12303</v>
      </c>
      <c r="AG3776" t="s">
        <v>32</v>
      </c>
      <c r="AH3776" t="s">
        <v>48</v>
      </c>
      <c r="AI3776" t="s">
        <v>87</v>
      </c>
      <c r="AJ3776" t="s">
        <v>513</v>
      </c>
      <c r="AK3776" t="s">
        <v>408</v>
      </c>
      <c r="AL3776" t="s">
        <v>338</v>
      </c>
      <c r="AM3776" t="s">
        <v>409</v>
      </c>
      <c r="AR3776" t="s">
        <v>91</v>
      </c>
      <c r="AS3776">
        <v>9000130471</v>
      </c>
      <c r="AV3776" t="s">
        <v>410</v>
      </c>
      <c r="AW3776" t="str">
        <f>_xlfn.XLOOKUP(UNIVERSO[[#This Row],[RUTA-LOCALIDAD D&amp;N]],'[1]Cuota Ruta'!E:E,'[1]Cuota Ruta'!G:G)</f>
        <v>Cargar</v>
      </c>
    </row>
    <row r="3777" spans="1:49" x14ac:dyDescent="0.25">
      <c r="A3777" t="s">
        <v>48</v>
      </c>
      <c r="B3777" t="s">
        <v>49</v>
      </c>
      <c r="C3777" t="s">
        <v>50</v>
      </c>
      <c r="D3777" t="s">
        <v>76</v>
      </c>
      <c r="E3777" t="s">
        <v>257</v>
      </c>
      <c r="F3777" t="s">
        <v>194</v>
      </c>
      <c r="G3777">
        <v>9000130947</v>
      </c>
      <c r="H3777">
        <v>130947</v>
      </c>
      <c r="I3777" t="s">
        <v>12304</v>
      </c>
      <c r="J3777" t="s">
        <v>12305</v>
      </c>
      <c r="K3777" t="s">
        <v>197</v>
      </c>
      <c r="L3777" t="s">
        <v>301</v>
      </c>
      <c r="M3777" t="s">
        <v>301</v>
      </c>
      <c r="N3777" t="s">
        <v>253</v>
      </c>
      <c r="O3777" t="s">
        <v>59</v>
      </c>
      <c r="P3777">
        <v>301</v>
      </c>
      <c r="Q3777" t="s">
        <v>320</v>
      </c>
      <c r="R3777" t="s">
        <v>320</v>
      </c>
      <c r="S3777" t="s">
        <v>304</v>
      </c>
      <c r="T3777" t="s">
        <v>304</v>
      </c>
      <c r="U3777">
        <v>19.63818359375</v>
      </c>
      <c r="V3777">
        <v>-70.074409484863196</v>
      </c>
      <c r="W3777" t="s">
        <v>321</v>
      </c>
      <c r="X3777" t="s">
        <v>63</v>
      </c>
      <c r="Y3777" t="s">
        <v>64</v>
      </c>
      <c r="Z3777" t="s">
        <v>99</v>
      </c>
      <c r="AA3777">
        <v>1152009877</v>
      </c>
      <c r="AB3777" t="s">
        <v>116</v>
      </c>
      <c r="AC3777" t="s">
        <v>67</v>
      </c>
      <c r="AD3777">
        <v>19.638128900000002</v>
      </c>
      <c r="AE3777">
        <v>-70.074402983333329</v>
      </c>
      <c r="AF3777" t="s">
        <v>12306</v>
      </c>
      <c r="AG3777" t="s">
        <v>32</v>
      </c>
      <c r="AH3777" t="s">
        <v>48</v>
      </c>
      <c r="AI3777" t="s">
        <v>87</v>
      </c>
      <c r="AJ3777" t="s">
        <v>101</v>
      </c>
      <c r="AK3777" t="s">
        <v>265</v>
      </c>
      <c r="AL3777" t="s">
        <v>257</v>
      </c>
      <c r="AM3777" t="s">
        <v>266</v>
      </c>
      <c r="AN3777">
        <v>5</v>
      </c>
      <c r="AO3777" t="s">
        <v>72</v>
      </c>
      <c r="AR3777" t="s">
        <v>91</v>
      </c>
      <c r="AS3777">
        <v>9000130947</v>
      </c>
      <c r="AU3777">
        <v>5</v>
      </c>
      <c r="AV3777" t="s">
        <v>267</v>
      </c>
      <c r="AW3777" t="str">
        <f>_xlfn.XLOOKUP(UNIVERSO[[#This Row],[RUTA-LOCALIDAD D&amp;N]],'[1]Cuota Ruta'!E:E,'[1]Cuota Ruta'!G:G)</f>
        <v>Cargar</v>
      </c>
    </row>
    <row r="3778" spans="1:49" x14ac:dyDescent="0.25">
      <c r="A3778" t="s">
        <v>48</v>
      </c>
      <c r="B3778" t="s">
        <v>49</v>
      </c>
      <c r="C3778" t="s">
        <v>50</v>
      </c>
      <c r="D3778" t="s">
        <v>76</v>
      </c>
      <c r="E3778" t="s">
        <v>338</v>
      </c>
      <c r="F3778" t="s">
        <v>283</v>
      </c>
      <c r="G3778">
        <v>9000131725</v>
      </c>
      <c r="H3778">
        <v>131725</v>
      </c>
      <c r="I3778" t="s">
        <v>12307</v>
      </c>
      <c r="J3778" t="s">
        <v>12308</v>
      </c>
      <c r="K3778" t="s">
        <v>286</v>
      </c>
      <c r="L3778" t="s">
        <v>338</v>
      </c>
      <c r="M3778" t="s">
        <v>338</v>
      </c>
      <c r="N3778" t="s">
        <v>253</v>
      </c>
      <c r="O3778" t="s">
        <v>59</v>
      </c>
      <c r="P3778">
        <v>311</v>
      </c>
      <c r="Q3778" t="s">
        <v>1356</v>
      </c>
      <c r="R3778" t="s">
        <v>1356</v>
      </c>
      <c r="S3778" t="s">
        <v>676</v>
      </c>
      <c r="T3778" t="s">
        <v>676</v>
      </c>
      <c r="U3778">
        <v>19.542745</v>
      </c>
      <c r="V3778">
        <v>-70.786516000000006</v>
      </c>
      <c r="W3778" t="s">
        <v>1357</v>
      </c>
      <c r="X3778" t="s">
        <v>63</v>
      </c>
      <c r="Y3778" t="s">
        <v>64</v>
      </c>
      <c r="Z3778" t="s">
        <v>99</v>
      </c>
      <c r="AA3778">
        <v>1151034266</v>
      </c>
      <c r="AB3778" t="s">
        <v>116</v>
      </c>
      <c r="AC3778" t="s">
        <v>67</v>
      </c>
      <c r="AD3778">
        <v>19.542925</v>
      </c>
      <c r="AE3778">
        <v>-70.786413333333329</v>
      </c>
      <c r="AF3778" t="s">
        <v>12309</v>
      </c>
      <c r="AG3778" t="s">
        <v>32</v>
      </c>
      <c r="AH3778" t="s">
        <v>48</v>
      </c>
      <c r="AI3778" t="s">
        <v>87</v>
      </c>
      <c r="AJ3778" t="s">
        <v>101</v>
      </c>
      <c r="AK3778" t="s">
        <v>346</v>
      </c>
      <c r="AL3778" t="s">
        <v>338</v>
      </c>
      <c r="AM3778" t="s">
        <v>347</v>
      </c>
      <c r="AR3778" t="s">
        <v>91</v>
      </c>
      <c r="AS3778">
        <v>9000131725</v>
      </c>
      <c r="AV3778" t="s">
        <v>349</v>
      </c>
      <c r="AW3778" t="str">
        <f>_xlfn.XLOOKUP(UNIVERSO[[#This Row],[RUTA-LOCALIDAD D&amp;N]],'[1]Cuota Ruta'!E:E,'[1]Cuota Ruta'!G:G)</f>
        <v>Cargar</v>
      </c>
    </row>
    <row r="3779" spans="1:49" x14ac:dyDescent="0.25">
      <c r="A3779" t="s">
        <v>48</v>
      </c>
      <c r="B3779" t="s">
        <v>49</v>
      </c>
      <c r="C3779" t="s">
        <v>50</v>
      </c>
      <c r="D3779" t="s">
        <v>76</v>
      </c>
      <c r="E3779" t="s">
        <v>485</v>
      </c>
      <c r="F3779" t="s">
        <v>283</v>
      </c>
      <c r="G3779">
        <v>9000132195</v>
      </c>
      <c r="H3779">
        <v>132195</v>
      </c>
      <c r="I3779" t="s">
        <v>12310</v>
      </c>
      <c r="J3779" t="s">
        <v>12311</v>
      </c>
      <c r="K3779" t="s">
        <v>286</v>
      </c>
      <c r="L3779" t="s">
        <v>1087</v>
      </c>
      <c r="M3779" t="s">
        <v>1087</v>
      </c>
      <c r="N3779" t="s">
        <v>1395</v>
      </c>
      <c r="O3779" t="s">
        <v>59</v>
      </c>
      <c r="P3779">
        <v>302</v>
      </c>
      <c r="Q3779" t="s">
        <v>3238</v>
      </c>
      <c r="R3779" t="s">
        <v>3238</v>
      </c>
      <c r="S3779" t="s">
        <v>1050</v>
      </c>
      <c r="T3779" t="s">
        <v>1050</v>
      </c>
      <c r="U3779">
        <v>19.8486213684082</v>
      </c>
      <c r="V3779">
        <v>-71.652397155761705</v>
      </c>
      <c r="W3779" t="s">
        <v>3239</v>
      </c>
      <c r="X3779" t="s">
        <v>85</v>
      </c>
      <c r="Y3779" t="s">
        <v>64</v>
      </c>
      <c r="Z3779" t="s">
        <v>99</v>
      </c>
      <c r="AA3779">
        <v>1158009658</v>
      </c>
      <c r="AB3779" t="s">
        <v>116</v>
      </c>
      <c r="AC3779" t="s">
        <v>67</v>
      </c>
      <c r="AD3779">
        <v>19.848618333333331</v>
      </c>
      <c r="AE3779">
        <v>-71.65241833333333</v>
      </c>
      <c r="AF3779" t="s">
        <v>12312</v>
      </c>
      <c r="AG3779" t="s">
        <v>32</v>
      </c>
      <c r="AH3779" t="s">
        <v>48</v>
      </c>
      <c r="AI3779" t="s">
        <v>87</v>
      </c>
      <c r="AJ3779" t="s">
        <v>101</v>
      </c>
      <c r="AK3779" t="s">
        <v>494</v>
      </c>
      <c r="AL3779" t="s">
        <v>485</v>
      </c>
      <c r="AM3779" t="s">
        <v>495</v>
      </c>
      <c r="AN3779">
        <v>15</v>
      </c>
      <c r="AO3779" t="s">
        <v>1107</v>
      </c>
      <c r="AR3779" t="s">
        <v>91</v>
      </c>
      <c r="AS3779">
        <v>9000132195</v>
      </c>
      <c r="AU3779">
        <v>15</v>
      </c>
      <c r="AV3779" t="s">
        <v>349</v>
      </c>
      <c r="AW3779" t="str">
        <f>_xlfn.XLOOKUP(UNIVERSO[[#This Row],[RUTA-LOCALIDAD D&amp;N]],'[1]Cuota Ruta'!E:E,'[1]Cuota Ruta'!G:G)</f>
        <v>Cargar</v>
      </c>
    </row>
    <row r="3780" spans="1:49" x14ac:dyDescent="0.25">
      <c r="A3780" t="s">
        <v>48</v>
      </c>
      <c r="B3780" t="s">
        <v>49</v>
      </c>
      <c r="C3780" t="s">
        <v>50</v>
      </c>
      <c r="D3780" t="s">
        <v>124</v>
      </c>
      <c r="E3780" t="s">
        <v>218</v>
      </c>
      <c r="F3780" t="s">
        <v>194</v>
      </c>
      <c r="G3780">
        <v>9000132300</v>
      </c>
      <c r="H3780">
        <v>132300</v>
      </c>
      <c r="I3780" t="s">
        <v>12313</v>
      </c>
      <c r="J3780" t="s">
        <v>12314</v>
      </c>
      <c r="K3780" t="s">
        <v>197</v>
      </c>
      <c r="L3780" t="s">
        <v>180</v>
      </c>
      <c r="M3780" t="s">
        <v>180</v>
      </c>
      <c r="N3780" t="s">
        <v>58</v>
      </c>
      <c r="O3780" t="s">
        <v>59</v>
      </c>
      <c r="P3780">
        <v>304</v>
      </c>
      <c r="Q3780" t="s">
        <v>457</v>
      </c>
      <c r="R3780" t="s">
        <v>457</v>
      </c>
      <c r="S3780" t="s">
        <v>223</v>
      </c>
      <c r="T3780" t="s">
        <v>223</v>
      </c>
      <c r="U3780">
        <v>18.741634399999999</v>
      </c>
      <c r="V3780">
        <v>-68.574142499999994</v>
      </c>
      <c r="W3780" t="s">
        <v>458</v>
      </c>
      <c r="X3780" t="s">
        <v>63</v>
      </c>
      <c r="Y3780" t="s">
        <v>64</v>
      </c>
      <c r="Z3780" t="s">
        <v>65</v>
      </c>
      <c r="AA3780">
        <v>1159009658</v>
      </c>
      <c r="AB3780" t="s">
        <v>66</v>
      </c>
      <c r="AC3780" t="s">
        <v>67</v>
      </c>
      <c r="AD3780">
        <v>18.741634399999999</v>
      </c>
      <c r="AE3780">
        <v>-68.574142499999994</v>
      </c>
      <c r="AF3780" t="s">
        <v>12315</v>
      </c>
      <c r="AG3780" t="s">
        <v>32</v>
      </c>
      <c r="AH3780" t="s">
        <v>48</v>
      </c>
      <c r="AI3780" t="s">
        <v>87</v>
      </c>
      <c r="AJ3780" t="s">
        <v>101</v>
      </c>
      <c r="AK3780" t="s">
        <v>235</v>
      </c>
      <c r="AL3780" t="s">
        <v>218</v>
      </c>
      <c r="AM3780" t="s">
        <v>236</v>
      </c>
      <c r="AR3780" t="s">
        <v>91</v>
      </c>
      <c r="AS3780">
        <v>9000132300</v>
      </c>
      <c r="AV3780" t="s">
        <v>75</v>
      </c>
      <c r="AW3780" t="str">
        <f>_xlfn.XLOOKUP(UNIVERSO[[#This Row],[RUTA-LOCALIDAD D&amp;N]],'[1]Cuota Ruta'!E:E,'[1]Cuota Ruta'!G:G)</f>
        <v>Cargar</v>
      </c>
    </row>
    <row r="3781" spans="1:49" x14ac:dyDescent="0.25">
      <c r="A3781" t="s">
        <v>48</v>
      </c>
      <c r="B3781" t="s">
        <v>49</v>
      </c>
      <c r="C3781" t="s">
        <v>50</v>
      </c>
      <c r="D3781" t="s">
        <v>76</v>
      </c>
      <c r="E3781" t="s">
        <v>338</v>
      </c>
      <c r="F3781" t="s">
        <v>283</v>
      </c>
      <c r="G3781">
        <v>9000132638</v>
      </c>
      <c r="H3781">
        <v>132638</v>
      </c>
      <c r="I3781" t="s">
        <v>12316</v>
      </c>
      <c r="J3781" t="s">
        <v>12317</v>
      </c>
      <c r="K3781" t="s">
        <v>286</v>
      </c>
      <c r="L3781" t="s">
        <v>338</v>
      </c>
      <c r="M3781" t="s">
        <v>338</v>
      </c>
      <c r="N3781" t="s">
        <v>2985</v>
      </c>
      <c r="O3781" t="s">
        <v>59</v>
      </c>
      <c r="P3781">
        <v>303</v>
      </c>
      <c r="Q3781" t="s">
        <v>675</v>
      </c>
      <c r="R3781" t="s">
        <v>675</v>
      </c>
      <c r="S3781" t="s">
        <v>676</v>
      </c>
      <c r="T3781" t="s">
        <v>676</v>
      </c>
      <c r="U3781">
        <v>19.458206176757798</v>
      </c>
      <c r="V3781">
        <v>-70.705871582031307</v>
      </c>
      <c r="W3781" t="s">
        <v>677</v>
      </c>
      <c r="X3781" t="s">
        <v>85</v>
      </c>
      <c r="Y3781" t="s">
        <v>64</v>
      </c>
      <c r="Z3781" t="s">
        <v>65</v>
      </c>
      <c r="AA3781">
        <v>1151034445</v>
      </c>
      <c r="AB3781" t="s">
        <v>66</v>
      </c>
      <c r="AC3781" t="s">
        <v>67</v>
      </c>
      <c r="AD3781">
        <v>19.458206176757798</v>
      </c>
      <c r="AE3781">
        <v>-70.705871582031307</v>
      </c>
      <c r="AF3781" t="s">
        <v>12318</v>
      </c>
      <c r="AG3781" t="s">
        <v>32</v>
      </c>
      <c r="AH3781" t="s">
        <v>48</v>
      </c>
      <c r="AI3781" t="s">
        <v>87</v>
      </c>
      <c r="AJ3781" t="s">
        <v>101</v>
      </c>
      <c r="AK3781" t="s">
        <v>346</v>
      </c>
      <c r="AL3781" t="s">
        <v>338</v>
      </c>
      <c r="AM3781" t="s">
        <v>347</v>
      </c>
      <c r="AN3781">
        <v>2</v>
      </c>
      <c r="AO3781" t="s">
        <v>245</v>
      </c>
      <c r="AR3781" t="s">
        <v>91</v>
      </c>
      <c r="AS3781">
        <v>9000132638</v>
      </c>
      <c r="AU3781">
        <v>2</v>
      </c>
      <c r="AV3781" t="s">
        <v>349</v>
      </c>
      <c r="AW3781" t="str">
        <f>_xlfn.XLOOKUP(UNIVERSO[[#This Row],[RUTA-LOCALIDAD D&amp;N]],'[1]Cuota Ruta'!E:E,'[1]Cuota Ruta'!G:G)</f>
        <v>Cargar</v>
      </c>
    </row>
    <row r="3782" spans="1:49" x14ac:dyDescent="0.25">
      <c r="A3782" t="s">
        <v>48</v>
      </c>
      <c r="B3782" t="s">
        <v>49</v>
      </c>
      <c r="C3782" t="s">
        <v>50</v>
      </c>
      <c r="D3782" t="s">
        <v>51</v>
      </c>
      <c r="E3782" t="s">
        <v>218</v>
      </c>
      <c r="F3782" t="s">
        <v>194</v>
      </c>
      <c r="G3782">
        <v>9000133929</v>
      </c>
      <c r="H3782">
        <v>133929</v>
      </c>
      <c r="I3782" t="s">
        <v>12319</v>
      </c>
      <c r="J3782" t="s">
        <v>12320</v>
      </c>
      <c r="K3782" t="s">
        <v>197</v>
      </c>
      <c r="L3782" t="s">
        <v>180</v>
      </c>
      <c r="M3782" t="s">
        <v>180</v>
      </c>
      <c r="N3782" t="s">
        <v>58</v>
      </c>
      <c r="O3782" t="s">
        <v>59</v>
      </c>
      <c r="P3782">
        <v>317</v>
      </c>
      <c r="Q3782" t="s">
        <v>2469</v>
      </c>
      <c r="R3782" t="s">
        <v>2469</v>
      </c>
      <c r="S3782" t="s">
        <v>1016</v>
      </c>
      <c r="T3782" t="s">
        <v>1016</v>
      </c>
      <c r="U3782">
        <v>18.643306729999999</v>
      </c>
      <c r="V3782">
        <v>-68.771209720000002</v>
      </c>
      <c r="W3782" t="s">
        <v>2507</v>
      </c>
      <c r="X3782" t="s">
        <v>63</v>
      </c>
      <c r="Y3782" t="s">
        <v>64</v>
      </c>
      <c r="Z3782" t="s">
        <v>65</v>
      </c>
      <c r="AA3782">
        <v>1160016174</v>
      </c>
      <c r="AB3782" t="s">
        <v>66</v>
      </c>
      <c r="AC3782" t="s">
        <v>67</v>
      </c>
      <c r="AD3782">
        <v>18.643306729999999</v>
      </c>
      <c r="AE3782">
        <v>-68.771209720000002</v>
      </c>
      <c r="AF3782" t="s">
        <v>12321</v>
      </c>
      <c r="AG3782" t="s">
        <v>32</v>
      </c>
      <c r="AH3782" t="s">
        <v>48</v>
      </c>
      <c r="AI3782" t="s">
        <v>87</v>
      </c>
      <c r="AJ3782" t="s">
        <v>101</v>
      </c>
      <c r="AK3782" t="s">
        <v>235</v>
      </c>
      <c r="AL3782" t="s">
        <v>218</v>
      </c>
      <c r="AM3782" t="s">
        <v>236</v>
      </c>
      <c r="AN3782">
        <v>14</v>
      </c>
      <c r="AO3782" t="s">
        <v>611</v>
      </c>
      <c r="AR3782" t="s">
        <v>91</v>
      </c>
      <c r="AS3782">
        <v>9000133929</v>
      </c>
      <c r="AU3782">
        <v>14</v>
      </c>
      <c r="AV3782" t="s">
        <v>75</v>
      </c>
      <c r="AW3782" t="str">
        <f>_xlfn.XLOOKUP(UNIVERSO[[#This Row],[RUTA-LOCALIDAD D&amp;N]],'[1]Cuota Ruta'!E:E,'[1]Cuota Ruta'!G:G)</f>
        <v>Cargar</v>
      </c>
    </row>
    <row r="3783" spans="1:49" x14ac:dyDescent="0.25">
      <c r="A3783" t="s">
        <v>48</v>
      </c>
      <c r="B3783" t="s">
        <v>49</v>
      </c>
      <c r="C3783" t="s">
        <v>50</v>
      </c>
      <c r="D3783" t="s">
        <v>76</v>
      </c>
      <c r="E3783" t="s">
        <v>282</v>
      </c>
      <c r="F3783" t="s">
        <v>283</v>
      </c>
      <c r="G3783">
        <v>9000137056</v>
      </c>
      <c r="H3783">
        <v>137056</v>
      </c>
      <c r="I3783" t="s">
        <v>12322</v>
      </c>
      <c r="J3783" t="s">
        <v>12323</v>
      </c>
      <c r="K3783" t="s">
        <v>286</v>
      </c>
      <c r="L3783" t="s">
        <v>287</v>
      </c>
      <c r="M3783" t="s">
        <v>287</v>
      </c>
      <c r="N3783" t="s">
        <v>253</v>
      </c>
      <c r="O3783" t="s">
        <v>59</v>
      </c>
      <c r="P3783">
        <v>304</v>
      </c>
      <c r="Q3783" t="s">
        <v>289</v>
      </c>
      <c r="R3783" t="s">
        <v>289</v>
      </c>
      <c r="S3783" t="s">
        <v>290</v>
      </c>
      <c r="T3783" t="s">
        <v>290</v>
      </c>
      <c r="U3783">
        <v>18.907548904418899</v>
      </c>
      <c r="V3783">
        <v>-70.277313232421804</v>
      </c>
      <c r="W3783" t="s">
        <v>291</v>
      </c>
      <c r="X3783" t="s">
        <v>63</v>
      </c>
      <c r="Y3783" t="s">
        <v>64</v>
      </c>
      <c r="Z3783" t="s">
        <v>99</v>
      </c>
      <c r="AA3783">
        <v>1155006945</v>
      </c>
      <c r="AB3783" t="s">
        <v>116</v>
      </c>
      <c r="AC3783" t="s">
        <v>67</v>
      </c>
      <c r="AD3783">
        <v>18.907492399999999</v>
      </c>
      <c r="AE3783">
        <v>-70.277336199999993</v>
      </c>
      <c r="AF3783" t="s">
        <v>12324</v>
      </c>
      <c r="AG3783" t="s">
        <v>32</v>
      </c>
      <c r="AH3783" t="s">
        <v>48</v>
      </c>
      <c r="AI3783" t="s">
        <v>87</v>
      </c>
      <c r="AJ3783" t="s">
        <v>101</v>
      </c>
      <c r="AR3783" t="s">
        <v>91</v>
      </c>
      <c r="AS3783">
        <v>9000137056</v>
      </c>
      <c r="AW3783" t="str">
        <f>_xlfn.XLOOKUP(UNIVERSO[[#This Row],[RUTA-LOCALIDAD D&amp;N]],'[1]Cuota Ruta'!E:E,'[1]Cuota Ruta'!G:G)</f>
        <v>Cargar</v>
      </c>
    </row>
    <row r="3784" spans="1:49" x14ac:dyDescent="0.25">
      <c r="A3784" t="s">
        <v>48</v>
      </c>
      <c r="B3784" t="s">
        <v>380</v>
      </c>
      <c r="C3784" t="s">
        <v>381</v>
      </c>
      <c r="D3784" t="s">
        <v>76</v>
      </c>
      <c r="E3784" t="s">
        <v>140</v>
      </c>
      <c r="F3784" t="s">
        <v>141</v>
      </c>
      <c r="G3784">
        <v>9000137879</v>
      </c>
      <c r="H3784">
        <v>137879</v>
      </c>
      <c r="I3784" t="s">
        <v>12325</v>
      </c>
      <c r="J3784" t="s">
        <v>12326</v>
      </c>
      <c r="K3784" t="s">
        <v>144</v>
      </c>
      <c r="L3784" t="s">
        <v>93</v>
      </c>
      <c r="M3784" t="s">
        <v>93</v>
      </c>
      <c r="N3784" t="s">
        <v>4325</v>
      </c>
      <c r="O3784" t="s">
        <v>434</v>
      </c>
      <c r="P3784">
        <v>385</v>
      </c>
      <c r="Q3784" t="s">
        <v>584</v>
      </c>
      <c r="R3784" t="s">
        <v>584</v>
      </c>
      <c r="S3784" t="s">
        <v>436</v>
      </c>
      <c r="T3784" t="s">
        <v>436</v>
      </c>
      <c r="U3784">
        <v>18.50946617</v>
      </c>
      <c r="V3784">
        <v>-69.847038269999999</v>
      </c>
      <c r="W3784" t="s">
        <v>585</v>
      </c>
      <c r="X3784" t="s">
        <v>63</v>
      </c>
      <c r="Y3784" t="s">
        <v>64</v>
      </c>
      <c r="Z3784" t="s">
        <v>65</v>
      </c>
      <c r="AA3784">
        <v>1153024314</v>
      </c>
      <c r="AB3784" t="s">
        <v>66</v>
      </c>
      <c r="AC3784" t="s">
        <v>67</v>
      </c>
      <c r="AD3784">
        <v>18.50946617</v>
      </c>
      <c r="AE3784">
        <v>-69.847038269999999</v>
      </c>
      <c r="AF3784" t="s">
        <v>12327</v>
      </c>
      <c r="AG3784" t="s">
        <v>32</v>
      </c>
      <c r="AH3784" t="s">
        <v>48</v>
      </c>
      <c r="AI3784" t="s">
        <v>87</v>
      </c>
      <c r="AJ3784" t="s">
        <v>513</v>
      </c>
      <c r="AK3784" t="s">
        <v>150</v>
      </c>
      <c r="AL3784" t="s">
        <v>140</v>
      </c>
      <c r="AM3784" t="s">
        <v>151</v>
      </c>
      <c r="AR3784" t="s">
        <v>91</v>
      </c>
      <c r="AS3784">
        <v>9000137879</v>
      </c>
      <c r="AV3784" t="s">
        <v>153</v>
      </c>
      <c r="AW3784" t="str">
        <f>_xlfn.XLOOKUP(UNIVERSO[[#This Row],[RUTA-LOCALIDAD D&amp;N]],'[1]Cuota Ruta'!E:E,'[1]Cuota Ruta'!G:G)</f>
        <v>Cargar</v>
      </c>
    </row>
    <row r="3785" spans="1:49" x14ac:dyDescent="0.25">
      <c r="A3785" t="s">
        <v>48</v>
      </c>
      <c r="B3785" t="s">
        <v>49</v>
      </c>
      <c r="C3785" t="s">
        <v>110</v>
      </c>
      <c r="D3785" t="s">
        <v>51</v>
      </c>
      <c r="E3785" t="s">
        <v>917</v>
      </c>
      <c r="F3785" t="s">
        <v>283</v>
      </c>
      <c r="G3785">
        <v>9000137967</v>
      </c>
      <c r="H3785">
        <v>137967</v>
      </c>
      <c r="I3785" t="s">
        <v>12328</v>
      </c>
      <c r="J3785" t="s">
        <v>12329</v>
      </c>
      <c r="K3785" t="s">
        <v>286</v>
      </c>
      <c r="L3785" t="s">
        <v>917</v>
      </c>
      <c r="M3785" t="s">
        <v>917</v>
      </c>
      <c r="N3785" t="s">
        <v>3528</v>
      </c>
      <c r="O3785" t="s">
        <v>59</v>
      </c>
      <c r="P3785">
        <v>308</v>
      </c>
      <c r="Q3785" t="s">
        <v>2392</v>
      </c>
      <c r="R3785" t="s">
        <v>2392</v>
      </c>
      <c r="S3785" t="s">
        <v>922</v>
      </c>
      <c r="T3785" t="s">
        <v>922</v>
      </c>
      <c r="U3785">
        <v>19.764966959999999</v>
      </c>
      <c r="V3785">
        <v>-70.436691280000005</v>
      </c>
      <c r="W3785" t="s">
        <v>2393</v>
      </c>
      <c r="X3785" t="s">
        <v>85</v>
      </c>
      <c r="Y3785" t="s">
        <v>64</v>
      </c>
      <c r="Z3785" t="s">
        <v>99</v>
      </c>
      <c r="AA3785">
        <v>1156009927</v>
      </c>
      <c r="AB3785" t="s">
        <v>66</v>
      </c>
      <c r="AC3785" t="s">
        <v>67</v>
      </c>
      <c r="AD3785">
        <v>19.764966959999999</v>
      </c>
      <c r="AE3785">
        <v>-70.436691280000005</v>
      </c>
      <c r="AF3785" t="s">
        <v>12330</v>
      </c>
      <c r="AG3785" t="s">
        <v>32</v>
      </c>
      <c r="AH3785" t="s">
        <v>48</v>
      </c>
      <c r="AI3785" t="s">
        <v>87</v>
      </c>
      <c r="AJ3785" t="s">
        <v>101</v>
      </c>
      <c r="AK3785" t="s">
        <v>925</v>
      </c>
      <c r="AL3785" t="s">
        <v>917</v>
      </c>
      <c r="AM3785" t="s">
        <v>926</v>
      </c>
      <c r="AR3785" t="s">
        <v>91</v>
      </c>
      <c r="AS3785">
        <v>9000137967</v>
      </c>
      <c r="AV3785" t="s">
        <v>267</v>
      </c>
      <c r="AW3785" t="str">
        <f>_xlfn.XLOOKUP(UNIVERSO[[#This Row],[RUTA-LOCALIDAD D&amp;N]],'[1]Cuota Ruta'!E:E,'[1]Cuota Ruta'!G:G)</f>
        <v>Cargar</v>
      </c>
    </row>
    <row r="3786" spans="1:49" x14ac:dyDescent="0.25">
      <c r="A3786" t="s">
        <v>48</v>
      </c>
      <c r="B3786" t="s">
        <v>380</v>
      </c>
      <c r="C3786" t="s">
        <v>381</v>
      </c>
      <c r="D3786" t="s">
        <v>51</v>
      </c>
      <c r="E3786" t="s">
        <v>485</v>
      </c>
      <c r="F3786" t="s">
        <v>283</v>
      </c>
      <c r="G3786">
        <v>9000138593</v>
      </c>
      <c r="H3786">
        <v>138593</v>
      </c>
      <c r="I3786" t="s">
        <v>12331</v>
      </c>
      <c r="J3786" t="s">
        <v>12332</v>
      </c>
      <c r="K3786" t="s">
        <v>286</v>
      </c>
      <c r="L3786" t="s">
        <v>1039</v>
      </c>
      <c r="M3786" t="s">
        <v>1039</v>
      </c>
      <c r="N3786" t="s">
        <v>5329</v>
      </c>
      <c r="O3786" t="s">
        <v>59</v>
      </c>
      <c r="P3786">
        <v>336</v>
      </c>
      <c r="Q3786" t="s">
        <v>1040</v>
      </c>
      <c r="R3786" t="s">
        <v>1040</v>
      </c>
      <c r="S3786" t="s">
        <v>491</v>
      </c>
      <c r="T3786" t="s">
        <v>491</v>
      </c>
      <c r="U3786">
        <v>19.639410018920898</v>
      </c>
      <c r="V3786">
        <v>-71.031997680664105</v>
      </c>
      <c r="W3786" t="s">
        <v>1041</v>
      </c>
      <c r="X3786" t="s">
        <v>63</v>
      </c>
      <c r="Y3786" t="s">
        <v>64</v>
      </c>
      <c r="Z3786" t="s">
        <v>65</v>
      </c>
      <c r="AA3786">
        <v>1158009931</v>
      </c>
      <c r="AB3786" t="s">
        <v>66</v>
      </c>
      <c r="AC3786" t="s">
        <v>67</v>
      </c>
      <c r="AD3786">
        <v>19.639410018920898</v>
      </c>
      <c r="AE3786">
        <v>-71.031997680664105</v>
      </c>
      <c r="AF3786" t="s">
        <v>12333</v>
      </c>
      <c r="AG3786" t="s">
        <v>32</v>
      </c>
      <c r="AH3786" t="s">
        <v>48</v>
      </c>
      <c r="AI3786" t="s">
        <v>87</v>
      </c>
      <c r="AJ3786" t="s">
        <v>513</v>
      </c>
      <c r="AK3786" t="s">
        <v>494</v>
      </c>
      <c r="AL3786" t="s">
        <v>485</v>
      </c>
      <c r="AM3786" t="s">
        <v>495</v>
      </c>
      <c r="AR3786" t="s">
        <v>91</v>
      </c>
      <c r="AS3786">
        <v>9000138593</v>
      </c>
      <c r="AV3786" t="s">
        <v>349</v>
      </c>
      <c r="AW3786" t="str">
        <f>_xlfn.XLOOKUP(UNIVERSO[[#This Row],[RUTA-LOCALIDAD D&amp;N]],'[1]Cuota Ruta'!E:E,'[1]Cuota Ruta'!G:G)</f>
        <v>Cargar</v>
      </c>
    </row>
    <row r="3787" spans="1:49" x14ac:dyDescent="0.25">
      <c r="A3787" t="s">
        <v>48</v>
      </c>
      <c r="B3787" t="s">
        <v>49</v>
      </c>
      <c r="C3787" t="s">
        <v>110</v>
      </c>
      <c r="D3787" t="s">
        <v>76</v>
      </c>
      <c r="E3787" t="s">
        <v>140</v>
      </c>
      <c r="F3787" t="s">
        <v>141</v>
      </c>
      <c r="G3787">
        <v>9000138766</v>
      </c>
      <c r="H3787">
        <v>138766</v>
      </c>
      <c r="I3787" t="s">
        <v>12334</v>
      </c>
      <c r="J3787" t="s">
        <v>12335</v>
      </c>
      <c r="K3787" t="s">
        <v>144</v>
      </c>
      <c r="L3787" t="s">
        <v>93</v>
      </c>
      <c r="M3787" t="s">
        <v>93</v>
      </c>
      <c r="N3787" t="s">
        <v>618</v>
      </c>
      <c r="O3787" t="s">
        <v>59</v>
      </c>
      <c r="P3787">
        <v>322</v>
      </c>
      <c r="Q3787" t="s">
        <v>645</v>
      </c>
      <c r="R3787" t="s">
        <v>645</v>
      </c>
      <c r="S3787" t="s">
        <v>188</v>
      </c>
      <c r="T3787" t="s">
        <v>188</v>
      </c>
      <c r="U3787">
        <v>18.5442193349202</v>
      </c>
      <c r="V3787">
        <v>-69.922253926595005</v>
      </c>
      <c r="W3787" t="s">
        <v>646</v>
      </c>
      <c r="X3787" t="s">
        <v>63</v>
      </c>
      <c r="Y3787" t="s">
        <v>64</v>
      </c>
      <c r="Z3787" t="s">
        <v>99</v>
      </c>
      <c r="AA3787">
        <v>1153024406</v>
      </c>
      <c r="AB3787" t="s">
        <v>66</v>
      </c>
      <c r="AC3787" t="s">
        <v>67</v>
      </c>
      <c r="AD3787">
        <v>18.5442193349202</v>
      </c>
      <c r="AE3787">
        <v>-69.922253926595005</v>
      </c>
      <c r="AF3787" t="s">
        <v>12336</v>
      </c>
      <c r="AG3787" t="s">
        <v>32</v>
      </c>
      <c r="AH3787" t="s">
        <v>48</v>
      </c>
      <c r="AI3787" t="s">
        <v>87</v>
      </c>
      <c r="AJ3787" t="s">
        <v>101</v>
      </c>
      <c r="AK3787" t="s">
        <v>191</v>
      </c>
      <c r="AL3787" t="s">
        <v>140</v>
      </c>
      <c r="AM3787" t="s">
        <v>192</v>
      </c>
      <c r="AN3787">
        <v>1</v>
      </c>
      <c r="AO3787" t="s">
        <v>119</v>
      </c>
      <c r="AR3787" t="s">
        <v>91</v>
      </c>
      <c r="AS3787">
        <v>9000138766</v>
      </c>
      <c r="AU3787">
        <v>1</v>
      </c>
      <c r="AV3787" t="s">
        <v>153</v>
      </c>
      <c r="AW3787" t="str">
        <f>_xlfn.XLOOKUP(UNIVERSO[[#This Row],[RUTA-LOCALIDAD D&amp;N]],'[1]Cuota Ruta'!E:E,'[1]Cuota Ruta'!G:G)</f>
        <v>Cargar</v>
      </c>
    </row>
    <row r="3788" spans="1:49" x14ac:dyDescent="0.25">
      <c r="A3788" t="s">
        <v>48</v>
      </c>
      <c r="B3788" t="s">
        <v>49</v>
      </c>
      <c r="C3788" t="s">
        <v>50</v>
      </c>
      <c r="D3788" t="s">
        <v>124</v>
      </c>
      <c r="E3788" t="s">
        <v>823</v>
      </c>
      <c r="F3788" t="s">
        <v>283</v>
      </c>
      <c r="G3788">
        <v>9000140940</v>
      </c>
      <c r="H3788">
        <v>140940</v>
      </c>
      <c r="I3788" t="s">
        <v>2223</v>
      </c>
      <c r="J3788" t="s">
        <v>12337</v>
      </c>
      <c r="K3788" t="s">
        <v>286</v>
      </c>
      <c r="L3788" t="s">
        <v>1301</v>
      </c>
      <c r="M3788" t="s">
        <v>1301</v>
      </c>
      <c r="N3788" t="s">
        <v>253</v>
      </c>
      <c r="O3788" t="s">
        <v>59</v>
      </c>
      <c r="P3788">
        <v>341</v>
      </c>
      <c r="Q3788" t="s">
        <v>848</v>
      </c>
      <c r="R3788" t="s">
        <v>848</v>
      </c>
      <c r="S3788" t="s">
        <v>829</v>
      </c>
      <c r="T3788" t="s">
        <v>829</v>
      </c>
      <c r="U3788">
        <v>19.321721</v>
      </c>
      <c r="V3788">
        <v>-70.415925999999999</v>
      </c>
      <c r="W3788" t="s">
        <v>849</v>
      </c>
      <c r="X3788" t="s">
        <v>63</v>
      </c>
      <c r="Y3788" t="s">
        <v>64</v>
      </c>
      <c r="Z3788" t="s">
        <v>65</v>
      </c>
      <c r="AA3788">
        <v>1154014080</v>
      </c>
      <c r="AB3788" t="s">
        <v>116</v>
      </c>
      <c r="AC3788" t="s">
        <v>67</v>
      </c>
      <c r="AD3788">
        <v>19.32168166666667</v>
      </c>
      <c r="AE3788">
        <v>-70.415876666666662</v>
      </c>
      <c r="AF3788" t="s">
        <v>12338</v>
      </c>
      <c r="AG3788" t="s">
        <v>32</v>
      </c>
      <c r="AH3788" t="s">
        <v>48</v>
      </c>
      <c r="AI3788" t="s">
        <v>87</v>
      </c>
      <c r="AJ3788" t="s">
        <v>101</v>
      </c>
      <c r="AR3788" t="s">
        <v>91</v>
      </c>
      <c r="AS3788">
        <v>9000140940</v>
      </c>
      <c r="AW3788" t="str">
        <f>_xlfn.XLOOKUP(UNIVERSO[[#This Row],[RUTA-LOCALIDAD D&amp;N]],'[1]Cuota Ruta'!E:E,'[1]Cuota Ruta'!G:G)</f>
        <v>Cargar</v>
      </c>
    </row>
    <row r="3789" spans="1:49" x14ac:dyDescent="0.25">
      <c r="A3789" t="s">
        <v>48</v>
      </c>
      <c r="B3789" t="s">
        <v>49</v>
      </c>
      <c r="C3789" t="s">
        <v>50</v>
      </c>
      <c r="D3789" t="s">
        <v>51</v>
      </c>
      <c r="E3789" t="s">
        <v>218</v>
      </c>
      <c r="F3789" t="s">
        <v>194</v>
      </c>
      <c r="G3789">
        <v>9000141311</v>
      </c>
      <c r="H3789">
        <v>141311</v>
      </c>
      <c r="I3789" t="s">
        <v>12339</v>
      </c>
      <c r="J3789" t="s">
        <v>12340</v>
      </c>
      <c r="K3789" t="s">
        <v>197</v>
      </c>
      <c r="L3789" t="s">
        <v>180</v>
      </c>
      <c r="M3789" t="s">
        <v>180</v>
      </c>
      <c r="N3789" t="s">
        <v>58</v>
      </c>
      <c r="O3789" t="s">
        <v>59</v>
      </c>
      <c r="P3789">
        <v>324</v>
      </c>
      <c r="Q3789" t="s">
        <v>1024</v>
      </c>
      <c r="R3789" t="s">
        <v>1024</v>
      </c>
      <c r="S3789" t="s">
        <v>1016</v>
      </c>
      <c r="T3789" t="s">
        <v>1016</v>
      </c>
      <c r="U3789">
        <v>18.623558039999999</v>
      </c>
      <c r="V3789">
        <v>-68.716354370000005</v>
      </c>
      <c r="W3789" t="s">
        <v>3609</v>
      </c>
      <c r="X3789" t="s">
        <v>63</v>
      </c>
      <c r="Y3789" t="s">
        <v>64</v>
      </c>
      <c r="Z3789" t="s">
        <v>65</v>
      </c>
      <c r="AA3789">
        <v>1160017369</v>
      </c>
      <c r="AB3789" t="s">
        <v>116</v>
      </c>
      <c r="AC3789" t="s">
        <v>67</v>
      </c>
      <c r="AD3789">
        <v>18.623631762132899</v>
      </c>
      <c r="AE3789">
        <v>-68.716347622660408</v>
      </c>
      <c r="AF3789" t="s">
        <v>12341</v>
      </c>
      <c r="AG3789" t="s">
        <v>32</v>
      </c>
      <c r="AH3789" t="s">
        <v>48</v>
      </c>
      <c r="AI3789" t="s">
        <v>87</v>
      </c>
      <c r="AJ3789" t="s">
        <v>1584</v>
      </c>
      <c r="AK3789" t="s">
        <v>235</v>
      </c>
      <c r="AL3789" t="s">
        <v>218</v>
      </c>
      <c r="AM3789" t="s">
        <v>236</v>
      </c>
      <c r="AR3789" t="s">
        <v>91</v>
      </c>
      <c r="AS3789">
        <v>9000141311</v>
      </c>
      <c r="AV3789" t="s">
        <v>75</v>
      </c>
      <c r="AW3789" t="str">
        <f>_xlfn.XLOOKUP(UNIVERSO[[#This Row],[RUTA-LOCALIDAD D&amp;N]],'[1]Cuota Ruta'!E:E,'[1]Cuota Ruta'!G:G)</f>
        <v>Cargar</v>
      </c>
    </row>
    <row r="3790" spans="1:49" x14ac:dyDescent="0.25">
      <c r="A3790" t="s">
        <v>48</v>
      </c>
      <c r="B3790" t="s">
        <v>49</v>
      </c>
      <c r="C3790" t="s">
        <v>50</v>
      </c>
      <c r="D3790" t="s">
        <v>76</v>
      </c>
      <c r="E3790" t="s">
        <v>193</v>
      </c>
      <c r="F3790" t="s">
        <v>194</v>
      </c>
      <c r="G3790">
        <v>9000141510</v>
      </c>
      <c r="H3790">
        <v>141510</v>
      </c>
      <c r="I3790" t="s">
        <v>12342</v>
      </c>
      <c r="J3790" t="s">
        <v>12343</v>
      </c>
      <c r="K3790" t="s">
        <v>197</v>
      </c>
      <c r="L3790" t="s">
        <v>193</v>
      </c>
      <c r="M3790" t="s">
        <v>193</v>
      </c>
      <c r="N3790" t="s">
        <v>8242</v>
      </c>
      <c r="O3790" t="s">
        <v>59</v>
      </c>
      <c r="P3790">
        <v>302</v>
      </c>
      <c r="Q3790" t="s">
        <v>466</v>
      </c>
      <c r="R3790" t="s">
        <v>466</v>
      </c>
      <c r="S3790" t="s">
        <v>327</v>
      </c>
      <c r="T3790" t="s">
        <v>327</v>
      </c>
      <c r="U3790">
        <v>18.410610200000001</v>
      </c>
      <c r="V3790">
        <v>-68.983901979999999</v>
      </c>
      <c r="W3790" t="s">
        <v>467</v>
      </c>
      <c r="X3790" t="s">
        <v>85</v>
      </c>
      <c r="Y3790" t="s">
        <v>64</v>
      </c>
      <c r="Z3790" t="s">
        <v>99</v>
      </c>
      <c r="AA3790">
        <v>1160017390</v>
      </c>
      <c r="AB3790" t="s">
        <v>116</v>
      </c>
      <c r="AC3790" t="s">
        <v>67</v>
      </c>
      <c r="AD3790">
        <v>18.410499789075761</v>
      </c>
      <c r="AE3790">
        <v>-68.983797091954472</v>
      </c>
      <c r="AF3790" t="s">
        <v>12344</v>
      </c>
      <c r="AG3790" t="s">
        <v>32</v>
      </c>
      <c r="AH3790" t="s">
        <v>48</v>
      </c>
      <c r="AI3790" t="s">
        <v>87</v>
      </c>
      <c r="AJ3790" t="s">
        <v>101</v>
      </c>
      <c r="AK3790" t="s">
        <v>330</v>
      </c>
      <c r="AL3790" t="s">
        <v>193</v>
      </c>
      <c r="AM3790" t="s">
        <v>331</v>
      </c>
      <c r="AN3790">
        <v>17</v>
      </c>
      <c r="AO3790" t="s">
        <v>460</v>
      </c>
      <c r="AR3790" t="s">
        <v>91</v>
      </c>
      <c r="AS3790">
        <v>9000141510</v>
      </c>
      <c r="AU3790">
        <v>17</v>
      </c>
      <c r="AV3790" t="s">
        <v>206</v>
      </c>
      <c r="AW3790" t="str">
        <f>_xlfn.XLOOKUP(UNIVERSO[[#This Row],[RUTA-LOCALIDAD D&amp;N]],'[1]Cuota Ruta'!E:E,'[1]Cuota Ruta'!G:G)</f>
        <v>Cargar</v>
      </c>
    </row>
    <row r="3791" spans="1:49" x14ac:dyDescent="0.25">
      <c r="A3791" t="s">
        <v>48</v>
      </c>
      <c r="B3791" t="s">
        <v>49</v>
      </c>
      <c r="C3791" t="s">
        <v>50</v>
      </c>
      <c r="D3791" t="s">
        <v>76</v>
      </c>
      <c r="E3791" t="s">
        <v>193</v>
      </c>
      <c r="F3791" t="s">
        <v>194</v>
      </c>
      <c r="G3791">
        <v>9000144210</v>
      </c>
      <c r="H3791">
        <v>144210</v>
      </c>
      <c r="I3791" t="s">
        <v>12345</v>
      </c>
      <c r="J3791" t="s">
        <v>12346</v>
      </c>
      <c r="K3791" t="s">
        <v>197</v>
      </c>
      <c r="L3791" t="s">
        <v>180</v>
      </c>
      <c r="M3791" t="s">
        <v>180</v>
      </c>
      <c r="N3791" t="s">
        <v>3608</v>
      </c>
      <c r="O3791" t="s">
        <v>59</v>
      </c>
      <c r="P3791">
        <v>324</v>
      </c>
      <c r="Q3791" t="s">
        <v>1024</v>
      </c>
      <c r="R3791" t="s">
        <v>1024</v>
      </c>
      <c r="S3791" t="s">
        <v>1016</v>
      </c>
      <c r="T3791" t="s">
        <v>1016</v>
      </c>
      <c r="U3791">
        <v>18.620708499999999</v>
      </c>
      <c r="V3791">
        <v>-68.715950000000007</v>
      </c>
      <c r="W3791" t="s">
        <v>1025</v>
      </c>
      <c r="X3791" t="s">
        <v>63</v>
      </c>
      <c r="Y3791" t="s">
        <v>64</v>
      </c>
      <c r="Z3791" t="s">
        <v>99</v>
      </c>
      <c r="AA3791">
        <v>1160017782</v>
      </c>
      <c r="AB3791" t="s">
        <v>116</v>
      </c>
      <c r="AC3791" t="s">
        <v>67</v>
      </c>
      <c r="AD3791">
        <v>18.620380820000001</v>
      </c>
      <c r="AE3791">
        <v>-68.716101019999996</v>
      </c>
      <c r="AF3791" t="s">
        <v>12347</v>
      </c>
      <c r="AG3791" t="s">
        <v>32</v>
      </c>
      <c r="AH3791" t="s">
        <v>48</v>
      </c>
      <c r="AI3791" t="s">
        <v>87</v>
      </c>
      <c r="AJ3791" t="s">
        <v>101</v>
      </c>
      <c r="AK3791" t="s">
        <v>235</v>
      </c>
      <c r="AL3791" t="s">
        <v>193</v>
      </c>
      <c r="AM3791" t="s">
        <v>236</v>
      </c>
      <c r="AN3791">
        <v>13</v>
      </c>
      <c r="AO3791" t="s">
        <v>169</v>
      </c>
      <c r="AR3791" t="s">
        <v>91</v>
      </c>
      <c r="AS3791">
        <v>9000144210</v>
      </c>
      <c r="AU3791">
        <v>13</v>
      </c>
      <c r="AV3791" t="s">
        <v>75</v>
      </c>
      <c r="AW3791" t="str">
        <f>_xlfn.XLOOKUP(UNIVERSO[[#This Row],[RUTA-LOCALIDAD D&amp;N]],'[1]Cuota Ruta'!E:E,'[1]Cuota Ruta'!G:G)</f>
        <v>Cargar</v>
      </c>
    </row>
    <row r="3792" spans="1:49" x14ac:dyDescent="0.25">
      <c r="A3792" t="s">
        <v>48</v>
      </c>
      <c r="B3792" t="s">
        <v>49</v>
      </c>
      <c r="C3792" t="s">
        <v>50</v>
      </c>
      <c r="D3792" t="s">
        <v>124</v>
      </c>
      <c r="E3792" t="s">
        <v>218</v>
      </c>
      <c r="F3792" t="s">
        <v>194</v>
      </c>
      <c r="G3792">
        <v>9000146437</v>
      </c>
      <c r="H3792">
        <v>146437</v>
      </c>
      <c r="I3792" t="s">
        <v>12348</v>
      </c>
      <c r="J3792" t="s">
        <v>12349</v>
      </c>
      <c r="K3792" t="s">
        <v>197</v>
      </c>
      <c r="L3792" t="s">
        <v>180</v>
      </c>
      <c r="M3792" t="s">
        <v>180</v>
      </c>
      <c r="N3792" t="s">
        <v>58</v>
      </c>
      <c r="O3792" t="s">
        <v>59</v>
      </c>
      <c r="P3792">
        <v>319</v>
      </c>
      <c r="Q3792" t="s">
        <v>2484</v>
      </c>
      <c r="R3792" t="s">
        <v>2484</v>
      </c>
      <c r="S3792" t="s">
        <v>1016</v>
      </c>
      <c r="T3792" t="s">
        <v>1016</v>
      </c>
      <c r="U3792">
        <v>18.5964584</v>
      </c>
      <c r="V3792">
        <v>-68.705413800000002</v>
      </c>
      <c r="W3792" t="s">
        <v>3225</v>
      </c>
      <c r="X3792" t="s">
        <v>63</v>
      </c>
      <c r="Y3792" t="s">
        <v>64</v>
      </c>
      <c r="Z3792" t="s">
        <v>65</v>
      </c>
      <c r="AA3792">
        <v>1160018017</v>
      </c>
      <c r="AB3792" t="s">
        <v>66</v>
      </c>
      <c r="AC3792" t="s">
        <v>67</v>
      </c>
      <c r="AD3792">
        <v>18.5964584</v>
      </c>
      <c r="AE3792">
        <v>-68.705413800000002</v>
      </c>
      <c r="AF3792" t="s">
        <v>12350</v>
      </c>
      <c r="AG3792" t="s">
        <v>32</v>
      </c>
      <c r="AH3792" t="s">
        <v>48</v>
      </c>
      <c r="AI3792" t="s">
        <v>87</v>
      </c>
      <c r="AJ3792" t="s">
        <v>101</v>
      </c>
      <c r="AK3792" t="s">
        <v>235</v>
      </c>
      <c r="AL3792" t="s">
        <v>218</v>
      </c>
      <c r="AM3792" t="s">
        <v>236</v>
      </c>
      <c r="AN3792">
        <v>12</v>
      </c>
      <c r="AO3792" t="s">
        <v>237</v>
      </c>
      <c r="AR3792" t="s">
        <v>91</v>
      </c>
      <c r="AS3792">
        <v>9000146437</v>
      </c>
      <c r="AU3792">
        <v>12</v>
      </c>
      <c r="AV3792" t="s">
        <v>75</v>
      </c>
      <c r="AW3792" t="str">
        <f>_xlfn.XLOOKUP(UNIVERSO[[#This Row],[RUTA-LOCALIDAD D&amp;N]],'[1]Cuota Ruta'!E:E,'[1]Cuota Ruta'!G:G)</f>
        <v>Cargar</v>
      </c>
    </row>
    <row r="3793" spans="1:49" x14ac:dyDescent="0.25">
      <c r="A3793" t="s">
        <v>48</v>
      </c>
      <c r="B3793" t="s">
        <v>49</v>
      </c>
      <c r="C3793" t="s">
        <v>50</v>
      </c>
      <c r="D3793" t="s">
        <v>51</v>
      </c>
      <c r="E3793" t="s">
        <v>917</v>
      </c>
      <c r="F3793" t="s">
        <v>283</v>
      </c>
      <c r="G3793">
        <v>9000146894</v>
      </c>
      <c r="H3793">
        <v>146894</v>
      </c>
      <c r="I3793" t="s">
        <v>6009</v>
      </c>
      <c r="J3793" t="s">
        <v>12351</v>
      </c>
      <c r="K3793" t="s">
        <v>286</v>
      </c>
      <c r="L3793" t="s">
        <v>917</v>
      </c>
      <c r="M3793" t="s">
        <v>917</v>
      </c>
      <c r="N3793" t="s">
        <v>12352</v>
      </c>
      <c r="O3793" t="s">
        <v>59</v>
      </c>
      <c r="P3793">
        <v>305</v>
      </c>
      <c r="Q3793" t="s">
        <v>2740</v>
      </c>
      <c r="R3793" t="s">
        <v>2740</v>
      </c>
      <c r="S3793" t="s">
        <v>922</v>
      </c>
      <c r="T3793" t="s">
        <v>922</v>
      </c>
      <c r="U3793">
        <v>19.732955929999999</v>
      </c>
      <c r="V3793">
        <v>-70.592147830000002</v>
      </c>
      <c r="W3793" t="s">
        <v>2741</v>
      </c>
      <c r="X3793" t="s">
        <v>63</v>
      </c>
      <c r="Y3793" t="s">
        <v>64</v>
      </c>
      <c r="Z3793" t="s">
        <v>65</v>
      </c>
      <c r="AA3793">
        <v>1156010450</v>
      </c>
      <c r="AB3793" t="s">
        <v>116</v>
      </c>
      <c r="AC3793" t="s">
        <v>67</v>
      </c>
      <c r="AD3793">
        <v>19.732828733333331</v>
      </c>
      <c r="AE3793">
        <v>-70.592277916666674</v>
      </c>
      <c r="AF3793" t="s">
        <v>12353</v>
      </c>
      <c r="AG3793" t="s">
        <v>32</v>
      </c>
      <c r="AH3793" t="s">
        <v>48</v>
      </c>
      <c r="AI3793" t="s">
        <v>87</v>
      </c>
      <c r="AJ3793" t="s">
        <v>101</v>
      </c>
      <c r="AK3793" t="s">
        <v>925</v>
      </c>
      <c r="AL3793" t="s">
        <v>917</v>
      </c>
      <c r="AM3793" t="s">
        <v>926</v>
      </c>
      <c r="AR3793" t="s">
        <v>91</v>
      </c>
      <c r="AS3793">
        <v>9000146894</v>
      </c>
      <c r="AV3793" t="s">
        <v>267</v>
      </c>
      <c r="AW3793" t="str">
        <f>_xlfn.XLOOKUP(UNIVERSO[[#This Row],[RUTA-LOCALIDAD D&amp;N]],'[1]Cuota Ruta'!E:E,'[1]Cuota Ruta'!G:G)</f>
        <v>Cargar</v>
      </c>
    </row>
    <row r="3794" spans="1:49" x14ac:dyDescent="0.25">
      <c r="A3794" t="s">
        <v>48</v>
      </c>
      <c r="B3794" t="s">
        <v>49</v>
      </c>
      <c r="C3794" t="s">
        <v>50</v>
      </c>
      <c r="D3794" t="s">
        <v>76</v>
      </c>
      <c r="E3794" t="s">
        <v>77</v>
      </c>
      <c r="F3794" t="s">
        <v>53</v>
      </c>
      <c r="G3794">
        <v>9000008320</v>
      </c>
      <c r="H3794">
        <v>8320</v>
      </c>
      <c r="I3794" t="s">
        <v>12354</v>
      </c>
      <c r="J3794" t="s">
        <v>12355</v>
      </c>
      <c r="K3794" t="s">
        <v>56</v>
      </c>
      <c r="L3794" t="s">
        <v>80</v>
      </c>
      <c r="M3794" t="s">
        <v>80</v>
      </c>
      <c r="N3794" t="s">
        <v>58</v>
      </c>
      <c r="O3794" t="s">
        <v>59</v>
      </c>
      <c r="P3794">
        <v>421</v>
      </c>
      <c r="Q3794" t="s">
        <v>710</v>
      </c>
      <c r="R3794" t="s">
        <v>710</v>
      </c>
      <c r="S3794" t="s">
        <v>83</v>
      </c>
      <c r="T3794" t="s">
        <v>83</v>
      </c>
      <c r="U3794">
        <v>18.486238861084001</v>
      </c>
      <c r="V3794">
        <v>-69.934867858886705</v>
      </c>
      <c r="W3794" t="s">
        <v>711</v>
      </c>
      <c r="X3794" t="s">
        <v>63</v>
      </c>
      <c r="Y3794" t="s">
        <v>64</v>
      </c>
      <c r="Z3794" t="s">
        <v>65</v>
      </c>
      <c r="AA3794">
        <v>1169008332</v>
      </c>
      <c r="AB3794" t="s">
        <v>66</v>
      </c>
      <c r="AC3794" t="s">
        <v>67</v>
      </c>
      <c r="AD3794">
        <v>18.486238861084001</v>
      </c>
      <c r="AE3794">
        <v>-69.934867858886705</v>
      </c>
      <c r="AF3794" t="s">
        <v>12356</v>
      </c>
      <c r="AG3794" t="s">
        <v>32</v>
      </c>
      <c r="AH3794" t="s">
        <v>48</v>
      </c>
      <c r="AI3794" t="s">
        <v>87</v>
      </c>
      <c r="AJ3794" t="s">
        <v>101</v>
      </c>
      <c r="AK3794" t="s">
        <v>429</v>
      </c>
      <c r="AL3794" t="s">
        <v>77</v>
      </c>
      <c r="AM3794" t="s">
        <v>430</v>
      </c>
      <c r="AR3794" t="s">
        <v>91</v>
      </c>
      <c r="AS3794">
        <v>9000008320</v>
      </c>
      <c r="AV3794" t="s">
        <v>281</v>
      </c>
      <c r="AW3794" t="str">
        <f>_xlfn.XLOOKUP(UNIVERSO[[#This Row],[RUTA-LOCALIDAD D&amp;N]],'[1]Cuota Ruta'!E:E,'[1]Cuota Ruta'!G:G)</f>
        <v>Cargar</v>
      </c>
    </row>
    <row r="3795" spans="1:49" x14ac:dyDescent="0.25">
      <c r="A3795" t="s">
        <v>48</v>
      </c>
      <c r="B3795" t="s">
        <v>49</v>
      </c>
      <c r="C3795" t="s">
        <v>50</v>
      </c>
      <c r="D3795" t="s">
        <v>124</v>
      </c>
      <c r="E3795" t="s">
        <v>338</v>
      </c>
      <c r="F3795" t="s">
        <v>283</v>
      </c>
      <c r="G3795">
        <v>9000149705</v>
      </c>
      <c r="H3795">
        <v>149705</v>
      </c>
      <c r="I3795" t="s">
        <v>12357</v>
      </c>
      <c r="J3795" t="s">
        <v>12358</v>
      </c>
      <c r="K3795" t="s">
        <v>286</v>
      </c>
      <c r="L3795" t="s">
        <v>338</v>
      </c>
      <c r="M3795" t="s">
        <v>338</v>
      </c>
      <c r="N3795" t="s">
        <v>447</v>
      </c>
      <c r="O3795" t="s">
        <v>59</v>
      </c>
      <c r="P3795">
        <v>407</v>
      </c>
      <c r="Q3795" t="s">
        <v>448</v>
      </c>
      <c r="R3795" t="s">
        <v>448</v>
      </c>
      <c r="S3795" t="s">
        <v>343</v>
      </c>
      <c r="T3795" t="s">
        <v>343</v>
      </c>
      <c r="U3795">
        <v>19.446860000000001</v>
      </c>
      <c r="V3795">
        <v>-70.756540999999999</v>
      </c>
      <c r="W3795" t="s">
        <v>449</v>
      </c>
      <c r="X3795" t="s">
        <v>85</v>
      </c>
      <c r="Y3795" t="s">
        <v>64</v>
      </c>
      <c r="Z3795" t="s">
        <v>65</v>
      </c>
      <c r="AA3795">
        <v>1151038182</v>
      </c>
      <c r="AB3795" t="s">
        <v>66</v>
      </c>
      <c r="AC3795" t="s">
        <v>67</v>
      </c>
      <c r="AD3795">
        <v>19.446860000000001</v>
      </c>
      <c r="AE3795">
        <v>-70.756540999999999</v>
      </c>
      <c r="AF3795" t="s">
        <v>12359</v>
      </c>
      <c r="AG3795" t="s">
        <v>32</v>
      </c>
      <c r="AH3795" t="s">
        <v>48</v>
      </c>
      <c r="AI3795" t="s">
        <v>87</v>
      </c>
      <c r="AJ3795" t="s">
        <v>101</v>
      </c>
      <c r="AK3795" t="s">
        <v>346</v>
      </c>
      <c r="AL3795" t="s">
        <v>338</v>
      </c>
      <c r="AM3795" t="s">
        <v>347</v>
      </c>
      <c r="AN3795">
        <v>5</v>
      </c>
      <c r="AO3795" t="s">
        <v>72</v>
      </c>
      <c r="AR3795" t="s">
        <v>91</v>
      </c>
      <c r="AS3795">
        <v>9000149705</v>
      </c>
      <c r="AU3795">
        <v>5</v>
      </c>
      <c r="AV3795" t="s">
        <v>349</v>
      </c>
      <c r="AW3795" t="str">
        <f>_xlfn.XLOOKUP(UNIVERSO[[#This Row],[RUTA-LOCALIDAD D&amp;N]],'[1]Cuota Ruta'!E:E,'[1]Cuota Ruta'!G:G)</f>
        <v>Cargar</v>
      </c>
    </row>
    <row r="3796" spans="1:49" x14ac:dyDescent="0.25">
      <c r="A3796" t="s">
        <v>48</v>
      </c>
      <c r="B3796" t="s">
        <v>49</v>
      </c>
      <c r="C3796" t="s">
        <v>50</v>
      </c>
      <c r="D3796" t="s">
        <v>76</v>
      </c>
      <c r="E3796" t="s">
        <v>257</v>
      </c>
      <c r="F3796" t="s">
        <v>194</v>
      </c>
      <c r="G3796">
        <v>9000150920</v>
      </c>
      <c r="H3796">
        <v>150920</v>
      </c>
      <c r="I3796" t="s">
        <v>12360</v>
      </c>
      <c r="J3796" t="s">
        <v>12361</v>
      </c>
      <c r="K3796" t="s">
        <v>197</v>
      </c>
      <c r="L3796" t="s">
        <v>301</v>
      </c>
      <c r="M3796" t="s">
        <v>301</v>
      </c>
      <c r="N3796" t="s">
        <v>9427</v>
      </c>
      <c r="O3796" t="s">
        <v>59</v>
      </c>
      <c r="P3796">
        <v>307</v>
      </c>
      <c r="Q3796" t="s">
        <v>303</v>
      </c>
      <c r="R3796" t="s">
        <v>303</v>
      </c>
      <c r="S3796" t="s">
        <v>304</v>
      </c>
      <c r="T3796" t="s">
        <v>304</v>
      </c>
      <c r="U3796">
        <v>19.346166</v>
      </c>
      <c r="V3796">
        <v>-69.857483000000002</v>
      </c>
      <c r="W3796" t="s">
        <v>305</v>
      </c>
      <c r="X3796" t="s">
        <v>85</v>
      </c>
      <c r="Y3796" t="s">
        <v>64</v>
      </c>
      <c r="Z3796" t="s">
        <v>99</v>
      </c>
      <c r="AA3796">
        <v>1152011207</v>
      </c>
      <c r="AB3796" t="s">
        <v>116</v>
      </c>
      <c r="AC3796" t="s">
        <v>67</v>
      </c>
      <c r="AD3796">
        <v>19.346166499999999</v>
      </c>
      <c r="AE3796">
        <v>-69.857618900000006</v>
      </c>
      <c r="AF3796" t="s">
        <v>12362</v>
      </c>
      <c r="AG3796" t="s">
        <v>32</v>
      </c>
      <c r="AH3796" t="s">
        <v>48</v>
      </c>
      <c r="AI3796" t="s">
        <v>87</v>
      </c>
      <c r="AJ3796" t="s">
        <v>101</v>
      </c>
      <c r="AK3796" t="s">
        <v>265</v>
      </c>
      <c r="AL3796" t="s">
        <v>257</v>
      </c>
      <c r="AM3796" t="s">
        <v>266</v>
      </c>
      <c r="AN3796">
        <v>1</v>
      </c>
      <c r="AO3796" t="s">
        <v>119</v>
      </c>
      <c r="AR3796" t="s">
        <v>91</v>
      </c>
      <c r="AS3796">
        <v>9000150920</v>
      </c>
      <c r="AU3796">
        <v>1</v>
      </c>
      <c r="AV3796" t="s">
        <v>267</v>
      </c>
      <c r="AW3796" t="str">
        <f>_xlfn.XLOOKUP(UNIVERSO[[#This Row],[RUTA-LOCALIDAD D&amp;N]],'[1]Cuota Ruta'!E:E,'[1]Cuota Ruta'!G:G)</f>
        <v>Cargar</v>
      </c>
    </row>
    <row r="3797" spans="1:49" x14ac:dyDescent="0.25">
      <c r="A3797" t="s">
        <v>48</v>
      </c>
      <c r="B3797" t="s">
        <v>380</v>
      </c>
      <c r="C3797" t="s">
        <v>381</v>
      </c>
      <c r="D3797" t="s">
        <v>51</v>
      </c>
      <c r="E3797" t="s">
        <v>917</v>
      </c>
      <c r="F3797" t="s">
        <v>283</v>
      </c>
      <c r="G3797">
        <v>9000152053</v>
      </c>
      <c r="H3797">
        <v>152053</v>
      </c>
      <c r="I3797" t="s">
        <v>12363</v>
      </c>
      <c r="J3797" t="s">
        <v>12364</v>
      </c>
      <c r="K3797" t="s">
        <v>286</v>
      </c>
      <c r="L3797" t="s">
        <v>917</v>
      </c>
      <c r="M3797" t="s">
        <v>917</v>
      </c>
      <c r="N3797" t="s">
        <v>7917</v>
      </c>
      <c r="O3797" t="s">
        <v>59</v>
      </c>
      <c r="P3797">
        <v>304</v>
      </c>
      <c r="Q3797" t="s">
        <v>2293</v>
      </c>
      <c r="R3797" t="s">
        <v>2293</v>
      </c>
      <c r="S3797" t="s">
        <v>936</v>
      </c>
      <c r="T3797" t="s">
        <v>936</v>
      </c>
      <c r="U3797">
        <v>19.821792599999998</v>
      </c>
      <c r="V3797">
        <v>-70.776344300000005</v>
      </c>
      <c r="W3797" t="s">
        <v>2294</v>
      </c>
      <c r="X3797" t="s">
        <v>85</v>
      </c>
      <c r="Y3797" t="s">
        <v>64</v>
      </c>
      <c r="Z3797" t="s">
        <v>65</v>
      </c>
      <c r="AA3797">
        <v>1156010634</v>
      </c>
      <c r="AB3797" t="s">
        <v>66</v>
      </c>
      <c r="AC3797" t="s">
        <v>67</v>
      </c>
      <c r="AD3797">
        <v>19.821792599999998</v>
      </c>
      <c r="AE3797">
        <v>-70.776344300000005</v>
      </c>
      <c r="AF3797" t="s">
        <v>12365</v>
      </c>
      <c r="AG3797" t="s">
        <v>32</v>
      </c>
      <c r="AH3797" t="s">
        <v>48</v>
      </c>
      <c r="AI3797" t="s">
        <v>87</v>
      </c>
      <c r="AJ3797" t="s">
        <v>513</v>
      </c>
      <c r="AK3797" t="s">
        <v>925</v>
      </c>
      <c r="AL3797" t="s">
        <v>917</v>
      </c>
      <c r="AM3797" t="s">
        <v>926</v>
      </c>
      <c r="AR3797" t="s">
        <v>91</v>
      </c>
      <c r="AS3797">
        <v>9000152053</v>
      </c>
      <c r="AV3797" t="s">
        <v>267</v>
      </c>
      <c r="AW3797" t="str">
        <f>_xlfn.XLOOKUP(UNIVERSO[[#This Row],[RUTA-LOCALIDAD D&amp;N]],'[1]Cuota Ruta'!E:E,'[1]Cuota Ruta'!G:G)</f>
        <v>Cargar</v>
      </c>
    </row>
    <row r="3798" spans="1:49" x14ac:dyDescent="0.25">
      <c r="A3798" t="s">
        <v>48</v>
      </c>
      <c r="B3798" t="s">
        <v>49</v>
      </c>
      <c r="C3798" t="s">
        <v>50</v>
      </c>
      <c r="D3798" t="s">
        <v>312</v>
      </c>
      <c r="E3798" t="s">
        <v>1196</v>
      </c>
      <c r="F3798" t="s">
        <v>126</v>
      </c>
      <c r="G3798">
        <v>9000153244</v>
      </c>
      <c r="H3798">
        <v>153244</v>
      </c>
      <c r="I3798" t="s">
        <v>12366</v>
      </c>
      <c r="J3798" t="s">
        <v>12367</v>
      </c>
      <c r="K3798" t="s">
        <v>129</v>
      </c>
      <c r="L3798" t="s">
        <v>1199</v>
      </c>
      <c r="M3798" t="s">
        <v>58</v>
      </c>
      <c r="N3798" t="s">
        <v>1199</v>
      </c>
      <c r="O3798" t="s">
        <v>126</v>
      </c>
      <c r="P3798">
        <v>309</v>
      </c>
      <c r="Q3798" t="s">
        <v>2903</v>
      </c>
      <c r="R3798" t="s">
        <v>2903</v>
      </c>
      <c r="S3798" t="s">
        <v>1201</v>
      </c>
      <c r="T3798" t="s">
        <v>1201</v>
      </c>
      <c r="U3798">
        <v>18.57095</v>
      </c>
      <c r="V3798">
        <v>-70.873390000000001</v>
      </c>
      <c r="W3798" t="s">
        <v>2904</v>
      </c>
      <c r="X3798" t="s">
        <v>63</v>
      </c>
      <c r="Y3798" t="s">
        <v>64</v>
      </c>
      <c r="Z3798" t="s">
        <v>65</v>
      </c>
      <c r="AA3798">
        <v>1163018763</v>
      </c>
      <c r="AB3798" t="s">
        <v>116</v>
      </c>
      <c r="AC3798" t="s">
        <v>67</v>
      </c>
      <c r="AD3798">
        <v>18.570935890000001</v>
      </c>
      <c r="AE3798">
        <v>-70.873402380000002</v>
      </c>
      <c r="AF3798" t="s">
        <v>12368</v>
      </c>
      <c r="AG3798" t="s">
        <v>32</v>
      </c>
      <c r="AH3798" t="s">
        <v>48</v>
      </c>
      <c r="AI3798" t="s">
        <v>87</v>
      </c>
      <c r="AJ3798" t="s">
        <v>101</v>
      </c>
      <c r="AK3798" t="s">
        <v>1204</v>
      </c>
      <c r="AL3798" t="s">
        <v>1196</v>
      </c>
      <c r="AM3798" t="s">
        <v>1205</v>
      </c>
      <c r="AN3798">
        <v>10</v>
      </c>
      <c r="AO3798" t="s">
        <v>228</v>
      </c>
      <c r="AR3798" t="s">
        <v>91</v>
      </c>
      <c r="AS3798">
        <v>9000153244</v>
      </c>
      <c r="AU3798">
        <v>10</v>
      </c>
      <c r="AV3798" t="s">
        <v>281</v>
      </c>
      <c r="AW3798" t="str">
        <f>_xlfn.XLOOKUP(UNIVERSO[[#This Row],[RUTA-LOCALIDAD D&amp;N]],'[1]Cuota Ruta'!E:E,'[1]Cuota Ruta'!G:G)</f>
        <v>Cargar</v>
      </c>
    </row>
    <row r="3799" spans="1:49" x14ac:dyDescent="0.25">
      <c r="A3799" t="s">
        <v>48</v>
      </c>
      <c r="B3799" t="s">
        <v>49</v>
      </c>
      <c r="C3799" t="s">
        <v>110</v>
      </c>
      <c r="D3799" t="s">
        <v>76</v>
      </c>
      <c r="E3799" t="s">
        <v>77</v>
      </c>
      <c r="F3799" t="s">
        <v>53</v>
      </c>
      <c r="G3799">
        <v>9000008363</v>
      </c>
      <c r="H3799">
        <v>8363</v>
      </c>
      <c r="I3799" t="s">
        <v>12369</v>
      </c>
      <c r="J3799" t="s">
        <v>12370</v>
      </c>
      <c r="K3799" t="s">
        <v>56</v>
      </c>
      <c r="L3799" t="s">
        <v>80</v>
      </c>
      <c r="M3799" t="s">
        <v>80</v>
      </c>
      <c r="N3799" t="s">
        <v>58</v>
      </c>
      <c r="O3799" t="s">
        <v>59</v>
      </c>
      <c r="P3799">
        <v>421</v>
      </c>
      <c r="Q3799" t="s">
        <v>710</v>
      </c>
      <c r="R3799" t="s">
        <v>710</v>
      </c>
      <c r="S3799" t="s">
        <v>83</v>
      </c>
      <c r="T3799" t="s">
        <v>83</v>
      </c>
      <c r="U3799">
        <v>18.4868489901225</v>
      </c>
      <c r="V3799">
        <v>-69.9348468780518</v>
      </c>
      <c r="W3799" t="s">
        <v>711</v>
      </c>
      <c r="X3799" t="s">
        <v>63</v>
      </c>
      <c r="Y3799" t="s">
        <v>64</v>
      </c>
      <c r="Z3799" t="s">
        <v>65</v>
      </c>
      <c r="AA3799">
        <v>1169008335</v>
      </c>
      <c r="AB3799" t="s">
        <v>66</v>
      </c>
      <c r="AC3799" t="s">
        <v>67</v>
      </c>
      <c r="AD3799">
        <v>18.4868489901225</v>
      </c>
      <c r="AE3799">
        <v>-69.9348468780518</v>
      </c>
      <c r="AF3799" t="s">
        <v>12371</v>
      </c>
      <c r="AG3799" t="s">
        <v>32</v>
      </c>
      <c r="AH3799" t="s">
        <v>48</v>
      </c>
      <c r="AI3799" t="s">
        <v>87</v>
      </c>
      <c r="AJ3799" t="s">
        <v>101</v>
      </c>
      <c r="AK3799" t="s">
        <v>429</v>
      </c>
      <c r="AL3799" t="s">
        <v>77</v>
      </c>
      <c r="AM3799" t="s">
        <v>430</v>
      </c>
      <c r="AN3799">
        <v>2</v>
      </c>
      <c r="AO3799" t="s">
        <v>245</v>
      </c>
      <c r="AR3799" t="s">
        <v>91</v>
      </c>
      <c r="AS3799">
        <v>9000008363</v>
      </c>
      <c r="AU3799">
        <v>2</v>
      </c>
      <c r="AV3799" t="s">
        <v>281</v>
      </c>
      <c r="AW3799" t="str">
        <f>_xlfn.XLOOKUP(UNIVERSO[[#This Row],[RUTA-LOCALIDAD D&amp;N]],'[1]Cuota Ruta'!E:E,'[1]Cuota Ruta'!G:G)</f>
        <v>Cargar</v>
      </c>
    </row>
    <row r="3800" spans="1:49" x14ac:dyDescent="0.25">
      <c r="A3800" t="s">
        <v>48</v>
      </c>
      <c r="B3800" t="s">
        <v>49</v>
      </c>
      <c r="C3800" t="s">
        <v>110</v>
      </c>
      <c r="D3800" t="s">
        <v>76</v>
      </c>
      <c r="E3800" t="s">
        <v>257</v>
      </c>
      <c r="F3800" t="s">
        <v>194</v>
      </c>
      <c r="G3800">
        <v>9000156768</v>
      </c>
      <c r="H3800">
        <v>156768</v>
      </c>
      <c r="I3800" t="s">
        <v>12372</v>
      </c>
      <c r="J3800" t="s">
        <v>12373</v>
      </c>
      <c r="K3800" t="s">
        <v>197</v>
      </c>
      <c r="L3800" t="s">
        <v>260</v>
      </c>
      <c r="M3800" t="s">
        <v>260</v>
      </c>
      <c r="N3800" t="s">
        <v>1337</v>
      </c>
      <c r="O3800" t="s">
        <v>59</v>
      </c>
      <c r="P3800">
        <v>309</v>
      </c>
      <c r="Q3800" t="s">
        <v>1338</v>
      </c>
      <c r="R3800" t="s">
        <v>1338</v>
      </c>
      <c r="S3800" t="s">
        <v>262</v>
      </c>
      <c r="T3800" t="s">
        <v>262</v>
      </c>
      <c r="U3800">
        <v>19.288598</v>
      </c>
      <c r="V3800">
        <v>-69.200542999999996</v>
      </c>
      <c r="W3800" t="s">
        <v>1339</v>
      </c>
      <c r="X3800" t="s">
        <v>85</v>
      </c>
      <c r="Y3800" t="s">
        <v>64</v>
      </c>
      <c r="Z3800" t="s">
        <v>99</v>
      </c>
      <c r="AA3800">
        <v>1152011651</v>
      </c>
      <c r="AB3800" t="s">
        <v>66</v>
      </c>
      <c r="AC3800" t="s">
        <v>67</v>
      </c>
      <c r="AD3800">
        <v>19.288598</v>
      </c>
      <c r="AE3800">
        <v>-69.200542999999996</v>
      </c>
      <c r="AF3800" t="s">
        <v>12374</v>
      </c>
      <c r="AG3800" t="s">
        <v>32</v>
      </c>
      <c r="AH3800" t="s">
        <v>48</v>
      </c>
      <c r="AI3800" t="s">
        <v>87</v>
      </c>
      <c r="AJ3800" t="s">
        <v>101</v>
      </c>
      <c r="AK3800" t="s">
        <v>265</v>
      </c>
      <c r="AL3800" t="s">
        <v>257</v>
      </c>
      <c r="AM3800" t="s">
        <v>266</v>
      </c>
      <c r="AN3800">
        <v>4</v>
      </c>
      <c r="AO3800" t="s">
        <v>280</v>
      </c>
      <c r="AR3800" t="s">
        <v>91</v>
      </c>
      <c r="AS3800">
        <v>9000156768</v>
      </c>
      <c r="AU3800">
        <v>4</v>
      </c>
      <c r="AV3800" t="s">
        <v>267</v>
      </c>
      <c r="AW3800" t="str">
        <f>_xlfn.XLOOKUP(UNIVERSO[[#This Row],[RUTA-LOCALIDAD D&amp;N]],'[1]Cuota Ruta'!E:E,'[1]Cuota Ruta'!G:G)</f>
        <v>Cargar</v>
      </c>
    </row>
    <row r="3801" spans="1:49" x14ac:dyDescent="0.25">
      <c r="A3801" t="s">
        <v>48</v>
      </c>
      <c r="B3801" t="s">
        <v>49</v>
      </c>
      <c r="C3801" t="s">
        <v>50</v>
      </c>
      <c r="D3801" t="s">
        <v>124</v>
      </c>
      <c r="E3801" t="s">
        <v>485</v>
      </c>
      <c r="F3801" t="s">
        <v>283</v>
      </c>
      <c r="G3801">
        <v>9000160382</v>
      </c>
      <c r="H3801">
        <v>160382</v>
      </c>
      <c r="I3801" t="s">
        <v>10648</v>
      </c>
      <c r="J3801" t="s">
        <v>12375</v>
      </c>
      <c r="K3801" t="s">
        <v>286</v>
      </c>
      <c r="L3801" t="s">
        <v>1087</v>
      </c>
      <c r="M3801" t="s">
        <v>1087</v>
      </c>
      <c r="N3801" t="s">
        <v>1395</v>
      </c>
      <c r="O3801" t="s">
        <v>59</v>
      </c>
      <c r="P3801">
        <v>344</v>
      </c>
      <c r="Q3801" t="s">
        <v>1396</v>
      </c>
      <c r="R3801" t="s">
        <v>1396</v>
      </c>
      <c r="S3801" t="s">
        <v>1050</v>
      </c>
      <c r="T3801" t="s">
        <v>1050</v>
      </c>
      <c r="U3801">
        <v>19.762699999999999</v>
      </c>
      <c r="V3801">
        <v>-71.247299999999996</v>
      </c>
      <c r="W3801" t="s">
        <v>1397</v>
      </c>
      <c r="X3801" t="s">
        <v>85</v>
      </c>
      <c r="Y3801" t="s">
        <v>64</v>
      </c>
      <c r="Z3801" t="s">
        <v>65</v>
      </c>
      <c r="AA3801">
        <v>1158011285</v>
      </c>
      <c r="AB3801" t="s">
        <v>66</v>
      </c>
      <c r="AC3801" t="s">
        <v>67</v>
      </c>
      <c r="AD3801">
        <v>19.762699999999999</v>
      </c>
      <c r="AE3801">
        <v>-71.247299999999996</v>
      </c>
      <c r="AF3801" t="s">
        <v>12376</v>
      </c>
      <c r="AG3801" t="s">
        <v>32</v>
      </c>
      <c r="AH3801" t="s">
        <v>48</v>
      </c>
      <c r="AI3801" t="s">
        <v>87</v>
      </c>
      <c r="AJ3801" t="s">
        <v>101</v>
      </c>
      <c r="AK3801" t="s">
        <v>494</v>
      </c>
      <c r="AL3801" t="s">
        <v>485</v>
      </c>
      <c r="AM3801" t="s">
        <v>495</v>
      </c>
      <c r="AN3801">
        <v>14</v>
      </c>
      <c r="AO3801" t="s">
        <v>611</v>
      </c>
      <c r="AR3801" t="s">
        <v>91</v>
      </c>
      <c r="AS3801">
        <v>9000160382</v>
      </c>
      <c r="AU3801">
        <v>14</v>
      </c>
      <c r="AV3801" t="s">
        <v>349</v>
      </c>
      <c r="AW3801" t="str">
        <f>_xlfn.XLOOKUP(UNIVERSO[[#This Row],[RUTA-LOCALIDAD D&amp;N]],'[1]Cuota Ruta'!E:E,'[1]Cuota Ruta'!G:G)</f>
        <v>Cargar</v>
      </c>
    </row>
    <row r="3802" spans="1:49" x14ac:dyDescent="0.25">
      <c r="A3802" t="s">
        <v>48</v>
      </c>
      <c r="B3802" t="s">
        <v>49</v>
      </c>
      <c r="C3802" t="s">
        <v>50</v>
      </c>
      <c r="D3802" t="s">
        <v>76</v>
      </c>
      <c r="E3802" t="s">
        <v>917</v>
      </c>
      <c r="F3802" t="s">
        <v>283</v>
      </c>
      <c r="G3802">
        <v>9000161817</v>
      </c>
      <c r="H3802">
        <v>161817</v>
      </c>
      <c r="I3802" t="s">
        <v>12377</v>
      </c>
      <c r="J3802" t="s">
        <v>12378</v>
      </c>
      <c r="K3802" t="s">
        <v>286</v>
      </c>
      <c r="L3802" t="s">
        <v>917</v>
      </c>
      <c r="M3802" t="s">
        <v>917</v>
      </c>
      <c r="N3802" t="s">
        <v>5256</v>
      </c>
      <c r="O3802" t="s">
        <v>59</v>
      </c>
      <c r="P3802">
        <v>304</v>
      </c>
      <c r="Q3802" t="s">
        <v>2293</v>
      </c>
      <c r="R3802" t="s">
        <v>2293</v>
      </c>
      <c r="S3802" t="s">
        <v>936</v>
      </c>
      <c r="T3802" t="s">
        <v>936</v>
      </c>
      <c r="U3802">
        <v>19.892720000000001</v>
      </c>
      <c r="V3802">
        <v>-71.077699999999993</v>
      </c>
      <c r="W3802" t="s">
        <v>2294</v>
      </c>
      <c r="X3802" t="s">
        <v>85</v>
      </c>
      <c r="Y3802" t="s">
        <v>64</v>
      </c>
      <c r="Z3802" t="s">
        <v>99</v>
      </c>
      <c r="AA3802">
        <v>1156011239</v>
      </c>
      <c r="AB3802" t="s">
        <v>66</v>
      </c>
      <c r="AC3802" t="s">
        <v>67</v>
      </c>
      <c r="AD3802">
        <v>19.892720000000001</v>
      </c>
      <c r="AE3802">
        <v>-71.077699999999993</v>
      </c>
      <c r="AF3802" t="s">
        <v>12379</v>
      </c>
      <c r="AG3802" t="s">
        <v>32</v>
      </c>
      <c r="AH3802" t="s">
        <v>48</v>
      </c>
      <c r="AI3802" t="s">
        <v>87</v>
      </c>
      <c r="AJ3802" t="s">
        <v>101</v>
      </c>
      <c r="AK3802" t="s">
        <v>925</v>
      </c>
      <c r="AL3802" t="s">
        <v>917</v>
      </c>
      <c r="AM3802" t="s">
        <v>926</v>
      </c>
      <c r="AR3802" t="s">
        <v>91</v>
      </c>
      <c r="AS3802">
        <v>9000161817</v>
      </c>
      <c r="AV3802" t="s">
        <v>267</v>
      </c>
      <c r="AW3802" t="str">
        <f>_xlfn.XLOOKUP(UNIVERSO[[#This Row],[RUTA-LOCALIDAD D&amp;N]],'[1]Cuota Ruta'!E:E,'[1]Cuota Ruta'!G:G)</f>
        <v>Cargar</v>
      </c>
    </row>
    <row r="3803" spans="1:49" x14ac:dyDescent="0.25">
      <c r="A3803" t="s">
        <v>48</v>
      </c>
      <c r="B3803" t="s">
        <v>49</v>
      </c>
      <c r="C3803" t="s">
        <v>50</v>
      </c>
      <c r="D3803" t="s">
        <v>124</v>
      </c>
      <c r="E3803" t="s">
        <v>52</v>
      </c>
      <c r="F3803" t="s">
        <v>53</v>
      </c>
      <c r="G3803">
        <v>9000163012</v>
      </c>
      <c r="H3803">
        <v>163012</v>
      </c>
      <c r="I3803" t="s">
        <v>12380</v>
      </c>
      <c r="J3803" t="s">
        <v>3242</v>
      </c>
      <c r="K3803" t="s">
        <v>56</v>
      </c>
      <c r="L3803" t="s">
        <v>57</v>
      </c>
      <c r="M3803" t="s">
        <v>57</v>
      </c>
      <c r="N3803" t="s">
        <v>371</v>
      </c>
      <c r="O3803" t="s">
        <v>59</v>
      </c>
      <c r="P3803">
        <v>447</v>
      </c>
      <c r="Q3803" t="s">
        <v>240</v>
      </c>
      <c r="R3803" t="s">
        <v>240</v>
      </c>
      <c r="S3803" t="s">
        <v>61</v>
      </c>
      <c r="T3803" t="s">
        <v>61</v>
      </c>
      <c r="U3803">
        <v>18.369309999999999</v>
      </c>
      <c r="V3803">
        <v>-70.168300000000002</v>
      </c>
      <c r="W3803" t="s">
        <v>372</v>
      </c>
      <c r="X3803" t="s">
        <v>85</v>
      </c>
      <c r="Y3803" t="s">
        <v>64</v>
      </c>
      <c r="Z3803" t="s">
        <v>65</v>
      </c>
      <c r="AA3803">
        <v>1169005714</v>
      </c>
      <c r="AB3803" t="s">
        <v>66</v>
      </c>
      <c r="AC3803" t="s">
        <v>67</v>
      </c>
      <c r="AD3803">
        <v>18.369309999999999</v>
      </c>
      <c r="AE3803">
        <v>-70.168300000000002</v>
      </c>
      <c r="AF3803" t="s">
        <v>12381</v>
      </c>
      <c r="AG3803" t="s">
        <v>32</v>
      </c>
      <c r="AH3803" t="s">
        <v>48</v>
      </c>
      <c r="AI3803" t="s">
        <v>87</v>
      </c>
      <c r="AJ3803" t="s">
        <v>101</v>
      </c>
      <c r="AK3803" t="s">
        <v>243</v>
      </c>
      <c r="AL3803" t="s">
        <v>52</v>
      </c>
      <c r="AM3803" t="s">
        <v>244</v>
      </c>
      <c r="AN3803">
        <v>1</v>
      </c>
      <c r="AO3803" t="s">
        <v>119</v>
      </c>
      <c r="AR3803" t="s">
        <v>91</v>
      </c>
      <c r="AS3803">
        <v>9000163012</v>
      </c>
      <c r="AT3803" t="s">
        <v>74</v>
      </c>
      <c r="AU3803">
        <v>1</v>
      </c>
      <c r="AV3803" t="s">
        <v>75</v>
      </c>
      <c r="AW3803" t="str">
        <f>_xlfn.XLOOKUP(UNIVERSO[[#This Row],[RUTA-LOCALIDAD D&amp;N]],'[1]Cuota Ruta'!E:E,'[1]Cuota Ruta'!G:G)</f>
        <v>Cargar</v>
      </c>
    </row>
    <row r="3804" spans="1:49" x14ac:dyDescent="0.25">
      <c r="A3804" t="s">
        <v>48</v>
      </c>
      <c r="B3804" t="s">
        <v>380</v>
      </c>
      <c r="C3804" t="s">
        <v>381</v>
      </c>
      <c r="D3804" t="s">
        <v>51</v>
      </c>
      <c r="E3804" t="s">
        <v>917</v>
      </c>
      <c r="F3804" t="s">
        <v>283</v>
      </c>
      <c r="G3804">
        <v>9000164878</v>
      </c>
      <c r="H3804">
        <v>164878</v>
      </c>
      <c r="I3804" t="s">
        <v>12382</v>
      </c>
      <c r="J3804" t="s">
        <v>12383</v>
      </c>
      <c r="K3804" t="s">
        <v>286</v>
      </c>
      <c r="L3804" t="s">
        <v>917</v>
      </c>
      <c r="M3804" t="s">
        <v>917</v>
      </c>
      <c r="N3804" t="s">
        <v>12384</v>
      </c>
      <c r="O3804" t="s">
        <v>59</v>
      </c>
      <c r="P3804">
        <v>305</v>
      </c>
      <c r="Q3804" t="s">
        <v>2740</v>
      </c>
      <c r="R3804" t="s">
        <v>2740</v>
      </c>
      <c r="S3804" t="s">
        <v>922</v>
      </c>
      <c r="T3804" t="s">
        <v>922</v>
      </c>
      <c r="U3804">
        <v>19.752264</v>
      </c>
      <c r="V3804">
        <v>-70.646280000000004</v>
      </c>
      <c r="W3804" t="s">
        <v>2741</v>
      </c>
      <c r="X3804" t="s">
        <v>63</v>
      </c>
      <c r="Y3804" t="s">
        <v>64</v>
      </c>
      <c r="Z3804" t="s">
        <v>65</v>
      </c>
      <c r="AA3804">
        <v>1156011568</v>
      </c>
      <c r="AB3804" t="s">
        <v>66</v>
      </c>
      <c r="AC3804" t="s">
        <v>67</v>
      </c>
      <c r="AD3804">
        <v>19.752264</v>
      </c>
      <c r="AE3804">
        <v>-70.646280000000004</v>
      </c>
      <c r="AF3804" t="s">
        <v>12385</v>
      </c>
      <c r="AG3804" t="s">
        <v>32</v>
      </c>
      <c r="AH3804" t="s">
        <v>48</v>
      </c>
      <c r="AI3804" t="s">
        <v>87</v>
      </c>
      <c r="AJ3804" t="s">
        <v>513</v>
      </c>
      <c r="AK3804" t="s">
        <v>925</v>
      </c>
      <c r="AL3804" t="s">
        <v>917</v>
      </c>
      <c r="AM3804" t="s">
        <v>926</v>
      </c>
      <c r="AR3804" t="s">
        <v>91</v>
      </c>
      <c r="AS3804">
        <v>9000164878</v>
      </c>
      <c r="AV3804" t="s">
        <v>267</v>
      </c>
      <c r="AW3804" t="str">
        <f>_xlfn.XLOOKUP(UNIVERSO[[#This Row],[RUTA-LOCALIDAD D&amp;N]],'[1]Cuota Ruta'!E:E,'[1]Cuota Ruta'!G:G)</f>
        <v>Cargar</v>
      </c>
    </row>
    <row r="3805" spans="1:49" x14ac:dyDescent="0.25">
      <c r="A3805" t="s">
        <v>48</v>
      </c>
      <c r="B3805" t="s">
        <v>49</v>
      </c>
      <c r="C3805" t="s">
        <v>50</v>
      </c>
      <c r="D3805" t="s">
        <v>76</v>
      </c>
      <c r="E3805" t="s">
        <v>193</v>
      </c>
      <c r="F3805" t="s">
        <v>194</v>
      </c>
      <c r="G3805">
        <v>9000165645</v>
      </c>
      <c r="H3805">
        <v>165645</v>
      </c>
      <c r="I3805" t="s">
        <v>3998</v>
      </c>
      <c r="J3805" t="s">
        <v>12386</v>
      </c>
      <c r="K3805" t="s">
        <v>197</v>
      </c>
      <c r="L3805" t="s">
        <v>1417</v>
      </c>
      <c r="M3805" t="s">
        <v>1417</v>
      </c>
      <c r="N3805" t="s">
        <v>253</v>
      </c>
      <c r="O3805" t="s">
        <v>59</v>
      </c>
      <c r="P3805">
        <v>328</v>
      </c>
      <c r="Q3805" t="s">
        <v>1418</v>
      </c>
      <c r="R3805" t="s">
        <v>1418</v>
      </c>
      <c r="S3805" t="s">
        <v>774</v>
      </c>
      <c r="T3805" t="s">
        <v>774</v>
      </c>
      <c r="U3805">
        <v>18.756886999999999</v>
      </c>
      <c r="V3805">
        <v>-69.256669000000002</v>
      </c>
      <c r="W3805" t="s">
        <v>1419</v>
      </c>
      <c r="X3805" t="s">
        <v>63</v>
      </c>
      <c r="Y3805" t="s">
        <v>64</v>
      </c>
      <c r="Z3805" t="s">
        <v>65</v>
      </c>
      <c r="AA3805">
        <v>1160021063</v>
      </c>
      <c r="AB3805" t="s">
        <v>66</v>
      </c>
      <c r="AC3805" t="s">
        <v>67</v>
      </c>
      <c r="AD3805">
        <v>18.756886999999999</v>
      </c>
      <c r="AE3805">
        <v>-69.256669000000002</v>
      </c>
      <c r="AF3805" t="s">
        <v>12387</v>
      </c>
      <c r="AG3805" t="s">
        <v>32</v>
      </c>
      <c r="AH3805" t="s">
        <v>48</v>
      </c>
      <c r="AI3805" t="s">
        <v>87</v>
      </c>
      <c r="AJ3805" t="s">
        <v>101</v>
      </c>
      <c r="AK3805" t="s">
        <v>226</v>
      </c>
      <c r="AL3805" t="s">
        <v>193</v>
      </c>
      <c r="AM3805" t="s">
        <v>227</v>
      </c>
      <c r="AN3805">
        <v>9</v>
      </c>
      <c r="AO3805" t="s">
        <v>139</v>
      </c>
      <c r="AR3805" t="s">
        <v>91</v>
      </c>
      <c r="AS3805">
        <v>9000165645</v>
      </c>
      <c r="AU3805">
        <v>9</v>
      </c>
      <c r="AV3805" t="s">
        <v>92</v>
      </c>
      <c r="AW3805" t="str">
        <f>_xlfn.XLOOKUP(UNIVERSO[[#This Row],[RUTA-LOCALIDAD D&amp;N]],'[1]Cuota Ruta'!E:E,'[1]Cuota Ruta'!G:G)</f>
        <v>Cargar</v>
      </c>
    </row>
    <row r="3806" spans="1:49" x14ac:dyDescent="0.25">
      <c r="A3806" t="s">
        <v>48</v>
      </c>
      <c r="B3806" t="s">
        <v>49</v>
      </c>
      <c r="C3806" t="s">
        <v>50</v>
      </c>
      <c r="D3806" t="s">
        <v>51</v>
      </c>
      <c r="E3806" t="s">
        <v>917</v>
      </c>
      <c r="F3806" t="s">
        <v>283</v>
      </c>
      <c r="G3806">
        <v>9000166176</v>
      </c>
      <c r="H3806">
        <v>166176</v>
      </c>
      <c r="I3806" t="s">
        <v>12388</v>
      </c>
      <c r="J3806" t="s">
        <v>12389</v>
      </c>
      <c r="K3806" t="s">
        <v>286</v>
      </c>
      <c r="L3806" t="s">
        <v>917</v>
      </c>
      <c r="M3806" t="s">
        <v>917</v>
      </c>
      <c r="N3806" t="s">
        <v>5256</v>
      </c>
      <c r="O3806" t="s">
        <v>59</v>
      </c>
      <c r="P3806">
        <v>304</v>
      </c>
      <c r="Q3806" t="s">
        <v>2293</v>
      </c>
      <c r="R3806" t="s">
        <v>2293</v>
      </c>
      <c r="S3806" t="s">
        <v>936</v>
      </c>
      <c r="T3806" t="s">
        <v>936</v>
      </c>
      <c r="U3806">
        <v>19.892099999999999</v>
      </c>
      <c r="V3806">
        <v>-70.961837000000003</v>
      </c>
      <c r="W3806" t="s">
        <v>2294</v>
      </c>
      <c r="X3806" t="s">
        <v>85</v>
      </c>
      <c r="Y3806" t="s">
        <v>64</v>
      </c>
      <c r="Z3806" t="s">
        <v>65</v>
      </c>
      <c r="AA3806">
        <v>1156011649</v>
      </c>
      <c r="AB3806" t="s">
        <v>66</v>
      </c>
      <c r="AC3806" t="s">
        <v>67</v>
      </c>
      <c r="AD3806">
        <v>19.892099999999999</v>
      </c>
      <c r="AE3806">
        <v>-70.961837000000003</v>
      </c>
      <c r="AF3806" t="s">
        <v>12390</v>
      </c>
      <c r="AG3806" t="s">
        <v>32</v>
      </c>
      <c r="AH3806" t="s">
        <v>48</v>
      </c>
      <c r="AI3806" t="s">
        <v>87</v>
      </c>
      <c r="AJ3806" t="s">
        <v>101</v>
      </c>
      <c r="AK3806" t="s">
        <v>925</v>
      </c>
      <c r="AL3806" t="s">
        <v>917</v>
      </c>
      <c r="AM3806" t="s">
        <v>926</v>
      </c>
      <c r="AR3806" t="s">
        <v>91</v>
      </c>
      <c r="AS3806">
        <v>9000166176</v>
      </c>
      <c r="AV3806" t="s">
        <v>267</v>
      </c>
      <c r="AW3806" t="str">
        <f>_xlfn.XLOOKUP(UNIVERSO[[#This Row],[RUTA-LOCALIDAD D&amp;N]],'[1]Cuota Ruta'!E:E,'[1]Cuota Ruta'!G:G)</f>
        <v>Cargar</v>
      </c>
    </row>
    <row r="3807" spans="1:49" x14ac:dyDescent="0.25">
      <c r="A3807" t="s">
        <v>48</v>
      </c>
      <c r="B3807" t="s">
        <v>49</v>
      </c>
      <c r="C3807" t="s">
        <v>110</v>
      </c>
      <c r="D3807" t="s">
        <v>76</v>
      </c>
      <c r="E3807" t="s">
        <v>917</v>
      </c>
      <c r="F3807" t="s">
        <v>283</v>
      </c>
      <c r="G3807">
        <v>9000039692</v>
      </c>
      <c r="H3807">
        <v>39692</v>
      </c>
      <c r="I3807" t="s">
        <v>12391</v>
      </c>
      <c r="J3807" t="s">
        <v>12392</v>
      </c>
      <c r="K3807" t="s">
        <v>286</v>
      </c>
      <c r="L3807" t="s">
        <v>917</v>
      </c>
      <c r="M3807" t="s">
        <v>917</v>
      </c>
      <c r="N3807" t="s">
        <v>934</v>
      </c>
      <c r="O3807" t="s">
        <v>59</v>
      </c>
      <c r="P3807">
        <v>307</v>
      </c>
      <c r="Q3807" t="s">
        <v>2349</v>
      </c>
      <c r="R3807" t="s">
        <v>2349</v>
      </c>
      <c r="S3807" t="s">
        <v>936</v>
      </c>
      <c r="T3807" t="s">
        <v>936</v>
      </c>
      <c r="U3807">
        <v>19.779212474823002</v>
      </c>
      <c r="V3807">
        <v>-70.683013916015597</v>
      </c>
      <c r="W3807" t="s">
        <v>2350</v>
      </c>
      <c r="X3807" t="s">
        <v>85</v>
      </c>
      <c r="Y3807" t="s">
        <v>64</v>
      </c>
      <c r="Z3807" t="s">
        <v>99</v>
      </c>
      <c r="AA3807">
        <v>1156004713</v>
      </c>
      <c r="AB3807" t="s">
        <v>116</v>
      </c>
      <c r="AC3807" t="s">
        <v>67</v>
      </c>
      <c r="AD3807">
        <v>19.779224039999999</v>
      </c>
      <c r="AE3807">
        <v>-70.682961710000001</v>
      </c>
      <c r="AF3807" t="s">
        <v>12393</v>
      </c>
      <c r="AG3807" t="s">
        <v>32</v>
      </c>
      <c r="AH3807" t="s">
        <v>48</v>
      </c>
      <c r="AI3807" t="s">
        <v>87</v>
      </c>
      <c r="AJ3807" t="s">
        <v>101</v>
      </c>
      <c r="AK3807" t="s">
        <v>925</v>
      </c>
      <c r="AL3807" t="s">
        <v>917</v>
      </c>
      <c r="AM3807" t="s">
        <v>926</v>
      </c>
      <c r="AN3807">
        <v>7</v>
      </c>
      <c r="AO3807" t="s">
        <v>423</v>
      </c>
      <c r="AR3807" t="s">
        <v>91</v>
      </c>
      <c r="AS3807">
        <v>9000039692</v>
      </c>
      <c r="AU3807">
        <v>7</v>
      </c>
      <c r="AV3807" t="s">
        <v>267</v>
      </c>
      <c r="AW3807" t="str">
        <f>_xlfn.XLOOKUP(UNIVERSO[[#This Row],[RUTA-LOCALIDAD D&amp;N]],'[1]Cuota Ruta'!E:E,'[1]Cuota Ruta'!G:G)</f>
        <v>Cargar</v>
      </c>
    </row>
    <row r="3808" spans="1:49" x14ac:dyDescent="0.25">
      <c r="A3808" t="s">
        <v>48</v>
      </c>
      <c r="B3808" t="s">
        <v>380</v>
      </c>
      <c r="C3808" t="s">
        <v>381</v>
      </c>
      <c r="D3808" t="s">
        <v>51</v>
      </c>
      <c r="E3808" t="s">
        <v>485</v>
      </c>
      <c r="F3808" t="s">
        <v>283</v>
      </c>
      <c r="G3808">
        <v>9000166502</v>
      </c>
      <c r="H3808">
        <v>166502</v>
      </c>
      <c r="I3808" t="s">
        <v>12394</v>
      </c>
      <c r="J3808" t="s">
        <v>12395</v>
      </c>
      <c r="K3808" t="s">
        <v>286</v>
      </c>
      <c r="L3808" t="s">
        <v>1496</v>
      </c>
      <c r="M3808" t="s">
        <v>1496</v>
      </c>
      <c r="N3808" t="s">
        <v>5362</v>
      </c>
      <c r="O3808" t="s">
        <v>59</v>
      </c>
      <c r="P3808">
        <v>342</v>
      </c>
      <c r="Q3808" t="s">
        <v>2586</v>
      </c>
      <c r="R3808" t="s">
        <v>2586</v>
      </c>
      <c r="S3808" t="s">
        <v>1050</v>
      </c>
      <c r="T3808" t="s">
        <v>1050</v>
      </c>
      <c r="U3808">
        <v>19.4892</v>
      </c>
      <c r="V3808">
        <v>-71.542100000000005</v>
      </c>
      <c r="W3808" t="s">
        <v>2587</v>
      </c>
      <c r="X3808" t="s">
        <v>63</v>
      </c>
      <c r="Y3808" t="s">
        <v>64</v>
      </c>
      <c r="Z3808" t="s">
        <v>65</v>
      </c>
      <c r="AA3808">
        <v>1158011576</v>
      </c>
      <c r="AB3808" t="s">
        <v>66</v>
      </c>
      <c r="AC3808" t="s">
        <v>67</v>
      </c>
      <c r="AD3808">
        <v>19.4892</v>
      </c>
      <c r="AE3808">
        <v>-71.542100000000005</v>
      </c>
      <c r="AF3808" t="s">
        <v>12396</v>
      </c>
      <c r="AG3808" t="s">
        <v>32</v>
      </c>
      <c r="AH3808" t="s">
        <v>48</v>
      </c>
      <c r="AI3808" t="s">
        <v>87</v>
      </c>
      <c r="AJ3808" t="s">
        <v>513</v>
      </c>
      <c r="AK3808" t="s">
        <v>494</v>
      </c>
      <c r="AL3808" t="s">
        <v>485</v>
      </c>
      <c r="AM3808" t="s">
        <v>495</v>
      </c>
      <c r="AR3808" t="s">
        <v>91</v>
      </c>
      <c r="AS3808">
        <v>9000166502</v>
      </c>
      <c r="AV3808" t="s">
        <v>349</v>
      </c>
      <c r="AW3808" t="str">
        <f>_xlfn.XLOOKUP(UNIVERSO[[#This Row],[RUTA-LOCALIDAD D&amp;N]],'[1]Cuota Ruta'!E:E,'[1]Cuota Ruta'!G:G)</f>
        <v>Cargar</v>
      </c>
    </row>
    <row r="3809" spans="1:49" x14ac:dyDescent="0.25">
      <c r="A3809" t="s">
        <v>48</v>
      </c>
      <c r="B3809" t="s">
        <v>49</v>
      </c>
      <c r="C3809" t="s">
        <v>50</v>
      </c>
      <c r="D3809" t="s">
        <v>124</v>
      </c>
      <c r="E3809" t="s">
        <v>917</v>
      </c>
      <c r="F3809" t="s">
        <v>283</v>
      </c>
      <c r="G3809">
        <v>9000166735</v>
      </c>
      <c r="H3809">
        <v>166735</v>
      </c>
      <c r="I3809" t="s">
        <v>12397</v>
      </c>
      <c r="J3809" t="s">
        <v>12398</v>
      </c>
      <c r="K3809" t="s">
        <v>286</v>
      </c>
      <c r="L3809" t="s">
        <v>917</v>
      </c>
      <c r="M3809" t="s">
        <v>917</v>
      </c>
      <c r="N3809" t="s">
        <v>5256</v>
      </c>
      <c r="O3809" t="s">
        <v>59</v>
      </c>
      <c r="P3809">
        <v>304</v>
      </c>
      <c r="Q3809" t="s">
        <v>2293</v>
      </c>
      <c r="R3809" t="s">
        <v>2293</v>
      </c>
      <c r="S3809" t="s">
        <v>936</v>
      </c>
      <c r="T3809" t="s">
        <v>936</v>
      </c>
      <c r="U3809">
        <v>19.893439999999998</v>
      </c>
      <c r="V3809">
        <v>-70.963200000000001</v>
      </c>
      <c r="W3809" t="s">
        <v>2294</v>
      </c>
      <c r="X3809" t="s">
        <v>85</v>
      </c>
      <c r="Y3809" t="s">
        <v>64</v>
      </c>
      <c r="Z3809" t="s">
        <v>65</v>
      </c>
      <c r="AA3809">
        <v>1156011663</v>
      </c>
      <c r="AB3809" t="s">
        <v>66</v>
      </c>
      <c r="AC3809" t="s">
        <v>67</v>
      </c>
      <c r="AD3809">
        <v>19.893439999999998</v>
      </c>
      <c r="AE3809">
        <v>-70.963200000000001</v>
      </c>
      <c r="AF3809" t="s">
        <v>12399</v>
      </c>
      <c r="AG3809" t="s">
        <v>32</v>
      </c>
      <c r="AH3809" t="s">
        <v>48</v>
      </c>
      <c r="AI3809" t="s">
        <v>87</v>
      </c>
      <c r="AJ3809" t="s">
        <v>101</v>
      </c>
      <c r="AK3809" t="s">
        <v>925</v>
      </c>
      <c r="AL3809" t="s">
        <v>917</v>
      </c>
      <c r="AM3809" t="s">
        <v>926</v>
      </c>
      <c r="AR3809" t="s">
        <v>91</v>
      </c>
      <c r="AS3809">
        <v>9000166735</v>
      </c>
      <c r="AV3809" t="s">
        <v>267</v>
      </c>
      <c r="AW3809" t="str">
        <f>_xlfn.XLOOKUP(UNIVERSO[[#This Row],[RUTA-LOCALIDAD D&amp;N]],'[1]Cuota Ruta'!E:E,'[1]Cuota Ruta'!G:G)</f>
        <v>Cargar</v>
      </c>
    </row>
    <row r="3810" spans="1:49" x14ac:dyDescent="0.25">
      <c r="A3810" t="s">
        <v>48</v>
      </c>
      <c r="B3810" t="s">
        <v>380</v>
      </c>
      <c r="C3810" t="s">
        <v>381</v>
      </c>
      <c r="D3810" t="s">
        <v>124</v>
      </c>
      <c r="E3810" t="s">
        <v>917</v>
      </c>
      <c r="F3810" t="s">
        <v>283</v>
      </c>
      <c r="G3810">
        <v>9000166738</v>
      </c>
      <c r="H3810">
        <v>166738</v>
      </c>
      <c r="I3810" t="s">
        <v>12400</v>
      </c>
      <c r="J3810" t="s">
        <v>12401</v>
      </c>
      <c r="K3810" t="s">
        <v>286</v>
      </c>
      <c r="L3810" t="s">
        <v>917</v>
      </c>
      <c r="M3810" t="s">
        <v>917</v>
      </c>
      <c r="N3810" t="s">
        <v>5256</v>
      </c>
      <c r="O3810" t="s">
        <v>59</v>
      </c>
      <c r="P3810">
        <v>304</v>
      </c>
      <c r="Q3810" t="s">
        <v>2293</v>
      </c>
      <c r="R3810" t="s">
        <v>2293</v>
      </c>
      <c r="S3810" t="s">
        <v>936</v>
      </c>
      <c r="T3810" t="s">
        <v>936</v>
      </c>
      <c r="U3810">
        <v>19.895569999999999</v>
      </c>
      <c r="V3810">
        <v>-71.081900000000005</v>
      </c>
      <c r="W3810" t="s">
        <v>2294</v>
      </c>
      <c r="X3810" t="s">
        <v>63</v>
      </c>
      <c r="Y3810" t="s">
        <v>64</v>
      </c>
      <c r="Z3810" t="s">
        <v>65</v>
      </c>
      <c r="AA3810">
        <v>1156011665</v>
      </c>
      <c r="AB3810" t="s">
        <v>66</v>
      </c>
      <c r="AC3810" t="s">
        <v>67</v>
      </c>
      <c r="AD3810">
        <v>19.895569999999999</v>
      </c>
      <c r="AE3810">
        <v>-71.081900000000005</v>
      </c>
      <c r="AF3810" t="s">
        <v>12402</v>
      </c>
      <c r="AG3810" t="s">
        <v>32</v>
      </c>
      <c r="AH3810" t="s">
        <v>48</v>
      </c>
      <c r="AI3810" t="s">
        <v>87</v>
      </c>
      <c r="AJ3810" t="s">
        <v>513</v>
      </c>
      <c r="AK3810" t="s">
        <v>925</v>
      </c>
      <c r="AL3810" t="s">
        <v>917</v>
      </c>
      <c r="AM3810" t="s">
        <v>926</v>
      </c>
      <c r="AR3810" t="s">
        <v>91</v>
      </c>
      <c r="AS3810">
        <v>9000166738</v>
      </c>
      <c r="AV3810" t="s">
        <v>267</v>
      </c>
      <c r="AW3810" t="str">
        <f>_xlfn.XLOOKUP(UNIVERSO[[#This Row],[RUTA-LOCALIDAD D&amp;N]],'[1]Cuota Ruta'!E:E,'[1]Cuota Ruta'!G:G)</f>
        <v>Cargar</v>
      </c>
    </row>
    <row r="3811" spans="1:49" x14ac:dyDescent="0.25">
      <c r="A3811" t="s">
        <v>48</v>
      </c>
      <c r="B3811" t="s">
        <v>49</v>
      </c>
      <c r="C3811" t="s">
        <v>50</v>
      </c>
      <c r="D3811" t="s">
        <v>51</v>
      </c>
      <c r="E3811" t="s">
        <v>52</v>
      </c>
      <c r="F3811" t="s">
        <v>53</v>
      </c>
      <c r="G3811">
        <v>9000168092</v>
      </c>
      <c r="H3811">
        <v>168092</v>
      </c>
      <c r="I3811" t="s">
        <v>12403</v>
      </c>
      <c r="J3811" t="s">
        <v>12404</v>
      </c>
      <c r="K3811" t="s">
        <v>56</v>
      </c>
      <c r="L3811" t="s">
        <v>57</v>
      </c>
      <c r="M3811" t="s">
        <v>57</v>
      </c>
      <c r="N3811" t="s">
        <v>7463</v>
      </c>
      <c r="O3811" t="s">
        <v>59</v>
      </c>
      <c r="P3811">
        <v>470</v>
      </c>
      <c r="Q3811" t="s">
        <v>3360</v>
      </c>
      <c r="R3811" t="s">
        <v>3360</v>
      </c>
      <c r="S3811" t="s">
        <v>547</v>
      </c>
      <c r="T3811" t="s">
        <v>547</v>
      </c>
      <c r="U3811">
        <v>18.386759999999999</v>
      </c>
      <c r="V3811">
        <v>-70.18271</v>
      </c>
      <c r="W3811" t="s">
        <v>3361</v>
      </c>
      <c r="X3811" t="s">
        <v>85</v>
      </c>
      <c r="Y3811" t="s">
        <v>64</v>
      </c>
      <c r="Z3811" t="s">
        <v>65</v>
      </c>
      <c r="AA3811">
        <v>1162007990</v>
      </c>
      <c r="AB3811" t="s">
        <v>66</v>
      </c>
      <c r="AC3811" t="s">
        <v>67</v>
      </c>
      <c r="AD3811">
        <v>18.386759999999999</v>
      </c>
      <c r="AE3811">
        <v>-70.18271</v>
      </c>
      <c r="AF3811" t="s">
        <v>12405</v>
      </c>
      <c r="AG3811" t="s">
        <v>32</v>
      </c>
      <c r="AH3811" t="s">
        <v>48</v>
      </c>
      <c r="AI3811" t="s">
        <v>87</v>
      </c>
      <c r="AJ3811" t="s">
        <v>101</v>
      </c>
      <c r="AK3811" t="s">
        <v>243</v>
      </c>
      <c r="AL3811" t="s">
        <v>52</v>
      </c>
      <c r="AM3811" t="s">
        <v>244</v>
      </c>
      <c r="AN3811">
        <v>1</v>
      </c>
      <c r="AO3811" t="s">
        <v>119</v>
      </c>
      <c r="AR3811" t="s">
        <v>91</v>
      </c>
      <c r="AS3811">
        <v>9000168092</v>
      </c>
      <c r="AT3811" t="s">
        <v>74</v>
      </c>
      <c r="AU3811">
        <v>1</v>
      </c>
      <c r="AV3811" t="s">
        <v>75</v>
      </c>
      <c r="AW3811" t="str">
        <f>_xlfn.XLOOKUP(UNIVERSO[[#This Row],[RUTA-LOCALIDAD D&amp;N]],'[1]Cuota Ruta'!E:E,'[1]Cuota Ruta'!G:G)</f>
        <v>Cargar</v>
      </c>
    </row>
    <row r="3812" spans="1:49" x14ac:dyDescent="0.25">
      <c r="A3812" t="s">
        <v>48</v>
      </c>
      <c r="B3812" t="s">
        <v>49</v>
      </c>
      <c r="C3812" t="s">
        <v>50</v>
      </c>
      <c r="D3812" t="s">
        <v>76</v>
      </c>
      <c r="E3812" t="s">
        <v>338</v>
      </c>
      <c r="F3812" t="s">
        <v>283</v>
      </c>
      <c r="G3812">
        <v>9000022360</v>
      </c>
      <c r="H3812">
        <v>22360</v>
      </c>
      <c r="I3812" t="s">
        <v>12406</v>
      </c>
      <c r="J3812" t="s">
        <v>12407</v>
      </c>
      <c r="K3812" t="s">
        <v>286</v>
      </c>
      <c r="L3812" t="s">
        <v>338</v>
      </c>
      <c r="M3812" t="s">
        <v>338</v>
      </c>
      <c r="N3812" t="s">
        <v>253</v>
      </c>
      <c r="O3812" t="s">
        <v>59</v>
      </c>
      <c r="P3812">
        <v>360</v>
      </c>
      <c r="Q3812" t="s">
        <v>757</v>
      </c>
      <c r="R3812" t="s">
        <v>757</v>
      </c>
      <c r="S3812" t="s">
        <v>665</v>
      </c>
      <c r="T3812" t="s">
        <v>665</v>
      </c>
      <c r="U3812">
        <v>19.4975869315011</v>
      </c>
      <c r="V3812">
        <v>-70.635069710867697</v>
      </c>
      <c r="W3812" t="s">
        <v>758</v>
      </c>
      <c r="X3812" t="s">
        <v>85</v>
      </c>
      <c r="Y3812" t="s">
        <v>64</v>
      </c>
      <c r="Z3812" t="s">
        <v>99</v>
      </c>
      <c r="AA3812">
        <v>1151013294</v>
      </c>
      <c r="AB3812" t="s">
        <v>66</v>
      </c>
      <c r="AC3812" t="s">
        <v>67</v>
      </c>
      <c r="AD3812">
        <v>19.4975869315011</v>
      </c>
      <c r="AE3812">
        <v>-70.635069710867697</v>
      </c>
      <c r="AF3812" t="s">
        <v>12408</v>
      </c>
      <c r="AG3812" t="s">
        <v>32</v>
      </c>
      <c r="AH3812" t="s">
        <v>48</v>
      </c>
      <c r="AI3812" t="s">
        <v>87</v>
      </c>
      <c r="AJ3812" t="s">
        <v>101</v>
      </c>
      <c r="AK3812" t="s">
        <v>408</v>
      </c>
      <c r="AL3812" t="s">
        <v>338</v>
      </c>
      <c r="AM3812" t="s">
        <v>409</v>
      </c>
      <c r="AN3812">
        <v>1</v>
      </c>
      <c r="AO3812" t="s">
        <v>119</v>
      </c>
      <c r="AR3812" t="s">
        <v>91</v>
      </c>
      <c r="AS3812">
        <v>9000022360</v>
      </c>
      <c r="AU3812">
        <v>1</v>
      </c>
      <c r="AV3812" t="s">
        <v>410</v>
      </c>
      <c r="AW3812" t="str">
        <f>_xlfn.XLOOKUP(UNIVERSO[[#This Row],[RUTA-LOCALIDAD D&amp;N]],'[1]Cuota Ruta'!E:E,'[1]Cuota Ruta'!G:G)</f>
        <v>Cargar</v>
      </c>
    </row>
    <row r="3813" spans="1:49" x14ac:dyDescent="0.25">
      <c r="A3813" t="s">
        <v>48</v>
      </c>
      <c r="B3813" t="s">
        <v>49</v>
      </c>
      <c r="C3813" t="s">
        <v>50</v>
      </c>
      <c r="D3813" t="s">
        <v>76</v>
      </c>
      <c r="E3813" t="s">
        <v>338</v>
      </c>
      <c r="F3813" t="s">
        <v>283</v>
      </c>
      <c r="G3813">
        <v>9000023368</v>
      </c>
      <c r="H3813">
        <v>23368</v>
      </c>
      <c r="I3813" t="s">
        <v>12409</v>
      </c>
      <c r="J3813" t="s">
        <v>12410</v>
      </c>
      <c r="K3813" t="s">
        <v>286</v>
      </c>
      <c r="L3813" t="s">
        <v>338</v>
      </c>
      <c r="M3813" t="s">
        <v>338</v>
      </c>
      <c r="N3813" t="s">
        <v>253</v>
      </c>
      <c r="O3813" t="s">
        <v>59</v>
      </c>
      <c r="P3813">
        <v>360</v>
      </c>
      <c r="Q3813" t="s">
        <v>757</v>
      </c>
      <c r="R3813" t="s">
        <v>757</v>
      </c>
      <c r="S3813" t="s">
        <v>665</v>
      </c>
      <c r="T3813" t="s">
        <v>665</v>
      </c>
      <c r="U3813">
        <v>19.571852493286102</v>
      </c>
      <c r="V3813">
        <v>-70.634422302246094</v>
      </c>
      <c r="W3813" t="s">
        <v>758</v>
      </c>
      <c r="X3813" t="s">
        <v>63</v>
      </c>
      <c r="Y3813" t="s">
        <v>64</v>
      </c>
      <c r="Z3813" t="s">
        <v>65</v>
      </c>
      <c r="AA3813">
        <v>1151014731</v>
      </c>
      <c r="AB3813" t="s">
        <v>66</v>
      </c>
      <c r="AC3813" t="s">
        <v>67</v>
      </c>
      <c r="AD3813">
        <v>19.571852493286102</v>
      </c>
      <c r="AE3813">
        <v>-70.634422302246094</v>
      </c>
      <c r="AF3813" t="s">
        <v>12411</v>
      </c>
      <c r="AG3813" t="s">
        <v>32</v>
      </c>
      <c r="AH3813" t="s">
        <v>48</v>
      </c>
      <c r="AI3813" t="s">
        <v>87</v>
      </c>
      <c r="AJ3813" t="s">
        <v>101</v>
      </c>
      <c r="AK3813" t="s">
        <v>408</v>
      </c>
      <c r="AL3813" t="s">
        <v>338</v>
      </c>
      <c r="AM3813" t="s">
        <v>409</v>
      </c>
      <c r="AR3813" t="s">
        <v>91</v>
      </c>
      <c r="AS3813">
        <v>9000023368</v>
      </c>
      <c r="AV3813" t="s">
        <v>410</v>
      </c>
      <c r="AW3813" t="str">
        <f>_xlfn.XLOOKUP(UNIVERSO[[#This Row],[RUTA-LOCALIDAD D&amp;N]],'[1]Cuota Ruta'!E:E,'[1]Cuota Ruta'!G:G)</f>
        <v>Cargar</v>
      </c>
    </row>
    <row r="3814" spans="1:49" x14ac:dyDescent="0.25">
      <c r="A3814" t="s">
        <v>48</v>
      </c>
      <c r="B3814" t="s">
        <v>49</v>
      </c>
      <c r="C3814" t="s">
        <v>50</v>
      </c>
      <c r="D3814" t="s">
        <v>76</v>
      </c>
      <c r="E3814" t="s">
        <v>917</v>
      </c>
      <c r="F3814" t="s">
        <v>283</v>
      </c>
      <c r="G3814">
        <v>9000038478</v>
      </c>
      <c r="H3814">
        <v>38478</v>
      </c>
      <c r="I3814" t="s">
        <v>4498</v>
      </c>
      <c r="J3814" t="s">
        <v>12412</v>
      </c>
      <c r="K3814" t="s">
        <v>286</v>
      </c>
      <c r="L3814" t="s">
        <v>917</v>
      </c>
      <c r="M3814" t="s">
        <v>917</v>
      </c>
      <c r="N3814" t="s">
        <v>934</v>
      </c>
      <c r="O3814" t="s">
        <v>59</v>
      </c>
      <c r="P3814">
        <v>307</v>
      </c>
      <c r="Q3814" t="s">
        <v>2349</v>
      </c>
      <c r="R3814" t="s">
        <v>2349</v>
      </c>
      <c r="S3814" t="s">
        <v>936</v>
      </c>
      <c r="T3814" t="s">
        <v>936</v>
      </c>
      <c r="U3814">
        <v>19.77842712</v>
      </c>
      <c r="V3814">
        <v>-70.692764280000006</v>
      </c>
      <c r="W3814" t="s">
        <v>2350</v>
      </c>
      <c r="X3814" t="s">
        <v>85</v>
      </c>
      <c r="Y3814" t="s">
        <v>64</v>
      </c>
      <c r="Z3814" t="s">
        <v>99</v>
      </c>
      <c r="AA3814">
        <v>1156001858</v>
      </c>
      <c r="AB3814" t="s">
        <v>66</v>
      </c>
      <c r="AC3814" t="s">
        <v>67</v>
      </c>
      <c r="AD3814">
        <v>19.77842712</v>
      </c>
      <c r="AE3814">
        <v>-70.692764280000006</v>
      </c>
      <c r="AF3814" t="s">
        <v>12413</v>
      </c>
      <c r="AG3814" t="s">
        <v>32</v>
      </c>
      <c r="AH3814" t="s">
        <v>48</v>
      </c>
      <c r="AI3814" t="s">
        <v>87</v>
      </c>
      <c r="AJ3814" t="s">
        <v>101</v>
      </c>
      <c r="AK3814" t="s">
        <v>925</v>
      </c>
      <c r="AL3814" t="s">
        <v>917</v>
      </c>
      <c r="AM3814" t="s">
        <v>926</v>
      </c>
      <c r="AR3814" t="s">
        <v>91</v>
      </c>
      <c r="AS3814">
        <v>9000038478</v>
      </c>
      <c r="AV3814" t="s">
        <v>267</v>
      </c>
      <c r="AW3814" t="str">
        <f>_xlfn.XLOOKUP(UNIVERSO[[#This Row],[RUTA-LOCALIDAD D&amp;N]],'[1]Cuota Ruta'!E:E,'[1]Cuota Ruta'!G:G)</f>
        <v>Cargar</v>
      </c>
    </row>
    <row r="3815" spans="1:49" x14ac:dyDescent="0.25">
      <c r="A3815" t="s">
        <v>48</v>
      </c>
      <c r="B3815" t="s">
        <v>49</v>
      </c>
      <c r="C3815" t="s">
        <v>50</v>
      </c>
      <c r="D3815" t="s">
        <v>76</v>
      </c>
      <c r="E3815" t="s">
        <v>338</v>
      </c>
      <c r="F3815" t="s">
        <v>283</v>
      </c>
      <c r="G3815">
        <v>9000025576</v>
      </c>
      <c r="H3815">
        <v>25576</v>
      </c>
      <c r="I3815" t="s">
        <v>12414</v>
      </c>
      <c r="J3815" t="s">
        <v>12415</v>
      </c>
      <c r="K3815" t="s">
        <v>286</v>
      </c>
      <c r="L3815" t="s">
        <v>338</v>
      </c>
      <c r="M3815" t="s">
        <v>338</v>
      </c>
      <c r="N3815" t="s">
        <v>253</v>
      </c>
      <c r="O3815" t="s">
        <v>59</v>
      </c>
      <c r="P3815">
        <v>360</v>
      </c>
      <c r="Q3815" t="s">
        <v>757</v>
      </c>
      <c r="R3815" t="s">
        <v>757</v>
      </c>
      <c r="S3815" t="s">
        <v>665</v>
      </c>
      <c r="T3815" t="s">
        <v>665</v>
      </c>
      <c r="U3815">
        <v>19.477419000000001</v>
      </c>
      <c r="V3815">
        <v>-70.585341999999997</v>
      </c>
      <c r="W3815" t="s">
        <v>758</v>
      </c>
      <c r="X3815" t="s">
        <v>85</v>
      </c>
      <c r="Y3815" t="s">
        <v>64</v>
      </c>
      <c r="Z3815" t="s">
        <v>99</v>
      </c>
      <c r="AA3815">
        <v>1151018841</v>
      </c>
      <c r="AB3815" t="s">
        <v>66</v>
      </c>
      <c r="AC3815" t="s">
        <v>67</v>
      </c>
      <c r="AD3815">
        <v>19.477419000000001</v>
      </c>
      <c r="AE3815">
        <v>-70.585341999999997</v>
      </c>
      <c r="AF3815" t="s">
        <v>12416</v>
      </c>
      <c r="AG3815" t="s">
        <v>32</v>
      </c>
      <c r="AH3815" t="s">
        <v>48</v>
      </c>
      <c r="AI3815" t="s">
        <v>87</v>
      </c>
      <c r="AJ3815" t="s">
        <v>101</v>
      </c>
      <c r="AK3815" t="s">
        <v>408</v>
      </c>
      <c r="AL3815" t="s">
        <v>338</v>
      </c>
      <c r="AM3815" t="s">
        <v>409</v>
      </c>
      <c r="AR3815" t="s">
        <v>91</v>
      </c>
      <c r="AS3815">
        <v>9000025576</v>
      </c>
      <c r="AV3815" t="s">
        <v>410</v>
      </c>
      <c r="AW3815" t="str">
        <f>_xlfn.XLOOKUP(UNIVERSO[[#This Row],[RUTA-LOCALIDAD D&amp;N]],'[1]Cuota Ruta'!E:E,'[1]Cuota Ruta'!G:G)</f>
        <v>Cargar</v>
      </c>
    </row>
    <row r="3816" spans="1:49" x14ac:dyDescent="0.25">
      <c r="A3816" t="s">
        <v>48</v>
      </c>
      <c r="B3816" t="s">
        <v>49</v>
      </c>
      <c r="C3816" t="s">
        <v>110</v>
      </c>
      <c r="D3816" t="s">
        <v>76</v>
      </c>
      <c r="E3816" t="s">
        <v>917</v>
      </c>
      <c r="F3816" t="s">
        <v>283</v>
      </c>
      <c r="G3816">
        <v>9000098248</v>
      </c>
      <c r="H3816">
        <v>98248</v>
      </c>
      <c r="I3816" t="s">
        <v>12417</v>
      </c>
      <c r="J3816" t="s">
        <v>12418</v>
      </c>
      <c r="K3816" t="s">
        <v>286</v>
      </c>
      <c r="L3816" t="s">
        <v>917</v>
      </c>
      <c r="M3816" t="s">
        <v>917</v>
      </c>
      <c r="N3816" t="s">
        <v>4223</v>
      </c>
      <c r="O3816" t="s">
        <v>59</v>
      </c>
      <c r="P3816">
        <v>307</v>
      </c>
      <c r="Q3816" t="s">
        <v>2349</v>
      </c>
      <c r="R3816" t="s">
        <v>2349</v>
      </c>
      <c r="S3816" t="s">
        <v>936</v>
      </c>
      <c r="T3816" t="s">
        <v>936</v>
      </c>
      <c r="U3816">
        <v>19.779205319999999</v>
      </c>
      <c r="V3816">
        <v>-70.682022090000004</v>
      </c>
      <c r="W3816" t="s">
        <v>2350</v>
      </c>
      <c r="X3816" t="s">
        <v>63</v>
      </c>
      <c r="Y3816" t="s">
        <v>64</v>
      </c>
      <c r="Z3816" t="s">
        <v>99</v>
      </c>
      <c r="AA3816">
        <v>1156007793</v>
      </c>
      <c r="AB3816" t="s">
        <v>66</v>
      </c>
      <c r="AC3816" t="s">
        <v>67</v>
      </c>
      <c r="AD3816">
        <v>19.779205319999999</v>
      </c>
      <c r="AE3816">
        <v>-70.682022090000004</v>
      </c>
      <c r="AF3816" t="s">
        <v>12419</v>
      </c>
      <c r="AG3816" t="s">
        <v>32</v>
      </c>
      <c r="AH3816" t="s">
        <v>48</v>
      </c>
      <c r="AI3816" t="s">
        <v>87</v>
      </c>
      <c r="AJ3816" t="s">
        <v>101</v>
      </c>
      <c r="AK3816" t="s">
        <v>925</v>
      </c>
      <c r="AL3816" t="s">
        <v>917</v>
      </c>
      <c r="AM3816" t="s">
        <v>926</v>
      </c>
      <c r="AR3816" t="s">
        <v>91</v>
      </c>
      <c r="AS3816">
        <v>9000098248</v>
      </c>
      <c r="AV3816" t="s">
        <v>267</v>
      </c>
      <c r="AW3816" t="str">
        <f>_xlfn.XLOOKUP(UNIVERSO[[#This Row],[RUTA-LOCALIDAD D&amp;N]],'[1]Cuota Ruta'!E:E,'[1]Cuota Ruta'!G:G)</f>
        <v>Cargar</v>
      </c>
    </row>
    <row r="3817" spans="1:49" x14ac:dyDescent="0.25">
      <c r="A3817" t="s">
        <v>48</v>
      </c>
      <c r="B3817" t="s">
        <v>49</v>
      </c>
      <c r="C3817" t="s">
        <v>110</v>
      </c>
      <c r="D3817" t="s">
        <v>76</v>
      </c>
      <c r="E3817" t="s">
        <v>338</v>
      </c>
      <c r="F3817" t="s">
        <v>283</v>
      </c>
      <c r="G3817">
        <v>9000110645</v>
      </c>
      <c r="H3817">
        <v>110645</v>
      </c>
      <c r="I3817" t="s">
        <v>12420</v>
      </c>
      <c r="J3817" t="s">
        <v>12421</v>
      </c>
      <c r="K3817" t="s">
        <v>286</v>
      </c>
      <c r="L3817" t="s">
        <v>338</v>
      </c>
      <c r="M3817" t="s">
        <v>338</v>
      </c>
      <c r="N3817" t="s">
        <v>3419</v>
      </c>
      <c r="O3817" t="s">
        <v>59</v>
      </c>
      <c r="P3817">
        <v>360</v>
      </c>
      <c r="Q3817" t="s">
        <v>757</v>
      </c>
      <c r="R3817" t="s">
        <v>757</v>
      </c>
      <c r="S3817" t="s">
        <v>665</v>
      </c>
      <c r="T3817" t="s">
        <v>665</v>
      </c>
      <c r="U3817">
        <v>19.499400000000001</v>
      </c>
      <c r="V3817">
        <v>-70.646799999999999</v>
      </c>
      <c r="W3817" t="s">
        <v>758</v>
      </c>
      <c r="X3817" t="s">
        <v>85</v>
      </c>
      <c r="Y3817" t="s">
        <v>64</v>
      </c>
      <c r="Z3817" t="s">
        <v>99</v>
      </c>
      <c r="AA3817">
        <v>1151027033</v>
      </c>
      <c r="AB3817" t="s">
        <v>116</v>
      </c>
      <c r="AC3817" t="s">
        <v>67</v>
      </c>
      <c r="AD3817">
        <v>19.4993938</v>
      </c>
      <c r="AE3817">
        <v>-70.646731500000001</v>
      </c>
      <c r="AF3817" t="s">
        <v>12422</v>
      </c>
      <c r="AG3817" t="s">
        <v>32</v>
      </c>
      <c r="AH3817" t="s">
        <v>48</v>
      </c>
      <c r="AI3817" t="s">
        <v>87</v>
      </c>
      <c r="AJ3817" t="s">
        <v>101</v>
      </c>
      <c r="AK3817" t="s">
        <v>408</v>
      </c>
      <c r="AL3817" t="s">
        <v>338</v>
      </c>
      <c r="AM3817" t="s">
        <v>409</v>
      </c>
      <c r="AN3817">
        <v>1</v>
      </c>
      <c r="AO3817" t="s">
        <v>119</v>
      </c>
      <c r="AR3817" t="s">
        <v>91</v>
      </c>
      <c r="AS3817">
        <v>9000110645</v>
      </c>
      <c r="AT3817" t="s">
        <v>74</v>
      </c>
      <c r="AU3817">
        <v>1</v>
      </c>
      <c r="AV3817" t="s">
        <v>410</v>
      </c>
      <c r="AW3817" t="str">
        <f>_xlfn.XLOOKUP(UNIVERSO[[#This Row],[RUTA-LOCALIDAD D&amp;N]],'[1]Cuota Ruta'!E:E,'[1]Cuota Ruta'!G:G)</f>
        <v>Cargar</v>
      </c>
    </row>
    <row r="3818" spans="1:49" x14ac:dyDescent="0.25">
      <c r="A3818" t="s">
        <v>48</v>
      </c>
      <c r="B3818" t="s">
        <v>49</v>
      </c>
      <c r="C3818" t="s">
        <v>50</v>
      </c>
      <c r="D3818" t="s">
        <v>76</v>
      </c>
      <c r="E3818" t="s">
        <v>917</v>
      </c>
      <c r="F3818" t="s">
        <v>283</v>
      </c>
      <c r="G3818">
        <v>9000124567</v>
      </c>
      <c r="H3818">
        <v>124567</v>
      </c>
      <c r="I3818" t="s">
        <v>12423</v>
      </c>
      <c r="J3818" t="s">
        <v>12424</v>
      </c>
      <c r="K3818" t="s">
        <v>286</v>
      </c>
      <c r="L3818" t="s">
        <v>917</v>
      </c>
      <c r="M3818" t="s">
        <v>917</v>
      </c>
      <c r="N3818" t="s">
        <v>934</v>
      </c>
      <c r="O3818" t="s">
        <v>59</v>
      </c>
      <c r="P3818">
        <v>307</v>
      </c>
      <c r="Q3818" t="s">
        <v>2349</v>
      </c>
      <c r="R3818" t="s">
        <v>2349</v>
      </c>
      <c r="S3818" t="s">
        <v>936</v>
      </c>
      <c r="T3818" t="s">
        <v>936</v>
      </c>
      <c r="U3818">
        <v>19.783540729999999</v>
      </c>
      <c r="V3818">
        <v>-70.698966979999994</v>
      </c>
      <c r="W3818" t="s">
        <v>2350</v>
      </c>
      <c r="X3818" t="s">
        <v>85</v>
      </c>
      <c r="Y3818" t="s">
        <v>64</v>
      </c>
      <c r="Z3818" t="s">
        <v>99</v>
      </c>
      <c r="AA3818">
        <v>1156009290</v>
      </c>
      <c r="AB3818" t="s">
        <v>116</v>
      </c>
      <c r="AC3818" t="s">
        <v>67</v>
      </c>
      <c r="AD3818">
        <v>19.7835079</v>
      </c>
      <c r="AE3818">
        <v>-70.698926150000005</v>
      </c>
      <c r="AF3818" t="s">
        <v>12425</v>
      </c>
      <c r="AG3818" t="s">
        <v>32</v>
      </c>
      <c r="AH3818" t="s">
        <v>48</v>
      </c>
      <c r="AI3818" t="s">
        <v>87</v>
      </c>
      <c r="AJ3818" t="s">
        <v>101</v>
      </c>
      <c r="AK3818" t="s">
        <v>925</v>
      </c>
      <c r="AL3818" t="s">
        <v>917</v>
      </c>
      <c r="AM3818" t="s">
        <v>926</v>
      </c>
      <c r="AN3818">
        <v>7</v>
      </c>
      <c r="AO3818" t="s">
        <v>423</v>
      </c>
      <c r="AR3818" t="s">
        <v>91</v>
      </c>
      <c r="AS3818">
        <v>9000124567</v>
      </c>
      <c r="AU3818">
        <v>7</v>
      </c>
      <c r="AV3818" t="s">
        <v>267</v>
      </c>
      <c r="AW3818" t="str">
        <f>_xlfn.XLOOKUP(UNIVERSO[[#This Row],[RUTA-LOCALIDAD D&amp;N]],'[1]Cuota Ruta'!E:E,'[1]Cuota Ruta'!G:G)</f>
        <v>Cargar</v>
      </c>
    </row>
    <row r="3819" spans="1:49" x14ac:dyDescent="0.25">
      <c r="A3819" t="s">
        <v>109</v>
      </c>
      <c r="B3819" t="s">
        <v>49</v>
      </c>
      <c r="C3819" t="s">
        <v>50</v>
      </c>
      <c r="D3819" t="s">
        <v>76</v>
      </c>
      <c r="E3819" t="s">
        <v>338</v>
      </c>
      <c r="F3819" t="s">
        <v>283</v>
      </c>
      <c r="G3819">
        <v>9000130883</v>
      </c>
      <c r="H3819">
        <v>130883</v>
      </c>
      <c r="I3819" t="s">
        <v>12426</v>
      </c>
      <c r="J3819" t="s">
        <v>3418</v>
      </c>
      <c r="K3819" t="s">
        <v>286</v>
      </c>
      <c r="L3819" t="s">
        <v>338</v>
      </c>
      <c r="M3819" t="s">
        <v>338</v>
      </c>
      <c r="N3819" t="s">
        <v>3419</v>
      </c>
      <c r="O3819" t="s">
        <v>59</v>
      </c>
      <c r="P3819">
        <v>360</v>
      </c>
      <c r="Q3819" t="s">
        <v>757</v>
      </c>
      <c r="R3819" t="s">
        <v>757</v>
      </c>
      <c r="S3819" t="s">
        <v>665</v>
      </c>
      <c r="T3819" t="s">
        <v>665</v>
      </c>
      <c r="U3819">
        <v>19.498356000000001</v>
      </c>
      <c r="V3819">
        <v>-70.652230000000003</v>
      </c>
      <c r="W3819" t="s">
        <v>758</v>
      </c>
      <c r="X3819" t="s">
        <v>85</v>
      </c>
      <c r="Y3819" t="s">
        <v>64</v>
      </c>
      <c r="Z3819" t="s">
        <v>99</v>
      </c>
      <c r="AA3819">
        <v>1151034130</v>
      </c>
      <c r="AB3819" t="s">
        <v>116</v>
      </c>
      <c r="AC3819" t="s">
        <v>67</v>
      </c>
      <c r="AD3819">
        <v>19.498335000000001</v>
      </c>
      <c r="AE3819">
        <v>-70.652304999999998</v>
      </c>
      <c r="AF3819" t="s">
        <v>12427</v>
      </c>
      <c r="AG3819" t="s">
        <v>32</v>
      </c>
      <c r="AH3819" t="s">
        <v>48</v>
      </c>
      <c r="AI3819" t="s">
        <v>87</v>
      </c>
      <c r="AJ3819" t="s">
        <v>1584</v>
      </c>
      <c r="AK3819" t="s">
        <v>408</v>
      </c>
      <c r="AL3819" t="s">
        <v>338</v>
      </c>
      <c r="AM3819" t="s">
        <v>409</v>
      </c>
      <c r="AR3819" t="s">
        <v>91</v>
      </c>
      <c r="AS3819">
        <v>9000130883</v>
      </c>
      <c r="AV3819" t="s">
        <v>410</v>
      </c>
      <c r="AW3819" t="str">
        <f>_xlfn.XLOOKUP(UNIVERSO[[#This Row],[RUTA-LOCALIDAD D&amp;N]],'[1]Cuota Ruta'!E:E,'[1]Cuota Ruta'!G:G)</f>
        <v>Cargar</v>
      </c>
    </row>
    <row r="3820" spans="1:49" x14ac:dyDescent="0.25">
      <c r="A3820" t="s">
        <v>48</v>
      </c>
      <c r="B3820" t="s">
        <v>49</v>
      </c>
      <c r="C3820" t="s">
        <v>50</v>
      </c>
      <c r="D3820" t="s">
        <v>76</v>
      </c>
      <c r="E3820" t="s">
        <v>917</v>
      </c>
      <c r="F3820" t="s">
        <v>283</v>
      </c>
      <c r="G3820">
        <v>9000126577</v>
      </c>
      <c r="H3820">
        <v>126577</v>
      </c>
      <c r="I3820" t="s">
        <v>8296</v>
      </c>
      <c r="J3820" t="s">
        <v>12428</v>
      </c>
      <c r="K3820" t="s">
        <v>286</v>
      </c>
      <c r="L3820" t="s">
        <v>917</v>
      </c>
      <c r="M3820" t="s">
        <v>917</v>
      </c>
      <c r="N3820" t="s">
        <v>341</v>
      </c>
      <c r="O3820" t="s">
        <v>59</v>
      </c>
      <c r="P3820">
        <v>307</v>
      </c>
      <c r="Q3820" t="s">
        <v>2349</v>
      </c>
      <c r="R3820" t="s">
        <v>2349</v>
      </c>
      <c r="S3820" t="s">
        <v>936</v>
      </c>
      <c r="T3820" t="s">
        <v>936</v>
      </c>
      <c r="U3820">
        <v>19.7820434570312</v>
      </c>
      <c r="V3820">
        <v>-70.689567565917898</v>
      </c>
      <c r="W3820" t="s">
        <v>2350</v>
      </c>
      <c r="X3820" t="s">
        <v>85</v>
      </c>
      <c r="Y3820" t="s">
        <v>64</v>
      </c>
      <c r="Z3820" t="s">
        <v>99</v>
      </c>
      <c r="AA3820">
        <v>1156009413</v>
      </c>
      <c r="AB3820" t="s">
        <v>66</v>
      </c>
      <c r="AC3820" t="s">
        <v>67</v>
      </c>
      <c r="AD3820">
        <v>19.7820434570312</v>
      </c>
      <c r="AE3820">
        <v>-70.689567565917898</v>
      </c>
      <c r="AF3820" t="s">
        <v>12429</v>
      </c>
      <c r="AG3820" t="s">
        <v>32</v>
      </c>
      <c r="AH3820" t="s">
        <v>48</v>
      </c>
      <c r="AI3820" t="s">
        <v>87</v>
      </c>
      <c r="AJ3820" t="s">
        <v>1584</v>
      </c>
      <c r="AK3820" t="s">
        <v>925</v>
      </c>
      <c r="AL3820" t="s">
        <v>917</v>
      </c>
      <c r="AM3820" t="s">
        <v>926</v>
      </c>
      <c r="AR3820" t="s">
        <v>91</v>
      </c>
      <c r="AS3820">
        <v>9000126577</v>
      </c>
      <c r="AV3820" t="s">
        <v>267</v>
      </c>
      <c r="AW3820" t="str">
        <f>_xlfn.XLOOKUP(UNIVERSO[[#This Row],[RUTA-LOCALIDAD D&amp;N]],'[1]Cuota Ruta'!E:E,'[1]Cuota Ruta'!G:G)</f>
        <v>Cargar</v>
      </c>
    </row>
    <row r="3821" spans="1:49" x14ac:dyDescent="0.25">
      <c r="A3821" t="s">
        <v>48</v>
      </c>
      <c r="B3821" t="s">
        <v>49</v>
      </c>
      <c r="C3821" t="s">
        <v>50</v>
      </c>
      <c r="D3821" t="s">
        <v>76</v>
      </c>
      <c r="E3821" t="s">
        <v>338</v>
      </c>
      <c r="F3821" t="s">
        <v>283</v>
      </c>
      <c r="G3821">
        <v>9000129492</v>
      </c>
      <c r="H3821">
        <v>129492</v>
      </c>
      <c r="I3821" t="s">
        <v>12430</v>
      </c>
      <c r="J3821" t="s">
        <v>3495</v>
      </c>
      <c r="K3821" t="s">
        <v>286</v>
      </c>
      <c r="L3821" t="s">
        <v>338</v>
      </c>
      <c r="M3821" t="s">
        <v>338</v>
      </c>
      <c r="N3821" t="s">
        <v>3496</v>
      </c>
      <c r="O3821" t="s">
        <v>59</v>
      </c>
      <c r="P3821">
        <v>360</v>
      </c>
      <c r="Q3821" t="s">
        <v>757</v>
      </c>
      <c r="R3821" t="s">
        <v>757</v>
      </c>
      <c r="S3821" t="s">
        <v>665</v>
      </c>
      <c r="T3821" t="s">
        <v>665</v>
      </c>
      <c r="U3821">
        <v>19.502576999999999</v>
      </c>
      <c r="V3821">
        <v>-70.671660000000003</v>
      </c>
      <c r="W3821" t="s">
        <v>758</v>
      </c>
      <c r="X3821" t="s">
        <v>85</v>
      </c>
      <c r="Y3821" t="s">
        <v>64</v>
      </c>
      <c r="Z3821" t="s">
        <v>99</v>
      </c>
      <c r="AA3821">
        <v>1151033793</v>
      </c>
      <c r="AB3821" t="s">
        <v>107</v>
      </c>
      <c r="AC3821" t="s">
        <v>67</v>
      </c>
      <c r="AD3821">
        <v>19.502576999999999</v>
      </c>
      <c r="AE3821">
        <v>-70.671660000000003</v>
      </c>
      <c r="AF3821" t="s">
        <v>12431</v>
      </c>
      <c r="AG3821" t="s">
        <v>32</v>
      </c>
      <c r="AH3821" t="s">
        <v>48</v>
      </c>
      <c r="AI3821" t="s">
        <v>87</v>
      </c>
      <c r="AJ3821" t="s">
        <v>1584</v>
      </c>
      <c r="AK3821" t="s">
        <v>408</v>
      </c>
      <c r="AL3821" t="s">
        <v>338</v>
      </c>
      <c r="AM3821" t="s">
        <v>409</v>
      </c>
      <c r="AR3821" t="s">
        <v>91</v>
      </c>
      <c r="AS3821">
        <v>9000129492</v>
      </c>
      <c r="AV3821" t="s">
        <v>410</v>
      </c>
      <c r="AW3821" t="str">
        <f>_xlfn.XLOOKUP(UNIVERSO[[#This Row],[RUTA-LOCALIDAD D&amp;N]],'[1]Cuota Ruta'!E:E,'[1]Cuota Ruta'!G:G)</f>
        <v>Cargar</v>
      </c>
    </row>
    <row r="3822" spans="1:49" x14ac:dyDescent="0.25">
      <c r="A3822" t="s">
        <v>48</v>
      </c>
      <c r="B3822" t="s">
        <v>49</v>
      </c>
      <c r="C3822" t="s">
        <v>50</v>
      </c>
      <c r="D3822" t="s">
        <v>76</v>
      </c>
      <c r="E3822" t="s">
        <v>338</v>
      </c>
      <c r="F3822" t="s">
        <v>283</v>
      </c>
      <c r="G3822">
        <v>9000136195</v>
      </c>
      <c r="H3822">
        <v>136195</v>
      </c>
      <c r="I3822" t="s">
        <v>12432</v>
      </c>
      <c r="J3822" t="s">
        <v>12433</v>
      </c>
      <c r="K3822" t="s">
        <v>286</v>
      </c>
      <c r="L3822" t="s">
        <v>338</v>
      </c>
      <c r="M3822" t="s">
        <v>338</v>
      </c>
      <c r="N3822" t="s">
        <v>3419</v>
      </c>
      <c r="O3822" t="s">
        <v>59</v>
      </c>
      <c r="P3822">
        <v>360</v>
      </c>
      <c r="Q3822" t="s">
        <v>757</v>
      </c>
      <c r="R3822" t="s">
        <v>757</v>
      </c>
      <c r="S3822" t="s">
        <v>665</v>
      </c>
      <c r="T3822" t="s">
        <v>665</v>
      </c>
      <c r="U3822">
        <v>19.497540000000001</v>
      </c>
      <c r="V3822">
        <v>-70.642083</v>
      </c>
      <c r="W3822" t="s">
        <v>758</v>
      </c>
      <c r="X3822" t="s">
        <v>63</v>
      </c>
      <c r="Y3822" t="s">
        <v>64</v>
      </c>
      <c r="Z3822" t="s">
        <v>99</v>
      </c>
      <c r="AA3822">
        <v>1151035112</v>
      </c>
      <c r="AB3822" t="s">
        <v>116</v>
      </c>
      <c r="AC3822" t="s">
        <v>67</v>
      </c>
      <c r="AD3822">
        <v>19.497540000000001</v>
      </c>
      <c r="AE3822">
        <v>-70.641878333333338</v>
      </c>
      <c r="AF3822" t="s">
        <v>12434</v>
      </c>
      <c r="AG3822" t="s">
        <v>32</v>
      </c>
      <c r="AH3822" t="s">
        <v>48</v>
      </c>
      <c r="AI3822" t="s">
        <v>87</v>
      </c>
      <c r="AJ3822" t="s">
        <v>1584</v>
      </c>
      <c r="AK3822" t="s">
        <v>408</v>
      </c>
      <c r="AL3822" t="s">
        <v>338</v>
      </c>
      <c r="AM3822" t="s">
        <v>409</v>
      </c>
      <c r="AR3822" t="s">
        <v>91</v>
      </c>
      <c r="AS3822">
        <v>9000136195</v>
      </c>
      <c r="AV3822" t="s">
        <v>410</v>
      </c>
      <c r="AW3822" t="str">
        <f>_xlfn.XLOOKUP(UNIVERSO[[#This Row],[RUTA-LOCALIDAD D&amp;N]],'[1]Cuota Ruta'!E:E,'[1]Cuota Ruta'!G:G)</f>
        <v>Cargar</v>
      </c>
    </row>
    <row r="3823" spans="1:49" x14ac:dyDescent="0.25">
      <c r="A3823" t="s">
        <v>48</v>
      </c>
      <c r="B3823" t="s">
        <v>49</v>
      </c>
      <c r="C3823" t="s">
        <v>50</v>
      </c>
      <c r="D3823" t="s">
        <v>76</v>
      </c>
      <c r="E3823" t="s">
        <v>917</v>
      </c>
      <c r="F3823" t="s">
        <v>283</v>
      </c>
      <c r="G3823">
        <v>9000140070</v>
      </c>
      <c r="H3823">
        <v>140070</v>
      </c>
      <c r="I3823" t="s">
        <v>2487</v>
      </c>
      <c r="J3823" t="s">
        <v>12435</v>
      </c>
      <c r="K3823" t="s">
        <v>286</v>
      </c>
      <c r="L3823" t="s">
        <v>917</v>
      </c>
      <c r="M3823" t="s">
        <v>917</v>
      </c>
      <c r="N3823" t="s">
        <v>7854</v>
      </c>
      <c r="O3823" t="s">
        <v>59</v>
      </c>
      <c r="P3823">
        <v>307</v>
      </c>
      <c r="Q3823" t="s">
        <v>2349</v>
      </c>
      <c r="R3823" t="s">
        <v>2349</v>
      </c>
      <c r="S3823" t="s">
        <v>936</v>
      </c>
      <c r="T3823" t="s">
        <v>936</v>
      </c>
      <c r="U3823">
        <v>19.782897999999999</v>
      </c>
      <c r="V3823">
        <v>-70.698549999999997</v>
      </c>
      <c r="W3823" t="s">
        <v>2350</v>
      </c>
      <c r="X3823" t="s">
        <v>85</v>
      </c>
      <c r="Y3823" t="s">
        <v>64</v>
      </c>
      <c r="Z3823" t="s">
        <v>65</v>
      </c>
      <c r="AA3823">
        <v>1156010069</v>
      </c>
      <c r="AB3823" t="s">
        <v>66</v>
      </c>
      <c r="AC3823" t="s">
        <v>67</v>
      </c>
      <c r="AD3823">
        <v>19.782897999999999</v>
      </c>
      <c r="AE3823">
        <v>-70.698549999999997</v>
      </c>
      <c r="AF3823" t="s">
        <v>12436</v>
      </c>
      <c r="AG3823" t="s">
        <v>32</v>
      </c>
      <c r="AH3823" t="s">
        <v>48</v>
      </c>
      <c r="AI3823" t="s">
        <v>87</v>
      </c>
      <c r="AJ3823" t="s">
        <v>1584</v>
      </c>
      <c r="AK3823" t="s">
        <v>925</v>
      </c>
      <c r="AL3823" t="s">
        <v>917</v>
      </c>
      <c r="AM3823" t="s">
        <v>926</v>
      </c>
      <c r="AR3823" t="s">
        <v>91</v>
      </c>
      <c r="AS3823">
        <v>9000140070</v>
      </c>
      <c r="AV3823" t="s">
        <v>267</v>
      </c>
      <c r="AW3823" t="str">
        <f>_xlfn.XLOOKUP(UNIVERSO[[#This Row],[RUTA-LOCALIDAD D&amp;N]],'[1]Cuota Ruta'!E:E,'[1]Cuota Ruta'!G:G)</f>
        <v>Cargar</v>
      </c>
    </row>
    <row r="3824" spans="1:49" x14ac:dyDescent="0.25">
      <c r="A3824" t="s">
        <v>48</v>
      </c>
      <c r="B3824" t="s">
        <v>49</v>
      </c>
      <c r="C3824" t="s">
        <v>110</v>
      </c>
      <c r="D3824" t="s">
        <v>76</v>
      </c>
      <c r="E3824" t="s">
        <v>338</v>
      </c>
      <c r="F3824" t="s">
        <v>283</v>
      </c>
      <c r="G3824">
        <v>9000145252</v>
      </c>
      <c r="H3824">
        <v>145252</v>
      </c>
      <c r="I3824" t="s">
        <v>12437</v>
      </c>
      <c r="J3824" t="s">
        <v>12438</v>
      </c>
      <c r="K3824" t="s">
        <v>286</v>
      </c>
      <c r="L3824" t="s">
        <v>338</v>
      </c>
      <c r="M3824" t="s">
        <v>338</v>
      </c>
      <c r="N3824" t="s">
        <v>3419</v>
      </c>
      <c r="O3824" t="s">
        <v>59</v>
      </c>
      <c r="P3824">
        <v>360</v>
      </c>
      <c r="Q3824" t="s">
        <v>757</v>
      </c>
      <c r="R3824" t="s">
        <v>757</v>
      </c>
      <c r="S3824" t="s">
        <v>665</v>
      </c>
      <c r="T3824" t="s">
        <v>665</v>
      </c>
      <c r="U3824">
        <v>19.488426</v>
      </c>
      <c r="V3824">
        <v>-70.657383999999993</v>
      </c>
      <c r="W3824" t="s">
        <v>758</v>
      </c>
      <c r="X3824" t="s">
        <v>85</v>
      </c>
      <c r="Y3824" t="s">
        <v>64</v>
      </c>
      <c r="Z3824" t="s">
        <v>65</v>
      </c>
      <c r="AA3824">
        <v>1151037528</v>
      </c>
      <c r="AB3824" t="s">
        <v>116</v>
      </c>
      <c r="AC3824" t="s">
        <v>67</v>
      </c>
      <c r="AD3824">
        <v>19.488176666666671</v>
      </c>
      <c r="AE3824">
        <v>-70.657086666666657</v>
      </c>
      <c r="AF3824" t="s">
        <v>12439</v>
      </c>
      <c r="AG3824" t="s">
        <v>32</v>
      </c>
      <c r="AH3824" t="s">
        <v>48</v>
      </c>
      <c r="AI3824" t="s">
        <v>87</v>
      </c>
      <c r="AJ3824" t="s">
        <v>1584</v>
      </c>
      <c r="AK3824" t="s">
        <v>408</v>
      </c>
      <c r="AL3824" t="s">
        <v>338</v>
      </c>
      <c r="AM3824" t="s">
        <v>409</v>
      </c>
      <c r="AR3824" t="s">
        <v>91</v>
      </c>
      <c r="AS3824">
        <v>9000145252</v>
      </c>
      <c r="AV3824" t="s">
        <v>410</v>
      </c>
      <c r="AW3824" t="str">
        <f>_xlfn.XLOOKUP(UNIVERSO[[#This Row],[RUTA-LOCALIDAD D&amp;N]],'[1]Cuota Ruta'!E:E,'[1]Cuota Ruta'!G:G)</f>
        <v>Cargar</v>
      </c>
    </row>
    <row r="3825" spans="1:49" x14ac:dyDescent="0.25">
      <c r="A3825" t="s">
        <v>48</v>
      </c>
      <c r="B3825" t="s">
        <v>49</v>
      </c>
      <c r="C3825" t="s">
        <v>50</v>
      </c>
      <c r="D3825" t="s">
        <v>76</v>
      </c>
      <c r="E3825" t="s">
        <v>917</v>
      </c>
      <c r="F3825" t="s">
        <v>283</v>
      </c>
      <c r="G3825">
        <v>9000037826</v>
      </c>
      <c r="H3825">
        <v>37826</v>
      </c>
      <c r="I3825" t="s">
        <v>12440</v>
      </c>
      <c r="J3825" t="s">
        <v>12441</v>
      </c>
      <c r="K3825" t="s">
        <v>286</v>
      </c>
      <c r="L3825" t="s">
        <v>917</v>
      </c>
      <c r="M3825" t="s">
        <v>917</v>
      </c>
      <c r="N3825" t="s">
        <v>934</v>
      </c>
      <c r="O3825" t="s">
        <v>59</v>
      </c>
      <c r="P3825">
        <v>314</v>
      </c>
      <c r="Q3825" t="s">
        <v>2315</v>
      </c>
      <c r="R3825" t="s">
        <v>2315</v>
      </c>
      <c r="S3825" t="s">
        <v>922</v>
      </c>
      <c r="T3825" t="s">
        <v>922</v>
      </c>
      <c r="U3825">
        <v>19.787799358367899</v>
      </c>
      <c r="V3825">
        <v>-70.700450897216797</v>
      </c>
      <c r="W3825" t="s">
        <v>2316</v>
      </c>
      <c r="X3825" t="s">
        <v>85</v>
      </c>
      <c r="Y3825" t="s">
        <v>64</v>
      </c>
      <c r="Z3825" t="s">
        <v>99</v>
      </c>
      <c r="AA3825">
        <v>1156000649</v>
      </c>
      <c r="AB3825" t="s">
        <v>116</v>
      </c>
      <c r="AC3825" t="s">
        <v>67</v>
      </c>
      <c r="AD3825">
        <v>19.787728170000001</v>
      </c>
      <c r="AE3825">
        <v>-70.700425129999999</v>
      </c>
      <c r="AF3825" t="s">
        <v>12442</v>
      </c>
      <c r="AG3825" t="s">
        <v>32</v>
      </c>
      <c r="AH3825" t="s">
        <v>48</v>
      </c>
      <c r="AI3825" t="s">
        <v>87</v>
      </c>
      <c r="AJ3825" t="s">
        <v>101</v>
      </c>
      <c r="AK3825" t="s">
        <v>925</v>
      </c>
      <c r="AL3825" t="s">
        <v>917</v>
      </c>
      <c r="AM3825" t="s">
        <v>926</v>
      </c>
      <c r="AN3825">
        <v>7</v>
      </c>
      <c r="AO3825" t="s">
        <v>423</v>
      </c>
      <c r="AR3825" t="s">
        <v>91</v>
      </c>
      <c r="AS3825">
        <v>9000037826</v>
      </c>
      <c r="AU3825">
        <v>7</v>
      </c>
      <c r="AV3825" t="s">
        <v>267</v>
      </c>
      <c r="AW3825" t="str">
        <f>_xlfn.XLOOKUP(UNIVERSO[[#This Row],[RUTA-LOCALIDAD D&amp;N]],'[1]Cuota Ruta'!E:E,'[1]Cuota Ruta'!G:G)</f>
        <v>Cargar</v>
      </c>
    </row>
    <row r="3826" spans="1:49" x14ac:dyDescent="0.25">
      <c r="A3826" t="s">
        <v>48</v>
      </c>
      <c r="B3826" t="s">
        <v>49</v>
      </c>
      <c r="C3826" t="s">
        <v>50</v>
      </c>
      <c r="D3826" t="s">
        <v>76</v>
      </c>
      <c r="E3826" t="s">
        <v>917</v>
      </c>
      <c r="F3826" t="s">
        <v>283</v>
      </c>
      <c r="G3826">
        <v>9000039045</v>
      </c>
      <c r="H3826">
        <v>39045</v>
      </c>
      <c r="I3826" t="s">
        <v>12443</v>
      </c>
      <c r="J3826" t="s">
        <v>12444</v>
      </c>
      <c r="K3826" t="s">
        <v>286</v>
      </c>
      <c r="L3826" t="s">
        <v>917</v>
      </c>
      <c r="M3826" t="s">
        <v>917</v>
      </c>
      <c r="N3826" t="s">
        <v>934</v>
      </c>
      <c r="O3826" t="s">
        <v>59</v>
      </c>
      <c r="P3826">
        <v>310</v>
      </c>
      <c r="Q3826" t="s">
        <v>2265</v>
      </c>
      <c r="R3826" t="s">
        <v>2265</v>
      </c>
      <c r="S3826" t="s">
        <v>922</v>
      </c>
      <c r="T3826" t="s">
        <v>922</v>
      </c>
      <c r="U3826">
        <v>19.744495390000001</v>
      </c>
      <c r="V3826">
        <v>-70.522323610000001</v>
      </c>
      <c r="W3826" t="s">
        <v>2266</v>
      </c>
      <c r="X3826" t="s">
        <v>63</v>
      </c>
      <c r="Y3826" t="s">
        <v>64</v>
      </c>
      <c r="Z3826" t="s">
        <v>99</v>
      </c>
      <c r="AA3826">
        <v>1156003312</v>
      </c>
      <c r="AB3826" t="s">
        <v>66</v>
      </c>
      <c r="AC3826" t="s">
        <v>67</v>
      </c>
      <c r="AD3826">
        <v>19.744495390000001</v>
      </c>
      <c r="AE3826">
        <v>-70.522323610000001</v>
      </c>
      <c r="AF3826" t="s">
        <v>12445</v>
      </c>
      <c r="AG3826" t="s">
        <v>32</v>
      </c>
      <c r="AH3826" t="s">
        <v>48</v>
      </c>
      <c r="AI3826" t="s">
        <v>87</v>
      </c>
      <c r="AJ3826" t="s">
        <v>101</v>
      </c>
      <c r="AK3826" t="s">
        <v>925</v>
      </c>
      <c r="AL3826" t="s">
        <v>917</v>
      </c>
      <c r="AM3826" t="s">
        <v>926</v>
      </c>
      <c r="AN3826">
        <v>6</v>
      </c>
      <c r="AO3826" t="s">
        <v>348</v>
      </c>
      <c r="AR3826" t="s">
        <v>91</v>
      </c>
      <c r="AS3826">
        <v>9000039045</v>
      </c>
      <c r="AU3826">
        <v>6</v>
      </c>
      <c r="AV3826" t="s">
        <v>267</v>
      </c>
      <c r="AW3826" t="str">
        <f>_xlfn.XLOOKUP(UNIVERSO[[#This Row],[RUTA-LOCALIDAD D&amp;N]],'[1]Cuota Ruta'!E:E,'[1]Cuota Ruta'!G:G)</f>
        <v>Cargar</v>
      </c>
    </row>
    <row r="3827" spans="1:49" x14ac:dyDescent="0.25">
      <c r="A3827" t="s">
        <v>48</v>
      </c>
      <c r="B3827" t="s">
        <v>49</v>
      </c>
      <c r="C3827" t="s">
        <v>50</v>
      </c>
      <c r="D3827" t="s">
        <v>76</v>
      </c>
      <c r="E3827" t="s">
        <v>193</v>
      </c>
      <c r="F3827" t="s">
        <v>194</v>
      </c>
      <c r="G3827">
        <v>9000089449</v>
      </c>
      <c r="H3827">
        <v>89449</v>
      </c>
      <c r="I3827" t="s">
        <v>2487</v>
      </c>
      <c r="J3827" t="s">
        <v>12446</v>
      </c>
      <c r="K3827" t="s">
        <v>197</v>
      </c>
      <c r="L3827" t="s">
        <v>1417</v>
      </c>
      <c r="M3827" t="s">
        <v>1417</v>
      </c>
      <c r="N3827" t="s">
        <v>253</v>
      </c>
      <c r="O3827" t="s">
        <v>59</v>
      </c>
      <c r="P3827">
        <v>325</v>
      </c>
      <c r="Q3827" t="s">
        <v>3190</v>
      </c>
      <c r="R3827" t="s">
        <v>3190</v>
      </c>
      <c r="S3827" t="s">
        <v>774</v>
      </c>
      <c r="T3827" t="s">
        <v>774</v>
      </c>
      <c r="U3827">
        <v>18.9746189117432</v>
      </c>
      <c r="V3827">
        <v>-69.378707885742202</v>
      </c>
      <c r="W3827" t="s">
        <v>3191</v>
      </c>
      <c r="X3827" t="s">
        <v>63</v>
      </c>
      <c r="Y3827" t="s">
        <v>64</v>
      </c>
      <c r="Z3827" t="s">
        <v>99</v>
      </c>
      <c r="AA3827">
        <v>1160018273</v>
      </c>
      <c r="AB3827" t="s">
        <v>66</v>
      </c>
      <c r="AC3827" t="s">
        <v>67</v>
      </c>
      <c r="AD3827">
        <v>18.9746189117432</v>
      </c>
      <c r="AE3827">
        <v>-69.378707885742202</v>
      </c>
      <c r="AF3827" t="s">
        <v>12447</v>
      </c>
      <c r="AG3827" t="s">
        <v>32</v>
      </c>
      <c r="AH3827" t="s">
        <v>48</v>
      </c>
      <c r="AI3827" t="s">
        <v>87</v>
      </c>
      <c r="AJ3827" t="s">
        <v>101</v>
      </c>
      <c r="AK3827" t="s">
        <v>226</v>
      </c>
      <c r="AL3827" t="s">
        <v>193</v>
      </c>
      <c r="AM3827" t="s">
        <v>227</v>
      </c>
      <c r="AR3827" t="s">
        <v>91</v>
      </c>
      <c r="AS3827">
        <v>9000089449</v>
      </c>
      <c r="AV3827" t="s">
        <v>92</v>
      </c>
      <c r="AW3827" t="str">
        <f>_xlfn.XLOOKUP(UNIVERSO[[#This Row],[RUTA-LOCALIDAD D&amp;N]],'[1]Cuota Ruta'!E:E,'[1]Cuota Ruta'!G:G)</f>
        <v>Cargar</v>
      </c>
    </row>
    <row r="3828" spans="1:49" x14ac:dyDescent="0.25">
      <c r="A3828" t="s">
        <v>48</v>
      </c>
      <c r="B3828" t="s">
        <v>49</v>
      </c>
      <c r="C3828" t="s">
        <v>50</v>
      </c>
      <c r="D3828" t="s">
        <v>76</v>
      </c>
      <c r="E3828" t="s">
        <v>917</v>
      </c>
      <c r="F3828" t="s">
        <v>283</v>
      </c>
      <c r="G3828">
        <v>9000038205</v>
      </c>
      <c r="H3828">
        <v>38205</v>
      </c>
      <c r="I3828" t="s">
        <v>1120</v>
      </c>
      <c r="J3828" t="s">
        <v>12448</v>
      </c>
      <c r="K3828" t="s">
        <v>286</v>
      </c>
      <c r="L3828" t="s">
        <v>917</v>
      </c>
      <c r="M3828" t="s">
        <v>917</v>
      </c>
      <c r="N3828" t="s">
        <v>934</v>
      </c>
      <c r="O3828" t="s">
        <v>59</v>
      </c>
      <c r="P3828">
        <v>314</v>
      </c>
      <c r="Q3828" t="s">
        <v>2315</v>
      </c>
      <c r="R3828" t="s">
        <v>2315</v>
      </c>
      <c r="S3828" t="s">
        <v>922</v>
      </c>
      <c r="T3828" t="s">
        <v>922</v>
      </c>
      <c r="U3828">
        <v>19.7933147975377</v>
      </c>
      <c r="V3828">
        <v>-70.694923400878906</v>
      </c>
      <c r="W3828" t="s">
        <v>2316</v>
      </c>
      <c r="X3828" t="s">
        <v>85</v>
      </c>
      <c r="Y3828" t="s">
        <v>64</v>
      </c>
      <c r="Z3828" t="s">
        <v>99</v>
      </c>
      <c r="AA3828">
        <v>1156001307</v>
      </c>
      <c r="AB3828" t="s">
        <v>116</v>
      </c>
      <c r="AC3828" t="s">
        <v>67</v>
      </c>
      <c r="AD3828">
        <v>19.793457</v>
      </c>
      <c r="AE3828">
        <v>-70.695287899999997</v>
      </c>
      <c r="AF3828" t="s">
        <v>12449</v>
      </c>
      <c r="AG3828" t="s">
        <v>32</v>
      </c>
      <c r="AH3828" t="s">
        <v>48</v>
      </c>
      <c r="AI3828" t="s">
        <v>87</v>
      </c>
      <c r="AJ3828" t="s">
        <v>101</v>
      </c>
      <c r="AK3828" t="s">
        <v>925</v>
      </c>
      <c r="AL3828" t="s">
        <v>917</v>
      </c>
      <c r="AM3828" t="s">
        <v>926</v>
      </c>
      <c r="AR3828" t="s">
        <v>91</v>
      </c>
      <c r="AS3828">
        <v>9000038205</v>
      </c>
      <c r="AV3828" t="s">
        <v>267</v>
      </c>
      <c r="AW3828" t="str">
        <f>_xlfn.XLOOKUP(UNIVERSO[[#This Row],[RUTA-LOCALIDAD D&amp;N]],'[1]Cuota Ruta'!E:E,'[1]Cuota Ruta'!G:G)</f>
        <v>Cargar</v>
      </c>
    </row>
    <row r="3829" spans="1:49" x14ac:dyDescent="0.25">
      <c r="A3829" t="s">
        <v>48</v>
      </c>
      <c r="B3829" t="s">
        <v>49</v>
      </c>
      <c r="C3829" t="s">
        <v>50</v>
      </c>
      <c r="D3829" t="s">
        <v>76</v>
      </c>
      <c r="E3829" t="s">
        <v>917</v>
      </c>
      <c r="F3829" t="s">
        <v>283</v>
      </c>
      <c r="G3829">
        <v>9000039329</v>
      </c>
      <c r="H3829">
        <v>39329</v>
      </c>
      <c r="I3829" t="s">
        <v>2271</v>
      </c>
      <c r="J3829" t="s">
        <v>12450</v>
      </c>
      <c r="K3829" t="s">
        <v>286</v>
      </c>
      <c r="L3829" t="s">
        <v>917</v>
      </c>
      <c r="M3829" t="s">
        <v>917</v>
      </c>
      <c r="N3829" t="s">
        <v>934</v>
      </c>
      <c r="O3829" t="s">
        <v>59</v>
      </c>
      <c r="P3829">
        <v>310</v>
      </c>
      <c r="Q3829" t="s">
        <v>2265</v>
      </c>
      <c r="R3829" t="s">
        <v>2265</v>
      </c>
      <c r="S3829" t="s">
        <v>922</v>
      </c>
      <c r="T3829" t="s">
        <v>922</v>
      </c>
      <c r="U3829">
        <v>19.7119812965393</v>
      </c>
      <c r="V3829">
        <v>-70.500013351440401</v>
      </c>
      <c r="W3829" t="s">
        <v>2266</v>
      </c>
      <c r="X3829" t="s">
        <v>63</v>
      </c>
      <c r="Y3829" t="s">
        <v>64</v>
      </c>
      <c r="Z3829" t="s">
        <v>99</v>
      </c>
      <c r="AA3829">
        <v>1156003983</v>
      </c>
      <c r="AB3829" t="s">
        <v>66</v>
      </c>
      <c r="AC3829" t="s">
        <v>67</v>
      </c>
      <c r="AD3829">
        <v>19.7119812965393</v>
      </c>
      <c r="AE3829">
        <v>-70.500013351440401</v>
      </c>
      <c r="AF3829" t="s">
        <v>12451</v>
      </c>
      <c r="AG3829" t="s">
        <v>32</v>
      </c>
      <c r="AH3829" t="s">
        <v>48</v>
      </c>
      <c r="AI3829" t="s">
        <v>87</v>
      </c>
      <c r="AJ3829" t="s">
        <v>101</v>
      </c>
      <c r="AK3829" t="s">
        <v>925</v>
      </c>
      <c r="AL3829" t="s">
        <v>917</v>
      </c>
      <c r="AM3829" t="s">
        <v>926</v>
      </c>
      <c r="AR3829" t="s">
        <v>91</v>
      </c>
      <c r="AS3829">
        <v>9000039329</v>
      </c>
      <c r="AV3829" t="s">
        <v>267</v>
      </c>
      <c r="AW3829" t="str">
        <f>_xlfn.XLOOKUP(UNIVERSO[[#This Row],[RUTA-LOCALIDAD D&amp;N]],'[1]Cuota Ruta'!E:E,'[1]Cuota Ruta'!G:G)</f>
        <v>Cargar</v>
      </c>
    </row>
    <row r="3830" spans="1:49" x14ac:dyDescent="0.25">
      <c r="A3830" t="s">
        <v>48</v>
      </c>
      <c r="B3830" t="s">
        <v>49</v>
      </c>
      <c r="C3830" t="s">
        <v>50</v>
      </c>
      <c r="D3830" t="s">
        <v>76</v>
      </c>
      <c r="E3830" t="s">
        <v>193</v>
      </c>
      <c r="F3830" t="s">
        <v>194</v>
      </c>
      <c r="G3830">
        <v>9000109008</v>
      </c>
      <c r="H3830">
        <v>109008</v>
      </c>
      <c r="I3830" t="s">
        <v>12452</v>
      </c>
      <c r="J3830" t="s">
        <v>12453</v>
      </c>
      <c r="K3830" t="s">
        <v>197</v>
      </c>
      <c r="L3830" t="s">
        <v>1417</v>
      </c>
      <c r="M3830" t="s">
        <v>1417</v>
      </c>
      <c r="N3830" t="s">
        <v>253</v>
      </c>
      <c r="O3830" t="s">
        <v>59</v>
      </c>
      <c r="P3830">
        <v>325</v>
      </c>
      <c r="Q3830" t="s">
        <v>3190</v>
      </c>
      <c r="R3830" t="s">
        <v>3190</v>
      </c>
      <c r="S3830" t="s">
        <v>774</v>
      </c>
      <c r="T3830" t="s">
        <v>774</v>
      </c>
      <c r="U3830">
        <v>18.766260150000001</v>
      </c>
      <c r="V3830">
        <v>-69.257125849999994</v>
      </c>
      <c r="W3830" t="s">
        <v>3191</v>
      </c>
      <c r="X3830" t="s">
        <v>63</v>
      </c>
      <c r="Y3830" t="s">
        <v>64</v>
      </c>
      <c r="Z3830" t="s">
        <v>65</v>
      </c>
      <c r="AA3830">
        <v>1160018564</v>
      </c>
      <c r="AB3830" t="s">
        <v>66</v>
      </c>
      <c r="AC3830" t="s">
        <v>67</v>
      </c>
      <c r="AD3830">
        <v>18.766260150000001</v>
      </c>
      <c r="AE3830">
        <v>-69.257125849999994</v>
      </c>
      <c r="AF3830" t="s">
        <v>12454</v>
      </c>
      <c r="AG3830" t="s">
        <v>32</v>
      </c>
      <c r="AH3830" t="s">
        <v>48</v>
      </c>
      <c r="AI3830" t="s">
        <v>87</v>
      </c>
      <c r="AJ3830" t="s">
        <v>101</v>
      </c>
      <c r="AK3830" t="s">
        <v>226</v>
      </c>
      <c r="AL3830" t="s">
        <v>193</v>
      </c>
      <c r="AM3830" t="s">
        <v>227</v>
      </c>
      <c r="AN3830">
        <v>9</v>
      </c>
      <c r="AO3830" t="s">
        <v>139</v>
      </c>
      <c r="AR3830" t="s">
        <v>91</v>
      </c>
      <c r="AS3830">
        <v>9000109008</v>
      </c>
      <c r="AU3830">
        <v>9</v>
      </c>
      <c r="AV3830" t="s">
        <v>92</v>
      </c>
      <c r="AW3830" t="str">
        <f>_xlfn.XLOOKUP(UNIVERSO[[#This Row],[RUTA-LOCALIDAD D&amp;N]],'[1]Cuota Ruta'!E:E,'[1]Cuota Ruta'!G:G)</f>
        <v>Cargar</v>
      </c>
    </row>
    <row r="3831" spans="1:49" x14ac:dyDescent="0.25">
      <c r="A3831" t="s">
        <v>48</v>
      </c>
      <c r="B3831" t="s">
        <v>49</v>
      </c>
      <c r="C3831" t="s">
        <v>50</v>
      </c>
      <c r="D3831" t="s">
        <v>76</v>
      </c>
      <c r="E3831" t="s">
        <v>917</v>
      </c>
      <c r="F3831" t="s">
        <v>283</v>
      </c>
      <c r="G3831">
        <v>9000040504</v>
      </c>
      <c r="H3831">
        <v>40504</v>
      </c>
      <c r="I3831" t="s">
        <v>3007</v>
      </c>
      <c r="J3831" t="s">
        <v>12455</v>
      </c>
      <c r="K3831" t="s">
        <v>286</v>
      </c>
      <c r="L3831" t="s">
        <v>917</v>
      </c>
      <c r="M3831" t="s">
        <v>917</v>
      </c>
      <c r="N3831" t="s">
        <v>1428</v>
      </c>
      <c r="O3831" t="s">
        <v>59</v>
      </c>
      <c r="P3831">
        <v>310</v>
      </c>
      <c r="Q3831" t="s">
        <v>2265</v>
      </c>
      <c r="R3831" t="s">
        <v>2265</v>
      </c>
      <c r="S3831" t="s">
        <v>922</v>
      </c>
      <c r="T3831" t="s">
        <v>922</v>
      </c>
      <c r="U3831">
        <v>19.739247798919699</v>
      </c>
      <c r="V3831">
        <v>-70.513055801391602</v>
      </c>
      <c r="W3831" t="s">
        <v>2266</v>
      </c>
      <c r="X3831" t="s">
        <v>63</v>
      </c>
      <c r="Y3831" t="s">
        <v>64</v>
      </c>
      <c r="Z3831" t="s">
        <v>65</v>
      </c>
      <c r="AA3831">
        <v>1156005935</v>
      </c>
      <c r="AB3831" t="s">
        <v>66</v>
      </c>
      <c r="AC3831" t="s">
        <v>67</v>
      </c>
      <c r="AD3831">
        <v>19.739247798919699</v>
      </c>
      <c r="AE3831">
        <v>-70.513055801391602</v>
      </c>
      <c r="AF3831" t="s">
        <v>12456</v>
      </c>
      <c r="AG3831" t="s">
        <v>32</v>
      </c>
      <c r="AH3831" t="s">
        <v>48</v>
      </c>
      <c r="AI3831" t="s">
        <v>87</v>
      </c>
      <c r="AJ3831" t="s">
        <v>101</v>
      </c>
      <c r="AK3831" t="s">
        <v>925</v>
      </c>
      <c r="AL3831" t="s">
        <v>917</v>
      </c>
      <c r="AM3831" t="s">
        <v>926</v>
      </c>
      <c r="AN3831">
        <v>6</v>
      </c>
      <c r="AO3831" t="s">
        <v>348</v>
      </c>
      <c r="AR3831" t="s">
        <v>91</v>
      </c>
      <c r="AS3831">
        <v>9000040504</v>
      </c>
      <c r="AU3831">
        <v>6</v>
      </c>
      <c r="AV3831" t="s">
        <v>267</v>
      </c>
      <c r="AW3831" t="str">
        <f>_xlfn.XLOOKUP(UNIVERSO[[#This Row],[RUTA-LOCALIDAD D&amp;N]],'[1]Cuota Ruta'!E:E,'[1]Cuota Ruta'!G:G)</f>
        <v>Cargar</v>
      </c>
    </row>
    <row r="3832" spans="1:49" x14ac:dyDescent="0.25">
      <c r="A3832" t="s">
        <v>48</v>
      </c>
      <c r="B3832" t="s">
        <v>49</v>
      </c>
      <c r="C3832" t="s">
        <v>50</v>
      </c>
      <c r="D3832" t="s">
        <v>76</v>
      </c>
      <c r="E3832" t="s">
        <v>193</v>
      </c>
      <c r="F3832" t="s">
        <v>194</v>
      </c>
      <c r="G3832">
        <v>9000110444</v>
      </c>
      <c r="H3832">
        <v>110444</v>
      </c>
      <c r="I3832" t="s">
        <v>12457</v>
      </c>
      <c r="J3832" t="s">
        <v>12458</v>
      </c>
      <c r="K3832" t="s">
        <v>197</v>
      </c>
      <c r="L3832" t="s">
        <v>1417</v>
      </c>
      <c r="M3832" t="s">
        <v>1417</v>
      </c>
      <c r="N3832" t="s">
        <v>253</v>
      </c>
      <c r="O3832" t="s">
        <v>59</v>
      </c>
      <c r="P3832">
        <v>325</v>
      </c>
      <c r="Q3832" t="s">
        <v>3190</v>
      </c>
      <c r="R3832" t="s">
        <v>3190</v>
      </c>
      <c r="S3832" t="s">
        <v>774</v>
      </c>
      <c r="T3832" t="s">
        <v>774</v>
      </c>
      <c r="U3832">
        <v>18.9769172668457</v>
      </c>
      <c r="V3832">
        <v>-69.377540588378906</v>
      </c>
      <c r="W3832" t="s">
        <v>3191</v>
      </c>
      <c r="X3832" t="s">
        <v>63</v>
      </c>
      <c r="Y3832" t="s">
        <v>64</v>
      </c>
      <c r="Z3832" t="s">
        <v>99</v>
      </c>
      <c r="AA3832">
        <v>1160018573</v>
      </c>
      <c r="AB3832" t="s">
        <v>116</v>
      </c>
      <c r="AC3832" t="s">
        <v>67</v>
      </c>
      <c r="AD3832">
        <v>18.976709960000001</v>
      </c>
      <c r="AE3832">
        <v>-69.377592019999994</v>
      </c>
      <c r="AF3832" t="s">
        <v>12459</v>
      </c>
      <c r="AG3832" t="s">
        <v>32</v>
      </c>
      <c r="AH3832" t="s">
        <v>48</v>
      </c>
      <c r="AI3832" t="s">
        <v>87</v>
      </c>
      <c r="AJ3832" t="s">
        <v>101</v>
      </c>
      <c r="AK3832" t="s">
        <v>226</v>
      </c>
      <c r="AL3832" t="s">
        <v>193</v>
      </c>
      <c r="AM3832" t="s">
        <v>227</v>
      </c>
      <c r="AR3832" t="s">
        <v>91</v>
      </c>
      <c r="AS3832">
        <v>9000110444</v>
      </c>
      <c r="AV3832" t="s">
        <v>92</v>
      </c>
      <c r="AW3832" t="str">
        <f>_xlfn.XLOOKUP(UNIVERSO[[#This Row],[RUTA-LOCALIDAD D&amp;N]],'[1]Cuota Ruta'!E:E,'[1]Cuota Ruta'!G:G)</f>
        <v>Cargar</v>
      </c>
    </row>
    <row r="3833" spans="1:49" x14ac:dyDescent="0.25">
      <c r="A3833" t="s">
        <v>48</v>
      </c>
      <c r="B3833" t="s">
        <v>49</v>
      </c>
      <c r="C3833" t="s">
        <v>50</v>
      </c>
      <c r="D3833" t="s">
        <v>76</v>
      </c>
      <c r="E3833" t="s">
        <v>917</v>
      </c>
      <c r="F3833" t="s">
        <v>283</v>
      </c>
      <c r="G3833">
        <v>9000116351</v>
      </c>
      <c r="H3833">
        <v>116351</v>
      </c>
      <c r="I3833" t="s">
        <v>12460</v>
      </c>
      <c r="J3833" t="s">
        <v>12461</v>
      </c>
      <c r="K3833" t="s">
        <v>286</v>
      </c>
      <c r="L3833" t="s">
        <v>917</v>
      </c>
      <c r="M3833" t="s">
        <v>917</v>
      </c>
      <c r="N3833" t="s">
        <v>934</v>
      </c>
      <c r="O3833" t="s">
        <v>59</v>
      </c>
      <c r="P3833">
        <v>314</v>
      </c>
      <c r="Q3833" t="s">
        <v>2315</v>
      </c>
      <c r="R3833" t="s">
        <v>2315</v>
      </c>
      <c r="S3833" t="s">
        <v>922</v>
      </c>
      <c r="T3833" t="s">
        <v>922</v>
      </c>
      <c r="U3833">
        <v>19.7873135</v>
      </c>
      <c r="V3833">
        <v>-70.687118499999997</v>
      </c>
      <c r="W3833" t="s">
        <v>2316</v>
      </c>
      <c r="X3833" t="s">
        <v>85</v>
      </c>
      <c r="Y3833" t="s">
        <v>64</v>
      </c>
      <c r="Z3833" t="s">
        <v>99</v>
      </c>
      <c r="AA3833">
        <v>1156008698</v>
      </c>
      <c r="AB3833" t="s">
        <v>116</v>
      </c>
      <c r="AC3833" t="s">
        <v>67</v>
      </c>
      <c r="AD3833">
        <v>19.787267750000002</v>
      </c>
      <c r="AE3833">
        <v>-70.687051850000003</v>
      </c>
      <c r="AF3833" t="s">
        <v>12462</v>
      </c>
      <c r="AG3833" t="s">
        <v>32</v>
      </c>
      <c r="AH3833" t="s">
        <v>48</v>
      </c>
      <c r="AI3833" t="s">
        <v>87</v>
      </c>
      <c r="AJ3833" t="s">
        <v>101</v>
      </c>
      <c r="AK3833" t="s">
        <v>925</v>
      </c>
      <c r="AL3833" t="s">
        <v>917</v>
      </c>
      <c r="AM3833" t="s">
        <v>926</v>
      </c>
      <c r="AN3833">
        <v>7</v>
      </c>
      <c r="AO3833" t="s">
        <v>423</v>
      </c>
      <c r="AR3833" t="s">
        <v>91</v>
      </c>
      <c r="AS3833">
        <v>9000116351</v>
      </c>
      <c r="AU3833">
        <v>7</v>
      </c>
      <c r="AV3833" t="s">
        <v>267</v>
      </c>
      <c r="AW3833" t="str">
        <f>_xlfn.XLOOKUP(UNIVERSO[[#This Row],[RUTA-LOCALIDAD D&amp;N]],'[1]Cuota Ruta'!E:E,'[1]Cuota Ruta'!G:G)</f>
        <v>Cargar</v>
      </c>
    </row>
    <row r="3834" spans="1:49" x14ac:dyDescent="0.25">
      <c r="A3834" t="s">
        <v>48</v>
      </c>
      <c r="B3834" t="s">
        <v>49</v>
      </c>
      <c r="C3834" t="s">
        <v>50</v>
      </c>
      <c r="D3834" t="s">
        <v>76</v>
      </c>
      <c r="E3834" t="s">
        <v>193</v>
      </c>
      <c r="F3834" t="s">
        <v>194</v>
      </c>
      <c r="G3834">
        <v>9000110617</v>
      </c>
      <c r="H3834">
        <v>110617</v>
      </c>
      <c r="I3834" t="s">
        <v>12463</v>
      </c>
      <c r="J3834" t="s">
        <v>12464</v>
      </c>
      <c r="K3834" t="s">
        <v>197</v>
      </c>
      <c r="L3834" t="s">
        <v>1417</v>
      </c>
      <c r="M3834" t="s">
        <v>1417</v>
      </c>
      <c r="N3834" t="s">
        <v>253</v>
      </c>
      <c r="O3834" t="s">
        <v>59</v>
      </c>
      <c r="P3834">
        <v>325</v>
      </c>
      <c r="Q3834" t="s">
        <v>3190</v>
      </c>
      <c r="R3834" t="s">
        <v>3190</v>
      </c>
      <c r="S3834" t="s">
        <v>774</v>
      </c>
      <c r="T3834" t="s">
        <v>774</v>
      </c>
      <c r="U3834">
        <v>18.763975143432599</v>
      </c>
      <c r="V3834">
        <v>-69.262145996093807</v>
      </c>
      <c r="W3834" t="s">
        <v>3191</v>
      </c>
      <c r="X3834" t="s">
        <v>63</v>
      </c>
      <c r="Y3834" t="s">
        <v>64</v>
      </c>
      <c r="Z3834" t="s">
        <v>99</v>
      </c>
      <c r="AA3834">
        <v>1160018579</v>
      </c>
      <c r="AB3834" t="s">
        <v>116</v>
      </c>
      <c r="AC3834" t="s">
        <v>67</v>
      </c>
      <c r="AD3834">
        <v>18.764070010000001</v>
      </c>
      <c r="AE3834">
        <v>-69.26240301</v>
      </c>
      <c r="AF3834" t="s">
        <v>12465</v>
      </c>
      <c r="AG3834" t="s">
        <v>32</v>
      </c>
      <c r="AH3834" t="s">
        <v>48</v>
      </c>
      <c r="AI3834" t="s">
        <v>87</v>
      </c>
      <c r="AJ3834" t="s">
        <v>101</v>
      </c>
      <c r="AK3834" t="s">
        <v>226</v>
      </c>
      <c r="AL3834" t="s">
        <v>193</v>
      </c>
      <c r="AM3834" t="s">
        <v>227</v>
      </c>
      <c r="AN3834">
        <v>9</v>
      </c>
      <c r="AO3834" t="s">
        <v>139</v>
      </c>
      <c r="AR3834" t="s">
        <v>91</v>
      </c>
      <c r="AS3834">
        <v>9000110617</v>
      </c>
      <c r="AU3834">
        <v>9</v>
      </c>
      <c r="AV3834" t="s">
        <v>92</v>
      </c>
      <c r="AW3834" t="str">
        <f>_xlfn.XLOOKUP(UNIVERSO[[#This Row],[RUTA-LOCALIDAD D&amp;N]],'[1]Cuota Ruta'!E:E,'[1]Cuota Ruta'!G:G)</f>
        <v>Cargar</v>
      </c>
    </row>
    <row r="3835" spans="1:49" x14ac:dyDescent="0.25">
      <c r="A3835" t="s">
        <v>48</v>
      </c>
      <c r="B3835" t="s">
        <v>49</v>
      </c>
      <c r="C3835" t="s">
        <v>110</v>
      </c>
      <c r="D3835" t="s">
        <v>76</v>
      </c>
      <c r="E3835" t="s">
        <v>917</v>
      </c>
      <c r="F3835" t="s">
        <v>283</v>
      </c>
      <c r="G3835">
        <v>9000114540</v>
      </c>
      <c r="H3835">
        <v>114540</v>
      </c>
      <c r="I3835" t="s">
        <v>12466</v>
      </c>
      <c r="J3835" t="s">
        <v>12467</v>
      </c>
      <c r="K3835" t="s">
        <v>286</v>
      </c>
      <c r="L3835" t="s">
        <v>917</v>
      </c>
      <c r="M3835" t="s">
        <v>917</v>
      </c>
      <c r="N3835" t="s">
        <v>12468</v>
      </c>
      <c r="O3835" t="s">
        <v>59</v>
      </c>
      <c r="P3835">
        <v>310</v>
      </c>
      <c r="Q3835" t="s">
        <v>2265</v>
      </c>
      <c r="R3835" t="s">
        <v>2265</v>
      </c>
      <c r="S3835" t="s">
        <v>922</v>
      </c>
      <c r="T3835" t="s">
        <v>922</v>
      </c>
      <c r="U3835">
        <v>19.747710000000001</v>
      </c>
      <c r="V3835">
        <v>-70.555850000000007</v>
      </c>
      <c r="W3835" t="s">
        <v>2266</v>
      </c>
      <c r="X3835" t="s">
        <v>85</v>
      </c>
      <c r="Y3835" t="s">
        <v>64</v>
      </c>
      <c r="Z3835" t="s">
        <v>99</v>
      </c>
      <c r="AA3835">
        <v>1156008628</v>
      </c>
      <c r="AB3835" t="s">
        <v>66</v>
      </c>
      <c r="AC3835" t="s">
        <v>67</v>
      </c>
      <c r="AD3835">
        <v>19.747710000000001</v>
      </c>
      <c r="AE3835">
        <v>-70.555850000000007</v>
      </c>
      <c r="AF3835" t="s">
        <v>12469</v>
      </c>
      <c r="AG3835" t="s">
        <v>32</v>
      </c>
      <c r="AH3835" t="s">
        <v>48</v>
      </c>
      <c r="AI3835" t="s">
        <v>87</v>
      </c>
      <c r="AJ3835" t="s">
        <v>101</v>
      </c>
      <c r="AK3835" t="s">
        <v>925</v>
      </c>
      <c r="AL3835" t="s">
        <v>917</v>
      </c>
      <c r="AM3835" t="s">
        <v>926</v>
      </c>
      <c r="AR3835" t="s">
        <v>91</v>
      </c>
      <c r="AS3835">
        <v>9000114540</v>
      </c>
      <c r="AV3835" t="s">
        <v>267</v>
      </c>
      <c r="AW3835" t="str">
        <f>_xlfn.XLOOKUP(UNIVERSO[[#This Row],[RUTA-LOCALIDAD D&amp;N]],'[1]Cuota Ruta'!E:E,'[1]Cuota Ruta'!G:G)</f>
        <v>Cargar</v>
      </c>
    </row>
    <row r="3836" spans="1:49" x14ac:dyDescent="0.25">
      <c r="A3836" t="s">
        <v>48</v>
      </c>
      <c r="B3836" t="s">
        <v>49</v>
      </c>
      <c r="C3836" t="s">
        <v>50</v>
      </c>
      <c r="D3836" t="s">
        <v>76</v>
      </c>
      <c r="E3836" t="s">
        <v>917</v>
      </c>
      <c r="F3836" t="s">
        <v>283</v>
      </c>
      <c r="G3836">
        <v>9000126000</v>
      </c>
      <c r="H3836">
        <v>126000</v>
      </c>
      <c r="I3836" t="s">
        <v>5818</v>
      </c>
      <c r="J3836" t="s">
        <v>12470</v>
      </c>
      <c r="K3836" t="s">
        <v>286</v>
      </c>
      <c r="L3836" t="s">
        <v>917</v>
      </c>
      <c r="M3836" t="s">
        <v>917</v>
      </c>
      <c r="N3836" t="s">
        <v>12471</v>
      </c>
      <c r="O3836" t="s">
        <v>59</v>
      </c>
      <c r="P3836">
        <v>314</v>
      </c>
      <c r="Q3836" t="s">
        <v>2315</v>
      </c>
      <c r="R3836" t="s">
        <v>2315</v>
      </c>
      <c r="S3836" t="s">
        <v>922</v>
      </c>
      <c r="T3836" t="s">
        <v>922</v>
      </c>
      <c r="U3836">
        <v>19.788984298706001</v>
      </c>
      <c r="V3836">
        <v>-70.6871337890625</v>
      </c>
      <c r="W3836" t="s">
        <v>2316</v>
      </c>
      <c r="X3836" t="s">
        <v>63</v>
      </c>
      <c r="Y3836" t="s">
        <v>64</v>
      </c>
      <c r="Z3836" t="s">
        <v>99</v>
      </c>
      <c r="AA3836">
        <v>1156009382</v>
      </c>
      <c r="AB3836" t="s">
        <v>107</v>
      </c>
      <c r="AC3836" t="s">
        <v>67</v>
      </c>
      <c r="AD3836">
        <v>19.788984298706001</v>
      </c>
      <c r="AE3836">
        <v>-70.6871337890625</v>
      </c>
      <c r="AF3836" t="s">
        <v>12472</v>
      </c>
      <c r="AG3836" t="s">
        <v>32</v>
      </c>
      <c r="AH3836" t="s">
        <v>48</v>
      </c>
      <c r="AI3836" t="s">
        <v>87</v>
      </c>
      <c r="AJ3836" t="s">
        <v>1584</v>
      </c>
      <c r="AK3836" t="s">
        <v>925</v>
      </c>
      <c r="AL3836" t="s">
        <v>917</v>
      </c>
      <c r="AM3836" t="s">
        <v>926</v>
      </c>
      <c r="AR3836" t="s">
        <v>91</v>
      </c>
      <c r="AS3836">
        <v>9000126000</v>
      </c>
      <c r="AV3836" t="s">
        <v>267</v>
      </c>
      <c r="AW3836" t="str">
        <f>_xlfn.XLOOKUP(UNIVERSO[[#This Row],[RUTA-LOCALIDAD D&amp;N]],'[1]Cuota Ruta'!E:E,'[1]Cuota Ruta'!G:G)</f>
        <v>Cargar</v>
      </c>
    </row>
    <row r="3837" spans="1:49" x14ac:dyDescent="0.25">
      <c r="A3837" t="s">
        <v>48</v>
      </c>
      <c r="B3837" t="s">
        <v>49</v>
      </c>
      <c r="C3837" t="s">
        <v>50</v>
      </c>
      <c r="D3837" t="s">
        <v>76</v>
      </c>
      <c r="E3837" t="s">
        <v>917</v>
      </c>
      <c r="F3837" t="s">
        <v>283</v>
      </c>
      <c r="G3837">
        <v>9000140588</v>
      </c>
      <c r="H3837">
        <v>140588</v>
      </c>
      <c r="I3837" t="s">
        <v>12473</v>
      </c>
      <c r="J3837" t="s">
        <v>12474</v>
      </c>
      <c r="K3837" t="s">
        <v>286</v>
      </c>
      <c r="L3837" t="s">
        <v>917</v>
      </c>
      <c r="M3837" t="s">
        <v>917</v>
      </c>
      <c r="N3837" t="s">
        <v>934</v>
      </c>
      <c r="O3837" t="s">
        <v>59</v>
      </c>
      <c r="P3837">
        <v>314</v>
      </c>
      <c r="Q3837" t="s">
        <v>2315</v>
      </c>
      <c r="R3837" t="s">
        <v>2315</v>
      </c>
      <c r="S3837" t="s">
        <v>922</v>
      </c>
      <c r="T3837" t="s">
        <v>922</v>
      </c>
      <c r="U3837">
        <v>19.786227</v>
      </c>
      <c r="V3837">
        <v>-70.688869999999994</v>
      </c>
      <c r="W3837" t="s">
        <v>2316</v>
      </c>
      <c r="X3837" t="s">
        <v>85</v>
      </c>
      <c r="Y3837" t="s">
        <v>64</v>
      </c>
      <c r="Z3837" t="s">
        <v>99</v>
      </c>
      <c r="AA3837">
        <v>1156010119</v>
      </c>
      <c r="AB3837" t="s">
        <v>116</v>
      </c>
      <c r="AC3837" t="s">
        <v>67</v>
      </c>
      <c r="AD3837">
        <v>19.78633773</v>
      </c>
      <c r="AE3837">
        <v>-70.688980479999998</v>
      </c>
      <c r="AF3837" t="s">
        <v>12475</v>
      </c>
      <c r="AG3837" t="s">
        <v>32</v>
      </c>
      <c r="AH3837" t="s">
        <v>48</v>
      </c>
      <c r="AI3837" t="s">
        <v>87</v>
      </c>
      <c r="AJ3837" t="s">
        <v>1584</v>
      </c>
      <c r="AK3837" t="s">
        <v>925</v>
      </c>
      <c r="AL3837" t="s">
        <v>917</v>
      </c>
      <c r="AM3837" t="s">
        <v>926</v>
      </c>
      <c r="AR3837" t="s">
        <v>91</v>
      </c>
      <c r="AS3837">
        <v>9000140588</v>
      </c>
      <c r="AV3837" t="s">
        <v>267</v>
      </c>
      <c r="AW3837" t="str">
        <f>_xlfn.XLOOKUP(UNIVERSO[[#This Row],[RUTA-LOCALIDAD D&amp;N]],'[1]Cuota Ruta'!E:E,'[1]Cuota Ruta'!G:G)</f>
        <v>Cargar</v>
      </c>
    </row>
    <row r="3838" spans="1:49" x14ac:dyDescent="0.25">
      <c r="A3838" t="s">
        <v>48</v>
      </c>
      <c r="B3838" t="s">
        <v>49</v>
      </c>
      <c r="C3838" t="s">
        <v>50</v>
      </c>
      <c r="D3838" t="s">
        <v>51</v>
      </c>
      <c r="E3838" t="s">
        <v>338</v>
      </c>
      <c r="F3838" t="s">
        <v>283</v>
      </c>
      <c r="G3838">
        <v>9000165387</v>
      </c>
      <c r="H3838">
        <v>165387</v>
      </c>
      <c r="I3838" t="s">
        <v>12476</v>
      </c>
      <c r="J3838" t="s">
        <v>12477</v>
      </c>
      <c r="K3838" t="s">
        <v>286</v>
      </c>
      <c r="L3838" t="s">
        <v>403</v>
      </c>
      <c r="M3838" t="s">
        <v>403</v>
      </c>
      <c r="N3838" t="s">
        <v>58</v>
      </c>
      <c r="O3838" t="s">
        <v>59</v>
      </c>
      <c r="P3838">
        <v>322</v>
      </c>
      <c r="Q3838" t="s">
        <v>1895</v>
      </c>
      <c r="R3838" t="s">
        <v>1895</v>
      </c>
      <c r="S3838" t="s">
        <v>405</v>
      </c>
      <c r="T3838" t="s">
        <v>405</v>
      </c>
      <c r="U3838">
        <v>19.222695000000002</v>
      </c>
      <c r="V3838">
        <v>-70.535201000000001</v>
      </c>
      <c r="W3838" t="s">
        <v>1896</v>
      </c>
      <c r="X3838" t="s">
        <v>63</v>
      </c>
      <c r="Y3838" t="s">
        <v>64</v>
      </c>
      <c r="Z3838" t="s">
        <v>65</v>
      </c>
      <c r="AA3838">
        <v>1151041055</v>
      </c>
      <c r="AB3838" t="s">
        <v>66</v>
      </c>
      <c r="AC3838" t="s">
        <v>67</v>
      </c>
      <c r="AD3838">
        <v>19.222695000000002</v>
      </c>
      <c r="AE3838">
        <v>-70.535201000000001</v>
      </c>
      <c r="AF3838" t="s">
        <v>12478</v>
      </c>
      <c r="AG3838" t="s">
        <v>32</v>
      </c>
      <c r="AH3838" t="s">
        <v>48</v>
      </c>
      <c r="AI3838" t="s">
        <v>87</v>
      </c>
      <c r="AJ3838" t="s">
        <v>101</v>
      </c>
      <c r="AK3838" t="s">
        <v>732</v>
      </c>
      <c r="AL3838" t="s">
        <v>338</v>
      </c>
      <c r="AM3838" t="s">
        <v>733</v>
      </c>
      <c r="AN3838">
        <v>8</v>
      </c>
      <c r="AO3838" t="s">
        <v>439</v>
      </c>
      <c r="AR3838" t="s">
        <v>91</v>
      </c>
      <c r="AS3838">
        <v>9000165387</v>
      </c>
      <c r="AU3838">
        <v>8</v>
      </c>
      <c r="AV3838" t="s">
        <v>349</v>
      </c>
      <c r="AW3838" t="str">
        <f>_xlfn.XLOOKUP(UNIVERSO[[#This Row],[RUTA-LOCALIDAD D&amp;N]],'[1]Cuota Ruta'!E:E,'[1]Cuota Ruta'!G:G)</f>
        <v>Cargar</v>
      </c>
    </row>
    <row r="3839" spans="1:49" x14ac:dyDescent="0.25">
      <c r="A3839" t="s">
        <v>48</v>
      </c>
      <c r="B3839" t="s">
        <v>49</v>
      </c>
      <c r="C3839" t="s">
        <v>50</v>
      </c>
      <c r="D3839" t="s">
        <v>124</v>
      </c>
      <c r="E3839" t="s">
        <v>338</v>
      </c>
      <c r="F3839" t="s">
        <v>283</v>
      </c>
      <c r="G3839">
        <v>9000152689</v>
      </c>
      <c r="H3839">
        <v>152689</v>
      </c>
      <c r="I3839" t="s">
        <v>12479</v>
      </c>
      <c r="J3839" t="s">
        <v>12480</v>
      </c>
      <c r="K3839" t="s">
        <v>286</v>
      </c>
      <c r="L3839" t="s">
        <v>403</v>
      </c>
      <c r="M3839" t="s">
        <v>403</v>
      </c>
      <c r="N3839" t="s">
        <v>12481</v>
      </c>
      <c r="O3839" t="s">
        <v>59</v>
      </c>
      <c r="P3839">
        <v>377</v>
      </c>
      <c r="Q3839" t="s">
        <v>1943</v>
      </c>
      <c r="R3839" t="s">
        <v>1943</v>
      </c>
      <c r="S3839" t="s">
        <v>405</v>
      </c>
      <c r="T3839" t="s">
        <v>405</v>
      </c>
      <c r="U3839">
        <v>19.231733999999999</v>
      </c>
      <c r="V3839">
        <v>-70.545963</v>
      </c>
      <c r="W3839" t="s">
        <v>1944</v>
      </c>
      <c r="X3839" t="s">
        <v>63</v>
      </c>
      <c r="Y3839" t="s">
        <v>64</v>
      </c>
      <c r="Z3839" t="s">
        <v>65</v>
      </c>
      <c r="AA3839">
        <v>1151038799</v>
      </c>
      <c r="AB3839" t="s">
        <v>66</v>
      </c>
      <c r="AC3839" t="s">
        <v>67</v>
      </c>
      <c r="AD3839">
        <v>19.231733999999999</v>
      </c>
      <c r="AE3839">
        <v>-70.545963</v>
      </c>
      <c r="AF3839" t="s">
        <v>12482</v>
      </c>
      <c r="AG3839" t="s">
        <v>32</v>
      </c>
      <c r="AH3839" t="s">
        <v>48</v>
      </c>
      <c r="AI3839" t="s">
        <v>87</v>
      </c>
      <c r="AJ3839" t="s">
        <v>101</v>
      </c>
      <c r="AK3839" t="s">
        <v>732</v>
      </c>
      <c r="AL3839" t="s">
        <v>338</v>
      </c>
      <c r="AM3839" t="s">
        <v>733</v>
      </c>
      <c r="AN3839">
        <v>8</v>
      </c>
      <c r="AO3839" t="s">
        <v>439</v>
      </c>
      <c r="AR3839" t="s">
        <v>91</v>
      </c>
      <c r="AS3839">
        <v>9000152689</v>
      </c>
      <c r="AU3839">
        <v>8</v>
      </c>
      <c r="AV3839" t="s">
        <v>349</v>
      </c>
      <c r="AW3839" t="str">
        <f>_xlfn.XLOOKUP(UNIVERSO[[#This Row],[RUTA-LOCALIDAD D&amp;N]],'[1]Cuota Ruta'!E:E,'[1]Cuota Ruta'!G:G)</f>
        <v>Cargar</v>
      </c>
    </row>
    <row r="3840" spans="1:49" x14ac:dyDescent="0.25">
      <c r="A3840" t="s">
        <v>48</v>
      </c>
      <c r="B3840" t="s">
        <v>49</v>
      </c>
      <c r="C3840" t="s">
        <v>50</v>
      </c>
      <c r="D3840" t="s">
        <v>124</v>
      </c>
      <c r="E3840" t="s">
        <v>52</v>
      </c>
      <c r="F3840" t="s">
        <v>53</v>
      </c>
      <c r="G3840">
        <v>9000166295</v>
      </c>
      <c r="H3840">
        <v>166295</v>
      </c>
      <c r="I3840" t="s">
        <v>12483</v>
      </c>
      <c r="J3840" t="s">
        <v>12484</v>
      </c>
      <c r="K3840" t="s">
        <v>56</v>
      </c>
      <c r="L3840" t="s">
        <v>57</v>
      </c>
      <c r="M3840" t="s">
        <v>57</v>
      </c>
      <c r="N3840" t="s">
        <v>4553</v>
      </c>
      <c r="O3840" t="s">
        <v>59</v>
      </c>
      <c r="P3840">
        <v>470</v>
      </c>
      <c r="Q3840" t="s">
        <v>3360</v>
      </c>
      <c r="R3840" t="s">
        <v>3360</v>
      </c>
      <c r="S3840" t="s">
        <v>547</v>
      </c>
      <c r="T3840" t="s">
        <v>547</v>
      </c>
      <c r="U3840">
        <v>18.457028000000001</v>
      </c>
      <c r="V3840">
        <v>-70.196916999999999</v>
      </c>
      <c r="W3840" t="s">
        <v>3361</v>
      </c>
      <c r="X3840" t="s">
        <v>63</v>
      </c>
      <c r="Y3840" t="s">
        <v>64</v>
      </c>
      <c r="Z3840" t="s">
        <v>65</v>
      </c>
      <c r="AA3840">
        <v>1162007905</v>
      </c>
      <c r="AB3840" t="s">
        <v>66</v>
      </c>
      <c r="AC3840" t="s">
        <v>67</v>
      </c>
      <c r="AD3840">
        <v>18.457028000000001</v>
      </c>
      <c r="AE3840">
        <v>-70.196916999999999</v>
      </c>
      <c r="AF3840" t="s">
        <v>12485</v>
      </c>
      <c r="AG3840" t="s">
        <v>32</v>
      </c>
      <c r="AH3840" t="s">
        <v>48</v>
      </c>
      <c r="AI3840" t="s">
        <v>87</v>
      </c>
      <c r="AJ3840" t="s">
        <v>101</v>
      </c>
      <c r="AK3840" t="s">
        <v>243</v>
      </c>
      <c r="AL3840" t="s">
        <v>52</v>
      </c>
      <c r="AM3840" t="s">
        <v>244</v>
      </c>
      <c r="AN3840">
        <v>1</v>
      </c>
      <c r="AO3840" t="s">
        <v>119</v>
      </c>
      <c r="AR3840" t="s">
        <v>91</v>
      </c>
      <c r="AS3840">
        <v>9000166295</v>
      </c>
      <c r="AU3840">
        <v>1</v>
      </c>
      <c r="AV3840" t="s">
        <v>75</v>
      </c>
      <c r="AW3840" t="str">
        <f>_xlfn.XLOOKUP(UNIVERSO[[#This Row],[RUTA-LOCALIDAD D&amp;N]],'[1]Cuota Ruta'!E:E,'[1]Cuota Ruta'!G:G)</f>
        <v>Cargar</v>
      </c>
    </row>
    <row r="3841" spans="1:49" x14ac:dyDescent="0.25">
      <c r="A3841" t="s">
        <v>48</v>
      </c>
      <c r="B3841" t="s">
        <v>49</v>
      </c>
      <c r="C3841" t="s">
        <v>50</v>
      </c>
      <c r="D3841" t="s">
        <v>51</v>
      </c>
      <c r="E3841" t="s">
        <v>140</v>
      </c>
      <c r="F3841" t="s">
        <v>141</v>
      </c>
      <c r="G3841">
        <v>9000011034</v>
      </c>
      <c r="H3841">
        <v>11034</v>
      </c>
      <c r="I3841" t="s">
        <v>12486</v>
      </c>
      <c r="J3841" t="s">
        <v>12487</v>
      </c>
      <c r="K3841" t="s">
        <v>144</v>
      </c>
      <c r="L3841" t="s">
        <v>93</v>
      </c>
      <c r="M3841" t="s">
        <v>93</v>
      </c>
      <c r="N3841" t="s">
        <v>1333</v>
      </c>
      <c r="O3841" t="s">
        <v>59</v>
      </c>
      <c r="P3841">
        <v>340</v>
      </c>
      <c r="Q3841" t="s">
        <v>2007</v>
      </c>
      <c r="R3841" t="s">
        <v>2007</v>
      </c>
      <c r="S3841" t="s">
        <v>1137</v>
      </c>
      <c r="T3841" t="s">
        <v>1137</v>
      </c>
      <c r="U3841">
        <v>18.506895069999999</v>
      </c>
      <c r="V3841">
        <v>-69.864875789999999</v>
      </c>
      <c r="W3841" t="s">
        <v>2008</v>
      </c>
      <c r="X3841" t="s">
        <v>85</v>
      </c>
      <c r="Y3841" t="s">
        <v>64</v>
      </c>
      <c r="Z3841" t="s">
        <v>65</v>
      </c>
      <c r="AA3841">
        <v>1153002287</v>
      </c>
      <c r="AB3841" t="s">
        <v>66</v>
      </c>
      <c r="AC3841" t="s">
        <v>67</v>
      </c>
      <c r="AD3841">
        <v>18.506895069999999</v>
      </c>
      <c r="AE3841">
        <v>-69.864875789999999</v>
      </c>
      <c r="AF3841" t="s">
        <v>12488</v>
      </c>
      <c r="AG3841" t="s">
        <v>32</v>
      </c>
      <c r="AH3841" t="s">
        <v>48</v>
      </c>
      <c r="AI3841" t="s">
        <v>87</v>
      </c>
      <c r="AJ3841" t="s">
        <v>101</v>
      </c>
      <c r="AK3841" t="s">
        <v>150</v>
      </c>
      <c r="AL3841" t="s">
        <v>140</v>
      </c>
      <c r="AM3841" t="s">
        <v>151</v>
      </c>
      <c r="AN3841">
        <v>5</v>
      </c>
      <c r="AO3841" t="s">
        <v>72</v>
      </c>
      <c r="AR3841" t="s">
        <v>91</v>
      </c>
      <c r="AS3841">
        <v>9000011034</v>
      </c>
      <c r="AU3841">
        <v>5</v>
      </c>
      <c r="AV3841" t="s">
        <v>153</v>
      </c>
      <c r="AW3841" t="str">
        <f>_xlfn.XLOOKUP(UNIVERSO[[#This Row],[RUTA-LOCALIDAD D&amp;N]],'[1]Cuota Ruta'!E:E,'[1]Cuota Ruta'!G:G)</f>
        <v>Cargar</v>
      </c>
    </row>
    <row r="3842" spans="1:49" x14ac:dyDescent="0.25">
      <c r="A3842" t="s">
        <v>48</v>
      </c>
      <c r="B3842" t="s">
        <v>49</v>
      </c>
      <c r="C3842" t="s">
        <v>50</v>
      </c>
      <c r="D3842" t="s">
        <v>51</v>
      </c>
      <c r="E3842" t="s">
        <v>823</v>
      </c>
      <c r="F3842" t="s">
        <v>283</v>
      </c>
      <c r="G3842">
        <v>9000157482</v>
      </c>
      <c r="H3842">
        <v>157482</v>
      </c>
      <c r="I3842" t="s">
        <v>12489</v>
      </c>
      <c r="J3842" t="s">
        <v>12490</v>
      </c>
      <c r="K3842" t="s">
        <v>286</v>
      </c>
      <c r="L3842" t="s">
        <v>1301</v>
      </c>
      <c r="M3842" t="s">
        <v>1301</v>
      </c>
      <c r="N3842" t="s">
        <v>10660</v>
      </c>
      <c r="O3842" t="s">
        <v>59</v>
      </c>
      <c r="P3842">
        <v>334</v>
      </c>
      <c r="Q3842" t="s">
        <v>1456</v>
      </c>
      <c r="R3842" t="s">
        <v>1456</v>
      </c>
      <c r="S3842" t="s">
        <v>829</v>
      </c>
      <c r="T3842" t="s">
        <v>829</v>
      </c>
      <c r="U3842">
        <v>19.36947</v>
      </c>
      <c r="V3842">
        <v>-70.419646999999998</v>
      </c>
      <c r="W3842" t="s">
        <v>1457</v>
      </c>
      <c r="X3842" t="s">
        <v>85</v>
      </c>
      <c r="Y3842" t="s">
        <v>64</v>
      </c>
      <c r="Z3842" t="s">
        <v>99</v>
      </c>
      <c r="AA3842">
        <v>1154015013</v>
      </c>
      <c r="AB3842" t="s">
        <v>116</v>
      </c>
      <c r="AC3842" t="s">
        <v>67</v>
      </c>
      <c r="AD3842">
        <v>19.369596949999998</v>
      </c>
      <c r="AE3842">
        <v>-70.419510149999994</v>
      </c>
      <c r="AF3842" t="s">
        <v>12491</v>
      </c>
      <c r="AG3842" t="s">
        <v>32</v>
      </c>
      <c r="AH3842" t="s">
        <v>48</v>
      </c>
      <c r="AI3842" t="s">
        <v>87</v>
      </c>
      <c r="AJ3842" t="s">
        <v>101</v>
      </c>
      <c r="AR3842" t="s">
        <v>91</v>
      </c>
      <c r="AS3842">
        <v>9000157482</v>
      </c>
      <c r="AW3842" t="str">
        <f>_xlfn.XLOOKUP(UNIVERSO[[#This Row],[RUTA-LOCALIDAD D&amp;N]],'[1]Cuota Ruta'!E:E,'[1]Cuota Ruta'!G:G)</f>
        <v>Cargar</v>
      </c>
    </row>
    <row r="3843" spans="1:49" x14ac:dyDescent="0.25">
      <c r="A3843" t="s">
        <v>48</v>
      </c>
      <c r="B3843" t="s">
        <v>49</v>
      </c>
      <c r="C3843" t="s">
        <v>50</v>
      </c>
      <c r="D3843" t="s">
        <v>51</v>
      </c>
      <c r="E3843" t="s">
        <v>917</v>
      </c>
      <c r="F3843" t="s">
        <v>283</v>
      </c>
      <c r="G3843">
        <v>9000161088</v>
      </c>
      <c r="H3843">
        <v>161088</v>
      </c>
      <c r="I3843" t="s">
        <v>12437</v>
      </c>
      <c r="J3843" t="s">
        <v>11533</v>
      </c>
      <c r="K3843" t="s">
        <v>286</v>
      </c>
      <c r="L3843" t="s">
        <v>917</v>
      </c>
      <c r="M3843" t="s">
        <v>917</v>
      </c>
      <c r="N3843" t="s">
        <v>8261</v>
      </c>
      <c r="O3843" t="s">
        <v>59</v>
      </c>
      <c r="P3843">
        <v>301</v>
      </c>
      <c r="Q3843" t="s">
        <v>935</v>
      </c>
      <c r="R3843" t="s">
        <v>935</v>
      </c>
      <c r="S3843" t="s">
        <v>936</v>
      </c>
      <c r="T3843" t="s">
        <v>936</v>
      </c>
      <c r="U3843">
        <v>19.790780000000002</v>
      </c>
      <c r="V3843">
        <v>-70.724559999999997</v>
      </c>
      <c r="W3843" t="s">
        <v>937</v>
      </c>
      <c r="X3843" t="s">
        <v>85</v>
      </c>
      <c r="Y3843" t="s">
        <v>64</v>
      </c>
      <c r="Z3843" t="s">
        <v>65</v>
      </c>
      <c r="AA3843">
        <v>1156011168</v>
      </c>
      <c r="AB3843" t="s">
        <v>66</v>
      </c>
      <c r="AC3843" t="s">
        <v>67</v>
      </c>
      <c r="AD3843">
        <v>19.790780000000002</v>
      </c>
      <c r="AE3843">
        <v>-70.724559999999997</v>
      </c>
      <c r="AF3843" t="s">
        <v>12492</v>
      </c>
      <c r="AG3843" t="s">
        <v>32</v>
      </c>
      <c r="AH3843" t="s">
        <v>48</v>
      </c>
      <c r="AI3843" t="s">
        <v>87</v>
      </c>
      <c r="AJ3843" t="s">
        <v>101</v>
      </c>
      <c r="AK3843" t="s">
        <v>925</v>
      </c>
      <c r="AL3843" t="s">
        <v>917</v>
      </c>
      <c r="AM3843" t="s">
        <v>926</v>
      </c>
      <c r="AN3843">
        <v>8</v>
      </c>
      <c r="AO3843" t="s">
        <v>439</v>
      </c>
      <c r="AR3843" t="s">
        <v>91</v>
      </c>
      <c r="AS3843">
        <v>9000161088</v>
      </c>
      <c r="AU3843">
        <v>8</v>
      </c>
      <c r="AV3843" t="s">
        <v>267</v>
      </c>
      <c r="AW3843" t="str">
        <f>_xlfn.XLOOKUP(UNIVERSO[[#This Row],[RUTA-LOCALIDAD D&amp;N]],'[1]Cuota Ruta'!E:E,'[1]Cuota Ruta'!G:G)</f>
        <v>Cargar</v>
      </c>
    </row>
    <row r="3844" spans="1:49" x14ac:dyDescent="0.25">
      <c r="A3844" t="s">
        <v>48</v>
      </c>
      <c r="B3844" t="s">
        <v>49</v>
      </c>
      <c r="C3844" t="s">
        <v>50</v>
      </c>
      <c r="D3844" t="s">
        <v>51</v>
      </c>
      <c r="E3844" t="s">
        <v>917</v>
      </c>
      <c r="F3844" t="s">
        <v>283</v>
      </c>
      <c r="G3844">
        <v>9000161599</v>
      </c>
      <c r="H3844">
        <v>161599</v>
      </c>
      <c r="I3844" t="s">
        <v>12493</v>
      </c>
      <c r="J3844" t="s">
        <v>12494</v>
      </c>
      <c r="K3844" t="s">
        <v>286</v>
      </c>
      <c r="L3844" t="s">
        <v>917</v>
      </c>
      <c r="M3844" t="s">
        <v>917</v>
      </c>
      <c r="N3844" t="s">
        <v>920</v>
      </c>
      <c r="O3844" t="s">
        <v>59</v>
      </c>
      <c r="P3844">
        <v>303</v>
      </c>
      <c r="Q3844" t="s">
        <v>921</v>
      </c>
      <c r="R3844" t="s">
        <v>921</v>
      </c>
      <c r="S3844" t="s">
        <v>922</v>
      </c>
      <c r="T3844" t="s">
        <v>922</v>
      </c>
      <c r="U3844">
        <v>19.737780000000001</v>
      </c>
      <c r="V3844">
        <v>-70.598460000000003</v>
      </c>
      <c r="W3844" t="s">
        <v>923</v>
      </c>
      <c r="X3844" t="s">
        <v>85</v>
      </c>
      <c r="Y3844" t="s">
        <v>64</v>
      </c>
      <c r="Z3844" t="s">
        <v>65</v>
      </c>
      <c r="AA3844">
        <v>1156011220</v>
      </c>
      <c r="AB3844" t="s">
        <v>116</v>
      </c>
      <c r="AC3844" t="s">
        <v>67</v>
      </c>
      <c r="AD3844">
        <v>19.737717750000002</v>
      </c>
      <c r="AE3844">
        <v>-70.598514433333335</v>
      </c>
      <c r="AF3844" t="s">
        <v>12495</v>
      </c>
      <c r="AG3844" t="s">
        <v>32</v>
      </c>
      <c r="AH3844" t="s">
        <v>48</v>
      </c>
      <c r="AI3844" t="s">
        <v>87</v>
      </c>
      <c r="AJ3844" t="s">
        <v>101</v>
      </c>
      <c r="AK3844" t="s">
        <v>925</v>
      </c>
      <c r="AL3844" t="s">
        <v>917</v>
      </c>
      <c r="AM3844" t="s">
        <v>926</v>
      </c>
      <c r="AR3844" t="s">
        <v>91</v>
      </c>
      <c r="AS3844">
        <v>9000161599</v>
      </c>
      <c r="AV3844" t="s">
        <v>267</v>
      </c>
      <c r="AW3844" t="str">
        <f>_xlfn.XLOOKUP(UNIVERSO[[#This Row],[RUTA-LOCALIDAD D&amp;N]],'[1]Cuota Ruta'!E:E,'[1]Cuota Ruta'!G:G)</f>
        <v>Cargar</v>
      </c>
    </row>
    <row r="3845" spans="1:49" x14ac:dyDescent="0.25">
      <c r="A3845" t="s">
        <v>48</v>
      </c>
      <c r="B3845" t="s">
        <v>49</v>
      </c>
      <c r="C3845" t="s">
        <v>50</v>
      </c>
      <c r="D3845" t="s">
        <v>51</v>
      </c>
      <c r="E3845" t="s">
        <v>823</v>
      </c>
      <c r="F3845" t="s">
        <v>283</v>
      </c>
      <c r="G3845">
        <v>9000164693</v>
      </c>
      <c r="H3845">
        <v>164693</v>
      </c>
      <c r="I3845" t="s">
        <v>12496</v>
      </c>
      <c r="J3845" t="s">
        <v>1301</v>
      </c>
      <c r="K3845" t="s">
        <v>286</v>
      </c>
      <c r="L3845" t="s">
        <v>1301</v>
      </c>
      <c r="M3845" t="s">
        <v>1301</v>
      </c>
      <c r="N3845" t="s">
        <v>253</v>
      </c>
      <c r="O3845" t="s">
        <v>59</v>
      </c>
      <c r="P3845">
        <v>341</v>
      </c>
      <c r="Q3845" t="s">
        <v>848</v>
      </c>
      <c r="R3845" t="s">
        <v>848</v>
      </c>
      <c r="S3845" t="s">
        <v>829</v>
      </c>
      <c r="T3845" t="s">
        <v>829</v>
      </c>
      <c r="U3845">
        <v>19.299869999999999</v>
      </c>
      <c r="V3845">
        <v>-70.422110000000004</v>
      </c>
      <c r="W3845" t="s">
        <v>849</v>
      </c>
      <c r="X3845" t="s">
        <v>63</v>
      </c>
      <c r="Y3845" t="s">
        <v>64</v>
      </c>
      <c r="Z3845" t="s">
        <v>65</v>
      </c>
      <c r="AA3845">
        <v>1154015739</v>
      </c>
      <c r="AB3845" t="s">
        <v>66</v>
      </c>
      <c r="AC3845" t="s">
        <v>67</v>
      </c>
      <c r="AD3845">
        <v>19.299869999999999</v>
      </c>
      <c r="AE3845">
        <v>-70.422110000000004</v>
      </c>
      <c r="AF3845" t="s">
        <v>12497</v>
      </c>
      <c r="AG3845" t="s">
        <v>32</v>
      </c>
      <c r="AH3845" t="s">
        <v>48</v>
      </c>
      <c r="AI3845" t="s">
        <v>87</v>
      </c>
      <c r="AJ3845" t="s">
        <v>101</v>
      </c>
      <c r="AR3845" t="s">
        <v>91</v>
      </c>
      <c r="AS3845">
        <v>9000164693</v>
      </c>
      <c r="AW3845" t="str">
        <f>_xlfn.XLOOKUP(UNIVERSO[[#This Row],[RUTA-LOCALIDAD D&amp;N]],'[1]Cuota Ruta'!E:E,'[1]Cuota Ruta'!G:G)</f>
        <v>Cargar</v>
      </c>
    </row>
    <row r="3846" spans="1:49" x14ac:dyDescent="0.25">
      <c r="A3846" t="s">
        <v>48</v>
      </c>
      <c r="B3846" t="s">
        <v>49</v>
      </c>
      <c r="C3846" t="s">
        <v>50</v>
      </c>
      <c r="D3846" t="s">
        <v>51</v>
      </c>
      <c r="E3846" t="s">
        <v>257</v>
      </c>
      <c r="F3846" t="s">
        <v>194</v>
      </c>
      <c r="G3846">
        <v>9000170622</v>
      </c>
      <c r="H3846">
        <v>170622</v>
      </c>
      <c r="I3846" t="s">
        <v>12498</v>
      </c>
      <c r="J3846" t="s">
        <v>12499</v>
      </c>
      <c r="K3846" t="s">
        <v>197</v>
      </c>
      <c r="L3846" t="s">
        <v>260</v>
      </c>
      <c r="M3846" t="s">
        <v>260</v>
      </c>
      <c r="N3846" t="s">
        <v>12500</v>
      </c>
      <c r="O3846" t="s">
        <v>59</v>
      </c>
      <c r="P3846">
        <v>310</v>
      </c>
      <c r="Q3846" t="s">
        <v>1437</v>
      </c>
      <c r="R3846" t="s">
        <v>1437</v>
      </c>
      <c r="S3846" t="s">
        <v>262</v>
      </c>
      <c r="T3846" t="s">
        <v>262</v>
      </c>
      <c r="U3846">
        <v>19.229814999999999</v>
      </c>
      <c r="V3846">
        <v>-69.607758000000004</v>
      </c>
      <c r="W3846" t="s">
        <v>1438</v>
      </c>
      <c r="X3846" t="s">
        <v>85</v>
      </c>
      <c r="Y3846" t="s">
        <v>64</v>
      </c>
      <c r="Z3846" t="s">
        <v>65</v>
      </c>
      <c r="AA3846">
        <v>1152012862</v>
      </c>
      <c r="AB3846" t="s">
        <v>66</v>
      </c>
      <c r="AC3846" t="s">
        <v>67</v>
      </c>
      <c r="AD3846">
        <v>19.229814999999999</v>
      </c>
      <c r="AE3846">
        <v>-69.607758000000004</v>
      </c>
      <c r="AF3846" t="s">
        <v>12501</v>
      </c>
      <c r="AG3846" t="s">
        <v>32</v>
      </c>
      <c r="AH3846" t="s">
        <v>48</v>
      </c>
      <c r="AI3846" t="s">
        <v>87</v>
      </c>
      <c r="AJ3846" t="s">
        <v>101</v>
      </c>
      <c r="AK3846" t="s">
        <v>265</v>
      </c>
      <c r="AL3846" t="s">
        <v>257</v>
      </c>
      <c r="AM3846" t="s">
        <v>266</v>
      </c>
      <c r="AR3846" t="s">
        <v>91</v>
      </c>
      <c r="AS3846">
        <v>9000170622</v>
      </c>
      <c r="AV3846" t="s">
        <v>267</v>
      </c>
      <c r="AW3846" t="str">
        <f>_xlfn.XLOOKUP(UNIVERSO[[#This Row],[RUTA-LOCALIDAD D&amp;N]],'[1]Cuota Ruta'!E:E,'[1]Cuota Ruta'!G:G)</f>
        <v>Cargar</v>
      </c>
    </row>
    <row r="3847" spans="1:49" x14ac:dyDescent="0.25">
      <c r="A3847" t="s">
        <v>48</v>
      </c>
      <c r="B3847" t="s">
        <v>49</v>
      </c>
      <c r="C3847" t="s">
        <v>50</v>
      </c>
      <c r="D3847" t="s">
        <v>51</v>
      </c>
      <c r="E3847" t="s">
        <v>77</v>
      </c>
      <c r="F3847" t="s">
        <v>53</v>
      </c>
      <c r="G3847">
        <v>9000000218</v>
      </c>
      <c r="H3847">
        <v>218</v>
      </c>
      <c r="I3847" t="s">
        <v>12502</v>
      </c>
      <c r="J3847" t="s">
        <v>12503</v>
      </c>
      <c r="K3847" t="s">
        <v>56</v>
      </c>
      <c r="L3847" t="s">
        <v>80</v>
      </c>
      <c r="M3847" t="s">
        <v>80</v>
      </c>
      <c r="N3847" t="s">
        <v>58</v>
      </c>
      <c r="O3847" t="s">
        <v>59</v>
      </c>
      <c r="P3847">
        <v>371</v>
      </c>
      <c r="Q3847" t="s">
        <v>420</v>
      </c>
      <c r="R3847" t="s">
        <v>420</v>
      </c>
      <c r="S3847" t="s">
        <v>173</v>
      </c>
      <c r="T3847" t="s">
        <v>173</v>
      </c>
      <c r="U3847">
        <v>18.4740104675293</v>
      </c>
      <c r="V3847">
        <v>-69.997497558593807</v>
      </c>
      <c r="W3847" t="s">
        <v>421</v>
      </c>
      <c r="X3847" t="s">
        <v>63</v>
      </c>
      <c r="Y3847" t="s">
        <v>64</v>
      </c>
      <c r="Z3847" t="s">
        <v>65</v>
      </c>
      <c r="AA3847">
        <v>1169000229</v>
      </c>
      <c r="AB3847" t="s">
        <v>66</v>
      </c>
      <c r="AC3847" t="s">
        <v>67</v>
      </c>
      <c r="AD3847">
        <v>18.4740104675293</v>
      </c>
      <c r="AE3847">
        <v>-69.997497558593807</v>
      </c>
      <c r="AF3847" t="s">
        <v>12504</v>
      </c>
      <c r="AG3847" t="s">
        <v>32</v>
      </c>
      <c r="AH3847" t="s">
        <v>48</v>
      </c>
      <c r="AI3847" t="s">
        <v>87</v>
      </c>
      <c r="AJ3847" t="s">
        <v>101</v>
      </c>
      <c r="AK3847" t="s">
        <v>176</v>
      </c>
      <c r="AL3847" t="s">
        <v>77</v>
      </c>
      <c r="AM3847" t="s">
        <v>177</v>
      </c>
      <c r="AN3847">
        <v>7</v>
      </c>
      <c r="AO3847" t="s">
        <v>423</v>
      </c>
      <c r="AR3847" t="s">
        <v>91</v>
      </c>
      <c r="AS3847">
        <v>9000000218</v>
      </c>
      <c r="AU3847">
        <v>7</v>
      </c>
      <c r="AW3847" t="str">
        <f>_xlfn.XLOOKUP(UNIVERSO[[#This Row],[RUTA-LOCALIDAD D&amp;N]],'[1]Cuota Ruta'!E:E,'[1]Cuota Ruta'!G:G)</f>
        <v>Cargar</v>
      </c>
    </row>
    <row r="3848" spans="1:49" x14ac:dyDescent="0.25">
      <c r="A3848" t="s">
        <v>48</v>
      </c>
      <c r="B3848" t="s">
        <v>49</v>
      </c>
      <c r="C3848" t="s">
        <v>50</v>
      </c>
      <c r="D3848" t="s">
        <v>51</v>
      </c>
      <c r="E3848" t="s">
        <v>93</v>
      </c>
      <c r="F3848" t="s">
        <v>53</v>
      </c>
      <c r="G3848">
        <v>9000001372</v>
      </c>
      <c r="H3848">
        <v>1372</v>
      </c>
      <c r="I3848" t="s">
        <v>12505</v>
      </c>
      <c r="J3848" t="s">
        <v>12506</v>
      </c>
      <c r="K3848" t="s">
        <v>56</v>
      </c>
      <c r="L3848" t="s">
        <v>80</v>
      </c>
      <c r="M3848" t="s">
        <v>80</v>
      </c>
      <c r="N3848" t="s">
        <v>58</v>
      </c>
      <c r="O3848" t="s">
        <v>59</v>
      </c>
      <c r="P3848">
        <v>313</v>
      </c>
      <c r="Q3848" t="s">
        <v>965</v>
      </c>
      <c r="R3848" t="s">
        <v>965</v>
      </c>
      <c r="S3848" t="s">
        <v>105</v>
      </c>
      <c r="T3848" t="s">
        <v>105</v>
      </c>
      <c r="U3848">
        <v>18.489640000000001</v>
      </c>
      <c r="V3848">
        <v>-69.894300000000001</v>
      </c>
      <c r="W3848" t="s">
        <v>966</v>
      </c>
      <c r="X3848" t="s">
        <v>63</v>
      </c>
      <c r="Y3848" t="s">
        <v>64</v>
      </c>
      <c r="Z3848" t="s">
        <v>65</v>
      </c>
      <c r="AA3848">
        <v>1150006066</v>
      </c>
      <c r="AB3848" t="s">
        <v>116</v>
      </c>
      <c r="AC3848" t="s">
        <v>67</v>
      </c>
      <c r="AD3848">
        <v>18.489712740000002</v>
      </c>
      <c r="AE3848">
        <v>-69.8944568</v>
      </c>
      <c r="AF3848" t="s">
        <v>12507</v>
      </c>
      <c r="AG3848" t="s">
        <v>32</v>
      </c>
      <c r="AH3848" t="s">
        <v>48</v>
      </c>
      <c r="AI3848" t="s">
        <v>87</v>
      </c>
      <c r="AJ3848" t="s">
        <v>101</v>
      </c>
      <c r="AK3848" t="s">
        <v>429</v>
      </c>
      <c r="AL3848" t="s">
        <v>93</v>
      </c>
      <c r="AM3848" t="s">
        <v>430</v>
      </c>
      <c r="AN3848">
        <v>1</v>
      </c>
      <c r="AO3848" t="s">
        <v>119</v>
      </c>
      <c r="AR3848" t="s">
        <v>91</v>
      </c>
      <c r="AS3848">
        <v>9000001372</v>
      </c>
      <c r="AT3848" t="s">
        <v>74</v>
      </c>
      <c r="AU3848">
        <v>1</v>
      </c>
      <c r="AV3848" t="s">
        <v>281</v>
      </c>
      <c r="AW3848" t="str">
        <f>_xlfn.XLOOKUP(UNIVERSO[[#This Row],[RUTA-LOCALIDAD D&amp;N]],'[1]Cuota Ruta'!E:E,'[1]Cuota Ruta'!G:G)</f>
        <v>Cargar</v>
      </c>
    </row>
    <row r="3849" spans="1:49" x14ac:dyDescent="0.25">
      <c r="A3849" t="s">
        <v>48</v>
      </c>
      <c r="B3849" t="s">
        <v>49</v>
      </c>
      <c r="C3849" t="s">
        <v>50</v>
      </c>
      <c r="D3849" t="s">
        <v>51</v>
      </c>
      <c r="E3849" t="s">
        <v>77</v>
      </c>
      <c r="F3849" t="s">
        <v>53</v>
      </c>
      <c r="G3849">
        <v>9000004422</v>
      </c>
      <c r="H3849">
        <v>4422</v>
      </c>
      <c r="I3849" t="s">
        <v>2589</v>
      </c>
      <c r="J3849" t="s">
        <v>12508</v>
      </c>
      <c r="K3849" t="s">
        <v>56</v>
      </c>
      <c r="L3849" t="s">
        <v>80</v>
      </c>
      <c r="M3849" t="s">
        <v>80</v>
      </c>
      <c r="N3849" t="s">
        <v>58</v>
      </c>
      <c r="O3849" t="s">
        <v>59</v>
      </c>
      <c r="P3849">
        <v>323</v>
      </c>
      <c r="Q3849" t="s">
        <v>472</v>
      </c>
      <c r="R3849" t="s">
        <v>472</v>
      </c>
      <c r="S3849" t="s">
        <v>105</v>
      </c>
      <c r="T3849" t="s">
        <v>105</v>
      </c>
      <c r="U3849">
        <v>18.499569999999999</v>
      </c>
      <c r="V3849">
        <v>-69.893699999999995</v>
      </c>
      <c r="W3849" t="s">
        <v>473</v>
      </c>
      <c r="X3849" t="s">
        <v>63</v>
      </c>
      <c r="Y3849" t="s">
        <v>64</v>
      </c>
      <c r="Z3849" t="s">
        <v>65</v>
      </c>
      <c r="AA3849">
        <v>1169009542</v>
      </c>
      <c r="AB3849" t="s">
        <v>116</v>
      </c>
      <c r="AC3849" t="s">
        <v>67</v>
      </c>
      <c r="AD3849">
        <v>18.50058061</v>
      </c>
      <c r="AE3849">
        <v>-69.891689099999994</v>
      </c>
      <c r="AF3849" t="s">
        <v>12509</v>
      </c>
      <c r="AG3849" t="s">
        <v>32</v>
      </c>
      <c r="AH3849" t="s">
        <v>48</v>
      </c>
      <c r="AI3849" t="s">
        <v>87</v>
      </c>
      <c r="AJ3849" t="s">
        <v>101</v>
      </c>
      <c r="AK3849" t="s">
        <v>429</v>
      </c>
      <c r="AL3849" t="s">
        <v>77</v>
      </c>
      <c r="AM3849" t="s">
        <v>430</v>
      </c>
      <c r="AN3849">
        <v>1</v>
      </c>
      <c r="AO3849" t="s">
        <v>119</v>
      </c>
      <c r="AR3849" t="s">
        <v>91</v>
      </c>
      <c r="AS3849">
        <v>9000004422</v>
      </c>
      <c r="AU3849">
        <v>1</v>
      </c>
      <c r="AV3849" t="s">
        <v>281</v>
      </c>
      <c r="AW3849" t="str">
        <f>_xlfn.XLOOKUP(UNIVERSO[[#This Row],[RUTA-LOCALIDAD D&amp;N]],'[1]Cuota Ruta'!E:E,'[1]Cuota Ruta'!G:G)</f>
        <v>Cargar</v>
      </c>
    </row>
    <row r="3850" spans="1:49" x14ac:dyDescent="0.25">
      <c r="A3850" t="s">
        <v>48</v>
      </c>
      <c r="B3850" t="s">
        <v>49</v>
      </c>
      <c r="C3850" t="s">
        <v>50</v>
      </c>
      <c r="D3850" t="s">
        <v>51</v>
      </c>
      <c r="E3850" t="s">
        <v>77</v>
      </c>
      <c r="F3850" t="s">
        <v>53</v>
      </c>
      <c r="G3850">
        <v>9000005066</v>
      </c>
      <c r="H3850">
        <v>5066</v>
      </c>
      <c r="I3850" t="s">
        <v>12510</v>
      </c>
      <c r="J3850" t="s">
        <v>12511</v>
      </c>
      <c r="K3850" t="s">
        <v>56</v>
      </c>
      <c r="L3850" t="s">
        <v>80</v>
      </c>
      <c r="M3850" t="s">
        <v>80</v>
      </c>
      <c r="N3850" t="s">
        <v>58</v>
      </c>
      <c r="O3850" t="s">
        <v>59</v>
      </c>
      <c r="P3850">
        <v>341</v>
      </c>
      <c r="Q3850" t="s">
        <v>589</v>
      </c>
      <c r="R3850" t="s">
        <v>589</v>
      </c>
      <c r="S3850" t="s">
        <v>83</v>
      </c>
      <c r="T3850" t="s">
        <v>83</v>
      </c>
      <c r="U3850">
        <v>18.487100600000002</v>
      </c>
      <c r="V3850">
        <v>-69.917884830000006</v>
      </c>
      <c r="W3850" t="s">
        <v>590</v>
      </c>
      <c r="X3850" t="s">
        <v>63</v>
      </c>
      <c r="Y3850" t="s">
        <v>64</v>
      </c>
      <c r="Z3850" t="s">
        <v>65</v>
      </c>
      <c r="AA3850">
        <v>1169009585</v>
      </c>
      <c r="AB3850" t="s">
        <v>116</v>
      </c>
      <c r="AC3850" t="s">
        <v>67</v>
      </c>
      <c r="AD3850">
        <v>18.487076600000002</v>
      </c>
      <c r="AE3850">
        <v>-69.917876699999994</v>
      </c>
      <c r="AF3850" t="s">
        <v>12512</v>
      </c>
      <c r="AG3850" t="s">
        <v>32</v>
      </c>
      <c r="AH3850" t="s">
        <v>48</v>
      </c>
      <c r="AI3850" t="s">
        <v>87</v>
      </c>
      <c r="AJ3850" t="s">
        <v>101</v>
      </c>
      <c r="AK3850" t="s">
        <v>429</v>
      </c>
      <c r="AL3850" t="s">
        <v>77</v>
      </c>
      <c r="AM3850" t="s">
        <v>430</v>
      </c>
      <c r="AN3850">
        <v>1</v>
      </c>
      <c r="AO3850" t="s">
        <v>119</v>
      </c>
      <c r="AR3850" t="s">
        <v>91</v>
      </c>
      <c r="AS3850">
        <v>9000005066</v>
      </c>
      <c r="AU3850">
        <v>1</v>
      </c>
      <c r="AV3850" t="s">
        <v>281</v>
      </c>
      <c r="AW3850" t="str">
        <f>_xlfn.XLOOKUP(UNIVERSO[[#This Row],[RUTA-LOCALIDAD D&amp;N]],'[1]Cuota Ruta'!E:E,'[1]Cuota Ruta'!G:G)</f>
        <v>Cargar</v>
      </c>
    </row>
    <row r="3851" spans="1:49" x14ac:dyDescent="0.25">
      <c r="A3851" t="s">
        <v>48</v>
      </c>
      <c r="B3851" t="s">
        <v>49</v>
      </c>
      <c r="C3851" t="s">
        <v>50</v>
      </c>
      <c r="D3851" t="s">
        <v>76</v>
      </c>
      <c r="E3851" t="s">
        <v>93</v>
      </c>
      <c r="F3851" t="s">
        <v>53</v>
      </c>
      <c r="G3851">
        <v>9000004869</v>
      </c>
      <c r="H3851">
        <v>4869</v>
      </c>
      <c r="I3851" t="s">
        <v>12513</v>
      </c>
      <c r="J3851" t="s">
        <v>338</v>
      </c>
      <c r="K3851" t="s">
        <v>56</v>
      </c>
      <c r="L3851" t="s">
        <v>80</v>
      </c>
      <c r="M3851" t="s">
        <v>80</v>
      </c>
      <c r="N3851" t="s">
        <v>4357</v>
      </c>
      <c r="O3851" t="s">
        <v>59</v>
      </c>
      <c r="P3851">
        <v>430</v>
      </c>
      <c r="Q3851" t="s">
        <v>670</v>
      </c>
      <c r="R3851" t="s">
        <v>670</v>
      </c>
      <c r="S3851" t="s">
        <v>97</v>
      </c>
      <c r="T3851" t="s">
        <v>97</v>
      </c>
      <c r="U3851">
        <v>18.469090000000001</v>
      </c>
      <c r="V3851">
        <v>-69.897149999999996</v>
      </c>
      <c r="W3851" t="s">
        <v>671</v>
      </c>
      <c r="X3851" t="s">
        <v>85</v>
      </c>
      <c r="Y3851" t="s">
        <v>64</v>
      </c>
      <c r="Z3851" t="s">
        <v>99</v>
      </c>
      <c r="AA3851">
        <v>1150000441</v>
      </c>
      <c r="AB3851" t="s">
        <v>66</v>
      </c>
      <c r="AC3851" t="s">
        <v>67</v>
      </c>
      <c r="AD3851">
        <v>18.469090000000001</v>
      </c>
      <c r="AE3851">
        <v>-69.897149999999996</v>
      </c>
      <c r="AF3851" t="s">
        <v>12514</v>
      </c>
      <c r="AG3851" t="s">
        <v>32</v>
      </c>
      <c r="AH3851" t="s">
        <v>48</v>
      </c>
      <c r="AI3851" t="s">
        <v>87</v>
      </c>
      <c r="AJ3851" t="s">
        <v>101</v>
      </c>
      <c r="AK3851" t="s">
        <v>89</v>
      </c>
      <c r="AL3851" t="s">
        <v>93</v>
      </c>
      <c r="AM3851" t="s">
        <v>90</v>
      </c>
      <c r="AN3851">
        <v>6</v>
      </c>
      <c r="AO3851" t="s">
        <v>348</v>
      </c>
      <c r="AR3851" t="s">
        <v>91</v>
      </c>
      <c r="AS3851">
        <v>9000004869</v>
      </c>
      <c r="AU3851">
        <v>6</v>
      </c>
      <c r="AV3851" t="s">
        <v>92</v>
      </c>
      <c r="AW3851" t="str">
        <f>_xlfn.XLOOKUP(UNIVERSO[[#This Row],[RUTA-LOCALIDAD D&amp;N]],'[1]Cuota Ruta'!E:E,'[1]Cuota Ruta'!G:G)</f>
        <v>Cargar</v>
      </c>
    </row>
    <row r="3852" spans="1:49" x14ac:dyDescent="0.25">
      <c r="A3852" t="s">
        <v>48</v>
      </c>
      <c r="B3852" t="s">
        <v>49</v>
      </c>
      <c r="C3852" t="s">
        <v>50</v>
      </c>
      <c r="D3852" t="s">
        <v>51</v>
      </c>
      <c r="E3852" t="s">
        <v>77</v>
      </c>
      <c r="F3852" t="s">
        <v>53</v>
      </c>
      <c r="G3852">
        <v>9000006931</v>
      </c>
      <c r="H3852">
        <v>6931</v>
      </c>
      <c r="I3852" t="s">
        <v>12515</v>
      </c>
      <c r="J3852" t="s">
        <v>12516</v>
      </c>
      <c r="K3852" t="s">
        <v>56</v>
      </c>
      <c r="L3852" t="s">
        <v>93</v>
      </c>
      <c r="M3852" t="s">
        <v>93</v>
      </c>
      <c r="N3852" t="s">
        <v>2985</v>
      </c>
      <c r="O3852" t="s">
        <v>59</v>
      </c>
      <c r="P3852">
        <v>330</v>
      </c>
      <c r="Q3852" t="s">
        <v>861</v>
      </c>
      <c r="R3852" t="s">
        <v>861</v>
      </c>
      <c r="S3852" t="s">
        <v>366</v>
      </c>
      <c r="T3852" t="s">
        <v>366</v>
      </c>
      <c r="U3852">
        <v>18.525449999999999</v>
      </c>
      <c r="V3852">
        <v>-70.016900000000007</v>
      </c>
      <c r="W3852" t="s">
        <v>862</v>
      </c>
      <c r="X3852" t="s">
        <v>85</v>
      </c>
      <c r="Y3852" t="s">
        <v>64</v>
      </c>
      <c r="Z3852" t="s">
        <v>65</v>
      </c>
      <c r="AA3852">
        <v>1169001490</v>
      </c>
      <c r="AB3852" t="s">
        <v>116</v>
      </c>
      <c r="AC3852" t="s">
        <v>67</v>
      </c>
      <c r="AD3852">
        <v>18.525525900000002</v>
      </c>
      <c r="AE3852">
        <v>-70.016803100000004</v>
      </c>
      <c r="AF3852" t="s">
        <v>12517</v>
      </c>
      <c r="AG3852" t="s">
        <v>32</v>
      </c>
      <c r="AH3852" t="s">
        <v>48</v>
      </c>
      <c r="AI3852" t="s">
        <v>87</v>
      </c>
      <c r="AJ3852" t="s">
        <v>101</v>
      </c>
      <c r="AK3852" t="s">
        <v>176</v>
      </c>
      <c r="AL3852" t="s">
        <v>77</v>
      </c>
      <c r="AM3852" t="s">
        <v>177</v>
      </c>
      <c r="AN3852">
        <v>9</v>
      </c>
      <c r="AO3852" t="s">
        <v>139</v>
      </c>
      <c r="AR3852" t="s">
        <v>91</v>
      </c>
      <c r="AS3852">
        <v>9000006931</v>
      </c>
      <c r="AU3852">
        <v>9</v>
      </c>
      <c r="AW3852" t="str">
        <f>_xlfn.XLOOKUP(UNIVERSO[[#This Row],[RUTA-LOCALIDAD D&amp;N]],'[1]Cuota Ruta'!E:E,'[1]Cuota Ruta'!G:G)</f>
        <v>Cargar</v>
      </c>
    </row>
    <row r="3853" spans="1:49" x14ac:dyDescent="0.25">
      <c r="A3853" t="s">
        <v>48</v>
      </c>
      <c r="B3853" t="s">
        <v>49</v>
      </c>
      <c r="C3853" t="s">
        <v>50</v>
      </c>
      <c r="D3853" t="s">
        <v>51</v>
      </c>
      <c r="E3853" t="s">
        <v>77</v>
      </c>
      <c r="F3853" t="s">
        <v>53</v>
      </c>
      <c r="G3853">
        <v>9000005047</v>
      </c>
      <c r="H3853">
        <v>5047</v>
      </c>
      <c r="I3853" t="s">
        <v>12518</v>
      </c>
      <c r="J3853" t="s">
        <v>12519</v>
      </c>
      <c r="K3853" t="s">
        <v>56</v>
      </c>
      <c r="L3853" t="s">
        <v>80</v>
      </c>
      <c r="M3853" t="s">
        <v>80</v>
      </c>
      <c r="N3853" t="s">
        <v>58</v>
      </c>
      <c r="O3853" t="s">
        <v>59</v>
      </c>
      <c r="P3853">
        <v>381</v>
      </c>
      <c r="Q3853" t="s">
        <v>805</v>
      </c>
      <c r="R3853" t="s">
        <v>805</v>
      </c>
      <c r="S3853" t="s">
        <v>173</v>
      </c>
      <c r="T3853" t="s">
        <v>173</v>
      </c>
      <c r="U3853">
        <v>18.469877243041999</v>
      </c>
      <c r="V3853">
        <v>-69.972686767578097</v>
      </c>
      <c r="W3853" t="s">
        <v>806</v>
      </c>
      <c r="X3853" t="s">
        <v>63</v>
      </c>
      <c r="Y3853" t="s">
        <v>64</v>
      </c>
      <c r="Z3853" t="s">
        <v>65</v>
      </c>
      <c r="AA3853">
        <v>1169001541</v>
      </c>
      <c r="AB3853" t="s">
        <v>66</v>
      </c>
      <c r="AC3853" t="s">
        <v>67</v>
      </c>
      <c r="AD3853">
        <v>18.469877243041999</v>
      </c>
      <c r="AE3853">
        <v>-69.972686767578097</v>
      </c>
      <c r="AF3853" t="s">
        <v>12520</v>
      </c>
      <c r="AG3853" t="s">
        <v>32</v>
      </c>
      <c r="AH3853" t="s">
        <v>48</v>
      </c>
      <c r="AI3853" t="s">
        <v>87</v>
      </c>
      <c r="AJ3853" t="s">
        <v>101</v>
      </c>
      <c r="AK3853" t="s">
        <v>176</v>
      </c>
      <c r="AL3853" t="s">
        <v>77</v>
      </c>
      <c r="AM3853" t="s">
        <v>177</v>
      </c>
      <c r="AN3853">
        <v>5</v>
      </c>
      <c r="AO3853" t="s">
        <v>72</v>
      </c>
      <c r="AR3853" t="s">
        <v>91</v>
      </c>
      <c r="AS3853">
        <v>9000005047</v>
      </c>
      <c r="AU3853">
        <v>5</v>
      </c>
      <c r="AW3853" t="str">
        <f>_xlfn.XLOOKUP(UNIVERSO[[#This Row],[RUTA-LOCALIDAD D&amp;N]],'[1]Cuota Ruta'!E:E,'[1]Cuota Ruta'!G:G)</f>
        <v>Cargar</v>
      </c>
    </row>
    <row r="3854" spans="1:49" x14ac:dyDescent="0.25">
      <c r="A3854" t="s">
        <v>48</v>
      </c>
      <c r="B3854" t="s">
        <v>49</v>
      </c>
      <c r="C3854" t="s">
        <v>50</v>
      </c>
      <c r="D3854" t="s">
        <v>51</v>
      </c>
      <c r="E3854" t="s">
        <v>77</v>
      </c>
      <c r="F3854" t="s">
        <v>53</v>
      </c>
      <c r="G3854">
        <v>9000008536</v>
      </c>
      <c r="H3854">
        <v>8536</v>
      </c>
      <c r="I3854" t="s">
        <v>12521</v>
      </c>
      <c r="J3854" t="s">
        <v>12522</v>
      </c>
      <c r="K3854" t="s">
        <v>56</v>
      </c>
      <c r="L3854" t="s">
        <v>80</v>
      </c>
      <c r="M3854" t="s">
        <v>80</v>
      </c>
      <c r="N3854" t="s">
        <v>58</v>
      </c>
      <c r="O3854" t="s">
        <v>59</v>
      </c>
      <c r="P3854">
        <v>376</v>
      </c>
      <c r="Q3854" t="s">
        <v>929</v>
      </c>
      <c r="R3854" t="s">
        <v>929</v>
      </c>
      <c r="S3854" t="s">
        <v>173</v>
      </c>
      <c r="T3854" t="s">
        <v>173</v>
      </c>
      <c r="U3854">
        <v>18.478359999999999</v>
      </c>
      <c r="V3854">
        <v>-69.993200000000002</v>
      </c>
      <c r="W3854" t="s">
        <v>930</v>
      </c>
      <c r="X3854" t="s">
        <v>63</v>
      </c>
      <c r="Y3854" t="s">
        <v>64</v>
      </c>
      <c r="Z3854" t="s">
        <v>65</v>
      </c>
      <c r="AA3854">
        <v>1169000938</v>
      </c>
      <c r="AB3854" t="s">
        <v>107</v>
      </c>
      <c r="AC3854" t="s">
        <v>67</v>
      </c>
      <c r="AD3854">
        <v>18.478359999999999</v>
      </c>
      <c r="AE3854">
        <v>-69.993200000000002</v>
      </c>
      <c r="AF3854" t="s">
        <v>12523</v>
      </c>
      <c r="AG3854" t="s">
        <v>32</v>
      </c>
      <c r="AH3854" t="s">
        <v>48</v>
      </c>
      <c r="AI3854" t="s">
        <v>87</v>
      </c>
      <c r="AJ3854" t="s">
        <v>101</v>
      </c>
      <c r="AK3854" t="s">
        <v>176</v>
      </c>
      <c r="AL3854" t="s">
        <v>77</v>
      </c>
      <c r="AM3854" t="s">
        <v>177</v>
      </c>
      <c r="AN3854">
        <v>5</v>
      </c>
      <c r="AO3854" t="s">
        <v>72</v>
      </c>
      <c r="AR3854" t="s">
        <v>91</v>
      </c>
      <c r="AS3854">
        <v>9000008536</v>
      </c>
      <c r="AU3854">
        <v>5</v>
      </c>
      <c r="AW3854" t="str">
        <f>_xlfn.XLOOKUP(UNIVERSO[[#This Row],[RUTA-LOCALIDAD D&amp;N]],'[1]Cuota Ruta'!E:E,'[1]Cuota Ruta'!G:G)</f>
        <v>Cargar</v>
      </c>
    </row>
    <row r="3855" spans="1:49" x14ac:dyDescent="0.25">
      <c r="A3855" t="s">
        <v>48</v>
      </c>
      <c r="B3855" t="s">
        <v>49</v>
      </c>
      <c r="C3855" t="s">
        <v>50</v>
      </c>
      <c r="D3855" t="s">
        <v>51</v>
      </c>
      <c r="E3855" t="s">
        <v>77</v>
      </c>
      <c r="F3855" t="s">
        <v>53</v>
      </c>
      <c r="G3855">
        <v>9000008598</v>
      </c>
      <c r="H3855">
        <v>8598</v>
      </c>
      <c r="I3855" t="s">
        <v>12524</v>
      </c>
      <c r="J3855" t="s">
        <v>12525</v>
      </c>
      <c r="K3855" t="s">
        <v>56</v>
      </c>
      <c r="L3855" t="s">
        <v>80</v>
      </c>
      <c r="M3855" t="s">
        <v>80</v>
      </c>
      <c r="N3855" t="s">
        <v>58</v>
      </c>
      <c r="O3855" t="s">
        <v>59</v>
      </c>
      <c r="P3855">
        <v>383</v>
      </c>
      <c r="Q3855" t="s">
        <v>1099</v>
      </c>
      <c r="R3855" t="s">
        <v>1099</v>
      </c>
      <c r="S3855" t="s">
        <v>173</v>
      </c>
      <c r="T3855" t="s">
        <v>173</v>
      </c>
      <c r="U3855">
        <v>18.485322952270501</v>
      </c>
      <c r="V3855">
        <v>-69.997871398925795</v>
      </c>
      <c r="W3855" t="s">
        <v>1100</v>
      </c>
      <c r="X3855" t="s">
        <v>63</v>
      </c>
      <c r="Y3855" t="s">
        <v>64</v>
      </c>
      <c r="Z3855" t="s">
        <v>65</v>
      </c>
      <c r="AA3855">
        <v>1169000972</v>
      </c>
      <c r="AB3855" t="s">
        <v>107</v>
      </c>
      <c r="AC3855" t="s">
        <v>67</v>
      </c>
      <c r="AD3855">
        <v>18.485322952270501</v>
      </c>
      <c r="AE3855">
        <v>-69.997871398925795</v>
      </c>
      <c r="AF3855" t="s">
        <v>12526</v>
      </c>
      <c r="AG3855" t="s">
        <v>32</v>
      </c>
      <c r="AH3855" t="s">
        <v>48</v>
      </c>
      <c r="AI3855" t="s">
        <v>87</v>
      </c>
      <c r="AJ3855" t="s">
        <v>101</v>
      </c>
      <c r="AK3855" t="s">
        <v>176</v>
      </c>
      <c r="AL3855" t="s">
        <v>77</v>
      </c>
      <c r="AM3855" t="s">
        <v>177</v>
      </c>
      <c r="AN3855">
        <v>8</v>
      </c>
      <c r="AO3855" t="s">
        <v>439</v>
      </c>
      <c r="AR3855" t="s">
        <v>91</v>
      </c>
      <c r="AS3855">
        <v>9000008598</v>
      </c>
      <c r="AU3855">
        <v>8</v>
      </c>
      <c r="AW3855" t="str">
        <f>_xlfn.XLOOKUP(UNIVERSO[[#This Row],[RUTA-LOCALIDAD D&amp;N]],'[1]Cuota Ruta'!E:E,'[1]Cuota Ruta'!G:G)</f>
        <v>Cargar</v>
      </c>
    </row>
    <row r="3856" spans="1:49" x14ac:dyDescent="0.25">
      <c r="A3856" t="s">
        <v>48</v>
      </c>
      <c r="B3856" t="s">
        <v>49</v>
      </c>
      <c r="C3856" t="s">
        <v>50</v>
      </c>
      <c r="D3856" t="s">
        <v>51</v>
      </c>
      <c r="E3856" t="s">
        <v>140</v>
      </c>
      <c r="F3856" t="s">
        <v>141</v>
      </c>
      <c r="G3856">
        <v>9000009980</v>
      </c>
      <c r="H3856">
        <v>9980</v>
      </c>
      <c r="I3856" t="s">
        <v>12527</v>
      </c>
      <c r="J3856" t="s">
        <v>12528</v>
      </c>
      <c r="K3856" t="s">
        <v>144</v>
      </c>
      <c r="L3856" t="s">
        <v>93</v>
      </c>
      <c r="M3856" t="s">
        <v>93</v>
      </c>
      <c r="N3856" t="s">
        <v>3480</v>
      </c>
      <c r="O3856" t="s">
        <v>59</v>
      </c>
      <c r="P3856">
        <v>342</v>
      </c>
      <c r="Q3856" t="s">
        <v>1209</v>
      </c>
      <c r="R3856" t="s">
        <v>1209</v>
      </c>
      <c r="S3856" t="s">
        <v>1137</v>
      </c>
      <c r="T3856" t="s">
        <v>1137</v>
      </c>
      <c r="U3856">
        <v>18.497276306152301</v>
      </c>
      <c r="V3856">
        <v>-69.8349609375</v>
      </c>
      <c r="W3856" t="s">
        <v>1210</v>
      </c>
      <c r="X3856" t="s">
        <v>63</v>
      </c>
      <c r="Y3856" t="s">
        <v>64</v>
      </c>
      <c r="Z3856" t="s">
        <v>65</v>
      </c>
      <c r="AA3856">
        <v>1153000789</v>
      </c>
      <c r="AB3856" t="s">
        <v>66</v>
      </c>
      <c r="AC3856" t="s">
        <v>67</v>
      </c>
      <c r="AD3856">
        <v>18.497276306152301</v>
      </c>
      <c r="AE3856">
        <v>-69.8349609375</v>
      </c>
      <c r="AF3856" t="s">
        <v>12529</v>
      </c>
      <c r="AG3856" t="s">
        <v>32</v>
      </c>
      <c r="AH3856" t="s">
        <v>48</v>
      </c>
      <c r="AI3856" t="s">
        <v>87</v>
      </c>
      <c r="AJ3856" t="s">
        <v>101</v>
      </c>
      <c r="AK3856" t="s">
        <v>150</v>
      </c>
      <c r="AL3856" t="s">
        <v>140</v>
      </c>
      <c r="AM3856" t="s">
        <v>151</v>
      </c>
      <c r="AN3856">
        <v>9</v>
      </c>
      <c r="AO3856" t="s">
        <v>139</v>
      </c>
      <c r="AR3856" t="s">
        <v>91</v>
      </c>
      <c r="AS3856">
        <v>9000009980</v>
      </c>
      <c r="AU3856">
        <v>9</v>
      </c>
      <c r="AV3856" t="s">
        <v>153</v>
      </c>
      <c r="AW3856" t="str">
        <f>_xlfn.XLOOKUP(UNIVERSO[[#This Row],[RUTA-LOCALIDAD D&amp;N]],'[1]Cuota Ruta'!E:E,'[1]Cuota Ruta'!G:G)</f>
        <v>Cargar</v>
      </c>
    </row>
    <row r="3857" spans="1:49" x14ac:dyDescent="0.25">
      <c r="A3857" t="s">
        <v>48</v>
      </c>
      <c r="B3857" t="s">
        <v>49</v>
      </c>
      <c r="C3857" t="s">
        <v>50</v>
      </c>
      <c r="D3857" t="s">
        <v>51</v>
      </c>
      <c r="E3857" t="s">
        <v>140</v>
      </c>
      <c r="F3857" t="s">
        <v>141</v>
      </c>
      <c r="G3857">
        <v>9000010134</v>
      </c>
      <c r="H3857">
        <v>10134</v>
      </c>
      <c r="I3857" t="s">
        <v>12530</v>
      </c>
      <c r="J3857" t="s">
        <v>12531</v>
      </c>
      <c r="K3857" t="s">
        <v>144</v>
      </c>
      <c r="L3857" t="s">
        <v>93</v>
      </c>
      <c r="M3857" t="s">
        <v>93</v>
      </c>
      <c r="N3857" t="s">
        <v>1960</v>
      </c>
      <c r="O3857" t="s">
        <v>59</v>
      </c>
      <c r="P3857">
        <v>388</v>
      </c>
      <c r="Q3857" t="s">
        <v>1263</v>
      </c>
      <c r="R3857" t="s">
        <v>1263</v>
      </c>
      <c r="S3857" t="s">
        <v>1137</v>
      </c>
      <c r="T3857" t="s">
        <v>1137</v>
      </c>
      <c r="U3857">
        <v>18.517805916922399</v>
      </c>
      <c r="V3857">
        <v>-69.830361502511195</v>
      </c>
      <c r="W3857" t="s">
        <v>1264</v>
      </c>
      <c r="X3857" t="s">
        <v>85</v>
      </c>
      <c r="Y3857" t="s">
        <v>64</v>
      </c>
      <c r="Z3857" t="s">
        <v>65</v>
      </c>
      <c r="AA3857">
        <v>1153001021</v>
      </c>
      <c r="AB3857" t="s">
        <v>66</v>
      </c>
      <c r="AC3857" t="s">
        <v>67</v>
      </c>
      <c r="AD3857">
        <v>18.517805916922399</v>
      </c>
      <c r="AE3857">
        <v>-69.830361502511195</v>
      </c>
      <c r="AF3857" t="s">
        <v>12532</v>
      </c>
      <c r="AG3857" t="s">
        <v>32</v>
      </c>
      <c r="AH3857" t="s">
        <v>48</v>
      </c>
      <c r="AI3857" t="s">
        <v>87</v>
      </c>
      <c r="AJ3857" t="s">
        <v>101</v>
      </c>
      <c r="AK3857" t="s">
        <v>150</v>
      </c>
      <c r="AL3857" t="s">
        <v>140</v>
      </c>
      <c r="AM3857" t="s">
        <v>151</v>
      </c>
      <c r="AN3857">
        <v>9</v>
      </c>
      <c r="AO3857" t="s">
        <v>139</v>
      </c>
      <c r="AR3857" t="s">
        <v>91</v>
      </c>
      <c r="AS3857">
        <v>9000010134</v>
      </c>
      <c r="AU3857">
        <v>9</v>
      </c>
      <c r="AV3857" t="s">
        <v>153</v>
      </c>
      <c r="AW3857" t="str">
        <f>_xlfn.XLOOKUP(UNIVERSO[[#This Row],[RUTA-LOCALIDAD D&amp;N]],'[1]Cuota Ruta'!E:E,'[1]Cuota Ruta'!G:G)</f>
        <v>Cargar</v>
      </c>
    </row>
    <row r="3858" spans="1:49" x14ac:dyDescent="0.25">
      <c r="A3858" t="s">
        <v>48</v>
      </c>
      <c r="B3858" t="s">
        <v>49</v>
      </c>
      <c r="C3858" t="s">
        <v>50</v>
      </c>
      <c r="D3858" t="s">
        <v>51</v>
      </c>
      <c r="E3858" t="s">
        <v>140</v>
      </c>
      <c r="F3858" t="s">
        <v>141</v>
      </c>
      <c r="G3858">
        <v>9000010325</v>
      </c>
      <c r="H3858">
        <v>10325</v>
      </c>
      <c r="I3858" t="s">
        <v>12533</v>
      </c>
      <c r="J3858" t="s">
        <v>12534</v>
      </c>
      <c r="K3858" t="s">
        <v>144</v>
      </c>
      <c r="L3858" t="s">
        <v>93</v>
      </c>
      <c r="M3858" t="s">
        <v>93</v>
      </c>
      <c r="N3858" t="s">
        <v>1277</v>
      </c>
      <c r="O3858" t="s">
        <v>59</v>
      </c>
      <c r="P3858">
        <v>312</v>
      </c>
      <c r="Q3858" t="s">
        <v>1278</v>
      </c>
      <c r="R3858" t="s">
        <v>1278</v>
      </c>
      <c r="S3858" t="s">
        <v>1137</v>
      </c>
      <c r="T3858" t="s">
        <v>1137</v>
      </c>
      <c r="U3858">
        <v>18.4761069161551</v>
      </c>
      <c r="V3858">
        <v>-69.861552647181895</v>
      </c>
      <c r="W3858" t="s">
        <v>1279</v>
      </c>
      <c r="X3858" t="s">
        <v>85</v>
      </c>
      <c r="Y3858" t="s">
        <v>64</v>
      </c>
      <c r="Z3858" t="s">
        <v>65</v>
      </c>
      <c r="AA3858">
        <v>1153001381</v>
      </c>
      <c r="AB3858" t="s">
        <v>66</v>
      </c>
      <c r="AC3858" t="s">
        <v>67</v>
      </c>
      <c r="AD3858">
        <v>18.4761069161551</v>
      </c>
      <c r="AE3858">
        <v>-69.861552647181895</v>
      </c>
      <c r="AF3858" t="s">
        <v>12535</v>
      </c>
      <c r="AG3858" t="s">
        <v>32</v>
      </c>
      <c r="AH3858" t="s">
        <v>48</v>
      </c>
      <c r="AI3858" t="s">
        <v>87</v>
      </c>
      <c r="AJ3858" t="s">
        <v>101</v>
      </c>
      <c r="AK3858" t="s">
        <v>150</v>
      </c>
      <c r="AL3858" t="s">
        <v>140</v>
      </c>
      <c r="AM3858" t="s">
        <v>151</v>
      </c>
      <c r="AN3858">
        <v>12</v>
      </c>
      <c r="AO3858" t="s">
        <v>237</v>
      </c>
      <c r="AR3858" t="s">
        <v>91</v>
      </c>
      <c r="AS3858">
        <v>9000010325</v>
      </c>
      <c r="AU3858">
        <v>12</v>
      </c>
      <c r="AV3858" t="s">
        <v>153</v>
      </c>
      <c r="AW3858" t="str">
        <f>_xlfn.XLOOKUP(UNIVERSO[[#This Row],[RUTA-LOCALIDAD D&amp;N]],'[1]Cuota Ruta'!E:E,'[1]Cuota Ruta'!G:G)</f>
        <v>Cargar</v>
      </c>
    </row>
    <row r="3859" spans="1:49" x14ac:dyDescent="0.25">
      <c r="A3859" t="s">
        <v>48</v>
      </c>
      <c r="B3859" t="s">
        <v>49</v>
      </c>
      <c r="C3859" t="s">
        <v>50</v>
      </c>
      <c r="D3859" t="s">
        <v>51</v>
      </c>
      <c r="E3859" t="s">
        <v>140</v>
      </c>
      <c r="F3859" t="s">
        <v>141</v>
      </c>
      <c r="G3859">
        <v>9000010499</v>
      </c>
      <c r="H3859">
        <v>10499</v>
      </c>
      <c r="I3859" t="s">
        <v>12536</v>
      </c>
      <c r="J3859" t="s">
        <v>12537</v>
      </c>
      <c r="K3859" t="s">
        <v>144</v>
      </c>
      <c r="L3859" t="s">
        <v>93</v>
      </c>
      <c r="M3859" t="s">
        <v>93</v>
      </c>
      <c r="N3859" t="s">
        <v>1977</v>
      </c>
      <c r="O3859" t="s">
        <v>59</v>
      </c>
      <c r="P3859">
        <v>334</v>
      </c>
      <c r="Q3859" t="s">
        <v>1978</v>
      </c>
      <c r="R3859" t="s">
        <v>1978</v>
      </c>
      <c r="S3859" t="s">
        <v>1137</v>
      </c>
      <c r="T3859" t="s">
        <v>1137</v>
      </c>
      <c r="U3859">
        <v>18.482939856392999</v>
      </c>
      <c r="V3859">
        <v>-69.875641959054093</v>
      </c>
      <c r="W3859" t="s">
        <v>1979</v>
      </c>
      <c r="X3859" t="s">
        <v>85</v>
      </c>
      <c r="Y3859" t="s">
        <v>64</v>
      </c>
      <c r="Z3859" t="s">
        <v>65</v>
      </c>
      <c r="AA3859">
        <v>1153001585</v>
      </c>
      <c r="AB3859" t="s">
        <v>66</v>
      </c>
      <c r="AC3859" t="s">
        <v>67</v>
      </c>
      <c r="AD3859">
        <v>18.482939856392999</v>
      </c>
      <c r="AE3859">
        <v>-69.875641959054093</v>
      </c>
      <c r="AF3859" t="s">
        <v>12538</v>
      </c>
      <c r="AG3859" t="s">
        <v>32</v>
      </c>
      <c r="AH3859" t="s">
        <v>48</v>
      </c>
      <c r="AI3859" t="s">
        <v>87</v>
      </c>
      <c r="AJ3859" t="s">
        <v>101</v>
      </c>
      <c r="AK3859" t="s">
        <v>150</v>
      </c>
      <c r="AL3859" t="s">
        <v>140</v>
      </c>
      <c r="AM3859" t="s">
        <v>151</v>
      </c>
      <c r="AN3859">
        <v>12</v>
      </c>
      <c r="AO3859" t="s">
        <v>237</v>
      </c>
      <c r="AR3859" t="s">
        <v>91</v>
      </c>
      <c r="AS3859">
        <v>9000010499</v>
      </c>
      <c r="AU3859">
        <v>12</v>
      </c>
      <c r="AV3859" t="s">
        <v>153</v>
      </c>
      <c r="AW3859" t="str">
        <f>_xlfn.XLOOKUP(UNIVERSO[[#This Row],[RUTA-LOCALIDAD D&amp;N]],'[1]Cuota Ruta'!E:E,'[1]Cuota Ruta'!G:G)</f>
        <v>Cargar</v>
      </c>
    </row>
    <row r="3860" spans="1:49" x14ac:dyDescent="0.25">
      <c r="A3860" t="s">
        <v>48</v>
      </c>
      <c r="B3860" t="s">
        <v>49</v>
      </c>
      <c r="C3860" t="s">
        <v>50</v>
      </c>
      <c r="D3860" t="s">
        <v>51</v>
      </c>
      <c r="E3860" t="s">
        <v>140</v>
      </c>
      <c r="F3860" t="s">
        <v>141</v>
      </c>
      <c r="G3860">
        <v>9000014300</v>
      </c>
      <c r="H3860">
        <v>14300</v>
      </c>
      <c r="I3860" t="s">
        <v>1489</v>
      </c>
      <c r="J3860" t="s">
        <v>12539</v>
      </c>
      <c r="K3860" t="s">
        <v>144</v>
      </c>
      <c r="L3860" t="s">
        <v>93</v>
      </c>
      <c r="M3860" t="s">
        <v>93</v>
      </c>
      <c r="N3860" t="s">
        <v>1960</v>
      </c>
      <c r="O3860" t="s">
        <v>59</v>
      </c>
      <c r="P3860">
        <v>308</v>
      </c>
      <c r="Q3860" t="s">
        <v>1961</v>
      </c>
      <c r="R3860" t="s">
        <v>1961</v>
      </c>
      <c r="S3860" t="s">
        <v>1137</v>
      </c>
      <c r="T3860" t="s">
        <v>1137</v>
      </c>
      <c r="U3860">
        <v>18.5054626465</v>
      </c>
      <c r="V3860">
        <v>-69.817581176800005</v>
      </c>
      <c r="W3860" t="s">
        <v>1962</v>
      </c>
      <c r="X3860" t="s">
        <v>85</v>
      </c>
      <c r="Y3860" t="s">
        <v>64</v>
      </c>
      <c r="Z3860" t="s">
        <v>99</v>
      </c>
      <c r="AA3860">
        <v>1153008233</v>
      </c>
      <c r="AB3860" t="s">
        <v>116</v>
      </c>
      <c r="AC3860" t="s">
        <v>67</v>
      </c>
      <c r="AD3860">
        <v>18.505391666666661</v>
      </c>
      <c r="AE3860">
        <v>-69.817486666666667</v>
      </c>
      <c r="AF3860" t="s">
        <v>12540</v>
      </c>
      <c r="AG3860" t="s">
        <v>32</v>
      </c>
      <c r="AH3860" t="s">
        <v>48</v>
      </c>
      <c r="AI3860" t="s">
        <v>87</v>
      </c>
      <c r="AJ3860" t="s">
        <v>101</v>
      </c>
      <c r="AK3860" t="s">
        <v>150</v>
      </c>
      <c r="AL3860" t="s">
        <v>140</v>
      </c>
      <c r="AM3860" t="s">
        <v>151</v>
      </c>
      <c r="AN3860">
        <v>7</v>
      </c>
      <c r="AO3860" t="s">
        <v>423</v>
      </c>
      <c r="AR3860" t="s">
        <v>91</v>
      </c>
      <c r="AS3860">
        <v>9000014300</v>
      </c>
      <c r="AU3860">
        <v>7</v>
      </c>
      <c r="AV3860" t="s">
        <v>153</v>
      </c>
      <c r="AW3860" t="str">
        <f>_xlfn.XLOOKUP(UNIVERSO[[#This Row],[RUTA-LOCALIDAD D&amp;N]],'[1]Cuota Ruta'!E:E,'[1]Cuota Ruta'!G:G)</f>
        <v>Cargar</v>
      </c>
    </row>
    <row r="3861" spans="1:49" x14ac:dyDescent="0.25">
      <c r="A3861" t="s">
        <v>48</v>
      </c>
      <c r="B3861" t="s">
        <v>49</v>
      </c>
      <c r="C3861" t="s">
        <v>50</v>
      </c>
      <c r="D3861" t="s">
        <v>51</v>
      </c>
      <c r="E3861" t="s">
        <v>140</v>
      </c>
      <c r="F3861" t="s">
        <v>141</v>
      </c>
      <c r="G3861">
        <v>9000011079</v>
      </c>
      <c r="H3861">
        <v>11079</v>
      </c>
      <c r="I3861" t="s">
        <v>2928</v>
      </c>
      <c r="J3861" t="s">
        <v>12541</v>
      </c>
      <c r="K3861" t="s">
        <v>144</v>
      </c>
      <c r="L3861" t="s">
        <v>93</v>
      </c>
      <c r="M3861" t="s">
        <v>93</v>
      </c>
      <c r="N3861" t="s">
        <v>4864</v>
      </c>
      <c r="O3861" t="s">
        <v>59</v>
      </c>
      <c r="P3861">
        <v>309</v>
      </c>
      <c r="Q3861" t="s">
        <v>1136</v>
      </c>
      <c r="R3861" t="s">
        <v>1136</v>
      </c>
      <c r="S3861" t="s">
        <v>1137</v>
      </c>
      <c r="T3861" t="s">
        <v>1137</v>
      </c>
      <c r="U3861">
        <v>18.516477584838899</v>
      </c>
      <c r="V3861">
        <v>-69.861404418945298</v>
      </c>
      <c r="W3861" t="s">
        <v>1138</v>
      </c>
      <c r="X3861" t="s">
        <v>85</v>
      </c>
      <c r="Y3861" t="s">
        <v>64</v>
      </c>
      <c r="Z3861" t="s">
        <v>65</v>
      </c>
      <c r="AA3861">
        <v>1153002348</v>
      </c>
      <c r="AB3861" t="s">
        <v>66</v>
      </c>
      <c r="AC3861" t="s">
        <v>67</v>
      </c>
      <c r="AD3861">
        <v>18.516477584838899</v>
      </c>
      <c r="AE3861">
        <v>-69.861404418945298</v>
      </c>
      <c r="AF3861" t="s">
        <v>12542</v>
      </c>
      <c r="AG3861" t="s">
        <v>32</v>
      </c>
      <c r="AH3861" t="s">
        <v>48</v>
      </c>
      <c r="AI3861" t="s">
        <v>87</v>
      </c>
      <c r="AJ3861" t="s">
        <v>101</v>
      </c>
      <c r="AK3861" t="s">
        <v>150</v>
      </c>
      <c r="AL3861" t="s">
        <v>140</v>
      </c>
      <c r="AM3861" t="s">
        <v>151</v>
      </c>
      <c r="AN3861">
        <v>5</v>
      </c>
      <c r="AO3861" t="s">
        <v>72</v>
      </c>
      <c r="AR3861" t="s">
        <v>91</v>
      </c>
      <c r="AS3861">
        <v>9000011079</v>
      </c>
      <c r="AU3861">
        <v>5</v>
      </c>
      <c r="AV3861" t="s">
        <v>153</v>
      </c>
      <c r="AW3861" t="str">
        <f>_xlfn.XLOOKUP(UNIVERSO[[#This Row],[RUTA-LOCALIDAD D&amp;N]],'[1]Cuota Ruta'!E:E,'[1]Cuota Ruta'!G:G)</f>
        <v>Cargar</v>
      </c>
    </row>
    <row r="3862" spans="1:49" x14ac:dyDescent="0.25">
      <c r="A3862" t="s">
        <v>48</v>
      </c>
      <c r="B3862" t="s">
        <v>49</v>
      </c>
      <c r="C3862" t="s">
        <v>50</v>
      </c>
      <c r="D3862" t="s">
        <v>51</v>
      </c>
      <c r="E3862" t="s">
        <v>140</v>
      </c>
      <c r="F3862" t="s">
        <v>141</v>
      </c>
      <c r="G3862">
        <v>9000016420</v>
      </c>
      <c r="H3862">
        <v>16420</v>
      </c>
      <c r="I3862" t="s">
        <v>12543</v>
      </c>
      <c r="J3862" t="s">
        <v>12544</v>
      </c>
      <c r="K3862" t="s">
        <v>144</v>
      </c>
      <c r="L3862" t="s">
        <v>93</v>
      </c>
      <c r="M3862" t="s">
        <v>93</v>
      </c>
      <c r="N3862" t="s">
        <v>186</v>
      </c>
      <c r="O3862" t="s">
        <v>59</v>
      </c>
      <c r="P3862">
        <v>361</v>
      </c>
      <c r="Q3862" t="s">
        <v>1402</v>
      </c>
      <c r="R3862" t="s">
        <v>1402</v>
      </c>
      <c r="S3862" t="s">
        <v>188</v>
      </c>
      <c r="T3862" t="s">
        <v>188</v>
      </c>
      <c r="U3862">
        <v>18.512415000000001</v>
      </c>
      <c r="V3862">
        <v>-69.871913000000006</v>
      </c>
      <c r="W3862" t="s">
        <v>1403</v>
      </c>
      <c r="X3862" t="s">
        <v>85</v>
      </c>
      <c r="Y3862" t="s">
        <v>64</v>
      </c>
      <c r="Z3862" t="s">
        <v>65</v>
      </c>
      <c r="AA3862">
        <v>1153003359</v>
      </c>
      <c r="AB3862" t="s">
        <v>116</v>
      </c>
      <c r="AC3862" t="s">
        <v>67</v>
      </c>
      <c r="AD3862">
        <v>18.51306416666667</v>
      </c>
      <c r="AE3862">
        <v>-69.871561033333336</v>
      </c>
      <c r="AF3862" t="s">
        <v>12545</v>
      </c>
      <c r="AG3862" t="s">
        <v>32</v>
      </c>
      <c r="AH3862" t="s">
        <v>48</v>
      </c>
      <c r="AI3862" t="s">
        <v>87</v>
      </c>
      <c r="AJ3862" t="s">
        <v>101</v>
      </c>
      <c r="AK3862" t="s">
        <v>150</v>
      </c>
      <c r="AL3862" t="s">
        <v>140</v>
      </c>
      <c r="AM3862" t="s">
        <v>151</v>
      </c>
      <c r="AN3862">
        <v>5</v>
      </c>
      <c r="AO3862" t="s">
        <v>72</v>
      </c>
      <c r="AR3862" t="s">
        <v>91</v>
      </c>
      <c r="AS3862">
        <v>9000016420</v>
      </c>
      <c r="AU3862">
        <v>5</v>
      </c>
      <c r="AV3862" t="s">
        <v>153</v>
      </c>
      <c r="AW3862" t="str">
        <f>_xlfn.XLOOKUP(UNIVERSO[[#This Row],[RUTA-LOCALIDAD D&amp;N]],'[1]Cuota Ruta'!E:E,'[1]Cuota Ruta'!G:G)</f>
        <v>Cargar</v>
      </c>
    </row>
    <row r="3863" spans="1:49" x14ac:dyDescent="0.25">
      <c r="A3863" t="s">
        <v>48</v>
      </c>
      <c r="B3863" t="s">
        <v>49</v>
      </c>
      <c r="C3863" t="s">
        <v>50</v>
      </c>
      <c r="D3863" t="s">
        <v>76</v>
      </c>
      <c r="E3863" t="s">
        <v>140</v>
      </c>
      <c r="F3863" t="s">
        <v>141</v>
      </c>
      <c r="G3863">
        <v>9000011305</v>
      </c>
      <c r="H3863">
        <v>11305</v>
      </c>
      <c r="I3863" t="s">
        <v>12546</v>
      </c>
      <c r="J3863" t="s">
        <v>12547</v>
      </c>
      <c r="K3863" t="s">
        <v>144</v>
      </c>
      <c r="L3863" t="s">
        <v>93</v>
      </c>
      <c r="M3863" t="s">
        <v>93</v>
      </c>
      <c r="N3863" t="s">
        <v>1333</v>
      </c>
      <c r="O3863" t="s">
        <v>1145</v>
      </c>
      <c r="P3863">
        <v>399</v>
      </c>
      <c r="Q3863" t="s">
        <v>1168</v>
      </c>
      <c r="R3863" t="s">
        <v>1168</v>
      </c>
      <c r="S3863" t="s">
        <v>1147</v>
      </c>
      <c r="T3863" t="s">
        <v>1147</v>
      </c>
      <c r="U3863">
        <v>18.501550674438501</v>
      </c>
      <c r="V3863">
        <v>-69.862167358398395</v>
      </c>
      <c r="W3863" t="s">
        <v>1169</v>
      </c>
      <c r="X3863" t="s">
        <v>63</v>
      </c>
      <c r="Y3863" t="s">
        <v>64</v>
      </c>
      <c r="Z3863" t="s">
        <v>99</v>
      </c>
      <c r="AA3863">
        <v>1153002664</v>
      </c>
      <c r="AB3863" t="s">
        <v>66</v>
      </c>
      <c r="AC3863" t="s">
        <v>67</v>
      </c>
      <c r="AD3863">
        <v>18.501550674438501</v>
      </c>
      <c r="AE3863">
        <v>-69.862167358398395</v>
      </c>
      <c r="AF3863" t="s">
        <v>12548</v>
      </c>
      <c r="AG3863" t="s">
        <v>32</v>
      </c>
      <c r="AH3863" t="s">
        <v>48</v>
      </c>
      <c r="AI3863" t="s">
        <v>87</v>
      </c>
      <c r="AJ3863" t="s">
        <v>101</v>
      </c>
      <c r="AK3863" t="s">
        <v>150</v>
      </c>
      <c r="AL3863" t="s">
        <v>140</v>
      </c>
      <c r="AM3863" t="s">
        <v>151</v>
      </c>
      <c r="AN3863">
        <v>5</v>
      </c>
      <c r="AO3863" t="s">
        <v>72</v>
      </c>
      <c r="AR3863" t="s">
        <v>91</v>
      </c>
      <c r="AS3863">
        <v>9000011305</v>
      </c>
      <c r="AU3863">
        <v>5</v>
      </c>
      <c r="AV3863" t="s">
        <v>153</v>
      </c>
      <c r="AW3863" t="str">
        <f>_xlfn.XLOOKUP(UNIVERSO[[#This Row],[RUTA-LOCALIDAD D&amp;N]],'[1]Cuota Ruta'!E:E,'[1]Cuota Ruta'!G:G)</f>
        <v>Cargar</v>
      </c>
    </row>
    <row r="3864" spans="1:49" x14ac:dyDescent="0.25">
      <c r="A3864" t="s">
        <v>48</v>
      </c>
      <c r="B3864" t="s">
        <v>49</v>
      </c>
      <c r="C3864" t="s">
        <v>110</v>
      </c>
      <c r="D3864" t="s">
        <v>76</v>
      </c>
      <c r="E3864" t="s">
        <v>338</v>
      </c>
      <c r="F3864" t="s">
        <v>283</v>
      </c>
      <c r="G3864">
        <v>9000016753</v>
      </c>
      <c r="H3864">
        <v>16753</v>
      </c>
      <c r="I3864" t="s">
        <v>12549</v>
      </c>
      <c r="J3864" t="s">
        <v>12550</v>
      </c>
      <c r="K3864" t="s">
        <v>286</v>
      </c>
      <c r="L3864" t="s">
        <v>338</v>
      </c>
      <c r="M3864" t="s">
        <v>338</v>
      </c>
      <c r="N3864" t="s">
        <v>253</v>
      </c>
      <c r="O3864" t="s">
        <v>1145</v>
      </c>
      <c r="P3864">
        <v>375</v>
      </c>
      <c r="Q3864" t="s">
        <v>3842</v>
      </c>
      <c r="R3864" t="s">
        <v>3842</v>
      </c>
      <c r="S3864" t="s">
        <v>504</v>
      </c>
      <c r="T3864" t="s">
        <v>504</v>
      </c>
      <c r="U3864">
        <v>19.445410728454601</v>
      </c>
      <c r="V3864">
        <v>-70.66748046875</v>
      </c>
      <c r="W3864" t="s">
        <v>3843</v>
      </c>
      <c r="X3864" t="s">
        <v>63</v>
      </c>
      <c r="Y3864" t="s">
        <v>64</v>
      </c>
      <c r="Z3864" t="s">
        <v>99</v>
      </c>
      <c r="AA3864">
        <v>1151000500</v>
      </c>
      <c r="AB3864" t="s">
        <v>116</v>
      </c>
      <c r="AC3864" t="s">
        <v>67</v>
      </c>
      <c r="AD3864">
        <v>19.445436666666669</v>
      </c>
      <c r="AE3864">
        <v>-70.667535000000001</v>
      </c>
      <c r="AF3864" t="s">
        <v>12551</v>
      </c>
      <c r="AG3864" t="s">
        <v>32</v>
      </c>
      <c r="AH3864" t="s">
        <v>48</v>
      </c>
      <c r="AI3864" t="s">
        <v>87</v>
      </c>
      <c r="AJ3864" t="s">
        <v>101</v>
      </c>
      <c r="AK3864" t="s">
        <v>408</v>
      </c>
      <c r="AL3864" t="s">
        <v>338</v>
      </c>
      <c r="AM3864" t="s">
        <v>409</v>
      </c>
      <c r="AN3864">
        <v>2</v>
      </c>
      <c r="AO3864" t="s">
        <v>245</v>
      </c>
      <c r="AR3864" t="s">
        <v>91</v>
      </c>
      <c r="AS3864">
        <v>9000016753</v>
      </c>
      <c r="AU3864">
        <v>2</v>
      </c>
      <c r="AV3864" t="s">
        <v>410</v>
      </c>
      <c r="AW3864" t="str">
        <f>_xlfn.XLOOKUP(UNIVERSO[[#This Row],[RUTA-LOCALIDAD D&amp;N]],'[1]Cuota Ruta'!E:E,'[1]Cuota Ruta'!G:G)</f>
        <v>Cargar</v>
      </c>
    </row>
    <row r="3865" spans="1:49" x14ac:dyDescent="0.25">
      <c r="A3865" t="s">
        <v>48</v>
      </c>
      <c r="B3865" t="s">
        <v>49</v>
      </c>
      <c r="C3865" t="s">
        <v>50</v>
      </c>
      <c r="D3865" t="s">
        <v>51</v>
      </c>
      <c r="E3865" t="s">
        <v>338</v>
      </c>
      <c r="F3865" t="s">
        <v>283</v>
      </c>
      <c r="G3865">
        <v>9000023964</v>
      </c>
      <c r="H3865">
        <v>23964</v>
      </c>
      <c r="I3865" t="s">
        <v>12552</v>
      </c>
      <c r="J3865" t="s">
        <v>12553</v>
      </c>
      <c r="K3865" t="s">
        <v>286</v>
      </c>
      <c r="L3865" t="s">
        <v>338</v>
      </c>
      <c r="M3865" t="s">
        <v>338</v>
      </c>
      <c r="N3865" t="s">
        <v>253</v>
      </c>
      <c r="O3865" t="s">
        <v>59</v>
      </c>
      <c r="P3865">
        <v>378</v>
      </c>
      <c r="Q3865" t="s">
        <v>1815</v>
      </c>
      <c r="R3865" t="s">
        <v>1815</v>
      </c>
      <c r="S3865" t="s">
        <v>676</v>
      </c>
      <c r="T3865" t="s">
        <v>676</v>
      </c>
      <c r="U3865">
        <v>19.4881978034973</v>
      </c>
      <c r="V3865">
        <v>-70.726991653442397</v>
      </c>
      <c r="W3865" t="s">
        <v>1816</v>
      </c>
      <c r="X3865" t="s">
        <v>63</v>
      </c>
      <c r="Y3865" t="s">
        <v>64</v>
      </c>
      <c r="Z3865" t="s">
        <v>65</v>
      </c>
      <c r="AA3865">
        <v>1151015697</v>
      </c>
      <c r="AB3865" t="s">
        <v>116</v>
      </c>
      <c r="AC3865" t="s">
        <v>67</v>
      </c>
      <c r="AD3865">
        <v>19.48815428</v>
      </c>
      <c r="AE3865">
        <v>-70.727045259999997</v>
      </c>
      <c r="AF3865" t="s">
        <v>12554</v>
      </c>
      <c r="AG3865" t="s">
        <v>32</v>
      </c>
      <c r="AH3865" t="s">
        <v>48</v>
      </c>
      <c r="AI3865" t="s">
        <v>87</v>
      </c>
      <c r="AJ3865" t="s">
        <v>101</v>
      </c>
      <c r="AK3865" t="s">
        <v>346</v>
      </c>
      <c r="AL3865" t="s">
        <v>338</v>
      </c>
      <c r="AM3865" t="s">
        <v>347</v>
      </c>
      <c r="AN3865">
        <v>1</v>
      </c>
      <c r="AO3865" t="s">
        <v>119</v>
      </c>
      <c r="AR3865" t="s">
        <v>91</v>
      </c>
      <c r="AS3865">
        <v>9000023964</v>
      </c>
      <c r="AU3865">
        <v>1</v>
      </c>
      <c r="AV3865" t="s">
        <v>349</v>
      </c>
      <c r="AW3865" t="str">
        <f>_xlfn.XLOOKUP(UNIVERSO[[#This Row],[RUTA-LOCALIDAD D&amp;N]],'[1]Cuota Ruta'!E:E,'[1]Cuota Ruta'!G:G)</f>
        <v>Cargar</v>
      </c>
    </row>
    <row r="3866" spans="1:49" x14ac:dyDescent="0.25">
      <c r="A3866" t="s">
        <v>48</v>
      </c>
      <c r="B3866" t="s">
        <v>49</v>
      </c>
      <c r="C3866" t="s">
        <v>50</v>
      </c>
      <c r="D3866" t="s">
        <v>51</v>
      </c>
      <c r="E3866" t="s">
        <v>338</v>
      </c>
      <c r="F3866" t="s">
        <v>283</v>
      </c>
      <c r="G3866">
        <v>9000024859</v>
      </c>
      <c r="H3866">
        <v>24859</v>
      </c>
      <c r="I3866" t="s">
        <v>12555</v>
      </c>
      <c r="J3866" t="s">
        <v>12556</v>
      </c>
      <c r="K3866" t="s">
        <v>286</v>
      </c>
      <c r="L3866" t="s">
        <v>338</v>
      </c>
      <c r="M3866" t="s">
        <v>338</v>
      </c>
      <c r="N3866" t="s">
        <v>253</v>
      </c>
      <c r="O3866" t="s">
        <v>59</v>
      </c>
      <c r="P3866">
        <v>320</v>
      </c>
      <c r="Q3866" t="s">
        <v>1882</v>
      </c>
      <c r="R3866" t="s">
        <v>1882</v>
      </c>
      <c r="S3866" t="s">
        <v>676</v>
      </c>
      <c r="T3866" t="s">
        <v>676</v>
      </c>
      <c r="U3866">
        <v>19.470063073294501</v>
      </c>
      <c r="V3866">
        <v>-70.704084123883902</v>
      </c>
      <c r="W3866" t="s">
        <v>1883</v>
      </c>
      <c r="X3866" t="s">
        <v>63</v>
      </c>
      <c r="Y3866" t="s">
        <v>64</v>
      </c>
      <c r="Z3866" t="s">
        <v>65</v>
      </c>
      <c r="AA3866">
        <v>1151017108</v>
      </c>
      <c r="AB3866" t="s">
        <v>116</v>
      </c>
      <c r="AC3866" t="s">
        <v>67</v>
      </c>
      <c r="AD3866">
        <v>19.47006335</v>
      </c>
      <c r="AE3866">
        <v>-70.704135249999993</v>
      </c>
      <c r="AF3866" t="s">
        <v>12557</v>
      </c>
      <c r="AG3866" t="s">
        <v>32</v>
      </c>
      <c r="AH3866" t="s">
        <v>48</v>
      </c>
      <c r="AI3866" t="s">
        <v>87</v>
      </c>
      <c r="AJ3866" t="s">
        <v>101</v>
      </c>
      <c r="AK3866" t="s">
        <v>346</v>
      </c>
      <c r="AL3866" t="s">
        <v>338</v>
      </c>
      <c r="AM3866" t="s">
        <v>347</v>
      </c>
      <c r="AN3866">
        <v>2</v>
      </c>
      <c r="AO3866" t="s">
        <v>245</v>
      </c>
      <c r="AR3866" t="s">
        <v>91</v>
      </c>
      <c r="AS3866">
        <v>9000024859</v>
      </c>
      <c r="AU3866">
        <v>2</v>
      </c>
      <c r="AV3866" t="s">
        <v>349</v>
      </c>
      <c r="AW3866" t="str">
        <f>_xlfn.XLOOKUP(UNIVERSO[[#This Row],[RUTA-LOCALIDAD D&amp;N]],'[1]Cuota Ruta'!E:E,'[1]Cuota Ruta'!G:G)</f>
        <v>Cargar</v>
      </c>
    </row>
    <row r="3867" spans="1:49" x14ac:dyDescent="0.25">
      <c r="A3867" t="s">
        <v>48</v>
      </c>
      <c r="B3867" t="s">
        <v>49</v>
      </c>
      <c r="C3867" t="s">
        <v>50</v>
      </c>
      <c r="D3867" t="s">
        <v>51</v>
      </c>
      <c r="E3867" t="s">
        <v>140</v>
      </c>
      <c r="F3867" t="s">
        <v>141</v>
      </c>
      <c r="G3867">
        <v>9000014697</v>
      </c>
      <c r="H3867">
        <v>14697</v>
      </c>
      <c r="I3867" t="s">
        <v>12558</v>
      </c>
      <c r="J3867" t="s">
        <v>12559</v>
      </c>
      <c r="K3867" t="s">
        <v>144</v>
      </c>
      <c r="L3867" t="s">
        <v>93</v>
      </c>
      <c r="M3867" t="s">
        <v>93</v>
      </c>
      <c r="N3867" t="s">
        <v>186</v>
      </c>
      <c r="O3867" t="s">
        <v>59</v>
      </c>
      <c r="P3867">
        <v>324</v>
      </c>
      <c r="Q3867" t="s">
        <v>187</v>
      </c>
      <c r="R3867" t="s">
        <v>187</v>
      </c>
      <c r="S3867" t="s">
        <v>188</v>
      </c>
      <c r="T3867" t="s">
        <v>188</v>
      </c>
      <c r="U3867">
        <v>18.695787429809599</v>
      </c>
      <c r="V3867">
        <v>-69.924446105957003</v>
      </c>
      <c r="W3867" t="s">
        <v>189</v>
      </c>
      <c r="X3867" t="s">
        <v>85</v>
      </c>
      <c r="Y3867" t="s">
        <v>64</v>
      </c>
      <c r="Z3867" t="s">
        <v>65</v>
      </c>
      <c r="AA3867">
        <v>1153008881</v>
      </c>
      <c r="AB3867" t="s">
        <v>66</v>
      </c>
      <c r="AC3867" t="s">
        <v>67</v>
      </c>
      <c r="AD3867">
        <v>18.695787429809599</v>
      </c>
      <c r="AE3867">
        <v>-69.924446105957003</v>
      </c>
      <c r="AF3867" t="s">
        <v>12560</v>
      </c>
      <c r="AG3867" t="s">
        <v>32</v>
      </c>
      <c r="AH3867" t="s">
        <v>48</v>
      </c>
      <c r="AI3867" t="s">
        <v>87</v>
      </c>
      <c r="AJ3867" t="s">
        <v>101</v>
      </c>
      <c r="AK3867" t="s">
        <v>191</v>
      </c>
      <c r="AL3867" t="s">
        <v>140</v>
      </c>
      <c r="AM3867" t="s">
        <v>192</v>
      </c>
      <c r="AR3867" t="s">
        <v>91</v>
      </c>
      <c r="AS3867">
        <v>9000014697</v>
      </c>
      <c r="AV3867" t="s">
        <v>153</v>
      </c>
      <c r="AW3867" t="str">
        <f>_xlfn.XLOOKUP(UNIVERSO[[#This Row],[RUTA-LOCALIDAD D&amp;N]],'[1]Cuota Ruta'!E:E,'[1]Cuota Ruta'!G:G)</f>
        <v>Cargar</v>
      </c>
    </row>
    <row r="3868" spans="1:49" x14ac:dyDescent="0.25">
      <c r="A3868" t="s">
        <v>48</v>
      </c>
      <c r="B3868" t="s">
        <v>49</v>
      </c>
      <c r="C3868" t="s">
        <v>50</v>
      </c>
      <c r="D3868" t="s">
        <v>51</v>
      </c>
      <c r="E3868" t="s">
        <v>193</v>
      </c>
      <c r="F3868" t="s">
        <v>194</v>
      </c>
      <c r="G3868">
        <v>9000027996</v>
      </c>
      <c r="H3868">
        <v>27996</v>
      </c>
      <c r="I3868" t="s">
        <v>12561</v>
      </c>
      <c r="J3868" t="s">
        <v>12562</v>
      </c>
      <c r="K3868" t="s">
        <v>197</v>
      </c>
      <c r="L3868" t="s">
        <v>198</v>
      </c>
      <c r="M3868" t="s">
        <v>198</v>
      </c>
      <c r="N3868" t="s">
        <v>58</v>
      </c>
      <c r="O3868" t="s">
        <v>59</v>
      </c>
      <c r="P3868">
        <v>308</v>
      </c>
      <c r="Q3868" t="s">
        <v>199</v>
      </c>
      <c r="R3868" t="s">
        <v>199</v>
      </c>
      <c r="S3868" t="s">
        <v>200</v>
      </c>
      <c r="T3868" t="s">
        <v>200</v>
      </c>
      <c r="U3868">
        <v>18.473226499999999</v>
      </c>
      <c r="V3868">
        <v>-69.277778600000005</v>
      </c>
      <c r="W3868" t="s">
        <v>201</v>
      </c>
      <c r="X3868" t="s">
        <v>63</v>
      </c>
      <c r="Y3868" t="s">
        <v>64</v>
      </c>
      <c r="Z3868" t="s">
        <v>99</v>
      </c>
      <c r="AA3868">
        <v>1160011620</v>
      </c>
      <c r="AB3868" t="s">
        <v>116</v>
      </c>
      <c r="AC3868" t="s">
        <v>67</v>
      </c>
      <c r="AD3868">
        <v>18.47320796</v>
      </c>
      <c r="AE3868">
        <v>-69.277800479999996</v>
      </c>
      <c r="AF3868" t="s">
        <v>12563</v>
      </c>
      <c r="AG3868" t="s">
        <v>32</v>
      </c>
      <c r="AH3868" t="s">
        <v>48</v>
      </c>
      <c r="AI3868" t="s">
        <v>87</v>
      </c>
      <c r="AJ3868" t="s">
        <v>101</v>
      </c>
      <c r="AK3868" t="s">
        <v>203</v>
      </c>
      <c r="AL3868" t="s">
        <v>193</v>
      </c>
      <c r="AM3868" t="s">
        <v>204</v>
      </c>
      <c r="AN3868">
        <v>20</v>
      </c>
      <c r="AO3868" t="s">
        <v>205</v>
      </c>
      <c r="AR3868" t="s">
        <v>91</v>
      </c>
      <c r="AS3868">
        <v>9000027996</v>
      </c>
      <c r="AU3868">
        <v>20</v>
      </c>
      <c r="AV3868" t="s">
        <v>206</v>
      </c>
      <c r="AW3868" t="str">
        <f>_xlfn.XLOOKUP(UNIVERSO[[#This Row],[RUTA-LOCALIDAD D&amp;N]],'[1]Cuota Ruta'!E:E,'[1]Cuota Ruta'!G:G)</f>
        <v>Cargar</v>
      </c>
    </row>
    <row r="3869" spans="1:49" x14ac:dyDescent="0.25">
      <c r="A3869" t="s">
        <v>48</v>
      </c>
      <c r="B3869" t="s">
        <v>49</v>
      </c>
      <c r="C3869" t="s">
        <v>50</v>
      </c>
      <c r="D3869" t="s">
        <v>51</v>
      </c>
      <c r="E3869" t="s">
        <v>823</v>
      </c>
      <c r="F3869" t="s">
        <v>283</v>
      </c>
      <c r="G3869">
        <v>9000032530</v>
      </c>
      <c r="H3869">
        <v>32530</v>
      </c>
      <c r="I3869" t="s">
        <v>8961</v>
      </c>
      <c r="J3869" t="s">
        <v>12564</v>
      </c>
      <c r="K3869" t="s">
        <v>286</v>
      </c>
      <c r="L3869" t="s">
        <v>877</v>
      </c>
      <c r="M3869" t="s">
        <v>877</v>
      </c>
      <c r="N3869" t="s">
        <v>878</v>
      </c>
      <c r="O3869" t="s">
        <v>59</v>
      </c>
      <c r="P3869">
        <v>340</v>
      </c>
      <c r="Q3869" t="s">
        <v>2525</v>
      </c>
      <c r="R3869" t="s">
        <v>2525</v>
      </c>
      <c r="S3869" t="s">
        <v>840</v>
      </c>
      <c r="T3869" t="s">
        <v>840</v>
      </c>
      <c r="U3869">
        <v>19.041496299999999</v>
      </c>
      <c r="V3869">
        <v>-70.145729099999997</v>
      </c>
      <c r="W3869" t="s">
        <v>2526</v>
      </c>
      <c r="X3869" t="s">
        <v>85</v>
      </c>
      <c r="Y3869" t="s">
        <v>64</v>
      </c>
      <c r="Z3869" t="s">
        <v>65</v>
      </c>
      <c r="AA3869">
        <v>1154005322</v>
      </c>
      <c r="AB3869" t="s">
        <v>116</v>
      </c>
      <c r="AC3869" t="s">
        <v>67</v>
      </c>
      <c r="AD3869">
        <v>19.042350299999999</v>
      </c>
      <c r="AE3869">
        <v>-70.144650200000001</v>
      </c>
      <c r="AF3869" t="s">
        <v>12565</v>
      </c>
      <c r="AG3869" t="s">
        <v>32</v>
      </c>
      <c r="AH3869" t="s">
        <v>48</v>
      </c>
      <c r="AI3869" t="s">
        <v>87</v>
      </c>
      <c r="AJ3869" t="s">
        <v>101</v>
      </c>
      <c r="AR3869" t="s">
        <v>91</v>
      </c>
      <c r="AS3869">
        <v>9000032530</v>
      </c>
      <c r="AW3869" t="str">
        <f>_xlfn.XLOOKUP(UNIVERSO[[#This Row],[RUTA-LOCALIDAD D&amp;N]],'[1]Cuota Ruta'!E:E,'[1]Cuota Ruta'!G:G)</f>
        <v>Cargar</v>
      </c>
    </row>
    <row r="3870" spans="1:49" x14ac:dyDescent="0.25">
      <c r="A3870" t="s">
        <v>48</v>
      </c>
      <c r="B3870" t="s">
        <v>49</v>
      </c>
      <c r="C3870" t="s">
        <v>50</v>
      </c>
      <c r="D3870" t="s">
        <v>51</v>
      </c>
      <c r="E3870" t="s">
        <v>218</v>
      </c>
      <c r="F3870" t="s">
        <v>194</v>
      </c>
      <c r="G3870">
        <v>9000043918</v>
      </c>
      <c r="H3870">
        <v>43918</v>
      </c>
      <c r="I3870" t="s">
        <v>12566</v>
      </c>
      <c r="J3870" t="s">
        <v>12567</v>
      </c>
      <c r="K3870" t="s">
        <v>197</v>
      </c>
      <c r="L3870" t="s">
        <v>180</v>
      </c>
      <c r="M3870" t="s">
        <v>180</v>
      </c>
      <c r="N3870" t="s">
        <v>58</v>
      </c>
      <c r="O3870" t="s">
        <v>59</v>
      </c>
      <c r="P3870">
        <v>304</v>
      </c>
      <c r="Q3870" t="s">
        <v>457</v>
      </c>
      <c r="R3870" t="s">
        <v>457</v>
      </c>
      <c r="S3870" t="s">
        <v>223</v>
      </c>
      <c r="T3870" t="s">
        <v>223</v>
      </c>
      <c r="U3870">
        <v>18.837192296981801</v>
      </c>
      <c r="V3870">
        <v>-68.669213294982896</v>
      </c>
      <c r="W3870" t="s">
        <v>458</v>
      </c>
      <c r="X3870" t="s">
        <v>63</v>
      </c>
      <c r="Y3870" t="s">
        <v>64</v>
      </c>
      <c r="Z3870" t="s">
        <v>99</v>
      </c>
      <c r="AA3870">
        <v>1159000442</v>
      </c>
      <c r="AB3870" t="s">
        <v>116</v>
      </c>
      <c r="AC3870" t="s">
        <v>67</v>
      </c>
      <c r="AD3870">
        <v>18.837212791440049</v>
      </c>
      <c r="AE3870">
        <v>-68.669388845799972</v>
      </c>
      <c r="AF3870" t="s">
        <v>12568</v>
      </c>
      <c r="AG3870" t="s">
        <v>32</v>
      </c>
      <c r="AH3870" t="s">
        <v>48</v>
      </c>
      <c r="AI3870" t="s">
        <v>87</v>
      </c>
      <c r="AJ3870" t="s">
        <v>101</v>
      </c>
      <c r="AK3870" t="s">
        <v>235</v>
      </c>
      <c r="AL3870" t="s">
        <v>218</v>
      </c>
      <c r="AM3870" t="s">
        <v>236</v>
      </c>
      <c r="AR3870" t="s">
        <v>91</v>
      </c>
      <c r="AS3870">
        <v>9000043918</v>
      </c>
      <c r="AV3870" t="s">
        <v>75</v>
      </c>
      <c r="AW3870" t="str">
        <f>_xlfn.XLOOKUP(UNIVERSO[[#This Row],[RUTA-LOCALIDAD D&amp;N]],'[1]Cuota Ruta'!E:E,'[1]Cuota Ruta'!G:G)</f>
        <v>Cargar</v>
      </c>
    </row>
    <row r="3871" spans="1:49" x14ac:dyDescent="0.25">
      <c r="A3871" t="s">
        <v>48</v>
      </c>
      <c r="B3871" t="s">
        <v>49</v>
      </c>
      <c r="C3871" t="s">
        <v>50</v>
      </c>
      <c r="D3871" t="s">
        <v>51</v>
      </c>
      <c r="E3871" t="s">
        <v>193</v>
      </c>
      <c r="F3871" t="s">
        <v>194</v>
      </c>
      <c r="G3871">
        <v>9000027510</v>
      </c>
      <c r="H3871">
        <v>27510</v>
      </c>
      <c r="I3871" t="s">
        <v>12569</v>
      </c>
      <c r="J3871" t="s">
        <v>12570</v>
      </c>
      <c r="K3871" t="s">
        <v>197</v>
      </c>
      <c r="L3871" t="s">
        <v>198</v>
      </c>
      <c r="M3871" t="s">
        <v>198</v>
      </c>
      <c r="N3871" t="s">
        <v>58</v>
      </c>
      <c r="O3871" t="s">
        <v>59</v>
      </c>
      <c r="P3871">
        <v>314</v>
      </c>
      <c r="Q3871" t="s">
        <v>209</v>
      </c>
      <c r="R3871" t="s">
        <v>209</v>
      </c>
      <c r="S3871" t="s">
        <v>200</v>
      </c>
      <c r="T3871" t="s">
        <v>200</v>
      </c>
      <c r="U3871">
        <v>18.4732761383057</v>
      </c>
      <c r="V3871">
        <v>-69.299116952078705</v>
      </c>
      <c r="W3871" t="s">
        <v>210</v>
      </c>
      <c r="X3871" t="s">
        <v>63</v>
      </c>
      <c r="Y3871" t="s">
        <v>64</v>
      </c>
      <c r="Z3871" t="s">
        <v>65</v>
      </c>
      <c r="AA3871">
        <v>1160010767</v>
      </c>
      <c r="AB3871" t="s">
        <v>66</v>
      </c>
      <c r="AC3871" t="s">
        <v>67</v>
      </c>
      <c r="AD3871">
        <v>18.4732761383057</v>
      </c>
      <c r="AE3871">
        <v>-69.299116952078705</v>
      </c>
      <c r="AF3871" t="s">
        <v>12571</v>
      </c>
      <c r="AG3871" t="s">
        <v>32</v>
      </c>
      <c r="AH3871" t="s">
        <v>48</v>
      </c>
      <c r="AI3871" t="s">
        <v>87</v>
      </c>
      <c r="AJ3871" t="s">
        <v>101</v>
      </c>
      <c r="AK3871" t="s">
        <v>203</v>
      </c>
      <c r="AL3871" t="s">
        <v>193</v>
      </c>
      <c r="AM3871" t="s">
        <v>204</v>
      </c>
      <c r="AN3871">
        <v>20</v>
      </c>
      <c r="AO3871" t="s">
        <v>205</v>
      </c>
      <c r="AR3871" t="s">
        <v>91</v>
      </c>
      <c r="AS3871">
        <v>9000027510</v>
      </c>
      <c r="AU3871">
        <v>20</v>
      </c>
      <c r="AV3871" t="s">
        <v>206</v>
      </c>
      <c r="AW3871" t="str">
        <f>_xlfn.XLOOKUP(UNIVERSO[[#This Row],[RUTA-LOCALIDAD D&amp;N]],'[1]Cuota Ruta'!E:E,'[1]Cuota Ruta'!G:G)</f>
        <v>Cargar</v>
      </c>
    </row>
    <row r="3872" spans="1:49" x14ac:dyDescent="0.25">
      <c r="A3872" t="s">
        <v>48</v>
      </c>
      <c r="B3872" t="s">
        <v>49</v>
      </c>
      <c r="C3872" t="s">
        <v>50</v>
      </c>
      <c r="D3872" t="s">
        <v>268</v>
      </c>
      <c r="E3872" t="s">
        <v>269</v>
      </c>
      <c r="F3872" t="s">
        <v>126</v>
      </c>
      <c r="G3872">
        <v>9000065812</v>
      </c>
      <c r="H3872">
        <v>65812</v>
      </c>
      <c r="I3872" t="s">
        <v>5106</v>
      </c>
      <c r="J3872" t="s">
        <v>12572</v>
      </c>
      <c r="K3872" t="s">
        <v>129</v>
      </c>
      <c r="L3872" t="s">
        <v>272</v>
      </c>
      <c r="M3872" t="s">
        <v>273</v>
      </c>
      <c r="N3872" t="s">
        <v>273</v>
      </c>
      <c r="O3872" t="s">
        <v>126</v>
      </c>
      <c r="P3872">
        <v>333</v>
      </c>
      <c r="Q3872" t="s">
        <v>274</v>
      </c>
      <c r="R3872" t="s">
        <v>274</v>
      </c>
      <c r="S3872" t="s">
        <v>275</v>
      </c>
      <c r="T3872" t="s">
        <v>275</v>
      </c>
      <c r="U3872">
        <v>18.812728881835898</v>
      </c>
      <c r="V3872">
        <v>-71.231979370117202</v>
      </c>
      <c r="W3872" t="s">
        <v>276</v>
      </c>
      <c r="X3872" t="s">
        <v>63</v>
      </c>
      <c r="Y3872" t="s">
        <v>64</v>
      </c>
      <c r="Z3872" t="s">
        <v>65</v>
      </c>
      <c r="AA3872">
        <v>1163013365</v>
      </c>
      <c r="AB3872" t="s">
        <v>116</v>
      </c>
      <c r="AC3872" t="s">
        <v>67</v>
      </c>
      <c r="AD3872">
        <v>18.812763319999998</v>
      </c>
      <c r="AE3872">
        <v>-71.232097420000002</v>
      </c>
      <c r="AF3872" t="s">
        <v>12573</v>
      </c>
      <c r="AG3872" t="s">
        <v>32</v>
      </c>
      <c r="AH3872" t="s">
        <v>48</v>
      </c>
      <c r="AI3872" t="s">
        <v>87</v>
      </c>
      <c r="AJ3872" t="s">
        <v>101</v>
      </c>
      <c r="AK3872" t="s">
        <v>278</v>
      </c>
      <c r="AL3872" t="s">
        <v>269</v>
      </c>
      <c r="AM3872" t="s">
        <v>279</v>
      </c>
      <c r="AN3872">
        <v>4</v>
      </c>
      <c r="AO3872" t="s">
        <v>280</v>
      </c>
      <c r="AR3872" t="s">
        <v>91</v>
      </c>
      <c r="AS3872">
        <v>9000065812</v>
      </c>
      <c r="AU3872">
        <v>4</v>
      </c>
      <c r="AV3872" t="s">
        <v>281</v>
      </c>
      <c r="AW3872" t="str">
        <f>_xlfn.XLOOKUP(UNIVERSO[[#This Row],[RUTA-LOCALIDAD D&amp;N]],'[1]Cuota Ruta'!E:E,'[1]Cuota Ruta'!G:G)</f>
        <v>Cargar</v>
      </c>
    </row>
    <row r="3873" spans="1:49" x14ac:dyDescent="0.25">
      <c r="A3873" t="s">
        <v>48</v>
      </c>
      <c r="B3873" t="s">
        <v>49</v>
      </c>
      <c r="C3873" t="s">
        <v>50</v>
      </c>
      <c r="D3873" t="s">
        <v>51</v>
      </c>
      <c r="E3873" t="s">
        <v>93</v>
      </c>
      <c r="F3873" t="s">
        <v>53</v>
      </c>
      <c r="G3873">
        <v>9000071172</v>
      </c>
      <c r="H3873">
        <v>71172</v>
      </c>
      <c r="I3873" t="s">
        <v>12574</v>
      </c>
      <c r="J3873" t="s">
        <v>12575</v>
      </c>
      <c r="K3873" t="s">
        <v>56</v>
      </c>
      <c r="L3873" t="s">
        <v>80</v>
      </c>
      <c r="M3873" t="s">
        <v>80</v>
      </c>
      <c r="N3873" t="s">
        <v>3047</v>
      </c>
      <c r="O3873" t="s">
        <v>59</v>
      </c>
      <c r="P3873">
        <v>395</v>
      </c>
      <c r="Q3873" t="s">
        <v>2782</v>
      </c>
      <c r="R3873" t="s">
        <v>2782</v>
      </c>
      <c r="S3873" t="s">
        <v>105</v>
      </c>
      <c r="T3873" t="s">
        <v>105</v>
      </c>
      <c r="U3873">
        <v>18.507756710052501</v>
      </c>
      <c r="V3873">
        <v>-69.903193473815904</v>
      </c>
      <c r="W3873" t="s">
        <v>2783</v>
      </c>
      <c r="X3873" t="s">
        <v>85</v>
      </c>
      <c r="Y3873" t="s">
        <v>64</v>
      </c>
      <c r="Z3873" t="s">
        <v>65</v>
      </c>
      <c r="AA3873">
        <v>1150030559</v>
      </c>
      <c r="AB3873" t="s">
        <v>116</v>
      </c>
      <c r="AC3873" t="s">
        <v>67</v>
      </c>
      <c r="AD3873">
        <v>18.507754500000001</v>
      </c>
      <c r="AE3873">
        <v>-69.903139400000001</v>
      </c>
      <c r="AF3873" t="s">
        <v>12576</v>
      </c>
      <c r="AG3873" t="s">
        <v>32</v>
      </c>
      <c r="AH3873" t="s">
        <v>48</v>
      </c>
      <c r="AI3873" t="s">
        <v>87</v>
      </c>
      <c r="AJ3873" t="s">
        <v>101</v>
      </c>
      <c r="AK3873" t="s">
        <v>429</v>
      </c>
      <c r="AL3873" t="s">
        <v>93</v>
      </c>
      <c r="AM3873" t="s">
        <v>430</v>
      </c>
      <c r="AN3873">
        <v>1</v>
      </c>
      <c r="AO3873" t="s">
        <v>119</v>
      </c>
      <c r="AR3873" t="s">
        <v>91</v>
      </c>
      <c r="AS3873">
        <v>9000071172</v>
      </c>
      <c r="AU3873">
        <v>1</v>
      </c>
      <c r="AV3873" t="s">
        <v>281</v>
      </c>
      <c r="AW3873" t="str">
        <f>_xlfn.XLOOKUP(UNIVERSO[[#This Row],[RUTA-LOCALIDAD D&amp;N]],'[1]Cuota Ruta'!E:E,'[1]Cuota Ruta'!G:G)</f>
        <v>Cargar</v>
      </c>
    </row>
    <row r="3874" spans="1:49" x14ac:dyDescent="0.25">
      <c r="A3874" t="s">
        <v>48</v>
      </c>
      <c r="B3874" t="s">
        <v>49</v>
      </c>
      <c r="C3874" t="s">
        <v>50</v>
      </c>
      <c r="D3874" t="s">
        <v>51</v>
      </c>
      <c r="E3874" t="s">
        <v>140</v>
      </c>
      <c r="F3874" t="s">
        <v>141</v>
      </c>
      <c r="G3874">
        <v>9000076575</v>
      </c>
      <c r="H3874">
        <v>76575</v>
      </c>
      <c r="I3874" t="s">
        <v>12577</v>
      </c>
      <c r="J3874" t="s">
        <v>12578</v>
      </c>
      <c r="K3874" t="s">
        <v>144</v>
      </c>
      <c r="L3874" t="s">
        <v>93</v>
      </c>
      <c r="M3874" t="s">
        <v>93</v>
      </c>
      <c r="N3874" t="s">
        <v>186</v>
      </c>
      <c r="O3874" t="s">
        <v>59</v>
      </c>
      <c r="P3874">
        <v>365</v>
      </c>
      <c r="Q3874" t="s">
        <v>1576</v>
      </c>
      <c r="R3874" t="s">
        <v>1576</v>
      </c>
      <c r="S3874" t="s">
        <v>147</v>
      </c>
      <c r="T3874" t="s">
        <v>147</v>
      </c>
      <c r="U3874">
        <v>18.4531764984131</v>
      </c>
      <c r="V3874">
        <v>-69.664737701416001</v>
      </c>
      <c r="W3874" t="s">
        <v>1577</v>
      </c>
      <c r="X3874" t="s">
        <v>85</v>
      </c>
      <c r="Y3874" t="s">
        <v>64</v>
      </c>
      <c r="Z3874" t="s">
        <v>65</v>
      </c>
      <c r="AA3874">
        <v>1153013485</v>
      </c>
      <c r="AB3874" t="s">
        <v>116</v>
      </c>
      <c r="AC3874" t="s">
        <v>67</v>
      </c>
      <c r="AD3874">
        <v>18.4536011</v>
      </c>
      <c r="AE3874">
        <v>-69.690745800000002</v>
      </c>
      <c r="AF3874" t="s">
        <v>12579</v>
      </c>
      <c r="AG3874" t="s">
        <v>32</v>
      </c>
      <c r="AH3874" t="s">
        <v>48</v>
      </c>
      <c r="AI3874" t="s">
        <v>87</v>
      </c>
      <c r="AJ3874" t="s">
        <v>101</v>
      </c>
      <c r="AK3874" t="s">
        <v>609</v>
      </c>
      <c r="AL3874" t="s">
        <v>140</v>
      </c>
      <c r="AM3874" t="s">
        <v>610</v>
      </c>
      <c r="AN3874">
        <v>14</v>
      </c>
      <c r="AO3874" t="s">
        <v>611</v>
      </c>
      <c r="AR3874" t="s">
        <v>91</v>
      </c>
      <c r="AS3874">
        <v>9000076575</v>
      </c>
      <c r="AU3874">
        <v>14</v>
      </c>
      <c r="AV3874" t="s">
        <v>153</v>
      </c>
      <c r="AW3874" t="str">
        <f>_xlfn.XLOOKUP(UNIVERSO[[#This Row],[RUTA-LOCALIDAD D&amp;N]],'[1]Cuota Ruta'!E:E,'[1]Cuota Ruta'!G:G)</f>
        <v>Cargar</v>
      </c>
    </row>
    <row r="3875" spans="1:49" x14ac:dyDescent="0.25">
      <c r="A3875" t="s">
        <v>48</v>
      </c>
      <c r="B3875" t="s">
        <v>49</v>
      </c>
      <c r="C3875" t="s">
        <v>50</v>
      </c>
      <c r="D3875" t="s">
        <v>51</v>
      </c>
      <c r="E3875" t="s">
        <v>140</v>
      </c>
      <c r="F3875" t="s">
        <v>141</v>
      </c>
      <c r="G3875">
        <v>9000077435</v>
      </c>
      <c r="H3875">
        <v>77435</v>
      </c>
      <c r="I3875" t="s">
        <v>4673</v>
      </c>
      <c r="J3875" t="s">
        <v>12580</v>
      </c>
      <c r="K3875" t="s">
        <v>144</v>
      </c>
      <c r="L3875" t="s">
        <v>93</v>
      </c>
      <c r="M3875" t="s">
        <v>93</v>
      </c>
      <c r="N3875" t="s">
        <v>145</v>
      </c>
      <c r="O3875" t="s">
        <v>59</v>
      </c>
      <c r="P3875">
        <v>367</v>
      </c>
      <c r="Q3875" t="s">
        <v>146</v>
      </c>
      <c r="R3875" t="s">
        <v>146</v>
      </c>
      <c r="S3875" t="s">
        <v>147</v>
      </c>
      <c r="T3875" t="s">
        <v>147</v>
      </c>
      <c r="U3875">
        <v>18.4670009613037</v>
      </c>
      <c r="V3875">
        <v>-69.803253173828097</v>
      </c>
      <c r="W3875" t="s">
        <v>148</v>
      </c>
      <c r="X3875" t="s">
        <v>63</v>
      </c>
      <c r="Y3875" t="s">
        <v>64</v>
      </c>
      <c r="Z3875" t="s">
        <v>65</v>
      </c>
      <c r="AA3875">
        <v>1153014049</v>
      </c>
      <c r="AB3875" t="s">
        <v>116</v>
      </c>
      <c r="AC3875" t="s">
        <v>67</v>
      </c>
      <c r="AD3875">
        <v>18.4670056</v>
      </c>
      <c r="AE3875">
        <v>-69.803271499999994</v>
      </c>
      <c r="AF3875" t="s">
        <v>12581</v>
      </c>
      <c r="AG3875" t="s">
        <v>32</v>
      </c>
      <c r="AH3875" t="s">
        <v>48</v>
      </c>
      <c r="AI3875" t="s">
        <v>87</v>
      </c>
      <c r="AJ3875" t="s">
        <v>101</v>
      </c>
      <c r="AK3875" t="s">
        <v>150</v>
      </c>
      <c r="AL3875" t="s">
        <v>140</v>
      </c>
      <c r="AM3875" t="s">
        <v>151</v>
      </c>
      <c r="AN3875">
        <v>11</v>
      </c>
      <c r="AO3875" t="s">
        <v>152</v>
      </c>
      <c r="AR3875" t="s">
        <v>91</v>
      </c>
      <c r="AS3875">
        <v>9000077435</v>
      </c>
      <c r="AU3875">
        <v>11</v>
      </c>
      <c r="AV3875" t="s">
        <v>153</v>
      </c>
      <c r="AW3875" t="str">
        <f>_xlfn.XLOOKUP(UNIVERSO[[#This Row],[RUTA-LOCALIDAD D&amp;N]],'[1]Cuota Ruta'!E:E,'[1]Cuota Ruta'!G:G)</f>
        <v>Cargar</v>
      </c>
    </row>
    <row r="3876" spans="1:49" x14ac:dyDescent="0.25">
      <c r="A3876" t="s">
        <v>48</v>
      </c>
      <c r="B3876" t="s">
        <v>49</v>
      </c>
      <c r="C3876" t="s">
        <v>50</v>
      </c>
      <c r="D3876" t="s">
        <v>124</v>
      </c>
      <c r="E3876" t="s">
        <v>125</v>
      </c>
      <c r="F3876" t="s">
        <v>126</v>
      </c>
      <c r="G3876">
        <v>9000089381</v>
      </c>
      <c r="H3876">
        <v>89381</v>
      </c>
      <c r="I3876" t="s">
        <v>12582</v>
      </c>
      <c r="J3876" t="s">
        <v>12583</v>
      </c>
      <c r="K3876" t="s">
        <v>129</v>
      </c>
      <c r="L3876" t="s">
        <v>130</v>
      </c>
      <c r="M3876" t="s">
        <v>3368</v>
      </c>
      <c r="N3876" t="s">
        <v>132</v>
      </c>
      <c r="O3876" t="s">
        <v>126</v>
      </c>
      <c r="P3876">
        <v>302</v>
      </c>
      <c r="Q3876" t="s">
        <v>3714</v>
      </c>
      <c r="R3876" t="s">
        <v>3714</v>
      </c>
      <c r="S3876" t="s">
        <v>134</v>
      </c>
      <c r="T3876" t="s">
        <v>134</v>
      </c>
      <c r="U3876">
        <v>18.282463073730501</v>
      </c>
      <c r="V3876">
        <v>-70.334281921386705</v>
      </c>
      <c r="W3876" t="s">
        <v>3715</v>
      </c>
      <c r="X3876" t="s">
        <v>63</v>
      </c>
      <c r="Y3876" t="s">
        <v>64</v>
      </c>
      <c r="Z3876" t="s">
        <v>65</v>
      </c>
      <c r="AA3876">
        <v>1163008181</v>
      </c>
      <c r="AB3876" t="s">
        <v>116</v>
      </c>
      <c r="AC3876" t="s">
        <v>67</v>
      </c>
      <c r="AD3876">
        <v>18.282477979999999</v>
      </c>
      <c r="AE3876">
        <v>-70.334132879999999</v>
      </c>
      <c r="AF3876" t="s">
        <v>12584</v>
      </c>
      <c r="AG3876" t="s">
        <v>32</v>
      </c>
      <c r="AH3876" t="s">
        <v>48</v>
      </c>
      <c r="AI3876" t="s">
        <v>87</v>
      </c>
      <c r="AJ3876" t="s">
        <v>101</v>
      </c>
      <c r="AK3876" t="s">
        <v>137</v>
      </c>
      <c r="AL3876" t="s">
        <v>125</v>
      </c>
      <c r="AM3876" t="s">
        <v>138</v>
      </c>
      <c r="AN3876">
        <v>8</v>
      </c>
      <c r="AO3876" t="s">
        <v>439</v>
      </c>
      <c r="AR3876" t="s">
        <v>91</v>
      </c>
      <c r="AS3876">
        <v>9000089381</v>
      </c>
      <c r="AU3876">
        <v>8</v>
      </c>
      <c r="AV3876" t="s">
        <v>75</v>
      </c>
      <c r="AW3876" t="str">
        <f>_xlfn.XLOOKUP(UNIVERSO[[#This Row],[RUTA-LOCALIDAD D&amp;N]],'[1]Cuota Ruta'!E:E,'[1]Cuota Ruta'!G:G)</f>
        <v>Cargar</v>
      </c>
    </row>
    <row r="3877" spans="1:49" x14ac:dyDescent="0.25">
      <c r="A3877" t="s">
        <v>48</v>
      </c>
      <c r="B3877" t="s">
        <v>49</v>
      </c>
      <c r="C3877" t="s">
        <v>110</v>
      </c>
      <c r="D3877" t="s">
        <v>51</v>
      </c>
      <c r="E3877" t="s">
        <v>338</v>
      </c>
      <c r="F3877" t="s">
        <v>283</v>
      </c>
      <c r="G3877">
        <v>9000090378</v>
      </c>
      <c r="H3877">
        <v>90378</v>
      </c>
      <c r="I3877" t="s">
        <v>12585</v>
      </c>
      <c r="J3877" t="s">
        <v>12586</v>
      </c>
      <c r="K3877" t="s">
        <v>286</v>
      </c>
      <c r="L3877" t="s">
        <v>338</v>
      </c>
      <c r="M3877" t="s">
        <v>338</v>
      </c>
      <c r="N3877" t="s">
        <v>2600</v>
      </c>
      <c r="O3877" t="s">
        <v>59</v>
      </c>
      <c r="P3877">
        <v>303</v>
      </c>
      <c r="Q3877" t="s">
        <v>675</v>
      </c>
      <c r="R3877" t="s">
        <v>675</v>
      </c>
      <c r="S3877" t="s">
        <v>676</v>
      </c>
      <c r="T3877" t="s">
        <v>676</v>
      </c>
      <c r="U3877">
        <v>19.467124938964801</v>
      </c>
      <c r="V3877">
        <v>-70.701577080620694</v>
      </c>
      <c r="W3877" t="s">
        <v>677</v>
      </c>
      <c r="X3877" t="s">
        <v>63</v>
      </c>
      <c r="Y3877" t="s">
        <v>64</v>
      </c>
      <c r="Z3877" t="s">
        <v>99</v>
      </c>
      <c r="AA3877">
        <v>1151023437</v>
      </c>
      <c r="AB3877" t="s">
        <v>116</v>
      </c>
      <c r="AC3877" t="s">
        <v>67</v>
      </c>
      <c r="AD3877">
        <v>19.467169999999999</v>
      </c>
      <c r="AE3877">
        <v>-70.701708333333329</v>
      </c>
      <c r="AF3877" t="s">
        <v>12587</v>
      </c>
      <c r="AG3877" t="s">
        <v>32</v>
      </c>
      <c r="AH3877" t="s">
        <v>48</v>
      </c>
      <c r="AI3877" t="s">
        <v>87</v>
      </c>
      <c r="AJ3877" t="s">
        <v>101</v>
      </c>
      <c r="AK3877" t="s">
        <v>346</v>
      </c>
      <c r="AL3877" t="s">
        <v>338</v>
      </c>
      <c r="AM3877" t="s">
        <v>347</v>
      </c>
      <c r="AR3877" t="s">
        <v>91</v>
      </c>
      <c r="AS3877">
        <v>9000090378</v>
      </c>
      <c r="AV3877" t="s">
        <v>349</v>
      </c>
      <c r="AW3877" t="str">
        <f>_xlfn.XLOOKUP(UNIVERSO[[#This Row],[RUTA-LOCALIDAD D&amp;N]],'[1]Cuota Ruta'!E:E,'[1]Cuota Ruta'!G:G)</f>
        <v>Cargar</v>
      </c>
    </row>
    <row r="3878" spans="1:49" x14ac:dyDescent="0.25">
      <c r="A3878" t="s">
        <v>48</v>
      </c>
      <c r="B3878" t="s">
        <v>49</v>
      </c>
      <c r="C3878" t="s">
        <v>110</v>
      </c>
      <c r="D3878" t="s">
        <v>268</v>
      </c>
      <c r="E3878" t="s">
        <v>269</v>
      </c>
      <c r="F3878" t="s">
        <v>126</v>
      </c>
      <c r="G3878">
        <v>9000064773</v>
      </c>
      <c r="H3878">
        <v>64773</v>
      </c>
      <c r="I3878" t="s">
        <v>12588</v>
      </c>
      <c r="J3878" t="s">
        <v>12589</v>
      </c>
      <c r="K3878" t="s">
        <v>129</v>
      </c>
      <c r="L3878" t="s">
        <v>272</v>
      </c>
      <c r="M3878" t="s">
        <v>273</v>
      </c>
      <c r="N3878" t="s">
        <v>273</v>
      </c>
      <c r="O3878" t="s">
        <v>126</v>
      </c>
      <c r="P3878">
        <v>315</v>
      </c>
      <c r="Q3878" t="s">
        <v>2829</v>
      </c>
      <c r="R3878" t="s">
        <v>2829</v>
      </c>
      <c r="S3878" t="s">
        <v>275</v>
      </c>
      <c r="T3878" t="s">
        <v>275</v>
      </c>
      <c r="U3878">
        <v>18.8740844726563</v>
      </c>
      <c r="V3878">
        <v>-71.686737060546903</v>
      </c>
      <c r="W3878" t="s">
        <v>2830</v>
      </c>
      <c r="X3878" t="s">
        <v>63</v>
      </c>
      <c r="Y3878" t="s">
        <v>64</v>
      </c>
      <c r="Z3878" t="s">
        <v>65</v>
      </c>
      <c r="AA3878">
        <v>1163011595</v>
      </c>
      <c r="AB3878" t="s">
        <v>66</v>
      </c>
      <c r="AC3878" t="s">
        <v>67</v>
      </c>
      <c r="AD3878">
        <v>18.8740844726563</v>
      </c>
      <c r="AE3878">
        <v>-71.686737060546903</v>
      </c>
      <c r="AF3878" t="s">
        <v>12590</v>
      </c>
      <c r="AG3878" t="s">
        <v>32</v>
      </c>
      <c r="AH3878" t="s">
        <v>48</v>
      </c>
      <c r="AI3878" t="s">
        <v>87</v>
      </c>
      <c r="AJ3878" t="s">
        <v>101</v>
      </c>
      <c r="AK3878" t="s">
        <v>278</v>
      </c>
      <c r="AL3878" t="s">
        <v>269</v>
      </c>
      <c r="AM3878" t="s">
        <v>279</v>
      </c>
      <c r="AN3878">
        <v>6</v>
      </c>
      <c r="AO3878" t="s">
        <v>348</v>
      </c>
      <c r="AR3878" t="s">
        <v>91</v>
      </c>
      <c r="AS3878">
        <v>9000064773</v>
      </c>
      <c r="AU3878">
        <v>6</v>
      </c>
      <c r="AV3878" t="s">
        <v>281</v>
      </c>
      <c r="AW3878" t="str">
        <f>_xlfn.XLOOKUP(UNIVERSO[[#This Row],[RUTA-LOCALIDAD D&amp;N]],'[1]Cuota Ruta'!E:E,'[1]Cuota Ruta'!G:G)</f>
        <v>Cargar</v>
      </c>
    </row>
    <row r="3879" spans="1:49" x14ac:dyDescent="0.25">
      <c r="A3879" t="s">
        <v>48</v>
      </c>
      <c r="B3879" t="s">
        <v>49</v>
      </c>
      <c r="C3879" t="s">
        <v>50</v>
      </c>
      <c r="D3879" t="s">
        <v>124</v>
      </c>
      <c r="E3879" t="s">
        <v>269</v>
      </c>
      <c r="F3879" t="s">
        <v>126</v>
      </c>
      <c r="G3879">
        <v>9000065455</v>
      </c>
      <c r="H3879">
        <v>65455</v>
      </c>
      <c r="I3879" t="s">
        <v>12591</v>
      </c>
      <c r="J3879" t="s">
        <v>12592</v>
      </c>
      <c r="K3879" t="s">
        <v>129</v>
      </c>
      <c r="L3879" t="s">
        <v>272</v>
      </c>
      <c r="M3879" t="s">
        <v>273</v>
      </c>
      <c r="N3879" t="s">
        <v>273</v>
      </c>
      <c r="O3879" t="s">
        <v>126</v>
      </c>
      <c r="P3879">
        <v>317</v>
      </c>
      <c r="Q3879" t="s">
        <v>1214</v>
      </c>
      <c r="R3879" t="s">
        <v>1214</v>
      </c>
      <c r="S3879" t="s">
        <v>275</v>
      </c>
      <c r="T3879" t="s">
        <v>275</v>
      </c>
      <c r="U3879">
        <v>18.654602050000001</v>
      </c>
      <c r="V3879">
        <v>-71.333587649999998</v>
      </c>
      <c r="W3879" t="s">
        <v>1215</v>
      </c>
      <c r="X3879" t="s">
        <v>63</v>
      </c>
      <c r="Y3879" t="s">
        <v>64</v>
      </c>
      <c r="Z3879" t="s">
        <v>65</v>
      </c>
      <c r="AA3879">
        <v>1163012195</v>
      </c>
      <c r="AB3879" t="s">
        <v>66</v>
      </c>
      <c r="AC3879" t="s">
        <v>67</v>
      </c>
      <c r="AD3879">
        <v>18.654602050000001</v>
      </c>
      <c r="AE3879">
        <v>-71.333587649999998</v>
      </c>
      <c r="AF3879" t="s">
        <v>12593</v>
      </c>
      <c r="AG3879" t="s">
        <v>32</v>
      </c>
      <c r="AH3879" t="s">
        <v>48</v>
      </c>
      <c r="AI3879" t="s">
        <v>87</v>
      </c>
      <c r="AJ3879" t="s">
        <v>101</v>
      </c>
      <c r="AK3879" t="s">
        <v>278</v>
      </c>
      <c r="AL3879" t="s">
        <v>269</v>
      </c>
      <c r="AM3879" t="s">
        <v>279</v>
      </c>
      <c r="AN3879">
        <v>6</v>
      </c>
      <c r="AO3879" t="s">
        <v>348</v>
      </c>
      <c r="AR3879" t="s">
        <v>91</v>
      </c>
      <c r="AS3879">
        <v>9000065455</v>
      </c>
      <c r="AU3879">
        <v>6</v>
      </c>
      <c r="AV3879" t="s">
        <v>281</v>
      </c>
      <c r="AW3879" t="str">
        <f>_xlfn.XLOOKUP(UNIVERSO[[#This Row],[RUTA-LOCALIDAD D&amp;N]],'[1]Cuota Ruta'!E:E,'[1]Cuota Ruta'!G:G)</f>
        <v>Cargar</v>
      </c>
    </row>
    <row r="3880" spans="1:49" x14ac:dyDescent="0.25">
      <c r="A3880" t="s">
        <v>48</v>
      </c>
      <c r="B3880" t="s">
        <v>49</v>
      </c>
      <c r="C3880" t="s">
        <v>50</v>
      </c>
      <c r="D3880" t="s">
        <v>124</v>
      </c>
      <c r="E3880" t="s">
        <v>125</v>
      </c>
      <c r="F3880" t="s">
        <v>126</v>
      </c>
      <c r="G3880">
        <v>9000087555</v>
      </c>
      <c r="H3880">
        <v>87555</v>
      </c>
      <c r="I3880" t="s">
        <v>2796</v>
      </c>
      <c r="J3880" t="s">
        <v>12594</v>
      </c>
      <c r="K3880" t="s">
        <v>129</v>
      </c>
      <c r="L3880" t="s">
        <v>130</v>
      </c>
      <c r="M3880" t="s">
        <v>3129</v>
      </c>
      <c r="N3880" t="s">
        <v>132</v>
      </c>
      <c r="O3880" t="s">
        <v>126</v>
      </c>
      <c r="P3880">
        <v>300</v>
      </c>
      <c r="Q3880" t="s">
        <v>133</v>
      </c>
      <c r="R3880" t="s">
        <v>133</v>
      </c>
      <c r="S3880" t="s">
        <v>134</v>
      </c>
      <c r="T3880" t="s">
        <v>134</v>
      </c>
      <c r="U3880">
        <v>18.269380569458001</v>
      </c>
      <c r="V3880">
        <v>-70.323196411132798</v>
      </c>
      <c r="W3880" t="s">
        <v>135</v>
      </c>
      <c r="X3880" t="s">
        <v>63</v>
      </c>
      <c r="Y3880" t="s">
        <v>64</v>
      </c>
      <c r="Z3880" t="s">
        <v>65</v>
      </c>
      <c r="AA3880">
        <v>1163007727</v>
      </c>
      <c r="AB3880" t="s">
        <v>66</v>
      </c>
      <c r="AC3880" t="s">
        <v>67</v>
      </c>
      <c r="AD3880">
        <v>18.269380569458001</v>
      </c>
      <c r="AE3880">
        <v>-70.323196411132798</v>
      </c>
      <c r="AF3880" t="s">
        <v>12595</v>
      </c>
      <c r="AG3880" t="s">
        <v>32</v>
      </c>
      <c r="AH3880" t="s">
        <v>48</v>
      </c>
      <c r="AI3880" t="s">
        <v>87</v>
      </c>
      <c r="AJ3880" t="s">
        <v>101</v>
      </c>
      <c r="AK3880" t="s">
        <v>137</v>
      </c>
      <c r="AL3880" t="s">
        <v>125</v>
      </c>
      <c r="AM3880" t="s">
        <v>138</v>
      </c>
      <c r="AN3880">
        <v>8</v>
      </c>
      <c r="AO3880" t="s">
        <v>439</v>
      </c>
      <c r="AR3880" t="s">
        <v>91</v>
      </c>
      <c r="AS3880">
        <v>9000087555</v>
      </c>
      <c r="AU3880">
        <v>8</v>
      </c>
      <c r="AV3880" t="s">
        <v>75</v>
      </c>
      <c r="AW3880" t="str">
        <f>_xlfn.XLOOKUP(UNIVERSO[[#This Row],[RUTA-LOCALIDAD D&amp;N]],'[1]Cuota Ruta'!E:E,'[1]Cuota Ruta'!G:G)</f>
        <v>Cargar</v>
      </c>
    </row>
    <row r="3881" spans="1:49" x14ac:dyDescent="0.25">
      <c r="A3881" t="s">
        <v>48</v>
      </c>
      <c r="B3881" t="s">
        <v>49</v>
      </c>
      <c r="C3881" t="s">
        <v>50</v>
      </c>
      <c r="D3881" t="s">
        <v>124</v>
      </c>
      <c r="E3881" t="s">
        <v>125</v>
      </c>
      <c r="F3881" t="s">
        <v>126</v>
      </c>
      <c r="G3881">
        <v>9000089332</v>
      </c>
      <c r="H3881">
        <v>89332</v>
      </c>
      <c r="I3881" t="s">
        <v>12596</v>
      </c>
      <c r="J3881" t="s">
        <v>12597</v>
      </c>
      <c r="K3881" t="s">
        <v>129</v>
      </c>
      <c r="L3881" t="s">
        <v>130</v>
      </c>
      <c r="M3881" t="s">
        <v>3120</v>
      </c>
      <c r="N3881" t="s">
        <v>132</v>
      </c>
      <c r="O3881" t="s">
        <v>126</v>
      </c>
      <c r="P3881">
        <v>303</v>
      </c>
      <c r="Q3881" t="s">
        <v>3401</v>
      </c>
      <c r="R3881" t="s">
        <v>3735</v>
      </c>
      <c r="S3881" t="s">
        <v>134</v>
      </c>
      <c r="T3881" t="s">
        <v>134</v>
      </c>
      <c r="U3881">
        <v>18.3532524108887</v>
      </c>
      <c r="V3881">
        <v>-70.468521118164105</v>
      </c>
      <c r="W3881" t="s">
        <v>3736</v>
      </c>
      <c r="X3881" t="s">
        <v>63</v>
      </c>
      <c r="Y3881" t="s">
        <v>64</v>
      </c>
      <c r="Z3881" t="s">
        <v>65</v>
      </c>
      <c r="AA3881">
        <v>1163008526</v>
      </c>
      <c r="AB3881" t="s">
        <v>66</v>
      </c>
      <c r="AC3881" t="s">
        <v>67</v>
      </c>
      <c r="AD3881">
        <v>18.3532524108887</v>
      </c>
      <c r="AE3881">
        <v>-70.468521118164105</v>
      </c>
      <c r="AF3881" t="s">
        <v>12598</v>
      </c>
      <c r="AG3881" t="s">
        <v>32</v>
      </c>
      <c r="AH3881" t="s">
        <v>48</v>
      </c>
      <c r="AI3881" t="s">
        <v>87</v>
      </c>
      <c r="AJ3881" t="s">
        <v>101</v>
      </c>
      <c r="AK3881" t="s">
        <v>137</v>
      </c>
      <c r="AL3881" t="s">
        <v>125</v>
      </c>
      <c r="AM3881" t="s">
        <v>138</v>
      </c>
      <c r="AN3881">
        <v>8</v>
      </c>
      <c r="AO3881" t="s">
        <v>439</v>
      </c>
      <c r="AR3881" t="s">
        <v>91</v>
      </c>
      <c r="AS3881">
        <v>9000089332</v>
      </c>
      <c r="AU3881">
        <v>8</v>
      </c>
      <c r="AV3881" t="s">
        <v>75</v>
      </c>
      <c r="AW3881" t="str">
        <f>_xlfn.XLOOKUP(UNIVERSO[[#This Row],[RUTA-LOCALIDAD D&amp;N]],'[1]Cuota Ruta'!E:E,'[1]Cuota Ruta'!G:G)</f>
        <v>Cargar</v>
      </c>
    </row>
    <row r="3882" spans="1:49" x14ac:dyDescent="0.25">
      <c r="A3882" t="s">
        <v>48</v>
      </c>
      <c r="B3882" t="s">
        <v>49</v>
      </c>
      <c r="C3882" t="s">
        <v>50</v>
      </c>
      <c r="D3882" t="s">
        <v>124</v>
      </c>
      <c r="E3882" t="s">
        <v>257</v>
      </c>
      <c r="F3882" t="s">
        <v>194</v>
      </c>
      <c r="G3882">
        <v>9000096755</v>
      </c>
      <c r="H3882">
        <v>96755</v>
      </c>
      <c r="I3882" t="s">
        <v>8577</v>
      </c>
      <c r="J3882" t="s">
        <v>12599</v>
      </c>
      <c r="K3882" t="s">
        <v>197</v>
      </c>
      <c r="L3882" t="s">
        <v>260</v>
      </c>
      <c r="M3882" t="s">
        <v>260</v>
      </c>
      <c r="N3882" t="s">
        <v>12600</v>
      </c>
      <c r="O3882" t="s">
        <v>59</v>
      </c>
      <c r="P3882">
        <v>313</v>
      </c>
      <c r="Q3882" t="s">
        <v>2090</v>
      </c>
      <c r="R3882" t="s">
        <v>2090</v>
      </c>
      <c r="S3882" t="s">
        <v>262</v>
      </c>
      <c r="T3882" t="s">
        <v>262</v>
      </c>
      <c r="U3882">
        <v>19.218736648559499</v>
      </c>
      <c r="V3882">
        <v>-69.517372131347599</v>
      </c>
      <c r="W3882" t="s">
        <v>2091</v>
      </c>
      <c r="X3882" t="s">
        <v>63</v>
      </c>
      <c r="Y3882" t="s">
        <v>64</v>
      </c>
      <c r="Z3882" t="s">
        <v>65</v>
      </c>
      <c r="AA3882">
        <v>1152007966</v>
      </c>
      <c r="AB3882" t="s">
        <v>66</v>
      </c>
      <c r="AC3882" t="s">
        <v>67</v>
      </c>
      <c r="AD3882">
        <v>19.218736648559499</v>
      </c>
      <c r="AE3882">
        <v>-69.517372131347599</v>
      </c>
      <c r="AF3882" t="s">
        <v>12601</v>
      </c>
      <c r="AG3882" t="s">
        <v>32</v>
      </c>
      <c r="AH3882" t="s">
        <v>48</v>
      </c>
      <c r="AI3882" t="s">
        <v>87</v>
      </c>
      <c r="AJ3882" t="s">
        <v>101</v>
      </c>
      <c r="AK3882" t="s">
        <v>265</v>
      </c>
      <c r="AL3882" t="s">
        <v>257</v>
      </c>
      <c r="AM3882" t="s">
        <v>266</v>
      </c>
      <c r="AN3882">
        <v>4</v>
      </c>
      <c r="AO3882" t="s">
        <v>280</v>
      </c>
      <c r="AR3882" t="s">
        <v>91</v>
      </c>
      <c r="AS3882">
        <v>9000096755</v>
      </c>
      <c r="AU3882">
        <v>4</v>
      </c>
      <c r="AV3882" t="s">
        <v>267</v>
      </c>
      <c r="AW3882" t="str">
        <f>_xlfn.XLOOKUP(UNIVERSO[[#This Row],[RUTA-LOCALIDAD D&amp;N]],'[1]Cuota Ruta'!E:E,'[1]Cuota Ruta'!G:G)</f>
        <v>Cargar</v>
      </c>
    </row>
    <row r="3883" spans="1:49" x14ac:dyDescent="0.25">
      <c r="A3883" t="s">
        <v>48</v>
      </c>
      <c r="B3883" t="s">
        <v>49</v>
      </c>
      <c r="C3883" t="s">
        <v>50</v>
      </c>
      <c r="D3883" t="s">
        <v>124</v>
      </c>
      <c r="E3883" t="s">
        <v>1171</v>
      </c>
      <c r="F3883" t="s">
        <v>126</v>
      </c>
      <c r="G3883">
        <v>9000100800</v>
      </c>
      <c r="H3883">
        <v>100800</v>
      </c>
      <c r="I3883" t="s">
        <v>12602</v>
      </c>
      <c r="J3883" t="s">
        <v>12603</v>
      </c>
      <c r="K3883" t="s">
        <v>129</v>
      </c>
      <c r="L3883" t="s">
        <v>1174</v>
      </c>
      <c r="M3883" t="s">
        <v>7414</v>
      </c>
      <c r="N3883" t="s">
        <v>1174</v>
      </c>
      <c r="O3883" t="s">
        <v>126</v>
      </c>
      <c r="P3883">
        <v>323</v>
      </c>
      <c r="Q3883" t="s">
        <v>2719</v>
      </c>
      <c r="R3883" t="s">
        <v>2719</v>
      </c>
      <c r="S3883" t="s">
        <v>1176</v>
      </c>
      <c r="T3883" t="s">
        <v>1176</v>
      </c>
      <c r="U3883">
        <v>18.394199369999999</v>
      </c>
      <c r="V3883">
        <v>-71.20466614</v>
      </c>
      <c r="W3883" t="s">
        <v>2720</v>
      </c>
      <c r="X3883" t="s">
        <v>63</v>
      </c>
      <c r="Y3883" t="s">
        <v>64</v>
      </c>
      <c r="Z3883" t="s">
        <v>65</v>
      </c>
      <c r="AA3883">
        <v>1163015188</v>
      </c>
      <c r="AB3883" t="s">
        <v>66</v>
      </c>
      <c r="AC3883" t="s">
        <v>67</v>
      </c>
      <c r="AD3883">
        <v>18.394199369999999</v>
      </c>
      <c r="AE3883">
        <v>-71.20466614</v>
      </c>
      <c r="AF3883" t="s">
        <v>12604</v>
      </c>
      <c r="AG3883" t="s">
        <v>32</v>
      </c>
      <c r="AH3883" t="s">
        <v>48</v>
      </c>
      <c r="AI3883" t="s">
        <v>87</v>
      </c>
      <c r="AJ3883" t="s">
        <v>101</v>
      </c>
      <c r="AK3883" t="s">
        <v>1179</v>
      </c>
      <c r="AL3883" t="s">
        <v>1171</v>
      </c>
      <c r="AM3883" t="s">
        <v>1180</v>
      </c>
      <c r="AN3883">
        <v>7</v>
      </c>
      <c r="AO3883" t="s">
        <v>423</v>
      </c>
      <c r="AR3883" t="s">
        <v>91</v>
      </c>
      <c r="AS3883">
        <v>9000100800</v>
      </c>
      <c r="AU3883">
        <v>7</v>
      </c>
      <c r="AV3883" t="s">
        <v>281</v>
      </c>
      <c r="AW3883" t="str">
        <f>_xlfn.XLOOKUP(UNIVERSO[[#This Row],[RUTA-LOCALIDAD D&amp;N]],'[1]Cuota Ruta'!E:E,'[1]Cuota Ruta'!G:G)</f>
        <v>Cargar</v>
      </c>
    </row>
    <row r="3884" spans="1:49" x14ac:dyDescent="0.25">
      <c r="A3884" t="s">
        <v>48</v>
      </c>
      <c r="B3884" t="s">
        <v>49</v>
      </c>
      <c r="C3884" t="s">
        <v>50</v>
      </c>
      <c r="D3884" t="s">
        <v>268</v>
      </c>
      <c r="E3884" t="s">
        <v>269</v>
      </c>
      <c r="F3884" t="s">
        <v>126</v>
      </c>
      <c r="G3884">
        <v>9000128583</v>
      </c>
      <c r="H3884">
        <v>128583</v>
      </c>
      <c r="I3884" t="s">
        <v>12605</v>
      </c>
      <c r="J3884" t="s">
        <v>12606</v>
      </c>
      <c r="K3884" t="s">
        <v>129</v>
      </c>
      <c r="L3884" t="s">
        <v>6212</v>
      </c>
      <c r="M3884" t="s">
        <v>253</v>
      </c>
      <c r="N3884" t="s">
        <v>273</v>
      </c>
      <c r="O3884" t="s">
        <v>126</v>
      </c>
      <c r="P3884">
        <v>318</v>
      </c>
      <c r="Q3884" t="s">
        <v>2821</v>
      </c>
      <c r="R3884" t="s">
        <v>2821</v>
      </c>
      <c r="S3884" t="s">
        <v>275</v>
      </c>
      <c r="T3884" t="s">
        <v>275</v>
      </c>
      <c r="U3884">
        <v>18.870509999999999</v>
      </c>
      <c r="V3884">
        <v>-71.513919999999999</v>
      </c>
      <c r="W3884" t="s">
        <v>2822</v>
      </c>
      <c r="X3884" t="s">
        <v>63</v>
      </c>
      <c r="Y3884" t="s">
        <v>64</v>
      </c>
      <c r="Z3884" t="s">
        <v>65</v>
      </c>
      <c r="AA3884">
        <v>1163012385</v>
      </c>
      <c r="AB3884" t="s">
        <v>116</v>
      </c>
      <c r="AC3884" t="s">
        <v>67</v>
      </c>
      <c r="AD3884">
        <v>18.870593769999999</v>
      </c>
      <c r="AE3884">
        <v>-71.513936580000006</v>
      </c>
      <c r="AF3884" t="s">
        <v>12607</v>
      </c>
      <c r="AG3884" t="s">
        <v>32</v>
      </c>
      <c r="AH3884" t="s">
        <v>48</v>
      </c>
      <c r="AI3884" t="s">
        <v>87</v>
      </c>
      <c r="AJ3884" t="s">
        <v>101</v>
      </c>
      <c r="AK3884" t="s">
        <v>278</v>
      </c>
      <c r="AL3884" t="s">
        <v>269</v>
      </c>
      <c r="AM3884" t="s">
        <v>279</v>
      </c>
      <c r="AN3884">
        <v>5</v>
      </c>
      <c r="AO3884" t="s">
        <v>72</v>
      </c>
      <c r="AR3884" t="s">
        <v>91</v>
      </c>
      <c r="AS3884">
        <v>9000128583</v>
      </c>
      <c r="AU3884">
        <v>5</v>
      </c>
      <c r="AV3884" t="s">
        <v>281</v>
      </c>
      <c r="AW3884" t="str">
        <f>_xlfn.XLOOKUP(UNIVERSO[[#This Row],[RUTA-LOCALIDAD D&amp;N]],'[1]Cuota Ruta'!E:E,'[1]Cuota Ruta'!G:G)</f>
        <v>Cargar</v>
      </c>
    </row>
    <row r="3885" spans="1:49" x14ac:dyDescent="0.25">
      <c r="A3885" t="s">
        <v>48</v>
      </c>
      <c r="B3885" t="s">
        <v>49</v>
      </c>
      <c r="C3885" t="s">
        <v>50</v>
      </c>
      <c r="D3885" t="s">
        <v>124</v>
      </c>
      <c r="E3885" t="s">
        <v>1171</v>
      </c>
      <c r="F3885" t="s">
        <v>126</v>
      </c>
      <c r="G3885">
        <v>9000130097</v>
      </c>
      <c r="H3885">
        <v>130097</v>
      </c>
      <c r="I3885" t="s">
        <v>12608</v>
      </c>
      <c r="J3885" t="s">
        <v>12609</v>
      </c>
      <c r="K3885" t="s">
        <v>129</v>
      </c>
      <c r="L3885" t="s">
        <v>1174</v>
      </c>
      <c r="M3885" t="s">
        <v>4184</v>
      </c>
      <c r="N3885" t="s">
        <v>1174</v>
      </c>
      <c r="O3885" t="s">
        <v>126</v>
      </c>
      <c r="P3885">
        <v>327</v>
      </c>
      <c r="Q3885" t="s">
        <v>2734</v>
      </c>
      <c r="R3885" t="s">
        <v>2734</v>
      </c>
      <c r="S3885" t="s">
        <v>1176</v>
      </c>
      <c r="T3885" t="s">
        <v>1176</v>
      </c>
      <c r="U3885">
        <v>18.193239999999999</v>
      </c>
      <c r="V3885">
        <v>-71.100660000000005</v>
      </c>
      <c r="W3885" t="s">
        <v>2735</v>
      </c>
      <c r="X3885" t="s">
        <v>63</v>
      </c>
      <c r="Y3885" t="s">
        <v>64</v>
      </c>
      <c r="Z3885" t="s">
        <v>65</v>
      </c>
      <c r="AA3885">
        <v>1163014562</v>
      </c>
      <c r="AB3885" t="s">
        <v>116</v>
      </c>
      <c r="AC3885" t="s">
        <v>67</v>
      </c>
      <c r="AD3885">
        <v>18.502980399999998</v>
      </c>
      <c r="AE3885">
        <v>-69.917386199999996</v>
      </c>
      <c r="AF3885" t="s">
        <v>12610</v>
      </c>
      <c r="AG3885" t="s">
        <v>32</v>
      </c>
      <c r="AH3885" t="s">
        <v>48</v>
      </c>
      <c r="AI3885" t="s">
        <v>87</v>
      </c>
      <c r="AJ3885" t="s">
        <v>101</v>
      </c>
      <c r="AK3885" t="s">
        <v>1179</v>
      </c>
      <c r="AL3885" t="s">
        <v>1171</v>
      </c>
      <c r="AM3885" t="s">
        <v>1180</v>
      </c>
      <c r="AN3885">
        <v>8</v>
      </c>
      <c r="AO3885" t="s">
        <v>439</v>
      </c>
      <c r="AR3885" t="s">
        <v>91</v>
      </c>
      <c r="AS3885">
        <v>9000130097</v>
      </c>
      <c r="AU3885">
        <v>8</v>
      </c>
      <c r="AV3885" t="s">
        <v>281</v>
      </c>
      <c r="AW3885" t="str">
        <f>_xlfn.XLOOKUP(UNIVERSO[[#This Row],[RUTA-LOCALIDAD D&amp;N]],'[1]Cuota Ruta'!E:E,'[1]Cuota Ruta'!G:G)</f>
        <v>Cargar</v>
      </c>
    </row>
    <row r="3886" spans="1:49" x14ac:dyDescent="0.25">
      <c r="A3886" t="s">
        <v>48</v>
      </c>
      <c r="B3886" t="s">
        <v>49</v>
      </c>
      <c r="C3886" t="s">
        <v>50</v>
      </c>
      <c r="D3886" t="s">
        <v>268</v>
      </c>
      <c r="E3886" t="s">
        <v>1196</v>
      </c>
      <c r="F3886" t="s">
        <v>126</v>
      </c>
      <c r="G3886">
        <v>9000135174</v>
      </c>
      <c r="H3886">
        <v>135174</v>
      </c>
      <c r="I3886" t="s">
        <v>12611</v>
      </c>
      <c r="J3886" t="s">
        <v>12612</v>
      </c>
      <c r="K3886" t="s">
        <v>129</v>
      </c>
      <c r="L3886" t="s">
        <v>1199</v>
      </c>
      <c r="M3886" t="s">
        <v>58</v>
      </c>
      <c r="N3886" t="s">
        <v>1199</v>
      </c>
      <c r="O3886" t="s">
        <v>126</v>
      </c>
      <c r="P3886">
        <v>330</v>
      </c>
      <c r="Q3886" t="s">
        <v>2895</v>
      </c>
      <c r="R3886" t="s">
        <v>2895</v>
      </c>
      <c r="S3886" t="s">
        <v>1201</v>
      </c>
      <c r="T3886" t="s">
        <v>1201</v>
      </c>
      <c r="U3886">
        <v>18.45252</v>
      </c>
      <c r="V3886">
        <v>-70.749300000000005</v>
      </c>
      <c r="W3886" t="s">
        <v>2896</v>
      </c>
      <c r="X3886" t="s">
        <v>63</v>
      </c>
      <c r="Y3886" t="s">
        <v>64</v>
      </c>
      <c r="Z3886" t="s">
        <v>65</v>
      </c>
      <c r="AA3886">
        <v>1163013985</v>
      </c>
      <c r="AB3886" t="s">
        <v>66</v>
      </c>
      <c r="AC3886" t="s">
        <v>67</v>
      </c>
      <c r="AD3886">
        <v>18.45252</v>
      </c>
      <c r="AE3886">
        <v>-70.749300000000005</v>
      </c>
      <c r="AF3886" t="s">
        <v>12613</v>
      </c>
      <c r="AG3886" t="s">
        <v>32</v>
      </c>
      <c r="AH3886" t="s">
        <v>48</v>
      </c>
      <c r="AI3886" t="s">
        <v>87</v>
      </c>
      <c r="AJ3886" t="s">
        <v>101</v>
      </c>
      <c r="AK3886" t="s">
        <v>1204</v>
      </c>
      <c r="AL3886" t="s">
        <v>1196</v>
      </c>
      <c r="AM3886" t="s">
        <v>1205</v>
      </c>
      <c r="AN3886">
        <v>11</v>
      </c>
      <c r="AO3886" t="s">
        <v>152</v>
      </c>
      <c r="AR3886" t="s">
        <v>91</v>
      </c>
      <c r="AS3886">
        <v>9000135174</v>
      </c>
      <c r="AU3886">
        <v>11</v>
      </c>
      <c r="AV3886" t="s">
        <v>281</v>
      </c>
      <c r="AW3886" t="str">
        <f>_xlfn.XLOOKUP(UNIVERSO[[#This Row],[RUTA-LOCALIDAD D&amp;N]],'[1]Cuota Ruta'!E:E,'[1]Cuota Ruta'!G:G)</f>
        <v>Cargar</v>
      </c>
    </row>
    <row r="3887" spans="1:49" x14ac:dyDescent="0.25">
      <c r="A3887" t="s">
        <v>48</v>
      </c>
      <c r="B3887" t="s">
        <v>49</v>
      </c>
      <c r="C3887" t="s">
        <v>50</v>
      </c>
      <c r="D3887" t="s">
        <v>268</v>
      </c>
      <c r="E3887" t="s">
        <v>269</v>
      </c>
      <c r="F3887" t="s">
        <v>126</v>
      </c>
      <c r="G3887">
        <v>9000141964</v>
      </c>
      <c r="H3887">
        <v>141964</v>
      </c>
      <c r="I3887" t="s">
        <v>12614</v>
      </c>
      <c r="J3887" t="s">
        <v>58</v>
      </c>
      <c r="K3887" t="s">
        <v>129</v>
      </c>
      <c r="L3887" t="s">
        <v>272</v>
      </c>
      <c r="M3887" t="s">
        <v>273</v>
      </c>
      <c r="N3887" t="s">
        <v>273</v>
      </c>
      <c r="O3887" t="s">
        <v>126</v>
      </c>
      <c r="P3887">
        <v>332</v>
      </c>
      <c r="Q3887" t="s">
        <v>2851</v>
      </c>
      <c r="R3887" t="s">
        <v>2851</v>
      </c>
      <c r="S3887" t="s">
        <v>275</v>
      </c>
      <c r="T3887" t="s">
        <v>275</v>
      </c>
      <c r="U3887">
        <v>18.82546043</v>
      </c>
      <c r="V3887">
        <v>-71.240257260000007</v>
      </c>
      <c r="W3887" t="s">
        <v>2852</v>
      </c>
      <c r="X3887" t="s">
        <v>63</v>
      </c>
      <c r="Y3887" t="s">
        <v>64</v>
      </c>
      <c r="Z3887" t="s">
        <v>65</v>
      </c>
      <c r="AA3887">
        <v>1163016370</v>
      </c>
      <c r="AB3887" t="s">
        <v>116</v>
      </c>
      <c r="AC3887" t="s">
        <v>67</v>
      </c>
      <c r="AD3887">
        <v>18.825408100000001</v>
      </c>
      <c r="AE3887">
        <v>-71.240236839999994</v>
      </c>
      <c r="AF3887" t="s">
        <v>12615</v>
      </c>
      <c r="AG3887" t="s">
        <v>32</v>
      </c>
      <c r="AH3887" t="s">
        <v>48</v>
      </c>
      <c r="AI3887" t="s">
        <v>87</v>
      </c>
      <c r="AJ3887" t="s">
        <v>101</v>
      </c>
      <c r="AK3887" t="s">
        <v>278</v>
      </c>
      <c r="AL3887" t="s">
        <v>269</v>
      </c>
      <c r="AM3887" t="s">
        <v>279</v>
      </c>
      <c r="AN3887">
        <v>4</v>
      </c>
      <c r="AO3887" t="s">
        <v>280</v>
      </c>
      <c r="AR3887" t="s">
        <v>91</v>
      </c>
      <c r="AS3887">
        <v>9000141964</v>
      </c>
      <c r="AU3887">
        <v>4</v>
      </c>
      <c r="AV3887" t="s">
        <v>281</v>
      </c>
      <c r="AW3887" t="str">
        <f>_xlfn.XLOOKUP(UNIVERSO[[#This Row],[RUTA-LOCALIDAD D&amp;N]],'[1]Cuota Ruta'!E:E,'[1]Cuota Ruta'!G:G)</f>
        <v>Cargar</v>
      </c>
    </row>
    <row r="3888" spans="1:49" x14ac:dyDescent="0.25">
      <c r="A3888" t="s">
        <v>48</v>
      </c>
      <c r="B3888" t="s">
        <v>49</v>
      </c>
      <c r="C3888" t="s">
        <v>50</v>
      </c>
      <c r="D3888" t="s">
        <v>51</v>
      </c>
      <c r="E3888" t="s">
        <v>823</v>
      </c>
      <c r="F3888" t="s">
        <v>283</v>
      </c>
      <c r="G3888">
        <v>9000157400</v>
      </c>
      <c r="H3888">
        <v>157400</v>
      </c>
      <c r="I3888" t="s">
        <v>4673</v>
      </c>
      <c r="J3888" t="s">
        <v>12616</v>
      </c>
      <c r="K3888" t="s">
        <v>286</v>
      </c>
      <c r="L3888" t="s">
        <v>1301</v>
      </c>
      <c r="M3888" t="s">
        <v>1301</v>
      </c>
      <c r="N3888" t="s">
        <v>12617</v>
      </c>
      <c r="O3888" t="s">
        <v>59</v>
      </c>
      <c r="P3888">
        <v>345</v>
      </c>
      <c r="Q3888" t="s">
        <v>1303</v>
      </c>
      <c r="R3888" t="s">
        <v>1303</v>
      </c>
      <c r="S3888" t="s">
        <v>829</v>
      </c>
      <c r="T3888" t="s">
        <v>829</v>
      </c>
      <c r="U3888">
        <v>19.368200000000002</v>
      </c>
      <c r="V3888">
        <v>-70.354263000000003</v>
      </c>
      <c r="W3888" t="s">
        <v>1304</v>
      </c>
      <c r="X3888" t="s">
        <v>63</v>
      </c>
      <c r="Y3888" t="s">
        <v>64</v>
      </c>
      <c r="Z3888" t="s">
        <v>99</v>
      </c>
      <c r="AA3888">
        <v>1154015005</v>
      </c>
      <c r="AB3888" t="s">
        <v>116</v>
      </c>
      <c r="AC3888" t="s">
        <v>67</v>
      </c>
      <c r="AD3888">
        <v>19.368351666666669</v>
      </c>
      <c r="AE3888">
        <v>-70.354131666666675</v>
      </c>
      <c r="AF3888" t="s">
        <v>12618</v>
      </c>
      <c r="AG3888" t="s">
        <v>32</v>
      </c>
      <c r="AH3888" t="s">
        <v>48</v>
      </c>
      <c r="AI3888" t="s">
        <v>87</v>
      </c>
      <c r="AJ3888" t="s">
        <v>101</v>
      </c>
      <c r="AR3888" t="s">
        <v>91</v>
      </c>
      <c r="AS3888">
        <v>9000157400</v>
      </c>
      <c r="AW3888" t="str">
        <f>_xlfn.XLOOKUP(UNIVERSO[[#This Row],[RUTA-LOCALIDAD D&amp;N]],'[1]Cuota Ruta'!E:E,'[1]Cuota Ruta'!G:G)</f>
        <v>Cargar</v>
      </c>
    </row>
    <row r="3889" spans="1:49" x14ac:dyDescent="0.25">
      <c r="A3889" t="s">
        <v>48</v>
      </c>
      <c r="B3889" t="s">
        <v>49</v>
      </c>
      <c r="C3889" t="s">
        <v>50</v>
      </c>
      <c r="D3889" t="s">
        <v>51</v>
      </c>
      <c r="E3889" t="s">
        <v>485</v>
      </c>
      <c r="F3889" t="s">
        <v>283</v>
      </c>
      <c r="G3889">
        <v>9000157963</v>
      </c>
      <c r="H3889">
        <v>157963</v>
      </c>
      <c r="I3889" t="s">
        <v>9906</v>
      </c>
      <c r="J3889" t="s">
        <v>12619</v>
      </c>
      <c r="K3889" t="s">
        <v>286</v>
      </c>
      <c r="L3889" t="s">
        <v>1496</v>
      </c>
      <c r="M3889" t="s">
        <v>1496</v>
      </c>
      <c r="N3889" t="s">
        <v>253</v>
      </c>
      <c r="O3889" t="s">
        <v>59</v>
      </c>
      <c r="P3889">
        <v>346</v>
      </c>
      <c r="Q3889" t="s">
        <v>1104</v>
      </c>
      <c r="R3889" t="s">
        <v>1104</v>
      </c>
      <c r="S3889" t="s">
        <v>1050</v>
      </c>
      <c r="T3889" t="s">
        <v>1050</v>
      </c>
      <c r="U3889">
        <v>19.47841</v>
      </c>
      <c r="V3889">
        <v>-71.625900000000001</v>
      </c>
      <c r="W3889" t="s">
        <v>1105</v>
      </c>
      <c r="X3889" t="s">
        <v>63</v>
      </c>
      <c r="Y3889" t="s">
        <v>64</v>
      </c>
      <c r="Z3889" t="s">
        <v>65</v>
      </c>
      <c r="AA3889">
        <v>1158011072</v>
      </c>
      <c r="AB3889" t="s">
        <v>66</v>
      </c>
      <c r="AC3889" t="s">
        <v>67</v>
      </c>
      <c r="AD3889">
        <v>19.47841</v>
      </c>
      <c r="AE3889">
        <v>-71.625900000000001</v>
      </c>
      <c r="AF3889" t="s">
        <v>12620</v>
      </c>
      <c r="AG3889" t="s">
        <v>32</v>
      </c>
      <c r="AH3889" t="s">
        <v>48</v>
      </c>
      <c r="AI3889" t="s">
        <v>87</v>
      </c>
      <c r="AJ3889" t="s">
        <v>101</v>
      </c>
      <c r="AK3889" t="s">
        <v>494</v>
      </c>
      <c r="AL3889" t="s">
        <v>485</v>
      </c>
      <c r="AM3889" t="s">
        <v>495</v>
      </c>
      <c r="AN3889">
        <v>15</v>
      </c>
      <c r="AO3889" t="s">
        <v>1107</v>
      </c>
      <c r="AR3889" t="s">
        <v>91</v>
      </c>
      <c r="AS3889">
        <v>9000157963</v>
      </c>
      <c r="AU3889">
        <v>15</v>
      </c>
      <c r="AV3889" t="s">
        <v>349</v>
      </c>
      <c r="AW3889" t="str">
        <f>_xlfn.XLOOKUP(UNIVERSO[[#This Row],[RUTA-LOCALIDAD D&amp;N]],'[1]Cuota Ruta'!E:E,'[1]Cuota Ruta'!G:G)</f>
        <v>Cargar</v>
      </c>
    </row>
    <row r="3890" spans="1:49" x14ac:dyDescent="0.25">
      <c r="A3890" t="s">
        <v>48</v>
      </c>
      <c r="B3890" t="s">
        <v>49</v>
      </c>
      <c r="C3890" t="s">
        <v>50</v>
      </c>
      <c r="D3890" t="s">
        <v>124</v>
      </c>
      <c r="E3890" t="s">
        <v>338</v>
      </c>
      <c r="F3890" t="s">
        <v>283</v>
      </c>
      <c r="G3890">
        <v>9000158537</v>
      </c>
      <c r="H3890">
        <v>158537</v>
      </c>
      <c r="I3890" t="s">
        <v>12621</v>
      </c>
      <c r="J3890" t="s">
        <v>12622</v>
      </c>
      <c r="K3890" t="s">
        <v>286</v>
      </c>
      <c r="L3890" t="s">
        <v>338</v>
      </c>
      <c r="M3890" t="s">
        <v>338</v>
      </c>
      <c r="N3890" t="s">
        <v>3432</v>
      </c>
      <c r="O3890" t="s">
        <v>59</v>
      </c>
      <c r="P3890">
        <v>333</v>
      </c>
      <c r="Q3890" t="s">
        <v>1972</v>
      </c>
      <c r="R3890" t="s">
        <v>1972</v>
      </c>
      <c r="S3890" t="s">
        <v>676</v>
      </c>
      <c r="T3890" t="s">
        <v>676</v>
      </c>
      <c r="U3890">
        <v>19.485334999999999</v>
      </c>
      <c r="V3890">
        <v>-70.745447999999996</v>
      </c>
      <c r="W3890" t="s">
        <v>1973</v>
      </c>
      <c r="X3890" t="s">
        <v>85</v>
      </c>
      <c r="Y3890" t="s">
        <v>64</v>
      </c>
      <c r="Z3890" t="s">
        <v>65</v>
      </c>
      <c r="AA3890">
        <v>1151040164</v>
      </c>
      <c r="AB3890" t="s">
        <v>66</v>
      </c>
      <c r="AC3890" t="s">
        <v>67</v>
      </c>
      <c r="AD3890">
        <v>19.485334999999999</v>
      </c>
      <c r="AE3890">
        <v>-70.745447999999996</v>
      </c>
      <c r="AF3890" t="s">
        <v>12623</v>
      </c>
      <c r="AG3890" t="s">
        <v>32</v>
      </c>
      <c r="AH3890" t="s">
        <v>48</v>
      </c>
      <c r="AI3890" t="s">
        <v>87</v>
      </c>
      <c r="AJ3890" t="s">
        <v>101</v>
      </c>
      <c r="AK3890" t="s">
        <v>346</v>
      </c>
      <c r="AL3890" t="s">
        <v>338</v>
      </c>
      <c r="AM3890" t="s">
        <v>347</v>
      </c>
      <c r="AN3890">
        <v>4</v>
      </c>
      <c r="AO3890" t="s">
        <v>280</v>
      </c>
      <c r="AR3890" t="s">
        <v>91</v>
      </c>
      <c r="AS3890">
        <v>9000158537</v>
      </c>
      <c r="AU3890">
        <v>4</v>
      </c>
      <c r="AV3890" t="s">
        <v>349</v>
      </c>
      <c r="AW3890" t="str">
        <f>_xlfn.XLOOKUP(UNIVERSO[[#This Row],[RUTA-LOCALIDAD D&amp;N]],'[1]Cuota Ruta'!E:E,'[1]Cuota Ruta'!G:G)</f>
        <v>Cargar</v>
      </c>
    </row>
    <row r="3891" spans="1:49" x14ac:dyDescent="0.25">
      <c r="A3891" t="s">
        <v>48</v>
      </c>
      <c r="B3891" t="s">
        <v>49</v>
      </c>
      <c r="C3891" t="s">
        <v>50</v>
      </c>
      <c r="D3891" t="s">
        <v>51</v>
      </c>
      <c r="E3891" t="s">
        <v>282</v>
      </c>
      <c r="F3891" t="s">
        <v>283</v>
      </c>
      <c r="G3891">
        <v>9000158840</v>
      </c>
      <c r="H3891">
        <v>158840</v>
      </c>
      <c r="I3891" t="s">
        <v>12624</v>
      </c>
      <c r="J3891" t="s">
        <v>12625</v>
      </c>
      <c r="K3891" t="s">
        <v>286</v>
      </c>
      <c r="L3891" t="s">
        <v>287</v>
      </c>
      <c r="M3891" t="s">
        <v>287</v>
      </c>
      <c r="N3891" t="s">
        <v>6611</v>
      </c>
      <c r="O3891" t="s">
        <v>59</v>
      </c>
      <c r="P3891">
        <v>301</v>
      </c>
      <c r="Q3891" t="s">
        <v>2998</v>
      </c>
      <c r="R3891" t="s">
        <v>2998</v>
      </c>
      <c r="S3891" t="s">
        <v>290</v>
      </c>
      <c r="T3891" t="s">
        <v>290</v>
      </c>
      <c r="U3891">
        <v>18.926850000000002</v>
      </c>
      <c r="V3891">
        <v>-70.411332000000002</v>
      </c>
      <c r="W3891" t="s">
        <v>2999</v>
      </c>
      <c r="X3891" t="s">
        <v>63</v>
      </c>
      <c r="Y3891" t="s">
        <v>64</v>
      </c>
      <c r="Z3891" t="s">
        <v>65</v>
      </c>
      <c r="AA3891">
        <v>1155008132</v>
      </c>
      <c r="AB3891" t="s">
        <v>116</v>
      </c>
      <c r="AC3891" t="s">
        <v>67</v>
      </c>
      <c r="AD3891">
        <v>18.92703333333333</v>
      </c>
      <c r="AE3891">
        <v>-70.411251666666672</v>
      </c>
      <c r="AF3891" t="s">
        <v>12626</v>
      </c>
      <c r="AG3891" t="s">
        <v>32</v>
      </c>
      <c r="AH3891" t="s">
        <v>48</v>
      </c>
      <c r="AI3891" t="s">
        <v>87</v>
      </c>
      <c r="AJ3891" t="s">
        <v>101</v>
      </c>
      <c r="AR3891" t="s">
        <v>91</v>
      </c>
      <c r="AS3891">
        <v>9000158840</v>
      </c>
      <c r="AW3891" t="str">
        <f>_xlfn.XLOOKUP(UNIVERSO[[#This Row],[RUTA-LOCALIDAD D&amp;N]],'[1]Cuota Ruta'!E:E,'[1]Cuota Ruta'!G:G)</f>
        <v>Cargar</v>
      </c>
    </row>
    <row r="3892" spans="1:49" x14ac:dyDescent="0.25">
      <c r="A3892" t="s">
        <v>48</v>
      </c>
      <c r="B3892" t="s">
        <v>49</v>
      </c>
      <c r="C3892" t="s">
        <v>50</v>
      </c>
      <c r="D3892" t="s">
        <v>76</v>
      </c>
      <c r="E3892" t="s">
        <v>485</v>
      </c>
      <c r="F3892" t="s">
        <v>283</v>
      </c>
      <c r="G3892">
        <v>9000158919</v>
      </c>
      <c r="H3892">
        <v>158919</v>
      </c>
      <c r="I3892" t="s">
        <v>12627</v>
      </c>
      <c r="J3892" t="s">
        <v>12628</v>
      </c>
      <c r="K3892" t="s">
        <v>286</v>
      </c>
      <c r="L3892" t="s">
        <v>1496</v>
      </c>
      <c r="M3892" t="s">
        <v>1496</v>
      </c>
      <c r="N3892" t="s">
        <v>253</v>
      </c>
      <c r="O3892" t="s">
        <v>59</v>
      </c>
      <c r="P3892">
        <v>303</v>
      </c>
      <c r="Q3892" t="s">
        <v>1122</v>
      </c>
      <c r="R3892" t="s">
        <v>1122</v>
      </c>
      <c r="S3892" t="s">
        <v>1050</v>
      </c>
      <c r="T3892" t="s">
        <v>1050</v>
      </c>
      <c r="U3892">
        <v>19.5513820648193</v>
      </c>
      <c r="V3892">
        <v>-71.711364746093693</v>
      </c>
      <c r="W3892" t="s">
        <v>1123</v>
      </c>
      <c r="X3892" t="s">
        <v>85</v>
      </c>
      <c r="Y3892" t="s">
        <v>64</v>
      </c>
      <c r="Z3892" t="s">
        <v>99</v>
      </c>
      <c r="AA3892">
        <v>1158011153</v>
      </c>
      <c r="AB3892" t="s">
        <v>66</v>
      </c>
      <c r="AC3892" t="s">
        <v>67</v>
      </c>
      <c r="AD3892">
        <v>19.5513820648193</v>
      </c>
      <c r="AE3892">
        <v>-71.711364746093693</v>
      </c>
      <c r="AF3892" t="s">
        <v>12629</v>
      </c>
      <c r="AG3892" t="s">
        <v>32</v>
      </c>
      <c r="AH3892" t="s">
        <v>48</v>
      </c>
      <c r="AI3892" t="s">
        <v>87</v>
      </c>
      <c r="AJ3892" t="s">
        <v>101</v>
      </c>
      <c r="AK3892" t="s">
        <v>494</v>
      </c>
      <c r="AL3892" t="s">
        <v>485</v>
      </c>
      <c r="AM3892" t="s">
        <v>495</v>
      </c>
      <c r="AN3892">
        <v>15</v>
      </c>
      <c r="AO3892" t="s">
        <v>1107</v>
      </c>
      <c r="AR3892" t="s">
        <v>91</v>
      </c>
      <c r="AS3892">
        <v>9000158919</v>
      </c>
      <c r="AU3892">
        <v>15</v>
      </c>
      <c r="AV3892" t="s">
        <v>349</v>
      </c>
      <c r="AW3892" t="str">
        <f>_xlfn.XLOOKUP(UNIVERSO[[#This Row],[RUTA-LOCALIDAD D&amp;N]],'[1]Cuota Ruta'!E:E,'[1]Cuota Ruta'!G:G)</f>
        <v>Cargar</v>
      </c>
    </row>
    <row r="3893" spans="1:49" x14ac:dyDescent="0.25">
      <c r="A3893" t="s">
        <v>48</v>
      </c>
      <c r="B3893" t="s">
        <v>49</v>
      </c>
      <c r="C3893" t="s">
        <v>50</v>
      </c>
      <c r="D3893" t="s">
        <v>51</v>
      </c>
      <c r="E3893" t="s">
        <v>140</v>
      </c>
      <c r="F3893" t="s">
        <v>141</v>
      </c>
      <c r="G3893">
        <v>9000159179</v>
      </c>
      <c r="H3893">
        <v>159179</v>
      </c>
      <c r="I3893" t="s">
        <v>12630</v>
      </c>
      <c r="J3893" t="s">
        <v>12631</v>
      </c>
      <c r="K3893" t="s">
        <v>144</v>
      </c>
      <c r="L3893" t="s">
        <v>93</v>
      </c>
      <c r="M3893" t="s">
        <v>93</v>
      </c>
      <c r="N3893" t="s">
        <v>1297</v>
      </c>
      <c r="O3893" t="s">
        <v>59</v>
      </c>
      <c r="P3893">
        <v>317</v>
      </c>
      <c r="Q3893" t="s">
        <v>1423</v>
      </c>
      <c r="R3893" t="s">
        <v>1423</v>
      </c>
      <c r="S3893" t="s">
        <v>147</v>
      </c>
      <c r="T3893" t="s">
        <v>147</v>
      </c>
      <c r="U3893">
        <v>18.55818</v>
      </c>
      <c r="V3893">
        <v>-69.697239999999994</v>
      </c>
      <c r="W3893" t="s">
        <v>1424</v>
      </c>
      <c r="X3893" t="s">
        <v>85</v>
      </c>
      <c r="Y3893" t="s">
        <v>64</v>
      </c>
      <c r="Z3893" t="s">
        <v>65</v>
      </c>
      <c r="AA3893">
        <v>1153027335</v>
      </c>
      <c r="AB3893" t="s">
        <v>116</v>
      </c>
      <c r="AC3893" t="s">
        <v>67</v>
      </c>
      <c r="AD3893">
        <v>18.558228333333329</v>
      </c>
      <c r="AE3893">
        <v>-69.697271666666666</v>
      </c>
      <c r="AF3893" t="s">
        <v>12632</v>
      </c>
      <c r="AG3893" t="s">
        <v>32</v>
      </c>
      <c r="AH3893" t="s">
        <v>48</v>
      </c>
      <c r="AI3893" t="s">
        <v>87</v>
      </c>
      <c r="AJ3893" t="s">
        <v>101</v>
      </c>
      <c r="AK3893" t="s">
        <v>150</v>
      </c>
      <c r="AL3893" t="s">
        <v>140</v>
      </c>
      <c r="AM3893" t="s">
        <v>151</v>
      </c>
      <c r="AN3893">
        <v>8</v>
      </c>
      <c r="AO3893" t="s">
        <v>439</v>
      </c>
      <c r="AR3893" t="s">
        <v>91</v>
      </c>
      <c r="AS3893">
        <v>9000159179</v>
      </c>
      <c r="AU3893">
        <v>8</v>
      </c>
      <c r="AV3893" t="s">
        <v>153</v>
      </c>
      <c r="AW3893" t="str">
        <f>_xlfn.XLOOKUP(UNIVERSO[[#This Row],[RUTA-LOCALIDAD D&amp;N]],'[1]Cuota Ruta'!E:E,'[1]Cuota Ruta'!G:G)</f>
        <v>Cargar</v>
      </c>
    </row>
    <row r="3894" spans="1:49" x14ac:dyDescent="0.25">
      <c r="A3894" t="s">
        <v>48</v>
      </c>
      <c r="B3894" t="s">
        <v>49</v>
      </c>
      <c r="C3894" t="s">
        <v>50</v>
      </c>
      <c r="D3894" t="s">
        <v>51</v>
      </c>
      <c r="E3894" t="s">
        <v>218</v>
      </c>
      <c r="F3894" t="s">
        <v>194</v>
      </c>
      <c r="G3894">
        <v>9000159377</v>
      </c>
      <c r="H3894">
        <v>159377</v>
      </c>
      <c r="I3894" t="s">
        <v>12633</v>
      </c>
      <c r="J3894" t="s">
        <v>12634</v>
      </c>
      <c r="K3894" t="s">
        <v>197</v>
      </c>
      <c r="L3894" t="s">
        <v>180</v>
      </c>
      <c r="M3894" t="s">
        <v>180</v>
      </c>
      <c r="N3894" t="s">
        <v>253</v>
      </c>
      <c r="O3894" t="s">
        <v>59</v>
      </c>
      <c r="P3894">
        <v>313</v>
      </c>
      <c r="Q3894" t="s">
        <v>222</v>
      </c>
      <c r="R3894" t="s">
        <v>222</v>
      </c>
      <c r="S3894" t="s">
        <v>223</v>
      </c>
      <c r="T3894" t="s">
        <v>223</v>
      </c>
      <c r="U3894">
        <v>18.98686</v>
      </c>
      <c r="V3894">
        <v>-69.128649999999993</v>
      </c>
      <c r="W3894" t="s">
        <v>224</v>
      </c>
      <c r="X3894" t="s">
        <v>63</v>
      </c>
      <c r="Y3894" t="s">
        <v>64</v>
      </c>
      <c r="Z3894" t="s">
        <v>65</v>
      </c>
      <c r="AA3894">
        <v>1159011409</v>
      </c>
      <c r="AB3894" t="s">
        <v>66</v>
      </c>
      <c r="AC3894" t="s">
        <v>67</v>
      </c>
      <c r="AD3894">
        <v>18.98686</v>
      </c>
      <c r="AE3894">
        <v>-69.128649999999993</v>
      </c>
      <c r="AF3894" t="s">
        <v>12635</v>
      </c>
      <c r="AG3894" t="s">
        <v>32</v>
      </c>
      <c r="AH3894" t="s">
        <v>48</v>
      </c>
      <c r="AI3894" t="s">
        <v>87</v>
      </c>
      <c r="AJ3894" t="s">
        <v>101</v>
      </c>
      <c r="AK3894" t="s">
        <v>226</v>
      </c>
      <c r="AL3894" t="s">
        <v>218</v>
      </c>
      <c r="AM3894" t="s">
        <v>227</v>
      </c>
      <c r="AN3894">
        <v>10</v>
      </c>
      <c r="AO3894" t="s">
        <v>228</v>
      </c>
      <c r="AR3894" t="s">
        <v>91</v>
      </c>
      <c r="AS3894">
        <v>9000159377</v>
      </c>
      <c r="AU3894">
        <v>10</v>
      </c>
      <c r="AV3894" t="s">
        <v>92</v>
      </c>
      <c r="AW3894" t="str">
        <f>_xlfn.XLOOKUP(UNIVERSO[[#This Row],[RUTA-LOCALIDAD D&amp;N]],'[1]Cuota Ruta'!E:E,'[1]Cuota Ruta'!G:G)</f>
        <v>Cargar</v>
      </c>
    </row>
    <row r="3895" spans="1:49" x14ac:dyDescent="0.25">
      <c r="A3895" t="s">
        <v>48</v>
      </c>
      <c r="B3895" t="s">
        <v>49</v>
      </c>
      <c r="C3895" t="s">
        <v>50</v>
      </c>
      <c r="D3895" t="s">
        <v>51</v>
      </c>
      <c r="E3895" t="s">
        <v>823</v>
      </c>
      <c r="F3895" t="s">
        <v>283</v>
      </c>
      <c r="G3895">
        <v>9000160625</v>
      </c>
      <c r="H3895">
        <v>160625</v>
      </c>
      <c r="I3895" t="s">
        <v>12636</v>
      </c>
      <c r="J3895" t="s">
        <v>12637</v>
      </c>
      <c r="K3895" t="s">
        <v>286</v>
      </c>
      <c r="L3895" t="s">
        <v>826</v>
      </c>
      <c r="M3895" t="s">
        <v>826</v>
      </c>
      <c r="N3895" t="s">
        <v>3243</v>
      </c>
      <c r="O3895" t="s">
        <v>59</v>
      </c>
      <c r="P3895">
        <v>347</v>
      </c>
      <c r="Q3895" t="s">
        <v>3244</v>
      </c>
      <c r="R3895" t="s">
        <v>3244</v>
      </c>
      <c r="S3895" t="s">
        <v>829</v>
      </c>
      <c r="T3895" t="s">
        <v>829</v>
      </c>
      <c r="U3895">
        <v>19.349982000000001</v>
      </c>
      <c r="V3895">
        <v>-70.235669999999999</v>
      </c>
      <c r="W3895" t="s">
        <v>3245</v>
      </c>
      <c r="X3895" t="s">
        <v>85</v>
      </c>
      <c r="Y3895" t="s">
        <v>64</v>
      </c>
      <c r="Z3895" t="s">
        <v>65</v>
      </c>
      <c r="AA3895">
        <v>1154015256</v>
      </c>
      <c r="AB3895" t="s">
        <v>66</v>
      </c>
      <c r="AC3895" t="s">
        <v>67</v>
      </c>
      <c r="AD3895">
        <v>19.349982000000001</v>
      </c>
      <c r="AE3895">
        <v>-70.235669999999999</v>
      </c>
      <c r="AF3895" t="s">
        <v>12638</v>
      </c>
      <c r="AG3895" t="s">
        <v>32</v>
      </c>
      <c r="AH3895" t="s">
        <v>48</v>
      </c>
      <c r="AI3895" t="s">
        <v>87</v>
      </c>
      <c r="AJ3895" t="s">
        <v>101</v>
      </c>
      <c r="AR3895" t="s">
        <v>91</v>
      </c>
      <c r="AS3895">
        <v>9000160625</v>
      </c>
      <c r="AW3895" t="str">
        <f>_xlfn.XLOOKUP(UNIVERSO[[#This Row],[RUTA-LOCALIDAD D&amp;N]],'[1]Cuota Ruta'!E:E,'[1]Cuota Ruta'!G:G)</f>
        <v>Cargar</v>
      </c>
    </row>
    <row r="3896" spans="1:49" x14ac:dyDescent="0.25">
      <c r="A3896" t="s">
        <v>48</v>
      </c>
      <c r="B3896" t="s">
        <v>49</v>
      </c>
      <c r="C3896" t="s">
        <v>50</v>
      </c>
      <c r="D3896" t="s">
        <v>124</v>
      </c>
      <c r="E3896" t="s">
        <v>257</v>
      </c>
      <c r="F3896" t="s">
        <v>194</v>
      </c>
      <c r="G3896">
        <v>9000162463</v>
      </c>
      <c r="H3896">
        <v>162463</v>
      </c>
      <c r="I3896" t="s">
        <v>12639</v>
      </c>
      <c r="J3896" t="s">
        <v>12640</v>
      </c>
      <c r="K3896" t="s">
        <v>197</v>
      </c>
      <c r="L3896" t="s">
        <v>260</v>
      </c>
      <c r="M3896" t="s">
        <v>260</v>
      </c>
      <c r="N3896" t="s">
        <v>12641</v>
      </c>
      <c r="O3896" t="s">
        <v>59</v>
      </c>
      <c r="P3896">
        <v>308</v>
      </c>
      <c r="Q3896" t="s">
        <v>3063</v>
      </c>
      <c r="R3896" t="s">
        <v>3063</v>
      </c>
      <c r="S3896" t="s">
        <v>262</v>
      </c>
      <c r="T3896" t="s">
        <v>262</v>
      </c>
      <c r="U3896">
        <v>19.261928000000001</v>
      </c>
      <c r="V3896">
        <v>-69.703271999999998</v>
      </c>
      <c r="W3896" t="s">
        <v>3064</v>
      </c>
      <c r="X3896" t="s">
        <v>63</v>
      </c>
      <c r="Y3896" t="s">
        <v>64</v>
      </c>
      <c r="Z3896" t="s">
        <v>65</v>
      </c>
      <c r="AA3896">
        <v>1152012140</v>
      </c>
      <c r="AB3896" t="s">
        <v>66</v>
      </c>
      <c r="AC3896" t="s">
        <v>67</v>
      </c>
      <c r="AD3896">
        <v>19.261928000000001</v>
      </c>
      <c r="AE3896">
        <v>-69.703271999999998</v>
      </c>
      <c r="AF3896" t="s">
        <v>12642</v>
      </c>
      <c r="AG3896" t="s">
        <v>32</v>
      </c>
      <c r="AH3896" t="s">
        <v>48</v>
      </c>
      <c r="AI3896" t="s">
        <v>87</v>
      </c>
      <c r="AJ3896" t="s">
        <v>101</v>
      </c>
      <c r="AK3896" t="s">
        <v>265</v>
      </c>
      <c r="AL3896" t="s">
        <v>257</v>
      </c>
      <c r="AM3896" t="s">
        <v>266</v>
      </c>
      <c r="AN3896">
        <v>3</v>
      </c>
      <c r="AO3896" t="s">
        <v>484</v>
      </c>
      <c r="AR3896" t="s">
        <v>91</v>
      </c>
      <c r="AS3896">
        <v>9000162463</v>
      </c>
      <c r="AU3896">
        <v>3</v>
      </c>
      <c r="AV3896" t="s">
        <v>267</v>
      </c>
      <c r="AW3896" t="str">
        <f>_xlfn.XLOOKUP(UNIVERSO[[#This Row],[RUTA-LOCALIDAD D&amp;N]],'[1]Cuota Ruta'!E:E,'[1]Cuota Ruta'!G:G)</f>
        <v>Cargar</v>
      </c>
    </row>
    <row r="3897" spans="1:49" x14ac:dyDescent="0.25">
      <c r="A3897" t="s">
        <v>48</v>
      </c>
      <c r="B3897" t="s">
        <v>49</v>
      </c>
      <c r="C3897" t="s">
        <v>50</v>
      </c>
      <c r="D3897" t="s">
        <v>51</v>
      </c>
      <c r="E3897" t="s">
        <v>485</v>
      </c>
      <c r="F3897" t="s">
        <v>283</v>
      </c>
      <c r="G3897">
        <v>9000163967</v>
      </c>
      <c r="H3897">
        <v>163967</v>
      </c>
      <c r="I3897" t="s">
        <v>12643</v>
      </c>
      <c r="J3897" t="s">
        <v>12644</v>
      </c>
      <c r="K3897" t="s">
        <v>286</v>
      </c>
      <c r="L3897" t="s">
        <v>1087</v>
      </c>
      <c r="M3897" t="s">
        <v>1087</v>
      </c>
      <c r="N3897" t="s">
        <v>1395</v>
      </c>
      <c r="O3897" t="s">
        <v>59</v>
      </c>
      <c r="P3897">
        <v>301</v>
      </c>
      <c r="Q3897" t="s">
        <v>1088</v>
      </c>
      <c r="R3897" t="s">
        <v>1088</v>
      </c>
      <c r="S3897" t="s">
        <v>1050</v>
      </c>
      <c r="T3897" t="s">
        <v>1050</v>
      </c>
      <c r="U3897">
        <v>19.662710000000001</v>
      </c>
      <c r="V3897">
        <v>-71.414730000000006</v>
      </c>
      <c r="W3897" t="s">
        <v>1089</v>
      </c>
      <c r="X3897" t="s">
        <v>85</v>
      </c>
      <c r="Y3897" t="s">
        <v>64</v>
      </c>
      <c r="Z3897" t="s">
        <v>65</v>
      </c>
      <c r="AA3897">
        <v>1158011458</v>
      </c>
      <c r="AB3897" t="s">
        <v>66</v>
      </c>
      <c r="AC3897" t="s">
        <v>67</v>
      </c>
      <c r="AD3897">
        <v>19.662710000000001</v>
      </c>
      <c r="AE3897">
        <v>-71.414730000000006</v>
      </c>
      <c r="AF3897" t="s">
        <v>12645</v>
      </c>
      <c r="AG3897" t="s">
        <v>32</v>
      </c>
      <c r="AH3897" t="s">
        <v>48</v>
      </c>
      <c r="AI3897" t="s">
        <v>87</v>
      </c>
      <c r="AJ3897" t="s">
        <v>101</v>
      </c>
      <c r="AK3897" t="s">
        <v>494</v>
      </c>
      <c r="AL3897" t="s">
        <v>485</v>
      </c>
      <c r="AM3897" t="s">
        <v>495</v>
      </c>
      <c r="AR3897" t="s">
        <v>91</v>
      </c>
      <c r="AS3897">
        <v>9000163967</v>
      </c>
      <c r="AV3897" t="s">
        <v>349</v>
      </c>
      <c r="AW3897" t="str">
        <f>_xlfn.XLOOKUP(UNIVERSO[[#This Row],[RUTA-LOCALIDAD D&amp;N]],'[1]Cuota Ruta'!E:E,'[1]Cuota Ruta'!G:G)</f>
        <v>Cargar</v>
      </c>
    </row>
    <row r="3898" spans="1:49" x14ac:dyDescent="0.25">
      <c r="A3898" t="s">
        <v>48</v>
      </c>
      <c r="B3898" t="s">
        <v>49</v>
      </c>
      <c r="C3898" t="s">
        <v>50</v>
      </c>
      <c r="D3898" t="s">
        <v>76</v>
      </c>
      <c r="E3898" t="s">
        <v>193</v>
      </c>
      <c r="F3898" t="s">
        <v>194</v>
      </c>
      <c r="G3898">
        <v>9000150160</v>
      </c>
      <c r="H3898">
        <v>150160</v>
      </c>
      <c r="I3898" t="s">
        <v>12646</v>
      </c>
      <c r="J3898" t="s">
        <v>12647</v>
      </c>
      <c r="K3898" t="s">
        <v>197</v>
      </c>
      <c r="L3898" t="s">
        <v>1417</v>
      </c>
      <c r="M3898" t="s">
        <v>1417</v>
      </c>
      <c r="N3898" t="s">
        <v>253</v>
      </c>
      <c r="O3898" t="s">
        <v>59</v>
      </c>
      <c r="P3898">
        <v>325</v>
      </c>
      <c r="Q3898" t="s">
        <v>3190</v>
      </c>
      <c r="R3898" t="s">
        <v>3190</v>
      </c>
      <c r="S3898" t="s">
        <v>774</v>
      </c>
      <c r="T3898" t="s">
        <v>774</v>
      </c>
      <c r="U3898">
        <v>18.756805419999999</v>
      </c>
      <c r="V3898">
        <v>-69.254928590000006</v>
      </c>
      <c r="W3898" t="s">
        <v>3191</v>
      </c>
      <c r="X3898" t="s">
        <v>63</v>
      </c>
      <c r="Y3898" t="s">
        <v>64</v>
      </c>
      <c r="Z3898" t="s">
        <v>99</v>
      </c>
      <c r="AA3898">
        <v>1160019317</v>
      </c>
      <c r="AB3898" t="s">
        <v>66</v>
      </c>
      <c r="AC3898" t="s">
        <v>67</v>
      </c>
      <c r="AD3898">
        <v>18.756805419999999</v>
      </c>
      <c r="AE3898">
        <v>-69.254928590000006</v>
      </c>
      <c r="AF3898" t="s">
        <v>12648</v>
      </c>
      <c r="AG3898" t="s">
        <v>32</v>
      </c>
      <c r="AH3898" t="s">
        <v>48</v>
      </c>
      <c r="AI3898" t="s">
        <v>87</v>
      </c>
      <c r="AJ3898" t="s">
        <v>1584</v>
      </c>
      <c r="AK3898" t="s">
        <v>226</v>
      </c>
      <c r="AL3898" t="s">
        <v>193</v>
      </c>
      <c r="AM3898" t="s">
        <v>227</v>
      </c>
      <c r="AR3898" t="s">
        <v>91</v>
      </c>
      <c r="AS3898">
        <v>9000150160</v>
      </c>
      <c r="AV3898" t="s">
        <v>92</v>
      </c>
      <c r="AW3898" t="str">
        <f>_xlfn.XLOOKUP(UNIVERSO[[#This Row],[RUTA-LOCALIDAD D&amp;N]],'[1]Cuota Ruta'!E:E,'[1]Cuota Ruta'!G:G)</f>
        <v>Cargar</v>
      </c>
    </row>
    <row r="3899" spans="1:49" x14ac:dyDescent="0.25">
      <c r="A3899" t="s">
        <v>48</v>
      </c>
      <c r="B3899" t="s">
        <v>49</v>
      </c>
      <c r="C3899" t="s">
        <v>50</v>
      </c>
      <c r="D3899" t="s">
        <v>51</v>
      </c>
      <c r="E3899" t="s">
        <v>193</v>
      </c>
      <c r="F3899" t="s">
        <v>194</v>
      </c>
      <c r="G3899">
        <v>9000168502</v>
      </c>
      <c r="H3899">
        <v>168502</v>
      </c>
      <c r="I3899" t="s">
        <v>12649</v>
      </c>
      <c r="J3899" t="s">
        <v>12650</v>
      </c>
      <c r="K3899" t="s">
        <v>197</v>
      </c>
      <c r="L3899" t="s">
        <v>193</v>
      </c>
      <c r="M3899" t="s">
        <v>193</v>
      </c>
      <c r="N3899" t="s">
        <v>325</v>
      </c>
      <c r="O3899" t="s">
        <v>59</v>
      </c>
      <c r="P3899">
        <v>306</v>
      </c>
      <c r="Q3899" t="s">
        <v>326</v>
      </c>
      <c r="R3899" t="s">
        <v>326</v>
      </c>
      <c r="S3899" t="s">
        <v>327</v>
      </c>
      <c r="T3899" t="s">
        <v>327</v>
      </c>
      <c r="U3899">
        <v>18.439461000000001</v>
      </c>
      <c r="V3899">
        <v>-68.969905999999995</v>
      </c>
      <c r="W3899" t="s">
        <v>328</v>
      </c>
      <c r="X3899" t="s">
        <v>85</v>
      </c>
      <c r="Y3899" t="s">
        <v>64</v>
      </c>
      <c r="Z3899" t="s">
        <v>65</v>
      </c>
      <c r="AA3899">
        <v>1160021349</v>
      </c>
      <c r="AB3899" t="s">
        <v>66</v>
      </c>
      <c r="AC3899" t="s">
        <v>67</v>
      </c>
      <c r="AD3899">
        <v>18.439461000000001</v>
      </c>
      <c r="AE3899">
        <v>-68.969905999999995</v>
      </c>
      <c r="AF3899" t="s">
        <v>12651</v>
      </c>
      <c r="AG3899" t="s">
        <v>32</v>
      </c>
      <c r="AH3899" t="s">
        <v>48</v>
      </c>
      <c r="AI3899" t="s">
        <v>87</v>
      </c>
      <c r="AJ3899" t="s">
        <v>101</v>
      </c>
      <c r="AK3899" t="s">
        <v>330</v>
      </c>
      <c r="AL3899" t="s">
        <v>193</v>
      </c>
      <c r="AM3899" t="s">
        <v>331</v>
      </c>
      <c r="AN3899">
        <v>18</v>
      </c>
      <c r="AO3899" t="s">
        <v>2128</v>
      </c>
      <c r="AR3899" t="s">
        <v>91</v>
      </c>
      <c r="AS3899">
        <v>9000168502</v>
      </c>
      <c r="AU3899">
        <v>18</v>
      </c>
      <c r="AV3899" t="s">
        <v>206</v>
      </c>
      <c r="AW3899" t="str">
        <f>_xlfn.XLOOKUP(UNIVERSO[[#This Row],[RUTA-LOCALIDAD D&amp;N]],'[1]Cuota Ruta'!E:E,'[1]Cuota Ruta'!G:G)</f>
        <v>Cargar</v>
      </c>
    </row>
    <row r="3900" spans="1:49" x14ac:dyDescent="0.25">
      <c r="A3900" t="s">
        <v>48</v>
      </c>
      <c r="B3900" t="s">
        <v>49</v>
      </c>
      <c r="C3900" t="s">
        <v>50</v>
      </c>
      <c r="D3900" t="s">
        <v>51</v>
      </c>
      <c r="E3900" t="s">
        <v>282</v>
      </c>
      <c r="F3900" t="s">
        <v>283</v>
      </c>
      <c r="G3900">
        <v>9000170549</v>
      </c>
      <c r="H3900">
        <v>170549</v>
      </c>
      <c r="I3900" t="s">
        <v>12652</v>
      </c>
      <c r="J3900" t="s">
        <v>12653</v>
      </c>
      <c r="K3900" t="s">
        <v>286</v>
      </c>
      <c r="L3900" t="s">
        <v>403</v>
      </c>
      <c r="M3900" t="s">
        <v>403</v>
      </c>
      <c r="N3900" t="s">
        <v>8054</v>
      </c>
      <c r="O3900" t="s">
        <v>59</v>
      </c>
      <c r="P3900">
        <v>311</v>
      </c>
      <c r="Q3900" t="s">
        <v>1485</v>
      </c>
      <c r="R3900" t="s">
        <v>1485</v>
      </c>
      <c r="S3900" t="s">
        <v>290</v>
      </c>
      <c r="T3900" t="s">
        <v>290</v>
      </c>
      <c r="U3900">
        <v>19.222778000000002</v>
      </c>
      <c r="V3900">
        <v>-70.513615000000001</v>
      </c>
      <c r="W3900" t="s">
        <v>1486</v>
      </c>
      <c r="X3900" t="s">
        <v>85</v>
      </c>
      <c r="Y3900" t="s">
        <v>64</v>
      </c>
      <c r="Z3900" t="s">
        <v>65</v>
      </c>
      <c r="AA3900">
        <v>1155008536</v>
      </c>
      <c r="AB3900" t="s">
        <v>66</v>
      </c>
      <c r="AC3900" t="s">
        <v>67</v>
      </c>
      <c r="AD3900">
        <v>19.222778000000002</v>
      </c>
      <c r="AE3900">
        <v>-70.513615000000001</v>
      </c>
      <c r="AF3900" t="s">
        <v>12654</v>
      </c>
      <c r="AG3900" t="s">
        <v>32</v>
      </c>
      <c r="AH3900" t="s">
        <v>48</v>
      </c>
      <c r="AI3900" t="s">
        <v>87</v>
      </c>
      <c r="AJ3900" t="s">
        <v>101</v>
      </c>
      <c r="AR3900" t="s">
        <v>91</v>
      </c>
      <c r="AS3900">
        <v>9000170549</v>
      </c>
      <c r="AW3900" t="str">
        <f>_xlfn.XLOOKUP(UNIVERSO[[#This Row],[RUTA-LOCALIDAD D&amp;N]],'[1]Cuota Ruta'!E:E,'[1]Cuota Ruta'!G:G)</f>
        <v>Cargar</v>
      </c>
    </row>
    <row r="3901" spans="1:49" x14ac:dyDescent="0.25">
      <c r="A3901" t="s">
        <v>48</v>
      </c>
      <c r="B3901" t="s">
        <v>49</v>
      </c>
      <c r="C3901" t="s">
        <v>50</v>
      </c>
      <c r="D3901" t="s">
        <v>76</v>
      </c>
      <c r="E3901" t="s">
        <v>77</v>
      </c>
      <c r="F3901" t="s">
        <v>53</v>
      </c>
      <c r="G3901">
        <v>9000000169</v>
      </c>
      <c r="H3901">
        <v>169</v>
      </c>
      <c r="I3901" t="s">
        <v>12655</v>
      </c>
      <c r="J3901" t="s">
        <v>12656</v>
      </c>
      <c r="K3901" t="s">
        <v>56</v>
      </c>
      <c r="L3901" t="s">
        <v>80</v>
      </c>
      <c r="M3901" t="s">
        <v>80</v>
      </c>
      <c r="N3901" t="s">
        <v>58</v>
      </c>
      <c r="O3901" t="s">
        <v>59</v>
      </c>
      <c r="P3901">
        <v>306</v>
      </c>
      <c r="Q3901" t="s">
        <v>82</v>
      </c>
      <c r="R3901" t="s">
        <v>82</v>
      </c>
      <c r="S3901" t="s">
        <v>83</v>
      </c>
      <c r="T3901" t="s">
        <v>83</v>
      </c>
      <c r="U3901">
        <v>18.45501518</v>
      </c>
      <c r="V3901">
        <v>-69.961769099999998</v>
      </c>
      <c r="W3901" t="s">
        <v>84</v>
      </c>
      <c r="X3901" t="s">
        <v>63</v>
      </c>
      <c r="Y3901" t="s">
        <v>64</v>
      </c>
      <c r="Z3901" t="s">
        <v>65</v>
      </c>
      <c r="AA3901">
        <v>1169007448</v>
      </c>
      <c r="AB3901" t="s">
        <v>66</v>
      </c>
      <c r="AC3901" t="s">
        <v>67</v>
      </c>
      <c r="AD3901">
        <v>18.45501518</v>
      </c>
      <c r="AE3901">
        <v>-69.961769099999998</v>
      </c>
      <c r="AF3901" t="s">
        <v>12657</v>
      </c>
      <c r="AG3901" t="s">
        <v>32</v>
      </c>
      <c r="AH3901" t="s">
        <v>48</v>
      </c>
      <c r="AI3901" t="s">
        <v>87</v>
      </c>
      <c r="AJ3901" t="s">
        <v>101</v>
      </c>
      <c r="AK3901" t="s">
        <v>89</v>
      </c>
      <c r="AL3901" t="s">
        <v>77</v>
      </c>
      <c r="AM3901" t="s">
        <v>90</v>
      </c>
      <c r="AR3901" t="s">
        <v>91</v>
      </c>
      <c r="AS3901">
        <v>9000000169</v>
      </c>
      <c r="AV3901" t="s">
        <v>92</v>
      </c>
      <c r="AW3901" t="str">
        <f>_xlfn.XLOOKUP(UNIVERSO[[#This Row],[RUTA-LOCALIDAD D&amp;N]],'[1]Cuota Ruta'!E:E,'[1]Cuota Ruta'!G:G)</f>
        <v>Cargar</v>
      </c>
    </row>
    <row r="3902" spans="1:49" x14ac:dyDescent="0.25">
      <c r="A3902" t="s">
        <v>109</v>
      </c>
      <c r="B3902" t="s">
        <v>49</v>
      </c>
      <c r="C3902" t="s">
        <v>50</v>
      </c>
      <c r="D3902" t="s">
        <v>76</v>
      </c>
      <c r="E3902" t="s">
        <v>93</v>
      </c>
      <c r="F3902" t="s">
        <v>53</v>
      </c>
      <c r="G3902">
        <v>9000000177</v>
      </c>
      <c r="H3902">
        <v>177</v>
      </c>
      <c r="I3902" t="s">
        <v>12658</v>
      </c>
      <c r="J3902" t="s">
        <v>12659</v>
      </c>
      <c r="K3902" t="s">
        <v>56</v>
      </c>
      <c r="L3902" t="s">
        <v>80</v>
      </c>
      <c r="M3902" t="s">
        <v>80</v>
      </c>
      <c r="N3902" t="s">
        <v>352</v>
      </c>
      <c r="O3902" t="s">
        <v>59</v>
      </c>
      <c r="P3902">
        <v>418</v>
      </c>
      <c r="Q3902" t="s">
        <v>353</v>
      </c>
      <c r="R3902" t="s">
        <v>353</v>
      </c>
      <c r="S3902" t="s">
        <v>97</v>
      </c>
      <c r="T3902" t="s">
        <v>97</v>
      </c>
      <c r="U3902">
        <v>18.458020755222901</v>
      </c>
      <c r="V3902">
        <v>-69.9411473955427</v>
      </c>
      <c r="W3902" t="s">
        <v>354</v>
      </c>
      <c r="X3902" t="s">
        <v>85</v>
      </c>
      <c r="Y3902" t="s">
        <v>64</v>
      </c>
      <c r="Z3902" t="s">
        <v>99</v>
      </c>
      <c r="AA3902">
        <v>1150000522</v>
      </c>
      <c r="AB3902" t="s">
        <v>116</v>
      </c>
      <c r="AC3902" t="s">
        <v>67</v>
      </c>
      <c r="AD3902">
        <v>18.458307699999999</v>
      </c>
      <c r="AE3902">
        <v>-69.941276099999996</v>
      </c>
      <c r="AF3902" t="s">
        <v>12660</v>
      </c>
      <c r="AG3902" t="s">
        <v>32</v>
      </c>
      <c r="AH3902" t="s">
        <v>48</v>
      </c>
      <c r="AI3902" t="s">
        <v>87</v>
      </c>
      <c r="AJ3902" t="s">
        <v>608</v>
      </c>
      <c r="AK3902" t="s">
        <v>89</v>
      </c>
      <c r="AL3902" t="s">
        <v>93</v>
      </c>
      <c r="AM3902" t="s">
        <v>90</v>
      </c>
      <c r="AN3902">
        <v>1</v>
      </c>
      <c r="AO3902" t="s">
        <v>119</v>
      </c>
      <c r="AR3902" t="s">
        <v>91</v>
      </c>
      <c r="AS3902">
        <v>9000000177</v>
      </c>
      <c r="AU3902">
        <v>1</v>
      </c>
      <c r="AV3902" t="s">
        <v>92</v>
      </c>
      <c r="AW3902" t="str">
        <f>_xlfn.XLOOKUP(UNIVERSO[[#This Row],[RUTA-LOCALIDAD D&amp;N]],'[1]Cuota Ruta'!E:E,'[1]Cuota Ruta'!G:G)</f>
        <v>Cargar</v>
      </c>
    </row>
    <row r="3903" spans="1:49" x14ac:dyDescent="0.25">
      <c r="A3903" t="s">
        <v>48</v>
      </c>
      <c r="B3903" t="s">
        <v>49</v>
      </c>
      <c r="C3903" t="s">
        <v>50</v>
      </c>
      <c r="D3903" t="s">
        <v>51</v>
      </c>
      <c r="E3903" t="s">
        <v>77</v>
      </c>
      <c r="F3903" t="s">
        <v>53</v>
      </c>
      <c r="G3903">
        <v>9000000233</v>
      </c>
      <c r="H3903">
        <v>233</v>
      </c>
      <c r="I3903" t="s">
        <v>12661</v>
      </c>
      <c r="J3903" t="s">
        <v>12662</v>
      </c>
      <c r="K3903" t="s">
        <v>56</v>
      </c>
      <c r="L3903" t="s">
        <v>93</v>
      </c>
      <c r="M3903" t="s">
        <v>93</v>
      </c>
      <c r="N3903" t="s">
        <v>12663</v>
      </c>
      <c r="O3903" t="s">
        <v>59</v>
      </c>
      <c r="P3903">
        <v>373</v>
      </c>
      <c r="Q3903" t="s">
        <v>891</v>
      </c>
      <c r="R3903" t="s">
        <v>891</v>
      </c>
      <c r="S3903" t="s">
        <v>173</v>
      </c>
      <c r="T3903" t="s">
        <v>173</v>
      </c>
      <c r="U3903">
        <v>18.452541351318398</v>
      </c>
      <c r="V3903">
        <v>-69.98828125</v>
      </c>
      <c r="W3903" t="s">
        <v>892</v>
      </c>
      <c r="X3903" t="s">
        <v>85</v>
      </c>
      <c r="Y3903" t="s">
        <v>64</v>
      </c>
      <c r="Z3903" t="s">
        <v>65</v>
      </c>
      <c r="AA3903">
        <v>1169006006</v>
      </c>
      <c r="AB3903" t="s">
        <v>116</v>
      </c>
      <c r="AC3903" t="s">
        <v>67</v>
      </c>
      <c r="AD3903">
        <v>18.452675620000001</v>
      </c>
      <c r="AE3903">
        <v>-69.988345030000005</v>
      </c>
      <c r="AF3903" t="s">
        <v>12664</v>
      </c>
      <c r="AG3903" t="s">
        <v>32</v>
      </c>
      <c r="AH3903" t="s">
        <v>48</v>
      </c>
      <c r="AI3903" t="s">
        <v>87</v>
      </c>
      <c r="AJ3903" t="s">
        <v>101</v>
      </c>
      <c r="AK3903" t="s">
        <v>176</v>
      </c>
      <c r="AL3903" t="s">
        <v>77</v>
      </c>
      <c r="AM3903" t="s">
        <v>177</v>
      </c>
      <c r="AN3903">
        <v>6</v>
      </c>
      <c r="AO3903" t="s">
        <v>348</v>
      </c>
      <c r="AR3903" t="s">
        <v>91</v>
      </c>
      <c r="AS3903">
        <v>9000000233</v>
      </c>
      <c r="AU3903">
        <v>6</v>
      </c>
      <c r="AW3903" t="str">
        <f>_xlfn.XLOOKUP(UNIVERSO[[#This Row],[RUTA-LOCALIDAD D&amp;N]],'[1]Cuota Ruta'!E:E,'[1]Cuota Ruta'!G:G)</f>
        <v>Cargar</v>
      </c>
    </row>
    <row r="3904" spans="1:49" x14ac:dyDescent="0.25">
      <c r="A3904" t="s">
        <v>48</v>
      </c>
      <c r="B3904" t="s">
        <v>49</v>
      </c>
      <c r="C3904" t="s">
        <v>50</v>
      </c>
      <c r="D3904" t="s">
        <v>51</v>
      </c>
      <c r="E3904" t="s">
        <v>77</v>
      </c>
      <c r="F3904" t="s">
        <v>53</v>
      </c>
      <c r="G3904">
        <v>9000000280</v>
      </c>
      <c r="H3904">
        <v>280</v>
      </c>
      <c r="I3904" t="s">
        <v>12665</v>
      </c>
      <c r="J3904" t="s">
        <v>12666</v>
      </c>
      <c r="K3904" t="s">
        <v>56</v>
      </c>
      <c r="L3904" t="s">
        <v>80</v>
      </c>
      <c r="M3904" t="s">
        <v>80</v>
      </c>
      <c r="N3904" t="s">
        <v>58</v>
      </c>
      <c r="O3904" t="s">
        <v>59</v>
      </c>
      <c r="P3904">
        <v>420</v>
      </c>
      <c r="Q3904" t="s">
        <v>872</v>
      </c>
      <c r="R3904" t="s">
        <v>872</v>
      </c>
      <c r="S3904" t="s">
        <v>173</v>
      </c>
      <c r="T3904" t="s">
        <v>173</v>
      </c>
      <c r="U3904">
        <v>18.46454</v>
      </c>
      <c r="V3904">
        <v>-69.978300000000004</v>
      </c>
      <c r="W3904" t="s">
        <v>873</v>
      </c>
      <c r="X3904" t="s">
        <v>63</v>
      </c>
      <c r="Y3904" t="s">
        <v>64</v>
      </c>
      <c r="Z3904" t="s">
        <v>65</v>
      </c>
      <c r="AA3904">
        <v>1169000251</v>
      </c>
      <c r="AB3904" t="s">
        <v>116</v>
      </c>
      <c r="AC3904" t="s">
        <v>67</v>
      </c>
      <c r="AD3904">
        <v>18.464612500000001</v>
      </c>
      <c r="AE3904">
        <v>-69.978056499999994</v>
      </c>
      <c r="AF3904" t="s">
        <v>12667</v>
      </c>
      <c r="AG3904" t="s">
        <v>32</v>
      </c>
      <c r="AH3904" t="s">
        <v>48</v>
      </c>
      <c r="AI3904" t="s">
        <v>87</v>
      </c>
      <c r="AJ3904" t="s">
        <v>101</v>
      </c>
      <c r="AK3904" t="s">
        <v>176</v>
      </c>
      <c r="AL3904" t="s">
        <v>77</v>
      </c>
      <c r="AM3904" t="s">
        <v>177</v>
      </c>
      <c r="AN3904">
        <v>5</v>
      </c>
      <c r="AO3904" t="s">
        <v>72</v>
      </c>
      <c r="AR3904" t="s">
        <v>91</v>
      </c>
      <c r="AS3904">
        <v>9000000280</v>
      </c>
      <c r="AU3904">
        <v>5</v>
      </c>
      <c r="AW3904" t="str">
        <f>_xlfn.XLOOKUP(UNIVERSO[[#This Row],[RUTA-LOCALIDAD D&amp;N]],'[1]Cuota Ruta'!E:E,'[1]Cuota Ruta'!G:G)</f>
        <v>Cargar</v>
      </c>
    </row>
    <row r="3905" spans="1:49" x14ac:dyDescent="0.25">
      <c r="A3905" t="s">
        <v>48</v>
      </c>
      <c r="B3905" t="s">
        <v>49</v>
      </c>
      <c r="C3905" t="s">
        <v>50</v>
      </c>
      <c r="D3905" t="s">
        <v>76</v>
      </c>
      <c r="E3905" t="s">
        <v>77</v>
      </c>
      <c r="F3905" t="s">
        <v>53</v>
      </c>
      <c r="G3905">
        <v>9000000287</v>
      </c>
      <c r="H3905">
        <v>287</v>
      </c>
      <c r="I3905" t="s">
        <v>7114</v>
      </c>
      <c r="J3905" t="s">
        <v>12668</v>
      </c>
      <c r="K3905" t="s">
        <v>56</v>
      </c>
      <c r="L3905" t="s">
        <v>80</v>
      </c>
      <c r="M3905" t="s">
        <v>80</v>
      </c>
      <c r="N3905" t="s">
        <v>6768</v>
      </c>
      <c r="O3905" t="s">
        <v>59</v>
      </c>
      <c r="P3905">
        <v>332</v>
      </c>
      <c r="Q3905" t="s">
        <v>525</v>
      </c>
      <c r="R3905" t="s">
        <v>525</v>
      </c>
      <c r="S3905" t="s">
        <v>83</v>
      </c>
      <c r="T3905" t="s">
        <v>83</v>
      </c>
      <c r="U3905">
        <v>18.480899999999998</v>
      </c>
      <c r="V3905">
        <v>-69.939499999999995</v>
      </c>
      <c r="W3905" t="s">
        <v>526</v>
      </c>
      <c r="X3905" t="s">
        <v>63</v>
      </c>
      <c r="Y3905" t="s">
        <v>64</v>
      </c>
      <c r="Z3905" t="s">
        <v>65</v>
      </c>
      <c r="AA3905">
        <v>1169009399</v>
      </c>
      <c r="AB3905" t="s">
        <v>116</v>
      </c>
      <c r="AC3905" t="s">
        <v>67</v>
      </c>
      <c r="AD3905">
        <v>18.48081694</v>
      </c>
      <c r="AE3905">
        <v>-69.939796659999999</v>
      </c>
      <c r="AF3905" t="s">
        <v>12669</v>
      </c>
      <c r="AG3905" t="s">
        <v>32</v>
      </c>
      <c r="AH3905" t="s">
        <v>48</v>
      </c>
      <c r="AI3905" t="s">
        <v>87</v>
      </c>
      <c r="AJ3905" t="s">
        <v>101</v>
      </c>
      <c r="AK3905" t="s">
        <v>89</v>
      </c>
      <c r="AL3905" t="s">
        <v>77</v>
      </c>
      <c r="AM3905" t="s">
        <v>90</v>
      </c>
      <c r="AN3905">
        <v>3</v>
      </c>
      <c r="AO3905" t="s">
        <v>484</v>
      </c>
      <c r="AR3905" t="s">
        <v>91</v>
      </c>
      <c r="AS3905">
        <v>9000000287</v>
      </c>
      <c r="AU3905">
        <v>3</v>
      </c>
      <c r="AV3905" t="s">
        <v>92</v>
      </c>
      <c r="AW3905" t="str">
        <f>_xlfn.XLOOKUP(UNIVERSO[[#This Row],[RUTA-LOCALIDAD D&amp;N]],'[1]Cuota Ruta'!E:E,'[1]Cuota Ruta'!G:G)</f>
        <v>Cargar</v>
      </c>
    </row>
    <row r="3906" spans="1:49" x14ac:dyDescent="0.25">
      <c r="A3906" t="s">
        <v>48</v>
      </c>
      <c r="B3906" t="s">
        <v>49</v>
      </c>
      <c r="C3906" t="s">
        <v>50</v>
      </c>
      <c r="D3906" t="s">
        <v>76</v>
      </c>
      <c r="E3906" t="s">
        <v>77</v>
      </c>
      <c r="F3906" t="s">
        <v>53</v>
      </c>
      <c r="G3906">
        <v>9000000412</v>
      </c>
      <c r="H3906">
        <v>412</v>
      </c>
      <c r="I3906" t="s">
        <v>12670</v>
      </c>
      <c r="J3906" t="s">
        <v>12671</v>
      </c>
      <c r="K3906" t="s">
        <v>56</v>
      </c>
      <c r="L3906" t="s">
        <v>80</v>
      </c>
      <c r="M3906" t="s">
        <v>80</v>
      </c>
      <c r="N3906" t="s">
        <v>3917</v>
      </c>
      <c r="O3906" t="s">
        <v>59</v>
      </c>
      <c r="P3906">
        <v>312</v>
      </c>
      <c r="Q3906" t="s">
        <v>398</v>
      </c>
      <c r="R3906" t="s">
        <v>398</v>
      </c>
      <c r="S3906" t="s">
        <v>83</v>
      </c>
      <c r="T3906" t="s">
        <v>83</v>
      </c>
      <c r="U3906">
        <v>18.434532165527301</v>
      </c>
      <c r="V3906">
        <v>-69.968238830566406</v>
      </c>
      <c r="W3906" t="s">
        <v>399</v>
      </c>
      <c r="X3906" t="s">
        <v>85</v>
      </c>
      <c r="Y3906" t="s">
        <v>64</v>
      </c>
      <c r="Z3906" t="s">
        <v>65</v>
      </c>
      <c r="AA3906">
        <v>1169009415</v>
      </c>
      <c r="AB3906" t="s">
        <v>66</v>
      </c>
      <c r="AC3906" t="s">
        <v>67</v>
      </c>
      <c r="AD3906">
        <v>18.434532165527301</v>
      </c>
      <c r="AE3906">
        <v>-69.968238830566406</v>
      </c>
      <c r="AF3906" t="s">
        <v>12672</v>
      </c>
      <c r="AG3906" t="s">
        <v>32</v>
      </c>
      <c r="AH3906" t="s">
        <v>48</v>
      </c>
      <c r="AI3906" t="s">
        <v>87</v>
      </c>
      <c r="AJ3906" t="s">
        <v>101</v>
      </c>
      <c r="AK3906" t="s">
        <v>89</v>
      </c>
      <c r="AL3906" t="s">
        <v>77</v>
      </c>
      <c r="AM3906" t="s">
        <v>90</v>
      </c>
      <c r="AN3906">
        <v>5</v>
      </c>
      <c r="AO3906" t="s">
        <v>72</v>
      </c>
      <c r="AR3906" t="s">
        <v>91</v>
      </c>
      <c r="AS3906">
        <v>9000000412</v>
      </c>
      <c r="AU3906">
        <v>5</v>
      </c>
      <c r="AV3906" t="s">
        <v>92</v>
      </c>
      <c r="AW3906" t="str">
        <f>_xlfn.XLOOKUP(UNIVERSO[[#This Row],[RUTA-LOCALIDAD D&amp;N]],'[1]Cuota Ruta'!E:E,'[1]Cuota Ruta'!G:G)</f>
        <v>Cargar</v>
      </c>
    </row>
    <row r="3907" spans="1:49" x14ac:dyDescent="0.25">
      <c r="A3907" t="s">
        <v>48</v>
      </c>
      <c r="B3907" t="s">
        <v>49</v>
      </c>
      <c r="C3907" t="s">
        <v>50</v>
      </c>
      <c r="D3907" t="s">
        <v>51</v>
      </c>
      <c r="E3907" t="s">
        <v>77</v>
      </c>
      <c r="F3907" t="s">
        <v>53</v>
      </c>
      <c r="G3907">
        <v>9000000432</v>
      </c>
      <c r="H3907">
        <v>432</v>
      </c>
      <c r="I3907" t="s">
        <v>2796</v>
      </c>
      <c r="J3907" t="s">
        <v>12673</v>
      </c>
      <c r="K3907" t="s">
        <v>56</v>
      </c>
      <c r="L3907" t="s">
        <v>80</v>
      </c>
      <c r="M3907" t="s">
        <v>80</v>
      </c>
      <c r="N3907" t="s">
        <v>58</v>
      </c>
      <c r="O3907" t="s">
        <v>59</v>
      </c>
      <c r="P3907">
        <v>366</v>
      </c>
      <c r="Q3907" t="s">
        <v>414</v>
      </c>
      <c r="R3907" t="s">
        <v>414</v>
      </c>
      <c r="S3907" t="s">
        <v>97</v>
      </c>
      <c r="T3907" t="s">
        <v>97</v>
      </c>
      <c r="U3907">
        <v>18.4340515136719</v>
      </c>
      <c r="V3907">
        <v>-69.964942932128906</v>
      </c>
      <c r="W3907" t="s">
        <v>415</v>
      </c>
      <c r="X3907" t="s">
        <v>63</v>
      </c>
      <c r="Y3907" t="s">
        <v>64</v>
      </c>
      <c r="Z3907" t="s">
        <v>65</v>
      </c>
      <c r="AA3907">
        <v>1169008217</v>
      </c>
      <c r="AB3907" t="s">
        <v>66</v>
      </c>
      <c r="AC3907" t="s">
        <v>67</v>
      </c>
      <c r="AD3907">
        <v>18.4340515136719</v>
      </c>
      <c r="AE3907">
        <v>-69.964942932128906</v>
      </c>
      <c r="AF3907" t="s">
        <v>12674</v>
      </c>
      <c r="AG3907" t="s">
        <v>32</v>
      </c>
      <c r="AH3907" t="s">
        <v>48</v>
      </c>
      <c r="AI3907" t="s">
        <v>87</v>
      </c>
      <c r="AJ3907" t="s">
        <v>101</v>
      </c>
      <c r="AK3907" t="s">
        <v>176</v>
      </c>
      <c r="AL3907" t="s">
        <v>77</v>
      </c>
      <c r="AM3907" t="s">
        <v>177</v>
      </c>
      <c r="AR3907" t="s">
        <v>91</v>
      </c>
      <c r="AS3907">
        <v>9000000432</v>
      </c>
      <c r="AW3907" t="str">
        <f>_xlfn.XLOOKUP(UNIVERSO[[#This Row],[RUTA-LOCALIDAD D&amp;N]],'[1]Cuota Ruta'!E:E,'[1]Cuota Ruta'!G:G)</f>
        <v>Cargar</v>
      </c>
    </row>
    <row r="3908" spans="1:49" x14ac:dyDescent="0.25">
      <c r="A3908" t="s">
        <v>48</v>
      </c>
      <c r="B3908" t="s">
        <v>49</v>
      </c>
      <c r="C3908" t="s">
        <v>110</v>
      </c>
      <c r="D3908" t="s">
        <v>76</v>
      </c>
      <c r="E3908" t="s">
        <v>93</v>
      </c>
      <c r="F3908" t="s">
        <v>53</v>
      </c>
      <c r="G3908">
        <v>9000000550</v>
      </c>
      <c r="H3908">
        <v>550</v>
      </c>
      <c r="I3908" t="s">
        <v>12675</v>
      </c>
      <c r="J3908" t="s">
        <v>12676</v>
      </c>
      <c r="K3908" t="s">
        <v>56</v>
      </c>
      <c r="L3908" t="s">
        <v>80</v>
      </c>
      <c r="M3908" t="s">
        <v>80</v>
      </c>
      <c r="N3908" t="s">
        <v>690</v>
      </c>
      <c r="O3908" t="s">
        <v>59</v>
      </c>
      <c r="P3908">
        <v>314</v>
      </c>
      <c r="Q3908" t="s">
        <v>426</v>
      </c>
      <c r="R3908" t="s">
        <v>426</v>
      </c>
      <c r="S3908" t="s">
        <v>105</v>
      </c>
      <c r="T3908" t="s">
        <v>105</v>
      </c>
      <c r="U3908">
        <v>18.483709999999999</v>
      </c>
      <c r="V3908">
        <v>-69.896000000000001</v>
      </c>
      <c r="W3908" t="s">
        <v>427</v>
      </c>
      <c r="X3908" t="s">
        <v>85</v>
      </c>
      <c r="Y3908" t="s">
        <v>64</v>
      </c>
      <c r="Z3908" t="s">
        <v>99</v>
      </c>
      <c r="AA3908">
        <v>1150002021</v>
      </c>
      <c r="AB3908" t="s">
        <v>66</v>
      </c>
      <c r="AC3908" t="s">
        <v>67</v>
      </c>
      <c r="AD3908">
        <v>18.483709999999999</v>
      </c>
      <c r="AE3908">
        <v>-69.896000000000001</v>
      </c>
      <c r="AF3908" t="s">
        <v>12677</v>
      </c>
      <c r="AG3908" t="s">
        <v>32</v>
      </c>
      <c r="AH3908" t="s">
        <v>48</v>
      </c>
      <c r="AI3908" t="s">
        <v>87</v>
      </c>
      <c r="AJ3908" t="s">
        <v>101</v>
      </c>
      <c r="AK3908" t="s">
        <v>429</v>
      </c>
      <c r="AL3908" t="s">
        <v>93</v>
      </c>
      <c r="AM3908" t="s">
        <v>430</v>
      </c>
      <c r="AN3908">
        <v>2</v>
      </c>
      <c r="AO3908" t="s">
        <v>245</v>
      </c>
      <c r="AR3908" t="s">
        <v>91</v>
      </c>
      <c r="AS3908">
        <v>9000000550</v>
      </c>
      <c r="AU3908">
        <v>2</v>
      </c>
      <c r="AV3908" t="s">
        <v>281</v>
      </c>
      <c r="AW3908" t="str">
        <f>_xlfn.XLOOKUP(UNIVERSO[[#This Row],[RUTA-LOCALIDAD D&amp;N]],'[1]Cuota Ruta'!E:E,'[1]Cuota Ruta'!G:G)</f>
        <v>Cargar</v>
      </c>
    </row>
    <row r="3909" spans="1:49" x14ac:dyDescent="0.25">
      <c r="A3909" t="s">
        <v>48</v>
      </c>
      <c r="B3909" t="s">
        <v>49</v>
      </c>
      <c r="C3909" t="s">
        <v>50</v>
      </c>
      <c r="D3909" t="s">
        <v>51</v>
      </c>
      <c r="E3909" t="s">
        <v>77</v>
      </c>
      <c r="F3909" t="s">
        <v>53</v>
      </c>
      <c r="G3909">
        <v>9000000575</v>
      </c>
      <c r="H3909">
        <v>575</v>
      </c>
      <c r="I3909" t="s">
        <v>12678</v>
      </c>
      <c r="J3909" t="s">
        <v>12679</v>
      </c>
      <c r="K3909" t="s">
        <v>56</v>
      </c>
      <c r="L3909" t="s">
        <v>80</v>
      </c>
      <c r="M3909" t="s">
        <v>80</v>
      </c>
      <c r="N3909" t="s">
        <v>58</v>
      </c>
      <c r="O3909" t="s">
        <v>59</v>
      </c>
      <c r="P3909">
        <v>370</v>
      </c>
      <c r="Q3909" t="s">
        <v>442</v>
      </c>
      <c r="R3909" t="s">
        <v>442</v>
      </c>
      <c r="S3909" t="s">
        <v>105</v>
      </c>
      <c r="T3909" t="s">
        <v>105</v>
      </c>
      <c r="U3909">
        <v>18.4822101593018</v>
      </c>
      <c r="V3909">
        <v>-69.904289245605497</v>
      </c>
      <c r="W3909" t="s">
        <v>443</v>
      </c>
      <c r="X3909" t="s">
        <v>63</v>
      </c>
      <c r="Y3909" t="s">
        <v>64</v>
      </c>
      <c r="Z3909" t="s">
        <v>65</v>
      </c>
      <c r="AA3909">
        <v>1169008187</v>
      </c>
      <c r="AB3909" t="s">
        <v>66</v>
      </c>
      <c r="AC3909" t="s">
        <v>67</v>
      </c>
      <c r="AD3909">
        <v>18.4822101593018</v>
      </c>
      <c r="AE3909">
        <v>-69.904289245605497</v>
      </c>
      <c r="AF3909" t="s">
        <v>12680</v>
      </c>
      <c r="AG3909" t="s">
        <v>32</v>
      </c>
      <c r="AH3909" t="s">
        <v>48</v>
      </c>
      <c r="AI3909" t="s">
        <v>87</v>
      </c>
      <c r="AJ3909" t="s">
        <v>101</v>
      </c>
      <c r="AK3909" t="s">
        <v>89</v>
      </c>
      <c r="AL3909" t="s">
        <v>77</v>
      </c>
      <c r="AM3909" t="s">
        <v>90</v>
      </c>
      <c r="AR3909" t="s">
        <v>91</v>
      </c>
      <c r="AS3909">
        <v>9000000575</v>
      </c>
      <c r="AV3909" t="s">
        <v>92</v>
      </c>
      <c r="AW3909" t="str">
        <f>_xlfn.XLOOKUP(UNIVERSO[[#This Row],[RUTA-LOCALIDAD D&amp;N]],'[1]Cuota Ruta'!E:E,'[1]Cuota Ruta'!G:G)</f>
        <v>Cargar</v>
      </c>
    </row>
    <row r="3910" spans="1:49" x14ac:dyDescent="0.25">
      <c r="A3910" t="s">
        <v>48</v>
      </c>
      <c r="B3910" t="s">
        <v>49</v>
      </c>
      <c r="C3910" t="s">
        <v>50</v>
      </c>
      <c r="D3910" t="s">
        <v>76</v>
      </c>
      <c r="E3910" t="s">
        <v>917</v>
      </c>
      <c r="F3910" t="s">
        <v>283</v>
      </c>
      <c r="G3910">
        <v>9000154254</v>
      </c>
      <c r="H3910">
        <v>154254</v>
      </c>
      <c r="I3910" t="s">
        <v>2010</v>
      </c>
      <c r="J3910" t="s">
        <v>12681</v>
      </c>
      <c r="K3910" t="s">
        <v>286</v>
      </c>
      <c r="L3910" t="s">
        <v>917</v>
      </c>
      <c r="M3910" t="s">
        <v>917</v>
      </c>
      <c r="N3910" t="s">
        <v>12682</v>
      </c>
      <c r="O3910" t="s">
        <v>59</v>
      </c>
      <c r="P3910">
        <v>310</v>
      </c>
      <c r="Q3910" t="s">
        <v>2265</v>
      </c>
      <c r="R3910" t="s">
        <v>2265</v>
      </c>
      <c r="S3910" t="s">
        <v>922</v>
      </c>
      <c r="T3910" t="s">
        <v>922</v>
      </c>
      <c r="U3910">
        <v>19.747673030000001</v>
      </c>
      <c r="V3910">
        <v>-70.590484619999998</v>
      </c>
      <c r="W3910" t="s">
        <v>2266</v>
      </c>
      <c r="X3910" t="s">
        <v>63</v>
      </c>
      <c r="Y3910" t="s">
        <v>64</v>
      </c>
      <c r="Z3910" t="s">
        <v>65</v>
      </c>
      <c r="AA3910">
        <v>1156010703</v>
      </c>
      <c r="AB3910" t="s">
        <v>116</v>
      </c>
      <c r="AC3910" t="s">
        <v>67</v>
      </c>
      <c r="AD3910">
        <v>19.747721766666661</v>
      </c>
      <c r="AE3910">
        <v>-70.590566900000013</v>
      </c>
      <c r="AF3910" t="s">
        <v>12683</v>
      </c>
      <c r="AG3910" t="s">
        <v>32</v>
      </c>
      <c r="AH3910" t="s">
        <v>48</v>
      </c>
      <c r="AI3910" t="s">
        <v>87</v>
      </c>
      <c r="AJ3910" t="s">
        <v>1584</v>
      </c>
      <c r="AK3910" t="s">
        <v>925</v>
      </c>
      <c r="AL3910" t="s">
        <v>917</v>
      </c>
      <c r="AM3910" t="s">
        <v>926</v>
      </c>
      <c r="AR3910" t="s">
        <v>91</v>
      </c>
      <c r="AS3910">
        <v>9000154254</v>
      </c>
      <c r="AV3910" t="s">
        <v>267</v>
      </c>
      <c r="AW3910" t="str">
        <f>_xlfn.XLOOKUP(UNIVERSO[[#This Row],[RUTA-LOCALIDAD D&amp;N]],'[1]Cuota Ruta'!E:E,'[1]Cuota Ruta'!G:G)</f>
        <v>Cargar</v>
      </c>
    </row>
    <row r="3911" spans="1:49" x14ac:dyDescent="0.25">
      <c r="A3911" t="s">
        <v>48</v>
      </c>
      <c r="B3911" t="s">
        <v>49</v>
      </c>
      <c r="C3911" t="s">
        <v>110</v>
      </c>
      <c r="D3911" t="s">
        <v>76</v>
      </c>
      <c r="E3911" t="s">
        <v>77</v>
      </c>
      <c r="F3911" t="s">
        <v>53</v>
      </c>
      <c r="G3911">
        <v>9000000896</v>
      </c>
      <c r="H3911">
        <v>896</v>
      </c>
      <c r="I3911" t="s">
        <v>12684</v>
      </c>
      <c r="J3911" t="s">
        <v>12685</v>
      </c>
      <c r="K3911" t="s">
        <v>56</v>
      </c>
      <c r="L3911" t="s">
        <v>80</v>
      </c>
      <c r="M3911" t="s">
        <v>80</v>
      </c>
      <c r="N3911" t="s">
        <v>58</v>
      </c>
      <c r="O3911" t="s">
        <v>59</v>
      </c>
      <c r="P3911">
        <v>319</v>
      </c>
      <c r="Q3911" t="s">
        <v>114</v>
      </c>
      <c r="R3911" t="s">
        <v>114</v>
      </c>
      <c r="S3911" t="s">
        <v>83</v>
      </c>
      <c r="T3911" t="s">
        <v>83</v>
      </c>
      <c r="U3911">
        <v>18.4593690236409</v>
      </c>
      <c r="V3911">
        <v>-69.944699605305999</v>
      </c>
      <c r="W3911" t="s">
        <v>115</v>
      </c>
      <c r="X3911" t="s">
        <v>85</v>
      </c>
      <c r="Y3911" t="s">
        <v>64</v>
      </c>
      <c r="Z3911" t="s">
        <v>65</v>
      </c>
      <c r="AA3911">
        <v>1169009443</v>
      </c>
      <c r="AB3911" t="s">
        <v>116</v>
      </c>
      <c r="AC3911" t="s">
        <v>67</v>
      </c>
      <c r="AD3911">
        <v>18.459228333333328</v>
      </c>
      <c r="AE3911">
        <v>-69.944691666666657</v>
      </c>
      <c r="AF3911" t="s">
        <v>12686</v>
      </c>
      <c r="AG3911" t="s">
        <v>32</v>
      </c>
      <c r="AH3911" t="s">
        <v>48</v>
      </c>
      <c r="AI3911" t="s">
        <v>87</v>
      </c>
      <c r="AJ3911" t="s">
        <v>101</v>
      </c>
      <c r="AK3911" t="s">
        <v>89</v>
      </c>
      <c r="AL3911" t="s">
        <v>77</v>
      </c>
      <c r="AM3911" t="s">
        <v>90</v>
      </c>
      <c r="AN3911">
        <v>1</v>
      </c>
      <c r="AO3911" t="s">
        <v>119</v>
      </c>
      <c r="AR3911" t="s">
        <v>91</v>
      </c>
      <c r="AS3911">
        <v>9000000896</v>
      </c>
      <c r="AU3911">
        <v>1</v>
      </c>
      <c r="AV3911" t="s">
        <v>92</v>
      </c>
      <c r="AW3911" t="str">
        <f>_xlfn.XLOOKUP(UNIVERSO[[#This Row],[RUTA-LOCALIDAD D&amp;N]],'[1]Cuota Ruta'!E:E,'[1]Cuota Ruta'!G:G)</f>
        <v>Cargar</v>
      </c>
    </row>
    <row r="3912" spans="1:49" x14ac:dyDescent="0.25">
      <c r="A3912" t="s">
        <v>48</v>
      </c>
      <c r="B3912" t="s">
        <v>49</v>
      </c>
      <c r="C3912" t="s">
        <v>50</v>
      </c>
      <c r="D3912" t="s">
        <v>51</v>
      </c>
      <c r="E3912" t="s">
        <v>77</v>
      </c>
      <c r="F3912" t="s">
        <v>53</v>
      </c>
      <c r="G3912">
        <v>9000001022</v>
      </c>
      <c r="H3912">
        <v>1022</v>
      </c>
      <c r="I3912" t="s">
        <v>9276</v>
      </c>
      <c r="J3912" t="s">
        <v>12687</v>
      </c>
      <c r="K3912" t="s">
        <v>56</v>
      </c>
      <c r="L3912" t="s">
        <v>80</v>
      </c>
      <c r="M3912" t="s">
        <v>80</v>
      </c>
      <c r="N3912" t="s">
        <v>341</v>
      </c>
      <c r="O3912" t="s">
        <v>59</v>
      </c>
      <c r="P3912">
        <v>340</v>
      </c>
      <c r="Q3912" t="s">
        <v>1700</v>
      </c>
      <c r="R3912" t="s">
        <v>1700</v>
      </c>
      <c r="S3912" t="s">
        <v>83</v>
      </c>
      <c r="T3912" t="s">
        <v>83</v>
      </c>
      <c r="U3912">
        <v>18.4976181983948</v>
      </c>
      <c r="V3912">
        <v>-69.926351547241197</v>
      </c>
      <c r="W3912" t="s">
        <v>1701</v>
      </c>
      <c r="X3912" t="s">
        <v>85</v>
      </c>
      <c r="Y3912" t="s">
        <v>64</v>
      </c>
      <c r="Z3912" t="s">
        <v>65</v>
      </c>
      <c r="AA3912">
        <v>1169008097</v>
      </c>
      <c r="AB3912" t="s">
        <v>116</v>
      </c>
      <c r="AC3912" t="s">
        <v>67</v>
      </c>
      <c r="AD3912">
        <v>18.497169929999998</v>
      </c>
      <c r="AE3912">
        <v>-69.925454970000004</v>
      </c>
      <c r="AF3912" t="s">
        <v>12688</v>
      </c>
      <c r="AG3912" t="s">
        <v>32</v>
      </c>
      <c r="AH3912" t="s">
        <v>48</v>
      </c>
      <c r="AI3912" t="s">
        <v>87</v>
      </c>
      <c r="AJ3912" t="s">
        <v>101</v>
      </c>
      <c r="AK3912" t="s">
        <v>429</v>
      </c>
      <c r="AL3912" t="s">
        <v>77</v>
      </c>
      <c r="AM3912" t="s">
        <v>430</v>
      </c>
      <c r="AN3912">
        <v>3</v>
      </c>
      <c r="AO3912" t="s">
        <v>484</v>
      </c>
      <c r="AR3912" t="s">
        <v>91</v>
      </c>
      <c r="AS3912">
        <v>9000001022</v>
      </c>
      <c r="AU3912">
        <v>3</v>
      </c>
      <c r="AV3912" t="s">
        <v>281</v>
      </c>
      <c r="AW3912" t="str">
        <f>_xlfn.XLOOKUP(UNIVERSO[[#This Row],[RUTA-LOCALIDAD D&amp;N]],'[1]Cuota Ruta'!E:E,'[1]Cuota Ruta'!G:G)</f>
        <v>Cargar</v>
      </c>
    </row>
    <row r="3913" spans="1:49" x14ac:dyDescent="0.25">
      <c r="A3913" t="s">
        <v>48</v>
      </c>
      <c r="B3913" t="s">
        <v>49</v>
      </c>
      <c r="C3913" t="s">
        <v>50</v>
      </c>
      <c r="D3913" t="s">
        <v>76</v>
      </c>
      <c r="E3913" t="s">
        <v>93</v>
      </c>
      <c r="F3913" t="s">
        <v>53</v>
      </c>
      <c r="G3913">
        <v>9000001136</v>
      </c>
      <c r="H3913">
        <v>1136</v>
      </c>
      <c r="I3913" t="s">
        <v>6085</v>
      </c>
      <c r="J3913" t="s">
        <v>12689</v>
      </c>
      <c r="K3913" t="s">
        <v>56</v>
      </c>
      <c r="L3913" t="s">
        <v>80</v>
      </c>
      <c r="M3913" t="s">
        <v>80</v>
      </c>
      <c r="N3913" t="s">
        <v>9330</v>
      </c>
      <c r="O3913" t="s">
        <v>59</v>
      </c>
      <c r="P3913">
        <v>309</v>
      </c>
      <c r="Q3913" t="s">
        <v>390</v>
      </c>
      <c r="R3913" t="s">
        <v>390</v>
      </c>
      <c r="S3913" t="s">
        <v>97</v>
      </c>
      <c r="T3913" t="s">
        <v>97</v>
      </c>
      <c r="U3913">
        <v>18.4547309875488</v>
      </c>
      <c r="V3913">
        <v>-69.930603027343807</v>
      </c>
      <c r="W3913" t="s">
        <v>391</v>
      </c>
      <c r="X3913" t="s">
        <v>63</v>
      </c>
      <c r="Y3913" t="s">
        <v>64</v>
      </c>
      <c r="Z3913" t="s">
        <v>99</v>
      </c>
      <c r="AA3913">
        <v>1150004693</v>
      </c>
      <c r="AB3913" t="s">
        <v>116</v>
      </c>
      <c r="AC3913" t="s">
        <v>67</v>
      </c>
      <c r="AD3913">
        <v>18.454724030000001</v>
      </c>
      <c r="AE3913">
        <v>-69.930604829999993</v>
      </c>
      <c r="AF3913" t="s">
        <v>12690</v>
      </c>
      <c r="AG3913" t="s">
        <v>32</v>
      </c>
      <c r="AH3913" t="s">
        <v>48</v>
      </c>
      <c r="AI3913" t="s">
        <v>87</v>
      </c>
      <c r="AJ3913" t="s">
        <v>101</v>
      </c>
      <c r="AK3913" t="s">
        <v>89</v>
      </c>
      <c r="AL3913" t="s">
        <v>93</v>
      </c>
      <c r="AM3913" t="s">
        <v>90</v>
      </c>
      <c r="AN3913">
        <v>4</v>
      </c>
      <c r="AO3913" t="s">
        <v>280</v>
      </c>
      <c r="AR3913" t="s">
        <v>91</v>
      </c>
      <c r="AS3913">
        <v>9000001136</v>
      </c>
      <c r="AU3913">
        <v>4</v>
      </c>
      <c r="AV3913" t="s">
        <v>92</v>
      </c>
      <c r="AW3913" t="str">
        <f>_xlfn.XLOOKUP(UNIVERSO[[#This Row],[RUTA-LOCALIDAD D&amp;N]],'[1]Cuota Ruta'!E:E,'[1]Cuota Ruta'!G:G)</f>
        <v>Cargar</v>
      </c>
    </row>
    <row r="3914" spans="1:49" x14ac:dyDescent="0.25">
      <c r="A3914" t="s">
        <v>48</v>
      </c>
      <c r="B3914" t="s">
        <v>49</v>
      </c>
      <c r="C3914" t="s">
        <v>50</v>
      </c>
      <c r="D3914" t="s">
        <v>76</v>
      </c>
      <c r="E3914" t="s">
        <v>93</v>
      </c>
      <c r="F3914" t="s">
        <v>53</v>
      </c>
      <c r="G3914">
        <v>9000001161</v>
      </c>
      <c r="H3914">
        <v>1161</v>
      </c>
      <c r="I3914" t="s">
        <v>12691</v>
      </c>
      <c r="J3914" t="s">
        <v>12692</v>
      </c>
      <c r="K3914" t="s">
        <v>56</v>
      </c>
      <c r="L3914" t="s">
        <v>80</v>
      </c>
      <c r="M3914" t="s">
        <v>80</v>
      </c>
      <c r="N3914" t="s">
        <v>58</v>
      </c>
      <c r="O3914" t="s">
        <v>59</v>
      </c>
      <c r="P3914">
        <v>418</v>
      </c>
      <c r="Q3914" t="s">
        <v>353</v>
      </c>
      <c r="R3914" t="s">
        <v>353</v>
      </c>
      <c r="S3914" t="s">
        <v>97</v>
      </c>
      <c r="T3914" t="s">
        <v>97</v>
      </c>
      <c r="U3914">
        <v>18.453662872314499</v>
      </c>
      <c r="V3914">
        <v>-69.946296691894503</v>
      </c>
      <c r="W3914" t="s">
        <v>354</v>
      </c>
      <c r="X3914" t="s">
        <v>63</v>
      </c>
      <c r="Y3914" t="s">
        <v>64</v>
      </c>
      <c r="Z3914" t="s">
        <v>99</v>
      </c>
      <c r="AA3914">
        <v>1150004849</v>
      </c>
      <c r="AB3914" t="s">
        <v>116</v>
      </c>
      <c r="AC3914" t="s">
        <v>67</v>
      </c>
      <c r="AD3914">
        <v>18.45381166666666</v>
      </c>
      <c r="AE3914">
        <v>-69.946204999999992</v>
      </c>
      <c r="AF3914" t="s">
        <v>12693</v>
      </c>
      <c r="AG3914" t="s">
        <v>32</v>
      </c>
      <c r="AH3914" t="s">
        <v>48</v>
      </c>
      <c r="AI3914" t="s">
        <v>87</v>
      </c>
      <c r="AJ3914" t="s">
        <v>101</v>
      </c>
      <c r="AK3914" t="s">
        <v>89</v>
      </c>
      <c r="AL3914" t="s">
        <v>93</v>
      </c>
      <c r="AM3914" t="s">
        <v>90</v>
      </c>
      <c r="AN3914">
        <v>1</v>
      </c>
      <c r="AO3914" t="s">
        <v>119</v>
      </c>
      <c r="AR3914" t="s">
        <v>91</v>
      </c>
      <c r="AS3914">
        <v>9000001161</v>
      </c>
      <c r="AU3914">
        <v>1</v>
      </c>
      <c r="AV3914" t="s">
        <v>92</v>
      </c>
      <c r="AW3914" t="str">
        <f>_xlfn.XLOOKUP(UNIVERSO[[#This Row],[RUTA-LOCALIDAD D&amp;N]],'[1]Cuota Ruta'!E:E,'[1]Cuota Ruta'!G:G)</f>
        <v>Cargar</v>
      </c>
    </row>
    <row r="3915" spans="1:49" x14ac:dyDescent="0.25">
      <c r="A3915" t="s">
        <v>48</v>
      </c>
      <c r="B3915" t="s">
        <v>49</v>
      </c>
      <c r="C3915" t="s">
        <v>50</v>
      </c>
      <c r="D3915" t="s">
        <v>51</v>
      </c>
      <c r="E3915" t="s">
        <v>77</v>
      </c>
      <c r="F3915" t="s">
        <v>53</v>
      </c>
      <c r="G3915">
        <v>9000001194</v>
      </c>
      <c r="H3915">
        <v>1194</v>
      </c>
      <c r="I3915" t="s">
        <v>12694</v>
      </c>
      <c r="J3915" t="s">
        <v>11780</v>
      </c>
      <c r="K3915" t="s">
        <v>56</v>
      </c>
      <c r="L3915" t="s">
        <v>93</v>
      </c>
      <c r="M3915" t="s">
        <v>93</v>
      </c>
      <c r="N3915" t="s">
        <v>1506</v>
      </c>
      <c r="O3915" t="s">
        <v>59</v>
      </c>
      <c r="P3915">
        <v>311</v>
      </c>
      <c r="Q3915" t="s">
        <v>181</v>
      </c>
      <c r="R3915" t="s">
        <v>181</v>
      </c>
      <c r="S3915" t="s">
        <v>173</v>
      </c>
      <c r="T3915" t="s">
        <v>173</v>
      </c>
      <c r="U3915">
        <v>18.462753295898398</v>
      </c>
      <c r="V3915">
        <v>-69.979156494140597</v>
      </c>
      <c r="W3915" t="s">
        <v>182</v>
      </c>
      <c r="X3915" t="s">
        <v>63</v>
      </c>
      <c r="Y3915" t="s">
        <v>64</v>
      </c>
      <c r="Z3915" t="s">
        <v>65</v>
      </c>
      <c r="AA3915">
        <v>1169000300</v>
      </c>
      <c r="AB3915" t="s">
        <v>116</v>
      </c>
      <c r="AC3915" t="s">
        <v>67</v>
      </c>
      <c r="AD3915">
        <v>18.462753899999999</v>
      </c>
      <c r="AE3915">
        <v>-69.979242499999998</v>
      </c>
      <c r="AF3915" t="s">
        <v>12695</v>
      </c>
      <c r="AG3915" t="s">
        <v>32</v>
      </c>
      <c r="AH3915" t="s">
        <v>48</v>
      </c>
      <c r="AI3915" t="s">
        <v>87</v>
      </c>
      <c r="AJ3915" t="s">
        <v>101</v>
      </c>
      <c r="AK3915" t="s">
        <v>176</v>
      </c>
      <c r="AL3915" t="s">
        <v>77</v>
      </c>
      <c r="AM3915" t="s">
        <v>177</v>
      </c>
      <c r="AR3915" t="s">
        <v>91</v>
      </c>
      <c r="AS3915">
        <v>9000001194</v>
      </c>
      <c r="AW3915" t="str">
        <f>_xlfn.XLOOKUP(UNIVERSO[[#This Row],[RUTA-LOCALIDAD D&amp;N]],'[1]Cuota Ruta'!E:E,'[1]Cuota Ruta'!G:G)</f>
        <v>Cargar</v>
      </c>
    </row>
    <row r="3916" spans="1:49" x14ac:dyDescent="0.25">
      <c r="A3916" t="s">
        <v>48</v>
      </c>
      <c r="B3916" t="s">
        <v>49</v>
      </c>
      <c r="C3916" t="s">
        <v>50</v>
      </c>
      <c r="D3916" t="s">
        <v>51</v>
      </c>
      <c r="E3916" t="s">
        <v>77</v>
      </c>
      <c r="F3916" t="s">
        <v>53</v>
      </c>
      <c r="G3916">
        <v>9000001124</v>
      </c>
      <c r="H3916">
        <v>1124</v>
      </c>
      <c r="I3916" t="s">
        <v>12696</v>
      </c>
      <c r="J3916" t="s">
        <v>12697</v>
      </c>
      <c r="K3916" t="s">
        <v>56</v>
      </c>
      <c r="L3916" t="s">
        <v>93</v>
      </c>
      <c r="M3916" t="s">
        <v>93</v>
      </c>
      <c r="N3916" t="s">
        <v>8674</v>
      </c>
      <c r="O3916" t="s">
        <v>59</v>
      </c>
      <c r="P3916">
        <v>354</v>
      </c>
      <c r="Q3916" t="s">
        <v>1810</v>
      </c>
      <c r="R3916" t="s">
        <v>1810</v>
      </c>
      <c r="S3916" t="s">
        <v>366</v>
      </c>
      <c r="T3916" t="s">
        <v>366</v>
      </c>
      <c r="U3916">
        <v>18.505519866943398</v>
      </c>
      <c r="V3916">
        <v>-70.017066955566406</v>
      </c>
      <c r="W3916" t="s">
        <v>1811</v>
      </c>
      <c r="X3916" t="s">
        <v>85</v>
      </c>
      <c r="Y3916" t="s">
        <v>64</v>
      </c>
      <c r="Z3916" t="s">
        <v>65</v>
      </c>
      <c r="AA3916">
        <v>1169000289</v>
      </c>
      <c r="AB3916" t="s">
        <v>66</v>
      </c>
      <c r="AC3916" t="s">
        <v>67</v>
      </c>
      <c r="AD3916">
        <v>18.505519866943398</v>
      </c>
      <c r="AE3916">
        <v>-70.017066955566406</v>
      </c>
      <c r="AF3916" t="s">
        <v>12698</v>
      </c>
      <c r="AG3916" t="s">
        <v>32</v>
      </c>
      <c r="AH3916" t="s">
        <v>48</v>
      </c>
      <c r="AI3916" t="s">
        <v>87</v>
      </c>
      <c r="AJ3916" t="s">
        <v>101</v>
      </c>
      <c r="AK3916" t="s">
        <v>176</v>
      </c>
      <c r="AL3916" t="s">
        <v>77</v>
      </c>
      <c r="AM3916" t="s">
        <v>177</v>
      </c>
      <c r="AN3916">
        <v>7</v>
      </c>
      <c r="AO3916" t="s">
        <v>423</v>
      </c>
      <c r="AR3916" t="s">
        <v>91</v>
      </c>
      <c r="AS3916">
        <v>9000001124</v>
      </c>
      <c r="AU3916">
        <v>7</v>
      </c>
      <c r="AW3916" t="str">
        <f>_xlfn.XLOOKUP(UNIVERSO[[#This Row],[RUTA-LOCALIDAD D&amp;N]],'[1]Cuota Ruta'!E:E,'[1]Cuota Ruta'!G:G)</f>
        <v>Cargar</v>
      </c>
    </row>
    <row r="3917" spans="1:49" x14ac:dyDescent="0.25">
      <c r="A3917" t="s">
        <v>48</v>
      </c>
      <c r="B3917" t="s">
        <v>49</v>
      </c>
      <c r="C3917" t="s">
        <v>50</v>
      </c>
      <c r="D3917" t="s">
        <v>51</v>
      </c>
      <c r="E3917" t="s">
        <v>77</v>
      </c>
      <c r="F3917" t="s">
        <v>53</v>
      </c>
      <c r="G3917">
        <v>9000001365</v>
      </c>
      <c r="H3917">
        <v>1365</v>
      </c>
      <c r="I3917" t="s">
        <v>12699</v>
      </c>
      <c r="J3917" t="s">
        <v>12700</v>
      </c>
      <c r="K3917" t="s">
        <v>56</v>
      </c>
      <c r="L3917" t="s">
        <v>80</v>
      </c>
      <c r="M3917" t="s">
        <v>80</v>
      </c>
      <c r="N3917" t="s">
        <v>58</v>
      </c>
      <c r="O3917" t="s">
        <v>59</v>
      </c>
      <c r="P3917">
        <v>308</v>
      </c>
      <c r="Q3917" t="s">
        <v>104</v>
      </c>
      <c r="R3917" t="s">
        <v>104</v>
      </c>
      <c r="S3917" t="s">
        <v>105</v>
      </c>
      <c r="T3917" t="s">
        <v>105</v>
      </c>
      <c r="U3917">
        <v>18.500350000000001</v>
      </c>
      <c r="V3917">
        <v>-69.908000000000001</v>
      </c>
      <c r="W3917" t="s">
        <v>106</v>
      </c>
      <c r="X3917" t="s">
        <v>63</v>
      </c>
      <c r="Y3917" t="s">
        <v>64</v>
      </c>
      <c r="Z3917" t="s">
        <v>65</v>
      </c>
      <c r="AA3917">
        <v>1169006111</v>
      </c>
      <c r="AB3917" t="s">
        <v>116</v>
      </c>
      <c r="AC3917" t="s">
        <v>67</v>
      </c>
      <c r="AD3917">
        <v>18.500325719999999</v>
      </c>
      <c r="AE3917">
        <v>-69.907680290000002</v>
      </c>
      <c r="AF3917" t="s">
        <v>12701</v>
      </c>
      <c r="AG3917" t="s">
        <v>32</v>
      </c>
      <c r="AH3917" t="s">
        <v>48</v>
      </c>
      <c r="AI3917" t="s">
        <v>87</v>
      </c>
      <c r="AJ3917" t="s">
        <v>101</v>
      </c>
      <c r="AK3917" t="s">
        <v>89</v>
      </c>
      <c r="AL3917" t="s">
        <v>77</v>
      </c>
      <c r="AM3917" t="s">
        <v>90</v>
      </c>
      <c r="AR3917" t="s">
        <v>91</v>
      </c>
      <c r="AS3917">
        <v>9000001365</v>
      </c>
      <c r="AV3917" t="s">
        <v>92</v>
      </c>
      <c r="AW3917" t="str">
        <f>_xlfn.XLOOKUP(UNIVERSO[[#This Row],[RUTA-LOCALIDAD D&amp;N]],'[1]Cuota Ruta'!E:E,'[1]Cuota Ruta'!G:G)</f>
        <v>Cargar</v>
      </c>
    </row>
    <row r="3918" spans="1:49" x14ac:dyDescent="0.25">
      <c r="A3918" t="s">
        <v>48</v>
      </c>
      <c r="B3918" t="s">
        <v>49</v>
      </c>
      <c r="C3918" t="s">
        <v>50</v>
      </c>
      <c r="D3918" t="s">
        <v>76</v>
      </c>
      <c r="E3918" t="s">
        <v>77</v>
      </c>
      <c r="F3918" t="s">
        <v>53</v>
      </c>
      <c r="G3918">
        <v>9000001149</v>
      </c>
      <c r="H3918">
        <v>1149</v>
      </c>
      <c r="I3918" t="s">
        <v>12702</v>
      </c>
      <c r="J3918" t="s">
        <v>12703</v>
      </c>
      <c r="K3918" t="s">
        <v>56</v>
      </c>
      <c r="L3918" t="s">
        <v>80</v>
      </c>
      <c r="M3918" t="s">
        <v>80</v>
      </c>
      <c r="N3918" t="s">
        <v>58</v>
      </c>
      <c r="O3918" t="s">
        <v>59</v>
      </c>
      <c r="P3918">
        <v>317</v>
      </c>
      <c r="Q3918" t="s">
        <v>535</v>
      </c>
      <c r="R3918" t="s">
        <v>535</v>
      </c>
      <c r="S3918" t="s">
        <v>83</v>
      </c>
      <c r="T3918" t="s">
        <v>83</v>
      </c>
      <c r="U3918">
        <v>18.473848342895501</v>
      </c>
      <c r="V3918">
        <v>-69.965812683105497</v>
      </c>
      <c r="W3918" t="s">
        <v>536</v>
      </c>
      <c r="X3918" t="s">
        <v>63</v>
      </c>
      <c r="Y3918" t="s">
        <v>64</v>
      </c>
      <c r="Z3918" t="s">
        <v>65</v>
      </c>
      <c r="AA3918">
        <v>1169008116</v>
      </c>
      <c r="AB3918" t="s">
        <v>66</v>
      </c>
      <c r="AC3918" t="s">
        <v>67</v>
      </c>
      <c r="AD3918">
        <v>18.473848342895501</v>
      </c>
      <c r="AE3918">
        <v>-69.965812683105497</v>
      </c>
      <c r="AF3918" t="s">
        <v>12704</v>
      </c>
      <c r="AG3918" t="s">
        <v>32</v>
      </c>
      <c r="AH3918" t="s">
        <v>48</v>
      </c>
      <c r="AI3918" t="s">
        <v>87</v>
      </c>
      <c r="AJ3918" t="s">
        <v>101</v>
      </c>
      <c r="AK3918" t="s">
        <v>89</v>
      </c>
      <c r="AL3918" t="s">
        <v>77</v>
      </c>
      <c r="AM3918" t="s">
        <v>90</v>
      </c>
      <c r="AN3918">
        <v>1</v>
      </c>
      <c r="AO3918" t="s">
        <v>119</v>
      </c>
      <c r="AR3918" t="s">
        <v>91</v>
      </c>
      <c r="AS3918">
        <v>9000001149</v>
      </c>
      <c r="AU3918">
        <v>1</v>
      </c>
      <c r="AV3918" t="s">
        <v>92</v>
      </c>
      <c r="AW3918" t="str">
        <f>_xlfn.XLOOKUP(UNIVERSO[[#This Row],[RUTA-LOCALIDAD D&amp;N]],'[1]Cuota Ruta'!E:E,'[1]Cuota Ruta'!G:G)</f>
        <v>Cargar</v>
      </c>
    </row>
    <row r="3919" spans="1:49" x14ac:dyDescent="0.25">
      <c r="A3919" t="s">
        <v>48</v>
      </c>
      <c r="B3919" t="s">
        <v>49</v>
      </c>
      <c r="C3919" t="s">
        <v>50</v>
      </c>
      <c r="D3919" t="s">
        <v>51</v>
      </c>
      <c r="E3919" t="s">
        <v>93</v>
      </c>
      <c r="F3919" t="s">
        <v>53</v>
      </c>
      <c r="G3919">
        <v>9000001426</v>
      </c>
      <c r="H3919">
        <v>1426</v>
      </c>
      <c r="I3919" t="s">
        <v>12705</v>
      </c>
      <c r="J3919" t="s">
        <v>12706</v>
      </c>
      <c r="K3919" t="s">
        <v>56</v>
      </c>
      <c r="L3919" t="s">
        <v>80</v>
      </c>
      <c r="M3919" t="s">
        <v>80</v>
      </c>
      <c r="N3919" t="s">
        <v>58</v>
      </c>
      <c r="O3919" t="s">
        <v>59</v>
      </c>
      <c r="P3919">
        <v>300</v>
      </c>
      <c r="Q3919" t="s">
        <v>96</v>
      </c>
      <c r="R3919" t="s">
        <v>96</v>
      </c>
      <c r="S3919" t="s">
        <v>97</v>
      </c>
      <c r="T3919" t="s">
        <v>97</v>
      </c>
      <c r="U3919">
        <v>18.4739933</v>
      </c>
      <c r="V3919">
        <v>-69.890411400000005</v>
      </c>
      <c r="W3919" t="s">
        <v>98</v>
      </c>
      <c r="X3919" t="s">
        <v>63</v>
      </c>
      <c r="Y3919" t="s">
        <v>64</v>
      </c>
      <c r="Z3919" t="s">
        <v>65</v>
      </c>
      <c r="AA3919">
        <v>1150006517</v>
      </c>
      <c r="AB3919" t="s">
        <v>116</v>
      </c>
      <c r="AC3919" t="s">
        <v>67</v>
      </c>
      <c r="AD3919">
        <v>18.474275599999999</v>
      </c>
      <c r="AE3919">
        <v>-69.890427599999995</v>
      </c>
      <c r="AF3919" t="s">
        <v>12707</v>
      </c>
      <c r="AG3919" t="s">
        <v>32</v>
      </c>
      <c r="AH3919" t="s">
        <v>48</v>
      </c>
      <c r="AI3919" t="s">
        <v>87</v>
      </c>
      <c r="AJ3919" t="s">
        <v>101</v>
      </c>
      <c r="AK3919" t="s">
        <v>89</v>
      </c>
      <c r="AL3919" t="s">
        <v>93</v>
      </c>
      <c r="AM3919" t="s">
        <v>90</v>
      </c>
      <c r="AR3919" t="s">
        <v>91</v>
      </c>
      <c r="AS3919">
        <v>9000001426</v>
      </c>
      <c r="AV3919" t="s">
        <v>92</v>
      </c>
      <c r="AW3919" t="str">
        <f>_xlfn.XLOOKUP(UNIVERSO[[#This Row],[RUTA-LOCALIDAD D&amp;N]],'[1]Cuota Ruta'!E:E,'[1]Cuota Ruta'!G:G)</f>
        <v>Cargar</v>
      </c>
    </row>
    <row r="3920" spans="1:49" x14ac:dyDescent="0.25">
      <c r="A3920" t="s">
        <v>48</v>
      </c>
      <c r="B3920" t="s">
        <v>49</v>
      </c>
      <c r="C3920" t="s">
        <v>50</v>
      </c>
      <c r="D3920" t="s">
        <v>76</v>
      </c>
      <c r="E3920" t="s">
        <v>77</v>
      </c>
      <c r="F3920" t="s">
        <v>53</v>
      </c>
      <c r="G3920">
        <v>9000001506</v>
      </c>
      <c r="H3920">
        <v>1506</v>
      </c>
      <c r="I3920" t="s">
        <v>12708</v>
      </c>
      <c r="J3920" t="s">
        <v>12709</v>
      </c>
      <c r="K3920" t="s">
        <v>56</v>
      </c>
      <c r="L3920" t="s">
        <v>80</v>
      </c>
      <c r="M3920" t="s">
        <v>80</v>
      </c>
      <c r="N3920" t="s">
        <v>453</v>
      </c>
      <c r="O3920" t="s">
        <v>59</v>
      </c>
      <c r="P3920">
        <v>370</v>
      </c>
      <c r="Q3920" t="s">
        <v>442</v>
      </c>
      <c r="R3920" t="s">
        <v>442</v>
      </c>
      <c r="S3920" t="s">
        <v>105</v>
      </c>
      <c r="T3920" t="s">
        <v>105</v>
      </c>
      <c r="U3920">
        <v>18.48433</v>
      </c>
      <c r="V3920">
        <v>-69.909599999999998</v>
      </c>
      <c r="W3920" t="s">
        <v>443</v>
      </c>
      <c r="X3920" t="s">
        <v>85</v>
      </c>
      <c r="Y3920" t="s">
        <v>64</v>
      </c>
      <c r="Z3920" t="s">
        <v>65</v>
      </c>
      <c r="AA3920">
        <v>1169007913</v>
      </c>
      <c r="AB3920" t="s">
        <v>116</v>
      </c>
      <c r="AC3920" t="s">
        <v>67</v>
      </c>
      <c r="AD3920">
        <v>18.484529999999999</v>
      </c>
      <c r="AE3920">
        <v>-69.909601666666674</v>
      </c>
      <c r="AF3920" t="s">
        <v>12710</v>
      </c>
      <c r="AG3920" t="s">
        <v>32</v>
      </c>
      <c r="AH3920" t="s">
        <v>48</v>
      </c>
      <c r="AI3920" t="s">
        <v>87</v>
      </c>
      <c r="AJ3920" t="s">
        <v>101</v>
      </c>
      <c r="AK3920" t="s">
        <v>89</v>
      </c>
      <c r="AL3920" t="s">
        <v>77</v>
      </c>
      <c r="AM3920" t="s">
        <v>90</v>
      </c>
      <c r="AN3920">
        <v>7</v>
      </c>
      <c r="AO3920" t="s">
        <v>423</v>
      </c>
      <c r="AR3920" t="s">
        <v>91</v>
      </c>
      <c r="AS3920">
        <v>9000001506</v>
      </c>
      <c r="AU3920">
        <v>7</v>
      </c>
      <c r="AV3920" t="s">
        <v>92</v>
      </c>
      <c r="AW3920" t="str">
        <f>_xlfn.XLOOKUP(UNIVERSO[[#This Row],[RUTA-LOCALIDAD D&amp;N]],'[1]Cuota Ruta'!E:E,'[1]Cuota Ruta'!G:G)</f>
        <v>Cargar</v>
      </c>
    </row>
    <row r="3921" spans="1:49" x14ac:dyDescent="0.25">
      <c r="A3921" t="s">
        <v>48</v>
      </c>
      <c r="B3921" t="s">
        <v>49</v>
      </c>
      <c r="C3921" t="s">
        <v>50</v>
      </c>
      <c r="D3921" t="s">
        <v>76</v>
      </c>
      <c r="E3921" t="s">
        <v>77</v>
      </c>
      <c r="F3921" t="s">
        <v>53</v>
      </c>
      <c r="G3921">
        <v>9000001910</v>
      </c>
      <c r="H3921">
        <v>1910</v>
      </c>
      <c r="I3921" t="s">
        <v>12711</v>
      </c>
      <c r="J3921" t="s">
        <v>12712</v>
      </c>
      <c r="K3921" t="s">
        <v>56</v>
      </c>
      <c r="L3921" t="s">
        <v>93</v>
      </c>
      <c r="M3921" t="s">
        <v>93</v>
      </c>
      <c r="N3921" t="s">
        <v>871</v>
      </c>
      <c r="O3921" t="s">
        <v>59</v>
      </c>
      <c r="P3921">
        <v>417</v>
      </c>
      <c r="Q3921" t="s">
        <v>510</v>
      </c>
      <c r="R3921" t="s">
        <v>510</v>
      </c>
      <c r="S3921" t="s">
        <v>83</v>
      </c>
      <c r="T3921" t="s">
        <v>83</v>
      </c>
      <c r="U3921">
        <v>18.437446594238299</v>
      </c>
      <c r="V3921">
        <v>-69.996406555175795</v>
      </c>
      <c r="W3921" t="s">
        <v>511</v>
      </c>
      <c r="X3921" t="s">
        <v>63</v>
      </c>
      <c r="Y3921" t="s">
        <v>64</v>
      </c>
      <c r="Z3921" t="s">
        <v>65</v>
      </c>
      <c r="AA3921">
        <v>1169007945</v>
      </c>
      <c r="AB3921" t="s">
        <v>116</v>
      </c>
      <c r="AC3921" t="s">
        <v>67</v>
      </c>
      <c r="AD3921">
        <v>18.43745655</v>
      </c>
      <c r="AE3921">
        <v>-69.996403950000001</v>
      </c>
      <c r="AF3921" t="s">
        <v>12713</v>
      </c>
      <c r="AG3921" t="s">
        <v>32</v>
      </c>
      <c r="AH3921" t="s">
        <v>48</v>
      </c>
      <c r="AI3921" t="s">
        <v>87</v>
      </c>
      <c r="AJ3921" t="s">
        <v>101</v>
      </c>
      <c r="AK3921" t="s">
        <v>176</v>
      </c>
      <c r="AL3921" t="s">
        <v>77</v>
      </c>
      <c r="AM3921" t="s">
        <v>177</v>
      </c>
      <c r="AN3921">
        <v>4</v>
      </c>
      <c r="AO3921" t="s">
        <v>280</v>
      </c>
      <c r="AR3921" t="s">
        <v>91</v>
      </c>
      <c r="AS3921">
        <v>9000001910</v>
      </c>
      <c r="AU3921">
        <v>4</v>
      </c>
      <c r="AW3921" t="str">
        <f>_xlfn.XLOOKUP(UNIVERSO[[#This Row],[RUTA-LOCALIDAD D&amp;N]],'[1]Cuota Ruta'!E:E,'[1]Cuota Ruta'!G:G)</f>
        <v>Cargar</v>
      </c>
    </row>
    <row r="3922" spans="1:49" x14ac:dyDescent="0.25">
      <c r="A3922" t="s">
        <v>48</v>
      </c>
      <c r="B3922" t="s">
        <v>49</v>
      </c>
      <c r="C3922" t="s">
        <v>50</v>
      </c>
      <c r="D3922" t="s">
        <v>51</v>
      </c>
      <c r="E3922" t="s">
        <v>77</v>
      </c>
      <c r="F3922" t="s">
        <v>53</v>
      </c>
      <c r="G3922">
        <v>9000002118</v>
      </c>
      <c r="H3922">
        <v>2118</v>
      </c>
      <c r="I3922" t="s">
        <v>12714</v>
      </c>
      <c r="J3922" t="s">
        <v>12715</v>
      </c>
      <c r="K3922" t="s">
        <v>56</v>
      </c>
      <c r="L3922" t="s">
        <v>80</v>
      </c>
      <c r="M3922" t="s">
        <v>80</v>
      </c>
      <c r="N3922" t="s">
        <v>58</v>
      </c>
      <c r="O3922" t="s">
        <v>59</v>
      </c>
      <c r="P3922">
        <v>372</v>
      </c>
      <c r="Q3922" t="s">
        <v>541</v>
      </c>
      <c r="R3922" t="s">
        <v>541</v>
      </c>
      <c r="S3922" t="s">
        <v>366</v>
      </c>
      <c r="T3922" t="s">
        <v>366</v>
      </c>
      <c r="U3922">
        <v>18.523136138916001</v>
      </c>
      <c r="V3922">
        <v>-69.992568969726605</v>
      </c>
      <c r="W3922" t="s">
        <v>542</v>
      </c>
      <c r="X3922" t="s">
        <v>63</v>
      </c>
      <c r="Y3922" t="s">
        <v>64</v>
      </c>
      <c r="Z3922" t="s">
        <v>65</v>
      </c>
      <c r="AA3922">
        <v>1169000450</v>
      </c>
      <c r="AB3922" t="s">
        <v>116</v>
      </c>
      <c r="AC3922" t="s">
        <v>67</v>
      </c>
      <c r="AD3922">
        <v>18.523139</v>
      </c>
      <c r="AE3922">
        <v>-69.992565299999995</v>
      </c>
      <c r="AF3922" t="s">
        <v>12716</v>
      </c>
      <c r="AG3922" t="s">
        <v>32</v>
      </c>
      <c r="AH3922" t="s">
        <v>48</v>
      </c>
      <c r="AI3922" t="s">
        <v>87</v>
      </c>
      <c r="AJ3922" t="s">
        <v>101</v>
      </c>
      <c r="AK3922" t="s">
        <v>176</v>
      </c>
      <c r="AL3922" t="s">
        <v>77</v>
      </c>
      <c r="AM3922" t="s">
        <v>177</v>
      </c>
      <c r="AN3922">
        <v>9</v>
      </c>
      <c r="AO3922" t="s">
        <v>139</v>
      </c>
      <c r="AR3922" t="s">
        <v>91</v>
      </c>
      <c r="AS3922">
        <v>9000002118</v>
      </c>
      <c r="AU3922">
        <v>9</v>
      </c>
      <c r="AW3922" t="str">
        <f>_xlfn.XLOOKUP(UNIVERSO[[#This Row],[RUTA-LOCALIDAD D&amp;N]],'[1]Cuota Ruta'!E:E,'[1]Cuota Ruta'!G:G)</f>
        <v>Cargar</v>
      </c>
    </row>
    <row r="3923" spans="1:49" x14ac:dyDescent="0.25">
      <c r="A3923" t="s">
        <v>48</v>
      </c>
      <c r="B3923" t="s">
        <v>49</v>
      </c>
      <c r="C3923" t="s">
        <v>50</v>
      </c>
      <c r="D3923" t="s">
        <v>76</v>
      </c>
      <c r="E3923" t="s">
        <v>93</v>
      </c>
      <c r="F3923" t="s">
        <v>53</v>
      </c>
      <c r="G3923">
        <v>9000002938</v>
      </c>
      <c r="H3923">
        <v>2938</v>
      </c>
      <c r="I3923" t="s">
        <v>12717</v>
      </c>
      <c r="J3923" t="s">
        <v>12718</v>
      </c>
      <c r="K3923" t="s">
        <v>56</v>
      </c>
      <c r="L3923" t="s">
        <v>80</v>
      </c>
      <c r="M3923" t="s">
        <v>80</v>
      </c>
      <c r="N3923" t="s">
        <v>58</v>
      </c>
      <c r="O3923" t="s">
        <v>59</v>
      </c>
      <c r="P3923">
        <v>302</v>
      </c>
      <c r="Q3923" t="s">
        <v>335</v>
      </c>
      <c r="R3923" t="s">
        <v>335</v>
      </c>
      <c r="S3923" t="s">
        <v>97</v>
      </c>
      <c r="T3923" t="s">
        <v>97</v>
      </c>
      <c r="U3923">
        <v>18.463342189788801</v>
      </c>
      <c r="V3923">
        <v>-69.912158966064496</v>
      </c>
      <c r="W3923" t="s">
        <v>336</v>
      </c>
      <c r="X3923" t="s">
        <v>63</v>
      </c>
      <c r="Y3923" t="s">
        <v>64</v>
      </c>
      <c r="Z3923" t="s">
        <v>99</v>
      </c>
      <c r="AA3923">
        <v>1150011409</v>
      </c>
      <c r="AB3923" t="s">
        <v>116</v>
      </c>
      <c r="AC3923" t="s">
        <v>67</v>
      </c>
      <c r="AD3923">
        <v>18.463269669999999</v>
      </c>
      <c r="AE3923">
        <v>-69.912154090000001</v>
      </c>
      <c r="AF3923" t="s">
        <v>12719</v>
      </c>
      <c r="AG3923" t="s">
        <v>32</v>
      </c>
      <c r="AH3923" t="s">
        <v>48</v>
      </c>
      <c r="AI3923" t="s">
        <v>87</v>
      </c>
      <c r="AJ3923" t="s">
        <v>101</v>
      </c>
      <c r="AK3923" t="s">
        <v>89</v>
      </c>
      <c r="AL3923" t="s">
        <v>93</v>
      </c>
      <c r="AM3923" t="s">
        <v>90</v>
      </c>
      <c r="AN3923">
        <v>4</v>
      </c>
      <c r="AO3923" t="s">
        <v>280</v>
      </c>
      <c r="AR3923" t="s">
        <v>91</v>
      </c>
      <c r="AS3923">
        <v>9000002938</v>
      </c>
      <c r="AU3923">
        <v>4</v>
      </c>
      <c r="AV3923" t="s">
        <v>92</v>
      </c>
      <c r="AW3923" t="str">
        <f>_xlfn.XLOOKUP(UNIVERSO[[#This Row],[RUTA-LOCALIDAD D&amp;N]],'[1]Cuota Ruta'!E:E,'[1]Cuota Ruta'!G:G)</f>
        <v>Cargar</v>
      </c>
    </row>
    <row r="3924" spans="1:49" x14ac:dyDescent="0.25">
      <c r="A3924" t="s">
        <v>48</v>
      </c>
      <c r="B3924" t="s">
        <v>49</v>
      </c>
      <c r="C3924" t="s">
        <v>50</v>
      </c>
      <c r="D3924" t="s">
        <v>76</v>
      </c>
      <c r="E3924" t="s">
        <v>917</v>
      </c>
      <c r="F3924" t="s">
        <v>283</v>
      </c>
      <c r="G3924">
        <v>9000143974</v>
      </c>
      <c r="H3924">
        <v>143974</v>
      </c>
      <c r="I3924" t="s">
        <v>12720</v>
      </c>
      <c r="J3924" t="s">
        <v>12721</v>
      </c>
      <c r="K3924" t="s">
        <v>286</v>
      </c>
      <c r="L3924" t="s">
        <v>917</v>
      </c>
      <c r="M3924" t="s">
        <v>917</v>
      </c>
      <c r="N3924" t="s">
        <v>934</v>
      </c>
      <c r="O3924" t="s">
        <v>59</v>
      </c>
      <c r="P3924">
        <v>314</v>
      </c>
      <c r="Q3924" t="s">
        <v>2315</v>
      </c>
      <c r="R3924" t="s">
        <v>2315</v>
      </c>
      <c r="S3924" t="s">
        <v>922</v>
      </c>
      <c r="T3924" t="s">
        <v>922</v>
      </c>
      <c r="U3924">
        <v>19.786368</v>
      </c>
      <c r="V3924">
        <v>-70.687821</v>
      </c>
      <c r="W3924" t="s">
        <v>2316</v>
      </c>
      <c r="X3924" t="s">
        <v>85</v>
      </c>
      <c r="Y3924" t="s">
        <v>64</v>
      </c>
      <c r="Z3924" t="s">
        <v>99</v>
      </c>
      <c r="AA3924">
        <v>1156010356</v>
      </c>
      <c r="AB3924" t="s">
        <v>116</v>
      </c>
      <c r="AC3924" t="s">
        <v>67</v>
      </c>
      <c r="AD3924">
        <v>19.78641</v>
      </c>
      <c r="AE3924">
        <v>-70.687820000000002</v>
      </c>
      <c r="AF3924" t="s">
        <v>12722</v>
      </c>
      <c r="AG3924" t="s">
        <v>32</v>
      </c>
      <c r="AH3924" t="s">
        <v>48</v>
      </c>
      <c r="AI3924" t="s">
        <v>87</v>
      </c>
      <c r="AJ3924" t="s">
        <v>1584</v>
      </c>
      <c r="AK3924" t="s">
        <v>925</v>
      </c>
      <c r="AL3924" t="s">
        <v>917</v>
      </c>
      <c r="AM3924" t="s">
        <v>926</v>
      </c>
      <c r="AR3924" t="s">
        <v>91</v>
      </c>
      <c r="AS3924">
        <v>9000143974</v>
      </c>
      <c r="AV3924" t="s">
        <v>267</v>
      </c>
      <c r="AW3924" t="str">
        <f>_xlfn.XLOOKUP(UNIVERSO[[#This Row],[RUTA-LOCALIDAD D&amp;N]],'[1]Cuota Ruta'!E:E,'[1]Cuota Ruta'!G:G)</f>
        <v>Cargar</v>
      </c>
    </row>
    <row r="3925" spans="1:49" x14ac:dyDescent="0.25">
      <c r="A3925" t="s">
        <v>109</v>
      </c>
      <c r="B3925" t="s">
        <v>49</v>
      </c>
      <c r="C3925" t="s">
        <v>50</v>
      </c>
      <c r="D3925" t="s">
        <v>51</v>
      </c>
      <c r="E3925" t="s">
        <v>93</v>
      </c>
      <c r="F3925" t="s">
        <v>53</v>
      </c>
      <c r="G3925">
        <v>9000004132</v>
      </c>
      <c r="H3925">
        <v>4132</v>
      </c>
      <c r="I3925" t="s">
        <v>12723</v>
      </c>
      <c r="J3925" t="s">
        <v>12724</v>
      </c>
      <c r="K3925" t="s">
        <v>56</v>
      </c>
      <c r="L3925" t="s">
        <v>80</v>
      </c>
      <c r="M3925" t="s">
        <v>80</v>
      </c>
      <c r="N3925" t="s">
        <v>58</v>
      </c>
      <c r="O3925" t="s">
        <v>59</v>
      </c>
      <c r="P3925">
        <v>394</v>
      </c>
      <c r="Q3925" t="s">
        <v>481</v>
      </c>
      <c r="R3925" t="s">
        <v>481</v>
      </c>
      <c r="S3925" t="s">
        <v>105</v>
      </c>
      <c r="T3925" t="s">
        <v>105</v>
      </c>
      <c r="U3925">
        <v>18.50629</v>
      </c>
      <c r="V3925">
        <v>-69.887900000000002</v>
      </c>
      <c r="W3925" t="s">
        <v>482</v>
      </c>
      <c r="X3925" t="s">
        <v>63</v>
      </c>
      <c r="Y3925" t="s">
        <v>64</v>
      </c>
      <c r="Z3925" t="s">
        <v>65</v>
      </c>
      <c r="AA3925">
        <v>1150004074</v>
      </c>
      <c r="AB3925" t="s">
        <v>116</v>
      </c>
      <c r="AC3925" t="s">
        <v>67</v>
      </c>
      <c r="AD3925">
        <v>18.50637</v>
      </c>
      <c r="AE3925">
        <v>-69.887920600000001</v>
      </c>
      <c r="AF3925" t="s">
        <v>12725</v>
      </c>
      <c r="AG3925" t="s">
        <v>32</v>
      </c>
      <c r="AH3925" t="s">
        <v>48</v>
      </c>
      <c r="AI3925" t="s">
        <v>87</v>
      </c>
      <c r="AJ3925" t="s">
        <v>608</v>
      </c>
      <c r="AK3925" t="s">
        <v>429</v>
      </c>
      <c r="AL3925" t="s">
        <v>93</v>
      </c>
      <c r="AM3925" t="s">
        <v>430</v>
      </c>
      <c r="AN3925">
        <v>3</v>
      </c>
      <c r="AO3925" t="s">
        <v>484</v>
      </c>
      <c r="AR3925" t="s">
        <v>91</v>
      </c>
      <c r="AS3925">
        <v>9000004132</v>
      </c>
      <c r="AT3925" t="s">
        <v>74</v>
      </c>
      <c r="AU3925">
        <v>3</v>
      </c>
      <c r="AV3925" t="s">
        <v>281</v>
      </c>
      <c r="AW3925" t="str">
        <f>_xlfn.XLOOKUP(UNIVERSO[[#This Row],[RUTA-LOCALIDAD D&amp;N]],'[1]Cuota Ruta'!E:E,'[1]Cuota Ruta'!G:G)</f>
        <v>Cargar</v>
      </c>
    </row>
    <row r="3926" spans="1:49" x14ac:dyDescent="0.25">
      <c r="A3926" t="s">
        <v>48</v>
      </c>
      <c r="B3926" t="s">
        <v>49</v>
      </c>
      <c r="C3926" t="s">
        <v>50</v>
      </c>
      <c r="D3926" t="s">
        <v>124</v>
      </c>
      <c r="E3926" t="s">
        <v>77</v>
      </c>
      <c r="F3926" t="s">
        <v>53</v>
      </c>
      <c r="G3926">
        <v>9000003796</v>
      </c>
      <c r="H3926">
        <v>3796</v>
      </c>
      <c r="I3926" t="s">
        <v>1079</v>
      </c>
      <c r="J3926" t="s">
        <v>12726</v>
      </c>
      <c r="K3926" t="s">
        <v>56</v>
      </c>
      <c r="L3926" t="s">
        <v>93</v>
      </c>
      <c r="M3926" t="s">
        <v>93</v>
      </c>
      <c r="N3926" t="s">
        <v>520</v>
      </c>
      <c r="O3926" t="s">
        <v>59</v>
      </c>
      <c r="P3926">
        <v>343</v>
      </c>
      <c r="Q3926" t="s">
        <v>365</v>
      </c>
      <c r="R3926" t="s">
        <v>365</v>
      </c>
      <c r="S3926" t="s">
        <v>366</v>
      </c>
      <c r="T3926" t="s">
        <v>366</v>
      </c>
      <c r="U3926">
        <v>18.52033806</v>
      </c>
      <c r="V3926">
        <v>-70.036224369999999</v>
      </c>
      <c r="W3926" t="s">
        <v>367</v>
      </c>
      <c r="X3926" t="s">
        <v>85</v>
      </c>
      <c r="Y3926" t="s">
        <v>64</v>
      </c>
      <c r="Z3926" t="s">
        <v>65</v>
      </c>
      <c r="AA3926">
        <v>1169000775</v>
      </c>
      <c r="AB3926" t="s">
        <v>66</v>
      </c>
      <c r="AC3926" t="s">
        <v>67</v>
      </c>
      <c r="AD3926">
        <v>18.52033806</v>
      </c>
      <c r="AE3926">
        <v>-70.036224369999999</v>
      </c>
      <c r="AF3926" t="s">
        <v>12727</v>
      </c>
      <c r="AG3926" t="s">
        <v>32</v>
      </c>
      <c r="AH3926" t="s">
        <v>48</v>
      </c>
      <c r="AI3926" t="s">
        <v>87</v>
      </c>
      <c r="AJ3926" t="s">
        <v>101</v>
      </c>
      <c r="AK3926" t="s">
        <v>176</v>
      </c>
      <c r="AL3926" t="s">
        <v>77</v>
      </c>
      <c r="AM3926" t="s">
        <v>177</v>
      </c>
      <c r="AN3926">
        <v>11</v>
      </c>
      <c r="AO3926" t="s">
        <v>152</v>
      </c>
      <c r="AR3926" t="s">
        <v>91</v>
      </c>
      <c r="AS3926">
        <v>9000003796</v>
      </c>
      <c r="AU3926">
        <v>11</v>
      </c>
      <c r="AW3926" t="str">
        <f>_xlfn.XLOOKUP(UNIVERSO[[#This Row],[RUTA-LOCALIDAD D&amp;N]],'[1]Cuota Ruta'!E:E,'[1]Cuota Ruta'!G:G)</f>
        <v>Cargar</v>
      </c>
    </row>
    <row r="3927" spans="1:49" x14ac:dyDescent="0.25">
      <c r="A3927" t="s">
        <v>48</v>
      </c>
      <c r="B3927" t="s">
        <v>49</v>
      </c>
      <c r="C3927" t="s">
        <v>50</v>
      </c>
      <c r="D3927" t="s">
        <v>76</v>
      </c>
      <c r="E3927" t="s">
        <v>77</v>
      </c>
      <c r="F3927" t="s">
        <v>53</v>
      </c>
      <c r="G3927">
        <v>9000004513</v>
      </c>
      <c r="H3927">
        <v>4513</v>
      </c>
      <c r="I3927" t="s">
        <v>12728</v>
      </c>
      <c r="J3927" t="s">
        <v>12729</v>
      </c>
      <c r="K3927" t="s">
        <v>56</v>
      </c>
      <c r="L3927" t="s">
        <v>80</v>
      </c>
      <c r="M3927" t="s">
        <v>80</v>
      </c>
      <c r="N3927" t="s">
        <v>471</v>
      </c>
      <c r="O3927" t="s">
        <v>59</v>
      </c>
      <c r="P3927">
        <v>308</v>
      </c>
      <c r="Q3927" t="s">
        <v>104</v>
      </c>
      <c r="R3927" t="s">
        <v>104</v>
      </c>
      <c r="S3927" t="s">
        <v>105</v>
      </c>
      <c r="T3927" t="s">
        <v>105</v>
      </c>
      <c r="U3927">
        <v>18.49474</v>
      </c>
      <c r="V3927">
        <v>-69.906880000000001</v>
      </c>
      <c r="W3927" t="s">
        <v>106</v>
      </c>
      <c r="X3927" t="s">
        <v>85</v>
      </c>
      <c r="Y3927" t="s">
        <v>64</v>
      </c>
      <c r="Z3927" t="s">
        <v>65</v>
      </c>
      <c r="AA3927">
        <v>1169009555</v>
      </c>
      <c r="AB3927" t="s">
        <v>116</v>
      </c>
      <c r="AC3927" t="s">
        <v>67</v>
      </c>
      <c r="AD3927">
        <v>18.494589999999999</v>
      </c>
      <c r="AE3927">
        <v>-69.906993333333332</v>
      </c>
      <c r="AF3927" t="s">
        <v>12730</v>
      </c>
      <c r="AG3927" t="s">
        <v>32</v>
      </c>
      <c r="AH3927" t="s">
        <v>48</v>
      </c>
      <c r="AI3927" t="s">
        <v>87</v>
      </c>
      <c r="AJ3927" t="s">
        <v>101</v>
      </c>
      <c r="AK3927" t="s">
        <v>89</v>
      </c>
      <c r="AL3927" t="s">
        <v>77</v>
      </c>
      <c r="AM3927" t="s">
        <v>90</v>
      </c>
      <c r="AN3927">
        <v>8</v>
      </c>
      <c r="AO3927" t="s">
        <v>439</v>
      </c>
      <c r="AR3927" t="s">
        <v>91</v>
      </c>
      <c r="AS3927">
        <v>9000004513</v>
      </c>
      <c r="AU3927">
        <v>8</v>
      </c>
      <c r="AV3927" t="s">
        <v>92</v>
      </c>
      <c r="AW3927" t="str">
        <f>_xlfn.XLOOKUP(UNIVERSO[[#This Row],[RUTA-LOCALIDAD D&amp;N]],'[1]Cuota Ruta'!E:E,'[1]Cuota Ruta'!G:G)</f>
        <v>Cargar</v>
      </c>
    </row>
    <row r="3928" spans="1:49" x14ac:dyDescent="0.25">
      <c r="A3928" t="s">
        <v>48</v>
      </c>
      <c r="B3928" t="s">
        <v>49</v>
      </c>
      <c r="C3928" t="s">
        <v>50</v>
      </c>
      <c r="D3928" t="s">
        <v>51</v>
      </c>
      <c r="E3928" t="s">
        <v>77</v>
      </c>
      <c r="F3928" t="s">
        <v>53</v>
      </c>
      <c r="G3928">
        <v>9000005064</v>
      </c>
      <c r="H3928">
        <v>5064</v>
      </c>
      <c r="I3928" t="s">
        <v>12731</v>
      </c>
      <c r="J3928" t="s">
        <v>12732</v>
      </c>
      <c r="K3928" t="s">
        <v>56</v>
      </c>
      <c r="L3928" t="s">
        <v>80</v>
      </c>
      <c r="M3928" t="s">
        <v>80</v>
      </c>
      <c r="N3928" t="s">
        <v>58</v>
      </c>
      <c r="O3928" t="s">
        <v>59</v>
      </c>
      <c r="P3928">
        <v>343</v>
      </c>
      <c r="Q3928" t="s">
        <v>365</v>
      </c>
      <c r="R3928" t="s">
        <v>365</v>
      </c>
      <c r="S3928" t="s">
        <v>366</v>
      </c>
      <c r="T3928" t="s">
        <v>366</v>
      </c>
      <c r="U3928">
        <v>18.521755218505898</v>
      </c>
      <c r="V3928">
        <v>-70.037651062011705</v>
      </c>
      <c r="W3928" t="s">
        <v>367</v>
      </c>
      <c r="X3928" t="s">
        <v>63</v>
      </c>
      <c r="Y3928" t="s">
        <v>64</v>
      </c>
      <c r="Z3928" t="s">
        <v>65</v>
      </c>
      <c r="AA3928">
        <v>1169001542</v>
      </c>
      <c r="AB3928" t="s">
        <v>116</v>
      </c>
      <c r="AC3928" t="s">
        <v>67</v>
      </c>
      <c r="AD3928">
        <v>18.521861260000001</v>
      </c>
      <c r="AE3928">
        <v>-70.037721579999996</v>
      </c>
      <c r="AF3928" t="s">
        <v>12733</v>
      </c>
      <c r="AG3928" t="s">
        <v>32</v>
      </c>
      <c r="AH3928" t="s">
        <v>48</v>
      </c>
      <c r="AI3928" t="s">
        <v>87</v>
      </c>
      <c r="AJ3928" t="s">
        <v>101</v>
      </c>
      <c r="AK3928" t="s">
        <v>176</v>
      </c>
      <c r="AL3928" t="s">
        <v>77</v>
      </c>
      <c r="AM3928" t="s">
        <v>177</v>
      </c>
      <c r="AR3928" t="s">
        <v>91</v>
      </c>
      <c r="AS3928">
        <v>9000005064</v>
      </c>
      <c r="AW3928" t="str">
        <f>_xlfn.XLOOKUP(UNIVERSO[[#This Row],[RUTA-LOCALIDAD D&amp;N]],'[1]Cuota Ruta'!E:E,'[1]Cuota Ruta'!G:G)</f>
        <v>Cargar</v>
      </c>
    </row>
    <row r="3929" spans="1:49" x14ac:dyDescent="0.25">
      <c r="A3929" t="s">
        <v>48</v>
      </c>
      <c r="B3929" t="s">
        <v>49</v>
      </c>
      <c r="C3929" t="s">
        <v>50</v>
      </c>
      <c r="D3929" t="s">
        <v>76</v>
      </c>
      <c r="E3929" t="s">
        <v>193</v>
      </c>
      <c r="F3929" t="s">
        <v>194</v>
      </c>
      <c r="G3929">
        <v>9000152127</v>
      </c>
      <c r="H3929">
        <v>152127</v>
      </c>
      <c r="I3929" t="s">
        <v>12734</v>
      </c>
      <c r="J3929" t="s">
        <v>12735</v>
      </c>
      <c r="K3929" t="s">
        <v>197</v>
      </c>
      <c r="L3929" t="s">
        <v>1417</v>
      </c>
      <c r="M3929" t="s">
        <v>1417</v>
      </c>
      <c r="N3929" t="s">
        <v>253</v>
      </c>
      <c r="O3929" t="s">
        <v>59</v>
      </c>
      <c r="P3929">
        <v>325</v>
      </c>
      <c r="Q3929" t="s">
        <v>3190</v>
      </c>
      <c r="R3929" t="s">
        <v>3190</v>
      </c>
      <c r="S3929" t="s">
        <v>774</v>
      </c>
      <c r="T3929" t="s">
        <v>774</v>
      </c>
      <c r="U3929">
        <v>18.981849700000001</v>
      </c>
      <c r="V3929">
        <v>-69.375998999999993</v>
      </c>
      <c r="W3929" t="s">
        <v>3191</v>
      </c>
      <c r="X3929" t="s">
        <v>63</v>
      </c>
      <c r="Y3929" t="s">
        <v>64</v>
      </c>
      <c r="Z3929" t="s">
        <v>65</v>
      </c>
      <c r="AA3929">
        <v>1160019704</v>
      </c>
      <c r="AB3929" t="s">
        <v>66</v>
      </c>
      <c r="AC3929" t="s">
        <v>67</v>
      </c>
      <c r="AD3929">
        <v>18.981849700000001</v>
      </c>
      <c r="AE3929">
        <v>-69.375998999999993</v>
      </c>
      <c r="AF3929" t="s">
        <v>12736</v>
      </c>
      <c r="AG3929" t="s">
        <v>32</v>
      </c>
      <c r="AH3929" t="s">
        <v>48</v>
      </c>
      <c r="AI3929" t="s">
        <v>87</v>
      </c>
      <c r="AJ3929" t="s">
        <v>1584</v>
      </c>
      <c r="AK3929" t="s">
        <v>226</v>
      </c>
      <c r="AL3929" t="s">
        <v>193</v>
      </c>
      <c r="AM3929" t="s">
        <v>227</v>
      </c>
      <c r="AR3929" t="s">
        <v>91</v>
      </c>
      <c r="AS3929">
        <v>9000152127</v>
      </c>
      <c r="AV3929" t="s">
        <v>92</v>
      </c>
      <c r="AW3929" t="str">
        <f>_xlfn.XLOOKUP(UNIVERSO[[#This Row],[RUTA-LOCALIDAD D&amp;N]],'[1]Cuota Ruta'!E:E,'[1]Cuota Ruta'!G:G)</f>
        <v>Cargar</v>
      </c>
    </row>
    <row r="3930" spans="1:49" x14ac:dyDescent="0.25">
      <c r="A3930" t="s">
        <v>48</v>
      </c>
      <c r="B3930" t="s">
        <v>49</v>
      </c>
      <c r="C3930" t="s">
        <v>50</v>
      </c>
      <c r="D3930" t="s">
        <v>76</v>
      </c>
      <c r="E3930" t="s">
        <v>93</v>
      </c>
      <c r="F3930" t="s">
        <v>53</v>
      </c>
      <c r="G3930">
        <v>9000005035</v>
      </c>
      <c r="H3930">
        <v>5035</v>
      </c>
      <c r="I3930" t="s">
        <v>12737</v>
      </c>
      <c r="J3930" t="s">
        <v>12738</v>
      </c>
      <c r="K3930" t="s">
        <v>56</v>
      </c>
      <c r="L3930" t="s">
        <v>80</v>
      </c>
      <c r="M3930" t="s">
        <v>80</v>
      </c>
      <c r="N3930" t="s">
        <v>982</v>
      </c>
      <c r="O3930" t="s">
        <v>59</v>
      </c>
      <c r="P3930">
        <v>300</v>
      </c>
      <c r="Q3930" t="s">
        <v>96</v>
      </c>
      <c r="R3930" t="s">
        <v>96</v>
      </c>
      <c r="S3930" t="s">
        <v>97</v>
      </c>
      <c r="T3930" t="s">
        <v>97</v>
      </c>
      <c r="U3930">
        <v>18.475492477416999</v>
      </c>
      <c r="V3930">
        <v>-69.895393371582003</v>
      </c>
      <c r="W3930" t="s">
        <v>98</v>
      </c>
      <c r="X3930" t="s">
        <v>85</v>
      </c>
      <c r="Y3930" t="s">
        <v>64</v>
      </c>
      <c r="Z3930" t="s">
        <v>99</v>
      </c>
      <c r="AA3930">
        <v>1150001839</v>
      </c>
      <c r="AB3930" t="s">
        <v>66</v>
      </c>
      <c r="AC3930" t="s">
        <v>67</v>
      </c>
      <c r="AD3930">
        <v>18.475492477416999</v>
      </c>
      <c r="AE3930">
        <v>-69.895393371582003</v>
      </c>
      <c r="AF3930" t="s">
        <v>12739</v>
      </c>
      <c r="AG3930" t="s">
        <v>32</v>
      </c>
      <c r="AH3930" t="s">
        <v>48</v>
      </c>
      <c r="AI3930" t="s">
        <v>87</v>
      </c>
      <c r="AJ3930" t="s">
        <v>101</v>
      </c>
      <c r="AK3930" t="s">
        <v>89</v>
      </c>
      <c r="AL3930" t="s">
        <v>93</v>
      </c>
      <c r="AM3930" t="s">
        <v>90</v>
      </c>
      <c r="AN3930">
        <v>6</v>
      </c>
      <c r="AO3930" t="s">
        <v>348</v>
      </c>
      <c r="AR3930" t="s">
        <v>91</v>
      </c>
      <c r="AS3930">
        <v>9000005035</v>
      </c>
      <c r="AU3930">
        <v>6</v>
      </c>
      <c r="AV3930" t="s">
        <v>92</v>
      </c>
      <c r="AW3930" t="str">
        <f>_xlfn.XLOOKUP(UNIVERSO[[#This Row],[RUTA-LOCALIDAD D&amp;N]],'[1]Cuota Ruta'!E:E,'[1]Cuota Ruta'!G:G)</f>
        <v>Cargar</v>
      </c>
    </row>
    <row r="3931" spans="1:49" x14ac:dyDescent="0.25">
      <c r="A3931" t="s">
        <v>48</v>
      </c>
      <c r="B3931" t="s">
        <v>49</v>
      </c>
      <c r="C3931" t="s">
        <v>50</v>
      </c>
      <c r="D3931" t="s">
        <v>51</v>
      </c>
      <c r="E3931" t="s">
        <v>93</v>
      </c>
      <c r="F3931" t="s">
        <v>53</v>
      </c>
      <c r="G3931">
        <v>9000008302</v>
      </c>
      <c r="H3931">
        <v>8302</v>
      </c>
      <c r="I3931" t="s">
        <v>12740</v>
      </c>
      <c r="J3931" t="s">
        <v>12741</v>
      </c>
      <c r="K3931" t="s">
        <v>56</v>
      </c>
      <c r="L3931" t="s">
        <v>93</v>
      </c>
      <c r="M3931" t="s">
        <v>93</v>
      </c>
      <c r="N3931" t="s">
        <v>871</v>
      </c>
      <c r="O3931" t="s">
        <v>59</v>
      </c>
      <c r="P3931">
        <v>394</v>
      </c>
      <c r="Q3931" t="s">
        <v>481</v>
      </c>
      <c r="R3931" t="s">
        <v>481</v>
      </c>
      <c r="S3931" t="s">
        <v>105</v>
      </c>
      <c r="T3931" t="s">
        <v>105</v>
      </c>
      <c r="U3931">
        <v>18.500005000000002</v>
      </c>
      <c r="V3931">
        <v>-69.888095000000007</v>
      </c>
      <c r="W3931" t="s">
        <v>482</v>
      </c>
      <c r="X3931" t="s">
        <v>63</v>
      </c>
      <c r="Y3931" t="s">
        <v>64</v>
      </c>
      <c r="Z3931" t="s">
        <v>65</v>
      </c>
      <c r="AA3931">
        <v>1150011189</v>
      </c>
      <c r="AB3931" t="s">
        <v>116</v>
      </c>
      <c r="AC3931" t="s">
        <v>67</v>
      </c>
      <c r="AD3931">
        <v>18.485855749999999</v>
      </c>
      <c r="AE3931">
        <v>-69.892204366666661</v>
      </c>
      <c r="AF3931" t="s">
        <v>12742</v>
      </c>
      <c r="AG3931" t="s">
        <v>32</v>
      </c>
      <c r="AH3931" t="s">
        <v>48</v>
      </c>
      <c r="AI3931" t="s">
        <v>87</v>
      </c>
      <c r="AJ3931" t="s">
        <v>101</v>
      </c>
      <c r="AK3931" t="s">
        <v>429</v>
      </c>
      <c r="AL3931" t="s">
        <v>93</v>
      </c>
      <c r="AM3931" t="s">
        <v>430</v>
      </c>
      <c r="AR3931" t="s">
        <v>91</v>
      </c>
      <c r="AS3931">
        <v>9000008302</v>
      </c>
      <c r="AV3931" t="s">
        <v>281</v>
      </c>
      <c r="AW3931" t="str">
        <f>_xlfn.XLOOKUP(UNIVERSO[[#This Row],[RUTA-LOCALIDAD D&amp;N]],'[1]Cuota Ruta'!E:E,'[1]Cuota Ruta'!G:G)</f>
        <v>Cargar</v>
      </c>
    </row>
    <row r="3932" spans="1:49" x14ac:dyDescent="0.25">
      <c r="A3932" t="s">
        <v>48</v>
      </c>
      <c r="B3932" t="s">
        <v>49</v>
      </c>
      <c r="C3932" t="s">
        <v>50</v>
      </c>
      <c r="D3932" t="s">
        <v>51</v>
      </c>
      <c r="E3932" t="s">
        <v>77</v>
      </c>
      <c r="F3932" t="s">
        <v>53</v>
      </c>
      <c r="G3932">
        <v>9000008734</v>
      </c>
      <c r="H3932">
        <v>8734</v>
      </c>
      <c r="I3932" t="s">
        <v>12743</v>
      </c>
      <c r="J3932" t="s">
        <v>12744</v>
      </c>
      <c r="K3932" t="s">
        <v>56</v>
      </c>
      <c r="L3932" t="s">
        <v>80</v>
      </c>
      <c r="M3932" t="s">
        <v>80</v>
      </c>
      <c r="N3932" t="s">
        <v>821</v>
      </c>
      <c r="O3932" t="s">
        <v>59</v>
      </c>
      <c r="P3932">
        <v>419</v>
      </c>
      <c r="Q3932" t="s">
        <v>172</v>
      </c>
      <c r="R3932" t="s">
        <v>172</v>
      </c>
      <c r="S3932" t="s">
        <v>173</v>
      </c>
      <c r="T3932" t="s">
        <v>173</v>
      </c>
      <c r="U3932">
        <v>18.486969999999999</v>
      </c>
      <c r="V3932">
        <v>-69.973799999999997</v>
      </c>
      <c r="W3932" t="s">
        <v>174</v>
      </c>
      <c r="X3932" t="s">
        <v>63</v>
      </c>
      <c r="Y3932" t="s">
        <v>64</v>
      </c>
      <c r="Z3932" t="s">
        <v>65</v>
      </c>
      <c r="AA3932">
        <v>1169006929</v>
      </c>
      <c r="AB3932" t="s">
        <v>116</v>
      </c>
      <c r="AC3932" t="s">
        <v>67</v>
      </c>
      <c r="AD3932">
        <v>18.486819066666669</v>
      </c>
      <c r="AE3932">
        <v>-69.97403349999999</v>
      </c>
      <c r="AF3932" t="s">
        <v>12745</v>
      </c>
      <c r="AG3932" t="s">
        <v>32</v>
      </c>
      <c r="AH3932" t="s">
        <v>48</v>
      </c>
      <c r="AI3932" t="s">
        <v>87</v>
      </c>
      <c r="AJ3932" t="s">
        <v>101</v>
      </c>
      <c r="AK3932" t="s">
        <v>176</v>
      </c>
      <c r="AL3932" t="s">
        <v>77</v>
      </c>
      <c r="AM3932" t="s">
        <v>177</v>
      </c>
      <c r="AR3932" t="s">
        <v>91</v>
      </c>
      <c r="AS3932">
        <v>9000008734</v>
      </c>
      <c r="AW3932" t="str">
        <f>_xlfn.XLOOKUP(UNIVERSO[[#This Row],[RUTA-LOCALIDAD D&amp;N]],'[1]Cuota Ruta'!E:E,'[1]Cuota Ruta'!G:G)</f>
        <v>Cargar</v>
      </c>
    </row>
    <row r="3933" spans="1:49" x14ac:dyDescent="0.25">
      <c r="A3933" t="s">
        <v>48</v>
      </c>
      <c r="B3933" t="s">
        <v>49</v>
      </c>
      <c r="C3933" t="s">
        <v>110</v>
      </c>
      <c r="D3933" t="s">
        <v>76</v>
      </c>
      <c r="E3933" t="s">
        <v>77</v>
      </c>
      <c r="F3933" t="s">
        <v>53</v>
      </c>
      <c r="G3933">
        <v>9000008777</v>
      </c>
      <c r="H3933">
        <v>8777</v>
      </c>
      <c r="I3933" t="s">
        <v>12746</v>
      </c>
      <c r="J3933" t="s">
        <v>12747</v>
      </c>
      <c r="K3933" t="s">
        <v>56</v>
      </c>
      <c r="L3933" t="s">
        <v>80</v>
      </c>
      <c r="M3933" t="s">
        <v>80</v>
      </c>
      <c r="N3933" t="s">
        <v>58</v>
      </c>
      <c r="O3933" t="s">
        <v>59</v>
      </c>
      <c r="P3933">
        <v>419</v>
      </c>
      <c r="Q3933" t="s">
        <v>172</v>
      </c>
      <c r="R3933" t="s">
        <v>172</v>
      </c>
      <c r="S3933" t="s">
        <v>173</v>
      </c>
      <c r="T3933" t="s">
        <v>173</v>
      </c>
      <c r="U3933">
        <v>18.49568176</v>
      </c>
      <c r="V3933">
        <v>-69.972351099999997</v>
      </c>
      <c r="W3933" t="s">
        <v>174</v>
      </c>
      <c r="X3933" t="s">
        <v>63</v>
      </c>
      <c r="Y3933" t="s">
        <v>64</v>
      </c>
      <c r="Z3933" t="s">
        <v>65</v>
      </c>
      <c r="AA3933">
        <v>1169006821</v>
      </c>
      <c r="AB3933" t="s">
        <v>116</v>
      </c>
      <c r="AC3933" t="s">
        <v>67</v>
      </c>
      <c r="AD3933">
        <v>18.495702099999999</v>
      </c>
      <c r="AE3933">
        <v>-69.972201200000001</v>
      </c>
      <c r="AF3933" t="s">
        <v>12748</v>
      </c>
      <c r="AG3933" t="s">
        <v>32</v>
      </c>
      <c r="AH3933" t="s">
        <v>48</v>
      </c>
      <c r="AI3933" t="s">
        <v>87</v>
      </c>
      <c r="AJ3933" t="s">
        <v>101</v>
      </c>
      <c r="AK3933" t="s">
        <v>176</v>
      </c>
      <c r="AL3933" t="s">
        <v>77</v>
      </c>
      <c r="AM3933" t="s">
        <v>177</v>
      </c>
      <c r="AN3933">
        <v>8</v>
      </c>
      <c r="AO3933" t="s">
        <v>439</v>
      </c>
      <c r="AR3933" t="s">
        <v>91</v>
      </c>
      <c r="AS3933">
        <v>9000008777</v>
      </c>
      <c r="AU3933">
        <v>8</v>
      </c>
      <c r="AW3933" t="str">
        <f>_xlfn.XLOOKUP(UNIVERSO[[#This Row],[RUTA-LOCALIDAD D&amp;N]],'[1]Cuota Ruta'!E:E,'[1]Cuota Ruta'!G:G)</f>
        <v>Cargar</v>
      </c>
    </row>
    <row r="3934" spans="1:49" x14ac:dyDescent="0.25">
      <c r="A3934" t="s">
        <v>48</v>
      </c>
      <c r="B3934" t="s">
        <v>49</v>
      </c>
      <c r="C3934" t="s">
        <v>50</v>
      </c>
      <c r="D3934" t="s">
        <v>51</v>
      </c>
      <c r="E3934" t="s">
        <v>140</v>
      </c>
      <c r="F3934" t="s">
        <v>141</v>
      </c>
      <c r="G3934">
        <v>9000009631</v>
      </c>
      <c r="H3934">
        <v>9631</v>
      </c>
      <c r="I3934" t="s">
        <v>12749</v>
      </c>
      <c r="J3934" t="s">
        <v>12750</v>
      </c>
      <c r="K3934" t="s">
        <v>144</v>
      </c>
      <c r="L3934" t="s">
        <v>93</v>
      </c>
      <c r="M3934" t="s">
        <v>93</v>
      </c>
      <c r="N3934" t="s">
        <v>583</v>
      </c>
      <c r="O3934" t="s">
        <v>59</v>
      </c>
      <c r="P3934">
        <v>321</v>
      </c>
      <c r="Q3934" t="s">
        <v>1316</v>
      </c>
      <c r="R3934" t="s">
        <v>1316</v>
      </c>
      <c r="S3934" t="s">
        <v>1137</v>
      </c>
      <c r="T3934" t="s">
        <v>1137</v>
      </c>
      <c r="U3934">
        <v>18.489141464233398</v>
      </c>
      <c r="V3934">
        <v>-69.877461024693105</v>
      </c>
      <c r="W3934" t="s">
        <v>1317</v>
      </c>
      <c r="X3934" t="s">
        <v>85</v>
      </c>
      <c r="Y3934" t="s">
        <v>64</v>
      </c>
      <c r="Z3934" t="s">
        <v>65</v>
      </c>
      <c r="AA3934">
        <v>1153000337</v>
      </c>
      <c r="AB3934" t="s">
        <v>116</v>
      </c>
      <c r="AC3934" t="s">
        <v>67</v>
      </c>
      <c r="AD3934">
        <v>18.489160500000001</v>
      </c>
      <c r="AE3934">
        <v>-69.877399999999994</v>
      </c>
      <c r="AF3934" t="s">
        <v>12751</v>
      </c>
      <c r="AG3934" t="s">
        <v>32</v>
      </c>
      <c r="AH3934" t="s">
        <v>48</v>
      </c>
      <c r="AI3934" t="s">
        <v>87</v>
      </c>
      <c r="AJ3934" t="s">
        <v>101</v>
      </c>
      <c r="AK3934" t="s">
        <v>150</v>
      </c>
      <c r="AL3934" t="s">
        <v>140</v>
      </c>
      <c r="AM3934" t="s">
        <v>151</v>
      </c>
      <c r="AN3934">
        <v>5</v>
      </c>
      <c r="AO3934" t="s">
        <v>72</v>
      </c>
      <c r="AR3934" t="s">
        <v>91</v>
      </c>
      <c r="AS3934">
        <v>9000009631</v>
      </c>
      <c r="AU3934">
        <v>5</v>
      </c>
      <c r="AV3934" t="s">
        <v>153</v>
      </c>
      <c r="AW3934" t="str">
        <f>_xlfn.XLOOKUP(UNIVERSO[[#This Row],[RUTA-LOCALIDAD D&amp;N]],'[1]Cuota Ruta'!E:E,'[1]Cuota Ruta'!G:G)</f>
        <v>Cargar</v>
      </c>
    </row>
    <row r="3935" spans="1:49" x14ac:dyDescent="0.25">
      <c r="A3935" t="s">
        <v>48</v>
      </c>
      <c r="B3935" t="s">
        <v>49</v>
      </c>
      <c r="C3935" t="s">
        <v>50</v>
      </c>
      <c r="D3935" t="s">
        <v>76</v>
      </c>
      <c r="E3935" t="s">
        <v>917</v>
      </c>
      <c r="F3935" t="s">
        <v>283</v>
      </c>
      <c r="G3935">
        <v>9000169446</v>
      </c>
      <c r="H3935">
        <v>169446</v>
      </c>
      <c r="I3935" t="s">
        <v>11190</v>
      </c>
      <c r="J3935" t="s">
        <v>12752</v>
      </c>
      <c r="K3935" t="s">
        <v>286</v>
      </c>
      <c r="L3935" t="s">
        <v>917</v>
      </c>
      <c r="M3935" t="s">
        <v>917</v>
      </c>
      <c r="N3935" t="s">
        <v>4171</v>
      </c>
      <c r="O3935" t="s">
        <v>59</v>
      </c>
      <c r="P3935">
        <v>310</v>
      </c>
      <c r="Q3935" t="s">
        <v>2265</v>
      </c>
      <c r="R3935" t="s">
        <v>2265</v>
      </c>
      <c r="S3935" t="s">
        <v>922</v>
      </c>
      <c r="T3935" t="s">
        <v>922</v>
      </c>
      <c r="U3935">
        <v>19.75226</v>
      </c>
      <c r="V3935">
        <v>-70.52</v>
      </c>
      <c r="W3935" t="s">
        <v>2266</v>
      </c>
      <c r="X3935" t="s">
        <v>85</v>
      </c>
      <c r="Y3935" t="s">
        <v>64</v>
      </c>
      <c r="Z3935" t="s">
        <v>65</v>
      </c>
      <c r="AA3935">
        <v>1156011732</v>
      </c>
      <c r="AB3935" t="s">
        <v>66</v>
      </c>
      <c r="AC3935" t="s">
        <v>67</v>
      </c>
      <c r="AD3935">
        <v>19.75226</v>
      </c>
      <c r="AE3935">
        <v>-70.52</v>
      </c>
      <c r="AF3935" t="s">
        <v>12753</v>
      </c>
      <c r="AG3935" t="s">
        <v>32</v>
      </c>
      <c r="AH3935" t="s">
        <v>48</v>
      </c>
      <c r="AI3935" t="s">
        <v>87</v>
      </c>
      <c r="AJ3935" t="s">
        <v>1584</v>
      </c>
      <c r="AK3935" t="s">
        <v>925</v>
      </c>
      <c r="AL3935" t="s">
        <v>917</v>
      </c>
      <c r="AM3935" t="s">
        <v>926</v>
      </c>
      <c r="AR3935" t="s">
        <v>91</v>
      </c>
      <c r="AS3935">
        <v>9000169446</v>
      </c>
      <c r="AV3935" t="s">
        <v>267</v>
      </c>
      <c r="AW3935" t="str">
        <f>_xlfn.XLOOKUP(UNIVERSO[[#This Row],[RUTA-LOCALIDAD D&amp;N]],'[1]Cuota Ruta'!E:E,'[1]Cuota Ruta'!G:G)</f>
        <v>Cargar</v>
      </c>
    </row>
    <row r="3936" spans="1:49" x14ac:dyDescent="0.25">
      <c r="A3936" t="s">
        <v>48</v>
      </c>
      <c r="B3936" t="s">
        <v>49</v>
      </c>
      <c r="C3936" t="s">
        <v>50</v>
      </c>
      <c r="D3936" t="s">
        <v>51</v>
      </c>
      <c r="E3936" t="s">
        <v>140</v>
      </c>
      <c r="F3936" t="s">
        <v>141</v>
      </c>
      <c r="G3936">
        <v>9000009896</v>
      </c>
      <c r="H3936">
        <v>9896</v>
      </c>
      <c r="I3936" t="s">
        <v>12754</v>
      </c>
      <c r="J3936" t="s">
        <v>12755</v>
      </c>
      <c r="K3936" t="s">
        <v>144</v>
      </c>
      <c r="L3936" t="s">
        <v>93</v>
      </c>
      <c r="M3936" t="s">
        <v>93</v>
      </c>
      <c r="N3936" t="s">
        <v>4723</v>
      </c>
      <c r="O3936" t="s">
        <v>59</v>
      </c>
      <c r="P3936">
        <v>307</v>
      </c>
      <c r="Q3936" t="s">
        <v>1183</v>
      </c>
      <c r="R3936" t="s">
        <v>1183</v>
      </c>
      <c r="S3936" t="s">
        <v>1137</v>
      </c>
      <c r="T3936" t="s">
        <v>1137</v>
      </c>
      <c r="U3936">
        <v>18.500047683715799</v>
      </c>
      <c r="V3936">
        <v>-69.850525992257303</v>
      </c>
      <c r="W3936" t="s">
        <v>1184</v>
      </c>
      <c r="X3936" t="s">
        <v>63</v>
      </c>
      <c r="Y3936" t="s">
        <v>64</v>
      </c>
      <c r="Z3936" t="s">
        <v>99</v>
      </c>
      <c r="AA3936">
        <v>1153000671</v>
      </c>
      <c r="AB3936" t="s">
        <v>116</v>
      </c>
      <c r="AC3936" t="s">
        <v>67</v>
      </c>
      <c r="AD3936">
        <v>18.499469999999999</v>
      </c>
      <c r="AE3936">
        <v>-69.852109200000001</v>
      </c>
      <c r="AF3936" t="s">
        <v>12756</v>
      </c>
      <c r="AG3936" t="s">
        <v>32</v>
      </c>
      <c r="AH3936" t="s">
        <v>48</v>
      </c>
      <c r="AI3936" t="s">
        <v>87</v>
      </c>
      <c r="AJ3936" t="s">
        <v>101</v>
      </c>
      <c r="AK3936" t="s">
        <v>150</v>
      </c>
      <c r="AL3936" t="s">
        <v>140</v>
      </c>
      <c r="AM3936" t="s">
        <v>151</v>
      </c>
      <c r="AN3936">
        <v>6</v>
      </c>
      <c r="AO3936" t="s">
        <v>348</v>
      </c>
      <c r="AR3936" t="s">
        <v>91</v>
      </c>
      <c r="AS3936">
        <v>9000009896</v>
      </c>
      <c r="AU3936">
        <v>6</v>
      </c>
      <c r="AV3936" t="s">
        <v>153</v>
      </c>
      <c r="AW3936" t="str">
        <f>_xlfn.XLOOKUP(UNIVERSO[[#This Row],[RUTA-LOCALIDAD D&amp;N]],'[1]Cuota Ruta'!E:E,'[1]Cuota Ruta'!G:G)</f>
        <v>Cargar</v>
      </c>
    </row>
    <row r="3937" spans="1:49" x14ac:dyDescent="0.25">
      <c r="A3937" t="s">
        <v>48</v>
      </c>
      <c r="B3937" t="s">
        <v>49</v>
      </c>
      <c r="C3937" t="s">
        <v>50</v>
      </c>
      <c r="D3937" t="s">
        <v>76</v>
      </c>
      <c r="E3937" t="s">
        <v>140</v>
      </c>
      <c r="F3937" t="s">
        <v>141</v>
      </c>
      <c r="G3937">
        <v>9000010071</v>
      </c>
      <c r="H3937">
        <v>10071</v>
      </c>
      <c r="I3937" t="s">
        <v>12757</v>
      </c>
      <c r="J3937" t="s">
        <v>12758</v>
      </c>
      <c r="K3937" t="s">
        <v>144</v>
      </c>
      <c r="L3937" t="s">
        <v>93</v>
      </c>
      <c r="M3937" t="s">
        <v>93</v>
      </c>
      <c r="N3937" t="s">
        <v>1960</v>
      </c>
      <c r="O3937" t="s">
        <v>1145</v>
      </c>
      <c r="P3937">
        <v>395</v>
      </c>
      <c r="Q3937" t="s">
        <v>1236</v>
      </c>
      <c r="R3937" t="s">
        <v>1236</v>
      </c>
      <c r="S3937" t="s">
        <v>1147</v>
      </c>
      <c r="T3937" t="s">
        <v>1147</v>
      </c>
      <c r="U3937">
        <v>18.5141277313232</v>
      </c>
      <c r="V3937">
        <v>-69.820549011230497</v>
      </c>
      <c r="W3937" t="s">
        <v>1237</v>
      </c>
      <c r="X3937" t="s">
        <v>63</v>
      </c>
      <c r="Y3937" t="s">
        <v>64</v>
      </c>
      <c r="Z3937" t="s">
        <v>99</v>
      </c>
      <c r="AA3937">
        <v>1153000922</v>
      </c>
      <c r="AB3937" t="s">
        <v>116</v>
      </c>
      <c r="AC3937" t="s">
        <v>67</v>
      </c>
      <c r="AD3937">
        <v>18.51396240271232</v>
      </c>
      <c r="AE3937">
        <v>-69.820807274365706</v>
      </c>
      <c r="AF3937" t="s">
        <v>12759</v>
      </c>
      <c r="AG3937" t="s">
        <v>32</v>
      </c>
      <c r="AH3937" t="s">
        <v>48</v>
      </c>
      <c r="AI3937" t="s">
        <v>87</v>
      </c>
      <c r="AJ3937" t="s">
        <v>101</v>
      </c>
      <c r="AK3937" t="s">
        <v>150</v>
      </c>
      <c r="AL3937" t="s">
        <v>140</v>
      </c>
      <c r="AM3937" t="s">
        <v>151</v>
      </c>
      <c r="AN3937">
        <v>7</v>
      </c>
      <c r="AO3937" t="s">
        <v>423</v>
      </c>
      <c r="AR3937" t="s">
        <v>91</v>
      </c>
      <c r="AS3937">
        <v>9000010071</v>
      </c>
      <c r="AU3937">
        <v>7</v>
      </c>
      <c r="AV3937" t="s">
        <v>153</v>
      </c>
      <c r="AW3937" t="str">
        <f>_xlfn.XLOOKUP(UNIVERSO[[#This Row],[RUTA-LOCALIDAD D&amp;N]],'[1]Cuota Ruta'!E:E,'[1]Cuota Ruta'!G:G)</f>
        <v>Cargar</v>
      </c>
    </row>
    <row r="3938" spans="1:49" x14ac:dyDescent="0.25">
      <c r="A3938" t="s">
        <v>48</v>
      </c>
      <c r="B3938" t="s">
        <v>49</v>
      </c>
      <c r="C3938" t="s">
        <v>50</v>
      </c>
      <c r="D3938" t="s">
        <v>51</v>
      </c>
      <c r="E3938" t="s">
        <v>140</v>
      </c>
      <c r="F3938" t="s">
        <v>141</v>
      </c>
      <c r="G3938">
        <v>9000010307</v>
      </c>
      <c r="H3938">
        <v>10307</v>
      </c>
      <c r="I3938" t="s">
        <v>12760</v>
      </c>
      <c r="J3938" t="s">
        <v>12761</v>
      </c>
      <c r="K3938" t="s">
        <v>144</v>
      </c>
      <c r="L3938" t="s">
        <v>93</v>
      </c>
      <c r="M3938" t="s">
        <v>93</v>
      </c>
      <c r="N3938" t="s">
        <v>1227</v>
      </c>
      <c r="O3938" t="s">
        <v>59</v>
      </c>
      <c r="P3938">
        <v>404</v>
      </c>
      <c r="Q3938" t="s">
        <v>1228</v>
      </c>
      <c r="R3938" t="s">
        <v>1228</v>
      </c>
      <c r="S3938" t="s">
        <v>147</v>
      </c>
      <c r="T3938" t="s">
        <v>147</v>
      </c>
      <c r="U3938">
        <v>18.5440069834391</v>
      </c>
      <c r="V3938">
        <v>-69.797778659396698</v>
      </c>
      <c r="W3938" t="s">
        <v>1229</v>
      </c>
      <c r="X3938" t="s">
        <v>63</v>
      </c>
      <c r="Y3938" t="s">
        <v>64</v>
      </c>
      <c r="Z3938" t="s">
        <v>65</v>
      </c>
      <c r="AA3938">
        <v>1153001350</v>
      </c>
      <c r="AB3938" t="s">
        <v>116</v>
      </c>
      <c r="AC3938" t="s">
        <v>67</v>
      </c>
      <c r="AD3938">
        <v>18.541857199999999</v>
      </c>
      <c r="AE3938">
        <v>-69.797011600000005</v>
      </c>
      <c r="AF3938" t="s">
        <v>12762</v>
      </c>
      <c r="AG3938" t="s">
        <v>32</v>
      </c>
      <c r="AH3938" t="s">
        <v>48</v>
      </c>
      <c r="AI3938" t="s">
        <v>87</v>
      </c>
      <c r="AJ3938" t="s">
        <v>101</v>
      </c>
      <c r="AK3938" t="s">
        <v>150</v>
      </c>
      <c r="AL3938" t="s">
        <v>140</v>
      </c>
      <c r="AM3938" t="s">
        <v>151</v>
      </c>
      <c r="AN3938">
        <v>8</v>
      </c>
      <c r="AO3938" t="s">
        <v>439</v>
      </c>
      <c r="AR3938" t="s">
        <v>91</v>
      </c>
      <c r="AS3938">
        <v>9000010307</v>
      </c>
      <c r="AU3938">
        <v>8</v>
      </c>
      <c r="AV3938" t="s">
        <v>153</v>
      </c>
      <c r="AW3938" t="str">
        <f>_xlfn.XLOOKUP(UNIVERSO[[#This Row],[RUTA-LOCALIDAD D&amp;N]],'[1]Cuota Ruta'!E:E,'[1]Cuota Ruta'!G:G)</f>
        <v>Cargar</v>
      </c>
    </row>
    <row r="3939" spans="1:49" x14ac:dyDescent="0.25">
      <c r="A3939" t="s">
        <v>48</v>
      </c>
      <c r="B3939" t="s">
        <v>49</v>
      </c>
      <c r="C3939" t="s">
        <v>50</v>
      </c>
      <c r="D3939" t="s">
        <v>51</v>
      </c>
      <c r="E3939" t="s">
        <v>140</v>
      </c>
      <c r="F3939" t="s">
        <v>141</v>
      </c>
      <c r="G3939">
        <v>9000010501</v>
      </c>
      <c r="H3939">
        <v>10501</v>
      </c>
      <c r="I3939" t="s">
        <v>12763</v>
      </c>
      <c r="J3939" t="s">
        <v>12764</v>
      </c>
      <c r="K3939" t="s">
        <v>144</v>
      </c>
      <c r="L3939" t="s">
        <v>93</v>
      </c>
      <c r="M3939" t="s">
        <v>93</v>
      </c>
      <c r="N3939" t="s">
        <v>145</v>
      </c>
      <c r="O3939" t="s">
        <v>59</v>
      </c>
      <c r="P3939">
        <v>336</v>
      </c>
      <c r="Q3939" t="s">
        <v>1289</v>
      </c>
      <c r="R3939" t="s">
        <v>1289</v>
      </c>
      <c r="S3939" t="s">
        <v>1137</v>
      </c>
      <c r="T3939" t="s">
        <v>1137</v>
      </c>
      <c r="U3939">
        <v>18.4747347831726</v>
      </c>
      <c r="V3939">
        <v>-69.820886611938505</v>
      </c>
      <c r="W3939" t="s">
        <v>1290</v>
      </c>
      <c r="X3939" t="s">
        <v>63</v>
      </c>
      <c r="Y3939" t="s">
        <v>64</v>
      </c>
      <c r="Z3939" t="s">
        <v>65</v>
      </c>
      <c r="AA3939">
        <v>1153001587</v>
      </c>
      <c r="AB3939" t="s">
        <v>107</v>
      </c>
      <c r="AC3939" t="s">
        <v>67</v>
      </c>
      <c r="AD3939">
        <v>18.4747347831726</v>
      </c>
      <c r="AE3939">
        <v>-69.820886611938505</v>
      </c>
      <c r="AF3939" t="s">
        <v>12765</v>
      </c>
      <c r="AG3939" t="s">
        <v>32</v>
      </c>
      <c r="AH3939" t="s">
        <v>48</v>
      </c>
      <c r="AI3939" t="s">
        <v>87</v>
      </c>
      <c r="AJ3939" t="s">
        <v>101</v>
      </c>
      <c r="AK3939" t="s">
        <v>150</v>
      </c>
      <c r="AL3939" t="s">
        <v>140</v>
      </c>
      <c r="AM3939" t="s">
        <v>151</v>
      </c>
      <c r="AN3939">
        <v>11</v>
      </c>
      <c r="AO3939" t="s">
        <v>152</v>
      </c>
      <c r="AR3939" t="s">
        <v>91</v>
      </c>
      <c r="AS3939">
        <v>9000010501</v>
      </c>
      <c r="AU3939">
        <v>11</v>
      </c>
      <c r="AV3939" t="s">
        <v>153</v>
      </c>
      <c r="AW3939" t="str">
        <f>_xlfn.XLOOKUP(UNIVERSO[[#This Row],[RUTA-LOCALIDAD D&amp;N]],'[1]Cuota Ruta'!E:E,'[1]Cuota Ruta'!G:G)</f>
        <v>Cargar</v>
      </c>
    </row>
    <row r="3940" spans="1:49" x14ac:dyDescent="0.25">
      <c r="A3940" t="s">
        <v>48</v>
      </c>
      <c r="B3940" t="s">
        <v>49</v>
      </c>
      <c r="C3940" t="s">
        <v>50</v>
      </c>
      <c r="D3940" t="s">
        <v>76</v>
      </c>
      <c r="E3940" t="s">
        <v>140</v>
      </c>
      <c r="F3940" t="s">
        <v>141</v>
      </c>
      <c r="G3940">
        <v>9000010615</v>
      </c>
      <c r="H3940">
        <v>10615</v>
      </c>
      <c r="I3940" t="s">
        <v>12766</v>
      </c>
      <c r="J3940" t="s">
        <v>12767</v>
      </c>
      <c r="K3940" t="s">
        <v>144</v>
      </c>
      <c r="L3940" t="s">
        <v>93</v>
      </c>
      <c r="M3940" t="s">
        <v>93</v>
      </c>
      <c r="N3940" t="s">
        <v>3288</v>
      </c>
      <c r="O3940" t="s">
        <v>1145</v>
      </c>
      <c r="P3940">
        <v>398</v>
      </c>
      <c r="Q3940" t="s">
        <v>1146</v>
      </c>
      <c r="R3940" t="s">
        <v>1146</v>
      </c>
      <c r="S3940" t="s">
        <v>1147</v>
      </c>
      <c r="T3940" t="s">
        <v>1147</v>
      </c>
      <c r="U3940">
        <v>18.4841382162912</v>
      </c>
      <c r="V3940">
        <v>-69.864394051688095</v>
      </c>
      <c r="W3940" t="s">
        <v>1148</v>
      </c>
      <c r="X3940" t="s">
        <v>63</v>
      </c>
      <c r="Y3940" t="s">
        <v>64</v>
      </c>
      <c r="Z3940" t="s">
        <v>99</v>
      </c>
      <c r="AA3940">
        <v>1153001736</v>
      </c>
      <c r="AB3940" t="s">
        <v>116</v>
      </c>
      <c r="AC3940" t="s">
        <v>67</v>
      </c>
      <c r="AD3940">
        <v>18.484123333333329</v>
      </c>
      <c r="AE3940">
        <v>-69.864283333333333</v>
      </c>
      <c r="AF3940" t="s">
        <v>12768</v>
      </c>
      <c r="AG3940" t="s">
        <v>32</v>
      </c>
      <c r="AH3940" t="s">
        <v>48</v>
      </c>
      <c r="AI3940" t="s">
        <v>87</v>
      </c>
      <c r="AJ3940" t="s">
        <v>101</v>
      </c>
      <c r="AK3940" t="s">
        <v>150</v>
      </c>
      <c r="AL3940" t="s">
        <v>140</v>
      </c>
      <c r="AM3940" t="s">
        <v>151</v>
      </c>
      <c r="AN3940">
        <v>6</v>
      </c>
      <c r="AO3940" t="s">
        <v>348</v>
      </c>
      <c r="AR3940" t="s">
        <v>91</v>
      </c>
      <c r="AS3940">
        <v>9000010615</v>
      </c>
      <c r="AU3940">
        <v>6</v>
      </c>
      <c r="AV3940" t="s">
        <v>153</v>
      </c>
      <c r="AW3940" t="str">
        <f>_xlfn.XLOOKUP(UNIVERSO[[#This Row],[RUTA-LOCALIDAD D&amp;N]],'[1]Cuota Ruta'!E:E,'[1]Cuota Ruta'!G:G)</f>
        <v>Cargar</v>
      </c>
    </row>
    <row r="3941" spans="1:49" x14ac:dyDescent="0.25">
      <c r="A3941" t="s">
        <v>48</v>
      </c>
      <c r="B3941" t="s">
        <v>49</v>
      </c>
      <c r="C3941" t="s">
        <v>50</v>
      </c>
      <c r="D3941" t="s">
        <v>51</v>
      </c>
      <c r="E3941" t="s">
        <v>140</v>
      </c>
      <c r="F3941" t="s">
        <v>141</v>
      </c>
      <c r="G3941">
        <v>9000011634</v>
      </c>
      <c r="H3941">
        <v>11634</v>
      </c>
      <c r="I3941" t="s">
        <v>12769</v>
      </c>
      <c r="J3941" t="s">
        <v>12770</v>
      </c>
      <c r="K3941" t="s">
        <v>144</v>
      </c>
      <c r="L3941" t="s">
        <v>93</v>
      </c>
      <c r="M3941" t="s">
        <v>93</v>
      </c>
      <c r="N3941" t="s">
        <v>618</v>
      </c>
      <c r="O3941" t="s">
        <v>59</v>
      </c>
      <c r="P3941">
        <v>356</v>
      </c>
      <c r="Q3941" t="s">
        <v>1379</v>
      </c>
      <c r="R3941" t="s">
        <v>1379</v>
      </c>
      <c r="S3941" t="s">
        <v>188</v>
      </c>
      <c r="T3941" t="s">
        <v>188</v>
      </c>
      <c r="U3941">
        <v>18.539443731308001</v>
      </c>
      <c r="V3941">
        <v>-69.902944564819293</v>
      </c>
      <c r="W3941" t="s">
        <v>1380</v>
      </c>
      <c r="X3941" t="s">
        <v>63</v>
      </c>
      <c r="Y3941" t="s">
        <v>64</v>
      </c>
      <c r="Z3941" t="s">
        <v>65</v>
      </c>
      <c r="AA3941">
        <v>1153003167</v>
      </c>
      <c r="AB3941" t="s">
        <v>116</v>
      </c>
      <c r="AC3941" t="s">
        <v>67</v>
      </c>
      <c r="AD3941">
        <v>18.539511666666669</v>
      </c>
      <c r="AE3941">
        <v>-69.902981666666662</v>
      </c>
      <c r="AF3941" t="s">
        <v>12771</v>
      </c>
      <c r="AG3941" t="s">
        <v>32</v>
      </c>
      <c r="AH3941" t="s">
        <v>48</v>
      </c>
      <c r="AI3941" t="s">
        <v>87</v>
      </c>
      <c r="AJ3941" t="s">
        <v>101</v>
      </c>
      <c r="AK3941" t="s">
        <v>191</v>
      </c>
      <c r="AL3941" t="s">
        <v>140</v>
      </c>
      <c r="AM3941" t="s">
        <v>192</v>
      </c>
      <c r="AN3941">
        <v>1</v>
      </c>
      <c r="AO3941" t="s">
        <v>119</v>
      </c>
      <c r="AR3941" t="s">
        <v>91</v>
      </c>
      <c r="AS3941">
        <v>9000011634</v>
      </c>
      <c r="AU3941">
        <v>1</v>
      </c>
      <c r="AV3941" t="s">
        <v>153</v>
      </c>
      <c r="AW3941" t="str">
        <f>_xlfn.XLOOKUP(UNIVERSO[[#This Row],[RUTA-LOCALIDAD D&amp;N]],'[1]Cuota Ruta'!E:E,'[1]Cuota Ruta'!G:G)</f>
        <v>Cargar</v>
      </c>
    </row>
    <row r="3942" spans="1:49" x14ac:dyDescent="0.25">
      <c r="A3942" t="s">
        <v>48</v>
      </c>
      <c r="B3942" t="s">
        <v>49</v>
      </c>
      <c r="C3942" t="s">
        <v>50</v>
      </c>
      <c r="D3942" t="s">
        <v>51</v>
      </c>
      <c r="E3942" t="s">
        <v>140</v>
      </c>
      <c r="F3942" t="s">
        <v>141</v>
      </c>
      <c r="G3942">
        <v>9000011646</v>
      </c>
      <c r="H3942">
        <v>11646</v>
      </c>
      <c r="I3942" t="s">
        <v>12772</v>
      </c>
      <c r="J3942" t="s">
        <v>12773</v>
      </c>
      <c r="K3942" t="s">
        <v>144</v>
      </c>
      <c r="L3942" t="s">
        <v>93</v>
      </c>
      <c r="M3942" t="s">
        <v>93</v>
      </c>
      <c r="N3942" t="s">
        <v>618</v>
      </c>
      <c r="O3942" t="s">
        <v>59</v>
      </c>
      <c r="P3942">
        <v>406</v>
      </c>
      <c r="Q3942" t="s">
        <v>1491</v>
      </c>
      <c r="R3942" t="s">
        <v>1491</v>
      </c>
      <c r="S3942" t="s">
        <v>188</v>
      </c>
      <c r="T3942" t="s">
        <v>188</v>
      </c>
      <c r="U3942">
        <v>18.53351593</v>
      </c>
      <c r="V3942">
        <v>-69.901176449999994</v>
      </c>
      <c r="W3942" t="s">
        <v>1492</v>
      </c>
      <c r="X3942" t="s">
        <v>63</v>
      </c>
      <c r="Y3942" t="s">
        <v>64</v>
      </c>
      <c r="Z3942" t="s">
        <v>99</v>
      </c>
      <c r="AA3942">
        <v>1153003189</v>
      </c>
      <c r="AB3942" t="s">
        <v>116</v>
      </c>
      <c r="AC3942" t="s">
        <v>67</v>
      </c>
      <c r="AD3942">
        <v>18.533474999999999</v>
      </c>
      <c r="AE3942">
        <v>-69.901225000000011</v>
      </c>
      <c r="AF3942" t="s">
        <v>12774</v>
      </c>
      <c r="AG3942" t="s">
        <v>32</v>
      </c>
      <c r="AH3942" t="s">
        <v>48</v>
      </c>
      <c r="AI3942" t="s">
        <v>87</v>
      </c>
      <c r="AJ3942" t="s">
        <v>101</v>
      </c>
      <c r="AK3942" t="s">
        <v>191</v>
      </c>
      <c r="AL3942" t="s">
        <v>140</v>
      </c>
      <c r="AM3942" t="s">
        <v>192</v>
      </c>
      <c r="AR3942" t="s">
        <v>91</v>
      </c>
      <c r="AS3942">
        <v>9000011646</v>
      </c>
      <c r="AV3942" t="s">
        <v>153</v>
      </c>
      <c r="AW3942" t="str">
        <f>_xlfn.XLOOKUP(UNIVERSO[[#This Row],[RUTA-LOCALIDAD D&amp;N]],'[1]Cuota Ruta'!E:E,'[1]Cuota Ruta'!G:G)</f>
        <v>Cargar</v>
      </c>
    </row>
    <row r="3943" spans="1:49" x14ac:dyDescent="0.25">
      <c r="A3943" t="s">
        <v>48</v>
      </c>
      <c r="B3943" t="s">
        <v>380</v>
      </c>
      <c r="C3943" t="s">
        <v>381</v>
      </c>
      <c r="D3943" t="s">
        <v>51</v>
      </c>
      <c r="E3943" t="s">
        <v>140</v>
      </c>
      <c r="F3943" t="s">
        <v>141</v>
      </c>
      <c r="G3943">
        <v>9000011821</v>
      </c>
      <c r="H3943">
        <v>11821</v>
      </c>
      <c r="I3943" t="s">
        <v>12775</v>
      </c>
      <c r="J3943" t="s">
        <v>12776</v>
      </c>
      <c r="K3943" t="s">
        <v>144</v>
      </c>
      <c r="L3943" t="s">
        <v>93</v>
      </c>
      <c r="M3943" t="s">
        <v>93</v>
      </c>
      <c r="N3943" t="s">
        <v>9030</v>
      </c>
      <c r="O3943" t="s">
        <v>434</v>
      </c>
      <c r="P3943">
        <v>396</v>
      </c>
      <c r="Q3943" t="s">
        <v>435</v>
      </c>
      <c r="R3943" t="s">
        <v>435</v>
      </c>
      <c r="S3943" t="s">
        <v>436</v>
      </c>
      <c r="T3943" t="s">
        <v>436</v>
      </c>
      <c r="U3943">
        <v>18.5173645019531</v>
      </c>
      <c r="V3943">
        <v>-69.882080078125</v>
      </c>
      <c r="W3943" t="s">
        <v>437</v>
      </c>
      <c r="X3943" t="s">
        <v>63</v>
      </c>
      <c r="Y3943" t="s">
        <v>64</v>
      </c>
      <c r="Z3943" t="s">
        <v>65</v>
      </c>
      <c r="AA3943">
        <v>1153003515</v>
      </c>
      <c r="AB3943" t="s">
        <v>116</v>
      </c>
      <c r="AC3943" t="s">
        <v>67</v>
      </c>
      <c r="AD3943">
        <v>18.517330600000001</v>
      </c>
      <c r="AE3943">
        <v>-69.8820403</v>
      </c>
      <c r="AF3943" t="s">
        <v>12777</v>
      </c>
      <c r="AG3943" t="s">
        <v>32</v>
      </c>
      <c r="AH3943" t="s">
        <v>48</v>
      </c>
      <c r="AI3943" t="s">
        <v>87</v>
      </c>
      <c r="AJ3943" t="s">
        <v>513</v>
      </c>
      <c r="AK3943" t="s">
        <v>150</v>
      </c>
      <c r="AL3943" t="s">
        <v>140</v>
      </c>
      <c r="AM3943" t="s">
        <v>151</v>
      </c>
      <c r="AR3943" t="s">
        <v>91</v>
      </c>
      <c r="AS3943">
        <v>9000011821</v>
      </c>
      <c r="AV3943" t="s">
        <v>153</v>
      </c>
      <c r="AW3943" t="str">
        <f>_xlfn.XLOOKUP(UNIVERSO[[#This Row],[RUTA-LOCALIDAD D&amp;N]],'[1]Cuota Ruta'!E:E,'[1]Cuota Ruta'!G:G)</f>
        <v>Cargar</v>
      </c>
    </row>
    <row r="3944" spans="1:49" x14ac:dyDescent="0.25">
      <c r="A3944" t="s">
        <v>48</v>
      </c>
      <c r="B3944" t="s">
        <v>49</v>
      </c>
      <c r="C3944" t="s">
        <v>50</v>
      </c>
      <c r="D3944" t="s">
        <v>51</v>
      </c>
      <c r="E3944" t="s">
        <v>140</v>
      </c>
      <c r="F3944" t="s">
        <v>141</v>
      </c>
      <c r="G3944">
        <v>9000011933</v>
      </c>
      <c r="H3944">
        <v>11933</v>
      </c>
      <c r="I3944" t="s">
        <v>12778</v>
      </c>
      <c r="J3944" t="s">
        <v>12779</v>
      </c>
      <c r="K3944" t="s">
        <v>144</v>
      </c>
      <c r="L3944" t="s">
        <v>93</v>
      </c>
      <c r="M3944" t="s">
        <v>93</v>
      </c>
      <c r="N3944" t="s">
        <v>156</v>
      </c>
      <c r="O3944" t="s">
        <v>59</v>
      </c>
      <c r="P3944">
        <v>318</v>
      </c>
      <c r="Q3944" t="s">
        <v>157</v>
      </c>
      <c r="R3944" t="s">
        <v>157</v>
      </c>
      <c r="S3944" t="s">
        <v>147</v>
      </c>
      <c r="T3944" t="s">
        <v>147</v>
      </c>
      <c r="U3944">
        <v>18.526556020000001</v>
      </c>
      <c r="V3944">
        <v>-69.825241090000006</v>
      </c>
      <c r="W3944" t="s">
        <v>158</v>
      </c>
      <c r="X3944" t="s">
        <v>85</v>
      </c>
      <c r="Y3944" t="s">
        <v>64</v>
      </c>
      <c r="Z3944" t="s">
        <v>65</v>
      </c>
      <c r="AA3944">
        <v>1153003707</v>
      </c>
      <c r="AB3944" t="s">
        <v>116</v>
      </c>
      <c r="AC3944" t="s">
        <v>67</v>
      </c>
      <c r="AD3944">
        <v>18.526595</v>
      </c>
      <c r="AE3944">
        <v>-69.825244999999995</v>
      </c>
      <c r="AF3944" t="s">
        <v>12780</v>
      </c>
      <c r="AG3944" t="s">
        <v>32</v>
      </c>
      <c r="AH3944" t="s">
        <v>48</v>
      </c>
      <c r="AI3944" t="s">
        <v>87</v>
      </c>
      <c r="AJ3944" t="s">
        <v>101</v>
      </c>
      <c r="AK3944" t="s">
        <v>150</v>
      </c>
      <c r="AL3944" t="s">
        <v>140</v>
      </c>
      <c r="AM3944" t="s">
        <v>151</v>
      </c>
      <c r="AN3944">
        <v>13</v>
      </c>
      <c r="AO3944" t="s">
        <v>169</v>
      </c>
      <c r="AR3944" t="s">
        <v>91</v>
      </c>
      <c r="AS3944">
        <v>9000011933</v>
      </c>
      <c r="AU3944">
        <v>13</v>
      </c>
      <c r="AV3944" t="s">
        <v>153</v>
      </c>
      <c r="AW3944" t="str">
        <f>_xlfn.XLOOKUP(UNIVERSO[[#This Row],[RUTA-LOCALIDAD D&amp;N]],'[1]Cuota Ruta'!E:E,'[1]Cuota Ruta'!G:G)</f>
        <v>Cargar</v>
      </c>
    </row>
    <row r="3945" spans="1:49" x14ac:dyDescent="0.25">
      <c r="A3945" t="s">
        <v>48</v>
      </c>
      <c r="B3945" t="s">
        <v>49</v>
      </c>
      <c r="C3945" t="s">
        <v>50</v>
      </c>
      <c r="D3945" t="s">
        <v>51</v>
      </c>
      <c r="E3945" t="s">
        <v>140</v>
      </c>
      <c r="F3945" t="s">
        <v>141</v>
      </c>
      <c r="G3945">
        <v>9000010262</v>
      </c>
      <c r="H3945">
        <v>10262</v>
      </c>
      <c r="I3945" t="s">
        <v>4754</v>
      </c>
      <c r="J3945" t="s">
        <v>12781</v>
      </c>
      <c r="K3945" t="s">
        <v>144</v>
      </c>
      <c r="L3945" t="s">
        <v>93</v>
      </c>
      <c r="M3945" t="s">
        <v>93</v>
      </c>
      <c r="N3945" t="s">
        <v>1227</v>
      </c>
      <c r="O3945" t="s">
        <v>59</v>
      </c>
      <c r="P3945">
        <v>319</v>
      </c>
      <c r="Q3945" t="s">
        <v>359</v>
      </c>
      <c r="R3945" t="s">
        <v>359</v>
      </c>
      <c r="S3945" t="s">
        <v>147</v>
      </c>
      <c r="T3945" t="s">
        <v>147</v>
      </c>
      <c r="U3945">
        <v>18.525912284851099</v>
      </c>
      <c r="V3945">
        <v>-69.795602162679003</v>
      </c>
      <c r="W3945" t="s">
        <v>360</v>
      </c>
      <c r="X3945" t="s">
        <v>63</v>
      </c>
      <c r="Y3945" t="s">
        <v>64</v>
      </c>
      <c r="Z3945" t="s">
        <v>65</v>
      </c>
      <c r="AA3945">
        <v>1153001249</v>
      </c>
      <c r="AB3945" t="s">
        <v>66</v>
      </c>
      <c r="AC3945" t="s">
        <v>67</v>
      </c>
      <c r="AD3945">
        <v>18.525912284851099</v>
      </c>
      <c r="AE3945">
        <v>-69.795602162679003</v>
      </c>
      <c r="AF3945" t="s">
        <v>12782</v>
      </c>
      <c r="AG3945" t="s">
        <v>32</v>
      </c>
      <c r="AH3945" t="s">
        <v>48</v>
      </c>
      <c r="AI3945" t="s">
        <v>87</v>
      </c>
      <c r="AJ3945" t="s">
        <v>101</v>
      </c>
      <c r="AK3945" t="s">
        <v>150</v>
      </c>
      <c r="AL3945" t="s">
        <v>140</v>
      </c>
      <c r="AM3945" t="s">
        <v>151</v>
      </c>
      <c r="AN3945">
        <v>9</v>
      </c>
      <c r="AO3945" t="s">
        <v>139</v>
      </c>
      <c r="AR3945" t="s">
        <v>91</v>
      </c>
      <c r="AS3945">
        <v>9000010262</v>
      </c>
      <c r="AU3945">
        <v>9</v>
      </c>
      <c r="AV3945" t="s">
        <v>153</v>
      </c>
      <c r="AW3945" t="str">
        <f>_xlfn.XLOOKUP(UNIVERSO[[#This Row],[RUTA-LOCALIDAD D&amp;N]],'[1]Cuota Ruta'!E:E,'[1]Cuota Ruta'!G:G)</f>
        <v>Cargar</v>
      </c>
    </row>
    <row r="3946" spans="1:49" x14ac:dyDescent="0.25">
      <c r="A3946" t="s">
        <v>48</v>
      </c>
      <c r="B3946" t="s">
        <v>49</v>
      </c>
      <c r="C3946" t="s">
        <v>50</v>
      </c>
      <c r="D3946" t="s">
        <v>51</v>
      </c>
      <c r="E3946" t="s">
        <v>140</v>
      </c>
      <c r="F3946" t="s">
        <v>141</v>
      </c>
      <c r="G3946">
        <v>9000013160</v>
      </c>
      <c r="H3946">
        <v>13160</v>
      </c>
      <c r="I3946" t="s">
        <v>4474</v>
      </c>
      <c r="J3946" t="s">
        <v>12783</v>
      </c>
      <c r="K3946" t="s">
        <v>144</v>
      </c>
      <c r="L3946" t="s">
        <v>93</v>
      </c>
      <c r="M3946" t="s">
        <v>93</v>
      </c>
      <c r="N3946" t="s">
        <v>186</v>
      </c>
      <c r="O3946" t="s">
        <v>59</v>
      </c>
      <c r="P3946">
        <v>316</v>
      </c>
      <c r="Q3946" t="s">
        <v>1461</v>
      </c>
      <c r="R3946" t="s">
        <v>1461</v>
      </c>
      <c r="S3946" t="s">
        <v>188</v>
      </c>
      <c r="T3946" t="s">
        <v>188</v>
      </c>
      <c r="U3946">
        <v>18.522922515869102</v>
      </c>
      <c r="V3946">
        <v>-69.869812011718807</v>
      </c>
      <c r="W3946" t="s">
        <v>1462</v>
      </c>
      <c r="X3946" t="s">
        <v>85</v>
      </c>
      <c r="Y3946" t="s">
        <v>64</v>
      </c>
      <c r="Z3946" t="s">
        <v>65</v>
      </c>
      <c r="AA3946">
        <v>1153006280</v>
      </c>
      <c r="AB3946" t="s">
        <v>116</v>
      </c>
      <c r="AC3946" t="s">
        <v>67</v>
      </c>
      <c r="AD3946">
        <v>18.522892779999999</v>
      </c>
      <c r="AE3946">
        <v>-69.86940018</v>
      </c>
      <c r="AF3946" t="s">
        <v>12784</v>
      </c>
      <c r="AG3946" t="s">
        <v>32</v>
      </c>
      <c r="AH3946" t="s">
        <v>48</v>
      </c>
      <c r="AI3946" t="s">
        <v>87</v>
      </c>
      <c r="AJ3946" t="s">
        <v>101</v>
      </c>
      <c r="AK3946" t="s">
        <v>191</v>
      </c>
      <c r="AL3946" t="s">
        <v>140</v>
      </c>
      <c r="AM3946" t="s">
        <v>192</v>
      </c>
      <c r="AN3946">
        <v>3</v>
      </c>
      <c r="AO3946" t="s">
        <v>484</v>
      </c>
      <c r="AR3946" t="s">
        <v>91</v>
      </c>
      <c r="AS3946">
        <v>9000013160</v>
      </c>
      <c r="AU3946">
        <v>3</v>
      </c>
      <c r="AV3946" t="s">
        <v>153</v>
      </c>
      <c r="AW3946" t="str">
        <f>_xlfn.XLOOKUP(UNIVERSO[[#This Row],[RUTA-LOCALIDAD D&amp;N]],'[1]Cuota Ruta'!E:E,'[1]Cuota Ruta'!G:G)</f>
        <v>Cargar</v>
      </c>
    </row>
    <row r="3947" spans="1:49" x14ac:dyDescent="0.25">
      <c r="A3947" t="s">
        <v>48</v>
      </c>
      <c r="B3947" t="s">
        <v>49</v>
      </c>
      <c r="C3947" t="s">
        <v>50</v>
      </c>
      <c r="D3947" t="s">
        <v>51</v>
      </c>
      <c r="E3947" t="s">
        <v>140</v>
      </c>
      <c r="F3947" t="s">
        <v>141</v>
      </c>
      <c r="G3947">
        <v>9000013649</v>
      </c>
      <c r="H3947">
        <v>13649</v>
      </c>
      <c r="I3947" t="s">
        <v>12785</v>
      </c>
      <c r="J3947" t="s">
        <v>12786</v>
      </c>
      <c r="K3947" t="s">
        <v>144</v>
      </c>
      <c r="L3947" t="s">
        <v>93</v>
      </c>
      <c r="M3947" t="s">
        <v>93</v>
      </c>
      <c r="N3947" t="s">
        <v>186</v>
      </c>
      <c r="O3947" t="s">
        <v>59</v>
      </c>
      <c r="P3947">
        <v>364</v>
      </c>
      <c r="Q3947" t="s">
        <v>1451</v>
      </c>
      <c r="R3947" t="s">
        <v>1451</v>
      </c>
      <c r="S3947" t="s">
        <v>188</v>
      </c>
      <c r="T3947" t="s">
        <v>188</v>
      </c>
      <c r="U3947">
        <v>18.544124058314701</v>
      </c>
      <c r="V3947">
        <v>-69.862074715750595</v>
      </c>
      <c r="W3947" t="s">
        <v>1452</v>
      </c>
      <c r="X3947" t="s">
        <v>85</v>
      </c>
      <c r="Y3947" t="s">
        <v>64</v>
      </c>
      <c r="Z3947" t="s">
        <v>99</v>
      </c>
      <c r="AA3947">
        <v>1153007023</v>
      </c>
      <c r="AB3947" t="s">
        <v>116</v>
      </c>
      <c r="AC3947" t="s">
        <v>67</v>
      </c>
      <c r="AD3947">
        <v>18.544188333333331</v>
      </c>
      <c r="AE3947">
        <v>-69.862088333333332</v>
      </c>
      <c r="AF3947" t="s">
        <v>12787</v>
      </c>
      <c r="AG3947" t="s">
        <v>32</v>
      </c>
      <c r="AH3947" t="s">
        <v>48</v>
      </c>
      <c r="AI3947" t="s">
        <v>87</v>
      </c>
      <c r="AJ3947" t="s">
        <v>101</v>
      </c>
      <c r="AK3947" t="s">
        <v>191</v>
      </c>
      <c r="AL3947" t="s">
        <v>140</v>
      </c>
      <c r="AM3947" t="s">
        <v>192</v>
      </c>
      <c r="AN3947">
        <v>3</v>
      </c>
      <c r="AO3947" t="s">
        <v>484</v>
      </c>
      <c r="AR3947" t="s">
        <v>91</v>
      </c>
      <c r="AS3947">
        <v>9000013649</v>
      </c>
      <c r="AU3947">
        <v>3</v>
      </c>
      <c r="AV3947" t="s">
        <v>153</v>
      </c>
      <c r="AW3947" t="str">
        <f>_xlfn.XLOOKUP(UNIVERSO[[#This Row],[RUTA-LOCALIDAD D&amp;N]],'[1]Cuota Ruta'!E:E,'[1]Cuota Ruta'!G:G)</f>
        <v>Cargar</v>
      </c>
    </row>
    <row r="3948" spans="1:49" x14ac:dyDescent="0.25">
      <c r="A3948" t="s">
        <v>48</v>
      </c>
      <c r="B3948" t="s">
        <v>49</v>
      </c>
      <c r="C3948" t="s">
        <v>50</v>
      </c>
      <c r="D3948" t="s">
        <v>51</v>
      </c>
      <c r="E3948" t="s">
        <v>140</v>
      </c>
      <c r="F3948" t="s">
        <v>141</v>
      </c>
      <c r="G3948">
        <v>9000013808</v>
      </c>
      <c r="H3948">
        <v>13808</v>
      </c>
      <c r="I3948" t="s">
        <v>12788</v>
      </c>
      <c r="J3948" t="s">
        <v>12789</v>
      </c>
      <c r="K3948" t="s">
        <v>144</v>
      </c>
      <c r="L3948" t="s">
        <v>93</v>
      </c>
      <c r="M3948" t="s">
        <v>93</v>
      </c>
      <c r="N3948" t="s">
        <v>618</v>
      </c>
      <c r="O3948" t="s">
        <v>59</v>
      </c>
      <c r="P3948">
        <v>362</v>
      </c>
      <c r="Q3948" t="s">
        <v>1479</v>
      </c>
      <c r="R3948" t="s">
        <v>1479</v>
      </c>
      <c r="S3948" t="s">
        <v>188</v>
      </c>
      <c r="T3948" t="s">
        <v>188</v>
      </c>
      <c r="U3948">
        <v>18.525947570800799</v>
      </c>
      <c r="V3948">
        <v>-69.9070529937744</v>
      </c>
      <c r="W3948" t="s">
        <v>1480</v>
      </c>
      <c r="X3948" t="s">
        <v>85</v>
      </c>
      <c r="Y3948" t="s">
        <v>64</v>
      </c>
      <c r="Z3948" t="s">
        <v>65</v>
      </c>
      <c r="AA3948">
        <v>1153007271</v>
      </c>
      <c r="AB3948" t="s">
        <v>116</v>
      </c>
      <c r="AC3948" t="s">
        <v>67</v>
      </c>
      <c r="AD3948">
        <v>18.525936890000001</v>
      </c>
      <c r="AE3948">
        <v>-69.907047579999997</v>
      </c>
      <c r="AF3948" t="s">
        <v>12790</v>
      </c>
      <c r="AG3948" t="s">
        <v>32</v>
      </c>
      <c r="AH3948" t="s">
        <v>48</v>
      </c>
      <c r="AI3948" t="s">
        <v>87</v>
      </c>
      <c r="AJ3948" t="s">
        <v>101</v>
      </c>
      <c r="AK3948" t="s">
        <v>191</v>
      </c>
      <c r="AL3948" t="s">
        <v>140</v>
      </c>
      <c r="AM3948" t="s">
        <v>192</v>
      </c>
      <c r="AN3948">
        <v>1</v>
      </c>
      <c r="AO3948" t="s">
        <v>119</v>
      </c>
      <c r="AR3948" t="s">
        <v>91</v>
      </c>
      <c r="AS3948">
        <v>9000013808</v>
      </c>
      <c r="AU3948">
        <v>1</v>
      </c>
      <c r="AV3948" t="s">
        <v>153</v>
      </c>
      <c r="AW3948" t="str">
        <f>_xlfn.XLOOKUP(UNIVERSO[[#This Row],[RUTA-LOCALIDAD D&amp;N]],'[1]Cuota Ruta'!E:E,'[1]Cuota Ruta'!G:G)</f>
        <v>Cargar</v>
      </c>
    </row>
    <row r="3949" spans="1:49" x14ac:dyDescent="0.25">
      <c r="A3949" t="s">
        <v>48</v>
      </c>
      <c r="B3949" t="s">
        <v>380</v>
      </c>
      <c r="C3949" t="s">
        <v>381</v>
      </c>
      <c r="D3949" t="s">
        <v>51</v>
      </c>
      <c r="E3949" t="s">
        <v>140</v>
      </c>
      <c r="F3949" t="s">
        <v>141</v>
      </c>
      <c r="G3949">
        <v>9000010927</v>
      </c>
      <c r="H3949">
        <v>10927</v>
      </c>
      <c r="I3949" t="s">
        <v>12791</v>
      </c>
      <c r="J3949" t="s">
        <v>12792</v>
      </c>
      <c r="K3949" t="s">
        <v>144</v>
      </c>
      <c r="L3949" t="s">
        <v>93</v>
      </c>
      <c r="M3949" t="s">
        <v>93</v>
      </c>
      <c r="N3949" t="s">
        <v>604</v>
      </c>
      <c r="O3949" t="s">
        <v>434</v>
      </c>
      <c r="P3949">
        <v>400</v>
      </c>
      <c r="Q3949" t="s">
        <v>1501</v>
      </c>
      <c r="R3949" t="s">
        <v>1501</v>
      </c>
      <c r="S3949" t="s">
        <v>436</v>
      </c>
      <c r="T3949" t="s">
        <v>436</v>
      </c>
      <c r="U3949">
        <v>18.44564819</v>
      </c>
      <c r="V3949">
        <v>-69.626556399999998</v>
      </c>
      <c r="W3949" t="s">
        <v>1502</v>
      </c>
      <c r="X3949" t="s">
        <v>85</v>
      </c>
      <c r="Y3949" t="s">
        <v>64</v>
      </c>
      <c r="Z3949" t="s">
        <v>65</v>
      </c>
      <c r="AA3949">
        <v>1153002134</v>
      </c>
      <c r="AB3949" t="s">
        <v>66</v>
      </c>
      <c r="AC3949" t="s">
        <v>67</v>
      </c>
      <c r="AD3949">
        <v>18.44564819</v>
      </c>
      <c r="AE3949">
        <v>-69.626556399999998</v>
      </c>
      <c r="AF3949" t="s">
        <v>12793</v>
      </c>
      <c r="AG3949" t="s">
        <v>32</v>
      </c>
      <c r="AH3949" t="s">
        <v>48</v>
      </c>
      <c r="AI3949" t="s">
        <v>87</v>
      </c>
      <c r="AJ3949" t="s">
        <v>101</v>
      </c>
      <c r="AK3949" t="s">
        <v>150</v>
      </c>
      <c r="AL3949" t="s">
        <v>140</v>
      </c>
      <c r="AM3949" t="s">
        <v>151</v>
      </c>
      <c r="AN3949">
        <v>11</v>
      </c>
      <c r="AO3949" t="s">
        <v>152</v>
      </c>
      <c r="AR3949" t="s">
        <v>91</v>
      </c>
      <c r="AS3949">
        <v>9000010927</v>
      </c>
      <c r="AU3949">
        <v>11</v>
      </c>
      <c r="AV3949" t="s">
        <v>153</v>
      </c>
      <c r="AW3949" t="str">
        <f>_xlfn.XLOOKUP(UNIVERSO[[#This Row],[RUTA-LOCALIDAD D&amp;N]],'[1]Cuota Ruta'!E:E,'[1]Cuota Ruta'!G:G)</f>
        <v>Cargar</v>
      </c>
    </row>
    <row r="3950" spans="1:49" x14ac:dyDescent="0.25">
      <c r="A3950" t="s">
        <v>48</v>
      </c>
      <c r="B3950" t="s">
        <v>49</v>
      </c>
      <c r="C3950" t="s">
        <v>50</v>
      </c>
      <c r="D3950" t="s">
        <v>51</v>
      </c>
      <c r="E3950" t="s">
        <v>140</v>
      </c>
      <c r="F3950" t="s">
        <v>141</v>
      </c>
      <c r="G3950">
        <v>9000015342</v>
      </c>
      <c r="H3950">
        <v>15342</v>
      </c>
      <c r="I3950" t="s">
        <v>12794</v>
      </c>
      <c r="J3950" t="s">
        <v>12795</v>
      </c>
      <c r="K3950" t="s">
        <v>144</v>
      </c>
      <c r="L3950" t="s">
        <v>93</v>
      </c>
      <c r="M3950" t="s">
        <v>93</v>
      </c>
      <c r="N3950" t="s">
        <v>186</v>
      </c>
      <c r="O3950" t="s">
        <v>59</v>
      </c>
      <c r="P3950">
        <v>326</v>
      </c>
      <c r="Q3950" t="s">
        <v>1568</v>
      </c>
      <c r="R3950" t="s">
        <v>1568</v>
      </c>
      <c r="S3950" t="s">
        <v>147</v>
      </c>
      <c r="T3950" t="s">
        <v>147</v>
      </c>
      <c r="U3950">
        <v>18.444263458251999</v>
      </c>
      <c r="V3950">
        <v>-69.6399332682292</v>
      </c>
      <c r="W3950" t="s">
        <v>1569</v>
      </c>
      <c r="X3950" t="s">
        <v>85</v>
      </c>
      <c r="Y3950" t="s">
        <v>64</v>
      </c>
      <c r="Z3950" t="s">
        <v>99</v>
      </c>
      <c r="AA3950">
        <v>1153010068</v>
      </c>
      <c r="AB3950" t="s">
        <v>116</v>
      </c>
      <c r="AC3950" t="s">
        <v>67</v>
      </c>
      <c r="AD3950">
        <v>18.444098</v>
      </c>
      <c r="AE3950">
        <v>-69.639937700000004</v>
      </c>
      <c r="AF3950" t="s">
        <v>12796</v>
      </c>
      <c r="AG3950" t="s">
        <v>32</v>
      </c>
      <c r="AH3950" t="s">
        <v>48</v>
      </c>
      <c r="AI3950" t="s">
        <v>87</v>
      </c>
      <c r="AJ3950" t="s">
        <v>101</v>
      </c>
      <c r="AK3950" t="s">
        <v>609</v>
      </c>
      <c r="AL3950" t="s">
        <v>140</v>
      </c>
      <c r="AM3950" t="s">
        <v>610</v>
      </c>
      <c r="AN3950">
        <v>14</v>
      </c>
      <c r="AO3950" t="s">
        <v>611</v>
      </c>
      <c r="AR3950" t="s">
        <v>91</v>
      </c>
      <c r="AS3950">
        <v>9000015342</v>
      </c>
      <c r="AU3950">
        <v>14</v>
      </c>
      <c r="AV3950" t="s">
        <v>153</v>
      </c>
      <c r="AW3950" t="str">
        <f>_xlfn.XLOOKUP(UNIVERSO[[#This Row],[RUTA-LOCALIDAD D&amp;N]],'[1]Cuota Ruta'!E:E,'[1]Cuota Ruta'!G:G)</f>
        <v>Cargar</v>
      </c>
    </row>
    <row r="3951" spans="1:49" x14ac:dyDescent="0.25">
      <c r="A3951" t="s">
        <v>48</v>
      </c>
      <c r="B3951" t="s">
        <v>49</v>
      </c>
      <c r="C3951" t="s">
        <v>50</v>
      </c>
      <c r="D3951" t="s">
        <v>51</v>
      </c>
      <c r="E3951" t="s">
        <v>338</v>
      </c>
      <c r="F3951" t="s">
        <v>283</v>
      </c>
      <c r="G3951">
        <v>9000016928</v>
      </c>
      <c r="H3951">
        <v>16928</v>
      </c>
      <c r="I3951" t="s">
        <v>356</v>
      </c>
      <c r="J3951" t="s">
        <v>12797</v>
      </c>
      <c r="K3951" t="s">
        <v>286</v>
      </c>
      <c r="L3951" t="s">
        <v>338</v>
      </c>
      <c r="M3951" t="s">
        <v>338</v>
      </c>
      <c r="N3951" t="s">
        <v>253</v>
      </c>
      <c r="O3951" t="s">
        <v>59</v>
      </c>
      <c r="P3951">
        <v>338</v>
      </c>
      <c r="Q3951" t="s">
        <v>342</v>
      </c>
      <c r="R3951" t="s">
        <v>342</v>
      </c>
      <c r="S3951" t="s">
        <v>343</v>
      </c>
      <c r="T3951" t="s">
        <v>343</v>
      </c>
      <c r="U3951">
        <v>19.419572830200199</v>
      </c>
      <c r="V3951">
        <v>-70.692338943481403</v>
      </c>
      <c r="W3951" t="s">
        <v>344</v>
      </c>
      <c r="X3951" t="s">
        <v>63</v>
      </c>
      <c r="Y3951" t="s">
        <v>64</v>
      </c>
      <c r="Z3951" t="s">
        <v>65</v>
      </c>
      <c r="AA3951">
        <v>1151000754</v>
      </c>
      <c r="AB3951" t="s">
        <v>116</v>
      </c>
      <c r="AC3951" t="s">
        <v>67</v>
      </c>
      <c r="AD3951">
        <v>19.419530000000002</v>
      </c>
      <c r="AE3951">
        <v>-70.692254999999989</v>
      </c>
      <c r="AF3951" t="s">
        <v>12798</v>
      </c>
      <c r="AG3951" t="s">
        <v>32</v>
      </c>
      <c r="AH3951" t="s">
        <v>48</v>
      </c>
      <c r="AI3951" t="s">
        <v>87</v>
      </c>
      <c r="AJ3951" t="s">
        <v>101</v>
      </c>
      <c r="AK3951" t="s">
        <v>346</v>
      </c>
      <c r="AL3951" t="s">
        <v>338</v>
      </c>
      <c r="AM3951" t="s">
        <v>347</v>
      </c>
      <c r="AN3951">
        <v>6</v>
      </c>
      <c r="AO3951" t="s">
        <v>348</v>
      </c>
      <c r="AR3951" t="s">
        <v>91</v>
      </c>
      <c r="AS3951">
        <v>9000016928</v>
      </c>
      <c r="AT3951" t="s">
        <v>74</v>
      </c>
      <c r="AU3951">
        <v>6</v>
      </c>
      <c r="AV3951" t="s">
        <v>349</v>
      </c>
      <c r="AW3951" t="str">
        <f>_xlfn.XLOOKUP(UNIVERSO[[#This Row],[RUTA-LOCALIDAD D&amp;N]],'[1]Cuota Ruta'!E:E,'[1]Cuota Ruta'!G:G)</f>
        <v>Cargar</v>
      </c>
    </row>
    <row r="3952" spans="1:49" x14ac:dyDescent="0.25">
      <c r="A3952" t="s">
        <v>48</v>
      </c>
      <c r="B3952" t="s">
        <v>49</v>
      </c>
      <c r="C3952" t="s">
        <v>110</v>
      </c>
      <c r="D3952" t="s">
        <v>51</v>
      </c>
      <c r="E3952" t="s">
        <v>338</v>
      </c>
      <c r="F3952" t="s">
        <v>283</v>
      </c>
      <c r="G3952">
        <v>9000017147</v>
      </c>
      <c r="H3952">
        <v>17147</v>
      </c>
      <c r="I3952" t="s">
        <v>12799</v>
      </c>
      <c r="J3952" t="s">
        <v>12800</v>
      </c>
      <c r="K3952" t="s">
        <v>286</v>
      </c>
      <c r="L3952" t="s">
        <v>338</v>
      </c>
      <c r="M3952" t="s">
        <v>338</v>
      </c>
      <c r="N3952" t="s">
        <v>253</v>
      </c>
      <c r="O3952" t="s">
        <v>59</v>
      </c>
      <c r="P3952">
        <v>307</v>
      </c>
      <c r="Q3952" t="s">
        <v>685</v>
      </c>
      <c r="R3952" t="s">
        <v>685</v>
      </c>
      <c r="S3952" t="s">
        <v>665</v>
      </c>
      <c r="T3952" t="s">
        <v>665</v>
      </c>
      <c r="U3952">
        <v>19.4765055520194</v>
      </c>
      <c r="V3952">
        <v>-70.665625435965396</v>
      </c>
      <c r="W3952" t="s">
        <v>686</v>
      </c>
      <c r="X3952" t="s">
        <v>63</v>
      </c>
      <c r="Y3952" t="s">
        <v>64</v>
      </c>
      <c r="Z3952" t="s">
        <v>99</v>
      </c>
      <c r="AA3952">
        <v>1151001079</v>
      </c>
      <c r="AB3952" t="s">
        <v>116</v>
      </c>
      <c r="AC3952" t="s">
        <v>67</v>
      </c>
      <c r="AD3952">
        <v>19.47657032</v>
      </c>
      <c r="AE3952">
        <v>-70.66563807</v>
      </c>
      <c r="AF3952" t="s">
        <v>12801</v>
      </c>
      <c r="AG3952" t="s">
        <v>32</v>
      </c>
      <c r="AH3952" t="s">
        <v>48</v>
      </c>
      <c r="AI3952" t="s">
        <v>87</v>
      </c>
      <c r="AJ3952" t="s">
        <v>101</v>
      </c>
      <c r="AK3952" t="s">
        <v>408</v>
      </c>
      <c r="AL3952" t="s">
        <v>338</v>
      </c>
      <c r="AM3952" t="s">
        <v>409</v>
      </c>
      <c r="AR3952" t="s">
        <v>91</v>
      </c>
      <c r="AS3952">
        <v>9000017147</v>
      </c>
      <c r="AV3952" t="s">
        <v>410</v>
      </c>
      <c r="AW3952" t="str">
        <f>_xlfn.XLOOKUP(UNIVERSO[[#This Row],[RUTA-LOCALIDAD D&amp;N]],'[1]Cuota Ruta'!E:E,'[1]Cuota Ruta'!G:G)</f>
        <v>Cargar</v>
      </c>
    </row>
    <row r="3953" spans="1:49" x14ac:dyDescent="0.25">
      <c r="A3953" t="s">
        <v>48</v>
      </c>
      <c r="B3953" t="s">
        <v>49</v>
      </c>
      <c r="C3953" t="s">
        <v>50</v>
      </c>
      <c r="D3953" t="s">
        <v>51</v>
      </c>
      <c r="E3953" t="s">
        <v>338</v>
      </c>
      <c r="F3953" t="s">
        <v>283</v>
      </c>
      <c r="G3953">
        <v>9000017201</v>
      </c>
      <c r="H3953">
        <v>17201</v>
      </c>
      <c r="I3953" t="s">
        <v>12802</v>
      </c>
      <c r="J3953" t="s">
        <v>12803</v>
      </c>
      <c r="K3953" t="s">
        <v>286</v>
      </c>
      <c r="L3953" t="s">
        <v>338</v>
      </c>
      <c r="M3953" t="s">
        <v>338</v>
      </c>
      <c r="N3953" t="s">
        <v>253</v>
      </c>
      <c r="O3953" t="s">
        <v>59</v>
      </c>
      <c r="P3953">
        <v>346</v>
      </c>
      <c r="Q3953" t="s">
        <v>1638</v>
      </c>
      <c r="R3953" t="s">
        <v>1638</v>
      </c>
      <c r="S3953" t="s">
        <v>665</v>
      </c>
      <c r="T3953" t="s">
        <v>665</v>
      </c>
      <c r="U3953">
        <v>19.4654214041574</v>
      </c>
      <c r="V3953">
        <v>-70.674478803362206</v>
      </c>
      <c r="W3953" t="s">
        <v>1639</v>
      </c>
      <c r="X3953" t="s">
        <v>63</v>
      </c>
      <c r="Y3953" t="s">
        <v>64</v>
      </c>
      <c r="Z3953" t="s">
        <v>65</v>
      </c>
      <c r="AA3953">
        <v>1151001152</v>
      </c>
      <c r="AB3953" t="s">
        <v>116</v>
      </c>
      <c r="AC3953" t="s">
        <v>67</v>
      </c>
      <c r="AD3953">
        <v>19.465456666666672</v>
      </c>
      <c r="AE3953">
        <v>-70.674528333333328</v>
      </c>
      <c r="AF3953" t="s">
        <v>12804</v>
      </c>
      <c r="AG3953" t="s">
        <v>32</v>
      </c>
      <c r="AH3953" t="s">
        <v>48</v>
      </c>
      <c r="AI3953" t="s">
        <v>87</v>
      </c>
      <c r="AJ3953" t="s">
        <v>101</v>
      </c>
      <c r="AK3953" t="s">
        <v>408</v>
      </c>
      <c r="AL3953" t="s">
        <v>338</v>
      </c>
      <c r="AM3953" t="s">
        <v>409</v>
      </c>
      <c r="AN3953">
        <v>2</v>
      </c>
      <c r="AO3953" t="s">
        <v>245</v>
      </c>
      <c r="AR3953" t="s">
        <v>91</v>
      </c>
      <c r="AS3953">
        <v>9000017201</v>
      </c>
      <c r="AU3953">
        <v>2</v>
      </c>
      <c r="AV3953" t="s">
        <v>410</v>
      </c>
      <c r="AW3953" t="str">
        <f>_xlfn.XLOOKUP(UNIVERSO[[#This Row],[RUTA-LOCALIDAD D&amp;N]],'[1]Cuota Ruta'!E:E,'[1]Cuota Ruta'!G:G)</f>
        <v>Cargar</v>
      </c>
    </row>
    <row r="3954" spans="1:49" x14ac:dyDescent="0.25">
      <c r="A3954" t="s">
        <v>48</v>
      </c>
      <c r="B3954" t="s">
        <v>49</v>
      </c>
      <c r="C3954" t="s">
        <v>50</v>
      </c>
      <c r="D3954" t="s">
        <v>51</v>
      </c>
      <c r="E3954" t="s">
        <v>338</v>
      </c>
      <c r="F3954" t="s">
        <v>283</v>
      </c>
      <c r="G3954">
        <v>9000017517</v>
      </c>
      <c r="H3954">
        <v>17517</v>
      </c>
      <c r="I3954" t="s">
        <v>12805</v>
      </c>
      <c r="J3954" t="s">
        <v>12806</v>
      </c>
      <c r="K3954" t="s">
        <v>286</v>
      </c>
      <c r="L3954" t="s">
        <v>338</v>
      </c>
      <c r="M3954" t="s">
        <v>338</v>
      </c>
      <c r="N3954" t="s">
        <v>253</v>
      </c>
      <c r="O3954" t="s">
        <v>59</v>
      </c>
      <c r="P3954">
        <v>305</v>
      </c>
      <c r="Q3954" t="s">
        <v>1838</v>
      </c>
      <c r="R3954" t="s">
        <v>1838</v>
      </c>
      <c r="S3954" t="s">
        <v>343</v>
      </c>
      <c r="T3954" t="s">
        <v>343</v>
      </c>
      <c r="U3954">
        <v>19.428675174713099</v>
      </c>
      <c r="V3954">
        <v>-70.683506011962905</v>
      </c>
      <c r="W3954" t="s">
        <v>1839</v>
      </c>
      <c r="X3954" t="s">
        <v>63</v>
      </c>
      <c r="Y3954" t="s">
        <v>64</v>
      </c>
      <c r="Z3954" t="s">
        <v>65</v>
      </c>
      <c r="AA3954">
        <v>1151001700</v>
      </c>
      <c r="AB3954" t="s">
        <v>116</v>
      </c>
      <c r="AC3954" t="s">
        <v>67</v>
      </c>
      <c r="AD3954">
        <v>19.428640000000001</v>
      </c>
      <c r="AE3954">
        <v>-70.683461666666673</v>
      </c>
      <c r="AF3954" t="s">
        <v>12807</v>
      </c>
      <c r="AG3954" t="s">
        <v>32</v>
      </c>
      <c r="AH3954" t="s">
        <v>48</v>
      </c>
      <c r="AI3954" t="s">
        <v>87</v>
      </c>
      <c r="AJ3954" t="s">
        <v>101</v>
      </c>
      <c r="AK3954" t="s">
        <v>408</v>
      </c>
      <c r="AL3954" t="s">
        <v>338</v>
      </c>
      <c r="AM3954" t="s">
        <v>409</v>
      </c>
      <c r="AN3954">
        <v>2</v>
      </c>
      <c r="AO3954" t="s">
        <v>245</v>
      </c>
      <c r="AR3954" t="s">
        <v>91</v>
      </c>
      <c r="AS3954">
        <v>9000017517</v>
      </c>
      <c r="AU3954">
        <v>2</v>
      </c>
      <c r="AV3954" t="s">
        <v>410</v>
      </c>
      <c r="AW3954" t="str">
        <f>_xlfn.XLOOKUP(UNIVERSO[[#This Row],[RUTA-LOCALIDAD D&amp;N]],'[1]Cuota Ruta'!E:E,'[1]Cuota Ruta'!G:G)</f>
        <v>Cargar</v>
      </c>
    </row>
    <row r="3955" spans="1:49" x14ac:dyDescent="0.25">
      <c r="A3955" t="s">
        <v>48</v>
      </c>
      <c r="B3955" t="s">
        <v>49</v>
      </c>
      <c r="C3955" t="s">
        <v>50</v>
      </c>
      <c r="D3955" t="s">
        <v>51</v>
      </c>
      <c r="E3955" t="s">
        <v>338</v>
      </c>
      <c r="F3955" t="s">
        <v>283</v>
      </c>
      <c r="G3955">
        <v>9000017780</v>
      </c>
      <c r="H3955">
        <v>17780</v>
      </c>
      <c r="I3955" t="s">
        <v>1531</v>
      </c>
      <c r="J3955" t="s">
        <v>12808</v>
      </c>
      <c r="K3955" t="s">
        <v>286</v>
      </c>
      <c r="L3955" t="s">
        <v>338</v>
      </c>
      <c r="M3955" t="s">
        <v>338</v>
      </c>
      <c r="N3955" t="s">
        <v>253</v>
      </c>
      <c r="O3955" t="s">
        <v>59</v>
      </c>
      <c r="P3955">
        <v>336</v>
      </c>
      <c r="Q3955" t="s">
        <v>2304</v>
      </c>
      <c r="R3955" t="s">
        <v>2304</v>
      </c>
      <c r="S3955" t="s">
        <v>665</v>
      </c>
      <c r="T3955" t="s">
        <v>665</v>
      </c>
      <c r="U3955">
        <v>19.396734237670898</v>
      </c>
      <c r="V3955">
        <v>-70.590179443359403</v>
      </c>
      <c r="W3955" t="s">
        <v>2305</v>
      </c>
      <c r="X3955" t="s">
        <v>63</v>
      </c>
      <c r="Y3955" t="s">
        <v>64</v>
      </c>
      <c r="Z3955" t="s">
        <v>99</v>
      </c>
      <c r="AA3955">
        <v>1151002140</v>
      </c>
      <c r="AB3955" t="s">
        <v>116</v>
      </c>
      <c r="AC3955" t="s">
        <v>67</v>
      </c>
      <c r="AD3955">
        <v>19.39672333333333</v>
      </c>
      <c r="AE3955">
        <v>-70.590201666666658</v>
      </c>
      <c r="AF3955" t="s">
        <v>12809</v>
      </c>
      <c r="AG3955" t="s">
        <v>32</v>
      </c>
      <c r="AH3955" t="s">
        <v>48</v>
      </c>
      <c r="AI3955" t="s">
        <v>87</v>
      </c>
      <c r="AJ3955" t="s">
        <v>101</v>
      </c>
      <c r="AK3955" t="s">
        <v>408</v>
      </c>
      <c r="AL3955" t="s">
        <v>338</v>
      </c>
      <c r="AM3955" t="s">
        <v>409</v>
      </c>
      <c r="AN3955">
        <v>3</v>
      </c>
      <c r="AO3955" t="s">
        <v>484</v>
      </c>
      <c r="AR3955" t="s">
        <v>91</v>
      </c>
      <c r="AS3955">
        <v>9000017780</v>
      </c>
      <c r="AU3955">
        <v>3</v>
      </c>
      <c r="AV3955" t="s">
        <v>410</v>
      </c>
      <c r="AW3955" t="str">
        <f>_xlfn.XLOOKUP(UNIVERSO[[#This Row],[RUTA-LOCALIDAD D&amp;N]],'[1]Cuota Ruta'!E:E,'[1]Cuota Ruta'!G:G)</f>
        <v>Cargar</v>
      </c>
    </row>
    <row r="3956" spans="1:49" x14ac:dyDescent="0.25">
      <c r="A3956" t="s">
        <v>48</v>
      </c>
      <c r="B3956" t="s">
        <v>49</v>
      </c>
      <c r="C3956" t="s">
        <v>50</v>
      </c>
      <c r="D3956" t="s">
        <v>76</v>
      </c>
      <c r="E3956" t="s">
        <v>917</v>
      </c>
      <c r="F3956" t="s">
        <v>283</v>
      </c>
      <c r="G3956">
        <v>9000155183</v>
      </c>
      <c r="H3956">
        <v>155183</v>
      </c>
      <c r="I3956" t="s">
        <v>12810</v>
      </c>
      <c r="J3956" t="s">
        <v>12811</v>
      </c>
      <c r="K3956" t="s">
        <v>286</v>
      </c>
      <c r="L3956" t="s">
        <v>917</v>
      </c>
      <c r="M3956" t="s">
        <v>917</v>
      </c>
      <c r="N3956" t="s">
        <v>934</v>
      </c>
      <c r="O3956" t="s">
        <v>59</v>
      </c>
      <c r="P3956">
        <v>314</v>
      </c>
      <c r="Q3956" t="s">
        <v>2315</v>
      </c>
      <c r="R3956" t="s">
        <v>2315</v>
      </c>
      <c r="S3956" t="s">
        <v>922</v>
      </c>
      <c r="T3956" t="s">
        <v>922</v>
      </c>
      <c r="U3956">
        <v>19.79806</v>
      </c>
      <c r="V3956">
        <v>-70.697100000000006</v>
      </c>
      <c r="W3956" t="s">
        <v>2316</v>
      </c>
      <c r="X3956" t="s">
        <v>85</v>
      </c>
      <c r="Y3956" t="s">
        <v>64</v>
      </c>
      <c r="Z3956" t="s">
        <v>99</v>
      </c>
      <c r="AA3956">
        <v>1156010736</v>
      </c>
      <c r="AB3956" t="s">
        <v>66</v>
      </c>
      <c r="AC3956" t="s">
        <v>67</v>
      </c>
      <c r="AD3956">
        <v>19.79806</v>
      </c>
      <c r="AE3956">
        <v>-70.697100000000006</v>
      </c>
      <c r="AF3956" t="s">
        <v>12812</v>
      </c>
      <c r="AG3956" t="s">
        <v>32</v>
      </c>
      <c r="AH3956" t="s">
        <v>48</v>
      </c>
      <c r="AI3956" t="s">
        <v>87</v>
      </c>
      <c r="AJ3956" t="s">
        <v>1584</v>
      </c>
      <c r="AK3956" t="s">
        <v>925</v>
      </c>
      <c r="AL3956" t="s">
        <v>917</v>
      </c>
      <c r="AM3956" t="s">
        <v>926</v>
      </c>
      <c r="AR3956" t="s">
        <v>91</v>
      </c>
      <c r="AS3956">
        <v>9000155183</v>
      </c>
      <c r="AV3956" t="s">
        <v>267</v>
      </c>
      <c r="AW3956" t="str">
        <f>_xlfn.XLOOKUP(UNIVERSO[[#This Row],[RUTA-LOCALIDAD D&amp;N]],'[1]Cuota Ruta'!E:E,'[1]Cuota Ruta'!G:G)</f>
        <v>Cargar</v>
      </c>
    </row>
    <row r="3957" spans="1:49" x14ac:dyDescent="0.25">
      <c r="A3957" t="s">
        <v>48</v>
      </c>
      <c r="B3957" t="s">
        <v>49</v>
      </c>
      <c r="C3957" t="s">
        <v>50</v>
      </c>
      <c r="D3957" t="s">
        <v>51</v>
      </c>
      <c r="E3957" t="s">
        <v>338</v>
      </c>
      <c r="F3957" t="s">
        <v>283</v>
      </c>
      <c r="G3957">
        <v>9000018085</v>
      </c>
      <c r="H3957">
        <v>18085</v>
      </c>
      <c r="I3957" t="s">
        <v>12432</v>
      </c>
      <c r="J3957" t="s">
        <v>12813</v>
      </c>
      <c r="K3957" t="s">
        <v>286</v>
      </c>
      <c r="L3957" t="s">
        <v>338</v>
      </c>
      <c r="M3957" t="s">
        <v>338</v>
      </c>
      <c r="N3957" t="s">
        <v>253</v>
      </c>
      <c r="O3957" t="s">
        <v>59</v>
      </c>
      <c r="P3957">
        <v>406</v>
      </c>
      <c r="Q3957" t="s">
        <v>1711</v>
      </c>
      <c r="R3957" t="s">
        <v>1711</v>
      </c>
      <c r="S3957" t="s">
        <v>343</v>
      </c>
      <c r="T3957" t="s">
        <v>343</v>
      </c>
      <c r="U3957">
        <v>19.437130928039601</v>
      </c>
      <c r="V3957">
        <v>-70.705025990804003</v>
      </c>
      <c r="W3957" t="s">
        <v>1712</v>
      </c>
      <c r="X3957" t="s">
        <v>63</v>
      </c>
      <c r="Y3957" t="s">
        <v>64</v>
      </c>
      <c r="Z3957" t="s">
        <v>65</v>
      </c>
      <c r="AA3957">
        <v>1151002551</v>
      </c>
      <c r="AB3957" t="s">
        <v>116</v>
      </c>
      <c r="AC3957" t="s">
        <v>67</v>
      </c>
      <c r="AD3957">
        <v>19.437131666666669</v>
      </c>
      <c r="AE3957">
        <v>-70.705053333333339</v>
      </c>
      <c r="AF3957" t="s">
        <v>12814</v>
      </c>
      <c r="AG3957" t="s">
        <v>32</v>
      </c>
      <c r="AH3957" t="s">
        <v>48</v>
      </c>
      <c r="AI3957" t="s">
        <v>87</v>
      </c>
      <c r="AJ3957" t="s">
        <v>101</v>
      </c>
      <c r="AK3957" t="s">
        <v>346</v>
      </c>
      <c r="AL3957" t="s">
        <v>338</v>
      </c>
      <c r="AM3957" t="s">
        <v>347</v>
      </c>
      <c r="AN3957">
        <v>5</v>
      </c>
      <c r="AO3957" t="s">
        <v>72</v>
      </c>
      <c r="AR3957" t="s">
        <v>91</v>
      </c>
      <c r="AS3957">
        <v>9000018085</v>
      </c>
      <c r="AT3957" t="s">
        <v>74</v>
      </c>
      <c r="AU3957">
        <v>5</v>
      </c>
      <c r="AV3957" t="s">
        <v>349</v>
      </c>
      <c r="AW3957" t="str">
        <f>_xlfn.XLOOKUP(UNIVERSO[[#This Row],[RUTA-LOCALIDAD D&amp;N]],'[1]Cuota Ruta'!E:E,'[1]Cuota Ruta'!G:G)</f>
        <v>Cargar</v>
      </c>
    </row>
    <row r="3958" spans="1:49" x14ac:dyDescent="0.25">
      <c r="A3958" t="s">
        <v>48</v>
      </c>
      <c r="B3958" t="s">
        <v>49</v>
      </c>
      <c r="C3958" t="s">
        <v>50</v>
      </c>
      <c r="D3958" t="s">
        <v>76</v>
      </c>
      <c r="E3958" t="s">
        <v>338</v>
      </c>
      <c r="F3958" t="s">
        <v>283</v>
      </c>
      <c r="G3958">
        <v>9000018169</v>
      </c>
      <c r="H3958">
        <v>18169</v>
      </c>
      <c r="I3958" t="s">
        <v>752</v>
      </c>
      <c r="J3958" t="s">
        <v>12815</v>
      </c>
      <c r="K3958" t="s">
        <v>286</v>
      </c>
      <c r="L3958" t="s">
        <v>338</v>
      </c>
      <c r="M3958" t="s">
        <v>338</v>
      </c>
      <c r="N3958" t="s">
        <v>253</v>
      </c>
      <c r="O3958" t="s">
        <v>1145</v>
      </c>
      <c r="P3958">
        <v>374</v>
      </c>
      <c r="Q3958" t="s">
        <v>1689</v>
      </c>
      <c r="R3958" t="s">
        <v>1689</v>
      </c>
      <c r="S3958" t="s">
        <v>504</v>
      </c>
      <c r="T3958" t="s">
        <v>504</v>
      </c>
      <c r="U3958">
        <v>19.492623805999798</v>
      </c>
      <c r="V3958">
        <v>-70.706153869628906</v>
      </c>
      <c r="W3958" t="s">
        <v>1690</v>
      </c>
      <c r="X3958" t="s">
        <v>63</v>
      </c>
      <c r="Y3958" t="s">
        <v>64</v>
      </c>
      <c r="Z3958" t="s">
        <v>99</v>
      </c>
      <c r="AA3958">
        <v>1151002810</v>
      </c>
      <c r="AB3958" t="s">
        <v>116</v>
      </c>
      <c r="AC3958" t="s">
        <v>67</v>
      </c>
      <c r="AD3958">
        <v>19.492613649999999</v>
      </c>
      <c r="AE3958">
        <v>-70.706191720000007</v>
      </c>
      <c r="AF3958" t="s">
        <v>12816</v>
      </c>
      <c r="AG3958" t="s">
        <v>32</v>
      </c>
      <c r="AH3958" t="s">
        <v>48</v>
      </c>
      <c r="AI3958" t="s">
        <v>87</v>
      </c>
      <c r="AJ3958" t="s">
        <v>101</v>
      </c>
      <c r="AK3958" t="s">
        <v>408</v>
      </c>
      <c r="AL3958" t="s">
        <v>338</v>
      </c>
      <c r="AM3958" t="s">
        <v>409</v>
      </c>
      <c r="AN3958">
        <v>1</v>
      </c>
      <c r="AO3958" t="s">
        <v>119</v>
      </c>
      <c r="AR3958" t="s">
        <v>91</v>
      </c>
      <c r="AS3958">
        <v>9000018169</v>
      </c>
      <c r="AU3958">
        <v>1</v>
      </c>
      <c r="AV3958" t="s">
        <v>410</v>
      </c>
      <c r="AW3958" t="str">
        <f>_xlfn.XLOOKUP(UNIVERSO[[#This Row],[RUTA-LOCALIDAD D&amp;N]],'[1]Cuota Ruta'!E:E,'[1]Cuota Ruta'!G:G)</f>
        <v>Cargar</v>
      </c>
    </row>
    <row r="3959" spans="1:49" x14ac:dyDescent="0.25">
      <c r="A3959" t="s">
        <v>48</v>
      </c>
      <c r="B3959" t="s">
        <v>49</v>
      </c>
      <c r="C3959" t="s">
        <v>50</v>
      </c>
      <c r="D3959" t="s">
        <v>124</v>
      </c>
      <c r="E3959" t="s">
        <v>140</v>
      </c>
      <c r="F3959" t="s">
        <v>141</v>
      </c>
      <c r="G3959">
        <v>9000012099</v>
      </c>
      <c r="H3959">
        <v>12099</v>
      </c>
      <c r="I3959" t="s">
        <v>2841</v>
      </c>
      <c r="J3959" t="s">
        <v>12817</v>
      </c>
      <c r="K3959" t="s">
        <v>144</v>
      </c>
      <c r="L3959" t="s">
        <v>93</v>
      </c>
      <c r="M3959" t="s">
        <v>93</v>
      </c>
      <c r="N3959" t="s">
        <v>604</v>
      </c>
      <c r="O3959" t="s">
        <v>59</v>
      </c>
      <c r="P3959">
        <v>314</v>
      </c>
      <c r="Q3959" t="s">
        <v>605</v>
      </c>
      <c r="R3959" t="s">
        <v>605</v>
      </c>
      <c r="S3959" t="s">
        <v>147</v>
      </c>
      <c r="T3959" t="s">
        <v>147</v>
      </c>
      <c r="U3959">
        <v>18.452083999999999</v>
      </c>
      <c r="V3959">
        <v>-69.612699000000006</v>
      </c>
      <c r="W3959" t="s">
        <v>606</v>
      </c>
      <c r="X3959" t="s">
        <v>85</v>
      </c>
      <c r="Y3959" t="s">
        <v>64</v>
      </c>
      <c r="Z3959" t="s">
        <v>65</v>
      </c>
      <c r="AA3959">
        <v>1153004020</v>
      </c>
      <c r="AB3959" t="s">
        <v>66</v>
      </c>
      <c r="AC3959" t="s">
        <v>67</v>
      </c>
      <c r="AD3959">
        <v>18.452083999999999</v>
      </c>
      <c r="AE3959">
        <v>-69.612699000000006</v>
      </c>
      <c r="AF3959" t="s">
        <v>12818</v>
      </c>
      <c r="AG3959" t="s">
        <v>32</v>
      </c>
      <c r="AH3959" t="s">
        <v>48</v>
      </c>
      <c r="AI3959" t="s">
        <v>87</v>
      </c>
      <c r="AJ3959" t="s">
        <v>101</v>
      </c>
      <c r="AK3959" t="s">
        <v>609</v>
      </c>
      <c r="AL3959" t="s">
        <v>140</v>
      </c>
      <c r="AM3959" t="s">
        <v>610</v>
      </c>
      <c r="AR3959" t="s">
        <v>91</v>
      </c>
      <c r="AS3959">
        <v>9000012099</v>
      </c>
      <c r="AV3959" t="s">
        <v>153</v>
      </c>
      <c r="AW3959" t="str">
        <f>_xlfn.XLOOKUP(UNIVERSO[[#This Row],[RUTA-LOCALIDAD D&amp;N]],'[1]Cuota Ruta'!E:E,'[1]Cuota Ruta'!G:G)</f>
        <v>Cargar</v>
      </c>
    </row>
    <row r="3960" spans="1:49" x14ac:dyDescent="0.25">
      <c r="A3960" t="s">
        <v>48</v>
      </c>
      <c r="B3960" t="s">
        <v>49</v>
      </c>
      <c r="C3960" t="s">
        <v>50</v>
      </c>
      <c r="D3960" t="s">
        <v>76</v>
      </c>
      <c r="E3960" t="s">
        <v>140</v>
      </c>
      <c r="F3960" t="s">
        <v>141</v>
      </c>
      <c r="G3960">
        <v>9000012246</v>
      </c>
      <c r="H3960">
        <v>12246</v>
      </c>
      <c r="I3960" t="s">
        <v>10976</v>
      </c>
      <c r="J3960" t="s">
        <v>12819</v>
      </c>
      <c r="K3960" t="s">
        <v>144</v>
      </c>
      <c r="L3960" t="s">
        <v>93</v>
      </c>
      <c r="M3960" t="s">
        <v>93</v>
      </c>
      <c r="N3960" t="s">
        <v>1350</v>
      </c>
      <c r="O3960" t="s">
        <v>59</v>
      </c>
      <c r="P3960">
        <v>370</v>
      </c>
      <c r="Q3960" t="s">
        <v>1443</v>
      </c>
      <c r="R3960" t="s">
        <v>1443</v>
      </c>
      <c r="S3960" t="s">
        <v>147</v>
      </c>
      <c r="T3960" t="s">
        <v>147</v>
      </c>
      <c r="U3960">
        <v>18.506354904174799</v>
      </c>
      <c r="V3960">
        <v>-69.784358215332006</v>
      </c>
      <c r="W3960" t="s">
        <v>1444</v>
      </c>
      <c r="X3960" t="s">
        <v>85</v>
      </c>
      <c r="Y3960" t="s">
        <v>64</v>
      </c>
      <c r="Z3960" t="s">
        <v>65</v>
      </c>
      <c r="AA3960">
        <v>1153004359</v>
      </c>
      <c r="AB3960" t="s">
        <v>66</v>
      </c>
      <c r="AC3960" t="s">
        <v>67</v>
      </c>
      <c r="AD3960">
        <v>18.506354904174799</v>
      </c>
      <c r="AE3960">
        <v>-69.784358215332006</v>
      </c>
      <c r="AF3960" t="s">
        <v>12820</v>
      </c>
      <c r="AG3960" t="s">
        <v>32</v>
      </c>
      <c r="AH3960" t="s">
        <v>48</v>
      </c>
      <c r="AI3960" t="s">
        <v>87</v>
      </c>
      <c r="AJ3960" t="s">
        <v>101</v>
      </c>
      <c r="AK3960" t="s">
        <v>150</v>
      </c>
      <c r="AL3960" t="s">
        <v>140</v>
      </c>
      <c r="AM3960" t="s">
        <v>151</v>
      </c>
      <c r="AN3960">
        <v>7</v>
      </c>
      <c r="AO3960" t="s">
        <v>423</v>
      </c>
      <c r="AR3960" t="s">
        <v>91</v>
      </c>
      <c r="AS3960">
        <v>9000012246</v>
      </c>
      <c r="AU3960">
        <v>7</v>
      </c>
      <c r="AV3960" t="s">
        <v>153</v>
      </c>
      <c r="AW3960" t="str">
        <f>_xlfn.XLOOKUP(UNIVERSO[[#This Row],[RUTA-LOCALIDAD D&amp;N]],'[1]Cuota Ruta'!E:E,'[1]Cuota Ruta'!G:G)</f>
        <v>Cargar</v>
      </c>
    </row>
    <row r="3961" spans="1:49" x14ac:dyDescent="0.25">
      <c r="A3961" t="s">
        <v>48</v>
      </c>
      <c r="B3961" t="s">
        <v>380</v>
      </c>
      <c r="C3961" t="s">
        <v>381</v>
      </c>
      <c r="D3961" t="s">
        <v>51</v>
      </c>
      <c r="E3961" t="s">
        <v>338</v>
      </c>
      <c r="F3961" t="s">
        <v>283</v>
      </c>
      <c r="G3961">
        <v>9000018713</v>
      </c>
      <c r="H3961">
        <v>18713</v>
      </c>
      <c r="I3961" t="s">
        <v>12821</v>
      </c>
      <c r="J3961" t="s">
        <v>12822</v>
      </c>
      <c r="K3961" t="s">
        <v>286</v>
      </c>
      <c r="L3961" t="s">
        <v>338</v>
      </c>
      <c r="M3961" t="s">
        <v>338</v>
      </c>
      <c r="N3961" t="s">
        <v>253</v>
      </c>
      <c r="O3961" t="s">
        <v>434</v>
      </c>
      <c r="P3961">
        <v>366</v>
      </c>
      <c r="Q3961" t="s">
        <v>503</v>
      </c>
      <c r="R3961" t="s">
        <v>503</v>
      </c>
      <c r="S3961" t="s">
        <v>504</v>
      </c>
      <c r="T3961" t="s">
        <v>504</v>
      </c>
      <c r="U3961">
        <v>19.458597180000002</v>
      </c>
      <c r="V3961">
        <v>-70.683433530000002</v>
      </c>
      <c r="W3961" t="s">
        <v>505</v>
      </c>
      <c r="X3961" t="s">
        <v>85</v>
      </c>
      <c r="Y3961" t="s">
        <v>64</v>
      </c>
      <c r="Z3961" t="s">
        <v>65</v>
      </c>
      <c r="AA3961">
        <v>1151003804</v>
      </c>
      <c r="AB3961" t="s">
        <v>116</v>
      </c>
      <c r="AC3961" t="s">
        <v>67</v>
      </c>
      <c r="AD3961">
        <v>19.458647675496099</v>
      </c>
      <c r="AE3961">
        <v>-70.683429380358476</v>
      </c>
      <c r="AF3961" t="s">
        <v>12823</v>
      </c>
      <c r="AG3961" t="s">
        <v>32</v>
      </c>
      <c r="AH3961" t="s">
        <v>48</v>
      </c>
      <c r="AI3961" t="s">
        <v>87</v>
      </c>
      <c r="AJ3961" t="s">
        <v>101</v>
      </c>
      <c r="AK3961" t="s">
        <v>346</v>
      </c>
      <c r="AL3961" t="s">
        <v>338</v>
      </c>
      <c r="AM3961" t="s">
        <v>347</v>
      </c>
      <c r="AN3961">
        <v>3</v>
      </c>
      <c r="AO3961" t="s">
        <v>484</v>
      </c>
      <c r="AR3961" t="s">
        <v>91</v>
      </c>
      <c r="AS3961">
        <v>9000018713</v>
      </c>
      <c r="AU3961">
        <v>3</v>
      </c>
      <c r="AV3961" t="s">
        <v>349</v>
      </c>
      <c r="AW3961" t="str">
        <f>_xlfn.XLOOKUP(UNIVERSO[[#This Row],[RUTA-LOCALIDAD D&amp;N]],'[1]Cuota Ruta'!E:E,'[1]Cuota Ruta'!G:G)</f>
        <v>Cargar</v>
      </c>
    </row>
    <row r="3962" spans="1:49" x14ac:dyDescent="0.25">
      <c r="A3962" t="s">
        <v>48</v>
      </c>
      <c r="B3962" t="s">
        <v>49</v>
      </c>
      <c r="C3962" t="s">
        <v>50</v>
      </c>
      <c r="D3962" t="s">
        <v>51</v>
      </c>
      <c r="E3962" t="s">
        <v>338</v>
      </c>
      <c r="F3962" t="s">
        <v>283</v>
      </c>
      <c r="G3962">
        <v>9000018843</v>
      </c>
      <c r="H3962">
        <v>18843</v>
      </c>
      <c r="I3962" t="s">
        <v>12824</v>
      </c>
      <c r="J3962" t="s">
        <v>12825</v>
      </c>
      <c r="K3962" t="s">
        <v>286</v>
      </c>
      <c r="L3962" t="s">
        <v>338</v>
      </c>
      <c r="M3962" t="s">
        <v>338</v>
      </c>
      <c r="N3962" t="s">
        <v>253</v>
      </c>
      <c r="O3962" t="s">
        <v>59</v>
      </c>
      <c r="P3962">
        <v>301</v>
      </c>
      <c r="Q3962" t="s">
        <v>1874</v>
      </c>
      <c r="R3962" t="s">
        <v>1874</v>
      </c>
      <c r="S3962" t="s">
        <v>343</v>
      </c>
      <c r="T3962" t="s">
        <v>343</v>
      </c>
      <c r="U3962">
        <v>19.442910909652699</v>
      </c>
      <c r="V3962">
        <v>-70.709939956664996</v>
      </c>
      <c r="W3962" t="s">
        <v>1875</v>
      </c>
      <c r="X3962" t="s">
        <v>63</v>
      </c>
      <c r="Y3962" t="s">
        <v>64</v>
      </c>
      <c r="Z3962" t="s">
        <v>65</v>
      </c>
      <c r="AA3962">
        <v>1151004073</v>
      </c>
      <c r="AB3962" t="s">
        <v>116</v>
      </c>
      <c r="AC3962" t="s">
        <v>67</v>
      </c>
      <c r="AD3962">
        <v>19.442908333333332</v>
      </c>
      <c r="AE3962">
        <v>-70.709933333333325</v>
      </c>
      <c r="AF3962" t="s">
        <v>12826</v>
      </c>
      <c r="AG3962" t="s">
        <v>32</v>
      </c>
      <c r="AH3962" t="s">
        <v>48</v>
      </c>
      <c r="AI3962" t="s">
        <v>87</v>
      </c>
      <c r="AJ3962" t="s">
        <v>101</v>
      </c>
      <c r="AK3962" t="s">
        <v>346</v>
      </c>
      <c r="AL3962" t="s">
        <v>338</v>
      </c>
      <c r="AM3962" t="s">
        <v>347</v>
      </c>
      <c r="AN3962">
        <v>6</v>
      </c>
      <c r="AO3962" t="s">
        <v>348</v>
      </c>
      <c r="AR3962" t="s">
        <v>91</v>
      </c>
      <c r="AS3962">
        <v>9000018843</v>
      </c>
      <c r="AU3962">
        <v>6</v>
      </c>
      <c r="AV3962" t="s">
        <v>349</v>
      </c>
      <c r="AW3962" t="str">
        <f>_xlfn.XLOOKUP(UNIVERSO[[#This Row],[RUTA-LOCALIDAD D&amp;N]],'[1]Cuota Ruta'!E:E,'[1]Cuota Ruta'!G:G)</f>
        <v>Cargar</v>
      </c>
    </row>
    <row r="3963" spans="1:49" x14ac:dyDescent="0.25">
      <c r="A3963" t="s">
        <v>48</v>
      </c>
      <c r="B3963" t="s">
        <v>49</v>
      </c>
      <c r="C3963" t="s">
        <v>50</v>
      </c>
      <c r="D3963" t="s">
        <v>51</v>
      </c>
      <c r="E3963" t="s">
        <v>338</v>
      </c>
      <c r="F3963" t="s">
        <v>283</v>
      </c>
      <c r="G3963">
        <v>9000018867</v>
      </c>
      <c r="H3963">
        <v>18867</v>
      </c>
      <c r="I3963" t="s">
        <v>12827</v>
      </c>
      <c r="J3963" t="s">
        <v>12828</v>
      </c>
      <c r="K3963" t="s">
        <v>286</v>
      </c>
      <c r="L3963" t="s">
        <v>338</v>
      </c>
      <c r="M3963" t="s">
        <v>338</v>
      </c>
      <c r="N3963" t="s">
        <v>253</v>
      </c>
      <c r="O3963" t="s">
        <v>59</v>
      </c>
      <c r="P3963">
        <v>344</v>
      </c>
      <c r="Q3963" t="s">
        <v>1607</v>
      </c>
      <c r="R3963" t="s">
        <v>1607</v>
      </c>
      <c r="S3963" t="s">
        <v>343</v>
      </c>
      <c r="T3963" t="s">
        <v>343</v>
      </c>
      <c r="U3963">
        <v>19.395093917800001</v>
      </c>
      <c r="V3963">
        <v>-70.646415710400007</v>
      </c>
      <c r="W3963" t="s">
        <v>1608</v>
      </c>
      <c r="X3963" t="s">
        <v>63</v>
      </c>
      <c r="Y3963" t="s">
        <v>64</v>
      </c>
      <c r="Z3963" t="s">
        <v>65</v>
      </c>
      <c r="AA3963">
        <v>1151004118</v>
      </c>
      <c r="AB3963" t="s">
        <v>116</v>
      </c>
      <c r="AC3963" t="s">
        <v>67</v>
      </c>
      <c r="AD3963">
        <v>19.395073199999999</v>
      </c>
      <c r="AE3963">
        <v>-70.6464687</v>
      </c>
      <c r="AF3963" t="s">
        <v>12829</v>
      </c>
      <c r="AG3963" t="s">
        <v>32</v>
      </c>
      <c r="AH3963" t="s">
        <v>48</v>
      </c>
      <c r="AI3963" t="s">
        <v>87</v>
      </c>
      <c r="AJ3963" t="s">
        <v>101</v>
      </c>
      <c r="AK3963" t="s">
        <v>408</v>
      </c>
      <c r="AL3963" t="s">
        <v>338</v>
      </c>
      <c r="AM3963" t="s">
        <v>409</v>
      </c>
      <c r="AN3963">
        <v>5</v>
      </c>
      <c r="AO3963" t="s">
        <v>72</v>
      </c>
      <c r="AR3963" t="s">
        <v>91</v>
      </c>
      <c r="AS3963">
        <v>9000018867</v>
      </c>
      <c r="AU3963">
        <v>5</v>
      </c>
      <c r="AV3963" t="s">
        <v>410</v>
      </c>
      <c r="AW3963" t="str">
        <f>_xlfn.XLOOKUP(UNIVERSO[[#This Row],[RUTA-LOCALIDAD D&amp;N]],'[1]Cuota Ruta'!E:E,'[1]Cuota Ruta'!G:G)</f>
        <v>Cargar</v>
      </c>
    </row>
    <row r="3964" spans="1:49" x14ac:dyDescent="0.25">
      <c r="A3964" t="s">
        <v>48</v>
      </c>
      <c r="B3964" t="s">
        <v>49</v>
      </c>
      <c r="C3964" t="s">
        <v>50</v>
      </c>
      <c r="D3964" t="s">
        <v>51</v>
      </c>
      <c r="E3964" t="s">
        <v>338</v>
      </c>
      <c r="F3964" t="s">
        <v>283</v>
      </c>
      <c r="G3964">
        <v>9000018894</v>
      </c>
      <c r="H3964">
        <v>18894</v>
      </c>
      <c r="I3964" t="s">
        <v>10058</v>
      </c>
      <c r="J3964" t="s">
        <v>12830</v>
      </c>
      <c r="K3964" t="s">
        <v>286</v>
      </c>
      <c r="L3964" t="s">
        <v>338</v>
      </c>
      <c r="M3964" t="s">
        <v>338</v>
      </c>
      <c r="N3964" t="s">
        <v>253</v>
      </c>
      <c r="O3964" t="s">
        <v>59</v>
      </c>
      <c r="P3964">
        <v>353</v>
      </c>
      <c r="Q3964" t="s">
        <v>721</v>
      </c>
      <c r="R3964" t="s">
        <v>721</v>
      </c>
      <c r="S3964" t="s">
        <v>343</v>
      </c>
      <c r="T3964" t="s">
        <v>343</v>
      </c>
      <c r="U3964">
        <v>19.439460372924799</v>
      </c>
      <c r="V3964">
        <v>-70.733628845214795</v>
      </c>
      <c r="W3964" t="s">
        <v>722</v>
      </c>
      <c r="X3964" t="s">
        <v>63</v>
      </c>
      <c r="Y3964" t="s">
        <v>64</v>
      </c>
      <c r="Z3964" t="s">
        <v>65</v>
      </c>
      <c r="AA3964">
        <v>1151004162</v>
      </c>
      <c r="AB3964" t="s">
        <v>116</v>
      </c>
      <c r="AC3964" t="s">
        <v>67</v>
      </c>
      <c r="AD3964">
        <v>19.439411666666668</v>
      </c>
      <c r="AE3964">
        <v>-70.733688333333333</v>
      </c>
      <c r="AF3964" t="s">
        <v>12831</v>
      </c>
      <c r="AG3964" t="s">
        <v>32</v>
      </c>
      <c r="AH3964" t="s">
        <v>48</v>
      </c>
      <c r="AI3964" t="s">
        <v>87</v>
      </c>
      <c r="AJ3964" t="s">
        <v>101</v>
      </c>
      <c r="AK3964" t="s">
        <v>346</v>
      </c>
      <c r="AL3964" t="s">
        <v>338</v>
      </c>
      <c r="AM3964" t="s">
        <v>347</v>
      </c>
      <c r="AN3964">
        <v>5</v>
      </c>
      <c r="AO3964" t="s">
        <v>72</v>
      </c>
      <c r="AR3964" t="s">
        <v>91</v>
      </c>
      <c r="AS3964">
        <v>9000018894</v>
      </c>
      <c r="AT3964" t="s">
        <v>74</v>
      </c>
      <c r="AU3964">
        <v>5</v>
      </c>
      <c r="AV3964" t="s">
        <v>349</v>
      </c>
      <c r="AW3964" t="str">
        <f>_xlfn.XLOOKUP(UNIVERSO[[#This Row],[RUTA-LOCALIDAD D&amp;N]],'[1]Cuota Ruta'!E:E,'[1]Cuota Ruta'!G:G)</f>
        <v>Cargar</v>
      </c>
    </row>
    <row r="3965" spans="1:49" x14ac:dyDescent="0.25">
      <c r="A3965" t="s">
        <v>48</v>
      </c>
      <c r="B3965" t="s">
        <v>49</v>
      </c>
      <c r="C3965" t="s">
        <v>50</v>
      </c>
      <c r="D3965" t="s">
        <v>51</v>
      </c>
      <c r="E3965" t="s">
        <v>338</v>
      </c>
      <c r="F3965" t="s">
        <v>283</v>
      </c>
      <c r="G3965">
        <v>9000018901</v>
      </c>
      <c r="H3965">
        <v>18901</v>
      </c>
      <c r="I3965" t="s">
        <v>12832</v>
      </c>
      <c r="J3965" t="s">
        <v>12833</v>
      </c>
      <c r="K3965" t="s">
        <v>286</v>
      </c>
      <c r="L3965" t="s">
        <v>338</v>
      </c>
      <c r="M3965" t="s">
        <v>338</v>
      </c>
      <c r="N3965" t="s">
        <v>253</v>
      </c>
      <c r="O3965" t="s">
        <v>59</v>
      </c>
      <c r="P3965">
        <v>325</v>
      </c>
      <c r="Q3965" t="s">
        <v>656</v>
      </c>
      <c r="R3965" t="s">
        <v>656</v>
      </c>
      <c r="S3965" t="s">
        <v>343</v>
      </c>
      <c r="T3965" t="s">
        <v>343</v>
      </c>
      <c r="U3965">
        <v>19.431708971659301</v>
      </c>
      <c r="V3965">
        <v>-70.681381225585895</v>
      </c>
      <c r="W3965" t="s">
        <v>657</v>
      </c>
      <c r="X3965" t="s">
        <v>63</v>
      </c>
      <c r="Y3965" t="s">
        <v>64</v>
      </c>
      <c r="Z3965" t="s">
        <v>65</v>
      </c>
      <c r="AA3965">
        <v>1151004180</v>
      </c>
      <c r="AB3965" t="s">
        <v>116</v>
      </c>
      <c r="AC3965" t="s">
        <v>67</v>
      </c>
      <c r="AD3965">
        <v>19.431717299999999</v>
      </c>
      <c r="AE3965">
        <v>-70.681418500000007</v>
      </c>
      <c r="AF3965" t="s">
        <v>12834</v>
      </c>
      <c r="AG3965" t="s">
        <v>32</v>
      </c>
      <c r="AH3965" t="s">
        <v>48</v>
      </c>
      <c r="AI3965" t="s">
        <v>87</v>
      </c>
      <c r="AJ3965" t="s">
        <v>101</v>
      </c>
      <c r="AK3965" t="s">
        <v>408</v>
      </c>
      <c r="AL3965" t="s">
        <v>338</v>
      </c>
      <c r="AM3965" t="s">
        <v>409</v>
      </c>
      <c r="AR3965" t="s">
        <v>91</v>
      </c>
      <c r="AS3965">
        <v>9000018901</v>
      </c>
      <c r="AV3965" t="s">
        <v>410</v>
      </c>
      <c r="AW3965" t="str">
        <f>_xlfn.XLOOKUP(UNIVERSO[[#This Row],[RUTA-LOCALIDAD D&amp;N]],'[1]Cuota Ruta'!E:E,'[1]Cuota Ruta'!G:G)</f>
        <v>Cargar</v>
      </c>
    </row>
    <row r="3966" spans="1:49" x14ac:dyDescent="0.25">
      <c r="A3966" t="s">
        <v>48</v>
      </c>
      <c r="B3966" t="s">
        <v>49</v>
      </c>
      <c r="C3966" t="s">
        <v>50</v>
      </c>
      <c r="D3966" t="s">
        <v>51</v>
      </c>
      <c r="E3966" t="s">
        <v>338</v>
      </c>
      <c r="F3966" t="s">
        <v>283</v>
      </c>
      <c r="G3966">
        <v>9000018969</v>
      </c>
      <c r="H3966">
        <v>18969</v>
      </c>
      <c r="I3966" t="s">
        <v>8384</v>
      </c>
      <c r="J3966" t="s">
        <v>12835</v>
      </c>
      <c r="K3966" t="s">
        <v>286</v>
      </c>
      <c r="L3966" t="s">
        <v>338</v>
      </c>
      <c r="M3966" t="s">
        <v>338</v>
      </c>
      <c r="N3966" t="s">
        <v>253</v>
      </c>
      <c r="O3966" t="s">
        <v>59</v>
      </c>
      <c r="P3966">
        <v>363</v>
      </c>
      <c r="Q3966" t="s">
        <v>1740</v>
      </c>
      <c r="R3966" t="s">
        <v>1740</v>
      </c>
      <c r="S3966" t="s">
        <v>665</v>
      </c>
      <c r="T3966" t="s">
        <v>665</v>
      </c>
      <c r="U3966">
        <v>19.429834365844702</v>
      </c>
      <c r="V3966">
        <v>-70.606637573242196</v>
      </c>
      <c r="W3966" t="s">
        <v>1741</v>
      </c>
      <c r="X3966" t="s">
        <v>63</v>
      </c>
      <c r="Y3966" t="s">
        <v>64</v>
      </c>
      <c r="Z3966" t="s">
        <v>65</v>
      </c>
      <c r="AA3966">
        <v>1151004318</v>
      </c>
      <c r="AB3966" t="s">
        <v>116</v>
      </c>
      <c r="AC3966" t="s">
        <v>67</v>
      </c>
      <c r="AD3966">
        <v>19.790835600000001</v>
      </c>
      <c r="AE3966">
        <v>-70.712337320000003</v>
      </c>
      <c r="AF3966" t="s">
        <v>12836</v>
      </c>
      <c r="AG3966" t="s">
        <v>32</v>
      </c>
      <c r="AH3966" t="s">
        <v>48</v>
      </c>
      <c r="AI3966" t="s">
        <v>87</v>
      </c>
      <c r="AJ3966" t="s">
        <v>101</v>
      </c>
      <c r="AK3966" t="s">
        <v>408</v>
      </c>
      <c r="AL3966" t="s">
        <v>338</v>
      </c>
      <c r="AM3966" t="s">
        <v>409</v>
      </c>
      <c r="AR3966" t="s">
        <v>91</v>
      </c>
      <c r="AS3966">
        <v>9000018969</v>
      </c>
      <c r="AV3966" t="s">
        <v>410</v>
      </c>
      <c r="AW3966" t="str">
        <f>_xlfn.XLOOKUP(UNIVERSO[[#This Row],[RUTA-LOCALIDAD D&amp;N]],'[1]Cuota Ruta'!E:E,'[1]Cuota Ruta'!G:G)</f>
        <v>Cargar</v>
      </c>
    </row>
    <row r="3967" spans="1:49" x14ac:dyDescent="0.25">
      <c r="A3967" t="s">
        <v>48</v>
      </c>
      <c r="B3967" t="s">
        <v>49</v>
      </c>
      <c r="C3967" t="s">
        <v>50</v>
      </c>
      <c r="D3967" t="s">
        <v>51</v>
      </c>
      <c r="E3967" t="s">
        <v>338</v>
      </c>
      <c r="F3967" t="s">
        <v>283</v>
      </c>
      <c r="G3967">
        <v>9000019360</v>
      </c>
      <c r="H3967">
        <v>19360</v>
      </c>
      <c r="I3967" t="s">
        <v>12837</v>
      </c>
      <c r="J3967" t="s">
        <v>12838</v>
      </c>
      <c r="K3967" t="s">
        <v>286</v>
      </c>
      <c r="L3967" t="s">
        <v>338</v>
      </c>
      <c r="M3967" t="s">
        <v>338</v>
      </c>
      <c r="N3967" t="s">
        <v>253</v>
      </c>
      <c r="O3967" t="s">
        <v>59</v>
      </c>
      <c r="P3967">
        <v>312</v>
      </c>
      <c r="Q3967" t="s">
        <v>1548</v>
      </c>
      <c r="R3967" t="s">
        <v>1548</v>
      </c>
      <c r="S3967" t="s">
        <v>665</v>
      </c>
      <c r="T3967" t="s">
        <v>665</v>
      </c>
      <c r="U3967">
        <v>19.479384952121301</v>
      </c>
      <c r="V3967">
        <v>-70.597313774956604</v>
      </c>
      <c r="W3967" t="s">
        <v>1549</v>
      </c>
      <c r="X3967" t="s">
        <v>63</v>
      </c>
      <c r="Y3967" t="s">
        <v>64</v>
      </c>
      <c r="Z3967" t="s">
        <v>65</v>
      </c>
      <c r="AA3967">
        <v>1151005064</v>
      </c>
      <c r="AB3967" t="s">
        <v>116</v>
      </c>
      <c r="AC3967" t="s">
        <v>67</v>
      </c>
      <c r="AD3967">
        <v>19.479324999999999</v>
      </c>
      <c r="AE3967">
        <v>-70.597328333333337</v>
      </c>
      <c r="AF3967" t="s">
        <v>12839</v>
      </c>
      <c r="AG3967" t="s">
        <v>32</v>
      </c>
      <c r="AH3967" t="s">
        <v>48</v>
      </c>
      <c r="AI3967" t="s">
        <v>87</v>
      </c>
      <c r="AJ3967" t="s">
        <v>101</v>
      </c>
      <c r="AK3967" t="s">
        <v>408</v>
      </c>
      <c r="AL3967" t="s">
        <v>338</v>
      </c>
      <c r="AM3967" t="s">
        <v>409</v>
      </c>
      <c r="AN3967">
        <v>4</v>
      </c>
      <c r="AO3967" t="s">
        <v>280</v>
      </c>
      <c r="AR3967" t="s">
        <v>91</v>
      </c>
      <c r="AS3967">
        <v>9000019360</v>
      </c>
      <c r="AU3967">
        <v>4</v>
      </c>
      <c r="AV3967" t="s">
        <v>410</v>
      </c>
      <c r="AW3967" t="str">
        <f>_xlfn.XLOOKUP(UNIVERSO[[#This Row],[RUTA-LOCALIDAD D&amp;N]],'[1]Cuota Ruta'!E:E,'[1]Cuota Ruta'!G:G)</f>
        <v>Cargar</v>
      </c>
    </row>
    <row r="3968" spans="1:49" x14ac:dyDescent="0.25">
      <c r="A3968" t="s">
        <v>48</v>
      </c>
      <c r="B3968" t="s">
        <v>49</v>
      </c>
      <c r="C3968" t="s">
        <v>50</v>
      </c>
      <c r="D3968" t="s">
        <v>76</v>
      </c>
      <c r="E3968" t="s">
        <v>338</v>
      </c>
      <c r="F3968" t="s">
        <v>283</v>
      </c>
      <c r="G3968">
        <v>9000020007</v>
      </c>
      <c r="H3968">
        <v>20007</v>
      </c>
      <c r="I3968" t="s">
        <v>12840</v>
      </c>
      <c r="J3968" t="s">
        <v>12841</v>
      </c>
      <c r="K3968" t="s">
        <v>286</v>
      </c>
      <c r="L3968" t="s">
        <v>338</v>
      </c>
      <c r="M3968" t="s">
        <v>338</v>
      </c>
      <c r="N3968" t="s">
        <v>253</v>
      </c>
      <c r="O3968" t="s">
        <v>59</v>
      </c>
      <c r="P3968">
        <v>339</v>
      </c>
      <c r="Q3968" t="s">
        <v>1646</v>
      </c>
      <c r="R3968" t="s">
        <v>1646</v>
      </c>
      <c r="S3968" t="s">
        <v>343</v>
      </c>
      <c r="T3968" t="s">
        <v>343</v>
      </c>
      <c r="U3968">
        <v>19.418368101119999</v>
      </c>
      <c r="V3968">
        <v>-70.689326286315904</v>
      </c>
      <c r="W3968" t="s">
        <v>1647</v>
      </c>
      <c r="X3968" t="s">
        <v>63</v>
      </c>
      <c r="Y3968" t="s">
        <v>64</v>
      </c>
      <c r="Z3968" t="s">
        <v>65</v>
      </c>
      <c r="AA3968">
        <v>1151006725</v>
      </c>
      <c r="AB3968" t="s">
        <v>116</v>
      </c>
      <c r="AC3968" t="s">
        <v>67</v>
      </c>
      <c r="AD3968">
        <v>19.418391666666661</v>
      </c>
      <c r="AE3968">
        <v>-70.689333333333323</v>
      </c>
      <c r="AF3968" t="s">
        <v>12842</v>
      </c>
      <c r="AG3968" t="s">
        <v>32</v>
      </c>
      <c r="AH3968" t="s">
        <v>48</v>
      </c>
      <c r="AI3968" t="s">
        <v>87</v>
      </c>
      <c r="AJ3968" t="s">
        <v>101</v>
      </c>
      <c r="AK3968" t="s">
        <v>346</v>
      </c>
      <c r="AL3968" t="s">
        <v>338</v>
      </c>
      <c r="AM3968" t="s">
        <v>347</v>
      </c>
      <c r="AN3968">
        <v>6</v>
      </c>
      <c r="AO3968" t="s">
        <v>348</v>
      </c>
      <c r="AR3968" t="s">
        <v>91</v>
      </c>
      <c r="AS3968">
        <v>9000020007</v>
      </c>
      <c r="AT3968" t="s">
        <v>74</v>
      </c>
      <c r="AU3968">
        <v>6</v>
      </c>
      <c r="AV3968" t="s">
        <v>349</v>
      </c>
      <c r="AW3968" t="str">
        <f>_xlfn.XLOOKUP(UNIVERSO[[#This Row],[RUTA-LOCALIDAD D&amp;N]],'[1]Cuota Ruta'!E:E,'[1]Cuota Ruta'!G:G)</f>
        <v>Cargar</v>
      </c>
    </row>
    <row r="3969" spans="1:49" x14ac:dyDescent="0.25">
      <c r="A3969" t="s">
        <v>48</v>
      </c>
      <c r="B3969" t="s">
        <v>49</v>
      </c>
      <c r="C3969" t="s">
        <v>110</v>
      </c>
      <c r="D3969" t="s">
        <v>51</v>
      </c>
      <c r="E3969" t="s">
        <v>338</v>
      </c>
      <c r="F3969" t="s">
        <v>283</v>
      </c>
      <c r="G3969">
        <v>9000020032</v>
      </c>
      <c r="H3969">
        <v>20032</v>
      </c>
      <c r="I3969" t="s">
        <v>12843</v>
      </c>
      <c r="J3969" t="s">
        <v>12844</v>
      </c>
      <c r="K3969" t="s">
        <v>286</v>
      </c>
      <c r="L3969" t="s">
        <v>1748</v>
      </c>
      <c r="M3969" t="s">
        <v>1748</v>
      </c>
      <c r="N3969" t="s">
        <v>58</v>
      </c>
      <c r="O3969" t="s">
        <v>59</v>
      </c>
      <c r="P3969">
        <v>376</v>
      </c>
      <c r="Q3969" t="s">
        <v>404</v>
      </c>
      <c r="R3969" t="s">
        <v>404</v>
      </c>
      <c r="S3969" t="s">
        <v>405</v>
      </c>
      <c r="T3969" t="s">
        <v>405</v>
      </c>
      <c r="U3969">
        <v>19.393853801146399</v>
      </c>
      <c r="V3969">
        <v>-70.509204122315893</v>
      </c>
      <c r="W3969" t="s">
        <v>406</v>
      </c>
      <c r="X3969" t="s">
        <v>63</v>
      </c>
      <c r="Y3969" t="s">
        <v>64</v>
      </c>
      <c r="Z3969" t="s">
        <v>65</v>
      </c>
      <c r="AA3969">
        <v>1151006796</v>
      </c>
      <c r="AB3969" t="s">
        <v>116</v>
      </c>
      <c r="AC3969" t="s">
        <v>67</v>
      </c>
      <c r="AD3969">
        <v>19.393846666666661</v>
      </c>
      <c r="AE3969">
        <v>-70.509219999999999</v>
      </c>
      <c r="AF3969" t="s">
        <v>12845</v>
      </c>
      <c r="AG3969" t="s">
        <v>32</v>
      </c>
      <c r="AH3969" t="s">
        <v>48</v>
      </c>
      <c r="AI3969" t="s">
        <v>87</v>
      </c>
      <c r="AJ3969" t="s">
        <v>101</v>
      </c>
      <c r="AK3969" t="s">
        <v>408</v>
      </c>
      <c r="AL3969" t="s">
        <v>338</v>
      </c>
      <c r="AM3969" t="s">
        <v>409</v>
      </c>
      <c r="AN3969">
        <v>5</v>
      </c>
      <c r="AO3969" t="s">
        <v>72</v>
      </c>
      <c r="AR3969" t="s">
        <v>91</v>
      </c>
      <c r="AS3969">
        <v>9000020032</v>
      </c>
      <c r="AU3969">
        <v>5</v>
      </c>
      <c r="AV3969" t="s">
        <v>410</v>
      </c>
      <c r="AW3969" t="str">
        <f>_xlfn.XLOOKUP(UNIVERSO[[#This Row],[RUTA-LOCALIDAD D&amp;N]],'[1]Cuota Ruta'!E:E,'[1]Cuota Ruta'!G:G)</f>
        <v>Cargar</v>
      </c>
    </row>
    <row r="3970" spans="1:49" x14ac:dyDescent="0.25">
      <c r="A3970" t="s">
        <v>48</v>
      </c>
      <c r="B3970" t="s">
        <v>49</v>
      </c>
      <c r="C3970" t="s">
        <v>50</v>
      </c>
      <c r="D3970" t="s">
        <v>51</v>
      </c>
      <c r="E3970" t="s">
        <v>338</v>
      </c>
      <c r="F3970" t="s">
        <v>283</v>
      </c>
      <c r="G3970">
        <v>9000020274</v>
      </c>
      <c r="H3970">
        <v>20274</v>
      </c>
      <c r="I3970" t="s">
        <v>12846</v>
      </c>
      <c r="J3970" t="s">
        <v>12847</v>
      </c>
      <c r="K3970" t="s">
        <v>286</v>
      </c>
      <c r="L3970" t="s">
        <v>338</v>
      </c>
      <c r="M3970" t="s">
        <v>338</v>
      </c>
      <c r="N3970" t="s">
        <v>253</v>
      </c>
      <c r="O3970" t="s">
        <v>59</v>
      </c>
      <c r="P3970">
        <v>407</v>
      </c>
      <c r="Q3970" t="s">
        <v>448</v>
      </c>
      <c r="R3970" t="s">
        <v>448</v>
      </c>
      <c r="S3970" t="s">
        <v>343</v>
      </c>
      <c r="T3970" t="s">
        <v>343</v>
      </c>
      <c r="U3970">
        <v>19.4817790985107</v>
      </c>
      <c r="V3970">
        <v>-70.785987854003906</v>
      </c>
      <c r="W3970" t="s">
        <v>449</v>
      </c>
      <c r="X3970" t="s">
        <v>63</v>
      </c>
      <c r="Y3970" t="s">
        <v>64</v>
      </c>
      <c r="Z3970" t="s">
        <v>99</v>
      </c>
      <c r="AA3970">
        <v>1151007407</v>
      </c>
      <c r="AB3970" t="s">
        <v>116</v>
      </c>
      <c r="AC3970" t="s">
        <v>67</v>
      </c>
      <c r="AD3970">
        <v>19.481731666666668</v>
      </c>
      <c r="AE3970">
        <v>-70.786010000000005</v>
      </c>
      <c r="AF3970" t="s">
        <v>12848</v>
      </c>
      <c r="AG3970" t="s">
        <v>32</v>
      </c>
      <c r="AH3970" t="s">
        <v>48</v>
      </c>
      <c r="AI3970" t="s">
        <v>87</v>
      </c>
      <c r="AJ3970" t="s">
        <v>101</v>
      </c>
      <c r="AK3970" t="s">
        <v>346</v>
      </c>
      <c r="AL3970" t="s">
        <v>338</v>
      </c>
      <c r="AM3970" t="s">
        <v>347</v>
      </c>
      <c r="AR3970" t="s">
        <v>91</v>
      </c>
      <c r="AS3970">
        <v>9000020274</v>
      </c>
      <c r="AV3970" t="s">
        <v>349</v>
      </c>
      <c r="AW3970" t="str">
        <f>_xlfn.XLOOKUP(UNIVERSO[[#This Row],[RUTA-LOCALIDAD D&amp;N]],'[1]Cuota Ruta'!E:E,'[1]Cuota Ruta'!G:G)</f>
        <v>Cargar</v>
      </c>
    </row>
    <row r="3971" spans="1:49" x14ac:dyDescent="0.25">
      <c r="A3971" t="s">
        <v>48</v>
      </c>
      <c r="B3971" t="s">
        <v>49</v>
      </c>
      <c r="C3971" t="s">
        <v>50</v>
      </c>
      <c r="D3971" t="s">
        <v>51</v>
      </c>
      <c r="E3971" t="s">
        <v>338</v>
      </c>
      <c r="F3971" t="s">
        <v>283</v>
      </c>
      <c r="G3971">
        <v>9000020880</v>
      </c>
      <c r="H3971">
        <v>20880</v>
      </c>
      <c r="I3971" t="s">
        <v>12849</v>
      </c>
      <c r="J3971" t="s">
        <v>12850</v>
      </c>
      <c r="K3971" t="s">
        <v>286</v>
      </c>
      <c r="L3971" t="s">
        <v>403</v>
      </c>
      <c r="M3971" t="s">
        <v>403</v>
      </c>
      <c r="N3971" t="s">
        <v>58</v>
      </c>
      <c r="O3971" t="s">
        <v>59</v>
      </c>
      <c r="P3971">
        <v>329</v>
      </c>
      <c r="Q3971" t="s">
        <v>1248</v>
      </c>
      <c r="R3971" t="s">
        <v>1248</v>
      </c>
      <c r="S3971" t="s">
        <v>405</v>
      </c>
      <c r="T3971" t="s">
        <v>405</v>
      </c>
      <c r="U3971">
        <v>19.244244575500499</v>
      </c>
      <c r="V3971">
        <v>-70.558112144470201</v>
      </c>
      <c r="W3971" t="s">
        <v>1249</v>
      </c>
      <c r="X3971" t="s">
        <v>63</v>
      </c>
      <c r="Y3971" t="s">
        <v>64</v>
      </c>
      <c r="Z3971" t="s">
        <v>65</v>
      </c>
      <c r="AA3971">
        <v>1151009667</v>
      </c>
      <c r="AB3971" t="s">
        <v>116</v>
      </c>
      <c r="AC3971" t="s">
        <v>67</v>
      </c>
      <c r="AD3971">
        <v>19.24418833333333</v>
      </c>
      <c r="AE3971">
        <v>-70.558194999999998</v>
      </c>
      <c r="AF3971" t="s">
        <v>12851</v>
      </c>
      <c r="AG3971" t="s">
        <v>32</v>
      </c>
      <c r="AH3971" t="s">
        <v>48</v>
      </c>
      <c r="AI3971" t="s">
        <v>87</v>
      </c>
      <c r="AJ3971" t="s">
        <v>101</v>
      </c>
      <c r="AK3971" t="s">
        <v>732</v>
      </c>
      <c r="AL3971" t="s">
        <v>338</v>
      </c>
      <c r="AM3971" t="s">
        <v>733</v>
      </c>
      <c r="AN3971">
        <v>9</v>
      </c>
      <c r="AO3971" t="s">
        <v>139</v>
      </c>
      <c r="AR3971" t="s">
        <v>91</v>
      </c>
      <c r="AS3971">
        <v>9000020880</v>
      </c>
      <c r="AU3971">
        <v>9</v>
      </c>
      <c r="AV3971" t="s">
        <v>349</v>
      </c>
      <c r="AW3971" t="str">
        <f>_xlfn.XLOOKUP(UNIVERSO[[#This Row],[RUTA-LOCALIDAD D&amp;N]],'[1]Cuota Ruta'!E:E,'[1]Cuota Ruta'!G:G)</f>
        <v>Cargar</v>
      </c>
    </row>
    <row r="3972" spans="1:49" x14ac:dyDescent="0.25">
      <c r="A3972" t="s">
        <v>48</v>
      </c>
      <c r="B3972" t="s">
        <v>49</v>
      </c>
      <c r="C3972" t="s">
        <v>50</v>
      </c>
      <c r="D3972" t="s">
        <v>76</v>
      </c>
      <c r="E3972" t="s">
        <v>193</v>
      </c>
      <c r="F3972" t="s">
        <v>194</v>
      </c>
      <c r="G3972">
        <v>9000157577</v>
      </c>
      <c r="H3972">
        <v>157577</v>
      </c>
      <c r="I3972" t="s">
        <v>12852</v>
      </c>
      <c r="J3972" t="s">
        <v>12853</v>
      </c>
      <c r="K3972" t="s">
        <v>197</v>
      </c>
      <c r="L3972" t="s">
        <v>1417</v>
      </c>
      <c r="M3972" t="s">
        <v>1417</v>
      </c>
      <c r="N3972" t="s">
        <v>253</v>
      </c>
      <c r="O3972" t="s">
        <v>59</v>
      </c>
      <c r="P3972">
        <v>325</v>
      </c>
      <c r="Q3972" t="s">
        <v>3190</v>
      </c>
      <c r="R3972" t="s">
        <v>3190</v>
      </c>
      <c r="S3972" t="s">
        <v>774</v>
      </c>
      <c r="T3972" t="s">
        <v>774</v>
      </c>
      <c r="U3972">
        <v>18.9713402</v>
      </c>
      <c r="V3972">
        <v>-69.376472000000007</v>
      </c>
      <c r="W3972" t="s">
        <v>3191</v>
      </c>
      <c r="X3972" t="s">
        <v>63</v>
      </c>
      <c r="Y3972" t="s">
        <v>64</v>
      </c>
      <c r="Z3972" t="s">
        <v>99</v>
      </c>
      <c r="AA3972">
        <v>1160020256</v>
      </c>
      <c r="AB3972" t="s">
        <v>66</v>
      </c>
      <c r="AC3972" t="s">
        <v>67</v>
      </c>
      <c r="AD3972">
        <v>18.9713402</v>
      </c>
      <c r="AE3972">
        <v>-69.376472000000007</v>
      </c>
      <c r="AF3972" t="s">
        <v>12854</v>
      </c>
      <c r="AG3972" t="s">
        <v>32</v>
      </c>
      <c r="AH3972" t="s">
        <v>48</v>
      </c>
      <c r="AI3972" t="s">
        <v>87</v>
      </c>
      <c r="AJ3972" t="s">
        <v>1584</v>
      </c>
      <c r="AK3972" t="s">
        <v>226</v>
      </c>
      <c r="AL3972" t="s">
        <v>193</v>
      </c>
      <c r="AM3972" t="s">
        <v>227</v>
      </c>
      <c r="AR3972" t="s">
        <v>91</v>
      </c>
      <c r="AS3972">
        <v>9000157577</v>
      </c>
      <c r="AV3972" t="s">
        <v>92</v>
      </c>
      <c r="AW3972" t="str">
        <f>_xlfn.XLOOKUP(UNIVERSO[[#This Row],[RUTA-LOCALIDAD D&amp;N]],'[1]Cuota Ruta'!E:E,'[1]Cuota Ruta'!G:G)</f>
        <v>Cargar</v>
      </c>
    </row>
    <row r="3973" spans="1:49" x14ac:dyDescent="0.25">
      <c r="A3973" t="s">
        <v>48</v>
      </c>
      <c r="B3973" t="s">
        <v>49</v>
      </c>
      <c r="C3973" t="s">
        <v>50</v>
      </c>
      <c r="D3973" t="s">
        <v>51</v>
      </c>
      <c r="E3973" t="s">
        <v>338</v>
      </c>
      <c r="F3973" t="s">
        <v>283</v>
      </c>
      <c r="G3973">
        <v>9000022767</v>
      </c>
      <c r="H3973">
        <v>22767</v>
      </c>
      <c r="I3973" t="s">
        <v>12855</v>
      </c>
      <c r="J3973" t="s">
        <v>12856</v>
      </c>
      <c r="K3973" t="s">
        <v>286</v>
      </c>
      <c r="L3973" t="s">
        <v>403</v>
      </c>
      <c r="M3973" t="s">
        <v>403</v>
      </c>
      <c r="N3973" t="s">
        <v>58</v>
      </c>
      <c r="O3973" t="s">
        <v>59</v>
      </c>
      <c r="P3973">
        <v>335</v>
      </c>
      <c r="Q3973" t="s">
        <v>729</v>
      </c>
      <c r="R3973" t="s">
        <v>729</v>
      </c>
      <c r="S3973" t="s">
        <v>405</v>
      </c>
      <c r="T3973" t="s">
        <v>405</v>
      </c>
      <c r="U3973">
        <v>19.222220738728801</v>
      </c>
      <c r="V3973">
        <v>-70.537012736002595</v>
      </c>
      <c r="W3973" t="s">
        <v>730</v>
      </c>
      <c r="X3973" t="s">
        <v>63</v>
      </c>
      <c r="Y3973" t="s">
        <v>64</v>
      </c>
      <c r="Z3973" t="s">
        <v>99</v>
      </c>
      <c r="AA3973">
        <v>1151013890</v>
      </c>
      <c r="AB3973" t="s">
        <v>116</v>
      </c>
      <c r="AC3973" t="s">
        <v>67</v>
      </c>
      <c r="AD3973">
        <v>19.222236666666671</v>
      </c>
      <c r="AE3973">
        <v>-70.536893333333339</v>
      </c>
      <c r="AF3973" t="s">
        <v>12857</v>
      </c>
      <c r="AG3973" t="s">
        <v>32</v>
      </c>
      <c r="AH3973" t="s">
        <v>48</v>
      </c>
      <c r="AI3973" t="s">
        <v>87</v>
      </c>
      <c r="AJ3973" t="s">
        <v>101</v>
      </c>
      <c r="AK3973" t="s">
        <v>732</v>
      </c>
      <c r="AL3973" t="s">
        <v>338</v>
      </c>
      <c r="AM3973" t="s">
        <v>733</v>
      </c>
      <c r="AR3973" t="s">
        <v>91</v>
      </c>
      <c r="AS3973">
        <v>9000022767</v>
      </c>
      <c r="AV3973" t="s">
        <v>349</v>
      </c>
      <c r="AW3973" t="str">
        <f>_xlfn.XLOOKUP(UNIVERSO[[#This Row],[RUTA-LOCALIDAD D&amp;N]],'[1]Cuota Ruta'!E:E,'[1]Cuota Ruta'!G:G)</f>
        <v>Cargar</v>
      </c>
    </row>
    <row r="3974" spans="1:49" x14ac:dyDescent="0.25">
      <c r="A3974" t="s">
        <v>48</v>
      </c>
      <c r="B3974" t="s">
        <v>49</v>
      </c>
      <c r="C3974" t="s">
        <v>50</v>
      </c>
      <c r="D3974" t="s">
        <v>51</v>
      </c>
      <c r="E3974" t="s">
        <v>140</v>
      </c>
      <c r="F3974" t="s">
        <v>141</v>
      </c>
      <c r="G3974">
        <v>9000014588</v>
      </c>
      <c r="H3974">
        <v>14588</v>
      </c>
      <c r="I3974" t="s">
        <v>2646</v>
      </c>
      <c r="J3974" t="s">
        <v>12858</v>
      </c>
      <c r="K3974" t="s">
        <v>144</v>
      </c>
      <c r="L3974" t="s">
        <v>93</v>
      </c>
      <c r="M3974" t="s">
        <v>93</v>
      </c>
      <c r="N3974" t="s">
        <v>186</v>
      </c>
      <c r="O3974" t="s">
        <v>59</v>
      </c>
      <c r="P3974">
        <v>322</v>
      </c>
      <c r="Q3974" t="s">
        <v>645</v>
      </c>
      <c r="R3974" t="s">
        <v>645</v>
      </c>
      <c r="S3974" t="s">
        <v>188</v>
      </c>
      <c r="T3974" t="s">
        <v>188</v>
      </c>
      <c r="U3974">
        <v>18.5442698001862</v>
      </c>
      <c r="V3974">
        <v>-69.911434173583999</v>
      </c>
      <c r="W3974" t="s">
        <v>646</v>
      </c>
      <c r="X3974" t="s">
        <v>85</v>
      </c>
      <c r="Y3974" t="s">
        <v>64</v>
      </c>
      <c r="Z3974" t="s">
        <v>65</v>
      </c>
      <c r="AA3974">
        <v>1153008684</v>
      </c>
      <c r="AB3974" t="s">
        <v>66</v>
      </c>
      <c r="AC3974" t="s">
        <v>67</v>
      </c>
      <c r="AD3974">
        <v>18.5442698001862</v>
      </c>
      <c r="AE3974">
        <v>-69.911434173583999</v>
      </c>
      <c r="AF3974" t="s">
        <v>12859</v>
      </c>
      <c r="AG3974" t="s">
        <v>32</v>
      </c>
      <c r="AH3974" t="s">
        <v>48</v>
      </c>
      <c r="AI3974" t="s">
        <v>87</v>
      </c>
      <c r="AJ3974" t="s">
        <v>101</v>
      </c>
      <c r="AK3974" t="s">
        <v>191</v>
      </c>
      <c r="AL3974" t="s">
        <v>140</v>
      </c>
      <c r="AM3974" t="s">
        <v>192</v>
      </c>
      <c r="AR3974" t="s">
        <v>91</v>
      </c>
      <c r="AS3974">
        <v>9000014588</v>
      </c>
      <c r="AV3974" t="s">
        <v>153</v>
      </c>
      <c r="AW3974" t="str">
        <f>_xlfn.XLOOKUP(UNIVERSO[[#This Row],[RUTA-LOCALIDAD D&amp;N]],'[1]Cuota Ruta'!E:E,'[1]Cuota Ruta'!G:G)</f>
        <v>Cargar</v>
      </c>
    </row>
    <row r="3975" spans="1:49" x14ac:dyDescent="0.25">
      <c r="A3975" t="s">
        <v>48</v>
      </c>
      <c r="B3975" t="s">
        <v>49</v>
      </c>
      <c r="C3975" t="s">
        <v>50</v>
      </c>
      <c r="D3975" t="s">
        <v>51</v>
      </c>
      <c r="E3975" t="s">
        <v>338</v>
      </c>
      <c r="F3975" t="s">
        <v>283</v>
      </c>
      <c r="G3975">
        <v>9000024560</v>
      </c>
      <c r="H3975">
        <v>24560</v>
      </c>
      <c r="I3975" t="s">
        <v>12860</v>
      </c>
      <c r="J3975" t="s">
        <v>12861</v>
      </c>
      <c r="K3975" t="s">
        <v>286</v>
      </c>
      <c r="L3975" t="s">
        <v>338</v>
      </c>
      <c r="M3975" t="s">
        <v>338</v>
      </c>
      <c r="N3975" t="s">
        <v>253</v>
      </c>
      <c r="O3975" t="s">
        <v>59</v>
      </c>
      <c r="P3975">
        <v>341</v>
      </c>
      <c r="Q3975" t="s">
        <v>2017</v>
      </c>
      <c r="R3975" t="s">
        <v>2017</v>
      </c>
      <c r="S3975" t="s">
        <v>405</v>
      </c>
      <c r="T3975" t="s">
        <v>405</v>
      </c>
      <c r="U3975">
        <v>19.2668647766113</v>
      </c>
      <c r="V3975">
        <v>-70.569488525390597</v>
      </c>
      <c r="W3975" t="s">
        <v>2018</v>
      </c>
      <c r="X3975" t="s">
        <v>63</v>
      </c>
      <c r="Y3975" t="s">
        <v>64</v>
      </c>
      <c r="Z3975" t="s">
        <v>65</v>
      </c>
      <c r="AA3975">
        <v>1151016604</v>
      </c>
      <c r="AB3975" t="s">
        <v>116</v>
      </c>
      <c r="AC3975" t="s">
        <v>67</v>
      </c>
      <c r="AD3975">
        <v>19.266996666666671</v>
      </c>
      <c r="AE3975">
        <v>-70.569491666666664</v>
      </c>
      <c r="AF3975" t="s">
        <v>12862</v>
      </c>
      <c r="AG3975" t="s">
        <v>32</v>
      </c>
      <c r="AH3975" t="s">
        <v>48</v>
      </c>
      <c r="AI3975" t="s">
        <v>87</v>
      </c>
      <c r="AJ3975" t="s">
        <v>101</v>
      </c>
      <c r="AK3975" t="s">
        <v>697</v>
      </c>
      <c r="AL3975" t="s">
        <v>338</v>
      </c>
      <c r="AM3975" t="s">
        <v>698</v>
      </c>
      <c r="AN3975">
        <v>8</v>
      </c>
      <c r="AO3975" t="s">
        <v>439</v>
      </c>
      <c r="AR3975" t="s">
        <v>91</v>
      </c>
      <c r="AS3975">
        <v>9000024560</v>
      </c>
      <c r="AU3975">
        <v>8</v>
      </c>
      <c r="AV3975" t="s">
        <v>410</v>
      </c>
      <c r="AW3975" t="str">
        <f>_xlfn.XLOOKUP(UNIVERSO[[#This Row],[RUTA-LOCALIDAD D&amp;N]],'[1]Cuota Ruta'!E:E,'[1]Cuota Ruta'!G:G)</f>
        <v>Cargar</v>
      </c>
    </row>
    <row r="3976" spans="1:49" x14ac:dyDescent="0.25">
      <c r="A3976" t="s">
        <v>48</v>
      </c>
      <c r="B3976" t="s">
        <v>49</v>
      </c>
      <c r="C3976" t="s">
        <v>110</v>
      </c>
      <c r="D3976" t="s">
        <v>51</v>
      </c>
      <c r="E3976" t="s">
        <v>338</v>
      </c>
      <c r="F3976" t="s">
        <v>283</v>
      </c>
      <c r="G3976">
        <v>9000025913</v>
      </c>
      <c r="H3976">
        <v>25913</v>
      </c>
      <c r="I3976" t="s">
        <v>12863</v>
      </c>
      <c r="J3976" t="s">
        <v>12864</v>
      </c>
      <c r="K3976" t="s">
        <v>286</v>
      </c>
      <c r="L3976" t="s">
        <v>1748</v>
      </c>
      <c r="M3976" t="s">
        <v>1748</v>
      </c>
      <c r="N3976" t="s">
        <v>58</v>
      </c>
      <c r="O3976" t="s">
        <v>59</v>
      </c>
      <c r="P3976">
        <v>379</v>
      </c>
      <c r="Q3976" t="s">
        <v>1853</v>
      </c>
      <c r="R3976" t="s">
        <v>1853</v>
      </c>
      <c r="S3976" t="s">
        <v>405</v>
      </c>
      <c r="T3976" t="s">
        <v>405</v>
      </c>
      <c r="U3976">
        <v>19.398605346679702</v>
      </c>
      <c r="V3976">
        <v>-70.518310546875</v>
      </c>
      <c r="W3976" t="s">
        <v>1854</v>
      </c>
      <c r="X3976" t="s">
        <v>63</v>
      </c>
      <c r="Y3976" t="s">
        <v>64</v>
      </c>
      <c r="Z3976" t="s">
        <v>65</v>
      </c>
      <c r="AA3976">
        <v>1151019198</v>
      </c>
      <c r="AB3976" t="s">
        <v>116</v>
      </c>
      <c r="AC3976" t="s">
        <v>67</v>
      </c>
      <c r="AD3976">
        <v>19.39852333333333</v>
      </c>
      <c r="AE3976">
        <v>-70.518266666666662</v>
      </c>
      <c r="AF3976" t="s">
        <v>12865</v>
      </c>
      <c r="AG3976" t="s">
        <v>32</v>
      </c>
      <c r="AH3976" t="s">
        <v>48</v>
      </c>
      <c r="AI3976" t="s">
        <v>87</v>
      </c>
      <c r="AJ3976" t="s">
        <v>101</v>
      </c>
      <c r="AK3976" t="s">
        <v>697</v>
      </c>
      <c r="AL3976" t="s">
        <v>338</v>
      </c>
      <c r="AM3976" t="s">
        <v>698</v>
      </c>
      <c r="AN3976">
        <v>7</v>
      </c>
      <c r="AO3976" t="s">
        <v>423</v>
      </c>
      <c r="AR3976" t="s">
        <v>91</v>
      </c>
      <c r="AS3976">
        <v>9000025913</v>
      </c>
      <c r="AU3976">
        <v>7</v>
      </c>
      <c r="AV3976" t="s">
        <v>410</v>
      </c>
      <c r="AW3976" t="str">
        <f>_xlfn.XLOOKUP(UNIVERSO[[#This Row],[RUTA-LOCALIDAD D&amp;N]],'[1]Cuota Ruta'!E:E,'[1]Cuota Ruta'!G:G)</f>
        <v>Cargar</v>
      </c>
    </row>
    <row r="3977" spans="1:49" x14ac:dyDescent="0.25">
      <c r="A3977" t="s">
        <v>48</v>
      </c>
      <c r="B3977" t="s">
        <v>380</v>
      </c>
      <c r="C3977" t="s">
        <v>381</v>
      </c>
      <c r="D3977" t="s">
        <v>76</v>
      </c>
      <c r="E3977" t="s">
        <v>140</v>
      </c>
      <c r="F3977" t="s">
        <v>141</v>
      </c>
      <c r="G3977">
        <v>9000015297</v>
      </c>
      <c r="H3977">
        <v>15297</v>
      </c>
      <c r="I3977" t="s">
        <v>12866</v>
      </c>
      <c r="J3977" t="s">
        <v>12867</v>
      </c>
      <c r="K3977" t="s">
        <v>144</v>
      </c>
      <c r="L3977" t="s">
        <v>93</v>
      </c>
      <c r="M3977" t="s">
        <v>93</v>
      </c>
      <c r="N3977" t="s">
        <v>186</v>
      </c>
      <c r="O3977" t="s">
        <v>434</v>
      </c>
      <c r="P3977">
        <v>400</v>
      </c>
      <c r="Q3977" t="s">
        <v>1501</v>
      </c>
      <c r="R3977" t="s">
        <v>1501</v>
      </c>
      <c r="S3977" t="s">
        <v>436</v>
      </c>
      <c r="T3977" t="s">
        <v>436</v>
      </c>
      <c r="U3977">
        <v>18.447404859999999</v>
      </c>
      <c r="V3977">
        <v>-69.612449650000002</v>
      </c>
      <c r="W3977" t="s">
        <v>1502</v>
      </c>
      <c r="X3977" t="s">
        <v>85</v>
      </c>
      <c r="Y3977" t="s">
        <v>64</v>
      </c>
      <c r="Z3977" t="s">
        <v>65</v>
      </c>
      <c r="AA3977">
        <v>1153009982</v>
      </c>
      <c r="AB3977" t="s">
        <v>66</v>
      </c>
      <c r="AC3977" t="s">
        <v>67</v>
      </c>
      <c r="AD3977">
        <v>18.447404859999999</v>
      </c>
      <c r="AE3977">
        <v>-69.612449650000002</v>
      </c>
      <c r="AF3977" t="s">
        <v>12868</v>
      </c>
      <c r="AG3977" t="s">
        <v>32</v>
      </c>
      <c r="AH3977" t="s">
        <v>48</v>
      </c>
      <c r="AI3977" t="s">
        <v>87</v>
      </c>
      <c r="AJ3977" t="s">
        <v>101</v>
      </c>
      <c r="AK3977" t="s">
        <v>150</v>
      </c>
      <c r="AL3977" t="s">
        <v>140</v>
      </c>
      <c r="AM3977" t="s">
        <v>151</v>
      </c>
      <c r="AN3977">
        <v>11</v>
      </c>
      <c r="AO3977" t="s">
        <v>152</v>
      </c>
      <c r="AR3977" t="s">
        <v>91</v>
      </c>
      <c r="AS3977">
        <v>9000015297</v>
      </c>
      <c r="AU3977">
        <v>11</v>
      </c>
      <c r="AV3977" t="s">
        <v>153</v>
      </c>
      <c r="AW3977" t="str">
        <f>_xlfn.XLOOKUP(UNIVERSO[[#This Row],[RUTA-LOCALIDAD D&amp;N]],'[1]Cuota Ruta'!E:E,'[1]Cuota Ruta'!G:G)</f>
        <v>Cargar</v>
      </c>
    </row>
    <row r="3978" spans="1:49" x14ac:dyDescent="0.25">
      <c r="A3978" t="s">
        <v>48</v>
      </c>
      <c r="B3978" t="s">
        <v>49</v>
      </c>
      <c r="C3978" t="s">
        <v>50</v>
      </c>
      <c r="D3978" t="s">
        <v>51</v>
      </c>
      <c r="E3978" t="s">
        <v>193</v>
      </c>
      <c r="F3978" t="s">
        <v>194</v>
      </c>
      <c r="G3978">
        <v>9000027569</v>
      </c>
      <c r="H3978">
        <v>27569</v>
      </c>
      <c r="I3978" t="s">
        <v>12869</v>
      </c>
      <c r="J3978" t="s">
        <v>12870</v>
      </c>
      <c r="K3978" t="s">
        <v>197</v>
      </c>
      <c r="L3978" t="s">
        <v>198</v>
      </c>
      <c r="M3978" t="s">
        <v>198</v>
      </c>
      <c r="N3978" t="s">
        <v>58</v>
      </c>
      <c r="O3978" t="s">
        <v>59</v>
      </c>
      <c r="P3978">
        <v>307</v>
      </c>
      <c r="Q3978" t="s">
        <v>2082</v>
      </c>
      <c r="R3978" t="s">
        <v>2082</v>
      </c>
      <c r="S3978" t="s">
        <v>200</v>
      </c>
      <c r="T3978" t="s">
        <v>200</v>
      </c>
      <c r="U3978">
        <v>18.447917175293</v>
      </c>
      <c r="V3978">
        <v>-69.304208374023403</v>
      </c>
      <c r="W3978" t="s">
        <v>2083</v>
      </c>
      <c r="X3978" t="s">
        <v>63</v>
      </c>
      <c r="Y3978" t="s">
        <v>64</v>
      </c>
      <c r="Z3978" t="s">
        <v>65</v>
      </c>
      <c r="AA3978">
        <v>1160010872</v>
      </c>
      <c r="AB3978" t="s">
        <v>116</v>
      </c>
      <c r="AC3978" t="s">
        <v>67</v>
      </c>
      <c r="AD3978">
        <v>18.447960219999999</v>
      </c>
      <c r="AE3978">
        <v>-69.304186670000007</v>
      </c>
      <c r="AF3978" t="s">
        <v>12871</v>
      </c>
      <c r="AG3978" t="s">
        <v>32</v>
      </c>
      <c r="AH3978" t="s">
        <v>48</v>
      </c>
      <c r="AI3978" t="s">
        <v>87</v>
      </c>
      <c r="AJ3978" t="s">
        <v>101</v>
      </c>
      <c r="AK3978" t="s">
        <v>203</v>
      </c>
      <c r="AL3978" t="s">
        <v>193</v>
      </c>
      <c r="AM3978" t="s">
        <v>204</v>
      </c>
      <c r="AN3978">
        <v>21</v>
      </c>
      <c r="AO3978" t="s">
        <v>2051</v>
      </c>
      <c r="AR3978" t="s">
        <v>91</v>
      </c>
      <c r="AS3978">
        <v>9000027569</v>
      </c>
      <c r="AU3978">
        <v>21</v>
      </c>
      <c r="AV3978" t="s">
        <v>206</v>
      </c>
      <c r="AW3978" t="str">
        <f>_xlfn.XLOOKUP(UNIVERSO[[#This Row],[RUTA-LOCALIDAD D&amp;N]],'[1]Cuota Ruta'!E:E,'[1]Cuota Ruta'!G:G)</f>
        <v>Cargar</v>
      </c>
    </row>
    <row r="3979" spans="1:49" x14ac:dyDescent="0.25">
      <c r="A3979" t="s">
        <v>48</v>
      </c>
      <c r="B3979" t="s">
        <v>380</v>
      </c>
      <c r="C3979" t="s">
        <v>381</v>
      </c>
      <c r="D3979" t="s">
        <v>76</v>
      </c>
      <c r="E3979" t="s">
        <v>193</v>
      </c>
      <c r="F3979" t="s">
        <v>194</v>
      </c>
      <c r="G3979">
        <v>9000027689</v>
      </c>
      <c r="H3979">
        <v>27689</v>
      </c>
      <c r="I3979" t="s">
        <v>12872</v>
      </c>
      <c r="J3979" t="s">
        <v>12873</v>
      </c>
      <c r="K3979" t="s">
        <v>197</v>
      </c>
      <c r="L3979" t="s">
        <v>193</v>
      </c>
      <c r="M3979" t="s">
        <v>193</v>
      </c>
      <c r="N3979" t="s">
        <v>58</v>
      </c>
      <c r="O3979" t="s">
        <v>434</v>
      </c>
      <c r="P3979">
        <v>322</v>
      </c>
      <c r="Q3979" t="s">
        <v>810</v>
      </c>
      <c r="R3979" t="s">
        <v>810</v>
      </c>
      <c r="S3979" t="s">
        <v>200</v>
      </c>
      <c r="T3979" t="s">
        <v>200</v>
      </c>
      <c r="U3979">
        <v>18.461959566388799</v>
      </c>
      <c r="V3979">
        <v>-69.305111476353204</v>
      </c>
      <c r="W3979" t="s">
        <v>811</v>
      </c>
      <c r="X3979" t="s">
        <v>85</v>
      </c>
      <c r="Y3979" t="s">
        <v>64</v>
      </c>
      <c r="Z3979" t="s">
        <v>65</v>
      </c>
      <c r="AA3979">
        <v>1160011068</v>
      </c>
      <c r="AB3979" t="s">
        <v>116</v>
      </c>
      <c r="AC3979" t="s">
        <v>67</v>
      </c>
      <c r="AD3979">
        <v>18.461939699999999</v>
      </c>
      <c r="AE3979">
        <v>-69.305139299999993</v>
      </c>
      <c r="AF3979" t="s">
        <v>12874</v>
      </c>
      <c r="AG3979" t="s">
        <v>32</v>
      </c>
      <c r="AH3979" t="s">
        <v>48</v>
      </c>
      <c r="AI3979" t="s">
        <v>87</v>
      </c>
      <c r="AJ3979" t="s">
        <v>101</v>
      </c>
      <c r="AK3979" t="s">
        <v>203</v>
      </c>
      <c r="AL3979" t="s">
        <v>193</v>
      </c>
      <c r="AM3979" t="s">
        <v>204</v>
      </c>
      <c r="AN3979">
        <v>20</v>
      </c>
      <c r="AO3979" t="s">
        <v>205</v>
      </c>
      <c r="AR3979" t="s">
        <v>91</v>
      </c>
      <c r="AS3979">
        <v>9000027689</v>
      </c>
      <c r="AU3979">
        <v>20</v>
      </c>
      <c r="AV3979" t="s">
        <v>206</v>
      </c>
      <c r="AW3979" t="str">
        <f>_xlfn.XLOOKUP(UNIVERSO[[#This Row],[RUTA-LOCALIDAD D&amp;N]],'[1]Cuota Ruta'!E:E,'[1]Cuota Ruta'!G:G)</f>
        <v>Cargar</v>
      </c>
    </row>
    <row r="3980" spans="1:49" x14ac:dyDescent="0.25">
      <c r="A3980" t="s">
        <v>48</v>
      </c>
      <c r="B3980" t="s">
        <v>49</v>
      </c>
      <c r="C3980" t="s">
        <v>50</v>
      </c>
      <c r="D3980" t="s">
        <v>51</v>
      </c>
      <c r="E3980" t="s">
        <v>193</v>
      </c>
      <c r="F3980" t="s">
        <v>194</v>
      </c>
      <c r="G3980">
        <v>9000027819</v>
      </c>
      <c r="H3980">
        <v>27819</v>
      </c>
      <c r="I3980" t="s">
        <v>12702</v>
      </c>
      <c r="J3980" t="s">
        <v>12875</v>
      </c>
      <c r="K3980" t="s">
        <v>197</v>
      </c>
      <c r="L3980" t="s">
        <v>198</v>
      </c>
      <c r="M3980" t="s">
        <v>198</v>
      </c>
      <c r="N3980" t="s">
        <v>58</v>
      </c>
      <c r="O3980" t="s">
        <v>59</v>
      </c>
      <c r="P3980">
        <v>312</v>
      </c>
      <c r="Q3980" t="s">
        <v>2112</v>
      </c>
      <c r="R3980" t="s">
        <v>2112</v>
      </c>
      <c r="S3980" t="s">
        <v>774</v>
      </c>
      <c r="T3980" t="s">
        <v>774</v>
      </c>
      <c r="U3980">
        <v>18.453565597534201</v>
      </c>
      <c r="V3980">
        <v>-69.321202087402298</v>
      </c>
      <c r="W3980" t="s">
        <v>2113</v>
      </c>
      <c r="X3980" t="s">
        <v>63</v>
      </c>
      <c r="Y3980" t="s">
        <v>64</v>
      </c>
      <c r="Z3980" t="s">
        <v>65</v>
      </c>
      <c r="AA3980">
        <v>1160011284</v>
      </c>
      <c r="AB3980" t="s">
        <v>116</v>
      </c>
      <c r="AC3980" t="s">
        <v>67</v>
      </c>
      <c r="AD3980">
        <v>18.453703185812198</v>
      </c>
      <c r="AE3980">
        <v>-69.321329542119884</v>
      </c>
      <c r="AF3980" t="s">
        <v>12876</v>
      </c>
      <c r="AG3980" t="s">
        <v>32</v>
      </c>
      <c r="AH3980" t="s">
        <v>48</v>
      </c>
      <c r="AI3980" t="s">
        <v>87</v>
      </c>
      <c r="AJ3980" t="s">
        <v>101</v>
      </c>
      <c r="AK3980" t="s">
        <v>203</v>
      </c>
      <c r="AL3980" t="s">
        <v>193</v>
      </c>
      <c r="AM3980" t="s">
        <v>204</v>
      </c>
      <c r="AN3980">
        <v>21</v>
      </c>
      <c r="AO3980" t="s">
        <v>2051</v>
      </c>
      <c r="AR3980" t="s">
        <v>91</v>
      </c>
      <c r="AS3980">
        <v>9000027819</v>
      </c>
      <c r="AU3980">
        <v>21</v>
      </c>
      <c r="AV3980" t="s">
        <v>206</v>
      </c>
      <c r="AW3980" t="str">
        <f>_xlfn.XLOOKUP(UNIVERSO[[#This Row],[RUTA-LOCALIDAD D&amp;N]],'[1]Cuota Ruta'!E:E,'[1]Cuota Ruta'!G:G)</f>
        <v>Cargar</v>
      </c>
    </row>
    <row r="3981" spans="1:49" x14ac:dyDescent="0.25">
      <c r="A3981" t="s">
        <v>48</v>
      </c>
      <c r="B3981" t="s">
        <v>49</v>
      </c>
      <c r="C3981" t="s">
        <v>50</v>
      </c>
      <c r="D3981" t="s">
        <v>76</v>
      </c>
      <c r="E3981" t="s">
        <v>193</v>
      </c>
      <c r="F3981" t="s">
        <v>194</v>
      </c>
      <c r="G3981">
        <v>9000028664</v>
      </c>
      <c r="H3981">
        <v>28664</v>
      </c>
      <c r="I3981" t="s">
        <v>12877</v>
      </c>
      <c r="J3981" t="s">
        <v>12878</v>
      </c>
      <c r="K3981" t="s">
        <v>197</v>
      </c>
      <c r="L3981" t="s">
        <v>198</v>
      </c>
      <c r="M3981" t="s">
        <v>198</v>
      </c>
      <c r="N3981" t="s">
        <v>58</v>
      </c>
      <c r="O3981" t="s">
        <v>59</v>
      </c>
      <c r="P3981">
        <v>310</v>
      </c>
      <c r="Q3981" t="s">
        <v>799</v>
      </c>
      <c r="R3981" t="s">
        <v>799</v>
      </c>
      <c r="S3981" t="s">
        <v>200</v>
      </c>
      <c r="T3981" t="s">
        <v>200</v>
      </c>
      <c r="U3981">
        <v>18.463993787765499</v>
      </c>
      <c r="V3981">
        <v>-69.311223983764606</v>
      </c>
      <c r="W3981" t="s">
        <v>800</v>
      </c>
      <c r="X3981" t="s">
        <v>63</v>
      </c>
      <c r="Y3981" t="s">
        <v>64</v>
      </c>
      <c r="Z3981" t="s">
        <v>99</v>
      </c>
      <c r="AA3981">
        <v>1160013177</v>
      </c>
      <c r="AB3981" t="s">
        <v>116</v>
      </c>
      <c r="AC3981" t="s">
        <v>67</v>
      </c>
      <c r="AD3981">
        <v>18.463963069904501</v>
      </c>
      <c r="AE3981">
        <v>-69.31114721782744</v>
      </c>
      <c r="AF3981" t="s">
        <v>12879</v>
      </c>
      <c r="AG3981" t="s">
        <v>32</v>
      </c>
      <c r="AH3981" t="s">
        <v>48</v>
      </c>
      <c r="AI3981" t="s">
        <v>87</v>
      </c>
      <c r="AJ3981" t="s">
        <v>101</v>
      </c>
      <c r="AK3981" t="s">
        <v>203</v>
      </c>
      <c r="AL3981" t="s">
        <v>193</v>
      </c>
      <c r="AM3981" t="s">
        <v>204</v>
      </c>
      <c r="AN3981">
        <v>21</v>
      </c>
      <c r="AO3981" t="s">
        <v>2051</v>
      </c>
      <c r="AR3981" t="s">
        <v>91</v>
      </c>
      <c r="AS3981">
        <v>9000028664</v>
      </c>
      <c r="AU3981">
        <v>21</v>
      </c>
      <c r="AV3981" t="s">
        <v>206</v>
      </c>
      <c r="AW3981" t="str">
        <f>_xlfn.XLOOKUP(UNIVERSO[[#This Row],[RUTA-LOCALIDAD D&amp;N]],'[1]Cuota Ruta'!E:E,'[1]Cuota Ruta'!G:G)</f>
        <v>Cargar</v>
      </c>
    </row>
    <row r="3982" spans="1:49" x14ac:dyDescent="0.25">
      <c r="A3982" t="s">
        <v>48</v>
      </c>
      <c r="B3982" t="s">
        <v>49</v>
      </c>
      <c r="C3982" t="s">
        <v>50</v>
      </c>
      <c r="D3982" t="s">
        <v>51</v>
      </c>
      <c r="E3982" t="s">
        <v>193</v>
      </c>
      <c r="F3982" t="s">
        <v>194</v>
      </c>
      <c r="G3982">
        <v>9000028780</v>
      </c>
      <c r="H3982">
        <v>28780</v>
      </c>
      <c r="I3982" t="s">
        <v>12880</v>
      </c>
      <c r="J3982" t="s">
        <v>12881</v>
      </c>
      <c r="K3982" t="s">
        <v>197</v>
      </c>
      <c r="L3982" t="s">
        <v>193</v>
      </c>
      <c r="M3982" t="s">
        <v>193</v>
      </c>
      <c r="N3982" t="s">
        <v>58</v>
      </c>
      <c r="O3982" t="s">
        <v>59</v>
      </c>
      <c r="P3982">
        <v>302</v>
      </c>
      <c r="Q3982" t="s">
        <v>466</v>
      </c>
      <c r="R3982" t="s">
        <v>466</v>
      </c>
      <c r="S3982" t="s">
        <v>327</v>
      </c>
      <c r="T3982" t="s">
        <v>327</v>
      </c>
      <c r="U3982">
        <v>18.42014885</v>
      </c>
      <c r="V3982">
        <v>-68.978401180000006</v>
      </c>
      <c r="W3982" t="s">
        <v>467</v>
      </c>
      <c r="X3982" t="s">
        <v>63</v>
      </c>
      <c r="Y3982" t="s">
        <v>64</v>
      </c>
      <c r="Z3982" t="s">
        <v>65</v>
      </c>
      <c r="AA3982">
        <v>1160013461</v>
      </c>
      <c r="AB3982" t="s">
        <v>116</v>
      </c>
      <c r="AC3982" t="s">
        <v>67</v>
      </c>
      <c r="AD3982">
        <v>18.42007666666667</v>
      </c>
      <c r="AE3982">
        <v>-68.978200000000001</v>
      </c>
      <c r="AF3982" t="s">
        <v>12882</v>
      </c>
      <c r="AG3982" t="s">
        <v>32</v>
      </c>
      <c r="AH3982" t="s">
        <v>48</v>
      </c>
      <c r="AI3982" t="s">
        <v>87</v>
      </c>
      <c r="AJ3982" t="s">
        <v>101</v>
      </c>
      <c r="AK3982" t="s">
        <v>330</v>
      </c>
      <c r="AL3982" t="s">
        <v>193</v>
      </c>
      <c r="AM3982" t="s">
        <v>331</v>
      </c>
      <c r="AR3982" t="s">
        <v>91</v>
      </c>
      <c r="AS3982">
        <v>9000028780</v>
      </c>
      <c r="AV3982" t="s">
        <v>206</v>
      </c>
      <c r="AW3982" t="str">
        <f>_xlfn.XLOOKUP(UNIVERSO[[#This Row],[RUTA-LOCALIDAD D&amp;N]],'[1]Cuota Ruta'!E:E,'[1]Cuota Ruta'!G:G)</f>
        <v>Cargar</v>
      </c>
    </row>
    <row r="3983" spans="1:49" x14ac:dyDescent="0.25">
      <c r="A3983" t="s">
        <v>48</v>
      </c>
      <c r="B3983" t="s">
        <v>49</v>
      </c>
      <c r="C3983" t="s">
        <v>50</v>
      </c>
      <c r="D3983" t="s">
        <v>51</v>
      </c>
      <c r="E3983" t="s">
        <v>193</v>
      </c>
      <c r="F3983" t="s">
        <v>194</v>
      </c>
      <c r="G3983">
        <v>9000028788</v>
      </c>
      <c r="H3983">
        <v>28788</v>
      </c>
      <c r="I3983" t="s">
        <v>12883</v>
      </c>
      <c r="J3983" t="s">
        <v>12884</v>
      </c>
      <c r="K3983" t="s">
        <v>197</v>
      </c>
      <c r="L3983" t="s">
        <v>198</v>
      </c>
      <c r="M3983" t="s">
        <v>198</v>
      </c>
      <c r="N3983" t="s">
        <v>58</v>
      </c>
      <c r="O3983" t="s">
        <v>59</v>
      </c>
      <c r="P3983">
        <v>311</v>
      </c>
      <c r="Q3983" t="s">
        <v>215</v>
      </c>
      <c r="R3983" t="s">
        <v>215</v>
      </c>
      <c r="S3983" t="s">
        <v>200</v>
      </c>
      <c r="T3983" t="s">
        <v>200</v>
      </c>
      <c r="U3983">
        <v>18.466514589999999</v>
      </c>
      <c r="V3983">
        <v>-69.296020510000005</v>
      </c>
      <c r="W3983" t="s">
        <v>216</v>
      </c>
      <c r="X3983" t="s">
        <v>63</v>
      </c>
      <c r="Y3983" t="s">
        <v>64</v>
      </c>
      <c r="Z3983" t="s">
        <v>65</v>
      </c>
      <c r="AA3983">
        <v>1160013482</v>
      </c>
      <c r="AB3983" t="s">
        <v>116</v>
      </c>
      <c r="AC3983" t="s">
        <v>67</v>
      </c>
      <c r="AD3983">
        <v>18.466712057404429</v>
      </c>
      <c r="AE3983">
        <v>-69.295904885121374</v>
      </c>
      <c r="AF3983" t="s">
        <v>12885</v>
      </c>
      <c r="AG3983" t="s">
        <v>32</v>
      </c>
      <c r="AH3983" t="s">
        <v>48</v>
      </c>
      <c r="AI3983" t="s">
        <v>87</v>
      </c>
      <c r="AJ3983" t="s">
        <v>101</v>
      </c>
      <c r="AK3983" t="s">
        <v>203</v>
      </c>
      <c r="AL3983" t="s">
        <v>193</v>
      </c>
      <c r="AM3983" t="s">
        <v>204</v>
      </c>
      <c r="AR3983" t="s">
        <v>91</v>
      </c>
      <c r="AS3983">
        <v>9000028788</v>
      </c>
      <c r="AV3983" t="s">
        <v>206</v>
      </c>
      <c r="AW3983" t="str">
        <f>_xlfn.XLOOKUP(UNIVERSO[[#This Row],[RUTA-LOCALIDAD D&amp;N]],'[1]Cuota Ruta'!E:E,'[1]Cuota Ruta'!G:G)</f>
        <v>Cargar</v>
      </c>
    </row>
    <row r="3984" spans="1:49" x14ac:dyDescent="0.25">
      <c r="A3984" t="s">
        <v>48</v>
      </c>
      <c r="B3984" t="s">
        <v>49</v>
      </c>
      <c r="C3984" t="s">
        <v>50</v>
      </c>
      <c r="D3984" t="s">
        <v>51</v>
      </c>
      <c r="E3984" t="s">
        <v>193</v>
      </c>
      <c r="F3984" t="s">
        <v>194</v>
      </c>
      <c r="G3984">
        <v>9000028993</v>
      </c>
      <c r="H3984">
        <v>28993</v>
      </c>
      <c r="I3984" t="s">
        <v>12886</v>
      </c>
      <c r="J3984" t="s">
        <v>12887</v>
      </c>
      <c r="K3984" t="s">
        <v>197</v>
      </c>
      <c r="L3984" t="s">
        <v>193</v>
      </c>
      <c r="M3984" t="s">
        <v>193</v>
      </c>
      <c r="N3984" t="s">
        <v>58</v>
      </c>
      <c r="O3984" t="s">
        <v>59</v>
      </c>
      <c r="P3984">
        <v>305</v>
      </c>
      <c r="Q3984" t="s">
        <v>2125</v>
      </c>
      <c r="R3984" t="s">
        <v>2125</v>
      </c>
      <c r="S3984" t="s">
        <v>327</v>
      </c>
      <c r="T3984" t="s">
        <v>327</v>
      </c>
      <c r="U3984">
        <v>18.44153</v>
      </c>
      <c r="V3984">
        <v>-69.003780000000006</v>
      </c>
      <c r="W3984" t="s">
        <v>2126</v>
      </c>
      <c r="X3984" t="s">
        <v>63</v>
      </c>
      <c r="Y3984" t="s">
        <v>64</v>
      </c>
      <c r="Z3984" t="s">
        <v>99</v>
      </c>
      <c r="AA3984">
        <v>1160014018</v>
      </c>
      <c r="AB3984" t="s">
        <v>107</v>
      </c>
      <c r="AC3984" t="s">
        <v>67</v>
      </c>
      <c r="AD3984">
        <v>18.44153</v>
      </c>
      <c r="AE3984">
        <v>-69.003780000000006</v>
      </c>
      <c r="AF3984" t="s">
        <v>12888</v>
      </c>
      <c r="AG3984" t="s">
        <v>32</v>
      </c>
      <c r="AH3984" t="s">
        <v>48</v>
      </c>
      <c r="AI3984" t="s">
        <v>87</v>
      </c>
      <c r="AJ3984" t="s">
        <v>101</v>
      </c>
      <c r="AK3984" t="s">
        <v>330</v>
      </c>
      <c r="AL3984" t="s">
        <v>193</v>
      </c>
      <c r="AM3984" t="s">
        <v>331</v>
      </c>
      <c r="AN3984">
        <v>18</v>
      </c>
      <c r="AO3984" t="s">
        <v>2128</v>
      </c>
      <c r="AR3984" t="s">
        <v>91</v>
      </c>
      <c r="AS3984">
        <v>9000028993</v>
      </c>
      <c r="AU3984">
        <v>18</v>
      </c>
      <c r="AV3984" t="s">
        <v>206</v>
      </c>
      <c r="AW3984" t="str">
        <f>_xlfn.XLOOKUP(UNIVERSO[[#This Row],[RUTA-LOCALIDAD D&amp;N]],'[1]Cuota Ruta'!E:E,'[1]Cuota Ruta'!G:G)</f>
        <v>Cargar</v>
      </c>
    </row>
    <row r="3985" spans="1:49" x14ac:dyDescent="0.25">
      <c r="A3985" t="s">
        <v>48</v>
      </c>
      <c r="B3985" t="s">
        <v>49</v>
      </c>
      <c r="C3985" t="s">
        <v>50</v>
      </c>
      <c r="D3985" t="s">
        <v>51</v>
      </c>
      <c r="E3985" t="s">
        <v>193</v>
      </c>
      <c r="F3985" t="s">
        <v>194</v>
      </c>
      <c r="G3985">
        <v>9000029687</v>
      </c>
      <c r="H3985">
        <v>29687</v>
      </c>
      <c r="I3985" t="s">
        <v>12889</v>
      </c>
      <c r="J3985" t="s">
        <v>12890</v>
      </c>
      <c r="K3985" t="s">
        <v>197</v>
      </c>
      <c r="L3985" t="s">
        <v>193</v>
      </c>
      <c r="M3985" t="s">
        <v>193</v>
      </c>
      <c r="N3985" t="s">
        <v>58</v>
      </c>
      <c r="O3985" t="s">
        <v>59</v>
      </c>
      <c r="P3985">
        <v>303</v>
      </c>
      <c r="Q3985" t="s">
        <v>784</v>
      </c>
      <c r="R3985" t="s">
        <v>784</v>
      </c>
      <c r="S3985" t="s">
        <v>327</v>
      </c>
      <c r="T3985" t="s">
        <v>327</v>
      </c>
      <c r="U3985">
        <v>18.432722089999999</v>
      </c>
      <c r="V3985">
        <v>-68.976776119999997</v>
      </c>
      <c r="W3985" t="s">
        <v>785</v>
      </c>
      <c r="X3985" t="s">
        <v>63</v>
      </c>
      <c r="Y3985" t="s">
        <v>64</v>
      </c>
      <c r="Z3985" t="s">
        <v>65</v>
      </c>
      <c r="AA3985">
        <v>1160001461</v>
      </c>
      <c r="AB3985" t="s">
        <v>116</v>
      </c>
      <c r="AC3985" t="s">
        <v>67</v>
      </c>
      <c r="AD3985">
        <v>18.432648838514869</v>
      </c>
      <c r="AE3985">
        <v>-68.976651448820689</v>
      </c>
      <c r="AF3985" t="s">
        <v>12891</v>
      </c>
      <c r="AG3985" t="s">
        <v>32</v>
      </c>
      <c r="AH3985" t="s">
        <v>48</v>
      </c>
      <c r="AI3985" t="s">
        <v>87</v>
      </c>
      <c r="AJ3985" t="s">
        <v>101</v>
      </c>
      <c r="AK3985" t="s">
        <v>330</v>
      </c>
      <c r="AL3985" t="s">
        <v>193</v>
      </c>
      <c r="AM3985" t="s">
        <v>331</v>
      </c>
      <c r="AR3985" t="s">
        <v>91</v>
      </c>
      <c r="AS3985">
        <v>9000029687</v>
      </c>
      <c r="AV3985" t="s">
        <v>206</v>
      </c>
      <c r="AW3985" t="str">
        <f>_xlfn.XLOOKUP(UNIVERSO[[#This Row],[RUTA-LOCALIDAD D&amp;N]],'[1]Cuota Ruta'!E:E,'[1]Cuota Ruta'!G:G)</f>
        <v>Cargar</v>
      </c>
    </row>
    <row r="3986" spans="1:49" x14ac:dyDescent="0.25">
      <c r="A3986" t="s">
        <v>48</v>
      </c>
      <c r="B3986" t="s">
        <v>49</v>
      </c>
      <c r="C3986" t="s">
        <v>50</v>
      </c>
      <c r="D3986" t="s">
        <v>51</v>
      </c>
      <c r="E3986" t="s">
        <v>338</v>
      </c>
      <c r="F3986" t="s">
        <v>283</v>
      </c>
      <c r="G3986">
        <v>9000016664</v>
      </c>
      <c r="H3986">
        <v>16664</v>
      </c>
      <c r="I3986" t="s">
        <v>8961</v>
      </c>
      <c r="J3986" t="s">
        <v>12892</v>
      </c>
      <c r="K3986" t="s">
        <v>286</v>
      </c>
      <c r="L3986" t="s">
        <v>338</v>
      </c>
      <c r="M3986" t="s">
        <v>338</v>
      </c>
      <c r="N3986" t="s">
        <v>253</v>
      </c>
      <c r="O3986" t="s">
        <v>59</v>
      </c>
      <c r="P3986">
        <v>324</v>
      </c>
      <c r="Q3986" t="s">
        <v>1618</v>
      </c>
      <c r="R3986" t="s">
        <v>1618</v>
      </c>
      <c r="S3986" t="s">
        <v>343</v>
      </c>
      <c r="T3986" t="s">
        <v>343</v>
      </c>
      <c r="U3986">
        <v>19.292383189999999</v>
      </c>
      <c r="V3986">
        <v>-70.69232178</v>
      </c>
      <c r="W3986" t="s">
        <v>1619</v>
      </c>
      <c r="X3986" t="s">
        <v>63</v>
      </c>
      <c r="Y3986" t="s">
        <v>64</v>
      </c>
      <c r="Z3986" t="s">
        <v>65</v>
      </c>
      <c r="AA3986">
        <v>1151000368</v>
      </c>
      <c r="AB3986" t="s">
        <v>66</v>
      </c>
      <c r="AC3986" t="s">
        <v>67</v>
      </c>
      <c r="AD3986">
        <v>19.292383189999999</v>
      </c>
      <c r="AE3986">
        <v>-70.69232178</v>
      </c>
      <c r="AF3986" t="s">
        <v>12893</v>
      </c>
      <c r="AG3986" t="s">
        <v>32</v>
      </c>
      <c r="AH3986" t="s">
        <v>48</v>
      </c>
      <c r="AI3986" t="s">
        <v>87</v>
      </c>
      <c r="AJ3986" t="s">
        <v>101</v>
      </c>
      <c r="AK3986" t="s">
        <v>408</v>
      </c>
      <c r="AL3986" t="s">
        <v>338</v>
      </c>
      <c r="AM3986" t="s">
        <v>409</v>
      </c>
      <c r="AN3986">
        <v>5</v>
      </c>
      <c r="AO3986" t="s">
        <v>72</v>
      </c>
      <c r="AR3986" t="s">
        <v>91</v>
      </c>
      <c r="AS3986">
        <v>9000016664</v>
      </c>
      <c r="AU3986">
        <v>5</v>
      </c>
      <c r="AV3986" t="s">
        <v>410</v>
      </c>
      <c r="AW3986" t="str">
        <f>_xlfn.XLOOKUP(UNIVERSO[[#This Row],[RUTA-LOCALIDAD D&amp;N]],'[1]Cuota Ruta'!E:E,'[1]Cuota Ruta'!G:G)</f>
        <v>Cargar</v>
      </c>
    </row>
    <row r="3987" spans="1:49" x14ac:dyDescent="0.25">
      <c r="A3987" t="s">
        <v>48</v>
      </c>
      <c r="B3987" t="s">
        <v>49</v>
      </c>
      <c r="C3987" t="s">
        <v>50</v>
      </c>
      <c r="D3987" t="s">
        <v>51</v>
      </c>
      <c r="E3987" t="s">
        <v>823</v>
      </c>
      <c r="F3987" t="s">
        <v>283</v>
      </c>
      <c r="G3987">
        <v>9000030673</v>
      </c>
      <c r="H3987">
        <v>30673</v>
      </c>
      <c r="I3987" t="s">
        <v>12894</v>
      </c>
      <c r="J3987" t="s">
        <v>12895</v>
      </c>
      <c r="K3987" t="s">
        <v>286</v>
      </c>
      <c r="L3987" t="s">
        <v>826</v>
      </c>
      <c r="M3987" t="s">
        <v>826</v>
      </c>
      <c r="N3987" t="s">
        <v>827</v>
      </c>
      <c r="O3987" t="s">
        <v>59</v>
      </c>
      <c r="P3987">
        <v>330</v>
      </c>
      <c r="Q3987" t="s">
        <v>2494</v>
      </c>
      <c r="R3987" t="s">
        <v>2494</v>
      </c>
      <c r="S3987" t="s">
        <v>829</v>
      </c>
      <c r="T3987" t="s">
        <v>829</v>
      </c>
      <c r="U3987">
        <v>19.319618225097599</v>
      </c>
      <c r="V3987">
        <v>-70.289421081542898</v>
      </c>
      <c r="W3987" t="s">
        <v>2495</v>
      </c>
      <c r="X3987" t="s">
        <v>85</v>
      </c>
      <c r="Y3987" t="s">
        <v>64</v>
      </c>
      <c r="Z3987" t="s">
        <v>65</v>
      </c>
      <c r="AA3987">
        <v>1154001556</v>
      </c>
      <c r="AB3987" t="s">
        <v>107</v>
      </c>
      <c r="AC3987" t="s">
        <v>67</v>
      </c>
      <c r="AD3987">
        <v>19.319618225097599</v>
      </c>
      <c r="AE3987">
        <v>-70.289421081542898</v>
      </c>
      <c r="AF3987" t="s">
        <v>12896</v>
      </c>
      <c r="AG3987" t="s">
        <v>32</v>
      </c>
      <c r="AH3987" t="s">
        <v>48</v>
      </c>
      <c r="AI3987" t="s">
        <v>87</v>
      </c>
      <c r="AJ3987" t="s">
        <v>101</v>
      </c>
      <c r="AR3987" t="s">
        <v>91</v>
      </c>
      <c r="AS3987">
        <v>9000030673</v>
      </c>
      <c r="AW3987" t="str">
        <f>_xlfn.XLOOKUP(UNIVERSO[[#This Row],[RUTA-LOCALIDAD D&amp;N]],'[1]Cuota Ruta'!E:E,'[1]Cuota Ruta'!G:G)</f>
        <v>Cargar</v>
      </c>
    </row>
    <row r="3988" spans="1:49" x14ac:dyDescent="0.25">
      <c r="A3988" t="s">
        <v>48</v>
      </c>
      <c r="B3988" t="s">
        <v>49</v>
      </c>
      <c r="C3988" t="s">
        <v>50</v>
      </c>
      <c r="D3988" t="s">
        <v>51</v>
      </c>
      <c r="E3988" t="s">
        <v>823</v>
      </c>
      <c r="F3988" t="s">
        <v>283</v>
      </c>
      <c r="G3988">
        <v>9000031422</v>
      </c>
      <c r="H3988">
        <v>31422</v>
      </c>
      <c r="I3988" t="s">
        <v>12897</v>
      </c>
      <c r="J3988" t="s">
        <v>12898</v>
      </c>
      <c r="K3988" t="s">
        <v>286</v>
      </c>
      <c r="L3988" t="s">
        <v>826</v>
      </c>
      <c r="M3988" t="s">
        <v>826</v>
      </c>
      <c r="N3988" t="s">
        <v>827</v>
      </c>
      <c r="O3988" t="s">
        <v>59</v>
      </c>
      <c r="P3988">
        <v>338</v>
      </c>
      <c r="Q3988" t="s">
        <v>856</v>
      </c>
      <c r="R3988" t="s">
        <v>856</v>
      </c>
      <c r="S3988" t="s">
        <v>840</v>
      </c>
      <c r="T3988" t="s">
        <v>840</v>
      </c>
      <c r="U3988">
        <v>19.224703311920202</v>
      </c>
      <c r="V3988">
        <v>-70.333482742309599</v>
      </c>
      <c r="W3988" t="s">
        <v>857</v>
      </c>
      <c r="X3988" t="s">
        <v>63</v>
      </c>
      <c r="Y3988" t="s">
        <v>64</v>
      </c>
      <c r="Z3988" t="s">
        <v>99</v>
      </c>
      <c r="AA3988">
        <v>1154002827</v>
      </c>
      <c r="AB3988" t="s">
        <v>116</v>
      </c>
      <c r="AC3988" t="s">
        <v>67</v>
      </c>
      <c r="AD3988">
        <v>19.224730000000001</v>
      </c>
      <c r="AE3988">
        <v>-70.333471666666668</v>
      </c>
      <c r="AF3988" t="s">
        <v>12899</v>
      </c>
      <c r="AG3988" t="s">
        <v>32</v>
      </c>
      <c r="AH3988" t="s">
        <v>48</v>
      </c>
      <c r="AI3988" t="s">
        <v>87</v>
      </c>
      <c r="AJ3988" t="s">
        <v>101</v>
      </c>
      <c r="AR3988" t="s">
        <v>91</v>
      </c>
      <c r="AS3988">
        <v>9000031422</v>
      </c>
      <c r="AW3988" t="str">
        <f>_xlfn.XLOOKUP(UNIVERSO[[#This Row],[RUTA-LOCALIDAD D&amp;N]],'[1]Cuota Ruta'!E:E,'[1]Cuota Ruta'!G:G)</f>
        <v>Cargar</v>
      </c>
    </row>
    <row r="3989" spans="1:49" x14ac:dyDescent="0.25">
      <c r="A3989" t="s">
        <v>48</v>
      </c>
      <c r="B3989" t="s">
        <v>49</v>
      </c>
      <c r="C3989" t="s">
        <v>50</v>
      </c>
      <c r="D3989" t="s">
        <v>51</v>
      </c>
      <c r="E3989" t="s">
        <v>823</v>
      </c>
      <c r="F3989" t="s">
        <v>283</v>
      </c>
      <c r="G3989">
        <v>9000032160</v>
      </c>
      <c r="H3989">
        <v>32160</v>
      </c>
      <c r="I3989" t="s">
        <v>12900</v>
      </c>
      <c r="J3989" t="s">
        <v>12901</v>
      </c>
      <c r="K3989" t="s">
        <v>286</v>
      </c>
      <c r="L3989" t="s">
        <v>877</v>
      </c>
      <c r="M3989" t="s">
        <v>877</v>
      </c>
      <c r="N3989" t="s">
        <v>4886</v>
      </c>
      <c r="O3989" t="s">
        <v>59</v>
      </c>
      <c r="P3989">
        <v>346</v>
      </c>
      <c r="Q3989" t="s">
        <v>879</v>
      </c>
      <c r="R3989" t="s">
        <v>879</v>
      </c>
      <c r="S3989" t="s">
        <v>840</v>
      </c>
      <c r="T3989" t="s">
        <v>840</v>
      </c>
      <c r="U3989">
        <v>19.124049663543701</v>
      </c>
      <c r="V3989">
        <v>-70.295751571655302</v>
      </c>
      <c r="W3989" t="s">
        <v>880</v>
      </c>
      <c r="X3989" t="s">
        <v>85</v>
      </c>
      <c r="Y3989" t="s">
        <v>64</v>
      </c>
      <c r="Z3989" t="s">
        <v>65</v>
      </c>
      <c r="AA3989">
        <v>1154004571</v>
      </c>
      <c r="AB3989" t="s">
        <v>116</v>
      </c>
      <c r="AC3989" t="s">
        <v>67</v>
      </c>
      <c r="AD3989">
        <v>19.1235429</v>
      </c>
      <c r="AE3989">
        <v>-70.296823099999997</v>
      </c>
      <c r="AF3989" t="s">
        <v>12902</v>
      </c>
      <c r="AG3989" t="s">
        <v>32</v>
      </c>
      <c r="AH3989" t="s">
        <v>48</v>
      </c>
      <c r="AI3989" t="s">
        <v>87</v>
      </c>
      <c r="AJ3989" t="s">
        <v>101</v>
      </c>
      <c r="AR3989" t="s">
        <v>91</v>
      </c>
      <c r="AS3989">
        <v>9000032160</v>
      </c>
      <c r="AW3989" t="str">
        <f>_xlfn.XLOOKUP(UNIVERSO[[#This Row],[RUTA-LOCALIDAD D&amp;N]],'[1]Cuota Ruta'!E:E,'[1]Cuota Ruta'!G:G)</f>
        <v>Cargar</v>
      </c>
    </row>
    <row r="3990" spans="1:49" x14ac:dyDescent="0.25">
      <c r="A3990" t="s">
        <v>48</v>
      </c>
      <c r="B3990" t="s">
        <v>49</v>
      </c>
      <c r="C3990" t="s">
        <v>50</v>
      </c>
      <c r="D3990" t="s">
        <v>51</v>
      </c>
      <c r="E3990" t="s">
        <v>823</v>
      </c>
      <c r="F3990" t="s">
        <v>283</v>
      </c>
      <c r="G3990">
        <v>9000032965</v>
      </c>
      <c r="H3990">
        <v>32965</v>
      </c>
      <c r="I3990" t="s">
        <v>11870</v>
      </c>
      <c r="J3990" t="s">
        <v>12903</v>
      </c>
      <c r="K3990" t="s">
        <v>286</v>
      </c>
      <c r="L3990" t="s">
        <v>826</v>
      </c>
      <c r="M3990" t="s">
        <v>826</v>
      </c>
      <c r="N3990" t="s">
        <v>827</v>
      </c>
      <c r="O3990" t="s">
        <v>59</v>
      </c>
      <c r="P3990">
        <v>337</v>
      </c>
      <c r="Q3990" t="s">
        <v>839</v>
      </c>
      <c r="R3990" t="s">
        <v>839</v>
      </c>
      <c r="S3990" t="s">
        <v>840</v>
      </c>
      <c r="T3990" t="s">
        <v>840</v>
      </c>
      <c r="U3990">
        <v>19.202517918178</v>
      </c>
      <c r="V3990">
        <v>-69.980995178222699</v>
      </c>
      <c r="W3990" t="s">
        <v>841</v>
      </c>
      <c r="X3990" t="s">
        <v>63</v>
      </c>
      <c r="Y3990" t="s">
        <v>64</v>
      </c>
      <c r="Z3990" t="s">
        <v>65</v>
      </c>
      <c r="AA3990">
        <v>1154006475</v>
      </c>
      <c r="AB3990" t="s">
        <v>116</v>
      </c>
      <c r="AC3990" t="s">
        <v>67</v>
      </c>
      <c r="AD3990">
        <v>19.202503333333329</v>
      </c>
      <c r="AE3990">
        <v>-69.981058333333337</v>
      </c>
      <c r="AF3990" t="s">
        <v>12904</v>
      </c>
      <c r="AG3990" t="s">
        <v>32</v>
      </c>
      <c r="AH3990" t="s">
        <v>48</v>
      </c>
      <c r="AI3990" t="s">
        <v>87</v>
      </c>
      <c r="AJ3990" t="s">
        <v>101</v>
      </c>
      <c r="AK3990" t="s">
        <v>265</v>
      </c>
      <c r="AL3990" t="s">
        <v>823</v>
      </c>
      <c r="AM3990" t="s">
        <v>266</v>
      </c>
      <c r="AN3990">
        <v>3</v>
      </c>
      <c r="AO3990" t="s">
        <v>484</v>
      </c>
      <c r="AR3990" t="s">
        <v>91</v>
      </c>
      <c r="AS3990">
        <v>9000032965</v>
      </c>
      <c r="AU3990">
        <v>3</v>
      </c>
      <c r="AV3990" t="s">
        <v>267</v>
      </c>
      <c r="AW3990" t="str">
        <f>_xlfn.XLOOKUP(UNIVERSO[[#This Row],[RUTA-LOCALIDAD D&amp;N]],'[1]Cuota Ruta'!E:E,'[1]Cuota Ruta'!G:G)</f>
        <v>Cargar</v>
      </c>
    </row>
    <row r="3991" spans="1:49" x14ac:dyDescent="0.25">
      <c r="A3991" t="s">
        <v>48</v>
      </c>
      <c r="B3991" t="s">
        <v>49</v>
      </c>
      <c r="C3991" t="s">
        <v>50</v>
      </c>
      <c r="D3991" t="s">
        <v>51</v>
      </c>
      <c r="E3991" t="s">
        <v>823</v>
      </c>
      <c r="F3991" t="s">
        <v>283</v>
      </c>
      <c r="G3991">
        <v>9000033103</v>
      </c>
      <c r="H3991">
        <v>33103</v>
      </c>
      <c r="I3991" t="s">
        <v>12905</v>
      </c>
      <c r="J3991" t="s">
        <v>12906</v>
      </c>
      <c r="K3991" t="s">
        <v>286</v>
      </c>
      <c r="L3991" t="s">
        <v>877</v>
      </c>
      <c r="M3991" t="s">
        <v>877</v>
      </c>
      <c r="N3991" t="s">
        <v>878</v>
      </c>
      <c r="O3991" t="s">
        <v>59</v>
      </c>
      <c r="P3991">
        <v>339</v>
      </c>
      <c r="Q3991" t="s">
        <v>1328</v>
      </c>
      <c r="R3991" t="s">
        <v>1328</v>
      </c>
      <c r="S3991" t="s">
        <v>840</v>
      </c>
      <c r="T3991" t="s">
        <v>840</v>
      </c>
      <c r="U3991">
        <v>19.0503641764323</v>
      </c>
      <c r="V3991">
        <v>-70.155649820963504</v>
      </c>
      <c r="W3991" t="s">
        <v>1329</v>
      </c>
      <c r="X3991" t="s">
        <v>85</v>
      </c>
      <c r="Y3991" t="s">
        <v>64</v>
      </c>
      <c r="Z3991" t="s">
        <v>65</v>
      </c>
      <c r="AA3991">
        <v>1154006746</v>
      </c>
      <c r="AB3991" t="s">
        <v>116</v>
      </c>
      <c r="AC3991" t="s">
        <v>67</v>
      </c>
      <c r="AD3991">
        <v>19.050305699999999</v>
      </c>
      <c r="AE3991">
        <v>-70.155585000000002</v>
      </c>
      <c r="AF3991" t="s">
        <v>12907</v>
      </c>
      <c r="AG3991" t="s">
        <v>32</v>
      </c>
      <c r="AH3991" t="s">
        <v>48</v>
      </c>
      <c r="AI3991" t="s">
        <v>87</v>
      </c>
      <c r="AJ3991" t="s">
        <v>101</v>
      </c>
      <c r="AR3991" t="s">
        <v>91</v>
      </c>
      <c r="AS3991">
        <v>9000033103</v>
      </c>
      <c r="AW3991" t="str">
        <f>_xlfn.XLOOKUP(UNIVERSO[[#This Row],[RUTA-LOCALIDAD D&amp;N]],'[1]Cuota Ruta'!E:E,'[1]Cuota Ruta'!G:G)</f>
        <v>Cargar</v>
      </c>
    </row>
    <row r="3992" spans="1:49" x14ac:dyDescent="0.25">
      <c r="A3992" t="s">
        <v>48</v>
      </c>
      <c r="B3992" t="s">
        <v>49</v>
      </c>
      <c r="C3992" t="s">
        <v>50</v>
      </c>
      <c r="D3992" t="s">
        <v>51</v>
      </c>
      <c r="E3992" t="s">
        <v>823</v>
      </c>
      <c r="F3992" t="s">
        <v>283</v>
      </c>
      <c r="G3992">
        <v>9000033833</v>
      </c>
      <c r="H3992">
        <v>33833</v>
      </c>
      <c r="I3992" t="s">
        <v>9788</v>
      </c>
      <c r="J3992" t="s">
        <v>12908</v>
      </c>
      <c r="K3992" t="s">
        <v>286</v>
      </c>
      <c r="L3992" t="s">
        <v>826</v>
      </c>
      <c r="M3992" t="s">
        <v>826</v>
      </c>
      <c r="N3992" t="s">
        <v>827</v>
      </c>
      <c r="O3992" t="s">
        <v>59</v>
      </c>
      <c r="P3992">
        <v>333</v>
      </c>
      <c r="Q3992" t="s">
        <v>866</v>
      </c>
      <c r="R3992" t="s">
        <v>866</v>
      </c>
      <c r="S3992" t="s">
        <v>840</v>
      </c>
      <c r="T3992" t="s">
        <v>840</v>
      </c>
      <c r="U3992">
        <v>19.176355361938398</v>
      </c>
      <c r="V3992">
        <v>-70.204757690429602</v>
      </c>
      <c r="W3992" t="s">
        <v>867</v>
      </c>
      <c r="X3992" t="s">
        <v>85</v>
      </c>
      <c r="Y3992" t="s">
        <v>64</v>
      </c>
      <c r="Z3992" t="s">
        <v>65</v>
      </c>
      <c r="AA3992">
        <v>1154007842</v>
      </c>
      <c r="AB3992" t="s">
        <v>116</v>
      </c>
      <c r="AC3992" t="s">
        <v>67</v>
      </c>
      <c r="AD3992">
        <v>19.176390000000001</v>
      </c>
      <c r="AE3992">
        <v>-70.204698333333326</v>
      </c>
      <c r="AF3992" t="s">
        <v>12909</v>
      </c>
      <c r="AG3992" t="s">
        <v>32</v>
      </c>
      <c r="AH3992" t="s">
        <v>48</v>
      </c>
      <c r="AI3992" t="s">
        <v>87</v>
      </c>
      <c r="AJ3992" t="s">
        <v>101</v>
      </c>
      <c r="AR3992" t="s">
        <v>91</v>
      </c>
      <c r="AS3992">
        <v>9000033833</v>
      </c>
      <c r="AW3992" t="str">
        <f>_xlfn.XLOOKUP(UNIVERSO[[#This Row],[RUTA-LOCALIDAD D&amp;N]],'[1]Cuota Ruta'!E:E,'[1]Cuota Ruta'!G:G)</f>
        <v>Cargar</v>
      </c>
    </row>
    <row r="3993" spans="1:49" x14ac:dyDescent="0.25">
      <c r="A3993" t="s">
        <v>48</v>
      </c>
      <c r="B3993" t="s">
        <v>380</v>
      </c>
      <c r="C3993" t="s">
        <v>381</v>
      </c>
      <c r="D3993" t="s">
        <v>76</v>
      </c>
      <c r="E3993" t="s">
        <v>917</v>
      </c>
      <c r="F3993" t="s">
        <v>283</v>
      </c>
      <c r="G3993">
        <v>9000165014</v>
      </c>
      <c r="H3993">
        <v>165014</v>
      </c>
      <c r="I3993" t="s">
        <v>12910</v>
      </c>
      <c r="J3993" t="s">
        <v>12911</v>
      </c>
      <c r="K3993" t="s">
        <v>286</v>
      </c>
      <c r="L3993" t="s">
        <v>917</v>
      </c>
      <c r="M3993" t="s">
        <v>917</v>
      </c>
      <c r="N3993" t="s">
        <v>12912</v>
      </c>
      <c r="O3993" t="s">
        <v>59</v>
      </c>
      <c r="P3993">
        <v>310</v>
      </c>
      <c r="Q3993" t="s">
        <v>2265</v>
      </c>
      <c r="R3993" t="s">
        <v>2265</v>
      </c>
      <c r="S3993" t="s">
        <v>922</v>
      </c>
      <c r="T3993" t="s">
        <v>922</v>
      </c>
      <c r="U3993">
        <v>19.748016</v>
      </c>
      <c r="V3993">
        <v>-70.591834000000006</v>
      </c>
      <c r="W3993" t="s">
        <v>2266</v>
      </c>
      <c r="X3993" t="s">
        <v>85</v>
      </c>
      <c r="Y3993" t="s">
        <v>64</v>
      </c>
      <c r="Z3993" t="s">
        <v>65</v>
      </c>
      <c r="AA3993">
        <v>1156011591</v>
      </c>
      <c r="AB3993" t="s">
        <v>66</v>
      </c>
      <c r="AC3993" t="s">
        <v>67</v>
      </c>
      <c r="AD3993">
        <v>19.748016</v>
      </c>
      <c r="AE3993">
        <v>-70.591834000000006</v>
      </c>
      <c r="AF3993" t="s">
        <v>12913</v>
      </c>
      <c r="AG3993" t="s">
        <v>32</v>
      </c>
      <c r="AH3993" t="s">
        <v>48</v>
      </c>
      <c r="AI3993" t="s">
        <v>87</v>
      </c>
      <c r="AJ3993" t="s">
        <v>1584</v>
      </c>
      <c r="AK3993" t="s">
        <v>925</v>
      </c>
      <c r="AL3993" t="s">
        <v>917</v>
      </c>
      <c r="AM3993" t="s">
        <v>926</v>
      </c>
      <c r="AR3993" t="s">
        <v>91</v>
      </c>
      <c r="AS3993">
        <v>9000165014</v>
      </c>
      <c r="AV3993" t="s">
        <v>267</v>
      </c>
      <c r="AW3993" t="str">
        <f>_xlfn.XLOOKUP(UNIVERSO[[#This Row],[RUTA-LOCALIDAD D&amp;N]],'[1]Cuota Ruta'!E:E,'[1]Cuota Ruta'!G:G)</f>
        <v>Cargar</v>
      </c>
    </row>
    <row r="3994" spans="1:49" x14ac:dyDescent="0.25">
      <c r="A3994" t="s">
        <v>48</v>
      </c>
      <c r="B3994" t="s">
        <v>49</v>
      </c>
      <c r="C3994" t="s">
        <v>50</v>
      </c>
      <c r="D3994" t="s">
        <v>51</v>
      </c>
      <c r="E3994" t="s">
        <v>77</v>
      </c>
      <c r="F3994" t="s">
        <v>53</v>
      </c>
      <c r="G3994">
        <v>9000034524</v>
      </c>
      <c r="H3994">
        <v>34524</v>
      </c>
      <c r="I3994" t="s">
        <v>11674</v>
      </c>
      <c r="J3994" t="s">
        <v>12914</v>
      </c>
      <c r="K3994" t="s">
        <v>56</v>
      </c>
      <c r="L3994" t="s">
        <v>57</v>
      </c>
      <c r="M3994" t="s">
        <v>57</v>
      </c>
      <c r="N3994" t="s">
        <v>58</v>
      </c>
      <c r="O3994" t="s">
        <v>59</v>
      </c>
      <c r="P3994">
        <v>445</v>
      </c>
      <c r="Q3994" t="s">
        <v>248</v>
      </c>
      <c r="R3994" t="s">
        <v>248</v>
      </c>
      <c r="S3994" t="s">
        <v>61</v>
      </c>
      <c r="T3994" t="s">
        <v>61</v>
      </c>
      <c r="U3994">
        <v>18.419572285243401</v>
      </c>
      <c r="V3994">
        <v>-70.097554888044101</v>
      </c>
      <c r="W3994" t="s">
        <v>249</v>
      </c>
      <c r="X3994" t="s">
        <v>63</v>
      </c>
      <c r="Y3994" t="s">
        <v>64</v>
      </c>
      <c r="Z3994" t="s">
        <v>65</v>
      </c>
      <c r="AA3994">
        <v>1169005797</v>
      </c>
      <c r="AB3994" t="s">
        <v>116</v>
      </c>
      <c r="AC3994" t="s">
        <v>67</v>
      </c>
      <c r="AD3994">
        <v>18.419614379999999</v>
      </c>
      <c r="AE3994">
        <v>-70.09759597</v>
      </c>
      <c r="AF3994" t="s">
        <v>12915</v>
      </c>
      <c r="AG3994" t="s">
        <v>32</v>
      </c>
      <c r="AH3994" t="s">
        <v>48</v>
      </c>
      <c r="AI3994" t="s">
        <v>87</v>
      </c>
      <c r="AJ3994" t="s">
        <v>101</v>
      </c>
      <c r="AK3994" t="s">
        <v>243</v>
      </c>
      <c r="AL3994" t="s">
        <v>77</v>
      </c>
      <c r="AM3994" t="s">
        <v>244</v>
      </c>
      <c r="AN3994">
        <v>3</v>
      </c>
      <c r="AO3994" t="s">
        <v>484</v>
      </c>
      <c r="AR3994" t="s">
        <v>91</v>
      </c>
      <c r="AS3994">
        <v>9000034524</v>
      </c>
      <c r="AU3994">
        <v>3</v>
      </c>
      <c r="AV3994" t="s">
        <v>75</v>
      </c>
      <c r="AW3994" t="str">
        <f>_xlfn.XLOOKUP(UNIVERSO[[#This Row],[RUTA-LOCALIDAD D&amp;N]],'[1]Cuota Ruta'!E:E,'[1]Cuota Ruta'!G:G)</f>
        <v>Cargar</v>
      </c>
    </row>
    <row r="3995" spans="1:49" x14ac:dyDescent="0.25">
      <c r="A3995" t="s">
        <v>48</v>
      </c>
      <c r="B3995" t="s">
        <v>49</v>
      </c>
      <c r="C3995" t="s">
        <v>50</v>
      </c>
      <c r="D3995" t="s">
        <v>51</v>
      </c>
      <c r="E3995" t="s">
        <v>52</v>
      </c>
      <c r="F3995" t="s">
        <v>53</v>
      </c>
      <c r="G3995">
        <v>9000034596</v>
      </c>
      <c r="H3995">
        <v>34596</v>
      </c>
      <c r="I3995" t="s">
        <v>12916</v>
      </c>
      <c r="J3995" t="s">
        <v>12917</v>
      </c>
      <c r="K3995" t="s">
        <v>56</v>
      </c>
      <c r="L3995" t="s">
        <v>57</v>
      </c>
      <c r="M3995" t="s">
        <v>57</v>
      </c>
      <c r="N3995" t="s">
        <v>58</v>
      </c>
      <c r="O3995" t="s">
        <v>59</v>
      </c>
      <c r="P3995">
        <v>448</v>
      </c>
      <c r="Q3995" t="s">
        <v>60</v>
      </c>
      <c r="R3995" t="s">
        <v>60</v>
      </c>
      <c r="S3995" t="s">
        <v>61</v>
      </c>
      <c r="T3995" t="s">
        <v>61</v>
      </c>
      <c r="U3995">
        <v>18.424058909999999</v>
      </c>
      <c r="V3995">
        <v>-70.081207280000001</v>
      </c>
      <c r="W3995" t="s">
        <v>62</v>
      </c>
      <c r="X3995" t="s">
        <v>63</v>
      </c>
      <c r="Y3995" t="s">
        <v>64</v>
      </c>
      <c r="Z3995" t="s">
        <v>65</v>
      </c>
      <c r="AA3995">
        <v>1169007253</v>
      </c>
      <c r="AB3995" t="s">
        <v>116</v>
      </c>
      <c r="AC3995" t="s">
        <v>67</v>
      </c>
      <c r="AD3995">
        <v>18.424055469999999</v>
      </c>
      <c r="AE3995">
        <v>-70.081035920000005</v>
      </c>
      <c r="AF3995" t="s">
        <v>12918</v>
      </c>
      <c r="AG3995" t="s">
        <v>32</v>
      </c>
      <c r="AH3995" t="s">
        <v>48</v>
      </c>
      <c r="AI3995" t="s">
        <v>87</v>
      </c>
      <c r="AJ3995" t="s">
        <v>101</v>
      </c>
      <c r="AK3995" t="s">
        <v>70</v>
      </c>
      <c r="AL3995" t="s">
        <v>52</v>
      </c>
      <c r="AM3995" t="s">
        <v>71</v>
      </c>
      <c r="AR3995" t="s">
        <v>91</v>
      </c>
      <c r="AS3995">
        <v>9000034596</v>
      </c>
      <c r="AV3995" t="s">
        <v>75</v>
      </c>
      <c r="AW3995" t="str">
        <f>_xlfn.XLOOKUP(UNIVERSO[[#This Row],[RUTA-LOCALIDAD D&amp;N]],'[1]Cuota Ruta'!E:E,'[1]Cuota Ruta'!G:G)</f>
        <v>Cargar</v>
      </c>
    </row>
    <row r="3996" spans="1:49" x14ac:dyDescent="0.25">
      <c r="A3996" t="s">
        <v>48</v>
      </c>
      <c r="B3996" t="s">
        <v>49</v>
      </c>
      <c r="C3996" t="s">
        <v>50</v>
      </c>
      <c r="D3996" t="s">
        <v>51</v>
      </c>
      <c r="E3996" t="s">
        <v>77</v>
      </c>
      <c r="F3996" t="s">
        <v>53</v>
      </c>
      <c r="G3996">
        <v>9000034715</v>
      </c>
      <c r="H3996">
        <v>34715</v>
      </c>
      <c r="I3996" t="s">
        <v>12919</v>
      </c>
      <c r="J3996" t="s">
        <v>12920</v>
      </c>
      <c r="K3996" t="s">
        <v>56</v>
      </c>
      <c r="L3996" t="s">
        <v>57</v>
      </c>
      <c r="M3996" t="s">
        <v>57</v>
      </c>
      <c r="N3996" t="s">
        <v>58</v>
      </c>
      <c r="O3996" t="s">
        <v>59</v>
      </c>
      <c r="P3996">
        <v>444</v>
      </c>
      <c r="Q3996" t="s">
        <v>905</v>
      </c>
      <c r="R3996" t="s">
        <v>905</v>
      </c>
      <c r="S3996" t="s">
        <v>61</v>
      </c>
      <c r="T3996" t="s">
        <v>61</v>
      </c>
      <c r="U3996">
        <v>18.408798694610599</v>
      </c>
      <c r="V3996">
        <v>-70.107804298400893</v>
      </c>
      <c r="W3996" t="s">
        <v>906</v>
      </c>
      <c r="X3996" t="s">
        <v>63</v>
      </c>
      <c r="Y3996" t="s">
        <v>64</v>
      </c>
      <c r="Z3996" t="s">
        <v>65</v>
      </c>
      <c r="AA3996">
        <v>1169005885</v>
      </c>
      <c r="AB3996" t="s">
        <v>116</v>
      </c>
      <c r="AC3996" t="s">
        <v>67</v>
      </c>
      <c r="AD3996">
        <v>18.408909210000001</v>
      </c>
      <c r="AE3996">
        <v>-70.107913530000005</v>
      </c>
      <c r="AF3996" t="s">
        <v>12921</v>
      </c>
      <c r="AG3996" t="s">
        <v>32</v>
      </c>
      <c r="AH3996" t="s">
        <v>48</v>
      </c>
      <c r="AI3996" t="s">
        <v>87</v>
      </c>
      <c r="AJ3996" t="s">
        <v>101</v>
      </c>
      <c r="AK3996" t="s">
        <v>70</v>
      </c>
      <c r="AL3996" t="s">
        <v>77</v>
      </c>
      <c r="AM3996" t="s">
        <v>71</v>
      </c>
      <c r="AN3996">
        <v>7</v>
      </c>
      <c r="AO3996" t="s">
        <v>423</v>
      </c>
      <c r="AR3996" t="s">
        <v>91</v>
      </c>
      <c r="AS3996">
        <v>9000034715</v>
      </c>
      <c r="AU3996">
        <v>7</v>
      </c>
      <c r="AV3996" t="s">
        <v>75</v>
      </c>
      <c r="AW3996" t="str">
        <f>_xlfn.XLOOKUP(UNIVERSO[[#This Row],[RUTA-LOCALIDAD D&amp;N]],'[1]Cuota Ruta'!E:E,'[1]Cuota Ruta'!G:G)</f>
        <v>Cargar</v>
      </c>
    </row>
    <row r="3997" spans="1:49" x14ac:dyDescent="0.25">
      <c r="A3997" t="s">
        <v>48</v>
      </c>
      <c r="B3997" t="s">
        <v>49</v>
      </c>
      <c r="C3997" t="s">
        <v>50</v>
      </c>
      <c r="D3997" t="s">
        <v>51</v>
      </c>
      <c r="E3997" t="s">
        <v>338</v>
      </c>
      <c r="F3997" t="s">
        <v>283</v>
      </c>
      <c r="G3997">
        <v>9000017759</v>
      </c>
      <c r="H3997">
        <v>17759</v>
      </c>
      <c r="I3997" t="s">
        <v>12922</v>
      </c>
      <c r="J3997" t="s">
        <v>12923</v>
      </c>
      <c r="K3997" t="s">
        <v>286</v>
      </c>
      <c r="L3997" t="s">
        <v>338</v>
      </c>
      <c r="M3997" t="s">
        <v>338</v>
      </c>
      <c r="N3997" t="s">
        <v>253</v>
      </c>
      <c r="O3997" t="s">
        <v>59</v>
      </c>
      <c r="P3997">
        <v>313</v>
      </c>
      <c r="Q3997" t="s">
        <v>1928</v>
      </c>
      <c r="R3997" t="s">
        <v>1928</v>
      </c>
      <c r="S3997" t="s">
        <v>665</v>
      </c>
      <c r="T3997" t="s">
        <v>665</v>
      </c>
      <c r="U3997">
        <v>19.3741664886475</v>
      </c>
      <c r="V3997">
        <v>-70.574239730835004</v>
      </c>
      <c r="W3997" t="s">
        <v>1929</v>
      </c>
      <c r="X3997" t="s">
        <v>63</v>
      </c>
      <c r="Y3997" t="s">
        <v>64</v>
      </c>
      <c r="Z3997" t="s">
        <v>65</v>
      </c>
      <c r="AA3997">
        <v>1151002104</v>
      </c>
      <c r="AB3997" t="s">
        <v>66</v>
      </c>
      <c r="AC3997" t="s">
        <v>67</v>
      </c>
      <c r="AD3997">
        <v>19.3741664886475</v>
      </c>
      <c r="AE3997">
        <v>-70.574239730835004</v>
      </c>
      <c r="AF3997" t="s">
        <v>12924</v>
      </c>
      <c r="AG3997" t="s">
        <v>32</v>
      </c>
      <c r="AH3997" t="s">
        <v>48</v>
      </c>
      <c r="AI3997" t="s">
        <v>87</v>
      </c>
      <c r="AJ3997" t="s">
        <v>101</v>
      </c>
      <c r="AK3997" t="s">
        <v>697</v>
      </c>
      <c r="AL3997" t="s">
        <v>338</v>
      </c>
      <c r="AM3997" t="s">
        <v>698</v>
      </c>
      <c r="AN3997">
        <v>7</v>
      </c>
      <c r="AO3997" t="s">
        <v>423</v>
      </c>
      <c r="AR3997" t="s">
        <v>91</v>
      </c>
      <c r="AS3997">
        <v>9000017759</v>
      </c>
      <c r="AU3997">
        <v>7</v>
      </c>
      <c r="AV3997" t="s">
        <v>410</v>
      </c>
      <c r="AW3997" t="str">
        <f>_xlfn.XLOOKUP(UNIVERSO[[#This Row],[RUTA-LOCALIDAD D&amp;N]],'[1]Cuota Ruta'!E:E,'[1]Cuota Ruta'!G:G)</f>
        <v>Cargar</v>
      </c>
    </row>
    <row r="3998" spans="1:49" x14ac:dyDescent="0.25">
      <c r="A3998" t="s">
        <v>48</v>
      </c>
      <c r="B3998" t="s">
        <v>49</v>
      </c>
      <c r="C3998" t="s">
        <v>50</v>
      </c>
      <c r="D3998" t="s">
        <v>51</v>
      </c>
      <c r="E3998" t="s">
        <v>77</v>
      </c>
      <c r="F3998" t="s">
        <v>53</v>
      </c>
      <c r="G3998">
        <v>9000034823</v>
      </c>
      <c r="H3998">
        <v>34823</v>
      </c>
      <c r="I3998" t="s">
        <v>12098</v>
      </c>
      <c r="J3998" t="s">
        <v>12925</v>
      </c>
      <c r="K3998" t="s">
        <v>56</v>
      </c>
      <c r="L3998" t="s">
        <v>57</v>
      </c>
      <c r="M3998" t="s">
        <v>57</v>
      </c>
      <c r="N3998" t="s">
        <v>1077</v>
      </c>
      <c r="O3998" t="s">
        <v>59</v>
      </c>
      <c r="P3998">
        <v>446</v>
      </c>
      <c r="Q3998" t="s">
        <v>896</v>
      </c>
      <c r="R3998" t="s">
        <v>896</v>
      </c>
      <c r="S3998" t="s">
        <v>61</v>
      </c>
      <c r="T3998" t="s">
        <v>61</v>
      </c>
      <c r="U3998">
        <v>18.406411743164099</v>
      </c>
      <c r="V3998">
        <v>-70.105191040039102</v>
      </c>
      <c r="W3998" t="s">
        <v>897</v>
      </c>
      <c r="X3998" t="s">
        <v>63</v>
      </c>
      <c r="Y3998" t="s">
        <v>64</v>
      </c>
      <c r="Z3998" t="s">
        <v>65</v>
      </c>
      <c r="AA3998">
        <v>1169005955</v>
      </c>
      <c r="AB3998" t="s">
        <v>116</v>
      </c>
      <c r="AC3998" t="s">
        <v>67</v>
      </c>
      <c r="AD3998">
        <v>18.406658716666669</v>
      </c>
      <c r="AE3998">
        <v>-70.105233150000004</v>
      </c>
      <c r="AF3998" t="s">
        <v>12926</v>
      </c>
      <c r="AG3998" t="s">
        <v>32</v>
      </c>
      <c r="AH3998" t="s">
        <v>48</v>
      </c>
      <c r="AI3998" t="s">
        <v>87</v>
      </c>
      <c r="AJ3998" t="s">
        <v>101</v>
      </c>
      <c r="AK3998" t="s">
        <v>243</v>
      </c>
      <c r="AL3998" t="s">
        <v>77</v>
      </c>
      <c r="AM3998" t="s">
        <v>244</v>
      </c>
      <c r="AR3998" t="s">
        <v>91</v>
      </c>
      <c r="AS3998">
        <v>9000034823</v>
      </c>
      <c r="AV3998" t="s">
        <v>75</v>
      </c>
      <c r="AW3998" t="str">
        <f>_xlfn.XLOOKUP(UNIVERSO[[#This Row],[RUTA-LOCALIDAD D&amp;N]],'[1]Cuota Ruta'!E:E,'[1]Cuota Ruta'!G:G)</f>
        <v>Cargar</v>
      </c>
    </row>
    <row r="3999" spans="1:49" x14ac:dyDescent="0.25">
      <c r="A3999" t="s">
        <v>48</v>
      </c>
      <c r="B3999" t="s">
        <v>49</v>
      </c>
      <c r="C3999" t="s">
        <v>50</v>
      </c>
      <c r="D3999" t="s">
        <v>51</v>
      </c>
      <c r="E3999" t="s">
        <v>77</v>
      </c>
      <c r="F3999" t="s">
        <v>53</v>
      </c>
      <c r="G3999">
        <v>9000034950</v>
      </c>
      <c r="H3999">
        <v>34950</v>
      </c>
      <c r="I3999" t="s">
        <v>12927</v>
      </c>
      <c r="J3999" t="s">
        <v>12928</v>
      </c>
      <c r="K3999" t="s">
        <v>56</v>
      </c>
      <c r="L3999" t="s">
        <v>57</v>
      </c>
      <c r="M3999" t="s">
        <v>57</v>
      </c>
      <c r="N3999" t="s">
        <v>12929</v>
      </c>
      <c r="O3999" t="s">
        <v>59</v>
      </c>
      <c r="P3999">
        <v>447</v>
      </c>
      <c r="Q3999" t="s">
        <v>240</v>
      </c>
      <c r="R3999" t="s">
        <v>240</v>
      </c>
      <c r="S3999" t="s">
        <v>61</v>
      </c>
      <c r="T3999" t="s">
        <v>61</v>
      </c>
      <c r="U3999">
        <v>18.2649278640747</v>
      </c>
      <c r="V3999">
        <v>-70.141162872314496</v>
      </c>
      <c r="W3999" t="s">
        <v>241</v>
      </c>
      <c r="X3999" t="s">
        <v>63</v>
      </c>
      <c r="Y3999" t="s">
        <v>64</v>
      </c>
      <c r="Z3999" t="s">
        <v>65</v>
      </c>
      <c r="AA3999">
        <v>1169004160</v>
      </c>
      <c r="AB3999" t="s">
        <v>116</v>
      </c>
      <c r="AC3999" t="s">
        <v>67</v>
      </c>
      <c r="AD3999">
        <v>18.26507908</v>
      </c>
      <c r="AE3999">
        <v>-70.140825399999997</v>
      </c>
      <c r="AF3999" t="s">
        <v>12930</v>
      </c>
      <c r="AG3999" t="s">
        <v>32</v>
      </c>
      <c r="AH3999" t="s">
        <v>48</v>
      </c>
      <c r="AI3999" t="s">
        <v>87</v>
      </c>
      <c r="AJ3999" t="s">
        <v>101</v>
      </c>
      <c r="AK3999" t="s">
        <v>243</v>
      </c>
      <c r="AL3999" t="s">
        <v>77</v>
      </c>
      <c r="AM3999" t="s">
        <v>244</v>
      </c>
      <c r="AR3999" t="s">
        <v>91</v>
      </c>
      <c r="AS3999">
        <v>9000034950</v>
      </c>
      <c r="AV3999" t="s">
        <v>75</v>
      </c>
      <c r="AW3999" t="str">
        <f>_xlfn.XLOOKUP(UNIVERSO[[#This Row],[RUTA-LOCALIDAD D&amp;N]],'[1]Cuota Ruta'!E:E,'[1]Cuota Ruta'!G:G)</f>
        <v>Cargar</v>
      </c>
    </row>
    <row r="4000" spans="1:49" x14ac:dyDescent="0.25">
      <c r="A4000" t="s">
        <v>48</v>
      </c>
      <c r="B4000" t="s">
        <v>49</v>
      </c>
      <c r="C4000" t="s">
        <v>50</v>
      </c>
      <c r="D4000" t="s">
        <v>51</v>
      </c>
      <c r="E4000" t="s">
        <v>52</v>
      </c>
      <c r="F4000" t="s">
        <v>53</v>
      </c>
      <c r="G4000">
        <v>9000034984</v>
      </c>
      <c r="H4000">
        <v>34984</v>
      </c>
      <c r="I4000" t="s">
        <v>976</v>
      </c>
      <c r="J4000" t="s">
        <v>12931</v>
      </c>
      <c r="K4000" t="s">
        <v>56</v>
      </c>
      <c r="L4000" t="s">
        <v>57</v>
      </c>
      <c r="M4000" t="s">
        <v>57</v>
      </c>
      <c r="N4000" t="s">
        <v>253</v>
      </c>
      <c r="O4000" t="s">
        <v>59</v>
      </c>
      <c r="P4000">
        <v>463</v>
      </c>
      <c r="Q4000" t="s">
        <v>640</v>
      </c>
      <c r="R4000" t="s">
        <v>640</v>
      </c>
      <c r="S4000" t="s">
        <v>61</v>
      </c>
      <c r="T4000" t="s">
        <v>61</v>
      </c>
      <c r="U4000">
        <v>18.429182052612301</v>
      </c>
      <c r="V4000">
        <v>-70.017621994018597</v>
      </c>
      <c r="W4000" t="s">
        <v>641</v>
      </c>
      <c r="X4000" t="s">
        <v>63</v>
      </c>
      <c r="Y4000" t="s">
        <v>64</v>
      </c>
      <c r="Z4000" t="s">
        <v>65</v>
      </c>
      <c r="AA4000">
        <v>1169004175</v>
      </c>
      <c r="AB4000" t="s">
        <v>116</v>
      </c>
      <c r="AC4000" t="s">
        <v>67</v>
      </c>
      <c r="AD4000">
        <v>18.42910605948418</v>
      </c>
      <c r="AE4000">
        <v>-70.017581647261977</v>
      </c>
      <c r="AF4000" t="s">
        <v>12932</v>
      </c>
      <c r="AG4000" t="s">
        <v>32</v>
      </c>
      <c r="AH4000" t="s">
        <v>48</v>
      </c>
      <c r="AI4000" t="s">
        <v>87</v>
      </c>
      <c r="AJ4000" t="s">
        <v>101</v>
      </c>
      <c r="AK4000" t="s">
        <v>70</v>
      </c>
      <c r="AL4000" t="s">
        <v>52</v>
      </c>
      <c r="AM4000" t="s">
        <v>71</v>
      </c>
      <c r="AN4000">
        <v>5</v>
      </c>
      <c r="AO4000" t="s">
        <v>72</v>
      </c>
      <c r="AR4000" t="s">
        <v>91</v>
      </c>
      <c r="AS4000">
        <v>9000034984</v>
      </c>
      <c r="AU4000">
        <v>5</v>
      </c>
      <c r="AV4000" t="s">
        <v>75</v>
      </c>
      <c r="AW4000" t="str">
        <f>_xlfn.XLOOKUP(UNIVERSO[[#This Row],[RUTA-LOCALIDAD D&amp;N]],'[1]Cuota Ruta'!E:E,'[1]Cuota Ruta'!G:G)</f>
        <v>Cargar</v>
      </c>
    </row>
    <row r="4001" spans="1:49" x14ac:dyDescent="0.25">
      <c r="A4001" t="s">
        <v>48</v>
      </c>
      <c r="B4001" t="s">
        <v>49</v>
      </c>
      <c r="C4001" t="s">
        <v>50</v>
      </c>
      <c r="D4001" t="s">
        <v>51</v>
      </c>
      <c r="E4001" t="s">
        <v>77</v>
      </c>
      <c r="F4001" t="s">
        <v>53</v>
      </c>
      <c r="G4001">
        <v>9000035022</v>
      </c>
      <c r="H4001">
        <v>35022</v>
      </c>
      <c r="I4001" t="s">
        <v>12933</v>
      </c>
      <c r="J4001" t="s">
        <v>12934</v>
      </c>
      <c r="K4001" t="s">
        <v>56</v>
      </c>
      <c r="L4001" t="s">
        <v>57</v>
      </c>
      <c r="M4001" t="s">
        <v>57</v>
      </c>
      <c r="N4001" t="s">
        <v>58</v>
      </c>
      <c r="O4001" t="s">
        <v>59</v>
      </c>
      <c r="P4001">
        <v>464</v>
      </c>
      <c r="Q4001" t="s">
        <v>2214</v>
      </c>
      <c r="R4001" t="s">
        <v>2214</v>
      </c>
      <c r="S4001" t="s">
        <v>61</v>
      </c>
      <c r="T4001" t="s">
        <v>61</v>
      </c>
      <c r="U4001">
        <v>18.397459411621099</v>
      </c>
      <c r="V4001">
        <v>-70.036085510253898</v>
      </c>
      <c r="W4001" t="s">
        <v>2221</v>
      </c>
      <c r="X4001" t="s">
        <v>63</v>
      </c>
      <c r="Y4001" t="s">
        <v>64</v>
      </c>
      <c r="Z4001" t="s">
        <v>65</v>
      </c>
      <c r="AA4001">
        <v>1169004198</v>
      </c>
      <c r="AB4001" t="s">
        <v>116</v>
      </c>
      <c r="AC4001" t="s">
        <v>67</v>
      </c>
      <c r="AD4001">
        <v>18.39743004</v>
      </c>
      <c r="AE4001">
        <v>-70.036082719999996</v>
      </c>
      <c r="AF4001" t="s">
        <v>12935</v>
      </c>
      <c r="AG4001" t="s">
        <v>32</v>
      </c>
      <c r="AH4001" t="s">
        <v>48</v>
      </c>
      <c r="AI4001" t="s">
        <v>87</v>
      </c>
      <c r="AJ4001" t="s">
        <v>101</v>
      </c>
      <c r="AK4001" t="s">
        <v>70</v>
      </c>
      <c r="AL4001" t="s">
        <v>77</v>
      </c>
      <c r="AM4001" t="s">
        <v>71</v>
      </c>
      <c r="AN4001">
        <v>6</v>
      </c>
      <c r="AO4001" t="s">
        <v>348</v>
      </c>
      <c r="AR4001" t="s">
        <v>91</v>
      </c>
      <c r="AS4001">
        <v>9000035022</v>
      </c>
      <c r="AU4001">
        <v>6</v>
      </c>
      <c r="AV4001" t="s">
        <v>75</v>
      </c>
      <c r="AW4001" t="str">
        <f>_xlfn.XLOOKUP(UNIVERSO[[#This Row],[RUTA-LOCALIDAD D&amp;N]],'[1]Cuota Ruta'!E:E,'[1]Cuota Ruta'!G:G)</f>
        <v>Cargar</v>
      </c>
    </row>
    <row r="4002" spans="1:49" x14ac:dyDescent="0.25">
      <c r="A4002" t="s">
        <v>48</v>
      </c>
      <c r="B4002" t="s">
        <v>49</v>
      </c>
      <c r="C4002" t="s">
        <v>50</v>
      </c>
      <c r="D4002" t="s">
        <v>51</v>
      </c>
      <c r="E4002" t="s">
        <v>338</v>
      </c>
      <c r="F4002" t="s">
        <v>283</v>
      </c>
      <c r="G4002">
        <v>9000018126</v>
      </c>
      <c r="H4002">
        <v>18126</v>
      </c>
      <c r="I4002" t="s">
        <v>2310</v>
      </c>
      <c r="J4002" t="s">
        <v>12936</v>
      </c>
      <c r="K4002" t="s">
        <v>286</v>
      </c>
      <c r="L4002" t="s">
        <v>338</v>
      </c>
      <c r="M4002" t="s">
        <v>338</v>
      </c>
      <c r="N4002" t="s">
        <v>253</v>
      </c>
      <c r="O4002" t="s">
        <v>59</v>
      </c>
      <c r="P4002">
        <v>323</v>
      </c>
      <c r="Q4002" t="s">
        <v>1757</v>
      </c>
      <c r="R4002" t="s">
        <v>1757</v>
      </c>
      <c r="S4002" t="s">
        <v>343</v>
      </c>
      <c r="T4002" t="s">
        <v>343</v>
      </c>
      <c r="U4002">
        <v>19.2813396453857</v>
      </c>
      <c r="V4002">
        <v>-70.922607421875</v>
      </c>
      <c r="W4002" t="s">
        <v>1758</v>
      </c>
      <c r="X4002" t="s">
        <v>63</v>
      </c>
      <c r="Y4002" t="s">
        <v>64</v>
      </c>
      <c r="Z4002" t="s">
        <v>65</v>
      </c>
      <c r="AA4002">
        <v>1151002675</v>
      </c>
      <c r="AB4002" t="s">
        <v>66</v>
      </c>
      <c r="AC4002" t="s">
        <v>67</v>
      </c>
      <c r="AD4002">
        <v>19.2813396453857</v>
      </c>
      <c r="AE4002">
        <v>-70.922607421875</v>
      </c>
      <c r="AF4002" t="s">
        <v>12937</v>
      </c>
      <c r="AG4002" t="s">
        <v>32</v>
      </c>
      <c r="AH4002" t="s">
        <v>48</v>
      </c>
      <c r="AI4002" t="s">
        <v>87</v>
      </c>
      <c r="AJ4002" t="s">
        <v>101</v>
      </c>
      <c r="AK4002" t="s">
        <v>346</v>
      </c>
      <c r="AL4002" t="s">
        <v>338</v>
      </c>
      <c r="AM4002" t="s">
        <v>347</v>
      </c>
      <c r="AN4002">
        <v>7</v>
      </c>
      <c r="AO4002" t="s">
        <v>423</v>
      </c>
      <c r="AR4002" t="s">
        <v>91</v>
      </c>
      <c r="AS4002">
        <v>9000018126</v>
      </c>
      <c r="AU4002">
        <v>7</v>
      </c>
      <c r="AV4002" t="s">
        <v>349</v>
      </c>
      <c r="AW4002" t="str">
        <f>_xlfn.XLOOKUP(UNIVERSO[[#This Row],[RUTA-LOCALIDAD D&amp;N]],'[1]Cuota Ruta'!E:E,'[1]Cuota Ruta'!G:G)</f>
        <v>Cargar</v>
      </c>
    </row>
    <row r="4003" spans="1:49" x14ac:dyDescent="0.25">
      <c r="A4003" t="s">
        <v>48</v>
      </c>
      <c r="B4003" t="s">
        <v>49</v>
      </c>
      <c r="C4003" t="s">
        <v>50</v>
      </c>
      <c r="D4003" t="s">
        <v>51</v>
      </c>
      <c r="E4003" t="s">
        <v>338</v>
      </c>
      <c r="F4003" t="s">
        <v>283</v>
      </c>
      <c r="G4003">
        <v>9000018185</v>
      </c>
      <c r="H4003">
        <v>18185</v>
      </c>
      <c r="I4003" t="s">
        <v>8384</v>
      </c>
      <c r="J4003" t="s">
        <v>12938</v>
      </c>
      <c r="K4003" t="s">
        <v>286</v>
      </c>
      <c r="L4003" t="s">
        <v>338</v>
      </c>
      <c r="M4003" t="s">
        <v>338</v>
      </c>
      <c r="N4003" t="s">
        <v>253</v>
      </c>
      <c r="O4003" t="s">
        <v>59</v>
      </c>
      <c r="P4003">
        <v>304</v>
      </c>
      <c r="Q4003" t="s">
        <v>1772</v>
      </c>
      <c r="R4003" t="s">
        <v>1772</v>
      </c>
      <c r="S4003" t="s">
        <v>665</v>
      </c>
      <c r="T4003" t="s">
        <v>665</v>
      </c>
      <c r="U4003">
        <v>19.5186190605164</v>
      </c>
      <c r="V4003">
        <v>-70.685272216796903</v>
      </c>
      <c r="W4003" t="s">
        <v>1773</v>
      </c>
      <c r="X4003" t="s">
        <v>63</v>
      </c>
      <c r="Y4003" t="s">
        <v>64</v>
      </c>
      <c r="Z4003" t="s">
        <v>65</v>
      </c>
      <c r="AA4003">
        <v>1151002839</v>
      </c>
      <c r="AB4003" t="s">
        <v>66</v>
      </c>
      <c r="AC4003" t="s">
        <v>67</v>
      </c>
      <c r="AD4003">
        <v>19.5186190605164</v>
      </c>
      <c r="AE4003">
        <v>-70.685272216796903</v>
      </c>
      <c r="AF4003" t="s">
        <v>12939</v>
      </c>
      <c r="AG4003" t="s">
        <v>32</v>
      </c>
      <c r="AH4003" t="s">
        <v>48</v>
      </c>
      <c r="AI4003" t="s">
        <v>87</v>
      </c>
      <c r="AJ4003" t="s">
        <v>101</v>
      </c>
      <c r="AK4003" t="s">
        <v>346</v>
      </c>
      <c r="AL4003" t="s">
        <v>338</v>
      </c>
      <c r="AM4003" t="s">
        <v>347</v>
      </c>
      <c r="AN4003">
        <v>1</v>
      </c>
      <c r="AO4003" t="s">
        <v>119</v>
      </c>
      <c r="AR4003" t="s">
        <v>91</v>
      </c>
      <c r="AS4003">
        <v>9000018185</v>
      </c>
      <c r="AU4003">
        <v>1</v>
      </c>
      <c r="AV4003" t="s">
        <v>349</v>
      </c>
      <c r="AW4003" t="str">
        <f>_xlfn.XLOOKUP(UNIVERSO[[#This Row],[RUTA-LOCALIDAD D&amp;N]],'[1]Cuota Ruta'!E:E,'[1]Cuota Ruta'!G:G)</f>
        <v>Cargar</v>
      </c>
    </row>
    <row r="4004" spans="1:49" x14ac:dyDescent="0.25">
      <c r="A4004" t="s">
        <v>48</v>
      </c>
      <c r="B4004" t="s">
        <v>49</v>
      </c>
      <c r="C4004" t="s">
        <v>50</v>
      </c>
      <c r="D4004" t="s">
        <v>51</v>
      </c>
      <c r="E4004" t="s">
        <v>77</v>
      </c>
      <c r="F4004" t="s">
        <v>53</v>
      </c>
      <c r="G4004">
        <v>9000035168</v>
      </c>
      <c r="H4004">
        <v>35168</v>
      </c>
      <c r="I4004" t="s">
        <v>12940</v>
      </c>
      <c r="J4004" t="s">
        <v>12941</v>
      </c>
      <c r="K4004" t="s">
        <v>56</v>
      </c>
      <c r="L4004" t="s">
        <v>57</v>
      </c>
      <c r="M4004" t="s">
        <v>57</v>
      </c>
      <c r="N4004" t="s">
        <v>58</v>
      </c>
      <c r="O4004" t="s">
        <v>59</v>
      </c>
      <c r="P4004">
        <v>463</v>
      </c>
      <c r="Q4004" t="s">
        <v>640</v>
      </c>
      <c r="R4004" t="s">
        <v>640</v>
      </c>
      <c r="S4004" t="s">
        <v>61</v>
      </c>
      <c r="T4004" t="s">
        <v>61</v>
      </c>
      <c r="U4004">
        <v>18.430359363555901</v>
      </c>
      <c r="V4004">
        <v>-70.025014877319293</v>
      </c>
      <c r="W4004" t="s">
        <v>681</v>
      </c>
      <c r="X4004" t="s">
        <v>63</v>
      </c>
      <c r="Y4004" t="s">
        <v>64</v>
      </c>
      <c r="Z4004" t="s">
        <v>65</v>
      </c>
      <c r="AA4004">
        <v>1169004253</v>
      </c>
      <c r="AB4004" t="s">
        <v>116</v>
      </c>
      <c r="AC4004" t="s">
        <v>67</v>
      </c>
      <c r="AD4004">
        <v>18.430392990000001</v>
      </c>
      <c r="AE4004">
        <v>-70.024957130000004</v>
      </c>
      <c r="AF4004" t="s">
        <v>12942</v>
      </c>
      <c r="AG4004" t="s">
        <v>32</v>
      </c>
      <c r="AH4004" t="s">
        <v>48</v>
      </c>
      <c r="AI4004" t="s">
        <v>87</v>
      </c>
      <c r="AJ4004" t="s">
        <v>101</v>
      </c>
      <c r="AK4004" t="s">
        <v>70</v>
      </c>
      <c r="AL4004" t="s">
        <v>77</v>
      </c>
      <c r="AM4004" t="s">
        <v>71</v>
      </c>
      <c r="AN4004">
        <v>6</v>
      </c>
      <c r="AO4004" t="s">
        <v>348</v>
      </c>
      <c r="AR4004" t="s">
        <v>91</v>
      </c>
      <c r="AS4004">
        <v>9000035168</v>
      </c>
      <c r="AT4004" t="s">
        <v>74</v>
      </c>
      <c r="AU4004">
        <v>6</v>
      </c>
      <c r="AV4004" t="s">
        <v>75</v>
      </c>
      <c r="AW4004" t="str">
        <f>_xlfn.XLOOKUP(UNIVERSO[[#This Row],[RUTA-LOCALIDAD D&amp;N]],'[1]Cuota Ruta'!E:E,'[1]Cuota Ruta'!G:G)</f>
        <v>Cargar</v>
      </c>
    </row>
    <row r="4005" spans="1:49" x14ac:dyDescent="0.25">
      <c r="A4005" t="s">
        <v>48</v>
      </c>
      <c r="B4005" t="s">
        <v>49</v>
      </c>
      <c r="C4005" t="s">
        <v>110</v>
      </c>
      <c r="D4005" t="s">
        <v>51</v>
      </c>
      <c r="E4005" t="s">
        <v>77</v>
      </c>
      <c r="F4005" t="s">
        <v>53</v>
      </c>
      <c r="G4005">
        <v>9000035237</v>
      </c>
      <c r="H4005">
        <v>35237</v>
      </c>
      <c r="I4005" t="s">
        <v>12943</v>
      </c>
      <c r="J4005" t="s">
        <v>12944</v>
      </c>
      <c r="K4005" t="s">
        <v>56</v>
      </c>
      <c r="L4005" t="s">
        <v>57</v>
      </c>
      <c r="M4005" t="s">
        <v>57</v>
      </c>
      <c r="N4005" t="s">
        <v>58</v>
      </c>
      <c r="O4005" t="s">
        <v>59</v>
      </c>
      <c r="P4005">
        <v>448</v>
      </c>
      <c r="Q4005" t="s">
        <v>60</v>
      </c>
      <c r="R4005" t="s">
        <v>60</v>
      </c>
      <c r="S4005" t="s">
        <v>61</v>
      </c>
      <c r="T4005" t="s">
        <v>61</v>
      </c>
      <c r="U4005">
        <v>18.416309356689499</v>
      </c>
      <c r="V4005">
        <v>-70.030206680297894</v>
      </c>
      <c r="W4005" t="s">
        <v>901</v>
      </c>
      <c r="X4005" t="s">
        <v>63</v>
      </c>
      <c r="Y4005" t="s">
        <v>64</v>
      </c>
      <c r="Z4005" t="s">
        <v>65</v>
      </c>
      <c r="AA4005">
        <v>1169004272</v>
      </c>
      <c r="AB4005" t="s">
        <v>116</v>
      </c>
      <c r="AC4005" t="s">
        <v>67</v>
      </c>
      <c r="AD4005">
        <v>18.416259180000001</v>
      </c>
      <c r="AE4005">
        <v>-70.030168660000001</v>
      </c>
      <c r="AF4005" t="s">
        <v>12945</v>
      </c>
      <c r="AG4005" t="s">
        <v>32</v>
      </c>
      <c r="AH4005" t="s">
        <v>48</v>
      </c>
      <c r="AI4005" t="s">
        <v>87</v>
      </c>
      <c r="AJ4005" t="s">
        <v>101</v>
      </c>
      <c r="AK4005" t="s">
        <v>70</v>
      </c>
      <c r="AL4005" t="s">
        <v>77</v>
      </c>
      <c r="AM4005" t="s">
        <v>71</v>
      </c>
      <c r="AN4005">
        <v>5</v>
      </c>
      <c r="AO4005" t="s">
        <v>72</v>
      </c>
      <c r="AR4005" t="s">
        <v>91</v>
      </c>
      <c r="AS4005">
        <v>9000035237</v>
      </c>
      <c r="AU4005">
        <v>5</v>
      </c>
      <c r="AV4005" t="s">
        <v>75</v>
      </c>
      <c r="AW4005" t="str">
        <f>_xlfn.XLOOKUP(UNIVERSO[[#This Row],[RUTA-LOCALIDAD D&amp;N]],'[1]Cuota Ruta'!E:E,'[1]Cuota Ruta'!G:G)</f>
        <v>Cargar</v>
      </c>
    </row>
    <row r="4006" spans="1:49" x14ac:dyDescent="0.25">
      <c r="A4006" t="s">
        <v>48</v>
      </c>
      <c r="B4006" t="s">
        <v>49</v>
      </c>
      <c r="C4006" t="s">
        <v>50</v>
      </c>
      <c r="D4006" t="s">
        <v>51</v>
      </c>
      <c r="E4006" t="s">
        <v>52</v>
      </c>
      <c r="F4006" t="s">
        <v>53</v>
      </c>
      <c r="G4006">
        <v>9000035390</v>
      </c>
      <c r="H4006">
        <v>35390</v>
      </c>
      <c r="I4006" t="s">
        <v>12946</v>
      </c>
      <c r="J4006" t="s">
        <v>12947</v>
      </c>
      <c r="K4006" t="s">
        <v>56</v>
      </c>
      <c r="L4006" t="s">
        <v>57</v>
      </c>
      <c r="M4006" t="s">
        <v>57</v>
      </c>
      <c r="N4006" t="s">
        <v>58</v>
      </c>
      <c r="O4006" t="s">
        <v>59</v>
      </c>
      <c r="P4006">
        <v>449</v>
      </c>
      <c r="Q4006" t="s">
        <v>254</v>
      </c>
      <c r="R4006" t="s">
        <v>254</v>
      </c>
      <c r="S4006" t="s">
        <v>61</v>
      </c>
      <c r="T4006" t="s">
        <v>61</v>
      </c>
      <c r="U4006">
        <v>18.453524589538599</v>
      </c>
      <c r="V4006">
        <v>-70.2001762390137</v>
      </c>
      <c r="W4006" t="s">
        <v>255</v>
      </c>
      <c r="X4006" t="s">
        <v>63</v>
      </c>
      <c r="Y4006" t="s">
        <v>64</v>
      </c>
      <c r="Z4006" t="s">
        <v>65</v>
      </c>
      <c r="AA4006">
        <v>1169004324</v>
      </c>
      <c r="AB4006" t="s">
        <v>116</v>
      </c>
      <c r="AC4006" t="s">
        <v>67</v>
      </c>
      <c r="AD4006">
        <v>18.4536161692813</v>
      </c>
      <c r="AE4006">
        <v>-70.200281487777829</v>
      </c>
      <c r="AF4006" t="s">
        <v>12948</v>
      </c>
      <c r="AG4006" t="s">
        <v>32</v>
      </c>
      <c r="AH4006" t="s">
        <v>48</v>
      </c>
      <c r="AI4006" t="s">
        <v>87</v>
      </c>
      <c r="AJ4006" t="s">
        <v>101</v>
      </c>
      <c r="AK4006" t="s">
        <v>243</v>
      </c>
      <c r="AL4006" t="s">
        <v>52</v>
      </c>
      <c r="AM4006" t="s">
        <v>244</v>
      </c>
      <c r="AR4006" t="s">
        <v>91</v>
      </c>
      <c r="AS4006">
        <v>9000035390</v>
      </c>
      <c r="AV4006" t="s">
        <v>75</v>
      </c>
      <c r="AW4006" t="str">
        <f>_xlfn.XLOOKUP(UNIVERSO[[#This Row],[RUTA-LOCALIDAD D&amp;N]],'[1]Cuota Ruta'!E:E,'[1]Cuota Ruta'!G:G)</f>
        <v>Cargar</v>
      </c>
    </row>
    <row r="4007" spans="1:49" x14ac:dyDescent="0.25">
      <c r="A4007" t="s">
        <v>48</v>
      </c>
      <c r="B4007" t="s">
        <v>49</v>
      </c>
      <c r="C4007" t="s">
        <v>50</v>
      </c>
      <c r="D4007" t="s">
        <v>124</v>
      </c>
      <c r="E4007" t="s">
        <v>338</v>
      </c>
      <c r="F4007" t="s">
        <v>283</v>
      </c>
      <c r="G4007">
        <v>9000018396</v>
      </c>
      <c r="H4007">
        <v>18396</v>
      </c>
      <c r="I4007" t="s">
        <v>12949</v>
      </c>
      <c r="J4007" t="s">
        <v>12950</v>
      </c>
      <c r="K4007" t="s">
        <v>286</v>
      </c>
      <c r="L4007" t="s">
        <v>338</v>
      </c>
      <c r="M4007" t="s">
        <v>338</v>
      </c>
      <c r="N4007" t="s">
        <v>253</v>
      </c>
      <c r="O4007" t="s">
        <v>59</v>
      </c>
      <c r="P4007">
        <v>332</v>
      </c>
      <c r="Q4007" t="s">
        <v>2002</v>
      </c>
      <c r="R4007" t="s">
        <v>2002</v>
      </c>
      <c r="S4007" t="s">
        <v>676</v>
      </c>
      <c r="T4007" t="s">
        <v>676</v>
      </c>
      <c r="U4007">
        <v>19.541897201538099</v>
      </c>
      <c r="V4007">
        <v>-70.787419891357402</v>
      </c>
      <c r="W4007" t="s">
        <v>2003</v>
      </c>
      <c r="X4007" t="s">
        <v>63</v>
      </c>
      <c r="Y4007" t="s">
        <v>64</v>
      </c>
      <c r="Z4007" t="s">
        <v>65</v>
      </c>
      <c r="AA4007">
        <v>1151003182</v>
      </c>
      <c r="AB4007" t="s">
        <v>66</v>
      </c>
      <c r="AC4007" t="s">
        <v>67</v>
      </c>
      <c r="AD4007">
        <v>19.541897201538099</v>
      </c>
      <c r="AE4007">
        <v>-70.787419891357402</v>
      </c>
      <c r="AF4007" t="s">
        <v>12951</v>
      </c>
      <c r="AG4007" t="s">
        <v>32</v>
      </c>
      <c r="AH4007" t="s">
        <v>48</v>
      </c>
      <c r="AI4007" t="s">
        <v>87</v>
      </c>
      <c r="AJ4007" t="s">
        <v>101</v>
      </c>
      <c r="AK4007" t="s">
        <v>346</v>
      </c>
      <c r="AL4007" t="s">
        <v>338</v>
      </c>
      <c r="AM4007" t="s">
        <v>347</v>
      </c>
      <c r="AN4007">
        <v>4</v>
      </c>
      <c r="AO4007" t="s">
        <v>280</v>
      </c>
      <c r="AR4007" t="s">
        <v>91</v>
      </c>
      <c r="AS4007">
        <v>9000018396</v>
      </c>
      <c r="AU4007">
        <v>4</v>
      </c>
      <c r="AV4007" t="s">
        <v>349</v>
      </c>
      <c r="AW4007" t="str">
        <f>_xlfn.XLOOKUP(UNIVERSO[[#This Row],[RUTA-LOCALIDAD D&amp;N]],'[1]Cuota Ruta'!E:E,'[1]Cuota Ruta'!G:G)</f>
        <v>Cargar</v>
      </c>
    </row>
    <row r="4008" spans="1:49" x14ac:dyDescent="0.25">
      <c r="A4008" t="s">
        <v>48</v>
      </c>
      <c r="B4008" t="s">
        <v>49</v>
      </c>
      <c r="C4008" t="s">
        <v>50</v>
      </c>
      <c r="D4008" t="s">
        <v>51</v>
      </c>
      <c r="E4008" t="s">
        <v>52</v>
      </c>
      <c r="F4008" t="s">
        <v>53</v>
      </c>
      <c r="G4008">
        <v>9000035889</v>
      </c>
      <c r="H4008">
        <v>35889</v>
      </c>
      <c r="I4008" t="s">
        <v>12952</v>
      </c>
      <c r="J4008" t="s">
        <v>12953</v>
      </c>
      <c r="K4008" t="s">
        <v>56</v>
      </c>
      <c r="L4008" t="s">
        <v>57</v>
      </c>
      <c r="M4008" t="s">
        <v>57</v>
      </c>
      <c r="N4008" t="s">
        <v>58</v>
      </c>
      <c r="O4008" t="s">
        <v>59</v>
      </c>
      <c r="P4008">
        <v>468</v>
      </c>
      <c r="Q4008" t="s">
        <v>744</v>
      </c>
      <c r="R4008" t="s">
        <v>744</v>
      </c>
      <c r="S4008" t="s">
        <v>547</v>
      </c>
      <c r="T4008" t="s">
        <v>547</v>
      </c>
      <c r="U4008">
        <v>18.4344835281372</v>
      </c>
      <c r="V4008">
        <v>-70.013317108154297</v>
      </c>
      <c r="W4008" t="s">
        <v>745</v>
      </c>
      <c r="X4008" t="s">
        <v>63</v>
      </c>
      <c r="Y4008" t="s">
        <v>64</v>
      </c>
      <c r="Z4008" t="s">
        <v>65</v>
      </c>
      <c r="AA4008">
        <v>1162006952</v>
      </c>
      <c r="AB4008" t="s">
        <v>116</v>
      </c>
      <c r="AC4008" t="s">
        <v>67</v>
      </c>
      <c r="AD4008">
        <v>18.434682049999999</v>
      </c>
      <c r="AE4008">
        <v>-70.013451000000003</v>
      </c>
      <c r="AF4008" t="s">
        <v>12954</v>
      </c>
      <c r="AG4008" t="s">
        <v>32</v>
      </c>
      <c r="AH4008" t="s">
        <v>48</v>
      </c>
      <c r="AI4008" t="s">
        <v>87</v>
      </c>
      <c r="AJ4008" t="s">
        <v>101</v>
      </c>
      <c r="AK4008" t="s">
        <v>70</v>
      </c>
      <c r="AL4008" t="s">
        <v>52</v>
      </c>
      <c r="AM4008" t="s">
        <v>71</v>
      </c>
      <c r="AN4008">
        <v>5</v>
      </c>
      <c r="AO4008" t="s">
        <v>72</v>
      </c>
      <c r="AR4008" t="s">
        <v>91</v>
      </c>
      <c r="AS4008">
        <v>9000035889</v>
      </c>
      <c r="AU4008">
        <v>5</v>
      </c>
      <c r="AV4008" t="s">
        <v>75</v>
      </c>
      <c r="AW4008" t="str">
        <f>_xlfn.XLOOKUP(UNIVERSO[[#This Row],[RUTA-LOCALIDAD D&amp;N]],'[1]Cuota Ruta'!E:E,'[1]Cuota Ruta'!G:G)</f>
        <v>Cargar</v>
      </c>
    </row>
    <row r="4009" spans="1:49" x14ac:dyDescent="0.25">
      <c r="A4009" t="s">
        <v>48</v>
      </c>
      <c r="B4009" t="s">
        <v>49</v>
      </c>
      <c r="C4009" t="s">
        <v>50</v>
      </c>
      <c r="D4009" t="s">
        <v>51</v>
      </c>
      <c r="E4009" t="s">
        <v>77</v>
      </c>
      <c r="F4009" t="s">
        <v>53</v>
      </c>
      <c r="G4009">
        <v>9000036321</v>
      </c>
      <c r="H4009">
        <v>36321</v>
      </c>
      <c r="I4009" t="s">
        <v>12955</v>
      </c>
      <c r="J4009" t="s">
        <v>12956</v>
      </c>
      <c r="K4009" t="s">
        <v>56</v>
      </c>
      <c r="L4009" t="s">
        <v>57</v>
      </c>
      <c r="M4009" t="s">
        <v>57</v>
      </c>
      <c r="N4009" t="s">
        <v>5130</v>
      </c>
      <c r="O4009" t="s">
        <v>59</v>
      </c>
      <c r="P4009">
        <v>449</v>
      </c>
      <c r="Q4009" t="s">
        <v>254</v>
      </c>
      <c r="R4009" t="s">
        <v>254</v>
      </c>
      <c r="S4009" t="s">
        <v>61</v>
      </c>
      <c r="T4009" t="s">
        <v>61</v>
      </c>
      <c r="U4009">
        <v>18.4316082000732</v>
      </c>
      <c r="V4009">
        <v>-70.121063232421903</v>
      </c>
      <c r="W4009" t="s">
        <v>310</v>
      </c>
      <c r="X4009" t="s">
        <v>63</v>
      </c>
      <c r="Y4009" t="s">
        <v>64</v>
      </c>
      <c r="Z4009" t="s">
        <v>65</v>
      </c>
      <c r="AA4009">
        <v>1169004631</v>
      </c>
      <c r="AB4009" t="s">
        <v>116</v>
      </c>
      <c r="AC4009" t="s">
        <v>67</v>
      </c>
      <c r="AD4009">
        <v>18.431594629999999</v>
      </c>
      <c r="AE4009">
        <v>-70.121137300000001</v>
      </c>
      <c r="AF4009" t="s">
        <v>12957</v>
      </c>
      <c r="AG4009" t="s">
        <v>32</v>
      </c>
      <c r="AH4009" t="s">
        <v>48</v>
      </c>
      <c r="AI4009" t="s">
        <v>87</v>
      </c>
      <c r="AJ4009" t="s">
        <v>101</v>
      </c>
      <c r="AK4009" t="s">
        <v>243</v>
      </c>
      <c r="AL4009" t="s">
        <v>77</v>
      </c>
      <c r="AM4009" t="s">
        <v>244</v>
      </c>
      <c r="AR4009" t="s">
        <v>91</v>
      </c>
      <c r="AS4009">
        <v>9000036321</v>
      </c>
      <c r="AV4009" t="s">
        <v>75</v>
      </c>
      <c r="AW4009" t="str">
        <f>_xlfn.XLOOKUP(UNIVERSO[[#This Row],[RUTA-LOCALIDAD D&amp;N]],'[1]Cuota Ruta'!E:E,'[1]Cuota Ruta'!G:G)</f>
        <v>Cargar</v>
      </c>
    </row>
    <row r="4010" spans="1:49" x14ac:dyDescent="0.25">
      <c r="A4010" t="s">
        <v>48</v>
      </c>
      <c r="B4010" t="s">
        <v>380</v>
      </c>
      <c r="C4010" t="s">
        <v>381</v>
      </c>
      <c r="D4010" t="s">
        <v>51</v>
      </c>
      <c r="E4010" t="s">
        <v>338</v>
      </c>
      <c r="F4010" t="s">
        <v>283</v>
      </c>
      <c r="G4010">
        <v>9000019031</v>
      </c>
      <c r="H4010">
        <v>19031</v>
      </c>
      <c r="I4010" t="s">
        <v>12958</v>
      </c>
      <c r="J4010" t="s">
        <v>12959</v>
      </c>
      <c r="K4010" t="s">
        <v>286</v>
      </c>
      <c r="L4010" t="s">
        <v>338</v>
      </c>
      <c r="M4010" t="s">
        <v>338</v>
      </c>
      <c r="N4010" t="s">
        <v>253</v>
      </c>
      <c r="O4010" t="s">
        <v>434</v>
      </c>
      <c r="P4010">
        <v>365</v>
      </c>
      <c r="Q4010" t="s">
        <v>1408</v>
      </c>
      <c r="R4010" t="s">
        <v>1408</v>
      </c>
      <c r="S4010" t="s">
        <v>504</v>
      </c>
      <c r="T4010" t="s">
        <v>504</v>
      </c>
      <c r="U4010">
        <v>19.480639457702601</v>
      </c>
      <c r="V4010">
        <v>-70.717014312744098</v>
      </c>
      <c r="W4010" t="s">
        <v>1409</v>
      </c>
      <c r="X4010" t="s">
        <v>85</v>
      </c>
      <c r="Y4010" t="s">
        <v>64</v>
      </c>
      <c r="Z4010" t="s">
        <v>65</v>
      </c>
      <c r="AA4010">
        <v>1151004450</v>
      </c>
      <c r="AB4010" t="s">
        <v>66</v>
      </c>
      <c r="AC4010" t="s">
        <v>67</v>
      </c>
      <c r="AD4010">
        <v>19.480639457702601</v>
      </c>
      <c r="AE4010">
        <v>-70.717014312744098</v>
      </c>
      <c r="AF4010" t="s">
        <v>12960</v>
      </c>
      <c r="AG4010" t="s">
        <v>32</v>
      </c>
      <c r="AH4010" t="s">
        <v>48</v>
      </c>
      <c r="AI4010" t="s">
        <v>87</v>
      </c>
      <c r="AJ4010" t="s">
        <v>101</v>
      </c>
      <c r="AK4010" t="s">
        <v>346</v>
      </c>
      <c r="AL4010" t="s">
        <v>338</v>
      </c>
      <c r="AM4010" t="s">
        <v>347</v>
      </c>
      <c r="AN4010">
        <v>1</v>
      </c>
      <c r="AO4010" t="s">
        <v>119</v>
      </c>
      <c r="AR4010" t="s">
        <v>91</v>
      </c>
      <c r="AS4010">
        <v>9000019031</v>
      </c>
      <c r="AU4010">
        <v>1</v>
      </c>
      <c r="AV4010" t="s">
        <v>349</v>
      </c>
      <c r="AW4010" t="str">
        <f>_xlfn.XLOOKUP(UNIVERSO[[#This Row],[RUTA-LOCALIDAD D&amp;N]],'[1]Cuota Ruta'!E:E,'[1]Cuota Ruta'!G:G)</f>
        <v>Cargar</v>
      </c>
    </row>
    <row r="4011" spans="1:49" x14ac:dyDescent="0.25">
      <c r="A4011" t="s">
        <v>48</v>
      </c>
      <c r="B4011" t="s">
        <v>49</v>
      </c>
      <c r="C4011" t="s">
        <v>50</v>
      </c>
      <c r="D4011" t="s">
        <v>76</v>
      </c>
      <c r="E4011" t="s">
        <v>338</v>
      </c>
      <c r="F4011" t="s">
        <v>283</v>
      </c>
      <c r="G4011">
        <v>9000019119</v>
      </c>
      <c r="H4011">
        <v>19119</v>
      </c>
      <c r="I4011" t="s">
        <v>12961</v>
      </c>
      <c r="J4011" t="s">
        <v>12962</v>
      </c>
      <c r="K4011" t="s">
        <v>286</v>
      </c>
      <c r="L4011" t="s">
        <v>338</v>
      </c>
      <c r="M4011" t="s">
        <v>338</v>
      </c>
      <c r="N4011" t="s">
        <v>253</v>
      </c>
      <c r="O4011" t="s">
        <v>59</v>
      </c>
      <c r="P4011">
        <v>315</v>
      </c>
      <c r="Q4011" t="s">
        <v>1681</v>
      </c>
      <c r="R4011" t="s">
        <v>1681</v>
      </c>
      <c r="S4011" t="s">
        <v>665</v>
      </c>
      <c r="T4011" t="s">
        <v>665</v>
      </c>
      <c r="U4011">
        <v>19.4796528816223</v>
      </c>
      <c r="V4011">
        <v>-70.665448188781696</v>
      </c>
      <c r="W4011" t="s">
        <v>1682</v>
      </c>
      <c r="X4011" t="s">
        <v>85</v>
      </c>
      <c r="Y4011" t="s">
        <v>64</v>
      </c>
      <c r="Z4011" t="s">
        <v>99</v>
      </c>
      <c r="AA4011">
        <v>1151004612</v>
      </c>
      <c r="AB4011" t="s">
        <v>66</v>
      </c>
      <c r="AC4011" t="s">
        <v>67</v>
      </c>
      <c r="AD4011">
        <v>19.4796528816223</v>
      </c>
      <c r="AE4011">
        <v>-70.665448188781696</v>
      </c>
      <c r="AF4011" t="s">
        <v>12963</v>
      </c>
      <c r="AG4011" t="s">
        <v>32</v>
      </c>
      <c r="AH4011" t="s">
        <v>48</v>
      </c>
      <c r="AI4011" t="s">
        <v>87</v>
      </c>
      <c r="AJ4011" t="s">
        <v>101</v>
      </c>
      <c r="AK4011" t="s">
        <v>408</v>
      </c>
      <c r="AL4011" t="s">
        <v>338</v>
      </c>
      <c r="AM4011" t="s">
        <v>409</v>
      </c>
      <c r="AN4011">
        <v>1</v>
      </c>
      <c r="AO4011" t="s">
        <v>119</v>
      </c>
      <c r="AR4011" t="s">
        <v>91</v>
      </c>
      <c r="AS4011">
        <v>9000019119</v>
      </c>
      <c r="AU4011">
        <v>1</v>
      </c>
      <c r="AV4011" t="s">
        <v>410</v>
      </c>
      <c r="AW4011" t="str">
        <f>_xlfn.XLOOKUP(UNIVERSO[[#This Row],[RUTA-LOCALIDAD D&amp;N]],'[1]Cuota Ruta'!E:E,'[1]Cuota Ruta'!G:G)</f>
        <v>Cargar</v>
      </c>
    </row>
    <row r="4012" spans="1:49" x14ac:dyDescent="0.25">
      <c r="A4012" t="s">
        <v>48</v>
      </c>
      <c r="B4012" t="s">
        <v>49</v>
      </c>
      <c r="C4012" t="s">
        <v>50</v>
      </c>
      <c r="D4012" t="s">
        <v>51</v>
      </c>
      <c r="E4012" t="s">
        <v>338</v>
      </c>
      <c r="F4012" t="s">
        <v>283</v>
      </c>
      <c r="G4012">
        <v>9000019316</v>
      </c>
      <c r="H4012">
        <v>19316</v>
      </c>
      <c r="I4012" t="s">
        <v>9441</v>
      </c>
      <c r="J4012" t="s">
        <v>12964</v>
      </c>
      <c r="K4012" t="s">
        <v>286</v>
      </c>
      <c r="L4012" t="s">
        <v>338</v>
      </c>
      <c r="M4012" t="s">
        <v>338</v>
      </c>
      <c r="N4012" t="s">
        <v>253</v>
      </c>
      <c r="O4012" t="s">
        <v>59</v>
      </c>
      <c r="P4012">
        <v>362</v>
      </c>
      <c r="Q4012" t="s">
        <v>694</v>
      </c>
      <c r="R4012" t="s">
        <v>694</v>
      </c>
      <c r="S4012" t="s">
        <v>405</v>
      </c>
      <c r="T4012" t="s">
        <v>405</v>
      </c>
      <c r="U4012">
        <v>19.437046051025401</v>
      </c>
      <c r="V4012">
        <v>-70.552078247070298</v>
      </c>
      <c r="W4012" t="s">
        <v>695</v>
      </c>
      <c r="X4012" t="s">
        <v>63</v>
      </c>
      <c r="Y4012" t="s">
        <v>64</v>
      </c>
      <c r="Z4012" t="s">
        <v>65</v>
      </c>
      <c r="AA4012">
        <v>1151004974</v>
      </c>
      <c r="AB4012" t="s">
        <v>66</v>
      </c>
      <c r="AC4012" t="s">
        <v>67</v>
      </c>
      <c r="AD4012">
        <v>19.437046051025401</v>
      </c>
      <c r="AE4012">
        <v>-70.552078247070298</v>
      </c>
      <c r="AF4012" t="s">
        <v>12965</v>
      </c>
      <c r="AG4012" t="s">
        <v>32</v>
      </c>
      <c r="AH4012" t="s">
        <v>48</v>
      </c>
      <c r="AI4012" t="s">
        <v>87</v>
      </c>
      <c r="AJ4012" t="s">
        <v>101</v>
      </c>
      <c r="AK4012" t="s">
        <v>697</v>
      </c>
      <c r="AL4012" t="s">
        <v>338</v>
      </c>
      <c r="AM4012" t="s">
        <v>698</v>
      </c>
      <c r="AR4012" t="s">
        <v>91</v>
      </c>
      <c r="AS4012">
        <v>9000019316</v>
      </c>
      <c r="AV4012" t="s">
        <v>410</v>
      </c>
      <c r="AW4012" t="str">
        <f>_xlfn.XLOOKUP(UNIVERSO[[#This Row],[RUTA-LOCALIDAD D&amp;N]],'[1]Cuota Ruta'!E:E,'[1]Cuota Ruta'!G:G)</f>
        <v>Cargar</v>
      </c>
    </row>
    <row r="4013" spans="1:49" x14ac:dyDescent="0.25">
      <c r="A4013" t="s">
        <v>48</v>
      </c>
      <c r="B4013" t="s">
        <v>49</v>
      </c>
      <c r="C4013" t="s">
        <v>50</v>
      </c>
      <c r="D4013" t="s">
        <v>76</v>
      </c>
      <c r="E4013" t="s">
        <v>917</v>
      </c>
      <c r="F4013" t="s">
        <v>283</v>
      </c>
      <c r="G4013">
        <v>9000155657</v>
      </c>
      <c r="H4013">
        <v>155657</v>
      </c>
      <c r="I4013" t="s">
        <v>12966</v>
      </c>
      <c r="J4013" t="s">
        <v>12967</v>
      </c>
      <c r="K4013" t="s">
        <v>286</v>
      </c>
      <c r="L4013" t="s">
        <v>917</v>
      </c>
      <c r="M4013" t="s">
        <v>917</v>
      </c>
      <c r="N4013" t="s">
        <v>934</v>
      </c>
      <c r="O4013" t="s">
        <v>59</v>
      </c>
      <c r="P4013">
        <v>314</v>
      </c>
      <c r="Q4013" t="s">
        <v>2315</v>
      </c>
      <c r="R4013" t="s">
        <v>2315</v>
      </c>
      <c r="S4013" t="s">
        <v>922</v>
      </c>
      <c r="T4013" t="s">
        <v>922</v>
      </c>
      <c r="U4013">
        <v>19.789064410000002</v>
      </c>
      <c r="V4013">
        <v>-70.68580627</v>
      </c>
      <c r="W4013" t="s">
        <v>2316</v>
      </c>
      <c r="X4013" t="s">
        <v>85</v>
      </c>
      <c r="Y4013" t="s">
        <v>64</v>
      </c>
      <c r="Z4013" t="s">
        <v>99</v>
      </c>
      <c r="AA4013">
        <v>1156010746</v>
      </c>
      <c r="AB4013" t="s">
        <v>116</v>
      </c>
      <c r="AC4013" t="s">
        <v>67</v>
      </c>
      <c r="AD4013">
        <v>19.789127400000002</v>
      </c>
      <c r="AE4013">
        <v>-70.685846983333334</v>
      </c>
      <c r="AF4013" t="s">
        <v>12968</v>
      </c>
      <c r="AG4013" t="s">
        <v>32</v>
      </c>
      <c r="AH4013" t="s">
        <v>48</v>
      </c>
      <c r="AI4013" t="s">
        <v>87</v>
      </c>
      <c r="AJ4013" t="s">
        <v>1584</v>
      </c>
      <c r="AK4013" t="s">
        <v>925</v>
      </c>
      <c r="AL4013" t="s">
        <v>917</v>
      </c>
      <c r="AM4013" t="s">
        <v>926</v>
      </c>
      <c r="AR4013" t="s">
        <v>91</v>
      </c>
      <c r="AS4013">
        <v>9000155657</v>
      </c>
      <c r="AV4013" t="s">
        <v>267</v>
      </c>
      <c r="AW4013" t="str">
        <f>_xlfn.XLOOKUP(UNIVERSO[[#This Row],[RUTA-LOCALIDAD D&amp;N]],'[1]Cuota Ruta'!E:E,'[1]Cuota Ruta'!G:G)</f>
        <v>Cargar</v>
      </c>
    </row>
    <row r="4014" spans="1:49" x14ac:dyDescent="0.25">
      <c r="A4014" t="s">
        <v>48</v>
      </c>
      <c r="B4014" t="s">
        <v>49</v>
      </c>
      <c r="C4014" t="s">
        <v>50</v>
      </c>
      <c r="D4014" t="s">
        <v>76</v>
      </c>
      <c r="E4014" t="s">
        <v>193</v>
      </c>
      <c r="F4014" t="s">
        <v>194</v>
      </c>
      <c r="G4014">
        <v>9000159368</v>
      </c>
      <c r="H4014">
        <v>159368</v>
      </c>
      <c r="I4014" t="s">
        <v>12969</v>
      </c>
      <c r="J4014" t="s">
        <v>12970</v>
      </c>
      <c r="K4014" t="s">
        <v>197</v>
      </c>
      <c r="L4014" t="s">
        <v>1417</v>
      </c>
      <c r="M4014" t="s">
        <v>1417</v>
      </c>
      <c r="N4014" t="s">
        <v>253</v>
      </c>
      <c r="O4014" t="s">
        <v>59</v>
      </c>
      <c r="P4014">
        <v>325</v>
      </c>
      <c r="Q4014" t="s">
        <v>3190</v>
      </c>
      <c r="R4014" t="s">
        <v>3190</v>
      </c>
      <c r="S4014" t="s">
        <v>774</v>
      </c>
      <c r="T4014" t="s">
        <v>774</v>
      </c>
      <c r="U4014">
        <v>18.978111299999998</v>
      </c>
      <c r="V4014">
        <v>-69.379645999999994</v>
      </c>
      <c r="W4014" t="s">
        <v>3191</v>
      </c>
      <c r="X4014" t="s">
        <v>63</v>
      </c>
      <c r="Y4014" t="s">
        <v>64</v>
      </c>
      <c r="Z4014" t="s">
        <v>99</v>
      </c>
      <c r="AA4014">
        <v>1160020420</v>
      </c>
      <c r="AB4014" t="s">
        <v>116</v>
      </c>
      <c r="AC4014" t="s">
        <v>67</v>
      </c>
      <c r="AD4014">
        <v>18.9782017</v>
      </c>
      <c r="AE4014">
        <v>-69.379690499999995</v>
      </c>
      <c r="AF4014" t="s">
        <v>12971</v>
      </c>
      <c r="AG4014" t="s">
        <v>32</v>
      </c>
      <c r="AH4014" t="s">
        <v>48</v>
      </c>
      <c r="AI4014" t="s">
        <v>87</v>
      </c>
      <c r="AJ4014" t="s">
        <v>1584</v>
      </c>
      <c r="AK4014" t="s">
        <v>226</v>
      </c>
      <c r="AL4014" t="s">
        <v>193</v>
      </c>
      <c r="AM4014" t="s">
        <v>227</v>
      </c>
      <c r="AR4014" t="s">
        <v>91</v>
      </c>
      <c r="AS4014">
        <v>9000159368</v>
      </c>
      <c r="AV4014" t="s">
        <v>92</v>
      </c>
      <c r="AW4014" t="str">
        <f>_xlfn.XLOOKUP(UNIVERSO[[#This Row],[RUTA-LOCALIDAD D&amp;N]],'[1]Cuota Ruta'!E:E,'[1]Cuota Ruta'!G:G)</f>
        <v>Cargar</v>
      </c>
    </row>
    <row r="4015" spans="1:49" x14ac:dyDescent="0.25">
      <c r="A4015" t="s">
        <v>48</v>
      </c>
      <c r="B4015" t="s">
        <v>49</v>
      </c>
      <c r="C4015" t="s">
        <v>50</v>
      </c>
      <c r="D4015" t="s">
        <v>51</v>
      </c>
      <c r="E4015" t="s">
        <v>917</v>
      </c>
      <c r="F4015" t="s">
        <v>283</v>
      </c>
      <c r="G4015">
        <v>9000038756</v>
      </c>
      <c r="H4015">
        <v>38756</v>
      </c>
      <c r="I4015" t="s">
        <v>8970</v>
      </c>
      <c r="J4015" t="s">
        <v>12972</v>
      </c>
      <c r="K4015" t="s">
        <v>286</v>
      </c>
      <c r="L4015" t="s">
        <v>1748</v>
      </c>
      <c r="M4015" t="s">
        <v>1748</v>
      </c>
      <c r="N4015" t="s">
        <v>253</v>
      </c>
      <c r="O4015" t="s">
        <v>59</v>
      </c>
      <c r="P4015">
        <v>309</v>
      </c>
      <c r="Q4015" t="s">
        <v>1429</v>
      </c>
      <c r="R4015" t="s">
        <v>1429</v>
      </c>
      <c r="S4015" t="s">
        <v>922</v>
      </c>
      <c r="T4015" t="s">
        <v>922</v>
      </c>
      <c r="U4015">
        <v>19.62425</v>
      </c>
      <c r="V4015">
        <v>-70.276499999999999</v>
      </c>
      <c r="W4015" t="s">
        <v>1430</v>
      </c>
      <c r="X4015" t="s">
        <v>63</v>
      </c>
      <c r="Y4015" t="s">
        <v>64</v>
      </c>
      <c r="Z4015" t="s">
        <v>65</v>
      </c>
      <c r="AA4015">
        <v>1156002524</v>
      </c>
      <c r="AB4015" t="s">
        <v>116</v>
      </c>
      <c r="AC4015" t="s">
        <v>67</v>
      </c>
      <c r="AD4015">
        <v>19.624263926861978</v>
      </c>
      <c r="AE4015">
        <v>-70.276743894994155</v>
      </c>
      <c r="AF4015" t="s">
        <v>12973</v>
      </c>
      <c r="AG4015" t="s">
        <v>32</v>
      </c>
      <c r="AH4015" t="s">
        <v>48</v>
      </c>
      <c r="AI4015" t="s">
        <v>87</v>
      </c>
      <c r="AJ4015" t="s">
        <v>101</v>
      </c>
      <c r="AK4015" t="s">
        <v>925</v>
      </c>
      <c r="AL4015" t="s">
        <v>917</v>
      </c>
      <c r="AM4015" t="s">
        <v>926</v>
      </c>
      <c r="AN4015">
        <v>10</v>
      </c>
      <c r="AO4015" t="s">
        <v>228</v>
      </c>
      <c r="AR4015" t="s">
        <v>91</v>
      </c>
      <c r="AS4015">
        <v>9000038756</v>
      </c>
      <c r="AU4015">
        <v>10</v>
      </c>
      <c r="AV4015" t="s">
        <v>267</v>
      </c>
      <c r="AW4015" t="str">
        <f>_xlfn.XLOOKUP(UNIVERSO[[#This Row],[RUTA-LOCALIDAD D&amp;N]],'[1]Cuota Ruta'!E:E,'[1]Cuota Ruta'!G:G)</f>
        <v>Cargar</v>
      </c>
    </row>
    <row r="4016" spans="1:49" x14ac:dyDescent="0.25">
      <c r="A4016" t="s">
        <v>48</v>
      </c>
      <c r="B4016" t="s">
        <v>49</v>
      </c>
      <c r="C4016" t="s">
        <v>50</v>
      </c>
      <c r="D4016" t="s">
        <v>51</v>
      </c>
      <c r="E4016" t="s">
        <v>917</v>
      </c>
      <c r="F4016" t="s">
        <v>283</v>
      </c>
      <c r="G4016">
        <v>9000040097</v>
      </c>
      <c r="H4016">
        <v>40097</v>
      </c>
      <c r="I4016" t="s">
        <v>12974</v>
      </c>
      <c r="J4016" t="s">
        <v>12975</v>
      </c>
      <c r="K4016" t="s">
        <v>286</v>
      </c>
      <c r="L4016" t="s">
        <v>917</v>
      </c>
      <c r="M4016" t="s">
        <v>917</v>
      </c>
      <c r="N4016" t="s">
        <v>934</v>
      </c>
      <c r="O4016" t="s">
        <v>59</v>
      </c>
      <c r="P4016">
        <v>306</v>
      </c>
      <c r="Q4016" t="s">
        <v>2406</v>
      </c>
      <c r="R4016" t="s">
        <v>2406</v>
      </c>
      <c r="S4016" t="s">
        <v>936</v>
      </c>
      <c r="T4016" t="s">
        <v>936</v>
      </c>
      <c r="U4016">
        <v>19.787395480000001</v>
      </c>
      <c r="V4016">
        <v>-70.708839420000004</v>
      </c>
      <c r="W4016" t="s">
        <v>2407</v>
      </c>
      <c r="X4016" t="s">
        <v>85</v>
      </c>
      <c r="Y4016" t="s">
        <v>64</v>
      </c>
      <c r="Z4016" t="s">
        <v>65</v>
      </c>
      <c r="AA4016">
        <v>1156005359</v>
      </c>
      <c r="AB4016" t="s">
        <v>116</v>
      </c>
      <c r="AC4016" t="s">
        <v>67</v>
      </c>
      <c r="AD4016">
        <v>19.787316866666671</v>
      </c>
      <c r="AE4016">
        <v>-70.708901133333327</v>
      </c>
      <c r="AF4016" t="s">
        <v>12976</v>
      </c>
      <c r="AG4016" t="s">
        <v>32</v>
      </c>
      <c r="AH4016" t="s">
        <v>48</v>
      </c>
      <c r="AI4016" t="s">
        <v>87</v>
      </c>
      <c r="AJ4016" t="s">
        <v>101</v>
      </c>
      <c r="AK4016" t="s">
        <v>925</v>
      </c>
      <c r="AL4016" t="s">
        <v>917</v>
      </c>
      <c r="AM4016" t="s">
        <v>926</v>
      </c>
      <c r="AN4016">
        <v>8</v>
      </c>
      <c r="AO4016" t="s">
        <v>439</v>
      </c>
      <c r="AR4016" t="s">
        <v>91</v>
      </c>
      <c r="AS4016">
        <v>9000040097</v>
      </c>
      <c r="AU4016">
        <v>8</v>
      </c>
      <c r="AV4016" t="s">
        <v>267</v>
      </c>
      <c r="AW4016" t="str">
        <f>_xlfn.XLOOKUP(UNIVERSO[[#This Row],[RUTA-LOCALIDAD D&amp;N]],'[1]Cuota Ruta'!E:E,'[1]Cuota Ruta'!G:G)</f>
        <v>Cargar</v>
      </c>
    </row>
    <row r="4017" spans="1:49" x14ac:dyDescent="0.25">
      <c r="A4017" t="s">
        <v>48</v>
      </c>
      <c r="B4017" t="s">
        <v>49</v>
      </c>
      <c r="C4017" t="s">
        <v>50</v>
      </c>
      <c r="D4017" t="s">
        <v>51</v>
      </c>
      <c r="E4017" t="s">
        <v>257</v>
      </c>
      <c r="F4017" t="s">
        <v>194</v>
      </c>
      <c r="G4017">
        <v>9000041136</v>
      </c>
      <c r="H4017">
        <v>41136</v>
      </c>
      <c r="I4017" t="s">
        <v>12977</v>
      </c>
      <c r="J4017" t="s">
        <v>12978</v>
      </c>
      <c r="K4017" t="s">
        <v>197</v>
      </c>
      <c r="L4017" t="s">
        <v>301</v>
      </c>
      <c r="M4017" t="s">
        <v>301</v>
      </c>
      <c r="N4017" t="s">
        <v>253</v>
      </c>
      <c r="O4017" t="s">
        <v>59</v>
      </c>
      <c r="P4017">
        <v>301</v>
      </c>
      <c r="Q4017" t="s">
        <v>320</v>
      </c>
      <c r="R4017" t="s">
        <v>320</v>
      </c>
      <c r="S4017" t="s">
        <v>304</v>
      </c>
      <c r="T4017" t="s">
        <v>304</v>
      </c>
      <c r="U4017">
        <v>19.643989562988299</v>
      </c>
      <c r="V4017">
        <v>-70.079452514648395</v>
      </c>
      <c r="W4017" t="s">
        <v>321</v>
      </c>
      <c r="X4017" t="s">
        <v>63</v>
      </c>
      <c r="Y4017" t="s">
        <v>64</v>
      </c>
      <c r="Z4017" t="s">
        <v>65</v>
      </c>
      <c r="AA4017">
        <v>1152000882</v>
      </c>
      <c r="AB4017" t="s">
        <v>116</v>
      </c>
      <c r="AC4017" t="s">
        <v>67</v>
      </c>
      <c r="AD4017">
        <v>19.643945200000001</v>
      </c>
      <c r="AE4017">
        <v>-70.079473899999996</v>
      </c>
      <c r="AF4017" t="s">
        <v>12979</v>
      </c>
      <c r="AG4017" t="s">
        <v>32</v>
      </c>
      <c r="AH4017" t="s">
        <v>48</v>
      </c>
      <c r="AI4017" t="s">
        <v>87</v>
      </c>
      <c r="AJ4017" t="s">
        <v>101</v>
      </c>
      <c r="AK4017" t="s">
        <v>265</v>
      </c>
      <c r="AL4017" t="s">
        <v>257</v>
      </c>
      <c r="AM4017" t="s">
        <v>266</v>
      </c>
      <c r="AR4017" t="s">
        <v>91</v>
      </c>
      <c r="AS4017">
        <v>9000041136</v>
      </c>
      <c r="AV4017" t="s">
        <v>267</v>
      </c>
      <c r="AW4017" t="str">
        <f>_xlfn.XLOOKUP(UNIVERSO[[#This Row],[RUTA-LOCALIDAD D&amp;N]],'[1]Cuota Ruta'!E:E,'[1]Cuota Ruta'!G:G)</f>
        <v>Cargar</v>
      </c>
    </row>
    <row r="4018" spans="1:49" x14ac:dyDescent="0.25">
      <c r="A4018" t="s">
        <v>48</v>
      </c>
      <c r="B4018" t="s">
        <v>49</v>
      </c>
      <c r="C4018" t="s">
        <v>50</v>
      </c>
      <c r="D4018" t="s">
        <v>51</v>
      </c>
      <c r="E4018" t="s">
        <v>257</v>
      </c>
      <c r="F4018" t="s">
        <v>194</v>
      </c>
      <c r="G4018">
        <v>9000041698</v>
      </c>
      <c r="H4018">
        <v>41698</v>
      </c>
      <c r="I4018" t="s">
        <v>12980</v>
      </c>
      <c r="J4018" t="s">
        <v>12981</v>
      </c>
      <c r="K4018" t="s">
        <v>197</v>
      </c>
      <c r="L4018" t="s">
        <v>301</v>
      </c>
      <c r="M4018" t="s">
        <v>301</v>
      </c>
      <c r="N4018" t="s">
        <v>253</v>
      </c>
      <c r="O4018" t="s">
        <v>59</v>
      </c>
      <c r="P4018">
        <v>303</v>
      </c>
      <c r="Q4018" t="s">
        <v>2139</v>
      </c>
      <c r="R4018" t="s">
        <v>2139</v>
      </c>
      <c r="S4018" t="s">
        <v>304</v>
      </c>
      <c r="T4018" t="s">
        <v>304</v>
      </c>
      <c r="U4018">
        <v>19.553856713431198</v>
      </c>
      <c r="V4018">
        <v>-69.909740992954795</v>
      </c>
      <c r="W4018" t="s">
        <v>2140</v>
      </c>
      <c r="X4018" t="s">
        <v>63</v>
      </c>
      <c r="Y4018" t="s">
        <v>64</v>
      </c>
      <c r="Z4018" t="s">
        <v>65</v>
      </c>
      <c r="AA4018">
        <v>1152002804</v>
      </c>
      <c r="AB4018" t="s">
        <v>116</v>
      </c>
      <c r="AC4018" t="s">
        <v>67</v>
      </c>
      <c r="AD4018">
        <v>19.553843700000002</v>
      </c>
      <c r="AE4018">
        <v>-69.909774200000001</v>
      </c>
      <c r="AF4018" t="s">
        <v>12982</v>
      </c>
      <c r="AG4018" t="s">
        <v>32</v>
      </c>
      <c r="AH4018" t="s">
        <v>48</v>
      </c>
      <c r="AI4018" t="s">
        <v>87</v>
      </c>
      <c r="AJ4018" t="s">
        <v>101</v>
      </c>
      <c r="AK4018" t="s">
        <v>265</v>
      </c>
      <c r="AL4018" t="s">
        <v>257</v>
      </c>
      <c r="AM4018" t="s">
        <v>266</v>
      </c>
      <c r="AN4018">
        <v>5</v>
      </c>
      <c r="AO4018" t="s">
        <v>72</v>
      </c>
      <c r="AR4018" t="s">
        <v>91</v>
      </c>
      <c r="AS4018">
        <v>9000041698</v>
      </c>
      <c r="AT4018" t="s">
        <v>74</v>
      </c>
      <c r="AU4018">
        <v>5</v>
      </c>
      <c r="AV4018" t="s">
        <v>267</v>
      </c>
      <c r="AW4018" t="str">
        <f>_xlfn.XLOOKUP(UNIVERSO[[#This Row],[RUTA-LOCALIDAD D&amp;N]],'[1]Cuota Ruta'!E:E,'[1]Cuota Ruta'!G:G)</f>
        <v>Cargar</v>
      </c>
    </row>
    <row r="4019" spans="1:49" x14ac:dyDescent="0.25">
      <c r="A4019" t="s">
        <v>48</v>
      </c>
      <c r="B4019" t="s">
        <v>49</v>
      </c>
      <c r="C4019" t="s">
        <v>50</v>
      </c>
      <c r="D4019" t="s">
        <v>76</v>
      </c>
      <c r="E4019" t="s">
        <v>218</v>
      </c>
      <c r="F4019" t="s">
        <v>194</v>
      </c>
      <c r="G4019">
        <v>9000043898</v>
      </c>
      <c r="H4019">
        <v>43898</v>
      </c>
      <c r="I4019" t="s">
        <v>12983</v>
      </c>
      <c r="J4019" t="s">
        <v>12984</v>
      </c>
      <c r="K4019" t="s">
        <v>197</v>
      </c>
      <c r="L4019" t="s">
        <v>180</v>
      </c>
      <c r="M4019" t="s">
        <v>180</v>
      </c>
      <c r="N4019" t="s">
        <v>58</v>
      </c>
      <c r="O4019" t="s">
        <v>59</v>
      </c>
      <c r="P4019">
        <v>306</v>
      </c>
      <c r="Q4019" t="s">
        <v>978</v>
      </c>
      <c r="R4019" t="s">
        <v>978</v>
      </c>
      <c r="S4019" t="s">
        <v>223</v>
      </c>
      <c r="T4019" t="s">
        <v>223</v>
      </c>
      <c r="U4019">
        <v>18.7701217651367</v>
      </c>
      <c r="V4019">
        <v>-68.544491577148406</v>
      </c>
      <c r="W4019" t="s">
        <v>979</v>
      </c>
      <c r="X4019" t="s">
        <v>63</v>
      </c>
      <c r="Y4019" t="s">
        <v>64</v>
      </c>
      <c r="Z4019" t="s">
        <v>99</v>
      </c>
      <c r="AA4019">
        <v>1159000410</v>
      </c>
      <c r="AB4019" t="s">
        <v>116</v>
      </c>
      <c r="AC4019" t="s">
        <v>67</v>
      </c>
      <c r="AD4019">
        <v>18.770154600000001</v>
      </c>
      <c r="AE4019">
        <v>-68.544497500000006</v>
      </c>
      <c r="AF4019" t="s">
        <v>12985</v>
      </c>
      <c r="AG4019" t="s">
        <v>32</v>
      </c>
      <c r="AH4019" t="s">
        <v>48</v>
      </c>
      <c r="AI4019" t="s">
        <v>87</v>
      </c>
      <c r="AJ4019" t="s">
        <v>101</v>
      </c>
      <c r="AR4019" t="s">
        <v>91</v>
      </c>
      <c r="AS4019">
        <v>9000043898</v>
      </c>
      <c r="AW4019" t="str">
        <f>_xlfn.XLOOKUP(UNIVERSO[[#This Row],[RUTA-LOCALIDAD D&amp;N]],'[1]Cuota Ruta'!E:E,'[1]Cuota Ruta'!G:G)</f>
        <v>Cargar</v>
      </c>
    </row>
    <row r="4020" spans="1:49" x14ac:dyDescent="0.25">
      <c r="A4020" t="s">
        <v>48</v>
      </c>
      <c r="B4020" t="s">
        <v>49</v>
      </c>
      <c r="C4020" t="s">
        <v>50</v>
      </c>
      <c r="D4020" t="s">
        <v>51</v>
      </c>
      <c r="E4020" t="s">
        <v>193</v>
      </c>
      <c r="F4020" t="s">
        <v>194</v>
      </c>
      <c r="G4020">
        <v>9000044164</v>
      </c>
      <c r="H4020">
        <v>44164</v>
      </c>
      <c r="I4020" t="s">
        <v>12986</v>
      </c>
      <c r="J4020" t="s">
        <v>12987</v>
      </c>
      <c r="K4020" t="s">
        <v>197</v>
      </c>
      <c r="L4020" t="s">
        <v>180</v>
      </c>
      <c r="M4020" t="s">
        <v>180</v>
      </c>
      <c r="N4020" t="s">
        <v>58</v>
      </c>
      <c r="O4020" t="s">
        <v>59</v>
      </c>
      <c r="P4020">
        <v>315</v>
      </c>
      <c r="Q4020" t="s">
        <v>2445</v>
      </c>
      <c r="R4020" t="s">
        <v>2445</v>
      </c>
      <c r="S4020" t="s">
        <v>1016</v>
      </c>
      <c r="T4020" t="s">
        <v>1016</v>
      </c>
      <c r="U4020">
        <v>18.621992826461799</v>
      </c>
      <c r="V4020">
        <v>-68.711330413818402</v>
      </c>
      <c r="W4020" t="s">
        <v>2446</v>
      </c>
      <c r="X4020" t="s">
        <v>63</v>
      </c>
      <c r="Y4020" t="s">
        <v>64</v>
      </c>
      <c r="Z4020" t="s">
        <v>65</v>
      </c>
      <c r="AA4020">
        <v>1160008339</v>
      </c>
      <c r="AB4020" t="s">
        <v>116</v>
      </c>
      <c r="AC4020" t="s">
        <v>67</v>
      </c>
      <c r="AD4020">
        <v>18.62200713</v>
      </c>
      <c r="AE4020">
        <v>-68.711368350000001</v>
      </c>
      <c r="AF4020" t="s">
        <v>12988</v>
      </c>
      <c r="AG4020" t="s">
        <v>32</v>
      </c>
      <c r="AH4020" t="s">
        <v>48</v>
      </c>
      <c r="AI4020" t="s">
        <v>87</v>
      </c>
      <c r="AJ4020" t="s">
        <v>101</v>
      </c>
      <c r="AK4020" t="s">
        <v>235</v>
      </c>
      <c r="AL4020" t="s">
        <v>193</v>
      </c>
      <c r="AM4020" t="s">
        <v>236</v>
      </c>
      <c r="AN4020">
        <v>12</v>
      </c>
      <c r="AO4020" t="s">
        <v>237</v>
      </c>
      <c r="AR4020" t="s">
        <v>91</v>
      </c>
      <c r="AS4020">
        <v>9000044164</v>
      </c>
      <c r="AU4020">
        <v>12</v>
      </c>
      <c r="AV4020" t="s">
        <v>75</v>
      </c>
      <c r="AW4020" t="str">
        <f>_xlfn.XLOOKUP(UNIVERSO[[#This Row],[RUTA-LOCALIDAD D&amp;N]],'[1]Cuota Ruta'!E:E,'[1]Cuota Ruta'!G:G)</f>
        <v>Cargar</v>
      </c>
    </row>
    <row r="4021" spans="1:49" x14ac:dyDescent="0.25">
      <c r="A4021" t="s">
        <v>48</v>
      </c>
      <c r="B4021" t="s">
        <v>49</v>
      </c>
      <c r="C4021" t="s">
        <v>50</v>
      </c>
      <c r="D4021" t="s">
        <v>51</v>
      </c>
      <c r="E4021" t="s">
        <v>193</v>
      </c>
      <c r="F4021" t="s">
        <v>194</v>
      </c>
      <c r="G4021">
        <v>9000044388</v>
      </c>
      <c r="H4021">
        <v>44388</v>
      </c>
      <c r="I4021" t="s">
        <v>12989</v>
      </c>
      <c r="J4021" t="s">
        <v>12990</v>
      </c>
      <c r="K4021" t="s">
        <v>197</v>
      </c>
      <c r="L4021" t="s">
        <v>180</v>
      </c>
      <c r="M4021" t="s">
        <v>180</v>
      </c>
      <c r="N4021" t="s">
        <v>58</v>
      </c>
      <c r="O4021" t="s">
        <v>59</v>
      </c>
      <c r="P4021">
        <v>319</v>
      </c>
      <c r="Q4021" t="s">
        <v>2484</v>
      </c>
      <c r="R4021" t="s">
        <v>2484</v>
      </c>
      <c r="S4021" t="s">
        <v>1016</v>
      </c>
      <c r="T4021" t="s">
        <v>1016</v>
      </c>
      <c r="U4021">
        <v>18.611844539642298</v>
      </c>
      <c r="V4021">
        <v>-68.705737113952594</v>
      </c>
      <c r="W4021" t="s">
        <v>2485</v>
      </c>
      <c r="X4021" t="s">
        <v>63</v>
      </c>
      <c r="Y4021" t="s">
        <v>64</v>
      </c>
      <c r="Z4021" t="s">
        <v>65</v>
      </c>
      <c r="AA4021">
        <v>1160008348</v>
      </c>
      <c r="AB4021" t="s">
        <v>116</v>
      </c>
      <c r="AC4021" t="s">
        <v>67</v>
      </c>
      <c r="AD4021">
        <v>18.611840699999998</v>
      </c>
      <c r="AE4021">
        <v>-68.705704389999994</v>
      </c>
      <c r="AF4021" t="s">
        <v>12991</v>
      </c>
      <c r="AG4021" t="s">
        <v>32</v>
      </c>
      <c r="AH4021" t="s">
        <v>48</v>
      </c>
      <c r="AI4021" t="s">
        <v>87</v>
      </c>
      <c r="AJ4021" t="s">
        <v>101</v>
      </c>
      <c r="AK4021" t="s">
        <v>235</v>
      </c>
      <c r="AL4021" t="s">
        <v>193</v>
      </c>
      <c r="AM4021" t="s">
        <v>236</v>
      </c>
      <c r="AN4021">
        <v>12</v>
      </c>
      <c r="AO4021" t="s">
        <v>237</v>
      </c>
      <c r="AR4021" t="s">
        <v>91</v>
      </c>
      <c r="AS4021">
        <v>9000044388</v>
      </c>
      <c r="AU4021">
        <v>12</v>
      </c>
      <c r="AV4021" t="s">
        <v>75</v>
      </c>
      <c r="AW4021" t="str">
        <f>_xlfn.XLOOKUP(UNIVERSO[[#This Row],[RUTA-LOCALIDAD D&amp;N]],'[1]Cuota Ruta'!E:E,'[1]Cuota Ruta'!G:G)</f>
        <v>Cargar</v>
      </c>
    </row>
    <row r="4022" spans="1:49" x14ac:dyDescent="0.25">
      <c r="A4022" t="s">
        <v>48</v>
      </c>
      <c r="B4022" t="s">
        <v>49</v>
      </c>
      <c r="C4022" t="s">
        <v>50</v>
      </c>
      <c r="D4022" t="s">
        <v>51</v>
      </c>
      <c r="E4022" t="s">
        <v>218</v>
      </c>
      <c r="F4022" t="s">
        <v>194</v>
      </c>
      <c r="G4022">
        <v>9000044485</v>
      </c>
      <c r="H4022">
        <v>44485</v>
      </c>
      <c r="I4022" t="s">
        <v>12992</v>
      </c>
      <c r="J4022" t="s">
        <v>12993</v>
      </c>
      <c r="K4022" t="s">
        <v>197</v>
      </c>
      <c r="L4022" t="s">
        <v>180</v>
      </c>
      <c r="M4022" t="s">
        <v>180</v>
      </c>
      <c r="N4022" t="s">
        <v>58</v>
      </c>
      <c r="O4022" t="s">
        <v>59</v>
      </c>
      <c r="P4022">
        <v>302</v>
      </c>
      <c r="Q4022" t="s">
        <v>2873</v>
      </c>
      <c r="R4022" t="s">
        <v>2873</v>
      </c>
      <c r="S4022" t="s">
        <v>223</v>
      </c>
      <c r="T4022" t="s">
        <v>223</v>
      </c>
      <c r="U4022">
        <v>18.598061561584501</v>
      </c>
      <c r="V4022">
        <v>-68.429555511474604</v>
      </c>
      <c r="W4022" t="s">
        <v>2874</v>
      </c>
      <c r="X4022" t="s">
        <v>63</v>
      </c>
      <c r="Y4022" t="s">
        <v>64</v>
      </c>
      <c r="Z4022" t="s">
        <v>65</v>
      </c>
      <c r="AA4022">
        <v>1159001602</v>
      </c>
      <c r="AB4022" t="s">
        <v>116</v>
      </c>
      <c r="AC4022" t="s">
        <v>67</v>
      </c>
      <c r="AD4022">
        <v>18.598020833286849</v>
      </c>
      <c r="AE4022">
        <v>-68.429536517988865</v>
      </c>
      <c r="AF4022" t="s">
        <v>12994</v>
      </c>
      <c r="AG4022" t="s">
        <v>32</v>
      </c>
      <c r="AH4022" t="s">
        <v>48</v>
      </c>
      <c r="AI4022" t="s">
        <v>87</v>
      </c>
      <c r="AJ4022" t="s">
        <v>101</v>
      </c>
      <c r="AR4022" t="s">
        <v>91</v>
      </c>
      <c r="AS4022">
        <v>9000044485</v>
      </c>
      <c r="AW4022" t="str">
        <f>_xlfn.XLOOKUP(UNIVERSO[[#This Row],[RUTA-LOCALIDAD D&amp;N]],'[1]Cuota Ruta'!E:E,'[1]Cuota Ruta'!G:G)</f>
        <v>Cargar</v>
      </c>
    </row>
    <row r="4023" spans="1:49" x14ac:dyDescent="0.25">
      <c r="A4023" t="s">
        <v>48</v>
      </c>
      <c r="B4023" t="s">
        <v>49</v>
      </c>
      <c r="C4023" t="s">
        <v>50</v>
      </c>
      <c r="D4023" t="s">
        <v>124</v>
      </c>
      <c r="E4023" t="s">
        <v>338</v>
      </c>
      <c r="F4023" t="s">
        <v>283</v>
      </c>
      <c r="G4023">
        <v>9000023991</v>
      </c>
      <c r="H4023">
        <v>23991</v>
      </c>
      <c r="I4023" t="s">
        <v>12995</v>
      </c>
      <c r="J4023" t="s">
        <v>12996</v>
      </c>
      <c r="K4023" t="s">
        <v>286</v>
      </c>
      <c r="L4023" t="s">
        <v>338</v>
      </c>
      <c r="M4023" t="s">
        <v>338</v>
      </c>
      <c r="N4023" t="s">
        <v>253</v>
      </c>
      <c r="O4023" t="s">
        <v>59</v>
      </c>
      <c r="P4023">
        <v>352</v>
      </c>
      <c r="Q4023" t="s">
        <v>765</v>
      </c>
      <c r="R4023" t="s">
        <v>765</v>
      </c>
      <c r="S4023" t="s">
        <v>676</v>
      </c>
      <c r="T4023" t="s">
        <v>676</v>
      </c>
      <c r="U4023">
        <v>19.485670089721701</v>
      </c>
      <c r="V4023">
        <v>-70.738243103027301</v>
      </c>
      <c r="W4023" t="s">
        <v>766</v>
      </c>
      <c r="X4023" t="s">
        <v>85</v>
      </c>
      <c r="Y4023" t="s">
        <v>64</v>
      </c>
      <c r="Z4023" t="s">
        <v>65</v>
      </c>
      <c r="AA4023">
        <v>1151025496</v>
      </c>
      <c r="AB4023" t="s">
        <v>66</v>
      </c>
      <c r="AC4023" t="s">
        <v>67</v>
      </c>
      <c r="AD4023">
        <v>19.485670089721701</v>
      </c>
      <c r="AE4023">
        <v>-70.738243103027301</v>
      </c>
      <c r="AF4023" t="s">
        <v>12997</v>
      </c>
      <c r="AG4023" t="s">
        <v>32</v>
      </c>
      <c r="AH4023" t="s">
        <v>48</v>
      </c>
      <c r="AI4023" t="s">
        <v>87</v>
      </c>
      <c r="AJ4023" t="s">
        <v>101</v>
      </c>
      <c r="AK4023" t="s">
        <v>346</v>
      </c>
      <c r="AL4023" t="s">
        <v>338</v>
      </c>
      <c r="AM4023" t="s">
        <v>347</v>
      </c>
      <c r="AN4023">
        <v>1</v>
      </c>
      <c r="AO4023" t="s">
        <v>119</v>
      </c>
      <c r="AR4023" t="s">
        <v>91</v>
      </c>
      <c r="AS4023">
        <v>9000023991</v>
      </c>
      <c r="AU4023">
        <v>1</v>
      </c>
      <c r="AV4023" t="s">
        <v>349</v>
      </c>
      <c r="AW4023" t="str">
        <f>_xlfn.XLOOKUP(UNIVERSO[[#This Row],[RUTA-LOCALIDAD D&amp;N]],'[1]Cuota Ruta'!E:E,'[1]Cuota Ruta'!G:G)</f>
        <v>Cargar</v>
      </c>
    </row>
    <row r="4024" spans="1:49" x14ac:dyDescent="0.25">
      <c r="A4024" t="s">
        <v>48</v>
      </c>
      <c r="B4024" t="s">
        <v>49</v>
      </c>
      <c r="C4024" t="s">
        <v>50</v>
      </c>
      <c r="D4024" t="s">
        <v>51</v>
      </c>
      <c r="E4024" t="s">
        <v>193</v>
      </c>
      <c r="F4024" t="s">
        <v>194</v>
      </c>
      <c r="G4024">
        <v>9000045401</v>
      </c>
      <c r="H4024">
        <v>45401</v>
      </c>
      <c r="I4024" t="s">
        <v>12998</v>
      </c>
      <c r="J4024" t="s">
        <v>12999</v>
      </c>
      <c r="K4024" t="s">
        <v>197</v>
      </c>
      <c r="L4024" t="s">
        <v>180</v>
      </c>
      <c r="M4024" t="s">
        <v>180</v>
      </c>
      <c r="N4024" t="s">
        <v>58</v>
      </c>
      <c r="O4024" t="s">
        <v>59</v>
      </c>
      <c r="P4024">
        <v>321</v>
      </c>
      <c r="Q4024" t="s">
        <v>2499</v>
      </c>
      <c r="R4024" t="s">
        <v>2499</v>
      </c>
      <c r="S4024" t="s">
        <v>1016</v>
      </c>
      <c r="T4024" t="s">
        <v>1016</v>
      </c>
      <c r="U4024">
        <v>18.590570450000001</v>
      </c>
      <c r="V4024">
        <v>-68.707832339999996</v>
      </c>
      <c r="W4024" t="s">
        <v>2500</v>
      </c>
      <c r="X4024" t="s">
        <v>63</v>
      </c>
      <c r="Y4024" t="s">
        <v>64</v>
      </c>
      <c r="Z4024" t="s">
        <v>99</v>
      </c>
      <c r="AA4024">
        <v>1160014705</v>
      </c>
      <c r="AB4024" t="s">
        <v>116</v>
      </c>
      <c r="AC4024" t="s">
        <v>67</v>
      </c>
      <c r="AD4024">
        <v>18.590577974717991</v>
      </c>
      <c r="AE4024">
        <v>-68.707819313293868</v>
      </c>
      <c r="AF4024" t="s">
        <v>13000</v>
      </c>
      <c r="AG4024" t="s">
        <v>32</v>
      </c>
      <c r="AH4024" t="s">
        <v>48</v>
      </c>
      <c r="AI4024" t="s">
        <v>87</v>
      </c>
      <c r="AJ4024" t="s">
        <v>101</v>
      </c>
      <c r="AK4024" t="s">
        <v>235</v>
      </c>
      <c r="AL4024" t="s">
        <v>193</v>
      </c>
      <c r="AM4024" t="s">
        <v>236</v>
      </c>
      <c r="AN4024">
        <v>13</v>
      </c>
      <c r="AO4024" t="s">
        <v>169</v>
      </c>
      <c r="AR4024" t="s">
        <v>91</v>
      </c>
      <c r="AS4024">
        <v>9000045401</v>
      </c>
      <c r="AU4024">
        <v>13</v>
      </c>
      <c r="AV4024" t="s">
        <v>75</v>
      </c>
      <c r="AW4024" t="str">
        <f>_xlfn.XLOOKUP(UNIVERSO[[#This Row],[RUTA-LOCALIDAD D&amp;N]],'[1]Cuota Ruta'!E:E,'[1]Cuota Ruta'!G:G)</f>
        <v>Cargar</v>
      </c>
    </row>
    <row r="4025" spans="1:49" x14ac:dyDescent="0.25">
      <c r="A4025" t="s">
        <v>48</v>
      </c>
      <c r="B4025" t="s">
        <v>49</v>
      </c>
      <c r="C4025" t="s">
        <v>50</v>
      </c>
      <c r="D4025" t="s">
        <v>51</v>
      </c>
      <c r="E4025" t="s">
        <v>218</v>
      </c>
      <c r="F4025" t="s">
        <v>194</v>
      </c>
      <c r="G4025">
        <v>9000045631</v>
      </c>
      <c r="H4025">
        <v>45631</v>
      </c>
      <c r="I4025" t="s">
        <v>13001</v>
      </c>
      <c r="J4025" t="s">
        <v>13002</v>
      </c>
      <c r="K4025" t="s">
        <v>197</v>
      </c>
      <c r="L4025" t="s">
        <v>180</v>
      </c>
      <c r="M4025" t="s">
        <v>180</v>
      </c>
      <c r="N4025" t="s">
        <v>58</v>
      </c>
      <c r="O4025" t="s">
        <v>59</v>
      </c>
      <c r="P4025">
        <v>320</v>
      </c>
      <c r="Q4025" t="s">
        <v>231</v>
      </c>
      <c r="R4025" t="s">
        <v>231</v>
      </c>
      <c r="S4025" t="s">
        <v>232</v>
      </c>
      <c r="T4025" t="s">
        <v>232</v>
      </c>
      <c r="U4025">
        <v>18.649873971939101</v>
      </c>
      <c r="V4025">
        <v>-68.661933898925795</v>
      </c>
      <c r="W4025" t="s">
        <v>233</v>
      </c>
      <c r="X4025" t="s">
        <v>63</v>
      </c>
      <c r="Y4025" t="s">
        <v>64</v>
      </c>
      <c r="Z4025" t="s">
        <v>65</v>
      </c>
      <c r="AA4025">
        <v>1159010755</v>
      </c>
      <c r="AB4025" t="s">
        <v>116</v>
      </c>
      <c r="AC4025" t="s">
        <v>67</v>
      </c>
      <c r="AD4025">
        <v>18.649930731539371</v>
      </c>
      <c r="AE4025">
        <v>-68.661917057737298</v>
      </c>
      <c r="AF4025" t="s">
        <v>13003</v>
      </c>
      <c r="AG4025" t="s">
        <v>32</v>
      </c>
      <c r="AH4025" t="s">
        <v>48</v>
      </c>
      <c r="AI4025" t="s">
        <v>87</v>
      </c>
      <c r="AJ4025" t="s">
        <v>101</v>
      </c>
      <c r="AK4025" t="s">
        <v>235</v>
      </c>
      <c r="AL4025" t="s">
        <v>218</v>
      </c>
      <c r="AM4025" t="s">
        <v>236</v>
      </c>
      <c r="AN4025">
        <v>12</v>
      </c>
      <c r="AO4025" t="s">
        <v>237</v>
      </c>
      <c r="AR4025" t="s">
        <v>91</v>
      </c>
      <c r="AS4025">
        <v>9000045631</v>
      </c>
      <c r="AU4025">
        <v>12</v>
      </c>
      <c r="AV4025" t="s">
        <v>75</v>
      </c>
      <c r="AW4025" t="str">
        <f>_xlfn.XLOOKUP(UNIVERSO[[#This Row],[RUTA-LOCALIDAD D&amp;N]],'[1]Cuota Ruta'!E:E,'[1]Cuota Ruta'!G:G)</f>
        <v>Cargar</v>
      </c>
    </row>
    <row r="4026" spans="1:49" x14ac:dyDescent="0.25">
      <c r="A4026" t="s">
        <v>48</v>
      </c>
      <c r="B4026" t="s">
        <v>49</v>
      </c>
      <c r="C4026" t="s">
        <v>50</v>
      </c>
      <c r="D4026" t="s">
        <v>51</v>
      </c>
      <c r="E4026" t="s">
        <v>193</v>
      </c>
      <c r="F4026" t="s">
        <v>194</v>
      </c>
      <c r="G4026">
        <v>9000046119</v>
      </c>
      <c r="H4026">
        <v>46119</v>
      </c>
      <c r="I4026" t="s">
        <v>4721</v>
      </c>
      <c r="J4026" t="s">
        <v>13004</v>
      </c>
      <c r="K4026" t="s">
        <v>197</v>
      </c>
      <c r="L4026" t="s">
        <v>180</v>
      </c>
      <c r="M4026" t="s">
        <v>180</v>
      </c>
      <c r="N4026" t="s">
        <v>58</v>
      </c>
      <c r="O4026" t="s">
        <v>59</v>
      </c>
      <c r="P4026">
        <v>317</v>
      </c>
      <c r="Q4026" t="s">
        <v>2469</v>
      </c>
      <c r="R4026" t="s">
        <v>2469</v>
      </c>
      <c r="S4026" t="s">
        <v>1016</v>
      </c>
      <c r="T4026" t="s">
        <v>1016</v>
      </c>
      <c r="U4026">
        <v>18.617747306823698</v>
      </c>
      <c r="V4026">
        <v>-68.739085197448702</v>
      </c>
      <c r="W4026" t="s">
        <v>2470</v>
      </c>
      <c r="X4026" t="s">
        <v>63</v>
      </c>
      <c r="Y4026" t="s">
        <v>64</v>
      </c>
      <c r="Z4026" t="s">
        <v>65</v>
      </c>
      <c r="AA4026">
        <v>1160008915</v>
      </c>
      <c r="AB4026" t="s">
        <v>116</v>
      </c>
      <c r="AC4026" t="s">
        <v>67</v>
      </c>
      <c r="AD4026">
        <v>18.617709828691812</v>
      </c>
      <c r="AE4026">
        <v>-68.739031814671876</v>
      </c>
      <c r="AF4026" t="s">
        <v>13005</v>
      </c>
      <c r="AG4026" t="s">
        <v>32</v>
      </c>
      <c r="AH4026" t="s">
        <v>48</v>
      </c>
      <c r="AI4026" t="s">
        <v>87</v>
      </c>
      <c r="AJ4026" t="s">
        <v>101</v>
      </c>
      <c r="AK4026" t="s">
        <v>235</v>
      </c>
      <c r="AL4026" t="s">
        <v>193</v>
      </c>
      <c r="AM4026" t="s">
        <v>236</v>
      </c>
      <c r="AN4026">
        <v>14</v>
      </c>
      <c r="AO4026" t="s">
        <v>611</v>
      </c>
      <c r="AR4026" t="s">
        <v>91</v>
      </c>
      <c r="AS4026">
        <v>9000046119</v>
      </c>
      <c r="AU4026">
        <v>14</v>
      </c>
      <c r="AV4026" t="s">
        <v>75</v>
      </c>
      <c r="AW4026" t="str">
        <f>_xlfn.XLOOKUP(UNIVERSO[[#This Row],[RUTA-LOCALIDAD D&amp;N]],'[1]Cuota Ruta'!E:E,'[1]Cuota Ruta'!G:G)</f>
        <v>Cargar</v>
      </c>
    </row>
    <row r="4027" spans="1:49" x14ac:dyDescent="0.25">
      <c r="A4027" t="s">
        <v>48</v>
      </c>
      <c r="B4027" t="s">
        <v>49</v>
      </c>
      <c r="C4027" t="s">
        <v>50</v>
      </c>
      <c r="D4027" t="s">
        <v>51</v>
      </c>
      <c r="E4027" t="s">
        <v>485</v>
      </c>
      <c r="F4027" t="s">
        <v>283</v>
      </c>
      <c r="G4027">
        <v>9000046638</v>
      </c>
      <c r="H4027">
        <v>46638</v>
      </c>
      <c r="I4027" t="s">
        <v>13006</v>
      </c>
      <c r="J4027" t="s">
        <v>13007</v>
      </c>
      <c r="K4027" t="s">
        <v>286</v>
      </c>
      <c r="L4027" t="s">
        <v>1039</v>
      </c>
      <c r="M4027" t="s">
        <v>1039</v>
      </c>
      <c r="N4027" t="s">
        <v>253</v>
      </c>
      <c r="O4027" t="s">
        <v>59</v>
      </c>
      <c r="P4027">
        <v>336</v>
      </c>
      <c r="Q4027" t="s">
        <v>1040</v>
      </c>
      <c r="R4027" t="s">
        <v>1040</v>
      </c>
      <c r="S4027" t="s">
        <v>491</v>
      </c>
      <c r="T4027" t="s">
        <v>491</v>
      </c>
      <c r="U4027">
        <v>19.640455245971602</v>
      </c>
      <c r="V4027">
        <v>-71.030303955078097</v>
      </c>
      <c r="W4027" t="s">
        <v>1041</v>
      </c>
      <c r="X4027" t="s">
        <v>63</v>
      </c>
      <c r="Y4027" t="s">
        <v>64</v>
      </c>
      <c r="Z4027" t="s">
        <v>65</v>
      </c>
      <c r="AA4027">
        <v>1158001148</v>
      </c>
      <c r="AB4027" t="s">
        <v>116</v>
      </c>
      <c r="AC4027" t="s">
        <v>67</v>
      </c>
      <c r="AD4027">
        <v>19.640450000000001</v>
      </c>
      <c r="AE4027">
        <v>-71.030306666666675</v>
      </c>
      <c r="AF4027" t="s">
        <v>13008</v>
      </c>
      <c r="AG4027" t="s">
        <v>32</v>
      </c>
      <c r="AH4027" t="s">
        <v>48</v>
      </c>
      <c r="AI4027" t="s">
        <v>87</v>
      </c>
      <c r="AJ4027" t="s">
        <v>101</v>
      </c>
      <c r="AK4027" t="s">
        <v>494</v>
      </c>
      <c r="AL4027" t="s">
        <v>485</v>
      </c>
      <c r="AM4027" t="s">
        <v>495</v>
      </c>
      <c r="AN4027">
        <v>11</v>
      </c>
      <c r="AO4027" t="s">
        <v>152</v>
      </c>
      <c r="AR4027" t="s">
        <v>91</v>
      </c>
      <c r="AS4027">
        <v>9000046638</v>
      </c>
      <c r="AU4027">
        <v>11</v>
      </c>
      <c r="AV4027" t="s">
        <v>349</v>
      </c>
      <c r="AW4027" t="str">
        <f>_xlfn.XLOOKUP(UNIVERSO[[#This Row],[RUTA-LOCALIDAD D&amp;N]],'[1]Cuota Ruta'!E:E,'[1]Cuota Ruta'!G:G)</f>
        <v>Cargar</v>
      </c>
    </row>
    <row r="4028" spans="1:49" x14ac:dyDescent="0.25">
      <c r="A4028" t="s">
        <v>48</v>
      </c>
      <c r="B4028" t="s">
        <v>49</v>
      </c>
      <c r="C4028" t="s">
        <v>50</v>
      </c>
      <c r="D4028" t="s">
        <v>51</v>
      </c>
      <c r="E4028" t="s">
        <v>485</v>
      </c>
      <c r="F4028" t="s">
        <v>283</v>
      </c>
      <c r="G4028">
        <v>9000046889</v>
      </c>
      <c r="H4028">
        <v>46889</v>
      </c>
      <c r="I4028" t="s">
        <v>13009</v>
      </c>
      <c r="J4028" t="s">
        <v>13010</v>
      </c>
      <c r="K4028" t="s">
        <v>286</v>
      </c>
      <c r="L4028" t="s">
        <v>1039</v>
      </c>
      <c r="M4028" t="s">
        <v>1039</v>
      </c>
      <c r="N4028" t="s">
        <v>253</v>
      </c>
      <c r="O4028" t="s">
        <v>59</v>
      </c>
      <c r="P4028">
        <v>345</v>
      </c>
      <c r="Q4028" t="s">
        <v>1072</v>
      </c>
      <c r="R4028" t="s">
        <v>1072</v>
      </c>
      <c r="S4028" t="s">
        <v>491</v>
      </c>
      <c r="T4028" t="s">
        <v>491</v>
      </c>
      <c r="U4028">
        <v>19.411416053772001</v>
      </c>
      <c r="V4028">
        <v>-71.158946990966797</v>
      </c>
      <c r="W4028" t="s">
        <v>1073</v>
      </c>
      <c r="X4028" t="s">
        <v>63</v>
      </c>
      <c r="Y4028" t="s">
        <v>64</v>
      </c>
      <c r="Z4028" t="s">
        <v>65</v>
      </c>
      <c r="AA4028">
        <v>1158001767</v>
      </c>
      <c r="AB4028" t="s">
        <v>116</v>
      </c>
      <c r="AC4028" t="s">
        <v>67</v>
      </c>
      <c r="AD4028">
        <v>19.411423333333339</v>
      </c>
      <c r="AE4028">
        <v>-71.158923333333334</v>
      </c>
      <c r="AF4028" t="s">
        <v>13011</v>
      </c>
      <c r="AG4028" t="s">
        <v>32</v>
      </c>
      <c r="AH4028" t="s">
        <v>48</v>
      </c>
      <c r="AI4028" t="s">
        <v>87</v>
      </c>
      <c r="AJ4028" t="s">
        <v>101</v>
      </c>
      <c r="AK4028" t="s">
        <v>494</v>
      </c>
      <c r="AL4028" t="s">
        <v>485</v>
      </c>
      <c r="AM4028" t="s">
        <v>495</v>
      </c>
      <c r="AR4028" t="s">
        <v>91</v>
      </c>
      <c r="AS4028">
        <v>9000046889</v>
      </c>
      <c r="AV4028" t="s">
        <v>349</v>
      </c>
      <c r="AW4028" t="str">
        <f>_xlfn.XLOOKUP(UNIVERSO[[#This Row],[RUTA-LOCALIDAD D&amp;N]],'[1]Cuota Ruta'!E:E,'[1]Cuota Ruta'!G:G)</f>
        <v>Cargar</v>
      </c>
    </row>
    <row r="4029" spans="1:49" x14ac:dyDescent="0.25">
      <c r="A4029" t="s">
        <v>48</v>
      </c>
      <c r="B4029" t="s">
        <v>49</v>
      </c>
      <c r="C4029" t="s">
        <v>50</v>
      </c>
      <c r="D4029" t="s">
        <v>51</v>
      </c>
      <c r="E4029" t="s">
        <v>485</v>
      </c>
      <c r="F4029" t="s">
        <v>283</v>
      </c>
      <c r="G4029">
        <v>9000047433</v>
      </c>
      <c r="H4029">
        <v>47433</v>
      </c>
      <c r="I4029" t="s">
        <v>4474</v>
      </c>
      <c r="J4029" t="s">
        <v>13012</v>
      </c>
      <c r="K4029" t="s">
        <v>286</v>
      </c>
      <c r="L4029" t="s">
        <v>1039</v>
      </c>
      <c r="M4029" t="s">
        <v>1039</v>
      </c>
      <c r="N4029" t="s">
        <v>253</v>
      </c>
      <c r="O4029" t="s">
        <v>59</v>
      </c>
      <c r="P4029">
        <v>337</v>
      </c>
      <c r="Q4029" t="s">
        <v>1064</v>
      </c>
      <c r="R4029" t="s">
        <v>1064</v>
      </c>
      <c r="S4029" t="s">
        <v>491</v>
      </c>
      <c r="T4029" t="s">
        <v>491</v>
      </c>
      <c r="U4029">
        <v>19.5438537597656</v>
      </c>
      <c r="V4029">
        <v>-71.081451416015597</v>
      </c>
      <c r="W4029" t="s">
        <v>1065</v>
      </c>
      <c r="X4029" t="s">
        <v>63</v>
      </c>
      <c r="Y4029" t="s">
        <v>64</v>
      </c>
      <c r="Z4029" t="s">
        <v>99</v>
      </c>
      <c r="AA4029">
        <v>1158002800</v>
      </c>
      <c r="AB4029" t="s">
        <v>116</v>
      </c>
      <c r="AC4029" t="s">
        <v>67</v>
      </c>
      <c r="AD4029">
        <v>19.54363158</v>
      </c>
      <c r="AE4029">
        <v>-71.081328360000001</v>
      </c>
      <c r="AF4029" t="s">
        <v>13013</v>
      </c>
      <c r="AG4029" t="s">
        <v>32</v>
      </c>
      <c r="AH4029" t="s">
        <v>48</v>
      </c>
      <c r="AI4029" t="s">
        <v>87</v>
      </c>
      <c r="AJ4029" t="s">
        <v>101</v>
      </c>
      <c r="AK4029" t="s">
        <v>494</v>
      </c>
      <c r="AL4029" t="s">
        <v>485</v>
      </c>
      <c r="AM4029" t="s">
        <v>495</v>
      </c>
      <c r="AR4029" t="s">
        <v>91</v>
      </c>
      <c r="AS4029">
        <v>9000047433</v>
      </c>
      <c r="AV4029" t="s">
        <v>349</v>
      </c>
      <c r="AW4029" t="str">
        <f>_xlfn.XLOOKUP(UNIVERSO[[#This Row],[RUTA-LOCALIDAD D&amp;N]],'[1]Cuota Ruta'!E:E,'[1]Cuota Ruta'!G:G)</f>
        <v>Cargar</v>
      </c>
    </row>
    <row r="4030" spans="1:49" x14ac:dyDescent="0.25">
      <c r="A4030" t="s">
        <v>48</v>
      </c>
      <c r="B4030" t="s">
        <v>49</v>
      </c>
      <c r="C4030" t="s">
        <v>50</v>
      </c>
      <c r="D4030" t="s">
        <v>51</v>
      </c>
      <c r="E4030" t="s">
        <v>485</v>
      </c>
      <c r="F4030" t="s">
        <v>283</v>
      </c>
      <c r="G4030">
        <v>9000047611</v>
      </c>
      <c r="H4030">
        <v>47611</v>
      </c>
      <c r="I4030" t="s">
        <v>13014</v>
      </c>
      <c r="J4030" t="s">
        <v>13015</v>
      </c>
      <c r="K4030" t="s">
        <v>286</v>
      </c>
      <c r="L4030" t="s">
        <v>917</v>
      </c>
      <c r="M4030" t="s">
        <v>917</v>
      </c>
      <c r="N4030" t="s">
        <v>1048</v>
      </c>
      <c r="O4030" t="s">
        <v>59</v>
      </c>
      <c r="P4030">
        <v>305</v>
      </c>
      <c r="Q4030" t="s">
        <v>1049</v>
      </c>
      <c r="R4030" t="s">
        <v>1049</v>
      </c>
      <c r="S4030" t="s">
        <v>1050</v>
      </c>
      <c r="T4030" t="s">
        <v>1050</v>
      </c>
      <c r="U4030">
        <v>19.805496215820298</v>
      </c>
      <c r="V4030">
        <v>-71.050567626953097</v>
      </c>
      <c r="W4030" t="s">
        <v>1051</v>
      </c>
      <c r="X4030" t="s">
        <v>63</v>
      </c>
      <c r="Y4030" t="s">
        <v>64</v>
      </c>
      <c r="Z4030" t="s">
        <v>65</v>
      </c>
      <c r="AA4030">
        <v>1158003131</v>
      </c>
      <c r="AB4030" t="s">
        <v>116</v>
      </c>
      <c r="AC4030" t="s">
        <v>67</v>
      </c>
      <c r="AD4030">
        <v>19.805543333333329</v>
      </c>
      <c r="AE4030">
        <v>-71.050598333333326</v>
      </c>
      <c r="AF4030" t="s">
        <v>13016</v>
      </c>
      <c r="AG4030" t="s">
        <v>32</v>
      </c>
      <c r="AH4030" t="s">
        <v>48</v>
      </c>
      <c r="AI4030" t="s">
        <v>87</v>
      </c>
      <c r="AJ4030" t="s">
        <v>101</v>
      </c>
      <c r="AK4030" t="s">
        <v>494</v>
      </c>
      <c r="AL4030" t="s">
        <v>485</v>
      </c>
      <c r="AM4030" t="s">
        <v>495</v>
      </c>
      <c r="AR4030" t="s">
        <v>91</v>
      </c>
      <c r="AS4030">
        <v>9000047611</v>
      </c>
      <c r="AV4030" t="s">
        <v>349</v>
      </c>
      <c r="AW4030" t="str">
        <f>_xlfn.XLOOKUP(UNIVERSO[[#This Row],[RUTA-LOCALIDAD D&amp;N]],'[1]Cuota Ruta'!E:E,'[1]Cuota Ruta'!G:G)</f>
        <v>Cargar</v>
      </c>
    </row>
    <row r="4031" spans="1:49" x14ac:dyDescent="0.25">
      <c r="A4031" t="s">
        <v>48</v>
      </c>
      <c r="B4031" t="s">
        <v>49</v>
      </c>
      <c r="C4031" t="s">
        <v>50</v>
      </c>
      <c r="D4031" t="s">
        <v>51</v>
      </c>
      <c r="E4031" t="s">
        <v>485</v>
      </c>
      <c r="F4031" t="s">
        <v>283</v>
      </c>
      <c r="G4031">
        <v>9000048058</v>
      </c>
      <c r="H4031">
        <v>48058</v>
      </c>
      <c r="I4031" t="s">
        <v>13017</v>
      </c>
      <c r="J4031" t="s">
        <v>13018</v>
      </c>
      <c r="K4031" t="s">
        <v>286</v>
      </c>
      <c r="L4031" t="s">
        <v>1039</v>
      </c>
      <c r="M4031" t="s">
        <v>1039</v>
      </c>
      <c r="N4031" t="s">
        <v>2593</v>
      </c>
      <c r="O4031" t="s">
        <v>59</v>
      </c>
      <c r="P4031">
        <v>343</v>
      </c>
      <c r="Q4031" t="s">
        <v>1613</v>
      </c>
      <c r="R4031" t="s">
        <v>1613</v>
      </c>
      <c r="S4031" t="s">
        <v>491</v>
      </c>
      <c r="T4031" t="s">
        <v>491</v>
      </c>
      <c r="U4031">
        <v>19.582332611083899</v>
      </c>
      <c r="V4031">
        <v>-70.9862060546875</v>
      </c>
      <c r="W4031" t="s">
        <v>1614</v>
      </c>
      <c r="X4031" t="s">
        <v>85</v>
      </c>
      <c r="Y4031" t="s">
        <v>64</v>
      </c>
      <c r="Z4031" t="s">
        <v>65</v>
      </c>
      <c r="AA4031">
        <v>1158004048</v>
      </c>
      <c r="AB4031" t="s">
        <v>116</v>
      </c>
      <c r="AC4031" t="s">
        <v>67</v>
      </c>
      <c r="AD4031">
        <v>19.582366666666669</v>
      </c>
      <c r="AE4031">
        <v>-70.986211666666662</v>
      </c>
      <c r="AF4031" t="s">
        <v>13019</v>
      </c>
      <c r="AG4031" t="s">
        <v>32</v>
      </c>
      <c r="AH4031" t="s">
        <v>48</v>
      </c>
      <c r="AI4031" t="s">
        <v>87</v>
      </c>
      <c r="AJ4031" t="s">
        <v>101</v>
      </c>
      <c r="AK4031" t="s">
        <v>494</v>
      </c>
      <c r="AL4031" t="s">
        <v>485</v>
      </c>
      <c r="AM4031" t="s">
        <v>495</v>
      </c>
      <c r="AR4031" t="s">
        <v>91</v>
      </c>
      <c r="AS4031">
        <v>9000048058</v>
      </c>
      <c r="AV4031" t="s">
        <v>349</v>
      </c>
      <c r="AW4031" t="str">
        <f>_xlfn.XLOOKUP(UNIVERSO[[#This Row],[RUTA-LOCALIDAD D&amp;N]],'[1]Cuota Ruta'!E:E,'[1]Cuota Ruta'!G:G)</f>
        <v>Cargar</v>
      </c>
    </row>
    <row r="4032" spans="1:49" x14ac:dyDescent="0.25">
      <c r="A4032" t="s">
        <v>48</v>
      </c>
      <c r="B4032" t="s">
        <v>49</v>
      </c>
      <c r="C4032" t="s">
        <v>50</v>
      </c>
      <c r="D4032" t="s">
        <v>51</v>
      </c>
      <c r="E4032" t="s">
        <v>485</v>
      </c>
      <c r="F4032" t="s">
        <v>283</v>
      </c>
      <c r="G4032">
        <v>9000048766</v>
      </c>
      <c r="H4032">
        <v>48766</v>
      </c>
      <c r="I4032" t="s">
        <v>5025</v>
      </c>
      <c r="J4032" t="s">
        <v>1113</v>
      </c>
      <c r="K4032" t="s">
        <v>286</v>
      </c>
      <c r="L4032" t="s">
        <v>1087</v>
      </c>
      <c r="M4032" t="s">
        <v>1087</v>
      </c>
      <c r="N4032" t="s">
        <v>253</v>
      </c>
      <c r="O4032" t="s">
        <v>59</v>
      </c>
      <c r="P4032">
        <v>334</v>
      </c>
      <c r="Q4032" t="s">
        <v>1114</v>
      </c>
      <c r="R4032" t="s">
        <v>1114</v>
      </c>
      <c r="S4032" t="s">
        <v>1050</v>
      </c>
      <c r="T4032" t="s">
        <v>1050</v>
      </c>
      <c r="U4032">
        <v>19.663953781127901</v>
      </c>
      <c r="V4032">
        <v>-71.199272155761705</v>
      </c>
      <c r="W4032" t="s">
        <v>1115</v>
      </c>
      <c r="X4032" t="s">
        <v>63</v>
      </c>
      <c r="Y4032" t="s">
        <v>64</v>
      </c>
      <c r="Z4032" t="s">
        <v>65</v>
      </c>
      <c r="AA4032">
        <v>1158000281</v>
      </c>
      <c r="AB4032" t="s">
        <v>116</v>
      </c>
      <c r="AC4032" t="s">
        <v>67</v>
      </c>
      <c r="AD4032">
        <v>19.663744999999999</v>
      </c>
      <c r="AE4032">
        <v>-71.199186666666677</v>
      </c>
      <c r="AF4032" t="s">
        <v>13020</v>
      </c>
      <c r="AG4032" t="s">
        <v>32</v>
      </c>
      <c r="AH4032" t="s">
        <v>48</v>
      </c>
      <c r="AI4032" t="s">
        <v>87</v>
      </c>
      <c r="AJ4032" t="s">
        <v>101</v>
      </c>
      <c r="AK4032" t="s">
        <v>494</v>
      </c>
      <c r="AL4032" t="s">
        <v>485</v>
      </c>
      <c r="AM4032" t="s">
        <v>495</v>
      </c>
      <c r="AR4032" t="s">
        <v>91</v>
      </c>
      <c r="AS4032">
        <v>9000048766</v>
      </c>
      <c r="AV4032" t="s">
        <v>349</v>
      </c>
      <c r="AW4032" t="str">
        <f>_xlfn.XLOOKUP(UNIVERSO[[#This Row],[RUTA-LOCALIDAD D&amp;N]],'[1]Cuota Ruta'!E:E,'[1]Cuota Ruta'!G:G)</f>
        <v>Cargar</v>
      </c>
    </row>
    <row r="4033" spans="1:49" x14ac:dyDescent="0.25">
      <c r="A4033" t="s">
        <v>48</v>
      </c>
      <c r="B4033" t="s">
        <v>49</v>
      </c>
      <c r="C4033" t="s">
        <v>50</v>
      </c>
      <c r="D4033" t="s">
        <v>76</v>
      </c>
      <c r="E4033" t="s">
        <v>193</v>
      </c>
      <c r="F4033" t="s">
        <v>194</v>
      </c>
      <c r="G4033">
        <v>9000027413</v>
      </c>
      <c r="H4033">
        <v>27413</v>
      </c>
      <c r="I4033" t="s">
        <v>13021</v>
      </c>
      <c r="J4033" t="s">
        <v>13022</v>
      </c>
      <c r="K4033" t="s">
        <v>197</v>
      </c>
      <c r="L4033" t="s">
        <v>198</v>
      </c>
      <c r="M4033" t="s">
        <v>198</v>
      </c>
      <c r="N4033" t="s">
        <v>58</v>
      </c>
      <c r="O4033" t="s">
        <v>59</v>
      </c>
      <c r="P4033">
        <v>311</v>
      </c>
      <c r="Q4033" t="s">
        <v>215</v>
      </c>
      <c r="R4033" t="s">
        <v>215</v>
      </c>
      <c r="S4033" t="s">
        <v>200</v>
      </c>
      <c r="T4033" t="s">
        <v>200</v>
      </c>
      <c r="U4033">
        <v>18.4599181281196</v>
      </c>
      <c r="V4033">
        <v>-69.285664028591597</v>
      </c>
      <c r="W4033" t="s">
        <v>216</v>
      </c>
      <c r="X4033" t="s">
        <v>85</v>
      </c>
      <c r="Y4033" t="s">
        <v>64</v>
      </c>
      <c r="Z4033" t="s">
        <v>99</v>
      </c>
      <c r="AA4033">
        <v>1160010597</v>
      </c>
      <c r="AB4033" t="s">
        <v>66</v>
      </c>
      <c r="AC4033" t="s">
        <v>67</v>
      </c>
      <c r="AD4033">
        <v>18.4599181281196</v>
      </c>
      <c r="AE4033">
        <v>-69.285664028591597</v>
      </c>
      <c r="AF4033" t="s">
        <v>13023</v>
      </c>
      <c r="AG4033" t="s">
        <v>32</v>
      </c>
      <c r="AH4033" t="s">
        <v>48</v>
      </c>
      <c r="AI4033" t="s">
        <v>87</v>
      </c>
      <c r="AJ4033" t="s">
        <v>101</v>
      </c>
      <c r="AK4033" t="s">
        <v>203</v>
      </c>
      <c r="AL4033" t="s">
        <v>193</v>
      </c>
      <c r="AM4033" t="s">
        <v>204</v>
      </c>
      <c r="AN4033">
        <v>20</v>
      </c>
      <c r="AO4033" t="s">
        <v>205</v>
      </c>
      <c r="AR4033" t="s">
        <v>91</v>
      </c>
      <c r="AS4033">
        <v>9000027413</v>
      </c>
      <c r="AU4033">
        <v>20</v>
      </c>
      <c r="AV4033" t="s">
        <v>206</v>
      </c>
      <c r="AW4033" t="str">
        <f>_xlfn.XLOOKUP(UNIVERSO[[#This Row],[RUTA-LOCALIDAD D&amp;N]],'[1]Cuota Ruta'!E:E,'[1]Cuota Ruta'!G:G)</f>
        <v>Cargar</v>
      </c>
    </row>
    <row r="4034" spans="1:49" x14ac:dyDescent="0.25">
      <c r="A4034" t="s">
        <v>48</v>
      </c>
      <c r="B4034" t="s">
        <v>49</v>
      </c>
      <c r="C4034" t="s">
        <v>50</v>
      </c>
      <c r="D4034" t="s">
        <v>51</v>
      </c>
      <c r="E4034" t="s">
        <v>282</v>
      </c>
      <c r="F4034" t="s">
        <v>283</v>
      </c>
      <c r="G4034">
        <v>9000050185</v>
      </c>
      <c r="H4034">
        <v>50185</v>
      </c>
      <c r="I4034" t="s">
        <v>2523</v>
      </c>
      <c r="J4034" t="s">
        <v>13024</v>
      </c>
      <c r="K4034" t="s">
        <v>286</v>
      </c>
      <c r="L4034" t="s">
        <v>287</v>
      </c>
      <c r="M4034" t="s">
        <v>287</v>
      </c>
      <c r="N4034" t="s">
        <v>288</v>
      </c>
      <c r="O4034" t="s">
        <v>59</v>
      </c>
      <c r="P4034">
        <v>305</v>
      </c>
      <c r="Q4034" t="s">
        <v>2989</v>
      </c>
      <c r="R4034" t="s">
        <v>2989</v>
      </c>
      <c r="S4034" t="s">
        <v>290</v>
      </c>
      <c r="T4034" t="s">
        <v>290</v>
      </c>
      <c r="U4034">
        <v>18.927473070000001</v>
      </c>
      <c r="V4034">
        <v>-70.395660399999997</v>
      </c>
      <c r="W4034" t="s">
        <v>2990</v>
      </c>
      <c r="X4034" t="s">
        <v>85</v>
      </c>
      <c r="Y4034" t="s">
        <v>64</v>
      </c>
      <c r="Z4034" t="s">
        <v>65</v>
      </c>
      <c r="AA4034">
        <v>1155000302</v>
      </c>
      <c r="AB4034" t="s">
        <v>116</v>
      </c>
      <c r="AC4034" t="s">
        <v>67</v>
      </c>
      <c r="AD4034">
        <v>18.927502489999998</v>
      </c>
      <c r="AE4034">
        <v>-70.395782639999993</v>
      </c>
      <c r="AF4034" t="s">
        <v>13025</v>
      </c>
      <c r="AG4034" t="s">
        <v>32</v>
      </c>
      <c r="AH4034" t="s">
        <v>48</v>
      </c>
      <c r="AI4034" t="s">
        <v>87</v>
      </c>
      <c r="AJ4034" t="s">
        <v>101</v>
      </c>
      <c r="AR4034" t="s">
        <v>91</v>
      </c>
      <c r="AS4034">
        <v>9000050185</v>
      </c>
      <c r="AW4034" t="str">
        <f>_xlfn.XLOOKUP(UNIVERSO[[#This Row],[RUTA-LOCALIDAD D&amp;N]],'[1]Cuota Ruta'!E:E,'[1]Cuota Ruta'!G:G)</f>
        <v>Cargar</v>
      </c>
    </row>
    <row r="4035" spans="1:49" x14ac:dyDescent="0.25">
      <c r="A4035" t="s">
        <v>48</v>
      </c>
      <c r="B4035" t="s">
        <v>49</v>
      </c>
      <c r="C4035" t="s">
        <v>50</v>
      </c>
      <c r="D4035" t="s">
        <v>51</v>
      </c>
      <c r="E4035" t="s">
        <v>282</v>
      </c>
      <c r="F4035" t="s">
        <v>283</v>
      </c>
      <c r="G4035">
        <v>9000050357</v>
      </c>
      <c r="H4035">
        <v>50357</v>
      </c>
      <c r="I4035" t="s">
        <v>13026</v>
      </c>
      <c r="J4035" t="s">
        <v>13027</v>
      </c>
      <c r="K4035" t="s">
        <v>286</v>
      </c>
      <c r="L4035" t="s">
        <v>287</v>
      </c>
      <c r="M4035" t="s">
        <v>287</v>
      </c>
      <c r="N4035" t="s">
        <v>288</v>
      </c>
      <c r="O4035" t="s">
        <v>59</v>
      </c>
      <c r="P4035">
        <v>303</v>
      </c>
      <c r="Q4035" t="s">
        <v>3034</v>
      </c>
      <c r="R4035" t="s">
        <v>3034</v>
      </c>
      <c r="S4035" t="s">
        <v>290</v>
      </c>
      <c r="T4035" t="s">
        <v>290</v>
      </c>
      <c r="U4035">
        <v>18.976650238037099</v>
      </c>
      <c r="V4035">
        <v>-70.424789428710895</v>
      </c>
      <c r="W4035" t="s">
        <v>3035</v>
      </c>
      <c r="X4035" t="s">
        <v>85</v>
      </c>
      <c r="Y4035" t="s">
        <v>64</v>
      </c>
      <c r="Z4035" t="s">
        <v>65</v>
      </c>
      <c r="AA4035">
        <v>1155001068</v>
      </c>
      <c r="AB4035" t="s">
        <v>116</v>
      </c>
      <c r="AC4035" t="s">
        <v>67</v>
      </c>
      <c r="AD4035">
        <v>18.976658333333329</v>
      </c>
      <c r="AE4035">
        <v>-70.424770000000009</v>
      </c>
      <c r="AF4035" t="s">
        <v>13028</v>
      </c>
      <c r="AG4035" t="s">
        <v>32</v>
      </c>
      <c r="AH4035" t="s">
        <v>48</v>
      </c>
      <c r="AI4035" t="s">
        <v>87</v>
      </c>
      <c r="AJ4035" t="s">
        <v>101</v>
      </c>
      <c r="AR4035" t="s">
        <v>91</v>
      </c>
      <c r="AS4035">
        <v>9000050357</v>
      </c>
      <c r="AW4035" t="str">
        <f>_xlfn.XLOOKUP(UNIVERSO[[#This Row],[RUTA-LOCALIDAD D&amp;N]],'[1]Cuota Ruta'!E:E,'[1]Cuota Ruta'!G:G)</f>
        <v>Cargar</v>
      </c>
    </row>
    <row r="4036" spans="1:49" x14ac:dyDescent="0.25">
      <c r="A4036" t="s">
        <v>48</v>
      </c>
      <c r="B4036" t="s">
        <v>49</v>
      </c>
      <c r="C4036" t="s">
        <v>50</v>
      </c>
      <c r="D4036" t="s">
        <v>51</v>
      </c>
      <c r="E4036" t="s">
        <v>282</v>
      </c>
      <c r="F4036" t="s">
        <v>283</v>
      </c>
      <c r="G4036">
        <v>9000050877</v>
      </c>
      <c r="H4036">
        <v>50877</v>
      </c>
      <c r="I4036" t="s">
        <v>10976</v>
      </c>
      <c r="J4036" t="s">
        <v>13029</v>
      </c>
      <c r="K4036" t="s">
        <v>286</v>
      </c>
      <c r="L4036" t="s">
        <v>287</v>
      </c>
      <c r="M4036" t="s">
        <v>287</v>
      </c>
      <c r="N4036" t="s">
        <v>288</v>
      </c>
      <c r="O4036" t="s">
        <v>59</v>
      </c>
      <c r="P4036">
        <v>314</v>
      </c>
      <c r="Q4036" t="s">
        <v>4239</v>
      </c>
      <c r="R4036" t="s">
        <v>4239</v>
      </c>
      <c r="S4036" t="s">
        <v>290</v>
      </c>
      <c r="T4036" t="s">
        <v>290</v>
      </c>
      <c r="U4036">
        <v>18.943167005266499</v>
      </c>
      <c r="V4036">
        <v>-70.407408578055197</v>
      </c>
      <c r="W4036" t="s">
        <v>4240</v>
      </c>
      <c r="X4036" t="s">
        <v>85</v>
      </c>
      <c r="Y4036" t="s">
        <v>64</v>
      </c>
      <c r="Z4036" t="s">
        <v>65</v>
      </c>
      <c r="AA4036">
        <v>1155003117</v>
      </c>
      <c r="AB4036" t="s">
        <v>116</v>
      </c>
      <c r="AC4036" t="s">
        <v>67</v>
      </c>
      <c r="AD4036">
        <v>18.943197699999999</v>
      </c>
      <c r="AE4036">
        <v>-70.407364000000001</v>
      </c>
      <c r="AF4036" t="s">
        <v>13030</v>
      </c>
      <c r="AG4036" t="s">
        <v>32</v>
      </c>
      <c r="AH4036" t="s">
        <v>48</v>
      </c>
      <c r="AI4036" t="s">
        <v>87</v>
      </c>
      <c r="AJ4036" t="s">
        <v>101</v>
      </c>
      <c r="AR4036" t="s">
        <v>91</v>
      </c>
      <c r="AS4036">
        <v>9000050877</v>
      </c>
      <c r="AW4036" t="str">
        <f>_xlfn.XLOOKUP(UNIVERSO[[#This Row],[RUTA-LOCALIDAD D&amp;N]],'[1]Cuota Ruta'!E:E,'[1]Cuota Ruta'!G:G)</f>
        <v>Cargar</v>
      </c>
    </row>
    <row r="4037" spans="1:49" x14ac:dyDescent="0.25">
      <c r="A4037" t="s">
        <v>48</v>
      </c>
      <c r="B4037" t="s">
        <v>49</v>
      </c>
      <c r="C4037" t="s">
        <v>50</v>
      </c>
      <c r="D4037" t="s">
        <v>76</v>
      </c>
      <c r="E4037" t="s">
        <v>193</v>
      </c>
      <c r="F4037" t="s">
        <v>194</v>
      </c>
      <c r="G4037">
        <v>9000028146</v>
      </c>
      <c r="H4037">
        <v>28146</v>
      </c>
      <c r="I4037" t="s">
        <v>13031</v>
      </c>
      <c r="J4037" t="s">
        <v>13032</v>
      </c>
      <c r="K4037" t="s">
        <v>197</v>
      </c>
      <c r="L4037" t="s">
        <v>198</v>
      </c>
      <c r="M4037" t="s">
        <v>198</v>
      </c>
      <c r="N4037" t="s">
        <v>58</v>
      </c>
      <c r="O4037" t="s">
        <v>59</v>
      </c>
      <c r="P4037">
        <v>309</v>
      </c>
      <c r="Q4037" t="s">
        <v>773</v>
      </c>
      <c r="R4037" t="s">
        <v>773</v>
      </c>
      <c r="S4037" t="s">
        <v>774</v>
      </c>
      <c r="T4037" t="s">
        <v>774</v>
      </c>
      <c r="U4037">
        <v>18.553066253662099</v>
      </c>
      <c r="V4037">
        <v>-69.296247863769494</v>
      </c>
      <c r="W4037" t="s">
        <v>775</v>
      </c>
      <c r="X4037" t="s">
        <v>63</v>
      </c>
      <c r="Y4037" t="s">
        <v>64</v>
      </c>
      <c r="Z4037" t="s">
        <v>99</v>
      </c>
      <c r="AA4037">
        <v>1160011967</v>
      </c>
      <c r="AB4037" t="s">
        <v>66</v>
      </c>
      <c r="AC4037" t="s">
        <v>67</v>
      </c>
      <c r="AD4037">
        <v>18.553066253662099</v>
      </c>
      <c r="AE4037">
        <v>-69.296247863769494</v>
      </c>
      <c r="AF4037" t="s">
        <v>13033</v>
      </c>
      <c r="AG4037" t="s">
        <v>32</v>
      </c>
      <c r="AH4037" t="s">
        <v>48</v>
      </c>
      <c r="AI4037" t="s">
        <v>87</v>
      </c>
      <c r="AJ4037" t="s">
        <v>101</v>
      </c>
      <c r="AK4037" t="s">
        <v>203</v>
      </c>
      <c r="AL4037" t="s">
        <v>193</v>
      </c>
      <c r="AM4037" t="s">
        <v>204</v>
      </c>
      <c r="AN4037">
        <v>22</v>
      </c>
      <c r="AO4037" t="s">
        <v>2100</v>
      </c>
      <c r="AR4037" t="s">
        <v>91</v>
      </c>
      <c r="AS4037">
        <v>9000028146</v>
      </c>
      <c r="AU4037">
        <v>22</v>
      </c>
      <c r="AV4037" t="s">
        <v>206</v>
      </c>
      <c r="AW4037" t="str">
        <f>_xlfn.XLOOKUP(UNIVERSO[[#This Row],[RUTA-LOCALIDAD D&amp;N]],'[1]Cuota Ruta'!E:E,'[1]Cuota Ruta'!G:G)</f>
        <v>Cargar</v>
      </c>
    </row>
    <row r="4038" spans="1:49" x14ac:dyDescent="0.25">
      <c r="A4038" t="s">
        <v>48</v>
      </c>
      <c r="B4038" t="s">
        <v>49</v>
      </c>
      <c r="C4038" t="s">
        <v>50</v>
      </c>
      <c r="D4038" t="s">
        <v>51</v>
      </c>
      <c r="E4038" t="s">
        <v>282</v>
      </c>
      <c r="F4038" t="s">
        <v>283</v>
      </c>
      <c r="G4038">
        <v>9000051755</v>
      </c>
      <c r="H4038">
        <v>51755</v>
      </c>
      <c r="I4038" t="s">
        <v>13034</v>
      </c>
      <c r="J4038" t="s">
        <v>13035</v>
      </c>
      <c r="K4038" t="s">
        <v>286</v>
      </c>
      <c r="L4038" t="s">
        <v>287</v>
      </c>
      <c r="M4038" t="s">
        <v>287</v>
      </c>
      <c r="N4038" t="s">
        <v>288</v>
      </c>
      <c r="O4038" t="s">
        <v>59</v>
      </c>
      <c r="P4038">
        <v>304</v>
      </c>
      <c r="Q4038" t="s">
        <v>289</v>
      </c>
      <c r="R4038" t="s">
        <v>289</v>
      </c>
      <c r="S4038" t="s">
        <v>290</v>
      </c>
      <c r="T4038" t="s">
        <v>290</v>
      </c>
      <c r="U4038">
        <v>18.908222200000001</v>
      </c>
      <c r="V4038">
        <v>-70.275588990000003</v>
      </c>
      <c r="W4038" t="s">
        <v>291</v>
      </c>
      <c r="X4038" t="s">
        <v>85</v>
      </c>
      <c r="Y4038" t="s">
        <v>64</v>
      </c>
      <c r="Z4038" t="s">
        <v>65</v>
      </c>
      <c r="AA4038">
        <v>1155004684</v>
      </c>
      <c r="AB4038" t="s">
        <v>116</v>
      </c>
      <c r="AC4038" t="s">
        <v>67</v>
      </c>
      <c r="AD4038">
        <v>18.908207900000001</v>
      </c>
      <c r="AE4038">
        <v>-70.2755516</v>
      </c>
      <c r="AF4038" t="s">
        <v>13036</v>
      </c>
      <c r="AG4038" t="s">
        <v>32</v>
      </c>
      <c r="AH4038" t="s">
        <v>48</v>
      </c>
      <c r="AI4038" t="s">
        <v>87</v>
      </c>
      <c r="AJ4038" t="s">
        <v>101</v>
      </c>
      <c r="AR4038" t="s">
        <v>91</v>
      </c>
      <c r="AS4038">
        <v>9000051755</v>
      </c>
      <c r="AW4038" t="str">
        <f>_xlfn.XLOOKUP(UNIVERSO[[#This Row],[RUTA-LOCALIDAD D&amp;N]],'[1]Cuota Ruta'!E:E,'[1]Cuota Ruta'!G:G)</f>
        <v>Cargar</v>
      </c>
    </row>
    <row r="4039" spans="1:49" x14ac:dyDescent="0.25">
      <c r="A4039" t="s">
        <v>48</v>
      </c>
      <c r="B4039" t="s">
        <v>49</v>
      </c>
      <c r="C4039" t="s">
        <v>50</v>
      </c>
      <c r="D4039" t="s">
        <v>76</v>
      </c>
      <c r="E4039" t="s">
        <v>338</v>
      </c>
      <c r="F4039" t="s">
        <v>283</v>
      </c>
      <c r="G4039">
        <v>9000056350</v>
      </c>
      <c r="H4039">
        <v>56350</v>
      </c>
      <c r="I4039" t="s">
        <v>13037</v>
      </c>
      <c r="J4039" t="s">
        <v>13038</v>
      </c>
      <c r="K4039" t="s">
        <v>286</v>
      </c>
      <c r="L4039" t="s">
        <v>338</v>
      </c>
      <c r="M4039" t="s">
        <v>338</v>
      </c>
      <c r="N4039" t="s">
        <v>7672</v>
      </c>
      <c r="O4039" t="s">
        <v>59</v>
      </c>
      <c r="P4039">
        <v>325</v>
      </c>
      <c r="Q4039" t="s">
        <v>656</v>
      </c>
      <c r="R4039" t="s">
        <v>656</v>
      </c>
      <c r="S4039" t="s">
        <v>343</v>
      </c>
      <c r="T4039" t="s">
        <v>343</v>
      </c>
      <c r="U4039">
        <v>19.428409576416001</v>
      </c>
      <c r="V4039">
        <v>-70.691771507263198</v>
      </c>
      <c r="W4039" t="s">
        <v>657</v>
      </c>
      <c r="X4039" t="s">
        <v>85</v>
      </c>
      <c r="Y4039" t="s">
        <v>64</v>
      </c>
      <c r="Z4039" t="s">
        <v>99</v>
      </c>
      <c r="AA4039">
        <v>1151008834</v>
      </c>
      <c r="AB4039" t="s">
        <v>116</v>
      </c>
      <c r="AC4039" t="s">
        <v>67</v>
      </c>
      <c r="AD4039">
        <v>19.428439999999998</v>
      </c>
      <c r="AE4039">
        <v>-70.691768333333329</v>
      </c>
      <c r="AF4039" t="s">
        <v>13039</v>
      </c>
      <c r="AG4039" t="s">
        <v>32</v>
      </c>
      <c r="AH4039" t="s">
        <v>48</v>
      </c>
      <c r="AI4039" t="s">
        <v>87</v>
      </c>
      <c r="AJ4039" t="s">
        <v>101</v>
      </c>
      <c r="AK4039" t="s">
        <v>408</v>
      </c>
      <c r="AL4039" t="s">
        <v>338</v>
      </c>
      <c r="AM4039" t="s">
        <v>409</v>
      </c>
      <c r="AN4039">
        <v>2</v>
      </c>
      <c r="AO4039" t="s">
        <v>245</v>
      </c>
      <c r="AR4039" t="s">
        <v>91</v>
      </c>
      <c r="AS4039">
        <v>9000056350</v>
      </c>
      <c r="AU4039">
        <v>2</v>
      </c>
      <c r="AV4039" t="s">
        <v>410</v>
      </c>
      <c r="AW4039" t="str">
        <f>_xlfn.XLOOKUP(UNIVERSO[[#This Row],[RUTA-LOCALIDAD D&amp;N]],'[1]Cuota Ruta'!E:E,'[1]Cuota Ruta'!G:G)</f>
        <v>Cargar</v>
      </c>
    </row>
    <row r="4040" spans="1:49" x14ac:dyDescent="0.25">
      <c r="A4040" t="s">
        <v>48</v>
      </c>
      <c r="B4040" t="s">
        <v>49</v>
      </c>
      <c r="C4040" t="s">
        <v>50</v>
      </c>
      <c r="D4040" t="s">
        <v>51</v>
      </c>
      <c r="E4040" t="s">
        <v>338</v>
      </c>
      <c r="F4040" t="s">
        <v>283</v>
      </c>
      <c r="G4040">
        <v>9000056445</v>
      </c>
      <c r="H4040">
        <v>56445</v>
      </c>
      <c r="I4040" t="s">
        <v>10648</v>
      </c>
      <c r="J4040" t="s">
        <v>13040</v>
      </c>
      <c r="K4040" t="s">
        <v>286</v>
      </c>
      <c r="L4040" t="s">
        <v>338</v>
      </c>
      <c r="M4040" t="s">
        <v>338</v>
      </c>
      <c r="N4040" t="s">
        <v>13041</v>
      </c>
      <c r="O4040" t="s">
        <v>59</v>
      </c>
      <c r="P4040">
        <v>311</v>
      </c>
      <c r="Q4040" t="s">
        <v>1356</v>
      </c>
      <c r="R4040" t="s">
        <v>1356</v>
      </c>
      <c r="S4040" t="s">
        <v>676</v>
      </c>
      <c r="T4040" t="s">
        <v>676</v>
      </c>
      <c r="U4040">
        <v>19.5479335784912</v>
      </c>
      <c r="V4040">
        <v>-70.772499084472699</v>
      </c>
      <c r="W4040" t="s">
        <v>1357</v>
      </c>
      <c r="X4040" t="s">
        <v>85</v>
      </c>
      <c r="Y4040" t="s">
        <v>64</v>
      </c>
      <c r="Z4040" t="s">
        <v>65</v>
      </c>
      <c r="AA4040">
        <v>1151008844</v>
      </c>
      <c r="AB4040" t="s">
        <v>116</v>
      </c>
      <c r="AC4040" t="s">
        <v>67</v>
      </c>
      <c r="AD4040">
        <v>19.547933333333329</v>
      </c>
      <c r="AE4040">
        <v>-70.772356666666667</v>
      </c>
      <c r="AF4040" t="s">
        <v>13042</v>
      </c>
      <c r="AG4040" t="s">
        <v>32</v>
      </c>
      <c r="AH4040" t="s">
        <v>48</v>
      </c>
      <c r="AI4040" t="s">
        <v>87</v>
      </c>
      <c r="AJ4040" t="s">
        <v>101</v>
      </c>
      <c r="AK4040" t="s">
        <v>346</v>
      </c>
      <c r="AL4040" t="s">
        <v>338</v>
      </c>
      <c r="AM4040" t="s">
        <v>347</v>
      </c>
      <c r="AR4040" t="s">
        <v>91</v>
      </c>
      <c r="AS4040">
        <v>9000056445</v>
      </c>
      <c r="AV4040" t="s">
        <v>349</v>
      </c>
      <c r="AW4040" t="str">
        <f>_xlfn.XLOOKUP(UNIVERSO[[#This Row],[RUTA-LOCALIDAD D&amp;N]],'[1]Cuota Ruta'!E:E,'[1]Cuota Ruta'!G:G)</f>
        <v>Cargar</v>
      </c>
    </row>
    <row r="4041" spans="1:49" x14ac:dyDescent="0.25">
      <c r="A4041" t="s">
        <v>48</v>
      </c>
      <c r="B4041" t="s">
        <v>49</v>
      </c>
      <c r="C4041" t="s">
        <v>50</v>
      </c>
      <c r="D4041" t="s">
        <v>51</v>
      </c>
      <c r="E4041" t="s">
        <v>257</v>
      </c>
      <c r="F4041" t="s">
        <v>194</v>
      </c>
      <c r="G4041">
        <v>9000056835</v>
      </c>
      <c r="H4041">
        <v>56835</v>
      </c>
      <c r="I4041" t="s">
        <v>6729</v>
      </c>
      <c r="J4041" t="s">
        <v>13043</v>
      </c>
      <c r="K4041" t="s">
        <v>197</v>
      </c>
      <c r="L4041" t="s">
        <v>301</v>
      </c>
      <c r="M4041" t="s">
        <v>301</v>
      </c>
      <c r="N4041" t="s">
        <v>253</v>
      </c>
      <c r="O4041" t="s">
        <v>59</v>
      </c>
      <c r="P4041">
        <v>312</v>
      </c>
      <c r="Q4041" t="s">
        <v>1283</v>
      </c>
      <c r="R4041" t="s">
        <v>1283</v>
      </c>
      <c r="S4041" t="s">
        <v>304</v>
      </c>
      <c r="T4041" t="s">
        <v>304</v>
      </c>
      <c r="U4041">
        <v>19.365409851074201</v>
      </c>
      <c r="V4041">
        <v>-69.847676595052107</v>
      </c>
      <c r="W4041" t="s">
        <v>1284</v>
      </c>
      <c r="X4041" t="s">
        <v>63</v>
      </c>
      <c r="Y4041" t="s">
        <v>64</v>
      </c>
      <c r="Z4041" t="s">
        <v>65</v>
      </c>
      <c r="AA4041">
        <v>1152006667</v>
      </c>
      <c r="AB4041" t="s">
        <v>116</v>
      </c>
      <c r="AC4041" t="s">
        <v>67</v>
      </c>
      <c r="AD4041">
        <v>19.305373100000001</v>
      </c>
      <c r="AE4041">
        <v>-69.890079400000005</v>
      </c>
      <c r="AF4041" t="s">
        <v>13044</v>
      </c>
      <c r="AG4041" t="s">
        <v>32</v>
      </c>
      <c r="AH4041" t="s">
        <v>48</v>
      </c>
      <c r="AI4041" t="s">
        <v>87</v>
      </c>
      <c r="AJ4041" t="s">
        <v>101</v>
      </c>
      <c r="AK4041" t="s">
        <v>265</v>
      </c>
      <c r="AL4041" t="s">
        <v>257</v>
      </c>
      <c r="AM4041" t="s">
        <v>266</v>
      </c>
      <c r="AR4041" t="s">
        <v>91</v>
      </c>
      <c r="AS4041">
        <v>9000056835</v>
      </c>
      <c r="AV4041" t="s">
        <v>267</v>
      </c>
      <c r="AW4041" t="str">
        <f>_xlfn.XLOOKUP(UNIVERSO[[#This Row],[RUTA-LOCALIDAD D&amp;N]],'[1]Cuota Ruta'!E:E,'[1]Cuota Ruta'!G:G)</f>
        <v>Cargar</v>
      </c>
    </row>
    <row r="4042" spans="1:49" x14ac:dyDescent="0.25">
      <c r="A4042" t="s">
        <v>48</v>
      </c>
      <c r="B4042" t="s">
        <v>49</v>
      </c>
      <c r="C4042" t="s">
        <v>50</v>
      </c>
      <c r="D4042" t="s">
        <v>51</v>
      </c>
      <c r="E4042" t="s">
        <v>823</v>
      </c>
      <c r="F4042" t="s">
        <v>283</v>
      </c>
      <c r="G4042">
        <v>9000029959</v>
      </c>
      <c r="H4042">
        <v>29959</v>
      </c>
      <c r="I4042" t="s">
        <v>2776</v>
      </c>
      <c r="J4042" t="s">
        <v>13045</v>
      </c>
      <c r="K4042" t="s">
        <v>286</v>
      </c>
      <c r="L4042" t="s">
        <v>826</v>
      </c>
      <c r="M4042" t="s">
        <v>826</v>
      </c>
      <c r="N4042" t="s">
        <v>827</v>
      </c>
      <c r="O4042" t="s">
        <v>59</v>
      </c>
      <c r="P4042">
        <v>332</v>
      </c>
      <c r="Q4042" t="s">
        <v>2458</v>
      </c>
      <c r="R4042" t="s">
        <v>2458</v>
      </c>
      <c r="S4042" t="s">
        <v>840</v>
      </c>
      <c r="T4042" t="s">
        <v>840</v>
      </c>
      <c r="U4042">
        <v>19.319770812988299</v>
      </c>
      <c r="V4042">
        <v>-70.227518717447893</v>
      </c>
      <c r="W4042" t="s">
        <v>2459</v>
      </c>
      <c r="X4042" t="s">
        <v>85</v>
      </c>
      <c r="Y4042" t="s">
        <v>64</v>
      </c>
      <c r="Z4042" t="s">
        <v>65</v>
      </c>
      <c r="AA4042">
        <v>1154000510</v>
      </c>
      <c r="AB4042" t="s">
        <v>66</v>
      </c>
      <c r="AC4042" t="s">
        <v>67</v>
      </c>
      <c r="AD4042">
        <v>19.319770812988299</v>
      </c>
      <c r="AE4042">
        <v>-70.227518717447893</v>
      </c>
      <c r="AF4042" t="s">
        <v>13046</v>
      </c>
      <c r="AG4042" t="s">
        <v>32</v>
      </c>
      <c r="AH4042" t="s">
        <v>48</v>
      </c>
      <c r="AI4042" t="s">
        <v>87</v>
      </c>
      <c r="AJ4042" t="s">
        <v>101</v>
      </c>
      <c r="AR4042" t="s">
        <v>91</v>
      </c>
      <c r="AS4042">
        <v>9000029959</v>
      </c>
      <c r="AW4042" t="str">
        <f>_xlfn.XLOOKUP(UNIVERSO[[#This Row],[RUTA-LOCALIDAD D&amp;N]],'[1]Cuota Ruta'!E:E,'[1]Cuota Ruta'!G:G)</f>
        <v>Cargar</v>
      </c>
    </row>
    <row r="4043" spans="1:49" x14ac:dyDescent="0.25">
      <c r="A4043" t="s">
        <v>48</v>
      </c>
      <c r="B4043" t="s">
        <v>49</v>
      </c>
      <c r="C4043" t="s">
        <v>50</v>
      </c>
      <c r="D4043" t="s">
        <v>51</v>
      </c>
      <c r="E4043" t="s">
        <v>282</v>
      </c>
      <c r="F4043" t="s">
        <v>283</v>
      </c>
      <c r="G4043">
        <v>9000057150</v>
      </c>
      <c r="H4043">
        <v>57150</v>
      </c>
      <c r="I4043" t="s">
        <v>13047</v>
      </c>
      <c r="J4043" t="s">
        <v>13048</v>
      </c>
      <c r="K4043" t="s">
        <v>286</v>
      </c>
      <c r="L4043" t="s">
        <v>287</v>
      </c>
      <c r="M4043" t="s">
        <v>287</v>
      </c>
      <c r="N4043" t="s">
        <v>6611</v>
      </c>
      <c r="O4043" t="s">
        <v>59</v>
      </c>
      <c r="P4043">
        <v>302</v>
      </c>
      <c r="Q4043" t="s">
        <v>1130</v>
      </c>
      <c r="R4043" t="s">
        <v>1130</v>
      </c>
      <c r="S4043" t="s">
        <v>290</v>
      </c>
      <c r="T4043" t="s">
        <v>290</v>
      </c>
      <c r="U4043">
        <v>18.919225692748999</v>
      </c>
      <c r="V4043">
        <v>-70.408729553222599</v>
      </c>
      <c r="W4043" t="s">
        <v>1131</v>
      </c>
      <c r="X4043" t="s">
        <v>63</v>
      </c>
      <c r="Y4043" t="s">
        <v>64</v>
      </c>
      <c r="Z4043" t="s">
        <v>65</v>
      </c>
      <c r="AA4043">
        <v>1155000244</v>
      </c>
      <c r="AB4043" t="s">
        <v>116</v>
      </c>
      <c r="AC4043" t="s">
        <v>67</v>
      </c>
      <c r="AD4043">
        <v>18.919280570000002</v>
      </c>
      <c r="AE4043">
        <v>-70.408613900000006</v>
      </c>
      <c r="AF4043" t="s">
        <v>13049</v>
      </c>
      <c r="AG4043" t="s">
        <v>32</v>
      </c>
      <c r="AH4043" t="s">
        <v>48</v>
      </c>
      <c r="AI4043" t="s">
        <v>87</v>
      </c>
      <c r="AJ4043" t="s">
        <v>101</v>
      </c>
      <c r="AR4043" t="s">
        <v>91</v>
      </c>
      <c r="AS4043">
        <v>9000057150</v>
      </c>
      <c r="AW4043" t="str">
        <f>_xlfn.XLOOKUP(UNIVERSO[[#This Row],[RUTA-LOCALIDAD D&amp;N]],'[1]Cuota Ruta'!E:E,'[1]Cuota Ruta'!G:G)</f>
        <v>Cargar</v>
      </c>
    </row>
    <row r="4044" spans="1:49" x14ac:dyDescent="0.25">
      <c r="A4044" t="s">
        <v>48</v>
      </c>
      <c r="B4044" t="s">
        <v>49</v>
      </c>
      <c r="C4044" t="s">
        <v>50</v>
      </c>
      <c r="D4044" t="s">
        <v>124</v>
      </c>
      <c r="E4044" t="s">
        <v>1171</v>
      </c>
      <c r="F4044" t="s">
        <v>126</v>
      </c>
      <c r="G4044">
        <v>9000057610</v>
      </c>
      <c r="H4044">
        <v>57610</v>
      </c>
      <c r="I4044" t="s">
        <v>13050</v>
      </c>
      <c r="J4044" t="s">
        <v>13051</v>
      </c>
      <c r="K4044" t="s">
        <v>129</v>
      </c>
      <c r="L4044" t="s">
        <v>8103</v>
      </c>
      <c r="M4044" t="s">
        <v>253</v>
      </c>
      <c r="N4044" t="s">
        <v>1174</v>
      </c>
      <c r="O4044" t="s">
        <v>126</v>
      </c>
      <c r="P4044">
        <v>325</v>
      </c>
      <c r="Q4044" t="s">
        <v>3297</v>
      </c>
      <c r="R4044" t="s">
        <v>3297</v>
      </c>
      <c r="S4044" t="s">
        <v>1176</v>
      </c>
      <c r="T4044" t="s">
        <v>1176</v>
      </c>
      <c r="U4044">
        <v>18.381000520000001</v>
      </c>
      <c r="V4044">
        <v>-71.179809570000003</v>
      </c>
      <c r="W4044" t="s">
        <v>3298</v>
      </c>
      <c r="X4044" t="s">
        <v>63</v>
      </c>
      <c r="Y4044" t="s">
        <v>64</v>
      </c>
      <c r="Z4044" t="s">
        <v>65</v>
      </c>
      <c r="AA4044">
        <v>1163015657</v>
      </c>
      <c r="AB4044" t="s">
        <v>116</v>
      </c>
      <c r="AC4044" t="s">
        <v>67</v>
      </c>
      <c r="AD4044">
        <v>18.381105439999999</v>
      </c>
      <c r="AE4044">
        <v>-71.179792359999993</v>
      </c>
      <c r="AF4044" t="s">
        <v>13052</v>
      </c>
      <c r="AG4044" t="s">
        <v>32</v>
      </c>
      <c r="AH4044" t="s">
        <v>48</v>
      </c>
      <c r="AI4044" t="s">
        <v>87</v>
      </c>
      <c r="AJ4044" t="s">
        <v>101</v>
      </c>
      <c r="AK4044" t="s">
        <v>1179</v>
      </c>
      <c r="AL4044" t="s">
        <v>1171</v>
      </c>
      <c r="AM4044" t="s">
        <v>1180</v>
      </c>
      <c r="AN4044">
        <v>7</v>
      </c>
      <c r="AO4044" t="s">
        <v>423</v>
      </c>
      <c r="AR4044" t="s">
        <v>91</v>
      </c>
      <c r="AS4044">
        <v>9000057610</v>
      </c>
      <c r="AU4044">
        <v>7</v>
      </c>
      <c r="AV4044" t="s">
        <v>281</v>
      </c>
      <c r="AW4044" t="str">
        <f>_xlfn.XLOOKUP(UNIVERSO[[#This Row],[RUTA-LOCALIDAD D&amp;N]],'[1]Cuota Ruta'!E:E,'[1]Cuota Ruta'!G:G)</f>
        <v>Cargar</v>
      </c>
    </row>
    <row r="4045" spans="1:49" x14ac:dyDescent="0.25">
      <c r="A4045" t="s">
        <v>48</v>
      </c>
      <c r="B4045" t="s">
        <v>49</v>
      </c>
      <c r="C4045" t="s">
        <v>50</v>
      </c>
      <c r="D4045" t="s">
        <v>124</v>
      </c>
      <c r="E4045" t="s">
        <v>1171</v>
      </c>
      <c r="F4045" t="s">
        <v>126</v>
      </c>
      <c r="G4045">
        <v>9000057929</v>
      </c>
      <c r="H4045">
        <v>57929</v>
      </c>
      <c r="I4045" t="s">
        <v>13053</v>
      </c>
      <c r="J4045" t="s">
        <v>13054</v>
      </c>
      <c r="K4045" t="s">
        <v>129</v>
      </c>
      <c r="L4045" t="s">
        <v>1174</v>
      </c>
      <c r="M4045" t="s">
        <v>58</v>
      </c>
      <c r="N4045" t="s">
        <v>1174</v>
      </c>
      <c r="O4045" t="s">
        <v>126</v>
      </c>
      <c r="P4045">
        <v>326</v>
      </c>
      <c r="Q4045" t="s">
        <v>2745</v>
      </c>
      <c r="R4045" t="s">
        <v>2745</v>
      </c>
      <c r="S4045" t="s">
        <v>1176</v>
      </c>
      <c r="T4045" t="s">
        <v>1176</v>
      </c>
      <c r="U4045">
        <v>18.20505</v>
      </c>
      <c r="V4045">
        <v>-71.099530000000001</v>
      </c>
      <c r="W4045" t="s">
        <v>2746</v>
      </c>
      <c r="X4045" t="s">
        <v>63</v>
      </c>
      <c r="Y4045" t="s">
        <v>64</v>
      </c>
      <c r="Z4045" t="s">
        <v>65</v>
      </c>
      <c r="AA4045">
        <v>1163015357</v>
      </c>
      <c r="AB4045" t="s">
        <v>107</v>
      </c>
      <c r="AC4045" t="s">
        <v>67</v>
      </c>
      <c r="AD4045">
        <v>18.20505</v>
      </c>
      <c r="AE4045">
        <v>-71.099530000000001</v>
      </c>
      <c r="AF4045" t="s">
        <v>13055</v>
      </c>
      <c r="AG4045" t="s">
        <v>32</v>
      </c>
      <c r="AH4045" t="s">
        <v>48</v>
      </c>
      <c r="AI4045" t="s">
        <v>87</v>
      </c>
      <c r="AJ4045" t="s">
        <v>101</v>
      </c>
      <c r="AK4045" t="s">
        <v>1179</v>
      </c>
      <c r="AL4045" t="s">
        <v>1171</v>
      </c>
      <c r="AM4045" t="s">
        <v>1180</v>
      </c>
      <c r="AN4045">
        <v>7</v>
      </c>
      <c r="AO4045" t="s">
        <v>423</v>
      </c>
      <c r="AR4045" t="s">
        <v>91</v>
      </c>
      <c r="AS4045">
        <v>9000057929</v>
      </c>
      <c r="AU4045">
        <v>7</v>
      </c>
      <c r="AV4045" t="s">
        <v>281</v>
      </c>
      <c r="AW4045" t="str">
        <f>_xlfn.XLOOKUP(UNIVERSO[[#This Row],[RUTA-LOCALIDAD D&amp;N]],'[1]Cuota Ruta'!E:E,'[1]Cuota Ruta'!G:G)</f>
        <v>Cargar</v>
      </c>
    </row>
    <row r="4046" spans="1:49" x14ac:dyDescent="0.25">
      <c r="A4046" t="s">
        <v>48</v>
      </c>
      <c r="B4046" t="s">
        <v>49</v>
      </c>
      <c r="C4046" t="s">
        <v>50</v>
      </c>
      <c r="D4046" t="s">
        <v>124</v>
      </c>
      <c r="E4046" t="s">
        <v>1171</v>
      </c>
      <c r="F4046" t="s">
        <v>126</v>
      </c>
      <c r="G4046">
        <v>9000058619</v>
      </c>
      <c r="H4046">
        <v>58619</v>
      </c>
      <c r="I4046" t="s">
        <v>13056</v>
      </c>
      <c r="J4046" t="s">
        <v>13057</v>
      </c>
      <c r="K4046" t="s">
        <v>129</v>
      </c>
      <c r="L4046" t="s">
        <v>2727</v>
      </c>
      <c r="M4046" t="s">
        <v>253</v>
      </c>
      <c r="N4046" t="s">
        <v>2727</v>
      </c>
      <c r="O4046" t="s">
        <v>126</v>
      </c>
      <c r="P4046">
        <v>321</v>
      </c>
      <c r="Q4046" t="s">
        <v>1385</v>
      </c>
      <c r="R4046" t="s">
        <v>1385</v>
      </c>
      <c r="S4046" t="s">
        <v>1176</v>
      </c>
      <c r="T4046" t="s">
        <v>1176</v>
      </c>
      <c r="U4046">
        <v>18.038350000000001</v>
      </c>
      <c r="V4046">
        <v>-71.74924</v>
      </c>
      <c r="W4046" t="s">
        <v>1386</v>
      </c>
      <c r="X4046" t="s">
        <v>63</v>
      </c>
      <c r="Y4046" t="s">
        <v>64</v>
      </c>
      <c r="Z4046" t="s">
        <v>65</v>
      </c>
      <c r="AA4046">
        <v>1163014315</v>
      </c>
      <c r="AB4046" t="s">
        <v>116</v>
      </c>
      <c r="AC4046" t="s">
        <v>67</v>
      </c>
      <c r="AD4046">
        <v>18.038368374030991</v>
      </c>
      <c r="AE4046">
        <v>-71.749337594698062</v>
      </c>
      <c r="AF4046" t="s">
        <v>13058</v>
      </c>
      <c r="AG4046" t="s">
        <v>32</v>
      </c>
      <c r="AH4046" t="s">
        <v>48</v>
      </c>
      <c r="AI4046" t="s">
        <v>87</v>
      </c>
      <c r="AJ4046" t="s">
        <v>101</v>
      </c>
      <c r="AK4046" t="s">
        <v>1179</v>
      </c>
      <c r="AL4046" t="s">
        <v>1171</v>
      </c>
      <c r="AM4046" t="s">
        <v>1180</v>
      </c>
      <c r="AN4046">
        <v>8</v>
      </c>
      <c r="AO4046" t="s">
        <v>439</v>
      </c>
      <c r="AR4046" t="s">
        <v>91</v>
      </c>
      <c r="AS4046">
        <v>9000058619</v>
      </c>
      <c r="AU4046">
        <v>8</v>
      </c>
      <c r="AV4046" t="s">
        <v>281</v>
      </c>
      <c r="AW4046" t="str">
        <f>_xlfn.XLOOKUP(UNIVERSO[[#This Row],[RUTA-LOCALIDAD D&amp;N]],'[1]Cuota Ruta'!E:E,'[1]Cuota Ruta'!G:G)</f>
        <v>Cargar</v>
      </c>
    </row>
    <row r="4047" spans="1:49" x14ac:dyDescent="0.25">
      <c r="A4047" t="s">
        <v>48</v>
      </c>
      <c r="B4047" t="s">
        <v>49</v>
      </c>
      <c r="C4047" t="s">
        <v>50</v>
      </c>
      <c r="D4047" t="s">
        <v>124</v>
      </c>
      <c r="E4047" t="s">
        <v>1171</v>
      </c>
      <c r="F4047" t="s">
        <v>126</v>
      </c>
      <c r="G4047">
        <v>9000058991</v>
      </c>
      <c r="H4047">
        <v>58991</v>
      </c>
      <c r="I4047" t="s">
        <v>13059</v>
      </c>
      <c r="J4047" t="s">
        <v>13060</v>
      </c>
      <c r="K4047" t="s">
        <v>129</v>
      </c>
      <c r="L4047" t="s">
        <v>1174</v>
      </c>
      <c r="M4047" t="s">
        <v>58</v>
      </c>
      <c r="N4047" t="s">
        <v>1174</v>
      </c>
      <c r="O4047" t="s">
        <v>126</v>
      </c>
      <c r="P4047">
        <v>324</v>
      </c>
      <c r="Q4047" t="s">
        <v>2753</v>
      </c>
      <c r="R4047" t="s">
        <v>2753</v>
      </c>
      <c r="S4047" t="s">
        <v>1176</v>
      </c>
      <c r="T4047" t="s">
        <v>1176</v>
      </c>
      <c r="U4047">
        <v>18.207429999999999</v>
      </c>
      <c r="V4047">
        <v>-71.112409999999997</v>
      </c>
      <c r="W4047" t="s">
        <v>2754</v>
      </c>
      <c r="X4047" t="s">
        <v>63</v>
      </c>
      <c r="Y4047" t="s">
        <v>64</v>
      </c>
      <c r="Z4047" t="s">
        <v>65</v>
      </c>
      <c r="AA4047">
        <v>1163015452</v>
      </c>
      <c r="AB4047" t="s">
        <v>116</v>
      </c>
      <c r="AC4047" t="s">
        <v>67</v>
      </c>
      <c r="AD4047">
        <v>18.207431799999998</v>
      </c>
      <c r="AE4047">
        <v>-71.112399999999994</v>
      </c>
      <c r="AF4047" t="s">
        <v>13061</v>
      </c>
      <c r="AG4047" t="s">
        <v>32</v>
      </c>
      <c r="AH4047" t="s">
        <v>48</v>
      </c>
      <c r="AI4047" t="s">
        <v>87</v>
      </c>
      <c r="AJ4047" t="s">
        <v>101</v>
      </c>
      <c r="AK4047" t="s">
        <v>1179</v>
      </c>
      <c r="AL4047" t="s">
        <v>1171</v>
      </c>
      <c r="AM4047" t="s">
        <v>1180</v>
      </c>
      <c r="AN4047">
        <v>8</v>
      </c>
      <c r="AO4047" t="s">
        <v>439</v>
      </c>
      <c r="AR4047" t="s">
        <v>91</v>
      </c>
      <c r="AS4047">
        <v>9000058991</v>
      </c>
      <c r="AU4047">
        <v>8</v>
      </c>
      <c r="AV4047" t="s">
        <v>281</v>
      </c>
      <c r="AW4047" t="str">
        <f>_xlfn.XLOOKUP(UNIVERSO[[#This Row],[RUTA-LOCALIDAD D&amp;N]],'[1]Cuota Ruta'!E:E,'[1]Cuota Ruta'!G:G)</f>
        <v>Cargar</v>
      </c>
    </row>
    <row r="4048" spans="1:49" x14ac:dyDescent="0.25">
      <c r="A4048" t="s">
        <v>48</v>
      </c>
      <c r="B4048" t="s">
        <v>49</v>
      </c>
      <c r="C4048" t="s">
        <v>50</v>
      </c>
      <c r="D4048" t="s">
        <v>51</v>
      </c>
      <c r="E4048" t="s">
        <v>823</v>
      </c>
      <c r="F4048" t="s">
        <v>283</v>
      </c>
      <c r="G4048">
        <v>9000030806</v>
      </c>
      <c r="H4048">
        <v>30806</v>
      </c>
      <c r="I4048" t="s">
        <v>7794</v>
      </c>
      <c r="J4048" t="s">
        <v>13062</v>
      </c>
      <c r="K4048" t="s">
        <v>286</v>
      </c>
      <c r="L4048" t="s">
        <v>826</v>
      </c>
      <c r="M4048" t="s">
        <v>826</v>
      </c>
      <c r="N4048" t="s">
        <v>827</v>
      </c>
      <c r="O4048" t="s">
        <v>59</v>
      </c>
      <c r="P4048">
        <v>336</v>
      </c>
      <c r="Q4048" t="s">
        <v>1162</v>
      </c>
      <c r="R4048" t="s">
        <v>1162</v>
      </c>
      <c r="S4048" t="s">
        <v>829</v>
      </c>
      <c r="T4048" t="s">
        <v>829</v>
      </c>
      <c r="U4048">
        <v>19.465528964996299</v>
      </c>
      <c r="V4048">
        <v>-70.347944259643597</v>
      </c>
      <c r="W4048" t="s">
        <v>1163</v>
      </c>
      <c r="X4048" t="s">
        <v>85</v>
      </c>
      <c r="Y4048" t="s">
        <v>64</v>
      </c>
      <c r="Z4048" t="s">
        <v>65</v>
      </c>
      <c r="AA4048">
        <v>1154001761</v>
      </c>
      <c r="AB4048" t="s">
        <v>66</v>
      </c>
      <c r="AC4048" t="s">
        <v>67</v>
      </c>
      <c r="AD4048">
        <v>19.465528964996299</v>
      </c>
      <c r="AE4048">
        <v>-70.347944259643597</v>
      </c>
      <c r="AF4048" t="s">
        <v>13063</v>
      </c>
      <c r="AG4048" t="s">
        <v>32</v>
      </c>
      <c r="AH4048" t="s">
        <v>48</v>
      </c>
      <c r="AI4048" t="s">
        <v>87</v>
      </c>
      <c r="AJ4048" t="s">
        <v>101</v>
      </c>
      <c r="AR4048" t="s">
        <v>91</v>
      </c>
      <c r="AS4048">
        <v>9000030806</v>
      </c>
      <c r="AW4048" t="str">
        <f>_xlfn.XLOOKUP(UNIVERSO[[#This Row],[RUTA-LOCALIDAD D&amp;N]],'[1]Cuota Ruta'!E:E,'[1]Cuota Ruta'!G:G)</f>
        <v>Cargar</v>
      </c>
    </row>
    <row r="4049" spans="1:49" x14ac:dyDescent="0.25">
      <c r="A4049" t="s">
        <v>48</v>
      </c>
      <c r="B4049" t="s">
        <v>49</v>
      </c>
      <c r="C4049" t="s">
        <v>50</v>
      </c>
      <c r="D4049" t="s">
        <v>124</v>
      </c>
      <c r="E4049" t="s">
        <v>1171</v>
      </c>
      <c r="F4049" t="s">
        <v>126</v>
      </c>
      <c r="G4049">
        <v>9000059196</v>
      </c>
      <c r="H4049">
        <v>59196</v>
      </c>
      <c r="I4049" t="s">
        <v>13064</v>
      </c>
      <c r="J4049" t="s">
        <v>13065</v>
      </c>
      <c r="K4049" t="s">
        <v>129</v>
      </c>
      <c r="L4049" t="s">
        <v>2773</v>
      </c>
      <c r="M4049" t="s">
        <v>253</v>
      </c>
      <c r="N4049" t="s">
        <v>2774</v>
      </c>
      <c r="O4049" t="s">
        <v>126</v>
      </c>
      <c r="P4049">
        <v>322</v>
      </c>
      <c r="Q4049" t="s">
        <v>1175</v>
      </c>
      <c r="R4049" t="s">
        <v>1175</v>
      </c>
      <c r="S4049" t="s">
        <v>1176</v>
      </c>
      <c r="T4049" t="s">
        <v>1176</v>
      </c>
      <c r="U4049">
        <v>18.493412020000001</v>
      </c>
      <c r="V4049">
        <v>-71.8506012</v>
      </c>
      <c r="W4049" t="s">
        <v>1177</v>
      </c>
      <c r="X4049" t="s">
        <v>63</v>
      </c>
      <c r="Y4049" t="s">
        <v>64</v>
      </c>
      <c r="Z4049" t="s">
        <v>65</v>
      </c>
      <c r="AA4049">
        <v>1163014768</v>
      </c>
      <c r="AB4049" t="s">
        <v>116</v>
      </c>
      <c r="AC4049" t="s">
        <v>67</v>
      </c>
      <c r="AD4049">
        <v>18.493337499999999</v>
      </c>
      <c r="AE4049">
        <v>-71.850407099999998</v>
      </c>
      <c r="AF4049" t="s">
        <v>13066</v>
      </c>
      <c r="AG4049" t="s">
        <v>32</v>
      </c>
      <c r="AH4049" t="s">
        <v>48</v>
      </c>
      <c r="AI4049" t="s">
        <v>87</v>
      </c>
      <c r="AJ4049" t="s">
        <v>101</v>
      </c>
      <c r="AK4049" t="s">
        <v>1179</v>
      </c>
      <c r="AL4049" t="s">
        <v>1171</v>
      </c>
      <c r="AM4049" t="s">
        <v>1180</v>
      </c>
      <c r="AN4049">
        <v>9</v>
      </c>
      <c r="AO4049" t="s">
        <v>139</v>
      </c>
      <c r="AR4049" t="s">
        <v>91</v>
      </c>
      <c r="AS4049">
        <v>9000059196</v>
      </c>
      <c r="AU4049">
        <v>9</v>
      </c>
      <c r="AV4049" t="s">
        <v>281</v>
      </c>
      <c r="AW4049" t="str">
        <f>_xlfn.XLOOKUP(UNIVERSO[[#This Row],[RUTA-LOCALIDAD D&amp;N]],'[1]Cuota Ruta'!E:E,'[1]Cuota Ruta'!G:G)</f>
        <v>Cargar</v>
      </c>
    </row>
    <row r="4050" spans="1:49" x14ac:dyDescent="0.25">
      <c r="A4050" t="s">
        <v>109</v>
      </c>
      <c r="B4050" t="s">
        <v>49</v>
      </c>
      <c r="C4050" t="s">
        <v>50</v>
      </c>
      <c r="D4050" t="s">
        <v>76</v>
      </c>
      <c r="E4050" t="s">
        <v>282</v>
      </c>
      <c r="F4050" t="s">
        <v>283</v>
      </c>
      <c r="G4050">
        <v>9000050992</v>
      </c>
      <c r="H4050">
        <v>50992</v>
      </c>
      <c r="I4050" t="s">
        <v>13067</v>
      </c>
      <c r="J4050" t="s">
        <v>13068</v>
      </c>
      <c r="K4050" t="s">
        <v>286</v>
      </c>
      <c r="L4050" t="s">
        <v>287</v>
      </c>
      <c r="M4050" t="s">
        <v>287</v>
      </c>
      <c r="N4050" t="s">
        <v>288</v>
      </c>
      <c r="O4050" t="s">
        <v>59</v>
      </c>
      <c r="P4050">
        <v>317</v>
      </c>
      <c r="Q4050" t="s">
        <v>3898</v>
      </c>
      <c r="R4050" t="s">
        <v>3898</v>
      </c>
      <c r="S4050" t="s">
        <v>290</v>
      </c>
      <c r="T4050" t="s">
        <v>290</v>
      </c>
      <c r="U4050">
        <v>18.93775368</v>
      </c>
      <c r="V4050">
        <v>-70.395362849999998</v>
      </c>
      <c r="W4050" t="s">
        <v>3899</v>
      </c>
      <c r="X4050" t="s">
        <v>85</v>
      </c>
      <c r="Y4050" t="s">
        <v>64</v>
      </c>
      <c r="Z4050" t="s">
        <v>99</v>
      </c>
      <c r="AA4050">
        <v>1155003360</v>
      </c>
      <c r="AB4050" t="s">
        <v>116</v>
      </c>
      <c r="AC4050" t="s">
        <v>67</v>
      </c>
      <c r="AD4050">
        <v>18.93781666666667</v>
      </c>
      <c r="AE4050">
        <v>-70.395311666666672</v>
      </c>
      <c r="AF4050" t="s">
        <v>13069</v>
      </c>
      <c r="AG4050" t="s">
        <v>32</v>
      </c>
      <c r="AH4050" t="s">
        <v>48</v>
      </c>
      <c r="AI4050" t="s">
        <v>87</v>
      </c>
      <c r="AJ4050" t="s">
        <v>101</v>
      </c>
      <c r="AR4050" t="s">
        <v>91</v>
      </c>
      <c r="AS4050">
        <v>9000050992</v>
      </c>
      <c r="AW4050" t="str">
        <f>_xlfn.XLOOKUP(UNIVERSO[[#This Row],[RUTA-LOCALIDAD D&amp;N]],'[1]Cuota Ruta'!E:E,'[1]Cuota Ruta'!G:G)</f>
        <v>Cargar</v>
      </c>
    </row>
    <row r="4051" spans="1:49" x14ac:dyDescent="0.25">
      <c r="A4051" t="s">
        <v>48</v>
      </c>
      <c r="B4051" t="s">
        <v>49</v>
      </c>
      <c r="C4051" t="s">
        <v>50</v>
      </c>
      <c r="D4051" t="s">
        <v>268</v>
      </c>
      <c r="E4051" t="s">
        <v>1196</v>
      </c>
      <c r="F4051" t="s">
        <v>126</v>
      </c>
      <c r="G4051">
        <v>9000064317</v>
      </c>
      <c r="H4051">
        <v>64317</v>
      </c>
      <c r="I4051" t="s">
        <v>13070</v>
      </c>
      <c r="J4051" t="s">
        <v>13071</v>
      </c>
      <c r="K4051" t="s">
        <v>129</v>
      </c>
      <c r="L4051" t="s">
        <v>1199</v>
      </c>
      <c r="M4051" t="s">
        <v>58</v>
      </c>
      <c r="N4051" t="s">
        <v>1199</v>
      </c>
      <c r="O4051" t="s">
        <v>126</v>
      </c>
      <c r="P4051">
        <v>312</v>
      </c>
      <c r="Q4051" t="s">
        <v>2878</v>
      </c>
      <c r="R4051" t="s">
        <v>2878</v>
      </c>
      <c r="S4051" t="s">
        <v>1201</v>
      </c>
      <c r="T4051" t="s">
        <v>1201</v>
      </c>
      <c r="U4051">
        <v>18.401770455496699</v>
      </c>
      <c r="V4051">
        <v>-70.7680326189314</v>
      </c>
      <c r="W4051" t="s">
        <v>2879</v>
      </c>
      <c r="X4051" t="s">
        <v>63</v>
      </c>
      <c r="Y4051" t="s">
        <v>64</v>
      </c>
      <c r="Z4051" t="s">
        <v>65</v>
      </c>
      <c r="AA4051">
        <v>1163009489</v>
      </c>
      <c r="AB4051" t="s">
        <v>116</v>
      </c>
      <c r="AC4051" t="s">
        <v>67</v>
      </c>
      <c r="AD4051">
        <v>18.401771490000002</v>
      </c>
      <c r="AE4051">
        <v>-70.768039290000004</v>
      </c>
      <c r="AF4051" t="s">
        <v>13072</v>
      </c>
      <c r="AG4051" t="s">
        <v>32</v>
      </c>
      <c r="AH4051" t="s">
        <v>48</v>
      </c>
      <c r="AI4051" t="s">
        <v>87</v>
      </c>
      <c r="AJ4051" t="s">
        <v>101</v>
      </c>
      <c r="AK4051" t="s">
        <v>1204</v>
      </c>
      <c r="AL4051" t="s">
        <v>1196</v>
      </c>
      <c r="AM4051" t="s">
        <v>1205</v>
      </c>
      <c r="AN4051">
        <v>10</v>
      </c>
      <c r="AO4051" t="s">
        <v>228</v>
      </c>
      <c r="AR4051" t="s">
        <v>91</v>
      </c>
      <c r="AS4051">
        <v>9000064317</v>
      </c>
      <c r="AU4051">
        <v>10</v>
      </c>
      <c r="AV4051" t="s">
        <v>281</v>
      </c>
      <c r="AW4051" t="str">
        <f>_xlfn.XLOOKUP(UNIVERSO[[#This Row],[RUTA-LOCALIDAD D&amp;N]],'[1]Cuota Ruta'!E:E,'[1]Cuota Ruta'!G:G)</f>
        <v>Cargar</v>
      </c>
    </row>
    <row r="4052" spans="1:49" x14ac:dyDescent="0.25">
      <c r="A4052" t="s">
        <v>48</v>
      </c>
      <c r="B4052" t="s">
        <v>49</v>
      </c>
      <c r="C4052" t="s">
        <v>50</v>
      </c>
      <c r="D4052" t="s">
        <v>268</v>
      </c>
      <c r="E4052" t="s">
        <v>269</v>
      </c>
      <c r="F4052" t="s">
        <v>126</v>
      </c>
      <c r="G4052">
        <v>9000066286</v>
      </c>
      <c r="H4052">
        <v>66286</v>
      </c>
      <c r="I4052" t="s">
        <v>13073</v>
      </c>
      <c r="J4052" t="s">
        <v>13074</v>
      </c>
      <c r="K4052" t="s">
        <v>129</v>
      </c>
      <c r="L4052" t="s">
        <v>272</v>
      </c>
      <c r="M4052" t="s">
        <v>273</v>
      </c>
      <c r="N4052" t="s">
        <v>273</v>
      </c>
      <c r="O4052" t="s">
        <v>126</v>
      </c>
      <c r="P4052">
        <v>319</v>
      </c>
      <c r="Q4052" t="s">
        <v>2843</v>
      </c>
      <c r="R4052" t="s">
        <v>2843</v>
      </c>
      <c r="S4052" t="s">
        <v>275</v>
      </c>
      <c r="T4052" t="s">
        <v>275</v>
      </c>
      <c r="U4052">
        <v>18.804263114929199</v>
      </c>
      <c r="V4052">
        <v>-71.247642517089801</v>
      </c>
      <c r="W4052" t="s">
        <v>2844</v>
      </c>
      <c r="X4052" t="s">
        <v>63</v>
      </c>
      <c r="Y4052" t="s">
        <v>64</v>
      </c>
      <c r="Z4052" t="s">
        <v>65</v>
      </c>
      <c r="AA4052">
        <v>1163012849</v>
      </c>
      <c r="AB4052" t="s">
        <v>107</v>
      </c>
      <c r="AC4052" t="s">
        <v>67</v>
      </c>
      <c r="AD4052">
        <v>18.804263114929199</v>
      </c>
      <c r="AE4052">
        <v>-71.247642517089801</v>
      </c>
      <c r="AF4052" t="s">
        <v>13075</v>
      </c>
      <c r="AG4052" t="s">
        <v>32</v>
      </c>
      <c r="AH4052" t="s">
        <v>48</v>
      </c>
      <c r="AI4052" t="s">
        <v>87</v>
      </c>
      <c r="AJ4052" t="s">
        <v>101</v>
      </c>
      <c r="AK4052" t="s">
        <v>278</v>
      </c>
      <c r="AL4052" t="s">
        <v>269</v>
      </c>
      <c r="AM4052" t="s">
        <v>279</v>
      </c>
      <c r="AN4052">
        <v>4</v>
      </c>
      <c r="AO4052" t="s">
        <v>280</v>
      </c>
      <c r="AR4052" t="s">
        <v>91</v>
      </c>
      <c r="AS4052">
        <v>9000066286</v>
      </c>
      <c r="AU4052">
        <v>4</v>
      </c>
      <c r="AV4052" t="s">
        <v>281</v>
      </c>
      <c r="AW4052" t="str">
        <f>_xlfn.XLOOKUP(UNIVERSO[[#This Row],[RUTA-LOCALIDAD D&amp;N]],'[1]Cuota Ruta'!E:E,'[1]Cuota Ruta'!G:G)</f>
        <v>Cargar</v>
      </c>
    </row>
    <row r="4053" spans="1:49" x14ac:dyDescent="0.25">
      <c r="A4053" t="s">
        <v>48</v>
      </c>
      <c r="B4053" t="s">
        <v>49</v>
      </c>
      <c r="C4053" t="s">
        <v>50</v>
      </c>
      <c r="D4053" t="s">
        <v>312</v>
      </c>
      <c r="E4053" t="s">
        <v>1196</v>
      </c>
      <c r="F4053" t="s">
        <v>126</v>
      </c>
      <c r="G4053">
        <v>9000066850</v>
      </c>
      <c r="H4053">
        <v>66850</v>
      </c>
      <c r="I4053" t="s">
        <v>13076</v>
      </c>
      <c r="J4053" t="s">
        <v>13077</v>
      </c>
      <c r="K4053" t="s">
        <v>129</v>
      </c>
      <c r="L4053" t="s">
        <v>1199</v>
      </c>
      <c r="M4053" t="s">
        <v>58</v>
      </c>
      <c r="N4053" t="s">
        <v>1199</v>
      </c>
      <c r="O4053" t="s">
        <v>126</v>
      </c>
      <c r="P4053">
        <v>311</v>
      </c>
      <c r="Q4053" t="s">
        <v>1590</v>
      </c>
      <c r="R4053" t="s">
        <v>1590</v>
      </c>
      <c r="S4053" t="s">
        <v>1201</v>
      </c>
      <c r="T4053" t="s">
        <v>1201</v>
      </c>
      <c r="U4053">
        <v>18.455559999999998</v>
      </c>
      <c r="V4053">
        <v>-70.726830000000007</v>
      </c>
      <c r="W4053" t="s">
        <v>1591</v>
      </c>
      <c r="X4053" t="s">
        <v>63</v>
      </c>
      <c r="Y4053" t="s">
        <v>64</v>
      </c>
      <c r="Z4053" t="s">
        <v>65</v>
      </c>
      <c r="AA4053">
        <v>1163009749</v>
      </c>
      <c r="AB4053" t="s">
        <v>116</v>
      </c>
      <c r="AC4053" t="s">
        <v>67</v>
      </c>
      <c r="AD4053">
        <v>18.45558574</v>
      </c>
      <c r="AE4053">
        <v>-70.726744510000003</v>
      </c>
      <c r="AF4053" t="s">
        <v>13078</v>
      </c>
      <c r="AG4053" t="s">
        <v>32</v>
      </c>
      <c r="AH4053" t="s">
        <v>48</v>
      </c>
      <c r="AI4053" t="s">
        <v>87</v>
      </c>
      <c r="AJ4053" t="s">
        <v>101</v>
      </c>
      <c r="AK4053" t="s">
        <v>1204</v>
      </c>
      <c r="AL4053" t="s">
        <v>1196</v>
      </c>
      <c r="AM4053" t="s">
        <v>1205</v>
      </c>
      <c r="AN4053">
        <v>10</v>
      </c>
      <c r="AO4053" t="s">
        <v>228</v>
      </c>
      <c r="AR4053" t="s">
        <v>91</v>
      </c>
      <c r="AS4053">
        <v>9000066850</v>
      </c>
      <c r="AU4053">
        <v>10</v>
      </c>
      <c r="AV4053" t="s">
        <v>281</v>
      </c>
      <c r="AW4053" t="str">
        <f>_xlfn.XLOOKUP(UNIVERSO[[#This Row],[RUTA-LOCALIDAD D&amp;N]],'[1]Cuota Ruta'!E:E,'[1]Cuota Ruta'!G:G)</f>
        <v>Cargar</v>
      </c>
    </row>
    <row r="4054" spans="1:49" x14ac:dyDescent="0.25">
      <c r="A4054" t="s">
        <v>48</v>
      </c>
      <c r="B4054" t="s">
        <v>49</v>
      </c>
      <c r="C4054" t="s">
        <v>50</v>
      </c>
      <c r="D4054" t="s">
        <v>268</v>
      </c>
      <c r="E4054" t="s">
        <v>1196</v>
      </c>
      <c r="F4054" t="s">
        <v>126</v>
      </c>
      <c r="G4054">
        <v>9000067205</v>
      </c>
      <c r="H4054">
        <v>67205</v>
      </c>
      <c r="I4054" t="s">
        <v>13079</v>
      </c>
      <c r="J4054" t="s">
        <v>13080</v>
      </c>
      <c r="K4054" t="s">
        <v>129</v>
      </c>
      <c r="L4054" t="s">
        <v>1199</v>
      </c>
      <c r="M4054" t="s">
        <v>58</v>
      </c>
      <c r="N4054" t="s">
        <v>1199</v>
      </c>
      <c r="O4054" t="s">
        <v>126</v>
      </c>
      <c r="P4054">
        <v>309</v>
      </c>
      <c r="Q4054" t="s">
        <v>2903</v>
      </c>
      <c r="R4054" t="s">
        <v>2903</v>
      </c>
      <c r="S4054" t="s">
        <v>1201</v>
      </c>
      <c r="T4054" t="s">
        <v>1201</v>
      </c>
      <c r="U4054">
        <v>18.569230000000001</v>
      </c>
      <c r="V4054">
        <v>-70.880439999999993</v>
      </c>
      <c r="W4054" t="s">
        <v>2904</v>
      </c>
      <c r="X4054" t="s">
        <v>63</v>
      </c>
      <c r="Y4054" t="s">
        <v>64</v>
      </c>
      <c r="Z4054" t="s">
        <v>65</v>
      </c>
      <c r="AA4054">
        <v>1163010140</v>
      </c>
      <c r="AB4054" t="s">
        <v>116</v>
      </c>
      <c r="AC4054" t="s">
        <v>67</v>
      </c>
      <c r="AD4054">
        <v>18.56927262</v>
      </c>
      <c r="AE4054">
        <v>-70.880390669999997</v>
      </c>
      <c r="AF4054" t="s">
        <v>13081</v>
      </c>
      <c r="AG4054" t="s">
        <v>32</v>
      </c>
      <c r="AH4054" t="s">
        <v>48</v>
      </c>
      <c r="AI4054" t="s">
        <v>87</v>
      </c>
      <c r="AJ4054" t="s">
        <v>101</v>
      </c>
      <c r="AK4054" t="s">
        <v>1204</v>
      </c>
      <c r="AL4054" t="s">
        <v>1196</v>
      </c>
      <c r="AM4054" t="s">
        <v>1205</v>
      </c>
      <c r="AN4054">
        <v>10</v>
      </c>
      <c r="AO4054" t="s">
        <v>228</v>
      </c>
      <c r="AR4054" t="s">
        <v>91</v>
      </c>
      <c r="AS4054">
        <v>9000067205</v>
      </c>
      <c r="AU4054">
        <v>10</v>
      </c>
      <c r="AV4054" t="s">
        <v>281</v>
      </c>
      <c r="AW4054" t="str">
        <f>_xlfn.XLOOKUP(UNIVERSO[[#This Row],[RUTA-LOCALIDAD D&amp;N]],'[1]Cuota Ruta'!E:E,'[1]Cuota Ruta'!G:G)</f>
        <v>Cargar</v>
      </c>
    </row>
    <row r="4055" spans="1:49" x14ac:dyDescent="0.25">
      <c r="A4055" t="s">
        <v>48</v>
      </c>
      <c r="B4055" t="s">
        <v>49</v>
      </c>
      <c r="C4055" t="s">
        <v>50</v>
      </c>
      <c r="D4055" t="s">
        <v>268</v>
      </c>
      <c r="E4055" t="s">
        <v>1196</v>
      </c>
      <c r="F4055" t="s">
        <v>126</v>
      </c>
      <c r="G4055">
        <v>9000067422</v>
      </c>
      <c r="H4055">
        <v>67422</v>
      </c>
      <c r="I4055" t="s">
        <v>13082</v>
      </c>
      <c r="J4055" t="s">
        <v>13083</v>
      </c>
      <c r="K4055" t="s">
        <v>129</v>
      </c>
      <c r="L4055" t="s">
        <v>1199</v>
      </c>
      <c r="M4055" t="s">
        <v>58</v>
      </c>
      <c r="N4055" t="s">
        <v>1199</v>
      </c>
      <c r="O4055" t="s">
        <v>126</v>
      </c>
      <c r="P4055">
        <v>331</v>
      </c>
      <c r="Q4055" t="s">
        <v>2886</v>
      </c>
      <c r="R4055" t="s">
        <v>2886</v>
      </c>
      <c r="S4055" t="s">
        <v>1201</v>
      </c>
      <c r="T4055" t="s">
        <v>1201</v>
      </c>
      <c r="U4055">
        <v>18.445779999999999</v>
      </c>
      <c r="V4055">
        <v>-70.738349999999997</v>
      </c>
      <c r="W4055" t="s">
        <v>2887</v>
      </c>
      <c r="X4055" t="s">
        <v>63</v>
      </c>
      <c r="Y4055" t="s">
        <v>64</v>
      </c>
      <c r="Z4055" t="s">
        <v>65</v>
      </c>
      <c r="AA4055">
        <v>1163010220</v>
      </c>
      <c r="AB4055" t="s">
        <v>116</v>
      </c>
      <c r="AC4055" t="s">
        <v>67</v>
      </c>
      <c r="AD4055">
        <v>18.445758900000001</v>
      </c>
      <c r="AE4055">
        <v>-70.738357100000002</v>
      </c>
      <c r="AF4055" t="s">
        <v>13084</v>
      </c>
      <c r="AG4055" t="s">
        <v>32</v>
      </c>
      <c r="AH4055" t="s">
        <v>48</v>
      </c>
      <c r="AI4055" t="s">
        <v>87</v>
      </c>
      <c r="AJ4055" t="s">
        <v>101</v>
      </c>
      <c r="AK4055" t="s">
        <v>1204</v>
      </c>
      <c r="AL4055" t="s">
        <v>1196</v>
      </c>
      <c r="AM4055" t="s">
        <v>1205</v>
      </c>
      <c r="AN4055">
        <v>10</v>
      </c>
      <c r="AO4055" t="s">
        <v>228</v>
      </c>
      <c r="AR4055" t="s">
        <v>91</v>
      </c>
      <c r="AS4055">
        <v>9000067422</v>
      </c>
      <c r="AU4055">
        <v>10</v>
      </c>
      <c r="AV4055" t="s">
        <v>281</v>
      </c>
      <c r="AW4055" t="str">
        <f>_xlfn.XLOOKUP(UNIVERSO[[#This Row],[RUTA-LOCALIDAD D&amp;N]],'[1]Cuota Ruta'!E:E,'[1]Cuota Ruta'!G:G)</f>
        <v>Cargar</v>
      </c>
    </row>
    <row r="4056" spans="1:49" x14ac:dyDescent="0.25">
      <c r="A4056" t="s">
        <v>48</v>
      </c>
      <c r="B4056" t="s">
        <v>49</v>
      </c>
      <c r="C4056" t="s">
        <v>50</v>
      </c>
      <c r="D4056" t="s">
        <v>76</v>
      </c>
      <c r="E4056" t="s">
        <v>282</v>
      </c>
      <c r="F4056" t="s">
        <v>283</v>
      </c>
      <c r="G4056">
        <v>9000133284</v>
      </c>
      <c r="H4056">
        <v>133284</v>
      </c>
      <c r="I4056" t="s">
        <v>13085</v>
      </c>
      <c r="J4056" t="s">
        <v>13086</v>
      </c>
      <c r="K4056" t="s">
        <v>286</v>
      </c>
      <c r="L4056" t="s">
        <v>287</v>
      </c>
      <c r="M4056" t="s">
        <v>287</v>
      </c>
      <c r="N4056" t="s">
        <v>6611</v>
      </c>
      <c r="O4056" t="s">
        <v>59</v>
      </c>
      <c r="P4056">
        <v>317</v>
      </c>
      <c r="Q4056" t="s">
        <v>3898</v>
      </c>
      <c r="R4056" t="s">
        <v>3898</v>
      </c>
      <c r="S4056" t="s">
        <v>290</v>
      </c>
      <c r="T4056" t="s">
        <v>290</v>
      </c>
      <c r="U4056">
        <v>18.937685009999999</v>
      </c>
      <c r="V4056">
        <v>-70.42327118</v>
      </c>
      <c r="W4056" t="s">
        <v>3899</v>
      </c>
      <c r="X4056" t="s">
        <v>63</v>
      </c>
      <c r="Y4056" t="s">
        <v>64</v>
      </c>
      <c r="Z4056" t="s">
        <v>99</v>
      </c>
      <c r="AA4056">
        <v>1155006843</v>
      </c>
      <c r="AB4056" t="s">
        <v>66</v>
      </c>
      <c r="AC4056" t="s">
        <v>67</v>
      </c>
      <c r="AD4056">
        <v>18.937685009999999</v>
      </c>
      <c r="AE4056">
        <v>-70.42327118</v>
      </c>
      <c r="AF4056" t="s">
        <v>13087</v>
      </c>
      <c r="AG4056" t="s">
        <v>32</v>
      </c>
      <c r="AH4056" t="s">
        <v>48</v>
      </c>
      <c r="AI4056" t="s">
        <v>87</v>
      </c>
      <c r="AJ4056" t="s">
        <v>101</v>
      </c>
      <c r="AR4056" t="s">
        <v>91</v>
      </c>
      <c r="AS4056">
        <v>9000133284</v>
      </c>
      <c r="AW4056" t="str">
        <f>_xlfn.XLOOKUP(UNIVERSO[[#This Row],[RUTA-LOCALIDAD D&amp;N]],'[1]Cuota Ruta'!E:E,'[1]Cuota Ruta'!G:G)</f>
        <v>Cargar</v>
      </c>
    </row>
    <row r="4057" spans="1:49" x14ac:dyDescent="0.25">
      <c r="A4057" t="s">
        <v>48</v>
      </c>
      <c r="B4057" t="s">
        <v>49</v>
      </c>
      <c r="C4057" t="s">
        <v>50</v>
      </c>
      <c r="D4057" t="s">
        <v>76</v>
      </c>
      <c r="E4057" t="s">
        <v>193</v>
      </c>
      <c r="F4057" t="s">
        <v>194</v>
      </c>
      <c r="G4057">
        <v>9000068336</v>
      </c>
      <c r="H4057">
        <v>68336</v>
      </c>
      <c r="I4057" t="s">
        <v>8155</v>
      </c>
      <c r="J4057" t="s">
        <v>13088</v>
      </c>
      <c r="K4057" t="s">
        <v>197</v>
      </c>
      <c r="L4057" t="s">
        <v>180</v>
      </c>
      <c r="M4057" t="s">
        <v>180</v>
      </c>
      <c r="N4057" t="s">
        <v>13089</v>
      </c>
      <c r="O4057" t="s">
        <v>59</v>
      </c>
      <c r="P4057">
        <v>316</v>
      </c>
      <c r="Q4057" t="s">
        <v>2453</v>
      </c>
      <c r="R4057" t="s">
        <v>2453</v>
      </c>
      <c r="S4057" t="s">
        <v>1016</v>
      </c>
      <c r="T4057" t="s">
        <v>1016</v>
      </c>
      <c r="U4057">
        <v>18.611696958541899</v>
      </c>
      <c r="V4057">
        <v>-68.725790023803697</v>
      </c>
      <c r="W4057" t="s">
        <v>2454</v>
      </c>
      <c r="X4057" t="s">
        <v>63</v>
      </c>
      <c r="Y4057" t="s">
        <v>64</v>
      </c>
      <c r="Z4057" t="s">
        <v>99</v>
      </c>
      <c r="AA4057">
        <v>1160008723</v>
      </c>
      <c r="AB4057" t="s">
        <v>116</v>
      </c>
      <c r="AC4057" t="s">
        <v>67</v>
      </c>
      <c r="AD4057">
        <v>18.611698479525501</v>
      </c>
      <c r="AE4057">
        <v>-68.725725565255644</v>
      </c>
      <c r="AF4057" t="s">
        <v>13090</v>
      </c>
      <c r="AG4057" t="s">
        <v>32</v>
      </c>
      <c r="AH4057" t="s">
        <v>48</v>
      </c>
      <c r="AI4057" t="s">
        <v>87</v>
      </c>
      <c r="AJ4057" t="s">
        <v>101</v>
      </c>
      <c r="AK4057" t="s">
        <v>235</v>
      </c>
      <c r="AL4057" t="s">
        <v>193</v>
      </c>
      <c r="AM4057" t="s">
        <v>236</v>
      </c>
      <c r="AN4057">
        <v>14</v>
      </c>
      <c r="AO4057" t="s">
        <v>611</v>
      </c>
      <c r="AR4057" t="s">
        <v>91</v>
      </c>
      <c r="AS4057">
        <v>9000068336</v>
      </c>
      <c r="AU4057">
        <v>14</v>
      </c>
      <c r="AV4057" t="s">
        <v>75</v>
      </c>
      <c r="AW4057" t="str">
        <f>_xlfn.XLOOKUP(UNIVERSO[[#This Row],[RUTA-LOCALIDAD D&amp;N]],'[1]Cuota Ruta'!E:E,'[1]Cuota Ruta'!G:G)</f>
        <v>Cargar</v>
      </c>
    </row>
    <row r="4058" spans="1:49" x14ac:dyDescent="0.25">
      <c r="A4058" t="s">
        <v>48</v>
      </c>
      <c r="B4058" t="s">
        <v>49</v>
      </c>
      <c r="C4058" t="s">
        <v>50</v>
      </c>
      <c r="D4058" t="s">
        <v>51</v>
      </c>
      <c r="E4058" t="s">
        <v>257</v>
      </c>
      <c r="F4058" t="s">
        <v>194</v>
      </c>
      <c r="G4058">
        <v>9000069692</v>
      </c>
      <c r="H4058">
        <v>69692</v>
      </c>
      <c r="I4058" t="s">
        <v>13091</v>
      </c>
      <c r="J4058" t="s">
        <v>13092</v>
      </c>
      <c r="K4058" t="s">
        <v>197</v>
      </c>
      <c r="L4058" t="s">
        <v>301</v>
      </c>
      <c r="M4058" t="s">
        <v>301</v>
      </c>
      <c r="N4058" t="s">
        <v>352</v>
      </c>
      <c r="O4058" t="s">
        <v>59</v>
      </c>
      <c r="P4058">
        <v>307</v>
      </c>
      <c r="Q4058" t="s">
        <v>303</v>
      </c>
      <c r="R4058" t="s">
        <v>303</v>
      </c>
      <c r="S4058" t="s">
        <v>304</v>
      </c>
      <c r="T4058" t="s">
        <v>304</v>
      </c>
      <c r="U4058">
        <v>19.360214869181299</v>
      </c>
      <c r="V4058">
        <v>-69.849099053276902</v>
      </c>
      <c r="W4058" t="s">
        <v>305</v>
      </c>
      <c r="X4058" t="s">
        <v>85</v>
      </c>
      <c r="Y4058" t="s">
        <v>64</v>
      </c>
      <c r="Z4058" t="s">
        <v>65</v>
      </c>
      <c r="AA4058">
        <v>1152007095</v>
      </c>
      <c r="AB4058" t="s">
        <v>116</v>
      </c>
      <c r="AC4058" t="s">
        <v>67</v>
      </c>
      <c r="AD4058">
        <v>19.36014491666667</v>
      </c>
      <c r="AE4058">
        <v>-69.849113750000001</v>
      </c>
      <c r="AF4058" t="s">
        <v>13093</v>
      </c>
      <c r="AG4058" t="s">
        <v>32</v>
      </c>
      <c r="AH4058" t="s">
        <v>48</v>
      </c>
      <c r="AI4058" t="s">
        <v>87</v>
      </c>
      <c r="AJ4058" t="s">
        <v>101</v>
      </c>
      <c r="AK4058" t="s">
        <v>265</v>
      </c>
      <c r="AL4058" t="s">
        <v>257</v>
      </c>
      <c r="AM4058" t="s">
        <v>266</v>
      </c>
      <c r="AR4058" t="s">
        <v>91</v>
      </c>
      <c r="AS4058">
        <v>9000069692</v>
      </c>
      <c r="AV4058" t="s">
        <v>267</v>
      </c>
      <c r="AW4058" t="str">
        <f>_xlfn.XLOOKUP(UNIVERSO[[#This Row],[RUTA-LOCALIDAD D&amp;N]],'[1]Cuota Ruta'!E:E,'[1]Cuota Ruta'!G:G)</f>
        <v>Cargar</v>
      </c>
    </row>
    <row r="4059" spans="1:49" x14ac:dyDescent="0.25">
      <c r="A4059" t="s">
        <v>48</v>
      </c>
      <c r="B4059" t="s">
        <v>49</v>
      </c>
      <c r="C4059" t="s">
        <v>110</v>
      </c>
      <c r="D4059" t="s">
        <v>51</v>
      </c>
      <c r="E4059" t="s">
        <v>52</v>
      </c>
      <c r="F4059" t="s">
        <v>53</v>
      </c>
      <c r="G4059">
        <v>9000035730</v>
      </c>
      <c r="H4059">
        <v>35730</v>
      </c>
      <c r="I4059" t="s">
        <v>2796</v>
      </c>
      <c r="J4059" t="s">
        <v>13094</v>
      </c>
      <c r="K4059" t="s">
        <v>56</v>
      </c>
      <c r="L4059" t="s">
        <v>57</v>
      </c>
      <c r="M4059" t="s">
        <v>57</v>
      </c>
      <c r="N4059" t="s">
        <v>1077</v>
      </c>
      <c r="O4059" t="s">
        <v>59</v>
      </c>
      <c r="P4059">
        <v>444</v>
      </c>
      <c r="Q4059" t="s">
        <v>905</v>
      </c>
      <c r="R4059" t="s">
        <v>905</v>
      </c>
      <c r="S4059" t="s">
        <v>61</v>
      </c>
      <c r="T4059" t="s">
        <v>61</v>
      </c>
      <c r="U4059">
        <v>18.401373227437301</v>
      </c>
      <c r="V4059">
        <v>-70.108459472656307</v>
      </c>
      <c r="W4059" t="s">
        <v>2941</v>
      </c>
      <c r="X4059" t="s">
        <v>63</v>
      </c>
      <c r="Y4059" t="s">
        <v>64</v>
      </c>
      <c r="Z4059" t="s">
        <v>65</v>
      </c>
      <c r="AA4059">
        <v>1169007024</v>
      </c>
      <c r="AB4059" t="s">
        <v>66</v>
      </c>
      <c r="AC4059" t="s">
        <v>67</v>
      </c>
      <c r="AD4059">
        <v>18.401373227437301</v>
      </c>
      <c r="AE4059">
        <v>-70.108459472656307</v>
      </c>
      <c r="AF4059" t="s">
        <v>13095</v>
      </c>
      <c r="AG4059" t="s">
        <v>32</v>
      </c>
      <c r="AH4059" t="s">
        <v>48</v>
      </c>
      <c r="AI4059" t="s">
        <v>87</v>
      </c>
      <c r="AJ4059" t="s">
        <v>101</v>
      </c>
      <c r="AK4059" t="s">
        <v>243</v>
      </c>
      <c r="AL4059" t="s">
        <v>52</v>
      </c>
      <c r="AM4059" t="s">
        <v>244</v>
      </c>
      <c r="AR4059" t="s">
        <v>91</v>
      </c>
      <c r="AS4059">
        <v>9000035730</v>
      </c>
      <c r="AV4059" t="s">
        <v>75</v>
      </c>
      <c r="AW4059" t="str">
        <f>_xlfn.XLOOKUP(UNIVERSO[[#This Row],[RUTA-LOCALIDAD D&amp;N]],'[1]Cuota Ruta'!E:E,'[1]Cuota Ruta'!G:G)</f>
        <v>Cargar</v>
      </c>
    </row>
    <row r="4060" spans="1:49" x14ac:dyDescent="0.25">
      <c r="A4060" t="s">
        <v>48</v>
      </c>
      <c r="B4060" t="s">
        <v>49</v>
      </c>
      <c r="C4060" t="s">
        <v>50</v>
      </c>
      <c r="D4060" t="s">
        <v>76</v>
      </c>
      <c r="E4060" t="s">
        <v>140</v>
      </c>
      <c r="F4060" t="s">
        <v>141</v>
      </c>
      <c r="G4060">
        <v>9000071697</v>
      </c>
      <c r="H4060">
        <v>71697</v>
      </c>
      <c r="I4060" t="s">
        <v>13096</v>
      </c>
      <c r="J4060" t="s">
        <v>13097</v>
      </c>
      <c r="K4060" t="s">
        <v>144</v>
      </c>
      <c r="L4060" t="s">
        <v>93</v>
      </c>
      <c r="M4060" t="s">
        <v>93</v>
      </c>
      <c r="N4060" t="s">
        <v>1350</v>
      </c>
      <c r="O4060" t="s">
        <v>59</v>
      </c>
      <c r="P4060">
        <v>366</v>
      </c>
      <c r="Q4060" t="s">
        <v>635</v>
      </c>
      <c r="R4060" t="s">
        <v>635</v>
      </c>
      <c r="S4060" t="s">
        <v>147</v>
      </c>
      <c r="T4060" t="s">
        <v>147</v>
      </c>
      <c r="U4060">
        <v>18.498248508998302</v>
      </c>
      <c r="V4060">
        <v>-69.786705017089801</v>
      </c>
      <c r="W4060" t="s">
        <v>636</v>
      </c>
      <c r="X4060" t="s">
        <v>63</v>
      </c>
      <c r="Y4060" t="s">
        <v>64</v>
      </c>
      <c r="Z4060" t="s">
        <v>99</v>
      </c>
      <c r="AA4060">
        <v>1153012217</v>
      </c>
      <c r="AB4060" t="s">
        <v>116</v>
      </c>
      <c r="AC4060" t="s">
        <v>67</v>
      </c>
      <c r="AD4060">
        <v>18.4982282</v>
      </c>
      <c r="AE4060">
        <v>-69.786674099999999</v>
      </c>
      <c r="AF4060" t="s">
        <v>13098</v>
      </c>
      <c r="AG4060" t="s">
        <v>32</v>
      </c>
      <c r="AH4060" t="s">
        <v>48</v>
      </c>
      <c r="AI4060" t="s">
        <v>87</v>
      </c>
      <c r="AJ4060" t="s">
        <v>101</v>
      </c>
      <c r="AK4060" t="s">
        <v>150</v>
      </c>
      <c r="AL4060" t="s">
        <v>140</v>
      </c>
      <c r="AM4060" t="s">
        <v>151</v>
      </c>
      <c r="AN4060">
        <v>8</v>
      </c>
      <c r="AO4060" t="s">
        <v>439</v>
      </c>
      <c r="AR4060" t="s">
        <v>91</v>
      </c>
      <c r="AS4060">
        <v>9000071697</v>
      </c>
      <c r="AU4060">
        <v>8</v>
      </c>
      <c r="AV4060" t="s">
        <v>153</v>
      </c>
      <c r="AW4060" t="str">
        <f>_xlfn.XLOOKUP(UNIVERSO[[#This Row],[RUTA-LOCALIDAD D&amp;N]],'[1]Cuota Ruta'!E:E,'[1]Cuota Ruta'!G:G)</f>
        <v>Cargar</v>
      </c>
    </row>
    <row r="4061" spans="1:49" x14ac:dyDescent="0.25">
      <c r="A4061" t="s">
        <v>109</v>
      </c>
      <c r="B4061" t="s">
        <v>49</v>
      </c>
      <c r="C4061" t="s">
        <v>50</v>
      </c>
      <c r="D4061" t="s">
        <v>76</v>
      </c>
      <c r="E4061" t="s">
        <v>282</v>
      </c>
      <c r="F4061" t="s">
        <v>283</v>
      </c>
      <c r="G4061">
        <v>9000146601</v>
      </c>
      <c r="H4061">
        <v>146601</v>
      </c>
      <c r="I4061" t="s">
        <v>13099</v>
      </c>
      <c r="J4061" t="s">
        <v>13100</v>
      </c>
      <c r="K4061" t="s">
        <v>286</v>
      </c>
      <c r="L4061" t="s">
        <v>287</v>
      </c>
      <c r="M4061" t="s">
        <v>287</v>
      </c>
      <c r="N4061" t="s">
        <v>288</v>
      </c>
      <c r="O4061" t="s">
        <v>59</v>
      </c>
      <c r="P4061">
        <v>317</v>
      </c>
      <c r="Q4061" t="s">
        <v>3898</v>
      </c>
      <c r="R4061" t="s">
        <v>3898</v>
      </c>
      <c r="S4061" t="s">
        <v>290</v>
      </c>
      <c r="T4061" t="s">
        <v>290</v>
      </c>
      <c r="U4061">
        <v>18.939459823574602</v>
      </c>
      <c r="V4061">
        <v>-70.394532195185604</v>
      </c>
      <c r="W4061" t="s">
        <v>3899</v>
      </c>
      <c r="X4061" t="s">
        <v>85</v>
      </c>
      <c r="Y4061" t="s">
        <v>64</v>
      </c>
      <c r="Z4061" t="s">
        <v>99</v>
      </c>
      <c r="AA4061">
        <v>1155007406</v>
      </c>
      <c r="AB4061" t="s">
        <v>116</v>
      </c>
      <c r="AC4061" t="s">
        <v>67</v>
      </c>
      <c r="AD4061">
        <v>18.939556666666661</v>
      </c>
      <c r="AE4061">
        <v>-70.394594999999995</v>
      </c>
      <c r="AF4061" t="s">
        <v>13101</v>
      </c>
      <c r="AG4061" t="s">
        <v>32</v>
      </c>
      <c r="AH4061" t="s">
        <v>48</v>
      </c>
      <c r="AI4061" t="s">
        <v>87</v>
      </c>
      <c r="AJ4061" t="s">
        <v>101</v>
      </c>
      <c r="AR4061" t="s">
        <v>91</v>
      </c>
      <c r="AS4061">
        <v>9000146601</v>
      </c>
      <c r="AW4061" t="str">
        <f>_xlfn.XLOOKUP(UNIVERSO[[#This Row],[RUTA-LOCALIDAD D&amp;N]],'[1]Cuota Ruta'!E:E,'[1]Cuota Ruta'!G:G)</f>
        <v>Cargar</v>
      </c>
    </row>
    <row r="4062" spans="1:49" x14ac:dyDescent="0.25">
      <c r="A4062" t="s">
        <v>48</v>
      </c>
      <c r="B4062" t="s">
        <v>49</v>
      </c>
      <c r="C4062" t="s">
        <v>50</v>
      </c>
      <c r="D4062" t="s">
        <v>76</v>
      </c>
      <c r="E4062" t="s">
        <v>77</v>
      </c>
      <c r="F4062" t="s">
        <v>53</v>
      </c>
      <c r="G4062">
        <v>9000074484</v>
      </c>
      <c r="H4062">
        <v>74484</v>
      </c>
      <c r="I4062" t="s">
        <v>1299</v>
      </c>
      <c r="J4062" t="s">
        <v>13102</v>
      </c>
      <c r="K4062" t="s">
        <v>56</v>
      </c>
      <c r="L4062" t="s">
        <v>80</v>
      </c>
      <c r="M4062" t="s">
        <v>80</v>
      </c>
      <c r="N4062" t="s">
        <v>13103</v>
      </c>
      <c r="O4062" t="s">
        <v>59</v>
      </c>
      <c r="P4062">
        <v>382</v>
      </c>
      <c r="Q4062" t="s">
        <v>377</v>
      </c>
      <c r="R4062" t="s">
        <v>377</v>
      </c>
      <c r="S4062" t="s">
        <v>173</v>
      </c>
      <c r="T4062" t="s">
        <v>173</v>
      </c>
      <c r="U4062">
        <v>18.505563259124798</v>
      </c>
      <c r="V4062">
        <v>-69.936640739440904</v>
      </c>
      <c r="W4062" t="s">
        <v>378</v>
      </c>
      <c r="X4062" t="s">
        <v>85</v>
      </c>
      <c r="Y4062" t="s">
        <v>64</v>
      </c>
      <c r="Z4062" t="s">
        <v>65</v>
      </c>
      <c r="AA4062">
        <v>1169006692</v>
      </c>
      <c r="AB4062" t="s">
        <v>116</v>
      </c>
      <c r="AC4062" t="s">
        <v>67</v>
      </c>
      <c r="AD4062">
        <v>18.50560141179</v>
      </c>
      <c r="AE4062">
        <v>-69.936726437355631</v>
      </c>
      <c r="AF4062" t="s">
        <v>13104</v>
      </c>
      <c r="AG4062" t="s">
        <v>32</v>
      </c>
      <c r="AH4062" t="s">
        <v>48</v>
      </c>
      <c r="AI4062" t="s">
        <v>87</v>
      </c>
      <c r="AJ4062" t="s">
        <v>101</v>
      </c>
      <c r="AK4062" t="s">
        <v>89</v>
      </c>
      <c r="AL4062" t="s">
        <v>77</v>
      </c>
      <c r="AM4062" t="s">
        <v>90</v>
      </c>
      <c r="AN4062">
        <v>2</v>
      </c>
      <c r="AO4062" t="s">
        <v>245</v>
      </c>
      <c r="AR4062" t="s">
        <v>91</v>
      </c>
      <c r="AS4062">
        <v>9000074484</v>
      </c>
      <c r="AU4062">
        <v>2</v>
      </c>
      <c r="AV4062" t="s">
        <v>92</v>
      </c>
      <c r="AW4062" t="str">
        <f>_xlfn.XLOOKUP(UNIVERSO[[#This Row],[RUTA-LOCALIDAD D&amp;N]],'[1]Cuota Ruta'!E:E,'[1]Cuota Ruta'!G:G)</f>
        <v>Cargar</v>
      </c>
    </row>
    <row r="4063" spans="1:49" x14ac:dyDescent="0.25">
      <c r="A4063" t="s">
        <v>48</v>
      </c>
      <c r="B4063" t="s">
        <v>49</v>
      </c>
      <c r="C4063" t="s">
        <v>50</v>
      </c>
      <c r="D4063" t="s">
        <v>51</v>
      </c>
      <c r="E4063" t="s">
        <v>52</v>
      </c>
      <c r="F4063" t="s">
        <v>53</v>
      </c>
      <c r="G4063">
        <v>9000037087</v>
      </c>
      <c r="H4063">
        <v>37087</v>
      </c>
      <c r="I4063" t="s">
        <v>13105</v>
      </c>
      <c r="J4063" t="s">
        <v>13106</v>
      </c>
      <c r="K4063" t="s">
        <v>56</v>
      </c>
      <c r="L4063" t="s">
        <v>57</v>
      </c>
      <c r="M4063" t="s">
        <v>57</v>
      </c>
      <c r="N4063" t="s">
        <v>58</v>
      </c>
      <c r="O4063" t="s">
        <v>59</v>
      </c>
      <c r="P4063">
        <v>469</v>
      </c>
      <c r="Q4063" t="s">
        <v>546</v>
      </c>
      <c r="R4063" t="s">
        <v>546</v>
      </c>
      <c r="S4063" t="s">
        <v>547</v>
      </c>
      <c r="T4063" t="s">
        <v>547</v>
      </c>
      <c r="U4063">
        <v>18.407959256853399</v>
      </c>
      <c r="V4063">
        <v>-70.119008745466004</v>
      </c>
      <c r="W4063" t="s">
        <v>548</v>
      </c>
      <c r="X4063" t="s">
        <v>63</v>
      </c>
      <c r="Y4063" t="s">
        <v>64</v>
      </c>
      <c r="Z4063" t="s">
        <v>65</v>
      </c>
      <c r="AA4063">
        <v>1162007377</v>
      </c>
      <c r="AB4063" t="s">
        <v>66</v>
      </c>
      <c r="AC4063" t="s">
        <v>67</v>
      </c>
      <c r="AD4063">
        <v>18.407959256853399</v>
      </c>
      <c r="AE4063">
        <v>-70.119008745466004</v>
      </c>
      <c r="AF4063" t="s">
        <v>13107</v>
      </c>
      <c r="AG4063" t="s">
        <v>32</v>
      </c>
      <c r="AH4063" t="s">
        <v>48</v>
      </c>
      <c r="AI4063" t="s">
        <v>87</v>
      </c>
      <c r="AJ4063" t="s">
        <v>101</v>
      </c>
      <c r="AK4063" t="s">
        <v>243</v>
      </c>
      <c r="AL4063" t="s">
        <v>52</v>
      </c>
      <c r="AM4063" t="s">
        <v>244</v>
      </c>
      <c r="AR4063" t="s">
        <v>91</v>
      </c>
      <c r="AS4063">
        <v>9000037087</v>
      </c>
      <c r="AV4063" t="s">
        <v>75</v>
      </c>
      <c r="AW4063" t="str">
        <f>_xlfn.XLOOKUP(UNIVERSO[[#This Row],[RUTA-LOCALIDAD D&amp;N]],'[1]Cuota Ruta'!E:E,'[1]Cuota Ruta'!G:G)</f>
        <v>Cargar</v>
      </c>
    </row>
    <row r="4064" spans="1:49" x14ac:dyDescent="0.25">
      <c r="A4064" t="s">
        <v>48</v>
      </c>
      <c r="B4064" t="s">
        <v>49</v>
      </c>
      <c r="C4064" t="s">
        <v>50</v>
      </c>
      <c r="D4064" t="s">
        <v>51</v>
      </c>
      <c r="E4064" t="s">
        <v>140</v>
      </c>
      <c r="F4064" t="s">
        <v>141</v>
      </c>
      <c r="G4064">
        <v>9000075678</v>
      </c>
      <c r="H4064">
        <v>75678</v>
      </c>
      <c r="I4064" t="s">
        <v>13108</v>
      </c>
      <c r="J4064" t="s">
        <v>13109</v>
      </c>
      <c r="K4064" t="s">
        <v>144</v>
      </c>
      <c r="L4064" t="s">
        <v>93</v>
      </c>
      <c r="M4064" t="s">
        <v>93</v>
      </c>
      <c r="N4064" t="s">
        <v>186</v>
      </c>
      <c r="O4064" t="s">
        <v>59</v>
      </c>
      <c r="P4064">
        <v>405</v>
      </c>
      <c r="Q4064" t="s">
        <v>1469</v>
      </c>
      <c r="R4064" t="s">
        <v>1469</v>
      </c>
      <c r="S4064" t="s">
        <v>1137</v>
      </c>
      <c r="T4064" t="s">
        <v>1137</v>
      </c>
      <c r="U4064">
        <v>18.4663488864899</v>
      </c>
      <c r="V4064">
        <v>-69.816226959228501</v>
      </c>
      <c r="W4064" t="s">
        <v>1470</v>
      </c>
      <c r="X4064" t="s">
        <v>63</v>
      </c>
      <c r="Y4064" t="s">
        <v>64</v>
      </c>
      <c r="Z4064" t="s">
        <v>99</v>
      </c>
      <c r="AA4064">
        <v>1153013149</v>
      </c>
      <c r="AB4064" t="s">
        <v>116</v>
      </c>
      <c r="AC4064" t="s">
        <v>67</v>
      </c>
      <c r="AD4064">
        <v>18.4663988</v>
      </c>
      <c r="AE4064">
        <v>-69.816235399999997</v>
      </c>
      <c r="AF4064" t="s">
        <v>13110</v>
      </c>
      <c r="AG4064" t="s">
        <v>32</v>
      </c>
      <c r="AH4064" t="s">
        <v>48</v>
      </c>
      <c r="AI4064" t="s">
        <v>87</v>
      </c>
      <c r="AJ4064" t="s">
        <v>101</v>
      </c>
      <c r="AK4064" t="s">
        <v>150</v>
      </c>
      <c r="AL4064" t="s">
        <v>140</v>
      </c>
      <c r="AM4064" t="s">
        <v>151</v>
      </c>
      <c r="AN4064">
        <v>10</v>
      </c>
      <c r="AO4064" t="s">
        <v>228</v>
      </c>
      <c r="AR4064" t="s">
        <v>91</v>
      </c>
      <c r="AS4064">
        <v>9000075678</v>
      </c>
      <c r="AU4064">
        <v>10</v>
      </c>
      <c r="AV4064" t="s">
        <v>153</v>
      </c>
      <c r="AW4064" t="str">
        <f>_xlfn.XLOOKUP(UNIVERSO[[#This Row],[RUTA-LOCALIDAD D&amp;N]],'[1]Cuota Ruta'!E:E,'[1]Cuota Ruta'!G:G)</f>
        <v>Cargar</v>
      </c>
    </row>
    <row r="4065" spans="1:49" x14ac:dyDescent="0.25">
      <c r="A4065" t="s">
        <v>48</v>
      </c>
      <c r="B4065" t="s">
        <v>49</v>
      </c>
      <c r="C4065" t="s">
        <v>50</v>
      </c>
      <c r="D4065" t="s">
        <v>51</v>
      </c>
      <c r="E4065" t="s">
        <v>77</v>
      </c>
      <c r="F4065" t="s">
        <v>53</v>
      </c>
      <c r="G4065">
        <v>9000076115</v>
      </c>
      <c r="H4065">
        <v>76115</v>
      </c>
      <c r="I4065" t="s">
        <v>13111</v>
      </c>
      <c r="J4065" t="s">
        <v>13112</v>
      </c>
      <c r="K4065" t="s">
        <v>56</v>
      </c>
      <c r="L4065" t="s">
        <v>93</v>
      </c>
      <c r="M4065" t="s">
        <v>93</v>
      </c>
      <c r="N4065" t="s">
        <v>1241</v>
      </c>
      <c r="O4065" t="s">
        <v>59</v>
      </c>
      <c r="P4065">
        <v>344</v>
      </c>
      <c r="Q4065" t="s">
        <v>1000</v>
      </c>
      <c r="R4065" t="s">
        <v>1000</v>
      </c>
      <c r="S4065" t="s">
        <v>366</v>
      </c>
      <c r="T4065" t="s">
        <v>366</v>
      </c>
      <c r="U4065">
        <v>18.526983533586801</v>
      </c>
      <c r="V4065">
        <v>-70.134108407156802</v>
      </c>
      <c r="W4065" t="s">
        <v>1001</v>
      </c>
      <c r="X4065" t="s">
        <v>85</v>
      </c>
      <c r="Y4065" t="s">
        <v>64</v>
      </c>
      <c r="Z4065" t="s">
        <v>65</v>
      </c>
      <c r="AA4065">
        <v>1169001810</v>
      </c>
      <c r="AB4065" t="s">
        <v>116</v>
      </c>
      <c r="AC4065" t="s">
        <v>67</v>
      </c>
      <c r="AD4065">
        <v>18.5269035</v>
      </c>
      <c r="AE4065">
        <v>-70.134299100000007</v>
      </c>
      <c r="AF4065" t="s">
        <v>13113</v>
      </c>
      <c r="AG4065" t="s">
        <v>32</v>
      </c>
      <c r="AH4065" t="s">
        <v>48</v>
      </c>
      <c r="AI4065" t="s">
        <v>87</v>
      </c>
      <c r="AJ4065" t="s">
        <v>101</v>
      </c>
      <c r="AK4065" t="s">
        <v>176</v>
      </c>
      <c r="AL4065" t="s">
        <v>77</v>
      </c>
      <c r="AM4065" t="s">
        <v>177</v>
      </c>
      <c r="AN4065">
        <v>11</v>
      </c>
      <c r="AO4065" t="s">
        <v>152</v>
      </c>
      <c r="AR4065" t="s">
        <v>91</v>
      </c>
      <c r="AS4065">
        <v>9000076115</v>
      </c>
      <c r="AU4065">
        <v>11</v>
      </c>
      <c r="AW4065" t="str">
        <f>_xlfn.XLOOKUP(UNIVERSO[[#This Row],[RUTA-LOCALIDAD D&amp;N]],'[1]Cuota Ruta'!E:E,'[1]Cuota Ruta'!G:G)</f>
        <v>Cargar</v>
      </c>
    </row>
    <row r="4066" spans="1:49" x14ac:dyDescent="0.25">
      <c r="A4066" t="s">
        <v>48</v>
      </c>
      <c r="B4066" t="s">
        <v>49</v>
      </c>
      <c r="C4066" t="s">
        <v>50</v>
      </c>
      <c r="D4066" t="s">
        <v>51</v>
      </c>
      <c r="E4066" t="s">
        <v>140</v>
      </c>
      <c r="F4066" t="s">
        <v>141</v>
      </c>
      <c r="G4066">
        <v>9000076212</v>
      </c>
      <c r="H4066">
        <v>76212</v>
      </c>
      <c r="I4066" t="s">
        <v>13114</v>
      </c>
      <c r="J4066" t="s">
        <v>13115</v>
      </c>
      <c r="K4066" t="s">
        <v>144</v>
      </c>
      <c r="L4066" t="s">
        <v>93</v>
      </c>
      <c r="M4066" t="s">
        <v>93</v>
      </c>
      <c r="N4066" t="s">
        <v>186</v>
      </c>
      <c r="O4066" t="s">
        <v>59</v>
      </c>
      <c r="P4066">
        <v>366</v>
      </c>
      <c r="Q4066" t="s">
        <v>635</v>
      </c>
      <c r="R4066" t="s">
        <v>635</v>
      </c>
      <c r="S4066" t="s">
        <v>147</v>
      </c>
      <c r="T4066" t="s">
        <v>147</v>
      </c>
      <c r="U4066">
        <v>18.468272209167498</v>
      </c>
      <c r="V4066">
        <v>-69.738250732421903</v>
      </c>
      <c r="W4066" t="s">
        <v>636</v>
      </c>
      <c r="X4066" t="s">
        <v>63</v>
      </c>
      <c r="Y4066" t="s">
        <v>64</v>
      </c>
      <c r="Z4066" t="s">
        <v>99</v>
      </c>
      <c r="AA4066">
        <v>1153013321</v>
      </c>
      <c r="AB4066" t="s">
        <v>107</v>
      </c>
      <c r="AC4066" t="s">
        <v>67</v>
      </c>
      <c r="AD4066">
        <v>18.468272209167498</v>
      </c>
      <c r="AE4066">
        <v>-69.738250732421903</v>
      </c>
      <c r="AF4066" t="s">
        <v>13116</v>
      </c>
      <c r="AG4066" t="s">
        <v>32</v>
      </c>
      <c r="AH4066" t="s">
        <v>48</v>
      </c>
      <c r="AI4066" t="s">
        <v>87</v>
      </c>
      <c r="AJ4066" t="s">
        <v>101</v>
      </c>
      <c r="AK4066" t="s">
        <v>150</v>
      </c>
      <c r="AL4066" t="s">
        <v>140</v>
      </c>
      <c r="AM4066" t="s">
        <v>151</v>
      </c>
      <c r="AR4066" t="s">
        <v>91</v>
      </c>
      <c r="AS4066">
        <v>9000076212</v>
      </c>
      <c r="AV4066" t="s">
        <v>153</v>
      </c>
      <c r="AW4066" t="str">
        <f>_xlfn.XLOOKUP(UNIVERSO[[#This Row],[RUTA-LOCALIDAD D&amp;N]],'[1]Cuota Ruta'!E:E,'[1]Cuota Ruta'!G:G)</f>
        <v>Cargar</v>
      </c>
    </row>
    <row r="4067" spans="1:49" x14ac:dyDescent="0.25">
      <c r="A4067" t="s">
        <v>48</v>
      </c>
      <c r="B4067" t="s">
        <v>49</v>
      </c>
      <c r="C4067" t="s">
        <v>50</v>
      </c>
      <c r="D4067" t="s">
        <v>51</v>
      </c>
      <c r="E4067" t="s">
        <v>140</v>
      </c>
      <c r="F4067" t="s">
        <v>141</v>
      </c>
      <c r="G4067">
        <v>9000076546</v>
      </c>
      <c r="H4067">
        <v>76546</v>
      </c>
      <c r="I4067" t="s">
        <v>13117</v>
      </c>
      <c r="J4067" t="s">
        <v>13118</v>
      </c>
      <c r="K4067" t="s">
        <v>144</v>
      </c>
      <c r="L4067" t="s">
        <v>93</v>
      </c>
      <c r="M4067" t="s">
        <v>93</v>
      </c>
      <c r="N4067" t="s">
        <v>186</v>
      </c>
      <c r="O4067" t="s">
        <v>59</v>
      </c>
      <c r="P4067">
        <v>394</v>
      </c>
      <c r="Q4067" t="s">
        <v>162</v>
      </c>
      <c r="R4067" t="s">
        <v>162</v>
      </c>
      <c r="S4067" t="s">
        <v>147</v>
      </c>
      <c r="T4067" t="s">
        <v>147</v>
      </c>
      <c r="U4067">
        <v>18.453422549999999</v>
      </c>
      <c r="V4067">
        <v>-69.676902769999998</v>
      </c>
      <c r="W4067" t="s">
        <v>163</v>
      </c>
      <c r="X4067" t="s">
        <v>85</v>
      </c>
      <c r="Y4067" t="s">
        <v>64</v>
      </c>
      <c r="Z4067" t="s">
        <v>65</v>
      </c>
      <c r="AA4067">
        <v>1153013465</v>
      </c>
      <c r="AB4067" t="s">
        <v>116</v>
      </c>
      <c r="AC4067" t="s">
        <v>67</v>
      </c>
      <c r="AD4067">
        <v>18.453461350000001</v>
      </c>
      <c r="AE4067">
        <v>-69.67692323</v>
      </c>
      <c r="AF4067" t="s">
        <v>13119</v>
      </c>
      <c r="AG4067" t="s">
        <v>32</v>
      </c>
      <c r="AH4067" t="s">
        <v>48</v>
      </c>
      <c r="AI4067" t="s">
        <v>87</v>
      </c>
      <c r="AJ4067" t="s">
        <v>101</v>
      </c>
      <c r="AK4067" t="s">
        <v>150</v>
      </c>
      <c r="AL4067" t="s">
        <v>140</v>
      </c>
      <c r="AM4067" t="s">
        <v>151</v>
      </c>
      <c r="AN4067">
        <v>8</v>
      </c>
      <c r="AO4067" t="s">
        <v>439</v>
      </c>
      <c r="AR4067" t="s">
        <v>91</v>
      </c>
      <c r="AS4067">
        <v>9000076546</v>
      </c>
      <c r="AU4067">
        <v>8</v>
      </c>
      <c r="AV4067" t="s">
        <v>153</v>
      </c>
      <c r="AW4067" t="str">
        <f>_xlfn.XLOOKUP(UNIVERSO[[#This Row],[RUTA-LOCALIDAD D&amp;N]],'[1]Cuota Ruta'!E:E,'[1]Cuota Ruta'!G:G)</f>
        <v>Cargar</v>
      </c>
    </row>
    <row r="4068" spans="1:49" x14ac:dyDescent="0.25">
      <c r="A4068" t="s">
        <v>48</v>
      </c>
      <c r="B4068" t="s">
        <v>49</v>
      </c>
      <c r="C4068" t="s">
        <v>50</v>
      </c>
      <c r="D4068" t="s">
        <v>124</v>
      </c>
      <c r="E4068" t="s">
        <v>77</v>
      </c>
      <c r="F4068" t="s">
        <v>53</v>
      </c>
      <c r="G4068">
        <v>9000077634</v>
      </c>
      <c r="H4068">
        <v>77634</v>
      </c>
      <c r="I4068" t="s">
        <v>13120</v>
      </c>
      <c r="J4068" t="s">
        <v>13121</v>
      </c>
      <c r="K4068" t="s">
        <v>56</v>
      </c>
      <c r="L4068" t="s">
        <v>93</v>
      </c>
      <c r="M4068" t="s">
        <v>93</v>
      </c>
      <c r="N4068" t="s">
        <v>2960</v>
      </c>
      <c r="O4068" t="s">
        <v>59</v>
      </c>
      <c r="P4068">
        <v>342</v>
      </c>
      <c r="Q4068" t="s">
        <v>1189</v>
      </c>
      <c r="R4068" t="s">
        <v>1189</v>
      </c>
      <c r="S4068" t="s">
        <v>366</v>
      </c>
      <c r="T4068" t="s">
        <v>366</v>
      </c>
      <c r="U4068">
        <v>18.671379089999999</v>
      </c>
      <c r="V4068">
        <v>-70.169784550000003</v>
      </c>
      <c r="W4068" t="s">
        <v>1190</v>
      </c>
      <c r="X4068" t="s">
        <v>63</v>
      </c>
      <c r="Y4068" t="s">
        <v>64</v>
      </c>
      <c r="Z4068" t="s">
        <v>65</v>
      </c>
      <c r="AA4068">
        <v>1169001953</v>
      </c>
      <c r="AB4068" t="s">
        <v>116</v>
      </c>
      <c r="AC4068" t="s">
        <v>67</v>
      </c>
      <c r="AD4068">
        <v>18.671409000000001</v>
      </c>
      <c r="AE4068">
        <v>-70.169775900000005</v>
      </c>
      <c r="AF4068" t="s">
        <v>13122</v>
      </c>
      <c r="AG4068" t="s">
        <v>32</v>
      </c>
      <c r="AH4068" t="s">
        <v>48</v>
      </c>
      <c r="AI4068" t="s">
        <v>87</v>
      </c>
      <c r="AJ4068" t="s">
        <v>101</v>
      </c>
      <c r="AK4068" t="s">
        <v>176</v>
      </c>
      <c r="AL4068" t="s">
        <v>77</v>
      </c>
      <c r="AM4068" t="s">
        <v>177</v>
      </c>
      <c r="AN4068">
        <v>12</v>
      </c>
      <c r="AO4068" t="s">
        <v>237</v>
      </c>
      <c r="AR4068" t="s">
        <v>91</v>
      </c>
      <c r="AS4068">
        <v>9000077634</v>
      </c>
      <c r="AU4068">
        <v>12</v>
      </c>
      <c r="AW4068" t="str">
        <f>_xlfn.XLOOKUP(UNIVERSO[[#This Row],[RUTA-LOCALIDAD D&amp;N]],'[1]Cuota Ruta'!E:E,'[1]Cuota Ruta'!G:G)</f>
        <v>Cargar</v>
      </c>
    </row>
    <row r="4069" spans="1:49" x14ac:dyDescent="0.25">
      <c r="A4069" t="s">
        <v>48</v>
      </c>
      <c r="B4069" t="s">
        <v>49</v>
      </c>
      <c r="C4069" t="s">
        <v>50</v>
      </c>
      <c r="D4069" t="s">
        <v>51</v>
      </c>
      <c r="E4069" t="s">
        <v>917</v>
      </c>
      <c r="F4069" t="s">
        <v>283</v>
      </c>
      <c r="G4069">
        <v>9000039272</v>
      </c>
      <c r="H4069">
        <v>39272</v>
      </c>
      <c r="I4069" t="s">
        <v>13123</v>
      </c>
      <c r="J4069" t="s">
        <v>13124</v>
      </c>
      <c r="K4069" t="s">
        <v>286</v>
      </c>
      <c r="L4069" t="s">
        <v>917</v>
      </c>
      <c r="M4069" t="s">
        <v>917</v>
      </c>
      <c r="N4069" t="s">
        <v>934</v>
      </c>
      <c r="O4069" t="s">
        <v>59</v>
      </c>
      <c r="P4069">
        <v>311</v>
      </c>
      <c r="Q4069" t="s">
        <v>2279</v>
      </c>
      <c r="R4069" t="s">
        <v>2279</v>
      </c>
      <c r="S4069" t="s">
        <v>936</v>
      </c>
      <c r="T4069" t="s">
        <v>936</v>
      </c>
      <c r="U4069">
        <v>19.671955871582</v>
      </c>
      <c r="V4069">
        <v>-70.830255126953105</v>
      </c>
      <c r="W4069" t="s">
        <v>2280</v>
      </c>
      <c r="X4069" t="s">
        <v>85</v>
      </c>
      <c r="Y4069" t="s">
        <v>64</v>
      </c>
      <c r="Z4069" t="s">
        <v>65</v>
      </c>
      <c r="AA4069">
        <v>1156003869</v>
      </c>
      <c r="AB4069" t="s">
        <v>66</v>
      </c>
      <c r="AC4069" t="s">
        <v>67</v>
      </c>
      <c r="AD4069">
        <v>19.671955871582</v>
      </c>
      <c r="AE4069">
        <v>-70.830255126953105</v>
      </c>
      <c r="AF4069" t="s">
        <v>13125</v>
      </c>
      <c r="AG4069" t="s">
        <v>32</v>
      </c>
      <c r="AH4069" t="s">
        <v>48</v>
      </c>
      <c r="AI4069" t="s">
        <v>87</v>
      </c>
      <c r="AJ4069" t="s">
        <v>101</v>
      </c>
      <c r="AK4069" t="s">
        <v>925</v>
      </c>
      <c r="AL4069" t="s">
        <v>917</v>
      </c>
      <c r="AM4069" t="s">
        <v>926</v>
      </c>
      <c r="AR4069" t="s">
        <v>91</v>
      </c>
      <c r="AS4069">
        <v>9000039272</v>
      </c>
      <c r="AV4069" t="s">
        <v>267</v>
      </c>
      <c r="AW4069" t="str">
        <f>_xlfn.XLOOKUP(UNIVERSO[[#This Row],[RUTA-LOCALIDAD D&amp;N]],'[1]Cuota Ruta'!E:E,'[1]Cuota Ruta'!G:G)</f>
        <v>Cargar</v>
      </c>
    </row>
    <row r="4070" spans="1:49" x14ac:dyDescent="0.25">
      <c r="A4070" t="s">
        <v>48</v>
      </c>
      <c r="B4070" t="s">
        <v>49</v>
      </c>
      <c r="C4070" t="s">
        <v>50</v>
      </c>
      <c r="D4070" t="s">
        <v>76</v>
      </c>
      <c r="E4070" t="s">
        <v>193</v>
      </c>
      <c r="F4070" t="s">
        <v>194</v>
      </c>
      <c r="G4070">
        <v>9000101806</v>
      </c>
      <c r="H4070">
        <v>101806</v>
      </c>
      <c r="I4070" t="s">
        <v>13126</v>
      </c>
      <c r="J4070" t="s">
        <v>13127</v>
      </c>
      <c r="K4070" t="s">
        <v>197</v>
      </c>
      <c r="L4070" t="s">
        <v>193</v>
      </c>
      <c r="M4070" t="s">
        <v>193</v>
      </c>
      <c r="N4070" t="s">
        <v>58</v>
      </c>
      <c r="O4070" t="s">
        <v>59</v>
      </c>
      <c r="P4070">
        <v>329</v>
      </c>
      <c r="Q4070" t="s">
        <v>1153</v>
      </c>
      <c r="R4070" t="s">
        <v>1153</v>
      </c>
      <c r="S4070" t="s">
        <v>327</v>
      </c>
      <c r="T4070" t="s">
        <v>327</v>
      </c>
      <c r="U4070">
        <v>18.431808499999999</v>
      </c>
      <c r="V4070">
        <v>-68.967559800000004</v>
      </c>
      <c r="W4070" t="s">
        <v>1154</v>
      </c>
      <c r="X4070" t="s">
        <v>63</v>
      </c>
      <c r="Y4070" t="s">
        <v>64</v>
      </c>
      <c r="Z4070" t="s">
        <v>99</v>
      </c>
      <c r="AA4070">
        <v>1160006321</v>
      </c>
      <c r="AB4070" t="s">
        <v>116</v>
      </c>
      <c r="AC4070" t="s">
        <v>67</v>
      </c>
      <c r="AD4070">
        <v>18.43162272781489</v>
      </c>
      <c r="AE4070">
        <v>-68.967545959632318</v>
      </c>
      <c r="AF4070" t="s">
        <v>13128</v>
      </c>
      <c r="AG4070" t="s">
        <v>32</v>
      </c>
      <c r="AH4070" t="s">
        <v>48</v>
      </c>
      <c r="AI4070" t="s">
        <v>87</v>
      </c>
      <c r="AJ4070" t="s">
        <v>101</v>
      </c>
      <c r="AK4070" t="s">
        <v>330</v>
      </c>
      <c r="AL4070" t="s">
        <v>193</v>
      </c>
      <c r="AM4070" t="s">
        <v>331</v>
      </c>
      <c r="AN4070">
        <v>17</v>
      </c>
      <c r="AO4070" t="s">
        <v>460</v>
      </c>
      <c r="AR4070" t="s">
        <v>91</v>
      </c>
      <c r="AS4070">
        <v>9000101806</v>
      </c>
      <c r="AU4070">
        <v>17</v>
      </c>
      <c r="AV4070" t="s">
        <v>206</v>
      </c>
      <c r="AW4070" t="str">
        <f>_xlfn.XLOOKUP(UNIVERSO[[#This Row],[RUTA-LOCALIDAD D&amp;N]],'[1]Cuota Ruta'!E:E,'[1]Cuota Ruta'!G:G)</f>
        <v>Cargar</v>
      </c>
    </row>
    <row r="4071" spans="1:49" x14ac:dyDescent="0.25">
      <c r="A4071" t="s">
        <v>48</v>
      </c>
      <c r="B4071" t="s">
        <v>49</v>
      </c>
      <c r="C4071" t="s">
        <v>50</v>
      </c>
      <c r="D4071" t="s">
        <v>51</v>
      </c>
      <c r="E4071" t="s">
        <v>282</v>
      </c>
      <c r="F4071" t="s">
        <v>283</v>
      </c>
      <c r="G4071">
        <v>9000079415</v>
      </c>
      <c r="H4071">
        <v>79415</v>
      </c>
      <c r="I4071" t="s">
        <v>3440</v>
      </c>
      <c r="J4071" t="s">
        <v>13129</v>
      </c>
      <c r="K4071" t="s">
        <v>286</v>
      </c>
      <c r="L4071" t="s">
        <v>403</v>
      </c>
      <c r="M4071" t="s">
        <v>403</v>
      </c>
      <c r="N4071" t="s">
        <v>253</v>
      </c>
      <c r="O4071" t="s">
        <v>59</v>
      </c>
      <c r="P4071">
        <v>310</v>
      </c>
      <c r="Q4071" t="s">
        <v>1258</v>
      </c>
      <c r="R4071" t="s">
        <v>1258</v>
      </c>
      <c r="S4071" t="s">
        <v>290</v>
      </c>
      <c r="T4071" t="s">
        <v>290</v>
      </c>
      <c r="U4071">
        <v>19.22287940979</v>
      </c>
      <c r="V4071">
        <v>-70.512575149536104</v>
      </c>
      <c r="W4071" t="s">
        <v>1259</v>
      </c>
      <c r="X4071" t="s">
        <v>63</v>
      </c>
      <c r="Y4071" t="s">
        <v>64</v>
      </c>
      <c r="Z4071" t="s">
        <v>65</v>
      </c>
      <c r="AA4071">
        <v>1155007526</v>
      </c>
      <c r="AB4071" t="s">
        <v>116</v>
      </c>
      <c r="AC4071" t="s">
        <v>67</v>
      </c>
      <c r="AD4071">
        <v>19.222868333333331</v>
      </c>
      <c r="AE4071">
        <v>-70.512641666666667</v>
      </c>
      <c r="AF4071" t="s">
        <v>13130</v>
      </c>
      <c r="AG4071" t="s">
        <v>32</v>
      </c>
      <c r="AH4071" t="s">
        <v>48</v>
      </c>
      <c r="AI4071" t="s">
        <v>87</v>
      </c>
      <c r="AJ4071" t="s">
        <v>101</v>
      </c>
      <c r="AR4071" t="s">
        <v>91</v>
      </c>
      <c r="AS4071">
        <v>9000079415</v>
      </c>
      <c r="AW4071" t="str">
        <f>_xlfn.XLOOKUP(UNIVERSO[[#This Row],[RUTA-LOCALIDAD D&amp;N]],'[1]Cuota Ruta'!E:E,'[1]Cuota Ruta'!G:G)</f>
        <v>Cargar</v>
      </c>
    </row>
    <row r="4072" spans="1:49" x14ac:dyDescent="0.25">
      <c r="A4072" t="s">
        <v>48</v>
      </c>
      <c r="B4072" t="s">
        <v>49</v>
      </c>
      <c r="C4072" t="s">
        <v>50</v>
      </c>
      <c r="D4072" t="s">
        <v>51</v>
      </c>
      <c r="E4072" t="s">
        <v>140</v>
      </c>
      <c r="F4072" t="s">
        <v>141</v>
      </c>
      <c r="G4072">
        <v>9000081207</v>
      </c>
      <c r="H4072">
        <v>81207</v>
      </c>
      <c r="I4072" t="s">
        <v>1859</v>
      </c>
      <c r="J4072" t="s">
        <v>13131</v>
      </c>
      <c r="K4072" t="s">
        <v>144</v>
      </c>
      <c r="L4072" t="s">
        <v>93</v>
      </c>
      <c r="M4072" t="s">
        <v>93</v>
      </c>
      <c r="N4072" t="s">
        <v>1510</v>
      </c>
      <c r="O4072" t="s">
        <v>59</v>
      </c>
      <c r="P4072">
        <v>325</v>
      </c>
      <c r="Q4072" t="s">
        <v>1311</v>
      </c>
      <c r="R4072" t="s">
        <v>1311</v>
      </c>
      <c r="S4072" t="s">
        <v>188</v>
      </c>
      <c r="T4072" t="s">
        <v>188</v>
      </c>
      <c r="U4072">
        <v>18.560966809590699</v>
      </c>
      <c r="V4072">
        <v>-69.936990102132199</v>
      </c>
      <c r="W4072" t="s">
        <v>1312</v>
      </c>
      <c r="X4072" t="s">
        <v>85</v>
      </c>
      <c r="Y4072" t="s">
        <v>64</v>
      </c>
      <c r="Z4072" t="s">
        <v>99</v>
      </c>
      <c r="AA4072">
        <v>1153014460</v>
      </c>
      <c r="AB4072" t="s">
        <v>116</v>
      </c>
      <c r="AC4072" t="s">
        <v>67</v>
      </c>
      <c r="AD4072">
        <v>18.561159809999999</v>
      </c>
      <c r="AE4072">
        <v>-69.936980309999996</v>
      </c>
      <c r="AF4072" t="s">
        <v>13132</v>
      </c>
      <c r="AG4072" t="s">
        <v>32</v>
      </c>
      <c r="AH4072" t="s">
        <v>48</v>
      </c>
      <c r="AI4072" t="s">
        <v>87</v>
      </c>
      <c r="AJ4072" t="s">
        <v>101</v>
      </c>
      <c r="AK4072" t="s">
        <v>191</v>
      </c>
      <c r="AL4072" t="s">
        <v>140</v>
      </c>
      <c r="AM4072" t="s">
        <v>192</v>
      </c>
      <c r="AR4072" t="s">
        <v>91</v>
      </c>
      <c r="AS4072">
        <v>9000081207</v>
      </c>
      <c r="AV4072" t="s">
        <v>153</v>
      </c>
      <c r="AW4072" t="str">
        <f>_xlfn.XLOOKUP(UNIVERSO[[#This Row],[RUTA-LOCALIDAD D&amp;N]],'[1]Cuota Ruta'!E:E,'[1]Cuota Ruta'!G:G)</f>
        <v>Cargar</v>
      </c>
    </row>
    <row r="4073" spans="1:49" x14ac:dyDescent="0.25">
      <c r="A4073" t="s">
        <v>48</v>
      </c>
      <c r="B4073" t="s">
        <v>49</v>
      </c>
      <c r="C4073" t="s">
        <v>50</v>
      </c>
      <c r="D4073" t="s">
        <v>124</v>
      </c>
      <c r="E4073" t="s">
        <v>257</v>
      </c>
      <c r="F4073" t="s">
        <v>194</v>
      </c>
      <c r="G4073">
        <v>9000082524</v>
      </c>
      <c r="H4073">
        <v>82524</v>
      </c>
      <c r="I4073" t="s">
        <v>9502</v>
      </c>
      <c r="J4073" t="s">
        <v>13133</v>
      </c>
      <c r="K4073" t="s">
        <v>197</v>
      </c>
      <c r="L4073" t="s">
        <v>301</v>
      </c>
      <c r="M4073" t="s">
        <v>301</v>
      </c>
      <c r="N4073" t="s">
        <v>253</v>
      </c>
      <c r="O4073" t="s">
        <v>59</v>
      </c>
      <c r="P4073">
        <v>314</v>
      </c>
      <c r="Q4073" t="s">
        <v>953</v>
      </c>
      <c r="R4073" t="s">
        <v>953</v>
      </c>
      <c r="S4073" t="s">
        <v>262</v>
      </c>
      <c r="T4073" t="s">
        <v>262</v>
      </c>
      <c r="U4073">
        <v>19.113914489746101</v>
      </c>
      <c r="V4073">
        <v>-69.829366683960004</v>
      </c>
      <c r="W4073" t="s">
        <v>954</v>
      </c>
      <c r="X4073" t="s">
        <v>63</v>
      </c>
      <c r="Y4073" t="s">
        <v>64</v>
      </c>
      <c r="Z4073" t="s">
        <v>65</v>
      </c>
      <c r="AA4073">
        <v>1152007406</v>
      </c>
      <c r="AB4073" t="s">
        <v>116</v>
      </c>
      <c r="AC4073" t="s">
        <v>67</v>
      </c>
      <c r="AD4073">
        <v>19.113855533333329</v>
      </c>
      <c r="AE4073">
        <v>-69.829124216666671</v>
      </c>
      <c r="AF4073" t="s">
        <v>13134</v>
      </c>
      <c r="AG4073" t="s">
        <v>32</v>
      </c>
      <c r="AH4073" t="s">
        <v>48</v>
      </c>
      <c r="AI4073" t="s">
        <v>87</v>
      </c>
      <c r="AJ4073" t="s">
        <v>101</v>
      </c>
      <c r="AK4073" t="s">
        <v>265</v>
      </c>
      <c r="AL4073" t="s">
        <v>257</v>
      </c>
      <c r="AM4073" t="s">
        <v>266</v>
      </c>
      <c r="AR4073" t="s">
        <v>91</v>
      </c>
      <c r="AS4073">
        <v>9000082524</v>
      </c>
      <c r="AV4073" t="s">
        <v>267</v>
      </c>
      <c r="AW4073" t="str">
        <f>_xlfn.XLOOKUP(UNIVERSO[[#This Row],[RUTA-LOCALIDAD D&amp;N]],'[1]Cuota Ruta'!E:E,'[1]Cuota Ruta'!G:G)</f>
        <v>Cargar</v>
      </c>
    </row>
    <row r="4074" spans="1:49" x14ac:dyDescent="0.25">
      <c r="A4074" t="s">
        <v>48</v>
      </c>
      <c r="B4074" t="s">
        <v>49</v>
      </c>
      <c r="C4074" t="s">
        <v>50</v>
      </c>
      <c r="D4074" t="s">
        <v>124</v>
      </c>
      <c r="E4074" t="s">
        <v>257</v>
      </c>
      <c r="F4074" t="s">
        <v>194</v>
      </c>
      <c r="G4074">
        <v>9000041423</v>
      </c>
      <c r="H4074">
        <v>41423</v>
      </c>
      <c r="I4074" t="s">
        <v>13135</v>
      </c>
      <c r="J4074" t="s">
        <v>13136</v>
      </c>
      <c r="K4074" t="s">
        <v>197</v>
      </c>
      <c r="L4074" t="s">
        <v>301</v>
      </c>
      <c r="M4074" t="s">
        <v>301</v>
      </c>
      <c r="N4074" t="s">
        <v>253</v>
      </c>
      <c r="O4074" t="s">
        <v>59</v>
      </c>
      <c r="P4074">
        <v>304</v>
      </c>
      <c r="Q4074" t="s">
        <v>945</v>
      </c>
      <c r="R4074" t="s">
        <v>945</v>
      </c>
      <c r="S4074" t="s">
        <v>304</v>
      </c>
      <c r="T4074" t="s">
        <v>304</v>
      </c>
      <c r="U4074">
        <v>19.273106098174999</v>
      </c>
      <c r="V4074">
        <v>-69.891961097717299</v>
      </c>
      <c r="W4074" t="s">
        <v>946</v>
      </c>
      <c r="X4074" t="s">
        <v>63</v>
      </c>
      <c r="Y4074" t="s">
        <v>64</v>
      </c>
      <c r="Z4074" t="s">
        <v>65</v>
      </c>
      <c r="AA4074">
        <v>1152001857</v>
      </c>
      <c r="AB4074" t="s">
        <v>66</v>
      </c>
      <c r="AC4074" t="s">
        <v>67</v>
      </c>
      <c r="AD4074">
        <v>19.273106098174999</v>
      </c>
      <c r="AE4074">
        <v>-69.891961097717299</v>
      </c>
      <c r="AF4074" t="s">
        <v>13137</v>
      </c>
      <c r="AG4074" t="s">
        <v>32</v>
      </c>
      <c r="AH4074" t="s">
        <v>48</v>
      </c>
      <c r="AI4074" t="s">
        <v>87</v>
      </c>
      <c r="AJ4074" t="s">
        <v>101</v>
      </c>
      <c r="AK4074" t="s">
        <v>265</v>
      </c>
      <c r="AL4074" t="s">
        <v>257</v>
      </c>
      <c r="AM4074" t="s">
        <v>266</v>
      </c>
      <c r="AN4074">
        <v>2</v>
      </c>
      <c r="AO4074" t="s">
        <v>245</v>
      </c>
      <c r="AR4074" t="s">
        <v>91</v>
      </c>
      <c r="AS4074">
        <v>9000041423</v>
      </c>
      <c r="AU4074">
        <v>2</v>
      </c>
      <c r="AV4074" t="s">
        <v>267</v>
      </c>
      <c r="AW4074" t="str">
        <f>_xlfn.XLOOKUP(UNIVERSO[[#This Row],[RUTA-LOCALIDAD D&amp;N]],'[1]Cuota Ruta'!E:E,'[1]Cuota Ruta'!G:G)</f>
        <v>Cargar</v>
      </c>
    </row>
    <row r="4075" spans="1:49" x14ac:dyDescent="0.25">
      <c r="A4075" t="s">
        <v>48</v>
      </c>
      <c r="B4075" t="s">
        <v>49</v>
      </c>
      <c r="C4075" t="s">
        <v>50</v>
      </c>
      <c r="D4075" t="s">
        <v>51</v>
      </c>
      <c r="E4075" t="s">
        <v>257</v>
      </c>
      <c r="F4075" t="s">
        <v>194</v>
      </c>
      <c r="G4075">
        <v>9000084092</v>
      </c>
      <c r="H4075">
        <v>84092</v>
      </c>
      <c r="I4075" t="s">
        <v>13138</v>
      </c>
      <c r="J4075" t="s">
        <v>13139</v>
      </c>
      <c r="K4075" t="s">
        <v>197</v>
      </c>
      <c r="L4075" t="s">
        <v>260</v>
      </c>
      <c r="M4075" t="s">
        <v>260</v>
      </c>
      <c r="N4075" t="s">
        <v>253</v>
      </c>
      <c r="O4075" t="s">
        <v>59</v>
      </c>
      <c r="P4075">
        <v>314</v>
      </c>
      <c r="Q4075" t="s">
        <v>953</v>
      </c>
      <c r="R4075" t="s">
        <v>953</v>
      </c>
      <c r="S4075" t="s">
        <v>262</v>
      </c>
      <c r="T4075" t="s">
        <v>262</v>
      </c>
      <c r="U4075">
        <v>19.187757492065401</v>
      </c>
      <c r="V4075">
        <v>-69.853507995605398</v>
      </c>
      <c r="W4075" t="s">
        <v>954</v>
      </c>
      <c r="X4075" t="s">
        <v>63</v>
      </c>
      <c r="Y4075" t="s">
        <v>64</v>
      </c>
      <c r="Z4075" t="s">
        <v>65</v>
      </c>
      <c r="AA4075">
        <v>1152007494</v>
      </c>
      <c r="AB4075" t="s">
        <v>116</v>
      </c>
      <c r="AC4075" t="s">
        <v>67</v>
      </c>
      <c r="AD4075">
        <v>19.187673400000001</v>
      </c>
      <c r="AE4075">
        <v>-69.853617416666665</v>
      </c>
      <c r="AF4075" t="s">
        <v>13140</v>
      </c>
      <c r="AG4075" t="s">
        <v>32</v>
      </c>
      <c r="AH4075" t="s">
        <v>48</v>
      </c>
      <c r="AI4075" t="s">
        <v>87</v>
      </c>
      <c r="AJ4075" t="s">
        <v>101</v>
      </c>
      <c r="AK4075" t="s">
        <v>265</v>
      </c>
      <c r="AL4075" t="s">
        <v>257</v>
      </c>
      <c r="AM4075" t="s">
        <v>266</v>
      </c>
      <c r="AR4075" t="s">
        <v>91</v>
      </c>
      <c r="AS4075">
        <v>9000084092</v>
      </c>
      <c r="AV4075" t="s">
        <v>267</v>
      </c>
      <c r="AW4075" t="str">
        <f>_xlfn.XLOOKUP(UNIVERSO[[#This Row],[RUTA-LOCALIDAD D&amp;N]],'[1]Cuota Ruta'!E:E,'[1]Cuota Ruta'!G:G)</f>
        <v>Cargar</v>
      </c>
    </row>
    <row r="4076" spans="1:49" x14ac:dyDescent="0.25">
      <c r="A4076" t="s">
        <v>48</v>
      </c>
      <c r="B4076" t="s">
        <v>49</v>
      </c>
      <c r="C4076" t="s">
        <v>50</v>
      </c>
      <c r="D4076" t="s">
        <v>51</v>
      </c>
      <c r="E4076" t="s">
        <v>257</v>
      </c>
      <c r="F4076" t="s">
        <v>194</v>
      </c>
      <c r="G4076">
        <v>9000041616</v>
      </c>
      <c r="H4076">
        <v>41616</v>
      </c>
      <c r="I4076" t="s">
        <v>13141</v>
      </c>
      <c r="J4076" t="s">
        <v>13142</v>
      </c>
      <c r="K4076" t="s">
        <v>197</v>
      </c>
      <c r="L4076" t="s">
        <v>301</v>
      </c>
      <c r="M4076" t="s">
        <v>301</v>
      </c>
      <c r="N4076" t="s">
        <v>253</v>
      </c>
      <c r="O4076" t="s">
        <v>59</v>
      </c>
      <c r="P4076">
        <v>304</v>
      </c>
      <c r="Q4076" t="s">
        <v>945</v>
      </c>
      <c r="R4076" t="s">
        <v>945</v>
      </c>
      <c r="S4076" t="s">
        <v>304</v>
      </c>
      <c r="T4076" t="s">
        <v>304</v>
      </c>
      <c r="U4076">
        <v>19.187469754900299</v>
      </c>
      <c r="V4076">
        <v>-69.931673322405103</v>
      </c>
      <c r="W4076" t="s">
        <v>946</v>
      </c>
      <c r="X4076" t="s">
        <v>63</v>
      </c>
      <c r="Y4076" t="s">
        <v>64</v>
      </c>
      <c r="Z4076" t="s">
        <v>65</v>
      </c>
      <c r="AA4076">
        <v>1152002526</v>
      </c>
      <c r="AB4076" t="s">
        <v>66</v>
      </c>
      <c r="AC4076" t="s">
        <v>67</v>
      </c>
      <c r="AD4076">
        <v>19.187469754900299</v>
      </c>
      <c r="AE4076">
        <v>-69.931673322405103</v>
      </c>
      <c r="AF4076" t="s">
        <v>13143</v>
      </c>
      <c r="AG4076" t="s">
        <v>32</v>
      </c>
      <c r="AH4076" t="s">
        <v>48</v>
      </c>
      <c r="AI4076" t="s">
        <v>87</v>
      </c>
      <c r="AJ4076" t="s">
        <v>101</v>
      </c>
      <c r="AK4076" t="s">
        <v>265</v>
      </c>
      <c r="AL4076" t="s">
        <v>257</v>
      </c>
      <c r="AM4076" t="s">
        <v>266</v>
      </c>
      <c r="AR4076" t="s">
        <v>91</v>
      </c>
      <c r="AS4076">
        <v>9000041616</v>
      </c>
      <c r="AV4076" t="s">
        <v>267</v>
      </c>
      <c r="AW4076" t="str">
        <f>_xlfn.XLOOKUP(UNIVERSO[[#This Row],[RUTA-LOCALIDAD D&amp;N]],'[1]Cuota Ruta'!E:E,'[1]Cuota Ruta'!G:G)</f>
        <v>Cargar</v>
      </c>
    </row>
    <row r="4077" spans="1:49" x14ac:dyDescent="0.25">
      <c r="A4077" t="s">
        <v>48</v>
      </c>
      <c r="B4077" t="s">
        <v>49</v>
      </c>
      <c r="C4077" t="s">
        <v>50</v>
      </c>
      <c r="D4077" t="s">
        <v>51</v>
      </c>
      <c r="E4077" t="s">
        <v>257</v>
      </c>
      <c r="F4077" t="s">
        <v>194</v>
      </c>
      <c r="G4077">
        <v>9000041739</v>
      </c>
      <c r="H4077">
        <v>41739</v>
      </c>
      <c r="I4077" t="s">
        <v>12740</v>
      </c>
      <c r="J4077" t="s">
        <v>13144</v>
      </c>
      <c r="K4077" t="s">
        <v>197</v>
      </c>
      <c r="L4077" t="s">
        <v>260</v>
      </c>
      <c r="M4077" t="s">
        <v>260</v>
      </c>
      <c r="N4077" t="s">
        <v>253</v>
      </c>
      <c r="O4077" t="s">
        <v>59</v>
      </c>
      <c r="P4077">
        <v>305</v>
      </c>
      <c r="Q4077" t="s">
        <v>261</v>
      </c>
      <c r="R4077" t="s">
        <v>261</v>
      </c>
      <c r="S4077" t="s">
        <v>262</v>
      </c>
      <c r="T4077" t="s">
        <v>262</v>
      </c>
      <c r="U4077">
        <v>19.304203669230098</v>
      </c>
      <c r="V4077">
        <v>-69.549978468153199</v>
      </c>
      <c r="W4077" t="s">
        <v>263</v>
      </c>
      <c r="X4077" t="s">
        <v>63</v>
      </c>
      <c r="Y4077" t="s">
        <v>64</v>
      </c>
      <c r="Z4077" t="s">
        <v>65</v>
      </c>
      <c r="AA4077">
        <v>1152002937</v>
      </c>
      <c r="AB4077" t="s">
        <v>66</v>
      </c>
      <c r="AC4077" t="s">
        <v>67</v>
      </c>
      <c r="AD4077">
        <v>19.304203669230098</v>
      </c>
      <c r="AE4077">
        <v>-69.549978468153199</v>
      </c>
      <c r="AF4077" t="s">
        <v>13145</v>
      </c>
      <c r="AG4077" t="s">
        <v>32</v>
      </c>
      <c r="AH4077" t="s">
        <v>48</v>
      </c>
      <c r="AI4077" t="s">
        <v>87</v>
      </c>
      <c r="AJ4077" t="s">
        <v>101</v>
      </c>
      <c r="AK4077" t="s">
        <v>265</v>
      </c>
      <c r="AL4077" t="s">
        <v>257</v>
      </c>
      <c r="AM4077" t="s">
        <v>266</v>
      </c>
      <c r="AR4077" t="s">
        <v>91</v>
      </c>
      <c r="AS4077">
        <v>9000041739</v>
      </c>
      <c r="AV4077" t="s">
        <v>267</v>
      </c>
      <c r="AW4077" t="str">
        <f>_xlfn.XLOOKUP(UNIVERSO[[#This Row],[RUTA-LOCALIDAD D&amp;N]],'[1]Cuota Ruta'!E:E,'[1]Cuota Ruta'!G:G)</f>
        <v>Cargar</v>
      </c>
    </row>
    <row r="4078" spans="1:49" x14ac:dyDescent="0.25">
      <c r="A4078" t="s">
        <v>48</v>
      </c>
      <c r="B4078" t="s">
        <v>49</v>
      </c>
      <c r="C4078" t="s">
        <v>50</v>
      </c>
      <c r="D4078" t="s">
        <v>124</v>
      </c>
      <c r="E4078" t="s">
        <v>1266</v>
      </c>
      <c r="F4078" t="s">
        <v>126</v>
      </c>
      <c r="G4078">
        <v>9000086956</v>
      </c>
      <c r="H4078">
        <v>86956</v>
      </c>
      <c r="I4078" t="s">
        <v>13146</v>
      </c>
      <c r="J4078" t="s">
        <v>13147</v>
      </c>
      <c r="K4078" t="s">
        <v>129</v>
      </c>
      <c r="L4078" t="s">
        <v>3087</v>
      </c>
      <c r="M4078" t="s">
        <v>3088</v>
      </c>
      <c r="N4078" t="s">
        <v>1269</v>
      </c>
      <c r="O4078" t="s">
        <v>126</v>
      </c>
      <c r="P4078">
        <v>314</v>
      </c>
      <c r="Q4078" t="s">
        <v>1270</v>
      </c>
      <c r="R4078" t="s">
        <v>1270</v>
      </c>
      <c r="S4078" t="s">
        <v>134</v>
      </c>
      <c r="T4078" t="s">
        <v>134</v>
      </c>
      <c r="U4078">
        <v>18.609525680541999</v>
      </c>
      <c r="V4078">
        <v>-70.458175659179702</v>
      </c>
      <c r="W4078" t="s">
        <v>1271</v>
      </c>
      <c r="X4078" t="s">
        <v>63</v>
      </c>
      <c r="Y4078" t="s">
        <v>64</v>
      </c>
      <c r="Z4078" t="s">
        <v>65</v>
      </c>
      <c r="AA4078">
        <v>1163011036</v>
      </c>
      <c r="AB4078" t="s">
        <v>116</v>
      </c>
      <c r="AC4078" t="s">
        <v>67</v>
      </c>
      <c r="AD4078">
        <v>18.609527669999999</v>
      </c>
      <c r="AE4078">
        <v>-70.458142580000001</v>
      </c>
      <c r="AF4078" t="s">
        <v>13148</v>
      </c>
      <c r="AG4078" t="s">
        <v>32</v>
      </c>
      <c r="AH4078" t="s">
        <v>48</v>
      </c>
      <c r="AI4078" t="s">
        <v>87</v>
      </c>
      <c r="AJ4078" t="s">
        <v>101</v>
      </c>
      <c r="AK4078" t="s">
        <v>1273</v>
      </c>
      <c r="AL4078" t="s">
        <v>1266</v>
      </c>
      <c r="AM4078" t="s">
        <v>1274</v>
      </c>
      <c r="AN4078">
        <v>11</v>
      </c>
      <c r="AO4078" t="s">
        <v>152</v>
      </c>
      <c r="AR4078" t="s">
        <v>91</v>
      </c>
      <c r="AS4078">
        <v>9000086956</v>
      </c>
      <c r="AU4078">
        <v>11</v>
      </c>
      <c r="AV4078" t="s">
        <v>75</v>
      </c>
      <c r="AW4078" t="str">
        <f>_xlfn.XLOOKUP(UNIVERSO[[#This Row],[RUTA-LOCALIDAD D&amp;N]],'[1]Cuota Ruta'!E:E,'[1]Cuota Ruta'!G:G)</f>
        <v>Cargar</v>
      </c>
    </row>
    <row r="4079" spans="1:49" x14ac:dyDescent="0.25">
      <c r="A4079" t="s">
        <v>48</v>
      </c>
      <c r="B4079" t="s">
        <v>49</v>
      </c>
      <c r="C4079" t="s">
        <v>50</v>
      </c>
      <c r="D4079" t="s">
        <v>124</v>
      </c>
      <c r="E4079" t="s">
        <v>125</v>
      </c>
      <c r="F4079" t="s">
        <v>126</v>
      </c>
      <c r="G4079">
        <v>9000088182</v>
      </c>
      <c r="H4079">
        <v>88182</v>
      </c>
      <c r="I4079" t="s">
        <v>13149</v>
      </c>
      <c r="J4079" t="s">
        <v>13150</v>
      </c>
      <c r="K4079" t="s">
        <v>129</v>
      </c>
      <c r="L4079" t="s">
        <v>130</v>
      </c>
      <c r="M4079" t="s">
        <v>6560</v>
      </c>
      <c r="N4079" t="s">
        <v>132</v>
      </c>
      <c r="O4079" t="s">
        <v>126</v>
      </c>
      <c r="P4079">
        <v>301</v>
      </c>
      <c r="Q4079" t="s">
        <v>3121</v>
      </c>
      <c r="R4079" t="s">
        <v>3121</v>
      </c>
      <c r="S4079" t="s">
        <v>134</v>
      </c>
      <c r="T4079" t="s">
        <v>134</v>
      </c>
      <c r="U4079">
        <v>18.233451843261701</v>
      </c>
      <c r="V4079">
        <v>-70.461540222167997</v>
      </c>
      <c r="W4079" t="s">
        <v>3122</v>
      </c>
      <c r="X4079" t="s">
        <v>63</v>
      </c>
      <c r="Y4079" t="s">
        <v>64</v>
      </c>
      <c r="Z4079" t="s">
        <v>65</v>
      </c>
      <c r="AA4079">
        <v>1163007930</v>
      </c>
      <c r="AB4079" t="s">
        <v>116</v>
      </c>
      <c r="AC4079" t="s">
        <v>67</v>
      </c>
      <c r="AD4079">
        <v>18.233561999999999</v>
      </c>
      <c r="AE4079">
        <v>-70.461546299999995</v>
      </c>
      <c r="AF4079" t="s">
        <v>13151</v>
      </c>
      <c r="AG4079" t="s">
        <v>32</v>
      </c>
      <c r="AH4079" t="s">
        <v>48</v>
      </c>
      <c r="AI4079" t="s">
        <v>87</v>
      </c>
      <c r="AJ4079" t="s">
        <v>101</v>
      </c>
      <c r="AK4079" t="s">
        <v>137</v>
      </c>
      <c r="AL4079" t="s">
        <v>125</v>
      </c>
      <c r="AM4079" t="s">
        <v>138</v>
      </c>
      <c r="AN4079">
        <v>10</v>
      </c>
      <c r="AO4079" t="s">
        <v>228</v>
      </c>
      <c r="AR4079" t="s">
        <v>91</v>
      </c>
      <c r="AS4079">
        <v>9000088182</v>
      </c>
      <c r="AU4079">
        <v>10</v>
      </c>
      <c r="AV4079" t="s">
        <v>75</v>
      </c>
      <c r="AW4079" t="str">
        <f>_xlfn.XLOOKUP(UNIVERSO[[#This Row],[RUTA-LOCALIDAD D&amp;N]],'[1]Cuota Ruta'!E:E,'[1]Cuota Ruta'!G:G)</f>
        <v>Cargar</v>
      </c>
    </row>
    <row r="4080" spans="1:49" x14ac:dyDescent="0.25">
      <c r="A4080" t="s">
        <v>48</v>
      </c>
      <c r="B4080" t="s">
        <v>49</v>
      </c>
      <c r="C4080" t="s">
        <v>50</v>
      </c>
      <c r="D4080" t="s">
        <v>76</v>
      </c>
      <c r="E4080" t="s">
        <v>193</v>
      </c>
      <c r="F4080" t="s">
        <v>194</v>
      </c>
      <c r="G4080">
        <v>9000103962</v>
      </c>
      <c r="H4080">
        <v>103962</v>
      </c>
      <c r="I4080" t="s">
        <v>13152</v>
      </c>
      <c r="J4080" t="s">
        <v>13153</v>
      </c>
      <c r="K4080" t="s">
        <v>197</v>
      </c>
      <c r="L4080" t="s">
        <v>193</v>
      </c>
      <c r="M4080" t="s">
        <v>193</v>
      </c>
      <c r="N4080" t="s">
        <v>1384</v>
      </c>
      <c r="O4080" t="s">
        <v>59</v>
      </c>
      <c r="P4080">
        <v>329</v>
      </c>
      <c r="Q4080" t="s">
        <v>1153</v>
      </c>
      <c r="R4080" t="s">
        <v>1153</v>
      </c>
      <c r="S4080" t="s">
        <v>327</v>
      </c>
      <c r="T4080" t="s">
        <v>327</v>
      </c>
      <c r="U4080">
        <v>18.418060000000001</v>
      </c>
      <c r="V4080">
        <v>-68.973014800000001</v>
      </c>
      <c r="W4080" t="s">
        <v>1154</v>
      </c>
      <c r="X4080" t="s">
        <v>85</v>
      </c>
      <c r="Y4080" t="s">
        <v>64</v>
      </c>
      <c r="Z4080" t="s">
        <v>99</v>
      </c>
      <c r="AA4080">
        <v>1160006559</v>
      </c>
      <c r="AB4080" t="s">
        <v>116</v>
      </c>
      <c r="AC4080" t="s">
        <v>67</v>
      </c>
      <c r="AD4080">
        <v>18.417758218632461</v>
      </c>
      <c r="AE4080">
        <v>-68.972870027507568</v>
      </c>
      <c r="AF4080" t="s">
        <v>13154</v>
      </c>
      <c r="AG4080" t="s">
        <v>32</v>
      </c>
      <c r="AH4080" t="s">
        <v>48</v>
      </c>
      <c r="AI4080" t="s">
        <v>87</v>
      </c>
      <c r="AJ4080" t="s">
        <v>101</v>
      </c>
      <c r="AK4080" t="s">
        <v>330</v>
      </c>
      <c r="AL4080" t="s">
        <v>193</v>
      </c>
      <c r="AM4080" t="s">
        <v>331</v>
      </c>
      <c r="AN4080">
        <v>17</v>
      </c>
      <c r="AO4080" t="s">
        <v>460</v>
      </c>
      <c r="AR4080" t="s">
        <v>91</v>
      </c>
      <c r="AS4080">
        <v>9000103962</v>
      </c>
      <c r="AU4080">
        <v>17</v>
      </c>
      <c r="AV4080" t="s">
        <v>206</v>
      </c>
      <c r="AW4080" t="str">
        <f>_xlfn.XLOOKUP(UNIVERSO[[#This Row],[RUTA-LOCALIDAD D&amp;N]],'[1]Cuota Ruta'!E:E,'[1]Cuota Ruta'!G:G)</f>
        <v>Cargar</v>
      </c>
    </row>
    <row r="4081" spans="1:49" x14ac:dyDescent="0.25">
      <c r="A4081" t="s">
        <v>48</v>
      </c>
      <c r="B4081" t="s">
        <v>49</v>
      </c>
      <c r="C4081" t="s">
        <v>50</v>
      </c>
      <c r="D4081" t="s">
        <v>124</v>
      </c>
      <c r="E4081" t="s">
        <v>125</v>
      </c>
      <c r="F4081" t="s">
        <v>126</v>
      </c>
      <c r="G4081">
        <v>9000088670</v>
      </c>
      <c r="H4081">
        <v>88670</v>
      </c>
      <c r="I4081" t="s">
        <v>13155</v>
      </c>
      <c r="J4081" t="s">
        <v>13156</v>
      </c>
      <c r="K4081" t="s">
        <v>129</v>
      </c>
      <c r="L4081" t="s">
        <v>130</v>
      </c>
      <c r="M4081" t="s">
        <v>3138</v>
      </c>
      <c r="N4081" t="s">
        <v>132</v>
      </c>
      <c r="O4081" t="s">
        <v>126</v>
      </c>
      <c r="P4081">
        <v>304</v>
      </c>
      <c r="Q4081" t="s">
        <v>3139</v>
      </c>
      <c r="R4081" t="s">
        <v>3139</v>
      </c>
      <c r="S4081" t="s">
        <v>134</v>
      </c>
      <c r="T4081" t="s">
        <v>134</v>
      </c>
      <c r="U4081">
        <v>18.296274189999998</v>
      </c>
      <c r="V4081">
        <v>-70.343910219999998</v>
      </c>
      <c r="W4081" t="s">
        <v>3140</v>
      </c>
      <c r="X4081" t="s">
        <v>63</v>
      </c>
      <c r="Y4081" t="s">
        <v>64</v>
      </c>
      <c r="Z4081" t="s">
        <v>65</v>
      </c>
      <c r="AA4081">
        <v>1163008792</v>
      </c>
      <c r="AB4081" t="s">
        <v>116</v>
      </c>
      <c r="AC4081" t="s">
        <v>67</v>
      </c>
      <c r="AD4081">
        <v>18.296341389999998</v>
      </c>
      <c r="AE4081">
        <v>-70.343906390000001</v>
      </c>
      <c r="AF4081" t="s">
        <v>13157</v>
      </c>
      <c r="AG4081" t="s">
        <v>32</v>
      </c>
      <c r="AH4081" t="s">
        <v>48</v>
      </c>
      <c r="AI4081" t="s">
        <v>87</v>
      </c>
      <c r="AJ4081" t="s">
        <v>101</v>
      </c>
      <c r="AK4081" t="s">
        <v>137</v>
      </c>
      <c r="AL4081" t="s">
        <v>125</v>
      </c>
      <c r="AM4081" t="s">
        <v>138</v>
      </c>
      <c r="AN4081">
        <v>8</v>
      </c>
      <c r="AO4081" t="s">
        <v>439</v>
      </c>
      <c r="AR4081" t="s">
        <v>91</v>
      </c>
      <c r="AS4081">
        <v>9000088670</v>
      </c>
      <c r="AU4081">
        <v>8</v>
      </c>
      <c r="AV4081" t="s">
        <v>75</v>
      </c>
      <c r="AW4081" t="str">
        <f>_xlfn.XLOOKUP(UNIVERSO[[#This Row],[RUTA-LOCALIDAD D&amp;N]],'[1]Cuota Ruta'!E:E,'[1]Cuota Ruta'!G:G)</f>
        <v>Cargar</v>
      </c>
    </row>
    <row r="4082" spans="1:49" x14ac:dyDescent="0.25">
      <c r="A4082" t="s">
        <v>48</v>
      </c>
      <c r="B4082" t="s">
        <v>49</v>
      </c>
      <c r="C4082" t="s">
        <v>50</v>
      </c>
      <c r="D4082" t="s">
        <v>124</v>
      </c>
      <c r="E4082" t="s">
        <v>125</v>
      </c>
      <c r="F4082" t="s">
        <v>126</v>
      </c>
      <c r="G4082">
        <v>9000089284</v>
      </c>
      <c r="H4082">
        <v>89284</v>
      </c>
      <c r="I4082" t="s">
        <v>13158</v>
      </c>
      <c r="J4082" t="s">
        <v>13159</v>
      </c>
      <c r="K4082" t="s">
        <v>129</v>
      </c>
      <c r="L4082" t="s">
        <v>130</v>
      </c>
      <c r="M4082" t="s">
        <v>2985</v>
      </c>
      <c r="N4082" t="s">
        <v>132</v>
      </c>
      <c r="O4082" t="s">
        <v>126</v>
      </c>
      <c r="P4082">
        <v>328</v>
      </c>
      <c r="Q4082" t="s">
        <v>3104</v>
      </c>
      <c r="R4082" t="s">
        <v>3104</v>
      </c>
      <c r="S4082" t="s">
        <v>134</v>
      </c>
      <c r="T4082" t="s">
        <v>134</v>
      </c>
      <c r="U4082">
        <v>18.291139602661101</v>
      </c>
      <c r="V4082">
        <v>-70.331916809082003</v>
      </c>
      <c r="W4082" t="s">
        <v>3105</v>
      </c>
      <c r="X4082" t="s">
        <v>63</v>
      </c>
      <c r="Y4082" t="s">
        <v>64</v>
      </c>
      <c r="Z4082" t="s">
        <v>65</v>
      </c>
      <c r="AA4082">
        <v>1163008494</v>
      </c>
      <c r="AB4082" t="s">
        <v>116</v>
      </c>
      <c r="AC4082" t="s">
        <v>67</v>
      </c>
      <c r="AD4082">
        <v>18.291195999999999</v>
      </c>
      <c r="AE4082">
        <v>-70.331982249999996</v>
      </c>
      <c r="AF4082" t="s">
        <v>13160</v>
      </c>
      <c r="AG4082" t="s">
        <v>32</v>
      </c>
      <c r="AH4082" t="s">
        <v>48</v>
      </c>
      <c r="AI4082" t="s">
        <v>87</v>
      </c>
      <c r="AJ4082" t="s">
        <v>101</v>
      </c>
      <c r="AK4082" t="s">
        <v>137</v>
      </c>
      <c r="AL4082" t="s">
        <v>125</v>
      </c>
      <c r="AM4082" t="s">
        <v>138</v>
      </c>
      <c r="AN4082">
        <v>8</v>
      </c>
      <c r="AO4082" t="s">
        <v>439</v>
      </c>
      <c r="AR4082" t="s">
        <v>91</v>
      </c>
      <c r="AS4082">
        <v>9000089284</v>
      </c>
      <c r="AU4082">
        <v>8</v>
      </c>
      <c r="AV4082" t="s">
        <v>75</v>
      </c>
      <c r="AW4082" t="str">
        <f>_xlfn.XLOOKUP(UNIVERSO[[#This Row],[RUTA-LOCALIDAD D&amp;N]],'[1]Cuota Ruta'!E:E,'[1]Cuota Ruta'!G:G)</f>
        <v>Cargar</v>
      </c>
    </row>
    <row r="4083" spans="1:49" x14ac:dyDescent="0.25">
      <c r="A4083" t="s">
        <v>48</v>
      </c>
      <c r="B4083" t="s">
        <v>49</v>
      </c>
      <c r="C4083" t="s">
        <v>50</v>
      </c>
      <c r="D4083" t="s">
        <v>124</v>
      </c>
      <c r="E4083" t="s">
        <v>125</v>
      </c>
      <c r="F4083" t="s">
        <v>126</v>
      </c>
      <c r="G4083">
        <v>9000089567</v>
      </c>
      <c r="H4083">
        <v>89567</v>
      </c>
      <c r="I4083" t="s">
        <v>13161</v>
      </c>
      <c r="J4083" t="s">
        <v>13162</v>
      </c>
      <c r="K4083" t="s">
        <v>129</v>
      </c>
      <c r="L4083" t="s">
        <v>130</v>
      </c>
      <c r="M4083" t="s">
        <v>9753</v>
      </c>
      <c r="N4083" t="s">
        <v>132</v>
      </c>
      <c r="O4083" t="s">
        <v>126</v>
      </c>
      <c r="P4083">
        <v>305</v>
      </c>
      <c r="Q4083" t="s">
        <v>3400</v>
      </c>
      <c r="R4083" t="s">
        <v>3401</v>
      </c>
      <c r="S4083" t="s">
        <v>134</v>
      </c>
      <c r="T4083" t="s">
        <v>134</v>
      </c>
      <c r="U4083">
        <v>18.279443740000001</v>
      </c>
      <c r="V4083">
        <v>-70.34153748</v>
      </c>
      <c r="W4083" t="s">
        <v>3402</v>
      </c>
      <c r="X4083" t="s">
        <v>63</v>
      </c>
      <c r="Y4083" t="s">
        <v>64</v>
      </c>
      <c r="Z4083" t="s">
        <v>65</v>
      </c>
      <c r="AA4083">
        <v>1163009254</v>
      </c>
      <c r="AB4083" t="s">
        <v>116</v>
      </c>
      <c r="AC4083" t="s">
        <v>67</v>
      </c>
      <c r="AD4083">
        <v>18.27913199</v>
      </c>
      <c r="AE4083">
        <v>-70.341358150000005</v>
      </c>
      <c r="AF4083" t="s">
        <v>13163</v>
      </c>
      <c r="AG4083" t="s">
        <v>32</v>
      </c>
      <c r="AH4083" t="s">
        <v>48</v>
      </c>
      <c r="AI4083" t="s">
        <v>87</v>
      </c>
      <c r="AJ4083" t="s">
        <v>101</v>
      </c>
      <c r="AK4083" t="s">
        <v>137</v>
      </c>
      <c r="AL4083" t="s">
        <v>125</v>
      </c>
      <c r="AM4083" t="s">
        <v>138</v>
      </c>
      <c r="AN4083">
        <v>8</v>
      </c>
      <c r="AO4083" t="s">
        <v>439</v>
      </c>
      <c r="AR4083" t="s">
        <v>91</v>
      </c>
      <c r="AS4083">
        <v>9000089567</v>
      </c>
      <c r="AU4083">
        <v>8</v>
      </c>
      <c r="AV4083" t="s">
        <v>75</v>
      </c>
      <c r="AW4083" t="str">
        <f>_xlfn.XLOOKUP(UNIVERSO[[#This Row],[RUTA-LOCALIDAD D&amp;N]],'[1]Cuota Ruta'!E:E,'[1]Cuota Ruta'!G:G)</f>
        <v>Cargar</v>
      </c>
    </row>
    <row r="4084" spans="1:49" x14ac:dyDescent="0.25">
      <c r="A4084" t="s">
        <v>48</v>
      </c>
      <c r="B4084" t="s">
        <v>49</v>
      </c>
      <c r="C4084" t="s">
        <v>50</v>
      </c>
      <c r="D4084" t="s">
        <v>76</v>
      </c>
      <c r="E4084" t="s">
        <v>193</v>
      </c>
      <c r="F4084" t="s">
        <v>194</v>
      </c>
      <c r="G4084">
        <v>9000044320</v>
      </c>
      <c r="H4084">
        <v>44320</v>
      </c>
      <c r="I4084" t="s">
        <v>13164</v>
      </c>
      <c r="J4084" t="s">
        <v>13165</v>
      </c>
      <c r="K4084" t="s">
        <v>197</v>
      </c>
      <c r="L4084" t="s">
        <v>193</v>
      </c>
      <c r="M4084" t="s">
        <v>193</v>
      </c>
      <c r="N4084" t="s">
        <v>58</v>
      </c>
      <c r="O4084" t="s">
        <v>59</v>
      </c>
      <c r="P4084">
        <v>304</v>
      </c>
      <c r="Q4084" t="s">
        <v>1374</v>
      </c>
      <c r="R4084" t="s">
        <v>1374</v>
      </c>
      <c r="S4084" t="s">
        <v>327</v>
      </c>
      <c r="T4084" t="s">
        <v>327</v>
      </c>
      <c r="U4084">
        <v>18.3784217834</v>
      </c>
      <c r="V4084">
        <v>-68.605674743700007</v>
      </c>
      <c r="W4084" t="s">
        <v>1375</v>
      </c>
      <c r="X4084" t="s">
        <v>63</v>
      </c>
      <c r="Y4084" t="s">
        <v>64</v>
      </c>
      <c r="Z4084" t="s">
        <v>99</v>
      </c>
      <c r="AA4084">
        <v>1160003452</v>
      </c>
      <c r="AB4084" t="s">
        <v>66</v>
      </c>
      <c r="AC4084" t="s">
        <v>67</v>
      </c>
      <c r="AD4084">
        <v>18.3784217834</v>
      </c>
      <c r="AE4084">
        <v>-68.605674743700007</v>
      </c>
      <c r="AF4084" t="s">
        <v>13166</v>
      </c>
      <c r="AG4084" t="s">
        <v>32</v>
      </c>
      <c r="AH4084" t="s">
        <v>48</v>
      </c>
      <c r="AI4084" t="s">
        <v>87</v>
      </c>
      <c r="AJ4084" t="s">
        <v>101</v>
      </c>
      <c r="AK4084" t="s">
        <v>330</v>
      </c>
      <c r="AL4084" t="s">
        <v>193</v>
      </c>
      <c r="AM4084" t="s">
        <v>331</v>
      </c>
      <c r="AR4084" t="s">
        <v>91</v>
      </c>
      <c r="AS4084">
        <v>9000044320</v>
      </c>
      <c r="AV4084" t="s">
        <v>206</v>
      </c>
      <c r="AW4084" t="str">
        <f>_xlfn.XLOOKUP(UNIVERSO[[#This Row],[RUTA-LOCALIDAD D&amp;N]],'[1]Cuota Ruta'!E:E,'[1]Cuota Ruta'!G:G)</f>
        <v>Cargar</v>
      </c>
    </row>
    <row r="4085" spans="1:49" x14ac:dyDescent="0.25">
      <c r="A4085" t="s">
        <v>48</v>
      </c>
      <c r="B4085" t="s">
        <v>49</v>
      </c>
      <c r="C4085" t="s">
        <v>50</v>
      </c>
      <c r="D4085" t="s">
        <v>51</v>
      </c>
      <c r="E4085" t="s">
        <v>218</v>
      </c>
      <c r="F4085" t="s">
        <v>194</v>
      </c>
      <c r="G4085">
        <v>9000044504</v>
      </c>
      <c r="H4085">
        <v>44504</v>
      </c>
      <c r="I4085" t="s">
        <v>13167</v>
      </c>
      <c r="J4085" t="s">
        <v>13168</v>
      </c>
      <c r="K4085" t="s">
        <v>197</v>
      </c>
      <c r="L4085" t="s">
        <v>180</v>
      </c>
      <c r="M4085" t="s">
        <v>180</v>
      </c>
      <c r="N4085" t="s">
        <v>58</v>
      </c>
      <c r="O4085" t="s">
        <v>59</v>
      </c>
      <c r="P4085">
        <v>315</v>
      </c>
      <c r="Q4085" t="s">
        <v>2445</v>
      </c>
      <c r="R4085" t="s">
        <v>2445</v>
      </c>
      <c r="S4085" t="s">
        <v>1016</v>
      </c>
      <c r="T4085" t="s">
        <v>1016</v>
      </c>
      <c r="U4085">
        <v>18.6292481422424</v>
      </c>
      <c r="V4085">
        <v>-68.711691856384306</v>
      </c>
      <c r="W4085" t="s">
        <v>3425</v>
      </c>
      <c r="X4085" t="s">
        <v>63</v>
      </c>
      <c r="Y4085" t="s">
        <v>64</v>
      </c>
      <c r="Z4085" t="s">
        <v>65</v>
      </c>
      <c r="AA4085">
        <v>1160008356</v>
      </c>
      <c r="AB4085" t="s">
        <v>66</v>
      </c>
      <c r="AC4085" t="s">
        <v>67</v>
      </c>
      <c r="AD4085">
        <v>18.6292481422424</v>
      </c>
      <c r="AE4085">
        <v>-68.711691856384306</v>
      </c>
      <c r="AF4085" t="s">
        <v>13169</v>
      </c>
      <c r="AG4085" t="s">
        <v>32</v>
      </c>
      <c r="AH4085" t="s">
        <v>48</v>
      </c>
      <c r="AI4085" t="s">
        <v>87</v>
      </c>
      <c r="AJ4085" t="s">
        <v>101</v>
      </c>
      <c r="AK4085" t="s">
        <v>235</v>
      </c>
      <c r="AL4085" t="s">
        <v>218</v>
      </c>
      <c r="AM4085" t="s">
        <v>236</v>
      </c>
      <c r="AN4085">
        <v>12</v>
      </c>
      <c r="AO4085" t="s">
        <v>237</v>
      </c>
      <c r="AR4085" t="s">
        <v>91</v>
      </c>
      <c r="AS4085">
        <v>9000044504</v>
      </c>
      <c r="AU4085">
        <v>12</v>
      </c>
      <c r="AV4085" t="s">
        <v>75</v>
      </c>
      <c r="AW4085" t="str">
        <f>_xlfn.XLOOKUP(UNIVERSO[[#This Row],[RUTA-LOCALIDAD D&amp;N]],'[1]Cuota Ruta'!E:E,'[1]Cuota Ruta'!G:G)</f>
        <v>Cargar</v>
      </c>
    </row>
    <row r="4086" spans="1:49" x14ac:dyDescent="0.25">
      <c r="A4086" t="s">
        <v>48</v>
      </c>
      <c r="B4086" t="s">
        <v>49</v>
      </c>
      <c r="C4086" t="s">
        <v>50</v>
      </c>
      <c r="D4086" t="s">
        <v>51</v>
      </c>
      <c r="E4086" t="s">
        <v>193</v>
      </c>
      <c r="F4086" t="s">
        <v>194</v>
      </c>
      <c r="G4086">
        <v>9000044548</v>
      </c>
      <c r="H4086">
        <v>44548</v>
      </c>
      <c r="I4086" t="s">
        <v>13170</v>
      </c>
      <c r="J4086" t="s">
        <v>7833</v>
      </c>
      <c r="K4086" t="s">
        <v>197</v>
      </c>
      <c r="L4086" t="s">
        <v>180</v>
      </c>
      <c r="M4086" t="s">
        <v>180</v>
      </c>
      <c r="N4086" t="s">
        <v>58</v>
      </c>
      <c r="O4086" t="s">
        <v>59</v>
      </c>
      <c r="P4086">
        <v>324</v>
      </c>
      <c r="Q4086" t="s">
        <v>1024</v>
      </c>
      <c r="R4086" t="s">
        <v>1024</v>
      </c>
      <c r="S4086" t="s">
        <v>1016</v>
      </c>
      <c r="T4086" t="s">
        <v>1016</v>
      </c>
      <c r="U4086">
        <v>18.623897549999999</v>
      </c>
      <c r="V4086">
        <v>-68.725830079999994</v>
      </c>
      <c r="W4086" t="s">
        <v>1025</v>
      </c>
      <c r="X4086" t="s">
        <v>63</v>
      </c>
      <c r="Y4086" t="s">
        <v>64</v>
      </c>
      <c r="Z4086" t="s">
        <v>65</v>
      </c>
      <c r="AA4086">
        <v>1160008833</v>
      </c>
      <c r="AB4086" t="s">
        <v>66</v>
      </c>
      <c r="AC4086" t="s">
        <v>67</v>
      </c>
      <c r="AD4086">
        <v>18.623897549999999</v>
      </c>
      <c r="AE4086">
        <v>-68.725830079999994</v>
      </c>
      <c r="AF4086" t="s">
        <v>13171</v>
      </c>
      <c r="AG4086" t="s">
        <v>32</v>
      </c>
      <c r="AH4086" t="s">
        <v>48</v>
      </c>
      <c r="AI4086" t="s">
        <v>87</v>
      </c>
      <c r="AJ4086" t="s">
        <v>101</v>
      </c>
      <c r="AK4086" t="s">
        <v>235</v>
      </c>
      <c r="AL4086" t="s">
        <v>193</v>
      </c>
      <c r="AM4086" t="s">
        <v>236</v>
      </c>
      <c r="AR4086" t="s">
        <v>91</v>
      </c>
      <c r="AS4086">
        <v>9000044548</v>
      </c>
      <c r="AV4086" t="s">
        <v>75</v>
      </c>
      <c r="AW4086" t="str">
        <f>_xlfn.XLOOKUP(UNIVERSO[[#This Row],[RUTA-LOCALIDAD D&amp;N]],'[1]Cuota Ruta'!E:E,'[1]Cuota Ruta'!G:G)</f>
        <v>Cargar</v>
      </c>
    </row>
    <row r="4087" spans="1:49" x14ac:dyDescent="0.25">
      <c r="A4087" t="s">
        <v>48</v>
      </c>
      <c r="B4087" t="s">
        <v>49</v>
      </c>
      <c r="C4087" t="s">
        <v>50</v>
      </c>
      <c r="D4087" t="s">
        <v>124</v>
      </c>
      <c r="E4087" t="s">
        <v>125</v>
      </c>
      <c r="F4087" t="s">
        <v>126</v>
      </c>
      <c r="G4087">
        <v>9000091142</v>
      </c>
      <c r="H4087">
        <v>91142</v>
      </c>
      <c r="I4087" t="s">
        <v>13172</v>
      </c>
      <c r="J4087" t="s">
        <v>13173</v>
      </c>
      <c r="K4087" t="s">
        <v>129</v>
      </c>
      <c r="L4087" t="s">
        <v>130</v>
      </c>
      <c r="M4087" t="s">
        <v>5572</v>
      </c>
      <c r="N4087" t="s">
        <v>132</v>
      </c>
      <c r="O4087" t="s">
        <v>126</v>
      </c>
      <c r="P4087">
        <v>329</v>
      </c>
      <c r="Q4087" t="s">
        <v>3130</v>
      </c>
      <c r="R4087" t="s">
        <v>3130</v>
      </c>
      <c r="S4087" t="s">
        <v>134</v>
      </c>
      <c r="T4087" t="s">
        <v>134</v>
      </c>
      <c r="U4087">
        <v>18.275352478027301</v>
      </c>
      <c r="V4087">
        <v>-70.318321228027301</v>
      </c>
      <c r="W4087" t="s">
        <v>3131</v>
      </c>
      <c r="X4087" t="s">
        <v>63</v>
      </c>
      <c r="Y4087" t="s">
        <v>64</v>
      </c>
      <c r="Z4087" t="s">
        <v>65</v>
      </c>
      <c r="AA4087">
        <v>1163008322</v>
      </c>
      <c r="AB4087" t="s">
        <v>116</v>
      </c>
      <c r="AC4087" t="s">
        <v>67</v>
      </c>
      <c r="AD4087">
        <v>18.2753397</v>
      </c>
      <c r="AE4087">
        <v>-70.318145400000006</v>
      </c>
      <c r="AF4087" t="s">
        <v>13174</v>
      </c>
      <c r="AG4087" t="s">
        <v>32</v>
      </c>
      <c r="AH4087" t="s">
        <v>48</v>
      </c>
      <c r="AI4087" t="s">
        <v>87</v>
      </c>
      <c r="AJ4087" t="s">
        <v>101</v>
      </c>
      <c r="AK4087" t="s">
        <v>137</v>
      </c>
      <c r="AL4087" t="s">
        <v>125</v>
      </c>
      <c r="AM4087" t="s">
        <v>138</v>
      </c>
      <c r="AN4087">
        <v>9</v>
      </c>
      <c r="AO4087" t="s">
        <v>139</v>
      </c>
      <c r="AR4087" t="s">
        <v>91</v>
      </c>
      <c r="AS4087">
        <v>9000091142</v>
      </c>
      <c r="AU4087">
        <v>9</v>
      </c>
      <c r="AV4087" t="s">
        <v>75</v>
      </c>
      <c r="AW4087" t="str">
        <f>_xlfn.XLOOKUP(UNIVERSO[[#This Row],[RUTA-LOCALIDAD D&amp;N]],'[1]Cuota Ruta'!E:E,'[1]Cuota Ruta'!G:G)</f>
        <v>Cargar</v>
      </c>
    </row>
    <row r="4088" spans="1:49" x14ac:dyDescent="0.25">
      <c r="A4088" t="s">
        <v>48</v>
      </c>
      <c r="B4088" t="s">
        <v>49</v>
      </c>
      <c r="C4088" t="s">
        <v>50</v>
      </c>
      <c r="D4088" t="s">
        <v>76</v>
      </c>
      <c r="E4088" t="s">
        <v>218</v>
      </c>
      <c r="F4088" t="s">
        <v>194</v>
      </c>
      <c r="G4088">
        <v>9000045016</v>
      </c>
      <c r="H4088">
        <v>45016</v>
      </c>
      <c r="I4088" t="s">
        <v>13175</v>
      </c>
      <c r="J4088" t="s">
        <v>13176</v>
      </c>
      <c r="K4088" t="s">
        <v>197</v>
      </c>
      <c r="L4088" t="s">
        <v>180</v>
      </c>
      <c r="M4088" t="s">
        <v>180</v>
      </c>
      <c r="N4088" t="s">
        <v>58</v>
      </c>
      <c r="O4088" t="s">
        <v>59</v>
      </c>
      <c r="P4088">
        <v>314</v>
      </c>
      <c r="Q4088" t="s">
        <v>995</v>
      </c>
      <c r="R4088" t="s">
        <v>995</v>
      </c>
      <c r="S4088" t="s">
        <v>223</v>
      </c>
      <c r="T4088" t="s">
        <v>223</v>
      </c>
      <c r="U4088">
        <v>18.683635710000001</v>
      </c>
      <c r="V4088">
        <v>-68.451881409999999</v>
      </c>
      <c r="W4088" t="s">
        <v>996</v>
      </c>
      <c r="X4088" t="s">
        <v>63</v>
      </c>
      <c r="Y4088" t="s">
        <v>64</v>
      </c>
      <c r="Z4088" t="s">
        <v>99</v>
      </c>
      <c r="AA4088">
        <v>1159002957</v>
      </c>
      <c r="AB4088" t="s">
        <v>66</v>
      </c>
      <c r="AC4088" t="s">
        <v>67</v>
      </c>
      <c r="AD4088">
        <v>18.683635710000001</v>
      </c>
      <c r="AE4088">
        <v>-68.451881409999999</v>
      </c>
      <c r="AF4088" t="s">
        <v>13177</v>
      </c>
      <c r="AG4088" t="s">
        <v>32</v>
      </c>
      <c r="AH4088" t="s">
        <v>48</v>
      </c>
      <c r="AI4088" t="s">
        <v>87</v>
      </c>
      <c r="AJ4088" t="s">
        <v>101</v>
      </c>
      <c r="AR4088" t="s">
        <v>91</v>
      </c>
      <c r="AS4088">
        <v>9000045016</v>
      </c>
      <c r="AW4088" t="str">
        <f>_xlfn.XLOOKUP(UNIVERSO[[#This Row],[RUTA-LOCALIDAD D&amp;N]],'[1]Cuota Ruta'!E:E,'[1]Cuota Ruta'!G:G)</f>
        <v>Cargar</v>
      </c>
    </row>
    <row r="4089" spans="1:49" x14ac:dyDescent="0.25">
      <c r="A4089" t="s">
        <v>48</v>
      </c>
      <c r="B4089" t="s">
        <v>49</v>
      </c>
      <c r="C4089" t="s">
        <v>50</v>
      </c>
      <c r="D4089" t="s">
        <v>51</v>
      </c>
      <c r="E4089" t="s">
        <v>485</v>
      </c>
      <c r="F4089" t="s">
        <v>283</v>
      </c>
      <c r="G4089">
        <v>9000046312</v>
      </c>
      <c r="H4089">
        <v>46312</v>
      </c>
      <c r="I4089" t="s">
        <v>13178</v>
      </c>
      <c r="J4089" t="s">
        <v>13179</v>
      </c>
      <c r="K4089" t="s">
        <v>286</v>
      </c>
      <c r="L4089" t="s">
        <v>1039</v>
      </c>
      <c r="M4089" t="s">
        <v>1039</v>
      </c>
      <c r="N4089" t="s">
        <v>253</v>
      </c>
      <c r="O4089" t="s">
        <v>59</v>
      </c>
      <c r="P4089">
        <v>341</v>
      </c>
      <c r="Q4089" t="s">
        <v>2607</v>
      </c>
      <c r="R4089" t="s">
        <v>2607</v>
      </c>
      <c r="S4089" t="s">
        <v>491</v>
      </c>
      <c r="T4089" t="s">
        <v>491</v>
      </c>
      <c r="U4089">
        <v>19.645061492919901</v>
      </c>
      <c r="V4089">
        <v>-70.995361328125</v>
      </c>
      <c r="W4089" t="s">
        <v>2608</v>
      </c>
      <c r="X4089" t="s">
        <v>63</v>
      </c>
      <c r="Y4089" t="s">
        <v>64</v>
      </c>
      <c r="Z4089" t="s">
        <v>65</v>
      </c>
      <c r="AA4089">
        <v>1158000338</v>
      </c>
      <c r="AB4089" t="s">
        <v>66</v>
      </c>
      <c r="AC4089" t="s">
        <v>67</v>
      </c>
      <c r="AD4089">
        <v>19.645061492919901</v>
      </c>
      <c r="AE4089">
        <v>-70.995361328125</v>
      </c>
      <c r="AF4089" t="s">
        <v>13180</v>
      </c>
      <c r="AG4089" t="s">
        <v>32</v>
      </c>
      <c r="AH4089" t="s">
        <v>48</v>
      </c>
      <c r="AI4089" t="s">
        <v>87</v>
      </c>
      <c r="AJ4089" t="s">
        <v>101</v>
      </c>
      <c r="AK4089" t="s">
        <v>494</v>
      </c>
      <c r="AL4089" t="s">
        <v>485</v>
      </c>
      <c r="AM4089" t="s">
        <v>495</v>
      </c>
      <c r="AN4089">
        <v>12</v>
      </c>
      <c r="AO4089" t="s">
        <v>237</v>
      </c>
      <c r="AR4089" t="s">
        <v>91</v>
      </c>
      <c r="AS4089">
        <v>9000046312</v>
      </c>
      <c r="AU4089">
        <v>12</v>
      </c>
      <c r="AV4089" t="s">
        <v>349</v>
      </c>
      <c r="AW4089" t="str">
        <f>_xlfn.XLOOKUP(UNIVERSO[[#This Row],[RUTA-LOCALIDAD D&amp;N]],'[1]Cuota Ruta'!E:E,'[1]Cuota Ruta'!G:G)</f>
        <v>Cargar</v>
      </c>
    </row>
    <row r="4090" spans="1:49" x14ac:dyDescent="0.25">
      <c r="A4090" t="s">
        <v>48</v>
      </c>
      <c r="B4090" t="s">
        <v>49</v>
      </c>
      <c r="C4090" t="s">
        <v>50</v>
      </c>
      <c r="D4090" t="s">
        <v>51</v>
      </c>
      <c r="E4090" t="s">
        <v>485</v>
      </c>
      <c r="F4090" t="s">
        <v>283</v>
      </c>
      <c r="G4090">
        <v>9000046746</v>
      </c>
      <c r="H4090">
        <v>46746</v>
      </c>
      <c r="I4090" t="s">
        <v>13181</v>
      </c>
      <c r="J4090" t="s">
        <v>13182</v>
      </c>
      <c r="K4090" t="s">
        <v>286</v>
      </c>
      <c r="L4090" t="s">
        <v>1039</v>
      </c>
      <c r="M4090" t="s">
        <v>1039</v>
      </c>
      <c r="N4090" t="s">
        <v>253</v>
      </c>
      <c r="O4090" t="s">
        <v>59</v>
      </c>
      <c r="P4090">
        <v>335</v>
      </c>
      <c r="Q4090" t="s">
        <v>2566</v>
      </c>
      <c r="R4090" t="s">
        <v>2566</v>
      </c>
      <c r="S4090" t="s">
        <v>491</v>
      </c>
      <c r="T4090" t="s">
        <v>491</v>
      </c>
      <c r="U4090">
        <v>19.482057571411101</v>
      </c>
      <c r="V4090">
        <v>-71.321563720703097</v>
      </c>
      <c r="W4090" t="s">
        <v>2567</v>
      </c>
      <c r="X4090" t="s">
        <v>63</v>
      </c>
      <c r="Y4090" t="s">
        <v>64</v>
      </c>
      <c r="Z4090" t="s">
        <v>65</v>
      </c>
      <c r="AA4090">
        <v>1158001391</v>
      </c>
      <c r="AB4090" t="s">
        <v>66</v>
      </c>
      <c r="AC4090" t="s">
        <v>67</v>
      </c>
      <c r="AD4090">
        <v>19.482057571411101</v>
      </c>
      <c r="AE4090">
        <v>-71.321563720703097</v>
      </c>
      <c r="AF4090" t="s">
        <v>13183</v>
      </c>
      <c r="AG4090" t="s">
        <v>32</v>
      </c>
      <c r="AH4090" t="s">
        <v>48</v>
      </c>
      <c r="AI4090" t="s">
        <v>87</v>
      </c>
      <c r="AJ4090" t="s">
        <v>101</v>
      </c>
      <c r="AK4090" t="s">
        <v>494</v>
      </c>
      <c r="AL4090" t="s">
        <v>485</v>
      </c>
      <c r="AM4090" t="s">
        <v>495</v>
      </c>
      <c r="AN4090">
        <v>10</v>
      </c>
      <c r="AO4090" t="s">
        <v>228</v>
      </c>
      <c r="AR4090" t="s">
        <v>91</v>
      </c>
      <c r="AS4090">
        <v>9000046746</v>
      </c>
      <c r="AU4090">
        <v>10</v>
      </c>
      <c r="AV4090" t="s">
        <v>349</v>
      </c>
      <c r="AW4090" t="str">
        <f>_xlfn.XLOOKUP(UNIVERSO[[#This Row],[RUTA-LOCALIDAD D&amp;N]],'[1]Cuota Ruta'!E:E,'[1]Cuota Ruta'!G:G)</f>
        <v>Cargar</v>
      </c>
    </row>
    <row r="4091" spans="1:49" x14ac:dyDescent="0.25">
      <c r="A4091" t="s">
        <v>48</v>
      </c>
      <c r="B4091" t="s">
        <v>380</v>
      </c>
      <c r="C4091" t="s">
        <v>381</v>
      </c>
      <c r="D4091" t="s">
        <v>76</v>
      </c>
      <c r="E4091" t="s">
        <v>823</v>
      </c>
      <c r="F4091" t="s">
        <v>283</v>
      </c>
      <c r="G4091">
        <v>9000095665</v>
      </c>
      <c r="H4091">
        <v>95665</v>
      </c>
      <c r="I4091" t="s">
        <v>3448</v>
      </c>
      <c r="J4091" t="s">
        <v>13184</v>
      </c>
      <c r="K4091" t="s">
        <v>286</v>
      </c>
      <c r="L4091" t="s">
        <v>1301</v>
      </c>
      <c r="M4091" t="s">
        <v>1301</v>
      </c>
      <c r="N4091" t="s">
        <v>253</v>
      </c>
      <c r="O4091" t="s">
        <v>434</v>
      </c>
      <c r="P4091">
        <v>351</v>
      </c>
      <c r="Q4091" t="s">
        <v>828</v>
      </c>
      <c r="R4091" t="s">
        <v>828</v>
      </c>
      <c r="S4091" t="s">
        <v>829</v>
      </c>
      <c r="T4091" t="s">
        <v>829</v>
      </c>
      <c r="U4091">
        <v>19.37351799</v>
      </c>
      <c r="V4091">
        <v>-70.350860600000004</v>
      </c>
      <c r="W4091" t="s">
        <v>830</v>
      </c>
      <c r="X4091" t="s">
        <v>85</v>
      </c>
      <c r="Y4091" t="s">
        <v>64</v>
      </c>
      <c r="Z4091" t="s">
        <v>65</v>
      </c>
      <c r="AA4091">
        <v>1154010448</v>
      </c>
      <c r="AB4091" t="s">
        <v>116</v>
      </c>
      <c r="AC4091" t="s">
        <v>67</v>
      </c>
      <c r="AD4091">
        <v>19.373621666666669</v>
      </c>
      <c r="AE4091">
        <v>-70.350803333333332</v>
      </c>
      <c r="AF4091" t="s">
        <v>13185</v>
      </c>
      <c r="AG4091" t="s">
        <v>32</v>
      </c>
      <c r="AH4091" t="s">
        <v>48</v>
      </c>
      <c r="AI4091" t="s">
        <v>87</v>
      </c>
      <c r="AJ4091" t="s">
        <v>101</v>
      </c>
      <c r="AR4091" t="s">
        <v>91</v>
      </c>
      <c r="AS4091">
        <v>9000095665</v>
      </c>
      <c r="AW4091" t="str">
        <f>_xlfn.XLOOKUP(UNIVERSO[[#This Row],[RUTA-LOCALIDAD D&amp;N]],'[1]Cuota Ruta'!E:E,'[1]Cuota Ruta'!G:G)</f>
        <v>Cargar</v>
      </c>
    </row>
    <row r="4092" spans="1:49" x14ac:dyDescent="0.25">
      <c r="A4092" t="s">
        <v>48</v>
      </c>
      <c r="B4092" t="s">
        <v>49</v>
      </c>
      <c r="C4092" t="s">
        <v>50</v>
      </c>
      <c r="D4092" t="s">
        <v>76</v>
      </c>
      <c r="E4092" t="s">
        <v>485</v>
      </c>
      <c r="F4092" t="s">
        <v>283</v>
      </c>
      <c r="G4092">
        <v>9000046925</v>
      </c>
      <c r="H4092">
        <v>46925</v>
      </c>
      <c r="I4092" t="s">
        <v>13186</v>
      </c>
      <c r="J4092" t="s">
        <v>13187</v>
      </c>
      <c r="K4092" t="s">
        <v>286</v>
      </c>
      <c r="L4092" t="s">
        <v>1039</v>
      </c>
      <c r="M4092" t="s">
        <v>1039</v>
      </c>
      <c r="N4092" t="s">
        <v>253</v>
      </c>
      <c r="O4092" t="s">
        <v>59</v>
      </c>
      <c r="P4092">
        <v>338</v>
      </c>
      <c r="Q4092" t="s">
        <v>490</v>
      </c>
      <c r="R4092" t="s">
        <v>490</v>
      </c>
      <c r="S4092" t="s">
        <v>491</v>
      </c>
      <c r="T4092" t="s">
        <v>491</v>
      </c>
      <c r="U4092">
        <v>19.404497146606399</v>
      </c>
      <c r="V4092">
        <v>-71.176589965820298</v>
      </c>
      <c r="W4092" t="s">
        <v>492</v>
      </c>
      <c r="X4092" t="s">
        <v>63</v>
      </c>
      <c r="Y4092" t="s">
        <v>64</v>
      </c>
      <c r="Z4092" t="s">
        <v>99</v>
      </c>
      <c r="AA4092">
        <v>1158001841</v>
      </c>
      <c r="AB4092" t="s">
        <v>66</v>
      </c>
      <c r="AC4092" t="s">
        <v>67</v>
      </c>
      <c r="AD4092">
        <v>19.404497146606399</v>
      </c>
      <c r="AE4092">
        <v>-71.176589965820298</v>
      </c>
      <c r="AF4092" t="s">
        <v>13188</v>
      </c>
      <c r="AG4092" t="s">
        <v>32</v>
      </c>
      <c r="AH4092" t="s">
        <v>48</v>
      </c>
      <c r="AI4092" t="s">
        <v>87</v>
      </c>
      <c r="AJ4092" t="s">
        <v>101</v>
      </c>
      <c r="AK4092" t="s">
        <v>494</v>
      </c>
      <c r="AL4092" t="s">
        <v>485</v>
      </c>
      <c r="AM4092" t="s">
        <v>495</v>
      </c>
      <c r="AN4092">
        <v>10</v>
      </c>
      <c r="AO4092" t="s">
        <v>228</v>
      </c>
      <c r="AR4092" t="s">
        <v>91</v>
      </c>
      <c r="AS4092">
        <v>9000046925</v>
      </c>
      <c r="AU4092">
        <v>10</v>
      </c>
      <c r="AV4092" t="s">
        <v>349</v>
      </c>
      <c r="AW4092" t="str">
        <f>_xlfn.XLOOKUP(UNIVERSO[[#This Row],[RUTA-LOCALIDAD D&amp;N]],'[1]Cuota Ruta'!E:E,'[1]Cuota Ruta'!G:G)</f>
        <v>Cargar</v>
      </c>
    </row>
    <row r="4093" spans="1:49" x14ac:dyDescent="0.25">
      <c r="A4093" t="s">
        <v>48</v>
      </c>
      <c r="B4093" t="s">
        <v>49</v>
      </c>
      <c r="C4093" t="s">
        <v>50</v>
      </c>
      <c r="D4093" t="s">
        <v>124</v>
      </c>
      <c r="E4093" t="s">
        <v>485</v>
      </c>
      <c r="F4093" t="s">
        <v>283</v>
      </c>
      <c r="G4093">
        <v>9000046956</v>
      </c>
      <c r="H4093">
        <v>46956</v>
      </c>
      <c r="I4093" t="s">
        <v>13189</v>
      </c>
      <c r="J4093" t="s">
        <v>13190</v>
      </c>
      <c r="K4093" t="s">
        <v>286</v>
      </c>
      <c r="L4093" t="s">
        <v>1039</v>
      </c>
      <c r="M4093" t="s">
        <v>1039</v>
      </c>
      <c r="N4093" t="s">
        <v>253</v>
      </c>
      <c r="O4093" t="s">
        <v>59</v>
      </c>
      <c r="P4093">
        <v>342</v>
      </c>
      <c r="Q4093" t="s">
        <v>2586</v>
      </c>
      <c r="R4093" t="s">
        <v>2586</v>
      </c>
      <c r="S4093" t="s">
        <v>1050</v>
      </c>
      <c r="T4093" t="s">
        <v>1050</v>
      </c>
      <c r="U4093">
        <v>19.4880275726318</v>
      </c>
      <c r="V4093">
        <v>-71.538650512695298</v>
      </c>
      <c r="W4093" t="s">
        <v>2587</v>
      </c>
      <c r="X4093" t="s">
        <v>85</v>
      </c>
      <c r="Y4093" t="s">
        <v>64</v>
      </c>
      <c r="Z4093" t="s">
        <v>65</v>
      </c>
      <c r="AA4093">
        <v>1158001908</v>
      </c>
      <c r="AB4093" t="s">
        <v>66</v>
      </c>
      <c r="AC4093" t="s">
        <v>67</v>
      </c>
      <c r="AD4093">
        <v>19.4880275726318</v>
      </c>
      <c r="AE4093">
        <v>-71.538650512695298</v>
      </c>
      <c r="AF4093" t="s">
        <v>13191</v>
      </c>
      <c r="AG4093" t="s">
        <v>32</v>
      </c>
      <c r="AH4093" t="s">
        <v>48</v>
      </c>
      <c r="AI4093" t="s">
        <v>87</v>
      </c>
      <c r="AJ4093" t="s">
        <v>101</v>
      </c>
      <c r="AK4093" t="s">
        <v>494</v>
      </c>
      <c r="AL4093" t="s">
        <v>485</v>
      </c>
      <c r="AM4093" t="s">
        <v>495</v>
      </c>
      <c r="AN4093">
        <v>10</v>
      </c>
      <c r="AO4093" t="s">
        <v>228</v>
      </c>
      <c r="AR4093" t="s">
        <v>91</v>
      </c>
      <c r="AS4093">
        <v>9000046956</v>
      </c>
      <c r="AU4093">
        <v>10</v>
      </c>
      <c r="AV4093" t="s">
        <v>349</v>
      </c>
      <c r="AW4093" t="str">
        <f>_xlfn.XLOOKUP(UNIVERSO[[#This Row],[RUTA-LOCALIDAD D&amp;N]],'[1]Cuota Ruta'!E:E,'[1]Cuota Ruta'!G:G)</f>
        <v>Cargar</v>
      </c>
    </row>
    <row r="4094" spans="1:49" x14ac:dyDescent="0.25">
      <c r="A4094" t="s">
        <v>48</v>
      </c>
      <c r="B4094" t="s">
        <v>49</v>
      </c>
      <c r="C4094" t="s">
        <v>50</v>
      </c>
      <c r="D4094" t="s">
        <v>76</v>
      </c>
      <c r="E4094" t="s">
        <v>193</v>
      </c>
      <c r="F4094" t="s">
        <v>194</v>
      </c>
      <c r="G4094">
        <v>9000126663</v>
      </c>
      <c r="H4094">
        <v>126663</v>
      </c>
      <c r="I4094" t="s">
        <v>13192</v>
      </c>
      <c r="J4094" t="s">
        <v>13193</v>
      </c>
      <c r="K4094" t="s">
        <v>197</v>
      </c>
      <c r="L4094" t="s">
        <v>193</v>
      </c>
      <c r="M4094" t="s">
        <v>193</v>
      </c>
      <c r="N4094" t="s">
        <v>4152</v>
      </c>
      <c r="O4094" t="s">
        <v>59</v>
      </c>
      <c r="P4094">
        <v>329</v>
      </c>
      <c r="Q4094" t="s">
        <v>1153</v>
      </c>
      <c r="R4094" t="s">
        <v>1153</v>
      </c>
      <c r="S4094" t="s">
        <v>327</v>
      </c>
      <c r="T4094" t="s">
        <v>327</v>
      </c>
      <c r="U4094">
        <v>18.429030000000001</v>
      </c>
      <c r="V4094">
        <v>-68.971279999999993</v>
      </c>
      <c r="W4094" t="s">
        <v>1154</v>
      </c>
      <c r="X4094" t="s">
        <v>63</v>
      </c>
      <c r="Y4094" t="s">
        <v>64</v>
      </c>
      <c r="Z4094" t="s">
        <v>99</v>
      </c>
      <c r="AA4094">
        <v>1160015080</v>
      </c>
      <c r="AB4094" t="s">
        <v>116</v>
      </c>
      <c r="AC4094" t="s">
        <v>67</v>
      </c>
      <c r="AD4094">
        <v>18.42878833333333</v>
      </c>
      <c r="AE4094">
        <v>-68.970839999999995</v>
      </c>
      <c r="AF4094" t="s">
        <v>13194</v>
      </c>
      <c r="AG4094" t="s">
        <v>32</v>
      </c>
      <c r="AH4094" t="s">
        <v>48</v>
      </c>
      <c r="AI4094" t="s">
        <v>87</v>
      </c>
      <c r="AJ4094" t="s">
        <v>1584</v>
      </c>
      <c r="AK4094" t="s">
        <v>330</v>
      </c>
      <c r="AL4094" t="s">
        <v>193</v>
      </c>
      <c r="AM4094" t="s">
        <v>331</v>
      </c>
      <c r="AR4094" t="s">
        <v>91</v>
      </c>
      <c r="AS4094">
        <v>9000126663</v>
      </c>
      <c r="AV4094" t="s">
        <v>206</v>
      </c>
      <c r="AW4094" t="str">
        <f>_xlfn.XLOOKUP(UNIVERSO[[#This Row],[RUTA-LOCALIDAD D&amp;N]],'[1]Cuota Ruta'!E:E,'[1]Cuota Ruta'!G:G)</f>
        <v>Cargar</v>
      </c>
    </row>
    <row r="4095" spans="1:49" x14ac:dyDescent="0.25">
      <c r="A4095" t="s">
        <v>48</v>
      </c>
      <c r="B4095" t="s">
        <v>49</v>
      </c>
      <c r="C4095" t="s">
        <v>50</v>
      </c>
      <c r="D4095" t="s">
        <v>76</v>
      </c>
      <c r="E4095" t="s">
        <v>218</v>
      </c>
      <c r="F4095" t="s">
        <v>194</v>
      </c>
      <c r="G4095">
        <v>9000098113</v>
      </c>
      <c r="H4095">
        <v>98113</v>
      </c>
      <c r="I4095" t="s">
        <v>13195</v>
      </c>
      <c r="J4095" t="s">
        <v>13196</v>
      </c>
      <c r="K4095" t="s">
        <v>197</v>
      </c>
      <c r="L4095" t="s">
        <v>180</v>
      </c>
      <c r="M4095" t="s">
        <v>180</v>
      </c>
      <c r="N4095" t="s">
        <v>2985</v>
      </c>
      <c r="O4095" t="s">
        <v>59</v>
      </c>
      <c r="P4095">
        <v>308</v>
      </c>
      <c r="Q4095" t="s">
        <v>1005</v>
      </c>
      <c r="R4095" t="s">
        <v>1005</v>
      </c>
      <c r="S4095" t="s">
        <v>223</v>
      </c>
      <c r="T4095" t="s">
        <v>223</v>
      </c>
      <c r="U4095">
        <v>18.61424255</v>
      </c>
      <c r="V4095">
        <v>-68.410919190000001</v>
      </c>
      <c r="W4095" t="s">
        <v>1006</v>
      </c>
      <c r="X4095" t="s">
        <v>85</v>
      </c>
      <c r="Y4095" t="s">
        <v>64</v>
      </c>
      <c r="Z4095" t="s">
        <v>99</v>
      </c>
      <c r="AA4095">
        <v>1159007160</v>
      </c>
      <c r="AB4095" t="s">
        <v>116</v>
      </c>
      <c r="AC4095" t="s">
        <v>67</v>
      </c>
      <c r="AD4095">
        <v>18.614240235017181</v>
      </c>
      <c r="AE4095">
        <v>-68.410885147113504</v>
      </c>
      <c r="AF4095" t="s">
        <v>13197</v>
      </c>
      <c r="AG4095" t="s">
        <v>32</v>
      </c>
      <c r="AH4095" t="s">
        <v>48</v>
      </c>
      <c r="AI4095" t="s">
        <v>87</v>
      </c>
      <c r="AJ4095" t="s">
        <v>101</v>
      </c>
      <c r="AR4095" t="s">
        <v>91</v>
      </c>
      <c r="AS4095">
        <v>9000098113</v>
      </c>
      <c r="AW4095" t="str">
        <f>_xlfn.XLOOKUP(UNIVERSO[[#This Row],[RUTA-LOCALIDAD D&amp;N]],'[1]Cuota Ruta'!E:E,'[1]Cuota Ruta'!G:G)</f>
        <v>Cargar</v>
      </c>
    </row>
    <row r="4096" spans="1:49" x14ac:dyDescent="0.25">
      <c r="A4096" t="s">
        <v>48</v>
      </c>
      <c r="B4096" t="s">
        <v>49</v>
      </c>
      <c r="C4096" t="s">
        <v>50</v>
      </c>
      <c r="D4096" t="s">
        <v>51</v>
      </c>
      <c r="E4096" t="s">
        <v>485</v>
      </c>
      <c r="F4096" t="s">
        <v>283</v>
      </c>
      <c r="G4096">
        <v>9000047529</v>
      </c>
      <c r="H4096">
        <v>47529</v>
      </c>
      <c r="I4096" t="s">
        <v>356</v>
      </c>
      <c r="J4096" t="s">
        <v>13198</v>
      </c>
      <c r="K4096" t="s">
        <v>286</v>
      </c>
      <c r="L4096" t="s">
        <v>488</v>
      </c>
      <c r="M4096" t="s">
        <v>488</v>
      </c>
      <c r="N4096" t="s">
        <v>2365</v>
      </c>
      <c r="O4096" t="s">
        <v>59</v>
      </c>
      <c r="P4096">
        <v>342</v>
      </c>
      <c r="Q4096" t="s">
        <v>2586</v>
      </c>
      <c r="R4096" t="s">
        <v>2586</v>
      </c>
      <c r="S4096" t="s">
        <v>1050</v>
      </c>
      <c r="T4096" t="s">
        <v>1050</v>
      </c>
      <c r="U4096">
        <v>19.4978218078613</v>
      </c>
      <c r="V4096">
        <v>-71.364524841308594</v>
      </c>
      <c r="W4096" t="s">
        <v>2587</v>
      </c>
      <c r="X4096" t="s">
        <v>63</v>
      </c>
      <c r="Y4096" t="s">
        <v>64</v>
      </c>
      <c r="Z4096" t="s">
        <v>65</v>
      </c>
      <c r="AA4096">
        <v>1158002989</v>
      </c>
      <c r="AB4096" t="s">
        <v>66</v>
      </c>
      <c r="AC4096" t="s">
        <v>67</v>
      </c>
      <c r="AD4096">
        <v>19.4978218078613</v>
      </c>
      <c r="AE4096">
        <v>-71.364524841308594</v>
      </c>
      <c r="AF4096" t="s">
        <v>13199</v>
      </c>
      <c r="AG4096" t="s">
        <v>32</v>
      </c>
      <c r="AH4096" t="s">
        <v>48</v>
      </c>
      <c r="AI4096" t="s">
        <v>87</v>
      </c>
      <c r="AJ4096" t="s">
        <v>101</v>
      </c>
      <c r="AK4096" t="s">
        <v>494</v>
      </c>
      <c r="AL4096" t="s">
        <v>485</v>
      </c>
      <c r="AM4096" t="s">
        <v>495</v>
      </c>
      <c r="AR4096" t="s">
        <v>91</v>
      </c>
      <c r="AS4096">
        <v>9000047529</v>
      </c>
      <c r="AV4096" t="s">
        <v>349</v>
      </c>
      <c r="AW4096" t="str">
        <f>_xlfn.XLOOKUP(UNIVERSO[[#This Row],[RUTA-LOCALIDAD D&amp;N]],'[1]Cuota Ruta'!E:E,'[1]Cuota Ruta'!G:G)</f>
        <v>Cargar</v>
      </c>
    </row>
    <row r="4097" spans="1:49" x14ac:dyDescent="0.25">
      <c r="A4097" t="s">
        <v>48</v>
      </c>
      <c r="B4097" t="s">
        <v>49</v>
      </c>
      <c r="C4097" t="s">
        <v>50</v>
      </c>
      <c r="D4097" t="s">
        <v>76</v>
      </c>
      <c r="E4097" t="s">
        <v>193</v>
      </c>
      <c r="F4097" t="s">
        <v>194</v>
      </c>
      <c r="G4097">
        <v>9000148228</v>
      </c>
      <c r="H4097">
        <v>148228</v>
      </c>
      <c r="I4097" t="s">
        <v>13200</v>
      </c>
      <c r="J4097" t="s">
        <v>13201</v>
      </c>
      <c r="K4097" t="s">
        <v>197</v>
      </c>
      <c r="L4097" t="s">
        <v>193</v>
      </c>
      <c r="M4097" t="s">
        <v>193</v>
      </c>
      <c r="N4097" t="s">
        <v>10221</v>
      </c>
      <c r="O4097" t="s">
        <v>59</v>
      </c>
      <c r="P4097">
        <v>329</v>
      </c>
      <c r="Q4097" t="s">
        <v>1153</v>
      </c>
      <c r="R4097" t="s">
        <v>1153</v>
      </c>
      <c r="S4097" t="s">
        <v>327</v>
      </c>
      <c r="T4097" t="s">
        <v>327</v>
      </c>
      <c r="U4097">
        <v>18.4130611</v>
      </c>
      <c r="V4097">
        <v>-68.975784300000001</v>
      </c>
      <c r="W4097" t="s">
        <v>1154</v>
      </c>
      <c r="X4097" t="s">
        <v>63</v>
      </c>
      <c r="Y4097" t="s">
        <v>64</v>
      </c>
      <c r="Z4097" t="s">
        <v>99</v>
      </c>
      <c r="AA4097">
        <v>1160018196</v>
      </c>
      <c r="AB4097" t="s">
        <v>116</v>
      </c>
      <c r="AC4097" t="s">
        <v>67</v>
      </c>
      <c r="AD4097">
        <v>18.41326397026328</v>
      </c>
      <c r="AE4097">
        <v>-68.975966570251217</v>
      </c>
      <c r="AF4097" t="s">
        <v>13202</v>
      </c>
      <c r="AG4097" t="s">
        <v>32</v>
      </c>
      <c r="AH4097" t="s">
        <v>48</v>
      </c>
      <c r="AI4097" t="s">
        <v>87</v>
      </c>
      <c r="AJ4097" t="s">
        <v>1584</v>
      </c>
      <c r="AK4097" t="s">
        <v>330</v>
      </c>
      <c r="AL4097" t="s">
        <v>193</v>
      </c>
      <c r="AM4097" t="s">
        <v>331</v>
      </c>
      <c r="AR4097" t="s">
        <v>91</v>
      </c>
      <c r="AS4097">
        <v>9000148228</v>
      </c>
      <c r="AV4097" t="s">
        <v>206</v>
      </c>
      <c r="AW4097" t="str">
        <f>_xlfn.XLOOKUP(UNIVERSO[[#This Row],[RUTA-LOCALIDAD D&amp;N]],'[1]Cuota Ruta'!E:E,'[1]Cuota Ruta'!G:G)</f>
        <v>Cargar</v>
      </c>
    </row>
    <row r="4098" spans="1:49" x14ac:dyDescent="0.25">
      <c r="A4098" t="s">
        <v>48</v>
      </c>
      <c r="B4098" t="s">
        <v>49</v>
      </c>
      <c r="C4098" t="s">
        <v>50</v>
      </c>
      <c r="D4098" t="s">
        <v>51</v>
      </c>
      <c r="E4098" t="s">
        <v>823</v>
      </c>
      <c r="F4098" t="s">
        <v>283</v>
      </c>
      <c r="G4098">
        <v>9000100742</v>
      </c>
      <c r="H4098">
        <v>100742</v>
      </c>
      <c r="I4098" t="s">
        <v>13203</v>
      </c>
      <c r="J4098" t="s">
        <v>13204</v>
      </c>
      <c r="K4098" t="s">
        <v>286</v>
      </c>
      <c r="L4098" t="s">
        <v>877</v>
      </c>
      <c r="M4098" t="s">
        <v>877</v>
      </c>
      <c r="N4098" t="s">
        <v>878</v>
      </c>
      <c r="O4098" t="s">
        <v>59</v>
      </c>
      <c r="P4098">
        <v>331</v>
      </c>
      <c r="Q4098" t="s">
        <v>886</v>
      </c>
      <c r="R4098" t="s">
        <v>886</v>
      </c>
      <c r="S4098" t="s">
        <v>840</v>
      </c>
      <c r="T4098" t="s">
        <v>840</v>
      </c>
      <c r="U4098">
        <v>19.105012893676701</v>
      </c>
      <c r="V4098">
        <v>-70.172065734863196</v>
      </c>
      <c r="W4098" t="s">
        <v>887</v>
      </c>
      <c r="X4098" t="s">
        <v>85</v>
      </c>
      <c r="Y4098" t="s">
        <v>64</v>
      </c>
      <c r="Z4098" t="s">
        <v>99</v>
      </c>
      <c r="AA4098">
        <v>1154010922</v>
      </c>
      <c r="AB4098" t="s">
        <v>116</v>
      </c>
      <c r="AC4098" t="s">
        <v>67</v>
      </c>
      <c r="AD4098">
        <v>19.105055</v>
      </c>
      <c r="AE4098">
        <v>-70.172198333333341</v>
      </c>
      <c r="AF4098" t="s">
        <v>13205</v>
      </c>
      <c r="AG4098" t="s">
        <v>32</v>
      </c>
      <c r="AH4098" t="s">
        <v>48</v>
      </c>
      <c r="AI4098" t="s">
        <v>87</v>
      </c>
      <c r="AJ4098" t="s">
        <v>101</v>
      </c>
      <c r="AR4098" t="s">
        <v>91</v>
      </c>
      <c r="AS4098">
        <v>9000100742</v>
      </c>
      <c r="AW4098" t="str">
        <f>_xlfn.XLOOKUP(UNIVERSO[[#This Row],[RUTA-LOCALIDAD D&amp;N]],'[1]Cuota Ruta'!E:E,'[1]Cuota Ruta'!G:G)</f>
        <v>Cargar</v>
      </c>
    </row>
    <row r="4099" spans="1:49" x14ac:dyDescent="0.25">
      <c r="A4099" t="s">
        <v>48</v>
      </c>
      <c r="B4099" t="s">
        <v>49</v>
      </c>
      <c r="C4099" t="s">
        <v>50</v>
      </c>
      <c r="D4099" t="s">
        <v>51</v>
      </c>
      <c r="E4099" t="s">
        <v>485</v>
      </c>
      <c r="F4099" t="s">
        <v>283</v>
      </c>
      <c r="G4099">
        <v>9000048796</v>
      </c>
      <c r="H4099">
        <v>48796</v>
      </c>
      <c r="I4099" t="s">
        <v>13206</v>
      </c>
      <c r="J4099" t="s">
        <v>13207</v>
      </c>
      <c r="K4099" t="s">
        <v>286</v>
      </c>
      <c r="L4099" t="s">
        <v>1087</v>
      </c>
      <c r="M4099" t="s">
        <v>1087</v>
      </c>
      <c r="N4099" t="s">
        <v>253</v>
      </c>
      <c r="O4099" t="s">
        <v>59</v>
      </c>
      <c r="P4099">
        <v>304</v>
      </c>
      <c r="Q4099" t="s">
        <v>2648</v>
      </c>
      <c r="R4099" t="s">
        <v>2648</v>
      </c>
      <c r="S4099" t="s">
        <v>1050</v>
      </c>
      <c r="T4099" t="s">
        <v>1050</v>
      </c>
      <c r="U4099">
        <v>19.759586334228501</v>
      </c>
      <c r="V4099">
        <v>-71.587684631347699</v>
      </c>
      <c r="W4099" t="s">
        <v>2649</v>
      </c>
      <c r="X4099" t="s">
        <v>63</v>
      </c>
      <c r="Y4099" t="s">
        <v>64</v>
      </c>
      <c r="Z4099" t="s">
        <v>65</v>
      </c>
      <c r="AA4099">
        <v>1158005063</v>
      </c>
      <c r="AB4099" t="s">
        <v>66</v>
      </c>
      <c r="AC4099" t="s">
        <v>67</v>
      </c>
      <c r="AD4099">
        <v>19.759586334228501</v>
      </c>
      <c r="AE4099">
        <v>-71.587684631347699</v>
      </c>
      <c r="AF4099" t="s">
        <v>13208</v>
      </c>
      <c r="AG4099" t="s">
        <v>32</v>
      </c>
      <c r="AH4099" t="s">
        <v>48</v>
      </c>
      <c r="AI4099" t="s">
        <v>87</v>
      </c>
      <c r="AJ4099" t="s">
        <v>101</v>
      </c>
      <c r="AK4099" t="s">
        <v>494</v>
      </c>
      <c r="AL4099" t="s">
        <v>485</v>
      </c>
      <c r="AM4099" t="s">
        <v>495</v>
      </c>
      <c r="AR4099" t="s">
        <v>91</v>
      </c>
      <c r="AS4099">
        <v>9000048796</v>
      </c>
      <c r="AV4099" t="s">
        <v>349</v>
      </c>
      <c r="AW4099" t="str">
        <f>_xlfn.XLOOKUP(UNIVERSO[[#This Row],[RUTA-LOCALIDAD D&amp;N]],'[1]Cuota Ruta'!E:E,'[1]Cuota Ruta'!G:G)</f>
        <v>Cargar</v>
      </c>
    </row>
    <row r="4100" spans="1:49" x14ac:dyDescent="0.25">
      <c r="A4100" t="s">
        <v>48</v>
      </c>
      <c r="B4100" t="s">
        <v>49</v>
      </c>
      <c r="C4100" t="s">
        <v>50</v>
      </c>
      <c r="D4100" t="s">
        <v>51</v>
      </c>
      <c r="E4100" t="s">
        <v>485</v>
      </c>
      <c r="F4100" t="s">
        <v>283</v>
      </c>
      <c r="G4100">
        <v>9000050037</v>
      </c>
      <c r="H4100">
        <v>50037</v>
      </c>
      <c r="I4100" t="s">
        <v>4504</v>
      </c>
      <c r="J4100" t="s">
        <v>13209</v>
      </c>
      <c r="K4100" t="s">
        <v>286</v>
      </c>
      <c r="L4100" t="s">
        <v>1496</v>
      </c>
      <c r="M4100" t="s">
        <v>1496</v>
      </c>
      <c r="N4100" t="s">
        <v>253</v>
      </c>
      <c r="O4100" t="s">
        <v>59</v>
      </c>
      <c r="P4100">
        <v>303</v>
      </c>
      <c r="Q4100" t="s">
        <v>1122</v>
      </c>
      <c r="R4100" t="s">
        <v>1122</v>
      </c>
      <c r="S4100" t="s">
        <v>1050</v>
      </c>
      <c r="T4100" t="s">
        <v>1050</v>
      </c>
      <c r="U4100">
        <v>19.5443611145019</v>
      </c>
      <c r="V4100">
        <v>-71.710731506347599</v>
      </c>
      <c r="W4100" t="s">
        <v>1123</v>
      </c>
      <c r="X4100" t="s">
        <v>63</v>
      </c>
      <c r="Y4100" t="s">
        <v>64</v>
      </c>
      <c r="Z4100" t="s">
        <v>65</v>
      </c>
      <c r="AA4100">
        <v>1158005619</v>
      </c>
      <c r="AB4100" t="s">
        <v>66</v>
      </c>
      <c r="AC4100" t="s">
        <v>67</v>
      </c>
      <c r="AD4100">
        <v>19.5443611145019</v>
      </c>
      <c r="AE4100">
        <v>-71.710731506347599</v>
      </c>
      <c r="AF4100" t="s">
        <v>13210</v>
      </c>
      <c r="AG4100" t="s">
        <v>32</v>
      </c>
      <c r="AH4100" t="s">
        <v>48</v>
      </c>
      <c r="AI4100" t="s">
        <v>87</v>
      </c>
      <c r="AJ4100" t="s">
        <v>101</v>
      </c>
      <c r="AK4100" t="s">
        <v>494</v>
      </c>
      <c r="AL4100" t="s">
        <v>485</v>
      </c>
      <c r="AM4100" t="s">
        <v>495</v>
      </c>
      <c r="AR4100" t="s">
        <v>91</v>
      </c>
      <c r="AS4100">
        <v>9000050037</v>
      </c>
      <c r="AV4100" t="s">
        <v>349</v>
      </c>
      <c r="AW4100" t="str">
        <f>_xlfn.XLOOKUP(UNIVERSO[[#This Row],[RUTA-LOCALIDAD D&amp;N]],'[1]Cuota Ruta'!E:E,'[1]Cuota Ruta'!G:G)</f>
        <v>Cargar</v>
      </c>
    </row>
    <row r="4101" spans="1:49" x14ac:dyDescent="0.25">
      <c r="A4101" t="s">
        <v>48</v>
      </c>
      <c r="B4101" t="s">
        <v>49</v>
      </c>
      <c r="C4101" t="s">
        <v>50</v>
      </c>
      <c r="D4101" t="s">
        <v>51</v>
      </c>
      <c r="E4101" t="s">
        <v>282</v>
      </c>
      <c r="F4101" t="s">
        <v>283</v>
      </c>
      <c r="G4101">
        <v>9000050781</v>
      </c>
      <c r="H4101">
        <v>50781</v>
      </c>
      <c r="I4101" t="s">
        <v>13211</v>
      </c>
      <c r="J4101" t="s">
        <v>13212</v>
      </c>
      <c r="K4101" t="s">
        <v>286</v>
      </c>
      <c r="L4101" t="s">
        <v>287</v>
      </c>
      <c r="M4101" t="s">
        <v>287</v>
      </c>
      <c r="N4101" t="s">
        <v>288</v>
      </c>
      <c r="O4101" t="s">
        <v>59</v>
      </c>
      <c r="P4101">
        <v>318</v>
      </c>
      <c r="Q4101" t="s">
        <v>296</v>
      </c>
      <c r="R4101" t="s">
        <v>296</v>
      </c>
      <c r="S4101" t="s">
        <v>290</v>
      </c>
      <c r="T4101" t="s">
        <v>290</v>
      </c>
      <c r="U4101">
        <v>18.869413380000001</v>
      </c>
      <c r="V4101">
        <v>-70.311126709999996</v>
      </c>
      <c r="W4101" t="s">
        <v>297</v>
      </c>
      <c r="X4101" t="s">
        <v>85</v>
      </c>
      <c r="Y4101" t="s">
        <v>64</v>
      </c>
      <c r="Z4101" t="s">
        <v>65</v>
      </c>
      <c r="AA4101">
        <v>1155001560</v>
      </c>
      <c r="AB4101" t="s">
        <v>66</v>
      </c>
      <c r="AC4101" t="s">
        <v>67</v>
      </c>
      <c r="AD4101">
        <v>18.869413380000001</v>
      </c>
      <c r="AE4101">
        <v>-70.311126709999996</v>
      </c>
      <c r="AF4101" t="s">
        <v>13213</v>
      </c>
      <c r="AG4101" t="s">
        <v>32</v>
      </c>
      <c r="AH4101" t="s">
        <v>48</v>
      </c>
      <c r="AI4101" t="s">
        <v>87</v>
      </c>
      <c r="AJ4101" t="s">
        <v>101</v>
      </c>
      <c r="AR4101" t="s">
        <v>91</v>
      </c>
      <c r="AS4101">
        <v>9000050781</v>
      </c>
      <c r="AW4101" t="str">
        <f>_xlfn.XLOOKUP(UNIVERSO[[#This Row],[RUTA-LOCALIDAD D&amp;N]],'[1]Cuota Ruta'!E:E,'[1]Cuota Ruta'!G:G)</f>
        <v>Cargar</v>
      </c>
    </row>
    <row r="4102" spans="1:49" x14ac:dyDescent="0.25">
      <c r="A4102" t="s">
        <v>48</v>
      </c>
      <c r="B4102" t="s">
        <v>49</v>
      </c>
      <c r="C4102" t="s">
        <v>110</v>
      </c>
      <c r="D4102" t="s">
        <v>76</v>
      </c>
      <c r="E4102" t="s">
        <v>77</v>
      </c>
      <c r="F4102" t="s">
        <v>53</v>
      </c>
      <c r="G4102">
        <v>9000053072</v>
      </c>
      <c r="H4102">
        <v>53072</v>
      </c>
      <c r="I4102" t="s">
        <v>13214</v>
      </c>
      <c r="J4102" t="s">
        <v>13215</v>
      </c>
      <c r="K4102" t="s">
        <v>56</v>
      </c>
      <c r="L4102" t="s">
        <v>57</v>
      </c>
      <c r="M4102" t="s">
        <v>57</v>
      </c>
      <c r="N4102" t="s">
        <v>4553</v>
      </c>
      <c r="O4102" t="s">
        <v>59</v>
      </c>
      <c r="P4102">
        <v>449</v>
      </c>
      <c r="Q4102" t="s">
        <v>254</v>
      </c>
      <c r="R4102" t="s">
        <v>254</v>
      </c>
      <c r="S4102" t="s">
        <v>61</v>
      </c>
      <c r="T4102" t="s">
        <v>61</v>
      </c>
      <c r="U4102">
        <v>18.455774545669598</v>
      </c>
      <c r="V4102">
        <v>-70.201257705688505</v>
      </c>
      <c r="W4102" t="s">
        <v>310</v>
      </c>
      <c r="X4102" t="s">
        <v>63</v>
      </c>
      <c r="Y4102" t="s">
        <v>64</v>
      </c>
      <c r="Z4102" t="s">
        <v>65</v>
      </c>
      <c r="AA4102">
        <v>1169007176</v>
      </c>
      <c r="AB4102" t="s">
        <v>66</v>
      </c>
      <c r="AC4102" t="s">
        <v>67</v>
      </c>
      <c r="AD4102">
        <v>18.455774545669598</v>
      </c>
      <c r="AE4102">
        <v>-70.201257705688505</v>
      </c>
      <c r="AF4102" t="s">
        <v>13216</v>
      </c>
      <c r="AG4102" t="s">
        <v>32</v>
      </c>
      <c r="AH4102" t="s">
        <v>48</v>
      </c>
      <c r="AI4102" t="s">
        <v>87</v>
      </c>
      <c r="AJ4102" t="s">
        <v>101</v>
      </c>
      <c r="AK4102" t="s">
        <v>243</v>
      </c>
      <c r="AL4102" t="s">
        <v>77</v>
      </c>
      <c r="AM4102" t="s">
        <v>244</v>
      </c>
      <c r="AR4102" t="s">
        <v>91</v>
      </c>
      <c r="AS4102">
        <v>9000053072</v>
      </c>
      <c r="AV4102" t="s">
        <v>75</v>
      </c>
      <c r="AW4102" t="str">
        <f>_xlfn.XLOOKUP(UNIVERSO[[#This Row],[RUTA-LOCALIDAD D&amp;N]],'[1]Cuota Ruta'!E:E,'[1]Cuota Ruta'!G:G)</f>
        <v>Cargar</v>
      </c>
    </row>
    <row r="4103" spans="1:49" x14ac:dyDescent="0.25">
      <c r="A4103" t="s">
        <v>48</v>
      </c>
      <c r="B4103" t="s">
        <v>49</v>
      </c>
      <c r="C4103" t="s">
        <v>50</v>
      </c>
      <c r="D4103" t="s">
        <v>124</v>
      </c>
      <c r="E4103" t="s">
        <v>257</v>
      </c>
      <c r="F4103" t="s">
        <v>194</v>
      </c>
      <c r="G4103">
        <v>9000055692</v>
      </c>
      <c r="H4103">
        <v>55692</v>
      </c>
      <c r="I4103" t="s">
        <v>13217</v>
      </c>
      <c r="J4103" t="s">
        <v>13218</v>
      </c>
      <c r="K4103" t="s">
        <v>197</v>
      </c>
      <c r="L4103" t="s">
        <v>260</v>
      </c>
      <c r="M4103" t="s">
        <v>260</v>
      </c>
      <c r="N4103" t="s">
        <v>253</v>
      </c>
      <c r="O4103" t="s">
        <v>59</v>
      </c>
      <c r="P4103">
        <v>310</v>
      </c>
      <c r="Q4103" t="s">
        <v>1437</v>
      </c>
      <c r="R4103" t="s">
        <v>1437</v>
      </c>
      <c r="S4103" t="s">
        <v>262</v>
      </c>
      <c r="T4103" t="s">
        <v>262</v>
      </c>
      <c r="U4103">
        <v>19.231740474700899</v>
      </c>
      <c r="V4103">
        <v>-69.608921051025405</v>
      </c>
      <c r="W4103" t="s">
        <v>1438</v>
      </c>
      <c r="X4103" t="s">
        <v>63</v>
      </c>
      <c r="Y4103" t="s">
        <v>64</v>
      </c>
      <c r="Z4103" t="s">
        <v>65</v>
      </c>
      <c r="AA4103">
        <v>1152006576</v>
      </c>
      <c r="AB4103" t="s">
        <v>66</v>
      </c>
      <c r="AC4103" t="s">
        <v>67</v>
      </c>
      <c r="AD4103">
        <v>19.231740474700899</v>
      </c>
      <c r="AE4103">
        <v>-69.608921051025405</v>
      </c>
      <c r="AF4103" t="s">
        <v>13219</v>
      </c>
      <c r="AG4103" t="s">
        <v>32</v>
      </c>
      <c r="AH4103" t="s">
        <v>48</v>
      </c>
      <c r="AI4103" t="s">
        <v>87</v>
      </c>
      <c r="AJ4103" t="s">
        <v>101</v>
      </c>
      <c r="AK4103" t="s">
        <v>265</v>
      </c>
      <c r="AL4103" t="s">
        <v>257</v>
      </c>
      <c r="AM4103" t="s">
        <v>266</v>
      </c>
      <c r="AN4103">
        <v>4</v>
      </c>
      <c r="AO4103" t="s">
        <v>280</v>
      </c>
      <c r="AR4103" t="s">
        <v>91</v>
      </c>
      <c r="AS4103">
        <v>9000055692</v>
      </c>
      <c r="AU4103">
        <v>4</v>
      </c>
      <c r="AV4103" t="s">
        <v>267</v>
      </c>
      <c r="AW4103" t="str">
        <f>_xlfn.XLOOKUP(UNIVERSO[[#This Row],[RUTA-LOCALIDAD D&amp;N]],'[1]Cuota Ruta'!E:E,'[1]Cuota Ruta'!G:G)</f>
        <v>Cargar</v>
      </c>
    </row>
    <row r="4104" spans="1:49" x14ac:dyDescent="0.25">
      <c r="A4104" t="s">
        <v>48</v>
      </c>
      <c r="B4104" t="s">
        <v>49</v>
      </c>
      <c r="C4104" t="s">
        <v>50</v>
      </c>
      <c r="D4104" t="s">
        <v>51</v>
      </c>
      <c r="E4104" t="s">
        <v>140</v>
      </c>
      <c r="F4104" t="s">
        <v>141</v>
      </c>
      <c r="G4104">
        <v>9000061243</v>
      </c>
      <c r="H4104">
        <v>61243</v>
      </c>
      <c r="I4104" t="s">
        <v>6085</v>
      </c>
      <c r="J4104" t="s">
        <v>13220</v>
      </c>
      <c r="K4104" t="s">
        <v>144</v>
      </c>
      <c r="L4104" t="s">
        <v>93</v>
      </c>
      <c r="M4104" t="s">
        <v>93</v>
      </c>
      <c r="N4104" t="s">
        <v>1510</v>
      </c>
      <c r="O4104" t="s">
        <v>59</v>
      </c>
      <c r="P4104">
        <v>363</v>
      </c>
      <c r="Q4104" t="s">
        <v>619</v>
      </c>
      <c r="R4104" t="s">
        <v>619</v>
      </c>
      <c r="S4104" t="s">
        <v>188</v>
      </c>
      <c r="T4104" t="s">
        <v>188</v>
      </c>
      <c r="U4104">
        <v>18.693351745605501</v>
      </c>
      <c r="V4104">
        <v>-69.869461059570298</v>
      </c>
      <c r="W4104" t="s">
        <v>620</v>
      </c>
      <c r="X4104" t="s">
        <v>85</v>
      </c>
      <c r="Y4104" t="s">
        <v>64</v>
      </c>
      <c r="Z4104" t="s">
        <v>65</v>
      </c>
      <c r="AA4104">
        <v>1153011736</v>
      </c>
      <c r="AB4104" t="s">
        <v>66</v>
      </c>
      <c r="AC4104" t="s">
        <v>67</v>
      </c>
      <c r="AD4104">
        <v>18.693351745605501</v>
      </c>
      <c r="AE4104">
        <v>-69.869461059570298</v>
      </c>
      <c r="AF4104" t="s">
        <v>13221</v>
      </c>
      <c r="AG4104" t="s">
        <v>32</v>
      </c>
      <c r="AH4104" t="s">
        <v>48</v>
      </c>
      <c r="AI4104" t="s">
        <v>87</v>
      </c>
      <c r="AJ4104" t="s">
        <v>101</v>
      </c>
      <c r="AK4104" t="s">
        <v>191</v>
      </c>
      <c r="AL4104" t="s">
        <v>140</v>
      </c>
      <c r="AM4104" t="s">
        <v>192</v>
      </c>
      <c r="AR4104" t="s">
        <v>91</v>
      </c>
      <c r="AS4104">
        <v>9000061243</v>
      </c>
      <c r="AV4104" t="s">
        <v>153</v>
      </c>
      <c r="AW4104" t="str">
        <f>_xlfn.XLOOKUP(UNIVERSO[[#This Row],[RUTA-LOCALIDAD D&amp;N]],'[1]Cuota Ruta'!E:E,'[1]Cuota Ruta'!G:G)</f>
        <v>Cargar</v>
      </c>
    </row>
    <row r="4105" spans="1:49" x14ac:dyDescent="0.25">
      <c r="A4105" t="s">
        <v>48</v>
      </c>
      <c r="B4105" t="s">
        <v>49</v>
      </c>
      <c r="C4105" t="s">
        <v>50</v>
      </c>
      <c r="D4105" t="s">
        <v>124</v>
      </c>
      <c r="E4105" t="s">
        <v>269</v>
      </c>
      <c r="F4105" t="s">
        <v>126</v>
      </c>
      <c r="G4105">
        <v>9000065383</v>
      </c>
      <c r="H4105">
        <v>65383</v>
      </c>
      <c r="I4105" t="s">
        <v>13222</v>
      </c>
      <c r="J4105" t="s">
        <v>13223</v>
      </c>
      <c r="K4105" t="s">
        <v>129</v>
      </c>
      <c r="L4105" t="s">
        <v>272</v>
      </c>
      <c r="M4105" t="s">
        <v>273</v>
      </c>
      <c r="N4105" t="s">
        <v>273</v>
      </c>
      <c r="O4105" t="s">
        <v>126</v>
      </c>
      <c r="P4105">
        <v>320</v>
      </c>
      <c r="Q4105" t="s">
        <v>1222</v>
      </c>
      <c r="R4105" t="s">
        <v>1222</v>
      </c>
      <c r="S4105" t="s">
        <v>275</v>
      </c>
      <c r="T4105" t="s">
        <v>275</v>
      </c>
      <c r="U4105">
        <v>18.8587741851807</v>
      </c>
      <c r="V4105">
        <v>-71.212638854980497</v>
      </c>
      <c r="W4105" t="s">
        <v>1223</v>
      </c>
      <c r="X4105" t="s">
        <v>63</v>
      </c>
      <c r="Y4105" t="s">
        <v>64</v>
      </c>
      <c r="Z4105" t="s">
        <v>65</v>
      </c>
      <c r="AA4105">
        <v>1163013288</v>
      </c>
      <c r="AB4105" t="s">
        <v>66</v>
      </c>
      <c r="AC4105" t="s">
        <v>67</v>
      </c>
      <c r="AD4105">
        <v>18.8587741851807</v>
      </c>
      <c r="AE4105">
        <v>-71.212638854980497</v>
      </c>
      <c r="AF4105" t="s">
        <v>13224</v>
      </c>
      <c r="AG4105" t="s">
        <v>32</v>
      </c>
      <c r="AH4105" t="s">
        <v>48</v>
      </c>
      <c r="AI4105" t="s">
        <v>87</v>
      </c>
      <c r="AJ4105" t="s">
        <v>101</v>
      </c>
      <c r="AK4105" t="s">
        <v>278</v>
      </c>
      <c r="AL4105" t="s">
        <v>269</v>
      </c>
      <c r="AM4105" t="s">
        <v>279</v>
      </c>
      <c r="AN4105">
        <v>4</v>
      </c>
      <c r="AO4105" t="s">
        <v>280</v>
      </c>
      <c r="AR4105" t="s">
        <v>91</v>
      </c>
      <c r="AS4105">
        <v>9000065383</v>
      </c>
      <c r="AU4105">
        <v>4</v>
      </c>
      <c r="AV4105" t="s">
        <v>281</v>
      </c>
      <c r="AW4105" t="str">
        <f>_xlfn.XLOOKUP(UNIVERSO[[#This Row],[RUTA-LOCALIDAD D&amp;N]],'[1]Cuota Ruta'!E:E,'[1]Cuota Ruta'!G:G)</f>
        <v>Cargar</v>
      </c>
    </row>
    <row r="4106" spans="1:49" x14ac:dyDescent="0.25">
      <c r="A4106" t="s">
        <v>48</v>
      </c>
      <c r="B4106" t="s">
        <v>49</v>
      </c>
      <c r="C4106" t="s">
        <v>50</v>
      </c>
      <c r="D4106" t="s">
        <v>268</v>
      </c>
      <c r="E4106" t="s">
        <v>1196</v>
      </c>
      <c r="F4106" t="s">
        <v>126</v>
      </c>
      <c r="G4106">
        <v>9000066953</v>
      </c>
      <c r="H4106">
        <v>66953</v>
      </c>
      <c r="I4106" t="s">
        <v>13225</v>
      </c>
      <c r="J4106" t="s">
        <v>13226</v>
      </c>
      <c r="K4106" t="s">
        <v>129</v>
      </c>
      <c r="L4106" t="s">
        <v>1199</v>
      </c>
      <c r="M4106" t="s">
        <v>58</v>
      </c>
      <c r="N4106" t="s">
        <v>1199</v>
      </c>
      <c r="O4106" t="s">
        <v>126</v>
      </c>
      <c r="P4106">
        <v>310</v>
      </c>
      <c r="Q4106" t="s">
        <v>1200</v>
      </c>
      <c r="R4106" t="s">
        <v>1200</v>
      </c>
      <c r="S4106" t="s">
        <v>1201</v>
      </c>
      <c r="T4106" t="s">
        <v>1201</v>
      </c>
      <c r="U4106">
        <v>18.44613</v>
      </c>
      <c r="V4106">
        <v>-70.782700000000006</v>
      </c>
      <c r="W4106" t="s">
        <v>1202</v>
      </c>
      <c r="X4106" t="s">
        <v>63</v>
      </c>
      <c r="Y4106" t="s">
        <v>64</v>
      </c>
      <c r="Z4106" t="s">
        <v>65</v>
      </c>
      <c r="AA4106">
        <v>1163009801</v>
      </c>
      <c r="AB4106" t="s">
        <v>66</v>
      </c>
      <c r="AC4106" t="s">
        <v>67</v>
      </c>
      <c r="AD4106">
        <v>18.44613</v>
      </c>
      <c r="AE4106">
        <v>-70.782700000000006</v>
      </c>
      <c r="AF4106" t="s">
        <v>13227</v>
      </c>
      <c r="AG4106" t="s">
        <v>32</v>
      </c>
      <c r="AH4106" t="s">
        <v>48</v>
      </c>
      <c r="AI4106" t="s">
        <v>87</v>
      </c>
      <c r="AJ4106" t="s">
        <v>101</v>
      </c>
      <c r="AK4106" t="s">
        <v>1204</v>
      </c>
      <c r="AL4106" t="s">
        <v>1196</v>
      </c>
      <c r="AM4106" t="s">
        <v>1205</v>
      </c>
      <c r="AR4106" t="s">
        <v>91</v>
      </c>
      <c r="AS4106">
        <v>9000066953</v>
      </c>
      <c r="AV4106" t="s">
        <v>281</v>
      </c>
      <c r="AW4106" t="str">
        <f>_xlfn.XLOOKUP(UNIVERSO[[#This Row],[RUTA-LOCALIDAD D&amp;N]],'[1]Cuota Ruta'!E:E,'[1]Cuota Ruta'!G:G)</f>
        <v>Cargar</v>
      </c>
    </row>
    <row r="4107" spans="1:49" x14ac:dyDescent="0.25">
      <c r="A4107" t="s">
        <v>48</v>
      </c>
      <c r="B4107" t="s">
        <v>49</v>
      </c>
      <c r="C4107" t="s">
        <v>50</v>
      </c>
      <c r="D4107" t="s">
        <v>76</v>
      </c>
      <c r="E4107" t="s">
        <v>257</v>
      </c>
      <c r="F4107" t="s">
        <v>194</v>
      </c>
      <c r="G4107">
        <v>9000069779</v>
      </c>
      <c r="H4107">
        <v>69779</v>
      </c>
      <c r="I4107" t="s">
        <v>13228</v>
      </c>
      <c r="J4107" t="s">
        <v>13229</v>
      </c>
      <c r="K4107" t="s">
        <v>197</v>
      </c>
      <c r="L4107" t="s">
        <v>301</v>
      </c>
      <c r="M4107" t="s">
        <v>301</v>
      </c>
      <c r="N4107" t="s">
        <v>13230</v>
      </c>
      <c r="O4107" t="s">
        <v>59</v>
      </c>
      <c r="P4107">
        <v>306</v>
      </c>
      <c r="Q4107" t="s">
        <v>970</v>
      </c>
      <c r="R4107" t="s">
        <v>970</v>
      </c>
      <c r="S4107" t="s">
        <v>304</v>
      </c>
      <c r="T4107" t="s">
        <v>304</v>
      </c>
      <c r="U4107">
        <v>19.424777984619102</v>
      </c>
      <c r="V4107">
        <v>-69.981951713561998</v>
      </c>
      <c r="W4107" t="s">
        <v>971</v>
      </c>
      <c r="X4107" t="s">
        <v>63</v>
      </c>
      <c r="Y4107" t="s">
        <v>64</v>
      </c>
      <c r="Z4107" t="s">
        <v>99</v>
      </c>
      <c r="AA4107">
        <v>1152007097</v>
      </c>
      <c r="AB4107" t="s">
        <v>66</v>
      </c>
      <c r="AC4107" t="s">
        <v>67</v>
      </c>
      <c r="AD4107">
        <v>19.424777984619102</v>
      </c>
      <c r="AE4107">
        <v>-69.981951713561998</v>
      </c>
      <c r="AF4107" t="s">
        <v>13231</v>
      </c>
      <c r="AG4107" t="s">
        <v>32</v>
      </c>
      <c r="AH4107" t="s">
        <v>48</v>
      </c>
      <c r="AI4107" t="s">
        <v>87</v>
      </c>
      <c r="AJ4107" t="s">
        <v>101</v>
      </c>
      <c r="AK4107" t="s">
        <v>265</v>
      </c>
      <c r="AL4107" t="s">
        <v>257</v>
      </c>
      <c r="AM4107" t="s">
        <v>266</v>
      </c>
      <c r="AN4107">
        <v>2</v>
      </c>
      <c r="AO4107" t="s">
        <v>245</v>
      </c>
      <c r="AR4107" t="s">
        <v>91</v>
      </c>
      <c r="AS4107">
        <v>9000069779</v>
      </c>
      <c r="AU4107">
        <v>2</v>
      </c>
      <c r="AV4107" t="s">
        <v>267</v>
      </c>
      <c r="AW4107" t="str">
        <f>_xlfn.XLOOKUP(UNIVERSO[[#This Row],[RUTA-LOCALIDAD D&amp;N]],'[1]Cuota Ruta'!E:E,'[1]Cuota Ruta'!G:G)</f>
        <v>Cargar</v>
      </c>
    </row>
    <row r="4108" spans="1:49" x14ac:dyDescent="0.25">
      <c r="A4108" t="s">
        <v>48</v>
      </c>
      <c r="B4108" t="s">
        <v>49</v>
      </c>
      <c r="C4108" t="s">
        <v>50</v>
      </c>
      <c r="D4108" t="s">
        <v>51</v>
      </c>
      <c r="E4108" t="s">
        <v>77</v>
      </c>
      <c r="F4108" t="s">
        <v>53</v>
      </c>
      <c r="G4108">
        <v>9000078466</v>
      </c>
      <c r="H4108">
        <v>78466</v>
      </c>
      <c r="I4108" t="s">
        <v>9063</v>
      </c>
      <c r="J4108" t="s">
        <v>13232</v>
      </c>
      <c r="K4108" t="s">
        <v>56</v>
      </c>
      <c r="L4108" t="s">
        <v>93</v>
      </c>
      <c r="M4108" t="s">
        <v>93</v>
      </c>
      <c r="N4108" t="s">
        <v>2960</v>
      </c>
      <c r="O4108" t="s">
        <v>59</v>
      </c>
      <c r="P4108">
        <v>342</v>
      </c>
      <c r="Q4108" t="s">
        <v>1189</v>
      </c>
      <c r="R4108" t="s">
        <v>1189</v>
      </c>
      <c r="S4108" t="s">
        <v>366</v>
      </c>
      <c r="T4108" t="s">
        <v>366</v>
      </c>
      <c r="U4108">
        <v>18.784490585327099</v>
      </c>
      <c r="V4108">
        <v>-70.249267578125</v>
      </c>
      <c r="W4108" t="s">
        <v>1190</v>
      </c>
      <c r="X4108" t="s">
        <v>63</v>
      </c>
      <c r="Y4108" t="s">
        <v>64</v>
      </c>
      <c r="Z4108" t="s">
        <v>65</v>
      </c>
      <c r="AA4108">
        <v>1169002055</v>
      </c>
      <c r="AB4108" t="s">
        <v>66</v>
      </c>
      <c r="AC4108" t="s">
        <v>67</v>
      </c>
      <c r="AD4108">
        <v>18.784490585327099</v>
      </c>
      <c r="AE4108">
        <v>-70.249267578125</v>
      </c>
      <c r="AF4108" t="s">
        <v>13233</v>
      </c>
      <c r="AG4108" t="s">
        <v>32</v>
      </c>
      <c r="AH4108" t="s">
        <v>48</v>
      </c>
      <c r="AI4108" t="s">
        <v>87</v>
      </c>
      <c r="AJ4108" t="s">
        <v>101</v>
      </c>
      <c r="AK4108" t="s">
        <v>176</v>
      </c>
      <c r="AL4108" t="s">
        <v>77</v>
      </c>
      <c r="AM4108" t="s">
        <v>177</v>
      </c>
      <c r="AR4108" t="s">
        <v>91</v>
      </c>
      <c r="AS4108">
        <v>9000078466</v>
      </c>
      <c r="AW4108" t="str">
        <f>_xlfn.XLOOKUP(UNIVERSO[[#This Row],[RUTA-LOCALIDAD D&amp;N]],'[1]Cuota Ruta'!E:E,'[1]Cuota Ruta'!G:G)</f>
        <v>Cargar</v>
      </c>
    </row>
    <row r="4109" spans="1:49" x14ac:dyDescent="0.25">
      <c r="A4109" t="s">
        <v>48</v>
      </c>
      <c r="B4109" t="s">
        <v>49</v>
      </c>
      <c r="C4109" t="s">
        <v>50</v>
      </c>
      <c r="D4109" t="s">
        <v>76</v>
      </c>
      <c r="E4109" t="s">
        <v>193</v>
      </c>
      <c r="F4109" t="s">
        <v>194</v>
      </c>
      <c r="G4109">
        <v>9000158397</v>
      </c>
      <c r="H4109">
        <v>158397</v>
      </c>
      <c r="I4109" t="s">
        <v>13234</v>
      </c>
      <c r="J4109" t="s">
        <v>13235</v>
      </c>
      <c r="K4109" t="s">
        <v>197</v>
      </c>
      <c r="L4109" t="s">
        <v>193</v>
      </c>
      <c r="M4109" t="s">
        <v>193</v>
      </c>
      <c r="N4109" t="s">
        <v>58</v>
      </c>
      <c r="O4109" t="s">
        <v>59</v>
      </c>
      <c r="P4109">
        <v>329</v>
      </c>
      <c r="Q4109" t="s">
        <v>1153</v>
      </c>
      <c r="R4109" t="s">
        <v>1153</v>
      </c>
      <c r="S4109" t="s">
        <v>327</v>
      </c>
      <c r="T4109" t="s">
        <v>327</v>
      </c>
      <c r="U4109">
        <v>18.43052483</v>
      </c>
      <c r="V4109">
        <v>-68.972381589999998</v>
      </c>
      <c r="W4109" t="s">
        <v>1154</v>
      </c>
      <c r="X4109" t="s">
        <v>63</v>
      </c>
      <c r="Y4109" t="s">
        <v>64</v>
      </c>
      <c r="Z4109" t="s">
        <v>99</v>
      </c>
      <c r="AA4109">
        <v>1160020330</v>
      </c>
      <c r="AB4109" t="s">
        <v>116</v>
      </c>
      <c r="AC4109" t="s">
        <v>67</v>
      </c>
      <c r="AD4109">
        <v>18.430535299999999</v>
      </c>
      <c r="AE4109">
        <v>-68.9723659</v>
      </c>
      <c r="AF4109" t="s">
        <v>13236</v>
      </c>
      <c r="AG4109" t="s">
        <v>32</v>
      </c>
      <c r="AH4109" t="s">
        <v>48</v>
      </c>
      <c r="AI4109" t="s">
        <v>87</v>
      </c>
      <c r="AJ4109" t="s">
        <v>1584</v>
      </c>
      <c r="AK4109" t="s">
        <v>330</v>
      </c>
      <c r="AL4109" t="s">
        <v>193</v>
      </c>
      <c r="AM4109" t="s">
        <v>331</v>
      </c>
      <c r="AR4109" t="s">
        <v>91</v>
      </c>
      <c r="AS4109">
        <v>9000158397</v>
      </c>
      <c r="AV4109" t="s">
        <v>206</v>
      </c>
      <c r="AW4109" t="str">
        <f>_xlfn.XLOOKUP(UNIVERSO[[#This Row],[RUTA-LOCALIDAD D&amp;N]],'[1]Cuota Ruta'!E:E,'[1]Cuota Ruta'!G:G)</f>
        <v>Cargar</v>
      </c>
    </row>
    <row r="4110" spans="1:49" x14ac:dyDescent="0.25">
      <c r="A4110" t="s">
        <v>48</v>
      </c>
      <c r="B4110" t="s">
        <v>49</v>
      </c>
      <c r="C4110" t="s">
        <v>50</v>
      </c>
      <c r="D4110" t="s">
        <v>76</v>
      </c>
      <c r="E4110" t="s">
        <v>193</v>
      </c>
      <c r="F4110" t="s">
        <v>194</v>
      </c>
      <c r="G4110">
        <v>9000164062</v>
      </c>
      <c r="H4110">
        <v>164062</v>
      </c>
      <c r="I4110" t="s">
        <v>13237</v>
      </c>
      <c r="J4110" t="s">
        <v>13238</v>
      </c>
      <c r="K4110" t="s">
        <v>197</v>
      </c>
      <c r="L4110" t="s">
        <v>193</v>
      </c>
      <c r="M4110" t="s">
        <v>193</v>
      </c>
      <c r="N4110" t="s">
        <v>58</v>
      </c>
      <c r="O4110" t="s">
        <v>59</v>
      </c>
      <c r="P4110">
        <v>329</v>
      </c>
      <c r="Q4110" t="s">
        <v>1153</v>
      </c>
      <c r="R4110" t="s">
        <v>1153</v>
      </c>
      <c r="S4110" t="s">
        <v>327</v>
      </c>
      <c r="T4110" t="s">
        <v>327</v>
      </c>
      <c r="U4110">
        <v>18.417373000000001</v>
      </c>
      <c r="V4110">
        <v>-68.970061000000001</v>
      </c>
      <c r="W4110" t="s">
        <v>1154</v>
      </c>
      <c r="X4110" t="s">
        <v>85</v>
      </c>
      <c r="Y4110" t="s">
        <v>64</v>
      </c>
      <c r="Z4110" t="s">
        <v>65</v>
      </c>
      <c r="AA4110">
        <v>1160020833</v>
      </c>
      <c r="AB4110" t="s">
        <v>66</v>
      </c>
      <c r="AC4110" t="s">
        <v>67</v>
      </c>
      <c r="AD4110">
        <v>18.417373000000001</v>
      </c>
      <c r="AE4110">
        <v>-68.970061000000001</v>
      </c>
      <c r="AF4110" t="s">
        <v>13239</v>
      </c>
      <c r="AG4110" t="s">
        <v>32</v>
      </c>
      <c r="AH4110" t="s">
        <v>48</v>
      </c>
      <c r="AI4110" t="s">
        <v>87</v>
      </c>
      <c r="AJ4110" t="s">
        <v>1584</v>
      </c>
      <c r="AK4110" t="s">
        <v>330</v>
      </c>
      <c r="AL4110" t="s">
        <v>193</v>
      </c>
      <c r="AM4110" t="s">
        <v>331</v>
      </c>
      <c r="AR4110" t="s">
        <v>91</v>
      </c>
      <c r="AS4110">
        <v>9000164062</v>
      </c>
      <c r="AV4110" t="s">
        <v>206</v>
      </c>
      <c r="AW4110" t="str">
        <f>_xlfn.XLOOKUP(UNIVERSO[[#This Row],[RUTA-LOCALIDAD D&amp;N]],'[1]Cuota Ruta'!E:E,'[1]Cuota Ruta'!G:G)</f>
        <v>Cargar</v>
      </c>
    </row>
    <row r="4111" spans="1:49" x14ac:dyDescent="0.25">
      <c r="A4111" t="s">
        <v>48</v>
      </c>
      <c r="B4111" t="s">
        <v>380</v>
      </c>
      <c r="C4111" t="s">
        <v>381</v>
      </c>
      <c r="D4111" t="s">
        <v>76</v>
      </c>
      <c r="E4111" t="s">
        <v>193</v>
      </c>
      <c r="F4111" t="s">
        <v>194</v>
      </c>
      <c r="G4111">
        <v>9000120852</v>
      </c>
      <c r="H4111">
        <v>120852</v>
      </c>
      <c r="I4111" t="s">
        <v>13240</v>
      </c>
      <c r="J4111" t="s">
        <v>13241</v>
      </c>
      <c r="K4111" t="s">
        <v>197</v>
      </c>
      <c r="L4111" t="s">
        <v>193</v>
      </c>
      <c r="M4111" t="s">
        <v>193</v>
      </c>
      <c r="N4111" t="s">
        <v>5120</v>
      </c>
      <c r="O4111" t="s">
        <v>59</v>
      </c>
      <c r="P4111">
        <v>329</v>
      </c>
      <c r="Q4111" t="s">
        <v>1153</v>
      </c>
      <c r="R4111" t="s">
        <v>1153</v>
      </c>
      <c r="S4111" t="s">
        <v>327</v>
      </c>
      <c r="T4111" t="s">
        <v>327</v>
      </c>
      <c r="U4111">
        <v>18.424569999999999</v>
      </c>
      <c r="V4111">
        <v>-68.983772299999998</v>
      </c>
      <c r="W4111" t="s">
        <v>1154</v>
      </c>
      <c r="X4111" t="s">
        <v>63</v>
      </c>
      <c r="Y4111" t="s">
        <v>64</v>
      </c>
      <c r="Z4111" t="s">
        <v>65</v>
      </c>
      <c r="AA4111">
        <v>1160007979</v>
      </c>
      <c r="AB4111" t="s">
        <v>66</v>
      </c>
      <c r="AC4111" t="s">
        <v>67</v>
      </c>
      <c r="AD4111">
        <v>18.424569999999999</v>
      </c>
      <c r="AE4111">
        <v>-68.983772299999998</v>
      </c>
      <c r="AF4111" t="s">
        <v>13242</v>
      </c>
      <c r="AG4111" t="s">
        <v>32</v>
      </c>
      <c r="AH4111" t="s">
        <v>48</v>
      </c>
      <c r="AI4111" t="s">
        <v>87</v>
      </c>
      <c r="AJ4111" t="s">
        <v>1584</v>
      </c>
      <c r="AK4111" t="s">
        <v>330</v>
      </c>
      <c r="AL4111" t="s">
        <v>193</v>
      </c>
      <c r="AM4111" t="s">
        <v>331</v>
      </c>
      <c r="AR4111" t="s">
        <v>91</v>
      </c>
      <c r="AS4111">
        <v>9000120852</v>
      </c>
      <c r="AV4111" t="s">
        <v>206</v>
      </c>
      <c r="AW4111" t="str">
        <f>_xlfn.XLOOKUP(UNIVERSO[[#This Row],[RUTA-LOCALIDAD D&amp;N]],'[1]Cuota Ruta'!E:E,'[1]Cuota Ruta'!G:G)</f>
        <v>Cargar</v>
      </c>
    </row>
    <row r="4112" spans="1:49" x14ac:dyDescent="0.25">
      <c r="A4112" t="s">
        <v>48</v>
      </c>
      <c r="B4112" t="s">
        <v>380</v>
      </c>
      <c r="C4112" t="s">
        <v>381</v>
      </c>
      <c r="D4112" t="s">
        <v>76</v>
      </c>
      <c r="E4112" t="s">
        <v>218</v>
      </c>
      <c r="F4112" t="s">
        <v>194</v>
      </c>
      <c r="G4112">
        <v>9000084898</v>
      </c>
      <c r="H4112">
        <v>84898</v>
      </c>
      <c r="I4112" t="s">
        <v>13243</v>
      </c>
      <c r="J4112" t="s">
        <v>13244</v>
      </c>
      <c r="K4112" t="s">
        <v>197</v>
      </c>
      <c r="L4112" t="s">
        <v>180</v>
      </c>
      <c r="M4112" t="s">
        <v>180</v>
      </c>
      <c r="N4112" t="s">
        <v>1539</v>
      </c>
      <c r="O4112" t="s">
        <v>59</v>
      </c>
      <c r="P4112">
        <v>327</v>
      </c>
      <c r="Q4112" t="s">
        <v>1540</v>
      </c>
      <c r="R4112" t="s">
        <v>1540</v>
      </c>
      <c r="S4112" t="s">
        <v>223</v>
      </c>
      <c r="T4112" t="s">
        <v>223</v>
      </c>
      <c r="U4112">
        <v>18.665929999999999</v>
      </c>
      <c r="V4112">
        <v>-68.413820000000001</v>
      </c>
      <c r="W4112" t="s">
        <v>1541</v>
      </c>
      <c r="X4112" t="s">
        <v>63</v>
      </c>
      <c r="Y4112" t="s">
        <v>64</v>
      </c>
      <c r="Z4112" t="s">
        <v>99</v>
      </c>
      <c r="AA4112">
        <v>1159006625</v>
      </c>
      <c r="AB4112" t="s">
        <v>66</v>
      </c>
      <c r="AC4112" t="s">
        <v>67</v>
      </c>
      <c r="AD4112">
        <v>18.665929999999999</v>
      </c>
      <c r="AE4112">
        <v>-68.413820000000001</v>
      </c>
      <c r="AF4112" t="s">
        <v>13245</v>
      </c>
      <c r="AG4112" t="s">
        <v>32</v>
      </c>
      <c r="AH4112" t="s">
        <v>48</v>
      </c>
      <c r="AI4112" t="s">
        <v>87</v>
      </c>
      <c r="AJ4112" t="s">
        <v>101</v>
      </c>
      <c r="AR4112" t="s">
        <v>91</v>
      </c>
      <c r="AS4112">
        <v>9000084898</v>
      </c>
      <c r="AW4112" t="str">
        <f>_xlfn.XLOOKUP(UNIVERSO[[#This Row],[RUTA-LOCALIDAD D&amp;N]],'[1]Cuota Ruta'!E:E,'[1]Cuota Ruta'!G:G)</f>
        <v>Cargar</v>
      </c>
    </row>
    <row r="4113" spans="1:49" x14ac:dyDescent="0.25">
      <c r="A4113" t="s">
        <v>48</v>
      </c>
      <c r="B4113" t="s">
        <v>49</v>
      </c>
      <c r="C4113" t="s">
        <v>50</v>
      </c>
      <c r="D4113" t="s">
        <v>124</v>
      </c>
      <c r="E4113" t="s">
        <v>1266</v>
      </c>
      <c r="F4113" t="s">
        <v>126</v>
      </c>
      <c r="G4113">
        <v>9000086741</v>
      </c>
      <c r="H4113">
        <v>86741</v>
      </c>
      <c r="I4113" t="s">
        <v>13246</v>
      </c>
      <c r="J4113" t="s">
        <v>13247</v>
      </c>
      <c r="K4113" t="s">
        <v>129</v>
      </c>
      <c r="L4113" t="s">
        <v>3087</v>
      </c>
      <c r="M4113" t="s">
        <v>13248</v>
      </c>
      <c r="N4113" t="s">
        <v>1269</v>
      </c>
      <c r="O4113" t="s">
        <v>126</v>
      </c>
      <c r="P4113">
        <v>334</v>
      </c>
      <c r="Q4113" t="s">
        <v>3095</v>
      </c>
      <c r="R4113" t="s">
        <v>3095</v>
      </c>
      <c r="S4113" t="s">
        <v>134</v>
      </c>
      <c r="T4113" t="s">
        <v>134</v>
      </c>
      <c r="U4113">
        <v>18.713830947876001</v>
      </c>
      <c r="V4113">
        <v>-70.420440673828097</v>
      </c>
      <c r="W4113" t="s">
        <v>3096</v>
      </c>
      <c r="X4113" t="s">
        <v>63</v>
      </c>
      <c r="Y4113" t="s">
        <v>64</v>
      </c>
      <c r="Z4113" t="s">
        <v>65</v>
      </c>
      <c r="AA4113">
        <v>1163011112</v>
      </c>
      <c r="AB4113" t="s">
        <v>66</v>
      </c>
      <c r="AC4113" t="s">
        <v>67</v>
      </c>
      <c r="AD4113">
        <v>18.713830947876001</v>
      </c>
      <c r="AE4113">
        <v>-70.420440673828097</v>
      </c>
      <c r="AF4113" t="s">
        <v>13249</v>
      </c>
      <c r="AG4113" t="s">
        <v>32</v>
      </c>
      <c r="AH4113" t="s">
        <v>48</v>
      </c>
      <c r="AI4113" t="s">
        <v>87</v>
      </c>
      <c r="AJ4113" t="s">
        <v>101</v>
      </c>
      <c r="AK4113" t="s">
        <v>1273</v>
      </c>
      <c r="AL4113" t="s">
        <v>1266</v>
      </c>
      <c r="AM4113" t="s">
        <v>1274</v>
      </c>
      <c r="AN4113">
        <v>11</v>
      </c>
      <c r="AO4113" t="s">
        <v>152</v>
      </c>
      <c r="AR4113" t="s">
        <v>91</v>
      </c>
      <c r="AS4113">
        <v>9000086741</v>
      </c>
      <c r="AU4113">
        <v>11</v>
      </c>
      <c r="AV4113" t="s">
        <v>75</v>
      </c>
      <c r="AW4113" t="str">
        <f>_xlfn.XLOOKUP(UNIVERSO[[#This Row],[RUTA-LOCALIDAD D&amp;N]],'[1]Cuota Ruta'!E:E,'[1]Cuota Ruta'!G:G)</f>
        <v>Cargar</v>
      </c>
    </row>
    <row r="4114" spans="1:49" x14ac:dyDescent="0.25">
      <c r="A4114" t="s">
        <v>48</v>
      </c>
      <c r="B4114" t="s">
        <v>49</v>
      </c>
      <c r="C4114" t="s">
        <v>50</v>
      </c>
      <c r="D4114" t="s">
        <v>124</v>
      </c>
      <c r="E4114" t="s">
        <v>1266</v>
      </c>
      <c r="F4114" t="s">
        <v>126</v>
      </c>
      <c r="G4114">
        <v>9000087414</v>
      </c>
      <c r="H4114">
        <v>87414</v>
      </c>
      <c r="I4114" t="s">
        <v>13250</v>
      </c>
      <c r="J4114" t="s">
        <v>13251</v>
      </c>
      <c r="K4114" t="s">
        <v>129</v>
      </c>
      <c r="L4114" t="s">
        <v>3087</v>
      </c>
      <c r="M4114" t="s">
        <v>3088</v>
      </c>
      <c r="N4114" t="s">
        <v>1269</v>
      </c>
      <c r="O4114" t="s">
        <v>126</v>
      </c>
      <c r="P4114">
        <v>313</v>
      </c>
      <c r="Q4114" t="s">
        <v>3112</v>
      </c>
      <c r="R4114" t="s">
        <v>3112</v>
      </c>
      <c r="S4114" t="s">
        <v>134</v>
      </c>
      <c r="T4114" t="s">
        <v>134</v>
      </c>
      <c r="U4114">
        <v>18.545873641967798</v>
      </c>
      <c r="V4114">
        <v>-70.504364013671903</v>
      </c>
      <c r="W4114" t="s">
        <v>3113</v>
      </c>
      <c r="X4114" t="s">
        <v>63</v>
      </c>
      <c r="Y4114" t="s">
        <v>64</v>
      </c>
      <c r="Z4114" t="s">
        <v>65</v>
      </c>
      <c r="AA4114">
        <v>1163011358</v>
      </c>
      <c r="AB4114" t="s">
        <v>66</v>
      </c>
      <c r="AC4114" t="s">
        <v>67</v>
      </c>
      <c r="AD4114">
        <v>18.545873641967798</v>
      </c>
      <c r="AE4114">
        <v>-70.504364013671903</v>
      </c>
      <c r="AF4114" t="s">
        <v>13252</v>
      </c>
      <c r="AG4114" t="s">
        <v>32</v>
      </c>
      <c r="AH4114" t="s">
        <v>48</v>
      </c>
      <c r="AI4114" t="s">
        <v>87</v>
      </c>
      <c r="AJ4114" t="s">
        <v>101</v>
      </c>
      <c r="AK4114" t="s">
        <v>1273</v>
      </c>
      <c r="AL4114" t="s">
        <v>1266</v>
      </c>
      <c r="AM4114" t="s">
        <v>1274</v>
      </c>
      <c r="AN4114">
        <v>11</v>
      </c>
      <c r="AO4114" t="s">
        <v>152</v>
      </c>
      <c r="AR4114" t="s">
        <v>91</v>
      </c>
      <c r="AS4114">
        <v>9000087414</v>
      </c>
      <c r="AU4114">
        <v>11</v>
      </c>
      <c r="AV4114" t="s">
        <v>75</v>
      </c>
      <c r="AW4114" t="str">
        <f>_xlfn.XLOOKUP(UNIVERSO[[#This Row],[RUTA-LOCALIDAD D&amp;N]],'[1]Cuota Ruta'!E:E,'[1]Cuota Ruta'!G:G)</f>
        <v>Cargar</v>
      </c>
    </row>
    <row r="4115" spans="1:49" x14ac:dyDescent="0.25">
      <c r="A4115" t="s">
        <v>48</v>
      </c>
      <c r="B4115" t="s">
        <v>49</v>
      </c>
      <c r="C4115" t="s">
        <v>50</v>
      </c>
      <c r="D4115" t="s">
        <v>51</v>
      </c>
      <c r="E4115" t="s">
        <v>193</v>
      </c>
      <c r="F4115" t="s">
        <v>194</v>
      </c>
      <c r="G4115">
        <v>9000089744</v>
      </c>
      <c r="H4115">
        <v>89744</v>
      </c>
      <c r="I4115" t="s">
        <v>4474</v>
      </c>
      <c r="J4115" t="s">
        <v>13253</v>
      </c>
      <c r="K4115" t="s">
        <v>197</v>
      </c>
      <c r="L4115" t="s">
        <v>1417</v>
      </c>
      <c r="M4115" t="s">
        <v>1417</v>
      </c>
      <c r="N4115" t="s">
        <v>253</v>
      </c>
      <c r="O4115" t="s">
        <v>59</v>
      </c>
      <c r="P4115">
        <v>328</v>
      </c>
      <c r="Q4115" t="s">
        <v>1418</v>
      </c>
      <c r="R4115" t="s">
        <v>1418</v>
      </c>
      <c r="S4115" t="s">
        <v>774</v>
      </c>
      <c r="T4115" t="s">
        <v>774</v>
      </c>
      <c r="U4115">
        <v>18.757875442504901</v>
      </c>
      <c r="V4115">
        <v>-69.256599426269503</v>
      </c>
      <c r="W4115" t="s">
        <v>1419</v>
      </c>
      <c r="X4115" t="s">
        <v>63</v>
      </c>
      <c r="Y4115" t="s">
        <v>64</v>
      </c>
      <c r="Z4115" t="s">
        <v>65</v>
      </c>
      <c r="AA4115">
        <v>1160018300</v>
      </c>
      <c r="AB4115" t="s">
        <v>66</v>
      </c>
      <c r="AC4115" t="s">
        <v>67</v>
      </c>
      <c r="AD4115">
        <v>18.757875442504901</v>
      </c>
      <c r="AE4115">
        <v>-69.256599426269503</v>
      </c>
      <c r="AF4115" t="s">
        <v>13254</v>
      </c>
      <c r="AG4115" t="s">
        <v>32</v>
      </c>
      <c r="AH4115" t="s">
        <v>48</v>
      </c>
      <c r="AI4115" t="s">
        <v>87</v>
      </c>
      <c r="AJ4115" t="s">
        <v>101</v>
      </c>
      <c r="AK4115" t="s">
        <v>226</v>
      </c>
      <c r="AL4115" t="s">
        <v>193</v>
      </c>
      <c r="AM4115" t="s">
        <v>227</v>
      </c>
      <c r="AN4115">
        <v>9</v>
      </c>
      <c r="AO4115" t="s">
        <v>139</v>
      </c>
      <c r="AR4115" t="s">
        <v>91</v>
      </c>
      <c r="AS4115">
        <v>9000089744</v>
      </c>
      <c r="AU4115">
        <v>9</v>
      </c>
      <c r="AV4115" t="s">
        <v>92</v>
      </c>
      <c r="AW4115" t="str">
        <f>_xlfn.XLOOKUP(UNIVERSO[[#This Row],[RUTA-LOCALIDAD D&amp;N]],'[1]Cuota Ruta'!E:E,'[1]Cuota Ruta'!G:G)</f>
        <v>Cargar</v>
      </c>
    </row>
    <row r="4116" spans="1:49" x14ac:dyDescent="0.25">
      <c r="A4116" t="s">
        <v>48</v>
      </c>
      <c r="B4116" t="s">
        <v>49</v>
      </c>
      <c r="C4116" t="s">
        <v>50</v>
      </c>
      <c r="D4116" t="s">
        <v>76</v>
      </c>
      <c r="E4116" t="s">
        <v>218</v>
      </c>
      <c r="F4116" t="s">
        <v>194</v>
      </c>
      <c r="G4116">
        <v>9000093187</v>
      </c>
      <c r="H4116">
        <v>93187</v>
      </c>
      <c r="I4116" t="s">
        <v>13255</v>
      </c>
      <c r="J4116" t="s">
        <v>13256</v>
      </c>
      <c r="K4116" t="s">
        <v>197</v>
      </c>
      <c r="L4116" t="s">
        <v>180</v>
      </c>
      <c r="M4116" t="s">
        <v>180</v>
      </c>
      <c r="N4116" t="s">
        <v>6480</v>
      </c>
      <c r="O4116" t="s">
        <v>59</v>
      </c>
      <c r="P4116">
        <v>303</v>
      </c>
      <c r="Q4116" t="s">
        <v>986</v>
      </c>
      <c r="R4116" t="s">
        <v>986</v>
      </c>
      <c r="S4116" t="s">
        <v>223</v>
      </c>
      <c r="T4116" t="s">
        <v>223</v>
      </c>
      <c r="U4116">
        <v>18.513353349999999</v>
      </c>
      <c r="V4116">
        <v>-68.408149719999997</v>
      </c>
      <c r="W4116" t="s">
        <v>987</v>
      </c>
      <c r="X4116" t="s">
        <v>63</v>
      </c>
      <c r="Y4116" t="s">
        <v>64</v>
      </c>
      <c r="Z4116" t="s">
        <v>99</v>
      </c>
      <c r="AA4116">
        <v>1159006880</v>
      </c>
      <c r="AB4116" t="s">
        <v>66</v>
      </c>
      <c r="AC4116" t="s">
        <v>67</v>
      </c>
      <c r="AD4116">
        <v>18.513353349999999</v>
      </c>
      <c r="AE4116">
        <v>-68.408149719999997</v>
      </c>
      <c r="AF4116" t="s">
        <v>13257</v>
      </c>
      <c r="AG4116" t="s">
        <v>32</v>
      </c>
      <c r="AH4116" t="s">
        <v>48</v>
      </c>
      <c r="AI4116" t="s">
        <v>87</v>
      </c>
      <c r="AJ4116" t="s">
        <v>101</v>
      </c>
      <c r="AR4116" t="s">
        <v>91</v>
      </c>
      <c r="AS4116">
        <v>9000093187</v>
      </c>
      <c r="AW4116" t="str">
        <f>_xlfn.XLOOKUP(UNIVERSO[[#This Row],[RUTA-LOCALIDAD D&amp;N]],'[1]Cuota Ruta'!E:E,'[1]Cuota Ruta'!G:G)</f>
        <v>Cargar</v>
      </c>
    </row>
    <row r="4117" spans="1:49" x14ac:dyDescent="0.25">
      <c r="A4117" t="s">
        <v>48</v>
      </c>
      <c r="B4117" t="s">
        <v>380</v>
      </c>
      <c r="C4117" t="s">
        <v>381</v>
      </c>
      <c r="D4117" t="s">
        <v>51</v>
      </c>
      <c r="E4117" t="s">
        <v>917</v>
      </c>
      <c r="F4117" t="s">
        <v>283</v>
      </c>
      <c r="G4117">
        <v>9000095255</v>
      </c>
      <c r="H4117">
        <v>95255</v>
      </c>
      <c r="I4117" t="s">
        <v>13258</v>
      </c>
      <c r="J4117" t="s">
        <v>13259</v>
      </c>
      <c r="K4117" t="s">
        <v>286</v>
      </c>
      <c r="L4117" t="s">
        <v>917</v>
      </c>
      <c r="M4117" t="s">
        <v>917</v>
      </c>
      <c r="N4117" t="s">
        <v>3462</v>
      </c>
      <c r="O4117" t="s">
        <v>59</v>
      </c>
      <c r="P4117">
        <v>308</v>
      </c>
      <c r="Q4117" t="s">
        <v>2392</v>
      </c>
      <c r="R4117" t="s">
        <v>2392</v>
      </c>
      <c r="S4117" t="s">
        <v>922</v>
      </c>
      <c r="T4117" t="s">
        <v>922</v>
      </c>
      <c r="U4117">
        <v>19.750029999999999</v>
      </c>
      <c r="V4117">
        <v>-70.406769999999995</v>
      </c>
      <c r="W4117" t="s">
        <v>2393</v>
      </c>
      <c r="X4117" t="s">
        <v>85</v>
      </c>
      <c r="Y4117" t="s">
        <v>64</v>
      </c>
      <c r="Z4117" t="s">
        <v>65</v>
      </c>
      <c r="AA4117">
        <v>1156007681</v>
      </c>
      <c r="AB4117" t="s">
        <v>66</v>
      </c>
      <c r="AC4117" t="s">
        <v>67</v>
      </c>
      <c r="AD4117">
        <v>19.750029999999999</v>
      </c>
      <c r="AE4117">
        <v>-70.406769999999995</v>
      </c>
      <c r="AF4117" t="s">
        <v>13260</v>
      </c>
      <c r="AG4117" t="s">
        <v>32</v>
      </c>
      <c r="AH4117" t="s">
        <v>48</v>
      </c>
      <c r="AI4117" t="s">
        <v>87</v>
      </c>
      <c r="AJ4117" t="s">
        <v>101</v>
      </c>
      <c r="AK4117" t="s">
        <v>925</v>
      </c>
      <c r="AL4117" t="s">
        <v>917</v>
      </c>
      <c r="AM4117" t="s">
        <v>926</v>
      </c>
      <c r="AR4117" t="s">
        <v>91</v>
      </c>
      <c r="AS4117">
        <v>9000095255</v>
      </c>
      <c r="AV4117" t="s">
        <v>267</v>
      </c>
      <c r="AW4117" t="str">
        <f>_xlfn.XLOOKUP(UNIVERSO[[#This Row],[RUTA-LOCALIDAD D&amp;N]],'[1]Cuota Ruta'!E:E,'[1]Cuota Ruta'!G:G)</f>
        <v>Cargar</v>
      </c>
    </row>
    <row r="4118" spans="1:49" x14ac:dyDescent="0.25">
      <c r="A4118" t="s">
        <v>48</v>
      </c>
      <c r="B4118" t="s">
        <v>49</v>
      </c>
      <c r="C4118" t="s">
        <v>50</v>
      </c>
      <c r="D4118" t="s">
        <v>76</v>
      </c>
      <c r="E4118" t="s">
        <v>193</v>
      </c>
      <c r="F4118" t="s">
        <v>194</v>
      </c>
      <c r="G4118">
        <v>9000098044</v>
      </c>
      <c r="H4118">
        <v>98044</v>
      </c>
      <c r="I4118" t="s">
        <v>13261</v>
      </c>
      <c r="J4118" t="s">
        <v>13262</v>
      </c>
      <c r="K4118" t="s">
        <v>197</v>
      </c>
      <c r="L4118" t="s">
        <v>193</v>
      </c>
      <c r="M4118" t="s">
        <v>193</v>
      </c>
      <c r="N4118" t="s">
        <v>11372</v>
      </c>
      <c r="O4118" t="s">
        <v>59</v>
      </c>
      <c r="P4118">
        <v>303</v>
      </c>
      <c r="Q4118" t="s">
        <v>784</v>
      </c>
      <c r="R4118" t="s">
        <v>784</v>
      </c>
      <c r="S4118" t="s">
        <v>327</v>
      </c>
      <c r="T4118" t="s">
        <v>327</v>
      </c>
      <c r="U4118">
        <v>18.4396019</v>
      </c>
      <c r="V4118">
        <v>-69.045082089999994</v>
      </c>
      <c r="W4118" t="s">
        <v>785</v>
      </c>
      <c r="X4118" t="s">
        <v>63</v>
      </c>
      <c r="Y4118" t="s">
        <v>64</v>
      </c>
      <c r="Z4118" t="s">
        <v>99</v>
      </c>
      <c r="AA4118">
        <v>1160006001</v>
      </c>
      <c r="AB4118" t="s">
        <v>66</v>
      </c>
      <c r="AC4118" t="s">
        <v>67</v>
      </c>
      <c r="AD4118">
        <v>18.4396019</v>
      </c>
      <c r="AE4118">
        <v>-69.045082089999994</v>
      </c>
      <c r="AF4118" t="s">
        <v>13263</v>
      </c>
      <c r="AG4118" t="s">
        <v>32</v>
      </c>
      <c r="AH4118" t="s">
        <v>48</v>
      </c>
      <c r="AI4118" t="s">
        <v>87</v>
      </c>
      <c r="AJ4118" t="s">
        <v>101</v>
      </c>
      <c r="AK4118" t="s">
        <v>330</v>
      </c>
      <c r="AL4118" t="s">
        <v>193</v>
      </c>
      <c r="AM4118" t="s">
        <v>331</v>
      </c>
      <c r="AN4118">
        <v>17</v>
      </c>
      <c r="AO4118" t="s">
        <v>460</v>
      </c>
      <c r="AR4118" t="s">
        <v>91</v>
      </c>
      <c r="AS4118">
        <v>9000098044</v>
      </c>
      <c r="AU4118">
        <v>17</v>
      </c>
      <c r="AV4118" t="s">
        <v>206</v>
      </c>
      <c r="AW4118" t="str">
        <f>_xlfn.XLOOKUP(UNIVERSO[[#This Row],[RUTA-LOCALIDAD D&amp;N]],'[1]Cuota Ruta'!E:E,'[1]Cuota Ruta'!G:G)</f>
        <v>Cargar</v>
      </c>
    </row>
    <row r="4119" spans="1:49" x14ac:dyDescent="0.25">
      <c r="A4119" t="s">
        <v>48</v>
      </c>
      <c r="B4119" t="s">
        <v>49</v>
      </c>
      <c r="C4119" t="s">
        <v>50</v>
      </c>
      <c r="D4119" t="s">
        <v>124</v>
      </c>
      <c r="E4119" t="s">
        <v>823</v>
      </c>
      <c r="F4119" t="s">
        <v>283</v>
      </c>
      <c r="G4119">
        <v>9000100727</v>
      </c>
      <c r="H4119">
        <v>100727</v>
      </c>
      <c r="I4119" t="s">
        <v>13264</v>
      </c>
      <c r="J4119" t="s">
        <v>13265</v>
      </c>
      <c r="K4119" t="s">
        <v>286</v>
      </c>
      <c r="L4119" t="s">
        <v>877</v>
      </c>
      <c r="M4119" t="s">
        <v>877</v>
      </c>
      <c r="N4119" t="s">
        <v>878</v>
      </c>
      <c r="O4119" t="s">
        <v>59</v>
      </c>
      <c r="P4119">
        <v>331</v>
      </c>
      <c r="Q4119" t="s">
        <v>886</v>
      </c>
      <c r="R4119" t="s">
        <v>886</v>
      </c>
      <c r="S4119" t="s">
        <v>840</v>
      </c>
      <c r="T4119" t="s">
        <v>840</v>
      </c>
      <c r="U4119">
        <v>19.096094099999998</v>
      </c>
      <c r="V4119">
        <v>-70.162391700000001</v>
      </c>
      <c r="W4119" t="s">
        <v>887</v>
      </c>
      <c r="X4119" t="s">
        <v>85</v>
      </c>
      <c r="Y4119" t="s">
        <v>64</v>
      </c>
      <c r="Z4119" t="s">
        <v>99</v>
      </c>
      <c r="AA4119">
        <v>1154010915</v>
      </c>
      <c r="AB4119" t="s">
        <v>66</v>
      </c>
      <c r="AC4119" t="s">
        <v>67</v>
      </c>
      <c r="AD4119">
        <v>19.096094099999998</v>
      </c>
      <c r="AE4119">
        <v>-70.162391700000001</v>
      </c>
      <c r="AF4119" t="s">
        <v>13266</v>
      </c>
      <c r="AG4119" t="s">
        <v>32</v>
      </c>
      <c r="AH4119" t="s">
        <v>48</v>
      </c>
      <c r="AI4119" t="s">
        <v>87</v>
      </c>
      <c r="AJ4119" t="s">
        <v>101</v>
      </c>
      <c r="AR4119" t="s">
        <v>91</v>
      </c>
      <c r="AS4119">
        <v>9000100727</v>
      </c>
      <c r="AW4119" t="str">
        <f>_xlfn.XLOOKUP(UNIVERSO[[#This Row],[RUTA-LOCALIDAD D&amp;N]],'[1]Cuota Ruta'!E:E,'[1]Cuota Ruta'!G:G)</f>
        <v>Cargar</v>
      </c>
    </row>
    <row r="4120" spans="1:49" x14ac:dyDescent="0.25">
      <c r="A4120" t="s">
        <v>48</v>
      </c>
      <c r="B4120" t="s">
        <v>49</v>
      </c>
      <c r="C4120" t="s">
        <v>50</v>
      </c>
      <c r="D4120" t="s">
        <v>51</v>
      </c>
      <c r="E4120" t="s">
        <v>485</v>
      </c>
      <c r="F4120" t="s">
        <v>283</v>
      </c>
      <c r="G4120">
        <v>9000102669</v>
      </c>
      <c r="H4120">
        <v>102669</v>
      </c>
      <c r="I4120" t="s">
        <v>13267</v>
      </c>
      <c r="J4120" t="s">
        <v>13268</v>
      </c>
      <c r="K4120" t="s">
        <v>286</v>
      </c>
      <c r="L4120" t="s">
        <v>1496</v>
      </c>
      <c r="M4120" t="s">
        <v>1496</v>
      </c>
      <c r="N4120" t="s">
        <v>253</v>
      </c>
      <c r="O4120" t="s">
        <v>59</v>
      </c>
      <c r="P4120">
        <v>344</v>
      </c>
      <c r="Q4120" t="s">
        <v>1396</v>
      </c>
      <c r="R4120" t="s">
        <v>1396</v>
      </c>
      <c r="S4120" t="s">
        <v>1050</v>
      </c>
      <c r="T4120" t="s">
        <v>1050</v>
      </c>
      <c r="U4120">
        <v>19.776536941528299</v>
      </c>
      <c r="V4120">
        <v>-71.511787414550795</v>
      </c>
      <c r="W4120" t="s">
        <v>1397</v>
      </c>
      <c r="X4120" t="s">
        <v>63</v>
      </c>
      <c r="Y4120" t="s">
        <v>64</v>
      </c>
      <c r="Z4120" t="s">
        <v>65</v>
      </c>
      <c r="AA4120">
        <v>1158007784</v>
      </c>
      <c r="AB4120" t="s">
        <v>116</v>
      </c>
      <c r="AC4120" t="s">
        <v>67</v>
      </c>
      <c r="AD4120">
        <v>19.778866666666669</v>
      </c>
      <c r="AE4120">
        <v>-71.516001666666668</v>
      </c>
      <c r="AF4120" t="s">
        <v>13269</v>
      </c>
      <c r="AG4120" t="s">
        <v>32</v>
      </c>
      <c r="AH4120" t="s">
        <v>48</v>
      </c>
      <c r="AI4120" t="s">
        <v>87</v>
      </c>
      <c r="AJ4120" t="s">
        <v>101</v>
      </c>
      <c r="AK4120" t="s">
        <v>494</v>
      </c>
      <c r="AL4120" t="s">
        <v>485</v>
      </c>
      <c r="AM4120" t="s">
        <v>495</v>
      </c>
      <c r="AR4120" t="s">
        <v>91</v>
      </c>
      <c r="AS4120">
        <v>9000102669</v>
      </c>
      <c r="AV4120" t="s">
        <v>349</v>
      </c>
      <c r="AW4120" t="str">
        <f>_xlfn.XLOOKUP(UNIVERSO[[#This Row],[RUTA-LOCALIDAD D&amp;N]],'[1]Cuota Ruta'!E:E,'[1]Cuota Ruta'!G:G)</f>
        <v>Cargar</v>
      </c>
    </row>
    <row r="4121" spans="1:49" x14ac:dyDescent="0.25">
      <c r="A4121" t="s">
        <v>48</v>
      </c>
      <c r="B4121" t="s">
        <v>49</v>
      </c>
      <c r="C4121" t="s">
        <v>110</v>
      </c>
      <c r="D4121" t="s">
        <v>76</v>
      </c>
      <c r="E4121" t="s">
        <v>338</v>
      </c>
      <c r="F4121" t="s">
        <v>283</v>
      </c>
      <c r="G4121">
        <v>9000103734</v>
      </c>
      <c r="H4121">
        <v>103734</v>
      </c>
      <c r="I4121" t="s">
        <v>13270</v>
      </c>
      <c r="J4121" t="s">
        <v>13271</v>
      </c>
      <c r="K4121" t="s">
        <v>286</v>
      </c>
      <c r="L4121" t="s">
        <v>338</v>
      </c>
      <c r="M4121" t="s">
        <v>338</v>
      </c>
      <c r="N4121" t="s">
        <v>253</v>
      </c>
      <c r="O4121" t="s">
        <v>59</v>
      </c>
      <c r="P4121">
        <v>307</v>
      </c>
      <c r="Q4121" t="s">
        <v>685</v>
      </c>
      <c r="R4121" t="s">
        <v>685</v>
      </c>
      <c r="S4121" t="s">
        <v>665</v>
      </c>
      <c r="T4121" t="s">
        <v>665</v>
      </c>
      <c r="U4121">
        <v>19.464612960815401</v>
      </c>
      <c r="V4121">
        <v>-70.618804931640597</v>
      </c>
      <c r="W4121" t="s">
        <v>686</v>
      </c>
      <c r="X4121" t="s">
        <v>63</v>
      </c>
      <c r="Y4121" t="s">
        <v>64</v>
      </c>
      <c r="Z4121" t="s">
        <v>99</v>
      </c>
      <c r="AA4121">
        <v>1151025087</v>
      </c>
      <c r="AB4121" t="s">
        <v>66</v>
      </c>
      <c r="AC4121" t="s">
        <v>67</v>
      </c>
      <c r="AD4121">
        <v>19.464612960815401</v>
      </c>
      <c r="AE4121">
        <v>-70.618804931640597</v>
      </c>
      <c r="AF4121" t="s">
        <v>13272</v>
      </c>
      <c r="AG4121" t="s">
        <v>32</v>
      </c>
      <c r="AH4121" t="s">
        <v>48</v>
      </c>
      <c r="AI4121" t="s">
        <v>87</v>
      </c>
      <c r="AJ4121" t="s">
        <v>101</v>
      </c>
      <c r="AK4121" t="s">
        <v>408</v>
      </c>
      <c r="AL4121" t="s">
        <v>338</v>
      </c>
      <c r="AM4121" t="s">
        <v>409</v>
      </c>
      <c r="AN4121">
        <v>1</v>
      </c>
      <c r="AO4121" t="s">
        <v>119</v>
      </c>
      <c r="AR4121" t="s">
        <v>91</v>
      </c>
      <c r="AS4121">
        <v>9000103734</v>
      </c>
      <c r="AU4121">
        <v>1</v>
      </c>
      <c r="AV4121" t="s">
        <v>410</v>
      </c>
      <c r="AW4121" t="str">
        <f>_xlfn.XLOOKUP(UNIVERSO[[#This Row],[RUTA-LOCALIDAD D&amp;N]],'[1]Cuota Ruta'!E:E,'[1]Cuota Ruta'!G:G)</f>
        <v>Cargar</v>
      </c>
    </row>
    <row r="4122" spans="1:49" x14ac:dyDescent="0.25">
      <c r="A4122" t="s">
        <v>48</v>
      </c>
      <c r="B4122" t="s">
        <v>49</v>
      </c>
      <c r="C4122" t="s">
        <v>50</v>
      </c>
      <c r="D4122" t="s">
        <v>51</v>
      </c>
      <c r="E4122" t="s">
        <v>52</v>
      </c>
      <c r="F4122" t="s">
        <v>53</v>
      </c>
      <c r="G4122">
        <v>9000104252</v>
      </c>
      <c r="H4122">
        <v>104252</v>
      </c>
      <c r="I4122" t="s">
        <v>13273</v>
      </c>
      <c r="J4122" t="s">
        <v>13100</v>
      </c>
      <c r="K4122" t="s">
        <v>56</v>
      </c>
      <c r="L4122" t="s">
        <v>57</v>
      </c>
      <c r="M4122" t="s">
        <v>57</v>
      </c>
      <c r="N4122" t="s">
        <v>58</v>
      </c>
      <c r="O4122" t="s">
        <v>59</v>
      </c>
      <c r="P4122">
        <v>446</v>
      </c>
      <c r="Q4122" t="s">
        <v>896</v>
      </c>
      <c r="R4122" t="s">
        <v>896</v>
      </c>
      <c r="S4122" t="s">
        <v>61</v>
      </c>
      <c r="T4122" t="s">
        <v>61</v>
      </c>
      <c r="U4122">
        <v>18.418213844299299</v>
      </c>
      <c r="V4122">
        <v>-70.108521461486802</v>
      </c>
      <c r="W4122" t="s">
        <v>2172</v>
      </c>
      <c r="X4122" t="s">
        <v>63</v>
      </c>
      <c r="Y4122" t="s">
        <v>64</v>
      </c>
      <c r="Z4122" t="s">
        <v>65</v>
      </c>
      <c r="AA4122">
        <v>1169005101</v>
      </c>
      <c r="AB4122" t="s">
        <v>107</v>
      </c>
      <c r="AC4122" t="s">
        <v>67</v>
      </c>
      <c r="AD4122">
        <v>18.418213844299299</v>
      </c>
      <c r="AE4122">
        <v>-70.108521461486802</v>
      </c>
      <c r="AF4122" t="s">
        <v>13274</v>
      </c>
      <c r="AG4122" t="s">
        <v>32</v>
      </c>
      <c r="AH4122" t="s">
        <v>48</v>
      </c>
      <c r="AI4122" t="s">
        <v>87</v>
      </c>
      <c r="AJ4122" t="s">
        <v>101</v>
      </c>
      <c r="AK4122" t="s">
        <v>243</v>
      </c>
      <c r="AL4122" t="s">
        <v>52</v>
      </c>
      <c r="AM4122" t="s">
        <v>244</v>
      </c>
      <c r="AN4122">
        <v>1</v>
      </c>
      <c r="AO4122" t="s">
        <v>119</v>
      </c>
      <c r="AR4122" t="s">
        <v>91</v>
      </c>
      <c r="AS4122">
        <v>9000104252</v>
      </c>
      <c r="AU4122">
        <v>1</v>
      </c>
      <c r="AV4122" t="s">
        <v>75</v>
      </c>
      <c r="AW4122" t="str">
        <f>_xlfn.XLOOKUP(UNIVERSO[[#This Row],[RUTA-LOCALIDAD D&amp;N]],'[1]Cuota Ruta'!E:E,'[1]Cuota Ruta'!G:G)</f>
        <v>Cargar</v>
      </c>
    </row>
    <row r="4123" spans="1:49" x14ac:dyDescent="0.25">
      <c r="A4123" t="s">
        <v>48</v>
      </c>
      <c r="B4123" t="s">
        <v>380</v>
      </c>
      <c r="C4123" t="s">
        <v>381</v>
      </c>
      <c r="D4123" t="s">
        <v>76</v>
      </c>
      <c r="E4123" t="s">
        <v>193</v>
      </c>
      <c r="F4123" t="s">
        <v>194</v>
      </c>
      <c r="G4123">
        <v>9000137459</v>
      </c>
      <c r="H4123">
        <v>137459</v>
      </c>
      <c r="I4123" t="s">
        <v>13275</v>
      </c>
      <c r="J4123" t="s">
        <v>13276</v>
      </c>
      <c r="K4123" t="s">
        <v>197</v>
      </c>
      <c r="L4123" t="s">
        <v>193</v>
      </c>
      <c r="M4123" t="s">
        <v>193</v>
      </c>
      <c r="N4123" t="s">
        <v>58</v>
      </c>
      <c r="O4123" t="s">
        <v>59</v>
      </c>
      <c r="P4123">
        <v>329</v>
      </c>
      <c r="Q4123" t="s">
        <v>1153</v>
      </c>
      <c r="R4123" t="s">
        <v>1153</v>
      </c>
      <c r="S4123" t="s">
        <v>327</v>
      </c>
      <c r="T4123" t="s">
        <v>327</v>
      </c>
      <c r="U4123">
        <v>18.425930000000001</v>
      </c>
      <c r="V4123">
        <v>-68.963999999999999</v>
      </c>
      <c r="W4123" t="s">
        <v>1154</v>
      </c>
      <c r="X4123" t="s">
        <v>85</v>
      </c>
      <c r="Y4123" t="s">
        <v>64</v>
      </c>
      <c r="Z4123" t="s">
        <v>65</v>
      </c>
      <c r="AA4123">
        <v>1160016741</v>
      </c>
      <c r="AB4123" t="s">
        <v>66</v>
      </c>
      <c r="AC4123" t="s">
        <v>67</v>
      </c>
      <c r="AD4123">
        <v>18.425930000000001</v>
      </c>
      <c r="AE4123">
        <v>-68.963999999999999</v>
      </c>
      <c r="AF4123" t="s">
        <v>13277</v>
      </c>
      <c r="AG4123" t="s">
        <v>32</v>
      </c>
      <c r="AH4123" t="s">
        <v>48</v>
      </c>
      <c r="AI4123" t="s">
        <v>87</v>
      </c>
      <c r="AJ4123" t="s">
        <v>1584</v>
      </c>
      <c r="AK4123" t="s">
        <v>330</v>
      </c>
      <c r="AL4123" t="s">
        <v>193</v>
      </c>
      <c r="AM4123" t="s">
        <v>331</v>
      </c>
      <c r="AR4123" t="s">
        <v>91</v>
      </c>
      <c r="AS4123">
        <v>9000137459</v>
      </c>
      <c r="AV4123" t="s">
        <v>206</v>
      </c>
      <c r="AW4123" t="str">
        <f>_xlfn.XLOOKUP(UNIVERSO[[#This Row],[RUTA-LOCALIDAD D&amp;N]],'[1]Cuota Ruta'!E:E,'[1]Cuota Ruta'!G:G)</f>
        <v>Cargar</v>
      </c>
    </row>
    <row r="4124" spans="1:49" x14ac:dyDescent="0.25">
      <c r="A4124" t="s">
        <v>48</v>
      </c>
      <c r="B4124" t="s">
        <v>380</v>
      </c>
      <c r="C4124" t="s">
        <v>381</v>
      </c>
      <c r="D4124" t="s">
        <v>76</v>
      </c>
      <c r="E4124" t="s">
        <v>193</v>
      </c>
      <c r="F4124" t="s">
        <v>194</v>
      </c>
      <c r="G4124">
        <v>9000146187</v>
      </c>
      <c r="H4124">
        <v>146187</v>
      </c>
      <c r="I4124" t="s">
        <v>13278</v>
      </c>
      <c r="J4124" t="s">
        <v>13279</v>
      </c>
      <c r="K4124" t="s">
        <v>197</v>
      </c>
      <c r="L4124" t="s">
        <v>193</v>
      </c>
      <c r="M4124" t="s">
        <v>193</v>
      </c>
      <c r="N4124" t="s">
        <v>58</v>
      </c>
      <c r="O4124" t="s">
        <v>59</v>
      </c>
      <c r="P4124">
        <v>329</v>
      </c>
      <c r="Q4124" t="s">
        <v>1153</v>
      </c>
      <c r="R4124" t="s">
        <v>1153</v>
      </c>
      <c r="S4124" t="s">
        <v>327</v>
      </c>
      <c r="T4124" t="s">
        <v>327</v>
      </c>
      <c r="U4124">
        <v>18.417400000000001</v>
      </c>
      <c r="V4124">
        <v>-68.970939599999994</v>
      </c>
      <c r="W4124" t="s">
        <v>1154</v>
      </c>
      <c r="X4124" t="s">
        <v>85</v>
      </c>
      <c r="Y4124" t="s">
        <v>64</v>
      </c>
      <c r="Z4124" t="s">
        <v>65</v>
      </c>
      <c r="AA4124">
        <v>1160017995</v>
      </c>
      <c r="AB4124" t="s">
        <v>116</v>
      </c>
      <c r="AC4124" t="s">
        <v>67</v>
      </c>
      <c r="AD4124">
        <v>18.417357738967379</v>
      </c>
      <c r="AE4124">
        <v>-68.970942531471096</v>
      </c>
      <c r="AF4124" t="s">
        <v>13280</v>
      </c>
      <c r="AG4124" t="s">
        <v>32</v>
      </c>
      <c r="AH4124" t="s">
        <v>48</v>
      </c>
      <c r="AI4124" t="s">
        <v>87</v>
      </c>
      <c r="AJ4124" t="s">
        <v>1584</v>
      </c>
      <c r="AK4124" t="s">
        <v>330</v>
      </c>
      <c r="AL4124" t="s">
        <v>193</v>
      </c>
      <c r="AM4124" t="s">
        <v>331</v>
      </c>
      <c r="AR4124" t="s">
        <v>91</v>
      </c>
      <c r="AS4124">
        <v>9000146187</v>
      </c>
      <c r="AV4124" t="s">
        <v>206</v>
      </c>
      <c r="AW4124" t="str">
        <f>_xlfn.XLOOKUP(UNIVERSO[[#This Row],[RUTA-LOCALIDAD D&amp;N]],'[1]Cuota Ruta'!E:E,'[1]Cuota Ruta'!G:G)</f>
        <v>Cargar</v>
      </c>
    </row>
    <row r="4125" spans="1:49" x14ac:dyDescent="0.25">
      <c r="A4125" t="s">
        <v>48</v>
      </c>
      <c r="B4125" t="s">
        <v>49</v>
      </c>
      <c r="C4125" t="s">
        <v>50</v>
      </c>
      <c r="D4125" t="s">
        <v>76</v>
      </c>
      <c r="E4125" t="s">
        <v>257</v>
      </c>
      <c r="F4125" t="s">
        <v>194</v>
      </c>
      <c r="G4125">
        <v>9000111877</v>
      </c>
      <c r="H4125">
        <v>111877</v>
      </c>
      <c r="I4125" t="s">
        <v>13281</v>
      </c>
      <c r="J4125" t="s">
        <v>13282</v>
      </c>
      <c r="K4125" t="s">
        <v>197</v>
      </c>
      <c r="L4125" t="s">
        <v>260</v>
      </c>
      <c r="M4125" t="s">
        <v>260</v>
      </c>
      <c r="N4125" t="s">
        <v>253</v>
      </c>
      <c r="O4125" t="s">
        <v>59</v>
      </c>
      <c r="P4125">
        <v>305</v>
      </c>
      <c r="Q4125" t="s">
        <v>261</v>
      </c>
      <c r="R4125" t="s">
        <v>261</v>
      </c>
      <c r="S4125" t="s">
        <v>262</v>
      </c>
      <c r="T4125" t="s">
        <v>262</v>
      </c>
      <c r="U4125">
        <v>19.31298</v>
      </c>
      <c r="V4125">
        <v>-69.540480000000002</v>
      </c>
      <c r="W4125" t="s">
        <v>263</v>
      </c>
      <c r="X4125" t="s">
        <v>63</v>
      </c>
      <c r="Y4125" t="s">
        <v>64</v>
      </c>
      <c r="Z4125" t="s">
        <v>99</v>
      </c>
      <c r="AA4125">
        <v>1152008741</v>
      </c>
      <c r="AB4125" t="s">
        <v>66</v>
      </c>
      <c r="AC4125" t="s">
        <v>67</v>
      </c>
      <c r="AD4125">
        <v>19.31298</v>
      </c>
      <c r="AE4125">
        <v>-69.540480000000002</v>
      </c>
      <c r="AF4125" t="s">
        <v>13283</v>
      </c>
      <c r="AG4125" t="s">
        <v>32</v>
      </c>
      <c r="AH4125" t="s">
        <v>48</v>
      </c>
      <c r="AI4125" t="s">
        <v>87</v>
      </c>
      <c r="AJ4125" t="s">
        <v>101</v>
      </c>
      <c r="AK4125" t="s">
        <v>265</v>
      </c>
      <c r="AL4125" t="s">
        <v>257</v>
      </c>
      <c r="AM4125" t="s">
        <v>266</v>
      </c>
      <c r="AN4125">
        <v>3</v>
      </c>
      <c r="AO4125" t="s">
        <v>484</v>
      </c>
      <c r="AR4125" t="s">
        <v>91</v>
      </c>
      <c r="AS4125">
        <v>9000111877</v>
      </c>
      <c r="AU4125">
        <v>3</v>
      </c>
      <c r="AV4125" t="s">
        <v>267</v>
      </c>
      <c r="AW4125" t="str">
        <f>_xlfn.XLOOKUP(UNIVERSO[[#This Row],[RUTA-LOCALIDAD D&amp;N]],'[1]Cuota Ruta'!E:E,'[1]Cuota Ruta'!G:G)</f>
        <v>Cargar</v>
      </c>
    </row>
    <row r="4126" spans="1:49" x14ac:dyDescent="0.25">
      <c r="A4126" t="s">
        <v>48</v>
      </c>
      <c r="B4126" t="s">
        <v>49</v>
      </c>
      <c r="C4126" t="s">
        <v>50</v>
      </c>
      <c r="D4126" t="s">
        <v>51</v>
      </c>
      <c r="E4126" t="s">
        <v>257</v>
      </c>
      <c r="F4126" t="s">
        <v>194</v>
      </c>
      <c r="G4126">
        <v>9000112638</v>
      </c>
      <c r="H4126">
        <v>112638</v>
      </c>
      <c r="I4126" t="s">
        <v>13284</v>
      </c>
      <c r="J4126" t="s">
        <v>13285</v>
      </c>
      <c r="K4126" t="s">
        <v>197</v>
      </c>
      <c r="L4126" t="s">
        <v>260</v>
      </c>
      <c r="M4126" t="s">
        <v>260</v>
      </c>
      <c r="N4126" t="s">
        <v>13286</v>
      </c>
      <c r="O4126" t="s">
        <v>59</v>
      </c>
      <c r="P4126">
        <v>309</v>
      </c>
      <c r="Q4126" t="s">
        <v>1338</v>
      </c>
      <c r="R4126" t="s">
        <v>1338</v>
      </c>
      <c r="S4126" t="s">
        <v>262</v>
      </c>
      <c r="T4126" t="s">
        <v>262</v>
      </c>
      <c r="U4126">
        <v>19.195400238037099</v>
      </c>
      <c r="V4126">
        <v>-69.293212890625</v>
      </c>
      <c r="W4126" t="s">
        <v>1339</v>
      </c>
      <c r="X4126" t="s">
        <v>85</v>
      </c>
      <c r="Y4126" t="s">
        <v>64</v>
      </c>
      <c r="Z4126" t="s">
        <v>65</v>
      </c>
      <c r="AA4126">
        <v>1152008840</v>
      </c>
      <c r="AB4126" t="s">
        <v>66</v>
      </c>
      <c r="AC4126" t="s">
        <v>67</v>
      </c>
      <c r="AD4126">
        <v>19.195400238037099</v>
      </c>
      <c r="AE4126">
        <v>-69.293212890625</v>
      </c>
      <c r="AF4126" t="s">
        <v>13287</v>
      </c>
      <c r="AG4126" t="s">
        <v>32</v>
      </c>
      <c r="AH4126" t="s">
        <v>48</v>
      </c>
      <c r="AI4126" t="s">
        <v>87</v>
      </c>
      <c r="AJ4126" t="s">
        <v>101</v>
      </c>
      <c r="AK4126" t="s">
        <v>265</v>
      </c>
      <c r="AL4126" t="s">
        <v>257</v>
      </c>
      <c r="AM4126" t="s">
        <v>266</v>
      </c>
      <c r="AR4126" t="s">
        <v>91</v>
      </c>
      <c r="AS4126">
        <v>9000112638</v>
      </c>
      <c r="AV4126" t="s">
        <v>267</v>
      </c>
      <c r="AW4126" t="str">
        <f>_xlfn.XLOOKUP(UNIVERSO[[#This Row],[RUTA-LOCALIDAD D&amp;N]],'[1]Cuota Ruta'!E:E,'[1]Cuota Ruta'!G:G)</f>
        <v>Cargar</v>
      </c>
    </row>
    <row r="4127" spans="1:49" x14ac:dyDescent="0.25">
      <c r="A4127" t="s">
        <v>48</v>
      </c>
      <c r="B4127" t="s">
        <v>49</v>
      </c>
      <c r="C4127" t="s">
        <v>50</v>
      </c>
      <c r="D4127" t="s">
        <v>124</v>
      </c>
      <c r="E4127" t="s">
        <v>338</v>
      </c>
      <c r="F4127" t="s">
        <v>283</v>
      </c>
      <c r="G4127">
        <v>9000113865</v>
      </c>
      <c r="H4127">
        <v>113865</v>
      </c>
      <c r="I4127" t="s">
        <v>13288</v>
      </c>
      <c r="J4127" t="s">
        <v>13041</v>
      </c>
      <c r="K4127" t="s">
        <v>286</v>
      </c>
      <c r="L4127" t="s">
        <v>338</v>
      </c>
      <c r="M4127" t="s">
        <v>338</v>
      </c>
      <c r="N4127" t="s">
        <v>13041</v>
      </c>
      <c r="O4127" t="s">
        <v>59</v>
      </c>
      <c r="P4127">
        <v>311</v>
      </c>
      <c r="Q4127" t="s">
        <v>1356</v>
      </c>
      <c r="R4127" t="s">
        <v>1356</v>
      </c>
      <c r="S4127" t="s">
        <v>676</v>
      </c>
      <c r="T4127" t="s">
        <v>676</v>
      </c>
      <c r="U4127">
        <v>19.546037673950199</v>
      </c>
      <c r="V4127">
        <v>-70.770774841308594</v>
      </c>
      <c r="W4127" t="s">
        <v>1357</v>
      </c>
      <c r="X4127" t="s">
        <v>85</v>
      </c>
      <c r="Y4127" t="s">
        <v>64</v>
      </c>
      <c r="Z4127" t="s">
        <v>65</v>
      </c>
      <c r="AA4127">
        <v>1151027516</v>
      </c>
      <c r="AB4127" t="s">
        <v>116</v>
      </c>
      <c r="AC4127" t="s">
        <v>67</v>
      </c>
      <c r="AD4127">
        <v>19.54626833333333</v>
      </c>
      <c r="AE4127">
        <v>-70.770844999999994</v>
      </c>
      <c r="AF4127" t="s">
        <v>13289</v>
      </c>
      <c r="AG4127" t="s">
        <v>32</v>
      </c>
      <c r="AH4127" t="s">
        <v>48</v>
      </c>
      <c r="AI4127" t="s">
        <v>87</v>
      </c>
      <c r="AJ4127" t="s">
        <v>101</v>
      </c>
      <c r="AK4127" t="s">
        <v>346</v>
      </c>
      <c r="AL4127" t="s">
        <v>338</v>
      </c>
      <c r="AM4127" t="s">
        <v>347</v>
      </c>
      <c r="AN4127">
        <v>2</v>
      </c>
      <c r="AO4127" t="s">
        <v>245</v>
      </c>
      <c r="AR4127" t="s">
        <v>91</v>
      </c>
      <c r="AS4127">
        <v>9000113865</v>
      </c>
      <c r="AU4127">
        <v>2</v>
      </c>
      <c r="AV4127" t="s">
        <v>349</v>
      </c>
      <c r="AW4127" t="str">
        <f>_xlfn.XLOOKUP(UNIVERSO[[#This Row],[RUTA-LOCALIDAD D&amp;N]],'[1]Cuota Ruta'!E:E,'[1]Cuota Ruta'!G:G)</f>
        <v>Cargar</v>
      </c>
    </row>
    <row r="4128" spans="1:49" x14ac:dyDescent="0.25">
      <c r="A4128" t="s">
        <v>109</v>
      </c>
      <c r="B4128" t="s">
        <v>49</v>
      </c>
      <c r="C4128" t="s">
        <v>50</v>
      </c>
      <c r="D4128" t="s">
        <v>51</v>
      </c>
      <c r="E4128" t="s">
        <v>140</v>
      </c>
      <c r="F4128" t="s">
        <v>141</v>
      </c>
      <c r="G4128">
        <v>9000114222</v>
      </c>
      <c r="H4128">
        <v>114222</v>
      </c>
      <c r="I4128" t="s">
        <v>13290</v>
      </c>
      <c r="J4128" t="s">
        <v>155</v>
      </c>
      <c r="K4128" t="s">
        <v>144</v>
      </c>
      <c r="L4128" t="s">
        <v>93</v>
      </c>
      <c r="M4128" t="s">
        <v>93</v>
      </c>
      <c r="N4128" t="s">
        <v>186</v>
      </c>
      <c r="O4128" t="s">
        <v>59</v>
      </c>
      <c r="P4128">
        <v>318</v>
      </c>
      <c r="Q4128" t="s">
        <v>157</v>
      </c>
      <c r="R4128" t="s">
        <v>157</v>
      </c>
      <c r="S4128" t="s">
        <v>147</v>
      </c>
      <c r="T4128" t="s">
        <v>147</v>
      </c>
      <c r="U4128">
        <v>18.531093599999998</v>
      </c>
      <c r="V4128">
        <v>-69.824569699999998</v>
      </c>
      <c r="W4128" t="s">
        <v>158</v>
      </c>
      <c r="X4128" t="s">
        <v>85</v>
      </c>
      <c r="Y4128" t="s">
        <v>64</v>
      </c>
      <c r="Z4128" t="s">
        <v>65</v>
      </c>
      <c r="AA4128">
        <v>1153019984</v>
      </c>
      <c r="AB4128" t="s">
        <v>116</v>
      </c>
      <c r="AC4128" t="s">
        <v>67</v>
      </c>
      <c r="AD4128">
        <v>18.531251018387682</v>
      </c>
      <c r="AE4128">
        <v>-69.824705543247333</v>
      </c>
      <c r="AF4128" t="s">
        <v>13291</v>
      </c>
      <c r="AG4128" t="s">
        <v>32</v>
      </c>
      <c r="AH4128" t="s">
        <v>48</v>
      </c>
      <c r="AI4128" t="s">
        <v>87</v>
      </c>
      <c r="AJ4128" t="s">
        <v>608</v>
      </c>
      <c r="AK4128" t="s">
        <v>150</v>
      </c>
      <c r="AL4128" t="s">
        <v>140</v>
      </c>
      <c r="AM4128" t="s">
        <v>151</v>
      </c>
      <c r="AN4128">
        <v>13</v>
      </c>
      <c r="AO4128" t="s">
        <v>169</v>
      </c>
      <c r="AR4128" t="s">
        <v>91</v>
      </c>
      <c r="AS4128">
        <v>9000114222</v>
      </c>
      <c r="AU4128">
        <v>13</v>
      </c>
      <c r="AV4128" t="s">
        <v>153</v>
      </c>
      <c r="AW4128" t="str">
        <f>_xlfn.XLOOKUP(UNIVERSO[[#This Row],[RUTA-LOCALIDAD D&amp;N]],'[1]Cuota Ruta'!E:E,'[1]Cuota Ruta'!G:G)</f>
        <v>Cargar</v>
      </c>
    </row>
    <row r="4129" spans="1:49" x14ac:dyDescent="0.25">
      <c r="A4129" t="s">
        <v>109</v>
      </c>
      <c r="B4129" t="s">
        <v>49</v>
      </c>
      <c r="C4129" t="s">
        <v>50</v>
      </c>
      <c r="D4129" t="s">
        <v>76</v>
      </c>
      <c r="E4129" t="s">
        <v>917</v>
      </c>
      <c r="F4129" t="s">
        <v>283</v>
      </c>
      <c r="G4129">
        <v>9000040499</v>
      </c>
      <c r="H4129">
        <v>40499</v>
      </c>
      <c r="I4129" t="s">
        <v>7658</v>
      </c>
      <c r="J4129" t="s">
        <v>13292</v>
      </c>
      <c r="K4129" t="s">
        <v>286</v>
      </c>
      <c r="L4129" t="s">
        <v>917</v>
      </c>
      <c r="M4129" t="s">
        <v>917</v>
      </c>
      <c r="N4129" t="s">
        <v>934</v>
      </c>
      <c r="O4129" t="s">
        <v>59</v>
      </c>
      <c r="P4129">
        <v>305</v>
      </c>
      <c r="Q4129" t="s">
        <v>2740</v>
      </c>
      <c r="R4129" t="s">
        <v>2740</v>
      </c>
      <c r="S4129" t="s">
        <v>922</v>
      </c>
      <c r="T4129" t="s">
        <v>922</v>
      </c>
      <c r="U4129">
        <v>19.728437900543199</v>
      </c>
      <c r="V4129">
        <v>-70.602367401123004</v>
      </c>
      <c r="W4129" t="s">
        <v>2741</v>
      </c>
      <c r="X4129" t="s">
        <v>85</v>
      </c>
      <c r="Y4129" t="s">
        <v>64</v>
      </c>
      <c r="Z4129" t="s">
        <v>99</v>
      </c>
      <c r="AA4129">
        <v>1156005928</v>
      </c>
      <c r="AB4129" t="s">
        <v>116</v>
      </c>
      <c r="AC4129" t="s">
        <v>67</v>
      </c>
      <c r="AD4129">
        <v>19.72846276666667</v>
      </c>
      <c r="AE4129">
        <v>-70.602336066666666</v>
      </c>
      <c r="AF4129" t="s">
        <v>13293</v>
      </c>
      <c r="AG4129" t="s">
        <v>32</v>
      </c>
      <c r="AH4129" t="s">
        <v>48</v>
      </c>
      <c r="AI4129" t="s">
        <v>87</v>
      </c>
      <c r="AJ4129" t="s">
        <v>101</v>
      </c>
      <c r="AK4129" t="s">
        <v>925</v>
      </c>
      <c r="AL4129" t="s">
        <v>917</v>
      </c>
      <c r="AM4129" t="s">
        <v>926</v>
      </c>
      <c r="AR4129" t="s">
        <v>91</v>
      </c>
      <c r="AS4129">
        <v>9000040499</v>
      </c>
      <c r="AV4129" t="s">
        <v>267</v>
      </c>
      <c r="AW4129" t="str">
        <f>_xlfn.XLOOKUP(UNIVERSO[[#This Row],[RUTA-LOCALIDAD D&amp;N]],'[1]Cuota Ruta'!E:E,'[1]Cuota Ruta'!G:G)</f>
        <v>Cargar</v>
      </c>
    </row>
    <row r="4130" spans="1:49" x14ac:dyDescent="0.25">
      <c r="A4130" t="s">
        <v>48</v>
      </c>
      <c r="B4130" t="s">
        <v>49</v>
      </c>
      <c r="C4130" t="s">
        <v>110</v>
      </c>
      <c r="D4130" t="s">
        <v>76</v>
      </c>
      <c r="E4130" t="s">
        <v>338</v>
      </c>
      <c r="F4130" t="s">
        <v>283</v>
      </c>
      <c r="G4130">
        <v>9000122621</v>
      </c>
      <c r="H4130">
        <v>122621</v>
      </c>
      <c r="I4130" t="s">
        <v>13294</v>
      </c>
      <c r="J4130" t="s">
        <v>4036</v>
      </c>
      <c r="K4130" t="s">
        <v>286</v>
      </c>
      <c r="L4130" t="s">
        <v>1748</v>
      </c>
      <c r="M4130" t="s">
        <v>1748</v>
      </c>
      <c r="N4130" t="s">
        <v>253</v>
      </c>
      <c r="O4130" t="s">
        <v>59</v>
      </c>
      <c r="P4130">
        <v>362</v>
      </c>
      <c r="Q4130" t="s">
        <v>694</v>
      </c>
      <c r="R4130" t="s">
        <v>694</v>
      </c>
      <c r="S4130" t="s">
        <v>405</v>
      </c>
      <c r="T4130" t="s">
        <v>405</v>
      </c>
      <c r="U4130">
        <v>19.635942459106399</v>
      </c>
      <c r="V4130">
        <v>-70.447265625</v>
      </c>
      <c r="W4130" t="s">
        <v>695</v>
      </c>
      <c r="X4130" t="s">
        <v>85</v>
      </c>
      <c r="Y4130" t="s">
        <v>64</v>
      </c>
      <c r="Z4130" t="s">
        <v>99</v>
      </c>
      <c r="AA4130">
        <v>1151031877</v>
      </c>
      <c r="AB4130" t="s">
        <v>66</v>
      </c>
      <c r="AC4130" t="s">
        <v>67</v>
      </c>
      <c r="AD4130">
        <v>19.635942459106399</v>
      </c>
      <c r="AE4130">
        <v>-70.447265625</v>
      </c>
      <c r="AF4130" t="s">
        <v>13295</v>
      </c>
      <c r="AG4130" t="s">
        <v>32</v>
      </c>
      <c r="AH4130" t="s">
        <v>48</v>
      </c>
      <c r="AI4130" t="s">
        <v>87</v>
      </c>
      <c r="AJ4130" t="s">
        <v>101</v>
      </c>
      <c r="AK4130" t="s">
        <v>697</v>
      </c>
      <c r="AL4130" t="s">
        <v>338</v>
      </c>
      <c r="AM4130" t="s">
        <v>698</v>
      </c>
      <c r="AN4130">
        <v>7</v>
      </c>
      <c r="AO4130" t="s">
        <v>423</v>
      </c>
      <c r="AR4130" t="s">
        <v>91</v>
      </c>
      <c r="AS4130">
        <v>9000122621</v>
      </c>
      <c r="AU4130">
        <v>7</v>
      </c>
      <c r="AV4130" t="s">
        <v>410</v>
      </c>
      <c r="AW4130" t="str">
        <f>_xlfn.XLOOKUP(UNIVERSO[[#This Row],[RUTA-LOCALIDAD D&amp;N]],'[1]Cuota Ruta'!E:E,'[1]Cuota Ruta'!G:G)</f>
        <v>Cargar</v>
      </c>
    </row>
    <row r="4131" spans="1:49" x14ac:dyDescent="0.25">
      <c r="A4131" t="s">
        <v>48</v>
      </c>
      <c r="B4131" t="s">
        <v>49</v>
      </c>
      <c r="C4131" t="s">
        <v>50</v>
      </c>
      <c r="D4131" t="s">
        <v>76</v>
      </c>
      <c r="E4131" t="s">
        <v>917</v>
      </c>
      <c r="F4131" t="s">
        <v>283</v>
      </c>
      <c r="G4131">
        <v>9000104170</v>
      </c>
      <c r="H4131">
        <v>104170</v>
      </c>
      <c r="I4131" t="s">
        <v>1616</v>
      </c>
      <c r="J4131" t="s">
        <v>13296</v>
      </c>
      <c r="K4131" t="s">
        <v>286</v>
      </c>
      <c r="L4131" t="s">
        <v>917</v>
      </c>
      <c r="M4131" t="s">
        <v>917</v>
      </c>
      <c r="N4131" t="s">
        <v>13297</v>
      </c>
      <c r="O4131" t="s">
        <v>59</v>
      </c>
      <c r="P4131">
        <v>305</v>
      </c>
      <c r="Q4131" t="s">
        <v>2740</v>
      </c>
      <c r="R4131" t="s">
        <v>2740</v>
      </c>
      <c r="S4131" t="s">
        <v>922</v>
      </c>
      <c r="T4131" t="s">
        <v>922</v>
      </c>
      <c r="U4131">
        <v>19.718979999999998</v>
      </c>
      <c r="V4131">
        <v>-70.619399999999999</v>
      </c>
      <c r="W4131" t="s">
        <v>2741</v>
      </c>
      <c r="X4131" t="s">
        <v>85</v>
      </c>
      <c r="Y4131" t="s">
        <v>64</v>
      </c>
      <c r="Z4131" t="s">
        <v>99</v>
      </c>
      <c r="AA4131">
        <v>1156008078</v>
      </c>
      <c r="AB4131" t="s">
        <v>66</v>
      </c>
      <c r="AC4131" t="s">
        <v>67</v>
      </c>
      <c r="AD4131">
        <v>19.718979999999998</v>
      </c>
      <c r="AE4131">
        <v>-70.619399999999999</v>
      </c>
      <c r="AF4131" t="s">
        <v>13298</v>
      </c>
      <c r="AG4131" t="s">
        <v>32</v>
      </c>
      <c r="AH4131" t="s">
        <v>48</v>
      </c>
      <c r="AI4131" t="s">
        <v>87</v>
      </c>
      <c r="AJ4131" t="s">
        <v>101</v>
      </c>
      <c r="AK4131" t="s">
        <v>925</v>
      </c>
      <c r="AL4131" t="s">
        <v>917</v>
      </c>
      <c r="AM4131" t="s">
        <v>926</v>
      </c>
      <c r="AR4131" t="s">
        <v>91</v>
      </c>
      <c r="AS4131">
        <v>9000104170</v>
      </c>
      <c r="AV4131" t="s">
        <v>267</v>
      </c>
      <c r="AW4131" t="str">
        <f>_xlfn.XLOOKUP(UNIVERSO[[#This Row],[RUTA-LOCALIDAD D&amp;N]],'[1]Cuota Ruta'!E:E,'[1]Cuota Ruta'!G:G)</f>
        <v>Cargar</v>
      </c>
    </row>
    <row r="4132" spans="1:49" x14ac:dyDescent="0.25">
      <c r="A4132" t="s">
        <v>48</v>
      </c>
      <c r="B4132" t="s">
        <v>49</v>
      </c>
      <c r="C4132" t="s">
        <v>50</v>
      </c>
      <c r="D4132" t="s">
        <v>76</v>
      </c>
      <c r="E4132" t="s">
        <v>485</v>
      </c>
      <c r="F4132" t="s">
        <v>283</v>
      </c>
      <c r="G4132">
        <v>9000125403</v>
      </c>
      <c r="H4132">
        <v>125403</v>
      </c>
      <c r="I4132" t="s">
        <v>13299</v>
      </c>
      <c r="J4132" t="s">
        <v>13300</v>
      </c>
      <c r="K4132" t="s">
        <v>286</v>
      </c>
      <c r="L4132" t="s">
        <v>1039</v>
      </c>
      <c r="M4132" t="s">
        <v>1039</v>
      </c>
      <c r="N4132" t="s">
        <v>3888</v>
      </c>
      <c r="O4132" t="s">
        <v>59</v>
      </c>
      <c r="P4132">
        <v>337</v>
      </c>
      <c r="Q4132" t="s">
        <v>1064</v>
      </c>
      <c r="R4132" t="s">
        <v>1064</v>
      </c>
      <c r="S4132" t="s">
        <v>491</v>
      </c>
      <c r="T4132" t="s">
        <v>491</v>
      </c>
      <c r="U4132">
        <v>19.5479927062988</v>
      </c>
      <c r="V4132">
        <v>-71.083953857421804</v>
      </c>
      <c r="W4132" t="s">
        <v>1065</v>
      </c>
      <c r="X4132" t="s">
        <v>85</v>
      </c>
      <c r="Y4132" t="s">
        <v>64</v>
      </c>
      <c r="Z4132" t="s">
        <v>99</v>
      </c>
      <c r="AA4132">
        <v>1158009228</v>
      </c>
      <c r="AB4132" t="s">
        <v>116</v>
      </c>
      <c r="AC4132" t="s">
        <v>67</v>
      </c>
      <c r="AD4132">
        <v>19.54793166666667</v>
      </c>
      <c r="AE4132">
        <v>-71.083931666666658</v>
      </c>
      <c r="AF4132" t="s">
        <v>13301</v>
      </c>
      <c r="AG4132" t="s">
        <v>32</v>
      </c>
      <c r="AH4132" t="s">
        <v>48</v>
      </c>
      <c r="AI4132" t="s">
        <v>87</v>
      </c>
      <c r="AJ4132" t="s">
        <v>101</v>
      </c>
      <c r="AK4132" t="s">
        <v>494</v>
      </c>
      <c r="AL4132" t="s">
        <v>485</v>
      </c>
      <c r="AM4132" t="s">
        <v>495</v>
      </c>
      <c r="AN4132">
        <v>11</v>
      </c>
      <c r="AO4132" t="s">
        <v>152</v>
      </c>
      <c r="AR4132" t="s">
        <v>91</v>
      </c>
      <c r="AS4132">
        <v>9000125403</v>
      </c>
      <c r="AU4132">
        <v>11</v>
      </c>
      <c r="AV4132" t="s">
        <v>349</v>
      </c>
      <c r="AW4132" t="str">
        <f>_xlfn.XLOOKUP(UNIVERSO[[#This Row],[RUTA-LOCALIDAD D&amp;N]],'[1]Cuota Ruta'!E:E,'[1]Cuota Ruta'!G:G)</f>
        <v>Cargar</v>
      </c>
    </row>
    <row r="4133" spans="1:49" x14ac:dyDescent="0.25">
      <c r="A4133" t="s">
        <v>48</v>
      </c>
      <c r="B4133" t="s">
        <v>49</v>
      </c>
      <c r="C4133" t="s">
        <v>50</v>
      </c>
      <c r="D4133" t="s">
        <v>76</v>
      </c>
      <c r="E4133" t="s">
        <v>338</v>
      </c>
      <c r="F4133" t="s">
        <v>283</v>
      </c>
      <c r="G4133">
        <v>9000127831</v>
      </c>
      <c r="H4133">
        <v>127831</v>
      </c>
      <c r="I4133" t="s">
        <v>13302</v>
      </c>
      <c r="J4133" t="s">
        <v>13303</v>
      </c>
      <c r="K4133" t="s">
        <v>286</v>
      </c>
      <c r="L4133" t="s">
        <v>338</v>
      </c>
      <c r="M4133" t="s">
        <v>338</v>
      </c>
      <c r="N4133" t="s">
        <v>3419</v>
      </c>
      <c r="O4133" t="s">
        <v>59</v>
      </c>
      <c r="P4133">
        <v>380</v>
      </c>
      <c r="Q4133" t="s">
        <v>664</v>
      </c>
      <c r="R4133" t="s">
        <v>664</v>
      </c>
      <c r="S4133" t="s">
        <v>665</v>
      </c>
      <c r="T4133" t="s">
        <v>665</v>
      </c>
      <c r="U4133">
        <v>19.503082280000001</v>
      </c>
      <c r="V4133">
        <v>-70.651412960000002</v>
      </c>
      <c r="W4133" t="s">
        <v>666</v>
      </c>
      <c r="X4133" t="s">
        <v>85</v>
      </c>
      <c r="Y4133" t="s">
        <v>64</v>
      </c>
      <c r="Z4133" t="s">
        <v>99</v>
      </c>
      <c r="AA4133">
        <v>1151033482</v>
      </c>
      <c r="AB4133" t="s">
        <v>66</v>
      </c>
      <c r="AC4133" t="s">
        <v>67</v>
      </c>
      <c r="AD4133">
        <v>19.503082280000001</v>
      </c>
      <c r="AE4133">
        <v>-70.651412960000002</v>
      </c>
      <c r="AF4133" t="s">
        <v>13304</v>
      </c>
      <c r="AG4133" t="s">
        <v>32</v>
      </c>
      <c r="AH4133" t="s">
        <v>48</v>
      </c>
      <c r="AI4133" t="s">
        <v>87</v>
      </c>
      <c r="AJ4133" t="s">
        <v>101</v>
      </c>
      <c r="AK4133" t="s">
        <v>408</v>
      </c>
      <c r="AL4133" t="s">
        <v>338</v>
      </c>
      <c r="AM4133" t="s">
        <v>409</v>
      </c>
      <c r="AN4133">
        <v>1</v>
      </c>
      <c r="AO4133" t="s">
        <v>119</v>
      </c>
      <c r="AR4133" t="s">
        <v>91</v>
      </c>
      <c r="AS4133">
        <v>9000127831</v>
      </c>
      <c r="AU4133">
        <v>1</v>
      </c>
      <c r="AV4133" t="s">
        <v>410</v>
      </c>
      <c r="AW4133" t="str">
        <f>_xlfn.XLOOKUP(UNIVERSO[[#This Row],[RUTA-LOCALIDAD D&amp;N]],'[1]Cuota Ruta'!E:E,'[1]Cuota Ruta'!G:G)</f>
        <v>Cargar</v>
      </c>
    </row>
    <row r="4134" spans="1:49" x14ac:dyDescent="0.25">
      <c r="A4134" t="s">
        <v>48</v>
      </c>
      <c r="B4134" t="s">
        <v>49</v>
      </c>
      <c r="C4134" t="s">
        <v>50</v>
      </c>
      <c r="D4134" t="s">
        <v>76</v>
      </c>
      <c r="E4134" t="s">
        <v>823</v>
      </c>
      <c r="F4134" t="s">
        <v>283</v>
      </c>
      <c r="G4134">
        <v>9000131036</v>
      </c>
      <c r="H4134">
        <v>131036</v>
      </c>
      <c r="I4134" t="s">
        <v>8105</v>
      </c>
      <c r="J4134" t="s">
        <v>13305</v>
      </c>
      <c r="K4134" t="s">
        <v>286</v>
      </c>
      <c r="L4134" t="s">
        <v>877</v>
      </c>
      <c r="M4134" t="s">
        <v>877</v>
      </c>
      <c r="N4134" t="s">
        <v>878</v>
      </c>
      <c r="O4134" t="s">
        <v>59</v>
      </c>
      <c r="P4134">
        <v>339</v>
      </c>
      <c r="Q4134" t="s">
        <v>1328</v>
      </c>
      <c r="R4134" t="s">
        <v>1328</v>
      </c>
      <c r="S4134" t="s">
        <v>840</v>
      </c>
      <c r="T4134" t="s">
        <v>840</v>
      </c>
      <c r="U4134">
        <v>19.051600000000001</v>
      </c>
      <c r="V4134">
        <v>-70.152799999999999</v>
      </c>
      <c r="W4134" t="s">
        <v>1329</v>
      </c>
      <c r="X4134" t="s">
        <v>85</v>
      </c>
      <c r="Y4134" t="s">
        <v>64</v>
      </c>
      <c r="Z4134" t="s">
        <v>65</v>
      </c>
      <c r="AA4134">
        <v>1154013514</v>
      </c>
      <c r="AB4134" t="s">
        <v>116</v>
      </c>
      <c r="AC4134" t="s">
        <v>67</v>
      </c>
      <c r="AD4134">
        <v>19.051539999999999</v>
      </c>
      <c r="AE4134">
        <v>-70.152776666666654</v>
      </c>
      <c r="AF4134" t="s">
        <v>13306</v>
      </c>
      <c r="AG4134" t="s">
        <v>32</v>
      </c>
      <c r="AH4134" t="s">
        <v>48</v>
      </c>
      <c r="AI4134" t="s">
        <v>87</v>
      </c>
      <c r="AJ4134" t="s">
        <v>101</v>
      </c>
      <c r="AR4134" t="s">
        <v>91</v>
      </c>
      <c r="AS4134">
        <v>9000131036</v>
      </c>
      <c r="AW4134" t="str">
        <f>_xlfn.XLOOKUP(UNIVERSO[[#This Row],[RUTA-LOCALIDAD D&amp;N]],'[1]Cuota Ruta'!E:E,'[1]Cuota Ruta'!G:G)</f>
        <v>Cargar</v>
      </c>
    </row>
    <row r="4135" spans="1:49" x14ac:dyDescent="0.25">
      <c r="A4135" t="s">
        <v>48</v>
      </c>
      <c r="B4135" t="s">
        <v>380</v>
      </c>
      <c r="C4135" t="s">
        <v>381</v>
      </c>
      <c r="D4135" t="s">
        <v>76</v>
      </c>
      <c r="E4135" t="s">
        <v>140</v>
      </c>
      <c r="F4135" t="s">
        <v>141</v>
      </c>
      <c r="G4135">
        <v>9000131739</v>
      </c>
      <c r="H4135">
        <v>131739</v>
      </c>
      <c r="I4135" t="s">
        <v>13307</v>
      </c>
      <c r="J4135" t="s">
        <v>13308</v>
      </c>
      <c r="K4135" t="s">
        <v>144</v>
      </c>
      <c r="L4135" t="s">
        <v>93</v>
      </c>
      <c r="M4135" t="s">
        <v>93</v>
      </c>
      <c r="N4135" t="s">
        <v>1350</v>
      </c>
      <c r="O4135" t="s">
        <v>434</v>
      </c>
      <c r="P4135">
        <v>384</v>
      </c>
      <c r="Q4135" t="s">
        <v>595</v>
      </c>
      <c r="R4135" t="s">
        <v>595</v>
      </c>
      <c r="S4135" t="s">
        <v>436</v>
      </c>
      <c r="T4135" t="s">
        <v>436</v>
      </c>
      <c r="U4135">
        <v>18.497696558634399</v>
      </c>
      <c r="V4135">
        <v>-69.792724609375</v>
      </c>
      <c r="W4135" t="s">
        <v>596</v>
      </c>
      <c r="X4135" t="s">
        <v>63</v>
      </c>
      <c r="Y4135" t="s">
        <v>64</v>
      </c>
      <c r="Z4135" t="s">
        <v>65</v>
      </c>
      <c r="AA4135">
        <v>1153023546</v>
      </c>
      <c r="AB4135" t="s">
        <v>116</v>
      </c>
      <c r="AC4135" t="s">
        <v>67</v>
      </c>
      <c r="AD4135">
        <v>18.497591310000001</v>
      </c>
      <c r="AE4135">
        <v>-69.79258446</v>
      </c>
      <c r="AF4135" t="s">
        <v>13309</v>
      </c>
      <c r="AG4135" t="s">
        <v>32</v>
      </c>
      <c r="AH4135" t="s">
        <v>48</v>
      </c>
      <c r="AI4135" t="s">
        <v>87</v>
      </c>
      <c r="AJ4135" t="s">
        <v>101</v>
      </c>
      <c r="AK4135" t="s">
        <v>150</v>
      </c>
      <c r="AL4135" t="s">
        <v>140</v>
      </c>
      <c r="AM4135" t="s">
        <v>151</v>
      </c>
      <c r="AN4135">
        <v>7</v>
      </c>
      <c r="AO4135" t="s">
        <v>423</v>
      </c>
      <c r="AR4135" t="s">
        <v>91</v>
      </c>
      <c r="AS4135">
        <v>9000131739</v>
      </c>
      <c r="AU4135">
        <v>7</v>
      </c>
      <c r="AV4135" t="s">
        <v>153</v>
      </c>
      <c r="AW4135" t="str">
        <f>_xlfn.XLOOKUP(UNIVERSO[[#This Row],[RUTA-LOCALIDAD D&amp;N]],'[1]Cuota Ruta'!E:E,'[1]Cuota Ruta'!G:G)</f>
        <v>Cargar</v>
      </c>
    </row>
    <row r="4136" spans="1:49" x14ac:dyDescent="0.25">
      <c r="A4136" t="s">
        <v>48</v>
      </c>
      <c r="B4136" t="s">
        <v>380</v>
      </c>
      <c r="C4136" t="s">
        <v>381</v>
      </c>
      <c r="D4136" t="s">
        <v>124</v>
      </c>
      <c r="E4136" t="s">
        <v>140</v>
      </c>
      <c r="F4136" t="s">
        <v>141</v>
      </c>
      <c r="G4136">
        <v>9000131812</v>
      </c>
      <c r="H4136">
        <v>131812</v>
      </c>
      <c r="I4136" t="s">
        <v>13310</v>
      </c>
      <c r="J4136" t="s">
        <v>13311</v>
      </c>
      <c r="K4136" t="s">
        <v>144</v>
      </c>
      <c r="L4136" t="s">
        <v>93</v>
      </c>
      <c r="M4136" t="s">
        <v>93</v>
      </c>
      <c r="N4136" t="s">
        <v>1998</v>
      </c>
      <c r="O4136" t="s">
        <v>434</v>
      </c>
      <c r="P4136">
        <v>400</v>
      </c>
      <c r="Q4136" t="s">
        <v>1501</v>
      </c>
      <c r="R4136" t="s">
        <v>1501</v>
      </c>
      <c r="S4136" t="s">
        <v>436</v>
      </c>
      <c r="T4136" t="s">
        <v>436</v>
      </c>
      <c r="U4136">
        <v>18.455780300000001</v>
      </c>
      <c r="V4136">
        <v>-69.672399200000001</v>
      </c>
      <c r="W4136" t="s">
        <v>1502</v>
      </c>
      <c r="X4136" t="s">
        <v>85</v>
      </c>
      <c r="Y4136" t="s">
        <v>64</v>
      </c>
      <c r="Z4136" t="s">
        <v>65</v>
      </c>
      <c r="AA4136">
        <v>1153023554</v>
      </c>
      <c r="AB4136" t="s">
        <v>66</v>
      </c>
      <c r="AC4136" t="s">
        <v>67</v>
      </c>
      <c r="AD4136">
        <v>18.455780300000001</v>
      </c>
      <c r="AE4136">
        <v>-69.672399200000001</v>
      </c>
      <c r="AF4136" t="s">
        <v>13312</v>
      </c>
      <c r="AG4136" t="s">
        <v>32</v>
      </c>
      <c r="AH4136" t="s">
        <v>48</v>
      </c>
      <c r="AI4136" t="s">
        <v>87</v>
      </c>
      <c r="AJ4136" t="s">
        <v>101</v>
      </c>
      <c r="AK4136" t="s">
        <v>150</v>
      </c>
      <c r="AL4136" t="s">
        <v>140</v>
      </c>
      <c r="AM4136" t="s">
        <v>151</v>
      </c>
      <c r="AN4136">
        <v>11</v>
      </c>
      <c r="AO4136" t="s">
        <v>152</v>
      </c>
      <c r="AR4136" t="s">
        <v>91</v>
      </c>
      <c r="AS4136">
        <v>9000131812</v>
      </c>
      <c r="AU4136">
        <v>11</v>
      </c>
      <c r="AV4136" t="s">
        <v>153</v>
      </c>
      <c r="AW4136" t="str">
        <f>_xlfn.XLOOKUP(UNIVERSO[[#This Row],[RUTA-LOCALIDAD D&amp;N]],'[1]Cuota Ruta'!E:E,'[1]Cuota Ruta'!G:G)</f>
        <v>Cargar</v>
      </c>
    </row>
    <row r="4137" spans="1:49" x14ac:dyDescent="0.25">
      <c r="A4137" t="s">
        <v>48</v>
      </c>
      <c r="B4137" t="s">
        <v>49</v>
      </c>
      <c r="C4137" t="s">
        <v>50</v>
      </c>
      <c r="D4137" t="s">
        <v>124</v>
      </c>
      <c r="E4137" t="s">
        <v>917</v>
      </c>
      <c r="F4137" t="s">
        <v>283</v>
      </c>
      <c r="G4137">
        <v>9000132571</v>
      </c>
      <c r="H4137">
        <v>132571</v>
      </c>
      <c r="I4137" t="s">
        <v>1120</v>
      </c>
      <c r="J4137" t="s">
        <v>13313</v>
      </c>
      <c r="K4137" t="s">
        <v>286</v>
      </c>
      <c r="L4137" t="s">
        <v>917</v>
      </c>
      <c r="M4137" t="s">
        <v>917</v>
      </c>
      <c r="N4137" t="s">
        <v>13314</v>
      </c>
      <c r="O4137" t="s">
        <v>59</v>
      </c>
      <c r="P4137">
        <v>305</v>
      </c>
      <c r="Q4137" t="s">
        <v>2740</v>
      </c>
      <c r="R4137" t="s">
        <v>2740</v>
      </c>
      <c r="S4137" t="s">
        <v>922</v>
      </c>
      <c r="T4137" t="s">
        <v>922</v>
      </c>
      <c r="U4137">
        <v>19.727471000000001</v>
      </c>
      <c r="V4137">
        <v>-70.598945000000001</v>
      </c>
      <c r="W4137" t="s">
        <v>2741</v>
      </c>
      <c r="X4137" t="s">
        <v>63</v>
      </c>
      <c r="Y4137" t="s">
        <v>64</v>
      </c>
      <c r="Z4137" t="s">
        <v>65</v>
      </c>
      <c r="AA4137">
        <v>1156009684</v>
      </c>
      <c r="AB4137" t="s">
        <v>66</v>
      </c>
      <c r="AC4137" t="s">
        <v>67</v>
      </c>
      <c r="AD4137">
        <v>19.727471000000001</v>
      </c>
      <c r="AE4137">
        <v>-70.598945000000001</v>
      </c>
      <c r="AF4137" t="s">
        <v>13315</v>
      </c>
      <c r="AG4137" t="s">
        <v>32</v>
      </c>
      <c r="AH4137" t="s">
        <v>48</v>
      </c>
      <c r="AI4137" t="s">
        <v>87</v>
      </c>
      <c r="AJ4137" t="s">
        <v>101</v>
      </c>
      <c r="AK4137" t="s">
        <v>925</v>
      </c>
      <c r="AL4137" t="s">
        <v>917</v>
      </c>
      <c r="AM4137" t="s">
        <v>926</v>
      </c>
      <c r="AR4137" t="s">
        <v>91</v>
      </c>
      <c r="AS4137">
        <v>9000132571</v>
      </c>
      <c r="AV4137" t="s">
        <v>267</v>
      </c>
      <c r="AW4137" t="str">
        <f>_xlfn.XLOOKUP(UNIVERSO[[#This Row],[RUTA-LOCALIDAD D&amp;N]],'[1]Cuota Ruta'!E:E,'[1]Cuota Ruta'!G:G)</f>
        <v>Cargar</v>
      </c>
    </row>
    <row r="4138" spans="1:49" x14ac:dyDescent="0.25">
      <c r="A4138" t="s">
        <v>48</v>
      </c>
      <c r="B4138" t="s">
        <v>49</v>
      </c>
      <c r="C4138" t="s">
        <v>50</v>
      </c>
      <c r="D4138" t="s">
        <v>51</v>
      </c>
      <c r="E4138" t="s">
        <v>193</v>
      </c>
      <c r="F4138" t="s">
        <v>194</v>
      </c>
      <c r="G4138">
        <v>9000134239</v>
      </c>
      <c r="H4138">
        <v>134239</v>
      </c>
      <c r="I4138" t="s">
        <v>13316</v>
      </c>
      <c r="J4138" t="s">
        <v>13317</v>
      </c>
      <c r="K4138" t="s">
        <v>197</v>
      </c>
      <c r="L4138" t="s">
        <v>1417</v>
      </c>
      <c r="M4138" t="s">
        <v>1417</v>
      </c>
      <c r="N4138" t="s">
        <v>253</v>
      </c>
      <c r="O4138" t="s">
        <v>59</v>
      </c>
      <c r="P4138">
        <v>326</v>
      </c>
      <c r="Q4138" t="s">
        <v>3204</v>
      </c>
      <c r="R4138" t="s">
        <v>3204</v>
      </c>
      <c r="S4138" t="s">
        <v>774</v>
      </c>
      <c r="T4138" t="s">
        <v>774</v>
      </c>
      <c r="U4138">
        <v>18.760017395019499</v>
      </c>
      <c r="V4138">
        <v>-69.259429931640597</v>
      </c>
      <c r="W4138" t="s">
        <v>3205</v>
      </c>
      <c r="X4138" t="s">
        <v>63</v>
      </c>
      <c r="Y4138" t="s">
        <v>64</v>
      </c>
      <c r="Z4138" t="s">
        <v>65</v>
      </c>
      <c r="AA4138">
        <v>1160018726</v>
      </c>
      <c r="AB4138" t="s">
        <v>66</v>
      </c>
      <c r="AC4138" t="s">
        <v>67</v>
      </c>
      <c r="AD4138">
        <v>18.760017395019499</v>
      </c>
      <c r="AE4138">
        <v>-69.259429931640597</v>
      </c>
      <c r="AF4138" t="s">
        <v>13318</v>
      </c>
      <c r="AG4138" t="s">
        <v>32</v>
      </c>
      <c r="AH4138" t="s">
        <v>48</v>
      </c>
      <c r="AI4138" t="s">
        <v>87</v>
      </c>
      <c r="AJ4138" t="s">
        <v>101</v>
      </c>
      <c r="AK4138" t="s">
        <v>226</v>
      </c>
      <c r="AL4138" t="s">
        <v>193</v>
      </c>
      <c r="AM4138" t="s">
        <v>227</v>
      </c>
      <c r="AN4138">
        <v>9</v>
      </c>
      <c r="AO4138" t="s">
        <v>139</v>
      </c>
      <c r="AR4138" t="s">
        <v>91</v>
      </c>
      <c r="AS4138">
        <v>9000134239</v>
      </c>
      <c r="AU4138">
        <v>9</v>
      </c>
      <c r="AV4138" t="s">
        <v>92</v>
      </c>
      <c r="AW4138" t="str">
        <f>_xlfn.XLOOKUP(UNIVERSO[[#This Row],[RUTA-LOCALIDAD D&amp;N]],'[1]Cuota Ruta'!E:E,'[1]Cuota Ruta'!G:G)</f>
        <v>Cargar</v>
      </c>
    </row>
    <row r="4139" spans="1:49" x14ac:dyDescent="0.25">
      <c r="A4139" t="s">
        <v>48</v>
      </c>
      <c r="B4139" t="s">
        <v>380</v>
      </c>
      <c r="C4139" t="s">
        <v>381</v>
      </c>
      <c r="D4139" t="s">
        <v>76</v>
      </c>
      <c r="E4139" t="s">
        <v>917</v>
      </c>
      <c r="F4139" t="s">
        <v>283</v>
      </c>
      <c r="G4139">
        <v>9000136406</v>
      </c>
      <c r="H4139">
        <v>136406</v>
      </c>
      <c r="I4139" t="s">
        <v>13319</v>
      </c>
      <c r="J4139" t="s">
        <v>13320</v>
      </c>
      <c r="K4139" t="s">
        <v>286</v>
      </c>
      <c r="L4139" t="s">
        <v>917</v>
      </c>
      <c r="M4139" t="s">
        <v>917</v>
      </c>
      <c r="N4139" t="s">
        <v>934</v>
      </c>
      <c r="O4139" t="s">
        <v>434</v>
      </c>
      <c r="P4139">
        <v>313</v>
      </c>
      <c r="Q4139" t="s">
        <v>1581</v>
      </c>
      <c r="R4139" t="s">
        <v>1581</v>
      </c>
      <c r="S4139" t="s">
        <v>936</v>
      </c>
      <c r="T4139" t="s">
        <v>936</v>
      </c>
      <c r="U4139">
        <v>19.796700000000001</v>
      </c>
      <c r="V4139">
        <v>-70.694100000000006</v>
      </c>
      <c r="W4139" t="s">
        <v>1582</v>
      </c>
      <c r="X4139" t="s">
        <v>85</v>
      </c>
      <c r="Y4139" t="s">
        <v>64</v>
      </c>
      <c r="Z4139" t="s">
        <v>65</v>
      </c>
      <c r="AA4139">
        <v>1156009873</v>
      </c>
      <c r="AB4139" t="s">
        <v>116</v>
      </c>
      <c r="AC4139" t="s">
        <v>67</v>
      </c>
      <c r="AD4139">
        <v>19.796948633333329</v>
      </c>
      <c r="AE4139">
        <v>-70.694202133333334</v>
      </c>
      <c r="AF4139" t="s">
        <v>13321</v>
      </c>
      <c r="AG4139" t="s">
        <v>32</v>
      </c>
      <c r="AH4139" t="s">
        <v>48</v>
      </c>
      <c r="AI4139" t="s">
        <v>87</v>
      </c>
      <c r="AJ4139" t="s">
        <v>101</v>
      </c>
      <c r="AK4139" t="s">
        <v>925</v>
      </c>
      <c r="AL4139" t="s">
        <v>917</v>
      </c>
      <c r="AM4139" t="s">
        <v>926</v>
      </c>
      <c r="AN4139">
        <v>8</v>
      </c>
      <c r="AO4139" t="s">
        <v>439</v>
      </c>
      <c r="AR4139" t="s">
        <v>91</v>
      </c>
      <c r="AS4139">
        <v>9000136406</v>
      </c>
      <c r="AU4139">
        <v>8</v>
      </c>
      <c r="AV4139" t="s">
        <v>267</v>
      </c>
      <c r="AW4139" t="str">
        <f>_xlfn.XLOOKUP(UNIVERSO[[#This Row],[RUTA-LOCALIDAD D&amp;N]],'[1]Cuota Ruta'!E:E,'[1]Cuota Ruta'!G:G)</f>
        <v>Cargar</v>
      </c>
    </row>
    <row r="4140" spans="1:49" x14ac:dyDescent="0.25">
      <c r="A4140" t="s">
        <v>48</v>
      </c>
      <c r="B4140" t="s">
        <v>380</v>
      </c>
      <c r="C4140" t="s">
        <v>381</v>
      </c>
      <c r="D4140" t="s">
        <v>76</v>
      </c>
      <c r="E4140" t="s">
        <v>338</v>
      </c>
      <c r="F4140" t="s">
        <v>283</v>
      </c>
      <c r="G4140">
        <v>9000136806</v>
      </c>
      <c r="H4140">
        <v>136806</v>
      </c>
      <c r="I4140" t="s">
        <v>13322</v>
      </c>
      <c r="J4140" t="s">
        <v>13323</v>
      </c>
      <c r="K4140" t="s">
        <v>286</v>
      </c>
      <c r="L4140" t="s">
        <v>338</v>
      </c>
      <c r="M4140" t="s">
        <v>338</v>
      </c>
      <c r="N4140" t="s">
        <v>4109</v>
      </c>
      <c r="O4140" t="s">
        <v>434</v>
      </c>
      <c r="P4140">
        <v>373</v>
      </c>
      <c r="Q4140" t="s">
        <v>739</v>
      </c>
      <c r="R4140" t="s">
        <v>739</v>
      </c>
      <c r="S4140" t="s">
        <v>504</v>
      </c>
      <c r="T4140" t="s">
        <v>504</v>
      </c>
      <c r="U4140">
        <v>19.424265999999999</v>
      </c>
      <c r="V4140">
        <v>-70.666456999999994</v>
      </c>
      <c r="W4140" t="s">
        <v>740</v>
      </c>
      <c r="X4140" t="s">
        <v>85</v>
      </c>
      <c r="Y4140" t="s">
        <v>64</v>
      </c>
      <c r="Z4140" t="s">
        <v>65</v>
      </c>
      <c r="AA4140">
        <v>1151035197</v>
      </c>
      <c r="AB4140" t="s">
        <v>66</v>
      </c>
      <c r="AC4140" t="s">
        <v>67</v>
      </c>
      <c r="AD4140">
        <v>19.424265999999999</v>
      </c>
      <c r="AE4140">
        <v>-70.666456999999994</v>
      </c>
      <c r="AF4140" t="s">
        <v>13324</v>
      </c>
      <c r="AG4140" t="s">
        <v>32</v>
      </c>
      <c r="AH4140" t="s">
        <v>48</v>
      </c>
      <c r="AI4140" t="s">
        <v>87</v>
      </c>
      <c r="AJ4140" t="s">
        <v>101</v>
      </c>
      <c r="AK4140" t="s">
        <v>408</v>
      </c>
      <c r="AL4140" t="s">
        <v>338</v>
      </c>
      <c r="AM4140" t="s">
        <v>409</v>
      </c>
      <c r="AN4140">
        <v>3</v>
      </c>
      <c r="AO4140" t="s">
        <v>484</v>
      </c>
      <c r="AR4140" t="s">
        <v>91</v>
      </c>
      <c r="AS4140">
        <v>9000136806</v>
      </c>
      <c r="AU4140">
        <v>3</v>
      </c>
      <c r="AV4140" t="s">
        <v>410</v>
      </c>
      <c r="AW4140" t="str">
        <f>_xlfn.XLOOKUP(UNIVERSO[[#This Row],[RUTA-LOCALIDAD D&amp;N]],'[1]Cuota Ruta'!E:E,'[1]Cuota Ruta'!G:G)</f>
        <v>Cargar</v>
      </c>
    </row>
    <row r="4141" spans="1:49" x14ac:dyDescent="0.25">
      <c r="A4141" t="s">
        <v>48</v>
      </c>
      <c r="B4141" t="s">
        <v>49</v>
      </c>
      <c r="C4141" t="s">
        <v>50</v>
      </c>
      <c r="D4141" t="s">
        <v>76</v>
      </c>
      <c r="E4141" t="s">
        <v>193</v>
      </c>
      <c r="F4141" t="s">
        <v>194</v>
      </c>
      <c r="G4141">
        <v>9000141631</v>
      </c>
      <c r="H4141">
        <v>141631</v>
      </c>
      <c r="I4141" t="s">
        <v>13325</v>
      </c>
      <c r="J4141" t="s">
        <v>13326</v>
      </c>
      <c r="K4141" t="s">
        <v>197</v>
      </c>
      <c r="L4141" t="s">
        <v>193</v>
      </c>
      <c r="M4141" t="s">
        <v>193</v>
      </c>
      <c r="N4141" t="s">
        <v>13327</v>
      </c>
      <c r="O4141" t="s">
        <v>59</v>
      </c>
      <c r="P4141">
        <v>302</v>
      </c>
      <c r="Q4141" t="s">
        <v>466</v>
      </c>
      <c r="R4141" t="s">
        <v>466</v>
      </c>
      <c r="S4141" t="s">
        <v>327</v>
      </c>
      <c r="T4141" t="s">
        <v>327</v>
      </c>
      <c r="U4141">
        <v>18.408546449999999</v>
      </c>
      <c r="V4141">
        <v>-68.994224549999998</v>
      </c>
      <c r="W4141" t="s">
        <v>467</v>
      </c>
      <c r="X4141" t="s">
        <v>63</v>
      </c>
      <c r="Y4141" t="s">
        <v>64</v>
      </c>
      <c r="Z4141" t="s">
        <v>99</v>
      </c>
      <c r="AA4141">
        <v>1160017417</v>
      </c>
      <c r="AB4141" t="s">
        <v>66</v>
      </c>
      <c r="AC4141" t="s">
        <v>67</v>
      </c>
      <c r="AD4141">
        <v>18.408546449999999</v>
      </c>
      <c r="AE4141">
        <v>-68.994224549999998</v>
      </c>
      <c r="AF4141" t="s">
        <v>13328</v>
      </c>
      <c r="AG4141" t="s">
        <v>32</v>
      </c>
      <c r="AH4141" t="s">
        <v>48</v>
      </c>
      <c r="AI4141" t="s">
        <v>87</v>
      </c>
      <c r="AJ4141" t="s">
        <v>101</v>
      </c>
      <c r="AK4141" t="s">
        <v>330</v>
      </c>
      <c r="AL4141" t="s">
        <v>193</v>
      </c>
      <c r="AM4141" t="s">
        <v>331</v>
      </c>
      <c r="AN4141">
        <v>17</v>
      </c>
      <c r="AO4141" t="s">
        <v>460</v>
      </c>
      <c r="AR4141" t="s">
        <v>91</v>
      </c>
      <c r="AS4141">
        <v>9000141631</v>
      </c>
      <c r="AU4141">
        <v>17</v>
      </c>
      <c r="AV4141" t="s">
        <v>206</v>
      </c>
      <c r="AW4141" t="str">
        <f>_xlfn.XLOOKUP(UNIVERSO[[#This Row],[RUTA-LOCALIDAD D&amp;N]],'[1]Cuota Ruta'!E:E,'[1]Cuota Ruta'!G:G)</f>
        <v>Cargar</v>
      </c>
    </row>
    <row r="4142" spans="1:49" x14ac:dyDescent="0.25">
      <c r="A4142" t="s">
        <v>48</v>
      </c>
      <c r="B4142" t="s">
        <v>49</v>
      </c>
      <c r="C4142" t="s">
        <v>50</v>
      </c>
      <c r="D4142" t="s">
        <v>76</v>
      </c>
      <c r="E4142" t="s">
        <v>485</v>
      </c>
      <c r="F4142" t="s">
        <v>283</v>
      </c>
      <c r="G4142">
        <v>9000142148</v>
      </c>
      <c r="H4142">
        <v>142148</v>
      </c>
      <c r="I4142" t="s">
        <v>13329</v>
      </c>
      <c r="J4142" t="s">
        <v>13330</v>
      </c>
      <c r="K4142" t="s">
        <v>286</v>
      </c>
      <c r="L4142" t="s">
        <v>1496</v>
      </c>
      <c r="M4142" t="s">
        <v>1496</v>
      </c>
      <c r="N4142" t="s">
        <v>13331</v>
      </c>
      <c r="O4142" t="s">
        <v>59</v>
      </c>
      <c r="P4142">
        <v>302</v>
      </c>
      <c r="Q4142" t="s">
        <v>3238</v>
      </c>
      <c r="R4142" t="s">
        <v>3238</v>
      </c>
      <c r="S4142" t="s">
        <v>1050</v>
      </c>
      <c r="T4142" t="s">
        <v>1050</v>
      </c>
      <c r="U4142">
        <v>19.620546340942401</v>
      </c>
      <c r="V4142">
        <v>-71.693595886230497</v>
      </c>
      <c r="W4142" t="s">
        <v>3239</v>
      </c>
      <c r="X4142" t="s">
        <v>63</v>
      </c>
      <c r="Y4142" t="s">
        <v>64</v>
      </c>
      <c r="Z4142" t="s">
        <v>99</v>
      </c>
      <c r="AA4142">
        <v>1158010082</v>
      </c>
      <c r="AB4142" t="s">
        <v>66</v>
      </c>
      <c r="AC4142" t="s">
        <v>67</v>
      </c>
      <c r="AD4142">
        <v>19.620546340942401</v>
      </c>
      <c r="AE4142">
        <v>-71.693595886230497</v>
      </c>
      <c r="AF4142" t="s">
        <v>13332</v>
      </c>
      <c r="AG4142" t="s">
        <v>32</v>
      </c>
      <c r="AH4142" t="s">
        <v>48</v>
      </c>
      <c r="AI4142" t="s">
        <v>87</v>
      </c>
      <c r="AJ4142" t="s">
        <v>101</v>
      </c>
      <c r="AK4142" t="s">
        <v>494</v>
      </c>
      <c r="AL4142" t="s">
        <v>485</v>
      </c>
      <c r="AM4142" t="s">
        <v>495</v>
      </c>
      <c r="AR4142" t="s">
        <v>91</v>
      </c>
      <c r="AS4142">
        <v>9000142148</v>
      </c>
      <c r="AV4142" t="s">
        <v>349</v>
      </c>
      <c r="AW4142" t="str">
        <f>_xlfn.XLOOKUP(UNIVERSO[[#This Row],[RUTA-LOCALIDAD D&amp;N]],'[1]Cuota Ruta'!E:E,'[1]Cuota Ruta'!G:G)</f>
        <v>Cargar</v>
      </c>
    </row>
    <row r="4143" spans="1:49" x14ac:dyDescent="0.25">
      <c r="A4143" t="s">
        <v>48</v>
      </c>
      <c r="B4143" t="s">
        <v>49</v>
      </c>
      <c r="C4143" t="s">
        <v>50</v>
      </c>
      <c r="D4143" t="s">
        <v>76</v>
      </c>
      <c r="E4143" t="s">
        <v>338</v>
      </c>
      <c r="F4143" t="s">
        <v>283</v>
      </c>
      <c r="G4143">
        <v>9000143119</v>
      </c>
      <c r="H4143">
        <v>143119</v>
      </c>
      <c r="I4143" t="s">
        <v>13333</v>
      </c>
      <c r="J4143" t="s">
        <v>13334</v>
      </c>
      <c r="K4143" t="s">
        <v>286</v>
      </c>
      <c r="L4143" t="s">
        <v>338</v>
      </c>
      <c r="M4143" t="s">
        <v>338</v>
      </c>
      <c r="N4143" t="s">
        <v>2985</v>
      </c>
      <c r="O4143" t="s">
        <v>59</v>
      </c>
      <c r="P4143">
        <v>303</v>
      </c>
      <c r="Q4143" t="s">
        <v>675</v>
      </c>
      <c r="R4143" t="s">
        <v>675</v>
      </c>
      <c r="S4143" t="s">
        <v>676</v>
      </c>
      <c r="T4143" t="s">
        <v>676</v>
      </c>
      <c r="U4143">
        <v>19.4584846496582</v>
      </c>
      <c r="V4143">
        <v>-70.706863403320298</v>
      </c>
      <c r="W4143" t="s">
        <v>677</v>
      </c>
      <c r="X4143" t="s">
        <v>63</v>
      </c>
      <c r="Y4143" t="s">
        <v>64</v>
      </c>
      <c r="Z4143" t="s">
        <v>65</v>
      </c>
      <c r="AA4143">
        <v>1151036341</v>
      </c>
      <c r="AB4143" t="s">
        <v>116</v>
      </c>
      <c r="AC4143" t="s">
        <v>67</v>
      </c>
      <c r="AD4143">
        <v>19.45843833333333</v>
      </c>
      <c r="AE4143">
        <v>-70.706711666666664</v>
      </c>
      <c r="AF4143" t="s">
        <v>13335</v>
      </c>
      <c r="AG4143" t="s">
        <v>32</v>
      </c>
      <c r="AH4143" t="s">
        <v>48</v>
      </c>
      <c r="AI4143" t="s">
        <v>87</v>
      </c>
      <c r="AJ4143" t="s">
        <v>101</v>
      </c>
      <c r="AK4143" t="s">
        <v>346</v>
      </c>
      <c r="AL4143" t="s">
        <v>338</v>
      </c>
      <c r="AM4143" t="s">
        <v>347</v>
      </c>
      <c r="AN4143">
        <v>2</v>
      </c>
      <c r="AO4143" t="s">
        <v>245</v>
      </c>
      <c r="AR4143" t="s">
        <v>91</v>
      </c>
      <c r="AS4143">
        <v>9000143119</v>
      </c>
      <c r="AU4143">
        <v>2</v>
      </c>
      <c r="AV4143" t="s">
        <v>349</v>
      </c>
      <c r="AW4143" t="str">
        <f>_xlfn.XLOOKUP(UNIVERSO[[#This Row],[RUTA-LOCALIDAD D&amp;N]],'[1]Cuota Ruta'!E:E,'[1]Cuota Ruta'!G:G)</f>
        <v>Cargar</v>
      </c>
    </row>
    <row r="4144" spans="1:49" x14ac:dyDescent="0.25">
      <c r="A4144" t="s">
        <v>109</v>
      </c>
      <c r="B4144" t="s">
        <v>49</v>
      </c>
      <c r="C4144" t="s">
        <v>110</v>
      </c>
      <c r="D4144" t="s">
        <v>76</v>
      </c>
      <c r="E4144" t="s">
        <v>917</v>
      </c>
      <c r="F4144" t="s">
        <v>283</v>
      </c>
      <c r="G4144">
        <v>9000080928</v>
      </c>
      <c r="H4144">
        <v>80928</v>
      </c>
      <c r="I4144" t="s">
        <v>13336</v>
      </c>
      <c r="J4144" t="s">
        <v>13337</v>
      </c>
      <c r="K4144" t="s">
        <v>286</v>
      </c>
      <c r="L4144" t="s">
        <v>917</v>
      </c>
      <c r="M4144" t="s">
        <v>917</v>
      </c>
      <c r="N4144" t="s">
        <v>920</v>
      </c>
      <c r="O4144" t="s">
        <v>59</v>
      </c>
      <c r="P4144">
        <v>305</v>
      </c>
      <c r="Q4144" t="s">
        <v>2740</v>
      </c>
      <c r="R4144" t="s">
        <v>2740</v>
      </c>
      <c r="S4144" t="s">
        <v>922</v>
      </c>
      <c r="T4144" t="s">
        <v>922</v>
      </c>
      <c r="U4144">
        <v>19.732662200927699</v>
      </c>
      <c r="V4144">
        <v>-70.598617553710895</v>
      </c>
      <c r="W4144" t="s">
        <v>2741</v>
      </c>
      <c r="X4144" t="s">
        <v>85</v>
      </c>
      <c r="Y4144" t="s">
        <v>64</v>
      </c>
      <c r="Z4144" t="s">
        <v>99</v>
      </c>
      <c r="AA4144">
        <v>1156007206</v>
      </c>
      <c r="AB4144" t="s">
        <v>116</v>
      </c>
      <c r="AC4144" t="s">
        <v>67</v>
      </c>
      <c r="AD4144">
        <v>19.732684333333339</v>
      </c>
      <c r="AE4144">
        <v>-70.598571616666675</v>
      </c>
      <c r="AF4144" t="s">
        <v>13338</v>
      </c>
      <c r="AG4144" t="s">
        <v>32</v>
      </c>
      <c r="AH4144" t="s">
        <v>48</v>
      </c>
      <c r="AI4144" t="s">
        <v>87</v>
      </c>
      <c r="AJ4144" t="s">
        <v>101</v>
      </c>
      <c r="AK4144" t="s">
        <v>925</v>
      </c>
      <c r="AL4144" t="s">
        <v>917</v>
      </c>
      <c r="AM4144" t="s">
        <v>926</v>
      </c>
      <c r="AR4144" t="s">
        <v>91</v>
      </c>
      <c r="AS4144">
        <v>9000080928</v>
      </c>
      <c r="AV4144" t="s">
        <v>267</v>
      </c>
      <c r="AW4144" t="str">
        <f>_xlfn.XLOOKUP(UNIVERSO[[#This Row],[RUTA-LOCALIDAD D&amp;N]],'[1]Cuota Ruta'!E:E,'[1]Cuota Ruta'!G:G)</f>
        <v>Cargar</v>
      </c>
    </row>
    <row r="4145" spans="1:49" x14ac:dyDescent="0.25">
      <c r="A4145" t="s">
        <v>48</v>
      </c>
      <c r="B4145" t="s">
        <v>49</v>
      </c>
      <c r="C4145" t="s">
        <v>50</v>
      </c>
      <c r="D4145" t="s">
        <v>76</v>
      </c>
      <c r="E4145" t="s">
        <v>193</v>
      </c>
      <c r="F4145" t="s">
        <v>194</v>
      </c>
      <c r="G4145">
        <v>9000145171</v>
      </c>
      <c r="H4145">
        <v>145171</v>
      </c>
      <c r="I4145" t="s">
        <v>13339</v>
      </c>
      <c r="J4145" t="s">
        <v>13340</v>
      </c>
      <c r="K4145" t="s">
        <v>197</v>
      </c>
      <c r="L4145" t="s">
        <v>180</v>
      </c>
      <c r="M4145" t="s">
        <v>180</v>
      </c>
      <c r="N4145" t="s">
        <v>58</v>
      </c>
      <c r="O4145" t="s">
        <v>59</v>
      </c>
      <c r="P4145">
        <v>324</v>
      </c>
      <c r="Q4145" t="s">
        <v>1024</v>
      </c>
      <c r="R4145" t="s">
        <v>1024</v>
      </c>
      <c r="S4145" t="s">
        <v>1016</v>
      </c>
      <c r="T4145" t="s">
        <v>1016</v>
      </c>
      <c r="U4145">
        <v>18.631338100000001</v>
      </c>
      <c r="V4145">
        <v>-68.739891</v>
      </c>
      <c r="W4145" t="s">
        <v>1025</v>
      </c>
      <c r="X4145" t="s">
        <v>85</v>
      </c>
      <c r="Y4145" t="s">
        <v>64</v>
      </c>
      <c r="Z4145" t="s">
        <v>99</v>
      </c>
      <c r="AA4145">
        <v>1160017872</v>
      </c>
      <c r="AB4145" t="s">
        <v>66</v>
      </c>
      <c r="AC4145" t="s">
        <v>67</v>
      </c>
      <c r="AD4145">
        <v>18.631338100000001</v>
      </c>
      <c r="AE4145">
        <v>-68.739891</v>
      </c>
      <c r="AF4145" t="s">
        <v>13341</v>
      </c>
      <c r="AG4145" t="s">
        <v>32</v>
      </c>
      <c r="AH4145" t="s">
        <v>48</v>
      </c>
      <c r="AI4145" t="s">
        <v>87</v>
      </c>
      <c r="AJ4145" t="s">
        <v>101</v>
      </c>
      <c r="AK4145" t="s">
        <v>235</v>
      </c>
      <c r="AL4145" t="s">
        <v>193</v>
      </c>
      <c r="AM4145" t="s">
        <v>236</v>
      </c>
      <c r="AN4145">
        <v>13</v>
      </c>
      <c r="AO4145" t="s">
        <v>169</v>
      </c>
      <c r="AR4145" t="s">
        <v>91</v>
      </c>
      <c r="AS4145">
        <v>9000145171</v>
      </c>
      <c r="AU4145">
        <v>13</v>
      </c>
      <c r="AV4145" t="s">
        <v>75</v>
      </c>
      <c r="AW4145" t="str">
        <f>_xlfn.XLOOKUP(UNIVERSO[[#This Row],[RUTA-LOCALIDAD D&amp;N]],'[1]Cuota Ruta'!E:E,'[1]Cuota Ruta'!G:G)</f>
        <v>Cargar</v>
      </c>
    </row>
    <row r="4146" spans="1:49" x14ac:dyDescent="0.25">
      <c r="A4146" t="s">
        <v>48</v>
      </c>
      <c r="B4146" t="s">
        <v>49</v>
      </c>
      <c r="C4146" t="s">
        <v>50</v>
      </c>
      <c r="D4146" t="s">
        <v>76</v>
      </c>
      <c r="E4146" t="s">
        <v>257</v>
      </c>
      <c r="F4146" t="s">
        <v>194</v>
      </c>
      <c r="G4146">
        <v>9000146946</v>
      </c>
      <c r="H4146">
        <v>146946</v>
      </c>
      <c r="I4146" t="s">
        <v>11898</v>
      </c>
      <c r="J4146" t="s">
        <v>13342</v>
      </c>
      <c r="K4146" t="s">
        <v>197</v>
      </c>
      <c r="L4146" t="s">
        <v>301</v>
      </c>
      <c r="M4146" t="s">
        <v>301</v>
      </c>
      <c r="N4146" t="s">
        <v>8235</v>
      </c>
      <c r="O4146" t="s">
        <v>59</v>
      </c>
      <c r="P4146">
        <v>301</v>
      </c>
      <c r="Q4146" t="s">
        <v>320</v>
      </c>
      <c r="R4146" t="s">
        <v>320</v>
      </c>
      <c r="S4146" t="s">
        <v>304</v>
      </c>
      <c r="T4146" t="s">
        <v>304</v>
      </c>
      <c r="U4146">
        <v>19.634199142456101</v>
      </c>
      <c r="V4146">
        <v>-70.069450378417997</v>
      </c>
      <c r="W4146" t="s">
        <v>321</v>
      </c>
      <c r="X4146" t="s">
        <v>63</v>
      </c>
      <c r="Y4146" t="s">
        <v>64</v>
      </c>
      <c r="Z4146" t="s">
        <v>99</v>
      </c>
      <c r="AA4146">
        <v>1152010903</v>
      </c>
      <c r="AB4146" t="s">
        <v>116</v>
      </c>
      <c r="AC4146" t="s">
        <v>67</v>
      </c>
      <c r="AD4146">
        <v>19.634228333333329</v>
      </c>
      <c r="AE4146">
        <v>-70.069393333333338</v>
      </c>
      <c r="AF4146" t="s">
        <v>13343</v>
      </c>
      <c r="AG4146" t="s">
        <v>32</v>
      </c>
      <c r="AH4146" t="s">
        <v>48</v>
      </c>
      <c r="AI4146" t="s">
        <v>87</v>
      </c>
      <c r="AJ4146" t="s">
        <v>101</v>
      </c>
      <c r="AK4146" t="s">
        <v>265</v>
      </c>
      <c r="AL4146" t="s">
        <v>257</v>
      </c>
      <c r="AM4146" t="s">
        <v>266</v>
      </c>
      <c r="AN4146">
        <v>5</v>
      </c>
      <c r="AO4146" t="s">
        <v>72</v>
      </c>
      <c r="AR4146" t="s">
        <v>91</v>
      </c>
      <c r="AS4146">
        <v>9000146946</v>
      </c>
      <c r="AU4146">
        <v>5</v>
      </c>
      <c r="AV4146" t="s">
        <v>267</v>
      </c>
      <c r="AW4146" t="str">
        <f>_xlfn.XLOOKUP(UNIVERSO[[#This Row],[RUTA-LOCALIDAD D&amp;N]],'[1]Cuota Ruta'!E:E,'[1]Cuota Ruta'!G:G)</f>
        <v>Cargar</v>
      </c>
    </row>
    <row r="4147" spans="1:49" x14ac:dyDescent="0.25">
      <c r="A4147" t="s">
        <v>48</v>
      </c>
      <c r="B4147" t="s">
        <v>380</v>
      </c>
      <c r="C4147" t="s">
        <v>381</v>
      </c>
      <c r="D4147" t="s">
        <v>76</v>
      </c>
      <c r="E4147" t="s">
        <v>140</v>
      </c>
      <c r="F4147" t="s">
        <v>141</v>
      </c>
      <c r="G4147">
        <v>9000150571</v>
      </c>
      <c r="H4147">
        <v>150571</v>
      </c>
      <c r="I4147" t="s">
        <v>13344</v>
      </c>
      <c r="J4147" t="s">
        <v>13345</v>
      </c>
      <c r="K4147" t="s">
        <v>144</v>
      </c>
      <c r="L4147" t="s">
        <v>93</v>
      </c>
      <c r="M4147" t="s">
        <v>93</v>
      </c>
      <c r="N4147" t="s">
        <v>1787</v>
      </c>
      <c r="O4147" t="s">
        <v>434</v>
      </c>
      <c r="P4147">
        <v>385</v>
      </c>
      <c r="Q4147" t="s">
        <v>584</v>
      </c>
      <c r="R4147" t="s">
        <v>584</v>
      </c>
      <c r="S4147" t="s">
        <v>436</v>
      </c>
      <c r="T4147" t="s">
        <v>436</v>
      </c>
      <c r="U4147">
        <v>18.545701999999999</v>
      </c>
      <c r="V4147">
        <v>-69.868842000000001</v>
      </c>
      <c r="W4147" t="s">
        <v>585</v>
      </c>
      <c r="X4147" t="s">
        <v>85</v>
      </c>
      <c r="Y4147" t="s">
        <v>64</v>
      </c>
      <c r="Z4147" t="s">
        <v>65</v>
      </c>
      <c r="AA4147">
        <v>1153026761</v>
      </c>
      <c r="AB4147" t="s">
        <v>116</v>
      </c>
      <c r="AC4147" t="s">
        <v>67</v>
      </c>
      <c r="AD4147">
        <v>18.545744540707432</v>
      </c>
      <c r="AE4147">
        <v>-69.868893593090036</v>
      </c>
      <c r="AF4147" t="s">
        <v>13346</v>
      </c>
      <c r="AG4147" t="s">
        <v>32</v>
      </c>
      <c r="AH4147" t="s">
        <v>48</v>
      </c>
      <c r="AI4147" t="s">
        <v>87</v>
      </c>
      <c r="AJ4147" t="s">
        <v>101</v>
      </c>
      <c r="AK4147" t="s">
        <v>150</v>
      </c>
      <c r="AL4147" t="s">
        <v>140</v>
      </c>
      <c r="AM4147" t="s">
        <v>151</v>
      </c>
      <c r="AN4147">
        <v>6</v>
      </c>
      <c r="AO4147" t="s">
        <v>348</v>
      </c>
      <c r="AR4147" t="s">
        <v>91</v>
      </c>
      <c r="AS4147">
        <v>9000150571</v>
      </c>
      <c r="AU4147">
        <v>6</v>
      </c>
      <c r="AV4147" t="s">
        <v>153</v>
      </c>
      <c r="AW4147" t="str">
        <f>_xlfn.XLOOKUP(UNIVERSO[[#This Row],[RUTA-LOCALIDAD D&amp;N]],'[1]Cuota Ruta'!E:E,'[1]Cuota Ruta'!G:G)</f>
        <v>Cargar</v>
      </c>
    </row>
    <row r="4148" spans="1:49" x14ac:dyDescent="0.25">
      <c r="A4148" t="s">
        <v>48</v>
      </c>
      <c r="B4148" t="s">
        <v>49</v>
      </c>
      <c r="C4148" t="s">
        <v>50</v>
      </c>
      <c r="D4148" t="s">
        <v>76</v>
      </c>
      <c r="E4148" t="s">
        <v>917</v>
      </c>
      <c r="F4148" t="s">
        <v>283</v>
      </c>
      <c r="G4148">
        <v>9000126068</v>
      </c>
      <c r="H4148">
        <v>126068</v>
      </c>
      <c r="I4148" t="s">
        <v>13347</v>
      </c>
      <c r="J4148" t="s">
        <v>13348</v>
      </c>
      <c r="K4148" t="s">
        <v>286</v>
      </c>
      <c r="L4148" t="s">
        <v>917</v>
      </c>
      <c r="M4148" t="s">
        <v>917</v>
      </c>
      <c r="N4148" t="s">
        <v>13297</v>
      </c>
      <c r="O4148" t="s">
        <v>59</v>
      </c>
      <c r="P4148">
        <v>305</v>
      </c>
      <c r="Q4148" t="s">
        <v>2740</v>
      </c>
      <c r="R4148" t="s">
        <v>2740</v>
      </c>
      <c r="S4148" t="s">
        <v>922</v>
      </c>
      <c r="T4148" t="s">
        <v>922</v>
      </c>
      <c r="U4148">
        <v>19.629741668701101</v>
      </c>
      <c r="V4148">
        <v>-70.586570739745994</v>
      </c>
      <c r="W4148" t="s">
        <v>2741</v>
      </c>
      <c r="X4148" t="s">
        <v>85</v>
      </c>
      <c r="Y4148" t="s">
        <v>64</v>
      </c>
      <c r="Z4148" t="s">
        <v>99</v>
      </c>
      <c r="AA4148">
        <v>1156009387</v>
      </c>
      <c r="AB4148" t="s">
        <v>66</v>
      </c>
      <c r="AC4148" t="s">
        <v>67</v>
      </c>
      <c r="AD4148">
        <v>19.629741668701101</v>
      </c>
      <c r="AE4148">
        <v>-70.586570739745994</v>
      </c>
      <c r="AF4148" t="s">
        <v>13349</v>
      </c>
      <c r="AG4148" t="s">
        <v>32</v>
      </c>
      <c r="AH4148" t="s">
        <v>48</v>
      </c>
      <c r="AI4148" t="s">
        <v>87</v>
      </c>
      <c r="AJ4148" t="s">
        <v>1584</v>
      </c>
      <c r="AK4148" t="s">
        <v>925</v>
      </c>
      <c r="AL4148" t="s">
        <v>917</v>
      </c>
      <c r="AM4148" t="s">
        <v>926</v>
      </c>
      <c r="AR4148" t="s">
        <v>91</v>
      </c>
      <c r="AS4148">
        <v>9000126068</v>
      </c>
      <c r="AV4148" t="s">
        <v>267</v>
      </c>
      <c r="AW4148" t="str">
        <f>_xlfn.XLOOKUP(UNIVERSO[[#This Row],[RUTA-LOCALIDAD D&amp;N]],'[1]Cuota Ruta'!E:E,'[1]Cuota Ruta'!G:G)</f>
        <v>Cargar</v>
      </c>
    </row>
    <row r="4149" spans="1:49" x14ac:dyDescent="0.25">
      <c r="A4149" t="s">
        <v>48</v>
      </c>
      <c r="B4149" t="s">
        <v>49</v>
      </c>
      <c r="C4149" t="s">
        <v>110</v>
      </c>
      <c r="D4149" t="s">
        <v>76</v>
      </c>
      <c r="E4149" t="s">
        <v>917</v>
      </c>
      <c r="F4149" t="s">
        <v>283</v>
      </c>
      <c r="G4149">
        <v>9000152402</v>
      </c>
      <c r="H4149">
        <v>152402</v>
      </c>
      <c r="I4149" t="s">
        <v>13350</v>
      </c>
      <c r="J4149" t="s">
        <v>13351</v>
      </c>
      <c r="K4149" t="s">
        <v>286</v>
      </c>
      <c r="L4149" t="s">
        <v>917</v>
      </c>
      <c r="M4149" t="s">
        <v>917</v>
      </c>
      <c r="N4149" t="s">
        <v>3645</v>
      </c>
      <c r="O4149" t="s">
        <v>59</v>
      </c>
      <c r="P4149">
        <v>308</v>
      </c>
      <c r="Q4149" t="s">
        <v>2392</v>
      </c>
      <c r="R4149" t="s">
        <v>2392</v>
      </c>
      <c r="S4149" t="s">
        <v>922</v>
      </c>
      <c r="T4149" t="s">
        <v>922</v>
      </c>
      <c r="U4149">
        <v>19.677686690000002</v>
      </c>
      <c r="V4149">
        <v>-70.373275759999999</v>
      </c>
      <c r="W4149" t="s">
        <v>2393</v>
      </c>
      <c r="X4149" t="s">
        <v>85</v>
      </c>
      <c r="Y4149" t="s">
        <v>64</v>
      </c>
      <c r="Z4149" t="s">
        <v>99</v>
      </c>
      <c r="AA4149">
        <v>1156010643</v>
      </c>
      <c r="AB4149" t="s">
        <v>116</v>
      </c>
      <c r="AC4149" t="s">
        <v>67</v>
      </c>
      <c r="AD4149">
        <v>19.677760633333332</v>
      </c>
      <c r="AE4149">
        <v>-70.373155916666676</v>
      </c>
      <c r="AF4149" t="s">
        <v>13352</v>
      </c>
      <c r="AG4149" t="s">
        <v>32</v>
      </c>
      <c r="AH4149" t="s">
        <v>48</v>
      </c>
      <c r="AI4149" t="s">
        <v>87</v>
      </c>
      <c r="AJ4149" t="s">
        <v>101</v>
      </c>
      <c r="AK4149" t="s">
        <v>925</v>
      </c>
      <c r="AL4149" t="s">
        <v>917</v>
      </c>
      <c r="AM4149" t="s">
        <v>926</v>
      </c>
      <c r="AN4149">
        <v>6</v>
      </c>
      <c r="AO4149" t="s">
        <v>348</v>
      </c>
      <c r="AR4149" t="s">
        <v>91</v>
      </c>
      <c r="AS4149">
        <v>9000152402</v>
      </c>
      <c r="AU4149">
        <v>6</v>
      </c>
      <c r="AV4149" t="s">
        <v>267</v>
      </c>
      <c r="AW4149" t="str">
        <f>_xlfn.XLOOKUP(UNIVERSO[[#This Row],[RUTA-LOCALIDAD D&amp;N]],'[1]Cuota Ruta'!E:E,'[1]Cuota Ruta'!G:G)</f>
        <v>Cargar</v>
      </c>
    </row>
    <row r="4150" spans="1:49" x14ac:dyDescent="0.25">
      <c r="A4150" t="s">
        <v>48</v>
      </c>
      <c r="B4150" t="s">
        <v>49</v>
      </c>
      <c r="C4150" t="s">
        <v>50</v>
      </c>
      <c r="D4150" t="s">
        <v>76</v>
      </c>
      <c r="E4150" t="s">
        <v>77</v>
      </c>
      <c r="F4150" t="s">
        <v>53</v>
      </c>
      <c r="G4150">
        <v>9000154901</v>
      </c>
      <c r="H4150">
        <v>154901</v>
      </c>
      <c r="I4150" t="s">
        <v>13353</v>
      </c>
      <c r="J4150" t="s">
        <v>9410</v>
      </c>
      <c r="K4150" t="s">
        <v>56</v>
      </c>
      <c r="L4150" t="s">
        <v>57</v>
      </c>
      <c r="M4150" t="s">
        <v>57</v>
      </c>
      <c r="N4150" t="s">
        <v>2985</v>
      </c>
      <c r="O4150" t="s">
        <v>59</v>
      </c>
      <c r="P4150">
        <v>446</v>
      </c>
      <c r="Q4150" t="s">
        <v>896</v>
      </c>
      <c r="R4150" t="s">
        <v>896</v>
      </c>
      <c r="S4150" t="s">
        <v>61</v>
      </c>
      <c r="T4150" t="s">
        <v>61</v>
      </c>
      <c r="U4150">
        <v>18.414825440000001</v>
      </c>
      <c r="V4150">
        <v>-70.114265439999997</v>
      </c>
      <c r="W4150" t="s">
        <v>897</v>
      </c>
      <c r="X4150" t="s">
        <v>85</v>
      </c>
      <c r="Y4150" t="s">
        <v>64</v>
      </c>
      <c r="Z4150" t="s">
        <v>65</v>
      </c>
      <c r="AA4150">
        <v>1169005510</v>
      </c>
      <c r="AB4150" t="s">
        <v>116</v>
      </c>
      <c r="AC4150" t="s">
        <v>67</v>
      </c>
      <c r="AD4150">
        <v>18.414811799999999</v>
      </c>
      <c r="AE4150">
        <v>-70.114330499999994</v>
      </c>
      <c r="AF4150" t="s">
        <v>13354</v>
      </c>
      <c r="AG4150" t="s">
        <v>32</v>
      </c>
      <c r="AH4150" t="s">
        <v>48</v>
      </c>
      <c r="AI4150" t="s">
        <v>87</v>
      </c>
      <c r="AJ4150" t="s">
        <v>101</v>
      </c>
      <c r="AK4150" t="s">
        <v>243</v>
      </c>
      <c r="AL4150" t="s">
        <v>77</v>
      </c>
      <c r="AM4150" t="s">
        <v>244</v>
      </c>
      <c r="AN4150">
        <v>1</v>
      </c>
      <c r="AO4150" t="s">
        <v>119</v>
      </c>
      <c r="AR4150" t="s">
        <v>91</v>
      </c>
      <c r="AS4150">
        <v>9000154901</v>
      </c>
      <c r="AU4150">
        <v>1</v>
      </c>
      <c r="AV4150" t="s">
        <v>75</v>
      </c>
      <c r="AW4150" t="str">
        <f>_xlfn.XLOOKUP(UNIVERSO[[#This Row],[RUTA-LOCALIDAD D&amp;N]],'[1]Cuota Ruta'!E:E,'[1]Cuota Ruta'!G:G)</f>
        <v>Cargar</v>
      </c>
    </row>
    <row r="4151" spans="1:49" x14ac:dyDescent="0.25">
      <c r="A4151" t="s">
        <v>48</v>
      </c>
      <c r="B4151" t="s">
        <v>49</v>
      </c>
      <c r="C4151" t="s">
        <v>110</v>
      </c>
      <c r="D4151" t="s">
        <v>76</v>
      </c>
      <c r="E4151" t="s">
        <v>257</v>
      </c>
      <c r="F4151" t="s">
        <v>194</v>
      </c>
      <c r="G4151">
        <v>9000156769</v>
      </c>
      <c r="H4151">
        <v>156769</v>
      </c>
      <c r="I4151" t="s">
        <v>13355</v>
      </c>
      <c r="J4151" t="s">
        <v>13356</v>
      </c>
      <c r="K4151" t="s">
        <v>197</v>
      </c>
      <c r="L4151" t="s">
        <v>260</v>
      </c>
      <c r="M4151" t="s">
        <v>260</v>
      </c>
      <c r="N4151" t="s">
        <v>1337</v>
      </c>
      <c r="O4151" t="s">
        <v>59</v>
      </c>
      <c r="P4151">
        <v>309</v>
      </c>
      <c r="Q4151" t="s">
        <v>1338</v>
      </c>
      <c r="R4151" t="s">
        <v>1338</v>
      </c>
      <c r="S4151" t="s">
        <v>262</v>
      </c>
      <c r="T4151" t="s">
        <v>262</v>
      </c>
      <c r="U4151">
        <v>19.275590000000001</v>
      </c>
      <c r="V4151">
        <v>-69.201210000000003</v>
      </c>
      <c r="W4151" t="s">
        <v>1339</v>
      </c>
      <c r="X4151" t="s">
        <v>85</v>
      </c>
      <c r="Y4151" t="s">
        <v>64</v>
      </c>
      <c r="Z4151" t="s">
        <v>99</v>
      </c>
      <c r="AA4151">
        <v>1152011652</v>
      </c>
      <c r="AB4151" t="s">
        <v>66</v>
      </c>
      <c r="AC4151" t="s">
        <v>67</v>
      </c>
      <c r="AD4151">
        <v>19.275590000000001</v>
      </c>
      <c r="AE4151">
        <v>-69.201210000000003</v>
      </c>
      <c r="AF4151" t="s">
        <v>13357</v>
      </c>
      <c r="AG4151" t="s">
        <v>32</v>
      </c>
      <c r="AH4151" t="s">
        <v>48</v>
      </c>
      <c r="AI4151" t="s">
        <v>87</v>
      </c>
      <c r="AJ4151" t="s">
        <v>101</v>
      </c>
      <c r="AK4151" t="s">
        <v>265</v>
      </c>
      <c r="AL4151" t="s">
        <v>257</v>
      </c>
      <c r="AM4151" t="s">
        <v>266</v>
      </c>
      <c r="AN4151">
        <v>4</v>
      </c>
      <c r="AO4151" t="s">
        <v>280</v>
      </c>
      <c r="AR4151" t="s">
        <v>91</v>
      </c>
      <c r="AS4151">
        <v>9000156769</v>
      </c>
      <c r="AU4151">
        <v>4</v>
      </c>
      <c r="AV4151" t="s">
        <v>267</v>
      </c>
      <c r="AW4151" t="str">
        <f>_xlfn.XLOOKUP(UNIVERSO[[#This Row],[RUTA-LOCALIDAD D&amp;N]],'[1]Cuota Ruta'!E:E,'[1]Cuota Ruta'!G:G)</f>
        <v>Cargar</v>
      </c>
    </row>
    <row r="4152" spans="1:49" x14ac:dyDescent="0.25">
      <c r="A4152" t="s">
        <v>48</v>
      </c>
      <c r="B4152" t="s">
        <v>49</v>
      </c>
      <c r="C4152" t="s">
        <v>50</v>
      </c>
      <c r="D4152" t="s">
        <v>76</v>
      </c>
      <c r="E4152" t="s">
        <v>823</v>
      </c>
      <c r="F4152" t="s">
        <v>283</v>
      </c>
      <c r="G4152">
        <v>9000156095</v>
      </c>
      <c r="H4152">
        <v>156095</v>
      </c>
      <c r="I4152" t="s">
        <v>13358</v>
      </c>
      <c r="J4152" t="s">
        <v>13359</v>
      </c>
      <c r="K4152" t="s">
        <v>286</v>
      </c>
      <c r="L4152" t="s">
        <v>877</v>
      </c>
      <c r="M4152" t="s">
        <v>877</v>
      </c>
      <c r="N4152" t="s">
        <v>878</v>
      </c>
      <c r="O4152" t="s">
        <v>59</v>
      </c>
      <c r="P4152">
        <v>339</v>
      </c>
      <c r="Q4152" t="s">
        <v>1328</v>
      </c>
      <c r="R4152" t="s">
        <v>1328</v>
      </c>
      <c r="S4152" t="s">
        <v>840</v>
      </c>
      <c r="T4152" t="s">
        <v>840</v>
      </c>
      <c r="U4152">
        <v>19.05471</v>
      </c>
      <c r="V4152">
        <v>-70.152799999999999</v>
      </c>
      <c r="W4152" t="s">
        <v>1329</v>
      </c>
      <c r="X4152" t="s">
        <v>85</v>
      </c>
      <c r="Y4152" t="s">
        <v>64</v>
      </c>
      <c r="Z4152" t="s">
        <v>65</v>
      </c>
      <c r="AA4152">
        <v>1154014877</v>
      </c>
      <c r="AB4152" t="s">
        <v>66</v>
      </c>
      <c r="AC4152" t="s">
        <v>67</v>
      </c>
      <c r="AD4152">
        <v>19.05471</v>
      </c>
      <c r="AE4152">
        <v>-70.152799999999999</v>
      </c>
      <c r="AF4152" t="s">
        <v>13360</v>
      </c>
      <c r="AG4152" t="s">
        <v>32</v>
      </c>
      <c r="AH4152" t="s">
        <v>48</v>
      </c>
      <c r="AI4152" t="s">
        <v>87</v>
      </c>
      <c r="AJ4152" t="s">
        <v>101</v>
      </c>
      <c r="AR4152" t="s">
        <v>91</v>
      </c>
      <c r="AS4152">
        <v>9000156095</v>
      </c>
      <c r="AW4152" t="str">
        <f>_xlfn.XLOOKUP(UNIVERSO[[#This Row],[RUTA-LOCALIDAD D&amp;N]],'[1]Cuota Ruta'!E:E,'[1]Cuota Ruta'!G:G)</f>
        <v>Cargar</v>
      </c>
    </row>
    <row r="4153" spans="1:49" x14ac:dyDescent="0.25">
      <c r="A4153" t="s">
        <v>48</v>
      </c>
      <c r="B4153" t="s">
        <v>380</v>
      </c>
      <c r="C4153" t="s">
        <v>381</v>
      </c>
      <c r="D4153" t="s">
        <v>51</v>
      </c>
      <c r="E4153" t="s">
        <v>485</v>
      </c>
      <c r="F4153" t="s">
        <v>283</v>
      </c>
      <c r="G4153">
        <v>9000158416</v>
      </c>
      <c r="H4153">
        <v>158416</v>
      </c>
      <c r="I4153" t="s">
        <v>13361</v>
      </c>
      <c r="J4153" t="s">
        <v>13362</v>
      </c>
      <c r="K4153" t="s">
        <v>286</v>
      </c>
      <c r="L4153" t="s">
        <v>1039</v>
      </c>
      <c r="M4153" t="s">
        <v>1039</v>
      </c>
      <c r="N4153" t="s">
        <v>3675</v>
      </c>
      <c r="O4153" t="s">
        <v>59</v>
      </c>
      <c r="P4153">
        <v>336</v>
      </c>
      <c r="Q4153" t="s">
        <v>1040</v>
      </c>
      <c r="R4153" t="s">
        <v>1040</v>
      </c>
      <c r="S4153" t="s">
        <v>491</v>
      </c>
      <c r="T4153" t="s">
        <v>491</v>
      </c>
      <c r="U4153">
        <v>19.5888311</v>
      </c>
      <c r="V4153">
        <v>-71.045173599999998</v>
      </c>
      <c r="W4153" t="s">
        <v>1041</v>
      </c>
      <c r="X4153" t="s">
        <v>63</v>
      </c>
      <c r="Y4153" t="s">
        <v>64</v>
      </c>
      <c r="Z4153" t="s">
        <v>65</v>
      </c>
      <c r="AA4153">
        <v>1158011121</v>
      </c>
      <c r="AB4153" t="s">
        <v>66</v>
      </c>
      <c r="AC4153" t="s">
        <v>67</v>
      </c>
      <c r="AD4153">
        <v>19.5888311</v>
      </c>
      <c r="AE4153">
        <v>-71.045173599999998</v>
      </c>
      <c r="AF4153" t="s">
        <v>13363</v>
      </c>
      <c r="AG4153" t="s">
        <v>32</v>
      </c>
      <c r="AH4153" t="s">
        <v>48</v>
      </c>
      <c r="AI4153" t="s">
        <v>87</v>
      </c>
      <c r="AJ4153" t="s">
        <v>101</v>
      </c>
      <c r="AK4153" t="s">
        <v>494</v>
      </c>
      <c r="AL4153" t="s">
        <v>485</v>
      </c>
      <c r="AM4153" t="s">
        <v>495</v>
      </c>
      <c r="AN4153">
        <v>11</v>
      </c>
      <c r="AO4153" t="s">
        <v>152</v>
      </c>
      <c r="AR4153" t="s">
        <v>91</v>
      </c>
      <c r="AS4153">
        <v>9000158416</v>
      </c>
      <c r="AU4153">
        <v>11</v>
      </c>
      <c r="AV4153" t="s">
        <v>349</v>
      </c>
      <c r="AW4153" t="str">
        <f>_xlfn.XLOOKUP(UNIVERSO[[#This Row],[RUTA-LOCALIDAD D&amp;N]],'[1]Cuota Ruta'!E:E,'[1]Cuota Ruta'!G:G)</f>
        <v>Cargar</v>
      </c>
    </row>
    <row r="4154" spans="1:49" x14ac:dyDescent="0.25">
      <c r="A4154" t="s">
        <v>48</v>
      </c>
      <c r="B4154" t="s">
        <v>49</v>
      </c>
      <c r="C4154" t="s">
        <v>50</v>
      </c>
      <c r="D4154" t="s">
        <v>76</v>
      </c>
      <c r="E4154" t="s">
        <v>917</v>
      </c>
      <c r="F4154" t="s">
        <v>283</v>
      </c>
      <c r="G4154">
        <v>9000162411</v>
      </c>
      <c r="H4154">
        <v>162411</v>
      </c>
      <c r="I4154" t="s">
        <v>13364</v>
      </c>
      <c r="J4154" t="s">
        <v>13365</v>
      </c>
      <c r="K4154" t="s">
        <v>286</v>
      </c>
      <c r="L4154" t="s">
        <v>917</v>
      </c>
      <c r="M4154" t="s">
        <v>917</v>
      </c>
      <c r="N4154" t="s">
        <v>13366</v>
      </c>
      <c r="O4154" t="s">
        <v>59</v>
      </c>
      <c r="P4154">
        <v>311</v>
      </c>
      <c r="Q4154" t="s">
        <v>2279</v>
      </c>
      <c r="R4154" t="s">
        <v>2279</v>
      </c>
      <c r="S4154" t="s">
        <v>936</v>
      </c>
      <c r="T4154" t="s">
        <v>936</v>
      </c>
      <c r="U4154">
        <v>19.68591</v>
      </c>
      <c r="V4154">
        <v>-70.840739999999997</v>
      </c>
      <c r="W4154" t="s">
        <v>2280</v>
      </c>
      <c r="X4154" t="s">
        <v>63</v>
      </c>
      <c r="Y4154" t="s">
        <v>64</v>
      </c>
      <c r="Z4154" t="s">
        <v>99</v>
      </c>
      <c r="AA4154">
        <v>1156011346</v>
      </c>
      <c r="AB4154" t="s">
        <v>66</v>
      </c>
      <c r="AC4154" t="s">
        <v>67</v>
      </c>
      <c r="AD4154">
        <v>19.68591</v>
      </c>
      <c r="AE4154">
        <v>-70.840739999999997</v>
      </c>
      <c r="AF4154" t="s">
        <v>13367</v>
      </c>
      <c r="AG4154" t="s">
        <v>32</v>
      </c>
      <c r="AH4154" t="s">
        <v>48</v>
      </c>
      <c r="AI4154" t="s">
        <v>87</v>
      </c>
      <c r="AJ4154" t="s">
        <v>101</v>
      </c>
      <c r="AK4154" t="s">
        <v>925</v>
      </c>
      <c r="AL4154" t="s">
        <v>917</v>
      </c>
      <c r="AM4154" t="s">
        <v>926</v>
      </c>
      <c r="AN4154">
        <v>10</v>
      </c>
      <c r="AO4154" t="s">
        <v>228</v>
      </c>
      <c r="AR4154" t="s">
        <v>91</v>
      </c>
      <c r="AS4154">
        <v>9000162411</v>
      </c>
      <c r="AU4154">
        <v>10</v>
      </c>
      <c r="AV4154" t="s">
        <v>267</v>
      </c>
      <c r="AW4154" t="str">
        <f>_xlfn.XLOOKUP(UNIVERSO[[#This Row],[RUTA-LOCALIDAD D&amp;N]],'[1]Cuota Ruta'!E:E,'[1]Cuota Ruta'!G:G)</f>
        <v>Cargar</v>
      </c>
    </row>
    <row r="4155" spans="1:49" x14ac:dyDescent="0.25">
      <c r="A4155" t="s">
        <v>48</v>
      </c>
      <c r="B4155" t="s">
        <v>49</v>
      </c>
      <c r="C4155" t="s">
        <v>110</v>
      </c>
      <c r="D4155" t="s">
        <v>51</v>
      </c>
      <c r="E4155" t="s">
        <v>218</v>
      </c>
      <c r="F4155" t="s">
        <v>194</v>
      </c>
      <c r="G4155">
        <v>9000163598</v>
      </c>
      <c r="H4155">
        <v>163598</v>
      </c>
      <c r="I4155" t="s">
        <v>13368</v>
      </c>
      <c r="J4155" t="s">
        <v>13369</v>
      </c>
      <c r="K4155" t="s">
        <v>197</v>
      </c>
      <c r="L4155" t="s">
        <v>180</v>
      </c>
      <c r="M4155" t="s">
        <v>180</v>
      </c>
      <c r="N4155" t="s">
        <v>58</v>
      </c>
      <c r="O4155" t="s">
        <v>59</v>
      </c>
      <c r="P4155">
        <v>317</v>
      </c>
      <c r="Q4155" t="s">
        <v>2469</v>
      </c>
      <c r="R4155" t="s">
        <v>2469</v>
      </c>
      <c r="S4155" t="s">
        <v>1016</v>
      </c>
      <c r="T4155" t="s">
        <v>1016</v>
      </c>
      <c r="U4155">
        <v>18.6557</v>
      </c>
      <c r="V4155">
        <v>-68.852800000000002</v>
      </c>
      <c r="W4155" t="s">
        <v>2507</v>
      </c>
      <c r="X4155" t="s">
        <v>63</v>
      </c>
      <c r="Y4155" t="s">
        <v>64</v>
      </c>
      <c r="Z4155" t="s">
        <v>65</v>
      </c>
      <c r="AA4155">
        <v>1160020787</v>
      </c>
      <c r="AB4155" t="s">
        <v>66</v>
      </c>
      <c r="AC4155" t="s">
        <v>67</v>
      </c>
      <c r="AD4155">
        <v>18.6557</v>
      </c>
      <c r="AE4155">
        <v>-68.852800000000002</v>
      </c>
      <c r="AF4155" t="s">
        <v>13370</v>
      </c>
      <c r="AG4155" t="s">
        <v>32</v>
      </c>
      <c r="AH4155" t="s">
        <v>48</v>
      </c>
      <c r="AI4155" t="s">
        <v>87</v>
      </c>
      <c r="AJ4155" t="s">
        <v>101</v>
      </c>
      <c r="AK4155" t="s">
        <v>235</v>
      </c>
      <c r="AL4155" t="s">
        <v>218</v>
      </c>
      <c r="AM4155" t="s">
        <v>236</v>
      </c>
      <c r="AR4155" t="s">
        <v>91</v>
      </c>
      <c r="AS4155">
        <v>9000163598</v>
      </c>
      <c r="AV4155" t="s">
        <v>75</v>
      </c>
      <c r="AW4155" t="str">
        <f>_xlfn.XLOOKUP(UNIVERSO[[#This Row],[RUTA-LOCALIDAD D&amp;N]],'[1]Cuota Ruta'!E:E,'[1]Cuota Ruta'!G:G)</f>
        <v>Cargar</v>
      </c>
    </row>
    <row r="4156" spans="1:49" x14ac:dyDescent="0.25">
      <c r="A4156" t="s">
        <v>48</v>
      </c>
      <c r="B4156" t="s">
        <v>49</v>
      </c>
      <c r="C4156" t="s">
        <v>50</v>
      </c>
      <c r="D4156" t="s">
        <v>76</v>
      </c>
      <c r="E4156" t="s">
        <v>917</v>
      </c>
      <c r="F4156" t="s">
        <v>283</v>
      </c>
      <c r="G4156">
        <v>9000164328</v>
      </c>
      <c r="H4156">
        <v>164328</v>
      </c>
      <c r="I4156" t="s">
        <v>13371</v>
      </c>
      <c r="J4156" t="s">
        <v>13372</v>
      </c>
      <c r="K4156" t="s">
        <v>286</v>
      </c>
      <c r="L4156" t="s">
        <v>917</v>
      </c>
      <c r="M4156" t="s">
        <v>917</v>
      </c>
      <c r="N4156" t="s">
        <v>5632</v>
      </c>
      <c r="O4156" t="s">
        <v>59</v>
      </c>
      <c r="P4156">
        <v>304</v>
      </c>
      <c r="Q4156" t="s">
        <v>2293</v>
      </c>
      <c r="R4156" t="s">
        <v>2293</v>
      </c>
      <c r="S4156" t="s">
        <v>936</v>
      </c>
      <c r="T4156" t="s">
        <v>936</v>
      </c>
      <c r="U4156">
        <v>19.884219999999999</v>
      </c>
      <c r="V4156">
        <v>-71.074520000000007</v>
      </c>
      <c r="W4156" t="s">
        <v>2294</v>
      </c>
      <c r="X4156" t="s">
        <v>63</v>
      </c>
      <c r="Y4156" t="s">
        <v>64</v>
      </c>
      <c r="Z4156" t="s">
        <v>65</v>
      </c>
      <c r="AA4156">
        <v>1156011526</v>
      </c>
      <c r="AB4156" t="s">
        <v>66</v>
      </c>
      <c r="AC4156" t="s">
        <v>67</v>
      </c>
      <c r="AD4156">
        <v>19.884219999999999</v>
      </c>
      <c r="AE4156">
        <v>-71.074520000000007</v>
      </c>
      <c r="AF4156" t="s">
        <v>13373</v>
      </c>
      <c r="AG4156" t="s">
        <v>32</v>
      </c>
      <c r="AH4156" t="s">
        <v>48</v>
      </c>
      <c r="AI4156" t="s">
        <v>87</v>
      </c>
      <c r="AJ4156" t="s">
        <v>101</v>
      </c>
      <c r="AK4156" t="s">
        <v>925</v>
      </c>
      <c r="AL4156" t="s">
        <v>917</v>
      </c>
      <c r="AM4156" t="s">
        <v>926</v>
      </c>
      <c r="AR4156" t="s">
        <v>91</v>
      </c>
      <c r="AS4156">
        <v>9000164328</v>
      </c>
      <c r="AV4156" t="s">
        <v>267</v>
      </c>
      <c r="AW4156" t="str">
        <f>_xlfn.XLOOKUP(UNIVERSO[[#This Row],[RUTA-LOCALIDAD D&amp;N]],'[1]Cuota Ruta'!E:E,'[1]Cuota Ruta'!G:G)</f>
        <v>Cargar</v>
      </c>
    </row>
    <row r="4157" spans="1:49" x14ac:dyDescent="0.25">
      <c r="A4157" t="s">
        <v>48</v>
      </c>
      <c r="B4157" t="s">
        <v>49</v>
      </c>
      <c r="C4157" t="s">
        <v>50</v>
      </c>
      <c r="D4157" t="s">
        <v>76</v>
      </c>
      <c r="E4157" t="s">
        <v>257</v>
      </c>
      <c r="F4157" t="s">
        <v>194</v>
      </c>
      <c r="G4157">
        <v>9000164600</v>
      </c>
      <c r="H4157">
        <v>164600</v>
      </c>
      <c r="I4157" t="s">
        <v>13374</v>
      </c>
      <c r="J4157" t="s">
        <v>13375</v>
      </c>
      <c r="K4157" t="s">
        <v>197</v>
      </c>
      <c r="L4157" t="s">
        <v>301</v>
      </c>
      <c r="M4157" t="s">
        <v>301</v>
      </c>
      <c r="N4157" t="s">
        <v>13376</v>
      </c>
      <c r="O4157" t="s">
        <v>59</v>
      </c>
      <c r="P4157">
        <v>307</v>
      </c>
      <c r="Q4157" t="s">
        <v>303</v>
      </c>
      <c r="R4157" t="s">
        <v>303</v>
      </c>
      <c r="S4157" t="s">
        <v>304</v>
      </c>
      <c r="T4157" t="s">
        <v>304</v>
      </c>
      <c r="U4157">
        <v>19.316945</v>
      </c>
      <c r="V4157">
        <v>-69.890680000000003</v>
      </c>
      <c r="W4157" t="s">
        <v>305</v>
      </c>
      <c r="X4157" t="s">
        <v>85</v>
      </c>
      <c r="Y4157" t="s">
        <v>64</v>
      </c>
      <c r="Z4157" t="s">
        <v>65</v>
      </c>
      <c r="AA4157">
        <v>1152012419</v>
      </c>
      <c r="AB4157" t="s">
        <v>66</v>
      </c>
      <c r="AC4157" t="s">
        <v>67</v>
      </c>
      <c r="AD4157">
        <v>19.316945</v>
      </c>
      <c r="AE4157">
        <v>-69.890680000000003</v>
      </c>
      <c r="AF4157" t="s">
        <v>13377</v>
      </c>
      <c r="AG4157" t="s">
        <v>32</v>
      </c>
      <c r="AH4157" t="s">
        <v>48</v>
      </c>
      <c r="AI4157" t="s">
        <v>87</v>
      </c>
      <c r="AJ4157" t="s">
        <v>101</v>
      </c>
      <c r="AK4157" t="s">
        <v>265</v>
      </c>
      <c r="AL4157" t="s">
        <v>257</v>
      </c>
      <c r="AM4157" t="s">
        <v>266</v>
      </c>
      <c r="AR4157" t="s">
        <v>91</v>
      </c>
      <c r="AS4157">
        <v>9000164600</v>
      </c>
      <c r="AV4157" t="s">
        <v>267</v>
      </c>
      <c r="AW4157" t="str">
        <f>_xlfn.XLOOKUP(UNIVERSO[[#This Row],[RUTA-LOCALIDAD D&amp;N]],'[1]Cuota Ruta'!E:E,'[1]Cuota Ruta'!G:G)</f>
        <v>Cargar</v>
      </c>
    </row>
    <row r="4158" spans="1:49" x14ac:dyDescent="0.25">
      <c r="A4158" t="s">
        <v>109</v>
      </c>
      <c r="B4158" t="s">
        <v>49</v>
      </c>
      <c r="C4158" t="s">
        <v>50</v>
      </c>
      <c r="D4158" t="s">
        <v>76</v>
      </c>
      <c r="E4158" t="s">
        <v>917</v>
      </c>
      <c r="F4158" t="s">
        <v>283</v>
      </c>
      <c r="G4158">
        <v>9000142342</v>
      </c>
      <c r="H4158">
        <v>142342</v>
      </c>
      <c r="I4158" t="s">
        <v>13378</v>
      </c>
      <c r="J4158" t="s">
        <v>13379</v>
      </c>
      <c r="K4158" t="s">
        <v>286</v>
      </c>
      <c r="L4158" t="s">
        <v>917</v>
      </c>
      <c r="M4158" t="s">
        <v>917</v>
      </c>
      <c r="N4158" t="s">
        <v>12384</v>
      </c>
      <c r="O4158" t="s">
        <v>59</v>
      </c>
      <c r="P4158">
        <v>305</v>
      </c>
      <c r="Q4158" t="s">
        <v>2740</v>
      </c>
      <c r="R4158" t="s">
        <v>2740</v>
      </c>
      <c r="S4158" t="s">
        <v>922</v>
      </c>
      <c r="T4158" t="s">
        <v>922</v>
      </c>
      <c r="U4158">
        <v>19.754692080000002</v>
      </c>
      <c r="V4158">
        <v>-70.650138850000005</v>
      </c>
      <c r="W4158" t="s">
        <v>2741</v>
      </c>
      <c r="X4158" t="s">
        <v>85</v>
      </c>
      <c r="Y4158" t="s">
        <v>64</v>
      </c>
      <c r="Z4158" t="s">
        <v>99</v>
      </c>
      <c r="AA4158">
        <v>1156010238</v>
      </c>
      <c r="AB4158" t="s">
        <v>116</v>
      </c>
      <c r="AC4158" t="s">
        <v>67</v>
      </c>
      <c r="AD4158">
        <v>19.754643600000001</v>
      </c>
      <c r="AE4158">
        <v>-70.649960500000006</v>
      </c>
      <c r="AF4158" t="s">
        <v>13380</v>
      </c>
      <c r="AG4158" t="s">
        <v>32</v>
      </c>
      <c r="AH4158" t="s">
        <v>48</v>
      </c>
      <c r="AI4158" t="s">
        <v>87</v>
      </c>
      <c r="AJ4158" t="s">
        <v>1584</v>
      </c>
      <c r="AK4158" t="s">
        <v>925</v>
      </c>
      <c r="AL4158" t="s">
        <v>917</v>
      </c>
      <c r="AM4158" t="s">
        <v>926</v>
      </c>
      <c r="AR4158" t="s">
        <v>91</v>
      </c>
      <c r="AS4158">
        <v>9000142342</v>
      </c>
      <c r="AV4158" t="s">
        <v>267</v>
      </c>
      <c r="AW4158" t="str">
        <f>_xlfn.XLOOKUP(UNIVERSO[[#This Row],[RUTA-LOCALIDAD D&amp;N]],'[1]Cuota Ruta'!E:E,'[1]Cuota Ruta'!G:G)</f>
        <v>Cargar</v>
      </c>
    </row>
    <row r="4159" spans="1:49" x14ac:dyDescent="0.25">
      <c r="A4159" t="s">
        <v>48</v>
      </c>
      <c r="B4159" t="s">
        <v>49</v>
      </c>
      <c r="C4159" t="s">
        <v>50</v>
      </c>
      <c r="D4159" t="s">
        <v>76</v>
      </c>
      <c r="E4159" t="s">
        <v>917</v>
      </c>
      <c r="F4159" t="s">
        <v>283</v>
      </c>
      <c r="G4159">
        <v>9000166944</v>
      </c>
      <c r="H4159">
        <v>166944</v>
      </c>
      <c r="I4159" t="s">
        <v>13381</v>
      </c>
      <c r="J4159" t="s">
        <v>13382</v>
      </c>
      <c r="K4159" t="s">
        <v>286</v>
      </c>
      <c r="L4159" t="s">
        <v>917</v>
      </c>
      <c r="M4159" t="s">
        <v>917</v>
      </c>
      <c r="N4159" t="s">
        <v>12384</v>
      </c>
      <c r="O4159" t="s">
        <v>59</v>
      </c>
      <c r="P4159">
        <v>305</v>
      </c>
      <c r="Q4159" t="s">
        <v>2740</v>
      </c>
      <c r="R4159" t="s">
        <v>2740</v>
      </c>
      <c r="S4159" t="s">
        <v>922</v>
      </c>
      <c r="T4159" t="s">
        <v>922</v>
      </c>
      <c r="U4159">
        <v>19.754584999999999</v>
      </c>
      <c r="V4159">
        <v>-70.649998999999994</v>
      </c>
      <c r="W4159" t="s">
        <v>2741</v>
      </c>
      <c r="X4159" t="s">
        <v>85</v>
      </c>
      <c r="Y4159" t="s">
        <v>64</v>
      </c>
      <c r="Z4159" t="s">
        <v>65</v>
      </c>
      <c r="AA4159">
        <v>1156011670</v>
      </c>
      <c r="AB4159" t="s">
        <v>66</v>
      </c>
      <c r="AC4159" t="s">
        <v>67</v>
      </c>
      <c r="AD4159">
        <v>19.754584999999999</v>
      </c>
      <c r="AE4159">
        <v>-70.649998999999994</v>
      </c>
      <c r="AF4159" t="s">
        <v>13383</v>
      </c>
      <c r="AG4159" t="s">
        <v>32</v>
      </c>
      <c r="AH4159" t="s">
        <v>48</v>
      </c>
      <c r="AI4159" t="s">
        <v>87</v>
      </c>
      <c r="AJ4159" t="s">
        <v>1584</v>
      </c>
      <c r="AK4159" t="s">
        <v>925</v>
      </c>
      <c r="AL4159" t="s">
        <v>917</v>
      </c>
      <c r="AM4159" t="s">
        <v>926</v>
      </c>
      <c r="AR4159" t="s">
        <v>91</v>
      </c>
      <c r="AS4159">
        <v>9000166944</v>
      </c>
      <c r="AV4159" t="s">
        <v>267</v>
      </c>
      <c r="AW4159" t="str">
        <f>_xlfn.XLOOKUP(UNIVERSO[[#This Row],[RUTA-LOCALIDAD D&amp;N]],'[1]Cuota Ruta'!E:E,'[1]Cuota Ruta'!G:G)</f>
        <v>Cargar</v>
      </c>
    </row>
    <row r="4160" spans="1:49" x14ac:dyDescent="0.25">
      <c r="A4160" t="s">
        <v>109</v>
      </c>
      <c r="B4160" t="s">
        <v>49</v>
      </c>
      <c r="C4160" t="s">
        <v>50</v>
      </c>
      <c r="D4160" t="s">
        <v>76</v>
      </c>
      <c r="E4160" t="s">
        <v>917</v>
      </c>
      <c r="F4160" t="s">
        <v>283</v>
      </c>
      <c r="G4160">
        <v>9000158640</v>
      </c>
      <c r="H4160">
        <v>158640</v>
      </c>
      <c r="I4160" t="s">
        <v>13384</v>
      </c>
      <c r="J4160" t="s">
        <v>13385</v>
      </c>
      <c r="K4160" t="s">
        <v>286</v>
      </c>
      <c r="L4160" t="s">
        <v>917</v>
      </c>
      <c r="M4160" t="s">
        <v>917</v>
      </c>
      <c r="N4160" t="s">
        <v>920</v>
      </c>
      <c r="O4160" t="s">
        <v>59</v>
      </c>
      <c r="P4160">
        <v>305</v>
      </c>
      <c r="Q4160" t="s">
        <v>2740</v>
      </c>
      <c r="R4160" t="s">
        <v>2740</v>
      </c>
      <c r="S4160" t="s">
        <v>922</v>
      </c>
      <c r="T4160" t="s">
        <v>922</v>
      </c>
      <c r="U4160">
        <v>19.732194</v>
      </c>
      <c r="V4160">
        <v>-70.597515999999999</v>
      </c>
      <c r="W4160" t="s">
        <v>2741</v>
      </c>
      <c r="X4160" t="s">
        <v>85</v>
      </c>
      <c r="Y4160" t="s">
        <v>64</v>
      </c>
      <c r="Z4160" t="s">
        <v>99</v>
      </c>
      <c r="AA4160">
        <v>1156011021</v>
      </c>
      <c r="AB4160" t="s">
        <v>116</v>
      </c>
      <c r="AC4160" t="s">
        <v>67</v>
      </c>
      <c r="AD4160">
        <v>19.732177100000001</v>
      </c>
      <c r="AE4160">
        <v>-70.597571000000002</v>
      </c>
      <c r="AF4160" t="s">
        <v>13386</v>
      </c>
      <c r="AG4160" t="s">
        <v>32</v>
      </c>
      <c r="AH4160" t="s">
        <v>48</v>
      </c>
      <c r="AI4160" t="s">
        <v>87</v>
      </c>
      <c r="AJ4160" t="s">
        <v>1584</v>
      </c>
      <c r="AK4160" t="s">
        <v>925</v>
      </c>
      <c r="AL4160" t="s">
        <v>917</v>
      </c>
      <c r="AM4160" t="s">
        <v>926</v>
      </c>
      <c r="AR4160" t="s">
        <v>91</v>
      </c>
      <c r="AS4160">
        <v>9000158640</v>
      </c>
      <c r="AV4160" t="s">
        <v>267</v>
      </c>
      <c r="AW4160" t="str">
        <f>_xlfn.XLOOKUP(UNIVERSO[[#This Row],[RUTA-LOCALIDAD D&amp;N]],'[1]Cuota Ruta'!E:E,'[1]Cuota Ruta'!G:G)</f>
        <v>Cargar</v>
      </c>
    </row>
    <row r="4161" spans="1:49" x14ac:dyDescent="0.25">
      <c r="A4161" t="s">
        <v>48</v>
      </c>
      <c r="B4161" t="s">
        <v>49</v>
      </c>
      <c r="C4161" t="s">
        <v>50</v>
      </c>
      <c r="D4161" t="s">
        <v>76</v>
      </c>
      <c r="E4161" t="s">
        <v>823</v>
      </c>
      <c r="F4161" t="s">
        <v>283</v>
      </c>
      <c r="G4161">
        <v>9000145799</v>
      </c>
      <c r="H4161">
        <v>145799</v>
      </c>
      <c r="I4161" t="s">
        <v>13387</v>
      </c>
      <c r="J4161" t="s">
        <v>13388</v>
      </c>
      <c r="K4161" t="s">
        <v>286</v>
      </c>
      <c r="L4161" t="s">
        <v>826</v>
      </c>
      <c r="M4161" t="s">
        <v>826</v>
      </c>
      <c r="N4161" t="s">
        <v>1301</v>
      </c>
      <c r="O4161" t="s">
        <v>59</v>
      </c>
      <c r="P4161">
        <v>342</v>
      </c>
      <c r="Q4161" t="s">
        <v>4320</v>
      </c>
      <c r="R4161" t="s">
        <v>4320</v>
      </c>
      <c r="S4161" t="s">
        <v>829</v>
      </c>
      <c r="T4161" t="s">
        <v>829</v>
      </c>
      <c r="U4161">
        <v>19.296976999999998</v>
      </c>
      <c r="V4161">
        <v>-70.249308999999997</v>
      </c>
      <c r="W4161" t="s">
        <v>4321</v>
      </c>
      <c r="X4161" t="s">
        <v>85</v>
      </c>
      <c r="Y4161" t="s">
        <v>64</v>
      </c>
      <c r="Z4161" t="s">
        <v>99</v>
      </c>
      <c r="AA4161">
        <v>1154014376</v>
      </c>
      <c r="AB4161" t="s">
        <v>116</v>
      </c>
      <c r="AC4161" t="s">
        <v>67</v>
      </c>
      <c r="AD4161">
        <v>19.2969784</v>
      </c>
      <c r="AE4161">
        <v>-70.249272149999996</v>
      </c>
      <c r="AF4161" t="s">
        <v>13389</v>
      </c>
      <c r="AG4161" t="s">
        <v>32</v>
      </c>
      <c r="AH4161" t="s">
        <v>48</v>
      </c>
      <c r="AI4161" t="s">
        <v>87</v>
      </c>
      <c r="AJ4161" t="s">
        <v>101</v>
      </c>
      <c r="AR4161" t="s">
        <v>91</v>
      </c>
      <c r="AS4161">
        <v>9000145799</v>
      </c>
      <c r="AW4161" t="str">
        <f>_xlfn.XLOOKUP(UNIVERSO[[#This Row],[RUTA-LOCALIDAD D&amp;N]],'[1]Cuota Ruta'!E:E,'[1]Cuota Ruta'!G:G)</f>
        <v>Cargar</v>
      </c>
    </row>
    <row r="4162" spans="1:49" x14ac:dyDescent="0.25">
      <c r="A4162" t="s">
        <v>48</v>
      </c>
      <c r="B4162" t="s">
        <v>49</v>
      </c>
      <c r="C4162" t="s">
        <v>50</v>
      </c>
      <c r="D4162" t="s">
        <v>76</v>
      </c>
      <c r="E4162" t="s">
        <v>823</v>
      </c>
      <c r="F4162" t="s">
        <v>283</v>
      </c>
      <c r="G4162">
        <v>9000150405</v>
      </c>
      <c r="H4162">
        <v>150405</v>
      </c>
      <c r="I4162" t="s">
        <v>13390</v>
      </c>
      <c r="J4162" t="s">
        <v>13391</v>
      </c>
      <c r="K4162" t="s">
        <v>286</v>
      </c>
      <c r="L4162" t="s">
        <v>826</v>
      </c>
      <c r="M4162" t="s">
        <v>826</v>
      </c>
      <c r="N4162" t="s">
        <v>1301</v>
      </c>
      <c r="O4162" t="s">
        <v>59</v>
      </c>
      <c r="P4162">
        <v>342</v>
      </c>
      <c r="Q4162" t="s">
        <v>4320</v>
      </c>
      <c r="R4162" t="s">
        <v>4320</v>
      </c>
      <c r="S4162" t="s">
        <v>829</v>
      </c>
      <c r="T4162" t="s">
        <v>829</v>
      </c>
      <c r="U4162">
        <v>19.296472999999999</v>
      </c>
      <c r="V4162">
        <v>-70.249843999999996</v>
      </c>
      <c r="W4162" t="s">
        <v>4321</v>
      </c>
      <c r="X4162" t="s">
        <v>85</v>
      </c>
      <c r="Y4162" t="s">
        <v>64</v>
      </c>
      <c r="Z4162" t="s">
        <v>99</v>
      </c>
      <c r="AA4162">
        <v>1154014616</v>
      </c>
      <c r="AB4162" t="s">
        <v>116</v>
      </c>
      <c r="AC4162" t="s">
        <v>67</v>
      </c>
      <c r="AD4162">
        <v>19.296493333333331</v>
      </c>
      <c r="AE4162">
        <v>-70.249858333333336</v>
      </c>
      <c r="AF4162" t="s">
        <v>13392</v>
      </c>
      <c r="AG4162" t="s">
        <v>32</v>
      </c>
      <c r="AH4162" t="s">
        <v>48</v>
      </c>
      <c r="AI4162" t="s">
        <v>87</v>
      </c>
      <c r="AJ4162" t="s">
        <v>101</v>
      </c>
      <c r="AR4162" t="s">
        <v>91</v>
      </c>
      <c r="AS4162">
        <v>9000150405</v>
      </c>
      <c r="AW4162" t="str">
        <f>_xlfn.XLOOKUP(UNIVERSO[[#This Row],[RUTA-LOCALIDAD D&amp;N]],'[1]Cuota Ruta'!E:E,'[1]Cuota Ruta'!G:G)</f>
        <v>Cargar</v>
      </c>
    </row>
    <row r="4163" spans="1:49" x14ac:dyDescent="0.25">
      <c r="A4163" t="s">
        <v>48</v>
      </c>
      <c r="B4163" t="s">
        <v>380</v>
      </c>
      <c r="C4163" t="s">
        <v>381</v>
      </c>
      <c r="D4163" t="s">
        <v>76</v>
      </c>
      <c r="E4163" t="s">
        <v>338</v>
      </c>
      <c r="F4163" t="s">
        <v>283</v>
      </c>
      <c r="G4163">
        <v>9000167761</v>
      </c>
      <c r="H4163">
        <v>167761</v>
      </c>
      <c r="I4163" t="s">
        <v>13393</v>
      </c>
      <c r="J4163" t="s">
        <v>13394</v>
      </c>
      <c r="K4163" t="s">
        <v>286</v>
      </c>
      <c r="L4163" t="s">
        <v>403</v>
      </c>
      <c r="M4163" t="s">
        <v>403</v>
      </c>
      <c r="N4163" t="s">
        <v>3921</v>
      </c>
      <c r="O4163" t="s">
        <v>59</v>
      </c>
      <c r="P4163">
        <v>335</v>
      </c>
      <c r="Q4163" t="s">
        <v>729</v>
      </c>
      <c r="R4163" t="s">
        <v>729</v>
      </c>
      <c r="S4163" t="s">
        <v>405</v>
      </c>
      <c r="T4163" t="s">
        <v>405</v>
      </c>
      <c r="U4163">
        <v>19.239699999999999</v>
      </c>
      <c r="V4163">
        <v>-70.535399999999996</v>
      </c>
      <c r="W4163" t="s">
        <v>730</v>
      </c>
      <c r="X4163" t="s">
        <v>63</v>
      </c>
      <c r="Y4163" t="s">
        <v>64</v>
      </c>
      <c r="Z4163" t="s">
        <v>65</v>
      </c>
      <c r="AA4163">
        <v>1151041302</v>
      </c>
      <c r="AB4163" t="s">
        <v>66</v>
      </c>
      <c r="AC4163" t="s">
        <v>67</v>
      </c>
      <c r="AD4163">
        <v>19.239699999999999</v>
      </c>
      <c r="AE4163">
        <v>-70.535399999999996</v>
      </c>
      <c r="AF4163" t="s">
        <v>13395</v>
      </c>
      <c r="AG4163" t="s">
        <v>32</v>
      </c>
      <c r="AH4163" t="s">
        <v>48</v>
      </c>
      <c r="AI4163" t="s">
        <v>87</v>
      </c>
      <c r="AJ4163" t="s">
        <v>101</v>
      </c>
      <c r="AK4163" t="s">
        <v>732</v>
      </c>
      <c r="AL4163" t="s">
        <v>338</v>
      </c>
      <c r="AM4163" t="s">
        <v>733</v>
      </c>
      <c r="AN4163">
        <v>8</v>
      </c>
      <c r="AO4163" t="s">
        <v>439</v>
      </c>
      <c r="AR4163" t="s">
        <v>91</v>
      </c>
      <c r="AS4163">
        <v>9000167761</v>
      </c>
      <c r="AU4163">
        <v>8</v>
      </c>
      <c r="AV4163" t="s">
        <v>349</v>
      </c>
      <c r="AW4163" t="str">
        <f>_xlfn.XLOOKUP(UNIVERSO[[#This Row],[RUTA-LOCALIDAD D&amp;N]],'[1]Cuota Ruta'!E:E,'[1]Cuota Ruta'!G:G)</f>
        <v>Cargar</v>
      </c>
    </row>
    <row r="4164" spans="1:49" x14ac:dyDescent="0.25">
      <c r="A4164" t="s">
        <v>48</v>
      </c>
      <c r="B4164" t="s">
        <v>49</v>
      </c>
      <c r="C4164" t="s">
        <v>50</v>
      </c>
      <c r="D4164" t="s">
        <v>51</v>
      </c>
      <c r="E4164" t="s">
        <v>338</v>
      </c>
      <c r="F4164" t="s">
        <v>283</v>
      </c>
      <c r="G4164">
        <v>9000165592</v>
      </c>
      <c r="H4164">
        <v>165592</v>
      </c>
      <c r="I4164" t="s">
        <v>13396</v>
      </c>
      <c r="J4164" t="s">
        <v>13397</v>
      </c>
      <c r="K4164" t="s">
        <v>286</v>
      </c>
      <c r="L4164" t="s">
        <v>403</v>
      </c>
      <c r="M4164" t="s">
        <v>403</v>
      </c>
      <c r="N4164" t="s">
        <v>9860</v>
      </c>
      <c r="O4164" t="s">
        <v>59</v>
      </c>
      <c r="P4164">
        <v>322</v>
      </c>
      <c r="Q4164" t="s">
        <v>1895</v>
      </c>
      <c r="R4164" t="s">
        <v>1895</v>
      </c>
      <c r="S4164" t="s">
        <v>405</v>
      </c>
      <c r="T4164" t="s">
        <v>405</v>
      </c>
      <c r="U4164">
        <v>19.2213550567627</v>
      </c>
      <c r="V4164">
        <v>-70.544438171386702</v>
      </c>
      <c r="W4164" t="s">
        <v>1896</v>
      </c>
      <c r="X4164" t="s">
        <v>63</v>
      </c>
      <c r="Y4164" t="s">
        <v>64</v>
      </c>
      <c r="Z4164" t="s">
        <v>65</v>
      </c>
      <c r="AA4164">
        <v>1151041070</v>
      </c>
      <c r="AB4164" t="s">
        <v>66</v>
      </c>
      <c r="AC4164" t="s">
        <v>67</v>
      </c>
      <c r="AD4164">
        <v>19.2213550567627</v>
      </c>
      <c r="AE4164">
        <v>-70.544438171386702</v>
      </c>
      <c r="AF4164" t="s">
        <v>13398</v>
      </c>
      <c r="AG4164" t="s">
        <v>32</v>
      </c>
      <c r="AH4164" t="s">
        <v>48</v>
      </c>
      <c r="AI4164" t="s">
        <v>87</v>
      </c>
      <c r="AJ4164" t="s">
        <v>101</v>
      </c>
      <c r="AK4164" t="s">
        <v>732</v>
      </c>
      <c r="AL4164" t="s">
        <v>338</v>
      </c>
      <c r="AM4164" t="s">
        <v>733</v>
      </c>
      <c r="AN4164">
        <v>8</v>
      </c>
      <c r="AO4164" t="s">
        <v>439</v>
      </c>
      <c r="AR4164" t="s">
        <v>91</v>
      </c>
      <c r="AS4164">
        <v>9000165592</v>
      </c>
      <c r="AU4164">
        <v>8</v>
      </c>
      <c r="AV4164" t="s">
        <v>349</v>
      </c>
      <c r="AW4164" t="str">
        <f>_xlfn.XLOOKUP(UNIVERSO[[#This Row],[RUTA-LOCALIDAD D&amp;N]],'[1]Cuota Ruta'!E:E,'[1]Cuota Ruta'!G:G)</f>
        <v>Cargar</v>
      </c>
    </row>
    <row r="4165" spans="1:49" x14ac:dyDescent="0.25">
      <c r="A4165" t="s">
        <v>48</v>
      </c>
      <c r="B4165" t="s">
        <v>49</v>
      </c>
      <c r="C4165" t="s">
        <v>50</v>
      </c>
      <c r="D4165" t="s">
        <v>124</v>
      </c>
      <c r="E4165" t="s">
        <v>52</v>
      </c>
      <c r="F4165" t="s">
        <v>53</v>
      </c>
      <c r="G4165">
        <v>9000166297</v>
      </c>
      <c r="H4165">
        <v>166297</v>
      </c>
      <c r="I4165" t="s">
        <v>13399</v>
      </c>
      <c r="J4165" t="s">
        <v>13400</v>
      </c>
      <c r="K4165" t="s">
        <v>56</v>
      </c>
      <c r="L4165" t="s">
        <v>57</v>
      </c>
      <c r="M4165" t="s">
        <v>57</v>
      </c>
      <c r="N4165" t="s">
        <v>4553</v>
      </c>
      <c r="O4165" t="s">
        <v>59</v>
      </c>
      <c r="P4165">
        <v>470</v>
      </c>
      <c r="Q4165" t="s">
        <v>3360</v>
      </c>
      <c r="R4165" t="s">
        <v>3360</v>
      </c>
      <c r="S4165" t="s">
        <v>547</v>
      </c>
      <c r="T4165" t="s">
        <v>547</v>
      </c>
      <c r="U4165">
        <v>18.458777999999999</v>
      </c>
      <c r="V4165">
        <v>-70.201527999999996</v>
      </c>
      <c r="W4165" t="s">
        <v>3361</v>
      </c>
      <c r="X4165" t="s">
        <v>63</v>
      </c>
      <c r="Y4165" t="s">
        <v>64</v>
      </c>
      <c r="Z4165" t="s">
        <v>65</v>
      </c>
      <c r="AA4165">
        <v>1162007906</v>
      </c>
      <c r="AB4165" t="s">
        <v>66</v>
      </c>
      <c r="AC4165" t="s">
        <v>67</v>
      </c>
      <c r="AD4165">
        <v>18.458777999999999</v>
      </c>
      <c r="AE4165">
        <v>-70.201527999999996</v>
      </c>
      <c r="AF4165" t="s">
        <v>13401</v>
      </c>
      <c r="AG4165" t="s">
        <v>32</v>
      </c>
      <c r="AH4165" t="s">
        <v>48</v>
      </c>
      <c r="AI4165" t="s">
        <v>87</v>
      </c>
      <c r="AJ4165" t="s">
        <v>101</v>
      </c>
      <c r="AK4165" t="s">
        <v>243</v>
      </c>
      <c r="AL4165" t="s">
        <v>52</v>
      </c>
      <c r="AM4165" t="s">
        <v>244</v>
      </c>
      <c r="AN4165">
        <v>1</v>
      </c>
      <c r="AO4165" t="s">
        <v>119</v>
      </c>
      <c r="AR4165" t="s">
        <v>91</v>
      </c>
      <c r="AS4165">
        <v>9000166297</v>
      </c>
      <c r="AU4165">
        <v>1</v>
      </c>
      <c r="AV4165" t="s">
        <v>75</v>
      </c>
      <c r="AW4165" t="str">
        <f>_xlfn.XLOOKUP(UNIVERSO[[#This Row],[RUTA-LOCALIDAD D&amp;N]],'[1]Cuota Ruta'!E:E,'[1]Cuota Ruta'!G:G)</f>
        <v>Cargar</v>
      </c>
    </row>
    <row r="4166" spans="1:49" x14ac:dyDescent="0.25">
      <c r="A4166" t="s">
        <v>48</v>
      </c>
      <c r="B4166" t="s">
        <v>49</v>
      </c>
      <c r="C4166" t="s">
        <v>50</v>
      </c>
      <c r="D4166" t="s">
        <v>124</v>
      </c>
      <c r="E4166" t="s">
        <v>338</v>
      </c>
      <c r="F4166" t="s">
        <v>283</v>
      </c>
      <c r="G4166">
        <v>9000168613</v>
      </c>
      <c r="H4166">
        <v>168613</v>
      </c>
      <c r="I4166" t="s">
        <v>13402</v>
      </c>
      <c r="J4166" t="s">
        <v>13403</v>
      </c>
      <c r="K4166" t="s">
        <v>286</v>
      </c>
      <c r="L4166" t="s">
        <v>403</v>
      </c>
      <c r="M4166" t="s">
        <v>403</v>
      </c>
      <c r="N4166" t="s">
        <v>13404</v>
      </c>
      <c r="O4166" t="s">
        <v>59</v>
      </c>
      <c r="P4166">
        <v>377</v>
      </c>
      <c r="Q4166" t="s">
        <v>1943</v>
      </c>
      <c r="R4166" t="s">
        <v>1943</v>
      </c>
      <c r="S4166" t="s">
        <v>405</v>
      </c>
      <c r="T4166" t="s">
        <v>405</v>
      </c>
      <c r="U4166">
        <v>19.216054400000001</v>
      </c>
      <c r="V4166">
        <v>-70.541662599999995</v>
      </c>
      <c r="W4166" t="s">
        <v>1944</v>
      </c>
      <c r="X4166" t="s">
        <v>63</v>
      </c>
      <c r="Y4166" t="s">
        <v>64</v>
      </c>
      <c r="Z4166" t="s">
        <v>65</v>
      </c>
      <c r="AA4166">
        <v>1151041418</v>
      </c>
      <c r="AB4166" t="s">
        <v>66</v>
      </c>
      <c r="AC4166" t="s">
        <v>67</v>
      </c>
      <c r="AD4166">
        <v>19.216054400000001</v>
      </c>
      <c r="AE4166">
        <v>-70.541662599999995</v>
      </c>
      <c r="AF4166" t="s">
        <v>13405</v>
      </c>
      <c r="AG4166" t="s">
        <v>32</v>
      </c>
      <c r="AH4166" t="s">
        <v>48</v>
      </c>
      <c r="AI4166" t="s">
        <v>87</v>
      </c>
      <c r="AJ4166" t="s">
        <v>101</v>
      </c>
      <c r="AK4166" t="s">
        <v>732</v>
      </c>
      <c r="AL4166" t="s">
        <v>338</v>
      </c>
      <c r="AM4166" t="s">
        <v>733</v>
      </c>
      <c r="AN4166">
        <v>8</v>
      </c>
      <c r="AO4166" t="s">
        <v>439</v>
      </c>
      <c r="AR4166" t="s">
        <v>91</v>
      </c>
      <c r="AS4166">
        <v>9000168613</v>
      </c>
      <c r="AU4166">
        <v>8</v>
      </c>
      <c r="AV4166" t="s">
        <v>349</v>
      </c>
      <c r="AW4166" t="str">
        <f>_xlfn.XLOOKUP(UNIVERSO[[#This Row],[RUTA-LOCALIDAD D&amp;N]],'[1]Cuota Ruta'!E:E,'[1]Cuota Ruta'!G:G)</f>
        <v>Cargar</v>
      </c>
    </row>
    <row r="4167" spans="1:49" x14ac:dyDescent="0.25">
      <c r="A4167" t="s">
        <v>48</v>
      </c>
      <c r="B4167" t="s">
        <v>49</v>
      </c>
      <c r="C4167" t="s">
        <v>110</v>
      </c>
      <c r="D4167" t="s">
        <v>51</v>
      </c>
      <c r="E4167" t="s">
        <v>140</v>
      </c>
      <c r="F4167" t="s">
        <v>141</v>
      </c>
      <c r="G4167">
        <v>9000011200</v>
      </c>
      <c r="H4167">
        <v>11200</v>
      </c>
      <c r="I4167" t="s">
        <v>13406</v>
      </c>
      <c r="J4167" t="s">
        <v>13407</v>
      </c>
      <c r="K4167" t="s">
        <v>144</v>
      </c>
      <c r="L4167" t="s">
        <v>93</v>
      </c>
      <c r="M4167" t="s">
        <v>93</v>
      </c>
      <c r="N4167" t="s">
        <v>13408</v>
      </c>
      <c r="O4167" t="s">
        <v>59</v>
      </c>
      <c r="P4167">
        <v>340</v>
      </c>
      <c r="Q4167" t="s">
        <v>2007</v>
      </c>
      <c r="R4167" t="s">
        <v>2007</v>
      </c>
      <c r="S4167" t="s">
        <v>1137</v>
      </c>
      <c r="T4167" t="s">
        <v>1137</v>
      </c>
      <c r="U4167">
        <v>18.513417959213299</v>
      </c>
      <c r="V4167">
        <v>-69.865829467773395</v>
      </c>
      <c r="W4167" t="s">
        <v>2008</v>
      </c>
      <c r="X4167" t="s">
        <v>85</v>
      </c>
      <c r="Y4167" t="s">
        <v>64</v>
      </c>
      <c r="Z4167" t="s">
        <v>65</v>
      </c>
      <c r="AA4167">
        <v>1153002515</v>
      </c>
      <c r="AB4167" t="s">
        <v>66</v>
      </c>
      <c r="AC4167" t="s">
        <v>67</v>
      </c>
      <c r="AD4167">
        <v>18.513417959213299</v>
      </c>
      <c r="AE4167">
        <v>-69.865829467773395</v>
      </c>
      <c r="AF4167" t="s">
        <v>13409</v>
      </c>
      <c r="AG4167" t="s">
        <v>32</v>
      </c>
      <c r="AH4167" t="s">
        <v>48</v>
      </c>
      <c r="AI4167" t="s">
        <v>87</v>
      </c>
      <c r="AJ4167" t="s">
        <v>101</v>
      </c>
      <c r="AK4167" t="s">
        <v>150</v>
      </c>
      <c r="AL4167" t="s">
        <v>140</v>
      </c>
      <c r="AM4167" t="s">
        <v>151</v>
      </c>
      <c r="AN4167">
        <v>5</v>
      </c>
      <c r="AO4167" t="s">
        <v>72</v>
      </c>
      <c r="AR4167" t="s">
        <v>91</v>
      </c>
      <c r="AS4167">
        <v>9000011200</v>
      </c>
      <c r="AU4167">
        <v>5</v>
      </c>
      <c r="AV4167" t="s">
        <v>153</v>
      </c>
      <c r="AW4167" t="str">
        <f>_xlfn.XLOOKUP(UNIVERSO[[#This Row],[RUTA-LOCALIDAD D&amp;N]],'[1]Cuota Ruta'!E:E,'[1]Cuota Ruta'!G:G)</f>
        <v>Cargar</v>
      </c>
    </row>
    <row r="4168" spans="1:49" x14ac:dyDescent="0.25">
      <c r="A4168" t="s">
        <v>48</v>
      </c>
      <c r="B4168" t="s">
        <v>49</v>
      </c>
      <c r="C4168" t="s">
        <v>50</v>
      </c>
      <c r="D4168" t="s">
        <v>51</v>
      </c>
      <c r="E4168" t="s">
        <v>917</v>
      </c>
      <c r="F4168" t="s">
        <v>283</v>
      </c>
      <c r="G4168">
        <v>9000161826</v>
      </c>
      <c r="H4168">
        <v>161826</v>
      </c>
      <c r="I4168" t="s">
        <v>13410</v>
      </c>
      <c r="J4168" t="s">
        <v>13411</v>
      </c>
      <c r="K4168" t="s">
        <v>286</v>
      </c>
      <c r="L4168" t="s">
        <v>917</v>
      </c>
      <c r="M4168" t="s">
        <v>917</v>
      </c>
      <c r="N4168" t="s">
        <v>12096</v>
      </c>
      <c r="O4168" t="s">
        <v>59</v>
      </c>
      <c r="P4168">
        <v>301</v>
      </c>
      <c r="Q4168" t="s">
        <v>935</v>
      </c>
      <c r="R4168" t="s">
        <v>935</v>
      </c>
      <c r="S4168" t="s">
        <v>936</v>
      </c>
      <c r="T4168" t="s">
        <v>936</v>
      </c>
      <c r="U4168">
        <v>19.795280000000002</v>
      </c>
      <c r="V4168">
        <v>-70.704210000000003</v>
      </c>
      <c r="W4168" t="s">
        <v>937</v>
      </c>
      <c r="X4168" t="s">
        <v>63</v>
      </c>
      <c r="Y4168" t="s">
        <v>64</v>
      </c>
      <c r="Z4168" t="s">
        <v>65</v>
      </c>
      <c r="AA4168">
        <v>1156011245</v>
      </c>
      <c r="AB4168" t="s">
        <v>116</v>
      </c>
      <c r="AC4168" t="s">
        <v>67</v>
      </c>
      <c r="AD4168">
        <v>19.795253816666669</v>
      </c>
      <c r="AE4168">
        <v>-70.70429103333332</v>
      </c>
      <c r="AF4168" t="s">
        <v>13412</v>
      </c>
      <c r="AG4168" t="s">
        <v>32</v>
      </c>
      <c r="AH4168" t="s">
        <v>48</v>
      </c>
      <c r="AI4168" t="s">
        <v>87</v>
      </c>
      <c r="AJ4168" t="s">
        <v>101</v>
      </c>
      <c r="AK4168" t="s">
        <v>925</v>
      </c>
      <c r="AL4168" t="s">
        <v>917</v>
      </c>
      <c r="AM4168" t="s">
        <v>926</v>
      </c>
      <c r="AN4168">
        <v>8</v>
      </c>
      <c r="AO4168" t="s">
        <v>439</v>
      </c>
      <c r="AR4168" t="s">
        <v>91</v>
      </c>
      <c r="AS4168">
        <v>9000161826</v>
      </c>
      <c r="AU4168">
        <v>8</v>
      </c>
      <c r="AV4168" t="s">
        <v>267</v>
      </c>
      <c r="AW4168" t="str">
        <f>_xlfn.XLOOKUP(UNIVERSO[[#This Row],[RUTA-LOCALIDAD D&amp;N]],'[1]Cuota Ruta'!E:E,'[1]Cuota Ruta'!G:G)</f>
        <v>Cargar</v>
      </c>
    </row>
    <row r="4169" spans="1:49" x14ac:dyDescent="0.25">
      <c r="A4169" t="s">
        <v>48</v>
      </c>
      <c r="B4169" t="s">
        <v>49</v>
      </c>
      <c r="C4169" t="s">
        <v>50</v>
      </c>
      <c r="D4169" t="s">
        <v>51</v>
      </c>
      <c r="E4169" t="s">
        <v>917</v>
      </c>
      <c r="F4169" t="s">
        <v>283</v>
      </c>
      <c r="G4169">
        <v>9000163788</v>
      </c>
      <c r="H4169">
        <v>163788</v>
      </c>
      <c r="I4169" t="s">
        <v>10175</v>
      </c>
      <c r="J4169" t="s">
        <v>13413</v>
      </c>
      <c r="K4169" t="s">
        <v>286</v>
      </c>
      <c r="L4169" t="s">
        <v>917</v>
      </c>
      <c r="M4169" t="s">
        <v>917</v>
      </c>
      <c r="N4169" t="s">
        <v>920</v>
      </c>
      <c r="O4169" t="s">
        <v>59</v>
      </c>
      <c r="P4169">
        <v>303</v>
      </c>
      <c r="Q4169" t="s">
        <v>921</v>
      </c>
      <c r="R4169" t="s">
        <v>921</v>
      </c>
      <c r="S4169" t="s">
        <v>922</v>
      </c>
      <c r="T4169" t="s">
        <v>922</v>
      </c>
      <c r="U4169">
        <v>19.740051999999999</v>
      </c>
      <c r="V4169">
        <v>-70.597727000000006</v>
      </c>
      <c r="W4169" t="s">
        <v>923</v>
      </c>
      <c r="X4169" t="s">
        <v>85</v>
      </c>
      <c r="Y4169" t="s">
        <v>64</v>
      </c>
      <c r="Z4169" t="s">
        <v>65</v>
      </c>
      <c r="AA4169">
        <v>1156011471</v>
      </c>
      <c r="AB4169" t="s">
        <v>66</v>
      </c>
      <c r="AC4169" t="s">
        <v>67</v>
      </c>
      <c r="AD4169">
        <v>19.740051999999999</v>
      </c>
      <c r="AE4169">
        <v>-70.597727000000006</v>
      </c>
      <c r="AF4169" t="s">
        <v>13414</v>
      </c>
      <c r="AG4169" t="s">
        <v>32</v>
      </c>
      <c r="AH4169" t="s">
        <v>48</v>
      </c>
      <c r="AI4169" t="s">
        <v>87</v>
      </c>
      <c r="AJ4169" t="s">
        <v>101</v>
      </c>
      <c r="AK4169" t="s">
        <v>925</v>
      </c>
      <c r="AL4169" t="s">
        <v>917</v>
      </c>
      <c r="AM4169" t="s">
        <v>926</v>
      </c>
      <c r="AN4169">
        <v>6</v>
      </c>
      <c r="AO4169" t="s">
        <v>348</v>
      </c>
      <c r="AR4169" t="s">
        <v>91</v>
      </c>
      <c r="AS4169">
        <v>9000163788</v>
      </c>
      <c r="AU4169">
        <v>6</v>
      </c>
      <c r="AV4169" t="s">
        <v>267</v>
      </c>
      <c r="AW4169" t="str">
        <f>_xlfn.XLOOKUP(UNIVERSO[[#This Row],[RUTA-LOCALIDAD D&amp;N]],'[1]Cuota Ruta'!E:E,'[1]Cuota Ruta'!G:G)</f>
        <v>Cargar</v>
      </c>
    </row>
    <row r="4170" spans="1:49" x14ac:dyDescent="0.25">
      <c r="A4170" t="s">
        <v>48</v>
      </c>
      <c r="B4170" t="s">
        <v>49</v>
      </c>
      <c r="C4170" t="s">
        <v>50</v>
      </c>
      <c r="D4170" t="s">
        <v>51</v>
      </c>
      <c r="E4170" t="s">
        <v>823</v>
      </c>
      <c r="F4170" t="s">
        <v>283</v>
      </c>
      <c r="G4170">
        <v>9000164335</v>
      </c>
      <c r="H4170">
        <v>164335</v>
      </c>
      <c r="I4170" t="s">
        <v>13415</v>
      </c>
      <c r="J4170" t="s">
        <v>12490</v>
      </c>
      <c r="K4170" t="s">
        <v>286</v>
      </c>
      <c r="L4170" t="s">
        <v>1301</v>
      </c>
      <c r="M4170" t="s">
        <v>1301</v>
      </c>
      <c r="N4170" t="s">
        <v>10660</v>
      </c>
      <c r="O4170" t="s">
        <v>59</v>
      </c>
      <c r="P4170">
        <v>334</v>
      </c>
      <c r="Q4170" t="s">
        <v>1456</v>
      </c>
      <c r="R4170" t="s">
        <v>1456</v>
      </c>
      <c r="S4170" t="s">
        <v>829</v>
      </c>
      <c r="T4170" t="s">
        <v>829</v>
      </c>
      <c r="U4170">
        <v>19.370141</v>
      </c>
      <c r="V4170">
        <v>-70.419759999999997</v>
      </c>
      <c r="W4170" t="s">
        <v>1457</v>
      </c>
      <c r="X4170" t="s">
        <v>85</v>
      </c>
      <c r="Y4170" t="s">
        <v>64</v>
      </c>
      <c r="Z4170" t="s">
        <v>65</v>
      </c>
      <c r="AA4170">
        <v>1154015693</v>
      </c>
      <c r="AB4170" t="s">
        <v>66</v>
      </c>
      <c r="AC4170" t="s">
        <v>67</v>
      </c>
      <c r="AD4170">
        <v>19.370141</v>
      </c>
      <c r="AE4170">
        <v>-70.419759999999997</v>
      </c>
      <c r="AF4170" t="s">
        <v>13416</v>
      </c>
      <c r="AG4170" t="s">
        <v>32</v>
      </c>
      <c r="AH4170" t="s">
        <v>48</v>
      </c>
      <c r="AI4170" t="s">
        <v>87</v>
      </c>
      <c r="AJ4170" t="s">
        <v>101</v>
      </c>
      <c r="AR4170" t="s">
        <v>91</v>
      </c>
      <c r="AS4170">
        <v>9000164335</v>
      </c>
      <c r="AW4170" t="str">
        <f>_xlfn.XLOOKUP(UNIVERSO[[#This Row],[RUTA-LOCALIDAD D&amp;N]],'[1]Cuota Ruta'!E:E,'[1]Cuota Ruta'!G:G)</f>
        <v>Cargar</v>
      </c>
    </row>
    <row r="4171" spans="1:49" x14ac:dyDescent="0.25">
      <c r="A4171" t="s">
        <v>48</v>
      </c>
      <c r="B4171" t="s">
        <v>49</v>
      </c>
      <c r="C4171" t="s">
        <v>50</v>
      </c>
      <c r="D4171" t="s">
        <v>51</v>
      </c>
      <c r="E4171" t="s">
        <v>823</v>
      </c>
      <c r="F4171" t="s">
        <v>283</v>
      </c>
      <c r="G4171">
        <v>9000169842</v>
      </c>
      <c r="H4171">
        <v>169842</v>
      </c>
      <c r="I4171" t="s">
        <v>13417</v>
      </c>
      <c r="J4171" t="s">
        <v>1301</v>
      </c>
      <c r="K4171" t="s">
        <v>286</v>
      </c>
      <c r="L4171" t="s">
        <v>1301</v>
      </c>
      <c r="M4171" t="s">
        <v>1301</v>
      </c>
      <c r="N4171" t="s">
        <v>253</v>
      </c>
      <c r="O4171" t="s">
        <v>59</v>
      </c>
      <c r="P4171">
        <v>341</v>
      </c>
      <c r="Q4171" t="s">
        <v>848</v>
      </c>
      <c r="R4171" t="s">
        <v>848</v>
      </c>
      <c r="S4171" t="s">
        <v>829</v>
      </c>
      <c r="T4171" t="s">
        <v>829</v>
      </c>
      <c r="U4171">
        <v>19.297470000000001</v>
      </c>
      <c r="V4171">
        <v>-70.415170000000003</v>
      </c>
      <c r="W4171" t="s">
        <v>849</v>
      </c>
      <c r="X4171" t="s">
        <v>63</v>
      </c>
      <c r="Y4171" t="s">
        <v>64</v>
      </c>
      <c r="Z4171" t="s">
        <v>65</v>
      </c>
      <c r="AA4171">
        <v>1154016085</v>
      </c>
      <c r="AB4171" t="s">
        <v>66</v>
      </c>
      <c r="AC4171" t="s">
        <v>67</v>
      </c>
      <c r="AD4171">
        <v>19.297470000000001</v>
      </c>
      <c r="AE4171">
        <v>-70.415170000000003</v>
      </c>
      <c r="AF4171" t="s">
        <v>13418</v>
      </c>
      <c r="AG4171" t="s">
        <v>32</v>
      </c>
      <c r="AH4171" t="s">
        <v>48</v>
      </c>
      <c r="AI4171" t="s">
        <v>87</v>
      </c>
      <c r="AJ4171" t="s">
        <v>101</v>
      </c>
      <c r="AR4171" t="s">
        <v>91</v>
      </c>
      <c r="AS4171">
        <v>9000169842</v>
      </c>
      <c r="AW4171" t="str">
        <f>_xlfn.XLOOKUP(UNIVERSO[[#This Row],[RUTA-LOCALIDAD D&amp;N]],'[1]Cuota Ruta'!E:E,'[1]Cuota Ruta'!G:G)</f>
        <v>Cargar</v>
      </c>
    </row>
    <row r="4172" spans="1:49" x14ac:dyDescent="0.25">
      <c r="A4172" t="s">
        <v>48</v>
      </c>
      <c r="B4172" t="s">
        <v>49</v>
      </c>
      <c r="C4172" t="s">
        <v>50</v>
      </c>
      <c r="D4172" t="s">
        <v>51</v>
      </c>
      <c r="E4172" t="s">
        <v>77</v>
      </c>
      <c r="F4172" t="s">
        <v>53</v>
      </c>
      <c r="G4172">
        <v>9000002925</v>
      </c>
      <c r="H4172">
        <v>2925</v>
      </c>
      <c r="I4172" t="s">
        <v>13419</v>
      </c>
      <c r="J4172" t="s">
        <v>13420</v>
      </c>
      <c r="K4172" t="s">
        <v>56</v>
      </c>
      <c r="L4172" t="s">
        <v>93</v>
      </c>
      <c r="M4172" t="s">
        <v>93</v>
      </c>
      <c r="N4172" t="s">
        <v>3765</v>
      </c>
      <c r="O4172" t="s">
        <v>59</v>
      </c>
      <c r="P4172">
        <v>371</v>
      </c>
      <c r="Q4172" t="s">
        <v>420</v>
      </c>
      <c r="R4172" t="s">
        <v>420</v>
      </c>
      <c r="S4172" t="s">
        <v>173</v>
      </c>
      <c r="T4172" t="s">
        <v>173</v>
      </c>
      <c r="U4172">
        <v>18.4884491</v>
      </c>
      <c r="V4172">
        <v>-70.008407599999998</v>
      </c>
      <c r="W4172" t="s">
        <v>421</v>
      </c>
      <c r="X4172" t="s">
        <v>85</v>
      </c>
      <c r="Y4172" t="s">
        <v>64</v>
      </c>
      <c r="Z4172" t="s">
        <v>65</v>
      </c>
      <c r="AA4172">
        <v>1169000543</v>
      </c>
      <c r="AB4172" t="s">
        <v>116</v>
      </c>
      <c r="AC4172" t="s">
        <v>67</v>
      </c>
      <c r="AD4172">
        <v>18.482027299999999</v>
      </c>
      <c r="AE4172">
        <v>-69.899385600000002</v>
      </c>
      <c r="AF4172" t="s">
        <v>13421</v>
      </c>
      <c r="AG4172" t="s">
        <v>32</v>
      </c>
      <c r="AH4172" t="s">
        <v>48</v>
      </c>
      <c r="AI4172" t="s">
        <v>87</v>
      </c>
      <c r="AJ4172" t="s">
        <v>101</v>
      </c>
      <c r="AK4172" t="s">
        <v>176</v>
      </c>
      <c r="AL4172" t="s">
        <v>77</v>
      </c>
      <c r="AM4172" t="s">
        <v>177</v>
      </c>
      <c r="AR4172" t="s">
        <v>91</v>
      </c>
      <c r="AS4172">
        <v>9000002925</v>
      </c>
      <c r="AW4172" t="str">
        <f>_xlfn.XLOOKUP(UNIVERSO[[#This Row],[RUTA-LOCALIDAD D&amp;N]],'[1]Cuota Ruta'!E:E,'[1]Cuota Ruta'!G:G)</f>
        <v>Cargar</v>
      </c>
    </row>
    <row r="4173" spans="1:49" x14ac:dyDescent="0.25">
      <c r="A4173" t="s">
        <v>48</v>
      </c>
      <c r="B4173" t="s">
        <v>49</v>
      </c>
      <c r="C4173" t="s">
        <v>110</v>
      </c>
      <c r="D4173" t="s">
        <v>51</v>
      </c>
      <c r="E4173" t="s">
        <v>77</v>
      </c>
      <c r="F4173" t="s">
        <v>53</v>
      </c>
      <c r="G4173">
        <v>9000004544</v>
      </c>
      <c r="H4173">
        <v>4544</v>
      </c>
      <c r="I4173" t="s">
        <v>13422</v>
      </c>
      <c r="J4173" t="s">
        <v>13423</v>
      </c>
      <c r="K4173" t="s">
        <v>56</v>
      </c>
      <c r="L4173" t="s">
        <v>80</v>
      </c>
      <c r="M4173" t="s">
        <v>80</v>
      </c>
      <c r="N4173" t="s">
        <v>58</v>
      </c>
      <c r="O4173" t="s">
        <v>59</v>
      </c>
      <c r="P4173">
        <v>323</v>
      </c>
      <c r="Q4173" t="s">
        <v>472</v>
      </c>
      <c r="R4173" t="s">
        <v>472</v>
      </c>
      <c r="S4173" t="s">
        <v>105</v>
      </c>
      <c r="T4173" t="s">
        <v>105</v>
      </c>
      <c r="U4173">
        <v>18.497499999999999</v>
      </c>
      <c r="V4173">
        <v>-69.906199999999998</v>
      </c>
      <c r="W4173" t="s">
        <v>473</v>
      </c>
      <c r="X4173" t="s">
        <v>63</v>
      </c>
      <c r="Y4173" t="s">
        <v>64</v>
      </c>
      <c r="Z4173" t="s">
        <v>65</v>
      </c>
      <c r="AA4173">
        <v>1169006125</v>
      </c>
      <c r="AB4173" t="s">
        <v>116</v>
      </c>
      <c r="AC4173" t="s">
        <v>67</v>
      </c>
      <c r="AD4173">
        <v>18.49746166666667</v>
      </c>
      <c r="AE4173">
        <v>-69.906101666666672</v>
      </c>
      <c r="AF4173" t="s">
        <v>13424</v>
      </c>
      <c r="AG4173" t="s">
        <v>32</v>
      </c>
      <c r="AH4173" t="s">
        <v>48</v>
      </c>
      <c r="AI4173" t="s">
        <v>87</v>
      </c>
      <c r="AJ4173" t="s">
        <v>101</v>
      </c>
      <c r="AK4173" t="s">
        <v>429</v>
      </c>
      <c r="AL4173" t="s">
        <v>77</v>
      </c>
      <c r="AM4173" t="s">
        <v>430</v>
      </c>
      <c r="AR4173" t="s">
        <v>91</v>
      </c>
      <c r="AS4173">
        <v>9000004544</v>
      </c>
      <c r="AV4173" t="s">
        <v>281</v>
      </c>
      <c r="AW4173" t="str">
        <f>_xlfn.XLOOKUP(UNIVERSO[[#This Row],[RUTA-LOCALIDAD D&amp;N]],'[1]Cuota Ruta'!E:E,'[1]Cuota Ruta'!G:G)</f>
        <v>Cargar</v>
      </c>
    </row>
    <row r="4174" spans="1:49" x14ac:dyDescent="0.25">
      <c r="A4174" t="s">
        <v>48</v>
      </c>
      <c r="B4174" t="s">
        <v>49</v>
      </c>
      <c r="C4174" t="s">
        <v>50</v>
      </c>
      <c r="D4174" t="s">
        <v>51</v>
      </c>
      <c r="E4174" t="s">
        <v>77</v>
      </c>
      <c r="F4174" t="s">
        <v>53</v>
      </c>
      <c r="G4174">
        <v>9000006571</v>
      </c>
      <c r="H4174">
        <v>6571</v>
      </c>
      <c r="I4174" t="s">
        <v>13425</v>
      </c>
      <c r="J4174" t="s">
        <v>13426</v>
      </c>
      <c r="K4174" t="s">
        <v>56</v>
      </c>
      <c r="L4174" t="s">
        <v>80</v>
      </c>
      <c r="M4174" t="s">
        <v>80</v>
      </c>
      <c r="N4174" t="s">
        <v>341</v>
      </c>
      <c r="O4174" t="s">
        <v>59</v>
      </c>
      <c r="P4174">
        <v>341</v>
      </c>
      <c r="Q4174" t="s">
        <v>589</v>
      </c>
      <c r="R4174" t="s">
        <v>589</v>
      </c>
      <c r="S4174" t="s">
        <v>83</v>
      </c>
      <c r="T4174" t="s">
        <v>83</v>
      </c>
      <c r="U4174">
        <v>18.498760000000001</v>
      </c>
      <c r="V4174">
        <v>-69.922200000000004</v>
      </c>
      <c r="W4174" t="s">
        <v>590</v>
      </c>
      <c r="X4174" t="s">
        <v>85</v>
      </c>
      <c r="Y4174" t="s">
        <v>64</v>
      </c>
      <c r="Z4174" t="s">
        <v>65</v>
      </c>
      <c r="AA4174">
        <v>1169006891</v>
      </c>
      <c r="AB4174" t="s">
        <v>116</v>
      </c>
      <c r="AC4174" t="s">
        <v>67</v>
      </c>
      <c r="AD4174">
        <v>18.498239999999999</v>
      </c>
      <c r="AE4174">
        <v>-69.922015000000002</v>
      </c>
      <c r="AF4174" t="s">
        <v>13427</v>
      </c>
      <c r="AG4174" t="s">
        <v>32</v>
      </c>
      <c r="AH4174" t="s">
        <v>48</v>
      </c>
      <c r="AI4174" t="s">
        <v>87</v>
      </c>
      <c r="AJ4174" t="s">
        <v>101</v>
      </c>
      <c r="AK4174" t="s">
        <v>429</v>
      </c>
      <c r="AL4174" t="s">
        <v>77</v>
      </c>
      <c r="AM4174" t="s">
        <v>430</v>
      </c>
      <c r="AN4174">
        <v>1</v>
      </c>
      <c r="AO4174" t="s">
        <v>119</v>
      </c>
      <c r="AR4174" t="s">
        <v>91</v>
      </c>
      <c r="AS4174">
        <v>9000006571</v>
      </c>
      <c r="AU4174">
        <v>1</v>
      </c>
      <c r="AV4174" t="s">
        <v>281</v>
      </c>
      <c r="AW4174" t="str">
        <f>_xlfn.XLOOKUP(UNIVERSO[[#This Row],[RUTA-LOCALIDAD D&amp;N]],'[1]Cuota Ruta'!E:E,'[1]Cuota Ruta'!G:G)</f>
        <v>Cargar</v>
      </c>
    </row>
    <row r="4175" spans="1:49" x14ac:dyDescent="0.25">
      <c r="A4175" t="s">
        <v>48</v>
      </c>
      <c r="B4175" t="s">
        <v>49</v>
      </c>
      <c r="C4175" t="s">
        <v>50</v>
      </c>
      <c r="D4175" t="s">
        <v>51</v>
      </c>
      <c r="E4175" t="s">
        <v>77</v>
      </c>
      <c r="F4175" t="s">
        <v>53</v>
      </c>
      <c r="G4175">
        <v>9000008563</v>
      </c>
      <c r="H4175">
        <v>8563</v>
      </c>
      <c r="I4175" t="s">
        <v>13428</v>
      </c>
      <c r="J4175" t="s">
        <v>13429</v>
      </c>
      <c r="K4175" t="s">
        <v>56</v>
      </c>
      <c r="L4175" t="s">
        <v>80</v>
      </c>
      <c r="M4175" t="s">
        <v>80</v>
      </c>
      <c r="N4175" t="s">
        <v>58</v>
      </c>
      <c r="O4175" t="s">
        <v>59</v>
      </c>
      <c r="P4175">
        <v>376</v>
      </c>
      <c r="Q4175" t="s">
        <v>929</v>
      </c>
      <c r="R4175" t="s">
        <v>929</v>
      </c>
      <c r="S4175" t="s">
        <v>173</v>
      </c>
      <c r="T4175" t="s">
        <v>173</v>
      </c>
      <c r="U4175">
        <v>18.47908</v>
      </c>
      <c r="V4175">
        <v>-69.986800000000002</v>
      </c>
      <c r="W4175" t="s">
        <v>930</v>
      </c>
      <c r="X4175" t="s">
        <v>63</v>
      </c>
      <c r="Y4175" t="s">
        <v>64</v>
      </c>
      <c r="Z4175" t="s">
        <v>65</v>
      </c>
      <c r="AA4175">
        <v>1169000952</v>
      </c>
      <c r="AB4175" t="s">
        <v>116</v>
      </c>
      <c r="AC4175" t="s">
        <v>67</v>
      </c>
      <c r="AD4175">
        <v>18.47900833333334</v>
      </c>
      <c r="AE4175">
        <v>-69.986889999999988</v>
      </c>
      <c r="AF4175" t="s">
        <v>13430</v>
      </c>
      <c r="AG4175" t="s">
        <v>32</v>
      </c>
      <c r="AH4175" t="s">
        <v>48</v>
      </c>
      <c r="AI4175" t="s">
        <v>87</v>
      </c>
      <c r="AJ4175" t="s">
        <v>101</v>
      </c>
      <c r="AK4175" t="s">
        <v>176</v>
      </c>
      <c r="AL4175" t="s">
        <v>77</v>
      </c>
      <c r="AM4175" t="s">
        <v>177</v>
      </c>
      <c r="AN4175">
        <v>5</v>
      </c>
      <c r="AO4175" t="s">
        <v>72</v>
      </c>
      <c r="AR4175" t="s">
        <v>91</v>
      </c>
      <c r="AS4175">
        <v>9000008563</v>
      </c>
      <c r="AU4175">
        <v>5</v>
      </c>
      <c r="AW4175" t="str">
        <f>_xlfn.XLOOKUP(UNIVERSO[[#This Row],[RUTA-LOCALIDAD D&amp;N]],'[1]Cuota Ruta'!E:E,'[1]Cuota Ruta'!G:G)</f>
        <v>Cargar</v>
      </c>
    </row>
    <row r="4176" spans="1:49" x14ac:dyDescent="0.25">
      <c r="A4176" t="s">
        <v>48</v>
      </c>
      <c r="B4176" t="s">
        <v>49</v>
      </c>
      <c r="C4176" t="s">
        <v>50</v>
      </c>
      <c r="D4176" t="s">
        <v>51</v>
      </c>
      <c r="E4176" t="s">
        <v>77</v>
      </c>
      <c r="F4176" t="s">
        <v>53</v>
      </c>
      <c r="G4176">
        <v>9000008660</v>
      </c>
      <c r="H4176">
        <v>8660</v>
      </c>
      <c r="I4176" t="s">
        <v>13431</v>
      </c>
      <c r="J4176" t="s">
        <v>13432</v>
      </c>
      <c r="K4176" t="s">
        <v>56</v>
      </c>
      <c r="L4176" t="s">
        <v>80</v>
      </c>
      <c r="M4176" t="s">
        <v>80</v>
      </c>
      <c r="N4176" t="s">
        <v>58</v>
      </c>
      <c r="O4176" t="s">
        <v>59</v>
      </c>
      <c r="P4176">
        <v>383</v>
      </c>
      <c r="Q4176" t="s">
        <v>1099</v>
      </c>
      <c r="R4176" t="s">
        <v>1099</v>
      </c>
      <c r="S4176" t="s">
        <v>173</v>
      </c>
      <c r="T4176" t="s">
        <v>173</v>
      </c>
      <c r="U4176">
        <v>18.48132</v>
      </c>
      <c r="V4176">
        <v>-69.975999999999999</v>
      </c>
      <c r="W4176" t="s">
        <v>1100</v>
      </c>
      <c r="X4176" t="s">
        <v>63</v>
      </c>
      <c r="Y4176" t="s">
        <v>64</v>
      </c>
      <c r="Z4176" t="s">
        <v>65</v>
      </c>
      <c r="AA4176">
        <v>1169001012</v>
      </c>
      <c r="AB4176" t="s">
        <v>116</v>
      </c>
      <c r="AC4176" t="s">
        <v>67</v>
      </c>
      <c r="AD4176">
        <v>18.481173099999999</v>
      </c>
      <c r="AE4176">
        <v>-69.976001199999999</v>
      </c>
      <c r="AF4176" t="s">
        <v>13433</v>
      </c>
      <c r="AG4176" t="s">
        <v>32</v>
      </c>
      <c r="AH4176" t="s">
        <v>48</v>
      </c>
      <c r="AI4176" t="s">
        <v>87</v>
      </c>
      <c r="AJ4176" t="s">
        <v>101</v>
      </c>
      <c r="AK4176" t="s">
        <v>176</v>
      </c>
      <c r="AL4176" t="s">
        <v>77</v>
      </c>
      <c r="AM4176" t="s">
        <v>177</v>
      </c>
      <c r="AN4176">
        <v>8</v>
      </c>
      <c r="AO4176" t="s">
        <v>439</v>
      </c>
      <c r="AR4176" t="s">
        <v>91</v>
      </c>
      <c r="AS4176">
        <v>9000008660</v>
      </c>
      <c r="AU4176">
        <v>8</v>
      </c>
      <c r="AW4176" t="str">
        <f>_xlfn.XLOOKUP(UNIVERSO[[#This Row],[RUTA-LOCALIDAD D&amp;N]],'[1]Cuota Ruta'!E:E,'[1]Cuota Ruta'!G:G)</f>
        <v>Cargar</v>
      </c>
    </row>
    <row r="4177" spans="1:49" x14ac:dyDescent="0.25">
      <c r="A4177" t="s">
        <v>48</v>
      </c>
      <c r="B4177" t="s">
        <v>49</v>
      </c>
      <c r="C4177" t="s">
        <v>50</v>
      </c>
      <c r="D4177" t="s">
        <v>51</v>
      </c>
      <c r="E4177" t="s">
        <v>140</v>
      </c>
      <c r="F4177" t="s">
        <v>141</v>
      </c>
      <c r="G4177">
        <v>9000010007</v>
      </c>
      <c r="H4177">
        <v>10007</v>
      </c>
      <c r="I4177" t="s">
        <v>13434</v>
      </c>
      <c r="J4177" t="s">
        <v>13435</v>
      </c>
      <c r="K4177" t="s">
        <v>144</v>
      </c>
      <c r="L4177" t="s">
        <v>93</v>
      </c>
      <c r="M4177" t="s">
        <v>93</v>
      </c>
      <c r="N4177" t="s">
        <v>3783</v>
      </c>
      <c r="O4177" t="s">
        <v>59</v>
      </c>
      <c r="P4177">
        <v>342</v>
      </c>
      <c r="Q4177" t="s">
        <v>1209</v>
      </c>
      <c r="R4177" t="s">
        <v>1209</v>
      </c>
      <c r="S4177" t="s">
        <v>1137</v>
      </c>
      <c r="T4177" t="s">
        <v>1137</v>
      </c>
      <c r="U4177">
        <v>18.497653961181602</v>
      </c>
      <c r="V4177">
        <v>-69.842422485351605</v>
      </c>
      <c r="W4177" t="s">
        <v>1210</v>
      </c>
      <c r="X4177" t="s">
        <v>85</v>
      </c>
      <c r="Y4177" t="s">
        <v>64</v>
      </c>
      <c r="Z4177" t="s">
        <v>65</v>
      </c>
      <c r="AA4177">
        <v>1153000828</v>
      </c>
      <c r="AB4177" t="s">
        <v>66</v>
      </c>
      <c r="AC4177" t="s">
        <v>67</v>
      </c>
      <c r="AD4177">
        <v>18.497653961181602</v>
      </c>
      <c r="AE4177">
        <v>-69.842422485351605</v>
      </c>
      <c r="AF4177" t="s">
        <v>13436</v>
      </c>
      <c r="AG4177" t="s">
        <v>32</v>
      </c>
      <c r="AH4177" t="s">
        <v>48</v>
      </c>
      <c r="AI4177" t="s">
        <v>87</v>
      </c>
      <c r="AJ4177" t="s">
        <v>101</v>
      </c>
      <c r="AK4177" t="s">
        <v>150</v>
      </c>
      <c r="AL4177" t="s">
        <v>140</v>
      </c>
      <c r="AM4177" t="s">
        <v>151</v>
      </c>
      <c r="AN4177">
        <v>9</v>
      </c>
      <c r="AO4177" t="s">
        <v>139</v>
      </c>
      <c r="AR4177" t="s">
        <v>91</v>
      </c>
      <c r="AS4177">
        <v>9000010007</v>
      </c>
      <c r="AU4177">
        <v>9</v>
      </c>
      <c r="AV4177" t="s">
        <v>153</v>
      </c>
      <c r="AW4177" t="str">
        <f>_xlfn.XLOOKUP(UNIVERSO[[#This Row],[RUTA-LOCALIDAD D&amp;N]],'[1]Cuota Ruta'!E:E,'[1]Cuota Ruta'!G:G)</f>
        <v>Cargar</v>
      </c>
    </row>
    <row r="4178" spans="1:49" x14ac:dyDescent="0.25">
      <c r="A4178" t="s">
        <v>48</v>
      </c>
      <c r="B4178" t="s">
        <v>49</v>
      </c>
      <c r="C4178" t="s">
        <v>50</v>
      </c>
      <c r="D4178" t="s">
        <v>51</v>
      </c>
      <c r="E4178" t="s">
        <v>140</v>
      </c>
      <c r="F4178" t="s">
        <v>141</v>
      </c>
      <c r="G4178">
        <v>9000012599</v>
      </c>
      <c r="H4178">
        <v>12599</v>
      </c>
      <c r="I4178" t="s">
        <v>13437</v>
      </c>
      <c r="J4178" t="s">
        <v>13438</v>
      </c>
      <c r="K4178" t="s">
        <v>144</v>
      </c>
      <c r="L4178" t="s">
        <v>93</v>
      </c>
      <c r="M4178" t="s">
        <v>93</v>
      </c>
      <c r="N4178" t="s">
        <v>433</v>
      </c>
      <c r="O4178" t="s">
        <v>59</v>
      </c>
      <c r="P4178">
        <v>388</v>
      </c>
      <c r="Q4178" t="s">
        <v>1263</v>
      </c>
      <c r="R4178" t="s">
        <v>1263</v>
      </c>
      <c r="S4178" t="s">
        <v>1137</v>
      </c>
      <c r="T4178" t="s">
        <v>1137</v>
      </c>
      <c r="U4178">
        <v>18.517336130142201</v>
      </c>
      <c r="V4178">
        <v>-69.819742202758803</v>
      </c>
      <c r="W4178" t="s">
        <v>1264</v>
      </c>
      <c r="X4178" t="s">
        <v>85</v>
      </c>
      <c r="Y4178" t="s">
        <v>64</v>
      </c>
      <c r="Z4178" t="s">
        <v>65</v>
      </c>
      <c r="AA4178">
        <v>1153005224</v>
      </c>
      <c r="AB4178" t="s">
        <v>116</v>
      </c>
      <c r="AC4178" t="s">
        <v>67</v>
      </c>
      <c r="AD4178">
        <v>18.517353333333329</v>
      </c>
      <c r="AE4178">
        <v>-69.819729999999993</v>
      </c>
      <c r="AF4178" t="s">
        <v>13439</v>
      </c>
      <c r="AG4178" t="s">
        <v>32</v>
      </c>
      <c r="AH4178" t="s">
        <v>48</v>
      </c>
      <c r="AI4178" t="s">
        <v>87</v>
      </c>
      <c r="AJ4178" t="s">
        <v>101</v>
      </c>
      <c r="AK4178" t="s">
        <v>150</v>
      </c>
      <c r="AL4178" t="s">
        <v>140</v>
      </c>
      <c r="AM4178" t="s">
        <v>151</v>
      </c>
      <c r="AN4178">
        <v>9</v>
      </c>
      <c r="AO4178" t="s">
        <v>139</v>
      </c>
      <c r="AR4178" t="s">
        <v>91</v>
      </c>
      <c r="AS4178">
        <v>9000012599</v>
      </c>
      <c r="AU4178">
        <v>9</v>
      </c>
      <c r="AV4178" t="s">
        <v>153</v>
      </c>
      <c r="AW4178" t="str">
        <f>_xlfn.XLOOKUP(UNIVERSO[[#This Row],[RUTA-LOCALIDAD D&amp;N]],'[1]Cuota Ruta'!E:E,'[1]Cuota Ruta'!G:G)</f>
        <v>Cargar</v>
      </c>
    </row>
    <row r="4179" spans="1:49" x14ac:dyDescent="0.25">
      <c r="A4179" t="s">
        <v>48</v>
      </c>
      <c r="B4179" t="s">
        <v>49</v>
      </c>
      <c r="C4179" t="s">
        <v>50</v>
      </c>
      <c r="D4179" t="s">
        <v>51</v>
      </c>
      <c r="E4179" t="s">
        <v>140</v>
      </c>
      <c r="F4179" t="s">
        <v>141</v>
      </c>
      <c r="G4179">
        <v>9000010326</v>
      </c>
      <c r="H4179">
        <v>10326</v>
      </c>
      <c r="I4179" t="s">
        <v>13440</v>
      </c>
      <c r="J4179" t="s">
        <v>13441</v>
      </c>
      <c r="K4179" t="s">
        <v>144</v>
      </c>
      <c r="L4179" t="s">
        <v>93</v>
      </c>
      <c r="M4179" t="s">
        <v>93</v>
      </c>
      <c r="N4179" t="s">
        <v>1277</v>
      </c>
      <c r="O4179" t="s">
        <v>59</v>
      </c>
      <c r="P4179">
        <v>312</v>
      </c>
      <c r="Q4179" t="s">
        <v>1278</v>
      </c>
      <c r="R4179" t="s">
        <v>1278</v>
      </c>
      <c r="S4179" t="s">
        <v>1137</v>
      </c>
      <c r="T4179" t="s">
        <v>1137</v>
      </c>
      <c r="U4179">
        <v>18.476630528767899</v>
      </c>
      <c r="V4179">
        <v>-69.862024943033902</v>
      </c>
      <c r="W4179" t="s">
        <v>1279</v>
      </c>
      <c r="X4179" t="s">
        <v>85</v>
      </c>
      <c r="Y4179" t="s">
        <v>64</v>
      </c>
      <c r="Z4179" t="s">
        <v>65</v>
      </c>
      <c r="AA4179">
        <v>1153001382</v>
      </c>
      <c r="AB4179" t="s">
        <v>66</v>
      </c>
      <c r="AC4179" t="s">
        <v>67</v>
      </c>
      <c r="AD4179">
        <v>18.476630528767899</v>
      </c>
      <c r="AE4179">
        <v>-69.862024943033902</v>
      </c>
      <c r="AF4179" t="s">
        <v>13442</v>
      </c>
      <c r="AG4179" t="s">
        <v>32</v>
      </c>
      <c r="AH4179" t="s">
        <v>48</v>
      </c>
      <c r="AI4179" t="s">
        <v>87</v>
      </c>
      <c r="AJ4179" t="s">
        <v>101</v>
      </c>
      <c r="AK4179" t="s">
        <v>150</v>
      </c>
      <c r="AL4179" t="s">
        <v>140</v>
      </c>
      <c r="AM4179" t="s">
        <v>151</v>
      </c>
      <c r="AN4179">
        <v>12</v>
      </c>
      <c r="AO4179" t="s">
        <v>237</v>
      </c>
      <c r="AR4179" t="s">
        <v>91</v>
      </c>
      <c r="AS4179">
        <v>9000010326</v>
      </c>
      <c r="AU4179">
        <v>12</v>
      </c>
      <c r="AV4179" t="s">
        <v>153</v>
      </c>
      <c r="AW4179" t="str">
        <f>_xlfn.XLOOKUP(UNIVERSO[[#This Row],[RUTA-LOCALIDAD D&amp;N]],'[1]Cuota Ruta'!E:E,'[1]Cuota Ruta'!G:G)</f>
        <v>Cargar</v>
      </c>
    </row>
    <row r="4180" spans="1:49" x14ac:dyDescent="0.25">
      <c r="A4180" t="s">
        <v>48</v>
      </c>
      <c r="B4180" t="s">
        <v>49</v>
      </c>
      <c r="C4180" t="s">
        <v>50</v>
      </c>
      <c r="D4180" t="s">
        <v>51</v>
      </c>
      <c r="E4180" t="s">
        <v>140</v>
      </c>
      <c r="F4180" t="s">
        <v>141</v>
      </c>
      <c r="G4180">
        <v>9000010535</v>
      </c>
      <c r="H4180">
        <v>10535</v>
      </c>
      <c r="I4180" t="s">
        <v>1295</v>
      </c>
      <c r="J4180" t="s">
        <v>13443</v>
      </c>
      <c r="K4180" t="s">
        <v>144</v>
      </c>
      <c r="L4180" t="s">
        <v>93</v>
      </c>
      <c r="M4180" t="s">
        <v>93</v>
      </c>
      <c r="N4180" t="s">
        <v>1977</v>
      </c>
      <c r="O4180" t="s">
        <v>59</v>
      </c>
      <c r="P4180">
        <v>334</v>
      </c>
      <c r="Q4180" t="s">
        <v>1978</v>
      </c>
      <c r="R4180" t="s">
        <v>1978</v>
      </c>
      <c r="S4180" t="s">
        <v>1137</v>
      </c>
      <c r="T4180" t="s">
        <v>1137</v>
      </c>
      <c r="U4180">
        <v>18.4837741851807</v>
      </c>
      <c r="V4180">
        <v>-69.870524815150702</v>
      </c>
      <c r="W4180" t="s">
        <v>1979</v>
      </c>
      <c r="X4180" t="s">
        <v>85</v>
      </c>
      <c r="Y4180" t="s">
        <v>64</v>
      </c>
      <c r="Z4180" t="s">
        <v>65</v>
      </c>
      <c r="AA4180">
        <v>1153001629</v>
      </c>
      <c r="AB4180" t="s">
        <v>66</v>
      </c>
      <c r="AC4180" t="s">
        <v>67</v>
      </c>
      <c r="AD4180">
        <v>18.4837741851807</v>
      </c>
      <c r="AE4180">
        <v>-69.870524815150702</v>
      </c>
      <c r="AF4180" t="s">
        <v>13444</v>
      </c>
      <c r="AG4180" t="s">
        <v>32</v>
      </c>
      <c r="AH4180" t="s">
        <v>48</v>
      </c>
      <c r="AI4180" t="s">
        <v>87</v>
      </c>
      <c r="AJ4180" t="s">
        <v>101</v>
      </c>
      <c r="AK4180" t="s">
        <v>150</v>
      </c>
      <c r="AL4180" t="s">
        <v>140</v>
      </c>
      <c r="AM4180" t="s">
        <v>151</v>
      </c>
      <c r="AN4180">
        <v>12</v>
      </c>
      <c r="AO4180" t="s">
        <v>237</v>
      </c>
      <c r="AR4180" t="s">
        <v>91</v>
      </c>
      <c r="AS4180">
        <v>9000010535</v>
      </c>
      <c r="AU4180">
        <v>12</v>
      </c>
      <c r="AV4180" t="s">
        <v>153</v>
      </c>
      <c r="AW4180" t="str">
        <f>_xlfn.XLOOKUP(UNIVERSO[[#This Row],[RUTA-LOCALIDAD D&amp;N]],'[1]Cuota Ruta'!E:E,'[1]Cuota Ruta'!G:G)</f>
        <v>Cargar</v>
      </c>
    </row>
    <row r="4181" spans="1:49" x14ac:dyDescent="0.25">
      <c r="A4181" t="s">
        <v>48</v>
      </c>
      <c r="B4181" t="s">
        <v>49</v>
      </c>
      <c r="C4181" t="s">
        <v>50</v>
      </c>
      <c r="D4181" t="s">
        <v>51</v>
      </c>
      <c r="E4181" t="s">
        <v>140</v>
      </c>
      <c r="F4181" t="s">
        <v>141</v>
      </c>
      <c r="G4181">
        <v>9000011117</v>
      </c>
      <c r="H4181">
        <v>11117</v>
      </c>
      <c r="I4181" t="s">
        <v>13445</v>
      </c>
      <c r="J4181" t="s">
        <v>13446</v>
      </c>
      <c r="K4181" t="s">
        <v>144</v>
      </c>
      <c r="L4181" t="s">
        <v>93</v>
      </c>
      <c r="M4181" t="s">
        <v>93</v>
      </c>
      <c r="N4181" t="s">
        <v>4864</v>
      </c>
      <c r="O4181" t="s">
        <v>59</v>
      </c>
      <c r="P4181">
        <v>309</v>
      </c>
      <c r="Q4181" t="s">
        <v>1136</v>
      </c>
      <c r="R4181" t="s">
        <v>1136</v>
      </c>
      <c r="S4181" t="s">
        <v>1137</v>
      </c>
      <c r="T4181" t="s">
        <v>1137</v>
      </c>
      <c r="U4181">
        <v>18.516654253005999</v>
      </c>
      <c r="V4181">
        <v>-69.863687515258803</v>
      </c>
      <c r="W4181" t="s">
        <v>1138</v>
      </c>
      <c r="X4181" t="s">
        <v>85</v>
      </c>
      <c r="Y4181" t="s">
        <v>64</v>
      </c>
      <c r="Z4181" t="s">
        <v>65</v>
      </c>
      <c r="AA4181">
        <v>1153002398</v>
      </c>
      <c r="AB4181" t="s">
        <v>66</v>
      </c>
      <c r="AC4181" t="s">
        <v>67</v>
      </c>
      <c r="AD4181">
        <v>18.516654253005999</v>
      </c>
      <c r="AE4181">
        <v>-69.863687515258803</v>
      </c>
      <c r="AF4181" t="s">
        <v>13447</v>
      </c>
      <c r="AG4181" t="s">
        <v>32</v>
      </c>
      <c r="AH4181" t="s">
        <v>48</v>
      </c>
      <c r="AI4181" t="s">
        <v>87</v>
      </c>
      <c r="AJ4181" t="s">
        <v>101</v>
      </c>
      <c r="AK4181" t="s">
        <v>150</v>
      </c>
      <c r="AL4181" t="s">
        <v>140</v>
      </c>
      <c r="AM4181" t="s">
        <v>151</v>
      </c>
      <c r="AN4181">
        <v>5</v>
      </c>
      <c r="AO4181" t="s">
        <v>72</v>
      </c>
      <c r="AR4181" t="s">
        <v>91</v>
      </c>
      <c r="AS4181">
        <v>9000011117</v>
      </c>
      <c r="AU4181">
        <v>5</v>
      </c>
      <c r="AV4181" t="s">
        <v>153</v>
      </c>
      <c r="AW4181" t="str">
        <f>_xlfn.XLOOKUP(UNIVERSO[[#This Row],[RUTA-LOCALIDAD D&amp;N]],'[1]Cuota Ruta'!E:E,'[1]Cuota Ruta'!G:G)</f>
        <v>Cargar</v>
      </c>
    </row>
    <row r="4182" spans="1:49" x14ac:dyDescent="0.25">
      <c r="A4182" t="s">
        <v>48</v>
      </c>
      <c r="B4182" t="s">
        <v>49</v>
      </c>
      <c r="C4182" t="s">
        <v>50</v>
      </c>
      <c r="D4182" t="s">
        <v>51</v>
      </c>
      <c r="E4182" t="s">
        <v>140</v>
      </c>
      <c r="F4182" t="s">
        <v>141</v>
      </c>
      <c r="G4182">
        <v>9000016374</v>
      </c>
      <c r="H4182">
        <v>16374</v>
      </c>
      <c r="I4182" t="s">
        <v>13448</v>
      </c>
      <c r="J4182" t="s">
        <v>13449</v>
      </c>
      <c r="K4182" t="s">
        <v>144</v>
      </c>
      <c r="L4182" t="s">
        <v>93</v>
      </c>
      <c r="M4182" t="s">
        <v>93</v>
      </c>
      <c r="N4182" t="s">
        <v>186</v>
      </c>
      <c r="O4182" t="s">
        <v>59</v>
      </c>
      <c r="P4182">
        <v>308</v>
      </c>
      <c r="Q4182" t="s">
        <v>1961</v>
      </c>
      <c r="R4182" t="s">
        <v>1961</v>
      </c>
      <c r="S4182" t="s">
        <v>1137</v>
      </c>
      <c r="T4182" t="s">
        <v>1137</v>
      </c>
      <c r="U4182">
        <v>18.493745803833001</v>
      </c>
      <c r="V4182">
        <v>-69.826309204101605</v>
      </c>
      <c r="W4182" t="s">
        <v>1962</v>
      </c>
      <c r="X4182" t="s">
        <v>63</v>
      </c>
      <c r="Y4182" t="s">
        <v>64</v>
      </c>
      <c r="Z4182" t="s">
        <v>65</v>
      </c>
      <c r="AA4182">
        <v>1153003069</v>
      </c>
      <c r="AB4182" t="s">
        <v>116</v>
      </c>
      <c r="AC4182" t="s">
        <v>67</v>
      </c>
      <c r="AD4182">
        <v>18.493970000000001</v>
      </c>
      <c r="AE4182">
        <v>-69.827223333333322</v>
      </c>
      <c r="AF4182" t="s">
        <v>13450</v>
      </c>
      <c r="AG4182" t="s">
        <v>32</v>
      </c>
      <c r="AH4182" t="s">
        <v>48</v>
      </c>
      <c r="AI4182" t="s">
        <v>87</v>
      </c>
      <c r="AJ4182" t="s">
        <v>101</v>
      </c>
      <c r="AK4182" t="s">
        <v>150</v>
      </c>
      <c r="AL4182" t="s">
        <v>140</v>
      </c>
      <c r="AM4182" t="s">
        <v>151</v>
      </c>
      <c r="AN4182">
        <v>7</v>
      </c>
      <c r="AO4182" t="s">
        <v>423</v>
      </c>
      <c r="AR4182" t="s">
        <v>91</v>
      </c>
      <c r="AS4182">
        <v>9000016374</v>
      </c>
      <c r="AU4182">
        <v>7</v>
      </c>
      <c r="AV4182" t="s">
        <v>153</v>
      </c>
      <c r="AW4182" t="str">
        <f>_xlfn.XLOOKUP(UNIVERSO[[#This Row],[RUTA-LOCALIDAD D&amp;N]],'[1]Cuota Ruta'!E:E,'[1]Cuota Ruta'!G:G)</f>
        <v>Cargar</v>
      </c>
    </row>
    <row r="4183" spans="1:49" x14ac:dyDescent="0.25">
      <c r="A4183" t="s">
        <v>48</v>
      </c>
      <c r="B4183" t="s">
        <v>49</v>
      </c>
      <c r="C4183" t="s">
        <v>50</v>
      </c>
      <c r="D4183" t="s">
        <v>51</v>
      </c>
      <c r="E4183" t="s">
        <v>140</v>
      </c>
      <c r="F4183" t="s">
        <v>141</v>
      </c>
      <c r="G4183">
        <v>9000016448</v>
      </c>
      <c r="H4183">
        <v>16448</v>
      </c>
      <c r="I4183" t="s">
        <v>13451</v>
      </c>
      <c r="J4183" t="s">
        <v>13452</v>
      </c>
      <c r="K4183" t="s">
        <v>144</v>
      </c>
      <c r="L4183" t="s">
        <v>93</v>
      </c>
      <c r="M4183" t="s">
        <v>93</v>
      </c>
      <c r="N4183" t="s">
        <v>186</v>
      </c>
      <c r="O4183" t="s">
        <v>59</v>
      </c>
      <c r="P4183">
        <v>361</v>
      </c>
      <c r="Q4183" t="s">
        <v>1402</v>
      </c>
      <c r="R4183" t="s">
        <v>1402</v>
      </c>
      <c r="S4183" t="s">
        <v>188</v>
      </c>
      <c r="T4183" t="s">
        <v>188</v>
      </c>
      <c r="U4183">
        <v>18.517866679600299</v>
      </c>
      <c r="V4183">
        <v>-69.874798366001698</v>
      </c>
      <c r="W4183" t="s">
        <v>1403</v>
      </c>
      <c r="X4183" t="s">
        <v>63</v>
      </c>
      <c r="Y4183" t="s">
        <v>64</v>
      </c>
      <c r="Z4183" t="s">
        <v>65</v>
      </c>
      <c r="AA4183">
        <v>1153003498</v>
      </c>
      <c r="AB4183" t="s">
        <v>107</v>
      </c>
      <c r="AC4183" t="s">
        <v>67</v>
      </c>
      <c r="AD4183">
        <v>18.517866679600299</v>
      </c>
      <c r="AE4183">
        <v>-69.874798366001698</v>
      </c>
      <c r="AF4183" t="s">
        <v>13453</v>
      </c>
      <c r="AG4183" t="s">
        <v>32</v>
      </c>
      <c r="AH4183" t="s">
        <v>48</v>
      </c>
      <c r="AI4183" t="s">
        <v>87</v>
      </c>
      <c r="AJ4183" t="s">
        <v>101</v>
      </c>
      <c r="AK4183" t="s">
        <v>150</v>
      </c>
      <c r="AL4183" t="s">
        <v>140</v>
      </c>
      <c r="AM4183" t="s">
        <v>151</v>
      </c>
      <c r="AN4183">
        <v>5</v>
      </c>
      <c r="AO4183" t="s">
        <v>72</v>
      </c>
      <c r="AR4183" t="s">
        <v>91</v>
      </c>
      <c r="AS4183">
        <v>9000016448</v>
      </c>
      <c r="AU4183">
        <v>5</v>
      </c>
      <c r="AV4183" t="s">
        <v>153</v>
      </c>
      <c r="AW4183" t="str">
        <f>_xlfn.XLOOKUP(UNIVERSO[[#This Row],[RUTA-LOCALIDAD D&amp;N]],'[1]Cuota Ruta'!E:E,'[1]Cuota Ruta'!G:G)</f>
        <v>Cargar</v>
      </c>
    </row>
    <row r="4184" spans="1:49" x14ac:dyDescent="0.25">
      <c r="A4184" t="s">
        <v>48</v>
      </c>
      <c r="B4184" t="s">
        <v>49</v>
      </c>
      <c r="C4184" t="s">
        <v>110</v>
      </c>
      <c r="D4184" t="s">
        <v>76</v>
      </c>
      <c r="E4184" t="s">
        <v>338</v>
      </c>
      <c r="F4184" t="s">
        <v>283</v>
      </c>
      <c r="G4184">
        <v>9000017014</v>
      </c>
      <c r="H4184">
        <v>17014</v>
      </c>
      <c r="I4184" t="s">
        <v>13454</v>
      </c>
      <c r="J4184" t="s">
        <v>13455</v>
      </c>
      <c r="K4184" t="s">
        <v>286</v>
      </c>
      <c r="L4184" t="s">
        <v>338</v>
      </c>
      <c r="M4184" t="s">
        <v>338</v>
      </c>
      <c r="N4184" t="s">
        <v>253</v>
      </c>
      <c r="O4184" t="s">
        <v>1145</v>
      </c>
      <c r="P4184">
        <v>375</v>
      </c>
      <c r="Q4184" t="s">
        <v>3842</v>
      </c>
      <c r="R4184" t="s">
        <v>3842</v>
      </c>
      <c r="S4184" t="s">
        <v>504</v>
      </c>
      <c r="T4184" t="s">
        <v>504</v>
      </c>
      <c r="U4184">
        <v>19.454343318939198</v>
      </c>
      <c r="V4184">
        <v>-70.701591491699205</v>
      </c>
      <c r="W4184" t="s">
        <v>3843</v>
      </c>
      <c r="X4184" t="s">
        <v>63</v>
      </c>
      <c r="Y4184" t="s">
        <v>64</v>
      </c>
      <c r="Z4184" t="s">
        <v>99</v>
      </c>
      <c r="AA4184">
        <v>1151000890</v>
      </c>
      <c r="AB4184" t="s">
        <v>116</v>
      </c>
      <c r="AC4184" t="s">
        <v>67</v>
      </c>
      <c r="AD4184">
        <v>19.454380220000001</v>
      </c>
      <c r="AE4184">
        <v>-70.701557359999995</v>
      </c>
      <c r="AF4184" t="s">
        <v>13456</v>
      </c>
      <c r="AG4184" t="s">
        <v>32</v>
      </c>
      <c r="AH4184" t="s">
        <v>48</v>
      </c>
      <c r="AI4184" t="s">
        <v>87</v>
      </c>
      <c r="AJ4184" t="s">
        <v>101</v>
      </c>
      <c r="AK4184" t="s">
        <v>408</v>
      </c>
      <c r="AL4184" t="s">
        <v>338</v>
      </c>
      <c r="AM4184" t="s">
        <v>409</v>
      </c>
      <c r="AN4184">
        <v>2</v>
      </c>
      <c r="AO4184" t="s">
        <v>245</v>
      </c>
      <c r="AR4184" t="s">
        <v>91</v>
      </c>
      <c r="AS4184">
        <v>9000017014</v>
      </c>
      <c r="AU4184">
        <v>2</v>
      </c>
      <c r="AV4184" t="s">
        <v>410</v>
      </c>
      <c r="AW4184" t="str">
        <f>_xlfn.XLOOKUP(UNIVERSO[[#This Row],[RUTA-LOCALIDAD D&amp;N]],'[1]Cuota Ruta'!E:E,'[1]Cuota Ruta'!G:G)</f>
        <v>Cargar</v>
      </c>
    </row>
    <row r="4185" spans="1:49" x14ac:dyDescent="0.25">
      <c r="A4185" t="s">
        <v>48</v>
      </c>
      <c r="B4185" t="s">
        <v>49</v>
      </c>
      <c r="C4185" t="s">
        <v>50</v>
      </c>
      <c r="D4185" t="s">
        <v>51</v>
      </c>
      <c r="E4185" t="s">
        <v>338</v>
      </c>
      <c r="F4185" t="s">
        <v>283</v>
      </c>
      <c r="G4185">
        <v>9000024157</v>
      </c>
      <c r="H4185">
        <v>24157</v>
      </c>
      <c r="I4185" t="s">
        <v>12121</v>
      </c>
      <c r="J4185" t="s">
        <v>13457</v>
      </c>
      <c r="K4185" t="s">
        <v>286</v>
      </c>
      <c r="L4185" t="s">
        <v>338</v>
      </c>
      <c r="M4185" t="s">
        <v>338</v>
      </c>
      <c r="N4185" t="s">
        <v>253</v>
      </c>
      <c r="O4185" t="s">
        <v>59</v>
      </c>
      <c r="P4185">
        <v>378</v>
      </c>
      <c r="Q4185" t="s">
        <v>1815</v>
      </c>
      <c r="R4185" t="s">
        <v>1815</v>
      </c>
      <c r="S4185" t="s">
        <v>676</v>
      </c>
      <c r="T4185" t="s">
        <v>676</v>
      </c>
      <c r="U4185">
        <v>19.493993282318101</v>
      </c>
      <c r="V4185">
        <v>-70.7408638000488</v>
      </c>
      <c r="W4185" t="s">
        <v>1816</v>
      </c>
      <c r="X4185" t="s">
        <v>63</v>
      </c>
      <c r="Y4185" t="s">
        <v>64</v>
      </c>
      <c r="Z4185" t="s">
        <v>65</v>
      </c>
      <c r="AA4185">
        <v>1151025506</v>
      </c>
      <c r="AB4185" t="s">
        <v>116</v>
      </c>
      <c r="AC4185" t="s">
        <v>67</v>
      </c>
      <c r="AD4185">
        <v>19.49390833333333</v>
      </c>
      <c r="AE4185">
        <v>-70.74087333333334</v>
      </c>
      <c r="AF4185" t="s">
        <v>13458</v>
      </c>
      <c r="AG4185" t="s">
        <v>32</v>
      </c>
      <c r="AH4185" t="s">
        <v>48</v>
      </c>
      <c r="AI4185" t="s">
        <v>87</v>
      </c>
      <c r="AJ4185" t="s">
        <v>101</v>
      </c>
      <c r="AK4185" t="s">
        <v>346</v>
      </c>
      <c r="AL4185" t="s">
        <v>338</v>
      </c>
      <c r="AM4185" t="s">
        <v>347</v>
      </c>
      <c r="AN4185">
        <v>1</v>
      </c>
      <c r="AO4185" t="s">
        <v>119</v>
      </c>
      <c r="AR4185" t="s">
        <v>91</v>
      </c>
      <c r="AS4185">
        <v>9000024157</v>
      </c>
      <c r="AT4185" t="s">
        <v>992</v>
      </c>
      <c r="AU4185">
        <v>1</v>
      </c>
      <c r="AV4185" t="s">
        <v>349</v>
      </c>
      <c r="AW4185" t="str">
        <f>_xlfn.XLOOKUP(UNIVERSO[[#This Row],[RUTA-LOCALIDAD D&amp;N]],'[1]Cuota Ruta'!E:E,'[1]Cuota Ruta'!G:G)</f>
        <v>Cargar</v>
      </c>
    </row>
    <row r="4186" spans="1:49" x14ac:dyDescent="0.25">
      <c r="A4186" t="s">
        <v>48</v>
      </c>
      <c r="B4186" t="s">
        <v>49</v>
      </c>
      <c r="C4186" t="s">
        <v>50</v>
      </c>
      <c r="D4186" t="s">
        <v>51</v>
      </c>
      <c r="E4186" t="s">
        <v>193</v>
      </c>
      <c r="F4186" t="s">
        <v>194</v>
      </c>
      <c r="G4186">
        <v>9000028158</v>
      </c>
      <c r="H4186">
        <v>28158</v>
      </c>
      <c r="I4186" t="s">
        <v>13459</v>
      </c>
      <c r="J4186" t="s">
        <v>13460</v>
      </c>
      <c r="K4186" t="s">
        <v>197</v>
      </c>
      <c r="L4186" t="s">
        <v>198</v>
      </c>
      <c r="M4186" t="s">
        <v>198</v>
      </c>
      <c r="N4186" t="s">
        <v>58</v>
      </c>
      <c r="O4186" t="s">
        <v>59</v>
      </c>
      <c r="P4186">
        <v>308</v>
      </c>
      <c r="Q4186" t="s">
        <v>199</v>
      </c>
      <c r="R4186" t="s">
        <v>199</v>
      </c>
      <c r="S4186" t="s">
        <v>200</v>
      </c>
      <c r="T4186" t="s">
        <v>200</v>
      </c>
      <c r="U4186">
        <v>18.473225116729701</v>
      </c>
      <c r="V4186">
        <v>-69.281345367431598</v>
      </c>
      <c r="W4186" t="s">
        <v>201</v>
      </c>
      <c r="X4186" t="s">
        <v>63</v>
      </c>
      <c r="Y4186" t="s">
        <v>64</v>
      </c>
      <c r="Z4186" t="s">
        <v>65</v>
      </c>
      <c r="AA4186">
        <v>1160011994</v>
      </c>
      <c r="AB4186" t="s">
        <v>116</v>
      </c>
      <c r="AC4186" t="s">
        <v>67</v>
      </c>
      <c r="AD4186">
        <v>18.473194490000001</v>
      </c>
      <c r="AE4186">
        <v>-69.281363110000001</v>
      </c>
      <c r="AF4186" t="s">
        <v>13461</v>
      </c>
      <c r="AG4186" t="s">
        <v>32</v>
      </c>
      <c r="AH4186" t="s">
        <v>48</v>
      </c>
      <c r="AI4186" t="s">
        <v>87</v>
      </c>
      <c r="AJ4186" t="s">
        <v>101</v>
      </c>
      <c r="AK4186" t="s">
        <v>203</v>
      </c>
      <c r="AL4186" t="s">
        <v>193</v>
      </c>
      <c r="AM4186" t="s">
        <v>204</v>
      </c>
      <c r="AN4186">
        <v>20</v>
      </c>
      <c r="AO4186" t="s">
        <v>205</v>
      </c>
      <c r="AR4186" t="s">
        <v>91</v>
      </c>
      <c r="AS4186">
        <v>9000028158</v>
      </c>
      <c r="AU4186">
        <v>20</v>
      </c>
      <c r="AV4186" t="s">
        <v>206</v>
      </c>
      <c r="AW4186" t="str">
        <f>_xlfn.XLOOKUP(UNIVERSO[[#This Row],[RUTA-LOCALIDAD D&amp;N]],'[1]Cuota Ruta'!E:E,'[1]Cuota Ruta'!G:G)</f>
        <v>Cargar</v>
      </c>
    </row>
    <row r="4187" spans="1:49" x14ac:dyDescent="0.25">
      <c r="A4187" t="s">
        <v>48</v>
      </c>
      <c r="B4187" t="s">
        <v>49</v>
      </c>
      <c r="C4187" t="s">
        <v>50</v>
      </c>
      <c r="D4187" t="s">
        <v>51</v>
      </c>
      <c r="E4187" t="s">
        <v>823</v>
      </c>
      <c r="F4187" t="s">
        <v>283</v>
      </c>
      <c r="G4187">
        <v>9000032536</v>
      </c>
      <c r="H4187">
        <v>32536</v>
      </c>
      <c r="I4187" t="s">
        <v>10159</v>
      </c>
      <c r="J4187" t="s">
        <v>13462</v>
      </c>
      <c r="K4187" t="s">
        <v>286</v>
      </c>
      <c r="L4187" t="s">
        <v>877</v>
      </c>
      <c r="M4187" t="s">
        <v>877</v>
      </c>
      <c r="N4187" t="s">
        <v>878</v>
      </c>
      <c r="O4187" t="s">
        <v>59</v>
      </c>
      <c r="P4187">
        <v>340</v>
      </c>
      <c r="Q4187" t="s">
        <v>2525</v>
      </c>
      <c r="R4187" t="s">
        <v>2525</v>
      </c>
      <c r="S4187" t="s">
        <v>840</v>
      </c>
      <c r="T4187" t="s">
        <v>840</v>
      </c>
      <c r="U4187">
        <v>19.047119140625</v>
      </c>
      <c r="V4187">
        <v>-70.145860671997099</v>
      </c>
      <c r="W4187" t="s">
        <v>2526</v>
      </c>
      <c r="X4187" t="s">
        <v>85</v>
      </c>
      <c r="Y4187" t="s">
        <v>64</v>
      </c>
      <c r="Z4187" t="s">
        <v>65</v>
      </c>
      <c r="AA4187">
        <v>1154005335</v>
      </c>
      <c r="AB4187" t="s">
        <v>116</v>
      </c>
      <c r="AC4187" t="s">
        <v>67</v>
      </c>
      <c r="AD4187">
        <v>19.047276666666669</v>
      </c>
      <c r="AE4187">
        <v>-70.145851666666672</v>
      </c>
      <c r="AF4187" t="s">
        <v>13463</v>
      </c>
      <c r="AG4187" t="s">
        <v>32</v>
      </c>
      <c r="AH4187" t="s">
        <v>48</v>
      </c>
      <c r="AI4187" t="s">
        <v>87</v>
      </c>
      <c r="AJ4187" t="s">
        <v>101</v>
      </c>
      <c r="AR4187" t="s">
        <v>91</v>
      </c>
      <c r="AS4187">
        <v>9000032536</v>
      </c>
      <c r="AW4187" t="str">
        <f>_xlfn.XLOOKUP(UNIVERSO[[#This Row],[RUTA-LOCALIDAD D&amp;N]],'[1]Cuota Ruta'!E:E,'[1]Cuota Ruta'!G:G)</f>
        <v>Cargar</v>
      </c>
    </row>
    <row r="4188" spans="1:49" x14ac:dyDescent="0.25">
      <c r="A4188" t="s">
        <v>48</v>
      </c>
      <c r="B4188" t="s">
        <v>49</v>
      </c>
      <c r="C4188" t="s">
        <v>50</v>
      </c>
      <c r="D4188" t="s">
        <v>51</v>
      </c>
      <c r="E4188" t="s">
        <v>218</v>
      </c>
      <c r="F4188" t="s">
        <v>194</v>
      </c>
      <c r="G4188">
        <v>9000043958</v>
      </c>
      <c r="H4188">
        <v>43958</v>
      </c>
      <c r="I4188" t="s">
        <v>13464</v>
      </c>
      <c r="J4188" t="s">
        <v>13465</v>
      </c>
      <c r="K4188" t="s">
        <v>197</v>
      </c>
      <c r="L4188" t="s">
        <v>180</v>
      </c>
      <c r="M4188" t="s">
        <v>180</v>
      </c>
      <c r="N4188" t="s">
        <v>58</v>
      </c>
      <c r="O4188" t="s">
        <v>59</v>
      </c>
      <c r="P4188">
        <v>304</v>
      </c>
      <c r="Q4188" t="s">
        <v>457</v>
      </c>
      <c r="R4188" t="s">
        <v>457</v>
      </c>
      <c r="S4188" t="s">
        <v>223</v>
      </c>
      <c r="T4188" t="s">
        <v>223</v>
      </c>
      <c r="U4188">
        <v>18.739875789999999</v>
      </c>
      <c r="V4188">
        <v>-68.579055789999998</v>
      </c>
      <c r="W4188" t="s">
        <v>458</v>
      </c>
      <c r="X4188" t="s">
        <v>63</v>
      </c>
      <c r="Y4188" t="s">
        <v>64</v>
      </c>
      <c r="Z4188" t="s">
        <v>65</v>
      </c>
      <c r="AA4188">
        <v>1159000511</v>
      </c>
      <c r="AB4188" t="s">
        <v>116</v>
      </c>
      <c r="AC4188" t="s">
        <v>67</v>
      </c>
      <c r="AD4188">
        <v>18.740184884790661</v>
      </c>
      <c r="AE4188">
        <v>-68.578817545119364</v>
      </c>
      <c r="AF4188" t="s">
        <v>13466</v>
      </c>
      <c r="AG4188" t="s">
        <v>32</v>
      </c>
      <c r="AH4188" t="s">
        <v>48</v>
      </c>
      <c r="AI4188" t="s">
        <v>87</v>
      </c>
      <c r="AJ4188" t="s">
        <v>101</v>
      </c>
      <c r="AK4188" t="s">
        <v>235</v>
      </c>
      <c r="AL4188" t="s">
        <v>218</v>
      </c>
      <c r="AM4188" t="s">
        <v>236</v>
      </c>
      <c r="AR4188" t="s">
        <v>91</v>
      </c>
      <c r="AS4188">
        <v>9000043958</v>
      </c>
      <c r="AV4188" t="s">
        <v>75</v>
      </c>
      <c r="AW4188" t="str">
        <f>_xlfn.XLOOKUP(UNIVERSO[[#This Row],[RUTA-LOCALIDAD D&amp;N]],'[1]Cuota Ruta'!E:E,'[1]Cuota Ruta'!G:G)</f>
        <v>Cargar</v>
      </c>
    </row>
    <row r="4189" spans="1:49" x14ac:dyDescent="0.25">
      <c r="A4189" t="s">
        <v>48</v>
      </c>
      <c r="B4189" t="s">
        <v>49</v>
      </c>
      <c r="C4189" t="s">
        <v>50</v>
      </c>
      <c r="D4189" t="s">
        <v>51</v>
      </c>
      <c r="E4189" t="s">
        <v>193</v>
      </c>
      <c r="F4189" t="s">
        <v>194</v>
      </c>
      <c r="G4189">
        <v>9000028364</v>
      </c>
      <c r="H4189">
        <v>28364</v>
      </c>
      <c r="I4189" t="s">
        <v>13467</v>
      </c>
      <c r="J4189" t="s">
        <v>13468</v>
      </c>
      <c r="K4189" t="s">
        <v>197</v>
      </c>
      <c r="L4189" t="s">
        <v>198</v>
      </c>
      <c r="M4189" t="s">
        <v>198</v>
      </c>
      <c r="N4189" t="s">
        <v>58</v>
      </c>
      <c r="O4189" t="s">
        <v>59</v>
      </c>
      <c r="P4189">
        <v>314</v>
      </c>
      <c r="Q4189" t="s">
        <v>209</v>
      </c>
      <c r="R4189" t="s">
        <v>209</v>
      </c>
      <c r="S4189" t="s">
        <v>200</v>
      </c>
      <c r="T4189" t="s">
        <v>200</v>
      </c>
      <c r="U4189">
        <v>18.466569900512699</v>
      </c>
      <c r="V4189">
        <v>-69.300088670518704</v>
      </c>
      <c r="W4189" t="s">
        <v>210</v>
      </c>
      <c r="X4189" t="s">
        <v>63</v>
      </c>
      <c r="Y4189" t="s">
        <v>64</v>
      </c>
      <c r="Z4189" t="s">
        <v>65</v>
      </c>
      <c r="AA4189">
        <v>1160012390</v>
      </c>
      <c r="AB4189" t="s">
        <v>66</v>
      </c>
      <c r="AC4189" t="s">
        <v>67</v>
      </c>
      <c r="AD4189">
        <v>18.466569900512699</v>
      </c>
      <c r="AE4189">
        <v>-69.300088670518704</v>
      </c>
      <c r="AF4189" t="s">
        <v>13469</v>
      </c>
      <c r="AG4189" t="s">
        <v>32</v>
      </c>
      <c r="AH4189" t="s">
        <v>48</v>
      </c>
      <c r="AI4189" t="s">
        <v>87</v>
      </c>
      <c r="AJ4189" t="s">
        <v>101</v>
      </c>
      <c r="AK4189" t="s">
        <v>203</v>
      </c>
      <c r="AL4189" t="s">
        <v>193</v>
      </c>
      <c r="AM4189" t="s">
        <v>204</v>
      </c>
      <c r="AN4189">
        <v>20</v>
      </c>
      <c r="AO4189" t="s">
        <v>205</v>
      </c>
      <c r="AR4189" t="s">
        <v>91</v>
      </c>
      <c r="AS4189">
        <v>9000028364</v>
      </c>
      <c r="AU4189">
        <v>20</v>
      </c>
      <c r="AV4189" t="s">
        <v>206</v>
      </c>
      <c r="AW4189" t="str">
        <f>_xlfn.XLOOKUP(UNIVERSO[[#This Row],[RUTA-LOCALIDAD D&amp;N]],'[1]Cuota Ruta'!E:E,'[1]Cuota Ruta'!G:G)</f>
        <v>Cargar</v>
      </c>
    </row>
    <row r="4190" spans="1:49" x14ac:dyDescent="0.25">
      <c r="A4190" t="s">
        <v>48</v>
      </c>
      <c r="B4190" t="s">
        <v>49</v>
      </c>
      <c r="C4190" t="s">
        <v>50</v>
      </c>
      <c r="D4190" t="s">
        <v>51</v>
      </c>
      <c r="E4190" t="s">
        <v>338</v>
      </c>
      <c r="F4190" t="s">
        <v>283</v>
      </c>
      <c r="G4190">
        <v>9000069753</v>
      </c>
      <c r="H4190">
        <v>69753</v>
      </c>
      <c r="I4190" t="s">
        <v>339</v>
      </c>
      <c r="J4190" t="s">
        <v>13470</v>
      </c>
      <c r="K4190" t="s">
        <v>286</v>
      </c>
      <c r="L4190" t="s">
        <v>338</v>
      </c>
      <c r="M4190" t="s">
        <v>338</v>
      </c>
      <c r="N4190" t="s">
        <v>9233</v>
      </c>
      <c r="O4190" t="s">
        <v>59</v>
      </c>
      <c r="P4190">
        <v>320</v>
      </c>
      <c r="Q4190" t="s">
        <v>1882</v>
      </c>
      <c r="R4190" t="s">
        <v>1882</v>
      </c>
      <c r="S4190" t="s">
        <v>676</v>
      </c>
      <c r="T4190" t="s">
        <v>676</v>
      </c>
      <c r="U4190">
        <v>19.4791965484619</v>
      </c>
      <c r="V4190">
        <v>-70.708023918999601</v>
      </c>
      <c r="W4190" t="s">
        <v>1883</v>
      </c>
      <c r="X4190" t="s">
        <v>85</v>
      </c>
      <c r="Y4190" t="s">
        <v>64</v>
      </c>
      <c r="Z4190" t="s">
        <v>65</v>
      </c>
      <c r="AA4190">
        <v>1151020058</v>
      </c>
      <c r="AB4190" t="s">
        <v>116</v>
      </c>
      <c r="AC4190" t="s">
        <v>67</v>
      </c>
      <c r="AD4190">
        <v>19.4784559</v>
      </c>
      <c r="AE4190">
        <v>-70.707368200000005</v>
      </c>
      <c r="AF4190" t="s">
        <v>13471</v>
      </c>
      <c r="AG4190" t="s">
        <v>32</v>
      </c>
      <c r="AH4190" t="s">
        <v>48</v>
      </c>
      <c r="AI4190" t="s">
        <v>87</v>
      </c>
      <c r="AJ4190" t="s">
        <v>101</v>
      </c>
      <c r="AK4190" t="s">
        <v>346</v>
      </c>
      <c r="AL4190" t="s">
        <v>338</v>
      </c>
      <c r="AM4190" t="s">
        <v>347</v>
      </c>
      <c r="AN4190">
        <v>2</v>
      </c>
      <c r="AO4190" t="s">
        <v>245</v>
      </c>
      <c r="AR4190" t="s">
        <v>91</v>
      </c>
      <c r="AS4190">
        <v>9000069753</v>
      </c>
      <c r="AU4190">
        <v>2</v>
      </c>
      <c r="AV4190" t="s">
        <v>349</v>
      </c>
      <c r="AW4190" t="str">
        <f>_xlfn.XLOOKUP(UNIVERSO[[#This Row],[RUTA-LOCALIDAD D&amp;N]],'[1]Cuota Ruta'!E:E,'[1]Cuota Ruta'!G:G)</f>
        <v>Cargar</v>
      </c>
    </row>
    <row r="4191" spans="1:49" x14ac:dyDescent="0.25">
      <c r="A4191" t="s">
        <v>48</v>
      </c>
      <c r="B4191" t="s">
        <v>49</v>
      </c>
      <c r="C4191" t="s">
        <v>50</v>
      </c>
      <c r="D4191" t="s">
        <v>51</v>
      </c>
      <c r="E4191" t="s">
        <v>93</v>
      </c>
      <c r="F4191" t="s">
        <v>53</v>
      </c>
      <c r="G4191">
        <v>9000071654</v>
      </c>
      <c r="H4191">
        <v>71654</v>
      </c>
      <c r="I4191" t="s">
        <v>13472</v>
      </c>
      <c r="J4191" t="s">
        <v>13473</v>
      </c>
      <c r="K4191" t="s">
        <v>56</v>
      </c>
      <c r="L4191" t="s">
        <v>80</v>
      </c>
      <c r="M4191" t="s">
        <v>80</v>
      </c>
      <c r="N4191" t="s">
        <v>8475</v>
      </c>
      <c r="O4191" t="s">
        <v>59</v>
      </c>
      <c r="P4191">
        <v>395</v>
      </c>
      <c r="Q4191" t="s">
        <v>2782</v>
      </c>
      <c r="R4191" t="s">
        <v>2782</v>
      </c>
      <c r="S4191" t="s">
        <v>105</v>
      </c>
      <c r="T4191" t="s">
        <v>105</v>
      </c>
      <c r="U4191">
        <v>18.508432626724201</v>
      </c>
      <c r="V4191">
        <v>-69.896058082580595</v>
      </c>
      <c r="W4191" t="s">
        <v>2783</v>
      </c>
      <c r="X4191" t="s">
        <v>63</v>
      </c>
      <c r="Y4191" t="s">
        <v>64</v>
      </c>
      <c r="Z4191" t="s">
        <v>99</v>
      </c>
      <c r="AA4191">
        <v>1150030630</v>
      </c>
      <c r="AB4191" t="s">
        <v>116</v>
      </c>
      <c r="AC4191" t="s">
        <v>67</v>
      </c>
      <c r="AD4191">
        <v>18.508433520000001</v>
      </c>
      <c r="AE4191">
        <v>-69.89603434</v>
      </c>
      <c r="AF4191" t="s">
        <v>13474</v>
      </c>
      <c r="AG4191" t="s">
        <v>32</v>
      </c>
      <c r="AH4191" t="s">
        <v>48</v>
      </c>
      <c r="AI4191" t="s">
        <v>87</v>
      </c>
      <c r="AJ4191" t="s">
        <v>101</v>
      </c>
      <c r="AK4191" t="s">
        <v>429</v>
      </c>
      <c r="AL4191" t="s">
        <v>93</v>
      </c>
      <c r="AM4191" t="s">
        <v>430</v>
      </c>
      <c r="AN4191">
        <v>1</v>
      </c>
      <c r="AO4191" t="s">
        <v>119</v>
      </c>
      <c r="AR4191" t="s">
        <v>91</v>
      </c>
      <c r="AS4191">
        <v>9000071654</v>
      </c>
      <c r="AU4191">
        <v>1</v>
      </c>
      <c r="AV4191" t="s">
        <v>281</v>
      </c>
      <c r="AW4191" t="str">
        <f>_xlfn.XLOOKUP(UNIVERSO[[#This Row],[RUTA-LOCALIDAD D&amp;N]],'[1]Cuota Ruta'!E:E,'[1]Cuota Ruta'!G:G)</f>
        <v>Cargar</v>
      </c>
    </row>
    <row r="4192" spans="1:49" x14ac:dyDescent="0.25">
      <c r="A4192" t="s">
        <v>48</v>
      </c>
      <c r="B4192" t="s">
        <v>49</v>
      </c>
      <c r="C4192" t="s">
        <v>50</v>
      </c>
      <c r="D4192" t="s">
        <v>124</v>
      </c>
      <c r="E4192" t="s">
        <v>125</v>
      </c>
      <c r="F4192" t="s">
        <v>126</v>
      </c>
      <c r="G4192">
        <v>9000089385</v>
      </c>
      <c r="H4192">
        <v>89385</v>
      </c>
      <c r="I4192" t="s">
        <v>13475</v>
      </c>
      <c r="J4192" t="s">
        <v>13476</v>
      </c>
      <c r="K4192" t="s">
        <v>129</v>
      </c>
      <c r="L4192" t="s">
        <v>130</v>
      </c>
      <c r="M4192" t="s">
        <v>3368</v>
      </c>
      <c r="N4192" t="s">
        <v>132</v>
      </c>
      <c r="O4192" t="s">
        <v>126</v>
      </c>
      <c r="P4192">
        <v>302</v>
      </c>
      <c r="Q4192" t="s">
        <v>3714</v>
      </c>
      <c r="R4192" t="s">
        <v>3714</v>
      </c>
      <c r="S4192" t="s">
        <v>134</v>
      </c>
      <c r="T4192" t="s">
        <v>134</v>
      </c>
      <c r="U4192">
        <v>18.288476939999999</v>
      </c>
      <c r="V4192">
        <v>-70.332817079999998</v>
      </c>
      <c r="W4192" t="s">
        <v>3715</v>
      </c>
      <c r="X4192" t="s">
        <v>63</v>
      </c>
      <c r="Y4192" t="s">
        <v>64</v>
      </c>
      <c r="Z4192" t="s">
        <v>65</v>
      </c>
      <c r="AA4192">
        <v>1163008184</v>
      </c>
      <c r="AB4192" t="s">
        <v>116</v>
      </c>
      <c r="AC4192" t="s">
        <v>67</v>
      </c>
      <c r="AD4192">
        <v>18.288275760000001</v>
      </c>
      <c r="AE4192">
        <v>-70.332667490000006</v>
      </c>
      <c r="AF4192" t="s">
        <v>13477</v>
      </c>
      <c r="AG4192" t="s">
        <v>32</v>
      </c>
      <c r="AH4192" t="s">
        <v>48</v>
      </c>
      <c r="AI4192" t="s">
        <v>87</v>
      </c>
      <c r="AJ4192" t="s">
        <v>101</v>
      </c>
      <c r="AK4192" t="s">
        <v>137</v>
      </c>
      <c r="AL4192" t="s">
        <v>125</v>
      </c>
      <c r="AM4192" t="s">
        <v>138</v>
      </c>
      <c r="AN4192">
        <v>8</v>
      </c>
      <c r="AO4192" t="s">
        <v>439</v>
      </c>
      <c r="AR4192" t="s">
        <v>91</v>
      </c>
      <c r="AS4192">
        <v>9000089385</v>
      </c>
      <c r="AU4192">
        <v>8</v>
      </c>
      <c r="AV4192" t="s">
        <v>75</v>
      </c>
      <c r="AW4192" t="str">
        <f>_xlfn.XLOOKUP(UNIVERSO[[#This Row],[RUTA-LOCALIDAD D&amp;N]],'[1]Cuota Ruta'!E:E,'[1]Cuota Ruta'!G:G)</f>
        <v>Cargar</v>
      </c>
    </row>
    <row r="4193" spans="1:49" x14ac:dyDescent="0.25">
      <c r="A4193" t="s">
        <v>48</v>
      </c>
      <c r="B4193" t="s">
        <v>49</v>
      </c>
      <c r="C4193" t="s">
        <v>50</v>
      </c>
      <c r="D4193" t="s">
        <v>268</v>
      </c>
      <c r="E4193" t="s">
        <v>269</v>
      </c>
      <c r="F4193" t="s">
        <v>126</v>
      </c>
      <c r="G4193">
        <v>9000064778</v>
      </c>
      <c r="H4193">
        <v>64778</v>
      </c>
      <c r="I4193" t="s">
        <v>13478</v>
      </c>
      <c r="J4193" t="s">
        <v>13479</v>
      </c>
      <c r="K4193" t="s">
        <v>129</v>
      </c>
      <c r="L4193" t="s">
        <v>272</v>
      </c>
      <c r="M4193" t="s">
        <v>273</v>
      </c>
      <c r="N4193" t="s">
        <v>273</v>
      </c>
      <c r="O4193" t="s">
        <v>126</v>
      </c>
      <c r="P4193">
        <v>315</v>
      </c>
      <c r="Q4193" t="s">
        <v>2829</v>
      </c>
      <c r="R4193" t="s">
        <v>2829</v>
      </c>
      <c r="S4193" t="s">
        <v>275</v>
      </c>
      <c r="T4193" t="s">
        <v>275</v>
      </c>
      <c r="U4193">
        <v>18.8718452453613</v>
      </c>
      <c r="V4193">
        <v>-71.690269470214801</v>
      </c>
      <c r="W4193" t="s">
        <v>2830</v>
      </c>
      <c r="X4193" t="s">
        <v>63</v>
      </c>
      <c r="Y4193" t="s">
        <v>64</v>
      </c>
      <c r="Z4193" t="s">
        <v>65</v>
      </c>
      <c r="AA4193">
        <v>1163011598</v>
      </c>
      <c r="AB4193" t="s">
        <v>66</v>
      </c>
      <c r="AC4193" t="s">
        <v>67</v>
      </c>
      <c r="AD4193">
        <v>18.8718452453613</v>
      </c>
      <c r="AE4193">
        <v>-71.690269470214801</v>
      </c>
      <c r="AF4193" t="s">
        <v>13480</v>
      </c>
      <c r="AG4193" t="s">
        <v>32</v>
      </c>
      <c r="AH4193" t="s">
        <v>48</v>
      </c>
      <c r="AI4193" t="s">
        <v>87</v>
      </c>
      <c r="AJ4193" t="s">
        <v>101</v>
      </c>
      <c r="AK4193" t="s">
        <v>278</v>
      </c>
      <c r="AL4193" t="s">
        <v>269</v>
      </c>
      <c r="AM4193" t="s">
        <v>279</v>
      </c>
      <c r="AN4193">
        <v>6</v>
      </c>
      <c r="AO4193" t="s">
        <v>348</v>
      </c>
      <c r="AR4193" t="s">
        <v>91</v>
      </c>
      <c r="AS4193">
        <v>9000064778</v>
      </c>
      <c r="AU4193">
        <v>6</v>
      </c>
      <c r="AV4193" t="s">
        <v>281</v>
      </c>
      <c r="AW4193" t="str">
        <f>_xlfn.XLOOKUP(UNIVERSO[[#This Row],[RUTA-LOCALIDAD D&amp;N]],'[1]Cuota Ruta'!E:E,'[1]Cuota Ruta'!G:G)</f>
        <v>Cargar</v>
      </c>
    </row>
    <row r="4194" spans="1:49" x14ac:dyDescent="0.25">
      <c r="A4194" t="s">
        <v>48</v>
      </c>
      <c r="B4194" t="s">
        <v>49</v>
      </c>
      <c r="C4194" t="s">
        <v>50</v>
      </c>
      <c r="D4194" t="s">
        <v>124</v>
      </c>
      <c r="E4194" t="s">
        <v>269</v>
      </c>
      <c r="F4194" t="s">
        <v>126</v>
      </c>
      <c r="G4194">
        <v>9000065457</v>
      </c>
      <c r="H4194">
        <v>65457</v>
      </c>
      <c r="I4194" t="s">
        <v>13481</v>
      </c>
      <c r="J4194" t="s">
        <v>13482</v>
      </c>
      <c r="K4194" t="s">
        <v>129</v>
      </c>
      <c r="L4194" t="s">
        <v>272</v>
      </c>
      <c r="M4194" t="s">
        <v>273</v>
      </c>
      <c r="N4194" t="s">
        <v>273</v>
      </c>
      <c r="O4194" t="s">
        <v>126</v>
      </c>
      <c r="P4194">
        <v>317</v>
      </c>
      <c r="Q4194" t="s">
        <v>1214</v>
      </c>
      <c r="R4194" t="s">
        <v>1214</v>
      </c>
      <c r="S4194" t="s">
        <v>275</v>
      </c>
      <c r="T4194" t="s">
        <v>275</v>
      </c>
      <c r="U4194">
        <v>18.65433311</v>
      </c>
      <c r="V4194">
        <v>-71.333267210000002</v>
      </c>
      <c r="W4194" t="s">
        <v>1215</v>
      </c>
      <c r="X4194" t="s">
        <v>63</v>
      </c>
      <c r="Y4194" t="s">
        <v>64</v>
      </c>
      <c r="Z4194" t="s">
        <v>65</v>
      </c>
      <c r="AA4194">
        <v>1163012197</v>
      </c>
      <c r="AB4194" t="s">
        <v>66</v>
      </c>
      <c r="AC4194" t="s">
        <v>67</v>
      </c>
      <c r="AD4194">
        <v>18.65433311</v>
      </c>
      <c r="AE4194">
        <v>-71.333267210000002</v>
      </c>
      <c r="AF4194" t="s">
        <v>13483</v>
      </c>
      <c r="AG4194" t="s">
        <v>32</v>
      </c>
      <c r="AH4194" t="s">
        <v>48</v>
      </c>
      <c r="AI4194" t="s">
        <v>87</v>
      </c>
      <c r="AJ4194" t="s">
        <v>101</v>
      </c>
      <c r="AK4194" t="s">
        <v>278</v>
      </c>
      <c r="AL4194" t="s">
        <v>269</v>
      </c>
      <c r="AM4194" t="s">
        <v>279</v>
      </c>
      <c r="AN4194">
        <v>6</v>
      </c>
      <c r="AO4194" t="s">
        <v>348</v>
      </c>
      <c r="AR4194" t="s">
        <v>91</v>
      </c>
      <c r="AS4194">
        <v>9000065457</v>
      </c>
      <c r="AU4194">
        <v>6</v>
      </c>
      <c r="AV4194" t="s">
        <v>281</v>
      </c>
      <c r="AW4194" t="str">
        <f>_xlfn.XLOOKUP(UNIVERSO[[#This Row],[RUTA-LOCALIDAD D&amp;N]],'[1]Cuota Ruta'!E:E,'[1]Cuota Ruta'!G:G)</f>
        <v>Cargar</v>
      </c>
    </row>
    <row r="4195" spans="1:49" x14ac:dyDescent="0.25">
      <c r="A4195" t="s">
        <v>48</v>
      </c>
      <c r="B4195" t="s">
        <v>49</v>
      </c>
      <c r="C4195" t="s">
        <v>50</v>
      </c>
      <c r="D4195" t="s">
        <v>51</v>
      </c>
      <c r="E4195" t="s">
        <v>140</v>
      </c>
      <c r="F4195" t="s">
        <v>141</v>
      </c>
      <c r="G4195">
        <v>9000077367</v>
      </c>
      <c r="H4195">
        <v>77367</v>
      </c>
      <c r="I4195" t="s">
        <v>13484</v>
      </c>
      <c r="J4195" t="s">
        <v>13485</v>
      </c>
      <c r="K4195" t="s">
        <v>144</v>
      </c>
      <c r="L4195" t="s">
        <v>93</v>
      </c>
      <c r="M4195" t="s">
        <v>93</v>
      </c>
      <c r="N4195" t="s">
        <v>145</v>
      </c>
      <c r="O4195" t="s">
        <v>59</v>
      </c>
      <c r="P4195">
        <v>367</v>
      </c>
      <c r="Q4195" t="s">
        <v>146</v>
      </c>
      <c r="R4195" t="s">
        <v>146</v>
      </c>
      <c r="S4195" t="s">
        <v>147</v>
      </c>
      <c r="T4195" t="s">
        <v>147</v>
      </c>
      <c r="U4195">
        <v>18.469394683837901</v>
      </c>
      <c r="V4195">
        <v>-69.799758911132798</v>
      </c>
      <c r="W4195" t="s">
        <v>148</v>
      </c>
      <c r="X4195" t="s">
        <v>63</v>
      </c>
      <c r="Y4195" t="s">
        <v>64</v>
      </c>
      <c r="Z4195" t="s">
        <v>65</v>
      </c>
      <c r="AA4195">
        <v>1153013985</v>
      </c>
      <c r="AB4195" t="s">
        <v>66</v>
      </c>
      <c r="AC4195" t="s">
        <v>67</v>
      </c>
      <c r="AD4195">
        <v>18.469394683837901</v>
      </c>
      <c r="AE4195">
        <v>-69.799758911132798</v>
      </c>
      <c r="AF4195" t="s">
        <v>13486</v>
      </c>
      <c r="AG4195" t="s">
        <v>32</v>
      </c>
      <c r="AH4195" t="s">
        <v>48</v>
      </c>
      <c r="AI4195" t="s">
        <v>87</v>
      </c>
      <c r="AJ4195" t="s">
        <v>101</v>
      </c>
      <c r="AK4195" t="s">
        <v>150</v>
      </c>
      <c r="AL4195" t="s">
        <v>140</v>
      </c>
      <c r="AM4195" t="s">
        <v>151</v>
      </c>
      <c r="AN4195">
        <v>11</v>
      </c>
      <c r="AO4195" t="s">
        <v>152</v>
      </c>
      <c r="AR4195" t="s">
        <v>91</v>
      </c>
      <c r="AS4195">
        <v>9000077367</v>
      </c>
      <c r="AU4195">
        <v>11</v>
      </c>
      <c r="AV4195" t="s">
        <v>153</v>
      </c>
      <c r="AW4195" t="str">
        <f>_xlfn.XLOOKUP(UNIVERSO[[#This Row],[RUTA-LOCALIDAD D&amp;N]],'[1]Cuota Ruta'!E:E,'[1]Cuota Ruta'!G:G)</f>
        <v>Cargar</v>
      </c>
    </row>
    <row r="4196" spans="1:49" x14ac:dyDescent="0.25">
      <c r="A4196" t="s">
        <v>48</v>
      </c>
      <c r="B4196" t="s">
        <v>49</v>
      </c>
      <c r="C4196" t="s">
        <v>50</v>
      </c>
      <c r="D4196" t="s">
        <v>124</v>
      </c>
      <c r="E4196" t="s">
        <v>125</v>
      </c>
      <c r="F4196" t="s">
        <v>126</v>
      </c>
      <c r="G4196">
        <v>9000091995</v>
      </c>
      <c r="H4196">
        <v>91995</v>
      </c>
      <c r="I4196" t="s">
        <v>2010</v>
      </c>
      <c r="J4196" t="s">
        <v>13487</v>
      </c>
      <c r="K4196" t="s">
        <v>129</v>
      </c>
      <c r="L4196" t="s">
        <v>130</v>
      </c>
      <c r="M4196" t="s">
        <v>3120</v>
      </c>
      <c r="N4196" t="s">
        <v>132</v>
      </c>
      <c r="O4196" t="s">
        <v>126</v>
      </c>
      <c r="P4196">
        <v>303</v>
      </c>
      <c r="Q4196" t="s">
        <v>3401</v>
      </c>
      <c r="R4196" t="s">
        <v>3735</v>
      </c>
      <c r="S4196" t="s">
        <v>134</v>
      </c>
      <c r="T4196" t="s">
        <v>134</v>
      </c>
      <c r="U4196">
        <v>18.352336883544901</v>
      </c>
      <c r="V4196">
        <v>-70.465972900390597</v>
      </c>
      <c r="W4196" t="s">
        <v>3736</v>
      </c>
      <c r="X4196" t="s">
        <v>63</v>
      </c>
      <c r="Y4196" t="s">
        <v>64</v>
      </c>
      <c r="Z4196" t="s">
        <v>65</v>
      </c>
      <c r="AA4196">
        <v>1163008706</v>
      </c>
      <c r="AB4196" t="s">
        <v>66</v>
      </c>
      <c r="AC4196" t="s">
        <v>67</v>
      </c>
      <c r="AD4196">
        <v>18.352336883544901</v>
      </c>
      <c r="AE4196">
        <v>-70.465972900390597</v>
      </c>
      <c r="AF4196" t="s">
        <v>13488</v>
      </c>
      <c r="AG4196" t="s">
        <v>32</v>
      </c>
      <c r="AH4196" t="s">
        <v>48</v>
      </c>
      <c r="AI4196" t="s">
        <v>87</v>
      </c>
      <c r="AJ4196" t="s">
        <v>101</v>
      </c>
      <c r="AK4196" t="s">
        <v>137</v>
      </c>
      <c r="AL4196" t="s">
        <v>125</v>
      </c>
      <c r="AM4196" t="s">
        <v>138</v>
      </c>
      <c r="AN4196">
        <v>8</v>
      </c>
      <c r="AO4196" t="s">
        <v>439</v>
      </c>
      <c r="AR4196" t="s">
        <v>91</v>
      </c>
      <c r="AS4196">
        <v>9000091995</v>
      </c>
      <c r="AU4196">
        <v>8</v>
      </c>
      <c r="AV4196" t="s">
        <v>75</v>
      </c>
      <c r="AW4196" t="str">
        <f>_xlfn.XLOOKUP(UNIVERSO[[#This Row],[RUTA-LOCALIDAD D&amp;N]],'[1]Cuota Ruta'!E:E,'[1]Cuota Ruta'!G:G)</f>
        <v>Cargar</v>
      </c>
    </row>
    <row r="4197" spans="1:49" x14ac:dyDescent="0.25">
      <c r="A4197" t="s">
        <v>48</v>
      </c>
      <c r="B4197" t="s">
        <v>49</v>
      </c>
      <c r="C4197" t="s">
        <v>110</v>
      </c>
      <c r="D4197" t="s">
        <v>51</v>
      </c>
      <c r="E4197" t="s">
        <v>77</v>
      </c>
      <c r="F4197" t="s">
        <v>53</v>
      </c>
      <c r="G4197">
        <v>9000113769</v>
      </c>
      <c r="H4197">
        <v>113769</v>
      </c>
      <c r="I4197" t="s">
        <v>13489</v>
      </c>
      <c r="J4197" t="s">
        <v>13490</v>
      </c>
      <c r="K4197" t="s">
        <v>56</v>
      </c>
      <c r="L4197" t="s">
        <v>93</v>
      </c>
      <c r="M4197" t="s">
        <v>93</v>
      </c>
      <c r="N4197" t="s">
        <v>1797</v>
      </c>
      <c r="O4197" t="s">
        <v>59</v>
      </c>
      <c r="P4197">
        <v>330</v>
      </c>
      <c r="Q4197" t="s">
        <v>861</v>
      </c>
      <c r="R4197" t="s">
        <v>861</v>
      </c>
      <c r="S4197" t="s">
        <v>366</v>
      </c>
      <c r="T4197" t="s">
        <v>366</v>
      </c>
      <c r="U4197">
        <v>18.515370000000001</v>
      </c>
      <c r="V4197">
        <v>-70.000889999999998</v>
      </c>
      <c r="W4197" t="s">
        <v>862</v>
      </c>
      <c r="X4197" t="s">
        <v>85</v>
      </c>
      <c r="Y4197" t="s">
        <v>64</v>
      </c>
      <c r="Z4197" t="s">
        <v>65</v>
      </c>
      <c r="AA4197">
        <v>1169002690</v>
      </c>
      <c r="AB4197" t="s">
        <v>66</v>
      </c>
      <c r="AC4197" t="s">
        <v>67</v>
      </c>
      <c r="AD4197">
        <v>18.515370000000001</v>
      </c>
      <c r="AE4197">
        <v>-70.000889999999998</v>
      </c>
      <c r="AF4197" t="s">
        <v>13491</v>
      </c>
      <c r="AG4197" t="s">
        <v>32</v>
      </c>
      <c r="AH4197" t="s">
        <v>48</v>
      </c>
      <c r="AI4197" t="s">
        <v>87</v>
      </c>
      <c r="AJ4197" t="s">
        <v>101</v>
      </c>
      <c r="AK4197" t="s">
        <v>176</v>
      </c>
      <c r="AL4197" t="s">
        <v>77</v>
      </c>
      <c r="AM4197" t="s">
        <v>177</v>
      </c>
      <c r="AN4197">
        <v>9</v>
      </c>
      <c r="AO4197" t="s">
        <v>139</v>
      </c>
      <c r="AR4197" t="s">
        <v>91</v>
      </c>
      <c r="AS4197">
        <v>9000113769</v>
      </c>
      <c r="AU4197">
        <v>9</v>
      </c>
      <c r="AW4197" t="str">
        <f>_xlfn.XLOOKUP(UNIVERSO[[#This Row],[RUTA-LOCALIDAD D&amp;N]],'[1]Cuota Ruta'!E:E,'[1]Cuota Ruta'!G:G)</f>
        <v>Cargar</v>
      </c>
    </row>
    <row r="4198" spans="1:49" x14ac:dyDescent="0.25">
      <c r="A4198" t="s">
        <v>48</v>
      </c>
      <c r="B4198" t="s">
        <v>49</v>
      </c>
      <c r="C4198" t="s">
        <v>50</v>
      </c>
      <c r="D4198" t="s">
        <v>124</v>
      </c>
      <c r="E4198" t="s">
        <v>257</v>
      </c>
      <c r="F4198" t="s">
        <v>194</v>
      </c>
      <c r="G4198">
        <v>9000117408</v>
      </c>
      <c r="H4198">
        <v>117408</v>
      </c>
      <c r="I4198" t="s">
        <v>13492</v>
      </c>
      <c r="J4198" t="s">
        <v>13493</v>
      </c>
      <c r="K4198" t="s">
        <v>197</v>
      </c>
      <c r="L4198" t="s">
        <v>260</v>
      </c>
      <c r="M4198" t="s">
        <v>260</v>
      </c>
      <c r="N4198" t="s">
        <v>13494</v>
      </c>
      <c r="O4198" t="s">
        <v>59</v>
      </c>
      <c r="P4198">
        <v>313</v>
      </c>
      <c r="Q4198" t="s">
        <v>2090</v>
      </c>
      <c r="R4198" t="s">
        <v>2090</v>
      </c>
      <c r="S4198" t="s">
        <v>262</v>
      </c>
      <c r="T4198" t="s">
        <v>262</v>
      </c>
      <c r="U4198">
        <v>19.2202470302582</v>
      </c>
      <c r="V4198">
        <v>-69.516185760498004</v>
      </c>
      <c r="W4198" t="s">
        <v>2091</v>
      </c>
      <c r="X4198" t="s">
        <v>63</v>
      </c>
      <c r="Y4198" t="s">
        <v>64</v>
      </c>
      <c r="Z4198" t="s">
        <v>65</v>
      </c>
      <c r="AA4198">
        <v>1152009078</v>
      </c>
      <c r="AB4198" t="s">
        <v>66</v>
      </c>
      <c r="AC4198" t="s">
        <v>67</v>
      </c>
      <c r="AD4198">
        <v>19.2202470302582</v>
      </c>
      <c r="AE4198">
        <v>-69.516185760498004</v>
      </c>
      <c r="AF4198" t="s">
        <v>13495</v>
      </c>
      <c r="AG4198" t="s">
        <v>32</v>
      </c>
      <c r="AH4198" t="s">
        <v>48</v>
      </c>
      <c r="AI4198" t="s">
        <v>87</v>
      </c>
      <c r="AJ4198" t="s">
        <v>101</v>
      </c>
      <c r="AK4198" t="s">
        <v>265</v>
      </c>
      <c r="AL4198" t="s">
        <v>257</v>
      </c>
      <c r="AM4198" t="s">
        <v>266</v>
      </c>
      <c r="AN4198">
        <v>4</v>
      </c>
      <c r="AO4198" t="s">
        <v>280</v>
      </c>
      <c r="AR4198" t="s">
        <v>91</v>
      </c>
      <c r="AS4198">
        <v>9000117408</v>
      </c>
      <c r="AU4198">
        <v>4</v>
      </c>
      <c r="AV4198" t="s">
        <v>267</v>
      </c>
      <c r="AW4198" t="str">
        <f>_xlfn.XLOOKUP(UNIVERSO[[#This Row],[RUTA-LOCALIDAD D&amp;N]],'[1]Cuota Ruta'!E:E,'[1]Cuota Ruta'!G:G)</f>
        <v>Cargar</v>
      </c>
    </row>
    <row r="4199" spans="1:49" x14ac:dyDescent="0.25">
      <c r="A4199" t="s">
        <v>48</v>
      </c>
      <c r="B4199" t="s">
        <v>49</v>
      </c>
      <c r="C4199" t="s">
        <v>50</v>
      </c>
      <c r="D4199" t="s">
        <v>124</v>
      </c>
      <c r="E4199" t="s">
        <v>1171</v>
      </c>
      <c r="F4199" t="s">
        <v>126</v>
      </c>
      <c r="G4199">
        <v>9000125804</v>
      </c>
      <c r="H4199">
        <v>125804</v>
      </c>
      <c r="I4199" t="s">
        <v>13496</v>
      </c>
      <c r="J4199" t="s">
        <v>13497</v>
      </c>
      <c r="K4199" t="s">
        <v>129</v>
      </c>
      <c r="L4199" t="s">
        <v>2717</v>
      </c>
      <c r="M4199" t="s">
        <v>253</v>
      </c>
      <c r="N4199" t="s">
        <v>2718</v>
      </c>
      <c r="O4199" t="s">
        <v>126</v>
      </c>
      <c r="P4199">
        <v>323</v>
      </c>
      <c r="Q4199" t="s">
        <v>2719</v>
      </c>
      <c r="R4199" t="s">
        <v>2719</v>
      </c>
      <c r="S4199" t="s">
        <v>1176</v>
      </c>
      <c r="T4199" t="s">
        <v>1176</v>
      </c>
      <c r="U4199">
        <v>18.397008899999999</v>
      </c>
      <c r="V4199">
        <v>-71.203613279999999</v>
      </c>
      <c r="W4199" t="s">
        <v>2720</v>
      </c>
      <c r="X4199" t="s">
        <v>63</v>
      </c>
      <c r="Y4199" t="s">
        <v>64</v>
      </c>
      <c r="Z4199" t="s">
        <v>65</v>
      </c>
      <c r="AA4199">
        <v>1163015261</v>
      </c>
      <c r="AB4199" t="s">
        <v>116</v>
      </c>
      <c r="AC4199" t="s">
        <v>67</v>
      </c>
      <c r="AD4199">
        <v>18.397069439999999</v>
      </c>
      <c r="AE4199">
        <v>-71.203774089999996</v>
      </c>
      <c r="AF4199" t="s">
        <v>13498</v>
      </c>
      <c r="AG4199" t="s">
        <v>32</v>
      </c>
      <c r="AH4199" t="s">
        <v>48</v>
      </c>
      <c r="AI4199" t="s">
        <v>87</v>
      </c>
      <c r="AJ4199" t="s">
        <v>101</v>
      </c>
      <c r="AK4199" t="s">
        <v>1179</v>
      </c>
      <c r="AL4199" t="s">
        <v>1171</v>
      </c>
      <c r="AM4199" t="s">
        <v>1180</v>
      </c>
      <c r="AN4199">
        <v>7</v>
      </c>
      <c r="AO4199" t="s">
        <v>423</v>
      </c>
      <c r="AR4199" t="s">
        <v>91</v>
      </c>
      <c r="AS4199">
        <v>9000125804</v>
      </c>
      <c r="AU4199">
        <v>7</v>
      </c>
      <c r="AV4199" t="s">
        <v>281</v>
      </c>
      <c r="AW4199" t="str">
        <f>_xlfn.XLOOKUP(UNIVERSO[[#This Row],[RUTA-LOCALIDAD D&amp;N]],'[1]Cuota Ruta'!E:E,'[1]Cuota Ruta'!G:G)</f>
        <v>Cargar</v>
      </c>
    </row>
    <row r="4200" spans="1:49" x14ac:dyDescent="0.25">
      <c r="A4200" t="s">
        <v>48</v>
      </c>
      <c r="B4200" t="s">
        <v>49</v>
      </c>
      <c r="C4200" t="s">
        <v>50</v>
      </c>
      <c r="D4200" t="s">
        <v>268</v>
      </c>
      <c r="E4200" t="s">
        <v>269</v>
      </c>
      <c r="F4200" t="s">
        <v>126</v>
      </c>
      <c r="G4200">
        <v>9000128594</v>
      </c>
      <c r="H4200">
        <v>128594</v>
      </c>
      <c r="I4200" t="s">
        <v>13499</v>
      </c>
      <c r="J4200" t="s">
        <v>13500</v>
      </c>
      <c r="K4200" t="s">
        <v>129</v>
      </c>
      <c r="L4200" t="s">
        <v>6212</v>
      </c>
      <c r="M4200" t="s">
        <v>13501</v>
      </c>
      <c r="N4200" t="s">
        <v>273</v>
      </c>
      <c r="O4200" t="s">
        <v>126</v>
      </c>
      <c r="P4200">
        <v>318</v>
      </c>
      <c r="Q4200" t="s">
        <v>2821</v>
      </c>
      <c r="R4200" t="s">
        <v>2821</v>
      </c>
      <c r="S4200" t="s">
        <v>275</v>
      </c>
      <c r="T4200" t="s">
        <v>275</v>
      </c>
      <c r="U4200">
        <v>18.876451490000001</v>
      </c>
      <c r="V4200">
        <v>-71.506172179999993</v>
      </c>
      <c r="W4200" t="s">
        <v>2822</v>
      </c>
      <c r="X4200" t="s">
        <v>63</v>
      </c>
      <c r="Y4200" t="s">
        <v>64</v>
      </c>
      <c r="Z4200" t="s">
        <v>65</v>
      </c>
      <c r="AA4200">
        <v>1163012376</v>
      </c>
      <c r="AB4200" t="s">
        <v>116</v>
      </c>
      <c r="AC4200" t="s">
        <v>67</v>
      </c>
      <c r="AD4200">
        <v>18.876596119999999</v>
      </c>
      <c r="AE4200">
        <v>-71.505988020000004</v>
      </c>
      <c r="AF4200" t="s">
        <v>13502</v>
      </c>
      <c r="AG4200" t="s">
        <v>32</v>
      </c>
      <c r="AH4200" t="s">
        <v>48</v>
      </c>
      <c r="AI4200" t="s">
        <v>87</v>
      </c>
      <c r="AJ4200" t="s">
        <v>101</v>
      </c>
      <c r="AK4200" t="s">
        <v>278</v>
      </c>
      <c r="AL4200" t="s">
        <v>269</v>
      </c>
      <c r="AM4200" t="s">
        <v>279</v>
      </c>
      <c r="AN4200">
        <v>5</v>
      </c>
      <c r="AO4200" t="s">
        <v>72</v>
      </c>
      <c r="AR4200" t="s">
        <v>91</v>
      </c>
      <c r="AS4200">
        <v>9000128594</v>
      </c>
      <c r="AU4200">
        <v>5</v>
      </c>
      <c r="AV4200" t="s">
        <v>281</v>
      </c>
      <c r="AW4200" t="str">
        <f>_xlfn.XLOOKUP(UNIVERSO[[#This Row],[RUTA-LOCALIDAD D&amp;N]],'[1]Cuota Ruta'!E:E,'[1]Cuota Ruta'!G:G)</f>
        <v>Cargar</v>
      </c>
    </row>
    <row r="4201" spans="1:49" x14ac:dyDescent="0.25">
      <c r="A4201" t="s">
        <v>48</v>
      </c>
      <c r="B4201" t="s">
        <v>49</v>
      </c>
      <c r="C4201" t="s">
        <v>50</v>
      </c>
      <c r="D4201" t="s">
        <v>124</v>
      </c>
      <c r="E4201" t="s">
        <v>125</v>
      </c>
      <c r="F4201" t="s">
        <v>126</v>
      </c>
      <c r="G4201">
        <v>9000139709</v>
      </c>
      <c r="H4201">
        <v>139709</v>
      </c>
      <c r="I4201" t="s">
        <v>13503</v>
      </c>
      <c r="J4201" t="s">
        <v>13504</v>
      </c>
      <c r="K4201" t="s">
        <v>129</v>
      </c>
      <c r="L4201" t="s">
        <v>130</v>
      </c>
      <c r="M4201" t="s">
        <v>253</v>
      </c>
      <c r="N4201" t="s">
        <v>132</v>
      </c>
      <c r="O4201" t="s">
        <v>126</v>
      </c>
      <c r="P4201">
        <v>300</v>
      </c>
      <c r="Q4201" t="s">
        <v>133</v>
      </c>
      <c r="R4201" t="s">
        <v>133</v>
      </c>
      <c r="S4201" t="s">
        <v>134</v>
      </c>
      <c r="T4201" t="s">
        <v>134</v>
      </c>
      <c r="U4201">
        <v>18.270557400000001</v>
      </c>
      <c r="V4201">
        <v>-70.327362059999999</v>
      </c>
      <c r="W4201" t="s">
        <v>135</v>
      </c>
      <c r="X4201" t="s">
        <v>63</v>
      </c>
      <c r="Y4201" t="s">
        <v>64</v>
      </c>
      <c r="Z4201" t="s">
        <v>65</v>
      </c>
      <c r="AA4201">
        <v>1163016191</v>
      </c>
      <c r="AB4201" t="s">
        <v>66</v>
      </c>
      <c r="AC4201" t="s">
        <v>67</v>
      </c>
      <c r="AD4201">
        <v>18.270557400000001</v>
      </c>
      <c r="AE4201">
        <v>-70.327362059999999</v>
      </c>
      <c r="AF4201" t="s">
        <v>13505</v>
      </c>
      <c r="AG4201" t="s">
        <v>32</v>
      </c>
      <c r="AH4201" t="s">
        <v>48</v>
      </c>
      <c r="AI4201" t="s">
        <v>87</v>
      </c>
      <c r="AJ4201" t="s">
        <v>101</v>
      </c>
      <c r="AK4201" t="s">
        <v>137</v>
      </c>
      <c r="AL4201" t="s">
        <v>125</v>
      </c>
      <c r="AM4201" t="s">
        <v>138</v>
      </c>
      <c r="AN4201">
        <v>8</v>
      </c>
      <c r="AO4201" t="s">
        <v>439</v>
      </c>
      <c r="AR4201" t="s">
        <v>91</v>
      </c>
      <c r="AS4201">
        <v>9000139709</v>
      </c>
      <c r="AU4201">
        <v>8</v>
      </c>
      <c r="AV4201" t="s">
        <v>75</v>
      </c>
      <c r="AW4201" t="str">
        <f>_xlfn.XLOOKUP(UNIVERSO[[#This Row],[RUTA-LOCALIDAD D&amp;N]],'[1]Cuota Ruta'!E:E,'[1]Cuota Ruta'!G:G)</f>
        <v>Cargar</v>
      </c>
    </row>
    <row r="4202" spans="1:49" x14ac:dyDescent="0.25">
      <c r="A4202" t="s">
        <v>48</v>
      </c>
      <c r="B4202" t="s">
        <v>49</v>
      </c>
      <c r="C4202" t="s">
        <v>50</v>
      </c>
      <c r="D4202" t="s">
        <v>268</v>
      </c>
      <c r="E4202" t="s">
        <v>1196</v>
      </c>
      <c r="F4202" t="s">
        <v>126</v>
      </c>
      <c r="G4202">
        <v>9000141584</v>
      </c>
      <c r="H4202">
        <v>141584</v>
      </c>
      <c r="I4202" t="s">
        <v>13506</v>
      </c>
      <c r="J4202" t="s">
        <v>13507</v>
      </c>
      <c r="K4202" t="s">
        <v>129</v>
      </c>
      <c r="L4202" t="s">
        <v>1199</v>
      </c>
      <c r="M4202" t="s">
        <v>58</v>
      </c>
      <c r="N4202" t="s">
        <v>1199</v>
      </c>
      <c r="O4202" t="s">
        <v>126</v>
      </c>
      <c r="P4202">
        <v>330</v>
      </c>
      <c r="Q4202" t="s">
        <v>2895</v>
      </c>
      <c r="R4202" t="s">
        <v>2895</v>
      </c>
      <c r="S4202" t="s">
        <v>1201</v>
      </c>
      <c r="T4202" t="s">
        <v>1201</v>
      </c>
      <c r="U4202">
        <v>18.452069999999999</v>
      </c>
      <c r="V4202">
        <v>-70.743160000000003</v>
      </c>
      <c r="W4202" t="s">
        <v>2896</v>
      </c>
      <c r="X4202" t="s">
        <v>63</v>
      </c>
      <c r="Y4202" t="s">
        <v>64</v>
      </c>
      <c r="Z4202" t="s">
        <v>65</v>
      </c>
      <c r="AA4202">
        <v>1163016328</v>
      </c>
      <c r="AB4202" t="s">
        <v>66</v>
      </c>
      <c r="AC4202" t="s">
        <v>67</v>
      </c>
      <c r="AD4202">
        <v>18.452069999999999</v>
      </c>
      <c r="AE4202">
        <v>-70.743160000000003</v>
      </c>
      <c r="AF4202" t="s">
        <v>13508</v>
      </c>
      <c r="AG4202" t="s">
        <v>32</v>
      </c>
      <c r="AH4202" t="s">
        <v>48</v>
      </c>
      <c r="AI4202" t="s">
        <v>87</v>
      </c>
      <c r="AJ4202" t="s">
        <v>101</v>
      </c>
      <c r="AK4202" t="s">
        <v>1204</v>
      </c>
      <c r="AL4202" t="s">
        <v>1196</v>
      </c>
      <c r="AM4202" t="s">
        <v>1205</v>
      </c>
      <c r="AN4202">
        <v>11</v>
      </c>
      <c r="AO4202" t="s">
        <v>152</v>
      </c>
      <c r="AR4202" t="s">
        <v>91</v>
      </c>
      <c r="AS4202">
        <v>9000141584</v>
      </c>
      <c r="AU4202">
        <v>11</v>
      </c>
      <c r="AV4202" t="s">
        <v>281</v>
      </c>
      <c r="AW4202" t="str">
        <f>_xlfn.XLOOKUP(UNIVERSO[[#This Row],[RUTA-LOCALIDAD D&amp;N]],'[1]Cuota Ruta'!E:E,'[1]Cuota Ruta'!G:G)</f>
        <v>Cargar</v>
      </c>
    </row>
    <row r="4203" spans="1:49" x14ac:dyDescent="0.25">
      <c r="A4203" t="s">
        <v>48</v>
      </c>
      <c r="B4203" t="s">
        <v>49</v>
      </c>
      <c r="C4203" t="s">
        <v>50</v>
      </c>
      <c r="D4203" t="s">
        <v>124</v>
      </c>
      <c r="E4203" t="s">
        <v>338</v>
      </c>
      <c r="F4203" t="s">
        <v>283</v>
      </c>
      <c r="G4203">
        <v>9000158616</v>
      </c>
      <c r="H4203">
        <v>158616</v>
      </c>
      <c r="I4203" t="s">
        <v>13509</v>
      </c>
      <c r="J4203" t="s">
        <v>13510</v>
      </c>
      <c r="K4203" t="s">
        <v>286</v>
      </c>
      <c r="L4203" t="s">
        <v>338</v>
      </c>
      <c r="M4203" t="s">
        <v>338</v>
      </c>
      <c r="N4203" t="s">
        <v>3432</v>
      </c>
      <c r="O4203" t="s">
        <v>59</v>
      </c>
      <c r="P4203">
        <v>333</v>
      </c>
      <c r="Q4203" t="s">
        <v>1972</v>
      </c>
      <c r="R4203" t="s">
        <v>1972</v>
      </c>
      <c r="S4203" t="s">
        <v>676</v>
      </c>
      <c r="T4203" t="s">
        <v>676</v>
      </c>
      <c r="U4203">
        <v>19.487030000000001</v>
      </c>
      <c r="V4203">
        <v>-70.746444999999994</v>
      </c>
      <c r="W4203" t="s">
        <v>1973</v>
      </c>
      <c r="X4203" t="s">
        <v>85</v>
      </c>
      <c r="Y4203" t="s">
        <v>64</v>
      </c>
      <c r="Z4203" t="s">
        <v>65</v>
      </c>
      <c r="AA4203">
        <v>1151040172</v>
      </c>
      <c r="AB4203" t="s">
        <v>66</v>
      </c>
      <c r="AC4203" t="s">
        <v>67</v>
      </c>
      <c r="AD4203">
        <v>19.487030000000001</v>
      </c>
      <c r="AE4203">
        <v>-70.746444999999994</v>
      </c>
      <c r="AF4203" t="s">
        <v>13511</v>
      </c>
      <c r="AG4203" t="s">
        <v>32</v>
      </c>
      <c r="AH4203" t="s">
        <v>48</v>
      </c>
      <c r="AI4203" t="s">
        <v>87</v>
      </c>
      <c r="AJ4203" t="s">
        <v>101</v>
      </c>
      <c r="AK4203" t="s">
        <v>346</v>
      </c>
      <c r="AL4203" t="s">
        <v>338</v>
      </c>
      <c r="AM4203" t="s">
        <v>347</v>
      </c>
      <c r="AN4203">
        <v>4</v>
      </c>
      <c r="AO4203" t="s">
        <v>280</v>
      </c>
      <c r="AR4203" t="s">
        <v>91</v>
      </c>
      <c r="AS4203">
        <v>9000158616</v>
      </c>
      <c r="AU4203">
        <v>4</v>
      </c>
      <c r="AV4203" t="s">
        <v>349</v>
      </c>
      <c r="AW4203" t="str">
        <f>_xlfn.XLOOKUP(UNIVERSO[[#This Row],[RUTA-LOCALIDAD D&amp;N]],'[1]Cuota Ruta'!E:E,'[1]Cuota Ruta'!G:G)</f>
        <v>Cargar</v>
      </c>
    </row>
    <row r="4204" spans="1:49" x14ac:dyDescent="0.25">
      <c r="A4204" t="s">
        <v>48</v>
      </c>
      <c r="B4204" t="s">
        <v>49</v>
      </c>
      <c r="C4204" t="s">
        <v>50</v>
      </c>
      <c r="D4204" t="s">
        <v>51</v>
      </c>
      <c r="E4204" t="s">
        <v>485</v>
      </c>
      <c r="F4204" t="s">
        <v>283</v>
      </c>
      <c r="G4204">
        <v>9000159883</v>
      </c>
      <c r="H4204">
        <v>159883</v>
      </c>
      <c r="I4204" t="s">
        <v>13512</v>
      </c>
      <c r="J4204" t="s">
        <v>13513</v>
      </c>
      <c r="K4204" t="s">
        <v>286</v>
      </c>
      <c r="L4204" t="s">
        <v>1496</v>
      </c>
      <c r="M4204" t="s">
        <v>1496</v>
      </c>
      <c r="N4204" t="s">
        <v>253</v>
      </c>
      <c r="O4204" t="s">
        <v>59</v>
      </c>
      <c r="P4204">
        <v>346</v>
      </c>
      <c r="Q4204" t="s">
        <v>1104</v>
      </c>
      <c r="R4204" t="s">
        <v>1104</v>
      </c>
      <c r="S4204" t="s">
        <v>1050</v>
      </c>
      <c r="T4204" t="s">
        <v>1050</v>
      </c>
      <c r="U4204">
        <v>19.420423509999999</v>
      </c>
      <c r="V4204">
        <v>-71.614891049999997</v>
      </c>
      <c r="W4204" t="s">
        <v>1105</v>
      </c>
      <c r="X4204" t="s">
        <v>63</v>
      </c>
      <c r="Y4204" t="s">
        <v>64</v>
      </c>
      <c r="Z4204" t="s">
        <v>65</v>
      </c>
      <c r="AA4204">
        <v>1158011225</v>
      </c>
      <c r="AB4204" t="s">
        <v>116</v>
      </c>
      <c r="AC4204" t="s">
        <v>67</v>
      </c>
      <c r="AD4204">
        <v>19.420978000000002</v>
      </c>
      <c r="AE4204">
        <v>-71.613749299999995</v>
      </c>
      <c r="AF4204" t="s">
        <v>13514</v>
      </c>
      <c r="AG4204" t="s">
        <v>32</v>
      </c>
      <c r="AH4204" t="s">
        <v>48</v>
      </c>
      <c r="AI4204" t="s">
        <v>87</v>
      </c>
      <c r="AJ4204" t="s">
        <v>101</v>
      </c>
      <c r="AK4204" t="s">
        <v>494</v>
      </c>
      <c r="AL4204" t="s">
        <v>485</v>
      </c>
      <c r="AM4204" t="s">
        <v>495</v>
      </c>
      <c r="AN4204">
        <v>15</v>
      </c>
      <c r="AO4204" t="s">
        <v>1107</v>
      </c>
      <c r="AR4204" t="s">
        <v>91</v>
      </c>
      <c r="AS4204">
        <v>9000159883</v>
      </c>
      <c r="AU4204">
        <v>15</v>
      </c>
      <c r="AV4204" t="s">
        <v>349</v>
      </c>
      <c r="AW4204" t="str">
        <f>_xlfn.XLOOKUP(UNIVERSO[[#This Row],[RUTA-LOCALIDAD D&amp;N]],'[1]Cuota Ruta'!E:E,'[1]Cuota Ruta'!G:G)</f>
        <v>Cargar</v>
      </c>
    </row>
    <row r="4205" spans="1:49" x14ac:dyDescent="0.25">
      <c r="A4205" t="s">
        <v>48</v>
      </c>
      <c r="B4205" t="s">
        <v>49</v>
      </c>
      <c r="C4205" t="s">
        <v>50</v>
      </c>
      <c r="D4205" t="s">
        <v>51</v>
      </c>
      <c r="E4205" t="s">
        <v>823</v>
      </c>
      <c r="F4205" t="s">
        <v>283</v>
      </c>
      <c r="G4205">
        <v>9000160732</v>
      </c>
      <c r="H4205">
        <v>160732</v>
      </c>
      <c r="I4205" t="s">
        <v>7061</v>
      </c>
      <c r="J4205" t="s">
        <v>3242</v>
      </c>
      <c r="K4205" t="s">
        <v>286</v>
      </c>
      <c r="L4205" t="s">
        <v>826</v>
      </c>
      <c r="M4205" t="s">
        <v>826</v>
      </c>
      <c r="N4205" t="s">
        <v>3243</v>
      </c>
      <c r="O4205" t="s">
        <v>59</v>
      </c>
      <c r="P4205">
        <v>347</v>
      </c>
      <c r="Q4205" t="s">
        <v>3244</v>
      </c>
      <c r="R4205" t="s">
        <v>3244</v>
      </c>
      <c r="S4205" t="s">
        <v>829</v>
      </c>
      <c r="T4205" t="s">
        <v>829</v>
      </c>
      <c r="U4205">
        <v>19.352170000000001</v>
      </c>
      <c r="V4205">
        <v>-70.237759999999994</v>
      </c>
      <c r="W4205" t="s">
        <v>3245</v>
      </c>
      <c r="X4205" t="s">
        <v>85</v>
      </c>
      <c r="Y4205" t="s">
        <v>64</v>
      </c>
      <c r="Z4205" t="s">
        <v>65</v>
      </c>
      <c r="AA4205">
        <v>1154015269</v>
      </c>
      <c r="AB4205" t="s">
        <v>116</v>
      </c>
      <c r="AC4205" t="s">
        <v>67</v>
      </c>
      <c r="AD4205">
        <v>19.352201666666669</v>
      </c>
      <c r="AE4205">
        <v>-70.237650000000002</v>
      </c>
      <c r="AF4205" t="s">
        <v>13515</v>
      </c>
      <c r="AG4205" t="s">
        <v>32</v>
      </c>
      <c r="AH4205" t="s">
        <v>48</v>
      </c>
      <c r="AI4205" t="s">
        <v>87</v>
      </c>
      <c r="AJ4205" t="s">
        <v>101</v>
      </c>
      <c r="AR4205" t="s">
        <v>91</v>
      </c>
      <c r="AS4205">
        <v>9000160732</v>
      </c>
      <c r="AW4205" t="str">
        <f>_xlfn.XLOOKUP(UNIVERSO[[#This Row],[RUTA-LOCALIDAD D&amp;N]],'[1]Cuota Ruta'!E:E,'[1]Cuota Ruta'!G:G)</f>
        <v>Cargar</v>
      </c>
    </row>
    <row r="4206" spans="1:49" x14ac:dyDescent="0.25">
      <c r="A4206" t="s">
        <v>48</v>
      </c>
      <c r="B4206" t="s">
        <v>49</v>
      </c>
      <c r="C4206" t="s">
        <v>50</v>
      </c>
      <c r="D4206" t="s">
        <v>268</v>
      </c>
      <c r="E4206" t="s">
        <v>269</v>
      </c>
      <c r="F4206" t="s">
        <v>126</v>
      </c>
      <c r="G4206">
        <v>9000161891</v>
      </c>
      <c r="H4206">
        <v>161891</v>
      </c>
      <c r="I4206" t="s">
        <v>13516</v>
      </c>
      <c r="J4206" t="s">
        <v>13517</v>
      </c>
      <c r="K4206" t="s">
        <v>129</v>
      </c>
      <c r="L4206" t="s">
        <v>272</v>
      </c>
      <c r="M4206" t="s">
        <v>273</v>
      </c>
      <c r="N4206" t="s">
        <v>273</v>
      </c>
      <c r="O4206" t="s">
        <v>126</v>
      </c>
      <c r="P4206">
        <v>333</v>
      </c>
      <c r="Q4206" t="s">
        <v>274</v>
      </c>
      <c r="R4206" t="s">
        <v>274</v>
      </c>
      <c r="S4206" t="s">
        <v>275</v>
      </c>
      <c r="T4206" t="s">
        <v>275</v>
      </c>
      <c r="U4206">
        <v>18.79926</v>
      </c>
      <c r="V4206">
        <v>-71.217789999999994</v>
      </c>
      <c r="W4206" t="s">
        <v>276</v>
      </c>
      <c r="X4206" t="s">
        <v>63</v>
      </c>
      <c r="Y4206" t="s">
        <v>64</v>
      </c>
      <c r="Z4206" t="s">
        <v>65</v>
      </c>
      <c r="AA4206">
        <v>1163019508</v>
      </c>
      <c r="AB4206" t="s">
        <v>116</v>
      </c>
      <c r="AC4206" t="s">
        <v>67</v>
      </c>
      <c r="AD4206">
        <v>18.799249100000001</v>
      </c>
      <c r="AE4206">
        <v>-71.217796699999994</v>
      </c>
      <c r="AF4206" t="s">
        <v>13518</v>
      </c>
      <c r="AG4206" t="s">
        <v>32</v>
      </c>
      <c r="AH4206" t="s">
        <v>48</v>
      </c>
      <c r="AI4206" t="s">
        <v>87</v>
      </c>
      <c r="AJ4206" t="s">
        <v>101</v>
      </c>
      <c r="AK4206" t="s">
        <v>278</v>
      </c>
      <c r="AL4206" t="s">
        <v>269</v>
      </c>
      <c r="AM4206" t="s">
        <v>279</v>
      </c>
      <c r="AN4206">
        <v>4</v>
      </c>
      <c r="AO4206" t="s">
        <v>280</v>
      </c>
      <c r="AR4206" t="s">
        <v>91</v>
      </c>
      <c r="AS4206">
        <v>9000161891</v>
      </c>
      <c r="AU4206">
        <v>4</v>
      </c>
      <c r="AV4206" t="s">
        <v>281</v>
      </c>
      <c r="AW4206" t="str">
        <f>_xlfn.XLOOKUP(UNIVERSO[[#This Row],[RUTA-LOCALIDAD D&amp;N]],'[1]Cuota Ruta'!E:E,'[1]Cuota Ruta'!G:G)</f>
        <v>Cargar</v>
      </c>
    </row>
    <row r="4207" spans="1:49" x14ac:dyDescent="0.25">
      <c r="A4207" t="s">
        <v>48</v>
      </c>
      <c r="B4207" t="s">
        <v>49</v>
      </c>
      <c r="C4207" t="s">
        <v>50</v>
      </c>
      <c r="D4207" t="s">
        <v>51</v>
      </c>
      <c r="E4207" t="s">
        <v>282</v>
      </c>
      <c r="F4207" t="s">
        <v>283</v>
      </c>
      <c r="G4207">
        <v>9000162631</v>
      </c>
      <c r="H4207">
        <v>162631</v>
      </c>
      <c r="I4207" t="s">
        <v>13519</v>
      </c>
      <c r="J4207" t="s">
        <v>13520</v>
      </c>
      <c r="K4207" t="s">
        <v>286</v>
      </c>
      <c r="L4207" t="s">
        <v>287</v>
      </c>
      <c r="M4207" t="s">
        <v>287</v>
      </c>
      <c r="N4207" t="s">
        <v>288</v>
      </c>
      <c r="O4207" t="s">
        <v>59</v>
      </c>
      <c r="P4207">
        <v>301</v>
      </c>
      <c r="Q4207" t="s">
        <v>2998</v>
      </c>
      <c r="R4207" t="s">
        <v>2998</v>
      </c>
      <c r="S4207" t="s">
        <v>290</v>
      </c>
      <c r="T4207" t="s">
        <v>290</v>
      </c>
      <c r="U4207">
        <v>18.938855</v>
      </c>
      <c r="V4207">
        <v>-70.417972000000006</v>
      </c>
      <c r="W4207" t="s">
        <v>2999</v>
      </c>
      <c r="X4207" t="s">
        <v>85</v>
      </c>
      <c r="Y4207" t="s">
        <v>64</v>
      </c>
      <c r="Z4207" t="s">
        <v>65</v>
      </c>
      <c r="AA4207">
        <v>1155008250</v>
      </c>
      <c r="AB4207" t="s">
        <v>66</v>
      </c>
      <c r="AC4207" t="s">
        <v>67</v>
      </c>
      <c r="AD4207">
        <v>18.938855</v>
      </c>
      <c r="AE4207">
        <v>-70.417972000000006</v>
      </c>
      <c r="AF4207" t="s">
        <v>13521</v>
      </c>
      <c r="AG4207" t="s">
        <v>32</v>
      </c>
      <c r="AH4207" t="s">
        <v>48</v>
      </c>
      <c r="AI4207" t="s">
        <v>87</v>
      </c>
      <c r="AJ4207" t="s">
        <v>101</v>
      </c>
      <c r="AR4207" t="s">
        <v>91</v>
      </c>
      <c r="AS4207">
        <v>9000162631</v>
      </c>
      <c r="AW4207" t="str">
        <f>_xlfn.XLOOKUP(UNIVERSO[[#This Row],[RUTA-LOCALIDAD D&amp;N]],'[1]Cuota Ruta'!E:E,'[1]Cuota Ruta'!G:G)</f>
        <v>Cargar</v>
      </c>
    </row>
    <row r="4208" spans="1:49" x14ac:dyDescent="0.25">
      <c r="A4208" t="s">
        <v>48</v>
      </c>
      <c r="B4208" t="s">
        <v>49</v>
      </c>
      <c r="C4208" t="s">
        <v>50</v>
      </c>
      <c r="D4208" t="s">
        <v>124</v>
      </c>
      <c r="E4208" t="s">
        <v>257</v>
      </c>
      <c r="F4208" t="s">
        <v>194</v>
      </c>
      <c r="G4208">
        <v>9000163323</v>
      </c>
      <c r="H4208">
        <v>163323</v>
      </c>
      <c r="I4208" t="s">
        <v>13522</v>
      </c>
      <c r="J4208" t="s">
        <v>13523</v>
      </c>
      <c r="K4208" t="s">
        <v>197</v>
      </c>
      <c r="L4208" t="s">
        <v>826</v>
      </c>
      <c r="M4208" t="s">
        <v>826</v>
      </c>
      <c r="N4208" t="s">
        <v>3921</v>
      </c>
      <c r="O4208" t="s">
        <v>59</v>
      </c>
      <c r="P4208">
        <v>308</v>
      </c>
      <c r="Q4208" t="s">
        <v>3063</v>
      </c>
      <c r="R4208" t="s">
        <v>3063</v>
      </c>
      <c r="S4208" t="s">
        <v>262</v>
      </c>
      <c r="T4208" t="s">
        <v>262</v>
      </c>
      <c r="U4208">
        <v>19.155830000000002</v>
      </c>
      <c r="V4208">
        <v>-69.822460699999993</v>
      </c>
      <c r="W4208" t="s">
        <v>3064</v>
      </c>
      <c r="X4208" t="s">
        <v>63</v>
      </c>
      <c r="Y4208" t="s">
        <v>64</v>
      </c>
      <c r="Z4208" t="s">
        <v>65</v>
      </c>
      <c r="AA4208">
        <v>1152012240</v>
      </c>
      <c r="AB4208" t="s">
        <v>66</v>
      </c>
      <c r="AC4208" t="s">
        <v>67</v>
      </c>
      <c r="AD4208">
        <v>19.155830000000002</v>
      </c>
      <c r="AE4208">
        <v>-69.822460699999993</v>
      </c>
      <c r="AF4208" t="s">
        <v>13524</v>
      </c>
      <c r="AG4208" t="s">
        <v>32</v>
      </c>
      <c r="AH4208" t="s">
        <v>48</v>
      </c>
      <c r="AI4208" t="s">
        <v>87</v>
      </c>
      <c r="AJ4208" t="s">
        <v>101</v>
      </c>
      <c r="AK4208" t="s">
        <v>265</v>
      </c>
      <c r="AL4208" t="s">
        <v>257</v>
      </c>
      <c r="AM4208" t="s">
        <v>266</v>
      </c>
      <c r="AN4208">
        <v>3</v>
      </c>
      <c r="AO4208" t="s">
        <v>484</v>
      </c>
      <c r="AR4208" t="s">
        <v>91</v>
      </c>
      <c r="AS4208">
        <v>9000163323</v>
      </c>
      <c r="AU4208">
        <v>3</v>
      </c>
      <c r="AV4208" t="s">
        <v>267</v>
      </c>
      <c r="AW4208" t="str">
        <f>_xlfn.XLOOKUP(UNIVERSO[[#This Row],[RUTA-LOCALIDAD D&amp;N]],'[1]Cuota Ruta'!E:E,'[1]Cuota Ruta'!G:G)</f>
        <v>Cargar</v>
      </c>
    </row>
    <row r="4209" spans="1:49" x14ac:dyDescent="0.25">
      <c r="A4209" t="s">
        <v>48</v>
      </c>
      <c r="B4209" t="s">
        <v>49</v>
      </c>
      <c r="C4209" t="s">
        <v>50</v>
      </c>
      <c r="D4209" t="s">
        <v>51</v>
      </c>
      <c r="E4209" t="s">
        <v>823</v>
      </c>
      <c r="F4209" t="s">
        <v>283</v>
      </c>
      <c r="G4209">
        <v>9000165665</v>
      </c>
      <c r="H4209">
        <v>165665</v>
      </c>
      <c r="I4209" t="s">
        <v>13525</v>
      </c>
      <c r="J4209" t="s">
        <v>3242</v>
      </c>
      <c r="K4209" t="s">
        <v>286</v>
      </c>
      <c r="L4209" t="s">
        <v>1301</v>
      </c>
      <c r="M4209" t="s">
        <v>1301</v>
      </c>
      <c r="N4209" t="s">
        <v>253</v>
      </c>
      <c r="O4209" t="s">
        <v>59</v>
      </c>
      <c r="P4209">
        <v>345</v>
      </c>
      <c r="Q4209" t="s">
        <v>1303</v>
      </c>
      <c r="R4209" t="s">
        <v>1303</v>
      </c>
      <c r="S4209" t="s">
        <v>829</v>
      </c>
      <c r="T4209" t="s">
        <v>829</v>
      </c>
      <c r="U4209">
        <v>19.3723852</v>
      </c>
      <c r="V4209">
        <v>-70.352403600000002</v>
      </c>
      <c r="W4209" t="s">
        <v>1304</v>
      </c>
      <c r="X4209" t="s">
        <v>63</v>
      </c>
      <c r="Y4209" t="s">
        <v>64</v>
      </c>
      <c r="Z4209" t="s">
        <v>65</v>
      </c>
      <c r="AA4209">
        <v>1154015861</v>
      </c>
      <c r="AB4209" t="s">
        <v>107</v>
      </c>
      <c r="AC4209" t="s">
        <v>67</v>
      </c>
      <c r="AD4209">
        <v>19.3723852</v>
      </c>
      <c r="AE4209">
        <v>-70.352403600000002</v>
      </c>
      <c r="AF4209" t="s">
        <v>13526</v>
      </c>
      <c r="AG4209" t="s">
        <v>32</v>
      </c>
      <c r="AH4209" t="s">
        <v>48</v>
      </c>
      <c r="AI4209" t="s">
        <v>87</v>
      </c>
      <c r="AJ4209" t="s">
        <v>101</v>
      </c>
      <c r="AR4209" t="s">
        <v>91</v>
      </c>
      <c r="AS4209">
        <v>9000165665</v>
      </c>
      <c r="AW4209" t="str">
        <f>_xlfn.XLOOKUP(UNIVERSO[[#This Row],[RUTA-LOCALIDAD D&amp;N]],'[1]Cuota Ruta'!E:E,'[1]Cuota Ruta'!G:G)</f>
        <v>Cargar</v>
      </c>
    </row>
    <row r="4210" spans="1:49" x14ac:dyDescent="0.25">
      <c r="A4210" t="s">
        <v>48</v>
      </c>
      <c r="B4210" t="s">
        <v>49</v>
      </c>
      <c r="C4210" t="s">
        <v>50</v>
      </c>
      <c r="D4210" t="s">
        <v>51</v>
      </c>
      <c r="E4210" t="s">
        <v>218</v>
      </c>
      <c r="F4210" t="s">
        <v>194</v>
      </c>
      <c r="G4210">
        <v>9000166787</v>
      </c>
      <c r="H4210">
        <v>166787</v>
      </c>
      <c r="I4210" t="s">
        <v>13527</v>
      </c>
      <c r="J4210" t="s">
        <v>13528</v>
      </c>
      <c r="K4210" t="s">
        <v>197</v>
      </c>
      <c r="L4210" t="s">
        <v>180</v>
      </c>
      <c r="M4210" t="s">
        <v>180</v>
      </c>
      <c r="N4210" t="s">
        <v>1539</v>
      </c>
      <c r="O4210" t="s">
        <v>59</v>
      </c>
      <c r="P4210">
        <v>313</v>
      </c>
      <c r="Q4210" t="s">
        <v>222</v>
      </c>
      <c r="R4210" t="s">
        <v>222</v>
      </c>
      <c r="S4210" t="s">
        <v>223</v>
      </c>
      <c r="T4210" t="s">
        <v>223</v>
      </c>
      <c r="U4210">
        <v>18.989387000000001</v>
      </c>
      <c r="V4210">
        <v>-69.133065000000002</v>
      </c>
      <c r="W4210" t="s">
        <v>224</v>
      </c>
      <c r="X4210" t="s">
        <v>63</v>
      </c>
      <c r="Y4210" t="s">
        <v>64</v>
      </c>
      <c r="Z4210" t="s">
        <v>65</v>
      </c>
      <c r="AA4210">
        <v>1159011719</v>
      </c>
      <c r="AB4210" t="s">
        <v>66</v>
      </c>
      <c r="AC4210" t="s">
        <v>67</v>
      </c>
      <c r="AD4210">
        <v>18.989387000000001</v>
      </c>
      <c r="AE4210">
        <v>-69.133065000000002</v>
      </c>
      <c r="AF4210" t="s">
        <v>13529</v>
      </c>
      <c r="AG4210" t="s">
        <v>32</v>
      </c>
      <c r="AH4210" t="s">
        <v>48</v>
      </c>
      <c r="AI4210" t="s">
        <v>87</v>
      </c>
      <c r="AJ4210" t="s">
        <v>101</v>
      </c>
      <c r="AK4210" t="s">
        <v>226</v>
      </c>
      <c r="AL4210" t="s">
        <v>218</v>
      </c>
      <c r="AM4210" t="s">
        <v>227</v>
      </c>
      <c r="AN4210">
        <v>10</v>
      </c>
      <c r="AO4210" t="s">
        <v>228</v>
      </c>
      <c r="AR4210" t="s">
        <v>91</v>
      </c>
      <c r="AS4210">
        <v>9000166787</v>
      </c>
      <c r="AU4210">
        <v>10</v>
      </c>
      <c r="AV4210" t="s">
        <v>92</v>
      </c>
      <c r="AW4210" t="str">
        <f>_xlfn.XLOOKUP(UNIVERSO[[#This Row],[RUTA-LOCALIDAD D&amp;N]],'[1]Cuota Ruta'!E:E,'[1]Cuota Ruta'!G:G)</f>
        <v>Cargar</v>
      </c>
    </row>
    <row r="4211" spans="1:49" x14ac:dyDescent="0.25">
      <c r="A4211" t="s">
        <v>48</v>
      </c>
      <c r="B4211" t="s">
        <v>49</v>
      </c>
      <c r="C4211" t="s">
        <v>50</v>
      </c>
      <c r="D4211" t="s">
        <v>76</v>
      </c>
      <c r="E4211" t="s">
        <v>485</v>
      </c>
      <c r="F4211" t="s">
        <v>283</v>
      </c>
      <c r="G4211">
        <v>9000166831</v>
      </c>
      <c r="H4211">
        <v>166831</v>
      </c>
      <c r="I4211" t="s">
        <v>13530</v>
      </c>
      <c r="J4211" t="s">
        <v>13531</v>
      </c>
      <c r="K4211" t="s">
        <v>286</v>
      </c>
      <c r="L4211" t="s">
        <v>1496</v>
      </c>
      <c r="M4211" t="s">
        <v>1496</v>
      </c>
      <c r="N4211" t="s">
        <v>253</v>
      </c>
      <c r="O4211" t="s">
        <v>59</v>
      </c>
      <c r="P4211">
        <v>303</v>
      </c>
      <c r="Q4211" t="s">
        <v>1122</v>
      </c>
      <c r="R4211" t="s">
        <v>1122</v>
      </c>
      <c r="S4211" t="s">
        <v>1050</v>
      </c>
      <c r="T4211" t="s">
        <v>1050</v>
      </c>
      <c r="U4211">
        <v>19.552129999999998</v>
      </c>
      <c r="V4211">
        <v>-71.709919999999997</v>
      </c>
      <c r="W4211" t="s">
        <v>1123</v>
      </c>
      <c r="X4211" t="s">
        <v>63</v>
      </c>
      <c r="Y4211" t="s">
        <v>64</v>
      </c>
      <c r="Z4211" t="s">
        <v>65</v>
      </c>
      <c r="AA4211">
        <v>1158011590</v>
      </c>
      <c r="AB4211" t="s">
        <v>66</v>
      </c>
      <c r="AC4211" t="s">
        <v>67</v>
      </c>
      <c r="AD4211">
        <v>19.552129999999998</v>
      </c>
      <c r="AE4211">
        <v>-71.709919999999997</v>
      </c>
      <c r="AF4211" t="s">
        <v>13532</v>
      </c>
      <c r="AG4211" t="s">
        <v>32</v>
      </c>
      <c r="AH4211" t="s">
        <v>48</v>
      </c>
      <c r="AI4211" t="s">
        <v>87</v>
      </c>
      <c r="AJ4211" t="s">
        <v>101</v>
      </c>
      <c r="AK4211" t="s">
        <v>494</v>
      </c>
      <c r="AL4211" t="s">
        <v>485</v>
      </c>
      <c r="AM4211" t="s">
        <v>495</v>
      </c>
      <c r="AN4211">
        <v>15</v>
      </c>
      <c r="AO4211" t="s">
        <v>1107</v>
      </c>
      <c r="AR4211" t="s">
        <v>91</v>
      </c>
      <c r="AS4211">
        <v>9000166831</v>
      </c>
      <c r="AU4211">
        <v>15</v>
      </c>
      <c r="AV4211" t="s">
        <v>349</v>
      </c>
      <c r="AW4211" t="str">
        <f>_xlfn.XLOOKUP(UNIVERSO[[#This Row],[RUTA-LOCALIDAD D&amp;N]],'[1]Cuota Ruta'!E:E,'[1]Cuota Ruta'!G:G)</f>
        <v>Cargar</v>
      </c>
    </row>
    <row r="4212" spans="1:49" x14ac:dyDescent="0.25">
      <c r="A4212" t="s">
        <v>109</v>
      </c>
      <c r="B4212" t="s">
        <v>49</v>
      </c>
      <c r="C4212" t="s">
        <v>110</v>
      </c>
      <c r="D4212" t="s">
        <v>76</v>
      </c>
      <c r="E4212" t="s">
        <v>77</v>
      </c>
      <c r="F4212" t="s">
        <v>53</v>
      </c>
      <c r="G4212">
        <v>9000000152</v>
      </c>
      <c r="H4212">
        <v>152</v>
      </c>
      <c r="I4212" t="s">
        <v>13533</v>
      </c>
      <c r="J4212" t="s">
        <v>13534</v>
      </c>
      <c r="K4212" t="s">
        <v>56</v>
      </c>
      <c r="L4212" t="s">
        <v>80</v>
      </c>
      <c r="M4212" t="s">
        <v>80</v>
      </c>
      <c r="N4212" t="s">
        <v>58</v>
      </c>
      <c r="O4212" t="s">
        <v>59</v>
      </c>
      <c r="P4212">
        <v>306</v>
      </c>
      <c r="Q4212" t="s">
        <v>82</v>
      </c>
      <c r="R4212" t="s">
        <v>82</v>
      </c>
      <c r="S4212" t="s">
        <v>83</v>
      </c>
      <c r="T4212" t="s">
        <v>83</v>
      </c>
      <c r="U4212">
        <v>18.44792</v>
      </c>
      <c r="V4212">
        <v>-69.958399999999997</v>
      </c>
      <c r="W4212" t="s">
        <v>84</v>
      </c>
      <c r="X4212" t="s">
        <v>63</v>
      </c>
      <c r="Y4212" t="s">
        <v>64</v>
      </c>
      <c r="Z4212" t="s">
        <v>65</v>
      </c>
      <c r="AA4212">
        <v>1169007441</v>
      </c>
      <c r="AB4212" t="s">
        <v>116</v>
      </c>
      <c r="AC4212" t="s">
        <v>67</v>
      </c>
      <c r="AD4212">
        <v>18.44810519</v>
      </c>
      <c r="AE4212">
        <v>-69.95816447</v>
      </c>
      <c r="AF4212" t="s">
        <v>13535</v>
      </c>
      <c r="AG4212" t="s">
        <v>32</v>
      </c>
      <c r="AH4212" t="s">
        <v>48</v>
      </c>
      <c r="AI4212" t="s">
        <v>87</v>
      </c>
      <c r="AJ4212" t="s">
        <v>608</v>
      </c>
      <c r="AK4212" t="s">
        <v>89</v>
      </c>
      <c r="AL4212" t="s">
        <v>77</v>
      </c>
      <c r="AM4212" t="s">
        <v>90</v>
      </c>
      <c r="AN4212">
        <v>2</v>
      </c>
      <c r="AO4212" t="s">
        <v>245</v>
      </c>
      <c r="AR4212" t="s">
        <v>91</v>
      </c>
      <c r="AS4212">
        <v>9000000152</v>
      </c>
      <c r="AU4212">
        <v>2</v>
      </c>
      <c r="AV4212" t="s">
        <v>92</v>
      </c>
      <c r="AW4212" t="str">
        <f>_xlfn.XLOOKUP(UNIVERSO[[#This Row],[RUTA-LOCALIDAD D&amp;N]],'[1]Cuota Ruta'!E:E,'[1]Cuota Ruta'!G:G)</f>
        <v>Cargar</v>
      </c>
    </row>
    <row r="4213" spans="1:49" x14ac:dyDescent="0.25">
      <c r="A4213" t="s">
        <v>48</v>
      </c>
      <c r="B4213" t="s">
        <v>49</v>
      </c>
      <c r="C4213" t="s">
        <v>50</v>
      </c>
      <c r="D4213" t="s">
        <v>76</v>
      </c>
      <c r="E4213" t="s">
        <v>77</v>
      </c>
      <c r="F4213" t="s">
        <v>53</v>
      </c>
      <c r="G4213">
        <v>9000000188</v>
      </c>
      <c r="H4213">
        <v>188</v>
      </c>
      <c r="I4213" t="s">
        <v>2589</v>
      </c>
      <c r="J4213" t="s">
        <v>13536</v>
      </c>
      <c r="K4213" t="s">
        <v>56</v>
      </c>
      <c r="L4213" t="s">
        <v>80</v>
      </c>
      <c r="M4213" t="s">
        <v>80</v>
      </c>
      <c r="N4213" t="s">
        <v>13537</v>
      </c>
      <c r="O4213" t="s">
        <v>59</v>
      </c>
      <c r="P4213">
        <v>306</v>
      </c>
      <c r="Q4213" t="s">
        <v>82</v>
      </c>
      <c r="R4213" t="s">
        <v>82</v>
      </c>
      <c r="S4213" t="s">
        <v>83</v>
      </c>
      <c r="T4213" t="s">
        <v>83</v>
      </c>
      <c r="U4213">
        <v>18.446327209472699</v>
      </c>
      <c r="V4213">
        <v>-69.952903747558594</v>
      </c>
      <c r="W4213" t="s">
        <v>84</v>
      </c>
      <c r="X4213" t="s">
        <v>63</v>
      </c>
      <c r="Y4213" t="s">
        <v>64</v>
      </c>
      <c r="Z4213" t="s">
        <v>65</v>
      </c>
      <c r="AA4213">
        <v>1169007451</v>
      </c>
      <c r="AB4213" t="s">
        <v>66</v>
      </c>
      <c r="AC4213" t="s">
        <v>67</v>
      </c>
      <c r="AD4213">
        <v>18.446327209472699</v>
      </c>
      <c r="AE4213">
        <v>-69.952903747558594</v>
      </c>
      <c r="AF4213" t="s">
        <v>13538</v>
      </c>
      <c r="AG4213" t="s">
        <v>32</v>
      </c>
      <c r="AH4213" t="s">
        <v>48</v>
      </c>
      <c r="AI4213" t="s">
        <v>87</v>
      </c>
      <c r="AJ4213" t="s">
        <v>101</v>
      </c>
      <c r="AK4213" t="s">
        <v>89</v>
      </c>
      <c r="AL4213" t="s">
        <v>77</v>
      </c>
      <c r="AM4213" t="s">
        <v>90</v>
      </c>
      <c r="AN4213">
        <v>2</v>
      </c>
      <c r="AO4213" t="s">
        <v>245</v>
      </c>
      <c r="AR4213" t="s">
        <v>91</v>
      </c>
      <c r="AS4213">
        <v>9000000188</v>
      </c>
      <c r="AU4213">
        <v>2</v>
      </c>
      <c r="AV4213" t="s">
        <v>92</v>
      </c>
      <c r="AW4213" t="str">
        <f>_xlfn.XLOOKUP(UNIVERSO[[#This Row],[RUTA-LOCALIDAD D&amp;N]],'[1]Cuota Ruta'!E:E,'[1]Cuota Ruta'!G:G)</f>
        <v>Cargar</v>
      </c>
    </row>
    <row r="4214" spans="1:49" x14ac:dyDescent="0.25">
      <c r="A4214" t="s">
        <v>48</v>
      </c>
      <c r="B4214" t="s">
        <v>49</v>
      </c>
      <c r="C4214" t="s">
        <v>50</v>
      </c>
      <c r="D4214" t="s">
        <v>51</v>
      </c>
      <c r="E4214" t="s">
        <v>77</v>
      </c>
      <c r="F4214" t="s">
        <v>53</v>
      </c>
      <c r="G4214">
        <v>9000000240</v>
      </c>
      <c r="H4214">
        <v>240</v>
      </c>
      <c r="I4214" t="s">
        <v>13539</v>
      </c>
      <c r="J4214" t="s">
        <v>13540</v>
      </c>
      <c r="K4214" t="s">
        <v>56</v>
      </c>
      <c r="L4214" t="s">
        <v>80</v>
      </c>
      <c r="M4214" t="s">
        <v>80</v>
      </c>
      <c r="N4214" t="s">
        <v>58</v>
      </c>
      <c r="O4214" t="s">
        <v>59</v>
      </c>
      <c r="P4214">
        <v>373</v>
      </c>
      <c r="Q4214" t="s">
        <v>891</v>
      </c>
      <c r="R4214" t="s">
        <v>891</v>
      </c>
      <c r="S4214" t="s">
        <v>173</v>
      </c>
      <c r="T4214" t="s">
        <v>173</v>
      </c>
      <c r="U4214">
        <v>18.456910000000001</v>
      </c>
      <c r="V4214">
        <v>-69.986699999999999</v>
      </c>
      <c r="W4214" t="s">
        <v>892</v>
      </c>
      <c r="X4214" t="s">
        <v>63</v>
      </c>
      <c r="Y4214" t="s">
        <v>64</v>
      </c>
      <c r="Z4214" t="s">
        <v>65</v>
      </c>
      <c r="AA4214">
        <v>1169000245</v>
      </c>
      <c r="AB4214" t="s">
        <v>66</v>
      </c>
      <c r="AC4214" t="s">
        <v>67</v>
      </c>
      <c r="AD4214">
        <v>18.456910000000001</v>
      </c>
      <c r="AE4214">
        <v>-69.986699999999999</v>
      </c>
      <c r="AF4214" t="s">
        <v>13541</v>
      </c>
      <c r="AG4214" t="s">
        <v>32</v>
      </c>
      <c r="AH4214" t="s">
        <v>48</v>
      </c>
      <c r="AI4214" t="s">
        <v>87</v>
      </c>
      <c r="AJ4214" t="s">
        <v>101</v>
      </c>
      <c r="AK4214" t="s">
        <v>176</v>
      </c>
      <c r="AL4214" t="s">
        <v>77</v>
      </c>
      <c r="AM4214" t="s">
        <v>177</v>
      </c>
      <c r="AN4214">
        <v>6</v>
      </c>
      <c r="AO4214" t="s">
        <v>348</v>
      </c>
      <c r="AR4214" t="s">
        <v>91</v>
      </c>
      <c r="AS4214">
        <v>9000000240</v>
      </c>
      <c r="AU4214">
        <v>6</v>
      </c>
      <c r="AW4214" t="str">
        <f>_xlfn.XLOOKUP(UNIVERSO[[#This Row],[RUTA-LOCALIDAD D&amp;N]],'[1]Cuota Ruta'!E:E,'[1]Cuota Ruta'!G:G)</f>
        <v>Cargar</v>
      </c>
    </row>
    <row r="4215" spans="1:49" x14ac:dyDescent="0.25">
      <c r="A4215" t="s">
        <v>48</v>
      </c>
      <c r="B4215" t="s">
        <v>49</v>
      </c>
      <c r="C4215" t="s">
        <v>110</v>
      </c>
      <c r="D4215" t="s">
        <v>76</v>
      </c>
      <c r="E4215" t="s">
        <v>77</v>
      </c>
      <c r="F4215" t="s">
        <v>53</v>
      </c>
      <c r="G4215">
        <v>9000000419</v>
      </c>
      <c r="H4215">
        <v>419</v>
      </c>
      <c r="I4215" t="s">
        <v>13542</v>
      </c>
      <c r="J4215" t="s">
        <v>13543</v>
      </c>
      <c r="K4215" t="s">
        <v>56</v>
      </c>
      <c r="L4215" t="s">
        <v>80</v>
      </c>
      <c r="M4215" t="s">
        <v>80</v>
      </c>
      <c r="N4215" t="s">
        <v>13544</v>
      </c>
      <c r="O4215" t="s">
        <v>59</v>
      </c>
      <c r="P4215">
        <v>312</v>
      </c>
      <c r="Q4215" t="s">
        <v>398</v>
      </c>
      <c r="R4215" t="s">
        <v>398</v>
      </c>
      <c r="S4215" t="s">
        <v>83</v>
      </c>
      <c r="T4215" t="s">
        <v>83</v>
      </c>
      <c r="U4215">
        <v>18.434158325195298</v>
      </c>
      <c r="V4215">
        <v>-69.973373413085895</v>
      </c>
      <c r="W4215" t="s">
        <v>399</v>
      </c>
      <c r="X4215" t="s">
        <v>85</v>
      </c>
      <c r="Y4215" t="s">
        <v>64</v>
      </c>
      <c r="Z4215" t="s">
        <v>65</v>
      </c>
      <c r="AA4215">
        <v>1169009418</v>
      </c>
      <c r="AB4215" t="s">
        <v>66</v>
      </c>
      <c r="AC4215" t="s">
        <v>67</v>
      </c>
      <c r="AD4215">
        <v>18.434158325195298</v>
      </c>
      <c r="AE4215">
        <v>-69.973373413085895</v>
      </c>
      <c r="AF4215" t="s">
        <v>13545</v>
      </c>
      <c r="AG4215" t="s">
        <v>32</v>
      </c>
      <c r="AH4215" t="s">
        <v>48</v>
      </c>
      <c r="AI4215" t="s">
        <v>87</v>
      </c>
      <c r="AJ4215" t="s">
        <v>101</v>
      </c>
      <c r="AK4215" t="s">
        <v>89</v>
      </c>
      <c r="AL4215" t="s">
        <v>77</v>
      </c>
      <c r="AM4215" t="s">
        <v>90</v>
      </c>
      <c r="AR4215" t="s">
        <v>91</v>
      </c>
      <c r="AS4215">
        <v>9000000419</v>
      </c>
      <c r="AV4215" t="s">
        <v>92</v>
      </c>
      <c r="AW4215" t="str">
        <f>_xlfn.XLOOKUP(UNIVERSO[[#This Row],[RUTA-LOCALIDAD D&amp;N]],'[1]Cuota Ruta'!E:E,'[1]Cuota Ruta'!G:G)</f>
        <v>Cargar</v>
      </c>
    </row>
    <row r="4216" spans="1:49" x14ac:dyDescent="0.25">
      <c r="A4216" t="s">
        <v>48</v>
      </c>
      <c r="B4216" t="s">
        <v>49</v>
      </c>
      <c r="C4216" t="s">
        <v>50</v>
      </c>
      <c r="D4216" t="s">
        <v>76</v>
      </c>
      <c r="E4216" t="s">
        <v>93</v>
      </c>
      <c r="F4216" t="s">
        <v>53</v>
      </c>
      <c r="G4216">
        <v>9000000482</v>
      </c>
      <c r="H4216">
        <v>482</v>
      </c>
      <c r="I4216" t="s">
        <v>13546</v>
      </c>
      <c r="J4216" t="s">
        <v>13547</v>
      </c>
      <c r="K4216" t="s">
        <v>56</v>
      </c>
      <c r="L4216" t="s">
        <v>80</v>
      </c>
      <c r="M4216" t="s">
        <v>80</v>
      </c>
      <c r="N4216" t="s">
        <v>982</v>
      </c>
      <c r="O4216" t="s">
        <v>59</v>
      </c>
      <c r="P4216">
        <v>430</v>
      </c>
      <c r="Q4216" t="s">
        <v>670</v>
      </c>
      <c r="R4216" t="s">
        <v>670</v>
      </c>
      <c r="S4216" t="s">
        <v>97</v>
      </c>
      <c r="T4216" t="s">
        <v>97</v>
      </c>
      <c r="U4216">
        <v>18.480139999999999</v>
      </c>
      <c r="V4216">
        <v>-69.896699999999996</v>
      </c>
      <c r="W4216" t="s">
        <v>671</v>
      </c>
      <c r="X4216" t="s">
        <v>85</v>
      </c>
      <c r="Y4216" t="s">
        <v>64</v>
      </c>
      <c r="Z4216" t="s">
        <v>99</v>
      </c>
      <c r="AA4216">
        <v>1150001856</v>
      </c>
      <c r="AB4216" t="s">
        <v>116</v>
      </c>
      <c r="AC4216" t="s">
        <v>67</v>
      </c>
      <c r="AD4216">
        <v>18.480162400000001</v>
      </c>
      <c r="AE4216">
        <v>-69.896708500000003</v>
      </c>
      <c r="AF4216" t="s">
        <v>13548</v>
      </c>
      <c r="AG4216" t="s">
        <v>32</v>
      </c>
      <c r="AH4216" t="s">
        <v>48</v>
      </c>
      <c r="AI4216" t="s">
        <v>87</v>
      </c>
      <c r="AJ4216" t="s">
        <v>101</v>
      </c>
      <c r="AK4216" t="s">
        <v>89</v>
      </c>
      <c r="AL4216" t="s">
        <v>93</v>
      </c>
      <c r="AM4216" t="s">
        <v>90</v>
      </c>
      <c r="AN4216">
        <v>6</v>
      </c>
      <c r="AO4216" t="s">
        <v>348</v>
      </c>
      <c r="AR4216" t="s">
        <v>91</v>
      </c>
      <c r="AS4216">
        <v>9000000482</v>
      </c>
      <c r="AU4216">
        <v>6</v>
      </c>
      <c r="AV4216" t="s">
        <v>92</v>
      </c>
      <c r="AW4216" t="str">
        <f>_xlfn.XLOOKUP(UNIVERSO[[#This Row],[RUTA-LOCALIDAD D&amp;N]],'[1]Cuota Ruta'!E:E,'[1]Cuota Ruta'!G:G)</f>
        <v>Cargar</v>
      </c>
    </row>
    <row r="4217" spans="1:49" x14ac:dyDescent="0.25">
      <c r="A4217" t="s">
        <v>48</v>
      </c>
      <c r="B4217" t="s">
        <v>49</v>
      </c>
      <c r="C4217" t="s">
        <v>50</v>
      </c>
      <c r="D4217" t="s">
        <v>51</v>
      </c>
      <c r="E4217" t="s">
        <v>93</v>
      </c>
      <c r="F4217" t="s">
        <v>53</v>
      </c>
      <c r="G4217">
        <v>9000000516</v>
      </c>
      <c r="H4217">
        <v>516</v>
      </c>
      <c r="I4217" t="s">
        <v>5037</v>
      </c>
      <c r="J4217" t="s">
        <v>13549</v>
      </c>
      <c r="K4217" t="s">
        <v>56</v>
      </c>
      <c r="L4217" t="s">
        <v>80</v>
      </c>
      <c r="M4217" t="s">
        <v>80</v>
      </c>
      <c r="N4217" t="s">
        <v>3628</v>
      </c>
      <c r="O4217" t="s">
        <v>59</v>
      </c>
      <c r="P4217">
        <v>313</v>
      </c>
      <c r="Q4217" t="s">
        <v>965</v>
      </c>
      <c r="R4217" t="s">
        <v>965</v>
      </c>
      <c r="S4217" t="s">
        <v>105</v>
      </c>
      <c r="T4217" t="s">
        <v>105</v>
      </c>
      <c r="U4217">
        <v>18.492750167846701</v>
      </c>
      <c r="V4217">
        <v>-69.883491516113295</v>
      </c>
      <c r="W4217" t="s">
        <v>966</v>
      </c>
      <c r="X4217" t="s">
        <v>63</v>
      </c>
      <c r="Y4217" t="s">
        <v>64</v>
      </c>
      <c r="Z4217" t="s">
        <v>99</v>
      </c>
      <c r="AA4217">
        <v>1150001939</v>
      </c>
      <c r="AB4217" t="s">
        <v>116</v>
      </c>
      <c r="AC4217" t="s">
        <v>67</v>
      </c>
      <c r="AD4217">
        <v>18.49298666666666</v>
      </c>
      <c r="AE4217">
        <v>-69.883544999999998</v>
      </c>
      <c r="AF4217" t="s">
        <v>13550</v>
      </c>
      <c r="AG4217" t="s">
        <v>32</v>
      </c>
      <c r="AH4217" t="s">
        <v>48</v>
      </c>
      <c r="AI4217" t="s">
        <v>87</v>
      </c>
      <c r="AJ4217" t="s">
        <v>101</v>
      </c>
      <c r="AK4217" t="s">
        <v>429</v>
      </c>
      <c r="AL4217" t="s">
        <v>93</v>
      </c>
      <c r="AM4217" t="s">
        <v>430</v>
      </c>
      <c r="AN4217">
        <v>1</v>
      </c>
      <c r="AO4217" t="s">
        <v>119</v>
      </c>
      <c r="AR4217" t="s">
        <v>91</v>
      </c>
      <c r="AS4217">
        <v>9000000516</v>
      </c>
      <c r="AU4217">
        <v>1</v>
      </c>
      <c r="AV4217" t="s">
        <v>281</v>
      </c>
      <c r="AW4217" t="str">
        <f>_xlfn.XLOOKUP(UNIVERSO[[#This Row],[RUTA-LOCALIDAD D&amp;N]],'[1]Cuota Ruta'!E:E,'[1]Cuota Ruta'!G:G)</f>
        <v>Cargar</v>
      </c>
    </row>
    <row r="4218" spans="1:49" x14ac:dyDescent="0.25">
      <c r="A4218" t="s">
        <v>48</v>
      </c>
      <c r="B4218" t="s">
        <v>49</v>
      </c>
      <c r="C4218" t="s">
        <v>50</v>
      </c>
      <c r="D4218" t="s">
        <v>76</v>
      </c>
      <c r="E4218" t="s">
        <v>93</v>
      </c>
      <c r="F4218" t="s">
        <v>53</v>
      </c>
      <c r="G4218">
        <v>9000000559</v>
      </c>
      <c r="H4218">
        <v>559</v>
      </c>
      <c r="I4218" t="s">
        <v>6760</v>
      </c>
      <c r="J4218" t="s">
        <v>13551</v>
      </c>
      <c r="K4218" t="s">
        <v>56</v>
      </c>
      <c r="L4218" t="s">
        <v>80</v>
      </c>
      <c r="M4218" t="s">
        <v>80</v>
      </c>
      <c r="N4218" t="s">
        <v>58</v>
      </c>
      <c r="O4218" t="s">
        <v>59</v>
      </c>
      <c r="P4218">
        <v>314</v>
      </c>
      <c r="Q4218" t="s">
        <v>426</v>
      </c>
      <c r="R4218" t="s">
        <v>426</v>
      </c>
      <c r="S4218" t="s">
        <v>105</v>
      </c>
      <c r="T4218" t="s">
        <v>105</v>
      </c>
      <c r="U4218">
        <v>18.488299999999999</v>
      </c>
      <c r="V4218">
        <v>-69.903499999999994</v>
      </c>
      <c r="W4218" t="s">
        <v>427</v>
      </c>
      <c r="X4218" t="s">
        <v>63</v>
      </c>
      <c r="Y4218" t="s">
        <v>64</v>
      </c>
      <c r="Z4218" t="s">
        <v>99</v>
      </c>
      <c r="AA4218">
        <v>1150002067</v>
      </c>
      <c r="AB4218" t="s">
        <v>66</v>
      </c>
      <c r="AC4218" t="s">
        <v>67</v>
      </c>
      <c r="AD4218">
        <v>18.488299999999999</v>
      </c>
      <c r="AE4218">
        <v>-69.903499999999994</v>
      </c>
      <c r="AF4218" t="s">
        <v>13552</v>
      </c>
      <c r="AG4218" t="s">
        <v>32</v>
      </c>
      <c r="AH4218" t="s">
        <v>48</v>
      </c>
      <c r="AI4218" t="s">
        <v>87</v>
      </c>
      <c r="AJ4218" t="s">
        <v>101</v>
      </c>
      <c r="AK4218" t="s">
        <v>429</v>
      </c>
      <c r="AL4218" t="s">
        <v>93</v>
      </c>
      <c r="AM4218" t="s">
        <v>430</v>
      </c>
      <c r="AN4218">
        <v>2</v>
      </c>
      <c r="AO4218" t="s">
        <v>245</v>
      </c>
      <c r="AR4218" t="s">
        <v>91</v>
      </c>
      <c r="AS4218">
        <v>9000000559</v>
      </c>
      <c r="AU4218">
        <v>2</v>
      </c>
      <c r="AV4218" t="s">
        <v>281</v>
      </c>
      <c r="AW4218" t="str">
        <f>_xlfn.XLOOKUP(UNIVERSO[[#This Row],[RUTA-LOCALIDAD D&amp;N]],'[1]Cuota Ruta'!E:E,'[1]Cuota Ruta'!G:G)</f>
        <v>Cargar</v>
      </c>
    </row>
    <row r="4219" spans="1:49" x14ac:dyDescent="0.25">
      <c r="A4219" t="s">
        <v>48</v>
      </c>
      <c r="B4219" t="s">
        <v>49</v>
      </c>
      <c r="C4219" t="s">
        <v>50</v>
      </c>
      <c r="D4219" t="s">
        <v>51</v>
      </c>
      <c r="E4219" t="s">
        <v>77</v>
      </c>
      <c r="F4219" t="s">
        <v>53</v>
      </c>
      <c r="G4219">
        <v>9000000795</v>
      </c>
      <c r="H4219">
        <v>795</v>
      </c>
      <c r="I4219" t="s">
        <v>13553</v>
      </c>
      <c r="J4219" t="s">
        <v>13554</v>
      </c>
      <c r="K4219" t="s">
        <v>56</v>
      </c>
      <c r="L4219" t="s">
        <v>93</v>
      </c>
      <c r="M4219" t="s">
        <v>93</v>
      </c>
      <c r="N4219" t="s">
        <v>10956</v>
      </c>
      <c r="O4219" t="s">
        <v>59</v>
      </c>
      <c r="P4219">
        <v>366</v>
      </c>
      <c r="Q4219" t="s">
        <v>414</v>
      </c>
      <c r="R4219" t="s">
        <v>414</v>
      </c>
      <c r="S4219" t="s">
        <v>97</v>
      </c>
      <c r="T4219" t="s">
        <v>97</v>
      </c>
      <c r="U4219">
        <v>18.428082466125499</v>
      </c>
      <c r="V4219">
        <v>-70.006744384765597</v>
      </c>
      <c r="W4219" t="s">
        <v>415</v>
      </c>
      <c r="X4219" t="s">
        <v>85</v>
      </c>
      <c r="Y4219" t="s">
        <v>64</v>
      </c>
      <c r="Z4219" t="s">
        <v>65</v>
      </c>
      <c r="AA4219">
        <v>1169008136</v>
      </c>
      <c r="AB4219" t="s">
        <v>107</v>
      </c>
      <c r="AC4219" t="s">
        <v>67</v>
      </c>
      <c r="AD4219">
        <v>18.428082466125499</v>
      </c>
      <c r="AE4219">
        <v>-70.006744384765597</v>
      </c>
      <c r="AF4219" t="s">
        <v>13555</v>
      </c>
      <c r="AG4219" t="s">
        <v>32</v>
      </c>
      <c r="AH4219" t="s">
        <v>48</v>
      </c>
      <c r="AI4219" t="s">
        <v>87</v>
      </c>
      <c r="AJ4219" t="s">
        <v>101</v>
      </c>
      <c r="AK4219" t="s">
        <v>176</v>
      </c>
      <c r="AL4219" t="s">
        <v>77</v>
      </c>
      <c r="AM4219" t="s">
        <v>177</v>
      </c>
      <c r="AN4219">
        <v>4</v>
      </c>
      <c r="AO4219" t="s">
        <v>280</v>
      </c>
      <c r="AR4219" t="s">
        <v>91</v>
      </c>
      <c r="AS4219">
        <v>9000000795</v>
      </c>
      <c r="AU4219">
        <v>4</v>
      </c>
      <c r="AW4219" t="str">
        <f>_xlfn.XLOOKUP(UNIVERSO[[#This Row],[RUTA-LOCALIDAD D&amp;N]],'[1]Cuota Ruta'!E:E,'[1]Cuota Ruta'!G:G)</f>
        <v>Cargar</v>
      </c>
    </row>
    <row r="4220" spans="1:49" x14ac:dyDescent="0.25">
      <c r="A4220" t="s">
        <v>48</v>
      </c>
      <c r="B4220" t="s">
        <v>49</v>
      </c>
      <c r="C4220" t="s">
        <v>50</v>
      </c>
      <c r="D4220" t="s">
        <v>51</v>
      </c>
      <c r="E4220" t="s">
        <v>77</v>
      </c>
      <c r="F4220" t="s">
        <v>53</v>
      </c>
      <c r="G4220">
        <v>9000000889</v>
      </c>
      <c r="H4220">
        <v>889</v>
      </c>
      <c r="I4220" t="s">
        <v>13556</v>
      </c>
      <c r="J4220" t="s">
        <v>13557</v>
      </c>
      <c r="K4220" t="s">
        <v>56</v>
      </c>
      <c r="L4220" t="s">
        <v>93</v>
      </c>
      <c r="M4220" t="s">
        <v>93</v>
      </c>
      <c r="N4220" t="s">
        <v>520</v>
      </c>
      <c r="O4220" t="s">
        <v>59</v>
      </c>
      <c r="P4220">
        <v>420</v>
      </c>
      <c r="Q4220" t="s">
        <v>872</v>
      </c>
      <c r="R4220" t="s">
        <v>872</v>
      </c>
      <c r="S4220" t="s">
        <v>173</v>
      </c>
      <c r="T4220" t="s">
        <v>173</v>
      </c>
      <c r="U4220">
        <v>18.463875906807999</v>
      </c>
      <c r="V4220">
        <v>-69.982027326311396</v>
      </c>
      <c r="W4220" t="s">
        <v>873</v>
      </c>
      <c r="X4220" t="s">
        <v>85</v>
      </c>
      <c r="Y4220" t="s">
        <v>64</v>
      </c>
      <c r="Z4220" t="s">
        <v>65</v>
      </c>
      <c r="AA4220">
        <v>1169000259</v>
      </c>
      <c r="AB4220" t="s">
        <v>116</v>
      </c>
      <c r="AC4220" t="s">
        <v>67</v>
      </c>
      <c r="AD4220">
        <v>18.463985099999999</v>
      </c>
      <c r="AE4220">
        <v>-69.981987500000002</v>
      </c>
      <c r="AF4220" t="s">
        <v>13558</v>
      </c>
      <c r="AG4220" t="s">
        <v>32</v>
      </c>
      <c r="AH4220" t="s">
        <v>48</v>
      </c>
      <c r="AI4220" t="s">
        <v>87</v>
      </c>
      <c r="AJ4220" t="s">
        <v>101</v>
      </c>
      <c r="AK4220" t="s">
        <v>176</v>
      </c>
      <c r="AL4220" t="s">
        <v>77</v>
      </c>
      <c r="AM4220" t="s">
        <v>177</v>
      </c>
      <c r="AN4220">
        <v>5</v>
      </c>
      <c r="AO4220" t="s">
        <v>72</v>
      </c>
      <c r="AR4220" t="s">
        <v>91</v>
      </c>
      <c r="AS4220">
        <v>9000000889</v>
      </c>
      <c r="AU4220">
        <v>5</v>
      </c>
      <c r="AW4220" t="str">
        <f>_xlfn.XLOOKUP(UNIVERSO[[#This Row],[RUTA-LOCALIDAD D&amp;N]],'[1]Cuota Ruta'!E:E,'[1]Cuota Ruta'!G:G)</f>
        <v>Cargar</v>
      </c>
    </row>
    <row r="4221" spans="1:49" x14ac:dyDescent="0.25">
      <c r="A4221" t="s">
        <v>48</v>
      </c>
      <c r="B4221" t="s">
        <v>49</v>
      </c>
      <c r="C4221" t="s">
        <v>50</v>
      </c>
      <c r="D4221" t="s">
        <v>76</v>
      </c>
      <c r="E4221" t="s">
        <v>77</v>
      </c>
      <c r="F4221" t="s">
        <v>53</v>
      </c>
      <c r="G4221">
        <v>9000000897</v>
      </c>
      <c r="H4221">
        <v>897</v>
      </c>
      <c r="I4221" t="s">
        <v>12197</v>
      </c>
      <c r="J4221" t="s">
        <v>13559</v>
      </c>
      <c r="K4221" t="s">
        <v>56</v>
      </c>
      <c r="L4221" t="s">
        <v>80</v>
      </c>
      <c r="M4221" t="s">
        <v>80</v>
      </c>
      <c r="N4221" t="s">
        <v>113</v>
      </c>
      <c r="O4221" t="s">
        <v>59</v>
      </c>
      <c r="P4221">
        <v>319</v>
      </c>
      <c r="Q4221" t="s">
        <v>114</v>
      </c>
      <c r="R4221" t="s">
        <v>114</v>
      </c>
      <c r="S4221" t="s">
        <v>83</v>
      </c>
      <c r="T4221" t="s">
        <v>83</v>
      </c>
      <c r="U4221">
        <v>18.462293624877901</v>
      </c>
      <c r="V4221">
        <v>-69.949768066406307</v>
      </c>
      <c r="W4221" t="s">
        <v>115</v>
      </c>
      <c r="X4221" t="s">
        <v>85</v>
      </c>
      <c r="Y4221" t="s">
        <v>64</v>
      </c>
      <c r="Z4221" t="s">
        <v>65</v>
      </c>
      <c r="AA4221">
        <v>1169008073</v>
      </c>
      <c r="AB4221" t="s">
        <v>116</v>
      </c>
      <c r="AC4221" t="s">
        <v>67</v>
      </c>
      <c r="AD4221">
        <v>18.464290600000002</v>
      </c>
      <c r="AE4221">
        <v>-69.947403300000005</v>
      </c>
      <c r="AF4221" t="s">
        <v>13560</v>
      </c>
      <c r="AG4221" t="s">
        <v>32</v>
      </c>
      <c r="AH4221" t="s">
        <v>48</v>
      </c>
      <c r="AI4221" t="s">
        <v>87</v>
      </c>
      <c r="AJ4221" t="s">
        <v>101</v>
      </c>
      <c r="AK4221" t="s">
        <v>89</v>
      </c>
      <c r="AL4221" t="s">
        <v>77</v>
      </c>
      <c r="AM4221" t="s">
        <v>90</v>
      </c>
      <c r="AN4221">
        <v>1</v>
      </c>
      <c r="AO4221" t="s">
        <v>119</v>
      </c>
      <c r="AR4221" t="s">
        <v>91</v>
      </c>
      <c r="AS4221">
        <v>9000000897</v>
      </c>
      <c r="AU4221">
        <v>1</v>
      </c>
      <c r="AV4221" t="s">
        <v>92</v>
      </c>
      <c r="AW4221" t="str">
        <f>_xlfn.XLOOKUP(UNIVERSO[[#This Row],[RUTA-LOCALIDAD D&amp;N]],'[1]Cuota Ruta'!E:E,'[1]Cuota Ruta'!G:G)</f>
        <v>Cargar</v>
      </c>
    </row>
    <row r="4222" spans="1:49" x14ac:dyDescent="0.25">
      <c r="A4222" t="s">
        <v>48</v>
      </c>
      <c r="B4222" t="s">
        <v>49</v>
      </c>
      <c r="C4222" t="s">
        <v>110</v>
      </c>
      <c r="D4222" t="s">
        <v>51</v>
      </c>
      <c r="E4222" t="s">
        <v>77</v>
      </c>
      <c r="F4222" t="s">
        <v>53</v>
      </c>
      <c r="G4222">
        <v>9000001032</v>
      </c>
      <c r="H4222">
        <v>1032</v>
      </c>
      <c r="I4222" t="s">
        <v>13561</v>
      </c>
      <c r="J4222" t="s">
        <v>13562</v>
      </c>
      <c r="K4222" t="s">
        <v>56</v>
      </c>
      <c r="L4222" t="s">
        <v>80</v>
      </c>
      <c r="M4222" t="s">
        <v>80</v>
      </c>
      <c r="N4222" t="s">
        <v>453</v>
      </c>
      <c r="O4222" t="s">
        <v>59</v>
      </c>
      <c r="P4222">
        <v>370</v>
      </c>
      <c r="Q4222" t="s">
        <v>442</v>
      </c>
      <c r="R4222" t="s">
        <v>442</v>
      </c>
      <c r="S4222" t="s">
        <v>105</v>
      </c>
      <c r="T4222" t="s">
        <v>105</v>
      </c>
      <c r="U4222">
        <v>18.488430000000001</v>
      </c>
      <c r="V4222">
        <v>-69.911199999999994</v>
      </c>
      <c r="W4222" t="s">
        <v>443</v>
      </c>
      <c r="X4222" t="s">
        <v>63</v>
      </c>
      <c r="Y4222" t="s">
        <v>64</v>
      </c>
      <c r="Z4222" t="s">
        <v>65</v>
      </c>
      <c r="AA4222">
        <v>1169009451</v>
      </c>
      <c r="AB4222" t="s">
        <v>116</v>
      </c>
      <c r="AC4222" t="s">
        <v>67</v>
      </c>
      <c r="AD4222">
        <v>18.4882527</v>
      </c>
      <c r="AE4222">
        <v>-69.910925000000006</v>
      </c>
      <c r="AF4222" t="s">
        <v>13563</v>
      </c>
      <c r="AG4222" t="s">
        <v>32</v>
      </c>
      <c r="AH4222" t="s">
        <v>48</v>
      </c>
      <c r="AI4222" t="s">
        <v>87</v>
      </c>
      <c r="AJ4222" t="s">
        <v>101</v>
      </c>
      <c r="AK4222" t="s">
        <v>89</v>
      </c>
      <c r="AL4222" t="s">
        <v>77</v>
      </c>
      <c r="AM4222" t="s">
        <v>90</v>
      </c>
      <c r="AR4222" t="s">
        <v>91</v>
      </c>
      <c r="AS4222">
        <v>9000001032</v>
      </c>
      <c r="AV4222" t="s">
        <v>92</v>
      </c>
      <c r="AW4222" t="str">
        <f>_xlfn.XLOOKUP(UNIVERSO[[#This Row],[RUTA-LOCALIDAD D&amp;N]],'[1]Cuota Ruta'!E:E,'[1]Cuota Ruta'!G:G)</f>
        <v>Cargar</v>
      </c>
    </row>
    <row r="4223" spans="1:49" x14ac:dyDescent="0.25">
      <c r="A4223" t="s">
        <v>48</v>
      </c>
      <c r="B4223" t="s">
        <v>49</v>
      </c>
      <c r="C4223" t="s">
        <v>50</v>
      </c>
      <c r="D4223" t="s">
        <v>76</v>
      </c>
      <c r="E4223" t="s">
        <v>77</v>
      </c>
      <c r="F4223" t="s">
        <v>53</v>
      </c>
      <c r="G4223">
        <v>9000001023</v>
      </c>
      <c r="H4223">
        <v>1023</v>
      </c>
      <c r="I4223" t="s">
        <v>11674</v>
      </c>
      <c r="J4223" t="s">
        <v>13564</v>
      </c>
      <c r="K4223" t="s">
        <v>56</v>
      </c>
      <c r="L4223" t="s">
        <v>80</v>
      </c>
      <c r="M4223" t="s">
        <v>80</v>
      </c>
      <c r="N4223" t="s">
        <v>58</v>
      </c>
      <c r="O4223" t="s">
        <v>59</v>
      </c>
      <c r="P4223">
        <v>332</v>
      </c>
      <c r="Q4223" t="s">
        <v>525</v>
      </c>
      <c r="R4223" t="s">
        <v>525</v>
      </c>
      <c r="S4223" t="s">
        <v>83</v>
      </c>
      <c r="T4223" t="s">
        <v>83</v>
      </c>
      <c r="U4223">
        <v>18.480450391769399</v>
      </c>
      <c r="V4223">
        <v>-69.944293498992906</v>
      </c>
      <c r="W4223" t="s">
        <v>526</v>
      </c>
      <c r="X4223" t="s">
        <v>63</v>
      </c>
      <c r="Y4223" t="s">
        <v>64</v>
      </c>
      <c r="Z4223" t="s">
        <v>65</v>
      </c>
      <c r="AA4223">
        <v>1169009448</v>
      </c>
      <c r="AB4223" t="s">
        <v>66</v>
      </c>
      <c r="AC4223" t="s">
        <v>67</v>
      </c>
      <c r="AD4223">
        <v>18.480450391769399</v>
      </c>
      <c r="AE4223">
        <v>-69.944293498992906</v>
      </c>
      <c r="AF4223" t="s">
        <v>13565</v>
      </c>
      <c r="AG4223" t="s">
        <v>32</v>
      </c>
      <c r="AH4223" t="s">
        <v>48</v>
      </c>
      <c r="AI4223" t="s">
        <v>87</v>
      </c>
      <c r="AJ4223" t="s">
        <v>101</v>
      </c>
      <c r="AK4223" t="s">
        <v>89</v>
      </c>
      <c r="AL4223" t="s">
        <v>77</v>
      </c>
      <c r="AM4223" t="s">
        <v>90</v>
      </c>
      <c r="AN4223">
        <v>3</v>
      </c>
      <c r="AO4223" t="s">
        <v>484</v>
      </c>
      <c r="AR4223" t="s">
        <v>91</v>
      </c>
      <c r="AS4223">
        <v>9000001023</v>
      </c>
      <c r="AU4223">
        <v>3</v>
      </c>
      <c r="AV4223" t="s">
        <v>92</v>
      </c>
      <c r="AW4223" t="str">
        <f>_xlfn.XLOOKUP(UNIVERSO[[#This Row],[RUTA-LOCALIDAD D&amp;N]],'[1]Cuota Ruta'!E:E,'[1]Cuota Ruta'!G:G)</f>
        <v>Cargar</v>
      </c>
    </row>
    <row r="4224" spans="1:49" x14ac:dyDescent="0.25">
      <c r="A4224" t="s">
        <v>48</v>
      </c>
      <c r="B4224" t="s">
        <v>49</v>
      </c>
      <c r="C4224" t="s">
        <v>110</v>
      </c>
      <c r="D4224" t="s">
        <v>76</v>
      </c>
      <c r="E4224" t="s">
        <v>93</v>
      </c>
      <c r="F4224" t="s">
        <v>53</v>
      </c>
      <c r="G4224">
        <v>9000001087</v>
      </c>
      <c r="H4224">
        <v>1087</v>
      </c>
      <c r="I4224" t="s">
        <v>13566</v>
      </c>
      <c r="J4224" t="s">
        <v>13567</v>
      </c>
      <c r="K4224" t="s">
        <v>56</v>
      </c>
      <c r="L4224" t="s">
        <v>80</v>
      </c>
      <c r="M4224" t="s">
        <v>80</v>
      </c>
      <c r="N4224" t="s">
        <v>13568</v>
      </c>
      <c r="O4224" t="s">
        <v>59</v>
      </c>
      <c r="P4224">
        <v>418</v>
      </c>
      <c r="Q4224" t="s">
        <v>353</v>
      </c>
      <c r="R4224" t="s">
        <v>353</v>
      </c>
      <c r="S4224" t="s">
        <v>97</v>
      </c>
      <c r="T4224" t="s">
        <v>97</v>
      </c>
      <c r="U4224">
        <v>18.458328247070298</v>
      </c>
      <c r="V4224">
        <v>-69.929718017578097</v>
      </c>
      <c r="W4224" t="s">
        <v>354</v>
      </c>
      <c r="X4224" t="s">
        <v>85</v>
      </c>
      <c r="Y4224" t="s">
        <v>64</v>
      </c>
      <c r="Z4224" t="s">
        <v>99</v>
      </c>
      <c r="AA4224">
        <v>1150004424</v>
      </c>
      <c r="AB4224" t="s">
        <v>66</v>
      </c>
      <c r="AC4224" t="s">
        <v>67</v>
      </c>
      <c r="AD4224">
        <v>18.458328247070298</v>
      </c>
      <c r="AE4224">
        <v>-69.929718017578097</v>
      </c>
      <c r="AF4224" t="s">
        <v>13569</v>
      </c>
      <c r="AG4224" t="s">
        <v>32</v>
      </c>
      <c r="AH4224" t="s">
        <v>48</v>
      </c>
      <c r="AI4224" t="s">
        <v>87</v>
      </c>
      <c r="AJ4224" t="s">
        <v>101</v>
      </c>
      <c r="AK4224" t="s">
        <v>89</v>
      </c>
      <c r="AL4224" t="s">
        <v>93</v>
      </c>
      <c r="AM4224" t="s">
        <v>90</v>
      </c>
      <c r="AR4224" t="s">
        <v>91</v>
      </c>
      <c r="AS4224">
        <v>9000001087</v>
      </c>
      <c r="AV4224" t="s">
        <v>92</v>
      </c>
      <c r="AW4224" t="str">
        <f>_xlfn.XLOOKUP(UNIVERSO[[#This Row],[RUTA-LOCALIDAD D&amp;N]],'[1]Cuota Ruta'!E:E,'[1]Cuota Ruta'!G:G)</f>
        <v>Cargar</v>
      </c>
    </row>
    <row r="4225" spans="1:49" x14ac:dyDescent="0.25">
      <c r="A4225" t="s">
        <v>48</v>
      </c>
      <c r="B4225" t="s">
        <v>49</v>
      </c>
      <c r="C4225" t="s">
        <v>110</v>
      </c>
      <c r="D4225" t="s">
        <v>51</v>
      </c>
      <c r="E4225" t="s">
        <v>77</v>
      </c>
      <c r="F4225" t="s">
        <v>53</v>
      </c>
      <c r="G4225">
        <v>9000001373</v>
      </c>
      <c r="H4225">
        <v>1373</v>
      </c>
      <c r="I4225" t="s">
        <v>13570</v>
      </c>
      <c r="J4225" t="s">
        <v>13571</v>
      </c>
      <c r="K4225" t="s">
        <v>56</v>
      </c>
      <c r="L4225" t="s">
        <v>80</v>
      </c>
      <c r="M4225" t="s">
        <v>80</v>
      </c>
      <c r="N4225" t="s">
        <v>58</v>
      </c>
      <c r="O4225" t="s">
        <v>59</v>
      </c>
      <c r="P4225">
        <v>354</v>
      </c>
      <c r="Q4225" t="s">
        <v>1810</v>
      </c>
      <c r="R4225" t="s">
        <v>1810</v>
      </c>
      <c r="S4225" t="s">
        <v>366</v>
      </c>
      <c r="T4225" t="s">
        <v>366</v>
      </c>
      <c r="U4225">
        <v>18.502714157104499</v>
      </c>
      <c r="V4225">
        <v>-70.052391052246094</v>
      </c>
      <c r="W4225" t="s">
        <v>1811</v>
      </c>
      <c r="X4225" t="s">
        <v>63</v>
      </c>
      <c r="Y4225" t="s">
        <v>64</v>
      </c>
      <c r="Z4225" t="s">
        <v>65</v>
      </c>
      <c r="AA4225">
        <v>1169000317</v>
      </c>
      <c r="AB4225" t="s">
        <v>116</v>
      </c>
      <c r="AC4225" t="s">
        <v>67</v>
      </c>
      <c r="AD4225">
        <v>18.50271</v>
      </c>
      <c r="AE4225">
        <v>-70.052310000000006</v>
      </c>
      <c r="AF4225" t="s">
        <v>13572</v>
      </c>
      <c r="AG4225" t="s">
        <v>32</v>
      </c>
      <c r="AH4225" t="s">
        <v>48</v>
      </c>
      <c r="AI4225" t="s">
        <v>87</v>
      </c>
      <c r="AJ4225" t="s">
        <v>101</v>
      </c>
      <c r="AK4225" t="s">
        <v>176</v>
      </c>
      <c r="AL4225" t="s">
        <v>77</v>
      </c>
      <c r="AM4225" t="s">
        <v>177</v>
      </c>
      <c r="AN4225">
        <v>7</v>
      </c>
      <c r="AO4225" t="s">
        <v>423</v>
      </c>
      <c r="AR4225" t="s">
        <v>91</v>
      </c>
      <c r="AS4225">
        <v>9000001373</v>
      </c>
      <c r="AU4225">
        <v>7</v>
      </c>
      <c r="AW4225" t="str">
        <f>_xlfn.XLOOKUP(UNIVERSO[[#This Row],[RUTA-LOCALIDAD D&amp;N]],'[1]Cuota Ruta'!E:E,'[1]Cuota Ruta'!G:G)</f>
        <v>Cargar</v>
      </c>
    </row>
    <row r="4226" spans="1:49" x14ac:dyDescent="0.25">
      <c r="A4226" t="s">
        <v>48</v>
      </c>
      <c r="B4226" t="s">
        <v>49</v>
      </c>
      <c r="C4226" t="s">
        <v>110</v>
      </c>
      <c r="D4226" t="s">
        <v>51</v>
      </c>
      <c r="E4226" t="s">
        <v>77</v>
      </c>
      <c r="F4226" t="s">
        <v>53</v>
      </c>
      <c r="G4226">
        <v>9000001516</v>
      </c>
      <c r="H4226">
        <v>1516</v>
      </c>
      <c r="I4226" t="s">
        <v>13573</v>
      </c>
      <c r="J4226" t="s">
        <v>13574</v>
      </c>
      <c r="K4226" t="s">
        <v>56</v>
      </c>
      <c r="L4226" t="s">
        <v>80</v>
      </c>
      <c r="M4226" t="s">
        <v>80</v>
      </c>
      <c r="N4226" t="s">
        <v>471</v>
      </c>
      <c r="O4226" t="s">
        <v>59</v>
      </c>
      <c r="P4226">
        <v>308</v>
      </c>
      <c r="Q4226" t="s">
        <v>104</v>
      </c>
      <c r="R4226" t="s">
        <v>104</v>
      </c>
      <c r="S4226" t="s">
        <v>105</v>
      </c>
      <c r="T4226" t="s">
        <v>105</v>
      </c>
      <c r="U4226">
        <v>18.49652</v>
      </c>
      <c r="V4226">
        <v>-69.908199999999994</v>
      </c>
      <c r="W4226" t="s">
        <v>106</v>
      </c>
      <c r="X4226" t="s">
        <v>85</v>
      </c>
      <c r="Y4226" t="s">
        <v>64</v>
      </c>
      <c r="Z4226" t="s">
        <v>65</v>
      </c>
      <c r="AA4226">
        <v>1169009470</v>
      </c>
      <c r="AB4226" t="s">
        <v>116</v>
      </c>
      <c r="AC4226" t="s">
        <v>67</v>
      </c>
      <c r="AD4226">
        <v>18.49649333333333</v>
      </c>
      <c r="AE4226">
        <v>-69.908119999999997</v>
      </c>
      <c r="AF4226" t="s">
        <v>13575</v>
      </c>
      <c r="AG4226" t="s">
        <v>32</v>
      </c>
      <c r="AH4226" t="s">
        <v>48</v>
      </c>
      <c r="AI4226" t="s">
        <v>87</v>
      </c>
      <c r="AJ4226" t="s">
        <v>101</v>
      </c>
      <c r="AK4226" t="s">
        <v>89</v>
      </c>
      <c r="AL4226" t="s">
        <v>77</v>
      </c>
      <c r="AM4226" t="s">
        <v>90</v>
      </c>
      <c r="AR4226" t="s">
        <v>91</v>
      </c>
      <c r="AS4226">
        <v>9000001516</v>
      </c>
      <c r="AV4226" t="s">
        <v>92</v>
      </c>
      <c r="AW4226" t="str">
        <f>_xlfn.XLOOKUP(UNIVERSO[[#This Row],[RUTA-LOCALIDAD D&amp;N]],'[1]Cuota Ruta'!E:E,'[1]Cuota Ruta'!G:G)</f>
        <v>Cargar</v>
      </c>
    </row>
    <row r="4227" spans="1:49" x14ac:dyDescent="0.25">
      <c r="A4227" t="s">
        <v>48</v>
      </c>
      <c r="B4227" t="s">
        <v>49</v>
      </c>
      <c r="C4227" t="s">
        <v>50</v>
      </c>
      <c r="D4227" t="s">
        <v>76</v>
      </c>
      <c r="E4227" t="s">
        <v>93</v>
      </c>
      <c r="F4227" t="s">
        <v>53</v>
      </c>
      <c r="G4227">
        <v>9000001252</v>
      </c>
      <c r="H4227">
        <v>1252</v>
      </c>
      <c r="I4227" t="s">
        <v>13576</v>
      </c>
      <c r="J4227" t="s">
        <v>13577</v>
      </c>
      <c r="K4227" t="s">
        <v>56</v>
      </c>
      <c r="L4227" t="s">
        <v>80</v>
      </c>
      <c r="M4227" t="s">
        <v>80</v>
      </c>
      <c r="N4227" t="s">
        <v>58</v>
      </c>
      <c r="O4227" t="s">
        <v>59</v>
      </c>
      <c r="P4227">
        <v>309</v>
      </c>
      <c r="Q4227" t="s">
        <v>390</v>
      </c>
      <c r="R4227" t="s">
        <v>390</v>
      </c>
      <c r="S4227" t="s">
        <v>97</v>
      </c>
      <c r="T4227" t="s">
        <v>97</v>
      </c>
      <c r="U4227">
        <v>18.44314</v>
      </c>
      <c r="V4227">
        <v>-69.940929999999994</v>
      </c>
      <c r="W4227" t="s">
        <v>391</v>
      </c>
      <c r="X4227" t="s">
        <v>63</v>
      </c>
      <c r="Y4227" t="s">
        <v>64</v>
      </c>
      <c r="Z4227" t="s">
        <v>99</v>
      </c>
      <c r="AA4227">
        <v>1150005391</v>
      </c>
      <c r="AB4227" t="s">
        <v>66</v>
      </c>
      <c r="AC4227" t="s">
        <v>67</v>
      </c>
      <c r="AD4227">
        <v>18.44314</v>
      </c>
      <c r="AE4227">
        <v>-69.940929999999994</v>
      </c>
      <c r="AF4227" t="s">
        <v>13578</v>
      </c>
      <c r="AG4227" t="s">
        <v>32</v>
      </c>
      <c r="AH4227" t="s">
        <v>48</v>
      </c>
      <c r="AI4227" t="s">
        <v>87</v>
      </c>
      <c r="AJ4227" t="s">
        <v>101</v>
      </c>
      <c r="AK4227" t="s">
        <v>89</v>
      </c>
      <c r="AL4227" t="s">
        <v>93</v>
      </c>
      <c r="AM4227" t="s">
        <v>90</v>
      </c>
      <c r="AN4227">
        <v>4</v>
      </c>
      <c r="AO4227" t="s">
        <v>280</v>
      </c>
      <c r="AR4227" t="s">
        <v>91</v>
      </c>
      <c r="AS4227">
        <v>9000001252</v>
      </c>
      <c r="AU4227">
        <v>4</v>
      </c>
      <c r="AV4227" t="s">
        <v>92</v>
      </c>
      <c r="AW4227" t="str">
        <f>_xlfn.XLOOKUP(UNIVERSO[[#This Row],[RUTA-LOCALIDAD D&amp;N]],'[1]Cuota Ruta'!E:E,'[1]Cuota Ruta'!G:G)</f>
        <v>Cargar</v>
      </c>
    </row>
    <row r="4228" spans="1:49" x14ac:dyDescent="0.25">
      <c r="A4228" t="s">
        <v>48</v>
      </c>
      <c r="B4228" t="s">
        <v>49</v>
      </c>
      <c r="C4228" t="s">
        <v>50</v>
      </c>
      <c r="D4228" t="s">
        <v>51</v>
      </c>
      <c r="E4228" t="s">
        <v>77</v>
      </c>
      <c r="F4228" t="s">
        <v>53</v>
      </c>
      <c r="G4228">
        <v>9000001349</v>
      </c>
      <c r="H4228">
        <v>1349</v>
      </c>
      <c r="I4228" t="s">
        <v>12505</v>
      </c>
      <c r="J4228" t="s">
        <v>13579</v>
      </c>
      <c r="K4228" t="s">
        <v>56</v>
      </c>
      <c r="L4228" t="s">
        <v>80</v>
      </c>
      <c r="M4228" t="s">
        <v>80</v>
      </c>
      <c r="N4228" t="s">
        <v>58</v>
      </c>
      <c r="O4228" t="s">
        <v>59</v>
      </c>
      <c r="P4228">
        <v>340</v>
      </c>
      <c r="Q4228" t="s">
        <v>1700</v>
      </c>
      <c r="R4228" t="s">
        <v>1700</v>
      </c>
      <c r="S4228" t="s">
        <v>83</v>
      </c>
      <c r="T4228" t="s">
        <v>83</v>
      </c>
      <c r="U4228">
        <v>18.497594830000001</v>
      </c>
      <c r="V4228">
        <v>-69.929458620000005</v>
      </c>
      <c r="W4228" t="s">
        <v>1701</v>
      </c>
      <c r="X4228" t="s">
        <v>63</v>
      </c>
      <c r="Y4228" t="s">
        <v>64</v>
      </c>
      <c r="Z4228" t="s">
        <v>65</v>
      </c>
      <c r="AA4228">
        <v>1169007895</v>
      </c>
      <c r="AB4228" t="s">
        <v>66</v>
      </c>
      <c r="AC4228" t="s">
        <v>67</v>
      </c>
      <c r="AD4228">
        <v>18.497594830000001</v>
      </c>
      <c r="AE4228">
        <v>-69.929458620000005</v>
      </c>
      <c r="AF4228" t="s">
        <v>13580</v>
      </c>
      <c r="AG4228" t="s">
        <v>32</v>
      </c>
      <c r="AH4228" t="s">
        <v>48</v>
      </c>
      <c r="AI4228" t="s">
        <v>87</v>
      </c>
      <c r="AJ4228" t="s">
        <v>101</v>
      </c>
      <c r="AK4228" t="s">
        <v>429</v>
      </c>
      <c r="AL4228" t="s">
        <v>77</v>
      </c>
      <c r="AM4228" t="s">
        <v>430</v>
      </c>
      <c r="AN4228">
        <v>3</v>
      </c>
      <c r="AO4228" t="s">
        <v>484</v>
      </c>
      <c r="AR4228" t="s">
        <v>91</v>
      </c>
      <c r="AS4228">
        <v>9000001349</v>
      </c>
      <c r="AU4228">
        <v>3</v>
      </c>
      <c r="AV4228" t="s">
        <v>281</v>
      </c>
      <c r="AW4228" t="str">
        <f>_xlfn.XLOOKUP(UNIVERSO[[#This Row],[RUTA-LOCALIDAD D&amp;N]],'[1]Cuota Ruta'!E:E,'[1]Cuota Ruta'!G:G)</f>
        <v>Cargar</v>
      </c>
    </row>
    <row r="4229" spans="1:49" x14ac:dyDescent="0.25">
      <c r="A4229" t="s">
        <v>48</v>
      </c>
      <c r="B4229" t="s">
        <v>49</v>
      </c>
      <c r="C4229" t="s">
        <v>50</v>
      </c>
      <c r="D4229" t="s">
        <v>51</v>
      </c>
      <c r="E4229" t="s">
        <v>77</v>
      </c>
      <c r="F4229" t="s">
        <v>53</v>
      </c>
      <c r="G4229">
        <v>9000001809</v>
      </c>
      <c r="H4229">
        <v>1809</v>
      </c>
      <c r="I4229" t="s">
        <v>9514</v>
      </c>
      <c r="J4229" t="s">
        <v>13581</v>
      </c>
      <c r="K4229" t="s">
        <v>56</v>
      </c>
      <c r="L4229" t="s">
        <v>93</v>
      </c>
      <c r="M4229" t="s">
        <v>93</v>
      </c>
      <c r="N4229" t="s">
        <v>804</v>
      </c>
      <c r="O4229" t="s">
        <v>59</v>
      </c>
      <c r="P4229">
        <v>381</v>
      </c>
      <c r="Q4229" t="s">
        <v>805</v>
      </c>
      <c r="R4229" t="s">
        <v>805</v>
      </c>
      <c r="S4229" t="s">
        <v>173</v>
      </c>
      <c r="T4229" t="s">
        <v>173</v>
      </c>
      <c r="U4229">
        <v>18.474391937255898</v>
      </c>
      <c r="V4229">
        <v>-69.979240417480497</v>
      </c>
      <c r="W4229" t="s">
        <v>806</v>
      </c>
      <c r="X4229" t="s">
        <v>85</v>
      </c>
      <c r="Y4229" t="s">
        <v>64</v>
      </c>
      <c r="Z4229" t="s">
        <v>65</v>
      </c>
      <c r="AA4229">
        <v>1169000359</v>
      </c>
      <c r="AB4229" t="s">
        <v>116</v>
      </c>
      <c r="AC4229" t="s">
        <v>67</v>
      </c>
      <c r="AD4229">
        <v>18.474400200000002</v>
      </c>
      <c r="AE4229">
        <v>-69.979227499999993</v>
      </c>
      <c r="AF4229" t="s">
        <v>13582</v>
      </c>
      <c r="AG4229" t="s">
        <v>32</v>
      </c>
      <c r="AH4229" t="s">
        <v>48</v>
      </c>
      <c r="AI4229" t="s">
        <v>87</v>
      </c>
      <c r="AJ4229" t="s">
        <v>101</v>
      </c>
      <c r="AK4229" t="s">
        <v>176</v>
      </c>
      <c r="AL4229" t="s">
        <v>77</v>
      </c>
      <c r="AM4229" t="s">
        <v>177</v>
      </c>
      <c r="AN4229">
        <v>5</v>
      </c>
      <c r="AO4229" t="s">
        <v>72</v>
      </c>
      <c r="AR4229" t="s">
        <v>91</v>
      </c>
      <c r="AS4229">
        <v>9000001809</v>
      </c>
      <c r="AU4229">
        <v>5</v>
      </c>
      <c r="AW4229" t="str">
        <f>_xlfn.XLOOKUP(UNIVERSO[[#This Row],[RUTA-LOCALIDAD D&amp;N]],'[1]Cuota Ruta'!E:E,'[1]Cuota Ruta'!G:G)</f>
        <v>Cargar</v>
      </c>
    </row>
    <row r="4230" spans="1:49" x14ac:dyDescent="0.25">
      <c r="A4230" t="s">
        <v>48</v>
      </c>
      <c r="B4230" t="s">
        <v>49</v>
      </c>
      <c r="C4230" t="s">
        <v>50</v>
      </c>
      <c r="D4230" t="s">
        <v>76</v>
      </c>
      <c r="E4230" t="s">
        <v>77</v>
      </c>
      <c r="F4230" t="s">
        <v>53</v>
      </c>
      <c r="G4230">
        <v>9000001911</v>
      </c>
      <c r="H4230">
        <v>1911</v>
      </c>
      <c r="I4230" t="s">
        <v>6308</v>
      </c>
      <c r="J4230" t="s">
        <v>13583</v>
      </c>
      <c r="K4230" t="s">
        <v>56</v>
      </c>
      <c r="L4230" t="s">
        <v>93</v>
      </c>
      <c r="M4230" t="s">
        <v>93</v>
      </c>
      <c r="N4230" t="s">
        <v>180</v>
      </c>
      <c r="O4230" t="s">
        <v>59</v>
      </c>
      <c r="P4230">
        <v>417</v>
      </c>
      <c r="Q4230" t="s">
        <v>510</v>
      </c>
      <c r="R4230" t="s">
        <v>510</v>
      </c>
      <c r="S4230" t="s">
        <v>83</v>
      </c>
      <c r="T4230" t="s">
        <v>83</v>
      </c>
      <c r="U4230">
        <v>18.442808150000001</v>
      </c>
      <c r="V4230">
        <v>-69.986328130000004</v>
      </c>
      <c r="W4230" t="s">
        <v>511</v>
      </c>
      <c r="X4230" t="s">
        <v>85</v>
      </c>
      <c r="Y4230" t="s">
        <v>64</v>
      </c>
      <c r="Z4230" t="s">
        <v>65</v>
      </c>
      <c r="AA4230">
        <v>1169007946</v>
      </c>
      <c r="AB4230" t="s">
        <v>116</v>
      </c>
      <c r="AC4230" t="s">
        <v>67</v>
      </c>
      <c r="AD4230">
        <v>18.442869999999999</v>
      </c>
      <c r="AE4230">
        <v>-69.98635666666668</v>
      </c>
      <c r="AF4230" t="s">
        <v>13584</v>
      </c>
      <c r="AG4230" t="s">
        <v>32</v>
      </c>
      <c r="AH4230" t="s">
        <v>48</v>
      </c>
      <c r="AI4230" t="s">
        <v>87</v>
      </c>
      <c r="AJ4230" t="s">
        <v>101</v>
      </c>
      <c r="AK4230" t="s">
        <v>176</v>
      </c>
      <c r="AL4230" t="s">
        <v>77</v>
      </c>
      <c r="AM4230" t="s">
        <v>177</v>
      </c>
      <c r="AN4230">
        <v>4</v>
      </c>
      <c r="AO4230" t="s">
        <v>280</v>
      </c>
      <c r="AR4230" t="s">
        <v>91</v>
      </c>
      <c r="AS4230">
        <v>9000001911</v>
      </c>
      <c r="AU4230">
        <v>4</v>
      </c>
      <c r="AW4230" t="str">
        <f>_xlfn.XLOOKUP(UNIVERSO[[#This Row],[RUTA-LOCALIDAD D&amp;N]],'[1]Cuota Ruta'!E:E,'[1]Cuota Ruta'!G:G)</f>
        <v>Cargar</v>
      </c>
    </row>
    <row r="4231" spans="1:49" x14ac:dyDescent="0.25">
      <c r="A4231" t="s">
        <v>48</v>
      </c>
      <c r="B4231" t="s">
        <v>49</v>
      </c>
      <c r="C4231" t="s">
        <v>50</v>
      </c>
      <c r="D4231" t="s">
        <v>51</v>
      </c>
      <c r="E4231" t="s">
        <v>77</v>
      </c>
      <c r="F4231" t="s">
        <v>53</v>
      </c>
      <c r="G4231">
        <v>9000001936</v>
      </c>
      <c r="H4231">
        <v>1936</v>
      </c>
      <c r="I4231" t="s">
        <v>648</v>
      </c>
      <c r="J4231" t="s">
        <v>13585</v>
      </c>
      <c r="K4231" t="s">
        <v>56</v>
      </c>
      <c r="L4231" t="s">
        <v>93</v>
      </c>
      <c r="M4231" t="s">
        <v>93</v>
      </c>
      <c r="N4231" t="s">
        <v>871</v>
      </c>
      <c r="O4231" t="s">
        <v>59</v>
      </c>
      <c r="P4231">
        <v>311</v>
      </c>
      <c r="Q4231" t="s">
        <v>181</v>
      </c>
      <c r="R4231" t="s">
        <v>181</v>
      </c>
      <c r="S4231" t="s">
        <v>173</v>
      </c>
      <c r="T4231" t="s">
        <v>173</v>
      </c>
      <c r="U4231">
        <v>18.44701195</v>
      </c>
      <c r="V4231">
        <v>-69.984939580000002</v>
      </c>
      <c r="W4231" t="s">
        <v>182</v>
      </c>
      <c r="X4231" t="s">
        <v>63</v>
      </c>
      <c r="Y4231" t="s">
        <v>64</v>
      </c>
      <c r="Z4231" t="s">
        <v>65</v>
      </c>
      <c r="AA4231">
        <v>1169007958</v>
      </c>
      <c r="AB4231" t="s">
        <v>116</v>
      </c>
      <c r="AC4231" t="s">
        <v>67</v>
      </c>
      <c r="AD4231">
        <v>18.447064999999998</v>
      </c>
      <c r="AE4231">
        <v>-69.984903333333321</v>
      </c>
      <c r="AF4231" t="s">
        <v>13586</v>
      </c>
      <c r="AG4231" t="s">
        <v>32</v>
      </c>
      <c r="AH4231" t="s">
        <v>48</v>
      </c>
      <c r="AI4231" t="s">
        <v>87</v>
      </c>
      <c r="AJ4231" t="s">
        <v>101</v>
      </c>
      <c r="AK4231" t="s">
        <v>176</v>
      </c>
      <c r="AL4231" t="s">
        <v>77</v>
      </c>
      <c r="AM4231" t="s">
        <v>177</v>
      </c>
      <c r="AR4231" t="s">
        <v>91</v>
      </c>
      <c r="AS4231">
        <v>9000001936</v>
      </c>
      <c r="AW4231" t="str">
        <f>_xlfn.XLOOKUP(UNIVERSO[[#This Row],[RUTA-LOCALIDAD D&amp;N]],'[1]Cuota Ruta'!E:E,'[1]Cuota Ruta'!G:G)</f>
        <v>Cargar</v>
      </c>
    </row>
    <row r="4232" spans="1:49" x14ac:dyDescent="0.25">
      <c r="A4232" t="s">
        <v>48</v>
      </c>
      <c r="B4232" t="s">
        <v>49</v>
      </c>
      <c r="C4232" t="s">
        <v>50</v>
      </c>
      <c r="D4232" t="s">
        <v>51</v>
      </c>
      <c r="E4232" t="s">
        <v>77</v>
      </c>
      <c r="F4232" t="s">
        <v>53</v>
      </c>
      <c r="G4232">
        <v>9000002121</v>
      </c>
      <c r="H4232">
        <v>2121</v>
      </c>
      <c r="I4232" t="s">
        <v>13587</v>
      </c>
      <c r="J4232" t="s">
        <v>13588</v>
      </c>
      <c r="K4232" t="s">
        <v>56</v>
      </c>
      <c r="L4232" t="s">
        <v>93</v>
      </c>
      <c r="M4232" t="s">
        <v>93</v>
      </c>
      <c r="N4232" t="s">
        <v>13589</v>
      </c>
      <c r="O4232" t="s">
        <v>59</v>
      </c>
      <c r="P4232">
        <v>372</v>
      </c>
      <c r="Q4232" t="s">
        <v>541</v>
      </c>
      <c r="R4232" t="s">
        <v>541</v>
      </c>
      <c r="S4232" t="s">
        <v>366</v>
      </c>
      <c r="T4232" t="s">
        <v>366</v>
      </c>
      <c r="U4232">
        <v>18.519770000000001</v>
      </c>
      <c r="V4232">
        <v>-69.992500000000007</v>
      </c>
      <c r="W4232" t="s">
        <v>542</v>
      </c>
      <c r="X4232" t="s">
        <v>85</v>
      </c>
      <c r="Y4232" t="s">
        <v>64</v>
      </c>
      <c r="Z4232" t="s">
        <v>65</v>
      </c>
      <c r="AA4232">
        <v>1169000453</v>
      </c>
      <c r="AB4232" t="s">
        <v>116</v>
      </c>
      <c r="AC4232" t="s">
        <v>67</v>
      </c>
      <c r="AD4232">
        <v>18.519721759999999</v>
      </c>
      <c r="AE4232">
        <v>-69.992513349999996</v>
      </c>
      <c r="AF4232" t="s">
        <v>13590</v>
      </c>
      <c r="AG4232" t="s">
        <v>32</v>
      </c>
      <c r="AH4232" t="s">
        <v>48</v>
      </c>
      <c r="AI4232" t="s">
        <v>87</v>
      </c>
      <c r="AJ4232" t="s">
        <v>101</v>
      </c>
      <c r="AK4232" t="s">
        <v>176</v>
      </c>
      <c r="AL4232" t="s">
        <v>77</v>
      </c>
      <c r="AM4232" t="s">
        <v>177</v>
      </c>
      <c r="AN4232">
        <v>9</v>
      </c>
      <c r="AO4232" t="s">
        <v>139</v>
      </c>
      <c r="AR4232" t="s">
        <v>91</v>
      </c>
      <c r="AS4232">
        <v>9000002121</v>
      </c>
      <c r="AU4232">
        <v>9</v>
      </c>
      <c r="AW4232" t="str">
        <f>_xlfn.XLOOKUP(UNIVERSO[[#This Row],[RUTA-LOCALIDAD D&amp;N]],'[1]Cuota Ruta'!E:E,'[1]Cuota Ruta'!G:G)</f>
        <v>Cargar</v>
      </c>
    </row>
    <row r="4233" spans="1:49" x14ac:dyDescent="0.25">
      <c r="A4233" t="s">
        <v>48</v>
      </c>
      <c r="B4233" t="s">
        <v>49</v>
      </c>
      <c r="C4233" t="s">
        <v>50</v>
      </c>
      <c r="D4233" t="s">
        <v>76</v>
      </c>
      <c r="E4233" t="s">
        <v>77</v>
      </c>
      <c r="F4233" t="s">
        <v>53</v>
      </c>
      <c r="G4233">
        <v>9000002750</v>
      </c>
      <c r="H4233">
        <v>2750</v>
      </c>
      <c r="I4233" t="s">
        <v>13591</v>
      </c>
      <c r="J4233" t="s">
        <v>13592</v>
      </c>
      <c r="K4233" t="s">
        <v>56</v>
      </c>
      <c r="L4233" t="s">
        <v>80</v>
      </c>
      <c r="M4233" t="s">
        <v>80</v>
      </c>
      <c r="N4233" t="s">
        <v>58</v>
      </c>
      <c r="O4233" t="s">
        <v>59</v>
      </c>
      <c r="P4233">
        <v>370</v>
      </c>
      <c r="Q4233" t="s">
        <v>442</v>
      </c>
      <c r="R4233" t="s">
        <v>442</v>
      </c>
      <c r="S4233" t="s">
        <v>105</v>
      </c>
      <c r="T4233" t="s">
        <v>105</v>
      </c>
      <c r="U4233">
        <v>18.476600650000002</v>
      </c>
      <c r="V4233">
        <v>-69.906700000000001</v>
      </c>
      <c r="W4233" t="s">
        <v>443</v>
      </c>
      <c r="X4233" t="s">
        <v>63</v>
      </c>
      <c r="Y4233" t="s">
        <v>64</v>
      </c>
      <c r="Z4233" t="s">
        <v>65</v>
      </c>
      <c r="AA4233">
        <v>1169007983</v>
      </c>
      <c r="AB4233" t="s">
        <v>116</v>
      </c>
      <c r="AC4233" t="s">
        <v>67</v>
      </c>
      <c r="AD4233">
        <v>18.476778280000001</v>
      </c>
      <c r="AE4233">
        <v>-69.906705250000002</v>
      </c>
      <c r="AF4233" t="s">
        <v>13593</v>
      </c>
      <c r="AG4233" t="s">
        <v>32</v>
      </c>
      <c r="AH4233" t="s">
        <v>48</v>
      </c>
      <c r="AI4233" t="s">
        <v>87</v>
      </c>
      <c r="AJ4233" t="s">
        <v>101</v>
      </c>
      <c r="AK4233" t="s">
        <v>89</v>
      </c>
      <c r="AL4233" t="s">
        <v>77</v>
      </c>
      <c r="AM4233" t="s">
        <v>90</v>
      </c>
      <c r="AN4233">
        <v>7</v>
      </c>
      <c r="AO4233" t="s">
        <v>423</v>
      </c>
      <c r="AR4233" t="s">
        <v>91</v>
      </c>
      <c r="AS4233">
        <v>9000002750</v>
      </c>
      <c r="AU4233">
        <v>7</v>
      </c>
      <c r="AV4233" t="s">
        <v>92</v>
      </c>
      <c r="AW4233" t="str">
        <f>_xlfn.XLOOKUP(UNIVERSO[[#This Row],[RUTA-LOCALIDAD D&amp;N]],'[1]Cuota Ruta'!E:E,'[1]Cuota Ruta'!G:G)</f>
        <v>Cargar</v>
      </c>
    </row>
    <row r="4234" spans="1:49" x14ac:dyDescent="0.25">
      <c r="A4234" t="s">
        <v>48</v>
      </c>
      <c r="B4234" t="s">
        <v>49</v>
      </c>
      <c r="C4234" t="s">
        <v>50</v>
      </c>
      <c r="D4234" t="s">
        <v>76</v>
      </c>
      <c r="E4234" t="s">
        <v>77</v>
      </c>
      <c r="F4234" t="s">
        <v>53</v>
      </c>
      <c r="G4234">
        <v>9000002150</v>
      </c>
      <c r="H4234">
        <v>2150</v>
      </c>
      <c r="I4234" t="s">
        <v>11345</v>
      </c>
      <c r="J4234" t="s">
        <v>13594</v>
      </c>
      <c r="K4234" t="s">
        <v>56</v>
      </c>
      <c r="L4234" t="s">
        <v>80</v>
      </c>
      <c r="M4234" t="s">
        <v>80</v>
      </c>
      <c r="N4234" t="s">
        <v>58</v>
      </c>
      <c r="O4234" t="s">
        <v>59</v>
      </c>
      <c r="P4234">
        <v>317</v>
      </c>
      <c r="Q4234" t="s">
        <v>535</v>
      </c>
      <c r="R4234" t="s">
        <v>535</v>
      </c>
      <c r="S4234" t="s">
        <v>83</v>
      </c>
      <c r="T4234" t="s">
        <v>83</v>
      </c>
      <c r="U4234">
        <v>18.459215164184599</v>
      </c>
      <c r="V4234">
        <v>-69.968811035156307</v>
      </c>
      <c r="W4234" t="s">
        <v>536</v>
      </c>
      <c r="X4234" t="s">
        <v>63</v>
      </c>
      <c r="Y4234" t="s">
        <v>64</v>
      </c>
      <c r="Z4234" t="s">
        <v>65</v>
      </c>
      <c r="AA4234">
        <v>1169007959</v>
      </c>
      <c r="AB4234" t="s">
        <v>66</v>
      </c>
      <c r="AC4234" t="s">
        <v>67</v>
      </c>
      <c r="AD4234">
        <v>18.459215164184599</v>
      </c>
      <c r="AE4234">
        <v>-69.968811035156307</v>
      </c>
      <c r="AF4234" t="s">
        <v>13595</v>
      </c>
      <c r="AG4234" t="s">
        <v>32</v>
      </c>
      <c r="AH4234" t="s">
        <v>48</v>
      </c>
      <c r="AI4234" t="s">
        <v>87</v>
      </c>
      <c r="AJ4234" t="s">
        <v>101</v>
      </c>
      <c r="AK4234" t="s">
        <v>89</v>
      </c>
      <c r="AL4234" t="s">
        <v>77</v>
      </c>
      <c r="AM4234" t="s">
        <v>90</v>
      </c>
      <c r="AN4234">
        <v>1</v>
      </c>
      <c r="AO4234" t="s">
        <v>119</v>
      </c>
      <c r="AR4234" t="s">
        <v>91</v>
      </c>
      <c r="AS4234">
        <v>9000002150</v>
      </c>
      <c r="AU4234">
        <v>1</v>
      </c>
      <c r="AV4234" t="s">
        <v>92</v>
      </c>
      <c r="AW4234" t="str">
        <f>_xlfn.XLOOKUP(UNIVERSO[[#This Row],[RUTA-LOCALIDAD D&amp;N]],'[1]Cuota Ruta'!E:E,'[1]Cuota Ruta'!G:G)</f>
        <v>Cargar</v>
      </c>
    </row>
    <row r="4235" spans="1:49" x14ac:dyDescent="0.25">
      <c r="A4235" t="s">
        <v>48</v>
      </c>
      <c r="B4235" t="s">
        <v>49</v>
      </c>
      <c r="C4235" t="s">
        <v>110</v>
      </c>
      <c r="D4235" t="s">
        <v>76</v>
      </c>
      <c r="E4235" t="s">
        <v>93</v>
      </c>
      <c r="F4235" t="s">
        <v>53</v>
      </c>
      <c r="G4235">
        <v>9000003907</v>
      </c>
      <c r="H4235">
        <v>3907</v>
      </c>
      <c r="I4235" t="s">
        <v>13596</v>
      </c>
      <c r="J4235" t="s">
        <v>13597</v>
      </c>
      <c r="K4235" t="s">
        <v>56</v>
      </c>
      <c r="L4235" t="s">
        <v>80</v>
      </c>
      <c r="M4235" t="s">
        <v>80</v>
      </c>
      <c r="N4235" t="s">
        <v>58</v>
      </c>
      <c r="O4235" t="s">
        <v>59</v>
      </c>
      <c r="P4235">
        <v>302</v>
      </c>
      <c r="Q4235" t="s">
        <v>335</v>
      </c>
      <c r="R4235" t="s">
        <v>335</v>
      </c>
      <c r="S4235" t="s">
        <v>97</v>
      </c>
      <c r="T4235" t="s">
        <v>97</v>
      </c>
      <c r="U4235">
        <v>18.466264720000002</v>
      </c>
      <c r="V4235">
        <v>-69.925231929999995</v>
      </c>
      <c r="W4235" t="s">
        <v>336</v>
      </c>
      <c r="X4235" t="s">
        <v>63</v>
      </c>
      <c r="Y4235" t="s">
        <v>64</v>
      </c>
      <c r="Z4235" t="s">
        <v>99</v>
      </c>
      <c r="AA4235">
        <v>1150006787</v>
      </c>
      <c r="AB4235" t="s">
        <v>116</v>
      </c>
      <c r="AC4235" t="s">
        <v>67</v>
      </c>
      <c r="AD4235">
        <v>18.466379669999998</v>
      </c>
      <c r="AE4235">
        <v>-69.925228340000004</v>
      </c>
      <c r="AF4235" t="s">
        <v>13598</v>
      </c>
      <c r="AG4235" t="s">
        <v>32</v>
      </c>
      <c r="AH4235" t="s">
        <v>48</v>
      </c>
      <c r="AI4235" t="s">
        <v>87</v>
      </c>
      <c r="AJ4235" t="s">
        <v>101</v>
      </c>
      <c r="AK4235" t="s">
        <v>89</v>
      </c>
      <c r="AL4235" t="s">
        <v>93</v>
      </c>
      <c r="AM4235" t="s">
        <v>90</v>
      </c>
      <c r="AN4235">
        <v>4</v>
      </c>
      <c r="AO4235" t="s">
        <v>280</v>
      </c>
      <c r="AR4235" t="s">
        <v>91</v>
      </c>
      <c r="AS4235">
        <v>9000003907</v>
      </c>
      <c r="AU4235">
        <v>4</v>
      </c>
      <c r="AV4235" t="s">
        <v>92</v>
      </c>
      <c r="AW4235" t="str">
        <f>_xlfn.XLOOKUP(UNIVERSO[[#This Row],[RUTA-LOCALIDAD D&amp;N]],'[1]Cuota Ruta'!E:E,'[1]Cuota Ruta'!G:G)</f>
        <v>Cargar</v>
      </c>
    </row>
    <row r="4236" spans="1:49" x14ac:dyDescent="0.25">
      <c r="A4236" t="s">
        <v>48</v>
      </c>
      <c r="B4236" t="s">
        <v>49</v>
      </c>
      <c r="C4236" t="s">
        <v>50</v>
      </c>
      <c r="D4236" t="s">
        <v>124</v>
      </c>
      <c r="E4236" t="s">
        <v>77</v>
      </c>
      <c r="F4236" t="s">
        <v>53</v>
      </c>
      <c r="G4236">
        <v>9000003979</v>
      </c>
      <c r="H4236">
        <v>3979</v>
      </c>
      <c r="I4236" t="s">
        <v>5879</v>
      </c>
      <c r="J4236" t="s">
        <v>13599</v>
      </c>
      <c r="K4236" t="s">
        <v>56</v>
      </c>
      <c r="L4236" t="s">
        <v>80</v>
      </c>
      <c r="M4236" t="s">
        <v>80</v>
      </c>
      <c r="N4236" t="s">
        <v>58</v>
      </c>
      <c r="O4236" t="s">
        <v>59</v>
      </c>
      <c r="P4236">
        <v>343</v>
      </c>
      <c r="Q4236" t="s">
        <v>365</v>
      </c>
      <c r="R4236" t="s">
        <v>365</v>
      </c>
      <c r="S4236" t="s">
        <v>366</v>
      </c>
      <c r="T4236" t="s">
        <v>366</v>
      </c>
      <c r="U4236">
        <v>18.514990000000001</v>
      </c>
      <c r="V4236">
        <v>-70.036900000000003</v>
      </c>
      <c r="W4236" t="s">
        <v>367</v>
      </c>
      <c r="X4236" t="s">
        <v>63</v>
      </c>
      <c r="Y4236" t="s">
        <v>64</v>
      </c>
      <c r="Z4236" t="s">
        <v>65</v>
      </c>
      <c r="AA4236">
        <v>1169000801</v>
      </c>
      <c r="AB4236" t="s">
        <v>66</v>
      </c>
      <c r="AC4236" t="s">
        <v>67</v>
      </c>
      <c r="AD4236">
        <v>18.514990000000001</v>
      </c>
      <c r="AE4236">
        <v>-70.036900000000003</v>
      </c>
      <c r="AF4236" t="s">
        <v>13600</v>
      </c>
      <c r="AG4236" t="s">
        <v>32</v>
      </c>
      <c r="AH4236" t="s">
        <v>48</v>
      </c>
      <c r="AI4236" t="s">
        <v>87</v>
      </c>
      <c r="AJ4236" t="s">
        <v>101</v>
      </c>
      <c r="AK4236" t="s">
        <v>176</v>
      </c>
      <c r="AL4236" t="s">
        <v>77</v>
      </c>
      <c r="AM4236" t="s">
        <v>177</v>
      </c>
      <c r="AR4236" t="s">
        <v>91</v>
      </c>
      <c r="AS4236">
        <v>9000003979</v>
      </c>
      <c r="AW4236" t="str">
        <f>_xlfn.XLOOKUP(UNIVERSO[[#This Row],[RUTA-LOCALIDAD D&amp;N]],'[1]Cuota Ruta'!E:E,'[1]Cuota Ruta'!G:G)</f>
        <v>Cargar</v>
      </c>
    </row>
    <row r="4237" spans="1:49" x14ac:dyDescent="0.25">
      <c r="A4237" t="s">
        <v>48</v>
      </c>
      <c r="B4237" t="s">
        <v>49</v>
      </c>
      <c r="C4237" t="s">
        <v>50</v>
      </c>
      <c r="D4237" t="s">
        <v>51</v>
      </c>
      <c r="E4237" t="s">
        <v>93</v>
      </c>
      <c r="F4237" t="s">
        <v>53</v>
      </c>
      <c r="G4237">
        <v>9000004324</v>
      </c>
      <c r="H4237">
        <v>4324</v>
      </c>
      <c r="I4237" t="s">
        <v>13601</v>
      </c>
      <c r="J4237" t="s">
        <v>13602</v>
      </c>
      <c r="K4237" t="s">
        <v>56</v>
      </c>
      <c r="L4237" t="s">
        <v>80</v>
      </c>
      <c r="M4237" t="s">
        <v>80</v>
      </c>
      <c r="N4237" t="s">
        <v>982</v>
      </c>
      <c r="O4237" t="s">
        <v>59</v>
      </c>
      <c r="P4237">
        <v>300</v>
      </c>
      <c r="Q4237" t="s">
        <v>96</v>
      </c>
      <c r="R4237" t="s">
        <v>96</v>
      </c>
      <c r="S4237" t="s">
        <v>97</v>
      </c>
      <c r="T4237" t="s">
        <v>97</v>
      </c>
      <c r="U4237">
        <v>18.477329999999998</v>
      </c>
      <c r="V4237">
        <v>-69.889600000000002</v>
      </c>
      <c r="W4237" t="s">
        <v>98</v>
      </c>
      <c r="X4237" t="s">
        <v>63</v>
      </c>
      <c r="Y4237" t="s">
        <v>64</v>
      </c>
      <c r="Z4237" t="s">
        <v>65</v>
      </c>
      <c r="AA4237">
        <v>1150004339</v>
      </c>
      <c r="AB4237" t="s">
        <v>66</v>
      </c>
      <c r="AC4237" t="s">
        <v>67</v>
      </c>
      <c r="AD4237">
        <v>18.477329999999998</v>
      </c>
      <c r="AE4237">
        <v>-69.889600000000002</v>
      </c>
      <c r="AF4237" t="s">
        <v>13603</v>
      </c>
      <c r="AG4237" t="s">
        <v>32</v>
      </c>
      <c r="AH4237" t="s">
        <v>48</v>
      </c>
      <c r="AI4237" t="s">
        <v>87</v>
      </c>
      <c r="AJ4237" t="s">
        <v>101</v>
      </c>
      <c r="AK4237" t="s">
        <v>89</v>
      </c>
      <c r="AL4237" t="s">
        <v>93</v>
      </c>
      <c r="AM4237" t="s">
        <v>90</v>
      </c>
      <c r="AR4237" t="s">
        <v>91</v>
      </c>
      <c r="AS4237">
        <v>9000004324</v>
      </c>
      <c r="AV4237" t="s">
        <v>92</v>
      </c>
      <c r="AW4237" t="str">
        <f>_xlfn.XLOOKUP(UNIVERSO[[#This Row],[RUTA-LOCALIDAD D&amp;N]],'[1]Cuota Ruta'!E:E,'[1]Cuota Ruta'!G:G)</f>
        <v>Cargar</v>
      </c>
    </row>
    <row r="4238" spans="1:49" x14ac:dyDescent="0.25">
      <c r="A4238" t="s">
        <v>48</v>
      </c>
      <c r="B4238" t="s">
        <v>49</v>
      </c>
      <c r="C4238" t="s">
        <v>50</v>
      </c>
      <c r="D4238" t="s">
        <v>76</v>
      </c>
      <c r="E4238" t="s">
        <v>77</v>
      </c>
      <c r="F4238" t="s">
        <v>53</v>
      </c>
      <c r="G4238">
        <v>9000004508</v>
      </c>
      <c r="H4238">
        <v>4508</v>
      </c>
      <c r="I4238" t="s">
        <v>13604</v>
      </c>
      <c r="J4238" t="s">
        <v>13605</v>
      </c>
      <c r="K4238" t="s">
        <v>56</v>
      </c>
      <c r="L4238" t="s">
        <v>80</v>
      </c>
      <c r="M4238" t="s">
        <v>80</v>
      </c>
      <c r="N4238" t="s">
        <v>58</v>
      </c>
      <c r="O4238" t="s">
        <v>59</v>
      </c>
      <c r="P4238">
        <v>308</v>
      </c>
      <c r="Q4238" t="s">
        <v>104</v>
      </c>
      <c r="R4238" t="s">
        <v>104</v>
      </c>
      <c r="S4238" t="s">
        <v>105</v>
      </c>
      <c r="T4238" t="s">
        <v>105</v>
      </c>
      <c r="U4238">
        <v>18.493761062622099</v>
      </c>
      <c r="V4238">
        <v>-69.903701782226605</v>
      </c>
      <c r="W4238" t="s">
        <v>106</v>
      </c>
      <c r="X4238" t="s">
        <v>63</v>
      </c>
      <c r="Y4238" t="s">
        <v>64</v>
      </c>
      <c r="Z4238" t="s">
        <v>65</v>
      </c>
      <c r="AA4238">
        <v>1169009552</v>
      </c>
      <c r="AB4238" t="s">
        <v>66</v>
      </c>
      <c r="AC4238" t="s">
        <v>67</v>
      </c>
      <c r="AD4238">
        <v>18.493761062622099</v>
      </c>
      <c r="AE4238">
        <v>-69.903701782226605</v>
      </c>
      <c r="AF4238" t="s">
        <v>13606</v>
      </c>
      <c r="AG4238" t="s">
        <v>32</v>
      </c>
      <c r="AH4238" t="s">
        <v>48</v>
      </c>
      <c r="AI4238" t="s">
        <v>87</v>
      </c>
      <c r="AJ4238" t="s">
        <v>101</v>
      </c>
      <c r="AK4238" t="s">
        <v>89</v>
      </c>
      <c r="AL4238" t="s">
        <v>77</v>
      </c>
      <c r="AM4238" t="s">
        <v>90</v>
      </c>
      <c r="AN4238">
        <v>8</v>
      </c>
      <c r="AO4238" t="s">
        <v>439</v>
      </c>
      <c r="AR4238" t="s">
        <v>91</v>
      </c>
      <c r="AS4238">
        <v>9000004508</v>
      </c>
      <c r="AU4238">
        <v>8</v>
      </c>
      <c r="AV4238" t="s">
        <v>92</v>
      </c>
      <c r="AW4238" t="str">
        <f>_xlfn.XLOOKUP(UNIVERSO[[#This Row],[RUTA-LOCALIDAD D&amp;N]],'[1]Cuota Ruta'!E:E,'[1]Cuota Ruta'!G:G)</f>
        <v>Cargar</v>
      </c>
    </row>
    <row r="4239" spans="1:49" x14ac:dyDescent="0.25">
      <c r="A4239" t="s">
        <v>109</v>
      </c>
      <c r="B4239" t="s">
        <v>49</v>
      </c>
      <c r="C4239" t="s">
        <v>50</v>
      </c>
      <c r="D4239" t="s">
        <v>76</v>
      </c>
      <c r="E4239" t="s">
        <v>77</v>
      </c>
      <c r="F4239" t="s">
        <v>53</v>
      </c>
      <c r="G4239">
        <v>9000006261</v>
      </c>
      <c r="H4239">
        <v>6261</v>
      </c>
      <c r="I4239" t="s">
        <v>13607</v>
      </c>
      <c r="J4239" t="s">
        <v>13608</v>
      </c>
      <c r="K4239" t="s">
        <v>56</v>
      </c>
      <c r="L4239" t="s">
        <v>80</v>
      </c>
      <c r="M4239" t="s">
        <v>80</v>
      </c>
      <c r="N4239" t="s">
        <v>58</v>
      </c>
      <c r="O4239" t="s">
        <v>59</v>
      </c>
      <c r="P4239">
        <v>312</v>
      </c>
      <c r="Q4239" t="s">
        <v>398</v>
      </c>
      <c r="R4239" t="s">
        <v>398</v>
      </c>
      <c r="S4239" t="s">
        <v>83</v>
      </c>
      <c r="T4239" t="s">
        <v>83</v>
      </c>
      <c r="U4239">
        <v>18.428290000000001</v>
      </c>
      <c r="V4239">
        <v>-69.979200000000006</v>
      </c>
      <c r="W4239" t="s">
        <v>399</v>
      </c>
      <c r="X4239" t="s">
        <v>63</v>
      </c>
      <c r="Y4239" t="s">
        <v>64</v>
      </c>
      <c r="Z4239" t="s">
        <v>65</v>
      </c>
      <c r="AA4239">
        <v>1169007775</v>
      </c>
      <c r="AB4239" t="s">
        <v>116</v>
      </c>
      <c r="AC4239" t="s">
        <v>67</v>
      </c>
      <c r="AD4239">
        <v>18.428582899999999</v>
      </c>
      <c r="AE4239">
        <v>-69.978950600000005</v>
      </c>
      <c r="AF4239" t="s">
        <v>13609</v>
      </c>
      <c r="AG4239" t="s">
        <v>32</v>
      </c>
      <c r="AH4239" t="s">
        <v>48</v>
      </c>
      <c r="AI4239" t="s">
        <v>87</v>
      </c>
      <c r="AJ4239" t="s">
        <v>608</v>
      </c>
      <c r="AK4239" t="s">
        <v>89</v>
      </c>
      <c r="AL4239" t="s">
        <v>77</v>
      </c>
      <c r="AM4239" t="s">
        <v>90</v>
      </c>
      <c r="AN4239">
        <v>5</v>
      </c>
      <c r="AO4239" t="s">
        <v>72</v>
      </c>
      <c r="AR4239" t="s">
        <v>91</v>
      </c>
      <c r="AS4239">
        <v>9000006261</v>
      </c>
      <c r="AU4239">
        <v>5</v>
      </c>
      <c r="AV4239" t="s">
        <v>92</v>
      </c>
      <c r="AW4239" t="str">
        <f>_xlfn.XLOOKUP(UNIVERSO[[#This Row],[RUTA-LOCALIDAD D&amp;N]],'[1]Cuota Ruta'!E:E,'[1]Cuota Ruta'!G:G)</f>
        <v>Cargar</v>
      </c>
    </row>
    <row r="4240" spans="1:49" x14ac:dyDescent="0.25">
      <c r="A4240" t="s">
        <v>48</v>
      </c>
      <c r="B4240" t="s">
        <v>49</v>
      </c>
      <c r="C4240" t="s">
        <v>50</v>
      </c>
      <c r="D4240" t="s">
        <v>76</v>
      </c>
      <c r="E4240" t="s">
        <v>93</v>
      </c>
      <c r="F4240" t="s">
        <v>53</v>
      </c>
      <c r="G4240">
        <v>9000005234</v>
      </c>
      <c r="H4240">
        <v>5234</v>
      </c>
      <c r="I4240" t="s">
        <v>13610</v>
      </c>
      <c r="J4240" t="s">
        <v>13611</v>
      </c>
      <c r="K4240" t="s">
        <v>56</v>
      </c>
      <c r="L4240" t="s">
        <v>80</v>
      </c>
      <c r="M4240" t="s">
        <v>80</v>
      </c>
      <c r="N4240" t="s">
        <v>58</v>
      </c>
      <c r="O4240" t="s">
        <v>59</v>
      </c>
      <c r="P4240">
        <v>300</v>
      </c>
      <c r="Q4240" t="s">
        <v>96</v>
      </c>
      <c r="R4240" t="s">
        <v>96</v>
      </c>
      <c r="S4240" t="s">
        <v>97</v>
      </c>
      <c r="T4240" t="s">
        <v>97</v>
      </c>
      <c r="U4240">
        <v>18.4710331</v>
      </c>
      <c r="V4240">
        <v>-69.882959999999997</v>
      </c>
      <c r="W4240" t="s">
        <v>98</v>
      </c>
      <c r="X4240" t="s">
        <v>63</v>
      </c>
      <c r="Y4240" t="s">
        <v>64</v>
      </c>
      <c r="Z4240" t="s">
        <v>99</v>
      </c>
      <c r="AA4240">
        <v>1150012717</v>
      </c>
      <c r="AB4240" t="s">
        <v>66</v>
      </c>
      <c r="AC4240" t="s">
        <v>67</v>
      </c>
      <c r="AD4240">
        <v>18.4710331</v>
      </c>
      <c r="AE4240">
        <v>-69.882959999999997</v>
      </c>
      <c r="AF4240" t="s">
        <v>13612</v>
      </c>
      <c r="AG4240" t="s">
        <v>32</v>
      </c>
      <c r="AH4240" t="s">
        <v>48</v>
      </c>
      <c r="AI4240" t="s">
        <v>87</v>
      </c>
      <c r="AJ4240" t="s">
        <v>101</v>
      </c>
      <c r="AK4240" t="s">
        <v>89</v>
      </c>
      <c r="AL4240" t="s">
        <v>93</v>
      </c>
      <c r="AM4240" t="s">
        <v>90</v>
      </c>
      <c r="AR4240" t="s">
        <v>91</v>
      </c>
      <c r="AS4240">
        <v>9000005234</v>
      </c>
      <c r="AV4240" t="s">
        <v>92</v>
      </c>
      <c r="AW4240" t="str">
        <f>_xlfn.XLOOKUP(UNIVERSO[[#This Row],[RUTA-LOCALIDAD D&amp;N]],'[1]Cuota Ruta'!E:E,'[1]Cuota Ruta'!G:G)</f>
        <v>Cargar</v>
      </c>
    </row>
    <row r="4241" spans="1:49" x14ac:dyDescent="0.25">
      <c r="A4241" t="s">
        <v>48</v>
      </c>
      <c r="B4241" t="s">
        <v>49</v>
      </c>
      <c r="C4241" t="s">
        <v>50</v>
      </c>
      <c r="D4241" t="s">
        <v>51</v>
      </c>
      <c r="E4241" t="s">
        <v>77</v>
      </c>
      <c r="F4241" t="s">
        <v>53</v>
      </c>
      <c r="G4241">
        <v>9000008736</v>
      </c>
      <c r="H4241">
        <v>8736</v>
      </c>
      <c r="I4241" t="s">
        <v>13613</v>
      </c>
      <c r="J4241" t="s">
        <v>13614</v>
      </c>
      <c r="K4241" t="s">
        <v>56</v>
      </c>
      <c r="L4241" t="s">
        <v>80</v>
      </c>
      <c r="M4241" t="s">
        <v>80</v>
      </c>
      <c r="N4241" t="s">
        <v>58</v>
      </c>
      <c r="O4241" t="s">
        <v>59</v>
      </c>
      <c r="P4241">
        <v>419</v>
      </c>
      <c r="Q4241" t="s">
        <v>172</v>
      </c>
      <c r="R4241" t="s">
        <v>172</v>
      </c>
      <c r="S4241" t="s">
        <v>173</v>
      </c>
      <c r="T4241" t="s">
        <v>173</v>
      </c>
      <c r="U4241">
        <v>18.49172974</v>
      </c>
      <c r="V4241">
        <v>-69.977439880000006</v>
      </c>
      <c r="W4241" t="s">
        <v>174</v>
      </c>
      <c r="X4241" t="s">
        <v>63</v>
      </c>
      <c r="Y4241" t="s">
        <v>64</v>
      </c>
      <c r="Z4241" t="s">
        <v>65</v>
      </c>
      <c r="AA4241">
        <v>1169006930</v>
      </c>
      <c r="AB4241" t="s">
        <v>116</v>
      </c>
      <c r="AC4241" t="s">
        <v>67</v>
      </c>
      <c r="AD4241">
        <v>18.491826666666672</v>
      </c>
      <c r="AE4241">
        <v>-69.977833333333336</v>
      </c>
      <c r="AF4241" t="s">
        <v>13615</v>
      </c>
      <c r="AG4241" t="s">
        <v>32</v>
      </c>
      <c r="AH4241" t="s">
        <v>48</v>
      </c>
      <c r="AI4241" t="s">
        <v>87</v>
      </c>
      <c r="AJ4241" t="s">
        <v>101</v>
      </c>
      <c r="AK4241" t="s">
        <v>176</v>
      </c>
      <c r="AL4241" t="s">
        <v>77</v>
      </c>
      <c r="AM4241" t="s">
        <v>177</v>
      </c>
      <c r="AR4241" t="s">
        <v>91</v>
      </c>
      <c r="AS4241">
        <v>9000008736</v>
      </c>
      <c r="AW4241" t="str">
        <f>_xlfn.XLOOKUP(UNIVERSO[[#This Row],[RUTA-LOCALIDAD D&amp;N]],'[1]Cuota Ruta'!E:E,'[1]Cuota Ruta'!G:G)</f>
        <v>Cargar</v>
      </c>
    </row>
    <row r="4242" spans="1:49" x14ac:dyDescent="0.25">
      <c r="A4242" t="s">
        <v>48</v>
      </c>
      <c r="B4242" t="s">
        <v>49</v>
      </c>
      <c r="C4242" t="s">
        <v>50</v>
      </c>
      <c r="D4242" t="s">
        <v>76</v>
      </c>
      <c r="E4242" t="s">
        <v>77</v>
      </c>
      <c r="F4242" t="s">
        <v>53</v>
      </c>
      <c r="G4242">
        <v>9000008794</v>
      </c>
      <c r="H4242">
        <v>8794</v>
      </c>
      <c r="I4242" t="s">
        <v>13616</v>
      </c>
      <c r="J4242" t="s">
        <v>13617</v>
      </c>
      <c r="K4242" t="s">
        <v>56</v>
      </c>
      <c r="L4242" t="s">
        <v>80</v>
      </c>
      <c r="M4242" t="s">
        <v>80</v>
      </c>
      <c r="N4242" t="s">
        <v>58</v>
      </c>
      <c r="O4242" t="s">
        <v>59</v>
      </c>
      <c r="P4242">
        <v>419</v>
      </c>
      <c r="Q4242" t="s">
        <v>172</v>
      </c>
      <c r="R4242" t="s">
        <v>172</v>
      </c>
      <c r="S4242" t="s">
        <v>173</v>
      </c>
      <c r="T4242" t="s">
        <v>173</v>
      </c>
      <c r="U4242">
        <v>18.496949999999998</v>
      </c>
      <c r="V4242">
        <v>-69.965900000000005</v>
      </c>
      <c r="W4242" t="s">
        <v>174</v>
      </c>
      <c r="X4242" t="s">
        <v>63</v>
      </c>
      <c r="Y4242" t="s">
        <v>64</v>
      </c>
      <c r="Z4242" t="s">
        <v>65</v>
      </c>
      <c r="AA4242">
        <v>1169001036</v>
      </c>
      <c r="AB4242" t="s">
        <v>116</v>
      </c>
      <c r="AC4242" t="s">
        <v>67</v>
      </c>
      <c r="AD4242">
        <v>18.496836099999999</v>
      </c>
      <c r="AE4242">
        <v>-69.966005679999995</v>
      </c>
      <c r="AF4242" t="s">
        <v>13618</v>
      </c>
      <c r="AG4242" t="s">
        <v>32</v>
      </c>
      <c r="AH4242" t="s">
        <v>48</v>
      </c>
      <c r="AI4242" t="s">
        <v>87</v>
      </c>
      <c r="AJ4242" t="s">
        <v>101</v>
      </c>
      <c r="AK4242" t="s">
        <v>176</v>
      </c>
      <c r="AL4242" t="s">
        <v>77</v>
      </c>
      <c r="AM4242" t="s">
        <v>177</v>
      </c>
      <c r="AN4242">
        <v>8</v>
      </c>
      <c r="AO4242" t="s">
        <v>439</v>
      </c>
      <c r="AR4242" t="s">
        <v>91</v>
      </c>
      <c r="AS4242">
        <v>9000008794</v>
      </c>
      <c r="AU4242">
        <v>8</v>
      </c>
      <c r="AW4242" t="str">
        <f>_xlfn.XLOOKUP(UNIVERSO[[#This Row],[RUTA-LOCALIDAD D&amp;N]],'[1]Cuota Ruta'!E:E,'[1]Cuota Ruta'!G:G)</f>
        <v>Cargar</v>
      </c>
    </row>
    <row r="4243" spans="1:49" x14ac:dyDescent="0.25">
      <c r="A4243" t="s">
        <v>48</v>
      </c>
      <c r="B4243" t="s">
        <v>49</v>
      </c>
      <c r="C4243" t="s">
        <v>50</v>
      </c>
      <c r="D4243" t="s">
        <v>51</v>
      </c>
      <c r="E4243" t="s">
        <v>140</v>
      </c>
      <c r="F4243" t="s">
        <v>141</v>
      </c>
      <c r="G4243">
        <v>9000009642</v>
      </c>
      <c r="H4243">
        <v>9642</v>
      </c>
      <c r="I4243" t="s">
        <v>1746</v>
      </c>
      <c r="J4243" t="s">
        <v>13619</v>
      </c>
      <c r="K4243" t="s">
        <v>144</v>
      </c>
      <c r="L4243" t="s">
        <v>93</v>
      </c>
      <c r="M4243" t="s">
        <v>93</v>
      </c>
      <c r="N4243" t="s">
        <v>583</v>
      </c>
      <c r="O4243" t="s">
        <v>59</v>
      </c>
      <c r="P4243">
        <v>321</v>
      </c>
      <c r="Q4243" t="s">
        <v>1316</v>
      </c>
      <c r="R4243" t="s">
        <v>1316</v>
      </c>
      <c r="S4243" t="s">
        <v>1137</v>
      </c>
      <c r="T4243" t="s">
        <v>1137</v>
      </c>
      <c r="U4243">
        <v>18.495598793029799</v>
      </c>
      <c r="V4243">
        <v>-69.867043495178194</v>
      </c>
      <c r="W4243" t="s">
        <v>1317</v>
      </c>
      <c r="X4243" t="s">
        <v>63</v>
      </c>
      <c r="Y4243" t="s">
        <v>64</v>
      </c>
      <c r="Z4243" t="s">
        <v>99</v>
      </c>
      <c r="AA4243">
        <v>1153000350</v>
      </c>
      <c r="AB4243" t="s">
        <v>116</v>
      </c>
      <c r="AC4243" t="s">
        <v>67</v>
      </c>
      <c r="AD4243">
        <v>18.4945524</v>
      </c>
      <c r="AE4243">
        <v>-69.8684887</v>
      </c>
      <c r="AF4243" t="s">
        <v>13620</v>
      </c>
      <c r="AG4243" t="s">
        <v>32</v>
      </c>
      <c r="AH4243" t="s">
        <v>48</v>
      </c>
      <c r="AI4243" t="s">
        <v>87</v>
      </c>
      <c r="AJ4243" t="s">
        <v>101</v>
      </c>
      <c r="AK4243" t="s">
        <v>150</v>
      </c>
      <c r="AL4243" t="s">
        <v>140</v>
      </c>
      <c r="AM4243" t="s">
        <v>151</v>
      </c>
      <c r="AN4243">
        <v>5</v>
      </c>
      <c r="AO4243" t="s">
        <v>72</v>
      </c>
      <c r="AR4243" t="s">
        <v>91</v>
      </c>
      <c r="AS4243">
        <v>9000009642</v>
      </c>
      <c r="AU4243">
        <v>5</v>
      </c>
      <c r="AV4243" t="s">
        <v>153</v>
      </c>
      <c r="AW4243" t="str">
        <f>_xlfn.XLOOKUP(UNIVERSO[[#This Row],[RUTA-LOCALIDAD D&amp;N]],'[1]Cuota Ruta'!E:E,'[1]Cuota Ruta'!G:G)</f>
        <v>Cargar</v>
      </c>
    </row>
    <row r="4244" spans="1:49" x14ac:dyDescent="0.25">
      <c r="A4244" t="s">
        <v>48</v>
      </c>
      <c r="B4244" t="s">
        <v>49</v>
      </c>
      <c r="C4244" t="s">
        <v>50</v>
      </c>
      <c r="D4244" t="s">
        <v>76</v>
      </c>
      <c r="E4244" t="s">
        <v>140</v>
      </c>
      <c r="F4244" t="s">
        <v>141</v>
      </c>
      <c r="G4244">
        <v>9000009865</v>
      </c>
      <c r="H4244">
        <v>9865</v>
      </c>
      <c r="I4244" t="s">
        <v>13621</v>
      </c>
      <c r="J4244" t="s">
        <v>13622</v>
      </c>
      <c r="K4244" t="s">
        <v>144</v>
      </c>
      <c r="L4244" t="s">
        <v>93</v>
      </c>
      <c r="M4244" t="s">
        <v>93</v>
      </c>
      <c r="N4244" t="s">
        <v>1924</v>
      </c>
      <c r="O4244" t="s">
        <v>1145</v>
      </c>
      <c r="P4244">
        <v>399</v>
      </c>
      <c r="Q4244" t="s">
        <v>1168</v>
      </c>
      <c r="R4244" t="s">
        <v>1168</v>
      </c>
      <c r="S4244" t="s">
        <v>1147</v>
      </c>
      <c r="T4244" t="s">
        <v>1147</v>
      </c>
      <c r="U4244">
        <v>18.506851196289102</v>
      </c>
      <c r="V4244">
        <v>-69.8461576189314</v>
      </c>
      <c r="W4244" t="s">
        <v>1169</v>
      </c>
      <c r="X4244" t="s">
        <v>85</v>
      </c>
      <c r="Y4244" t="s">
        <v>64</v>
      </c>
      <c r="Z4244" t="s">
        <v>99</v>
      </c>
      <c r="AA4244">
        <v>1153000634</v>
      </c>
      <c r="AB4244" t="s">
        <v>116</v>
      </c>
      <c r="AC4244" t="s">
        <v>67</v>
      </c>
      <c r="AD4244">
        <v>18.506883333333331</v>
      </c>
      <c r="AE4244">
        <v>-69.84611666666666</v>
      </c>
      <c r="AF4244" t="s">
        <v>13623</v>
      </c>
      <c r="AG4244" t="s">
        <v>32</v>
      </c>
      <c r="AH4244" t="s">
        <v>48</v>
      </c>
      <c r="AI4244" t="s">
        <v>87</v>
      </c>
      <c r="AJ4244" t="s">
        <v>101</v>
      </c>
      <c r="AK4244" t="s">
        <v>150</v>
      </c>
      <c r="AL4244" t="s">
        <v>140</v>
      </c>
      <c r="AM4244" t="s">
        <v>151</v>
      </c>
      <c r="AN4244">
        <v>5</v>
      </c>
      <c r="AO4244" t="s">
        <v>72</v>
      </c>
      <c r="AR4244" t="s">
        <v>91</v>
      </c>
      <c r="AS4244">
        <v>9000009865</v>
      </c>
      <c r="AU4244">
        <v>5</v>
      </c>
      <c r="AV4244" t="s">
        <v>153</v>
      </c>
      <c r="AW4244" t="str">
        <f>_xlfn.XLOOKUP(UNIVERSO[[#This Row],[RUTA-LOCALIDAD D&amp;N]],'[1]Cuota Ruta'!E:E,'[1]Cuota Ruta'!G:G)</f>
        <v>Cargar</v>
      </c>
    </row>
    <row r="4245" spans="1:49" x14ac:dyDescent="0.25">
      <c r="A4245" t="s">
        <v>48</v>
      </c>
      <c r="B4245" t="s">
        <v>49</v>
      </c>
      <c r="C4245" t="s">
        <v>50</v>
      </c>
      <c r="D4245" t="s">
        <v>51</v>
      </c>
      <c r="E4245" t="s">
        <v>140</v>
      </c>
      <c r="F4245" t="s">
        <v>141</v>
      </c>
      <c r="G4245">
        <v>9000009906</v>
      </c>
      <c r="H4245">
        <v>9906</v>
      </c>
      <c r="I4245" t="s">
        <v>13624</v>
      </c>
      <c r="J4245" t="s">
        <v>13625</v>
      </c>
      <c r="K4245" t="s">
        <v>144</v>
      </c>
      <c r="L4245" t="s">
        <v>93</v>
      </c>
      <c r="M4245" t="s">
        <v>93</v>
      </c>
      <c r="N4245" t="s">
        <v>1514</v>
      </c>
      <c r="O4245" t="s">
        <v>59</v>
      </c>
      <c r="P4245">
        <v>307</v>
      </c>
      <c r="Q4245" t="s">
        <v>1183</v>
      </c>
      <c r="R4245" t="s">
        <v>1183</v>
      </c>
      <c r="S4245" t="s">
        <v>1137</v>
      </c>
      <c r="T4245" t="s">
        <v>1137</v>
      </c>
      <c r="U4245">
        <v>18.5024604797363</v>
      </c>
      <c r="V4245">
        <v>-69.849281311035099</v>
      </c>
      <c r="W4245" t="s">
        <v>1184</v>
      </c>
      <c r="X4245" t="s">
        <v>85</v>
      </c>
      <c r="Y4245" t="s">
        <v>64</v>
      </c>
      <c r="Z4245" t="s">
        <v>65</v>
      </c>
      <c r="AA4245">
        <v>1153000690</v>
      </c>
      <c r="AB4245" t="s">
        <v>116</v>
      </c>
      <c r="AC4245" t="s">
        <v>67</v>
      </c>
      <c r="AD4245">
        <v>18.501972500000001</v>
      </c>
      <c r="AE4245">
        <v>-69.849131</v>
      </c>
      <c r="AF4245" t="s">
        <v>13626</v>
      </c>
      <c r="AG4245" t="s">
        <v>32</v>
      </c>
      <c r="AH4245" t="s">
        <v>48</v>
      </c>
      <c r="AI4245" t="s">
        <v>87</v>
      </c>
      <c r="AJ4245" t="s">
        <v>101</v>
      </c>
      <c r="AK4245" t="s">
        <v>150</v>
      </c>
      <c r="AL4245" t="s">
        <v>140</v>
      </c>
      <c r="AM4245" t="s">
        <v>151</v>
      </c>
      <c r="AN4245">
        <v>6</v>
      </c>
      <c r="AO4245" t="s">
        <v>348</v>
      </c>
      <c r="AR4245" t="s">
        <v>91</v>
      </c>
      <c r="AS4245">
        <v>9000009906</v>
      </c>
      <c r="AU4245">
        <v>6</v>
      </c>
      <c r="AV4245" t="s">
        <v>153</v>
      </c>
      <c r="AW4245" t="str">
        <f>_xlfn.XLOOKUP(UNIVERSO[[#This Row],[RUTA-LOCALIDAD D&amp;N]],'[1]Cuota Ruta'!E:E,'[1]Cuota Ruta'!G:G)</f>
        <v>Cargar</v>
      </c>
    </row>
    <row r="4246" spans="1:49" x14ac:dyDescent="0.25">
      <c r="A4246" t="s">
        <v>48</v>
      </c>
      <c r="B4246" t="s">
        <v>49</v>
      </c>
      <c r="C4246" t="s">
        <v>50</v>
      </c>
      <c r="D4246" t="s">
        <v>51</v>
      </c>
      <c r="E4246" t="s">
        <v>93</v>
      </c>
      <c r="F4246" t="s">
        <v>53</v>
      </c>
      <c r="G4246">
        <v>9000008058</v>
      </c>
      <c r="H4246">
        <v>8058</v>
      </c>
      <c r="I4246" t="s">
        <v>13627</v>
      </c>
      <c r="J4246" t="s">
        <v>13628</v>
      </c>
      <c r="K4246" t="s">
        <v>56</v>
      </c>
      <c r="L4246" t="s">
        <v>80</v>
      </c>
      <c r="M4246" t="s">
        <v>80</v>
      </c>
      <c r="N4246" t="s">
        <v>480</v>
      </c>
      <c r="O4246" t="s">
        <v>59</v>
      </c>
      <c r="P4246">
        <v>394</v>
      </c>
      <c r="Q4246" t="s">
        <v>481</v>
      </c>
      <c r="R4246" t="s">
        <v>481</v>
      </c>
      <c r="S4246" t="s">
        <v>105</v>
      </c>
      <c r="T4246" t="s">
        <v>105</v>
      </c>
      <c r="U4246">
        <v>18.500055040631999</v>
      </c>
      <c r="V4246">
        <v>-69.883694240025093</v>
      </c>
      <c r="W4246" t="s">
        <v>482</v>
      </c>
      <c r="X4246" t="s">
        <v>85</v>
      </c>
      <c r="Y4246" t="s">
        <v>64</v>
      </c>
      <c r="Z4246" t="s">
        <v>99</v>
      </c>
      <c r="AA4246">
        <v>1150030172</v>
      </c>
      <c r="AB4246" t="s">
        <v>66</v>
      </c>
      <c r="AC4246" t="s">
        <v>67</v>
      </c>
      <c r="AD4246">
        <v>18.500055040631999</v>
      </c>
      <c r="AE4246">
        <v>-69.883694240025093</v>
      </c>
      <c r="AF4246" t="s">
        <v>13629</v>
      </c>
      <c r="AG4246" t="s">
        <v>32</v>
      </c>
      <c r="AH4246" t="s">
        <v>48</v>
      </c>
      <c r="AI4246" t="s">
        <v>87</v>
      </c>
      <c r="AJ4246" t="s">
        <v>101</v>
      </c>
      <c r="AK4246" t="s">
        <v>429</v>
      </c>
      <c r="AL4246" t="s">
        <v>93</v>
      </c>
      <c r="AM4246" t="s">
        <v>430</v>
      </c>
      <c r="AR4246" t="s">
        <v>91</v>
      </c>
      <c r="AS4246">
        <v>9000008058</v>
      </c>
      <c r="AV4246" t="s">
        <v>281</v>
      </c>
      <c r="AW4246" t="str">
        <f>_xlfn.XLOOKUP(UNIVERSO[[#This Row],[RUTA-LOCALIDAD D&amp;N]],'[1]Cuota Ruta'!E:E,'[1]Cuota Ruta'!G:G)</f>
        <v>Cargar</v>
      </c>
    </row>
    <row r="4247" spans="1:49" x14ac:dyDescent="0.25">
      <c r="A4247" t="s">
        <v>48</v>
      </c>
      <c r="B4247" t="s">
        <v>49</v>
      </c>
      <c r="C4247" t="s">
        <v>50</v>
      </c>
      <c r="D4247" t="s">
        <v>76</v>
      </c>
      <c r="E4247" t="s">
        <v>140</v>
      </c>
      <c r="F4247" t="s">
        <v>141</v>
      </c>
      <c r="G4247">
        <v>9000010075</v>
      </c>
      <c r="H4247">
        <v>10075</v>
      </c>
      <c r="I4247" t="s">
        <v>13630</v>
      </c>
      <c r="J4247" t="s">
        <v>13631</v>
      </c>
      <c r="K4247" t="s">
        <v>144</v>
      </c>
      <c r="L4247" t="s">
        <v>93</v>
      </c>
      <c r="M4247" t="s">
        <v>93</v>
      </c>
      <c r="N4247" t="s">
        <v>1960</v>
      </c>
      <c r="O4247" t="s">
        <v>1145</v>
      </c>
      <c r="P4247">
        <v>395</v>
      </c>
      <c r="Q4247" t="s">
        <v>1236</v>
      </c>
      <c r="R4247" t="s">
        <v>1236</v>
      </c>
      <c r="S4247" t="s">
        <v>1147</v>
      </c>
      <c r="T4247" t="s">
        <v>1147</v>
      </c>
      <c r="U4247">
        <v>18.514530181884801</v>
      </c>
      <c r="V4247">
        <v>-69.818824768066406</v>
      </c>
      <c r="W4247" t="s">
        <v>1237</v>
      </c>
      <c r="X4247" t="s">
        <v>85</v>
      </c>
      <c r="Y4247" t="s">
        <v>64</v>
      </c>
      <c r="Z4247" t="s">
        <v>99</v>
      </c>
      <c r="AA4247">
        <v>1153000928</v>
      </c>
      <c r="AB4247" t="s">
        <v>116</v>
      </c>
      <c r="AC4247" t="s">
        <v>67</v>
      </c>
      <c r="AD4247">
        <v>18.511546800000001</v>
      </c>
      <c r="AE4247">
        <v>-69.822665000000001</v>
      </c>
      <c r="AF4247" t="s">
        <v>13632</v>
      </c>
      <c r="AG4247" t="s">
        <v>32</v>
      </c>
      <c r="AH4247" t="s">
        <v>48</v>
      </c>
      <c r="AI4247" t="s">
        <v>87</v>
      </c>
      <c r="AJ4247" t="s">
        <v>101</v>
      </c>
      <c r="AK4247" t="s">
        <v>150</v>
      </c>
      <c r="AL4247" t="s">
        <v>140</v>
      </c>
      <c r="AM4247" t="s">
        <v>151</v>
      </c>
      <c r="AN4247">
        <v>7</v>
      </c>
      <c r="AO4247" t="s">
        <v>423</v>
      </c>
      <c r="AR4247" t="s">
        <v>91</v>
      </c>
      <c r="AS4247">
        <v>9000010075</v>
      </c>
      <c r="AU4247">
        <v>7</v>
      </c>
      <c r="AV4247" t="s">
        <v>153</v>
      </c>
      <c r="AW4247" t="str">
        <f>_xlfn.XLOOKUP(UNIVERSO[[#This Row],[RUTA-LOCALIDAD D&amp;N]],'[1]Cuota Ruta'!E:E,'[1]Cuota Ruta'!G:G)</f>
        <v>Cargar</v>
      </c>
    </row>
    <row r="4248" spans="1:49" x14ac:dyDescent="0.25">
      <c r="A4248" t="s">
        <v>48</v>
      </c>
      <c r="B4248" t="s">
        <v>49</v>
      </c>
      <c r="C4248" t="s">
        <v>50</v>
      </c>
      <c r="D4248" t="s">
        <v>51</v>
      </c>
      <c r="E4248" t="s">
        <v>140</v>
      </c>
      <c r="F4248" t="s">
        <v>141</v>
      </c>
      <c r="G4248">
        <v>9000010563</v>
      </c>
      <c r="H4248">
        <v>10563</v>
      </c>
      <c r="I4248" t="s">
        <v>13633</v>
      </c>
      <c r="J4248" t="s">
        <v>13634</v>
      </c>
      <c r="K4248" t="s">
        <v>144</v>
      </c>
      <c r="L4248" t="s">
        <v>93</v>
      </c>
      <c r="M4248" t="s">
        <v>93</v>
      </c>
      <c r="N4248" t="s">
        <v>1288</v>
      </c>
      <c r="O4248" t="s">
        <v>59</v>
      </c>
      <c r="P4248">
        <v>336</v>
      </c>
      <c r="Q4248" t="s">
        <v>1289</v>
      </c>
      <c r="R4248" t="s">
        <v>1289</v>
      </c>
      <c r="S4248" t="s">
        <v>1137</v>
      </c>
      <c r="T4248" t="s">
        <v>1137</v>
      </c>
      <c r="U4248">
        <v>18.4733025687081</v>
      </c>
      <c r="V4248">
        <v>-69.837061200823101</v>
      </c>
      <c r="W4248" t="s">
        <v>1290</v>
      </c>
      <c r="X4248" t="s">
        <v>85</v>
      </c>
      <c r="Y4248" t="s">
        <v>64</v>
      </c>
      <c r="Z4248" t="s">
        <v>65</v>
      </c>
      <c r="AA4248">
        <v>1153001668</v>
      </c>
      <c r="AB4248" t="s">
        <v>116</v>
      </c>
      <c r="AC4248" t="s">
        <v>67</v>
      </c>
      <c r="AD4248">
        <v>18.473273333333331</v>
      </c>
      <c r="AE4248">
        <v>-69.837039999999988</v>
      </c>
      <c r="AF4248" t="s">
        <v>13635</v>
      </c>
      <c r="AG4248" t="s">
        <v>32</v>
      </c>
      <c r="AH4248" t="s">
        <v>48</v>
      </c>
      <c r="AI4248" t="s">
        <v>87</v>
      </c>
      <c r="AJ4248" t="s">
        <v>101</v>
      </c>
      <c r="AK4248" t="s">
        <v>150</v>
      </c>
      <c r="AL4248" t="s">
        <v>140</v>
      </c>
      <c r="AM4248" t="s">
        <v>151</v>
      </c>
      <c r="AR4248" t="s">
        <v>91</v>
      </c>
      <c r="AS4248">
        <v>9000010563</v>
      </c>
      <c r="AV4248" t="s">
        <v>153</v>
      </c>
      <c r="AW4248" t="str">
        <f>_xlfn.XLOOKUP(UNIVERSO[[#This Row],[RUTA-LOCALIDAD D&amp;N]],'[1]Cuota Ruta'!E:E,'[1]Cuota Ruta'!G:G)</f>
        <v>Cargar</v>
      </c>
    </row>
    <row r="4249" spans="1:49" x14ac:dyDescent="0.25">
      <c r="A4249" t="s">
        <v>48</v>
      </c>
      <c r="B4249" t="s">
        <v>49</v>
      </c>
      <c r="C4249" t="s">
        <v>50</v>
      </c>
      <c r="D4249" t="s">
        <v>76</v>
      </c>
      <c r="E4249" t="s">
        <v>140</v>
      </c>
      <c r="F4249" t="s">
        <v>141</v>
      </c>
      <c r="G4249">
        <v>9000010623</v>
      </c>
      <c r="H4249">
        <v>10623</v>
      </c>
      <c r="I4249" t="s">
        <v>13636</v>
      </c>
      <c r="J4249" t="s">
        <v>13637</v>
      </c>
      <c r="K4249" t="s">
        <v>144</v>
      </c>
      <c r="L4249" t="s">
        <v>93</v>
      </c>
      <c r="M4249" t="s">
        <v>93</v>
      </c>
      <c r="N4249" t="s">
        <v>3288</v>
      </c>
      <c r="O4249" t="s">
        <v>1145</v>
      </c>
      <c r="P4249">
        <v>398</v>
      </c>
      <c r="Q4249" t="s">
        <v>1146</v>
      </c>
      <c r="R4249" t="s">
        <v>1146</v>
      </c>
      <c r="S4249" t="s">
        <v>1147</v>
      </c>
      <c r="T4249" t="s">
        <v>1147</v>
      </c>
      <c r="U4249">
        <v>18.484481811523398</v>
      </c>
      <c r="V4249">
        <v>-69.869010925292997</v>
      </c>
      <c r="W4249" t="s">
        <v>1148</v>
      </c>
      <c r="X4249" t="s">
        <v>63</v>
      </c>
      <c r="Y4249" t="s">
        <v>64</v>
      </c>
      <c r="Z4249" t="s">
        <v>99</v>
      </c>
      <c r="AA4249">
        <v>1153001745</v>
      </c>
      <c r="AB4249" t="s">
        <v>116</v>
      </c>
      <c r="AC4249" t="s">
        <v>67</v>
      </c>
      <c r="AD4249">
        <v>18.48449342</v>
      </c>
      <c r="AE4249">
        <v>-69.868997519999994</v>
      </c>
      <c r="AF4249" t="s">
        <v>13638</v>
      </c>
      <c r="AG4249" t="s">
        <v>32</v>
      </c>
      <c r="AH4249" t="s">
        <v>48</v>
      </c>
      <c r="AI4249" t="s">
        <v>87</v>
      </c>
      <c r="AJ4249" t="s">
        <v>101</v>
      </c>
      <c r="AK4249" t="s">
        <v>150</v>
      </c>
      <c r="AL4249" t="s">
        <v>140</v>
      </c>
      <c r="AM4249" t="s">
        <v>151</v>
      </c>
      <c r="AN4249">
        <v>6</v>
      </c>
      <c r="AO4249" t="s">
        <v>348</v>
      </c>
      <c r="AR4249" t="s">
        <v>91</v>
      </c>
      <c r="AS4249">
        <v>9000010623</v>
      </c>
      <c r="AU4249">
        <v>6</v>
      </c>
      <c r="AV4249" t="s">
        <v>153</v>
      </c>
      <c r="AW4249" t="str">
        <f>_xlfn.XLOOKUP(UNIVERSO[[#This Row],[RUTA-LOCALIDAD D&amp;N]],'[1]Cuota Ruta'!E:E,'[1]Cuota Ruta'!G:G)</f>
        <v>Cargar</v>
      </c>
    </row>
    <row r="4250" spans="1:49" x14ac:dyDescent="0.25">
      <c r="A4250" t="s">
        <v>48</v>
      </c>
      <c r="B4250" t="s">
        <v>49</v>
      </c>
      <c r="C4250" t="s">
        <v>50</v>
      </c>
      <c r="D4250" t="s">
        <v>51</v>
      </c>
      <c r="E4250" t="s">
        <v>140</v>
      </c>
      <c r="F4250" t="s">
        <v>141</v>
      </c>
      <c r="G4250">
        <v>9000011664</v>
      </c>
      <c r="H4250">
        <v>11664</v>
      </c>
      <c r="I4250" t="s">
        <v>4677</v>
      </c>
      <c r="J4250" t="s">
        <v>13639</v>
      </c>
      <c r="K4250" t="s">
        <v>144</v>
      </c>
      <c r="L4250" t="s">
        <v>93</v>
      </c>
      <c r="M4250" t="s">
        <v>93</v>
      </c>
      <c r="N4250" t="s">
        <v>618</v>
      </c>
      <c r="O4250" t="s">
        <v>59</v>
      </c>
      <c r="P4250">
        <v>356</v>
      </c>
      <c r="Q4250" t="s">
        <v>1379</v>
      </c>
      <c r="R4250" t="s">
        <v>1379</v>
      </c>
      <c r="S4250" t="s">
        <v>188</v>
      </c>
      <c r="T4250" t="s">
        <v>188</v>
      </c>
      <c r="U4250">
        <v>18.5272135734558</v>
      </c>
      <c r="V4250">
        <v>-69.904195785522504</v>
      </c>
      <c r="W4250" t="s">
        <v>1380</v>
      </c>
      <c r="X4250" t="s">
        <v>85</v>
      </c>
      <c r="Y4250" t="s">
        <v>64</v>
      </c>
      <c r="Z4250" t="s">
        <v>65</v>
      </c>
      <c r="AA4250">
        <v>1153003210</v>
      </c>
      <c r="AB4250" t="s">
        <v>116</v>
      </c>
      <c r="AC4250" t="s">
        <v>67</v>
      </c>
      <c r="AD4250">
        <v>18.52753431</v>
      </c>
      <c r="AE4250">
        <v>-69.904424169999999</v>
      </c>
      <c r="AF4250" t="s">
        <v>13640</v>
      </c>
      <c r="AG4250" t="s">
        <v>32</v>
      </c>
      <c r="AH4250" t="s">
        <v>48</v>
      </c>
      <c r="AI4250" t="s">
        <v>87</v>
      </c>
      <c r="AJ4250" t="s">
        <v>101</v>
      </c>
      <c r="AK4250" t="s">
        <v>191</v>
      </c>
      <c r="AL4250" t="s">
        <v>140</v>
      </c>
      <c r="AM4250" t="s">
        <v>192</v>
      </c>
      <c r="AN4250">
        <v>1</v>
      </c>
      <c r="AO4250" t="s">
        <v>119</v>
      </c>
      <c r="AR4250" t="s">
        <v>91</v>
      </c>
      <c r="AS4250">
        <v>9000011664</v>
      </c>
      <c r="AU4250">
        <v>1</v>
      </c>
      <c r="AV4250" t="s">
        <v>153</v>
      </c>
      <c r="AW4250" t="str">
        <f>_xlfn.XLOOKUP(UNIVERSO[[#This Row],[RUTA-LOCALIDAD D&amp;N]],'[1]Cuota Ruta'!E:E,'[1]Cuota Ruta'!G:G)</f>
        <v>Cargar</v>
      </c>
    </row>
    <row r="4251" spans="1:49" x14ac:dyDescent="0.25">
      <c r="A4251" t="s">
        <v>48</v>
      </c>
      <c r="B4251" t="s">
        <v>49</v>
      </c>
      <c r="C4251" t="s">
        <v>110</v>
      </c>
      <c r="D4251" t="s">
        <v>51</v>
      </c>
      <c r="E4251" t="s">
        <v>140</v>
      </c>
      <c r="F4251" t="s">
        <v>141</v>
      </c>
      <c r="G4251">
        <v>9000011700</v>
      </c>
      <c r="H4251">
        <v>11700</v>
      </c>
      <c r="I4251" t="s">
        <v>13641</v>
      </c>
      <c r="J4251" t="s">
        <v>13642</v>
      </c>
      <c r="K4251" t="s">
        <v>144</v>
      </c>
      <c r="L4251" t="s">
        <v>93</v>
      </c>
      <c r="M4251" t="s">
        <v>93</v>
      </c>
      <c r="N4251" t="s">
        <v>618</v>
      </c>
      <c r="O4251" t="s">
        <v>59</v>
      </c>
      <c r="P4251">
        <v>406</v>
      </c>
      <c r="Q4251" t="s">
        <v>1491</v>
      </c>
      <c r="R4251" t="s">
        <v>1491</v>
      </c>
      <c r="S4251" t="s">
        <v>188</v>
      </c>
      <c r="T4251" t="s">
        <v>188</v>
      </c>
      <c r="U4251">
        <v>18.548357391357399</v>
      </c>
      <c r="V4251">
        <v>-69.899822998046901</v>
      </c>
      <c r="W4251" t="s">
        <v>1492</v>
      </c>
      <c r="X4251" t="s">
        <v>85</v>
      </c>
      <c r="Y4251" t="s">
        <v>64</v>
      </c>
      <c r="Z4251" t="s">
        <v>65</v>
      </c>
      <c r="AA4251">
        <v>1153003251</v>
      </c>
      <c r="AB4251" t="s">
        <v>116</v>
      </c>
      <c r="AC4251" t="s">
        <v>67</v>
      </c>
      <c r="AD4251">
        <v>18.548336666666671</v>
      </c>
      <c r="AE4251">
        <v>-69.899818333333329</v>
      </c>
      <c r="AF4251" t="s">
        <v>13643</v>
      </c>
      <c r="AG4251" t="s">
        <v>32</v>
      </c>
      <c r="AH4251" t="s">
        <v>48</v>
      </c>
      <c r="AI4251" t="s">
        <v>87</v>
      </c>
      <c r="AJ4251" t="s">
        <v>101</v>
      </c>
      <c r="AK4251" t="s">
        <v>191</v>
      </c>
      <c r="AL4251" t="s">
        <v>140</v>
      </c>
      <c r="AM4251" t="s">
        <v>192</v>
      </c>
      <c r="AN4251">
        <v>1</v>
      </c>
      <c r="AO4251" t="s">
        <v>119</v>
      </c>
      <c r="AR4251" t="s">
        <v>91</v>
      </c>
      <c r="AS4251">
        <v>9000011700</v>
      </c>
      <c r="AU4251">
        <v>1</v>
      </c>
      <c r="AV4251" t="s">
        <v>153</v>
      </c>
      <c r="AW4251" t="str">
        <f>_xlfn.XLOOKUP(UNIVERSO[[#This Row],[RUTA-LOCALIDAD D&amp;N]],'[1]Cuota Ruta'!E:E,'[1]Cuota Ruta'!G:G)</f>
        <v>Cargar</v>
      </c>
    </row>
    <row r="4252" spans="1:49" x14ac:dyDescent="0.25">
      <c r="A4252" t="s">
        <v>48</v>
      </c>
      <c r="B4252" t="s">
        <v>49</v>
      </c>
      <c r="C4252" t="s">
        <v>50</v>
      </c>
      <c r="D4252" t="s">
        <v>51</v>
      </c>
      <c r="E4252" t="s">
        <v>140</v>
      </c>
      <c r="F4252" t="s">
        <v>141</v>
      </c>
      <c r="G4252">
        <v>9000011954</v>
      </c>
      <c r="H4252">
        <v>11954</v>
      </c>
      <c r="I4252" t="s">
        <v>13644</v>
      </c>
      <c r="J4252" t="s">
        <v>13645</v>
      </c>
      <c r="K4252" t="s">
        <v>144</v>
      </c>
      <c r="L4252" t="s">
        <v>93</v>
      </c>
      <c r="M4252" t="s">
        <v>93</v>
      </c>
      <c r="N4252" t="s">
        <v>2095</v>
      </c>
      <c r="O4252" t="s">
        <v>59</v>
      </c>
      <c r="P4252">
        <v>318</v>
      </c>
      <c r="Q4252" t="s">
        <v>157</v>
      </c>
      <c r="R4252" t="s">
        <v>157</v>
      </c>
      <c r="S4252" t="s">
        <v>147</v>
      </c>
      <c r="T4252" t="s">
        <v>147</v>
      </c>
      <c r="U4252">
        <v>18.5295314788818</v>
      </c>
      <c r="V4252">
        <v>-69.824211120605497</v>
      </c>
      <c r="W4252" t="s">
        <v>158</v>
      </c>
      <c r="X4252" t="s">
        <v>63</v>
      </c>
      <c r="Y4252" t="s">
        <v>64</v>
      </c>
      <c r="Z4252" t="s">
        <v>65</v>
      </c>
      <c r="AA4252">
        <v>1153003744</v>
      </c>
      <c r="AB4252" t="s">
        <v>116</v>
      </c>
      <c r="AC4252" t="s">
        <v>67</v>
      </c>
      <c r="AD4252">
        <v>18.52953385829629</v>
      </c>
      <c r="AE4252">
        <v>-69.824209055966108</v>
      </c>
      <c r="AF4252" t="s">
        <v>13646</v>
      </c>
      <c r="AG4252" t="s">
        <v>32</v>
      </c>
      <c r="AH4252" t="s">
        <v>48</v>
      </c>
      <c r="AI4252" t="s">
        <v>87</v>
      </c>
      <c r="AJ4252" t="s">
        <v>101</v>
      </c>
      <c r="AK4252" t="s">
        <v>150</v>
      </c>
      <c r="AL4252" t="s">
        <v>140</v>
      </c>
      <c r="AM4252" t="s">
        <v>151</v>
      </c>
      <c r="AN4252">
        <v>13</v>
      </c>
      <c r="AO4252" t="s">
        <v>169</v>
      </c>
      <c r="AR4252" t="s">
        <v>91</v>
      </c>
      <c r="AS4252">
        <v>9000011954</v>
      </c>
      <c r="AU4252">
        <v>13</v>
      </c>
      <c r="AV4252" t="s">
        <v>153</v>
      </c>
      <c r="AW4252" t="str">
        <f>_xlfn.XLOOKUP(UNIVERSO[[#This Row],[RUTA-LOCALIDAD D&amp;N]],'[1]Cuota Ruta'!E:E,'[1]Cuota Ruta'!G:G)</f>
        <v>Cargar</v>
      </c>
    </row>
    <row r="4253" spans="1:49" x14ac:dyDescent="0.25">
      <c r="A4253" t="s">
        <v>48</v>
      </c>
      <c r="B4253" t="s">
        <v>380</v>
      </c>
      <c r="C4253" t="s">
        <v>381</v>
      </c>
      <c r="D4253" t="s">
        <v>51</v>
      </c>
      <c r="E4253" t="s">
        <v>140</v>
      </c>
      <c r="F4253" t="s">
        <v>141</v>
      </c>
      <c r="G4253">
        <v>9000012206</v>
      </c>
      <c r="H4253">
        <v>12206</v>
      </c>
      <c r="I4253" t="s">
        <v>13647</v>
      </c>
      <c r="J4253" t="s">
        <v>13648</v>
      </c>
      <c r="K4253" t="s">
        <v>144</v>
      </c>
      <c r="L4253" t="s">
        <v>93</v>
      </c>
      <c r="M4253" t="s">
        <v>93</v>
      </c>
      <c r="N4253" t="s">
        <v>583</v>
      </c>
      <c r="O4253" t="s">
        <v>434</v>
      </c>
      <c r="P4253">
        <v>396</v>
      </c>
      <c r="Q4253" t="s">
        <v>435</v>
      </c>
      <c r="R4253" t="s">
        <v>435</v>
      </c>
      <c r="S4253" t="s">
        <v>436</v>
      </c>
      <c r="T4253" t="s">
        <v>436</v>
      </c>
      <c r="U4253">
        <v>18.4947848320007</v>
      </c>
      <c r="V4253">
        <v>-69.869626045227093</v>
      </c>
      <c r="W4253" t="s">
        <v>437</v>
      </c>
      <c r="X4253" t="s">
        <v>85</v>
      </c>
      <c r="Y4253" t="s">
        <v>64</v>
      </c>
      <c r="Z4253" t="s">
        <v>65</v>
      </c>
      <c r="AA4253">
        <v>1153004276</v>
      </c>
      <c r="AB4253" t="s">
        <v>116</v>
      </c>
      <c r="AC4253" t="s">
        <v>67</v>
      </c>
      <c r="AD4253">
        <v>18.494786770000001</v>
      </c>
      <c r="AE4253">
        <v>-69.869636560000004</v>
      </c>
      <c r="AF4253" t="s">
        <v>13649</v>
      </c>
      <c r="AG4253" t="s">
        <v>32</v>
      </c>
      <c r="AH4253" t="s">
        <v>48</v>
      </c>
      <c r="AI4253" t="s">
        <v>87</v>
      </c>
      <c r="AJ4253" t="s">
        <v>101</v>
      </c>
      <c r="AK4253" t="s">
        <v>150</v>
      </c>
      <c r="AL4253" t="s">
        <v>140</v>
      </c>
      <c r="AM4253" t="s">
        <v>151</v>
      </c>
      <c r="AN4253">
        <v>5</v>
      </c>
      <c r="AO4253" t="s">
        <v>72</v>
      </c>
      <c r="AR4253" t="s">
        <v>91</v>
      </c>
      <c r="AS4253">
        <v>9000012206</v>
      </c>
      <c r="AU4253">
        <v>5</v>
      </c>
      <c r="AV4253" t="s">
        <v>153</v>
      </c>
      <c r="AW4253" t="str">
        <f>_xlfn.XLOOKUP(UNIVERSO[[#This Row],[RUTA-LOCALIDAD D&amp;N]],'[1]Cuota Ruta'!E:E,'[1]Cuota Ruta'!G:G)</f>
        <v>Cargar</v>
      </c>
    </row>
    <row r="4254" spans="1:49" x14ac:dyDescent="0.25">
      <c r="A4254" t="s">
        <v>48</v>
      </c>
      <c r="B4254" t="s">
        <v>49</v>
      </c>
      <c r="C4254" t="s">
        <v>50</v>
      </c>
      <c r="D4254" t="s">
        <v>51</v>
      </c>
      <c r="E4254" t="s">
        <v>140</v>
      </c>
      <c r="F4254" t="s">
        <v>141</v>
      </c>
      <c r="G4254">
        <v>9000010174</v>
      </c>
      <c r="H4254">
        <v>10174</v>
      </c>
      <c r="I4254" t="s">
        <v>12905</v>
      </c>
      <c r="J4254" t="s">
        <v>13650</v>
      </c>
      <c r="K4254" t="s">
        <v>144</v>
      </c>
      <c r="L4254" t="s">
        <v>93</v>
      </c>
      <c r="M4254" t="s">
        <v>93</v>
      </c>
      <c r="N4254" t="s">
        <v>1939</v>
      </c>
      <c r="O4254" t="s">
        <v>59</v>
      </c>
      <c r="P4254">
        <v>317</v>
      </c>
      <c r="Q4254" t="s">
        <v>1423</v>
      </c>
      <c r="R4254" t="s">
        <v>1423</v>
      </c>
      <c r="S4254" t="s">
        <v>147</v>
      </c>
      <c r="T4254" t="s">
        <v>147</v>
      </c>
      <c r="U4254">
        <v>18.5301837921143</v>
      </c>
      <c r="V4254">
        <v>-69.774865286690897</v>
      </c>
      <c r="W4254" t="s">
        <v>1424</v>
      </c>
      <c r="X4254" t="s">
        <v>85</v>
      </c>
      <c r="Y4254" t="s">
        <v>64</v>
      </c>
      <c r="Z4254" t="s">
        <v>65</v>
      </c>
      <c r="AA4254">
        <v>1153001103</v>
      </c>
      <c r="AB4254" t="s">
        <v>66</v>
      </c>
      <c r="AC4254" t="s">
        <v>67</v>
      </c>
      <c r="AD4254">
        <v>18.5301837921143</v>
      </c>
      <c r="AE4254">
        <v>-69.774865286690897</v>
      </c>
      <c r="AF4254" t="s">
        <v>13651</v>
      </c>
      <c r="AG4254" t="s">
        <v>32</v>
      </c>
      <c r="AH4254" t="s">
        <v>48</v>
      </c>
      <c r="AI4254" t="s">
        <v>87</v>
      </c>
      <c r="AJ4254" t="s">
        <v>101</v>
      </c>
      <c r="AK4254" t="s">
        <v>150</v>
      </c>
      <c r="AL4254" t="s">
        <v>140</v>
      </c>
      <c r="AM4254" t="s">
        <v>151</v>
      </c>
      <c r="AN4254">
        <v>8</v>
      </c>
      <c r="AO4254" t="s">
        <v>439</v>
      </c>
      <c r="AR4254" t="s">
        <v>91</v>
      </c>
      <c r="AS4254">
        <v>9000010174</v>
      </c>
      <c r="AU4254">
        <v>8</v>
      </c>
      <c r="AV4254" t="s">
        <v>153</v>
      </c>
      <c r="AW4254" t="str">
        <f>_xlfn.XLOOKUP(UNIVERSO[[#This Row],[RUTA-LOCALIDAD D&amp;N]],'[1]Cuota Ruta'!E:E,'[1]Cuota Ruta'!G:G)</f>
        <v>Cargar</v>
      </c>
    </row>
    <row r="4255" spans="1:49" x14ac:dyDescent="0.25">
      <c r="A4255" t="s">
        <v>48</v>
      </c>
      <c r="B4255" t="s">
        <v>49</v>
      </c>
      <c r="C4255" t="s">
        <v>50</v>
      </c>
      <c r="D4255" t="s">
        <v>51</v>
      </c>
      <c r="E4255" t="s">
        <v>140</v>
      </c>
      <c r="F4255" t="s">
        <v>141</v>
      </c>
      <c r="G4255">
        <v>9000013166</v>
      </c>
      <c r="H4255">
        <v>13166</v>
      </c>
      <c r="I4255" t="s">
        <v>13652</v>
      </c>
      <c r="J4255" t="s">
        <v>13653</v>
      </c>
      <c r="K4255" t="s">
        <v>144</v>
      </c>
      <c r="L4255" t="s">
        <v>93</v>
      </c>
      <c r="M4255" t="s">
        <v>93</v>
      </c>
      <c r="N4255" t="s">
        <v>186</v>
      </c>
      <c r="O4255" t="s">
        <v>59</v>
      </c>
      <c r="P4255">
        <v>316</v>
      </c>
      <c r="Q4255" t="s">
        <v>1461</v>
      </c>
      <c r="R4255" t="s">
        <v>1461</v>
      </c>
      <c r="S4255" t="s">
        <v>188</v>
      </c>
      <c r="T4255" t="s">
        <v>188</v>
      </c>
      <c r="U4255">
        <v>18.527259508768701</v>
      </c>
      <c r="V4255">
        <v>-69.874173482259096</v>
      </c>
      <c r="W4255" t="s">
        <v>1462</v>
      </c>
      <c r="X4255" t="s">
        <v>85</v>
      </c>
      <c r="Y4255" t="s">
        <v>64</v>
      </c>
      <c r="Z4255" t="s">
        <v>65</v>
      </c>
      <c r="AA4255">
        <v>1153006287</v>
      </c>
      <c r="AB4255" t="s">
        <v>116</v>
      </c>
      <c r="AC4255" t="s">
        <v>67</v>
      </c>
      <c r="AD4255">
        <v>18.52725112108012</v>
      </c>
      <c r="AE4255">
        <v>-69.874185207228678</v>
      </c>
      <c r="AF4255" t="s">
        <v>13654</v>
      </c>
      <c r="AG4255" t="s">
        <v>32</v>
      </c>
      <c r="AH4255" t="s">
        <v>48</v>
      </c>
      <c r="AI4255" t="s">
        <v>87</v>
      </c>
      <c r="AJ4255" t="s">
        <v>101</v>
      </c>
      <c r="AK4255" t="s">
        <v>191</v>
      </c>
      <c r="AL4255" t="s">
        <v>140</v>
      </c>
      <c r="AM4255" t="s">
        <v>192</v>
      </c>
      <c r="AR4255" t="s">
        <v>91</v>
      </c>
      <c r="AS4255">
        <v>9000013166</v>
      </c>
      <c r="AV4255" t="s">
        <v>153</v>
      </c>
      <c r="AW4255" t="str">
        <f>_xlfn.XLOOKUP(UNIVERSO[[#This Row],[RUTA-LOCALIDAD D&amp;N]],'[1]Cuota Ruta'!E:E,'[1]Cuota Ruta'!G:G)</f>
        <v>Cargar</v>
      </c>
    </row>
    <row r="4256" spans="1:49" x14ac:dyDescent="0.25">
      <c r="A4256" t="s">
        <v>48</v>
      </c>
      <c r="B4256" t="s">
        <v>49</v>
      </c>
      <c r="C4256" t="s">
        <v>50</v>
      </c>
      <c r="D4256" t="s">
        <v>51</v>
      </c>
      <c r="E4256" t="s">
        <v>140</v>
      </c>
      <c r="F4256" t="s">
        <v>141</v>
      </c>
      <c r="G4256">
        <v>9000013290</v>
      </c>
      <c r="H4256">
        <v>13290</v>
      </c>
      <c r="I4256" t="s">
        <v>13655</v>
      </c>
      <c r="J4256" t="s">
        <v>13656</v>
      </c>
      <c r="K4256" t="s">
        <v>144</v>
      </c>
      <c r="L4256" t="s">
        <v>93</v>
      </c>
      <c r="M4256" t="s">
        <v>93</v>
      </c>
      <c r="N4256" t="s">
        <v>186</v>
      </c>
      <c r="O4256" t="s">
        <v>59</v>
      </c>
      <c r="P4256">
        <v>404</v>
      </c>
      <c r="Q4256" t="s">
        <v>1228</v>
      </c>
      <c r="R4256" t="s">
        <v>1228</v>
      </c>
      <c r="S4256" t="s">
        <v>147</v>
      </c>
      <c r="T4256" t="s">
        <v>147</v>
      </c>
      <c r="U4256">
        <v>18.554205</v>
      </c>
      <c r="V4256">
        <v>-69.708742000000001</v>
      </c>
      <c r="W4256" t="s">
        <v>1229</v>
      </c>
      <c r="X4256" t="s">
        <v>85</v>
      </c>
      <c r="Y4256" t="s">
        <v>64</v>
      </c>
      <c r="Z4256" t="s">
        <v>65</v>
      </c>
      <c r="AA4256">
        <v>1153006492</v>
      </c>
      <c r="AB4256" t="s">
        <v>116</v>
      </c>
      <c r="AC4256" t="s">
        <v>67</v>
      </c>
      <c r="AD4256">
        <v>18.55775666666667</v>
      </c>
      <c r="AE4256">
        <v>-69.701511666666661</v>
      </c>
      <c r="AF4256" t="s">
        <v>13657</v>
      </c>
      <c r="AG4256" t="s">
        <v>32</v>
      </c>
      <c r="AH4256" t="s">
        <v>48</v>
      </c>
      <c r="AI4256" t="s">
        <v>87</v>
      </c>
      <c r="AJ4256" t="s">
        <v>101</v>
      </c>
      <c r="AK4256" t="s">
        <v>150</v>
      </c>
      <c r="AL4256" t="s">
        <v>140</v>
      </c>
      <c r="AM4256" t="s">
        <v>151</v>
      </c>
      <c r="AN4256">
        <v>8</v>
      </c>
      <c r="AO4256" t="s">
        <v>439</v>
      </c>
      <c r="AR4256" t="s">
        <v>91</v>
      </c>
      <c r="AS4256">
        <v>9000013290</v>
      </c>
      <c r="AU4256">
        <v>8</v>
      </c>
      <c r="AV4256" t="s">
        <v>153</v>
      </c>
      <c r="AW4256" t="str">
        <f>_xlfn.XLOOKUP(UNIVERSO[[#This Row],[RUTA-LOCALIDAD D&amp;N]],'[1]Cuota Ruta'!E:E,'[1]Cuota Ruta'!G:G)</f>
        <v>Cargar</v>
      </c>
    </row>
    <row r="4257" spans="1:49" x14ac:dyDescent="0.25">
      <c r="A4257" t="s">
        <v>48</v>
      </c>
      <c r="B4257" t="s">
        <v>49</v>
      </c>
      <c r="C4257" t="s">
        <v>50</v>
      </c>
      <c r="D4257" t="s">
        <v>51</v>
      </c>
      <c r="E4257" t="s">
        <v>140</v>
      </c>
      <c r="F4257" t="s">
        <v>141</v>
      </c>
      <c r="G4257">
        <v>9000013312</v>
      </c>
      <c r="H4257">
        <v>13312</v>
      </c>
      <c r="I4257" t="s">
        <v>13658</v>
      </c>
      <c r="J4257" t="s">
        <v>13659</v>
      </c>
      <c r="K4257" t="s">
        <v>144</v>
      </c>
      <c r="L4257" t="s">
        <v>93</v>
      </c>
      <c r="M4257" t="s">
        <v>93</v>
      </c>
      <c r="N4257" t="s">
        <v>186</v>
      </c>
      <c r="O4257" t="s">
        <v>59</v>
      </c>
      <c r="P4257">
        <v>319</v>
      </c>
      <c r="Q4257" t="s">
        <v>359</v>
      </c>
      <c r="R4257" t="s">
        <v>359</v>
      </c>
      <c r="S4257" t="s">
        <v>147</v>
      </c>
      <c r="T4257" t="s">
        <v>147</v>
      </c>
      <c r="U4257">
        <v>18.531044006347699</v>
      </c>
      <c r="V4257">
        <v>-69.812217712402301</v>
      </c>
      <c r="W4257" t="s">
        <v>360</v>
      </c>
      <c r="X4257" t="s">
        <v>85</v>
      </c>
      <c r="Y4257" t="s">
        <v>64</v>
      </c>
      <c r="Z4257" t="s">
        <v>99</v>
      </c>
      <c r="AA4257">
        <v>1153006533</v>
      </c>
      <c r="AB4257" t="s">
        <v>116</v>
      </c>
      <c r="AC4257" t="s">
        <v>67</v>
      </c>
      <c r="AD4257">
        <v>18.5310831</v>
      </c>
      <c r="AE4257">
        <v>-69.812165800000002</v>
      </c>
      <c r="AF4257" t="s">
        <v>13660</v>
      </c>
      <c r="AG4257" t="s">
        <v>32</v>
      </c>
      <c r="AH4257" t="s">
        <v>48</v>
      </c>
      <c r="AI4257" t="s">
        <v>87</v>
      </c>
      <c r="AJ4257" t="s">
        <v>101</v>
      </c>
      <c r="AK4257" t="s">
        <v>150</v>
      </c>
      <c r="AL4257" t="s">
        <v>140</v>
      </c>
      <c r="AM4257" t="s">
        <v>151</v>
      </c>
      <c r="AN4257">
        <v>9</v>
      </c>
      <c r="AO4257" t="s">
        <v>139</v>
      </c>
      <c r="AR4257" t="s">
        <v>91</v>
      </c>
      <c r="AS4257">
        <v>9000013312</v>
      </c>
      <c r="AU4257">
        <v>9</v>
      </c>
      <c r="AV4257" t="s">
        <v>153</v>
      </c>
      <c r="AW4257" t="str">
        <f>_xlfn.XLOOKUP(UNIVERSO[[#This Row],[RUTA-LOCALIDAD D&amp;N]],'[1]Cuota Ruta'!E:E,'[1]Cuota Ruta'!G:G)</f>
        <v>Cargar</v>
      </c>
    </row>
    <row r="4258" spans="1:49" x14ac:dyDescent="0.25">
      <c r="A4258" t="s">
        <v>48</v>
      </c>
      <c r="B4258" t="s">
        <v>49</v>
      </c>
      <c r="C4258" t="s">
        <v>50</v>
      </c>
      <c r="D4258" t="s">
        <v>51</v>
      </c>
      <c r="E4258" t="s">
        <v>140</v>
      </c>
      <c r="F4258" t="s">
        <v>141</v>
      </c>
      <c r="G4258">
        <v>9000014029</v>
      </c>
      <c r="H4258">
        <v>14029</v>
      </c>
      <c r="I4258" t="s">
        <v>5685</v>
      </c>
      <c r="J4258" t="s">
        <v>13661</v>
      </c>
      <c r="K4258" t="s">
        <v>144</v>
      </c>
      <c r="L4258" t="s">
        <v>93</v>
      </c>
      <c r="M4258" t="s">
        <v>93</v>
      </c>
      <c r="N4258" t="s">
        <v>186</v>
      </c>
      <c r="O4258" t="s">
        <v>59</v>
      </c>
      <c r="P4258">
        <v>364</v>
      </c>
      <c r="Q4258" t="s">
        <v>1451</v>
      </c>
      <c r="R4258" t="s">
        <v>1451</v>
      </c>
      <c r="S4258" t="s">
        <v>188</v>
      </c>
      <c r="T4258" t="s">
        <v>188</v>
      </c>
      <c r="U4258">
        <v>18.55224991</v>
      </c>
      <c r="V4258">
        <v>-69.864929200000006</v>
      </c>
      <c r="W4258" t="s">
        <v>1452</v>
      </c>
      <c r="X4258" t="s">
        <v>85</v>
      </c>
      <c r="Y4258" t="s">
        <v>64</v>
      </c>
      <c r="Z4258" t="s">
        <v>65</v>
      </c>
      <c r="AA4258">
        <v>1153007741</v>
      </c>
      <c r="AB4258" t="s">
        <v>116</v>
      </c>
      <c r="AC4258" t="s">
        <v>67</v>
      </c>
      <c r="AD4258">
        <v>18.545632300000001</v>
      </c>
      <c r="AE4258">
        <v>-69.866255199999998</v>
      </c>
      <c r="AF4258" t="s">
        <v>13662</v>
      </c>
      <c r="AG4258" t="s">
        <v>32</v>
      </c>
      <c r="AH4258" t="s">
        <v>48</v>
      </c>
      <c r="AI4258" t="s">
        <v>87</v>
      </c>
      <c r="AJ4258" t="s">
        <v>101</v>
      </c>
      <c r="AK4258" t="s">
        <v>191</v>
      </c>
      <c r="AL4258" t="s">
        <v>140</v>
      </c>
      <c r="AM4258" t="s">
        <v>192</v>
      </c>
      <c r="AN4258">
        <v>3</v>
      </c>
      <c r="AO4258" t="s">
        <v>484</v>
      </c>
      <c r="AR4258" t="s">
        <v>91</v>
      </c>
      <c r="AS4258">
        <v>9000014029</v>
      </c>
      <c r="AU4258">
        <v>3</v>
      </c>
      <c r="AV4258" t="s">
        <v>153</v>
      </c>
      <c r="AW4258" t="str">
        <f>_xlfn.XLOOKUP(UNIVERSO[[#This Row],[RUTA-LOCALIDAD D&amp;N]],'[1]Cuota Ruta'!E:E,'[1]Cuota Ruta'!G:G)</f>
        <v>Cargar</v>
      </c>
    </row>
    <row r="4259" spans="1:49" x14ac:dyDescent="0.25">
      <c r="A4259" t="s">
        <v>48</v>
      </c>
      <c r="B4259" t="s">
        <v>49</v>
      </c>
      <c r="C4259" t="s">
        <v>50</v>
      </c>
      <c r="D4259" t="s">
        <v>51</v>
      </c>
      <c r="E4259" t="s">
        <v>140</v>
      </c>
      <c r="F4259" t="s">
        <v>141</v>
      </c>
      <c r="G4259">
        <v>9000014837</v>
      </c>
      <c r="H4259">
        <v>14837</v>
      </c>
      <c r="I4259" t="s">
        <v>13663</v>
      </c>
      <c r="J4259" t="s">
        <v>13664</v>
      </c>
      <c r="K4259" t="s">
        <v>144</v>
      </c>
      <c r="L4259" t="s">
        <v>93</v>
      </c>
      <c r="M4259" t="s">
        <v>93</v>
      </c>
      <c r="N4259" t="s">
        <v>3588</v>
      </c>
      <c r="O4259" t="s">
        <v>59</v>
      </c>
      <c r="P4259">
        <v>324</v>
      </c>
      <c r="Q4259" t="s">
        <v>187</v>
      </c>
      <c r="R4259" t="s">
        <v>187</v>
      </c>
      <c r="S4259" t="s">
        <v>188</v>
      </c>
      <c r="T4259" t="s">
        <v>188</v>
      </c>
      <c r="U4259">
        <v>18.554333877563501</v>
      </c>
      <c r="V4259">
        <v>-69.9144287109375</v>
      </c>
      <c r="W4259" t="s">
        <v>189</v>
      </c>
      <c r="X4259" t="s">
        <v>63</v>
      </c>
      <c r="Y4259" t="s">
        <v>64</v>
      </c>
      <c r="Z4259" t="s">
        <v>99</v>
      </c>
      <c r="AA4259">
        <v>1153009152</v>
      </c>
      <c r="AB4259" t="s">
        <v>116</v>
      </c>
      <c r="AC4259" t="s">
        <v>67</v>
      </c>
      <c r="AD4259">
        <v>18.554334999999998</v>
      </c>
      <c r="AE4259">
        <v>-69.914451666666679</v>
      </c>
      <c r="AF4259" t="s">
        <v>13665</v>
      </c>
      <c r="AG4259" t="s">
        <v>32</v>
      </c>
      <c r="AH4259" t="s">
        <v>48</v>
      </c>
      <c r="AI4259" t="s">
        <v>87</v>
      </c>
      <c r="AJ4259" t="s">
        <v>101</v>
      </c>
      <c r="AK4259" t="s">
        <v>191</v>
      </c>
      <c r="AL4259" t="s">
        <v>140</v>
      </c>
      <c r="AM4259" t="s">
        <v>192</v>
      </c>
      <c r="AN4259">
        <v>1</v>
      </c>
      <c r="AO4259" t="s">
        <v>119</v>
      </c>
      <c r="AR4259" t="s">
        <v>91</v>
      </c>
      <c r="AS4259">
        <v>9000014837</v>
      </c>
      <c r="AU4259">
        <v>1</v>
      </c>
      <c r="AV4259" t="s">
        <v>153</v>
      </c>
      <c r="AW4259" t="str">
        <f>_xlfn.XLOOKUP(UNIVERSO[[#This Row],[RUTA-LOCALIDAD D&amp;N]],'[1]Cuota Ruta'!E:E,'[1]Cuota Ruta'!G:G)</f>
        <v>Cargar</v>
      </c>
    </row>
    <row r="4260" spans="1:49" x14ac:dyDescent="0.25">
      <c r="A4260" t="s">
        <v>48</v>
      </c>
      <c r="B4260" t="s">
        <v>380</v>
      </c>
      <c r="C4260" t="s">
        <v>381</v>
      </c>
      <c r="D4260" t="s">
        <v>51</v>
      </c>
      <c r="E4260" t="s">
        <v>140</v>
      </c>
      <c r="F4260" t="s">
        <v>141</v>
      </c>
      <c r="G4260">
        <v>9000015326</v>
      </c>
      <c r="H4260">
        <v>15326</v>
      </c>
      <c r="I4260" t="s">
        <v>13666</v>
      </c>
      <c r="J4260" t="s">
        <v>13667</v>
      </c>
      <c r="K4260" t="s">
        <v>144</v>
      </c>
      <c r="L4260" t="s">
        <v>93</v>
      </c>
      <c r="M4260" t="s">
        <v>93</v>
      </c>
      <c r="N4260" t="s">
        <v>186</v>
      </c>
      <c r="O4260" t="s">
        <v>434</v>
      </c>
      <c r="P4260">
        <v>400</v>
      </c>
      <c r="Q4260" t="s">
        <v>1501</v>
      </c>
      <c r="R4260" t="s">
        <v>1501</v>
      </c>
      <c r="S4260" t="s">
        <v>436</v>
      </c>
      <c r="T4260" t="s">
        <v>436</v>
      </c>
      <c r="U4260">
        <v>18.447803499999999</v>
      </c>
      <c r="V4260">
        <v>-69.634178160000005</v>
      </c>
      <c r="W4260" t="s">
        <v>1502</v>
      </c>
      <c r="X4260" t="s">
        <v>85</v>
      </c>
      <c r="Y4260" t="s">
        <v>64</v>
      </c>
      <c r="Z4260" t="s">
        <v>65</v>
      </c>
      <c r="AA4260">
        <v>1153010043</v>
      </c>
      <c r="AB4260" t="s">
        <v>116</v>
      </c>
      <c r="AC4260" t="s">
        <v>67</v>
      </c>
      <c r="AD4260">
        <v>18.447655900000001</v>
      </c>
      <c r="AE4260">
        <v>-69.634102999999996</v>
      </c>
      <c r="AF4260" t="s">
        <v>13668</v>
      </c>
      <c r="AG4260" t="s">
        <v>32</v>
      </c>
      <c r="AH4260" t="s">
        <v>48</v>
      </c>
      <c r="AI4260" t="s">
        <v>87</v>
      </c>
      <c r="AJ4260" t="s">
        <v>101</v>
      </c>
      <c r="AK4260" t="s">
        <v>150</v>
      </c>
      <c r="AL4260" t="s">
        <v>140</v>
      </c>
      <c r="AM4260" t="s">
        <v>151</v>
      </c>
      <c r="AN4260">
        <v>11</v>
      </c>
      <c r="AO4260" t="s">
        <v>152</v>
      </c>
      <c r="AR4260" t="s">
        <v>91</v>
      </c>
      <c r="AS4260">
        <v>9000015326</v>
      </c>
      <c r="AU4260">
        <v>11</v>
      </c>
      <c r="AV4260" t="s">
        <v>153</v>
      </c>
      <c r="AW4260" t="str">
        <f>_xlfn.XLOOKUP(UNIVERSO[[#This Row],[RUTA-LOCALIDAD D&amp;N]],'[1]Cuota Ruta'!E:E,'[1]Cuota Ruta'!G:G)</f>
        <v>Cargar</v>
      </c>
    </row>
    <row r="4261" spans="1:49" x14ac:dyDescent="0.25">
      <c r="A4261" t="s">
        <v>48</v>
      </c>
      <c r="B4261" t="s">
        <v>49</v>
      </c>
      <c r="C4261" t="s">
        <v>50</v>
      </c>
      <c r="D4261" t="s">
        <v>51</v>
      </c>
      <c r="E4261" t="s">
        <v>140</v>
      </c>
      <c r="F4261" t="s">
        <v>141</v>
      </c>
      <c r="G4261">
        <v>9000015354</v>
      </c>
      <c r="H4261">
        <v>15354</v>
      </c>
      <c r="I4261" t="s">
        <v>13669</v>
      </c>
      <c r="J4261" t="s">
        <v>13670</v>
      </c>
      <c r="K4261" t="s">
        <v>144</v>
      </c>
      <c r="L4261" t="s">
        <v>93</v>
      </c>
      <c r="M4261" t="s">
        <v>93</v>
      </c>
      <c r="N4261" t="s">
        <v>604</v>
      </c>
      <c r="O4261" t="s">
        <v>59</v>
      </c>
      <c r="P4261">
        <v>326</v>
      </c>
      <c r="Q4261" t="s">
        <v>1568</v>
      </c>
      <c r="R4261" t="s">
        <v>1568</v>
      </c>
      <c r="S4261" t="s">
        <v>147</v>
      </c>
      <c r="T4261" t="s">
        <v>147</v>
      </c>
      <c r="U4261">
        <v>18.445876802716899</v>
      </c>
      <c r="V4261">
        <v>-69.638324192592094</v>
      </c>
      <c r="W4261" t="s">
        <v>1569</v>
      </c>
      <c r="X4261" t="s">
        <v>85</v>
      </c>
      <c r="Y4261" t="s">
        <v>64</v>
      </c>
      <c r="Z4261" t="s">
        <v>65</v>
      </c>
      <c r="AA4261">
        <v>1153010089</v>
      </c>
      <c r="AB4261" t="s">
        <v>116</v>
      </c>
      <c r="AC4261" t="s">
        <v>67</v>
      </c>
      <c r="AD4261">
        <v>18.445951699999998</v>
      </c>
      <c r="AE4261">
        <v>-69.638338300000001</v>
      </c>
      <c r="AF4261" t="s">
        <v>13671</v>
      </c>
      <c r="AG4261" t="s">
        <v>32</v>
      </c>
      <c r="AH4261" t="s">
        <v>48</v>
      </c>
      <c r="AI4261" t="s">
        <v>87</v>
      </c>
      <c r="AJ4261" t="s">
        <v>101</v>
      </c>
      <c r="AK4261" t="s">
        <v>609</v>
      </c>
      <c r="AL4261" t="s">
        <v>140</v>
      </c>
      <c r="AM4261" t="s">
        <v>610</v>
      </c>
      <c r="AN4261">
        <v>14</v>
      </c>
      <c r="AO4261" t="s">
        <v>611</v>
      </c>
      <c r="AR4261" t="s">
        <v>91</v>
      </c>
      <c r="AS4261">
        <v>9000015354</v>
      </c>
      <c r="AU4261">
        <v>14</v>
      </c>
      <c r="AV4261" t="s">
        <v>153</v>
      </c>
      <c r="AW4261" t="str">
        <f>_xlfn.XLOOKUP(UNIVERSO[[#This Row],[RUTA-LOCALIDAD D&amp;N]],'[1]Cuota Ruta'!E:E,'[1]Cuota Ruta'!G:G)</f>
        <v>Cargar</v>
      </c>
    </row>
    <row r="4262" spans="1:49" x14ac:dyDescent="0.25">
      <c r="A4262" t="s">
        <v>48</v>
      </c>
      <c r="B4262" t="s">
        <v>49</v>
      </c>
      <c r="C4262" t="s">
        <v>50</v>
      </c>
      <c r="D4262" t="s">
        <v>51</v>
      </c>
      <c r="E4262" t="s">
        <v>140</v>
      </c>
      <c r="F4262" t="s">
        <v>141</v>
      </c>
      <c r="G4262">
        <v>9000015490</v>
      </c>
      <c r="H4262">
        <v>15490</v>
      </c>
      <c r="I4262" t="s">
        <v>13672</v>
      </c>
      <c r="J4262" t="s">
        <v>13673</v>
      </c>
      <c r="K4262" t="s">
        <v>144</v>
      </c>
      <c r="L4262" t="s">
        <v>93</v>
      </c>
      <c r="M4262" t="s">
        <v>93</v>
      </c>
      <c r="N4262" t="s">
        <v>618</v>
      </c>
      <c r="O4262" t="s">
        <v>59</v>
      </c>
      <c r="P4262">
        <v>362</v>
      </c>
      <c r="Q4262" t="s">
        <v>1479</v>
      </c>
      <c r="R4262" t="s">
        <v>1479</v>
      </c>
      <c r="S4262" t="s">
        <v>188</v>
      </c>
      <c r="T4262" t="s">
        <v>188</v>
      </c>
      <c r="U4262">
        <v>18.525621175765998</v>
      </c>
      <c r="V4262">
        <v>-69.908384323120103</v>
      </c>
      <c r="W4262" t="s">
        <v>1480</v>
      </c>
      <c r="X4262" t="s">
        <v>85</v>
      </c>
      <c r="Y4262" t="s">
        <v>64</v>
      </c>
      <c r="Z4262" t="s">
        <v>65</v>
      </c>
      <c r="AA4262">
        <v>1153010406</v>
      </c>
      <c r="AB4262" t="s">
        <v>116</v>
      </c>
      <c r="AC4262" t="s">
        <v>67</v>
      </c>
      <c r="AD4262">
        <v>18.525653899999998</v>
      </c>
      <c r="AE4262">
        <v>-69.90832777</v>
      </c>
      <c r="AF4262" t="s">
        <v>13674</v>
      </c>
      <c r="AG4262" t="s">
        <v>32</v>
      </c>
      <c r="AH4262" t="s">
        <v>48</v>
      </c>
      <c r="AI4262" t="s">
        <v>87</v>
      </c>
      <c r="AJ4262" t="s">
        <v>101</v>
      </c>
      <c r="AK4262" t="s">
        <v>191</v>
      </c>
      <c r="AL4262" t="s">
        <v>140</v>
      </c>
      <c r="AM4262" t="s">
        <v>192</v>
      </c>
      <c r="AN4262">
        <v>1</v>
      </c>
      <c r="AO4262" t="s">
        <v>119</v>
      </c>
      <c r="AR4262" t="s">
        <v>91</v>
      </c>
      <c r="AS4262">
        <v>9000015490</v>
      </c>
      <c r="AU4262">
        <v>1</v>
      </c>
      <c r="AV4262" t="s">
        <v>153</v>
      </c>
      <c r="AW4262" t="str">
        <f>_xlfn.XLOOKUP(UNIVERSO[[#This Row],[RUTA-LOCALIDAD D&amp;N]],'[1]Cuota Ruta'!E:E,'[1]Cuota Ruta'!G:G)</f>
        <v>Cargar</v>
      </c>
    </row>
    <row r="4263" spans="1:49" x14ac:dyDescent="0.25">
      <c r="A4263" t="s">
        <v>48</v>
      </c>
      <c r="B4263" t="s">
        <v>49</v>
      </c>
      <c r="C4263" t="s">
        <v>50</v>
      </c>
      <c r="D4263" t="s">
        <v>51</v>
      </c>
      <c r="E4263" t="s">
        <v>338</v>
      </c>
      <c r="F4263" t="s">
        <v>283</v>
      </c>
      <c r="G4263">
        <v>9000016946</v>
      </c>
      <c r="H4263">
        <v>16946</v>
      </c>
      <c r="I4263" t="s">
        <v>2456</v>
      </c>
      <c r="J4263" t="s">
        <v>13675</v>
      </c>
      <c r="K4263" t="s">
        <v>286</v>
      </c>
      <c r="L4263" t="s">
        <v>338</v>
      </c>
      <c r="M4263" t="s">
        <v>338</v>
      </c>
      <c r="N4263" t="s">
        <v>253</v>
      </c>
      <c r="O4263" t="s">
        <v>59</v>
      </c>
      <c r="P4263">
        <v>338</v>
      </c>
      <c r="Q4263" t="s">
        <v>342</v>
      </c>
      <c r="R4263" t="s">
        <v>342</v>
      </c>
      <c r="S4263" t="s">
        <v>343</v>
      </c>
      <c r="T4263" t="s">
        <v>343</v>
      </c>
      <c r="U4263">
        <v>19.420531034469601</v>
      </c>
      <c r="V4263">
        <v>-70.691711425781307</v>
      </c>
      <c r="W4263" t="s">
        <v>344</v>
      </c>
      <c r="X4263" t="s">
        <v>63</v>
      </c>
      <c r="Y4263" t="s">
        <v>64</v>
      </c>
      <c r="Z4263" t="s">
        <v>65</v>
      </c>
      <c r="AA4263">
        <v>1151000779</v>
      </c>
      <c r="AB4263" t="s">
        <v>116</v>
      </c>
      <c r="AC4263" t="s">
        <v>67</v>
      </c>
      <c r="AD4263">
        <v>19.420476666666669</v>
      </c>
      <c r="AE4263">
        <v>-70.691700000000012</v>
      </c>
      <c r="AF4263" t="s">
        <v>13676</v>
      </c>
      <c r="AG4263" t="s">
        <v>32</v>
      </c>
      <c r="AH4263" t="s">
        <v>48</v>
      </c>
      <c r="AI4263" t="s">
        <v>87</v>
      </c>
      <c r="AJ4263" t="s">
        <v>101</v>
      </c>
      <c r="AK4263" t="s">
        <v>346</v>
      </c>
      <c r="AL4263" t="s">
        <v>338</v>
      </c>
      <c r="AM4263" t="s">
        <v>347</v>
      </c>
      <c r="AN4263">
        <v>6</v>
      </c>
      <c r="AO4263" t="s">
        <v>348</v>
      </c>
      <c r="AR4263" t="s">
        <v>91</v>
      </c>
      <c r="AS4263">
        <v>9000016946</v>
      </c>
      <c r="AT4263" t="s">
        <v>74</v>
      </c>
      <c r="AU4263">
        <v>6</v>
      </c>
      <c r="AV4263" t="s">
        <v>349</v>
      </c>
      <c r="AW4263" t="str">
        <f>_xlfn.XLOOKUP(UNIVERSO[[#This Row],[RUTA-LOCALIDAD D&amp;N]],'[1]Cuota Ruta'!E:E,'[1]Cuota Ruta'!G:G)</f>
        <v>Cargar</v>
      </c>
    </row>
    <row r="4264" spans="1:49" x14ac:dyDescent="0.25">
      <c r="A4264" t="s">
        <v>48</v>
      </c>
      <c r="B4264" t="s">
        <v>49</v>
      </c>
      <c r="C4264" t="s">
        <v>50</v>
      </c>
      <c r="D4264" t="s">
        <v>51</v>
      </c>
      <c r="E4264" t="s">
        <v>338</v>
      </c>
      <c r="F4264" t="s">
        <v>283</v>
      </c>
      <c r="G4264">
        <v>9000017152</v>
      </c>
      <c r="H4264">
        <v>17152</v>
      </c>
      <c r="I4264" t="s">
        <v>13677</v>
      </c>
      <c r="J4264" t="s">
        <v>13678</v>
      </c>
      <c r="K4264" t="s">
        <v>286</v>
      </c>
      <c r="L4264" t="s">
        <v>338</v>
      </c>
      <c r="M4264" t="s">
        <v>338</v>
      </c>
      <c r="N4264" t="s">
        <v>253</v>
      </c>
      <c r="O4264" t="s">
        <v>59</v>
      </c>
      <c r="P4264">
        <v>307</v>
      </c>
      <c r="Q4264" t="s">
        <v>685</v>
      </c>
      <c r="R4264" t="s">
        <v>685</v>
      </c>
      <c r="S4264" t="s">
        <v>665</v>
      </c>
      <c r="T4264" t="s">
        <v>665</v>
      </c>
      <c r="U4264">
        <v>19.474948644638101</v>
      </c>
      <c r="V4264">
        <v>-70.661871910095201</v>
      </c>
      <c r="W4264" t="s">
        <v>686</v>
      </c>
      <c r="X4264" t="s">
        <v>63</v>
      </c>
      <c r="Y4264" t="s">
        <v>64</v>
      </c>
      <c r="Z4264" t="s">
        <v>65</v>
      </c>
      <c r="AA4264">
        <v>1151001088</v>
      </c>
      <c r="AB4264" t="s">
        <v>116</v>
      </c>
      <c r="AC4264" t="s">
        <v>67</v>
      </c>
      <c r="AD4264">
        <v>19.474916666666669</v>
      </c>
      <c r="AE4264">
        <v>-70.661851666666678</v>
      </c>
      <c r="AF4264" t="s">
        <v>13679</v>
      </c>
      <c r="AG4264" t="s">
        <v>32</v>
      </c>
      <c r="AH4264" t="s">
        <v>48</v>
      </c>
      <c r="AI4264" t="s">
        <v>87</v>
      </c>
      <c r="AJ4264" t="s">
        <v>101</v>
      </c>
      <c r="AK4264" t="s">
        <v>408</v>
      </c>
      <c r="AL4264" t="s">
        <v>338</v>
      </c>
      <c r="AM4264" t="s">
        <v>409</v>
      </c>
      <c r="AR4264" t="s">
        <v>91</v>
      </c>
      <c r="AS4264">
        <v>9000017152</v>
      </c>
      <c r="AV4264" t="s">
        <v>410</v>
      </c>
      <c r="AW4264" t="str">
        <f>_xlfn.XLOOKUP(UNIVERSO[[#This Row],[RUTA-LOCALIDAD D&amp;N]],'[1]Cuota Ruta'!E:E,'[1]Cuota Ruta'!G:G)</f>
        <v>Cargar</v>
      </c>
    </row>
    <row r="4265" spans="1:49" x14ac:dyDescent="0.25">
      <c r="A4265" t="s">
        <v>48</v>
      </c>
      <c r="B4265" t="s">
        <v>49</v>
      </c>
      <c r="C4265" t="s">
        <v>50</v>
      </c>
      <c r="D4265" t="s">
        <v>51</v>
      </c>
      <c r="E4265" t="s">
        <v>338</v>
      </c>
      <c r="F4265" t="s">
        <v>283</v>
      </c>
      <c r="G4265">
        <v>9000017276</v>
      </c>
      <c r="H4265">
        <v>17276</v>
      </c>
      <c r="I4265" t="s">
        <v>2058</v>
      </c>
      <c r="J4265" t="s">
        <v>13680</v>
      </c>
      <c r="K4265" t="s">
        <v>286</v>
      </c>
      <c r="L4265" t="s">
        <v>338</v>
      </c>
      <c r="M4265" t="s">
        <v>338</v>
      </c>
      <c r="N4265" t="s">
        <v>253</v>
      </c>
      <c r="O4265" t="s">
        <v>59</v>
      </c>
      <c r="P4265">
        <v>346</v>
      </c>
      <c r="Q4265" t="s">
        <v>1638</v>
      </c>
      <c r="R4265" t="s">
        <v>1638</v>
      </c>
      <c r="S4265" t="s">
        <v>665</v>
      </c>
      <c r="T4265" t="s">
        <v>665</v>
      </c>
      <c r="U4265">
        <v>19.475845336914102</v>
      </c>
      <c r="V4265">
        <v>-70.693113327026396</v>
      </c>
      <c r="W4265" t="s">
        <v>1639</v>
      </c>
      <c r="X4265" t="s">
        <v>63</v>
      </c>
      <c r="Y4265" t="s">
        <v>64</v>
      </c>
      <c r="Z4265" t="s">
        <v>65</v>
      </c>
      <c r="AA4265">
        <v>1151001264</v>
      </c>
      <c r="AB4265" t="s">
        <v>116</v>
      </c>
      <c r="AC4265" t="s">
        <v>67</v>
      </c>
      <c r="AD4265">
        <v>19.475825</v>
      </c>
      <c r="AE4265">
        <v>-70.692864999999998</v>
      </c>
      <c r="AF4265" t="s">
        <v>13681</v>
      </c>
      <c r="AG4265" t="s">
        <v>32</v>
      </c>
      <c r="AH4265" t="s">
        <v>48</v>
      </c>
      <c r="AI4265" t="s">
        <v>87</v>
      </c>
      <c r="AJ4265" t="s">
        <v>101</v>
      </c>
      <c r="AK4265" t="s">
        <v>408</v>
      </c>
      <c r="AL4265" t="s">
        <v>338</v>
      </c>
      <c r="AM4265" t="s">
        <v>409</v>
      </c>
      <c r="AN4265">
        <v>2</v>
      </c>
      <c r="AO4265" t="s">
        <v>245</v>
      </c>
      <c r="AR4265" t="s">
        <v>91</v>
      </c>
      <c r="AS4265">
        <v>9000017276</v>
      </c>
      <c r="AU4265">
        <v>2</v>
      </c>
      <c r="AV4265" t="s">
        <v>410</v>
      </c>
      <c r="AW4265" t="str">
        <f>_xlfn.XLOOKUP(UNIVERSO[[#This Row],[RUTA-LOCALIDAD D&amp;N]],'[1]Cuota Ruta'!E:E,'[1]Cuota Ruta'!G:G)</f>
        <v>Cargar</v>
      </c>
    </row>
    <row r="4266" spans="1:49" x14ac:dyDescent="0.25">
      <c r="A4266" t="s">
        <v>48</v>
      </c>
      <c r="B4266" t="s">
        <v>49</v>
      </c>
      <c r="C4266" t="s">
        <v>50</v>
      </c>
      <c r="D4266" t="s">
        <v>51</v>
      </c>
      <c r="E4266" t="s">
        <v>338</v>
      </c>
      <c r="F4266" t="s">
        <v>283</v>
      </c>
      <c r="G4266">
        <v>9000017422</v>
      </c>
      <c r="H4266">
        <v>17422</v>
      </c>
      <c r="I4266" t="s">
        <v>12432</v>
      </c>
      <c r="J4266" t="s">
        <v>13682</v>
      </c>
      <c r="K4266" t="s">
        <v>286</v>
      </c>
      <c r="L4266" t="s">
        <v>338</v>
      </c>
      <c r="M4266" t="s">
        <v>338</v>
      </c>
      <c r="N4266" t="s">
        <v>253</v>
      </c>
      <c r="O4266" t="s">
        <v>59</v>
      </c>
      <c r="P4266">
        <v>303</v>
      </c>
      <c r="Q4266" t="s">
        <v>675</v>
      </c>
      <c r="R4266" t="s">
        <v>675</v>
      </c>
      <c r="S4266" t="s">
        <v>676</v>
      </c>
      <c r="T4266" t="s">
        <v>676</v>
      </c>
      <c r="U4266">
        <v>19.461358000000001</v>
      </c>
      <c r="V4266">
        <v>-70.705723000000006</v>
      </c>
      <c r="W4266" t="s">
        <v>677</v>
      </c>
      <c r="X4266" t="s">
        <v>63</v>
      </c>
      <c r="Y4266" t="s">
        <v>64</v>
      </c>
      <c r="Z4266" t="s">
        <v>65</v>
      </c>
      <c r="AA4266">
        <v>1151001492</v>
      </c>
      <c r="AB4266" t="s">
        <v>116</v>
      </c>
      <c r="AC4266" t="s">
        <v>67</v>
      </c>
      <c r="AD4266">
        <v>19.46139333333333</v>
      </c>
      <c r="AE4266">
        <v>-70.705661666666671</v>
      </c>
      <c r="AF4266" t="s">
        <v>13683</v>
      </c>
      <c r="AG4266" t="s">
        <v>32</v>
      </c>
      <c r="AH4266" t="s">
        <v>48</v>
      </c>
      <c r="AI4266" t="s">
        <v>87</v>
      </c>
      <c r="AJ4266" t="s">
        <v>101</v>
      </c>
      <c r="AK4266" t="s">
        <v>346</v>
      </c>
      <c r="AL4266" t="s">
        <v>338</v>
      </c>
      <c r="AM4266" t="s">
        <v>347</v>
      </c>
      <c r="AR4266" t="s">
        <v>91</v>
      </c>
      <c r="AS4266">
        <v>9000017422</v>
      </c>
      <c r="AV4266" t="s">
        <v>349</v>
      </c>
      <c r="AW4266" t="str">
        <f>_xlfn.XLOOKUP(UNIVERSO[[#This Row],[RUTA-LOCALIDAD D&amp;N]],'[1]Cuota Ruta'!E:E,'[1]Cuota Ruta'!G:G)</f>
        <v>Cargar</v>
      </c>
    </row>
    <row r="4267" spans="1:49" x14ac:dyDescent="0.25">
      <c r="A4267" t="s">
        <v>48</v>
      </c>
      <c r="B4267" t="s">
        <v>49</v>
      </c>
      <c r="C4267" t="s">
        <v>50</v>
      </c>
      <c r="D4267" t="s">
        <v>51</v>
      </c>
      <c r="E4267" t="s">
        <v>338</v>
      </c>
      <c r="F4267" t="s">
        <v>283</v>
      </c>
      <c r="G4267">
        <v>9000017519</v>
      </c>
      <c r="H4267">
        <v>17519</v>
      </c>
      <c r="I4267" t="s">
        <v>13684</v>
      </c>
      <c r="J4267" t="s">
        <v>13685</v>
      </c>
      <c r="K4267" t="s">
        <v>286</v>
      </c>
      <c r="L4267" t="s">
        <v>338</v>
      </c>
      <c r="M4267" t="s">
        <v>338</v>
      </c>
      <c r="N4267" t="s">
        <v>253</v>
      </c>
      <c r="O4267" t="s">
        <v>59</v>
      </c>
      <c r="P4267">
        <v>305</v>
      </c>
      <c r="Q4267" t="s">
        <v>1838</v>
      </c>
      <c r="R4267" t="s">
        <v>1838</v>
      </c>
      <c r="S4267" t="s">
        <v>343</v>
      </c>
      <c r="T4267" t="s">
        <v>343</v>
      </c>
      <c r="U4267">
        <v>19.428953170776399</v>
      </c>
      <c r="V4267">
        <v>-70.6782633463542</v>
      </c>
      <c r="W4267" t="s">
        <v>1839</v>
      </c>
      <c r="X4267" t="s">
        <v>63</v>
      </c>
      <c r="Y4267" t="s">
        <v>64</v>
      </c>
      <c r="Z4267" t="s">
        <v>65</v>
      </c>
      <c r="AA4267">
        <v>1151001702</v>
      </c>
      <c r="AB4267" t="s">
        <v>116</v>
      </c>
      <c r="AC4267" t="s">
        <v>67</v>
      </c>
      <c r="AD4267">
        <v>19.428988333333329</v>
      </c>
      <c r="AE4267">
        <v>-70.678218333333334</v>
      </c>
      <c r="AF4267" t="s">
        <v>13686</v>
      </c>
      <c r="AG4267" t="s">
        <v>32</v>
      </c>
      <c r="AH4267" t="s">
        <v>48</v>
      </c>
      <c r="AI4267" t="s">
        <v>87</v>
      </c>
      <c r="AJ4267" t="s">
        <v>101</v>
      </c>
      <c r="AK4267" t="s">
        <v>408</v>
      </c>
      <c r="AL4267" t="s">
        <v>338</v>
      </c>
      <c r="AM4267" t="s">
        <v>409</v>
      </c>
      <c r="AN4267">
        <v>2</v>
      </c>
      <c r="AO4267" t="s">
        <v>245</v>
      </c>
      <c r="AR4267" t="s">
        <v>91</v>
      </c>
      <c r="AS4267">
        <v>9000017519</v>
      </c>
      <c r="AU4267">
        <v>2</v>
      </c>
      <c r="AV4267" t="s">
        <v>410</v>
      </c>
      <c r="AW4267" t="str">
        <f>_xlfn.XLOOKUP(UNIVERSO[[#This Row],[RUTA-LOCALIDAD D&amp;N]],'[1]Cuota Ruta'!E:E,'[1]Cuota Ruta'!G:G)</f>
        <v>Cargar</v>
      </c>
    </row>
    <row r="4268" spans="1:49" x14ac:dyDescent="0.25">
      <c r="A4268" t="s">
        <v>48</v>
      </c>
      <c r="B4268" t="s">
        <v>49</v>
      </c>
      <c r="C4268" t="s">
        <v>50</v>
      </c>
      <c r="D4268" t="s">
        <v>51</v>
      </c>
      <c r="E4268" t="s">
        <v>338</v>
      </c>
      <c r="F4268" t="s">
        <v>283</v>
      </c>
      <c r="G4268">
        <v>9000017812</v>
      </c>
      <c r="H4268">
        <v>17812</v>
      </c>
      <c r="I4268" t="s">
        <v>13687</v>
      </c>
      <c r="J4268" t="s">
        <v>13688</v>
      </c>
      <c r="K4268" t="s">
        <v>286</v>
      </c>
      <c r="L4268" t="s">
        <v>338</v>
      </c>
      <c r="M4268" t="s">
        <v>338</v>
      </c>
      <c r="N4268" t="s">
        <v>253</v>
      </c>
      <c r="O4268" t="s">
        <v>59</v>
      </c>
      <c r="P4268">
        <v>336</v>
      </c>
      <c r="Q4268" t="s">
        <v>2304</v>
      </c>
      <c r="R4268" t="s">
        <v>2304</v>
      </c>
      <c r="S4268" t="s">
        <v>665</v>
      </c>
      <c r="T4268" t="s">
        <v>665</v>
      </c>
      <c r="U4268">
        <v>19.395861625671401</v>
      </c>
      <c r="V4268">
        <v>-70.615396499633803</v>
      </c>
      <c r="W4268" t="s">
        <v>2305</v>
      </c>
      <c r="X4268" t="s">
        <v>85</v>
      </c>
      <c r="Y4268" t="s">
        <v>64</v>
      </c>
      <c r="Z4268" t="s">
        <v>65</v>
      </c>
      <c r="AA4268">
        <v>1151002196</v>
      </c>
      <c r="AB4268" t="s">
        <v>116</v>
      </c>
      <c r="AC4268" t="s">
        <v>67</v>
      </c>
      <c r="AD4268">
        <v>19.39589333333333</v>
      </c>
      <c r="AE4268">
        <v>-70.615414999999999</v>
      </c>
      <c r="AF4268" t="s">
        <v>13689</v>
      </c>
      <c r="AG4268" t="s">
        <v>32</v>
      </c>
      <c r="AH4268" t="s">
        <v>48</v>
      </c>
      <c r="AI4268" t="s">
        <v>87</v>
      </c>
      <c r="AJ4268" t="s">
        <v>101</v>
      </c>
      <c r="AK4268" t="s">
        <v>408</v>
      </c>
      <c r="AL4268" t="s">
        <v>338</v>
      </c>
      <c r="AM4268" t="s">
        <v>409</v>
      </c>
      <c r="AN4268">
        <v>3</v>
      </c>
      <c r="AO4268" t="s">
        <v>484</v>
      </c>
      <c r="AR4268" t="s">
        <v>91</v>
      </c>
      <c r="AS4268">
        <v>9000017812</v>
      </c>
      <c r="AU4268">
        <v>3</v>
      </c>
      <c r="AV4268" t="s">
        <v>410</v>
      </c>
      <c r="AW4268" t="str">
        <f>_xlfn.XLOOKUP(UNIVERSO[[#This Row],[RUTA-LOCALIDAD D&amp;N]],'[1]Cuota Ruta'!E:E,'[1]Cuota Ruta'!G:G)</f>
        <v>Cargar</v>
      </c>
    </row>
    <row r="4269" spans="1:49" x14ac:dyDescent="0.25">
      <c r="A4269" t="s">
        <v>48</v>
      </c>
      <c r="B4269" t="s">
        <v>49</v>
      </c>
      <c r="C4269" t="s">
        <v>50</v>
      </c>
      <c r="D4269" t="s">
        <v>76</v>
      </c>
      <c r="E4269" t="s">
        <v>338</v>
      </c>
      <c r="F4269" t="s">
        <v>283</v>
      </c>
      <c r="G4269">
        <v>9000018202</v>
      </c>
      <c r="H4269">
        <v>18202</v>
      </c>
      <c r="I4269" t="s">
        <v>1454</v>
      </c>
      <c r="J4269" t="s">
        <v>13690</v>
      </c>
      <c r="K4269" t="s">
        <v>286</v>
      </c>
      <c r="L4269" t="s">
        <v>338</v>
      </c>
      <c r="M4269" t="s">
        <v>338</v>
      </c>
      <c r="N4269" t="s">
        <v>253</v>
      </c>
      <c r="O4269" t="s">
        <v>1145</v>
      </c>
      <c r="P4269">
        <v>374</v>
      </c>
      <c r="Q4269" t="s">
        <v>1689</v>
      </c>
      <c r="R4269" t="s">
        <v>1689</v>
      </c>
      <c r="S4269" t="s">
        <v>504</v>
      </c>
      <c r="T4269" t="s">
        <v>504</v>
      </c>
      <c r="U4269">
        <v>19.4902744293212</v>
      </c>
      <c r="V4269">
        <v>-70.703392028808494</v>
      </c>
      <c r="W4269" t="s">
        <v>1690</v>
      </c>
      <c r="X4269" t="s">
        <v>85</v>
      </c>
      <c r="Y4269" t="s">
        <v>64</v>
      </c>
      <c r="Z4269" t="s">
        <v>99</v>
      </c>
      <c r="AA4269">
        <v>1151002866</v>
      </c>
      <c r="AB4269" t="s">
        <v>116</v>
      </c>
      <c r="AC4269" t="s">
        <v>67</v>
      </c>
      <c r="AD4269">
        <v>19.490352789999999</v>
      </c>
      <c r="AE4269">
        <v>-70.703311740000004</v>
      </c>
      <c r="AF4269" t="s">
        <v>13691</v>
      </c>
      <c r="AG4269" t="s">
        <v>32</v>
      </c>
      <c r="AH4269" t="s">
        <v>48</v>
      </c>
      <c r="AI4269" t="s">
        <v>87</v>
      </c>
      <c r="AJ4269" t="s">
        <v>101</v>
      </c>
      <c r="AK4269" t="s">
        <v>408</v>
      </c>
      <c r="AL4269" t="s">
        <v>338</v>
      </c>
      <c r="AM4269" t="s">
        <v>409</v>
      </c>
      <c r="AN4269">
        <v>1</v>
      </c>
      <c r="AO4269" t="s">
        <v>119</v>
      </c>
      <c r="AR4269" t="s">
        <v>91</v>
      </c>
      <c r="AS4269">
        <v>9000018202</v>
      </c>
      <c r="AU4269">
        <v>1</v>
      </c>
      <c r="AV4269" t="s">
        <v>410</v>
      </c>
      <c r="AW4269" t="str">
        <f>_xlfn.XLOOKUP(UNIVERSO[[#This Row],[RUTA-LOCALIDAD D&amp;N]],'[1]Cuota Ruta'!E:E,'[1]Cuota Ruta'!G:G)</f>
        <v>Cargar</v>
      </c>
    </row>
    <row r="4270" spans="1:49" x14ac:dyDescent="0.25">
      <c r="A4270" t="s">
        <v>48</v>
      </c>
      <c r="B4270" t="s">
        <v>49</v>
      </c>
      <c r="C4270" t="s">
        <v>50</v>
      </c>
      <c r="D4270" t="s">
        <v>124</v>
      </c>
      <c r="E4270" t="s">
        <v>140</v>
      </c>
      <c r="F4270" t="s">
        <v>141</v>
      </c>
      <c r="G4270">
        <v>9000012160</v>
      </c>
      <c r="H4270">
        <v>12160</v>
      </c>
      <c r="I4270" t="s">
        <v>13692</v>
      </c>
      <c r="J4270" t="s">
        <v>13693</v>
      </c>
      <c r="K4270" t="s">
        <v>144</v>
      </c>
      <c r="L4270" t="s">
        <v>93</v>
      </c>
      <c r="M4270" t="s">
        <v>93</v>
      </c>
      <c r="N4270" t="s">
        <v>5806</v>
      </c>
      <c r="O4270" t="s">
        <v>59</v>
      </c>
      <c r="P4270">
        <v>314</v>
      </c>
      <c r="Q4270" t="s">
        <v>605</v>
      </c>
      <c r="R4270" t="s">
        <v>605</v>
      </c>
      <c r="S4270" t="s">
        <v>147</v>
      </c>
      <c r="T4270" t="s">
        <v>147</v>
      </c>
      <c r="U4270">
        <v>18.452790669032499</v>
      </c>
      <c r="V4270">
        <v>-69.604364667620004</v>
      </c>
      <c r="W4270" t="s">
        <v>606</v>
      </c>
      <c r="X4270" t="s">
        <v>85</v>
      </c>
      <c r="Y4270" t="s">
        <v>64</v>
      </c>
      <c r="Z4270" t="s">
        <v>65</v>
      </c>
      <c r="AA4270">
        <v>1153004156</v>
      </c>
      <c r="AB4270" t="s">
        <v>66</v>
      </c>
      <c r="AC4270" t="s">
        <v>67</v>
      </c>
      <c r="AD4270">
        <v>18.452790669032499</v>
      </c>
      <c r="AE4270">
        <v>-69.604364667620004</v>
      </c>
      <c r="AF4270" t="s">
        <v>13694</v>
      </c>
      <c r="AG4270" t="s">
        <v>32</v>
      </c>
      <c r="AH4270" t="s">
        <v>48</v>
      </c>
      <c r="AI4270" t="s">
        <v>87</v>
      </c>
      <c r="AJ4270" t="s">
        <v>101</v>
      </c>
      <c r="AK4270" t="s">
        <v>609</v>
      </c>
      <c r="AL4270" t="s">
        <v>140</v>
      </c>
      <c r="AM4270" t="s">
        <v>610</v>
      </c>
      <c r="AR4270" t="s">
        <v>91</v>
      </c>
      <c r="AS4270">
        <v>9000012160</v>
      </c>
      <c r="AV4270" t="s">
        <v>153</v>
      </c>
      <c r="AW4270" t="str">
        <f>_xlfn.XLOOKUP(UNIVERSO[[#This Row],[RUTA-LOCALIDAD D&amp;N]],'[1]Cuota Ruta'!E:E,'[1]Cuota Ruta'!G:G)</f>
        <v>Cargar</v>
      </c>
    </row>
    <row r="4271" spans="1:49" x14ac:dyDescent="0.25">
      <c r="A4271" t="s">
        <v>48</v>
      </c>
      <c r="B4271" t="s">
        <v>49</v>
      </c>
      <c r="C4271" t="s">
        <v>50</v>
      </c>
      <c r="D4271" t="s">
        <v>76</v>
      </c>
      <c r="E4271" t="s">
        <v>140</v>
      </c>
      <c r="F4271" t="s">
        <v>141</v>
      </c>
      <c r="G4271">
        <v>9000012324</v>
      </c>
      <c r="H4271">
        <v>12324</v>
      </c>
      <c r="I4271" t="s">
        <v>13695</v>
      </c>
      <c r="J4271" t="s">
        <v>13696</v>
      </c>
      <c r="K4271" t="s">
        <v>144</v>
      </c>
      <c r="L4271" t="s">
        <v>93</v>
      </c>
      <c r="M4271" t="s">
        <v>93</v>
      </c>
      <c r="N4271" t="s">
        <v>1960</v>
      </c>
      <c r="O4271" t="s">
        <v>59</v>
      </c>
      <c r="P4271">
        <v>370</v>
      </c>
      <c r="Q4271" t="s">
        <v>1443</v>
      </c>
      <c r="R4271" t="s">
        <v>1443</v>
      </c>
      <c r="S4271" t="s">
        <v>147</v>
      </c>
      <c r="T4271" t="s">
        <v>147</v>
      </c>
      <c r="U4271">
        <v>18.5070220402309</v>
      </c>
      <c r="V4271">
        <v>-69.796309334891205</v>
      </c>
      <c r="W4271" t="s">
        <v>1444</v>
      </c>
      <c r="X4271" t="s">
        <v>85</v>
      </c>
      <c r="Y4271" t="s">
        <v>64</v>
      </c>
      <c r="Z4271" t="s">
        <v>65</v>
      </c>
      <c r="AA4271">
        <v>1153004555</v>
      </c>
      <c r="AB4271" t="s">
        <v>66</v>
      </c>
      <c r="AC4271" t="s">
        <v>67</v>
      </c>
      <c r="AD4271">
        <v>18.5070220402309</v>
      </c>
      <c r="AE4271">
        <v>-69.796309334891205</v>
      </c>
      <c r="AF4271" t="s">
        <v>13697</v>
      </c>
      <c r="AG4271" t="s">
        <v>32</v>
      </c>
      <c r="AH4271" t="s">
        <v>48</v>
      </c>
      <c r="AI4271" t="s">
        <v>87</v>
      </c>
      <c r="AJ4271" t="s">
        <v>101</v>
      </c>
      <c r="AK4271" t="s">
        <v>150</v>
      </c>
      <c r="AL4271" t="s">
        <v>140</v>
      </c>
      <c r="AM4271" t="s">
        <v>151</v>
      </c>
      <c r="AN4271">
        <v>7</v>
      </c>
      <c r="AO4271" t="s">
        <v>423</v>
      </c>
      <c r="AR4271" t="s">
        <v>91</v>
      </c>
      <c r="AS4271">
        <v>9000012324</v>
      </c>
      <c r="AU4271">
        <v>7</v>
      </c>
      <c r="AV4271" t="s">
        <v>153</v>
      </c>
      <c r="AW4271" t="str">
        <f>_xlfn.XLOOKUP(UNIVERSO[[#This Row],[RUTA-LOCALIDAD D&amp;N]],'[1]Cuota Ruta'!E:E,'[1]Cuota Ruta'!G:G)</f>
        <v>Cargar</v>
      </c>
    </row>
    <row r="4272" spans="1:49" x14ac:dyDescent="0.25">
      <c r="A4272" t="s">
        <v>48</v>
      </c>
      <c r="B4272" t="s">
        <v>49</v>
      </c>
      <c r="C4272" t="s">
        <v>50</v>
      </c>
      <c r="D4272" t="s">
        <v>51</v>
      </c>
      <c r="E4272" t="s">
        <v>338</v>
      </c>
      <c r="F4272" t="s">
        <v>283</v>
      </c>
      <c r="G4272">
        <v>9000019470</v>
      </c>
      <c r="H4272">
        <v>19470</v>
      </c>
      <c r="I4272" t="s">
        <v>2992</v>
      </c>
      <c r="J4272" t="s">
        <v>13698</v>
      </c>
      <c r="K4272" t="s">
        <v>286</v>
      </c>
      <c r="L4272" t="s">
        <v>338</v>
      </c>
      <c r="M4272" t="s">
        <v>338</v>
      </c>
      <c r="N4272" t="s">
        <v>253</v>
      </c>
      <c r="O4272" t="s">
        <v>59</v>
      </c>
      <c r="P4272">
        <v>353</v>
      </c>
      <c r="Q4272" t="s">
        <v>721</v>
      </c>
      <c r="R4272" t="s">
        <v>721</v>
      </c>
      <c r="S4272" t="s">
        <v>343</v>
      </c>
      <c r="T4272" t="s">
        <v>343</v>
      </c>
      <c r="U4272">
        <v>19.440080915178601</v>
      </c>
      <c r="V4272">
        <v>-70.734681265694803</v>
      </c>
      <c r="W4272" t="s">
        <v>722</v>
      </c>
      <c r="X4272" t="s">
        <v>63</v>
      </c>
      <c r="Y4272" t="s">
        <v>64</v>
      </c>
      <c r="Z4272" t="s">
        <v>65</v>
      </c>
      <c r="AA4272">
        <v>1151005324</v>
      </c>
      <c r="AB4272" t="s">
        <v>116</v>
      </c>
      <c r="AC4272" t="s">
        <v>67</v>
      </c>
      <c r="AD4272">
        <v>19.44012</v>
      </c>
      <c r="AE4272">
        <v>-70.734686666666661</v>
      </c>
      <c r="AF4272" t="s">
        <v>13699</v>
      </c>
      <c r="AG4272" t="s">
        <v>32</v>
      </c>
      <c r="AH4272" t="s">
        <v>48</v>
      </c>
      <c r="AI4272" t="s">
        <v>87</v>
      </c>
      <c r="AJ4272" t="s">
        <v>101</v>
      </c>
      <c r="AK4272" t="s">
        <v>346</v>
      </c>
      <c r="AL4272" t="s">
        <v>338</v>
      </c>
      <c r="AM4272" t="s">
        <v>347</v>
      </c>
      <c r="AN4272">
        <v>5</v>
      </c>
      <c r="AO4272" t="s">
        <v>72</v>
      </c>
      <c r="AR4272" t="s">
        <v>91</v>
      </c>
      <c r="AS4272">
        <v>9000019470</v>
      </c>
      <c r="AT4272" t="s">
        <v>74</v>
      </c>
      <c r="AU4272">
        <v>5</v>
      </c>
      <c r="AV4272" t="s">
        <v>349</v>
      </c>
      <c r="AW4272" t="str">
        <f>_xlfn.XLOOKUP(UNIVERSO[[#This Row],[RUTA-LOCALIDAD D&amp;N]],'[1]Cuota Ruta'!E:E,'[1]Cuota Ruta'!G:G)</f>
        <v>Cargar</v>
      </c>
    </row>
    <row r="4273" spans="1:49" x14ac:dyDescent="0.25">
      <c r="A4273" t="s">
        <v>48</v>
      </c>
      <c r="B4273" t="s">
        <v>49</v>
      </c>
      <c r="C4273" t="s">
        <v>110</v>
      </c>
      <c r="D4273" t="s">
        <v>51</v>
      </c>
      <c r="E4273" t="s">
        <v>338</v>
      </c>
      <c r="F4273" t="s">
        <v>283</v>
      </c>
      <c r="G4273">
        <v>9000019751</v>
      </c>
      <c r="H4273">
        <v>19751</v>
      </c>
      <c r="I4273" t="s">
        <v>13700</v>
      </c>
      <c r="J4273" t="s">
        <v>13701</v>
      </c>
      <c r="K4273" t="s">
        <v>286</v>
      </c>
      <c r="L4273" t="s">
        <v>338</v>
      </c>
      <c r="M4273" t="s">
        <v>338</v>
      </c>
      <c r="N4273" t="s">
        <v>253</v>
      </c>
      <c r="O4273" t="s">
        <v>59</v>
      </c>
      <c r="P4273">
        <v>325</v>
      </c>
      <c r="Q4273" t="s">
        <v>656</v>
      </c>
      <c r="R4273" t="s">
        <v>656</v>
      </c>
      <c r="S4273" t="s">
        <v>343</v>
      </c>
      <c r="T4273" t="s">
        <v>343</v>
      </c>
      <c r="U4273">
        <v>19.434418042500798</v>
      </c>
      <c r="V4273">
        <v>-70.682806650797502</v>
      </c>
      <c r="W4273" t="s">
        <v>657</v>
      </c>
      <c r="X4273" t="s">
        <v>63</v>
      </c>
      <c r="Y4273" t="s">
        <v>64</v>
      </c>
      <c r="Z4273" t="s">
        <v>65</v>
      </c>
      <c r="AA4273">
        <v>1151005967</v>
      </c>
      <c r="AB4273" t="s">
        <v>116</v>
      </c>
      <c r="AC4273" t="s">
        <v>67</v>
      </c>
      <c r="AD4273">
        <v>19.43440166666667</v>
      </c>
      <c r="AE4273">
        <v>-70.682670000000002</v>
      </c>
      <c r="AF4273" t="s">
        <v>13702</v>
      </c>
      <c r="AG4273" t="s">
        <v>32</v>
      </c>
      <c r="AH4273" t="s">
        <v>48</v>
      </c>
      <c r="AI4273" t="s">
        <v>87</v>
      </c>
      <c r="AJ4273" t="s">
        <v>101</v>
      </c>
      <c r="AK4273" t="s">
        <v>408</v>
      </c>
      <c r="AL4273" t="s">
        <v>338</v>
      </c>
      <c r="AM4273" t="s">
        <v>409</v>
      </c>
      <c r="AR4273" t="s">
        <v>91</v>
      </c>
      <c r="AS4273">
        <v>9000019751</v>
      </c>
      <c r="AV4273" t="s">
        <v>410</v>
      </c>
      <c r="AW4273" t="str">
        <f>_xlfn.XLOOKUP(UNIVERSO[[#This Row],[RUTA-LOCALIDAD D&amp;N]],'[1]Cuota Ruta'!E:E,'[1]Cuota Ruta'!G:G)</f>
        <v>Cargar</v>
      </c>
    </row>
    <row r="4274" spans="1:49" x14ac:dyDescent="0.25">
      <c r="A4274" t="s">
        <v>48</v>
      </c>
      <c r="B4274" t="s">
        <v>49</v>
      </c>
      <c r="C4274" t="s">
        <v>50</v>
      </c>
      <c r="D4274" t="s">
        <v>51</v>
      </c>
      <c r="E4274" t="s">
        <v>338</v>
      </c>
      <c r="F4274" t="s">
        <v>283</v>
      </c>
      <c r="G4274">
        <v>9000019905</v>
      </c>
      <c r="H4274">
        <v>19905</v>
      </c>
      <c r="I4274" t="s">
        <v>13703</v>
      </c>
      <c r="J4274" t="s">
        <v>13704</v>
      </c>
      <c r="K4274" t="s">
        <v>286</v>
      </c>
      <c r="L4274" t="s">
        <v>338</v>
      </c>
      <c r="M4274" t="s">
        <v>338</v>
      </c>
      <c r="N4274" t="s">
        <v>253</v>
      </c>
      <c r="O4274" t="s">
        <v>59</v>
      </c>
      <c r="P4274">
        <v>363</v>
      </c>
      <c r="Q4274" t="s">
        <v>1740</v>
      </c>
      <c r="R4274" t="s">
        <v>1740</v>
      </c>
      <c r="S4274" t="s">
        <v>665</v>
      </c>
      <c r="T4274" t="s">
        <v>665</v>
      </c>
      <c r="U4274">
        <v>19.405845639999999</v>
      </c>
      <c r="V4274">
        <v>-70.624862669999999</v>
      </c>
      <c r="W4274" t="s">
        <v>1741</v>
      </c>
      <c r="X4274" t="s">
        <v>63</v>
      </c>
      <c r="Y4274" t="s">
        <v>64</v>
      </c>
      <c r="Z4274" t="s">
        <v>65</v>
      </c>
      <c r="AA4274">
        <v>1151006458</v>
      </c>
      <c r="AB4274" t="s">
        <v>116</v>
      </c>
      <c r="AC4274" t="s">
        <v>67</v>
      </c>
      <c r="AD4274">
        <v>19.405946666666669</v>
      </c>
      <c r="AE4274">
        <v>-70.624854999999997</v>
      </c>
      <c r="AF4274" t="s">
        <v>13705</v>
      </c>
      <c r="AG4274" t="s">
        <v>32</v>
      </c>
      <c r="AH4274" t="s">
        <v>48</v>
      </c>
      <c r="AI4274" t="s">
        <v>87</v>
      </c>
      <c r="AJ4274" t="s">
        <v>101</v>
      </c>
      <c r="AK4274" t="s">
        <v>408</v>
      </c>
      <c r="AL4274" t="s">
        <v>338</v>
      </c>
      <c r="AM4274" t="s">
        <v>409</v>
      </c>
      <c r="AN4274">
        <v>4</v>
      </c>
      <c r="AO4274" t="s">
        <v>280</v>
      </c>
      <c r="AR4274" t="s">
        <v>91</v>
      </c>
      <c r="AS4274">
        <v>9000019905</v>
      </c>
      <c r="AU4274">
        <v>4</v>
      </c>
      <c r="AV4274" t="s">
        <v>410</v>
      </c>
      <c r="AW4274" t="str">
        <f>_xlfn.XLOOKUP(UNIVERSO[[#This Row],[RUTA-LOCALIDAD D&amp;N]],'[1]Cuota Ruta'!E:E,'[1]Cuota Ruta'!G:G)</f>
        <v>Cargar</v>
      </c>
    </row>
    <row r="4275" spans="1:49" x14ac:dyDescent="0.25">
      <c r="A4275" t="s">
        <v>48</v>
      </c>
      <c r="B4275" t="s">
        <v>380</v>
      </c>
      <c r="C4275" t="s">
        <v>381</v>
      </c>
      <c r="D4275" t="s">
        <v>51</v>
      </c>
      <c r="E4275" t="s">
        <v>338</v>
      </c>
      <c r="F4275" t="s">
        <v>283</v>
      </c>
      <c r="G4275">
        <v>9000020301</v>
      </c>
      <c r="H4275">
        <v>20301</v>
      </c>
      <c r="I4275" t="s">
        <v>13706</v>
      </c>
      <c r="J4275" t="s">
        <v>13707</v>
      </c>
      <c r="K4275" t="s">
        <v>286</v>
      </c>
      <c r="L4275" t="s">
        <v>338</v>
      </c>
      <c r="M4275" t="s">
        <v>338</v>
      </c>
      <c r="N4275" t="s">
        <v>253</v>
      </c>
      <c r="O4275" t="s">
        <v>434</v>
      </c>
      <c r="P4275">
        <v>366</v>
      </c>
      <c r="Q4275" t="s">
        <v>503</v>
      </c>
      <c r="R4275" t="s">
        <v>503</v>
      </c>
      <c r="S4275" t="s">
        <v>504</v>
      </c>
      <c r="T4275" t="s">
        <v>504</v>
      </c>
      <c r="U4275">
        <v>19.459026336669901</v>
      </c>
      <c r="V4275">
        <v>-70.682060241699205</v>
      </c>
      <c r="W4275" t="s">
        <v>505</v>
      </c>
      <c r="X4275" t="s">
        <v>85</v>
      </c>
      <c r="Y4275" t="s">
        <v>64</v>
      </c>
      <c r="Z4275" t="s">
        <v>65</v>
      </c>
      <c r="AA4275">
        <v>1151007496</v>
      </c>
      <c r="AB4275" t="s">
        <v>116</v>
      </c>
      <c r="AC4275" t="s">
        <v>67</v>
      </c>
      <c r="AD4275">
        <v>19.45899833333333</v>
      </c>
      <c r="AE4275">
        <v>-70.682021666666671</v>
      </c>
      <c r="AF4275" t="s">
        <v>13708</v>
      </c>
      <c r="AG4275" t="s">
        <v>32</v>
      </c>
      <c r="AH4275" t="s">
        <v>48</v>
      </c>
      <c r="AI4275" t="s">
        <v>87</v>
      </c>
      <c r="AJ4275" t="s">
        <v>101</v>
      </c>
      <c r="AK4275" t="s">
        <v>346</v>
      </c>
      <c r="AL4275" t="s">
        <v>338</v>
      </c>
      <c r="AM4275" t="s">
        <v>347</v>
      </c>
      <c r="AN4275">
        <v>3</v>
      </c>
      <c r="AO4275" t="s">
        <v>484</v>
      </c>
      <c r="AR4275" t="s">
        <v>91</v>
      </c>
      <c r="AS4275">
        <v>9000020301</v>
      </c>
      <c r="AU4275">
        <v>3</v>
      </c>
      <c r="AV4275" t="s">
        <v>349</v>
      </c>
      <c r="AW4275" t="str">
        <f>_xlfn.XLOOKUP(UNIVERSO[[#This Row],[RUTA-LOCALIDAD D&amp;N]],'[1]Cuota Ruta'!E:E,'[1]Cuota Ruta'!G:G)</f>
        <v>Cargar</v>
      </c>
    </row>
    <row r="4276" spans="1:49" x14ac:dyDescent="0.25">
      <c r="A4276" t="s">
        <v>48</v>
      </c>
      <c r="B4276" t="s">
        <v>49</v>
      </c>
      <c r="C4276" t="s">
        <v>110</v>
      </c>
      <c r="D4276" t="s">
        <v>51</v>
      </c>
      <c r="E4276" t="s">
        <v>338</v>
      </c>
      <c r="F4276" t="s">
        <v>283</v>
      </c>
      <c r="G4276">
        <v>9000020886</v>
      </c>
      <c r="H4276">
        <v>20886</v>
      </c>
      <c r="I4276" t="s">
        <v>11762</v>
      </c>
      <c r="J4276" t="s">
        <v>13709</v>
      </c>
      <c r="K4276" t="s">
        <v>286</v>
      </c>
      <c r="L4276" t="s">
        <v>403</v>
      </c>
      <c r="M4276" t="s">
        <v>403</v>
      </c>
      <c r="N4276" t="s">
        <v>58</v>
      </c>
      <c r="O4276" t="s">
        <v>59</v>
      </c>
      <c r="P4276">
        <v>329</v>
      </c>
      <c r="Q4276" t="s">
        <v>1248</v>
      </c>
      <c r="R4276" t="s">
        <v>1248</v>
      </c>
      <c r="S4276" t="s">
        <v>405</v>
      </c>
      <c r="T4276" t="s">
        <v>405</v>
      </c>
      <c r="U4276">
        <v>19.246440410613999</v>
      </c>
      <c r="V4276">
        <v>-70.5672798156738</v>
      </c>
      <c r="W4276" t="s">
        <v>1249</v>
      </c>
      <c r="X4276" t="s">
        <v>63</v>
      </c>
      <c r="Y4276" t="s">
        <v>64</v>
      </c>
      <c r="Z4276" t="s">
        <v>99</v>
      </c>
      <c r="AA4276">
        <v>1151009676</v>
      </c>
      <c r="AB4276" t="s">
        <v>116</v>
      </c>
      <c r="AC4276" t="s">
        <v>67</v>
      </c>
      <c r="AD4276">
        <v>19.246678333333328</v>
      </c>
      <c r="AE4276">
        <v>-70.567070000000001</v>
      </c>
      <c r="AF4276" t="s">
        <v>13710</v>
      </c>
      <c r="AG4276" t="s">
        <v>32</v>
      </c>
      <c r="AH4276" t="s">
        <v>48</v>
      </c>
      <c r="AI4276" t="s">
        <v>87</v>
      </c>
      <c r="AJ4276" t="s">
        <v>101</v>
      </c>
      <c r="AK4276" t="s">
        <v>732</v>
      </c>
      <c r="AL4276" t="s">
        <v>338</v>
      </c>
      <c r="AM4276" t="s">
        <v>733</v>
      </c>
      <c r="AN4276">
        <v>9</v>
      </c>
      <c r="AO4276" t="s">
        <v>139</v>
      </c>
      <c r="AR4276" t="s">
        <v>91</v>
      </c>
      <c r="AS4276">
        <v>9000020886</v>
      </c>
      <c r="AU4276">
        <v>9</v>
      </c>
      <c r="AV4276" t="s">
        <v>349</v>
      </c>
      <c r="AW4276" t="str">
        <f>_xlfn.XLOOKUP(UNIVERSO[[#This Row],[RUTA-LOCALIDAD D&amp;N]],'[1]Cuota Ruta'!E:E,'[1]Cuota Ruta'!G:G)</f>
        <v>Cargar</v>
      </c>
    </row>
    <row r="4277" spans="1:49" x14ac:dyDescent="0.25">
      <c r="A4277" t="s">
        <v>48</v>
      </c>
      <c r="B4277" t="s">
        <v>49</v>
      </c>
      <c r="C4277" t="s">
        <v>50</v>
      </c>
      <c r="D4277" t="s">
        <v>51</v>
      </c>
      <c r="E4277" t="s">
        <v>338</v>
      </c>
      <c r="F4277" t="s">
        <v>283</v>
      </c>
      <c r="G4277">
        <v>9000021434</v>
      </c>
      <c r="H4277">
        <v>21434</v>
      </c>
      <c r="I4277" t="s">
        <v>13711</v>
      </c>
      <c r="J4277" t="s">
        <v>13712</v>
      </c>
      <c r="K4277" t="s">
        <v>286</v>
      </c>
      <c r="L4277" t="s">
        <v>1748</v>
      </c>
      <c r="M4277" t="s">
        <v>1748</v>
      </c>
      <c r="N4277" t="s">
        <v>58</v>
      </c>
      <c r="O4277" t="s">
        <v>59</v>
      </c>
      <c r="P4277">
        <v>376</v>
      </c>
      <c r="Q4277" t="s">
        <v>404</v>
      </c>
      <c r="R4277" t="s">
        <v>404</v>
      </c>
      <c r="S4277" t="s">
        <v>405</v>
      </c>
      <c r="T4277" t="s">
        <v>405</v>
      </c>
      <c r="U4277">
        <v>19.395508130391399</v>
      </c>
      <c r="V4277">
        <v>-70.532129923502595</v>
      </c>
      <c r="W4277" t="s">
        <v>406</v>
      </c>
      <c r="X4277" t="s">
        <v>63</v>
      </c>
      <c r="Y4277" t="s">
        <v>64</v>
      </c>
      <c r="Z4277" t="s">
        <v>65</v>
      </c>
      <c r="AA4277">
        <v>1151011319</v>
      </c>
      <c r="AB4277" t="s">
        <v>116</v>
      </c>
      <c r="AC4277" t="s">
        <v>67</v>
      </c>
      <c r="AD4277">
        <v>19.39553166666667</v>
      </c>
      <c r="AE4277">
        <v>-70.531993333333332</v>
      </c>
      <c r="AF4277" t="s">
        <v>13713</v>
      </c>
      <c r="AG4277" t="s">
        <v>32</v>
      </c>
      <c r="AH4277" t="s">
        <v>48</v>
      </c>
      <c r="AI4277" t="s">
        <v>87</v>
      </c>
      <c r="AJ4277" t="s">
        <v>101</v>
      </c>
      <c r="AK4277" t="s">
        <v>408</v>
      </c>
      <c r="AL4277" t="s">
        <v>338</v>
      </c>
      <c r="AM4277" t="s">
        <v>409</v>
      </c>
      <c r="AN4277">
        <v>5</v>
      </c>
      <c r="AO4277" t="s">
        <v>72</v>
      </c>
      <c r="AR4277" t="s">
        <v>91</v>
      </c>
      <c r="AS4277">
        <v>9000021434</v>
      </c>
      <c r="AU4277">
        <v>5</v>
      </c>
      <c r="AV4277" t="s">
        <v>410</v>
      </c>
      <c r="AW4277" t="str">
        <f>_xlfn.XLOOKUP(UNIVERSO[[#This Row],[RUTA-LOCALIDAD D&amp;N]],'[1]Cuota Ruta'!E:E,'[1]Cuota Ruta'!G:G)</f>
        <v>Cargar</v>
      </c>
    </row>
    <row r="4278" spans="1:49" x14ac:dyDescent="0.25">
      <c r="A4278" t="s">
        <v>48</v>
      </c>
      <c r="B4278" t="s">
        <v>49</v>
      </c>
      <c r="C4278" t="s">
        <v>50</v>
      </c>
      <c r="D4278" t="s">
        <v>51</v>
      </c>
      <c r="E4278" t="s">
        <v>338</v>
      </c>
      <c r="F4278" t="s">
        <v>283</v>
      </c>
      <c r="G4278">
        <v>9000022657</v>
      </c>
      <c r="H4278">
        <v>22657</v>
      </c>
      <c r="I4278" t="s">
        <v>13714</v>
      </c>
      <c r="J4278" t="s">
        <v>13715</v>
      </c>
      <c r="K4278" t="s">
        <v>286</v>
      </c>
      <c r="L4278" t="s">
        <v>338</v>
      </c>
      <c r="M4278" t="s">
        <v>338</v>
      </c>
      <c r="N4278" t="s">
        <v>253</v>
      </c>
      <c r="O4278" t="s">
        <v>59</v>
      </c>
      <c r="P4278">
        <v>344</v>
      </c>
      <c r="Q4278" t="s">
        <v>1607</v>
      </c>
      <c r="R4278" t="s">
        <v>1607</v>
      </c>
      <c r="S4278" t="s">
        <v>343</v>
      </c>
      <c r="T4278" t="s">
        <v>343</v>
      </c>
      <c r="U4278">
        <v>19.3834342956543</v>
      </c>
      <c r="V4278">
        <v>-70.631404113769506</v>
      </c>
      <c r="W4278" t="s">
        <v>1608</v>
      </c>
      <c r="X4278" t="s">
        <v>63</v>
      </c>
      <c r="Y4278" t="s">
        <v>64</v>
      </c>
      <c r="Z4278" t="s">
        <v>65</v>
      </c>
      <c r="AA4278">
        <v>1151013740</v>
      </c>
      <c r="AB4278" t="s">
        <v>116</v>
      </c>
      <c r="AC4278" t="s">
        <v>67</v>
      </c>
      <c r="AD4278">
        <v>19.38335</v>
      </c>
      <c r="AE4278">
        <v>-70.631193333333343</v>
      </c>
      <c r="AF4278" t="s">
        <v>13716</v>
      </c>
      <c r="AG4278" t="s">
        <v>32</v>
      </c>
      <c r="AH4278" t="s">
        <v>48</v>
      </c>
      <c r="AI4278" t="s">
        <v>87</v>
      </c>
      <c r="AJ4278" t="s">
        <v>101</v>
      </c>
      <c r="AK4278" t="s">
        <v>408</v>
      </c>
      <c r="AL4278" t="s">
        <v>338</v>
      </c>
      <c r="AM4278" t="s">
        <v>409</v>
      </c>
      <c r="AN4278">
        <v>5</v>
      </c>
      <c r="AO4278" t="s">
        <v>72</v>
      </c>
      <c r="AR4278" t="s">
        <v>91</v>
      </c>
      <c r="AS4278">
        <v>9000022657</v>
      </c>
      <c r="AU4278">
        <v>5</v>
      </c>
      <c r="AV4278" t="s">
        <v>410</v>
      </c>
      <c r="AW4278" t="str">
        <f>_xlfn.XLOOKUP(UNIVERSO[[#This Row],[RUTA-LOCALIDAD D&amp;N]],'[1]Cuota Ruta'!E:E,'[1]Cuota Ruta'!G:G)</f>
        <v>Cargar</v>
      </c>
    </row>
    <row r="4279" spans="1:49" x14ac:dyDescent="0.25">
      <c r="A4279" t="s">
        <v>48</v>
      </c>
      <c r="B4279" t="s">
        <v>49</v>
      </c>
      <c r="C4279" t="s">
        <v>110</v>
      </c>
      <c r="D4279" t="s">
        <v>51</v>
      </c>
      <c r="E4279" t="s">
        <v>338</v>
      </c>
      <c r="F4279" t="s">
        <v>283</v>
      </c>
      <c r="G4279">
        <v>9000024206</v>
      </c>
      <c r="H4279">
        <v>24206</v>
      </c>
      <c r="I4279" t="s">
        <v>2288</v>
      </c>
      <c r="J4279" t="s">
        <v>13717</v>
      </c>
      <c r="K4279" t="s">
        <v>286</v>
      </c>
      <c r="L4279" t="s">
        <v>338</v>
      </c>
      <c r="M4279" t="s">
        <v>338</v>
      </c>
      <c r="N4279" t="s">
        <v>253</v>
      </c>
      <c r="O4279" t="s">
        <v>59</v>
      </c>
      <c r="P4279">
        <v>407</v>
      </c>
      <c r="Q4279" t="s">
        <v>448</v>
      </c>
      <c r="R4279" t="s">
        <v>448</v>
      </c>
      <c r="S4279" t="s">
        <v>343</v>
      </c>
      <c r="T4279" t="s">
        <v>343</v>
      </c>
      <c r="U4279">
        <v>19.476766204834</v>
      </c>
      <c r="V4279">
        <v>-70.795341491699205</v>
      </c>
      <c r="W4279" t="s">
        <v>449</v>
      </c>
      <c r="X4279" t="s">
        <v>63</v>
      </c>
      <c r="Y4279" t="s">
        <v>64</v>
      </c>
      <c r="Z4279" t="s">
        <v>99</v>
      </c>
      <c r="AA4279">
        <v>1151016007</v>
      </c>
      <c r="AB4279" t="s">
        <v>116</v>
      </c>
      <c r="AC4279" t="s">
        <v>67</v>
      </c>
      <c r="AD4279">
        <v>19.476781666666671</v>
      </c>
      <c r="AE4279">
        <v>-70.795313333333326</v>
      </c>
      <c r="AF4279" t="s">
        <v>13718</v>
      </c>
      <c r="AG4279" t="s">
        <v>32</v>
      </c>
      <c r="AH4279" t="s">
        <v>48</v>
      </c>
      <c r="AI4279" t="s">
        <v>87</v>
      </c>
      <c r="AJ4279" t="s">
        <v>101</v>
      </c>
      <c r="AK4279" t="s">
        <v>346</v>
      </c>
      <c r="AL4279" t="s">
        <v>338</v>
      </c>
      <c r="AM4279" t="s">
        <v>347</v>
      </c>
      <c r="AR4279" t="s">
        <v>91</v>
      </c>
      <c r="AS4279">
        <v>9000024206</v>
      </c>
      <c r="AV4279" t="s">
        <v>349</v>
      </c>
      <c r="AW4279" t="str">
        <f>_xlfn.XLOOKUP(UNIVERSO[[#This Row],[RUTA-LOCALIDAD D&amp;N]],'[1]Cuota Ruta'!E:E,'[1]Cuota Ruta'!G:G)</f>
        <v>Cargar</v>
      </c>
    </row>
    <row r="4280" spans="1:49" x14ac:dyDescent="0.25">
      <c r="A4280" t="s">
        <v>48</v>
      </c>
      <c r="B4280" t="s">
        <v>49</v>
      </c>
      <c r="C4280" t="s">
        <v>50</v>
      </c>
      <c r="D4280" t="s">
        <v>51</v>
      </c>
      <c r="E4280" t="s">
        <v>193</v>
      </c>
      <c r="F4280" t="s">
        <v>194</v>
      </c>
      <c r="G4280">
        <v>9000026416</v>
      </c>
      <c r="H4280">
        <v>26416</v>
      </c>
      <c r="I4280" t="s">
        <v>13719</v>
      </c>
      <c r="J4280" t="s">
        <v>13720</v>
      </c>
      <c r="K4280" t="s">
        <v>197</v>
      </c>
      <c r="L4280" t="s">
        <v>193</v>
      </c>
      <c r="M4280" t="s">
        <v>193</v>
      </c>
      <c r="N4280" t="s">
        <v>58</v>
      </c>
      <c r="O4280" t="s">
        <v>59</v>
      </c>
      <c r="P4280">
        <v>306</v>
      </c>
      <c r="Q4280" t="s">
        <v>326</v>
      </c>
      <c r="R4280" t="s">
        <v>326</v>
      </c>
      <c r="S4280" t="s">
        <v>327</v>
      </c>
      <c r="T4280" t="s">
        <v>327</v>
      </c>
      <c r="U4280">
        <v>18.4359684</v>
      </c>
      <c r="V4280">
        <v>-68.971137999999996</v>
      </c>
      <c r="W4280" t="s">
        <v>328</v>
      </c>
      <c r="X4280" t="s">
        <v>63</v>
      </c>
      <c r="Y4280" t="s">
        <v>64</v>
      </c>
      <c r="Z4280" t="s">
        <v>65</v>
      </c>
      <c r="AA4280">
        <v>1160002398</v>
      </c>
      <c r="AB4280" t="s">
        <v>116</v>
      </c>
      <c r="AC4280" t="s">
        <v>67</v>
      </c>
      <c r="AD4280">
        <v>18.43609833333333</v>
      </c>
      <c r="AE4280">
        <v>-68.971045000000004</v>
      </c>
      <c r="AF4280" t="s">
        <v>13721</v>
      </c>
      <c r="AG4280" t="s">
        <v>32</v>
      </c>
      <c r="AH4280" t="s">
        <v>48</v>
      </c>
      <c r="AI4280" t="s">
        <v>87</v>
      </c>
      <c r="AJ4280" t="s">
        <v>101</v>
      </c>
      <c r="AK4280" t="s">
        <v>330</v>
      </c>
      <c r="AL4280" t="s">
        <v>193</v>
      </c>
      <c r="AM4280" t="s">
        <v>331</v>
      </c>
      <c r="AN4280">
        <v>18</v>
      </c>
      <c r="AO4280" t="s">
        <v>2128</v>
      </c>
      <c r="AR4280" t="s">
        <v>91</v>
      </c>
      <c r="AS4280">
        <v>9000026416</v>
      </c>
      <c r="AU4280">
        <v>18</v>
      </c>
      <c r="AV4280" t="s">
        <v>206</v>
      </c>
      <c r="AW4280" t="str">
        <f>_xlfn.XLOOKUP(UNIVERSO[[#This Row],[RUTA-LOCALIDAD D&amp;N]],'[1]Cuota Ruta'!E:E,'[1]Cuota Ruta'!G:G)</f>
        <v>Cargar</v>
      </c>
    </row>
    <row r="4281" spans="1:49" x14ac:dyDescent="0.25">
      <c r="A4281" t="s">
        <v>48</v>
      </c>
      <c r="B4281" t="s">
        <v>49</v>
      </c>
      <c r="C4281" t="s">
        <v>50</v>
      </c>
      <c r="D4281" t="s">
        <v>51</v>
      </c>
      <c r="E4281" t="s">
        <v>193</v>
      </c>
      <c r="F4281" t="s">
        <v>194</v>
      </c>
      <c r="G4281">
        <v>9000027647</v>
      </c>
      <c r="H4281">
        <v>27647</v>
      </c>
      <c r="I4281" t="s">
        <v>13722</v>
      </c>
      <c r="J4281" t="s">
        <v>13723</v>
      </c>
      <c r="K4281" t="s">
        <v>197</v>
      </c>
      <c r="L4281" t="s">
        <v>198</v>
      </c>
      <c r="M4281" t="s">
        <v>198</v>
      </c>
      <c r="N4281" t="s">
        <v>58</v>
      </c>
      <c r="O4281" t="s">
        <v>59</v>
      </c>
      <c r="P4281">
        <v>307</v>
      </c>
      <c r="Q4281" t="s">
        <v>2082</v>
      </c>
      <c r="R4281" t="s">
        <v>2082</v>
      </c>
      <c r="S4281" t="s">
        <v>200</v>
      </c>
      <c r="T4281" t="s">
        <v>200</v>
      </c>
      <c r="U4281">
        <v>18.446783065795898</v>
      </c>
      <c r="V4281">
        <v>-69.302930831909194</v>
      </c>
      <c r="W4281" t="s">
        <v>2083</v>
      </c>
      <c r="X4281" t="s">
        <v>63</v>
      </c>
      <c r="Y4281" t="s">
        <v>64</v>
      </c>
      <c r="Z4281" t="s">
        <v>65</v>
      </c>
      <c r="AA4281">
        <v>1160010999</v>
      </c>
      <c r="AB4281" t="s">
        <v>116</v>
      </c>
      <c r="AC4281" t="s">
        <v>67</v>
      </c>
      <c r="AD4281">
        <v>18.446868821907628</v>
      </c>
      <c r="AE4281">
        <v>-69.302907128588174</v>
      </c>
      <c r="AF4281" t="s">
        <v>13724</v>
      </c>
      <c r="AG4281" t="s">
        <v>32</v>
      </c>
      <c r="AH4281" t="s">
        <v>48</v>
      </c>
      <c r="AI4281" t="s">
        <v>87</v>
      </c>
      <c r="AJ4281" t="s">
        <v>101</v>
      </c>
      <c r="AK4281" t="s">
        <v>203</v>
      </c>
      <c r="AL4281" t="s">
        <v>193</v>
      </c>
      <c r="AM4281" t="s">
        <v>204</v>
      </c>
      <c r="AN4281">
        <v>21</v>
      </c>
      <c r="AO4281" t="s">
        <v>2051</v>
      </c>
      <c r="AR4281" t="s">
        <v>91</v>
      </c>
      <c r="AS4281">
        <v>9000027647</v>
      </c>
      <c r="AU4281">
        <v>21</v>
      </c>
      <c r="AV4281" t="s">
        <v>206</v>
      </c>
      <c r="AW4281" t="str">
        <f>_xlfn.XLOOKUP(UNIVERSO[[#This Row],[RUTA-LOCALIDAD D&amp;N]],'[1]Cuota Ruta'!E:E,'[1]Cuota Ruta'!G:G)</f>
        <v>Cargar</v>
      </c>
    </row>
    <row r="4282" spans="1:49" x14ac:dyDescent="0.25">
      <c r="A4282" t="s">
        <v>48</v>
      </c>
      <c r="B4282" t="s">
        <v>49</v>
      </c>
      <c r="C4282" t="s">
        <v>50</v>
      </c>
      <c r="D4282" t="s">
        <v>51</v>
      </c>
      <c r="E4282" t="s">
        <v>140</v>
      </c>
      <c r="F4282" t="s">
        <v>141</v>
      </c>
      <c r="G4282">
        <v>9000015695</v>
      </c>
      <c r="H4282">
        <v>15695</v>
      </c>
      <c r="I4282" t="s">
        <v>1091</v>
      </c>
      <c r="J4282" t="s">
        <v>13725</v>
      </c>
      <c r="K4282" t="s">
        <v>144</v>
      </c>
      <c r="L4282" t="s">
        <v>93</v>
      </c>
      <c r="M4282" t="s">
        <v>93</v>
      </c>
      <c r="N4282" t="s">
        <v>186</v>
      </c>
      <c r="O4282" t="s">
        <v>59</v>
      </c>
      <c r="P4282">
        <v>365</v>
      </c>
      <c r="Q4282" t="s">
        <v>1576</v>
      </c>
      <c r="R4282" t="s">
        <v>1576</v>
      </c>
      <c r="S4282" t="s">
        <v>147</v>
      </c>
      <c r="T4282" t="s">
        <v>147</v>
      </c>
      <c r="U4282">
        <v>18.51239395</v>
      </c>
      <c r="V4282">
        <v>-69.709335330000002</v>
      </c>
      <c r="W4282" t="s">
        <v>1577</v>
      </c>
      <c r="X4282" t="s">
        <v>85</v>
      </c>
      <c r="Y4282" t="s">
        <v>64</v>
      </c>
      <c r="Z4282" t="s">
        <v>65</v>
      </c>
      <c r="AA4282">
        <v>1153010654</v>
      </c>
      <c r="AB4282" t="s">
        <v>66</v>
      </c>
      <c r="AC4282" t="s">
        <v>67</v>
      </c>
      <c r="AD4282">
        <v>18.51239395</v>
      </c>
      <c r="AE4282">
        <v>-69.709335330000002</v>
      </c>
      <c r="AF4282" t="s">
        <v>13726</v>
      </c>
      <c r="AG4282" t="s">
        <v>32</v>
      </c>
      <c r="AH4282" t="s">
        <v>48</v>
      </c>
      <c r="AI4282" t="s">
        <v>87</v>
      </c>
      <c r="AJ4282" t="s">
        <v>101</v>
      </c>
      <c r="AK4282" t="s">
        <v>609</v>
      </c>
      <c r="AL4282" t="s">
        <v>140</v>
      </c>
      <c r="AM4282" t="s">
        <v>610</v>
      </c>
      <c r="AN4282">
        <v>14</v>
      </c>
      <c r="AO4282" t="s">
        <v>611</v>
      </c>
      <c r="AR4282" t="s">
        <v>91</v>
      </c>
      <c r="AS4282">
        <v>9000015695</v>
      </c>
      <c r="AU4282">
        <v>14</v>
      </c>
      <c r="AV4282" t="s">
        <v>153</v>
      </c>
      <c r="AW4282" t="str">
        <f>_xlfn.XLOOKUP(UNIVERSO[[#This Row],[RUTA-LOCALIDAD D&amp;N]],'[1]Cuota Ruta'!E:E,'[1]Cuota Ruta'!G:G)</f>
        <v>Cargar</v>
      </c>
    </row>
    <row r="4283" spans="1:49" x14ac:dyDescent="0.25">
      <c r="A4283" t="s">
        <v>48</v>
      </c>
      <c r="B4283" t="s">
        <v>380</v>
      </c>
      <c r="C4283" t="s">
        <v>381</v>
      </c>
      <c r="D4283" t="s">
        <v>76</v>
      </c>
      <c r="E4283" t="s">
        <v>193</v>
      </c>
      <c r="F4283" t="s">
        <v>194</v>
      </c>
      <c r="G4283">
        <v>9000028219</v>
      </c>
      <c r="H4283">
        <v>28219</v>
      </c>
      <c r="I4283" t="s">
        <v>13727</v>
      </c>
      <c r="J4283" t="s">
        <v>13728</v>
      </c>
      <c r="K4283" t="s">
        <v>197</v>
      </c>
      <c r="L4283" t="s">
        <v>193</v>
      </c>
      <c r="M4283" t="s">
        <v>193</v>
      </c>
      <c r="N4283" t="s">
        <v>58</v>
      </c>
      <c r="O4283" t="s">
        <v>434</v>
      </c>
      <c r="P4283">
        <v>322</v>
      </c>
      <c r="Q4283" t="s">
        <v>810</v>
      </c>
      <c r="R4283" t="s">
        <v>810</v>
      </c>
      <c r="S4283" t="s">
        <v>200</v>
      </c>
      <c r="T4283" t="s">
        <v>200</v>
      </c>
      <c r="U4283">
        <v>18.447248458862301</v>
      </c>
      <c r="V4283">
        <v>-69.307870483398403</v>
      </c>
      <c r="W4283" t="s">
        <v>811</v>
      </c>
      <c r="X4283" t="s">
        <v>85</v>
      </c>
      <c r="Y4283" t="s">
        <v>64</v>
      </c>
      <c r="Z4283" t="s">
        <v>65</v>
      </c>
      <c r="AA4283">
        <v>1160012114</v>
      </c>
      <c r="AB4283" t="s">
        <v>116</v>
      </c>
      <c r="AC4283" t="s">
        <v>67</v>
      </c>
      <c r="AD4283">
        <v>18.447338806550999</v>
      </c>
      <c r="AE4283">
        <v>-69.307902489506688</v>
      </c>
      <c r="AF4283" t="s">
        <v>13729</v>
      </c>
      <c r="AG4283" t="s">
        <v>32</v>
      </c>
      <c r="AH4283" t="s">
        <v>48</v>
      </c>
      <c r="AI4283" t="s">
        <v>87</v>
      </c>
      <c r="AJ4283" t="s">
        <v>101</v>
      </c>
      <c r="AK4283" t="s">
        <v>203</v>
      </c>
      <c r="AL4283" t="s">
        <v>193</v>
      </c>
      <c r="AM4283" t="s">
        <v>204</v>
      </c>
      <c r="AN4283">
        <v>20</v>
      </c>
      <c r="AO4283" t="s">
        <v>205</v>
      </c>
      <c r="AR4283" t="s">
        <v>91</v>
      </c>
      <c r="AS4283">
        <v>9000028219</v>
      </c>
      <c r="AU4283">
        <v>20</v>
      </c>
      <c r="AV4283" t="s">
        <v>206</v>
      </c>
      <c r="AW4283" t="str">
        <f>_xlfn.XLOOKUP(UNIVERSO[[#This Row],[RUTA-LOCALIDAD D&amp;N]],'[1]Cuota Ruta'!E:E,'[1]Cuota Ruta'!G:G)</f>
        <v>Cargar</v>
      </c>
    </row>
    <row r="4284" spans="1:49" x14ac:dyDescent="0.25">
      <c r="A4284" t="s">
        <v>48</v>
      </c>
      <c r="B4284" t="s">
        <v>49</v>
      </c>
      <c r="C4284" t="s">
        <v>50</v>
      </c>
      <c r="D4284" t="s">
        <v>51</v>
      </c>
      <c r="E4284" t="s">
        <v>193</v>
      </c>
      <c r="F4284" t="s">
        <v>194</v>
      </c>
      <c r="G4284">
        <v>9000028672</v>
      </c>
      <c r="H4284">
        <v>28672</v>
      </c>
      <c r="I4284" t="s">
        <v>13730</v>
      </c>
      <c r="J4284" t="s">
        <v>13731</v>
      </c>
      <c r="K4284" t="s">
        <v>197</v>
      </c>
      <c r="L4284" t="s">
        <v>198</v>
      </c>
      <c r="M4284" t="s">
        <v>198</v>
      </c>
      <c r="N4284" t="s">
        <v>58</v>
      </c>
      <c r="O4284" t="s">
        <v>59</v>
      </c>
      <c r="P4284">
        <v>312</v>
      </c>
      <c r="Q4284" t="s">
        <v>2112</v>
      </c>
      <c r="R4284" t="s">
        <v>2112</v>
      </c>
      <c r="S4284" t="s">
        <v>774</v>
      </c>
      <c r="T4284" t="s">
        <v>774</v>
      </c>
      <c r="U4284">
        <v>18.55247688</v>
      </c>
      <c r="V4284">
        <v>-69.402191160000001</v>
      </c>
      <c r="W4284" t="s">
        <v>2113</v>
      </c>
      <c r="X4284" t="s">
        <v>63</v>
      </c>
      <c r="Y4284" t="s">
        <v>64</v>
      </c>
      <c r="Z4284" t="s">
        <v>65</v>
      </c>
      <c r="AA4284">
        <v>1160013200</v>
      </c>
      <c r="AB4284" t="s">
        <v>116</v>
      </c>
      <c r="AC4284" t="s">
        <v>67</v>
      </c>
      <c r="AD4284">
        <v>18.552124269658439</v>
      </c>
      <c r="AE4284">
        <v>-69.402210390369362</v>
      </c>
      <c r="AF4284" t="s">
        <v>13732</v>
      </c>
      <c r="AG4284" t="s">
        <v>32</v>
      </c>
      <c r="AH4284" t="s">
        <v>48</v>
      </c>
      <c r="AI4284" t="s">
        <v>87</v>
      </c>
      <c r="AJ4284" t="s">
        <v>101</v>
      </c>
      <c r="AK4284" t="s">
        <v>203</v>
      </c>
      <c r="AL4284" t="s">
        <v>193</v>
      </c>
      <c r="AM4284" t="s">
        <v>204</v>
      </c>
      <c r="AN4284">
        <v>21</v>
      </c>
      <c r="AO4284" t="s">
        <v>2051</v>
      </c>
      <c r="AR4284" t="s">
        <v>91</v>
      </c>
      <c r="AS4284">
        <v>9000028672</v>
      </c>
      <c r="AU4284">
        <v>21</v>
      </c>
      <c r="AV4284" t="s">
        <v>206</v>
      </c>
      <c r="AW4284" t="str">
        <f>_xlfn.XLOOKUP(UNIVERSO[[#This Row],[RUTA-LOCALIDAD D&amp;N]],'[1]Cuota Ruta'!E:E,'[1]Cuota Ruta'!G:G)</f>
        <v>Cargar</v>
      </c>
    </row>
    <row r="4285" spans="1:49" x14ac:dyDescent="0.25">
      <c r="A4285" t="s">
        <v>48</v>
      </c>
      <c r="B4285" t="s">
        <v>49</v>
      </c>
      <c r="C4285" t="s">
        <v>50</v>
      </c>
      <c r="D4285" t="s">
        <v>76</v>
      </c>
      <c r="E4285" t="s">
        <v>193</v>
      </c>
      <c r="F4285" t="s">
        <v>194</v>
      </c>
      <c r="G4285">
        <v>9000028938</v>
      </c>
      <c r="H4285">
        <v>28938</v>
      </c>
      <c r="I4285" t="s">
        <v>13733</v>
      </c>
      <c r="J4285" t="s">
        <v>13734</v>
      </c>
      <c r="K4285" t="s">
        <v>197</v>
      </c>
      <c r="L4285" t="s">
        <v>198</v>
      </c>
      <c r="M4285" t="s">
        <v>198</v>
      </c>
      <c r="N4285" t="s">
        <v>58</v>
      </c>
      <c r="O4285" t="s">
        <v>59</v>
      </c>
      <c r="P4285">
        <v>310</v>
      </c>
      <c r="Q4285" t="s">
        <v>799</v>
      </c>
      <c r="R4285" t="s">
        <v>799</v>
      </c>
      <c r="S4285" t="s">
        <v>200</v>
      </c>
      <c r="T4285" t="s">
        <v>200</v>
      </c>
      <c r="U4285">
        <v>18.459115164620499</v>
      </c>
      <c r="V4285">
        <v>-69.307248796735493</v>
      </c>
      <c r="W4285" t="s">
        <v>800</v>
      </c>
      <c r="X4285" t="s">
        <v>63</v>
      </c>
      <c r="Y4285" t="s">
        <v>64</v>
      </c>
      <c r="Z4285" t="s">
        <v>99</v>
      </c>
      <c r="AA4285">
        <v>1160013879</v>
      </c>
      <c r="AB4285" t="s">
        <v>116</v>
      </c>
      <c r="AC4285" t="s">
        <v>67</v>
      </c>
      <c r="AD4285">
        <v>18.459142715864299</v>
      </c>
      <c r="AE4285">
        <v>-69.307281065824725</v>
      </c>
      <c r="AF4285" t="s">
        <v>13735</v>
      </c>
      <c r="AG4285" t="s">
        <v>32</v>
      </c>
      <c r="AH4285" t="s">
        <v>48</v>
      </c>
      <c r="AI4285" t="s">
        <v>87</v>
      </c>
      <c r="AJ4285" t="s">
        <v>101</v>
      </c>
      <c r="AK4285" t="s">
        <v>203</v>
      </c>
      <c r="AL4285" t="s">
        <v>193</v>
      </c>
      <c r="AM4285" t="s">
        <v>204</v>
      </c>
      <c r="AN4285">
        <v>21</v>
      </c>
      <c r="AO4285" t="s">
        <v>2051</v>
      </c>
      <c r="AR4285" t="s">
        <v>91</v>
      </c>
      <c r="AS4285">
        <v>9000028938</v>
      </c>
      <c r="AU4285">
        <v>21</v>
      </c>
      <c r="AV4285" t="s">
        <v>206</v>
      </c>
      <c r="AW4285" t="str">
        <f>_xlfn.XLOOKUP(UNIVERSO[[#This Row],[RUTA-LOCALIDAD D&amp;N]],'[1]Cuota Ruta'!E:E,'[1]Cuota Ruta'!G:G)</f>
        <v>Cargar</v>
      </c>
    </row>
    <row r="4286" spans="1:49" x14ac:dyDescent="0.25">
      <c r="A4286" t="s">
        <v>48</v>
      </c>
      <c r="B4286" t="s">
        <v>49</v>
      </c>
      <c r="C4286" t="s">
        <v>50</v>
      </c>
      <c r="D4286" t="s">
        <v>51</v>
      </c>
      <c r="E4286" t="s">
        <v>193</v>
      </c>
      <c r="F4286" t="s">
        <v>194</v>
      </c>
      <c r="G4286">
        <v>9000029243</v>
      </c>
      <c r="H4286">
        <v>29243</v>
      </c>
      <c r="I4286" t="s">
        <v>13736</v>
      </c>
      <c r="J4286" t="s">
        <v>13737</v>
      </c>
      <c r="K4286" t="s">
        <v>197</v>
      </c>
      <c r="L4286" t="s">
        <v>193</v>
      </c>
      <c r="M4286" t="s">
        <v>193</v>
      </c>
      <c r="N4286" t="s">
        <v>58</v>
      </c>
      <c r="O4286" t="s">
        <v>59</v>
      </c>
      <c r="P4286">
        <v>302</v>
      </c>
      <c r="Q4286" t="s">
        <v>466</v>
      </c>
      <c r="R4286" t="s">
        <v>466</v>
      </c>
      <c r="S4286" t="s">
        <v>327</v>
      </c>
      <c r="T4286" t="s">
        <v>327</v>
      </c>
      <c r="U4286">
        <v>18.423440899999999</v>
      </c>
      <c r="V4286">
        <v>-68.979347200000007</v>
      </c>
      <c r="W4286" t="s">
        <v>467</v>
      </c>
      <c r="X4286" t="s">
        <v>63</v>
      </c>
      <c r="Y4286" t="s">
        <v>64</v>
      </c>
      <c r="Z4286" t="s">
        <v>65</v>
      </c>
      <c r="AA4286">
        <v>1160000314</v>
      </c>
      <c r="AB4286" t="s">
        <v>116</v>
      </c>
      <c r="AC4286" t="s">
        <v>67</v>
      </c>
      <c r="AD4286">
        <v>18.423518600000001</v>
      </c>
      <c r="AE4286">
        <v>-68.979418999999993</v>
      </c>
      <c r="AF4286" t="s">
        <v>13738</v>
      </c>
      <c r="AG4286" t="s">
        <v>32</v>
      </c>
      <c r="AH4286" t="s">
        <v>48</v>
      </c>
      <c r="AI4286" t="s">
        <v>87</v>
      </c>
      <c r="AJ4286" t="s">
        <v>101</v>
      </c>
      <c r="AK4286" t="s">
        <v>330</v>
      </c>
      <c r="AL4286" t="s">
        <v>193</v>
      </c>
      <c r="AM4286" t="s">
        <v>331</v>
      </c>
      <c r="AR4286" t="s">
        <v>91</v>
      </c>
      <c r="AS4286">
        <v>9000029243</v>
      </c>
      <c r="AV4286" t="s">
        <v>206</v>
      </c>
      <c r="AW4286" t="str">
        <f>_xlfn.XLOOKUP(UNIVERSO[[#This Row],[RUTA-LOCALIDAD D&amp;N]],'[1]Cuota Ruta'!E:E,'[1]Cuota Ruta'!G:G)</f>
        <v>Cargar</v>
      </c>
    </row>
    <row r="4287" spans="1:49" x14ac:dyDescent="0.25">
      <c r="A4287" t="s">
        <v>48</v>
      </c>
      <c r="B4287" t="s">
        <v>49</v>
      </c>
      <c r="C4287" t="s">
        <v>50</v>
      </c>
      <c r="D4287" t="s">
        <v>51</v>
      </c>
      <c r="E4287" t="s">
        <v>193</v>
      </c>
      <c r="F4287" t="s">
        <v>194</v>
      </c>
      <c r="G4287">
        <v>9000029721</v>
      </c>
      <c r="H4287">
        <v>29721</v>
      </c>
      <c r="I4287" t="s">
        <v>2881</v>
      </c>
      <c r="J4287" t="s">
        <v>13739</v>
      </c>
      <c r="K4287" t="s">
        <v>197</v>
      </c>
      <c r="L4287" t="s">
        <v>193</v>
      </c>
      <c r="M4287" t="s">
        <v>193</v>
      </c>
      <c r="N4287" t="s">
        <v>58</v>
      </c>
      <c r="O4287" t="s">
        <v>59</v>
      </c>
      <c r="P4287">
        <v>303</v>
      </c>
      <c r="Q4287" t="s">
        <v>784</v>
      </c>
      <c r="R4287" t="s">
        <v>784</v>
      </c>
      <c r="S4287" t="s">
        <v>327</v>
      </c>
      <c r="T4287" t="s">
        <v>327</v>
      </c>
      <c r="U4287">
        <v>18.43507</v>
      </c>
      <c r="V4287">
        <v>-68.982609999999994</v>
      </c>
      <c r="W4287" t="s">
        <v>785</v>
      </c>
      <c r="X4287" t="s">
        <v>63</v>
      </c>
      <c r="Y4287" t="s">
        <v>64</v>
      </c>
      <c r="Z4287" t="s">
        <v>65</v>
      </c>
      <c r="AA4287">
        <v>1160001579</v>
      </c>
      <c r="AB4287" t="s">
        <v>116</v>
      </c>
      <c r="AC4287" t="s">
        <v>67</v>
      </c>
      <c r="AD4287">
        <v>18.4349384</v>
      </c>
      <c r="AE4287">
        <v>-68.9828337</v>
      </c>
      <c r="AF4287" t="s">
        <v>13740</v>
      </c>
      <c r="AG4287" t="s">
        <v>32</v>
      </c>
      <c r="AH4287" t="s">
        <v>48</v>
      </c>
      <c r="AI4287" t="s">
        <v>87</v>
      </c>
      <c r="AJ4287" t="s">
        <v>101</v>
      </c>
      <c r="AK4287" t="s">
        <v>330</v>
      </c>
      <c r="AL4287" t="s">
        <v>193</v>
      </c>
      <c r="AM4287" t="s">
        <v>331</v>
      </c>
      <c r="AR4287" t="s">
        <v>91</v>
      </c>
      <c r="AS4287">
        <v>9000029721</v>
      </c>
      <c r="AV4287" t="s">
        <v>206</v>
      </c>
      <c r="AW4287" t="str">
        <f>_xlfn.XLOOKUP(UNIVERSO[[#This Row],[RUTA-LOCALIDAD D&amp;N]],'[1]Cuota Ruta'!E:E,'[1]Cuota Ruta'!G:G)</f>
        <v>Cargar</v>
      </c>
    </row>
    <row r="4288" spans="1:49" x14ac:dyDescent="0.25">
      <c r="A4288" t="s">
        <v>48</v>
      </c>
      <c r="B4288" t="s">
        <v>49</v>
      </c>
      <c r="C4288" t="s">
        <v>50</v>
      </c>
      <c r="D4288" t="s">
        <v>76</v>
      </c>
      <c r="E4288" t="s">
        <v>338</v>
      </c>
      <c r="F4288" t="s">
        <v>283</v>
      </c>
      <c r="G4288">
        <v>9000016674</v>
      </c>
      <c r="H4288">
        <v>16674</v>
      </c>
      <c r="I4288" t="s">
        <v>13741</v>
      </c>
      <c r="J4288" t="s">
        <v>13742</v>
      </c>
      <c r="K4288" t="s">
        <v>286</v>
      </c>
      <c r="L4288" t="s">
        <v>338</v>
      </c>
      <c r="M4288" t="s">
        <v>338</v>
      </c>
      <c r="N4288" t="s">
        <v>253</v>
      </c>
      <c r="O4288" t="s">
        <v>59</v>
      </c>
      <c r="P4288">
        <v>339</v>
      </c>
      <c r="Q4288" t="s">
        <v>1646</v>
      </c>
      <c r="R4288" t="s">
        <v>1646</v>
      </c>
      <c r="S4288" t="s">
        <v>343</v>
      </c>
      <c r="T4288" t="s">
        <v>343</v>
      </c>
      <c r="U4288">
        <v>19.3255276679993</v>
      </c>
      <c r="V4288">
        <v>-70.753566741943402</v>
      </c>
      <c r="W4288" t="s">
        <v>1647</v>
      </c>
      <c r="X4288" t="s">
        <v>63</v>
      </c>
      <c r="Y4288" t="s">
        <v>64</v>
      </c>
      <c r="Z4288" t="s">
        <v>99</v>
      </c>
      <c r="AA4288">
        <v>1151000388</v>
      </c>
      <c r="AB4288" t="s">
        <v>66</v>
      </c>
      <c r="AC4288" t="s">
        <v>67</v>
      </c>
      <c r="AD4288">
        <v>19.3255276679993</v>
      </c>
      <c r="AE4288">
        <v>-70.753566741943402</v>
      </c>
      <c r="AF4288" t="s">
        <v>13743</v>
      </c>
      <c r="AG4288" t="s">
        <v>32</v>
      </c>
      <c r="AH4288" t="s">
        <v>48</v>
      </c>
      <c r="AI4288" t="s">
        <v>87</v>
      </c>
      <c r="AJ4288" t="s">
        <v>101</v>
      </c>
      <c r="AK4288" t="s">
        <v>346</v>
      </c>
      <c r="AL4288" t="s">
        <v>338</v>
      </c>
      <c r="AM4288" t="s">
        <v>347</v>
      </c>
      <c r="AN4288">
        <v>6</v>
      </c>
      <c r="AO4288" t="s">
        <v>348</v>
      </c>
      <c r="AR4288" t="s">
        <v>91</v>
      </c>
      <c r="AS4288">
        <v>9000016674</v>
      </c>
      <c r="AU4288">
        <v>6</v>
      </c>
      <c r="AV4288" t="s">
        <v>349</v>
      </c>
      <c r="AW4288" t="str">
        <f>_xlfn.XLOOKUP(UNIVERSO[[#This Row],[RUTA-LOCALIDAD D&amp;N]],'[1]Cuota Ruta'!E:E,'[1]Cuota Ruta'!G:G)</f>
        <v>Cargar</v>
      </c>
    </row>
    <row r="4289" spans="1:49" x14ac:dyDescent="0.25">
      <c r="A4289" t="s">
        <v>48</v>
      </c>
      <c r="B4289" t="s">
        <v>49</v>
      </c>
      <c r="C4289" t="s">
        <v>50</v>
      </c>
      <c r="D4289" t="s">
        <v>51</v>
      </c>
      <c r="E4289" t="s">
        <v>338</v>
      </c>
      <c r="F4289" t="s">
        <v>283</v>
      </c>
      <c r="G4289">
        <v>9000016701</v>
      </c>
      <c r="H4289">
        <v>16701</v>
      </c>
      <c r="I4289" t="s">
        <v>2015</v>
      </c>
      <c r="J4289" t="s">
        <v>13744</v>
      </c>
      <c r="K4289" t="s">
        <v>286</v>
      </c>
      <c r="L4289" t="s">
        <v>338</v>
      </c>
      <c r="M4289" t="s">
        <v>338</v>
      </c>
      <c r="N4289" t="s">
        <v>253</v>
      </c>
      <c r="O4289" t="s">
        <v>59</v>
      </c>
      <c r="P4289">
        <v>324</v>
      </c>
      <c r="Q4289" t="s">
        <v>1618</v>
      </c>
      <c r="R4289" t="s">
        <v>1618</v>
      </c>
      <c r="S4289" t="s">
        <v>343</v>
      </c>
      <c r="T4289" t="s">
        <v>343</v>
      </c>
      <c r="U4289">
        <v>19.343322277069099</v>
      </c>
      <c r="V4289">
        <v>-70.609748840332003</v>
      </c>
      <c r="W4289" t="s">
        <v>1619</v>
      </c>
      <c r="X4289" t="s">
        <v>63</v>
      </c>
      <c r="Y4289" t="s">
        <v>64</v>
      </c>
      <c r="Z4289" t="s">
        <v>99</v>
      </c>
      <c r="AA4289">
        <v>1151000424</v>
      </c>
      <c r="AB4289" t="s">
        <v>66</v>
      </c>
      <c r="AC4289" t="s">
        <v>67</v>
      </c>
      <c r="AD4289">
        <v>19.343322277069099</v>
      </c>
      <c r="AE4289">
        <v>-70.609748840332003</v>
      </c>
      <c r="AF4289" t="s">
        <v>13745</v>
      </c>
      <c r="AG4289" t="s">
        <v>32</v>
      </c>
      <c r="AH4289" t="s">
        <v>48</v>
      </c>
      <c r="AI4289" t="s">
        <v>87</v>
      </c>
      <c r="AJ4289" t="s">
        <v>101</v>
      </c>
      <c r="AK4289" t="s">
        <v>408</v>
      </c>
      <c r="AL4289" t="s">
        <v>338</v>
      </c>
      <c r="AM4289" t="s">
        <v>409</v>
      </c>
      <c r="AN4289">
        <v>5</v>
      </c>
      <c r="AO4289" t="s">
        <v>72</v>
      </c>
      <c r="AR4289" t="s">
        <v>91</v>
      </c>
      <c r="AS4289">
        <v>9000016701</v>
      </c>
      <c r="AU4289">
        <v>5</v>
      </c>
      <c r="AV4289" t="s">
        <v>410</v>
      </c>
      <c r="AW4289" t="str">
        <f>_xlfn.XLOOKUP(UNIVERSO[[#This Row],[RUTA-LOCALIDAD D&amp;N]],'[1]Cuota Ruta'!E:E,'[1]Cuota Ruta'!G:G)</f>
        <v>Cargar</v>
      </c>
    </row>
    <row r="4290" spans="1:49" x14ac:dyDescent="0.25">
      <c r="A4290" t="s">
        <v>48</v>
      </c>
      <c r="B4290" t="s">
        <v>49</v>
      </c>
      <c r="C4290" t="s">
        <v>110</v>
      </c>
      <c r="D4290" t="s">
        <v>51</v>
      </c>
      <c r="E4290" t="s">
        <v>823</v>
      </c>
      <c r="F4290" t="s">
        <v>283</v>
      </c>
      <c r="G4290">
        <v>9000031565</v>
      </c>
      <c r="H4290">
        <v>31565</v>
      </c>
      <c r="I4290" t="s">
        <v>13746</v>
      </c>
      <c r="J4290" t="s">
        <v>13747</v>
      </c>
      <c r="K4290" t="s">
        <v>286</v>
      </c>
      <c r="L4290" t="s">
        <v>826</v>
      </c>
      <c r="M4290" t="s">
        <v>826</v>
      </c>
      <c r="N4290" t="s">
        <v>827</v>
      </c>
      <c r="O4290" t="s">
        <v>59</v>
      </c>
      <c r="P4290">
        <v>338</v>
      </c>
      <c r="Q4290" t="s">
        <v>856</v>
      </c>
      <c r="R4290" t="s">
        <v>856</v>
      </c>
      <c r="S4290" t="s">
        <v>840</v>
      </c>
      <c r="T4290" t="s">
        <v>840</v>
      </c>
      <c r="U4290">
        <v>19.178321202595999</v>
      </c>
      <c r="V4290">
        <v>-70.387522379557296</v>
      </c>
      <c r="W4290" t="s">
        <v>857</v>
      </c>
      <c r="X4290" t="s">
        <v>85</v>
      </c>
      <c r="Y4290" t="s">
        <v>64</v>
      </c>
      <c r="Z4290" t="s">
        <v>65</v>
      </c>
      <c r="AA4290">
        <v>1154003119</v>
      </c>
      <c r="AB4290" t="s">
        <v>116</v>
      </c>
      <c r="AC4290" t="s">
        <v>67</v>
      </c>
      <c r="AD4290">
        <v>19.178184999999999</v>
      </c>
      <c r="AE4290">
        <v>-70.38751666666667</v>
      </c>
      <c r="AF4290" t="s">
        <v>13748</v>
      </c>
      <c r="AG4290" t="s">
        <v>32</v>
      </c>
      <c r="AH4290" t="s">
        <v>48</v>
      </c>
      <c r="AI4290" t="s">
        <v>87</v>
      </c>
      <c r="AJ4290" t="s">
        <v>101</v>
      </c>
      <c r="AR4290" t="s">
        <v>91</v>
      </c>
      <c r="AS4290">
        <v>9000031565</v>
      </c>
      <c r="AW4290" t="str">
        <f>_xlfn.XLOOKUP(UNIVERSO[[#This Row],[RUTA-LOCALIDAD D&amp;N]],'[1]Cuota Ruta'!E:E,'[1]Cuota Ruta'!G:G)</f>
        <v>Cargar</v>
      </c>
    </row>
    <row r="4291" spans="1:49" x14ac:dyDescent="0.25">
      <c r="A4291" t="s">
        <v>48</v>
      </c>
      <c r="B4291" t="s">
        <v>49</v>
      </c>
      <c r="C4291" t="s">
        <v>50</v>
      </c>
      <c r="D4291" t="s">
        <v>51</v>
      </c>
      <c r="E4291" t="s">
        <v>823</v>
      </c>
      <c r="F4291" t="s">
        <v>283</v>
      </c>
      <c r="G4291">
        <v>9000032238</v>
      </c>
      <c r="H4291">
        <v>32238</v>
      </c>
      <c r="I4291" t="s">
        <v>13749</v>
      </c>
      <c r="J4291" t="s">
        <v>13750</v>
      </c>
      <c r="K4291" t="s">
        <v>286</v>
      </c>
      <c r="L4291" t="s">
        <v>877</v>
      </c>
      <c r="M4291" t="s">
        <v>877</v>
      </c>
      <c r="N4291" t="s">
        <v>4886</v>
      </c>
      <c r="O4291" t="s">
        <v>59</v>
      </c>
      <c r="P4291">
        <v>346</v>
      </c>
      <c r="Q4291" t="s">
        <v>879</v>
      </c>
      <c r="R4291" t="s">
        <v>879</v>
      </c>
      <c r="S4291" t="s">
        <v>840</v>
      </c>
      <c r="T4291" t="s">
        <v>840</v>
      </c>
      <c r="U4291">
        <v>19.123800299999999</v>
      </c>
      <c r="V4291">
        <v>-70.304534899999993</v>
      </c>
      <c r="W4291" t="s">
        <v>880</v>
      </c>
      <c r="X4291" t="s">
        <v>85</v>
      </c>
      <c r="Y4291" t="s">
        <v>64</v>
      </c>
      <c r="Z4291" t="s">
        <v>65</v>
      </c>
      <c r="AA4291">
        <v>1154004726</v>
      </c>
      <c r="AB4291" t="s">
        <v>116</v>
      </c>
      <c r="AC4291" t="s">
        <v>67</v>
      </c>
      <c r="AD4291">
        <v>19.123672299999999</v>
      </c>
      <c r="AE4291">
        <v>-70.307611300000005</v>
      </c>
      <c r="AF4291" t="s">
        <v>13751</v>
      </c>
      <c r="AG4291" t="s">
        <v>32</v>
      </c>
      <c r="AH4291" t="s">
        <v>48</v>
      </c>
      <c r="AI4291" t="s">
        <v>87</v>
      </c>
      <c r="AJ4291" t="s">
        <v>101</v>
      </c>
      <c r="AR4291" t="s">
        <v>91</v>
      </c>
      <c r="AS4291">
        <v>9000032238</v>
      </c>
      <c r="AW4291" t="str">
        <f>_xlfn.XLOOKUP(UNIVERSO[[#This Row],[RUTA-LOCALIDAD D&amp;N]],'[1]Cuota Ruta'!E:E,'[1]Cuota Ruta'!G:G)</f>
        <v>Cargar</v>
      </c>
    </row>
    <row r="4292" spans="1:49" x14ac:dyDescent="0.25">
      <c r="A4292" t="s">
        <v>48</v>
      </c>
      <c r="B4292" t="s">
        <v>49</v>
      </c>
      <c r="C4292" t="s">
        <v>50</v>
      </c>
      <c r="D4292" t="s">
        <v>51</v>
      </c>
      <c r="E4292" t="s">
        <v>823</v>
      </c>
      <c r="F4292" t="s">
        <v>283</v>
      </c>
      <c r="G4292">
        <v>9000033240</v>
      </c>
      <c r="H4292">
        <v>33240</v>
      </c>
      <c r="I4292" t="s">
        <v>1636</v>
      </c>
      <c r="J4292" t="s">
        <v>13752</v>
      </c>
      <c r="K4292" t="s">
        <v>286</v>
      </c>
      <c r="L4292" t="s">
        <v>826</v>
      </c>
      <c r="M4292" t="s">
        <v>826</v>
      </c>
      <c r="N4292" t="s">
        <v>827</v>
      </c>
      <c r="O4292" t="s">
        <v>59</v>
      </c>
      <c r="P4292">
        <v>339</v>
      </c>
      <c r="Q4292" t="s">
        <v>1328</v>
      </c>
      <c r="R4292" t="s">
        <v>1328</v>
      </c>
      <c r="S4292" t="s">
        <v>840</v>
      </c>
      <c r="T4292" t="s">
        <v>840</v>
      </c>
      <c r="U4292">
        <v>19.054866154988598</v>
      </c>
      <c r="V4292">
        <v>-70.154614766438797</v>
      </c>
      <c r="W4292" t="s">
        <v>1329</v>
      </c>
      <c r="X4292" t="s">
        <v>85</v>
      </c>
      <c r="Y4292" t="s">
        <v>64</v>
      </c>
      <c r="Z4292" t="s">
        <v>65</v>
      </c>
      <c r="AA4292">
        <v>1154006994</v>
      </c>
      <c r="AB4292" t="s">
        <v>116</v>
      </c>
      <c r="AC4292" t="s">
        <v>67</v>
      </c>
      <c r="AD4292">
        <v>19.0549474</v>
      </c>
      <c r="AE4292">
        <v>-70.154399400000003</v>
      </c>
      <c r="AF4292" t="s">
        <v>13753</v>
      </c>
      <c r="AG4292" t="s">
        <v>32</v>
      </c>
      <c r="AH4292" t="s">
        <v>48</v>
      </c>
      <c r="AI4292" t="s">
        <v>87</v>
      </c>
      <c r="AJ4292" t="s">
        <v>101</v>
      </c>
      <c r="AR4292" t="s">
        <v>91</v>
      </c>
      <c r="AS4292">
        <v>9000033240</v>
      </c>
      <c r="AW4292" t="str">
        <f>_xlfn.XLOOKUP(UNIVERSO[[#This Row],[RUTA-LOCALIDAD D&amp;N]],'[1]Cuota Ruta'!E:E,'[1]Cuota Ruta'!G:G)</f>
        <v>Cargar</v>
      </c>
    </row>
    <row r="4293" spans="1:49" x14ac:dyDescent="0.25">
      <c r="A4293" t="s">
        <v>48</v>
      </c>
      <c r="B4293" t="s">
        <v>49</v>
      </c>
      <c r="C4293" t="s">
        <v>50</v>
      </c>
      <c r="D4293" t="s">
        <v>51</v>
      </c>
      <c r="E4293" t="s">
        <v>77</v>
      </c>
      <c r="F4293" t="s">
        <v>53</v>
      </c>
      <c r="G4293">
        <v>9000034532</v>
      </c>
      <c r="H4293">
        <v>34532</v>
      </c>
      <c r="I4293" t="s">
        <v>1559</v>
      </c>
      <c r="J4293" t="s">
        <v>13754</v>
      </c>
      <c r="K4293" t="s">
        <v>56</v>
      </c>
      <c r="L4293" t="s">
        <v>57</v>
      </c>
      <c r="M4293" t="s">
        <v>57</v>
      </c>
      <c r="N4293" t="s">
        <v>58</v>
      </c>
      <c r="O4293" t="s">
        <v>59</v>
      </c>
      <c r="P4293">
        <v>445</v>
      </c>
      <c r="Q4293" t="s">
        <v>248</v>
      </c>
      <c r="R4293" t="s">
        <v>248</v>
      </c>
      <c r="S4293" t="s">
        <v>61</v>
      </c>
      <c r="T4293" t="s">
        <v>61</v>
      </c>
      <c r="U4293">
        <v>18.421532222202799</v>
      </c>
      <c r="V4293">
        <v>-70.103130885532906</v>
      </c>
      <c r="W4293" t="s">
        <v>249</v>
      </c>
      <c r="X4293" t="s">
        <v>63</v>
      </c>
      <c r="Y4293" t="s">
        <v>64</v>
      </c>
      <c r="Z4293" t="s">
        <v>65</v>
      </c>
      <c r="AA4293">
        <v>1169005800</v>
      </c>
      <c r="AB4293" t="s">
        <v>116</v>
      </c>
      <c r="AC4293" t="s">
        <v>67</v>
      </c>
      <c r="AD4293">
        <v>18.421500160000001</v>
      </c>
      <c r="AE4293">
        <v>-70.103144049999997</v>
      </c>
      <c r="AF4293" t="s">
        <v>13755</v>
      </c>
      <c r="AG4293" t="s">
        <v>32</v>
      </c>
      <c r="AH4293" t="s">
        <v>48</v>
      </c>
      <c r="AI4293" t="s">
        <v>87</v>
      </c>
      <c r="AJ4293" t="s">
        <v>101</v>
      </c>
      <c r="AK4293" t="s">
        <v>243</v>
      </c>
      <c r="AL4293" t="s">
        <v>77</v>
      </c>
      <c r="AM4293" t="s">
        <v>244</v>
      </c>
      <c r="AR4293" t="s">
        <v>91</v>
      </c>
      <c r="AS4293">
        <v>9000034532</v>
      </c>
      <c r="AV4293" t="s">
        <v>75</v>
      </c>
      <c r="AW4293" t="str">
        <f>_xlfn.XLOOKUP(UNIVERSO[[#This Row],[RUTA-LOCALIDAD D&amp;N]],'[1]Cuota Ruta'!E:E,'[1]Cuota Ruta'!G:G)</f>
        <v>Cargar</v>
      </c>
    </row>
    <row r="4294" spans="1:49" x14ac:dyDescent="0.25">
      <c r="A4294" t="s">
        <v>48</v>
      </c>
      <c r="B4294" t="s">
        <v>49</v>
      </c>
      <c r="C4294" t="s">
        <v>50</v>
      </c>
      <c r="D4294" t="s">
        <v>51</v>
      </c>
      <c r="E4294" t="s">
        <v>338</v>
      </c>
      <c r="F4294" t="s">
        <v>283</v>
      </c>
      <c r="G4294">
        <v>9000017614</v>
      </c>
      <c r="H4294">
        <v>17614</v>
      </c>
      <c r="I4294" t="s">
        <v>1926</v>
      </c>
      <c r="J4294" t="s">
        <v>13756</v>
      </c>
      <c r="K4294" t="s">
        <v>286</v>
      </c>
      <c r="L4294" t="s">
        <v>338</v>
      </c>
      <c r="M4294" t="s">
        <v>338</v>
      </c>
      <c r="N4294" t="s">
        <v>253</v>
      </c>
      <c r="O4294" t="s">
        <v>59</v>
      </c>
      <c r="P4294">
        <v>312</v>
      </c>
      <c r="Q4294" t="s">
        <v>1548</v>
      </c>
      <c r="R4294" t="s">
        <v>1548</v>
      </c>
      <c r="S4294" t="s">
        <v>665</v>
      </c>
      <c r="T4294" t="s">
        <v>665</v>
      </c>
      <c r="U4294">
        <v>19.491151809692301</v>
      </c>
      <c r="V4294">
        <v>-70.617530822753906</v>
      </c>
      <c r="W4294" t="s">
        <v>1549</v>
      </c>
      <c r="X4294" t="s">
        <v>63</v>
      </c>
      <c r="Y4294" t="s">
        <v>64</v>
      </c>
      <c r="Z4294" t="s">
        <v>65</v>
      </c>
      <c r="AA4294">
        <v>1151001854</v>
      </c>
      <c r="AB4294" t="s">
        <v>66</v>
      </c>
      <c r="AC4294" t="s">
        <v>67</v>
      </c>
      <c r="AD4294">
        <v>19.491151809692301</v>
      </c>
      <c r="AE4294">
        <v>-70.617530822753906</v>
      </c>
      <c r="AF4294" t="s">
        <v>13757</v>
      </c>
      <c r="AG4294" t="s">
        <v>32</v>
      </c>
      <c r="AH4294" t="s">
        <v>48</v>
      </c>
      <c r="AI4294" t="s">
        <v>87</v>
      </c>
      <c r="AJ4294" t="s">
        <v>101</v>
      </c>
      <c r="AK4294" t="s">
        <v>408</v>
      </c>
      <c r="AL4294" t="s">
        <v>338</v>
      </c>
      <c r="AM4294" t="s">
        <v>409</v>
      </c>
      <c r="AN4294">
        <v>4</v>
      </c>
      <c r="AO4294" t="s">
        <v>280</v>
      </c>
      <c r="AR4294" t="s">
        <v>91</v>
      </c>
      <c r="AS4294">
        <v>9000017614</v>
      </c>
      <c r="AU4294">
        <v>4</v>
      </c>
      <c r="AV4294" t="s">
        <v>410</v>
      </c>
      <c r="AW4294" t="str">
        <f>_xlfn.XLOOKUP(UNIVERSO[[#This Row],[RUTA-LOCALIDAD D&amp;N]],'[1]Cuota Ruta'!E:E,'[1]Cuota Ruta'!G:G)</f>
        <v>Cargar</v>
      </c>
    </row>
    <row r="4295" spans="1:49" x14ac:dyDescent="0.25">
      <c r="A4295" t="s">
        <v>48</v>
      </c>
      <c r="B4295" t="s">
        <v>49</v>
      </c>
      <c r="C4295" t="s">
        <v>50</v>
      </c>
      <c r="D4295" t="s">
        <v>51</v>
      </c>
      <c r="E4295" t="s">
        <v>77</v>
      </c>
      <c r="F4295" t="s">
        <v>53</v>
      </c>
      <c r="G4295">
        <v>9000034726</v>
      </c>
      <c r="H4295">
        <v>34726</v>
      </c>
      <c r="I4295" t="s">
        <v>13758</v>
      </c>
      <c r="J4295" t="s">
        <v>13759</v>
      </c>
      <c r="K4295" t="s">
        <v>56</v>
      </c>
      <c r="L4295" t="s">
        <v>57</v>
      </c>
      <c r="M4295" t="s">
        <v>57</v>
      </c>
      <c r="N4295" t="s">
        <v>58</v>
      </c>
      <c r="O4295" t="s">
        <v>59</v>
      </c>
      <c r="P4295">
        <v>444</v>
      </c>
      <c r="Q4295" t="s">
        <v>905</v>
      </c>
      <c r="R4295" t="s">
        <v>905</v>
      </c>
      <c r="S4295" t="s">
        <v>61</v>
      </c>
      <c r="T4295" t="s">
        <v>61</v>
      </c>
      <c r="U4295">
        <v>18.407046999250099</v>
      </c>
      <c r="V4295">
        <v>-70.112705775669596</v>
      </c>
      <c r="W4295" t="s">
        <v>906</v>
      </c>
      <c r="X4295" t="s">
        <v>63</v>
      </c>
      <c r="Y4295" t="s">
        <v>64</v>
      </c>
      <c r="Z4295" t="s">
        <v>65</v>
      </c>
      <c r="AA4295">
        <v>1169005893</v>
      </c>
      <c r="AB4295" t="s">
        <v>116</v>
      </c>
      <c r="AC4295" t="s">
        <v>67</v>
      </c>
      <c r="AD4295">
        <v>18.406766080000001</v>
      </c>
      <c r="AE4295">
        <v>-70.112719819999995</v>
      </c>
      <c r="AF4295" t="s">
        <v>13760</v>
      </c>
      <c r="AG4295" t="s">
        <v>32</v>
      </c>
      <c r="AH4295" t="s">
        <v>48</v>
      </c>
      <c r="AI4295" t="s">
        <v>87</v>
      </c>
      <c r="AJ4295" t="s">
        <v>101</v>
      </c>
      <c r="AK4295" t="s">
        <v>70</v>
      </c>
      <c r="AL4295" t="s">
        <v>77</v>
      </c>
      <c r="AM4295" t="s">
        <v>71</v>
      </c>
      <c r="AR4295" t="s">
        <v>91</v>
      </c>
      <c r="AS4295">
        <v>9000034726</v>
      </c>
      <c r="AV4295" t="s">
        <v>75</v>
      </c>
      <c r="AW4295" t="str">
        <f>_xlfn.XLOOKUP(UNIVERSO[[#This Row],[RUTA-LOCALIDAD D&amp;N]],'[1]Cuota Ruta'!E:E,'[1]Cuota Ruta'!G:G)</f>
        <v>Cargar</v>
      </c>
    </row>
    <row r="4296" spans="1:49" x14ac:dyDescent="0.25">
      <c r="A4296" t="s">
        <v>48</v>
      </c>
      <c r="B4296" t="s">
        <v>49</v>
      </c>
      <c r="C4296" t="s">
        <v>50</v>
      </c>
      <c r="D4296" t="s">
        <v>51</v>
      </c>
      <c r="E4296" t="s">
        <v>338</v>
      </c>
      <c r="F4296" t="s">
        <v>283</v>
      </c>
      <c r="G4296">
        <v>9000017748</v>
      </c>
      <c r="H4296">
        <v>17748</v>
      </c>
      <c r="I4296" t="s">
        <v>2015</v>
      </c>
      <c r="J4296" t="s">
        <v>13761</v>
      </c>
      <c r="K4296" t="s">
        <v>286</v>
      </c>
      <c r="L4296" t="s">
        <v>338</v>
      </c>
      <c r="M4296" t="s">
        <v>338</v>
      </c>
      <c r="N4296" t="s">
        <v>253</v>
      </c>
      <c r="O4296" t="s">
        <v>59</v>
      </c>
      <c r="P4296">
        <v>379</v>
      </c>
      <c r="Q4296" t="s">
        <v>1853</v>
      </c>
      <c r="R4296" t="s">
        <v>1853</v>
      </c>
      <c r="S4296" t="s">
        <v>405</v>
      </c>
      <c r="T4296" t="s">
        <v>405</v>
      </c>
      <c r="U4296">
        <v>19.3990287780762</v>
      </c>
      <c r="V4296">
        <v>-70.561719894409194</v>
      </c>
      <c r="W4296" t="s">
        <v>1854</v>
      </c>
      <c r="X4296" t="s">
        <v>63</v>
      </c>
      <c r="Y4296" t="s">
        <v>64</v>
      </c>
      <c r="Z4296" t="s">
        <v>99</v>
      </c>
      <c r="AA4296">
        <v>1151002088</v>
      </c>
      <c r="AB4296" t="s">
        <v>66</v>
      </c>
      <c r="AC4296" t="s">
        <v>67</v>
      </c>
      <c r="AD4296">
        <v>19.3990287780762</v>
      </c>
      <c r="AE4296">
        <v>-70.561719894409194</v>
      </c>
      <c r="AF4296" t="s">
        <v>13762</v>
      </c>
      <c r="AG4296" t="s">
        <v>32</v>
      </c>
      <c r="AH4296" t="s">
        <v>48</v>
      </c>
      <c r="AI4296" t="s">
        <v>87</v>
      </c>
      <c r="AJ4296" t="s">
        <v>101</v>
      </c>
      <c r="AK4296" t="s">
        <v>697</v>
      </c>
      <c r="AL4296" t="s">
        <v>338</v>
      </c>
      <c r="AM4296" t="s">
        <v>698</v>
      </c>
      <c r="AN4296">
        <v>7</v>
      </c>
      <c r="AO4296" t="s">
        <v>423</v>
      </c>
      <c r="AR4296" t="s">
        <v>91</v>
      </c>
      <c r="AS4296">
        <v>9000017748</v>
      </c>
      <c r="AU4296">
        <v>7</v>
      </c>
      <c r="AV4296" t="s">
        <v>410</v>
      </c>
      <c r="AW4296" t="str">
        <f>_xlfn.XLOOKUP(UNIVERSO[[#This Row],[RUTA-LOCALIDAD D&amp;N]],'[1]Cuota Ruta'!E:E,'[1]Cuota Ruta'!G:G)</f>
        <v>Cargar</v>
      </c>
    </row>
    <row r="4297" spans="1:49" x14ac:dyDescent="0.25">
      <c r="A4297" t="s">
        <v>48</v>
      </c>
      <c r="B4297" t="s">
        <v>49</v>
      </c>
      <c r="C4297" t="s">
        <v>50</v>
      </c>
      <c r="D4297" t="s">
        <v>51</v>
      </c>
      <c r="E4297" t="s">
        <v>338</v>
      </c>
      <c r="F4297" t="s">
        <v>283</v>
      </c>
      <c r="G4297">
        <v>9000017789</v>
      </c>
      <c r="H4297">
        <v>17789</v>
      </c>
      <c r="I4297" t="s">
        <v>13763</v>
      </c>
      <c r="J4297" t="s">
        <v>13764</v>
      </c>
      <c r="K4297" t="s">
        <v>286</v>
      </c>
      <c r="L4297" t="s">
        <v>338</v>
      </c>
      <c r="M4297" t="s">
        <v>338</v>
      </c>
      <c r="N4297" t="s">
        <v>253</v>
      </c>
      <c r="O4297" t="s">
        <v>59</v>
      </c>
      <c r="P4297">
        <v>313</v>
      </c>
      <c r="Q4297" t="s">
        <v>1928</v>
      </c>
      <c r="R4297" t="s">
        <v>1928</v>
      </c>
      <c r="S4297" t="s">
        <v>665</v>
      </c>
      <c r="T4297" t="s">
        <v>665</v>
      </c>
      <c r="U4297">
        <v>19.364888054984</v>
      </c>
      <c r="V4297">
        <v>-70.572305951799706</v>
      </c>
      <c r="W4297" t="s">
        <v>1929</v>
      </c>
      <c r="X4297" t="s">
        <v>63</v>
      </c>
      <c r="Y4297" t="s">
        <v>64</v>
      </c>
      <c r="Z4297" t="s">
        <v>99</v>
      </c>
      <c r="AA4297">
        <v>1151002150</v>
      </c>
      <c r="AB4297" t="s">
        <v>66</v>
      </c>
      <c r="AC4297" t="s">
        <v>67</v>
      </c>
      <c r="AD4297">
        <v>19.364888054984</v>
      </c>
      <c r="AE4297">
        <v>-70.572305951799706</v>
      </c>
      <c r="AF4297" t="s">
        <v>13765</v>
      </c>
      <c r="AG4297" t="s">
        <v>32</v>
      </c>
      <c r="AH4297" t="s">
        <v>48</v>
      </c>
      <c r="AI4297" t="s">
        <v>87</v>
      </c>
      <c r="AJ4297" t="s">
        <v>101</v>
      </c>
      <c r="AK4297" t="s">
        <v>697</v>
      </c>
      <c r="AL4297" t="s">
        <v>338</v>
      </c>
      <c r="AM4297" t="s">
        <v>698</v>
      </c>
      <c r="AN4297">
        <v>7</v>
      </c>
      <c r="AO4297" t="s">
        <v>423</v>
      </c>
      <c r="AR4297" t="s">
        <v>91</v>
      </c>
      <c r="AS4297">
        <v>9000017789</v>
      </c>
      <c r="AU4297">
        <v>7</v>
      </c>
      <c r="AV4297" t="s">
        <v>410</v>
      </c>
      <c r="AW4297" t="str">
        <f>_xlfn.XLOOKUP(UNIVERSO[[#This Row],[RUTA-LOCALIDAD D&amp;N]],'[1]Cuota Ruta'!E:E,'[1]Cuota Ruta'!G:G)</f>
        <v>Cargar</v>
      </c>
    </row>
    <row r="4298" spans="1:49" x14ac:dyDescent="0.25">
      <c r="A4298" t="s">
        <v>48</v>
      </c>
      <c r="B4298" t="s">
        <v>49</v>
      </c>
      <c r="C4298" t="s">
        <v>50</v>
      </c>
      <c r="D4298" t="s">
        <v>51</v>
      </c>
      <c r="E4298" t="s">
        <v>77</v>
      </c>
      <c r="F4298" t="s">
        <v>53</v>
      </c>
      <c r="G4298">
        <v>9000034825</v>
      </c>
      <c r="H4298">
        <v>34825</v>
      </c>
      <c r="I4298" t="s">
        <v>13766</v>
      </c>
      <c r="J4298" t="s">
        <v>13767</v>
      </c>
      <c r="K4298" t="s">
        <v>56</v>
      </c>
      <c r="L4298" t="s">
        <v>57</v>
      </c>
      <c r="M4298" t="s">
        <v>57</v>
      </c>
      <c r="N4298" t="s">
        <v>1077</v>
      </c>
      <c r="O4298" t="s">
        <v>59</v>
      </c>
      <c r="P4298">
        <v>446</v>
      </c>
      <c r="Q4298" t="s">
        <v>896</v>
      </c>
      <c r="R4298" t="s">
        <v>896</v>
      </c>
      <c r="S4298" t="s">
        <v>61</v>
      </c>
      <c r="T4298" t="s">
        <v>61</v>
      </c>
      <c r="U4298">
        <v>18.405193567276001</v>
      </c>
      <c r="V4298">
        <v>-70.109622001647907</v>
      </c>
      <c r="W4298" t="s">
        <v>897</v>
      </c>
      <c r="X4298" t="s">
        <v>63</v>
      </c>
      <c r="Y4298" t="s">
        <v>64</v>
      </c>
      <c r="Z4298" t="s">
        <v>65</v>
      </c>
      <c r="AA4298">
        <v>1169007084</v>
      </c>
      <c r="AB4298" t="s">
        <v>116</v>
      </c>
      <c r="AC4298" t="s">
        <v>67</v>
      </c>
      <c r="AD4298">
        <v>18.40526925</v>
      </c>
      <c r="AE4298">
        <v>-70.109654300000003</v>
      </c>
      <c r="AF4298" t="s">
        <v>13768</v>
      </c>
      <c r="AG4298" t="s">
        <v>32</v>
      </c>
      <c r="AH4298" t="s">
        <v>48</v>
      </c>
      <c r="AI4298" t="s">
        <v>87</v>
      </c>
      <c r="AJ4298" t="s">
        <v>101</v>
      </c>
      <c r="AK4298" t="s">
        <v>243</v>
      </c>
      <c r="AL4298" t="s">
        <v>77</v>
      </c>
      <c r="AM4298" t="s">
        <v>244</v>
      </c>
      <c r="AR4298" t="s">
        <v>91</v>
      </c>
      <c r="AS4298">
        <v>9000034825</v>
      </c>
      <c r="AV4298" t="s">
        <v>75</v>
      </c>
      <c r="AW4298" t="str">
        <f>_xlfn.XLOOKUP(UNIVERSO[[#This Row],[RUTA-LOCALIDAD D&amp;N]],'[1]Cuota Ruta'!E:E,'[1]Cuota Ruta'!G:G)</f>
        <v>Cargar</v>
      </c>
    </row>
    <row r="4299" spans="1:49" x14ac:dyDescent="0.25">
      <c r="A4299" t="s">
        <v>48</v>
      </c>
      <c r="B4299" t="s">
        <v>49</v>
      </c>
      <c r="C4299" t="s">
        <v>50</v>
      </c>
      <c r="D4299" t="s">
        <v>51</v>
      </c>
      <c r="E4299" t="s">
        <v>338</v>
      </c>
      <c r="F4299" t="s">
        <v>283</v>
      </c>
      <c r="G4299">
        <v>9000018095</v>
      </c>
      <c r="H4299">
        <v>18095</v>
      </c>
      <c r="I4299" t="s">
        <v>13769</v>
      </c>
      <c r="J4299" t="s">
        <v>13770</v>
      </c>
      <c r="K4299" t="s">
        <v>286</v>
      </c>
      <c r="L4299" t="s">
        <v>338</v>
      </c>
      <c r="M4299" t="s">
        <v>338</v>
      </c>
      <c r="N4299" t="s">
        <v>253</v>
      </c>
      <c r="O4299" t="s">
        <v>59</v>
      </c>
      <c r="P4299">
        <v>301</v>
      </c>
      <c r="Q4299" t="s">
        <v>1874</v>
      </c>
      <c r="R4299" t="s">
        <v>1874</v>
      </c>
      <c r="S4299" t="s">
        <v>343</v>
      </c>
      <c r="T4299" t="s">
        <v>343</v>
      </c>
      <c r="U4299">
        <v>19.331587314605699</v>
      </c>
      <c r="V4299">
        <v>-70.833106994628906</v>
      </c>
      <c r="W4299" t="s">
        <v>1875</v>
      </c>
      <c r="X4299" t="s">
        <v>63</v>
      </c>
      <c r="Y4299" t="s">
        <v>64</v>
      </c>
      <c r="Z4299" t="s">
        <v>99</v>
      </c>
      <c r="AA4299">
        <v>1151002571</v>
      </c>
      <c r="AB4299" t="s">
        <v>66</v>
      </c>
      <c r="AC4299" t="s">
        <v>67</v>
      </c>
      <c r="AD4299">
        <v>19.331587314605699</v>
      </c>
      <c r="AE4299">
        <v>-70.833106994628906</v>
      </c>
      <c r="AF4299" t="s">
        <v>13771</v>
      </c>
      <c r="AG4299" t="s">
        <v>32</v>
      </c>
      <c r="AH4299" t="s">
        <v>48</v>
      </c>
      <c r="AI4299" t="s">
        <v>87</v>
      </c>
      <c r="AJ4299" t="s">
        <v>101</v>
      </c>
      <c r="AK4299" t="s">
        <v>346</v>
      </c>
      <c r="AL4299" t="s">
        <v>338</v>
      </c>
      <c r="AM4299" t="s">
        <v>347</v>
      </c>
      <c r="AN4299">
        <v>6</v>
      </c>
      <c r="AO4299" t="s">
        <v>348</v>
      </c>
      <c r="AR4299" t="s">
        <v>91</v>
      </c>
      <c r="AS4299">
        <v>9000018095</v>
      </c>
      <c r="AU4299">
        <v>6</v>
      </c>
      <c r="AV4299" t="s">
        <v>349</v>
      </c>
      <c r="AW4299" t="str">
        <f>_xlfn.XLOOKUP(UNIVERSO[[#This Row],[RUTA-LOCALIDAD D&amp;N]],'[1]Cuota Ruta'!E:E,'[1]Cuota Ruta'!G:G)</f>
        <v>Cargar</v>
      </c>
    </row>
    <row r="4300" spans="1:49" x14ac:dyDescent="0.25">
      <c r="A4300" t="s">
        <v>48</v>
      </c>
      <c r="B4300" t="s">
        <v>49</v>
      </c>
      <c r="C4300" t="s">
        <v>50</v>
      </c>
      <c r="D4300" t="s">
        <v>51</v>
      </c>
      <c r="E4300" t="s">
        <v>77</v>
      </c>
      <c r="F4300" t="s">
        <v>53</v>
      </c>
      <c r="G4300">
        <v>9000035078</v>
      </c>
      <c r="H4300">
        <v>35078</v>
      </c>
      <c r="I4300" t="s">
        <v>13772</v>
      </c>
      <c r="J4300" t="s">
        <v>13773</v>
      </c>
      <c r="K4300" t="s">
        <v>56</v>
      </c>
      <c r="L4300" t="s">
        <v>57</v>
      </c>
      <c r="M4300" t="s">
        <v>57</v>
      </c>
      <c r="N4300" t="s">
        <v>58</v>
      </c>
      <c r="O4300" t="s">
        <v>59</v>
      </c>
      <c r="P4300">
        <v>464</v>
      </c>
      <c r="Q4300" t="s">
        <v>2214</v>
      </c>
      <c r="R4300" t="s">
        <v>2214</v>
      </c>
      <c r="S4300" t="s">
        <v>61</v>
      </c>
      <c r="T4300" t="s">
        <v>61</v>
      </c>
      <c r="U4300">
        <v>18.410703182220502</v>
      </c>
      <c r="V4300">
        <v>-70.025220870971694</v>
      </c>
      <c r="W4300" t="s">
        <v>2221</v>
      </c>
      <c r="X4300" t="s">
        <v>63</v>
      </c>
      <c r="Y4300" t="s">
        <v>64</v>
      </c>
      <c r="Z4300" t="s">
        <v>65</v>
      </c>
      <c r="AA4300">
        <v>1169004223</v>
      </c>
      <c r="AB4300" t="s">
        <v>116</v>
      </c>
      <c r="AC4300" t="s">
        <v>67</v>
      </c>
      <c r="AD4300">
        <v>18.410735880000001</v>
      </c>
      <c r="AE4300">
        <v>-70.025214559999995</v>
      </c>
      <c r="AF4300" t="s">
        <v>13774</v>
      </c>
      <c r="AG4300" t="s">
        <v>32</v>
      </c>
      <c r="AH4300" t="s">
        <v>48</v>
      </c>
      <c r="AI4300" t="s">
        <v>87</v>
      </c>
      <c r="AJ4300" t="s">
        <v>101</v>
      </c>
      <c r="AK4300" t="s">
        <v>70</v>
      </c>
      <c r="AL4300" t="s">
        <v>77</v>
      </c>
      <c r="AM4300" t="s">
        <v>71</v>
      </c>
      <c r="AN4300">
        <v>6</v>
      </c>
      <c r="AO4300" t="s">
        <v>348</v>
      </c>
      <c r="AR4300" t="s">
        <v>91</v>
      </c>
      <c r="AS4300">
        <v>9000035078</v>
      </c>
      <c r="AU4300">
        <v>6</v>
      </c>
      <c r="AV4300" t="s">
        <v>75</v>
      </c>
      <c r="AW4300" t="str">
        <f>_xlfn.XLOOKUP(UNIVERSO[[#This Row],[RUTA-LOCALIDAD D&amp;N]],'[1]Cuota Ruta'!E:E,'[1]Cuota Ruta'!G:G)</f>
        <v>Cargar</v>
      </c>
    </row>
    <row r="4301" spans="1:49" x14ac:dyDescent="0.25">
      <c r="A4301" t="s">
        <v>48</v>
      </c>
      <c r="B4301" t="s">
        <v>49</v>
      </c>
      <c r="C4301" t="s">
        <v>50</v>
      </c>
      <c r="D4301" t="s">
        <v>51</v>
      </c>
      <c r="E4301" t="s">
        <v>338</v>
      </c>
      <c r="F4301" t="s">
        <v>283</v>
      </c>
      <c r="G4301">
        <v>9000018150</v>
      </c>
      <c r="H4301">
        <v>18150</v>
      </c>
      <c r="I4301" t="s">
        <v>13775</v>
      </c>
      <c r="J4301" t="s">
        <v>13776</v>
      </c>
      <c r="K4301" t="s">
        <v>286</v>
      </c>
      <c r="L4301" t="s">
        <v>338</v>
      </c>
      <c r="M4301" t="s">
        <v>338</v>
      </c>
      <c r="N4301" t="s">
        <v>253</v>
      </c>
      <c r="O4301" t="s">
        <v>59</v>
      </c>
      <c r="P4301">
        <v>323</v>
      </c>
      <c r="Q4301" t="s">
        <v>1757</v>
      </c>
      <c r="R4301" t="s">
        <v>1757</v>
      </c>
      <c r="S4301" t="s">
        <v>343</v>
      </c>
      <c r="T4301" t="s">
        <v>343</v>
      </c>
      <c r="U4301">
        <v>19.251568794250499</v>
      </c>
      <c r="V4301">
        <v>-70.921886444091797</v>
      </c>
      <c r="W4301" t="s">
        <v>1758</v>
      </c>
      <c r="X4301" t="s">
        <v>63</v>
      </c>
      <c r="Y4301" t="s">
        <v>64</v>
      </c>
      <c r="Z4301" t="s">
        <v>65</v>
      </c>
      <c r="AA4301">
        <v>1151002739</v>
      </c>
      <c r="AB4301" t="s">
        <v>66</v>
      </c>
      <c r="AC4301" t="s">
        <v>67</v>
      </c>
      <c r="AD4301">
        <v>19.251568794250499</v>
      </c>
      <c r="AE4301">
        <v>-70.921886444091797</v>
      </c>
      <c r="AF4301" t="s">
        <v>13777</v>
      </c>
      <c r="AG4301" t="s">
        <v>32</v>
      </c>
      <c r="AH4301" t="s">
        <v>48</v>
      </c>
      <c r="AI4301" t="s">
        <v>87</v>
      </c>
      <c r="AJ4301" t="s">
        <v>101</v>
      </c>
      <c r="AK4301" t="s">
        <v>346</v>
      </c>
      <c r="AL4301" t="s">
        <v>338</v>
      </c>
      <c r="AM4301" t="s">
        <v>347</v>
      </c>
      <c r="AR4301" t="s">
        <v>91</v>
      </c>
      <c r="AS4301">
        <v>9000018150</v>
      </c>
      <c r="AV4301" t="s">
        <v>349</v>
      </c>
      <c r="AW4301" t="str">
        <f>_xlfn.XLOOKUP(UNIVERSO[[#This Row],[RUTA-LOCALIDAD D&amp;N]],'[1]Cuota Ruta'!E:E,'[1]Cuota Ruta'!G:G)</f>
        <v>Cargar</v>
      </c>
    </row>
    <row r="4302" spans="1:49" x14ac:dyDescent="0.25">
      <c r="A4302" t="s">
        <v>48</v>
      </c>
      <c r="B4302" t="s">
        <v>49</v>
      </c>
      <c r="C4302" t="s">
        <v>50</v>
      </c>
      <c r="D4302" t="s">
        <v>51</v>
      </c>
      <c r="E4302" t="s">
        <v>77</v>
      </c>
      <c r="F4302" t="s">
        <v>53</v>
      </c>
      <c r="G4302">
        <v>9000035375</v>
      </c>
      <c r="H4302">
        <v>35375</v>
      </c>
      <c r="I4302" t="s">
        <v>13778</v>
      </c>
      <c r="J4302" t="s">
        <v>13779</v>
      </c>
      <c r="K4302" t="s">
        <v>56</v>
      </c>
      <c r="L4302" t="s">
        <v>57</v>
      </c>
      <c r="M4302" t="s">
        <v>57</v>
      </c>
      <c r="N4302" t="s">
        <v>58</v>
      </c>
      <c r="O4302" t="s">
        <v>59</v>
      </c>
      <c r="P4302">
        <v>463</v>
      </c>
      <c r="Q4302" t="s">
        <v>640</v>
      </c>
      <c r="R4302" t="s">
        <v>640</v>
      </c>
      <c r="S4302" t="s">
        <v>61</v>
      </c>
      <c r="T4302" t="s">
        <v>61</v>
      </c>
      <c r="U4302">
        <v>18.430809020996101</v>
      </c>
      <c r="V4302">
        <v>-70.014316558837905</v>
      </c>
      <c r="W4302" t="s">
        <v>681</v>
      </c>
      <c r="X4302" t="s">
        <v>63</v>
      </c>
      <c r="Y4302" t="s">
        <v>64</v>
      </c>
      <c r="Z4302" t="s">
        <v>65</v>
      </c>
      <c r="AA4302">
        <v>1169004319</v>
      </c>
      <c r="AB4302" t="s">
        <v>116</v>
      </c>
      <c r="AC4302" t="s">
        <v>67</v>
      </c>
      <c r="AD4302">
        <v>18.430831900000001</v>
      </c>
      <c r="AE4302">
        <v>-70.014248890000005</v>
      </c>
      <c r="AF4302" t="s">
        <v>13780</v>
      </c>
      <c r="AG4302" t="s">
        <v>32</v>
      </c>
      <c r="AH4302" t="s">
        <v>48</v>
      </c>
      <c r="AI4302" t="s">
        <v>87</v>
      </c>
      <c r="AJ4302" t="s">
        <v>101</v>
      </c>
      <c r="AK4302" t="s">
        <v>70</v>
      </c>
      <c r="AL4302" t="s">
        <v>77</v>
      </c>
      <c r="AM4302" t="s">
        <v>71</v>
      </c>
      <c r="AN4302">
        <v>6</v>
      </c>
      <c r="AO4302" t="s">
        <v>348</v>
      </c>
      <c r="AR4302" t="s">
        <v>91</v>
      </c>
      <c r="AS4302">
        <v>9000035375</v>
      </c>
      <c r="AU4302">
        <v>6</v>
      </c>
      <c r="AV4302" t="s">
        <v>75</v>
      </c>
      <c r="AW4302" t="str">
        <f>_xlfn.XLOOKUP(UNIVERSO[[#This Row],[RUTA-LOCALIDAD D&amp;N]],'[1]Cuota Ruta'!E:E,'[1]Cuota Ruta'!G:G)</f>
        <v>Cargar</v>
      </c>
    </row>
    <row r="4303" spans="1:49" x14ac:dyDescent="0.25">
      <c r="A4303" t="s">
        <v>48</v>
      </c>
      <c r="B4303" t="s">
        <v>49</v>
      </c>
      <c r="C4303" t="s">
        <v>50</v>
      </c>
      <c r="D4303" t="s">
        <v>51</v>
      </c>
      <c r="E4303" t="s">
        <v>77</v>
      </c>
      <c r="F4303" t="s">
        <v>53</v>
      </c>
      <c r="G4303">
        <v>9000035581</v>
      </c>
      <c r="H4303">
        <v>35581</v>
      </c>
      <c r="I4303" t="s">
        <v>13781</v>
      </c>
      <c r="J4303" t="s">
        <v>13782</v>
      </c>
      <c r="K4303" t="s">
        <v>56</v>
      </c>
      <c r="L4303" t="s">
        <v>57</v>
      </c>
      <c r="M4303" t="s">
        <v>57</v>
      </c>
      <c r="N4303" t="s">
        <v>2158</v>
      </c>
      <c r="O4303" t="s">
        <v>59</v>
      </c>
      <c r="P4303">
        <v>448</v>
      </c>
      <c r="Q4303" t="s">
        <v>60</v>
      </c>
      <c r="R4303" t="s">
        <v>60</v>
      </c>
      <c r="S4303" t="s">
        <v>61</v>
      </c>
      <c r="T4303" t="s">
        <v>61</v>
      </c>
      <c r="U4303">
        <v>18.419461488723801</v>
      </c>
      <c r="V4303">
        <v>-70.096376419067397</v>
      </c>
      <c r="W4303" t="s">
        <v>901</v>
      </c>
      <c r="X4303" t="s">
        <v>85</v>
      </c>
      <c r="Y4303" t="s">
        <v>64</v>
      </c>
      <c r="Z4303" t="s">
        <v>65</v>
      </c>
      <c r="AA4303">
        <v>1169004406</v>
      </c>
      <c r="AB4303" t="s">
        <v>116</v>
      </c>
      <c r="AC4303" t="s">
        <v>67</v>
      </c>
      <c r="AD4303">
        <v>18.419465850000002</v>
      </c>
      <c r="AE4303">
        <v>-70.096462709999997</v>
      </c>
      <c r="AF4303" t="s">
        <v>13783</v>
      </c>
      <c r="AG4303" t="s">
        <v>32</v>
      </c>
      <c r="AH4303" t="s">
        <v>48</v>
      </c>
      <c r="AI4303" t="s">
        <v>87</v>
      </c>
      <c r="AJ4303" t="s">
        <v>101</v>
      </c>
      <c r="AK4303" t="s">
        <v>70</v>
      </c>
      <c r="AL4303" t="s">
        <v>77</v>
      </c>
      <c r="AM4303" t="s">
        <v>71</v>
      </c>
      <c r="AR4303" t="s">
        <v>91</v>
      </c>
      <c r="AS4303">
        <v>9000035581</v>
      </c>
      <c r="AT4303" t="s">
        <v>74</v>
      </c>
      <c r="AV4303" t="s">
        <v>75</v>
      </c>
      <c r="AW4303" t="str">
        <f>_xlfn.XLOOKUP(UNIVERSO[[#This Row],[RUTA-LOCALIDAD D&amp;N]],'[1]Cuota Ruta'!E:E,'[1]Cuota Ruta'!G:G)</f>
        <v>Cargar</v>
      </c>
    </row>
    <row r="4304" spans="1:49" x14ac:dyDescent="0.25">
      <c r="A4304" t="s">
        <v>48</v>
      </c>
      <c r="B4304" t="s">
        <v>49</v>
      </c>
      <c r="C4304" t="s">
        <v>50</v>
      </c>
      <c r="D4304" t="s">
        <v>51</v>
      </c>
      <c r="E4304" t="s">
        <v>338</v>
      </c>
      <c r="F4304" t="s">
        <v>283</v>
      </c>
      <c r="G4304">
        <v>9000018624</v>
      </c>
      <c r="H4304">
        <v>18624</v>
      </c>
      <c r="I4304" t="s">
        <v>10080</v>
      </c>
      <c r="J4304" t="s">
        <v>13784</v>
      </c>
      <c r="K4304" t="s">
        <v>286</v>
      </c>
      <c r="L4304" t="s">
        <v>338</v>
      </c>
      <c r="M4304" t="s">
        <v>338</v>
      </c>
      <c r="N4304" t="s">
        <v>253</v>
      </c>
      <c r="O4304" t="s">
        <v>59</v>
      </c>
      <c r="P4304">
        <v>304</v>
      </c>
      <c r="Q4304" t="s">
        <v>1772</v>
      </c>
      <c r="R4304" t="s">
        <v>1772</v>
      </c>
      <c r="S4304" t="s">
        <v>665</v>
      </c>
      <c r="T4304" t="s">
        <v>665</v>
      </c>
      <c r="U4304">
        <v>19.506778717041001</v>
      </c>
      <c r="V4304">
        <v>-70.7095947265625</v>
      </c>
      <c r="W4304" t="s">
        <v>1773</v>
      </c>
      <c r="X4304" t="s">
        <v>63</v>
      </c>
      <c r="Y4304" t="s">
        <v>64</v>
      </c>
      <c r="Z4304" t="s">
        <v>65</v>
      </c>
      <c r="AA4304">
        <v>1151003629</v>
      </c>
      <c r="AB4304" t="s">
        <v>66</v>
      </c>
      <c r="AC4304" t="s">
        <v>67</v>
      </c>
      <c r="AD4304">
        <v>19.506778717041001</v>
      </c>
      <c r="AE4304">
        <v>-70.7095947265625</v>
      </c>
      <c r="AF4304" t="s">
        <v>13785</v>
      </c>
      <c r="AG4304" t="s">
        <v>32</v>
      </c>
      <c r="AH4304" t="s">
        <v>48</v>
      </c>
      <c r="AI4304" t="s">
        <v>87</v>
      </c>
      <c r="AJ4304" t="s">
        <v>101</v>
      </c>
      <c r="AK4304" t="s">
        <v>346</v>
      </c>
      <c r="AL4304" t="s">
        <v>338</v>
      </c>
      <c r="AM4304" t="s">
        <v>347</v>
      </c>
      <c r="AN4304">
        <v>1</v>
      </c>
      <c r="AO4304" t="s">
        <v>119</v>
      </c>
      <c r="AR4304" t="s">
        <v>91</v>
      </c>
      <c r="AS4304">
        <v>9000018624</v>
      </c>
      <c r="AU4304">
        <v>1</v>
      </c>
      <c r="AV4304" t="s">
        <v>349</v>
      </c>
      <c r="AW4304" t="str">
        <f>_xlfn.XLOOKUP(UNIVERSO[[#This Row],[RUTA-LOCALIDAD D&amp;N]],'[1]Cuota Ruta'!E:E,'[1]Cuota Ruta'!G:G)</f>
        <v>Cargar</v>
      </c>
    </row>
    <row r="4305" spans="1:49" x14ac:dyDescent="0.25">
      <c r="A4305" t="s">
        <v>48</v>
      </c>
      <c r="B4305" t="s">
        <v>49</v>
      </c>
      <c r="C4305" t="s">
        <v>50</v>
      </c>
      <c r="D4305" t="s">
        <v>51</v>
      </c>
      <c r="E4305" t="s">
        <v>52</v>
      </c>
      <c r="F4305" t="s">
        <v>53</v>
      </c>
      <c r="G4305">
        <v>9000035773</v>
      </c>
      <c r="H4305">
        <v>35773</v>
      </c>
      <c r="I4305" t="s">
        <v>1008</v>
      </c>
      <c r="J4305" t="s">
        <v>13786</v>
      </c>
      <c r="K4305" t="s">
        <v>56</v>
      </c>
      <c r="L4305" t="s">
        <v>57</v>
      </c>
      <c r="M4305" t="s">
        <v>57</v>
      </c>
      <c r="N4305" t="s">
        <v>253</v>
      </c>
      <c r="O4305" t="s">
        <v>59</v>
      </c>
      <c r="P4305">
        <v>449</v>
      </c>
      <c r="Q4305" t="s">
        <v>254</v>
      </c>
      <c r="R4305" t="s">
        <v>254</v>
      </c>
      <c r="S4305" t="s">
        <v>61</v>
      </c>
      <c r="T4305" t="s">
        <v>61</v>
      </c>
      <c r="U4305">
        <v>18.45427132</v>
      </c>
      <c r="V4305">
        <v>-70.192451480000003</v>
      </c>
      <c r="W4305" t="s">
        <v>255</v>
      </c>
      <c r="X4305" t="s">
        <v>63</v>
      </c>
      <c r="Y4305" t="s">
        <v>64</v>
      </c>
      <c r="Z4305" t="s">
        <v>65</v>
      </c>
      <c r="AA4305">
        <v>1169007262</v>
      </c>
      <c r="AB4305" t="s">
        <v>116</v>
      </c>
      <c r="AC4305" t="s">
        <v>67</v>
      </c>
      <c r="AD4305">
        <v>18.454261169999999</v>
      </c>
      <c r="AE4305">
        <v>-70.192537099999996</v>
      </c>
      <c r="AF4305" t="s">
        <v>13787</v>
      </c>
      <c r="AG4305" t="s">
        <v>32</v>
      </c>
      <c r="AH4305" t="s">
        <v>48</v>
      </c>
      <c r="AI4305" t="s">
        <v>87</v>
      </c>
      <c r="AJ4305" t="s">
        <v>101</v>
      </c>
      <c r="AK4305" t="s">
        <v>243</v>
      </c>
      <c r="AL4305" t="s">
        <v>52</v>
      </c>
      <c r="AM4305" t="s">
        <v>244</v>
      </c>
      <c r="AR4305" t="s">
        <v>91</v>
      </c>
      <c r="AS4305">
        <v>9000035773</v>
      </c>
      <c r="AV4305" t="s">
        <v>75</v>
      </c>
      <c r="AW4305" t="str">
        <f>_xlfn.XLOOKUP(UNIVERSO[[#This Row],[RUTA-LOCALIDAD D&amp;N]],'[1]Cuota Ruta'!E:E,'[1]Cuota Ruta'!G:G)</f>
        <v>Cargar</v>
      </c>
    </row>
    <row r="4306" spans="1:49" x14ac:dyDescent="0.25">
      <c r="A4306" t="s">
        <v>48</v>
      </c>
      <c r="B4306" t="s">
        <v>49</v>
      </c>
      <c r="C4306" t="s">
        <v>50</v>
      </c>
      <c r="D4306" t="s">
        <v>51</v>
      </c>
      <c r="E4306" t="s">
        <v>52</v>
      </c>
      <c r="F4306" t="s">
        <v>53</v>
      </c>
      <c r="G4306">
        <v>9000035906</v>
      </c>
      <c r="H4306">
        <v>35906</v>
      </c>
      <c r="I4306" t="s">
        <v>13788</v>
      </c>
      <c r="J4306" t="s">
        <v>13789</v>
      </c>
      <c r="K4306" t="s">
        <v>56</v>
      </c>
      <c r="L4306" t="s">
        <v>57</v>
      </c>
      <c r="M4306" t="s">
        <v>57</v>
      </c>
      <c r="N4306" t="s">
        <v>58</v>
      </c>
      <c r="O4306" t="s">
        <v>59</v>
      </c>
      <c r="P4306">
        <v>448</v>
      </c>
      <c r="Q4306" t="s">
        <v>60</v>
      </c>
      <c r="R4306" t="s">
        <v>60</v>
      </c>
      <c r="S4306" t="s">
        <v>61</v>
      </c>
      <c r="T4306" t="s">
        <v>61</v>
      </c>
      <c r="U4306">
        <v>18.420157623291001</v>
      </c>
      <c r="V4306">
        <v>-70.027737426757795</v>
      </c>
      <c r="W4306" t="s">
        <v>62</v>
      </c>
      <c r="X4306" t="s">
        <v>63</v>
      </c>
      <c r="Y4306" t="s">
        <v>64</v>
      </c>
      <c r="Z4306" t="s">
        <v>65</v>
      </c>
      <c r="AA4306">
        <v>1169004514</v>
      </c>
      <c r="AB4306" t="s">
        <v>116</v>
      </c>
      <c r="AC4306" t="s">
        <v>67</v>
      </c>
      <c r="AD4306">
        <v>18.420259463600811</v>
      </c>
      <c r="AE4306">
        <v>-70.02792458049953</v>
      </c>
      <c r="AF4306" t="s">
        <v>13790</v>
      </c>
      <c r="AG4306" t="s">
        <v>32</v>
      </c>
      <c r="AH4306" t="s">
        <v>48</v>
      </c>
      <c r="AI4306" t="s">
        <v>87</v>
      </c>
      <c r="AJ4306" t="s">
        <v>101</v>
      </c>
      <c r="AK4306" t="s">
        <v>70</v>
      </c>
      <c r="AL4306" t="s">
        <v>52</v>
      </c>
      <c r="AM4306" t="s">
        <v>71</v>
      </c>
      <c r="AN4306">
        <v>5</v>
      </c>
      <c r="AO4306" t="s">
        <v>72</v>
      </c>
      <c r="AR4306" t="s">
        <v>91</v>
      </c>
      <c r="AS4306">
        <v>9000035906</v>
      </c>
      <c r="AU4306">
        <v>5</v>
      </c>
      <c r="AV4306" t="s">
        <v>75</v>
      </c>
      <c r="AW4306" t="str">
        <f>_xlfn.XLOOKUP(UNIVERSO[[#This Row],[RUTA-LOCALIDAD D&amp;N]],'[1]Cuota Ruta'!E:E,'[1]Cuota Ruta'!G:G)</f>
        <v>Cargar</v>
      </c>
    </row>
    <row r="4307" spans="1:49" x14ac:dyDescent="0.25">
      <c r="A4307" t="s">
        <v>48</v>
      </c>
      <c r="B4307" t="s">
        <v>49</v>
      </c>
      <c r="C4307" t="s">
        <v>50</v>
      </c>
      <c r="D4307" t="s">
        <v>51</v>
      </c>
      <c r="E4307" t="s">
        <v>52</v>
      </c>
      <c r="F4307" t="s">
        <v>53</v>
      </c>
      <c r="G4307">
        <v>9000036242</v>
      </c>
      <c r="H4307">
        <v>36242</v>
      </c>
      <c r="I4307" t="s">
        <v>8415</v>
      </c>
      <c r="J4307" t="s">
        <v>13791</v>
      </c>
      <c r="K4307" t="s">
        <v>56</v>
      </c>
      <c r="L4307" t="s">
        <v>57</v>
      </c>
      <c r="M4307" t="s">
        <v>57</v>
      </c>
      <c r="N4307" t="s">
        <v>58</v>
      </c>
      <c r="O4307" t="s">
        <v>59</v>
      </c>
      <c r="P4307">
        <v>468</v>
      </c>
      <c r="Q4307" t="s">
        <v>744</v>
      </c>
      <c r="R4307" t="s">
        <v>744</v>
      </c>
      <c r="S4307" t="s">
        <v>547</v>
      </c>
      <c r="T4307" t="s">
        <v>547</v>
      </c>
      <c r="U4307">
        <v>18.418469190597499</v>
      </c>
      <c r="V4307">
        <v>-70.033123970031696</v>
      </c>
      <c r="W4307" t="s">
        <v>745</v>
      </c>
      <c r="X4307" t="s">
        <v>63</v>
      </c>
      <c r="Y4307" t="s">
        <v>64</v>
      </c>
      <c r="Z4307" t="s">
        <v>65</v>
      </c>
      <c r="AA4307">
        <v>1162007340</v>
      </c>
      <c r="AB4307" t="s">
        <v>116</v>
      </c>
      <c r="AC4307" t="s">
        <v>67</v>
      </c>
      <c r="AD4307">
        <v>18.418430300000001</v>
      </c>
      <c r="AE4307">
        <v>-70.033097699999999</v>
      </c>
      <c r="AF4307" t="s">
        <v>13792</v>
      </c>
      <c r="AG4307" t="s">
        <v>32</v>
      </c>
      <c r="AH4307" t="s">
        <v>48</v>
      </c>
      <c r="AI4307" t="s">
        <v>87</v>
      </c>
      <c r="AJ4307" t="s">
        <v>1584</v>
      </c>
      <c r="AK4307" t="s">
        <v>70</v>
      </c>
      <c r="AL4307" t="s">
        <v>52</v>
      </c>
      <c r="AM4307" t="s">
        <v>71</v>
      </c>
      <c r="AR4307" t="s">
        <v>91</v>
      </c>
      <c r="AS4307">
        <v>9000036242</v>
      </c>
      <c r="AV4307" t="s">
        <v>75</v>
      </c>
      <c r="AW4307" t="str">
        <f>_xlfn.XLOOKUP(UNIVERSO[[#This Row],[RUTA-LOCALIDAD D&amp;N]],'[1]Cuota Ruta'!E:E,'[1]Cuota Ruta'!G:G)</f>
        <v>Cargar</v>
      </c>
    </row>
    <row r="4308" spans="1:49" x14ac:dyDescent="0.25">
      <c r="A4308" t="s">
        <v>48</v>
      </c>
      <c r="B4308" t="s">
        <v>49</v>
      </c>
      <c r="C4308" t="s">
        <v>50</v>
      </c>
      <c r="D4308" t="s">
        <v>51</v>
      </c>
      <c r="E4308" t="s">
        <v>338</v>
      </c>
      <c r="F4308" t="s">
        <v>283</v>
      </c>
      <c r="G4308">
        <v>9000018985</v>
      </c>
      <c r="H4308">
        <v>18985</v>
      </c>
      <c r="I4308" t="s">
        <v>2549</v>
      </c>
      <c r="J4308" t="s">
        <v>13793</v>
      </c>
      <c r="K4308" t="s">
        <v>286</v>
      </c>
      <c r="L4308" t="s">
        <v>1748</v>
      </c>
      <c r="M4308" t="s">
        <v>1748</v>
      </c>
      <c r="N4308" t="s">
        <v>58</v>
      </c>
      <c r="O4308" t="s">
        <v>59</v>
      </c>
      <c r="P4308">
        <v>341</v>
      </c>
      <c r="Q4308" t="s">
        <v>2017</v>
      </c>
      <c r="R4308" t="s">
        <v>2017</v>
      </c>
      <c r="S4308" t="s">
        <v>405</v>
      </c>
      <c r="T4308" t="s">
        <v>405</v>
      </c>
      <c r="U4308">
        <v>19.345166206359899</v>
      </c>
      <c r="V4308">
        <v>-70.4839897155762</v>
      </c>
      <c r="W4308" t="s">
        <v>2018</v>
      </c>
      <c r="X4308" t="s">
        <v>63</v>
      </c>
      <c r="Y4308" t="s">
        <v>64</v>
      </c>
      <c r="Z4308" t="s">
        <v>65</v>
      </c>
      <c r="AA4308">
        <v>1151004362</v>
      </c>
      <c r="AB4308" t="s">
        <v>66</v>
      </c>
      <c r="AC4308" t="s">
        <v>67</v>
      </c>
      <c r="AD4308">
        <v>19.345166206359899</v>
      </c>
      <c r="AE4308">
        <v>-70.4839897155762</v>
      </c>
      <c r="AF4308" t="s">
        <v>13794</v>
      </c>
      <c r="AG4308" t="s">
        <v>32</v>
      </c>
      <c r="AH4308" t="s">
        <v>48</v>
      </c>
      <c r="AI4308" t="s">
        <v>87</v>
      </c>
      <c r="AJ4308" t="s">
        <v>1584</v>
      </c>
      <c r="AK4308" t="s">
        <v>697</v>
      </c>
      <c r="AL4308" t="s">
        <v>338</v>
      </c>
      <c r="AM4308" t="s">
        <v>698</v>
      </c>
      <c r="AR4308" t="s">
        <v>91</v>
      </c>
      <c r="AS4308">
        <v>9000018985</v>
      </c>
      <c r="AV4308" t="s">
        <v>410</v>
      </c>
      <c r="AW4308" t="str">
        <f>_xlfn.XLOOKUP(UNIVERSO[[#This Row],[RUTA-LOCALIDAD D&amp;N]],'[1]Cuota Ruta'!E:E,'[1]Cuota Ruta'!G:G)</f>
        <v>Cargar</v>
      </c>
    </row>
    <row r="4309" spans="1:49" x14ac:dyDescent="0.25">
      <c r="A4309" t="s">
        <v>48</v>
      </c>
      <c r="B4309" t="s">
        <v>49</v>
      </c>
      <c r="C4309" t="s">
        <v>110</v>
      </c>
      <c r="D4309" t="s">
        <v>51</v>
      </c>
      <c r="E4309" t="s">
        <v>77</v>
      </c>
      <c r="F4309" t="s">
        <v>53</v>
      </c>
      <c r="G4309">
        <v>9000036500</v>
      </c>
      <c r="H4309">
        <v>36500</v>
      </c>
      <c r="I4309" t="s">
        <v>13795</v>
      </c>
      <c r="J4309" t="s">
        <v>13796</v>
      </c>
      <c r="K4309" t="s">
        <v>56</v>
      </c>
      <c r="L4309" t="s">
        <v>57</v>
      </c>
      <c r="M4309" t="s">
        <v>57</v>
      </c>
      <c r="N4309" t="s">
        <v>58</v>
      </c>
      <c r="O4309" t="s">
        <v>59</v>
      </c>
      <c r="P4309">
        <v>449</v>
      </c>
      <c r="Q4309" t="s">
        <v>254</v>
      </c>
      <c r="R4309" t="s">
        <v>254</v>
      </c>
      <c r="S4309" t="s">
        <v>61</v>
      </c>
      <c r="T4309" t="s">
        <v>61</v>
      </c>
      <c r="U4309">
        <v>18.431379320000001</v>
      </c>
      <c r="V4309">
        <v>-70.139503480000002</v>
      </c>
      <c r="W4309" t="s">
        <v>310</v>
      </c>
      <c r="X4309" t="s">
        <v>63</v>
      </c>
      <c r="Y4309" t="s">
        <v>64</v>
      </c>
      <c r="Z4309" t="s">
        <v>65</v>
      </c>
      <c r="AA4309">
        <v>1169004687</v>
      </c>
      <c r="AB4309" t="s">
        <v>116</v>
      </c>
      <c r="AC4309" t="s">
        <v>67</v>
      </c>
      <c r="AD4309">
        <v>18.43153974507004</v>
      </c>
      <c r="AE4309">
        <v>-70.139780743047595</v>
      </c>
      <c r="AF4309" t="s">
        <v>13797</v>
      </c>
      <c r="AG4309" t="s">
        <v>32</v>
      </c>
      <c r="AH4309" t="s">
        <v>48</v>
      </c>
      <c r="AI4309" t="s">
        <v>87</v>
      </c>
      <c r="AJ4309" t="s">
        <v>1584</v>
      </c>
      <c r="AK4309" t="s">
        <v>243</v>
      </c>
      <c r="AL4309" t="s">
        <v>77</v>
      </c>
      <c r="AM4309" t="s">
        <v>244</v>
      </c>
      <c r="AR4309" t="s">
        <v>91</v>
      </c>
      <c r="AS4309">
        <v>9000036500</v>
      </c>
      <c r="AV4309" t="s">
        <v>75</v>
      </c>
      <c r="AW4309" t="str">
        <f>_xlfn.XLOOKUP(UNIVERSO[[#This Row],[RUTA-LOCALIDAD D&amp;N]],'[1]Cuota Ruta'!E:E,'[1]Cuota Ruta'!G:G)</f>
        <v>Cargar</v>
      </c>
    </row>
    <row r="4310" spans="1:49" x14ac:dyDescent="0.25">
      <c r="A4310" t="s">
        <v>48</v>
      </c>
      <c r="B4310" t="s">
        <v>49</v>
      </c>
      <c r="C4310" t="s">
        <v>110</v>
      </c>
      <c r="D4310" t="s">
        <v>51</v>
      </c>
      <c r="E4310" t="s">
        <v>338</v>
      </c>
      <c r="F4310" t="s">
        <v>283</v>
      </c>
      <c r="G4310">
        <v>9000019322</v>
      </c>
      <c r="H4310">
        <v>19322</v>
      </c>
      <c r="I4310" t="s">
        <v>13798</v>
      </c>
      <c r="J4310" t="s">
        <v>13799</v>
      </c>
      <c r="K4310" t="s">
        <v>286</v>
      </c>
      <c r="L4310" t="s">
        <v>338</v>
      </c>
      <c r="M4310" t="s">
        <v>338</v>
      </c>
      <c r="N4310" t="s">
        <v>253</v>
      </c>
      <c r="O4310" t="s">
        <v>59</v>
      </c>
      <c r="P4310">
        <v>362</v>
      </c>
      <c r="Q4310" t="s">
        <v>694</v>
      </c>
      <c r="R4310" t="s">
        <v>694</v>
      </c>
      <c r="S4310" t="s">
        <v>405</v>
      </c>
      <c r="T4310" t="s">
        <v>405</v>
      </c>
      <c r="U4310">
        <v>19.465843200683601</v>
      </c>
      <c r="V4310">
        <v>-70.5717964172363</v>
      </c>
      <c r="W4310" t="s">
        <v>695</v>
      </c>
      <c r="X4310" t="s">
        <v>63</v>
      </c>
      <c r="Y4310" t="s">
        <v>64</v>
      </c>
      <c r="Z4310" t="s">
        <v>65</v>
      </c>
      <c r="AA4310">
        <v>1151004986</v>
      </c>
      <c r="AB4310" t="s">
        <v>66</v>
      </c>
      <c r="AC4310" t="s">
        <v>67</v>
      </c>
      <c r="AD4310">
        <v>19.465843200683601</v>
      </c>
      <c r="AE4310">
        <v>-70.5717964172363</v>
      </c>
      <c r="AF4310" t="s">
        <v>13800</v>
      </c>
      <c r="AG4310" t="s">
        <v>32</v>
      </c>
      <c r="AH4310" t="s">
        <v>48</v>
      </c>
      <c r="AI4310" t="s">
        <v>87</v>
      </c>
      <c r="AJ4310" t="s">
        <v>1584</v>
      </c>
      <c r="AK4310" t="s">
        <v>697</v>
      </c>
      <c r="AL4310" t="s">
        <v>338</v>
      </c>
      <c r="AM4310" t="s">
        <v>698</v>
      </c>
      <c r="AR4310" t="s">
        <v>91</v>
      </c>
      <c r="AS4310">
        <v>9000019322</v>
      </c>
      <c r="AV4310" t="s">
        <v>410</v>
      </c>
      <c r="AW4310" t="str">
        <f>_xlfn.XLOOKUP(UNIVERSO[[#This Row],[RUTA-LOCALIDAD D&amp;N]],'[1]Cuota Ruta'!E:E,'[1]Cuota Ruta'!G:G)</f>
        <v>Cargar</v>
      </c>
    </row>
    <row r="4311" spans="1:49" x14ac:dyDescent="0.25">
      <c r="A4311" t="s">
        <v>48</v>
      </c>
      <c r="B4311" t="s">
        <v>49</v>
      </c>
      <c r="C4311" t="s">
        <v>50</v>
      </c>
      <c r="D4311" t="s">
        <v>51</v>
      </c>
      <c r="E4311" t="s">
        <v>77</v>
      </c>
      <c r="F4311" t="s">
        <v>53</v>
      </c>
      <c r="G4311">
        <v>9000037381</v>
      </c>
      <c r="H4311">
        <v>37381</v>
      </c>
      <c r="I4311" t="s">
        <v>13801</v>
      </c>
      <c r="J4311" t="s">
        <v>13802</v>
      </c>
      <c r="K4311" t="s">
        <v>56</v>
      </c>
      <c r="L4311" t="s">
        <v>57</v>
      </c>
      <c r="M4311" t="s">
        <v>57</v>
      </c>
      <c r="N4311" t="s">
        <v>253</v>
      </c>
      <c r="O4311" t="s">
        <v>59</v>
      </c>
      <c r="P4311">
        <v>447</v>
      </c>
      <c r="Q4311" t="s">
        <v>240</v>
      </c>
      <c r="R4311" t="s">
        <v>240</v>
      </c>
      <c r="S4311" t="s">
        <v>61</v>
      </c>
      <c r="T4311" t="s">
        <v>61</v>
      </c>
      <c r="U4311">
        <v>18.3401638666789</v>
      </c>
      <c r="V4311">
        <v>-70.179025014241503</v>
      </c>
      <c r="W4311" t="s">
        <v>241</v>
      </c>
      <c r="X4311" t="s">
        <v>63</v>
      </c>
      <c r="Y4311" t="s">
        <v>64</v>
      </c>
      <c r="Z4311" t="s">
        <v>65</v>
      </c>
      <c r="AA4311">
        <v>1169004861</v>
      </c>
      <c r="AB4311" t="s">
        <v>116</v>
      </c>
      <c r="AC4311" t="s">
        <v>67</v>
      </c>
      <c r="AD4311">
        <v>18.340175309999999</v>
      </c>
      <c r="AE4311">
        <v>-70.179033390000001</v>
      </c>
      <c r="AF4311" t="s">
        <v>13803</v>
      </c>
      <c r="AG4311" t="s">
        <v>32</v>
      </c>
      <c r="AH4311" t="s">
        <v>48</v>
      </c>
      <c r="AI4311" t="s">
        <v>87</v>
      </c>
      <c r="AJ4311" t="s">
        <v>1584</v>
      </c>
      <c r="AK4311" t="s">
        <v>243</v>
      </c>
      <c r="AL4311" t="s">
        <v>77</v>
      </c>
      <c r="AM4311" t="s">
        <v>244</v>
      </c>
      <c r="AR4311" t="s">
        <v>91</v>
      </c>
      <c r="AS4311">
        <v>9000037381</v>
      </c>
      <c r="AV4311" t="s">
        <v>75</v>
      </c>
      <c r="AW4311" t="str">
        <f>_xlfn.XLOOKUP(UNIVERSO[[#This Row],[RUTA-LOCALIDAD D&amp;N]],'[1]Cuota Ruta'!E:E,'[1]Cuota Ruta'!G:G)</f>
        <v>Cargar</v>
      </c>
    </row>
    <row r="4312" spans="1:49" x14ac:dyDescent="0.25">
      <c r="A4312" t="s">
        <v>48</v>
      </c>
      <c r="B4312" t="s">
        <v>49</v>
      </c>
      <c r="C4312" t="s">
        <v>50</v>
      </c>
      <c r="D4312" t="s">
        <v>76</v>
      </c>
      <c r="E4312" t="s">
        <v>338</v>
      </c>
      <c r="F4312" t="s">
        <v>283</v>
      </c>
      <c r="G4312">
        <v>9000019529</v>
      </c>
      <c r="H4312">
        <v>19529</v>
      </c>
      <c r="I4312" t="s">
        <v>13804</v>
      </c>
      <c r="J4312" t="s">
        <v>13805</v>
      </c>
      <c r="K4312" t="s">
        <v>286</v>
      </c>
      <c r="L4312" t="s">
        <v>338</v>
      </c>
      <c r="M4312" t="s">
        <v>338</v>
      </c>
      <c r="N4312" t="s">
        <v>253</v>
      </c>
      <c r="O4312" t="s">
        <v>59</v>
      </c>
      <c r="P4312">
        <v>315</v>
      </c>
      <c r="Q4312" t="s">
        <v>1681</v>
      </c>
      <c r="R4312" t="s">
        <v>1681</v>
      </c>
      <c r="S4312" t="s">
        <v>665</v>
      </c>
      <c r="T4312" t="s">
        <v>665</v>
      </c>
      <c r="U4312">
        <v>19.486150105794302</v>
      </c>
      <c r="V4312">
        <v>-70.696338653564496</v>
      </c>
      <c r="W4312" t="s">
        <v>1682</v>
      </c>
      <c r="X4312" t="s">
        <v>63</v>
      </c>
      <c r="Y4312" t="s">
        <v>64</v>
      </c>
      <c r="Z4312" t="s">
        <v>99</v>
      </c>
      <c r="AA4312">
        <v>1151005488</v>
      </c>
      <c r="AB4312" t="s">
        <v>66</v>
      </c>
      <c r="AC4312" t="s">
        <v>67</v>
      </c>
      <c r="AD4312">
        <v>19.486150105794302</v>
      </c>
      <c r="AE4312">
        <v>-70.696338653564496</v>
      </c>
      <c r="AF4312" t="s">
        <v>13806</v>
      </c>
      <c r="AG4312" t="s">
        <v>32</v>
      </c>
      <c r="AH4312" t="s">
        <v>48</v>
      </c>
      <c r="AI4312" t="s">
        <v>87</v>
      </c>
      <c r="AJ4312" t="s">
        <v>1584</v>
      </c>
      <c r="AK4312" t="s">
        <v>408</v>
      </c>
      <c r="AL4312" t="s">
        <v>338</v>
      </c>
      <c r="AM4312" t="s">
        <v>409</v>
      </c>
      <c r="AR4312" t="s">
        <v>91</v>
      </c>
      <c r="AS4312">
        <v>9000019529</v>
      </c>
      <c r="AV4312" t="s">
        <v>410</v>
      </c>
      <c r="AW4312" t="str">
        <f>_xlfn.XLOOKUP(UNIVERSO[[#This Row],[RUTA-LOCALIDAD D&amp;N]],'[1]Cuota Ruta'!E:E,'[1]Cuota Ruta'!G:G)</f>
        <v>Cargar</v>
      </c>
    </row>
    <row r="4313" spans="1:49" x14ac:dyDescent="0.25">
      <c r="A4313" t="s">
        <v>48</v>
      </c>
      <c r="B4313" t="s">
        <v>49</v>
      </c>
      <c r="C4313" t="s">
        <v>50</v>
      </c>
      <c r="D4313" t="s">
        <v>51</v>
      </c>
      <c r="E4313" t="s">
        <v>338</v>
      </c>
      <c r="F4313" t="s">
        <v>283</v>
      </c>
      <c r="G4313">
        <v>9000020379</v>
      </c>
      <c r="H4313">
        <v>20379</v>
      </c>
      <c r="I4313" t="s">
        <v>8577</v>
      </c>
      <c r="J4313" t="s">
        <v>13807</v>
      </c>
      <c r="K4313" t="s">
        <v>286</v>
      </c>
      <c r="L4313" t="s">
        <v>403</v>
      </c>
      <c r="M4313" t="s">
        <v>403</v>
      </c>
      <c r="N4313" t="s">
        <v>58</v>
      </c>
      <c r="O4313" t="s">
        <v>59</v>
      </c>
      <c r="P4313">
        <v>335</v>
      </c>
      <c r="Q4313" t="s">
        <v>729</v>
      </c>
      <c r="R4313" t="s">
        <v>729</v>
      </c>
      <c r="S4313" t="s">
        <v>405</v>
      </c>
      <c r="T4313" t="s">
        <v>405</v>
      </c>
      <c r="U4313">
        <v>19.244949340820298</v>
      </c>
      <c r="V4313">
        <v>-70.542938232421903</v>
      </c>
      <c r="W4313" t="s">
        <v>730</v>
      </c>
      <c r="X4313" t="s">
        <v>63</v>
      </c>
      <c r="Y4313" t="s">
        <v>64</v>
      </c>
      <c r="Z4313" t="s">
        <v>65</v>
      </c>
      <c r="AA4313">
        <v>1151007672</v>
      </c>
      <c r="AB4313" t="s">
        <v>66</v>
      </c>
      <c r="AC4313" t="s">
        <v>67</v>
      </c>
      <c r="AD4313">
        <v>19.244949340820298</v>
      </c>
      <c r="AE4313">
        <v>-70.542938232421903</v>
      </c>
      <c r="AF4313" t="s">
        <v>13808</v>
      </c>
      <c r="AG4313" t="s">
        <v>32</v>
      </c>
      <c r="AH4313" t="s">
        <v>48</v>
      </c>
      <c r="AI4313" t="s">
        <v>87</v>
      </c>
      <c r="AJ4313" t="s">
        <v>1584</v>
      </c>
      <c r="AK4313" t="s">
        <v>732</v>
      </c>
      <c r="AL4313" t="s">
        <v>338</v>
      </c>
      <c r="AM4313" t="s">
        <v>733</v>
      </c>
      <c r="AR4313" t="s">
        <v>91</v>
      </c>
      <c r="AS4313">
        <v>9000020379</v>
      </c>
      <c r="AV4313" t="s">
        <v>349</v>
      </c>
      <c r="AW4313" t="str">
        <f>_xlfn.XLOOKUP(UNIVERSO[[#This Row],[RUTA-LOCALIDAD D&amp;N]],'[1]Cuota Ruta'!E:E,'[1]Cuota Ruta'!G:G)</f>
        <v>Cargar</v>
      </c>
    </row>
    <row r="4314" spans="1:49" x14ac:dyDescent="0.25">
      <c r="A4314" t="s">
        <v>48</v>
      </c>
      <c r="B4314" t="s">
        <v>49</v>
      </c>
      <c r="C4314" t="s">
        <v>50</v>
      </c>
      <c r="D4314" t="s">
        <v>51</v>
      </c>
      <c r="E4314" t="s">
        <v>282</v>
      </c>
      <c r="F4314" t="s">
        <v>283</v>
      </c>
      <c r="G4314">
        <v>9000020738</v>
      </c>
      <c r="H4314">
        <v>20738</v>
      </c>
      <c r="I4314" t="s">
        <v>13809</v>
      </c>
      <c r="J4314" t="s">
        <v>13810</v>
      </c>
      <c r="K4314" t="s">
        <v>286</v>
      </c>
      <c r="L4314" t="s">
        <v>403</v>
      </c>
      <c r="M4314" t="s">
        <v>403</v>
      </c>
      <c r="N4314" t="s">
        <v>58</v>
      </c>
      <c r="O4314" t="s">
        <v>59</v>
      </c>
      <c r="P4314">
        <v>311</v>
      </c>
      <c r="Q4314" t="s">
        <v>1485</v>
      </c>
      <c r="R4314" t="s">
        <v>1485</v>
      </c>
      <c r="S4314" t="s">
        <v>290</v>
      </c>
      <c r="T4314" t="s">
        <v>290</v>
      </c>
      <c r="U4314">
        <v>19.221820068359399</v>
      </c>
      <c r="V4314">
        <v>-70.526906585693396</v>
      </c>
      <c r="W4314" t="s">
        <v>1486</v>
      </c>
      <c r="X4314" t="s">
        <v>63</v>
      </c>
      <c r="Y4314" t="s">
        <v>64</v>
      </c>
      <c r="Z4314" t="s">
        <v>65</v>
      </c>
      <c r="AA4314">
        <v>1155007499</v>
      </c>
      <c r="AB4314" t="s">
        <v>66</v>
      </c>
      <c r="AC4314" t="s">
        <v>67</v>
      </c>
      <c r="AD4314">
        <v>19.221820068359399</v>
      </c>
      <c r="AE4314">
        <v>-70.526906585693396</v>
      </c>
      <c r="AF4314" t="s">
        <v>13811</v>
      </c>
      <c r="AG4314" t="s">
        <v>32</v>
      </c>
      <c r="AH4314" t="s">
        <v>48</v>
      </c>
      <c r="AI4314" t="s">
        <v>87</v>
      </c>
      <c r="AJ4314" t="s">
        <v>1584</v>
      </c>
      <c r="AR4314" t="s">
        <v>91</v>
      </c>
      <c r="AS4314">
        <v>9000020738</v>
      </c>
      <c r="AW4314" t="str">
        <f>_xlfn.XLOOKUP(UNIVERSO[[#This Row],[RUTA-LOCALIDAD D&amp;N]],'[1]Cuota Ruta'!E:E,'[1]Cuota Ruta'!G:G)</f>
        <v>Cargar</v>
      </c>
    </row>
    <row r="4315" spans="1:49" x14ac:dyDescent="0.25">
      <c r="A4315" t="s">
        <v>48</v>
      </c>
      <c r="B4315" t="s">
        <v>49</v>
      </c>
      <c r="C4315" t="s">
        <v>50</v>
      </c>
      <c r="D4315" t="s">
        <v>51</v>
      </c>
      <c r="E4315" t="s">
        <v>917</v>
      </c>
      <c r="F4315" t="s">
        <v>283</v>
      </c>
      <c r="G4315">
        <v>9000039437</v>
      </c>
      <c r="H4315">
        <v>39437</v>
      </c>
      <c r="I4315" t="s">
        <v>13812</v>
      </c>
      <c r="J4315" t="s">
        <v>13813</v>
      </c>
      <c r="K4315" t="s">
        <v>286</v>
      </c>
      <c r="L4315" t="s">
        <v>1748</v>
      </c>
      <c r="M4315" t="s">
        <v>1748</v>
      </c>
      <c r="N4315" t="s">
        <v>253</v>
      </c>
      <c r="O4315" t="s">
        <v>59</v>
      </c>
      <c r="P4315">
        <v>309</v>
      </c>
      <c r="Q4315" t="s">
        <v>1429</v>
      </c>
      <c r="R4315" t="s">
        <v>1429</v>
      </c>
      <c r="S4315" t="s">
        <v>922</v>
      </c>
      <c r="T4315" t="s">
        <v>922</v>
      </c>
      <c r="U4315">
        <v>19.631482442220101</v>
      </c>
      <c r="V4315">
        <v>-70.281934102376297</v>
      </c>
      <c r="W4315" t="s">
        <v>1430</v>
      </c>
      <c r="X4315" t="s">
        <v>63</v>
      </c>
      <c r="Y4315" t="s">
        <v>64</v>
      </c>
      <c r="Z4315" t="s">
        <v>65</v>
      </c>
      <c r="AA4315">
        <v>1156004205</v>
      </c>
      <c r="AB4315" t="s">
        <v>116</v>
      </c>
      <c r="AC4315" t="s">
        <v>67</v>
      </c>
      <c r="AD4315">
        <v>19.6314575</v>
      </c>
      <c r="AE4315">
        <v>-70.281827300000003</v>
      </c>
      <c r="AF4315" t="s">
        <v>13814</v>
      </c>
      <c r="AG4315" t="s">
        <v>32</v>
      </c>
      <c r="AH4315" t="s">
        <v>48</v>
      </c>
      <c r="AI4315" t="s">
        <v>87</v>
      </c>
      <c r="AJ4315" t="s">
        <v>1584</v>
      </c>
      <c r="AK4315" t="s">
        <v>925</v>
      </c>
      <c r="AL4315" t="s">
        <v>917</v>
      </c>
      <c r="AM4315" t="s">
        <v>926</v>
      </c>
      <c r="AR4315" t="s">
        <v>91</v>
      </c>
      <c r="AS4315">
        <v>9000039437</v>
      </c>
      <c r="AV4315" t="s">
        <v>267</v>
      </c>
      <c r="AW4315" t="str">
        <f>_xlfn.XLOOKUP(UNIVERSO[[#This Row],[RUTA-LOCALIDAD D&amp;N]],'[1]Cuota Ruta'!E:E,'[1]Cuota Ruta'!G:G)</f>
        <v>Cargar</v>
      </c>
    </row>
    <row r="4316" spans="1:49" x14ac:dyDescent="0.25">
      <c r="A4316" t="s">
        <v>48</v>
      </c>
      <c r="B4316" t="s">
        <v>49</v>
      </c>
      <c r="C4316" t="s">
        <v>50</v>
      </c>
      <c r="D4316" t="s">
        <v>51</v>
      </c>
      <c r="E4316" t="s">
        <v>917</v>
      </c>
      <c r="F4316" t="s">
        <v>283</v>
      </c>
      <c r="G4316">
        <v>9000040676</v>
      </c>
      <c r="H4316">
        <v>40676</v>
      </c>
      <c r="I4316" t="s">
        <v>13815</v>
      </c>
      <c r="J4316" t="s">
        <v>13816</v>
      </c>
      <c r="K4316" t="s">
        <v>286</v>
      </c>
      <c r="L4316" t="s">
        <v>917</v>
      </c>
      <c r="M4316" t="s">
        <v>917</v>
      </c>
      <c r="N4316" t="s">
        <v>934</v>
      </c>
      <c r="O4316" t="s">
        <v>59</v>
      </c>
      <c r="P4316">
        <v>306</v>
      </c>
      <c r="Q4316" t="s">
        <v>2406</v>
      </c>
      <c r="R4316" t="s">
        <v>2406</v>
      </c>
      <c r="S4316" t="s">
        <v>936</v>
      </c>
      <c r="T4316" t="s">
        <v>936</v>
      </c>
      <c r="U4316">
        <v>19.784906387329102</v>
      </c>
      <c r="V4316">
        <v>-70.726768493652301</v>
      </c>
      <c r="W4316" t="s">
        <v>2407</v>
      </c>
      <c r="X4316" t="s">
        <v>85</v>
      </c>
      <c r="Y4316" t="s">
        <v>64</v>
      </c>
      <c r="Z4316" t="s">
        <v>65</v>
      </c>
      <c r="AA4316">
        <v>1156006146</v>
      </c>
      <c r="AB4316" t="s">
        <v>116</v>
      </c>
      <c r="AC4316" t="s">
        <v>67</v>
      </c>
      <c r="AD4316">
        <v>19.784837580000001</v>
      </c>
      <c r="AE4316">
        <v>-70.726662709999999</v>
      </c>
      <c r="AF4316" t="s">
        <v>13817</v>
      </c>
      <c r="AG4316" t="s">
        <v>32</v>
      </c>
      <c r="AH4316" t="s">
        <v>48</v>
      </c>
      <c r="AI4316" t="s">
        <v>87</v>
      </c>
      <c r="AJ4316" t="s">
        <v>1584</v>
      </c>
      <c r="AK4316" t="s">
        <v>925</v>
      </c>
      <c r="AL4316" t="s">
        <v>917</v>
      </c>
      <c r="AM4316" t="s">
        <v>926</v>
      </c>
      <c r="AN4316">
        <v>8</v>
      </c>
      <c r="AO4316" t="s">
        <v>439</v>
      </c>
      <c r="AR4316" t="s">
        <v>91</v>
      </c>
      <c r="AS4316">
        <v>9000040676</v>
      </c>
      <c r="AU4316">
        <v>8</v>
      </c>
      <c r="AV4316" t="s">
        <v>267</v>
      </c>
      <c r="AW4316" t="str">
        <f>_xlfn.XLOOKUP(UNIVERSO[[#This Row],[RUTA-LOCALIDAD D&amp;N]],'[1]Cuota Ruta'!E:E,'[1]Cuota Ruta'!G:G)</f>
        <v>Cargar</v>
      </c>
    </row>
    <row r="4317" spans="1:49" x14ac:dyDescent="0.25">
      <c r="A4317" t="s">
        <v>48</v>
      </c>
      <c r="B4317" t="s">
        <v>49</v>
      </c>
      <c r="C4317" t="s">
        <v>50</v>
      </c>
      <c r="D4317" t="s">
        <v>51</v>
      </c>
      <c r="E4317" t="s">
        <v>257</v>
      </c>
      <c r="F4317" t="s">
        <v>194</v>
      </c>
      <c r="G4317">
        <v>9000041000</v>
      </c>
      <c r="H4317">
        <v>41000</v>
      </c>
      <c r="I4317" t="s">
        <v>8384</v>
      </c>
      <c r="J4317" t="s">
        <v>13818</v>
      </c>
      <c r="K4317" t="s">
        <v>197</v>
      </c>
      <c r="L4317" t="s">
        <v>260</v>
      </c>
      <c r="M4317" t="s">
        <v>260</v>
      </c>
      <c r="N4317" t="s">
        <v>253</v>
      </c>
      <c r="O4317" t="s">
        <v>59</v>
      </c>
      <c r="P4317">
        <v>310</v>
      </c>
      <c r="Q4317" t="s">
        <v>1437</v>
      </c>
      <c r="R4317" t="s">
        <v>1437</v>
      </c>
      <c r="S4317" t="s">
        <v>262</v>
      </c>
      <c r="T4317" t="s">
        <v>262</v>
      </c>
      <c r="U4317">
        <v>19.2261016368866</v>
      </c>
      <c r="V4317">
        <v>-69.607336997985797</v>
      </c>
      <c r="W4317" t="s">
        <v>1438</v>
      </c>
      <c r="X4317" t="s">
        <v>63</v>
      </c>
      <c r="Y4317" t="s">
        <v>64</v>
      </c>
      <c r="Z4317" t="s">
        <v>65</v>
      </c>
      <c r="AA4317">
        <v>1152000516</v>
      </c>
      <c r="AB4317" t="s">
        <v>116</v>
      </c>
      <c r="AC4317" t="s">
        <v>67</v>
      </c>
      <c r="AD4317">
        <v>19.22728501666667</v>
      </c>
      <c r="AE4317">
        <v>-69.607777816666669</v>
      </c>
      <c r="AF4317" t="s">
        <v>13819</v>
      </c>
      <c r="AG4317" t="s">
        <v>32</v>
      </c>
      <c r="AH4317" t="s">
        <v>48</v>
      </c>
      <c r="AI4317" t="s">
        <v>87</v>
      </c>
      <c r="AJ4317" t="s">
        <v>1584</v>
      </c>
      <c r="AK4317" t="s">
        <v>265</v>
      </c>
      <c r="AL4317" t="s">
        <v>257</v>
      </c>
      <c r="AM4317" t="s">
        <v>266</v>
      </c>
      <c r="AR4317" t="s">
        <v>91</v>
      </c>
      <c r="AS4317">
        <v>9000041000</v>
      </c>
      <c r="AV4317" t="s">
        <v>267</v>
      </c>
      <c r="AW4317" t="str">
        <f>_xlfn.XLOOKUP(UNIVERSO[[#This Row],[RUTA-LOCALIDAD D&amp;N]],'[1]Cuota Ruta'!E:E,'[1]Cuota Ruta'!G:G)</f>
        <v>Cargar</v>
      </c>
    </row>
    <row r="4318" spans="1:49" x14ac:dyDescent="0.25">
      <c r="A4318" t="s">
        <v>48</v>
      </c>
      <c r="B4318" t="s">
        <v>49</v>
      </c>
      <c r="C4318" t="s">
        <v>50</v>
      </c>
      <c r="D4318" t="s">
        <v>51</v>
      </c>
      <c r="E4318" t="s">
        <v>257</v>
      </c>
      <c r="F4318" t="s">
        <v>194</v>
      </c>
      <c r="G4318">
        <v>9000042736</v>
      </c>
      <c r="H4318">
        <v>42736</v>
      </c>
      <c r="I4318" t="s">
        <v>4985</v>
      </c>
      <c r="J4318" t="s">
        <v>8852</v>
      </c>
      <c r="K4318" t="s">
        <v>197</v>
      </c>
      <c r="L4318" t="s">
        <v>301</v>
      </c>
      <c r="M4318" t="s">
        <v>301</v>
      </c>
      <c r="N4318" t="s">
        <v>253</v>
      </c>
      <c r="O4318" t="s">
        <v>59</v>
      </c>
      <c r="P4318">
        <v>301</v>
      </c>
      <c r="Q4318" t="s">
        <v>320</v>
      </c>
      <c r="R4318" t="s">
        <v>320</v>
      </c>
      <c r="S4318" t="s">
        <v>304</v>
      </c>
      <c r="T4318" t="s">
        <v>304</v>
      </c>
      <c r="U4318">
        <v>19.641801834106399</v>
      </c>
      <c r="V4318">
        <v>-69.9041748046875</v>
      </c>
      <c r="W4318" t="s">
        <v>321</v>
      </c>
      <c r="X4318" t="s">
        <v>63</v>
      </c>
      <c r="Y4318" t="s">
        <v>64</v>
      </c>
      <c r="Z4318" t="s">
        <v>65</v>
      </c>
      <c r="AA4318">
        <v>1152004915</v>
      </c>
      <c r="AB4318" t="s">
        <v>116</v>
      </c>
      <c r="AC4318" t="s">
        <v>67</v>
      </c>
      <c r="AD4318">
        <v>19.64287208333333</v>
      </c>
      <c r="AE4318">
        <v>-69.903795000000002</v>
      </c>
      <c r="AF4318" t="s">
        <v>13820</v>
      </c>
      <c r="AG4318" t="s">
        <v>32</v>
      </c>
      <c r="AH4318" t="s">
        <v>48</v>
      </c>
      <c r="AI4318" t="s">
        <v>87</v>
      </c>
      <c r="AJ4318" t="s">
        <v>1584</v>
      </c>
      <c r="AK4318" t="s">
        <v>265</v>
      </c>
      <c r="AL4318" t="s">
        <v>257</v>
      </c>
      <c r="AM4318" t="s">
        <v>266</v>
      </c>
      <c r="AR4318" t="s">
        <v>91</v>
      </c>
      <c r="AS4318">
        <v>9000042736</v>
      </c>
      <c r="AV4318" t="s">
        <v>267</v>
      </c>
      <c r="AW4318" t="str">
        <f>_xlfn.XLOOKUP(UNIVERSO[[#This Row],[RUTA-LOCALIDAD D&amp;N]],'[1]Cuota Ruta'!E:E,'[1]Cuota Ruta'!G:G)</f>
        <v>Cargar</v>
      </c>
    </row>
    <row r="4319" spans="1:49" x14ac:dyDescent="0.25">
      <c r="A4319" t="s">
        <v>48</v>
      </c>
      <c r="B4319" t="s">
        <v>380</v>
      </c>
      <c r="C4319" t="s">
        <v>381</v>
      </c>
      <c r="D4319" t="s">
        <v>51</v>
      </c>
      <c r="E4319" t="s">
        <v>338</v>
      </c>
      <c r="F4319" t="s">
        <v>283</v>
      </c>
      <c r="G4319">
        <v>9000022841</v>
      </c>
      <c r="H4319">
        <v>22841</v>
      </c>
      <c r="I4319" t="s">
        <v>13821</v>
      </c>
      <c r="J4319" t="s">
        <v>13822</v>
      </c>
      <c r="K4319" t="s">
        <v>286</v>
      </c>
      <c r="L4319" t="s">
        <v>338</v>
      </c>
      <c r="M4319" t="s">
        <v>338</v>
      </c>
      <c r="N4319" t="s">
        <v>253</v>
      </c>
      <c r="O4319" t="s">
        <v>434</v>
      </c>
      <c r="P4319">
        <v>365</v>
      </c>
      <c r="Q4319" t="s">
        <v>1408</v>
      </c>
      <c r="R4319" t="s">
        <v>1408</v>
      </c>
      <c r="S4319" t="s">
        <v>504</v>
      </c>
      <c r="T4319" t="s">
        <v>504</v>
      </c>
      <c r="U4319">
        <v>19.468904500000001</v>
      </c>
      <c r="V4319">
        <v>-70.710151670000002</v>
      </c>
      <c r="W4319" t="s">
        <v>1409</v>
      </c>
      <c r="X4319" t="s">
        <v>85</v>
      </c>
      <c r="Y4319" t="s">
        <v>64</v>
      </c>
      <c r="Z4319" t="s">
        <v>65</v>
      </c>
      <c r="AA4319">
        <v>1151013997</v>
      </c>
      <c r="AB4319" t="s">
        <v>66</v>
      </c>
      <c r="AC4319" t="s">
        <v>67</v>
      </c>
      <c r="AD4319">
        <v>19.468904500000001</v>
      </c>
      <c r="AE4319">
        <v>-70.710151670000002</v>
      </c>
      <c r="AF4319" t="s">
        <v>13823</v>
      </c>
      <c r="AG4319" t="s">
        <v>32</v>
      </c>
      <c r="AH4319" t="s">
        <v>48</v>
      </c>
      <c r="AI4319" t="s">
        <v>87</v>
      </c>
      <c r="AJ4319" t="s">
        <v>1584</v>
      </c>
      <c r="AK4319" t="s">
        <v>346</v>
      </c>
      <c r="AL4319" t="s">
        <v>338</v>
      </c>
      <c r="AM4319" t="s">
        <v>347</v>
      </c>
      <c r="AR4319" t="s">
        <v>91</v>
      </c>
      <c r="AS4319">
        <v>9000022841</v>
      </c>
      <c r="AV4319" t="s">
        <v>349</v>
      </c>
      <c r="AW4319" t="str">
        <f>_xlfn.XLOOKUP(UNIVERSO[[#This Row],[RUTA-LOCALIDAD D&amp;N]],'[1]Cuota Ruta'!E:E,'[1]Cuota Ruta'!G:G)</f>
        <v>Cargar</v>
      </c>
    </row>
    <row r="4320" spans="1:49" x14ac:dyDescent="0.25">
      <c r="A4320" t="s">
        <v>48</v>
      </c>
      <c r="B4320" t="s">
        <v>49</v>
      </c>
      <c r="C4320" t="s">
        <v>50</v>
      </c>
      <c r="D4320" t="s">
        <v>76</v>
      </c>
      <c r="E4320" t="s">
        <v>218</v>
      </c>
      <c r="F4320" t="s">
        <v>194</v>
      </c>
      <c r="G4320">
        <v>9000043954</v>
      </c>
      <c r="H4320">
        <v>43954</v>
      </c>
      <c r="I4320" t="s">
        <v>13824</v>
      </c>
      <c r="J4320" t="s">
        <v>13825</v>
      </c>
      <c r="K4320" t="s">
        <v>197</v>
      </c>
      <c r="L4320" t="s">
        <v>180</v>
      </c>
      <c r="M4320" t="s">
        <v>180</v>
      </c>
      <c r="N4320" t="s">
        <v>58</v>
      </c>
      <c r="O4320" t="s">
        <v>59</v>
      </c>
      <c r="P4320">
        <v>306</v>
      </c>
      <c r="Q4320" t="s">
        <v>978</v>
      </c>
      <c r="R4320" t="s">
        <v>978</v>
      </c>
      <c r="S4320" t="s">
        <v>223</v>
      </c>
      <c r="T4320" t="s">
        <v>223</v>
      </c>
      <c r="U4320">
        <v>18.7590973377228</v>
      </c>
      <c r="V4320">
        <v>-68.552813529968304</v>
      </c>
      <c r="W4320" t="s">
        <v>979</v>
      </c>
      <c r="X4320" t="s">
        <v>85</v>
      </c>
      <c r="Y4320" t="s">
        <v>64</v>
      </c>
      <c r="Z4320" t="s">
        <v>99</v>
      </c>
      <c r="AA4320">
        <v>1159000507</v>
      </c>
      <c r="AB4320" t="s">
        <v>116</v>
      </c>
      <c r="AC4320" t="s">
        <v>67</v>
      </c>
      <c r="AD4320">
        <v>18.759102599999999</v>
      </c>
      <c r="AE4320">
        <v>-68.552797799999993</v>
      </c>
      <c r="AF4320" t="s">
        <v>13826</v>
      </c>
      <c r="AG4320" t="s">
        <v>32</v>
      </c>
      <c r="AH4320" t="s">
        <v>48</v>
      </c>
      <c r="AI4320" t="s">
        <v>87</v>
      </c>
      <c r="AJ4320" t="s">
        <v>1584</v>
      </c>
      <c r="AR4320" t="s">
        <v>91</v>
      </c>
      <c r="AS4320">
        <v>9000043954</v>
      </c>
      <c r="AW4320" t="str">
        <f>_xlfn.XLOOKUP(UNIVERSO[[#This Row],[RUTA-LOCALIDAD D&amp;N]],'[1]Cuota Ruta'!E:E,'[1]Cuota Ruta'!G:G)</f>
        <v>Cargar</v>
      </c>
    </row>
    <row r="4321" spans="1:49" x14ac:dyDescent="0.25">
      <c r="A4321" t="s">
        <v>48</v>
      </c>
      <c r="B4321" t="s">
        <v>49</v>
      </c>
      <c r="C4321" t="s">
        <v>50</v>
      </c>
      <c r="D4321" t="s">
        <v>51</v>
      </c>
      <c r="E4321" t="s">
        <v>193</v>
      </c>
      <c r="F4321" t="s">
        <v>194</v>
      </c>
      <c r="G4321">
        <v>9000044420</v>
      </c>
      <c r="H4321">
        <v>44420</v>
      </c>
      <c r="I4321" t="s">
        <v>9646</v>
      </c>
      <c r="J4321" t="s">
        <v>13827</v>
      </c>
      <c r="K4321" t="s">
        <v>197</v>
      </c>
      <c r="L4321" t="s">
        <v>180</v>
      </c>
      <c r="M4321" t="s">
        <v>180</v>
      </c>
      <c r="N4321" t="s">
        <v>58</v>
      </c>
      <c r="O4321" t="s">
        <v>59</v>
      </c>
      <c r="P4321">
        <v>319</v>
      </c>
      <c r="Q4321" t="s">
        <v>2484</v>
      </c>
      <c r="R4321" t="s">
        <v>2484</v>
      </c>
      <c r="S4321" t="s">
        <v>1016</v>
      </c>
      <c r="T4321" t="s">
        <v>1016</v>
      </c>
      <c r="U4321">
        <v>18.596405301775299</v>
      </c>
      <c r="V4321">
        <v>-68.711279732840396</v>
      </c>
      <c r="W4321" t="s">
        <v>2485</v>
      </c>
      <c r="X4321" t="s">
        <v>63</v>
      </c>
      <c r="Y4321" t="s">
        <v>64</v>
      </c>
      <c r="Z4321" t="s">
        <v>99</v>
      </c>
      <c r="AA4321">
        <v>1160014659</v>
      </c>
      <c r="AB4321" t="s">
        <v>116</v>
      </c>
      <c r="AC4321" t="s">
        <v>67</v>
      </c>
      <c r="AD4321">
        <v>18.596379844252461</v>
      </c>
      <c r="AE4321">
        <v>-68.711293882973251</v>
      </c>
      <c r="AF4321" t="s">
        <v>13828</v>
      </c>
      <c r="AG4321" t="s">
        <v>32</v>
      </c>
      <c r="AH4321" t="s">
        <v>48</v>
      </c>
      <c r="AI4321" t="s">
        <v>87</v>
      </c>
      <c r="AJ4321" t="s">
        <v>1584</v>
      </c>
      <c r="AK4321" t="s">
        <v>235</v>
      </c>
      <c r="AL4321" t="s">
        <v>193</v>
      </c>
      <c r="AM4321" t="s">
        <v>236</v>
      </c>
      <c r="AR4321" t="s">
        <v>91</v>
      </c>
      <c r="AS4321">
        <v>9000044420</v>
      </c>
      <c r="AV4321" t="s">
        <v>75</v>
      </c>
      <c r="AW4321" t="str">
        <f>_xlfn.XLOOKUP(UNIVERSO[[#This Row],[RUTA-LOCALIDAD D&amp;N]],'[1]Cuota Ruta'!E:E,'[1]Cuota Ruta'!G:G)</f>
        <v>Cargar</v>
      </c>
    </row>
    <row r="4322" spans="1:49" x14ac:dyDescent="0.25">
      <c r="A4322" t="s">
        <v>48</v>
      </c>
      <c r="B4322" t="s">
        <v>49</v>
      </c>
      <c r="C4322" t="s">
        <v>50</v>
      </c>
      <c r="D4322" t="s">
        <v>51</v>
      </c>
      <c r="E4322" t="s">
        <v>218</v>
      </c>
      <c r="F4322" t="s">
        <v>194</v>
      </c>
      <c r="G4322">
        <v>9000044541</v>
      </c>
      <c r="H4322">
        <v>44541</v>
      </c>
      <c r="I4322" t="s">
        <v>13829</v>
      </c>
      <c r="J4322" t="s">
        <v>13830</v>
      </c>
      <c r="K4322" t="s">
        <v>197</v>
      </c>
      <c r="L4322" t="s">
        <v>180</v>
      </c>
      <c r="M4322" t="s">
        <v>180</v>
      </c>
      <c r="N4322" t="s">
        <v>58</v>
      </c>
      <c r="O4322" t="s">
        <v>59</v>
      </c>
      <c r="P4322">
        <v>302</v>
      </c>
      <c r="Q4322" t="s">
        <v>2873</v>
      </c>
      <c r="R4322" t="s">
        <v>2873</v>
      </c>
      <c r="S4322" t="s">
        <v>223</v>
      </c>
      <c r="T4322" t="s">
        <v>223</v>
      </c>
      <c r="U4322">
        <v>18.597030639648398</v>
      </c>
      <c r="V4322">
        <v>-68.437489100864994</v>
      </c>
      <c r="W4322" t="s">
        <v>2874</v>
      </c>
      <c r="X4322" t="s">
        <v>63</v>
      </c>
      <c r="Y4322" t="s">
        <v>64</v>
      </c>
      <c r="Z4322" t="s">
        <v>65</v>
      </c>
      <c r="AA4322">
        <v>1159001745</v>
      </c>
      <c r="AB4322" t="s">
        <v>116</v>
      </c>
      <c r="AC4322" t="s">
        <v>67</v>
      </c>
      <c r="AD4322">
        <v>18.59706022242284</v>
      </c>
      <c r="AE4322">
        <v>-68.437478474116844</v>
      </c>
      <c r="AF4322" t="s">
        <v>13831</v>
      </c>
      <c r="AG4322" t="s">
        <v>32</v>
      </c>
      <c r="AH4322" t="s">
        <v>48</v>
      </c>
      <c r="AI4322" t="s">
        <v>87</v>
      </c>
      <c r="AJ4322" t="s">
        <v>1584</v>
      </c>
      <c r="AR4322" t="s">
        <v>91</v>
      </c>
      <c r="AS4322">
        <v>9000044541</v>
      </c>
      <c r="AW4322" t="str">
        <f>_xlfn.XLOOKUP(UNIVERSO[[#This Row],[RUTA-LOCALIDAD D&amp;N]],'[1]Cuota Ruta'!E:E,'[1]Cuota Ruta'!G:G)</f>
        <v>Cargar</v>
      </c>
    </row>
    <row r="4323" spans="1:49" x14ac:dyDescent="0.25">
      <c r="A4323" t="s">
        <v>48</v>
      </c>
      <c r="B4323" t="s">
        <v>49</v>
      </c>
      <c r="C4323" t="s">
        <v>50</v>
      </c>
      <c r="D4323" t="s">
        <v>124</v>
      </c>
      <c r="E4323" t="s">
        <v>338</v>
      </c>
      <c r="F4323" t="s">
        <v>283</v>
      </c>
      <c r="G4323">
        <v>9000023650</v>
      </c>
      <c r="H4323">
        <v>23650</v>
      </c>
      <c r="I4323" t="s">
        <v>13832</v>
      </c>
      <c r="J4323" t="s">
        <v>13833</v>
      </c>
      <c r="K4323" t="s">
        <v>286</v>
      </c>
      <c r="L4323" t="s">
        <v>338</v>
      </c>
      <c r="M4323" t="s">
        <v>338</v>
      </c>
      <c r="N4323" t="s">
        <v>253</v>
      </c>
      <c r="O4323" t="s">
        <v>59</v>
      </c>
      <c r="P4323">
        <v>332</v>
      </c>
      <c r="Q4323" t="s">
        <v>2002</v>
      </c>
      <c r="R4323" t="s">
        <v>2002</v>
      </c>
      <c r="S4323" t="s">
        <v>676</v>
      </c>
      <c r="T4323" t="s">
        <v>676</v>
      </c>
      <c r="U4323">
        <v>19.546079635620099</v>
      </c>
      <c r="V4323">
        <v>-70.833854675292898</v>
      </c>
      <c r="W4323" t="s">
        <v>2003</v>
      </c>
      <c r="X4323" t="s">
        <v>63</v>
      </c>
      <c r="Y4323" t="s">
        <v>64</v>
      </c>
      <c r="Z4323" t="s">
        <v>65</v>
      </c>
      <c r="AA4323">
        <v>1151025623</v>
      </c>
      <c r="AB4323" t="s">
        <v>66</v>
      </c>
      <c r="AC4323" t="s">
        <v>67</v>
      </c>
      <c r="AD4323">
        <v>19.546079635620099</v>
      </c>
      <c r="AE4323">
        <v>-70.833854675292898</v>
      </c>
      <c r="AF4323" t="s">
        <v>13834</v>
      </c>
      <c r="AG4323" t="s">
        <v>32</v>
      </c>
      <c r="AH4323" t="s">
        <v>48</v>
      </c>
      <c r="AI4323" t="s">
        <v>87</v>
      </c>
      <c r="AJ4323" t="s">
        <v>1584</v>
      </c>
      <c r="AK4323" t="s">
        <v>346</v>
      </c>
      <c r="AL4323" t="s">
        <v>338</v>
      </c>
      <c r="AM4323" t="s">
        <v>347</v>
      </c>
      <c r="AR4323" t="s">
        <v>91</v>
      </c>
      <c r="AS4323">
        <v>9000023650</v>
      </c>
      <c r="AV4323" t="s">
        <v>349</v>
      </c>
      <c r="AW4323" t="str">
        <f>_xlfn.XLOOKUP(UNIVERSO[[#This Row],[RUTA-LOCALIDAD D&amp;N]],'[1]Cuota Ruta'!E:E,'[1]Cuota Ruta'!G:G)</f>
        <v>Cargar</v>
      </c>
    </row>
    <row r="4324" spans="1:49" x14ac:dyDescent="0.25">
      <c r="A4324" t="s">
        <v>48</v>
      </c>
      <c r="B4324" t="s">
        <v>49</v>
      </c>
      <c r="C4324" t="s">
        <v>50</v>
      </c>
      <c r="D4324" t="s">
        <v>124</v>
      </c>
      <c r="E4324" t="s">
        <v>338</v>
      </c>
      <c r="F4324" t="s">
        <v>283</v>
      </c>
      <c r="G4324">
        <v>9000024016</v>
      </c>
      <c r="H4324">
        <v>24016</v>
      </c>
      <c r="I4324" t="s">
        <v>2564</v>
      </c>
      <c r="J4324" t="s">
        <v>13835</v>
      </c>
      <c r="K4324" t="s">
        <v>286</v>
      </c>
      <c r="L4324" t="s">
        <v>338</v>
      </c>
      <c r="M4324" t="s">
        <v>338</v>
      </c>
      <c r="N4324" t="s">
        <v>253</v>
      </c>
      <c r="O4324" t="s">
        <v>59</v>
      </c>
      <c r="P4324">
        <v>352</v>
      </c>
      <c r="Q4324" t="s">
        <v>765</v>
      </c>
      <c r="R4324" t="s">
        <v>765</v>
      </c>
      <c r="S4324" t="s">
        <v>676</v>
      </c>
      <c r="T4324" t="s">
        <v>676</v>
      </c>
      <c r="U4324">
        <v>19.486383438110401</v>
      </c>
      <c r="V4324">
        <v>-70.740318298339801</v>
      </c>
      <c r="W4324" t="s">
        <v>766</v>
      </c>
      <c r="X4324" t="s">
        <v>63</v>
      </c>
      <c r="Y4324" t="s">
        <v>64</v>
      </c>
      <c r="Z4324" t="s">
        <v>65</v>
      </c>
      <c r="AA4324">
        <v>1151025498</v>
      </c>
      <c r="AB4324" t="s">
        <v>66</v>
      </c>
      <c r="AC4324" t="s">
        <v>67</v>
      </c>
      <c r="AD4324">
        <v>19.486383438110401</v>
      </c>
      <c r="AE4324">
        <v>-70.740318298339801</v>
      </c>
      <c r="AF4324" t="s">
        <v>13836</v>
      </c>
      <c r="AG4324" t="s">
        <v>32</v>
      </c>
      <c r="AH4324" t="s">
        <v>48</v>
      </c>
      <c r="AI4324" t="s">
        <v>87</v>
      </c>
      <c r="AJ4324" t="s">
        <v>1584</v>
      </c>
      <c r="AK4324" t="s">
        <v>346</v>
      </c>
      <c r="AL4324" t="s">
        <v>338</v>
      </c>
      <c r="AM4324" t="s">
        <v>347</v>
      </c>
      <c r="AR4324" t="s">
        <v>91</v>
      </c>
      <c r="AS4324">
        <v>9000024016</v>
      </c>
      <c r="AV4324" t="s">
        <v>349</v>
      </c>
      <c r="AW4324" t="str">
        <f>_xlfn.XLOOKUP(UNIVERSO[[#This Row],[RUTA-LOCALIDAD D&amp;N]],'[1]Cuota Ruta'!E:E,'[1]Cuota Ruta'!G:G)</f>
        <v>Cargar</v>
      </c>
    </row>
    <row r="4325" spans="1:49" x14ac:dyDescent="0.25">
      <c r="A4325" t="s">
        <v>48</v>
      </c>
      <c r="B4325" t="s">
        <v>49</v>
      </c>
      <c r="C4325" t="s">
        <v>50</v>
      </c>
      <c r="D4325" t="s">
        <v>51</v>
      </c>
      <c r="E4325" t="s">
        <v>193</v>
      </c>
      <c r="F4325" t="s">
        <v>194</v>
      </c>
      <c r="G4325">
        <v>9000045410</v>
      </c>
      <c r="H4325">
        <v>45410</v>
      </c>
      <c r="I4325" t="s">
        <v>1610</v>
      </c>
      <c r="J4325" t="s">
        <v>13837</v>
      </c>
      <c r="K4325" t="s">
        <v>197</v>
      </c>
      <c r="L4325" t="s">
        <v>180</v>
      </c>
      <c r="M4325" t="s">
        <v>180</v>
      </c>
      <c r="N4325" t="s">
        <v>58</v>
      </c>
      <c r="O4325" t="s">
        <v>59</v>
      </c>
      <c r="P4325">
        <v>315</v>
      </c>
      <c r="Q4325" t="s">
        <v>2445</v>
      </c>
      <c r="R4325" t="s">
        <v>2445</v>
      </c>
      <c r="S4325" t="s">
        <v>1016</v>
      </c>
      <c r="T4325" t="s">
        <v>1016</v>
      </c>
      <c r="U4325">
        <v>18.612794900000001</v>
      </c>
      <c r="V4325">
        <v>-68.715187099999994</v>
      </c>
      <c r="W4325" t="s">
        <v>2446</v>
      </c>
      <c r="X4325" t="s">
        <v>63</v>
      </c>
      <c r="Y4325" t="s">
        <v>64</v>
      </c>
      <c r="Z4325" t="s">
        <v>65</v>
      </c>
      <c r="AA4325">
        <v>1160008675</v>
      </c>
      <c r="AB4325" t="s">
        <v>116</v>
      </c>
      <c r="AC4325" t="s">
        <v>67</v>
      </c>
      <c r="AD4325">
        <v>18.61297655147073</v>
      </c>
      <c r="AE4325">
        <v>-68.715266043650431</v>
      </c>
      <c r="AF4325" t="s">
        <v>13838</v>
      </c>
      <c r="AG4325" t="s">
        <v>32</v>
      </c>
      <c r="AH4325" t="s">
        <v>48</v>
      </c>
      <c r="AI4325" t="s">
        <v>87</v>
      </c>
      <c r="AJ4325" t="s">
        <v>1584</v>
      </c>
      <c r="AK4325" t="s">
        <v>235</v>
      </c>
      <c r="AL4325" t="s">
        <v>193</v>
      </c>
      <c r="AM4325" t="s">
        <v>236</v>
      </c>
      <c r="AR4325" t="s">
        <v>91</v>
      </c>
      <c r="AS4325">
        <v>9000045410</v>
      </c>
      <c r="AV4325" t="s">
        <v>75</v>
      </c>
      <c r="AW4325" t="str">
        <f>_xlfn.XLOOKUP(UNIVERSO[[#This Row],[RUTA-LOCALIDAD D&amp;N]],'[1]Cuota Ruta'!E:E,'[1]Cuota Ruta'!G:G)</f>
        <v>Cargar</v>
      </c>
    </row>
    <row r="4326" spans="1:49" x14ac:dyDescent="0.25">
      <c r="A4326" t="s">
        <v>48</v>
      </c>
      <c r="B4326" t="s">
        <v>49</v>
      </c>
      <c r="C4326" t="s">
        <v>50</v>
      </c>
      <c r="D4326" t="s">
        <v>51</v>
      </c>
      <c r="E4326" t="s">
        <v>193</v>
      </c>
      <c r="F4326" t="s">
        <v>194</v>
      </c>
      <c r="G4326">
        <v>9000045626</v>
      </c>
      <c r="H4326">
        <v>45626</v>
      </c>
      <c r="I4326" t="s">
        <v>13839</v>
      </c>
      <c r="J4326" t="s">
        <v>13840</v>
      </c>
      <c r="K4326" t="s">
        <v>197</v>
      </c>
      <c r="L4326" t="s">
        <v>180</v>
      </c>
      <c r="M4326" t="s">
        <v>180</v>
      </c>
      <c r="N4326" t="s">
        <v>58</v>
      </c>
      <c r="O4326" t="s">
        <v>59</v>
      </c>
      <c r="P4326">
        <v>321</v>
      </c>
      <c r="Q4326" t="s">
        <v>2499</v>
      </c>
      <c r="R4326" t="s">
        <v>2499</v>
      </c>
      <c r="S4326" t="s">
        <v>1016</v>
      </c>
      <c r="T4326" t="s">
        <v>1016</v>
      </c>
      <c r="U4326">
        <v>18.592427934919101</v>
      </c>
      <c r="V4326">
        <v>-68.705616542271201</v>
      </c>
      <c r="W4326" t="s">
        <v>2500</v>
      </c>
      <c r="X4326" t="s">
        <v>63</v>
      </c>
      <c r="Y4326" t="s">
        <v>64</v>
      </c>
      <c r="Z4326" t="s">
        <v>65</v>
      </c>
      <c r="AA4326">
        <v>1160014712</v>
      </c>
      <c r="AB4326" t="s">
        <v>116</v>
      </c>
      <c r="AC4326" t="s">
        <v>67</v>
      </c>
      <c r="AD4326">
        <v>18.59237254108854</v>
      </c>
      <c r="AE4326">
        <v>-68.705594089159391</v>
      </c>
      <c r="AF4326" t="s">
        <v>13841</v>
      </c>
      <c r="AG4326" t="s">
        <v>32</v>
      </c>
      <c r="AH4326" t="s">
        <v>48</v>
      </c>
      <c r="AI4326" t="s">
        <v>87</v>
      </c>
      <c r="AJ4326" t="s">
        <v>1584</v>
      </c>
      <c r="AK4326" t="s">
        <v>235</v>
      </c>
      <c r="AL4326" t="s">
        <v>193</v>
      </c>
      <c r="AM4326" t="s">
        <v>236</v>
      </c>
      <c r="AR4326" t="s">
        <v>91</v>
      </c>
      <c r="AS4326">
        <v>9000045626</v>
      </c>
      <c r="AV4326" t="s">
        <v>75</v>
      </c>
      <c r="AW4326" t="str">
        <f>_xlfn.XLOOKUP(UNIVERSO[[#This Row],[RUTA-LOCALIDAD D&amp;N]],'[1]Cuota Ruta'!E:E,'[1]Cuota Ruta'!G:G)</f>
        <v>Cargar</v>
      </c>
    </row>
    <row r="4327" spans="1:49" x14ac:dyDescent="0.25">
      <c r="A4327" t="s">
        <v>48</v>
      </c>
      <c r="B4327" t="s">
        <v>49</v>
      </c>
      <c r="C4327" t="s">
        <v>50</v>
      </c>
      <c r="D4327" t="s">
        <v>51</v>
      </c>
      <c r="E4327" t="s">
        <v>485</v>
      </c>
      <c r="F4327" t="s">
        <v>283</v>
      </c>
      <c r="G4327">
        <v>9000046892</v>
      </c>
      <c r="H4327">
        <v>46892</v>
      </c>
      <c r="I4327" t="s">
        <v>13842</v>
      </c>
      <c r="J4327" t="s">
        <v>13843</v>
      </c>
      <c r="K4327" t="s">
        <v>286</v>
      </c>
      <c r="L4327" t="s">
        <v>488</v>
      </c>
      <c r="M4327" t="s">
        <v>488</v>
      </c>
      <c r="N4327" t="s">
        <v>489</v>
      </c>
      <c r="O4327" t="s">
        <v>59</v>
      </c>
      <c r="P4327">
        <v>345</v>
      </c>
      <c r="Q4327" t="s">
        <v>1072</v>
      </c>
      <c r="R4327" t="s">
        <v>1072</v>
      </c>
      <c r="S4327" t="s">
        <v>491</v>
      </c>
      <c r="T4327" t="s">
        <v>491</v>
      </c>
      <c r="U4327">
        <v>19.410699844360401</v>
      </c>
      <c r="V4327">
        <v>-71.156455993652301</v>
      </c>
      <c r="W4327" t="s">
        <v>1073</v>
      </c>
      <c r="X4327" t="s">
        <v>85</v>
      </c>
      <c r="Y4327" t="s">
        <v>64</v>
      </c>
      <c r="Z4327" t="s">
        <v>65</v>
      </c>
      <c r="AA4327">
        <v>1158001773</v>
      </c>
      <c r="AB4327" t="s">
        <v>116</v>
      </c>
      <c r="AC4327" t="s">
        <v>67</v>
      </c>
      <c r="AD4327">
        <v>19.410598333333329</v>
      </c>
      <c r="AE4327">
        <v>-71.156604999999999</v>
      </c>
      <c r="AF4327" t="s">
        <v>13844</v>
      </c>
      <c r="AG4327" t="s">
        <v>32</v>
      </c>
      <c r="AH4327" t="s">
        <v>48</v>
      </c>
      <c r="AI4327" t="s">
        <v>87</v>
      </c>
      <c r="AJ4327" t="s">
        <v>1584</v>
      </c>
      <c r="AK4327" t="s">
        <v>494</v>
      </c>
      <c r="AL4327" t="s">
        <v>485</v>
      </c>
      <c r="AM4327" t="s">
        <v>495</v>
      </c>
      <c r="AR4327" t="s">
        <v>91</v>
      </c>
      <c r="AS4327">
        <v>9000046892</v>
      </c>
      <c r="AV4327" t="s">
        <v>349</v>
      </c>
      <c r="AW4327" t="str">
        <f>_xlfn.XLOOKUP(UNIVERSO[[#This Row],[RUTA-LOCALIDAD D&amp;N]],'[1]Cuota Ruta'!E:E,'[1]Cuota Ruta'!G:G)</f>
        <v>Cargar</v>
      </c>
    </row>
    <row r="4328" spans="1:49" x14ac:dyDescent="0.25">
      <c r="A4328" t="s">
        <v>48</v>
      </c>
      <c r="B4328" t="s">
        <v>49</v>
      </c>
      <c r="C4328" t="s">
        <v>50</v>
      </c>
      <c r="D4328" t="s">
        <v>51</v>
      </c>
      <c r="E4328" t="s">
        <v>485</v>
      </c>
      <c r="F4328" t="s">
        <v>283</v>
      </c>
      <c r="G4328">
        <v>9000048207</v>
      </c>
      <c r="H4328">
        <v>48207</v>
      </c>
      <c r="I4328" t="s">
        <v>13845</v>
      </c>
      <c r="J4328" t="s">
        <v>13846</v>
      </c>
      <c r="K4328" t="s">
        <v>286</v>
      </c>
      <c r="L4328" t="s">
        <v>1039</v>
      </c>
      <c r="M4328" t="s">
        <v>1039</v>
      </c>
      <c r="N4328" t="s">
        <v>2593</v>
      </c>
      <c r="O4328" t="s">
        <v>59</v>
      </c>
      <c r="P4328">
        <v>343</v>
      </c>
      <c r="Q4328" t="s">
        <v>1613</v>
      </c>
      <c r="R4328" t="s">
        <v>1613</v>
      </c>
      <c r="S4328" t="s">
        <v>491</v>
      </c>
      <c r="T4328" t="s">
        <v>491</v>
      </c>
      <c r="U4328">
        <v>19.586891174316399</v>
      </c>
      <c r="V4328">
        <v>-70.988922119140597</v>
      </c>
      <c r="W4328" t="s">
        <v>1614</v>
      </c>
      <c r="X4328" t="s">
        <v>85</v>
      </c>
      <c r="Y4328" t="s">
        <v>64</v>
      </c>
      <c r="Z4328" t="s">
        <v>65</v>
      </c>
      <c r="AA4328">
        <v>1158004305</v>
      </c>
      <c r="AB4328" t="s">
        <v>116</v>
      </c>
      <c r="AC4328" t="s">
        <v>67</v>
      </c>
      <c r="AD4328">
        <v>19.586774999999999</v>
      </c>
      <c r="AE4328">
        <v>-70.989150000000009</v>
      </c>
      <c r="AF4328" t="s">
        <v>13847</v>
      </c>
      <c r="AG4328" t="s">
        <v>32</v>
      </c>
      <c r="AH4328" t="s">
        <v>48</v>
      </c>
      <c r="AI4328" t="s">
        <v>87</v>
      </c>
      <c r="AJ4328" t="s">
        <v>101</v>
      </c>
      <c r="AK4328" t="s">
        <v>494</v>
      </c>
      <c r="AL4328" t="s">
        <v>485</v>
      </c>
      <c r="AM4328" t="s">
        <v>495</v>
      </c>
      <c r="AR4328" t="s">
        <v>91</v>
      </c>
      <c r="AS4328">
        <v>9000048207</v>
      </c>
      <c r="AV4328" t="s">
        <v>349</v>
      </c>
      <c r="AW4328" t="str">
        <f>_xlfn.XLOOKUP(UNIVERSO[[#This Row],[RUTA-LOCALIDAD D&amp;N]],'[1]Cuota Ruta'!E:E,'[1]Cuota Ruta'!G:G)</f>
        <v>Cargar</v>
      </c>
    </row>
    <row r="4329" spans="1:49" x14ac:dyDescent="0.25">
      <c r="A4329" t="s">
        <v>48</v>
      </c>
      <c r="B4329" t="s">
        <v>49</v>
      </c>
      <c r="C4329" t="s">
        <v>50</v>
      </c>
      <c r="D4329" t="s">
        <v>51</v>
      </c>
      <c r="E4329" t="s">
        <v>485</v>
      </c>
      <c r="F4329" t="s">
        <v>283</v>
      </c>
      <c r="G4329">
        <v>9000049037</v>
      </c>
      <c r="H4329">
        <v>49037</v>
      </c>
      <c r="I4329" t="s">
        <v>13848</v>
      </c>
      <c r="J4329" t="s">
        <v>13849</v>
      </c>
      <c r="K4329" t="s">
        <v>286</v>
      </c>
      <c r="L4329" t="s">
        <v>1087</v>
      </c>
      <c r="M4329" t="s">
        <v>1087</v>
      </c>
      <c r="N4329" t="s">
        <v>253</v>
      </c>
      <c r="O4329" t="s">
        <v>59</v>
      </c>
      <c r="P4329">
        <v>301</v>
      </c>
      <c r="Q4329" t="s">
        <v>1088</v>
      </c>
      <c r="R4329" t="s">
        <v>1088</v>
      </c>
      <c r="S4329" t="s">
        <v>1050</v>
      </c>
      <c r="T4329" t="s">
        <v>1050</v>
      </c>
      <c r="U4329">
        <v>19.662656784057599</v>
      </c>
      <c r="V4329">
        <v>-71.512214660644503</v>
      </c>
      <c r="W4329" t="s">
        <v>1089</v>
      </c>
      <c r="X4329" t="s">
        <v>63</v>
      </c>
      <c r="Y4329" t="s">
        <v>64</v>
      </c>
      <c r="Z4329" t="s">
        <v>65</v>
      </c>
      <c r="AA4329">
        <v>1158005715</v>
      </c>
      <c r="AB4329" t="s">
        <v>116</v>
      </c>
      <c r="AC4329" t="s">
        <v>67</v>
      </c>
      <c r="AD4329">
        <v>19.662534999999998</v>
      </c>
      <c r="AE4329">
        <v>-71.512199999999993</v>
      </c>
      <c r="AF4329" t="s">
        <v>13850</v>
      </c>
      <c r="AG4329" t="s">
        <v>32</v>
      </c>
      <c r="AH4329" t="s">
        <v>48</v>
      </c>
      <c r="AI4329" t="s">
        <v>87</v>
      </c>
      <c r="AJ4329" t="s">
        <v>1584</v>
      </c>
      <c r="AK4329" t="s">
        <v>494</v>
      </c>
      <c r="AL4329" t="s">
        <v>485</v>
      </c>
      <c r="AM4329" t="s">
        <v>495</v>
      </c>
      <c r="AR4329" t="s">
        <v>91</v>
      </c>
      <c r="AS4329">
        <v>9000049037</v>
      </c>
      <c r="AV4329" t="s">
        <v>349</v>
      </c>
      <c r="AW4329" t="str">
        <f>_xlfn.XLOOKUP(UNIVERSO[[#This Row],[RUTA-LOCALIDAD D&amp;N]],'[1]Cuota Ruta'!E:E,'[1]Cuota Ruta'!G:G)</f>
        <v>Cargar</v>
      </c>
    </row>
    <row r="4330" spans="1:49" x14ac:dyDescent="0.25">
      <c r="A4330" t="s">
        <v>48</v>
      </c>
      <c r="B4330" t="s">
        <v>49</v>
      </c>
      <c r="C4330" t="s">
        <v>50</v>
      </c>
      <c r="D4330" t="s">
        <v>51</v>
      </c>
      <c r="E4330" t="s">
        <v>485</v>
      </c>
      <c r="F4330" t="s">
        <v>283</v>
      </c>
      <c r="G4330">
        <v>9000049196</v>
      </c>
      <c r="H4330">
        <v>49196</v>
      </c>
      <c r="I4330" t="s">
        <v>13851</v>
      </c>
      <c r="J4330" t="s">
        <v>13852</v>
      </c>
      <c r="K4330" t="s">
        <v>286</v>
      </c>
      <c r="L4330" t="s">
        <v>1087</v>
      </c>
      <c r="M4330" t="s">
        <v>1087</v>
      </c>
      <c r="N4330" t="s">
        <v>253</v>
      </c>
      <c r="O4330" t="s">
        <v>59</v>
      </c>
      <c r="P4330">
        <v>334</v>
      </c>
      <c r="Q4330" t="s">
        <v>1114</v>
      </c>
      <c r="R4330" t="s">
        <v>1114</v>
      </c>
      <c r="S4330" t="s">
        <v>1050</v>
      </c>
      <c r="T4330" t="s">
        <v>1050</v>
      </c>
      <c r="U4330">
        <v>19.665708541870099</v>
      </c>
      <c r="V4330">
        <v>-71.194419860839801</v>
      </c>
      <c r="W4330" t="s">
        <v>1115</v>
      </c>
      <c r="X4330" t="s">
        <v>63</v>
      </c>
      <c r="Y4330" t="s">
        <v>64</v>
      </c>
      <c r="Z4330" t="s">
        <v>65</v>
      </c>
      <c r="AA4330">
        <v>1158000295</v>
      </c>
      <c r="AB4330" t="s">
        <v>116</v>
      </c>
      <c r="AC4330" t="s">
        <v>67</v>
      </c>
      <c r="AD4330">
        <v>19.665534999999998</v>
      </c>
      <c r="AE4330">
        <v>-71.194436666666661</v>
      </c>
      <c r="AF4330" t="s">
        <v>13853</v>
      </c>
      <c r="AG4330" t="s">
        <v>32</v>
      </c>
      <c r="AH4330" t="s">
        <v>48</v>
      </c>
      <c r="AI4330" t="s">
        <v>87</v>
      </c>
      <c r="AJ4330" t="s">
        <v>1584</v>
      </c>
      <c r="AK4330" t="s">
        <v>494</v>
      </c>
      <c r="AL4330" t="s">
        <v>485</v>
      </c>
      <c r="AM4330" t="s">
        <v>495</v>
      </c>
      <c r="AR4330" t="s">
        <v>91</v>
      </c>
      <c r="AS4330">
        <v>9000049196</v>
      </c>
      <c r="AV4330" t="s">
        <v>349</v>
      </c>
      <c r="AW4330" t="str">
        <f>_xlfn.XLOOKUP(UNIVERSO[[#This Row],[RUTA-LOCALIDAD D&amp;N]],'[1]Cuota Ruta'!E:E,'[1]Cuota Ruta'!G:G)</f>
        <v>Cargar</v>
      </c>
    </row>
    <row r="4331" spans="1:49" x14ac:dyDescent="0.25">
      <c r="A4331" t="s">
        <v>48</v>
      </c>
      <c r="B4331" t="s">
        <v>49</v>
      </c>
      <c r="C4331" t="s">
        <v>50</v>
      </c>
      <c r="D4331" t="s">
        <v>51</v>
      </c>
      <c r="E4331" t="s">
        <v>193</v>
      </c>
      <c r="F4331" t="s">
        <v>194</v>
      </c>
      <c r="G4331">
        <v>9000027470</v>
      </c>
      <c r="H4331">
        <v>27470</v>
      </c>
      <c r="I4331" t="s">
        <v>13854</v>
      </c>
      <c r="J4331" t="s">
        <v>13855</v>
      </c>
      <c r="K4331" t="s">
        <v>197</v>
      </c>
      <c r="L4331" t="s">
        <v>193</v>
      </c>
      <c r="M4331" t="s">
        <v>193</v>
      </c>
      <c r="N4331" t="s">
        <v>58</v>
      </c>
      <c r="O4331" t="s">
        <v>59</v>
      </c>
      <c r="P4331">
        <v>311</v>
      </c>
      <c r="Q4331" t="s">
        <v>215</v>
      </c>
      <c r="R4331" t="s">
        <v>215</v>
      </c>
      <c r="S4331" t="s">
        <v>200</v>
      </c>
      <c r="T4331" t="s">
        <v>200</v>
      </c>
      <c r="U4331">
        <v>18.4575913747152</v>
      </c>
      <c r="V4331">
        <v>-69.2946370442708</v>
      </c>
      <c r="W4331" t="s">
        <v>216</v>
      </c>
      <c r="X4331" t="s">
        <v>63</v>
      </c>
      <c r="Y4331" t="s">
        <v>64</v>
      </c>
      <c r="Z4331" t="s">
        <v>99</v>
      </c>
      <c r="AA4331">
        <v>1160010686</v>
      </c>
      <c r="AB4331" t="s">
        <v>66</v>
      </c>
      <c r="AC4331" t="s">
        <v>67</v>
      </c>
      <c r="AD4331">
        <v>18.4575913747152</v>
      </c>
      <c r="AE4331">
        <v>-69.2946370442708</v>
      </c>
      <c r="AF4331" t="s">
        <v>13856</v>
      </c>
      <c r="AG4331" t="s">
        <v>32</v>
      </c>
      <c r="AH4331" t="s">
        <v>48</v>
      </c>
      <c r="AI4331" t="s">
        <v>87</v>
      </c>
      <c r="AJ4331" t="s">
        <v>1584</v>
      </c>
      <c r="AK4331" t="s">
        <v>203</v>
      </c>
      <c r="AL4331" t="s">
        <v>193</v>
      </c>
      <c r="AM4331" t="s">
        <v>204</v>
      </c>
      <c r="AR4331" t="s">
        <v>91</v>
      </c>
      <c r="AS4331">
        <v>9000027470</v>
      </c>
      <c r="AV4331" t="s">
        <v>206</v>
      </c>
      <c r="AW4331" t="str">
        <f>_xlfn.XLOOKUP(UNIVERSO[[#This Row],[RUTA-LOCALIDAD D&amp;N]],'[1]Cuota Ruta'!E:E,'[1]Cuota Ruta'!G:G)</f>
        <v>Cargar</v>
      </c>
    </row>
    <row r="4332" spans="1:49" x14ac:dyDescent="0.25">
      <c r="A4332" t="s">
        <v>48</v>
      </c>
      <c r="B4332" t="s">
        <v>49</v>
      </c>
      <c r="C4332" t="s">
        <v>110</v>
      </c>
      <c r="D4332" t="s">
        <v>76</v>
      </c>
      <c r="E4332" t="s">
        <v>193</v>
      </c>
      <c r="F4332" t="s">
        <v>194</v>
      </c>
      <c r="G4332">
        <v>9000027572</v>
      </c>
      <c r="H4332">
        <v>27572</v>
      </c>
      <c r="I4332" t="s">
        <v>13857</v>
      </c>
      <c r="J4332" t="s">
        <v>13858</v>
      </c>
      <c r="K4332" t="s">
        <v>197</v>
      </c>
      <c r="L4332" t="s">
        <v>193</v>
      </c>
      <c r="M4332" t="s">
        <v>193</v>
      </c>
      <c r="N4332" t="s">
        <v>58</v>
      </c>
      <c r="O4332" t="s">
        <v>59</v>
      </c>
      <c r="P4332">
        <v>311</v>
      </c>
      <c r="Q4332" t="s">
        <v>215</v>
      </c>
      <c r="R4332" t="s">
        <v>215</v>
      </c>
      <c r="S4332" t="s">
        <v>200</v>
      </c>
      <c r="T4332" t="s">
        <v>200</v>
      </c>
      <c r="U4332">
        <v>18.4511865888323</v>
      </c>
      <c r="V4332">
        <v>-69.295849391392295</v>
      </c>
      <c r="W4332" t="s">
        <v>216</v>
      </c>
      <c r="X4332" t="s">
        <v>63</v>
      </c>
      <c r="Y4332" t="s">
        <v>64</v>
      </c>
      <c r="Z4332" t="s">
        <v>99</v>
      </c>
      <c r="AA4332">
        <v>1160010875</v>
      </c>
      <c r="AB4332" t="s">
        <v>66</v>
      </c>
      <c r="AC4332" t="s">
        <v>67</v>
      </c>
      <c r="AD4332">
        <v>18.4511865888323</v>
      </c>
      <c r="AE4332">
        <v>-69.295849391392295</v>
      </c>
      <c r="AF4332" t="s">
        <v>13859</v>
      </c>
      <c r="AG4332" t="s">
        <v>32</v>
      </c>
      <c r="AH4332" t="s">
        <v>48</v>
      </c>
      <c r="AI4332" t="s">
        <v>87</v>
      </c>
      <c r="AJ4332" t="s">
        <v>1584</v>
      </c>
      <c r="AK4332" t="s">
        <v>203</v>
      </c>
      <c r="AL4332" t="s">
        <v>193</v>
      </c>
      <c r="AM4332" t="s">
        <v>204</v>
      </c>
      <c r="AR4332" t="s">
        <v>91</v>
      </c>
      <c r="AS4332">
        <v>9000027572</v>
      </c>
      <c r="AV4332" t="s">
        <v>206</v>
      </c>
      <c r="AW4332" t="str">
        <f>_xlfn.XLOOKUP(UNIVERSO[[#This Row],[RUTA-LOCALIDAD D&amp;N]],'[1]Cuota Ruta'!E:E,'[1]Cuota Ruta'!G:G)</f>
        <v>Cargar</v>
      </c>
    </row>
    <row r="4333" spans="1:49" x14ac:dyDescent="0.25">
      <c r="A4333" t="s">
        <v>48</v>
      </c>
      <c r="B4333" t="s">
        <v>49</v>
      </c>
      <c r="C4333" t="s">
        <v>50</v>
      </c>
      <c r="D4333" t="s">
        <v>51</v>
      </c>
      <c r="E4333" t="s">
        <v>282</v>
      </c>
      <c r="F4333" t="s">
        <v>283</v>
      </c>
      <c r="G4333">
        <v>9000050222</v>
      </c>
      <c r="H4333">
        <v>50222</v>
      </c>
      <c r="I4333" t="s">
        <v>13860</v>
      </c>
      <c r="J4333" t="s">
        <v>13861</v>
      </c>
      <c r="K4333" t="s">
        <v>286</v>
      </c>
      <c r="L4333" t="s">
        <v>287</v>
      </c>
      <c r="M4333" t="s">
        <v>287</v>
      </c>
      <c r="N4333" t="s">
        <v>288</v>
      </c>
      <c r="O4333" t="s">
        <v>59</v>
      </c>
      <c r="P4333">
        <v>305</v>
      </c>
      <c r="Q4333" t="s">
        <v>2989</v>
      </c>
      <c r="R4333" t="s">
        <v>2989</v>
      </c>
      <c r="S4333" t="s">
        <v>290</v>
      </c>
      <c r="T4333" t="s">
        <v>290</v>
      </c>
      <c r="U4333">
        <v>18.93044853</v>
      </c>
      <c r="V4333">
        <v>-70.401939389999995</v>
      </c>
      <c r="W4333" t="s">
        <v>2990</v>
      </c>
      <c r="X4333" t="s">
        <v>85</v>
      </c>
      <c r="Y4333" t="s">
        <v>64</v>
      </c>
      <c r="Z4333" t="s">
        <v>65</v>
      </c>
      <c r="AA4333">
        <v>1155000809</v>
      </c>
      <c r="AB4333" t="s">
        <v>116</v>
      </c>
      <c r="AC4333" t="s">
        <v>67</v>
      </c>
      <c r="AD4333">
        <v>18.930534999999999</v>
      </c>
      <c r="AE4333">
        <v>-70.402059999999992</v>
      </c>
      <c r="AF4333" t="s">
        <v>13862</v>
      </c>
      <c r="AG4333" t="s">
        <v>32</v>
      </c>
      <c r="AH4333" t="s">
        <v>48</v>
      </c>
      <c r="AI4333" t="s">
        <v>87</v>
      </c>
      <c r="AJ4333" t="s">
        <v>1584</v>
      </c>
      <c r="AR4333" t="s">
        <v>91</v>
      </c>
      <c r="AS4333">
        <v>9000050222</v>
      </c>
      <c r="AW4333" t="str">
        <f>_xlfn.XLOOKUP(UNIVERSO[[#This Row],[RUTA-LOCALIDAD D&amp;N]],'[1]Cuota Ruta'!E:E,'[1]Cuota Ruta'!G:G)</f>
        <v>Cargar</v>
      </c>
    </row>
    <row r="4334" spans="1:49" x14ac:dyDescent="0.25">
      <c r="A4334" t="s">
        <v>48</v>
      </c>
      <c r="B4334" t="s">
        <v>49</v>
      </c>
      <c r="C4334" t="s">
        <v>50</v>
      </c>
      <c r="D4334" t="s">
        <v>51</v>
      </c>
      <c r="E4334" t="s">
        <v>282</v>
      </c>
      <c r="F4334" t="s">
        <v>283</v>
      </c>
      <c r="G4334">
        <v>9000050447</v>
      </c>
      <c r="H4334">
        <v>50447</v>
      </c>
      <c r="I4334" t="s">
        <v>13863</v>
      </c>
      <c r="J4334" t="s">
        <v>13864</v>
      </c>
      <c r="K4334" t="s">
        <v>286</v>
      </c>
      <c r="L4334" t="s">
        <v>287</v>
      </c>
      <c r="M4334" t="s">
        <v>287</v>
      </c>
      <c r="N4334" t="s">
        <v>288</v>
      </c>
      <c r="O4334" t="s">
        <v>59</v>
      </c>
      <c r="P4334">
        <v>303</v>
      </c>
      <c r="Q4334" t="s">
        <v>3034</v>
      </c>
      <c r="R4334" t="s">
        <v>3034</v>
      </c>
      <c r="S4334" t="s">
        <v>290</v>
      </c>
      <c r="T4334" t="s">
        <v>290</v>
      </c>
      <c r="U4334">
        <v>18.993709559999999</v>
      </c>
      <c r="V4334">
        <v>-70.429084779999997</v>
      </c>
      <c r="W4334" t="s">
        <v>3035</v>
      </c>
      <c r="X4334" t="s">
        <v>85</v>
      </c>
      <c r="Y4334" t="s">
        <v>64</v>
      </c>
      <c r="Z4334" t="s">
        <v>65</v>
      </c>
      <c r="AA4334">
        <v>1155000452</v>
      </c>
      <c r="AB4334" t="s">
        <v>116</v>
      </c>
      <c r="AC4334" t="s">
        <v>67</v>
      </c>
      <c r="AD4334">
        <v>18.9324312</v>
      </c>
      <c r="AE4334">
        <v>-70.387586900000002</v>
      </c>
      <c r="AF4334" t="s">
        <v>13865</v>
      </c>
      <c r="AG4334" t="s">
        <v>32</v>
      </c>
      <c r="AH4334" t="s">
        <v>48</v>
      </c>
      <c r="AI4334" t="s">
        <v>87</v>
      </c>
      <c r="AJ4334" t="s">
        <v>1584</v>
      </c>
      <c r="AR4334" t="s">
        <v>91</v>
      </c>
      <c r="AS4334">
        <v>9000050447</v>
      </c>
      <c r="AW4334" t="str">
        <f>_xlfn.XLOOKUP(UNIVERSO[[#This Row],[RUTA-LOCALIDAD D&amp;N]],'[1]Cuota Ruta'!E:E,'[1]Cuota Ruta'!G:G)</f>
        <v>Cargar</v>
      </c>
    </row>
    <row r="4335" spans="1:49" x14ac:dyDescent="0.25">
      <c r="A4335" t="s">
        <v>48</v>
      </c>
      <c r="B4335" t="s">
        <v>49</v>
      </c>
      <c r="C4335" t="s">
        <v>50</v>
      </c>
      <c r="D4335" t="s">
        <v>51</v>
      </c>
      <c r="E4335" t="s">
        <v>282</v>
      </c>
      <c r="F4335" t="s">
        <v>283</v>
      </c>
      <c r="G4335">
        <v>9000051260</v>
      </c>
      <c r="H4335">
        <v>51260</v>
      </c>
      <c r="I4335" t="s">
        <v>13866</v>
      </c>
      <c r="J4335" t="s">
        <v>13867</v>
      </c>
      <c r="K4335" t="s">
        <v>286</v>
      </c>
      <c r="L4335" t="s">
        <v>287</v>
      </c>
      <c r="M4335" t="s">
        <v>287</v>
      </c>
      <c r="N4335" t="s">
        <v>288</v>
      </c>
      <c r="O4335" t="s">
        <v>59</v>
      </c>
      <c r="P4335">
        <v>314</v>
      </c>
      <c r="Q4335" t="s">
        <v>4239</v>
      </c>
      <c r="R4335" t="s">
        <v>4239</v>
      </c>
      <c r="S4335" t="s">
        <v>290</v>
      </c>
      <c r="T4335" t="s">
        <v>290</v>
      </c>
      <c r="U4335">
        <v>18.937970399856599</v>
      </c>
      <c r="V4335">
        <v>-70.3852090835571</v>
      </c>
      <c r="W4335" t="s">
        <v>4240</v>
      </c>
      <c r="X4335" t="s">
        <v>85</v>
      </c>
      <c r="Y4335" t="s">
        <v>64</v>
      </c>
      <c r="Z4335" t="s">
        <v>65</v>
      </c>
      <c r="AA4335">
        <v>1155003948</v>
      </c>
      <c r="AB4335" t="s">
        <v>116</v>
      </c>
      <c r="AC4335" t="s">
        <v>67</v>
      </c>
      <c r="AD4335">
        <v>18.937991666666669</v>
      </c>
      <c r="AE4335">
        <v>-70.385168333333326</v>
      </c>
      <c r="AF4335" t="s">
        <v>13868</v>
      </c>
      <c r="AG4335" t="s">
        <v>32</v>
      </c>
      <c r="AH4335" t="s">
        <v>48</v>
      </c>
      <c r="AI4335" t="s">
        <v>87</v>
      </c>
      <c r="AJ4335" t="s">
        <v>1584</v>
      </c>
      <c r="AR4335" t="s">
        <v>91</v>
      </c>
      <c r="AS4335">
        <v>9000051260</v>
      </c>
      <c r="AW4335" t="str">
        <f>_xlfn.XLOOKUP(UNIVERSO[[#This Row],[RUTA-LOCALIDAD D&amp;N]],'[1]Cuota Ruta'!E:E,'[1]Cuota Ruta'!G:G)</f>
        <v>Cargar</v>
      </c>
    </row>
    <row r="4336" spans="1:49" x14ac:dyDescent="0.25">
      <c r="A4336" t="s">
        <v>48</v>
      </c>
      <c r="B4336" t="s">
        <v>49</v>
      </c>
      <c r="C4336" t="s">
        <v>50</v>
      </c>
      <c r="D4336" t="s">
        <v>51</v>
      </c>
      <c r="E4336" t="s">
        <v>823</v>
      </c>
      <c r="F4336" t="s">
        <v>283</v>
      </c>
      <c r="G4336">
        <v>9000053676</v>
      </c>
      <c r="H4336">
        <v>53676</v>
      </c>
      <c r="I4336" t="s">
        <v>13869</v>
      </c>
      <c r="J4336" t="s">
        <v>13870</v>
      </c>
      <c r="K4336" t="s">
        <v>286</v>
      </c>
      <c r="L4336" t="s">
        <v>826</v>
      </c>
      <c r="M4336" t="s">
        <v>826</v>
      </c>
      <c r="N4336" t="s">
        <v>253</v>
      </c>
      <c r="O4336" t="s">
        <v>59</v>
      </c>
      <c r="P4336">
        <v>337</v>
      </c>
      <c r="Q4336" t="s">
        <v>839</v>
      </c>
      <c r="R4336" t="s">
        <v>839</v>
      </c>
      <c r="S4336" t="s">
        <v>840</v>
      </c>
      <c r="T4336" t="s">
        <v>840</v>
      </c>
      <c r="U4336">
        <v>19.208335876464801</v>
      </c>
      <c r="V4336">
        <v>-70.029045104980398</v>
      </c>
      <c r="W4336" t="s">
        <v>841</v>
      </c>
      <c r="X4336" t="s">
        <v>63</v>
      </c>
      <c r="Y4336" t="s">
        <v>64</v>
      </c>
      <c r="Z4336" t="s">
        <v>65</v>
      </c>
      <c r="AA4336">
        <v>1154000246</v>
      </c>
      <c r="AB4336" t="s">
        <v>116</v>
      </c>
      <c r="AC4336" t="s">
        <v>67</v>
      </c>
      <c r="AD4336">
        <v>19.208348900000001</v>
      </c>
      <c r="AE4336">
        <v>-70.029081050000002</v>
      </c>
      <c r="AF4336" t="s">
        <v>13871</v>
      </c>
      <c r="AG4336" t="s">
        <v>32</v>
      </c>
      <c r="AH4336" t="s">
        <v>48</v>
      </c>
      <c r="AI4336" t="s">
        <v>87</v>
      </c>
      <c r="AJ4336" t="s">
        <v>1584</v>
      </c>
      <c r="AK4336" t="s">
        <v>265</v>
      </c>
      <c r="AL4336" t="s">
        <v>823</v>
      </c>
      <c r="AM4336" t="s">
        <v>266</v>
      </c>
      <c r="AN4336">
        <v>3</v>
      </c>
      <c r="AO4336" t="s">
        <v>484</v>
      </c>
      <c r="AR4336" t="s">
        <v>91</v>
      </c>
      <c r="AS4336">
        <v>9000053676</v>
      </c>
      <c r="AU4336">
        <v>3</v>
      </c>
      <c r="AV4336" t="s">
        <v>267</v>
      </c>
      <c r="AW4336" t="str">
        <f>_xlfn.XLOOKUP(UNIVERSO[[#This Row],[RUTA-LOCALIDAD D&amp;N]],'[1]Cuota Ruta'!E:E,'[1]Cuota Ruta'!G:G)</f>
        <v>Cargar</v>
      </c>
    </row>
    <row r="4337" spans="1:49" x14ac:dyDescent="0.25">
      <c r="A4337" t="s">
        <v>48</v>
      </c>
      <c r="B4337" t="s">
        <v>49</v>
      </c>
      <c r="C4337" t="s">
        <v>50</v>
      </c>
      <c r="D4337" t="s">
        <v>51</v>
      </c>
      <c r="E4337" t="s">
        <v>193</v>
      </c>
      <c r="F4337" t="s">
        <v>194</v>
      </c>
      <c r="G4337">
        <v>9000029476</v>
      </c>
      <c r="H4337">
        <v>29476</v>
      </c>
      <c r="I4337" t="s">
        <v>13872</v>
      </c>
      <c r="J4337" t="s">
        <v>13873</v>
      </c>
      <c r="K4337" t="s">
        <v>197</v>
      </c>
      <c r="L4337" t="s">
        <v>193</v>
      </c>
      <c r="M4337" t="s">
        <v>193</v>
      </c>
      <c r="N4337" t="s">
        <v>58</v>
      </c>
      <c r="O4337" t="s">
        <v>59</v>
      </c>
      <c r="P4337">
        <v>305</v>
      </c>
      <c r="Q4337" t="s">
        <v>2125</v>
      </c>
      <c r="R4337" t="s">
        <v>2125</v>
      </c>
      <c r="S4337" t="s">
        <v>327</v>
      </c>
      <c r="T4337" t="s">
        <v>327</v>
      </c>
      <c r="U4337">
        <v>18.440125329153901</v>
      </c>
      <c r="V4337">
        <v>-69.001895359584296</v>
      </c>
      <c r="W4337" t="s">
        <v>2126</v>
      </c>
      <c r="X4337" t="s">
        <v>63</v>
      </c>
      <c r="Y4337" t="s">
        <v>64</v>
      </c>
      <c r="Z4337" t="s">
        <v>65</v>
      </c>
      <c r="AA4337">
        <v>1160000795</v>
      </c>
      <c r="AB4337" t="s">
        <v>66</v>
      </c>
      <c r="AC4337" t="s">
        <v>67</v>
      </c>
      <c r="AD4337">
        <v>18.440125329153901</v>
      </c>
      <c r="AE4337">
        <v>-69.001895359584296</v>
      </c>
      <c r="AF4337" t="s">
        <v>13874</v>
      </c>
      <c r="AG4337" t="s">
        <v>32</v>
      </c>
      <c r="AH4337" t="s">
        <v>48</v>
      </c>
      <c r="AI4337" t="s">
        <v>87</v>
      </c>
      <c r="AJ4337" t="s">
        <v>1584</v>
      </c>
      <c r="AK4337" t="s">
        <v>330</v>
      </c>
      <c r="AL4337" t="s">
        <v>193</v>
      </c>
      <c r="AM4337" t="s">
        <v>331</v>
      </c>
      <c r="AR4337" t="s">
        <v>91</v>
      </c>
      <c r="AS4337">
        <v>9000029476</v>
      </c>
      <c r="AV4337" t="s">
        <v>206</v>
      </c>
      <c r="AW4337" t="str">
        <f>_xlfn.XLOOKUP(UNIVERSO[[#This Row],[RUTA-LOCALIDAD D&amp;N]],'[1]Cuota Ruta'!E:E,'[1]Cuota Ruta'!G:G)</f>
        <v>Cargar</v>
      </c>
    </row>
    <row r="4338" spans="1:49" x14ac:dyDescent="0.25">
      <c r="A4338" t="s">
        <v>48</v>
      </c>
      <c r="B4338" t="s">
        <v>49</v>
      </c>
      <c r="C4338" t="s">
        <v>50</v>
      </c>
      <c r="D4338" t="s">
        <v>51</v>
      </c>
      <c r="E4338" t="s">
        <v>218</v>
      </c>
      <c r="F4338" t="s">
        <v>194</v>
      </c>
      <c r="G4338">
        <v>9000056610</v>
      </c>
      <c r="H4338">
        <v>56610</v>
      </c>
      <c r="I4338" t="s">
        <v>4409</v>
      </c>
      <c r="J4338" t="s">
        <v>13875</v>
      </c>
      <c r="K4338" t="s">
        <v>197</v>
      </c>
      <c r="L4338" t="s">
        <v>180</v>
      </c>
      <c r="M4338" t="s">
        <v>180</v>
      </c>
      <c r="N4338" t="s">
        <v>1539</v>
      </c>
      <c r="O4338" t="s">
        <v>59</v>
      </c>
      <c r="P4338">
        <v>320</v>
      </c>
      <c r="Q4338" t="s">
        <v>231</v>
      </c>
      <c r="R4338" t="s">
        <v>231</v>
      </c>
      <c r="S4338" t="s">
        <v>232</v>
      </c>
      <c r="T4338" t="s">
        <v>232</v>
      </c>
      <c r="U4338">
        <v>18.647701263427699</v>
      </c>
      <c r="V4338">
        <v>-68.658952713012695</v>
      </c>
      <c r="W4338" t="s">
        <v>233</v>
      </c>
      <c r="X4338" t="s">
        <v>63</v>
      </c>
      <c r="Y4338" t="s">
        <v>64</v>
      </c>
      <c r="Z4338" t="s">
        <v>65</v>
      </c>
      <c r="AA4338">
        <v>1159010768</v>
      </c>
      <c r="AB4338" t="s">
        <v>116</v>
      </c>
      <c r="AC4338" t="s">
        <v>67</v>
      </c>
      <c r="AD4338">
        <v>18.647726873439399</v>
      </c>
      <c r="AE4338">
        <v>-68.658823249462188</v>
      </c>
      <c r="AF4338" t="s">
        <v>13876</v>
      </c>
      <c r="AG4338" t="s">
        <v>32</v>
      </c>
      <c r="AH4338" t="s">
        <v>48</v>
      </c>
      <c r="AI4338" t="s">
        <v>87</v>
      </c>
      <c r="AJ4338" t="s">
        <v>1584</v>
      </c>
      <c r="AK4338" t="s">
        <v>235</v>
      </c>
      <c r="AL4338" t="s">
        <v>218</v>
      </c>
      <c r="AM4338" t="s">
        <v>236</v>
      </c>
      <c r="AR4338" t="s">
        <v>91</v>
      </c>
      <c r="AS4338">
        <v>9000056610</v>
      </c>
      <c r="AV4338" t="s">
        <v>75</v>
      </c>
      <c r="AW4338" t="str">
        <f>_xlfn.XLOOKUP(UNIVERSO[[#This Row],[RUTA-LOCALIDAD D&amp;N]],'[1]Cuota Ruta'!E:E,'[1]Cuota Ruta'!G:G)</f>
        <v>Cargar</v>
      </c>
    </row>
    <row r="4339" spans="1:49" x14ac:dyDescent="0.25">
      <c r="A4339" t="s">
        <v>48</v>
      </c>
      <c r="B4339" t="s">
        <v>49</v>
      </c>
      <c r="C4339" t="s">
        <v>50</v>
      </c>
      <c r="D4339" t="s">
        <v>51</v>
      </c>
      <c r="E4339" t="s">
        <v>823</v>
      </c>
      <c r="F4339" t="s">
        <v>283</v>
      </c>
      <c r="G4339">
        <v>9000029985</v>
      </c>
      <c r="H4339">
        <v>29985</v>
      </c>
      <c r="I4339" t="s">
        <v>8196</v>
      </c>
      <c r="J4339" t="s">
        <v>13877</v>
      </c>
      <c r="K4339" t="s">
        <v>286</v>
      </c>
      <c r="L4339" t="s">
        <v>826</v>
      </c>
      <c r="M4339" t="s">
        <v>826</v>
      </c>
      <c r="N4339" t="s">
        <v>827</v>
      </c>
      <c r="O4339" t="s">
        <v>59</v>
      </c>
      <c r="P4339">
        <v>332</v>
      </c>
      <c r="Q4339" t="s">
        <v>2458</v>
      </c>
      <c r="R4339" t="s">
        <v>2458</v>
      </c>
      <c r="S4339" t="s">
        <v>840</v>
      </c>
      <c r="T4339" t="s">
        <v>840</v>
      </c>
      <c r="U4339">
        <v>19.214318956647599</v>
      </c>
      <c r="V4339">
        <v>-70.050060817173502</v>
      </c>
      <c r="W4339" t="s">
        <v>2459</v>
      </c>
      <c r="X4339" t="s">
        <v>85</v>
      </c>
      <c r="Y4339" t="s">
        <v>64</v>
      </c>
      <c r="Z4339" t="s">
        <v>65</v>
      </c>
      <c r="AA4339">
        <v>1154000552</v>
      </c>
      <c r="AB4339" t="s">
        <v>66</v>
      </c>
      <c r="AC4339" t="s">
        <v>67</v>
      </c>
      <c r="AD4339">
        <v>19.214318956647599</v>
      </c>
      <c r="AE4339">
        <v>-70.050060817173502</v>
      </c>
      <c r="AF4339" t="s">
        <v>13878</v>
      </c>
      <c r="AG4339" t="s">
        <v>32</v>
      </c>
      <c r="AH4339" t="s">
        <v>48</v>
      </c>
      <c r="AI4339" t="s">
        <v>87</v>
      </c>
      <c r="AJ4339" t="s">
        <v>1584</v>
      </c>
      <c r="AR4339" t="s">
        <v>91</v>
      </c>
      <c r="AS4339">
        <v>9000029985</v>
      </c>
      <c r="AW4339" t="str">
        <f>_xlfn.XLOOKUP(UNIVERSO[[#This Row],[RUTA-LOCALIDAD D&amp;N]],'[1]Cuota Ruta'!E:E,'[1]Cuota Ruta'!G:G)</f>
        <v>Cargar</v>
      </c>
    </row>
    <row r="4340" spans="1:49" x14ac:dyDescent="0.25">
      <c r="A4340" t="s">
        <v>48</v>
      </c>
      <c r="B4340" t="s">
        <v>49</v>
      </c>
      <c r="C4340" t="s">
        <v>50</v>
      </c>
      <c r="D4340" t="s">
        <v>124</v>
      </c>
      <c r="E4340" t="s">
        <v>1171</v>
      </c>
      <c r="F4340" t="s">
        <v>126</v>
      </c>
      <c r="G4340">
        <v>9000057615</v>
      </c>
      <c r="H4340">
        <v>57615</v>
      </c>
      <c r="I4340" t="s">
        <v>13879</v>
      </c>
      <c r="J4340" t="s">
        <v>13880</v>
      </c>
      <c r="K4340" t="s">
        <v>129</v>
      </c>
      <c r="L4340" t="s">
        <v>8103</v>
      </c>
      <c r="M4340" t="s">
        <v>253</v>
      </c>
      <c r="N4340" t="s">
        <v>1174</v>
      </c>
      <c r="O4340" t="s">
        <v>126</v>
      </c>
      <c r="P4340">
        <v>325</v>
      </c>
      <c r="Q4340" t="s">
        <v>3297</v>
      </c>
      <c r="R4340" t="s">
        <v>3297</v>
      </c>
      <c r="S4340" t="s">
        <v>1176</v>
      </c>
      <c r="T4340" t="s">
        <v>1176</v>
      </c>
      <c r="U4340">
        <v>18.379070280000001</v>
      </c>
      <c r="V4340">
        <v>-71.178466799999995</v>
      </c>
      <c r="W4340" t="s">
        <v>3298</v>
      </c>
      <c r="X4340" t="s">
        <v>63</v>
      </c>
      <c r="Y4340" t="s">
        <v>64</v>
      </c>
      <c r="Z4340" t="s">
        <v>65</v>
      </c>
      <c r="AA4340">
        <v>1163015660</v>
      </c>
      <c r="AB4340" t="s">
        <v>116</v>
      </c>
      <c r="AC4340" t="s">
        <v>67</v>
      </c>
      <c r="AD4340">
        <v>18.378992119999999</v>
      </c>
      <c r="AE4340">
        <v>-71.17825655</v>
      </c>
      <c r="AF4340" t="s">
        <v>13881</v>
      </c>
      <c r="AG4340" t="s">
        <v>32</v>
      </c>
      <c r="AH4340" t="s">
        <v>48</v>
      </c>
      <c r="AI4340" t="s">
        <v>87</v>
      </c>
      <c r="AJ4340" t="s">
        <v>1584</v>
      </c>
      <c r="AK4340" t="s">
        <v>1179</v>
      </c>
      <c r="AL4340" t="s">
        <v>1171</v>
      </c>
      <c r="AM4340" t="s">
        <v>1180</v>
      </c>
      <c r="AN4340">
        <v>7</v>
      </c>
      <c r="AO4340" t="s">
        <v>423</v>
      </c>
      <c r="AR4340" t="s">
        <v>91</v>
      </c>
      <c r="AS4340">
        <v>9000057615</v>
      </c>
      <c r="AU4340">
        <v>7</v>
      </c>
      <c r="AV4340" t="s">
        <v>281</v>
      </c>
      <c r="AW4340" t="str">
        <f>_xlfn.XLOOKUP(UNIVERSO[[#This Row],[RUTA-LOCALIDAD D&amp;N]],'[1]Cuota Ruta'!E:E,'[1]Cuota Ruta'!G:G)</f>
        <v>Cargar</v>
      </c>
    </row>
    <row r="4341" spans="1:49" x14ac:dyDescent="0.25">
      <c r="A4341" t="s">
        <v>48</v>
      </c>
      <c r="B4341" t="s">
        <v>49</v>
      </c>
      <c r="C4341" t="s">
        <v>50</v>
      </c>
      <c r="D4341" t="s">
        <v>124</v>
      </c>
      <c r="E4341" t="s">
        <v>1171</v>
      </c>
      <c r="F4341" t="s">
        <v>126</v>
      </c>
      <c r="G4341">
        <v>9000057751</v>
      </c>
      <c r="H4341">
        <v>57751</v>
      </c>
      <c r="I4341" t="s">
        <v>13882</v>
      </c>
      <c r="J4341" t="s">
        <v>13883</v>
      </c>
      <c r="K4341" t="s">
        <v>129</v>
      </c>
      <c r="L4341" t="s">
        <v>1174</v>
      </c>
      <c r="M4341" t="s">
        <v>58</v>
      </c>
      <c r="N4341" t="s">
        <v>1174</v>
      </c>
      <c r="O4341" t="s">
        <v>126</v>
      </c>
      <c r="P4341">
        <v>327</v>
      </c>
      <c r="Q4341" t="s">
        <v>2734</v>
      </c>
      <c r="R4341" t="s">
        <v>2734</v>
      </c>
      <c r="S4341" t="s">
        <v>1176</v>
      </c>
      <c r="T4341" t="s">
        <v>1176</v>
      </c>
      <c r="U4341">
        <v>18.214590000000001</v>
      </c>
      <c r="V4341">
        <v>-71.096310000000003</v>
      </c>
      <c r="W4341" t="s">
        <v>2735</v>
      </c>
      <c r="X4341" t="s">
        <v>63</v>
      </c>
      <c r="Y4341" t="s">
        <v>64</v>
      </c>
      <c r="Z4341" t="s">
        <v>65</v>
      </c>
      <c r="AA4341">
        <v>1163015696</v>
      </c>
      <c r="AB4341" t="s">
        <v>116</v>
      </c>
      <c r="AC4341" t="s">
        <v>67</v>
      </c>
      <c r="AD4341">
        <v>18.214812120000001</v>
      </c>
      <c r="AE4341">
        <v>-71.096265919999993</v>
      </c>
      <c r="AF4341" t="s">
        <v>13884</v>
      </c>
      <c r="AG4341" t="s">
        <v>32</v>
      </c>
      <c r="AH4341" t="s">
        <v>48</v>
      </c>
      <c r="AI4341" t="s">
        <v>87</v>
      </c>
      <c r="AJ4341" t="s">
        <v>1584</v>
      </c>
      <c r="AK4341" t="s">
        <v>1179</v>
      </c>
      <c r="AL4341" t="s">
        <v>1171</v>
      </c>
      <c r="AM4341" t="s">
        <v>1180</v>
      </c>
      <c r="AR4341" t="s">
        <v>91</v>
      </c>
      <c r="AS4341">
        <v>9000057751</v>
      </c>
      <c r="AV4341" t="s">
        <v>281</v>
      </c>
      <c r="AW4341" t="str">
        <f>_xlfn.XLOOKUP(UNIVERSO[[#This Row],[RUTA-LOCALIDAD D&amp;N]],'[1]Cuota Ruta'!E:E,'[1]Cuota Ruta'!G:G)</f>
        <v>Cargar</v>
      </c>
    </row>
    <row r="4342" spans="1:49" x14ac:dyDescent="0.25">
      <c r="A4342" t="s">
        <v>48</v>
      </c>
      <c r="B4342" t="s">
        <v>49</v>
      </c>
      <c r="C4342" t="s">
        <v>50</v>
      </c>
      <c r="D4342" t="s">
        <v>51</v>
      </c>
      <c r="E4342" t="s">
        <v>823</v>
      </c>
      <c r="F4342" t="s">
        <v>283</v>
      </c>
      <c r="G4342">
        <v>9000030197</v>
      </c>
      <c r="H4342">
        <v>30197</v>
      </c>
      <c r="I4342" t="s">
        <v>13885</v>
      </c>
      <c r="J4342" t="s">
        <v>13886</v>
      </c>
      <c r="K4342" t="s">
        <v>286</v>
      </c>
      <c r="L4342" t="s">
        <v>826</v>
      </c>
      <c r="M4342" t="s">
        <v>826</v>
      </c>
      <c r="N4342" t="s">
        <v>827</v>
      </c>
      <c r="O4342" t="s">
        <v>59</v>
      </c>
      <c r="P4342">
        <v>330</v>
      </c>
      <c r="Q4342" t="s">
        <v>2494</v>
      </c>
      <c r="R4342" t="s">
        <v>2494</v>
      </c>
      <c r="S4342" t="s">
        <v>829</v>
      </c>
      <c r="T4342" t="s">
        <v>829</v>
      </c>
      <c r="U4342">
        <v>19.254735310872402</v>
      </c>
      <c r="V4342">
        <v>-70.366892496744796</v>
      </c>
      <c r="W4342" t="s">
        <v>2495</v>
      </c>
      <c r="X4342" t="s">
        <v>85</v>
      </c>
      <c r="Y4342" t="s">
        <v>64</v>
      </c>
      <c r="Z4342" t="s">
        <v>65</v>
      </c>
      <c r="AA4342">
        <v>1154000870</v>
      </c>
      <c r="AB4342" t="s">
        <v>66</v>
      </c>
      <c r="AC4342" t="s">
        <v>67</v>
      </c>
      <c r="AD4342">
        <v>19.254735310872402</v>
      </c>
      <c r="AE4342">
        <v>-70.366892496744796</v>
      </c>
      <c r="AF4342" t="s">
        <v>13887</v>
      </c>
      <c r="AG4342" t="s">
        <v>32</v>
      </c>
      <c r="AH4342" t="s">
        <v>48</v>
      </c>
      <c r="AI4342" t="s">
        <v>87</v>
      </c>
      <c r="AJ4342" t="s">
        <v>1584</v>
      </c>
      <c r="AR4342" t="s">
        <v>91</v>
      </c>
      <c r="AS4342">
        <v>9000030197</v>
      </c>
      <c r="AW4342" t="str">
        <f>_xlfn.XLOOKUP(UNIVERSO[[#This Row],[RUTA-LOCALIDAD D&amp;N]],'[1]Cuota Ruta'!E:E,'[1]Cuota Ruta'!G:G)</f>
        <v>Cargar</v>
      </c>
    </row>
    <row r="4343" spans="1:49" x14ac:dyDescent="0.25">
      <c r="A4343" t="s">
        <v>48</v>
      </c>
      <c r="B4343" t="s">
        <v>49</v>
      </c>
      <c r="C4343" t="s">
        <v>50</v>
      </c>
      <c r="D4343" t="s">
        <v>124</v>
      </c>
      <c r="E4343" t="s">
        <v>1171</v>
      </c>
      <c r="F4343" t="s">
        <v>126</v>
      </c>
      <c r="G4343">
        <v>9000058298</v>
      </c>
      <c r="H4343">
        <v>58298</v>
      </c>
      <c r="I4343" t="s">
        <v>13888</v>
      </c>
      <c r="J4343" t="s">
        <v>13889</v>
      </c>
      <c r="K4343" t="s">
        <v>129</v>
      </c>
      <c r="L4343" t="s">
        <v>1174</v>
      </c>
      <c r="M4343" t="s">
        <v>58</v>
      </c>
      <c r="N4343" t="s">
        <v>1174</v>
      </c>
      <c r="O4343" t="s">
        <v>126</v>
      </c>
      <c r="P4343">
        <v>326</v>
      </c>
      <c r="Q4343" t="s">
        <v>2745</v>
      </c>
      <c r="R4343" t="s">
        <v>2745</v>
      </c>
      <c r="S4343" t="s">
        <v>1176</v>
      </c>
      <c r="T4343" t="s">
        <v>1176</v>
      </c>
      <c r="U4343">
        <v>18.203796000000001</v>
      </c>
      <c r="V4343">
        <v>-71.095865000000003</v>
      </c>
      <c r="W4343" t="s">
        <v>2746</v>
      </c>
      <c r="X4343" t="s">
        <v>63</v>
      </c>
      <c r="Y4343" t="s">
        <v>64</v>
      </c>
      <c r="Z4343" t="s">
        <v>65</v>
      </c>
      <c r="AA4343">
        <v>1163015380</v>
      </c>
      <c r="AB4343" t="s">
        <v>116</v>
      </c>
      <c r="AC4343" t="s">
        <v>67</v>
      </c>
      <c r="AD4343">
        <v>18.203767979999999</v>
      </c>
      <c r="AE4343">
        <v>-71.095837919999994</v>
      </c>
      <c r="AF4343" t="s">
        <v>13890</v>
      </c>
      <c r="AG4343" t="s">
        <v>32</v>
      </c>
      <c r="AH4343" t="s">
        <v>48</v>
      </c>
      <c r="AI4343" t="s">
        <v>87</v>
      </c>
      <c r="AJ4343" t="s">
        <v>1584</v>
      </c>
      <c r="AK4343" t="s">
        <v>1179</v>
      </c>
      <c r="AL4343" t="s">
        <v>1171</v>
      </c>
      <c r="AM4343" t="s">
        <v>1180</v>
      </c>
      <c r="AR4343" t="s">
        <v>91</v>
      </c>
      <c r="AS4343">
        <v>9000058298</v>
      </c>
      <c r="AV4343" t="s">
        <v>281</v>
      </c>
      <c r="AW4343" t="str">
        <f>_xlfn.XLOOKUP(UNIVERSO[[#This Row],[RUTA-LOCALIDAD D&amp;N]],'[1]Cuota Ruta'!E:E,'[1]Cuota Ruta'!G:G)</f>
        <v>Cargar</v>
      </c>
    </row>
    <row r="4344" spans="1:49" x14ac:dyDescent="0.25">
      <c r="A4344" t="s">
        <v>48</v>
      </c>
      <c r="B4344" t="s">
        <v>49</v>
      </c>
      <c r="C4344" t="s">
        <v>50</v>
      </c>
      <c r="D4344" t="s">
        <v>124</v>
      </c>
      <c r="E4344" t="s">
        <v>1171</v>
      </c>
      <c r="F4344" t="s">
        <v>126</v>
      </c>
      <c r="G4344">
        <v>9000059112</v>
      </c>
      <c r="H4344">
        <v>59112</v>
      </c>
      <c r="I4344" t="s">
        <v>13891</v>
      </c>
      <c r="J4344" t="s">
        <v>13892</v>
      </c>
      <c r="K4344" t="s">
        <v>129</v>
      </c>
      <c r="L4344" t="s">
        <v>1174</v>
      </c>
      <c r="M4344" t="s">
        <v>1834</v>
      </c>
      <c r="N4344" t="s">
        <v>1174</v>
      </c>
      <c r="O4344" t="s">
        <v>126</v>
      </c>
      <c r="P4344">
        <v>324</v>
      </c>
      <c r="Q4344" t="s">
        <v>2753</v>
      </c>
      <c r="R4344" t="s">
        <v>2753</v>
      </c>
      <c r="S4344" t="s">
        <v>1176</v>
      </c>
      <c r="T4344" t="s">
        <v>1176</v>
      </c>
      <c r="U4344">
        <v>18.204360000000001</v>
      </c>
      <c r="V4344">
        <v>-71.105710000000002</v>
      </c>
      <c r="W4344" t="s">
        <v>2754</v>
      </c>
      <c r="X4344" t="s">
        <v>63</v>
      </c>
      <c r="Y4344" t="s">
        <v>64</v>
      </c>
      <c r="Z4344" t="s">
        <v>65</v>
      </c>
      <c r="AA4344">
        <v>1163015458</v>
      </c>
      <c r="AB4344" t="s">
        <v>116</v>
      </c>
      <c r="AC4344" t="s">
        <v>67</v>
      </c>
      <c r="AD4344">
        <v>18.204476630484329</v>
      </c>
      <c r="AE4344">
        <v>-71.105366552945966</v>
      </c>
      <c r="AF4344" t="s">
        <v>13893</v>
      </c>
      <c r="AG4344" t="s">
        <v>32</v>
      </c>
      <c r="AH4344" t="s">
        <v>48</v>
      </c>
      <c r="AI4344" t="s">
        <v>87</v>
      </c>
      <c r="AJ4344" t="s">
        <v>1584</v>
      </c>
      <c r="AK4344" t="s">
        <v>1179</v>
      </c>
      <c r="AL4344" t="s">
        <v>1171</v>
      </c>
      <c r="AM4344" t="s">
        <v>1180</v>
      </c>
      <c r="AN4344">
        <v>8</v>
      </c>
      <c r="AO4344" t="s">
        <v>439</v>
      </c>
      <c r="AR4344" t="s">
        <v>91</v>
      </c>
      <c r="AS4344">
        <v>9000059112</v>
      </c>
      <c r="AU4344">
        <v>8</v>
      </c>
      <c r="AV4344" t="s">
        <v>281</v>
      </c>
      <c r="AW4344" t="str">
        <f>_xlfn.XLOOKUP(UNIVERSO[[#This Row],[RUTA-LOCALIDAD D&amp;N]],'[1]Cuota Ruta'!E:E,'[1]Cuota Ruta'!G:G)</f>
        <v>Cargar</v>
      </c>
    </row>
    <row r="4345" spans="1:49" x14ac:dyDescent="0.25">
      <c r="A4345" t="s">
        <v>48</v>
      </c>
      <c r="B4345" t="s">
        <v>49</v>
      </c>
      <c r="C4345" t="s">
        <v>50</v>
      </c>
      <c r="D4345" t="s">
        <v>51</v>
      </c>
      <c r="E4345" t="s">
        <v>823</v>
      </c>
      <c r="F4345" t="s">
        <v>283</v>
      </c>
      <c r="G4345">
        <v>9000030805</v>
      </c>
      <c r="H4345">
        <v>30805</v>
      </c>
      <c r="I4345" t="s">
        <v>13894</v>
      </c>
      <c r="J4345" t="s">
        <v>13895</v>
      </c>
      <c r="K4345" t="s">
        <v>286</v>
      </c>
      <c r="L4345" t="s">
        <v>826</v>
      </c>
      <c r="M4345" t="s">
        <v>826</v>
      </c>
      <c r="N4345" t="s">
        <v>827</v>
      </c>
      <c r="O4345" t="s">
        <v>59</v>
      </c>
      <c r="P4345">
        <v>333</v>
      </c>
      <c r="Q4345" t="s">
        <v>866</v>
      </c>
      <c r="R4345" t="s">
        <v>866</v>
      </c>
      <c r="S4345" t="s">
        <v>840</v>
      </c>
      <c r="T4345" t="s">
        <v>840</v>
      </c>
      <c r="U4345">
        <v>19.2214973449707</v>
      </c>
      <c r="V4345">
        <v>-70.103373718261693</v>
      </c>
      <c r="W4345" t="s">
        <v>867</v>
      </c>
      <c r="X4345" t="s">
        <v>85</v>
      </c>
      <c r="Y4345" t="s">
        <v>64</v>
      </c>
      <c r="Z4345" t="s">
        <v>65</v>
      </c>
      <c r="AA4345">
        <v>1154001760</v>
      </c>
      <c r="AB4345" t="s">
        <v>66</v>
      </c>
      <c r="AC4345" t="s">
        <v>67</v>
      </c>
      <c r="AD4345">
        <v>19.2214973449707</v>
      </c>
      <c r="AE4345">
        <v>-70.103373718261693</v>
      </c>
      <c r="AF4345" t="s">
        <v>13896</v>
      </c>
      <c r="AG4345" t="s">
        <v>32</v>
      </c>
      <c r="AH4345" t="s">
        <v>48</v>
      </c>
      <c r="AI4345" t="s">
        <v>87</v>
      </c>
      <c r="AJ4345" t="s">
        <v>1584</v>
      </c>
      <c r="AR4345" t="s">
        <v>91</v>
      </c>
      <c r="AS4345">
        <v>9000030805</v>
      </c>
      <c r="AW4345" t="str">
        <f>_xlfn.XLOOKUP(UNIVERSO[[#This Row],[RUTA-LOCALIDAD D&amp;N]],'[1]Cuota Ruta'!E:E,'[1]Cuota Ruta'!G:G)</f>
        <v>Cargar</v>
      </c>
    </row>
    <row r="4346" spans="1:49" x14ac:dyDescent="0.25">
      <c r="A4346" t="s">
        <v>48</v>
      </c>
      <c r="B4346" t="s">
        <v>49</v>
      </c>
      <c r="C4346" t="s">
        <v>50</v>
      </c>
      <c r="D4346" t="s">
        <v>51</v>
      </c>
      <c r="E4346" t="s">
        <v>823</v>
      </c>
      <c r="F4346" t="s">
        <v>283</v>
      </c>
      <c r="G4346">
        <v>9000030811</v>
      </c>
      <c r="H4346">
        <v>30811</v>
      </c>
      <c r="I4346" t="s">
        <v>2015</v>
      </c>
      <c r="J4346" t="s">
        <v>13897</v>
      </c>
      <c r="K4346" t="s">
        <v>286</v>
      </c>
      <c r="L4346" t="s">
        <v>826</v>
      </c>
      <c r="M4346" t="s">
        <v>826</v>
      </c>
      <c r="N4346" t="s">
        <v>827</v>
      </c>
      <c r="O4346" t="s">
        <v>59</v>
      </c>
      <c r="P4346">
        <v>336</v>
      </c>
      <c r="Q4346" t="s">
        <v>1162</v>
      </c>
      <c r="R4346" t="s">
        <v>1162</v>
      </c>
      <c r="S4346" t="s">
        <v>829</v>
      </c>
      <c r="T4346" t="s">
        <v>829</v>
      </c>
      <c r="U4346">
        <v>19.535853068033902</v>
      </c>
      <c r="V4346">
        <v>-70.303151448567704</v>
      </c>
      <c r="W4346" t="s">
        <v>1163</v>
      </c>
      <c r="X4346" t="s">
        <v>85</v>
      </c>
      <c r="Y4346" t="s">
        <v>64</v>
      </c>
      <c r="Z4346" t="s">
        <v>65</v>
      </c>
      <c r="AA4346">
        <v>1154001767</v>
      </c>
      <c r="AB4346" t="s">
        <v>66</v>
      </c>
      <c r="AC4346" t="s">
        <v>67</v>
      </c>
      <c r="AD4346">
        <v>19.535853068033902</v>
      </c>
      <c r="AE4346">
        <v>-70.303151448567704</v>
      </c>
      <c r="AF4346" t="s">
        <v>13898</v>
      </c>
      <c r="AG4346" t="s">
        <v>32</v>
      </c>
      <c r="AH4346" t="s">
        <v>48</v>
      </c>
      <c r="AI4346" t="s">
        <v>87</v>
      </c>
      <c r="AJ4346" t="s">
        <v>1584</v>
      </c>
      <c r="AR4346" t="s">
        <v>91</v>
      </c>
      <c r="AS4346">
        <v>9000030811</v>
      </c>
      <c r="AW4346" t="str">
        <f>_xlfn.XLOOKUP(UNIVERSO[[#This Row],[RUTA-LOCALIDAD D&amp;N]],'[1]Cuota Ruta'!E:E,'[1]Cuota Ruta'!G:G)</f>
        <v>Cargar</v>
      </c>
    </row>
    <row r="4347" spans="1:49" x14ac:dyDescent="0.25">
      <c r="A4347" t="s">
        <v>48</v>
      </c>
      <c r="B4347" t="s">
        <v>49</v>
      </c>
      <c r="C4347" t="s">
        <v>50</v>
      </c>
      <c r="D4347" t="s">
        <v>51</v>
      </c>
      <c r="E4347" t="s">
        <v>193</v>
      </c>
      <c r="F4347" t="s">
        <v>194</v>
      </c>
      <c r="G4347">
        <v>9000062676</v>
      </c>
      <c r="H4347">
        <v>62676</v>
      </c>
      <c r="I4347" t="s">
        <v>13899</v>
      </c>
      <c r="J4347" t="s">
        <v>13900</v>
      </c>
      <c r="K4347" t="s">
        <v>197</v>
      </c>
      <c r="L4347" t="s">
        <v>180</v>
      </c>
      <c r="M4347" t="s">
        <v>180</v>
      </c>
      <c r="N4347" t="s">
        <v>7598</v>
      </c>
      <c r="O4347" t="s">
        <v>59</v>
      </c>
      <c r="P4347">
        <v>317</v>
      </c>
      <c r="Q4347" t="s">
        <v>2469</v>
      </c>
      <c r="R4347" t="s">
        <v>2469</v>
      </c>
      <c r="S4347" t="s">
        <v>1016</v>
      </c>
      <c r="T4347" t="s">
        <v>1016</v>
      </c>
      <c r="U4347">
        <v>18.6157608</v>
      </c>
      <c r="V4347">
        <v>-68.738899230000001</v>
      </c>
      <c r="W4347" t="s">
        <v>2470</v>
      </c>
      <c r="X4347" t="s">
        <v>85</v>
      </c>
      <c r="Y4347" t="s">
        <v>64</v>
      </c>
      <c r="Z4347" t="s">
        <v>65</v>
      </c>
      <c r="AA4347">
        <v>1160008935</v>
      </c>
      <c r="AB4347" t="s">
        <v>116</v>
      </c>
      <c r="AC4347" t="s">
        <v>67</v>
      </c>
      <c r="AD4347">
        <v>18.615194933333331</v>
      </c>
      <c r="AE4347">
        <v>-68.73952564999999</v>
      </c>
      <c r="AF4347" t="s">
        <v>13901</v>
      </c>
      <c r="AG4347" t="s">
        <v>32</v>
      </c>
      <c r="AH4347" t="s">
        <v>48</v>
      </c>
      <c r="AI4347" t="s">
        <v>87</v>
      </c>
      <c r="AJ4347" t="s">
        <v>1584</v>
      </c>
      <c r="AK4347" t="s">
        <v>235</v>
      </c>
      <c r="AL4347" t="s">
        <v>193</v>
      </c>
      <c r="AM4347" t="s">
        <v>236</v>
      </c>
      <c r="AR4347" t="s">
        <v>91</v>
      </c>
      <c r="AS4347">
        <v>9000062676</v>
      </c>
      <c r="AV4347" t="s">
        <v>75</v>
      </c>
      <c r="AW4347" t="str">
        <f>_xlfn.XLOOKUP(UNIVERSO[[#This Row],[RUTA-LOCALIDAD D&amp;N]],'[1]Cuota Ruta'!E:E,'[1]Cuota Ruta'!G:G)</f>
        <v>Cargar</v>
      </c>
    </row>
    <row r="4348" spans="1:49" x14ac:dyDescent="0.25">
      <c r="A4348" t="s">
        <v>48</v>
      </c>
      <c r="B4348" t="s">
        <v>49</v>
      </c>
      <c r="C4348" t="s">
        <v>50</v>
      </c>
      <c r="D4348" t="s">
        <v>268</v>
      </c>
      <c r="E4348" t="s">
        <v>1196</v>
      </c>
      <c r="F4348" t="s">
        <v>126</v>
      </c>
      <c r="G4348">
        <v>9000066749</v>
      </c>
      <c r="H4348">
        <v>66749</v>
      </c>
      <c r="I4348" t="s">
        <v>13902</v>
      </c>
      <c r="J4348" t="s">
        <v>13903</v>
      </c>
      <c r="K4348" t="s">
        <v>129</v>
      </c>
      <c r="L4348" t="s">
        <v>1199</v>
      </c>
      <c r="M4348" t="s">
        <v>58</v>
      </c>
      <c r="N4348" t="s">
        <v>1199</v>
      </c>
      <c r="O4348" t="s">
        <v>126</v>
      </c>
      <c r="P4348">
        <v>312</v>
      </c>
      <c r="Q4348" t="s">
        <v>2878</v>
      </c>
      <c r="R4348" t="s">
        <v>2878</v>
      </c>
      <c r="S4348" t="s">
        <v>1201</v>
      </c>
      <c r="T4348" t="s">
        <v>1201</v>
      </c>
      <c r="U4348">
        <v>18.4451</v>
      </c>
      <c r="V4348">
        <v>-70.726749999999996</v>
      </c>
      <c r="W4348" t="s">
        <v>2879</v>
      </c>
      <c r="X4348" t="s">
        <v>63</v>
      </c>
      <c r="Y4348" t="s">
        <v>64</v>
      </c>
      <c r="Z4348" t="s">
        <v>65</v>
      </c>
      <c r="AA4348">
        <v>1163009695</v>
      </c>
      <c r="AB4348" t="s">
        <v>116</v>
      </c>
      <c r="AC4348" t="s">
        <v>67</v>
      </c>
      <c r="AD4348">
        <v>18.445235319999998</v>
      </c>
      <c r="AE4348">
        <v>-70.726682240000002</v>
      </c>
      <c r="AF4348" t="s">
        <v>13904</v>
      </c>
      <c r="AG4348" t="s">
        <v>32</v>
      </c>
      <c r="AH4348" t="s">
        <v>48</v>
      </c>
      <c r="AI4348" t="s">
        <v>87</v>
      </c>
      <c r="AJ4348" t="s">
        <v>1584</v>
      </c>
      <c r="AK4348" t="s">
        <v>1204</v>
      </c>
      <c r="AL4348" t="s">
        <v>1196</v>
      </c>
      <c r="AM4348" t="s">
        <v>1205</v>
      </c>
      <c r="AN4348">
        <v>10</v>
      </c>
      <c r="AO4348" t="s">
        <v>228</v>
      </c>
      <c r="AR4348" t="s">
        <v>91</v>
      </c>
      <c r="AS4348">
        <v>9000066749</v>
      </c>
      <c r="AU4348">
        <v>10</v>
      </c>
      <c r="AV4348" t="s">
        <v>281</v>
      </c>
      <c r="AW4348" t="str">
        <f>_xlfn.XLOOKUP(UNIVERSO[[#This Row],[RUTA-LOCALIDAD D&amp;N]],'[1]Cuota Ruta'!E:E,'[1]Cuota Ruta'!G:G)</f>
        <v>Cargar</v>
      </c>
    </row>
    <row r="4349" spans="1:49" x14ac:dyDescent="0.25">
      <c r="A4349" t="s">
        <v>48</v>
      </c>
      <c r="B4349" t="s">
        <v>49</v>
      </c>
      <c r="C4349" t="s">
        <v>50</v>
      </c>
      <c r="D4349" t="s">
        <v>312</v>
      </c>
      <c r="E4349" t="s">
        <v>1196</v>
      </c>
      <c r="F4349" t="s">
        <v>126</v>
      </c>
      <c r="G4349">
        <v>9000067012</v>
      </c>
      <c r="H4349">
        <v>67012</v>
      </c>
      <c r="I4349" t="s">
        <v>13905</v>
      </c>
      <c r="J4349" t="s">
        <v>13906</v>
      </c>
      <c r="K4349" t="s">
        <v>129</v>
      </c>
      <c r="L4349" t="s">
        <v>1199</v>
      </c>
      <c r="M4349" t="s">
        <v>58</v>
      </c>
      <c r="N4349" t="s">
        <v>1199</v>
      </c>
      <c r="O4349" t="s">
        <v>126</v>
      </c>
      <c r="P4349">
        <v>311</v>
      </c>
      <c r="Q4349" t="s">
        <v>1590</v>
      </c>
      <c r="R4349" t="s">
        <v>1590</v>
      </c>
      <c r="S4349" t="s">
        <v>1201</v>
      </c>
      <c r="T4349" t="s">
        <v>1201</v>
      </c>
      <c r="U4349">
        <v>18.45778</v>
      </c>
      <c r="V4349">
        <v>-70.728980000000007</v>
      </c>
      <c r="W4349" t="s">
        <v>1591</v>
      </c>
      <c r="X4349" t="s">
        <v>63</v>
      </c>
      <c r="Y4349" t="s">
        <v>64</v>
      </c>
      <c r="Z4349" t="s">
        <v>65</v>
      </c>
      <c r="AA4349">
        <v>1163009835</v>
      </c>
      <c r="AB4349" t="s">
        <v>116</v>
      </c>
      <c r="AC4349" t="s">
        <v>67</v>
      </c>
      <c r="AD4349">
        <v>18.457802310000002</v>
      </c>
      <c r="AE4349">
        <v>-70.728942059999994</v>
      </c>
      <c r="AF4349" t="s">
        <v>13907</v>
      </c>
      <c r="AG4349" t="s">
        <v>32</v>
      </c>
      <c r="AH4349" t="s">
        <v>48</v>
      </c>
      <c r="AI4349" t="s">
        <v>87</v>
      </c>
      <c r="AJ4349" t="s">
        <v>1584</v>
      </c>
      <c r="AK4349" t="s">
        <v>1204</v>
      </c>
      <c r="AL4349" t="s">
        <v>1196</v>
      </c>
      <c r="AM4349" t="s">
        <v>1205</v>
      </c>
      <c r="AR4349" t="s">
        <v>91</v>
      </c>
      <c r="AS4349">
        <v>9000067012</v>
      </c>
      <c r="AV4349" t="s">
        <v>281</v>
      </c>
      <c r="AW4349" t="str">
        <f>_xlfn.XLOOKUP(UNIVERSO[[#This Row],[RUTA-LOCALIDAD D&amp;N]],'[1]Cuota Ruta'!E:E,'[1]Cuota Ruta'!G:G)</f>
        <v>Cargar</v>
      </c>
    </row>
    <row r="4350" spans="1:49" x14ac:dyDescent="0.25">
      <c r="A4350" t="s">
        <v>48</v>
      </c>
      <c r="B4350" t="s">
        <v>49</v>
      </c>
      <c r="C4350" t="s">
        <v>50</v>
      </c>
      <c r="D4350" t="s">
        <v>268</v>
      </c>
      <c r="E4350" t="s">
        <v>1196</v>
      </c>
      <c r="F4350" t="s">
        <v>126</v>
      </c>
      <c r="G4350">
        <v>9000068520</v>
      </c>
      <c r="H4350">
        <v>68520</v>
      </c>
      <c r="I4350" t="s">
        <v>13908</v>
      </c>
      <c r="J4350" t="s">
        <v>13909</v>
      </c>
      <c r="K4350" t="s">
        <v>129</v>
      </c>
      <c r="L4350" t="s">
        <v>5414</v>
      </c>
      <c r="M4350" t="s">
        <v>5414</v>
      </c>
      <c r="N4350" t="s">
        <v>1199</v>
      </c>
      <c r="O4350" t="s">
        <v>126</v>
      </c>
      <c r="P4350">
        <v>309</v>
      </c>
      <c r="Q4350" t="s">
        <v>2903</v>
      </c>
      <c r="R4350" t="s">
        <v>2903</v>
      </c>
      <c r="S4350" t="s">
        <v>1201</v>
      </c>
      <c r="T4350" t="s">
        <v>1201</v>
      </c>
      <c r="U4350">
        <v>18.464449999999999</v>
      </c>
      <c r="V4350">
        <v>-70.83108</v>
      </c>
      <c r="W4350" t="s">
        <v>2904</v>
      </c>
      <c r="X4350" t="s">
        <v>63</v>
      </c>
      <c r="Y4350" t="s">
        <v>64</v>
      </c>
      <c r="Z4350" t="s">
        <v>65</v>
      </c>
      <c r="AA4350">
        <v>1163010248</v>
      </c>
      <c r="AB4350" t="s">
        <v>116</v>
      </c>
      <c r="AC4350" t="s">
        <v>67</v>
      </c>
      <c r="AD4350">
        <v>18.464404009999999</v>
      </c>
      <c r="AE4350">
        <v>-70.831012400000006</v>
      </c>
      <c r="AF4350" t="s">
        <v>13910</v>
      </c>
      <c r="AG4350" t="s">
        <v>32</v>
      </c>
      <c r="AH4350" t="s">
        <v>48</v>
      </c>
      <c r="AI4350" t="s">
        <v>87</v>
      </c>
      <c r="AJ4350" t="s">
        <v>1584</v>
      </c>
      <c r="AK4350" t="s">
        <v>1204</v>
      </c>
      <c r="AL4350" t="s">
        <v>1196</v>
      </c>
      <c r="AM4350" t="s">
        <v>1205</v>
      </c>
      <c r="AR4350" t="s">
        <v>91</v>
      </c>
      <c r="AS4350">
        <v>9000068520</v>
      </c>
      <c r="AV4350" t="s">
        <v>281</v>
      </c>
      <c r="AW4350" t="str">
        <f>_xlfn.XLOOKUP(UNIVERSO[[#This Row],[RUTA-LOCALIDAD D&amp;N]],'[1]Cuota Ruta'!E:E,'[1]Cuota Ruta'!G:G)</f>
        <v>Cargar</v>
      </c>
    </row>
    <row r="4351" spans="1:49" x14ac:dyDescent="0.25">
      <c r="A4351" t="s">
        <v>48</v>
      </c>
      <c r="B4351" t="s">
        <v>49</v>
      </c>
      <c r="C4351" t="s">
        <v>50</v>
      </c>
      <c r="D4351" t="s">
        <v>124</v>
      </c>
      <c r="E4351" t="s">
        <v>1171</v>
      </c>
      <c r="F4351" t="s">
        <v>126</v>
      </c>
      <c r="G4351">
        <v>9000069736</v>
      </c>
      <c r="H4351">
        <v>69736</v>
      </c>
      <c r="I4351" t="s">
        <v>13911</v>
      </c>
      <c r="J4351" t="s">
        <v>13912</v>
      </c>
      <c r="K4351" t="s">
        <v>129</v>
      </c>
      <c r="L4351" t="s">
        <v>2773</v>
      </c>
      <c r="M4351" t="s">
        <v>253</v>
      </c>
      <c r="N4351" t="s">
        <v>2774</v>
      </c>
      <c r="O4351" t="s">
        <v>126</v>
      </c>
      <c r="P4351">
        <v>322</v>
      </c>
      <c r="Q4351" t="s">
        <v>1175</v>
      </c>
      <c r="R4351" t="s">
        <v>1175</v>
      </c>
      <c r="S4351" t="s">
        <v>1176</v>
      </c>
      <c r="T4351" t="s">
        <v>1176</v>
      </c>
      <c r="U4351">
        <v>18.493449999999999</v>
      </c>
      <c r="V4351">
        <v>-71.856089999999995</v>
      </c>
      <c r="W4351" t="s">
        <v>1177</v>
      </c>
      <c r="X4351" t="s">
        <v>63</v>
      </c>
      <c r="Y4351" t="s">
        <v>64</v>
      </c>
      <c r="Z4351" t="s">
        <v>65</v>
      </c>
      <c r="AA4351">
        <v>1163014789</v>
      </c>
      <c r="AB4351" t="s">
        <v>116</v>
      </c>
      <c r="AC4351" t="s">
        <v>67</v>
      </c>
      <c r="AD4351">
        <v>18.493427579999999</v>
      </c>
      <c r="AE4351">
        <v>-71.855929160000002</v>
      </c>
      <c r="AF4351" t="s">
        <v>13913</v>
      </c>
      <c r="AG4351" t="s">
        <v>32</v>
      </c>
      <c r="AH4351" t="s">
        <v>48</v>
      </c>
      <c r="AI4351" t="s">
        <v>87</v>
      </c>
      <c r="AJ4351" t="s">
        <v>1584</v>
      </c>
      <c r="AK4351" t="s">
        <v>1179</v>
      </c>
      <c r="AL4351" t="s">
        <v>1171</v>
      </c>
      <c r="AM4351" t="s">
        <v>1180</v>
      </c>
      <c r="AN4351">
        <v>9</v>
      </c>
      <c r="AO4351" t="s">
        <v>139</v>
      </c>
      <c r="AR4351" t="s">
        <v>91</v>
      </c>
      <c r="AS4351">
        <v>9000069736</v>
      </c>
      <c r="AU4351">
        <v>9</v>
      </c>
      <c r="AV4351" t="s">
        <v>281</v>
      </c>
      <c r="AW4351" t="str">
        <f>_xlfn.XLOOKUP(UNIVERSO[[#This Row],[RUTA-LOCALIDAD D&amp;N]],'[1]Cuota Ruta'!E:E,'[1]Cuota Ruta'!G:G)</f>
        <v>Cargar</v>
      </c>
    </row>
    <row r="4352" spans="1:49" x14ac:dyDescent="0.25">
      <c r="A4352" t="s">
        <v>48</v>
      </c>
      <c r="B4352" t="s">
        <v>49</v>
      </c>
      <c r="C4352" t="s">
        <v>50</v>
      </c>
      <c r="D4352" t="s">
        <v>124</v>
      </c>
      <c r="E4352" t="s">
        <v>1171</v>
      </c>
      <c r="F4352" t="s">
        <v>126</v>
      </c>
      <c r="G4352">
        <v>9000070691</v>
      </c>
      <c r="H4352">
        <v>70691</v>
      </c>
      <c r="I4352" t="s">
        <v>13914</v>
      </c>
      <c r="J4352" t="s">
        <v>13915</v>
      </c>
      <c r="K4352" t="s">
        <v>129</v>
      </c>
      <c r="L4352" t="s">
        <v>1174</v>
      </c>
      <c r="M4352" t="s">
        <v>7414</v>
      </c>
      <c r="N4352" t="s">
        <v>1174</v>
      </c>
      <c r="O4352" t="s">
        <v>126</v>
      </c>
      <c r="P4352">
        <v>321</v>
      </c>
      <c r="Q4352" t="s">
        <v>1385</v>
      </c>
      <c r="R4352" t="s">
        <v>1385</v>
      </c>
      <c r="S4352" t="s">
        <v>1176</v>
      </c>
      <c r="T4352" t="s">
        <v>1176</v>
      </c>
      <c r="U4352">
        <v>18.037286760000001</v>
      </c>
      <c r="V4352">
        <v>-71.746490480000006</v>
      </c>
      <c r="W4352" t="s">
        <v>1386</v>
      </c>
      <c r="X4352" t="s">
        <v>63</v>
      </c>
      <c r="Y4352" t="s">
        <v>64</v>
      </c>
      <c r="Z4352" t="s">
        <v>65</v>
      </c>
      <c r="AA4352">
        <v>1163014375</v>
      </c>
      <c r="AB4352" t="s">
        <v>116</v>
      </c>
      <c r="AC4352" t="s">
        <v>67</v>
      </c>
      <c r="AD4352">
        <v>18.037412280000002</v>
      </c>
      <c r="AE4352">
        <v>-71.746417289999997</v>
      </c>
      <c r="AF4352" t="s">
        <v>13916</v>
      </c>
      <c r="AG4352" t="s">
        <v>32</v>
      </c>
      <c r="AH4352" t="s">
        <v>48</v>
      </c>
      <c r="AI4352" t="s">
        <v>87</v>
      </c>
      <c r="AJ4352" t="s">
        <v>1584</v>
      </c>
      <c r="AK4352" t="s">
        <v>1179</v>
      </c>
      <c r="AL4352" t="s">
        <v>1171</v>
      </c>
      <c r="AM4352" t="s">
        <v>1180</v>
      </c>
      <c r="AR4352" t="s">
        <v>91</v>
      </c>
      <c r="AS4352">
        <v>9000070691</v>
      </c>
      <c r="AV4352" t="s">
        <v>281</v>
      </c>
      <c r="AW4352" t="str">
        <f>_xlfn.XLOOKUP(UNIVERSO[[#This Row],[RUTA-LOCALIDAD D&amp;N]],'[1]Cuota Ruta'!E:E,'[1]Cuota Ruta'!G:G)</f>
        <v>Cargar</v>
      </c>
    </row>
    <row r="4353" spans="1:49" x14ac:dyDescent="0.25">
      <c r="A4353" t="s">
        <v>48</v>
      </c>
      <c r="B4353" t="s">
        <v>49</v>
      </c>
      <c r="C4353" t="s">
        <v>50</v>
      </c>
      <c r="D4353" t="s">
        <v>51</v>
      </c>
      <c r="E4353" t="s">
        <v>52</v>
      </c>
      <c r="F4353" t="s">
        <v>53</v>
      </c>
      <c r="G4353">
        <v>9000035974</v>
      </c>
      <c r="H4353">
        <v>35974</v>
      </c>
      <c r="I4353" t="s">
        <v>13917</v>
      </c>
      <c r="J4353" t="s">
        <v>13918</v>
      </c>
      <c r="K4353" t="s">
        <v>56</v>
      </c>
      <c r="L4353" t="s">
        <v>57</v>
      </c>
      <c r="M4353" t="s">
        <v>57</v>
      </c>
      <c r="N4353" t="s">
        <v>58</v>
      </c>
      <c r="O4353" t="s">
        <v>59</v>
      </c>
      <c r="P4353">
        <v>444</v>
      </c>
      <c r="Q4353" t="s">
        <v>905</v>
      </c>
      <c r="R4353" t="s">
        <v>905</v>
      </c>
      <c r="S4353" t="s">
        <v>61</v>
      </c>
      <c r="T4353" t="s">
        <v>61</v>
      </c>
      <c r="U4353">
        <v>18.29961205</v>
      </c>
      <c r="V4353">
        <v>-70.110877990000006</v>
      </c>
      <c r="W4353" t="s">
        <v>2941</v>
      </c>
      <c r="X4353" t="s">
        <v>63</v>
      </c>
      <c r="Y4353" t="s">
        <v>64</v>
      </c>
      <c r="Z4353" t="s">
        <v>65</v>
      </c>
      <c r="AA4353">
        <v>1169004540</v>
      </c>
      <c r="AB4353" t="s">
        <v>66</v>
      </c>
      <c r="AC4353" t="s">
        <v>67</v>
      </c>
      <c r="AD4353">
        <v>18.29961205</v>
      </c>
      <c r="AE4353">
        <v>-70.110877990000006</v>
      </c>
      <c r="AF4353" t="s">
        <v>13919</v>
      </c>
      <c r="AG4353" t="s">
        <v>32</v>
      </c>
      <c r="AH4353" t="s">
        <v>48</v>
      </c>
      <c r="AI4353" t="s">
        <v>87</v>
      </c>
      <c r="AJ4353" t="s">
        <v>1584</v>
      </c>
      <c r="AK4353" t="s">
        <v>243</v>
      </c>
      <c r="AL4353" t="s">
        <v>52</v>
      </c>
      <c r="AM4353" t="s">
        <v>244</v>
      </c>
      <c r="AR4353" t="s">
        <v>91</v>
      </c>
      <c r="AS4353">
        <v>9000035974</v>
      </c>
      <c r="AV4353" t="s">
        <v>75</v>
      </c>
      <c r="AW4353" t="str">
        <f>_xlfn.XLOOKUP(UNIVERSO[[#This Row],[RUTA-LOCALIDAD D&amp;N]],'[1]Cuota Ruta'!E:E,'[1]Cuota Ruta'!G:G)</f>
        <v>Cargar</v>
      </c>
    </row>
    <row r="4354" spans="1:49" x14ac:dyDescent="0.25">
      <c r="A4354" t="s">
        <v>48</v>
      </c>
      <c r="B4354" t="s">
        <v>49</v>
      </c>
      <c r="C4354" t="s">
        <v>50</v>
      </c>
      <c r="D4354" t="s">
        <v>51</v>
      </c>
      <c r="E4354" t="s">
        <v>140</v>
      </c>
      <c r="F4354" t="s">
        <v>141</v>
      </c>
      <c r="G4354">
        <v>9000071766</v>
      </c>
      <c r="H4354">
        <v>71766</v>
      </c>
      <c r="I4354" t="s">
        <v>13601</v>
      </c>
      <c r="J4354" t="s">
        <v>13920</v>
      </c>
      <c r="K4354" t="s">
        <v>144</v>
      </c>
      <c r="L4354" t="s">
        <v>93</v>
      </c>
      <c r="M4354" t="s">
        <v>93</v>
      </c>
      <c r="N4354" t="s">
        <v>618</v>
      </c>
      <c r="O4354" t="s">
        <v>59</v>
      </c>
      <c r="P4354">
        <v>322</v>
      </c>
      <c r="Q4354" t="s">
        <v>645</v>
      </c>
      <c r="R4354" t="s">
        <v>645</v>
      </c>
      <c r="S4354" t="s">
        <v>188</v>
      </c>
      <c r="T4354" t="s">
        <v>188</v>
      </c>
      <c r="U4354">
        <v>18.524560928344702</v>
      </c>
      <c r="V4354">
        <v>-69.919593811035199</v>
      </c>
      <c r="W4354" t="s">
        <v>646</v>
      </c>
      <c r="X4354" t="s">
        <v>85</v>
      </c>
      <c r="Y4354" t="s">
        <v>64</v>
      </c>
      <c r="Z4354" t="s">
        <v>65</v>
      </c>
      <c r="AA4354">
        <v>1153012224</v>
      </c>
      <c r="AB4354" t="s">
        <v>116</v>
      </c>
      <c r="AC4354" t="s">
        <v>67</v>
      </c>
      <c r="AD4354">
        <v>18.524525000000001</v>
      </c>
      <c r="AE4354">
        <v>-69.919488333333319</v>
      </c>
      <c r="AF4354" t="s">
        <v>13921</v>
      </c>
      <c r="AG4354" t="s">
        <v>32</v>
      </c>
      <c r="AH4354" t="s">
        <v>48</v>
      </c>
      <c r="AI4354" t="s">
        <v>87</v>
      </c>
      <c r="AJ4354" t="s">
        <v>1584</v>
      </c>
      <c r="AK4354" t="s">
        <v>191</v>
      </c>
      <c r="AL4354" t="s">
        <v>140</v>
      </c>
      <c r="AM4354" t="s">
        <v>192</v>
      </c>
      <c r="AR4354" t="s">
        <v>91</v>
      </c>
      <c r="AS4354">
        <v>9000071766</v>
      </c>
      <c r="AV4354" t="s">
        <v>153</v>
      </c>
      <c r="AW4354" t="str">
        <f>_xlfn.XLOOKUP(UNIVERSO[[#This Row],[RUTA-LOCALIDAD D&amp;N]],'[1]Cuota Ruta'!E:E,'[1]Cuota Ruta'!G:G)</f>
        <v>Cargar</v>
      </c>
    </row>
    <row r="4355" spans="1:49" x14ac:dyDescent="0.25">
      <c r="A4355" t="s">
        <v>48</v>
      </c>
      <c r="B4355" t="s">
        <v>49</v>
      </c>
      <c r="C4355" t="s">
        <v>50</v>
      </c>
      <c r="D4355" t="s">
        <v>51</v>
      </c>
      <c r="E4355" t="s">
        <v>52</v>
      </c>
      <c r="F4355" t="s">
        <v>53</v>
      </c>
      <c r="G4355">
        <v>9000037271</v>
      </c>
      <c r="H4355">
        <v>37271</v>
      </c>
      <c r="I4355" t="s">
        <v>12505</v>
      </c>
      <c r="J4355" t="s">
        <v>13922</v>
      </c>
      <c r="K4355" t="s">
        <v>56</v>
      </c>
      <c r="L4355" t="s">
        <v>57</v>
      </c>
      <c r="M4355" t="s">
        <v>57</v>
      </c>
      <c r="N4355" t="s">
        <v>58</v>
      </c>
      <c r="O4355" t="s">
        <v>59</v>
      </c>
      <c r="P4355">
        <v>469</v>
      </c>
      <c r="Q4355" t="s">
        <v>546</v>
      </c>
      <c r="R4355" t="s">
        <v>546</v>
      </c>
      <c r="S4355" t="s">
        <v>547</v>
      </c>
      <c r="T4355" t="s">
        <v>547</v>
      </c>
      <c r="U4355">
        <v>18.4014574686686</v>
      </c>
      <c r="V4355">
        <v>-70.120933532714801</v>
      </c>
      <c r="W4355" t="s">
        <v>548</v>
      </c>
      <c r="X4355" t="s">
        <v>63</v>
      </c>
      <c r="Y4355" t="s">
        <v>64</v>
      </c>
      <c r="Z4355" t="s">
        <v>65</v>
      </c>
      <c r="AA4355">
        <v>1162007385</v>
      </c>
      <c r="AB4355" t="s">
        <v>66</v>
      </c>
      <c r="AC4355" t="s">
        <v>67</v>
      </c>
      <c r="AD4355">
        <v>18.4014574686686</v>
      </c>
      <c r="AE4355">
        <v>-70.120933532714801</v>
      </c>
      <c r="AF4355" t="s">
        <v>13923</v>
      </c>
      <c r="AG4355" t="s">
        <v>32</v>
      </c>
      <c r="AH4355" t="s">
        <v>48</v>
      </c>
      <c r="AI4355" t="s">
        <v>87</v>
      </c>
      <c r="AJ4355" t="s">
        <v>101</v>
      </c>
      <c r="AK4355" t="s">
        <v>243</v>
      </c>
      <c r="AL4355" t="s">
        <v>52</v>
      </c>
      <c r="AM4355" t="s">
        <v>244</v>
      </c>
      <c r="AN4355">
        <v>2</v>
      </c>
      <c r="AO4355" t="s">
        <v>245</v>
      </c>
      <c r="AR4355" t="s">
        <v>91</v>
      </c>
      <c r="AS4355">
        <v>9000037271</v>
      </c>
      <c r="AU4355">
        <v>2</v>
      </c>
      <c r="AV4355" t="s">
        <v>75</v>
      </c>
      <c r="AW4355" t="str">
        <f>_xlfn.XLOOKUP(UNIVERSO[[#This Row],[RUTA-LOCALIDAD D&amp;N]],'[1]Cuota Ruta'!E:E,'[1]Cuota Ruta'!G:G)</f>
        <v>Cargar</v>
      </c>
    </row>
    <row r="4356" spans="1:49" x14ac:dyDescent="0.25">
      <c r="A4356" t="s">
        <v>48</v>
      </c>
      <c r="B4356" t="s">
        <v>49</v>
      </c>
      <c r="C4356" t="s">
        <v>50</v>
      </c>
      <c r="D4356" t="s">
        <v>51</v>
      </c>
      <c r="E4356" t="s">
        <v>257</v>
      </c>
      <c r="F4356" t="s">
        <v>194</v>
      </c>
      <c r="G4356">
        <v>9000074997</v>
      </c>
      <c r="H4356">
        <v>74997</v>
      </c>
      <c r="I4356" t="s">
        <v>13924</v>
      </c>
      <c r="J4356" t="s">
        <v>13925</v>
      </c>
      <c r="K4356" t="s">
        <v>197</v>
      </c>
      <c r="L4356" t="s">
        <v>301</v>
      </c>
      <c r="M4356" t="s">
        <v>301</v>
      </c>
      <c r="N4356" t="s">
        <v>253</v>
      </c>
      <c r="O4356" t="s">
        <v>59</v>
      </c>
      <c r="P4356">
        <v>312</v>
      </c>
      <c r="Q4356" t="s">
        <v>1283</v>
      </c>
      <c r="R4356" t="s">
        <v>1283</v>
      </c>
      <c r="S4356" t="s">
        <v>304</v>
      </c>
      <c r="T4356" t="s">
        <v>304</v>
      </c>
      <c r="U4356">
        <v>19.365429469517299</v>
      </c>
      <c r="V4356">
        <v>-69.848702566964306</v>
      </c>
      <c r="W4356" t="s">
        <v>1284</v>
      </c>
      <c r="X4356" t="s">
        <v>63</v>
      </c>
      <c r="Y4356" t="s">
        <v>64</v>
      </c>
      <c r="Z4356" t="s">
        <v>65</v>
      </c>
      <c r="AA4356">
        <v>1152007260</v>
      </c>
      <c r="AB4356" t="s">
        <v>116</v>
      </c>
      <c r="AC4356" t="s">
        <v>67</v>
      </c>
      <c r="AD4356">
        <v>19.365482</v>
      </c>
      <c r="AE4356">
        <v>-69.848763599999998</v>
      </c>
      <c r="AF4356" t="s">
        <v>13926</v>
      </c>
      <c r="AG4356" t="s">
        <v>32</v>
      </c>
      <c r="AH4356" t="s">
        <v>48</v>
      </c>
      <c r="AI4356" t="s">
        <v>87</v>
      </c>
      <c r="AJ4356" t="s">
        <v>1584</v>
      </c>
      <c r="AK4356" t="s">
        <v>265</v>
      </c>
      <c r="AL4356" t="s">
        <v>257</v>
      </c>
      <c r="AM4356" t="s">
        <v>266</v>
      </c>
      <c r="AR4356" t="s">
        <v>91</v>
      </c>
      <c r="AS4356">
        <v>9000074997</v>
      </c>
      <c r="AV4356" t="s">
        <v>267</v>
      </c>
      <c r="AW4356" t="str">
        <f>_xlfn.XLOOKUP(UNIVERSO[[#This Row],[RUTA-LOCALIDAD D&amp;N]],'[1]Cuota Ruta'!E:E,'[1]Cuota Ruta'!G:G)</f>
        <v>Cargar</v>
      </c>
    </row>
    <row r="4357" spans="1:49" x14ac:dyDescent="0.25">
      <c r="A4357" t="s">
        <v>48</v>
      </c>
      <c r="B4357" t="s">
        <v>49</v>
      </c>
      <c r="C4357" t="s">
        <v>50</v>
      </c>
      <c r="D4357" t="s">
        <v>268</v>
      </c>
      <c r="E4357" t="s">
        <v>269</v>
      </c>
      <c r="F4357" t="s">
        <v>126</v>
      </c>
      <c r="G4357">
        <v>9000075135</v>
      </c>
      <c r="H4357">
        <v>75135</v>
      </c>
      <c r="I4357" t="s">
        <v>13927</v>
      </c>
      <c r="J4357" t="s">
        <v>13928</v>
      </c>
      <c r="K4357" t="s">
        <v>129</v>
      </c>
      <c r="L4357" t="s">
        <v>272</v>
      </c>
      <c r="M4357" t="s">
        <v>273</v>
      </c>
      <c r="N4357" t="s">
        <v>273</v>
      </c>
      <c r="O4357" t="s">
        <v>126</v>
      </c>
      <c r="P4357">
        <v>319</v>
      </c>
      <c r="Q4357" t="s">
        <v>2843</v>
      </c>
      <c r="R4357" t="s">
        <v>2843</v>
      </c>
      <c r="S4357" t="s">
        <v>275</v>
      </c>
      <c r="T4357" t="s">
        <v>275</v>
      </c>
      <c r="U4357">
        <v>18.8025431632996</v>
      </c>
      <c r="V4357">
        <v>-71.247108459472699</v>
      </c>
      <c r="W4357" t="s">
        <v>2844</v>
      </c>
      <c r="X4357" t="s">
        <v>63</v>
      </c>
      <c r="Y4357" t="s">
        <v>64</v>
      </c>
      <c r="Z4357" t="s">
        <v>65</v>
      </c>
      <c r="AA4357">
        <v>1163012802</v>
      </c>
      <c r="AB4357" t="s">
        <v>116</v>
      </c>
      <c r="AC4357" t="s">
        <v>67</v>
      </c>
      <c r="AD4357">
        <v>18.802768700000001</v>
      </c>
      <c r="AE4357">
        <v>-71.247000310000004</v>
      </c>
      <c r="AF4357" t="s">
        <v>13929</v>
      </c>
      <c r="AG4357" t="s">
        <v>32</v>
      </c>
      <c r="AH4357" t="s">
        <v>48</v>
      </c>
      <c r="AI4357" t="s">
        <v>87</v>
      </c>
      <c r="AJ4357" t="s">
        <v>1584</v>
      </c>
      <c r="AK4357" t="s">
        <v>278</v>
      </c>
      <c r="AL4357" t="s">
        <v>269</v>
      </c>
      <c r="AM4357" t="s">
        <v>279</v>
      </c>
      <c r="AR4357" t="s">
        <v>91</v>
      </c>
      <c r="AS4357">
        <v>9000075135</v>
      </c>
      <c r="AV4357" t="s">
        <v>281</v>
      </c>
      <c r="AW4357" t="str">
        <f>_xlfn.XLOOKUP(UNIVERSO[[#This Row],[RUTA-LOCALIDAD D&amp;N]],'[1]Cuota Ruta'!E:E,'[1]Cuota Ruta'!G:G)</f>
        <v>Cargar</v>
      </c>
    </row>
    <row r="4358" spans="1:49" x14ac:dyDescent="0.25">
      <c r="A4358" t="s">
        <v>48</v>
      </c>
      <c r="B4358" t="s">
        <v>49</v>
      </c>
      <c r="C4358" t="s">
        <v>50</v>
      </c>
      <c r="D4358" t="s">
        <v>51</v>
      </c>
      <c r="E4358" t="s">
        <v>257</v>
      </c>
      <c r="F4358" t="s">
        <v>194</v>
      </c>
      <c r="G4358">
        <v>9000075219</v>
      </c>
      <c r="H4358">
        <v>75219</v>
      </c>
      <c r="I4358" t="s">
        <v>13930</v>
      </c>
      <c r="J4358" t="s">
        <v>13931</v>
      </c>
      <c r="K4358" t="s">
        <v>197</v>
      </c>
      <c r="L4358" t="s">
        <v>301</v>
      </c>
      <c r="M4358" t="s">
        <v>301</v>
      </c>
      <c r="N4358" t="s">
        <v>13932</v>
      </c>
      <c r="O4358" t="s">
        <v>59</v>
      </c>
      <c r="P4358">
        <v>303</v>
      </c>
      <c r="Q4358" t="s">
        <v>2139</v>
      </c>
      <c r="R4358" t="s">
        <v>2139</v>
      </c>
      <c r="S4358" t="s">
        <v>304</v>
      </c>
      <c r="T4358" t="s">
        <v>304</v>
      </c>
      <c r="U4358">
        <v>19.5537395477294</v>
      </c>
      <c r="V4358">
        <v>-69.912223815917898</v>
      </c>
      <c r="W4358" t="s">
        <v>2140</v>
      </c>
      <c r="X4358" t="s">
        <v>63</v>
      </c>
      <c r="Y4358" t="s">
        <v>64</v>
      </c>
      <c r="Z4358" t="s">
        <v>65</v>
      </c>
      <c r="AA4358">
        <v>1152007272</v>
      </c>
      <c r="AB4358" t="s">
        <v>116</v>
      </c>
      <c r="AC4358" t="s">
        <v>67</v>
      </c>
      <c r="AD4358">
        <v>19.553655416666668</v>
      </c>
      <c r="AE4358">
        <v>-69.912182799999997</v>
      </c>
      <c r="AF4358" t="s">
        <v>13933</v>
      </c>
      <c r="AG4358" t="s">
        <v>32</v>
      </c>
      <c r="AH4358" t="s">
        <v>48</v>
      </c>
      <c r="AI4358" t="s">
        <v>87</v>
      </c>
      <c r="AJ4358" t="s">
        <v>1584</v>
      </c>
      <c r="AK4358" t="s">
        <v>265</v>
      </c>
      <c r="AL4358" t="s">
        <v>257</v>
      </c>
      <c r="AM4358" t="s">
        <v>266</v>
      </c>
      <c r="AN4358">
        <v>5</v>
      </c>
      <c r="AO4358" t="s">
        <v>72</v>
      </c>
      <c r="AR4358" t="s">
        <v>91</v>
      </c>
      <c r="AS4358">
        <v>9000075219</v>
      </c>
      <c r="AU4358">
        <v>5</v>
      </c>
      <c r="AV4358" t="s">
        <v>267</v>
      </c>
      <c r="AW4358" t="str">
        <f>_xlfn.XLOOKUP(UNIVERSO[[#This Row],[RUTA-LOCALIDAD D&amp;N]],'[1]Cuota Ruta'!E:E,'[1]Cuota Ruta'!G:G)</f>
        <v>Cargar</v>
      </c>
    </row>
    <row r="4359" spans="1:49" x14ac:dyDescent="0.25">
      <c r="A4359" t="s">
        <v>48</v>
      </c>
      <c r="B4359" t="s">
        <v>49</v>
      </c>
      <c r="C4359" t="s">
        <v>50</v>
      </c>
      <c r="D4359" t="s">
        <v>51</v>
      </c>
      <c r="E4359" t="s">
        <v>140</v>
      </c>
      <c r="F4359" t="s">
        <v>141</v>
      </c>
      <c r="G4359">
        <v>9000075915</v>
      </c>
      <c r="H4359">
        <v>75915</v>
      </c>
      <c r="I4359" t="s">
        <v>13934</v>
      </c>
      <c r="J4359" t="s">
        <v>13935</v>
      </c>
      <c r="K4359" t="s">
        <v>144</v>
      </c>
      <c r="L4359" t="s">
        <v>93</v>
      </c>
      <c r="M4359" t="s">
        <v>93</v>
      </c>
      <c r="N4359" t="s">
        <v>186</v>
      </c>
      <c r="O4359" t="s">
        <v>59</v>
      </c>
      <c r="P4359">
        <v>405</v>
      </c>
      <c r="Q4359" t="s">
        <v>1469</v>
      </c>
      <c r="R4359" t="s">
        <v>1469</v>
      </c>
      <c r="S4359" t="s">
        <v>1137</v>
      </c>
      <c r="T4359" t="s">
        <v>1137</v>
      </c>
      <c r="U4359">
        <v>18.470569609999998</v>
      </c>
      <c r="V4359">
        <v>-69.818222050000003</v>
      </c>
      <c r="W4359" t="s">
        <v>1470</v>
      </c>
      <c r="X4359" t="s">
        <v>85</v>
      </c>
      <c r="Y4359" t="s">
        <v>64</v>
      </c>
      <c r="Z4359" t="s">
        <v>65</v>
      </c>
      <c r="AA4359">
        <v>1153013183</v>
      </c>
      <c r="AB4359" t="s">
        <v>116</v>
      </c>
      <c r="AC4359" t="s">
        <v>67</v>
      </c>
      <c r="AD4359">
        <v>18.470593300000001</v>
      </c>
      <c r="AE4359">
        <v>-69.818217399999995</v>
      </c>
      <c r="AF4359" t="s">
        <v>13936</v>
      </c>
      <c r="AG4359" t="s">
        <v>32</v>
      </c>
      <c r="AH4359" t="s">
        <v>48</v>
      </c>
      <c r="AI4359" t="s">
        <v>87</v>
      </c>
      <c r="AJ4359" t="s">
        <v>1584</v>
      </c>
      <c r="AK4359" t="s">
        <v>150</v>
      </c>
      <c r="AL4359" t="s">
        <v>140</v>
      </c>
      <c r="AM4359" t="s">
        <v>151</v>
      </c>
      <c r="AR4359" t="s">
        <v>91</v>
      </c>
      <c r="AS4359">
        <v>9000075915</v>
      </c>
      <c r="AV4359" t="s">
        <v>153</v>
      </c>
      <c r="AW4359" t="str">
        <f>_xlfn.XLOOKUP(UNIVERSO[[#This Row],[RUTA-LOCALIDAD D&amp;N]],'[1]Cuota Ruta'!E:E,'[1]Cuota Ruta'!G:G)</f>
        <v>Cargar</v>
      </c>
    </row>
    <row r="4360" spans="1:49" x14ac:dyDescent="0.25">
      <c r="A4360" t="s">
        <v>48</v>
      </c>
      <c r="B4360" t="s">
        <v>49</v>
      </c>
      <c r="C4360" t="s">
        <v>110</v>
      </c>
      <c r="D4360" t="s">
        <v>76</v>
      </c>
      <c r="E4360" t="s">
        <v>140</v>
      </c>
      <c r="F4360" t="s">
        <v>141</v>
      </c>
      <c r="G4360">
        <v>9000076631</v>
      </c>
      <c r="H4360">
        <v>76631</v>
      </c>
      <c r="I4360" t="s">
        <v>13937</v>
      </c>
      <c r="J4360" t="s">
        <v>13938</v>
      </c>
      <c r="K4360" t="s">
        <v>144</v>
      </c>
      <c r="L4360" t="s">
        <v>93</v>
      </c>
      <c r="M4360" t="s">
        <v>93</v>
      </c>
      <c r="N4360" t="s">
        <v>186</v>
      </c>
      <c r="O4360" t="s">
        <v>59</v>
      </c>
      <c r="P4360">
        <v>366</v>
      </c>
      <c r="Q4360" t="s">
        <v>635</v>
      </c>
      <c r="R4360" t="s">
        <v>635</v>
      </c>
      <c r="S4360" t="s">
        <v>147</v>
      </c>
      <c r="T4360" t="s">
        <v>147</v>
      </c>
      <c r="U4360">
        <v>18.480021885463199</v>
      </c>
      <c r="V4360">
        <v>-69.779631478445907</v>
      </c>
      <c r="W4360" t="s">
        <v>636</v>
      </c>
      <c r="X4360" t="s">
        <v>85</v>
      </c>
      <c r="Y4360" t="s">
        <v>64</v>
      </c>
      <c r="Z4360" t="s">
        <v>99</v>
      </c>
      <c r="AA4360">
        <v>1153013521</v>
      </c>
      <c r="AB4360" t="s">
        <v>116</v>
      </c>
      <c r="AC4360" t="s">
        <v>67</v>
      </c>
      <c r="AD4360">
        <v>18.480157216666669</v>
      </c>
      <c r="AE4360">
        <v>-69.779613900000001</v>
      </c>
      <c r="AF4360" t="s">
        <v>13939</v>
      </c>
      <c r="AG4360" t="s">
        <v>32</v>
      </c>
      <c r="AH4360" t="s">
        <v>48</v>
      </c>
      <c r="AI4360" t="s">
        <v>87</v>
      </c>
      <c r="AJ4360" t="s">
        <v>1584</v>
      </c>
      <c r="AK4360" t="s">
        <v>150</v>
      </c>
      <c r="AL4360" t="s">
        <v>140</v>
      </c>
      <c r="AM4360" t="s">
        <v>151</v>
      </c>
      <c r="AR4360" t="s">
        <v>91</v>
      </c>
      <c r="AS4360">
        <v>9000076631</v>
      </c>
      <c r="AV4360" t="s">
        <v>153</v>
      </c>
      <c r="AW4360" t="str">
        <f>_xlfn.XLOOKUP(UNIVERSO[[#This Row],[RUTA-LOCALIDAD D&amp;N]],'[1]Cuota Ruta'!E:E,'[1]Cuota Ruta'!G:G)</f>
        <v>Cargar</v>
      </c>
    </row>
    <row r="4361" spans="1:49" x14ac:dyDescent="0.25">
      <c r="A4361" t="s">
        <v>48</v>
      </c>
      <c r="B4361" t="s">
        <v>49</v>
      </c>
      <c r="C4361" t="s">
        <v>50</v>
      </c>
      <c r="D4361" t="s">
        <v>51</v>
      </c>
      <c r="E4361" t="s">
        <v>140</v>
      </c>
      <c r="F4361" t="s">
        <v>141</v>
      </c>
      <c r="G4361">
        <v>9000076654</v>
      </c>
      <c r="H4361">
        <v>76654</v>
      </c>
      <c r="I4361" t="s">
        <v>13037</v>
      </c>
      <c r="J4361" t="s">
        <v>13940</v>
      </c>
      <c r="K4361" t="s">
        <v>144</v>
      </c>
      <c r="L4361" t="s">
        <v>93</v>
      </c>
      <c r="M4361" t="s">
        <v>93</v>
      </c>
      <c r="N4361" t="s">
        <v>186</v>
      </c>
      <c r="O4361" t="s">
        <v>59</v>
      </c>
      <c r="P4361">
        <v>366</v>
      </c>
      <c r="Q4361" t="s">
        <v>635</v>
      </c>
      <c r="R4361" t="s">
        <v>635</v>
      </c>
      <c r="S4361" t="s">
        <v>147</v>
      </c>
      <c r="T4361" t="s">
        <v>147</v>
      </c>
      <c r="U4361">
        <v>18.487685680389401</v>
      </c>
      <c r="V4361">
        <v>-69.771835327148395</v>
      </c>
      <c r="W4361" t="s">
        <v>636</v>
      </c>
      <c r="X4361" t="s">
        <v>63</v>
      </c>
      <c r="Y4361" t="s">
        <v>64</v>
      </c>
      <c r="Z4361" t="s">
        <v>65</v>
      </c>
      <c r="AA4361">
        <v>1153013538</v>
      </c>
      <c r="AB4361" t="s">
        <v>116</v>
      </c>
      <c r="AC4361" t="s">
        <v>67</v>
      </c>
      <c r="AD4361">
        <v>18.487714319999998</v>
      </c>
      <c r="AE4361">
        <v>-69.77181392</v>
      </c>
      <c r="AF4361" t="s">
        <v>13941</v>
      </c>
      <c r="AG4361" t="s">
        <v>32</v>
      </c>
      <c r="AH4361" t="s">
        <v>48</v>
      </c>
      <c r="AI4361" t="s">
        <v>87</v>
      </c>
      <c r="AJ4361" t="s">
        <v>1584</v>
      </c>
      <c r="AK4361" t="s">
        <v>150</v>
      </c>
      <c r="AL4361" t="s">
        <v>140</v>
      </c>
      <c r="AM4361" t="s">
        <v>151</v>
      </c>
      <c r="AR4361" t="s">
        <v>91</v>
      </c>
      <c r="AS4361">
        <v>9000076654</v>
      </c>
      <c r="AV4361" t="s">
        <v>153</v>
      </c>
      <c r="AW4361" t="str">
        <f>_xlfn.XLOOKUP(UNIVERSO[[#This Row],[RUTA-LOCALIDAD D&amp;N]],'[1]Cuota Ruta'!E:E,'[1]Cuota Ruta'!G:G)</f>
        <v>Cargar</v>
      </c>
    </row>
    <row r="4362" spans="1:49" x14ac:dyDescent="0.25">
      <c r="A4362" t="s">
        <v>48</v>
      </c>
      <c r="B4362" t="s">
        <v>49</v>
      </c>
      <c r="C4362" t="s">
        <v>50</v>
      </c>
      <c r="D4362" t="s">
        <v>51</v>
      </c>
      <c r="E4362" t="s">
        <v>140</v>
      </c>
      <c r="F4362" t="s">
        <v>141</v>
      </c>
      <c r="G4362">
        <v>9000076698</v>
      </c>
      <c r="H4362">
        <v>76698</v>
      </c>
      <c r="I4362" t="s">
        <v>13942</v>
      </c>
      <c r="J4362" t="s">
        <v>13943</v>
      </c>
      <c r="K4362" t="s">
        <v>144</v>
      </c>
      <c r="L4362" t="s">
        <v>93</v>
      </c>
      <c r="M4362" t="s">
        <v>93</v>
      </c>
      <c r="N4362" t="s">
        <v>186</v>
      </c>
      <c r="O4362" t="s">
        <v>59</v>
      </c>
      <c r="P4362">
        <v>394</v>
      </c>
      <c r="Q4362" t="s">
        <v>162</v>
      </c>
      <c r="R4362" t="s">
        <v>162</v>
      </c>
      <c r="S4362" t="s">
        <v>147</v>
      </c>
      <c r="T4362" t="s">
        <v>147</v>
      </c>
      <c r="U4362">
        <v>18.468524930000001</v>
      </c>
      <c r="V4362">
        <v>-69.790550229999994</v>
      </c>
      <c r="W4362" t="s">
        <v>163</v>
      </c>
      <c r="X4362" t="s">
        <v>85</v>
      </c>
      <c r="Y4362" t="s">
        <v>64</v>
      </c>
      <c r="Z4362" t="s">
        <v>65</v>
      </c>
      <c r="AA4362">
        <v>1153013571</v>
      </c>
      <c r="AB4362" t="s">
        <v>116</v>
      </c>
      <c r="AC4362" t="s">
        <v>67</v>
      </c>
      <c r="AD4362">
        <v>18.468527099999999</v>
      </c>
      <c r="AE4362">
        <v>-69.790536000000003</v>
      </c>
      <c r="AF4362" t="s">
        <v>13944</v>
      </c>
      <c r="AG4362" t="s">
        <v>32</v>
      </c>
      <c r="AH4362" t="s">
        <v>48</v>
      </c>
      <c r="AI4362" t="s">
        <v>87</v>
      </c>
      <c r="AJ4362" t="s">
        <v>1584</v>
      </c>
      <c r="AK4362" t="s">
        <v>150</v>
      </c>
      <c r="AL4362" t="s">
        <v>140</v>
      </c>
      <c r="AM4362" t="s">
        <v>151</v>
      </c>
      <c r="AN4362">
        <v>8</v>
      </c>
      <c r="AO4362" t="s">
        <v>439</v>
      </c>
      <c r="AR4362" t="s">
        <v>91</v>
      </c>
      <c r="AS4362">
        <v>9000076698</v>
      </c>
      <c r="AU4362">
        <v>8</v>
      </c>
      <c r="AV4362" t="s">
        <v>153</v>
      </c>
      <c r="AW4362" t="str">
        <f>_xlfn.XLOOKUP(UNIVERSO[[#This Row],[RUTA-LOCALIDAD D&amp;N]],'[1]Cuota Ruta'!E:E,'[1]Cuota Ruta'!G:G)</f>
        <v>Cargar</v>
      </c>
    </row>
    <row r="4363" spans="1:49" x14ac:dyDescent="0.25">
      <c r="A4363" t="s">
        <v>48</v>
      </c>
      <c r="B4363" t="s">
        <v>49</v>
      </c>
      <c r="C4363" t="s">
        <v>50</v>
      </c>
      <c r="D4363" t="s">
        <v>124</v>
      </c>
      <c r="E4363" t="s">
        <v>77</v>
      </c>
      <c r="F4363" t="s">
        <v>53</v>
      </c>
      <c r="G4363">
        <v>9000077792</v>
      </c>
      <c r="H4363">
        <v>77792</v>
      </c>
      <c r="I4363" t="s">
        <v>5528</v>
      </c>
      <c r="J4363" t="s">
        <v>13945</v>
      </c>
      <c r="K4363" t="s">
        <v>56</v>
      </c>
      <c r="L4363" t="s">
        <v>93</v>
      </c>
      <c r="M4363" t="s">
        <v>93</v>
      </c>
      <c r="N4363" t="s">
        <v>1241</v>
      </c>
      <c r="O4363" t="s">
        <v>59</v>
      </c>
      <c r="P4363">
        <v>342</v>
      </c>
      <c r="Q4363" t="s">
        <v>1189</v>
      </c>
      <c r="R4363" t="s">
        <v>1189</v>
      </c>
      <c r="S4363" t="s">
        <v>366</v>
      </c>
      <c r="T4363" t="s">
        <v>366</v>
      </c>
      <c r="U4363">
        <v>18.681654739379901</v>
      </c>
      <c r="V4363">
        <v>-70.176818847656307</v>
      </c>
      <c r="W4363" t="s">
        <v>1190</v>
      </c>
      <c r="X4363" t="s">
        <v>85</v>
      </c>
      <c r="Y4363" t="s">
        <v>64</v>
      </c>
      <c r="Z4363" t="s">
        <v>65</v>
      </c>
      <c r="AA4363">
        <v>1169001978</v>
      </c>
      <c r="AB4363" t="s">
        <v>116</v>
      </c>
      <c r="AC4363" t="s">
        <v>67</v>
      </c>
      <c r="AD4363">
        <v>18.6816879</v>
      </c>
      <c r="AE4363">
        <v>-70.176804200000007</v>
      </c>
      <c r="AF4363" t="s">
        <v>13946</v>
      </c>
      <c r="AG4363" t="s">
        <v>32</v>
      </c>
      <c r="AH4363" t="s">
        <v>48</v>
      </c>
      <c r="AI4363" t="s">
        <v>87</v>
      </c>
      <c r="AJ4363" t="s">
        <v>1584</v>
      </c>
      <c r="AK4363" t="s">
        <v>176</v>
      </c>
      <c r="AL4363" t="s">
        <v>77</v>
      </c>
      <c r="AM4363" t="s">
        <v>177</v>
      </c>
      <c r="AR4363" t="s">
        <v>91</v>
      </c>
      <c r="AS4363">
        <v>9000077792</v>
      </c>
      <c r="AW4363" t="str">
        <f>_xlfn.XLOOKUP(UNIVERSO[[#This Row],[RUTA-LOCALIDAD D&amp;N]],'[1]Cuota Ruta'!E:E,'[1]Cuota Ruta'!G:G)</f>
        <v>Cargar</v>
      </c>
    </row>
    <row r="4364" spans="1:49" x14ac:dyDescent="0.25">
      <c r="A4364" t="s">
        <v>48</v>
      </c>
      <c r="B4364" t="s">
        <v>49</v>
      </c>
      <c r="C4364" t="s">
        <v>50</v>
      </c>
      <c r="D4364" t="s">
        <v>51</v>
      </c>
      <c r="E4364" t="s">
        <v>77</v>
      </c>
      <c r="F4364" t="s">
        <v>53</v>
      </c>
      <c r="G4364">
        <v>9000077802</v>
      </c>
      <c r="H4364">
        <v>77802</v>
      </c>
      <c r="I4364" t="s">
        <v>13947</v>
      </c>
      <c r="J4364" t="s">
        <v>13948</v>
      </c>
      <c r="K4364" t="s">
        <v>56</v>
      </c>
      <c r="L4364" t="s">
        <v>93</v>
      </c>
      <c r="M4364" t="s">
        <v>93</v>
      </c>
      <c r="N4364" t="s">
        <v>3029</v>
      </c>
      <c r="O4364" t="s">
        <v>59</v>
      </c>
      <c r="P4364">
        <v>344</v>
      </c>
      <c r="Q4364" t="s">
        <v>1000</v>
      </c>
      <c r="R4364" t="s">
        <v>1000</v>
      </c>
      <c r="S4364" t="s">
        <v>366</v>
      </c>
      <c r="T4364" t="s">
        <v>366</v>
      </c>
      <c r="U4364">
        <v>18.651693340000001</v>
      </c>
      <c r="V4364">
        <v>-70.065338130000001</v>
      </c>
      <c r="W4364" t="s">
        <v>1001</v>
      </c>
      <c r="X4364" t="s">
        <v>85</v>
      </c>
      <c r="Y4364" t="s">
        <v>64</v>
      </c>
      <c r="Z4364" t="s">
        <v>65</v>
      </c>
      <c r="AA4364">
        <v>1169001980</v>
      </c>
      <c r="AB4364" t="s">
        <v>116</v>
      </c>
      <c r="AC4364" t="s">
        <v>67</v>
      </c>
      <c r="AD4364">
        <v>18.651653700000001</v>
      </c>
      <c r="AE4364">
        <v>-70.065368500000005</v>
      </c>
      <c r="AF4364" t="s">
        <v>13949</v>
      </c>
      <c r="AG4364" t="s">
        <v>32</v>
      </c>
      <c r="AH4364" t="s">
        <v>48</v>
      </c>
      <c r="AI4364" t="s">
        <v>87</v>
      </c>
      <c r="AJ4364" t="s">
        <v>1584</v>
      </c>
      <c r="AK4364" t="s">
        <v>176</v>
      </c>
      <c r="AL4364" t="s">
        <v>77</v>
      </c>
      <c r="AM4364" t="s">
        <v>177</v>
      </c>
      <c r="AR4364" t="s">
        <v>91</v>
      </c>
      <c r="AS4364">
        <v>9000077802</v>
      </c>
      <c r="AW4364" t="str">
        <f>_xlfn.XLOOKUP(UNIVERSO[[#This Row],[RUTA-LOCALIDAD D&amp;N]],'[1]Cuota Ruta'!E:E,'[1]Cuota Ruta'!G:G)</f>
        <v>Cargar</v>
      </c>
    </row>
    <row r="4365" spans="1:49" x14ac:dyDescent="0.25">
      <c r="A4365" t="s">
        <v>48</v>
      </c>
      <c r="B4365" t="s">
        <v>49</v>
      </c>
      <c r="C4365" t="s">
        <v>110</v>
      </c>
      <c r="D4365" t="s">
        <v>76</v>
      </c>
      <c r="E4365" t="s">
        <v>338</v>
      </c>
      <c r="F4365" t="s">
        <v>283</v>
      </c>
      <c r="G4365">
        <v>9000078166</v>
      </c>
      <c r="H4365">
        <v>78166</v>
      </c>
      <c r="I4365" t="s">
        <v>13950</v>
      </c>
      <c r="J4365" t="s">
        <v>13951</v>
      </c>
      <c r="K4365" t="s">
        <v>286</v>
      </c>
      <c r="L4365" t="s">
        <v>338</v>
      </c>
      <c r="M4365" t="s">
        <v>338</v>
      </c>
      <c r="N4365" t="s">
        <v>13952</v>
      </c>
      <c r="O4365" t="s">
        <v>59</v>
      </c>
      <c r="P4365">
        <v>325</v>
      </c>
      <c r="Q4365" t="s">
        <v>656</v>
      </c>
      <c r="R4365" t="s">
        <v>656</v>
      </c>
      <c r="S4365" t="s">
        <v>343</v>
      </c>
      <c r="T4365" t="s">
        <v>343</v>
      </c>
      <c r="U4365">
        <v>19.476788520812999</v>
      </c>
      <c r="V4365">
        <v>-70.685281753539996</v>
      </c>
      <c r="W4365" t="s">
        <v>657</v>
      </c>
      <c r="X4365" t="s">
        <v>85</v>
      </c>
      <c r="Y4365" t="s">
        <v>64</v>
      </c>
      <c r="Z4365" t="s">
        <v>99</v>
      </c>
      <c r="AA4365">
        <v>1151021096</v>
      </c>
      <c r="AB4365" t="s">
        <v>116</v>
      </c>
      <c r="AC4365" t="s">
        <v>67</v>
      </c>
      <c r="AD4365">
        <v>19.4767902</v>
      </c>
      <c r="AE4365">
        <v>-70.685242200000005</v>
      </c>
      <c r="AF4365" t="s">
        <v>13953</v>
      </c>
      <c r="AG4365" t="s">
        <v>32</v>
      </c>
      <c r="AH4365" t="s">
        <v>48</v>
      </c>
      <c r="AI4365" t="s">
        <v>87</v>
      </c>
      <c r="AJ4365" t="s">
        <v>1584</v>
      </c>
      <c r="AK4365" t="s">
        <v>408</v>
      </c>
      <c r="AL4365" t="s">
        <v>338</v>
      </c>
      <c r="AM4365" t="s">
        <v>409</v>
      </c>
      <c r="AR4365" t="s">
        <v>91</v>
      </c>
      <c r="AS4365">
        <v>9000078166</v>
      </c>
      <c r="AV4365" t="s">
        <v>410</v>
      </c>
      <c r="AW4365" t="str">
        <f>_xlfn.XLOOKUP(UNIVERSO[[#This Row],[RUTA-LOCALIDAD D&amp;N]],'[1]Cuota Ruta'!E:E,'[1]Cuota Ruta'!G:G)</f>
        <v>Cargar</v>
      </c>
    </row>
    <row r="4366" spans="1:49" x14ac:dyDescent="0.25">
      <c r="A4366" t="s">
        <v>48</v>
      </c>
      <c r="B4366" t="s">
        <v>49</v>
      </c>
      <c r="C4366" t="s">
        <v>50</v>
      </c>
      <c r="D4366" t="s">
        <v>51</v>
      </c>
      <c r="E4366" t="s">
        <v>282</v>
      </c>
      <c r="F4366" t="s">
        <v>283</v>
      </c>
      <c r="G4366">
        <v>9000079445</v>
      </c>
      <c r="H4366">
        <v>79445</v>
      </c>
      <c r="I4366" t="s">
        <v>13954</v>
      </c>
      <c r="J4366" t="s">
        <v>13955</v>
      </c>
      <c r="K4366" t="s">
        <v>286</v>
      </c>
      <c r="L4366" t="s">
        <v>403</v>
      </c>
      <c r="M4366" t="s">
        <v>403</v>
      </c>
      <c r="N4366" t="s">
        <v>253</v>
      </c>
      <c r="O4366" t="s">
        <v>59</v>
      </c>
      <c r="P4366">
        <v>310</v>
      </c>
      <c r="Q4366" t="s">
        <v>1258</v>
      </c>
      <c r="R4366" t="s">
        <v>1258</v>
      </c>
      <c r="S4366" t="s">
        <v>290</v>
      </c>
      <c r="T4366" t="s">
        <v>290</v>
      </c>
      <c r="U4366">
        <v>19.235465288162199</v>
      </c>
      <c r="V4366">
        <v>-70.503425598144503</v>
      </c>
      <c r="W4366" t="s">
        <v>1259</v>
      </c>
      <c r="X4366" t="s">
        <v>63</v>
      </c>
      <c r="Y4366" t="s">
        <v>64</v>
      </c>
      <c r="Z4366" t="s">
        <v>65</v>
      </c>
      <c r="AA4366">
        <v>1155007535</v>
      </c>
      <c r="AB4366" t="s">
        <v>116</v>
      </c>
      <c r="AC4366" t="s">
        <v>67</v>
      </c>
      <c r="AD4366">
        <v>19.234960000000001</v>
      </c>
      <c r="AE4366">
        <v>-70.504631666666668</v>
      </c>
      <c r="AF4366" t="s">
        <v>13956</v>
      </c>
      <c r="AG4366" t="s">
        <v>32</v>
      </c>
      <c r="AH4366" t="s">
        <v>48</v>
      </c>
      <c r="AI4366" t="s">
        <v>87</v>
      </c>
      <c r="AJ4366" t="s">
        <v>1584</v>
      </c>
      <c r="AR4366" t="s">
        <v>91</v>
      </c>
      <c r="AS4366">
        <v>9000079445</v>
      </c>
      <c r="AW4366" t="str">
        <f>_xlfn.XLOOKUP(UNIVERSO[[#This Row],[RUTA-LOCALIDAD D&amp;N]],'[1]Cuota Ruta'!E:E,'[1]Cuota Ruta'!G:G)</f>
        <v>Cargar</v>
      </c>
    </row>
    <row r="4367" spans="1:49" x14ac:dyDescent="0.25">
      <c r="A4367" t="s">
        <v>48</v>
      </c>
      <c r="B4367" t="s">
        <v>49</v>
      </c>
      <c r="C4367" t="s">
        <v>50</v>
      </c>
      <c r="D4367" t="s">
        <v>51</v>
      </c>
      <c r="E4367" t="s">
        <v>257</v>
      </c>
      <c r="F4367" t="s">
        <v>194</v>
      </c>
      <c r="G4367">
        <v>9000040980</v>
      </c>
      <c r="H4367">
        <v>40980</v>
      </c>
      <c r="I4367" t="s">
        <v>12749</v>
      </c>
      <c r="J4367" t="s">
        <v>13957</v>
      </c>
      <c r="K4367" t="s">
        <v>197</v>
      </c>
      <c r="L4367" t="s">
        <v>301</v>
      </c>
      <c r="M4367" t="s">
        <v>301</v>
      </c>
      <c r="N4367" t="s">
        <v>253</v>
      </c>
      <c r="O4367" t="s">
        <v>59</v>
      </c>
      <c r="P4367">
        <v>307</v>
      </c>
      <c r="Q4367" t="s">
        <v>303</v>
      </c>
      <c r="R4367" t="s">
        <v>303</v>
      </c>
      <c r="S4367" t="s">
        <v>304</v>
      </c>
      <c r="T4367" t="s">
        <v>304</v>
      </c>
      <c r="U4367">
        <v>19.285150909423798</v>
      </c>
      <c r="V4367">
        <v>-69.893124389648406</v>
      </c>
      <c r="W4367" t="s">
        <v>305</v>
      </c>
      <c r="X4367" t="s">
        <v>63</v>
      </c>
      <c r="Y4367" t="s">
        <v>64</v>
      </c>
      <c r="Z4367" t="s">
        <v>65</v>
      </c>
      <c r="AA4367">
        <v>1152000475</v>
      </c>
      <c r="AB4367" t="s">
        <v>66</v>
      </c>
      <c r="AC4367" t="s">
        <v>67</v>
      </c>
      <c r="AD4367">
        <v>19.285150909423798</v>
      </c>
      <c r="AE4367">
        <v>-69.893124389648406</v>
      </c>
      <c r="AF4367" t="s">
        <v>13958</v>
      </c>
      <c r="AG4367" t="s">
        <v>32</v>
      </c>
      <c r="AH4367" t="s">
        <v>48</v>
      </c>
      <c r="AI4367" t="s">
        <v>87</v>
      </c>
      <c r="AJ4367" t="s">
        <v>1584</v>
      </c>
      <c r="AK4367" t="s">
        <v>265</v>
      </c>
      <c r="AL4367" t="s">
        <v>257</v>
      </c>
      <c r="AM4367" t="s">
        <v>266</v>
      </c>
      <c r="AR4367" t="s">
        <v>91</v>
      </c>
      <c r="AS4367">
        <v>9000040980</v>
      </c>
      <c r="AV4367" t="s">
        <v>267</v>
      </c>
      <c r="AW4367" t="str">
        <f>_xlfn.XLOOKUP(UNIVERSO[[#This Row],[RUTA-LOCALIDAD D&amp;N]],'[1]Cuota Ruta'!E:E,'[1]Cuota Ruta'!G:G)</f>
        <v>Cargar</v>
      </c>
    </row>
    <row r="4368" spans="1:49" x14ac:dyDescent="0.25">
      <c r="A4368" t="s">
        <v>48</v>
      </c>
      <c r="B4368" t="s">
        <v>49</v>
      </c>
      <c r="C4368" t="s">
        <v>50</v>
      </c>
      <c r="D4368" t="s">
        <v>124</v>
      </c>
      <c r="E4368" t="s">
        <v>257</v>
      </c>
      <c r="F4368" t="s">
        <v>194</v>
      </c>
      <c r="G4368">
        <v>9000041547</v>
      </c>
      <c r="H4368">
        <v>41547</v>
      </c>
      <c r="I4368" t="s">
        <v>13959</v>
      </c>
      <c r="J4368" t="s">
        <v>13960</v>
      </c>
      <c r="K4368" t="s">
        <v>197</v>
      </c>
      <c r="L4368" t="s">
        <v>301</v>
      </c>
      <c r="M4368" t="s">
        <v>301</v>
      </c>
      <c r="N4368" t="s">
        <v>253</v>
      </c>
      <c r="O4368" t="s">
        <v>59</v>
      </c>
      <c r="P4368">
        <v>304</v>
      </c>
      <c r="Q4368" t="s">
        <v>945</v>
      </c>
      <c r="R4368" t="s">
        <v>945</v>
      </c>
      <c r="S4368" t="s">
        <v>304</v>
      </c>
      <c r="T4368" t="s">
        <v>304</v>
      </c>
      <c r="U4368">
        <v>19.272941271463999</v>
      </c>
      <c r="V4368">
        <v>-69.891502380371094</v>
      </c>
      <c r="W4368" t="s">
        <v>946</v>
      </c>
      <c r="X4368" t="s">
        <v>63</v>
      </c>
      <c r="Y4368" t="s">
        <v>64</v>
      </c>
      <c r="Z4368" t="s">
        <v>65</v>
      </c>
      <c r="AA4368">
        <v>1152002351</v>
      </c>
      <c r="AB4368" t="s">
        <v>66</v>
      </c>
      <c r="AC4368" t="s">
        <v>67</v>
      </c>
      <c r="AD4368">
        <v>19.272941271463999</v>
      </c>
      <c r="AE4368">
        <v>-69.891502380371094</v>
      </c>
      <c r="AF4368" t="s">
        <v>13961</v>
      </c>
      <c r="AG4368" t="s">
        <v>32</v>
      </c>
      <c r="AH4368" t="s">
        <v>48</v>
      </c>
      <c r="AI4368" t="s">
        <v>87</v>
      </c>
      <c r="AJ4368" t="s">
        <v>1584</v>
      </c>
      <c r="AK4368" t="s">
        <v>265</v>
      </c>
      <c r="AL4368" t="s">
        <v>257</v>
      </c>
      <c r="AM4368" t="s">
        <v>266</v>
      </c>
      <c r="AR4368" t="s">
        <v>91</v>
      </c>
      <c r="AS4368">
        <v>9000041547</v>
      </c>
      <c r="AV4368" t="s">
        <v>267</v>
      </c>
      <c r="AW4368" t="str">
        <f>_xlfn.XLOOKUP(UNIVERSO[[#This Row],[RUTA-LOCALIDAD D&amp;N]],'[1]Cuota Ruta'!E:E,'[1]Cuota Ruta'!G:G)</f>
        <v>Cargar</v>
      </c>
    </row>
    <row r="4369" spans="1:49" x14ac:dyDescent="0.25">
      <c r="A4369" t="s">
        <v>48</v>
      </c>
      <c r="B4369" t="s">
        <v>49</v>
      </c>
      <c r="C4369" t="s">
        <v>50</v>
      </c>
      <c r="D4369" t="s">
        <v>51</v>
      </c>
      <c r="E4369" t="s">
        <v>257</v>
      </c>
      <c r="F4369" t="s">
        <v>194</v>
      </c>
      <c r="G4369">
        <v>9000042376</v>
      </c>
      <c r="H4369">
        <v>42376</v>
      </c>
      <c r="I4369" t="s">
        <v>13962</v>
      </c>
      <c r="J4369" t="s">
        <v>13963</v>
      </c>
      <c r="K4369" t="s">
        <v>197</v>
      </c>
      <c r="L4369" t="s">
        <v>260</v>
      </c>
      <c r="M4369" t="s">
        <v>260</v>
      </c>
      <c r="N4369" t="s">
        <v>253</v>
      </c>
      <c r="O4369" t="s">
        <v>59</v>
      </c>
      <c r="P4369">
        <v>305</v>
      </c>
      <c r="Q4369" t="s">
        <v>261</v>
      </c>
      <c r="R4369" t="s">
        <v>261</v>
      </c>
      <c r="S4369" t="s">
        <v>262</v>
      </c>
      <c r="T4369" t="s">
        <v>262</v>
      </c>
      <c r="U4369">
        <v>19.311011791229198</v>
      </c>
      <c r="V4369">
        <v>-69.544326782226605</v>
      </c>
      <c r="W4369" t="s">
        <v>263</v>
      </c>
      <c r="X4369" t="s">
        <v>63</v>
      </c>
      <c r="Y4369" t="s">
        <v>64</v>
      </c>
      <c r="Z4369" t="s">
        <v>65</v>
      </c>
      <c r="AA4369">
        <v>1152004321</v>
      </c>
      <c r="AB4369" t="s">
        <v>66</v>
      </c>
      <c r="AC4369" t="s">
        <v>67</v>
      </c>
      <c r="AD4369">
        <v>19.311011791229198</v>
      </c>
      <c r="AE4369">
        <v>-69.544326782226605</v>
      </c>
      <c r="AF4369" t="s">
        <v>13964</v>
      </c>
      <c r="AG4369" t="s">
        <v>32</v>
      </c>
      <c r="AH4369" t="s">
        <v>48</v>
      </c>
      <c r="AI4369" t="s">
        <v>87</v>
      </c>
      <c r="AJ4369" t="s">
        <v>1584</v>
      </c>
      <c r="AK4369" t="s">
        <v>265</v>
      </c>
      <c r="AL4369" t="s">
        <v>257</v>
      </c>
      <c r="AM4369" t="s">
        <v>266</v>
      </c>
      <c r="AR4369" t="s">
        <v>91</v>
      </c>
      <c r="AS4369">
        <v>9000042376</v>
      </c>
      <c r="AV4369" t="s">
        <v>267</v>
      </c>
      <c r="AW4369" t="str">
        <f>_xlfn.XLOOKUP(UNIVERSO[[#This Row],[RUTA-LOCALIDAD D&amp;N]],'[1]Cuota Ruta'!E:E,'[1]Cuota Ruta'!G:G)</f>
        <v>Cargar</v>
      </c>
    </row>
    <row r="4370" spans="1:49" x14ac:dyDescent="0.25">
      <c r="A4370" t="s">
        <v>48</v>
      </c>
      <c r="B4370" t="s">
        <v>49</v>
      </c>
      <c r="C4370" t="s">
        <v>50</v>
      </c>
      <c r="D4370" t="s">
        <v>124</v>
      </c>
      <c r="E4370" t="s">
        <v>1266</v>
      </c>
      <c r="F4370" t="s">
        <v>126</v>
      </c>
      <c r="G4370">
        <v>9000087000</v>
      </c>
      <c r="H4370">
        <v>87000</v>
      </c>
      <c r="I4370" t="s">
        <v>13965</v>
      </c>
      <c r="J4370" t="s">
        <v>13966</v>
      </c>
      <c r="K4370" t="s">
        <v>129</v>
      </c>
      <c r="L4370" t="s">
        <v>3087</v>
      </c>
      <c r="M4370" t="s">
        <v>3088</v>
      </c>
      <c r="N4370" t="s">
        <v>1269</v>
      </c>
      <c r="O4370" t="s">
        <v>126</v>
      </c>
      <c r="P4370">
        <v>314</v>
      </c>
      <c r="Q4370" t="s">
        <v>1270</v>
      </c>
      <c r="R4370" t="s">
        <v>1270</v>
      </c>
      <c r="S4370" t="s">
        <v>134</v>
      </c>
      <c r="T4370" t="s">
        <v>134</v>
      </c>
      <c r="U4370">
        <v>18.5789794921875</v>
      </c>
      <c r="V4370">
        <v>-70.454238891601605</v>
      </c>
      <c r="W4370" t="s">
        <v>1271</v>
      </c>
      <c r="X4370" t="s">
        <v>63</v>
      </c>
      <c r="Y4370" t="s">
        <v>64</v>
      </c>
      <c r="Z4370" t="s">
        <v>65</v>
      </c>
      <c r="AA4370">
        <v>1163011001</v>
      </c>
      <c r="AB4370" t="s">
        <v>116</v>
      </c>
      <c r="AC4370" t="s">
        <v>67</v>
      </c>
      <c r="AD4370">
        <v>18.578918139999999</v>
      </c>
      <c r="AE4370">
        <v>-70.454305660000003</v>
      </c>
      <c r="AF4370" t="s">
        <v>13967</v>
      </c>
      <c r="AG4370" t="s">
        <v>32</v>
      </c>
      <c r="AH4370" t="s">
        <v>48</v>
      </c>
      <c r="AI4370" t="s">
        <v>87</v>
      </c>
      <c r="AJ4370" t="s">
        <v>1584</v>
      </c>
      <c r="AK4370" t="s">
        <v>1273</v>
      </c>
      <c r="AL4370" t="s">
        <v>1266</v>
      </c>
      <c r="AM4370" t="s">
        <v>1274</v>
      </c>
      <c r="AR4370" t="s">
        <v>91</v>
      </c>
      <c r="AS4370">
        <v>9000087000</v>
      </c>
      <c r="AV4370" t="s">
        <v>75</v>
      </c>
      <c r="AW4370" t="str">
        <f>_xlfn.XLOOKUP(UNIVERSO[[#This Row],[RUTA-LOCALIDAD D&amp;N]],'[1]Cuota Ruta'!E:E,'[1]Cuota Ruta'!G:G)</f>
        <v>Cargar</v>
      </c>
    </row>
    <row r="4371" spans="1:49" x14ac:dyDescent="0.25">
      <c r="A4371" t="s">
        <v>48</v>
      </c>
      <c r="B4371" t="s">
        <v>49</v>
      </c>
      <c r="C4371" t="s">
        <v>50</v>
      </c>
      <c r="D4371" t="s">
        <v>51</v>
      </c>
      <c r="E4371" t="s">
        <v>257</v>
      </c>
      <c r="F4371" t="s">
        <v>194</v>
      </c>
      <c r="G4371">
        <v>9000043061</v>
      </c>
      <c r="H4371">
        <v>43061</v>
      </c>
      <c r="I4371" t="s">
        <v>13968</v>
      </c>
      <c r="J4371" t="s">
        <v>13969</v>
      </c>
      <c r="K4371" t="s">
        <v>197</v>
      </c>
      <c r="L4371" t="s">
        <v>826</v>
      </c>
      <c r="M4371" t="s">
        <v>826</v>
      </c>
      <c r="N4371" t="s">
        <v>253</v>
      </c>
      <c r="O4371" t="s">
        <v>59</v>
      </c>
      <c r="P4371">
        <v>304</v>
      </c>
      <c r="Q4371" t="s">
        <v>945</v>
      </c>
      <c r="R4371" t="s">
        <v>945</v>
      </c>
      <c r="S4371" t="s">
        <v>304</v>
      </c>
      <c r="T4371" t="s">
        <v>304</v>
      </c>
      <c r="U4371">
        <v>19.250072479248001</v>
      </c>
      <c r="V4371">
        <v>-69.917182922363295</v>
      </c>
      <c r="W4371" t="s">
        <v>946</v>
      </c>
      <c r="X4371" t="s">
        <v>63</v>
      </c>
      <c r="Y4371" t="s">
        <v>64</v>
      </c>
      <c r="Z4371" t="s">
        <v>65</v>
      </c>
      <c r="AA4371">
        <v>1152005381</v>
      </c>
      <c r="AB4371" t="s">
        <v>66</v>
      </c>
      <c r="AC4371" t="s">
        <v>67</v>
      </c>
      <c r="AD4371">
        <v>19.250072479248001</v>
      </c>
      <c r="AE4371">
        <v>-69.917182922363295</v>
      </c>
      <c r="AF4371" t="s">
        <v>13970</v>
      </c>
      <c r="AG4371" t="s">
        <v>32</v>
      </c>
      <c r="AH4371" t="s">
        <v>48</v>
      </c>
      <c r="AI4371" t="s">
        <v>87</v>
      </c>
      <c r="AJ4371" t="s">
        <v>1584</v>
      </c>
      <c r="AK4371" t="s">
        <v>265</v>
      </c>
      <c r="AL4371" t="s">
        <v>257</v>
      </c>
      <c r="AM4371" t="s">
        <v>266</v>
      </c>
      <c r="AR4371" t="s">
        <v>91</v>
      </c>
      <c r="AS4371">
        <v>9000043061</v>
      </c>
      <c r="AV4371" t="s">
        <v>267</v>
      </c>
      <c r="AW4371" t="str">
        <f>_xlfn.XLOOKUP(UNIVERSO[[#This Row],[RUTA-LOCALIDAD D&amp;N]],'[1]Cuota Ruta'!E:E,'[1]Cuota Ruta'!G:G)</f>
        <v>Cargar</v>
      </c>
    </row>
    <row r="4372" spans="1:49" x14ac:dyDescent="0.25">
      <c r="A4372" t="s">
        <v>48</v>
      </c>
      <c r="B4372" t="s">
        <v>49</v>
      </c>
      <c r="C4372" t="s">
        <v>50</v>
      </c>
      <c r="D4372" t="s">
        <v>124</v>
      </c>
      <c r="E4372" t="s">
        <v>257</v>
      </c>
      <c r="F4372" t="s">
        <v>194</v>
      </c>
      <c r="G4372">
        <v>9000043118</v>
      </c>
      <c r="H4372">
        <v>43118</v>
      </c>
      <c r="I4372" t="s">
        <v>3578</v>
      </c>
      <c r="J4372" t="s">
        <v>13971</v>
      </c>
      <c r="K4372" t="s">
        <v>197</v>
      </c>
      <c r="L4372" t="s">
        <v>826</v>
      </c>
      <c r="M4372" t="s">
        <v>826</v>
      </c>
      <c r="N4372" t="s">
        <v>3921</v>
      </c>
      <c r="O4372" t="s">
        <v>59</v>
      </c>
      <c r="P4372">
        <v>314</v>
      </c>
      <c r="Q4372" t="s">
        <v>953</v>
      </c>
      <c r="R4372" t="s">
        <v>953</v>
      </c>
      <c r="S4372" t="s">
        <v>262</v>
      </c>
      <c r="T4372" t="s">
        <v>262</v>
      </c>
      <c r="U4372">
        <v>19.1143350601196</v>
      </c>
      <c r="V4372">
        <v>-69.824621200561495</v>
      </c>
      <c r="W4372" t="s">
        <v>954</v>
      </c>
      <c r="X4372" t="s">
        <v>63</v>
      </c>
      <c r="Y4372" t="s">
        <v>64</v>
      </c>
      <c r="Z4372" t="s">
        <v>65</v>
      </c>
      <c r="AA4372">
        <v>1152005450</v>
      </c>
      <c r="AB4372" t="s">
        <v>66</v>
      </c>
      <c r="AC4372" t="s">
        <v>67</v>
      </c>
      <c r="AD4372">
        <v>19.1143350601196</v>
      </c>
      <c r="AE4372">
        <v>-69.824621200561495</v>
      </c>
      <c r="AF4372" t="s">
        <v>13972</v>
      </c>
      <c r="AG4372" t="s">
        <v>32</v>
      </c>
      <c r="AH4372" t="s">
        <v>48</v>
      </c>
      <c r="AI4372" t="s">
        <v>87</v>
      </c>
      <c r="AJ4372" t="s">
        <v>1584</v>
      </c>
      <c r="AK4372" t="s">
        <v>265</v>
      </c>
      <c r="AL4372" t="s">
        <v>257</v>
      </c>
      <c r="AM4372" t="s">
        <v>266</v>
      </c>
      <c r="AR4372" t="s">
        <v>91</v>
      </c>
      <c r="AS4372">
        <v>9000043118</v>
      </c>
      <c r="AV4372" t="s">
        <v>267</v>
      </c>
      <c r="AW4372" t="str">
        <f>_xlfn.XLOOKUP(UNIVERSO[[#This Row],[RUTA-LOCALIDAD D&amp;N]],'[1]Cuota Ruta'!E:E,'[1]Cuota Ruta'!G:G)</f>
        <v>Cargar</v>
      </c>
    </row>
    <row r="4373" spans="1:49" x14ac:dyDescent="0.25">
      <c r="A4373" t="s">
        <v>48</v>
      </c>
      <c r="B4373" t="s">
        <v>49</v>
      </c>
      <c r="C4373" t="s">
        <v>50</v>
      </c>
      <c r="D4373" t="s">
        <v>124</v>
      </c>
      <c r="E4373" t="s">
        <v>125</v>
      </c>
      <c r="F4373" t="s">
        <v>126</v>
      </c>
      <c r="G4373">
        <v>9000088190</v>
      </c>
      <c r="H4373">
        <v>88190</v>
      </c>
      <c r="I4373" t="s">
        <v>13973</v>
      </c>
      <c r="J4373" t="s">
        <v>13974</v>
      </c>
      <c r="K4373" t="s">
        <v>129</v>
      </c>
      <c r="L4373" t="s">
        <v>130</v>
      </c>
      <c r="M4373" t="s">
        <v>6560</v>
      </c>
      <c r="N4373" t="s">
        <v>132</v>
      </c>
      <c r="O4373" t="s">
        <v>126</v>
      </c>
      <c r="P4373">
        <v>301</v>
      </c>
      <c r="Q4373" t="s">
        <v>3121</v>
      </c>
      <c r="R4373" t="s">
        <v>3121</v>
      </c>
      <c r="S4373" t="s">
        <v>134</v>
      </c>
      <c r="T4373" t="s">
        <v>134</v>
      </c>
      <c r="U4373">
        <v>18.231870651245099</v>
      </c>
      <c r="V4373">
        <v>-70.461097717285199</v>
      </c>
      <c r="W4373" t="s">
        <v>3122</v>
      </c>
      <c r="X4373" t="s">
        <v>63</v>
      </c>
      <c r="Y4373" t="s">
        <v>64</v>
      </c>
      <c r="Z4373" t="s">
        <v>65</v>
      </c>
      <c r="AA4373">
        <v>1163007938</v>
      </c>
      <c r="AB4373" t="s">
        <v>116</v>
      </c>
      <c r="AC4373" t="s">
        <v>67</v>
      </c>
      <c r="AD4373">
        <v>18.232046400000002</v>
      </c>
      <c r="AE4373">
        <v>-70.461041059999999</v>
      </c>
      <c r="AF4373" t="s">
        <v>13975</v>
      </c>
      <c r="AG4373" t="s">
        <v>32</v>
      </c>
      <c r="AH4373" t="s">
        <v>48</v>
      </c>
      <c r="AI4373" t="s">
        <v>87</v>
      </c>
      <c r="AJ4373" t="s">
        <v>1584</v>
      </c>
      <c r="AK4373" t="s">
        <v>137</v>
      </c>
      <c r="AL4373" t="s">
        <v>125</v>
      </c>
      <c r="AM4373" t="s">
        <v>138</v>
      </c>
      <c r="AR4373" t="s">
        <v>91</v>
      </c>
      <c r="AS4373">
        <v>9000088190</v>
      </c>
      <c r="AV4373" t="s">
        <v>75</v>
      </c>
      <c r="AW4373" t="str">
        <f>_xlfn.XLOOKUP(UNIVERSO[[#This Row],[RUTA-LOCALIDAD D&amp;N]],'[1]Cuota Ruta'!E:E,'[1]Cuota Ruta'!G:G)</f>
        <v>Cargar</v>
      </c>
    </row>
    <row r="4374" spans="1:49" x14ac:dyDescent="0.25">
      <c r="A4374" t="s">
        <v>48</v>
      </c>
      <c r="B4374" t="s">
        <v>49</v>
      </c>
      <c r="C4374" t="s">
        <v>50</v>
      </c>
      <c r="D4374" t="s">
        <v>51</v>
      </c>
      <c r="E4374" t="s">
        <v>257</v>
      </c>
      <c r="F4374" t="s">
        <v>194</v>
      </c>
      <c r="G4374">
        <v>9000043476</v>
      </c>
      <c r="H4374">
        <v>43476</v>
      </c>
      <c r="I4374" t="s">
        <v>13976</v>
      </c>
      <c r="J4374" t="s">
        <v>13977</v>
      </c>
      <c r="K4374" t="s">
        <v>197</v>
      </c>
      <c r="L4374" t="s">
        <v>301</v>
      </c>
      <c r="M4374" t="s">
        <v>301</v>
      </c>
      <c r="N4374" t="s">
        <v>253</v>
      </c>
      <c r="O4374" t="s">
        <v>59</v>
      </c>
      <c r="P4374">
        <v>314</v>
      </c>
      <c r="Q4374" t="s">
        <v>953</v>
      </c>
      <c r="R4374" t="s">
        <v>953</v>
      </c>
      <c r="S4374" t="s">
        <v>262</v>
      </c>
      <c r="T4374" t="s">
        <v>262</v>
      </c>
      <c r="U4374">
        <v>19.252393722534102</v>
      </c>
      <c r="V4374">
        <v>-69.777824401855398</v>
      </c>
      <c r="W4374" t="s">
        <v>954</v>
      </c>
      <c r="X4374" t="s">
        <v>63</v>
      </c>
      <c r="Y4374" t="s">
        <v>64</v>
      </c>
      <c r="Z4374" t="s">
        <v>99</v>
      </c>
      <c r="AA4374">
        <v>1152005907</v>
      </c>
      <c r="AB4374" t="s">
        <v>66</v>
      </c>
      <c r="AC4374" t="s">
        <v>67</v>
      </c>
      <c r="AD4374">
        <v>19.252393722534102</v>
      </c>
      <c r="AE4374">
        <v>-69.777824401855398</v>
      </c>
      <c r="AF4374" t="s">
        <v>13978</v>
      </c>
      <c r="AG4374" t="s">
        <v>32</v>
      </c>
      <c r="AH4374" t="s">
        <v>48</v>
      </c>
      <c r="AI4374" t="s">
        <v>87</v>
      </c>
      <c r="AJ4374" t="s">
        <v>1584</v>
      </c>
      <c r="AK4374" t="s">
        <v>265</v>
      </c>
      <c r="AL4374" t="s">
        <v>257</v>
      </c>
      <c r="AM4374" t="s">
        <v>266</v>
      </c>
      <c r="AR4374" t="s">
        <v>91</v>
      </c>
      <c r="AS4374">
        <v>9000043476</v>
      </c>
      <c r="AV4374" t="s">
        <v>267</v>
      </c>
      <c r="AW4374" t="str">
        <f>_xlfn.XLOOKUP(UNIVERSO[[#This Row],[RUTA-LOCALIDAD D&amp;N]],'[1]Cuota Ruta'!E:E,'[1]Cuota Ruta'!G:G)</f>
        <v>Cargar</v>
      </c>
    </row>
    <row r="4375" spans="1:49" x14ac:dyDescent="0.25">
      <c r="A4375" t="s">
        <v>48</v>
      </c>
      <c r="B4375" t="s">
        <v>49</v>
      </c>
      <c r="C4375" t="s">
        <v>50</v>
      </c>
      <c r="D4375" t="s">
        <v>124</v>
      </c>
      <c r="E4375" t="s">
        <v>125</v>
      </c>
      <c r="F4375" t="s">
        <v>126</v>
      </c>
      <c r="G4375">
        <v>9000088863</v>
      </c>
      <c r="H4375">
        <v>88863</v>
      </c>
      <c r="I4375" t="s">
        <v>13979</v>
      </c>
      <c r="J4375" t="s">
        <v>13980</v>
      </c>
      <c r="K4375" t="s">
        <v>129</v>
      </c>
      <c r="L4375" t="s">
        <v>130</v>
      </c>
      <c r="M4375" t="s">
        <v>3619</v>
      </c>
      <c r="N4375" t="s">
        <v>132</v>
      </c>
      <c r="O4375" t="s">
        <v>126</v>
      </c>
      <c r="P4375">
        <v>304</v>
      </c>
      <c r="Q4375" t="s">
        <v>3139</v>
      </c>
      <c r="R4375" t="s">
        <v>3139</v>
      </c>
      <c r="S4375" t="s">
        <v>134</v>
      </c>
      <c r="T4375" t="s">
        <v>134</v>
      </c>
      <c r="U4375">
        <v>18.257497789999999</v>
      </c>
      <c r="V4375">
        <v>-70.30121613</v>
      </c>
      <c r="W4375" t="s">
        <v>3140</v>
      </c>
      <c r="X4375" t="s">
        <v>63</v>
      </c>
      <c r="Y4375" t="s">
        <v>64</v>
      </c>
      <c r="Z4375" t="s">
        <v>65</v>
      </c>
      <c r="AA4375">
        <v>1163008879</v>
      </c>
      <c r="AB4375" t="s">
        <v>116</v>
      </c>
      <c r="AC4375" t="s">
        <v>67</v>
      </c>
      <c r="AD4375">
        <v>18.25769176</v>
      </c>
      <c r="AE4375">
        <v>-70.301051090000001</v>
      </c>
      <c r="AF4375" t="s">
        <v>13981</v>
      </c>
      <c r="AG4375" t="s">
        <v>32</v>
      </c>
      <c r="AH4375" t="s">
        <v>48</v>
      </c>
      <c r="AI4375" t="s">
        <v>87</v>
      </c>
      <c r="AJ4375" t="s">
        <v>1584</v>
      </c>
      <c r="AK4375" t="s">
        <v>137</v>
      </c>
      <c r="AL4375" t="s">
        <v>125</v>
      </c>
      <c r="AM4375" t="s">
        <v>138</v>
      </c>
      <c r="AR4375" t="s">
        <v>91</v>
      </c>
      <c r="AS4375">
        <v>9000088863</v>
      </c>
      <c r="AV4375" t="s">
        <v>75</v>
      </c>
      <c r="AW4375" t="str">
        <f>_xlfn.XLOOKUP(UNIVERSO[[#This Row],[RUTA-LOCALIDAD D&amp;N]],'[1]Cuota Ruta'!E:E,'[1]Cuota Ruta'!G:G)</f>
        <v>Cargar</v>
      </c>
    </row>
    <row r="4376" spans="1:49" x14ac:dyDescent="0.25">
      <c r="A4376" t="s">
        <v>48</v>
      </c>
      <c r="B4376" t="s">
        <v>49</v>
      </c>
      <c r="C4376" t="s">
        <v>50</v>
      </c>
      <c r="D4376" t="s">
        <v>268</v>
      </c>
      <c r="E4376" t="s">
        <v>1196</v>
      </c>
      <c r="F4376" t="s">
        <v>126</v>
      </c>
      <c r="G4376">
        <v>9000089060</v>
      </c>
      <c r="H4376">
        <v>89060</v>
      </c>
      <c r="I4376" t="s">
        <v>13982</v>
      </c>
      <c r="J4376" t="s">
        <v>13983</v>
      </c>
      <c r="K4376" t="s">
        <v>129</v>
      </c>
      <c r="L4376" t="s">
        <v>1199</v>
      </c>
      <c r="M4376" t="s">
        <v>7584</v>
      </c>
      <c r="N4376" t="s">
        <v>1199</v>
      </c>
      <c r="O4376" t="s">
        <v>126</v>
      </c>
      <c r="P4376">
        <v>331</v>
      </c>
      <c r="Q4376" t="s">
        <v>2886</v>
      </c>
      <c r="R4376" t="s">
        <v>2886</v>
      </c>
      <c r="S4376" t="s">
        <v>1201</v>
      </c>
      <c r="T4376" t="s">
        <v>1201</v>
      </c>
      <c r="U4376">
        <v>18.45898</v>
      </c>
      <c r="V4376">
        <v>-70.748339999999999</v>
      </c>
      <c r="W4376" t="s">
        <v>2887</v>
      </c>
      <c r="X4376" t="s">
        <v>63</v>
      </c>
      <c r="Y4376" t="s">
        <v>64</v>
      </c>
      <c r="Z4376" t="s">
        <v>65</v>
      </c>
      <c r="AA4376">
        <v>1163010038</v>
      </c>
      <c r="AB4376" t="s">
        <v>116</v>
      </c>
      <c r="AC4376" t="s">
        <v>67</v>
      </c>
      <c r="AD4376">
        <v>18.45898017</v>
      </c>
      <c r="AE4376">
        <v>-70.748381109999997</v>
      </c>
      <c r="AF4376" t="s">
        <v>13984</v>
      </c>
      <c r="AG4376" t="s">
        <v>32</v>
      </c>
      <c r="AH4376" t="s">
        <v>48</v>
      </c>
      <c r="AI4376" t="s">
        <v>87</v>
      </c>
      <c r="AJ4376" t="s">
        <v>1584</v>
      </c>
      <c r="AK4376" t="s">
        <v>1204</v>
      </c>
      <c r="AL4376" t="s">
        <v>1196</v>
      </c>
      <c r="AM4376" t="s">
        <v>1205</v>
      </c>
      <c r="AN4376">
        <v>10</v>
      </c>
      <c r="AO4376" t="s">
        <v>228</v>
      </c>
      <c r="AR4376" t="s">
        <v>91</v>
      </c>
      <c r="AS4376">
        <v>9000089060</v>
      </c>
      <c r="AU4376">
        <v>10</v>
      </c>
      <c r="AV4376" t="s">
        <v>281</v>
      </c>
      <c r="AW4376" t="str">
        <f>_xlfn.XLOOKUP(UNIVERSO[[#This Row],[RUTA-LOCALIDAD D&amp;N]],'[1]Cuota Ruta'!E:E,'[1]Cuota Ruta'!G:G)</f>
        <v>Cargar</v>
      </c>
    </row>
    <row r="4377" spans="1:49" x14ac:dyDescent="0.25">
      <c r="A4377" t="s">
        <v>48</v>
      </c>
      <c r="B4377" t="s">
        <v>49</v>
      </c>
      <c r="C4377" t="s">
        <v>50</v>
      </c>
      <c r="D4377" t="s">
        <v>124</v>
      </c>
      <c r="E4377" t="s">
        <v>125</v>
      </c>
      <c r="F4377" t="s">
        <v>126</v>
      </c>
      <c r="G4377">
        <v>9000089290</v>
      </c>
      <c r="H4377">
        <v>89290</v>
      </c>
      <c r="I4377" t="s">
        <v>13985</v>
      </c>
      <c r="J4377" t="s">
        <v>13986</v>
      </c>
      <c r="K4377" t="s">
        <v>129</v>
      </c>
      <c r="L4377" t="s">
        <v>130</v>
      </c>
      <c r="M4377" t="s">
        <v>3368</v>
      </c>
      <c r="N4377" t="s">
        <v>132</v>
      </c>
      <c r="O4377" t="s">
        <v>126</v>
      </c>
      <c r="P4377">
        <v>328</v>
      </c>
      <c r="Q4377" t="s">
        <v>3104</v>
      </c>
      <c r="R4377" t="s">
        <v>3104</v>
      </c>
      <c r="S4377" t="s">
        <v>134</v>
      </c>
      <c r="T4377" t="s">
        <v>134</v>
      </c>
      <c r="U4377">
        <v>18.289026260376001</v>
      </c>
      <c r="V4377">
        <v>-70.333557128906307</v>
      </c>
      <c r="W4377" t="s">
        <v>3105</v>
      </c>
      <c r="X4377" t="s">
        <v>63</v>
      </c>
      <c r="Y4377" t="s">
        <v>64</v>
      </c>
      <c r="Z4377" t="s">
        <v>65</v>
      </c>
      <c r="AA4377">
        <v>1163008499</v>
      </c>
      <c r="AB4377" t="s">
        <v>107</v>
      </c>
      <c r="AC4377" t="s">
        <v>67</v>
      </c>
      <c r="AD4377">
        <v>18.289026260376001</v>
      </c>
      <c r="AE4377">
        <v>-70.333557128906307</v>
      </c>
      <c r="AF4377" t="s">
        <v>13987</v>
      </c>
      <c r="AG4377" t="s">
        <v>32</v>
      </c>
      <c r="AH4377" t="s">
        <v>48</v>
      </c>
      <c r="AI4377" t="s">
        <v>87</v>
      </c>
      <c r="AJ4377" t="s">
        <v>1584</v>
      </c>
      <c r="AK4377" t="s">
        <v>137</v>
      </c>
      <c r="AL4377" t="s">
        <v>125</v>
      </c>
      <c r="AM4377" t="s">
        <v>138</v>
      </c>
      <c r="AR4377" t="s">
        <v>91</v>
      </c>
      <c r="AS4377">
        <v>9000089290</v>
      </c>
      <c r="AV4377" t="s">
        <v>75</v>
      </c>
      <c r="AW4377" t="str">
        <f>_xlfn.XLOOKUP(UNIVERSO[[#This Row],[RUTA-LOCALIDAD D&amp;N]],'[1]Cuota Ruta'!E:E,'[1]Cuota Ruta'!G:G)</f>
        <v>Cargar</v>
      </c>
    </row>
    <row r="4378" spans="1:49" x14ac:dyDescent="0.25">
      <c r="A4378" t="s">
        <v>48</v>
      </c>
      <c r="B4378" t="s">
        <v>49</v>
      </c>
      <c r="C4378" t="s">
        <v>50</v>
      </c>
      <c r="D4378" t="s">
        <v>124</v>
      </c>
      <c r="E4378" t="s">
        <v>125</v>
      </c>
      <c r="F4378" t="s">
        <v>126</v>
      </c>
      <c r="G4378">
        <v>9000089619</v>
      </c>
      <c r="H4378">
        <v>89619</v>
      </c>
      <c r="I4378" t="s">
        <v>13988</v>
      </c>
      <c r="J4378" t="s">
        <v>13989</v>
      </c>
      <c r="K4378" t="s">
        <v>129</v>
      </c>
      <c r="L4378" t="s">
        <v>130</v>
      </c>
      <c r="M4378" t="s">
        <v>13990</v>
      </c>
      <c r="N4378" t="s">
        <v>132</v>
      </c>
      <c r="O4378" t="s">
        <v>126</v>
      </c>
      <c r="P4378">
        <v>305</v>
      </c>
      <c r="Q4378" t="s">
        <v>3400</v>
      </c>
      <c r="R4378" t="s">
        <v>3401</v>
      </c>
      <c r="S4378" t="s">
        <v>134</v>
      </c>
      <c r="T4378" t="s">
        <v>134</v>
      </c>
      <c r="U4378">
        <v>18.24272728</v>
      </c>
      <c r="V4378">
        <v>-70.417213439999998</v>
      </c>
      <c r="W4378" t="s">
        <v>3402</v>
      </c>
      <c r="X4378" t="s">
        <v>63</v>
      </c>
      <c r="Y4378" t="s">
        <v>64</v>
      </c>
      <c r="Z4378" t="s">
        <v>65</v>
      </c>
      <c r="AA4378">
        <v>1163009263</v>
      </c>
      <c r="AB4378" t="s">
        <v>116</v>
      </c>
      <c r="AC4378" t="s">
        <v>67</v>
      </c>
      <c r="AD4378">
        <v>18.242804169999999</v>
      </c>
      <c r="AE4378">
        <v>-70.417236959999997</v>
      </c>
      <c r="AF4378" t="s">
        <v>13991</v>
      </c>
      <c r="AG4378" t="s">
        <v>32</v>
      </c>
      <c r="AH4378" t="s">
        <v>48</v>
      </c>
      <c r="AI4378" t="s">
        <v>87</v>
      </c>
      <c r="AJ4378" t="s">
        <v>1584</v>
      </c>
      <c r="AK4378" t="s">
        <v>137</v>
      </c>
      <c r="AL4378" t="s">
        <v>125</v>
      </c>
      <c r="AM4378" t="s">
        <v>138</v>
      </c>
      <c r="AR4378" t="s">
        <v>91</v>
      </c>
      <c r="AS4378">
        <v>9000089619</v>
      </c>
      <c r="AV4378" t="s">
        <v>75</v>
      </c>
      <c r="AW4378" t="str">
        <f>_xlfn.XLOOKUP(UNIVERSO[[#This Row],[RUTA-LOCALIDAD D&amp;N]],'[1]Cuota Ruta'!E:E,'[1]Cuota Ruta'!G:G)</f>
        <v>Cargar</v>
      </c>
    </row>
    <row r="4379" spans="1:49" x14ac:dyDescent="0.25">
      <c r="A4379" t="s">
        <v>48</v>
      </c>
      <c r="B4379" t="s">
        <v>49</v>
      </c>
      <c r="C4379" t="s">
        <v>50</v>
      </c>
      <c r="D4379" t="s">
        <v>76</v>
      </c>
      <c r="E4379" t="s">
        <v>193</v>
      </c>
      <c r="F4379" t="s">
        <v>194</v>
      </c>
      <c r="G4379">
        <v>9000044367</v>
      </c>
      <c r="H4379">
        <v>44367</v>
      </c>
      <c r="I4379" t="s">
        <v>13992</v>
      </c>
      <c r="J4379" t="s">
        <v>13993</v>
      </c>
      <c r="K4379" t="s">
        <v>197</v>
      </c>
      <c r="L4379" t="s">
        <v>180</v>
      </c>
      <c r="M4379" t="s">
        <v>180</v>
      </c>
      <c r="N4379" t="s">
        <v>58</v>
      </c>
      <c r="O4379" t="s">
        <v>59</v>
      </c>
      <c r="P4379">
        <v>316</v>
      </c>
      <c r="Q4379" t="s">
        <v>2453</v>
      </c>
      <c r="R4379" t="s">
        <v>2453</v>
      </c>
      <c r="S4379" t="s">
        <v>1016</v>
      </c>
      <c r="T4379" t="s">
        <v>1016</v>
      </c>
      <c r="U4379">
        <v>18.610578775405902</v>
      </c>
      <c r="V4379">
        <v>-68.722350120544405</v>
      </c>
      <c r="W4379" t="s">
        <v>2454</v>
      </c>
      <c r="X4379" t="s">
        <v>63</v>
      </c>
      <c r="Y4379" t="s">
        <v>64</v>
      </c>
      <c r="Z4379" t="s">
        <v>99</v>
      </c>
      <c r="AA4379">
        <v>1160008631</v>
      </c>
      <c r="AB4379" t="s">
        <v>66</v>
      </c>
      <c r="AC4379" t="s">
        <v>67</v>
      </c>
      <c r="AD4379">
        <v>18.610578775405902</v>
      </c>
      <c r="AE4379">
        <v>-68.722350120544405</v>
      </c>
      <c r="AF4379" t="s">
        <v>13994</v>
      </c>
      <c r="AG4379" t="s">
        <v>32</v>
      </c>
      <c r="AH4379" t="s">
        <v>48</v>
      </c>
      <c r="AI4379" t="s">
        <v>87</v>
      </c>
      <c r="AJ4379" t="s">
        <v>1584</v>
      </c>
      <c r="AK4379" t="s">
        <v>235</v>
      </c>
      <c r="AL4379" t="s">
        <v>193</v>
      </c>
      <c r="AM4379" t="s">
        <v>236</v>
      </c>
      <c r="AR4379" t="s">
        <v>91</v>
      </c>
      <c r="AS4379">
        <v>9000044367</v>
      </c>
      <c r="AV4379" t="s">
        <v>75</v>
      </c>
      <c r="AW4379" t="str">
        <f>_xlfn.XLOOKUP(UNIVERSO[[#This Row],[RUTA-LOCALIDAD D&amp;N]],'[1]Cuota Ruta'!E:E,'[1]Cuota Ruta'!G:G)</f>
        <v>Cargar</v>
      </c>
    </row>
    <row r="4380" spans="1:49" x14ac:dyDescent="0.25">
      <c r="A4380" t="s">
        <v>48</v>
      </c>
      <c r="B4380" t="s">
        <v>49</v>
      </c>
      <c r="C4380" t="s">
        <v>50</v>
      </c>
      <c r="D4380" t="s">
        <v>76</v>
      </c>
      <c r="E4380" t="s">
        <v>193</v>
      </c>
      <c r="F4380" t="s">
        <v>194</v>
      </c>
      <c r="G4380">
        <v>9000044513</v>
      </c>
      <c r="H4380">
        <v>44513</v>
      </c>
      <c r="I4380" t="s">
        <v>13995</v>
      </c>
      <c r="J4380" t="s">
        <v>13996</v>
      </c>
      <c r="K4380" t="s">
        <v>197</v>
      </c>
      <c r="L4380" t="s">
        <v>180</v>
      </c>
      <c r="M4380" t="s">
        <v>180</v>
      </c>
      <c r="N4380" t="s">
        <v>58</v>
      </c>
      <c r="O4380" t="s">
        <v>59</v>
      </c>
      <c r="P4380">
        <v>304</v>
      </c>
      <c r="Q4380" t="s">
        <v>1374</v>
      </c>
      <c r="R4380" t="s">
        <v>1374</v>
      </c>
      <c r="S4380" t="s">
        <v>327</v>
      </c>
      <c r="T4380" t="s">
        <v>327</v>
      </c>
      <c r="U4380">
        <v>18.378137590000001</v>
      </c>
      <c r="V4380">
        <v>-68.609313959999994</v>
      </c>
      <c r="W4380" t="s">
        <v>1375</v>
      </c>
      <c r="X4380" t="s">
        <v>63</v>
      </c>
      <c r="Y4380" t="s">
        <v>64</v>
      </c>
      <c r="Z4380" t="s">
        <v>99</v>
      </c>
      <c r="AA4380">
        <v>1160003432</v>
      </c>
      <c r="AB4380" t="s">
        <v>66</v>
      </c>
      <c r="AC4380" t="s">
        <v>67</v>
      </c>
      <c r="AD4380">
        <v>18.378137590000001</v>
      </c>
      <c r="AE4380">
        <v>-68.609313959999994</v>
      </c>
      <c r="AF4380" t="s">
        <v>13997</v>
      </c>
      <c r="AG4380" t="s">
        <v>32</v>
      </c>
      <c r="AH4380" t="s">
        <v>48</v>
      </c>
      <c r="AI4380" t="s">
        <v>87</v>
      </c>
      <c r="AJ4380" t="s">
        <v>1584</v>
      </c>
      <c r="AK4380" t="s">
        <v>330</v>
      </c>
      <c r="AL4380" t="s">
        <v>193</v>
      </c>
      <c r="AM4380" t="s">
        <v>331</v>
      </c>
      <c r="AR4380" t="s">
        <v>91</v>
      </c>
      <c r="AS4380">
        <v>9000044513</v>
      </c>
      <c r="AV4380" t="s">
        <v>206</v>
      </c>
      <c r="AW4380" t="str">
        <f>_xlfn.XLOOKUP(UNIVERSO[[#This Row],[RUTA-LOCALIDAD D&amp;N]],'[1]Cuota Ruta'!E:E,'[1]Cuota Ruta'!G:G)</f>
        <v>Cargar</v>
      </c>
    </row>
    <row r="4381" spans="1:49" x14ac:dyDescent="0.25">
      <c r="A4381" t="s">
        <v>48</v>
      </c>
      <c r="B4381" t="s">
        <v>49</v>
      </c>
      <c r="C4381" t="s">
        <v>50</v>
      </c>
      <c r="D4381" t="s">
        <v>51</v>
      </c>
      <c r="E4381" t="s">
        <v>193</v>
      </c>
      <c r="F4381" t="s">
        <v>194</v>
      </c>
      <c r="G4381">
        <v>9000044741</v>
      </c>
      <c r="H4381">
        <v>44741</v>
      </c>
      <c r="I4381" t="s">
        <v>13998</v>
      </c>
      <c r="J4381" t="s">
        <v>13999</v>
      </c>
      <c r="K4381" t="s">
        <v>197</v>
      </c>
      <c r="L4381" t="s">
        <v>180</v>
      </c>
      <c r="M4381" t="s">
        <v>180</v>
      </c>
      <c r="N4381" t="s">
        <v>58</v>
      </c>
      <c r="O4381" t="s">
        <v>59</v>
      </c>
      <c r="P4381">
        <v>324</v>
      </c>
      <c r="Q4381" t="s">
        <v>1024</v>
      </c>
      <c r="R4381" t="s">
        <v>1024</v>
      </c>
      <c r="S4381" t="s">
        <v>1016</v>
      </c>
      <c r="T4381" t="s">
        <v>1016</v>
      </c>
      <c r="U4381">
        <v>18.618551731109601</v>
      </c>
      <c r="V4381">
        <v>-68.715219497680707</v>
      </c>
      <c r="W4381" t="s">
        <v>1025</v>
      </c>
      <c r="X4381" t="s">
        <v>63</v>
      </c>
      <c r="Y4381" t="s">
        <v>64</v>
      </c>
      <c r="Z4381" t="s">
        <v>65</v>
      </c>
      <c r="AA4381">
        <v>1160008368</v>
      </c>
      <c r="AB4381" t="s">
        <v>66</v>
      </c>
      <c r="AC4381" t="s">
        <v>67</v>
      </c>
      <c r="AD4381">
        <v>18.618551731109601</v>
      </c>
      <c r="AE4381">
        <v>-68.715219497680707</v>
      </c>
      <c r="AF4381" t="s">
        <v>14000</v>
      </c>
      <c r="AG4381" t="s">
        <v>32</v>
      </c>
      <c r="AH4381" t="s">
        <v>48</v>
      </c>
      <c r="AI4381" t="s">
        <v>87</v>
      </c>
      <c r="AJ4381" t="s">
        <v>1584</v>
      </c>
      <c r="AK4381" t="s">
        <v>235</v>
      </c>
      <c r="AL4381" t="s">
        <v>193</v>
      </c>
      <c r="AM4381" t="s">
        <v>236</v>
      </c>
      <c r="AR4381" t="s">
        <v>91</v>
      </c>
      <c r="AS4381">
        <v>9000044741</v>
      </c>
      <c r="AV4381" t="s">
        <v>75</v>
      </c>
      <c r="AW4381" t="str">
        <f>_xlfn.XLOOKUP(UNIVERSO[[#This Row],[RUTA-LOCALIDAD D&amp;N]],'[1]Cuota Ruta'!E:E,'[1]Cuota Ruta'!G:G)</f>
        <v>Cargar</v>
      </c>
    </row>
    <row r="4382" spans="1:49" x14ac:dyDescent="0.25">
      <c r="A4382" t="s">
        <v>48</v>
      </c>
      <c r="B4382" t="s">
        <v>49</v>
      </c>
      <c r="C4382" t="s">
        <v>50</v>
      </c>
      <c r="D4382" t="s">
        <v>124</v>
      </c>
      <c r="E4382" t="s">
        <v>125</v>
      </c>
      <c r="F4382" t="s">
        <v>126</v>
      </c>
      <c r="G4382">
        <v>9000091199</v>
      </c>
      <c r="H4382">
        <v>91199</v>
      </c>
      <c r="I4382" t="s">
        <v>14001</v>
      </c>
      <c r="J4382" t="s">
        <v>5571</v>
      </c>
      <c r="K4382" t="s">
        <v>129</v>
      </c>
      <c r="L4382" t="s">
        <v>130</v>
      </c>
      <c r="M4382" t="s">
        <v>5572</v>
      </c>
      <c r="N4382" t="s">
        <v>132</v>
      </c>
      <c r="O4382" t="s">
        <v>126</v>
      </c>
      <c r="P4382">
        <v>329</v>
      </c>
      <c r="Q4382" t="s">
        <v>3130</v>
      </c>
      <c r="R4382" t="s">
        <v>3130</v>
      </c>
      <c r="S4382" t="s">
        <v>134</v>
      </c>
      <c r="T4382" t="s">
        <v>134</v>
      </c>
      <c r="U4382">
        <v>18.265504839999998</v>
      </c>
      <c r="V4382">
        <v>-70.313652039999994</v>
      </c>
      <c r="W4382" t="s">
        <v>3131</v>
      </c>
      <c r="X4382" t="s">
        <v>63</v>
      </c>
      <c r="Y4382" t="s">
        <v>64</v>
      </c>
      <c r="Z4382" t="s">
        <v>65</v>
      </c>
      <c r="AA4382">
        <v>1163008329</v>
      </c>
      <c r="AB4382" t="s">
        <v>116</v>
      </c>
      <c r="AC4382" t="s">
        <v>67</v>
      </c>
      <c r="AD4382">
        <v>18.265349499999999</v>
      </c>
      <c r="AE4382">
        <v>-70.3139228</v>
      </c>
      <c r="AF4382" t="s">
        <v>14002</v>
      </c>
      <c r="AG4382" t="s">
        <v>32</v>
      </c>
      <c r="AH4382" t="s">
        <v>48</v>
      </c>
      <c r="AI4382" t="s">
        <v>87</v>
      </c>
      <c r="AJ4382" t="s">
        <v>1584</v>
      </c>
      <c r="AK4382" t="s">
        <v>137</v>
      </c>
      <c r="AL4382" t="s">
        <v>125</v>
      </c>
      <c r="AM4382" t="s">
        <v>138</v>
      </c>
      <c r="AR4382" t="s">
        <v>91</v>
      </c>
      <c r="AS4382">
        <v>9000091199</v>
      </c>
      <c r="AV4382" t="s">
        <v>75</v>
      </c>
      <c r="AW4382" t="str">
        <f>_xlfn.XLOOKUP(UNIVERSO[[#This Row],[RUTA-LOCALIDAD D&amp;N]],'[1]Cuota Ruta'!E:E,'[1]Cuota Ruta'!G:G)</f>
        <v>Cargar</v>
      </c>
    </row>
    <row r="4383" spans="1:49" x14ac:dyDescent="0.25">
      <c r="A4383" t="s">
        <v>48</v>
      </c>
      <c r="B4383" t="s">
        <v>49</v>
      </c>
      <c r="C4383" t="s">
        <v>50</v>
      </c>
      <c r="D4383" t="s">
        <v>51</v>
      </c>
      <c r="E4383" t="s">
        <v>485</v>
      </c>
      <c r="F4383" t="s">
        <v>283</v>
      </c>
      <c r="G4383">
        <v>9000046349</v>
      </c>
      <c r="H4383">
        <v>46349</v>
      </c>
      <c r="I4383" t="s">
        <v>14003</v>
      </c>
      <c r="J4383" t="s">
        <v>14004</v>
      </c>
      <c r="K4383" t="s">
        <v>286</v>
      </c>
      <c r="L4383" t="s">
        <v>917</v>
      </c>
      <c r="M4383" t="s">
        <v>917</v>
      </c>
      <c r="N4383" t="s">
        <v>1048</v>
      </c>
      <c r="O4383" t="s">
        <v>59</v>
      </c>
      <c r="P4383">
        <v>305</v>
      </c>
      <c r="Q4383" t="s">
        <v>1049</v>
      </c>
      <c r="R4383" t="s">
        <v>1049</v>
      </c>
      <c r="S4383" t="s">
        <v>1050</v>
      </c>
      <c r="T4383" t="s">
        <v>1050</v>
      </c>
      <c r="U4383">
        <v>19.766452789306602</v>
      </c>
      <c r="V4383">
        <v>-71.047889709472599</v>
      </c>
      <c r="W4383" t="s">
        <v>1051</v>
      </c>
      <c r="X4383" t="s">
        <v>63</v>
      </c>
      <c r="Y4383" t="s">
        <v>64</v>
      </c>
      <c r="Z4383" t="s">
        <v>65</v>
      </c>
      <c r="AA4383">
        <v>1158000437</v>
      </c>
      <c r="AB4383" t="s">
        <v>66</v>
      </c>
      <c r="AC4383" t="s">
        <v>67</v>
      </c>
      <c r="AD4383">
        <v>19.766452789306602</v>
      </c>
      <c r="AE4383">
        <v>-71.047889709472599</v>
      </c>
      <c r="AF4383" t="s">
        <v>14005</v>
      </c>
      <c r="AG4383" t="s">
        <v>32</v>
      </c>
      <c r="AH4383" t="s">
        <v>48</v>
      </c>
      <c r="AI4383" t="s">
        <v>87</v>
      </c>
      <c r="AJ4383" t="s">
        <v>1584</v>
      </c>
      <c r="AK4383" t="s">
        <v>494</v>
      </c>
      <c r="AL4383" t="s">
        <v>485</v>
      </c>
      <c r="AM4383" t="s">
        <v>495</v>
      </c>
      <c r="AR4383" t="s">
        <v>91</v>
      </c>
      <c r="AS4383">
        <v>9000046349</v>
      </c>
      <c r="AV4383" t="s">
        <v>349</v>
      </c>
      <c r="AW4383" t="str">
        <f>_xlfn.XLOOKUP(UNIVERSO[[#This Row],[RUTA-LOCALIDAD D&amp;N]],'[1]Cuota Ruta'!E:E,'[1]Cuota Ruta'!G:G)</f>
        <v>Cargar</v>
      </c>
    </row>
    <row r="4384" spans="1:49" x14ac:dyDescent="0.25">
      <c r="A4384" t="s">
        <v>48</v>
      </c>
      <c r="B4384" t="s">
        <v>49</v>
      </c>
      <c r="C4384" t="s">
        <v>50</v>
      </c>
      <c r="D4384" t="s">
        <v>51</v>
      </c>
      <c r="E4384" t="s">
        <v>485</v>
      </c>
      <c r="F4384" t="s">
        <v>283</v>
      </c>
      <c r="G4384">
        <v>9000046401</v>
      </c>
      <c r="H4384">
        <v>46401</v>
      </c>
      <c r="I4384" t="s">
        <v>14006</v>
      </c>
      <c r="J4384" t="s">
        <v>14007</v>
      </c>
      <c r="K4384" t="s">
        <v>286</v>
      </c>
      <c r="L4384" t="s">
        <v>1039</v>
      </c>
      <c r="M4384" t="s">
        <v>1039</v>
      </c>
      <c r="N4384" t="s">
        <v>253</v>
      </c>
      <c r="O4384" t="s">
        <v>59</v>
      </c>
      <c r="P4384">
        <v>341</v>
      </c>
      <c r="Q4384" t="s">
        <v>2607</v>
      </c>
      <c r="R4384" t="s">
        <v>2607</v>
      </c>
      <c r="S4384" t="s">
        <v>491</v>
      </c>
      <c r="T4384" t="s">
        <v>491</v>
      </c>
      <c r="U4384">
        <v>19.7359619140625</v>
      </c>
      <c r="V4384">
        <v>-70.965957641601605</v>
      </c>
      <c r="W4384" t="s">
        <v>2608</v>
      </c>
      <c r="X4384" t="s">
        <v>63</v>
      </c>
      <c r="Y4384" t="s">
        <v>64</v>
      </c>
      <c r="Z4384" t="s">
        <v>65</v>
      </c>
      <c r="AA4384">
        <v>1158000544</v>
      </c>
      <c r="AB4384" t="s">
        <v>66</v>
      </c>
      <c r="AC4384" t="s">
        <v>67</v>
      </c>
      <c r="AD4384">
        <v>19.7359619140625</v>
      </c>
      <c r="AE4384">
        <v>-70.965957641601605</v>
      </c>
      <c r="AF4384" t="s">
        <v>14008</v>
      </c>
      <c r="AG4384" t="s">
        <v>32</v>
      </c>
      <c r="AH4384" t="s">
        <v>48</v>
      </c>
      <c r="AI4384" t="s">
        <v>87</v>
      </c>
      <c r="AJ4384" t="s">
        <v>1584</v>
      </c>
      <c r="AK4384" t="s">
        <v>494</v>
      </c>
      <c r="AL4384" t="s">
        <v>485</v>
      </c>
      <c r="AM4384" t="s">
        <v>495</v>
      </c>
      <c r="AR4384" t="s">
        <v>91</v>
      </c>
      <c r="AS4384">
        <v>9000046401</v>
      </c>
      <c r="AV4384" t="s">
        <v>349</v>
      </c>
      <c r="AW4384" t="str">
        <f>_xlfn.XLOOKUP(UNIVERSO[[#This Row],[RUTA-LOCALIDAD D&amp;N]],'[1]Cuota Ruta'!E:E,'[1]Cuota Ruta'!G:G)</f>
        <v>Cargar</v>
      </c>
    </row>
    <row r="4385" spans="1:49" x14ac:dyDescent="0.25">
      <c r="A4385" t="s">
        <v>48</v>
      </c>
      <c r="B4385" t="s">
        <v>49</v>
      </c>
      <c r="C4385" t="s">
        <v>50</v>
      </c>
      <c r="D4385" t="s">
        <v>51</v>
      </c>
      <c r="E4385" t="s">
        <v>77</v>
      </c>
      <c r="F4385" t="s">
        <v>53</v>
      </c>
      <c r="G4385">
        <v>9000094421</v>
      </c>
      <c r="H4385">
        <v>94421</v>
      </c>
      <c r="I4385" t="s">
        <v>14009</v>
      </c>
      <c r="J4385" t="s">
        <v>14010</v>
      </c>
      <c r="K4385" t="s">
        <v>56</v>
      </c>
      <c r="L4385" t="s">
        <v>93</v>
      </c>
      <c r="M4385" t="s">
        <v>93</v>
      </c>
      <c r="N4385" t="s">
        <v>8790</v>
      </c>
      <c r="O4385" t="s">
        <v>59</v>
      </c>
      <c r="P4385">
        <v>343</v>
      </c>
      <c r="Q4385" t="s">
        <v>365</v>
      </c>
      <c r="R4385" t="s">
        <v>365</v>
      </c>
      <c r="S4385" t="s">
        <v>366</v>
      </c>
      <c r="T4385" t="s">
        <v>366</v>
      </c>
      <c r="U4385">
        <v>18.527164460000002</v>
      </c>
      <c r="V4385">
        <v>-70.057495099999997</v>
      </c>
      <c r="W4385" t="s">
        <v>367</v>
      </c>
      <c r="X4385" t="s">
        <v>85</v>
      </c>
      <c r="Y4385" t="s">
        <v>64</v>
      </c>
      <c r="Z4385" t="s">
        <v>65</v>
      </c>
      <c r="AA4385">
        <v>1169002322</v>
      </c>
      <c r="AB4385" t="s">
        <v>116</v>
      </c>
      <c r="AC4385" t="s">
        <v>67</v>
      </c>
      <c r="AD4385">
        <v>18.52718432</v>
      </c>
      <c r="AE4385">
        <v>-70.057330699999994</v>
      </c>
      <c r="AF4385" t="s">
        <v>14011</v>
      </c>
      <c r="AG4385" t="s">
        <v>32</v>
      </c>
      <c r="AH4385" t="s">
        <v>48</v>
      </c>
      <c r="AI4385" t="s">
        <v>87</v>
      </c>
      <c r="AJ4385" t="s">
        <v>1584</v>
      </c>
      <c r="AK4385" t="s">
        <v>176</v>
      </c>
      <c r="AL4385" t="s">
        <v>77</v>
      </c>
      <c r="AM4385" t="s">
        <v>177</v>
      </c>
      <c r="AR4385" t="s">
        <v>91</v>
      </c>
      <c r="AS4385">
        <v>9000094421</v>
      </c>
      <c r="AW4385" t="str">
        <f>_xlfn.XLOOKUP(UNIVERSO[[#This Row],[RUTA-LOCALIDAD D&amp;N]],'[1]Cuota Ruta'!E:E,'[1]Cuota Ruta'!G:G)</f>
        <v>Cargar</v>
      </c>
    </row>
    <row r="4386" spans="1:49" x14ac:dyDescent="0.25">
      <c r="A4386" t="s">
        <v>48</v>
      </c>
      <c r="B4386" t="s">
        <v>49</v>
      </c>
      <c r="C4386" t="s">
        <v>50</v>
      </c>
      <c r="D4386" t="s">
        <v>51</v>
      </c>
      <c r="E4386" t="s">
        <v>485</v>
      </c>
      <c r="F4386" t="s">
        <v>283</v>
      </c>
      <c r="G4386">
        <v>9000046730</v>
      </c>
      <c r="H4386">
        <v>46730</v>
      </c>
      <c r="I4386" t="s">
        <v>14012</v>
      </c>
      <c r="J4386" t="s">
        <v>14013</v>
      </c>
      <c r="K4386" t="s">
        <v>286</v>
      </c>
      <c r="L4386" t="s">
        <v>1039</v>
      </c>
      <c r="M4386" t="s">
        <v>1039</v>
      </c>
      <c r="N4386" t="s">
        <v>253</v>
      </c>
      <c r="O4386" t="s">
        <v>59</v>
      </c>
      <c r="P4386">
        <v>336</v>
      </c>
      <c r="Q4386" t="s">
        <v>1040</v>
      </c>
      <c r="R4386" t="s">
        <v>1040</v>
      </c>
      <c r="S4386" t="s">
        <v>491</v>
      </c>
      <c r="T4386" t="s">
        <v>491</v>
      </c>
      <c r="U4386">
        <v>19.6416530609131</v>
      </c>
      <c r="V4386">
        <v>-71.033927917480497</v>
      </c>
      <c r="W4386" t="s">
        <v>1041</v>
      </c>
      <c r="X4386" t="s">
        <v>63</v>
      </c>
      <c r="Y4386" t="s">
        <v>64</v>
      </c>
      <c r="Z4386" t="s">
        <v>65</v>
      </c>
      <c r="AA4386">
        <v>1158001345</v>
      </c>
      <c r="AB4386" t="s">
        <v>66</v>
      </c>
      <c r="AC4386" t="s">
        <v>67</v>
      </c>
      <c r="AD4386">
        <v>19.6416530609131</v>
      </c>
      <c r="AE4386">
        <v>-71.033927917480497</v>
      </c>
      <c r="AF4386" t="s">
        <v>14014</v>
      </c>
      <c r="AG4386" t="s">
        <v>32</v>
      </c>
      <c r="AH4386" t="s">
        <v>48</v>
      </c>
      <c r="AI4386" t="s">
        <v>87</v>
      </c>
      <c r="AJ4386" t="s">
        <v>1584</v>
      </c>
      <c r="AK4386" t="s">
        <v>494</v>
      </c>
      <c r="AL4386" t="s">
        <v>485</v>
      </c>
      <c r="AM4386" t="s">
        <v>495</v>
      </c>
      <c r="AR4386" t="s">
        <v>91</v>
      </c>
      <c r="AS4386">
        <v>9000046730</v>
      </c>
      <c r="AV4386" t="s">
        <v>349</v>
      </c>
      <c r="AW4386" t="str">
        <f>_xlfn.XLOOKUP(UNIVERSO[[#This Row],[RUTA-LOCALIDAD D&amp;N]],'[1]Cuota Ruta'!E:E,'[1]Cuota Ruta'!G:G)</f>
        <v>Cargar</v>
      </c>
    </row>
    <row r="4387" spans="1:49" x14ac:dyDescent="0.25">
      <c r="A4387" t="s">
        <v>48</v>
      </c>
      <c r="B4387" t="s">
        <v>49</v>
      </c>
      <c r="C4387" t="s">
        <v>50</v>
      </c>
      <c r="D4387" t="s">
        <v>51</v>
      </c>
      <c r="E4387" t="s">
        <v>485</v>
      </c>
      <c r="F4387" t="s">
        <v>283</v>
      </c>
      <c r="G4387">
        <v>9000046749</v>
      </c>
      <c r="H4387">
        <v>46749</v>
      </c>
      <c r="I4387" t="s">
        <v>14015</v>
      </c>
      <c r="J4387" t="s">
        <v>14016</v>
      </c>
      <c r="K4387" t="s">
        <v>286</v>
      </c>
      <c r="L4387" t="s">
        <v>1039</v>
      </c>
      <c r="M4387" t="s">
        <v>1039</v>
      </c>
      <c r="N4387" t="s">
        <v>253</v>
      </c>
      <c r="O4387" t="s">
        <v>59</v>
      </c>
      <c r="P4387">
        <v>335</v>
      </c>
      <c r="Q4387" t="s">
        <v>2566</v>
      </c>
      <c r="R4387" t="s">
        <v>2566</v>
      </c>
      <c r="S4387" t="s">
        <v>491</v>
      </c>
      <c r="T4387" t="s">
        <v>491</v>
      </c>
      <c r="U4387">
        <v>19.482078552246101</v>
      </c>
      <c r="V4387">
        <v>-71.332313537597699</v>
      </c>
      <c r="W4387" t="s">
        <v>2567</v>
      </c>
      <c r="X4387" t="s">
        <v>63</v>
      </c>
      <c r="Y4387" t="s">
        <v>64</v>
      </c>
      <c r="Z4387" t="s">
        <v>65</v>
      </c>
      <c r="AA4387">
        <v>1158001405</v>
      </c>
      <c r="AB4387" t="s">
        <v>66</v>
      </c>
      <c r="AC4387" t="s">
        <v>67</v>
      </c>
      <c r="AD4387">
        <v>19.482078552246101</v>
      </c>
      <c r="AE4387">
        <v>-71.332313537597699</v>
      </c>
      <c r="AF4387" t="s">
        <v>14017</v>
      </c>
      <c r="AG4387" t="s">
        <v>32</v>
      </c>
      <c r="AH4387" t="s">
        <v>48</v>
      </c>
      <c r="AI4387" t="s">
        <v>87</v>
      </c>
      <c r="AJ4387" t="s">
        <v>1584</v>
      </c>
      <c r="AK4387" t="s">
        <v>494</v>
      </c>
      <c r="AL4387" t="s">
        <v>485</v>
      </c>
      <c r="AM4387" t="s">
        <v>495</v>
      </c>
      <c r="AN4387">
        <v>10</v>
      </c>
      <c r="AO4387" t="s">
        <v>228</v>
      </c>
      <c r="AR4387" t="s">
        <v>91</v>
      </c>
      <c r="AS4387">
        <v>9000046749</v>
      </c>
      <c r="AU4387">
        <v>10</v>
      </c>
      <c r="AV4387" t="s">
        <v>349</v>
      </c>
      <c r="AW4387" t="str">
        <f>_xlfn.XLOOKUP(UNIVERSO[[#This Row],[RUTA-LOCALIDAD D&amp;N]],'[1]Cuota Ruta'!E:E,'[1]Cuota Ruta'!G:G)</f>
        <v>Cargar</v>
      </c>
    </row>
    <row r="4388" spans="1:49" x14ac:dyDescent="0.25">
      <c r="A4388" t="s">
        <v>48</v>
      </c>
      <c r="B4388" t="s">
        <v>49</v>
      </c>
      <c r="C4388" t="s">
        <v>50</v>
      </c>
      <c r="D4388" t="s">
        <v>51</v>
      </c>
      <c r="E4388" t="s">
        <v>485</v>
      </c>
      <c r="F4388" t="s">
        <v>283</v>
      </c>
      <c r="G4388">
        <v>9000047200</v>
      </c>
      <c r="H4388">
        <v>47200</v>
      </c>
      <c r="I4388" t="s">
        <v>14018</v>
      </c>
      <c r="J4388" t="s">
        <v>14019</v>
      </c>
      <c r="K4388" t="s">
        <v>286</v>
      </c>
      <c r="L4388" t="s">
        <v>1039</v>
      </c>
      <c r="M4388" t="s">
        <v>1039</v>
      </c>
      <c r="N4388" t="s">
        <v>253</v>
      </c>
      <c r="O4388" t="s">
        <v>59</v>
      </c>
      <c r="P4388">
        <v>337</v>
      </c>
      <c r="Q4388" t="s">
        <v>1064</v>
      </c>
      <c r="R4388" t="s">
        <v>1064</v>
      </c>
      <c r="S4388" t="s">
        <v>491</v>
      </c>
      <c r="T4388" t="s">
        <v>491</v>
      </c>
      <c r="U4388">
        <v>19.543470382690401</v>
      </c>
      <c r="V4388">
        <v>-71.074470520019503</v>
      </c>
      <c r="W4388" t="s">
        <v>1065</v>
      </c>
      <c r="X4388" t="s">
        <v>63</v>
      </c>
      <c r="Y4388" t="s">
        <v>64</v>
      </c>
      <c r="Z4388" t="s">
        <v>65</v>
      </c>
      <c r="AA4388">
        <v>1158002432</v>
      </c>
      <c r="AB4388" t="s">
        <v>66</v>
      </c>
      <c r="AC4388" t="s">
        <v>67</v>
      </c>
      <c r="AD4388">
        <v>19.543470382690401</v>
      </c>
      <c r="AE4388">
        <v>-71.074470520019503</v>
      </c>
      <c r="AF4388" t="s">
        <v>14020</v>
      </c>
      <c r="AG4388" t="s">
        <v>32</v>
      </c>
      <c r="AH4388" t="s">
        <v>48</v>
      </c>
      <c r="AI4388" t="s">
        <v>87</v>
      </c>
      <c r="AJ4388" t="s">
        <v>1584</v>
      </c>
      <c r="AK4388" t="s">
        <v>494</v>
      </c>
      <c r="AL4388" t="s">
        <v>485</v>
      </c>
      <c r="AM4388" t="s">
        <v>495</v>
      </c>
      <c r="AR4388" t="s">
        <v>91</v>
      </c>
      <c r="AS4388">
        <v>9000047200</v>
      </c>
      <c r="AV4388" t="s">
        <v>349</v>
      </c>
      <c r="AW4388" t="str">
        <f>_xlfn.XLOOKUP(UNIVERSO[[#This Row],[RUTA-LOCALIDAD D&amp;N]],'[1]Cuota Ruta'!E:E,'[1]Cuota Ruta'!G:G)</f>
        <v>Cargar</v>
      </c>
    </row>
    <row r="4389" spans="1:49" x14ac:dyDescent="0.25">
      <c r="A4389" t="s">
        <v>48</v>
      </c>
      <c r="B4389" t="s">
        <v>49</v>
      </c>
      <c r="C4389" t="s">
        <v>50</v>
      </c>
      <c r="D4389" t="s">
        <v>51</v>
      </c>
      <c r="E4389" t="s">
        <v>282</v>
      </c>
      <c r="F4389" t="s">
        <v>283</v>
      </c>
      <c r="G4389">
        <v>9000097122</v>
      </c>
      <c r="H4389">
        <v>97122</v>
      </c>
      <c r="I4389" t="s">
        <v>13954</v>
      </c>
      <c r="J4389" t="s">
        <v>14021</v>
      </c>
      <c r="K4389" t="s">
        <v>286</v>
      </c>
      <c r="L4389" t="s">
        <v>287</v>
      </c>
      <c r="M4389" t="s">
        <v>287</v>
      </c>
      <c r="N4389" t="s">
        <v>14022</v>
      </c>
      <c r="O4389" t="s">
        <v>59</v>
      </c>
      <c r="P4389">
        <v>302</v>
      </c>
      <c r="Q4389" t="s">
        <v>1130</v>
      </c>
      <c r="R4389" t="s">
        <v>1130</v>
      </c>
      <c r="S4389" t="s">
        <v>290</v>
      </c>
      <c r="T4389" t="s">
        <v>290</v>
      </c>
      <c r="U4389">
        <v>18.919823964436802</v>
      </c>
      <c r="V4389">
        <v>-70.409437815348298</v>
      </c>
      <c r="W4389" t="s">
        <v>1131</v>
      </c>
      <c r="X4389" t="s">
        <v>85</v>
      </c>
      <c r="Y4389" t="s">
        <v>64</v>
      </c>
      <c r="Z4389" t="s">
        <v>65</v>
      </c>
      <c r="AA4389">
        <v>1155005808</v>
      </c>
      <c r="AB4389" t="s">
        <v>116</v>
      </c>
      <c r="AC4389" t="s">
        <v>67</v>
      </c>
      <c r="AD4389">
        <v>18.9196922</v>
      </c>
      <c r="AE4389">
        <v>-70.40931037</v>
      </c>
      <c r="AF4389" t="s">
        <v>14023</v>
      </c>
      <c r="AG4389" t="s">
        <v>32</v>
      </c>
      <c r="AH4389" t="s">
        <v>48</v>
      </c>
      <c r="AI4389" t="s">
        <v>87</v>
      </c>
      <c r="AJ4389" t="s">
        <v>1584</v>
      </c>
      <c r="AR4389" t="s">
        <v>91</v>
      </c>
      <c r="AS4389">
        <v>9000097122</v>
      </c>
      <c r="AW4389" t="str">
        <f>_xlfn.XLOOKUP(UNIVERSO[[#This Row],[RUTA-LOCALIDAD D&amp;N]],'[1]Cuota Ruta'!E:E,'[1]Cuota Ruta'!G:G)</f>
        <v>Cargar</v>
      </c>
    </row>
    <row r="4390" spans="1:49" x14ac:dyDescent="0.25">
      <c r="A4390" t="s">
        <v>48</v>
      </c>
      <c r="B4390" t="s">
        <v>49</v>
      </c>
      <c r="C4390" t="s">
        <v>50</v>
      </c>
      <c r="D4390" t="s">
        <v>76</v>
      </c>
      <c r="E4390" t="s">
        <v>485</v>
      </c>
      <c r="F4390" t="s">
        <v>283</v>
      </c>
      <c r="G4390">
        <v>9000048065</v>
      </c>
      <c r="H4390">
        <v>48065</v>
      </c>
      <c r="I4390" t="s">
        <v>11798</v>
      </c>
      <c r="J4390" t="s">
        <v>14024</v>
      </c>
      <c r="K4390" t="s">
        <v>286</v>
      </c>
      <c r="L4390" t="s">
        <v>1039</v>
      </c>
      <c r="M4390" t="s">
        <v>1039</v>
      </c>
      <c r="N4390" t="s">
        <v>3517</v>
      </c>
      <c r="O4390" t="s">
        <v>59</v>
      </c>
      <c r="P4390">
        <v>338</v>
      </c>
      <c r="Q4390" t="s">
        <v>490</v>
      </c>
      <c r="R4390" t="s">
        <v>490</v>
      </c>
      <c r="S4390" t="s">
        <v>491</v>
      </c>
      <c r="T4390" t="s">
        <v>491</v>
      </c>
      <c r="U4390">
        <v>19.60764503479</v>
      </c>
      <c r="V4390">
        <v>-71.256950378417898</v>
      </c>
      <c r="W4390" t="s">
        <v>492</v>
      </c>
      <c r="X4390" t="s">
        <v>63</v>
      </c>
      <c r="Y4390" t="s">
        <v>64</v>
      </c>
      <c r="Z4390" t="s">
        <v>65</v>
      </c>
      <c r="AA4390">
        <v>1158004061</v>
      </c>
      <c r="AB4390" t="s">
        <v>66</v>
      </c>
      <c r="AC4390" t="s">
        <v>67</v>
      </c>
      <c r="AD4390">
        <v>19.60764503479</v>
      </c>
      <c r="AE4390">
        <v>-71.256950378417898</v>
      </c>
      <c r="AF4390" t="s">
        <v>14025</v>
      </c>
      <c r="AG4390" t="s">
        <v>32</v>
      </c>
      <c r="AH4390" t="s">
        <v>48</v>
      </c>
      <c r="AI4390" t="s">
        <v>87</v>
      </c>
      <c r="AJ4390" t="s">
        <v>1584</v>
      </c>
      <c r="AK4390" t="s">
        <v>494</v>
      </c>
      <c r="AL4390" t="s">
        <v>485</v>
      </c>
      <c r="AM4390" t="s">
        <v>495</v>
      </c>
      <c r="AR4390" t="s">
        <v>91</v>
      </c>
      <c r="AS4390">
        <v>9000048065</v>
      </c>
      <c r="AV4390" t="s">
        <v>349</v>
      </c>
      <c r="AW4390" t="str">
        <f>_xlfn.XLOOKUP(UNIVERSO[[#This Row],[RUTA-LOCALIDAD D&amp;N]],'[1]Cuota Ruta'!E:E,'[1]Cuota Ruta'!G:G)</f>
        <v>Cargar</v>
      </c>
    </row>
    <row r="4391" spans="1:49" x14ac:dyDescent="0.25">
      <c r="A4391" t="s">
        <v>48</v>
      </c>
      <c r="B4391" t="s">
        <v>49</v>
      </c>
      <c r="C4391" t="s">
        <v>50</v>
      </c>
      <c r="D4391" t="s">
        <v>51</v>
      </c>
      <c r="E4391" t="s">
        <v>485</v>
      </c>
      <c r="F4391" t="s">
        <v>283</v>
      </c>
      <c r="G4391">
        <v>9000048811</v>
      </c>
      <c r="H4391">
        <v>48811</v>
      </c>
      <c r="I4391" t="s">
        <v>1120</v>
      </c>
      <c r="J4391" t="s">
        <v>14026</v>
      </c>
      <c r="K4391" t="s">
        <v>286</v>
      </c>
      <c r="L4391" t="s">
        <v>1087</v>
      </c>
      <c r="M4391" t="s">
        <v>1087</v>
      </c>
      <c r="N4391" t="s">
        <v>253</v>
      </c>
      <c r="O4391" t="s">
        <v>59</v>
      </c>
      <c r="P4391">
        <v>304</v>
      </c>
      <c r="Q4391" t="s">
        <v>2648</v>
      </c>
      <c r="R4391" t="s">
        <v>2648</v>
      </c>
      <c r="S4391" t="s">
        <v>1050</v>
      </c>
      <c r="T4391" t="s">
        <v>1050</v>
      </c>
      <c r="U4391">
        <v>19.759419999999999</v>
      </c>
      <c r="V4391">
        <v>-71.599959999999996</v>
      </c>
      <c r="W4391" t="s">
        <v>2649</v>
      </c>
      <c r="X4391" t="s">
        <v>63</v>
      </c>
      <c r="Y4391" t="s">
        <v>64</v>
      </c>
      <c r="Z4391" t="s">
        <v>65</v>
      </c>
      <c r="AA4391">
        <v>1158005078</v>
      </c>
      <c r="AB4391" t="s">
        <v>66</v>
      </c>
      <c r="AC4391" t="s">
        <v>67</v>
      </c>
      <c r="AD4391">
        <v>19.759419999999999</v>
      </c>
      <c r="AE4391">
        <v>-71.599959999999996</v>
      </c>
      <c r="AF4391" t="s">
        <v>14027</v>
      </c>
      <c r="AG4391" t="s">
        <v>32</v>
      </c>
      <c r="AH4391" t="s">
        <v>48</v>
      </c>
      <c r="AI4391" t="s">
        <v>87</v>
      </c>
      <c r="AJ4391" t="s">
        <v>1584</v>
      </c>
      <c r="AK4391" t="s">
        <v>494</v>
      </c>
      <c r="AL4391" t="s">
        <v>485</v>
      </c>
      <c r="AM4391" t="s">
        <v>495</v>
      </c>
      <c r="AR4391" t="s">
        <v>91</v>
      </c>
      <c r="AS4391">
        <v>9000048811</v>
      </c>
      <c r="AV4391" t="s">
        <v>349</v>
      </c>
      <c r="AW4391" t="str">
        <f>_xlfn.XLOOKUP(UNIVERSO[[#This Row],[RUTA-LOCALIDAD D&amp;N]],'[1]Cuota Ruta'!E:E,'[1]Cuota Ruta'!G:G)</f>
        <v>Cargar</v>
      </c>
    </row>
    <row r="4392" spans="1:49" x14ac:dyDescent="0.25">
      <c r="A4392" t="s">
        <v>48</v>
      </c>
      <c r="B4392" t="s">
        <v>49</v>
      </c>
      <c r="C4392" t="s">
        <v>50</v>
      </c>
      <c r="D4392" t="s">
        <v>51</v>
      </c>
      <c r="E4392" t="s">
        <v>282</v>
      </c>
      <c r="F4392" t="s">
        <v>283</v>
      </c>
      <c r="G4392">
        <v>9000050239</v>
      </c>
      <c r="H4392">
        <v>50239</v>
      </c>
      <c r="I4392" t="s">
        <v>14028</v>
      </c>
      <c r="J4392" t="s">
        <v>14029</v>
      </c>
      <c r="K4392" t="s">
        <v>286</v>
      </c>
      <c r="L4392" t="s">
        <v>287</v>
      </c>
      <c r="M4392" t="s">
        <v>287</v>
      </c>
      <c r="N4392" t="s">
        <v>288</v>
      </c>
      <c r="O4392" t="s">
        <v>59</v>
      </c>
      <c r="P4392">
        <v>304</v>
      </c>
      <c r="Q4392" t="s">
        <v>289</v>
      </c>
      <c r="R4392" t="s">
        <v>289</v>
      </c>
      <c r="S4392" t="s">
        <v>290</v>
      </c>
      <c r="T4392" t="s">
        <v>290</v>
      </c>
      <c r="U4392">
        <v>18.90821648</v>
      </c>
      <c r="V4392">
        <v>-70.277976989999999</v>
      </c>
      <c r="W4392" t="s">
        <v>291</v>
      </c>
      <c r="X4392" t="s">
        <v>85</v>
      </c>
      <c r="Y4392" t="s">
        <v>64</v>
      </c>
      <c r="Z4392" t="s">
        <v>65</v>
      </c>
      <c r="AA4392">
        <v>1155000831</v>
      </c>
      <c r="AB4392" t="s">
        <v>66</v>
      </c>
      <c r="AC4392" t="s">
        <v>67</v>
      </c>
      <c r="AD4392">
        <v>18.90821648</v>
      </c>
      <c r="AE4392">
        <v>-70.277976989999999</v>
      </c>
      <c r="AF4392" t="s">
        <v>14030</v>
      </c>
      <c r="AG4392" t="s">
        <v>32</v>
      </c>
      <c r="AH4392" t="s">
        <v>48</v>
      </c>
      <c r="AI4392" t="s">
        <v>87</v>
      </c>
      <c r="AJ4392" t="s">
        <v>1584</v>
      </c>
      <c r="AR4392" t="s">
        <v>91</v>
      </c>
      <c r="AS4392">
        <v>9000050239</v>
      </c>
      <c r="AW4392" t="str">
        <f>_xlfn.XLOOKUP(UNIVERSO[[#This Row],[RUTA-LOCALIDAD D&amp;N]],'[1]Cuota Ruta'!E:E,'[1]Cuota Ruta'!G:G)</f>
        <v>Cargar</v>
      </c>
    </row>
    <row r="4393" spans="1:49" x14ac:dyDescent="0.25">
      <c r="A4393" t="s">
        <v>48</v>
      </c>
      <c r="B4393" t="s">
        <v>49</v>
      </c>
      <c r="C4393" t="s">
        <v>50</v>
      </c>
      <c r="D4393" t="s">
        <v>51</v>
      </c>
      <c r="E4393" t="s">
        <v>282</v>
      </c>
      <c r="F4393" t="s">
        <v>283</v>
      </c>
      <c r="G4393">
        <v>9000051391</v>
      </c>
      <c r="H4393">
        <v>51391</v>
      </c>
      <c r="I4393" t="s">
        <v>5236</v>
      </c>
      <c r="J4393" t="s">
        <v>14031</v>
      </c>
      <c r="K4393" t="s">
        <v>286</v>
      </c>
      <c r="L4393" t="s">
        <v>287</v>
      </c>
      <c r="M4393" t="s">
        <v>287</v>
      </c>
      <c r="N4393" t="s">
        <v>288</v>
      </c>
      <c r="O4393" t="s">
        <v>59</v>
      </c>
      <c r="P4393">
        <v>318</v>
      </c>
      <c r="Q4393" t="s">
        <v>296</v>
      </c>
      <c r="R4393" t="s">
        <v>296</v>
      </c>
      <c r="S4393" t="s">
        <v>290</v>
      </c>
      <c r="T4393" t="s">
        <v>290</v>
      </c>
      <c r="U4393">
        <v>18.881929</v>
      </c>
      <c r="V4393">
        <v>-70.227592999999999</v>
      </c>
      <c r="W4393" t="s">
        <v>297</v>
      </c>
      <c r="X4393" t="s">
        <v>85</v>
      </c>
      <c r="Y4393" t="s">
        <v>64</v>
      </c>
      <c r="Z4393" t="s">
        <v>65</v>
      </c>
      <c r="AA4393">
        <v>1155004155</v>
      </c>
      <c r="AB4393" t="s">
        <v>66</v>
      </c>
      <c r="AC4393" t="s">
        <v>67</v>
      </c>
      <c r="AD4393">
        <v>18.881929</v>
      </c>
      <c r="AE4393">
        <v>-70.227592999999999</v>
      </c>
      <c r="AF4393" t="s">
        <v>14032</v>
      </c>
      <c r="AG4393" t="s">
        <v>32</v>
      </c>
      <c r="AH4393" t="s">
        <v>48</v>
      </c>
      <c r="AI4393" t="s">
        <v>87</v>
      </c>
      <c r="AJ4393" t="s">
        <v>1584</v>
      </c>
      <c r="AR4393" t="s">
        <v>91</v>
      </c>
      <c r="AS4393">
        <v>9000051391</v>
      </c>
      <c r="AW4393" t="str">
        <f>_xlfn.XLOOKUP(UNIVERSO[[#This Row],[RUTA-LOCALIDAD D&amp;N]],'[1]Cuota Ruta'!E:E,'[1]Cuota Ruta'!G:G)</f>
        <v>Cargar</v>
      </c>
    </row>
    <row r="4394" spans="1:49" x14ac:dyDescent="0.25">
      <c r="A4394" t="s">
        <v>48</v>
      </c>
      <c r="B4394" t="s">
        <v>49</v>
      </c>
      <c r="C4394" t="s">
        <v>50</v>
      </c>
      <c r="D4394" t="s">
        <v>51</v>
      </c>
      <c r="E4394" t="s">
        <v>485</v>
      </c>
      <c r="F4394" t="s">
        <v>283</v>
      </c>
      <c r="G4394">
        <v>9000052651</v>
      </c>
      <c r="H4394">
        <v>52651</v>
      </c>
      <c r="I4394" t="s">
        <v>14033</v>
      </c>
      <c r="J4394" t="s">
        <v>14034</v>
      </c>
      <c r="K4394" t="s">
        <v>286</v>
      </c>
      <c r="L4394" t="s">
        <v>1496</v>
      </c>
      <c r="M4394" t="s">
        <v>1496</v>
      </c>
      <c r="N4394" t="s">
        <v>14035</v>
      </c>
      <c r="O4394" t="s">
        <v>59</v>
      </c>
      <c r="P4394">
        <v>342</v>
      </c>
      <c r="Q4394" t="s">
        <v>2586</v>
      </c>
      <c r="R4394" t="s">
        <v>2586</v>
      </c>
      <c r="S4394" t="s">
        <v>1050</v>
      </c>
      <c r="T4394" t="s">
        <v>1050</v>
      </c>
      <c r="U4394">
        <v>19.489213943481399</v>
      </c>
      <c r="V4394">
        <v>-71.542121887207003</v>
      </c>
      <c r="W4394" t="s">
        <v>2587</v>
      </c>
      <c r="X4394" t="s">
        <v>63</v>
      </c>
      <c r="Y4394" t="s">
        <v>64</v>
      </c>
      <c r="Z4394" t="s">
        <v>65</v>
      </c>
      <c r="AA4394">
        <v>1158000115</v>
      </c>
      <c r="AB4394" t="s">
        <v>66</v>
      </c>
      <c r="AC4394" t="s">
        <v>67</v>
      </c>
      <c r="AD4394">
        <v>19.489213943481399</v>
      </c>
      <c r="AE4394">
        <v>-71.542121887207003</v>
      </c>
      <c r="AF4394" t="s">
        <v>14036</v>
      </c>
      <c r="AG4394" t="s">
        <v>32</v>
      </c>
      <c r="AH4394" t="s">
        <v>48</v>
      </c>
      <c r="AI4394" t="s">
        <v>87</v>
      </c>
      <c r="AJ4394" t="s">
        <v>1584</v>
      </c>
      <c r="AK4394" t="s">
        <v>494</v>
      </c>
      <c r="AL4394" t="s">
        <v>485</v>
      </c>
      <c r="AM4394" t="s">
        <v>495</v>
      </c>
      <c r="AR4394" t="s">
        <v>91</v>
      </c>
      <c r="AS4394">
        <v>9000052651</v>
      </c>
      <c r="AV4394" t="s">
        <v>349</v>
      </c>
      <c r="AW4394" t="str">
        <f>_xlfn.XLOOKUP(UNIVERSO[[#This Row],[RUTA-LOCALIDAD D&amp;N]],'[1]Cuota Ruta'!E:E,'[1]Cuota Ruta'!G:G)</f>
        <v>Cargar</v>
      </c>
    </row>
    <row r="4395" spans="1:49" x14ac:dyDescent="0.25">
      <c r="A4395" t="s">
        <v>48</v>
      </c>
      <c r="B4395" t="s">
        <v>49</v>
      </c>
      <c r="C4395" t="s">
        <v>50</v>
      </c>
      <c r="D4395" t="s">
        <v>124</v>
      </c>
      <c r="E4395" t="s">
        <v>257</v>
      </c>
      <c r="F4395" t="s">
        <v>194</v>
      </c>
      <c r="G4395">
        <v>9000056258</v>
      </c>
      <c r="H4395">
        <v>56258</v>
      </c>
      <c r="I4395" t="s">
        <v>1091</v>
      </c>
      <c r="J4395" t="s">
        <v>14037</v>
      </c>
      <c r="K4395" t="s">
        <v>197</v>
      </c>
      <c r="L4395" t="s">
        <v>260</v>
      </c>
      <c r="M4395" t="s">
        <v>260</v>
      </c>
      <c r="N4395" t="s">
        <v>12600</v>
      </c>
      <c r="O4395" t="s">
        <v>59</v>
      </c>
      <c r="P4395">
        <v>310</v>
      </c>
      <c r="Q4395" t="s">
        <v>1437</v>
      </c>
      <c r="R4395" t="s">
        <v>1437</v>
      </c>
      <c r="S4395" t="s">
        <v>262</v>
      </c>
      <c r="T4395" t="s">
        <v>262</v>
      </c>
      <c r="U4395">
        <v>19.209420204162601</v>
      </c>
      <c r="V4395">
        <v>-69.454502105712905</v>
      </c>
      <c r="W4395" t="s">
        <v>1438</v>
      </c>
      <c r="X4395" t="s">
        <v>63</v>
      </c>
      <c r="Y4395" t="s">
        <v>64</v>
      </c>
      <c r="Z4395" t="s">
        <v>65</v>
      </c>
      <c r="AA4395">
        <v>1152006602</v>
      </c>
      <c r="AB4395" t="s">
        <v>66</v>
      </c>
      <c r="AC4395" t="s">
        <v>67</v>
      </c>
      <c r="AD4395">
        <v>19.209420204162601</v>
      </c>
      <c r="AE4395">
        <v>-69.454502105712905</v>
      </c>
      <c r="AF4395" t="s">
        <v>14038</v>
      </c>
      <c r="AG4395" t="s">
        <v>32</v>
      </c>
      <c r="AH4395" t="s">
        <v>48</v>
      </c>
      <c r="AI4395" t="s">
        <v>87</v>
      </c>
      <c r="AJ4395" t="s">
        <v>1584</v>
      </c>
      <c r="AK4395" t="s">
        <v>265</v>
      </c>
      <c r="AL4395" t="s">
        <v>257</v>
      </c>
      <c r="AM4395" t="s">
        <v>266</v>
      </c>
      <c r="AR4395" t="s">
        <v>91</v>
      </c>
      <c r="AS4395">
        <v>9000056258</v>
      </c>
      <c r="AV4395" t="s">
        <v>267</v>
      </c>
      <c r="AW4395" t="str">
        <f>_xlfn.XLOOKUP(UNIVERSO[[#This Row],[RUTA-LOCALIDAD D&amp;N]],'[1]Cuota Ruta'!E:E,'[1]Cuota Ruta'!G:G)</f>
        <v>Cargar</v>
      </c>
    </row>
    <row r="4396" spans="1:49" x14ac:dyDescent="0.25">
      <c r="A4396" t="s">
        <v>48</v>
      </c>
      <c r="B4396" t="s">
        <v>49</v>
      </c>
      <c r="C4396" t="s">
        <v>50</v>
      </c>
      <c r="D4396" t="s">
        <v>51</v>
      </c>
      <c r="E4396" t="s">
        <v>140</v>
      </c>
      <c r="F4396" t="s">
        <v>141</v>
      </c>
      <c r="G4396">
        <v>9000060351</v>
      </c>
      <c r="H4396">
        <v>60351</v>
      </c>
      <c r="I4396" t="s">
        <v>14039</v>
      </c>
      <c r="J4396" t="s">
        <v>14040</v>
      </c>
      <c r="K4396" t="s">
        <v>144</v>
      </c>
      <c r="L4396" t="s">
        <v>93</v>
      </c>
      <c r="M4396" t="s">
        <v>93</v>
      </c>
      <c r="N4396" t="s">
        <v>1510</v>
      </c>
      <c r="O4396" t="s">
        <v>59</v>
      </c>
      <c r="P4396">
        <v>325</v>
      </c>
      <c r="Q4396" t="s">
        <v>1311</v>
      </c>
      <c r="R4396" t="s">
        <v>1311</v>
      </c>
      <c r="S4396" t="s">
        <v>188</v>
      </c>
      <c r="T4396" t="s">
        <v>188</v>
      </c>
      <c r="U4396">
        <v>18.532706832885701</v>
      </c>
      <c r="V4396">
        <v>-69.939198303222696</v>
      </c>
      <c r="W4396" t="s">
        <v>1312</v>
      </c>
      <c r="X4396" t="s">
        <v>85</v>
      </c>
      <c r="Y4396" t="s">
        <v>64</v>
      </c>
      <c r="Z4396" t="s">
        <v>65</v>
      </c>
      <c r="AA4396">
        <v>1153011566</v>
      </c>
      <c r="AB4396" t="s">
        <v>66</v>
      </c>
      <c r="AC4396" t="s">
        <v>67</v>
      </c>
      <c r="AD4396">
        <v>18.532706832885701</v>
      </c>
      <c r="AE4396">
        <v>-69.939198303222696</v>
      </c>
      <c r="AF4396" t="s">
        <v>14041</v>
      </c>
      <c r="AG4396" t="s">
        <v>32</v>
      </c>
      <c r="AH4396" t="s">
        <v>48</v>
      </c>
      <c r="AI4396" t="s">
        <v>87</v>
      </c>
      <c r="AJ4396" t="s">
        <v>1584</v>
      </c>
      <c r="AK4396" t="s">
        <v>191</v>
      </c>
      <c r="AL4396" t="s">
        <v>140</v>
      </c>
      <c r="AM4396" t="s">
        <v>192</v>
      </c>
      <c r="AR4396" t="s">
        <v>91</v>
      </c>
      <c r="AS4396">
        <v>9000060351</v>
      </c>
      <c r="AV4396" t="s">
        <v>153</v>
      </c>
      <c r="AW4396" t="str">
        <f>_xlfn.XLOOKUP(UNIVERSO[[#This Row],[RUTA-LOCALIDAD D&amp;N]],'[1]Cuota Ruta'!E:E,'[1]Cuota Ruta'!G:G)</f>
        <v>Cargar</v>
      </c>
    </row>
    <row r="4397" spans="1:49" x14ac:dyDescent="0.25">
      <c r="A4397" t="s">
        <v>48</v>
      </c>
      <c r="B4397" t="s">
        <v>49</v>
      </c>
      <c r="C4397" t="s">
        <v>50</v>
      </c>
      <c r="D4397" t="s">
        <v>124</v>
      </c>
      <c r="E4397" t="s">
        <v>485</v>
      </c>
      <c r="F4397" t="s">
        <v>283</v>
      </c>
      <c r="G4397">
        <v>9000061630</v>
      </c>
      <c r="H4397">
        <v>61630</v>
      </c>
      <c r="I4397" t="s">
        <v>1644</v>
      </c>
      <c r="J4397" t="s">
        <v>14042</v>
      </c>
      <c r="K4397" t="s">
        <v>286</v>
      </c>
      <c r="L4397" t="s">
        <v>1039</v>
      </c>
      <c r="M4397" t="s">
        <v>1039</v>
      </c>
      <c r="N4397" t="s">
        <v>253</v>
      </c>
      <c r="O4397" t="s">
        <v>59</v>
      </c>
      <c r="P4397">
        <v>342</v>
      </c>
      <c r="Q4397" t="s">
        <v>2586</v>
      </c>
      <c r="R4397" t="s">
        <v>2586</v>
      </c>
      <c r="S4397" t="s">
        <v>1050</v>
      </c>
      <c r="T4397" t="s">
        <v>1050</v>
      </c>
      <c r="U4397">
        <v>19.435226440429702</v>
      </c>
      <c r="V4397">
        <v>-71.475326538085895</v>
      </c>
      <c r="W4397" t="s">
        <v>2587</v>
      </c>
      <c r="X4397" t="s">
        <v>63</v>
      </c>
      <c r="Y4397" t="s">
        <v>64</v>
      </c>
      <c r="Z4397" t="s">
        <v>65</v>
      </c>
      <c r="AA4397">
        <v>1158006540</v>
      </c>
      <c r="AB4397" t="s">
        <v>66</v>
      </c>
      <c r="AC4397" t="s">
        <v>67</v>
      </c>
      <c r="AD4397">
        <v>19.435226440429702</v>
      </c>
      <c r="AE4397">
        <v>-71.475326538085895</v>
      </c>
      <c r="AF4397" t="s">
        <v>14043</v>
      </c>
      <c r="AG4397" t="s">
        <v>32</v>
      </c>
      <c r="AH4397" t="s">
        <v>48</v>
      </c>
      <c r="AI4397" t="s">
        <v>87</v>
      </c>
      <c r="AJ4397" t="s">
        <v>1584</v>
      </c>
      <c r="AK4397" t="s">
        <v>494</v>
      </c>
      <c r="AL4397" t="s">
        <v>485</v>
      </c>
      <c r="AM4397" t="s">
        <v>495</v>
      </c>
      <c r="AR4397" t="s">
        <v>91</v>
      </c>
      <c r="AS4397">
        <v>9000061630</v>
      </c>
      <c r="AV4397" t="s">
        <v>349</v>
      </c>
      <c r="AW4397" t="str">
        <f>_xlfn.XLOOKUP(UNIVERSO[[#This Row],[RUTA-LOCALIDAD D&amp;N]],'[1]Cuota Ruta'!E:E,'[1]Cuota Ruta'!G:G)</f>
        <v>Cargar</v>
      </c>
    </row>
    <row r="4398" spans="1:49" x14ac:dyDescent="0.25">
      <c r="A4398" t="s">
        <v>48</v>
      </c>
      <c r="B4398" t="s">
        <v>49</v>
      </c>
      <c r="C4398" t="s">
        <v>50</v>
      </c>
      <c r="D4398" t="s">
        <v>76</v>
      </c>
      <c r="E4398" t="s">
        <v>193</v>
      </c>
      <c r="F4398" t="s">
        <v>194</v>
      </c>
      <c r="G4398">
        <v>9000062578</v>
      </c>
      <c r="H4398">
        <v>62578</v>
      </c>
      <c r="I4398" t="s">
        <v>14044</v>
      </c>
      <c r="J4398" t="s">
        <v>14045</v>
      </c>
      <c r="K4398" t="s">
        <v>197</v>
      </c>
      <c r="L4398" t="s">
        <v>198</v>
      </c>
      <c r="M4398" t="s">
        <v>198</v>
      </c>
      <c r="N4398" t="s">
        <v>58</v>
      </c>
      <c r="O4398" t="s">
        <v>59</v>
      </c>
      <c r="P4398">
        <v>309</v>
      </c>
      <c r="Q4398" t="s">
        <v>773</v>
      </c>
      <c r="R4398" t="s">
        <v>773</v>
      </c>
      <c r="S4398" t="s">
        <v>774</v>
      </c>
      <c r="T4398" t="s">
        <v>774</v>
      </c>
      <c r="U4398">
        <v>18.562763690948501</v>
      </c>
      <c r="V4398">
        <v>-69.295797348022504</v>
      </c>
      <c r="W4398" t="s">
        <v>775</v>
      </c>
      <c r="X4398" t="s">
        <v>63</v>
      </c>
      <c r="Y4398" t="s">
        <v>64</v>
      </c>
      <c r="Z4398" t="s">
        <v>65</v>
      </c>
      <c r="AA4398">
        <v>1160004158</v>
      </c>
      <c r="AB4398" t="s">
        <v>66</v>
      </c>
      <c r="AC4398" t="s">
        <v>67</v>
      </c>
      <c r="AD4398">
        <v>18.562763690948501</v>
      </c>
      <c r="AE4398">
        <v>-69.295797348022504</v>
      </c>
      <c r="AF4398" t="s">
        <v>14046</v>
      </c>
      <c r="AG4398" t="s">
        <v>32</v>
      </c>
      <c r="AH4398" t="s">
        <v>48</v>
      </c>
      <c r="AI4398" t="s">
        <v>87</v>
      </c>
      <c r="AJ4398" t="s">
        <v>1584</v>
      </c>
      <c r="AK4398" t="s">
        <v>203</v>
      </c>
      <c r="AL4398" t="s">
        <v>193</v>
      </c>
      <c r="AM4398" t="s">
        <v>204</v>
      </c>
      <c r="AR4398" t="s">
        <v>91</v>
      </c>
      <c r="AS4398">
        <v>9000062578</v>
      </c>
      <c r="AV4398" t="s">
        <v>206</v>
      </c>
      <c r="AW4398" t="str">
        <f>_xlfn.XLOOKUP(UNIVERSO[[#This Row],[RUTA-LOCALIDAD D&amp;N]],'[1]Cuota Ruta'!E:E,'[1]Cuota Ruta'!G:G)</f>
        <v>Cargar</v>
      </c>
    </row>
    <row r="4399" spans="1:49" x14ac:dyDescent="0.25">
      <c r="A4399" t="s">
        <v>48</v>
      </c>
      <c r="B4399" t="s">
        <v>49</v>
      </c>
      <c r="C4399" t="s">
        <v>50</v>
      </c>
      <c r="D4399" t="s">
        <v>268</v>
      </c>
      <c r="E4399" t="s">
        <v>269</v>
      </c>
      <c r="F4399" t="s">
        <v>126</v>
      </c>
      <c r="G4399">
        <v>9000065043</v>
      </c>
      <c r="H4399">
        <v>65043</v>
      </c>
      <c r="I4399" t="s">
        <v>14047</v>
      </c>
      <c r="J4399" t="s">
        <v>14048</v>
      </c>
      <c r="K4399" t="s">
        <v>129</v>
      </c>
      <c r="L4399" t="s">
        <v>272</v>
      </c>
      <c r="M4399" t="s">
        <v>273</v>
      </c>
      <c r="N4399" t="s">
        <v>273</v>
      </c>
      <c r="O4399" t="s">
        <v>126</v>
      </c>
      <c r="P4399">
        <v>332</v>
      </c>
      <c r="Q4399" t="s">
        <v>2851</v>
      </c>
      <c r="R4399" t="s">
        <v>2851</v>
      </c>
      <c r="S4399" t="s">
        <v>275</v>
      </c>
      <c r="T4399" t="s">
        <v>275</v>
      </c>
      <c r="U4399">
        <v>18.848228450000001</v>
      </c>
      <c r="V4399">
        <v>-71.407112119999994</v>
      </c>
      <c r="W4399" t="s">
        <v>2852</v>
      </c>
      <c r="X4399" t="s">
        <v>63</v>
      </c>
      <c r="Y4399" t="s">
        <v>64</v>
      </c>
      <c r="Z4399" t="s">
        <v>65</v>
      </c>
      <c r="AA4399">
        <v>1163013012</v>
      </c>
      <c r="AB4399" t="s">
        <v>66</v>
      </c>
      <c r="AC4399" t="s">
        <v>67</v>
      </c>
      <c r="AD4399">
        <v>18.848228450000001</v>
      </c>
      <c r="AE4399">
        <v>-71.407112119999994</v>
      </c>
      <c r="AF4399" t="s">
        <v>14049</v>
      </c>
      <c r="AG4399" t="s">
        <v>32</v>
      </c>
      <c r="AH4399" t="s">
        <v>48</v>
      </c>
      <c r="AI4399" t="s">
        <v>87</v>
      </c>
      <c r="AJ4399" t="s">
        <v>1584</v>
      </c>
      <c r="AK4399" t="s">
        <v>278</v>
      </c>
      <c r="AL4399" t="s">
        <v>269</v>
      </c>
      <c r="AM4399" t="s">
        <v>279</v>
      </c>
      <c r="AR4399" t="s">
        <v>91</v>
      </c>
      <c r="AS4399">
        <v>9000065043</v>
      </c>
      <c r="AV4399" t="s">
        <v>281</v>
      </c>
      <c r="AW4399" t="str">
        <f>_xlfn.XLOOKUP(UNIVERSO[[#This Row],[RUTA-LOCALIDAD D&amp;N]],'[1]Cuota Ruta'!E:E,'[1]Cuota Ruta'!G:G)</f>
        <v>Cargar</v>
      </c>
    </row>
    <row r="4400" spans="1:49" x14ac:dyDescent="0.25">
      <c r="A4400" t="s">
        <v>48</v>
      </c>
      <c r="B4400" t="s">
        <v>49</v>
      </c>
      <c r="C4400" t="s">
        <v>50</v>
      </c>
      <c r="D4400" t="s">
        <v>124</v>
      </c>
      <c r="E4400" t="s">
        <v>269</v>
      </c>
      <c r="F4400" t="s">
        <v>126</v>
      </c>
      <c r="G4400">
        <v>9000065425</v>
      </c>
      <c r="H4400">
        <v>65425</v>
      </c>
      <c r="I4400" t="s">
        <v>14050</v>
      </c>
      <c r="J4400" t="s">
        <v>14051</v>
      </c>
      <c r="K4400" t="s">
        <v>129</v>
      </c>
      <c r="L4400" t="s">
        <v>272</v>
      </c>
      <c r="M4400" t="s">
        <v>273</v>
      </c>
      <c r="N4400" t="s">
        <v>273</v>
      </c>
      <c r="O4400" t="s">
        <v>126</v>
      </c>
      <c r="P4400">
        <v>320</v>
      </c>
      <c r="Q4400" t="s">
        <v>1222</v>
      </c>
      <c r="R4400" t="s">
        <v>1222</v>
      </c>
      <c r="S4400" t="s">
        <v>275</v>
      </c>
      <c r="T4400" t="s">
        <v>275</v>
      </c>
      <c r="U4400">
        <v>18.866107939999999</v>
      </c>
      <c r="V4400">
        <v>-71.237464900000006</v>
      </c>
      <c r="W4400" t="s">
        <v>1223</v>
      </c>
      <c r="X4400" t="s">
        <v>63</v>
      </c>
      <c r="Y4400" t="s">
        <v>64</v>
      </c>
      <c r="Z4400" t="s">
        <v>65</v>
      </c>
      <c r="AA4400">
        <v>1163013290</v>
      </c>
      <c r="AB4400" t="s">
        <v>66</v>
      </c>
      <c r="AC4400" t="s">
        <v>67</v>
      </c>
      <c r="AD4400">
        <v>18.866107939999999</v>
      </c>
      <c r="AE4400">
        <v>-71.237464900000006</v>
      </c>
      <c r="AF4400" t="s">
        <v>14052</v>
      </c>
      <c r="AG4400" t="s">
        <v>32</v>
      </c>
      <c r="AH4400" t="s">
        <v>48</v>
      </c>
      <c r="AI4400" t="s">
        <v>87</v>
      </c>
      <c r="AJ4400" t="s">
        <v>1584</v>
      </c>
      <c r="AK4400" t="s">
        <v>278</v>
      </c>
      <c r="AL4400" t="s">
        <v>269</v>
      </c>
      <c r="AM4400" t="s">
        <v>279</v>
      </c>
      <c r="AR4400" t="s">
        <v>91</v>
      </c>
      <c r="AS4400">
        <v>9000065425</v>
      </c>
      <c r="AV4400" t="s">
        <v>281</v>
      </c>
      <c r="AW4400" t="str">
        <f>_xlfn.XLOOKUP(UNIVERSO[[#This Row],[RUTA-LOCALIDAD D&amp;N]],'[1]Cuota Ruta'!E:E,'[1]Cuota Ruta'!G:G)</f>
        <v>Cargar</v>
      </c>
    </row>
    <row r="4401" spans="1:49" x14ac:dyDescent="0.25">
      <c r="A4401" t="s">
        <v>48</v>
      </c>
      <c r="B4401" t="s">
        <v>49</v>
      </c>
      <c r="C4401" t="s">
        <v>50</v>
      </c>
      <c r="D4401" t="s">
        <v>268</v>
      </c>
      <c r="E4401" t="s">
        <v>1196</v>
      </c>
      <c r="F4401" t="s">
        <v>126</v>
      </c>
      <c r="G4401">
        <v>9000067288</v>
      </c>
      <c r="H4401">
        <v>67288</v>
      </c>
      <c r="I4401" t="s">
        <v>14053</v>
      </c>
      <c r="J4401" t="s">
        <v>14054</v>
      </c>
      <c r="K4401" t="s">
        <v>129</v>
      </c>
      <c r="L4401" t="s">
        <v>1199</v>
      </c>
      <c r="M4401" t="s">
        <v>58</v>
      </c>
      <c r="N4401" t="s">
        <v>1199</v>
      </c>
      <c r="O4401" t="s">
        <v>126</v>
      </c>
      <c r="P4401">
        <v>310</v>
      </c>
      <c r="Q4401" t="s">
        <v>1200</v>
      </c>
      <c r="R4401" t="s">
        <v>1200</v>
      </c>
      <c r="S4401" t="s">
        <v>1201</v>
      </c>
      <c r="T4401" t="s">
        <v>1201</v>
      </c>
      <c r="U4401">
        <v>18.45027</v>
      </c>
      <c r="V4401">
        <v>-70.619299999999996</v>
      </c>
      <c r="W4401" t="s">
        <v>1202</v>
      </c>
      <c r="X4401" t="s">
        <v>63</v>
      </c>
      <c r="Y4401" t="s">
        <v>64</v>
      </c>
      <c r="Z4401" t="s">
        <v>65</v>
      </c>
      <c r="AA4401">
        <v>1163010168</v>
      </c>
      <c r="AB4401" t="s">
        <v>66</v>
      </c>
      <c r="AC4401" t="s">
        <v>67</v>
      </c>
      <c r="AD4401">
        <v>18.45027</v>
      </c>
      <c r="AE4401">
        <v>-70.619299999999996</v>
      </c>
      <c r="AF4401" t="s">
        <v>14055</v>
      </c>
      <c r="AG4401" t="s">
        <v>32</v>
      </c>
      <c r="AH4401" t="s">
        <v>48</v>
      </c>
      <c r="AI4401" t="s">
        <v>87</v>
      </c>
      <c r="AJ4401" t="s">
        <v>1584</v>
      </c>
      <c r="AK4401" t="s">
        <v>1204</v>
      </c>
      <c r="AL4401" t="s">
        <v>1196</v>
      </c>
      <c r="AM4401" t="s">
        <v>1205</v>
      </c>
      <c r="AR4401" t="s">
        <v>91</v>
      </c>
      <c r="AS4401">
        <v>9000067288</v>
      </c>
      <c r="AV4401" t="s">
        <v>281</v>
      </c>
      <c r="AW4401" t="str">
        <f>_xlfn.XLOOKUP(UNIVERSO[[#This Row],[RUTA-LOCALIDAD D&amp;N]],'[1]Cuota Ruta'!E:E,'[1]Cuota Ruta'!G:G)</f>
        <v>Cargar</v>
      </c>
    </row>
    <row r="4402" spans="1:49" x14ac:dyDescent="0.25">
      <c r="A4402" t="s">
        <v>48</v>
      </c>
      <c r="B4402" t="s">
        <v>49</v>
      </c>
      <c r="C4402" t="s">
        <v>50</v>
      </c>
      <c r="D4402" t="s">
        <v>51</v>
      </c>
      <c r="E4402" t="s">
        <v>140</v>
      </c>
      <c r="F4402" t="s">
        <v>141</v>
      </c>
      <c r="G4402">
        <v>9000072031</v>
      </c>
      <c r="H4402">
        <v>72031</v>
      </c>
      <c r="I4402" t="s">
        <v>14056</v>
      </c>
      <c r="J4402" t="s">
        <v>14057</v>
      </c>
      <c r="K4402" t="s">
        <v>144</v>
      </c>
      <c r="L4402" t="s">
        <v>93</v>
      </c>
      <c r="M4402" t="s">
        <v>93</v>
      </c>
      <c r="N4402" t="s">
        <v>1510</v>
      </c>
      <c r="O4402" t="s">
        <v>59</v>
      </c>
      <c r="P4402">
        <v>363</v>
      </c>
      <c r="Q4402" t="s">
        <v>619</v>
      </c>
      <c r="R4402" t="s">
        <v>619</v>
      </c>
      <c r="S4402" t="s">
        <v>188</v>
      </c>
      <c r="T4402" t="s">
        <v>188</v>
      </c>
      <c r="U4402">
        <v>18.67874527</v>
      </c>
      <c r="V4402">
        <v>-69.870712280000006</v>
      </c>
      <c r="W4402" t="s">
        <v>620</v>
      </c>
      <c r="X4402" t="s">
        <v>85</v>
      </c>
      <c r="Y4402" t="s">
        <v>64</v>
      </c>
      <c r="Z4402" t="s">
        <v>65</v>
      </c>
      <c r="AA4402">
        <v>1153012403</v>
      </c>
      <c r="AB4402" t="s">
        <v>66</v>
      </c>
      <c r="AC4402" t="s">
        <v>67</v>
      </c>
      <c r="AD4402">
        <v>18.67874527</v>
      </c>
      <c r="AE4402">
        <v>-69.870712280000006</v>
      </c>
      <c r="AF4402" t="s">
        <v>14058</v>
      </c>
      <c r="AG4402" t="s">
        <v>32</v>
      </c>
      <c r="AH4402" t="s">
        <v>48</v>
      </c>
      <c r="AI4402" t="s">
        <v>87</v>
      </c>
      <c r="AJ4402" t="s">
        <v>1584</v>
      </c>
      <c r="AK4402" t="s">
        <v>191</v>
      </c>
      <c r="AL4402" t="s">
        <v>140</v>
      </c>
      <c r="AM4402" t="s">
        <v>192</v>
      </c>
      <c r="AR4402" t="s">
        <v>91</v>
      </c>
      <c r="AS4402">
        <v>9000072031</v>
      </c>
      <c r="AV4402" t="s">
        <v>153</v>
      </c>
      <c r="AW4402" t="str">
        <f>_xlfn.XLOOKUP(UNIVERSO[[#This Row],[RUTA-LOCALIDAD D&amp;N]],'[1]Cuota Ruta'!E:E,'[1]Cuota Ruta'!G:G)</f>
        <v>Cargar</v>
      </c>
    </row>
    <row r="4403" spans="1:49" x14ac:dyDescent="0.25">
      <c r="A4403" t="s">
        <v>48</v>
      </c>
      <c r="B4403" t="s">
        <v>49</v>
      </c>
      <c r="C4403" t="s">
        <v>50</v>
      </c>
      <c r="D4403" t="s">
        <v>124</v>
      </c>
      <c r="E4403" t="s">
        <v>1266</v>
      </c>
      <c r="F4403" t="s">
        <v>126</v>
      </c>
      <c r="G4403">
        <v>9000087101</v>
      </c>
      <c r="H4403">
        <v>87101</v>
      </c>
      <c r="I4403" t="s">
        <v>14059</v>
      </c>
      <c r="J4403" t="s">
        <v>5535</v>
      </c>
      <c r="K4403" t="s">
        <v>129</v>
      </c>
      <c r="L4403" t="s">
        <v>3087</v>
      </c>
      <c r="M4403" t="s">
        <v>3088</v>
      </c>
      <c r="N4403" t="s">
        <v>1269</v>
      </c>
      <c r="O4403" t="s">
        <v>126</v>
      </c>
      <c r="P4403">
        <v>334</v>
      </c>
      <c r="Q4403" t="s">
        <v>3095</v>
      </c>
      <c r="R4403" t="s">
        <v>3095</v>
      </c>
      <c r="S4403" t="s">
        <v>134</v>
      </c>
      <c r="T4403" t="s">
        <v>134</v>
      </c>
      <c r="U4403">
        <v>18.546800613403299</v>
      </c>
      <c r="V4403">
        <v>-70.500053405761705</v>
      </c>
      <c r="W4403" t="s">
        <v>3096</v>
      </c>
      <c r="X4403" t="s">
        <v>63</v>
      </c>
      <c r="Y4403" t="s">
        <v>64</v>
      </c>
      <c r="Z4403" t="s">
        <v>65</v>
      </c>
      <c r="AA4403">
        <v>1163010977</v>
      </c>
      <c r="AB4403" t="s">
        <v>66</v>
      </c>
      <c r="AC4403" t="s">
        <v>67</v>
      </c>
      <c r="AD4403">
        <v>18.546800613403299</v>
      </c>
      <c r="AE4403">
        <v>-70.500053405761705</v>
      </c>
      <c r="AF4403" t="s">
        <v>14060</v>
      </c>
      <c r="AG4403" t="s">
        <v>32</v>
      </c>
      <c r="AH4403" t="s">
        <v>48</v>
      </c>
      <c r="AI4403" t="s">
        <v>87</v>
      </c>
      <c r="AJ4403" t="s">
        <v>1584</v>
      </c>
      <c r="AK4403" t="s">
        <v>1273</v>
      </c>
      <c r="AL4403" t="s">
        <v>1266</v>
      </c>
      <c r="AM4403" t="s">
        <v>1274</v>
      </c>
      <c r="AN4403">
        <v>11</v>
      </c>
      <c r="AO4403" t="s">
        <v>152</v>
      </c>
      <c r="AR4403" t="s">
        <v>91</v>
      </c>
      <c r="AS4403">
        <v>9000087101</v>
      </c>
      <c r="AU4403">
        <v>11</v>
      </c>
      <c r="AV4403" t="s">
        <v>75</v>
      </c>
      <c r="AW4403" t="str">
        <f>_xlfn.XLOOKUP(UNIVERSO[[#This Row],[RUTA-LOCALIDAD D&amp;N]],'[1]Cuota Ruta'!E:E,'[1]Cuota Ruta'!G:G)</f>
        <v>Cargar</v>
      </c>
    </row>
    <row r="4404" spans="1:49" x14ac:dyDescent="0.25">
      <c r="A4404" t="s">
        <v>48</v>
      </c>
      <c r="B4404" t="s">
        <v>49</v>
      </c>
      <c r="C4404" t="s">
        <v>50</v>
      </c>
      <c r="D4404" t="s">
        <v>124</v>
      </c>
      <c r="E4404" t="s">
        <v>1266</v>
      </c>
      <c r="F4404" t="s">
        <v>126</v>
      </c>
      <c r="G4404">
        <v>9000087422</v>
      </c>
      <c r="H4404">
        <v>87422</v>
      </c>
      <c r="I4404" t="s">
        <v>14061</v>
      </c>
      <c r="J4404" t="s">
        <v>14062</v>
      </c>
      <c r="K4404" t="s">
        <v>129</v>
      </c>
      <c r="L4404" t="s">
        <v>3087</v>
      </c>
      <c r="M4404" t="s">
        <v>3088</v>
      </c>
      <c r="N4404" t="s">
        <v>1269</v>
      </c>
      <c r="O4404" t="s">
        <v>126</v>
      </c>
      <c r="P4404">
        <v>313</v>
      </c>
      <c r="Q4404" t="s">
        <v>3112</v>
      </c>
      <c r="R4404" t="s">
        <v>3112</v>
      </c>
      <c r="S4404" t="s">
        <v>134</v>
      </c>
      <c r="T4404" t="s">
        <v>134</v>
      </c>
      <c r="U4404">
        <v>18.544511795043899</v>
      </c>
      <c r="V4404">
        <v>-70.504341125488295</v>
      </c>
      <c r="W4404" t="s">
        <v>3113</v>
      </c>
      <c r="X4404" t="s">
        <v>63</v>
      </c>
      <c r="Y4404" t="s">
        <v>64</v>
      </c>
      <c r="Z4404" t="s">
        <v>65</v>
      </c>
      <c r="AA4404">
        <v>1163011352</v>
      </c>
      <c r="AB4404" t="s">
        <v>66</v>
      </c>
      <c r="AC4404" t="s">
        <v>67</v>
      </c>
      <c r="AD4404">
        <v>18.544511795043899</v>
      </c>
      <c r="AE4404">
        <v>-70.504341125488295</v>
      </c>
      <c r="AF4404" t="s">
        <v>14063</v>
      </c>
      <c r="AG4404" t="s">
        <v>32</v>
      </c>
      <c r="AH4404" t="s">
        <v>48</v>
      </c>
      <c r="AI4404" t="s">
        <v>87</v>
      </c>
      <c r="AJ4404" t="s">
        <v>1584</v>
      </c>
      <c r="AK4404" t="s">
        <v>1273</v>
      </c>
      <c r="AL4404" t="s">
        <v>1266</v>
      </c>
      <c r="AM4404" t="s">
        <v>1274</v>
      </c>
      <c r="AR4404" t="s">
        <v>91</v>
      </c>
      <c r="AS4404">
        <v>9000087422</v>
      </c>
      <c r="AV4404" t="s">
        <v>75</v>
      </c>
      <c r="AW4404" t="str">
        <f>_xlfn.XLOOKUP(UNIVERSO[[#This Row],[RUTA-LOCALIDAD D&amp;N]],'[1]Cuota Ruta'!E:E,'[1]Cuota Ruta'!G:G)</f>
        <v>Cargar</v>
      </c>
    </row>
    <row r="4405" spans="1:49" x14ac:dyDescent="0.25">
      <c r="A4405" t="s">
        <v>48</v>
      </c>
      <c r="B4405" t="s">
        <v>49</v>
      </c>
      <c r="C4405" t="s">
        <v>50</v>
      </c>
      <c r="D4405" t="s">
        <v>51</v>
      </c>
      <c r="E4405" t="s">
        <v>193</v>
      </c>
      <c r="F4405" t="s">
        <v>194</v>
      </c>
      <c r="G4405">
        <v>9000091250</v>
      </c>
      <c r="H4405">
        <v>91250</v>
      </c>
      <c r="I4405" t="s">
        <v>14064</v>
      </c>
      <c r="J4405" t="s">
        <v>14065</v>
      </c>
      <c r="K4405" t="s">
        <v>197</v>
      </c>
      <c r="L4405" t="s">
        <v>1417</v>
      </c>
      <c r="M4405" t="s">
        <v>1417</v>
      </c>
      <c r="N4405" t="s">
        <v>253</v>
      </c>
      <c r="O4405" t="s">
        <v>59</v>
      </c>
      <c r="P4405">
        <v>328</v>
      </c>
      <c r="Q4405" t="s">
        <v>1418</v>
      </c>
      <c r="R4405" t="s">
        <v>1418</v>
      </c>
      <c r="S4405" t="s">
        <v>774</v>
      </c>
      <c r="T4405" t="s">
        <v>774</v>
      </c>
      <c r="U4405">
        <v>18.758541107177699</v>
      </c>
      <c r="V4405">
        <v>-69.257026672363295</v>
      </c>
      <c r="W4405" t="s">
        <v>1419</v>
      </c>
      <c r="X4405" t="s">
        <v>63</v>
      </c>
      <c r="Y4405" t="s">
        <v>64</v>
      </c>
      <c r="Z4405" t="s">
        <v>65</v>
      </c>
      <c r="AA4405">
        <v>1160018413</v>
      </c>
      <c r="AB4405" t="s">
        <v>66</v>
      </c>
      <c r="AC4405" t="s">
        <v>67</v>
      </c>
      <c r="AD4405">
        <v>18.758541107177699</v>
      </c>
      <c r="AE4405">
        <v>-69.257026672363295</v>
      </c>
      <c r="AF4405" t="s">
        <v>14066</v>
      </c>
      <c r="AG4405" t="s">
        <v>32</v>
      </c>
      <c r="AH4405" t="s">
        <v>48</v>
      </c>
      <c r="AI4405" t="s">
        <v>87</v>
      </c>
      <c r="AJ4405" t="s">
        <v>1584</v>
      </c>
      <c r="AK4405" t="s">
        <v>226</v>
      </c>
      <c r="AL4405" t="s">
        <v>193</v>
      </c>
      <c r="AM4405" t="s">
        <v>227</v>
      </c>
      <c r="AR4405" t="s">
        <v>91</v>
      </c>
      <c r="AS4405">
        <v>9000091250</v>
      </c>
      <c r="AV4405" t="s">
        <v>92</v>
      </c>
      <c r="AW4405" t="str">
        <f>_xlfn.XLOOKUP(UNIVERSO[[#This Row],[RUTA-LOCALIDAD D&amp;N]],'[1]Cuota Ruta'!E:E,'[1]Cuota Ruta'!G:G)</f>
        <v>Cargar</v>
      </c>
    </row>
    <row r="4406" spans="1:49" x14ac:dyDescent="0.25">
      <c r="A4406" t="s">
        <v>48</v>
      </c>
      <c r="B4406" t="s">
        <v>49</v>
      </c>
      <c r="C4406" t="s">
        <v>50</v>
      </c>
      <c r="D4406" t="s">
        <v>51</v>
      </c>
      <c r="E4406" t="s">
        <v>485</v>
      </c>
      <c r="F4406" t="s">
        <v>283</v>
      </c>
      <c r="G4406">
        <v>9000093336</v>
      </c>
      <c r="H4406">
        <v>93336</v>
      </c>
      <c r="I4406" t="s">
        <v>14067</v>
      </c>
      <c r="J4406" t="s">
        <v>14068</v>
      </c>
      <c r="K4406" t="s">
        <v>286</v>
      </c>
      <c r="L4406" t="s">
        <v>1039</v>
      </c>
      <c r="M4406" t="s">
        <v>1039</v>
      </c>
      <c r="N4406" t="s">
        <v>253</v>
      </c>
      <c r="O4406" t="s">
        <v>59</v>
      </c>
      <c r="P4406">
        <v>303</v>
      </c>
      <c r="Q4406" t="s">
        <v>1122</v>
      </c>
      <c r="R4406" t="s">
        <v>1122</v>
      </c>
      <c r="S4406" t="s">
        <v>1050</v>
      </c>
      <c r="T4406" t="s">
        <v>1050</v>
      </c>
      <c r="U4406">
        <v>19.559720993041999</v>
      </c>
      <c r="V4406">
        <v>-71.707115173339901</v>
      </c>
      <c r="W4406" t="s">
        <v>1123</v>
      </c>
      <c r="X4406" t="s">
        <v>63</v>
      </c>
      <c r="Y4406" t="s">
        <v>64</v>
      </c>
      <c r="Z4406" t="s">
        <v>65</v>
      </c>
      <c r="AA4406">
        <v>1158007400</v>
      </c>
      <c r="AB4406" t="s">
        <v>66</v>
      </c>
      <c r="AC4406" t="s">
        <v>67</v>
      </c>
      <c r="AD4406">
        <v>19.559720993041999</v>
      </c>
      <c r="AE4406">
        <v>-71.707115173339901</v>
      </c>
      <c r="AF4406" t="s">
        <v>14069</v>
      </c>
      <c r="AG4406" t="s">
        <v>32</v>
      </c>
      <c r="AH4406" t="s">
        <v>48</v>
      </c>
      <c r="AI4406" t="s">
        <v>87</v>
      </c>
      <c r="AJ4406" t="s">
        <v>1584</v>
      </c>
      <c r="AK4406" t="s">
        <v>494</v>
      </c>
      <c r="AL4406" t="s">
        <v>485</v>
      </c>
      <c r="AM4406" t="s">
        <v>495</v>
      </c>
      <c r="AR4406" t="s">
        <v>91</v>
      </c>
      <c r="AS4406">
        <v>9000093336</v>
      </c>
      <c r="AV4406" t="s">
        <v>349</v>
      </c>
      <c r="AW4406" t="str">
        <f>_xlfn.XLOOKUP(UNIVERSO[[#This Row],[RUTA-LOCALIDAD D&amp;N]],'[1]Cuota Ruta'!E:E,'[1]Cuota Ruta'!G:G)</f>
        <v>Cargar</v>
      </c>
    </row>
    <row r="4407" spans="1:49" x14ac:dyDescent="0.25">
      <c r="A4407" t="s">
        <v>48</v>
      </c>
      <c r="B4407" t="s">
        <v>380</v>
      </c>
      <c r="C4407" t="s">
        <v>381</v>
      </c>
      <c r="D4407" t="s">
        <v>51</v>
      </c>
      <c r="E4407" t="s">
        <v>917</v>
      </c>
      <c r="F4407" t="s">
        <v>283</v>
      </c>
      <c r="G4407">
        <v>9000096162</v>
      </c>
      <c r="H4407">
        <v>96162</v>
      </c>
      <c r="I4407" t="s">
        <v>14070</v>
      </c>
      <c r="J4407" t="s">
        <v>14071</v>
      </c>
      <c r="K4407" t="s">
        <v>286</v>
      </c>
      <c r="L4407" t="s">
        <v>917</v>
      </c>
      <c r="M4407" t="s">
        <v>917</v>
      </c>
      <c r="N4407" t="s">
        <v>3462</v>
      </c>
      <c r="O4407" t="s">
        <v>59</v>
      </c>
      <c r="P4407">
        <v>308</v>
      </c>
      <c r="Q4407" t="s">
        <v>2392</v>
      </c>
      <c r="R4407" t="s">
        <v>2392</v>
      </c>
      <c r="S4407" t="s">
        <v>922</v>
      </c>
      <c r="T4407" t="s">
        <v>922</v>
      </c>
      <c r="U4407">
        <v>19.747594830000001</v>
      </c>
      <c r="V4407">
        <v>-70.415588380000003</v>
      </c>
      <c r="W4407" t="s">
        <v>2393</v>
      </c>
      <c r="X4407" t="s">
        <v>85</v>
      </c>
      <c r="Y4407" t="s">
        <v>64</v>
      </c>
      <c r="Z4407" t="s">
        <v>65</v>
      </c>
      <c r="AA4407">
        <v>1156007717</v>
      </c>
      <c r="AB4407" t="s">
        <v>66</v>
      </c>
      <c r="AC4407" t="s">
        <v>67</v>
      </c>
      <c r="AD4407">
        <v>19.747594830000001</v>
      </c>
      <c r="AE4407">
        <v>-70.415588380000003</v>
      </c>
      <c r="AF4407" t="s">
        <v>14072</v>
      </c>
      <c r="AG4407" t="s">
        <v>32</v>
      </c>
      <c r="AH4407" t="s">
        <v>48</v>
      </c>
      <c r="AI4407" t="s">
        <v>87</v>
      </c>
      <c r="AJ4407" t="s">
        <v>1584</v>
      </c>
      <c r="AK4407" t="s">
        <v>925</v>
      </c>
      <c r="AL4407" t="s">
        <v>917</v>
      </c>
      <c r="AM4407" t="s">
        <v>926</v>
      </c>
      <c r="AR4407" t="s">
        <v>91</v>
      </c>
      <c r="AS4407">
        <v>9000096162</v>
      </c>
      <c r="AV4407" t="s">
        <v>267</v>
      </c>
      <c r="AW4407" t="str">
        <f>_xlfn.XLOOKUP(UNIVERSO[[#This Row],[RUTA-LOCALIDAD D&amp;N]],'[1]Cuota Ruta'!E:E,'[1]Cuota Ruta'!G:G)</f>
        <v>Cargar</v>
      </c>
    </row>
    <row r="4408" spans="1:49" x14ac:dyDescent="0.25">
      <c r="A4408" t="s">
        <v>48</v>
      </c>
      <c r="B4408" t="s">
        <v>49</v>
      </c>
      <c r="C4408" t="s">
        <v>50</v>
      </c>
      <c r="D4408" t="s">
        <v>76</v>
      </c>
      <c r="E4408" t="s">
        <v>218</v>
      </c>
      <c r="F4408" t="s">
        <v>194</v>
      </c>
      <c r="G4408">
        <v>9000096552</v>
      </c>
      <c r="H4408">
        <v>96552</v>
      </c>
      <c r="I4408" t="s">
        <v>5475</v>
      </c>
      <c r="J4408" t="s">
        <v>14073</v>
      </c>
      <c r="K4408" t="s">
        <v>197</v>
      </c>
      <c r="L4408" t="s">
        <v>180</v>
      </c>
      <c r="M4408" t="s">
        <v>180</v>
      </c>
      <c r="N4408" t="s">
        <v>1539</v>
      </c>
      <c r="O4408" t="s">
        <v>59</v>
      </c>
      <c r="P4408">
        <v>314</v>
      </c>
      <c r="Q4408" t="s">
        <v>995</v>
      </c>
      <c r="R4408" t="s">
        <v>995</v>
      </c>
      <c r="S4408" t="s">
        <v>223</v>
      </c>
      <c r="T4408" t="s">
        <v>223</v>
      </c>
      <c r="U4408">
        <v>18.692111969999999</v>
      </c>
      <c r="V4408">
        <v>-68.437736509999993</v>
      </c>
      <c r="W4408" t="s">
        <v>996</v>
      </c>
      <c r="X4408" t="s">
        <v>63</v>
      </c>
      <c r="Y4408" t="s">
        <v>64</v>
      </c>
      <c r="Z4408" t="s">
        <v>65</v>
      </c>
      <c r="AA4408">
        <v>1159007055</v>
      </c>
      <c r="AB4408" t="s">
        <v>66</v>
      </c>
      <c r="AC4408" t="s">
        <v>67</v>
      </c>
      <c r="AD4408">
        <v>18.692111969999999</v>
      </c>
      <c r="AE4408">
        <v>-68.437736509999993</v>
      </c>
      <c r="AF4408" t="s">
        <v>14074</v>
      </c>
      <c r="AG4408" t="s">
        <v>32</v>
      </c>
      <c r="AH4408" t="s">
        <v>48</v>
      </c>
      <c r="AI4408" t="s">
        <v>87</v>
      </c>
      <c r="AJ4408" t="s">
        <v>1584</v>
      </c>
      <c r="AR4408" t="s">
        <v>91</v>
      </c>
      <c r="AS4408">
        <v>9000096552</v>
      </c>
      <c r="AW4408" t="str">
        <f>_xlfn.XLOOKUP(UNIVERSO[[#This Row],[RUTA-LOCALIDAD D&amp;N]],'[1]Cuota Ruta'!E:E,'[1]Cuota Ruta'!G:G)</f>
        <v>Cargar</v>
      </c>
    </row>
    <row r="4409" spans="1:49" x14ac:dyDescent="0.25">
      <c r="A4409" t="s">
        <v>48</v>
      </c>
      <c r="B4409" t="s">
        <v>49</v>
      </c>
      <c r="C4409" t="s">
        <v>50</v>
      </c>
      <c r="D4409" t="s">
        <v>76</v>
      </c>
      <c r="E4409" t="s">
        <v>218</v>
      </c>
      <c r="F4409" t="s">
        <v>194</v>
      </c>
      <c r="G4409">
        <v>9000097400</v>
      </c>
      <c r="H4409">
        <v>97400</v>
      </c>
      <c r="I4409" t="s">
        <v>6609</v>
      </c>
      <c r="J4409" t="s">
        <v>14075</v>
      </c>
      <c r="K4409" t="s">
        <v>197</v>
      </c>
      <c r="L4409" t="s">
        <v>180</v>
      </c>
      <c r="M4409" t="s">
        <v>180</v>
      </c>
      <c r="N4409" t="s">
        <v>1539</v>
      </c>
      <c r="O4409" t="s">
        <v>59</v>
      </c>
      <c r="P4409">
        <v>308</v>
      </c>
      <c r="Q4409" t="s">
        <v>1005</v>
      </c>
      <c r="R4409" t="s">
        <v>1005</v>
      </c>
      <c r="S4409" t="s">
        <v>223</v>
      </c>
      <c r="T4409" t="s">
        <v>223</v>
      </c>
      <c r="U4409">
        <v>18.61306763</v>
      </c>
      <c r="V4409">
        <v>-68.411048890000004</v>
      </c>
      <c r="W4409" t="s">
        <v>1006</v>
      </c>
      <c r="X4409" t="s">
        <v>63</v>
      </c>
      <c r="Y4409" t="s">
        <v>64</v>
      </c>
      <c r="Z4409" t="s">
        <v>99</v>
      </c>
      <c r="AA4409">
        <v>1159007097</v>
      </c>
      <c r="AB4409" t="s">
        <v>66</v>
      </c>
      <c r="AC4409" t="s">
        <v>67</v>
      </c>
      <c r="AD4409">
        <v>18.61306763</v>
      </c>
      <c r="AE4409">
        <v>-68.411048890000004</v>
      </c>
      <c r="AF4409" t="s">
        <v>14076</v>
      </c>
      <c r="AG4409" t="s">
        <v>32</v>
      </c>
      <c r="AH4409" t="s">
        <v>48</v>
      </c>
      <c r="AI4409" t="s">
        <v>87</v>
      </c>
      <c r="AJ4409" t="s">
        <v>1584</v>
      </c>
      <c r="AR4409" t="s">
        <v>91</v>
      </c>
      <c r="AS4409">
        <v>9000097400</v>
      </c>
      <c r="AW4409" t="str">
        <f>_xlfn.XLOOKUP(UNIVERSO[[#This Row],[RUTA-LOCALIDAD D&amp;N]],'[1]Cuota Ruta'!E:E,'[1]Cuota Ruta'!G:G)</f>
        <v>Cargar</v>
      </c>
    </row>
    <row r="4410" spans="1:49" x14ac:dyDescent="0.25">
      <c r="A4410" t="s">
        <v>48</v>
      </c>
      <c r="B4410" t="s">
        <v>49</v>
      </c>
      <c r="C4410" t="s">
        <v>50</v>
      </c>
      <c r="D4410" t="s">
        <v>124</v>
      </c>
      <c r="E4410" t="s">
        <v>823</v>
      </c>
      <c r="F4410" t="s">
        <v>283</v>
      </c>
      <c r="G4410">
        <v>9000102532</v>
      </c>
      <c r="H4410">
        <v>102532</v>
      </c>
      <c r="I4410" t="s">
        <v>14077</v>
      </c>
      <c r="J4410" t="s">
        <v>14078</v>
      </c>
      <c r="K4410" t="s">
        <v>286</v>
      </c>
      <c r="L4410" t="s">
        <v>877</v>
      </c>
      <c r="M4410" t="s">
        <v>877</v>
      </c>
      <c r="N4410" t="s">
        <v>878</v>
      </c>
      <c r="O4410" t="s">
        <v>59</v>
      </c>
      <c r="P4410">
        <v>331</v>
      </c>
      <c r="Q4410" t="s">
        <v>886</v>
      </c>
      <c r="R4410" t="s">
        <v>886</v>
      </c>
      <c r="S4410" t="s">
        <v>840</v>
      </c>
      <c r="T4410" t="s">
        <v>840</v>
      </c>
      <c r="U4410">
        <v>19.104061099999999</v>
      </c>
      <c r="V4410">
        <v>-70.169403099999997</v>
      </c>
      <c r="W4410" t="s">
        <v>887</v>
      </c>
      <c r="X4410" t="s">
        <v>85</v>
      </c>
      <c r="Y4410" t="s">
        <v>64</v>
      </c>
      <c r="Z4410" t="s">
        <v>65</v>
      </c>
      <c r="AA4410">
        <v>1154011115</v>
      </c>
      <c r="AB4410" t="s">
        <v>66</v>
      </c>
      <c r="AC4410" t="s">
        <v>67</v>
      </c>
      <c r="AD4410">
        <v>19.104061099999999</v>
      </c>
      <c r="AE4410">
        <v>-70.169403099999997</v>
      </c>
      <c r="AF4410" t="s">
        <v>14079</v>
      </c>
      <c r="AG4410" t="s">
        <v>32</v>
      </c>
      <c r="AH4410" t="s">
        <v>48</v>
      </c>
      <c r="AI4410" t="s">
        <v>87</v>
      </c>
      <c r="AJ4410" t="s">
        <v>1584</v>
      </c>
      <c r="AR4410" t="s">
        <v>91</v>
      </c>
      <c r="AS4410">
        <v>9000102532</v>
      </c>
      <c r="AW4410" t="str">
        <f>_xlfn.XLOOKUP(UNIVERSO[[#This Row],[RUTA-LOCALIDAD D&amp;N]],'[1]Cuota Ruta'!E:E,'[1]Cuota Ruta'!G:G)</f>
        <v>Cargar</v>
      </c>
    </row>
    <row r="4411" spans="1:49" x14ac:dyDescent="0.25">
      <c r="A4411" t="s">
        <v>48</v>
      </c>
      <c r="B4411" t="s">
        <v>49</v>
      </c>
      <c r="C4411" t="s">
        <v>110</v>
      </c>
      <c r="D4411" t="s">
        <v>76</v>
      </c>
      <c r="E4411" t="s">
        <v>218</v>
      </c>
      <c r="F4411" t="s">
        <v>194</v>
      </c>
      <c r="G4411">
        <v>9000103438</v>
      </c>
      <c r="H4411">
        <v>103438</v>
      </c>
      <c r="I4411" t="s">
        <v>14080</v>
      </c>
      <c r="J4411" t="s">
        <v>14081</v>
      </c>
      <c r="K4411" t="s">
        <v>197</v>
      </c>
      <c r="L4411" t="s">
        <v>180</v>
      </c>
      <c r="M4411" t="s">
        <v>180</v>
      </c>
      <c r="N4411" t="s">
        <v>58</v>
      </c>
      <c r="O4411" t="s">
        <v>59</v>
      </c>
      <c r="P4411">
        <v>303</v>
      </c>
      <c r="Q4411" t="s">
        <v>986</v>
      </c>
      <c r="R4411" t="s">
        <v>986</v>
      </c>
      <c r="S4411" t="s">
        <v>223</v>
      </c>
      <c r="T4411" t="s">
        <v>223</v>
      </c>
      <c r="U4411">
        <v>18.587603000000001</v>
      </c>
      <c r="V4411">
        <v>-68.401495999999995</v>
      </c>
      <c r="W4411" t="s">
        <v>987</v>
      </c>
      <c r="X4411" t="s">
        <v>63</v>
      </c>
      <c r="Y4411" t="s">
        <v>64</v>
      </c>
      <c r="Z4411" t="s">
        <v>99</v>
      </c>
      <c r="AA4411">
        <v>1159007545</v>
      </c>
      <c r="AB4411" t="s">
        <v>116</v>
      </c>
      <c r="AC4411" t="s">
        <v>67</v>
      </c>
      <c r="AD4411">
        <v>18.587420977964211</v>
      </c>
      <c r="AE4411">
        <v>-68.401330412489074</v>
      </c>
      <c r="AF4411" t="s">
        <v>14082</v>
      </c>
      <c r="AG4411" t="s">
        <v>32</v>
      </c>
      <c r="AH4411" t="s">
        <v>48</v>
      </c>
      <c r="AI4411" t="s">
        <v>87</v>
      </c>
      <c r="AJ4411" t="s">
        <v>1584</v>
      </c>
      <c r="AR4411" t="s">
        <v>91</v>
      </c>
      <c r="AS4411">
        <v>9000103438</v>
      </c>
      <c r="AW4411" t="str">
        <f>_xlfn.XLOOKUP(UNIVERSO[[#This Row],[RUTA-LOCALIDAD D&amp;N]],'[1]Cuota Ruta'!E:E,'[1]Cuota Ruta'!G:G)</f>
        <v>Cargar</v>
      </c>
    </row>
    <row r="4412" spans="1:49" x14ac:dyDescent="0.25">
      <c r="A4412" t="s">
        <v>48</v>
      </c>
      <c r="B4412" t="s">
        <v>49</v>
      </c>
      <c r="C4412" t="s">
        <v>110</v>
      </c>
      <c r="D4412" t="s">
        <v>76</v>
      </c>
      <c r="E4412" t="s">
        <v>77</v>
      </c>
      <c r="F4412" t="s">
        <v>53</v>
      </c>
      <c r="G4412">
        <v>9000111554</v>
      </c>
      <c r="H4412">
        <v>111554</v>
      </c>
      <c r="I4412" t="s">
        <v>14083</v>
      </c>
      <c r="J4412" t="s">
        <v>14084</v>
      </c>
      <c r="K4412" t="s">
        <v>56</v>
      </c>
      <c r="L4412" t="s">
        <v>57</v>
      </c>
      <c r="M4412" t="s">
        <v>57</v>
      </c>
      <c r="N4412" t="s">
        <v>309</v>
      </c>
      <c r="O4412" t="s">
        <v>59</v>
      </c>
      <c r="P4412">
        <v>449</v>
      </c>
      <c r="Q4412" t="s">
        <v>254</v>
      </c>
      <c r="R4412" t="s">
        <v>254</v>
      </c>
      <c r="S4412" t="s">
        <v>61</v>
      </c>
      <c r="T4412" t="s">
        <v>61</v>
      </c>
      <c r="U4412">
        <v>18.454871041434199</v>
      </c>
      <c r="V4412">
        <v>-70.201035635811905</v>
      </c>
      <c r="W4412" t="s">
        <v>310</v>
      </c>
      <c r="X4412" t="s">
        <v>85</v>
      </c>
      <c r="Y4412" t="s">
        <v>64</v>
      </c>
      <c r="Z4412" t="s">
        <v>65</v>
      </c>
      <c r="AA4412">
        <v>1169007199</v>
      </c>
      <c r="AB4412" t="s">
        <v>66</v>
      </c>
      <c r="AC4412" t="s">
        <v>67</v>
      </c>
      <c r="AD4412">
        <v>18.454871041434199</v>
      </c>
      <c r="AE4412">
        <v>-70.201035635811905</v>
      </c>
      <c r="AF4412" t="s">
        <v>14085</v>
      </c>
      <c r="AG4412" t="s">
        <v>32</v>
      </c>
      <c r="AH4412" t="s">
        <v>48</v>
      </c>
      <c r="AI4412" t="s">
        <v>87</v>
      </c>
      <c r="AJ4412" t="s">
        <v>1584</v>
      </c>
      <c r="AK4412" t="s">
        <v>243</v>
      </c>
      <c r="AL4412" t="s">
        <v>77</v>
      </c>
      <c r="AM4412" t="s">
        <v>244</v>
      </c>
      <c r="AR4412" t="s">
        <v>91</v>
      </c>
      <c r="AS4412">
        <v>9000111554</v>
      </c>
      <c r="AV4412" t="s">
        <v>75</v>
      </c>
      <c r="AW4412" t="str">
        <f>_xlfn.XLOOKUP(UNIVERSO[[#This Row],[RUTA-LOCALIDAD D&amp;N]],'[1]Cuota Ruta'!E:E,'[1]Cuota Ruta'!G:G)</f>
        <v>Cargar</v>
      </c>
    </row>
    <row r="4413" spans="1:49" x14ac:dyDescent="0.25">
      <c r="A4413" t="s">
        <v>48</v>
      </c>
      <c r="B4413" t="s">
        <v>380</v>
      </c>
      <c r="C4413" t="s">
        <v>381</v>
      </c>
      <c r="D4413" t="s">
        <v>76</v>
      </c>
      <c r="E4413" t="s">
        <v>823</v>
      </c>
      <c r="F4413" t="s">
        <v>283</v>
      </c>
      <c r="G4413">
        <v>9000111808</v>
      </c>
      <c r="H4413">
        <v>111808</v>
      </c>
      <c r="I4413" t="s">
        <v>14086</v>
      </c>
      <c r="J4413" t="s">
        <v>12490</v>
      </c>
      <c r="K4413" t="s">
        <v>286</v>
      </c>
      <c r="L4413" t="s">
        <v>1301</v>
      </c>
      <c r="M4413" t="s">
        <v>1301</v>
      </c>
      <c r="N4413" t="s">
        <v>253</v>
      </c>
      <c r="O4413" t="s">
        <v>434</v>
      </c>
      <c r="P4413">
        <v>351</v>
      </c>
      <c r="Q4413" t="s">
        <v>828</v>
      </c>
      <c r="R4413" t="s">
        <v>828</v>
      </c>
      <c r="S4413" t="s">
        <v>829</v>
      </c>
      <c r="T4413" t="s">
        <v>829</v>
      </c>
      <c r="U4413">
        <v>19.374488830000001</v>
      </c>
      <c r="V4413">
        <v>-70.418579100000002</v>
      </c>
      <c r="W4413" t="s">
        <v>830</v>
      </c>
      <c r="X4413" t="s">
        <v>85</v>
      </c>
      <c r="Y4413" t="s">
        <v>64</v>
      </c>
      <c r="Z4413" t="s">
        <v>65</v>
      </c>
      <c r="AA4413">
        <v>1154012019</v>
      </c>
      <c r="AB4413" t="s">
        <v>66</v>
      </c>
      <c r="AC4413" t="s">
        <v>67</v>
      </c>
      <c r="AD4413">
        <v>19.374488830000001</v>
      </c>
      <c r="AE4413">
        <v>-70.418579100000002</v>
      </c>
      <c r="AF4413" t="s">
        <v>14087</v>
      </c>
      <c r="AG4413" t="s">
        <v>32</v>
      </c>
      <c r="AH4413" t="s">
        <v>48</v>
      </c>
      <c r="AI4413" t="s">
        <v>87</v>
      </c>
      <c r="AJ4413" t="s">
        <v>1584</v>
      </c>
      <c r="AR4413" t="s">
        <v>91</v>
      </c>
      <c r="AS4413">
        <v>9000111808</v>
      </c>
      <c r="AW4413" t="str">
        <f>_xlfn.XLOOKUP(UNIVERSO[[#This Row],[RUTA-LOCALIDAD D&amp;N]],'[1]Cuota Ruta'!E:E,'[1]Cuota Ruta'!G:G)</f>
        <v>Cargar</v>
      </c>
    </row>
    <row r="4414" spans="1:49" x14ac:dyDescent="0.25">
      <c r="A4414" t="s">
        <v>48</v>
      </c>
      <c r="B4414" t="s">
        <v>49</v>
      </c>
      <c r="C4414" t="s">
        <v>110</v>
      </c>
      <c r="D4414" t="s">
        <v>76</v>
      </c>
      <c r="E4414" t="s">
        <v>257</v>
      </c>
      <c r="F4414" t="s">
        <v>194</v>
      </c>
      <c r="G4414">
        <v>9000112868</v>
      </c>
      <c r="H4414">
        <v>112868</v>
      </c>
      <c r="I4414" t="s">
        <v>14088</v>
      </c>
      <c r="J4414" t="s">
        <v>14089</v>
      </c>
      <c r="K4414" t="s">
        <v>197</v>
      </c>
      <c r="L4414" t="s">
        <v>301</v>
      </c>
      <c r="M4414" t="s">
        <v>301</v>
      </c>
      <c r="N4414" t="s">
        <v>253</v>
      </c>
      <c r="O4414" t="s">
        <v>59</v>
      </c>
      <c r="P4414">
        <v>306</v>
      </c>
      <c r="Q4414" t="s">
        <v>970</v>
      </c>
      <c r="R4414" t="s">
        <v>970</v>
      </c>
      <c r="S4414" t="s">
        <v>304</v>
      </c>
      <c r="T4414" t="s">
        <v>304</v>
      </c>
      <c r="U4414">
        <v>19.381935119628899</v>
      </c>
      <c r="V4414">
        <v>-69.852447509765597</v>
      </c>
      <c r="W4414" t="s">
        <v>971</v>
      </c>
      <c r="X4414" t="s">
        <v>85</v>
      </c>
      <c r="Y4414" t="s">
        <v>64</v>
      </c>
      <c r="Z4414" t="s">
        <v>99</v>
      </c>
      <c r="AA4414">
        <v>1152008858</v>
      </c>
      <c r="AB4414" t="s">
        <v>116</v>
      </c>
      <c r="AC4414" t="s">
        <v>67</v>
      </c>
      <c r="AD4414">
        <v>19.382064128057781</v>
      </c>
      <c r="AE4414">
        <v>-69.852561010362393</v>
      </c>
      <c r="AF4414" t="s">
        <v>14090</v>
      </c>
      <c r="AG4414" t="s">
        <v>32</v>
      </c>
      <c r="AH4414" t="s">
        <v>48</v>
      </c>
      <c r="AI4414" t="s">
        <v>87</v>
      </c>
      <c r="AJ4414" t="s">
        <v>1584</v>
      </c>
      <c r="AK4414" t="s">
        <v>265</v>
      </c>
      <c r="AL4414" t="s">
        <v>257</v>
      </c>
      <c r="AM4414" t="s">
        <v>266</v>
      </c>
      <c r="AR4414" t="s">
        <v>91</v>
      </c>
      <c r="AS4414">
        <v>9000112868</v>
      </c>
      <c r="AV4414" t="s">
        <v>267</v>
      </c>
      <c r="AW4414" t="str">
        <f>_xlfn.XLOOKUP(UNIVERSO[[#This Row],[RUTA-LOCALIDAD D&amp;N]],'[1]Cuota Ruta'!E:E,'[1]Cuota Ruta'!G:G)</f>
        <v>Cargar</v>
      </c>
    </row>
    <row r="4415" spans="1:49" x14ac:dyDescent="0.25">
      <c r="A4415" t="s">
        <v>48</v>
      </c>
      <c r="B4415" t="s">
        <v>49</v>
      </c>
      <c r="C4415" t="s">
        <v>50</v>
      </c>
      <c r="D4415" t="s">
        <v>51</v>
      </c>
      <c r="E4415" t="s">
        <v>338</v>
      </c>
      <c r="F4415" t="s">
        <v>283</v>
      </c>
      <c r="G4415">
        <v>9000113072</v>
      </c>
      <c r="H4415">
        <v>113072</v>
      </c>
      <c r="I4415" t="s">
        <v>14091</v>
      </c>
      <c r="J4415" t="s">
        <v>13041</v>
      </c>
      <c r="K4415" t="s">
        <v>286</v>
      </c>
      <c r="L4415" t="s">
        <v>338</v>
      </c>
      <c r="M4415" t="s">
        <v>338</v>
      </c>
      <c r="N4415" t="s">
        <v>13041</v>
      </c>
      <c r="O4415" t="s">
        <v>59</v>
      </c>
      <c r="P4415">
        <v>311</v>
      </c>
      <c r="Q4415" t="s">
        <v>1356</v>
      </c>
      <c r="R4415" t="s">
        <v>1356</v>
      </c>
      <c r="S4415" t="s">
        <v>676</v>
      </c>
      <c r="T4415" t="s">
        <v>676</v>
      </c>
      <c r="U4415">
        <v>19.545557022094702</v>
      </c>
      <c r="V4415">
        <v>-70.779731750488295</v>
      </c>
      <c r="W4415" t="s">
        <v>1357</v>
      </c>
      <c r="X4415" t="s">
        <v>85</v>
      </c>
      <c r="Y4415" t="s">
        <v>64</v>
      </c>
      <c r="Z4415" t="s">
        <v>65</v>
      </c>
      <c r="AA4415">
        <v>1151027383</v>
      </c>
      <c r="AB4415" t="s">
        <v>116</v>
      </c>
      <c r="AC4415" t="s">
        <v>67</v>
      </c>
      <c r="AD4415">
        <v>19.545536666666671</v>
      </c>
      <c r="AE4415">
        <v>-70.77974833333333</v>
      </c>
      <c r="AF4415" t="s">
        <v>14092</v>
      </c>
      <c r="AG4415" t="s">
        <v>32</v>
      </c>
      <c r="AH4415" t="s">
        <v>48</v>
      </c>
      <c r="AI4415" t="s">
        <v>87</v>
      </c>
      <c r="AJ4415" t="s">
        <v>1584</v>
      </c>
      <c r="AK4415" t="s">
        <v>346</v>
      </c>
      <c r="AL4415" t="s">
        <v>338</v>
      </c>
      <c r="AM4415" t="s">
        <v>347</v>
      </c>
      <c r="AR4415" t="s">
        <v>91</v>
      </c>
      <c r="AS4415">
        <v>9000113072</v>
      </c>
      <c r="AV4415" t="s">
        <v>349</v>
      </c>
      <c r="AW4415" t="str">
        <f>_xlfn.XLOOKUP(UNIVERSO[[#This Row],[RUTA-LOCALIDAD D&amp;N]],'[1]Cuota Ruta'!E:E,'[1]Cuota Ruta'!G:G)</f>
        <v>Cargar</v>
      </c>
    </row>
    <row r="4416" spans="1:49" x14ac:dyDescent="0.25">
      <c r="A4416" t="s">
        <v>48</v>
      </c>
      <c r="B4416" t="s">
        <v>49</v>
      </c>
      <c r="C4416" t="s">
        <v>50</v>
      </c>
      <c r="D4416" t="s">
        <v>124</v>
      </c>
      <c r="E4416" t="s">
        <v>338</v>
      </c>
      <c r="F4416" t="s">
        <v>283</v>
      </c>
      <c r="G4416">
        <v>9000118873</v>
      </c>
      <c r="H4416">
        <v>118873</v>
      </c>
      <c r="I4416" t="s">
        <v>14093</v>
      </c>
      <c r="J4416" t="s">
        <v>14094</v>
      </c>
      <c r="K4416" t="s">
        <v>286</v>
      </c>
      <c r="L4416" t="s">
        <v>338</v>
      </c>
      <c r="M4416" t="s">
        <v>338</v>
      </c>
      <c r="N4416" t="s">
        <v>14095</v>
      </c>
      <c r="O4416" t="s">
        <v>59</v>
      </c>
      <c r="P4416">
        <v>311</v>
      </c>
      <c r="Q4416" t="s">
        <v>1356</v>
      </c>
      <c r="R4416" t="s">
        <v>1356</v>
      </c>
      <c r="S4416" t="s">
        <v>676</v>
      </c>
      <c r="T4416" t="s">
        <v>676</v>
      </c>
      <c r="U4416">
        <v>19.5509433746338</v>
      </c>
      <c r="V4416">
        <v>-70.760314941406307</v>
      </c>
      <c r="W4416" t="s">
        <v>1357</v>
      </c>
      <c r="X4416" t="s">
        <v>85</v>
      </c>
      <c r="Y4416" t="s">
        <v>64</v>
      </c>
      <c r="Z4416" t="s">
        <v>65</v>
      </c>
      <c r="AA4416">
        <v>1151028348</v>
      </c>
      <c r="AB4416" t="s">
        <v>66</v>
      </c>
      <c r="AC4416" t="s">
        <v>67</v>
      </c>
      <c r="AD4416">
        <v>19.5509433746338</v>
      </c>
      <c r="AE4416">
        <v>-70.760314941406307</v>
      </c>
      <c r="AF4416" t="s">
        <v>14096</v>
      </c>
      <c r="AG4416" t="s">
        <v>32</v>
      </c>
      <c r="AH4416" t="s">
        <v>48</v>
      </c>
      <c r="AI4416" t="s">
        <v>87</v>
      </c>
      <c r="AJ4416" t="s">
        <v>1584</v>
      </c>
      <c r="AK4416" t="s">
        <v>346</v>
      </c>
      <c r="AL4416" t="s">
        <v>338</v>
      </c>
      <c r="AM4416" t="s">
        <v>347</v>
      </c>
      <c r="AR4416" t="s">
        <v>91</v>
      </c>
      <c r="AS4416">
        <v>9000118873</v>
      </c>
      <c r="AV4416" t="s">
        <v>349</v>
      </c>
      <c r="AW4416" t="str">
        <f>_xlfn.XLOOKUP(UNIVERSO[[#This Row],[RUTA-LOCALIDAD D&amp;N]],'[1]Cuota Ruta'!E:E,'[1]Cuota Ruta'!G:G)</f>
        <v>Cargar</v>
      </c>
    </row>
    <row r="4417" spans="1:49" x14ac:dyDescent="0.25">
      <c r="A4417" t="s">
        <v>48</v>
      </c>
      <c r="B4417" t="s">
        <v>49</v>
      </c>
      <c r="C4417" t="s">
        <v>50</v>
      </c>
      <c r="D4417" t="s">
        <v>51</v>
      </c>
      <c r="E4417" t="s">
        <v>485</v>
      </c>
      <c r="F4417" t="s">
        <v>283</v>
      </c>
      <c r="G4417">
        <v>9000119235</v>
      </c>
      <c r="H4417">
        <v>119235</v>
      </c>
      <c r="I4417" t="s">
        <v>14097</v>
      </c>
      <c r="J4417" t="s">
        <v>14098</v>
      </c>
      <c r="K4417" t="s">
        <v>286</v>
      </c>
      <c r="L4417" t="s">
        <v>1087</v>
      </c>
      <c r="M4417" t="s">
        <v>1087</v>
      </c>
      <c r="N4417" t="s">
        <v>1395</v>
      </c>
      <c r="O4417" t="s">
        <v>59</v>
      </c>
      <c r="P4417">
        <v>344</v>
      </c>
      <c r="Q4417" t="s">
        <v>1396</v>
      </c>
      <c r="R4417" t="s">
        <v>1396</v>
      </c>
      <c r="S4417" t="s">
        <v>1050</v>
      </c>
      <c r="T4417" t="s">
        <v>1050</v>
      </c>
      <c r="U4417">
        <v>19.7793483734131</v>
      </c>
      <c r="V4417">
        <v>-71.520362854003906</v>
      </c>
      <c r="W4417" t="s">
        <v>1397</v>
      </c>
      <c r="X4417" t="s">
        <v>85</v>
      </c>
      <c r="Y4417" t="s">
        <v>64</v>
      </c>
      <c r="Z4417" t="s">
        <v>65</v>
      </c>
      <c r="AA4417">
        <v>1158008752</v>
      </c>
      <c r="AB4417" t="s">
        <v>116</v>
      </c>
      <c r="AC4417" t="s">
        <v>67</v>
      </c>
      <c r="AD4417">
        <v>19.779328333333339</v>
      </c>
      <c r="AE4417">
        <v>-71.520490000000009</v>
      </c>
      <c r="AF4417" t="s">
        <v>14099</v>
      </c>
      <c r="AG4417" t="s">
        <v>32</v>
      </c>
      <c r="AH4417" t="s">
        <v>48</v>
      </c>
      <c r="AI4417" t="s">
        <v>87</v>
      </c>
      <c r="AJ4417" t="s">
        <v>1584</v>
      </c>
      <c r="AK4417" t="s">
        <v>494</v>
      </c>
      <c r="AL4417" t="s">
        <v>485</v>
      </c>
      <c r="AM4417" t="s">
        <v>495</v>
      </c>
      <c r="AR4417" t="s">
        <v>91</v>
      </c>
      <c r="AS4417">
        <v>9000119235</v>
      </c>
      <c r="AV4417" t="s">
        <v>349</v>
      </c>
      <c r="AW4417" t="str">
        <f>_xlfn.XLOOKUP(UNIVERSO[[#This Row],[RUTA-LOCALIDAD D&amp;N]],'[1]Cuota Ruta'!E:E,'[1]Cuota Ruta'!G:G)</f>
        <v>Cargar</v>
      </c>
    </row>
    <row r="4418" spans="1:49" x14ac:dyDescent="0.25">
      <c r="A4418" t="s">
        <v>48</v>
      </c>
      <c r="B4418" t="s">
        <v>49</v>
      </c>
      <c r="C4418" t="s">
        <v>50</v>
      </c>
      <c r="D4418" t="s">
        <v>51</v>
      </c>
      <c r="E4418" t="s">
        <v>257</v>
      </c>
      <c r="F4418" t="s">
        <v>194</v>
      </c>
      <c r="G4418">
        <v>9000120648</v>
      </c>
      <c r="H4418">
        <v>120648</v>
      </c>
      <c r="I4418" t="s">
        <v>14100</v>
      </c>
      <c r="J4418" t="s">
        <v>14101</v>
      </c>
      <c r="K4418" t="s">
        <v>197</v>
      </c>
      <c r="L4418" t="s">
        <v>260</v>
      </c>
      <c r="M4418" t="s">
        <v>260</v>
      </c>
      <c r="N4418" t="s">
        <v>6532</v>
      </c>
      <c r="O4418" t="s">
        <v>59</v>
      </c>
      <c r="P4418">
        <v>309</v>
      </c>
      <c r="Q4418" t="s">
        <v>1338</v>
      </c>
      <c r="R4418" t="s">
        <v>1338</v>
      </c>
      <c r="S4418" t="s">
        <v>262</v>
      </c>
      <c r="T4418" t="s">
        <v>262</v>
      </c>
      <c r="U4418">
        <v>19.205125808715799</v>
      </c>
      <c r="V4418">
        <v>-69.340957641601506</v>
      </c>
      <c r="W4418" t="s">
        <v>1339</v>
      </c>
      <c r="X4418" t="s">
        <v>63</v>
      </c>
      <c r="Y4418" t="s">
        <v>64</v>
      </c>
      <c r="Z4418" t="s">
        <v>65</v>
      </c>
      <c r="AA4418">
        <v>1152009289</v>
      </c>
      <c r="AB4418" t="s">
        <v>116</v>
      </c>
      <c r="AC4418" t="s">
        <v>67</v>
      </c>
      <c r="AD4418">
        <v>19.2051257</v>
      </c>
      <c r="AE4418">
        <v>-69.341020700000001</v>
      </c>
      <c r="AF4418" t="s">
        <v>14102</v>
      </c>
      <c r="AG4418" t="s">
        <v>32</v>
      </c>
      <c r="AH4418" t="s">
        <v>48</v>
      </c>
      <c r="AI4418" t="s">
        <v>87</v>
      </c>
      <c r="AJ4418" t="s">
        <v>1584</v>
      </c>
      <c r="AK4418" t="s">
        <v>265</v>
      </c>
      <c r="AL4418" t="s">
        <v>257</v>
      </c>
      <c r="AM4418" t="s">
        <v>266</v>
      </c>
      <c r="AR4418" t="s">
        <v>91</v>
      </c>
      <c r="AS4418">
        <v>9000120648</v>
      </c>
      <c r="AV4418" t="s">
        <v>267</v>
      </c>
      <c r="AW4418" t="str">
        <f>_xlfn.XLOOKUP(UNIVERSO[[#This Row],[RUTA-LOCALIDAD D&amp;N]],'[1]Cuota Ruta'!E:E,'[1]Cuota Ruta'!G:G)</f>
        <v>Cargar</v>
      </c>
    </row>
    <row r="4419" spans="1:49" x14ac:dyDescent="0.25">
      <c r="A4419" t="s">
        <v>48</v>
      </c>
      <c r="B4419" t="s">
        <v>49</v>
      </c>
      <c r="C4419" t="s">
        <v>50</v>
      </c>
      <c r="D4419" t="s">
        <v>51</v>
      </c>
      <c r="E4419" t="s">
        <v>823</v>
      </c>
      <c r="F4419" t="s">
        <v>283</v>
      </c>
      <c r="G4419">
        <v>9000121867</v>
      </c>
      <c r="H4419">
        <v>121867</v>
      </c>
      <c r="I4419" t="s">
        <v>13669</v>
      </c>
      <c r="J4419" t="s">
        <v>14103</v>
      </c>
      <c r="K4419" t="s">
        <v>286</v>
      </c>
      <c r="L4419" t="s">
        <v>877</v>
      </c>
      <c r="M4419" t="s">
        <v>877</v>
      </c>
      <c r="N4419" t="s">
        <v>7877</v>
      </c>
      <c r="O4419" t="s">
        <v>59</v>
      </c>
      <c r="P4419">
        <v>331</v>
      </c>
      <c r="Q4419" t="s">
        <v>886</v>
      </c>
      <c r="R4419" t="s">
        <v>886</v>
      </c>
      <c r="S4419" t="s">
        <v>840</v>
      </c>
      <c r="T4419" t="s">
        <v>840</v>
      </c>
      <c r="U4419">
        <v>19.095521926879801</v>
      </c>
      <c r="V4419">
        <v>-70.160591125488196</v>
      </c>
      <c r="W4419" t="s">
        <v>887</v>
      </c>
      <c r="X4419" t="s">
        <v>63</v>
      </c>
      <c r="Y4419" t="s">
        <v>64</v>
      </c>
      <c r="Z4419" t="s">
        <v>65</v>
      </c>
      <c r="AA4419">
        <v>1154012862</v>
      </c>
      <c r="AB4419" t="s">
        <v>66</v>
      </c>
      <c r="AC4419" t="s">
        <v>67</v>
      </c>
      <c r="AD4419">
        <v>19.095521926879801</v>
      </c>
      <c r="AE4419">
        <v>-70.160591125488196</v>
      </c>
      <c r="AF4419" t="s">
        <v>14104</v>
      </c>
      <c r="AG4419" t="s">
        <v>32</v>
      </c>
      <c r="AH4419" t="s">
        <v>48</v>
      </c>
      <c r="AI4419" t="s">
        <v>87</v>
      </c>
      <c r="AJ4419" t="s">
        <v>1584</v>
      </c>
      <c r="AR4419" t="s">
        <v>91</v>
      </c>
      <c r="AS4419">
        <v>9000121867</v>
      </c>
      <c r="AW4419" t="str">
        <f>_xlfn.XLOOKUP(UNIVERSO[[#This Row],[RUTA-LOCALIDAD D&amp;N]],'[1]Cuota Ruta'!E:E,'[1]Cuota Ruta'!G:G)</f>
        <v>Cargar</v>
      </c>
    </row>
    <row r="4420" spans="1:49" x14ac:dyDescent="0.25">
      <c r="A4420" t="s">
        <v>48</v>
      </c>
      <c r="B4420" t="s">
        <v>49</v>
      </c>
      <c r="C4420" t="s">
        <v>50</v>
      </c>
      <c r="D4420" t="s">
        <v>51</v>
      </c>
      <c r="E4420" t="s">
        <v>218</v>
      </c>
      <c r="F4420" t="s">
        <v>194</v>
      </c>
      <c r="G4420">
        <v>9000122091</v>
      </c>
      <c r="H4420">
        <v>122091</v>
      </c>
      <c r="I4420" t="s">
        <v>14105</v>
      </c>
      <c r="J4420" t="s">
        <v>14106</v>
      </c>
      <c r="K4420" t="s">
        <v>197</v>
      </c>
      <c r="L4420" t="s">
        <v>180</v>
      </c>
      <c r="M4420" t="s">
        <v>180</v>
      </c>
      <c r="N4420" t="s">
        <v>3068</v>
      </c>
      <c r="O4420" t="s">
        <v>59</v>
      </c>
      <c r="P4420">
        <v>315</v>
      </c>
      <c r="Q4420" t="s">
        <v>2445</v>
      </c>
      <c r="R4420" t="s">
        <v>2445</v>
      </c>
      <c r="S4420" t="s">
        <v>1016</v>
      </c>
      <c r="T4420" t="s">
        <v>1016</v>
      </c>
      <c r="U4420">
        <v>18.627485752105699</v>
      </c>
      <c r="V4420">
        <v>-68.714094161987305</v>
      </c>
      <c r="W4420" t="s">
        <v>3425</v>
      </c>
      <c r="X4420" t="s">
        <v>85</v>
      </c>
      <c r="Y4420" t="s">
        <v>64</v>
      </c>
      <c r="Z4420" t="s">
        <v>65</v>
      </c>
      <c r="AA4420">
        <v>1160008571</v>
      </c>
      <c r="AB4420" t="s">
        <v>66</v>
      </c>
      <c r="AC4420" t="s">
        <v>67</v>
      </c>
      <c r="AD4420">
        <v>18.627485752105699</v>
      </c>
      <c r="AE4420">
        <v>-68.714094161987305</v>
      </c>
      <c r="AF4420" t="s">
        <v>14107</v>
      </c>
      <c r="AG4420" t="s">
        <v>32</v>
      </c>
      <c r="AH4420" t="s">
        <v>48</v>
      </c>
      <c r="AI4420" t="s">
        <v>87</v>
      </c>
      <c r="AJ4420" t="s">
        <v>101</v>
      </c>
      <c r="AK4420" t="s">
        <v>235</v>
      </c>
      <c r="AL4420" t="s">
        <v>218</v>
      </c>
      <c r="AM4420" t="s">
        <v>236</v>
      </c>
      <c r="AN4420">
        <v>12</v>
      </c>
      <c r="AO4420" t="s">
        <v>237</v>
      </c>
      <c r="AR4420" t="s">
        <v>91</v>
      </c>
      <c r="AS4420">
        <v>9000122091</v>
      </c>
      <c r="AU4420">
        <v>12</v>
      </c>
      <c r="AV4420" t="s">
        <v>75</v>
      </c>
      <c r="AW4420" t="str">
        <f>_xlfn.XLOOKUP(UNIVERSO[[#This Row],[RUTA-LOCALIDAD D&amp;N]],'[1]Cuota Ruta'!E:E,'[1]Cuota Ruta'!G:G)</f>
        <v>Cargar</v>
      </c>
    </row>
    <row r="4421" spans="1:49" x14ac:dyDescent="0.25">
      <c r="A4421" t="s">
        <v>48</v>
      </c>
      <c r="B4421" t="s">
        <v>49</v>
      </c>
      <c r="C4421" t="s">
        <v>50</v>
      </c>
      <c r="D4421" t="s">
        <v>51</v>
      </c>
      <c r="E4421" t="s">
        <v>52</v>
      </c>
      <c r="F4421" t="s">
        <v>53</v>
      </c>
      <c r="G4421">
        <v>9000125698</v>
      </c>
      <c r="H4421">
        <v>125698</v>
      </c>
      <c r="I4421" t="s">
        <v>14108</v>
      </c>
      <c r="J4421" t="s">
        <v>14109</v>
      </c>
      <c r="K4421" t="s">
        <v>56</v>
      </c>
      <c r="L4421" t="s">
        <v>57</v>
      </c>
      <c r="M4421" t="s">
        <v>57</v>
      </c>
      <c r="N4421" t="s">
        <v>58</v>
      </c>
      <c r="O4421" t="s">
        <v>59</v>
      </c>
      <c r="P4421">
        <v>463</v>
      </c>
      <c r="Q4421" t="s">
        <v>640</v>
      </c>
      <c r="R4421" t="s">
        <v>640</v>
      </c>
      <c r="S4421" t="s">
        <v>61</v>
      </c>
      <c r="T4421" t="s">
        <v>61</v>
      </c>
      <c r="U4421">
        <v>18.44033241</v>
      </c>
      <c r="V4421">
        <v>-70.049972530000005</v>
      </c>
      <c r="W4421" t="s">
        <v>641</v>
      </c>
      <c r="X4421" t="s">
        <v>63</v>
      </c>
      <c r="Y4421" t="s">
        <v>64</v>
      </c>
      <c r="Z4421" t="s">
        <v>65</v>
      </c>
      <c r="AA4421">
        <v>1169005237</v>
      </c>
      <c r="AB4421" t="s">
        <v>107</v>
      </c>
      <c r="AC4421" t="s">
        <v>67</v>
      </c>
      <c r="AD4421">
        <v>18.44033241</v>
      </c>
      <c r="AE4421">
        <v>-70.049972530000005</v>
      </c>
      <c r="AF4421" t="s">
        <v>14110</v>
      </c>
      <c r="AG4421" t="s">
        <v>32</v>
      </c>
      <c r="AH4421" t="s">
        <v>48</v>
      </c>
      <c r="AI4421" t="s">
        <v>87</v>
      </c>
      <c r="AJ4421" t="s">
        <v>101</v>
      </c>
      <c r="AK4421" t="s">
        <v>70</v>
      </c>
      <c r="AL4421" t="s">
        <v>52</v>
      </c>
      <c r="AM4421" t="s">
        <v>71</v>
      </c>
      <c r="AR4421" t="s">
        <v>91</v>
      </c>
      <c r="AS4421">
        <v>9000125698</v>
      </c>
      <c r="AV4421" t="s">
        <v>75</v>
      </c>
      <c r="AW4421" t="str">
        <f>_xlfn.XLOOKUP(UNIVERSO[[#This Row],[RUTA-LOCALIDAD D&amp;N]],'[1]Cuota Ruta'!E:E,'[1]Cuota Ruta'!G:G)</f>
        <v>Cargar</v>
      </c>
    </row>
    <row r="4422" spans="1:49" x14ac:dyDescent="0.25">
      <c r="A4422" t="s">
        <v>48</v>
      </c>
      <c r="B4422" t="s">
        <v>380</v>
      </c>
      <c r="C4422" t="s">
        <v>381</v>
      </c>
      <c r="D4422" t="s">
        <v>76</v>
      </c>
      <c r="E4422" t="s">
        <v>218</v>
      </c>
      <c r="F4422" t="s">
        <v>194</v>
      </c>
      <c r="G4422">
        <v>9000126653</v>
      </c>
      <c r="H4422">
        <v>126653</v>
      </c>
      <c r="I4422" t="s">
        <v>14111</v>
      </c>
      <c r="J4422" t="s">
        <v>14112</v>
      </c>
      <c r="K4422" t="s">
        <v>197</v>
      </c>
      <c r="L4422" t="s">
        <v>180</v>
      </c>
      <c r="M4422" t="s">
        <v>180</v>
      </c>
      <c r="N4422" t="s">
        <v>253</v>
      </c>
      <c r="O4422" t="s">
        <v>59</v>
      </c>
      <c r="P4422">
        <v>327</v>
      </c>
      <c r="Q4422" t="s">
        <v>1540</v>
      </c>
      <c r="R4422" t="s">
        <v>1540</v>
      </c>
      <c r="S4422" t="s">
        <v>223</v>
      </c>
      <c r="T4422" t="s">
        <v>223</v>
      </c>
      <c r="U4422">
        <v>18.685159680000002</v>
      </c>
      <c r="V4422">
        <v>-68.415580750000004</v>
      </c>
      <c r="W4422" t="s">
        <v>1541</v>
      </c>
      <c r="X4422" t="s">
        <v>63</v>
      </c>
      <c r="Y4422" t="s">
        <v>64</v>
      </c>
      <c r="Z4422" t="s">
        <v>99</v>
      </c>
      <c r="AA4422">
        <v>1159009427</v>
      </c>
      <c r="AB4422" t="s">
        <v>66</v>
      </c>
      <c r="AC4422" t="s">
        <v>67</v>
      </c>
      <c r="AD4422">
        <v>18.685159680000002</v>
      </c>
      <c r="AE4422">
        <v>-68.415580750000004</v>
      </c>
      <c r="AF4422" t="s">
        <v>14113</v>
      </c>
      <c r="AG4422" t="s">
        <v>32</v>
      </c>
      <c r="AH4422" t="s">
        <v>48</v>
      </c>
      <c r="AI4422" t="s">
        <v>87</v>
      </c>
      <c r="AJ4422" t="s">
        <v>1584</v>
      </c>
      <c r="AR4422" t="s">
        <v>91</v>
      </c>
      <c r="AS4422">
        <v>9000126653</v>
      </c>
      <c r="AW4422" t="str">
        <f>_xlfn.XLOOKUP(UNIVERSO[[#This Row],[RUTA-LOCALIDAD D&amp;N]],'[1]Cuota Ruta'!E:E,'[1]Cuota Ruta'!G:G)</f>
        <v>Cargar</v>
      </c>
    </row>
    <row r="4423" spans="1:49" x14ac:dyDescent="0.25">
      <c r="A4423" t="s">
        <v>48</v>
      </c>
      <c r="B4423" t="s">
        <v>49</v>
      </c>
      <c r="C4423" t="s">
        <v>50</v>
      </c>
      <c r="D4423" t="s">
        <v>76</v>
      </c>
      <c r="E4423" t="s">
        <v>485</v>
      </c>
      <c r="F4423" t="s">
        <v>283</v>
      </c>
      <c r="G4423">
        <v>9000127807</v>
      </c>
      <c r="H4423">
        <v>127807</v>
      </c>
      <c r="I4423" t="s">
        <v>14114</v>
      </c>
      <c r="J4423" t="s">
        <v>14115</v>
      </c>
      <c r="K4423" t="s">
        <v>286</v>
      </c>
      <c r="L4423" t="s">
        <v>1039</v>
      </c>
      <c r="M4423" t="s">
        <v>1039</v>
      </c>
      <c r="N4423" t="s">
        <v>253</v>
      </c>
      <c r="O4423" t="s">
        <v>59</v>
      </c>
      <c r="P4423">
        <v>337</v>
      </c>
      <c r="Q4423" t="s">
        <v>1064</v>
      </c>
      <c r="R4423" t="s">
        <v>1064</v>
      </c>
      <c r="S4423" t="s">
        <v>491</v>
      </c>
      <c r="T4423" t="s">
        <v>491</v>
      </c>
      <c r="U4423">
        <v>19.5509128570557</v>
      </c>
      <c r="V4423">
        <v>-71.076187133789105</v>
      </c>
      <c r="W4423" t="s">
        <v>1065</v>
      </c>
      <c r="X4423" t="s">
        <v>63</v>
      </c>
      <c r="Y4423" t="s">
        <v>64</v>
      </c>
      <c r="Z4423" t="s">
        <v>99</v>
      </c>
      <c r="AA4423">
        <v>1158009362</v>
      </c>
      <c r="AB4423" t="s">
        <v>66</v>
      </c>
      <c r="AC4423" t="s">
        <v>67</v>
      </c>
      <c r="AD4423">
        <v>19.5509128570557</v>
      </c>
      <c r="AE4423">
        <v>-71.076187133789105</v>
      </c>
      <c r="AF4423" t="s">
        <v>14116</v>
      </c>
      <c r="AG4423" t="s">
        <v>32</v>
      </c>
      <c r="AH4423" t="s">
        <v>48</v>
      </c>
      <c r="AI4423" t="s">
        <v>87</v>
      </c>
      <c r="AJ4423" t="s">
        <v>1584</v>
      </c>
      <c r="AK4423" t="s">
        <v>494</v>
      </c>
      <c r="AL4423" t="s">
        <v>485</v>
      </c>
      <c r="AM4423" t="s">
        <v>495</v>
      </c>
      <c r="AR4423" t="s">
        <v>91</v>
      </c>
      <c r="AS4423">
        <v>9000127807</v>
      </c>
      <c r="AV4423" t="s">
        <v>349</v>
      </c>
      <c r="AW4423" t="str">
        <f>_xlfn.XLOOKUP(UNIVERSO[[#This Row],[RUTA-LOCALIDAD D&amp;N]],'[1]Cuota Ruta'!E:E,'[1]Cuota Ruta'!G:G)</f>
        <v>Cargar</v>
      </c>
    </row>
    <row r="4424" spans="1:49" x14ac:dyDescent="0.25">
      <c r="A4424" t="s">
        <v>48</v>
      </c>
      <c r="B4424" t="s">
        <v>49</v>
      </c>
      <c r="C4424" t="s">
        <v>50</v>
      </c>
      <c r="D4424" t="s">
        <v>76</v>
      </c>
      <c r="E4424" t="s">
        <v>338</v>
      </c>
      <c r="F4424" t="s">
        <v>283</v>
      </c>
      <c r="G4424">
        <v>9000131284</v>
      </c>
      <c r="H4424">
        <v>131284</v>
      </c>
      <c r="I4424" t="s">
        <v>14117</v>
      </c>
      <c r="J4424" t="s">
        <v>14118</v>
      </c>
      <c r="K4424" t="s">
        <v>286</v>
      </c>
      <c r="L4424" t="s">
        <v>338</v>
      </c>
      <c r="M4424" t="s">
        <v>338</v>
      </c>
      <c r="N4424" t="s">
        <v>3419</v>
      </c>
      <c r="O4424" t="s">
        <v>59</v>
      </c>
      <c r="P4424">
        <v>307</v>
      </c>
      <c r="Q4424" t="s">
        <v>685</v>
      </c>
      <c r="R4424" t="s">
        <v>685</v>
      </c>
      <c r="S4424" t="s">
        <v>665</v>
      </c>
      <c r="T4424" t="s">
        <v>665</v>
      </c>
      <c r="U4424">
        <v>19.472664000000002</v>
      </c>
      <c r="V4424">
        <v>-70.666255000000007</v>
      </c>
      <c r="W4424" t="s">
        <v>686</v>
      </c>
      <c r="X4424" t="s">
        <v>85</v>
      </c>
      <c r="Y4424" t="s">
        <v>64</v>
      </c>
      <c r="Z4424" t="s">
        <v>99</v>
      </c>
      <c r="AA4424">
        <v>1151034200</v>
      </c>
      <c r="AB4424" t="s">
        <v>66</v>
      </c>
      <c r="AC4424" t="s">
        <v>67</v>
      </c>
      <c r="AD4424">
        <v>19.472664000000002</v>
      </c>
      <c r="AE4424">
        <v>-70.666255000000007</v>
      </c>
      <c r="AF4424" t="s">
        <v>14119</v>
      </c>
      <c r="AG4424" t="s">
        <v>32</v>
      </c>
      <c r="AH4424" t="s">
        <v>48</v>
      </c>
      <c r="AI4424" t="s">
        <v>87</v>
      </c>
      <c r="AJ4424" t="s">
        <v>1584</v>
      </c>
      <c r="AK4424" t="s">
        <v>408</v>
      </c>
      <c r="AL4424" t="s">
        <v>338</v>
      </c>
      <c r="AM4424" t="s">
        <v>409</v>
      </c>
      <c r="AR4424" t="s">
        <v>91</v>
      </c>
      <c r="AS4424">
        <v>9000131284</v>
      </c>
      <c r="AV4424" t="s">
        <v>410</v>
      </c>
      <c r="AW4424" t="str">
        <f>_xlfn.XLOOKUP(UNIVERSO[[#This Row],[RUTA-LOCALIDAD D&amp;N]],'[1]Cuota Ruta'!E:E,'[1]Cuota Ruta'!G:G)</f>
        <v>Cargar</v>
      </c>
    </row>
    <row r="4425" spans="1:49" x14ac:dyDescent="0.25">
      <c r="A4425" t="s">
        <v>48</v>
      </c>
      <c r="B4425" t="s">
        <v>49</v>
      </c>
      <c r="C4425" t="s">
        <v>50</v>
      </c>
      <c r="D4425" t="s">
        <v>76</v>
      </c>
      <c r="E4425" t="s">
        <v>257</v>
      </c>
      <c r="F4425" t="s">
        <v>194</v>
      </c>
      <c r="G4425">
        <v>9000131860</v>
      </c>
      <c r="H4425">
        <v>131860</v>
      </c>
      <c r="I4425" t="s">
        <v>14120</v>
      </c>
      <c r="J4425" t="s">
        <v>14121</v>
      </c>
      <c r="K4425" t="s">
        <v>197</v>
      </c>
      <c r="L4425" t="s">
        <v>260</v>
      </c>
      <c r="M4425" t="s">
        <v>260</v>
      </c>
      <c r="N4425" t="s">
        <v>5864</v>
      </c>
      <c r="O4425" t="s">
        <v>59</v>
      </c>
      <c r="P4425">
        <v>305</v>
      </c>
      <c r="Q4425" t="s">
        <v>261</v>
      </c>
      <c r="R4425" t="s">
        <v>261</v>
      </c>
      <c r="S4425" t="s">
        <v>262</v>
      </c>
      <c r="T4425" t="s">
        <v>262</v>
      </c>
      <c r="U4425">
        <v>19.304704666137599</v>
      </c>
      <c r="V4425">
        <v>-69.541763305664006</v>
      </c>
      <c r="W4425" t="s">
        <v>263</v>
      </c>
      <c r="X4425" t="s">
        <v>63</v>
      </c>
      <c r="Y4425" t="s">
        <v>64</v>
      </c>
      <c r="Z4425" t="s">
        <v>65</v>
      </c>
      <c r="AA4425">
        <v>1152009937</v>
      </c>
      <c r="AB4425" t="s">
        <v>116</v>
      </c>
      <c r="AC4425" t="s">
        <v>67</v>
      </c>
      <c r="AD4425">
        <v>19.304766666666669</v>
      </c>
      <c r="AE4425">
        <v>-69.541848333333334</v>
      </c>
      <c r="AF4425" t="s">
        <v>14122</v>
      </c>
      <c r="AG4425" t="s">
        <v>32</v>
      </c>
      <c r="AH4425" t="s">
        <v>48</v>
      </c>
      <c r="AI4425" t="s">
        <v>87</v>
      </c>
      <c r="AJ4425" t="s">
        <v>1584</v>
      </c>
      <c r="AK4425" t="s">
        <v>265</v>
      </c>
      <c r="AL4425" t="s">
        <v>257</v>
      </c>
      <c r="AM4425" t="s">
        <v>266</v>
      </c>
      <c r="AR4425" t="s">
        <v>91</v>
      </c>
      <c r="AS4425">
        <v>9000131860</v>
      </c>
      <c r="AV4425" t="s">
        <v>267</v>
      </c>
      <c r="AW4425" t="str">
        <f>_xlfn.XLOOKUP(UNIVERSO[[#This Row],[RUTA-LOCALIDAD D&amp;N]],'[1]Cuota Ruta'!E:E,'[1]Cuota Ruta'!G:G)</f>
        <v>Cargar</v>
      </c>
    </row>
    <row r="4426" spans="1:49" x14ac:dyDescent="0.25">
      <c r="A4426" t="s">
        <v>48</v>
      </c>
      <c r="B4426" t="s">
        <v>49</v>
      </c>
      <c r="C4426" t="s">
        <v>50</v>
      </c>
      <c r="D4426" t="s">
        <v>76</v>
      </c>
      <c r="E4426" t="s">
        <v>338</v>
      </c>
      <c r="F4426" t="s">
        <v>283</v>
      </c>
      <c r="G4426">
        <v>9000132843</v>
      </c>
      <c r="H4426">
        <v>132843</v>
      </c>
      <c r="I4426" t="s">
        <v>14123</v>
      </c>
      <c r="J4426" t="s">
        <v>14124</v>
      </c>
      <c r="K4426" t="s">
        <v>286</v>
      </c>
      <c r="L4426" t="s">
        <v>1748</v>
      </c>
      <c r="M4426" t="s">
        <v>1748</v>
      </c>
      <c r="N4426" t="s">
        <v>253</v>
      </c>
      <c r="O4426" t="s">
        <v>59</v>
      </c>
      <c r="P4426">
        <v>362</v>
      </c>
      <c r="Q4426" t="s">
        <v>694</v>
      </c>
      <c r="R4426" t="s">
        <v>694</v>
      </c>
      <c r="S4426" t="s">
        <v>405</v>
      </c>
      <c r="T4426" t="s">
        <v>405</v>
      </c>
      <c r="U4426">
        <v>19.6615844316301</v>
      </c>
      <c r="V4426">
        <v>-70.432726352973134</v>
      </c>
      <c r="W4426" t="s">
        <v>695</v>
      </c>
      <c r="X4426" t="s">
        <v>63</v>
      </c>
      <c r="Y4426" t="s">
        <v>64</v>
      </c>
      <c r="Z4426" t="s">
        <v>99</v>
      </c>
      <c r="AA4426">
        <v>1151034475</v>
      </c>
      <c r="AB4426" t="s">
        <v>116</v>
      </c>
      <c r="AC4426" t="s">
        <v>67</v>
      </c>
      <c r="AD4426">
        <v>19.66160601</v>
      </c>
      <c r="AE4426">
        <v>-70.432718170000001</v>
      </c>
      <c r="AF4426" t="s">
        <v>14125</v>
      </c>
      <c r="AG4426" t="s">
        <v>32</v>
      </c>
      <c r="AH4426" t="s">
        <v>48</v>
      </c>
      <c r="AI4426" t="s">
        <v>87</v>
      </c>
      <c r="AJ4426" t="s">
        <v>1584</v>
      </c>
      <c r="AK4426" t="s">
        <v>697</v>
      </c>
      <c r="AL4426" t="s">
        <v>338</v>
      </c>
      <c r="AM4426" t="s">
        <v>698</v>
      </c>
      <c r="AR4426" t="s">
        <v>91</v>
      </c>
      <c r="AS4426">
        <v>9000132843</v>
      </c>
      <c r="AV4426" t="s">
        <v>410</v>
      </c>
      <c r="AW4426" t="str">
        <f>_xlfn.XLOOKUP(UNIVERSO[[#This Row],[RUTA-LOCALIDAD D&amp;N]],'[1]Cuota Ruta'!E:E,'[1]Cuota Ruta'!G:G)</f>
        <v>Cargar</v>
      </c>
    </row>
    <row r="4427" spans="1:49" x14ac:dyDescent="0.25">
      <c r="A4427" t="s">
        <v>48</v>
      </c>
      <c r="B4427" t="s">
        <v>49</v>
      </c>
      <c r="C4427" t="s">
        <v>50</v>
      </c>
      <c r="D4427" t="s">
        <v>76</v>
      </c>
      <c r="E4427" t="s">
        <v>77</v>
      </c>
      <c r="F4427" t="s">
        <v>53</v>
      </c>
      <c r="G4427">
        <v>9000132849</v>
      </c>
      <c r="H4427">
        <v>132849</v>
      </c>
      <c r="I4427" t="s">
        <v>14126</v>
      </c>
      <c r="J4427" t="s">
        <v>14127</v>
      </c>
      <c r="K4427" t="s">
        <v>56</v>
      </c>
      <c r="L4427" t="s">
        <v>80</v>
      </c>
      <c r="M4427" t="s">
        <v>80</v>
      </c>
      <c r="N4427" t="s">
        <v>376</v>
      </c>
      <c r="O4427" t="s">
        <v>59</v>
      </c>
      <c r="P4427">
        <v>382</v>
      </c>
      <c r="Q4427" t="s">
        <v>377</v>
      </c>
      <c r="R4427" t="s">
        <v>377</v>
      </c>
      <c r="S4427" t="s">
        <v>173</v>
      </c>
      <c r="T4427" t="s">
        <v>173</v>
      </c>
      <c r="U4427">
        <v>18.491458890000001</v>
      </c>
      <c r="V4427">
        <v>-69.940223689999996</v>
      </c>
      <c r="W4427" t="s">
        <v>378</v>
      </c>
      <c r="X4427" t="s">
        <v>85</v>
      </c>
      <c r="Y4427" t="s">
        <v>64</v>
      </c>
      <c r="Z4427" t="s">
        <v>65</v>
      </c>
      <c r="AA4427">
        <v>1169008857</v>
      </c>
      <c r="AB4427" t="s">
        <v>116</v>
      </c>
      <c r="AC4427" t="s">
        <v>67</v>
      </c>
      <c r="AD4427">
        <v>18.491396300000002</v>
      </c>
      <c r="AE4427">
        <v>-69.94017667</v>
      </c>
      <c r="AF4427" t="s">
        <v>14128</v>
      </c>
      <c r="AG4427" t="s">
        <v>32</v>
      </c>
      <c r="AH4427" t="s">
        <v>48</v>
      </c>
      <c r="AI4427" t="s">
        <v>87</v>
      </c>
      <c r="AJ4427" t="s">
        <v>1584</v>
      </c>
      <c r="AK4427" t="s">
        <v>89</v>
      </c>
      <c r="AL4427" t="s">
        <v>77</v>
      </c>
      <c r="AM4427" t="s">
        <v>90</v>
      </c>
      <c r="AR4427" t="s">
        <v>91</v>
      </c>
      <c r="AS4427">
        <v>9000132849</v>
      </c>
      <c r="AV4427" t="s">
        <v>92</v>
      </c>
      <c r="AW4427" t="str">
        <f>_xlfn.XLOOKUP(UNIVERSO[[#This Row],[RUTA-LOCALIDAD D&amp;N]],'[1]Cuota Ruta'!E:E,'[1]Cuota Ruta'!G:G)</f>
        <v>Cargar</v>
      </c>
    </row>
    <row r="4428" spans="1:49" x14ac:dyDescent="0.25">
      <c r="A4428" t="s">
        <v>48</v>
      </c>
      <c r="B4428" t="s">
        <v>380</v>
      </c>
      <c r="C4428" t="s">
        <v>381</v>
      </c>
      <c r="D4428" t="s">
        <v>76</v>
      </c>
      <c r="E4428" t="s">
        <v>338</v>
      </c>
      <c r="F4428" t="s">
        <v>283</v>
      </c>
      <c r="G4428">
        <v>9000139252</v>
      </c>
      <c r="H4428">
        <v>139252</v>
      </c>
      <c r="I4428" t="s">
        <v>14129</v>
      </c>
      <c r="J4428" t="s">
        <v>14130</v>
      </c>
      <c r="K4428" t="s">
        <v>286</v>
      </c>
      <c r="L4428" t="s">
        <v>338</v>
      </c>
      <c r="M4428" t="s">
        <v>338</v>
      </c>
      <c r="N4428" t="s">
        <v>3881</v>
      </c>
      <c r="O4428" t="s">
        <v>434</v>
      </c>
      <c r="P4428">
        <v>373</v>
      </c>
      <c r="Q4428" t="s">
        <v>739</v>
      </c>
      <c r="R4428" t="s">
        <v>739</v>
      </c>
      <c r="S4428" t="s">
        <v>504</v>
      </c>
      <c r="T4428" t="s">
        <v>504</v>
      </c>
      <c r="U4428">
        <v>19.455428000000001</v>
      </c>
      <c r="V4428">
        <v>-70.662944999999993</v>
      </c>
      <c r="W4428" t="s">
        <v>740</v>
      </c>
      <c r="X4428" t="s">
        <v>63</v>
      </c>
      <c r="Y4428" t="s">
        <v>64</v>
      </c>
      <c r="Z4428" t="s">
        <v>65</v>
      </c>
      <c r="AA4428">
        <v>1151035562</v>
      </c>
      <c r="AB4428" t="s">
        <v>116</v>
      </c>
      <c r="AC4428" t="s">
        <v>67</v>
      </c>
      <c r="AD4428">
        <v>19.455835</v>
      </c>
      <c r="AE4428">
        <v>-70.662965</v>
      </c>
      <c r="AF4428" t="s">
        <v>14131</v>
      </c>
      <c r="AG4428" t="s">
        <v>32</v>
      </c>
      <c r="AH4428" t="s">
        <v>48</v>
      </c>
      <c r="AI4428" t="s">
        <v>87</v>
      </c>
      <c r="AJ4428" t="s">
        <v>1584</v>
      </c>
      <c r="AK4428" t="s">
        <v>408</v>
      </c>
      <c r="AL4428" t="s">
        <v>338</v>
      </c>
      <c r="AM4428" t="s">
        <v>409</v>
      </c>
      <c r="AR4428" t="s">
        <v>91</v>
      </c>
      <c r="AS4428">
        <v>9000139252</v>
      </c>
      <c r="AV4428" t="s">
        <v>410</v>
      </c>
      <c r="AW4428" t="str">
        <f>_xlfn.XLOOKUP(UNIVERSO[[#This Row],[RUTA-LOCALIDAD D&amp;N]],'[1]Cuota Ruta'!E:E,'[1]Cuota Ruta'!G:G)</f>
        <v>Cargar</v>
      </c>
    </row>
    <row r="4429" spans="1:49" x14ac:dyDescent="0.25">
      <c r="A4429" t="s">
        <v>48</v>
      </c>
      <c r="B4429" t="s">
        <v>380</v>
      </c>
      <c r="C4429" t="s">
        <v>381</v>
      </c>
      <c r="D4429" t="s">
        <v>76</v>
      </c>
      <c r="E4429" t="s">
        <v>140</v>
      </c>
      <c r="F4429" t="s">
        <v>141</v>
      </c>
      <c r="G4429">
        <v>9000141306</v>
      </c>
      <c r="H4429">
        <v>141306</v>
      </c>
      <c r="I4429" t="s">
        <v>14132</v>
      </c>
      <c r="J4429" t="s">
        <v>14133</v>
      </c>
      <c r="K4429" t="s">
        <v>144</v>
      </c>
      <c r="L4429" t="s">
        <v>93</v>
      </c>
      <c r="M4429" t="s">
        <v>93</v>
      </c>
      <c r="N4429" t="s">
        <v>604</v>
      </c>
      <c r="O4429" t="s">
        <v>434</v>
      </c>
      <c r="P4429">
        <v>400</v>
      </c>
      <c r="Q4429" t="s">
        <v>1501</v>
      </c>
      <c r="R4429" t="s">
        <v>1501</v>
      </c>
      <c r="S4429" t="s">
        <v>436</v>
      </c>
      <c r="T4429" t="s">
        <v>436</v>
      </c>
      <c r="U4429">
        <v>18.454641339999998</v>
      </c>
      <c r="V4429">
        <v>-69.610229489999995</v>
      </c>
      <c r="W4429" t="s">
        <v>1502</v>
      </c>
      <c r="X4429" t="s">
        <v>85</v>
      </c>
      <c r="Y4429" t="s">
        <v>64</v>
      </c>
      <c r="Z4429" t="s">
        <v>65</v>
      </c>
      <c r="AA4429">
        <v>1153024721</v>
      </c>
      <c r="AB4429" t="s">
        <v>116</v>
      </c>
      <c r="AC4429" t="s">
        <v>67</v>
      </c>
      <c r="AD4429">
        <v>18.454769500000001</v>
      </c>
      <c r="AE4429">
        <v>-69.610301533333327</v>
      </c>
      <c r="AF4429" t="s">
        <v>14134</v>
      </c>
      <c r="AG4429" t="s">
        <v>32</v>
      </c>
      <c r="AH4429" t="s">
        <v>48</v>
      </c>
      <c r="AI4429" t="s">
        <v>87</v>
      </c>
      <c r="AJ4429" t="s">
        <v>1584</v>
      </c>
      <c r="AK4429" t="s">
        <v>150</v>
      </c>
      <c r="AL4429" t="s">
        <v>140</v>
      </c>
      <c r="AM4429" t="s">
        <v>151</v>
      </c>
      <c r="AR4429" t="s">
        <v>91</v>
      </c>
      <c r="AS4429">
        <v>9000141306</v>
      </c>
      <c r="AV4429" t="s">
        <v>153</v>
      </c>
      <c r="AW4429" t="str">
        <f>_xlfn.XLOOKUP(UNIVERSO[[#This Row],[RUTA-LOCALIDAD D&amp;N]],'[1]Cuota Ruta'!E:E,'[1]Cuota Ruta'!G:G)</f>
        <v>Cargar</v>
      </c>
    </row>
    <row r="4430" spans="1:49" x14ac:dyDescent="0.25">
      <c r="A4430" t="s">
        <v>48</v>
      </c>
      <c r="B4430" t="s">
        <v>49</v>
      </c>
      <c r="C4430" t="s">
        <v>50</v>
      </c>
      <c r="D4430" t="s">
        <v>76</v>
      </c>
      <c r="E4430" t="s">
        <v>193</v>
      </c>
      <c r="F4430" t="s">
        <v>194</v>
      </c>
      <c r="G4430">
        <v>9000142990</v>
      </c>
      <c r="H4430">
        <v>142990</v>
      </c>
      <c r="I4430" t="s">
        <v>14135</v>
      </c>
      <c r="J4430" t="s">
        <v>14136</v>
      </c>
      <c r="K4430" t="s">
        <v>197</v>
      </c>
      <c r="L4430" t="s">
        <v>193</v>
      </c>
      <c r="M4430" t="s">
        <v>193</v>
      </c>
      <c r="N4430" t="s">
        <v>325</v>
      </c>
      <c r="O4430" t="s">
        <v>59</v>
      </c>
      <c r="P4430">
        <v>303</v>
      </c>
      <c r="Q4430" t="s">
        <v>784</v>
      </c>
      <c r="R4430" t="s">
        <v>784</v>
      </c>
      <c r="S4430" t="s">
        <v>327</v>
      </c>
      <c r="T4430" t="s">
        <v>327</v>
      </c>
      <c r="U4430">
        <v>18.432340620000002</v>
      </c>
      <c r="V4430">
        <v>-68.97612762</v>
      </c>
      <c r="W4430" t="s">
        <v>785</v>
      </c>
      <c r="X4430" t="s">
        <v>85</v>
      </c>
      <c r="Y4430" t="s">
        <v>64</v>
      </c>
      <c r="Z4430" t="s">
        <v>65</v>
      </c>
      <c r="AA4430">
        <v>1160017615</v>
      </c>
      <c r="AB4430" t="s">
        <v>116</v>
      </c>
      <c r="AC4430" t="s">
        <v>67</v>
      </c>
      <c r="AD4430">
        <v>18.4323275</v>
      </c>
      <c r="AE4430">
        <v>-68.9761563</v>
      </c>
      <c r="AF4430" t="s">
        <v>14137</v>
      </c>
      <c r="AG4430" t="s">
        <v>32</v>
      </c>
      <c r="AH4430" t="s">
        <v>48</v>
      </c>
      <c r="AI4430" t="s">
        <v>87</v>
      </c>
      <c r="AJ4430" t="s">
        <v>1584</v>
      </c>
      <c r="AK4430" t="s">
        <v>330</v>
      </c>
      <c r="AL4430" t="s">
        <v>193</v>
      </c>
      <c r="AM4430" t="s">
        <v>331</v>
      </c>
      <c r="AR4430" t="s">
        <v>91</v>
      </c>
      <c r="AS4430">
        <v>9000142990</v>
      </c>
      <c r="AV4430" t="s">
        <v>206</v>
      </c>
      <c r="AW4430" t="str">
        <f>_xlfn.XLOOKUP(UNIVERSO[[#This Row],[RUTA-LOCALIDAD D&amp;N]],'[1]Cuota Ruta'!E:E,'[1]Cuota Ruta'!G:G)</f>
        <v>Cargar</v>
      </c>
    </row>
    <row r="4431" spans="1:49" x14ac:dyDescent="0.25">
      <c r="A4431" t="s">
        <v>48</v>
      </c>
      <c r="B4431" t="s">
        <v>49</v>
      </c>
      <c r="C4431" t="s">
        <v>50</v>
      </c>
      <c r="D4431" t="s">
        <v>76</v>
      </c>
      <c r="E4431" t="s">
        <v>193</v>
      </c>
      <c r="F4431" t="s">
        <v>194</v>
      </c>
      <c r="G4431">
        <v>9000143738</v>
      </c>
      <c r="H4431">
        <v>143738</v>
      </c>
      <c r="I4431" t="s">
        <v>14138</v>
      </c>
      <c r="J4431" t="s">
        <v>14139</v>
      </c>
      <c r="K4431" t="s">
        <v>197</v>
      </c>
      <c r="L4431" t="s">
        <v>193</v>
      </c>
      <c r="M4431" t="s">
        <v>193</v>
      </c>
      <c r="N4431" t="s">
        <v>13327</v>
      </c>
      <c r="O4431" t="s">
        <v>59</v>
      </c>
      <c r="P4431">
        <v>302</v>
      </c>
      <c r="Q4431" t="s">
        <v>466</v>
      </c>
      <c r="R4431" t="s">
        <v>466</v>
      </c>
      <c r="S4431" t="s">
        <v>327</v>
      </c>
      <c r="T4431" t="s">
        <v>327</v>
      </c>
      <c r="U4431">
        <v>18.411048900000001</v>
      </c>
      <c r="V4431">
        <v>-68.9940414</v>
      </c>
      <c r="W4431" t="s">
        <v>467</v>
      </c>
      <c r="X4431" t="s">
        <v>63</v>
      </c>
      <c r="Y4431" t="s">
        <v>64</v>
      </c>
      <c r="Z4431" t="s">
        <v>99</v>
      </c>
      <c r="AA4431">
        <v>1160017735</v>
      </c>
      <c r="AB4431" t="s">
        <v>116</v>
      </c>
      <c r="AC4431" t="s">
        <v>67</v>
      </c>
      <c r="AD4431">
        <v>18.411475596195601</v>
      </c>
      <c r="AE4431">
        <v>-68.994089151341214</v>
      </c>
      <c r="AF4431" t="s">
        <v>14140</v>
      </c>
      <c r="AG4431" t="s">
        <v>32</v>
      </c>
      <c r="AH4431" t="s">
        <v>48</v>
      </c>
      <c r="AI4431" t="s">
        <v>87</v>
      </c>
      <c r="AJ4431" t="s">
        <v>1584</v>
      </c>
      <c r="AK4431" t="s">
        <v>330</v>
      </c>
      <c r="AL4431" t="s">
        <v>193</v>
      </c>
      <c r="AM4431" t="s">
        <v>331</v>
      </c>
      <c r="AR4431" t="s">
        <v>91</v>
      </c>
      <c r="AS4431">
        <v>9000143738</v>
      </c>
      <c r="AV4431" t="s">
        <v>206</v>
      </c>
      <c r="AW4431" t="str">
        <f>_xlfn.XLOOKUP(UNIVERSO[[#This Row],[RUTA-LOCALIDAD D&amp;N]],'[1]Cuota Ruta'!E:E,'[1]Cuota Ruta'!G:G)</f>
        <v>Cargar</v>
      </c>
    </row>
    <row r="4432" spans="1:49" x14ac:dyDescent="0.25">
      <c r="A4432" t="s">
        <v>48</v>
      </c>
      <c r="B4432" t="s">
        <v>49</v>
      </c>
      <c r="C4432" t="s">
        <v>50</v>
      </c>
      <c r="D4432" t="s">
        <v>124</v>
      </c>
      <c r="E4432" t="s">
        <v>917</v>
      </c>
      <c r="F4432" t="s">
        <v>283</v>
      </c>
      <c r="G4432">
        <v>9000143855</v>
      </c>
      <c r="H4432">
        <v>143855</v>
      </c>
      <c r="I4432" t="s">
        <v>9502</v>
      </c>
      <c r="J4432" t="s">
        <v>14141</v>
      </c>
      <c r="K4432" t="s">
        <v>286</v>
      </c>
      <c r="L4432" t="s">
        <v>917</v>
      </c>
      <c r="M4432" t="s">
        <v>917</v>
      </c>
      <c r="N4432" t="s">
        <v>156</v>
      </c>
      <c r="O4432" t="s">
        <v>59</v>
      </c>
      <c r="P4432">
        <v>305</v>
      </c>
      <c r="Q4432" t="s">
        <v>2740</v>
      </c>
      <c r="R4432" t="s">
        <v>2740</v>
      </c>
      <c r="S4432" t="s">
        <v>922</v>
      </c>
      <c r="T4432" t="s">
        <v>922</v>
      </c>
      <c r="U4432">
        <v>19.72843933</v>
      </c>
      <c r="V4432">
        <v>-70.602500919999997</v>
      </c>
      <c r="W4432" t="s">
        <v>2741</v>
      </c>
      <c r="X4432" t="s">
        <v>85</v>
      </c>
      <c r="Y4432" t="s">
        <v>64</v>
      </c>
      <c r="Z4432" t="s">
        <v>65</v>
      </c>
      <c r="AA4432">
        <v>1156010342</v>
      </c>
      <c r="AB4432" t="s">
        <v>66</v>
      </c>
      <c r="AC4432" t="s">
        <v>67</v>
      </c>
      <c r="AD4432">
        <v>19.72843933</v>
      </c>
      <c r="AE4432">
        <v>-70.602500919999997</v>
      </c>
      <c r="AF4432" t="s">
        <v>14142</v>
      </c>
      <c r="AG4432" t="s">
        <v>32</v>
      </c>
      <c r="AH4432" t="s">
        <v>48</v>
      </c>
      <c r="AI4432" t="s">
        <v>87</v>
      </c>
      <c r="AJ4432" t="s">
        <v>1584</v>
      </c>
      <c r="AK4432" t="s">
        <v>925</v>
      </c>
      <c r="AL4432" t="s">
        <v>917</v>
      </c>
      <c r="AM4432" t="s">
        <v>926</v>
      </c>
      <c r="AR4432" t="s">
        <v>91</v>
      </c>
      <c r="AS4432">
        <v>9000143855</v>
      </c>
      <c r="AV4432" t="s">
        <v>267</v>
      </c>
      <c r="AW4432" t="str">
        <f>_xlfn.XLOOKUP(UNIVERSO[[#This Row],[RUTA-LOCALIDAD D&amp;N]],'[1]Cuota Ruta'!E:E,'[1]Cuota Ruta'!G:G)</f>
        <v>Cargar</v>
      </c>
    </row>
    <row r="4433" spans="1:49" x14ac:dyDescent="0.25">
      <c r="A4433" t="s">
        <v>48</v>
      </c>
      <c r="B4433" t="s">
        <v>49</v>
      </c>
      <c r="C4433" t="s">
        <v>50</v>
      </c>
      <c r="D4433" t="s">
        <v>51</v>
      </c>
      <c r="E4433" t="s">
        <v>193</v>
      </c>
      <c r="F4433" t="s">
        <v>194</v>
      </c>
      <c r="G4433">
        <v>9000144223</v>
      </c>
      <c r="H4433">
        <v>144223</v>
      </c>
      <c r="I4433" t="s">
        <v>14143</v>
      </c>
      <c r="J4433" t="s">
        <v>14144</v>
      </c>
      <c r="K4433" t="s">
        <v>197</v>
      </c>
      <c r="L4433" t="s">
        <v>1417</v>
      </c>
      <c r="M4433" t="s">
        <v>1417</v>
      </c>
      <c r="N4433" t="s">
        <v>253</v>
      </c>
      <c r="O4433" t="s">
        <v>59</v>
      </c>
      <c r="P4433">
        <v>326</v>
      </c>
      <c r="Q4433" t="s">
        <v>3204</v>
      </c>
      <c r="R4433" t="s">
        <v>3204</v>
      </c>
      <c r="S4433" t="s">
        <v>774</v>
      </c>
      <c r="T4433" t="s">
        <v>774</v>
      </c>
      <c r="U4433">
        <v>18.7716464996338</v>
      </c>
      <c r="V4433">
        <v>-69.252494812011705</v>
      </c>
      <c r="W4433" t="s">
        <v>3205</v>
      </c>
      <c r="X4433" t="s">
        <v>63</v>
      </c>
      <c r="Y4433" t="s">
        <v>64</v>
      </c>
      <c r="Z4433" t="s">
        <v>65</v>
      </c>
      <c r="AA4433">
        <v>1160018806</v>
      </c>
      <c r="AB4433" t="s">
        <v>66</v>
      </c>
      <c r="AC4433" t="s">
        <v>67</v>
      </c>
      <c r="AD4433">
        <v>18.7716464996338</v>
      </c>
      <c r="AE4433">
        <v>-69.252494812011705</v>
      </c>
      <c r="AF4433" t="s">
        <v>14145</v>
      </c>
      <c r="AG4433" t="s">
        <v>32</v>
      </c>
      <c r="AH4433" t="s">
        <v>48</v>
      </c>
      <c r="AI4433" t="s">
        <v>87</v>
      </c>
      <c r="AJ4433" t="s">
        <v>1584</v>
      </c>
      <c r="AK4433" t="s">
        <v>226</v>
      </c>
      <c r="AL4433" t="s">
        <v>193</v>
      </c>
      <c r="AM4433" t="s">
        <v>227</v>
      </c>
      <c r="AR4433" t="s">
        <v>91</v>
      </c>
      <c r="AS4433">
        <v>9000144223</v>
      </c>
      <c r="AV4433" t="s">
        <v>92</v>
      </c>
      <c r="AW4433" t="str">
        <f>_xlfn.XLOOKUP(UNIVERSO[[#This Row],[RUTA-LOCALIDAD D&amp;N]],'[1]Cuota Ruta'!E:E,'[1]Cuota Ruta'!G:G)</f>
        <v>Cargar</v>
      </c>
    </row>
    <row r="4434" spans="1:49" x14ac:dyDescent="0.25">
      <c r="A4434" t="s">
        <v>48</v>
      </c>
      <c r="B4434" t="s">
        <v>380</v>
      </c>
      <c r="C4434" t="s">
        <v>381</v>
      </c>
      <c r="D4434" t="s">
        <v>76</v>
      </c>
      <c r="E4434" t="s">
        <v>917</v>
      </c>
      <c r="F4434" t="s">
        <v>283</v>
      </c>
      <c r="G4434">
        <v>9000146134</v>
      </c>
      <c r="H4434">
        <v>146134</v>
      </c>
      <c r="I4434" t="s">
        <v>14146</v>
      </c>
      <c r="J4434" t="s">
        <v>14147</v>
      </c>
      <c r="K4434" t="s">
        <v>286</v>
      </c>
      <c r="L4434" t="s">
        <v>917</v>
      </c>
      <c r="M4434" t="s">
        <v>917</v>
      </c>
      <c r="N4434" t="s">
        <v>934</v>
      </c>
      <c r="O4434" t="s">
        <v>434</v>
      </c>
      <c r="P4434">
        <v>313</v>
      </c>
      <c r="Q4434" t="s">
        <v>1581</v>
      </c>
      <c r="R4434" t="s">
        <v>1581</v>
      </c>
      <c r="S4434" t="s">
        <v>936</v>
      </c>
      <c r="T4434" t="s">
        <v>936</v>
      </c>
      <c r="U4434">
        <v>19.796741999999998</v>
      </c>
      <c r="V4434">
        <v>-70.687334000000007</v>
      </c>
      <c r="W4434" t="s">
        <v>1582</v>
      </c>
      <c r="X4434" t="s">
        <v>85</v>
      </c>
      <c r="Y4434" t="s">
        <v>64</v>
      </c>
      <c r="Z4434" t="s">
        <v>65</v>
      </c>
      <c r="AA4434">
        <v>1156010424</v>
      </c>
      <c r="AB4434" t="s">
        <v>66</v>
      </c>
      <c r="AC4434" t="s">
        <v>67</v>
      </c>
      <c r="AD4434">
        <v>19.796741999999998</v>
      </c>
      <c r="AE4434">
        <v>-70.687334000000007</v>
      </c>
      <c r="AF4434" t="s">
        <v>14148</v>
      </c>
      <c r="AG4434" t="s">
        <v>32</v>
      </c>
      <c r="AH4434" t="s">
        <v>48</v>
      </c>
      <c r="AI4434" t="s">
        <v>87</v>
      </c>
      <c r="AJ4434" t="s">
        <v>1584</v>
      </c>
      <c r="AK4434" t="s">
        <v>925</v>
      </c>
      <c r="AL4434" t="s">
        <v>917</v>
      </c>
      <c r="AM4434" t="s">
        <v>926</v>
      </c>
      <c r="AN4434">
        <v>8</v>
      </c>
      <c r="AO4434" t="s">
        <v>439</v>
      </c>
      <c r="AR4434" t="s">
        <v>91</v>
      </c>
      <c r="AS4434">
        <v>9000146134</v>
      </c>
      <c r="AU4434">
        <v>8</v>
      </c>
      <c r="AV4434" t="s">
        <v>267</v>
      </c>
      <c r="AW4434" t="str">
        <f>_xlfn.XLOOKUP(UNIVERSO[[#This Row],[RUTA-LOCALIDAD D&amp;N]],'[1]Cuota Ruta'!E:E,'[1]Cuota Ruta'!G:G)</f>
        <v>Cargar</v>
      </c>
    </row>
    <row r="4435" spans="1:49" x14ac:dyDescent="0.25">
      <c r="A4435" t="s">
        <v>48</v>
      </c>
      <c r="B4435" t="s">
        <v>49</v>
      </c>
      <c r="C4435" t="s">
        <v>50</v>
      </c>
      <c r="D4435" t="s">
        <v>51</v>
      </c>
      <c r="E4435" t="s">
        <v>917</v>
      </c>
      <c r="F4435" t="s">
        <v>283</v>
      </c>
      <c r="G4435">
        <v>9000148514</v>
      </c>
      <c r="H4435">
        <v>148514</v>
      </c>
      <c r="I4435" t="s">
        <v>14149</v>
      </c>
      <c r="J4435" t="s">
        <v>14150</v>
      </c>
      <c r="K4435" t="s">
        <v>286</v>
      </c>
      <c r="L4435" t="s">
        <v>917</v>
      </c>
      <c r="M4435" t="s">
        <v>917</v>
      </c>
      <c r="N4435" t="s">
        <v>14151</v>
      </c>
      <c r="O4435" t="s">
        <v>59</v>
      </c>
      <c r="P4435">
        <v>311</v>
      </c>
      <c r="Q4435" t="s">
        <v>2279</v>
      </c>
      <c r="R4435" t="s">
        <v>2279</v>
      </c>
      <c r="S4435" t="s">
        <v>936</v>
      </c>
      <c r="T4435" t="s">
        <v>936</v>
      </c>
      <c r="U4435">
        <v>19.76518059</v>
      </c>
      <c r="V4435">
        <v>-70.859382629999999</v>
      </c>
      <c r="W4435" t="s">
        <v>2280</v>
      </c>
      <c r="X4435" t="s">
        <v>63</v>
      </c>
      <c r="Y4435" t="s">
        <v>64</v>
      </c>
      <c r="Z4435" t="s">
        <v>65</v>
      </c>
      <c r="AA4435">
        <v>1156010513</v>
      </c>
      <c r="AB4435" t="s">
        <v>66</v>
      </c>
      <c r="AC4435" t="s">
        <v>67</v>
      </c>
      <c r="AD4435">
        <v>19.76518059</v>
      </c>
      <c r="AE4435">
        <v>-70.859382629999999</v>
      </c>
      <c r="AF4435" t="s">
        <v>14152</v>
      </c>
      <c r="AG4435" t="s">
        <v>32</v>
      </c>
      <c r="AH4435" t="s">
        <v>48</v>
      </c>
      <c r="AI4435" t="s">
        <v>87</v>
      </c>
      <c r="AJ4435" t="s">
        <v>1584</v>
      </c>
      <c r="AK4435" t="s">
        <v>925</v>
      </c>
      <c r="AL4435" t="s">
        <v>917</v>
      </c>
      <c r="AM4435" t="s">
        <v>926</v>
      </c>
      <c r="AR4435" t="s">
        <v>91</v>
      </c>
      <c r="AS4435">
        <v>9000148514</v>
      </c>
      <c r="AV4435" t="s">
        <v>267</v>
      </c>
      <c r="AW4435" t="str">
        <f>_xlfn.XLOOKUP(UNIVERSO[[#This Row],[RUTA-LOCALIDAD D&amp;N]],'[1]Cuota Ruta'!E:E,'[1]Cuota Ruta'!G:G)</f>
        <v>Cargar</v>
      </c>
    </row>
    <row r="4436" spans="1:49" x14ac:dyDescent="0.25">
      <c r="A4436" t="s">
        <v>48</v>
      </c>
      <c r="B4436" t="s">
        <v>380</v>
      </c>
      <c r="C4436" t="s">
        <v>381</v>
      </c>
      <c r="D4436" t="s">
        <v>76</v>
      </c>
      <c r="E4436" t="s">
        <v>140</v>
      </c>
      <c r="F4436" t="s">
        <v>141</v>
      </c>
      <c r="G4436">
        <v>9000149266</v>
      </c>
      <c r="H4436">
        <v>149266</v>
      </c>
      <c r="I4436" t="s">
        <v>14153</v>
      </c>
      <c r="J4436" t="s">
        <v>14154</v>
      </c>
      <c r="K4436" t="s">
        <v>144</v>
      </c>
      <c r="L4436" t="s">
        <v>93</v>
      </c>
      <c r="M4436" t="s">
        <v>93</v>
      </c>
      <c r="N4436" t="s">
        <v>1442</v>
      </c>
      <c r="O4436" t="s">
        <v>434</v>
      </c>
      <c r="P4436">
        <v>384</v>
      </c>
      <c r="Q4436" t="s">
        <v>595</v>
      </c>
      <c r="R4436" t="s">
        <v>595</v>
      </c>
      <c r="S4436" t="s">
        <v>436</v>
      </c>
      <c r="T4436" t="s">
        <v>436</v>
      </c>
      <c r="U4436">
        <v>18.483070373499999</v>
      </c>
      <c r="V4436">
        <v>-69.803817749000004</v>
      </c>
      <c r="W4436" t="s">
        <v>596</v>
      </c>
      <c r="X4436" t="s">
        <v>63</v>
      </c>
      <c r="Y4436" t="s">
        <v>64</v>
      </c>
      <c r="Z4436" t="s">
        <v>65</v>
      </c>
      <c r="AA4436">
        <v>1153026582</v>
      </c>
      <c r="AB4436" t="s">
        <v>66</v>
      </c>
      <c r="AC4436" t="s">
        <v>67</v>
      </c>
      <c r="AD4436">
        <v>18.483070373499999</v>
      </c>
      <c r="AE4436">
        <v>-69.803817749000004</v>
      </c>
      <c r="AF4436" t="s">
        <v>14155</v>
      </c>
      <c r="AG4436" t="s">
        <v>32</v>
      </c>
      <c r="AH4436" t="s">
        <v>48</v>
      </c>
      <c r="AI4436" t="s">
        <v>87</v>
      </c>
      <c r="AJ4436" t="s">
        <v>1584</v>
      </c>
      <c r="AK4436" t="s">
        <v>150</v>
      </c>
      <c r="AL4436" t="s">
        <v>140</v>
      </c>
      <c r="AM4436" t="s">
        <v>151</v>
      </c>
      <c r="AR4436" t="s">
        <v>91</v>
      </c>
      <c r="AS4436">
        <v>9000149266</v>
      </c>
      <c r="AV4436" t="s">
        <v>153</v>
      </c>
      <c r="AW4436" t="str">
        <f>_xlfn.XLOOKUP(UNIVERSO[[#This Row],[RUTA-LOCALIDAD D&amp;N]],'[1]Cuota Ruta'!E:E,'[1]Cuota Ruta'!G:G)</f>
        <v>Cargar</v>
      </c>
    </row>
    <row r="4437" spans="1:49" x14ac:dyDescent="0.25">
      <c r="A4437" t="s">
        <v>48</v>
      </c>
      <c r="B4437" t="s">
        <v>49</v>
      </c>
      <c r="C4437" t="s">
        <v>110</v>
      </c>
      <c r="D4437" t="s">
        <v>51</v>
      </c>
      <c r="E4437" t="s">
        <v>77</v>
      </c>
      <c r="F4437" t="s">
        <v>53</v>
      </c>
      <c r="G4437">
        <v>9000151696</v>
      </c>
      <c r="H4437">
        <v>151696</v>
      </c>
      <c r="I4437" t="s">
        <v>14156</v>
      </c>
      <c r="J4437" t="s">
        <v>14157</v>
      </c>
      <c r="K4437" t="s">
        <v>56</v>
      </c>
      <c r="L4437" t="s">
        <v>93</v>
      </c>
      <c r="M4437" t="s">
        <v>93</v>
      </c>
      <c r="N4437" t="s">
        <v>2960</v>
      </c>
      <c r="O4437" t="s">
        <v>59</v>
      </c>
      <c r="P4437">
        <v>342</v>
      </c>
      <c r="Q4437" t="s">
        <v>1189</v>
      </c>
      <c r="R4437" t="s">
        <v>1189</v>
      </c>
      <c r="S4437" t="s">
        <v>366</v>
      </c>
      <c r="T4437" t="s">
        <v>366</v>
      </c>
      <c r="U4437">
        <v>18.778890000000001</v>
      </c>
      <c r="V4437">
        <v>-70.250010000000003</v>
      </c>
      <c r="W4437" t="s">
        <v>1190</v>
      </c>
      <c r="X4437" t="s">
        <v>63</v>
      </c>
      <c r="Y4437" t="s">
        <v>64</v>
      </c>
      <c r="Z4437" t="s">
        <v>65</v>
      </c>
      <c r="AA4437">
        <v>1169003179</v>
      </c>
      <c r="AB4437" t="s">
        <v>66</v>
      </c>
      <c r="AC4437" t="s">
        <v>67</v>
      </c>
      <c r="AD4437">
        <v>18.778890000000001</v>
      </c>
      <c r="AE4437">
        <v>-70.250010000000003</v>
      </c>
      <c r="AF4437" t="s">
        <v>14158</v>
      </c>
      <c r="AG4437" t="s">
        <v>32</v>
      </c>
      <c r="AH4437" t="s">
        <v>48</v>
      </c>
      <c r="AI4437" t="s">
        <v>87</v>
      </c>
      <c r="AJ4437" t="s">
        <v>1584</v>
      </c>
      <c r="AK4437" t="s">
        <v>176</v>
      </c>
      <c r="AL4437" t="s">
        <v>77</v>
      </c>
      <c r="AM4437" t="s">
        <v>177</v>
      </c>
      <c r="AR4437" t="s">
        <v>91</v>
      </c>
      <c r="AS4437">
        <v>9000151696</v>
      </c>
      <c r="AW4437" t="str">
        <f>_xlfn.XLOOKUP(UNIVERSO[[#This Row],[RUTA-LOCALIDAD D&amp;N]],'[1]Cuota Ruta'!E:E,'[1]Cuota Ruta'!G:G)</f>
        <v>Cargar</v>
      </c>
    </row>
    <row r="4438" spans="1:49" x14ac:dyDescent="0.25">
      <c r="A4438" t="s">
        <v>48</v>
      </c>
      <c r="B4438" t="s">
        <v>49</v>
      </c>
      <c r="C4438" t="s">
        <v>110</v>
      </c>
      <c r="D4438" t="s">
        <v>76</v>
      </c>
      <c r="E4438" t="s">
        <v>257</v>
      </c>
      <c r="F4438" t="s">
        <v>194</v>
      </c>
      <c r="G4438">
        <v>9000156770</v>
      </c>
      <c r="H4438">
        <v>156770</v>
      </c>
      <c r="I4438" t="s">
        <v>14159</v>
      </c>
      <c r="J4438" t="s">
        <v>14160</v>
      </c>
      <c r="K4438" t="s">
        <v>197</v>
      </c>
      <c r="L4438" t="s">
        <v>260</v>
      </c>
      <c r="M4438" t="s">
        <v>260</v>
      </c>
      <c r="N4438" t="s">
        <v>1337</v>
      </c>
      <c r="O4438" t="s">
        <v>59</v>
      </c>
      <c r="P4438">
        <v>309</v>
      </c>
      <c r="Q4438" t="s">
        <v>1338</v>
      </c>
      <c r="R4438" t="s">
        <v>1338</v>
      </c>
      <c r="S4438" t="s">
        <v>262</v>
      </c>
      <c r="T4438" t="s">
        <v>262</v>
      </c>
      <c r="U4438">
        <v>19.275092999999998</v>
      </c>
      <c r="V4438">
        <v>-69.201278000000002</v>
      </c>
      <c r="W4438" t="s">
        <v>1339</v>
      </c>
      <c r="X4438" t="s">
        <v>85</v>
      </c>
      <c r="Y4438" t="s">
        <v>64</v>
      </c>
      <c r="Z4438" t="s">
        <v>99</v>
      </c>
      <c r="AA4438">
        <v>1152011653</v>
      </c>
      <c r="AB4438" t="s">
        <v>66</v>
      </c>
      <c r="AC4438" t="s">
        <v>67</v>
      </c>
      <c r="AD4438">
        <v>19.275092999999998</v>
      </c>
      <c r="AE4438">
        <v>-69.201278000000002</v>
      </c>
      <c r="AF4438" t="s">
        <v>14161</v>
      </c>
      <c r="AG4438" t="s">
        <v>32</v>
      </c>
      <c r="AH4438" t="s">
        <v>48</v>
      </c>
      <c r="AI4438" t="s">
        <v>87</v>
      </c>
      <c r="AJ4438" t="s">
        <v>1584</v>
      </c>
      <c r="AK4438" t="s">
        <v>265</v>
      </c>
      <c r="AL4438" t="s">
        <v>257</v>
      </c>
      <c r="AM4438" t="s">
        <v>266</v>
      </c>
      <c r="AR4438" t="s">
        <v>91</v>
      </c>
      <c r="AS4438">
        <v>9000156770</v>
      </c>
      <c r="AV4438" t="s">
        <v>267</v>
      </c>
      <c r="AW4438" t="str">
        <f>_xlfn.XLOOKUP(UNIVERSO[[#This Row],[RUTA-LOCALIDAD D&amp;N]],'[1]Cuota Ruta'!E:E,'[1]Cuota Ruta'!G:G)</f>
        <v>Cargar</v>
      </c>
    </row>
    <row r="4439" spans="1:49" x14ac:dyDescent="0.25">
      <c r="A4439" t="s">
        <v>48</v>
      </c>
      <c r="B4439" t="s">
        <v>380</v>
      </c>
      <c r="C4439" t="s">
        <v>381</v>
      </c>
      <c r="D4439" t="s">
        <v>76</v>
      </c>
      <c r="E4439" t="s">
        <v>140</v>
      </c>
      <c r="F4439" t="s">
        <v>141</v>
      </c>
      <c r="G4439">
        <v>9000156794</v>
      </c>
      <c r="H4439">
        <v>156794</v>
      </c>
      <c r="I4439" t="s">
        <v>14162</v>
      </c>
      <c r="J4439" t="s">
        <v>14163</v>
      </c>
      <c r="K4439" t="s">
        <v>144</v>
      </c>
      <c r="L4439" t="s">
        <v>93</v>
      </c>
      <c r="M4439" t="s">
        <v>93</v>
      </c>
      <c r="N4439" t="s">
        <v>618</v>
      </c>
      <c r="O4439" t="s">
        <v>434</v>
      </c>
      <c r="P4439">
        <v>385</v>
      </c>
      <c r="Q4439" t="s">
        <v>584</v>
      </c>
      <c r="R4439" t="s">
        <v>584</v>
      </c>
      <c r="S4439" t="s">
        <v>436</v>
      </c>
      <c r="T4439" t="s">
        <v>436</v>
      </c>
      <c r="U4439">
        <v>18.545183999999999</v>
      </c>
      <c r="V4439">
        <v>-69.899737999999999</v>
      </c>
      <c r="W4439" t="s">
        <v>585</v>
      </c>
      <c r="X4439" t="s">
        <v>85</v>
      </c>
      <c r="Y4439" t="s">
        <v>64</v>
      </c>
      <c r="Z4439" t="s">
        <v>65</v>
      </c>
      <c r="AA4439">
        <v>1153027144</v>
      </c>
      <c r="AB4439" t="s">
        <v>116</v>
      </c>
      <c r="AC4439" t="s">
        <v>67</v>
      </c>
      <c r="AD4439">
        <v>18.545064700000001</v>
      </c>
      <c r="AE4439">
        <v>-69.899665600000006</v>
      </c>
      <c r="AF4439" t="s">
        <v>14164</v>
      </c>
      <c r="AG4439" t="s">
        <v>32</v>
      </c>
      <c r="AH4439" t="s">
        <v>48</v>
      </c>
      <c r="AI4439" t="s">
        <v>87</v>
      </c>
      <c r="AJ4439" t="s">
        <v>1584</v>
      </c>
      <c r="AK4439" t="s">
        <v>150</v>
      </c>
      <c r="AL4439" t="s">
        <v>140</v>
      </c>
      <c r="AM4439" t="s">
        <v>151</v>
      </c>
      <c r="AN4439">
        <v>6</v>
      </c>
      <c r="AO4439" t="s">
        <v>348</v>
      </c>
      <c r="AR4439" t="s">
        <v>91</v>
      </c>
      <c r="AS4439">
        <v>9000156794</v>
      </c>
      <c r="AU4439">
        <v>6</v>
      </c>
      <c r="AV4439" t="s">
        <v>153</v>
      </c>
      <c r="AW4439" t="str">
        <f>_xlfn.XLOOKUP(UNIVERSO[[#This Row],[RUTA-LOCALIDAD D&amp;N]],'[1]Cuota Ruta'!E:E,'[1]Cuota Ruta'!G:G)</f>
        <v>Cargar</v>
      </c>
    </row>
    <row r="4440" spans="1:49" x14ac:dyDescent="0.25">
      <c r="A4440" t="s">
        <v>48</v>
      </c>
      <c r="B4440" t="s">
        <v>49</v>
      </c>
      <c r="C4440" t="s">
        <v>50</v>
      </c>
      <c r="D4440" t="s">
        <v>76</v>
      </c>
      <c r="E4440" t="s">
        <v>338</v>
      </c>
      <c r="F4440" t="s">
        <v>283</v>
      </c>
      <c r="G4440">
        <v>9000157263</v>
      </c>
      <c r="H4440">
        <v>157263</v>
      </c>
      <c r="I4440" t="s">
        <v>14165</v>
      </c>
      <c r="J4440" t="s">
        <v>14166</v>
      </c>
      <c r="K4440" t="s">
        <v>286</v>
      </c>
      <c r="L4440" t="s">
        <v>338</v>
      </c>
      <c r="M4440" t="s">
        <v>338</v>
      </c>
      <c r="N4440" t="s">
        <v>253</v>
      </c>
      <c r="O4440" t="s">
        <v>59</v>
      </c>
      <c r="P4440">
        <v>303</v>
      </c>
      <c r="Q4440" t="s">
        <v>675</v>
      </c>
      <c r="R4440" t="s">
        <v>675</v>
      </c>
      <c r="S4440" t="s">
        <v>676</v>
      </c>
      <c r="T4440" t="s">
        <v>676</v>
      </c>
      <c r="U4440">
        <v>19.467458000000001</v>
      </c>
      <c r="V4440">
        <v>-70.700027000000006</v>
      </c>
      <c r="W4440" t="s">
        <v>677</v>
      </c>
      <c r="X4440" t="s">
        <v>63</v>
      </c>
      <c r="Y4440" t="s">
        <v>64</v>
      </c>
      <c r="Z4440" t="s">
        <v>65</v>
      </c>
      <c r="AA4440">
        <v>1151039942</v>
      </c>
      <c r="AB4440" t="s">
        <v>116</v>
      </c>
      <c r="AC4440" t="s">
        <v>67</v>
      </c>
      <c r="AD4440">
        <v>19.467305100000001</v>
      </c>
      <c r="AE4440">
        <v>-70.699933700000003</v>
      </c>
      <c r="AF4440" t="s">
        <v>14167</v>
      </c>
      <c r="AG4440" t="s">
        <v>32</v>
      </c>
      <c r="AH4440" t="s">
        <v>48</v>
      </c>
      <c r="AI4440" t="s">
        <v>87</v>
      </c>
      <c r="AJ4440" t="s">
        <v>1584</v>
      </c>
      <c r="AK4440" t="s">
        <v>346</v>
      </c>
      <c r="AL4440" t="s">
        <v>338</v>
      </c>
      <c r="AM4440" t="s">
        <v>347</v>
      </c>
      <c r="AR4440" t="s">
        <v>91</v>
      </c>
      <c r="AS4440">
        <v>9000157263</v>
      </c>
      <c r="AV4440" t="s">
        <v>349</v>
      </c>
      <c r="AW4440" t="str">
        <f>_xlfn.XLOOKUP(UNIVERSO[[#This Row],[RUTA-LOCALIDAD D&amp;N]],'[1]Cuota Ruta'!E:E,'[1]Cuota Ruta'!G:G)</f>
        <v>Cargar</v>
      </c>
    </row>
    <row r="4441" spans="1:49" x14ac:dyDescent="0.25">
      <c r="A4441" t="s">
        <v>48</v>
      </c>
      <c r="B4441" t="s">
        <v>49</v>
      </c>
      <c r="C4441" t="s">
        <v>50</v>
      </c>
      <c r="D4441" t="s">
        <v>76</v>
      </c>
      <c r="E4441" t="s">
        <v>338</v>
      </c>
      <c r="F4441" t="s">
        <v>283</v>
      </c>
      <c r="G4441">
        <v>9000158227</v>
      </c>
      <c r="H4441">
        <v>158227</v>
      </c>
      <c r="I4441" t="s">
        <v>14168</v>
      </c>
      <c r="J4441" t="s">
        <v>14169</v>
      </c>
      <c r="K4441" t="s">
        <v>286</v>
      </c>
      <c r="L4441" t="s">
        <v>338</v>
      </c>
      <c r="M4441" t="s">
        <v>338</v>
      </c>
      <c r="N4441" t="s">
        <v>3419</v>
      </c>
      <c r="O4441" t="s">
        <v>59</v>
      </c>
      <c r="P4441">
        <v>380</v>
      </c>
      <c r="Q4441" t="s">
        <v>664</v>
      </c>
      <c r="R4441" t="s">
        <v>664</v>
      </c>
      <c r="S4441" t="s">
        <v>665</v>
      </c>
      <c r="T4441" t="s">
        <v>665</v>
      </c>
      <c r="U4441">
        <v>19.479095881812292</v>
      </c>
      <c r="V4441">
        <v>-70.672623204218667</v>
      </c>
      <c r="W4441" t="s">
        <v>666</v>
      </c>
      <c r="X4441" t="s">
        <v>85</v>
      </c>
      <c r="Y4441" t="s">
        <v>64</v>
      </c>
      <c r="Z4441" t="s">
        <v>99</v>
      </c>
      <c r="AA4441">
        <v>1151040104</v>
      </c>
      <c r="AB4441" t="s">
        <v>66</v>
      </c>
      <c r="AC4441" t="s">
        <v>67</v>
      </c>
      <c r="AD4441">
        <v>19.479095881812292</v>
      </c>
      <c r="AE4441">
        <v>-70.672623204218667</v>
      </c>
      <c r="AF4441" t="s">
        <v>14170</v>
      </c>
      <c r="AG4441" t="s">
        <v>32</v>
      </c>
      <c r="AH4441" t="s">
        <v>48</v>
      </c>
      <c r="AI4441" t="s">
        <v>87</v>
      </c>
      <c r="AJ4441" t="s">
        <v>1584</v>
      </c>
      <c r="AK4441" t="s">
        <v>408</v>
      </c>
      <c r="AL4441" t="s">
        <v>338</v>
      </c>
      <c r="AM4441" t="s">
        <v>409</v>
      </c>
      <c r="AR4441" t="s">
        <v>91</v>
      </c>
      <c r="AS4441">
        <v>9000158227</v>
      </c>
      <c r="AV4441" t="s">
        <v>410</v>
      </c>
      <c r="AW4441" t="str">
        <f>_xlfn.XLOOKUP(UNIVERSO[[#This Row],[RUTA-LOCALIDAD D&amp;N]],'[1]Cuota Ruta'!E:E,'[1]Cuota Ruta'!G:G)</f>
        <v>Cargar</v>
      </c>
    </row>
    <row r="4442" spans="1:49" x14ac:dyDescent="0.25">
      <c r="A4442" t="s">
        <v>48</v>
      </c>
      <c r="B4442" t="s">
        <v>380</v>
      </c>
      <c r="C4442" t="s">
        <v>381</v>
      </c>
      <c r="D4442" t="s">
        <v>124</v>
      </c>
      <c r="E4442" t="s">
        <v>140</v>
      </c>
      <c r="F4442" t="s">
        <v>141</v>
      </c>
      <c r="G4442">
        <v>9000158967</v>
      </c>
      <c r="H4442">
        <v>158967</v>
      </c>
      <c r="I4442" t="s">
        <v>14171</v>
      </c>
      <c r="J4442" t="s">
        <v>14172</v>
      </c>
      <c r="K4442" t="s">
        <v>144</v>
      </c>
      <c r="L4442" t="s">
        <v>93</v>
      </c>
      <c r="M4442" t="s">
        <v>93</v>
      </c>
      <c r="N4442" t="s">
        <v>604</v>
      </c>
      <c r="O4442" t="s">
        <v>434</v>
      </c>
      <c r="P4442">
        <v>400</v>
      </c>
      <c r="Q4442" t="s">
        <v>1501</v>
      </c>
      <c r="R4442" t="s">
        <v>1501</v>
      </c>
      <c r="S4442" t="s">
        <v>436</v>
      </c>
      <c r="T4442" t="s">
        <v>436</v>
      </c>
      <c r="U4442">
        <v>18.450859000000001</v>
      </c>
      <c r="V4442">
        <v>-69.627868000000007</v>
      </c>
      <c r="W4442" t="s">
        <v>1502</v>
      </c>
      <c r="X4442" t="s">
        <v>85</v>
      </c>
      <c r="Y4442" t="s">
        <v>64</v>
      </c>
      <c r="Z4442" t="s">
        <v>65</v>
      </c>
      <c r="AA4442">
        <v>1153027303</v>
      </c>
      <c r="AB4442" t="s">
        <v>66</v>
      </c>
      <c r="AC4442" t="s">
        <v>67</v>
      </c>
      <c r="AD4442">
        <v>18.450859000000001</v>
      </c>
      <c r="AE4442">
        <v>-69.627868000000007</v>
      </c>
      <c r="AF4442" t="s">
        <v>14173</v>
      </c>
      <c r="AG4442" t="s">
        <v>32</v>
      </c>
      <c r="AH4442" t="s">
        <v>48</v>
      </c>
      <c r="AI4442" t="s">
        <v>87</v>
      </c>
      <c r="AJ4442" t="s">
        <v>1584</v>
      </c>
      <c r="AK4442" t="s">
        <v>150</v>
      </c>
      <c r="AL4442" t="s">
        <v>140</v>
      </c>
      <c r="AM4442" t="s">
        <v>151</v>
      </c>
      <c r="AR4442" t="s">
        <v>91</v>
      </c>
      <c r="AS4442">
        <v>9000158967</v>
      </c>
      <c r="AV4442" t="s">
        <v>153</v>
      </c>
      <c r="AW4442" t="str">
        <f>_xlfn.XLOOKUP(UNIVERSO[[#This Row],[RUTA-LOCALIDAD D&amp;N]],'[1]Cuota Ruta'!E:E,'[1]Cuota Ruta'!G:G)</f>
        <v>Cargar</v>
      </c>
    </row>
    <row r="4443" spans="1:49" x14ac:dyDescent="0.25">
      <c r="A4443" t="s">
        <v>48</v>
      </c>
      <c r="B4443" t="s">
        <v>380</v>
      </c>
      <c r="C4443" t="s">
        <v>381</v>
      </c>
      <c r="D4443" t="s">
        <v>51</v>
      </c>
      <c r="E4443" t="s">
        <v>485</v>
      </c>
      <c r="F4443" t="s">
        <v>283</v>
      </c>
      <c r="G4443">
        <v>9000160073</v>
      </c>
      <c r="H4443">
        <v>160073</v>
      </c>
      <c r="I4443" t="s">
        <v>14174</v>
      </c>
      <c r="J4443" t="s">
        <v>14175</v>
      </c>
      <c r="K4443" t="s">
        <v>286</v>
      </c>
      <c r="L4443" t="s">
        <v>1039</v>
      </c>
      <c r="M4443" t="s">
        <v>1039</v>
      </c>
      <c r="N4443" t="s">
        <v>14176</v>
      </c>
      <c r="O4443" t="s">
        <v>59</v>
      </c>
      <c r="P4443">
        <v>336</v>
      </c>
      <c r="Q4443" t="s">
        <v>1040</v>
      </c>
      <c r="R4443" t="s">
        <v>1040</v>
      </c>
      <c r="S4443" t="s">
        <v>491</v>
      </c>
      <c r="T4443" t="s">
        <v>491</v>
      </c>
      <c r="U4443">
        <v>19.708990097045898</v>
      </c>
      <c r="V4443">
        <v>-71.056594848632798</v>
      </c>
      <c r="W4443" t="s">
        <v>1041</v>
      </c>
      <c r="X4443" t="s">
        <v>63</v>
      </c>
      <c r="Y4443" t="s">
        <v>64</v>
      </c>
      <c r="Z4443" t="s">
        <v>65</v>
      </c>
      <c r="AA4443">
        <v>1158011256</v>
      </c>
      <c r="AB4443" t="s">
        <v>66</v>
      </c>
      <c r="AC4443" t="s">
        <v>67</v>
      </c>
      <c r="AD4443">
        <v>19.708990097045898</v>
      </c>
      <c r="AE4443">
        <v>-71.056594848632798</v>
      </c>
      <c r="AF4443" t="s">
        <v>14177</v>
      </c>
      <c r="AG4443" t="s">
        <v>32</v>
      </c>
      <c r="AH4443" t="s">
        <v>48</v>
      </c>
      <c r="AI4443" t="s">
        <v>87</v>
      </c>
      <c r="AJ4443" t="s">
        <v>1584</v>
      </c>
      <c r="AK4443" t="s">
        <v>494</v>
      </c>
      <c r="AL4443" t="s">
        <v>485</v>
      </c>
      <c r="AM4443" t="s">
        <v>495</v>
      </c>
      <c r="AR4443" t="s">
        <v>91</v>
      </c>
      <c r="AS4443">
        <v>9000160073</v>
      </c>
      <c r="AV4443" t="s">
        <v>349</v>
      </c>
      <c r="AW4443" t="str">
        <f>_xlfn.XLOOKUP(UNIVERSO[[#This Row],[RUTA-LOCALIDAD D&amp;N]],'[1]Cuota Ruta'!E:E,'[1]Cuota Ruta'!G:G)</f>
        <v>Cargar</v>
      </c>
    </row>
    <row r="4444" spans="1:49" x14ac:dyDescent="0.25">
      <c r="A4444" t="s">
        <v>48</v>
      </c>
      <c r="B4444" t="s">
        <v>49</v>
      </c>
      <c r="C4444" t="s">
        <v>50</v>
      </c>
      <c r="D4444" t="s">
        <v>76</v>
      </c>
      <c r="E4444" t="s">
        <v>917</v>
      </c>
      <c r="F4444" t="s">
        <v>283</v>
      </c>
      <c r="G4444">
        <v>9000161358</v>
      </c>
      <c r="H4444">
        <v>161358</v>
      </c>
      <c r="I4444" t="s">
        <v>14178</v>
      </c>
      <c r="J4444" t="s">
        <v>14179</v>
      </c>
      <c r="K4444" t="s">
        <v>286</v>
      </c>
      <c r="L4444" t="s">
        <v>917</v>
      </c>
      <c r="M4444" t="s">
        <v>917</v>
      </c>
      <c r="N4444" t="s">
        <v>3645</v>
      </c>
      <c r="O4444" t="s">
        <v>59</v>
      </c>
      <c r="P4444">
        <v>308</v>
      </c>
      <c r="Q4444" t="s">
        <v>2392</v>
      </c>
      <c r="R4444" t="s">
        <v>2392</v>
      </c>
      <c r="S4444" t="s">
        <v>922</v>
      </c>
      <c r="T4444" t="s">
        <v>922</v>
      </c>
      <c r="U4444">
        <v>19.67549</v>
      </c>
      <c r="V4444">
        <v>-70.374639999999999</v>
      </c>
      <c r="W4444" t="s">
        <v>2393</v>
      </c>
      <c r="X4444" t="s">
        <v>85</v>
      </c>
      <c r="Y4444" t="s">
        <v>64</v>
      </c>
      <c r="Z4444" t="s">
        <v>99</v>
      </c>
      <c r="AA4444">
        <v>1156011197</v>
      </c>
      <c r="AB4444" t="s">
        <v>116</v>
      </c>
      <c r="AC4444" t="s">
        <v>67</v>
      </c>
      <c r="AD4444">
        <v>19.675091940000002</v>
      </c>
      <c r="AE4444">
        <v>-70.374943999999999</v>
      </c>
      <c r="AF4444" t="s">
        <v>14180</v>
      </c>
      <c r="AG4444" t="s">
        <v>32</v>
      </c>
      <c r="AH4444" t="s">
        <v>48</v>
      </c>
      <c r="AI4444" t="s">
        <v>87</v>
      </c>
      <c r="AJ4444" t="s">
        <v>1584</v>
      </c>
      <c r="AK4444" t="s">
        <v>925</v>
      </c>
      <c r="AL4444" t="s">
        <v>917</v>
      </c>
      <c r="AM4444" t="s">
        <v>926</v>
      </c>
      <c r="AR4444" t="s">
        <v>91</v>
      </c>
      <c r="AS4444">
        <v>9000161358</v>
      </c>
      <c r="AV4444" t="s">
        <v>267</v>
      </c>
      <c r="AW4444" t="str">
        <f>_xlfn.XLOOKUP(UNIVERSO[[#This Row],[RUTA-LOCALIDAD D&amp;N]],'[1]Cuota Ruta'!E:E,'[1]Cuota Ruta'!G:G)</f>
        <v>Cargar</v>
      </c>
    </row>
    <row r="4445" spans="1:49" x14ac:dyDescent="0.25">
      <c r="A4445" t="s">
        <v>48</v>
      </c>
      <c r="B4445" t="s">
        <v>49</v>
      </c>
      <c r="C4445" t="s">
        <v>50</v>
      </c>
      <c r="D4445" t="s">
        <v>76</v>
      </c>
      <c r="E4445" t="s">
        <v>917</v>
      </c>
      <c r="F4445" t="s">
        <v>283</v>
      </c>
      <c r="G4445">
        <v>9000164336</v>
      </c>
      <c r="H4445">
        <v>164336</v>
      </c>
      <c r="I4445" t="s">
        <v>14181</v>
      </c>
      <c r="J4445" t="s">
        <v>14182</v>
      </c>
      <c r="K4445" t="s">
        <v>286</v>
      </c>
      <c r="L4445" t="s">
        <v>917</v>
      </c>
      <c r="M4445" t="s">
        <v>917</v>
      </c>
      <c r="N4445" t="s">
        <v>5256</v>
      </c>
      <c r="O4445" t="s">
        <v>59</v>
      </c>
      <c r="P4445">
        <v>304</v>
      </c>
      <c r="Q4445" t="s">
        <v>2293</v>
      </c>
      <c r="R4445" t="s">
        <v>2293</v>
      </c>
      <c r="S4445" t="s">
        <v>936</v>
      </c>
      <c r="T4445" t="s">
        <v>936</v>
      </c>
      <c r="U4445">
        <v>19.892963000000002</v>
      </c>
      <c r="V4445">
        <v>-70.961654999999993</v>
      </c>
      <c r="W4445" t="s">
        <v>2294</v>
      </c>
      <c r="X4445" t="s">
        <v>85</v>
      </c>
      <c r="Y4445" t="s">
        <v>64</v>
      </c>
      <c r="Z4445" t="s">
        <v>65</v>
      </c>
      <c r="AA4445">
        <v>1156011528</v>
      </c>
      <c r="AB4445" t="s">
        <v>66</v>
      </c>
      <c r="AC4445" t="s">
        <v>67</v>
      </c>
      <c r="AD4445">
        <v>19.892963000000002</v>
      </c>
      <c r="AE4445">
        <v>-70.961654999999993</v>
      </c>
      <c r="AF4445" t="s">
        <v>14183</v>
      </c>
      <c r="AG4445" t="s">
        <v>32</v>
      </c>
      <c r="AH4445" t="s">
        <v>48</v>
      </c>
      <c r="AI4445" t="s">
        <v>87</v>
      </c>
      <c r="AJ4445" t="s">
        <v>1584</v>
      </c>
      <c r="AK4445" t="s">
        <v>925</v>
      </c>
      <c r="AL4445" t="s">
        <v>917</v>
      </c>
      <c r="AM4445" t="s">
        <v>926</v>
      </c>
      <c r="AR4445" t="s">
        <v>91</v>
      </c>
      <c r="AS4445">
        <v>9000164336</v>
      </c>
      <c r="AV4445" t="s">
        <v>267</v>
      </c>
      <c r="AW4445" t="str">
        <f>_xlfn.XLOOKUP(UNIVERSO[[#This Row],[RUTA-LOCALIDAD D&amp;N]],'[1]Cuota Ruta'!E:E,'[1]Cuota Ruta'!G:G)</f>
        <v>Cargar</v>
      </c>
    </row>
    <row r="4446" spans="1:49" x14ac:dyDescent="0.25">
      <c r="A4446" t="s">
        <v>48</v>
      </c>
      <c r="B4446" t="s">
        <v>49</v>
      </c>
      <c r="C4446" t="s">
        <v>50</v>
      </c>
      <c r="D4446" t="s">
        <v>76</v>
      </c>
      <c r="E4446" t="s">
        <v>257</v>
      </c>
      <c r="F4446" t="s">
        <v>194</v>
      </c>
      <c r="G4446">
        <v>9000164768</v>
      </c>
      <c r="H4446">
        <v>164768</v>
      </c>
      <c r="I4446" t="s">
        <v>9060</v>
      </c>
      <c r="J4446" t="s">
        <v>14184</v>
      </c>
      <c r="K4446" t="s">
        <v>197</v>
      </c>
      <c r="L4446" t="s">
        <v>301</v>
      </c>
      <c r="M4446" t="s">
        <v>301</v>
      </c>
      <c r="N4446" t="s">
        <v>253</v>
      </c>
      <c r="O4446" t="s">
        <v>59</v>
      </c>
      <c r="P4446">
        <v>301</v>
      </c>
      <c r="Q4446" t="s">
        <v>320</v>
      </c>
      <c r="R4446" t="s">
        <v>320</v>
      </c>
      <c r="S4446" t="s">
        <v>304</v>
      </c>
      <c r="T4446" t="s">
        <v>304</v>
      </c>
      <c r="U4446">
        <v>19.646203</v>
      </c>
      <c r="V4446">
        <v>-70.077365999999998</v>
      </c>
      <c r="W4446" t="s">
        <v>321</v>
      </c>
      <c r="X4446" t="s">
        <v>63</v>
      </c>
      <c r="Y4446" t="s">
        <v>64</v>
      </c>
      <c r="Z4446" t="s">
        <v>65</v>
      </c>
      <c r="AA4446">
        <v>1152012456</v>
      </c>
      <c r="AB4446" t="s">
        <v>66</v>
      </c>
      <c r="AC4446" t="s">
        <v>67</v>
      </c>
      <c r="AD4446">
        <v>19.646203</v>
      </c>
      <c r="AE4446">
        <v>-70.077365999999998</v>
      </c>
      <c r="AF4446" t="s">
        <v>14185</v>
      </c>
      <c r="AG4446" t="s">
        <v>32</v>
      </c>
      <c r="AH4446" t="s">
        <v>48</v>
      </c>
      <c r="AI4446" t="s">
        <v>87</v>
      </c>
      <c r="AJ4446" t="s">
        <v>1584</v>
      </c>
      <c r="AK4446" t="s">
        <v>265</v>
      </c>
      <c r="AL4446" t="s">
        <v>257</v>
      </c>
      <c r="AM4446" t="s">
        <v>266</v>
      </c>
      <c r="AR4446" t="s">
        <v>91</v>
      </c>
      <c r="AS4446">
        <v>9000164768</v>
      </c>
      <c r="AV4446" t="s">
        <v>267</v>
      </c>
      <c r="AW4446" t="str">
        <f>_xlfn.XLOOKUP(UNIVERSO[[#This Row],[RUTA-LOCALIDAD D&amp;N]],'[1]Cuota Ruta'!E:E,'[1]Cuota Ruta'!G:G)</f>
        <v>Cargar</v>
      </c>
    </row>
    <row r="4447" spans="1:49" x14ac:dyDescent="0.25">
      <c r="A4447" t="s">
        <v>48</v>
      </c>
      <c r="B4447" t="s">
        <v>49</v>
      </c>
      <c r="C4447" t="s">
        <v>50</v>
      </c>
      <c r="D4447" t="s">
        <v>51</v>
      </c>
      <c r="E4447" t="s">
        <v>218</v>
      </c>
      <c r="F4447" t="s">
        <v>194</v>
      </c>
      <c r="G4447">
        <v>9000170492</v>
      </c>
      <c r="H4447">
        <v>170492</v>
      </c>
      <c r="I4447" t="s">
        <v>14186</v>
      </c>
      <c r="J4447" t="s">
        <v>14187</v>
      </c>
      <c r="K4447" t="s">
        <v>197</v>
      </c>
      <c r="L4447" t="s">
        <v>180</v>
      </c>
      <c r="M4447" t="s">
        <v>180</v>
      </c>
      <c r="N4447" t="s">
        <v>253</v>
      </c>
      <c r="O4447" t="s">
        <v>59</v>
      </c>
      <c r="P4447">
        <v>317</v>
      </c>
      <c r="Q4447" t="s">
        <v>2469</v>
      </c>
      <c r="R4447" t="s">
        <v>2469</v>
      </c>
      <c r="S4447" t="s">
        <v>1016</v>
      </c>
      <c r="T4447" t="s">
        <v>1016</v>
      </c>
      <c r="U4447">
        <v>18.623187999999999</v>
      </c>
      <c r="V4447">
        <v>-68.807239999999993</v>
      </c>
      <c r="W4447" t="s">
        <v>2507</v>
      </c>
      <c r="X4447" t="s">
        <v>63</v>
      </c>
      <c r="Y4447" t="s">
        <v>64</v>
      </c>
      <c r="Z4447" t="s">
        <v>65</v>
      </c>
      <c r="AA4447">
        <v>1160021495</v>
      </c>
      <c r="AB4447" t="s">
        <v>66</v>
      </c>
      <c r="AC4447" t="s">
        <v>67</v>
      </c>
      <c r="AD4447">
        <v>18.623187999999999</v>
      </c>
      <c r="AE4447">
        <v>-68.807239999999993</v>
      </c>
      <c r="AF4447" t="s">
        <v>14188</v>
      </c>
      <c r="AG4447" t="s">
        <v>32</v>
      </c>
      <c r="AH4447" t="s">
        <v>48</v>
      </c>
      <c r="AI4447" t="s">
        <v>87</v>
      </c>
      <c r="AJ4447" t="s">
        <v>101</v>
      </c>
      <c r="AK4447" t="s">
        <v>235</v>
      </c>
      <c r="AL4447" t="s">
        <v>218</v>
      </c>
      <c r="AM4447" t="s">
        <v>236</v>
      </c>
      <c r="AN4447">
        <v>14</v>
      </c>
      <c r="AO4447" t="s">
        <v>611</v>
      </c>
      <c r="AR4447" t="s">
        <v>91</v>
      </c>
      <c r="AS4447">
        <v>9000170492</v>
      </c>
      <c r="AU4447">
        <v>14</v>
      </c>
      <c r="AV4447" t="s">
        <v>75</v>
      </c>
      <c r="AW4447" t="str">
        <f>_xlfn.XLOOKUP(UNIVERSO[[#This Row],[RUTA-LOCALIDAD D&amp;N]],'[1]Cuota Ruta'!E:E,'[1]Cuota Ruta'!G:G)</f>
        <v>Cargar</v>
      </c>
    </row>
    <row r="4448" spans="1:49" x14ac:dyDescent="0.25">
      <c r="A4448" t="s">
        <v>48</v>
      </c>
      <c r="B4448" t="s">
        <v>49</v>
      </c>
      <c r="C4448" t="s">
        <v>50</v>
      </c>
      <c r="D4448" t="s">
        <v>51</v>
      </c>
      <c r="E4448" t="s">
        <v>338</v>
      </c>
      <c r="F4448" t="s">
        <v>283</v>
      </c>
      <c r="G4448">
        <v>9000166023</v>
      </c>
      <c r="H4448">
        <v>166023</v>
      </c>
      <c r="I4448" t="s">
        <v>9550</v>
      </c>
      <c r="J4448" t="s">
        <v>14189</v>
      </c>
      <c r="K4448" t="s">
        <v>286</v>
      </c>
      <c r="L4448" t="s">
        <v>403</v>
      </c>
      <c r="M4448" t="s">
        <v>403</v>
      </c>
      <c r="N4448" t="s">
        <v>58</v>
      </c>
      <c r="O4448" t="s">
        <v>59</v>
      </c>
      <c r="P4448">
        <v>322</v>
      </c>
      <c r="Q4448" t="s">
        <v>1895</v>
      </c>
      <c r="R4448" t="s">
        <v>1895</v>
      </c>
      <c r="S4448" t="s">
        <v>405</v>
      </c>
      <c r="T4448" t="s">
        <v>405</v>
      </c>
      <c r="U4448">
        <v>19.222014188766501</v>
      </c>
      <c r="V4448">
        <v>-70.541350364668517</v>
      </c>
      <c r="W4448" t="s">
        <v>1896</v>
      </c>
      <c r="X4448" t="s">
        <v>63</v>
      </c>
      <c r="Y4448" t="s">
        <v>64</v>
      </c>
      <c r="Z4448" t="s">
        <v>65</v>
      </c>
      <c r="AA4448">
        <v>1151041131</v>
      </c>
      <c r="AB4448" t="s">
        <v>66</v>
      </c>
      <c r="AC4448" t="s">
        <v>67</v>
      </c>
      <c r="AD4448">
        <v>19.222014188766501</v>
      </c>
      <c r="AE4448">
        <v>-70.541350364668517</v>
      </c>
      <c r="AF4448" t="s">
        <v>14190</v>
      </c>
      <c r="AG4448" t="s">
        <v>32</v>
      </c>
      <c r="AH4448" t="s">
        <v>48</v>
      </c>
      <c r="AI4448" t="s">
        <v>87</v>
      </c>
      <c r="AJ4448" t="s">
        <v>1584</v>
      </c>
      <c r="AK4448" t="s">
        <v>732</v>
      </c>
      <c r="AL4448" t="s">
        <v>338</v>
      </c>
      <c r="AM4448" t="s">
        <v>733</v>
      </c>
      <c r="AR4448" t="s">
        <v>91</v>
      </c>
      <c r="AS4448">
        <v>9000166023</v>
      </c>
      <c r="AV4448" t="s">
        <v>349</v>
      </c>
      <c r="AW4448" t="str">
        <f>_xlfn.XLOOKUP(UNIVERSO[[#This Row],[RUTA-LOCALIDAD D&amp;N]],'[1]Cuota Ruta'!E:E,'[1]Cuota Ruta'!G:G)</f>
        <v>Cargar</v>
      </c>
    </row>
    <row r="4449" spans="1:49" x14ac:dyDescent="0.25">
      <c r="A4449" t="s">
        <v>48</v>
      </c>
      <c r="B4449" t="s">
        <v>49</v>
      </c>
      <c r="C4449" t="s">
        <v>50</v>
      </c>
      <c r="D4449" t="s">
        <v>124</v>
      </c>
      <c r="E4449" t="s">
        <v>52</v>
      </c>
      <c r="F4449" t="s">
        <v>53</v>
      </c>
      <c r="G4449">
        <v>9000166489</v>
      </c>
      <c r="H4449">
        <v>166489</v>
      </c>
      <c r="I4449" t="s">
        <v>14191</v>
      </c>
      <c r="J4449" t="s">
        <v>14192</v>
      </c>
      <c r="K4449" t="s">
        <v>56</v>
      </c>
      <c r="L4449" t="s">
        <v>57</v>
      </c>
      <c r="M4449" t="s">
        <v>57</v>
      </c>
      <c r="N4449" t="s">
        <v>4553</v>
      </c>
      <c r="O4449" t="s">
        <v>59</v>
      </c>
      <c r="P4449">
        <v>470</v>
      </c>
      <c r="Q4449" t="s">
        <v>3360</v>
      </c>
      <c r="R4449" t="s">
        <v>3360</v>
      </c>
      <c r="S4449" t="s">
        <v>547</v>
      </c>
      <c r="T4449" t="s">
        <v>547</v>
      </c>
      <c r="U4449">
        <v>18.45561</v>
      </c>
      <c r="V4449">
        <v>-70.197580000000002</v>
      </c>
      <c r="W4449" t="s">
        <v>3361</v>
      </c>
      <c r="X4449" t="s">
        <v>63</v>
      </c>
      <c r="Y4449" t="s">
        <v>64</v>
      </c>
      <c r="Z4449" t="s">
        <v>65</v>
      </c>
      <c r="AA4449">
        <v>1162007961</v>
      </c>
      <c r="AB4449" t="s">
        <v>66</v>
      </c>
      <c r="AC4449" t="s">
        <v>67</v>
      </c>
      <c r="AD4449">
        <v>18.45561</v>
      </c>
      <c r="AE4449">
        <v>-70.197580000000002</v>
      </c>
      <c r="AF4449" t="s">
        <v>14193</v>
      </c>
      <c r="AG4449" t="s">
        <v>32</v>
      </c>
      <c r="AH4449" t="s">
        <v>48</v>
      </c>
      <c r="AI4449" t="s">
        <v>87</v>
      </c>
      <c r="AJ4449" t="s">
        <v>1584</v>
      </c>
      <c r="AK4449" t="s">
        <v>243</v>
      </c>
      <c r="AL4449" t="s">
        <v>52</v>
      </c>
      <c r="AM4449" t="s">
        <v>244</v>
      </c>
      <c r="AR4449" t="s">
        <v>91</v>
      </c>
      <c r="AS4449">
        <v>9000166489</v>
      </c>
      <c r="AV4449" t="s">
        <v>75</v>
      </c>
      <c r="AW4449" t="str">
        <f>_xlfn.XLOOKUP(UNIVERSO[[#This Row],[RUTA-LOCALIDAD D&amp;N]],'[1]Cuota Ruta'!E:E,'[1]Cuota Ruta'!G:G)</f>
        <v>Cargar</v>
      </c>
    </row>
    <row r="4450" spans="1:49" x14ac:dyDescent="0.25">
      <c r="A4450" t="s">
        <v>48</v>
      </c>
      <c r="B4450" t="s">
        <v>49</v>
      </c>
      <c r="C4450" t="s">
        <v>50</v>
      </c>
      <c r="D4450" t="s">
        <v>124</v>
      </c>
      <c r="E4450" t="s">
        <v>338</v>
      </c>
      <c r="F4450" t="s">
        <v>283</v>
      </c>
      <c r="G4450">
        <v>9000169129</v>
      </c>
      <c r="H4450">
        <v>169129</v>
      </c>
      <c r="I4450" t="s">
        <v>14194</v>
      </c>
      <c r="J4450" t="s">
        <v>14195</v>
      </c>
      <c r="K4450" t="s">
        <v>286</v>
      </c>
      <c r="L4450" t="s">
        <v>403</v>
      </c>
      <c r="M4450" t="s">
        <v>403</v>
      </c>
      <c r="N4450" t="s">
        <v>13404</v>
      </c>
      <c r="O4450" t="s">
        <v>59</v>
      </c>
      <c r="P4450">
        <v>377</v>
      </c>
      <c r="Q4450" t="s">
        <v>1943</v>
      </c>
      <c r="R4450" t="s">
        <v>1943</v>
      </c>
      <c r="S4450" t="s">
        <v>405</v>
      </c>
      <c r="T4450" t="s">
        <v>405</v>
      </c>
      <c r="U4450">
        <v>19.216022599999999</v>
      </c>
      <c r="V4450">
        <v>-70.541473999999994</v>
      </c>
      <c r="W4450" t="s">
        <v>1944</v>
      </c>
      <c r="X4450" t="s">
        <v>63</v>
      </c>
      <c r="Y4450" t="s">
        <v>64</v>
      </c>
      <c r="Z4450" t="s">
        <v>65</v>
      </c>
      <c r="AA4450">
        <v>1151041484</v>
      </c>
      <c r="AB4450" t="s">
        <v>66</v>
      </c>
      <c r="AC4450" t="s">
        <v>67</v>
      </c>
      <c r="AD4450">
        <v>19.216022599999999</v>
      </c>
      <c r="AE4450">
        <v>-70.541473999999994</v>
      </c>
      <c r="AF4450" t="s">
        <v>14196</v>
      </c>
      <c r="AG4450" t="s">
        <v>32</v>
      </c>
      <c r="AH4450" t="s">
        <v>48</v>
      </c>
      <c r="AI4450" t="s">
        <v>87</v>
      </c>
      <c r="AJ4450" t="s">
        <v>1584</v>
      </c>
      <c r="AK4450" t="s">
        <v>732</v>
      </c>
      <c r="AL4450" t="s">
        <v>338</v>
      </c>
      <c r="AM4450" t="s">
        <v>733</v>
      </c>
      <c r="AR4450" t="s">
        <v>91</v>
      </c>
      <c r="AS4450">
        <v>9000169129</v>
      </c>
      <c r="AV4450" t="s">
        <v>349</v>
      </c>
      <c r="AW4450" t="str">
        <f>_xlfn.XLOOKUP(UNIVERSO[[#This Row],[RUTA-LOCALIDAD D&amp;N]],'[1]Cuota Ruta'!E:E,'[1]Cuota Ruta'!G:G)</f>
        <v>Cargar</v>
      </c>
    </row>
    <row r="4451" spans="1:49" x14ac:dyDescent="0.25">
      <c r="A4451" t="s">
        <v>48</v>
      </c>
      <c r="B4451" t="s">
        <v>49</v>
      </c>
      <c r="C4451" t="s">
        <v>50</v>
      </c>
      <c r="D4451" t="s">
        <v>51</v>
      </c>
      <c r="E4451" t="s">
        <v>140</v>
      </c>
      <c r="F4451" t="s">
        <v>141</v>
      </c>
      <c r="G4451">
        <v>9000011241</v>
      </c>
      <c r="H4451">
        <v>11241</v>
      </c>
      <c r="I4451" t="s">
        <v>14197</v>
      </c>
      <c r="J4451" t="s">
        <v>14198</v>
      </c>
      <c r="K4451" t="s">
        <v>144</v>
      </c>
      <c r="L4451" t="s">
        <v>93</v>
      </c>
      <c r="M4451" t="s">
        <v>93</v>
      </c>
      <c r="N4451" t="s">
        <v>1333</v>
      </c>
      <c r="O4451" t="s">
        <v>59</v>
      </c>
      <c r="P4451">
        <v>340</v>
      </c>
      <c r="Q4451" t="s">
        <v>2007</v>
      </c>
      <c r="R4451" t="s">
        <v>2007</v>
      </c>
      <c r="S4451" t="s">
        <v>1137</v>
      </c>
      <c r="T4451" t="s">
        <v>1137</v>
      </c>
      <c r="U4451">
        <v>18.503188269478901</v>
      </c>
      <c r="V4451">
        <v>-69.869866507393994</v>
      </c>
      <c r="W4451" t="s">
        <v>2008</v>
      </c>
      <c r="X4451" t="s">
        <v>85</v>
      </c>
      <c r="Y4451" t="s">
        <v>64</v>
      </c>
      <c r="Z4451" t="s">
        <v>65</v>
      </c>
      <c r="AA4451">
        <v>1153002581</v>
      </c>
      <c r="AB4451" t="s">
        <v>66</v>
      </c>
      <c r="AC4451" t="s">
        <v>67</v>
      </c>
      <c r="AD4451">
        <v>18.503188269478901</v>
      </c>
      <c r="AE4451">
        <v>-69.869866507393994</v>
      </c>
      <c r="AF4451" t="s">
        <v>14199</v>
      </c>
      <c r="AG4451" t="s">
        <v>32</v>
      </c>
      <c r="AH4451" t="s">
        <v>48</v>
      </c>
      <c r="AI4451" t="s">
        <v>87</v>
      </c>
      <c r="AJ4451" t="s">
        <v>1584</v>
      </c>
      <c r="AK4451" t="s">
        <v>150</v>
      </c>
      <c r="AL4451" t="s">
        <v>140</v>
      </c>
      <c r="AM4451" t="s">
        <v>151</v>
      </c>
      <c r="AR4451" t="s">
        <v>91</v>
      </c>
      <c r="AS4451">
        <v>9000011241</v>
      </c>
      <c r="AV4451" t="s">
        <v>153</v>
      </c>
      <c r="AW4451" t="str">
        <f>_xlfn.XLOOKUP(UNIVERSO[[#This Row],[RUTA-LOCALIDAD D&amp;N]],'[1]Cuota Ruta'!E:E,'[1]Cuota Ruta'!G:G)</f>
        <v>Cargar</v>
      </c>
    </row>
    <row r="4452" spans="1:49" x14ac:dyDescent="0.25">
      <c r="A4452" t="s">
        <v>48</v>
      </c>
      <c r="B4452" t="s">
        <v>49</v>
      </c>
      <c r="C4452" t="s">
        <v>50</v>
      </c>
      <c r="D4452" t="s">
        <v>51</v>
      </c>
      <c r="E4452" t="s">
        <v>917</v>
      </c>
      <c r="F4452" t="s">
        <v>283</v>
      </c>
      <c r="G4452">
        <v>9000164251</v>
      </c>
      <c r="H4452">
        <v>164251</v>
      </c>
      <c r="I4452" t="s">
        <v>7696</v>
      </c>
      <c r="J4452" t="s">
        <v>14200</v>
      </c>
      <c r="K4452" t="s">
        <v>286</v>
      </c>
      <c r="L4452" t="s">
        <v>917</v>
      </c>
      <c r="M4452" t="s">
        <v>917</v>
      </c>
      <c r="N4452" t="s">
        <v>934</v>
      </c>
      <c r="O4452" t="s">
        <v>59</v>
      </c>
      <c r="P4452">
        <v>301</v>
      </c>
      <c r="Q4452" t="s">
        <v>935</v>
      </c>
      <c r="R4452" t="s">
        <v>935</v>
      </c>
      <c r="S4452" t="s">
        <v>936</v>
      </c>
      <c r="T4452" t="s">
        <v>936</v>
      </c>
      <c r="U4452">
        <v>19.795991999999998</v>
      </c>
      <c r="V4452">
        <v>-70.703377000000003</v>
      </c>
      <c r="W4452" t="s">
        <v>937</v>
      </c>
      <c r="X4452" t="s">
        <v>85</v>
      </c>
      <c r="Y4452" t="s">
        <v>64</v>
      </c>
      <c r="Z4452" t="s">
        <v>65</v>
      </c>
      <c r="AA4452">
        <v>1156011514</v>
      </c>
      <c r="AB4452" t="s">
        <v>66</v>
      </c>
      <c r="AC4452" t="s">
        <v>67</v>
      </c>
      <c r="AD4452">
        <v>19.795991999999998</v>
      </c>
      <c r="AE4452">
        <v>-70.703377000000003</v>
      </c>
      <c r="AF4452" t="s">
        <v>14201</v>
      </c>
      <c r="AG4452" t="s">
        <v>32</v>
      </c>
      <c r="AH4452" t="s">
        <v>48</v>
      </c>
      <c r="AI4452" t="s">
        <v>87</v>
      </c>
      <c r="AJ4452" t="s">
        <v>1584</v>
      </c>
      <c r="AK4452" t="s">
        <v>925</v>
      </c>
      <c r="AL4452" t="s">
        <v>917</v>
      </c>
      <c r="AM4452" t="s">
        <v>926</v>
      </c>
      <c r="AR4452" t="s">
        <v>91</v>
      </c>
      <c r="AS4452">
        <v>9000164251</v>
      </c>
      <c r="AV4452" t="s">
        <v>267</v>
      </c>
      <c r="AW4452" t="str">
        <f>_xlfn.XLOOKUP(UNIVERSO[[#This Row],[RUTA-LOCALIDAD D&amp;N]],'[1]Cuota Ruta'!E:E,'[1]Cuota Ruta'!G:G)</f>
        <v>Cargar</v>
      </c>
    </row>
    <row r="4453" spans="1:49" x14ac:dyDescent="0.25">
      <c r="A4453" t="s">
        <v>48</v>
      </c>
      <c r="B4453" t="s">
        <v>49</v>
      </c>
      <c r="C4453" t="s">
        <v>50</v>
      </c>
      <c r="D4453" t="s">
        <v>51</v>
      </c>
      <c r="E4453" t="s">
        <v>823</v>
      </c>
      <c r="F4453" t="s">
        <v>283</v>
      </c>
      <c r="G4453">
        <v>9000165362</v>
      </c>
      <c r="H4453">
        <v>165362</v>
      </c>
      <c r="I4453" t="s">
        <v>9654</v>
      </c>
      <c r="J4453" t="s">
        <v>14202</v>
      </c>
      <c r="K4453" t="s">
        <v>286</v>
      </c>
      <c r="L4453" t="s">
        <v>1301</v>
      </c>
      <c r="M4453" t="s">
        <v>1301</v>
      </c>
      <c r="N4453" t="s">
        <v>14203</v>
      </c>
      <c r="O4453" t="s">
        <v>59</v>
      </c>
      <c r="P4453">
        <v>334</v>
      </c>
      <c r="Q4453" t="s">
        <v>1456</v>
      </c>
      <c r="R4453" t="s">
        <v>1456</v>
      </c>
      <c r="S4453" t="s">
        <v>829</v>
      </c>
      <c r="T4453" t="s">
        <v>829</v>
      </c>
      <c r="U4453">
        <v>19.368200000000002</v>
      </c>
      <c r="V4453">
        <v>-70.42004</v>
      </c>
      <c r="W4453" t="s">
        <v>1457</v>
      </c>
      <c r="X4453" t="s">
        <v>85</v>
      </c>
      <c r="Y4453" t="s">
        <v>64</v>
      </c>
      <c r="Z4453" t="s">
        <v>65</v>
      </c>
      <c r="AA4453">
        <v>1154015812</v>
      </c>
      <c r="AB4453" t="s">
        <v>66</v>
      </c>
      <c r="AC4453" t="s">
        <v>67</v>
      </c>
      <c r="AD4453">
        <v>19.368200000000002</v>
      </c>
      <c r="AE4453">
        <v>-70.42004</v>
      </c>
      <c r="AF4453" t="s">
        <v>14204</v>
      </c>
      <c r="AG4453" t="s">
        <v>32</v>
      </c>
      <c r="AH4453" t="s">
        <v>48</v>
      </c>
      <c r="AI4453" t="s">
        <v>87</v>
      </c>
      <c r="AJ4453" t="s">
        <v>1584</v>
      </c>
      <c r="AR4453" t="s">
        <v>91</v>
      </c>
      <c r="AS4453">
        <v>9000165362</v>
      </c>
      <c r="AW4453" t="str">
        <f>_xlfn.XLOOKUP(UNIVERSO[[#This Row],[RUTA-LOCALIDAD D&amp;N]],'[1]Cuota Ruta'!E:E,'[1]Cuota Ruta'!G:G)</f>
        <v>Cargar</v>
      </c>
    </row>
    <row r="4454" spans="1:49" x14ac:dyDescent="0.25">
      <c r="A4454" t="s">
        <v>48</v>
      </c>
      <c r="B4454" t="s">
        <v>49</v>
      </c>
      <c r="C4454" t="s">
        <v>50</v>
      </c>
      <c r="D4454" t="s">
        <v>51</v>
      </c>
      <c r="E4454" t="s">
        <v>917</v>
      </c>
      <c r="F4454" t="s">
        <v>283</v>
      </c>
      <c r="G4454">
        <v>9000169880</v>
      </c>
      <c r="H4454">
        <v>169880</v>
      </c>
      <c r="I4454" t="s">
        <v>14205</v>
      </c>
      <c r="J4454" t="s">
        <v>14206</v>
      </c>
      <c r="K4454" t="s">
        <v>286</v>
      </c>
      <c r="L4454" t="s">
        <v>917</v>
      </c>
      <c r="M4454" t="s">
        <v>917</v>
      </c>
      <c r="N4454" t="s">
        <v>920</v>
      </c>
      <c r="O4454" t="s">
        <v>59</v>
      </c>
      <c r="P4454">
        <v>303</v>
      </c>
      <c r="Q4454" t="s">
        <v>921</v>
      </c>
      <c r="R4454" t="s">
        <v>921</v>
      </c>
      <c r="S4454" t="s">
        <v>922</v>
      </c>
      <c r="T4454" t="s">
        <v>922</v>
      </c>
      <c r="U4454">
        <v>19.736000000000001</v>
      </c>
      <c r="V4454">
        <v>-70.596549999999993</v>
      </c>
      <c r="W4454" t="s">
        <v>923</v>
      </c>
      <c r="X4454" t="s">
        <v>85</v>
      </c>
      <c r="Y4454" t="s">
        <v>64</v>
      </c>
      <c r="Z4454" t="s">
        <v>65</v>
      </c>
      <c r="AA4454">
        <v>1156011738</v>
      </c>
      <c r="AB4454" t="s">
        <v>66</v>
      </c>
      <c r="AC4454" t="s">
        <v>67</v>
      </c>
      <c r="AD4454">
        <v>19.736000000000001</v>
      </c>
      <c r="AE4454">
        <v>-70.596549999999993</v>
      </c>
      <c r="AF4454" t="s">
        <v>14207</v>
      </c>
      <c r="AG4454" t="s">
        <v>32</v>
      </c>
      <c r="AH4454" t="s">
        <v>48</v>
      </c>
      <c r="AI4454" t="s">
        <v>87</v>
      </c>
      <c r="AJ4454" t="s">
        <v>1584</v>
      </c>
      <c r="AK4454" t="s">
        <v>925</v>
      </c>
      <c r="AL4454" t="s">
        <v>917</v>
      </c>
      <c r="AM4454" t="s">
        <v>926</v>
      </c>
      <c r="AR4454" t="s">
        <v>91</v>
      </c>
      <c r="AS4454">
        <v>9000169880</v>
      </c>
      <c r="AV4454" t="s">
        <v>267</v>
      </c>
      <c r="AW4454" t="str">
        <f>_xlfn.XLOOKUP(UNIVERSO[[#This Row],[RUTA-LOCALIDAD D&amp;N]],'[1]Cuota Ruta'!E:E,'[1]Cuota Ruta'!G:G)</f>
        <v>Cargar</v>
      </c>
    </row>
    <row r="4455" spans="1:49" x14ac:dyDescent="0.25">
      <c r="A4455" t="s">
        <v>48</v>
      </c>
      <c r="B4455" t="s">
        <v>49</v>
      </c>
      <c r="C4455" t="s">
        <v>50</v>
      </c>
      <c r="D4455" t="s">
        <v>51</v>
      </c>
      <c r="E4455" t="s">
        <v>77</v>
      </c>
      <c r="F4455" t="s">
        <v>53</v>
      </c>
      <c r="G4455">
        <v>9000003904</v>
      </c>
      <c r="H4455">
        <v>3904</v>
      </c>
      <c r="I4455" t="s">
        <v>4123</v>
      </c>
      <c r="J4455" t="s">
        <v>14208</v>
      </c>
      <c r="K4455" t="s">
        <v>56</v>
      </c>
      <c r="L4455" t="s">
        <v>93</v>
      </c>
      <c r="M4455" t="s">
        <v>93</v>
      </c>
      <c r="N4455" t="s">
        <v>3765</v>
      </c>
      <c r="O4455" t="s">
        <v>59</v>
      </c>
      <c r="P4455">
        <v>371</v>
      </c>
      <c r="Q4455" t="s">
        <v>420</v>
      </c>
      <c r="R4455" t="s">
        <v>420</v>
      </c>
      <c r="S4455" t="s">
        <v>173</v>
      </c>
      <c r="T4455" t="s">
        <v>173</v>
      </c>
      <c r="U4455">
        <v>18.477810000000002</v>
      </c>
      <c r="V4455">
        <v>-70.008600000000001</v>
      </c>
      <c r="W4455" t="s">
        <v>421</v>
      </c>
      <c r="X4455" t="s">
        <v>85</v>
      </c>
      <c r="Y4455" t="s">
        <v>64</v>
      </c>
      <c r="Z4455" t="s">
        <v>65</v>
      </c>
      <c r="AA4455">
        <v>1169000790</v>
      </c>
      <c r="AB4455" t="s">
        <v>116</v>
      </c>
      <c r="AC4455" t="s">
        <v>67</v>
      </c>
      <c r="AD4455">
        <v>18.477717259999999</v>
      </c>
      <c r="AE4455">
        <v>-70.008547989999997</v>
      </c>
      <c r="AF4455" t="s">
        <v>14209</v>
      </c>
      <c r="AG4455" t="s">
        <v>32</v>
      </c>
      <c r="AH4455" t="s">
        <v>48</v>
      </c>
      <c r="AI4455" t="s">
        <v>87</v>
      </c>
      <c r="AJ4455" t="s">
        <v>1584</v>
      </c>
      <c r="AK4455" t="s">
        <v>176</v>
      </c>
      <c r="AL4455" t="s">
        <v>77</v>
      </c>
      <c r="AM4455" t="s">
        <v>177</v>
      </c>
      <c r="AR4455" t="s">
        <v>91</v>
      </c>
      <c r="AS4455">
        <v>9000003904</v>
      </c>
      <c r="AW4455" t="str">
        <f>_xlfn.XLOOKUP(UNIVERSO[[#This Row],[RUTA-LOCALIDAD D&amp;N]],'[1]Cuota Ruta'!E:E,'[1]Cuota Ruta'!G:G)</f>
        <v>Cargar</v>
      </c>
    </row>
    <row r="4456" spans="1:49" x14ac:dyDescent="0.25">
      <c r="A4456" t="s">
        <v>48</v>
      </c>
      <c r="B4456" t="s">
        <v>49</v>
      </c>
      <c r="C4456" t="s">
        <v>50</v>
      </c>
      <c r="D4456" t="s">
        <v>51</v>
      </c>
      <c r="E4456" t="s">
        <v>77</v>
      </c>
      <c r="F4456" t="s">
        <v>53</v>
      </c>
      <c r="G4456">
        <v>9000008915</v>
      </c>
      <c r="H4456">
        <v>8915</v>
      </c>
      <c r="I4456" t="s">
        <v>14210</v>
      </c>
      <c r="J4456" t="s">
        <v>14211</v>
      </c>
      <c r="K4456" t="s">
        <v>56</v>
      </c>
      <c r="L4456" t="s">
        <v>93</v>
      </c>
      <c r="M4456" t="s">
        <v>93</v>
      </c>
      <c r="N4456" t="s">
        <v>5835</v>
      </c>
      <c r="O4456" t="s">
        <v>59</v>
      </c>
      <c r="P4456">
        <v>383</v>
      </c>
      <c r="Q4456" t="s">
        <v>1099</v>
      </c>
      <c r="R4456" t="s">
        <v>1099</v>
      </c>
      <c r="S4456" t="s">
        <v>173</v>
      </c>
      <c r="T4456" t="s">
        <v>173</v>
      </c>
      <c r="U4456">
        <v>18.494567</v>
      </c>
      <c r="V4456">
        <v>-69.984510999999998</v>
      </c>
      <c r="W4456" t="s">
        <v>1100</v>
      </c>
      <c r="X4456" t="s">
        <v>63</v>
      </c>
      <c r="Y4456" t="s">
        <v>64</v>
      </c>
      <c r="Z4456" t="s">
        <v>65</v>
      </c>
      <c r="AA4456">
        <v>1169001089</v>
      </c>
      <c r="AB4456" t="s">
        <v>116</v>
      </c>
      <c r="AC4456" t="s">
        <v>67</v>
      </c>
      <c r="AD4456">
        <v>18.494605</v>
      </c>
      <c r="AE4456">
        <v>-69.98450166666666</v>
      </c>
      <c r="AF4456" t="s">
        <v>14212</v>
      </c>
      <c r="AG4456" t="s">
        <v>32</v>
      </c>
      <c r="AH4456" t="s">
        <v>48</v>
      </c>
      <c r="AI4456" t="s">
        <v>87</v>
      </c>
      <c r="AJ4456" t="s">
        <v>1584</v>
      </c>
      <c r="AK4456" t="s">
        <v>176</v>
      </c>
      <c r="AL4456" t="s">
        <v>77</v>
      </c>
      <c r="AM4456" t="s">
        <v>177</v>
      </c>
      <c r="AR4456" t="s">
        <v>91</v>
      </c>
      <c r="AS4456">
        <v>9000008915</v>
      </c>
      <c r="AW4456" t="str">
        <f>_xlfn.XLOOKUP(UNIVERSO[[#This Row],[RUTA-LOCALIDAD D&amp;N]],'[1]Cuota Ruta'!E:E,'[1]Cuota Ruta'!G:G)</f>
        <v>Cargar</v>
      </c>
    </row>
    <row r="4457" spans="1:49" x14ac:dyDescent="0.25">
      <c r="A4457" t="s">
        <v>48</v>
      </c>
      <c r="B4457" t="s">
        <v>49</v>
      </c>
      <c r="C4457" t="s">
        <v>50</v>
      </c>
      <c r="D4457" t="s">
        <v>51</v>
      </c>
      <c r="E4457" t="s">
        <v>140</v>
      </c>
      <c r="F4457" t="s">
        <v>141</v>
      </c>
      <c r="G4457">
        <v>9000010014</v>
      </c>
      <c r="H4457">
        <v>10014</v>
      </c>
      <c r="I4457" t="s">
        <v>14213</v>
      </c>
      <c r="J4457" t="s">
        <v>14214</v>
      </c>
      <c r="K4457" t="s">
        <v>144</v>
      </c>
      <c r="L4457" t="s">
        <v>93</v>
      </c>
      <c r="M4457" t="s">
        <v>93</v>
      </c>
      <c r="N4457" t="s">
        <v>14215</v>
      </c>
      <c r="O4457" t="s">
        <v>59</v>
      </c>
      <c r="P4457">
        <v>342</v>
      </c>
      <c r="Q4457" t="s">
        <v>1209</v>
      </c>
      <c r="R4457" t="s">
        <v>1209</v>
      </c>
      <c r="S4457" t="s">
        <v>1137</v>
      </c>
      <c r="T4457" t="s">
        <v>1137</v>
      </c>
      <c r="U4457">
        <v>18.507707595825199</v>
      </c>
      <c r="V4457">
        <v>-69.8360595703125</v>
      </c>
      <c r="W4457" t="s">
        <v>1210</v>
      </c>
      <c r="X4457" t="s">
        <v>85</v>
      </c>
      <c r="Y4457" t="s">
        <v>64</v>
      </c>
      <c r="Z4457" t="s">
        <v>65</v>
      </c>
      <c r="AA4457">
        <v>1153000836</v>
      </c>
      <c r="AB4457" t="s">
        <v>66</v>
      </c>
      <c r="AC4457" t="s">
        <v>67</v>
      </c>
      <c r="AD4457">
        <v>18.507707595825199</v>
      </c>
      <c r="AE4457">
        <v>-69.8360595703125</v>
      </c>
      <c r="AF4457" t="s">
        <v>14216</v>
      </c>
      <c r="AG4457" t="s">
        <v>32</v>
      </c>
      <c r="AH4457" t="s">
        <v>48</v>
      </c>
      <c r="AI4457" t="s">
        <v>87</v>
      </c>
      <c r="AJ4457" t="s">
        <v>1584</v>
      </c>
      <c r="AK4457" t="s">
        <v>150</v>
      </c>
      <c r="AL4457" t="s">
        <v>140</v>
      </c>
      <c r="AM4457" t="s">
        <v>151</v>
      </c>
      <c r="AR4457" t="s">
        <v>91</v>
      </c>
      <c r="AS4457">
        <v>9000010014</v>
      </c>
      <c r="AV4457" t="s">
        <v>153</v>
      </c>
      <c r="AW4457" t="str">
        <f>_xlfn.XLOOKUP(UNIVERSO[[#This Row],[RUTA-LOCALIDAD D&amp;N]],'[1]Cuota Ruta'!E:E,'[1]Cuota Ruta'!G:G)</f>
        <v>Cargar</v>
      </c>
    </row>
    <row r="4458" spans="1:49" x14ac:dyDescent="0.25">
      <c r="A4458" t="s">
        <v>48</v>
      </c>
      <c r="B4458" t="s">
        <v>49</v>
      </c>
      <c r="C4458" t="s">
        <v>50</v>
      </c>
      <c r="D4458" t="s">
        <v>51</v>
      </c>
      <c r="E4458" t="s">
        <v>140</v>
      </c>
      <c r="F4458" t="s">
        <v>141</v>
      </c>
      <c r="G4458">
        <v>9000016398</v>
      </c>
      <c r="H4458">
        <v>16398</v>
      </c>
      <c r="I4458" t="s">
        <v>14217</v>
      </c>
      <c r="J4458" t="s">
        <v>14218</v>
      </c>
      <c r="K4458" t="s">
        <v>144</v>
      </c>
      <c r="L4458" t="s">
        <v>93</v>
      </c>
      <c r="M4458" t="s">
        <v>93</v>
      </c>
      <c r="N4458" t="s">
        <v>186</v>
      </c>
      <c r="O4458" t="s">
        <v>59</v>
      </c>
      <c r="P4458">
        <v>309</v>
      </c>
      <c r="Q4458" t="s">
        <v>1136</v>
      </c>
      <c r="R4458" t="s">
        <v>1136</v>
      </c>
      <c r="S4458" t="s">
        <v>1137</v>
      </c>
      <c r="T4458" t="s">
        <v>1137</v>
      </c>
      <c r="U4458">
        <v>18.5216391427176</v>
      </c>
      <c r="V4458">
        <v>-69.837426321847104</v>
      </c>
      <c r="W4458" t="s">
        <v>1138</v>
      </c>
      <c r="X4458" t="s">
        <v>85</v>
      </c>
      <c r="Y4458" t="s">
        <v>64</v>
      </c>
      <c r="Z4458" t="s">
        <v>65</v>
      </c>
      <c r="AA4458">
        <v>1153004754</v>
      </c>
      <c r="AB4458" t="s">
        <v>116</v>
      </c>
      <c r="AC4458" t="s">
        <v>67</v>
      </c>
      <c r="AD4458">
        <v>18.521593429999999</v>
      </c>
      <c r="AE4458">
        <v>-69.837339139999997</v>
      </c>
      <c r="AF4458" t="s">
        <v>14219</v>
      </c>
      <c r="AG4458" t="s">
        <v>32</v>
      </c>
      <c r="AH4458" t="s">
        <v>48</v>
      </c>
      <c r="AI4458" t="s">
        <v>87</v>
      </c>
      <c r="AJ4458" t="s">
        <v>1584</v>
      </c>
      <c r="AK4458" t="s">
        <v>150</v>
      </c>
      <c r="AL4458" t="s">
        <v>140</v>
      </c>
      <c r="AM4458" t="s">
        <v>151</v>
      </c>
      <c r="AR4458" t="s">
        <v>91</v>
      </c>
      <c r="AS4458">
        <v>9000016398</v>
      </c>
      <c r="AV4458" t="s">
        <v>153</v>
      </c>
      <c r="AW4458" t="str">
        <f>_xlfn.XLOOKUP(UNIVERSO[[#This Row],[RUTA-LOCALIDAD D&amp;N]],'[1]Cuota Ruta'!E:E,'[1]Cuota Ruta'!G:G)</f>
        <v>Cargar</v>
      </c>
    </row>
    <row r="4459" spans="1:49" x14ac:dyDescent="0.25">
      <c r="A4459" t="s">
        <v>48</v>
      </c>
      <c r="B4459" t="s">
        <v>49</v>
      </c>
      <c r="C4459" t="s">
        <v>50</v>
      </c>
      <c r="D4459" t="s">
        <v>51</v>
      </c>
      <c r="E4459" t="s">
        <v>193</v>
      </c>
      <c r="F4459" t="s">
        <v>194</v>
      </c>
      <c r="G4459">
        <v>9000028161</v>
      </c>
      <c r="H4459">
        <v>28161</v>
      </c>
      <c r="I4459" t="s">
        <v>14220</v>
      </c>
      <c r="J4459" t="s">
        <v>14221</v>
      </c>
      <c r="K4459" t="s">
        <v>197</v>
      </c>
      <c r="L4459" t="s">
        <v>193</v>
      </c>
      <c r="M4459" t="s">
        <v>193</v>
      </c>
      <c r="N4459" t="s">
        <v>58</v>
      </c>
      <c r="O4459" t="s">
        <v>59</v>
      </c>
      <c r="P4459">
        <v>308</v>
      </c>
      <c r="Q4459" t="s">
        <v>199</v>
      </c>
      <c r="R4459" t="s">
        <v>199</v>
      </c>
      <c r="S4459" t="s">
        <v>200</v>
      </c>
      <c r="T4459" t="s">
        <v>200</v>
      </c>
      <c r="U4459">
        <v>18.473580360412601</v>
      </c>
      <c r="V4459">
        <v>-69.283651351928697</v>
      </c>
      <c r="W4459" t="s">
        <v>201</v>
      </c>
      <c r="X4459" t="s">
        <v>63</v>
      </c>
      <c r="Y4459" t="s">
        <v>64</v>
      </c>
      <c r="Z4459" t="s">
        <v>65</v>
      </c>
      <c r="AA4459">
        <v>1160011999</v>
      </c>
      <c r="AB4459" t="s">
        <v>116</v>
      </c>
      <c r="AC4459" t="s">
        <v>67</v>
      </c>
      <c r="AD4459">
        <v>18.4777323</v>
      </c>
      <c r="AE4459">
        <v>-69.282724700000003</v>
      </c>
      <c r="AF4459" t="s">
        <v>14222</v>
      </c>
      <c r="AG4459" t="s">
        <v>32</v>
      </c>
      <c r="AH4459" t="s">
        <v>48</v>
      </c>
      <c r="AI4459" t="s">
        <v>87</v>
      </c>
      <c r="AJ4459" t="s">
        <v>1584</v>
      </c>
      <c r="AK4459" t="s">
        <v>203</v>
      </c>
      <c r="AL4459" t="s">
        <v>193</v>
      </c>
      <c r="AM4459" t="s">
        <v>204</v>
      </c>
      <c r="AR4459" t="s">
        <v>91</v>
      </c>
      <c r="AS4459">
        <v>9000028161</v>
      </c>
      <c r="AV4459" t="s">
        <v>206</v>
      </c>
      <c r="AW4459" t="str">
        <f>_xlfn.XLOOKUP(UNIVERSO[[#This Row],[RUTA-LOCALIDAD D&amp;N]],'[1]Cuota Ruta'!E:E,'[1]Cuota Ruta'!G:G)</f>
        <v>Cargar</v>
      </c>
    </row>
    <row r="4460" spans="1:49" x14ac:dyDescent="0.25">
      <c r="A4460" t="s">
        <v>48</v>
      </c>
      <c r="B4460" t="s">
        <v>49</v>
      </c>
      <c r="C4460" t="s">
        <v>50</v>
      </c>
      <c r="D4460" t="s">
        <v>76</v>
      </c>
      <c r="E4460" t="s">
        <v>338</v>
      </c>
      <c r="F4460" t="s">
        <v>283</v>
      </c>
      <c r="G4460">
        <v>9000016963</v>
      </c>
      <c r="H4460">
        <v>16963</v>
      </c>
      <c r="I4460" t="s">
        <v>2085</v>
      </c>
      <c r="J4460" t="s">
        <v>14223</v>
      </c>
      <c r="K4460" t="s">
        <v>286</v>
      </c>
      <c r="L4460" t="s">
        <v>338</v>
      </c>
      <c r="M4460" t="s">
        <v>338</v>
      </c>
      <c r="N4460" t="s">
        <v>253</v>
      </c>
      <c r="O4460" t="s">
        <v>1145</v>
      </c>
      <c r="P4460">
        <v>375</v>
      </c>
      <c r="Q4460" t="s">
        <v>3842</v>
      </c>
      <c r="R4460" t="s">
        <v>3842</v>
      </c>
      <c r="S4460" t="s">
        <v>504</v>
      </c>
      <c r="T4460" t="s">
        <v>504</v>
      </c>
      <c r="U4460">
        <v>19.4525146484375</v>
      </c>
      <c r="V4460">
        <v>-70.708520889282198</v>
      </c>
      <c r="W4460" t="s">
        <v>3843</v>
      </c>
      <c r="X4460" t="s">
        <v>63</v>
      </c>
      <c r="Y4460" t="s">
        <v>64</v>
      </c>
      <c r="Z4460" t="s">
        <v>99</v>
      </c>
      <c r="AA4460">
        <v>1151000814</v>
      </c>
      <c r="AB4460" t="s">
        <v>66</v>
      </c>
      <c r="AC4460" t="s">
        <v>67</v>
      </c>
      <c r="AD4460">
        <v>19.4525146484375</v>
      </c>
      <c r="AE4460">
        <v>-70.708520889282198</v>
      </c>
      <c r="AF4460" t="s">
        <v>14224</v>
      </c>
      <c r="AG4460" t="s">
        <v>32</v>
      </c>
      <c r="AH4460" t="s">
        <v>48</v>
      </c>
      <c r="AI4460" t="s">
        <v>87</v>
      </c>
      <c r="AJ4460" t="s">
        <v>1584</v>
      </c>
      <c r="AK4460" t="s">
        <v>408</v>
      </c>
      <c r="AL4460" t="s">
        <v>338</v>
      </c>
      <c r="AM4460" t="s">
        <v>409</v>
      </c>
      <c r="AR4460" t="s">
        <v>91</v>
      </c>
      <c r="AS4460">
        <v>9000016963</v>
      </c>
      <c r="AV4460" t="s">
        <v>410</v>
      </c>
      <c r="AW4460" t="str">
        <f>_xlfn.XLOOKUP(UNIVERSO[[#This Row],[RUTA-LOCALIDAD D&amp;N]],'[1]Cuota Ruta'!E:E,'[1]Cuota Ruta'!G:G)</f>
        <v>Cargar</v>
      </c>
    </row>
    <row r="4461" spans="1:49" x14ac:dyDescent="0.25">
      <c r="A4461" t="s">
        <v>48</v>
      </c>
      <c r="B4461" t="s">
        <v>49</v>
      </c>
      <c r="C4461" t="s">
        <v>50</v>
      </c>
      <c r="D4461" t="s">
        <v>51</v>
      </c>
      <c r="E4461" t="s">
        <v>193</v>
      </c>
      <c r="F4461" t="s">
        <v>194</v>
      </c>
      <c r="G4461">
        <v>9000028500</v>
      </c>
      <c r="H4461">
        <v>28500</v>
      </c>
      <c r="I4461" t="s">
        <v>14225</v>
      </c>
      <c r="J4461" t="s">
        <v>14226</v>
      </c>
      <c r="K4461" t="s">
        <v>197</v>
      </c>
      <c r="L4461" t="s">
        <v>198</v>
      </c>
      <c r="M4461" t="s">
        <v>198</v>
      </c>
      <c r="N4461" t="s">
        <v>58</v>
      </c>
      <c r="O4461" t="s">
        <v>59</v>
      </c>
      <c r="P4461">
        <v>314</v>
      </c>
      <c r="Q4461" t="s">
        <v>209</v>
      </c>
      <c r="R4461" t="s">
        <v>209</v>
      </c>
      <c r="S4461" t="s">
        <v>200</v>
      </c>
      <c r="T4461" t="s">
        <v>200</v>
      </c>
      <c r="U4461">
        <v>18.468521965874601</v>
      </c>
      <c r="V4461">
        <v>-69.296914842393704</v>
      </c>
      <c r="W4461" t="s">
        <v>210</v>
      </c>
      <c r="X4461" t="s">
        <v>63</v>
      </c>
      <c r="Y4461" t="s">
        <v>64</v>
      </c>
      <c r="Z4461" t="s">
        <v>65</v>
      </c>
      <c r="AA4461">
        <v>1160012746</v>
      </c>
      <c r="AB4461" t="s">
        <v>66</v>
      </c>
      <c r="AC4461" t="s">
        <v>67</v>
      </c>
      <c r="AD4461">
        <v>18.468521965874601</v>
      </c>
      <c r="AE4461">
        <v>-69.296914842393704</v>
      </c>
      <c r="AF4461" t="s">
        <v>14227</v>
      </c>
      <c r="AG4461" t="s">
        <v>32</v>
      </c>
      <c r="AH4461" t="s">
        <v>48</v>
      </c>
      <c r="AI4461" t="s">
        <v>87</v>
      </c>
      <c r="AJ4461" t="s">
        <v>1584</v>
      </c>
      <c r="AK4461" t="s">
        <v>203</v>
      </c>
      <c r="AL4461" t="s">
        <v>193</v>
      </c>
      <c r="AM4461" t="s">
        <v>204</v>
      </c>
      <c r="AR4461" t="s">
        <v>91</v>
      </c>
      <c r="AS4461">
        <v>9000028500</v>
      </c>
      <c r="AV4461" t="s">
        <v>206</v>
      </c>
      <c r="AW4461" t="str">
        <f>_xlfn.XLOOKUP(UNIVERSO[[#This Row],[RUTA-LOCALIDAD D&amp;N]],'[1]Cuota Ruta'!E:E,'[1]Cuota Ruta'!G:G)</f>
        <v>Cargar</v>
      </c>
    </row>
    <row r="4462" spans="1:49" x14ac:dyDescent="0.25">
      <c r="A4462" t="s">
        <v>48</v>
      </c>
      <c r="B4462" t="s">
        <v>49</v>
      </c>
      <c r="C4462" t="s">
        <v>50</v>
      </c>
      <c r="D4462" t="s">
        <v>124</v>
      </c>
      <c r="E4462" t="s">
        <v>125</v>
      </c>
      <c r="F4462" t="s">
        <v>126</v>
      </c>
      <c r="G4462">
        <v>9000091126</v>
      </c>
      <c r="H4462">
        <v>91126</v>
      </c>
      <c r="I4462" t="s">
        <v>14228</v>
      </c>
      <c r="J4462" t="s">
        <v>14229</v>
      </c>
      <c r="K4462" t="s">
        <v>129</v>
      </c>
      <c r="L4462" t="s">
        <v>130</v>
      </c>
      <c r="M4462" t="s">
        <v>6099</v>
      </c>
      <c r="N4462" t="s">
        <v>132</v>
      </c>
      <c r="O4462" t="s">
        <v>126</v>
      </c>
      <c r="P4462">
        <v>302</v>
      </c>
      <c r="Q4462" t="s">
        <v>3714</v>
      </c>
      <c r="R4462" t="s">
        <v>3714</v>
      </c>
      <c r="S4462" t="s">
        <v>134</v>
      </c>
      <c r="T4462" t="s">
        <v>134</v>
      </c>
      <c r="U4462">
        <v>18.293867111206101</v>
      </c>
      <c r="V4462">
        <v>-70.322326660156307</v>
      </c>
      <c r="W4462" t="s">
        <v>3715</v>
      </c>
      <c r="X4462" t="s">
        <v>63</v>
      </c>
      <c r="Y4462" t="s">
        <v>64</v>
      </c>
      <c r="Z4462" t="s">
        <v>65</v>
      </c>
      <c r="AA4462">
        <v>1163008308</v>
      </c>
      <c r="AB4462" t="s">
        <v>66</v>
      </c>
      <c r="AC4462" t="s">
        <v>67</v>
      </c>
      <c r="AD4462">
        <v>18.293867111206101</v>
      </c>
      <c r="AE4462">
        <v>-70.322326660156307</v>
      </c>
      <c r="AF4462" t="s">
        <v>14230</v>
      </c>
      <c r="AG4462" t="s">
        <v>32</v>
      </c>
      <c r="AH4462" t="s">
        <v>48</v>
      </c>
      <c r="AI4462" t="s">
        <v>87</v>
      </c>
      <c r="AJ4462" t="s">
        <v>1584</v>
      </c>
      <c r="AK4462" t="s">
        <v>137</v>
      </c>
      <c r="AL4462" t="s">
        <v>125</v>
      </c>
      <c r="AM4462" t="s">
        <v>138</v>
      </c>
      <c r="AN4462">
        <v>8</v>
      </c>
      <c r="AO4462" t="s">
        <v>439</v>
      </c>
      <c r="AR4462" t="s">
        <v>91</v>
      </c>
      <c r="AS4462">
        <v>9000091126</v>
      </c>
      <c r="AU4462">
        <v>8</v>
      </c>
      <c r="AV4462" t="s">
        <v>75</v>
      </c>
      <c r="AW4462" t="str">
        <f>_xlfn.XLOOKUP(UNIVERSO[[#This Row],[RUTA-LOCALIDAD D&amp;N]],'[1]Cuota Ruta'!E:E,'[1]Cuota Ruta'!G:G)</f>
        <v>Cargar</v>
      </c>
    </row>
    <row r="4463" spans="1:49" x14ac:dyDescent="0.25">
      <c r="A4463" t="s">
        <v>48</v>
      </c>
      <c r="B4463" t="s">
        <v>49</v>
      </c>
      <c r="C4463" t="s">
        <v>50</v>
      </c>
      <c r="D4463" t="s">
        <v>51</v>
      </c>
      <c r="E4463" t="s">
        <v>140</v>
      </c>
      <c r="F4463" t="s">
        <v>141</v>
      </c>
      <c r="G4463">
        <v>9000091732</v>
      </c>
      <c r="H4463">
        <v>91732</v>
      </c>
      <c r="I4463" t="s">
        <v>5694</v>
      </c>
      <c r="J4463" t="s">
        <v>14231</v>
      </c>
      <c r="K4463" t="s">
        <v>144</v>
      </c>
      <c r="L4463" t="s">
        <v>93</v>
      </c>
      <c r="M4463" t="s">
        <v>93</v>
      </c>
      <c r="N4463" t="s">
        <v>186</v>
      </c>
      <c r="O4463" t="s">
        <v>59</v>
      </c>
      <c r="P4463">
        <v>367</v>
      </c>
      <c r="Q4463" t="s">
        <v>146</v>
      </c>
      <c r="R4463" t="s">
        <v>146</v>
      </c>
      <c r="S4463" t="s">
        <v>147</v>
      </c>
      <c r="T4463" t="s">
        <v>147</v>
      </c>
      <c r="U4463">
        <v>18.479833599999999</v>
      </c>
      <c r="V4463">
        <v>-69.793144229999996</v>
      </c>
      <c r="W4463" t="s">
        <v>148</v>
      </c>
      <c r="X4463" t="s">
        <v>85</v>
      </c>
      <c r="Y4463" t="s">
        <v>64</v>
      </c>
      <c r="Z4463" t="s">
        <v>65</v>
      </c>
      <c r="AA4463">
        <v>1153016342</v>
      </c>
      <c r="AB4463" t="s">
        <v>66</v>
      </c>
      <c r="AC4463" t="s">
        <v>67</v>
      </c>
      <c r="AD4463">
        <v>18.479833599999999</v>
      </c>
      <c r="AE4463">
        <v>-69.793144229999996</v>
      </c>
      <c r="AF4463" t="s">
        <v>14232</v>
      </c>
      <c r="AG4463" t="s">
        <v>32</v>
      </c>
      <c r="AH4463" t="s">
        <v>48</v>
      </c>
      <c r="AI4463" t="s">
        <v>87</v>
      </c>
      <c r="AJ4463" t="s">
        <v>1584</v>
      </c>
      <c r="AK4463" t="s">
        <v>150</v>
      </c>
      <c r="AL4463" t="s">
        <v>140</v>
      </c>
      <c r="AM4463" t="s">
        <v>151</v>
      </c>
      <c r="AR4463" t="s">
        <v>91</v>
      </c>
      <c r="AS4463">
        <v>9000091732</v>
      </c>
      <c r="AV4463" t="s">
        <v>153</v>
      </c>
      <c r="AW4463" t="str">
        <f>_xlfn.XLOOKUP(UNIVERSO[[#This Row],[RUTA-LOCALIDAD D&amp;N]],'[1]Cuota Ruta'!E:E,'[1]Cuota Ruta'!G:G)</f>
        <v>Cargar</v>
      </c>
    </row>
    <row r="4464" spans="1:49" x14ac:dyDescent="0.25">
      <c r="A4464" t="s">
        <v>48</v>
      </c>
      <c r="B4464" t="s">
        <v>49</v>
      </c>
      <c r="C4464" t="s">
        <v>50</v>
      </c>
      <c r="D4464" t="s">
        <v>51</v>
      </c>
      <c r="E4464" t="s">
        <v>218</v>
      </c>
      <c r="F4464" t="s">
        <v>194</v>
      </c>
      <c r="G4464">
        <v>9000154079</v>
      </c>
      <c r="H4464">
        <v>154079</v>
      </c>
      <c r="I4464" t="s">
        <v>14233</v>
      </c>
      <c r="J4464" t="s">
        <v>14234</v>
      </c>
      <c r="K4464" t="s">
        <v>197</v>
      </c>
      <c r="L4464" t="s">
        <v>180</v>
      </c>
      <c r="M4464" t="s">
        <v>180</v>
      </c>
      <c r="N4464" t="s">
        <v>58</v>
      </c>
      <c r="O4464" t="s">
        <v>59</v>
      </c>
      <c r="P4464">
        <v>304</v>
      </c>
      <c r="Q4464" t="s">
        <v>457</v>
      </c>
      <c r="R4464" t="s">
        <v>457</v>
      </c>
      <c r="S4464" t="s">
        <v>223</v>
      </c>
      <c r="T4464" t="s">
        <v>223</v>
      </c>
      <c r="U4464">
        <v>18.7357616</v>
      </c>
      <c r="V4464">
        <v>-68.589859000000004</v>
      </c>
      <c r="W4464" t="s">
        <v>458</v>
      </c>
      <c r="X4464" t="s">
        <v>63</v>
      </c>
      <c r="Y4464" t="s">
        <v>64</v>
      </c>
      <c r="Z4464" t="s">
        <v>99</v>
      </c>
      <c r="AA4464">
        <v>1159011088</v>
      </c>
      <c r="AB4464" t="s">
        <v>66</v>
      </c>
      <c r="AC4464" t="s">
        <v>67</v>
      </c>
      <c r="AD4464">
        <v>18.7357616</v>
      </c>
      <c r="AE4464">
        <v>-68.589859000000004</v>
      </c>
      <c r="AF4464" t="s">
        <v>14235</v>
      </c>
      <c r="AG4464" t="s">
        <v>32</v>
      </c>
      <c r="AH4464" t="s">
        <v>48</v>
      </c>
      <c r="AI4464" t="s">
        <v>87</v>
      </c>
      <c r="AJ4464" t="s">
        <v>1584</v>
      </c>
      <c r="AK4464" t="s">
        <v>235</v>
      </c>
      <c r="AL4464" t="s">
        <v>218</v>
      </c>
      <c r="AM4464" t="s">
        <v>236</v>
      </c>
      <c r="AR4464" t="s">
        <v>91</v>
      </c>
      <c r="AS4464">
        <v>9000154079</v>
      </c>
      <c r="AV4464" t="s">
        <v>75</v>
      </c>
      <c r="AW4464" t="str">
        <f>_xlfn.XLOOKUP(UNIVERSO[[#This Row],[RUTA-LOCALIDAD D&amp;N]],'[1]Cuota Ruta'!E:E,'[1]Cuota Ruta'!G:G)</f>
        <v>Cargar</v>
      </c>
    </row>
    <row r="4465" spans="1:49" x14ac:dyDescent="0.25">
      <c r="A4465" t="s">
        <v>48</v>
      </c>
      <c r="B4465" t="s">
        <v>49</v>
      </c>
      <c r="C4465" t="s">
        <v>50</v>
      </c>
      <c r="D4465" t="s">
        <v>124</v>
      </c>
      <c r="E4465" t="s">
        <v>257</v>
      </c>
      <c r="F4465" t="s">
        <v>194</v>
      </c>
      <c r="G4465">
        <v>9000162295</v>
      </c>
      <c r="H4465">
        <v>162295</v>
      </c>
      <c r="I4465" t="s">
        <v>14236</v>
      </c>
      <c r="J4465" t="s">
        <v>14237</v>
      </c>
      <c r="K4465" t="s">
        <v>197</v>
      </c>
      <c r="L4465" t="s">
        <v>260</v>
      </c>
      <c r="M4465" t="s">
        <v>260</v>
      </c>
      <c r="N4465" t="s">
        <v>14238</v>
      </c>
      <c r="O4465" t="s">
        <v>59</v>
      </c>
      <c r="P4465">
        <v>313</v>
      </c>
      <c r="Q4465" t="s">
        <v>2090</v>
      </c>
      <c r="R4465" t="s">
        <v>2090</v>
      </c>
      <c r="S4465" t="s">
        <v>262</v>
      </c>
      <c r="T4465" t="s">
        <v>262</v>
      </c>
      <c r="U4465">
        <v>19.217241000000001</v>
      </c>
      <c r="V4465">
        <v>-69.320671000000004</v>
      </c>
      <c r="W4465" t="s">
        <v>2091</v>
      </c>
      <c r="X4465" t="s">
        <v>63</v>
      </c>
      <c r="Y4465" t="s">
        <v>64</v>
      </c>
      <c r="Z4465" t="s">
        <v>65</v>
      </c>
      <c r="AA4465">
        <v>1152012114</v>
      </c>
      <c r="AB4465" t="s">
        <v>66</v>
      </c>
      <c r="AC4465" t="s">
        <v>67</v>
      </c>
      <c r="AD4465">
        <v>19.217241000000001</v>
      </c>
      <c r="AE4465">
        <v>-69.320671000000004</v>
      </c>
      <c r="AF4465" t="s">
        <v>14239</v>
      </c>
      <c r="AG4465" t="s">
        <v>32</v>
      </c>
      <c r="AH4465" t="s">
        <v>48</v>
      </c>
      <c r="AI4465" t="s">
        <v>87</v>
      </c>
      <c r="AJ4465" t="s">
        <v>1584</v>
      </c>
      <c r="AK4465" t="s">
        <v>265</v>
      </c>
      <c r="AL4465" t="s">
        <v>257</v>
      </c>
      <c r="AM4465" t="s">
        <v>266</v>
      </c>
      <c r="AN4465">
        <v>4</v>
      </c>
      <c r="AO4465" t="s">
        <v>280</v>
      </c>
      <c r="AR4465" t="s">
        <v>91</v>
      </c>
      <c r="AS4465">
        <v>9000162295</v>
      </c>
      <c r="AU4465">
        <v>4</v>
      </c>
      <c r="AV4465" t="s">
        <v>267</v>
      </c>
      <c r="AW4465" t="str">
        <f>_xlfn.XLOOKUP(UNIVERSO[[#This Row],[RUTA-LOCALIDAD D&amp;N]],'[1]Cuota Ruta'!E:E,'[1]Cuota Ruta'!G:G)</f>
        <v>Cargar</v>
      </c>
    </row>
    <row r="4466" spans="1:49" x14ac:dyDescent="0.25">
      <c r="A4466" t="s">
        <v>48</v>
      </c>
      <c r="B4466" t="s">
        <v>49</v>
      </c>
      <c r="C4466" t="s">
        <v>50</v>
      </c>
      <c r="D4466" t="s">
        <v>51</v>
      </c>
      <c r="E4466" t="s">
        <v>485</v>
      </c>
      <c r="F4466" t="s">
        <v>283</v>
      </c>
      <c r="G4466">
        <v>9000162607</v>
      </c>
      <c r="H4466">
        <v>162607</v>
      </c>
      <c r="I4466" t="s">
        <v>14240</v>
      </c>
      <c r="J4466" t="s">
        <v>14241</v>
      </c>
      <c r="K4466" t="s">
        <v>286</v>
      </c>
      <c r="L4466" t="s">
        <v>1496</v>
      </c>
      <c r="M4466" t="s">
        <v>1496</v>
      </c>
      <c r="N4466" t="s">
        <v>253</v>
      </c>
      <c r="O4466" t="s">
        <v>59</v>
      </c>
      <c r="P4466">
        <v>346</v>
      </c>
      <c r="Q4466" t="s">
        <v>1104</v>
      </c>
      <c r="R4466" t="s">
        <v>1104</v>
      </c>
      <c r="S4466" t="s">
        <v>1050</v>
      </c>
      <c r="T4466" t="s">
        <v>1050</v>
      </c>
      <c r="U4466">
        <v>19.420850000000002</v>
      </c>
      <c r="V4466">
        <v>-71.613640000000004</v>
      </c>
      <c r="W4466" t="s">
        <v>1105</v>
      </c>
      <c r="X4466" t="s">
        <v>63</v>
      </c>
      <c r="Y4466" t="s">
        <v>64</v>
      </c>
      <c r="Z4466" t="s">
        <v>65</v>
      </c>
      <c r="AA4466">
        <v>1158011387</v>
      </c>
      <c r="AB4466" t="s">
        <v>116</v>
      </c>
      <c r="AC4466" t="s">
        <v>67</v>
      </c>
      <c r="AD4466">
        <v>19.420750000000002</v>
      </c>
      <c r="AE4466">
        <v>-71.614103333333333</v>
      </c>
      <c r="AF4466" t="s">
        <v>14242</v>
      </c>
      <c r="AG4466" t="s">
        <v>32</v>
      </c>
      <c r="AH4466" t="s">
        <v>48</v>
      </c>
      <c r="AI4466" t="s">
        <v>87</v>
      </c>
      <c r="AJ4466" t="s">
        <v>1584</v>
      </c>
      <c r="AK4466" t="s">
        <v>494</v>
      </c>
      <c r="AL4466" t="s">
        <v>485</v>
      </c>
      <c r="AM4466" t="s">
        <v>495</v>
      </c>
      <c r="AR4466" t="s">
        <v>91</v>
      </c>
      <c r="AS4466">
        <v>9000162607</v>
      </c>
      <c r="AV4466" t="s">
        <v>349</v>
      </c>
      <c r="AW4466" t="str">
        <f>_xlfn.XLOOKUP(UNIVERSO[[#This Row],[RUTA-LOCALIDAD D&amp;N]],'[1]Cuota Ruta'!E:E,'[1]Cuota Ruta'!G:G)</f>
        <v>Cargar</v>
      </c>
    </row>
    <row r="4467" spans="1:49" x14ac:dyDescent="0.25">
      <c r="A4467" t="s">
        <v>48</v>
      </c>
      <c r="B4467" t="s">
        <v>49</v>
      </c>
      <c r="C4467" t="s">
        <v>50</v>
      </c>
      <c r="D4467" t="s">
        <v>124</v>
      </c>
      <c r="E4467" t="s">
        <v>257</v>
      </c>
      <c r="F4467" t="s">
        <v>194</v>
      </c>
      <c r="G4467">
        <v>9000163530</v>
      </c>
      <c r="H4467">
        <v>163530</v>
      </c>
      <c r="I4467" t="s">
        <v>14243</v>
      </c>
      <c r="J4467" t="s">
        <v>14244</v>
      </c>
      <c r="K4467" t="s">
        <v>197</v>
      </c>
      <c r="L4467" t="s">
        <v>826</v>
      </c>
      <c r="M4467" t="s">
        <v>826</v>
      </c>
      <c r="N4467" t="s">
        <v>3921</v>
      </c>
      <c r="O4467" t="s">
        <v>59</v>
      </c>
      <c r="P4467">
        <v>308</v>
      </c>
      <c r="Q4467" t="s">
        <v>3063</v>
      </c>
      <c r="R4467" t="s">
        <v>3063</v>
      </c>
      <c r="S4467" t="s">
        <v>262</v>
      </c>
      <c r="T4467" t="s">
        <v>262</v>
      </c>
      <c r="U4467">
        <v>19.158300000000001</v>
      </c>
      <c r="V4467">
        <v>-69.822649999999996</v>
      </c>
      <c r="W4467" t="s">
        <v>3064</v>
      </c>
      <c r="X4467" t="s">
        <v>63</v>
      </c>
      <c r="Y4467" t="s">
        <v>64</v>
      </c>
      <c r="Z4467" t="s">
        <v>65</v>
      </c>
      <c r="AA4467">
        <v>1152012264</v>
      </c>
      <c r="AB4467" t="s">
        <v>66</v>
      </c>
      <c r="AC4467" t="s">
        <v>67</v>
      </c>
      <c r="AD4467">
        <v>19.158300000000001</v>
      </c>
      <c r="AE4467">
        <v>-69.822649999999996</v>
      </c>
      <c r="AF4467" t="s">
        <v>14245</v>
      </c>
      <c r="AG4467" t="s">
        <v>32</v>
      </c>
      <c r="AH4467" t="s">
        <v>48</v>
      </c>
      <c r="AI4467" t="s">
        <v>87</v>
      </c>
      <c r="AJ4467" t="s">
        <v>1584</v>
      </c>
      <c r="AK4467" t="s">
        <v>265</v>
      </c>
      <c r="AL4467" t="s">
        <v>257</v>
      </c>
      <c r="AM4467" t="s">
        <v>266</v>
      </c>
      <c r="AR4467" t="s">
        <v>91</v>
      </c>
      <c r="AS4467">
        <v>9000163530</v>
      </c>
      <c r="AV4467" t="s">
        <v>267</v>
      </c>
      <c r="AW4467" t="str">
        <f>_xlfn.XLOOKUP(UNIVERSO[[#This Row],[RUTA-LOCALIDAD D&amp;N]],'[1]Cuota Ruta'!E:E,'[1]Cuota Ruta'!G:G)</f>
        <v>Cargar</v>
      </c>
    </row>
    <row r="4468" spans="1:49" x14ac:dyDescent="0.25">
      <c r="A4468" t="s">
        <v>48</v>
      </c>
      <c r="B4468" t="s">
        <v>49</v>
      </c>
      <c r="C4468" t="s">
        <v>50</v>
      </c>
      <c r="D4468" t="s">
        <v>51</v>
      </c>
      <c r="E4468" t="s">
        <v>282</v>
      </c>
      <c r="F4468" t="s">
        <v>283</v>
      </c>
      <c r="G4468">
        <v>9000167830</v>
      </c>
      <c r="H4468">
        <v>167830</v>
      </c>
      <c r="I4468" t="s">
        <v>14246</v>
      </c>
      <c r="J4468" t="s">
        <v>14247</v>
      </c>
      <c r="K4468" t="s">
        <v>286</v>
      </c>
      <c r="L4468" t="s">
        <v>287</v>
      </c>
      <c r="M4468" t="s">
        <v>287</v>
      </c>
      <c r="N4468" t="s">
        <v>10643</v>
      </c>
      <c r="O4468" t="s">
        <v>59</v>
      </c>
      <c r="P4468">
        <v>301</v>
      </c>
      <c r="Q4468" t="s">
        <v>2998</v>
      </c>
      <c r="R4468" t="s">
        <v>2998</v>
      </c>
      <c r="S4468" t="s">
        <v>290</v>
      </c>
      <c r="T4468" t="s">
        <v>290</v>
      </c>
      <c r="U4468">
        <v>18.943631</v>
      </c>
      <c r="V4468">
        <v>-70.416345000000007</v>
      </c>
      <c r="W4468" t="s">
        <v>2999</v>
      </c>
      <c r="X4468" t="s">
        <v>85</v>
      </c>
      <c r="Y4468" t="s">
        <v>64</v>
      </c>
      <c r="Z4468" t="s">
        <v>65</v>
      </c>
      <c r="AA4468">
        <v>1155008460</v>
      </c>
      <c r="AB4468" t="s">
        <v>66</v>
      </c>
      <c r="AC4468" t="s">
        <v>67</v>
      </c>
      <c r="AD4468">
        <v>18.943631</v>
      </c>
      <c r="AE4468">
        <v>-70.416345000000007</v>
      </c>
      <c r="AF4468" t="s">
        <v>14248</v>
      </c>
      <c r="AG4468" t="s">
        <v>32</v>
      </c>
      <c r="AH4468" t="s">
        <v>48</v>
      </c>
      <c r="AI4468" t="s">
        <v>87</v>
      </c>
      <c r="AJ4468" t="s">
        <v>1584</v>
      </c>
      <c r="AR4468" t="s">
        <v>91</v>
      </c>
      <c r="AS4468">
        <v>9000167830</v>
      </c>
      <c r="AW4468" t="str">
        <f>_xlfn.XLOOKUP(UNIVERSO[[#This Row],[RUTA-LOCALIDAD D&amp;N]],'[1]Cuota Ruta'!E:E,'[1]Cuota Ruta'!G:G)</f>
        <v>Cargar</v>
      </c>
    </row>
    <row r="4469" spans="1:49" x14ac:dyDescent="0.25">
      <c r="A4469" t="s">
        <v>48</v>
      </c>
      <c r="B4469" t="s">
        <v>49</v>
      </c>
      <c r="C4469" t="s">
        <v>50</v>
      </c>
      <c r="D4469" t="s">
        <v>51</v>
      </c>
      <c r="E4469" t="s">
        <v>140</v>
      </c>
      <c r="F4469" t="s">
        <v>141</v>
      </c>
      <c r="G4469">
        <v>9000010578</v>
      </c>
      <c r="H4469">
        <v>10578</v>
      </c>
      <c r="I4469" t="s">
        <v>8970</v>
      </c>
      <c r="J4469" t="s">
        <v>14249</v>
      </c>
      <c r="K4469" t="s">
        <v>144</v>
      </c>
      <c r="L4469" t="s">
        <v>93</v>
      </c>
      <c r="M4469" t="s">
        <v>93</v>
      </c>
      <c r="N4469" t="s">
        <v>9884</v>
      </c>
      <c r="O4469" t="s">
        <v>59</v>
      </c>
      <c r="P4469">
        <v>334</v>
      </c>
      <c r="Q4469" t="s">
        <v>1978</v>
      </c>
      <c r="R4469" t="s">
        <v>1978</v>
      </c>
      <c r="S4469" t="s">
        <v>1137</v>
      </c>
      <c r="T4469" t="s">
        <v>1137</v>
      </c>
      <c r="U4469">
        <v>18.481758117675799</v>
      </c>
      <c r="V4469">
        <v>-69.868865966796903</v>
      </c>
      <c r="W4469" t="s">
        <v>1979</v>
      </c>
      <c r="X4469" t="s">
        <v>85</v>
      </c>
      <c r="Y4469" t="s">
        <v>64</v>
      </c>
      <c r="Z4469" t="s">
        <v>65</v>
      </c>
      <c r="AA4469">
        <v>1153001686</v>
      </c>
      <c r="AB4469" t="s">
        <v>107</v>
      </c>
      <c r="AC4469" t="s">
        <v>67</v>
      </c>
      <c r="AD4469">
        <v>18.481758117675799</v>
      </c>
      <c r="AE4469">
        <v>-69.868865966796903</v>
      </c>
      <c r="AF4469" t="s">
        <v>14250</v>
      </c>
      <c r="AG4469" t="s">
        <v>32</v>
      </c>
      <c r="AH4469" t="s">
        <v>48</v>
      </c>
      <c r="AI4469" t="s">
        <v>87</v>
      </c>
      <c r="AJ4469" t="s">
        <v>1584</v>
      </c>
      <c r="AK4469" t="s">
        <v>150</v>
      </c>
      <c r="AL4469" t="s">
        <v>140</v>
      </c>
      <c r="AM4469" t="s">
        <v>151</v>
      </c>
      <c r="AR4469" t="s">
        <v>91</v>
      </c>
      <c r="AS4469">
        <v>9000010578</v>
      </c>
      <c r="AV4469" t="s">
        <v>153</v>
      </c>
      <c r="AW4469" t="str">
        <f>_xlfn.XLOOKUP(UNIVERSO[[#This Row],[RUTA-LOCALIDAD D&amp;N]],'[1]Cuota Ruta'!E:E,'[1]Cuota Ruta'!G:G)</f>
        <v>Cargar</v>
      </c>
    </row>
    <row r="4470" spans="1:49" x14ac:dyDescent="0.25">
      <c r="A4470" t="s">
        <v>48</v>
      </c>
      <c r="B4470" t="s">
        <v>49</v>
      </c>
      <c r="C4470" t="s">
        <v>50</v>
      </c>
      <c r="D4470" t="s">
        <v>76</v>
      </c>
      <c r="E4470" t="s">
        <v>77</v>
      </c>
      <c r="F4470" t="s">
        <v>53</v>
      </c>
      <c r="G4470">
        <v>9000000283</v>
      </c>
      <c r="H4470">
        <v>283</v>
      </c>
      <c r="I4470" t="s">
        <v>14251</v>
      </c>
      <c r="J4470" t="s">
        <v>14252</v>
      </c>
      <c r="K4470" t="s">
        <v>56</v>
      </c>
      <c r="L4470" t="s">
        <v>80</v>
      </c>
      <c r="M4470" t="s">
        <v>80</v>
      </c>
      <c r="N4470" t="s">
        <v>5663</v>
      </c>
      <c r="O4470" t="s">
        <v>59</v>
      </c>
      <c r="P4470">
        <v>306</v>
      </c>
      <c r="Q4470" t="s">
        <v>82</v>
      </c>
      <c r="R4470" t="s">
        <v>82</v>
      </c>
      <c r="S4470" t="s">
        <v>83</v>
      </c>
      <c r="T4470" t="s">
        <v>83</v>
      </c>
      <c r="U4470">
        <v>18.454709999999999</v>
      </c>
      <c r="V4470">
        <v>-69.965000000000003</v>
      </c>
      <c r="W4470" t="s">
        <v>84</v>
      </c>
      <c r="X4470" t="s">
        <v>63</v>
      </c>
      <c r="Y4470" t="s">
        <v>64</v>
      </c>
      <c r="Z4470" t="s">
        <v>65</v>
      </c>
      <c r="AA4470">
        <v>1169009825</v>
      </c>
      <c r="AB4470" t="s">
        <v>66</v>
      </c>
      <c r="AC4470" t="s">
        <v>67</v>
      </c>
      <c r="AD4470">
        <v>18.454709999999999</v>
      </c>
      <c r="AE4470">
        <v>-69.965000000000003</v>
      </c>
      <c r="AF4470" t="s">
        <v>14253</v>
      </c>
      <c r="AG4470" t="s">
        <v>32</v>
      </c>
      <c r="AH4470" t="s">
        <v>48</v>
      </c>
      <c r="AI4470" t="s">
        <v>87</v>
      </c>
      <c r="AJ4470" t="s">
        <v>1584</v>
      </c>
      <c r="AK4470" t="s">
        <v>89</v>
      </c>
      <c r="AL4470" t="s">
        <v>77</v>
      </c>
      <c r="AM4470" t="s">
        <v>90</v>
      </c>
      <c r="AR4470" t="s">
        <v>91</v>
      </c>
      <c r="AS4470">
        <v>9000000283</v>
      </c>
      <c r="AV4470" t="s">
        <v>92</v>
      </c>
      <c r="AW4470" t="str">
        <f>_xlfn.XLOOKUP(UNIVERSO[[#This Row],[RUTA-LOCALIDAD D&amp;N]],'[1]Cuota Ruta'!E:E,'[1]Cuota Ruta'!G:G)</f>
        <v>Cargar</v>
      </c>
    </row>
    <row r="4471" spans="1:49" x14ac:dyDescent="0.25">
      <c r="A4471" t="s">
        <v>48</v>
      </c>
      <c r="B4471" t="s">
        <v>49</v>
      </c>
      <c r="C4471" t="s">
        <v>110</v>
      </c>
      <c r="D4471" t="s">
        <v>51</v>
      </c>
      <c r="E4471" t="s">
        <v>77</v>
      </c>
      <c r="F4471" t="s">
        <v>53</v>
      </c>
      <c r="G4471">
        <v>9000000324</v>
      </c>
      <c r="H4471">
        <v>324</v>
      </c>
      <c r="I4471" t="s">
        <v>14254</v>
      </c>
      <c r="J4471" t="s">
        <v>14255</v>
      </c>
      <c r="K4471" t="s">
        <v>56</v>
      </c>
      <c r="L4471" t="s">
        <v>80</v>
      </c>
      <c r="M4471" t="s">
        <v>80</v>
      </c>
      <c r="N4471" t="s">
        <v>941</v>
      </c>
      <c r="O4471" t="s">
        <v>59</v>
      </c>
      <c r="P4471">
        <v>323</v>
      </c>
      <c r="Q4471" t="s">
        <v>472</v>
      </c>
      <c r="R4471" t="s">
        <v>472</v>
      </c>
      <c r="S4471" t="s">
        <v>105</v>
      </c>
      <c r="T4471" t="s">
        <v>105</v>
      </c>
      <c r="U4471">
        <v>18.503679999999999</v>
      </c>
      <c r="V4471">
        <v>-69.891900000000007</v>
      </c>
      <c r="W4471" t="s">
        <v>473</v>
      </c>
      <c r="X4471" t="s">
        <v>63</v>
      </c>
      <c r="Y4471" t="s">
        <v>64</v>
      </c>
      <c r="Z4471" t="s">
        <v>65</v>
      </c>
      <c r="AA4471">
        <v>1169008182</v>
      </c>
      <c r="AB4471" t="s">
        <v>116</v>
      </c>
      <c r="AC4471" t="s">
        <v>67</v>
      </c>
      <c r="AD4471">
        <v>18.503344999999999</v>
      </c>
      <c r="AE4471">
        <v>-69.891803333333343</v>
      </c>
      <c r="AF4471" t="s">
        <v>14256</v>
      </c>
      <c r="AG4471" t="s">
        <v>32</v>
      </c>
      <c r="AH4471" t="s">
        <v>48</v>
      </c>
      <c r="AI4471" t="s">
        <v>87</v>
      </c>
      <c r="AJ4471" t="s">
        <v>1584</v>
      </c>
      <c r="AK4471" t="s">
        <v>429</v>
      </c>
      <c r="AL4471" t="s">
        <v>77</v>
      </c>
      <c r="AM4471" t="s">
        <v>430</v>
      </c>
      <c r="AR4471" t="s">
        <v>91</v>
      </c>
      <c r="AS4471">
        <v>9000000324</v>
      </c>
      <c r="AV4471" t="s">
        <v>281</v>
      </c>
      <c r="AW4471" t="str">
        <f>_xlfn.XLOOKUP(UNIVERSO[[#This Row],[RUTA-LOCALIDAD D&amp;N]],'[1]Cuota Ruta'!E:E,'[1]Cuota Ruta'!G:G)</f>
        <v>Cargar</v>
      </c>
    </row>
    <row r="4472" spans="1:49" x14ac:dyDescent="0.25">
      <c r="A4472" t="s">
        <v>48</v>
      </c>
      <c r="B4472" t="s">
        <v>49</v>
      </c>
      <c r="C4472" t="s">
        <v>50</v>
      </c>
      <c r="D4472" t="s">
        <v>76</v>
      </c>
      <c r="E4472" t="s">
        <v>77</v>
      </c>
      <c r="F4472" t="s">
        <v>53</v>
      </c>
      <c r="G4472">
        <v>9000000440</v>
      </c>
      <c r="H4472">
        <v>440</v>
      </c>
      <c r="I4472" t="s">
        <v>14257</v>
      </c>
      <c r="J4472" t="s">
        <v>14258</v>
      </c>
      <c r="K4472" t="s">
        <v>56</v>
      </c>
      <c r="L4472" t="s">
        <v>80</v>
      </c>
      <c r="M4472" t="s">
        <v>80</v>
      </c>
      <c r="N4472" t="s">
        <v>58</v>
      </c>
      <c r="O4472" t="s">
        <v>59</v>
      </c>
      <c r="P4472">
        <v>312</v>
      </c>
      <c r="Q4472" t="s">
        <v>398</v>
      </c>
      <c r="R4472" t="s">
        <v>398</v>
      </c>
      <c r="S4472" t="s">
        <v>83</v>
      </c>
      <c r="T4472" t="s">
        <v>83</v>
      </c>
      <c r="U4472">
        <v>18.434148788452099</v>
      </c>
      <c r="V4472">
        <v>-69.980377197265597</v>
      </c>
      <c r="W4472" t="s">
        <v>399</v>
      </c>
      <c r="X4472" t="s">
        <v>63</v>
      </c>
      <c r="Y4472" t="s">
        <v>64</v>
      </c>
      <c r="Z4472" t="s">
        <v>65</v>
      </c>
      <c r="AA4472">
        <v>1169008220</v>
      </c>
      <c r="AB4472" t="s">
        <v>66</v>
      </c>
      <c r="AC4472" t="s">
        <v>67</v>
      </c>
      <c r="AD4472">
        <v>18.434148788452099</v>
      </c>
      <c r="AE4472">
        <v>-69.980377197265597</v>
      </c>
      <c r="AF4472" t="s">
        <v>14259</v>
      </c>
      <c r="AG4472" t="s">
        <v>32</v>
      </c>
      <c r="AH4472" t="s">
        <v>48</v>
      </c>
      <c r="AI4472" t="s">
        <v>87</v>
      </c>
      <c r="AJ4472" t="s">
        <v>1584</v>
      </c>
      <c r="AK4472" t="s">
        <v>89</v>
      </c>
      <c r="AL4472" t="s">
        <v>77</v>
      </c>
      <c r="AM4472" t="s">
        <v>90</v>
      </c>
      <c r="AR4472" t="s">
        <v>91</v>
      </c>
      <c r="AS4472">
        <v>9000000440</v>
      </c>
      <c r="AV4472" t="s">
        <v>92</v>
      </c>
      <c r="AW4472" t="str">
        <f>_xlfn.XLOOKUP(UNIVERSO[[#This Row],[RUTA-LOCALIDAD D&amp;N]],'[1]Cuota Ruta'!E:E,'[1]Cuota Ruta'!G:G)</f>
        <v>Cargar</v>
      </c>
    </row>
    <row r="4473" spans="1:49" x14ac:dyDescent="0.25">
      <c r="A4473" t="s">
        <v>48</v>
      </c>
      <c r="B4473" t="s">
        <v>49</v>
      </c>
      <c r="C4473" t="s">
        <v>50</v>
      </c>
      <c r="D4473" t="s">
        <v>76</v>
      </c>
      <c r="E4473" t="s">
        <v>93</v>
      </c>
      <c r="F4473" t="s">
        <v>53</v>
      </c>
      <c r="G4473">
        <v>9000000498</v>
      </c>
      <c r="H4473">
        <v>498</v>
      </c>
      <c r="I4473" t="s">
        <v>14260</v>
      </c>
      <c r="J4473" t="s">
        <v>14261</v>
      </c>
      <c r="K4473" t="s">
        <v>56</v>
      </c>
      <c r="L4473" t="s">
        <v>80</v>
      </c>
      <c r="M4473" t="s">
        <v>80</v>
      </c>
      <c r="N4473" t="s">
        <v>4357</v>
      </c>
      <c r="O4473" t="s">
        <v>59</v>
      </c>
      <c r="P4473">
        <v>430</v>
      </c>
      <c r="Q4473" t="s">
        <v>670</v>
      </c>
      <c r="R4473" t="s">
        <v>670</v>
      </c>
      <c r="S4473" t="s">
        <v>97</v>
      </c>
      <c r="T4473" t="s">
        <v>97</v>
      </c>
      <c r="U4473">
        <v>18.474620819999998</v>
      </c>
      <c r="V4473">
        <v>-69.899818420000003</v>
      </c>
      <c r="W4473" t="s">
        <v>671</v>
      </c>
      <c r="X4473" t="s">
        <v>63</v>
      </c>
      <c r="Y4473" t="s">
        <v>64</v>
      </c>
      <c r="Z4473" t="s">
        <v>99</v>
      </c>
      <c r="AA4473">
        <v>1150001875</v>
      </c>
      <c r="AB4473" t="s">
        <v>66</v>
      </c>
      <c r="AC4473" t="s">
        <v>67</v>
      </c>
      <c r="AD4473">
        <v>18.474620819999998</v>
      </c>
      <c r="AE4473">
        <v>-69.899818420000003</v>
      </c>
      <c r="AF4473" t="s">
        <v>14262</v>
      </c>
      <c r="AG4473" t="s">
        <v>32</v>
      </c>
      <c r="AH4473" t="s">
        <v>48</v>
      </c>
      <c r="AI4473" t="s">
        <v>87</v>
      </c>
      <c r="AJ4473" t="s">
        <v>1584</v>
      </c>
      <c r="AK4473" t="s">
        <v>89</v>
      </c>
      <c r="AL4473" t="s">
        <v>93</v>
      </c>
      <c r="AM4473" t="s">
        <v>90</v>
      </c>
      <c r="AN4473">
        <v>6</v>
      </c>
      <c r="AO4473" t="s">
        <v>348</v>
      </c>
      <c r="AR4473" t="s">
        <v>91</v>
      </c>
      <c r="AS4473">
        <v>9000000498</v>
      </c>
      <c r="AU4473">
        <v>6</v>
      </c>
      <c r="AV4473" t="s">
        <v>92</v>
      </c>
      <c r="AW4473" t="str">
        <f>_xlfn.XLOOKUP(UNIVERSO[[#This Row],[RUTA-LOCALIDAD D&amp;N]],'[1]Cuota Ruta'!E:E,'[1]Cuota Ruta'!G:G)</f>
        <v>Cargar</v>
      </c>
    </row>
    <row r="4474" spans="1:49" x14ac:dyDescent="0.25">
      <c r="A4474" t="s">
        <v>48</v>
      </c>
      <c r="B4474" t="s">
        <v>49</v>
      </c>
      <c r="C4474" t="s">
        <v>50</v>
      </c>
      <c r="D4474" t="s">
        <v>51</v>
      </c>
      <c r="E4474" t="s">
        <v>93</v>
      </c>
      <c r="F4474" t="s">
        <v>53</v>
      </c>
      <c r="G4474">
        <v>9000000526</v>
      </c>
      <c r="H4474">
        <v>526</v>
      </c>
      <c r="I4474" t="s">
        <v>10433</v>
      </c>
      <c r="J4474" t="s">
        <v>14263</v>
      </c>
      <c r="K4474" t="s">
        <v>56</v>
      </c>
      <c r="L4474" t="s">
        <v>80</v>
      </c>
      <c r="M4474" t="s">
        <v>80</v>
      </c>
      <c r="N4474" t="s">
        <v>58</v>
      </c>
      <c r="O4474" t="s">
        <v>59</v>
      </c>
      <c r="P4474">
        <v>313</v>
      </c>
      <c r="Q4474" t="s">
        <v>965</v>
      </c>
      <c r="R4474" t="s">
        <v>965</v>
      </c>
      <c r="S4474" t="s">
        <v>105</v>
      </c>
      <c r="T4474" t="s">
        <v>105</v>
      </c>
      <c r="U4474">
        <v>18.490159999999999</v>
      </c>
      <c r="V4474">
        <v>-69.895399999999995</v>
      </c>
      <c r="W4474" t="s">
        <v>966</v>
      </c>
      <c r="X4474" t="s">
        <v>63</v>
      </c>
      <c r="Y4474" t="s">
        <v>64</v>
      </c>
      <c r="Z4474" t="s">
        <v>99</v>
      </c>
      <c r="AA4474">
        <v>1150001987</v>
      </c>
      <c r="AB4474" t="s">
        <v>66</v>
      </c>
      <c r="AC4474" t="s">
        <v>67</v>
      </c>
      <c r="AD4474">
        <v>18.490159999999999</v>
      </c>
      <c r="AE4474">
        <v>-69.895399999999995</v>
      </c>
      <c r="AF4474" t="s">
        <v>14264</v>
      </c>
      <c r="AG4474" t="s">
        <v>32</v>
      </c>
      <c r="AH4474" t="s">
        <v>48</v>
      </c>
      <c r="AI4474" t="s">
        <v>87</v>
      </c>
      <c r="AJ4474" t="s">
        <v>1584</v>
      </c>
      <c r="AK4474" t="s">
        <v>429</v>
      </c>
      <c r="AL4474" t="s">
        <v>93</v>
      </c>
      <c r="AM4474" t="s">
        <v>430</v>
      </c>
      <c r="AR4474" t="s">
        <v>91</v>
      </c>
      <c r="AS4474">
        <v>9000000526</v>
      </c>
      <c r="AT4474" t="s">
        <v>74</v>
      </c>
      <c r="AV4474" t="s">
        <v>281</v>
      </c>
      <c r="AW4474" t="str">
        <f>_xlfn.XLOOKUP(UNIVERSO[[#This Row],[RUTA-LOCALIDAD D&amp;N]],'[1]Cuota Ruta'!E:E,'[1]Cuota Ruta'!G:G)</f>
        <v>Cargar</v>
      </c>
    </row>
    <row r="4475" spans="1:49" x14ac:dyDescent="0.25">
      <c r="A4475" t="s">
        <v>48</v>
      </c>
      <c r="B4475" t="s">
        <v>49</v>
      </c>
      <c r="C4475" t="s">
        <v>50</v>
      </c>
      <c r="D4475" t="s">
        <v>51</v>
      </c>
      <c r="E4475" t="s">
        <v>77</v>
      </c>
      <c r="F4475" t="s">
        <v>53</v>
      </c>
      <c r="G4475">
        <v>9000000669</v>
      </c>
      <c r="H4475">
        <v>669</v>
      </c>
      <c r="I4475" t="s">
        <v>4740</v>
      </c>
      <c r="J4475" t="s">
        <v>14265</v>
      </c>
      <c r="K4475" t="s">
        <v>56</v>
      </c>
      <c r="L4475" t="s">
        <v>80</v>
      </c>
      <c r="M4475" t="s">
        <v>80</v>
      </c>
      <c r="N4475" t="s">
        <v>341</v>
      </c>
      <c r="O4475" t="s">
        <v>59</v>
      </c>
      <c r="P4475">
        <v>341</v>
      </c>
      <c r="Q4475" t="s">
        <v>589</v>
      </c>
      <c r="R4475" t="s">
        <v>589</v>
      </c>
      <c r="S4475" t="s">
        <v>83</v>
      </c>
      <c r="T4475" t="s">
        <v>83</v>
      </c>
      <c r="U4475">
        <v>18.502168655395501</v>
      </c>
      <c r="V4475">
        <v>-69.918930053710895</v>
      </c>
      <c r="W4475" t="s">
        <v>590</v>
      </c>
      <c r="X4475" t="s">
        <v>85</v>
      </c>
      <c r="Y4475" t="s">
        <v>64</v>
      </c>
      <c r="Z4475" t="s">
        <v>65</v>
      </c>
      <c r="AA4475">
        <v>1169006100</v>
      </c>
      <c r="AB4475" t="s">
        <v>116</v>
      </c>
      <c r="AC4475" t="s">
        <v>67</v>
      </c>
      <c r="AD4475">
        <v>18.5025789</v>
      </c>
      <c r="AE4475">
        <v>-69.918904800000007</v>
      </c>
      <c r="AF4475" t="s">
        <v>14266</v>
      </c>
      <c r="AG4475" t="s">
        <v>32</v>
      </c>
      <c r="AH4475" t="s">
        <v>48</v>
      </c>
      <c r="AI4475" t="s">
        <v>87</v>
      </c>
      <c r="AJ4475" t="s">
        <v>1584</v>
      </c>
      <c r="AK4475" t="s">
        <v>429</v>
      </c>
      <c r="AL4475" t="s">
        <v>77</v>
      </c>
      <c r="AM4475" t="s">
        <v>430</v>
      </c>
      <c r="AR4475" t="s">
        <v>91</v>
      </c>
      <c r="AS4475">
        <v>9000000669</v>
      </c>
      <c r="AT4475" t="s">
        <v>74</v>
      </c>
      <c r="AV4475" t="s">
        <v>281</v>
      </c>
      <c r="AW4475" t="str">
        <f>_xlfn.XLOOKUP(UNIVERSO[[#This Row],[RUTA-LOCALIDAD D&amp;N]],'[1]Cuota Ruta'!E:E,'[1]Cuota Ruta'!G:G)</f>
        <v>Cargar</v>
      </c>
    </row>
    <row r="4476" spans="1:49" x14ac:dyDescent="0.25">
      <c r="A4476" t="s">
        <v>48</v>
      </c>
      <c r="B4476" t="s">
        <v>49</v>
      </c>
      <c r="C4476" t="s">
        <v>50</v>
      </c>
      <c r="D4476" t="s">
        <v>51</v>
      </c>
      <c r="E4476" t="s">
        <v>77</v>
      </c>
      <c r="F4476" t="s">
        <v>53</v>
      </c>
      <c r="G4476">
        <v>9000000774</v>
      </c>
      <c r="H4476">
        <v>774</v>
      </c>
      <c r="I4476" t="s">
        <v>2336</v>
      </c>
      <c r="J4476" t="s">
        <v>14267</v>
      </c>
      <c r="K4476" t="s">
        <v>56</v>
      </c>
      <c r="L4476" t="s">
        <v>93</v>
      </c>
      <c r="M4476" t="s">
        <v>93</v>
      </c>
      <c r="N4476" t="s">
        <v>6279</v>
      </c>
      <c r="O4476" t="s">
        <v>59</v>
      </c>
      <c r="P4476">
        <v>373</v>
      </c>
      <c r="Q4476" t="s">
        <v>891</v>
      </c>
      <c r="R4476" t="s">
        <v>891</v>
      </c>
      <c r="S4476" t="s">
        <v>173</v>
      </c>
      <c r="T4476" t="s">
        <v>173</v>
      </c>
      <c r="U4476">
        <v>18.463733355204301</v>
      </c>
      <c r="V4476">
        <v>-69.998305002848298</v>
      </c>
      <c r="W4476" t="s">
        <v>892</v>
      </c>
      <c r="X4476" t="s">
        <v>63</v>
      </c>
      <c r="Y4476" t="s">
        <v>64</v>
      </c>
      <c r="Z4476" t="s">
        <v>65</v>
      </c>
      <c r="AA4476">
        <v>1169000257</v>
      </c>
      <c r="AB4476" t="s">
        <v>66</v>
      </c>
      <c r="AC4476" t="s">
        <v>67</v>
      </c>
      <c r="AD4476">
        <v>18.463733355204301</v>
      </c>
      <c r="AE4476">
        <v>-69.998305002848298</v>
      </c>
      <c r="AF4476" t="s">
        <v>14268</v>
      </c>
      <c r="AG4476" t="s">
        <v>32</v>
      </c>
      <c r="AH4476" t="s">
        <v>48</v>
      </c>
      <c r="AI4476" t="s">
        <v>87</v>
      </c>
      <c r="AJ4476" t="s">
        <v>1584</v>
      </c>
      <c r="AK4476" t="s">
        <v>176</v>
      </c>
      <c r="AL4476" t="s">
        <v>77</v>
      </c>
      <c r="AM4476" t="s">
        <v>177</v>
      </c>
      <c r="AR4476" t="s">
        <v>91</v>
      </c>
      <c r="AS4476">
        <v>9000000774</v>
      </c>
      <c r="AW4476" t="str">
        <f>_xlfn.XLOOKUP(UNIVERSO[[#This Row],[RUTA-LOCALIDAD D&amp;N]],'[1]Cuota Ruta'!E:E,'[1]Cuota Ruta'!G:G)</f>
        <v>Cargar</v>
      </c>
    </row>
    <row r="4477" spans="1:49" x14ac:dyDescent="0.25">
      <c r="A4477" t="s">
        <v>48</v>
      </c>
      <c r="B4477" t="s">
        <v>49</v>
      </c>
      <c r="C4477" t="s">
        <v>50</v>
      </c>
      <c r="D4477" t="s">
        <v>51</v>
      </c>
      <c r="E4477" t="s">
        <v>77</v>
      </c>
      <c r="F4477" t="s">
        <v>53</v>
      </c>
      <c r="G4477">
        <v>9000000899</v>
      </c>
      <c r="H4477">
        <v>899</v>
      </c>
      <c r="I4477" t="s">
        <v>14269</v>
      </c>
      <c r="J4477" t="s">
        <v>14270</v>
      </c>
      <c r="K4477" t="s">
        <v>56</v>
      </c>
      <c r="L4477" t="s">
        <v>93</v>
      </c>
      <c r="M4477" t="s">
        <v>93</v>
      </c>
      <c r="N4477" t="s">
        <v>413</v>
      </c>
      <c r="O4477" t="s">
        <v>59</v>
      </c>
      <c r="P4477">
        <v>366</v>
      </c>
      <c r="Q4477" t="s">
        <v>414</v>
      </c>
      <c r="R4477" t="s">
        <v>414</v>
      </c>
      <c r="S4477" t="s">
        <v>97</v>
      </c>
      <c r="T4477" t="s">
        <v>97</v>
      </c>
      <c r="U4477">
        <v>18.427862803141299</v>
      </c>
      <c r="V4477">
        <v>-70.0090738932292</v>
      </c>
      <c r="W4477" t="s">
        <v>415</v>
      </c>
      <c r="X4477" t="s">
        <v>63</v>
      </c>
      <c r="Y4477" t="s">
        <v>64</v>
      </c>
      <c r="Z4477" t="s">
        <v>65</v>
      </c>
      <c r="AA4477">
        <v>1169008074</v>
      </c>
      <c r="AB4477" t="s">
        <v>116</v>
      </c>
      <c r="AC4477" t="s">
        <v>67</v>
      </c>
      <c r="AD4477">
        <v>18.427871419999999</v>
      </c>
      <c r="AE4477">
        <v>-70.00901313</v>
      </c>
      <c r="AF4477" t="s">
        <v>14271</v>
      </c>
      <c r="AG4477" t="s">
        <v>32</v>
      </c>
      <c r="AH4477" t="s">
        <v>48</v>
      </c>
      <c r="AI4477" t="s">
        <v>87</v>
      </c>
      <c r="AJ4477" t="s">
        <v>1584</v>
      </c>
      <c r="AK4477" t="s">
        <v>176</v>
      </c>
      <c r="AL4477" t="s">
        <v>77</v>
      </c>
      <c r="AM4477" t="s">
        <v>177</v>
      </c>
      <c r="AR4477" t="s">
        <v>91</v>
      </c>
      <c r="AS4477">
        <v>9000000899</v>
      </c>
      <c r="AW4477" t="str">
        <f>_xlfn.XLOOKUP(UNIVERSO[[#This Row],[RUTA-LOCALIDAD D&amp;N]],'[1]Cuota Ruta'!E:E,'[1]Cuota Ruta'!G:G)</f>
        <v>Cargar</v>
      </c>
    </row>
    <row r="4478" spans="1:49" x14ac:dyDescent="0.25">
      <c r="A4478" t="s">
        <v>48</v>
      </c>
      <c r="B4478" t="s">
        <v>49</v>
      </c>
      <c r="C4478" t="s">
        <v>50</v>
      </c>
      <c r="D4478" t="s">
        <v>51</v>
      </c>
      <c r="E4478" t="s">
        <v>77</v>
      </c>
      <c r="F4478" t="s">
        <v>53</v>
      </c>
      <c r="G4478">
        <v>9000000923</v>
      </c>
      <c r="H4478">
        <v>923</v>
      </c>
      <c r="I4478" t="s">
        <v>5416</v>
      </c>
      <c r="J4478" t="s">
        <v>14272</v>
      </c>
      <c r="K4478" t="s">
        <v>56</v>
      </c>
      <c r="L4478" t="s">
        <v>93</v>
      </c>
      <c r="M4478" t="s">
        <v>93</v>
      </c>
      <c r="N4478" t="s">
        <v>520</v>
      </c>
      <c r="O4478" t="s">
        <v>59</v>
      </c>
      <c r="P4478">
        <v>420</v>
      </c>
      <c r="Q4478" t="s">
        <v>872</v>
      </c>
      <c r="R4478" t="s">
        <v>872</v>
      </c>
      <c r="S4478" t="s">
        <v>173</v>
      </c>
      <c r="T4478" t="s">
        <v>173</v>
      </c>
      <c r="U4478">
        <v>18.462801218032801</v>
      </c>
      <c r="V4478">
        <v>-69.979982376098604</v>
      </c>
      <c r="W4478" t="s">
        <v>873</v>
      </c>
      <c r="X4478" t="s">
        <v>85</v>
      </c>
      <c r="Y4478" t="s">
        <v>64</v>
      </c>
      <c r="Z4478" t="s">
        <v>65</v>
      </c>
      <c r="AA4478">
        <v>1169000262</v>
      </c>
      <c r="AB4478" t="s">
        <v>116</v>
      </c>
      <c r="AC4478" t="s">
        <v>67</v>
      </c>
      <c r="AD4478">
        <v>18.462666209999998</v>
      </c>
      <c r="AE4478">
        <v>-69.9801796</v>
      </c>
      <c r="AF4478" t="s">
        <v>14273</v>
      </c>
      <c r="AG4478" t="s">
        <v>32</v>
      </c>
      <c r="AH4478" t="s">
        <v>48</v>
      </c>
      <c r="AI4478" t="s">
        <v>87</v>
      </c>
      <c r="AJ4478" t="s">
        <v>1584</v>
      </c>
      <c r="AK4478" t="s">
        <v>176</v>
      </c>
      <c r="AL4478" t="s">
        <v>77</v>
      </c>
      <c r="AM4478" t="s">
        <v>177</v>
      </c>
      <c r="AR4478" t="s">
        <v>91</v>
      </c>
      <c r="AS4478">
        <v>9000000923</v>
      </c>
      <c r="AW4478" t="str">
        <f>_xlfn.XLOOKUP(UNIVERSO[[#This Row],[RUTA-LOCALIDAD D&amp;N]],'[1]Cuota Ruta'!E:E,'[1]Cuota Ruta'!G:G)</f>
        <v>Cargar</v>
      </c>
    </row>
    <row r="4479" spans="1:49" x14ac:dyDescent="0.25">
      <c r="A4479" t="s">
        <v>48</v>
      </c>
      <c r="B4479" t="s">
        <v>49</v>
      </c>
      <c r="C4479" t="s">
        <v>50</v>
      </c>
      <c r="D4479" t="s">
        <v>76</v>
      </c>
      <c r="E4479" t="s">
        <v>77</v>
      </c>
      <c r="F4479" t="s">
        <v>53</v>
      </c>
      <c r="G4479">
        <v>9000001178</v>
      </c>
      <c r="H4479">
        <v>1178</v>
      </c>
      <c r="I4479" t="s">
        <v>14274</v>
      </c>
      <c r="J4479" t="s">
        <v>14275</v>
      </c>
      <c r="K4479" t="s">
        <v>56</v>
      </c>
      <c r="L4479" t="s">
        <v>80</v>
      </c>
      <c r="M4479" t="s">
        <v>80</v>
      </c>
      <c r="N4479" t="s">
        <v>58</v>
      </c>
      <c r="O4479" t="s">
        <v>59</v>
      </c>
      <c r="P4479">
        <v>319</v>
      </c>
      <c r="Q4479" t="s">
        <v>114</v>
      </c>
      <c r="R4479" t="s">
        <v>114</v>
      </c>
      <c r="S4479" t="s">
        <v>83</v>
      </c>
      <c r="T4479" t="s">
        <v>83</v>
      </c>
      <c r="U4479">
        <v>18.460613250000002</v>
      </c>
      <c r="V4479">
        <v>-69.950820899999997</v>
      </c>
      <c r="W4479" t="s">
        <v>115</v>
      </c>
      <c r="X4479" t="s">
        <v>63</v>
      </c>
      <c r="Y4479" t="s">
        <v>64</v>
      </c>
      <c r="Z4479" t="s">
        <v>65</v>
      </c>
      <c r="AA4479">
        <v>1169007867</v>
      </c>
      <c r="AB4479" t="s">
        <v>116</v>
      </c>
      <c r="AC4479" t="s">
        <v>67</v>
      </c>
      <c r="AD4479">
        <v>18.460589899999999</v>
      </c>
      <c r="AE4479">
        <v>-69.950742399999996</v>
      </c>
      <c r="AF4479" t="s">
        <v>14276</v>
      </c>
      <c r="AG4479" t="s">
        <v>32</v>
      </c>
      <c r="AH4479" t="s">
        <v>48</v>
      </c>
      <c r="AI4479" t="s">
        <v>87</v>
      </c>
      <c r="AJ4479" t="s">
        <v>1584</v>
      </c>
      <c r="AK4479" t="s">
        <v>89</v>
      </c>
      <c r="AL4479" t="s">
        <v>77</v>
      </c>
      <c r="AM4479" t="s">
        <v>90</v>
      </c>
      <c r="AR4479" t="s">
        <v>91</v>
      </c>
      <c r="AS4479">
        <v>9000001178</v>
      </c>
      <c r="AV4479" t="s">
        <v>92</v>
      </c>
      <c r="AW4479" t="str">
        <f>_xlfn.XLOOKUP(UNIVERSO[[#This Row],[RUTA-LOCALIDAD D&amp;N]],'[1]Cuota Ruta'!E:E,'[1]Cuota Ruta'!G:G)</f>
        <v>Cargar</v>
      </c>
    </row>
    <row r="4480" spans="1:49" x14ac:dyDescent="0.25">
      <c r="A4480" t="s">
        <v>48</v>
      </c>
      <c r="B4480" t="s">
        <v>49</v>
      </c>
      <c r="C4480" t="s">
        <v>50</v>
      </c>
      <c r="D4480" t="s">
        <v>51</v>
      </c>
      <c r="E4480" t="s">
        <v>77</v>
      </c>
      <c r="F4480" t="s">
        <v>53</v>
      </c>
      <c r="G4480">
        <v>9000001352</v>
      </c>
      <c r="H4480">
        <v>1352</v>
      </c>
      <c r="I4480" t="s">
        <v>14277</v>
      </c>
      <c r="J4480" t="s">
        <v>14278</v>
      </c>
      <c r="K4480" t="s">
        <v>56</v>
      </c>
      <c r="L4480" t="s">
        <v>80</v>
      </c>
      <c r="M4480" t="s">
        <v>80</v>
      </c>
      <c r="N4480" t="s">
        <v>58</v>
      </c>
      <c r="O4480" t="s">
        <v>59</v>
      </c>
      <c r="P4480">
        <v>370</v>
      </c>
      <c r="Q4480" t="s">
        <v>442</v>
      </c>
      <c r="R4480" t="s">
        <v>442</v>
      </c>
      <c r="S4480" t="s">
        <v>105</v>
      </c>
      <c r="T4480" t="s">
        <v>105</v>
      </c>
      <c r="U4480">
        <v>18.48734</v>
      </c>
      <c r="V4480">
        <v>-69.912499999999994</v>
      </c>
      <c r="W4480" t="s">
        <v>443</v>
      </c>
      <c r="X4480" t="s">
        <v>63</v>
      </c>
      <c r="Y4480" t="s">
        <v>64</v>
      </c>
      <c r="Z4480" t="s">
        <v>65</v>
      </c>
      <c r="AA4480">
        <v>1169009465</v>
      </c>
      <c r="AB4480" t="s">
        <v>116</v>
      </c>
      <c r="AC4480" t="s">
        <v>67</v>
      </c>
      <c r="AD4480">
        <v>18.487374039999999</v>
      </c>
      <c r="AE4480">
        <v>-69.912382109999996</v>
      </c>
      <c r="AF4480" t="s">
        <v>14279</v>
      </c>
      <c r="AG4480" t="s">
        <v>32</v>
      </c>
      <c r="AH4480" t="s">
        <v>48</v>
      </c>
      <c r="AI4480" t="s">
        <v>87</v>
      </c>
      <c r="AJ4480" t="s">
        <v>1584</v>
      </c>
      <c r="AK4480" t="s">
        <v>89</v>
      </c>
      <c r="AL4480" t="s">
        <v>77</v>
      </c>
      <c r="AM4480" t="s">
        <v>90</v>
      </c>
      <c r="AR4480" t="s">
        <v>91</v>
      </c>
      <c r="AS4480">
        <v>9000001352</v>
      </c>
      <c r="AV4480" t="s">
        <v>92</v>
      </c>
      <c r="AW4480" t="str">
        <f>_xlfn.XLOOKUP(UNIVERSO[[#This Row],[RUTA-LOCALIDAD D&amp;N]],'[1]Cuota Ruta'!E:E,'[1]Cuota Ruta'!G:G)</f>
        <v>Cargar</v>
      </c>
    </row>
    <row r="4481" spans="1:49" x14ac:dyDescent="0.25">
      <c r="A4481" t="s">
        <v>48</v>
      </c>
      <c r="B4481" t="s">
        <v>49</v>
      </c>
      <c r="C4481" t="s">
        <v>50</v>
      </c>
      <c r="D4481" t="s">
        <v>51</v>
      </c>
      <c r="E4481" t="s">
        <v>77</v>
      </c>
      <c r="F4481" t="s">
        <v>53</v>
      </c>
      <c r="G4481">
        <v>9000001364</v>
      </c>
      <c r="H4481">
        <v>1364</v>
      </c>
      <c r="I4481" t="s">
        <v>14280</v>
      </c>
      <c r="J4481" t="s">
        <v>3242</v>
      </c>
      <c r="K4481" t="s">
        <v>56</v>
      </c>
      <c r="L4481" t="s">
        <v>93</v>
      </c>
      <c r="M4481" t="s">
        <v>93</v>
      </c>
      <c r="N4481" t="s">
        <v>871</v>
      </c>
      <c r="O4481" t="s">
        <v>59</v>
      </c>
      <c r="P4481">
        <v>354</v>
      </c>
      <c r="Q4481" t="s">
        <v>1810</v>
      </c>
      <c r="R4481" t="s">
        <v>1810</v>
      </c>
      <c r="S4481" t="s">
        <v>366</v>
      </c>
      <c r="T4481" t="s">
        <v>366</v>
      </c>
      <c r="U4481">
        <v>18.509672164916999</v>
      </c>
      <c r="V4481">
        <v>-70.015937805175795</v>
      </c>
      <c r="W4481" t="s">
        <v>1811</v>
      </c>
      <c r="X4481" t="s">
        <v>63</v>
      </c>
      <c r="Y4481" t="s">
        <v>64</v>
      </c>
      <c r="Z4481" t="s">
        <v>65</v>
      </c>
      <c r="AA4481">
        <v>1169000316</v>
      </c>
      <c r="AB4481" t="s">
        <v>66</v>
      </c>
      <c r="AC4481" t="s">
        <v>67</v>
      </c>
      <c r="AD4481">
        <v>18.509672164916999</v>
      </c>
      <c r="AE4481">
        <v>-70.015937805175795</v>
      </c>
      <c r="AF4481" t="s">
        <v>14281</v>
      </c>
      <c r="AG4481" t="s">
        <v>32</v>
      </c>
      <c r="AH4481" t="s">
        <v>48</v>
      </c>
      <c r="AI4481" t="s">
        <v>87</v>
      </c>
      <c r="AJ4481" t="s">
        <v>1584</v>
      </c>
      <c r="AK4481" t="s">
        <v>176</v>
      </c>
      <c r="AL4481" t="s">
        <v>77</v>
      </c>
      <c r="AM4481" t="s">
        <v>177</v>
      </c>
      <c r="AN4481">
        <v>7</v>
      </c>
      <c r="AO4481" t="s">
        <v>423</v>
      </c>
      <c r="AR4481" t="s">
        <v>91</v>
      </c>
      <c r="AS4481">
        <v>9000001364</v>
      </c>
      <c r="AU4481">
        <v>7</v>
      </c>
      <c r="AW4481" t="str">
        <f>_xlfn.XLOOKUP(UNIVERSO[[#This Row],[RUTA-LOCALIDAD D&amp;N]],'[1]Cuota Ruta'!E:E,'[1]Cuota Ruta'!G:G)</f>
        <v>Cargar</v>
      </c>
    </row>
    <row r="4482" spans="1:49" x14ac:dyDescent="0.25">
      <c r="A4482" t="s">
        <v>48</v>
      </c>
      <c r="B4482" t="s">
        <v>49</v>
      </c>
      <c r="C4482" t="s">
        <v>50</v>
      </c>
      <c r="D4482" t="s">
        <v>51</v>
      </c>
      <c r="E4482" t="s">
        <v>77</v>
      </c>
      <c r="F4482" t="s">
        <v>53</v>
      </c>
      <c r="G4482">
        <v>9000001824</v>
      </c>
      <c r="H4482">
        <v>1824</v>
      </c>
      <c r="I4482" t="s">
        <v>14282</v>
      </c>
      <c r="J4482" t="s">
        <v>14283</v>
      </c>
      <c r="K4482" t="s">
        <v>56</v>
      </c>
      <c r="L4482" t="s">
        <v>93</v>
      </c>
      <c r="M4482" t="s">
        <v>93</v>
      </c>
      <c r="N4482" t="s">
        <v>1506</v>
      </c>
      <c r="O4482" t="s">
        <v>59</v>
      </c>
      <c r="P4482">
        <v>381</v>
      </c>
      <c r="Q4482" t="s">
        <v>805</v>
      </c>
      <c r="R4482" t="s">
        <v>805</v>
      </c>
      <c r="S4482" t="s">
        <v>173</v>
      </c>
      <c r="T4482" t="s">
        <v>173</v>
      </c>
      <c r="U4482">
        <v>18.4743431636265</v>
      </c>
      <c r="V4482">
        <v>-69.977471487862701</v>
      </c>
      <c r="W4482" t="s">
        <v>806</v>
      </c>
      <c r="X4482" t="s">
        <v>85</v>
      </c>
      <c r="Y4482" t="s">
        <v>64</v>
      </c>
      <c r="Z4482" t="s">
        <v>65</v>
      </c>
      <c r="AA4482">
        <v>1169000364</v>
      </c>
      <c r="AB4482" t="s">
        <v>116</v>
      </c>
      <c r="AC4482" t="s">
        <v>67</v>
      </c>
      <c r="AD4482">
        <v>18.474358200000001</v>
      </c>
      <c r="AE4482">
        <v>-69.977426600000001</v>
      </c>
      <c r="AF4482" t="s">
        <v>14284</v>
      </c>
      <c r="AG4482" t="s">
        <v>32</v>
      </c>
      <c r="AH4482" t="s">
        <v>48</v>
      </c>
      <c r="AI4482" t="s">
        <v>87</v>
      </c>
      <c r="AJ4482" t="s">
        <v>1584</v>
      </c>
      <c r="AK4482" t="s">
        <v>176</v>
      </c>
      <c r="AL4482" t="s">
        <v>77</v>
      </c>
      <c r="AM4482" t="s">
        <v>177</v>
      </c>
      <c r="AR4482" t="s">
        <v>91</v>
      </c>
      <c r="AS4482">
        <v>9000001824</v>
      </c>
      <c r="AW4482" t="str">
        <f>_xlfn.XLOOKUP(UNIVERSO[[#This Row],[RUTA-LOCALIDAD D&amp;N]],'[1]Cuota Ruta'!E:E,'[1]Cuota Ruta'!G:G)</f>
        <v>Cargar</v>
      </c>
    </row>
    <row r="4483" spans="1:49" x14ac:dyDescent="0.25">
      <c r="A4483" t="s">
        <v>48</v>
      </c>
      <c r="B4483" t="s">
        <v>49</v>
      </c>
      <c r="C4483" t="s">
        <v>50</v>
      </c>
      <c r="D4483" t="s">
        <v>76</v>
      </c>
      <c r="E4483" t="s">
        <v>93</v>
      </c>
      <c r="F4483" t="s">
        <v>53</v>
      </c>
      <c r="G4483">
        <v>9000001616</v>
      </c>
      <c r="H4483">
        <v>1616</v>
      </c>
      <c r="I4483" t="s">
        <v>14285</v>
      </c>
      <c r="J4483" t="s">
        <v>14286</v>
      </c>
      <c r="K4483" t="s">
        <v>56</v>
      </c>
      <c r="L4483" t="s">
        <v>80</v>
      </c>
      <c r="M4483" t="s">
        <v>80</v>
      </c>
      <c r="N4483" t="s">
        <v>352</v>
      </c>
      <c r="O4483" t="s">
        <v>59</v>
      </c>
      <c r="P4483">
        <v>418</v>
      </c>
      <c r="Q4483" t="s">
        <v>353</v>
      </c>
      <c r="R4483" t="s">
        <v>353</v>
      </c>
      <c r="S4483" t="s">
        <v>97</v>
      </c>
      <c r="T4483" t="s">
        <v>97</v>
      </c>
      <c r="U4483">
        <v>18.4566737280952</v>
      </c>
      <c r="V4483">
        <v>-69.9444715711806</v>
      </c>
      <c r="W4483" t="s">
        <v>354</v>
      </c>
      <c r="X4483" t="s">
        <v>85</v>
      </c>
      <c r="Y4483" t="s">
        <v>64</v>
      </c>
      <c r="Z4483" t="s">
        <v>65</v>
      </c>
      <c r="AA4483">
        <v>1150008332</v>
      </c>
      <c r="AB4483" t="s">
        <v>66</v>
      </c>
      <c r="AC4483" t="s">
        <v>67</v>
      </c>
      <c r="AD4483">
        <v>18.4566737280952</v>
      </c>
      <c r="AE4483">
        <v>-69.9444715711806</v>
      </c>
      <c r="AF4483" t="s">
        <v>14287</v>
      </c>
      <c r="AG4483" t="s">
        <v>32</v>
      </c>
      <c r="AH4483" t="s">
        <v>48</v>
      </c>
      <c r="AI4483" t="s">
        <v>87</v>
      </c>
      <c r="AJ4483" t="s">
        <v>1584</v>
      </c>
      <c r="AK4483" t="s">
        <v>89</v>
      </c>
      <c r="AL4483" t="s">
        <v>93</v>
      </c>
      <c r="AM4483" t="s">
        <v>90</v>
      </c>
      <c r="AR4483" t="s">
        <v>91</v>
      </c>
      <c r="AS4483">
        <v>9000001616</v>
      </c>
      <c r="AV4483" t="s">
        <v>92</v>
      </c>
      <c r="AW4483" t="str">
        <f>_xlfn.XLOOKUP(UNIVERSO[[#This Row],[RUTA-LOCALIDAD D&amp;N]],'[1]Cuota Ruta'!E:E,'[1]Cuota Ruta'!G:G)</f>
        <v>Cargar</v>
      </c>
    </row>
    <row r="4484" spans="1:49" x14ac:dyDescent="0.25">
      <c r="A4484" t="s">
        <v>48</v>
      </c>
      <c r="B4484" t="s">
        <v>49</v>
      </c>
      <c r="C4484" t="s">
        <v>50</v>
      </c>
      <c r="D4484" t="s">
        <v>51</v>
      </c>
      <c r="E4484" t="s">
        <v>77</v>
      </c>
      <c r="F4484" t="s">
        <v>53</v>
      </c>
      <c r="G4484">
        <v>9000002159</v>
      </c>
      <c r="H4484">
        <v>2159</v>
      </c>
      <c r="I4484" t="s">
        <v>8577</v>
      </c>
      <c r="J4484" t="s">
        <v>14288</v>
      </c>
      <c r="K4484" t="s">
        <v>56</v>
      </c>
      <c r="L4484" t="s">
        <v>80</v>
      </c>
      <c r="M4484" t="s">
        <v>80</v>
      </c>
      <c r="N4484" t="s">
        <v>14289</v>
      </c>
      <c r="O4484" t="s">
        <v>59</v>
      </c>
      <c r="P4484">
        <v>311</v>
      </c>
      <c r="Q4484" t="s">
        <v>181</v>
      </c>
      <c r="R4484" t="s">
        <v>181</v>
      </c>
      <c r="S4484" t="s">
        <v>173</v>
      </c>
      <c r="T4484" t="s">
        <v>173</v>
      </c>
      <c r="U4484">
        <v>18.463809967041001</v>
      </c>
      <c r="V4484">
        <v>-69.972503662109403</v>
      </c>
      <c r="W4484" t="s">
        <v>182</v>
      </c>
      <c r="X4484" t="s">
        <v>85</v>
      </c>
      <c r="Y4484" t="s">
        <v>64</v>
      </c>
      <c r="Z4484" t="s">
        <v>65</v>
      </c>
      <c r="AA4484">
        <v>1169007000</v>
      </c>
      <c r="AB4484" t="s">
        <v>116</v>
      </c>
      <c r="AC4484" t="s">
        <v>67</v>
      </c>
      <c r="AD4484">
        <v>18.463787400000001</v>
      </c>
      <c r="AE4484">
        <v>-69.972563199999996</v>
      </c>
      <c r="AF4484" t="s">
        <v>14290</v>
      </c>
      <c r="AG4484" t="s">
        <v>32</v>
      </c>
      <c r="AH4484" t="s">
        <v>48</v>
      </c>
      <c r="AI4484" t="s">
        <v>87</v>
      </c>
      <c r="AJ4484" t="s">
        <v>1584</v>
      </c>
      <c r="AK4484" t="s">
        <v>176</v>
      </c>
      <c r="AL4484" t="s">
        <v>77</v>
      </c>
      <c r="AM4484" t="s">
        <v>177</v>
      </c>
      <c r="AR4484" t="s">
        <v>91</v>
      </c>
      <c r="AS4484">
        <v>9000002159</v>
      </c>
      <c r="AW4484" t="str">
        <f>_xlfn.XLOOKUP(UNIVERSO[[#This Row],[RUTA-LOCALIDAD D&amp;N]],'[1]Cuota Ruta'!E:E,'[1]Cuota Ruta'!G:G)</f>
        <v>Cargar</v>
      </c>
    </row>
    <row r="4485" spans="1:49" x14ac:dyDescent="0.25">
      <c r="A4485" t="s">
        <v>48</v>
      </c>
      <c r="B4485" t="s">
        <v>49</v>
      </c>
      <c r="C4485" t="s">
        <v>50</v>
      </c>
      <c r="D4485" t="s">
        <v>51</v>
      </c>
      <c r="E4485" t="s">
        <v>77</v>
      </c>
      <c r="F4485" t="s">
        <v>53</v>
      </c>
      <c r="G4485">
        <v>9000002412</v>
      </c>
      <c r="H4485">
        <v>2412</v>
      </c>
      <c r="I4485" t="s">
        <v>14291</v>
      </c>
      <c r="J4485" t="s">
        <v>14292</v>
      </c>
      <c r="K4485" t="s">
        <v>56</v>
      </c>
      <c r="L4485" t="s">
        <v>80</v>
      </c>
      <c r="M4485" t="s">
        <v>80</v>
      </c>
      <c r="N4485" t="s">
        <v>58</v>
      </c>
      <c r="O4485" t="s">
        <v>59</v>
      </c>
      <c r="P4485">
        <v>372</v>
      </c>
      <c r="Q4485" t="s">
        <v>541</v>
      </c>
      <c r="R4485" t="s">
        <v>541</v>
      </c>
      <c r="S4485" t="s">
        <v>366</v>
      </c>
      <c r="T4485" t="s">
        <v>366</v>
      </c>
      <c r="U4485">
        <v>18.5204033851624</v>
      </c>
      <c r="V4485">
        <v>-69.978902816772504</v>
      </c>
      <c r="W4485" t="s">
        <v>542</v>
      </c>
      <c r="X4485" t="s">
        <v>63</v>
      </c>
      <c r="Y4485" t="s">
        <v>64</v>
      </c>
      <c r="Z4485" t="s">
        <v>65</v>
      </c>
      <c r="AA4485">
        <v>1169000497</v>
      </c>
      <c r="AB4485" t="s">
        <v>116</v>
      </c>
      <c r="AC4485" t="s">
        <v>67</v>
      </c>
      <c r="AD4485">
        <v>18.520456666666671</v>
      </c>
      <c r="AE4485">
        <v>-69.978831666666665</v>
      </c>
      <c r="AF4485" t="s">
        <v>14293</v>
      </c>
      <c r="AG4485" t="s">
        <v>32</v>
      </c>
      <c r="AH4485" t="s">
        <v>48</v>
      </c>
      <c r="AI4485" t="s">
        <v>87</v>
      </c>
      <c r="AJ4485" t="s">
        <v>1584</v>
      </c>
      <c r="AK4485" t="s">
        <v>176</v>
      </c>
      <c r="AL4485" t="s">
        <v>77</v>
      </c>
      <c r="AM4485" t="s">
        <v>177</v>
      </c>
      <c r="AR4485" t="s">
        <v>91</v>
      </c>
      <c r="AS4485">
        <v>9000002412</v>
      </c>
      <c r="AW4485" t="str">
        <f>_xlfn.XLOOKUP(UNIVERSO[[#This Row],[RUTA-LOCALIDAD D&amp;N]],'[1]Cuota Ruta'!E:E,'[1]Cuota Ruta'!G:G)</f>
        <v>Cargar</v>
      </c>
    </row>
    <row r="4486" spans="1:49" x14ac:dyDescent="0.25">
      <c r="A4486" t="s">
        <v>48</v>
      </c>
      <c r="B4486" t="s">
        <v>49</v>
      </c>
      <c r="C4486" t="s">
        <v>50</v>
      </c>
      <c r="D4486" t="s">
        <v>76</v>
      </c>
      <c r="E4486" t="s">
        <v>77</v>
      </c>
      <c r="F4486" t="s">
        <v>53</v>
      </c>
      <c r="G4486">
        <v>9000001896</v>
      </c>
      <c r="H4486">
        <v>1896</v>
      </c>
      <c r="I4486" t="s">
        <v>14294</v>
      </c>
      <c r="J4486" t="s">
        <v>14295</v>
      </c>
      <c r="K4486" t="s">
        <v>56</v>
      </c>
      <c r="L4486" t="s">
        <v>93</v>
      </c>
      <c r="M4486" t="s">
        <v>93</v>
      </c>
      <c r="N4486" t="s">
        <v>14296</v>
      </c>
      <c r="O4486" t="s">
        <v>59</v>
      </c>
      <c r="P4486">
        <v>417</v>
      </c>
      <c r="Q4486" t="s">
        <v>510</v>
      </c>
      <c r="R4486" t="s">
        <v>510</v>
      </c>
      <c r="S4486" t="s">
        <v>83</v>
      </c>
      <c r="T4486" t="s">
        <v>83</v>
      </c>
      <c r="U4486">
        <v>18.441270065307599</v>
      </c>
      <c r="V4486">
        <v>-69.992709350585898</v>
      </c>
      <c r="W4486" t="s">
        <v>511</v>
      </c>
      <c r="X4486" t="s">
        <v>85</v>
      </c>
      <c r="Y4486" t="s">
        <v>64</v>
      </c>
      <c r="Z4486" t="s">
        <v>65</v>
      </c>
      <c r="AA4486">
        <v>1169006016</v>
      </c>
      <c r="AB4486" t="s">
        <v>66</v>
      </c>
      <c r="AC4486" t="s">
        <v>67</v>
      </c>
      <c r="AD4486">
        <v>18.441270065307599</v>
      </c>
      <c r="AE4486">
        <v>-69.992709350585898</v>
      </c>
      <c r="AF4486" t="s">
        <v>14297</v>
      </c>
      <c r="AG4486" t="s">
        <v>32</v>
      </c>
      <c r="AH4486" t="s">
        <v>48</v>
      </c>
      <c r="AI4486" t="s">
        <v>87</v>
      </c>
      <c r="AJ4486" t="s">
        <v>1584</v>
      </c>
      <c r="AK4486" t="s">
        <v>176</v>
      </c>
      <c r="AL4486" t="s">
        <v>77</v>
      </c>
      <c r="AM4486" t="s">
        <v>177</v>
      </c>
      <c r="AR4486" t="s">
        <v>91</v>
      </c>
      <c r="AS4486">
        <v>9000001896</v>
      </c>
      <c r="AW4486" t="str">
        <f>_xlfn.XLOOKUP(UNIVERSO[[#This Row],[RUTA-LOCALIDAD D&amp;N]],'[1]Cuota Ruta'!E:E,'[1]Cuota Ruta'!G:G)</f>
        <v>Cargar</v>
      </c>
    </row>
    <row r="4487" spans="1:49" x14ac:dyDescent="0.25">
      <c r="A4487" t="s">
        <v>48</v>
      </c>
      <c r="B4487" t="s">
        <v>49</v>
      </c>
      <c r="C4487" t="s">
        <v>110</v>
      </c>
      <c r="D4487" t="s">
        <v>51</v>
      </c>
      <c r="E4487" t="s">
        <v>77</v>
      </c>
      <c r="F4487" t="s">
        <v>53</v>
      </c>
      <c r="G4487">
        <v>9000002931</v>
      </c>
      <c r="H4487">
        <v>2931</v>
      </c>
      <c r="I4487" t="s">
        <v>14298</v>
      </c>
      <c r="J4487" t="s">
        <v>14299</v>
      </c>
      <c r="K4487" t="s">
        <v>56</v>
      </c>
      <c r="L4487" t="s">
        <v>93</v>
      </c>
      <c r="M4487" t="s">
        <v>93</v>
      </c>
      <c r="N4487" t="s">
        <v>871</v>
      </c>
      <c r="O4487" t="s">
        <v>59</v>
      </c>
      <c r="P4487">
        <v>330</v>
      </c>
      <c r="Q4487" t="s">
        <v>861</v>
      </c>
      <c r="R4487" t="s">
        <v>861</v>
      </c>
      <c r="S4487" t="s">
        <v>366</v>
      </c>
      <c r="T4487" t="s">
        <v>366</v>
      </c>
      <c r="U4487">
        <v>18.524229999999999</v>
      </c>
      <c r="V4487">
        <v>-70.006</v>
      </c>
      <c r="W4487" t="s">
        <v>862</v>
      </c>
      <c r="X4487" t="s">
        <v>63</v>
      </c>
      <c r="Y4487" t="s">
        <v>64</v>
      </c>
      <c r="Z4487" t="s">
        <v>65</v>
      </c>
      <c r="AA4487">
        <v>1169000547</v>
      </c>
      <c r="AB4487" t="s">
        <v>116</v>
      </c>
      <c r="AC4487" t="s">
        <v>67</v>
      </c>
      <c r="AD4487">
        <v>18.5242568</v>
      </c>
      <c r="AE4487">
        <v>-70.006013899999999</v>
      </c>
      <c r="AF4487" t="s">
        <v>14300</v>
      </c>
      <c r="AG4487" t="s">
        <v>32</v>
      </c>
      <c r="AH4487" t="s">
        <v>48</v>
      </c>
      <c r="AI4487" t="s">
        <v>87</v>
      </c>
      <c r="AJ4487" t="s">
        <v>1584</v>
      </c>
      <c r="AK4487" t="s">
        <v>176</v>
      </c>
      <c r="AL4487" t="s">
        <v>77</v>
      </c>
      <c r="AM4487" t="s">
        <v>177</v>
      </c>
      <c r="AR4487" t="s">
        <v>91</v>
      </c>
      <c r="AS4487">
        <v>9000002931</v>
      </c>
      <c r="AW4487" t="str">
        <f>_xlfn.XLOOKUP(UNIVERSO[[#This Row],[RUTA-LOCALIDAD D&amp;N]],'[1]Cuota Ruta'!E:E,'[1]Cuota Ruta'!G:G)</f>
        <v>Cargar</v>
      </c>
    </row>
    <row r="4488" spans="1:49" x14ac:dyDescent="0.25">
      <c r="A4488" t="s">
        <v>48</v>
      </c>
      <c r="B4488" t="s">
        <v>49</v>
      </c>
      <c r="C4488" t="s">
        <v>50</v>
      </c>
      <c r="D4488" t="s">
        <v>51</v>
      </c>
      <c r="E4488" t="s">
        <v>77</v>
      </c>
      <c r="F4488" t="s">
        <v>53</v>
      </c>
      <c r="G4488">
        <v>9000003641</v>
      </c>
      <c r="H4488">
        <v>3641</v>
      </c>
      <c r="I4488" t="s">
        <v>14301</v>
      </c>
      <c r="J4488" t="s">
        <v>14302</v>
      </c>
      <c r="K4488" t="s">
        <v>56</v>
      </c>
      <c r="L4488" t="s">
        <v>80</v>
      </c>
      <c r="M4488" t="s">
        <v>80</v>
      </c>
      <c r="N4488" t="s">
        <v>58</v>
      </c>
      <c r="O4488" t="s">
        <v>59</v>
      </c>
      <c r="P4488">
        <v>308</v>
      </c>
      <c r="Q4488" t="s">
        <v>104</v>
      </c>
      <c r="R4488" t="s">
        <v>104</v>
      </c>
      <c r="S4488" t="s">
        <v>105</v>
      </c>
      <c r="T4488" t="s">
        <v>105</v>
      </c>
      <c r="U4488">
        <v>18.494</v>
      </c>
      <c r="V4488">
        <v>-69.900800000000004</v>
      </c>
      <c r="W4488" t="s">
        <v>106</v>
      </c>
      <c r="X4488" t="s">
        <v>63</v>
      </c>
      <c r="Y4488" t="s">
        <v>64</v>
      </c>
      <c r="Z4488" t="s">
        <v>65</v>
      </c>
      <c r="AA4488">
        <v>1169008036</v>
      </c>
      <c r="AB4488" t="s">
        <v>116</v>
      </c>
      <c r="AC4488" t="s">
        <v>67</v>
      </c>
      <c r="AD4488">
        <v>18.494046666666669</v>
      </c>
      <c r="AE4488">
        <v>-69.90071833333333</v>
      </c>
      <c r="AF4488" t="s">
        <v>14303</v>
      </c>
      <c r="AG4488" t="s">
        <v>32</v>
      </c>
      <c r="AH4488" t="s">
        <v>48</v>
      </c>
      <c r="AI4488" t="s">
        <v>87</v>
      </c>
      <c r="AJ4488" t="s">
        <v>1584</v>
      </c>
      <c r="AK4488" t="s">
        <v>89</v>
      </c>
      <c r="AL4488" t="s">
        <v>77</v>
      </c>
      <c r="AM4488" t="s">
        <v>90</v>
      </c>
      <c r="AR4488" t="s">
        <v>91</v>
      </c>
      <c r="AS4488">
        <v>9000003641</v>
      </c>
      <c r="AV4488" t="s">
        <v>92</v>
      </c>
      <c r="AW4488" t="str">
        <f>_xlfn.XLOOKUP(UNIVERSO[[#This Row],[RUTA-LOCALIDAD D&amp;N]],'[1]Cuota Ruta'!E:E,'[1]Cuota Ruta'!G:G)</f>
        <v>Cargar</v>
      </c>
    </row>
    <row r="4489" spans="1:49" x14ac:dyDescent="0.25">
      <c r="A4489" t="s">
        <v>48</v>
      </c>
      <c r="B4489" t="s">
        <v>49</v>
      </c>
      <c r="C4489" t="s">
        <v>50</v>
      </c>
      <c r="D4489" t="s">
        <v>51</v>
      </c>
      <c r="E4489" t="s">
        <v>77</v>
      </c>
      <c r="F4489" t="s">
        <v>53</v>
      </c>
      <c r="G4489">
        <v>9000003739</v>
      </c>
      <c r="H4489">
        <v>3739</v>
      </c>
      <c r="I4489" t="s">
        <v>14304</v>
      </c>
      <c r="J4489" t="s">
        <v>14305</v>
      </c>
      <c r="K4489" t="s">
        <v>56</v>
      </c>
      <c r="L4489" t="s">
        <v>80</v>
      </c>
      <c r="M4489" t="s">
        <v>80</v>
      </c>
      <c r="N4489" t="s">
        <v>58</v>
      </c>
      <c r="O4489" t="s">
        <v>59</v>
      </c>
      <c r="P4489">
        <v>376</v>
      </c>
      <c r="Q4489" t="s">
        <v>929</v>
      </c>
      <c r="R4489" t="s">
        <v>929</v>
      </c>
      <c r="S4489" t="s">
        <v>173</v>
      </c>
      <c r="T4489" t="s">
        <v>173</v>
      </c>
      <c r="U4489">
        <v>18.468502044677699</v>
      </c>
      <c r="V4489">
        <v>-69.991127014160099</v>
      </c>
      <c r="W4489" t="s">
        <v>930</v>
      </c>
      <c r="X4489" t="s">
        <v>63</v>
      </c>
      <c r="Y4489" t="s">
        <v>64</v>
      </c>
      <c r="Z4489" t="s">
        <v>65</v>
      </c>
      <c r="AA4489">
        <v>1169000753</v>
      </c>
      <c r="AB4489" t="s">
        <v>116</v>
      </c>
      <c r="AC4489" t="s">
        <v>67</v>
      </c>
      <c r="AD4489">
        <v>18.468463333333329</v>
      </c>
      <c r="AE4489">
        <v>-69.991126666666659</v>
      </c>
      <c r="AF4489" t="s">
        <v>14306</v>
      </c>
      <c r="AG4489" t="s">
        <v>32</v>
      </c>
      <c r="AH4489" t="s">
        <v>48</v>
      </c>
      <c r="AI4489" t="s">
        <v>87</v>
      </c>
      <c r="AJ4489" t="s">
        <v>1584</v>
      </c>
      <c r="AK4489" t="s">
        <v>176</v>
      </c>
      <c r="AL4489" t="s">
        <v>77</v>
      </c>
      <c r="AM4489" t="s">
        <v>177</v>
      </c>
      <c r="AR4489" t="s">
        <v>91</v>
      </c>
      <c r="AS4489">
        <v>9000003739</v>
      </c>
      <c r="AW4489" t="str">
        <f>_xlfn.XLOOKUP(UNIVERSO[[#This Row],[RUTA-LOCALIDAD D&amp;N]],'[1]Cuota Ruta'!E:E,'[1]Cuota Ruta'!G:G)</f>
        <v>Cargar</v>
      </c>
    </row>
    <row r="4490" spans="1:49" x14ac:dyDescent="0.25">
      <c r="A4490" t="s">
        <v>48</v>
      </c>
      <c r="B4490" t="s">
        <v>49</v>
      </c>
      <c r="C4490" t="s">
        <v>50</v>
      </c>
      <c r="D4490" t="s">
        <v>76</v>
      </c>
      <c r="E4490" t="s">
        <v>93</v>
      </c>
      <c r="F4490" t="s">
        <v>53</v>
      </c>
      <c r="G4490">
        <v>9000003781</v>
      </c>
      <c r="H4490">
        <v>3781</v>
      </c>
      <c r="I4490" t="s">
        <v>14307</v>
      </c>
      <c r="J4490" t="s">
        <v>14308</v>
      </c>
      <c r="K4490" t="s">
        <v>56</v>
      </c>
      <c r="L4490" t="s">
        <v>80</v>
      </c>
      <c r="M4490" t="s">
        <v>80</v>
      </c>
      <c r="N4490" t="s">
        <v>690</v>
      </c>
      <c r="O4490" t="s">
        <v>59</v>
      </c>
      <c r="P4490">
        <v>314</v>
      </c>
      <c r="Q4490" t="s">
        <v>426</v>
      </c>
      <c r="R4490" t="s">
        <v>426</v>
      </c>
      <c r="S4490" t="s">
        <v>105</v>
      </c>
      <c r="T4490" t="s">
        <v>105</v>
      </c>
      <c r="U4490">
        <v>18.488230000000001</v>
      </c>
      <c r="V4490">
        <v>-69.898300000000006</v>
      </c>
      <c r="W4490" t="s">
        <v>427</v>
      </c>
      <c r="X4490" t="s">
        <v>85</v>
      </c>
      <c r="Y4490" t="s">
        <v>64</v>
      </c>
      <c r="Z4490" t="s">
        <v>65</v>
      </c>
      <c r="AA4490">
        <v>1150004782</v>
      </c>
      <c r="AB4490" t="s">
        <v>116</v>
      </c>
      <c r="AC4490" t="s">
        <v>67</v>
      </c>
      <c r="AD4490">
        <v>18.488254099999999</v>
      </c>
      <c r="AE4490">
        <v>-69.898214499999995</v>
      </c>
      <c r="AF4490" t="s">
        <v>14309</v>
      </c>
      <c r="AG4490" t="s">
        <v>32</v>
      </c>
      <c r="AH4490" t="s">
        <v>48</v>
      </c>
      <c r="AI4490" t="s">
        <v>87</v>
      </c>
      <c r="AJ4490" t="s">
        <v>1584</v>
      </c>
      <c r="AK4490" t="s">
        <v>429</v>
      </c>
      <c r="AL4490" t="s">
        <v>93</v>
      </c>
      <c r="AM4490" t="s">
        <v>430</v>
      </c>
      <c r="AR4490" t="s">
        <v>91</v>
      </c>
      <c r="AS4490">
        <v>9000003781</v>
      </c>
      <c r="AV4490" t="s">
        <v>281</v>
      </c>
      <c r="AW4490" t="str">
        <f>_xlfn.XLOOKUP(UNIVERSO[[#This Row],[RUTA-LOCALIDAD D&amp;N]],'[1]Cuota Ruta'!E:E,'[1]Cuota Ruta'!G:G)</f>
        <v>Cargar</v>
      </c>
    </row>
    <row r="4491" spans="1:49" x14ac:dyDescent="0.25">
      <c r="A4491" t="s">
        <v>48</v>
      </c>
      <c r="B4491" t="s">
        <v>49</v>
      </c>
      <c r="C4491" t="s">
        <v>50</v>
      </c>
      <c r="D4491" t="s">
        <v>51</v>
      </c>
      <c r="E4491" t="s">
        <v>77</v>
      </c>
      <c r="F4491" t="s">
        <v>53</v>
      </c>
      <c r="G4491">
        <v>9000003800</v>
      </c>
      <c r="H4491">
        <v>3800</v>
      </c>
      <c r="I4491" t="s">
        <v>14310</v>
      </c>
      <c r="J4491" t="s">
        <v>14311</v>
      </c>
      <c r="K4491" t="s">
        <v>56</v>
      </c>
      <c r="L4491" t="s">
        <v>80</v>
      </c>
      <c r="M4491" t="s">
        <v>80</v>
      </c>
      <c r="N4491" t="s">
        <v>58</v>
      </c>
      <c r="O4491" t="s">
        <v>59</v>
      </c>
      <c r="P4491">
        <v>340</v>
      </c>
      <c r="Q4491" t="s">
        <v>1700</v>
      </c>
      <c r="R4491" t="s">
        <v>1700</v>
      </c>
      <c r="S4491" t="s">
        <v>83</v>
      </c>
      <c r="T4491" t="s">
        <v>83</v>
      </c>
      <c r="U4491">
        <v>18.497795104980501</v>
      </c>
      <c r="V4491">
        <v>-69.928993225097699</v>
      </c>
      <c r="W4491" t="s">
        <v>1701</v>
      </c>
      <c r="X4491" t="s">
        <v>63</v>
      </c>
      <c r="Y4491" t="s">
        <v>64</v>
      </c>
      <c r="Z4491" t="s">
        <v>65</v>
      </c>
      <c r="AA4491">
        <v>1169008056</v>
      </c>
      <c r="AB4491" t="s">
        <v>116</v>
      </c>
      <c r="AC4491" t="s">
        <v>67</v>
      </c>
      <c r="AD4491">
        <v>18.49780333333333</v>
      </c>
      <c r="AE4491">
        <v>-69.928946666666661</v>
      </c>
      <c r="AF4491" t="s">
        <v>14312</v>
      </c>
      <c r="AG4491" t="s">
        <v>32</v>
      </c>
      <c r="AH4491" t="s">
        <v>48</v>
      </c>
      <c r="AI4491" t="s">
        <v>87</v>
      </c>
      <c r="AJ4491" t="s">
        <v>1584</v>
      </c>
      <c r="AK4491" t="s">
        <v>429</v>
      </c>
      <c r="AL4491" t="s">
        <v>77</v>
      </c>
      <c r="AM4491" t="s">
        <v>430</v>
      </c>
      <c r="AN4491">
        <v>3</v>
      </c>
      <c r="AO4491" t="s">
        <v>484</v>
      </c>
      <c r="AR4491" t="s">
        <v>91</v>
      </c>
      <c r="AS4491">
        <v>9000003800</v>
      </c>
      <c r="AU4491">
        <v>3</v>
      </c>
      <c r="AV4491" t="s">
        <v>281</v>
      </c>
      <c r="AW4491" t="str">
        <f>_xlfn.XLOOKUP(UNIVERSO[[#This Row],[RUTA-LOCALIDAD D&amp;N]],'[1]Cuota Ruta'!E:E,'[1]Cuota Ruta'!G:G)</f>
        <v>Cargar</v>
      </c>
    </row>
    <row r="4492" spans="1:49" x14ac:dyDescent="0.25">
      <c r="A4492" t="s">
        <v>48</v>
      </c>
      <c r="B4492" t="s">
        <v>49</v>
      </c>
      <c r="C4492" t="s">
        <v>110</v>
      </c>
      <c r="D4492" t="s">
        <v>76</v>
      </c>
      <c r="E4492" t="s">
        <v>77</v>
      </c>
      <c r="F4492" t="s">
        <v>53</v>
      </c>
      <c r="G4492">
        <v>9000003891</v>
      </c>
      <c r="H4492">
        <v>3891</v>
      </c>
      <c r="I4492" t="s">
        <v>14313</v>
      </c>
      <c r="J4492" t="s">
        <v>14314</v>
      </c>
      <c r="K4492" t="s">
        <v>56</v>
      </c>
      <c r="L4492" t="s">
        <v>80</v>
      </c>
      <c r="M4492" t="s">
        <v>80</v>
      </c>
      <c r="N4492" t="s">
        <v>58</v>
      </c>
      <c r="O4492" t="s">
        <v>59</v>
      </c>
      <c r="P4492">
        <v>317</v>
      </c>
      <c r="Q4492" t="s">
        <v>535</v>
      </c>
      <c r="R4492" t="s">
        <v>535</v>
      </c>
      <c r="S4492" t="s">
        <v>83</v>
      </c>
      <c r="T4492" t="s">
        <v>83</v>
      </c>
      <c r="U4492">
        <v>18.468191371244501</v>
      </c>
      <c r="V4492">
        <v>-69.960364846622198</v>
      </c>
      <c r="W4492" t="s">
        <v>536</v>
      </c>
      <c r="X4492" t="s">
        <v>63</v>
      </c>
      <c r="Y4492" t="s">
        <v>64</v>
      </c>
      <c r="Z4492" t="s">
        <v>65</v>
      </c>
      <c r="AA4492">
        <v>1169007465</v>
      </c>
      <c r="AB4492" t="s">
        <v>116</v>
      </c>
      <c r="AC4492" t="s">
        <v>67</v>
      </c>
      <c r="AD4492">
        <v>18.468277879999999</v>
      </c>
      <c r="AE4492">
        <v>-69.960331249999996</v>
      </c>
      <c r="AF4492" t="s">
        <v>14315</v>
      </c>
      <c r="AG4492" t="s">
        <v>32</v>
      </c>
      <c r="AH4492" t="s">
        <v>48</v>
      </c>
      <c r="AI4492" t="s">
        <v>87</v>
      </c>
      <c r="AJ4492" t="s">
        <v>1584</v>
      </c>
      <c r="AK4492" t="s">
        <v>89</v>
      </c>
      <c r="AL4492" t="s">
        <v>77</v>
      </c>
      <c r="AM4492" t="s">
        <v>90</v>
      </c>
      <c r="AR4492" t="s">
        <v>91</v>
      </c>
      <c r="AS4492">
        <v>9000003891</v>
      </c>
      <c r="AV4492" t="s">
        <v>92</v>
      </c>
      <c r="AW4492" t="str">
        <f>_xlfn.XLOOKUP(UNIVERSO[[#This Row],[RUTA-LOCALIDAD D&amp;N]],'[1]Cuota Ruta'!E:E,'[1]Cuota Ruta'!G:G)</f>
        <v>Cargar</v>
      </c>
    </row>
    <row r="4493" spans="1:49" x14ac:dyDescent="0.25">
      <c r="A4493" t="s">
        <v>48</v>
      </c>
      <c r="B4493" t="s">
        <v>49</v>
      </c>
      <c r="C4493" t="s">
        <v>50</v>
      </c>
      <c r="D4493" t="s">
        <v>76</v>
      </c>
      <c r="E4493" t="s">
        <v>93</v>
      </c>
      <c r="F4493" t="s">
        <v>53</v>
      </c>
      <c r="G4493">
        <v>9000004004</v>
      </c>
      <c r="H4493">
        <v>4004</v>
      </c>
      <c r="I4493" t="s">
        <v>14316</v>
      </c>
      <c r="J4493" t="s">
        <v>14317</v>
      </c>
      <c r="K4493" t="s">
        <v>56</v>
      </c>
      <c r="L4493" t="s">
        <v>80</v>
      </c>
      <c r="M4493" t="s">
        <v>80</v>
      </c>
      <c r="N4493" t="s">
        <v>14318</v>
      </c>
      <c r="O4493" t="s">
        <v>59</v>
      </c>
      <c r="P4493">
        <v>309</v>
      </c>
      <c r="Q4493" t="s">
        <v>390</v>
      </c>
      <c r="R4493" t="s">
        <v>390</v>
      </c>
      <c r="S4493" t="s">
        <v>97</v>
      </c>
      <c r="T4493" t="s">
        <v>97</v>
      </c>
      <c r="U4493">
        <v>18.44780922</v>
      </c>
      <c r="V4493">
        <v>-69.934936519999994</v>
      </c>
      <c r="W4493" t="s">
        <v>391</v>
      </c>
      <c r="X4493" t="s">
        <v>63</v>
      </c>
      <c r="Y4493" t="s">
        <v>64</v>
      </c>
      <c r="Z4493" t="s">
        <v>99</v>
      </c>
      <c r="AA4493">
        <v>1150005355</v>
      </c>
      <c r="AB4493" t="s">
        <v>116</v>
      </c>
      <c r="AC4493" t="s">
        <v>67</v>
      </c>
      <c r="AD4493">
        <v>18.447794999999999</v>
      </c>
      <c r="AE4493">
        <v>-69.935034999999999</v>
      </c>
      <c r="AF4493" t="s">
        <v>14319</v>
      </c>
      <c r="AG4493" t="s">
        <v>32</v>
      </c>
      <c r="AH4493" t="s">
        <v>48</v>
      </c>
      <c r="AI4493" t="s">
        <v>87</v>
      </c>
      <c r="AJ4493" t="s">
        <v>1584</v>
      </c>
      <c r="AK4493" t="s">
        <v>89</v>
      </c>
      <c r="AL4493" t="s">
        <v>93</v>
      </c>
      <c r="AM4493" t="s">
        <v>90</v>
      </c>
      <c r="AR4493" t="s">
        <v>91</v>
      </c>
      <c r="AS4493">
        <v>9000004004</v>
      </c>
      <c r="AV4493" t="s">
        <v>92</v>
      </c>
      <c r="AW4493" t="str">
        <f>_xlfn.XLOOKUP(UNIVERSO[[#This Row],[RUTA-LOCALIDAD D&amp;N]],'[1]Cuota Ruta'!E:E,'[1]Cuota Ruta'!G:G)</f>
        <v>Cargar</v>
      </c>
    </row>
    <row r="4494" spans="1:49" x14ac:dyDescent="0.25">
      <c r="A4494" t="s">
        <v>48</v>
      </c>
      <c r="B4494" t="s">
        <v>49</v>
      </c>
      <c r="C4494" t="s">
        <v>110</v>
      </c>
      <c r="D4494" t="s">
        <v>76</v>
      </c>
      <c r="E4494" t="s">
        <v>93</v>
      </c>
      <c r="F4494" t="s">
        <v>53</v>
      </c>
      <c r="G4494">
        <v>9000004316</v>
      </c>
      <c r="H4494">
        <v>4316</v>
      </c>
      <c r="I4494" t="s">
        <v>14320</v>
      </c>
      <c r="J4494" t="s">
        <v>14321</v>
      </c>
      <c r="K4494" t="s">
        <v>56</v>
      </c>
      <c r="L4494" t="s">
        <v>80</v>
      </c>
      <c r="M4494" t="s">
        <v>80</v>
      </c>
      <c r="N4494" t="s">
        <v>10984</v>
      </c>
      <c r="O4494" t="s">
        <v>59</v>
      </c>
      <c r="P4494">
        <v>302</v>
      </c>
      <c r="Q4494" t="s">
        <v>335</v>
      </c>
      <c r="R4494" t="s">
        <v>335</v>
      </c>
      <c r="S4494" t="s">
        <v>97</v>
      </c>
      <c r="T4494" t="s">
        <v>97</v>
      </c>
      <c r="U4494">
        <v>18.4664669</v>
      </c>
      <c r="V4494">
        <v>-69.914550779999999</v>
      </c>
      <c r="W4494" t="s">
        <v>336</v>
      </c>
      <c r="X4494" t="s">
        <v>63</v>
      </c>
      <c r="Y4494" t="s">
        <v>64</v>
      </c>
      <c r="Z4494" t="s">
        <v>99</v>
      </c>
      <c r="AA4494">
        <v>1150004324</v>
      </c>
      <c r="AB4494" t="s">
        <v>116</v>
      </c>
      <c r="AC4494" t="s">
        <v>67</v>
      </c>
      <c r="AD4494">
        <v>18.466519080000001</v>
      </c>
      <c r="AE4494">
        <v>-69.914542319999995</v>
      </c>
      <c r="AF4494" t="s">
        <v>14322</v>
      </c>
      <c r="AG4494" t="s">
        <v>32</v>
      </c>
      <c r="AH4494" t="s">
        <v>48</v>
      </c>
      <c r="AI4494" t="s">
        <v>87</v>
      </c>
      <c r="AJ4494" t="s">
        <v>1584</v>
      </c>
      <c r="AK4494" t="s">
        <v>89</v>
      </c>
      <c r="AL4494" t="s">
        <v>93</v>
      </c>
      <c r="AM4494" t="s">
        <v>90</v>
      </c>
      <c r="AR4494" t="s">
        <v>91</v>
      </c>
      <c r="AS4494">
        <v>9000004316</v>
      </c>
      <c r="AV4494" t="s">
        <v>92</v>
      </c>
      <c r="AW4494" t="str">
        <f>_xlfn.XLOOKUP(UNIVERSO[[#This Row],[RUTA-LOCALIDAD D&amp;N]],'[1]Cuota Ruta'!E:E,'[1]Cuota Ruta'!G:G)</f>
        <v>Cargar</v>
      </c>
    </row>
    <row r="4495" spans="1:49" x14ac:dyDescent="0.25">
      <c r="A4495" t="s">
        <v>48</v>
      </c>
      <c r="B4495" t="s">
        <v>49</v>
      </c>
      <c r="C4495" t="s">
        <v>50</v>
      </c>
      <c r="D4495" t="s">
        <v>76</v>
      </c>
      <c r="E4495" t="s">
        <v>77</v>
      </c>
      <c r="F4495" t="s">
        <v>53</v>
      </c>
      <c r="G4495">
        <v>9000004070</v>
      </c>
      <c r="H4495">
        <v>4070</v>
      </c>
      <c r="I4495" t="s">
        <v>14323</v>
      </c>
      <c r="J4495" t="s">
        <v>14324</v>
      </c>
      <c r="K4495" t="s">
        <v>56</v>
      </c>
      <c r="L4495" t="s">
        <v>80</v>
      </c>
      <c r="M4495" t="s">
        <v>80</v>
      </c>
      <c r="N4495" t="s">
        <v>58</v>
      </c>
      <c r="O4495" t="s">
        <v>59</v>
      </c>
      <c r="P4495">
        <v>332</v>
      </c>
      <c r="Q4495" t="s">
        <v>525</v>
      </c>
      <c r="R4495" t="s">
        <v>525</v>
      </c>
      <c r="S4495" t="s">
        <v>83</v>
      </c>
      <c r="T4495" t="s">
        <v>83</v>
      </c>
      <c r="U4495">
        <v>18.473423</v>
      </c>
      <c r="V4495">
        <v>-69.938087460000006</v>
      </c>
      <c r="W4495" t="s">
        <v>526</v>
      </c>
      <c r="X4495" t="s">
        <v>63</v>
      </c>
      <c r="Y4495" t="s">
        <v>64</v>
      </c>
      <c r="Z4495" t="s">
        <v>65</v>
      </c>
      <c r="AA4495">
        <v>1169009525</v>
      </c>
      <c r="AB4495" t="s">
        <v>66</v>
      </c>
      <c r="AC4495" t="s">
        <v>67</v>
      </c>
      <c r="AD4495">
        <v>18.473423</v>
      </c>
      <c r="AE4495">
        <v>-69.938087460000006</v>
      </c>
      <c r="AF4495" t="s">
        <v>14325</v>
      </c>
      <c r="AG4495" t="s">
        <v>32</v>
      </c>
      <c r="AH4495" t="s">
        <v>48</v>
      </c>
      <c r="AI4495" t="s">
        <v>87</v>
      </c>
      <c r="AJ4495" t="s">
        <v>1584</v>
      </c>
      <c r="AK4495" t="s">
        <v>89</v>
      </c>
      <c r="AL4495" t="s">
        <v>77</v>
      </c>
      <c r="AM4495" t="s">
        <v>90</v>
      </c>
      <c r="AR4495" t="s">
        <v>91</v>
      </c>
      <c r="AS4495">
        <v>9000004070</v>
      </c>
      <c r="AV4495" t="s">
        <v>92</v>
      </c>
      <c r="AW4495" t="str">
        <f>_xlfn.XLOOKUP(UNIVERSO[[#This Row],[RUTA-LOCALIDAD D&amp;N]],'[1]Cuota Ruta'!E:E,'[1]Cuota Ruta'!G:G)</f>
        <v>Cargar</v>
      </c>
    </row>
    <row r="4496" spans="1:49" x14ac:dyDescent="0.25">
      <c r="A4496" t="s">
        <v>48</v>
      </c>
      <c r="B4496" t="s">
        <v>49</v>
      </c>
      <c r="C4496" t="s">
        <v>50</v>
      </c>
      <c r="D4496" t="s">
        <v>51</v>
      </c>
      <c r="E4496" t="s">
        <v>93</v>
      </c>
      <c r="F4496" t="s">
        <v>53</v>
      </c>
      <c r="G4496">
        <v>9000004863</v>
      </c>
      <c r="H4496">
        <v>4863</v>
      </c>
      <c r="I4496" t="s">
        <v>14326</v>
      </c>
      <c r="J4496" t="s">
        <v>14327</v>
      </c>
      <c r="K4496" t="s">
        <v>56</v>
      </c>
      <c r="L4496" t="s">
        <v>80</v>
      </c>
      <c r="M4496" t="s">
        <v>80</v>
      </c>
      <c r="N4496" t="s">
        <v>58</v>
      </c>
      <c r="O4496" t="s">
        <v>59</v>
      </c>
      <c r="P4496">
        <v>300</v>
      </c>
      <c r="Q4496" t="s">
        <v>96</v>
      </c>
      <c r="R4496" t="s">
        <v>96</v>
      </c>
      <c r="S4496" t="s">
        <v>97</v>
      </c>
      <c r="T4496" t="s">
        <v>97</v>
      </c>
      <c r="U4496">
        <v>18.466927973429399</v>
      </c>
      <c r="V4496">
        <v>-69.891925048828099</v>
      </c>
      <c r="W4496" t="s">
        <v>98</v>
      </c>
      <c r="X4496" t="s">
        <v>63</v>
      </c>
      <c r="Y4496" t="s">
        <v>64</v>
      </c>
      <c r="Z4496" t="s">
        <v>65</v>
      </c>
      <c r="AA4496">
        <v>1150000433</v>
      </c>
      <c r="AB4496" t="s">
        <v>116</v>
      </c>
      <c r="AC4496" t="s">
        <v>67</v>
      </c>
      <c r="AD4496">
        <v>18.466938333333339</v>
      </c>
      <c r="AE4496">
        <v>-69.891886666666679</v>
      </c>
      <c r="AF4496" t="s">
        <v>14328</v>
      </c>
      <c r="AG4496" t="s">
        <v>32</v>
      </c>
      <c r="AH4496" t="s">
        <v>48</v>
      </c>
      <c r="AI4496" t="s">
        <v>87</v>
      </c>
      <c r="AJ4496" t="s">
        <v>1584</v>
      </c>
      <c r="AK4496" t="s">
        <v>89</v>
      </c>
      <c r="AL4496" t="s">
        <v>93</v>
      </c>
      <c r="AM4496" t="s">
        <v>90</v>
      </c>
      <c r="AR4496" t="s">
        <v>91</v>
      </c>
      <c r="AS4496">
        <v>9000004863</v>
      </c>
      <c r="AV4496" t="s">
        <v>92</v>
      </c>
      <c r="AW4496" t="str">
        <f>_xlfn.XLOOKUP(UNIVERSO[[#This Row],[RUTA-LOCALIDAD D&amp;N]],'[1]Cuota Ruta'!E:E,'[1]Cuota Ruta'!G:G)</f>
        <v>Cargar</v>
      </c>
    </row>
    <row r="4497" spans="1:49" x14ac:dyDescent="0.25">
      <c r="A4497" t="s">
        <v>48</v>
      </c>
      <c r="B4497" t="s">
        <v>49</v>
      </c>
      <c r="C4497" t="s">
        <v>50</v>
      </c>
      <c r="D4497" t="s">
        <v>76</v>
      </c>
      <c r="E4497" t="s">
        <v>77</v>
      </c>
      <c r="F4497" t="s">
        <v>53</v>
      </c>
      <c r="G4497">
        <v>9000004555</v>
      </c>
      <c r="H4497">
        <v>4555</v>
      </c>
      <c r="I4497" t="s">
        <v>2589</v>
      </c>
      <c r="J4497" t="s">
        <v>14329</v>
      </c>
      <c r="K4497" t="s">
        <v>56</v>
      </c>
      <c r="L4497" t="s">
        <v>80</v>
      </c>
      <c r="M4497" t="s">
        <v>80</v>
      </c>
      <c r="N4497" t="s">
        <v>58</v>
      </c>
      <c r="O4497" t="s">
        <v>59</v>
      </c>
      <c r="P4497">
        <v>370</v>
      </c>
      <c r="Q4497" t="s">
        <v>442</v>
      </c>
      <c r="R4497" t="s">
        <v>442</v>
      </c>
      <c r="S4497" t="s">
        <v>105</v>
      </c>
      <c r="T4497" t="s">
        <v>105</v>
      </c>
      <c r="U4497">
        <v>18.488328524998298</v>
      </c>
      <c r="V4497">
        <v>-69.908855438232393</v>
      </c>
      <c r="W4497" t="s">
        <v>443</v>
      </c>
      <c r="X4497" t="s">
        <v>63</v>
      </c>
      <c r="Y4497" t="s">
        <v>64</v>
      </c>
      <c r="Z4497" t="s">
        <v>65</v>
      </c>
      <c r="AA4497">
        <v>1169007565</v>
      </c>
      <c r="AB4497" t="s">
        <v>66</v>
      </c>
      <c r="AC4497" t="s">
        <v>67</v>
      </c>
      <c r="AD4497">
        <v>18.488328524998298</v>
      </c>
      <c r="AE4497">
        <v>-69.908855438232393</v>
      </c>
      <c r="AF4497" t="s">
        <v>14330</v>
      </c>
      <c r="AG4497" t="s">
        <v>32</v>
      </c>
      <c r="AH4497" t="s">
        <v>48</v>
      </c>
      <c r="AI4497" t="s">
        <v>87</v>
      </c>
      <c r="AJ4497" t="s">
        <v>1584</v>
      </c>
      <c r="AK4497" t="s">
        <v>89</v>
      </c>
      <c r="AL4497" t="s">
        <v>77</v>
      </c>
      <c r="AM4497" t="s">
        <v>90</v>
      </c>
      <c r="AR4497" t="s">
        <v>91</v>
      </c>
      <c r="AS4497">
        <v>9000004555</v>
      </c>
      <c r="AV4497" t="s">
        <v>92</v>
      </c>
      <c r="AW4497" t="str">
        <f>_xlfn.XLOOKUP(UNIVERSO[[#This Row],[RUTA-LOCALIDAD D&amp;N]],'[1]Cuota Ruta'!E:E,'[1]Cuota Ruta'!G:G)</f>
        <v>Cargar</v>
      </c>
    </row>
    <row r="4498" spans="1:49" x14ac:dyDescent="0.25">
      <c r="A4498" t="s">
        <v>48</v>
      </c>
      <c r="B4498" t="s">
        <v>49</v>
      </c>
      <c r="C4498" t="s">
        <v>50</v>
      </c>
      <c r="D4498" t="s">
        <v>124</v>
      </c>
      <c r="E4498" t="s">
        <v>77</v>
      </c>
      <c r="F4498" t="s">
        <v>53</v>
      </c>
      <c r="G4498">
        <v>9000005005</v>
      </c>
      <c r="H4498">
        <v>5005</v>
      </c>
      <c r="I4498" t="s">
        <v>14331</v>
      </c>
      <c r="J4498" t="s">
        <v>14332</v>
      </c>
      <c r="K4498" t="s">
        <v>56</v>
      </c>
      <c r="L4498" t="s">
        <v>93</v>
      </c>
      <c r="M4498" t="s">
        <v>93</v>
      </c>
      <c r="N4498" t="s">
        <v>4665</v>
      </c>
      <c r="O4498" t="s">
        <v>59</v>
      </c>
      <c r="P4498">
        <v>343</v>
      </c>
      <c r="Q4498" t="s">
        <v>365</v>
      </c>
      <c r="R4498" t="s">
        <v>365</v>
      </c>
      <c r="S4498" t="s">
        <v>366</v>
      </c>
      <c r="T4498" t="s">
        <v>366</v>
      </c>
      <c r="U4498">
        <v>18.535997389999999</v>
      </c>
      <c r="V4498">
        <v>-70.061370850000003</v>
      </c>
      <c r="W4498" t="s">
        <v>367</v>
      </c>
      <c r="X4498" t="s">
        <v>63</v>
      </c>
      <c r="Y4498" t="s">
        <v>64</v>
      </c>
      <c r="Z4498" t="s">
        <v>65</v>
      </c>
      <c r="AA4498">
        <v>1169001602</v>
      </c>
      <c r="AB4498" t="s">
        <v>66</v>
      </c>
      <c r="AC4498" t="s">
        <v>67</v>
      </c>
      <c r="AD4498">
        <v>18.535997389999999</v>
      </c>
      <c r="AE4498">
        <v>-70.061370850000003</v>
      </c>
      <c r="AF4498" t="s">
        <v>14333</v>
      </c>
      <c r="AG4498" t="s">
        <v>32</v>
      </c>
      <c r="AH4498" t="s">
        <v>48</v>
      </c>
      <c r="AI4498" t="s">
        <v>87</v>
      </c>
      <c r="AJ4498" t="s">
        <v>1584</v>
      </c>
      <c r="AK4498" t="s">
        <v>176</v>
      </c>
      <c r="AL4498" t="s">
        <v>77</v>
      </c>
      <c r="AM4498" t="s">
        <v>177</v>
      </c>
      <c r="AR4498" t="s">
        <v>91</v>
      </c>
      <c r="AS4498">
        <v>9000005005</v>
      </c>
      <c r="AW4498" t="str">
        <f>_xlfn.XLOOKUP(UNIVERSO[[#This Row],[RUTA-LOCALIDAD D&amp;N]],'[1]Cuota Ruta'!E:E,'[1]Cuota Ruta'!G:G)</f>
        <v>Cargar</v>
      </c>
    </row>
    <row r="4499" spans="1:49" x14ac:dyDescent="0.25">
      <c r="A4499" t="s">
        <v>48</v>
      </c>
      <c r="B4499" t="s">
        <v>49</v>
      </c>
      <c r="C4499" t="s">
        <v>50</v>
      </c>
      <c r="D4499" t="s">
        <v>76</v>
      </c>
      <c r="E4499" t="s">
        <v>93</v>
      </c>
      <c r="F4499" t="s">
        <v>53</v>
      </c>
      <c r="G4499">
        <v>9000008065</v>
      </c>
      <c r="H4499">
        <v>8065</v>
      </c>
      <c r="I4499" t="s">
        <v>14334</v>
      </c>
      <c r="J4499" t="s">
        <v>14335</v>
      </c>
      <c r="K4499" t="s">
        <v>56</v>
      </c>
      <c r="L4499" t="s">
        <v>80</v>
      </c>
      <c r="M4499" t="s">
        <v>80</v>
      </c>
      <c r="N4499" t="s">
        <v>1253</v>
      </c>
      <c r="O4499" t="s">
        <v>59</v>
      </c>
      <c r="P4499">
        <v>300</v>
      </c>
      <c r="Q4499" t="s">
        <v>96</v>
      </c>
      <c r="R4499" t="s">
        <v>96</v>
      </c>
      <c r="S4499" t="s">
        <v>97</v>
      </c>
      <c r="T4499" t="s">
        <v>97</v>
      </c>
      <c r="U4499">
        <v>18.469871520000002</v>
      </c>
      <c r="V4499">
        <v>-69.886154169999998</v>
      </c>
      <c r="W4499" t="s">
        <v>98</v>
      </c>
      <c r="X4499" t="s">
        <v>85</v>
      </c>
      <c r="Y4499" t="s">
        <v>64</v>
      </c>
      <c r="Z4499" t="s">
        <v>99</v>
      </c>
      <c r="AA4499">
        <v>1150000327</v>
      </c>
      <c r="AB4499" t="s">
        <v>116</v>
      </c>
      <c r="AC4499" t="s">
        <v>67</v>
      </c>
      <c r="AD4499">
        <v>18.46976166666667</v>
      </c>
      <c r="AE4499">
        <v>-69.885788333333323</v>
      </c>
      <c r="AF4499" t="s">
        <v>14336</v>
      </c>
      <c r="AG4499" t="s">
        <v>32</v>
      </c>
      <c r="AH4499" t="s">
        <v>48</v>
      </c>
      <c r="AI4499" t="s">
        <v>87</v>
      </c>
      <c r="AJ4499" t="s">
        <v>1584</v>
      </c>
      <c r="AK4499" t="s">
        <v>89</v>
      </c>
      <c r="AL4499" t="s">
        <v>93</v>
      </c>
      <c r="AM4499" t="s">
        <v>90</v>
      </c>
      <c r="AR4499" t="s">
        <v>91</v>
      </c>
      <c r="AS4499">
        <v>9000008065</v>
      </c>
      <c r="AV4499" t="s">
        <v>92</v>
      </c>
      <c r="AW4499" t="str">
        <f>_xlfn.XLOOKUP(UNIVERSO[[#This Row],[RUTA-LOCALIDAD D&amp;N]],'[1]Cuota Ruta'!E:E,'[1]Cuota Ruta'!G:G)</f>
        <v>Cargar</v>
      </c>
    </row>
    <row r="4500" spans="1:49" x14ac:dyDescent="0.25">
      <c r="A4500" t="s">
        <v>48</v>
      </c>
      <c r="B4500" t="s">
        <v>49</v>
      </c>
      <c r="C4500" t="s">
        <v>50</v>
      </c>
      <c r="D4500" t="s">
        <v>51</v>
      </c>
      <c r="E4500" t="s">
        <v>77</v>
      </c>
      <c r="F4500" t="s">
        <v>53</v>
      </c>
      <c r="G4500">
        <v>9000008738</v>
      </c>
      <c r="H4500">
        <v>8738</v>
      </c>
      <c r="I4500" t="s">
        <v>2285</v>
      </c>
      <c r="J4500" t="s">
        <v>14337</v>
      </c>
      <c r="K4500" t="s">
        <v>56</v>
      </c>
      <c r="L4500" t="s">
        <v>80</v>
      </c>
      <c r="M4500" t="s">
        <v>80</v>
      </c>
      <c r="N4500" t="s">
        <v>821</v>
      </c>
      <c r="O4500" t="s">
        <v>59</v>
      </c>
      <c r="P4500">
        <v>419</v>
      </c>
      <c r="Q4500" t="s">
        <v>172</v>
      </c>
      <c r="R4500" t="s">
        <v>172</v>
      </c>
      <c r="S4500" t="s">
        <v>173</v>
      </c>
      <c r="T4500" t="s">
        <v>173</v>
      </c>
      <c r="U4500">
        <v>18.492681503295898</v>
      </c>
      <c r="V4500">
        <v>-69.967674255371094</v>
      </c>
      <c r="W4500" t="s">
        <v>174</v>
      </c>
      <c r="X4500" t="s">
        <v>85</v>
      </c>
      <c r="Y4500" t="s">
        <v>64</v>
      </c>
      <c r="Z4500" t="s">
        <v>65</v>
      </c>
      <c r="AA4500">
        <v>1169001024</v>
      </c>
      <c r="AB4500" t="s">
        <v>116</v>
      </c>
      <c r="AC4500" t="s">
        <v>67</v>
      </c>
      <c r="AD4500">
        <v>18.492599500000001</v>
      </c>
      <c r="AE4500">
        <v>-69.967733600000003</v>
      </c>
      <c r="AF4500" t="s">
        <v>14338</v>
      </c>
      <c r="AG4500" t="s">
        <v>32</v>
      </c>
      <c r="AH4500" t="s">
        <v>48</v>
      </c>
      <c r="AI4500" t="s">
        <v>87</v>
      </c>
      <c r="AJ4500" t="s">
        <v>1584</v>
      </c>
      <c r="AK4500" t="s">
        <v>176</v>
      </c>
      <c r="AL4500" t="s">
        <v>77</v>
      </c>
      <c r="AM4500" t="s">
        <v>177</v>
      </c>
      <c r="AR4500" t="s">
        <v>91</v>
      </c>
      <c r="AS4500">
        <v>9000008738</v>
      </c>
      <c r="AW4500" t="str">
        <f>_xlfn.XLOOKUP(UNIVERSO[[#This Row],[RUTA-LOCALIDAD D&amp;N]],'[1]Cuota Ruta'!E:E,'[1]Cuota Ruta'!G:G)</f>
        <v>Cargar</v>
      </c>
    </row>
    <row r="4501" spans="1:49" x14ac:dyDescent="0.25">
      <c r="A4501" t="s">
        <v>48</v>
      </c>
      <c r="B4501" t="s">
        <v>49</v>
      </c>
      <c r="C4501" t="s">
        <v>50</v>
      </c>
      <c r="D4501" t="s">
        <v>76</v>
      </c>
      <c r="E4501" t="s">
        <v>77</v>
      </c>
      <c r="F4501" t="s">
        <v>53</v>
      </c>
      <c r="G4501">
        <v>9000008971</v>
      </c>
      <c r="H4501">
        <v>8971</v>
      </c>
      <c r="I4501" t="s">
        <v>14339</v>
      </c>
      <c r="J4501" t="s">
        <v>14340</v>
      </c>
      <c r="K4501" t="s">
        <v>56</v>
      </c>
      <c r="L4501" t="s">
        <v>80</v>
      </c>
      <c r="M4501" t="s">
        <v>80</v>
      </c>
      <c r="N4501" t="s">
        <v>821</v>
      </c>
      <c r="O4501" t="s">
        <v>59</v>
      </c>
      <c r="P4501">
        <v>419</v>
      </c>
      <c r="Q4501" t="s">
        <v>172</v>
      </c>
      <c r="R4501" t="s">
        <v>172</v>
      </c>
      <c r="S4501" t="s">
        <v>173</v>
      </c>
      <c r="T4501" t="s">
        <v>173</v>
      </c>
      <c r="U4501">
        <v>18.493400000000001</v>
      </c>
      <c r="V4501">
        <v>-69.966899999999995</v>
      </c>
      <c r="W4501" t="s">
        <v>174</v>
      </c>
      <c r="X4501" t="s">
        <v>85</v>
      </c>
      <c r="Y4501" t="s">
        <v>64</v>
      </c>
      <c r="Z4501" t="s">
        <v>65</v>
      </c>
      <c r="AA4501">
        <v>1169006529</v>
      </c>
      <c r="AB4501" t="s">
        <v>116</v>
      </c>
      <c r="AC4501" t="s">
        <v>67</v>
      </c>
      <c r="AD4501">
        <v>18.4933449</v>
      </c>
      <c r="AE4501">
        <v>-69.966803810000002</v>
      </c>
      <c r="AF4501" t="s">
        <v>14341</v>
      </c>
      <c r="AG4501" t="s">
        <v>32</v>
      </c>
      <c r="AH4501" t="s">
        <v>48</v>
      </c>
      <c r="AI4501" t="s">
        <v>87</v>
      </c>
      <c r="AJ4501" t="s">
        <v>1584</v>
      </c>
      <c r="AK4501" t="s">
        <v>176</v>
      </c>
      <c r="AL4501" t="s">
        <v>77</v>
      </c>
      <c r="AM4501" t="s">
        <v>177</v>
      </c>
      <c r="AR4501" t="s">
        <v>91</v>
      </c>
      <c r="AS4501">
        <v>9000008971</v>
      </c>
      <c r="AW4501" t="str">
        <f>_xlfn.XLOOKUP(UNIVERSO[[#This Row],[RUTA-LOCALIDAD D&amp;N]],'[1]Cuota Ruta'!E:E,'[1]Cuota Ruta'!G:G)</f>
        <v>Cargar</v>
      </c>
    </row>
    <row r="4502" spans="1:49" x14ac:dyDescent="0.25">
      <c r="A4502" t="s">
        <v>48</v>
      </c>
      <c r="B4502" t="s">
        <v>49</v>
      </c>
      <c r="C4502" t="s">
        <v>110</v>
      </c>
      <c r="D4502" t="s">
        <v>51</v>
      </c>
      <c r="E4502" t="s">
        <v>140</v>
      </c>
      <c r="F4502" t="s">
        <v>141</v>
      </c>
      <c r="G4502">
        <v>9000009659</v>
      </c>
      <c r="H4502">
        <v>9659</v>
      </c>
      <c r="I4502" t="s">
        <v>14342</v>
      </c>
      <c r="J4502" t="s">
        <v>14343</v>
      </c>
      <c r="K4502" t="s">
        <v>144</v>
      </c>
      <c r="L4502" t="s">
        <v>93</v>
      </c>
      <c r="M4502" t="s">
        <v>93</v>
      </c>
      <c r="N4502" t="s">
        <v>583</v>
      </c>
      <c r="O4502" t="s">
        <v>59</v>
      </c>
      <c r="P4502">
        <v>321</v>
      </c>
      <c r="Q4502" t="s">
        <v>1316</v>
      </c>
      <c r="R4502" t="s">
        <v>1316</v>
      </c>
      <c r="S4502" t="s">
        <v>1137</v>
      </c>
      <c r="T4502" t="s">
        <v>1137</v>
      </c>
      <c r="U4502">
        <v>18.491288593837201</v>
      </c>
      <c r="V4502">
        <v>-69.866402762276806</v>
      </c>
      <c r="W4502" t="s">
        <v>1317</v>
      </c>
      <c r="X4502" t="s">
        <v>63</v>
      </c>
      <c r="Y4502" t="s">
        <v>64</v>
      </c>
      <c r="Z4502" t="s">
        <v>99</v>
      </c>
      <c r="AA4502">
        <v>1153000368</v>
      </c>
      <c r="AB4502" t="s">
        <v>116</v>
      </c>
      <c r="AC4502" t="s">
        <v>67</v>
      </c>
      <c r="AD4502">
        <v>18.4912426</v>
      </c>
      <c r="AE4502">
        <v>-69.866525600000003</v>
      </c>
      <c r="AF4502" t="s">
        <v>14344</v>
      </c>
      <c r="AG4502" t="s">
        <v>32</v>
      </c>
      <c r="AH4502" t="s">
        <v>48</v>
      </c>
      <c r="AI4502" t="s">
        <v>87</v>
      </c>
      <c r="AJ4502" t="s">
        <v>1584</v>
      </c>
      <c r="AK4502" t="s">
        <v>150</v>
      </c>
      <c r="AL4502" t="s">
        <v>140</v>
      </c>
      <c r="AM4502" t="s">
        <v>151</v>
      </c>
      <c r="AR4502" t="s">
        <v>91</v>
      </c>
      <c r="AS4502">
        <v>9000009659</v>
      </c>
      <c r="AV4502" t="s">
        <v>153</v>
      </c>
      <c r="AW4502" t="str">
        <f>_xlfn.XLOOKUP(UNIVERSO[[#This Row],[RUTA-LOCALIDAD D&amp;N]],'[1]Cuota Ruta'!E:E,'[1]Cuota Ruta'!G:G)</f>
        <v>Cargar</v>
      </c>
    </row>
    <row r="4503" spans="1:49" x14ac:dyDescent="0.25">
      <c r="A4503" t="s">
        <v>48</v>
      </c>
      <c r="B4503" t="s">
        <v>49</v>
      </c>
      <c r="C4503" t="s">
        <v>50</v>
      </c>
      <c r="D4503" t="s">
        <v>76</v>
      </c>
      <c r="E4503" t="s">
        <v>140</v>
      </c>
      <c r="F4503" t="s">
        <v>141</v>
      </c>
      <c r="G4503">
        <v>9000009931</v>
      </c>
      <c r="H4503">
        <v>9931</v>
      </c>
      <c r="I4503" t="s">
        <v>1299</v>
      </c>
      <c r="J4503" t="s">
        <v>14345</v>
      </c>
      <c r="K4503" t="s">
        <v>144</v>
      </c>
      <c r="L4503" t="s">
        <v>93</v>
      </c>
      <c r="M4503" t="s">
        <v>93</v>
      </c>
      <c r="N4503" t="s">
        <v>1924</v>
      </c>
      <c r="O4503" t="s">
        <v>1145</v>
      </c>
      <c r="P4503">
        <v>399</v>
      </c>
      <c r="Q4503" t="s">
        <v>1168</v>
      </c>
      <c r="R4503" t="s">
        <v>1168</v>
      </c>
      <c r="S4503" t="s">
        <v>1147</v>
      </c>
      <c r="T4503" t="s">
        <v>1147</v>
      </c>
      <c r="U4503">
        <v>18.5097024100167</v>
      </c>
      <c r="V4503">
        <v>-69.849752153669101</v>
      </c>
      <c r="W4503" t="s">
        <v>1169</v>
      </c>
      <c r="X4503" t="s">
        <v>63</v>
      </c>
      <c r="Y4503" t="s">
        <v>64</v>
      </c>
      <c r="Z4503" t="s">
        <v>99</v>
      </c>
      <c r="AA4503">
        <v>1153000722</v>
      </c>
      <c r="AB4503" t="s">
        <v>116</v>
      </c>
      <c r="AC4503" t="s">
        <v>67</v>
      </c>
      <c r="AD4503">
        <v>18.509659800000001</v>
      </c>
      <c r="AE4503">
        <v>-69.849678600000004</v>
      </c>
      <c r="AF4503" t="s">
        <v>14346</v>
      </c>
      <c r="AG4503" t="s">
        <v>32</v>
      </c>
      <c r="AH4503" t="s">
        <v>48</v>
      </c>
      <c r="AI4503" t="s">
        <v>87</v>
      </c>
      <c r="AJ4503" t="s">
        <v>1584</v>
      </c>
      <c r="AK4503" t="s">
        <v>150</v>
      </c>
      <c r="AL4503" t="s">
        <v>140</v>
      </c>
      <c r="AM4503" t="s">
        <v>151</v>
      </c>
      <c r="AR4503" t="s">
        <v>91</v>
      </c>
      <c r="AS4503">
        <v>9000009931</v>
      </c>
      <c r="AV4503" t="s">
        <v>153</v>
      </c>
      <c r="AW4503" t="str">
        <f>_xlfn.XLOOKUP(UNIVERSO[[#This Row],[RUTA-LOCALIDAD D&amp;N]],'[1]Cuota Ruta'!E:E,'[1]Cuota Ruta'!G:G)</f>
        <v>Cargar</v>
      </c>
    </row>
    <row r="4504" spans="1:49" x14ac:dyDescent="0.25">
      <c r="A4504" t="s">
        <v>48</v>
      </c>
      <c r="B4504" t="s">
        <v>49</v>
      </c>
      <c r="C4504" t="s">
        <v>50</v>
      </c>
      <c r="D4504" t="s">
        <v>51</v>
      </c>
      <c r="E4504" t="s">
        <v>140</v>
      </c>
      <c r="F4504" t="s">
        <v>141</v>
      </c>
      <c r="G4504">
        <v>9000009983</v>
      </c>
      <c r="H4504">
        <v>9983</v>
      </c>
      <c r="I4504" t="s">
        <v>14347</v>
      </c>
      <c r="J4504" t="s">
        <v>14348</v>
      </c>
      <c r="K4504" t="s">
        <v>144</v>
      </c>
      <c r="L4504" t="s">
        <v>93</v>
      </c>
      <c r="M4504" t="s">
        <v>93</v>
      </c>
      <c r="N4504" t="s">
        <v>4723</v>
      </c>
      <c r="O4504" t="s">
        <v>59</v>
      </c>
      <c r="P4504">
        <v>307</v>
      </c>
      <c r="Q4504" t="s">
        <v>1183</v>
      </c>
      <c r="R4504" t="s">
        <v>1183</v>
      </c>
      <c r="S4504" t="s">
        <v>1137</v>
      </c>
      <c r="T4504" t="s">
        <v>1137</v>
      </c>
      <c r="U4504">
        <v>18.5016689300537</v>
      </c>
      <c r="V4504">
        <v>-69.852828979492202</v>
      </c>
      <c r="W4504" t="s">
        <v>1184</v>
      </c>
      <c r="X4504" t="s">
        <v>63</v>
      </c>
      <c r="Y4504" t="s">
        <v>64</v>
      </c>
      <c r="Z4504" t="s">
        <v>65</v>
      </c>
      <c r="AA4504">
        <v>1153000792</v>
      </c>
      <c r="AB4504" t="s">
        <v>116</v>
      </c>
      <c r="AC4504" t="s">
        <v>67</v>
      </c>
      <c r="AD4504">
        <v>18.501634298227469</v>
      </c>
      <c r="AE4504">
        <v>-69.852802932287901</v>
      </c>
      <c r="AF4504" t="s">
        <v>14349</v>
      </c>
      <c r="AG4504" t="s">
        <v>32</v>
      </c>
      <c r="AH4504" t="s">
        <v>48</v>
      </c>
      <c r="AI4504" t="s">
        <v>87</v>
      </c>
      <c r="AJ4504" t="s">
        <v>1584</v>
      </c>
      <c r="AK4504" t="s">
        <v>150</v>
      </c>
      <c r="AL4504" t="s">
        <v>140</v>
      </c>
      <c r="AM4504" t="s">
        <v>151</v>
      </c>
      <c r="AR4504" t="s">
        <v>91</v>
      </c>
      <c r="AS4504">
        <v>9000009983</v>
      </c>
      <c r="AV4504" t="s">
        <v>153</v>
      </c>
      <c r="AW4504" t="str">
        <f>_xlfn.XLOOKUP(UNIVERSO[[#This Row],[RUTA-LOCALIDAD D&amp;N]],'[1]Cuota Ruta'!E:E,'[1]Cuota Ruta'!G:G)</f>
        <v>Cargar</v>
      </c>
    </row>
    <row r="4505" spans="1:49" x14ac:dyDescent="0.25">
      <c r="A4505" t="s">
        <v>48</v>
      </c>
      <c r="B4505" t="s">
        <v>49</v>
      </c>
      <c r="C4505" t="s">
        <v>50</v>
      </c>
      <c r="D4505" t="s">
        <v>51</v>
      </c>
      <c r="E4505" t="s">
        <v>140</v>
      </c>
      <c r="F4505" t="s">
        <v>141</v>
      </c>
      <c r="G4505">
        <v>9000010029</v>
      </c>
      <c r="H4505">
        <v>10029</v>
      </c>
      <c r="I4505" t="s">
        <v>14350</v>
      </c>
      <c r="J4505" t="s">
        <v>14351</v>
      </c>
      <c r="K4505" t="s">
        <v>144</v>
      </c>
      <c r="L4505" t="s">
        <v>93</v>
      </c>
      <c r="M4505" t="s">
        <v>93</v>
      </c>
      <c r="N4505" t="s">
        <v>9796</v>
      </c>
      <c r="O4505" t="s">
        <v>59</v>
      </c>
      <c r="P4505">
        <v>308</v>
      </c>
      <c r="Q4505" t="s">
        <v>1961</v>
      </c>
      <c r="R4505" t="s">
        <v>1961</v>
      </c>
      <c r="S4505" t="s">
        <v>1137</v>
      </c>
      <c r="T4505" t="s">
        <v>1137</v>
      </c>
      <c r="U4505">
        <v>18.504494857788099</v>
      </c>
      <c r="V4505">
        <v>-69.829754638671901</v>
      </c>
      <c r="W4505" t="s">
        <v>1962</v>
      </c>
      <c r="X4505" t="s">
        <v>85</v>
      </c>
      <c r="Y4505" t="s">
        <v>64</v>
      </c>
      <c r="Z4505" t="s">
        <v>99</v>
      </c>
      <c r="AA4505">
        <v>1153000865</v>
      </c>
      <c r="AB4505" t="s">
        <v>116</v>
      </c>
      <c r="AC4505" t="s">
        <v>67</v>
      </c>
      <c r="AD4505">
        <v>18.50461</v>
      </c>
      <c r="AE4505">
        <v>-69.829883333333328</v>
      </c>
      <c r="AF4505" t="s">
        <v>14352</v>
      </c>
      <c r="AG4505" t="s">
        <v>32</v>
      </c>
      <c r="AH4505" t="s">
        <v>48</v>
      </c>
      <c r="AI4505" t="s">
        <v>87</v>
      </c>
      <c r="AJ4505" t="s">
        <v>1584</v>
      </c>
      <c r="AK4505" t="s">
        <v>150</v>
      </c>
      <c r="AL4505" t="s">
        <v>140</v>
      </c>
      <c r="AM4505" t="s">
        <v>151</v>
      </c>
      <c r="AR4505" t="s">
        <v>91</v>
      </c>
      <c r="AS4505">
        <v>9000010029</v>
      </c>
      <c r="AV4505" t="s">
        <v>153</v>
      </c>
      <c r="AW4505" t="str">
        <f>_xlfn.XLOOKUP(UNIVERSO[[#This Row],[RUTA-LOCALIDAD D&amp;N]],'[1]Cuota Ruta'!E:E,'[1]Cuota Ruta'!G:G)</f>
        <v>Cargar</v>
      </c>
    </row>
    <row r="4506" spans="1:49" x14ac:dyDescent="0.25">
      <c r="A4506" t="s">
        <v>48</v>
      </c>
      <c r="B4506" t="s">
        <v>49</v>
      </c>
      <c r="C4506" t="s">
        <v>50</v>
      </c>
      <c r="D4506" t="s">
        <v>51</v>
      </c>
      <c r="E4506" t="s">
        <v>140</v>
      </c>
      <c r="F4506" t="s">
        <v>141</v>
      </c>
      <c r="G4506">
        <v>9000010036</v>
      </c>
      <c r="H4506">
        <v>10036</v>
      </c>
      <c r="I4506" t="s">
        <v>14353</v>
      </c>
      <c r="J4506" t="s">
        <v>14354</v>
      </c>
      <c r="K4506" t="s">
        <v>144</v>
      </c>
      <c r="L4506" t="s">
        <v>93</v>
      </c>
      <c r="M4506" t="s">
        <v>93</v>
      </c>
      <c r="N4506" t="s">
        <v>14355</v>
      </c>
      <c r="O4506" t="s">
        <v>59</v>
      </c>
      <c r="P4506">
        <v>388</v>
      </c>
      <c r="Q4506" t="s">
        <v>1263</v>
      </c>
      <c r="R4506" t="s">
        <v>1263</v>
      </c>
      <c r="S4506" t="s">
        <v>1137</v>
      </c>
      <c r="T4506" t="s">
        <v>1137</v>
      </c>
      <c r="U4506">
        <v>18.521484919956801</v>
      </c>
      <c r="V4506">
        <v>-69.830651419503397</v>
      </c>
      <c r="W4506" t="s">
        <v>1264</v>
      </c>
      <c r="X4506" t="s">
        <v>63</v>
      </c>
      <c r="Y4506" t="s">
        <v>64</v>
      </c>
      <c r="Z4506" t="s">
        <v>99</v>
      </c>
      <c r="AA4506">
        <v>1153000873</v>
      </c>
      <c r="AB4506" t="s">
        <v>116</v>
      </c>
      <c r="AC4506" t="s">
        <v>67</v>
      </c>
      <c r="AD4506">
        <v>18.521354115846751</v>
      </c>
      <c r="AE4506">
        <v>-69.830590679122977</v>
      </c>
      <c r="AF4506" t="s">
        <v>14356</v>
      </c>
      <c r="AG4506" t="s">
        <v>32</v>
      </c>
      <c r="AH4506" t="s">
        <v>48</v>
      </c>
      <c r="AI4506" t="s">
        <v>87</v>
      </c>
      <c r="AJ4506" t="s">
        <v>1584</v>
      </c>
      <c r="AK4506" t="s">
        <v>150</v>
      </c>
      <c r="AL4506" t="s">
        <v>140</v>
      </c>
      <c r="AM4506" t="s">
        <v>151</v>
      </c>
      <c r="AR4506" t="s">
        <v>91</v>
      </c>
      <c r="AS4506">
        <v>9000010036</v>
      </c>
      <c r="AV4506" t="s">
        <v>153</v>
      </c>
      <c r="AW4506" t="str">
        <f>_xlfn.XLOOKUP(UNIVERSO[[#This Row],[RUTA-LOCALIDAD D&amp;N]],'[1]Cuota Ruta'!E:E,'[1]Cuota Ruta'!G:G)</f>
        <v>Cargar</v>
      </c>
    </row>
    <row r="4507" spans="1:49" x14ac:dyDescent="0.25">
      <c r="A4507" t="s">
        <v>48</v>
      </c>
      <c r="B4507" t="s">
        <v>49</v>
      </c>
      <c r="C4507" t="s">
        <v>50</v>
      </c>
      <c r="D4507" t="s">
        <v>76</v>
      </c>
      <c r="E4507" t="s">
        <v>140</v>
      </c>
      <c r="F4507" t="s">
        <v>141</v>
      </c>
      <c r="G4507">
        <v>9000010114</v>
      </c>
      <c r="H4507">
        <v>10114</v>
      </c>
      <c r="I4507" t="s">
        <v>14357</v>
      </c>
      <c r="J4507" t="s">
        <v>14358</v>
      </c>
      <c r="K4507" t="s">
        <v>144</v>
      </c>
      <c r="L4507" t="s">
        <v>93</v>
      </c>
      <c r="M4507" t="s">
        <v>93</v>
      </c>
      <c r="N4507" t="s">
        <v>3783</v>
      </c>
      <c r="O4507" t="s">
        <v>1145</v>
      </c>
      <c r="P4507">
        <v>395</v>
      </c>
      <c r="Q4507" t="s">
        <v>1236</v>
      </c>
      <c r="R4507" t="s">
        <v>1236</v>
      </c>
      <c r="S4507" t="s">
        <v>1147</v>
      </c>
      <c r="T4507" t="s">
        <v>1147</v>
      </c>
      <c r="U4507">
        <v>18.513288497924801</v>
      </c>
      <c r="V4507">
        <v>-69.835052490234403</v>
      </c>
      <c r="W4507" t="s">
        <v>1237</v>
      </c>
      <c r="X4507" t="s">
        <v>85</v>
      </c>
      <c r="Y4507" t="s">
        <v>64</v>
      </c>
      <c r="Z4507" t="s">
        <v>99</v>
      </c>
      <c r="AA4507">
        <v>1153000991</v>
      </c>
      <c r="AB4507" t="s">
        <v>116</v>
      </c>
      <c r="AC4507" t="s">
        <v>67</v>
      </c>
      <c r="AD4507">
        <v>18.513228999999999</v>
      </c>
      <c r="AE4507">
        <v>-69.835095499999994</v>
      </c>
      <c r="AF4507" t="s">
        <v>14359</v>
      </c>
      <c r="AG4507" t="s">
        <v>32</v>
      </c>
      <c r="AH4507" t="s">
        <v>48</v>
      </c>
      <c r="AI4507" t="s">
        <v>87</v>
      </c>
      <c r="AJ4507" t="s">
        <v>1584</v>
      </c>
      <c r="AK4507" t="s">
        <v>150</v>
      </c>
      <c r="AL4507" t="s">
        <v>140</v>
      </c>
      <c r="AM4507" t="s">
        <v>151</v>
      </c>
      <c r="AR4507" t="s">
        <v>91</v>
      </c>
      <c r="AS4507">
        <v>9000010114</v>
      </c>
      <c r="AV4507" t="s">
        <v>153</v>
      </c>
      <c r="AW4507" t="str">
        <f>_xlfn.XLOOKUP(UNIVERSO[[#This Row],[RUTA-LOCALIDAD D&amp;N]],'[1]Cuota Ruta'!E:E,'[1]Cuota Ruta'!G:G)</f>
        <v>Cargar</v>
      </c>
    </row>
    <row r="4508" spans="1:49" x14ac:dyDescent="0.25">
      <c r="A4508" t="s">
        <v>48</v>
      </c>
      <c r="B4508" t="s">
        <v>49</v>
      </c>
      <c r="C4508" t="s">
        <v>50</v>
      </c>
      <c r="D4508" t="s">
        <v>51</v>
      </c>
      <c r="E4508" t="s">
        <v>140</v>
      </c>
      <c r="F4508" t="s">
        <v>141</v>
      </c>
      <c r="G4508">
        <v>9000010319</v>
      </c>
      <c r="H4508">
        <v>10319</v>
      </c>
      <c r="I4508" t="s">
        <v>14360</v>
      </c>
      <c r="J4508" t="s">
        <v>14361</v>
      </c>
      <c r="K4508" t="s">
        <v>144</v>
      </c>
      <c r="L4508" t="s">
        <v>93</v>
      </c>
      <c r="M4508" t="s">
        <v>93</v>
      </c>
      <c r="N4508" t="s">
        <v>1977</v>
      </c>
      <c r="O4508" t="s">
        <v>59</v>
      </c>
      <c r="P4508">
        <v>312</v>
      </c>
      <c r="Q4508" t="s">
        <v>1278</v>
      </c>
      <c r="R4508" t="s">
        <v>1278</v>
      </c>
      <c r="S4508" t="s">
        <v>1137</v>
      </c>
      <c r="T4508" t="s">
        <v>1137</v>
      </c>
      <c r="U4508">
        <v>18.4750818525042</v>
      </c>
      <c r="V4508">
        <v>-69.871219090053003</v>
      </c>
      <c r="W4508" t="s">
        <v>1279</v>
      </c>
      <c r="X4508" t="s">
        <v>85</v>
      </c>
      <c r="Y4508" t="s">
        <v>64</v>
      </c>
      <c r="Z4508" t="s">
        <v>65</v>
      </c>
      <c r="AA4508">
        <v>1153001375</v>
      </c>
      <c r="AB4508" t="s">
        <v>116</v>
      </c>
      <c r="AC4508" t="s">
        <v>67</v>
      </c>
      <c r="AD4508">
        <v>18.475051499999999</v>
      </c>
      <c r="AE4508">
        <v>-69.871253800000005</v>
      </c>
      <c r="AF4508" t="s">
        <v>14362</v>
      </c>
      <c r="AG4508" t="s">
        <v>32</v>
      </c>
      <c r="AH4508" t="s">
        <v>48</v>
      </c>
      <c r="AI4508" t="s">
        <v>87</v>
      </c>
      <c r="AJ4508" t="s">
        <v>1584</v>
      </c>
      <c r="AK4508" t="s">
        <v>150</v>
      </c>
      <c r="AL4508" t="s">
        <v>140</v>
      </c>
      <c r="AM4508" t="s">
        <v>151</v>
      </c>
      <c r="AR4508" t="s">
        <v>91</v>
      </c>
      <c r="AS4508">
        <v>9000010319</v>
      </c>
      <c r="AV4508" t="s">
        <v>153</v>
      </c>
      <c r="AW4508" t="str">
        <f>_xlfn.XLOOKUP(UNIVERSO[[#This Row],[RUTA-LOCALIDAD D&amp;N]],'[1]Cuota Ruta'!E:E,'[1]Cuota Ruta'!G:G)</f>
        <v>Cargar</v>
      </c>
    </row>
    <row r="4509" spans="1:49" x14ac:dyDescent="0.25">
      <c r="A4509" t="s">
        <v>48</v>
      </c>
      <c r="B4509" t="s">
        <v>49</v>
      </c>
      <c r="C4509" t="s">
        <v>50</v>
      </c>
      <c r="D4509" t="s">
        <v>76</v>
      </c>
      <c r="E4509" t="s">
        <v>140</v>
      </c>
      <c r="F4509" t="s">
        <v>141</v>
      </c>
      <c r="G4509">
        <v>9000010647</v>
      </c>
      <c r="H4509">
        <v>10647</v>
      </c>
      <c r="I4509" t="s">
        <v>14363</v>
      </c>
      <c r="J4509" t="s">
        <v>14364</v>
      </c>
      <c r="K4509" t="s">
        <v>144</v>
      </c>
      <c r="L4509" t="s">
        <v>93</v>
      </c>
      <c r="M4509" t="s">
        <v>93</v>
      </c>
      <c r="N4509" t="s">
        <v>2102</v>
      </c>
      <c r="O4509" t="s">
        <v>1145</v>
      </c>
      <c r="P4509">
        <v>398</v>
      </c>
      <c r="Q4509" t="s">
        <v>1146</v>
      </c>
      <c r="R4509" t="s">
        <v>1146</v>
      </c>
      <c r="S4509" t="s">
        <v>1147</v>
      </c>
      <c r="T4509" t="s">
        <v>1147</v>
      </c>
      <c r="U4509">
        <v>18.477479616800899</v>
      </c>
      <c r="V4509">
        <v>-69.829685211181598</v>
      </c>
      <c r="W4509" t="s">
        <v>1148</v>
      </c>
      <c r="X4509" t="s">
        <v>85</v>
      </c>
      <c r="Y4509" t="s">
        <v>64</v>
      </c>
      <c r="Z4509" t="s">
        <v>99</v>
      </c>
      <c r="AA4509">
        <v>1153001770</v>
      </c>
      <c r="AB4509" t="s">
        <v>107</v>
      </c>
      <c r="AC4509" t="s">
        <v>67</v>
      </c>
      <c r="AD4509">
        <v>18.477479616800899</v>
      </c>
      <c r="AE4509">
        <v>-69.829685211181598</v>
      </c>
      <c r="AF4509" t="s">
        <v>14365</v>
      </c>
      <c r="AG4509" t="s">
        <v>32</v>
      </c>
      <c r="AH4509" t="s">
        <v>48</v>
      </c>
      <c r="AI4509" t="s">
        <v>87</v>
      </c>
      <c r="AJ4509" t="s">
        <v>1584</v>
      </c>
      <c r="AK4509" t="s">
        <v>150</v>
      </c>
      <c r="AL4509" t="s">
        <v>140</v>
      </c>
      <c r="AM4509" t="s">
        <v>151</v>
      </c>
      <c r="AR4509" t="s">
        <v>91</v>
      </c>
      <c r="AS4509">
        <v>9000010647</v>
      </c>
      <c r="AV4509" t="s">
        <v>153</v>
      </c>
      <c r="AW4509" t="str">
        <f>_xlfn.XLOOKUP(UNIVERSO[[#This Row],[RUTA-LOCALIDAD D&amp;N]],'[1]Cuota Ruta'!E:E,'[1]Cuota Ruta'!G:G)</f>
        <v>Cargar</v>
      </c>
    </row>
    <row r="4510" spans="1:49" x14ac:dyDescent="0.25">
      <c r="A4510" t="s">
        <v>48</v>
      </c>
      <c r="B4510" t="s">
        <v>49</v>
      </c>
      <c r="C4510" t="s">
        <v>50</v>
      </c>
      <c r="D4510" t="s">
        <v>51</v>
      </c>
      <c r="E4510" t="s">
        <v>140</v>
      </c>
      <c r="F4510" t="s">
        <v>141</v>
      </c>
      <c r="G4510">
        <v>9000010731</v>
      </c>
      <c r="H4510">
        <v>10731</v>
      </c>
      <c r="I4510" t="s">
        <v>14366</v>
      </c>
      <c r="J4510" t="s">
        <v>14367</v>
      </c>
      <c r="K4510" t="s">
        <v>144</v>
      </c>
      <c r="L4510" t="s">
        <v>93</v>
      </c>
      <c r="M4510" t="s">
        <v>93</v>
      </c>
      <c r="N4510" t="s">
        <v>7000</v>
      </c>
      <c r="O4510" t="s">
        <v>59</v>
      </c>
      <c r="P4510">
        <v>336</v>
      </c>
      <c r="Q4510" t="s">
        <v>1289</v>
      </c>
      <c r="R4510" t="s">
        <v>1289</v>
      </c>
      <c r="S4510" t="s">
        <v>1137</v>
      </c>
      <c r="T4510" t="s">
        <v>1137</v>
      </c>
      <c r="U4510">
        <v>18.475886208670499</v>
      </c>
      <c r="V4510">
        <v>-69.843700953892295</v>
      </c>
      <c r="W4510" t="s">
        <v>1290</v>
      </c>
      <c r="X4510" t="s">
        <v>85</v>
      </c>
      <c r="Y4510" t="s">
        <v>64</v>
      </c>
      <c r="Z4510" t="s">
        <v>99</v>
      </c>
      <c r="AA4510">
        <v>1153001896</v>
      </c>
      <c r="AB4510" t="s">
        <v>116</v>
      </c>
      <c r="AC4510" t="s">
        <v>67</v>
      </c>
      <c r="AD4510">
        <v>18.475872859999999</v>
      </c>
      <c r="AE4510">
        <v>-69.843744900000004</v>
      </c>
      <c r="AF4510" t="s">
        <v>14368</v>
      </c>
      <c r="AG4510" t="s">
        <v>32</v>
      </c>
      <c r="AH4510" t="s">
        <v>48</v>
      </c>
      <c r="AI4510" t="s">
        <v>87</v>
      </c>
      <c r="AJ4510" t="s">
        <v>1584</v>
      </c>
      <c r="AK4510" t="s">
        <v>150</v>
      </c>
      <c r="AL4510" t="s">
        <v>140</v>
      </c>
      <c r="AM4510" t="s">
        <v>151</v>
      </c>
      <c r="AR4510" t="s">
        <v>91</v>
      </c>
      <c r="AS4510">
        <v>9000010731</v>
      </c>
      <c r="AV4510" t="s">
        <v>153</v>
      </c>
      <c r="AW4510" t="str">
        <f>_xlfn.XLOOKUP(UNIVERSO[[#This Row],[RUTA-LOCALIDAD D&amp;N]],'[1]Cuota Ruta'!E:E,'[1]Cuota Ruta'!G:G)</f>
        <v>Cargar</v>
      </c>
    </row>
    <row r="4511" spans="1:49" x14ac:dyDescent="0.25">
      <c r="A4511" t="s">
        <v>48</v>
      </c>
      <c r="B4511" t="s">
        <v>49</v>
      </c>
      <c r="C4511" t="s">
        <v>110</v>
      </c>
      <c r="D4511" t="s">
        <v>51</v>
      </c>
      <c r="E4511" t="s">
        <v>140</v>
      </c>
      <c r="F4511" t="s">
        <v>141</v>
      </c>
      <c r="G4511">
        <v>9000011682</v>
      </c>
      <c r="H4511">
        <v>11682</v>
      </c>
      <c r="I4511" t="s">
        <v>14369</v>
      </c>
      <c r="J4511" t="s">
        <v>14370</v>
      </c>
      <c r="K4511" t="s">
        <v>144</v>
      </c>
      <c r="L4511" t="s">
        <v>93</v>
      </c>
      <c r="M4511" t="s">
        <v>93</v>
      </c>
      <c r="N4511" t="s">
        <v>618</v>
      </c>
      <c r="O4511" t="s">
        <v>59</v>
      </c>
      <c r="P4511">
        <v>356</v>
      </c>
      <c r="Q4511" t="s">
        <v>1379</v>
      </c>
      <c r="R4511" t="s">
        <v>1379</v>
      </c>
      <c r="S4511" t="s">
        <v>188</v>
      </c>
      <c r="T4511" t="s">
        <v>188</v>
      </c>
      <c r="U4511">
        <v>18.5191622840034</v>
      </c>
      <c r="V4511">
        <v>-69.908403184678804</v>
      </c>
      <c r="W4511" t="s">
        <v>1380</v>
      </c>
      <c r="X4511" t="s">
        <v>85</v>
      </c>
      <c r="Y4511" t="s">
        <v>64</v>
      </c>
      <c r="Z4511" t="s">
        <v>65</v>
      </c>
      <c r="AA4511">
        <v>1153003230</v>
      </c>
      <c r="AB4511" t="s">
        <v>116</v>
      </c>
      <c r="AC4511" t="s">
        <v>67</v>
      </c>
      <c r="AD4511">
        <v>18.519214567868751</v>
      </c>
      <c r="AE4511">
        <v>-69.908299412305212</v>
      </c>
      <c r="AF4511" t="s">
        <v>14371</v>
      </c>
      <c r="AG4511" t="s">
        <v>32</v>
      </c>
      <c r="AH4511" t="s">
        <v>48</v>
      </c>
      <c r="AI4511" t="s">
        <v>87</v>
      </c>
      <c r="AJ4511" t="s">
        <v>1584</v>
      </c>
      <c r="AK4511" t="s">
        <v>191</v>
      </c>
      <c r="AL4511" t="s">
        <v>140</v>
      </c>
      <c r="AM4511" t="s">
        <v>192</v>
      </c>
      <c r="AR4511" t="s">
        <v>91</v>
      </c>
      <c r="AS4511">
        <v>9000011682</v>
      </c>
      <c r="AV4511" t="s">
        <v>153</v>
      </c>
      <c r="AW4511" t="str">
        <f>_xlfn.XLOOKUP(UNIVERSO[[#This Row],[RUTA-LOCALIDAD D&amp;N]],'[1]Cuota Ruta'!E:E,'[1]Cuota Ruta'!G:G)</f>
        <v>Cargar</v>
      </c>
    </row>
    <row r="4512" spans="1:49" x14ac:dyDescent="0.25">
      <c r="A4512" t="s">
        <v>48</v>
      </c>
      <c r="B4512" t="s">
        <v>49</v>
      </c>
      <c r="C4512" t="s">
        <v>50</v>
      </c>
      <c r="D4512" t="s">
        <v>51</v>
      </c>
      <c r="E4512" t="s">
        <v>140</v>
      </c>
      <c r="F4512" t="s">
        <v>141</v>
      </c>
      <c r="G4512">
        <v>9000011710</v>
      </c>
      <c r="H4512">
        <v>11710</v>
      </c>
      <c r="I4512" t="s">
        <v>14372</v>
      </c>
      <c r="J4512" t="s">
        <v>14373</v>
      </c>
      <c r="K4512" t="s">
        <v>144</v>
      </c>
      <c r="L4512" t="s">
        <v>93</v>
      </c>
      <c r="M4512" t="s">
        <v>93</v>
      </c>
      <c r="N4512" t="s">
        <v>618</v>
      </c>
      <c r="O4512" t="s">
        <v>59</v>
      </c>
      <c r="P4512">
        <v>406</v>
      </c>
      <c r="Q4512" t="s">
        <v>1491</v>
      </c>
      <c r="R4512" t="s">
        <v>1491</v>
      </c>
      <c r="S4512" t="s">
        <v>188</v>
      </c>
      <c r="T4512" t="s">
        <v>188</v>
      </c>
      <c r="U4512">
        <v>18.531690597534201</v>
      </c>
      <c r="V4512">
        <v>-69.906471252441406</v>
      </c>
      <c r="W4512" t="s">
        <v>1492</v>
      </c>
      <c r="X4512" t="s">
        <v>63</v>
      </c>
      <c r="Y4512" t="s">
        <v>64</v>
      </c>
      <c r="Z4512" t="s">
        <v>65</v>
      </c>
      <c r="AA4512">
        <v>1153003261</v>
      </c>
      <c r="AB4512" t="s">
        <v>116</v>
      </c>
      <c r="AC4512" t="s">
        <v>67</v>
      </c>
      <c r="AD4512">
        <v>18.531732900000002</v>
      </c>
      <c r="AE4512">
        <v>-69.906482499999996</v>
      </c>
      <c r="AF4512" t="s">
        <v>14374</v>
      </c>
      <c r="AG4512" t="s">
        <v>32</v>
      </c>
      <c r="AH4512" t="s">
        <v>48</v>
      </c>
      <c r="AI4512" t="s">
        <v>87</v>
      </c>
      <c r="AJ4512" t="s">
        <v>1584</v>
      </c>
      <c r="AK4512" t="s">
        <v>191</v>
      </c>
      <c r="AL4512" t="s">
        <v>140</v>
      </c>
      <c r="AM4512" t="s">
        <v>192</v>
      </c>
      <c r="AR4512" t="s">
        <v>91</v>
      </c>
      <c r="AS4512">
        <v>9000011710</v>
      </c>
      <c r="AV4512" t="s">
        <v>153</v>
      </c>
      <c r="AW4512" t="str">
        <f>_xlfn.XLOOKUP(UNIVERSO[[#This Row],[RUTA-LOCALIDAD D&amp;N]],'[1]Cuota Ruta'!E:E,'[1]Cuota Ruta'!G:G)</f>
        <v>Cargar</v>
      </c>
    </row>
    <row r="4513" spans="1:49" x14ac:dyDescent="0.25">
      <c r="A4513" t="s">
        <v>48</v>
      </c>
      <c r="B4513" t="s">
        <v>49</v>
      </c>
      <c r="C4513" t="s">
        <v>50</v>
      </c>
      <c r="D4513" t="s">
        <v>51</v>
      </c>
      <c r="E4513" t="s">
        <v>140</v>
      </c>
      <c r="F4513" t="s">
        <v>141</v>
      </c>
      <c r="G4513">
        <v>9000011749</v>
      </c>
      <c r="H4513">
        <v>11749</v>
      </c>
      <c r="I4513" t="s">
        <v>14375</v>
      </c>
      <c r="J4513" t="s">
        <v>14376</v>
      </c>
      <c r="K4513" t="s">
        <v>144</v>
      </c>
      <c r="L4513" t="s">
        <v>93</v>
      </c>
      <c r="M4513" t="s">
        <v>93</v>
      </c>
      <c r="N4513" t="s">
        <v>1413</v>
      </c>
      <c r="O4513" t="s">
        <v>59</v>
      </c>
      <c r="P4513">
        <v>361</v>
      </c>
      <c r="Q4513" t="s">
        <v>1402</v>
      </c>
      <c r="R4513" t="s">
        <v>1402</v>
      </c>
      <c r="S4513" t="s">
        <v>188</v>
      </c>
      <c r="T4513" t="s">
        <v>188</v>
      </c>
      <c r="U4513">
        <v>18.515561999999999</v>
      </c>
      <c r="V4513">
        <v>-69.882506000000006</v>
      </c>
      <c r="W4513" t="s">
        <v>1403</v>
      </c>
      <c r="X4513" t="s">
        <v>63</v>
      </c>
      <c r="Y4513" t="s">
        <v>64</v>
      </c>
      <c r="Z4513" t="s">
        <v>65</v>
      </c>
      <c r="AA4513">
        <v>1153003343</v>
      </c>
      <c r="AB4513" t="s">
        <v>116</v>
      </c>
      <c r="AC4513" t="s">
        <v>67</v>
      </c>
      <c r="AD4513">
        <v>18.515569500000002</v>
      </c>
      <c r="AE4513">
        <v>-69.882475900000003</v>
      </c>
      <c r="AF4513" t="s">
        <v>14377</v>
      </c>
      <c r="AG4513" t="s">
        <v>32</v>
      </c>
      <c r="AH4513" t="s">
        <v>48</v>
      </c>
      <c r="AI4513" t="s">
        <v>87</v>
      </c>
      <c r="AJ4513" t="s">
        <v>1584</v>
      </c>
      <c r="AK4513" t="s">
        <v>150</v>
      </c>
      <c r="AL4513" t="s">
        <v>140</v>
      </c>
      <c r="AM4513" t="s">
        <v>151</v>
      </c>
      <c r="AR4513" t="s">
        <v>91</v>
      </c>
      <c r="AS4513">
        <v>9000011749</v>
      </c>
      <c r="AV4513" t="s">
        <v>153</v>
      </c>
      <c r="AW4513" t="str">
        <f>_xlfn.XLOOKUP(UNIVERSO[[#This Row],[RUTA-LOCALIDAD D&amp;N]],'[1]Cuota Ruta'!E:E,'[1]Cuota Ruta'!G:G)</f>
        <v>Cargar</v>
      </c>
    </row>
    <row r="4514" spans="1:49" x14ac:dyDescent="0.25">
      <c r="A4514" t="s">
        <v>48</v>
      </c>
      <c r="B4514" t="s">
        <v>49</v>
      </c>
      <c r="C4514" t="s">
        <v>50</v>
      </c>
      <c r="D4514" t="s">
        <v>51</v>
      </c>
      <c r="E4514" t="s">
        <v>140</v>
      </c>
      <c r="F4514" t="s">
        <v>141</v>
      </c>
      <c r="G4514">
        <v>9000012463</v>
      </c>
      <c r="H4514">
        <v>12463</v>
      </c>
      <c r="I4514" t="s">
        <v>14378</v>
      </c>
      <c r="J4514" t="s">
        <v>14379</v>
      </c>
      <c r="K4514" t="s">
        <v>144</v>
      </c>
      <c r="L4514" t="s">
        <v>93</v>
      </c>
      <c r="M4514" t="s">
        <v>93</v>
      </c>
      <c r="N4514" t="s">
        <v>14380</v>
      </c>
      <c r="O4514" t="s">
        <v>59</v>
      </c>
      <c r="P4514">
        <v>318</v>
      </c>
      <c r="Q4514" t="s">
        <v>157</v>
      </c>
      <c r="R4514" t="s">
        <v>157</v>
      </c>
      <c r="S4514" t="s">
        <v>147</v>
      </c>
      <c r="T4514" t="s">
        <v>147</v>
      </c>
      <c r="U4514">
        <v>18.533313274383499</v>
      </c>
      <c r="V4514">
        <v>-69.821640014648395</v>
      </c>
      <c r="W4514" t="s">
        <v>158</v>
      </c>
      <c r="X4514" t="s">
        <v>63</v>
      </c>
      <c r="Y4514" t="s">
        <v>64</v>
      </c>
      <c r="Z4514" t="s">
        <v>65</v>
      </c>
      <c r="AA4514">
        <v>1153004896</v>
      </c>
      <c r="AB4514" t="s">
        <v>116</v>
      </c>
      <c r="AC4514" t="s">
        <v>67</v>
      </c>
      <c r="AD4514">
        <v>18.533277209377619</v>
      </c>
      <c r="AE4514">
        <v>-69.821619504892126</v>
      </c>
      <c r="AF4514" t="s">
        <v>14381</v>
      </c>
      <c r="AG4514" t="s">
        <v>32</v>
      </c>
      <c r="AH4514" t="s">
        <v>48</v>
      </c>
      <c r="AI4514" t="s">
        <v>87</v>
      </c>
      <c r="AJ4514" t="s">
        <v>1584</v>
      </c>
      <c r="AK4514" t="s">
        <v>150</v>
      </c>
      <c r="AL4514" t="s">
        <v>140</v>
      </c>
      <c r="AM4514" t="s">
        <v>151</v>
      </c>
      <c r="AR4514" t="s">
        <v>91</v>
      </c>
      <c r="AS4514">
        <v>9000012463</v>
      </c>
      <c r="AV4514" t="s">
        <v>153</v>
      </c>
      <c r="AW4514" t="str">
        <f>_xlfn.XLOOKUP(UNIVERSO[[#This Row],[RUTA-LOCALIDAD D&amp;N]],'[1]Cuota Ruta'!E:E,'[1]Cuota Ruta'!G:G)</f>
        <v>Cargar</v>
      </c>
    </row>
    <row r="4515" spans="1:49" x14ac:dyDescent="0.25">
      <c r="A4515" t="s">
        <v>48</v>
      </c>
      <c r="B4515" t="s">
        <v>380</v>
      </c>
      <c r="C4515" t="s">
        <v>381</v>
      </c>
      <c r="D4515" t="s">
        <v>51</v>
      </c>
      <c r="E4515" t="s">
        <v>140</v>
      </c>
      <c r="F4515" t="s">
        <v>141</v>
      </c>
      <c r="G4515">
        <v>9000012534</v>
      </c>
      <c r="H4515">
        <v>12534</v>
      </c>
      <c r="I4515" t="s">
        <v>14382</v>
      </c>
      <c r="J4515" t="s">
        <v>14383</v>
      </c>
      <c r="K4515" t="s">
        <v>144</v>
      </c>
      <c r="L4515" t="s">
        <v>93</v>
      </c>
      <c r="M4515" t="s">
        <v>93</v>
      </c>
      <c r="N4515" t="s">
        <v>9796</v>
      </c>
      <c r="O4515" t="s">
        <v>434</v>
      </c>
      <c r="P4515">
        <v>396</v>
      </c>
      <c r="Q4515" t="s">
        <v>435</v>
      </c>
      <c r="R4515" t="s">
        <v>435</v>
      </c>
      <c r="S4515" t="s">
        <v>436</v>
      </c>
      <c r="T4515" t="s">
        <v>436</v>
      </c>
      <c r="U4515">
        <v>18.5069980621338</v>
      </c>
      <c r="V4515">
        <v>-69.829888480050201</v>
      </c>
      <c r="W4515" t="s">
        <v>437</v>
      </c>
      <c r="X4515" t="s">
        <v>63</v>
      </c>
      <c r="Y4515" t="s">
        <v>64</v>
      </c>
      <c r="Z4515" t="s">
        <v>65</v>
      </c>
      <c r="AA4515">
        <v>1153005079</v>
      </c>
      <c r="AB4515" t="s">
        <v>116</v>
      </c>
      <c r="AC4515" t="s">
        <v>67</v>
      </c>
      <c r="AD4515">
        <v>18.507045000000002</v>
      </c>
      <c r="AE4515">
        <v>-69.829618333333343</v>
      </c>
      <c r="AF4515" t="s">
        <v>14384</v>
      </c>
      <c r="AG4515" t="s">
        <v>32</v>
      </c>
      <c r="AH4515" t="s">
        <v>48</v>
      </c>
      <c r="AI4515" t="s">
        <v>87</v>
      </c>
      <c r="AJ4515" t="s">
        <v>1584</v>
      </c>
      <c r="AK4515" t="s">
        <v>150</v>
      </c>
      <c r="AL4515" t="s">
        <v>140</v>
      </c>
      <c r="AM4515" t="s">
        <v>151</v>
      </c>
      <c r="AR4515" t="s">
        <v>91</v>
      </c>
      <c r="AS4515">
        <v>9000012534</v>
      </c>
      <c r="AV4515" t="s">
        <v>153</v>
      </c>
      <c r="AW4515" t="str">
        <f>_xlfn.XLOOKUP(UNIVERSO[[#This Row],[RUTA-LOCALIDAD D&amp;N]],'[1]Cuota Ruta'!E:E,'[1]Cuota Ruta'!G:G)</f>
        <v>Cargar</v>
      </c>
    </row>
    <row r="4516" spans="1:49" x14ac:dyDescent="0.25">
      <c r="A4516" t="s">
        <v>48</v>
      </c>
      <c r="B4516" t="s">
        <v>49</v>
      </c>
      <c r="C4516" t="s">
        <v>50</v>
      </c>
      <c r="D4516" t="s">
        <v>51</v>
      </c>
      <c r="E4516" t="s">
        <v>140</v>
      </c>
      <c r="F4516" t="s">
        <v>141</v>
      </c>
      <c r="G4516">
        <v>9000013192</v>
      </c>
      <c r="H4516">
        <v>13192</v>
      </c>
      <c r="I4516" t="s">
        <v>14385</v>
      </c>
      <c r="J4516" t="s">
        <v>14386</v>
      </c>
      <c r="K4516" t="s">
        <v>144</v>
      </c>
      <c r="L4516" t="s">
        <v>93</v>
      </c>
      <c r="M4516" t="s">
        <v>93</v>
      </c>
      <c r="N4516" t="s">
        <v>186</v>
      </c>
      <c r="O4516" t="s">
        <v>59</v>
      </c>
      <c r="P4516">
        <v>316</v>
      </c>
      <c r="Q4516" t="s">
        <v>1461</v>
      </c>
      <c r="R4516" t="s">
        <v>1461</v>
      </c>
      <c r="S4516" t="s">
        <v>188</v>
      </c>
      <c r="T4516" t="s">
        <v>188</v>
      </c>
      <c r="U4516">
        <v>18.531175931294801</v>
      </c>
      <c r="V4516">
        <v>-69.865161895751996</v>
      </c>
      <c r="W4516" t="s">
        <v>1462</v>
      </c>
      <c r="X4516" t="s">
        <v>85</v>
      </c>
      <c r="Y4516" t="s">
        <v>64</v>
      </c>
      <c r="Z4516" t="s">
        <v>65</v>
      </c>
      <c r="AA4516">
        <v>1153006328</v>
      </c>
      <c r="AB4516" t="s">
        <v>116</v>
      </c>
      <c r="AC4516" t="s">
        <v>67</v>
      </c>
      <c r="AD4516">
        <v>18.531180899999999</v>
      </c>
      <c r="AE4516">
        <v>-69.865149200000005</v>
      </c>
      <c r="AF4516" t="s">
        <v>14387</v>
      </c>
      <c r="AG4516" t="s">
        <v>32</v>
      </c>
      <c r="AH4516" t="s">
        <v>48</v>
      </c>
      <c r="AI4516" t="s">
        <v>87</v>
      </c>
      <c r="AJ4516" t="s">
        <v>1584</v>
      </c>
      <c r="AK4516" t="s">
        <v>191</v>
      </c>
      <c r="AL4516" t="s">
        <v>140</v>
      </c>
      <c r="AM4516" t="s">
        <v>192</v>
      </c>
      <c r="AR4516" t="s">
        <v>91</v>
      </c>
      <c r="AS4516">
        <v>9000013192</v>
      </c>
      <c r="AV4516" t="s">
        <v>153</v>
      </c>
      <c r="AW4516" t="str">
        <f>_xlfn.XLOOKUP(UNIVERSO[[#This Row],[RUTA-LOCALIDAD D&amp;N]],'[1]Cuota Ruta'!E:E,'[1]Cuota Ruta'!G:G)</f>
        <v>Cargar</v>
      </c>
    </row>
    <row r="4517" spans="1:49" x14ac:dyDescent="0.25">
      <c r="A4517" t="s">
        <v>48</v>
      </c>
      <c r="B4517" t="s">
        <v>49</v>
      </c>
      <c r="C4517" t="s">
        <v>50</v>
      </c>
      <c r="D4517" t="s">
        <v>51</v>
      </c>
      <c r="E4517" t="s">
        <v>140</v>
      </c>
      <c r="F4517" t="s">
        <v>141</v>
      </c>
      <c r="G4517">
        <v>9000013259</v>
      </c>
      <c r="H4517">
        <v>13259</v>
      </c>
      <c r="I4517" t="s">
        <v>14388</v>
      </c>
      <c r="J4517" t="s">
        <v>14389</v>
      </c>
      <c r="K4517" t="s">
        <v>144</v>
      </c>
      <c r="L4517" t="s">
        <v>93</v>
      </c>
      <c r="M4517" t="s">
        <v>93</v>
      </c>
      <c r="N4517" t="s">
        <v>186</v>
      </c>
      <c r="O4517" t="s">
        <v>59</v>
      </c>
      <c r="P4517">
        <v>317</v>
      </c>
      <c r="Q4517" t="s">
        <v>1423</v>
      </c>
      <c r="R4517" t="s">
        <v>1423</v>
      </c>
      <c r="S4517" t="s">
        <v>147</v>
      </c>
      <c r="T4517" t="s">
        <v>147</v>
      </c>
      <c r="U4517">
        <v>18.530523299999999</v>
      </c>
      <c r="V4517">
        <v>-69.766006469999994</v>
      </c>
      <c r="W4517" t="s">
        <v>1424</v>
      </c>
      <c r="X4517" t="s">
        <v>85</v>
      </c>
      <c r="Y4517" t="s">
        <v>64</v>
      </c>
      <c r="Z4517" t="s">
        <v>65</v>
      </c>
      <c r="AA4517">
        <v>1153006446</v>
      </c>
      <c r="AB4517" t="s">
        <v>116</v>
      </c>
      <c r="AC4517" t="s">
        <v>67</v>
      </c>
      <c r="AD4517">
        <v>18.530561980000002</v>
      </c>
      <c r="AE4517">
        <v>-69.766088699999997</v>
      </c>
      <c r="AF4517" t="s">
        <v>14390</v>
      </c>
      <c r="AG4517" t="s">
        <v>32</v>
      </c>
      <c r="AH4517" t="s">
        <v>48</v>
      </c>
      <c r="AI4517" t="s">
        <v>87</v>
      </c>
      <c r="AJ4517" t="s">
        <v>1584</v>
      </c>
      <c r="AK4517" t="s">
        <v>150</v>
      </c>
      <c r="AL4517" t="s">
        <v>140</v>
      </c>
      <c r="AM4517" t="s">
        <v>151</v>
      </c>
      <c r="AR4517" t="s">
        <v>91</v>
      </c>
      <c r="AS4517">
        <v>9000013259</v>
      </c>
      <c r="AV4517" t="s">
        <v>153</v>
      </c>
      <c r="AW4517" t="str">
        <f>_xlfn.XLOOKUP(UNIVERSO[[#This Row],[RUTA-LOCALIDAD D&amp;N]],'[1]Cuota Ruta'!E:E,'[1]Cuota Ruta'!G:G)</f>
        <v>Cargar</v>
      </c>
    </row>
    <row r="4518" spans="1:49" x14ac:dyDescent="0.25">
      <c r="A4518" t="s">
        <v>48</v>
      </c>
      <c r="B4518" t="s">
        <v>49</v>
      </c>
      <c r="C4518" t="s">
        <v>50</v>
      </c>
      <c r="D4518" t="s">
        <v>51</v>
      </c>
      <c r="E4518" t="s">
        <v>140</v>
      </c>
      <c r="F4518" t="s">
        <v>141</v>
      </c>
      <c r="G4518">
        <v>9000013324</v>
      </c>
      <c r="H4518">
        <v>13324</v>
      </c>
      <c r="I4518" t="s">
        <v>14391</v>
      </c>
      <c r="J4518" t="s">
        <v>14392</v>
      </c>
      <c r="K4518" t="s">
        <v>144</v>
      </c>
      <c r="L4518" t="s">
        <v>93</v>
      </c>
      <c r="M4518" t="s">
        <v>93</v>
      </c>
      <c r="N4518" t="s">
        <v>186</v>
      </c>
      <c r="O4518" t="s">
        <v>59</v>
      </c>
      <c r="P4518">
        <v>404</v>
      </c>
      <c r="Q4518" t="s">
        <v>1228</v>
      </c>
      <c r="R4518" t="s">
        <v>1228</v>
      </c>
      <c r="S4518" t="s">
        <v>147</v>
      </c>
      <c r="T4518" t="s">
        <v>147</v>
      </c>
      <c r="U4518">
        <v>18.5270671844482</v>
      </c>
      <c r="V4518">
        <v>-69.809283447265599</v>
      </c>
      <c r="W4518" t="s">
        <v>1229</v>
      </c>
      <c r="X4518" t="s">
        <v>85</v>
      </c>
      <c r="Y4518" t="s">
        <v>64</v>
      </c>
      <c r="Z4518" t="s">
        <v>65</v>
      </c>
      <c r="AA4518">
        <v>1153006553</v>
      </c>
      <c r="AB4518" t="s">
        <v>116</v>
      </c>
      <c r="AC4518" t="s">
        <v>67</v>
      </c>
      <c r="AD4518">
        <v>18.52736895</v>
      </c>
      <c r="AE4518">
        <v>-69.809296133333334</v>
      </c>
      <c r="AF4518" t="s">
        <v>14393</v>
      </c>
      <c r="AG4518" t="s">
        <v>32</v>
      </c>
      <c r="AH4518" t="s">
        <v>48</v>
      </c>
      <c r="AI4518" t="s">
        <v>87</v>
      </c>
      <c r="AJ4518" t="s">
        <v>1584</v>
      </c>
      <c r="AK4518" t="s">
        <v>150</v>
      </c>
      <c r="AL4518" t="s">
        <v>140</v>
      </c>
      <c r="AM4518" t="s">
        <v>151</v>
      </c>
      <c r="AR4518" t="s">
        <v>91</v>
      </c>
      <c r="AS4518">
        <v>9000013324</v>
      </c>
      <c r="AV4518" t="s">
        <v>153</v>
      </c>
      <c r="AW4518" t="str">
        <f>_xlfn.XLOOKUP(UNIVERSO[[#This Row],[RUTA-LOCALIDAD D&amp;N]],'[1]Cuota Ruta'!E:E,'[1]Cuota Ruta'!G:G)</f>
        <v>Cargar</v>
      </c>
    </row>
    <row r="4519" spans="1:49" x14ac:dyDescent="0.25">
      <c r="A4519" t="s">
        <v>48</v>
      </c>
      <c r="B4519" t="s">
        <v>49</v>
      </c>
      <c r="C4519" t="s">
        <v>50</v>
      </c>
      <c r="D4519" t="s">
        <v>51</v>
      </c>
      <c r="E4519" t="s">
        <v>140</v>
      </c>
      <c r="F4519" t="s">
        <v>141</v>
      </c>
      <c r="G4519">
        <v>9000013366</v>
      </c>
      <c r="H4519">
        <v>13366</v>
      </c>
      <c r="I4519" t="s">
        <v>14394</v>
      </c>
      <c r="J4519" t="s">
        <v>14395</v>
      </c>
      <c r="K4519" t="s">
        <v>144</v>
      </c>
      <c r="L4519" t="s">
        <v>93</v>
      </c>
      <c r="M4519" t="s">
        <v>93</v>
      </c>
      <c r="N4519" t="s">
        <v>186</v>
      </c>
      <c r="O4519" t="s">
        <v>59</v>
      </c>
      <c r="P4519">
        <v>319</v>
      </c>
      <c r="Q4519" t="s">
        <v>359</v>
      </c>
      <c r="R4519" t="s">
        <v>359</v>
      </c>
      <c r="S4519" t="s">
        <v>147</v>
      </c>
      <c r="T4519" t="s">
        <v>147</v>
      </c>
      <c r="U4519">
        <v>18.5307936668396</v>
      </c>
      <c r="V4519">
        <v>-69.8100395202637</v>
      </c>
      <c r="W4519" t="s">
        <v>360</v>
      </c>
      <c r="X4519" t="s">
        <v>85</v>
      </c>
      <c r="Y4519" t="s">
        <v>64</v>
      </c>
      <c r="Z4519" t="s">
        <v>65</v>
      </c>
      <c r="AA4519">
        <v>1153006613</v>
      </c>
      <c r="AB4519" t="s">
        <v>116</v>
      </c>
      <c r="AC4519" t="s">
        <v>67</v>
      </c>
      <c r="AD4519">
        <v>18.5307867</v>
      </c>
      <c r="AE4519">
        <v>-69.809980499999995</v>
      </c>
      <c r="AF4519" t="s">
        <v>14396</v>
      </c>
      <c r="AG4519" t="s">
        <v>32</v>
      </c>
      <c r="AH4519" t="s">
        <v>48</v>
      </c>
      <c r="AI4519" t="s">
        <v>87</v>
      </c>
      <c r="AJ4519" t="s">
        <v>1584</v>
      </c>
      <c r="AK4519" t="s">
        <v>150</v>
      </c>
      <c r="AL4519" t="s">
        <v>140</v>
      </c>
      <c r="AM4519" t="s">
        <v>151</v>
      </c>
      <c r="AN4519">
        <v>9</v>
      </c>
      <c r="AO4519" t="s">
        <v>139</v>
      </c>
      <c r="AR4519" t="s">
        <v>91</v>
      </c>
      <c r="AS4519">
        <v>9000013366</v>
      </c>
      <c r="AU4519">
        <v>9</v>
      </c>
      <c r="AV4519" t="s">
        <v>153</v>
      </c>
      <c r="AW4519" t="str">
        <f>_xlfn.XLOOKUP(UNIVERSO[[#This Row],[RUTA-LOCALIDAD D&amp;N]],'[1]Cuota Ruta'!E:E,'[1]Cuota Ruta'!G:G)</f>
        <v>Cargar</v>
      </c>
    </row>
    <row r="4520" spans="1:49" x14ac:dyDescent="0.25">
      <c r="A4520" t="s">
        <v>48</v>
      </c>
      <c r="B4520" t="s">
        <v>49</v>
      </c>
      <c r="C4520" t="s">
        <v>50</v>
      </c>
      <c r="D4520" t="s">
        <v>51</v>
      </c>
      <c r="E4520" t="s">
        <v>140</v>
      </c>
      <c r="F4520" t="s">
        <v>141</v>
      </c>
      <c r="G4520">
        <v>9000015361</v>
      </c>
      <c r="H4520">
        <v>15361</v>
      </c>
      <c r="I4520" t="s">
        <v>14397</v>
      </c>
      <c r="J4520" t="s">
        <v>14398</v>
      </c>
      <c r="K4520" t="s">
        <v>144</v>
      </c>
      <c r="L4520" t="s">
        <v>93</v>
      </c>
      <c r="M4520" t="s">
        <v>93</v>
      </c>
      <c r="N4520" t="s">
        <v>186</v>
      </c>
      <c r="O4520" t="s">
        <v>59</v>
      </c>
      <c r="P4520">
        <v>326</v>
      </c>
      <c r="Q4520" t="s">
        <v>1568</v>
      </c>
      <c r="R4520" t="s">
        <v>1568</v>
      </c>
      <c r="S4520" t="s">
        <v>147</v>
      </c>
      <c r="T4520" t="s">
        <v>147</v>
      </c>
      <c r="U4520">
        <v>18.4470293521881</v>
      </c>
      <c r="V4520">
        <v>-69.626417160034194</v>
      </c>
      <c r="W4520" t="s">
        <v>1569</v>
      </c>
      <c r="X4520" t="s">
        <v>85</v>
      </c>
      <c r="Y4520" t="s">
        <v>64</v>
      </c>
      <c r="Z4520" t="s">
        <v>99</v>
      </c>
      <c r="AA4520">
        <v>1153010100</v>
      </c>
      <c r="AB4520" t="s">
        <v>116</v>
      </c>
      <c r="AC4520" t="s">
        <v>67</v>
      </c>
      <c r="AD4520">
        <v>18.446964600000001</v>
      </c>
      <c r="AE4520">
        <v>-69.626360899999995</v>
      </c>
      <c r="AF4520" t="s">
        <v>14399</v>
      </c>
      <c r="AG4520" t="s">
        <v>32</v>
      </c>
      <c r="AH4520" t="s">
        <v>48</v>
      </c>
      <c r="AI4520" t="s">
        <v>87</v>
      </c>
      <c r="AJ4520" t="s">
        <v>1584</v>
      </c>
      <c r="AK4520" t="s">
        <v>609</v>
      </c>
      <c r="AL4520" t="s">
        <v>140</v>
      </c>
      <c r="AM4520" t="s">
        <v>610</v>
      </c>
      <c r="AR4520" t="s">
        <v>91</v>
      </c>
      <c r="AS4520">
        <v>9000015361</v>
      </c>
      <c r="AV4520" t="s">
        <v>153</v>
      </c>
      <c r="AW4520" t="str">
        <f>_xlfn.XLOOKUP(UNIVERSO[[#This Row],[RUTA-LOCALIDAD D&amp;N]],'[1]Cuota Ruta'!E:E,'[1]Cuota Ruta'!G:G)</f>
        <v>Cargar</v>
      </c>
    </row>
    <row r="4521" spans="1:49" x14ac:dyDescent="0.25">
      <c r="A4521" t="s">
        <v>48</v>
      </c>
      <c r="B4521" t="s">
        <v>49</v>
      </c>
      <c r="C4521" t="s">
        <v>50</v>
      </c>
      <c r="D4521" t="s">
        <v>51</v>
      </c>
      <c r="E4521" t="s">
        <v>140</v>
      </c>
      <c r="F4521" t="s">
        <v>141</v>
      </c>
      <c r="G4521">
        <v>9000015982</v>
      </c>
      <c r="H4521">
        <v>15982</v>
      </c>
      <c r="I4521" t="s">
        <v>14400</v>
      </c>
      <c r="J4521" t="s">
        <v>14401</v>
      </c>
      <c r="K4521" t="s">
        <v>144</v>
      </c>
      <c r="L4521" t="s">
        <v>93</v>
      </c>
      <c r="M4521" t="s">
        <v>93</v>
      </c>
      <c r="N4521" t="s">
        <v>186</v>
      </c>
      <c r="O4521" t="s">
        <v>59</v>
      </c>
      <c r="P4521">
        <v>362</v>
      </c>
      <c r="Q4521" t="s">
        <v>1479</v>
      </c>
      <c r="R4521" t="s">
        <v>1479</v>
      </c>
      <c r="S4521" t="s">
        <v>188</v>
      </c>
      <c r="T4521" t="s">
        <v>188</v>
      </c>
      <c r="U4521">
        <v>18.545558929443398</v>
      </c>
      <c r="V4521">
        <v>-69.903358459472699</v>
      </c>
      <c r="W4521" t="s">
        <v>1480</v>
      </c>
      <c r="X4521" t="s">
        <v>85</v>
      </c>
      <c r="Y4521" t="s">
        <v>64</v>
      </c>
      <c r="Z4521" t="s">
        <v>65</v>
      </c>
      <c r="AA4521">
        <v>1153010987</v>
      </c>
      <c r="AB4521" t="s">
        <v>116</v>
      </c>
      <c r="AC4521" t="s">
        <v>67</v>
      </c>
      <c r="AD4521">
        <v>18.545500000000001</v>
      </c>
      <c r="AE4521">
        <v>-69.903693333333337</v>
      </c>
      <c r="AF4521" t="s">
        <v>14402</v>
      </c>
      <c r="AG4521" t="s">
        <v>32</v>
      </c>
      <c r="AH4521" t="s">
        <v>48</v>
      </c>
      <c r="AI4521" t="s">
        <v>87</v>
      </c>
      <c r="AJ4521" t="s">
        <v>1584</v>
      </c>
      <c r="AK4521" t="s">
        <v>191</v>
      </c>
      <c r="AL4521" t="s">
        <v>140</v>
      </c>
      <c r="AM4521" t="s">
        <v>192</v>
      </c>
      <c r="AR4521" t="s">
        <v>91</v>
      </c>
      <c r="AS4521">
        <v>9000015982</v>
      </c>
      <c r="AV4521" t="s">
        <v>153</v>
      </c>
      <c r="AW4521" t="str">
        <f>_xlfn.XLOOKUP(UNIVERSO[[#This Row],[RUTA-LOCALIDAD D&amp;N]],'[1]Cuota Ruta'!E:E,'[1]Cuota Ruta'!G:G)</f>
        <v>Cargar</v>
      </c>
    </row>
    <row r="4522" spans="1:49" x14ac:dyDescent="0.25">
      <c r="A4522" t="s">
        <v>48</v>
      </c>
      <c r="B4522" t="s">
        <v>49</v>
      </c>
      <c r="C4522" t="s">
        <v>50</v>
      </c>
      <c r="D4522" t="s">
        <v>51</v>
      </c>
      <c r="E4522" t="s">
        <v>338</v>
      </c>
      <c r="F4522" t="s">
        <v>283</v>
      </c>
      <c r="G4522">
        <v>9000017255</v>
      </c>
      <c r="H4522">
        <v>17255</v>
      </c>
      <c r="I4522" t="s">
        <v>2085</v>
      </c>
      <c r="J4522" t="s">
        <v>14403</v>
      </c>
      <c r="K4522" t="s">
        <v>286</v>
      </c>
      <c r="L4522" t="s">
        <v>338</v>
      </c>
      <c r="M4522" t="s">
        <v>338</v>
      </c>
      <c r="N4522" t="s">
        <v>253</v>
      </c>
      <c r="O4522" t="s">
        <v>59</v>
      </c>
      <c r="P4522">
        <v>320</v>
      </c>
      <c r="Q4522" t="s">
        <v>1882</v>
      </c>
      <c r="R4522" t="s">
        <v>1882</v>
      </c>
      <c r="S4522" t="s">
        <v>676</v>
      </c>
      <c r="T4522" t="s">
        <v>676</v>
      </c>
      <c r="U4522">
        <v>19.4787523481581</v>
      </c>
      <c r="V4522">
        <v>-70.707387288411496</v>
      </c>
      <c r="W4522" t="s">
        <v>1883</v>
      </c>
      <c r="X4522" t="s">
        <v>63</v>
      </c>
      <c r="Y4522" t="s">
        <v>64</v>
      </c>
      <c r="Z4522" t="s">
        <v>65</v>
      </c>
      <c r="AA4522">
        <v>1151001228</v>
      </c>
      <c r="AB4522" t="s">
        <v>116</v>
      </c>
      <c r="AC4522" t="s">
        <v>67</v>
      </c>
      <c r="AD4522">
        <v>19.478758333333339</v>
      </c>
      <c r="AE4522">
        <v>-70.707364999999996</v>
      </c>
      <c r="AF4522" t="s">
        <v>14404</v>
      </c>
      <c r="AG4522" t="s">
        <v>32</v>
      </c>
      <c r="AH4522" t="s">
        <v>48</v>
      </c>
      <c r="AI4522" t="s">
        <v>87</v>
      </c>
      <c r="AJ4522" t="s">
        <v>1584</v>
      </c>
      <c r="AK4522" t="s">
        <v>346</v>
      </c>
      <c r="AL4522" t="s">
        <v>338</v>
      </c>
      <c r="AM4522" t="s">
        <v>347</v>
      </c>
      <c r="AR4522" t="s">
        <v>91</v>
      </c>
      <c r="AS4522">
        <v>9000017255</v>
      </c>
      <c r="AV4522" t="s">
        <v>349</v>
      </c>
      <c r="AW4522" t="str">
        <f>_xlfn.XLOOKUP(UNIVERSO[[#This Row],[RUTA-LOCALIDAD D&amp;N]],'[1]Cuota Ruta'!E:E,'[1]Cuota Ruta'!G:G)</f>
        <v>Cargar</v>
      </c>
    </row>
    <row r="4523" spans="1:49" x14ac:dyDescent="0.25">
      <c r="A4523" t="s">
        <v>48</v>
      </c>
      <c r="B4523" t="s">
        <v>49</v>
      </c>
      <c r="C4523" t="s">
        <v>50</v>
      </c>
      <c r="D4523" t="s">
        <v>51</v>
      </c>
      <c r="E4523" t="s">
        <v>338</v>
      </c>
      <c r="F4523" t="s">
        <v>283</v>
      </c>
      <c r="G4523">
        <v>9000017287</v>
      </c>
      <c r="H4523">
        <v>17287</v>
      </c>
      <c r="I4523" t="s">
        <v>14405</v>
      </c>
      <c r="J4523" t="s">
        <v>14406</v>
      </c>
      <c r="K4523" t="s">
        <v>286</v>
      </c>
      <c r="L4523" t="s">
        <v>338</v>
      </c>
      <c r="M4523" t="s">
        <v>338</v>
      </c>
      <c r="N4523" t="s">
        <v>253</v>
      </c>
      <c r="O4523" t="s">
        <v>59</v>
      </c>
      <c r="P4523">
        <v>346</v>
      </c>
      <c r="Q4523" t="s">
        <v>1638</v>
      </c>
      <c r="R4523" t="s">
        <v>1638</v>
      </c>
      <c r="S4523" t="s">
        <v>665</v>
      </c>
      <c r="T4523" t="s">
        <v>665</v>
      </c>
      <c r="U4523">
        <v>19.471675872802699</v>
      </c>
      <c r="V4523">
        <v>-70.697176615397098</v>
      </c>
      <c r="W4523" t="s">
        <v>1639</v>
      </c>
      <c r="X4523" t="s">
        <v>63</v>
      </c>
      <c r="Y4523" t="s">
        <v>64</v>
      </c>
      <c r="Z4523" t="s">
        <v>65</v>
      </c>
      <c r="AA4523">
        <v>1151001281</v>
      </c>
      <c r="AB4523" t="s">
        <v>116</v>
      </c>
      <c r="AC4523" t="s">
        <v>67</v>
      </c>
      <c r="AD4523">
        <v>19.47172600859847</v>
      </c>
      <c r="AE4523">
        <v>-70.697196044345148</v>
      </c>
      <c r="AF4523" t="s">
        <v>14407</v>
      </c>
      <c r="AG4523" t="s">
        <v>32</v>
      </c>
      <c r="AH4523" t="s">
        <v>48</v>
      </c>
      <c r="AI4523" t="s">
        <v>87</v>
      </c>
      <c r="AJ4523" t="s">
        <v>1584</v>
      </c>
      <c r="AK4523" t="s">
        <v>408</v>
      </c>
      <c r="AL4523" t="s">
        <v>338</v>
      </c>
      <c r="AM4523" t="s">
        <v>409</v>
      </c>
      <c r="AR4523" t="s">
        <v>91</v>
      </c>
      <c r="AS4523">
        <v>9000017287</v>
      </c>
      <c r="AV4523" t="s">
        <v>410</v>
      </c>
      <c r="AW4523" t="str">
        <f>_xlfn.XLOOKUP(UNIVERSO[[#This Row],[RUTA-LOCALIDAD D&amp;N]],'[1]Cuota Ruta'!E:E,'[1]Cuota Ruta'!G:G)</f>
        <v>Cargar</v>
      </c>
    </row>
    <row r="4524" spans="1:49" x14ac:dyDescent="0.25">
      <c r="A4524" t="s">
        <v>48</v>
      </c>
      <c r="B4524" t="s">
        <v>49</v>
      </c>
      <c r="C4524" t="s">
        <v>50</v>
      </c>
      <c r="D4524" t="s">
        <v>51</v>
      </c>
      <c r="E4524" t="s">
        <v>338</v>
      </c>
      <c r="F4524" t="s">
        <v>283</v>
      </c>
      <c r="G4524">
        <v>9000017439</v>
      </c>
      <c r="H4524">
        <v>17439</v>
      </c>
      <c r="I4524" t="s">
        <v>14408</v>
      </c>
      <c r="J4524" t="s">
        <v>14409</v>
      </c>
      <c r="K4524" t="s">
        <v>286</v>
      </c>
      <c r="L4524" t="s">
        <v>338</v>
      </c>
      <c r="M4524" t="s">
        <v>338</v>
      </c>
      <c r="N4524" t="s">
        <v>253</v>
      </c>
      <c r="O4524" t="s">
        <v>59</v>
      </c>
      <c r="P4524">
        <v>303</v>
      </c>
      <c r="Q4524" t="s">
        <v>675</v>
      </c>
      <c r="R4524" t="s">
        <v>675</v>
      </c>
      <c r="S4524" t="s">
        <v>676</v>
      </c>
      <c r="T4524" t="s">
        <v>676</v>
      </c>
      <c r="U4524">
        <v>19.464210510253899</v>
      </c>
      <c r="V4524">
        <v>-70.712638854980398</v>
      </c>
      <c r="W4524" t="s">
        <v>677</v>
      </c>
      <c r="X4524" t="s">
        <v>63</v>
      </c>
      <c r="Y4524" t="s">
        <v>64</v>
      </c>
      <c r="Z4524" t="s">
        <v>65</v>
      </c>
      <c r="AA4524">
        <v>1151001518</v>
      </c>
      <c r="AB4524" t="s">
        <v>116</v>
      </c>
      <c r="AC4524" t="s">
        <v>67</v>
      </c>
      <c r="AD4524">
        <v>19.46426477</v>
      </c>
      <c r="AE4524">
        <v>-70.712632940000006</v>
      </c>
      <c r="AF4524" t="s">
        <v>14410</v>
      </c>
      <c r="AG4524" t="s">
        <v>32</v>
      </c>
      <c r="AH4524" t="s">
        <v>48</v>
      </c>
      <c r="AI4524" t="s">
        <v>87</v>
      </c>
      <c r="AJ4524" t="s">
        <v>1584</v>
      </c>
      <c r="AK4524" t="s">
        <v>346</v>
      </c>
      <c r="AL4524" t="s">
        <v>338</v>
      </c>
      <c r="AM4524" t="s">
        <v>347</v>
      </c>
      <c r="AR4524" t="s">
        <v>91</v>
      </c>
      <c r="AS4524">
        <v>9000017439</v>
      </c>
      <c r="AV4524" t="s">
        <v>349</v>
      </c>
      <c r="AW4524" t="str">
        <f>_xlfn.XLOOKUP(UNIVERSO[[#This Row],[RUTA-LOCALIDAD D&amp;N]],'[1]Cuota Ruta'!E:E,'[1]Cuota Ruta'!G:G)</f>
        <v>Cargar</v>
      </c>
    </row>
    <row r="4525" spans="1:49" x14ac:dyDescent="0.25">
      <c r="A4525" t="s">
        <v>48</v>
      </c>
      <c r="B4525" t="s">
        <v>49</v>
      </c>
      <c r="C4525" t="s">
        <v>110</v>
      </c>
      <c r="D4525" t="s">
        <v>51</v>
      </c>
      <c r="E4525" t="s">
        <v>338</v>
      </c>
      <c r="F4525" t="s">
        <v>283</v>
      </c>
      <c r="G4525">
        <v>9000017715</v>
      </c>
      <c r="H4525">
        <v>17715</v>
      </c>
      <c r="I4525" t="s">
        <v>14411</v>
      </c>
      <c r="J4525" t="s">
        <v>14412</v>
      </c>
      <c r="K4525" t="s">
        <v>286</v>
      </c>
      <c r="L4525" t="s">
        <v>338</v>
      </c>
      <c r="M4525" t="s">
        <v>338</v>
      </c>
      <c r="N4525" t="s">
        <v>253</v>
      </c>
      <c r="O4525" t="s">
        <v>59</v>
      </c>
      <c r="P4525">
        <v>305</v>
      </c>
      <c r="Q4525" t="s">
        <v>1838</v>
      </c>
      <c r="R4525" t="s">
        <v>1838</v>
      </c>
      <c r="S4525" t="s">
        <v>343</v>
      </c>
      <c r="T4525" t="s">
        <v>343</v>
      </c>
      <c r="U4525">
        <v>19.442561626434301</v>
      </c>
      <c r="V4525">
        <v>-70.674495697021499</v>
      </c>
      <c r="W4525" t="s">
        <v>1839</v>
      </c>
      <c r="X4525" t="s">
        <v>63</v>
      </c>
      <c r="Y4525" t="s">
        <v>64</v>
      </c>
      <c r="Z4525" t="s">
        <v>65</v>
      </c>
      <c r="AA4525">
        <v>1151002053</v>
      </c>
      <c r="AB4525" t="s">
        <v>116</v>
      </c>
      <c r="AC4525" t="s">
        <v>67</v>
      </c>
      <c r="AD4525">
        <v>19.442571099999999</v>
      </c>
      <c r="AE4525">
        <v>-70.674773500000001</v>
      </c>
      <c r="AF4525" t="s">
        <v>14413</v>
      </c>
      <c r="AG4525" t="s">
        <v>32</v>
      </c>
      <c r="AH4525" t="s">
        <v>48</v>
      </c>
      <c r="AI4525" t="s">
        <v>87</v>
      </c>
      <c r="AJ4525" t="s">
        <v>1584</v>
      </c>
      <c r="AK4525" t="s">
        <v>408</v>
      </c>
      <c r="AL4525" t="s">
        <v>338</v>
      </c>
      <c r="AM4525" t="s">
        <v>409</v>
      </c>
      <c r="AR4525" t="s">
        <v>91</v>
      </c>
      <c r="AS4525">
        <v>9000017715</v>
      </c>
      <c r="AV4525" t="s">
        <v>410</v>
      </c>
      <c r="AW4525" t="str">
        <f>_xlfn.XLOOKUP(UNIVERSO[[#This Row],[RUTA-LOCALIDAD D&amp;N]],'[1]Cuota Ruta'!E:E,'[1]Cuota Ruta'!G:G)</f>
        <v>Cargar</v>
      </c>
    </row>
    <row r="4526" spans="1:49" x14ac:dyDescent="0.25">
      <c r="A4526" t="s">
        <v>48</v>
      </c>
      <c r="B4526" t="s">
        <v>49</v>
      </c>
      <c r="C4526" t="s">
        <v>50</v>
      </c>
      <c r="D4526" t="s">
        <v>51</v>
      </c>
      <c r="E4526" t="s">
        <v>338</v>
      </c>
      <c r="F4526" t="s">
        <v>283</v>
      </c>
      <c r="G4526">
        <v>9000017825</v>
      </c>
      <c r="H4526">
        <v>17825</v>
      </c>
      <c r="I4526" t="s">
        <v>3440</v>
      </c>
      <c r="J4526" t="s">
        <v>14414</v>
      </c>
      <c r="K4526" t="s">
        <v>286</v>
      </c>
      <c r="L4526" t="s">
        <v>338</v>
      </c>
      <c r="M4526" t="s">
        <v>338</v>
      </c>
      <c r="N4526" t="s">
        <v>253</v>
      </c>
      <c r="O4526" t="s">
        <v>59</v>
      </c>
      <c r="P4526">
        <v>336</v>
      </c>
      <c r="Q4526" t="s">
        <v>2304</v>
      </c>
      <c r="R4526" t="s">
        <v>2304</v>
      </c>
      <c r="S4526" t="s">
        <v>665</v>
      </c>
      <c r="T4526" t="s">
        <v>665</v>
      </c>
      <c r="U4526">
        <v>19.394745826721199</v>
      </c>
      <c r="V4526">
        <v>-70.617658615112305</v>
      </c>
      <c r="W4526" t="s">
        <v>2305</v>
      </c>
      <c r="X4526" t="s">
        <v>63</v>
      </c>
      <c r="Y4526" t="s">
        <v>64</v>
      </c>
      <c r="Z4526" t="s">
        <v>65</v>
      </c>
      <c r="AA4526">
        <v>1151002218</v>
      </c>
      <c r="AB4526" t="s">
        <v>116</v>
      </c>
      <c r="AC4526" t="s">
        <v>67</v>
      </c>
      <c r="AD4526">
        <v>19.3947723</v>
      </c>
      <c r="AE4526">
        <v>-70.617650499999996</v>
      </c>
      <c r="AF4526" t="s">
        <v>14415</v>
      </c>
      <c r="AG4526" t="s">
        <v>32</v>
      </c>
      <c r="AH4526" t="s">
        <v>48</v>
      </c>
      <c r="AI4526" t="s">
        <v>87</v>
      </c>
      <c r="AJ4526" t="s">
        <v>1584</v>
      </c>
      <c r="AK4526" t="s">
        <v>408</v>
      </c>
      <c r="AL4526" t="s">
        <v>338</v>
      </c>
      <c r="AM4526" t="s">
        <v>409</v>
      </c>
      <c r="AR4526" t="s">
        <v>91</v>
      </c>
      <c r="AS4526">
        <v>9000017825</v>
      </c>
      <c r="AV4526" t="s">
        <v>410</v>
      </c>
      <c r="AW4526" t="str">
        <f>_xlfn.XLOOKUP(UNIVERSO[[#This Row],[RUTA-LOCALIDAD D&amp;N]],'[1]Cuota Ruta'!E:E,'[1]Cuota Ruta'!G:G)</f>
        <v>Cargar</v>
      </c>
    </row>
    <row r="4527" spans="1:49" x14ac:dyDescent="0.25">
      <c r="A4527" t="s">
        <v>48</v>
      </c>
      <c r="B4527" t="s">
        <v>49</v>
      </c>
      <c r="C4527" t="s">
        <v>50</v>
      </c>
      <c r="D4527" t="s">
        <v>76</v>
      </c>
      <c r="E4527" t="s">
        <v>338</v>
      </c>
      <c r="F4527" t="s">
        <v>283</v>
      </c>
      <c r="G4527">
        <v>9000018281</v>
      </c>
      <c r="H4527">
        <v>18281</v>
      </c>
      <c r="I4527" t="s">
        <v>13869</v>
      </c>
      <c r="J4527" t="s">
        <v>14416</v>
      </c>
      <c r="K4527" t="s">
        <v>286</v>
      </c>
      <c r="L4527" t="s">
        <v>338</v>
      </c>
      <c r="M4527" t="s">
        <v>338</v>
      </c>
      <c r="N4527" t="s">
        <v>253</v>
      </c>
      <c r="O4527" t="s">
        <v>1145</v>
      </c>
      <c r="P4527">
        <v>374</v>
      </c>
      <c r="Q4527" t="s">
        <v>1689</v>
      </c>
      <c r="R4527" t="s">
        <v>1689</v>
      </c>
      <c r="S4527" t="s">
        <v>504</v>
      </c>
      <c r="T4527" t="s">
        <v>504</v>
      </c>
      <c r="U4527">
        <v>19.476597309112499</v>
      </c>
      <c r="V4527">
        <v>-70.713163375854506</v>
      </c>
      <c r="W4527" t="s">
        <v>1690</v>
      </c>
      <c r="X4527" t="s">
        <v>85</v>
      </c>
      <c r="Y4527" t="s">
        <v>64</v>
      </c>
      <c r="Z4527" t="s">
        <v>99</v>
      </c>
      <c r="AA4527">
        <v>1151002990</v>
      </c>
      <c r="AB4527" t="s">
        <v>116</v>
      </c>
      <c r="AC4527" t="s">
        <v>67</v>
      </c>
      <c r="AD4527">
        <v>19.476634700000002</v>
      </c>
      <c r="AE4527">
        <v>-70.713175500000006</v>
      </c>
      <c r="AF4527" t="s">
        <v>14417</v>
      </c>
      <c r="AG4527" t="s">
        <v>32</v>
      </c>
      <c r="AH4527" t="s">
        <v>48</v>
      </c>
      <c r="AI4527" t="s">
        <v>87</v>
      </c>
      <c r="AJ4527" t="s">
        <v>1584</v>
      </c>
      <c r="AK4527" t="s">
        <v>408</v>
      </c>
      <c r="AL4527" t="s">
        <v>338</v>
      </c>
      <c r="AM4527" t="s">
        <v>409</v>
      </c>
      <c r="AR4527" t="s">
        <v>91</v>
      </c>
      <c r="AS4527">
        <v>9000018281</v>
      </c>
      <c r="AV4527" t="s">
        <v>410</v>
      </c>
      <c r="AW4527" t="str">
        <f>_xlfn.XLOOKUP(UNIVERSO[[#This Row],[RUTA-LOCALIDAD D&amp;N]],'[1]Cuota Ruta'!E:E,'[1]Cuota Ruta'!G:G)</f>
        <v>Cargar</v>
      </c>
    </row>
    <row r="4528" spans="1:49" x14ac:dyDescent="0.25">
      <c r="A4528" t="s">
        <v>48</v>
      </c>
      <c r="B4528" t="s">
        <v>49</v>
      </c>
      <c r="C4528" t="s">
        <v>50</v>
      </c>
      <c r="D4528" t="s">
        <v>51</v>
      </c>
      <c r="E4528" t="s">
        <v>338</v>
      </c>
      <c r="F4528" t="s">
        <v>283</v>
      </c>
      <c r="G4528">
        <v>9000018410</v>
      </c>
      <c r="H4528">
        <v>18410</v>
      </c>
      <c r="I4528" t="s">
        <v>6550</v>
      </c>
      <c r="J4528" t="s">
        <v>14418</v>
      </c>
      <c r="K4528" t="s">
        <v>286</v>
      </c>
      <c r="L4528" t="s">
        <v>338</v>
      </c>
      <c r="M4528" t="s">
        <v>338</v>
      </c>
      <c r="N4528" t="s">
        <v>253</v>
      </c>
      <c r="O4528" t="s">
        <v>59</v>
      </c>
      <c r="P4528">
        <v>307</v>
      </c>
      <c r="Q4528" t="s">
        <v>685</v>
      </c>
      <c r="R4528" t="s">
        <v>685</v>
      </c>
      <c r="S4528" t="s">
        <v>665</v>
      </c>
      <c r="T4528" t="s">
        <v>665</v>
      </c>
      <c r="U4528">
        <v>19.462018421718099</v>
      </c>
      <c r="V4528">
        <v>-70.669647216796903</v>
      </c>
      <c r="W4528" t="s">
        <v>686</v>
      </c>
      <c r="X4528" t="s">
        <v>63</v>
      </c>
      <c r="Y4528" t="s">
        <v>64</v>
      </c>
      <c r="Z4528" t="s">
        <v>65</v>
      </c>
      <c r="AA4528">
        <v>1151003211</v>
      </c>
      <c r="AB4528" t="s">
        <v>116</v>
      </c>
      <c r="AC4528" t="s">
        <v>67</v>
      </c>
      <c r="AD4528">
        <v>19.461929999999999</v>
      </c>
      <c r="AE4528">
        <v>-70.66973333333334</v>
      </c>
      <c r="AF4528" t="s">
        <v>14419</v>
      </c>
      <c r="AG4528" t="s">
        <v>32</v>
      </c>
      <c r="AH4528" t="s">
        <v>48</v>
      </c>
      <c r="AI4528" t="s">
        <v>87</v>
      </c>
      <c r="AJ4528" t="s">
        <v>1584</v>
      </c>
      <c r="AK4528" t="s">
        <v>408</v>
      </c>
      <c r="AL4528" t="s">
        <v>338</v>
      </c>
      <c r="AM4528" t="s">
        <v>409</v>
      </c>
      <c r="AR4528" t="s">
        <v>91</v>
      </c>
      <c r="AS4528">
        <v>9000018410</v>
      </c>
      <c r="AV4528" t="s">
        <v>410</v>
      </c>
      <c r="AW4528" t="str">
        <f>_xlfn.XLOOKUP(UNIVERSO[[#This Row],[RUTA-LOCALIDAD D&amp;N]],'[1]Cuota Ruta'!E:E,'[1]Cuota Ruta'!G:G)</f>
        <v>Cargar</v>
      </c>
    </row>
    <row r="4529" spans="1:49" x14ac:dyDescent="0.25">
      <c r="A4529" t="s">
        <v>48</v>
      </c>
      <c r="B4529" t="s">
        <v>49</v>
      </c>
      <c r="C4529" t="s">
        <v>50</v>
      </c>
      <c r="D4529" t="s">
        <v>51</v>
      </c>
      <c r="E4529" t="s">
        <v>338</v>
      </c>
      <c r="F4529" t="s">
        <v>283</v>
      </c>
      <c r="G4529">
        <v>9000018421</v>
      </c>
      <c r="H4529">
        <v>18421</v>
      </c>
      <c r="I4529" t="s">
        <v>14420</v>
      </c>
      <c r="J4529" t="s">
        <v>14421</v>
      </c>
      <c r="K4529" t="s">
        <v>286</v>
      </c>
      <c r="L4529" t="s">
        <v>338</v>
      </c>
      <c r="M4529" t="s">
        <v>338</v>
      </c>
      <c r="N4529" t="s">
        <v>253</v>
      </c>
      <c r="O4529" t="s">
        <v>59</v>
      </c>
      <c r="P4529">
        <v>338</v>
      </c>
      <c r="Q4529" t="s">
        <v>342</v>
      </c>
      <c r="R4529" t="s">
        <v>342</v>
      </c>
      <c r="S4529" t="s">
        <v>343</v>
      </c>
      <c r="T4529" t="s">
        <v>343</v>
      </c>
      <c r="U4529">
        <v>19.430641174316399</v>
      </c>
      <c r="V4529">
        <v>-70.695934295654297</v>
      </c>
      <c r="W4529" t="s">
        <v>344</v>
      </c>
      <c r="X4529" t="s">
        <v>63</v>
      </c>
      <c r="Y4529" t="s">
        <v>64</v>
      </c>
      <c r="Z4529" t="s">
        <v>99</v>
      </c>
      <c r="AA4529">
        <v>1151003227</v>
      </c>
      <c r="AB4529" t="s">
        <v>116</v>
      </c>
      <c r="AC4529" t="s">
        <v>67</v>
      </c>
      <c r="AD4529">
        <v>19.430708599999999</v>
      </c>
      <c r="AE4529">
        <v>-70.695839100000001</v>
      </c>
      <c r="AF4529" t="s">
        <v>14422</v>
      </c>
      <c r="AG4529" t="s">
        <v>32</v>
      </c>
      <c r="AH4529" t="s">
        <v>48</v>
      </c>
      <c r="AI4529" t="s">
        <v>87</v>
      </c>
      <c r="AJ4529" t="s">
        <v>1584</v>
      </c>
      <c r="AK4529" t="s">
        <v>346</v>
      </c>
      <c r="AL4529" t="s">
        <v>338</v>
      </c>
      <c r="AM4529" t="s">
        <v>347</v>
      </c>
      <c r="AR4529" t="s">
        <v>91</v>
      </c>
      <c r="AS4529">
        <v>9000018421</v>
      </c>
      <c r="AV4529" t="s">
        <v>349</v>
      </c>
      <c r="AW4529" t="str">
        <f>_xlfn.XLOOKUP(UNIVERSO[[#This Row],[RUTA-LOCALIDAD D&amp;N]],'[1]Cuota Ruta'!E:E,'[1]Cuota Ruta'!G:G)</f>
        <v>Cargar</v>
      </c>
    </row>
    <row r="4530" spans="1:49" x14ac:dyDescent="0.25">
      <c r="A4530" t="s">
        <v>48</v>
      </c>
      <c r="B4530" t="s">
        <v>49</v>
      </c>
      <c r="C4530" t="s">
        <v>50</v>
      </c>
      <c r="D4530" t="s">
        <v>124</v>
      </c>
      <c r="E4530" t="s">
        <v>140</v>
      </c>
      <c r="F4530" t="s">
        <v>141</v>
      </c>
      <c r="G4530">
        <v>9000012676</v>
      </c>
      <c r="H4530">
        <v>12676</v>
      </c>
      <c r="I4530" t="s">
        <v>10654</v>
      </c>
      <c r="J4530" t="s">
        <v>14423</v>
      </c>
      <c r="K4530" t="s">
        <v>144</v>
      </c>
      <c r="L4530" t="s">
        <v>198</v>
      </c>
      <c r="M4530" t="s">
        <v>198</v>
      </c>
      <c r="N4530" t="s">
        <v>58</v>
      </c>
      <c r="O4530" t="s">
        <v>59</v>
      </c>
      <c r="P4530">
        <v>314</v>
      </c>
      <c r="Q4530" t="s">
        <v>605</v>
      </c>
      <c r="R4530" t="s">
        <v>605</v>
      </c>
      <c r="S4530" t="s">
        <v>147</v>
      </c>
      <c r="T4530" t="s">
        <v>147</v>
      </c>
      <c r="U4530">
        <v>18.443319320000001</v>
      </c>
      <c r="V4530">
        <v>-69.431892399999995</v>
      </c>
      <c r="W4530" t="s">
        <v>606</v>
      </c>
      <c r="X4530" t="s">
        <v>63</v>
      </c>
      <c r="Y4530" t="s">
        <v>64</v>
      </c>
      <c r="Z4530" t="s">
        <v>65</v>
      </c>
      <c r="AA4530">
        <v>1153005377</v>
      </c>
      <c r="AB4530" t="s">
        <v>66</v>
      </c>
      <c r="AC4530" t="s">
        <v>67</v>
      </c>
      <c r="AD4530">
        <v>18.443319320000001</v>
      </c>
      <c r="AE4530">
        <v>-69.431892399999995</v>
      </c>
      <c r="AF4530" t="s">
        <v>14424</v>
      </c>
      <c r="AG4530" t="s">
        <v>32</v>
      </c>
      <c r="AH4530" t="s">
        <v>48</v>
      </c>
      <c r="AI4530" t="s">
        <v>87</v>
      </c>
      <c r="AJ4530" t="s">
        <v>1584</v>
      </c>
      <c r="AK4530" t="s">
        <v>609</v>
      </c>
      <c r="AL4530" t="s">
        <v>140</v>
      </c>
      <c r="AM4530" t="s">
        <v>610</v>
      </c>
      <c r="AR4530" t="s">
        <v>91</v>
      </c>
      <c r="AS4530">
        <v>9000012676</v>
      </c>
      <c r="AV4530" t="s">
        <v>153</v>
      </c>
      <c r="AW4530" t="str">
        <f>_xlfn.XLOOKUP(UNIVERSO[[#This Row],[RUTA-LOCALIDAD D&amp;N]],'[1]Cuota Ruta'!E:E,'[1]Cuota Ruta'!G:G)</f>
        <v>Cargar</v>
      </c>
    </row>
    <row r="4531" spans="1:49" x14ac:dyDescent="0.25">
      <c r="A4531" t="s">
        <v>48</v>
      </c>
      <c r="B4531" t="s">
        <v>49</v>
      </c>
      <c r="C4531" t="s">
        <v>50</v>
      </c>
      <c r="D4531" t="s">
        <v>51</v>
      </c>
      <c r="E4531" t="s">
        <v>140</v>
      </c>
      <c r="F4531" t="s">
        <v>141</v>
      </c>
      <c r="G4531">
        <v>9000012960</v>
      </c>
      <c r="H4531">
        <v>12960</v>
      </c>
      <c r="I4531" t="s">
        <v>14425</v>
      </c>
      <c r="J4531" t="s">
        <v>14426</v>
      </c>
      <c r="K4531" t="s">
        <v>144</v>
      </c>
      <c r="L4531" t="s">
        <v>93</v>
      </c>
      <c r="M4531" t="s">
        <v>93</v>
      </c>
      <c r="N4531" t="s">
        <v>186</v>
      </c>
      <c r="O4531" t="s">
        <v>59</v>
      </c>
      <c r="P4531">
        <v>364</v>
      </c>
      <c r="Q4531" t="s">
        <v>1451</v>
      </c>
      <c r="R4531" t="s">
        <v>1451</v>
      </c>
      <c r="S4531" t="s">
        <v>188</v>
      </c>
      <c r="T4531" t="s">
        <v>188</v>
      </c>
      <c r="U4531">
        <v>18.542391777038599</v>
      </c>
      <c r="V4531">
        <v>-69.866100311279297</v>
      </c>
      <c r="W4531" t="s">
        <v>1452</v>
      </c>
      <c r="X4531" t="s">
        <v>85</v>
      </c>
      <c r="Y4531" t="s">
        <v>64</v>
      </c>
      <c r="Z4531" t="s">
        <v>99</v>
      </c>
      <c r="AA4531">
        <v>1153005974</v>
      </c>
      <c r="AB4531" t="s">
        <v>66</v>
      </c>
      <c r="AC4531" t="s">
        <v>67</v>
      </c>
      <c r="AD4531">
        <v>18.542391777038599</v>
      </c>
      <c r="AE4531">
        <v>-69.866100311279297</v>
      </c>
      <c r="AF4531" t="s">
        <v>14427</v>
      </c>
      <c r="AG4531" t="s">
        <v>32</v>
      </c>
      <c r="AH4531" t="s">
        <v>48</v>
      </c>
      <c r="AI4531" t="s">
        <v>87</v>
      </c>
      <c r="AJ4531" t="s">
        <v>1584</v>
      </c>
      <c r="AK4531" t="s">
        <v>191</v>
      </c>
      <c r="AL4531" t="s">
        <v>140</v>
      </c>
      <c r="AM4531" t="s">
        <v>192</v>
      </c>
      <c r="AR4531" t="s">
        <v>91</v>
      </c>
      <c r="AS4531">
        <v>9000012960</v>
      </c>
      <c r="AV4531" t="s">
        <v>153</v>
      </c>
      <c r="AW4531" t="str">
        <f>_xlfn.XLOOKUP(UNIVERSO[[#This Row],[RUTA-LOCALIDAD D&amp;N]],'[1]Cuota Ruta'!E:E,'[1]Cuota Ruta'!G:G)</f>
        <v>Cargar</v>
      </c>
    </row>
    <row r="4532" spans="1:49" x14ac:dyDescent="0.25">
      <c r="A4532" t="s">
        <v>48</v>
      </c>
      <c r="B4532" t="s">
        <v>49</v>
      </c>
      <c r="C4532" t="s">
        <v>50</v>
      </c>
      <c r="D4532" t="s">
        <v>51</v>
      </c>
      <c r="E4532" t="s">
        <v>338</v>
      </c>
      <c r="F4532" t="s">
        <v>283</v>
      </c>
      <c r="G4532">
        <v>9000019984</v>
      </c>
      <c r="H4532">
        <v>19984</v>
      </c>
      <c r="I4532" t="s">
        <v>14428</v>
      </c>
      <c r="J4532" t="s">
        <v>14429</v>
      </c>
      <c r="K4532" t="s">
        <v>286</v>
      </c>
      <c r="L4532" t="s">
        <v>338</v>
      </c>
      <c r="M4532" t="s">
        <v>338</v>
      </c>
      <c r="N4532" t="s">
        <v>253</v>
      </c>
      <c r="O4532" t="s">
        <v>59</v>
      </c>
      <c r="P4532">
        <v>325</v>
      </c>
      <c r="Q4532" t="s">
        <v>656</v>
      </c>
      <c r="R4532" t="s">
        <v>656</v>
      </c>
      <c r="S4532" t="s">
        <v>343</v>
      </c>
      <c r="T4532" t="s">
        <v>343</v>
      </c>
      <c r="U4532">
        <v>19.431676387786901</v>
      </c>
      <c r="V4532">
        <v>-70.6798610687256</v>
      </c>
      <c r="W4532" t="s">
        <v>657</v>
      </c>
      <c r="X4532" t="s">
        <v>63</v>
      </c>
      <c r="Y4532" t="s">
        <v>64</v>
      </c>
      <c r="Z4532" t="s">
        <v>65</v>
      </c>
      <c r="AA4532">
        <v>1151006691</v>
      </c>
      <c r="AB4532" t="s">
        <v>116</v>
      </c>
      <c r="AC4532" t="s">
        <v>67</v>
      </c>
      <c r="AD4532">
        <v>19.431715000000001</v>
      </c>
      <c r="AE4532">
        <v>-70.679931666666661</v>
      </c>
      <c r="AF4532" t="s">
        <v>14430</v>
      </c>
      <c r="AG4532" t="s">
        <v>32</v>
      </c>
      <c r="AH4532" t="s">
        <v>48</v>
      </c>
      <c r="AI4532" t="s">
        <v>87</v>
      </c>
      <c r="AJ4532" t="s">
        <v>1584</v>
      </c>
      <c r="AK4532" t="s">
        <v>408</v>
      </c>
      <c r="AL4532" t="s">
        <v>338</v>
      </c>
      <c r="AM4532" t="s">
        <v>409</v>
      </c>
      <c r="AR4532" t="s">
        <v>91</v>
      </c>
      <c r="AS4532">
        <v>9000019984</v>
      </c>
      <c r="AV4532" t="s">
        <v>410</v>
      </c>
      <c r="AW4532" t="str">
        <f>_xlfn.XLOOKUP(UNIVERSO[[#This Row],[RUTA-LOCALIDAD D&amp;N]],'[1]Cuota Ruta'!E:E,'[1]Cuota Ruta'!G:G)</f>
        <v>Cargar</v>
      </c>
    </row>
    <row r="4533" spans="1:49" x14ac:dyDescent="0.25">
      <c r="A4533" t="s">
        <v>48</v>
      </c>
      <c r="B4533" t="s">
        <v>49</v>
      </c>
      <c r="C4533" t="s">
        <v>50</v>
      </c>
      <c r="D4533" t="s">
        <v>51</v>
      </c>
      <c r="E4533" t="s">
        <v>338</v>
      </c>
      <c r="F4533" t="s">
        <v>283</v>
      </c>
      <c r="G4533">
        <v>9000022386</v>
      </c>
      <c r="H4533">
        <v>22386</v>
      </c>
      <c r="I4533" t="s">
        <v>14431</v>
      </c>
      <c r="J4533" t="s">
        <v>14432</v>
      </c>
      <c r="K4533" t="s">
        <v>286</v>
      </c>
      <c r="L4533" t="s">
        <v>338</v>
      </c>
      <c r="M4533" t="s">
        <v>338</v>
      </c>
      <c r="N4533" t="s">
        <v>253</v>
      </c>
      <c r="O4533" t="s">
        <v>59</v>
      </c>
      <c r="P4533">
        <v>378</v>
      </c>
      <c r="Q4533" t="s">
        <v>1815</v>
      </c>
      <c r="R4533" t="s">
        <v>1815</v>
      </c>
      <c r="S4533" t="s">
        <v>676</v>
      </c>
      <c r="T4533" t="s">
        <v>676</v>
      </c>
      <c r="U4533">
        <v>19.5009043216705</v>
      </c>
      <c r="V4533">
        <v>-70.734959602356</v>
      </c>
      <c r="W4533" t="s">
        <v>1816</v>
      </c>
      <c r="X4533" t="s">
        <v>63</v>
      </c>
      <c r="Y4533" t="s">
        <v>64</v>
      </c>
      <c r="Z4533" t="s">
        <v>65</v>
      </c>
      <c r="AA4533">
        <v>1151013338</v>
      </c>
      <c r="AB4533" t="s">
        <v>107</v>
      </c>
      <c r="AC4533" t="s">
        <v>67</v>
      </c>
      <c r="AD4533">
        <v>19.5009043216705</v>
      </c>
      <c r="AE4533">
        <v>-70.734959602356</v>
      </c>
      <c r="AF4533" t="s">
        <v>14433</v>
      </c>
      <c r="AG4533" t="s">
        <v>32</v>
      </c>
      <c r="AH4533" t="s">
        <v>48</v>
      </c>
      <c r="AI4533" t="s">
        <v>87</v>
      </c>
      <c r="AJ4533" t="s">
        <v>1584</v>
      </c>
      <c r="AK4533" t="s">
        <v>346</v>
      </c>
      <c r="AL4533" t="s">
        <v>338</v>
      </c>
      <c r="AM4533" t="s">
        <v>347</v>
      </c>
      <c r="AR4533" t="s">
        <v>91</v>
      </c>
      <c r="AS4533">
        <v>9000022386</v>
      </c>
      <c r="AV4533" t="s">
        <v>349</v>
      </c>
      <c r="AW4533" t="str">
        <f>_xlfn.XLOOKUP(UNIVERSO[[#This Row],[RUTA-LOCALIDAD D&amp;N]],'[1]Cuota Ruta'!E:E,'[1]Cuota Ruta'!G:G)</f>
        <v>Cargar</v>
      </c>
    </row>
    <row r="4534" spans="1:49" x14ac:dyDescent="0.25">
      <c r="A4534" t="s">
        <v>48</v>
      </c>
      <c r="B4534" t="s">
        <v>49</v>
      </c>
      <c r="C4534" t="s">
        <v>50</v>
      </c>
      <c r="D4534" t="s">
        <v>51</v>
      </c>
      <c r="E4534" t="s">
        <v>140</v>
      </c>
      <c r="F4534" t="s">
        <v>141</v>
      </c>
      <c r="G4534">
        <v>9000014403</v>
      </c>
      <c r="H4534">
        <v>14403</v>
      </c>
      <c r="I4534" t="s">
        <v>14434</v>
      </c>
      <c r="J4534" t="s">
        <v>14435</v>
      </c>
      <c r="K4534" t="s">
        <v>144</v>
      </c>
      <c r="L4534" t="s">
        <v>93</v>
      </c>
      <c r="M4534" t="s">
        <v>93</v>
      </c>
      <c r="N4534" t="s">
        <v>618</v>
      </c>
      <c r="O4534" t="s">
        <v>59</v>
      </c>
      <c r="P4534">
        <v>324</v>
      </c>
      <c r="Q4534" t="s">
        <v>187</v>
      </c>
      <c r="R4534" t="s">
        <v>187</v>
      </c>
      <c r="S4534" t="s">
        <v>188</v>
      </c>
      <c r="T4534" t="s">
        <v>188</v>
      </c>
      <c r="U4534">
        <v>18.577011108398398</v>
      </c>
      <c r="V4534">
        <v>-69.920375061035202</v>
      </c>
      <c r="W4534" t="s">
        <v>189</v>
      </c>
      <c r="X4534" t="s">
        <v>63</v>
      </c>
      <c r="Y4534" t="s">
        <v>64</v>
      </c>
      <c r="Z4534" t="s">
        <v>65</v>
      </c>
      <c r="AA4534">
        <v>1153008438</v>
      </c>
      <c r="AB4534" t="s">
        <v>66</v>
      </c>
      <c r="AC4534" t="s">
        <v>67</v>
      </c>
      <c r="AD4534">
        <v>18.577011108398398</v>
      </c>
      <c r="AE4534">
        <v>-69.920375061035202</v>
      </c>
      <c r="AF4534" t="s">
        <v>14436</v>
      </c>
      <c r="AG4534" t="s">
        <v>32</v>
      </c>
      <c r="AH4534" t="s">
        <v>48</v>
      </c>
      <c r="AI4534" t="s">
        <v>87</v>
      </c>
      <c r="AJ4534" t="s">
        <v>1584</v>
      </c>
      <c r="AK4534" t="s">
        <v>191</v>
      </c>
      <c r="AL4534" t="s">
        <v>140</v>
      </c>
      <c r="AM4534" t="s">
        <v>192</v>
      </c>
      <c r="AR4534" t="s">
        <v>91</v>
      </c>
      <c r="AS4534">
        <v>9000014403</v>
      </c>
      <c r="AV4534" t="s">
        <v>153</v>
      </c>
      <c r="AW4534" t="str">
        <f>_xlfn.XLOOKUP(UNIVERSO[[#This Row],[RUTA-LOCALIDAD D&amp;N]],'[1]Cuota Ruta'!E:E,'[1]Cuota Ruta'!G:G)</f>
        <v>Cargar</v>
      </c>
    </row>
    <row r="4535" spans="1:49" x14ac:dyDescent="0.25">
      <c r="A4535" t="s">
        <v>48</v>
      </c>
      <c r="B4535" t="s">
        <v>49</v>
      </c>
      <c r="C4535" t="s">
        <v>50</v>
      </c>
      <c r="D4535" t="s">
        <v>51</v>
      </c>
      <c r="E4535" t="s">
        <v>338</v>
      </c>
      <c r="F4535" t="s">
        <v>283</v>
      </c>
      <c r="G4535">
        <v>9000025948</v>
      </c>
      <c r="H4535">
        <v>25948</v>
      </c>
      <c r="I4535" t="s">
        <v>7061</v>
      </c>
      <c r="J4535" t="s">
        <v>14437</v>
      </c>
      <c r="K4535" t="s">
        <v>286</v>
      </c>
      <c r="L4535" t="s">
        <v>338</v>
      </c>
      <c r="M4535" t="s">
        <v>338</v>
      </c>
      <c r="N4535" t="s">
        <v>253</v>
      </c>
      <c r="O4535" t="s">
        <v>59</v>
      </c>
      <c r="P4535">
        <v>344</v>
      </c>
      <c r="Q4535" t="s">
        <v>1607</v>
      </c>
      <c r="R4535" t="s">
        <v>1607</v>
      </c>
      <c r="S4535" t="s">
        <v>343</v>
      </c>
      <c r="T4535" t="s">
        <v>343</v>
      </c>
      <c r="U4535">
        <v>19.379477691650401</v>
      </c>
      <c r="V4535">
        <v>-70.635147094726605</v>
      </c>
      <c r="W4535" t="s">
        <v>1608</v>
      </c>
      <c r="X4535" t="s">
        <v>63</v>
      </c>
      <c r="Y4535" t="s">
        <v>64</v>
      </c>
      <c r="Z4535" t="s">
        <v>99</v>
      </c>
      <c r="AA4535">
        <v>1151019233</v>
      </c>
      <c r="AB4535" t="s">
        <v>116</v>
      </c>
      <c r="AC4535" t="s">
        <v>67</v>
      </c>
      <c r="AD4535">
        <v>19.379441666666661</v>
      </c>
      <c r="AE4535">
        <v>-70.635225000000005</v>
      </c>
      <c r="AF4535" t="s">
        <v>14438</v>
      </c>
      <c r="AG4535" t="s">
        <v>32</v>
      </c>
      <c r="AH4535" t="s">
        <v>48</v>
      </c>
      <c r="AI4535" t="s">
        <v>87</v>
      </c>
      <c r="AJ4535" t="s">
        <v>1584</v>
      </c>
      <c r="AK4535" t="s">
        <v>408</v>
      </c>
      <c r="AL4535" t="s">
        <v>338</v>
      </c>
      <c r="AM4535" t="s">
        <v>409</v>
      </c>
      <c r="AR4535" t="s">
        <v>91</v>
      </c>
      <c r="AS4535">
        <v>9000025948</v>
      </c>
      <c r="AV4535" t="s">
        <v>410</v>
      </c>
      <c r="AW4535" t="str">
        <f>_xlfn.XLOOKUP(UNIVERSO[[#This Row],[RUTA-LOCALIDAD D&amp;N]],'[1]Cuota Ruta'!E:E,'[1]Cuota Ruta'!G:G)</f>
        <v>Cargar</v>
      </c>
    </row>
    <row r="4536" spans="1:49" x14ac:dyDescent="0.25">
      <c r="A4536" t="s">
        <v>48</v>
      </c>
      <c r="B4536" t="s">
        <v>49</v>
      </c>
      <c r="C4536" t="s">
        <v>50</v>
      </c>
      <c r="D4536" t="s">
        <v>51</v>
      </c>
      <c r="E4536" t="s">
        <v>193</v>
      </c>
      <c r="F4536" t="s">
        <v>194</v>
      </c>
      <c r="G4536">
        <v>9000027091</v>
      </c>
      <c r="H4536">
        <v>27091</v>
      </c>
      <c r="I4536" t="s">
        <v>14439</v>
      </c>
      <c r="J4536" t="s">
        <v>14440</v>
      </c>
      <c r="K4536" t="s">
        <v>197</v>
      </c>
      <c r="L4536" t="s">
        <v>193</v>
      </c>
      <c r="M4536" t="s">
        <v>193</v>
      </c>
      <c r="N4536" t="s">
        <v>58</v>
      </c>
      <c r="O4536" t="s">
        <v>59</v>
      </c>
      <c r="P4536">
        <v>306</v>
      </c>
      <c r="Q4536" t="s">
        <v>326</v>
      </c>
      <c r="R4536" t="s">
        <v>326</v>
      </c>
      <c r="S4536" t="s">
        <v>327</v>
      </c>
      <c r="T4536" t="s">
        <v>327</v>
      </c>
      <c r="U4536">
        <v>18.434861660003701</v>
      </c>
      <c r="V4536">
        <v>-68.973705291748004</v>
      </c>
      <c r="W4536" t="s">
        <v>328</v>
      </c>
      <c r="X4536" t="s">
        <v>63</v>
      </c>
      <c r="Y4536" t="s">
        <v>64</v>
      </c>
      <c r="Z4536" t="s">
        <v>65</v>
      </c>
      <c r="AA4536">
        <v>1160003377</v>
      </c>
      <c r="AB4536" t="s">
        <v>116</v>
      </c>
      <c r="AC4536" t="s">
        <v>67</v>
      </c>
      <c r="AD4536">
        <v>18.4348523105682</v>
      </c>
      <c r="AE4536">
        <v>-68.973634479273088</v>
      </c>
      <c r="AF4536" t="s">
        <v>14441</v>
      </c>
      <c r="AG4536" t="s">
        <v>32</v>
      </c>
      <c r="AH4536" t="s">
        <v>48</v>
      </c>
      <c r="AI4536" t="s">
        <v>87</v>
      </c>
      <c r="AJ4536" t="s">
        <v>1584</v>
      </c>
      <c r="AK4536" t="s">
        <v>330</v>
      </c>
      <c r="AL4536" t="s">
        <v>193</v>
      </c>
      <c r="AM4536" t="s">
        <v>331</v>
      </c>
      <c r="AR4536" t="s">
        <v>91</v>
      </c>
      <c r="AS4536">
        <v>9000027091</v>
      </c>
      <c r="AV4536" t="s">
        <v>206</v>
      </c>
      <c r="AW4536" t="str">
        <f>_xlfn.XLOOKUP(UNIVERSO[[#This Row],[RUTA-LOCALIDAD D&amp;N]],'[1]Cuota Ruta'!E:E,'[1]Cuota Ruta'!G:G)</f>
        <v>Cargar</v>
      </c>
    </row>
    <row r="4537" spans="1:49" x14ac:dyDescent="0.25">
      <c r="A4537" t="s">
        <v>48</v>
      </c>
      <c r="B4537" t="s">
        <v>49</v>
      </c>
      <c r="C4537" t="s">
        <v>50</v>
      </c>
      <c r="D4537" t="s">
        <v>51</v>
      </c>
      <c r="E4537" t="s">
        <v>193</v>
      </c>
      <c r="F4537" t="s">
        <v>194</v>
      </c>
      <c r="G4537">
        <v>9000027648</v>
      </c>
      <c r="H4537">
        <v>27648</v>
      </c>
      <c r="I4537" t="s">
        <v>14442</v>
      </c>
      <c r="J4537" t="s">
        <v>14443</v>
      </c>
      <c r="K4537" t="s">
        <v>197</v>
      </c>
      <c r="L4537" t="s">
        <v>198</v>
      </c>
      <c r="M4537" t="s">
        <v>198</v>
      </c>
      <c r="N4537" t="s">
        <v>58</v>
      </c>
      <c r="O4537" t="s">
        <v>59</v>
      </c>
      <c r="P4537">
        <v>307</v>
      </c>
      <c r="Q4537" t="s">
        <v>2082</v>
      </c>
      <c r="R4537" t="s">
        <v>2082</v>
      </c>
      <c r="S4537" t="s">
        <v>200</v>
      </c>
      <c r="T4537" t="s">
        <v>200</v>
      </c>
      <c r="U4537">
        <v>18.447166442871101</v>
      </c>
      <c r="V4537">
        <v>-69.302689688546295</v>
      </c>
      <c r="W4537" t="s">
        <v>2083</v>
      </c>
      <c r="X4537" t="s">
        <v>63</v>
      </c>
      <c r="Y4537" t="s">
        <v>64</v>
      </c>
      <c r="Z4537" t="s">
        <v>65</v>
      </c>
      <c r="AA4537">
        <v>1160011000</v>
      </c>
      <c r="AB4537" t="s">
        <v>116</v>
      </c>
      <c r="AC4537" t="s">
        <v>67</v>
      </c>
      <c r="AD4537">
        <v>18.447134999999999</v>
      </c>
      <c r="AE4537">
        <v>-69.302641666666659</v>
      </c>
      <c r="AF4537" t="s">
        <v>14444</v>
      </c>
      <c r="AG4537" t="s">
        <v>32</v>
      </c>
      <c r="AH4537" t="s">
        <v>48</v>
      </c>
      <c r="AI4537" t="s">
        <v>87</v>
      </c>
      <c r="AJ4537" t="s">
        <v>1584</v>
      </c>
      <c r="AK4537" t="s">
        <v>203</v>
      </c>
      <c r="AL4537" t="s">
        <v>193</v>
      </c>
      <c r="AM4537" t="s">
        <v>204</v>
      </c>
      <c r="AR4537" t="s">
        <v>91</v>
      </c>
      <c r="AS4537">
        <v>9000027648</v>
      </c>
      <c r="AV4537" t="s">
        <v>206</v>
      </c>
      <c r="AW4537" t="str">
        <f>_xlfn.XLOOKUP(UNIVERSO[[#This Row],[RUTA-LOCALIDAD D&amp;N]],'[1]Cuota Ruta'!E:E,'[1]Cuota Ruta'!G:G)</f>
        <v>Cargar</v>
      </c>
    </row>
    <row r="4538" spans="1:49" x14ac:dyDescent="0.25">
      <c r="A4538" t="s">
        <v>48</v>
      </c>
      <c r="B4538" t="s">
        <v>380</v>
      </c>
      <c r="C4538" t="s">
        <v>381</v>
      </c>
      <c r="D4538" t="s">
        <v>76</v>
      </c>
      <c r="E4538" t="s">
        <v>193</v>
      </c>
      <c r="F4538" t="s">
        <v>194</v>
      </c>
      <c r="G4538">
        <v>9000028415</v>
      </c>
      <c r="H4538">
        <v>28415</v>
      </c>
      <c r="I4538" t="s">
        <v>14445</v>
      </c>
      <c r="J4538" t="s">
        <v>14446</v>
      </c>
      <c r="K4538" t="s">
        <v>197</v>
      </c>
      <c r="L4538" t="s">
        <v>198</v>
      </c>
      <c r="M4538" t="s">
        <v>198</v>
      </c>
      <c r="N4538" t="s">
        <v>58</v>
      </c>
      <c r="O4538" t="s">
        <v>434</v>
      </c>
      <c r="P4538">
        <v>322</v>
      </c>
      <c r="Q4538" t="s">
        <v>810</v>
      </c>
      <c r="R4538" t="s">
        <v>810</v>
      </c>
      <c r="S4538" t="s">
        <v>200</v>
      </c>
      <c r="T4538" t="s">
        <v>200</v>
      </c>
      <c r="U4538">
        <v>18.461978530883801</v>
      </c>
      <c r="V4538">
        <v>-69.308625793456997</v>
      </c>
      <c r="W4538" t="s">
        <v>811</v>
      </c>
      <c r="X4538" t="s">
        <v>85</v>
      </c>
      <c r="Y4538" t="s">
        <v>64</v>
      </c>
      <c r="Z4538" t="s">
        <v>65</v>
      </c>
      <c r="AA4538">
        <v>1160012519</v>
      </c>
      <c r="AB4538" t="s">
        <v>116</v>
      </c>
      <c r="AC4538" t="s">
        <v>67</v>
      </c>
      <c r="AD4538">
        <v>18.462034957819661</v>
      </c>
      <c r="AE4538">
        <v>-69.30847352481095</v>
      </c>
      <c r="AF4538" t="s">
        <v>14447</v>
      </c>
      <c r="AG4538" t="s">
        <v>32</v>
      </c>
      <c r="AH4538" t="s">
        <v>48</v>
      </c>
      <c r="AI4538" t="s">
        <v>87</v>
      </c>
      <c r="AJ4538" t="s">
        <v>1584</v>
      </c>
      <c r="AK4538" t="s">
        <v>203</v>
      </c>
      <c r="AL4538" t="s">
        <v>193</v>
      </c>
      <c r="AM4538" t="s">
        <v>204</v>
      </c>
      <c r="AN4538">
        <v>20</v>
      </c>
      <c r="AO4538" t="s">
        <v>205</v>
      </c>
      <c r="AR4538" t="s">
        <v>91</v>
      </c>
      <c r="AS4538">
        <v>9000028415</v>
      </c>
      <c r="AU4538">
        <v>20</v>
      </c>
      <c r="AV4538" t="s">
        <v>206</v>
      </c>
      <c r="AW4538" t="str">
        <f>_xlfn.XLOOKUP(UNIVERSO[[#This Row],[RUTA-LOCALIDAD D&amp;N]],'[1]Cuota Ruta'!E:E,'[1]Cuota Ruta'!G:G)</f>
        <v>Cargar</v>
      </c>
    </row>
    <row r="4539" spans="1:49" x14ac:dyDescent="0.25">
      <c r="A4539" t="s">
        <v>48</v>
      </c>
      <c r="B4539" t="s">
        <v>49</v>
      </c>
      <c r="C4539" t="s">
        <v>50</v>
      </c>
      <c r="D4539" t="s">
        <v>76</v>
      </c>
      <c r="E4539" t="s">
        <v>193</v>
      </c>
      <c r="F4539" t="s">
        <v>194</v>
      </c>
      <c r="G4539">
        <v>9000029037</v>
      </c>
      <c r="H4539">
        <v>29037</v>
      </c>
      <c r="I4539" t="s">
        <v>14448</v>
      </c>
      <c r="J4539" t="s">
        <v>14449</v>
      </c>
      <c r="K4539" t="s">
        <v>197</v>
      </c>
      <c r="L4539" t="s">
        <v>198</v>
      </c>
      <c r="M4539" t="s">
        <v>198</v>
      </c>
      <c r="N4539" t="s">
        <v>58</v>
      </c>
      <c r="O4539" t="s">
        <v>59</v>
      </c>
      <c r="P4539">
        <v>310</v>
      </c>
      <c r="Q4539" t="s">
        <v>799</v>
      </c>
      <c r="R4539" t="s">
        <v>799</v>
      </c>
      <c r="S4539" t="s">
        <v>200</v>
      </c>
      <c r="T4539" t="s">
        <v>200</v>
      </c>
      <c r="U4539">
        <v>18.458769117082898</v>
      </c>
      <c r="V4539">
        <v>-69.304957798549097</v>
      </c>
      <c r="W4539" t="s">
        <v>800</v>
      </c>
      <c r="X4539" t="s">
        <v>85</v>
      </c>
      <c r="Y4539" t="s">
        <v>64</v>
      </c>
      <c r="Z4539" t="s">
        <v>99</v>
      </c>
      <c r="AA4539">
        <v>1160014106</v>
      </c>
      <c r="AB4539" t="s">
        <v>116</v>
      </c>
      <c r="AC4539" t="s">
        <v>67</v>
      </c>
      <c r="AD4539">
        <v>18.458822100514642</v>
      </c>
      <c r="AE4539">
        <v>-69.304988800579508</v>
      </c>
      <c r="AF4539" t="s">
        <v>14450</v>
      </c>
      <c r="AG4539" t="s">
        <v>32</v>
      </c>
      <c r="AH4539" t="s">
        <v>48</v>
      </c>
      <c r="AI4539" t="s">
        <v>87</v>
      </c>
      <c r="AJ4539" t="s">
        <v>1584</v>
      </c>
      <c r="AK4539" t="s">
        <v>203</v>
      </c>
      <c r="AL4539" t="s">
        <v>193</v>
      </c>
      <c r="AM4539" t="s">
        <v>204</v>
      </c>
      <c r="AR4539" t="s">
        <v>91</v>
      </c>
      <c r="AS4539">
        <v>9000029037</v>
      </c>
      <c r="AV4539" t="s">
        <v>206</v>
      </c>
      <c r="AW4539" t="str">
        <f>_xlfn.XLOOKUP(UNIVERSO[[#This Row],[RUTA-LOCALIDAD D&amp;N]],'[1]Cuota Ruta'!E:E,'[1]Cuota Ruta'!G:G)</f>
        <v>Cargar</v>
      </c>
    </row>
    <row r="4540" spans="1:49" x14ac:dyDescent="0.25">
      <c r="A4540" t="s">
        <v>48</v>
      </c>
      <c r="B4540" t="s">
        <v>49</v>
      </c>
      <c r="C4540" t="s">
        <v>110</v>
      </c>
      <c r="D4540" t="s">
        <v>51</v>
      </c>
      <c r="E4540" t="s">
        <v>193</v>
      </c>
      <c r="F4540" t="s">
        <v>194</v>
      </c>
      <c r="G4540">
        <v>9000029629</v>
      </c>
      <c r="H4540">
        <v>29629</v>
      </c>
      <c r="I4540" t="s">
        <v>14451</v>
      </c>
      <c r="J4540" t="s">
        <v>14452</v>
      </c>
      <c r="K4540" t="s">
        <v>197</v>
      </c>
      <c r="L4540" t="s">
        <v>193</v>
      </c>
      <c r="M4540" t="s">
        <v>193</v>
      </c>
      <c r="N4540" t="s">
        <v>58</v>
      </c>
      <c r="O4540" t="s">
        <v>59</v>
      </c>
      <c r="P4540">
        <v>302</v>
      </c>
      <c r="Q4540" t="s">
        <v>466</v>
      </c>
      <c r="R4540" t="s">
        <v>466</v>
      </c>
      <c r="S4540" t="s">
        <v>327</v>
      </c>
      <c r="T4540" t="s">
        <v>327</v>
      </c>
      <c r="U4540">
        <v>18.41787338</v>
      </c>
      <c r="V4540">
        <v>-68.969886779999996</v>
      </c>
      <c r="W4540" t="s">
        <v>467</v>
      </c>
      <c r="X4540" t="s">
        <v>63</v>
      </c>
      <c r="Y4540" t="s">
        <v>64</v>
      </c>
      <c r="Z4540" t="s">
        <v>99</v>
      </c>
      <c r="AA4540">
        <v>1160001143</v>
      </c>
      <c r="AB4540" t="s">
        <v>116</v>
      </c>
      <c r="AC4540" t="s">
        <v>67</v>
      </c>
      <c r="AD4540">
        <v>18.418010729929861</v>
      </c>
      <c r="AE4540">
        <v>-68.969876885299058</v>
      </c>
      <c r="AF4540" t="s">
        <v>14453</v>
      </c>
      <c r="AG4540" t="s">
        <v>32</v>
      </c>
      <c r="AH4540" t="s">
        <v>48</v>
      </c>
      <c r="AI4540" t="s">
        <v>87</v>
      </c>
      <c r="AJ4540" t="s">
        <v>1584</v>
      </c>
      <c r="AK4540" t="s">
        <v>330</v>
      </c>
      <c r="AL4540" t="s">
        <v>193</v>
      </c>
      <c r="AM4540" t="s">
        <v>331</v>
      </c>
      <c r="AR4540" t="s">
        <v>91</v>
      </c>
      <c r="AS4540">
        <v>9000029629</v>
      </c>
      <c r="AV4540" t="s">
        <v>206</v>
      </c>
      <c r="AW4540" t="str">
        <f>_xlfn.XLOOKUP(UNIVERSO[[#This Row],[RUTA-LOCALIDAD D&amp;N]],'[1]Cuota Ruta'!E:E,'[1]Cuota Ruta'!G:G)</f>
        <v>Cargar</v>
      </c>
    </row>
    <row r="4541" spans="1:49" x14ac:dyDescent="0.25">
      <c r="A4541" t="s">
        <v>48</v>
      </c>
      <c r="B4541" t="s">
        <v>49</v>
      </c>
      <c r="C4541" t="s">
        <v>50</v>
      </c>
      <c r="D4541" t="s">
        <v>51</v>
      </c>
      <c r="E4541" t="s">
        <v>823</v>
      </c>
      <c r="F4541" t="s">
        <v>283</v>
      </c>
      <c r="G4541">
        <v>9000029870</v>
      </c>
      <c r="H4541">
        <v>29870</v>
      </c>
      <c r="I4541" t="s">
        <v>14454</v>
      </c>
      <c r="J4541" t="s">
        <v>14455</v>
      </c>
      <c r="K4541" t="s">
        <v>286</v>
      </c>
      <c r="L4541" t="s">
        <v>826</v>
      </c>
      <c r="M4541" t="s">
        <v>826</v>
      </c>
      <c r="N4541" t="s">
        <v>827</v>
      </c>
      <c r="O4541" t="s">
        <v>59</v>
      </c>
      <c r="P4541">
        <v>347</v>
      </c>
      <c r="Q4541" t="s">
        <v>3244</v>
      </c>
      <c r="R4541" t="s">
        <v>3244</v>
      </c>
      <c r="S4541" t="s">
        <v>829</v>
      </c>
      <c r="T4541" t="s">
        <v>829</v>
      </c>
      <c r="U4541">
        <v>19.308474063873302</v>
      </c>
      <c r="V4541">
        <v>-70.256828308105497</v>
      </c>
      <c r="W4541" t="s">
        <v>3245</v>
      </c>
      <c r="X4541" t="s">
        <v>85</v>
      </c>
      <c r="Y4541" t="s">
        <v>64</v>
      </c>
      <c r="Z4541" t="s">
        <v>65</v>
      </c>
      <c r="AA4541">
        <v>1154000345</v>
      </c>
      <c r="AB4541" t="s">
        <v>116</v>
      </c>
      <c r="AC4541" t="s">
        <v>67</v>
      </c>
      <c r="AD4541">
        <v>19.307062999999999</v>
      </c>
      <c r="AE4541">
        <v>-70.256644300000005</v>
      </c>
      <c r="AF4541" t="s">
        <v>14456</v>
      </c>
      <c r="AG4541" t="s">
        <v>32</v>
      </c>
      <c r="AH4541" t="s">
        <v>48</v>
      </c>
      <c r="AI4541" t="s">
        <v>87</v>
      </c>
      <c r="AJ4541" t="s">
        <v>1584</v>
      </c>
      <c r="AR4541" t="s">
        <v>91</v>
      </c>
      <c r="AS4541">
        <v>9000029870</v>
      </c>
      <c r="AW4541" t="str">
        <f>_xlfn.XLOOKUP(UNIVERSO[[#This Row],[RUTA-LOCALIDAD D&amp;N]],'[1]Cuota Ruta'!E:E,'[1]Cuota Ruta'!G:G)</f>
        <v>Cargar</v>
      </c>
    </row>
    <row r="4542" spans="1:49" x14ac:dyDescent="0.25">
      <c r="A4542" t="s">
        <v>48</v>
      </c>
      <c r="B4542" t="s">
        <v>49</v>
      </c>
      <c r="C4542" t="s">
        <v>50</v>
      </c>
      <c r="D4542" t="s">
        <v>76</v>
      </c>
      <c r="E4542" t="s">
        <v>140</v>
      </c>
      <c r="F4542" t="s">
        <v>141</v>
      </c>
      <c r="G4542">
        <v>9000016472</v>
      </c>
      <c r="H4542">
        <v>16472</v>
      </c>
      <c r="I4542" t="s">
        <v>14457</v>
      </c>
      <c r="J4542" t="s">
        <v>14458</v>
      </c>
      <c r="K4542" t="s">
        <v>144</v>
      </c>
      <c r="L4542" t="s">
        <v>93</v>
      </c>
      <c r="M4542" t="s">
        <v>93</v>
      </c>
      <c r="N4542" t="s">
        <v>186</v>
      </c>
      <c r="O4542" t="s">
        <v>59</v>
      </c>
      <c r="P4542">
        <v>370</v>
      </c>
      <c r="Q4542" t="s">
        <v>1443</v>
      </c>
      <c r="R4542" t="s">
        <v>1443</v>
      </c>
      <c r="S4542" t="s">
        <v>147</v>
      </c>
      <c r="T4542" t="s">
        <v>147</v>
      </c>
      <c r="U4542">
        <v>18.505009969075498</v>
      </c>
      <c r="V4542">
        <v>-69.796461741129605</v>
      </c>
      <c r="W4542" t="s">
        <v>1444</v>
      </c>
      <c r="X4542" t="s">
        <v>85</v>
      </c>
      <c r="Y4542" t="s">
        <v>64</v>
      </c>
      <c r="Z4542" t="s">
        <v>99</v>
      </c>
      <c r="AA4542">
        <v>1153001310</v>
      </c>
      <c r="AB4542" t="s">
        <v>66</v>
      </c>
      <c r="AC4542" t="s">
        <v>67</v>
      </c>
      <c r="AD4542">
        <v>18.505009969075498</v>
      </c>
      <c r="AE4542">
        <v>-69.796461741129605</v>
      </c>
      <c r="AF4542" t="s">
        <v>14459</v>
      </c>
      <c r="AG4542" t="s">
        <v>32</v>
      </c>
      <c r="AH4542" t="s">
        <v>48</v>
      </c>
      <c r="AI4542" t="s">
        <v>87</v>
      </c>
      <c r="AJ4542" t="s">
        <v>1584</v>
      </c>
      <c r="AK4542" t="s">
        <v>150</v>
      </c>
      <c r="AL4542" t="s">
        <v>140</v>
      </c>
      <c r="AM4542" t="s">
        <v>151</v>
      </c>
      <c r="AR4542" t="s">
        <v>91</v>
      </c>
      <c r="AS4542">
        <v>9000016472</v>
      </c>
      <c r="AV4542" t="s">
        <v>153</v>
      </c>
      <c r="AW4542" t="str">
        <f>_xlfn.XLOOKUP(UNIVERSO[[#This Row],[RUTA-LOCALIDAD D&amp;N]],'[1]Cuota Ruta'!E:E,'[1]Cuota Ruta'!G:G)</f>
        <v>Cargar</v>
      </c>
    </row>
    <row r="4543" spans="1:49" x14ac:dyDescent="0.25">
      <c r="A4543" t="s">
        <v>48</v>
      </c>
      <c r="B4543" t="s">
        <v>49</v>
      </c>
      <c r="C4543" t="s">
        <v>110</v>
      </c>
      <c r="D4543" t="s">
        <v>51</v>
      </c>
      <c r="E4543" t="s">
        <v>823</v>
      </c>
      <c r="F4543" t="s">
        <v>283</v>
      </c>
      <c r="G4543">
        <v>9000029988</v>
      </c>
      <c r="H4543">
        <v>29988</v>
      </c>
      <c r="I4543" t="s">
        <v>14460</v>
      </c>
      <c r="J4543" t="s">
        <v>847</v>
      </c>
      <c r="K4543" t="s">
        <v>286</v>
      </c>
      <c r="L4543" t="s">
        <v>826</v>
      </c>
      <c r="M4543" t="s">
        <v>826</v>
      </c>
      <c r="N4543" t="s">
        <v>827</v>
      </c>
      <c r="O4543" t="s">
        <v>59</v>
      </c>
      <c r="P4543">
        <v>341</v>
      </c>
      <c r="Q4543" t="s">
        <v>848</v>
      </c>
      <c r="R4543" t="s">
        <v>848</v>
      </c>
      <c r="S4543" t="s">
        <v>829</v>
      </c>
      <c r="T4543" t="s">
        <v>829</v>
      </c>
      <c r="U4543">
        <v>19.352645874023398</v>
      </c>
      <c r="V4543">
        <v>-70.380780537923201</v>
      </c>
      <c r="W4543" t="s">
        <v>849</v>
      </c>
      <c r="X4543" t="s">
        <v>85</v>
      </c>
      <c r="Y4543" t="s">
        <v>64</v>
      </c>
      <c r="Z4543" t="s">
        <v>65</v>
      </c>
      <c r="AA4543">
        <v>1154000557</v>
      </c>
      <c r="AB4543" t="s">
        <v>107</v>
      </c>
      <c r="AC4543" t="s">
        <v>67</v>
      </c>
      <c r="AD4543">
        <v>19.352645874023398</v>
      </c>
      <c r="AE4543">
        <v>-70.380780537923201</v>
      </c>
      <c r="AF4543" t="s">
        <v>14461</v>
      </c>
      <c r="AG4543" t="s">
        <v>32</v>
      </c>
      <c r="AH4543" t="s">
        <v>48</v>
      </c>
      <c r="AI4543" t="s">
        <v>87</v>
      </c>
      <c r="AJ4543" t="s">
        <v>1584</v>
      </c>
      <c r="AR4543" t="s">
        <v>91</v>
      </c>
      <c r="AS4543">
        <v>9000029988</v>
      </c>
      <c r="AW4543" t="str">
        <f>_xlfn.XLOOKUP(UNIVERSO[[#This Row],[RUTA-LOCALIDAD D&amp;N]],'[1]Cuota Ruta'!E:E,'[1]Cuota Ruta'!G:G)</f>
        <v>Cargar</v>
      </c>
    </row>
    <row r="4544" spans="1:49" x14ac:dyDescent="0.25">
      <c r="A4544" t="s">
        <v>48</v>
      </c>
      <c r="B4544" t="s">
        <v>49</v>
      </c>
      <c r="C4544" t="s">
        <v>50</v>
      </c>
      <c r="D4544" t="s">
        <v>76</v>
      </c>
      <c r="E4544" t="s">
        <v>338</v>
      </c>
      <c r="F4544" t="s">
        <v>283</v>
      </c>
      <c r="G4544">
        <v>9000016692</v>
      </c>
      <c r="H4544">
        <v>16692</v>
      </c>
      <c r="I4544" t="s">
        <v>14462</v>
      </c>
      <c r="J4544" t="s">
        <v>14463</v>
      </c>
      <c r="K4544" t="s">
        <v>286</v>
      </c>
      <c r="L4544" t="s">
        <v>338</v>
      </c>
      <c r="M4544" t="s">
        <v>338</v>
      </c>
      <c r="N4544" t="s">
        <v>253</v>
      </c>
      <c r="O4544" t="s">
        <v>59</v>
      </c>
      <c r="P4544">
        <v>339</v>
      </c>
      <c r="Q4544" t="s">
        <v>1646</v>
      </c>
      <c r="R4544" t="s">
        <v>1646</v>
      </c>
      <c r="S4544" t="s">
        <v>343</v>
      </c>
      <c r="T4544" t="s">
        <v>343</v>
      </c>
      <c r="U4544">
        <v>19.3192539215088</v>
      </c>
      <c r="V4544">
        <v>-70.754425048828097</v>
      </c>
      <c r="W4544" t="s">
        <v>1647</v>
      </c>
      <c r="X4544" t="s">
        <v>85</v>
      </c>
      <c r="Y4544" t="s">
        <v>64</v>
      </c>
      <c r="Z4544" t="s">
        <v>99</v>
      </c>
      <c r="AA4544">
        <v>1151000413</v>
      </c>
      <c r="AB4544" t="s">
        <v>66</v>
      </c>
      <c r="AC4544" t="s">
        <v>67</v>
      </c>
      <c r="AD4544">
        <v>19.3192539215088</v>
      </c>
      <c r="AE4544">
        <v>-70.754425048828097</v>
      </c>
      <c r="AF4544" t="s">
        <v>14464</v>
      </c>
      <c r="AG4544" t="s">
        <v>32</v>
      </c>
      <c r="AH4544" t="s">
        <v>48</v>
      </c>
      <c r="AI4544" t="s">
        <v>87</v>
      </c>
      <c r="AJ4544" t="s">
        <v>1584</v>
      </c>
      <c r="AK4544" t="s">
        <v>346</v>
      </c>
      <c r="AL4544" t="s">
        <v>338</v>
      </c>
      <c r="AM4544" t="s">
        <v>347</v>
      </c>
      <c r="AR4544" t="s">
        <v>91</v>
      </c>
      <c r="AS4544">
        <v>9000016692</v>
      </c>
      <c r="AV4544" t="s">
        <v>349</v>
      </c>
      <c r="AW4544" t="str">
        <f>_xlfn.XLOOKUP(UNIVERSO[[#This Row],[RUTA-LOCALIDAD D&amp;N]],'[1]Cuota Ruta'!E:E,'[1]Cuota Ruta'!G:G)</f>
        <v>Cargar</v>
      </c>
    </row>
    <row r="4545" spans="1:49" x14ac:dyDescent="0.25">
      <c r="A4545" t="s">
        <v>48</v>
      </c>
      <c r="B4545" t="s">
        <v>49</v>
      </c>
      <c r="C4545" t="s">
        <v>50</v>
      </c>
      <c r="D4545" t="s">
        <v>51</v>
      </c>
      <c r="E4545" t="s">
        <v>823</v>
      </c>
      <c r="F4545" t="s">
        <v>283</v>
      </c>
      <c r="G4545">
        <v>9000031763</v>
      </c>
      <c r="H4545">
        <v>31763</v>
      </c>
      <c r="I4545" t="s">
        <v>14465</v>
      </c>
      <c r="J4545" t="s">
        <v>14466</v>
      </c>
      <c r="K4545" t="s">
        <v>286</v>
      </c>
      <c r="L4545" t="s">
        <v>826</v>
      </c>
      <c r="M4545" t="s">
        <v>826</v>
      </c>
      <c r="N4545" t="s">
        <v>827</v>
      </c>
      <c r="O4545" t="s">
        <v>59</v>
      </c>
      <c r="P4545">
        <v>345</v>
      </c>
      <c r="Q4545" t="s">
        <v>1303</v>
      </c>
      <c r="R4545" t="s">
        <v>1303</v>
      </c>
      <c r="S4545" t="s">
        <v>829</v>
      </c>
      <c r="T4545" t="s">
        <v>829</v>
      </c>
      <c r="U4545">
        <v>19.365154266357401</v>
      </c>
      <c r="V4545">
        <v>-70.307365417480398</v>
      </c>
      <c r="W4545" t="s">
        <v>1304</v>
      </c>
      <c r="X4545" t="s">
        <v>85</v>
      </c>
      <c r="Y4545" t="s">
        <v>64</v>
      </c>
      <c r="Z4545" t="s">
        <v>65</v>
      </c>
      <c r="AA4545">
        <v>1154003564</v>
      </c>
      <c r="AB4545" t="s">
        <v>116</v>
      </c>
      <c r="AC4545" t="s">
        <v>67</v>
      </c>
      <c r="AD4545">
        <v>19.36516833333333</v>
      </c>
      <c r="AE4545">
        <v>-70.307218333333338</v>
      </c>
      <c r="AF4545" t="s">
        <v>14467</v>
      </c>
      <c r="AG4545" t="s">
        <v>32</v>
      </c>
      <c r="AH4545" t="s">
        <v>48</v>
      </c>
      <c r="AI4545" t="s">
        <v>87</v>
      </c>
      <c r="AJ4545" t="s">
        <v>1584</v>
      </c>
      <c r="AR4545" t="s">
        <v>91</v>
      </c>
      <c r="AS4545">
        <v>9000031763</v>
      </c>
      <c r="AW4545" t="str">
        <f>_xlfn.XLOOKUP(UNIVERSO[[#This Row],[RUTA-LOCALIDAD D&amp;N]],'[1]Cuota Ruta'!E:E,'[1]Cuota Ruta'!G:G)</f>
        <v>Cargar</v>
      </c>
    </row>
    <row r="4546" spans="1:49" x14ac:dyDescent="0.25">
      <c r="A4546" t="s">
        <v>48</v>
      </c>
      <c r="B4546" t="s">
        <v>49</v>
      </c>
      <c r="C4546" t="s">
        <v>50</v>
      </c>
      <c r="D4546" t="s">
        <v>51</v>
      </c>
      <c r="E4546" t="s">
        <v>823</v>
      </c>
      <c r="F4546" t="s">
        <v>283</v>
      </c>
      <c r="G4546">
        <v>9000032256</v>
      </c>
      <c r="H4546">
        <v>32256</v>
      </c>
      <c r="I4546" t="s">
        <v>14468</v>
      </c>
      <c r="J4546" t="s">
        <v>14469</v>
      </c>
      <c r="K4546" t="s">
        <v>286</v>
      </c>
      <c r="L4546" t="s">
        <v>877</v>
      </c>
      <c r="M4546" t="s">
        <v>877</v>
      </c>
      <c r="N4546" t="s">
        <v>4886</v>
      </c>
      <c r="O4546" t="s">
        <v>59</v>
      </c>
      <c r="P4546">
        <v>346</v>
      </c>
      <c r="Q4546" t="s">
        <v>879</v>
      </c>
      <c r="R4546" t="s">
        <v>879</v>
      </c>
      <c r="S4546" t="s">
        <v>840</v>
      </c>
      <c r="T4546" t="s">
        <v>840</v>
      </c>
      <c r="U4546">
        <v>19.120752334594702</v>
      </c>
      <c r="V4546">
        <v>-70.301122029622405</v>
      </c>
      <c r="W4546" t="s">
        <v>880</v>
      </c>
      <c r="X4546" t="s">
        <v>85</v>
      </c>
      <c r="Y4546" t="s">
        <v>64</v>
      </c>
      <c r="Z4546" t="s">
        <v>65</v>
      </c>
      <c r="AA4546">
        <v>1154004759</v>
      </c>
      <c r="AB4546" t="s">
        <v>116</v>
      </c>
      <c r="AC4546" t="s">
        <v>67</v>
      </c>
      <c r="AD4546">
        <v>19.120750216666671</v>
      </c>
      <c r="AE4546">
        <v>-70.301143066666654</v>
      </c>
      <c r="AF4546" t="s">
        <v>14470</v>
      </c>
      <c r="AG4546" t="s">
        <v>32</v>
      </c>
      <c r="AH4546" t="s">
        <v>48</v>
      </c>
      <c r="AI4546" t="s">
        <v>87</v>
      </c>
      <c r="AJ4546" t="s">
        <v>1584</v>
      </c>
      <c r="AR4546" t="s">
        <v>91</v>
      </c>
      <c r="AS4546">
        <v>9000032256</v>
      </c>
      <c r="AW4546" t="str">
        <f>_xlfn.XLOOKUP(UNIVERSO[[#This Row],[RUTA-LOCALIDAD D&amp;N]],'[1]Cuota Ruta'!E:E,'[1]Cuota Ruta'!G:G)</f>
        <v>Cargar</v>
      </c>
    </row>
    <row r="4547" spans="1:49" x14ac:dyDescent="0.25">
      <c r="A4547" t="s">
        <v>48</v>
      </c>
      <c r="B4547" t="s">
        <v>49</v>
      </c>
      <c r="C4547" t="s">
        <v>50</v>
      </c>
      <c r="D4547" t="s">
        <v>51</v>
      </c>
      <c r="E4547" t="s">
        <v>823</v>
      </c>
      <c r="F4547" t="s">
        <v>283</v>
      </c>
      <c r="G4547">
        <v>9000032367</v>
      </c>
      <c r="H4547">
        <v>32367</v>
      </c>
      <c r="I4547" t="s">
        <v>14471</v>
      </c>
      <c r="J4547" t="s">
        <v>14472</v>
      </c>
      <c r="K4547" t="s">
        <v>286</v>
      </c>
      <c r="L4547" t="s">
        <v>877</v>
      </c>
      <c r="M4547" t="s">
        <v>877</v>
      </c>
      <c r="N4547" t="s">
        <v>4886</v>
      </c>
      <c r="O4547" t="s">
        <v>59</v>
      </c>
      <c r="P4547">
        <v>338</v>
      </c>
      <c r="Q4547" t="s">
        <v>856</v>
      </c>
      <c r="R4547" t="s">
        <v>856</v>
      </c>
      <c r="S4547" t="s">
        <v>840</v>
      </c>
      <c r="T4547" t="s">
        <v>840</v>
      </c>
      <c r="U4547">
        <v>19.1350436210632</v>
      </c>
      <c r="V4547">
        <v>-70.372961044311495</v>
      </c>
      <c r="W4547" t="s">
        <v>857</v>
      </c>
      <c r="X4547" t="s">
        <v>85</v>
      </c>
      <c r="Y4547" t="s">
        <v>64</v>
      </c>
      <c r="Z4547" t="s">
        <v>65</v>
      </c>
      <c r="AA4547">
        <v>1154004968</v>
      </c>
      <c r="AB4547" t="s">
        <v>116</v>
      </c>
      <c r="AC4547" t="s">
        <v>67</v>
      </c>
      <c r="AD4547">
        <v>19.134944000000001</v>
      </c>
      <c r="AE4547">
        <v>-70.3729929</v>
      </c>
      <c r="AF4547" t="s">
        <v>14473</v>
      </c>
      <c r="AG4547" t="s">
        <v>32</v>
      </c>
      <c r="AH4547" t="s">
        <v>48</v>
      </c>
      <c r="AI4547" t="s">
        <v>87</v>
      </c>
      <c r="AJ4547" t="s">
        <v>1584</v>
      </c>
      <c r="AR4547" t="s">
        <v>91</v>
      </c>
      <c r="AS4547">
        <v>9000032367</v>
      </c>
      <c r="AW4547" t="str">
        <f>_xlfn.XLOOKUP(UNIVERSO[[#This Row],[RUTA-LOCALIDAD D&amp;N]],'[1]Cuota Ruta'!E:E,'[1]Cuota Ruta'!G:G)</f>
        <v>Cargar</v>
      </c>
    </row>
    <row r="4548" spans="1:49" x14ac:dyDescent="0.25">
      <c r="A4548" t="s">
        <v>48</v>
      </c>
      <c r="B4548" t="s">
        <v>49</v>
      </c>
      <c r="C4548" t="s">
        <v>50</v>
      </c>
      <c r="D4548" t="s">
        <v>51</v>
      </c>
      <c r="E4548" t="s">
        <v>823</v>
      </c>
      <c r="F4548" t="s">
        <v>283</v>
      </c>
      <c r="G4548">
        <v>9000032513</v>
      </c>
      <c r="H4548">
        <v>32513</v>
      </c>
      <c r="I4548" t="s">
        <v>3266</v>
      </c>
      <c r="J4548" t="s">
        <v>14474</v>
      </c>
      <c r="K4548" t="s">
        <v>286</v>
      </c>
      <c r="L4548" t="s">
        <v>877</v>
      </c>
      <c r="M4548" t="s">
        <v>877</v>
      </c>
      <c r="N4548" t="s">
        <v>878</v>
      </c>
      <c r="O4548" t="s">
        <v>59</v>
      </c>
      <c r="P4548">
        <v>340</v>
      </c>
      <c r="Q4548" t="s">
        <v>2525</v>
      </c>
      <c r="R4548" t="s">
        <v>2525</v>
      </c>
      <c r="S4548" t="s">
        <v>840</v>
      </c>
      <c r="T4548" t="s">
        <v>840</v>
      </c>
      <c r="U4548">
        <v>19.051925659179702</v>
      </c>
      <c r="V4548">
        <v>-70.138771057128906</v>
      </c>
      <c r="W4548" t="s">
        <v>2526</v>
      </c>
      <c r="X4548" t="s">
        <v>85</v>
      </c>
      <c r="Y4548" t="s">
        <v>64</v>
      </c>
      <c r="Z4548" t="s">
        <v>65</v>
      </c>
      <c r="AA4548">
        <v>1154005257</v>
      </c>
      <c r="AB4548" t="s">
        <v>116</v>
      </c>
      <c r="AC4548" t="s">
        <v>67</v>
      </c>
      <c r="AD4548">
        <v>19.051966666666669</v>
      </c>
      <c r="AE4548">
        <v>-70.13879</v>
      </c>
      <c r="AF4548" t="s">
        <v>14475</v>
      </c>
      <c r="AG4548" t="s">
        <v>32</v>
      </c>
      <c r="AH4548" t="s">
        <v>48</v>
      </c>
      <c r="AI4548" t="s">
        <v>87</v>
      </c>
      <c r="AJ4548" t="s">
        <v>1584</v>
      </c>
      <c r="AR4548" t="s">
        <v>91</v>
      </c>
      <c r="AS4548">
        <v>9000032513</v>
      </c>
      <c r="AW4548" t="str">
        <f>_xlfn.XLOOKUP(UNIVERSO[[#This Row],[RUTA-LOCALIDAD D&amp;N]],'[1]Cuota Ruta'!E:E,'[1]Cuota Ruta'!G:G)</f>
        <v>Cargar</v>
      </c>
    </row>
    <row r="4549" spans="1:49" x14ac:dyDescent="0.25">
      <c r="A4549" t="s">
        <v>48</v>
      </c>
      <c r="B4549" t="s">
        <v>49</v>
      </c>
      <c r="C4549" t="s">
        <v>50</v>
      </c>
      <c r="D4549" t="s">
        <v>51</v>
      </c>
      <c r="E4549" t="s">
        <v>77</v>
      </c>
      <c r="F4549" t="s">
        <v>53</v>
      </c>
      <c r="G4549">
        <v>9000034592</v>
      </c>
      <c r="H4549">
        <v>34592</v>
      </c>
      <c r="I4549" t="s">
        <v>14476</v>
      </c>
      <c r="J4549" t="s">
        <v>14477</v>
      </c>
      <c r="K4549" t="s">
        <v>56</v>
      </c>
      <c r="L4549" t="s">
        <v>57</v>
      </c>
      <c r="M4549" t="s">
        <v>57</v>
      </c>
      <c r="N4549" t="s">
        <v>58</v>
      </c>
      <c r="O4549" t="s">
        <v>59</v>
      </c>
      <c r="P4549">
        <v>445</v>
      </c>
      <c r="Q4549" t="s">
        <v>248</v>
      </c>
      <c r="R4549" t="s">
        <v>248</v>
      </c>
      <c r="S4549" t="s">
        <v>61</v>
      </c>
      <c r="T4549" t="s">
        <v>61</v>
      </c>
      <c r="U4549">
        <v>18.421969604492201</v>
      </c>
      <c r="V4549">
        <v>-70.099987792968705</v>
      </c>
      <c r="W4549" t="s">
        <v>249</v>
      </c>
      <c r="X4549" t="s">
        <v>63</v>
      </c>
      <c r="Y4549" t="s">
        <v>64</v>
      </c>
      <c r="Z4549" t="s">
        <v>65</v>
      </c>
      <c r="AA4549">
        <v>1169005820</v>
      </c>
      <c r="AB4549" t="s">
        <v>116</v>
      </c>
      <c r="AC4549" t="s">
        <v>67</v>
      </c>
      <c r="AD4549">
        <v>18.421991980000001</v>
      </c>
      <c r="AE4549">
        <v>-70.099984180000007</v>
      </c>
      <c r="AF4549" t="s">
        <v>14478</v>
      </c>
      <c r="AG4549" t="s">
        <v>32</v>
      </c>
      <c r="AH4549" t="s">
        <v>48</v>
      </c>
      <c r="AI4549" t="s">
        <v>87</v>
      </c>
      <c r="AJ4549" t="s">
        <v>1584</v>
      </c>
      <c r="AK4549" t="s">
        <v>243</v>
      </c>
      <c r="AL4549" t="s">
        <v>77</v>
      </c>
      <c r="AM4549" t="s">
        <v>244</v>
      </c>
      <c r="AR4549" t="s">
        <v>91</v>
      </c>
      <c r="AS4549">
        <v>9000034592</v>
      </c>
      <c r="AV4549" t="s">
        <v>75</v>
      </c>
      <c r="AW4549" t="str">
        <f>_xlfn.XLOOKUP(UNIVERSO[[#This Row],[RUTA-LOCALIDAD D&amp;N]],'[1]Cuota Ruta'!E:E,'[1]Cuota Ruta'!G:G)</f>
        <v>Cargar</v>
      </c>
    </row>
    <row r="4550" spans="1:49" x14ac:dyDescent="0.25">
      <c r="A4550" t="s">
        <v>48</v>
      </c>
      <c r="B4550" t="s">
        <v>49</v>
      </c>
      <c r="C4550" t="s">
        <v>50</v>
      </c>
      <c r="D4550" t="s">
        <v>51</v>
      </c>
      <c r="E4550" t="s">
        <v>338</v>
      </c>
      <c r="F4550" t="s">
        <v>283</v>
      </c>
      <c r="G4550">
        <v>9000017661</v>
      </c>
      <c r="H4550">
        <v>17661</v>
      </c>
      <c r="I4550" t="s">
        <v>14479</v>
      </c>
      <c r="J4550" t="s">
        <v>14480</v>
      </c>
      <c r="K4550" t="s">
        <v>286</v>
      </c>
      <c r="L4550" t="s">
        <v>338</v>
      </c>
      <c r="M4550" t="s">
        <v>338</v>
      </c>
      <c r="N4550" t="s">
        <v>253</v>
      </c>
      <c r="O4550" t="s">
        <v>59</v>
      </c>
      <c r="P4550">
        <v>312</v>
      </c>
      <c r="Q4550" t="s">
        <v>1548</v>
      </c>
      <c r="R4550" t="s">
        <v>1548</v>
      </c>
      <c r="S4550" t="s">
        <v>665</v>
      </c>
      <c r="T4550" t="s">
        <v>665</v>
      </c>
      <c r="U4550">
        <v>19.4824171066284</v>
      </c>
      <c r="V4550">
        <v>-70.604290008544893</v>
      </c>
      <c r="W4550" t="s">
        <v>1549</v>
      </c>
      <c r="X4550" t="s">
        <v>63</v>
      </c>
      <c r="Y4550" t="s">
        <v>64</v>
      </c>
      <c r="Z4550" t="s">
        <v>65</v>
      </c>
      <c r="AA4550">
        <v>1151001962</v>
      </c>
      <c r="AB4550" t="s">
        <v>66</v>
      </c>
      <c r="AC4550" t="s">
        <v>67</v>
      </c>
      <c r="AD4550">
        <v>19.4824171066284</v>
      </c>
      <c r="AE4550">
        <v>-70.604290008544893</v>
      </c>
      <c r="AF4550" t="s">
        <v>14481</v>
      </c>
      <c r="AG4550" t="s">
        <v>32</v>
      </c>
      <c r="AH4550" t="s">
        <v>48</v>
      </c>
      <c r="AI4550" t="s">
        <v>87</v>
      </c>
      <c r="AJ4550" t="s">
        <v>1584</v>
      </c>
      <c r="AK4550" t="s">
        <v>408</v>
      </c>
      <c r="AL4550" t="s">
        <v>338</v>
      </c>
      <c r="AM4550" t="s">
        <v>409</v>
      </c>
      <c r="AN4550">
        <v>4</v>
      </c>
      <c r="AO4550" t="s">
        <v>280</v>
      </c>
      <c r="AR4550" t="s">
        <v>91</v>
      </c>
      <c r="AS4550">
        <v>9000017661</v>
      </c>
      <c r="AU4550">
        <v>4</v>
      </c>
      <c r="AV4550" t="s">
        <v>410</v>
      </c>
      <c r="AW4550" t="str">
        <f>_xlfn.XLOOKUP(UNIVERSO[[#This Row],[RUTA-LOCALIDAD D&amp;N]],'[1]Cuota Ruta'!E:E,'[1]Cuota Ruta'!G:G)</f>
        <v>Cargar</v>
      </c>
    </row>
    <row r="4551" spans="1:49" x14ac:dyDescent="0.25">
      <c r="A4551" t="s">
        <v>48</v>
      </c>
      <c r="B4551" t="s">
        <v>49</v>
      </c>
      <c r="C4551" t="s">
        <v>50</v>
      </c>
      <c r="D4551" t="s">
        <v>51</v>
      </c>
      <c r="E4551" t="s">
        <v>77</v>
      </c>
      <c r="F4551" t="s">
        <v>53</v>
      </c>
      <c r="G4551">
        <v>9000034742</v>
      </c>
      <c r="H4551">
        <v>34742</v>
      </c>
      <c r="I4551" t="s">
        <v>14482</v>
      </c>
      <c r="J4551" t="s">
        <v>14483</v>
      </c>
      <c r="K4551" t="s">
        <v>56</v>
      </c>
      <c r="L4551" t="s">
        <v>57</v>
      </c>
      <c r="M4551" t="s">
        <v>57</v>
      </c>
      <c r="N4551" t="s">
        <v>2985</v>
      </c>
      <c r="O4551" t="s">
        <v>59</v>
      </c>
      <c r="P4551">
        <v>444</v>
      </c>
      <c r="Q4551" t="s">
        <v>905</v>
      </c>
      <c r="R4551" t="s">
        <v>905</v>
      </c>
      <c r="S4551" t="s">
        <v>61</v>
      </c>
      <c r="T4551" t="s">
        <v>61</v>
      </c>
      <c r="U4551">
        <v>18.411006450653101</v>
      </c>
      <c r="V4551">
        <v>-70.110355377197294</v>
      </c>
      <c r="W4551" t="s">
        <v>906</v>
      </c>
      <c r="X4551" t="s">
        <v>85</v>
      </c>
      <c r="Y4551" t="s">
        <v>64</v>
      </c>
      <c r="Z4551" t="s">
        <v>65</v>
      </c>
      <c r="AA4551">
        <v>1169005905</v>
      </c>
      <c r="AB4551" t="s">
        <v>116</v>
      </c>
      <c r="AC4551" t="s">
        <v>67</v>
      </c>
      <c r="AD4551">
        <v>18.41102519</v>
      </c>
      <c r="AE4551">
        <v>-70.110478830000005</v>
      </c>
      <c r="AF4551" t="s">
        <v>14484</v>
      </c>
      <c r="AG4551" t="s">
        <v>32</v>
      </c>
      <c r="AH4551" t="s">
        <v>48</v>
      </c>
      <c r="AI4551" t="s">
        <v>87</v>
      </c>
      <c r="AJ4551" t="s">
        <v>1584</v>
      </c>
      <c r="AK4551" t="s">
        <v>70</v>
      </c>
      <c r="AL4551" t="s">
        <v>77</v>
      </c>
      <c r="AM4551" t="s">
        <v>71</v>
      </c>
      <c r="AR4551" t="s">
        <v>91</v>
      </c>
      <c r="AS4551">
        <v>9000034742</v>
      </c>
      <c r="AV4551" t="s">
        <v>75</v>
      </c>
      <c r="AW4551" t="str">
        <f>_xlfn.XLOOKUP(UNIVERSO[[#This Row],[RUTA-LOCALIDAD D&amp;N]],'[1]Cuota Ruta'!E:E,'[1]Cuota Ruta'!G:G)</f>
        <v>Cargar</v>
      </c>
    </row>
    <row r="4552" spans="1:49" x14ac:dyDescent="0.25">
      <c r="A4552" t="s">
        <v>48</v>
      </c>
      <c r="B4552" t="s">
        <v>49</v>
      </c>
      <c r="C4552" t="s">
        <v>50</v>
      </c>
      <c r="D4552" t="s">
        <v>51</v>
      </c>
      <c r="E4552" t="s">
        <v>338</v>
      </c>
      <c r="F4552" t="s">
        <v>283</v>
      </c>
      <c r="G4552">
        <v>9000017803</v>
      </c>
      <c r="H4552">
        <v>17803</v>
      </c>
      <c r="I4552" t="s">
        <v>14485</v>
      </c>
      <c r="J4552" t="s">
        <v>14486</v>
      </c>
      <c r="K4552" t="s">
        <v>286</v>
      </c>
      <c r="L4552" t="s">
        <v>338</v>
      </c>
      <c r="M4552" t="s">
        <v>338</v>
      </c>
      <c r="N4552" t="s">
        <v>253</v>
      </c>
      <c r="O4552" t="s">
        <v>59</v>
      </c>
      <c r="P4552">
        <v>313</v>
      </c>
      <c r="Q4552" t="s">
        <v>1928</v>
      </c>
      <c r="R4552" t="s">
        <v>1928</v>
      </c>
      <c r="S4552" t="s">
        <v>665</v>
      </c>
      <c r="T4552" t="s">
        <v>665</v>
      </c>
      <c r="U4552">
        <v>19.373970413207999</v>
      </c>
      <c r="V4552">
        <v>-70.592185974121094</v>
      </c>
      <c r="W4552" t="s">
        <v>1929</v>
      </c>
      <c r="X4552" t="s">
        <v>63</v>
      </c>
      <c r="Y4552" t="s">
        <v>64</v>
      </c>
      <c r="Z4552" t="s">
        <v>65</v>
      </c>
      <c r="AA4552">
        <v>1151002178</v>
      </c>
      <c r="AB4552" t="s">
        <v>66</v>
      </c>
      <c r="AC4552" t="s">
        <v>67</v>
      </c>
      <c r="AD4552">
        <v>19.373970413207999</v>
      </c>
      <c r="AE4552">
        <v>-70.592185974121094</v>
      </c>
      <c r="AF4552" t="s">
        <v>14487</v>
      </c>
      <c r="AG4552" t="s">
        <v>32</v>
      </c>
      <c r="AH4552" t="s">
        <v>48</v>
      </c>
      <c r="AI4552" t="s">
        <v>87</v>
      </c>
      <c r="AJ4552" t="s">
        <v>1584</v>
      </c>
      <c r="AK4552" t="s">
        <v>697</v>
      </c>
      <c r="AL4552" t="s">
        <v>338</v>
      </c>
      <c r="AM4552" t="s">
        <v>698</v>
      </c>
      <c r="AR4552" t="s">
        <v>91</v>
      </c>
      <c r="AS4552">
        <v>9000017803</v>
      </c>
      <c r="AV4552" t="s">
        <v>410</v>
      </c>
      <c r="AW4552" t="str">
        <f>_xlfn.XLOOKUP(UNIVERSO[[#This Row],[RUTA-LOCALIDAD D&amp;N]],'[1]Cuota Ruta'!E:E,'[1]Cuota Ruta'!G:G)</f>
        <v>Cargar</v>
      </c>
    </row>
    <row r="4553" spans="1:49" x14ac:dyDescent="0.25">
      <c r="A4553" t="s">
        <v>48</v>
      </c>
      <c r="B4553" t="s">
        <v>49</v>
      </c>
      <c r="C4553" t="s">
        <v>50</v>
      </c>
      <c r="D4553" t="s">
        <v>51</v>
      </c>
      <c r="E4553" t="s">
        <v>77</v>
      </c>
      <c r="F4553" t="s">
        <v>53</v>
      </c>
      <c r="G4553">
        <v>9000034828</v>
      </c>
      <c r="H4553">
        <v>34828</v>
      </c>
      <c r="I4553" t="s">
        <v>14488</v>
      </c>
      <c r="J4553" t="s">
        <v>14489</v>
      </c>
      <c r="K4553" t="s">
        <v>56</v>
      </c>
      <c r="L4553" t="s">
        <v>57</v>
      </c>
      <c r="M4553" t="s">
        <v>57</v>
      </c>
      <c r="N4553" t="s">
        <v>58</v>
      </c>
      <c r="O4553" t="s">
        <v>59</v>
      </c>
      <c r="P4553">
        <v>446</v>
      </c>
      <c r="Q4553" t="s">
        <v>896</v>
      </c>
      <c r="R4553" t="s">
        <v>896</v>
      </c>
      <c r="S4553" t="s">
        <v>61</v>
      </c>
      <c r="T4553" t="s">
        <v>61</v>
      </c>
      <c r="U4553">
        <v>18.402731895446799</v>
      </c>
      <c r="V4553">
        <v>-70.110519409179702</v>
      </c>
      <c r="W4553" t="s">
        <v>897</v>
      </c>
      <c r="X4553" t="s">
        <v>63</v>
      </c>
      <c r="Y4553" t="s">
        <v>64</v>
      </c>
      <c r="Z4553" t="s">
        <v>65</v>
      </c>
      <c r="AA4553">
        <v>1169007256</v>
      </c>
      <c r="AB4553" t="s">
        <v>116</v>
      </c>
      <c r="AC4553" t="s">
        <v>67</v>
      </c>
      <c r="AD4553">
        <v>18.402731840000001</v>
      </c>
      <c r="AE4553">
        <v>-70.110521120000001</v>
      </c>
      <c r="AF4553" t="s">
        <v>14490</v>
      </c>
      <c r="AG4553" t="s">
        <v>32</v>
      </c>
      <c r="AH4553" t="s">
        <v>48</v>
      </c>
      <c r="AI4553" t="s">
        <v>87</v>
      </c>
      <c r="AJ4553" t="s">
        <v>1584</v>
      </c>
      <c r="AK4553" t="s">
        <v>243</v>
      </c>
      <c r="AL4553" t="s">
        <v>77</v>
      </c>
      <c r="AM4553" t="s">
        <v>244</v>
      </c>
      <c r="AR4553" t="s">
        <v>91</v>
      </c>
      <c r="AS4553">
        <v>9000034828</v>
      </c>
      <c r="AV4553" t="s">
        <v>75</v>
      </c>
      <c r="AW4553" t="str">
        <f>_xlfn.XLOOKUP(UNIVERSO[[#This Row],[RUTA-LOCALIDAD D&amp;N]],'[1]Cuota Ruta'!E:E,'[1]Cuota Ruta'!G:G)</f>
        <v>Cargar</v>
      </c>
    </row>
    <row r="4554" spans="1:49" x14ac:dyDescent="0.25">
      <c r="A4554" t="s">
        <v>48</v>
      </c>
      <c r="B4554" t="s">
        <v>49</v>
      </c>
      <c r="C4554" t="s">
        <v>50</v>
      </c>
      <c r="D4554" t="s">
        <v>51</v>
      </c>
      <c r="E4554" t="s">
        <v>338</v>
      </c>
      <c r="F4554" t="s">
        <v>283</v>
      </c>
      <c r="G4554">
        <v>9000017978</v>
      </c>
      <c r="H4554">
        <v>17978</v>
      </c>
      <c r="I4554" t="s">
        <v>5300</v>
      </c>
      <c r="J4554" t="s">
        <v>14491</v>
      </c>
      <c r="K4554" t="s">
        <v>286</v>
      </c>
      <c r="L4554" t="s">
        <v>1748</v>
      </c>
      <c r="M4554" t="s">
        <v>1748</v>
      </c>
      <c r="N4554" t="s">
        <v>58</v>
      </c>
      <c r="O4554" t="s">
        <v>59</v>
      </c>
      <c r="P4554">
        <v>379</v>
      </c>
      <c r="Q4554" t="s">
        <v>1853</v>
      </c>
      <c r="R4554" t="s">
        <v>1853</v>
      </c>
      <c r="S4554" t="s">
        <v>405</v>
      </c>
      <c r="T4554" t="s">
        <v>405</v>
      </c>
      <c r="U4554">
        <v>19.3999919891357</v>
      </c>
      <c r="V4554">
        <v>-70.528106689453097</v>
      </c>
      <c r="W4554" t="s">
        <v>1854</v>
      </c>
      <c r="X4554" t="s">
        <v>63</v>
      </c>
      <c r="Y4554" t="s">
        <v>64</v>
      </c>
      <c r="Z4554" t="s">
        <v>65</v>
      </c>
      <c r="AA4554">
        <v>1151002423</v>
      </c>
      <c r="AB4554" t="s">
        <v>66</v>
      </c>
      <c r="AC4554" t="s">
        <v>67</v>
      </c>
      <c r="AD4554">
        <v>19.3999919891357</v>
      </c>
      <c r="AE4554">
        <v>-70.528106689453097</v>
      </c>
      <c r="AF4554" t="s">
        <v>14492</v>
      </c>
      <c r="AG4554" t="s">
        <v>32</v>
      </c>
      <c r="AH4554" t="s">
        <v>48</v>
      </c>
      <c r="AI4554" t="s">
        <v>87</v>
      </c>
      <c r="AJ4554" t="s">
        <v>1584</v>
      </c>
      <c r="AK4554" t="s">
        <v>697</v>
      </c>
      <c r="AL4554" t="s">
        <v>338</v>
      </c>
      <c r="AM4554" t="s">
        <v>698</v>
      </c>
      <c r="AN4554">
        <v>7</v>
      </c>
      <c r="AO4554" t="s">
        <v>423</v>
      </c>
      <c r="AR4554" t="s">
        <v>91</v>
      </c>
      <c r="AS4554">
        <v>9000017978</v>
      </c>
      <c r="AU4554">
        <v>7</v>
      </c>
      <c r="AV4554" t="s">
        <v>410</v>
      </c>
      <c r="AW4554" t="str">
        <f>_xlfn.XLOOKUP(UNIVERSO[[#This Row],[RUTA-LOCALIDAD D&amp;N]],'[1]Cuota Ruta'!E:E,'[1]Cuota Ruta'!G:G)</f>
        <v>Cargar</v>
      </c>
    </row>
    <row r="4555" spans="1:49" x14ac:dyDescent="0.25">
      <c r="A4555" t="s">
        <v>48</v>
      </c>
      <c r="B4555" t="s">
        <v>49</v>
      </c>
      <c r="C4555" t="s">
        <v>110</v>
      </c>
      <c r="D4555" t="s">
        <v>51</v>
      </c>
      <c r="E4555" t="s">
        <v>338</v>
      </c>
      <c r="F4555" t="s">
        <v>283</v>
      </c>
      <c r="G4555">
        <v>9000018142</v>
      </c>
      <c r="H4555">
        <v>18142</v>
      </c>
      <c r="I4555" t="s">
        <v>14493</v>
      </c>
      <c r="J4555" t="s">
        <v>14494</v>
      </c>
      <c r="K4555" t="s">
        <v>286</v>
      </c>
      <c r="L4555" t="s">
        <v>338</v>
      </c>
      <c r="M4555" t="s">
        <v>338</v>
      </c>
      <c r="N4555" t="s">
        <v>253</v>
      </c>
      <c r="O4555" t="s">
        <v>59</v>
      </c>
      <c r="P4555">
        <v>301</v>
      </c>
      <c r="Q4555" t="s">
        <v>1874</v>
      </c>
      <c r="R4555" t="s">
        <v>1874</v>
      </c>
      <c r="S4555" t="s">
        <v>343</v>
      </c>
      <c r="T4555" t="s">
        <v>343</v>
      </c>
      <c r="U4555">
        <v>19.424707412719702</v>
      </c>
      <c r="V4555">
        <v>-70.712875366210895</v>
      </c>
      <c r="W4555" t="s">
        <v>1875</v>
      </c>
      <c r="X4555" t="s">
        <v>63</v>
      </c>
      <c r="Y4555" t="s">
        <v>64</v>
      </c>
      <c r="Z4555" t="s">
        <v>65</v>
      </c>
      <c r="AA4555">
        <v>1151002713</v>
      </c>
      <c r="AB4555" t="s">
        <v>66</v>
      </c>
      <c r="AC4555" t="s">
        <v>67</v>
      </c>
      <c r="AD4555">
        <v>19.424707412719702</v>
      </c>
      <c r="AE4555">
        <v>-70.712875366210895</v>
      </c>
      <c r="AF4555" t="s">
        <v>14495</v>
      </c>
      <c r="AG4555" t="s">
        <v>32</v>
      </c>
      <c r="AH4555" t="s">
        <v>48</v>
      </c>
      <c r="AI4555" t="s">
        <v>87</v>
      </c>
      <c r="AJ4555" t="s">
        <v>1584</v>
      </c>
      <c r="AK4555" t="s">
        <v>346</v>
      </c>
      <c r="AL4555" t="s">
        <v>338</v>
      </c>
      <c r="AM4555" t="s">
        <v>347</v>
      </c>
      <c r="AR4555" t="s">
        <v>91</v>
      </c>
      <c r="AS4555">
        <v>9000018142</v>
      </c>
      <c r="AV4555" t="s">
        <v>349</v>
      </c>
      <c r="AW4555" t="str">
        <f>_xlfn.XLOOKUP(UNIVERSO[[#This Row],[RUTA-LOCALIDAD D&amp;N]],'[1]Cuota Ruta'!E:E,'[1]Cuota Ruta'!G:G)</f>
        <v>Cargar</v>
      </c>
    </row>
    <row r="4556" spans="1:49" x14ac:dyDescent="0.25">
      <c r="A4556" t="s">
        <v>48</v>
      </c>
      <c r="B4556" t="s">
        <v>49</v>
      </c>
      <c r="C4556" t="s">
        <v>50</v>
      </c>
      <c r="D4556" t="s">
        <v>51</v>
      </c>
      <c r="E4556" t="s">
        <v>77</v>
      </c>
      <c r="F4556" t="s">
        <v>53</v>
      </c>
      <c r="G4556">
        <v>9000035094</v>
      </c>
      <c r="H4556">
        <v>35094</v>
      </c>
      <c r="I4556" t="s">
        <v>14496</v>
      </c>
      <c r="J4556" t="s">
        <v>14497</v>
      </c>
      <c r="K4556" t="s">
        <v>56</v>
      </c>
      <c r="L4556" t="s">
        <v>57</v>
      </c>
      <c r="M4556" t="s">
        <v>57</v>
      </c>
      <c r="N4556" t="s">
        <v>253</v>
      </c>
      <c r="O4556" t="s">
        <v>59</v>
      </c>
      <c r="P4556">
        <v>464</v>
      </c>
      <c r="Q4556" t="s">
        <v>2214</v>
      </c>
      <c r="R4556" t="s">
        <v>2214</v>
      </c>
      <c r="S4556" t="s">
        <v>61</v>
      </c>
      <c r="T4556" t="s">
        <v>61</v>
      </c>
      <c r="U4556">
        <v>18.415668490000002</v>
      </c>
      <c r="V4556">
        <v>-70.037399289999996</v>
      </c>
      <c r="W4556" t="s">
        <v>2221</v>
      </c>
      <c r="X4556" t="s">
        <v>63</v>
      </c>
      <c r="Y4556" t="s">
        <v>64</v>
      </c>
      <c r="Z4556" t="s">
        <v>65</v>
      </c>
      <c r="AA4556">
        <v>1169007089</v>
      </c>
      <c r="AB4556" t="s">
        <v>116</v>
      </c>
      <c r="AC4556" t="s">
        <v>67</v>
      </c>
      <c r="AD4556">
        <v>18.41564266</v>
      </c>
      <c r="AE4556">
        <v>-70.037502930000002</v>
      </c>
      <c r="AF4556" t="s">
        <v>14498</v>
      </c>
      <c r="AG4556" t="s">
        <v>32</v>
      </c>
      <c r="AH4556" t="s">
        <v>48</v>
      </c>
      <c r="AI4556" t="s">
        <v>87</v>
      </c>
      <c r="AJ4556" t="s">
        <v>1584</v>
      </c>
      <c r="AK4556" t="s">
        <v>70</v>
      </c>
      <c r="AL4556" t="s">
        <v>77</v>
      </c>
      <c r="AM4556" t="s">
        <v>71</v>
      </c>
      <c r="AN4556">
        <v>6</v>
      </c>
      <c r="AO4556" t="s">
        <v>348</v>
      </c>
      <c r="AR4556" t="s">
        <v>91</v>
      </c>
      <c r="AS4556">
        <v>9000035094</v>
      </c>
      <c r="AU4556">
        <v>6</v>
      </c>
      <c r="AV4556" t="s">
        <v>75</v>
      </c>
      <c r="AW4556" t="str">
        <f>_xlfn.XLOOKUP(UNIVERSO[[#This Row],[RUTA-LOCALIDAD D&amp;N]],'[1]Cuota Ruta'!E:E,'[1]Cuota Ruta'!G:G)</f>
        <v>Cargar</v>
      </c>
    </row>
    <row r="4557" spans="1:49" x14ac:dyDescent="0.25">
      <c r="A4557" t="s">
        <v>48</v>
      </c>
      <c r="B4557" t="s">
        <v>49</v>
      </c>
      <c r="C4557" t="s">
        <v>50</v>
      </c>
      <c r="D4557" t="s">
        <v>51</v>
      </c>
      <c r="E4557" t="s">
        <v>338</v>
      </c>
      <c r="F4557" t="s">
        <v>283</v>
      </c>
      <c r="G4557">
        <v>9000018159</v>
      </c>
      <c r="H4557">
        <v>18159</v>
      </c>
      <c r="I4557" t="s">
        <v>1056</v>
      </c>
      <c r="J4557" t="s">
        <v>14499</v>
      </c>
      <c r="K4557" t="s">
        <v>286</v>
      </c>
      <c r="L4557" t="s">
        <v>338</v>
      </c>
      <c r="M4557" t="s">
        <v>338</v>
      </c>
      <c r="N4557" t="s">
        <v>253</v>
      </c>
      <c r="O4557" t="s">
        <v>59</v>
      </c>
      <c r="P4557">
        <v>323</v>
      </c>
      <c r="Q4557" t="s">
        <v>1757</v>
      </c>
      <c r="R4557" t="s">
        <v>1757</v>
      </c>
      <c r="S4557" t="s">
        <v>343</v>
      </c>
      <c r="T4557" t="s">
        <v>343</v>
      </c>
      <c r="U4557">
        <v>19.357475757598898</v>
      </c>
      <c r="V4557">
        <v>-71.020387649536104</v>
      </c>
      <c r="W4557" t="s">
        <v>1758</v>
      </c>
      <c r="X4557" t="s">
        <v>63</v>
      </c>
      <c r="Y4557" t="s">
        <v>64</v>
      </c>
      <c r="Z4557" t="s">
        <v>65</v>
      </c>
      <c r="AA4557">
        <v>1151002772</v>
      </c>
      <c r="AB4557" t="s">
        <v>66</v>
      </c>
      <c r="AC4557" t="s">
        <v>67</v>
      </c>
      <c r="AD4557">
        <v>19.357475757598898</v>
      </c>
      <c r="AE4557">
        <v>-71.020387649536104</v>
      </c>
      <c r="AF4557" t="s">
        <v>14500</v>
      </c>
      <c r="AG4557" t="s">
        <v>32</v>
      </c>
      <c r="AH4557" t="s">
        <v>48</v>
      </c>
      <c r="AI4557" t="s">
        <v>87</v>
      </c>
      <c r="AJ4557" t="s">
        <v>1584</v>
      </c>
      <c r="AK4557" t="s">
        <v>346</v>
      </c>
      <c r="AL4557" t="s">
        <v>338</v>
      </c>
      <c r="AM4557" t="s">
        <v>347</v>
      </c>
      <c r="AR4557" t="s">
        <v>91</v>
      </c>
      <c r="AS4557">
        <v>9000018159</v>
      </c>
      <c r="AV4557" t="s">
        <v>349</v>
      </c>
      <c r="AW4557" t="str">
        <f>_xlfn.XLOOKUP(UNIVERSO[[#This Row],[RUTA-LOCALIDAD D&amp;N]],'[1]Cuota Ruta'!E:E,'[1]Cuota Ruta'!G:G)</f>
        <v>Cargar</v>
      </c>
    </row>
    <row r="4558" spans="1:49" x14ac:dyDescent="0.25">
      <c r="A4558" t="s">
        <v>48</v>
      </c>
      <c r="B4558" t="s">
        <v>49</v>
      </c>
      <c r="C4558" t="s">
        <v>50</v>
      </c>
      <c r="D4558" t="s">
        <v>51</v>
      </c>
      <c r="E4558" t="s">
        <v>338</v>
      </c>
      <c r="F4558" t="s">
        <v>283</v>
      </c>
      <c r="G4558">
        <v>9000018491</v>
      </c>
      <c r="H4558">
        <v>18491</v>
      </c>
      <c r="I4558" t="s">
        <v>2479</v>
      </c>
      <c r="J4558" t="s">
        <v>14501</v>
      </c>
      <c r="K4558" t="s">
        <v>286</v>
      </c>
      <c r="L4558" t="s">
        <v>338</v>
      </c>
      <c r="M4558" t="s">
        <v>338</v>
      </c>
      <c r="N4558" t="s">
        <v>253</v>
      </c>
      <c r="O4558" t="s">
        <v>59</v>
      </c>
      <c r="P4558">
        <v>324</v>
      </c>
      <c r="Q4558" t="s">
        <v>1618</v>
      </c>
      <c r="R4558" t="s">
        <v>1618</v>
      </c>
      <c r="S4558" t="s">
        <v>343</v>
      </c>
      <c r="T4558" t="s">
        <v>343</v>
      </c>
      <c r="U4558">
        <v>19.3575296401978</v>
      </c>
      <c r="V4558">
        <v>-70.6420707702637</v>
      </c>
      <c r="W4558" t="s">
        <v>1619</v>
      </c>
      <c r="X4558" t="s">
        <v>63</v>
      </c>
      <c r="Y4558" t="s">
        <v>64</v>
      </c>
      <c r="Z4558" t="s">
        <v>65</v>
      </c>
      <c r="AA4558">
        <v>1151003370</v>
      </c>
      <c r="AB4558" t="s">
        <v>66</v>
      </c>
      <c r="AC4558" t="s">
        <v>67</v>
      </c>
      <c r="AD4558">
        <v>19.3575296401978</v>
      </c>
      <c r="AE4558">
        <v>-70.6420707702637</v>
      </c>
      <c r="AF4558" t="s">
        <v>14502</v>
      </c>
      <c r="AG4558" t="s">
        <v>32</v>
      </c>
      <c r="AH4558" t="s">
        <v>48</v>
      </c>
      <c r="AI4558" t="s">
        <v>87</v>
      </c>
      <c r="AJ4558" t="s">
        <v>1584</v>
      </c>
      <c r="AK4558" t="s">
        <v>408</v>
      </c>
      <c r="AL4558" t="s">
        <v>338</v>
      </c>
      <c r="AM4558" t="s">
        <v>409</v>
      </c>
      <c r="AR4558" t="s">
        <v>91</v>
      </c>
      <c r="AS4558">
        <v>9000018491</v>
      </c>
      <c r="AV4558" t="s">
        <v>410</v>
      </c>
      <c r="AW4558" t="str">
        <f>_xlfn.XLOOKUP(UNIVERSO[[#This Row],[RUTA-LOCALIDAD D&amp;N]],'[1]Cuota Ruta'!E:E,'[1]Cuota Ruta'!G:G)</f>
        <v>Cargar</v>
      </c>
    </row>
    <row r="4559" spans="1:49" x14ac:dyDescent="0.25">
      <c r="A4559" t="s">
        <v>48</v>
      </c>
      <c r="B4559" t="s">
        <v>49</v>
      </c>
      <c r="C4559" t="s">
        <v>50</v>
      </c>
      <c r="D4559" t="s">
        <v>51</v>
      </c>
      <c r="E4559" t="s">
        <v>77</v>
      </c>
      <c r="F4559" t="s">
        <v>53</v>
      </c>
      <c r="G4559">
        <v>9000035553</v>
      </c>
      <c r="H4559">
        <v>35553</v>
      </c>
      <c r="I4559" t="s">
        <v>14503</v>
      </c>
      <c r="J4559" t="s">
        <v>680</v>
      </c>
      <c r="K4559" t="s">
        <v>56</v>
      </c>
      <c r="L4559" t="s">
        <v>57</v>
      </c>
      <c r="M4559" t="s">
        <v>57</v>
      </c>
      <c r="N4559" t="s">
        <v>58</v>
      </c>
      <c r="O4559" t="s">
        <v>59</v>
      </c>
      <c r="P4559">
        <v>463</v>
      </c>
      <c r="Q4559" t="s">
        <v>640</v>
      </c>
      <c r="R4559" t="s">
        <v>640</v>
      </c>
      <c r="S4559" t="s">
        <v>61</v>
      </c>
      <c r="T4559" t="s">
        <v>61</v>
      </c>
      <c r="U4559">
        <v>18.434785366058399</v>
      </c>
      <c r="V4559">
        <v>-70.034272193908706</v>
      </c>
      <c r="W4559" t="s">
        <v>681</v>
      </c>
      <c r="X4559" t="s">
        <v>63</v>
      </c>
      <c r="Y4559" t="s">
        <v>64</v>
      </c>
      <c r="Z4559" t="s">
        <v>65</v>
      </c>
      <c r="AA4559">
        <v>1169004395</v>
      </c>
      <c r="AB4559" t="s">
        <v>116</v>
      </c>
      <c r="AC4559" t="s">
        <v>67</v>
      </c>
      <c r="AD4559">
        <v>18.434826999999999</v>
      </c>
      <c r="AE4559">
        <v>-70.034309399999998</v>
      </c>
      <c r="AF4559" t="s">
        <v>14504</v>
      </c>
      <c r="AG4559" t="s">
        <v>32</v>
      </c>
      <c r="AH4559" t="s">
        <v>48</v>
      </c>
      <c r="AI4559" t="s">
        <v>87</v>
      </c>
      <c r="AJ4559" t="s">
        <v>1584</v>
      </c>
      <c r="AK4559" t="s">
        <v>70</v>
      </c>
      <c r="AL4559" t="s">
        <v>77</v>
      </c>
      <c r="AM4559" t="s">
        <v>71</v>
      </c>
      <c r="AN4559">
        <v>6</v>
      </c>
      <c r="AO4559" t="s">
        <v>348</v>
      </c>
      <c r="AR4559" t="s">
        <v>91</v>
      </c>
      <c r="AS4559">
        <v>9000035553</v>
      </c>
      <c r="AU4559">
        <v>6</v>
      </c>
      <c r="AV4559" t="s">
        <v>75</v>
      </c>
      <c r="AW4559" t="str">
        <f>_xlfn.XLOOKUP(UNIVERSO[[#This Row],[RUTA-LOCALIDAD D&amp;N]],'[1]Cuota Ruta'!E:E,'[1]Cuota Ruta'!G:G)</f>
        <v>Cargar</v>
      </c>
    </row>
    <row r="4560" spans="1:49" x14ac:dyDescent="0.25">
      <c r="A4560" t="s">
        <v>48</v>
      </c>
      <c r="B4560" t="s">
        <v>49</v>
      </c>
      <c r="C4560" t="s">
        <v>50</v>
      </c>
      <c r="D4560" t="s">
        <v>51</v>
      </c>
      <c r="E4560" t="s">
        <v>77</v>
      </c>
      <c r="F4560" t="s">
        <v>53</v>
      </c>
      <c r="G4560">
        <v>9000035854</v>
      </c>
      <c r="H4560">
        <v>35854</v>
      </c>
      <c r="I4560" t="s">
        <v>14505</v>
      </c>
      <c r="J4560" t="s">
        <v>14506</v>
      </c>
      <c r="K4560" t="s">
        <v>56</v>
      </c>
      <c r="L4560" t="s">
        <v>57</v>
      </c>
      <c r="M4560" t="s">
        <v>57</v>
      </c>
      <c r="N4560" t="s">
        <v>58</v>
      </c>
      <c r="O4560" t="s">
        <v>59</v>
      </c>
      <c r="P4560">
        <v>448</v>
      </c>
      <c r="Q4560" t="s">
        <v>60</v>
      </c>
      <c r="R4560" t="s">
        <v>60</v>
      </c>
      <c r="S4560" t="s">
        <v>61</v>
      </c>
      <c r="T4560" t="s">
        <v>61</v>
      </c>
      <c r="U4560">
        <v>18.426798139299699</v>
      </c>
      <c r="V4560">
        <v>-70.086829049246603</v>
      </c>
      <c r="W4560" t="s">
        <v>901</v>
      </c>
      <c r="X4560" t="s">
        <v>63</v>
      </c>
      <c r="Y4560" t="s">
        <v>64</v>
      </c>
      <c r="Z4560" t="s">
        <v>65</v>
      </c>
      <c r="AA4560">
        <v>1169004498</v>
      </c>
      <c r="AB4560" t="s">
        <v>107</v>
      </c>
      <c r="AC4560" t="s">
        <v>67</v>
      </c>
      <c r="AD4560">
        <v>18.426798139299699</v>
      </c>
      <c r="AE4560">
        <v>-70.086829049246603</v>
      </c>
      <c r="AF4560" t="s">
        <v>14507</v>
      </c>
      <c r="AG4560" t="s">
        <v>32</v>
      </c>
      <c r="AH4560" t="s">
        <v>48</v>
      </c>
      <c r="AI4560" t="s">
        <v>87</v>
      </c>
      <c r="AJ4560" t="s">
        <v>1584</v>
      </c>
      <c r="AK4560" t="s">
        <v>70</v>
      </c>
      <c r="AL4560" t="s">
        <v>77</v>
      </c>
      <c r="AM4560" t="s">
        <v>71</v>
      </c>
      <c r="AR4560" t="s">
        <v>91</v>
      </c>
      <c r="AS4560">
        <v>9000035854</v>
      </c>
      <c r="AV4560" t="s">
        <v>75</v>
      </c>
      <c r="AW4560" t="str">
        <f>_xlfn.XLOOKUP(UNIVERSO[[#This Row],[RUTA-LOCALIDAD D&amp;N]],'[1]Cuota Ruta'!E:E,'[1]Cuota Ruta'!G:G)</f>
        <v>Cargar</v>
      </c>
    </row>
    <row r="4561" spans="1:49" x14ac:dyDescent="0.25">
      <c r="A4561" t="s">
        <v>48</v>
      </c>
      <c r="B4561" t="s">
        <v>49</v>
      </c>
      <c r="C4561" t="s">
        <v>110</v>
      </c>
      <c r="D4561" t="s">
        <v>51</v>
      </c>
      <c r="E4561" t="s">
        <v>338</v>
      </c>
      <c r="F4561" t="s">
        <v>283</v>
      </c>
      <c r="G4561">
        <v>9000018762</v>
      </c>
      <c r="H4561">
        <v>18762</v>
      </c>
      <c r="I4561" t="s">
        <v>14508</v>
      </c>
      <c r="J4561" t="s">
        <v>14509</v>
      </c>
      <c r="K4561" t="s">
        <v>286</v>
      </c>
      <c r="L4561" t="s">
        <v>338</v>
      </c>
      <c r="M4561" t="s">
        <v>338</v>
      </c>
      <c r="N4561" t="s">
        <v>253</v>
      </c>
      <c r="O4561" t="s">
        <v>59</v>
      </c>
      <c r="P4561">
        <v>304</v>
      </c>
      <c r="Q4561" t="s">
        <v>1772</v>
      </c>
      <c r="R4561" t="s">
        <v>1772</v>
      </c>
      <c r="S4561" t="s">
        <v>665</v>
      </c>
      <c r="T4561" t="s">
        <v>665</v>
      </c>
      <c r="U4561">
        <v>19.489130401611298</v>
      </c>
      <c r="V4561">
        <v>-70.703796386718807</v>
      </c>
      <c r="W4561" t="s">
        <v>1773</v>
      </c>
      <c r="X4561" t="s">
        <v>63</v>
      </c>
      <c r="Y4561" t="s">
        <v>64</v>
      </c>
      <c r="Z4561" t="s">
        <v>99</v>
      </c>
      <c r="AA4561">
        <v>1151003902</v>
      </c>
      <c r="AB4561" t="s">
        <v>66</v>
      </c>
      <c r="AC4561" t="s">
        <v>67</v>
      </c>
      <c r="AD4561">
        <v>19.489130401611298</v>
      </c>
      <c r="AE4561">
        <v>-70.703796386718807</v>
      </c>
      <c r="AF4561" t="s">
        <v>14510</v>
      </c>
      <c r="AG4561" t="s">
        <v>32</v>
      </c>
      <c r="AH4561" t="s">
        <v>48</v>
      </c>
      <c r="AI4561" t="s">
        <v>87</v>
      </c>
      <c r="AJ4561" t="s">
        <v>1584</v>
      </c>
      <c r="AK4561" t="s">
        <v>346</v>
      </c>
      <c r="AL4561" t="s">
        <v>338</v>
      </c>
      <c r="AM4561" t="s">
        <v>347</v>
      </c>
      <c r="AR4561" t="s">
        <v>91</v>
      </c>
      <c r="AS4561">
        <v>9000018762</v>
      </c>
      <c r="AV4561" t="s">
        <v>349</v>
      </c>
      <c r="AW4561" t="str">
        <f>_xlfn.XLOOKUP(UNIVERSO[[#This Row],[RUTA-LOCALIDAD D&amp;N]],'[1]Cuota Ruta'!E:E,'[1]Cuota Ruta'!G:G)</f>
        <v>Cargar</v>
      </c>
    </row>
    <row r="4562" spans="1:49" x14ac:dyDescent="0.25">
      <c r="A4562" t="s">
        <v>48</v>
      </c>
      <c r="B4562" t="s">
        <v>49</v>
      </c>
      <c r="C4562" t="s">
        <v>50</v>
      </c>
      <c r="D4562" t="s">
        <v>51</v>
      </c>
      <c r="E4562" t="s">
        <v>52</v>
      </c>
      <c r="F4562" t="s">
        <v>53</v>
      </c>
      <c r="G4562">
        <v>9000035909</v>
      </c>
      <c r="H4562">
        <v>35909</v>
      </c>
      <c r="I4562" t="s">
        <v>1880</v>
      </c>
      <c r="J4562" t="s">
        <v>14511</v>
      </c>
      <c r="K4562" t="s">
        <v>56</v>
      </c>
      <c r="L4562" t="s">
        <v>57</v>
      </c>
      <c r="M4562" t="s">
        <v>57</v>
      </c>
      <c r="N4562" t="s">
        <v>14512</v>
      </c>
      <c r="O4562" t="s">
        <v>59</v>
      </c>
      <c r="P4562">
        <v>448</v>
      </c>
      <c r="Q4562" t="s">
        <v>60</v>
      </c>
      <c r="R4562" t="s">
        <v>60</v>
      </c>
      <c r="S4562" t="s">
        <v>61</v>
      </c>
      <c r="T4562" t="s">
        <v>61</v>
      </c>
      <c r="U4562">
        <v>18.418938398361199</v>
      </c>
      <c r="V4562">
        <v>-70.028813362121596</v>
      </c>
      <c r="W4562" t="s">
        <v>62</v>
      </c>
      <c r="X4562" t="s">
        <v>85</v>
      </c>
      <c r="Y4562" t="s">
        <v>64</v>
      </c>
      <c r="Z4562" t="s">
        <v>65</v>
      </c>
      <c r="AA4562">
        <v>1169004516</v>
      </c>
      <c r="AB4562" t="s">
        <v>116</v>
      </c>
      <c r="AC4562" t="s">
        <v>67</v>
      </c>
      <c r="AD4562">
        <v>18.418969199999999</v>
      </c>
      <c r="AE4562">
        <v>-70.028852033333337</v>
      </c>
      <c r="AF4562" t="s">
        <v>14513</v>
      </c>
      <c r="AG4562" t="s">
        <v>32</v>
      </c>
      <c r="AH4562" t="s">
        <v>48</v>
      </c>
      <c r="AI4562" t="s">
        <v>87</v>
      </c>
      <c r="AJ4562" t="s">
        <v>101</v>
      </c>
      <c r="AK4562" t="s">
        <v>70</v>
      </c>
      <c r="AL4562" t="s">
        <v>52</v>
      </c>
      <c r="AM4562" t="s">
        <v>71</v>
      </c>
      <c r="AN4562">
        <v>5</v>
      </c>
      <c r="AO4562" t="s">
        <v>72</v>
      </c>
      <c r="AR4562" t="s">
        <v>91</v>
      </c>
      <c r="AS4562">
        <v>9000035909</v>
      </c>
      <c r="AU4562">
        <v>5</v>
      </c>
      <c r="AV4562" t="s">
        <v>75</v>
      </c>
      <c r="AW4562" t="str">
        <f>_xlfn.XLOOKUP(UNIVERSO[[#This Row],[RUTA-LOCALIDAD D&amp;N]],'[1]Cuota Ruta'!E:E,'[1]Cuota Ruta'!G:G)</f>
        <v>Cargar</v>
      </c>
    </row>
    <row r="4563" spans="1:49" x14ac:dyDescent="0.25">
      <c r="A4563" t="s">
        <v>48</v>
      </c>
      <c r="B4563" t="s">
        <v>49</v>
      </c>
      <c r="C4563" t="s">
        <v>50</v>
      </c>
      <c r="D4563" t="s">
        <v>51</v>
      </c>
      <c r="E4563" t="s">
        <v>52</v>
      </c>
      <c r="F4563" t="s">
        <v>53</v>
      </c>
      <c r="G4563">
        <v>9000036564</v>
      </c>
      <c r="H4563">
        <v>36564</v>
      </c>
      <c r="I4563" t="s">
        <v>14514</v>
      </c>
      <c r="J4563" t="s">
        <v>14515</v>
      </c>
      <c r="K4563" t="s">
        <v>56</v>
      </c>
      <c r="L4563" t="s">
        <v>57</v>
      </c>
      <c r="M4563" t="s">
        <v>57</v>
      </c>
      <c r="N4563" t="s">
        <v>253</v>
      </c>
      <c r="O4563" t="s">
        <v>59</v>
      </c>
      <c r="P4563">
        <v>468</v>
      </c>
      <c r="Q4563" t="s">
        <v>744</v>
      </c>
      <c r="R4563" t="s">
        <v>744</v>
      </c>
      <c r="S4563" t="s">
        <v>547</v>
      </c>
      <c r="T4563" t="s">
        <v>547</v>
      </c>
      <c r="U4563">
        <v>18.4292552471161</v>
      </c>
      <c r="V4563">
        <v>-70.026764869689899</v>
      </c>
      <c r="W4563" t="s">
        <v>745</v>
      </c>
      <c r="X4563" t="s">
        <v>63</v>
      </c>
      <c r="Y4563" t="s">
        <v>64</v>
      </c>
      <c r="Z4563" t="s">
        <v>65</v>
      </c>
      <c r="AA4563">
        <v>1162006988</v>
      </c>
      <c r="AB4563" t="s">
        <v>116</v>
      </c>
      <c r="AC4563" t="s">
        <v>67</v>
      </c>
      <c r="AD4563">
        <v>18.429186999999999</v>
      </c>
      <c r="AE4563">
        <v>-70.026693699999996</v>
      </c>
      <c r="AF4563" t="s">
        <v>14516</v>
      </c>
      <c r="AG4563" t="s">
        <v>32</v>
      </c>
      <c r="AH4563" t="s">
        <v>48</v>
      </c>
      <c r="AI4563" t="s">
        <v>87</v>
      </c>
      <c r="AJ4563" t="s">
        <v>1584</v>
      </c>
      <c r="AK4563" t="s">
        <v>70</v>
      </c>
      <c r="AL4563" t="s">
        <v>52</v>
      </c>
      <c r="AM4563" t="s">
        <v>71</v>
      </c>
      <c r="AR4563" t="s">
        <v>91</v>
      </c>
      <c r="AS4563">
        <v>9000036564</v>
      </c>
      <c r="AV4563" t="s">
        <v>75</v>
      </c>
      <c r="AW4563" t="str">
        <f>_xlfn.XLOOKUP(UNIVERSO[[#This Row],[RUTA-LOCALIDAD D&amp;N]],'[1]Cuota Ruta'!E:E,'[1]Cuota Ruta'!G:G)</f>
        <v>Cargar</v>
      </c>
    </row>
    <row r="4564" spans="1:49" x14ac:dyDescent="0.25">
      <c r="A4564" t="s">
        <v>48</v>
      </c>
      <c r="B4564" t="s">
        <v>49</v>
      </c>
      <c r="C4564" t="s">
        <v>50</v>
      </c>
      <c r="D4564" t="s">
        <v>51</v>
      </c>
      <c r="E4564" t="s">
        <v>77</v>
      </c>
      <c r="F4564" t="s">
        <v>53</v>
      </c>
      <c r="G4564">
        <v>9000037227</v>
      </c>
      <c r="H4564">
        <v>37227</v>
      </c>
      <c r="I4564" t="s">
        <v>14517</v>
      </c>
      <c r="J4564" t="s">
        <v>14518</v>
      </c>
      <c r="K4564" t="s">
        <v>56</v>
      </c>
      <c r="L4564" t="s">
        <v>57</v>
      </c>
      <c r="M4564" t="s">
        <v>57</v>
      </c>
      <c r="N4564" t="s">
        <v>58</v>
      </c>
      <c r="O4564" t="s">
        <v>59</v>
      </c>
      <c r="P4564">
        <v>449</v>
      </c>
      <c r="Q4564" t="s">
        <v>254</v>
      </c>
      <c r="R4564" t="s">
        <v>254</v>
      </c>
      <c r="S4564" t="s">
        <v>61</v>
      </c>
      <c r="T4564" t="s">
        <v>61</v>
      </c>
      <c r="U4564">
        <v>18.393709818522101</v>
      </c>
      <c r="V4564">
        <v>-70.146418253580705</v>
      </c>
      <c r="W4564" t="s">
        <v>310</v>
      </c>
      <c r="X4564" t="s">
        <v>63</v>
      </c>
      <c r="Y4564" t="s">
        <v>64</v>
      </c>
      <c r="Z4564" t="s">
        <v>65</v>
      </c>
      <c r="AA4564">
        <v>1169004827</v>
      </c>
      <c r="AB4564" t="s">
        <v>116</v>
      </c>
      <c r="AC4564" t="s">
        <v>67</v>
      </c>
      <c r="AD4564">
        <v>18.393718280000002</v>
      </c>
      <c r="AE4564">
        <v>-70.146427009999996</v>
      </c>
      <c r="AF4564" t="s">
        <v>14519</v>
      </c>
      <c r="AG4564" t="s">
        <v>32</v>
      </c>
      <c r="AH4564" t="s">
        <v>48</v>
      </c>
      <c r="AI4564" t="s">
        <v>87</v>
      </c>
      <c r="AJ4564" t="s">
        <v>1584</v>
      </c>
      <c r="AK4564" t="s">
        <v>243</v>
      </c>
      <c r="AL4564" t="s">
        <v>77</v>
      </c>
      <c r="AM4564" t="s">
        <v>244</v>
      </c>
      <c r="AR4564" t="s">
        <v>91</v>
      </c>
      <c r="AS4564">
        <v>9000037227</v>
      </c>
      <c r="AV4564" t="s">
        <v>75</v>
      </c>
      <c r="AW4564" t="str">
        <f>_xlfn.XLOOKUP(UNIVERSO[[#This Row],[RUTA-LOCALIDAD D&amp;N]],'[1]Cuota Ruta'!E:E,'[1]Cuota Ruta'!G:G)</f>
        <v>Cargar</v>
      </c>
    </row>
    <row r="4565" spans="1:49" x14ac:dyDescent="0.25">
      <c r="A4565" t="s">
        <v>48</v>
      </c>
      <c r="B4565" t="s">
        <v>49</v>
      </c>
      <c r="C4565" t="s">
        <v>50</v>
      </c>
      <c r="D4565" t="s">
        <v>51</v>
      </c>
      <c r="E4565" t="s">
        <v>338</v>
      </c>
      <c r="F4565" t="s">
        <v>283</v>
      </c>
      <c r="G4565">
        <v>9000020758</v>
      </c>
      <c r="H4565">
        <v>20758</v>
      </c>
      <c r="I4565" t="s">
        <v>14520</v>
      </c>
      <c r="J4565" t="s">
        <v>14521</v>
      </c>
      <c r="K4565" t="s">
        <v>286</v>
      </c>
      <c r="L4565" t="s">
        <v>403</v>
      </c>
      <c r="M4565" t="s">
        <v>403</v>
      </c>
      <c r="N4565" t="s">
        <v>58</v>
      </c>
      <c r="O4565" t="s">
        <v>59</v>
      </c>
      <c r="P4565">
        <v>335</v>
      </c>
      <c r="Q4565" t="s">
        <v>729</v>
      </c>
      <c r="R4565" t="s">
        <v>729</v>
      </c>
      <c r="S4565" t="s">
        <v>405</v>
      </c>
      <c r="T4565" t="s">
        <v>405</v>
      </c>
      <c r="U4565">
        <v>19.231833648681601</v>
      </c>
      <c r="V4565">
        <v>-70.535888671875</v>
      </c>
      <c r="W4565" t="s">
        <v>730</v>
      </c>
      <c r="X4565" t="s">
        <v>63</v>
      </c>
      <c r="Y4565" t="s">
        <v>64</v>
      </c>
      <c r="Z4565" t="s">
        <v>65</v>
      </c>
      <c r="AA4565">
        <v>1151008404</v>
      </c>
      <c r="AB4565" t="s">
        <v>66</v>
      </c>
      <c r="AC4565" t="s">
        <v>67</v>
      </c>
      <c r="AD4565">
        <v>19.231833648681601</v>
      </c>
      <c r="AE4565">
        <v>-70.535888671875</v>
      </c>
      <c r="AF4565" t="s">
        <v>14522</v>
      </c>
      <c r="AG4565" t="s">
        <v>32</v>
      </c>
      <c r="AH4565" t="s">
        <v>48</v>
      </c>
      <c r="AI4565" t="s">
        <v>87</v>
      </c>
      <c r="AJ4565" t="s">
        <v>1584</v>
      </c>
      <c r="AK4565" t="s">
        <v>732</v>
      </c>
      <c r="AL4565" t="s">
        <v>338</v>
      </c>
      <c r="AM4565" t="s">
        <v>733</v>
      </c>
      <c r="AR4565" t="s">
        <v>91</v>
      </c>
      <c r="AS4565">
        <v>9000020758</v>
      </c>
      <c r="AV4565" t="s">
        <v>349</v>
      </c>
      <c r="AW4565" t="str">
        <f>_xlfn.XLOOKUP(UNIVERSO[[#This Row],[RUTA-LOCALIDAD D&amp;N]],'[1]Cuota Ruta'!E:E,'[1]Cuota Ruta'!G:G)</f>
        <v>Cargar</v>
      </c>
    </row>
    <row r="4566" spans="1:49" x14ac:dyDescent="0.25">
      <c r="A4566" t="s">
        <v>48</v>
      </c>
      <c r="B4566" t="s">
        <v>49</v>
      </c>
      <c r="C4566" t="s">
        <v>50</v>
      </c>
      <c r="D4566" t="s">
        <v>51</v>
      </c>
      <c r="E4566" t="s">
        <v>338</v>
      </c>
      <c r="F4566" t="s">
        <v>283</v>
      </c>
      <c r="G4566">
        <v>9000020891</v>
      </c>
      <c r="H4566">
        <v>20891</v>
      </c>
      <c r="I4566" t="s">
        <v>14523</v>
      </c>
      <c r="J4566" t="s">
        <v>14524</v>
      </c>
      <c r="K4566" t="s">
        <v>286</v>
      </c>
      <c r="L4566" t="s">
        <v>403</v>
      </c>
      <c r="M4566" t="s">
        <v>403</v>
      </c>
      <c r="N4566" t="s">
        <v>58</v>
      </c>
      <c r="O4566" t="s">
        <v>59</v>
      </c>
      <c r="P4566">
        <v>329</v>
      </c>
      <c r="Q4566" t="s">
        <v>1248</v>
      </c>
      <c r="R4566" t="s">
        <v>1248</v>
      </c>
      <c r="S4566" t="s">
        <v>405</v>
      </c>
      <c r="T4566" t="s">
        <v>405</v>
      </c>
      <c r="U4566">
        <v>19.234698867797899</v>
      </c>
      <c r="V4566">
        <v>-70.585209655761702</v>
      </c>
      <c r="W4566" t="s">
        <v>1249</v>
      </c>
      <c r="X4566" t="s">
        <v>63</v>
      </c>
      <c r="Y4566" t="s">
        <v>64</v>
      </c>
      <c r="Z4566" t="s">
        <v>65</v>
      </c>
      <c r="AA4566">
        <v>1151009687</v>
      </c>
      <c r="AB4566" t="s">
        <v>66</v>
      </c>
      <c r="AC4566" t="s">
        <v>67</v>
      </c>
      <c r="AD4566">
        <v>19.234698867797899</v>
      </c>
      <c r="AE4566">
        <v>-70.585209655761702</v>
      </c>
      <c r="AF4566" t="s">
        <v>14525</v>
      </c>
      <c r="AG4566" t="s">
        <v>32</v>
      </c>
      <c r="AH4566" t="s">
        <v>48</v>
      </c>
      <c r="AI4566" t="s">
        <v>87</v>
      </c>
      <c r="AJ4566" t="s">
        <v>1584</v>
      </c>
      <c r="AK4566" t="s">
        <v>732</v>
      </c>
      <c r="AL4566" t="s">
        <v>338</v>
      </c>
      <c r="AM4566" t="s">
        <v>733</v>
      </c>
      <c r="AR4566" t="s">
        <v>91</v>
      </c>
      <c r="AS4566">
        <v>9000020891</v>
      </c>
      <c r="AV4566" t="s">
        <v>349</v>
      </c>
      <c r="AW4566" t="str">
        <f>_xlfn.XLOOKUP(UNIVERSO[[#This Row],[RUTA-LOCALIDAD D&amp;N]],'[1]Cuota Ruta'!E:E,'[1]Cuota Ruta'!G:G)</f>
        <v>Cargar</v>
      </c>
    </row>
    <row r="4567" spans="1:49" x14ac:dyDescent="0.25">
      <c r="A4567" t="s">
        <v>48</v>
      </c>
      <c r="B4567" t="s">
        <v>49</v>
      </c>
      <c r="C4567" t="s">
        <v>110</v>
      </c>
      <c r="D4567" t="s">
        <v>51</v>
      </c>
      <c r="E4567" t="s">
        <v>338</v>
      </c>
      <c r="F4567" t="s">
        <v>283</v>
      </c>
      <c r="G4567">
        <v>9000020971</v>
      </c>
      <c r="H4567">
        <v>20971</v>
      </c>
      <c r="I4567" t="s">
        <v>14526</v>
      </c>
      <c r="J4567" t="s">
        <v>14527</v>
      </c>
      <c r="K4567" t="s">
        <v>286</v>
      </c>
      <c r="L4567" t="s">
        <v>338</v>
      </c>
      <c r="M4567" t="s">
        <v>338</v>
      </c>
      <c r="N4567" t="s">
        <v>253</v>
      </c>
      <c r="O4567" t="s">
        <v>59</v>
      </c>
      <c r="P4567">
        <v>341</v>
      </c>
      <c r="Q4567" t="s">
        <v>2017</v>
      </c>
      <c r="R4567" t="s">
        <v>2017</v>
      </c>
      <c r="S4567" t="s">
        <v>405</v>
      </c>
      <c r="T4567" t="s">
        <v>405</v>
      </c>
      <c r="U4567">
        <v>19.3573460578918</v>
      </c>
      <c r="V4567">
        <v>-70.515024185180707</v>
      </c>
      <c r="W4567" t="s">
        <v>2018</v>
      </c>
      <c r="X4567" t="s">
        <v>63</v>
      </c>
      <c r="Y4567" t="s">
        <v>64</v>
      </c>
      <c r="Z4567" t="s">
        <v>65</v>
      </c>
      <c r="AA4567">
        <v>1151009899</v>
      </c>
      <c r="AB4567" t="s">
        <v>66</v>
      </c>
      <c r="AC4567" t="s">
        <v>67</v>
      </c>
      <c r="AD4567">
        <v>19.3573460578918</v>
      </c>
      <c r="AE4567">
        <v>-70.515024185180707</v>
      </c>
      <c r="AF4567" t="s">
        <v>14528</v>
      </c>
      <c r="AG4567" t="s">
        <v>32</v>
      </c>
      <c r="AH4567" t="s">
        <v>48</v>
      </c>
      <c r="AI4567" t="s">
        <v>87</v>
      </c>
      <c r="AJ4567" t="s">
        <v>1584</v>
      </c>
      <c r="AK4567" t="s">
        <v>697</v>
      </c>
      <c r="AL4567" t="s">
        <v>338</v>
      </c>
      <c r="AM4567" t="s">
        <v>698</v>
      </c>
      <c r="AN4567">
        <v>8</v>
      </c>
      <c r="AO4567" t="s">
        <v>439</v>
      </c>
      <c r="AR4567" t="s">
        <v>91</v>
      </c>
      <c r="AS4567">
        <v>9000020971</v>
      </c>
      <c r="AU4567">
        <v>8</v>
      </c>
      <c r="AV4567" t="s">
        <v>410</v>
      </c>
      <c r="AW4567" t="str">
        <f>_xlfn.XLOOKUP(UNIVERSO[[#This Row],[RUTA-LOCALIDAD D&amp;N]],'[1]Cuota Ruta'!E:E,'[1]Cuota Ruta'!G:G)</f>
        <v>Cargar</v>
      </c>
    </row>
    <row r="4568" spans="1:49" x14ac:dyDescent="0.25">
      <c r="A4568" t="s">
        <v>48</v>
      </c>
      <c r="B4568" t="s">
        <v>49</v>
      </c>
      <c r="C4568" t="s">
        <v>50</v>
      </c>
      <c r="D4568" t="s">
        <v>51</v>
      </c>
      <c r="E4568" t="s">
        <v>338</v>
      </c>
      <c r="F4568" t="s">
        <v>283</v>
      </c>
      <c r="G4568">
        <v>9000021004</v>
      </c>
      <c r="H4568">
        <v>21004</v>
      </c>
      <c r="I4568" t="s">
        <v>14529</v>
      </c>
      <c r="J4568" t="s">
        <v>14530</v>
      </c>
      <c r="K4568" t="s">
        <v>286</v>
      </c>
      <c r="L4568" t="s">
        <v>338</v>
      </c>
      <c r="M4568" t="s">
        <v>338</v>
      </c>
      <c r="N4568" t="s">
        <v>253</v>
      </c>
      <c r="O4568" t="s">
        <v>59</v>
      </c>
      <c r="P4568">
        <v>353</v>
      </c>
      <c r="Q4568" t="s">
        <v>721</v>
      </c>
      <c r="R4568" t="s">
        <v>721</v>
      </c>
      <c r="S4568" t="s">
        <v>343</v>
      </c>
      <c r="T4568" t="s">
        <v>343</v>
      </c>
      <c r="U4568">
        <v>19.4239196777344</v>
      </c>
      <c r="V4568">
        <v>-70.863288879394503</v>
      </c>
      <c r="W4568" t="s">
        <v>722</v>
      </c>
      <c r="X4568" t="s">
        <v>63</v>
      </c>
      <c r="Y4568" t="s">
        <v>64</v>
      </c>
      <c r="Z4568" t="s">
        <v>65</v>
      </c>
      <c r="AA4568">
        <v>1151010011</v>
      </c>
      <c r="AB4568" t="s">
        <v>66</v>
      </c>
      <c r="AC4568" t="s">
        <v>67</v>
      </c>
      <c r="AD4568">
        <v>19.4239196777344</v>
      </c>
      <c r="AE4568">
        <v>-70.863288879394503</v>
      </c>
      <c r="AF4568" t="s">
        <v>14531</v>
      </c>
      <c r="AG4568" t="s">
        <v>32</v>
      </c>
      <c r="AH4568" t="s">
        <v>48</v>
      </c>
      <c r="AI4568" t="s">
        <v>87</v>
      </c>
      <c r="AJ4568" t="s">
        <v>1584</v>
      </c>
      <c r="AK4568" t="s">
        <v>346</v>
      </c>
      <c r="AL4568" t="s">
        <v>338</v>
      </c>
      <c r="AM4568" t="s">
        <v>347</v>
      </c>
      <c r="AR4568" t="s">
        <v>91</v>
      </c>
      <c r="AS4568">
        <v>9000021004</v>
      </c>
      <c r="AV4568" t="s">
        <v>349</v>
      </c>
      <c r="AW4568" t="str">
        <f>_xlfn.XLOOKUP(UNIVERSO[[#This Row],[RUTA-LOCALIDAD D&amp;N]],'[1]Cuota Ruta'!E:E,'[1]Cuota Ruta'!G:G)</f>
        <v>Cargar</v>
      </c>
    </row>
    <row r="4569" spans="1:49" x14ac:dyDescent="0.25">
      <c r="A4569" t="s">
        <v>48</v>
      </c>
      <c r="B4569" t="s">
        <v>49</v>
      </c>
      <c r="C4569" t="s">
        <v>50</v>
      </c>
      <c r="D4569" t="s">
        <v>51</v>
      </c>
      <c r="E4569" t="s">
        <v>917</v>
      </c>
      <c r="F4569" t="s">
        <v>283</v>
      </c>
      <c r="G4569">
        <v>9000039819</v>
      </c>
      <c r="H4569">
        <v>39819</v>
      </c>
      <c r="I4569" t="s">
        <v>14532</v>
      </c>
      <c r="J4569" t="s">
        <v>14533</v>
      </c>
      <c r="K4569" t="s">
        <v>286</v>
      </c>
      <c r="L4569" t="s">
        <v>1748</v>
      </c>
      <c r="M4569" t="s">
        <v>1748</v>
      </c>
      <c r="N4569" t="s">
        <v>253</v>
      </c>
      <c r="O4569" t="s">
        <v>59</v>
      </c>
      <c r="P4569">
        <v>309</v>
      </c>
      <c r="Q4569" t="s">
        <v>1429</v>
      </c>
      <c r="R4569" t="s">
        <v>1429</v>
      </c>
      <c r="S4569" t="s">
        <v>922</v>
      </c>
      <c r="T4569" t="s">
        <v>922</v>
      </c>
      <c r="U4569">
        <v>19.624178886413599</v>
      </c>
      <c r="V4569">
        <v>-70.273192087809306</v>
      </c>
      <c r="W4569" t="s">
        <v>1430</v>
      </c>
      <c r="X4569" t="s">
        <v>63</v>
      </c>
      <c r="Y4569" t="s">
        <v>64</v>
      </c>
      <c r="Z4569" t="s">
        <v>99</v>
      </c>
      <c r="AA4569">
        <v>1156004944</v>
      </c>
      <c r="AB4569" t="s">
        <v>116</v>
      </c>
      <c r="AC4569" t="s">
        <v>67</v>
      </c>
      <c r="AD4569">
        <v>19.62422166666666</v>
      </c>
      <c r="AE4569">
        <v>-70.273224999999996</v>
      </c>
      <c r="AF4569" t="s">
        <v>14534</v>
      </c>
      <c r="AG4569" t="s">
        <v>32</v>
      </c>
      <c r="AH4569" t="s">
        <v>48</v>
      </c>
      <c r="AI4569" t="s">
        <v>87</v>
      </c>
      <c r="AJ4569" t="s">
        <v>1584</v>
      </c>
      <c r="AK4569" t="s">
        <v>925</v>
      </c>
      <c r="AL4569" t="s">
        <v>917</v>
      </c>
      <c r="AM4569" t="s">
        <v>926</v>
      </c>
      <c r="AR4569" t="s">
        <v>91</v>
      </c>
      <c r="AS4569">
        <v>9000039819</v>
      </c>
      <c r="AV4569" t="s">
        <v>267</v>
      </c>
      <c r="AW4569" t="str">
        <f>_xlfn.XLOOKUP(UNIVERSO[[#This Row],[RUTA-LOCALIDAD D&amp;N]],'[1]Cuota Ruta'!E:E,'[1]Cuota Ruta'!G:G)</f>
        <v>Cargar</v>
      </c>
    </row>
    <row r="4570" spans="1:49" x14ac:dyDescent="0.25">
      <c r="A4570" t="s">
        <v>48</v>
      </c>
      <c r="B4570" t="s">
        <v>49</v>
      </c>
      <c r="C4570" t="s">
        <v>50</v>
      </c>
      <c r="D4570" t="s">
        <v>76</v>
      </c>
      <c r="E4570" t="s">
        <v>338</v>
      </c>
      <c r="F4570" t="s">
        <v>283</v>
      </c>
      <c r="G4570">
        <v>9000021139</v>
      </c>
      <c r="H4570">
        <v>21139</v>
      </c>
      <c r="I4570" t="s">
        <v>14535</v>
      </c>
      <c r="J4570" t="s">
        <v>14536</v>
      </c>
      <c r="K4570" t="s">
        <v>286</v>
      </c>
      <c r="L4570" t="s">
        <v>338</v>
      </c>
      <c r="M4570" t="s">
        <v>338</v>
      </c>
      <c r="N4570" t="s">
        <v>253</v>
      </c>
      <c r="O4570" t="s">
        <v>59</v>
      </c>
      <c r="P4570">
        <v>315</v>
      </c>
      <c r="Q4570" t="s">
        <v>1681</v>
      </c>
      <c r="R4570" t="s">
        <v>1681</v>
      </c>
      <c r="S4570" t="s">
        <v>665</v>
      </c>
      <c r="T4570" t="s">
        <v>665</v>
      </c>
      <c r="U4570">
        <v>19.485264968872102</v>
      </c>
      <c r="V4570">
        <v>-70.69091796875</v>
      </c>
      <c r="W4570" t="s">
        <v>1682</v>
      </c>
      <c r="X4570" t="s">
        <v>63</v>
      </c>
      <c r="Y4570" t="s">
        <v>64</v>
      </c>
      <c r="Z4570" t="s">
        <v>65</v>
      </c>
      <c r="AA4570">
        <v>1151010515</v>
      </c>
      <c r="AB4570" t="s">
        <v>66</v>
      </c>
      <c r="AC4570" t="s">
        <v>67</v>
      </c>
      <c r="AD4570">
        <v>19.485264968872102</v>
      </c>
      <c r="AE4570">
        <v>-70.69091796875</v>
      </c>
      <c r="AF4570" t="s">
        <v>14537</v>
      </c>
      <c r="AG4570" t="s">
        <v>32</v>
      </c>
      <c r="AH4570" t="s">
        <v>48</v>
      </c>
      <c r="AI4570" t="s">
        <v>87</v>
      </c>
      <c r="AJ4570" t="s">
        <v>1584</v>
      </c>
      <c r="AK4570" t="s">
        <v>408</v>
      </c>
      <c r="AL4570" t="s">
        <v>338</v>
      </c>
      <c r="AM4570" t="s">
        <v>409</v>
      </c>
      <c r="AR4570" t="s">
        <v>91</v>
      </c>
      <c r="AS4570">
        <v>9000021139</v>
      </c>
      <c r="AV4570" t="s">
        <v>410</v>
      </c>
      <c r="AW4570" t="str">
        <f>_xlfn.XLOOKUP(UNIVERSO[[#This Row],[RUTA-LOCALIDAD D&amp;N]],'[1]Cuota Ruta'!E:E,'[1]Cuota Ruta'!G:G)</f>
        <v>Cargar</v>
      </c>
    </row>
    <row r="4571" spans="1:49" x14ac:dyDescent="0.25">
      <c r="A4571" t="s">
        <v>48</v>
      </c>
      <c r="B4571" t="s">
        <v>49</v>
      </c>
      <c r="C4571" t="s">
        <v>50</v>
      </c>
      <c r="D4571" t="s">
        <v>51</v>
      </c>
      <c r="E4571" t="s">
        <v>338</v>
      </c>
      <c r="F4571" t="s">
        <v>283</v>
      </c>
      <c r="G4571">
        <v>9000021149</v>
      </c>
      <c r="H4571">
        <v>21149</v>
      </c>
      <c r="I4571" t="s">
        <v>14538</v>
      </c>
      <c r="J4571" t="s">
        <v>14539</v>
      </c>
      <c r="K4571" t="s">
        <v>286</v>
      </c>
      <c r="L4571" t="s">
        <v>1748</v>
      </c>
      <c r="M4571" t="s">
        <v>1748</v>
      </c>
      <c r="N4571" t="s">
        <v>58</v>
      </c>
      <c r="O4571" t="s">
        <v>59</v>
      </c>
      <c r="P4571">
        <v>376</v>
      </c>
      <c r="Q4571" t="s">
        <v>404</v>
      </c>
      <c r="R4571" t="s">
        <v>404</v>
      </c>
      <c r="S4571" t="s">
        <v>405</v>
      </c>
      <c r="T4571" t="s">
        <v>405</v>
      </c>
      <c r="U4571">
        <v>19.3529693058559</v>
      </c>
      <c r="V4571">
        <v>-70.586224147251698</v>
      </c>
      <c r="W4571" t="s">
        <v>406</v>
      </c>
      <c r="X4571" t="s">
        <v>63</v>
      </c>
      <c r="Y4571" t="s">
        <v>64</v>
      </c>
      <c r="Z4571" t="s">
        <v>99</v>
      </c>
      <c r="AA4571">
        <v>1151010554</v>
      </c>
      <c r="AB4571" t="s">
        <v>66</v>
      </c>
      <c r="AC4571" t="s">
        <v>67</v>
      </c>
      <c r="AD4571">
        <v>19.3529693058559</v>
      </c>
      <c r="AE4571">
        <v>-70.586224147251698</v>
      </c>
      <c r="AF4571" t="s">
        <v>14540</v>
      </c>
      <c r="AG4571" t="s">
        <v>32</v>
      </c>
      <c r="AH4571" t="s">
        <v>48</v>
      </c>
      <c r="AI4571" t="s">
        <v>87</v>
      </c>
      <c r="AJ4571" t="s">
        <v>1584</v>
      </c>
      <c r="AK4571" t="s">
        <v>408</v>
      </c>
      <c r="AL4571" t="s">
        <v>338</v>
      </c>
      <c r="AM4571" t="s">
        <v>409</v>
      </c>
      <c r="AN4571">
        <v>5</v>
      </c>
      <c r="AO4571" t="s">
        <v>72</v>
      </c>
      <c r="AR4571" t="s">
        <v>91</v>
      </c>
      <c r="AS4571">
        <v>9000021149</v>
      </c>
      <c r="AU4571">
        <v>5</v>
      </c>
      <c r="AV4571" t="s">
        <v>410</v>
      </c>
      <c r="AW4571" t="str">
        <f>_xlfn.XLOOKUP(UNIVERSO[[#This Row],[RUTA-LOCALIDAD D&amp;N]],'[1]Cuota Ruta'!E:E,'[1]Cuota Ruta'!G:G)</f>
        <v>Cargar</v>
      </c>
    </row>
    <row r="4572" spans="1:49" x14ac:dyDescent="0.25">
      <c r="A4572" t="s">
        <v>48</v>
      </c>
      <c r="B4572" t="s">
        <v>49</v>
      </c>
      <c r="C4572" t="s">
        <v>50</v>
      </c>
      <c r="D4572" t="s">
        <v>51</v>
      </c>
      <c r="E4572" t="s">
        <v>257</v>
      </c>
      <c r="F4572" t="s">
        <v>194</v>
      </c>
      <c r="G4572">
        <v>9000042095</v>
      </c>
      <c r="H4572">
        <v>42095</v>
      </c>
      <c r="I4572" t="s">
        <v>14541</v>
      </c>
      <c r="J4572" t="s">
        <v>14542</v>
      </c>
      <c r="K4572" t="s">
        <v>197</v>
      </c>
      <c r="L4572" t="s">
        <v>260</v>
      </c>
      <c r="M4572" t="s">
        <v>260</v>
      </c>
      <c r="N4572" t="s">
        <v>253</v>
      </c>
      <c r="O4572" t="s">
        <v>59</v>
      </c>
      <c r="P4572">
        <v>310</v>
      </c>
      <c r="Q4572" t="s">
        <v>1437</v>
      </c>
      <c r="R4572" t="s">
        <v>1437</v>
      </c>
      <c r="S4572" t="s">
        <v>262</v>
      </c>
      <c r="T4572" t="s">
        <v>262</v>
      </c>
      <c r="U4572">
        <v>19.289694070816001</v>
      </c>
      <c r="V4572">
        <v>-69.426831245422406</v>
      </c>
      <c r="W4572" t="s">
        <v>1438</v>
      </c>
      <c r="X4572" t="s">
        <v>63</v>
      </c>
      <c r="Y4572" t="s">
        <v>64</v>
      </c>
      <c r="Z4572" t="s">
        <v>65</v>
      </c>
      <c r="AA4572">
        <v>1152003826</v>
      </c>
      <c r="AB4572" t="s">
        <v>116</v>
      </c>
      <c r="AC4572" t="s">
        <v>67</v>
      </c>
      <c r="AD4572">
        <v>19.28972576666667</v>
      </c>
      <c r="AE4572">
        <v>-69.426912849999994</v>
      </c>
      <c r="AF4572" t="s">
        <v>14543</v>
      </c>
      <c r="AG4572" t="s">
        <v>32</v>
      </c>
      <c r="AH4572" t="s">
        <v>48</v>
      </c>
      <c r="AI4572" t="s">
        <v>87</v>
      </c>
      <c r="AJ4572" t="s">
        <v>1584</v>
      </c>
      <c r="AK4572" t="s">
        <v>265</v>
      </c>
      <c r="AL4572" t="s">
        <v>257</v>
      </c>
      <c r="AM4572" t="s">
        <v>266</v>
      </c>
      <c r="AR4572" t="s">
        <v>91</v>
      </c>
      <c r="AS4572">
        <v>9000042095</v>
      </c>
      <c r="AV4572" t="s">
        <v>267</v>
      </c>
      <c r="AW4572" t="str">
        <f>_xlfn.XLOOKUP(UNIVERSO[[#This Row],[RUTA-LOCALIDAD D&amp;N]],'[1]Cuota Ruta'!E:E,'[1]Cuota Ruta'!G:G)</f>
        <v>Cargar</v>
      </c>
    </row>
    <row r="4573" spans="1:49" x14ac:dyDescent="0.25">
      <c r="A4573" t="s">
        <v>48</v>
      </c>
      <c r="B4573" t="s">
        <v>49</v>
      </c>
      <c r="C4573" t="s">
        <v>50</v>
      </c>
      <c r="D4573" t="s">
        <v>51</v>
      </c>
      <c r="E4573" t="s">
        <v>257</v>
      </c>
      <c r="F4573" t="s">
        <v>194</v>
      </c>
      <c r="G4573">
        <v>9000043060</v>
      </c>
      <c r="H4573">
        <v>43060</v>
      </c>
      <c r="I4573" t="s">
        <v>14544</v>
      </c>
      <c r="J4573" t="s">
        <v>13342</v>
      </c>
      <c r="K4573" t="s">
        <v>197</v>
      </c>
      <c r="L4573" t="s">
        <v>301</v>
      </c>
      <c r="M4573" t="s">
        <v>301</v>
      </c>
      <c r="N4573" t="s">
        <v>253</v>
      </c>
      <c r="O4573" t="s">
        <v>59</v>
      </c>
      <c r="P4573">
        <v>301</v>
      </c>
      <c r="Q4573" t="s">
        <v>320</v>
      </c>
      <c r="R4573" t="s">
        <v>320</v>
      </c>
      <c r="S4573" t="s">
        <v>304</v>
      </c>
      <c r="T4573" t="s">
        <v>304</v>
      </c>
      <c r="U4573">
        <v>19.630527973174999</v>
      </c>
      <c r="V4573">
        <v>-70.066017150878906</v>
      </c>
      <c r="W4573" t="s">
        <v>321</v>
      </c>
      <c r="X4573" t="s">
        <v>63</v>
      </c>
      <c r="Y4573" t="s">
        <v>64</v>
      </c>
      <c r="Z4573" t="s">
        <v>65</v>
      </c>
      <c r="AA4573">
        <v>1152005380</v>
      </c>
      <c r="AB4573" t="s">
        <v>116</v>
      </c>
      <c r="AC4573" t="s">
        <v>67</v>
      </c>
      <c r="AD4573">
        <v>19.630484516666669</v>
      </c>
      <c r="AE4573">
        <v>-70.065972583333334</v>
      </c>
      <c r="AF4573" t="s">
        <v>14545</v>
      </c>
      <c r="AG4573" t="s">
        <v>32</v>
      </c>
      <c r="AH4573" t="s">
        <v>48</v>
      </c>
      <c r="AI4573" t="s">
        <v>87</v>
      </c>
      <c r="AJ4573" t="s">
        <v>1584</v>
      </c>
      <c r="AK4573" t="s">
        <v>265</v>
      </c>
      <c r="AL4573" t="s">
        <v>257</v>
      </c>
      <c r="AM4573" t="s">
        <v>266</v>
      </c>
      <c r="AR4573" t="s">
        <v>91</v>
      </c>
      <c r="AS4573">
        <v>9000043060</v>
      </c>
      <c r="AV4573" t="s">
        <v>267</v>
      </c>
      <c r="AW4573" t="str">
        <f>_xlfn.XLOOKUP(UNIVERSO[[#This Row],[RUTA-LOCALIDAD D&amp;N]],'[1]Cuota Ruta'!E:E,'[1]Cuota Ruta'!G:G)</f>
        <v>Cargar</v>
      </c>
    </row>
    <row r="4574" spans="1:49" x14ac:dyDescent="0.25">
      <c r="A4574" t="s">
        <v>48</v>
      </c>
      <c r="B4574" t="s">
        <v>380</v>
      </c>
      <c r="C4574" t="s">
        <v>381</v>
      </c>
      <c r="D4574" t="s">
        <v>51</v>
      </c>
      <c r="E4574" t="s">
        <v>338</v>
      </c>
      <c r="F4574" t="s">
        <v>283</v>
      </c>
      <c r="G4574">
        <v>9000023102</v>
      </c>
      <c r="H4574">
        <v>23102</v>
      </c>
      <c r="I4574" t="s">
        <v>14546</v>
      </c>
      <c r="J4574" t="s">
        <v>14547</v>
      </c>
      <c r="K4574" t="s">
        <v>286</v>
      </c>
      <c r="L4574" t="s">
        <v>338</v>
      </c>
      <c r="M4574" t="s">
        <v>338</v>
      </c>
      <c r="N4574" t="s">
        <v>253</v>
      </c>
      <c r="O4574" t="s">
        <v>434</v>
      </c>
      <c r="P4574">
        <v>366</v>
      </c>
      <c r="Q4574" t="s">
        <v>503</v>
      </c>
      <c r="R4574" t="s">
        <v>503</v>
      </c>
      <c r="S4574" t="s">
        <v>504</v>
      </c>
      <c r="T4574" t="s">
        <v>504</v>
      </c>
      <c r="U4574">
        <v>19.461606343587199</v>
      </c>
      <c r="V4574">
        <v>-70.660179138183594</v>
      </c>
      <c r="W4574" t="s">
        <v>505</v>
      </c>
      <c r="X4574" t="s">
        <v>85</v>
      </c>
      <c r="Y4574" t="s">
        <v>64</v>
      </c>
      <c r="Z4574" t="s">
        <v>65</v>
      </c>
      <c r="AA4574">
        <v>1151014357</v>
      </c>
      <c r="AB4574" t="s">
        <v>66</v>
      </c>
      <c r="AC4574" t="s">
        <v>67</v>
      </c>
      <c r="AD4574">
        <v>19.461606343587199</v>
      </c>
      <c r="AE4574">
        <v>-70.660179138183594</v>
      </c>
      <c r="AF4574" t="s">
        <v>14548</v>
      </c>
      <c r="AG4574" t="s">
        <v>32</v>
      </c>
      <c r="AH4574" t="s">
        <v>48</v>
      </c>
      <c r="AI4574" t="s">
        <v>87</v>
      </c>
      <c r="AJ4574" t="s">
        <v>1584</v>
      </c>
      <c r="AK4574" t="s">
        <v>346</v>
      </c>
      <c r="AL4574" t="s">
        <v>338</v>
      </c>
      <c r="AM4574" t="s">
        <v>347</v>
      </c>
      <c r="AN4574">
        <v>3</v>
      </c>
      <c r="AO4574" t="s">
        <v>484</v>
      </c>
      <c r="AR4574" t="s">
        <v>91</v>
      </c>
      <c r="AS4574">
        <v>9000023102</v>
      </c>
      <c r="AU4574">
        <v>3</v>
      </c>
      <c r="AV4574" t="s">
        <v>349</v>
      </c>
      <c r="AW4574" t="str">
        <f>_xlfn.XLOOKUP(UNIVERSO[[#This Row],[RUTA-LOCALIDAD D&amp;N]],'[1]Cuota Ruta'!E:E,'[1]Cuota Ruta'!G:G)</f>
        <v>Cargar</v>
      </c>
    </row>
    <row r="4575" spans="1:49" x14ac:dyDescent="0.25">
      <c r="A4575" t="s">
        <v>48</v>
      </c>
      <c r="B4575" t="s">
        <v>49</v>
      </c>
      <c r="C4575" t="s">
        <v>50</v>
      </c>
      <c r="D4575" t="s">
        <v>76</v>
      </c>
      <c r="E4575" t="s">
        <v>218</v>
      </c>
      <c r="F4575" t="s">
        <v>194</v>
      </c>
      <c r="G4575">
        <v>9000044151</v>
      </c>
      <c r="H4575">
        <v>44151</v>
      </c>
      <c r="I4575" t="s">
        <v>14549</v>
      </c>
      <c r="J4575" t="s">
        <v>14550</v>
      </c>
      <c r="K4575" t="s">
        <v>197</v>
      </c>
      <c r="L4575" t="s">
        <v>180</v>
      </c>
      <c r="M4575" t="s">
        <v>180</v>
      </c>
      <c r="N4575" t="s">
        <v>58</v>
      </c>
      <c r="O4575" t="s">
        <v>59</v>
      </c>
      <c r="P4575">
        <v>306</v>
      </c>
      <c r="Q4575" t="s">
        <v>978</v>
      </c>
      <c r="R4575" t="s">
        <v>978</v>
      </c>
      <c r="S4575" t="s">
        <v>223</v>
      </c>
      <c r="T4575" t="s">
        <v>223</v>
      </c>
      <c r="U4575">
        <v>18.709589000000001</v>
      </c>
      <c r="V4575">
        <v>-68.462455750000004</v>
      </c>
      <c r="W4575" t="s">
        <v>979</v>
      </c>
      <c r="X4575" t="s">
        <v>85</v>
      </c>
      <c r="Y4575" t="s">
        <v>64</v>
      </c>
      <c r="Z4575" t="s">
        <v>99</v>
      </c>
      <c r="AA4575">
        <v>1159000838</v>
      </c>
      <c r="AB4575" t="s">
        <v>116</v>
      </c>
      <c r="AC4575" t="s">
        <v>67</v>
      </c>
      <c r="AD4575">
        <v>18.70951469621442</v>
      </c>
      <c r="AE4575">
        <v>-68.462490160453427</v>
      </c>
      <c r="AF4575" t="s">
        <v>14551</v>
      </c>
      <c r="AG4575" t="s">
        <v>32</v>
      </c>
      <c r="AH4575" t="s">
        <v>48</v>
      </c>
      <c r="AI4575" t="s">
        <v>87</v>
      </c>
      <c r="AJ4575" t="s">
        <v>1584</v>
      </c>
      <c r="AR4575" t="s">
        <v>91</v>
      </c>
      <c r="AS4575">
        <v>9000044151</v>
      </c>
      <c r="AW4575" t="str">
        <f>_xlfn.XLOOKUP(UNIVERSO[[#This Row],[RUTA-LOCALIDAD D&amp;N]],'[1]Cuota Ruta'!E:E,'[1]Cuota Ruta'!G:G)</f>
        <v>Cargar</v>
      </c>
    </row>
    <row r="4576" spans="1:49" x14ac:dyDescent="0.25">
      <c r="A4576" t="s">
        <v>48</v>
      </c>
      <c r="B4576" t="s">
        <v>49</v>
      </c>
      <c r="C4576" t="s">
        <v>50</v>
      </c>
      <c r="D4576" t="s">
        <v>51</v>
      </c>
      <c r="E4576" t="s">
        <v>193</v>
      </c>
      <c r="F4576" t="s">
        <v>194</v>
      </c>
      <c r="G4576">
        <v>9000044457</v>
      </c>
      <c r="H4576">
        <v>44457</v>
      </c>
      <c r="I4576" t="s">
        <v>2248</v>
      </c>
      <c r="J4576" t="s">
        <v>14552</v>
      </c>
      <c r="K4576" t="s">
        <v>197</v>
      </c>
      <c r="L4576" t="s">
        <v>180</v>
      </c>
      <c r="M4576" t="s">
        <v>180</v>
      </c>
      <c r="N4576" t="s">
        <v>58</v>
      </c>
      <c r="O4576" t="s">
        <v>59</v>
      </c>
      <c r="P4576">
        <v>319</v>
      </c>
      <c r="Q4576" t="s">
        <v>2484</v>
      </c>
      <c r="R4576" t="s">
        <v>2484</v>
      </c>
      <c r="S4576" t="s">
        <v>1016</v>
      </c>
      <c r="T4576" t="s">
        <v>1016</v>
      </c>
      <c r="U4576">
        <v>18.610224151611298</v>
      </c>
      <c r="V4576">
        <v>-68.708348083496105</v>
      </c>
      <c r="W4576" t="s">
        <v>2485</v>
      </c>
      <c r="X4576" t="s">
        <v>63</v>
      </c>
      <c r="Y4576" t="s">
        <v>64</v>
      </c>
      <c r="Z4576" t="s">
        <v>65</v>
      </c>
      <c r="AA4576">
        <v>1160009150</v>
      </c>
      <c r="AB4576" t="s">
        <v>116</v>
      </c>
      <c r="AC4576" t="s">
        <v>67</v>
      </c>
      <c r="AD4576">
        <v>18.61035910346607</v>
      </c>
      <c r="AE4576">
        <v>-68.708444156714677</v>
      </c>
      <c r="AF4576" t="s">
        <v>14553</v>
      </c>
      <c r="AG4576" t="s">
        <v>32</v>
      </c>
      <c r="AH4576" t="s">
        <v>48</v>
      </c>
      <c r="AI4576" t="s">
        <v>87</v>
      </c>
      <c r="AJ4576" t="s">
        <v>1584</v>
      </c>
      <c r="AK4576" t="s">
        <v>235</v>
      </c>
      <c r="AL4576" t="s">
        <v>193</v>
      </c>
      <c r="AM4576" t="s">
        <v>236</v>
      </c>
      <c r="AR4576" t="s">
        <v>91</v>
      </c>
      <c r="AS4576">
        <v>9000044457</v>
      </c>
      <c r="AV4576" t="s">
        <v>75</v>
      </c>
      <c r="AW4576" t="str">
        <f>_xlfn.XLOOKUP(UNIVERSO[[#This Row],[RUTA-LOCALIDAD D&amp;N]],'[1]Cuota Ruta'!E:E,'[1]Cuota Ruta'!G:G)</f>
        <v>Cargar</v>
      </c>
    </row>
    <row r="4577" spans="1:49" x14ac:dyDescent="0.25">
      <c r="A4577" t="s">
        <v>48</v>
      </c>
      <c r="B4577" t="s">
        <v>49</v>
      </c>
      <c r="C4577" t="s">
        <v>50</v>
      </c>
      <c r="D4577" t="s">
        <v>124</v>
      </c>
      <c r="E4577" t="s">
        <v>338</v>
      </c>
      <c r="F4577" t="s">
        <v>283</v>
      </c>
      <c r="G4577">
        <v>9000023662</v>
      </c>
      <c r="H4577">
        <v>23662</v>
      </c>
      <c r="I4577" t="s">
        <v>14554</v>
      </c>
      <c r="J4577" t="s">
        <v>14555</v>
      </c>
      <c r="K4577" t="s">
        <v>286</v>
      </c>
      <c r="L4577" t="s">
        <v>338</v>
      </c>
      <c r="M4577" t="s">
        <v>338</v>
      </c>
      <c r="N4577" t="s">
        <v>253</v>
      </c>
      <c r="O4577" t="s">
        <v>59</v>
      </c>
      <c r="P4577">
        <v>332</v>
      </c>
      <c r="Q4577" t="s">
        <v>2002</v>
      </c>
      <c r="R4577" t="s">
        <v>2002</v>
      </c>
      <c r="S4577" t="s">
        <v>676</v>
      </c>
      <c r="T4577" t="s">
        <v>676</v>
      </c>
      <c r="U4577">
        <v>19.525985240936301</v>
      </c>
      <c r="V4577">
        <v>-70.794342041015597</v>
      </c>
      <c r="W4577" t="s">
        <v>2003</v>
      </c>
      <c r="X4577" t="s">
        <v>63</v>
      </c>
      <c r="Y4577" t="s">
        <v>64</v>
      </c>
      <c r="Z4577" t="s">
        <v>65</v>
      </c>
      <c r="AA4577">
        <v>1151025631</v>
      </c>
      <c r="AB4577" t="s">
        <v>66</v>
      </c>
      <c r="AC4577" t="s">
        <v>67</v>
      </c>
      <c r="AD4577">
        <v>19.525985240936301</v>
      </c>
      <c r="AE4577">
        <v>-70.794342041015597</v>
      </c>
      <c r="AF4577" t="s">
        <v>14556</v>
      </c>
      <c r="AG4577" t="s">
        <v>32</v>
      </c>
      <c r="AH4577" t="s">
        <v>48</v>
      </c>
      <c r="AI4577" t="s">
        <v>87</v>
      </c>
      <c r="AJ4577" t="s">
        <v>1584</v>
      </c>
      <c r="AK4577" t="s">
        <v>346</v>
      </c>
      <c r="AL4577" t="s">
        <v>338</v>
      </c>
      <c r="AM4577" t="s">
        <v>347</v>
      </c>
      <c r="AR4577" t="s">
        <v>91</v>
      </c>
      <c r="AS4577">
        <v>9000023662</v>
      </c>
      <c r="AV4577" t="s">
        <v>349</v>
      </c>
      <c r="AW4577" t="str">
        <f>_xlfn.XLOOKUP(UNIVERSO[[#This Row],[RUTA-LOCALIDAD D&amp;N]],'[1]Cuota Ruta'!E:E,'[1]Cuota Ruta'!G:G)</f>
        <v>Cargar</v>
      </c>
    </row>
    <row r="4578" spans="1:49" x14ac:dyDescent="0.25">
      <c r="A4578" t="s">
        <v>48</v>
      </c>
      <c r="B4578" t="s">
        <v>49</v>
      </c>
      <c r="C4578" t="s">
        <v>50</v>
      </c>
      <c r="D4578" t="s">
        <v>124</v>
      </c>
      <c r="E4578" t="s">
        <v>338</v>
      </c>
      <c r="F4578" t="s">
        <v>283</v>
      </c>
      <c r="G4578">
        <v>9000023678</v>
      </c>
      <c r="H4578">
        <v>23678</v>
      </c>
      <c r="I4578" t="s">
        <v>14557</v>
      </c>
      <c r="J4578" t="s">
        <v>14558</v>
      </c>
      <c r="K4578" t="s">
        <v>286</v>
      </c>
      <c r="L4578" t="s">
        <v>338</v>
      </c>
      <c r="M4578" t="s">
        <v>338</v>
      </c>
      <c r="N4578" t="s">
        <v>253</v>
      </c>
      <c r="O4578" t="s">
        <v>59</v>
      </c>
      <c r="P4578">
        <v>333</v>
      </c>
      <c r="Q4578" t="s">
        <v>1972</v>
      </c>
      <c r="R4578" t="s">
        <v>1972</v>
      </c>
      <c r="S4578" t="s">
        <v>676</v>
      </c>
      <c r="T4578" t="s">
        <v>676</v>
      </c>
      <c r="U4578">
        <v>19.484354496002201</v>
      </c>
      <c r="V4578">
        <v>-70.745866775512695</v>
      </c>
      <c r="W4578" t="s">
        <v>1973</v>
      </c>
      <c r="X4578" t="s">
        <v>63</v>
      </c>
      <c r="Y4578" t="s">
        <v>64</v>
      </c>
      <c r="Z4578" t="s">
        <v>65</v>
      </c>
      <c r="AA4578">
        <v>1151025817</v>
      </c>
      <c r="AB4578" t="s">
        <v>66</v>
      </c>
      <c r="AC4578" t="s">
        <v>67</v>
      </c>
      <c r="AD4578">
        <v>19.484354496002201</v>
      </c>
      <c r="AE4578">
        <v>-70.745866775512695</v>
      </c>
      <c r="AF4578" t="s">
        <v>14559</v>
      </c>
      <c r="AG4578" t="s">
        <v>32</v>
      </c>
      <c r="AH4578" t="s">
        <v>48</v>
      </c>
      <c r="AI4578" t="s">
        <v>87</v>
      </c>
      <c r="AJ4578" t="s">
        <v>1584</v>
      </c>
      <c r="AK4578" t="s">
        <v>346</v>
      </c>
      <c r="AL4578" t="s">
        <v>338</v>
      </c>
      <c r="AM4578" t="s">
        <v>347</v>
      </c>
      <c r="AR4578" t="s">
        <v>91</v>
      </c>
      <c r="AS4578">
        <v>9000023678</v>
      </c>
      <c r="AV4578" t="s">
        <v>349</v>
      </c>
      <c r="AW4578" t="str">
        <f>_xlfn.XLOOKUP(UNIVERSO[[#This Row],[RUTA-LOCALIDAD D&amp;N]],'[1]Cuota Ruta'!E:E,'[1]Cuota Ruta'!G:G)</f>
        <v>Cargar</v>
      </c>
    </row>
    <row r="4579" spans="1:49" x14ac:dyDescent="0.25">
      <c r="A4579" t="s">
        <v>48</v>
      </c>
      <c r="B4579" t="s">
        <v>49</v>
      </c>
      <c r="C4579" t="s">
        <v>50</v>
      </c>
      <c r="D4579" t="s">
        <v>124</v>
      </c>
      <c r="E4579" t="s">
        <v>338</v>
      </c>
      <c r="F4579" t="s">
        <v>283</v>
      </c>
      <c r="G4579">
        <v>9000024029</v>
      </c>
      <c r="H4579">
        <v>24029</v>
      </c>
      <c r="I4579" t="s">
        <v>5233</v>
      </c>
      <c r="J4579" t="s">
        <v>14560</v>
      </c>
      <c r="K4579" t="s">
        <v>286</v>
      </c>
      <c r="L4579" t="s">
        <v>338</v>
      </c>
      <c r="M4579" t="s">
        <v>338</v>
      </c>
      <c r="N4579" t="s">
        <v>253</v>
      </c>
      <c r="O4579" t="s">
        <v>59</v>
      </c>
      <c r="P4579">
        <v>352</v>
      </c>
      <c r="Q4579" t="s">
        <v>765</v>
      </c>
      <c r="R4579" t="s">
        <v>765</v>
      </c>
      <c r="S4579" t="s">
        <v>676</v>
      </c>
      <c r="T4579" t="s">
        <v>676</v>
      </c>
      <c r="U4579">
        <v>19.4841260910034</v>
      </c>
      <c r="V4579">
        <v>-70.741214752197294</v>
      </c>
      <c r="W4579" t="s">
        <v>766</v>
      </c>
      <c r="X4579" t="s">
        <v>85</v>
      </c>
      <c r="Y4579" t="s">
        <v>64</v>
      </c>
      <c r="Z4579" t="s">
        <v>65</v>
      </c>
      <c r="AA4579">
        <v>1151025847</v>
      </c>
      <c r="AB4579" t="s">
        <v>66</v>
      </c>
      <c r="AC4579" t="s">
        <v>67</v>
      </c>
      <c r="AD4579">
        <v>19.4841260910034</v>
      </c>
      <c r="AE4579">
        <v>-70.741214752197294</v>
      </c>
      <c r="AF4579" t="s">
        <v>14561</v>
      </c>
      <c r="AG4579" t="s">
        <v>32</v>
      </c>
      <c r="AH4579" t="s">
        <v>48</v>
      </c>
      <c r="AI4579" t="s">
        <v>87</v>
      </c>
      <c r="AJ4579" t="s">
        <v>1584</v>
      </c>
      <c r="AK4579" t="s">
        <v>346</v>
      </c>
      <c r="AL4579" t="s">
        <v>338</v>
      </c>
      <c r="AM4579" t="s">
        <v>347</v>
      </c>
      <c r="AR4579" t="s">
        <v>91</v>
      </c>
      <c r="AS4579">
        <v>9000024029</v>
      </c>
      <c r="AV4579" t="s">
        <v>349</v>
      </c>
      <c r="AW4579" t="str">
        <f>_xlfn.XLOOKUP(UNIVERSO[[#This Row],[RUTA-LOCALIDAD D&amp;N]],'[1]Cuota Ruta'!E:E,'[1]Cuota Ruta'!G:G)</f>
        <v>Cargar</v>
      </c>
    </row>
    <row r="4580" spans="1:49" x14ac:dyDescent="0.25">
      <c r="A4580" t="s">
        <v>48</v>
      </c>
      <c r="B4580" t="s">
        <v>49</v>
      </c>
      <c r="C4580" t="s">
        <v>50</v>
      </c>
      <c r="D4580" t="s">
        <v>51</v>
      </c>
      <c r="E4580" t="s">
        <v>193</v>
      </c>
      <c r="F4580" t="s">
        <v>194</v>
      </c>
      <c r="G4580">
        <v>9000045545</v>
      </c>
      <c r="H4580">
        <v>45545</v>
      </c>
      <c r="I4580" t="s">
        <v>14562</v>
      </c>
      <c r="J4580" t="s">
        <v>14563</v>
      </c>
      <c r="K4580" t="s">
        <v>197</v>
      </c>
      <c r="L4580" t="s">
        <v>180</v>
      </c>
      <c r="M4580" t="s">
        <v>180</v>
      </c>
      <c r="N4580" t="s">
        <v>58</v>
      </c>
      <c r="O4580" t="s">
        <v>59</v>
      </c>
      <c r="P4580">
        <v>315</v>
      </c>
      <c r="Q4580" t="s">
        <v>2445</v>
      </c>
      <c r="R4580" t="s">
        <v>2445</v>
      </c>
      <c r="S4580" t="s">
        <v>1016</v>
      </c>
      <c r="T4580" t="s">
        <v>1016</v>
      </c>
      <c r="U4580">
        <v>18.620067119598399</v>
      </c>
      <c r="V4580">
        <v>-68.711150169372601</v>
      </c>
      <c r="W4580" t="s">
        <v>2446</v>
      </c>
      <c r="X4580" t="s">
        <v>63</v>
      </c>
      <c r="Y4580" t="s">
        <v>64</v>
      </c>
      <c r="Z4580" t="s">
        <v>65</v>
      </c>
      <c r="AA4580">
        <v>1160008397</v>
      </c>
      <c r="AB4580" t="s">
        <v>116</v>
      </c>
      <c r="AC4580" t="s">
        <v>67</v>
      </c>
      <c r="AD4580">
        <v>18.62003704</v>
      </c>
      <c r="AE4580">
        <v>-68.711027360000003</v>
      </c>
      <c r="AF4580" t="s">
        <v>14564</v>
      </c>
      <c r="AG4580" t="s">
        <v>32</v>
      </c>
      <c r="AH4580" t="s">
        <v>48</v>
      </c>
      <c r="AI4580" t="s">
        <v>87</v>
      </c>
      <c r="AJ4580" t="s">
        <v>1584</v>
      </c>
      <c r="AK4580" t="s">
        <v>235</v>
      </c>
      <c r="AL4580" t="s">
        <v>193</v>
      </c>
      <c r="AM4580" t="s">
        <v>236</v>
      </c>
      <c r="AR4580" t="s">
        <v>91</v>
      </c>
      <c r="AS4580">
        <v>9000045545</v>
      </c>
      <c r="AV4580" t="s">
        <v>75</v>
      </c>
      <c r="AW4580" t="str">
        <f>_xlfn.XLOOKUP(UNIVERSO[[#This Row],[RUTA-LOCALIDAD D&amp;N]],'[1]Cuota Ruta'!E:E,'[1]Cuota Ruta'!G:G)</f>
        <v>Cargar</v>
      </c>
    </row>
    <row r="4581" spans="1:49" x14ac:dyDescent="0.25">
      <c r="A4581" t="s">
        <v>48</v>
      </c>
      <c r="B4581" t="s">
        <v>49</v>
      </c>
      <c r="C4581" t="s">
        <v>50</v>
      </c>
      <c r="D4581" t="s">
        <v>51</v>
      </c>
      <c r="E4581" t="s">
        <v>193</v>
      </c>
      <c r="F4581" t="s">
        <v>194</v>
      </c>
      <c r="G4581">
        <v>9000045764</v>
      </c>
      <c r="H4581">
        <v>45764</v>
      </c>
      <c r="I4581" t="s">
        <v>14565</v>
      </c>
      <c r="J4581" t="s">
        <v>14566</v>
      </c>
      <c r="K4581" t="s">
        <v>197</v>
      </c>
      <c r="L4581" t="s">
        <v>180</v>
      </c>
      <c r="M4581" t="s">
        <v>180</v>
      </c>
      <c r="N4581" t="s">
        <v>58</v>
      </c>
      <c r="O4581" t="s">
        <v>59</v>
      </c>
      <c r="P4581">
        <v>321</v>
      </c>
      <c r="Q4581" t="s">
        <v>2499</v>
      </c>
      <c r="R4581" t="s">
        <v>2499</v>
      </c>
      <c r="S4581" t="s">
        <v>1016</v>
      </c>
      <c r="T4581" t="s">
        <v>1016</v>
      </c>
      <c r="U4581">
        <v>18.5924208504813</v>
      </c>
      <c r="V4581">
        <v>-68.711789812360493</v>
      </c>
      <c r="W4581" t="s">
        <v>2500</v>
      </c>
      <c r="X4581" t="s">
        <v>63</v>
      </c>
      <c r="Y4581" t="s">
        <v>64</v>
      </c>
      <c r="Z4581" t="s">
        <v>65</v>
      </c>
      <c r="AA4581">
        <v>1160014715</v>
      </c>
      <c r="AB4581" t="s">
        <v>116</v>
      </c>
      <c r="AC4581" t="s">
        <v>67</v>
      </c>
      <c r="AD4581">
        <v>18.592363169999999</v>
      </c>
      <c r="AE4581">
        <v>-68.71182675</v>
      </c>
      <c r="AF4581" t="s">
        <v>14567</v>
      </c>
      <c r="AG4581" t="s">
        <v>32</v>
      </c>
      <c r="AH4581" t="s">
        <v>48</v>
      </c>
      <c r="AI4581" t="s">
        <v>87</v>
      </c>
      <c r="AJ4581" t="s">
        <v>1584</v>
      </c>
      <c r="AK4581" t="s">
        <v>235</v>
      </c>
      <c r="AL4581" t="s">
        <v>193</v>
      </c>
      <c r="AM4581" t="s">
        <v>236</v>
      </c>
      <c r="AR4581" t="s">
        <v>91</v>
      </c>
      <c r="AS4581">
        <v>9000045764</v>
      </c>
      <c r="AV4581" t="s">
        <v>75</v>
      </c>
      <c r="AW4581" t="str">
        <f>_xlfn.XLOOKUP(UNIVERSO[[#This Row],[RUTA-LOCALIDAD D&amp;N]],'[1]Cuota Ruta'!E:E,'[1]Cuota Ruta'!G:G)</f>
        <v>Cargar</v>
      </c>
    </row>
    <row r="4582" spans="1:49" x14ac:dyDescent="0.25">
      <c r="A4582" t="s">
        <v>48</v>
      </c>
      <c r="B4582" t="s">
        <v>49</v>
      </c>
      <c r="C4582" t="s">
        <v>50</v>
      </c>
      <c r="D4582" t="s">
        <v>51</v>
      </c>
      <c r="E4582" t="s">
        <v>485</v>
      </c>
      <c r="F4582" t="s">
        <v>283</v>
      </c>
      <c r="G4582">
        <v>9000048394</v>
      </c>
      <c r="H4582">
        <v>48394</v>
      </c>
      <c r="I4582" t="s">
        <v>5025</v>
      </c>
      <c r="J4582" t="s">
        <v>14568</v>
      </c>
      <c r="K4582" t="s">
        <v>286</v>
      </c>
      <c r="L4582" t="s">
        <v>1039</v>
      </c>
      <c r="M4582" t="s">
        <v>1039</v>
      </c>
      <c r="N4582" t="s">
        <v>253</v>
      </c>
      <c r="O4582" t="s">
        <v>59</v>
      </c>
      <c r="P4582">
        <v>343</v>
      </c>
      <c r="Q4582" t="s">
        <v>1613</v>
      </c>
      <c r="R4582" t="s">
        <v>1613</v>
      </c>
      <c r="S4582" t="s">
        <v>491</v>
      </c>
      <c r="T4582" t="s">
        <v>491</v>
      </c>
      <c r="U4582">
        <v>19.595605850219702</v>
      </c>
      <c r="V4582">
        <v>-70.972221374511705</v>
      </c>
      <c r="W4582" t="s">
        <v>1614</v>
      </c>
      <c r="X4582" t="s">
        <v>63</v>
      </c>
      <c r="Y4582" t="s">
        <v>64</v>
      </c>
      <c r="Z4582" t="s">
        <v>65</v>
      </c>
      <c r="AA4582">
        <v>1158004572</v>
      </c>
      <c r="AB4582" t="s">
        <v>116</v>
      </c>
      <c r="AC4582" t="s">
        <v>67</v>
      </c>
      <c r="AD4582">
        <v>19.595581666666661</v>
      </c>
      <c r="AE4582">
        <v>-70.972348333333329</v>
      </c>
      <c r="AF4582" t="s">
        <v>14569</v>
      </c>
      <c r="AG4582" t="s">
        <v>32</v>
      </c>
      <c r="AH4582" t="s">
        <v>48</v>
      </c>
      <c r="AI4582" t="s">
        <v>87</v>
      </c>
      <c r="AJ4582" t="s">
        <v>101</v>
      </c>
      <c r="AK4582" t="s">
        <v>494</v>
      </c>
      <c r="AL4582" t="s">
        <v>485</v>
      </c>
      <c r="AM4582" t="s">
        <v>495</v>
      </c>
      <c r="AN4582">
        <v>12</v>
      </c>
      <c r="AO4582" t="s">
        <v>237</v>
      </c>
      <c r="AR4582" t="s">
        <v>91</v>
      </c>
      <c r="AS4582">
        <v>9000048394</v>
      </c>
      <c r="AU4582">
        <v>12</v>
      </c>
      <c r="AV4582" t="s">
        <v>349</v>
      </c>
      <c r="AW4582" t="str">
        <f>_xlfn.XLOOKUP(UNIVERSO[[#This Row],[RUTA-LOCALIDAD D&amp;N]],'[1]Cuota Ruta'!E:E,'[1]Cuota Ruta'!G:G)</f>
        <v>Cargar</v>
      </c>
    </row>
    <row r="4583" spans="1:49" x14ac:dyDescent="0.25">
      <c r="A4583" t="s">
        <v>48</v>
      </c>
      <c r="B4583" t="s">
        <v>49</v>
      </c>
      <c r="C4583" t="s">
        <v>50</v>
      </c>
      <c r="D4583" t="s">
        <v>51</v>
      </c>
      <c r="E4583" t="s">
        <v>193</v>
      </c>
      <c r="F4583" t="s">
        <v>194</v>
      </c>
      <c r="G4583">
        <v>9000026761</v>
      </c>
      <c r="H4583">
        <v>26761</v>
      </c>
      <c r="I4583" t="s">
        <v>14570</v>
      </c>
      <c r="J4583" t="s">
        <v>14571</v>
      </c>
      <c r="K4583" t="s">
        <v>197</v>
      </c>
      <c r="L4583" t="s">
        <v>198</v>
      </c>
      <c r="M4583" t="s">
        <v>198</v>
      </c>
      <c r="N4583" t="s">
        <v>58</v>
      </c>
      <c r="O4583" t="s">
        <v>59</v>
      </c>
      <c r="P4583">
        <v>312</v>
      </c>
      <c r="Q4583" t="s">
        <v>2112</v>
      </c>
      <c r="R4583" t="s">
        <v>2112</v>
      </c>
      <c r="S4583" t="s">
        <v>774</v>
      </c>
      <c r="T4583" t="s">
        <v>774</v>
      </c>
      <c r="U4583">
        <v>18.54832</v>
      </c>
      <c r="V4583">
        <v>-69.401250000000005</v>
      </c>
      <c r="W4583" t="s">
        <v>2113</v>
      </c>
      <c r="X4583" t="s">
        <v>63</v>
      </c>
      <c r="Y4583" t="s">
        <v>64</v>
      </c>
      <c r="Z4583" t="s">
        <v>65</v>
      </c>
      <c r="AA4583">
        <v>1160002960</v>
      </c>
      <c r="AB4583" t="s">
        <v>66</v>
      </c>
      <c r="AC4583" t="s">
        <v>67</v>
      </c>
      <c r="AD4583">
        <v>18.54832</v>
      </c>
      <c r="AE4583">
        <v>-69.401250000000005</v>
      </c>
      <c r="AF4583" t="s">
        <v>14572</v>
      </c>
      <c r="AG4583" t="s">
        <v>32</v>
      </c>
      <c r="AH4583" t="s">
        <v>48</v>
      </c>
      <c r="AI4583" t="s">
        <v>87</v>
      </c>
      <c r="AJ4583" t="s">
        <v>1584</v>
      </c>
      <c r="AK4583" t="s">
        <v>203</v>
      </c>
      <c r="AL4583" t="s">
        <v>193</v>
      </c>
      <c r="AM4583" t="s">
        <v>204</v>
      </c>
      <c r="AR4583" t="s">
        <v>91</v>
      </c>
      <c r="AS4583">
        <v>9000026761</v>
      </c>
      <c r="AV4583" t="s">
        <v>206</v>
      </c>
      <c r="AW4583" t="str">
        <f>_xlfn.XLOOKUP(UNIVERSO[[#This Row],[RUTA-LOCALIDAD D&amp;N]],'[1]Cuota Ruta'!E:E,'[1]Cuota Ruta'!G:G)</f>
        <v>Cargar</v>
      </c>
    </row>
    <row r="4584" spans="1:49" x14ac:dyDescent="0.25">
      <c r="A4584" t="s">
        <v>48</v>
      </c>
      <c r="B4584" t="s">
        <v>49</v>
      </c>
      <c r="C4584" t="s">
        <v>110</v>
      </c>
      <c r="D4584" t="s">
        <v>76</v>
      </c>
      <c r="E4584" t="s">
        <v>485</v>
      </c>
      <c r="F4584" t="s">
        <v>283</v>
      </c>
      <c r="G4584">
        <v>9000048907</v>
      </c>
      <c r="H4584">
        <v>48907</v>
      </c>
      <c r="I4584" t="s">
        <v>14573</v>
      </c>
      <c r="J4584" t="s">
        <v>14574</v>
      </c>
      <c r="K4584" t="s">
        <v>286</v>
      </c>
      <c r="L4584" t="s">
        <v>1087</v>
      </c>
      <c r="M4584" t="s">
        <v>1087</v>
      </c>
      <c r="N4584" t="s">
        <v>253</v>
      </c>
      <c r="O4584" t="s">
        <v>59</v>
      </c>
      <c r="P4584">
        <v>303</v>
      </c>
      <c r="Q4584" t="s">
        <v>1122</v>
      </c>
      <c r="R4584" t="s">
        <v>1122</v>
      </c>
      <c r="S4584" t="s">
        <v>1050</v>
      </c>
      <c r="T4584" t="s">
        <v>1050</v>
      </c>
      <c r="U4584">
        <v>19.550701141357401</v>
      </c>
      <c r="V4584">
        <v>-71.707221984863196</v>
      </c>
      <c r="W4584" t="s">
        <v>1123</v>
      </c>
      <c r="X4584" t="s">
        <v>63</v>
      </c>
      <c r="Y4584" t="s">
        <v>64</v>
      </c>
      <c r="Z4584" t="s">
        <v>99</v>
      </c>
      <c r="AA4584">
        <v>1158005346</v>
      </c>
      <c r="AB4584" t="s">
        <v>116</v>
      </c>
      <c r="AC4584" t="s">
        <v>67</v>
      </c>
      <c r="AD4584">
        <v>19.55068833333333</v>
      </c>
      <c r="AE4584">
        <v>-71.707268333333332</v>
      </c>
      <c r="AF4584" t="s">
        <v>14575</v>
      </c>
      <c r="AG4584" t="s">
        <v>32</v>
      </c>
      <c r="AH4584" t="s">
        <v>48</v>
      </c>
      <c r="AI4584" t="s">
        <v>87</v>
      </c>
      <c r="AJ4584" t="s">
        <v>1584</v>
      </c>
      <c r="AK4584" t="s">
        <v>494</v>
      </c>
      <c r="AL4584" t="s">
        <v>485</v>
      </c>
      <c r="AM4584" t="s">
        <v>495</v>
      </c>
      <c r="AR4584" t="s">
        <v>91</v>
      </c>
      <c r="AS4584">
        <v>9000048907</v>
      </c>
      <c r="AV4584" t="s">
        <v>349</v>
      </c>
      <c r="AW4584" t="str">
        <f>_xlfn.XLOOKUP(UNIVERSO[[#This Row],[RUTA-LOCALIDAD D&amp;N]],'[1]Cuota Ruta'!E:E,'[1]Cuota Ruta'!G:G)</f>
        <v>Cargar</v>
      </c>
    </row>
    <row r="4585" spans="1:49" x14ac:dyDescent="0.25">
      <c r="A4585" t="s">
        <v>48</v>
      </c>
      <c r="B4585" t="s">
        <v>49</v>
      </c>
      <c r="C4585" t="s">
        <v>110</v>
      </c>
      <c r="D4585" t="s">
        <v>51</v>
      </c>
      <c r="E4585" t="s">
        <v>193</v>
      </c>
      <c r="F4585" t="s">
        <v>194</v>
      </c>
      <c r="G4585">
        <v>9000027387</v>
      </c>
      <c r="H4585">
        <v>27387</v>
      </c>
      <c r="I4585" t="s">
        <v>14576</v>
      </c>
      <c r="J4585" t="s">
        <v>14577</v>
      </c>
      <c r="K4585" t="s">
        <v>197</v>
      </c>
      <c r="L4585" t="s">
        <v>193</v>
      </c>
      <c r="M4585" t="s">
        <v>193</v>
      </c>
      <c r="N4585" t="s">
        <v>58</v>
      </c>
      <c r="O4585" t="s">
        <v>59</v>
      </c>
      <c r="P4585">
        <v>303</v>
      </c>
      <c r="Q4585" t="s">
        <v>784</v>
      </c>
      <c r="R4585" t="s">
        <v>784</v>
      </c>
      <c r="S4585" t="s">
        <v>327</v>
      </c>
      <c r="T4585" t="s">
        <v>327</v>
      </c>
      <c r="U4585">
        <v>18.432769799999999</v>
      </c>
      <c r="V4585">
        <v>-68.976341199999993</v>
      </c>
      <c r="W4585" t="s">
        <v>785</v>
      </c>
      <c r="X4585" t="s">
        <v>63</v>
      </c>
      <c r="Y4585" t="s">
        <v>64</v>
      </c>
      <c r="Z4585" t="s">
        <v>99</v>
      </c>
      <c r="AA4585">
        <v>1160010516</v>
      </c>
      <c r="AB4585" t="s">
        <v>66</v>
      </c>
      <c r="AC4585" t="s">
        <v>67</v>
      </c>
      <c r="AD4585">
        <v>18.432769799999999</v>
      </c>
      <c r="AE4585">
        <v>-68.976341199999993</v>
      </c>
      <c r="AF4585" t="s">
        <v>14578</v>
      </c>
      <c r="AG4585" t="s">
        <v>32</v>
      </c>
      <c r="AH4585" t="s">
        <v>48</v>
      </c>
      <c r="AI4585" t="s">
        <v>87</v>
      </c>
      <c r="AJ4585" t="s">
        <v>1584</v>
      </c>
      <c r="AK4585" t="s">
        <v>330</v>
      </c>
      <c r="AL4585" t="s">
        <v>193</v>
      </c>
      <c r="AM4585" t="s">
        <v>331</v>
      </c>
      <c r="AR4585" t="s">
        <v>91</v>
      </c>
      <c r="AS4585">
        <v>9000027387</v>
      </c>
      <c r="AV4585" t="s">
        <v>206</v>
      </c>
      <c r="AW4585" t="str">
        <f>_xlfn.XLOOKUP(UNIVERSO[[#This Row],[RUTA-LOCALIDAD D&amp;N]],'[1]Cuota Ruta'!E:E,'[1]Cuota Ruta'!G:G)</f>
        <v>Cargar</v>
      </c>
    </row>
    <row r="4586" spans="1:49" x14ac:dyDescent="0.25">
      <c r="A4586" t="s">
        <v>48</v>
      </c>
      <c r="B4586" t="s">
        <v>49</v>
      </c>
      <c r="C4586" t="s">
        <v>50</v>
      </c>
      <c r="D4586" t="s">
        <v>51</v>
      </c>
      <c r="E4586" t="s">
        <v>485</v>
      </c>
      <c r="F4586" t="s">
        <v>283</v>
      </c>
      <c r="G4586">
        <v>9000049867</v>
      </c>
      <c r="H4586">
        <v>49867</v>
      </c>
      <c r="I4586" t="s">
        <v>14579</v>
      </c>
      <c r="J4586" t="s">
        <v>14580</v>
      </c>
      <c r="K4586" t="s">
        <v>286</v>
      </c>
      <c r="L4586" t="s">
        <v>1087</v>
      </c>
      <c r="M4586" t="s">
        <v>1087</v>
      </c>
      <c r="N4586" t="s">
        <v>253</v>
      </c>
      <c r="O4586" t="s">
        <v>59</v>
      </c>
      <c r="P4586">
        <v>301</v>
      </c>
      <c r="Q4586" t="s">
        <v>1088</v>
      </c>
      <c r="R4586" t="s">
        <v>1088</v>
      </c>
      <c r="S4586" t="s">
        <v>1050</v>
      </c>
      <c r="T4586" t="s">
        <v>1050</v>
      </c>
      <c r="U4586">
        <v>19.662040710449201</v>
      </c>
      <c r="V4586">
        <v>-71.413711547851605</v>
      </c>
      <c r="W4586" t="s">
        <v>1089</v>
      </c>
      <c r="X4586" t="s">
        <v>63</v>
      </c>
      <c r="Y4586" t="s">
        <v>64</v>
      </c>
      <c r="Z4586" t="s">
        <v>99</v>
      </c>
      <c r="AA4586">
        <v>1158004946</v>
      </c>
      <c r="AB4586" t="s">
        <v>116</v>
      </c>
      <c r="AC4586" t="s">
        <v>67</v>
      </c>
      <c r="AD4586">
        <v>19.66214166666667</v>
      </c>
      <c r="AE4586">
        <v>-71.413783333333342</v>
      </c>
      <c r="AF4586" t="s">
        <v>14581</v>
      </c>
      <c r="AG4586" t="s">
        <v>32</v>
      </c>
      <c r="AH4586" t="s">
        <v>48</v>
      </c>
      <c r="AI4586" t="s">
        <v>87</v>
      </c>
      <c r="AJ4586" t="s">
        <v>1584</v>
      </c>
      <c r="AK4586" t="s">
        <v>494</v>
      </c>
      <c r="AL4586" t="s">
        <v>485</v>
      </c>
      <c r="AM4586" t="s">
        <v>495</v>
      </c>
      <c r="AR4586" t="s">
        <v>91</v>
      </c>
      <c r="AS4586">
        <v>9000049867</v>
      </c>
      <c r="AV4586" t="s">
        <v>349</v>
      </c>
      <c r="AW4586" t="str">
        <f>_xlfn.XLOOKUP(UNIVERSO[[#This Row],[RUTA-LOCALIDAD D&amp;N]],'[1]Cuota Ruta'!E:E,'[1]Cuota Ruta'!G:G)</f>
        <v>Cargar</v>
      </c>
    </row>
    <row r="4587" spans="1:49" x14ac:dyDescent="0.25">
      <c r="A4587" t="s">
        <v>48</v>
      </c>
      <c r="B4587" t="s">
        <v>49</v>
      </c>
      <c r="C4587" t="s">
        <v>50</v>
      </c>
      <c r="D4587" t="s">
        <v>51</v>
      </c>
      <c r="E4587" t="s">
        <v>193</v>
      </c>
      <c r="F4587" t="s">
        <v>194</v>
      </c>
      <c r="G4587">
        <v>9000027673</v>
      </c>
      <c r="H4587">
        <v>27673</v>
      </c>
      <c r="I4587" t="s">
        <v>14582</v>
      </c>
      <c r="J4587" t="s">
        <v>14583</v>
      </c>
      <c r="K4587" t="s">
        <v>197</v>
      </c>
      <c r="L4587" t="s">
        <v>193</v>
      </c>
      <c r="M4587" t="s">
        <v>193</v>
      </c>
      <c r="N4587" t="s">
        <v>58</v>
      </c>
      <c r="O4587" t="s">
        <v>59</v>
      </c>
      <c r="P4587">
        <v>311</v>
      </c>
      <c r="Q4587" t="s">
        <v>215</v>
      </c>
      <c r="R4587" t="s">
        <v>215</v>
      </c>
      <c r="S4587" t="s">
        <v>200</v>
      </c>
      <c r="T4587" t="s">
        <v>200</v>
      </c>
      <c r="U4587">
        <v>18.459104220072401</v>
      </c>
      <c r="V4587">
        <v>-69.300216674804702</v>
      </c>
      <c r="W4587" t="s">
        <v>216</v>
      </c>
      <c r="X4587" t="s">
        <v>63</v>
      </c>
      <c r="Y4587" t="s">
        <v>64</v>
      </c>
      <c r="Z4587" t="s">
        <v>65</v>
      </c>
      <c r="AA4587">
        <v>1160011048</v>
      </c>
      <c r="AB4587" t="s">
        <v>66</v>
      </c>
      <c r="AC4587" t="s">
        <v>67</v>
      </c>
      <c r="AD4587">
        <v>18.459104220072401</v>
      </c>
      <c r="AE4587">
        <v>-69.300216674804702</v>
      </c>
      <c r="AF4587" t="s">
        <v>14584</v>
      </c>
      <c r="AG4587" t="s">
        <v>32</v>
      </c>
      <c r="AH4587" t="s">
        <v>48</v>
      </c>
      <c r="AI4587" t="s">
        <v>87</v>
      </c>
      <c r="AJ4587" t="s">
        <v>1584</v>
      </c>
      <c r="AK4587" t="s">
        <v>203</v>
      </c>
      <c r="AL4587" t="s">
        <v>193</v>
      </c>
      <c r="AM4587" t="s">
        <v>204</v>
      </c>
      <c r="AR4587" t="s">
        <v>91</v>
      </c>
      <c r="AS4587">
        <v>9000027673</v>
      </c>
      <c r="AV4587" t="s">
        <v>206</v>
      </c>
      <c r="AW4587" t="str">
        <f>_xlfn.XLOOKUP(UNIVERSO[[#This Row],[RUTA-LOCALIDAD D&amp;N]],'[1]Cuota Ruta'!E:E,'[1]Cuota Ruta'!G:G)</f>
        <v>Cargar</v>
      </c>
    </row>
    <row r="4588" spans="1:49" x14ac:dyDescent="0.25">
      <c r="A4588" t="s">
        <v>48</v>
      </c>
      <c r="B4588" t="s">
        <v>49</v>
      </c>
      <c r="C4588" t="s">
        <v>50</v>
      </c>
      <c r="D4588" t="s">
        <v>51</v>
      </c>
      <c r="E4588" t="s">
        <v>282</v>
      </c>
      <c r="F4588" t="s">
        <v>283</v>
      </c>
      <c r="G4588">
        <v>9000050484</v>
      </c>
      <c r="H4588">
        <v>50484</v>
      </c>
      <c r="I4588" t="s">
        <v>2928</v>
      </c>
      <c r="J4588" t="s">
        <v>14585</v>
      </c>
      <c r="K4588" t="s">
        <v>286</v>
      </c>
      <c r="L4588" t="s">
        <v>287</v>
      </c>
      <c r="M4588" t="s">
        <v>287</v>
      </c>
      <c r="N4588" t="s">
        <v>288</v>
      </c>
      <c r="O4588" t="s">
        <v>59</v>
      </c>
      <c r="P4588">
        <v>303</v>
      </c>
      <c r="Q4588" t="s">
        <v>3034</v>
      </c>
      <c r="R4588" t="s">
        <v>3034</v>
      </c>
      <c r="S4588" t="s">
        <v>290</v>
      </c>
      <c r="T4588" t="s">
        <v>290</v>
      </c>
      <c r="U4588">
        <v>19.02531815</v>
      </c>
      <c r="V4588">
        <v>-70.44372559</v>
      </c>
      <c r="W4588" t="s">
        <v>3035</v>
      </c>
      <c r="X4588" t="s">
        <v>85</v>
      </c>
      <c r="Y4588" t="s">
        <v>64</v>
      </c>
      <c r="Z4588" t="s">
        <v>65</v>
      </c>
      <c r="AA4588">
        <v>1155000523</v>
      </c>
      <c r="AB4588" t="s">
        <v>116</v>
      </c>
      <c r="AC4588" t="s">
        <v>67</v>
      </c>
      <c r="AD4588">
        <v>19.029910099999999</v>
      </c>
      <c r="AE4588">
        <v>-70.443748900000003</v>
      </c>
      <c r="AF4588" t="s">
        <v>14586</v>
      </c>
      <c r="AG4588" t="s">
        <v>32</v>
      </c>
      <c r="AH4588" t="s">
        <v>48</v>
      </c>
      <c r="AI4588" t="s">
        <v>87</v>
      </c>
      <c r="AJ4588" t="s">
        <v>1584</v>
      </c>
      <c r="AR4588" t="s">
        <v>91</v>
      </c>
      <c r="AS4588">
        <v>9000050484</v>
      </c>
      <c r="AW4588" t="str">
        <f>_xlfn.XLOOKUP(UNIVERSO[[#This Row],[RUTA-LOCALIDAD D&amp;N]],'[1]Cuota Ruta'!E:E,'[1]Cuota Ruta'!G:G)</f>
        <v>Cargar</v>
      </c>
    </row>
    <row r="4589" spans="1:49" x14ac:dyDescent="0.25">
      <c r="A4589" t="s">
        <v>48</v>
      </c>
      <c r="B4589" t="s">
        <v>49</v>
      </c>
      <c r="C4589" t="s">
        <v>50</v>
      </c>
      <c r="D4589" t="s">
        <v>51</v>
      </c>
      <c r="E4589" t="s">
        <v>282</v>
      </c>
      <c r="F4589" t="s">
        <v>283</v>
      </c>
      <c r="G4589">
        <v>9000050580</v>
      </c>
      <c r="H4589">
        <v>50580</v>
      </c>
      <c r="I4589" t="s">
        <v>14587</v>
      </c>
      <c r="J4589" t="s">
        <v>14588</v>
      </c>
      <c r="K4589" t="s">
        <v>286</v>
      </c>
      <c r="L4589" t="s">
        <v>287</v>
      </c>
      <c r="M4589" t="s">
        <v>287</v>
      </c>
      <c r="N4589" t="s">
        <v>288</v>
      </c>
      <c r="O4589" t="s">
        <v>59</v>
      </c>
      <c r="P4589">
        <v>305</v>
      </c>
      <c r="Q4589" t="s">
        <v>2989</v>
      </c>
      <c r="R4589" t="s">
        <v>2989</v>
      </c>
      <c r="S4589" t="s">
        <v>290</v>
      </c>
      <c r="T4589" t="s">
        <v>290</v>
      </c>
      <c r="U4589">
        <v>18.929656980000001</v>
      </c>
      <c r="V4589">
        <v>-70.407623290000004</v>
      </c>
      <c r="W4589" t="s">
        <v>2990</v>
      </c>
      <c r="X4589" t="s">
        <v>85</v>
      </c>
      <c r="Y4589" t="s">
        <v>64</v>
      </c>
      <c r="Z4589" t="s">
        <v>99</v>
      </c>
      <c r="AA4589">
        <v>1155000729</v>
      </c>
      <c r="AB4589" t="s">
        <v>116</v>
      </c>
      <c r="AC4589" t="s">
        <v>67</v>
      </c>
      <c r="AD4589">
        <v>18.930717999999999</v>
      </c>
      <c r="AE4589">
        <v>-70.407672000000005</v>
      </c>
      <c r="AF4589" t="s">
        <v>14589</v>
      </c>
      <c r="AG4589" t="s">
        <v>32</v>
      </c>
      <c r="AH4589" t="s">
        <v>48</v>
      </c>
      <c r="AI4589" t="s">
        <v>87</v>
      </c>
      <c r="AJ4589" t="s">
        <v>1584</v>
      </c>
      <c r="AR4589" t="s">
        <v>91</v>
      </c>
      <c r="AS4589">
        <v>9000050580</v>
      </c>
      <c r="AW4589" t="str">
        <f>_xlfn.XLOOKUP(UNIVERSO[[#This Row],[RUTA-LOCALIDAD D&amp;N]],'[1]Cuota Ruta'!E:E,'[1]Cuota Ruta'!G:G)</f>
        <v>Cargar</v>
      </c>
    </row>
    <row r="4590" spans="1:49" x14ac:dyDescent="0.25">
      <c r="A4590" t="s">
        <v>48</v>
      </c>
      <c r="B4590" t="s">
        <v>49</v>
      </c>
      <c r="C4590" t="s">
        <v>50</v>
      </c>
      <c r="D4590" t="s">
        <v>51</v>
      </c>
      <c r="E4590" t="s">
        <v>282</v>
      </c>
      <c r="F4590" t="s">
        <v>283</v>
      </c>
      <c r="G4590">
        <v>9000051624</v>
      </c>
      <c r="H4590">
        <v>51624</v>
      </c>
      <c r="I4590" t="s">
        <v>3440</v>
      </c>
      <c r="J4590" t="s">
        <v>14590</v>
      </c>
      <c r="K4590" t="s">
        <v>286</v>
      </c>
      <c r="L4590" t="s">
        <v>287</v>
      </c>
      <c r="M4590" t="s">
        <v>287</v>
      </c>
      <c r="N4590" t="s">
        <v>288</v>
      </c>
      <c r="O4590" t="s">
        <v>59</v>
      </c>
      <c r="P4590">
        <v>314</v>
      </c>
      <c r="Q4590" t="s">
        <v>4239</v>
      </c>
      <c r="R4590" t="s">
        <v>4239</v>
      </c>
      <c r="S4590" t="s">
        <v>290</v>
      </c>
      <c r="T4590" t="s">
        <v>290</v>
      </c>
      <c r="U4590">
        <v>18.93262863</v>
      </c>
      <c r="V4590">
        <v>-70.389434809999997</v>
      </c>
      <c r="W4590" t="s">
        <v>4240</v>
      </c>
      <c r="X4590" t="s">
        <v>85</v>
      </c>
      <c r="Y4590" t="s">
        <v>64</v>
      </c>
      <c r="Z4590" t="s">
        <v>65</v>
      </c>
      <c r="AA4590">
        <v>1155004507</v>
      </c>
      <c r="AB4590" t="s">
        <v>116</v>
      </c>
      <c r="AC4590" t="s">
        <v>67</v>
      </c>
      <c r="AD4590">
        <v>18.932640899999999</v>
      </c>
      <c r="AE4590">
        <v>-70.389437299999997</v>
      </c>
      <c r="AF4590" t="s">
        <v>14591</v>
      </c>
      <c r="AG4590" t="s">
        <v>32</v>
      </c>
      <c r="AH4590" t="s">
        <v>48</v>
      </c>
      <c r="AI4590" t="s">
        <v>87</v>
      </c>
      <c r="AJ4590" t="s">
        <v>1584</v>
      </c>
      <c r="AR4590" t="s">
        <v>91</v>
      </c>
      <c r="AS4590">
        <v>9000051624</v>
      </c>
      <c r="AW4590" t="str">
        <f>_xlfn.XLOOKUP(UNIVERSO[[#This Row],[RUTA-LOCALIDAD D&amp;N]],'[1]Cuota Ruta'!E:E,'[1]Cuota Ruta'!G:G)</f>
        <v>Cargar</v>
      </c>
    </row>
    <row r="4591" spans="1:49" x14ac:dyDescent="0.25">
      <c r="A4591" t="s">
        <v>48</v>
      </c>
      <c r="B4591" t="s">
        <v>49</v>
      </c>
      <c r="C4591" t="s">
        <v>50</v>
      </c>
      <c r="D4591" t="s">
        <v>51</v>
      </c>
      <c r="E4591" t="s">
        <v>485</v>
      </c>
      <c r="F4591" t="s">
        <v>283</v>
      </c>
      <c r="G4591">
        <v>9000055706</v>
      </c>
      <c r="H4591">
        <v>55706</v>
      </c>
      <c r="I4591" t="s">
        <v>14592</v>
      </c>
      <c r="J4591" t="s">
        <v>14593</v>
      </c>
      <c r="K4591" t="s">
        <v>286</v>
      </c>
      <c r="L4591" t="s">
        <v>1039</v>
      </c>
      <c r="M4591" t="s">
        <v>1039</v>
      </c>
      <c r="N4591" t="s">
        <v>253</v>
      </c>
      <c r="O4591" t="s">
        <v>59</v>
      </c>
      <c r="P4591">
        <v>345</v>
      </c>
      <c r="Q4591" t="s">
        <v>1072</v>
      </c>
      <c r="R4591" t="s">
        <v>1072</v>
      </c>
      <c r="S4591" t="s">
        <v>491</v>
      </c>
      <c r="T4591" t="s">
        <v>491</v>
      </c>
      <c r="U4591">
        <v>19.552667617797901</v>
      </c>
      <c r="V4591">
        <v>-71.080879211425795</v>
      </c>
      <c r="W4591" t="s">
        <v>1073</v>
      </c>
      <c r="X4591" t="s">
        <v>63</v>
      </c>
      <c r="Y4591" t="s">
        <v>64</v>
      </c>
      <c r="Z4591" t="s">
        <v>65</v>
      </c>
      <c r="AA4591">
        <v>1158006332</v>
      </c>
      <c r="AB4591" t="s">
        <v>116</v>
      </c>
      <c r="AC4591" t="s">
        <v>67</v>
      </c>
      <c r="AD4591">
        <v>19.552659999999999</v>
      </c>
      <c r="AE4591">
        <v>-71.080826666666653</v>
      </c>
      <c r="AF4591" t="s">
        <v>14594</v>
      </c>
      <c r="AG4591" t="s">
        <v>32</v>
      </c>
      <c r="AH4591" t="s">
        <v>48</v>
      </c>
      <c r="AI4591" t="s">
        <v>87</v>
      </c>
      <c r="AJ4591" t="s">
        <v>1584</v>
      </c>
      <c r="AK4591" t="s">
        <v>494</v>
      </c>
      <c r="AL4591" t="s">
        <v>485</v>
      </c>
      <c r="AM4591" t="s">
        <v>495</v>
      </c>
      <c r="AR4591" t="s">
        <v>91</v>
      </c>
      <c r="AS4591">
        <v>9000055706</v>
      </c>
      <c r="AV4591" t="s">
        <v>349</v>
      </c>
      <c r="AW4591" t="str">
        <f>_xlfn.XLOOKUP(UNIVERSO[[#This Row],[RUTA-LOCALIDAD D&amp;N]],'[1]Cuota Ruta'!E:E,'[1]Cuota Ruta'!G:G)</f>
        <v>Cargar</v>
      </c>
    </row>
    <row r="4592" spans="1:49" x14ac:dyDescent="0.25">
      <c r="A4592" t="s">
        <v>48</v>
      </c>
      <c r="B4592" t="s">
        <v>49</v>
      </c>
      <c r="C4592" t="s">
        <v>50</v>
      </c>
      <c r="D4592" t="s">
        <v>51</v>
      </c>
      <c r="E4592" t="s">
        <v>193</v>
      </c>
      <c r="F4592" t="s">
        <v>194</v>
      </c>
      <c r="G4592">
        <v>9000029479</v>
      </c>
      <c r="H4592">
        <v>29479</v>
      </c>
      <c r="I4592" t="s">
        <v>12711</v>
      </c>
      <c r="J4592" t="s">
        <v>14595</v>
      </c>
      <c r="K4592" t="s">
        <v>197</v>
      </c>
      <c r="L4592" t="s">
        <v>193</v>
      </c>
      <c r="M4592" t="s">
        <v>193</v>
      </c>
      <c r="N4592" t="s">
        <v>58</v>
      </c>
      <c r="O4592" t="s">
        <v>59</v>
      </c>
      <c r="P4592">
        <v>305</v>
      </c>
      <c r="Q4592" t="s">
        <v>2125</v>
      </c>
      <c r="R4592" t="s">
        <v>2125</v>
      </c>
      <c r="S4592" t="s">
        <v>327</v>
      </c>
      <c r="T4592" t="s">
        <v>327</v>
      </c>
      <c r="U4592">
        <v>18.448028600000001</v>
      </c>
      <c r="V4592">
        <v>-69.024482699999993</v>
      </c>
      <c r="W4592" t="s">
        <v>2126</v>
      </c>
      <c r="X4592" t="s">
        <v>63</v>
      </c>
      <c r="Y4592" t="s">
        <v>64</v>
      </c>
      <c r="Z4592" t="s">
        <v>65</v>
      </c>
      <c r="AA4592">
        <v>1160000812</v>
      </c>
      <c r="AB4592" t="s">
        <v>66</v>
      </c>
      <c r="AC4592" t="s">
        <v>67</v>
      </c>
      <c r="AD4592">
        <v>18.448028600000001</v>
      </c>
      <c r="AE4592">
        <v>-69.024482699999993</v>
      </c>
      <c r="AF4592" t="s">
        <v>14596</v>
      </c>
      <c r="AG4592" t="s">
        <v>32</v>
      </c>
      <c r="AH4592" t="s">
        <v>48</v>
      </c>
      <c r="AI4592" t="s">
        <v>87</v>
      </c>
      <c r="AJ4592" t="s">
        <v>1584</v>
      </c>
      <c r="AK4592" t="s">
        <v>330</v>
      </c>
      <c r="AL4592" t="s">
        <v>193</v>
      </c>
      <c r="AM4592" t="s">
        <v>331</v>
      </c>
      <c r="AR4592" t="s">
        <v>91</v>
      </c>
      <c r="AS4592">
        <v>9000029479</v>
      </c>
      <c r="AV4592" t="s">
        <v>206</v>
      </c>
      <c r="AW4592" t="str">
        <f>_xlfn.XLOOKUP(UNIVERSO[[#This Row],[RUTA-LOCALIDAD D&amp;N]],'[1]Cuota Ruta'!E:E,'[1]Cuota Ruta'!G:G)</f>
        <v>Cargar</v>
      </c>
    </row>
    <row r="4593" spans="1:49" x14ac:dyDescent="0.25">
      <c r="A4593" t="s">
        <v>48</v>
      </c>
      <c r="B4593" t="s">
        <v>49</v>
      </c>
      <c r="C4593" t="s">
        <v>50</v>
      </c>
      <c r="D4593" t="s">
        <v>124</v>
      </c>
      <c r="E4593" t="s">
        <v>1171</v>
      </c>
      <c r="F4593" t="s">
        <v>126</v>
      </c>
      <c r="G4593">
        <v>9000057620</v>
      </c>
      <c r="H4593">
        <v>57620</v>
      </c>
      <c r="I4593" t="s">
        <v>14597</v>
      </c>
      <c r="J4593" t="s">
        <v>14598</v>
      </c>
      <c r="K4593" t="s">
        <v>129</v>
      </c>
      <c r="L4593" t="s">
        <v>8103</v>
      </c>
      <c r="M4593" t="s">
        <v>253</v>
      </c>
      <c r="N4593" t="s">
        <v>1174</v>
      </c>
      <c r="O4593" t="s">
        <v>126</v>
      </c>
      <c r="P4593">
        <v>325</v>
      </c>
      <c r="Q4593" t="s">
        <v>3297</v>
      </c>
      <c r="R4593" t="s">
        <v>3297</v>
      </c>
      <c r="S4593" t="s">
        <v>1176</v>
      </c>
      <c r="T4593" t="s">
        <v>1176</v>
      </c>
      <c r="U4593">
        <v>18.378396989999999</v>
      </c>
      <c r="V4593">
        <v>-71.181411740000001</v>
      </c>
      <c r="W4593" t="s">
        <v>3298</v>
      </c>
      <c r="X4593" t="s">
        <v>63</v>
      </c>
      <c r="Y4593" t="s">
        <v>64</v>
      </c>
      <c r="Z4593" t="s">
        <v>65</v>
      </c>
      <c r="AA4593">
        <v>1163015661</v>
      </c>
      <c r="AB4593" t="s">
        <v>116</v>
      </c>
      <c r="AC4593" t="s">
        <v>67</v>
      </c>
      <c r="AD4593">
        <v>18.378367969999999</v>
      </c>
      <c r="AE4593">
        <v>-71.181357669999997</v>
      </c>
      <c r="AF4593" t="s">
        <v>14599</v>
      </c>
      <c r="AG4593" t="s">
        <v>32</v>
      </c>
      <c r="AH4593" t="s">
        <v>48</v>
      </c>
      <c r="AI4593" t="s">
        <v>87</v>
      </c>
      <c r="AJ4593" t="s">
        <v>1584</v>
      </c>
      <c r="AK4593" t="s">
        <v>1179</v>
      </c>
      <c r="AL4593" t="s">
        <v>1171</v>
      </c>
      <c r="AM4593" t="s">
        <v>1180</v>
      </c>
      <c r="AN4593">
        <v>7</v>
      </c>
      <c r="AO4593" t="s">
        <v>423</v>
      </c>
      <c r="AR4593" t="s">
        <v>91</v>
      </c>
      <c r="AS4593">
        <v>9000057620</v>
      </c>
      <c r="AU4593">
        <v>7</v>
      </c>
      <c r="AV4593" t="s">
        <v>281</v>
      </c>
      <c r="AW4593" t="str">
        <f>_xlfn.XLOOKUP(UNIVERSO[[#This Row],[RUTA-LOCALIDAD D&amp;N]],'[1]Cuota Ruta'!E:E,'[1]Cuota Ruta'!G:G)</f>
        <v>Cargar</v>
      </c>
    </row>
    <row r="4594" spans="1:49" x14ac:dyDescent="0.25">
      <c r="A4594" t="s">
        <v>48</v>
      </c>
      <c r="B4594" t="s">
        <v>49</v>
      </c>
      <c r="C4594" t="s">
        <v>110</v>
      </c>
      <c r="D4594" t="s">
        <v>51</v>
      </c>
      <c r="E4594" t="s">
        <v>823</v>
      </c>
      <c r="F4594" t="s">
        <v>283</v>
      </c>
      <c r="G4594">
        <v>9000030198</v>
      </c>
      <c r="H4594">
        <v>30198</v>
      </c>
      <c r="I4594" t="s">
        <v>14600</v>
      </c>
      <c r="J4594" t="s">
        <v>14601</v>
      </c>
      <c r="K4594" t="s">
        <v>286</v>
      </c>
      <c r="L4594" t="s">
        <v>826</v>
      </c>
      <c r="M4594" t="s">
        <v>826</v>
      </c>
      <c r="N4594" t="s">
        <v>827</v>
      </c>
      <c r="O4594" t="s">
        <v>59</v>
      </c>
      <c r="P4594">
        <v>330</v>
      </c>
      <c r="Q4594" t="s">
        <v>2494</v>
      </c>
      <c r="R4594" t="s">
        <v>2494</v>
      </c>
      <c r="S4594" t="s">
        <v>829</v>
      </c>
      <c r="T4594" t="s">
        <v>829</v>
      </c>
      <c r="U4594">
        <v>19.2574354807536</v>
      </c>
      <c r="V4594">
        <v>-70.366630554199205</v>
      </c>
      <c r="W4594" t="s">
        <v>2495</v>
      </c>
      <c r="X4594" t="s">
        <v>85</v>
      </c>
      <c r="Y4594" t="s">
        <v>64</v>
      </c>
      <c r="Z4594" t="s">
        <v>99</v>
      </c>
      <c r="AA4594">
        <v>1154000871</v>
      </c>
      <c r="AB4594" t="s">
        <v>66</v>
      </c>
      <c r="AC4594" t="s">
        <v>67</v>
      </c>
      <c r="AD4594">
        <v>19.2574354807536</v>
      </c>
      <c r="AE4594">
        <v>-70.366630554199205</v>
      </c>
      <c r="AF4594" t="s">
        <v>14602</v>
      </c>
      <c r="AG4594" t="s">
        <v>32</v>
      </c>
      <c r="AH4594" t="s">
        <v>48</v>
      </c>
      <c r="AI4594" t="s">
        <v>87</v>
      </c>
      <c r="AJ4594" t="s">
        <v>1584</v>
      </c>
      <c r="AR4594" t="s">
        <v>91</v>
      </c>
      <c r="AS4594">
        <v>9000030198</v>
      </c>
      <c r="AW4594" t="str">
        <f>_xlfn.XLOOKUP(UNIVERSO[[#This Row],[RUTA-LOCALIDAD D&amp;N]],'[1]Cuota Ruta'!E:E,'[1]Cuota Ruta'!G:G)</f>
        <v>Cargar</v>
      </c>
    </row>
    <row r="4595" spans="1:49" x14ac:dyDescent="0.25">
      <c r="A4595" t="s">
        <v>48</v>
      </c>
      <c r="B4595" t="s">
        <v>49</v>
      </c>
      <c r="C4595" t="s">
        <v>50</v>
      </c>
      <c r="D4595" t="s">
        <v>51</v>
      </c>
      <c r="E4595" t="s">
        <v>823</v>
      </c>
      <c r="F4595" t="s">
        <v>283</v>
      </c>
      <c r="G4595">
        <v>9000030312</v>
      </c>
      <c r="H4595">
        <v>30312</v>
      </c>
      <c r="I4595" t="s">
        <v>3478</v>
      </c>
      <c r="J4595" t="s">
        <v>14603</v>
      </c>
      <c r="K4595" t="s">
        <v>286</v>
      </c>
      <c r="L4595" t="s">
        <v>826</v>
      </c>
      <c r="M4595" t="s">
        <v>826</v>
      </c>
      <c r="N4595" t="s">
        <v>827</v>
      </c>
      <c r="O4595" t="s">
        <v>59</v>
      </c>
      <c r="P4595">
        <v>337</v>
      </c>
      <c r="Q4595" t="s">
        <v>839</v>
      </c>
      <c r="R4595" t="s">
        <v>839</v>
      </c>
      <c r="S4595" t="s">
        <v>840</v>
      </c>
      <c r="T4595" t="s">
        <v>840</v>
      </c>
      <c r="U4595">
        <v>19.209159851074201</v>
      </c>
      <c r="V4595">
        <v>-70.032211303710895</v>
      </c>
      <c r="W4595" t="s">
        <v>841</v>
      </c>
      <c r="X4595" t="s">
        <v>85</v>
      </c>
      <c r="Y4595" t="s">
        <v>64</v>
      </c>
      <c r="Z4595" t="s">
        <v>65</v>
      </c>
      <c r="AA4595">
        <v>1154001019</v>
      </c>
      <c r="AB4595" t="s">
        <v>66</v>
      </c>
      <c r="AC4595" t="s">
        <v>67</v>
      </c>
      <c r="AD4595">
        <v>19.209159851074201</v>
      </c>
      <c r="AE4595">
        <v>-70.032211303710895</v>
      </c>
      <c r="AF4595" t="s">
        <v>14604</v>
      </c>
      <c r="AG4595" t="s">
        <v>32</v>
      </c>
      <c r="AH4595" t="s">
        <v>48</v>
      </c>
      <c r="AI4595" t="s">
        <v>87</v>
      </c>
      <c r="AJ4595" t="s">
        <v>1584</v>
      </c>
      <c r="AK4595" t="s">
        <v>265</v>
      </c>
      <c r="AL4595" t="s">
        <v>823</v>
      </c>
      <c r="AM4595" t="s">
        <v>266</v>
      </c>
      <c r="AN4595">
        <v>3</v>
      </c>
      <c r="AO4595" t="s">
        <v>484</v>
      </c>
      <c r="AR4595" t="s">
        <v>91</v>
      </c>
      <c r="AS4595">
        <v>9000030312</v>
      </c>
      <c r="AU4595">
        <v>3</v>
      </c>
      <c r="AV4595" t="s">
        <v>267</v>
      </c>
      <c r="AW4595" t="str">
        <f>_xlfn.XLOOKUP(UNIVERSO[[#This Row],[RUTA-LOCALIDAD D&amp;N]],'[1]Cuota Ruta'!E:E,'[1]Cuota Ruta'!G:G)</f>
        <v>Cargar</v>
      </c>
    </row>
    <row r="4596" spans="1:49" x14ac:dyDescent="0.25">
      <c r="A4596" t="s">
        <v>48</v>
      </c>
      <c r="B4596" t="s">
        <v>49</v>
      </c>
      <c r="C4596" t="s">
        <v>50</v>
      </c>
      <c r="D4596" t="s">
        <v>124</v>
      </c>
      <c r="E4596" t="s">
        <v>1171</v>
      </c>
      <c r="F4596" t="s">
        <v>126</v>
      </c>
      <c r="G4596">
        <v>9000057944</v>
      </c>
      <c r="H4596">
        <v>57944</v>
      </c>
      <c r="I4596" t="s">
        <v>14605</v>
      </c>
      <c r="J4596" t="s">
        <v>14606</v>
      </c>
      <c r="K4596" t="s">
        <v>129</v>
      </c>
      <c r="L4596" t="s">
        <v>1174</v>
      </c>
      <c r="M4596" t="s">
        <v>58</v>
      </c>
      <c r="N4596" t="s">
        <v>1174</v>
      </c>
      <c r="O4596" t="s">
        <v>126</v>
      </c>
      <c r="P4596">
        <v>323</v>
      </c>
      <c r="Q4596" t="s">
        <v>2719</v>
      </c>
      <c r="R4596" t="s">
        <v>2719</v>
      </c>
      <c r="S4596" t="s">
        <v>1176</v>
      </c>
      <c r="T4596" t="s">
        <v>1176</v>
      </c>
      <c r="U4596">
        <v>18.47814941</v>
      </c>
      <c r="V4596">
        <v>-71.417671200000001</v>
      </c>
      <c r="W4596" t="s">
        <v>2720</v>
      </c>
      <c r="X4596" t="s">
        <v>63</v>
      </c>
      <c r="Y4596" t="s">
        <v>64</v>
      </c>
      <c r="Z4596" t="s">
        <v>65</v>
      </c>
      <c r="AA4596">
        <v>1163014935</v>
      </c>
      <c r="AB4596" t="s">
        <v>116</v>
      </c>
      <c r="AC4596" t="s">
        <v>67</v>
      </c>
      <c r="AD4596">
        <v>18.47817921</v>
      </c>
      <c r="AE4596">
        <v>-71.417618419999997</v>
      </c>
      <c r="AF4596" t="s">
        <v>14607</v>
      </c>
      <c r="AG4596" t="s">
        <v>32</v>
      </c>
      <c r="AH4596" t="s">
        <v>48</v>
      </c>
      <c r="AI4596" t="s">
        <v>87</v>
      </c>
      <c r="AJ4596" t="s">
        <v>1584</v>
      </c>
      <c r="AK4596" t="s">
        <v>1179</v>
      </c>
      <c r="AL4596" t="s">
        <v>1171</v>
      </c>
      <c r="AM4596" t="s">
        <v>1180</v>
      </c>
      <c r="AR4596" t="s">
        <v>91</v>
      </c>
      <c r="AS4596">
        <v>9000057944</v>
      </c>
      <c r="AV4596" t="s">
        <v>281</v>
      </c>
      <c r="AW4596" t="str">
        <f>_xlfn.XLOOKUP(UNIVERSO[[#This Row],[RUTA-LOCALIDAD D&amp;N]],'[1]Cuota Ruta'!E:E,'[1]Cuota Ruta'!G:G)</f>
        <v>Cargar</v>
      </c>
    </row>
    <row r="4597" spans="1:49" x14ac:dyDescent="0.25">
      <c r="A4597" t="s">
        <v>48</v>
      </c>
      <c r="B4597" t="s">
        <v>49</v>
      </c>
      <c r="C4597" t="s">
        <v>50</v>
      </c>
      <c r="D4597" t="s">
        <v>124</v>
      </c>
      <c r="E4597" t="s">
        <v>1171</v>
      </c>
      <c r="F4597" t="s">
        <v>126</v>
      </c>
      <c r="G4597">
        <v>9000059049</v>
      </c>
      <c r="H4597">
        <v>59049</v>
      </c>
      <c r="I4597" t="s">
        <v>8611</v>
      </c>
      <c r="J4597" t="s">
        <v>14608</v>
      </c>
      <c r="K4597" t="s">
        <v>129</v>
      </c>
      <c r="L4597" t="s">
        <v>1174</v>
      </c>
      <c r="M4597" t="s">
        <v>58</v>
      </c>
      <c r="N4597" t="s">
        <v>1174</v>
      </c>
      <c r="O4597" t="s">
        <v>126</v>
      </c>
      <c r="P4597">
        <v>327</v>
      </c>
      <c r="Q4597" t="s">
        <v>2734</v>
      </c>
      <c r="R4597" t="s">
        <v>2734</v>
      </c>
      <c r="S4597" t="s">
        <v>1176</v>
      </c>
      <c r="T4597" t="s">
        <v>1176</v>
      </c>
      <c r="U4597">
        <v>18.213629999999998</v>
      </c>
      <c r="V4597">
        <v>-71.093980000000002</v>
      </c>
      <c r="W4597" t="s">
        <v>2735</v>
      </c>
      <c r="X4597" t="s">
        <v>63</v>
      </c>
      <c r="Y4597" t="s">
        <v>64</v>
      </c>
      <c r="Z4597" t="s">
        <v>65</v>
      </c>
      <c r="AA4597">
        <v>1163015767</v>
      </c>
      <c r="AB4597" t="s">
        <v>116</v>
      </c>
      <c r="AC4597" t="s">
        <v>67</v>
      </c>
      <c r="AD4597">
        <v>18.21374733333333</v>
      </c>
      <c r="AE4597">
        <v>-71.094011850000001</v>
      </c>
      <c r="AF4597" t="s">
        <v>14609</v>
      </c>
      <c r="AG4597" t="s">
        <v>32</v>
      </c>
      <c r="AH4597" t="s">
        <v>48</v>
      </c>
      <c r="AI4597" t="s">
        <v>87</v>
      </c>
      <c r="AJ4597" t="s">
        <v>1584</v>
      </c>
      <c r="AK4597" t="s">
        <v>1179</v>
      </c>
      <c r="AL4597" t="s">
        <v>1171</v>
      </c>
      <c r="AM4597" t="s">
        <v>1180</v>
      </c>
      <c r="AR4597" t="s">
        <v>91</v>
      </c>
      <c r="AS4597">
        <v>9000059049</v>
      </c>
      <c r="AV4597" t="s">
        <v>281</v>
      </c>
      <c r="AW4597" t="str">
        <f>_xlfn.XLOOKUP(UNIVERSO[[#This Row],[RUTA-LOCALIDAD D&amp;N]],'[1]Cuota Ruta'!E:E,'[1]Cuota Ruta'!G:G)</f>
        <v>Cargar</v>
      </c>
    </row>
    <row r="4598" spans="1:49" x14ac:dyDescent="0.25">
      <c r="A4598" t="s">
        <v>48</v>
      </c>
      <c r="B4598" t="s">
        <v>49</v>
      </c>
      <c r="C4598" t="s">
        <v>50</v>
      </c>
      <c r="D4598" t="s">
        <v>124</v>
      </c>
      <c r="E4598" t="s">
        <v>1171</v>
      </c>
      <c r="F4598" t="s">
        <v>126</v>
      </c>
      <c r="G4598">
        <v>9000059150</v>
      </c>
      <c r="H4598">
        <v>59150</v>
      </c>
      <c r="I4598" t="s">
        <v>14610</v>
      </c>
      <c r="J4598" t="s">
        <v>14611</v>
      </c>
      <c r="K4598" t="s">
        <v>129</v>
      </c>
      <c r="L4598" t="s">
        <v>1174</v>
      </c>
      <c r="M4598" t="s">
        <v>58</v>
      </c>
      <c r="N4598" t="s">
        <v>1174</v>
      </c>
      <c r="O4598" t="s">
        <v>126</v>
      </c>
      <c r="P4598">
        <v>326</v>
      </c>
      <c r="Q4598" t="s">
        <v>2745</v>
      </c>
      <c r="R4598" t="s">
        <v>2745</v>
      </c>
      <c r="S4598" t="s">
        <v>1176</v>
      </c>
      <c r="T4598" t="s">
        <v>1176</v>
      </c>
      <c r="U4598">
        <v>18.224603649999999</v>
      </c>
      <c r="V4598">
        <v>-71.117591860000005</v>
      </c>
      <c r="W4598" t="s">
        <v>2746</v>
      </c>
      <c r="X4598" t="s">
        <v>63</v>
      </c>
      <c r="Y4598" t="s">
        <v>64</v>
      </c>
      <c r="Z4598" t="s">
        <v>65</v>
      </c>
      <c r="AA4598">
        <v>1163015771</v>
      </c>
      <c r="AB4598" t="s">
        <v>116</v>
      </c>
      <c r="AC4598" t="s">
        <v>67</v>
      </c>
      <c r="AD4598">
        <v>18.224061899999999</v>
      </c>
      <c r="AE4598">
        <v>-71.116814199999993</v>
      </c>
      <c r="AF4598" t="s">
        <v>14612</v>
      </c>
      <c r="AG4598" t="s">
        <v>32</v>
      </c>
      <c r="AH4598" t="s">
        <v>48</v>
      </c>
      <c r="AI4598" t="s">
        <v>87</v>
      </c>
      <c r="AJ4598" t="s">
        <v>1584</v>
      </c>
      <c r="AK4598" t="s">
        <v>1179</v>
      </c>
      <c r="AL4598" t="s">
        <v>1171</v>
      </c>
      <c r="AM4598" t="s">
        <v>1180</v>
      </c>
      <c r="AN4598">
        <v>7</v>
      </c>
      <c r="AO4598" t="s">
        <v>423</v>
      </c>
      <c r="AR4598" t="s">
        <v>91</v>
      </c>
      <c r="AS4598">
        <v>9000059150</v>
      </c>
      <c r="AU4598">
        <v>7</v>
      </c>
      <c r="AV4598" t="s">
        <v>281</v>
      </c>
      <c r="AW4598" t="str">
        <f>_xlfn.XLOOKUP(UNIVERSO[[#This Row],[RUTA-LOCALIDAD D&amp;N]],'[1]Cuota Ruta'!E:E,'[1]Cuota Ruta'!G:G)</f>
        <v>Cargar</v>
      </c>
    </row>
    <row r="4599" spans="1:49" x14ac:dyDescent="0.25">
      <c r="A4599" t="s">
        <v>48</v>
      </c>
      <c r="B4599" t="s">
        <v>49</v>
      </c>
      <c r="C4599" t="s">
        <v>50</v>
      </c>
      <c r="D4599" t="s">
        <v>51</v>
      </c>
      <c r="E4599" t="s">
        <v>823</v>
      </c>
      <c r="F4599" t="s">
        <v>283</v>
      </c>
      <c r="G4599">
        <v>9000030853</v>
      </c>
      <c r="H4599">
        <v>30853</v>
      </c>
      <c r="I4599" t="s">
        <v>14613</v>
      </c>
      <c r="J4599" t="s">
        <v>14614</v>
      </c>
      <c r="K4599" t="s">
        <v>286</v>
      </c>
      <c r="L4599" t="s">
        <v>826</v>
      </c>
      <c r="M4599" t="s">
        <v>826</v>
      </c>
      <c r="N4599" t="s">
        <v>827</v>
      </c>
      <c r="O4599" t="s">
        <v>59</v>
      </c>
      <c r="P4599">
        <v>333</v>
      </c>
      <c r="Q4599" t="s">
        <v>866</v>
      </c>
      <c r="R4599" t="s">
        <v>866</v>
      </c>
      <c r="S4599" t="s">
        <v>840</v>
      </c>
      <c r="T4599" t="s">
        <v>840</v>
      </c>
      <c r="U4599">
        <v>19.180894850000001</v>
      </c>
      <c r="V4599">
        <v>-70.17891693</v>
      </c>
      <c r="W4599" t="s">
        <v>867</v>
      </c>
      <c r="X4599" t="s">
        <v>85</v>
      </c>
      <c r="Y4599" t="s">
        <v>64</v>
      </c>
      <c r="Z4599" t="s">
        <v>65</v>
      </c>
      <c r="AA4599">
        <v>1154001830</v>
      </c>
      <c r="AB4599" t="s">
        <v>66</v>
      </c>
      <c r="AC4599" t="s">
        <v>67</v>
      </c>
      <c r="AD4599">
        <v>19.180894850000001</v>
      </c>
      <c r="AE4599">
        <v>-70.17891693</v>
      </c>
      <c r="AF4599" t="s">
        <v>14615</v>
      </c>
      <c r="AG4599" t="s">
        <v>32</v>
      </c>
      <c r="AH4599" t="s">
        <v>48</v>
      </c>
      <c r="AI4599" t="s">
        <v>87</v>
      </c>
      <c r="AJ4599" t="s">
        <v>1584</v>
      </c>
      <c r="AR4599" t="s">
        <v>91</v>
      </c>
      <c r="AS4599">
        <v>9000030853</v>
      </c>
      <c r="AW4599" t="str">
        <f>_xlfn.XLOOKUP(UNIVERSO[[#This Row],[RUTA-LOCALIDAD D&amp;N]],'[1]Cuota Ruta'!E:E,'[1]Cuota Ruta'!G:G)</f>
        <v>Cargar</v>
      </c>
    </row>
    <row r="4600" spans="1:49" x14ac:dyDescent="0.25">
      <c r="A4600" t="s">
        <v>48</v>
      </c>
      <c r="B4600" t="s">
        <v>49</v>
      </c>
      <c r="C4600" t="s">
        <v>50</v>
      </c>
      <c r="D4600" t="s">
        <v>51</v>
      </c>
      <c r="E4600" t="s">
        <v>823</v>
      </c>
      <c r="F4600" t="s">
        <v>283</v>
      </c>
      <c r="G4600">
        <v>9000031071</v>
      </c>
      <c r="H4600">
        <v>31071</v>
      </c>
      <c r="I4600" t="s">
        <v>5607</v>
      </c>
      <c r="J4600" t="s">
        <v>14616</v>
      </c>
      <c r="K4600" t="s">
        <v>286</v>
      </c>
      <c r="L4600" t="s">
        <v>826</v>
      </c>
      <c r="M4600" t="s">
        <v>826</v>
      </c>
      <c r="N4600" t="s">
        <v>14617</v>
      </c>
      <c r="O4600" t="s">
        <v>59</v>
      </c>
      <c r="P4600">
        <v>332</v>
      </c>
      <c r="Q4600" t="s">
        <v>2458</v>
      </c>
      <c r="R4600" t="s">
        <v>2458</v>
      </c>
      <c r="S4600" t="s">
        <v>840</v>
      </c>
      <c r="T4600" t="s">
        <v>840</v>
      </c>
      <c r="U4600">
        <v>19.32416916</v>
      </c>
      <c r="V4600">
        <v>-70.218788099999998</v>
      </c>
      <c r="W4600" t="s">
        <v>2459</v>
      </c>
      <c r="X4600" t="s">
        <v>63</v>
      </c>
      <c r="Y4600" t="s">
        <v>64</v>
      </c>
      <c r="Z4600" t="s">
        <v>65</v>
      </c>
      <c r="AA4600">
        <v>1154002165</v>
      </c>
      <c r="AB4600" t="s">
        <v>66</v>
      </c>
      <c r="AC4600" t="s">
        <v>67</v>
      </c>
      <c r="AD4600">
        <v>19.32416916</v>
      </c>
      <c r="AE4600">
        <v>-70.218788099999998</v>
      </c>
      <c r="AF4600" t="s">
        <v>14618</v>
      </c>
      <c r="AG4600" t="s">
        <v>32</v>
      </c>
      <c r="AH4600" t="s">
        <v>48</v>
      </c>
      <c r="AI4600" t="s">
        <v>87</v>
      </c>
      <c r="AJ4600" t="s">
        <v>1584</v>
      </c>
      <c r="AR4600" t="s">
        <v>91</v>
      </c>
      <c r="AS4600">
        <v>9000031071</v>
      </c>
      <c r="AW4600" t="str">
        <f>_xlfn.XLOOKUP(UNIVERSO[[#This Row],[RUTA-LOCALIDAD D&amp;N]],'[1]Cuota Ruta'!E:E,'[1]Cuota Ruta'!G:G)</f>
        <v>Cargar</v>
      </c>
    </row>
    <row r="4601" spans="1:49" x14ac:dyDescent="0.25">
      <c r="A4601" t="s">
        <v>48</v>
      </c>
      <c r="B4601" t="s">
        <v>49</v>
      </c>
      <c r="C4601" t="s">
        <v>50</v>
      </c>
      <c r="D4601" t="s">
        <v>51</v>
      </c>
      <c r="E4601" t="s">
        <v>93</v>
      </c>
      <c r="F4601" t="s">
        <v>53</v>
      </c>
      <c r="G4601">
        <v>9000059732</v>
      </c>
      <c r="H4601">
        <v>59732</v>
      </c>
      <c r="I4601" t="s">
        <v>14619</v>
      </c>
      <c r="J4601" t="s">
        <v>14620</v>
      </c>
      <c r="K4601" t="s">
        <v>56</v>
      </c>
      <c r="L4601" t="s">
        <v>80</v>
      </c>
      <c r="M4601" t="s">
        <v>80</v>
      </c>
      <c r="N4601" t="s">
        <v>5333</v>
      </c>
      <c r="O4601" t="s">
        <v>59</v>
      </c>
      <c r="P4601">
        <v>394</v>
      </c>
      <c r="Q4601" t="s">
        <v>481</v>
      </c>
      <c r="R4601" t="s">
        <v>481</v>
      </c>
      <c r="S4601" t="s">
        <v>105</v>
      </c>
      <c r="T4601" t="s">
        <v>105</v>
      </c>
      <c r="U4601">
        <v>18.500462293624899</v>
      </c>
      <c r="V4601">
        <v>-69.879763603210407</v>
      </c>
      <c r="W4601" t="s">
        <v>482</v>
      </c>
      <c r="X4601" t="s">
        <v>85</v>
      </c>
      <c r="Y4601" t="s">
        <v>64</v>
      </c>
      <c r="Z4601" t="s">
        <v>65</v>
      </c>
      <c r="AA4601">
        <v>1150030364</v>
      </c>
      <c r="AB4601" t="s">
        <v>116</v>
      </c>
      <c r="AC4601" t="s">
        <v>67</v>
      </c>
      <c r="AD4601">
        <v>18.500625370000002</v>
      </c>
      <c r="AE4601">
        <v>-69.880075730000001</v>
      </c>
      <c r="AF4601" t="s">
        <v>14621</v>
      </c>
      <c r="AG4601" t="s">
        <v>32</v>
      </c>
      <c r="AH4601" t="s">
        <v>48</v>
      </c>
      <c r="AI4601" t="s">
        <v>87</v>
      </c>
      <c r="AJ4601" t="s">
        <v>1584</v>
      </c>
      <c r="AK4601" t="s">
        <v>429</v>
      </c>
      <c r="AL4601" t="s">
        <v>93</v>
      </c>
      <c r="AM4601" t="s">
        <v>430</v>
      </c>
      <c r="AR4601" t="s">
        <v>91</v>
      </c>
      <c r="AS4601">
        <v>9000059732</v>
      </c>
      <c r="AV4601" t="s">
        <v>281</v>
      </c>
      <c r="AW4601" t="str">
        <f>_xlfn.XLOOKUP(UNIVERSO[[#This Row],[RUTA-LOCALIDAD D&amp;N]],'[1]Cuota Ruta'!E:E,'[1]Cuota Ruta'!G:G)</f>
        <v>Cargar</v>
      </c>
    </row>
    <row r="4602" spans="1:49" x14ac:dyDescent="0.25">
      <c r="A4602" t="s">
        <v>48</v>
      </c>
      <c r="B4602" t="s">
        <v>49</v>
      </c>
      <c r="C4602" t="s">
        <v>50</v>
      </c>
      <c r="D4602" t="s">
        <v>51</v>
      </c>
      <c r="E4602" t="s">
        <v>93</v>
      </c>
      <c r="F4602" t="s">
        <v>53</v>
      </c>
      <c r="G4602">
        <v>9000059768</v>
      </c>
      <c r="H4602">
        <v>59768</v>
      </c>
      <c r="I4602" t="s">
        <v>3485</v>
      </c>
      <c r="J4602" t="s">
        <v>2780</v>
      </c>
      <c r="K4602" t="s">
        <v>56</v>
      </c>
      <c r="L4602" t="s">
        <v>80</v>
      </c>
      <c r="M4602" t="s">
        <v>80</v>
      </c>
      <c r="N4602" t="s">
        <v>3047</v>
      </c>
      <c r="O4602" t="s">
        <v>59</v>
      </c>
      <c r="P4602">
        <v>395</v>
      </c>
      <c r="Q4602" t="s">
        <v>2782</v>
      </c>
      <c r="R4602" t="s">
        <v>2782</v>
      </c>
      <c r="S4602" t="s">
        <v>105</v>
      </c>
      <c r="T4602" t="s">
        <v>105</v>
      </c>
      <c r="U4602">
        <v>18.504981990000001</v>
      </c>
      <c r="V4602">
        <v>-69.907897950000006</v>
      </c>
      <c r="W4602" t="s">
        <v>2783</v>
      </c>
      <c r="X4602" t="s">
        <v>85</v>
      </c>
      <c r="Y4602" t="s">
        <v>64</v>
      </c>
      <c r="Z4602" t="s">
        <v>65</v>
      </c>
      <c r="AA4602">
        <v>1150017894</v>
      </c>
      <c r="AB4602" t="s">
        <v>116</v>
      </c>
      <c r="AC4602" t="s">
        <v>67</v>
      </c>
      <c r="AD4602">
        <v>18.504998333333329</v>
      </c>
      <c r="AE4602">
        <v>-69.907948333333323</v>
      </c>
      <c r="AF4602" t="s">
        <v>14622</v>
      </c>
      <c r="AG4602" t="s">
        <v>32</v>
      </c>
      <c r="AH4602" t="s">
        <v>48</v>
      </c>
      <c r="AI4602" t="s">
        <v>87</v>
      </c>
      <c r="AJ4602" t="s">
        <v>1584</v>
      </c>
      <c r="AK4602" t="s">
        <v>429</v>
      </c>
      <c r="AL4602" t="s">
        <v>93</v>
      </c>
      <c r="AM4602" t="s">
        <v>430</v>
      </c>
      <c r="AR4602" t="s">
        <v>91</v>
      </c>
      <c r="AS4602">
        <v>9000059768</v>
      </c>
      <c r="AV4602" t="s">
        <v>281</v>
      </c>
      <c r="AW4602" t="str">
        <f>_xlfn.XLOOKUP(UNIVERSO[[#This Row],[RUTA-LOCALIDAD D&amp;N]],'[1]Cuota Ruta'!E:E,'[1]Cuota Ruta'!G:G)</f>
        <v>Cargar</v>
      </c>
    </row>
    <row r="4603" spans="1:49" x14ac:dyDescent="0.25">
      <c r="A4603" t="s">
        <v>48</v>
      </c>
      <c r="B4603" t="s">
        <v>49</v>
      </c>
      <c r="C4603" t="s">
        <v>50</v>
      </c>
      <c r="D4603" t="s">
        <v>76</v>
      </c>
      <c r="E4603" t="s">
        <v>77</v>
      </c>
      <c r="F4603" t="s">
        <v>53</v>
      </c>
      <c r="G4603">
        <v>9000061387</v>
      </c>
      <c r="H4603">
        <v>61387</v>
      </c>
      <c r="I4603" t="s">
        <v>14623</v>
      </c>
      <c r="J4603" t="s">
        <v>14624</v>
      </c>
      <c r="K4603" t="s">
        <v>56</v>
      </c>
      <c r="L4603" t="s">
        <v>80</v>
      </c>
      <c r="M4603" t="s">
        <v>80</v>
      </c>
      <c r="N4603" t="s">
        <v>471</v>
      </c>
      <c r="O4603" t="s">
        <v>59</v>
      </c>
      <c r="P4603">
        <v>308</v>
      </c>
      <c r="Q4603" t="s">
        <v>104</v>
      </c>
      <c r="R4603" t="s">
        <v>104</v>
      </c>
      <c r="S4603" t="s">
        <v>105</v>
      </c>
      <c r="T4603" t="s">
        <v>105</v>
      </c>
      <c r="U4603">
        <v>18.503477100000001</v>
      </c>
      <c r="V4603">
        <v>-69.910881040000007</v>
      </c>
      <c r="W4603" t="s">
        <v>106</v>
      </c>
      <c r="X4603" t="s">
        <v>85</v>
      </c>
      <c r="Y4603" t="s">
        <v>64</v>
      </c>
      <c r="Z4603" t="s">
        <v>65</v>
      </c>
      <c r="AA4603">
        <v>1169006960</v>
      </c>
      <c r="AB4603" t="s">
        <v>116</v>
      </c>
      <c r="AC4603" t="s">
        <v>67</v>
      </c>
      <c r="AD4603">
        <v>18.50342367</v>
      </c>
      <c r="AE4603">
        <v>-69.910900810000001</v>
      </c>
      <c r="AF4603" t="s">
        <v>14625</v>
      </c>
      <c r="AG4603" t="s">
        <v>32</v>
      </c>
      <c r="AH4603" t="s">
        <v>48</v>
      </c>
      <c r="AI4603" t="s">
        <v>87</v>
      </c>
      <c r="AJ4603" t="s">
        <v>1584</v>
      </c>
      <c r="AK4603" t="s">
        <v>89</v>
      </c>
      <c r="AL4603" t="s">
        <v>77</v>
      </c>
      <c r="AM4603" t="s">
        <v>90</v>
      </c>
      <c r="AR4603" t="s">
        <v>91</v>
      </c>
      <c r="AS4603">
        <v>9000061387</v>
      </c>
      <c r="AV4603" t="s">
        <v>92</v>
      </c>
      <c r="AW4603" t="str">
        <f>_xlfn.XLOOKUP(UNIVERSO[[#This Row],[RUTA-LOCALIDAD D&amp;N]],'[1]Cuota Ruta'!E:E,'[1]Cuota Ruta'!G:G)</f>
        <v>Cargar</v>
      </c>
    </row>
    <row r="4604" spans="1:49" x14ac:dyDescent="0.25">
      <c r="A4604" t="s">
        <v>48</v>
      </c>
      <c r="B4604" t="s">
        <v>49</v>
      </c>
      <c r="C4604" t="s">
        <v>50</v>
      </c>
      <c r="D4604" t="s">
        <v>51</v>
      </c>
      <c r="E4604" t="s">
        <v>823</v>
      </c>
      <c r="F4604" t="s">
        <v>283</v>
      </c>
      <c r="G4604">
        <v>9000032184</v>
      </c>
      <c r="H4604">
        <v>32184</v>
      </c>
      <c r="I4604" t="s">
        <v>11309</v>
      </c>
      <c r="J4604" t="s">
        <v>14626</v>
      </c>
      <c r="K4604" t="s">
        <v>286</v>
      </c>
      <c r="L4604" t="s">
        <v>877</v>
      </c>
      <c r="M4604" t="s">
        <v>877</v>
      </c>
      <c r="N4604" t="s">
        <v>878</v>
      </c>
      <c r="O4604" t="s">
        <v>59</v>
      </c>
      <c r="P4604">
        <v>339</v>
      </c>
      <c r="Q4604" t="s">
        <v>1328</v>
      </c>
      <c r="R4604" t="s">
        <v>1328</v>
      </c>
      <c r="S4604" t="s">
        <v>840</v>
      </c>
      <c r="T4604" t="s">
        <v>840</v>
      </c>
      <c r="U4604">
        <v>19.057616233825701</v>
      </c>
      <c r="V4604">
        <v>-70.178144454956097</v>
      </c>
      <c r="W4604" t="s">
        <v>1329</v>
      </c>
      <c r="X4604" t="s">
        <v>85</v>
      </c>
      <c r="Y4604" t="s">
        <v>64</v>
      </c>
      <c r="Z4604" t="s">
        <v>65</v>
      </c>
      <c r="AA4604">
        <v>1154004623</v>
      </c>
      <c r="AB4604" t="s">
        <v>66</v>
      </c>
      <c r="AC4604" t="s">
        <v>67</v>
      </c>
      <c r="AD4604">
        <v>19.057616233825701</v>
      </c>
      <c r="AE4604">
        <v>-70.178144454956097</v>
      </c>
      <c r="AF4604" t="s">
        <v>14627</v>
      </c>
      <c r="AG4604" t="s">
        <v>32</v>
      </c>
      <c r="AH4604" t="s">
        <v>48</v>
      </c>
      <c r="AI4604" t="s">
        <v>87</v>
      </c>
      <c r="AJ4604" t="s">
        <v>1584</v>
      </c>
      <c r="AR4604" t="s">
        <v>91</v>
      </c>
      <c r="AS4604">
        <v>9000032184</v>
      </c>
      <c r="AW4604" t="str">
        <f>_xlfn.XLOOKUP(UNIVERSO[[#This Row],[RUTA-LOCALIDAD D&amp;N]],'[1]Cuota Ruta'!E:E,'[1]Cuota Ruta'!G:G)</f>
        <v>Cargar</v>
      </c>
    </row>
    <row r="4605" spans="1:49" x14ac:dyDescent="0.25">
      <c r="A4605" t="s">
        <v>48</v>
      </c>
      <c r="B4605" t="s">
        <v>49</v>
      </c>
      <c r="C4605" t="s">
        <v>50</v>
      </c>
      <c r="D4605" t="s">
        <v>124</v>
      </c>
      <c r="E4605" t="s">
        <v>269</v>
      </c>
      <c r="F4605" t="s">
        <v>126</v>
      </c>
      <c r="G4605">
        <v>9000064689</v>
      </c>
      <c r="H4605">
        <v>64689</v>
      </c>
      <c r="I4605" t="s">
        <v>14628</v>
      </c>
      <c r="J4605" t="s">
        <v>14629</v>
      </c>
      <c r="K4605" t="s">
        <v>129</v>
      </c>
      <c r="L4605" t="s">
        <v>1199</v>
      </c>
      <c r="M4605" t="s">
        <v>58</v>
      </c>
      <c r="N4605" t="s">
        <v>1199</v>
      </c>
      <c r="O4605" t="s">
        <v>126</v>
      </c>
      <c r="P4605">
        <v>317</v>
      </c>
      <c r="Q4605" t="s">
        <v>1214</v>
      </c>
      <c r="R4605" t="s">
        <v>1214</v>
      </c>
      <c r="S4605" t="s">
        <v>275</v>
      </c>
      <c r="T4605" t="s">
        <v>275</v>
      </c>
      <c r="U4605">
        <v>18.733514790000001</v>
      </c>
      <c r="V4605">
        <v>-70.939537049999998</v>
      </c>
      <c r="W4605" t="s">
        <v>1215</v>
      </c>
      <c r="X4605" t="s">
        <v>63</v>
      </c>
      <c r="Y4605" t="s">
        <v>64</v>
      </c>
      <c r="Z4605" t="s">
        <v>65</v>
      </c>
      <c r="AA4605">
        <v>1163012317</v>
      </c>
      <c r="AB4605" t="s">
        <v>116</v>
      </c>
      <c r="AC4605" t="s">
        <v>67</v>
      </c>
      <c r="AD4605">
        <v>18.733488380000001</v>
      </c>
      <c r="AE4605">
        <v>-70.93949284</v>
      </c>
      <c r="AF4605" t="s">
        <v>14630</v>
      </c>
      <c r="AG4605" t="s">
        <v>32</v>
      </c>
      <c r="AH4605" t="s">
        <v>48</v>
      </c>
      <c r="AI4605" t="s">
        <v>87</v>
      </c>
      <c r="AJ4605" t="s">
        <v>1584</v>
      </c>
      <c r="AK4605" t="s">
        <v>278</v>
      </c>
      <c r="AL4605" t="s">
        <v>269</v>
      </c>
      <c r="AM4605" t="s">
        <v>279</v>
      </c>
      <c r="AR4605" t="s">
        <v>91</v>
      </c>
      <c r="AS4605">
        <v>9000064689</v>
      </c>
      <c r="AV4605" t="s">
        <v>281</v>
      </c>
      <c r="AW4605" t="str">
        <f>_xlfn.XLOOKUP(UNIVERSO[[#This Row],[RUTA-LOCALIDAD D&amp;N]],'[1]Cuota Ruta'!E:E,'[1]Cuota Ruta'!G:G)</f>
        <v>Cargar</v>
      </c>
    </row>
    <row r="4606" spans="1:49" x14ac:dyDescent="0.25">
      <c r="A4606" t="s">
        <v>48</v>
      </c>
      <c r="B4606" t="s">
        <v>49</v>
      </c>
      <c r="C4606" t="s">
        <v>50</v>
      </c>
      <c r="D4606" t="s">
        <v>268</v>
      </c>
      <c r="E4606" t="s">
        <v>269</v>
      </c>
      <c r="F4606" t="s">
        <v>126</v>
      </c>
      <c r="G4606">
        <v>9000064827</v>
      </c>
      <c r="H4606">
        <v>64827</v>
      </c>
      <c r="I4606" t="s">
        <v>5100</v>
      </c>
      <c r="J4606" t="s">
        <v>14631</v>
      </c>
      <c r="K4606" t="s">
        <v>129</v>
      </c>
      <c r="L4606" t="s">
        <v>272</v>
      </c>
      <c r="M4606" t="s">
        <v>273</v>
      </c>
      <c r="N4606" t="s">
        <v>273</v>
      </c>
      <c r="O4606" t="s">
        <v>126</v>
      </c>
      <c r="P4606">
        <v>315</v>
      </c>
      <c r="Q4606" t="s">
        <v>2829</v>
      </c>
      <c r="R4606" t="s">
        <v>2829</v>
      </c>
      <c r="S4606" t="s">
        <v>275</v>
      </c>
      <c r="T4606" t="s">
        <v>275</v>
      </c>
      <c r="U4606">
        <v>18.877428436279299</v>
      </c>
      <c r="V4606">
        <v>-71.705792236328094</v>
      </c>
      <c r="W4606" t="s">
        <v>2830</v>
      </c>
      <c r="X4606" t="s">
        <v>63</v>
      </c>
      <c r="Y4606" t="s">
        <v>64</v>
      </c>
      <c r="Z4606" t="s">
        <v>65</v>
      </c>
      <c r="AA4606">
        <v>1163011640</v>
      </c>
      <c r="AB4606" t="s">
        <v>116</v>
      </c>
      <c r="AC4606" t="s">
        <v>67</v>
      </c>
      <c r="AD4606">
        <v>18.877441879999999</v>
      </c>
      <c r="AE4606">
        <v>-71.7057492</v>
      </c>
      <c r="AF4606" t="s">
        <v>14632</v>
      </c>
      <c r="AG4606" t="s">
        <v>32</v>
      </c>
      <c r="AH4606" t="s">
        <v>48</v>
      </c>
      <c r="AI4606" t="s">
        <v>87</v>
      </c>
      <c r="AJ4606" t="s">
        <v>1584</v>
      </c>
      <c r="AK4606" t="s">
        <v>278</v>
      </c>
      <c r="AL4606" t="s">
        <v>269</v>
      </c>
      <c r="AM4606" t="s">
        <v>279</v>
      </c>
      <c r="AR4606" t="s">
        <v>91</v>
      </c>
      <c r="AS4606">
        <v>9000064827</v>
      </c>
      <c r="AV4606" t="s">
        <v>281</v>
      </c>
      <c r="AW4606" t="str">
        <f>_xlfn.XLOOKUP(UNIVERSO[[#This Row],[RUTA-LOCALIDAD D&amp;N]],'[1]Cuota Ruta'!E:E,'[1]Cuota Ruta'!G:G)</f>
        <v>Cargar</v>
      </c>
    </row>
    <row r="4607" spans="1:49" x14ac:dyDescent="0.25">
      <c r="A4607" t="s">
        <v>48</v>
      </c>
      <c r="B4607" t="s">
        <v>49</v>
      </c>
      <c r="C4607" t="s">
        <v>50</v>
      </c>
      <c r="D4607" t="s">
        <v>51</v>
      </c>
      <c r="E4607" t="s">
        <v>823</v>
      </c>
      <c r="F4607" t="s">
        <v>283</v>
      </c>
      <c r="G4607">
        <v>9000034139</v>
      </c>
      <c r="H4607">
        <v>34139</v>
      </c>
      <c r="I4607" t="s">
        <v>14633</v>
      </c>
      <c r="J4607" t="s">
        <v>14634</v>
      </c>
      <c r="K4607" t="s">
        <v>286</v>
      </c>
      <c r="L4607" t="s">
        <v>1301</v>
      </c>
      <c r="M4607" t="s">
        <v>1301</v>
      </c>
      <c r="N4607" t="s">
        <v>253</v>
      </c>
      <c r="O4607" t="s">
        <v>59</v>
      </c>
      <c r="P4607">
        <v>336</v>
      </c>
      <c r="Q4607" t="s">
        <v>1162</v>
      </c>
      <c r="R4607" t="s">
        <v>1162</v>
      </c>
      <c r="S4607" t="s">
        <v>829</v>
      </c>
      <c r="T4607" t="s">
        <v>829</v>
      </c>
      <c r="U4607">
        <v>19.547851000000001</v>
      </c>
      <c r="V4607">
        <v>-70.289795999999996</v>
      </c>
      <c r="W4607" t="s">
        <v>1163</v>
      </c>
      <c r="X4607" t="s">
        <v>63</v>
      </c>
      <c r="Y4607" t="s">
        <v>64</v>
      </c>
      <c r="Z4607" t="s">
        <v>65</v>
      </c>
      <c r="AA4607">
        <v>1154008242</v>
      </c>
      <c r="AB4607" t="s">
        <v>66</v>
      </c>
      <c r="AC4607" t="s">
        <v>67</v>
      </c>
      <c r="AD4607">
        <v>19.547851000000001</v>
      </c>
      <c r="AE4607">
        <v>-70.289795999999996</v>
      </c>
      <c r="AF4607" t="s">
        <v>14635</v>
      </c>
      <c r="AG4607" t="s">
        <v>32</v>
      </c>
      <c r="AH4607" t="s">
        <v>48</v>
      </c>
      <c r="AI4607" t="s">
        <v>87</v>
      </c>
      <c r="AJ4607" t="s">
        <v>1584</v>
      </c>
      <c r="AR4607" t="s">
        <v>91</v>
      </c>
      <c r="AS4607">
        <v>9000034139</v>
      </c>
      <c r="AW4607" t="str">
        <f>_xlfn.XLOOKUP(UNIVERSO[[#This Row],[RUTA-LOCALIDAD D&amp;N]],'[1]Cuota Ruta'!E:E,'[1]Cuota Ruta'!G:G)</f>
        <v>Cargar</v>
      </c>
    </row>
    <row r="4608" spans="1:49" x14ac:dyDescent="0.25">
      <c r="A4608" t="s">
        <v>48</v>
      </c>
      <c r="B4608" t="s">
        <v>49</v>
      </c>
      <c r="C4608" t="s">
        <v>50</v>
      </c>
      <c r="D4608" t="s">
        <v>312</v>
      </c>
      <c r="E4608" t="s">
        <v>1196</v>
      </c>
      <c r="F4608" t="s">
        <v>126</v>
      </c>
      <c r="G4608">
        <v>9000067020</v>
      </c>
      <c r="H4608">
        <v>67020</v>
      </c>
      <c r="I4608" t="s">
        <v>14636</v>
      </c>
      <c r="J4608" t="s">
        <v>14637</v>
      </c>
      <c r="K4608" t="s">
        <v>129</v>
      </c>
      <c r="L4608" t="s">
        <v>1199</v>
      </c>
      <c r="M4608" t="s">
        <v>58</v>
      </c>
      <c r="N4608" t="s">
        <v>1199</v>
      </c>
      <c r="O4608" t="s">
        <v>126</v>
      </c>
      <c r="P4608">
        <v>311</v>
      </c>
      <c r="Q4608" t="s">
        <v>1590</v>
      </c>
      <c r="R4608" t="s">
        <v>1590</v>
      </c>
      <c r="S4608" t="s">
        <v>1201</v>
      </c>
      <c r="T4608" t="s">
        <v>1201</v>
      </c>
      <c r="U4608">
        <v>18.4514451026917</v>
      </c>
      <c r="V4608">
        <v>-70.734148025512695</v>
      </c>
      <c r="W4608" t="s">
        <v>1591</v>
      </c>
      <c r="X4608" t="s">
        <v>63</v>
      </c>
      <c r="Y4608" t="s">
        <v>64</v>
      </c>
      <c r="Z4608" t="s">
        <v>65</v>
      </c>
      <c r="AA4608">
        <v>1163009841</v>
      </c>
      <c r="AB4608" t="s">
        <v>116</v>
      </c>
      <c r="AC4608" t="s">
        <v>67</v>
      </c>
      <c r="AD4608">
        <v>18.451444590000001</v>
      </c>
      <c r="AE4608">
        <v>-70.734084060000001</v>
      </c>
      <c r="AF4608" t="s">
        <v>14638</v>
      </c>
      <c r="AG4608" t="s">
        <v>32</v>
      </c>
      <c r="AH4608" t="s">
        <v>48</v>
      </c>
      <c r="AI4608" t="s">
        <v>87</v>
      </c>
      <c r="AJ4608" t="s">
        <v>1584</v>
      </c>
      <c r="AK4608" t="s">
        <v>1204</v>
      </c>
      <c r="AL4608" t="s">
        <v>1196</v>
      </c>
      <c r="AM4608" t="s">
        <v>1205</v>
      </c>
      <c r="AR4608" t="s">
        <v>91</v>
      </c>
      <c r="AS4608">
        <v>9000067020</v>
      </c>
      <c r="AV4608" t="s">
        <v>281</v>
      </c>
      <c r="AW4608" t="str">
        <f>_xlfn.XLOOKUP(UNIVERSO[[#This Row],[RUTA-LOCALIDAD D&amp;N]],'[1]Cuota Ruta'!E:E,'[1]Cuota Ruta'!G:G)</f>
        <v>Cargar</v>
      </c>
    </row>
    <row r="4609" spans="1:49" x14ac:dyDescent="0.25">
      <c r="A4609" t="s">
        <v>48</v>
      </c>
      <c r="B4609" t="s">
        <v>49</v>
      </c>
      <c r="C4609" t="s">
        <v>50</v>
      </c>
      <c r="D4609" t="s">
        <v>268</v>
      </c>
      <c r="E4609" t="s">
        <v>1196</v>
      </c>
      <c r="F4609" t="s">
        <v>126</v>
      </c>
      <c r="G4609">
        <v>9000067025</v>
      </c>
      <c r="H4609">
        <v>67025</v>
      </c>
      <c r="I4609" t="s">
        <v>12591</v>
      </c>
      <c r="J4609" t="s">
        <v>14639</v>
      </c>
      <c r="K4609" t="s">
        <v>129</v>
      </c>
      <c r="L4609" t="s">
        <v>1199</v>
      </c>
      <c r="M4609" t="s">
        <v>58</v>
      </c>
      <c r="N4609" t="s">
        <v>1199</v>
      </c>
      <c r="O4609" t="s">
        <v>126</v>
      </c>
      <c r="P4609">
        <v>312</v>
      </c>
      <c r="Q4609" t="s">
        <v>2878</v>
      </c>
      <c r="R4609" t="s">
        <v>2878</v>
      </c>
      <c r="S4609" t="s">
        <v>1201</v>
      </c>
      <c r="T4609" t="s">
        <v>1201</v>
      </c>
      <c r="U4609">
        <v>18.447220000000002</v>
      </c>
      <c r="V4609">
        <v>-70.729179999999999</v>
      </c>
      <c r="W4609" t="s">
        <v>2879</v>
      </c>
      <c r="X4609" t="s">
        <v>63</v>
      </c>
      <c r="Y4609" t="s">
        <v>64</v>
      </c>
      <c r="Z4609" t="s">
        <v>65</v>
      </c>
      <c r="AA4609">
        <v>1163009845</v>
      </c>
      <c r="AB4609" t="s">
        <v>116</v>
      </c>
      <c r="AC4609" t="s">
        <v>67</v>
      </c>
      <c r="AD4609">
        <v>18.44711534</v>
      </c>
      <c r="AE4609">
        <v>-70.729224930000001</v>
      </c>
      <c r="AF4609" t="s">
        <v>14640</v>
      </c>
      <c r="AG4609" t="s">
        <v>32</v>
      </c>
      <c r="AH4609" t="s">
        <v>48</v>
      </c>
      <c r="AI4609" t="s">
        <v>87</v>
      </c>
      <c r="AJ4609" t="s">
        <v>1584</v>
      </c>
      <c r="AK4609" t="s">
        <v>1204</v>
      </c>
      <c r="AL4609" t="s">
        <v>1196</v>
      </c>
      <c r="AM4609" t="s">
        <v>1205</v>
      </c>
      <c r="AN4609">
        <v>10</v>
      </c>
      <c r="AO4609" t="s">
        <v>228</v>
      </c>
      <c r="AR4609" t="s">
        <v>91</v>
      </c>
      <c r="AS4609">
        <v>9000067025</v>
      </c>
      <c r="AU4609">
        <v>10</v>
      </c>
      <c r="AV4609" t="s">
        <v>281</v>
      </c>
      <c r="AW4609" t="str">
        <f>_xlfn.XLOOKUP(UNIVERSO[[#This Row],[RUTA-LOCALIDAD D&amp;N]],'[1]Cuota Ruta'!E:E,'[1]Cuota Ruta'!G:G)</f>
        <v>Cargar</v>
      </c>
    </row>
    <row r="4610" spans="1:49" x14ac:dyDescent="0.25">
      <c r="A4610" t="s">
        <v>48</v>
      </c>
      <c r="B4610" t="s">
        <v>49</v>
      </c>
      <c r="C4610" t="s">
        <v>50</v>
      </c>
      <c r="D4610" t="s">
        <v>268</v>
      </c>
      <c r="E4610" t="s">
        <v>1196</v>
      </c>
      <c r="F4610" t="s">
        <v>126</v>
      </c>
      <c r="G4610">
        <v>9000068722</v>
      </c>
      <c r="H4610">
        <v>68722</v>
      </c>
      <c r="I4610" t="s">
        <v>14641</v>
      </c>
      <c r="J4610" t="s">
        <v>14642</v>
      </c>
      <c r="K4610" t="s">
        <v>129</v>
      </c>
      <c r="L4610" t="s">
        <v>7892</v>
      </c>
      <c r="M4610" t="s">
        <v>7893</v>
      </c>
      <c r="N4610" t="s">
        <v>1199</v>
      </c>
      <c r="O4610" t="s">
        <v>126</v>
      </c>
      <c r="P4610">
        <v>309</v>
      </c>
      <c r="Q4610" t="s">
        <v>2903</v>
      </c>
      <c r="R4610" t="s">
        <v>2903</v>
      </c>
      <c r="S4610" t="s">
        <v>1201</v>
      </c>
      <c r="T4610" t="s">
        <v>1201</v>
      </c>
      <c r="U4610">
        <v>18.544049999999999</v>
      </c>
      <c r="V4610">
        <v>-70.894880000000001</v>
      </c>
      <c r="W4610" t="s">
        <v>2904</v>
      </c>
      <c r="X4610" t="s">
        <v>63</v>
      </c>
      <c r="Y4610" t="s">
        <v>64</v>
      </c>
      <c r="Z4610" t="s">
        <v>65</v>
      </c>
      <c r="AA4610">
        <v>1163010288</v>
      </c>
      <c r="AB4610" t="s">
        <v>116</v>
      </c>
      <c r="AC4610" t="s">
        <v>67</v>
      </c>
      <c r="AD4610">
        <v>18.54405603</v>
      </c>
      <c r="AE4610">
        <v>-70.894885680000002</v>
      </c>
      <c r="AF4610" t="s">
        <v>14643</v>
      </c>
      <c r="AG4610" t="s">
        <v>32</v>
      </c>
      <c r="AH4610" t="s">
        <v>48</v>
      </c>
      <c r="AI4610" t="s">
        <v>87</v>
      </c>
      <c r="AJ4610" t="s">
        <v>1584</v>
      </c>
      <c r="AK4610" t="s">
        <v>1204</v>
      </c>
      <c r="AL4610" t="s">
        <v>1196</v>
      </c>
      <c r="AM4610" t="s">
        <v>1205</v>
      </c>
      <c r="AR4610" t="s">
        <v>91</v>
      </c>
      <c r="AS4610">
        <v>9000068722</v>
      </c>
      <c r="AV4610" t="s">
        <v>281</v>
      </c>
      <c r="AW4610" t="str">
        <f>_xlfn.XLOOKUP(UNIVERSO[[#This Row],[RUTA-LOCALIDAD D&amp;N]],'[1]Cuota Ruta'!E:E,'[1]Cuota Ruta'!G:G)</f>
        <v>Cargar</v>
      </c>
    </row>
    <row r="4611" spans="1:49" x14ac:dyDescent="0.25">
      <c r="A4611" t="s">
        <v>48</v>
      </c>
      <c r="B4611" t="s">
        <v>49</v>
      </c>
      <c r="C4611" t="s">
        <v>50</v>
      </c>
      <c r="D4611" t="s">
        <v>51</v>
      </c>
      <c r="E4611" t="s">
        <v>77</v>
      </c>
      <c r="F4611" t="s">
        <v>53</v>
      </c>
      <c r="G4611">
        <v>9000035707</v>
      </c>
      <c r="H4611">
        <v>35707</v>
      </c>
      <c r="I4611" t="s">
        <v>14644</v>
      </c>
      <c r="J4611" t="s">
        <v>14645</v>
      </c>
      <c r="K4611" t="s">
        <v>56</v>
      </c>
      <c r="L4611" t="s">
        <v>57</v>
      </c>
      <c r="M4611" t="s">
        <v>57</v>
      </c>
      <c r="N4611" t="s">
        <v>58</v>
      </c>
      <c r="O4611" t="s">
        <v>59</v>
      </c>
      <c r="P4611">
        <v>447</v>
      </c>
      <c r="Q4611" t="s">
        <v>240</v>
      </c>
      <c r="R4611" t="s">
        <v>240</v>
      </c>
      <c r="S4611" t="s">
        <v>61</v>
      </c>
      <c r="T4611" t="s">
        <v>61</v>
      </c>
      <c r="U4611">
        <v>18.274440765380898</v>
      </c>
      <c r="V4611">
        <v>-70.132261276245103</v>
      </c>
      <c r="W4611" t="s">
        <v>241</v>
      </c>
      <c r="X4611" t="s">
        <v>63</v>
      </c>
      <c r="Y4611" t="s">
        <v>64</v>
      </c>
      <c r="Z4611" t="s">
        <v>65</v>
      </c>
      <c r="AA4611">
        <v>1169004463</v>
      </c>
      <c r="AB4611" t="s">
        <v>66</v>
      </c>
      <c r="AC4611" t="s">
        <v>67</v>
      </c>
      <c r="AD4611">
        <v>18.274440765380898</v>
      </c>
      <c r="AE4611">
        <v>-70.132261276245103</v>
      </c>
      <c r="AF4611" t="s">
        <v>14646</v>
      </c>
      <c r="AG4611" t="s">
        <v>32</v>
      </c>
      <c r="AH4611" t="s">
        <v>48</v>
      </c>
      <c r="AI4611" t="s">
        <v>87</v>
      </c>
      <c r="AJ4611" t="s">
        <v>1584</v>
      </c>
      <c r="AK4611" t="s">
        <v>243</v>
      </c>
      <c r="AL4611" t="s">
        <v>77</v>
      </c>
      <c r="AM4611" t="s">
        <v>244</v>
      </c>
      <c r="AR4611" t="s">
        <v>91</v>
      </c>
      <c r="AS4611">
        <v>9000035707</v>
      </c>
      <c r="AV4611" t="s">
        <v>75</v>
      </c>
      <c r="AW4611" t="str">
        <f>_xlfn.XLOOKUP(UNIVERSO[[#This Row],[RUTA-LOCALIDAD D&amp;N]],'[1]Cuota Ruta'!E:E,'[1]Cuota Ruta'!G:G)</f>
        <v>Cargar</v>
      </c>
    </row>
    <row r="4612" spans="1:49" x14ac:dyDescent="0.25">
      <c r="A4612" t="s">
        <v>48</v>
      </c>
      <c r="B4612" t="s">
        <v>49</v>
      </c>
      <c r="C4612" t="s">
        <v>50</v>
      </c>
      <c r="D4612" t="s">
        <v>51</v>
      </c>
      <c r="E4612" t="s">
        <v>193</v>
      </c>
      <c r="F4612" t="s">
        <v>194</v>
      </c>
      <c r="G4612">
        <v>9000071021</v>
      </c>
      <c r="H4612">
        <v>71021</v>
      </c>
      <c r="I4612" t="s">
        <v>14647</v>
      </c>
      <c r="J4612" t="s">
        <v>14648</v>
      </c>
      <c r="K4612" t="s">
        <v>197</v>
      </c>
      <c r="L4612" t="s">
        <v>180</v>
      </c>
      <c r="M4612" t="s">
        <v>180</v>
      </c>
      <c r="N4612" t="s">
        <v>2666</v>
      </c>
      <c r="O4612" t="s">
        <v>59</v>
      </c>
      <c r="P4612">
        <v>317</v>
      </c>
      <c r="Q4612" t="s">
        <v>2469</v>
      </c>
      <c r="R4612" t="s">
        <v>2469</v>
      </c>
      <c r="S4612" t="s">
        <v>1016</v>
      </c>
      <c r="T4612" t="s">
        <v>1016</v>
      </c>
      <c r="U4612">
        <v>18.611288309097301</v>
      </c>
      <c r="V4612">
        <v>-68.721201896667495</v>
      </c>
      <c r="W4612" t="s">
        <v>2470</v>
      </c>
      <c r="X4612" t="s">
        <v>85</v>
      </c>
      <c r="Y4612" t="s">
        <v>64</v>
      </c>
      <c r="Z4612" t="s">
        <v>65</v>
      </c>
      <c r="AA4612">
        <v>1160008729</v>
      </c>
      <c r="AB4612" t="s">
        <v>116</v>
      </c>
      <c r="AC4612" t="s">
        <v>67</v>
      </c>
      <c r="AD4612">
        <v>18.611209443787679</v>
      </c>
      <c r="AE4612">
        <v>-68.721220074285498</v>
      </c>
      <c r="AF4612" t="s">
        <v>14649</v>
      </c>
      <c r="AG4612" t="s">
        <v>32</v>
      </c>
      <c r="AH4612" t="s">
        <v>48</v>
      </c>
      <c r="AI4612" t="s">
        <v>87</v>
      </c>
      <c r="AJ4612" t="s">
        <v>1584</v>
      </c>
      <c r="AK4612" t="s">
        <v>235</v>
      </c>
      <c r="AL4612" t="s">
        <v>193</v>
      </c>
      <c r="AM4612" t="s">
        <v>236</v>
      </c>
      <c r="AN4612">
        <v>14</v>
      </c>
      <c r="AO4612" t="s">
        <v>611</v>
      </c>
      <c r="AR4612" t="s">
        <v>91</v>
      </c>
      <c r="AS4612">
        <v>9000071021</v>
      </c>
      <c r="AU4612">
        <v>14</v>
      </c>
      <c r="AV4612" t="s">
        <v>75</v>
      </c>
      <c r="AW4612" t="str">
        <f>_xlfn.XLOOKUP(UNIVERSO[[#This Row],[RUTA-LOCALIDAD D&amp;N]],'[1]Cuota Ruta'!E:E,'[1]Cuota Ruta'!G:G)</f>
        <v>Cargar</v>
      </c>
    </row>
    <row r="4613" spans="1:49" x14ac:dyDescent="0.25">
      <c r="A4613" t="s">
        <v>48</v>
      </c>
      <c r="B4613" t="s">
        <v>49</v>
      </c>
      <c r="C4613" t="s">
        <v>50</v>
      </c>
      <c r="D4613" t="s">
        <v>51</v>
      </c>
      <c r="E4613" t="s">
        <v>140</v>
      </c>
      <c r="F4613" t="s">
        <v>141</v>
      </c>
      <c r="G4613">
        <v>9000071767</v>
      </c>
      <c r="H4613">
        <v>71767</v>
      </c>
      <c r="I4613" t="s">
        <v>14650</v>
      </c>
      <c r="J4613" t="s">
        <v>14651</v>
      </c>
      <c r="K4613" t="s">
        <v>144</v>
      </c>
      <c r="L4613" t="s">
        <v>93</v>
      </c>
      <c r="M4613" t="s">
        <v>93</v>
      </c>
      <c r="N4613" t="s">
        <v>618</v>
      </c>
      <c r="O4613" t="s">
        <v>59</v>
      </c>
      <c r="P4613">
        <v>322</v>
      </c>
      <c r="Q4613" t="s">
        <v>645</v>
      </c>
      <c r="R4613" t="s">
        <v>645</v>
      </c>
      <c r="S4613" t="s">
        <v>188</v>
      </c>
      <c r="T4613" t="s">
        <v>188</v>
      </c>
      <c r="U4613">
        <v>18.525730133056602</v>
      </c>
      <c r="V4613">
        <v>-69.919918484158003</v>
      </c>
      <c r="W4613" t="s">
        <v>646</v>
      </c>
      <c r="X4613" t="s">
        <v>85</v>
      </c>
      <c r="Y4613" t="s">
        <v>64</v>
      </c>
      <c r="Z4613" t="s">
        <v>65</v>
      </c>
      <c r="AA4613">
        <v>1153012225</v>
      </c>
      <c r="AB4613" t="s">
        <v>116</v>
      </c>
      <c r="AC4613" t="s">
        <v>67</v>
      </c>
      <c r="AD4613">
        <v>18.525734372653542</v>
      </c>
      <c r="AE4613">
        <v>-69.919854907516338</v>
      </c>
      <c r="AF4613" t="s">
        <v>14652</v>
      </c>
      <c r="AG4613" t="s">
        <v>32</v>
      </c>
      <c r="AH4613" t="s">
        <v>48</v>
      </c>
      <c r="AI4613" t="s">
        <v>87</v>
      </c>
      <c r="AJ4613" t="s">
        <v>1584</v>
      </c>
      <c r="AK4613" t="s">
        <v>191</v>
      </c>
      <c r="AL4613" t="s">
        <v>140</v>
      </c>
      <c r="AM4613" t="s">
        <v>192</v>
      </c>
      <c r="AR4613" t="s">
        <v>91</v>
      </c>
      <c r="AS4613">
        <v>9000071767</v>
      </c>
      <c r="AV4613" t="s">
        <v>153</v>
      </c>
      <c r="AW4613" t="str">
        <f>_xlfn.XLOOKUP(UNIVERSO[[#This Row],[RUTA-LOCALIDAD D&amp;N]],'[1]Cuota Ruta'!E:E,'[1]Cuota Ruta'!G:G)</f>
        <v>Cargar</v>
      </c>
    </row>
    <row r="4614" spans="1:49" x14ac:dyDescent="0.25">
      <c r="A4614" t="s">
        <v>48</v>
      </c>
      <c r="B4614" t="s">
        <v>49</v>
      </c>
      <c r="C4614" t="s">
        <v>50</v>
      </c>
      <c r="D4614" t="s">
        <v>51</v>
      </c>
      <c r="E4614" t="s">
        <v>52</v>
      </c>
      <c r="F4614" t="s">
        <v>53</v>
      </c>
      <c r="G4614">
        <v>9000036367</v>
      </c>
      <c r="H4614">
        <v>36367</v>
      </c>
      <c r="I4614" t="s">
        <v>14653</v>
      </c>
      <c r="J4614" t="s">
        <v>14654</v>
      </c>
      <c r="K4614" t="s">
        <v>56</v>
      </c>
      <c r="L4614" t="s">
        <v>57</v>
      </c>
      <c r="M4614" t="s">
        <v>57</v>
      </c>
      <c r="N4614" t="s">
        <v>58</v>
      </c>
      <c r="O4614" t="s">
        <v>59</v>
      </c>
      <c r="P4614">
        <v>449</v>
      </c>
      <c r="Q4614" t="s">
        <v>254</v>
      </c>
      <c r="R4614" t="s">
        <v>254</v>
      </c>
      <c r="S4614" t="s">
        <v>61</v>
      </c>
      <c r="T4614" t="s">
        <v>61</v>
      </c>
      <c r="U4614">
        <v>18.481266498565699</v>
      </c>
      <c r="V4614">
        <v>-70.107197761535602</v>
      </c>
      <c r="W4614" t="s">
        <v>255</v>
      </c>
      <c r="X4614" t="s">
        <v>63</v>
      </c>
      <c r="Y4614" t="s">
        <v>64</v>
      </c>
      <c r="Z4614" t="s">
        <v>65</v>
      </c>
      <c r="AA4614">
        <v>1169007264</v>
      </c>
      <c r="AB4614" t="s">
        <v>66</v>
      </c>
      <c r="AC4614" t="s">
        <v>67</v>
      </c>
      <c r="AD4614">
        <v>18.481266498565699</v>
      </c>
      <c r="AE4614">
        <v>-70.107197761535602</v>
      </c>
      <c r="AF4614" t="s">
        <v>14655</v>
      </c>
      <c r="AG4614" t="s">
        <v>32</v>
      </c>
      <c r="AH4614" t="s">
        <v>48</v>
      </c>
      <c r="AI4614" t="s">
        <v>87</v>
      </c>
      <c r="AJ4614" t="s">
        <v>101</v>
      </c>
      <c r="AK4614" t="s">
        <v>243</v>
      </c>
      <c r="AL4614" t="s">
        <v>52</v>
      </c>
      <c r="AM4614" t="s">
        <v>244</v>
      </c>
      <c r="AR4614" t="s">
        <v>91</v>
      </c>
      <c r="AS4614">
        <v>9000036367</v>
      </c>
      <c r="AV4614" t="s">
        <v>75</v>
      </c>
      <c r="AW4614" t="str">
        <f>_xlfn.XLOOKUP(UNIVERSO[[#This Row],[RUTA-LOCALIDAD D&amp;N]],'[1]Cuota Ruta'!E:E,'[1]Cuota Ruta'!G:G)</f>
        <v>Cargar</v>
      </c>
    </row>
    <row r="4615" spans="1:49" x14ac:dyDescent="0.25">
      <c r="A4615" t="s">
        <v>48</v>
      </c>
      <c r="B4615" t="s">
        <v>49</v>
      </c>
      <c r="C4615" t="s">
        <v>50</v>
      </c>
      <c r="D4615" t="s">
        <v>51</v>
      </c>
      <c r="E4615" t="s">
        <v>140</v>
      </c>
      <c r="F4615" t="s">
        <v>141</v>
      </c>
      <c r="G4615">
        <v>9000076022</v>
      </c>
      <c r="H4615">
        <v>76022</v>
      </c>
      <c r="I4615" t="s">
        <v>14656</v>
      </c>
      <c r="J4615" t="s">
        <v>14657</v>
      </c>
      <c r="K4615" t="s">
        <v>144</v>
      </c>
      <c r="L4615" t="s">
        <v>93</v>
      </c>
      <c r="M4615" t="s">
        <v>93</v>
      </c>
      <c r="N4615" t="s">
        <v>186</v>
      </c>
      <c r="O4615" t="s">
        <v>59</v>
      </c>
      <c r="P4615">
        <v>405</v>
      </c>
      <c r="Q4615" t="s">
        <v>1469</v>
      </c>
      <c r="R4615" t="s">
        <v>1469</v>
      </c>
      <c r="S4615" t="s">
        <v>1137</v>
      </c>
      <c r="T4615" t="s">
        <v>1137</v>
      </c>
      <c r="U4615">
        <v>18.466020579999999</v>
      </c>
      <c r="V4615">
        <v>-69.816238400000003</v>
      </c>
      <c r="W4615" t="s">
        <v>1470</v>
      </c>
      <c r="X4615" t="s">
        <v>85</v>
      </c>
      <c r="Y4615" t="s">
        <v>64</v>
      </c>
      <c r="Z4615" t="s">
        <v>65</v>
      </c>
      <c r="AA4615">
        <v>1153013231</v>
      </c>
      <c r="AB4615" t="s">
        <v>116</v>
      </c>
      <c r="AC4615" t="s">
        <v>67</v>
      </c>
      <c r="AD4615">
        <v>18.4660054</v>
      </c>
      <c r="AE4615">
        <v>-69.816590099999999</v>
      </c>
      <c r="AF4615" t="s">
        <v>14658</v>
      </c>
      <c r="AG4615" t="s">
        <v>32</v>
      </c>
      <c r="AH4615" t="s">
        <v>48</v>
      </c>
      <c r="AI4615" t="s">
        <v>87</v>
      </c>
      <c r="AJ4615" t="s">
        <v>1584</v>
      </c>
      <c r="AK4615" t="s">
        <v>150</v>
      </c>
      <c r="AL4615" t="s">
        <v>140</v>
      </c>
      <c r="AM4615" t="s">
        <v>151</v>
      </c>
      <c r="AR4615" t="s">
        <v>91</v>
      </c>
      <c r="AS4615">
        <v>9000076022</v>
      </c>
      <c r="AV4615" t="s">
        <v>153</v>
      </c>
      <c r="AW4615" t="str">
        <f>_xlfn.XLOOKUP(UNIVERSO[[#This Row],[RUTA-LOCALIDAD D&amp;N]],'[1]Cuota Ruta'!E:E,'[1]Cuota Ruta'!G:G)</f>
        <v>Cargar</v>
      </c>
    </row>
    <row r="4616" spans="1:49" x14ac:dyDescent="0.25">
      <c r="A4616" t="s">
        <v>48</v>
      </c>
      <c r="B4616" t="s">
        <v>49</v>
      </c>
      <c r="C4616" t="s">
        <v>50</v>
      </c>
      <c r="D4616" t="s">
        <v>51</v>
      </c>
      <c r="E4616" t="s">
        <v>917</v>
      </c>
      <c r="F4616" t="s">
        <v>283</v>
      </c>
      <c r="G4616">
        <v>9000038026</v>
      </c>
      <c r="H4616">
        <v>38026</v>
      </c>
      <c r="I4616" t="s">
        <v>14659</v>
      </c>
      <c r="J4616" t="s">
        <v>14660</v>
      </c>
      <c r="K4616" t="s">
        <v>286</v>
      </c>
      <c r="L4616" t="s">
        <v>917</v>
      </c>
      <c r="M4616" t="s">
        <v>917</v>
      </c>
      <c r="N4616" t="s">
        <v>934</v>
      </c>
      <c r="O4616" t="s">
        <v>59</v>
      </c>
      <c r="P4616">
        <v>306</v>
      </c>
      <c r="Q4616" t="s">
        <v>2406</v>
      </c>
      <c r="R4616" t="s">
        <v>2406</v>
      </c>
      <c r="S4616" t="s">
        <v>936</v>
      </c>
      <c r="T4616" t="s">
        <v>936</v>
      </c>
      <c r="U4616">
        <v>19.794050219999999</v>
      </c>
      <c r="V4616">
        <v>-70.722602839999993</v>
      </c>
      <c r="W4616" t="s">
        <v>2407</v>
      </c>
      <c r="X4616" t="s">
        <v>85</v>
      </c>
      <c r="Y4616" t="s">
        <v>64</v>
      </c>
      <c r="Z4616" t="s">
        <v>65</v>
      </c>
      <c r="AA4616">
        <v>1156000976</v>
      </c>
      <c r="AB4616" t="s">
        <v>66</v>
      </c>
      <c r="AC4616" t="s">
        <v>67</v>
      </c>
      <c r="AD4616">
        <v>19.794050219999999</v>
      </c>
      <c r="AE4616">
        <v>-70.722602839999993</v>
      </c>
      <c r="AF4616" t="s">
        <v>14661</v>
      </c>
      <c r="AG4616" t="s">
        <v>32</v>
      </c>
      <c r="AH4616" t="s">
        <v>48</v>
      </c>
      <c r="AI4616" t="s">
        <v>87</v>
      </c>
      <c r="AJ4616" t="s">
        <v>1584</v>
      </c>
      <c r="AK4616" t="s">
        <v>925</v>
      </c>
      <c r="AL4616" t="s">
        <v>917</v>
      </c>
      <c r="AM4616" t="s">
        <v>926</v>
      </c>
      <c r="AR4616" t="s">
        <v>91</v>
      </c>
      <c r="AS4616">
        <v>9000038026</v>
      </c>
      <c r="AV4616" t="s">
        <v>267</v>
      </c>
      <c r="AW4616" t="str">
        <f>_xlfn.XLOOKUP(UNIVERSO[[#This Row],[RUTA-LOCALIDAD D&amp;N]],'[1]Cuota Ruta'!E:E,'[1]Cuota Ruta'!G:G)</f>
        <v>Cargar</v>
      </c>
    </row>
    <row r="4617" spans="1:49" x14ac:dyDescent="0.25">
      <c r="A4617" t="s">
        <v>48</v>
      </c>
      <c r="B4617" t="s">
        <v>49</v>
      </c>
      <c r="C4617" t="s">
        <v>50</v>
      </c>
      <c r="D4617" t="s">
        <v>268</v>
      </c>
      <c r="E4617" t="s">
        <v>269</v>
      </c>
      <c r="F4617" t="s">
        <v>126</v>
      </c>
      <c r="G4617">
        <v>9000076500</v>
      </c>
      <c r="H4617">
        <v>76500</v>
      </c>
      <c r="I4617" t="s">
        <v>14662</v>
      </c>
      <c r="J4617" t="s">
        <v>14663</v>
      </c>
      <c r="K4617" t="s">
        <v>129</v>
      </c>
      <c r="L4617" t="s">
        <v>272</v>
      </c>
      <c r="M4617" t="s">
        <v>273</v>
      </c>
      <c r="N4617" t="s">
        <v>273</v>
      </c>
      <c r="O4617" t="s">
        <v>126</v>
      </c>
      <c r="P4617">
        <v>319</v>
      </c>
      <c r="Q4617" t="s">
        <v>2843</v>
      </c>
      <c r="R4617" t="s">
        <v>2843</v>
      </c>
      <c r="S4617" t="s">
        <v>275</v>
      </c>
      <c r="T4617" t="s">
        <v>275</v>
      </c>
      <c r="U4617">
        <v>18.8113702138265</v>
      </c>
      <c r="V4617">
        <v>-71.229301452636705</v>
      </c>
      <c r="W4617" t="s">
        <v>2844</v>
      </c>
      <c r="X4617" t="s">
        <v>63</v>
      </c>
      <c r="Y4617" t="s">
        <v>64</v>
      </c>
      <c r="Z4617" t="s">
        <v>65</v>
      </c>
      <c r="AA4617">
        <v>1163012801</v>
      </c>
      <c r="AB4617" t="s">
        <v>107</v>
      </c>
      <c r="AC4617" t="s">
        <v>67</v>
      </c>
      <c r="AD4617">
        <v>18.8113702138265</v>
      </c>
      <c r="AE4617">
        <v>-71.229301452636705</v>
      </c>
      <c r="AF4617" t="s">
        <v>14664</v>
      </c>
      <c r="AG4617" t="s">
        <v>32</v>
      </c>
      <c r="AH4617" t="s">
        <v>48</v>
      </c>
      <c r="AI4617" t="s">
        <v>87</v>
      </c>
      <c r="AJ4617" t="s">
        <v>1584</v>
      </c>
      <c r="AK4617" t="s">
        <v>278</v>
      </c>
      <c r="AL4617" t="s">
        <v>269</v>
      </c>
      <c r="AM4617" t="s">
        <v>279</v>
      </c>
      <c r="AR4617" t="s">
        <v>91</v>
      </c>
      <c r="AS4617">
        <v>9000076500</v>
      </c>
      <c r="AV4617" t="s">
        <v>281</v>
      </c>
      <c r="AW4617" t="str">
        <f>_xlfn.XLOOKUP(UNIVERSO[[#This Row],[RUTA-LOCALIDAD D&amp;N]],'[1]Cuota Ruta'!E:E,'[1]Cuota Ruta'!G:G)</f>
        <v>Cargar</v>
      </c>
    </row>
    <row r="4618" spans="1:49" x14ac:dyDescent="0.25">
      <c r="A4618" t="s">
        <v>48</v>
      </c>
      <c r="B4618" t="s">
        <v>49</v>
      </c>
      <c r="C4618" t="s">
        <v>50</v>
      </c>
      <c r="D4618" t="s">
        <v>51</v>
      </c>
      <c r="E4618" t="s">
        <v>140</v>
      </c>
      <c r="F4618" t="s">
        <v>141</v>
      </c>
      <c r="G4618">
        <v>9000076510</v>
      </c>
      <c r="H4618">
        <v>76510</v>
      </c>
      <c r="I4618" t="s">
        <v>14665</v>
      </c>
      <c r="J4618" t="s">
        <v>14666</v>
      </c>
      <c r="K4618" t="s">
        <v>144</v>
      </c>
      <c r="L4618" t="s">
        <v>93</v>
      </c>
      <c r="M4618" t="s">
        <v>93</v>
      </c>
      <c r="N4618" t="s">
        <v>186</v>
      </c>
      <c r="O4618" t="s">
        <v>59</v>
      </c>
      <c r="P4618">
        <v>365</v>
      </c>
      <c r="Q4618" t="s">
        <v>1576</v>
      </c>
      <c r="R4618" t="s">
        <v>1576</v>
      </c>
      <c r="S4618" t="s">
        <v>147</v>
      </c>
      <c r="T4618" t="s">
        <v>147</v>
      </c>
      <c r="U4618">
        <v>18.457818603515602</v>
      </c>
      <c r="V4618">
        <v>-69.640943908691398</v>
      </c>
      <c r="W4618" t="s">
        <v>1577</v>
      </c>
      <c r="X4618" t="s">
        <v>85</v>
      </c>
      <c r="Y4618" t="s">
        <v>64</v>
      </c>
      <c r="Z4618" t="s">
        <v>65</v>
      </c>
      <c r="AA4618">
        <v>1153013443</v>
      </c>
      <c r="AB4618" t="s">
        <v>116</v>
      </c>
      <c r="AC4618" t="s">
        <v>67</v>
      </c>
      <c r="AD4618">
        <v>18.4577843</v>
      </c>
      <c r="AE4618">
        <v>-69.6408378</v>
      </c>
      <c r="AF4618" t="s">
        <v>14667</v>
      </c>
      <c r="AG4618" t="s">
        <v>32</v>
      </c>
      <c r="AH4618" t="s">
        <v>48</v>
      </c>
      <c r="AI4618" t="s">
        <v>87</v>
      </c>
      <c r="AJ4618" t="s">
        <v>1584</v>
      </c>
      <c r="AK4618" t="s">
        <v>609</v>
      </c>
      <c r="AL4618" t="s">
        <v>140</v>
      </c>
      <c r="AM4618" t="s">
        <v>610</v>
      </c>
      <c r="AR4618" t="s">
        <v>91</v>
      </c>
      <c r="AS4618">
        <v>9000076510</v>
      </c>
      <c r="AV4618" t="s">
        <v>153</v>
      </c>
      <c r="AW4618" t="str">
        <f>_xlfn.XLOOKUP(UNIVERSO[[#This Row],[RUTA-LOCALIDAD D&amp;N]],'[1]Cuota Ruta'!E:E,'[1]Cuota Ruta'!G:G)</f>
        <v>Cargar</v>
      </c>
    </row>
    <row r="4619" spans="1:49" x14ac:dyDescent="0.25">
      <c r="A4619" t="s">
        <v>48</v>
      </c>
      <c r="B4619" t="s">
        <v>49</v>
      </c>
      <c r="C4619" t="s">
        <v>50</v>
      </c>
      <c r="D4619" t="s">
        <v>76</v>
      </c>
      <c r="E4619" t="s">
        <v>140</v>
      </c>
      <c r="F4619" t="s">
        <v>141</v>
      </c>
      <c r="G4619">
        <v>9000076711</v>
      </c>
      <c r="H4619">
        <v>76711</v>
      </c>
      <c r="I4619" t="s">
        <v>13669</v>
      </c>
      <c r="J4619" t="s">
        <v>14668</v>
      </c>
      <c r="K4619" t="s">
        <v>144</v>
      </c>
      <c r="L4619" t="s">
        <v>93</v>
      </c>
      <c r="M4619" t="s">
        <v>93</v>
      </c>
      <c r="N4619" t="s">
        <v>186</v>
      </c>
      <c r="O4619" t="s">
        <v>59</v>
      </c>
      <c r="P4619">
        <v>366</v>
      </c>
      <c r="Q4619" t="s">
        <v>635</v>
      </c>
      <c r="R4619" t="s">
        <v>635</v>
      </c>
      <c r="S4619" t="s">
        <v>147</v>
      </c>
      <c r="T4619" t="s">
        <v>147</v>
      </c>
      <c r="U4619">
        <v>18.479533604213199</v>
      </c>
      <c r="V4619">
        <v>-69.781124659946997</v>
      </c>
      <c r="W4619" t="s">
        <v>636</v>
      </c>
      <c r="X4619" t="s">
        <v>63</v>
      </c>
      <c r="Y4619" t="s">
        <v>64</v>
      </c>
      <c r="Z4619" t="s">
        <v>99</v>
      </c>
      <c r="AA4619">
        <v>1153013583</v>
      </c>
      <c r="AB4619" t="s">
        <v>116</v>
      </c>
      <c r="AC4619" t="s">
        <v>67</v>
      </c>
      <c r="AD4619">
        <v>18.479615460000002</v>
      </c>
      <c r="AE4619">
        <v>-69.781164399999994</v>
      </c>
      <c r="AF4619" t="s">
        <v>14669</v>
      </c>
      <c r="AG4619" t="s">
        <v>32</v>
      </c>
      <c r="AH4619" t="s">
        <v>48</v>
      </c>
      <c r="AI4619" t="s">
        <v>87</v>
      </c>
      <c r="AJ4619" t="s">
        <v>1584</v>
      </c>
      <c r="AK4619" t="s">
        <v>150</v>
      </c>
      <c r="AL4619" t="s">
        <v>140</v>
      </c>
      <c r="AM4619" t="s">
        <v>151</v>
      </c>
      <c r="AR4619" t="s">
        <v>91</v>
      </c>
      <c r="AS4619">
        <v>9000076711</v>
      </c>
      <c r="AV4619" t="s">
        <v>153</v>
      </c>
      <c r="AW4619" t="str">
        <f>_xlfn.XLOOKUP(UNIVERSO[[#This Row],[RUTA-LOCALIDAD D&amp;N]],'[1]Cuota Ruta'!E:E,'[1]Cuota Ruta'!G:G)</f>
        <v>Cargar</v>
      </c>
    </row>
    <row r="4620" spans="1:49" x14ac:dyDescent="0.25">
      <c r="A4620" t="s">
        <v>48</v>
      </c>
      <c r="B4620" t="s">
        <v>49</v>
      </c>
      <c r="C4620" t="s">
        <v>50</v>
      </c>
      <c r="D4620" t="s">
        <v>51</v>
      </c>
      <c r="E4620" t="s">
        <v>140</v>
      </c>
      <c r="F4620" t="s">
        <v>141</v>
      </c>
      <c r="G4620">
        <v>9000076893</v>
      </c>
      <c r="H4620">
        <v>76893</v>
      </c>
      <c r="I4620" t="s">
        <v>14670</v>
      </c>
      <c r="J4620" t="s">
        <v>14671</v>
      </c>
      <c r="K4620" t="s">
        <v>144</v>
      </c>
      <c r="L4620" t="s">
        <v>93</v>
      </c>
      <c r="M4620" t="s">
        <v>93</v>
      </c>
      <c r="N4620" t="s">
        <v>186</v>
      </c>
      <c r="O4620" t="s">
        <v>59</v>
      </c>
      <c r="P4620">
        <v>394</v>
      </c>
      <c r="Q4620" t="s">
        <v>162</v>
      </c>
      <c r="R4620" t="s">
        <v>162</v>
      </c>
      <c r="S4620" t="s">
        <v>147</v>
      </c>
      <c r="T4620" t="s">
        <v>147</v>
      </c>
      <c r="U4620">
        <v>18.468157768249501</v>
      </c>
      <c r="V4620">
        <v>-69.789230346679702</v>
      </c>
      <c r="W4620" t="s">
        <v>163</v>
      </c>
      <c r="X4620" t="s">
        <v>85</v>
      </c>
      <c r="Y4620" t="s">
        <v>64</v>
      </c>
      <c r="Z4620" t="s">
        <v>65</v>
      </c>
      <c r="AA4620">
        <v>1153013697</v>
      </c>
      <c r="AB4620" t="s">
        <v>116</v>
      </c>
      <c r="AC4620" t="s">
        <v>67</v>
      </c>
      <c r="AD4620">
        <v>18.557904099999998</v>
      </c>
      <c r="AE4620">
        <v>-69.855575999999999</v>
      </c>
      <c r="AF4620" t="s">
        <v>14672</v>
      </c>
      <c r="AG4620" t="s">
        <v>32</v>
      </c>
      <c r="AH4620" t="s">
        <v>48</v>
      </c>
      <c r="AI4620" t="s">
        <v>87</v>
      </c>
      <c r="AJ4620" t="s">
        <v>1584</v>
      </c>
      <c r="AK4620" t="s">
        <v>150</v>
      </c>
      <c r="AL4620" t="s">
        <v>140</v>
      </c>
      <c r="AM4620" t="s">
        <v>151</v>
      </c>
      <c r="AR4620" t="s">
        <v>91</v>
      </c>
      <c r="AS4620">
        <v>9000076893</v>
      </c>
      <c r="AV4620" t="s">
        <v>153</v>
      </c>
      <c r="AW4620" t="str">
        <f>_xlfn.XLOOKUP(UNIVERSO[[#This Row],[RUTA-LOCALIDAD D&amp;N]],'[1]Cuota Ruta'!E:E,'[1]Cuota Ruta'!G:G)</f>
        <v>Cargar</v>
      </c>
    </row>
    <row r="4621" spans="1:49" x14ac:dyDescent="0.25">
      <c r="A4621" t="s">
        <v>48</v>
      </c>
      <c r="B4621" t="s">
        <v>49</v>
      </c>
      <c r="C4621" t="s">
        <v>50</v>
      </c>
      <c r="D4621" t="s">
        <v>124</v>
      </c>
      <c r="E4621" t="s">
        <v>77</v>
      </c>
      <c r="F4621" t="s">
        <v>53</v>
      </c>
      <c r="G4621">
        <v>9000078070</v>
      </c>
      <c r="H4621">
        <v>78070</v>
      </c>
      <c r="I4621" t="s">
        <v>14673</v>
      </c>
      <c r="J4621" t="s">
        <v>14674</v>
      </c>
      <c r="K4621" t="s">
        <v>56</v>
      </c>
      <c r="L4621" t="s">
        <v>93</v>
      </c>
      <c r="M4621" t="s">
        <v>93</v>
      </c>
      <c r="N4621" t="s">
        <v>1241</v>
      </c>
      <c r="O4621" t="s">
        <v>59</v>
      </c>
      <c r="P4621">
        <v>342</v>
      </c>
      <c r="Q4621" t="s">
        <v>1189</v>
      </c>
      <c r="R4621" t="s">
        <v>1189</v>
      </c>
      <c r="S4621" t="s">
        <v>366</v>
      </c>
      <c r="T4621" t="s">
        <v>366</v>
      </c>
      <c r="U4621">
        <v>18.686052703857399</v>
      </c>
      <c r="V4621">
        <v>-70.174510192871097</v>
      </c>
      <c r="W4621" t="s">
        <v>1190</v>
      </c>
      <c r="X4621" t="s">
        <v>85</v>
      </c>
      <c r="Y4621" t="s">
        <v>64</v>
      </c>
      <c r="Z4621" t="s">
        <v>65</v>
      </c>
      <c r="AA4621">
        <v>1169002029</v>
      </c>
      <c r="AB4621" t="s">
        <v>116</v>
      </c>
      <c r="AC4621" t="s">
        <v>67</v>
      </c>
      <c r="AD4621">
        <v>18.686119219999998</v>
      </c>
      <c r="AE4621">
        <v>-70.174498749999998</v>
      </c>
      <c r="AF4621" t="s">
        <v>14675</v>
      </c>
      <c r="AG4621" t="s">
        <v>32</v>
      </c>
      <c r="AH4621" t="s">
        <v>48</v>
      </c>
      <c r="AI4621" t="s">
        <v>87</v>
      </c>
      <c r="AJ4621" t="s">
        <v>1584</v>
      </c>
      <c r="AK4621" t="s">
        <v>176</v>
      </c>
      <c r="AL4621" t="s">
        <v>77</v>
      </c>
      <c r="AM4621" t="s">
        <v>177</v>
      </c>
      <c r="AR4621" t="s">
        <v>91</v>
      </c>
      <c r="AS4621">
        <v>9000078070</v>
      </c>
      <c r="AW4621" t="str">
        <f>_xlfn.XLOOKUP(UNIVERSO[[#This Row],[RUTA-LOCALIDAD D&amp;N]],'[1]Cuota Ruta'!E:E,'[1]Cuota Ruta'!G:G)</f>
        <v>Cargar</v>
      </c>
    </row>
    <row r="4622" spans="1:49" x14ac:dyDescent="0.25">
      <c r="A4622" t="s">
        <v>48</v>
      </c>
      <c r="B4622" t="s">
        <v>49</v>
      </c>
      <c r="C4622" t="s">
        <v>50</v>
      </c>
      <c r="D4622" t="s">
        <v>51</v>
      </c>
      <c r="E4622" t="s">
        <v>77</v>
      </c>
      <c r="F4622" t="s">
        <v>53</v>
      </c>
      <c r="G4622">
        <v>9000078555</v>
      </c>
      <c r="H4622">
        <v>78555</v>
      </c>
      <c r="I4622" t="s">
        <v>12585</v>
      </c>
      <c r="J4622" t="s">
        <v>14676</v>
      </c>
      <c r="K4622" t="s">
        <v>56</v>
      </c>
      <c r="L4622" t="s">
        <v>93</v>
      </c>
      <c r="M4622" t="s">
        <v>93</v>
      </c>
      <c r="N4622" t="s">
        <v>2960</v>
      </c>
      <c r="O4622" t="s">
        <v>59</v>
      </c>
      <c r="P4622">
        <v>344</v>
      </c>
      <c r="Q4622" t="s">
        <v>1000</v>
      </c>
      <c r="R4622" t="s">
        <v>1000</v>
      </c>
      <c r="S4622" t="s">
        <v>366</v>
      </c>
      <c r="T4622" t="s">
        <v>366</v>
      </c>
      <c r="U4622">
        <v>18.561441149030401</v>
      </c>
      <c r="V4622">
        <v>-70.083471025739399</v>
      </c>
      <c r="W4622" t="s">
        <v>1001</v>
      </c>
      <c r="X4622" t="s">
        <v>63</v>
      </c>
      <c r="Y4622" t="s">
        <v>64</v>
      </c>
      <c r="Z4622" t="s">
        <v>65</v>
      </c>
      <c r="AA4622">
        <v>1169002064</v>
      </c>
      <c r="AB4622" t="s">
        <v>116</v>
      </c>
      <c r="AC4622" t="s">
        <v>67</v>
      </c>
      <c r="AD4622">
        <v>18.561456790000001</v>
      </c>
      <c r="AE4622">
        <v>-70.083473920000003</v>
      </c>
      <c r="AF4622" t="s">
        <v>14677</v>
      </c>
      <c r="AG4622" t="s">
        <v>32</v>
      </c>
      <c r="AH4622" t="s">
        <v>48</v>
      </c>
      <c r="AI4622" t="s">
        <v>87</v>
      </c>
      <c r="AJ4622" t="s">
        <v>1584</v>
      </c>
      <c r="AK4622" t="s">
        <v>176</v>
      </c>
      <c r="AL4622" t="s">
        <v>77</v>
      </c>
      <c r="AM4622" t="s">
        <v>177</v>
      </c>
      <c r="AR4622" t="s">
        <v>91</v>
      </c>
      <c r="AS4622">
        <v>9000078555</v>
      </c>
      <c r="AW4622" t="str">
        <f>_xlfn.XLOOKUP(UNIVERSO[[#This Row],[RUTA-LOCALIDAD D&amp;N]],'[1]Cuota Ruta'!E:E,'[1]Cuota Ruta'!G:G)</f>
        <v>Cargar</v>
      </c>
    </row>
    <row r="4623" spans="1:49" x14ac:dyDescent="0.25">
      <c r="A4623" t="s">
        <v>48</v>
      </c>
      <c r="B4623" t="s">
        <v>49</v>
      </c>
      <c r="C4623" t="s">
        <v>50</v>
      </c>
      <c r="D4623" t="s">
        <v>51</v>
      </c>
      <c r="E4623" t="s">
        <v>282</v>
      </c>
      <c r="F4623" t="s">
        <v>283</v>
      </c>
      <c r="G4623">
        <v>9000079246</v>
      </c>
      <c r="H4623">
        <v>79246</v>
      </c>
      <c r="I4623" t="s">
        <v>14678</v>
      </c>
      <c r="J4623" t="s">
        <v>14679</v>
      </c>
      <c r="K4623" t="s">
        <v>286</v>
      </c>
      <c r="L4623" t="s">
        <v>403</v>
      </c>
      <c r="M4623" t="s">
        <v>403</v>
      </c>
      <c r="N4623" t="s">
        <v>1257</v>
      </c>
      <c r="O4623" t="s">
        <v>59</v>
      </c>
      <c r="P4623">
        <v>311</v>
      </c>
      <c r="Q4623" t="s">
        <v>1485</v>
      </c>
      <c r="R4623" t="s">
        <v>1485</v>
      </c>
      <c r="S4623" t="s">
        <v>290</v>
      </c>
      <c r="T4623" t="s">
        <v>290</v>
      </c>
      <c r="U4623">
        <v>19.224815368652301</v>
      </c>
      <c r="V4623">
        <v>-70.480058670043903</v>
      </c>
      <c r="W4623" t="s">
        <v>1486</v>
      </c>
      <c r="X4623" t="s">
        <v>85</v>
      </c>
      <c r="Y4623" t="s">
        <v>64</v>
      </c>
      <c r="Z4623" t="s">
        <v>99</v>
      </c>
      <c r="AA4623">
        <v>1155007714</v>
      </c>
      <c r="AB4623" t="s">
        <v>116</v>
      </c>
      <c r="AC4623" t="s">
        <v>67</v>
      </c>
      <c r="AD4623">
        <v>19.224837099999998</v>
      </c>
      <c r="AE4623">
        <v>-70.480123599999999</v>
      </c>
      <c r="AF4623" t="s">
        <v>14680</v>
      </c>
      <c r="AG4623" t="s">
        <v>32</v>
      </c>
      <c r="AH4623" t="s">
        <v>48</v>
      </c>
      <c r="AI4623" t="s">
        <v>87</v>
      </c>
      <c r="AJ4623" t="s">
        <v>1584</v>
      </c>
      <c r="AR4623" t="s">
        <v>91</v>
      </c>
      <c r="AS4623">
        <v>9000079246</v>
      </c>
      <c r="AW4623" t="str">
        <f>_xlfn.XLOOKUP(UNIVERSO[[#This Row],[RUTA-LOCALIDAD D&amp;N]],'[1]Cuota Ruta'!E:E,'[1]Cuota Ruta'!G:G)</f>
        <v>Cargar</v>
      </c>
    </row>
    <row r="4624" spans="1:49" x14ac:dyDescent="0.25">
      <c r="A4624" t="s">
        <v>48</v>
      </c>
      <c r="B4624" t="s">
        <v>49</v>
      </c>
      <c r="C4624" t="s">
        <v>50</v>
      </c>
      <c r="D4624" t="s">
        <v>51</v>
      </c>
      <c r="E4624" t="s">
        <v>282</v>
      </c>
      <c r="F4624" t="s">
        <v>283</v>
      </c>
      <c r="G4624">
        <v>9000079463</v>
      </c>
      <c r="H4624">
        <v>79463</v>
      </c>
      <c r="I4624" t="s">
        <v>3478</v>
      </c>
      <c r="J4624" t="s">
        <v>14681</v>
      </c>
      <c r="K4624" t="s">
        <v>286</v>
      </c>
      <c r="L4624" t="s">
        <v>403</v>
      </c>
      <c r="M4624" t="s">
        <v>403</v>
      </c>
      <c r="N4624" t="s">
        <v>14682</v>
      </c>
      <c r="O4624" t="s">
        <v>59</v>
      </c>
      <c r="P4624">
        <v>310</v>
      </c>
      <c r="Q4624" t="s">
        <v>1258</v>
      </c>
      <c r="R4624" t="s">
        <v>1258</v>
      </c>
      <c r="S4624" t="s">
        <v>290</v>
      </c>
      <c r="T4624" t="s">
        <v>290</v>
      </c>
      <c r="U4624">
        <v>19.233525753021201</v>
      </c>
      <c r="V4624">
        <v>-70.508879661560101</v>
      </c>
      <c r="W4624" t="s">
        <v>1259</v>
      </c>
      <c r="X4624" t="s">
        <v>63</v>
      </c>
      <c r="Y4624" t="s">
        <v>64</v>
      </c>
      <c r="Z4624" t="s">
        <v>65</v>
      </c>
      <c r="AA4624">
        <v>1155007541</v>
      </c>
      <c r="AB4624" t="s">
        <v>116</v>
      </c>
      <c r="AC4624" t="s">
        <v>67</v>
      </c>
      <c r="AD4624">
        <v>19.233509999999999</v>
      </c>
      <c r="AE4624">
        <v>-70.508740000000003</v>
      </c>
      <c r="AF4624" t="s">
        <v>14683</v>
      </c>
      <c r="AG4624" t="s">
        <v>32</v>
      </c>
      <c r="AH4624" t="s">
        <v>48</v>
      </c>
      <c r="AI4624" t="s">
        <v>87</v>
      </c>
      <c r="AJ4624" t="s">
        <v>1584</v>
      </c>
      <c r="AR4624" t="s">
        <v>91</v>
      </c>
      <c r="AS4624">
        <v>9000079463</v>
      </c>
      <c r="AW4624" t="str">
        <f>_xlfn.XLOOKUP(UNIVERSO[[#This Row],[RUTA-LOCALIDAD D&amp;N]],'[1]Cuota Ruta'!E:E,'[1]Cuota Ruta'!G:G)</f>
        <v>Cargar</v>
      </c>
    </row>
    <row r="4625" spans="1:49" x14ac:dyDescent="0.25">
      <c r="A4625" t="s">
        <v>48</v>
      </c>
      <c r="B4625" t="s">
        <v>49</v>
      </c>
      <c r="C4625" t="s">
        <v>50</v>
      </c>
      <c r="D4625" t="s">
        <v>51</v>
      </c>
      <c r="E4625" t="s">
        <v>257</v>
      </c>
      <c r="F4625" t="s">
        <v>194</v>
      </c>
      <c r="G4625">
        <v>9000080902</v>
      </c>
      <c r="H4625">
        <v>80902</v>
      </c>
      <c r="I4625" t="s">
        <v>14684</v>
      </c>
      <c r="J4625" t="s">
        <v>14685</v>
      </c>
      <c r="K4625" t="s">
        <v>197</v>
      </c>
      <c r="L4625" t="s">
        <v>301</v>
      </c>
      <c r="M4625" t="s">
        <v>301</v>
      </c>
      <c r="N4625" t="s">
        <v>253</v>
      </c>
      <c r="O4625" t="s">
        <v>59</v>
      </c>
      <c r="P4625">
        <v>312</v>
      </c>
      <c r="Q4625" t="s">
        <v>1283</v>
      </c>
      <c r="R4625" t="s">
        <v>1283</v>
      </c>
      <c r="S4625" t="s">
        <v>304</v>
      </c>
      <c r="T4625" t="s">
        <v>304</v>
      </c>
      <c r="U4625">
        <v>19.366328954696701</v>
      </c>
      <c r="V4625">
        <v>-69.848183631897001</v>
      </c>
      <c r="W4625" t="s">
        <v>1284</v>
      </c>
      <c r="X4625" t="s">
        <v>63</v>
      </c>
      <c r="Y4625" t="s">
        <v>64</v>
      </c>
      <c r="Z4625" t="s">
        <v>65</v>
      </c>
      <c r="AA4625">
        <v>1152007336</v>
      </c>
      <c r="AB4625" t="s">
        <v>116</v>
      </c>
      <c r="AC4625" t="s">
        <v>67</v>
      </c>
      <c r="AD4625">
        <v>19.366373533333331</v>
      </c>
      <c r="AE4625">
        <v>-69.848170866666663</v>
      </c>
      <c r="AF4625" t="s">
        <v>14686</v>
      </c>
      <c r="AG4625" t="s">
        <v>32</v>
      </c>
      <c r="AH4625" t="s">
        <v>48</v>
      </c>
      <c r="AI4625" t="s">
        <v>87</v>
      </c>
      <c r="AJ4625" t="s">
        <v>1584</v>
      </c>
      <c r="AK4625" t="s">
        <v>265</v>
      </c>
      <c r="AL4625" t="s">
        <v>257</v>
      </c>
      <c r="AM4625" t="s">
        <v>266</v>
      </c>
      <c r="AR4625" t="s">
        <v>91</v>
      </c>
      <c r="AS4625">
        <v>9000080902</v>
      </c>
      <c r="AV4625" t="s">
        <v>267</v>
      </c>
      <c r="AW4625" t="str">
        <f>_xlfn.XLOOKUP(UNIVERSO[[#This Row],[RUTA-LOCALIDAD D&amp;N]],'[1]Cuota Ruta'!E:E,'[1]Cuota Ruta'!G:G)</f>
        <v>Cargar</v>
      </c>
    </row>
    <row r="4626" spans="1:49" x14ac:dyDescent="0.25">
      <c r="A4626" t="s">
        <v>48</v>
      </c>
      <c r="B4626" t="s">
        <v>49</v>
      </c>
      <c r="C4626" t="s">
        <v>50</v>
      </c>
      <c r="D4626" t="s">
        <v>124</v>
      </c>
      <c r="E4626" t="s">
        <v>1171</v>
      </c>
      <c r="F4626" t="s">
        <v>126</v>
      </c>
      <c r="G4626">
        <v>9000081355</v>
      </c>
      <c r="H4626">
        <v>81355</v>
      </c>
      <c r="I4626" t="s">
        <v>14687</v>
      </c>
      <c r="J4626" t="s">
        <v>14688</v>
      </c>
      <c r="K4626" t="s">
        <v>129</v>
      </c>
      <c r="L4626" t="s">
        <v>2727</v>
      </c>
      <c r="M4626" t="s">
        <v>253</v>
      </c>
      <c r="N4626" t="s">
        <v>2727</v>
      </c>
      <c r="O4626" t="s">
        <v>126</v>
      </c>
      <c r="P4626">
        <v>321</v>
      </c>
      <c r="Q4626" t="s">
        <v>1385</v>
      </c>
      <c r="R4626" t="s">
        <v>1385</v>
      </c>
      <c r="S4626" t="s">
        <v>1176</v>
      </c>
      <c r="T4626" t="s">
        <v>1176</v>
      </c>
      <c r="U4626">
        <v>18.047674180000001</v>
      </c>
      <c r="V4626">
        <v>-71.742652890000002</v>
      </c>
      <c r="W4626" t="s">
        <v>1386</v>
      </c>
      <c r="X4626" t="s">
        <v>63</v>
      </c>
      <c r="Y4626" t="s">
        <v>64</v>
      </c>
      <c r="Z4626" t="s">
        <v>65</v>
      </c>
      <c r="AA4626">
        <v>1163014381</v>
      </c>
      <c r="AB4626" t="s">
        <v>107</v>
      </c>
      <c r="AC4626" t="s">
        <v>67</v>
      </c>
      <c r="AD4626">
        <v>18.047674180000001</v>
      </c>
      <c r="AE4626">
        <v>-71.742652890000002</v>
      </c>
      <c r="AF4626" t="s">
        <v>14689</v>
      </c>
      <c r="AG4626" t="s">
        <v>32</v>
      </c>
      <c r="AH4626" t="s">
        <v>48</v>
      </c>
      <c r="AI4626" t="s">
        <v>87</v>
      </c>
      <c r="AJ4626" t="s">
        <v>1584</v>
      </c>
      <c r="AK4626" t="s">
        <v>1179</v>
      </c>
      <c r="AL4626" t="s">
        <v>1171</v>
      </c>
      <c r="AM4626" t="s">
        <v>1180</v>
      </c>
      <c r="AR4626" t="s">
        <v>91</v>
      </c>
      <c r="AS4626">
        <v>9000081355</v>
      </c>
      <c r="AV4626" t="s">
        <v>281</v>
      </c>
      <c r="AW4626" t="str">
        <f>_xlfn.XLOOKUP(UNIVERSO[[#This Row],[RUTA-LOCALIDAD D&amp;N]],'[1]Cuota Ruta'!E:E,'[1]Cuota Ruta'!G:G)</f>
        <v>Cargar</v>
      </c>
    </row>
    <row r="4627" spans="1:49" x14ac:dyDescent="0.25">
      <c r="A4627" t="s">
        <v>48</v>
      </c>
      <c r="B4627" t="s">
        <v>49</v>
      </c>
      <c r="C4627" t="s">
        <v>50</v>
      </c>
      <c r="D4627" t="s">
        <v>76</v>
      </c>
      <c r="E4627" t="s">
        <v>193</v>
      </c>
      <c r="F4627" t="s">
        <v>194</v>
      </c>
      <c r="G4627">
        <v>9000081669</v>
      </c>
      <c r="H4627">
        <v>81669</v>
      </c>
      <c r="I4627" t="s">
        <v>14690</v>
      </c>
      <c r="J4627" t="s">
        <v>14691</v>
      </c>
      <c r="K4627" t="s">
        <v>197</v>
      </c>
      <c r="L4627" t="s">
        <v>198</v>
      </c>
      <c r="M4627" t="s">
        <v>198</v>
      </c>
      <c r="N4627" t="s">
        <v>5922</v>
      </c>
      <c r="O4627" t="s">
        <v>59</v>
      </c>
      <c r="P4627">
        <v>311</v>
      </c>
      <c r="Q4627" t="s">
        <v>215</v>
      </c>
      <c r="R4627" t="s">
        <v>215</v>
      </c>
      <c r="S4627" t="s">
        <v>200</v>
      </c>
      <c r="T4627" t="s">
        <v>200</v>
      </c>
      <c r="U4627">
        <v>18.470591545104998</v>
      </c>
      <c r="V4627">
        <v>-69.293112436930301</v>
      </c>
      <c r="W4627" t="s">
        <v>216</v>
      </c>
      <c r="X4627" t="s">
        <v>63</v>
      </c>
      <c r="Y4627" t="s">
        <v>64</v>
      </c>
      <c r="Z4627" t="s">
        <v>99</v>
      </c>
      <c r="AA4627">
        <v>1160004814</v>
      </c>
      <c r="AB4627" t="s">
        <v>116</v>
      </c>
      <c r="AC4627" t="s">
        <v>67</v>
      </c>
      <c r="AD4627">
        <v>18.470620369999999</v>
      </c>
      <c r="AE4627">
        <v>-69.293110369999994</v>
      </c>
      <c r="AF4627" t="s">
        <v>14692</v>
      </c>
      <c r="AG4627" t="s">
        <v>32</v>
      </c>
      <c r="AH4627" t="s">
        <v>48</v>
      </c>
      <c r="AI4627" t="s">
        <v>87</v>
      </c>
      <c r="AJ4627" t="s">
        <v>1584</v>
      </c>
      <c r="AK4627" t="s">
        <v>203</v>
      </c>
      <c r="AL4627" t="s">
        <v>193</v>
      </c>
      <c r="AM4627" t="s">
        <v>204</v>
      </c>
      <c r="AR4627" t="s">
        <v>91</v>
      </c>
      <c r="AS4627">
        <v>9000081669</v>
      </c>
      <c r="AV4627" t="s">
        <v>206</v>
      </c>
      <c r="AW4627" t="str">
        <f>_xlfn.XLOOKUP(UNIVERSO[[#This Row],[RUTA-LOCALIDAD D&amp;N]],'[1]Cuota Ruta'!E:E,'[1]Cuota Ruta'!G:G)</f>
        <v>Cargar</v>
      </c>
    </row>
    <row r="4628" spans="1:49" x14ac:dyDescent="0.25">
      <c r="A4628" t="s">
        <v>48</v>
      </c>
      <c r="B4628" t="s">
        <v>49</v>
      </c>
      <c r="C4628" t="s">
        <v>50</v>
      </c>
      <c r="D4628" t="s">
        <v>51</v>
      </c>
      <c r="E4628" t="s">
        <v>257</v>
      </c>
      <c r="F4628" t="s">
        <v>194</v>
      </c>
      <c r="G4628">
        <v>9000041067</v>
      </c>
      <c r="H4628">
        <v>41067</v>
      </c>
      <c r="I4628" t="s">
        <v>6382</v>
      </c>
      <c r="J4628" t="s">
        <v>14693</v>
      </c>
      <c r="K4628" t="s">
        <v>197</v>
      </c>
      <c r="L4628" t="s">
        <v>301</v>
      </c>
      <c r="M4628" t="s">
        <v>301</v>
      </c>
      <c r="N4628" t="s">
        <v>253</v>
      </c>
      <c r="O4628" t="s">
        <v>59</v>
      </c>
      <c r="P4628">
        <v>303</v>
      </c>
      <c r="Q4628" t="s">
        <v>2139</v>
      </c>
      <c r="R4628" t="s">
        <v>2139</v>
      </c>
      <c r="S4628" t="s">
        <v>304</v>
      </c>
      <c r="T4628" t="s">
        <v>304</v>
      </c>
      <c r="U4628">
        <v>19.443826675415</v>
      </c>
      <c r="V4628">
        <v>-69.998351097106905</v>
      </c>
      <c r="W4628" t="s">
        <v>2140</v>
      </c>
      <c r="X4628" t="s">
        <v>63</v>
      </c>
      <c r="Y4628" t="s">
        <v>64</v>
      </c>
      <c r="Z4628" t="s">
        <v>65</v>
      </c>
      <c r="AA4628">
        <v>1152000712</v>
      </c>
      <c r="AB4628" t="s">
        <v>66</v>
      </c>
      <c r="AC4628" t="s">
        <v>67</v>
      </c>
      <c r="AD4628">
        <v>19.443826675415</v>
      </c>
      <c r="AE4628">
        <v>-69.998351097106905</v>
      </c>
      <c r="AF4628" t="s">
        <v>14694</v>
      </c>
      <c r="AG4628" t="s">
        <v>32</v>
      </c>
      <c r="AH4628" t="s">
        <v>48</v>
      </c>
      <c r="AI4628" t="s">
        <v>87</v>
      </c>
      <c r="AJ4628" t="s">
        <v>1584</v>
      </c>
      <c r="AK4628" t="s">
        <v>265</v>
      </c>
      <c r="AL4628" t="s">
        <v>257</v>
      </c>
      <c r="AM4628" t="s">
        <v>266</v>
      </c>
      <c r="AR4628" t="s">
        <v>91</v>
      </c>
      <c r="AS4628">
        <v>9000041067</v>
      </c>
      <c r="AV4628" t="s">
        <v>267</v>
      </c>
      <c r="AW4628" t="str">
        <f>_xlfn.XLOOKUP(UNIVERSO[[#This Row],[RUTA-LOCALIDAD D&amp;N]],'[1]Cuota Ruta'!E:E,'[1]Cuota Ruta'!G:G)</f>
        <v>Cargar</v>
      </c>
    </row>
    <row r="4629" spans="1:49" x14ac:dyDescent="0.25">
      <c r="A4629" t="s">
        <v>48</v>
      </c>
      <c r="B4629" t="s">
        <v>49</v>
      </c>
      <c r="C4629" t="s">
        <v>50</v>
      </c>
      <c r="D4629" t="s">
        <v>51</v>
      </c>
      <c r="E4629" t="s">
        <v>140</v>
      </c>
      <c r="F4629" t="s">
        <v>141</v>
      </c>
      <c r="G4629">
        <v>9000083509</v>
      </c>
      <c r="H4629">
        <v>83509</v>
      </c>
      <c r="I4629" t="s">
        <v>14695</v>
      </c>
      <c r="J4629" t="s">
        <v>14696</v>
      </c>
      <c r="K4629" t="s">
        <v>144</v>
      </c>
      <c r="L4629" t="s">
        <v>93</v>
      </c>
      <c r="M4629" t="s">
        <v>93</v>
      </c>
      <c r="N4629" t="s">
        <v>186</v>
      </c>
      <c r="O4629" t="s">
        <v>59</v>
      </c>
      <c r="P4629">
        <v>366</v>
      </c>
      <c r="Q4629" t="s">
        <v>635</v>
      </c>
      <c r="R4629" t="s">
        <v>635</v>
      </c>
      <c r="S4629" t="s">
        <v>147</v>
      </c>
      <c r="T4629" t="s">
        <v>147</v>
      </c>
      <c r="U4629">
        <v>18.490736825125602</v>
      </c>
      <c r="V4629">
        <v>-69.7831736973354</v>
      </c>
      <c r="W4629" t="s">
        <v>636</v>
      </c>
      <c r="X4629" t="s">
        <v>85</v>
      </c>
      <c r="Y4629" t="s">
        <v>64</v>
      </c>
      <c r="Z4629" t="s">
        <v>65</v>
      </c>
      <c r="AA4629">
        <v>1153014595</v>
      </c>
      <c r="AB4629" t="s">
        <v>116</v>
      </c>
      <c r="AC4629" t="s">
        <v>67</v>
      </c>
      <c r="AD4629">
        <v>18.490765</v>
      </c>
      <c r="AE4629">
        <v>-69.783209999999997</v>
      </c>
      <c r="AF4629" t="s">
        <v>14697</v>
      </c>
      <c r="AG4629" t="s">
        <v>32</v>
      </c>
      <c r="AH4629" t="s">
        <v>48</v>
      </c>
      <c r="AI4629" t="s">
        <v>87</v>
      </c>
      <c r="AJ4629" t="s">
        <v>1584</v>
      </c>
      <c r="AK4629" t="s">
        <v>150</v>
      </c>
      <c r="AL4629" t="s">
        <v>140</v>
      </c>
      <c r="AM4629" t="s">
        <v>151</v>
      </c>
      <c r="AR4629" t="s">
        <v>91</v>
      </c>
      <c r="AS4629">
        <v>9000083509</v>
      </c>
      <c r="AV4629" t="s">
        <v>153</v>
      </c>
      <c r="AW4629" t="str">
        <f>_xlfn.XLOOKUP(UNIVERSO[[#This Row],[RUTA-LOCALIDAD D&amp;N]],'[1]Cuota Ruta'!E:E,'[1]Cuota Ruta'!G:G)</f>
        <v>Cargar</v>
      </c>
    </row>
    <row r="4630" spans="1:49" x14ac:dyDescent="0.25">
      <c r="A4630" t="s">
        <v>48</v>
      </c>
      <c r="B4630" t="s">
        <v>49</v>
      </c>
      <c r="C4630" t="s">
        <v>50</v>
      </c>
      <c r="D4630" t="s">
        <v>51</v>
      </c>
      <c r="E4630" t="s">
        <v>52</v>
      </c>
      <c r="F4630" t="s">
        <v>53</v>
      </c>
      <c r="G4630">
        <v>9000083904</v>
      </c>
      <c r="H4630">
        <v>83904</v>
      </c>
      <c r="I4630" t="s">
        <v>14698</v>
      </c>
      <c r="J4630" t="s">
        <v>14699</v>
      </c>
      <c r="K4630" t="s">
        <v>56</v>
      </c>
      <c r="L4630" t="s">
        <v>57</v>
      </c>
      <c r="M4630" t="s">
        <v>57</v>
      </c>
      <c r="N4630" t="s">
        <v>14700</v>
      </c>
      <c r="O4630" t="s">
        <v>59</v>
      </c>
      <c r="P4630">
        <v>469</v>
      </c>
      <c r="Q4630" t="s">
        <v>546</v>
      </c>
      <c r="R4630" t="s">
        <v>546</v>
      </c>
      <c r="S4630" t="s">
        <v>547</v>
      </c>
      <c r="T4630" t="s">
        <v>547</v>
      </c>
      <c r="U4630">
        <v>18.4123732248942</v>
      </c>
      <c r="V4630">
        <v>-70.118947347005204</v>
      </c>
      <c r="W4630" t="s">
        <v>548</v>
      </c>
      <c r="X4630" t="s">
        <v>63</v>
      </c>
      <c r="Y4630" t="s">
        <v>64</v>
      </c>
      <c r="Z4630" t="s">
        <v>99</v>
      </c>
      <c r="AA4630">
        <v>1162007440</v>
      </c>
      <c r="AB4630" t="s">
        <v>116</v>
      </c>
      <c r="AC4630" t="s">
        <v>67</v>
      </c>
      <c r="AD4630">
        <v>18.412408790000001</v>
      </c>
      <c r="AE4630">
        <v>-70.118960779999995</v>
      </c>
      <c r="AF4630" t="s">
        <v>14701</v>
      </c>
      <c r="AG4630" t="s">
        <v>32</v>
      </c>
      <c r="AH4630" t="s">
        <v>48</v>
      </c>
      <c r="AI4630" t="s">
        <v>87</v>
      </c>
      <c r="AJ4630" t="s">
        <v>101</v>
      </c>
      <c r="AK4630" t="s">
        <v>243</v>
      </c>
      <c r="AL4630" t="s">
        <v>52</v>
      </c>
      <c r="AM4630" t="s">
        <v>244</v>
      </c>
      <c r="AR4630" t="s">
        <v>91</v>
      </c>
      <c r="AS4630">
        <v>9000083904</v>
      </c>
      <c r="AV4630" t="s">
        <v>75</v>
      </c>
      <c r="AW4630" t="str">
        <f>_xlfn.XLOOKUP(UNIVERSO[[#This Row],[RUTA-LOCALIDAD D&amp;N]],'[1]Cuota Ruta'!E:E,'[1]Cuota Ruta'!G:G)</f>
        <v>Cargar</v>
      </c>
    </row>
    <row r="4631" spans="1:49" x14ac:dyDescent="0.25">
      <c r="A4631" t="s">
        <v>48</v>
      </c>
      <c r="B4631" t="s">
        <v>49</v>
      </c>
      <c r="C4631" t="s">
        <v>50</v>
      </c>
      <c r="D4631" t="s">
        <v>51</v>
      </c>
      <c r="E4631" t="s">
        <v>485</v>
      </c>
      <c r="F4631" t="s">
        <v>283</v>
      </c>
      <c r="G4631">
        <v>9000084444</v>
      </c>
      <c r="H4631">
        <v>84444</v>
      </c>
      <c r="I4631" t="s">
        <v>14702</v>
      </c>
      <c r="J4631" t="s">
        <v>14703</v>
      </c>
      <c r="K4631" t="s">
        <v>286</v>
      </c>
      <c r="L4631" t="s">
        <v>1039</v>
      </c>
      <c r="M4631" t="s">
        <v>1039</v>
      </c>
      <c r="N4631" t="s">
        <v>253</v>
      </c>
      <c r="O4631" t="s">
        <v>59</v>
      </c>
      <c r="P4631">
        <v>334</v>
      </c>
      <c r="Q4631" t="s">
        <v>1114</v>
      </c>
      <c r="R4631" t="s">
        <v>1114</v>
      </c>
      <c r="S4631" t="s">
        <v>1050</v>
      </c>
      <c r="T4631" t="s">
        <v>1050</v>
      </c>
      <c r="U4631">
        <v>19.664474487304599</v>
      </c>
      <c r="V4631">
        <v>-71.200469970703097</v>
      </c>
      <c r="W4631" t="s">
        <v>1115</v>
      </c>
      <c r="X4631" t="s">
        <v>63</v>
      </c>
      <c r="Y4631" t="s">
        <v>64</v>
      </c>
      <c r="Z4631" t="s">
        <v>99</v>
      </c>
      <c r="AA4631">
        <v>1158007130</v>
      </c>
      <c r="AB4631" t="s">
        <v>116</v>
      </c>
      <c r="AC4631" t="s">
        <v>67</v>
      </c>
      <c r="AD4631">
        <v>19.664378599999999</v>
      </c>
      <c r="AE4631">
        <v>-71.198878100000002</v>
      </c>
      <c r="AF4631" t="s">
        <v>14704</v>
      </c>
      <c r="AG4631" t="s">
        <v>32</v>
      </c>
      <c r="AH4631" t="s">
        <v>48</v>
      </c>
      <c r="AI4631" t="s">
        <v>87</v>
      </c>
      <c r="AJ4631" t="s">
        <v>1584</v>
      </c>
      <c r="AK4631" t="s">
        <v>494</v>
      </c>
      <c r="AL4631" t="s">
        <v>485</v>
      </c>
      <c r="AM4631" t="s">
        <v>495</v>
      </c>
      <c r="AR4631" t="s">
        <v>91</v>
      </c>
      <c r="AS4631">
        <v>9000084444</v>
      </c>
      <c r="AV4631" t="s">
        <v>349</v>
      </c>
      <c r="AW4631" t="str">
        <f>_xlfn.XLOOKUP(UNIVERSO[[#This Row],[RUTA-LOCALIDAD D&amp;N]],'[1]Cuota Ruta'!E:E,'[1]Cuota Ruta'!G:G)</f>
        <v>Cargar</v>
      </c>
    </row>
    <row r="4632" spans="1:49" x14ac:dyDescent="0.25">
      <c r="A4632" t="s">
        <v>48</v>
      </c>
      <c r="B4632" t="s">
        <v>49</v>
      </c>
      <c r="C4632" t="s">
        <v>50</v>
      </c>
      <c r="D4632" t="s">
        <v>51</v>
      </c>
      <c r="E4632" t="s">
        <v>257</v>
      </c>
      <c r="F4632" t="s">
        <v>194</v>
      </c>
      <c r="G4632">
        <v>9000042209</v>
      </c>
      <c r="H4632">
        <v>42209</v>
      </c>
      <c r="I4632" t="s">
        <v>14705</v>
      </c>
      <c r="J4632" t="s">
        <v>14706</v>
      </c>
      <c r="K4632" t="s">
        <v>197</v>
      </c>
      <c r="L4632" t="s">
        <v>301</v>
      </c>
      <c r="M4632" t="s">
        <v>301</v>
      </c>
      <c r="N4632" t="s">
        <v>253</v>
      </c>
      <c r="O4632" t="s">
        <v>59</v>
      </c>
      <c r="P4632">
        <v>307</v>
      </c>
      <c r="Q4632" t="s">
        <v>303</v>
      </c>
      <c r="R4632" t="s">
        <v>303</v>
      </c>
      <c r="S4632" t="s">
        <v>304</v>
      </c>
      <c r="T4632" t="s">
        <v>304</v>
      </c>
      <c r="U4632">
        <v>19.3176045417786</v>
      </c>
      <c r="V4632">
        <v>-69.882681846618695</v>
      </c>
      <c r="W4632" t="s">
        <v>305</v>
      </c>
      <c r="X4632" t="s">
        <v>63</v>
      </c>
      <c r="Y4632" t="s">
        <v>64</v>
      </c>
      <c r="Z4632" t="s">
        <v>65</v>
      </c>
      <c r="AA4632">
        <v>1152004067</v>
      </c>
      <c r="AB4632" t="s">
        <v>66</v>
      </c>
      <c r="AC4632" t="s">
        <v>67</v>
      </c>
      <c r="AD4632">
        <v>19.3176045417786</v>
      </c>
      <c r="AE4632">
        <v>-69.882681846618695</v>
      </c>
      <c r="AF4632" t="s">
        <v>14707</v>
      </c>
      <c r="AG4632" t="s">
        <v>32</v>
      </c>
      <c r="AH4632" t="s">
        <v>48</v>
      </c>
      <c r="AI4632" t="s">
        <v>87</v>
      </c>
      <c r="AJ4632" t="s">
        <v>1584</v>
      </c>
      <c r="AK4632" t="s">
        <v>265</v>
      </c>
      <c r="AL4632" t="s">
        <v>257</v>
      </c>
      <c r="AM4632" t="s">
        <v>266</v>
      </c>
      <c r="AR4632" t="s">
        <v>91</v>
      </c>
      <c r="AS4632">
        <v>9000042209</v>
      </c>
      <c r="AV4632" t="s">
        <v>267</v>
      </c>
      <c r="AW4632" t="str">
        <f>_xlfn.XLOOKUP(UNIVERSO[[#This Row],[RUTA-LOCALIDAD D&amp;N]],'[1]Cuota Ruta'!E:E,'[1]Cuota Ruta'!G:G)</f>
        <v>Cargar</v>
      </c>
    </row>
    <row r="4633" spans="1:49" x14ac:dyDescent="0.25">
      <c r="A4633" t="s">
        <v>48</v>
      </c>
      <c r="B4633" t="s">
        <v>49</v>
      </c>
      <c r="C4633" t="s">
        <v>50</v>
      </c>
      <c r="D4633" t="s">
        <v>124</v>
      </c>
      <c r="E4633" t="s">
        <v>1266</v>
      </c>
      <c r="F4633" t="s">
        <v>126</v>
      </c>
      <c r="G4633">
        <v>9000087019</v>
      </c>
      <c r="H4633">
        <v>87019</v>
      </c>
      <c r="I4633" t="s">
        <v>14708</v>
      </c>
      <c r="J4633" t="s">
        <v>14709</v>
      </c>
      <c r="K4633" t="s">
        <v>129</v>
      </c>
      <c r="L4633" t="s">
        <v>3087</v>
      </c>
      <c r="M4633" t="s">
        <v>3088</v>
      </c>
      <c r="N4633" t="s">
        <v>1269</v>
      </c>
      <c r="O4633" t="s">
        <v>126</v>
      </c>
      <c r="P4633">
        <v>314</v>
      </c>
      <c r="Q4633" t="s">
        <v>1270</v>
      </c>
      <c r="R4633" t="s">
        <v>1270</v>
      </c>
      <c r="S4633" t="s">
        <v>134</v>
      </c>
      <c r="T4633" t="s">
        <v>134</v>
      </c>
      <c r="U4633">
        <v>18.58286</v>
      </c>
      <c r="V4633">
        <v>-70.459239999999994</v>
      </c>
      <c r="W4633" t="s">
        <v>1271</v>
      </c>
      <c r="X4633" t="s">
        <v>63</v>
      </c>
      <c r="Y4633" t="s">
        <v>64</v>
      </c>
      <c r="Z4633" t="s">
        <v>65</v>
      </c>
      <c r="AA4633">
        <v>1163011000</v>
      </c>
      <c r="AB4633" t="s">
        <v>116</v>
      </c>
      <c r="AC4633" t="s">
        <v>67</v>
      </c>
      <c r="AD4633">
        <v>18.58269383</v>
      </c>
      <c r="AE4633">
        <v>-70.459017320000001</v>
      </c>
      <c r="AF4633" t="s">
        <v>14710</v>
      </c>
      <c r="AG4633" t="s">
        <v>32</v>
      </c>
      <c r="AH4633" t="s">
        <v>48</v>
      </c>
      <c r="AI4633" t="s">
        <v>87</v>
      </c>
      <c r="AJ4633" t="s">
        <v>1584</v>
      </c>
      <c r="AK4633" t="s">
        <v>1273</v>
      </c>
      <c r="AL4633" t="s">
        <v>1266</v>
      </c>
      <c r="AM4633" t="s">
        <v>1274</v>
      </c>
      <c r="AR4633" t="s">
        <v>91</v>
      </c>
      <c r="AS4633">
        <v>9000087019</v>
      </c>
      <c r="AV4633" t="s">
        <v>75</v>
      </c>
      <c r="AW4633" t="str">
        <f>_xlfn.XLOOKUP(UNIVERSO[[#This Row],[RUTA-LOCALIDAD D&amp;N]],'[1]Cuota Ruta'!E:E,'[1]Cuota Ruta'!G:G)</f>
        <v>Cargar</v>
      </c>
    </row>
    <row r="4634" spans="1:49" x14ac:dyDescent="0.25">
      <c r="A4634" t="s">
        <v>48</v>
      </c>
      <c r="B4634" t="s">
        <v>49</v>
      </c>
      <c r="C4634" t="s">
        <v>50</v>
      </c>
      <c r="D4634" t="s">
        <v>124</v>
      </c>
      <c r="E4634" t="s">
        <v>125</v>
      </c>
      <c r="F4634" t="s">
        <v>126</v>
      </c>
      <c r="G4634">
        <v>9000087584</v>
      </c>
      <c r="H4634">
        <v>87584</v>
      </c>
      <c r="I4634" t="s">
        <v>2358</v>
      </c>
      <c r="J4634" t="s">
        <v>14711</v>
      </c>
      <c r="K4634" t="s">
        <v>129</v>
      </c>
      <c r="L4634" t="s">
        <v>130</v>
      </c>
      <c r="M4634" t="s">
        <v>253</v>
      </c>
      <c r="N4634" t="s">
        <v>132</v>
      </c>
      <c r="O4634" t="s">
        <v>126</v>
      </c>
      <c r="P4634">
        <v>300</v>
      </c>
      <c r="Q4634" t="s">
        <v>133</v>
      </c>
      <c r="R4634" t="s">
        <v>133</v>
      </c>
      <c r="S4634" t="s">
        <v>134</v>
      </c>
      <c r="T4634" t="s">
        <v>134</v>
      </c>
      <c r="U4634">
        <v>18.274100000000001</v>
      </c>
      <c r="V4634">
        <v>-70.32938</v>
      </c>
      <c r="W4634" t="s">
        <v>135</v>
      </c>
      <c r="X4634" t="s">
        <v>63</v>
      </c>
      <c r="Y4634" t="s">
        <v>64</v>
      </c>
      <c r="Z4634" t="s">
        <v>65</v>
      </c>
      <c r="AA4634">
        <v>1163007755</v>
      </c>
      <c r="AB4634" t="s">
        <v>116</v>
      </c>
      <c r="AC4634" t="s">
        <v>67</v>
      </c>
      <c r="AD4634">
        <v>18.274084299999998</v>
      </c>
      <c r="AE4634">
        <v>-70.329352400000005</v>
      </c>
      <c r="AF4634" t="s">
        <v>14712</v>
      </c>
      <c r="AG4634" t="s">
        <v>32</v>
      </c>
      <c r="AH4634" t="s">
        <v>48</v>
      </c>
      <c r="AI4634" t="s">
        <v>87</v>
      </c>
      <c r="AJ4634" t="s">
        <v>1584</v>
      </c>
      <c r="AK4634" t="s">
        <v>137</v>
      </c>
      <c r="AL4634" t="s">
        <v>125</v>
      </c>
      <c r="AM4634" t="s">
        <v>138</v>
      </c>
      <c r="AR4634" t="s">
        <v>91</v>
      </c>
      <c r="AS4634">
        <v>9000087584</v>
      </c>
      <c r="AV4634" t="s">
        <v>75</v>
      </c>
      <c r="AW4634" t="str">
        <f>_xlfn.XLOOKUP(UNIVERSO[[#This Row],[RUTA-LOCALIDAD D&amp;N]],'[1]Cuota Ruta'!E:E,'[1]Cuota Ruta'!G:G)</f>
        <v>Cargar</v>
      </c>
    </row>
    <row r="4635" spans="1:49" x14ac:dyDescent="0.25">
      <c r="A4635" t="s">
        <v>48</v>
      </c>
      <c r="B4635" t="s">
        <v>49</v>
      </c>
      <c r="C4635" t="s">
        <v>50</v>
      </c>
      <c r="D4635" t="s">
        <v>124</v>
      </c>
      <c r="E4635" t="s">
        <v>257</v>
      </c>
      <c r="F4635" t="s">
        <v>194</v>
      </c>
      <c r="G4635">
        <v>9000043122</v>
      </c>
      <c r="H4635">
        <v>43122</v>
      </c>
      <c r="I4635" t="s">
        <v>14713</v>
      </c>
      <c r="J4635" t="s">
        <v>14714</v>
      </c>
      <c r="K4635" t="s">
        <v>197</v>
      </c>
      <c r="L4635" t="s">
        <v>826</v>
      </c>
      <c r="M4635" t="s">
        <v>826</v>
      </c>
      <c r="N4635" t="s">
        <v>3921</v>
      </c>
      <c r="O4635" t="s">
        <v>59</v>
      </c>
      <c r="P4635">
        <v>314</v>
      </c>
      <c r="Q4635" t="s">
        <v>953</v>
      </c>
      <c r="R4635" t="s">
        <v>953</v>
      </c>
      <c r="S4635" t="s">
        <v>262</v>
      </c>
      <c r="T4635" t="s">
        <v>262</v>
      </c>
      <c r="U4635">
        <v>19.114451885223399</v>
      </c>
      <c r="V4635">
        <v>-69.823438644409194</v>
      </c>
      <c r="W4635" t="s">
        <v>954</v>
      </c>
      <c r="X4635" t="s">
        <v>63</v>
      </c>
      <c r="Y4635" t="s">
        <v>64</v>
      </c>
      <c r="Z4635" t="s">
        <v>65</v>
      </c>
      <c r="AA4635">
        <v>1152005455</v>
      </c>
      <c r="AB4635" t="s">
        <v>66</v>
      </c>
      <c r="AC4635" t="s">
        <v>67</v>
      </c>
      <c r="AD4635">
        <v>19.114451885223399</v>
      </c>
      <c r="AE4635">
        <v>-69.823438644409194</v>
      </c>
      <c r="AF4635" t="s">
        <v>14715</v>
      </c>
      <c r="AG4635" t="s">
        <v>32</v>
      </c>
      <c r="AH4635" t="s">
        <v>48</v>
      </c>
      <c r="AI4635" t="s">
        <v>87</v>
      </c>
      <c r="AJ4635" t="s">
        <v>1584</v>
      </c>
      <c r="AK4635" t="s">
        <v>265</v>
      </c>
      <c r="AL4635" t="s">
        <v>257</v>
      </c>
      <c r="AM4635" t="s">
        <v>266</v>
      </c>
      <c r="AR4635" t="s">
        <v>91</v>
      </c>
      <c r="AS4635">
        <v>9000043122</v>
      </c>
      <c r="AV4635" t="s">
        <v>267</v>
      </c>
      <c r="AW4635" t="str">
        <f>_xlfn.XLOOKUP(UNIVERSO[[#This Row],[RUTA-LOCALIDAD D&amp;N]],'[1]Cuota Ruta'!E:E,'[1]Cuota Ruta'!G:G)</f>
        <v>Cargar</v>
      </c>
    </row>
    <row r="4636" spans="1:49" x14ac:dyDescent="0.25">
      <c r="A4636" t="s">
        <v>48</v>
      </c>
      <c r="B4636" t="s">
        <v>49</v>
      </c>
      <c r="C4636" t="s">
        <v>50</v>
      </c>
      <c r="D4636" t="s">
        <v>51</v>
      </c>
      <c r="E4636" t="s">
        <v>257</v>
      </c>
      <c r="F4636" t="s">
        <v>194</v>
      </c>
      <c r="G4636">
        <v>9000043198</v>
      </c>
      <c r="H4636">
        <v>43198</v>
      </c>
      <c r="I4636" t="s">
        <v>1851</v>
      </c>
      <c r="J4636" t="s">
        <v>14716</v>
      </c>
      <c r="K4636" t="s">
        <v>197</v>
      </c>
      <c r="L4636" t="s">
        <v>826</v>
      </c>
      <c r="M4636" t="s">
        <v>826</v>
      </c>
      <c r="N4636" t="s">
        <v>253</v>
      </c>
      <c r="O4636" t="s">
        <v>59</v>
      </c>
      <c r="P4636">
        <v>304</v>
      </c>
      <c r="Q4636" t="s">
        <v>945</v>
      </c>
      <c r="R4636" t="s">
        <v>945</v>
      </c>
      <c r="S4636" t="s">
        <v>304</v>
      </c>
      <c r="T4636" t="s">
        <v>304</v>
      </c>
      <c r="U4636">
        <v>19.189474378313299</v>
      </c>
      <c r="V4636">
        <v>-69.933277675083701</v>
      </c>
      <c r="W4636" t="s">
        <v>946</v>
      </c>
      <c r="X4636" t="s">
        <v>63</v>
      </c>
      <c r="Y4636" t="s">
        <v>64</v>
      </c>
      <c r="Z4636" t="s">
        <v>65</v>
      </c>
      <c r="AA4636">
        <v>1152005547</v>
      </c>
      <c r="AB4636" t="s">
        <v>66</v>
      </c>
      <c r="AC4636" t="s">
        <v>67</v>
      </c>
      <c r="AD4636">
        <v>19.189474378313299</v>
      </c>
      <c r="AE4636">
        <v>-69.933277675083701</v>
      </c>
      <c r="AF4636" t="s">
        <v>14717</v>
      </c>
      <c r="AG4636" t="s">
        <v>32</v>
      </c>
      <c r="AH4636" t="s">
        <v>48</v>
      </c>
      <c r="AI4636" t="s">
        <v>87</v>
      </c>
      <c r="AJ4636" t="s">
        <v>1584</v>
      </c>
      <c r="AK4636" t="s">
        <v>265</v>
      </c>
      <c r="AL4636" t="s">
        <v>257</v>
      </c>
      <c r="AM4636" t="s">
        <v>266</v>
      </c>
      <c r="AR4636" t="s">
        <v>91</v>
      </c>
      <c r="AS4636">
        <v>9000043198</v>
      </c>
      <c r="AV4636" t="s">
        <v>267</v>
      </c>
      <c r="AW4636" t="str">
        <f>_xlfn.XLOOKUP(UNIVERSO[[#This Row],[RUTA-LOCALIDAD D&amp;N]],'[1]Cuota Ruta'!E:E,'[1]Cuota Ruta'!G:G)</f>
        <v>Cargar</v>
      </c>
    </row>
    <row r="4637" spans="1:49" x14ac:dyDescent="0.25">
      <c r="A4637" t="s">
        <v>48</v>
      </c>
      <c r="B4637" t="s">
        <v>49</v>
      </c>
      <c r="C4637" t="s">
        <v>50</v>
      </c>
      <c r="D4637" t="s">
        <v>124</v>
      </c>
      <c r="E4637" t="s">
        <v>125</v>
      </c>
      <c r="F4637" t="s">
        <v>126</v>
      </c>
      <c r="G4637">
        <v>9000088228</v>
      </c>
      <c r="H4637">
        <v>88228</v>
      </c>
      <c r="I4637" t="s">
        <v>12457</v>
      </c>
      <c r="J4637" t="s">
        <v>14718</v>
      </c>
      <c r="K4637" t="s">
        <v>129</v>
      </c>
      <c r="L4637" t="s">
        <v>130</v>
      </c>
      <c r="M4637" t="s">
        <v>3120</v>
      </c>
      <c r="N4637" t="s">
        <v>132</v>
      </c>
      <c r="O4637" t="s">
        <v>126</v>
      </c>
      <c r="P4637">
        <v>301</v>
      </c>
      <c r="Q4637" t="s">
        <v>3121</v>
      </c>
      <c r="R4637" t="s">
        <v>3121</v>
      </c>
      <c r="S4637" t="s">
        <v>134</v>
      </c>
      <c r="T4637" t="s">
        <v>134</v>
      </c>
      <c r="U4637">
        <v>18.292718887329102</v>
      </c>
      <c r="V4637">
        <v>-70.586738586425795</v>
      </c>
      <c r="W4637" t="s">
        <v>3122</v>
      </c>
      <c r="X4637" t="s">
        <v>63</v>
      </c>
      <c r="Y4637" t="s">
        <v>64</v>
      </c>
      <c r="Z4637" t="s">
        <v>65</v>
      </c>
      <c r="AA4637">
        <v>1163007948</v>
      </c>
      <c r="AB4637" t="s">
        <v>116</v>
      </c>
      <c r="AC4637" t="s">
        <v>67</v>
      </c>
      <c r="AD4637">
        <v>18.292674999999999</v>
      </c>
      <c r="AE4637">
        <v>-70.586684349999999</v>
      </c>
      <c r="AF4637" t="s">
        <v>14719</v>
      </c>
      <c r="AG4637" t="s">
        <v>32</v>
      </c>
      <c r="AH4637" t="s">
        <v>48</v>
      </c>
      <c r="AI4637" t="s">
        <v>87</v>
      </c>
      <c r="AJ4637" t="s">
        <v>1584</v>
      </c>
      <c r="AK4637" t="s">
        <v>137</v>
      </c>
      <c r="AL4637" t="s">
        <v>125</v>
      </c>
      <c r="AM4637" t="s">
        <v>138</v>
      </c>
      <c r="AN4637">
        <v>10</v>
      </c>
      <c r="AO4637" t="s">
        <v>228</v>
      </c>
      <c r="AR4637" t="s">
        <v>91</v>
      </c>
      <c r="AS4637">
        <v>9000088228</v>
      </c>
      <c r="AU4637">
        <v>10</v>
      </c>
      <c r="AV4637" t="s">
        <v>75</v>
      </c>
      <c r="AW4637" t="str">
        <f>_xlfn.XLOOKUP(UNIVERSO[[#This Row],[RUTA-LOCALIDAD D&amp;N]],'[1]Cuota Ruta'!E:E,'[1]Cuota Ruta'!G:G)</f>
        <v>Cargar</v>
      </c>
    </row>
    <row r="4638" spans="1:49" x14ac:dyDescent="0.25">
      <c r="A4638" t="s">
        <v>48</v>
      </c>
      <c r="B4638" t="s">
        <v>49</v>
      </c>
      <c r="C4638" t="s">
        <v>50</v>
      </c>
      <c r="D4638" t="s">
        <v>51</v>
      </c>
      <c r="E4638" t="s">
        <v>257</v>
      </c>
      <c r="F4638" t="s">
        <v>194</v>
      </c>
      <c r="G4638">
        <v>9000043540</v>
      </c>
      <c r="H4638">
        <v>43540</v>
      </c>
      <c r="I4638" t="s">
        <v>14720</v>
      </c>
      <c r="J4638" t="s">
        <v>14721</v>
      </c>
      <c r="K4638" t="s">
        <v>197</v>
      </c>
      <c r="L4638" t="s">
        <v>260</v>
      </c>
      <c r="M4638" t="s">
        <v>260</v>
      </c>
      <c r="N4638" t="s">
        <v>253</v>
      </c>
      <c r="O4638" t="s">
        <v>59</v>
      </c>
      <c r="P4638">
        <v>305</v>
      </c>
      <c r="Q4638" t="s">
        <v>261</v>
      </c>
      <c r="R4638" t="s">
        <v>261</v>
      </c>
      <c r="S4638" t="s">
        <v>262</v>
      </c>
      <c r="T4638" t="s">
        <v>262</v>
      </c>
      <c r="U4638">
        <v>19.299568176269499</v>
      </c>
      <c r="V4638">
        <v>-69.565522193908706</v>
      </c>
      <c r="W4638" t="s">
        <v>263</v>
      </c>
      <c r="X4638" t="s">
        <v>63</v>
      </c>
      <c r="Y4638" t="s">
        <v>64</v>
      </c>
      <c r="Z4638" t="s">
        <v>65</v>
      </c>
      <c r="AA4638">
        <v>1152005977</v>
      </c>
      <c r="AB4638" t="s">
        <v>66</v>
      </c>
      <c r="AC4638" t="s">
        <v>67</v>
      </c>
      <c r="AD4638">
        <v>19.299568176269499</v>
      </c>
      <c r="AE4638">
        <v>-69.565522193908706</v>
      </c>
      <c r="AF4638" t="s">
        <v>14722</v>
      </c>
      <c r="AG4638" t="s">
        <v>32</v>
      </c>
      <c r="AH4638" t="s">
        <v>48</v>
      </c>
      <c r="AI4638" t="s">
        <v>87</v>
      </c>
      <c r="AJ4638" t="s">
        <v>1584</v>
      </c>
      <c r="AK4638" t="s">
        <v>265</v>
      </c>
      <c r="AL4638" t="s">
        <v>257</v>
      </c>
      <c r="AM4638" t="s">
        <v>266</v>
      </c>
      <c r="AR4638" t="s">
        <v>91</v>
      </c>
      <c r="AS4638">
        <v>9000043540</v>
      </c>
      <c r="AV4638" t="s">
        <v>267</v>
      </c>
      <c r="AW4638" t="str">
        <f>_xlfn.XLOOKUP(UNIVERSO[[#This Row],[RUTA-LOCALIDAD D&amp;N]],'[1]Cuota Ruta'!E:E,'[1]Cuota Ruta'!G:G)</f>
        <v>Cargar</v>
      </c>
    </row>
    <row r="4639" spans="1:49" x14ac:dyDescent="0.25">
      <c r="A4639" t="s">
        <v>48</v>
      </c>
      <c r="B4639" t="s">
        <v>49</v>
      </c>
      <c r="C4639" t="s">
        <v>50</v>
      </c>
      <c r="D4639" t="s">
        <v>124</v>
      </c>
      <c r="E4639" t="s">
        <v>125</v>
      </c>
      <c r="F4639" t="s">
        <v>126</v>
      </c>
      <c r="G4639">
        <v>9000088813</v>
      </c>
      <c r="H4639">
        <v>88813</v>
      </c>
      <c r="I4639" t="s">
        <v>14723</v>
      </c>
      <c r="J4639" t="s">
        <v>14724</v>
      </c>
      <c r="K4639" t="s">
        <v>129</v>
      </c>
      <c r="L4639" t="s">
        <v>130</v>
      </c>
      <c r="M4639" t="s">
        <v>3734</v>
      </c>
      <c r="N4639" t="s">
        <v>132</v>
      </c>
      <c r="O4639" t="s">
        <v>126</v>
      </c>
      <c r="P4639">
        <v>303</v>
      </c>
      <c r="Q4639" t="s">
        <v>3401</v>
      </c>
      <c r="R4639" t="s">
        <v>3735</v>
      </c>
      <c r="S4639" t="s">
        <v>134</v>
      </c>
      <c r="T4639" t="s">
        <v>134</v>
      </c>
      <c r="U4639">
        <v>18.29739189</v>
      </c>
      <c r="V4639">
        <v>-70.339500430000001</v>
      </c>
      <c r="W4639" t="s">
        <v>3736</v>
      </c>
      <c r="X4639" t="s">
        <v>63</v>
      </c>
      <c r="Y4639" t="s">
        <v>64</v>
      </c>
      <c r="Z4639" t="s">
        <v>65</v>
      </c>
      <c r="AA4639">
        <v>1163008855</v>
      </c>
      <c r="AB4639" t="s">
        <v>116</v>
      </c>
      <c r="AC4639" t="s">
        <v>67</v>
      </c>
      <c r="AD4639">
        <v>18.297213190000001</v>
      </c>
      <c r="AE4639">
        <v>-70.339444389999997</v>
      </c>
      <c r="AF4639" t="s">
        <v>14725</v>
      </c>
      <c r="AG4639" t="s">
        <v>32</v>
      </c>
      <c r="AH4639" t="s">
        <v>48</v>
      </c>
      <c r="AI4639" t="s">
        <v>87</v>
      </c>
      <c r="AJ4639" t="s">
        <v>1584</v>
      </c>
      <c r="AK4639" t="s">
        <v>137</v>
      </c>
      <c r="AL4639" t="s">
        <v>125</v>
      </c>
      <c r="AM4639" t="s">
        <v>138</v>
      </c>
      <c r="AN4639">
        <v>8</v>
      </c>
      <c r="AO4639" t="s">
        <v>439</v>
      </c>
      <c r="AR4639" t="s">
        <v>91</v>
      </c>
      <c r="AS4639">
        <v>9000088813</v>
      </c>
      <c r="AU4639">
        <v>8</v>
      </c>
      <c r="AV4639" t="s">
        <v>75</v>
      </c>
      <c r="AW4639" t="str">
        <f>_xlfn.XLOOKUP(UNIVERSO[[#This Row],[RUTA-LOCALIDAD D&amp;N]],'[1]Cuota Ruta'!E:E,'[1]Cuota Ruta'!G:G)</f>
        <v>Cargar</v>
      </c>
    </row>
    <row r="4640" spans="1:49" x14ac:dyDescent="0.25">
      <c r="A4640" t="s">
        <v>48</v>
      </c>
      <c r="B4640" t="s">
        <v>49</v>
      </c>
      <c r="C4640" t="s">
        <v>50</v>
      </c>
      <c r="D4640" t="s">
        <v>51</v>
      </c>
      <c r="E4640" t="s">
        <v>218</v>
      </c>
      <c r="F4640" t="s">
        <v>194</v>
      </c>
      <c r="G4640">
        <v>9000043938</v>
      </c>
      <c r="H4640">
        <v>43938</v>
      </c>
      <c r="I4640" t="s">
        <v>7794</v>
      </c>
      <c r="J4640" t="s">
        <v>14726</v>
      </c>
      <c r="K4640" t="s">
        <v>197</v>
      </c>
      <c r="L4640" t="s">
        <v>180</v>
      </c>
      <c r="M4640" t="s">
        <v>180</v>
      </c>
      <c r="N4640" t="s">
        <v>58</v>
      </c>
      <c r="O4640" t="s">
        <v>59</v>
      </c>
      <c r="P4640">
        <v>320</v>
      </c>
      <c r="Q4640" t="s">
        <v>231</v>
      </c>
      <c r="R4640" t="s">
        <v>231</v>
      </c>
      <c r="S4640" t="s">
        <v>232</v>
      </c>
      <c r="T4640" t="s">
        <v>232</v>
      </c>
      <c r="U4640">
        <v>18.618493999999998</v>
      </c>
      <c r="V4640">
        <v>-68.704620399999996</v>
      </c>
      <c r="W4640" t="s">
        <v>233</v>
      </c>
      <c r="X4640" t="s">
        <v>63</v>
      </c>
      <c r="Y4640" t="s">
        <v>64</v>
      </c>
      <c r="Z4640" t="s">
        <v>65</v>
      </c>
      <c r="AA4640">
        <v>1159010719</v>
      </c>
      <c r="AB4640" t="s">
        <v>66</v>
      </c>
      <c r="AC4640" t="s">
        <v>67</v>
      </c>
      <c r="AD4640">
        <v>18.618493999999998</v>
      </c>
      <c r="AE4640">
        <v>-68.704620399999996</v>
      </c>
      <c r="AF4640" t="s">
        <v>14727</v>
      </c>
      <c r="AG4640" t="s">
        <v>32</v>
      </c>
      <c r="AH4640" t="s">
        <v>48</v>
      </c>
      <c r="AI4640" t="s">
        <v>87</v>
      </c>
      <c r="AJ4640" t="s">
        <v>1584</v>
      </c>
      <c r="AK4640" t="s">
        <v>235</v>
      </c>
      <c r="AL4640" t="s">
        <v>218</v>
      </c>
      <c r="AM4640" t="s">
        <v>236</v>
      </c>
      <c r="AR4640" t="s">
        <v>91</v>
      </c>
      <c r="AS4640">
        <v>9000043938</v>
      </c>
      <c r="AV4640" t="s">
        <v>75</v>
      </c>
      <c r="AW4640" t="str">
        <f>_xlfn.XLOOKUP(UNIVERSO[[#This Row],[RUTA-LOCALIDAD D&amp;N]],'[1]Cuota Ruta'!E:E,'[1]Cuota Ruta'!G:G)</f>
        <v>Cargar</v>
      </c>
    </row>
    <row r="4641" spans="1:49" x14ac:dyDescent="0.25">
      <c r="A4641" t="s">
        <v>48</v>
      </c>
      <c r="B4641" t="s">
        <v>49</v>
      </c>
      <c r="C4641" t="s">
        <v>50</v>
      </c>
      <c r="D4641" t="s">
        <v>124</v>
      </c>
      <c r="E4641" t="s">
        <v>125</v>
      </c>
      <c r="F4641" t="s">
        <v>126</v>
      </c>
      <c r="G4641">
        <v>9000089322</v>
      </c>
      <c r="H4641">
        <v>89322</v>
      </c>
      <c r="I4641" t="s">
        <v>14728</v>
      </c>
      <c r="J4641" t="s">
        <v>14729</v>
      </c>
      <c r="K4641" t="s">
        <v>129</v>
      </c>
      <c r="L4641" t="s">
        <v>130</v>
      </c>
      <c r="M4641" t="s">
        <v>8682</v>
      </c>
      <c r="N4641" t="s">
        <v>132</v>
      </c>
      <c r="O4641" t="s">
        <v>126</v>
      </c>
      <c r="P4641">
        <v>328</v>
      </c>
      <c r="Q4641" t="s">
        <v>3104</v>
      </c>
      <c r="R4641" t="s">
        <v>3104</v>
      </c>
      <c r="S4641" t="s">
        <v>134</v>
      </c>
      <c r="T4641" t="s">
        <v>134</v>
      </c>
      <c r="U4641">
        <v>18.283908843994102</v>
      </c>
      <c r="V4641">
        <v>-70.335098266601605</v>
      </c>
      <c r="W4641" t="s">
        <v>3105</v>
      </c>
      <c r="X4641" t="s">
        <v>63</v>
      </c>
      <c r="Y4641" t="s">
        <v>64</v>
      </c>
      <c r="Z4641" t="s">
        <v>65</v>
      </c>
      <c r="AA4641">
        <v>1163008518</v>
      </c>
      <c r="AB4641" t="s">
        <v>116</v>
      </c>
      <c r="AC4641" t="s">
        <v>67</v>
      </c>
      <c r="AD4641">
        <v>18.283878900000001</v>
      </c>
      <c r="AE4641">
        <v>-70.3350279</v>
      </c>
      <c r="AF4641" t="s">
        <v>14730</v>
      </c>
      <c r="AG4641" t="s">
        <v>32</v>
      </c>
      <c r="AH4641" t="s">
        <v>48</v>
      </c>
      <c r="AI4641" t="s">
        <v>87</v>
      </c>
      <c r="AJ4641" t="s">
        <v>1584</v>
      </c>
      <c r="AK4641" t="s">
        <v>137</v>
      </c>
      <c r="AL4641" t="s">
        <v>125</v>
      </c>
      <c r="AM4641" t="s">
        <v>138</v>
      </c>
      <c r="AN4641">
        <v>8</v>
      </c>
      <c r="AO4641" t="s">
        <v>439</v>
      </c>
      <c r="AR4641" t="s">
        <v>91</v>
      </c>
      <c r="AS4641">
        <v>9000089322</v>
      </c>
      <c r="AU4641">
        <v>8</v>
      </c>
      <c r="AV4641" t="s">
        <v>75</v>
      </c>
      <c r="AW4641" t="str">
        <f>_xlfn.XLOOKUP(UNIVERSO[[#This Row],[RUTA-LOCALIDAD D&amp;N]],'[1]Cuota Ruta'!E:E,'[1]Cuota Ruta'!G:G)</f>
        <v>Cargar</v>
      </c>
    </row>
    <row r="4642" spans="1:49" x14ac:dyDescent="0.25">
      <c r="A4642" t="s">
        <v>48</v>
      </c>
      <c r="B4642" t="s">
        <v>49</v>
      </c>
      <c r="C4642" t="s">
        <v>50</v>
      </c>
      <c r="D4642" t="s">
        <v>124</v>
      </c>
      <c r="E4642" t="s">
        <v>125</v>
      </c>
      <c r="F4642" t="s">
        <v>126</v>
      </c>
      <c r="G4642">
        <v>9000089687</v>
      </c>
      <c r="H4642">
        <v>89687</v>
      </c>
      <c r="I4642" t="s">
        <v>14731</v>
      </c>
      <c r="J4642" t="s">
        <v>14732</v>
      </c>
      <c r="K4642" t="s">
        <v>129</v>
      </c>
      <c r="L4642" t="s">
        <v>130</v>
      </c>
      <c r="M4642" t="s">
        <v>13990</v>
      </c>
      <c r="N4642" t="s">
        <v>132</v>
      </c>
      <c r="O4642" t="s">
        <v>126</v>
      </c>
      <c r="P4642">
        <v>305</v>
      </c>
      <c r="Q4642" t="s">
        <v>3400</v>
      </c>
      <c r="R4642" t="s">
        <v>3401</v>
      </c>
      <c r="S4642" t="s">
        <v>134</v>
      </c>
      <c r="T4642" t="s">
        <v>134</v>
      </c>
      <c r="U4642">
        <v>18.241669999999999</v>
      </c>
      <c r="V4642">
        <v>-70.417079999999999</v>
      </c>
      <c r="W4642" t="s">
        <v>3402</v>
      </c>
      <c r="X4642" t="s">
        <v>63</v>
      </c>
      <c r="Y4642" t="s">
        <v>64</v>
      </c>
      <c r="Z4642" t="s">
        <v>65</v>
      </c>
      <c r="AA4642">
        <v>1163009275</v>
      </c>
      <c r="AB4642" t="s">
        <v>116</v>
      </c>
      <c r="AC4642" t="s">
        <v>67</v>
      </c>
      <c r="AD4642">
        <v>18.241660110000002</v>
      </c>
      <c r="AE4642">
        <v>-70.41711085</v>
      </c>
      <c r="AF4642" t="s">
        <v>14733</v>
      </c>
      <c r="AG4642" t="s">
        <v>32</v>
      </c>
      <c r="AH4642" t="s">
        <v>48</v>
      </c>
      <c r="AI4642" t="s">
        <v>87</v>
      </c>
      <c r="AJ4642" t="s">
        <v>1584</v>
      </c>
      <c r="AK4642" t="s">
        <v>137</v>
      </c>
      <c r="AL4642" t="s">
        <v>125</v>
      </c>
      <c r="AM4642" t="s">
        <v>138</v>
      </c>
      <c r="AR4642" t="s">
        <v>91</v>
      </c>
      <c r="AS4642">
        <v>9000089687</v>
      </c>
      <c r="AV4642" t="s">
        <v>75</v>
      </c>
      <c r="AW4642" t="str">
        <f>_xlfn.XLOOKUP(UNIVERSO[[#This Row],[RUTA-LOCALIDAD D&amp;N]],'[1]Cuota Ruta'!E:E,'[1]Cuota Ruta'!G:G)</f>
        <v>Cargar</v>
      </c>
    </row>
    <row r="4643" spans="1:49" x14ac:dyDescent="0.25">
      <c r="A4643" t="s">
        <v>48</v>
      </c>
      <c r="B4643" t="s">
        <v>49</v>
      </c>
      <c r="C4643" t="s">
        <v>50</v>
      </c>
      <c r="D4643" t="s">
        <v>51</v>
      </c>
      <c r="E4643" t="s">
        <v>218</v>
      </c>
      <c r="F4643" t="s">
        <v>194</v>
      </c>
      <c r="G4643">
        <v>9000044540</v>
      </c>
      <c r="H4643">
        <v>44540</v>
      </c>
      <c r="I4643" t="s">
        <v>5172</v>
      </c>
      <c r="J4643" t="s">
        <v>14734</v>
      </c>
      <c r="K4643" t="s">
        <v>197</v>
      </c>
      <c r="L4643" t="s">
        <v>180</v>
      </c>
      <c r="M4643" t="s">
        <v>180</v>
      </c>
      <c r="N4643" t="s">
        <v>58</v>
      </c>
      <c r="O4643" t="s">
        <v>59</v>
      </c>
      <c r="P4643">
        <v>302</v>
      </c>
      <c r="Q4643" t="s">
        <v>2873</v>
      </c>
      <c r="R4643" t="s">
        <v>2873</v>
      </c>
      <c r="S4643" t="s">
        <v>223</v>
      </c>
      <c r="T4643" t="s">
        <v>223</v>
      </c>
      <c r="U4643">
        <v>18.596213340759299</v>
      </c>
      <c r="V4643">
        <v>-68.446577072143597</v>
      </c>
      <c r="W4643" t="s">
        <v>2874</v>
      </c>
      <c r="X4643" t="s">
        <v>63</v>
      </c>
      <c r="Y4643" t="s">
        <v>64</v>
      </c>
      <c r="Z4643" t="s">
        <v>65</v>
      </c>
      <c r="AA4643">
        <v>1159001738</v>
      </c>
      <c r="AB4643" t="s">
        <v>66</v>
      </c>
      <c r="AC4643" t="s">
        <v>67</v>
      </c>
      <c r="AD4643">
        <v>18.596213340759299</v>
      </c>
      <c r="AE4643">
        <v>-68.446577072143597</v>
      </c>
      <c r="AF4643" t="s">
        <v>14735</v>
      </c>
      <c r="AG4643" t="s">
        <v>32</v>
      </c>
      <c r="AH4643" t="s">
        <v>48</v>
      </c>
      <c r="AI4643" t="s">
        <v>87</v>
      </c>
      <c r="AJ4643" t="s">
        <v>1584</v>
      </c>
      <c r="AR4643" t="s">
        <v>91</v>
      </c>
      <c r="AS4643">
        <v>9000044540</v>
      </c>
      <c r="AW4643" t="str">
        <f>_xlfn.XLOOKUP(UNIVERSO[[#This Row],[RUTA-LOCALIDAD D&amp;N]],'[1]Cuota Ruta'!E:E,'[1]Cuota Ruta'!G:G)</f>
        <v>Cargar</v>
      </c>
    </row>
    <row r="4644" spans="1:49" x14ac:dyDescent="0.25">
      <c r="A4644" t="s">
        <v>48</v>
      </c>
      <c r="B4644" t="s">
        <v>49</v>
      </c>
      <c r="C4644" t="s">
        <v>50</v>
      </c>
      <c r="D4644" t="s">
        <v>76</v>
      </c>
      <c r="E4644" t="s">
        <v>193</v>
      </c>
      <c r="F4644" t="s">
        <v>194</v>
      </c>
      <c r="G4644">
        <v>9000045196</v>
      </c>
      <c r="H4644">
        <v>45196</v>
      </c>
      <c r="I4644" t="s">
        <v>14736</v>
      </c>
      <c r="J4644" t="s">
        <v>14737</v>
      </c>
      <c r="K4644" t="s">
        <v>197</v>
      </c>
      <c r="L4644" t="s">
        <v>193</v>
      </c>
      <c r="M4644" t="s">
        <v>193</v>
      </c>
      <c r="N4644" t="s">
        <v>58</v>
      </c>
      <c r="O4644" t="s">
        <v>59</v>
      </c>
      <c r="P4644">
        <v>304</v>
      </c>
      <c r="Q4644" t="s">
        <v>1374</v>
      </c>
      <c r="R4644" t="s">
        <v>1374</v>
      </c>
      <c r="S4644" t="s">
        <v>327</v>
      </c>
      <c r="T4644" t="s">
        <v>327</v>
      </c>
      <c r="U4644">
        <v>18.4331626892</v>
      </c>
      <c r="V4644">
        <v>-68.676513671899997</v>
      </c>
      <c r="W4644" t="s">
        <v>1375</v>
      </c>
      <c r="X4644" t="s">
        <v>63</v>
      </c>
      <c r="Y4644" t="s">
        <v>64</v>
      </c>
      <c r="Z4644" t="s">
        <v>99</v>
      </c>
      <c r="AA4644">
        <v>1160003412</v>
      </c>
      <c r="AB4644" t="s">
        <v>66</v>
      </c>
      <c r="AC4644" t="s">
        <v>67</v>
      </c>
      <c r="AD4644">
        <v>18.4331626892</v>
      </c>
      <c r="AE4644">
        <v>-68.676513671899997</v>
      </c>
      <c r="AF4644" t="s">
        <v>14738</v>
      </c>
      <c r="AG4644" t="s">
        <v>32</v>
      </c>
      <c r="AH4644" t="s">
        <v>48</v>
      </c>
      <c r="AI4644" t="s">
        <v>87</v>
      </c>
      <c r="AJ4644" t="s">
        <v>1584</v>
      </c>
      <c r="AK4644" t="s">
        <v>330</v>
      </c>
      <c r="AL4644" t="s">
        <v>193</v>
      </c>
      <c r="AM4644" t="s">
        <v>331</v>
      </c>
      <c r="AR4644" t="s">
        <v>91</v>
      </c>
      <c r="AS4644">
        <v>9000045196</v>
      </c>
      <c r="AV4644" t="s">
        <v>206</v>
      </c>
      <c r="AW4644" t="str">
        <f>_xlfn.XLOOKUP(UNIVERSO[[#This Row],[RUTA-LOCALIDAD D&amp;N]],'[1]Cuota Ruta'!E:E,'[1]Cuota Ruta'!G:G)</f>
        <v>Cargar</v>
      </c>
    </row>
    <row r="4645" spans="1:49" x14ac:dyDescent="0.25">
      <c r="A4645" t="s">
        <v>48</v>
      </c>
      <c r="B4645" t="s">
        <v>49</v>
      </c>
      <c r="C4645" t="s">
        <v>50</v>
      </c>
      <c r="D4645" t="s">
        <v>124</v>
      </c>
      <c r="E4645" t="s">
        <v>125</v>
      </c>
      <c r="F4645" t="s">
        <v>126</v>
      </c>
      <c r="G4645">
        <v>9000092240</v>
      </c>
      <c r="H4645">
        <v>92240</v>
      </c>
      <c r="I4645" t="s">
        <v>14739</v>
      </c>
      <c r="J4645" t="s">
        <v>14740</v>
      </c>
      <c r="K4645" t="s">
        <v>129</v>
      </c>
      <c r="L4645" t="s">
        <v>130</v>
      </c>
      <c r="M4645" t="s">
        <v>3129</v>
      </c>
      <c r="N4645" t="s">
        <v>132</v>
      </c>
      <c r="O4645" t="s">
        <v>126</v>
      </c>
      <c r="P4645">
        <v>329</v>
      </c>
      <c r="Q4645" t="s">
        <v>3130</v>
      </c>
      <c r="R4645" t="s">
        <v>3130</v>
      </c>
      <c r="S4645" t="s">
        <v>134</v>
      </c>
      <c r="T4645" t="s">
        <v>134</v>
      </c>
      <c r="U4645">
        <v>18.271899999999999</v>
      </c>
      <c r="V4645">
        <v>-70.322090000000003</v>
      </c>
      <c r="W4645" t="s">
        <v>3131</v>
      </c>
      <c r="X4645" t="s">
        <v>63</v>
      </c>
      <c r="Y4645" t="s">
        <v>64</v>
      </c>
      <c r="Z4645" t="s">
        <v>65</v>
      </c>
      <c r="AA4645">
        <v>1163009008</v>
      </c>
      <c r="AB4645" t="s">
        <v>116</v>
      </c>
      <c r="AC4645" t="s">
        <v>67</v>
      </c>
      <c r="AD4645">
        <v>18.271949920000001</v>
      </c>
      <c r="AE4645">
        <v>-70.322125450000001</v>
      </c>
      <c r="AF4645" t="s">
        <v>14741</v>
      </c>
      <c r="AG4645" t="s">
        <v>32</v>
      </c>
      <c r="AH4645" t="s">
        <v>48</v>
      </c>
      <c r="AI4645" t="s">
        <v>87</v>
      </c>
      <c r="AJ4645" t="s">
        <v>1584</v>
      </c>
      <c r="AK4645" t="s">
        <v>137</v>
      </c>
      <c r="AL4645" t="s">
        <v>125</v>
      </c>
      <c r="AM4645" t="s">
        <v>138</v>
      </c>
      <c r="AR4645" t="s">
        <v>91</v>
      </c>
      <c r="AS4645">
        <v>9000092240</v>
      </c>
      <c r="AV4645" t="s">
        <v>75</v>
      </c>
      <c r="AW4645" t="str">
        <f>_xlfn.XLOOKUP(UNIVERSO[[#This Row],[RUTA-LOCALIDAD D&amp;N]],'[1]Cuota Ruta'!E:E,'[1]Cuota Ruta'!G:G)</f>
        <v>Cargar</v>
      </c>
    </row>
    <row r="4646" spans="1:49" x14ac:dyDescent="0.25">
      <c r="A4646" t="s">
        <v>48</v>
      </c>
      <c r="B4646" t="s">
        <v>49</v>
      </c>
      <c r="C4646" t="s">
        <v>50</v>
      </c>
      <c r="D4646" t="s">
        <v>124</v>
      </c>
      <c r="E4646" t="s">
        <v>125</v>
      </c>
      <c r="F4646" t="s">
        <v>126</v>
      </c>
      <c r="G4646">
        <v>9000092403</v>
      </c>
      <c r="H4646">
        <v>92403</v>
      </c>
      <c r="I4646" t="s">
        <v>1435</v>
      </c>
      <c r="J4646" t="s">
        <v>14742</v>
      </c>
      <c r="K4646" t="s">
        <v>129</v>
      </c>
      <c r="L4646" t="s">
        <v>130</v>
      </c>
      <c r="M4646" t="s">
        <v>3734</v>
      </c>
      <c r="N4646" t="s">
        <v>132</v>
      </c>
      <c r="O4646" t="s">
        <v>126</v>
      </c>
      <c r="P4646">
        <v>304</v>
      </c>
      <c r="Q4646" t="s">
        <v>3139</v>
      </c>
      <c r="R4646" t="s">
        <v>3139</v>
      </c>
      <c r="S4646" t="s">
        <v>134</v>
      </c>
      <c r="T4646" t="s">
        <v>134</v>
      </c>
      <c r="U4646">
        <v>18.293859999999999</v>
      </c>
      <c r="V4646">
        <v>-70.338650000000001</v>
      </c>
      <c r="W4646" t="s">
        <v>3140</v>
      </c>
      <c r="X4646" t="s">
        <v>63</v>
      </c>
      <c r="Y4646" t="s">
        <v>64</v>
      </c>
      <c r="Z4646" t="s">
        <v>65</v>
      </c>
      <c r="AA4646">
        <v>1163009029</v>
      </c>
      <c r="AB4646" t="s">
        <v>116</v>
      </c>
      <c r="AC4646" t="s">
        <v>67</v>
      </c>
      <c r="AD4646">
        <v>18.293918600000001</v>
      </c>
      <c r="AE4646">
        <v>-70.338543000000001</v>
      </c>
      <c r="AF4646" t="s">
        <v>14743</v>
      </c>
      <c r="AG4646" t="s">
        <v>32</v>
      </c>
      <c r="AH4646" t="s">
        <v>48</v>
      </c>
      <c r="AI4646" t="s">
        <v>87</v>
      </c>
      <c r="AJ4646" t="s">
        <v>1584</v>
      </c>
      <c r="AK4646" t="s">
        <v>137</v>
      </c>
      <c r="AL4646" t="s">
        <v>125</v>
      </c>
      <c r="AM4646" t="s">
        <v>138</v>
      </c>
      <c r="AN4646">
        <v>8</v>
      </c>
      <c r="AO4646" t="s">
        <v>439</v>
      </c>
      <c r="AR4646" t="s">
        <v>91</v>
      </c>
      <c r="AS4646">
        <v>9000092403</v>
      </c>
      <c r="AU4646">
        <v>8</v>
      </c>
      <c r="AV4646" t="s">
        <v>75</v>
      </c>
      <c r="AW4646" t="str">
        <f>_xlfn.XLOOKUP(UNIVERSO[[#This Row],[RUTA-LOCALIDAD D&amp;N]],'[1]Cuota Ruta'!E:E,'[1]Cuota Ruta'!G:G)</f>
        <v>Cargar</v>
      </c>
    </row>
    <row r="4647" spans="1:49" x14ac:dyDescent="0.25">
      <c r="A4647" t="s">
        <v>48</v>
      </c>
      <c r="B4647" t="s">
        <v>49</v>
      </c>
      <c r="C4647" t="s">
        <v>50</v>
      </c>
      <c r="D4647" t="s">
        <v>51</v>
      </c>
      <c r="E4647" t="s">
        <v>193</v>
      </c>
      <c r="F4647" t="s">
        <v>194</v>
      </c>
      <c r="G4647">
        <v>9000045604</v>
      </c>
      <c r="H4647">
        <v>45604</v>
      </c>
      <c r="I4647" t="s">
        <v>14744</v>
      </c>
      <c r="J4647" t="s">
        <v>14745</v>
      </c>
      <c r="K4647" t="s">
        <v>197</v>
      </c>
      <c r="L4647" t="s">
        <v>180</v>
      </c>
      <c r="M4647" t="s">
        <v>180</v>
      </c>
      <c r="N4647" t="s">
        <v>58</v>
      </c>
      <c r="O4647" t="s">
        <v>59</v>
      </c>
      <c r="P4647">
        <v>324</v>
      </c>
      <c r="Q4647" t="s">
        <v>1024</v>
      </c>
      <c r="R4647" t="s">
        <v>1024</v>
      </c>
      <c r="S4647" t="s">
        <v>1016</v>
      </c>
      <c r="T4647" t="s">
        <v>1016</v>
      </c>
      <c r="U4647">
        <v>18.6241984367371</v>
      </c>
      <c r="V4647">
        <v>-68.722105026245103</v>
      </c>
      <c r="W4647" t="s">
        <v>1025</v>
      </c>
      <c r="X4647" t="s">
        <v>63</v>
      </c>
      <c r="Y4647" t="s">
        <v>64</v>
      </c>
      <c r="Z4647" t="s">
        <v>65</v>
      </c>
      <c r="AA4647">
        <v>1160008886</v>
      </c>
      <c r="AB4647" t="s">
        <v>66</v>
      </c>
      <c r="AC4647" t="s">
        <v>67</v>
      </c>
      <c r="AD4647">
        <v>18.6241984367371</v>
      </c>
      <c r="AE4647">
        <v>-68.722105026245103</v>
      </c>
      <c r="AF4647" t="s">
        <v>14746</v>
      </c>
      <c r="AG4647" t="s">
        <v>32</v>
      </c>
      <c r="AH4647" t="s">
        <v>48</v>
      </c>
      <c r="AI4647" t="s">
        <v>87</v>
      </c>
      <c r="AJ4647" t="s">
        <v>1584</v>
      </c>
      <c r="AK4647" t="s">
        <v>235</v>
      </c>
      <c r="AL4647" t="s">
        <v>193</v>
      </c>
      <c r="AM4647" t="s">
        <v>236</v>
      </c>
      <c r="AR4647" t="s">
        <v>91</v>
      </c>
      <c r="AS4647">
        <v>9000045604</v>
      </c>
      <c r="AV4647" t="s">
        <v>75</v>
      </c>
      <c r="AW4647" t="str">
        <f>_xlfn.XLOOKUP(UNIVERSO[[#This Row],[RUTA-LOCALIDAD D&amp;N]],'[1]Cuota Ruta'!E:E,'[1]Cuota Ruta'!G:G)</f>
        <v>Cargar</v>
      </c>
    </row>
    <row r="4648" spans="1:49" x14ac:dyDescent="0.25">
      <c r="A4648" t="s">
        <v>48</v>
      </c>
      <c r="B4648" t="s">
        <v>49</v>
      </c>
      <c r="C4648" t="s">
        <v>50</v>
      </c>
      <c r="D4648" t="s">
        <v>76</v>
      </c>
      <c r="E4648" t="s">
        <v>193</v>
      </c>
      <c r="F4648" t="s">
        <v>194</v>
      </c>
      <c r="G4648">
        <v>9000045800</v>
      </c>
      <c r="H4648">
        <v>45800</v>
      </c>
      <c r="I4648" t="s">
        <v>14747</v>
      </c>
      <c r="J4648" t="s">
        <v>14748</v>
      </c>
      <c r="K4648" t="s">
        <v>197</v>
      </c>
      <c r="L4648" t="s">
        <v>180</v>
      </c>
      <c r="M4648" t="s">
        <v>180</v>
      </c>
      <c r="N4648" t="s">
        <v>58</v>
      </c>
      <c r="O4648" t="s">
        <v>59</v>
      </c>
      <c r="P4648">
        <v>316</v>
      </c>
      <c r="Q4648" t="s">
        <v>2453</v>
      </c>
      <c r="R4648" t="s">
        <v>2453</v>
      </c>
      <c r="S4648" t="s">
        <v>1016</v>
      </c>
      <c r="T4648" t="s">
        <v>1016</v>
      </c>
      <c r="U4648">
        <v>18.591456413269</v>
      </c>
      <c r="V4648">
        <v>-68.7105522155762</v>
      </c>
      <c r="W4648" t="s">
        <v>2454</v>
      </c>
      <c r="X4648" t="s">
        <v>63</v>
      </c>
      <c r="Y4648" t="s">
        <v>64</v>
      </c>
      <c r="Z4648" t="s">
        <v>99</v>
      </c>
      <c r="AA4648">
        <v>1160014717</v>
      </c>
      <c r="AB4648" t="s">
        <v>66</v>
      </c>
      <c r="AC4648" t="s">
        <v>67</v>
      </c>
      <c r="AD4648">
        <v>18.591456413269</v>
      </c>
      <c r="AE4648">
        <v>-68.7105522155762</v>
      </c>
      <c r="AF4648" t="s">
        <v>14749</v>
      </c>
      <c r="AG4648" t="s">
        <v>32</v>
      </c>
      <c r="AH4648" t="s">
        <v>48</v>
      </c>
      <c r="AI4648" t="s">
        <v>87</v>
      </c>
      <c r="AJ4648" t="s">
        <v>1584</v>
      </c>
      <c r="AK4648" t="s">
        <v>235</v>
      </c>
      <c r="AL4648" t="s">
        <v>193</v>
      </c>
      <c r="AM4648" t="s">
        <v>236</v>
      </c>
      <c r="AR4648" t="s">
        <v>91</v>
      </c>
      <c r="AS4648">
        <v>9000045800</v>
      </c>
      <c r="AV4648" t="s">
        <v>75</v>
      </c>
      <c r="AW4648" t="str">
        <f>_xlfn.XLOOKUP(UNIVERSO[[#This Row],[RUTA-LOCALIDAD D&amp;N]],'[1]Cuota Ruta'!E:E,'[1]Cuota Ruta'!G:G)</f>
        <v>Cargar</v>
      </c>
    </row>
    <row r="4649" spans="1:49" x14ac:dyDescent="0.25">
      <c r="A4649" t="s">
        <v>48</v>
      </c>
      <c r="B4649" t="s">
        <v>49</v>
      </c>
      <c r="C4649" t="s">
        <v>50</v>
      </c>
      <c r="D4649" t="s">
        <v>51</v>
      </c>
      <c r="E4649" t="s">
        <v>485</v>
      </c>
      <c r="F4649" t="s">
        <v>283</v>
      </c>
      <c r="G4649">
        <v>9000046358</v>
      </c>
      <c r="H4649">
        <v>46358</v>
      </c>
      <c r="I4649" t="s">
        <v>2487</v>
      </c>
      <c r="J4649" t="s">
        <v>14750</v>
      </c>
      <c r="K4649" t="s">
        <v>286</v>
      </c>
      <c r="L4649" t="s">
        <v>1039</v>
      </c>
      <c r="M4649" t="s">
        <v>1039</v>
      </c>
      <c r="N4649" t="s">
        <v>253</v>
      </c>
      <c r="O4649" t="s">
        <v>59</v>
      </c>
      <c r="P4649">
        <v>305</v>
      </c>
      <c r="Q4649" t="s">
        <v>1049</v>
      </c>
      <c r="R4649" t="s">
        <v>1049</v>
      </c>
      <c r="S4649" t="s">
        <v>1050</v>
      </c>
      <c r="T4649" t="s">
        <v>1050</v>
      </c>
      <c r="U4649">
        <v>19.799257278442401</v>
      </c>
      <c r="V4649">
        <v>-71.148132324218693</v>
      </c>
      <c r="W4649" t="s">
        <v>1051</v>
      </c>
      <c r="X4649" t="s">
        <v>63</v>
      </c>
      <c r="Y4649" t="s">
        <v>64</v>
      </c>
      <c r="Z4649" t="s">
        <v>65</v>
      </c>
      <c r="AA4649">
        <v>1158000462</v>
      </c>
      <c r="AB4649" t="s">
        <v>66</v>
      </c>
      <c r="AC4649" t="s">
        <v>67</v>
      </c>
      <c r="AD4649">
        <v>19.799257278442401</v>
      </c>
      <c r="AE4649">
        <v>-71.148132324218693</v>
      </c>
      <c r="AF4649" t="s">
        <v>14751</v>
      </c>
      <c r="AG4649" t="s">
        <v>32</v>
      </c>
      <c r="AH4649" t="s">
        <v>48</v>
      </c>
      <c r="AI4649" t="s">
        <v>87</v>
      </c>
      <c r="AJ4649" t="s">
        <v>1584</v>
      </c>
      <c r="AK4649" t="s">
        <v>494</v>
      </c>
      <c r="AL4649" t="s">
        <v>485</v>
      </c>
      <c r="AM4649" t="s">
        <v>495</v>
      </c>
      <c r="AR4649" t="s">
        <v>91</v>
      </c>
      <c r="AS4649">
        <v>9000046358</v>
      </c>
      <c r="AV4649" t="s">
        <v>349</v>
      </c>
      <c r="AW4649" t="str">
        <f>_xlfn.XLOOKUP(UNIVERSO[[#This Row],[RUTA-LOCALIDAD D&amp;N]],'[1]Cuota Ruta'!E:E,'[1]Cuota Ruta'!G:G)</f>
        <v>Cargar</v>
      </c>
    </row>
    <row r="4650" spans="1:49" x14ac:dyDescent="0.25">
      <c r="A4650" t="s">
        <v>48</v>
      </c>
      <c r="B4650" t="s">
        <v>49</v>
      </c>
      <c r="C4650" t="s">
        <v>50</v>
      </c>
      <c r="D4650" t="s">
        <v>51</v>
      </c>
      <c r="E4650" t="s">
        <v>485</v>
      </c>
      <c r="F4650" t="s">
        <v>283</v>
      </c>
      <c r="G4650">
        <v>9000046443</v>
      </c>
      <c r="H4650">
        <v>46443</v>
      </c>
      <c r="I4650" t="s">
        <v>1709</v>
      </c>
      <c r="J4650" t="s">
        <v>14752</v>
      </c>
      <c r="K4650" t="s">
        <v>286</v>
      </c>
      <c r="L4650" t="s">
        <v>1039</v>
      </c>
      <c r="M4650" t="s">
        <v>1039</v>
      </c>
      <c r="N4650" t="s">
        <v>253</v>
      </c>
      <c r="O4650" t="s">
        <v>59</v>
      </c>
      <c r="P4650">
        <v>341</v>
      </c>
      <c r="Q4650" t="s">
        <v>2607</v>
      </c>
      <c r="R4650" t="s">
        <v>2607</v>
      </c>
      <c r="S4650" t="s">
        <v>491</v>
      </c>
      <c r="T4650" t="s">
        <v>491</v>
      </c>
      <c r="U4650">
        <v>19.722633361816399</v>
      </c>
      <c r="V4650">
        <v>-70.925056457519503</v>
      </c>
      <c r="W4650" t="s">
        <v>2608</v>
      </c>
      <c r="X4650" t="s">
        <v>63</v>
      </c>
      <c r="Y4650" t="s">
        <v>64</v>
      </c>
      <c r="Z4650" t="s">
        <v>65</v>
      </c>
      <c r="AA4650">
        <v>1158000654</v>
      </c>
      <c r="AB4650" t="s">
        <v>66</v>
      </c>
      <c r="AC4650" t="s">
        <v>67</v>
      </c>
      <c r="AD4650">
        <v>19.722633361816399</v>
      </c>
      <c r="AE4650">
        <v>-70.925056457519503</v>
      </c>
      <c r="AF4650" t="s">
        <v>14753</v>
      </c>
      <c r="AG4650" t="s">
        <v>32</v>
      </c>
      <c r="AH4650" t="s">
        <v>48</v>
      </c>
      <c r="AI4650" t="s">
        <v>87</v>
      </c>
      <c r="AJ4650" t="s">
        <v>1584</v>
      </c>
      <c r="AK4650" t="s">
        <v>494</v>
      </c>
      <c r="AL4650" t="s">
        <v>485</v>
      </c>
      <c r="AM4650" t="s">
        <v>495</v>
      </c>
      <c r="AR4650" t="s">
        <v>91</v>
      </c>
      <c r="AS4650">
        <v>9000046443</v>
      </c>
      <c r="AV4650" t="s">
        <v>349</v>
      </c>
      <c r="AW4650" t="str">
        <f>_xlfn.XLOOKUP(UNIVERSO[[#This Row],[RUTA-LOCALIDAD D&amp;N]],'[1]Cuota Ruta'!E:E,'[1]Cuota Ruta'!G:G)</f>
        <v>Cargar</v>
      </c>
    </row>
    <row r="4651" spans="1:49" x14ac:dyDescent="0.25">
      <c r="A4651" t="s">
        <v>48</v>
      </c>
      <c r="B4651" t="s">
        <v>49</v>
      </c>
      <c r="C4651" t="s">
        <v>50</v>
      </c>
      <c r="D4651" t="s">
        <v>124</v>
      </c>
      <c r="E4651" t="s">
        <v>1171</v>
      </c>
      <c r="F4651" t="s">
        <v>126</v>
      </c>
      <c r="G4651">
        <v>9000094172</v>
      </c>
      <c r="H4651">
        <v>94172</v>
      </c>
      <c r="I4651" t="s">
        <v>14754</v>
      </c>
      <c r="J4651" t="s">
        <v>14755</v>
      </c>
      <c r="K4651" t="s">
        <v>129</v>
      </c>
      <c r="L4651" t="s">
        <v>2773</v>
      </c>
      <c r="M4651" t="s">
        <v>253</v>
      </c>
      <c r="N4651" t="s">
        <v>2774</v>
      </c>
      <c r="O4651" t="s">
        <v>126</v>
      </c>
      <c r="P4651">
        <v>322</v>
      </c>
      <c r="Q4651" t="s">
        <v>1175</v>
      </c>
      <c r="R4651" t="s">
        <v>1175</v>
      </c>
      <c r="S4651" t="s">
        <v>1176</v>
      </c>
      <c r="T4651" t="s">
        <v>1176</v>
      </c>
      <c r="U4651">
        <v>18.490110000000001</v>
      </c>
      <c r="V4651">
        <v>-71.85239</v>
      </c>
      <c r="W4651" t="s">
        <v>1177</v>
      </c>
      <c r="X4651" t="s">
        <v>63</v>
      </c>
      <c r="Y4651" t="s">
        <v>64</v>
      </c>
      <c r="Z4651" t="s">
        <v>65</v>
      </c>
      <c r="AA4651">
        <v>1163014817</v>
      </c>
      <c r="AB4651" t="s">
        <v>116</v>
      </c>
      <c r="AC4651" t="s">
        <v>67</v>
      </c>
      <c r="AD4651">
        <v>18.490120300000001</v>
      </c>
      <c r="AE4651">
        <v>-71.8523809</v>
      </c>
      <c r="AF4651" t="s">
        <v>14756</v>
      </c>
      <c r="AG4651" t="s">
        <v>32</v>
      </c>
      <c r="AH4651" t="s">
        <v>48</v>
      </c>
      <c r="AI4651" t="s">
        <v>87</v>
      </c>
      <c r="AJ4651" t="s">
        <v>1584</v>
      </c>
      <c r="AK4651" t="s">
        <v>1179</v>
      </c>
      <c r="AL4651" t="s">
        <v>1171</v>
      </c>
      <c r="AM4651" t="s">
        <v>1180</v>
      </c>
      <c r="AR4651" t="s">
        <v>91</v>
      </c>
      <c r="AS4651">
        <v>9000094172</v>
      </c>
      <c r="AV4651" t="s">
        <v>281</v>
      </c>
      <c r="AW4651" t="str">
        <f>_xlfn.XLOOKUP(UNIVERSO[[#This Row],[RUTA-LOCALIDAD D&amp;N]],'[1]Cuota Ruta'!E:E,'[1]Cuota Ruta'!G:G)</f>
        <v>Cargar</v>
      </c>
    </row>
    <row r="4652" spans="1:49" x14ac:dyDescent="0.25">
      <c r="A4652" t="s">
        <v>48</v>
      </c>
      <c r="B4652" t="s">
        <v>49</v>
      </c>
      <c r="C4652" t="s">
        <v>50</v>
      </c>
      <c r="D4652" t="s">
        <v>268</v>
      </c>
      <c r="E4652" t="s">
        <v>1196</v>
      </c>
      <c r="F4652" t="s">
        <v>126</v>
      </c>
      <c r="G4652">
        <v>9000094442</v>
      </c>
      <c r="H4652">
        <v>94442</v>
      </c>
      <c r="I4652" t="s">
        <v>14757</v>
      </c>
      <c r="J4652" t="s">
        <v>14758</v>
      </c>
      <c r="K4652" t="s">
        <v>129</v>
      </c>
      <c r="L4652" t="s">
        <v>1199</v>
      </c>
      <c r="M4652" t="s">
        <v>14759</v>
      </c>
      <c r="N4652" t="s">
        <v>1199</v>
      </c>
      <c r="O4652" t="s">
        <v>126</v>
      </c>
      <c r="P4652">
        <v>331</v>
      </c>
      <c r="Q4652" t="s">
        <v>2886</v>
      </c>
      <c r="R4652" t="s">
        <v>2886</v>
      </c>
      <c r="S4652" t="s">
        <v>1201</v>
      </c>
      <c r="T4652" t="s">
        <v>1201</v>
      </c>
      <c r="U4652">
        <v>18.44313</v>
      </c>
      <c r="V4652">
        <v>-70.737989999999996</v>
      </c>
      <c r="W4652" t="s">
        <v>2887</v>
      </c>
      <c r="X4652" t="s">
        <v>63</v>
      </c>
      <c r="Y4652" t="s">
        <v>64</v>
      </c>
      <c r="Z4652" t="s">
        <v>65</v>
      </c>
      <c r="AA4652">
        <v>1163010068</v>
      </c>
      <c r="AB4652" t="s">
        <v>116</v>
      </c>
      <c r="AC4652" t="s">
        <v>67</v>
      </c>
      <c r="AD4652">
        <v>18.443157500000002</v>
      </c>
      <c r="AE4652">
        <v>-70.738047230000006</v>
      </c>
      <c r="AF4652" t="s">
        <v>14760</v>
      </c>
      <c r="AG4652" t="s">
        <v>32</v>
      </c>
      <c r="AH4652" t="s">
        <v>48</v>
      </c>
      <c r="AI4652" t="s">
        <v>87</v>
      </c>
      <c r="AJ4652" t="s">
        <v>1584</v>
      </c>
      <c r="AK4652" t="s">
        <v>1204</v>
      </c>
      <c r="AL4652" t="s">
        <v>1196</v>
      </c>
      <c r="AM4652" t="s">
        <v>1205</v>
      </c>
      <c r="AN4652">
        <v>10</v>
      </c>
      <c r="AO4652" t="s">
        <v>228</v>
      </c>
      <c r="AR4652" t="s">
        <v>91</v>
      </c>
      <c r="AS4652">
        <v>9000094442</v>
      </c>
      <c r="AU4652">
        <v>10</v>
      </c>
      <c r="AV4652" t="s">
        <v>281</v>
      </c>
      <c r="AW4652" t="str">
        <f>_xlfn.XLOOKUP(UNIVERSO[[#This Row],[RUTA-LOCALIDAD D&amp;N]],'[1]Cuota Ruta'!E:E,'[1]Cuota Ruta'!G:G)</f>
        <v>Cargar</v>
      </c>
    </row>
    <row r="4653" spans="1:49" x14ac:dyDescent="0.25">
      <c r="A4653" t="s">
        <v>48</v>
      </c>
      <c r="B4653" t="s">
        <v>49</v>
      </c>
      <c r="C4653" t="s">
        <v>50</v>
      </c>
      <c r="D4653" t="s">
        <v>51</v>
      </c>
      <c r="E4653" t="s">
        <v>485</v>
      </c>
      <c r="F4653" t="s">
        <v>283</v>
      </c>
      <c r="G4653">
        <v>9000046779</v>
      </c>
      <c r="H4653">
        <v>46779</v>
      </c>
      <c r="I4653" t="s">
        <v>14761</v>
      </c>
      <c r="J4653" t="s">
        <v>14762</v>
      </c>
      <c r="K4653" t="s">
        <v>286</v>
      </c>
      <c r="L4653" t="s">
        <v>1039</v>
      </c>
      <c r="M4653" t="s">
        <v>1039</v>
      </c>
      <c r="N4653" t="s">
        <v>253</v>
      </c>
      <c r="O4653" t="s">
        <v>59</v>
      </c>
      <c r="P4653">
        <v>335</v>
      </c>
      <c r="Q4653" t="s">
        <v>2566</v>
      </c>
      <c r="R4653" t="s">
        <v>2566</v>
      </c>
      <c r="S4653" t="s">
        <v>491</v>
      </c>
      <c r="T4653" t="s">
        <v>491</v>
      </c>
      <c r="U4653">
        <v>19.4741115570068</v>
      </c>
      <c r="V4653">
        <v>-71.343101501464801</v>
      </c>
      <c r="W4653" t="s">
        <v>2567</v>
      </c>
      <c r="X4653" t="s">
        <v>63</v>
      </c>
      <c r="Y4653" t="s">
        <v>64</v>
      </c>
      <c r="Z4653" t="s">
        <v>65</v>
      </c>
      <c r="AA4653">
        <v>1158001501</v>
      </c>
      <c r="AB4653" t="s">
        <v>66</v>
      </c>
      <c r="AC4653" t="s">
        <v>67</v>
      </c>
      <c r="AD4653">
        <v>19.4741115570068</v>
      </c>
      <c r="AE4653">
        <v>-71.343101501464801</v>
      </c>
      <c r="AF4653" t="s">
        <v>14763</v>
      </c>
      <c r="AG4653" t="s">
        <v>32</v>
      </c>
      <c r="AH4653" t="s">
        <v>48</v>
      </c>
      <c r="AI4653" t="s">
        <v>87</v>
      </c>
      <c r="AJ4653" t="s">
        <v>1584</v>
      </c>
      <c r="AK4653" t="s">
        <v>494</v>
      </c>
      <c r="AL4653" t="s">
        <v>485</v>
      </c>
      <c r="AM4653" t="s">
        <v>495</v>
      </c>
      <c r="AN4653">
        <v>10</v>
      </c>
      <c r="AO4653" t="s">
        <v>228</v>
      </c>
      <c r="AR4653" t="s">
        <v>91</v>
      </c>
      <c r="AS4653">
        <v>9000046779</v>
      </c>
      <c r="AU4653">
        <v>10</v>
      </c>
      <c r="AV4653" t="s">
        <v>349</v>
      </c>
      <c r="AW4653" t="str">
        <f>_xlfn.XLOOKUP(UNIVERSO[[#This Row],[RUTA-LOCALIDAD D&amp;N]],'[1]Cuota Ruta'!E:E,'[1]Cuota Ruta'!G:G)</f>
        <v>Cargar</v>
      </c>
    </row>
    <row r="4654" spans="1:49" x14ac:dyDescent="0.25">
      <c r="A4654" t="s">
        <v>48</v>
      </c>
      <c r="B4654" t="s">
        <v>49</v>
      </c>
      <c r="C4654" t="s">
        <v>50</v>
      </c>
      <c r="D4654" t="s">
        <v>124</v>
      </c>
      <c r="E4654" t="s">
        <v>1171</v>
      </c>
      <c r="F4654" t="s">
        <v>126</v>
      </c>
      <c r="G4654">
        <v>9000095292</v>
      </c>
      <c r="H4654">
        <v>95292</v>
      </c>
      <c r="I4654" t="s">
        <v>14764</v>
      </c>
      <c r="J4654" t="s">
        <v>14765</v>
      </c>
      <c r="K4654" t="s">
        <v>129</v>
      </c>
      <c r="L4654" t="s">
        <v>1174</v>
      </c>
      <c r="M4654" t="s">
        <v>2985</v>
      </c>
      <c r="N4654" t="s">
        <v>1174</v>
      </c>
      <c r="O4654" t="s">
        <v>126</v>
      </c>
      <c r="P4654">
        <v>324</v>
      </c>
      <c r="Q4654" t="s">
        <v>2753</v>
      </c>
      <c r="R4654" t="s">
        <v>2753</v>
      </c>
      <c r="S4654" t="s">
        <v>1176</v>
      </c>
      <c r="T4654" t="s">
        <v>1176</v>
      </c>
      <c r="U4654">
        <v>18.199031829999999</v>
      </c>
      <c r="V4654">
        <v>-71.099258419999998</v>
      </c>
      <c r="W4654" t="s">
        <v>2754</v>
      </c>
      <c r="X4654" t="s">
        <v>63</v>
      </c>
      <c r="Y4654" t="s">
        <v>64</v>
      </c>
      <c r="Z4654" t="s">
        <v>65</v>
      </c>
      <c r="AA4654">
        <v>1163015523</v>
      </c>
      <c r="AB4654" t="s">
        <v>116</v>
      </c>
      <c r="AC4654" t="s">
        <v>67</v>
      </c>
      <c r="AD4654">
        <v>18.19906263</v>
      </c>
      <c r="AE4654">
        <v>-71.099158040000006</v>
      </c>
      <c r="AF4654" t="s">
        <v>14766</v>
      </c>
      <c r="AG4654" t="s">
        <v>32</v>
      </c>
      <c r="AH4654" t="s">
        <v>48</v>
      </c>
      <c r="AI4654" t="s">
        <v>87</v>
      </c>
      <c r="AJ4654" t="s">
        <v>1584</v>
      </c>
      <c r="AK4654" t="s">
        <v>1179</v>
      </c>
      <c r="AL4654" t="s">
        <v>1171</v>
      </c>
      <c r="AM4654" t="s">
        <v>1180</v>
      </c>
      <c r="AN4654">
        <v>8</v>
      </c>
      <c r="AO4654" t="s">
        <v>439</v>
      </c>
      <c r="AR4654" t="s">
        <v>91</v>
      </c>
      <c r="AS4654">
        <v>9000095292</v>
      </c>
      <c r="AU4654">
        <v>8</v>
      </c>
      <c r="AV4654" t="s">
        <v>281</v>
      </c>
      <c r="AW4654" t="str">
        <f>_xlfn.XLOOKUP(UNIVERSO[[#This Row],[RUTA-LOCALIDAD D&amp;N]],'[1]Cuota Ruta'!E:E,'[1]Cuota Ruta'!G:G)</f>
        <v>Cargar</v>
      </c>
    </row>
    <row r="4655" spans="1:49" x14ac:dyDescent="0.25">
      <c r="A4655" t="s">
        <v>48</v>
      </c>
      <c r="B4655" t="s">
        <v>49</v>
      </c>
      <c r="C4655" t="s">
        <v>50</v>
      </c>
      <c r="D4655" t="s">
        <v>51</v>
      </c>
      <c r="E4655" t="s">
        <v>77</v>
      </c>
      <c r="F4655" t="s">
        <v>53</v>
      </c>
      <c r="G4655">
        <v>9000095582</v>
      </c>
      <c r="H4655">
        <v>95582</v>
      </c>
      <c r="I4655" t="s">
        <v>14767</v>
      </c>
      <c r="J4655" t="s">
        <v>14768</v>
      </c>
      <c r="K4655" t="s">
        <v>56</v>
      </c>
      <c r="L4655" t="s">
        <v>93</v>
      </c>
      <c r="M4655" t="s">
        <v>93</v>
      </c>
      <c r="N4655" t="s">
        <v>14769</v>
      </c>
      <c r="O4655" t="s">
        <v>59</v>
      </c>
      <c r="P4655">
        <v>343</v>
      </c>
      <c r="Q4655" t="s">
        <v>365</v>
      </c>
      <c r="R4655" t="s">
        <v>365</v>
      </c>
      <c r="S4655" t="s">
        <v>366</v>
      </c>
      <c r="T4655" t="s">
        <v>366</v>
      </c>
      <c r="U4655">
        <v>18.51779556</v>
      </c>
      <c r="V4655">
        <v>-70.039436339999995</v>
      </c>
      <c r="W4655" t="s">
        <v>367</v>
      </c>
      <c r="X4655" t="s">
        <v>63</v>
      </c>
      <c r="Y4655" t="s">
        <v>64</v>
      </c>
      <c r="Z4655" t="s">
        <v>65</v>
      </c>
      <c r="AA4655">
        <v>1169002345</v>
      </c>
      <c r="AB4655" t="s">
        <v>116</v>
      </c>
      <c r="AC4655" t="s">
        <v>67</v>
      </c>
      <c r="AD4655">
        <v>18.51781605</v>
      </c>
      <c r="AE4655">
        <v>-70.039311060000003</v>
      </c>
      <c r="AF4655" t="s">
        <v>14770</v>
      </c>
      <c r="AG4655" t="s">
        <v>32</v>
      </c>
      <c r="AH4655" t="s">
        <v>48</v>
      </c>
      <c r="AI4655" t="s">
        <v>87</v>
      </c>
      <c r="AJ4655" t="s">
        <v>1584</v>
      </c>
      <c r="AK4655" t="s">
        <v>176</v>
      </c>
      <c r="AL4655" t="s">
        <v>77</v>
      </c>
      <c r="AM4655" t="s">
        <v>177</v>
      </c>
      <c r="AR4655" t="s">
        <v>91</v>
      </c>
      <c r="AS4655">
        <v>9000095582</v>
      </c>
      <c r="AW4655" t="str">
        <f>_xlfn.XLOOKUP(UNIVERSO[[#This Row],[RUTA-LOCALIDAD D&amp;N]],'[1]Cuota Ruta'!E:E,'[1]Cuota Ruta'!G:G)</f>
        <v>Cargar</v>
      </c>
    </row>
    <row r="4656" spans="1:49" x14ac:dyDescent="0.25">
      <c r="A4656" t="s">
        <v>48</v>
      </c>
      <c r="B4656" t="s">
        <v>49</v>
      </c>
      <c r="C4656" t="s">
        <v>50</v>
      </c>
      <c r="D4656" t="s">
        <v>268</v>
      </c>
      <c r="E4656" t="s">
        <v>269</v>
      </c>
      <c r="F4656" t="s">
        <v>126</v>
      </c>
      <c r="G4656">
        <v>9000096710</v>
      </c>
      <c r="H4656">
        <v>96710</v>
      </c>
      <c r="I4656" t="s">
        <v>14771</v>
      </c>
      <c r="J4656" t="s">
        <v>14772</v>
      </c>
      <c r="K4656" t="s">
        <v>129</v>
      </c>
      <c r="L4656" t="s">
        <v>272</v>
      </c>
      <c r="M4656" t="s">
        <v>273</v>
      </c>
      <c r="N4656" t="s">
        <v>273</v>
      </c>
      <c r="O4656" t="s">
        <v>126</v>
      </c>
      <c r="P4656">
        <v>318</v>
      </c>
      <c r="Q4656" t="s">
        <v>2821</v>
      </c>
      <c r="R4656" t="s">
        <v>2821</v>
      </c>
      <c r="S4656" t="s">
        <v>275</v>
      </c>
      <c r="T4656" t="s">
        <v>275</v>
      </c>
      <c r="U4656">
        <v>18.871492113385901</v>
      </c>
      <c r="V4656">
        <v>-71.511701311383902</v>
      </c>
      <c r="W4656" t="s">
        <v>2822</v>
      </c>
      <c r="X4656" t="s">
        <v>63</v>
      </c>
      <c r="Y4656" t="s">
        <v>64</v>
      </c>
      <c r="Z4656" t="s">
        <v>65</v>
      </c>
      <c r="AA4656">
        <v>1163012424</v>
      </c>
      <c r="AB4656" t="s">
        <v>116</v>
      </c>
      <c r="AC4656" t="s">
        <v>67</v>
      </c>
      <c r="AD4656">
        <v>18.871453729999999</v>
      </c>
      <c r="AE4656">
        <v>-71.511720400000002</v>
      </c>
      <c r="AF4656" t="s">
        <v>14773</v>
      </c>
      <c r="AG4656" t="s">
        <v>32</v>
      </c>
      <c r="AH4656" t="s">
        <v>48</v>
      </c>
      <c r="AI4656" t="s">
        <v>87</v>
      </c>
      <c r="AJ4656" t="s">
        <v>1584</v>
      </c>
      <c r="AK4656" t="s">
        <v>278</v>
      </c>
      <c r="AL4656" t="s">
        <v>269</v>
      </c>
      <c r="AM4656" t="s">
        <v>279</v>
      </c>
      <c r="AN4656">
        <v>5</v>
      </c>
      <c r="AO4656" t="s">
        <v>72</v>
      </c>
      <c r="AR4656" t="s">
        <v>91</v>
      </c>
      <c r="AS4656">
        <v>9000096710</v>
      </c>
      <c r="AU4656">
        <v>5</v>
      </c>
      <c r="AV4656" t="s">
        <v>281</v>
      </c>
      <c r="AW4656" t="str">
        <f>_xlfn.XLOOKUP(UNIVERSO[[#This Row],[RUTA-LOCALIDAD D&amp;N]],'[1]Cuota Ruta'!E:E,'[1]Cuota Ruta'!G:G)</f>
        <v>Cargar</v>
      </c>
    </row>
    <row r="4657" spans="1:49" x14ac:dyDescent="0.25">
      <c r="A4657" t="s">
        <v>48</v>
      </c>
      <c r="B4657" t="s">
        <v>49</v>
      </c>
      <c r="C4657" t="s">
        <v>50</v>
      </c>
      <c r="D4657" t="s">
        <v>51</v>
      </c>
      <c r="E4657" t="s">
        <v>485</v>
      </c>
      <c r="F4657" t="s">
        <v>283</v>
      </c>
      <c r="G4657">
        <v>9000047222</v>
      </c>
      <c r="H4657">
        <v>47222</v>
      </c>
      <c r="I4657" t="s">
        <v>14774</v>
      </c>
      <c r="J4657" t="s">
        <v>14775</v>
      </c>
      <c r="K4657" t="s">
        <v>286</v>
      </c>
      <c r="L4657" t="s">
        <v>1039</v>
      </c>
      <c r="M4657" t="s">
        <v>1039</v>
      </c>
      <c r="N4657" t="s">
        <v>253</v>
      </c>
      <c r="O4657" t="s">
        <v>59</v>
      </c>
      <c r="P4657">
        <v>337</v>
      </c>
      <c r="Q4657" t="s">
        <v>1064</v>
      </c>
      <c r="R4657" t="s">
        <v>1064</v>
      </c>
      <c r="S4657" t="s">
        <v>491</v>
      </c>
      <c r="T4657" t="s">
        <v>491</v>
      </c>
      <c r="U4657">
        <v>19.550041198730401</v>
      </c>
      <c r="V4657">
        <v>-71.085586547851506</v>
      </c>
      <c r="W4657" t="s">
        <v>1065</v>
      </c>
      <c r="X4657" t="s">
        <v>63</v>
      </c>
      <c r="Y4657" t="s">
        <v>64</v>
      </c>
      <c r="Z4657" t="s">
        <v>65</v>
      </c>
      <c r="AA4657">
        <v>1158002470</v>
      </c>
      <c r="AB4657" t="s">
        <v>66</v>
      </c>
      <c r="AC4657" t="s">
        <v>67</v>
      </c>
      <c r="AD4657">
        <v>19.550041198730401</v>
      </c>
      <c r="AE4657">
        <v>-71.085586547851506</v>
      </c>
      <c r="AF4657" t="s">
        <v>14776</v>
      </c>
      <c r="AG4657" t="s">
        <v>32</v>
      </c>
      <c r="AH4657" t="s">
        <v>48</v>
      </c>
      <c r="AI4657" t="s">
        <v>87</v>
      </c>
      <c r="AJ4657" t="s">
        <v>1584</v>
      </c>
      <c r="AK4657" t="s">
        <v>494</v>
      </c>
      <c r="AL4657" t="s">
        <v>485</v>
      </c>
      <c r="AM4657" t="s">
        <v>495</v>
      </c>
      <c r="AR4657" t="s">
        <v>91</v>
      </c>
      <c r="AS4657">
        <v>9000047222</v>
      </c>
      <c r="AV4657" t="s">
        <v>349</v>
      </c>
      <c r="AW4657" t="str">
        <f>_xlfn.XLOOKUP(UNIVERSO[[#This Row],[RUTA-LOCALIDAD D&amp;N]],'[1]Cuota Ruta'!E:E,'[1]Cuota Ruta'!G:G)</f>
        <v>Cargar</v>
      </c>
    </row>
    <row r="4658" spans="1:49" x14ac:dyDescent="0.25">
      <c r="A4658" t="s">
        <v>48</v>
      </c>
      <c r="B4658" t="s">
        <v>49</v>
      </c>
      <c r="C4658" t="s">
        <v>50</v>
      </c>
      <c r="D4658" t="s">
        <v>51</v>
      </c>
      <c r="E4658" t="s">
        <v>485</v>
      </c>
      <c r="F4658" t="s">
        <v>283</v>
      </c>
      <c r="G4658">
        <v>9000047752</v>
      </c>
      <c r="H4658">
        <v>47752</v>
      </c>
      <c r="I4658" t="s">
        <v>14777</v>
      </c>
      <c r="J4658" t="s">
        <v>14778</v>
      </c>
      <c r="K4658" t="s">
        <v>286</v>
      </c>
      <c r="L4658" t="s">
        <v>1039</v>
      </c>
      <c r="M4658" t="s">
        <v>1039</v>
      </c>
      <c r="N4658" t="s">
        <v>253</v>
      </c>
      <c r="O4658" t="s">
        <v>59</v>
      </c>
      <c r="P4658">
        <v>336</v>
      </c>
      <c r="Q4658" t="s">
        <v>1040</v>
      </c>
      <c r="R4658" t="s">
        <v>1040</v>
      </c>
      <c r="S4658" t="s">
        <v>491</v>
      </c>
      <c r="T4658" t="s">
        <v>491</v>
      </c>
      <c r="U4658">
        <v>19.7430610656738</v>
      </c>
      <c r="V4658">
        <v>-71.028221130371094</v>
      </c>
      <c r="W4658" t="s">
        <v>1041</v>
      </c>
      <c r="X4658" t="s">
        <v>63</v>
      </c>
      <c r="Y4658" t="s">
        <v>64</v>
      </c>
      <c r="Z4658" t="s">
        <v>65</v>
      </c>
      <c r="AA4658">
        <v>1158003403</v>
      </c>
      <c r="AB4658" t="s">
        <v>66</v>
      </c>
      <c r="AC4658" t="s">
        <v>67</v>
      </c>
      <c r="AD4658">
        <v>19.7430610656738</v>
      </c>
      <c r="AE4658">
        <v>-71.028221130371094</v>
      </c>
      <c r="AF4658" t="s">
        <v>14779</v>
      </c>
      <c r="AG4658" t="s">
        <v>32</v>
      </c>
      <c r="AH4658" t="s">
        <v>48</v>
      </c>
      <c r="AI4658" t="s">
        <v>87</v>
      </c>
      <c r="AJ4658" t="s">
        <v>1584</v>
      </c>
      <c r="AK4658" t="s">
        <v>494</v>
      </c>
      <c r="AL4658" t="s">
        <v>485</v>
      </c>
      <c r="AM4658" t="s">
        <v>495</v>
      </c>
      <c r="AR4658" t="s">
        <v>91</v>
      </c>
      <c r="AS4658">
        <v>9000047752</v>
      </c>
      <c r="AV4658" t="s">
        <v>349</v>
      </c>
      <c r="AW4658" t="str">
        <f>_xlfn.XLOOKUP(UNIVERSO[[#This Row],[RUTA-LOCALIDAD D&amp;N]],'[1]Cuota Ruta'!E:E,'[1]Cuota Ruta'!G:G)</f>
        <v>Cargar</v>
      </c>
    </row>
    <row r="4659" spans="1:49" x14ac:dyDescent="0.25">
      <c r="A4659" t="s">
        <v>48</v>
      </c>
      <c r="B4659" t="s">
        <v>380</v>
      </c>
      <c r="C4659" t="s">
        <v>381</v>
      </c>
      <c r="D4659" t="s">
        <v>51</v>
      </c>
      <c r="E4659" t="s">
        <v>140</v>
      </c>
      <c r="F4659" t="s">
        <v>141</v>
      </c>
      <c r="G4659">
        <v>9000099721</v>
      </c>
      <c r="H4659">
        <v>99721</v>
      </c>
      <c r="I4659" t="s">
        <v>14780</v>
      </c>
      <c r="J4659" t="s">
        <v>480</v>
      </c>
      <c r="K4659" t="s">
        <v>144</v>
      </c>
      <c r="L4659" t="s">
        <v>93</v>
      </c>
      <c r="M4659" t="s">
        <v>93</v>
      </c>
      <c r="N4659" t="s">
        <v>604</v>
      </c>
      <c r="O4659" t="s">
        <v>434</v>
      </c>
      <c r="P4659">
        <v>400</v>
      </c>
      <c r="Q4659" t="s">
        <v>1501</v>
      </c>
      <c r="R4659" t="s">
        <v>1501</v>
      </c>
      <c r="S4659" t="s">
        <v>436</v>
      </c>
      <c r="T4659" t="s">
        <v>436</v>
      </c>
      <c r="U4659">
        <v>18.445243835399999</v>
      </c>
      <c r="V4659">
        <v>-69.633804321300005</v>
      </c>
      <c r="W4659" t="s">
        <v>1502</v>
      </c>
      <c r="X4659" t="s">
        <v>85</v>
      </c>
      <c r="Y4659" t="s">
        <v>64</v>
      </c>
      <c r="Z4659" t="s">
        <v>65</v>
      </c>
      <c r="AA4659">
        <v>1153017470</v>
      </c>
      <c r="AB4659" t="s">
        <v>116</v>
      </c>
      <c r="AC4659" t="s">
        <v>67</v>
      </c>
      <c r="AD4659">
        <v>18.445190866666671</v>
      </c>
      <c r="AE4659">
        <v>-69.633889916666675</v>
      </c>
      <c r="AF4659" t="s">
        <v>14781</v>
      </c>
      <c r="AG4659" t="s">
        <v>32</v>
      </c>
      <c r="AH4659" t="s">
        <v>48</v>
      </c>
      <c r="AI4659" t="s">
        <v>87</v>
      </c>
      <c r="AJ4659" t="s">
        <v>1584</v>
      </c>
      <c r="AK4659" t="s">
        <v>150</v>
      </c>
      <c r="AL4659" t="s">
        <v>140</v>
      </c>
      <c r="AM4659" t="s">
        <v>151</v>
      </c>
      <c r="AR4659" t="s">
        <v>91</v>
      </c>
      <c r="AS4659">
        <v>9000099721</v>
      </c>
      <c r="AV4659" t="s">
        <v>153</v>
      </c>
      <c r="AW4659" t="str">
        <f>_xlfn.XLOOKUP(UNIVERSO[[#This Row],[RUTA-LOCALIDAD D&amp;N]],'[1]Cuota Ruta'!E:E,'[1]Cuota Ruta'!G:G)</f>
        <v>Cargar</v>
      </c>
    </row>
    <row r="4660" spans="1:49" x14ac:dyDescent="0.25">
      <c r="A4660" t="s">
        <v>48</v>
      </c>
      <c r="B4660" t="s">
        <v>49</v>
      </c>
      <c r="C4660" t="s">
        <v>50</v>
      </c>
      <c r="D4660" t="s">
        <v>51</v>
      </c>
      <c r="E4660" t="s">
        <v>485</v>
      </c>
      <c r="F4660" t="s">
        <v>283</v>
      </c>
      <c r="G4660">
        <v>9000048991</v>
      </c>
      <c r="H4660">
        <v>48991</v>
      </c>
      <c r="I4660" t="s">
        <v>14782</v>
      </c>
      <c r="J4660" t="s">
        <v>14783</v>
      </c>
      <c r="K4660" t="s">
        <v>286</v>
      </c>
      <c r="L4660" t="s">
        <v>1087</v>
      </c>
      <c r="M4660" t="s">
        <v>1087</v>
      </c>
      <c r="N4660" t="s">
        <v>253</v>
      </c>
      <c r="O4660" t="s">
        <v>59</v>
      </c>
      <c r="P4660">
        <v>304</v>
      </c>
      <c r="Q4660" t="s">
        <v>2648</v>
      </c>
      <c r="R4660" t="s">
        <v>2648</v>
      </c>
      <c r="S4660" t="s">
        <v>1050</v>
      </c>
      <c r="T4660" t="s">
        <v>1050</v>
      </c>
      <c r="U4660">
        <v>19.737010000000001</v>
      </c>
      <c r="V4660">
        <v>-71.499070000000003</v>
      </c>
      <c r="W4660" t="s">
        <v>2649</v>
      </c>
      <c r="X4660" t="s">
        <v>63</v>
      </c>
      <c r="Y4660" t="s">
        <v>64</v>
      </c>
      <c r="Z4660" t="s">
        <v>65</v>
      </c>
      <c r="AA4660">
        <v>1158005674</v>
      </c>
      <c r="AB4660" t="s">
        <v>66</v>
      </c>
      <c r="AC4660" t="s">
        <v>67</v>
      </c>
      <c r="AD4660">
        <v>19.737010000000001</v>
      </c>
      <c r="AE4660">
        <v>-71.499070000000003</v>
      </c>
      <c r="AF4660" t="s">
        <v>14784</v>
      </c>
      <c r="AG4660" t="s">
        <v>32</v>
      </c>
      <c r="AH4660" t="s">
        <v>48</v>
      </c>
      <c r="AI4660" t="s">
        <v>87</v>
      </c>
      <c r="AJ4660" t="s">
        <v>1584</v>
      </c>
      <c r="AK4660" t="s">
        <v>494</v>
      </c>
      <c r="AL4660" t="s">
        <v>485</v>
      </c>
      <c r="AM4660" t="s">
        <v>495</v>
      </c>
      <c r="AR4660" t="s">
        <v>91</v>
      </c>
      <c r="AS4660">
        <v>9000048991</v>
      </c>
      <c r="AV4660" t="s">
        <v>349</v>
      </c>
      <c r="AW4660" t="str">
        <f>_xlfn.XLOOKUP(UNIVERSO[[#This Row],[RUTA-LOCALIDAD D&amp;N]],'[1]Cuota Ruta'!E:E,'[1]Cuota Ruta'!G:G)</f>
        <v>Cargar</v>
      </c>
    </row>
    <row r="4661" spans="1:49" x14ac:dyDescent="0.25">
      <c r="A4661" t="s">
        <v>48</v>
      </c>
      <c r="B4661" t="s">
        <v>49</v>
      </c>
      <c r="C4661" t="s">
        <v>50</v>
      </c>
      <c r="D4661" t="s">
        <v>51</v>
      </c>
      <c r="E4661" t="s">
        <v>282</v>
      </c>
      <c r="F4661" t="s">
        <v>283</v>
      </c>
      <c r="G4661">
        <v>9000050320</v>
      </c>
      <c r="H4661">
        <v>50320</v>
      </c>
      <c r="I4661" t="s">
        <v>339</v>
      </c>
      <c r="J4661" t="s">
        <v>14785</v>
      </c>
      <c r="K4661" t="s">
        <v>286</v>
      </c>
      <c r="L4661" t="s">
        <v>287</v>
      </c>
      <c r="M4661" t="s">
        <v>287</v>
      </c>
      <c r="N4661" t="s">
        <v>288</v>
      </c>
      <c r="O4661" t="s">
        <v>59</v>
      </c>
      <c r="P4661">
        <v>302</v>
      </c>
      <c r="Q4661" t="s">
        <v>1130</v>
      </c>
      <c r="R4661" t="s">
        <v>1130</v>
      </c>
      <c r="S4661" t="s">
        <v>290</v>
      </c>
      <c r="T4661" t="s">
        <v>290</v>
      </c>
      <c r="U4661">
        <v>18.871849060058501</v>
      </c>
      <c r="V4661">
        <v>-70.513725280761705</v>
      </c>
      <c r="W4661" t="s">
        <v>1131</v>
      </c>
      <c r="X4661" t="s">
        <v>85</v>
      </c>
      <c r="Y4661" t="s">
        <v>64</v>
      </c>
      <c r="Z4661" t="s">
        <v>65</v>
      </c>
      <c r="AA4661">
        <v>1155000983</v>
      </c>
      <c r="AB4661" t="s">
        <v>66</v>
      </c>
      <c r="AC4661" t="s">
        <v>67</v>
      </c>
      <c r="AD4661">
        <v>18.871849060058501</v>
      </c>
      <c r="AE4661">
        <v>-70.513725280761705</v>
      </c>
      <c r="AF4661" t="s">
        <v>14786</v>
      </c>
      <c r="AG4661" t="s">
        <v>32</v>
      </c>
      <c r="AH4661" t="s">
        <v>48</v>
      </c>
      <c r="AI4661" t="s">
        <v>87</v>
      </c>
      <c r="AJ4661" t="s">
        <v>1584</v>
      </c>
      <c r="AR4661" t="s">
        <v>91</v>
      </c>
      <c r="AS4661">
        <v>9000050320</v>
      </c>
      <c r="AW4661" t="str">
        <f>_xlfn.XLOOKUP(UNIVERSO[[#This Row],[RUTA-LOCALIDAD D&amp;N]],'[1]Cuota Ruta'!E:E,'[1]Cuota Ruta'!G:G)</f>
        <v>Cargar</v>
      </c>
    </row>
    <row r="4662" spans="1:49" x14ac:dyDescent="0.25">
      <c r="A4662" t="s">
        <v>48</v>
      </c>
      <c r="B4662" t="s">
        <v>49</v>
      </c>
      <c r="C4662" t="s">
        <v>50</v>
      </c>
      <c r="D4662" t="s">
        <v>51</v>
      </c>
      <c r="E4662" t="s">
        <v>282</v>
      </c>
      <c r="F4662" t="s">
        <v>283</v>
      </c>
      <c r="G4662">
        <v>9000050830</v>
      </c>
      <c r="H4662">
        <v>50830</v>
      </c>
      <c r="I4662" t="s">
        <v>14787</v>
      </c>
      <c r="J4662" t="s">
        <v>14788</v>
      </c>
      <c r="K4662" t="s">
        <v>286</v>
      </c>
      <c r="L4662" t="s">
        <v>287</v>
      </c>
      <c r="M4662" t="s">
        <v>287</v>
      </c>
      <c r="N4662" t="s">
        <v>288</v>
      </c>
      <c r="O4662" t="s">
        <v>59</v>
      </c>
      <c r="P4662">
        <v>304</v>
      </c>
      <c r="Q4662" t="s">
        <v>289</v>
      </c>
      <c r="R4662" t="s">
        <v>289</v>
      </c>
      <c r="S4662" t="s">
        <v>290</v>
      </c>
      <c r="T4662" t="s">
        <v>290</v>
      </c>
      <c r="U4662">
        <v>18.904336656842901</v>
      </c>
      <c r="V4662">
        <v>-70.276630946568105</v>
      </c>
      <c r="W4662" t="s">
        <v>291</v>
      </c>
      <c r="X4662" t="s">
        <v>85</v>
      </c>
      <c r="Y4662" t="s">
        <v>64</v>
      </c>
      <c r="Z4662" t="s">
        <v>65</v>
      </c>
      <c r="AA4662">
        <v>1155001686</v>
      </c>
      <c r="AB4662" t="s">
        <v>66</v>
      </c>
      <c r="AC4662" t="s">
        <v>67</v>
      </c>
      <c r="AD4662">
        <v>18.904336656842901</v>
      </c>
      <c r="AE4662">
        <v>-70.276630946568105</v>
      </c>
      <c r="AF4662" t="s">
        <v>14789</v>
      </c>
      <c r="AG4662" t="s">
        <v>32</v>
      </c>
      <c r="AH4662" t="s">
        <v>48</v>
      </c>
      <c r="AI4662" t="s">
        <v>87</v>
      </c>
      <c r="AJ4662" t="s">
        <v>1584</v>
      </c>
      <c r="AR4662" t="s">
        <v>91</v>
      </c>
      <c r="AS4662">
        <v>9000050830</v>
      </c>
      <c r="AW4662" t="str">
        <f>_xlfn.XLOOKUP(UNIVERSO[[#This Row],[RUTA-LOCALIDAD D&amp;N]],'[1]Cuota Ruta'!E:E,'[1]Cuota Ruta'!G:G)</f>
        <v>Cargar</v>
      </c>
    </row>
    <row r="4663" spans="1:49" x14ac:dyDescent="0.25">
      <c r="A4663" t="s">
        <v>48</v>
      </c>
      <c r="B4663" t="s">
        <v>49</v>
      </c>
      <c r="C4663" t="s">
        <v>50</v>
      </c>
      <c r="D4663" t="s">
        <v>51</v>
      </c>
      <c r="E4663" t="s">
        <v>282</v>
      </c>
      <c r="F4663" t="s">
        <v>283</v>
      </c>
      <c r="G4663">
        <v>9000051392</v>
      </c>
      <c r="H4663">
        <v>51392</v>
      </c>
      <c r="I4663" t="s">
        <v>14790</v>
      </c>
      <c r="J4663" t="s">
        <v>14791</v>
      </c>
      <c r="K4663" t="s">
        <v>286</v>
      </c>
      <c r="L4663" t="s">
        <v>287</v>
      </c>
      <c r="M4663" t="s">
        <v>287</v>
      </c>
      <c r="N4663" t="s">
        <v>288</v>
      </c>
      <c r="O4663" t="s">
        <v>59</v>
      </c>
      <c r="P4663">
        <v>318</v>
      </c>
      <c r="Q4663" t="s">
        <v>296</v>
      </c>
      <c r="R4663" t="s">
        <v>296</v>
      </c>
      <c r="S4663" t="s">
        <v>290</v>
      </c>
      <c r="T4663" t="s">
        <v>290</v>
      </c>
      <c r="U4663">
        <v>18.879511000000001</v>
      </c>
      <c r="V4663">
        <v>-70.227348000000006</v>
      </c>
      <c r="W4663" t="s">
        <v>297</v>
      </c>
      <c r="X4663" t="s">
        <v>85</v>
      </c>
      <c r="Y4663" t="s">
        <v>64</v>
      </c>
      <c r="Z4663" t="s">
        <v>65</v>
      </c>
      <c r="AA4663">
        <v>1155004156</v>
      </c>
      <c r="AB4663" t="s">
        <v>66</v>
      </c>
      <c r="AC4663" t="s">
        <v>67</v>
      </c>
      <c r="AD4663">
        <v>18.879511000000001</v>
      </c>
      <c r="AE4663">
        <v>-70.227348000000006</v>
      </c>
      <c r="AF4663" t="s">
        <v>14792</v>
      </c>
      <c r="AG4663" t="s">
        <v>32</v>
      </c>
      <c r="AH4663" t="s">
        <v>48</v>
      </c>
      <c r="AI4663" t="s">
        <v>87</v>
      </c>
      <c r="AJ4663" t="s">
        <v>1584</v>
      </c>
      <c r="AR4663" t="s">
        <v>91</v>
      </c>
      <c r="AS4663">
        <v>9000051392</v>
      </c>
      <c r="AW4663" t="str">
        <f>_xlfn.XLOOKUP(UNIVERSO[[#This Row],[RUTA-LOCALIDAD D&amp;N]],'[1]Cuota Ruta'!E:E,'[1]Cuota Ruta'!G:G)</f>
        <v>Cargar</v>
      </c>
    </row>
    <row r="4664" spans="1:49" x14ac:dyDescent="0.25">
      <c r="A4664" t="s">
        <v>48</v>
      </c>
      <c r="B4664" t="s">
        <v>49</v>
      </c>
      <c r="C4664" t="s">
        <v>50</v>
      </c>
      <c r="D4664" t="s">
        <v>124</v>
      </c>
      <c r="E4664" t="s">
        <v>257</v>
      </c>
      <c r="F4664" t="s">
        <v>194</v>
      </c>
      <c r="G4664">
        <v>9000062713</v>
      </c>
      <c r="H4664">
        <v>62713</v>
      </c>
      <c r="I4664" t="s">
        <v>14793</v>
      </c>
      <c r="J4664" t="s">
        <v>14794</v>
      </c>
      <c r="K4664" t="s">
        <v>197</v>
      </c>
      <c r="L4664" t="s">
        <v>260</v>
      </c>
      <c r="M4664" t="s">
        <v>260</v>
      </c>
      <c r="N4664" t="s">
        <v>12600</v>
      </c>
      <c r="O4664" t="s">
        <v>59</v>
      </c>
      <c r="P4664">
        <v>310</v>
      </c>
      <c r="Q4664" t="s">
        <v>1437</v>
      </c>
      <c r="R4664" t="s">
        <v>1437</v>
      </c>
      <c r="S4664" t="s">
        <v>262</v>
      </c>
      <c r="T4664" t="s">
        <v>262</v>
      </c>
      <c r="U4664">
        <v>19.205833435058601</v>
      </c>
      <c r="V4664">
        <v>-69.441732788085901</v>
      </c>
      <c r="W4664" t="s">
        <v>1438</v>
      </c>
      <c r="X4664" t="s">
        <v>63</v>
      </c>
      <c r="Y4664" t="s">
        <v>64</v>
      </c>
      <c r="Z4664" t="s">
        <v>65</v>
      </c>
      <c r="AA4664">
        <v>1152006905</v>
      </c>
      <c r="AB4664" t="s">
        <v>66</v>
      </c>
      <c r="AC4664" t="s">
        <v>67</v>
      </c>
      <c r="AD4664">
        <v>19.205833435058601</v>
      </c>
      <c r="AE4664">
        <v>-69.441732788085901</v>
      </c>
      <c r="AF4664" t="s">
        <v>14795</v>
      </c>
      <c r="AG4664" t="s">
        <v>32</v>
      </c>
      <c r="AH4664" t="s">
        <v>48</v>
      </c>
      <c r="AI4664" t="s">
        <v>87</v>
      </c>
      <c r="AJ4664" t="s">
        <v>1584</v>
      </c>
      <c r="AK4664" t="s">
        <v>265</v>
      </c>
      <c r="AL4664" t="s">
        <v>257</v>
      </c>
      <c r="AM4664" t="s">
        <v>266</v>
      </c>
      <c r="AR4664" t="s">
        <v>91</v>
      </c>
      <c r="AS4664">
        <v>9000062713</v>
      </c>
      <c r="AV4664" t="s">
        <v>267</v>
      </c>
      <c r="AW4664" t="str">
        <f>_xlfn.XLOOKUP(UNIVERSO[[#This Row],[RUTA-LOCALIDAD D&amp;N]],'[1]Cuota Ruta'!E:E,'[1]Cuota Ruta'!G:G)</f>
        <v>Cargar</v>
      </c>
    </row>
    <row r="4665" spans="1:49" x14ac:dyDescent="0.25">
      <c r="A4665" t="s">
        <v>48</v>
      </c>
      <c r="B4665" t="s">
        <v>49</v>
      </c>
      <c r="C4665" t="s">
        <v>50</v>
      </c>
      <c r="D4665" t="s">
        <v>268</v>
      </c>
      <c r="E4665" t="s">
        <v>1196</v>
      </c>
      <c r="F4665" t="s">
        <v>126</v>
      </c>
      <c r="G4665">
        <v>9000064432</v>
      </c>
      <c r="H4665">
        <v>64432</v>
      </c>
      <c r="I4665" t="s">
        <v>14796</v>
      </c>
      <c r="J4665" t="s">
        <v>14797</v>
      </c>
      <c r="K4665" t="s">
        <v>129</v>
      </c>
      <c r="L4665" t="s">
        <v>1199</v>
      </c>
      <c r="M4665" t="s">
        <v>58</v>
      </c>
      <c r="N4665" t="s">
        <v>1199</v>
      </c>
      <c r="O4665" t="s">
        <v>126</v>
      </c>
      <c r="P4665">
        <v>330</v>
      </c>
      <c r="Q4665" t="s">
        <v>2895</v>
      </c>
      <c r="R4665" t="s">
        <v>2895</v>
      </c>
      <c r="S4665" t="s">
        <v>1201</v>
      </c>
      <c r="T4665" t="s">
        <v>1201</v>
      </c>
      <c r="U4665">
        <v>18.527380000000001</v>
      </c>
      <c r="V4665">
        <v>-70.792850000000001</v>
      </c>
      <c r="W4665" t="s">
        <v>2896</v>
      </c>
      <c r="X4665" t="s">
        <v>63</v>
      </c>
      <c r="Y4665" t="s">
        <v>64</v>
      </c>
      <c r="Z4665" t="s">
        <v>65</v>
      </c>
      <c r="AA4665">
        <v>1163009566</v>
      </c>
      <c r="AB4665" t="s">
        <v>66</v>
      </c>
      <c r="AC4665" t="s">
        <v>67</v>
      </c>
      <c r="AD4665">
        <v>18.527380000000001</v>
      </c>
      <c r="AE4665">
        <v>-70.792850000000001</v>
      </c>
      <c r="AF4665" t="s">
        <v>14798</v>
      </c>
      <c r="AG4665" t="s">
        <v>32</v>
      </c>
      <c r="AH4665" t="s">
        <v>48</v>
      </c>
      <c r="AI4665" t="s">
        <v>87</v>
      </c>
      <c r="AJ4665" t="s">
        <v>1584</v>
      </c>
      <c r="AK4665" t="s">
        <v>1204</v>
      </c>
      <c r="AL4665" t="s">
        <v>1196</v>
      </c>
      <c r="AM4665" t="s">
        <v>1205</v>
      </c>
      <c r="AR4665" t="s">
        <v>91</v>
      </c>
      <c r="AS4665">
        <v>9000064432</v>
      </c>
      <c r="AV4665" t="s">
        <v>281</v>
      </c>
      <c r="AW4665" t="str">
        <f>_xlfn.XLOOKUP(UNIVERSO[[#This Row],[RUTA-LOCALIDAD D&amp;N]],'[1]Cuota Ruta'!E:E,'[1]Cuota Ruta'!G:G)</f>
        <v>Cargar</v>
      </c>
    </row>
    <row r="4666" spans="1:49" x14ac:dyDescent="0.25">
      <c r="A4666" t="s">
        <v>48</v>
      </c>
      <c r="B4666" t="s">
        <v>49</v>
      </c>
      <c r="C4666" t="s">
        <v>50</v>
      </c>
      <c r="D4666" t="s">
        <v>268</v>
      </c>
      <c r="E4666" t="s">
        <v>269</v>
      </c>
      <c r="F4666" t="s">
        <v>126</v>
      </c>
      <c r="G4666">
        <v>9000065095</v>
      </c>
      <c r="H4666">
        <v>65095</v>
      </c>
      <c r="I4666" t="s">
        <v>10261</v>
      </c>
      <c r="J4666" t="s">
        <v>14799</v>
      </c>
      <c r="K4666" t="s">
        <v>129</v>
      </c>
      <c r="L4666" t="s">
        <v>6212</v>
      </c>
      <c r="M4666" t="s">
        <v>253</v>
      </c>
      <c r="N4666" t="s">
        <v>273</v>
      </c>
      <c r="O4666" t="s">
        <v>126</v>
      </c>
      <c r="P4666">
        <v>332</v>
      </c>
      <c r="Q4666" t="s">
        <v>2851</v>
      </c>
      <c r="R4666" t="s">
        <v>2851</v>
      </c>
      <c r="S4666" t="s">
        <v>275</v>
      </c>
      <c r="T4666" t="s">
        <v>275</v>
      </c>
      <c r="U4666">
        <v>18.8481636047363</v>
      </c>
      <c r="V4666">
        <v>-71.406341552734403</v>
      </c>
      <c r="W4666" t="s">
        <v>2852</v>
      </c>
      <c r="X4666" t="s">
        <v>63</v>
      </c>
      <c r="Y4666" t="s">
        <v>64</v>
      </c>
      <c r="Z4666" t="s">
        <v>65</v>
      </c>
      <c r="AA4666">
        <v>1163012925</v>
      </c>
      <c r="AB4666" t="s">
        <v>66</v>
      </c>
      <c r="AC4666" t="s">
        <v>67</v>
      </c>
      <c r="AD4666">
        <v>18.8481636047363</v>
      </c>
      <c r="AE4666">
        <v>-71.406341552734403</v>
      </c>
      <c r="AF4666" t="s">
        <v>14800</v>
      </c>
      <c r="AG4666" t="s">
        <v>32</v>
      </c>
      <c r="AH4666" t="s">
        <v>48</v>
      </c>
      <c r="AI4666" t="s">
        <v>87</v>
      </c>
      <c r="AJ4666" t="s">
        <v>1584</v>
      </c>
      <c r="AK4666" t="s">
        <v>278</v>
      </c>
      <c r="AL4666" t="s">
        <v>269</v>
      </c>
      <c r="AM4666" t="s">
        <v>279</v>
      </c>
      <c r="AR4666" t="s">
        <v>91</v>
      </c>
      <c r="AS4666">
        <v>9000065095</v>
      </c>
      <c r="AV4666" t="s">
        <v>281</v>
      </c>
      <c r="AW4666" t="str">
        <f>_xlfn.XLOOKUP(UNIVERSO[[#This Row],[RUTA-LOCALIDAD D&amp;N]],'[1]Cuota Ruta'!E:E,'[1]Cuota Ruta'!G:G)</f>
        <v>Cargar</v>
      </c>
    </row>
    <row r="4667" spans="1:49" x14ac:dyDescent="0.25">
      <c r="A4667" t="s">
        <v>48</v>
      </c>
      <c r="B4667" t="s">
        <v>49</v>
      </c>
      <c r="C4667" t="s">
        <v>50</v>
      </c>
      <c r="D4667" t="s">
        <v>268</v>
      </c>
      <c r="E4667" t="s">
        <v>269</v>
      </c>
      <c r="F4667" t="s">
        <v>126</v>
      </c>
      <c r="G4667">
        <v>9000065183</v>
      </c>
      <c r="H4667">
        <v>65183</v>
      </c>
      <c r="I4667" t="s">
        <v>14801</v>
      </c>
      <c r="J4667" t="s">
        <v>14802</v>
      </c>
      <c r="K4667" t="s">
        <v>129</v>
      </c>
      <c r="L4667" t="s">
        <v>272</v>
      </c>
      <c r="M4667" t="s">
        <v>273</v>
      </c>
      <c r="N4667" t="s">
        <v>273</v>
      </c>
      <c r="O4667" t="s">
        <v>126</v>
      </c>
      <c r="P4667">
        <v>333</v>
      </c>
      <c r="Q4667" t="s">
        <v>274</v>
      </c>
      <c r="R4667" t="s">
        <v>274</v>
      </c>
      <c r="S4667" t="s">
        <v>275</v>
      </c>
      <c r="T4667" t="s">
        <v>275</v>
      </c>
      <c r="U4667">
        <v>18.7961120605469</v>
      </c>
      <c r="V4667">
        <v>-71.219804763793903</v>
      </c>
      <c r="W4667" t="s">
        <v>276</v>
      </c>
      <c r="X4667" t="s">
        <v>63</v>
      </c>
      <c r="Y4667" t="s">
        <v>64</v>
      </c>
      <c r="Z4667" t="s">
        <v>65</v>
      </c>
      <c r="AA4667">
        <v>1163011921</v>
      </c>
      <c r="AB4667" t="s">
        <v>66</v>
      </c>
      <c r="AC4667" t="s">
        <v>67</v>
      </c>
      <c r="AD4667">
        <v>18.7961120605469</v>
      </c>
      <c r="AE4667">
        <v>-71.219804763793903</v>
      </c>
      <c r="AF4667" t="s">
        <v>14803</v>
      </c>
      <c r="AG4667" t="s">
        <v>32</v>
      </c>
      <c r="AH4667" t="s">
        <v>48</v>
      </c>
      <c r="AI4667" t="s">
        <v>87</v>
      </c>
      <c r="AJ4667" t="s">
        <v>1584</v>
      </c>
      <c r="AK4667" t="s">
        <v>278</v>
      </c>
      <c r="AL4667" t="s">
        <v>269</v>
      </c>
      <c r="AM4667" t="s">
        <v>279</v>
      </c>
      <c r="AN4667">
        <v>4</v>
      </c>
      <c r="AO4667" t="s">
        <v>280</v>
      </c>
      <c r="AR4667" t="s">
        <v>91</v>
      </c>
      <c r="AS4667">
        <v>9000065183</v>
      </c>
      <c r="AU4667">
        <v>4</v>
      </c>
      <c r="AV4667" t="s">
        <v>281</v>
      </c>
      <c r="AW4667" t="str">
        <f>_xlfn.XLOOKUP(UNIVERSO[[#This Row],[RUTA-LOCALIDAD D&amp;N]],'[1]Cuota Ruta'!E:E,'[1]Cuota Ruta'!G:G)</f>
        <v>Cargar</v>
      </c>
    </row>
    <row r="4668" spans="1:49" x14ac:dyDescent="0.25">
      <c r="A4668" t="s">
        <v>48</v>
      </c>
      <c r="B4668" t="s">
        <v>49</v>
      </c>
      <c r="C4668" t="s">
        <v>50</v>
      </c>
      <c r="D4668" t="s">
        <v>124</v>
      </c>
      <c r="E4668" t="s">
        <v>269</v>
      </c>
      <c r="F4668" t="s">
        <v>126</v>
      </c>
      <c r="G4668">
        <v>9000065426</v>
      </c>
      <c r="H4668">
        <v>65426</v>
      </c>
      <c r="I4668" t="s">
        <v>14804</v>
      </c>
      <c r="J4668" t="s">
        <v>14805</v>
      </c>
      <c r="K4668" t="s">
        <v>129</v>
      </c>
      <c r="L4668" t="s">
        <v>272</v>
      </c>
      <c r="M4668" t="s">
        <v>273</v>
      </c>
      <c r="N4668" t="s">
        <v>273</v>
      </c>
      <c r="O4668" t="s">
        <v>126</v>
      </c>
      <c r="P4668">
        <v>320</v>
      </c>
      <c r="Q4668" t="s">
        <v>1222</v>
      </c>
      <c r="R4668" t="s">
        <v>1222</v>
      </c>
      <c r="S4668" t="s">
        <v>275</v>
      </c>
      <c r="T4668" t="s">
        <v>275</v>
      </c>
      <c r="U4668">
        <v>18.871791839599599</v>
      </c>
      <c r="V4668">
        <v>-71.2384033203125</v>
      </c>
      <c r="W4668" t="s">
        <v>1223</v>
      </c>
      <c r="X4668" t="s">
        <v>63</v>
      </c>
      <c r="Y4668" t="s">
        <v>64</v>
      </c>
      <c r="Z4668" t="s">
        <v>65</v>
      </c>
      <c r="AA4668">
        <v>1163013291</v>
      </c>
      <c r="AB4668" t="s">
        <v>66</v>
      </c>
      <c r="AC4668" t="s">
        <v>67</v>
      </c>
      <c r="AD4668">
        <v>18.871791839599599</v>
      </c>
      <c r="AE4668">
        <v>-71.2384033203125</v>
      </c>
      <c r="AF4668" t="s">
        <v>14806</v>
      </c>
      <c r="AG4668" t="s">
        <v>32</v>
      </c>
      <c r="AH4668" t="s">
        <v>48</v>
      </c>
      <c r="AI4668" t="s">
        <v>87</v>
      </c>
      <c r="AJ4668" t="s">
        <v>1584</v>
      </c>
      <c r="AK4668" t="s">
        <v>278</v>
      </c>
      <c r="AL4668" t="s">
        <v>269</v>
      </c>
      <c r="AM4668" t="s">
        <v>279</v>
      </c>
      <c r="AR4668" t="s">
        <v>91</v>
      </c>
      <c r="AS4668">
        <v>9000065426</v>
      </c>
      <c r="AV4668" t="s">
        <v>281</v>
      </c>
      <c r="AW4668" t="str">
        <f>_xlfn.XLOOKUP(UNIVERSO[[#This Row],[RUTA-LOCALIDAD D&amp;N]],'[1]Cuota Ruta'!E:E,'[1]Cuota Ruta'!G:G)</f>
        <v>Cargar</v>
      </c>
    </row>
    <row r="4669" spans="1:49" x14ac:dyDescent="0.25">
      <c r="A4669" t="s">
        <v>48</v>
      </c>
      <c r="B4669" t="s">
        <v>380</v>
      </c>
      <c r="C4669" t="s">
        <v>381</v>
      </c>
      <c r="D4669" t="s">
        <v>51</v>
      </c>
      <c r="E4669" t="s">
        <v>338</v>
      </c>
      <c r="F4669" t="s">
        <v>283</v>
      </c>
      <c r="G4669">
        <v>9000068896</v>
      </c>
      <c r="H4669">
        <v>68896</v>
      </c>
      <c r="I4669" t="s">
        <v>14807</v>
      </c>
      <c r="J4669" t="s">
        <v>14808</v>
      </c>
      <c r="K4669" t="s">
        <v>286</v>
      </c>
      <c r="L4669" t="s">
        <v>338</v>
      </c>
      <c r="M4669" t="s">
        <v>338</v>
      </c>
      <c r="N4669" t="s">
        <v>14809</v>
      </c>
      <c r="O4669" t="s">
        <v>434</v>
      </c>
      <c r="P4669">
        <v>365</v>
      </c>
      <c r="Q4669" t="s">
        <v>1408</v>
      </c>
      <c r="R4669" t="s">
        <v>1408</v>
      </c>
      <c r="S4669" t="s">
        <v>504</v>
      </c>
      <c r="T4669" t="s">
        <v>504</v>
      </c>
      <c r="U4669">
        <v>19.475427627563501</v>
      </c>
      <c r="V4669">
        <v>-70.734031677246094</v>
      </c>
      <c r="W4669" t="s">
        <v>1409</v>
      </c>
      <c r="X4669" t="s">
        <v>85</v>
      </c>
      <c r="Y4669" t="s">
        <v>64</v>
      </c>
      <c r="Z4669" t="s">
        <v>65</v>
      </c>
      <c r="AA4669">
        <v>1151026193</v>
      </c>
      <c r="AB4669" t="s">
        <v>66</v>
      </c>
      <c r="AC4669" t="s">
        <v>67</v>
      </c>
      <c r="AD4669">
        <v>19.475427627563501</v>
      </c>
      <c r="AE4669">
        <v>-70.734031677246094</v>
      </c>
      <c r="AF4669" t="s">
        <v>14810</v>
      </c>
      <c r="AG4669" t="s">
        <v>32</v>
      </c>
      <c r="AH4669" t="s">
        <v>48</v>
      </c>
      <c r="AI4669" t="s">
        <v>87</v>
      </c>
      <c r="AJ4669" t="s">
        <v>1584</v>
      </c>
      <c r="AK4669" t="s">
        <v>346</v>
      </c>
      <c r="AL4669" t="s">
        <v>338</v>
      </c>
      <c r="AM4669" t="s">
        <v>347</v>
      </c>
      <c r="AN4669">
        <v>1</v>
      </c>
      <c r="AO4669" t="s">
        <v>119</v>
      </c>
      <c r="AR4669" t="s">
        <v>91</v>
      </c>
      <c r="AS4669">
        <v>9000068896</v>
      </c>
      <c r="AU4669">
        <v>1</v>
      </c>
      <c r="AV4669" t="s">
        <v>349</v>
      </c>
      <c r="AW4669" t="str">
        <f>_xlfn.XLOOKUP(UNIVERSO[[#This Row],[RUTA-LOCALIDAD D&amp;N]],'[1]Cuota Ruta'!E:E,'[1]Cuota Ruta'!G:G)</f>
        <v>Cargar</v>
      </c>
    </row>
    <row r="4670" spans="1:49" x14ac:dyDescent="0.25">
      <c r="A4670" t="s">
        <v>48</v>
      </c>
      <c r="B4670" t="s">
        <v>49</v>
      </c>
      <c r="C4670" t="s">
        <v>50</v>
      </c>
      <c r="D4670" t="s">
        <v>51</v>
      </c>
      <c r="E4670" t="s">
        <v>338</v>
      </c>
      <c r="F4670" t="s">
        <v>283</v>
      </c>
      <c r="G4670">
        <v>9000069574</v>
      </c>
      <c r="H4670">
        <v>69574</v>
      </c>
      <c r="I4670" t="s">
        <v>14811</v>
      </c>
      <c r="J4670" t="s">
        <v>14812</v>
      </c>
      <c r="K4670" t="s">
        <v>286</v>
      </c>
      <c r="L4670" t="s">
        <v>1748</v>
      </c>
      <c r="M4670" t="s">
        <v>1748</v>
      </c>
      <c r="N4670" t="s">
        <v>14813</v>
      </c>
      <c r="O4670" t="s">
        <v>59</v>
      </c>
      <c r="P4670">
        <v>362</v>
      </c>
      <c r="Q4670" t="s">
        <v>694</v>
      </c>
      <c r="R4670" t="s">
        <v>694</v>
      </c>
      <c r="S4670" t="s">
        <v>405</v>
      </c>
      <c r="T4670" t="s">
        <v>405</v>
      </c>
      <c r="U4670">
        <v>19.434497833251999</v>
      </c>
      <c r="V4670">
        <v>-70.556388854980497</v>
      </c>
      <c r="W4670" t="s">
        <v>695</v>
      </c>
      <c r="X4670" t="s">
        <v>85</v>
      </c>
      <c r="Y4670" t="s">
        <v>64</v>
      </c>
      <c r="Z4670" t="s">
        <v>65</v>
      </c>
      <c r="AA4670">
        <v>1151020016</v>
      </c>
      <c r="AB4670" t="s">
        <v>66</v>
      </c>
      <c r="AC4670" t="s">
        <v>67</v>
      </c>
      <c r="AD4670">
        <v>19.434497833251999</v>
      </c>
      <c r="AE4670">
        <v>-70.556388854980497</v>
      </c>
      <c r="AF4670" t="s">
        <v>14814</v>
      </c>
      <c r="AG4670" t="s">
        <v>32</v>
      </c>
      <c r="AH4670" t="s">
        <v>48</v>
      </c>
      <c r="AI4670" t="s">
        <v>87</v>
      </c>
      <c r="AJ4670" t="s">
        <v>1584</v>
      </c>
      <c r="AK4670" t="s">
        <v>697</v>
      </c>
      <c r="AL4670" t="s">
        <v>338</v>
      </c>
      <c r="AM4670" t="s">
        <v>698</v>
      </c>
      <c r="AR4670" t="s">
        <v>91</v>
      </c>
      <c r="AS4670">
        <v>9000069574</v>
      </c>
      <c r="AV4670" t="s">
        <v>410</v>
      </c>
      <c r="AW4670" t="str">
        <f>_xlfn.XLOOKUP(UNIVERSO[[#This Row],[RUTA-LOCALIDAD D&amp;N]],'[1]Cuota Ruta'!E:E,'[1]Cuota Ruta'!G:G)</f>
        <v>Cargar</v>
      </c>
    </row>
    <row r="4671" spans="1:49" x14ac:dyDescent="0.25">
      <c r="A4671" t="s">
        <v>48</v>
      </c>
      <c r="B4671" t="s">
        <v>49</v>
      </c>
      <c r="C4671" t="s">
        <v>50</v>
      </c>
      <c r="D4671" t="s">
        <v>51</v>
      </c>
      <c r="E4671" t="s">
        <v>140</v>
      </c>
      <c r="F4671" t="s">
        <v>141</v>
      </c>
      <c r="G4671">
        <v>9000072141</v>
      </c>
      <c r="H4671">
        <v>72141</v>
      </c>
      <c r="I4671" t="s">
        <v>356</v>
      </c>
      <c r="J4671" t="s">
        <v>3242</v>
      </c>
      <c r="K4671" t="s">
        <v>144</v>
      </c>
      <c r="L4671" t="s">
        <v>93</v>
      </c>
      <c r="M4671" t="s">
        <v>93</v>
      </c>
      <c r="N4671" t="s">
        <v>1510</v>
      </c>
      <c r="O4671" t="s">
        <v>59</v>
      </c>
      <c r="P4671">
        <v>363</v>
      </c>
      <c r="Q4671" t="s">
        <v>619</v>
      </c>
      <c r="R4671" t="s">
        <v>619</v>
      </c>
      <c r="S4671" t="s">
        <v>188</v>
      </c>
      <c r="T4671" t="s">
        <v>188</v>
      </c>
      <c r="U4671">
        <v>18.590164184570298</v>
      </c>
      <c r="V4671">
        <v>-69.896743774414006</v>
      </c>
      <c r="W4671" t="s">
        <v>620</v>
      </c>
      <c r="X4671" t="s">
        <v>85</v>
      </c>
      <c r="Y4671" t="s">
        <v>64</v>
      </c>
      <c r="Z4671" t="s">
        <v>65</v>
      </c>
      <c r="AA4671">
        <v>1153012513</v>
      </c>
      <c r="AB4671" t="s">
        <v>66</v>
      </c>
      <c r="AC4671" t="s">
        <v>67</v>
      </c>
      <c r="AD4671">
        <v>18.590164184570298</v>
      </c>
      <c r="AE4671">
        <v>-69.896743774414006</v>
      </c>
      <c r="AF4671" t="s">
        <v>14815</v>
      </c>
      <c r="AG4671" t="s">
        <v>32</v>
      </c>
      <c r="AH4671" t="s">
        <v>48</v>
      </c>
      <c r="AI4671" t="s">
        <v>87</v>
      </c>
      <c r="AJ4671" t="s">
        <v>1584</v>
      </c>
      <c r="AK4671" t="s">
        <v>191</v>
      </c>
      <c r="AL4671" t="s">
        <v>140</v>
      </c>
      <c r="AM4671" t="s">
        <v>192</v>
      </c>
      <c r="AR4671" t="s">
        <v>91</v>
      </c>
      <c r="AS4671">
        <v>9000072141</v>
      </c>
      <c r="AV4671" t="s">
        <v>153</v>
      </c>
      <c r="AW4671" t="str">
        <f>_xlfn.XLOOKUP(UNIVERSO[[#This Row],[RUTA-LOCALIDAD D&amp;N]],'[1]Cuota Ruta'!E:E,'[1]Cuota Ruta'!G:G)</f>
        <v>Cargar</v>
      </c>
    </row>
    <row r="4672" spans="1:49" x14ac:dyDescent="0.25">
      <c r="A4672" t="s">
        <v>48</v>
      </c>
      <c r="B4672" t="s">
        <v>49</v>
      </c>
      <c r="C4672" t="s">
        <v>110</v>
      </c>
      <c r="D4672" t="s">
        <v>51</v>
      </c>
      <c r="E4672" t="s">
        <v>140</v>
      </c>
      <c r="F4672" t="s">
        <v>141</v>
      </c>
      <c r="G4672">
        <v>9000081300</v>
      </c>
      <c r="H4672">
        <v>81300</v>
      </c>
      <c r="I4672" t="s">
        <v>14816</v>
      </c>
      <c r="J4672" t="s">
        <v>14817</v>
      </c>
      <c r="K4672" t="s">
        <v>144</v>
      </c>
      <c r="L4672" t="s">
        <v>93</v>
      </c>
      <c r="M4672" t="s">
        <v>93</v>
      </c>
      <c r="N4672" t="s">
        <v>1510</v>
      </c>
      <c r="O4672" t="s">
        <v>59</v>
      </c>
      <c r="P4672">
        <v>325</v>
      </c>
      <c r="Q4672" t="s">
        <v>1311</v>
      </c>
      <c r="R4672" t="s">
        <v>1311</v>
      </c>
      <c r="S4672" t="s">
        <v>188</v>
      </c>
      <c r="T4672" t="s">
        <v>188</v>
      </c>
      <c r="U4672">
        <v>18.564614295959501</v>
      </c>
      <c r="V4672">
        <v>-69.937593460082994</v>
      </c>
      <c r="W4672" t="s">
        <v>1312</v>
      </c>
      <c r="X4672" t="s">
        <v>63</v>
      </c>
      <c r="Y4672" t="s">
        <v>64</v>
      </c>
      <c r="Z4672" t="s">
        <v>99</v>
      </c>
      <c r="AA4672">
        <v>1153014473</v>
      </c>
      <c r="AB4672" t="s">
        <v>66</v>
      </c>
      <c r="AC4672" t="s">
        <v>67</v>
      </c>
      <c r="AD4672">
        <v>18.564614295959501</v>
      </c>
      <c r="AE4672">
        <v>-69.937593460082994</v>
      </c>
      <c r="AF4672" t="s">
        <v>14818</v>
      </c>
      <c r="AG4672" t="s">
        <v>32</v>
      </c>
      <c r="AH4672" t="s">
        <v>48</v>
      </c>
      <c r="AI4672" t="s">
        <v>87</v>
      </c>
      <c r="AJ4672" t="s">
        <v>1584</v>
      </c>
      <c r="AK4672" t="s">
        <v>191</v>
      </c>
      <c r="AL4672" t="s">
        <v>140</v>
      </c>
      <c r="AM4672" t="s">
        <v>192</v>
      </c>
      <c r="AR4672" t="s">
        <v>91</v>
      </c>
      <c r="AS4672">
        <v>9000081300</v>
      </c>
      <c r="AV4672" t="s">
        <v>153</v>
      </c>
      <c r="AW4672" t="str">
        <f>_xlfn.XLOOKUP(UNIVERSO[[#This Row],[RUTA-LOCALIDAD D&amp;N]],'[1]Cuota Ruta'!E:E,'[1]Cuota Ruta'!G:G)</f>
        <v>Cargar</v>
      </c>
    </row>
    <row r="4673" spans="1:49" x14ac:dyDescent="0.25">
      <c r="A4673" t="s">
        <v>48</v>
      </c>
      <c r="B4673" t="s">
        <v>49</v>
      </c>
      <c r="C4673" t="s">
        <v>50</v>
      </c>
      <c r="D4673" t="s">
        <v>51</v>
      </c>
      <c r="E4673" t="s">
        <v>257</v>
      </c>
      <c r="F4673" t="s">
        <v>194</v>
      </c>
      <c r="G4673">
        <v>9000083644</v>
      </c>
      <c r="H4673">
        <v>83644</v>
      </c>
      <c r="I4673" t="s">
        <v>11190</v>
      </c>
      <c r="J4673" t="s">
        <v>14819</v>
      </c>
      <c r="K4673" t="s">
        <v>197</v>
      </c>
      <c r="L4673" t="s">
        <v>260</v>
      </c>
      <c r="M4673" t="s">
        <v>260</v>
      </c>
      <c r="N4673" t="s">
        <v>253</v>
      </c>
      <c r="O4673" t="s">
        <v>59</v>
      </c>
      <c r="P4673">
        <v>314</v>
      </c>
      <c r="Q4673" t="s">
        <v>953</v>
      </c>
      <c r="R4673" t="s">
        <v>953</v>
      </c>
      <c r="S4673" t="s">
        <v>262</v>
      </c>
      <c r="T4673" t="s">
        <v>262</v>
      </c>
      <c r="U4673">
        <v>19.183874130248999</v>
      </c>
      <c r="V4673">
        <v>-69.854927062988295</v>
      </c>
      <c r="W4673" t="s">
        <v>954</v>
      </c>
      <c r="X4673" t="s">
        <v>63</v>
      </c>
      <c r="Y4673" t="s">
        <v>64</v>
      </c>
      <c r="Z4673" t="s">
        <v>65</v>
      </c>
      <c r="AA4673">
        <v>1152007454</v>
      </c>
      <c r="AB4673" t="s">
        <v>66</v>
      </c>
      <c r="AC4673" t="s">
        <v>67</v>
      </c>
      <c r="AD4673">
        <v>19.183874130248999</v>
      </c>
      <c r="AE4673">
        <v>-69.854927062988295</v>
      </c>
      <c r="AF4673" t="s">
        <v>14820</v>
      </c>
      <c r="AG4673" t="s">
        <v>32</v>
      </c>
      <c r="AH4673" t="s">
        <v>48</v>
      </c>
      <c r="AI4673" t="s">
        <v>87</v>
      </c>
      <c r="AJ4673" t="s">
        <v>1584</v>
      </c>
      <c r="AK4673" t="s">
        <v>265</v>
      </c>
      <c r="AL4673" t="s">
        <v>257</v>
      </c>
      <c r="AM4673" t="s">
        <v>266</v>
      </c>
      <c r="AR4673" t="s">
        <v>91</v>
      </c>
      <c r="AS4673">
        <v>9000083644</v>
      </c>
      <c r="AV4673" t="s">
        <v>267</v>
      </c>
      <c r="AW4673" t="str">
        <f>_xlfn.XLOOKUP(UNIVERSO[[#This Row],[RUTA-LOCALIDAD D&amp;N]],'[1]Cuota Ruta'!E:E,'[1]Cuota Ruta'!G:G)</f>
        <v>Cargar</v>
      </c>
    </row>
    <row r="4674" spans="1:49" x14ac:dyDescent="0.25">
      <c r="A4674" t="s">
        <v>48</v>
      </c>
      <c r="B4674" t="s">
        <v>49</v>
      </c>
      <c r="C4674" t="s">
        <v>50</v>
      </c>
      <c r="D4674" t="s">
        <v>124</v>
      </c>
      <c r="E4674" t="s">
        <v>1266</v>
      </c>
      <c r="F4674" t="s">
        <v>126</v>
      </c>
      <c r="G4674">
        <v>9000087102</v>
      </c>
      <c r="H4674">
        <v>87102</v>
      </c>
      <c r="I4674" t="s">
        <v>14821</v>
      </c>
      <c r="J4674" t="s">
        <v>5535</v>
      </c>
      <c r="K4674" t="s">
        <v>129</v>
      </c>
      <c r="L4674" t="s">
        <v>3087</v>
      </c>
      <c r="M4674" t="s">
        <v>3088</v>
      </c>
      <c r="N4674" t="s">
        <v>1269</v>
      </c>
      <c r="O4674" t="s">
        <v>126</v>
      </c>
      <c r="P4674">
        <v>334</v>
      </c>
      <c r="Q4674" t="s">
        <v>3095</v>
      </c>
      <c r="R4674" t="s">
        <v>3095</v>
      </c>
      <c r="S4674" t="s">
        <v>134</v>
      </c>
      <c r="T4674" t="s">
        <v>134</v>
      </c>
      <c r="U4674">
        <v>18.5465412139893</v>
      </c>
      <c r="V4674">
        <v>-70.500419616699205</v>
      </c>
      <c r="W4674" t="s">
        <v>3096</v>
      </c>
      <c r="X4674" t="s">
        <v>63</v>
      </c>
      <c r="Y4674" t="s">
        <v>64</v>
      </c>
      <c r="Z4674" t="s">
        <v>65</v>
      </c>
      <c r="AA4674">
        <v>1163010976</v>
      </c>
      <c r="AB4674" t="s">
        <v>66</v>
      </c>
      <c r="AC4674" t="s">
        <v>67</v>
      </c>
      <c r="AD4674">
        <v>18.5465412139893</v>
      </c>
      <c r="AE4674">
        <v>-70.500419616699205</v>
      </c>
      <c r="AF4674" t="s">
        <v>14822</v>
      </c>
      <c r="AG4674" t="s">
        <v>32</v>
      </c>
      <c r="AH4674" t="s">
        <v>48</v>
      </c>
      <c r="AI4674" t="s">
        <v>87</v>
      </c>
      <c r="AJ4674" t="s">
        <v>1584</v>
      </c>
      <c r="AK4674" t="s">
        <v>1273</v>
      </c>
      <c r="AL4674" t="s">
        <v>1266</v>
      </c>
      <c r="AM4674" t="s">
        <v>1274</v>
      </c>
      <c r="AN4674">
        <v>11</v>
      </c>
      <c r="AO4674" t="s">
        <v>152</v>
      </c>
      <c r="AR4674" t="s">
        <v>91</v>
      </c>
      <c r="AS4674">
        <v>9000087102</v>
      </c>
      <c r="AU4674">
        <v>11</v>
      </c>
      <c r="AV4674" t="s">
        <v>75</v>
      </c>
      <c r="AW4674" t="str">
        <f>_xlfn.XLOOKUP(UNIVERSO[[#This Row],[RUTA-LOCALIDAD D&amp;N]],'[1]Cuota Ruta'!E:E,'[1]Cuota Ruta'!G:G)</f>
        <v>Cargar</v>
      </c>
    </row>
    <row r="4675" spans="1:49" x14ac:dyDescent="0.25">
      <c r="A4675" t="s">
        <v>48</v>
      </c>
      <c r="B4675" t="s">
        <v>49</v>
      </c>
      <c r="C4675" t="s">
        <v>50</v>
      </c>
      <c r="D4675" t="s">
        <v>124</v>
      </c>
      <c r="E4675" t="s">
        <v>1266</v>
      </c>
      <c r="F4675" t="s">
        <v>126</v>
      </c>
      <c r="G4675">
        <v>9000087424</v>
      </c>
      <c r="H4675">
        <v>87424</v>
      </c>
      <c r="I4675" t="s">
        <v>14823</v>
      </c>
      <c r="J4675" t="s">
        <v>14062</v>
      </c>
      <c r="K4675" t="s">
        <v>129</v>
      </c>
      <c r="L4675" t="s">
        <v>3087</v>
      </c>
      <c r="M4675" t="s">
        <v>3088</v>
      </c>
      <c r="N4675" t="s">
        <v>1269</v>
      </c>
      <c r="O4675" t="s">
        <v>126</v>
      </c>
      <c r="P4675">
        <v>313</v>
      </c>
      <c r="Q4675" t="s">
        <v>3112</v>
      </c>
      <c r="R4675" t="s">
        <v>3112</v>
      </c>
      <c r="S4675" t="s">
        <v>134</v>
      </c>
      <c r="T4675" t="s">
        <v>134</v>
      </c>
      <c r="U4675">
        <v>18.544712069999999</v>
      </c>
      <c r="V4675">
        <v>-70.503685000000004</v>
      </c>
      <c r="W4675" t="s">
        <v>3113</v>
      </c>
      <c r="X4675" t="s">
        <v>63</v>
      </c>
      <c r="Y4675" t="s">
        <v>64</v>
      </c>
      <c r="Z4675" t="s">
        <v>65</v>
      </c>
      <c r="AA4675">
        <v>1163011350</v>
      </c>
      <c r="AB4675" t="s">
        <v>66</v>
      </c>
      <c r="AC4675" t="s">
        <v>67</v>
      </c>
      <c r="AD4675">
        <v>18.544712069999999</v>
      </c>
      <c r="AE4675">
        <v>-70.503685000000004</v>
      </c>
      <c r="AF4675" t="s">
        <v>14824</v>
      </c>
      <c r="AG4675" t="s">
        <v>32</v>
      </c>
      <c r="AH4675" t="s">
        <v>48</v>
      </c>
      <c r="AI4675" t="s">
        <v>87</v>
      </c>
      <c r="AJ4675" t="s">
        <v>1584</v>
      </c>
      <c r="AK4675" t="s">
        <v>1273</v>
      </c>
      <c r="AL4675" t="s">
        <v>1266</v>
      </c>
      <c r="AM4675" t="s">
        <v>1274</v>
      </c>
      <c r="AR4675" t="s">
        <v>91</v>
      </c>
      <c r="AS4675">
        <v>9000087424</v>
      </c>
      <c r="AV4675" t="s">
        <v>75</v>
      </c>
      <c r="AW4675" t="str">
        <f>_xlfn.XLOOKUP(UNIVERSO[[#This Row],[RUTA-LOCALIDAD D&amp;N]],'[1]Cuota Ruta'!E:E,'[1]Cuota Ruta'!G:G)</f>
        <v>Cargar</v>
      </c>
    </row>
    <row r="4676" spans="1:49" x14ac:dyDescent="0.25">
      <c r="A4676" t="s">
        <v>48</v>
      </c>
      <c r="B4676" t="s">
        <v>49</v>
      </c>
      <c r="C4676" t="s">
        <v>50</v>
      </c>
      <c r="D4676" t="s">
        <v>51</v>
      </c>
      <c r="E4676" t="s">
        <v>193</v>
      </c>
      <c r="F4676" t="s">
        <v>194</v>
      </c>
      <c r="G4676">
        <v>9000095133</v>
      </c>
      <c r="H4676">
        <v>95133</v>
      </c>
      <c r="I4676" t="s">
        <v>8970</v>
      </c>
      <c r="J4676" t="s">
        <v>14825</v>
      </c>
      <c r="K4676" t="s">
        <v>197</v>
      </c>
      <c r="L4676" t="s">
        <v>1417</v>
      </c>
      <c r="M4676" t="s">
        <v>1417</v>
      </c>
      <c r="N4676" t="s">
        <v>253</v>
      </c>
      <c r="O4676" t="s">
        <v>59</v>
      </c>
      <c r="P4676">
        <v>328</v>
      </c>
      <c r="Q4676" t="s">
        <v>1418</v>
      </c>
      <c r="R4676" t="s">
        <v>1418</v>
      </c>
      <c r="S4676" t="s">
        <v>774</v>
      </c>
      <c r="T4676" t="s">
        <v>774</v>
      </c>
      <c r="U4676">
        <v>18.75907707</v>
      </c>
      <c r="V4676">
        <v>-69.257987979999996</v>
      </c>
      <c r="W4676" t="s">
        <v>1419</v>
      </c>
      <c r="X4676" t="s">
        <v>63</v>
      </c>
      <c r="Y4676" t="s">
        <v>64</v>
      </c>
      <c r="Z4676" t="s">
        <v>65</v>
      </c>
      <c r="AA4676">
        <v>1160018452</v>
      </c>
      <c r="AB4676" t="s">
        <v>66</v>
      </c>
      <c r="AC4676" t="s">
        <v>67</v>
      </c>
      <c r="AD4676">
        <v>18.75907707</v>
      </c>
      <c r="AE4676">
        <v>-69.257987979999996</v>
      </c>
      <c r="AF4676" t="s">
        <v>14826</v>
      </c>
      <c r="AG4676" t="s">
        <v>32</v>
      </c>
      <c r="AH4676" t="s">
        <v>48</v>
      </c>
      <c r="AI4676" t="s">
        <v>87</v>
      </c>
      <c r="AJ4676" t="s">
        <v>1584</v>
      </c>
      <c r="AK4676" t="s">
        <v>226</v>
      </c>
      <c r="AL4676" t="s">
        <v>193</v>
      </c>
      <c r="AM4676" t="s">
        <v>227</v>
      </c>
      <c r="AR4676" t="s">
        <v>91</v>
      </c>
      <c r="AS4676">
        <v>9000095133</v>
      </c>
      <c r="AV4676" t="s">
        <v>92</v>
      </c>
      <c r="AW4676" t="str">
        <f>_xlfn.XLOOKUP(UNIVERSO[[#This Row],[RUTA-LOCALIDAD D&amp;N]],'[1]Cuota Ruta'!E:E,'[1]Cuota Ruta'!G:G)</f>
        <v>Cargar</v>
      </c>
    </row>
    <row r="4677" spans="1:49" x14ac:dyDescent="0.25">
      <c r="A4677" t="s">
        <v>48</v>
      </c>
      <c r="B4677" t="s">
        <v>49</v>
      </c>
      <c r="C4677" t="s">
        <v>50</v>
      </c>
      <c r="D4677" t="s">
        <v>268</v>
      </c>
      <c r="E4677" t="s">
        <v>1196</v>
      </c>
      <c r="F4677" t="s">
        <v>126</v>
      </c>
      <c r="G4677">
        <v>9000099607</v>
      </c>
      <c r="H4677">
        <v>99607</v>
      </c>
      <c r="I4677" t="s">
        <v>14827</v>
      </c>
      <c r="J4677" t="s">
        <v>14828</v>
      </c>
      <c r="K4677" t="s">
        <v>129</v>
      </c>
      <c r="L4677" t="s">
        <v>4431</v>
      </c>
      <c r="M4677" t="s">
        <v>4431</v>
      </c>
      <c r="N4677" t="s">
        <v>1199</v>
      </c>
      <c r="O4677" t="s">
        <v>126</v>
      </c>
      <c r="P4677">
        <v>310</v>
      </c>
      <c r="Q4677" t="s">
        <v>1200</v>
      </c>
      <c r="R4677" t="s">
        <v>1200</v>
      </c>
      <c r="S4677" t="s">
        <v>1201</v>
      </c>
      <c r="T4677" t="s">
        <v>1201</v>
      </c>
      <c r="U4677">
        <v>18.447569999999999</v>
      </c>
      <c r="V4677">
        <v>-70.619979999999998</v>
      </c>
      <c r="W4677" t="s">
        <v>1202</v>
      </c>
      <c r="X4677" t="s">
        <v>63</v>
      </c>
      <c r="Y4677" t="s">
        <v>64</v>
      </c>
      <c r="Z4677" t="s">
        <v>65</v>
      </c>
      <c r="AA4677">
        <v>1163010352</v>
      </c>
      <c r="AB4677" t="s">
        <v>66</v>
      </c>
      <c r="AC4677" t="s">
        <v>67</v>
      </c>
      <c r="AD4677">
        <v>18.447569999999999</v>
      </c>
      <c r="AE4677">
        <v>-70.619979999999998</v>
      </c>
      <c r="AF4677" t="s">
        <v>14829</v>
      </c>
      <c r="AG4677" t="s">
        <v>32</v>
      </c>
      <c r="AH4677" t="s">
        <v>48</v>
      </c>
      <c r="AI4677" t="s">
        <v>87</v>
      </c>
      <c r="AJ4677" t="s">
        <v>1584</v>
      </c>
      <c r="AK4677" t="s">
        <v>1204</v>
      </c>
      <c r="AL4677" t="s">
        <v>1196</v>
      </c>
      <c r="AM4677" t="s">
        <v>1205</v>
      </c>
      <c r="AR4677" t="s">
        <v>91</v>
      </c>
      <c r="AS4677">
        <v>9000099607</v>
      </c>
      <c r="AV4677" t="s">
        <v>281</v>
      </c>
      <c r="AW4677" t="str">
        <f>_xlfn.XLOOKUP(UNIVERSO[[#This Row],[RUTA-LOCALIDAD D&amp;N]],'[1]Cuota Ruta'!E:E,'[1]Cuota Ruta'!G:G)</f>
        <v>Cargar</v>
      </c>
    </row>
    <row r="4678" spans="1:49" x14ac:dyDescent="0.25">
      <c r="A4678" t="s">
        <v>48</v>
      </c>
      <c r="B4678" t="s">
        <v>49</v>
      </c>
      <c r="C4678" t="s">
        <v>50</v>
      </c>
      <c r="D4678" t="s">
        <v>51</v>
      </c>
      <c r="E4678" t="s">
        <v>485</v>
      </c>
      <c r="F4678" t="s">
        <v>283</v>
      </c>
      <c r="G4678">
        <v>9000101839</v>
      </c>
      <c r="H4678">
        <v>101839</v>
      </c>
      <c r="I4678" t="s">
        <v>14830</v>
      </c>
      <c r="J4678" t="s">
        <v>14831</v>
      </c>
      <c r="K4678" t="s">
        <v>286</v>
      </c>
      <c r="L4678" t="s">
        <v>1496</v>
      </c>
      <c r="M4678" t="s">
        <v>1496</v>
      </c>
      <c r="N4678" t="s">
        <v>253</v>
      </c>
      <c r="O4678" t="s">
        <v>59</v>
      </c>
      <c r="P4678">
        <v>303</v>
      </c>
      <c r="Q4678" t="s">
        <v>1122</v>
      </c>
      <c r="R4678" t="s">
        <v>1122</v>
      </c>
      <c r="S4678" t="s">
        <v>1050</v>
      </c>
      <c r="T4678" t="s">
        <v>1050</v>
      </c>
      <c r="U4678">
        <v>19.561355590820298</v>
      </c>
      <c r="V4678">
        <v>-71.704444885253906</v>
      </c>
      <c r="W4678" t="s">
        <v>1123</v>
      </c>
      <c r="X4678" t="s">
        <v>63</v>
      </c>
      <c r="Y4678" t="s">
        <v>64</v>
      </c>
      <c r="Z4678" t="s">
        <v>65</v>
      </c>
      <c r="AA4678">
        <v>1158007722</v>
      </c>
      <c r="AB4678" t="s">
        <v>116</v>
      </c>
      <c r="AC4678" t="s">
        <v>67</v>
      </c>
      <c r="AD4678">
        <v>19.561272070000001</v>
      </c>
      <c r="AE4678">
        <v>-71.704423329999997</v>
      </c>
      <c r="AF4678" t="s">
        <v>14832</v>
      </c>
      <c r="AG4678" t="s">
        <v>32</v>
      </c>
      <c r="AH4678" t="s">
        <v>48</v>
      </c>
      <c r="AI4678" t="s">
        <v>87</v>
      </c>
      <c r="AJ4678" t="s">
        <v>1584</v>
      </c>
      <c r="AK4678" t="s">
        <v>494</v>
      </c>
      <c r="AL4678" t="s">
        <v>485</v>
      </c>
      <c r="AM4678" t="s">
        <v>495</v>
      </c>
      <c r="AR4678" t="s">
        <v>91</v>
      </c>
      <c r="AS4678">
        <v>9000101839</v>
      </c>
      <c r="AV4678" t="s">
        <v>349</v>
      </c>
      <c r="AW4678" t="str">
        <f>_xlfn.XLOOKUP(UNIVERSO[[#This Row],[RUTA-LOCALIDAD D&amp;N]],'[1]Cuota Ruta'!E:E,'[1]Cuota Ruta'!G:G)</f>
        <v>Cargar</v>
      </c>
    </row>
    <row r="4679" spans="1:49" x14ac:dyDescent="0.25">
      <c r="A4679" t="s">
        <v>48</v>
      </c>
      <c r="B4679" t="s">
        <v>49</v>
      </c>
      <c r="C4679" t="s">
        <v>50</v>
      </c>
      <c r="D4679" t="s">
        <v>124</v>
      </c>
      <c r="E4679" t="s">
        <v>823</v>
      </c>
      <c r="F4679" t="s">
        <v>283</v>
      </c>
      <c r="G4679">
        <v>9000102533</v>
      </c>
      <c r="H4679">
        <v>102533</v>
      </c>
      <c r="I4679" t="s">
        <v>14833</v>
      </c>
      <c r="J4679" t="s">
        <v>14834</v>
      </c>
      <c r="K4679" t="s">
        <v>286</v>
      </c>
      <c r="L4679" t="s">
        <v>877</v>
      </c>
      <c r="M4679" t="s">
        <v>877</v>
      </c>
      <c r="N4679" t="s">
        <v>878</v>
      </c>
      <c r="O4679" t="s">
        <v>59</v>
      </c>
      <c r="P4679">
        <v>331</v>
      </c>
      <c r="Q4679" t="s">
        <v>886</v>
      </c>
      <c r="R4679" t="s">
        <v>886</v>
      </c>
      <c r="S4679" t="s">
        <v>840</v>
      </c>
      <c r="T4679" t="s">
        <v>840</v>
      </c>
      <c r="U4679">
        <v>19.101982100000001</v>
      </c>
      <c r="V4679">
        <v>-70.173240699999994</v>
      </c>
      <c r="W4679" t="s">
        <v>887</v>
      </c>
      <c r="X4679" t="s">
        <v>85</v>
      </c>
      <c r="Y4679" t="s">
        <v>64</v>
      </c>
      <c r="Z4679" t="s">
        <v>65</v>
      </c>
      <c r="AA4679">
        <v>1154011116</v>
      </c>
      <c r="AB4679" t="s">
        <v>116</v>
      </c>
      <c r="AC4679" t="s">
        <v>67</v>
      </c>
      <c r="AD4679">
        <v>19.102001300000001</v>
      </c>
      <c r="AE4679">
        <v>-70.173240100000001</v>
      </c>
      <c r="AF4679" t="s">
        <v>14835</v>
      </c>
      <c r="AG4679" t="s">
        <v>32</v>
      </c>
      <c r="AH4679" t="s">
        <v>48</v>
      </c>
      <c r="AI4679" t="s">
        <v>87</v>
      </c>
      <c r="AJ4679" t="s">
        <v>1584</v>
      </c>
      <c r="AR4679" t="s">
        <v>91</v>
      </c>
      <c r="AS4679">
        <v>9000102533</v>
      </c>
      <c r="AW4679" t="str">
        <f>_xlfn.XLOOKUP(UNIVERSO[[#This Row],[RUTA-LOCALIDAD D&amp;N]],'[1]Cuota Ruta'!E:E,'[1]Cuota Ruta'!G:G)</f>
        <v>Cargar</v>
      </c>
    </row>
    <row r="4680" spans="1:49" x14ac:dyDescent="0.25">
      <c r="A4680" t="s">
        <v>48</v>
      </c>
      <c r="B4680" t="s">
        <v>49</v>
      </c>
      <c r="C4680" t="s">
        <v>50</v>
      </c>
      <c r="D4680" t="s">
        <v>76</v>
      </c>
      <c r="E4680" t="s">
        <v>193</v>
      </c>
      <c r="F4680" t="s">
        <v>194</v>
      </c>
      <c r="G4680">
        <v>9000102906</v>
      </c>
      <c r="H4680">
        <v>102906</v>
      </c>
      <c r="I4680" t="s">
        <v>14836</v>
      </c>
      <c r="J4680" t="s">
        <v>3242</v>
      </c>
      <c r="K4680" t="s">
        <v>197</v>
      </c>
      <c r="L4680" t="s">
        <v>198</v>
      </c>
      <c r="M4680" t="s">
        <v>198</v>
      </c>
      <c r="N4680" t="s">
        <v>58</v>
      </c>
      <c r="O4680" t="s">
        <v>59</v>
      </c>
      <c r="P4680">
        <v>309</v>
      </c>
      <c r="Q4680" t="s">
        <v>773</v>
      </c>
      <c r="R4680" t="s">
        <v>773</v>
      </c>
      <c r="S4680" t="s">
        <v>774</v>
      </c>
      <c r="T4680" t="s">
        <v>774</v>
      </c>
      <c r="U4680">
        <v>18.482677500000001</v>
      </c>
      <c r="V4680">
        <v>-69.313545199999993</v>
      </c>
      <c r="W4680" t="s">
        <v>775</v>
      </c>
      <c r="X4680" t="s">
        <v>63</v>
      </c>
      <c r="Y4680" t="s">
        <v>64</v>
      </c>
      <c r="Z4680" t="s">
        <v>99</v>
      </c>
      <c r="AA4680">
        <v>1160006467</v>
      </c>
      <c r="AB4680" t="s">
        <v>66</v>
      </c>
      <c r="AC4680" t="s">
        <v>67</v>
      </c>
      <c r="AD4680">
        <v>18.482677500000001</v>
      </c>
      <c r="AE4680">
        <v>-69.313545199999993</v>
      </c>
      <c r="AF4680" t="s">
        <v>14837</v>
      </c>
      <c r="AG4680" t="s">
        <v>32</v>
      </c>
      <c r="AH4680" t="s">
        <v>48</v>
      </c>
      <c r="AI4680" t="s">
        <v>87</v>
      </c>
      <c r="AJ4680" t="s">
        <v>1584</v>
      </c>
      <c r="AK4680" t="s">
        <v>203</v>
      </c>
      <c r="AL4680" t="s">
        <v>193</v>
      </c>
      <c r="AM4680" t="s">
        <v>204</v>
      </c>
      <c r="AR4680" t="s">
        <v>91</v>
      </c>
      <c r="AS4680">
        <v>9000102906</v>
      </c>
      <c r="AV4680" t="s">
        <v>206</v>
      </c>
      <c r="AW4680" t="str">
        <f>_xlfn.XLOOKUP(UNIVERSO[[#This Row],[RUTA-LOCALIDAD D&amp;N]],'[1]Cuota Ruta'!E:E,'[1]Cuota Ruta'!G:G)</f>
        <v>Cargar</v>
      </c>
    </row>
    <row r="4681" spans="1:49" x14ac:dyDescent="0.25">
      <c r="A4681" t="s">
        <v>48</v>
      </c>
      <c r="B4681" t="s">
        <v>49</v>
      </c>
      <c r="C4681" t="s">
        <v>50</v>
      </c>
      <c r="D4681" t="s">
        <v>51</v>
      </c>
      <c r="E4681" t="s">
        <v>338</v>
      </c>
      <c r="F4681" t="s">
        <v>283</v>
      </c>
      <c r="G4681">
        <v>9000103600</v>
      </c>
      <c r="H4681">
        <v>103600</v>
      </c>
      <c r="I4681" t="s">
        <v>7696</v>
      </c>
      <c r="J4681" t="s">
        <v>14838</v>
      </c>
      <c r="K4681" t="s">
        <v>286</v>
      </c>
      <c r="L4681" t="s">
        <v>338</v>
      </c>
      <c r="M4681" t="s">
        <v>338</v>
      </c>
      <c r="N4681" t="s">
        <v>3738</v>
      </c>
      <c r="O4681" t="s">
        <v>59</v>
      </c>
      <c r="P4681">
        <v>407</v>
      </c>
      <c r="Q4681" t="s">
        <v>448</v>
      </c>
      <c r="R4681" t="s">
        <v>448</v>
      </c>
      <c r="S4681" t="s">
        <v>343</v>
      </c>
      <c r="T4681" t="s">
        <v>343</v>
      </c>
      <c r="U4681">
        <v>19.480210622151699</v>
      </c>
      <c r="V4681">
        <v>-70.784950256347699</v>
      </c>
      <c r="W4681" t="s">
        <v>449</v>
      </c>
      <c r="X4681" t="s">
        <v>85</v>
      </c>
      <c r="Y4681" t="s">
        <v>64</v>
      </c>
      <c r="Z4681" t="s">
        <v>65</v>
      </c>
      <c r="AA4681">
        <v>1151025072</v>
      </c>
      <c r="AB4681" t="s">
        <v>116</v>
      </c>
      <c r="AC4681" t="s">
        <v>67</v>
      </c>
      <c r="AD4681">
        <v>19.480163667683801</v>
      </c>
      <c r="AE4681">
        <v>-70.784901753703735</v>
      </c>
      <c r="AF4681" t="s">
        <v>14839</v>
      </c>
      <c r="AG4681" t="s">
        <v>32</v>
      </c>
      <c r="AH4681" t="s">
        <v>48</v>
      </c>
      <c r="AI4681" t="s">
        <v>87</v>
      </c>
      <c r="AJ4681" t="s">
        <v>1584</v>
      </c>
      <c r="AK4681" t="s">
        <v>346</v>
      </c>
      <c r="AL4681" t="s">
        <v>338</v>
      </c>
      <c r="AM4681" t="s">
        <v>347</v>
      </c>
      <c r="AR4681" t="s">
        <v>91</v>
      </c>
      <c r="AS4681">
        <v>9000103600</v>
      </c>
      <c r="AV4681" t="s">
        <v>349</v>
      </c>
      <c r="AW4681" t="str">
        <f>_xlfn.XLOOKUP(UNIVERSO[[#This Row],[RUTA-LOCALIDAD D&amp;N]],'[1]Cuota Ruta'!E:E,'[1]Cuota Ruta'!G:G)</f>
        <v>Cargar</v>
      </c>
    </row>
    <row r="4682" spans="1:49" x14ac:dyDescent="0.25">
      <c r="A4682" t="s">
        <v>48</v>
      </c>
      <c r="B4682" t="s">
        <v>49</v>
      </c>
      <c r="C4682" t="s">
        <v>50</v>
      </c>
      <c r="D4682" t="s">
        <v>51</v>
      </c>
      <c r="E4682" t="s">
        <v>485</v>
      </c>
      <c r="F4682" t="s">
        <v>283</v>
      </c>
      <c r="G4682">
        <v>9000103992</v>
      </c>
      <c r="H4682">
        <v>103992</v>
      </c>
      <c r="I4682" t="s">
        <v>2085</v>
      </c>
      <c r="J4682" t="s">
        <v>14840</v>
      </c>
      <c r="K4682" t="s">
        <v>286</v>
      </c>
      <c r="L4682" t="s">
        <v>1039</v>
      </c>
      <c r="M4682" t="s">
        <v>1039</v>
      </c>
      <c r="N4682" t="s">
        <v>253</v>
      </c>
      <c r="O4682" t="s">
        <v>59</v>
      </c>
      <c r="P4682">
        <v>342</v>
      </c>
      <c r="Q4682" t="s">
        <v>2586</v>
      </c>
      <c r="R4682" t="s">
        <v>2586</v>
      </c>
      <c r="S4682" t="s">
        <v>1050</v>
      </c>
      <c r="T4682" t="s">
        <v>1050</v>
      </c>
      <c r="U4682">
        <v>19.520137786865199</v>
      </c>
      <c r="V4682">
        <v>-71.368240356445298</v>
      </c>
      <c r="W4682" t="s">
        <v>2587</v>
      </c>
      <c r="X4682" t="s">
        <v>63</v>
      </c>
      <c r="Y4682" t="s">
        <v>64</v>
      </c>
      <c r="Z4682" t="s">
        <v>65</v>
      </c>
      <c r="AA4682">
        <v>1158007897</v>
      </c>
      <c r="AB4682" t="s">
        <v>66</v>
      </c>
      <c r="AC4682" t="s">
        <v>67</v>
      </c>
      <c r="AD4682">
        <v>19.520137786865199</v>
      </c>
      <c r="AE4682">
        <v>-71.368240356445298</v>
      </c>
      <c r="AF4682" t="s">
        <v>14841</v>
      </c>
      <c r="AG4682" t="s">
        <v>32</v>
      </c>
      <c r="AH4682" t="s">
        <v>48</v>
      </c>
      <c r="AI4682" t="s">
        <v>87</v>
      </c>
      <c r="AJ4682" t="s">
        <v>1584</v>
      </c>
      <c r="AK4682" t="s">
        <v>494</v>
      </c>
      <c r="AL4682" t="s">
        <v>485</v>
      </c>
      <c r="AM4682" t="s">
        <v>495</v>
      </c>
      <c r="AR4682" t="s">
        <v>91</v>
      </c>
      <c r="AS4682">
        <v>9000103992</v>
      </c>
      <c r="AV4682" t="s">
        <v>349</v>
      </c>
      <c r="AW4682" t="str">
        <f>_xlfn.XLOOKUP(UNIVERSO[[#This Row],[RUTA-LOCALIDAD D&amp;N]],'[1]Cuota Ruta'!E:E,'[1]Cuota Ruta'!G:G)</f>
        <v>Cargar</v>
      </c>
    </row>
    <row r="4683" spans="1:49" x14ac:dyDescent="0.25">
      <c r="A4683" t="s">
        <v>48</v>
      </c>
      <c r="B4683" t="s">
        <v>49</v>
      </c>
      <c r="C4683" t="s">
        <v>50</v>
      </c>
      <c r="D4683" t="s">
        <v>76</v>
      </c>
      <c r="E4683" t="s">
        <v>218</v>
      </c>
      <c r="F4683" t="s">
        <v>194</v>
      </c>
      <c r="G4683">
        <v>9000104757</v>
      </c>
      <c r="H4683">
        <v>104757</v>
      </c>
      <c r="I4683" t="s">
        <v>14842</v>
      </c>
      <c r="J4683" t="s">
        <v>14843</v>
      </c>
      <c r="K4683" t="s">
        <v>197</v>
      </c>
      <c r="L4683" t="s">
        <v>180</v>
      </c>
      <c r="M4683" t="s">
        <v>180</v>
      </c>
      <c r="N4683" t="s">
        <v>58</v>
      </c>
      <c r="O4683" t="s">
        <v>59</v>
      </c>
      <c r="P4683">
        <v>303</v>
      </c>
      <c r="Q4683" t="s">
        <v>986</v>
      </c>
      <c r="R4683" t="s">
        <v>986</v>
      </c>
      <c r="S4683" t="s">
        <v>223</v>
      </c>
      <c r="T4683" t="s">
        <v>223</v>
      </c>
      <c r="U4683">
        <v>18.578189800000001</v>
      </c>
      <c r="V4683">
        <v>-68.390739400000001</v>
      </c>
      <c r="W4683" t="s">
        <v>987</v>
      </c>
      <c r="X4683" t="s">
        <v>63</v>
      </c>
      <c r="Y4683" t="s">
        <v>64</v>
      </c>
      <c r="Z4683" t="s">
        <v>99</v>
      </c>
      <c r="AA4683">
        <v>1159007657</v>
      </c>
      <c r="AB4683" t="s">
        <v>116</v>
      </c>
      <c r="AC4683" t="s">
        <v>67</v>
      </c>
      <c r="AD4683">
        <v>18.57821881803012</v>
      </c>
      <c r="AE4683">
        <v>-68.39061770942196</v>
      </c>
      <c r="AF4683" t="s">
        <v>14844</v>
      </c>
      <c r="AG4683" t="s">
        <v>32</v>
      </c>
      <c r="AH4683" t="s">
        <v>48</v>
      </c>
      <c r="AI4683" t="s">
        <v>87</v>
      </c>
      <c r="AJ4683" t="s">
        <v>1584</v>
      </c>
      <c r="AR4683" t="s">
        <v>91</v>
      </c>
      <c r="AS4683">
        <v>9000104757</v>
      </c>
      <c r="AW4683" t="str">
        <f>_xlfn.XLOOKUP(UNIVERSO[[#This Row],[RUTA-LOCALIDAD D&amp;N]],'[1]Cuota Ruta'!E:E,'[1]Cuota Ruta'!G:G)</f>
        <v>Cargar</v>
      </c>
    </row>
    <row r="4684" spans="1:49" x14ac:dyDescent="0.25">
      <c r="A4684" t="s">
        <v>48</v>
      </c>
      <c r="B4684" t="s">
        <v>49</v>
      </c>
      <c r="C4684" t="s">
        <v>50</v>
      </c>
      <c r="D4684" t="s">
        <v>76</v>
      </c>
      <c r="E4684" t="s">
        <v>485</v>
      </c>
      <c r="F4684" t="s">
        <v>283</v>
      </c>
      <c r="G4684">
        <v>9000109207</v>
      </c>
      <c r="H4684">
        <v>109207</v>
      </c>
      <c r="I4684" t="s">
        <v>5025</v>
      </c>
      <c r="J4684" t="s">
        <v>14845</v>
      </c>
      <c r="K4684" t="s">
        <v>286</v>
      </c>
      <c r="L4684" t="s">
        <v>488</v>
      </c>
      <c r="M4684" t="s">
        <v>488</v>
      </c>
      <c r="N4684" t="s">
        <v>5287</v>
      </c>
      <c r="O4684" t="s">
        <v>59</v>
      </c>
      <c r="P4684">
        <v>338</v>
      </c>
      <c r="Q4684" t="s">
        <v>490</v>
      </c>
      <c r="R4684" t="s">
        <v>490</v>
      </c>
      <c r="S4684" t="s">
        <v>491</v>
      </c>
      <c r="T4684" t="s">
        <v>491</v>
      </c>
      <c r="U4684">
        <v>19.5605659484863</v>
      </c>
      <c r="V4684">
        <v>-71.112144470214801</v>
      </c>
      <c r="W4684" t="s">
        <v>492</v>
      </c>
      <c r="X4684" t="s">
        <v>63</v>
      </c>
      <c r="Y4684" t="s">
        <v>64</v>
      </c>
      <c r="Z4684" t="s">
        <v>99</v>
      </c>
      <c r="AA4684">
        <v>1158008216</v>
      </c>
      <c r="AB4684" t="s">
        <v>116</v>
      </c>
      <c r="AC4684" t="s">
        <v>67</v>
      </c>
      <c r="AD4684">
        <v>19.560672</v>
      </c>
      <c r="AE4684">
        <v>-71.112255500000003</v>
      </c>
      <c r="AF4684" t="s">
        <v>14846</v>
      </c>
      <c r="AG4684" t="s">
        <v>32</v>
      </c>
      <c r="AH4684" t="s">
        <v>48</v>
      </c>
      <c r="AI4684" t="s">
        <v>87</v>
      </c>
      <c r="AJ4684" t="s">
        <v>1584</v>
      </c>
      <c r="AK4684" t="s">
        <v>494</v>
      </c>
      <c r="AL4684" t="s">
        <v>485</v>
      </c>
      <c r="AM4684" t="s">
        <v>495</v>
      </c>
      <c r="AR4684" t="s">
        <v>91</v>
      </c>
      <c r="AS4684">
        <v>9000109207</v>
      </c>
      <c r="AV4684" t="s">
        <v>349</v>
      </c>
      <c r="AW4684" t="str">
        <f>_xlfn.XLOOKUP(UNIVERSO[[#This Row],[RUTA-LOCALIDAD D&amp;N]],'[1]Cuota Ruta'!E:E,'[1]Cuota Ruta'!G:G)</f>
        <v>Cargar</v>
      </c>
    </row>
    <row r="4685" spans="1:49" x14ac:dyDescent="0.25">
      <c r="A4685" t="s">
        <v>48</v>
      </c>
      <c r="B4685" t="s">
        <v>49</v>
      </c>
      <c r="C4685" t="s">
        <v>50</v>
      </c>
      <c r="D4685" t="s">
        <v>124</v>
      </c>
      <c r="E4685" t="s">
        <v>257</v>
      </c>
      <c r="F4685" t="s">
        <v>194</v>
      </c>
      <c r="G4685">
        <v>9000112406</v>
      </c>
      <c r="H4685">
        <v>112406</v>
      </c>
      <c r="I4685" t="s">
        <v>14847</v>
      </c>
      <c r="J4685" t="s">
        <v>14848</v>
      </c>
      <c r="K4685" t="s">
        <v>197</v>
      </c>
      <c r="L4685" t="s">
        <v>301</v>
      </c>
      <c r="M4685" t="s">
        <v>301</v>
      </c>
      <c r="N4685" t="s">
        <v>253</v>
      </c>
      <c r="O4685" t="s">
        <v>59</v>
      </c>
      <c r="P4685">
        <v>304</v>
      </c>
      <c r="Q4685" t="s">
        <v>945</v>
      </c>
      <c r="R4685" t="s">
        <v>945</v>
      </c>
      <c r="S4685" t="s">
        <v>304</v>
      </c>
      <c r="T4685" t="s">
        <v>304</v>
      </c>
      <c r="U4685">
        <v>19.255144119262699</v>
      </c>
      <c r="V4685">
        <v>-69.889892578125</v>
      </c>
      <c r="W4685" t="s">
        <v>946</v>
      </c>
      <c r="X4685" t="s">
        <v>63</v>
      </c>
      <c r="Y4685" t="s">
        <v>64</v>
      </c>
      <c r="Z4685" t="s">
        <v>65</v>
      </c>
      <c r="AA4685">
        <v>1152008830</v>
      </c>
      <c r="AB4685" t="s">
        <v>66</v>
      </c>
      <c r="AC4685" t="s">
        <v>67</v>
      </c>
      <c r="AD4685">
        <v>19.255144119262699</v>
      </c>
      <c r="AE4685">
        <v>-69.889892578125</v>
      </c>
      <c r="AF4685" t="s">
        <v>14849</v>
      </c>
      <c r="AG4685" t="s">
        <v>32</v>
      </c>
      <c r="AH4685" t="s">
        <v>48</v>
      </c>
      <c r="AI4685" t="s">
        <v>87</v>
      </c>
      <c r="AJ4685" t="s">
        <v>1584</v>
      </c>
      <c r="AK4685" t="s">
        <v>265</v>
      </c>
      <c r="AL4685" t="s">
        <v>257</v>
      </c>
      <c r="AM4685" t="s">
        <v>266</v>
      </c>
      <c r="AR4685" t="s">
        <v>91</v>
      </c>
      <c r="AS4685">
        <v>9000112406</v>
      </c>
      <c r="AV4685" t="s">
        <v>267</v>
      </c>
      <c r="AW4685" t="str">
        <f>_xlfn.XLOOKUP(UNIVERSO[[#This Row],[RUTA-LOCALIDAD D&amp;N]],'[1]Cuota Ruta'!E:E,'[1]Cuota Ruta'!G:G)</f>
        <v>Cargar</v>
      </c>
    </row>
    <row r="4686" spans="1:49" x14ac:dyDescent="0.25">
      <c r="A4686" t="s">
        <v>48</v>
      </c>
      <c r="B4686" t="s">
        <v>49</v>
      </c>
      <c r="C4686" t="s">
        <v>110</v>
      </c>
      <c r="D4686" t="s">
        <v>76</v>
      </c>
      <c r="E4686" t="s">
        <v>218</v>
      </c>
      <c r="F4686" t="s">
        <v>194</v>
      </c>
      <c r="G4686">
        <v>9000113755</v>
      </c>
      <c r="H4686">
        <v>113755</v>
      </c>
      <c r="I4686" t="s">
        <v>14850</v>
      </c>
      <c r="J4686" t="s">
        <v>14851</v>
      </c>
      <c r="K4686" t="s">
        <v>197</v>
      </c>
      <c r="L4686" t="s">
        <v>180</v>
      </c>
      <c r="M4686" t="s">
        <v>180</v>
      </c>
      <c r="N4686" t="s">
        <v>58</v>
      </c>
      <c r="O4686" t="s">
        <v>59</v>
      </c>
      <c r="P4686">
        <v>314</v>
      </c>
      <c r="Q4686" t="s">
        <v>995</v>
      </c>
      <c r="R4686" t="s">
        <v>995</v>
      </c>
      <c r="S4686" t="s">
        <v>223</v>
      </c>
      <c r="T4686" t="s">
        <v>223</v>
      </c>
      <c r="U4686">
        <v>18.6705112</v>
      </c>
      <c r="V4686">
        <v>-68.441688499999998</v>
      </c>
      <c r="W4686" t="s">
        <v>996</v>
      </c>
      <c r="X4686" t="s">
        <v>63</v>
      </c>
      <c r="Y4686" t="s">
        <v>64</v>
      </c>
      <c r="Z4686" t="s">
        <v>99</v>
      </c>
      <c r="AA4686">
        <v>1159008372</v>
      </c>
      <c r="AB4686" t="s">
        <v>66</v>
      </c>
      <c r="AC4686" t="s">
        <v>67</v>
      </c>
      <c r="AD4686">
        <v>18.6705112</v>
      </c>
      <c r="AE4686">
        <v>-68.441688499999998</v>
      </c>
      <c r="AF4686" t="s">
        <v>14852</v>
      </c>
      <c r="AG4686" t="s">
        <v>32</v>
      </c>
      <c r="AH4686" t="s">
        <v>48</v>
      </c>
      <c r="AI4686" t="s">
        <v>87</v>
      </c>
      <c r="AJ4686" t="s">
        <v>1584</v>
      </c>
      <c r="AR4686" t="s">
        <v>91</v>
      </c>
      <c r="AS4686">
        <v>9000113755</v>
      </c>
      <c r="AW4686" t="str">
        <f>_xlfn.XLOOKUP(UNIVERSO[[#This Row],[RUTA-LOCALIDAD D&amp;N]],'[1]Cuota Ruta'!E:E,'[1]Cuota Ruta'!G:G)</f>
        <v>Cargar</v>
      </c>
    </row>
    <row r="4687" spans="1:49" x14ac:dyDescent="0.25">
      <c r="A4687" t="s">
        <v>48</v>
      </c>
      <c r="B4687" t="s">
        <v>49</v>
      </c>
      <c r="C4687" t="s">
        <v>50</v>
      </c>
      <c r="D4687" t="s">
        <v>51</v>
      </c>
      <c r="E4687" t="s">
        <v>218</v>
      </c>
      <c r="F4687" t="s">
        <v>194</v>
      </c>
      <c r="G4687">
        <v>9000115061</v>
      </c>
      <c r="H4687">
        <v>115061</v>
      </c>
      <c r="I4687" t="s">
        <v>3127</v>
      </c>
      <c r="J4687" t="s">
        <v>220</v>
      </c>
      <c r="K4687" t="s">
        <v>197</v>
      </c>
      <c r="L4687" t="s">
        <v>180</v>
      </c>
      <c r="M4687" t="s">
        <v>180</v>
      </c>
      <c r="N4687" t="s">
        <v>58</v>
      </c>
      <c r="O4687" t="s">
        <v>59</v>
      </c>
      <c r="P4687">
        <v>313</v>
      </c>
      <c r="Q4687" t="s">
        <v>222</v>
      </c>
      <c r="R4687" t="s">
        <v>222</v>
      </c>
      <c r="S4687" t="s">
        <v>223</v>
      </c>
      <c r="T4687" t="s">
        <v>223</v>
      </c>
      <c r="U4687">
        <v>18.9719181</v>
      </c>
      <c r="V4687">
        <v>-68.940597499999996</v>
      </c>
      <c r="W4687" t="s">
        <v>224</v>
      </c>
      <c r="X4687" t="s">
        <v>63</v>
      </c>
      <c r="Y4687" t="s">
        <v>64</v>
      </c>
      <c r="Z4687" t="s">
        <v>65</v>
      </c>
      <c r="AA4687">
        <v>1159008484</v>
      </c>
      <c r="AB4687" t="s">
        <v>66</v>
      </c>
      <c r="AC4687" t="s">
        <v>67</v>
      </c>
      <c r="AD4687">
        <v>18.9719181</v>
      </c>
      <c r="AE4687">
        <v>-68.940597499999996</v>
      </c>
      <c r="AF4687" t="s">
        <v>14853</v>
      </c>
      <c r="AG4687" t="s">
        <v>32</v>
      </c>
      <c r="AH4687" t="s">
        <v>48</v>
      </c>
      <c r="AI4687" t="s">
        <v>87</v>
      </c>
      <c r="AJ4687" t="s">
        <v>1584</v>
      </c>
      <c r="AK4687" t="s">
        <v>226</v>
      </c>
      <c r="AL4687" t="s">
        <v>218</v>
      </c>
      <c r="AM4687" t="s">
        <v>227</v>
      </c>
      <c r="AR4687" t="s">
        <v>91</v>
      </c>
      <c r="AS4687">
        <v>9000115061</v>
      </c>
      <c r="AV4687" t="s">
        <v>92</v>
      </c>
      <c r="AW4687" t="str">
        <f>_xlfn.XLOOKUP(UNIVERSO[[#This Row],[RUTA-LOCALIDAD D&amp;N]],'[1]Cuota Ruta'!E:E,'[1]Cuota Ruta'!G:G)</f>
        <v>Cargar</v>
      </c>
    </row>
    <row r="4688" spans="1:49" x14ac:dyDescent="0.25">
      <c r="A4688" t="s">
        <v>48</v>
      </c>
      <c r="B4688" t="s">
        <v>49</v>
      </c>
      <c r="C4688" t="s">
        <v>50</v>
      </c>
      <c r="D4688" t="s">
        <v>76</v>
      </c>
      <c r="E4688" t="s">
        <v>218</v>
      </c>
      <c r="F4688" t="s">
        <v>194</v>
      </c>
      <c r="G4688">
        <v>9000116062</v>
      </c>
      <c r="H4688">
        <v>116062</v>
      </c>
      <c r="I4688" t="s">
        <v>14854</v>
      </c>
      <c r="J4688" t="s">
        <v>14855</v>
      </c>
      <c r="K4688" t="s">
        <v>197</v>
      </c>
      <c r="L4688" t="s">
        <v>180</v>
      </c>
      <c r="M4688" t="s">
        <v>180</v>
      </c>
      <c r="N4688" t="s">
        <v>58</v>
      </c>
      <c r="O4688" t="s">
        <v>59</v>
      </c>
      <c r="P4688">
        <v>308</v>
      </c>
      <c r="Q4688" t="s">
        <v>1005</v>
      </c>
      <c r="R4688" t="s">
        <v>1005</v>
      </c>
      <c r="S4688" t="s">
        <v>223</v>
      </c>
      <c r="T4688" t="s">
        <v>223</v>
      </c>
      <c r="U4688">
        <v>18.608419420000001</v>
      </c>
      <c r="V4688">
        <v>-68.408378600000006</v>
      </c>
      <c r="W4688" t="s">
        <v>1006</v>
      </c>
      <c r="X4688" t="s">
        <v>85</v>
      </c>
      <c r="Y4688" t="s">
        <v>64</v>
      </c>
      <c r="Z4688" t="s">
        <v>65</v>
      </c>
      <c r="AA4688">
        <v>1159008791</v>
      </c>
      <c r="AB4688" t="s">
        <v>116</v>
      </c>
      <c r="AC4688" t="s">
        <v>67</v>
      </c>
      <c r="AD4688">
        <v>18.60842226920693</v>
      </c>
      <c r="AE4688">
        <v>-68.408350395922682</v>
      </c>
      <c r="AF4688" t="s">
        <v>14856</v>
      </c>
      <c r="AG4688" t="s">
        <v>32</v>
      </c>
      <c r="AH4688" t="s">
        <v>48</v>
      </c>
      <c r="AI4688" t="s">
        <v>87</v>
      </c>
      <c r="AJ4688" t="s">
        <v>1584</v>
      </c>
      <c r="AR4688" t="s">
        <v>91</v>
      </c>
      <c r="AS4688">
        <v>9000116062</v>
      </c>
      <c r="AW4688" t="str">
        <f>_xlfn.XLOOKUP(UNIVERSO[[#This Row],[RUTA-LOCALIDAD D&amp;N]],'[1]Cuota Ruta'!E:E,'[1]Cuota Ruta'!G:G)</f>
        <v>Cargar</v>
      </c>
    </row>
    <row r="4689" spans="1:49" x14ac:dyDescent="0.25">
      <c r="A4689" t="s">
        <v>48</v>
      </c>
      <c r="B4689" t="s">
        <v>380</v>
      </c>
      <c r="C4689" t="s">
        <v>381</v>
      </c>
      <c r="D4689" t="s">
        <v>51</v>
      </c>
      <c r="E4689" t="s">
        <v>917</v>
      </c>
      <c r="F4689" t="s">
        <v>283</v>
      </c>
      <c r="G4689">
        <v>9000116485</v>
      </c>
      <c r="H4689">
        <v>116485</v>
      </c>
      <c r="I4689" t="s">
        <v>14857</v>
      </c>
      <c r="J4689" t="s">
        <v>14858</v>
      </c>
      <c r="K4689" t="s">
        <v>286</v>
      </c>
      <c r="L4689" t="s">
        <v>917</v>
      </c>
      <c r="M4689" t="s">
        <v>917</v>
      </c>
      <c r="N4689" t="s">
        <v>3462</v>
      </c>
      <c r="O4689" t="s">
        <v>59</v>
      </c>
      <c r="P4689">
        <v>308</v>
      </c>
      <c r="Q4689" t="s">
        <v>2392</v>
      </c>
      <c r="R4689" t="s">
        <v>2392</v>
      </c>
      <c r="S4689" t="s">
        <v>922</v>
      </c>
      <c r="T4689" t="s">
        <v>922</v>
      </c>
      <c r="U4689">
        <v>19.75881</v>
      </c>
      <c r="V4689">
        <v>-70.419569999999993</v>
      </c>
      <c r="W4689" t="s">
        <v>2393</v>
      </c>
      <c r="X4689" t="s">
        <v>85</v>
      </c>
      <c r="Y4689" t="s">
        <v>64</v>
      </c>
      <c r="Z4689" t="s">
        <v>65</v>
      </c>
      <c r="AA4689">
        <v>1156008710</v>
      </c>
      <c r="AB4689" t="s">
        <v>66</v>
      </c>
      <c r="AC4689" t="s">
        <v>67</v>
      </c>
      <c r="AD4689">
        <v>19.75881</v>
      </c>
      <c r="AE4689">
        <v>-70.419569999999993</v>
      </c>
      <c r="AF4689" t="s">
        <v>14859</v>
      </c>
      <c r="AG4689" t="s">
        <v>32</v>
      </c>
      <c r="AH4689" t="s">
        <v>48</v>
      </c>
      <c r="AI4689" t="s">
        <v>87</v>
      </c>
      <c r="AJ4689" t="s">
        <v>1584</v>
      </c>
      <c r="AK4689" t="s">
        <v>925</v>
      </c>
      <c r="AL4689" t="s">
        <v>917</v>
      </c>
      <c r="AM4689" t="s">
        <v>926</v>
      </c>
      <c r="AR4689" t="s">
        <v>91</v>
      </c>
      <c r="AS4689">
        <v>9000116485</v>
      </c>
      <c r="AV4689" t="s">
        <v>267</v>
      </c>
      <c r="AW4689" t="str">
        <f>_xlfn.XLOOKUP(UNIVERSO[[#This Row],[RUTA-LOCALIDAD D&amp;N]],'[1]Cuota Ruta'!E:E,'[1]Cuota Ruta'!G:G)</f>
        <v>Cargar</v>
      </c>
    </row>
    <row r="4690" spans="1:49" x14ac:dyDescent="0.25">
      <c r="A4690" t="s">
        <v>48</v>
      </c>
      <c r="B4690" t="s">
        <v>49</v>
      </c>
      <c r="C4690" t="s">
        <v>50</v>
      </c>
      <c r="D4690" t="s">
        <v>124</v>
      </c>
      <c r="E4690" t="s">
        <v>338</v>
      </c>
      <c r="F4690" t="s">
        <v>283</v>
      </c>
      <c r="G4690">
        <v>9000120531</v>
      </c>
      <c r="H4690">
        <v>120531</v>
      </c>
      <c r="I4690" t="s">
        <v>14860</v>
      </c>
      <c r="J4690" t="s">
        <v>14861</v>
      </c>
      <c r="K4690" t="s">
        <v>286</v>
      </c>
      <c r="L4690" t="s">
        <v>338</v>
      </c>
      <c r="M4690" t="s">
        <v>338</v>
      </c>
      <c r="N4690" t="s">
        <v>14095</v>
      </c>
      <c r="O4690" t="s">
        <v>59</v>
      </c>
      <c r="P4690">
        <v>311</v>
      </c>
      <c r="Q4690" t="s">
        <v>1356</v>
      </c>
      <c r="R4690" t="s">
        <v>1356</v>
      </c>
      <c r="S4690" t="s">
        <v>676</v>
      </c>
      <c r="T4690" t="s">
        <v>676</v>
      </c>
      <c r="U4690">
        <v>19.551497141520201</v>
      </c>
      <c r="V4690">
        <v>-70.760429382324205</v>
      </c>
      <c r="W4690" t="s">
        <v>1357</v>
      </c>
      <c r="X4690" t="s">
        <v>85</v>
      </c>
      <c r="Y4690" t="s">
        <v>64</v>
      </c>
      <c r="Z4690" t="s">
        <v>65</v>
      </c>
      <c r="AA4690">
        <v>1151031196</v>
      </c>
      <c r="AB4690" t="s">
        <v>66</v>
      </c>
      <c r="AC4690" t="s">
        <v>67</v>
      </c>
      <c r="AD4690">
        <v>19.551497141520201</v>
      </c>
      <c r="AE4690">
        <v>-70.760429382324205</v>
      </c>
      <c r="AF4690" t="s">
        <v>14862</v>
      </c>
      <c r="AG4690" t="s">
        <v>32</v>
      </c>
      <c r="AH4690" t="s">
        <v>48</v>
      </c>
      <c r="AI4690" t="s">
        <v>87</v>
      </c>
      <c r="AJ4690" t="s">
        <v>1584</v>
      </c>
      <c r="AK4690" t="s">
        <v>346</v>
      </c>
      <c r="AL4690" t="s">
        <v>338</v>
      </c>
      <c r="AM4690" t="s">
        <v>347</v>
      </c>
      <c r="AR4690" t="s">
        <v>91</v>
      </c>
      <c r="AS4690">
        <v>9000120531</v>
      </c>
      <c r="AV4690" t="s">
        <v>349</v>
      </c>
      <c r="AW4690" t="str">
        <f>_xlfn.XLOOKUP(UNIVERSO[[#This Row],[RUTA-LOCALIDAD D&amp;N]],'[1]Cuota Ruta'!E:E,'[1]Cuota Ruta'!G:G)</f>
        <v>Cargar</v>
      </c>
    </row>
    <row r="4691" spans="1:49" x14ac:dyDescent="0.25">
      <c r="A4691" t="s">
        <v>48</v>
      </c>
      <c r="B4691" t="s">
        <v>49</v>
      </c>
      <c r="C4691" t="s">
        <v>50</v>
      </c>
      <c r="D4691" t="s">
        <v>76</v>
      </c>
      <c r="E4691" t="s">
        <v>257</v>
      </c>
      <c r="F4691" t="s">
        <v>194</v>
      </c>
      <c r="G4691">
        <v>9000127003</v>
      </c>
      <c r="H4691">
        <v>127003</v>
      </c>
      <c r="I4691" t="s">
        <v>14863</v>
      </c>
      <c r="J4691" t="s">
        <v>14864</v>
      </c>
      <c r="K4691" t="s">
        <v>197</v>
      </c>
      <c r="L4691" t="s">
        <v>301</v>
      </c>
      <c r="M4691" t="s">
        <v>301</v>
      </c>
      <c r="N4691" t="s">
        <v>253</v>
      </c>
      <c r="O4691" t="s">
        <v>59</v>
      </c>
      <c r="P4691">
        <v>306</v>
      </c>
      <c r="Q4691" t="s">
        <v>970</v>
      </c>
      <c r="R4691" t="s">
        <v>970</v>
      </c>
      <c r="S4691" t="s">
        <v>304</v>
      </c>
      <c r="T4691" t="s">
        <v>304</v>
      </c>
      <c r="U4691">
        <v>19.381105422973601</v>
      </c>
      <c r="V4691">
        <v>-69.852668762207003</v>
      </c>
      <c r="W4691" t="s">
        <v>971</v>
      </c>
      <c r="X4691" t="s">
        <v>63</v>
      </c>
      <c r="Y4691" t="s">
        <v>64</v>
      </c>
      <c r="Z4691" t="s">
        <v>99</v>
      </c>
      <c r="AA4691">
        <v>1152009650</v>
      </c>
      <c r="AB4691" t="s">
        <v>66</v>
      </c>
      <c r="AC4691" t="s">
        <v>67</v>
      </c>
      <c r="AD4691">
        <v>19.381105422973601</v>
      </c>
      <c r="AE4691">
        <v>-69.852668762207003</v>
      </c>
      <c r="AF4691" t="s">
        <v>14865</v>
      </c>
      <c r="AG4691" t="s">
        <v>32</v>
      </c>
      <c r="AH4691" t="s">
        <v>48</v>
      </c>
      <c r="AI4691" t="s">
        <v>87</v>
      </c>
      <c r="AJ4691" t="s">
        <v>1584</v>
      </c>
      <c r="AK4691" t="s">
        <v>265</v>
      </c>
      <c r="AL4691" t="s">
        <v>257</v>
      </c>
      <c r="AM4691" t="s">
        <v>266</v>
      </c>
      <c r="AR4691" t="s">
        <v>91</v>
      </c>
      <c r="AS4691">
        <v>9000127003</v>
      </c>
      <c r="AV4691" t="s">
        <v>267</v>
      </c>
      <c r="AW4691" t="str">
        <f>_xlfn.XLOOKUP(UNIVERSO[[#This Row],[RUTA-LOCALIDAD D&amp;N]],'[1]Cuota Ruta'!E:E,'[1]Cuota Ruta'!G:G)</f>
        <v>Cargar</v>
      </c>
    </row>
    <row r="4692" spans="1:49" x14ac:dyDescent="0.25">
      <c r="A4692" t="s">
        <v>48</v>
      </c>
      <c r="B4692" t="s">
        <v>380</v>
      </c>
      <c r="C4692" t="s">
        <v>381</v>
      </c>
      <c r="D4692" t="s">
        <v>76</v>
      </c>
      <c r="E4692" t="s">
        <v>823</v>
      </c>
      <c r="F4692" t="s">
        <v>283</v>
      </c>
      <c r="G4692">
        <v>9000127633</v>
      </c>
      <c r="H4692">
        <v>127633</v>
      </c>
      <c r="I4692" t="s">
        <v>14866</v>
      </c>
      <c r="J4692" t="s">
        <v>14867</v>
      </c>
      <c r="K4692" t="s">
        <v>286</v>
      </c>
      <c r="L4692" t="s">
        <v>1301</v>
      </c>
      <c r="M4692" t="s">
        <v>1301</v>
      </c>
      <c r="N4692" t="s">
        <v>253</v>
      </c>
      <c r="O4692" t="s">
        <v>434</v>
      </c>
      <c r="P4692">
        <v>351</v>
      </c>
      <c r="Q4692" t="s">
        <v>828</v>
      </c>
      <c r="R4692" t="s">
        <v>828</v>
      </c>
      <c r="S4692" t="s">
        <v>829</v>
      </c>
      <c r="T4692" t="s">
        <v>829</v>
      </c>
      <c r="U4692">
        <v>19.373576482137</v>
      </c>
      <c r="V4692">
        <v>-70.351997375488295</v>
      </c>
      <c r="W4692" t="s">
        <v>830</v>
      </c>
      <c r="X4692" t="s">
        <v>85</v>
      </c>
      <c r="Y4692" t="s">
        <v>64</v>
      </c>
      <c r="Z4692" t="s">
        <v>65</v>
      </c>
      <c r="AA4692">
        <v>1154013266</v>
      </c>
      <c r="AB4692" t="s">
        <v>116</v>
      </c>
      <c r="AC4692" t="s">
        <v>67</v>
      </c>
      <c r="AD4692">
        <v>19.37368833333333</v>
      </c>
      <c r="AE4692">
        <v>-70.351955000000004</v>
      </c>
      <c r="AF4692" t="s">
        <v>14868</v>
      </c>
      <c r="AG4692" t="s">
        <v>32</v>
      </c>
      <c r="AH4692" t="s">
        <v>48</v>
      </c>
      <c r="AI4692" t="s">
        <v>87</v>
      </c>
      <c r="AJ4692" t="s">
        <v>1584</v>
      </c>
      <c r="AR4692" t="s">
        <v>91</v>
      </c>
      <c r="AS4692">
        <v>9000127633</v>
      </c>
      <c r="AW4692" t="str">
        <f>_xlfn.XLOOKUP(UNIVERSO[[#This Row],[RUTA-LOCALIDAD D&amp;N]],'[1]Cuota Ruta'!E:E,'[1]Cuota Ruta'!G:G)</f>
        <v>Cargar</v>
      </c>
    </row>
    <row r="4693" spans="1:49" x14ac:dyDescent="0.25">
      <c r="A4693" t="s">
        <v>48</v>
      </c>
      <c r="B4693" t="s">
        <v>49</v>
      </c>
      <c r="C4693" t="s">
        <v>50</v>
      </c>
      <c r="D4693" t="s">
        <v>51</v>
      </c>
      <c r="E4693" t="s">
        <v>218</v>
      </c>
      <c r="F4693" t="s">
        <v>194</v>
      </c>
      <c r="G4693">
        <v>9000127639</v>
      </c>
      <c r="H4693">
        <v>127639</v>
      </c>
      <c r="I4693" t="s">
        <v>14869</v>
      </c>
      <c r="J4693" t="s">
        <v>14870</v>
      </c>
      <c r="K4693" t="s">
        <v>197</v>
      </c>
      <c r="L4693" t="s">
        <v>180</v>
      </c>
      <c r="M4693" t="s">
        <v>180</v>
      </c>
      <c r="N4693" t="s">
        <v>14871</v>
      </c>
      <c r="O4693" t="s">
        <v>59</v>
      </c>
      <c r="P4693">
        <v>315</v>
      </c>
      <c r="Q4693" t="s">
        <v>2445</v>
      </c>
      <c r="R4693" t="s">
        <v>2445</v>
      </c>
      <c r="S4693" t="s">
        <v>1016</v>
      </c>
      <c r="T4693" t="s">
        <v>1016</v>
      </c>
      <c r="U4693">
        <v>18.606868739999999</v>
      </c>
      <c r="V4693">
        <v>-68.70544434</v>
      </c>
      <c r="W4693" t="s">
        <v>3425</v>
      </c>
      <c r="X4693" t="s">
        <v>63</v>
      </c>
      <c r="Y4693" t="s">
        <v>64</v>
      </c>
      <c r="Z4693" t="s">
        <v>99</v>
      </c>
      <c r="AA4693">
        <v>1160015186</v>
      </c>
      <c r="AB4693" t="s">
        <v>66</v>
      </c>
      <c r="AC4693" t="s">
        <v>67</v>
      </c>
      <c r="AD4693">
        <v>18.606868739999999</v>
      </c>
      <c r="AE4693">
        <v>-68.70544434</v>
      </c>
      <c r="AF4693" t="s">
        <v>14872</v>
      </c>
      <c r="AG4693" t="s">
        <v>32</v>
      </c>
      <c r="AH4693" t="s">
        <v>48</v>
      </c>
      <c r="AI4693" t="s">
        <v>87</v>
      </c>
      <c r="AJ4693" t="s">
        <v>101</v>
      </c>
      <c r="AK4693" t="s">
        <v>235</v>
      </c>
      <c r="AL4693" t="s">
        <v>218</v>
      </c>
      <c r="AM4693" t="s">
        <v>236</v>
      </c>
      <c r="AR4693" t="s">
        <v>91</v>
      </c>
      <c r="AS4693">
        <v>9000127639</v>
      </c>
      <c r="AV4693" t="s">
        <v>75</v>
      </c>
      <c r="AW4693" t="str">
        <f>_xlfn.XLOOKUP(UNIVERSO[[#This Row],[RUTA-LOCALIDAD D&amp;N]],'[1]Cuota Ruta'!E:E,'[1]Cuota Ruta'!G:G)</f>
        <v>Cargar</v>
      </c>
    </row>
    <row r="4694" spans="1:49" x14ac:dyDescent="0.25">
      <c r="A4694" t="s">
        <v>48</v>
      </c>
      <c r="B4694" t="s">
        <v>380</v>
      </c>
      <c r="C4694" t="s">
        <v>381</v>
      </c>
      <c r="D4694" t="s">
        <v>76</v>
      </c>
      <c r="E4694" t="s">
        <v>218</v>
      </c>
      <c r="F4694" t="s">
        <v>194</v>
      </c>
      <c r="G4694">
        <v>9000128346</v>
      </c>
      <c r="H4694">
        <v>128346</v>
      </c>
      <c r="I4694" t="s">
        <v>14873</v>
      </c>
      <c r="J4694" t="s">
        <v>5512</v>
      </c>
      <c r="K4694" t="s">
        <v>197</v>
      </c>
      <c r="L4694" t="s">
        <v>180</v>
      </c>
      <c r="M4694" t="s">
        <v>180</v>
      </c>
      <c r="N4694" t="s">
        <v>253</v>
      </c>
      <c r="O4694" t="s">
        <v>59</v>
      </c>
      <c r="P4694">
        <v>327</v>
      </c>
      <c r="Q4694" t="s">
        <v>1540</v>
      </c>
      <c r="R4694" t="s">
        <v>1540</v>
      </c>
      <c r="S4694" t="s">
        <v>223</v>
      </c>
      <c r="T4694" t="s">
        <v>223</v>
      </c>
      <c r="U4694">
        <v>18.67035675</v>
      </c>
      <c r="V4694">
        <v>-68.401603699999995</v>
      </c>
      <c r="W4694" t="s">
        <v>1541</v>
      </c>
      <c r="X4694" t="s">
        <v>85</v>
      </c>
      <c r="Y4694" t="s">
        <v>64</v>
      </c>
      <c r="Z4694" t="s">
        <v>65</v>
      </c>
      <c r="AA4694">
        <v>1159009485</v>
      </c>
      <c r="AB4694" t="s">
        <v>66</v>
      </c>
      <c r="AC4694" t="s">
        <v>67</v>
      </c>
      <c r="AD4694">
        <v>18.67035675</v>
      </c>
      <c r="AE4694">
        <v>-68.401603699999995</v>
      </c>
      <c r="AF4694" t="s">
        <v>14874</v>
      </c>
      <c r="AG4694" t="s">
        <v>32</v>
      </c>
      <c r="AH4694" t="s">
        <v>48</v>
      </c>
      <c r="AI4694" t="s">
        <v>87</v>
      </c>
      <c r="AJ4694" t="s">
        <v>1584</v>
      </c>
      <c r="AR4694" t="s">
        <v>91</v>
      </c>
      <c r="AS4694">
        <v>9000128346</v>
      </c>
      <c r="AW4694" t="str">
        <f>_xlfn.XLOOKUP(UNIVERSO[[#This Row],[RUTA-LOCALIDAD D&amp;N]],'[1]Cuota Ruta'!E:E,'[1]Cuota Ruta'!G:G)</f>
        <v>Cargar</v>
      </c>
    </row>
    <row r="4695" spans="1:49" x14ac:dyDescent="0.25">
      <c r="A4695" t="s">
        <v>48</v>
      </c>
      <c r="B4695" t="s">
        <v>49</v>
      </c>
      <c r="C4695" t="s">
        <v>50</v>
      </c>
      <c r="D4695" t="s">
        <v>51</v>
      </c>
      <c r="E4695" t="s">
        <v>257</v>
      </c>
      <c r="F4695" t="s">
        <v>194</v>
      </c>
      <c r="G4695">
        <v>9000129292</v>
      </c>
      <c r="H4695">
        <v>129292</v>
      </c>
      <c r="I4695" t="s">
        <v>14875</v>
      </c>
      <c r="J4695" t="s">
        <v>14876</v>
      </c>
      <c r="K4695" t="s">
        <v>197</v>
      </c>
      <c r="L4695" t="s">
        <v>260</v>
      </c>
      <c r="M4695" t="s">
        <v>260</v>
      </c>
      <c r="N4695" t="s">
        <v>1337</v>
      </c>
      <c r="O4695" t="s">
        <v>59</v>
      </c>
      <c r="P4695">
        <v>309</v>
      </c>
      <c r="Q4695" t="s">
        <v>1338</v>
      </c>
      <c r="R4695" t="s">
        <v>1338</v>
      </c>
      <c r="S4695" t="s">
        <v>262</v>
      </c>
      <c r="T4695" t="s">
        <v>262</v>
      </c>
      <c r="U4695">
        <v>19.26923</v>
      </c>
      <c r="V4695">
        <v>-69.198390000000003</v>
      </c>
      <c r="W4695" t="s">
        <v>1339</v>
      </c>
      <c r="X4695" t="s">
        <v>85</v>
      </c>
      <c r="Y4695" t="s">
        <v>64</v>
      </c>
      <c r="Z4695" t="s">
        <v>65</v>
      </c>
      <c r="AA4695">
        <v>1152009774</v>
      </c>
      <c r="AB4695" t="s">
        <v>66</v>
      </c>
      <c r="AC4695" t="s">
        <v>67</v>
      </c>
      <c r="AD4695">
        <v>19.26923</v>
      </c>
      <c r="AE4695">
        <v>-69.198390000000003</v>
      </c>
      <c r="AF4695" t="s">
        <v>14877</v>
      </c>
      <c r="AG4695" t="s">
        <v>32</v>
      </c>
      <c r="AH4695" t="s">
        <v>48</v>
      </c>
      <c r="AI4695" t="s">
        <v>87</v>
      </c>
      <c r="AJ4695" t="s">
        <v>1584</v>
      </c>
      <c r="AK4695" t="s">
        <v>265</v>
      </c>
      <c r="AL4695" t="s">
        <v>257</v>
      </c>
      <c r="AM4695" t="s">
        <v>266</v>
      </c>
      <c r="AR4695" t="s">
        <v>91</v>
      </c>
      <c r="AS4695">
        <v>9000129292</v>
      </c>
      <c r="AV4695" t="s">
        <v>267</v>
      </c>
      <c r="AW4695" t="str">
        <f>_xlfn.XLOOKUP(UNIVERSO[[#This Row],[RUTA-LOCALIDAD D&amp;N]],'[1]Cuota Ruta'!E:E,'[1]Cuota Ruta'!G:G)</f>
        <v>Cargar</v>
      </c>
    </row>
    <row r="4696" spans="1:49" x14ac:dyDescent="0.25">
      <c r="A4696" t="s">
        <v>48</v>
      </c>
      <c r="B4696" t="s">
        <v>49</v>
      </c>
      <c r="C4696" t="s">
        <v>50</v>
      </c>
      <c r="D4696" t="s">
        <v>51</v>
      </c>
      <c r="E4696" t="s">
        <v>485</v>
      </c>
      <c r="F4696" t="s">
        <v>283</v>
      </c>
      <c r="G4696">
        <v>9000129579</v>
      </c>
      <c r="H4696">
        <v>129579</v>
      </c>
      <c r="I4696" t="s">
        <v>14878</v>
      </c>
      <c r="J4696" t="s">
        <v>14879</v>
      </c>
      <c r="K4696" t="s">
        <v>286</v>
      </c>
      <c r="L4696" t="s">
        <v>1087</v>
      </c>
      <c r="M4696" t="s">
        <v>1087</v>
      </c>
      <c r="N4696" t="s">
        <v>1395</v>
      </c>
      <c r="O4696" t="s">
        <v>59</v>
      </c>
      <c r="P4696">
        <v>344</v>
      </c>
      <c r="Q4696" t="s">
        <v>1396</v>
      </c>
      <c r="R4696" t="s">
        <v>1396</v>
      </c>
      <c r="S4696" t="s">
        <v>1050</v>
      </c>
      <c r="T4696" t="s">
        <v>1050</v>
      </c>
      <c r="U4696">
        <v>19.77666</v>
      </c>
      <c r="V4696">
        <v>-71.515649999999994</v>
      </c>
      <c r="W4696" t="s">
        <v>1397</v>
      </c>
      <c r="X4696" t="s">
        <v>85</v>
      </c>
      <c r="Y4696" t="s">
        <v>64</v>
      </c>
      <c r="Z4696" t="s">
        <v>65</v>
      </c>
      <c r="AA4696">
        <v>1158009473</v>
      </c>
      <c r="AB4696" t="s">
        <v>66</v>
      </c>
      <c r="AC4696" t="s">
        <v>67</v>
      </c>
      <c r="AD4696">
        <v>19.77666</v>
      </c>
      <c r="AE4696">
        <v>-71.515649999999994</v>
      </c>
      <c r="AF4696" t="s">
        <v>14880</v>
      </c>
      <c r="AG4696" t="s">
        <v>32</v>
      </c>
      <c r="AH4696" t="s">
        <v>48</v>
      </c>
      <c r="AI4696" t="s">
        <v>87</v>
      </c>
      <c r="AJ4696" t="s">
        <v>1584</v>
      </c>
      <c r="AK4696" t="s">
        <v>494</v>
      </c>
      <c r="AL4696" t="s">
        <v>485</v>
      </c>
      <c r="AM4696" t="s">
        <v>495</v>
      </c>
      <c r="AR4696" t="s">
        <v>91</v>
      </c>
      <c r="AS4696">
        <v>9000129579</v>
      </c>
      <c r="AV4696" t="s">
        <v>349</v>
      </c>
      <c r="AW4696" t="str">
        <f>_xlfn.XLOOKUP(UNIVERSO[[#This Row],[RUTA-LOCALIDAD D&amp;N]],'[1]Cuota Ruta'!E:E,'[1]Cuota Ruta'!G:G)</f>
        <v>Cargar</v>
      </c>
    </row>
    <row r="4697" spans="1:49" x14ac:dyDescent="0.25">
      <c r="A4697" t="s">
        <v>48</v>
      </c>
      <c r="B4697" t="s">
        <v>49</v>
      </c>
      <c r="C4697" t="s">
        <v>50</v>
      </c>
      <c r="D4697" t="s">
        <v>51</v>
      </c>
      <c r="E4697" t="s">
        <v>823</v>
      </c>
      <c r="F4697" t="s">
        <v>283</v>
      </c>
      <c r="G4697">
        <v>9000130653</v>
      </c>
      <c r="H4697">
        <v>130653</v>
      </c>
      <c r="I4697" t="s">
        <v>14881</v>
      </c>
      <c r="J4697" t="s">
        <v>14882</v>
      </c>
      <c r="K4697" t="s">
        <v>286</v>
      </c>
      <c r="L4697" t="s">
        <v>826</v>
      </c>
      <c r="M4697" t="s">
        <v>826</v>
      </c>
      <c r="N4697" t="s">
        <v>253</v>
      </c>
      <c r="O4697" t="s">
        <v>59</v>
      </c>
      <c r="P4697">
        <v>331</v>
      </c>
      <c r="Q4697" t="s">
        <v>886</v>
      </c>
      <c r="R4697" t="s">
        <v>886</v>
      </c>
      <c r="S4697" t="s">
        <v>840</v>
      </c>
      <c r="T4697" t="s">
        <v>840</v>
      </c>
      <c r="U4697">
        <v>19.180185999999999</v>
      </c>
      <c r="V4697">
        <v>-70.111474000000001</v>
      </c>
      <c r="W4697" t="s">
        <v>887</v>
      </c>
      <c r="X4697" t="s">
        <v>63</v>
      </c>
      <c r="Y4697" t="s">
        <v>64</v>
      </c>
      <c r="Z4697" t="s">
        <v>65</v>
      </c>
      <c r="AA4697">
        <v>1154013481</v>
      </c>
      <c r="AB4697" t="s">
        <v>116</v>
      </c>
      <c r="AC4697" t="s">
        <v>67</v>
      </c>
      <c r="AD4697">
        <v>19.180070000000001</v>
      </c>
      <c r="AE4697">
        <v>-70.111478333333324</v>
      </c>
      <c r="AF4697" t="s">
        <v>14883</v>
      </c>
      <c r="AG4697" t="s">
        <v>32</v>
      </c>
      <c r="AH4697" t="s">
        <v>48</v>
      </c>
      <c r="AI4697" t="s">
        <v>87</v>
      </c>
      <c r="AJ4697" t="s">
        <v>1584</v>
      </c>
      <c r="AR4697" t="s">
        <v>91</v>
      </c>
      <c r="AS4697">
        <v>9000130653</v>
      </c>
      <c r="AW4697" t="str">
        <f>_xlfn.XLOOKUP(UNIVERSO[[#This Row],[RUTA-LOCALIDAD D&amp;N]],'[1]Cuota Ruta'!E:E,'[1]Cuota Ruta'!G:G)</f>
        <v>Cargar</v>
      </c>
    </row>
    <row r="4698" spans="1:49" x14ac:dyDescent="0.25">
      <c r="A4698" t="s">
        <v>48</v>
      </c>
      <c r="B4698" t="s">
        <v>49</v>
      </c>
      <c r="C4698" t="s">
        <v>50</v>
      </c>
      <c r="D4698" t="s">
        <v>76</v>
      </c>
      <c r="E4698" t="s">
        <v>338</v>
      </c>
      <c r="F4698" t="s">
        <v>283</v>
      </c>
      <c r="G4698">
        <v>9000132100</v>
      </c>
      <c r="H4698">
        <v>132100</v>
      </c>
      <c r="I4698" t="s">
        <v>14884</v>
      </c>
      <c r="J4698" t="s">
        <v>14885</v>
      </c>
      <c r="K4698" t="s">
        <v>286</v>
      </c>
      <c r="L4698" t="s">
        <v>338</v>
      </c>
      <c r="M4698" t="s">
        <v>338</v>
      </c>
      <c r="N4698" t="s">
        <v>253</v>
      </c>
      <c r="O4698" t="s">
        <v>59</v>
      </c>
      <c r="P4698">
        <v>307</v>
      </c>
      <c r="Q4698" t="s">
        <v>685</v>
      </c>
      <c r="R4698" t="s">
        <v>685</v>
      </c>
      <c r="S4698" t="s">
        <v>665</v>
      </c>
      <c r="T4698" t="s">
        <v>665</v>
      </c>
      <c r="U4698">
        <v>19.46292</v>
      </c>
      <c r="V4698">
        <v>-70.660396000000006</v>
      </c>
      <c r="W4698" t="s">
        <v>686</v>
      </c>
      <c r="X4698" t="s">
        <v>63</v>
      </c>
      <c r="Y4698" t="s">
        <v>64</v>
      </c>
      <c r="Z4698" t="s">
        <v>65</v>
      </c>
      <c r="AA4698">
        <v>1151034368</v>
      </c>
      <c r="AB4698" t="s">
        <v>66</v>
      </c>
      <c r="AC4698" t="s">
        <v>67</v>
      </c>
      <c r="AD4698">
        <v>19.46292</v>
      </c>
      <c r="AE4698">
        <v>-70.660396000000006</v>
      </c>
      <c r="AF4698" t="s">
        <v>14886</v>
      </c>
      <c r="AG4698" t="s">
        <v>32</v>
      </c>
      <c r="AH4698" t="s">
        <v>48</v>
      </c>
      <c r="AI4698" t="s">
        <v>87</v>
      </c>
      <c r="AJ4698" t="s">
        <v>1584</v>
      </c>
      <c r="AK4698" t="s">
        <v>408</v>
      </c>
      <c r="AL4698" t="s">
        <v>338</v>
      </c>
      <c r="AM4698" t="s">
        <v>409</v>
      </c>
      <c r="AR4698" t="s">
        <v>91</v>
      </c>
      <c r="AS4698">
        <v>9000132100</v>
      </c>
      <c r="AV4698" t="s">
        <v>410</v>
      </c>
      <c r="AW4698" t="str">
        <f>_xlfn.XLOOKUP(UNIVERSO[[#This Row],[RUTA-LOCALIDAD D&amp;N]],'[1]Cuota Ruta'!E:E,'[1]Cuota Ruta'!G:G)</f>
        <v>Cargar</v>
      </c>
    </row>
    <row r="4699" spans="1:49" x14ac:dyDescent="0.25">
      <c r="A4699" t="s">
        <v>48</v>
      </c>
      <c r="B4699" t="s">
        <v>49</v>
      </c>
      <c r="C4699" t="s">
        <v>50</v>
      </c>
      <c r="D4699" t="s">
        <v>124</v>
      </c>
      <c r="E4699" t="s">
        <v>485</v>
      </c>
      <c r="F4699" t="s">
        <v>283</v>
      </c>
      <c r="G4699">
        <v>9000132400</v>
      </c>
      <c r="H4699">
        <v>132400</v>
      </c>
      <c r="I4699" t="s">
        <v>14887</v>
      </c>
      <c r="J4699" t="s">
        <v>14888</v>
      </c>
      <c r="K4699" t="s">
        <v>286</v>
      </c>
      <c r="L4699" t="s">
        <v>1496</v>
      </c>
      <c r="M4699" t="s">
        <v>1496</v>
      </c>
      <c r="N4699" t="s">
        <v>14035</v>
      </c>
      <c r="O4699" t="s">
        <v>59</v>
      </c>
      <c r="P4699">
        <v>342</v>
      </c>
      <c r="Q4699" t="s">
        <v>2586</v>
      </c>
      <c r="R4699" t="s">
        <v>2586</v>
      </c>
      <c r="S4699" t="s">
        <v>1050</v>
      </c>
      <c r="T4699" t="s">
        <v>1050</v>
      </c>
      <c r="U4699">
        <v>19.4885234832763</v>
      </c>
      <c r="V4699">
        <v>-71.550521850585895</v>
      </c>
      <c r="W4699" t="s">
        <v>2587</v>
      </c>
      <c r="X4699" t="s">
        <v>63</v>
      </c>
      <c r="Y4699" t="s">
        <v>64</v>
      </c>
      <c r="Z4699" t="s">
        <v>65</v>
      </c>
      <c r="AA4699">
        <v>1158009683</v>
      </c>
      <c r="AB4699" t="s">
        <v>66</v>
      </c>
      <c r="AC4699" t="s">
        <v>67</v>
      </c>
      <c r="AD4699">
        <v>19.4885234832763</v>
      </c>
      <c r="AE4699">
        <v>-71.550521850585895</v>
      </c>
      <c r="AF4699" t="s">
        <v>14889</v>
      </c>
      <c r="AG4699" t="s">
        <v>32</v>
      </c>
      <c r="AH4699" t="s">
        <v>48</v>
      </c>
      <c r="AI4699" t="s">
        <v>87</v>
      </c>
      <c r="AJ4699" t="s">
        <v>1584</v>
      </c>
      <c r="AK4699" t="s">
        <v>494</v>
      </c>
      <c r="AL4699" t="s">
        <v>485</v>
      </c>
      <c r="AM4699" t="s">
        <v>495</v>
      </c>
      <c r="AR4699" t="s">
        <v>91</v>
      </c>
      <c r="AS4699">
        <v>9000132400</v>
      </c>
      <c r="AV4699" t="s">
        <v>349</v>
      </c>
      <c r="AW4699" t="str">
        <f>_xlfn.XLOOKUP(UNIVERSO[[#This Row],[RUTA-LOCALIDAD D&amp;N]],'[1]Cuota Ruta'!E:E,'[1]Cuota Ruta'!G:G)</f>
        <v>Cargar</v>
      </c>
    </row>
    <row r="4700" spans="1:49" x14ac:dyDescent="0.25">
      <c r="A4700" t="s">
        <v>48</v>
      </c>
      <c r="B4700" t="s">
        <v>49</v>
      </c>
      <c r="C4700" t="s">
        <v>50</v>
      </c>
      <c r="D4700" t="s">
        <v>76</v>
      </c>
      <c r="E4700" t="s">
        <v>257</v>
      </c>
      <c r="F4700" t="s">
        <v>194</v>
      </c>
      <c r="G4700">
        <v>9000134504</v>
      </c>
      <c r="H4700">
        <v>134504</v>
      </c>
      <c r="I4700" t="s">
        <v>14890</v>
      </c>
      <c r="J4700" t="s">
        <v>14891</v>
      </c>
      <c r="K4700" t="s">
        <v>197</v>
      </c>
      <c r="L4700" t="s">
        <v>260</v>
      </c>
      <c r="M4700" t="s">
        <v>260</v>
      </c>
      <c r="N4700" t="s">
        <v>7637</v>
      </c>
      <c r="O4700" t="s">
        <v>59</v>
      </c>
      <c r="P4700">
        <v>305</v>
      </c>
      <c r="Q4700" t="s">
        <v>261</v>
      </c>
      <c r="R4700" t="s">
        <v>261</v>
      </c>
      <c r="S4700" t="s">
        <v>262</v>
      </c>
      <c r="T4700" t="s">
        <v>262</v>
      </c>
      <c r="U4700">
        <v>19.3077583312988</v>
      </c>
      <c r="V4700">
        <v>-69.551719665527301</v>
      </c>
      <c r="W4700" t="s">
        <v>263</v>
      </c>
      <c r="X4700" t="s">
        <v>85</v>
      </c>
      <c r="Y4700" t="s">
        <v>64</v>
      </c>
      <c r="Z4700" t="s">
        <v>99</v>
      </c>
      <c r="AA4700">
        <v>1152010139</v>
      </c>
      <c r="AB4700" t="s">
        <v>66</v>
      </c>
      <c r="AC4700" t="s">
        <v>67</v>
      </c>
      <c r="AD4700">
        <v>19.3077583312988</v>
      </c>
      <c r="AE4700">
        <v>-69.551719665527301</v>
      </c>
      <c r="AF4700" t="s">
        <v>14892</v>
      </c>
      <c r="AG4700" t="s">
        <v>32</v>
      </c>
      <c r="AH4700" t="s">
        <v>48</v>
      </c>
      <c r="AI4700" t="s">
        <v>87</v>
      </c>
      <c r="AJ4700" t="s">
        <v>1584</v>
      </c>
      <c r="AK4700" t="s">
        <v>265</v>
      </c>
      <c r="AL4700" t="s">
        <v>257</v>
      </c>
      <c r="AM4700" t="s">
        <v>266</v>
      </c>
      <c r="AR4700" t="s">
        <v>91</v>
      </c>
      <c r="AS4700">
        <v>9000134504</v>
      </c>
      <c r="AV4700" t="s">
        <v>267</v>
      </c>
      <c r="AW4700" t="str">
        <f>_xlfn.XLOOKUP(UNIVERSO[[#This Row],[RUTA-LOCALIDAD D&amp;N]],'[1]Cuota Ruta'!E:E,'[1]Cuota Ruta'!G:G)</f>
        <v>Cargar</v>
      </c>
    </row>
    <row r="4701" spans="1:49" x14ac:dyDescent="0.25">
      <c r="A4701" t="s">
        <v>48</v>
      </c>
      <c r="B4701" t="s">
        <v>49</v>
      </c>
      <c r="C4701" t="s">
        <v>50</v>
      </c>
      <c r="D4701" t="s">
        <v>76</v>
      </c>
      <c r="E4701" t="s">
        <v>338</v>
      </c>
      <c r="F4701" t="s">
        <v>283</v>
      </c>
      <c r="G4701">
        <v>9000137165</v>
      </c>
      <c r="H4701">
        <v>137165</v>
      </c>
      <c r="I4701" t="s">
        <v>14893</v>
      </c>
      <c r="J4701" t="s">
        <v>14894</v>
      </c>
      <c r="K4701" t="s">
        <v>286</v>
      </c>
      <c r="L4701" t="s">
        <v>338</v>
      </c>
      <c r="M4701" t="s">
        <v>338</v>
      </c>
      <c r="N4701" t="s">
        <v>14895</v>
      </c>
      <c r="O4701" t="s">
        <v>59</v>
      </c>
      <c r="P4701">
        <v>325</v>
      </c>
      <c r="Q4701" t="s">
        <v>656</v>
      </c>
      <c r="R4701" t="s">
        <v>656</v>
      </c>
      <c r="S4701" t="s">
        <v>343</v>
      </c>
      <c r="T4701" t="s">
        <v>343</v>
      </c>
      <c r="U4701">
        <v>19.445712</v>
      </c>
      <c r="V4701">
        <v>-70.677643000000003</v>
      </c>
      <c r="W4701" t="s">
        <v>657</v>
      </c>
      <c r="X4701" t="s">
        <v>85</v>
      </c>
      <c r="Y4701" t="s">
        <v>64</v>
      </c>
      <c r="Z4701" t="s">
        <v>99</v>
      </c>
      <c r="AA4701">
        <v>1151035252</v>
      </c>
      <c r="AB4701" t="s">
        <v>116</v>
      </c>
      <c r="AC4701" t="s">
        <v>67</v>
      </c>
      <c r="AD4701">
        <v>19.446148640000001</v>
      </c>
      <c r="AE4701">
        <v>-70.677730679999996</v>
      </c>
      <c r="AF4701" t="s">
        <v>14896</v>
      </c>
      <c r="AG4701" t="s">
        <v>32</v>
      </c>
      <c r="AH4701" t="s">
        <v>48</v>
      </c>
      <c r="AI4701" t="s">
        <v>87</v>
      </c>
      <c r="AJ4701" t="s">
        <v>1584</v>
      </c>
      <c r="AK4701" t="s">
        <v>408</v>
      </c>
      <c r="AL4701" t="s">
        <v>338</v>
      </c>
      <c r="AM4701" t="s">
        <v>409</v>
      </c>
      <c r="AR4701" t="s">
        <v>91</v>
      </c>
      <c r="AS4701">
        <v>9000137165</v>
      </c>
      <c r="AV4701" t="s">
        <v>410</v>
      </c>
      <c r="AW4701" t="str">
        <f>_xlfn.XLOOKUP(UNIVERSO[[#This Row],[RUTA-LOCALIDAD D&amp;N]],'[1]Cuota Ruta'!E:E,'[1]Cuota Ruta'!G:G)</f>
        <v>Cargar</v>
      </c>
    </row>
    <row r="4702" spans="1:49" x14ac:dyDescent="0.25">
      <c r="A4702" t="s">
        <v>48</v>
      </c>
      <c r="B4702" t="s">
        <v>380</v>
      </c>
      <c r="C4702" t="s">
        <v>381</v>
      </c>
      <c r="D4702" t="s">
        <v>76</v>
      </c>
      <c r="E4702" t="s">
        <v>338</v>
      </c>
      <c r="F4702" t="s">
        <v>283</v>
      </c>
      <c r="G4702">
        <v>9000139457</v>
      </c>
      <c r="H4702">
        <v>139457</v>
      </c>
      <c r="I4702" t="s">
        <v>14897</v>
      </c>
      <c r="J4702" t="s">
        <v>14898</v>
      </c>
      <c r="K4702" t="s">
        <v>286</v>
      </c>
      <c r="L4702" t="s">
        <v>338</v>
      </c>
      <c r="M4702" t="s">
        <v>338</v>
      </c>
      <c r="N4702" t="s">
        <v>2474</v>
      </c>
      <c r="O4702" t="s">
        <v>434</v>
      </c>
      <c r="P4702">
        <v>373</v>
      </c>
      <c r="Q4702" t="s">
        <v>739</v>
      </c>
      <c r="R4702" t="s">
        <v>739</v>
      </c>
      <c r="S4702" t="s">
        <v>504</v>
      </c>
      <c r="T4702" t="s">
        <v>504</v>
      </c>
      <c r="U4702">
        <v>19.44623</v>
      </c>
      <c r="V4702">
        <v>-70.652818999999994</v>
      </c>
      <c r="W4702" t="s">
        <v>740</v>
      </c>
      <c r="X4702" t="s">
        <v>63</v>
      </c>
      <c r="Y4702" t="s">
        <v>64</v>
      </c>
      <c r="Z4702" t="s">
        <v>99</v>
      </c>
      <c r="AA4702">
        <v>1151035620</v>
      </c>
      <c r="AB4702" t="s">
        <v>66</v>
      </c>
      <c r="AC4702" t="s">
        <v>67</v>
      </c>
      <c r="AD4702">
        <v>19.44623</v>
      </c>
      <c r="AE4702">
        <v>-70.652818999999994</v>
      </c>
      <c r="AF4702" t="s">
        <v>14899</v>
      </c>
      <c r="AG4702" t="s">
        <v>32</v>
      </c>
      <c r="AH4702" t="s">
        <v>48</v>
      </c>
      <c r="AI4702" t="s">
        <v>87</v>
      </c>
      <c r="AJ4702" t="s">
        <v>1584</v>
      </c>
      <c r="AK4702" t="s">
        <v>408</v>
      </c>
      <c r="AL4702" t="s">
        <v>338</v>
      </c>
      <c r="AM4702" t="s">
        <v>409</v>
      </c>
      <c r="AN4702">
        <v>3</v>
      </c>
      <c r="AO4702" t="s">
        <v>484</v>
      </c>
      <c r="AR4702" t="s">
        <v>91</v>
      </c>
      <c r="AS4702">
        <v>9000139457</v>
      </c>
      <c r="AU4702">
        <v>3</v>
      </c>
      <c r="AV4702" t="s">
        <v>410</v>
      </c>
      <c r="AW4702" t="str">
        <f>_xlfn.XLOOKUP(UNIVERSO[[#This Row],[RUTA-LOCALIDAD D&amp;N]],'[1]Cuota Ruta'!E:E,'[1]Cuota Ruta'!G:G)</f>
        <v>Cargar</v>
      </c>
    </row>
    <row r="4703" spans="1:49" x14ac:dyDescent="0.25">
      <c r="A4703" t="s">
        <v>48</v>
      </c>
      <c r="B4703" t="s">
        <v>49</v>
      </c>
      <c r="C4703" t="s">
        <v>50</v>
      </c>
      <c r="D4703" t="s">
        <v>76</v>
      </c>
      <c r="E4703" t="s">
        <v>485</v>
      </c>
      <c r="F4703" t="s">
        <v>283</v>
      </c>
      <c r="G4703">
        <v>9000141252</v>
      </c>
      <c r="H4703">
        <v>141252</v>
      </c>
      <c r="I4703" t="s">
        <v>14900</v>
      </c>
      <c r="J4703" t="s">
        <v>14901</v>
      </c>
      <c r="K4703" t="s">
        <v>286</v>
      </c>
      <c r="L4703" t="s">
        <v>1039</v>
      </c>
      <c r="M4703" t="s">
        <v>1039</v>
      </c>
      <c r="N4703" t="s">
        <v>8211</v>
      </c>
      <c r="O4703" t="s">
        <v>59</v>
      </c>
      <c r="P4703">
        <v>337</v>
      </c>
      <c r="Q4703" t="s">
        <v>1064</v>
      </c>
      <c r="R4703" t="s">
        <v>1064</v>
      </c>
      <c r="S4703" t="s">
        <v>491</v>
      </c>
      <c r="T4703" t="s">
        <v>491</v>
      </c>
      <c r="U4703">
        <v>19.54261172</v>
      </c>
      <c r="V4703">
        <v>-71.074371600000006</v>
      </c>
      <c r="W4703" t="s">
        <v>1065</v>
      </c>
      <c r="X4703" t="s">
        <v>63</v>
      </c>
      <c r="Y4703" t="s">
        <v>64</v>
      </c>
      <c r="Z4703" t="s">
        <v>99</v>
      </c>
      <c r="AA4703">
        <v>1158010050</v>
      </c>
      <c r="AB4703" t="s">
        <v>66</v>
      </c>
      <c r="AC4703" t="s">
        <v>67</v>
      </c>
      <c r="AD4703">
        <v>19.54261172</v>
      </c>
      <c r="AE4703">
        <v>-71.074371600000006</v>
      </c>
      <c r="AF4703" t="s">
        <v>14902</v>
      </c>
      <c r="AG4703" t="s">
        <v>32</v>
      </c>
      <c r="AH4703" t="s">
        <v>48</v>
      </c>
      <c r="AI4703" t="s">
        <v>87</v>
      </c>
      <c r="AJ4703" t="s">
        <v>1584</v>
      </c>
      <c r="AK4703" t="s">
        <v>494</v>
      </c>
      <c r="AL4703" t="s">
        <v>485</v>
      </c>
      <c r="AM4703" t="s">
        <v>495</v>
      </c>
      <c r="AR4703" t="s">
        <v>91</v>
      </c>
      <c r="AS4703">
        <v>9000141252</v>
      </c>
      <c r="AV4703" t="s">
        <v>349</v>
      </c>
      <c r="AW4703" t="str">
        <f>_xlfn.XLOOKUP(UNIVERSO[[#This Row],[RUTA-LOCALIDAD D&amp;N]],'[1]Cuota Ruta'!E:E,'[1]Cuota Ruta'!G:G)</f>
        <v>Cargar</v>
      </c>
    </row>
    <row r="4704" spans="1:49" x14ac:dyDescent="0.25">
      <c r="A4704" t="s">
        <v>48</v>
      </c>
      <c r="B4704" t="s">
        <v>49</v>
      </c>
      <c r="C4704" t="s">
        <v>50</v>
      </c>
      <c r="D4704" t="s">
        <v>76</v>
      </c>
      <c r="E4704" t="s">
        <v>338</v>
      </c>
      <c r="F4704" t="s">
        <v>283</v>
      </c>
      <c r="G4704">
        <v>9000141591</v>
      </c>
      <c r="H4704">
        <v>141591</v>
      </c>
      <c r="I4704" t="s">
        <v>14903</v>
      </c>
      <c r="J4704" t="s">
        <v>4036</v>
      </c>
      <c r="K4704" t="s">
        <v>286</v>
      </c>
      <c r="L4704" t="s">
        <v>1748</v>
      </c>
      <c r="M4704" t="s">
        <v>1748</v>
      </c>
      <c r="N4704" t="s">
        <v>253</v>
      </c>
      <c r="O4704" t="s">
        <v>59</v>
      </c>
      <c r="P4704">
        <v>362</v>
      </c>
      <c r="Q4704" t="s">
        <v>694</v>
      </c>
      <c r="R4704" t="s">
        <v>694</v>
      </c>
      <c r="S4704" t="s">
        <v>405</v>
      </c>
      <c r="T4704" t="s">
        <v>405</v>
      </c>
      <c r="U4704">
        <v>19.635590000000001</v>
      </c>
      <c r="V4704">
        <v>-70.447025499999995</v>
      </c>
      <c r="W4704" t="s">
        <v>695</v>
      </c>
      <c r="X4704" t="s">
        <v>85</v>
      </c>
      <c r="Y4704" t="s">
        <v>64</v>
      </c>
      <c r="Z4704" t="s">
        <v>99</v>
      </c>
      <c r="AA4704">
        <v>1151036053</v>
      </c>
      <c r="AB4704" t="s">
        <v>66</v>
      </c>
      <c r="AC4704" t="s">
        <v>67</v>
      </c>
      <c r="AD4704">
        <v>19.635590000000001</v>
      </c>
      <c r="AE4704">
        <v>-70.447025499999995</v>
      </c>
      <c r="AF4704" t="s">
        <v>14904</v>
      </c>
      <c r="AG4704" t="s">
        <v>32</v>
      </c>
      <c r="AH4704" t="s">
        <v>48</v>
      </c>
      <c r="AI4704" t="s">
        <v>87</v>
      </c>
      <c r="AJ4704" t="s">
        <v>1584</v>
      </c>
      <c r="AK4704" t="s">
        <v>697</v>
      </c>
      <c r="AL4704" t="s">
        <v>338</v>
      </c>
      <c r="AM4704" t="s">
        <v>698</v>
      </c>
      <c r="AR4704" t="s">
        <v>91</v>
      </c>
      <c r="AS4704">
        <v>9000141591</v>
      </c>
      <c r="AV4704" t="s">
        <v>410</v>
      </c>
      <c r="AW4704" t="str">
        <f>_xlfn.XLOOKUP(UNIVERSO[[#This Row],[RUTA-LOCALIDAD D&amp;N]],'[1]Cuota Ruta'!E:E,'[1]Cuota Ruta'!G:G)</f>
        <v>Cargar</v>
      </c>
    </row>
    <row r="4705" spans="1:49" x14ac:dyDescent="0.25">
      <c r="A4705" t="s">
        <v>48</v>
      </c>
      <c r="B4705" t="s">
        <v>49</v>
      </c>
      <c r="C4705" t="s">
        <v>50</v>
      </c>
      <c r="D4705" t="s">
        <v>76</v>
      </c>
      <c r="E4705" t="s">
        <v>193</v>
      </c>
      <c r="F4705" t="s">
        <v>194</v>
      </c>
      <c r="G4705">
        <v>9000143032</v>
      </c>
      <c r="H4705">
        <v>143032</v>
      </c>
      <c r="I4705" t="s">
        <v>14905</v>
      </c>
      <c r="J4705" t="s">
        <v>14906</v>
      </c>
      <c r="K4705" t="s">
        <v>197</v>
      </c>
      <c r="L4705" t="s">
        <v>193</v>
      </c>
      <c r="M4705" t="s">
        <v>193</v>
      </c>
      <c r="N4705" t="s">
        <v>3769</v>
      </c>
      <c r="O4705" t="s">
        <v>59</v>
      </c>
      <c r="P4705">
        <v>303</v>
      </c>
      <c r="Q4705" t="s">
        <v>784</v>
      </c>
      <c r="R4705" t="s">
        <v>784</v>
      </c>
      <c r="S4705" t="s">
        <v>327</v>
      </c>
      <c r="T4705" t="s">
        <v>327</v>
      </c>
      <c r="U4705">
        <v>18.424808500000001</v>
      </c>
      <c r="V4705">
        <v>-68.988807679999994</v>
      </c>
      <c r="W4705" t="s">
        <v>785</v>
      </c>
      <c r="X4705" t="s">
        <v>63</v>
      </c>
      <c r="Y4705" t="s">
        <v>64</v>
      </c>
      <c r="Z4705" t="s">
        <v>99</v>
      </c>
      <c r="AA4705">
        <v>1160017626</v>
      </c>
      <c r="AB4705" t="s">
        <v>116</v>
      </c>
      <c r="AC4705" t="s">
        <v>67</v>
      </c>
      <c r="AD4705">
        <v>18.424888765028779</v>
      </c>
      <c r="AE4705">
        <v>-68.988823086272333</v>
      </c>
      <c r="AF4705" t="s">
        <v>14907</v>
      </c>
      <c r="AG4705" t="s">
        <v>32</v>
      </c>
      <c r="AH4705" t="s">
        <v>48</v>
      </c>
      <c r="AI4705" t="s">
        <v>87</v>
      </c>
      <c r="AJ4705" t="s">
        <v>1584</v>
      </c>
      <c r="AK4705" t="s">
        <v>330</v>
      </c>
      <c r="AL4705" t="s">
        <v>193</v>
      </c>
      <c r="AM4705" t="s">
        <v>331</v>
      </c>
      <c r="AR4705" t="s">
        <v>91</v>
      </c>
      <c r="AS4705">
        <v>9000143032</v>
      </c>
      <c r="AV4705" t="s">
        <v>206</v>
      </c>
      <c r="AW4705" t="str">
        <f>_xlfn.XLOOKUP(UNIVERSO[[#This Row],[RUTA-LOCALIDAD D&amp;N]],'[1]Cuota Ruta'!E:E,'[1]Cuota Ruta'!G:G)</f>
        <v>Cargar</v>
      </c>
    </row>
    <row r="4706" spans="1:49" x14ac:dyDescent="0.25">
      <c r="A4706" t="s">
        <v>48</v>
      </c>
      <c r="B4706" t="s">
        <v>49</v>
      </c>
      <c r="C4706" t="s">
        <v>50</v>
      </c>
      <c r="D4706" t="s">
        <v>76</v>
      </c>
      <c r="E4706" t="s">
        <v>77</v>
      </c>
      <c r="F4706" t="s">
        <v>53</v>
      </c>
      <c r="G4706">
        <v>9000144026</v>
      </c>
      <c r="H4706">
        <v>144026</v>
      </c>
      <c r="I4706" t="s">
        <v>14908</v>
      </c>
      <c r="J4706" t="s">
        <v>14909</v>
      </c>
      <c r="K4706" t="s">
        <v>56</v>
      </c>
      <c r="L4706" t="s">
        <v>57</v>
      </c>
      <c r="M4706" t="s">
        <v>57</v>
      </c>
      <c r="N4706" t="s">
        <v>58</v>
      </c>
      <c r="O4706" t="s">
        <v>59</v>
      </c>
      <c r="P4706">
        <v>449</v>
      </c>
      <c r="Q4706" t="s">
        <v>254</v>
      </c>
      <c r="R4706" t="s">
        <v>254</v>
      </c>
      <c r="S4706" t="s">
        <v>61</v>
      </c>
      <c r="T4706" t="s">
        <v>61</v>
      </c>
      <c r="U4706">
        <v>18.437484739999999</v>
      </c>
      <c r="V4706">
        <v>-70.171821589999993</v>
      </c>
      <c r="W4706" t="s">
        <v>310</v>
      </c>
      <c r="X4706" t="s">
        <v>63</v>
      </c>
      <c r="Y4706" t="s">
        <v>64</v>
      </c>
      <c r="Z4706" t="s">
        <v>65</v>
      </c>
      <c r="AA4706">
        <v>1169007216</v>
      </c>
      <c r="AB4706" t="s">
        <v>66</v>
      </c>
      <c r="AC4706" t="s">
        <v>67</v>
      </c>
      <c r="AD4706">
        <v>18.437484739999999</v>
      </c>
      <c r="AE4706">
        <v>-70.171821589999993</v>
      </c>
      <c r="AF4706" t="s">
        <v>14910</v>
      </c>
      <c r="AG4706" t="s">
        <v>32</v>
      </c>
      <c r="AH4706" t="s">
        <v>48</v>
      </c>
      <c r="AI4706" t="s">
        <v>87</v>
      </c>
      <c r="AJ4706" t="s">
        <v>1584</v>
      </c>
      <c r="AK4706" t="s">
        <v>243</v>
      </c>
      <c r="AL4706" t="s">
        <v>77</v>
      </c>
      <c r="AM4706" t="s">
        <v>244</v>
      </c>
      <c r="AR4706" t="s">
        <v>91</v>
      </c>
      <c r="AS4706">
        <v>9000144026</v>
      </c>
      <c r="AV4706" t="s">
        <v>75</v>
      </c>
      <c r="AW4706" t="str">
        <f>_xlfn.XLOOKUP(UNIVERSO[[#This Row],[RUTA-LOCALIDAD D&amp;N]],'[1]Cuota Ruta'!E:E,'[1]Cuota Ruta'!G:G)</f>
        <v>Cargar</v>
      </c>
    </row>
    <row r="4707" spans="1:49" x14ac:dyDescent="0.25">
      <c r="A4707" t="s">
        <v>48</v>
      </c>
      <c r="B4707" t="s">
        <v>380</v>
      </c>
      <c r="C4707" t="s">
        <v>381</v>
      </c>
      <c r="D4707" t="s">
        <v>76</v>
      </c>
      <c r="E4707" t="s">
        <v>140</v>
      </c>
      <c r="F4707" t="s">
        <v>141</v>
      </c>
      <c r="G4707">
        <v>9000144961</v>
      </c>
      <c r="H4707">
        <v>144961</v>
      </c>
      <c r="I4707" t="s">
        <v>14911</v>
      </c>
      <c r="J4707" t="s">
        <v>14912</v>
      </c>
      <c r="K4707" t="s">
        <v>144</v>
      </c>
      <c r="L4707" t="s">
        <v>93</v>
      </c>
      <c r="M4707" t="s">
        <v>93</v>
      </c>
      <c r="N4707" t="s">
        <v>604</v>
      </c>
      <c r="O4707" t="s">
        <v>434</v>
      </c>
      <c r="P4707">
        <v>400</v>
      </c>
      <c r="Q4707" t="s">
        <v>1501</v>
      </c>
      <c r="R4707" t="s">
        <v>1501</v>
      </c>
      <c r="S4707" t="s">
        <v>436</v>
      </c>
      <c r="T4707" t="s">
        <v>436</v>
      </c>
      <c r="U4707">
        <v>18.454372410000001</v>
      </c>
      <c r="V4707">
        <v>-69.616630549999996</v>
      </c>
      <c r="W4707" t="s">
        <v>1502</v>
      </c>
      <c r="X4707" t="s">
        <v>85</v>
      </c>
      <c r="Y4707" t="s">
        <v>64</v>
      </c>
      <c r="Z4707" t="s">
        <v>65</v>
      </c>
      <c r="AA4707">
        <v>1153026182</v>
      </c>
      <c r="AB4707" t="s">
        <v>66</v>
      </c>
      <c r="AC4707" t="s">
        <v>67</v>
      </c>
      <c r="AD4707">
        <v>18.454372410000001</v>
      </c>
      <c r="AE4707">
        <v>-69.616630549999996</v>
      </c>
      <c r="AF4707" t="s">
        <v>14913</v>
      </c>
      <c r="AG4707" t="s">
        <v>32</v>
      </c>
      <c r="AH4707" t="s">
        <v>48</v>
      </c>
      <c r="AI4707" t="s">
        <v>87</v>
      </c>
      <c r="AJ4707" t="s">
        <v>1584</v>
      </c>
      <c r="AK4707" t="s">
        <v>150</v>
      </c>
      <c r="AL4707" t="s">
        <v>140</v>
      </c>
      <c r="AM4707" t="s">
        <v>151</v>
      </c>
      <c r="AR4707" t="s">
        <v>91</v>
      </c>
      <c r="AS4707">
        <v>9000144961</v>
      </c>
      <c r="AV4707" t="s">
        <v>153</v>
      </c>
      <c r="AW4707" t="str">
        <f>_xlfn.XLOOKUP(UNIVERSO[[#This Row],[RUTA-LOCALIDAD D&amp;N]],'[1]Cuota Ruta'!E:E,'[1]Cuota Ruta'!G:G)</f>
        <v>Cargar</v>
      </c>
    </row>
    <row r="4708" spans="1:49" x14ac:dyDescent="0.25">
      <c r="A4708" t="s">
        <v>48</v>
      </c>
      <c r="B4708" t="s">
        <v>49</v>
      </c>
      <c r="C4708" t="s">
        <v>50</v>
      </c>
      <c r="D4708" t="s">
        <v>51</v>
      </c>
      <c r="E4708" t="s">
        <v>193</v>
      </c>
      <c r="F4708" t="s">
        <v>194</v>
      </c>
      <c r="G4708">
        <v>9000145270</v>
      </c>
      <c r="H4708">
        <v>145270</v>
      </c>
      <c r="I4708" t="s">
        <v>14914</v>
      </c>
      <c r="J4708" t="s">
        <v>1417</v>
      </c>
      <c r="K4708" t="s">
        <v>197</v>
      </c>
      <c r="L4708" t="s">
        <v>1417</v>
      </c>
      <c r="M4708" t="s">
        <v>1417</v>
      </c>
      <c r="N4708" t="s">
        <v>253</v>
      </c>
      <c r="O4708" t="s">
        <v>59</v>
      </c>
      <c r="P4708">
        <v>326</v>
      </c>
      <c r="Q4708" t="s">
        <v>3204</v>
      </c>
      <c r="R4708" t="s">
        <v>3204</v>
      </c>
      <c r="S4708" t="s">
        <v>774</v>
      </c>
      <c r="T4708" t="s">
        <v>774</v>
      </c>
      <c r="U4708">
        <v>18.764408111572301</v>
      </c>
      <c r="V4708">
        <v>-69.251457214355497</v>
      </c>
      <c r="W4708" t="s">
        <v>3205</v>
      </c>
      <c r="X4708" t="s">
        <v>63</v>
      </c>
      <c r="Y4708" t="s">
        <v>64</v>
      </c>
      <c r="Z4708" t="s">
        <v>65</v>
      </c>
      <c r="AA4708">
        <v>1160018850</v>
      </c>
      <c r="AB4708" t="s">
        <v>116</v>
      </c>
      <c r="AC4708" t="s">
        <v>67</v>
      </c>
      <c r="AD4708">
        <v>18.764315</v>
      </c>
      <c r="AE4708">
        <v>-69.251406666666668</v>
      </c>
      <c r="AF4708" t="s">
        <v>14915</v>
      </c>
      <c r="AG4708" t="s">
        <v>32</v>
      </c>
      <c r="AH4708" t="s">
        <v>48</v>
      </c>
      <c r="AI4708" t="s">
        <v>87</v>
      </c>
      <c r="AJ4708" t="s">
        <v>1584</v>
      </c>
      <c r="AK4708" t="s">
        <v>226</v>
      </c>
      <c r="AL4708" t="s">
        <v>193</v>
      </c>
      <c r="AM4708" t="s">
        <v>227</v>
      </c>
      <c r="AN4708">
        <v>9</v>
      </c>
      <c r="AO4708" t="s">
        <v>139</v>
      </c>
      <c r="AR4708" t="s">
        <v>91</v>
      </c>
      <c r="AS4708">
        <v>9000145270</v>
      </c>
      <c r="AU4708">
        <v>9</v>
      </c>
      <c r="AV4708" t="s">
        <v>92</v>
      </c>
      <c r="AW4708" t="str">
        <f>_xlfn.XLOOKUP(UNIVERSO[[#This Row],[RUTA-LOCALIDAD D&amp;N]],'[1]Cuota Ruta'!E:E,'[1]Cuota Ruta'!G:G)</f>
        <v>Cargar</v>
      </c>
    </row>
    <row r="4709" spans="1:49" x14ac:dyDescent="0.25">
      <c r="A4709" t="s">
        <v>48</v>
      </c>
      <c r="B4709" t="s">
        <v>49</v>
      </c>
      <c r="C4709" t="s">
        <v>50</v>
      </c>
      <c r="D4709" t="s">
        <v>76</v>
      </c>
      <c r="E4709" t="s">
        <v>193</v>
      </c>
      <c r="F4709" t="s">
        <v>194</v>
      </c>
      <c r="G4709">
        <v>9000146721</v>
      </c>
      <c r="H4709">
        <v>146721</v>
      </c>
      <c r="I4709" t="s">
        <v>14916</v>
      </c>
      <c r="J4709" t="s">
        <v>14917</v>
      </c>
      <c r="K4709" t="s">
        <v>197</v>
      </c>
      <c r="L4709" t="s">
        <v>193</v>
      </c>
      <c r="M4709" t="s">
        <v>193</v>
      </c>
      <c r="N4709" t="s">
        <v>8242</v>
      </c>
      <c r="O4709" t="s">
        <v>59</v>
      </c>
      <c r="P4709">
        <v>302</v>
      </c>
      <c r="Q4709" t="s">
        <v>466</v>
      </c>
      <c r="R4709" t="s">
        <v>466</v>
      </c>
      <c r="S4709" t="s">
        <v>327</v>
      </c>
      <c r="T4709" t="s">
        <v>327</v>
      </c>
      <c r="U4709">
        <v>18.406379999999999</v>
      </c>
      <c r="V4709">
        <v>-68.9786</v>
      </c>
      <c r="W4709" t="s">
        <v>467</v>
      </c>
      <c r="X4709" t="s">
        <v>85</v>
      </c>
      <c r="Y4709" t="s">
        <v>64</v>
      </c>
      <c r="Z4709" t="s">
        <v>99</v>
      </c>
      <c r="AA4709">
        <v>1160018046</v>
      </c>
      <c r="AB4709" t="s">
        <v>66</v>
      </c>
      <c r="AC4709" t="s">
        <v>67</v>
      </c>
      <c r="AD4709">
        <v>18.406379999999999</v>
      </c>
      <c r="AE4709">
        <v>-68.9786</v>
      </c>
      <c r="AF4709" t="s">
        <v>14918</v>
      </c>
      <c r="AG4709" t="s">
        <v>32</v>
      </c>
      <c r="AH4709" t="s">
        <v>48</v>
      </c>
      <c r="AI4709" t="s">
        <v>87</v>
      </c>
      <c r="AJ4709" t="s">
        <v>1584</v>
      </c>
      <c r="AK4709" t="s">
        <v>330</v>
      </c>
      <c r="AL4709" t="s">
        <v>193</v>
      </c>
      <c r="AM4709" t="s">
        <v>331</v>
      </c>
      <c r="AR4709" t="s">
        <v>91</v>
      </c>
      <c r="AS4709">
        <v>9000146721</v>
      </c>
      <c r="AV4709" t="s">
        <v>206</v>
      </c>
      <c r="AW4709" t="str">
        <f>_xlfn.XLOOKUP(UNIVERSO[[#This Row],[RUTA-LOCALIDAD D&amp;N]],'[1]Cuota Ruta'!E:E,'[1]Cuota Ruta'!G:G)</f>
        <v>Cargar</v>
      </c>
    </row>
    <row r="4710" spans="1:49" x14ac:dyDescent="0.25">
      <c r="A4710" t="s">
        <v>48</v>
      </c>
      <c r="B4710" t="s">
        <v>380</v>
      </c>
      <c r="C4710" t="s">
        <v>381</v>
      </c>
      <c r="D4710" t="s">
        <v>76</v>
      </c>
      <c r="E4710" t="s">
        <v>917</v>
      </c>
      <c r="F4710" t="s">
        <v>283</v>
      </c>
      <c r="G4710">
        <v>9000149535</v>
      </c>
      <c r="H4710">
        <v>149535</v>
      </c>
      <c r="I4710" t="s">
        <v>14919</v>
      </c>
      <c r="J4710" t="s">
        <v>12398</v>
      </c>
      <c r="K4710" t="s">
        <v>286</v>
      </c>
      <c r="L4710" t="s">
        <v>917</v>
      </c>
      <c r="M4710" t="s">
        <v>917</v>
      </c>
      <c r="N4710" t="s">
        <v>934</v>
      </c>
      <c r="O4710" t="s">
        <v>434</v>
      </c>
      <c r="P4710">
        <v>313</v>
      </c>
      <c r="Q4710" t="s">
        <v>1581</v>
      </c>
      <c r="R4710" t="s">
        <v>1581</v>
      </c>
      <c r="S4710" t="s">
        <v>936</v>
      </c>
      <c r="T4710" t="s">
        <v>936</v>
      </c>
      <c r="U4710">
        <v>19.7929554</v>
      </c>
      <c r="V4710">
        <v>-70.68672943</v>
      </c>
      <c r="W4710" t="s">
        <v>1582</v>
      </c>
      <c r="X4710" t="s">
        <v>85</v>
      </c>
      <c r="Y4710" t="s">
        <v>64</v>
      </c>
      <c r="Z4710" t="s">
        <v>65</v>
      </c>
      <c r="AA4710">
        <v>1156010542</v>
      </c>
      <c r="AB4710" t="s">
        <v>66</v>
      </c>
      <c r="AC4710" t="s">
        <v>67</v>
      </c>
      <c r="AD4710">
        <v>19.7929554</v>
      </c>
      <c r="AE4710">
        <v>-70.68672943</v>
      </c>
      <c r="AF4710" t="s">
        <v>14920</v>
      </c>
      <c r="AG4710" t="s">
        <v>32</v>
      </c>
      <c r="AH4710" t="s">
        <v>48</v>
      </c>
      <c r="AI4710" t="s">
        <v>87</v>
      </c>
      <c r="AJ4710" t="s">
        <v>1584</v>
      </c>
      <c r="AK4710" t="s">
        <v>925</v>
      </c>
      <c r="AL4710" t="s">
        <v>917</v>
      </c>
      <c r="AM4710" t="s">
        <v>926</v>
      </c>
      <c r="AN4710">
        <v>8</v>
      </c>
      <c r="AO4710" t="s">
        <v>439</v>
      </c>
      <c r="AR4710" t="s">
        <v>91</v>
      </c>
      <c r="AS4710">
        <v>9000149535</v>
      </c>
      <c r="AU4710">
        <v>8</v>
      </c>
      <c r="AV4710" t="s">
        <v>267</v>
      </c>
      <c r="AW4710" t="str">
        <f>_xlfn.XLOOKUP(UNIVERSO[[#This Row],[RUTA-LOCALIDAD D&amp;N]],'[1]Cuota Ruta'!E:E,'[1]Cuota Ruta'!G:G)</f>
        <v>Cargar</v>
      </c>
    </row>
    <row r="4711" spans="1:49" x14ac:dyDescent="0.25">
      <c r="A4711" t="s">
        <v>48</v>
      </c>
      <c r="B4711" t="s">
        <v>380</v>
      </c>
      <c r="C4711" t="s">
        <v>381</v>
      </c>
      <c r="D4711" t="s">
        <v>76</v>
      </c>
      <c r="E4711" t="s">
        <v>140</v>
      </c>
      <c r="F4711" t="s">
        <v>141</v>
      </c>
      <c r="G4711">
        <v>9000150695</v>
      </c>
      <c r="H4711">
        <v>150695</v>
      </c>
      <c r="I4711" t="s">
        <v>14921</v>
      </c>
      <c r="J4711" t="s">
        <v>14922</v>
      </c>
      <c r="K4711" t="s">
        <v>144</v>
      </c>
      <c r="L4711" t="s">
        <v>93</v>
      </c>
      <c r="M4711" t="s">
        <v>93</v>
      </c>
      <c r="N4711" t="s">
        <v>10075</v>
      </c>
      <c r="O4711" t="s">
        <v>434</v>
      </c>
      <c r="P4711">
        <v>384</v>
      </c>
      <c r="Q4711" t="s">
        <v>595</v>
      </c>
      <c r="R4711" t="s">
        <v>595</v>
      </c>
      <c r="S4711" t="s">
        <v>436</v>
      </c>
      <c r="T4711" t="s">
        <v>436</v>
      </c>
      <c r="U4711">
        <v>18.513300000000001</v>
      </c>
      <c r="V4711">
        <v>-69.810299999999998</v>
      </c>
      <c r="W4711" t="s">
        <v>596</v>
      </c>
      <c r="X4711" t="s">
        <v>63</v>
      </c>
      <c r="Y4711" t="s">
        <v>64</v>
      </c>
      <c r="Z4711" t="s">
        <v>99</v>
      </c>
      <c r="AA4711">
        <v>1153026777</v>
      </c>
      <c r="AB4711" t="s">
        <v>66</v>
      </c>
      <c r="AC4711" t="s">
        <v>67</v>
      </c>
      <c r="AD4711">
        <v>18.513300000000001</v>
      </c>
      <c r="AE4711">
        <v>-69.810299999999998</v>
      </c>
      <c r="AF4711" t="s">
        <v>14923</v>
      </c>
      <c r="AG4711" t="s">
        <v>32</v>
      </c>
      <c r="AH4711" t="s">
        <v>48</v>
      </c>
      <c r="AI4711" t="s">
        <v>87</v>
      </c>
      <c r="AJ4711" t="s">
        <v>1584</v>
      </c>
      <c r="AK4711" t="s">
        <v>150</v>
      </c>
      <c r="AL4711" t="s">
        <v>140</v>
      </c>
      <c r="AM4711" t="s">
        <v>151</v>
      </c>
      <c r="AN4711">
        <v>7</v>
      </c>
      <c r="AO4711" t="s">
        <v>423</v>
      </c>
      <c r="AR4711" t="s">
        <v>91</v>
      </c>
      <c r="AS4711">
        <v>9000150695</v>
      </c>
      <c r="AU4711">
        <v>7</v>
      </c>
      <c r="AV4711" t="s">
        <v>153</v>
      </c>
      <c r="AW4711" t="str">
        <f>_xlfn.XLOOKUP(UNIVERSO[[#This Row],[RUTA-LOCALIDAD D&amp;N]],'[1]Cuota Ruta'!E:E,'[1]Cuota Ruta'!G:G)</f>
        <v>Cargar</v>
      </c>
    </row>
    <row r="4712" spans="1:49" x14ac:dyDescent="0.25">
      <c r="A4712" t="s">
        <v>48</v>
      </c>
      <c r="B4712" t="s">
        <v>49</v>
      </c>
      <c r="C4712" t="s">
        <v>50</v>
      </c>
      <c r="D4712" t="s">
        <v>124</v>
      </c>
      <c r="E4712" t="s">
        <v>917</v>
      </c>
      <c r="F4712" t="s">
        <v>283</v>
      </c>
      <c r="G4712">
        <v>9000152135</v>
      </c>
      <c r="H4712">
        <v>152135</v>
      </c>
      <c r="I4712" t="s">
        <v>14924</v>
      </c>
      <c r="J4712" t="s">
        <v>14925</v>
      </c>
      <c r="K4712" t="s">
        <v>286</v>
      </c>
      <c r="L4712" t="s">
        <v>917</v>
      </c>
      <c r="M4712" t="s">
        <v>917</v>
      </c>
      <c r="N4712" t="s">
        <v>14926</v>
      </c>
      <c r="O4712" t="s">
        <v>59</v>
      </c>
      <c r="P4712">
        <v>305</v>
      </c>
      <c r="Q4712" t="s">
        <v>2740</v>
      </c>
      <c r="R4712" t="s">
        <v>2740</v>
      </c>
      <c r="S4712" t="s">
        <v>922</v>
      </c>
      <c r="T4712" t="s">
        <v>922</v>
      </c>
      <c r="U4712">
        <v>19.717855449999998</v>
      </c>
      <c r="V4712">
        <v>-70.614334110000001</v>
      </c>
      <c r="W4712" t="s">
        <v>2741</v>
      </c>
      <c r="X4712" t="s">
        <v>63</v>
      </c>
      <c r="Y4712" t="s">
        <v>64</v>
      </c>
      <c r="Z4712" t="s">
        <v>65</v>
      </c>
      <c r="AA4712">
        <v>1156010636</v>
      </c>
      <c r="AB4712" t="s">
        <v>66</v>
      </c>
      <c r="AC4712" t="s">
        <v>67</v>
      </c>
      <c r="AD4712">
        <v>19.717855449999998</v>
      </c>
      <c r="AE4712">
        <v>-70.614334110000001</v>
      </c>
      <c r="AF4712" t="s">
        <v>14927</v>
      </c>
      <c r="AG4712" t="s">
        <v>32</v>
      </c>
      <c r="AH4712" t="s">
        <v>48</v>
      </c>
      <c r="AI4712" t="s">
        <v>87</v>
      </c>
      <c r="AJ4712" t="s">
        <v>1584</v>
      </c>
      <c r="AK4712" t="s">
        <v>925</v>
      </c>
      <c r="AL4712" t="s">
        <v>917</v>
      </c>
      <c r="AM4712" t="s">
        <v>926</v>
      </c>
      <c r="AR4712" t="s">
        <v>91</v>
      </c>
      <c r="AS4712">
        <v>9000152135</v>
      </c>
      <c r="AV4712" t="s">
        <v>267</v>
      </c>
      <c r="AW4712" t="str">
        <f>_xlfn.XLOOKUP(UNIVERSO[[#This Row],[RUTA-LOCALIDAD D&amp;N]],'[1]Cuota Ruta'!E:E,'[1]Cuota Ruta'!G:G)</f>
        <v>Cargar</v>
      </c>
    </row>
    <row r="4713" spans="1:49" x14ac:dyDescent="0.25">
      <c r="A4713" t="s">
        <v>109</v>
      </c>
      <c r="B4713" t="s">
        <v>49</v>
      </c>
      <c r="C4713" t="s">
        <v>110</v>
      </c>
      <c r="D4713" t="s">
        <v>76</v>
      </c>
      <c r="E4713" t="s">
        <v>77</v>
      </c>
      <c r="F4713" t="s">
        <v>53</v>
      </c>
      <c r="G4713">
        <v>9000152938</v>
      </c>
      <c r="H4713">
        <v>152938</v>
      </c>
      <c r="I4713" t="s">
        <v>14928</v>
      </c>
      <c r="J4713" t="s">
        <v>14929</v>
      </c>
      <c r="K4713" t="s">
        <v>56</v>
      </c>
      <c r="L4713" t="s">
        <v>80</v>
      </c>
      <c r="M4713" t="s">
        <v>80</v>
      </c>
      <c r="N4713" t="s">
        <v>352</v>
      </c>
      <c r="O4713" t="s">
        <v>59</v>
      </c>
      <c r="P4713">
        <v>306</v>
      </c>
      <c r="Q4713" t="s">
        <v>82</v>
      </c>
      <c r="R4713" t="s">
        <v>82</v>
      </c>
      <c r="S4713" t="s">
        <v>83</v>
      </c>
      <c r="T4713" t="s">
        <v>83</v>
      </c>
      <c r="U4713">
        <v>18.44925061263875</v>
      </c>
      <c r="V4713">
        <v>-69.95623746732214</v>
      </c>
      <c r="W4713" t="s">
        <v>84</v>
      </c>
      <c r="X4713" t="s">
        <v>85</v>
      </c>
      <c r="Y4713" t="s">
        <v>64</v>
      </c>
      <c r="Z4713" t="s">
        <v>65</v>
      </c>
      <c r="AA4713">
        <v>1169009365</v>
      </c>
      <c r="AB4713" t="s">
        <v>116</v>
      </c>
      <c r="AC4713" t="s">
        <v>67</v>
      </c>
      <c r="AD4713">
        <v>18.449235099999999</v>
      </c>
      <c r="AE4713">
        <v>-69.956294799999995</v>
      </c>
      <c r="AF4713" t="s">
        <v>14930</v>
      </c>
      <c r="AG4713" t="s">
        <v>32</v>
      </c>
      <c r="AH4713" t="s">
        <v>48</v>
      </c>
      <c r="AI4713" t="s">
        <v>87</v>
      </c>
      <c r="AJ4713" t="s">
        <v>608</v>
      </c>
      <c r="AK4713" t="s">
        <v>89</v>
      </c>
      <c r="AL4713" t="s">
        <v>77</v>
      </c>
      <c r="AM4713" t="s">
        <v>90</v>
      </c>
      <c r="AN4713">
        <v>2</v>
      </c>
      <c r="AO4713" t="s">
        <v>245</v>
      </c>
      <c r="AR4713" t="s">
        <v>91</v>
      </c>
      <c r="AS4713">
        <v>9000152938</v>
      </c>
      <c r="AU4713">
        <v>2</v>
      </c>
      <c r="AV4713" t="s">
        <v>92</v>
      </c>
      <c r="AW4713" t="str">
        <f>_xlfn.XLOOKUP(UNIVERSO[[#This Row],[RUTA-LOCALIDAD D&amp;N]],'[1]Cuota Ruta'!E:E,'[1]Cuota Ruta'!G:G)</f>
        <v>Cargar</v>
      </c>
    </row>
    <row r="4714" spans="1:49" x14ac:dyDescent="0.25">
      <c r="A4714" t="s">
        <v>48</v>
      </c>
      <c r="B4714" t="s">
        <v>49</v>
      </c>
      <c r="C4714" t="s">
        <v>50</v>
      </c>
      <c r="D4714" t="s">
        <v>51</v>
      </c>
      <c r="E4714" t="s">
        <v>917</v>
      </c>
      <c r="F4714" t="s">
        <v>283</v>
      </c>
      <c r="G4714">
        <v>9000153845</v>
      </c>
      <c r="H4714">
        <v>153845</v>
      </c>
      <c r="I4714" t="s">
        <v>14931</v>
      </c>
      <c r="J4714" t="s">
        <v>14932</v>
      </c>
      <c r="K4714" t="s">
        <v>286</v>
      </c>
      <c r="L4714" t="s">
        <v>917</v>
      </c>
      <c r="M4714" t="s">
        <v>917</v>
      </c>
      <c r="N4714" t="s">
        <v>7917</v>
      </c>
      <c r="O4714" t="s">
        <v>59</v>
      </c>
      <c r="P4714">
        <v>311</v>
      </c>
      <c r="Q4714" t="s">
        <v>2279</v>
      </c>
      <c r="R4714" t="s">
        <v>2279</v>
      </c>
      <c r="S4714" t="s">
        <v>936</v>
      </c>
      <c r="T4714" t="s">
        <v>936</v>
      </c>
      <c r="U4714">
        <v>19.80857086</v>
      </c>
      <c r="V4714">
        <v>-70.780990599999996</v>
      </c>
      <c r="W4714" t="s">
        <v>2280</v>
      </c>
      <c r="X4714" t="s">
        <v>85</v>
      </c>
      <c r="Y4714" t="s">
        <v>64</v>
      </c>
      <c r="Z4714" t="s">
        <v>65</v>
      </c>
      <c r="AA4714">
        <v>1156010693</v>
      </c>
      <c r="AB4714" t="s">
        <v>66</v>
      </c>
      <c r="AC4714" t="s">
        <v>67</v>
      </c>
      <c r="AD4714">
        <v>19.80857086</v>
      </c>
      <c r="AE4714">
        <v>-70.780990599999996</v>
      </c>
      <c r="AF4714" t="s">
        <v>14933</v>
      </c>
      <c r="AG4714" t="s">
        <v>32</v>
      </c>
      <c r="AH4714" t="s">
        <v>48</v>
      </c>
      <c r="AI4714" t="s">
        <v>87</v>
      </c>
      <c r="AJ4714" t="s">
        <v>1584</v>
      </c>
      <c r="AK4714" t="s">
        <v>925</v>
      </c>
      <c r="AL4714" t="s">
        <v>917</v>
      </c>
      <c r="AM4714" t="s">
        <v>926</v>
      </c>
      <c r="AR4714" t="s">
        <v>91</v>
      </c>
      <c r="AS4714">
        <v>9000153845</v>
      </c>
      <c r="AV4714" t="s">
        <v>267</v>
      </c>
      <c r="AW4714" t="str">
        <f>_xlfn.XLOOKUP(UNIVERSO[[#This Row],[RUTA-LOCALIDAD D&amp;N]],'[1]Cuota Ruta'!E:E,'[1]Cuota Ruta'!G:G)</f>
        <v>Cargar</v>
      </c>
    </row>
    <row r="4715" spans="1:49" x14ac:dyDescent="0.25">
      <c r="A4715" t="s">
        <v>48</v>
      </c>
      <c r="B4715" t="s">
        <v>49</v>
      </c>
      <c r="C4715" t="s">
        <v>50</v>
      </c>
      <c r="D4715" t="s">
        <v>51</v>
      </c>
      <c r="E4715" t="s">
        <v>77</v>
      </c>
      <c r="F4715" t="s">
        <v>53</v>
      </c>
      <c r="G4715">
        <v>9000154807</v>
      </c>
      <c r="H4715">
        <v>154807</v>
      </c>
      <c r="I4715" t="s">
        <v>12457</v>
      </c>
      <c r="J4715" t="s">
        <v>14934</v>
      </c>
      <c r="K4715" t="s">
        <v>56</v>
      </c>
      <c r="L4715" t="s">
        <v>57</v>
      </c>
      <c r="M4715" t="s">
        <v>57</v>
      </c>
      <c r="N4715" t="s">
        <v>2985</v>
      </c>
      <c r="O4715" t="s">
        <v>59</v>
      </c>
      <c r="P4715">
        <v>342</v>
      </c>
      <c r="Q4715" t="s">
        <v>1189</v>
      </c>
      <c r="R4715" t="s">
        <v>1189</v>
      </c>
      <c r="S4715" t="s">
        <v>366</v>
      </c>
      <c r="T4715" t="s">
        <v>366</v>
      </c>
      <c r="U4715">
        <v>18.672588000000001</v>
      </c>
      <c r="V4715">
        <v>-70.171554999999998</v>
      </c>
      <c r="W4715" t="s">
        <v>1190</v>
      </c>
      <c r="X4715" t="s">
        <v>85</v>
      </c>
      <c r="Y4715" t="s">
        <v>64</v>
      </c>
      <c r="Z4715" t="s">
        <v>65</v>
      </c>
      <c r="AA4715">
        <v>1169003232</v>
      </c>
      <c r="AB4715" t="s">
        <v>116</v>
      </c>
      <c r="AC4715" t="s">
        <v>67</v>
      </c>
      <c r="AD4715">
        <v>18.672592099999999</v>
      </c>
      <c r="AE4715">
        <v>-70.171580199999994</v>
      </c>
      <c r="AF4715" t="s">
        <v>14935</v>
      </c>
      <c r="AG4715" t="s">
        <v>32</v>
      </c>
      <c r="AH4715" t="s">
        <v>48</v>
      </c>
      <c r="AI4715" t="s">
        <v>87</v>
      </c>
      <c r="AJ4715" t="s">
        <v>1584</v>
      </c>
      <c r="AK4715" t="s">
        <v>176</v>
      </c>
      <c r="AL4715" t="s">
        <v>77</v>
      </c>
      <c r="AM4715" t="s">
        <v>177</v>
      </c>
      <c r="AR4715" t="s">
        <v>91</v>
      </c>
      <c r="AS4715">
        <v>9000154807</v>
      </c>
      <c r="AW4715" t="str">
        <f>_xlfn.XLOOKUP(UNIVERSO[[#This Row],[RUTA-LOCALIDAD D&amp;N]],'[1]Cuota Ruta'!E:E,'[1]Cuota Ruta'!G:G)</f>
        <v>Cargar</v>
      </c>
    </row>
    <row r="4716" spans="1:49" x14ac:dyDescent="0.25">
      <c r="A4716" t="s">
        <v>48</v>
      </c>
      <c r="B4716" t="s">
        <v>49</v>
      </c>
      <c r="C4716" t="s">
        <v>50</v>
      </c>
      <c r="D4716" t="s">
        <v>51</v>
      </c>
      <c r="E4716" t="s">
        <v>338</v>
      </c>
      <c r="F4716" t="s">
        <v>283</v>
      </c>
      <c r="G4716">
        <v>9000155616</v>
      </c>
      <c r="H4716">
        <v>155616</v>
      </c>
      <c r="I4716" t="s">
        <v>14936</v>
      </c>
      <c r="J4716" t="s">
        <v>14937</v>
      </c>
      <c r="K4716" t="s">
        <v>286</v>
      </c>
      <c r="L4716" t="s">
        <v>338</v>
      </c>
      <c r="M4716" t="s">
        <v>338</v>
      </c>
      <c r="N4716" t="s">
        <v>253</v>
      </c>
      <c r="O4716" t="s">
        <v>59</v>
      </c>
      <c r="P4716">
        <v>311</v>
      </c>
      <c r="Q4716" t="s">
        <v>1356</v>
      </c>
      <c r="R4716" t="s">
        <v>1356</v>
      </c>
      <c r="S4716" t="s">
        <v>676</v>
      </c>
      <c r="T4716" t="s">
        <v>676</v>
      </c>
      <c r="U4716">
        <v>19.545507347656049</v>
      </c>
      <c r="V4716">
        <v>-70.790203775374096</v>
      </c>
      <c r="W4716" t="s">
        <v>1357</v>
      </c>
      <c r="X4716" t="s">
        <v>63</v>
      </c>
      <c r="Y4716" t="s">
        <v>64</v>
      </c>
      <c r="Z4716" t="s">
        <v>65</v>
      </c>
      <c r="AA4716">
        <v>1151039578</v>
      </c>
      <c r="AB4716" t="s">
        <v>116</v>
      </c>
      <c r="AC4716" t="s">
        <v>67</v>
      </c>
      <c r="AD4716">
        <v>19.545449999999999</v>
      </c>
      <c r="AE4716">
        <v>-70.790233333333333</v>
      </c>
      <c r="AF4716" t="s">
        <v>14938</v>
      </c>
      <c r="AG4716" t="s">
        <v>32</v>
      </c>
      <c r="AH4716" t="s">
        <v>48</v>
      </c>
      <c r="AI4716" t="s">
        <v>87</v>
      </c>
      <c r="AJ4716" t="s">
        <v>1584</v>
      </c>
      <c r="AK4716" t="s">
        <v>346</v>
      </c>
      <c r="AL4716" t="s">
        <v>338</v>
      </c>
      <c r="AM4716" t="s">
        <v>347</v>
      </c>
      <c r="AR4716" t="s">
        <v>91</v>
      </c>
      <c r="AS4716">
        <v>9000155616</v>
      </c>
      <c r="AV4716" t="s">
        <v>349</v>
      </c>
      <c r="AW4716" t="str">
        <f>_xlfn.XLOOKUP(UNIVERSO[[#This Row],[RUTA-LOCALIDAD D&amp;N]],'[1]Cuota Ruta'!E:E,'[1]Cuota Ruta'!G:G)</f>
        <v>Cargar</v>
      </c>
    </row>
    <row r="4717" spans="1:49" x14ac:dyDescent="0.25">
      <c r="A4717" t="s">
        <v>48</v>
      </c>
      <c r="B4717" t="s">
        <v>49</v>
      </c>
      <c r="C4717" t="s">
        <v>50</v>
      </c>
      <c r="D4717" t="s">
        <v>76</v>
      </c>
      <c r="E4717" t="s">
        <v>257</v>
      </c>
      <c r="F4717" t="s">
        <v>194</v>
      </c>
      <c r="G4717">
        <v>9000156774</v>
      </c>
      <c r="H4717">
        <v>156774</v>
      </c>
      <c r="I4717" t="s">
        <v>14939</v>
      </c>
      <c r="J4717" t="s">
        <v>11520</v>
      </c>
      <c r="K4717" t="s">
        <v>197</v>
      </c>
      <c r="L4717" t="s">
        <v>260</v>
      </c>
      <c r="M4717" t="s">
        <v>260</v>
      </c>
      <c r="N4717" t="s">
        <v>1337</v>
      </c>
      <c r="O4717" t="s">
        <v>59</v>
      </c>
      <c r="P4717">
        <v>309</v>
      </c>
      <c r="Q4717" t="s">
        <v>1338</v>
      </c>
      <c r="R4717" t="s">
        <v>1338</v>
      </c>
      <c r="S4717" t="s">
        <v>262</v>
      </c>
      <c r="T4717" t="s">
        <v>262</v>
      </c>
      <c r="U4717">
        <v>19.283259999999999</v>
      </c>
      <c r="V4717">
        <v>-69.202003000000005</v>
      </c>
      <c r="W4717" t="s">
        <v>1339</v>
      </c>
      <c r="X4717" t="s">
        <v>85</v>
      </c>
      <c r="Y4717" t="s">
        <v>64</v>
      </c>
      <c r="Z4717" t="s">
        <v>99</v>
      </c>
      <c r="AA4717">
        <v>1152011655</v>
      </c>
      <c r="AB4717" t="s">
        <v>66</v>
      </c>
      <c r="AC4717" t="s">
        <v>67</v>
      </c>
      <c r="AD4717">
        <v>19.283259999999999</v>
      </c>
      <c r="AE4717">
        <v>-69.202003000000005</v>
      </c>
      <c r="AF4717" t="s">
        <v>14940</v>
      </c>
      <c r="AG4717" t="s">
        <v>32</v>
      </c>
      <c r="AH4717" t="s">
        <v>48</v>
      </c>
      <c r="AI4717" t="s">
        <v>87</v>
      </c>
      <c r="AJ4717" t="s">
        <v>1584</v>
      </c>
      <c r="AK4717" t="s">
        <v>265</v>
      </c>
      <c r="AL4717" t="s">
        <v>257</v>
      </c>
      <c r="AM4717" t="s">
        <v>266</v>
      </c>
      <c r="AR4717" t="s">
        <v>91</v>
      </c>
      <c r="AS4717">
        <v>9000156774</v>
      </c>
      <c r="AV4717" t="s">
        <v>267</v>
      </c>
      <c r="AW4717" t="str">
        <f>_xlfn.XLOOKUP(UNIVERSO[[#This Row],[RUTA-LOCALIDAD D&amp;N]],'[1]Cuota Ruta'!E:E,'[1]Cuota Ruta'!G:G)</f>
        <v>Cargar</v>
      </c>
    </row>
    <row r="4718" spans="1:49" x14ac:dyDescent="0.25">
      <c r="A4718" t="s">
        <v>48</v>
      </c>
      <c r="B4718" t="s">
        <v>380</v>
      </c>
      <c r="C4718" t="s">
        <v>381</v>
      </c>
      <c r="D4718" t="s">
        <v>76</v>
      </c>
      <c r="E4718" t="s">
        <v>140</v>
      </c>
      <c r="F4718" t="s">
        <v>141</v>
      </c>
      <c r="G4718">
        <v>9000162983</v>
      </c>
      <c r="H4718">
        <v>162983</v>
      </c>
      <c r="I4718" t="s">
        <v>14941</v>
      </c>
      <c r="J4718" t="s">
        <v>14942</v>
      </c>
      <c r="K4718" t="s">
        <v>144</v>
      </c>
      <c r="L4718" t="s">
        <v>93</v>
      </c>
      <c r="M4718" t="s">
        <v>93</v>
      </c>
      <c r="N4718" t="s">
        <v>618</v>
      </c>
      <c r="O4718" t="s">
        <v>434</v>
      </c>
      <c r="P4718">
        <v>385</v>
      </c>
      <c r="Q4718" t="s">
        <v>584</v>
      </c>
      <c r="R4718" t="s">
        <v>584</v>
      </c>
      <c r="S4718" t="s">
        <v>436</v>
      </c>
      <c r="T4718" t="s">
        <v>436</v>
      </c>
      <c r="U4718">
        <v>18.54627</v>
      </c>
      <c r="V4718">
        <v>-69.914184000000006</v>
      </c>
      <c r="W4718" t="s">
        <v>585</v>
      </c>
      <c r="X4718" t="s">
        <v>85</v>
      </c>
      <c r="Y4718" t="s">
        <v>64</v>
      </c>
      <c r="Z4718" t="s">
        <v>65</v>
      </c>
      <c r="AA4718">
        <v>1153027648</v>
      </c>
      <c r="AB4718" t="s">
        <v>66</v>
      </c>
      <c r="AC4718" t="s">
        <v>67</v>
      </c>
      <c r="AD4718">
        <v>18.54627</v>
      </c>
      <c r="AE4718">
        <v>-69.914184000000006</v>
      </c>
      <c r="AF4718" t="s">
        <v>14943</v>
      </c>
      <c r="AG4718" t="s">
        <v>32</v>
      </c>
      <c r="AH4718" t="s">
        <v>48</v>
      </c>
      <c r="AI4718" t="s">
        <v>87</v>
      </c>
      <c r="AJ4718" t="s">
        <v>1584</v>
      </c>
      <c r="AK4718" t="s">
        <v>150</v>
      </c>
      <c r="AL4718" t="s">
        <v>140</v>
      </c>
      <c r="AM4718" t="s">
        <v>151</v>
      </c>
      <c r="AN4718">
        <v>6</v>
      </c>
      <c r="AO4718" t="s">
        <v>348</v>
      </c>
      <c r="AR4718" t="s">
        <v>91</v>
      </c>
      <c r="AS4718">
        <v>9000162983</v>
      </c>
      <c r="AU4718">
        <v>6</v>
      </c>
      <c r="AV4718" t="s">
        <v>153</v>
      </c>
      <c r="AW4718" t="str">
        <f>_xlfn.XLOOKUP(UNIVERSO[[#This Row],[RUTA-LOCALIDAD D&amp;N]],'[1]Cuota Ruta'!E:E,'[1]Cuota Ruta'!G:G)</f>
        <v>Cargar</v>
      </c>
    </row>
    <row r="4719" spans="1:49" x14ac:dyDescent="0.25">
      <c r="A4719" t="s">
        <v>48</v>
      </c>
      <c r="B4719" t="s">
        <v>380</v>
      </c>
      <c r="C4719" t="s">
        <v>381</v>
      </c>
      <c r="D4719" t="s">
        <v>124</v>
      </c>
      <c r="E4719" t="s">
        <v>140</v>
      </c>
      <c r="F4719" t="s">
        <v>141</v>
      </c>
      <c r="G4719">
        <v>9000163422</v>
      </c>
      <c r="H4719">
        <v>163422</v>
      </c>
      <c r="I4719" t="s">
        <v>14944</v>
      </c>
      <c r="J4719" t="s">
        <v>14945</v>
      </c>
      <c r="K4719" t="s">
        <v>144</v>
      </c>
      <c r="L4719" t="s">
        <v>93</v>
      </c>
      <c r="M4719" t="s">
        <v>93</v>
      </c>
      <c r="N4719" t="s">
        <v>1998</v>
      </c>
      <c r="O4719" t="s">
        <v>434</v>
      </c>
      <c r="P4719">
        <v>400</v>
      </c>
      <c r="Q4719" t="s">
        <v>1501</v>
      </c>
      <c r="R4719" t="s">
        <v>1501</v>
      </c>
      <c r="S4719" t="s">
        <v>436</v>
      </c>
      <c r="T4719" t="s">
        <v>436</v>
      </c>
      <c r="U4719">
        <v>18.453099999999999</v>
      </c>
      <c r="V4719">
        <v>-69.608599999999996</v>
      </c>
      <c r="W4719" t="s">
        <v>1502</v>
      </c>
      <c r="X4719" t="s">
        <v>85</v>
      </c>
      <c r="Y4719" t="s">
        <v>64</v>
      </c>
      <c r="Z4719" t="s">
        <v>65</v>
      </c>
      <c r="AA4719">
        <v>1153027677</v>
      </c>
      <c r="AB4719" t="s">
        <v>116</v>
      </c>
      <c r="AC4719" t="s">
        <v>67</v>
      </c>
      <c r="AD4719">
        <v>18.453652399999999</v>
      </c>
      <c r="AE4719">
        <v>-69.6082368</v>
      </c>
      <c r="AF4719" t="s">
        <v>14946</v>
      </c>
      <c r="AG4719" t="s">
        <v>32</v>
      </c>
      <c r="AH4719" t="s">
        <v>48</v>
      </c>
      <c r="AI4719" t="s">
        <v>87</v>
      </c>
      <c r="AJ4719" t="s">
        <v>1584</v>
      </c>
      <c r="AK4719" t="s">
        <v>150</v>
      </c>
      <c r="AL4719" t="s">
        <v>140</v>
      </c>
      <c r="AM4719" t="s">
        <v>151</v>
      </c>
      <c r="AR4719" t="s">
        <v>91</v>
      </c>
      <c r="AS4719">
        <v>9000163422</v>
      </c>
      <c r="AV4719" t="s">
        <v>153</v>
      </c>
      <c r="AW4719" t="str">
        <f>_xlfn.XLOOKUP(UNIVERSO[[#This Row],[RUTA-LOCALIDAD D&amp;N]],'[1]Cuota Ruta'!E:E,'[1]Cuota Ruta'!G:G)</f>
        <v>Cargar</v>
      </c>
    </row>
    <row r="4720" spans="1:49" x14ac:dyDescent="0.25">
      <c r="A4720" t="s">
        <v>48</v>
      </c>
      <c r="B4720" t="s">
        <v>49</v>
      </c>
      <c r="C4720" t="s">
        <v>50</v>
      </c>
      <c r="D4720" t="s">
        <v>76</v>
      </c>
      <c r="E4720" t="s">
        <v>338</v>
      </c>
      <c r="F4720" t="s">
        <v>283</v>
      </c>
      <c r="G4720">
        <v>9000164988</v>
      </c>
      <c r="H4720">
        <v>164988</v>
      </c>
      <c r="I4720" t="s">
        <v>8961</v>
      </c>
      <c r="J4720" t="s">
        <v>14947</v>
      </c>
      <c r="K4720" t="s">
        <v>286</v>
      </c>
      <c r="L4720" t="s">
        <v>338</v>
      </c>
      <c r="M4720" t="s">
        <v>338</v>
      </c>
      <c r="N4720" t="s">
        <v>58</v>
      </c>
      <c r="O4720" t="s">
        <v>59</v>
      </c>
      <c r="P4720">
        <v>303</v>
      </c>
      <c r="Q4720" t="s">
        <v>675</v>
      </c>
      <c r="R4720" t="s">
        <v>675</v>
      </c>
      <c r="S4720" t="s">
        <v>676</v>
      </c>
      <c r="T4720" t="s">
        <v>676</v>
      </c>
      <c r="U4720">
        <v>19.463255</v>
      </c>
      <c r="V4720">
        <v>-70.711264</v>
      </c>
      <c r="W4720" t="s">
        <v>677</v>
      </c>
      <c r="X4720" t="s">
        <v>63</v>
      </c>
      <c r="Y4720" t="s">
        <v>64</v>
      </c>
      <c r="Z4720" t="s">
        <v>65</v>
      </c>
      <c r="AA4720">
        <v>1151041006</v>
      </c>
      <c r="AB4720" t="s">
        <v>116</v>
      </c>
      <c r="AC4720" t="s">
        <v>67</v>
      </c>
      <c r="AD4720">
        <v>19.462606666666669</v>
      </c>
      <c r="AE4720">
        <v>-70.711784999999992</v>
      </c>
      <c r="AF4720" t="s">
        <v>14948</v>
      </c>
      <c r="AG4720" t="s">
        <v>32</v>
      </c>
      <c r="AH4720" t="s">
        <v>48</v>
      </c>
      <c r="AI4720" t="s">
        <v>87</v>
      </c>
      <c r="AJ4720" t="s">
        <v>1584</v>
      </c>
      <c r="AK4720" t="s">
        <v>346</v>
      </c>
      <c r="AL4720" t="s">
        <v>338</v>
      </c>
      <c r="AM4720" t="s">
        <v>347</v>
      </c>
      <c r="AR4720" t="s">
        <v>91</v>
      </c>
      <c r="AS4720">
        <v>9000164988</v>
      </c>
      <c r="AV4720" t="s">
        <v>349</v>
      </c>
      <c r="AW4720" t="str">
        <f>_xlfn.XLOOKUP(UNIVERSO[[#This Row],[RUTA-LOCALIDAD D&amp;N]],'[1]Cuota Ruta'!E:E,'[1]Cuota Ruta'!G:G)</f>
        <v>Cargar</v>
      </c>
    </row>
    <row r="4721" spans="1:49" x14ac:dyDescent="0.25">
      <c r="A4721" t="s">
        <v>48</v>
      </c>
      <c r="B4721" t="s">
        <v>380</v>
      </c>
      <c r="C4721" t="s">
        <v>381</v>
      </c>
      <c r="D4721" t="s">
        <v>51</v>
      </c>
      <c r="E4721" t="s">
        <v>485</v>
      </c>
      <c r="F4721" t="s">
        <v>283</v>
      </c>
      <c r="G4721">
        <v>9000167439</v>
      </c>
      <c r="H4721">
        <v>167439</v>
      </c>
      <c r="I4721" t="s">
        <v>14949</v>
      </c>
      <c r="J4721" t="s">
        <v>10211</v>
      </c>
      <c r="K4721" t="s">
        <v>286</v>
      </c>
      <c r="L4721" t="s">
        <v>1039</v>
      </c>
      <c r="M4721" t="s">
        <v>1039</v>
      </c>
      <c r="N4721" t="s">
        <v>5329</v>
      </c>
      <c r="O4721" t="s">
        <v>59</v>
      </c>
      <c r="P4721">
        <v>336</v>
      </c>
      <c r="Q4721" t="s">
        <v>1040</v>
      </c>
      <c r="R4721" t="s">
        <v>1040</v>
      </c>
      <c r="S4721" t="s">
        <v>491</v>
      </c>
      <c r="T4721" t="s">
        <v>491</v>
      </c>
      <c r="U4721">
        <v>19.64622</v>
      </c>
      <c r="V4721">
        <v>-71.073269999999994</v>
      </c>
      <c r="W4721" t="s">
        <v>1041</v>
      </c>
      <c r="X4721" t="s">
        <v>63</v>
      </c>
      <c r="Y4721" t="s">
        <v>64</v>
      </c>
      <c r="Z4721" t="s">
        <v>65</v>
      </c>
      <c r="AA4721">
        <v>1158011620</v>
      </c>
      <c r="AB4721" t="s">
        <v>66</v>
      </c>
      <c r="AC4721" t="s">
        <v>67</v>
      </c>
      <c r="AD4721">
        <v>19.64622</v>
      </c>
      <c r="AE4721">
        <v>-71.073269999999994</v>
      </c>
      <c r="AF4721" t="s">
        <v>14950</v>
      </c>
      <c r="AG4721" t="s">
        <v>32</v>
      </c>
      <c r="AH4721" t="s">
        <v>48</v>
      </c>
      <c r="AI4721" t="s">
        <v>87</v>
      </c>
      <c r="AJ4721" t="s">
        <v>1584</v>
      </c>
      <c r="AK4721" t="s">
        <v>494</v>
      </c>
      <c r="AL4721" t="s">
        <v>485</v>
      </c>
      <c r="AM4721" t="s">
        <v>495</v>
      </c>
      <c r="AR4721" t="s">
        <v>91</v>
      </c>
      <c r="AS4721">
        <v>9000167439</v>
      </c>
      <c r="AV4721" t="s">
        <v>349</v>
      </c>
      <c r="AW4721" t="str">
        <f>_xlfn.XLOOKUP(UNIVERSO[[#This Row],[RUTA-LOCALIDAD D&amp;N]],'[1]Cuota Ruta'!E:E,'[1]Cuota Ruta'!G:G)</f>
        <v>Cargar</v>
      </c>
    </row>
    <row r="4722" spans="1:49" x14ac:dyDescent="0.25">
      <c r="A4722" t="s">
        <v>48</v>
      </c>
      <c r="B4722" t="s">
        <v>49</v>
      </c>
      <c r="C4722" t="s">
        <v>50</v>
      </c>
      <c r="D4722" t="s">
        <v>76</v>
      </c>
      <c r="E4722" t="s">
        <v>257</v>
      </c>
      <c r="F4722" t="s">
        <v>194</v>
      </c>
      <c r="G4722">
        <v>9000168449</v>
      </c>
      <c r="H4722">
        <v>168449</v>
      </c>
      <c r="I4722" t="s">
        <v>14951</v>
      </c>
      <c r="J4722" t="s">
        <v>14952</v>
      </c>
      <c r="K4722" t="s">
        <v>197</v>
      </c>
      <c r="L4722" t="s">
        <v>301</v>
      </c>
      <c r="M4722" t="s">
        <v>301</v>
      </c>
      <c r="N4722" t="s">
        <v>14953</v>
      </c>
      <c r="O4722" t="s">
        <v>59</v>
      </c>
      <c r="P4722">
        <v>301</v>
      </c>
      <c r="Q4722" t="s">
        <v>320</v>
      </c>
      <c r="R4722" t="s">
        <v>320</v>
      </c>
      <c r="S4722" t="s">
        <v>304</v>
      </c>
      <c r="T4722" t="s">
        <v>304</v>
      </c>
      <c r="U4722">
        <v>19.646526999999999</v>
      </c>
      <c r="V4722">
        <v>-69.917160999999993</v>
      </c>
      <c r="W4722" t="s">
        <v>321</v>
      </c>
      <c r="X4722" t="s">
        <v>63</v>
      </c>
      <c r="Y4722" t="s">
        <v>64</v>
      </c>
      <c r="Z4722" t="s">
        <v>65</v>
      </c>
      <c r="AA4722">
        <v>1152012771</v>
      </c>
      <c r="AB4722" t="s">
        <v>66</v>
      </c>
      <c r="AC4722" t="s">
        <v>67</v>
      </c>
      <c r="AD4722">
        <v>19.646526999999999</v>
      </c>
      <c r="AE4722">
        <v>-69.917160999999993</v>
      </c>
      <c r="AF4722" t="s">
        <v>14954</v>
      </c>
      <c r="AG4722" t="s">
        <v>32</v>
      </c>
      <c r="AH4722" t="s">
        <v>48</v>
      </c>
      <c r="AI4722" t="s">
        <v>87</v>
      </c>
      <c r="AJ4722" t="s">
        <v>1584</v>
      </c>
      <c r="AK4722" t="s">
        <v>265</v>
      </c>
      <c r="AL4722" t="s">
        <v>257</v>
      </c>
      <c r="AM4722" t="s">
        <v>266</v>
      </c>
      <c r="AR4722" t="s">
        <v>91</v>
      </c>
      <c r="AS4722">
        <v>9000168449</v>
      </c>
      <c r="AV4722" t="s">
        <v>267</v>
      </c>
      <c r="AW4722" t="str">
        <f>_xlfn.XLOOKUP(UNIVERSO[[#This Row],[RUTA-LOCALIDAD D&amp;N]],'[1]Cuota Ruta'!E:E,'[1]Cuota Ruta'!G:G)</f>
        <v>Cargar</v>
      </c>
    </row>
    <row r="4723" spans="1:49" x14ac:dyDescent="0.25">
      <c r="A4723" t="s">
        <v>48</v>
      </c>
      <c r="B4723" t="s">
        <v>49</v>
      </c>
      <c r="C4723" t="s">
        <v>110</v>
      </c>
      <c r="D4723" t="s">
        <v>76</v>
      </c>
      <c r="E4723" t="s">
        <v>917</v>
      </c>
      <c r="F4723" t="s">
        <v>283</v>
      </c>
      <c r="G4723">
        <v>9000168942</v>
      </c>
      <c r="H4723">
        <v>168942</v>
      </c>
      <c r="I4723" t="s">
        <v>14955</v>
      </c>
      <c r="J4723" t="s">
        <v>14956</v>
      </c>
      <c r="K4723" t="s">
        <v>286</v>
      </c>
      <c r="L4723" t="s">
        <v>917</v>
      </c>
      <c r="M4723" t="s">
        <v>917</v>
      </c>
      <c r="N4723" t="s">
        <v>3462</v>
      </c>
      <c r="O4723" t="s">
        <v>59</v>
      </c>
      <c r="P4723">
        <v>308</v>
      </c>
      <c r="Q4723" t="s">
        <v>2392</v>
      </c>
      <c r="R4723" t="s">
        <v>2392</v>
      </c>
      <c r="S4723" t="s">
        <v>922</v>
      </c>
      <c r="T4723" t="s">
        <v>922</v>
      </c>
      <c r="U4723">
        <v>19.77421</v>
      </c>
      <c r="V4723">
        <v>-70.460637000000006</v>
      </c>
      <c r="W4723" t="s">
        <v>2393</v>
      </c>
      <c r="X4723" t="s">
        <v>85</v>
      </c>
      <c r="Y4723" t="s">
        <v>64</v>
      </c>
      <c r="Z4723" t="s">
        <v>65</v>
      </c>
      <c r="AA4723">
        <v>1156011719</v>
      </c>
      <c r="AB4723" t="s">
        <v>66</v>
      </c>
      <c r="AC4723" t="s">
        <v>67</v>
      </c>
      <c r="AD4723">
        <v>19.77421</v>
      </c>
      <c r="AE4723">
        <v>-70.460637000000006</v>
      </c>
      <c r="AF4723" t="s">
        <v>14957</v>
      </c>
      <c r="AG4723" t="s">
        <v>32</v>
      </c>
      <c r="AH4723" t="s">
        <v>48</v>
      </c>
      <c r="AI4723" t="s">
        <v>87</v>
      </c>
      <c r="AJ4723" t="s">
        <v>1584</v>
      </c>
      <c r="AK4723" t="s">
        <v>925</v>
      </c>
      <c r="AL4723" t="s">
        <v>917</v>
      </c>
      <c r="AM4723" t="s">
        <v>926</v>
      </c>
      <c r="AR4723" t="s">
        <v>91</v>
      </c>
      <c r="AS4723">
        <v>9000168942</v>
      </c>
      <c r="AV4723" t="s">
        <v>267</v>
      </c>
      <c r="AW4723" t="str">
        <f>_xlfn.XLOOKUP(UNIVERSO[[#This Row],[RUTA-LOCALIDAD D&amp;N]],'[1]Cuota Ruta'!E:E,'[1]Cuota Ruta'!G:G)</f>
        <v>Cargar</v>
      </c>
    </row>
    <row r="4724" spans="1:49" x14ac:dyDescent="0.25">
      <c r="A4724" t="s">
        <v>48</v>
      </c>
      <c r="B4724" t="s">
        <v>49</v>
      </c>
      <c r="C4724" t="s">
        <v>50</v>
      </c>
      <c r="D4724" t="s">
        <v>51</v>
      </c>
      <c r="E4724" t="s">
        <v>338</v>
      </c>
      <c r="F4724" t="s">
        <v>283</v>
      </c>
      <c r="G4724">
        <v>9000167968</v>
      </c>
      <c r="H4724">
        <v>167968</v>
      </c>
      <c r="I4724" t="s">
        <v>2479</v>
      </c>
      <c r="J4724" t="s">
        <v>14958</v>
      </c>
      <c r="K4724" t="s">
        <v>286</v>
      </c>
      <c r="L4724" t="s">
        <v>403</v>
      </c>
      <c r="M4724" t="s">
        <v>403</v>
      </c>
      <c r="N4724" t="s">
        <v>14959</v>
      </c>
      <c r="O4724" t="s">
        <v>59</v>
      </c>
      <c r="P4724">
        <v>322</v>
      </c>
      <c r="Q4724" t="s">
        <v>1895</v>
      </c>
      <c r="R4724" t="s">
        <v>1895</v>
      </c>
      <c r="S4724" t="s">
        <v>405</v>
      </c>
      <c r="T4724" t="s">
        <v>405</v>
      </c>
      <c r="U4724">
        <v>19.218172073364201</v>
      </c>
      <c r="V4724">
        <v>-70.535118103027301</v>
      </c>
      <c r="W4724" t="s">
        <v>1896</v>
      </c>
      <c r="X4724" t="s">
        <v>85</v>
      </c>
      <c r="Y4724" t="s">
        <v>64</v>
      </c>
      <c r="Z4724" t="s">
        <v>65</v>
      </c>
      <c r="AA4724">
        <v>1151041340</v>
      </c>
      <c r="AB4724" t="s">
        <v>66</v>
      </c>
      <c r="AC4724" t="s">
        <v>67</v>
      </c>
      <c r="AD4724">
        <v>19.218172073364201</v>
      </c>
      <c r="AE4724">
        <v>-70.535118103027301</v>
      </c>
      <c r="AF4724" t="s">
        <v>14960</v>
      </c>
      <c r="AG4724" t="s">
        <v>32</v>
      </c>
      <c r="AH4724" t="s">
        <v>48</v>
      </c>
      <c r="AI4724" t="s">
        <v>87</v>
      </c>
      <c r="AJ4724" t="s">
        <v>1584</v>
      </c>
      <c r="AK4724" t="s">
        <v>732</v>
      </c>
      <c r="AL4724" t="s">
        <v>338</v>
      </c>
      <c r="AM4724" t="s">
        <v>733</v>
      </c>
      <c r="AN4724">
        <v>8</v>
      </c>
      <c r="AO4724" t="s">
        <v>439</v>
      </c>
      <c r="AR4724" t="s">
        <v>91</v>
      </c>
      <c r="AS4724">
        <v>9000167968</v>
      </c>
      <c r="AU4724">
        <v>8</v>
      </c>
      <c r="AV4724" t="s">
        <v>349</v>
      </c>
      <c r="AW4724" t="str">
        <f>_xlfn.XLOOKUP(UNIVERSO[[#This Row],[RUTA-LOCALIDAD D&amp;N]],'[1]Cuota Ruta'!E:E,'[1]Cuota Ruta'!G:G)</f>
        <v>Cargar</v>
      </c>
    </row>
    <row r="4725" spans="1:49" x14ac:dyDescent="0.25">
      <c r="A4725" t="s">
        <v>48</v>
      </c>
      <c r="B4725" t="s">
        <v>49</v>
      </c>
      <c r="C4725" t="s">
        <v>50</v>
      </c>
      <c r="D4725" t="s">
        <v>124</v>
      </c>
      <c r="E4725" t="s">
        <v>338</v>
      </c>
      <c r="F4725" t="s">
        <v>283</v>
      </c>
      <c r="G4725">
        <v>9000172611</v>
      </c>
      <c r="H4725">
        <v>172611</v>
      </c>
      <c r="I4725" t="s">
        <v>14961</v>
      </c>
      <c r="J4725" t="s">
        <v>14962</v>
      </c>
      <c r="K4725" t="s">
        <v>286</v>
      </c>
      <c r="L4725" t="s">
        <v>403</v>
      </c>
      <c r="M4725" t="s">
        <v>403</v>
      </c>
      <c r="N4725" t="s">
        <v>253</v>
      </c>
      <c r="O4725" t="s">
        <v>59</v>
      </c>
      <c r="P4725">
        <v>377</v>
      </c>
      <c r="Q4725" t="s">
        <v>1943</v>
      </c>
      <c r="R4725" t="s">
        <v>1943</v>
      </c>
      <c r="S4725" t="s">
        <v>405</v>
      </c>
      <c r="T4725" t="s">
        <v>405</v>
      </c>
      <c r="U4725">
        <v>19.218109999999999</v>
      </c>
      <c r="V4725">
        <v>-70.539599999999993</v>
      </c>
      <c r="W4725" t="s">
        <v>1944</v>
      </c>
      <c r="X4725" t="s">
        <v>63</v>
      </c>
      <c r="Y4725" t="s">
        <v>64</v>
      </c>
      <c r="Z4725" t="s">
        <v>65</v>
      </c>
      <c r="AA4725">
        <v>1151041953</v>
      </c>
      <c r="AB4725" t="s">
        <v>66</v>
      </c>
      <c r="AC4725" t="s">
        <v>67</v>
      </c>
      <c r="AD4725">
        <v>19.218109999999999</v>
      </c>
      <c r="AE4725">
        <v>-70.539599999999993</v>
      </c>
      <c r="AF4725" t="s">
        <v>14963</v>
      </c>
      <c r="AG4725" t="s">
        <v>32</v>
      </c>
      <c r="AH4725" t="s">
        <v>48</v>
      </c>
      <c r="AI4725" t="s">
        <v>87</v>
      </c>
      <c r="AJ4725" t="s">
        <v>1584</v>
      </c>
      <c r="AK4725" t="s">
        <v>732</v>
      </c>
      <c r="AL4725" t="s">
        <v>338</v>
      </c>
      <c r="AM4725" t="s">
        <v>733</v>
      </c>
      <c r="AN4725">
        <v>8</v>
      </c>
      <c r="AO4725" t="s">
        <v>439</v>
      </c>
      <c r="AR4725" t="s">
        <v>91</v>
      </c>
      <c r="AS4725">
        <v>9000172611</v>
      </c>
      <c r="AU4725">
        <v>8</v>
      </c>
      <c r="AV4725" t="s">
        <v>349</v>
      </c>
      <c r="AW4725" t="str">
        <f>_xlfn.XLOOKUP(UNIVERSO[[#This Row],[RUTA-LOCALIDAD D&amp;N]],'[1]Cuota Ruta'!E:E,'[1]Cuota Ruta'!G:G)</f>
        <v>Cargar</v>
      </c>
    </row>
    <row r="4726" spans="1:49" x14ac:dyDescent="0.25">
      <c r="A4726" t="s">
        <v>48</v>
      </c>
      <c r="B4726" t="s">
        <v>49</v>
      </c>
      <c r="C4726" t="s">
        <v>50</v>
      </c>
      <c r="D4726" t="s">
        <v>124</v>
      </c>
      <c r="E4726" t="s">
        <v>52</v>
      </c>
      <c r="F4726" t="s">
        <v>53</v>
      </c>
      <c r="G4726">
        <v>9000166105</v>
      </c>
      <c r="H4726">
        <v>166105</v>
      </c>
      <c r="I4726" t="s">
        <v>14964</v>
      </c>
      <c r="J4726" t="s">
        <v>14965</v>
      </c>
      <c r="K4726" t="s">
        <v>56</v>
      </c>
      <c r="L4726" t="s">
        <v>57</v>
      </c>
      <c r="M4726" t="s">
        <v>57</v>
      </c>
      <c r="N4726" t="s">
        <v>4553</v>
      </c>
      <c r="O4726" t="s">
        <v>59</v>
      </c>
      <c r="P4726">
        <v>470</v>
      </c>
      <c r="Q4726" t="s">
        <v>3360</v>
      </c>
      <c r="R4726" t="s">
        <v>3360</v>
      </c>
      <c r="S4726" t="s">
        <v>547</v>
      </c>
      <c r="T4726" t="s">
        <v>547</v>
      </c>
      <c r="U4726">
        <v>18.452819000000002</v>
      </c>
      <c r="V4726">
        <v>-70.197355000000002</v>
      </c>
      <c r="W4726" t="s">
        <v>3361</v>
      </c>
      <c r="X4726" t="s">
        <v>63</v>
      </c>
      <c r="Y4726" t="s">
        <v>64</v>
      </c>
      <c r="Z4726" t="s">
        <v>65</v>
      </c>
      <c r="AA4726">
        <v>1162007815</v>
      </c>
      <c r="AB4726" t="s">
        <v>66</v>
      </c>
      <c r="AC4726" t="s">
        <v>67</v>
      </c>
      <c r="AD4726">
        <v>18.452819000000002</v>
      </c>
      <c r="AE4726">
        <v>-70.197355000000002</v>
      </c>
      <c r="AF4726" t="s">
        <v>14966</v>
      </c>
      <c r="AG4726" t="s">
        <v>32</v>
      </c>
      <c r="AH4726" t="s">
        <v>48</v>
      </c>
      <c r="AI4726" t="s">
        <v>87</v>
      </c>
      <c r="AJ4726" t="s">
        <v>1584</v>
      </c>
      <c r="AK4726" t="s">
        <v>243</v>
      </c>
      <c r="AL4726" t="s">
        <v>52</v>
      </c>
      <c r="AM4726" t="s">
        <v>244</v>
      </c>
      <c r="AR4726" t="s">
        <v>91</v>
      </c>
      <c r="AS4726">
        <v>9000166105</v>
      </c>
      <c r="AV4726" t="s">
        <v>75</v>
      </c>
      <c r="AW4726" t="str">
        <f>_xlfn.XLOOKUP(UNIVERSO[[#This Row],[RUTA-LOCALIDAD D&amp;N]],'[1]Cuota Ruta'!E:E,'[1]Cuota Ruta'!G:G)</f>
        <v>Cargar</v>
      </c>
    </row>
    <row r="4727" spans="1:49" x14ac:dyDescent="0.25">
      <c r="A4727" t="s">
        <v>48</v>
      </c>
      <c r="B4727" t="s">
        <v>49</v>
      </c>
      <c r="C4727" t="s">
        <v>50</v>
      </c>
      <c r="D4727" t="s">
        <v>51</v>
      </c>
      <c r="E4727" t="s">
        <v>917</v>
      </c>
      <c r="F4727" t="s">
        <v>283</v>
      </c>
      <c r="G4727">
        <v>9000166593</v>
      </c>
      <c r="H4727">
        <v>166593</v>
      </c>
      <c r="I4727" t="s">
        <v>14967</v>
      </c>
      <c r="J4727" t="s">
        <v>14968</v>
      </c>
      <c r="K4727" t="s">
        <v>286</v>
      </c>
      <c r="L4727" t="s">
        <v>917</v>
      </c>
      <c r="M4727" t="s">
        <v>917</v>
      </c>
      <c r="N4727" t="s">
        <v>934</v>
      </c>
      <c r="O4727" t="s">
        <v>59</v>
      </c>
      <c r="P4727">
        <v>301</v>
      </c>
      <c r="Q4727" t="s">
        <v>935</v>
      </c>
      <c r="R4727" t="s">
        <v>935</v>
      </c>
      <c r="S4727" t="s">
        <v>936</v>
      </c>
      <c r="T4727" t="s">
        <v>936</v>
      </c>
      <c r="U4727">
        <v>19.797039999999999</v>
      </c>
      <c r="V4727">
        <v>-70.702061999999998</v>
      </c>
      <c r="W4727" t="s">
        <v>937</v>
      </c>
      <c r="X4727" t="s">
        <v>85</v>
      </c>
      <c r="Y4727" t="s">
        <v>64</v>
      </c>
      <c r="Z4727" t="s">
        <v>65</v>
      </c>
      <c r="AA4727">
        <v>1156011656</v>
      </c>
      <c r="AB4727" t="s">
        <v>66</v>
      </c>
      <c r="AC4727" t="s">
        <v>67</v>
      </c>
      <c r="AD4727">
        <v>19.797039999999999</v>
      </c>
      <c r="AE4727">
        <v>-70.702061999999998</v>
      </c>
      <c r="AF4727" t="s">
        <v>14969</v>
      </c>
      <c r="AG4727" t="s">
        <v>32</v>
      </c>
      <c r="AH4727" t="s">
        <v>48</v>
      </c>
      <c r="AI4727" t="s">
        <v>87</v>
      </c>
      <c r="AJ4727" t="s">
        <v>1584</v>
      </c>
      <c r="AK4727" t="s">
        <v>925</v>
      </c>
      <c r="AL4727" t="s">
        <v>917</v>
      </c>
      <c r="AM4727" t="s">
        <v>926</v>
      </c>
      <c r="AR4727" t="s">
        <v>91</v>
      </c>
      <c r="AS4727">
        <v>9000166593</v>
      </c>
      <c r="AV4727" t="s">
        <v>267</v>
      </c>
      <c r="AW4727" t="str">
        <f>_xlfn.XLOOKUP(UNIVERSO[[#This Row],[RUTA-LOCALIDAD D&amp;N]],'[1]Cuota Ruta'!E:E,'[1]Cuota Ruta'!G:G)</f>
        <v>Cargar</v>
      </c>
    </row>
    <row r="4728" spans="1:49" x14ac:dyDescent="0.25">
      <c r="A4728" t="s">
        <v>48</v>
      </c>
      <c r="B4728" t="s">
        <v>49</v>
      </c>
      <c r="C4728" t="s">
        <v>110</v>
      </c>
      <c r="D4728" t="s">
        <v>51</v>
      </c>
      <c r="E4728" t="s">
        <v>77</v>
      </c>
      <c r="F4728" t="s">
        <v>53</v>
      </c>
      <c r="G4728">
        <v>9000008973</v>
      </c>
      <c r="H4728">
        <v>8973</v>
      </c>
      <c r="I4728" t="s">
        <v>14970</v>
      </c>
      <c r="J4728" t="s">
        <v>14971</v>
      </c>
      <c r="K4728" t="s">
        <v>56</v>
      </c>
      <c r="L4728" t="s">
        <v>80</v>
      </c>
      <c r="M4728" t="s">
        <v>80</v>
      </c>
      <c r="N4728" t="s">
        <v>58</v>
      </c>
      <c r="O4728" t="s">
        <v>59</v>
      </c>
      <c r="P4728">
        <v>383</v>
      </c>
      <c r="Q4728" t="s">
        <v>1099</v>
      </c>
      <c r="R4728" t="s">
        <v>1099</v>
      </c>
      <c r="S4728" t="s">
        <v>173</v>
      </c>
      <c r="T4728" t="s">
        <v>173</v>
      </c>
      <c r="U4728">
        <v>18.499536509999999</v>
      </c>
      <c r="V4728">
        <v>-69.983261110000001</v>
      </c>
      <c r="W4728" t="s">
        <v>1100</v>
      </c>
      <c r="X4728" t="s">
        <v>63</v>
      </c>
      <c r="Y4728" t="s">
        <v>64</v>
      </c>
      <c r="Z4728" t="s">
        <v>65</v>
      </c>
      <c r="AA4728">
        <v>1169001113</v>
      </c>
      <c r="AB4728" t="s">
        <v>116</v>
      </c>
      <c r="AC4728" t="s">
        <v>67</v>
      </c>
      <c r="AD4728">
        <v>18.499478333333329</v>
      </c>
      <c r="AE4728">
        <v>-69.98322499999999</v>
      </c>
      <c r="AF4728" t="s">
        <v>14972</v>
      </c>
      <c r="AG4728" t="s">
        <v>32</v>
      </c>
      <c r="AH4728" t="s">
        <v>48</v>
      </c>
      <c r="AI4728" t="s">
        <v>87</v>
      </c>
      <c r="AJ4728" t="s">
        <v>1584</v>
      </c>
      <c r="AK4728" t="s">
        <v>176</v>
      </c>
      <c r="AL4728" t="s">
        <v>77</v>
      </c>
      <c r="AM4728" t="s">
        <v>177</v>
      </c>
      <c r="AR4728" t="s">
        <v>91</v>
      </c>
      <c r="AS4728">
        <v>9000008973</v>
      </c>
      <c r="AW4728" t="str">
        <f>_xlfn.XLOOKUP(UNIVERSO[[#This Row],[RUTA-LOCALIDAD D&amp;N]],'[1]Cuota Ruta'!E:E,'[1]Cuota Ruta'!G:G)</f>
        <v>Cargar</v>
      </c>
    </row>
    <row r="4729" spans="1:49" x14ac:dyDescent="0.25">
      <c r="A4729" t="s">
        <v>48</v>
      </c>
      <c r="B4729" t="s">
        <v>49</v>
      </c>
      <c r="C4729" t="s">
        <v>50</v>
      </c>
      <c r="D4729" t="s">
        <v>51</v>
      </c>
      <c r="E4729" t="s">
        <v>140</v>
      </c>
      <c r="F4729" t="s">
        <v>141</v>
      </c>
      <c r="G4729">
        <v>9000011013</v>
      </c>
      <c r="H4729">
        <v>11013</v>
      </c>
      <c r="I4729" t="s">
        <v>14973</v>
      </c>
      <c r="J4729" t="s">
        <v>14974</v>
      </c>
      <c r="K4729" t="s">
        <v>144</v>
      </c>
      <c r="L4729" t="s">
        <v>93</v>
      </c>
      <c r="M4729" t="s">
        <v>93</v>
      </c>
      <c r="N4729" t="s">
        <v>13408</v>
      </c>
      <c r="O4729" t="s">
        <v>59</v>
      </c>
      <c r="P4729">
        <v>340</v>
      </c>
      <c r="Q4729" t="s">
        <v>2007</v>
      </c>
      <c r="R4729" t="s">
        <v>2007</v>
      </c>
      <c r="S4729" t="s">
        <v>1137</v>
      </c>
      <c r="T4729" t="s">
        <v>1137</v>
      </c>
      <c r="U4729">
        <v>18.512451989310101</v>
      </c>
      <c r="V4729">
        <v>-69.869236537388403</v>
      </c>
      <c r="W4729" t="s">
        <v>2008</v>
      </c>
      <c r="X4729" t="s">
        <v>85</v>
      </c>
      <c r="Y4729" t="s">
        <v>64</v>
      </c>
      <c r="Z4729" t="s">
        <v>65</v>
      </c>
      <c r="AA4729">
        <v>1153002258</v>
      </c>
      <c r="AB4729" t="s">
        <v>66</v>
      </c>
      <c r="AC4729" t="s">
        <v>67</v>
      </c>
      <c r="AD4729">
        <v>18.512451989310101</v>
      </c>
      <c r="AE4729">
        <v>-69.869236537388403</v>
      </c>
      <c r="AF4729" t="s">
        <v>14975</v>
      </c>
      <c r="AG4729" t="s">
        <v>32</v>
      </c>
      <c r="AH4729" t="s">
        <v>48</v>
      </c>
      <c r="AI4729" t="s">
        <v>87</v>
      </c>
      <c r="AJ4729" t="s">
        <v>1584</v>
      </c>
      <c r="AK4729" t="s">
        <v>150</v>
      </c>
      <c r="AL4729" t="s">
        <v>140</v>
      </c>
      <c r="AM4729" t="s">
        <v>151</v>
      </c>
      <c r="AN4729">
        <v>5</v>
      </c>
      <c r="AO4729" t="s">
        <v>72</v>
      </c>
      <c r="AR4729" t="s">
        <v>91</v>
      </c>
      <c r="AS4729">
        <v>9000011013</v>
      </c>
      <c r="AU4729">
        <v>5</v>
      </c>
      <c r="AV4729" t="s">
        <v>153</v>
      </c>
      <c r="AW4729" t="str">
        <f>_xlfn.XLOOKUP(UNIVERSO[[#This Row],[RUTA-LOCALIDAD D&amp;N]],'[1]Cuota Ruta'!E:E,'[1]Cuota Ruta'!G:G)</f>
        <v>Cargar</v>
      </c>
    </row>
    <row r="4730" spans="1:49" x14ac:dyDescent="0.25">
      <c r="A4730" t="s">
        <v>48</v>
      </c>
      <c r="B4730" t="s">
        <v>49</v>
      </c>
      <c r="C4730" t="s">
        <v>50</v>
      </c>
      <c r="D4730" t="s">
        <v>51</v>
      </c>
      <c r="E4730" t="s">
        <v>140</v>
      </c>
      <c r="F4730" t="s">
        <v>141</v>
      </c>
      <c r="G4730">
        <v>9000011844</v>
      </c>
      <c r="H4730">
        <v>11844</v>
      </c>
      <c r="I4730" t="s">
        <v>14976</v>
      </c>
      <c r="J4730" t="s">
        <v>14977</v>
      </c>
      <c r="K4730" t="s">
        <v>144</v>
      </c>
      <c r="L4730" t="s">
        <v>93</v>
      </c>
      <c r="M4730" t="s">
        <v>93</v>
      </c>
      <c r="N4730" t="s">
        <v>4784</v>
      </c>
      <c r="O4730" t="s">
        <v>59</v>
      </c>
      <c r="P4730">
        <v>309</v>
      </c>
      <c r="Q4730" t="s">
        <v>1136</v>
      </c>
      <c r="R4730" t="s">
        <v>1136</v>
      </c>
      <c r="S4730" t="s">
        <v>1137</v>
      </c>
      <c r="T4730" t="s">
        <v>1137</v>
      </c>
      <c r="U4730">
        <v>18.509396553039601</v>
      </c>
      <c r="V4730">
        <v>-69.853370666503906</v>
      </c>
      <c r="W4730" t="s">
        <v>1138</v>
      </c>
      <c r="X4730" t="s">
        <v>85</v>
      </c>
      <c r="Y4730" t="s">
        <v>64</v>
      </c>
      <c r="Z4730" t="s">
        <v>65</v>
      </c>
      <c r="AA4730">
        <v>1153003584</v>
      </c>
      <c r="AB4730" t="s">
        <v>66</v>
      </c>
      <c r="AC4730" t="s">
        <v>67</v>
      </c>
      <c r="AD4730">
        <v>18.509396553039601</v>
      </c>
      <c r="AE4730">
        <v>-69.853370666503906</v>
      </c>
      <c r="AF4730" t="s">
        <v>14978</v>
      </c>
      <c r="AG4730" t="s">
        <v>32</v>
      </c>
      <c r="AH4730" t="s">
        <v>48</v>
      </c>
      <c r="AI4730" t="s">
        <v>87</v>
      </c>
      <c r="AJ4730" t="s">
        <v>1584</v>
      </c>
      <c r="AK4730" t="s">
        <v>150</v>
      </c>
      <c r="AL4730" t="s">
        <v>140</v>
      </c>
      <c r="AM4730" t="s">
        <v>151</v>
      </c>
      <c r="AR4730" t="s">
        <v>91</v>
      </c>
      <c r="AS4730">
        <v>9000011844</v>
      </c>
      <c r="AV4730" t="s">
        <v>153</v>
      </c>
      <c r="AW4730" t="str">
        <f>_xlfn.XLOOKUP(UNIVERSO[[#This Row],[RUTA-LOCALIDAD D&amp;N]],'[1]Cuota Ruta'!E:E,'[1]Cuota Ruta'!G:G)</f>
        <v>Cargar</v>
      </c>
    </row>
    <row r="4731" spans="1:49" x14ac:dyDescent="0.25">
      <c r="A4731" t="s">
        <v>48</v>
      </c>
      <c r="B4731" t="s">
        <v>49</v>
      </c>
      <c r="C4731" t="s">
        <v>50</v>
      </c>
      <c r="D4731" t="s">
        <v>51</v>
      </c>
      <c r="E4731" t="s">
        <v>193</v>
      </c>
      <c r="F4731" t="s">
        <v>194</v>
      </c>
      <c r="G4731">
        <v>9000028331</v>
      </c>
      <c r="H4731">
        <v>28331</v>
      </c>
      <c r="I4731" t="s">
        <v>14979</v>
      </c>
      <c r="J4731" t="s">
        <v>14980</v>
      </c>
      <c r="K4731" t="s">
        <v>197</v>
      </c>
      <c r="L4731" t="s">
        <v>193</v>
      </c>
      <c r="M4731" t="s">
        <v>193</v>
      </c>
      <c r="N4731" t="s">
        <v>58</v>
      </c>
      <c r="O4731" t="s">
        <v>59</v>
      </c>
      <c r="P4731">
        <v>308</v>
      </c>
      <c r="Q4731" t="s">
        <v>199</v>
      </c>
      <c r="R4731" t="s">
        <v>199</v>
      </c>
      <c r="S4731" t="s">
        <v>200</v>
      </c>
      <c r="T4731" t="s">
        <v>200</v>
      </c>
      <c r="U4731">
        <v>18.469082514444999</v>
      </c>
      <c r="V4731">
        <v>-69.287092844645201</v>
      </c>
      <c r="W4731" t="s">
        <v>201</v>
      </c>
      <c r="X4731" t="s">
        <v>63</v>
      </c>
      <c r="Y4731" t="s">
        <v>64</v>
      </c>
      <c r="Z4731" t="s">
        <v>65</v>
      </c>
      <c r="AA4731">
        <v>1160012348</v>
      </c>
      <c r="AB4731" t="s">
        <v>116</v>
      </c>
      <c r="AC4731" t="s">
        <v>67</v>
      </c>
      <c r="AD4731">
        <v>18.46903853704654</v>
      </c>
      <c r="AE4731">
        <v>-69.286986071672999</v>
      </c>
      <c r="AF4731" t="s">
        <v>14981</v>
      </c>
      <c r="AG4731" t="s">
        <v>32</v>
      </c>
      <c r="AH4731" t="s">
        <v>48</v>
      </c>
      <c r="AI4731" t="s">
        <v>87</v>
      </c>
      <c r="AJ4731" t="s">
        <v>1584</v>
      </c>
      <c r="AK4731" t="s">
        <v>203</v>
      </c>
      <c r="AL4731" t="s">
        <v>193</v>
      </c>
      <c r="AM4731" t="s">
        <v>204</v>
      </c>
      <c r="AR4731" t="s">
        <v>91</v>
      </c>
      <c r="AS4731">
        <v>9000028331</v>
      </c>
      <c r="AV4731" t="s">
        <v>206</v>
      </c>
      <c r="AW4731" t="str">
        <f>_xlfn.XLOOKUP(UNIVERSO[[#This Row],[RUTA-LOCALIDAD D&amp;N]],'[1]Cuota Ruta'!E:E,'[1]Cuota Ruta'!G:G)</f>
        <v>Cargar</v>
      </c>
    </row>
    <row r="4732" spans="1:49" x14ac:dyDescent="0.25">
      <c r="A4732" t="s">
        <v>48</v>
      </c>
      <c r="B4732" t="s">
        <v>49</v>
      </c>
      <c r="C4732" t="s">
        <v>110</v>
      </c>
      <c r="D4732" t="s">
        <v>76</v>
      </c>
      <c r="E4732" t="s">
        <v>338</v>
      </c>
      <c r="F4732" t="s">
        <v>283</v>
      </c>
      <c r="G4732">
        <v>9000016967</v>
      </c>
      <c r="H4732">
        <v>16967</v>
      </c>
      <c r="I4732" t="s">
        <v>14982</v>
      </c>
      <c r="J4732" t="s">
        <v>14983</v>
      </c>
      <c r="K4732" t="s">
        <v>286</v>
      </c>
      <c r="L4732" t="s">
        <v>338</v>
      </c>
      <c r="M4732" t="s">
        <v>338</v>
      </c>
      <c r="N4732" t="s">
        <v>253</v>
      </c>
      <c r="O4732" t="s">
        <v>1145</v>
      </c>
      <c r="P4732">
        <v>375</v>
      </c>
      <c r="Q4732" t="s">
        <v>3842</v>
      </c>
      <c r="R4732" t="s">
        <v>3842</v>
      </c>
      <c r="S4732" t="s">
        <v>504</v>
      </c>
      <c r="T4732" t="s">
        <v>504</v>
      </c>
      <c r="U4732">
        <v>19.454498767852801</v>
      </c>
      <c r="V4732">
        <v>-70.708700180053697</v>
      </c>
      <c r="W4732" t="s">
        <v>3843</v>
      </c>
      <c r="X4732" t="s">
        <v>85</v>
      </c>
      <c r="Y4732" t="s">
        <v>64</v>
      </c>
      <c r="Z4732" t="s">
        <v>99</v>
      </c>
      <c r="AA4732">
        <v>1151000821</v>
      </c>
      <c r="AB4732" t="s">
        <v>66</v>
      </c>
      <c r="AC4732" t="s">
        <v>67</v>
      </c>
      <c r="AD4732">
        <v>19.454498767852801</v>
      </c>
      <c r="AE4732">
        <v>-70.708700180053697</v>
      </c>
      <c r="AF4732" t="s">
        <v>14984</v>
      </c>
      <c r="AG4732" t="s">
        <v>32</v>
      </c>
      <c r="AH4732" t="s">
        <v>48</v>
      </c>
      <c r="AI4732" t="s">
        <v>87</v>
      </c>
      <c r="AJ4732" t="s">
        <v>1584</v>
      </c>
      <c r="AK4732" t="s">
        <v>408</v>
      </c>
      <c r="AL4732" t="s">
        <v>338</v>
      </c>
      <c r="AM4732" t="s">
        <v>409</v>
      </c>
      <c r="AR4732" t="s">
        <v>91</v>
      </c>
      <c r="AS4732">
        <v>9000016967</v>
      </c>
      <c r="AV4732" t="s">
        <v>410</v>
      </c>
      <c r="AW4732" t="str">
        <f>_xlfn.XLOOKUP(UNIVERSO[[#This Row],[RUTA-LOCALIDAD D&amp;N]],'[1]Cuota Ruta'!E:E,'[1]Cuota Ruta'!G:G)</f>
        <v>Cargar</v>
      </c>
    </row>
    <row r="4733" spans="1:49" x14ac:dyDescent="0.25">
      <c r="A4733" t="s">
        <v>48</v>
      </c>
      <c r="B4733" t="s">
        <v>49</v>
      </c>
      <c r="C4733" t="s">
        <v>50</v>
      </c>
      <c r="D4733" t="s">
        <v>51</v>
      </c>
      <c r="E4733" t="s">
        <v>193</v>
      </c>
      <c r="F4733" t="s">
        <v>194</v>
      </c>
      <c r="G4733">
        <v>9000094675</v>
      </c>
      <c r="H4733">
        <v>94675</v>
      </c>
      <c r="I4733" t="s">
        <v>14985</v>
      </c>
      <c r="J4733" t="s">
        <v>14986</v>
      </c>
      <c r="K4733" t="s">
        <v>197</v>
      </c>
      <c r="L4733" t="s">
        <v>198</v>
      </c>
      <c r="M4733" t="s">
        <v>198</v>
      </c>
      <c r="N4733" t="s">
        <v>14987</v>
      </c>
      <c r="O4733" t="s">
        <v>59</v>
      </c>
      <c r="P4733">
        <v>314</v>
      </c>
      <c r="Q4733" t="s">
        <v>209</v>
      </c>
      <c r="R4733" t="s">
        <v>209</v>
      </c>
      <c r="S4733" t="s">
        <v>200</v>
      </c>
      <c r="T4733" t="s">
        <v>200</v>
      </c>
      <c r="U4733">
        <v>18.46681976</v>
      </c>
      <c r="V4733">
        <v>-69.303749080000003</v>
      </c>
      <c r="W4733" t="s">
        <v>210</v>
      </c>
      <c r="X4733" t="s">
        <v>63</v>
      </c>
      <c r="Y4733" t="s">
        <v>64</v>
      </c>
      <c r="Z4733" t="s">
        <v>65</v>
      </c>
      <c r="AA4733">
        <v>1160005717</v>
      </c>
      <c r="AB4733" t="s">
        <v>116</v>
      </c>
      <c r="AC4733" t="s">
        <v>67</v>
      </c>
      <c r="AD4733">
        <v>18.466790700000001</v>
      </c>
      <c r="AE4733">
        <v>-69.303633199999993</v>
      </c>
      <c r="AF4733" t="s">
        <v>14988</v>
      </c>
      <c r="AG4733" t="s">
        <v>32</v>
      </c>
      <c r="AH4733" t="s">
        <v>48</v>
      </c>
      <c r="AI4733" t="s">
        <v>87</v>
      </c>
      <c r="AJ4733" t="s">
        <v>1584</v>
      </c>
      <c r="AK4733" t="s">
        <v>203</v>
      </c>
      <c r="AL4733" t="s">
        <v>193</v>
      </c>
      <c r="AM4733" t="s">
        <v>204</v>
      </c>
      <c r="AR4733" t="s">
        <v>91</v>
      </c>
      <c r="AS4733">
        <v>9000094675</v>
      </c>
      <c r="AV4733" t="s">
        <v>206</v>
      </c>
      <c r="AW4733" t="str">
        <f>_xlfn.XLOOKUP(UNIVERSO[[#This Row],[RUTA-LOCALIDAD D&amp;N]],'[1]Cuota Ruta'!E:E,'[1]Cuota Ruta'!G:G)</f>
        <v>Cargar</v>
      </c>
    </row>
    <row r="4734" spans="1:49" x14ac:dyDescent="0.25">
      <c r="A4734" t="s">
        <v>48</v>
      </c>
      <c r="B4734" t="s">
        <v>49</v>
      </c>
      <c r="C4734" t="s">
        <v>50</v>
      </c>
      <c r="D4734" t="s">
        <v>124</v>
      </c>
      <c r="E4734" t="s">
        <v>125</v>
      </c>
      <c r="F4734" t="s">
        <v>126</v>
      </c>
      <c r="G4734">
        <v>9000091128</v>
      </c>
      <c r="H4734">
        <v>91128</v>
      </c>
      <c r="I4734" t="s">
        <v>14989</v>
      </c>
      <c r="J4734" t="s">
        <v>14990</v>
      </c>
      <c r="K4734" t="s">
        <v>129</v>
      </c>
      <c r="L4734" t="s">
        <v>130</v>
      </c>
      <c r="M4734" t="s">
        <v>6099</v>
      </c>
      <c r="N4734" t="s">
        <v>132</v>
      </c>
      <c r="O4734" t="s">
        <v>126</v>
      </c>
      <c r="P4734">
        <v>302</v>
      </c>
      <c r="Q4734" t="s">
        <v>3714</v>
      </c>
      <c r="R4734" t="s">
        <v>3714</v>
      </c>
      <c r="S4734" t="s">
        <v>134</v>
      </c>
      <c r="T4734" t="s">
        <v>134</v>
      </c>
      <c r="U4734">
        <v>18.29329109</v>
      </c>
      <c r="V4734">
        <v>-70.322334290000001</v>
      </c>
      <c r="W4734" t="s">
        <v>3715</v>
      </c>
      <c r="X4734" t="s">
        <v>63</v>
      </c>
      <c r="Y4734" t="s">
        <v>64</v>
      </c>
      <c r="Z4734" t="s">
        <v>65</v>
      </c>
      <c r="AA4734">
        <v>1163008309</v>
      </c>
      <c r="AB4734" t="s">
        <v>66</v>
      </c>
      <c r="AC4734" t="s">
        <v>67</v>
      </c>
      <c r="AD4734">
        <v>18.29329109</v>
      </c>
      <c r="AE4734">
        <v>-70.322334290000001</v>
      </c>
      <c r="AF4734" t="s">
        <v>14991</v>
      </c>
      <c r="AG4734" t="s">
        <v>32</v>
      </c>
      <c r="AH4734" t="s">
        <v>48</v>
      </c>
      <c r="AI4734" t="s">
        <v>87</v>
      </c>
      <c r="AJ4734" t="s">
        <v>1584</v>
      </c>
      <c r="AK4734" t="s">
        <v>137</v>
      </c>
      <c r="AL4734" t="s">
        <v>125</v>
      </c>
      <c r="AM4734" t="s">
        <v>138</v>
      </c>
      <c r="AN4734">
        <v>8</v>
      </c>
      <c r="AO4734" t="s">
        <v>439</v>
      </c>
      <c r="AR4734" t="s">
        <v>91</v>
      </c>
      <c r="AS4734">
        <v>9000091128</v>
      </c>
      <c r="AU4734">
        <v>8</v>
      </c>
      <c r="AV4734" t="s">
        <v>75</v>
      </c>
      <c r="AW4734" t="str">
        <f>_xlfn.XLOOKUP(UNIVERSO[[#This Row],[RUTA-LOCALIDAD D&amp;N]],'[1]Cuota Ruta'!E:E,'[1]Cuota Ruta'!G:G)</f>
        <v>Cargar</v>
      </c>
    </row>
    <row r="4735" spans="1:49" x14ac:dyDescent="0.25">
      <c r="A4735" t="s">
        <v>48</v>
      </c>
      <c r="B4735" t="s">
        <v>49</v>
      </c>
      <c r="C4735" t="s">
        <v>50</v>
      </c>
      <c r="D4735" t="s">
        <v>124</v>
      </c>
      <c r="E4735" t="s">
        <v>257</v>
      </c>
      <c r="F4735" t="s">
        <v>194</v>
      </c>
      <c r="G4735">
        <v>9000162455</v>
      </c>
      <c r="H4735">
        <v>162455</v>
      </c>
      <c r="I4735" t="s">
        <v>14992</v>
      </c>
      <c r="J4735" t="s">
        <v>14993</v>
      </c>
      <c r="K4735" t="s">
        <v>197</v>
      </c>
      <c r="L4735" t="s">
        <v>260</v>
      </c>
      <c r="M4735" t="s">
        <v>260</v>
      </c>
      <c r="N4735" t="s">
        <v>10011</v>
      </c>
      <c r="O4735" t="s">
        <v>59</v>
      </c>
      <c r="P4735">
        <v>313</v>
      </c>
      <c r="Q4735" t="s">
        <v>2090</v>
      </c>
      <c r="R4735" t="s">
        <v>2090</v>
      </c>
      <c r="S4735" t="s">
        <v>262</v>
      </c>
      <c r="T4735" t="s">
        <v>262</v>
      </c>
      <c r="U4735">
        <v>19.217168999999998</v>
      </c>
      <c r="V4735">
        <v>-69.319558999999998</v>
      </c>
      <c r="W4735" t="s">
        <v>2091</v>
      </c>
      <c r="X4735" t="s">
        <v>63</v>
      </c>
      <c r="Y4735" t="s">
        <v>64</v>
      </c>
      <c r="Z4735" t="s">
        <v>65</v>
      </c>
      <c r="AA4735">
        <v>1152012135</v>
      </c>
      <c r="AB4735" t="s">
        <v>66</v>
      </c>
      <c r="AC4735" t="s">
        <v>67</v>
      </c>
      <c r="AD4735">
        <v>19.217168999999998</v>
      </c>
      <c r="AE4735">
        <v>-69.319558999999998</v>
      </c>
      <c r="AF4735" t="s">
        <v>14994</v>
      </c>
      <c r="AG4735" t="s">
        <v>32</v>
      </c>
      <c r="AH4735" t="s">
        <v>48</v>
      </c>
      <c r="AI4735" t="s">
        <v>87</v>
      </c>
      <c r="AJ4735" t="s">
        <v>1584</v>
      </c>
      <c r="AK4735" t="s">
        <v>265</v>
      </c>
      <c r="AL4735" t="s">
        <v>257</v>
      </c>
      <c r="AM4735" t="s">
        <v>266</v>
      </c>
      <c r="AN4735">
        <v>4</v>
      </c>
      <c r="AO4735" t="s">
        <v>280</v>
      </c>
      <c r="AR4735" t="s">
        <v>91</v>
      </c>
      <c r="AS4735">
        <v>9000162455</v>
      </c>
      <c r="AU4735">
        <v>4</v>
      </c>
      <c r="AV4735" t="s">
        <v>267</v>
      </c>
      <c r="AW4735" t="str">
        <f>_xlfn.XLOOKUP(UNIVERSO[[#This Row],[RUTA-LOCALIDAD D&amp;N]],'[1]Cuota Ruta'!E:E,'[1]Cuota Ruta'!G:G)</f>
        <v>Cargar</v>
      </c>
    </row>
    <row r="4736" spans="1:49" x14ac:dyDescent="0.25">
      <c r="A4736" t="s">
        <v>48</v>
      </c>
      <c r="B4736" t="s">
        <v>49</v>
      </c>
      <c r="C4736" t="s">
        <v>50</v>
      </c>
      <c r="D4736" t="s">
        <v>51</v>
      </c>
      <c r="E4736" t="s">
        <v>485</v>
      </c>
      <c r="F4736" t="s">
        <v>283</v>
      </c>
      <c r="G4736">
        <v>9000163950</v>
      </c>
      <c r="H4736">
        <v>163950</v>
      </c>
      <c r="I4736" t="s">
        <v>1718</v>
      </c>
      <c r="J4736" t="s">
        <v>14995</v>
      </c>
      <c r="K4736" t="s">
        <v>286</v>
      </c>
      <c r="L4736" t="s">
        <v>1496</v>
      </c>
      <c r="M4736" t="s">
        <v>1496</v>
      </c>
      <c r="N4736" t="s">
        <v>253</v>
      </c>
      <c r="O4736" t="s">
        <v>59</v>
      </c>
      <c r="P4736">
        <v>346</v>
      </c>
      <c r="Q4736" t="s">
        <v>1104</v>
      </c>
      <c r="R4736" t="s">
        <v>1104</v>
      </c>
      <c r="S4736" t="s">
        <v>1050</v>
      </c>
      <c r="T4736" t="s">
        <v>1050</v>
      </c>
      <c r="U4736">
        <v>19.478729000000001</v>
      </c>
      <c r="V4736">
        <v>-71.625861999999998</v>
      </c>
      <c r="W4736" t="s">
        <v>1105</v>
      </c>
      <c r="X4736" t="s">
        <v>63</v>
      </c>
      <c r="Y4736" t="s">
        <v>64</v>
      </c>
      <c r="Z4736" t="s">
        <v>65</v>
      </c>
      <c r="AA4736">
        <v>1158011455</v>
      </c>
      <c r="AB4736" t="s">
        <v>66</v>
      </c>
      <c r="AC4736" t="s">
        <v>67</v>
      </c>
      <c r="AD4736">
        <v>19.478729000000001</v>
      </c>
      <c r="AE4736">
        <v>-71.625861999999998</v>
      </c>
      <c r="AF4736" t="s">
        <v>14996</v>
      </c>
      <c r="AG4736" t="s">
        <v>32</v>
      </c>
      <c r="AH4736" t="s">
        <v>48</v>
      </c>
      <c r="AI4736" t="s">
        <v>87</v>
      </c>
      <c r="AJ4736" t="s">
        <v>1584</v>
      </c>
      <c r="AK4736" t="s">
        <v>494</v>
      </c>
      <c r="AL4736" t="s">
        <v>485</v>
      </c>
      <c r="AM4736" t="s">
        <v>495</v>
      </c>
      <c r="AN4736">
        <v>15</v>
      </c>
      <c r="AO4736" t="s">
        <v>1107</v>
      </c>
      <c r="AR4736" t="s">
        <v>91</v>
      </c>
      <c r="AS4736">
        <v>9000163950</v>
      </c>
      <c r="AU4736">
        <v>15</v>
      </c>
      <c r="AV4736" t="s">
        <v>349</v>
      </c>
      <c r="AW4736" t="str">
        <f>_xlfn.XLOOKUP(UNIVERSO[[#This Row],[RUTA-LOCALIDAD D&amp;N]],'[1]Cuota Ruta'!E:E,'[1]Cuota Ruta'!G:G)</f>
        <v>Cargar</v>
      </c>
    </row>
    <row r="4737" spans="1:49" x14ac:dyDescent="0.25">
      <c r="A4737" t="s">
        <v>48</v>
      </c>
      <c r="B4737" t="s">
        <v>49</v>
      </c>
      <c r="C4737" t="s">
        <v>50</v>
      </c>
      <c r="D4737" t="s">
        <v>124</v>
      </c>
      <c r="E4737" t="s">
        <v>257</v>
      </c>
      <c r="F4737" t="s">
        <v>194</v>
      </c>
      <c r="G4737">
        <v>9000167634</v>
      </c>
      <c r="H4737">
        <v>167634</v>
      </c>
      <c r="I4737" t="s">
        <v>14997</v>
      </c>
      <c r="J4737" t="s">
        <v>14998</v>
      </c>
      <c r="K4737" t="s">
        <v>197</v>
      </c>
      <c r="L4737" t="s">
        <v>260</v>
      </c>
      <c r="M4737" t="s">
        <v>260</v>
      </c>
      <c r="N4737" t="s">
        <v>12641</v>
      </c>
      <c r="O4737" t="s">
        <v>59</v>
      </c>
      <c r="P4737">
        <v>308</v>
      </c>
      <c r="Q4737" t="s">
        <v>3063</v>
      </c>
      <c r="R4737" t="s">
        <v>3063</v>
      </c>
      <c r="S4737" t="s">
        <v>262</v>
      </c>
      <c r="T4737" t="s">
        <v>262</v>
      </c>
      <c r="U4737">
        <v>19.262861000000001</v>
      </c>
      <c r="V4737">
        <v>-69.704555999999997</v>
      </c>
      <c r="W4737" t="s">
        <v>3064</v>
      </c>
      <c r="X4737" t="s">
        <v>63</v>
      </c>
      <c r="Y4737" t="s">
        <v>64</v>
      </c>
      <c r="Z4737" t="s">
        <v>65</v>
      </c>
      <c r="AA4737">
        <v>1152012731</v>
      </c>
      <c r="AB4737" t="s">
        <v>66</v>
      </c>
      <c r="AC4737" t="s">
        <v>67</v>
      </c>
      <c r="AD4737">
        <v>19.262861000000001</v>
      </c>
      <c r="AE4737">
        <v>-69.704555999999997</v>
      </c>
      <c r="AF4737" t="s">
        <v>14999</v>
      </c>
      <c r="AG4737" t="s">
        <v>32</v>
      </c>
      <c r="AH4737" t="s">
        <v>48</v>
      </c>
      <c r="AI4737" t="s">
        <v>87</v>
      </c>
      <c r="AJ4737" t="s">
        <v>1584</v>
      </c>
      <c r="AK4737" t="s">
        <v>265</v>
      </c>
      <c r="AL4737" t="s">
        <v>257</v>
      </c>
      <c r="AM4737" t="s">
        <v>266</v>
      </c>
      <c r="AN4737">
        <v>3</v>
      </c>
      <c r="AO4737" t="s">
        <v>484</v>
      </c>
      <c r="AR4737" t="s">
        <v>91</v>
      </c>
      <c r="AS4737">
        <v>9000167634</v>
      </c>
      <c r="AU4737">
        <v>3</v>
      </c>
      <c r="AV4737" t="s">
        <v>267</v>
      </c>
      <c r="AW4737" t="str">
        <f>_xlfn.XLOOKUP(UNIVERSO[[#This Row],[RUTA-LOCALIDAD D&amp;N]],'[1]Cuota Ruta'!E:E,'[1]Cuota Ruta'!G:G)</f>
        <v>Cargar</v>
      </c>
    </row>
    <row r="4738" spans="1:49" x14ac:dyDescent="0.25">
      <c r="A4738" t="s">
        <v>48</v>
      </c>
      <c r="B4738" t="s">
        <v>49</v>
      </c>
      <c r="C4738" t="s">
        <v>50</v>
      </c>
      <c r="D4738" t="s">
        <v>51</v>
      </c>
      <c r="E4738" t="s">
        <v>282</v>
      </c>
      <c r="F4738" t="s">
        <v>283</v>
      </c>
      <c r="G4738">
        <v>9000167859</v>
      </c>
      <c r="H4738">
        <v>167859</v>
      </c>
      <c r="I4738" t="s">
        <v>15000</v>
      </c>
      <c r="J4738" t="s">
        <v>15001</v>
      </c>
      <c r="K4738" t="s">
        <v>286</v>
      </c>
      <c r="L4738" t="s">
        <v>287</v>
      </c>
      <c r="M4738" t="s">
        <v>287</v>
      </c>
      <c r="N4738" t="s">
        <v>15002</v>
      </c>
      <c r="O4738" t="s">
        <v>59</v>
      </c>
      <c r="P4738">
        <v>301</v>
      </c>
      <c r="Q4738" t="s">
        <v>2998</v>
      </c>
      <c r="R4738" t="s">
        <v>2998</v>
      </c>
      <c r="S4738" t="s">
        <v>290</v>
      </c>
      <c r="T4738" t="s">
        <v>290</v>
      </c>
      <c r="U4738">
        <v>18.933126000000001</v>
      </c>
      <c r="V4738">
        <v>-70.414968999999999</v>
      </c>
      <c r="W4738" t="s">
        <v>2999</v>
      </c>
      <c r="X4738" t="s">
        <v>85</v>
      </c>
      <c r="Y4738" t="s">
        <v>64</v>
      </c>
      <c r="Z4738" t="s">
        <v>65</v>
      </c>
      <c r="AA4738">
        <v>1155008464</v>
      </c>
      <c r="AB4738" t="s">
        <v>66</v>
      </c>
      <c r="AC4738" t="s">
        <v>67</v>
      </c>
      <c r="AD4738">
        <v>18.933126000000001</v>
      </c>
      <c r="AE4738">
        <v>-70.414968999999999</v>
      </c>
      <c r="AF4738" t="s">
        <v>15003</v>
      </c>
      <c r="AG4738" t="s">
        <v>32</v>
      </c>
      <c r="AH4738" t="s">
        <v>48</v>
      </c>
      <c r="AI4738" t="s">
        <v>87</v>
      </c>
      <c r="AJ4738" t="s">
        <v>1584</v>
      </c>
      <c r="AR4738" t="s">
        <v>91</v>
      </c>
      <c r="AS4738">
        <v>9000167859</v>
      </c>
      <c r="AW4738" t="str">
        <f>_xlfn.XLOOKUP(UNIVERSO[[#This Row],[RUTA-LOCALIDAD D&amp;N]],'[1]Cuota Ruta'!E:E,'[1]Cuota Ruta'!G:G)</f>
        <v>Cargar</v>
      </c>
    </row>
    <row r="4739" spans="1:49" x14ac:dyDescent="0.25">
      <c r="A4739" t="s">
        <v>48</v>
      </c>
      <c r="B4739" t="s">
        <v>49</v>
      </c>
      <c r="C4739" t="s">
        <v>50</v>
      </c>
      <c r="D4739" t="s">
        <v>51</v>
      </c>
      <c r="E4739" t="s">
        <v>77</v>
      </c>
      <c r="F4739" t="s">
        <v>53</v>
      </c>
      <c r="G4739">
        <v>9000000214</v>
      </c>
      <c r="H4739">
        <v>214</v>
      </c>
      <c r="I4739" t="s">
        <v>2832</v>
      </c>
      <c r="J4739" t="s">
        <v>15004</v>
      </c>
      <c r="K4739" t="s">
        <v>56</v>
      </c>
      <c r="L4739" t="s">
        <v>93</v>
      </c>
      <c r="M4739" t="s">
        <v>93</v>
      </c>
      <c r="N4739" t="s">
        <v>3765</v>
      </c>
      <c r="O4739" t="s">
        <v>59</v>
      </c>
      <c r="P4739">
        <v>371</v>
      </c>
      <c r="Q4739" t="s">
        <v>420</v>
      </c>
      <c r="R4739" t="s">
        <v>420</v>
      </c>
      <c r="S4739" t="s">
        <v>173</v>
      </c>
      <c r="T4739" t="s">
        <v>173</v>
      </c>
      <c r="U4739">
        <v>18.485250000000001</v>
      </c>
      <c r="V4739">
        <v>-70.002200000000002</v>
      </c>
      <c r="W4739" t="s">
        <v>421</v>
      </c>
      <c r="X4739" t="s">
        <v>85</v>
      </c>
      <c r="Y4739" t="s">
        <v>64</v>
      </c>
      <c r="Z4739" t="s">
        <v>65</v>
      </c>
      <c r="AA4739">
        <v>1169000227</v>
      </c>
      <c r="AB4739" t="s">
        <v>116</v>
      </c>
      <c r="AC4739" t="s">
        <v>67</v>
      </c>
      <c r="AD4739">
        <v>18.485278439999998</v>
      </c>
      <c r="AE4739">
        <v>-70.002106710000007</v>
      </c>
      <c r="AF4739" t="s">
        <v>15005</v>
      </c>
      <c r="AG4739" t="s">
        <v>32</v>
      </c>
      <c r="AH4739" t="s">
        <v>48</v>
      </c>
      <c r="AI4739" t="s">
        <v>87</v>
      </c>
      <c r="AJ4739" t="s">
        <v>1584</v>
      </c>
      <c r="AK4739" t="s">
        <v>176</v>
      </c>
      <c r="AL4739" t="s">
        <v>77</v>
      </c>
      <c r="AM4739" t="s">
        <v>177</v>
      </c>
      <c r="AR4739" t="s">
        <v>91</v>
      </c>
      <c r="AS4739">
        <v>9000000214</v>
      </c>
      <c r="AW4739" t="str">
        <f>_xlfn.XLOOKUP(UNIVERSO[[#This Row],[RUTA-LOCALIDAD D&amp;N]],'[1]Cuota Ruta'!E:E,'[1]Cuota Ruta'!G:G)</f>
        <v>Cargar</v>
      </c>
    </row>
    <row r="4740" spans="1:49" x14ac:dyDescent="0.25">
      <c r="A4740" t="s">
        <v>48</v>
      </c>
      <c r="B4740" t="s">
        <v>49</v>
      </c>
      <c r="C4740" t="s">
        <v>50</v>
      </c>
      <c r="D4740" t="s">
        <v>51</v>
      </c>
      <c r="E4740" t="s">
        <v>93</v>
      </c>
      <c r="F4740" t="s">
        <v>53</v>
      </c>
      <c r="G4740">
        <v>9000000632</v>
      </c>
      <c r="H4740">
        <v>632</v>
      </c>
      <c r="I4740" t="s">
        <v>14442</v>
      </c>
      <c r="J4740" t="s">
        <v>15006</v>
      </c>
      <c r="K4740" t="s">
        <v>56</v>
      </c>
      <c r="L4740" t="s">
        <v>80</v>
      </c>
      <c r="M4740" t="s">
        <v>80</v>
      </c>
      <c r="N4740" t="s">
        <v>58</v>
      </c>
      <c r="O4740" t="s">
        <v>59</v>
      </c>
      <c r="P4740">
        <v>313</v>
      </c>
      <c r="Q4740" t="s">
        <v>965</v>
      </c>
      <c r="R4740" t="s">
        <v>965</v>
      </c>
      <c r="S4740" t="s">
        <v>105</v>
      </c>
      <c r="T4740" t="s">
        <v>105</v>
      </c>
      <c r="U4740">
        <v>18.49118</v>
      </c>
      <c r="V4740">
        <v>-69.885400000000004</v>
      </c>
      <c r="W4740" t="s">
        <v>966</v>
      </c>
      <c r="X4740" t="s">
        <v>63</v>
      </c>
      <c r="Y4740" t="s">
        <v>64</v>
      </c>
      <c r="Z4740" t="s">
        <v>65</v>
      </c>
      <c r="AA4740">
        <v>1150002213</v>
      </c>
      <c r="AB4740" t="s">
        <v>107</v>
      </c>
      <c r="AC4740" t="s">
        <v>67</v>
      </c>
      <c r="AD4740">
        <v>18.49118</v>
      </c>
      <c r="AE4740">
        <v>-69.885400000000004</v>
      </c>
      <c r="AF4740" t="s">
        <v>15007</v>
      </c>
      <c r="AG4740" t="s">
        <v>32</v>
      </c>
      <c r="AH4740" t="s">
        <v>48</v>
      </c>
      <c r="AI4740" t="s">
        <v>87</v>
      </c>
      <c r="AJ4740" t="s">
        <v>1584</v>
      </c>
      <c r="AK4740" t="s">
        <v>429</v>
      </c>
      <c r="AL4740" t="s">
        <v>93</v>
      </c>
      <c r="AM4740" t="s">
        <v>430</v>
      </c>
      <c r="AR4740" t="s">
        <v>91</v>
      </c>
      <c r="AS4740">
        <v>9000000632</v>
      </c>
      <c r="AV4740" t="s">
        <v>281</v>
      </c>
      <c r="AW4740" t="str">
        <f>_xlfn.XLOOKUP(UNIVERSO[[#This Row],[RUTA-LOCALIDAD D&amp;N]],'[1]Cuota Ruta'!E:E,'[1]Cuota Ruta'!G:G)</f>
        <v>Cargar</v>
      </c>
    </row>
    <row r="4741" spans="1:49" x14ac:dyDescent="0.25">
      <c r="A4741" t="s">
        <v>48</v>
      </c>
      <c r="B4741" t="s">
        <v>49</v>
      </c>
      <c r="C4741" t="s">
        <v>50</v>
      </c>
      <c r="D4741" t="s">
        <v>51</v>
      </c>
      <c r="E4741" t="s">
        <v>77</v>
      </c>
      <c r="F4741" t="s">
        <v>53</v>
      </c>
      <c r="G4741">
        <v>9000000670</v>
      </c>
      <c r="H4741">
        <v>670</v>
      </c>
      <c r="I4741" t="s">
        <v>15008</v>
      </c>
      <c r="J4741" t="s">
        <v>15009</v>
      </c>
      <c r="K4741" t="s">
        <v>56</v>
      </c>
      <c r="L4741" t="s">
        <v>80</v>
      </c>
      <c r="M4741" t="s">
        <v>80</v>
      </c>
      <c r="N4741" t="s">
        <v>58</v>
      </c>
      <c r="O4741" t="s">
        <v>59</v>
      </c>
      <c r="P4741">
        <v>341</v>
      </c>
      <c r="Q4741" t="s">
        <v>589</v>
      </c>
      <c r="R4741" t="s">
        <v>589</v>
      </c>
      <c r="S4741" t="s">
        <v>83</v>
      </c>
      <c r="T4741" t="s">
        <v>83</v>
      </c>
      <c r="U4741">
        <v>18.503456119999999</v>
      </c>
      <c r="V4741">
        <v>-69.919631960000004</v>
      </c>
      <c r="W4741" t="s">
        <v>590</v>
      </c>
      <c r="X4741" t="s">
        <v>63</v>
      </c>
      <c r="Y4741" t="s">
        <v>64</v>
      </c>
      <c r="Z4741" t="s">
        <v>65</v>
      </c>
      <c r="AA4741">
        <v>1169006871</v>
      </c>
      <c r="AB4741" t="s">
        <v>116</v>
      </c>
      <c r="AC4741" t="s">
        <v>67</v>
      </c>
      <c r="AD4741">
        <v>18.503345849999999</v>
      </c>
      <c r="AE4741">
        <v>-69.919962279999993</v>
      </c>
      <c r="AF4741" t="s">
        <v>15010</v>
      </c>
      <c r="AG4741" t="s">
        <v>32</v>
      </c>
      <c r="AH4741" t="s">
        <v>48</v>
      </c>
      <c r="AI4741" t="s">
        <v>87</v>
      </c>
      <c r="AJ4741" t="s">
        <v>1584</v>
      </c>
      <c r="AK4741" t="s">
        <v>429</v>
      </c>
      <c r="AL4741" t="s">
        <v>77</v>
      </c>
      <c r="AM4741" t="s">
        <v>430</v>
      </c>
      <c r="AR4741" t="s">
        <v>91</v>
      </c>
      <c r="AS4741">
        <v>9000000670</v>
      </c>
      <c r="AV4741" t="s">
        <v>281</v>
      </c>
      <c r="AW4741" t="str">
        <f>_xlfn.XLOOKUP(UNIVERSO[[#This Row],[RUTA-LOCALIDAD D&amp;N]],'[1]Cuota Ruta'!E:E,'[1]Cuota Ruta'!G:G)</f>
        <v>Cargar</v>
      </c>
    </row>
    <row r="4742" spans="1:49" x14ac:dyDescent="0.25">
      <c r="A4742" t="s">
        <v>48</v>
      </c>
      <c r="B4742" t="s">
        <v>49</v>
      </c>
      <c r="C4742" t="s">
        <v>50</v>
      </c>
      <c r="D4742" t="s">
        <v>51</v>
      </c>
      <c r="E4742" t="s">
        <v>77</v>
      </c>
      <c r="F4742" t="s">
        <v>53</v>
      </c>
      <c r="G4742">
        <v>9000000859</v>
      </c>
      <c r="H4742">
        <v>859</v>
      </c>
      <c r="I4742" t="s">
        <v>15011</v>
      </c>
      <c r="J4742" t="s">
        <v>15012</v>
      </c>
      <c r="K4742" t="s">
        <v>56</v>
      </c>
      <c r="L4742" t="s">
        <v>80</v>
      </c>
      <c r="M4742" t="s">
        <v>80</v>
      </c>
      <c r="N4742" t="s">
        <v>58</v>
      </c>
      <c r="O4742" t="s">
        <v>59</v>
      </c>
      <c r="P4742">
        <v>323</v>
      </c>
      <c r="Q4742" t="s">
        <v>472</v>
      </c>
      <c r="R4742" t="s">
        <v>472</v>
      </c>
      <c r="S4742" t="s">
        <v>105</v>
      </c>
      <c r="T4742" t="s">
        <v>105</v>
      </c>
      <c r="U4742">
        <v>18.503067016601602</v>
      </c>
      <c r="V4742">
        <v>-69.891418457031307</v>
      </c>
      <c r="W4742" t="s">
        <v>473</v>
      </c>
      <c r="X4742" t="s">
        <v>63</v>
      </c>
      <c r="Y4742" t="s">
        <v>64</v>
      </c>
      <c r="Z4742" t="s">
        <v>65</v>
      </c>
      <c r="AA4742">
        <v>1150041035</v>
      </c>
      <c r="AB4742" t="s">
        <v>116</v>
      </c>
      <c r="AC4742" t="s">
        <v>67</v>
      </c>
      <c r="AD4742">
        <v>18.502959409999999</v>
      </c>
      <c r="AE4742">
        <v>-69.891446500000001</v>
      </c>
      <c r="AF4742" t="s">
        <v>15013</v>
      </c>
      <c r="AG4742" t="s">
        <v>32</v>
      </c>
      <c r="AH4742" t="s">
        <v>48</v>
      </c>
      <c r="AI4742" t="s">
        <v>87</v>
      </c>
      <c r="AJ4742" t="s">
        <v>1584</v>
      </c>
      <c r="AK4742" t="s">
        <v>429</v>
      </c>
      <c r="AL4742" t="s">
        <v>77</v>
      </c>
      <c r="AM4742" t="s">
        <v>430</v>
      </c>
      <c r="AR4742" t="s">
        <v>91</v>
      </c>
      <c r="AS4742">
        <v>9000000859</v>
      </c>
      <c r="AV4742" t="s">
        <v>281</v>
      </c>
      <c r="AW4742" t="str">
        <f>_xlfn.XLOOKUP(UNIVERSO[[#This Row],[RUTA-LOCALIDAD D&amp;N]],'[1]Cuota Ruta'!E:E,'[1]Cuota Ruta'!G:G)</f>
        <v>Cargar</v>
      </c>
    </row>
    <row r="4743" spans="1:49" x14ac:dyDescent="0.25">
      <c r="A4743" t="s">
        <v>48</v>
      </c>
      <c r="B4743" t="s">
        <v>49</v>
      </c>
      <c r="C4743" t="s">
        <v>50</v>
      </c>
      <c r="D4743" t="s">
        <v>51</v>
      </c>
      <c r="E4743" t="s">
        <v>77</v>
      </c>
      <c r="F4743" t="s">
        <v>53</v>
      </c>
      <c r="G4743">
        <v>9000000998</v>
      </c>
      <c r="H4743">
        <v>998</v>
      </c>
      <c r="I4743" t="s">
        <v>15014</v>
      </c>
      <c r="J4743" t="s">
        <v>15015</v>
      </c>
      <c r="K4743" t="s">
        <v>56</v>
      </c>
      <c r="L4743" t="s">
        <v>80</v>
      </c>
      <c r="M4743" t="s">
        <v>80</v>
      </c>
      <c r="N4743" t="s">
        <v>58</v>
      </c>
      <c r="O4743" t="s">
        <v>59</v>
      </c>
      <c r="P4743">
        <v>420</v>
      </c>
      <c r="Q4743" t="s">
        <v>872</v>
      </c>
      <c r="R4743" t="s">
        <v>872</v>
      </c>
      <c r="S4743" t="s">
        <v>173</v>
      </c>
      <c r="T4743" t="s">
        <v>173</v>
      </c>
      <c r="U4743">
        <v>18.4658107757568</v>
      </c>
      <c r="V4743">
        <v>-69.993927001953097</v>
      </c>
      <c r="W4743" t="s">
        <v>873</v>
      </c>
      <c r="X4743" t="s">
        <v>63</v>
      </c>
      <c r="Y4743" t="s">
        <v>64</v>
      </c>
      <c r="Z4743" t="s">
        <v>65</v>
      </c>
      <c r="AA4743">
        <v>1169000268</v>
      </c>
      <c r="AB4743" t="s">
        <v>116</v>
      </c>
      <c r="AC4743" t="s">
        <v>67</v>
      </c>
      <c r="AD4743">
        <v>18.465694599999999</v>
      </c>
      <c r="AE4743">
        <v>-69.993916799999994</v>
      </c>
      <c r="AF4743" t="s">
        <v>15016</v>
      </c>
      <c r="AG4743" t="s">
        <v>32</v>
      </c>
      <c r="AH4743" t="s">
        <v>48</v>
      </c>
      <c r="AI4743" t="s">
        <v>87</v>
      </c>
      <c r="AJ4743" t="s">
        <v>1584</v>
      </c>
      <c r="AK4743" t="s">
        <v>176</v>
      </c>
      <c r="AL4743" t="s">
        <v>77</v>
      </c>
      <c r="AM4743" t="s">
        <v>177</v>
      </c>
      <c r="AR4743" t="s">
        <v>91</v>
      </c>
      <c r="AS4743">
        <v>9000000998</v>
      </c>
      <c r="AW4743" t="str">
        <f>_xlfn.XLOOKUP(UNIVERSO[[#This Row],[RUTA-LOCALIDAD D&amp;N]],'[1]Cuota Ruta'!E:E,'[1]Cuota Ruta'!G:G)</f>
        <v>Cargar</v>
      </c>
    </row>
    <row r="4744" spans="1:49" x14ac:dyDescent="0.25">
      <c r="A4744" t="s">
        <v>48</v>
      </c>
      <c r="B4744" t="s">
        <v>49</v>
      </c>
      <c r="C4744" t="s">
        <v>110</v>
      </c>
      <c r="D4744" t="s">
        <v>76</v>
      </c>
      <c r="E4744" t="s">
        <v>77</v>
      </c>
      <c r="F4744" t="s">
        <v>53</v>
      </c>
      <c r="G4744">
        <v>9000001014</v>
      </c>
      <c r="H4744">
        <v>1014</v>
      </c>
      <c r="I4744" t="s">
        <v>15017</v>
      </c>
      <c r="J4744" t="s">
        <v>15018</v>
      </c>
      <c r="K4744" t="s">
        <v>56</v>
      </c>
      <c r="L4744" t="s">
        <v>80</v>
      </c>
      <c r="M4744" t="s">
        <v>80</v>
      </c>
      <c r="N4744" t="s">
        <v>58</v>
      </c>
      <c r="O4744" t="s">
        <v>59</v>
      </c>
      <c r="P4744">
        <v>312</v>
      </c>
      <c r="Q4744" t="s">
        <v>398</v>
      </c>
      <c r="R4744" t="s">
        <v>398</v>
      </c>
      <c r="S4744" t="s">
        <v>83</v>
      </c>
      <c r="T4744" t="s">
        <v>83</v>
      </c>
      <c r="U4744">
        <v>18.432089999999999</v>
      </c>
      <c r="V4744">
        <v>-69.968800000000002</v>
      </c>
      <c r="W4744" t="s">
        <v>399</v>
      </c>
      <c r="X4744" t="s">
        <v>63</v>
      </c>
      <c r="Y4744" t="s">
        <v>64</v>
      </c>
      <c r="Z4744" t="s">
        <v>65</v>
      </c>
      <c r="AA4744">
        <v>1169009447</v>
      </c>
      <c r="AB4744" t="s">
        <v>116</v>
      </c>
      <c r="AC4744" t="s">
        <v>67</v>
      </c>
      <c r="AD4744">
        <v>18.431962599999999</v>
      </c>
      <c r="AE4744">
        <v>-69.969121250000001</v>
      </c>
      <c r="AF4744" t="s">
        <v>15019</v>
      </c>
      <c r="AG4744" t="s">
        <v>32</v>
      </c>
      <c r="AH4744" t="s">
        <v>48</v>
      </c>
      <c r="AI4744" t="s">
        <v>87</v>
      </c>
      <c r="AJ4744" t="s">
        <v>1584</v>
      </c>
      <c r="AK4744" t="s">
        <v>89</v>
      </c>
      <c r="AL4744" t="s">
        <v>77</v>
      </c>
      <c r="AM4744" t="s">
        <v>90</v>
      </c>
      <c r="AR4744" t="s">
        <v>91</v>
      </c>
      <c r="AS4744">
        <v>9000001014</v>
      </c>
      <c r="AV4744" t="s">
        <v>92</v>
      </c>
      <c r="AW4744" t="str">
        <f>_xlfn.XLOOKUP(UNIVERSO[[#This Row],[RUTA-LOCALIDAD D&amp;N]],'[1]Cuota Ruta'!E:E,'[1]Cuota Ruta'!G:G)</f>
        <v>Cargar</v>
      </c>
    </row>
    <row r="4745" spans="1:49" x14ac:dyDescent="0.25">
      <c r="A4745" t="s">
        <v>48</v>
      </c>
      <c r="B4745" t="s">
        <v>49</v>
      </c>
      <c r="C4745" t="s">
        <v>50</v>
      </c>
      <c r="D4745" t="s">
        <v>51</v>
      </c>
      <c r="E4745" t="s">
        <v>77</v>
      </c>
      <c r="F4745" t="s">
        <v>53</v>
      </c>
      <c r="G4745">
        <v>9000000886</v>
      </c>
      <c r="H4745">
        <v>886</v>
      </c>
      <c r="I4745" t="s">
        <v>2776</v>
      </c>
      <c r="J4745" t="s">
        <v>15020</v>
      </c>
      <c r="K4745" t="s">
        <v>56</v>
      </c>
      <c r="L4745" t="s">
        <v>80</v>
      </c>
      <c r="M4745" t="s">
        <v>80</v>
      </c>
      <c r="N4745" t="s">
        <v>58</v>
      </c>
      <c r="O4745" t="s">
        <v>59</v>
      </c>
      <c r="P4745">
        <v>373</v>
      </c>
      <c r="Q4745" t="s">
        <v>891</v>
      </c>
      <c r="R4745" t="s">
        <v>891</v>
      </c>
      <c r="S4745" t="s">
        <v>173</v>
      </c>
      <c r="T4745" t="s">
        <v>173</v>
      </c>
      <c r="U4745">
        <v>18.454339999999998</v>
      </c>
      <c r="V4745">
        <v>-69.986000000000004</v>
      </c>
      <c r="W4745" t="s">
        <v>892</v>
      </c>
      <c r="X4745" t="s">
        <v>63</v>
      </c>
      <c r="Y4745" t="s">
        <v>64</v>
      </c>
      <c r="Z4745" t="s">
        <v>65</v>
      </c>
      <c r="AA4745">
        <v>1169000258</v>
      </c>
      <c r="AB4745" t="s">
        <v>66</v>
      </c>
      <c r="AC4745" t="s">
        <v>67</v>
      </c>
      <c r="AD4745">
        <v>18.454339999999998</v>
      </c>
      <c r="AE4745">
        <v>-69.986000000000004</v>
      </c>
      <c r="AF4745" t="s">
        <v>15021</v>
      </c>
      <c r="AG4745" t="s">
        <v>32</v>
      </c>
      <c r="AH4745" t="s">
        <v>48</v>
      </c>
      <c r="AI4745" t="s">
        <v>87</v>
      </c>
      <c r="AJ4745" t="s">
        <v>1584</v>
      </c>
      <c r="AK4745" t="s">
        <v>176</v>
      </c>
      <c r="AL4745" t="s">
        <v>77</v>
      </c>
      <c r="AM4745" t="s">
        <v>177</v>
      </c>
      <c r="AR4745" t="s">
        <v>91</v>
      </c>
      <c r="AS4745">
        <v>9000000886</v>
      </c>
      <c r="AW4745" t="str">
        <f>_xlfn.XLOOKUP(UNIVERSO[[#This Row],[RUTA-LOCALIDAD D&amp;N]],'[1]Cuota Ruta'!E:E,'[1]Cuota Ruta'!G:G)</f>
        <v>Cargar</v>
      </c>
    </row>
    <row r="4746" spans="1:49" x14ac:dyDescent="0.25">
      <c r="A4746" t="s">
        <v>48</v>
      </c>
      <c r="B4746" t="s">
        <v>49</v>
      </c>
      <c r="C4746" t="s">
        <v>50</v>
      </c>
      <c r="D4746" t="s">
        <v>51</v>
      </c>
      <c r="E4746" t="s">
        <v>77</v>
      </c>
      <c r="F4746" t="s">
        <v>53</v>
      </c>
      <c r="G4746">
        <v>9000001025</v>
      </c>
      <c r="H4746">
        <v>1025</v>
      </c>
      <c r="I4746" t="s">
        <v>15022</v>
      </c>
      <c r="J4746" t="s">
        <v>15023</v>
      </c>
      <c r="K4746" t="s">
        <v>56</v>
      </c>
      <c r="L4746" t="s">
        <v>80</v>
      </c>
      <c r="M4746" t="s">
        <v>80</v>
      </c>
      <c r="N4746" t="s">
        <v>58</v>
      </c>
      <c r="O4746" t="s">
        <v>59</v>
      </c>
      <c r="P4746">
        <v>366</v>
      </c>
      <c r="Q4746" t="s">
        <v>414</v>
      </c>
      <c r="R4746" t="s">
        <v>414</v>
      </c>
      <c r="S4746" t="s">
        <v>97</v>
      </c>
      <c r="T4746" t="s">
        <v>97</v>
      </c>
      <c r="U4746">
        <v>18.4361896514893</v>
      </c>
      <c r="V4746">
        <v>-69.962432861328097</v>
      </c>
      <c r="W4746" t="s">
        <v>415</v>
      </c>
      <c r="X4746" t="s">
        <v>63</v>
      </c>
      <c r="Y4746" t="s">
        <v>64</v>
      </c>
      <c r="Z4746" t="s">
        <v>65</v>
      </c>
      <c r="AA4746">
        <v>1169008098</v>
      </c>
      <c r="AB4746" t="s">
        <v>116</v>
      </c>
      <c r="AC4746" t="s">
        <v>67</v>
      </c>
      <c r="AD4746">
        <v>18.435971899999998</v>
      </c>
      <c r="AE4746">
        <v>-69.962453600000003</v>
      </c>
      <c r="AF4746" t="s">
        <v>15024</v>
      </c>
      <c r="AG4746" t="s">
        <v>32</v>
      </c>
      <c r="AH4746" t="s">
        <v>48</v>
      </c>
      <c r="AI4746" t="s">
        <v>87</v>
      </c>
      <c r="AJ4746" t="s">
        <v>1584</v>
      </c>
      <c r="AK4746" t="s">
        <v>176</v>
      </c>
      <c r="AL4746" t="s">
        <v>77</v>
      </c>
      <c r="AM4746" t="s">
        <v>177</v>
      </c>
      <c r="AR4746" t="s">
        <v>91</v>
      </c>
      <c r="AS4746">
        <v>9000001025</v>
      </c>
      <c r="AW4746" t="str">
        <f>_xlfn.XLOOKUP(UNIVERSO[[#This Row],[RUTA-LOCALIDAD D&amp;N]],'[1]Cuota Ruta'!E:E,'[1]Cuota Ruta'!G:G)</f>
        <v>Cargar</v>
      </c>
    </row>
    <row r="4747" spans="1:49" x14ac:dyDescent="0.25">
      <c r="A4747" t="s">
        <v>48</v>
      </c>
      <c r="B4747" t="s">
        <v>49</v>
      </c>
      <c r="C4747" t="s">
        <v>110</v>
      </c>
      <c r="D4747" t="s">
        <v>76</v>
      </c>
      <c r="E4747" t="s">
        <v>77</v>
      </c>
      <c r="F4747" t="s">
        <v>53</v>
      </c>
      <c r="G4747">
        <v>9000001031</v>
      </c>
      <c r="H4747">
        <v>1031</v>
      </c>
      <c r="I4747" t="s">
        <v>15025</v>
      </c>
      <c r="J4747" t="s">
        <v>15026</v>
      </c>
      <c r="K4747" t="s">
        <v>56</v>
      </c>
      <c r="L4747" t="s">
        <v>80</v>
      </c>
      <c r="M4747" t="s">
        <v>80</v>
      </c>
      <c r="N4747" t="s">
        <v>58</v>
      </c>
      <c r="O4747" t="s">
        <v>59</v>
      </c>
      <c r="P4747">
        <v>306</v>
      </c>
      <c r="Q4747" t="s">
        <v>82</v>
      </c>
      <c r="R4747" t="s">
        <v>82</v>
      </c>
      <c r="S4747" t="s">
        <v>83</v>
      </c>
      <c r="T4747" t="s">
        <v>83</v>
      </c>
      <c r="U4747">
        <v>18.450220108032202</v>
      </c>
      <c r="V4747">
        <v>-69.956687927246094</v>
      </c>
      <c r="W4747" t="s">
        <v>84</v>
      </c>
      <c r="X4747" t="s">
        <v>85</v>
      </c>
      <c r="Y4747" t="s">
        <v>64</v>
      </c>
      <c r="Z4747" t="s">
        <v>65</v>
      </c>
      <c r="AA4747">
        <v>1169008101</v>
      </c>
      <c r="AB4747" t="s">
        <v>116</v>
      </c>
      <c r="AC4747" t="s">
        <v>67</v>
      </c>
      <c r="AD4747">
        <v>18.450221666666671</v>
      </c>
      <c r="AE4747">
        <v>-69.956813333333329</v>
      </c>
      <c r="AF4747" t="s">
        <v>15027</v>
      </c>
      <c r="AG4747" t="s">
        <v>32</v>
      </c>
      <c r="AH4747" t="s">
        <v>48</v>
      </c>
      <c r="AI4747" t="s">
        <v>87</v>
      </c>
      <c r="AJ4747" t="s">
        <v>1584</v>
      </c>
      <c r="AK4747" t="s">
        <v>89</v>
      </c>
      <c r="AL4747" t="s">
        <v>77</v>
      </c>
      <c r="AM4747" t="s">
        <v>90</v>
      </c>
      <c r="AR4747" t="s">
        <v>91</v>
      </c>
      <c r="AS4747">
        <v>9000001031</v>
      </c>
      <c r="AV4747" t="s">
        <v>92</v>
      </c>
      <c r="AW4747" t="str">
        <f>_xlfn.XLOOKUP(UNIVERSO[[#This Row],[RUTA-LOCALIDAD D&amp;N]],'[1]Cuota Ruta'!E:E,'[1]Cuota Ruta'!G:G)</f>
        <v>Cargar</v>
      </c>
    </row>
    <row r="4748" spans="1:49" x14ac:dyDescent="0.25">
      <c r="A4748" t="s">
        <v>48</v>
      </c>
      <c r="B4748" t="s">
        <v>49</v>
      </c>
      <c r="C4748" t="s">
        <v>50</v>
      </c>
      <c r="D4748" t="s">
        <v>76</v>
      </c>
      <c r="E4748" t="s">
        <v>93</v>
      </c>
      <c r="F4748" t="s">
        <v>53</v>
      </c>
      <c r="G4748">
        <v>9000001114</v>
      </c>
      <c r="H4748">
        <v>1114</v>
      </c>
      <c r="I4748" t="s">
        <v>15028</v>
      </c>
      <c r="J4748" t="s">
        <v>15029</v>
      </c>
      <c r="K4748" t="s">
        <v>56</v>
      </c>
      <c r="L4748" t="s">
        <v>80</v>
      </c>
      <c r="M4748" t="s">
        <v>80</v>
      </c>
      <c r="N4748" t="s">
        <v>58</v>
      </c>
      <c r="O4748" t="s">
        <v>59</v>
      </c>
      <c r="P4748">
        <v>430</v>
      </c>
      <c r="Q4748" t="s">
        <v>670</v>
      </c>
      <c r="R4748" t="s">
        <v>670</v>
      </c>
      <c r="S4748" t="s">
        <v>97</v>
      </c>
      <c r="T4748" t="s">
        <v>97</v>
      </c>
      <c r="U4748">
        <v>18.479372024536101</v>
      </c>
      <c r="V4748">
        <v>-69.897697448730497</v>
      </c>
      <c r="W4748" t="s">
        <v>671</v>
      </c>
      <c r="X4748" t="s">
        <v>63</v>
      </c>
      <c r="Y4748" t="s">
        <v>64</v>
      </c>
      <c r="Z4748" t="s">
        <v>99</v>
      </c>
      <c r="AA4748">
        <v>1150004557</v>
      </c>
      <c r="AB4748" t="s">
        <v>66</v>
      </c>
      <c r="AC4748" t="s">
        <v>67</v>
      </c>
      <c r="AD4748">
        <v>18.479372024536101</v>
      </c>
      <c r="AE4748">
        <v>-69.897697448730497</v>
      </c>
      <c r="AF4748" t="s">
        <v>15030</v>
      </c>
      <c r="AG4748" t="s">
        <v>32</v>
      </c>
      <c r="AH4748" t="s">
        <v>48</v>
      </c>
      <c r="AI4748" t="s">
        <v>87</v>
      </c>
      <c r="AJ4748" t="s">
        <v>1584</v>
      </c>
      <c r="AK4748" t="s">
        <v>89</v>
      </c>
      <c r="AL4748" t="s">
        <v>93</v>
      </c>
      <c r="AM4748" t="s">
        <v>90</v>
      </c>
      <c r="AR4748" t="s">
        <v>91</v>
      </c>
      <c r="AS4748">
        <v>9000001114</v>
      </c>
      <c r="AV4748" t="s">
        <v>92</v>
      </c>
      <c r="AW4748" t="str">
        <f>_xlfn.XLOOKUP(UNIVERSO[[#This Row],[RUTA-LOCALIDAD D&amp;N]],'[1]Cuota Ruta'!E:E,'[1]Cuota Ruta'!G:G)</f>
        <v>Cargar</v>
      </c>
    </row>
    <row r="4749" spans="1:49" x14ac:dyDescent="0.25">
      <c r="A4749" t="s">
        <v>48</v>
      </c>
      <c r="B4749" t="s">
        <v>49</v>
      </c>
      <c r="C4749" t="s">
        <v>50</v>
      </c>
      <c r="D4749" t="s">
        <v>76</v>
      </c>
      <c r="E4749" t="s">
        <v>77</v>
      </c>
      <c r="F4749" t="s">
        <v>53</v>
      </c>
      <c r="G4749">
        <v>9000001162</v>
      </c>
      <c r="H4749">
        <v>1162</v>
      </c>
      <c r="I4749" t="s">
        <v>15031</v>
      </c>
      <c r="J4749" t="s">
        <v>15032</v>
      </c>
      <c r="K4749" t="s">
        <v>56</v>
      </c>
      <c r="L4749" t="s">
        <v>80</v>
      </c>
      <c r="M4749" t="s">
        <v>80</v>
      </c>
      <c r="N4749" t="s">
        <v>58</v>
      </c>
      <c r="O4749" t="s">
        <v>59</v>
      </c>
      <c r="P4749">
        <v>319</v>
      </c>
      <c r="Q4749" t="s">
        <v>114</v>
      </c>
      <c r="R4749" t="s">
        <v>114</v>
      </c>
      <c r="S4749" t="s">
        <v>83</v>
      </c>
      <c r="T4749" t="s">
        <v>83</v>
      </c>
      <c r="U4749">
        <v>18.464851379394499</v>
      </c>
      <c r="V4749">
        <v>-69.940719604492202</v>
      </c>
      <c r="W4749" t="s">
        <v>115</v>
      </c>
      <c r="X4749" t="s">
        <v>63</v>
      </c>
      <c r="Y4749" t="s">
        <v>64</v>
      </c>
      <c r="Z4749" t="s">
        <v>65</v>
      </c>
      <c r="AA4749">
        <v>1169007864</v>
      </c>
      <c r="AB4749" t="s">
        <v>66</v>
      </c>
      <c r="AC4749" t="s">
        <v>67</v>
      </c>
      <c r="AD4749">
        <v>18.464851379394499</v>
      </c>
      <c r="AE4749">
        <v>-69.940719604492202</v>
      </c>
      <c r="AF4749" t="s">
        <v>15033</v>
      </c>
      <c r="AG4749" t="s">
        <v>32</v>
      </c>
      <c r="AH4749" t="s">
        <v>48</v>
      </c>
      <c r="AI4749" t="s">
        <v>87</v>
      </c>
      <c r="AJ4749" t="s">
        <v>1584</v>
      </c>
      <c r="AK4749" t="s">
        <v>89</v>
      </c>
      <c r="AL4749" t="s">
        <v>77</v>
      </c>
      <c r="AM4749" t="s">
        <v>90</v>
      </c>
      <c r="AR4749" t="s">
        <v>91</v>
      </c>
      <c r="AS4749">
        <v>9000001162</v>
      </c>
      <c r="AV4749" t="s">
        <v>92</v>
      </c>
      <c r="AW4749" t="str">
        <f>_xlfn.XLOOKUP(UNIVERSO[[#This Row],[RUTA-LOCALIDAD D&amp;N]],'[1]Cuota Ruta'!E:E,'[1]Cuota Ruta'!G:G)</f>
        <v>Cargar</v>
      </c>
    </row>
    <row r="4750" spans="1:49" x14ac:dyDescent="0.25">
      <c r="A4750" t="s">
        <v>48</v>
      </c>
      <c r="B4750" t="s">
        <v>49</v>
      </c>
      <c r="C4750" t="s">
        <v>50</v>
      </c>
      <c r="D4750" t="s">
        <v>51</v>
      </c>
      <c r="E4750" t="s">
        <v>77</v>
      </c>
      <c r="F4750" t="s">
        <v>53</v>
      </c>
      <c r="G4750">
        <v>9000001847</v>
      </c>
      <c r="H4750">
        <v>1847</v>
      </c>
      <c r="I4750" t="s">
        <v>15034</v>
      </c>
      <c r="J4750" t="s">
        <v>15035</v>
      </c>
      <c r="K4750" t="s">
        <v>56</v>
      </c>
      <c r="L4750" t="s">
        <v>80</v>
      </c>
      <c r="M4750" t="s">
        <v>80</v>
      </c>
      <c r="N4750" t="s">
        <v>58</v>
      </c>
      <c r="O4750" t="s">
        <v>59</v>
      </c>
      <c r="P4750">
        <v>381</v>
      </c>
      <c r="Q4750" t="s">
        <v>805</v>
      </c>
      <c r="R4750" t="s">
        <v>805</v>
      </c>
      <c r="S4750" t="s">
        <v>173</v>
      </c>
      <c r="T4750" t="s">
        <v>173</v>
      </c>
      <c r="U4750">
        <v>18.475447177886998</v>
      </c>
      <c r="V4750">
        <v>-69.973000526428194</v>
      </c>
      <c r="W4750" t="s">
        <v>806</v>
      </c>
      <c r="X4750" t="s">
        <v>63</v>
      </c>
      <c r="Y4750" t="s">
        <v>64</v>
      </c>
      <c r="Z4750" t="s">
        <v>65</v>
      </c>
      <c r="AA4750">
        <v>1169000369</v>
      </c>
      <c r="AB4750" t="s">
        <v>116</v>
      </c>
      <c r="AC4750" t="s">
        <v>67</v>
      </c>
      <c r="AD4750">
        <v>18.475688333333331</v>
      </c>
      <c r="AE4750">
        <v>-69.972774999999999</v>
      </c>
      <c r="AF4750" t="s">
        <v>15036</v>
      </c>
      <c r="AG4750" t="s">
        <v>32</v>
      </c>
      <c r="AH4750" t="s">
        <v>48</v>
      </c>
      <c r="AI4750" t="s">
        <v>87</v>
      </c>
      <c r="AJ4750" t="s">
        <v>1584</v>
      </c>
      <c r="AK4750" t="s">
        <v>176</v>
      </c>
      <c r="AL4750" t="s">
        <v>77</v>
      </c>
      <c r="AM4750" t="s">
        <v>177</v>
      </c>
      <c r="AR4750" t="s">
        <v>91</v>
      </c>
      <c r="AS4750">
        <v>9000001847</v>
      </c>
      <c r="AW4750" t="str">
        <f>_xlfn.XLOOKUP(UNIVERSO[[#This Row],[RUTA-LOCALIDAD D&amp;N]],'[1]Cuota Ruta'!E:E,'[1]Cuota Ruta'!G:G)</f>
        <v>Cargar</v>
      </c>
    </row>
    <row r="4751" spans="1:49" x14ac:dyDescent="0.25">
      <c r="A4751" t="s">
        <v>48</v>
      </c>
      <c r="B4751" t="s">
        <v>49</v>
      </c>
      <c r="C4751" t="s">
        <v>50</v>
      </c>
      <c r="D4751" t="s">
        <v>51</v>
      </c>
      <c r="E4751" t="s">
        <v>77</v>
      </c>
      <c r="F4751" t="s">
        <v>53</v>
      </c>
      <c r="G4751">
        <v>9000002161</v>
      </c>
      <c r="H4751">
        <v>2161</v>
      </c>
      <c r="I4751" t="s">
        <v>15037</v>
      </c>
      <c r="J4751" t="s">
        <v>15038</v>
      </c>
      <c r="K4751" t="s">
        <v>56</v>
      </c>
      <c r="L4751" t="s">
        <v>80</v>
      </c>
      <c r="M4751" t="s">
        <v>80</v>
      </c>
      <c r="N4751" t="s">
        <v>58</v>
      </c>
      <c r="O4751" t="s">
        <v>59</v>
      </c>
      <c r="P4751">
        <v>311</v>
      </c>
      <c r="Q4751" t="s">
        <v>181</v>
      </c>
      <c r="R4751" t="s">
        <v>181</v>
      </c>
      <c r="S4751" t="s">
        <v>173</v>
      </c>
      <c r="T4751" t="s">
        <v>173</v>
      </c>
      <c r="U4751">
        <v>18.45458794</v>
      </c>
      <c r="V4751">
        <v>-69.979469300000005</v>
      </c>
      <c r="W4751" t="s">
        <v>182</v>
      </c>
      <c r="X4751" t="s">
        <v>63</v>
      </c>
      <c r="Y4751" t="s">
        <v>64</v>
      </c>
      <c r="Z4751" t="s">
        <v>65</v>
      </c>
      <c r="AA4751">
        <v>1169006084</v>
      </c>
      <c r="AB4751" t="s">
        <v>116</v>
      </c>
      <c r="AC4751" t="s">
        <v>67</v>
      </c>
      <c r="AD4751">
        <v>18.454654999999999</v>
      </c>
      <c r="AE4751">
        <v>-69.979405</v>
      </c>
      <c r="AF4751" t="s">
        <v>15039</v>
      </c>
      <c r="AG4751" t="s">
        <v>32</v>
      </c>
      <c r="AH4751" t="s">
        <v>48</v>
      </c>
      <c r="AI4751" t="s">
        <v>87</v>
      </c>
      <c r="AJ4751" t="s">
        <v>1584</v>
      </c>
      <c r="AK4751" t="s">
        <v>176</v>
      </c>
      <c r="AL4751" t="s">
        <v>77</v>
      </c>
      <c r="AM4751" t="s">
        <v>177</v>
      </c>
      <c r="AR4751" t="s">
        <v>91</v>
      </c>
      <c r="AS4751">
        <v>9000002161</v>
      </c>
      <c r="AW4751" t="str">
        <f>_xlfn.XLOOKUP(UNIVERSO[[#This Row],[RUTA-LOCALIDAD D&amp;N]],'[1]Cuota Ruta'!E:E,'[1]Cuota Ruta'!G:G)</f>
        <v>Cargar</v>
      </c>
    </row>
    <row r="4752" spans="1:49" x14ac:dyDescent="0.25">
      <c r="A4752" t="s">
        <v>48</v>
      </c>
      <c r="B4752" t="s">
        <v>49</v>
      </c>
      <c r="C4752" t="s">
        <v>50</v>
      </c>
      <c r="D4752" t="s">
        <v>51</v>
      </c>
      <c r="E4752" t="s">
        <v>77</v>
      </c>
      <c r="F4752" t="s">
        <v>53</v>
      </c>
      <c r="G4752">
        <v>9000002370</v>
      </c>
      <c r="H4752">
        <v>2370</v>
      </c>
      <c r="I4752" t="s">
        <v>1091</v>
      </c>
      <c r="J4752" t="s">
        <v>15040</v>
      </c>
      <c r="K4752" t="s">
        <v>56</v>
      </c>
      <c r="L4752" t="s">
        <v>80</v>
      </c>
      <c r="M4752" t="s">
        <v>80</v>
      </c>
      <c r="N4752" t="s">
        <v>58</v>
      </c>
      <c r="O4752" t="s">
        <v>59</v>
      </c>
      <c r="P4752">
        <v>354</v>
      </c>
      <c r="Q4752" t="s">
        <v>1810</v>
      </c>
      <c r="R4752" t="s">
        <v>1810</v>
      </c>
      <c r="S4752" t="s">
        <v>366</v>
      </c>
      <c r="T4752" t="s">
        <v>366</v>
      </c>
      <c r="U4752">
        <v>18.483203887939499</v>
      </c>
      <c r="V4752">
        <v>-70.043380737304702</v>
      </c>
      <c r="W4752" t="s">
        <v>1811</v>
      </c>
      <c r="X4752" t="s">
        <v>63</v>
      </c>
      <c r="Y4752" t="s">
        <v>64</v>
      </c>
      <c r="Z4752" t="s">
        <v>65</v>
      </c>
      <c r="AA4752">
        <v>1169000488</v>
      </c>
      <c r="AB4752" t="s">
        <v>116</v>
      </c>
      <c r="AC4752" t="s">
        <v>67</v>
      </c>
      <c r="AD4752">
        <v>18.48319682</v>
      </c>
      <c r="AE4752">
        <v>-70.043357880000002</v>
      </c>
      <c r="AF4752" t="s">
        <v>15041</v>
      </c>
      <c r="AG4752" t="s">
        <v>32</v>
      </c>
      <c r="AH4752" t="s">
        <v>48</v>
      </c>
      <c r="AI4752" t="s">
        <v>87</v>
      </c>
      <c r="AJ4752" t="s">
        <v>1584</v>
      </c>
      <c r="AK4752" t="s">
        <v>176</v>
      </c>
      <c r="AL4752" t="s">
        <v>77</v>
      </c>
      <c r="AM4752" t="s">
        <v>177</v>
      </c>
      <c r="AR4752" t="s">
        <v>91</v>
      </c>
      <c r="AS4752">
        <v>9000002370</v>
      </c>
      <c r="AW4752" t="str">
        <f>_xlfn.XLOOKUP(UNIVERSO[[#This Row],[RUTA-LOCALIDAD D&amp;N]],'[1]Cuota Ruta'!E:E,'[1]Cuota Ruta'!G:G)</f>
        <v>Cargar</v>
      </c>
    </row>
    <row r="4753" spans="1:49" x14ac:dyDescent="0.25">
      <c r="A4753" t="s">
        <v>48</v>
      </c>
      <c r="B4753" t="s">
        <v>49</v>
      </c>
      <c r="C4753" t="s">
        <v>50</v>
      </c>
      <c r="D4753" t="s">
        <v>76</v>
      </c>
      <c r="E4753" t="s">
        <v>77</v>
      </c>
      <c r="F4753" t="s">
        <v>53</v>
      </c>
      <c r="G4753">
        <v>9000002484</v>
      </c>
      <c r="H4753">
        <v>2484</v>
      </c>
      <c r="I4753" t="s">
        <v>15042</v>
      </c>
      <c r="J4753" t="s">
        <v>15043</v>
      </c>
      <c r="K4753" t="s">
        <v>56</v>
      </c>
      <c r="L4753" t="s">
        <v>80</v>
      </c>
      <c r="M4753" t="s">
        <v>80</v>
      </c>
      <c r="N4753" t="s">
        <v>58</v>
      </c>
      <c r="O4753" t="s">
        <v>59</v>
      </c>
      <c r="P4753">
        <v>417</v>
      </c>
      <c r="Q4753" t="s">
        <v>510</v>
      </c>
      <c r="R4753" t="s">
        <v>510</v>
      </c>
      <c r="S4753" t="s">
        <v>83</v>
      </c>
      <c r="T4753" t="s">
        <v>83</v>
      </c>
      <c r="U4753">
        <v>18.4336643218994</v>
      </c>
      <c r="V4753">
        <v>-69.949768066406307</v>
      </c>
      <c r="W4753" t="s">
        <v>511</v>
      </c>
      <c r="X4753" t="s">
        <v>63</v>
      </c>
      <c r="Y4753" t="s">
        <v>64</v>
      </c>
      <c r="Z4753" t="s">
        <v>65</v>
      </c>
      <c r="AA4753">
        <v>1169007969</v>
      </c>
      <c r="AB4753" t="s">
        <v>116</v>
      </c>
      <c r="AC4753" t="s">
        <v>67</v>
      </c>
      <c r="AD4753">
        <v>18.433707940000001</v>
      </c>
      <c r="AE4753">
        <v>-69.949795159999994</v>
      </c>
      <c r="AF4753" t="s">
        <v>15044</v>
      </c>
      <c r="AG4753" t="s">
        <v>32</v>
      </c>
      <c r="AH4753" t="s">
        <v>48</v>
      </c>
      <c r="AI4753" t="s">
        <v>87</v>
      </c>
      <c r="AJ4753" t="s">
        <v>1584</v>
      </c>
      <c r="AK4753" t="s">
        <v>176</v>
      </c>
      <c r="AL4753" t="s">
        <v>77</v>
      </c>
      <c r="AM4753" t="s">
        <v>177</v>
      </c>
      <c r="AR4753" t="s">
        <v>91</v>
      </c>
      <c r="AS4753">
        <v>9000002484</v>
      </c>
      <c r="AW4753" t="str">
        <f>_xlfn.XLOOKUP(UNIVERSO[[#This Row],[RUTA-LOCALIDAD D&amp;N]],'[1]Cuota Ruta'!E:E,'[1]Cuota Ruta'!G:G)</f>
        <v>Cargar</v>
      </c>
    </row>
    <row r="4754" spans="1:49" x14ac:dyDescent="0.25">
      <c r="A4754" t="s">
        <v>48</v>
      </c>
      <c r="B4754" t="s">
        <v>49</v>
      </c>
      <c r="C4754" t="s">
        <v>50</v>
      </c>
      <c r="D4754" t="s">
        <v>51</v>
      </c>
      <c r="E4754" t="s">
        <v>77</v>
      </c>
      <c r="F4754" t="s">
        <v>53</v>
      </c>
      <c r="G4754">
        <v>9000002066</v>
      </c>
      <c r="H4754">
        <v>2066</v>
      </c>
      <c r="I4754" t="s">
        <v>5691</v>
      </c>
      <c r="J4754" t="s">
        <v>15045</v>
      </c>
      <c r="K4754" t="s">
        <v>56</v>
      </c>
      <c r="L4754" t="s">
        <v>93</v>
      </c>
      <c r="M4754" t="s">
        <v>93</v>
      </c>
      <c r="N4754" t="s">
        <v>1797</v>
      </c>
      <c r="O4754" t="s">
        <v>59</v>
      </c>
      <c r="P4754">
        <v>330</v>
      </c>
      <c r="Q4754" t="s">
        <v>861</v>
      </c>
      <c r="R4754" t="s">
        <v>861</v>
      </c>
      <c r="S4754" t="s">
        <v>366</v>
      </c>
      <c r="T4754" t="s">
        <v>366</v>
      </c>
      <c r="U4754">
        <v>18.516181</v>
      </c>
      <c r="V4754">
        <v>-70.007216999999997</v>
      </c>
      <c r="W4754" t="s">
        <v>862</v>
      </c>
      <c r="X4754" t="s">
        <v>85</v>
      </c>
      <c r="Y4754" t="s">
        <v>64</v>
      </c>
      <c r="Z4754" t="s">
        <v>65</v>
      </c>
      <c r="AA4754">
        <v>1169000426</v>
      </c>
      <c r="AB4754" t="s">
        <v>66</v>
      </c>
      <c r="AC4754" t="s">
        <v>67</v>
      </c>
      <c r="AD4754">
        <v>18.516181</v>
      </c>
      <c r="AE4754">
        <v>-70.007216999999997</v>
      </c>
      <c r="AF4754" t="s">
        <v>15046</v>
      </c>
      <c r="AG4754" t="s">
        <v>32</v>
      </c>
      <c r="AH4754" t="s">
        <v>48</v>
      </c>
      <c r="AI4754" t="s">
        <v>87</v>
      </c>
      <c r="AJ4754" t="s">
        <v>1584</v>
      </c>
      <c r="AK4754" t="s">
        <v>176</v>
      </c>
      <c r="AL4754" t="s">
        <v>77</v>
      </c>
      <c r="AM4754" t="s">
        <v>177</v>
      </c>
      <c r="AR4754" t="s">
        <v>91</v>
      </c>
      <c r="AS4754">
        <v>9000002066</v>
      </c>
      <c r="AW4754" t="str">
        <f>_xlfn.XLOOKUP(UNIVERSO[[#This Row],[RUTA-LOCALIDAD D&amp;N]],'[1]Cuota Ruta'!E:E,'[1]Cuota Ruta'!G:G)</f>
        <v>Cargar</v>
      </c>
    </row>
    <row r="4755" spans="1:49" x14ac:dyDescent="0.25">
      <c r="A4755" t="s">
        <v>48</v>
      </c>
      <c r="B4755" t="s">
        <v>49</v>
      </c>
      <c r="C4755" t="s">
        <v>50</v>
      </c>
      <c r="D4755" t="s">
        <v>51</v>
      </c>
      <c r="E4755" t="s">
        <v>77</v>
      </c>
      <c r="F4755" t="s">
        <v>53</v>
      </c>
      <c r="G4755">
        <v>9000003034</v>
      </c>
      <c r="H4755">
        <v>3034</v>
      </c>
      <c r="I4755" t="s">
        <v>2336</v>
      </c>
      <c r="J4755" t="s">
        <v>15047</v>
      </c>
      <c r="K4755" t="s">
        <v>56</v>
      </c>
      <c r="L4755" t="s">
        <v>80</v>
      </c>
      <c r="M4755" t="s">
        <v>80</v>
      </c>
      <c r="N4755" t="s">
        <v>540</v>
      </c>
      <c r="O4755" t="s">
        <v>59</v>
      </c>
      <c r="P4755">
        <v>372</v>
      </c>
      <c r="Q4755" t="s">
        <v>541</v>
      </c>
      <c r="R4755" t="s">
        <v>541</v>
      </c>
      <c r="S4755" t="s">
        <v>366</v>
      </c>
      <c r="T4755" t="s">
        <v>366</v>
      </c>
      <c r="U4755">
        <v>18.519309997558601</v>
      </c>
      <c r="V4755">
        <v>-69.987411499023395</v>
      </c>
      <c r="W4755" t="s">
        <v>542</v>
      </c>
      <c r="X4755" t="s">
        <v>85</v>
      </c>
      <c r="Y4755" t="s">
        <v>64</v>
      </c>
      <c r="Z4755" t="s">
        <v>65</v>
      </c>
      <c r="AA4755">
        <v>1169000573</v>
      </c>
      <c r="AB4755" t="s">
        <v>116</v>
      </c>
      <c r="AC4755" t="s">
        <v>67</v>
      </c>
      <c r="AD4755">
        <v>18.519394299999998</v>
      </c>
      <c r="AE4755">
        <v>-69.987389800000003</v>
      </c>
      <c r="AF4755" t="s">
        <v>15048</v>
      </c>
      <c r="AG4755" t="s">
        <v>32</v>
      </c>
      <c r="AH4755" t="s">
        <v>48</v>
      </c>
      <c r="AI4755" t="s">
        <v>87</v>
      </c>
      <c r="AJ4755" t="s">
        <v>1584</v>
      </c>
      <c r="AK4755" t="s">
        <v>176</v>
      </c>
      <c r="AL4755" t="s">
        <v>77</v>
      </c>
      <c r="AM4755" t="s">
        <v>177</v>
      </c>
      <c r="AR4755" t="s">
        <v>91</v>
      </c>
      <c r="AS4755">
        <v>9000003034</v>
      </c>
      <c r="AW4755" t="str">
        <f>_xlfn.XLOOKUP(UNIVERSO[[#This Row],[RUTA-LOCALIDAD D&amp;N]],'[1]Cuota Ruta'!E:E,'[1]Cuota Ruta'!G:G)</f>
        <v>Cargar</v>
      </c>
    </row>
    <row r="4756" spans="1:49" x14ac:dyDescent="0.25">
      <c r="A4756" t="s">
        <v>48</v>
      </c>
      <c r="B4756" t="s">
        <v>49</v>
      </c>
      <c r="C4756" t="s">
        <v>50</v>
      </c>
      <c r="D4756" t="s">
        <v>51</v>
      </c>
      <c r="E4756" t="s">
        <v>77</v>
      </c>
      <c r="F4756" t="s">
        <v>53</v>
      </c>
      <c r="G4756">
        <v>9000003294</v>
      </c>
      <c r="H4756">
        <v>3294</v>
      </c>
      <c r="I4756" t="s">
        <v>15049</v>
      </c>
      <c r="J4756" t="s">
        <v>15050</v>
      </c>
      <c r="K4756" t="s">
        <v>56</v>
      </c>
      <c r="L4756" t="s">
        <v>80</v>
      </c>
      <c r="M4756" t="s">
        <v>80</v>
      </c>
      <c r="N4756" t="s">
        <v>58</v>
      </c>
      <c r="O4756" t="s">
        <v>59</v>
      </c>
      <c r="P4756">
        <v>370</v>
      </c>
      <c r="Q4756" t="s">
        <v>442</v>
      </c>
      <c r="R4756" t="s">
        <v>442</v>
      </c>
      <c r="S4756" t="s">
        <v>105</v>
      </c>
      <c r="T4756" t="s">
        <v>105</v>
      </c>
      <c r="U4756">
        <v>18.487604139999998</v>
      </c>
      <c r="V4756">
        <v>-69.905899050000002</v>
      </c>
      <c r="W4756" t="s">
        <v>443</v>
      </c>
      <c r="X4756" t="s">
        <v>63</v>
      </c>
      <c r="Y4756" t="s">
        <v>64</v>
      </c>
      <c r="Z4756" t="s">
        <v>65</v>
      </c>
      <c r="AA4756">
        <v>1169008011</v>
      </c>
      <c r="AB4756" t="s">
        <v>116</v>
      </c>
      <c r="AC4756" t="s">
        <v>67</v>
      </c>
      <c r="AD4756">
        <v>18.487531799999999</v>
      </c>
      <c r="AE4756">
        <v>-69.905929499999999</v>
      </c>
      <c r="AF4756" t="s">
        <v>15051</v>
      </c>
      <c r="AG4756" t="s">
        <v>32</v>
      </c>
      <c r="AH4756" t="s">
        <v>48</v>
      </c>
      <c r="AI4756" t="s">
        <v>87</v>
      </c>
      <c r="AJ4756" t="s">
        <v>1584</v>
      </c>
      <c r="AK4756" t="s">
        <v>89</v>
      </c>
      <c r="AL4756" t="s">
        <v>77</v>
      </c>
      <c r="AM4756" t="s">
        <v>90</v>
      </c>
      <c r="AR4756" t="s">
        <v>91</v>
      </c>
      <c r="AS4756">
        <v>9000003294</v>
      </c>
      <c r="AV4756" t="s">
        <v>92</v>
      </c>
      <c r="AW4756" t="str">
        <f>_xlfn.XLOOKUP(UNIVERSO[[#This Row],[RUTA-LOCALIDAD D&amp;N]],'[1]Cuota Ruta'!E:E,'[1]Cuota Ruta'!G:G)</f>
        <v>Cargar</v>
      </c>
    </row>
    <row r="4757" spans="1:49" x14ac:dyDescent="0.25">
      <c r="A4757" t="s">
        <v>48</v>
      </c>
      <c r="B4757" t="s">
        <v>49</v>
      </c>
      <c r="C4757" t="s">
        <v>50</v>
      </c>
      <c r="D4757" t="s">
        <v>76</v>
      </c>
      <c r="E4757" t="s">
        <v>93</v>
      </c>
      <c r="F4757" t="s">
        <v>53</v>
      </c>
      <c r="G4757">
        <v>9000003699</v>
      </c>
      <c r="H4757">
        <v>3699</v>
      </c>
      <c r="I4757" t="s">
        <v>15052</v>
      </c>
      <c r="J4757" t="s">
        <v>15053</v>
      </c>
      <c r="K4757" t="s">
        <v>56</v>
      </c>
      <c r="L4757" t="s">
        <v>80</v>
      </c>
      <c r="M4757" t="s">
        <v>80</v>
      </c>
      <c r="N4757" t="s">
        <v>58</v>
      </c>
      <c r="O4757" t="s">
        <v>59</v>
      </c>
      <c r="P4757">
        <v>418</v>
      </c>
      <c r="Q4757" t="s">
        <v>353</v>
      </c>
      <c r="R4757" t="s">
        <v>353</v>
      </c>
      <c r="S4757" t="s">
        <v>97</v>
      </c>
      <c r="T4757" t="s">
        <v>97</v>
      </c>
      <c r="U4757">
        <v>18.452594757080099</v>
      </c>
      <c r="V4757">
        <v>-69.953697204589801</v>
      </c>
      <c r="W4757" t="s">
        <v>354</v>
      </c>
      <c r="X4757" t="s">
        <v>63</v>
      </c>
      <c r="Y4757" t="s">
        <v>64</v>
      </c>
      <c r="Z4757" t="s">
        <v>99</v>
      </c>
      <c r="AA4757">
        <v>1150006353</v>
      </c>
      <c r="AB4757" t="s">
        <v>116</v>
      </c>
      <c r="AC4757" t="s">
        <v>67</v>
      </c>
      <c r="AD4757">
        <v>18.45235409</v>
      </c>
      <c r="AE4757">
        <v>-69.954110310000004</v>
      </c>
      <c r="AF4757" t="s">
        <v>15054</v>
      </c>
      <c r="AG4757" t="s">
        <v>32</v>
      </c>
      <c r="AH4757" t="s">
        <v>48</v>
      </c>
      <c r="AI4757" t="s">
        <v>87</v>
      </c>
      <c r="AJ4757" t="s">
        <v>1584</v>
      </c>
      <c r="AK4757" t="s">
        <v>89</v>
      </c>
      <c r="AL4757" t="s">
        <v>93</v>
      </c>
      <c r="AM4757" t="s">
        <v>90</v>
      </c>
      <c r="AR4757" t="s">
        <v>91</v>
      </c>
      <c r="AS4757">
        <v>9000003699</v>
      </c>
      <c r="AV4757" t="s">
        <v>92</v>
      </c>
      <c r="AW4757" t="str">
        <f>_xlfn.XLOOKUP(UNIVERSO[[#This Row],[RUTA-LOCALIDAD D&amp;N]],'[1]Cuota Ruta'!E:E,'[1]Cuota Ruta'!G:G)</f>
        <v>Cargar</v>
      </c>
    </row>
    <row r="4758" spans="1:49" x14ac:dyDescent="0.25">
      <c r="A4758" t="s">
        <v>48</v>
      </c>
      <c r="B4758" t="s">
        <v>49</v>
      </c>
      <c r="C4758" t="s">
        <v>110</v>
      </c>
      <c r="D4758" t="s">
        <v>51</v>
      </c>
      <c r="E4758" t="s">
        <v>77</v>
      </c>
      <c r="F4758" t="s">
        <v>53</v>
      </c>
      <c r="G4758">
        <v>9000003740</v>
      </c>
      <c r="H4758">
        <v>3740</v>
      </c>
      <c r="I4758" t="s">
        <v>15055</v>
      </c>
      <c r="J4758" t="s">
        <v>15056</v>
      </c>
      <c r="K4758" t="s">
        <v>56</v>
      </c>
      <c r="L4758" t="s">
        <v>80</v>
      </c>
      <c r="M4758" t="s">
        <v>80</v>
      </c>
      <c r="N4758" t="s">
        <v>58</v>
      </c>
      <c r="O4758" t="s">
        <v>59</v>
      </c>
      <c r="P4758">
        <v>376</v>
      </c>
      <c r="Q4758" t="s">
        <v>929</v>
      </c>
      <c r="R4758" t="s">
        <v>929</v>
      </c>
      <c r="S4758" t="s">
        <v>173</v>
      </c>
      <c r="T4758" t="s">
        <v>173</v>
      </c>
      <c r="U4758">
        <v>18.473384859999999</v>
      </c>
      <c r="V4758">
        <v>-69.986099240000001</v>
      </c>
      <c r="W4758" t="s">
        <v>930</v>
      </c>
      <c r="X4758" t="s">
        <v>63</v>
      </c>
      <c r="Y4758" t="s">
        <v>64</v>
      </c>
      <c r="Z4758" t="s">
        <v>65</v>
      </c>
      <c r="AA4758">
        <v>1169000754</v>
      </c>
      <c r="AB4758" t="s">
        <v>116</v>
      </c>
      <c r="AC4758" t="s">
        <v>67</v>
      </c>
      <c r="AD4758">
        <v>18.473369959999999</v>
      </c>
      <c r="AE4758">
        <v>-69.986161080000002</v>
      </c>
      <c r="AF4758" t="s">
        <v>15057</v>
      </c>
      <c r="AG4758" t="s">
        <v>32</v>
      </c>
      <c r="AH4758" t="s">
        <v>48</v>
      </c>
      <c r="AI4758" t="s">
        <v>87</v>
      </c>
      <c r="AJ4758" t="s">
        <v>1584</v>
      </c>
      <c r="AK4758" t="s">
        <v>176</v>
      </c>
      <c r="AL4758" t="s">
        <v>77</v>
      </c>
      <c r="AM4758" t="s">
        <v>177</v>
      </c>
      <c r="AR4758" t="s">
        <v>91</v>
      </c>
      <c r="AS4758">
        <v>9000003740</v>
      </c>
      <c r="AW4758" t="str">
        <f>_xlfn.XLOOKUP(UNIVERSO[[#This Row],[RUTA-LOCALIDAD D&amp;N]],'[1]Cuota Ruta'!E:E,'[1]Cuota Ruta'!G:G)</f>
        <v>Cargar</v>
      </c>
    </row>
    <row r="4759" spans="1:49" x14ac:dyDescent="0.25">
      <c r="A4759" t="s">
        <v>48</v>
      </c>
      <c r="B4759" t="s">
        <v>49</v>
      </c>
      <c r="C4759" t="s">
        <v>50</v>
      </c>
      <c r="D4759" t="s">
        <v>51</v>
      </c>
      <c r="E4759" t="s">
        <v>77</v>
      </c>
      <c r="F4759" t="s">
        <v>53</v>
      </c>
      <c r="G4759">
        <v>9000004129</v>
      </c>
      <c r="H4759">
        <v>4129</v>
      </c>
      <c r="I4759" t="s">
        <v>6183</v>
      </c>
      <c r="J4759" t="s">
        <v>15058</v>
      </c>
      <c r="K4759" t="s">
        <v>56</v>
      </c>
      <c r="L4759" t="s">
        <v>80</v>
      </c>
      <c r="M4759" t="s">
        <v>80</v>
      </c>
      <c r="N4759" t="s">
        <v>58</v>
      </c>
      <c r="O4759" t="s">
        <v>59</v>
      </c>
      <c r="P4759">
        <v>340</v>
      </c>
      <c r="Q4759" t="s">
        <v>1700</v>
      </c>
      <c r="R4759" t="s">
        <v>1700</v>
      </c>
      <c r="S4759" t="s">
        <v>83</v>
      </c>
      <c r="T4759" t="s">
        <v>83</v>
      </c>
      <c r="U4759">
        <v>18.502050611707901</v>
      </c>
      <c r="V4759">
        <v>-69.923286437988295</v>
      </c>
      <c r="W4759" t="s">
        <v>1701</v>
      </c>
      <c r="X4759" t="s">
        <v>63</v>
      </c>
      <c r="Y4759" t="s">
        <v>64</v>
      </c>
      <c r="Z4759" t="s">
        <v>65</v>
      </c>
      <c r="AA4759">
        <v>1169006882</v>
      </c>
      <c r="AB4759" t="s">
        <v>116</v>
      </c>
      <c r="AC4759" t="s">
        <v>67</v>
      </c>
      <c r="AD4759">
        <v>18.502297420000001</v>
      </c>
      <c r="AE4759">
        <v>-69.923349619999996</v>
      </c>
      <c r="AF4759" t="s">
        <v>15059</v>
      </c>
      <c r="AG4759" t="s">
        <v>32</v>
      </c>
      <c r="AH4759" t="s">
        <v>48</v>
      </c>
      <c r="AI4759" t="s">
        <v>87</v>
      </c>
      <c r="AJ4759" t="s">
        <v>1584</v>
      </c>
      <c r="AK4759" t="s">
        <v>429</v>
      </c>
      <c r="AL4759" t="s">
        <v>77</v>
      </c>
      <c r="AM4759" t="s">
        <v>430</v>
      </c>
      <c r="AN4759">
        <v>3</v>
      </c>
      <c r="AO4759" t="s">
        <v>484</v>
      </c>
      <c r="AR4759" t="s">
        <v>91</v>
      </c>
      <c r="AS4759">
        <v>9000004129</v>
      </c>
      <c r="AU4759">
        <v>3</v>
      </c>
      <c r="AV4759" t="s">
        <v>281</v>
      </c>
      <c r="AW4759" t="str">
        <f>_xlfn.XLOOKUP(UNIVERSO[[#This Row],[RUTA-LOCALIDAD D&amp;N]],'[1]Cuota Ruta'!E:E,'[1]Cuota Ruta'!G:G)</f>
        <v>Cargar</v>
      </c>
    </row>
    <row r="4760" spans="1:49" x14ac:dyDescent="0.25">
      <c r="A4760" t="s">
        <v>48</v>
      </c>
      <c r="B4760" t="s">
        <v>49</v>
      </c>
      <c r="C4760" t="s">
        <v>110</v>
      </c>
      <c r="D4760" t="s">
        <v>76</v>
      </c>
      <c r="E4760" t="s">
        <v>93</v>
      </c>
      <c r="F4760" t="s">
        <v>53</v>
      </c>
      <c r="G4760">
        <v>9000004308</v>
      </c>
      <c r="H4760">
        <v>4308</v>
      </c>
      <c r="I4760" t="s">
        <v>15060</v>
      </c>
      <c r="J4760" t="s">
        <v>15061</v>
      </c>
      <c r="K4760" t="s">
        <v>56</v>
      </c>
      <c r="L4760" t="s">
        <v>80</v>
      </c>
      <c r="M4760" t="s">
        <v>80</v>
      </c>
      <c r="N4760" t="s">
        <v>690</v>
      </c>
      <c r="O4760" t="s">
        <v>59</v>
      </c>
      <c r="P4760">
        <v>314</v>
      </c>
      <c r="Q4760" t="s">
        <v>426</v>
      </c>
      <c r="R4760" t="s">
        <v>426</v>
      </c>
      <c r="S4760" t="s">
        <v>105</v>
      </c>
      <c r="T4760" t="s">
        <v>105</v>
      </c>
      <c r="U4760">
        <v>18.484760000000001</v>
      </c>
      <c r="V4760">
        <v>-69.903400000000005</v>
      </c>
      <c r="W4760" t="s">
        <v>427</v>
      </c>
      <c r="X4760" t="s">
        <v>85</v>
      </c>
      <c r="Y4760" t="s">
        <v>64</v>
      </c>
      <c r="Z4760" t="s">
        <v>99</v>
      </c>
      <c r="AA4760">
        <v>1150004306</v>
      </c>
      <c r="AB4760" t="s">
        <v>116</v>
      </c>
      <c r="AC4760" t="s">
        <v>67</v>
      </c>
      <c r="AD4760">
        <v>18.484731490000001</v>
      </c>
      <c r="AE4760">
        <v>-69.903432769999995</v>
      </c>
      <c r="AF4760" t="s">
        <v>15062</v>
      </c>
      <c r="AG4760" t="s">
        <v>32</v>
      </c>
      <c r="AH4760" t="s">
        <v>48</v>
      </c>
      <c r="AI4760" t="s">
        <v>87</v>
      </c>
      <c r="AJ4760" t="s">
        <v>1584</v>
      </c>
      <c r="AK4760" t="s">
        <v>429</v>
      </c>
      <c r="AL4760" t="s">
        <v>93</v>
      </c>
      <c r="AM4760" t="s">
        <v>430</v>
      </c>
      <c r="AR4760" t="s">
        <v>91</v>
      </c>
      <c r="AS4760">
        <v>9000004308</v>
      </c>
      <c r="AV4760" t="s">
        <v>281</v>
      </c>
      <c r="AW4760" t="str">
        <f>_xlfn.XLOOKUP(UNIVERSO[[#This Row],[RUTA-LOCALIDAD D&amp;N]],'[1]Cuota Ruta'!E:E,'[1]Cuota Ruta'!G:G)</f>
        <v>Cargar</v>
      </c>
    </row>
    <row r="4761" spans="1:49" x14ac:dyDescent="0.25">
      <c r="A4761" t="s">
        <v>48</v>
      </c>
      <c r="B4761" t="s">
        <v>49</v>
      </c>
      <c r="C4761" t="s">
        <v>50</v>
      </c>
      <c r="D4761" t="s">
        <v>76</v>
      </c>
      <c r="E4761" t="s">
        <v>77</v>
      </c>
      <c r="F4761" t="s">
        <v>53</v>
      </c>
      <c r="G4761">
        <v>9000003899</v>
      </c>
      <c r="H4761">
        <v>3899</v>
      </c>
      <c r="I4761" t="s">
        <v>15063</v>
      </c>
      <c r="J4761" t="s">
        <v>15064</v>
      </c>
      <c r="K4761" t="s">
        <v>56</v>
      </c>
      <c r="L4761" t="s">
        <v>80</v>
      </c>
      <c r="M4761" t="s">
        <v>80</v>
      </c>
      <c r="N4761" t="s">
        <v>558</v>
      </c>
      <c r="O4761" t="s">
        <v>59</v>
      </c>
      <c r="P4761">
        <v>317</v>
      </c>
      <c r="Q4761" t="s">
        <v>535</v>
      </c>
      <c r="R4761" t="s">
        <v>535</v>
      </c>
      <c r="S4761" t="s">
        <v>83</v>
      </c>
      <c r="T4761" t="s">
        <v>83</v>
      </c>
      <c r="U4761">
        <v>18.479859999999999</v>
      </c>
      <c r="V4761">
        <v>-69.954440000000005</v>
      </c>
      <c r="W4761" t="s">
        <v>536</v>
      </c>
      <c r="X4761" t="s">
        <v>85</v>
      </c>
      <c r="Y4761" t="s">
        <v>64</v>
      </c>
      <c r="Z4761" t="s">
        <v>65</v>
      </c>
      <c r="AA4761">
        <v>1169009517</v>
      </c>
      <c r="AB4761" t="s">
        <v>66</v>
      </c>
      <c r="AC4761" t="s">
        <v>67</v>
      </c>
      <c r="AD4761">
        <v>18.479859999999999</v>
      </c>
      <c r="AE4761">
        <v>-69.954440000000005</v>
      </c>
      <c r="AF4761" t="s">
        <v>15065</v>
      </c>
      <c r="AG4761" t="s">
        <v>32</v>
      </c>
      <c r="AH4761" t="s">
        <v>48</v>
      </c>
      <c r="AI4761" t="s">
        <v>87</v>
      </c>
      <c r="AJ4761" t="s">
        <v>1584</v>
      </c>
      <c r="AK4761" t="s">
        <v>89</v>
      </c>
      <c r="AL4761" t="s">
        <v>77</v>
      </c>
      <c r="AM4761" t="s">
        <v>90</v>
      </c>
      <c r="AR4761" t="s">
        <v>91</v>
      </c>
      <c r="AS4761">
        <v>9000003899</v>
      </c>
      <c r="AV4761" t="s">
        <v>92</v>
      </c>
      <c r="AW4761" t="str">
        <f>_xlfn.XLOOKUP(UNIVERSO[[#This Row],[RUTA-LOCALIDAD D&amp;N]],'[1]Cuota Ruta'!E:E,'[1]Cuota Ruta'!G:G)</f>
        <v>Cargar</v>
      </c>
    </row>
    <row r="4762" spans="1:49" x14ac:dyDescent="0.25">
      <c r="A4762" t="s">
        <v>48</v>
      </c>
      <c r="B4762" t="s">
        <v>49</v>
      </c>
      <c r="C4762" t="s">
        <v>50</v>
      </c>
      <c r="D4762" t="s">
        <v>76</v>
      </c>
      <c r="E4762" t="s">
        <v>93</v>
      </c>
      <c r="F4762" t="s">
        <v>53</v>
      </c>
      <c r="G4762">
        <v>9000004649</v>
      </c>
      <c r="H4762">
        <v>4649</v>
      </c>
      <c r="I4762" t="s">
        <v>2336</v>
      </c>
      <c r="J4762" t="s">
        <v>15066</v>
      </c>
      <c r="K4762" t="s">
        <v>56</v>
      </c>
      <c r="L4762" t="s">
        <v>80</v>
      </c>
      <c r="M4762" t="s">
        <v>80</v>
      </c>
      <c r="N4762" t="s">
        <v>9753</v>
      </c>
      <c r="O4762" t="s">
        <v>59</v>
      </c>
      <c r="P4762">
        <v>309</v>
      </c>
      <c r="Q4762" t="s">
        <v>390</v>
      </c>
      <c r="R4762" t="s">
        <v>390</v>
      </c>
      <c r="S4762" t="s">
        <v>97</v>
      </c>
      <c r="T4762" t="s">
        <v>97</v>
      </c>
      <c r="U4762">
        <v>18.4430122375488</v>
      </c>
      <c r="V4762">
        <v>-69.936729431152301</v>
      </c>
      <c r="W4762" t="s">
        <v>391</v>
      </c>
      <c r="X4762" t="s">
        <v>63</v>
      </c>
      <c r="Y4762" t="s">
        <v>64</v>
      </c>
      <c r="Z4762" t="s">
        <v>99</v>
      </c>
      <c r="AA4762">
        <v>1150001466</v>
      </c>
      <c r="AB4762" t="s">
        <v>116</v>
      </c>
      <c r="AC4762" t="s">
        <v>67</v>
      </c>
      <c r="AD4762">
        <v>18.443032689999999</v>
      </c>
      <c r="AE4762">
        <v>-69.936733279999999</v>
      </c>
      <c r="AF4762" t="s">
        <v>15067</v>
      </c>
      <c r="AG4762" t="s">
        <v>32</v>
      </c>
      <c r="AH4762" t="s">
        <v>48</v>
      </c>
      <c r="AI4762" t="s">
        <v>87</v>
      </c>
      <c r="AJ4762" t="s">
        <v>1584</v>
      </c>
      <c r="AK4762" t="s">
        <v>89</v>
      </c>
      <c r="AL4762" t="s">
        <v>93</v>
      </c>
      <c r="AM4762" t="s">
        <v>90</v>
      </c>
      <c r="AR4762" t="s">
        <v>91</v>
      </c>
      <c r="AS4762">
        <v>9000004649</v>
      </c>
      <c r="AV4762" t="s">
        <v>92</v>
      </c>
      <c r="AW4762" t="str">
        <f>_xlfn.XLOOKUP(UNIVERSO[[#This Row],[RUTA-LOCALIDAD D&amp;N]],'[1]Cuota Ruta'!E:E,'[1]Cuota Ruta'!G:G)</f>
        <v>Cargar</v>
      </c>
    </row>
    <row r="4763" spans="1:49" x14ac:dyDescent="0.25">
      <c r="A4763" t="s">
        <v>48</v>
      </c>
      <c r="B4763" t="s">
        <v>49</v>
      </c>
      <c r="C4763" t="s">
        <v>50</v>
      </c>
      <c r="D4763" t="s">
        <v>76</v>
      </c>
      <c r="E4763" t="s">
        <v>93</v>
      </c>
      <c r="F4763" t="s">
        <v>53</v>
      </c>
      <c r="G4763">
        <v>9000004209</v>
      </c>
      <c r="H4763">
        <v>4209</v>
      </c>
      <c r="I4763" t="s">
        <v>15068</v>
      </c>
      <c r="J4763" t="s">
        <v>15069</v>
      </c>
      <c r="K4763" t="s">
        <v>56</v>
      </c>
      <c r="L4763" t="s">
        <v>80</v>
      </c>
      <c r="M4763" t="s">
        <v>80</v>
      </c>
      <c r="N4763" t="s">
        <v>58</v>
      </c>
      <c r="O4763" t="s">
        <v>59</v>
      </c>
      <c r="P4763">
        <v>302</v>
      </c>
      <c r="Q4763" t="s">
        <v>335</v>
      </c>
      <c r="R4763" t="s">
        <v>335</v>
      </c>
      <c r="S4763" t="s">
        <v>97</v>
      </c>
      <c r="T4763" t="s">
        <v>97</v>
      </c>
      <c r="U4763">
        <v>18.465029999999999</v>
      </c>
      <c r="V4763">
        <v>-69.906300000000002</v>
      </c>
      <c r="W4763" t="s">
        <v>336</v>
      </c>
      <c r="X4763" t="s">
        <v>63</v>
      </c>
      <c r="Y4763" t="s">
        <v>64</v>
      </c>
      <c r="Z4763" t="s">
        <v>99</v>
      </c>
      <c r="AA4763">
        <v>1150004176</v>
      </c>
      <c r="AB4763" t="s">
        <v>66</v>
      </c>
      <c r="AC4763" t="s">
        <v>67</v>
      </c>
      <c r="AD4763">
        <v>18.465029999999999</v>
      </c>
      <c r="AE4763">
        <v>-69.906300000000002</v>
      </c>
      <c r="AF4763" t="s">
        <v>15070</v>
      </c>
      <c r="AG4763" t="s">
        <v>32</v>
      </c>
      <c r="AH4763" t="s">
        <v>48</v>
      </c>
      <c r="AI4763" t="s">
        <v>87</v>
      </c>
      <c r="AJ4763" t="s">
        <v>1584</v>
      </c>
      <c r="AK4763" t="s">
        <v>89</v>
      </c>
      <c r="AL4763" t="s">
        <v>93</v>
      </c>
      <c r="AM4763" t="s">
        <v>90</v>
      </c>
      <c r="AR4763" t="s">
        <v>91</v>
      </c>
      <c r="AS4763">
        <v>9000004209</v>
      </c>
      <c r="AV4763" t="s">
        <v>92</v>
      </c>
      <c r="AW4763" t="str">
        <f>_xlfn.XLOOKUP(UNIVERSO[[#This Row],[RUTA-LOCALIDAD D&amp;N]],'[1]Cuota Ruta'!E:E,'[1]Cuota Ruta'!G:G)</f>
        <v>Cargar</v>
      </c>
    </row>
    <row r="4764" spans="1:49" x14ac:dyDescent="0.25">
      <c r="A4764" t="s">
        <v>48</v>
      </c>
      <c r="B4764" t="s">
        <v>49</v>
      </c>
      <c r="C4764" t="s">
        <v>110</v>
      </c>
      <c r="D4764" t="s">
        <v>51</v>
      </c>
      <c r="E4764" t="s">
        <v>77</v>
      </c>
      <c r="F4764" t="s">
        <v>53</v>
      </c>
      <c r="G4764">
        <v>9000004217</v>
      </c>
      <c r="H4764">
        <v>4217</v>
      </c>
      <c r="I4764" t="s">
        <v>15071</v>
      </c>
      <c r="J4764" t="s">
        <v>15072</v>
      </c>
      <c r="K4764" t="s">
        <v>56</v>
      </c>
      <c r="L4764" t="s">
        <v>80</v>
      </c>
      <c r="M4764" t="s">
        <v>80</v>
      </c>
      <c r="N4764" t="s">
        <v>453</v>
      </c>
      <c r="O4764" t="s">
        <v>59</v>
      </c>
      <c r="P4764">
        <v>308</v>
      </c>
      <c r="Q4764" t="s">
        <v>104</v>
      </c>
      <c r="R4764" t="s">
        <v>104</v>
      </c>
      <c r="S4764" t="s">
        <v>105</v>
      </c>
      <c r="T4764" t="s">
        <v>105</v>
      </c>
      <c r="U4764">
        <v>18.48969</v>
      </c>
      <c r="V4764">
        <v>-69.9101</v>
      </c>
      <c r="W4764" t="s">
        <v>106</v>
      </c>
      <c r="X4764" t="s">
        <v>63</v>
      </c>
      <c r="Y4764" t="s">
        <v>64</v>
      </c>
      <c r="Z4764" t="s">
        <v>65</v>
      </c>
      <c r="AA4764">
        <v>1169009535</v>
      </c>
      <c r="AB4764" t="s">
        <v>66</v>
      </c>
      <c r="AC4764" t="s">
        <v>67</v>
      </c>
      <c r="AD4764">
        <v>18.48969</v>
      </c>
      <c r="AE4764">
        <v>-69.9101</v>
      </c>
      <c r="AF4764" t="s">
        <v>15073</v>
      </c>
      <c r="AG4764" t="s">
        <v>32</v>
      </c>
      <c r="AH4764" t="s">
        <v>48</v>
      </c>
      <c r="AI4764" t="s">
        <v>87</v>
      </c>
      <c r="AJ4764" t="s">
        <v>1584</v>
      </c>
      <c r="AK4764" t="s">
        <v>89</v>
      </c>
      <c r="AL4764" t="s">
        <v>77</v>
      </c>
      <c r="AM4764" t="s">
        <v>90</v>
      </c>
      <c r="AR4764" t="s">
        <v>91</v>
      </c>
      <c r="AS4764">
        <v>9000004217</v>
      </c>
      <c r="AV4764" t="s">
        <v>92</v>
      </c>
      <c r="AW4764" t="str">
        <f>_xlfn.XLOOKUP(UNIVERSO[[#This Row],[RUTA-LOCALIDAD D&amp;N]],'[1]Cuota Ruta'!E:E,'[1]Cuota Ruta'!G:G)</f>
        <v>Cargar</v>
      </c>
    </row>
    <row r="4765" spans="1:49" x14ac:dyDescent="0.25">
      <c r="A4765" t="s">
        <v>48</v>
      </c>
      <c r="B4765" t="s">
        <v>49</v>
      </c>
      <c r="C4765" t="s">
        <v>110</v>
      </c>
      <c r="D4765" t="s">
        <v>76</v>
      </c>
      <c r="E4765" t="s">
        <v>77</v>
      </c>
      <c r="F4765" t="s">
        <v>53</v>
      </c>
      <c r="G4765">
        <v>9000005097</v>
      </c>
      <c r="H4765">
        <v>5097</v>
      </c>
      <c r="I4765" t="s">
        <v>15074</v>
      </c>
      <c r="J4765" t="s">
        <v>15075</v>
      </c>
      <c r="K4765" t="s">
        <v>56</v>
      </c>
      <c r="L4765" t="s">
        <v>80</v>
      </c>
      <c r="M4765" t="s">
        <v>80</v>
      </c>
      <c r="N4765" t="s">
        <v>524</v>
      </c>
      <c r="O4765" t="s">
        <v>59</v>
      </c>
      <c r="P4765">
        <v>332</v>
      </c>
      <c r="Q4765" t="s">
        <v>525</v>
      </c>
      <c r="R4765" t="s">
        <v>525</v>
      </c>
      <c r="S4765" t="s">
        <v>83</v>
      </c>
      <c r="T4765" t="s">
        <v>83</v>
      </c>
      <c r="U4765">
        <v>18.4727478027344</v>
      </c>
      <c r="V4765">
        <v>-69.921592712402301</v>
      </c>
      <c r="W4765" t="s">
        <v>526</v>
      </c>
      <c r="X4765" t="s">
        <v>85</v>
      </c>
      <c r="Y4765" t="s">
        <v>64</v>
      </c>
      <c r="Z4765" t="s">
        <v>65</v>
      </c>
      <c r="AA4765">
        <v>1169009589</v>
      </c>
      <c r="AB4765" t="s">
        <v>116</v>
      </c>
      <c r="AC4765" t="s">
        <v>67</v>
      </c>
      <c r="AD4765">
        <v>18.47271666666667</v>
      </c>
      <c r="AE4765">
        <v>-69.921653333333339</v>
      </c>
      <c r="AF4765" t="s">
        <v>15076</v>
      </c>
      <c r="AG4765" t="s">
        <v>32</v>
      </c>
      <c r="AH4765" t="s">
        <v>48</v>
      </c>
      <c r="AI4765" t="s">
        <v>87</v>
      </c>
      <c r="AJ4765" t="s">
        <v>1584</v>
      </c>
      <c r="AK4765" t="s">
        <v>89</v>
      </c>
      <c r="AL4765" t="s">
        <v>77</v>
      </c>
      <c r="AM4765" t="s">
        <v>90</v>
      </c>
      <c r="AR4765" t="s">
        <v>91</v>
      </c>
      <c r="AS4765">
        <v>9000005097</v>
      </c>
      <c r="AV4765" t="s">
        <v>92</v>
      </c>
      <c r="AW4765" t="str">
        <f>_xlfn.XLOOKUP(UNIVERSO[[#This Row],[RUTA-LOCALIDAD D&amp;N]],'[1]Cuota Ruta'!E:E,'[1]Cuota Ruta'!G:G)</f>
        <v>Cargar</v>
      </c>
    </row>
    <row r="4766" spans="1:49" x14ac:dyDescent="0.25">
      <c r="A4766" t="s">
        <v>48</v>
      </c>
      <c r="B4766" t="s">
        <v>49</v>
      </c>
      <c r="C4766" t="s">
        <v>50</v>
      </c>
      <c r="D4766" t="s">
        <v>76</v>
      </c>
      <c r="E4766" t="s">
        <v>77</v>
      </c>
      <c r="F4766" t="s">
        <v>53</v>
      </c>
      <c r="G4766">
        <v>9000005129</v>
      </c>
      <c r="H4766">
        <v>5129</v>
      </c>
      <c r="I4766" t="s">
        <v>11977</v>
      </c>
      <c r="J4766" t="s">
        <v>15077</v>
      </c>
      <c r="K4766" t="s">
        <v>56</v>
      </c>
      <c r="L4766" t="s">
        <v>80</v>
      </c>
      <c r="M4766" t="s">
        <v>80</v>
      </c>
      <c r="N4766" t="s">
        <v>58</v>
      </c>
      <c r="O4766" t="s">
        <v>59</v>
      </c>
      <c r="P4766">
        <v>370</v>
      </c>
      <c r="Q4766" t="s">
        <v>442</v>
      </c>
      <c r="R4766" t="s">
        <v>442</v>
      </c>
      <c r="S4766" t="s">
        <v>105</v>
      </c>
      <c r="T4766" t="s">
        <v>105</v>
      </c>
      <c r="U4766">
        <v>18.4797726</v>
      </c>
      <c r="V4766">
        <v>-69.907012899999998</v>
      </c>
      <c r="W4766" t="s">
        <v>443</v>
      </c>
      <c r="X4766" t="s">
        <v>63</v>
      </c>
      <c r="Y4766" t="s">
        <v>64</v>
      </c>
      <c r="Z4766" t="s">
        <v>65</v>
      </c>
      <c r="AA4766">
        <v>1169007684</v>
      </c>
      <c r="AB4766" t="s">
        <v>116</v>
      </c>
      <c r="AC4766" t="s">
        <v>67</v>
      </c>
      <c r="AD4766">
        <v>18.479463333333339</v>
      </c>
      <c r="AE4766">
        <v>-69.907214999999994</v>
      </c>
      <c r="AF4766" t="s">
        <v>15078</v>
      </c>
      <c r="AG4766" t="s">
        <v>32</v>
      </c>
      <c r="AH4766" t="s">
        <v>48</v>
      </c>
      <c r="AI4766" t="s">
        <v>87</v>
      </c>
      <c r="AJ4766" t="s">
        <v>1584</v>
      </c>
      <c r="AK4766" t="s">
        <v>89</v>
      </c>
      <c r="AL4766" t="s">
        <v>77</v>
      </c>
      <c r="AM4766" t="s">
        <v>90</v>
      </c>
      <c r="AR4766" t="s">
        <v>91</v>
      </c>
      <c r="AS4766">
        <v>9000005129</v>
      </c>
      <c r="AV4766" t="s">
        <v>92</v>
      </c>
      <c r="AW4766" t="str">
        <f>_xlfn.XLOOKUP(UNIVERSO[[#This Row],[RUTA-LOCALIDAD D&amp;N]],'[1]Cuota Ruta'!E:E,'[1]Cuota Ruta'!G:G)</f>
        <v>Cargar</v>
      </c>
    </row>
    <row r="4767" spans="1:49" x14ac:dyDescent="0.25">
      <c r="A4767" t="s">
        <v>48</v>
      </c>
      <c r="B4767" t="s">
        <v>49</v>
      </c>
      <c r="C4767" t="s">
        <v>110</v>
      </c>
      <c r="D4767" t="s">
        <v>124</v>
      </c>
      <c r="E4767" t="s">
        <v>77</v>
      </c>
      <c r="F4767" t="s">
        <v>53</v>
      </c>
      <c r="G4767">
        <v>9000007284</v>
      </c>
      <c r="H4767">
        <v>7284</v>
      </c>
      <c r="I4767" t="s">
        <v>15079</v>
      </c>
      <c r="J4767" t="s">
        <v>15080</v>
      </c>
      <c r="K4767" t="s">
        <v>56</v>
      </c>
      <c r="L4767" t="s">
        <v>93</v>
      </c>
      <c r="M4767" t="s">
        <v>93</v>
      </c>
      <c r="N4767" t="s">
        <v>8348</v>
      </c>
      <c r="O4767" t="s">
        <v>59</v>
      </c>
      <c r="P4767">
        <v>343</v>
      </c>
      <c r="Q4767" t="s">
        <v>365</v>
      </c>
      <c r="R4767" t="s">
        <v>365</v>
      </c>
      <c r="S4767" t="s">
        <v>366</v>
      </c>
      <c r="T4767" t="s">
        <v>366</v>
      </c>
      <c r="U4767">
        <v>18.5206298828125</v>
      </c>
      <c r="V4767">
        <v>-70.037368774414105</v>
      </c>
      <c r="W4767" t="s">
        <v>367</v>
      </c>
      <c r="X4767" t="s">
        <v>63</v>
      </c>
      <c r="Y4767" t="s">
        <v>64</v>
      </c>
      <c r="Z4767" t="s">
        <v>65</v>
      </c>
      <c r="AA4767">
        <v>1169001514</v>
      </c>
      <c r="AB4767" t="s">
        <v>116</v>
      </c>
      <c r="AC4767" t="s">
        <v>67</v>
      </c>
      <c r="AD4767">
        <v>18.520721699999999</v>
      </c>
      <c r="AE4767">
        <v>-70.037371899999997</v>
      </c>
      <c r="AF4767" t="s">
        <v>15081</v>
      </c>
      <c r="AG4767" t="s">
        <v>32</v>
      </c>
      <c r="AH4767" t="s">
        <v>48</v>
      </c>
      <c r="AI4767" t="s">
        <v>87</v>
      </c>
      <c r="AJ4767" t="s">
        <v>1584</v>
      </c>
      <c r="AK4767" t="s">
        <v>176</v>
      </c>
      <c r="AL4767" t="s">
        <v>77</v>
      </c>
      <c r="AM4767" t="s">
        <v>177</v>
      </c>
      <c r="AR4767" t="s">
        <v>91</v>
      </c>
      <c r="AS4767">
        <v>9000007284</v>
      </c>
      <c r="AW4767" t="str">
        <f>_xlfn.XLOOKUP(UNIVERSO[[#This Row],[RUTA-LOCALIDAD D&amp;N]],'[1]Cuota Ruta'!E:E,'[1]Cuota Ruta'!G:G)</f>
        <v>Cargar</v>
      </c>
    </row>
    <row r="4768" spans="1:49" x14ac:dyDescent="0.25">
      <c r="A4768" t="s">
        <v>48</v>
      </c>
      <c r="B4768" t="s">
        <v>49</v>
      </c>
      <c r="C4768" t="s">
        <v>50</v>
      </c>
      <c r="D4768" t="s">
        <v>51</v>
      </c>
      <c r="E4768" t="s">
        <v>77</v>
      </c>
      <c r="F4768" t="s">
        <v>53</v>
      </c>
      <c r="G4768">
        <v>9000008766</v>
      </c>
      <c r="H4768">
        <v>8766</v>
      </c>
      <c r="I4768" t="s">
        <v>15082</v>
      </c>
      <c r="J4768" t="s">
        <v>15083</v>
      </c>
      <c r="K4768" t="s">
        <v>56</v>
      </c>
      <c r="L4768" t="s">
        <v>80</v>
      </c>
      <c r="M4768" t="s">
        <v>80</v>
      </c>
      <c r="N4768" t="s">
        <v>821</v>
      </c>
      <c r="O4768" t="s">
        <v>59</v>
      </c>
      <c r="P4768">
        <v>419</v>
      </c>
      <c r="Q4768" t="s">
        <v>172</v>
      </c>
      <c r="R4768" t="s">
        <v>172</v>
      </c>
      <c r="S4768" t="s">
        <v>173</v>
      </c>
      <c r="T4768" t="s">
        <v>173</v>
      </c>
      <c r="U4768">
        <v>18.488579999999999</v>
      </c>
      <c r="V4768">
        <v>-69.969200000000001</v>
      </c>
      <c r="W4768" t="s">
        <v>174</v>
      </c>
      <c r="X4768" t="s">
        <v>85</v>
      </c>
      <c r="Y4768" t="s">
        <v>64</v>
      </c>
      <c r="Z4768" t="s">
        <v>65</v>
      </c>
      <c r="AA4768">
        <v>1169006538</v>
      </c>
      <c r="AB4768" t="s">
        <v>116</v>
      </c>
      <c r="AC4768" t="s">
        <v>67</v>
      </c>
      <c r="AD4768">
        <v>18.48892021</v>
      </c>
      <c r="AE4768">
        <v>-69.96926646</v>
      </c>
      <c r="AF4768" t="s">
        <v>15084</v>
      </c>
      <c r="AG4768" t="s">
        <v>32</v>
      </c>
      <c r="AH4768" t="s">
        <v>48</v>
      </c>
      <c r="AI4768" t="s">
        <v>87</v>
      </c>
      <c r="AJ4768" t="s">
        <v>1584</v>
      </c>
      <c r="AK4768" t="s">
        <v>176</v>
      </c>
      <c r="AL4768" t="s">
        <v>77</v>
      </c>
      <c r="AM4768" t="s">
        <v>177</v>
      </c>
      <c r="AR4768" t="s">
        <v>91</v>
      </c>
      <c r="AS4768">
        <v>9000008766</v>
      </c>
      <c r="AW4768" t="str">
        <f>_xlfn.XLOOKUP(UNIVERSO[[#This Row],[RUTA-LOCALIDAD D&amp;N]],'[1]Cuota Ruta'!E:E,'[1]Cuota Ruta'!G:G)</f>
        <v>Cargar</v>
      </c>
    </row>
    <row r="4769" spans="1:49" x14ac:dyDescent="0.25">
      <c r="A4769" t="s">
        <v>48</v>
      </c>
      <c r="B4769" t="s">
        <v>49</v>
      </c>
      <c r="C4769" t="s">
        <v>50</v>
      </c>
      <c r="D4769" t="s">
        <v>76</v>
      </c>
      <c r="E4769" t="s">
        <v>93</v>
      </c>
      <c r="F4769" t="s">
        <v>53</v>
      </c>
      <c r="G4769">
        <v>9000009338</v>
      </c>
      <c r="H4769">
        <v>9338</v>
      </c>
      <c r="I4769" t="s">
        <v>15082</v>
      </c>
      <c r="J4769" t="s">
        <v>15085</v>
      </c>
      <c r="K4769" t="s">
        <v>56</v>
      </c>
      <c r="L4769" t="s">
        <v>80</v>
      </c>
      <c r="M4769" t="s">
        <v>80</v>
      </c>
      <c r="N4769" t="s">
        <v>516</v>
      </c>
      <c r="O4769" t="s">
        <v>59</v>
      </c>
      <c r="P4769">
        <v>300</v>
      </c>
      <c r="Q4769" t="s">
        <v>96</v>
      </c>
      <c r="R4769" t="s">
        <v>96</v>
      </c>
      <c r="S4769" t="s">
        <v>97</v>
      </c>
      <c r="T4769" t="s">
        <v>97</v>
      </c>
      <c r="U4769">
        <v>18.467714999999998</v>
      </c>
      <c r="V4769">
        <v>-69.891769999999994</v>
      </c>
      <c r="W4769" t="s">
        <v>98</v>
      </c>
      <c r="X4769" t="s">
        <v>85</v>
      </c>
      <c r="Y4769" t="s">
        <v>64</v>
      </c>
      <c r="Z4769" t="s">
        <v>99</v>
      </c>
      <c r="AA4769">
        <v>1150013084</v>
      </c>
      <c r="AB4769" t="s">
        <v>116</v>
      </c>
      <c r="AC4769" t="s">
        <v>67</v>
      </c>
      <c r="AD4769">
        <v>18.467750339999998</v>
      </c>
      <c r="AE4769">
        <v>-69.891627529999994</v>
      </c>
      <c r="AF4769" t="s">
        <v>15086</v>
      </c>
      <c r="AG4769" t="s">
        <v>32</v>
      </c>
      <c r="AH4769" t="s">
        <v>48</v>
      </c>
      <c r="AI4769" t="s">
        <v>87</v>
      </c>
      <c r="AJ4769" t="s">
        <v>1584</v>
      </c>
      <c r="AK4769" t="s">
        <v>89</v>
      </c>
      <c r="AL4769" t="s">
        <v>93</v>
      </c>
      <c r="AM4769" t="s">
        <v>90</v>
      </c>
      <c r="AR4769" t="s">
        <v>91</v>
      </c>
      <c r="AS4769">
        <v>9000009338</v>
      </c>
      <c r="AV4769" t="s">
        <v>92</v>
      </c>
      <c r="AW4769" t="str">
        <f>_xlfn.XLOOKUP(UNIVERSO[[#This Row],[RUTA-LOCALIDAD D&amp;N]],'[1]Cuota Ruta'!E:E,'[1]Cuota Ruta'!G:G)</f>
        <v>Cargar</v>
      </c>
    </row>
    <row r="4770" spans="1:49" x14ac:dyDescent="0.25">
      <c r="A4770" t="s">
        <v>48</v>
      </c>
      <c r="B4770" t="s">
        <v>49</v>
      </c>
      <c r="C4770" t="s">
        <v>50</v>
      </c>
      <c r="D4770" t="s">
        <v>51</v>
      </c>
      <c r="E4770" t="s">
        <v>140</v>
      </c>
      <c r="F4770" t="s">
        <v>141</v>
      </c>
      <c r="G4770">
        <v>9000009649</v>
      </c>
      <c r="H4770">
        <v>9649</v>
      </c>
      <c r="I4770" t="s">
        <v>15087</v>
      </c>
      <c r="J4770" t="s">
        <v>15088</v>
      </c>
      <c r="K4770" t="s">
        <v>144</v>
      </c>
      <c r="L4770" t="s">
        <v>93</v>
      </c>
      <c r="M4770" t="s">
        <v>93</v>
      </c>
      <c r="N4770" t="s">
        <v>583</v>
      </c>
      <c r="O4770" t="s">
        <v>59</v>
      </c>
      <c r="P4770">
        <v>334</v>
      </c>
      <c r="Q4770" t="s">
        <v>1978</v>
      </c>
      <c r="R4770" t="s">
        <v>1978</v>
      </c>
      <c r="S4770" t="s">
        <v>1137</v>
      </c>
      <c r="T4770" t="s">
        <v>1137</v>
      </c>
      <c r="U4770">
        <v>18.486187526157899</v>
      </c>
      <c r="V4770">
        <v>-69.867788042341004</v>
      </c>
      <c r="W4770" t="s">
        <v>1979</v>
      </c>
      <c r="X4770" t="s">
        <v>63</v>
      </c>
      <c r="Y4770" t="s">
        <v>64</v>
      </c>
      <c r="Z4770" t="s">
        <v>99</v>
      </c>
      <c r="AA4770">
        <v>1153000358</v>
      </c>
      <c r="AB4770" t="s">
        <v>116</v>
      </c>
      <c r="AC4770" t="s">
        <v>67</v>
      </c>
      <c r="AD4770">
        <v>18.486293333333329</v>
      </c>
      <c r="AE4770">
        <v>-69.867871666666659</v>
      </c>
      <c r="AF4770" t="s">
        <v>15089</v>
      </c>
      <c r="AG4770" t="s">
        <v>32</v>
      </c>
      <c r="AH4770" t="s">
        <v>48</v>
      </c>
      <c r="AI4770" t="s">
        <v>87</v>
      </c>
      <c r="AJ4770" t="s">
        <v>1584</v>
      </c>
      <c r="AK4770" t="s">
        <v>150</v>
      </c>
      <c r="AL4770" t="s">
        <v>140</v>
      </c>
      <c r="AM4770" t="s">
        <v>151</v>
      </c>
      <c r="AR4770" t="s">
        <v>91</v>
      </c>
      <c r="AS4770">
        <v>9000009649</v>
      </c>
      <c r="AV4770" t="s">
        <v>153</v>
      </c>
      <c r="AW4770" t="str">
        <f>_xlfn.XLOOKUP(UNIVERSO[[#This Row],[RUTA-LOCALIDAD D&amp;N]],'[1]Cuota Ruta'!E:E,'[1]Cuota Ruta'!G:G)</f>
        <v>Cargar</v>
      </c>
    </row>
    <row r="4771" spans="1:49" x14ac:dyDescent="0.25">
      <c r="A4771" t="s">
        <v>48</v>
      </c>
      <c r="B4771" t="s">
        <v>49</v>
      </c>
      <c r="C4771" t="s">
        <v>50</v>
      </c>
      <c r="D4771" t="s">
        <v>51</v>
      </c>
      <c r="E4771" t="s">
        <v>140</v>
      </c>
      <c r="F4771" t="s">
        <v>141</v>
      </c>
      <c r="G4771">
        <v>9000009660</v>
      </c>
      <c r="H4771">
        <v>9660</v>
      </c>
      <c r="I4771" t="s">
        <v>2271</v>
      </c>
      <c r="J4771" t="s">
        <v>15090</v>
      </c>
      <c r="K4771" t="s">
        <v>144</v>
      </c>
      <c r="L4771" t="s">
        <v>93</v>
      </c>
      <c r="M4771" t="s">
        <v>93</v>
      </c>
      <c r="N4771" t="s">
        <v>583</v>
      </c>
      <c r="O4771" t="s">
        <v>59</v>
      </c>
      <c r="P4771">
        <v>321</v>
      </c>
      <c r="Q4771" t="s">
        <v>1316</v>
      </c>
      <c r="R4771" t="s">
        <v>1316</v>
      </c>
      <c r="S4771" t="s">
        <v>1137</v>
      </c>
      <c r="T4771" t="s">
        <v>1137</v>
      </c>
      <c r="U4771">
        <v>18.489242281232599</v>
      </c>
      <c r="V4771">
        <v>-69.866486685616593</v>
      </c>
      <c r="W4771" t="s">
        <v>1317</v>
      </c>
      <c r="X4771" t="s">
        <v>85</v>
      </c>
      <c r="Y4771" t="s">
        <v>64</v>
      </c>
      <c r="Z4771" t="s">
        <v>65</v>
      </c>
      <c r="AA4771">
        <v>1153000370</v>
      </c>
      <c r="AB4771" t="s">
        <v>116</v>
      </c>
      <c r="AC4771" t="s">
        <v>67</v>
      </c>
      <c r="AD4771">
        <v>18.489284949999998</v>
      </c>
      <c r="AE4771">
        <v>-69.866561116666659</v>
      </c>
      <c r="AF4771" t="s">
        <v>15091</v>
      </c>
      <c r="AG4771" t="s">
        <v>32</v>
      </c>
      <c r="AH4771" t="s">
        <v>48</v>
      </c>
      <c r="AI4771" t="s">
        <v>87</v>
      </c>
      <c r="AJ4771" t="s">
        <v>1584</v>
      </c>
      <c r="AK4771" t="s">
        <v>150</v>
      </c>
      <c r="AL4771" t="s">
        <v>140</v>
      </c>
      <c r="AM4771" t="s">
        <v>151</v>
      </c>
      <c r="AR4771" t="s">
        <v>91</v>
      </c>
      <c r="AS4771">
        <v>9000009660</v>
      </c>
      <c r="AV4771" t="s">
        <v>153</v>
      </c>
      <c r="AW4771" t="str">
        <f>_xlfn.XLOOKUP(UNIVERSO[[#This Row],[RUTA-LOCALIDAD D&amp;N]],'[1]Cuota Ruta'!E:E,'[1]Cuota Ruta'!G:G)</f>
        <v>Cargar</v>
      </c>
    </row>
    <row r="4772" spans="1:49" x14ac:dyDescent="0.25">
      <c r="A4772" t="s">
        <v>48</v>
      </c>
      <c r="B4772" t="s">
        <v>49</v>
      </c>
      <c r="C4772" t="s">
        <v>50</v>
      </c>
      <c r="D4772" t="s">
        <v>51</v>
      </c>
      <c r="E4772" t="s">
        <v>140</v>
      </c>
      <c r="F4772" t="s">
        <v>141</v>
      </c>
      <c r="G4772">
        <v>9000009881</v>
      </c>
      <c r="H4772">
        <v>9881</v>
      </c>
      <c r="I4772" t="s">
        <v>15092</v>
      </c>
      <c r="J4772" t="s">
        <v>15093</v>
      </c>
      <c r="K4772" t="s">
        <v>144</v>
      </c>
      <c r="L4772" t="s">
        <v>93</v>
      </c>
      <c r="M4772" t="s">
        <v>93</v>
      </c>
      <c r="N4772" t="s">
        <v>4729</v>
      </c>
      <c r="O4772" t="s">
        <v>59</v>
      </c>
      <c r="P4772">
        <v>342</v>
      </c>
      <c r="Q4772" t="s">
        <v>1209</v>
      </c>
      <c r="R4772" t="s">
        <v>1209</v>
      </c>
      <c r="S4772" t="s">
        <v>1137</v>
      </c>
      <c r="T4772" t="s">
        <v>1137</v>
      </c>
      <c r="U4772">
        <v>18.5024447441101</v>
      </c>
      <c r="V4772">
        <v>-69.840536117553697</v>
      </c>
      <c r="W4772" t="s">
        <v>1210</v>
      </c>
      <c r="X4772" t="s">
        <v>85</v>
      </c>
      <c r="Y4772" t="s">
        <v>64</v>
      </c>
      <c r="Z4772" t="s">
        <v>65</v>
      </c>
      <c r="AA4772">
        <v>1153000651</v>
      </c>
      <c r="AB4772" t="s">
        <v>116</v>
      </c>
      <c r="AC4772" t="s">
        <v>67</v>
      </c>
      <c r="AD4772">
        <v>18.502837499999998</v>
      </c>
      <c r="AE4772">
        <v>-69.840941099999995</v>
      </c>
      <c r="AF4772" t="s">
        <v>15094</v>
      </c>
      <c r="AG4772" t="s">
        <v>32</v>
      </c>
      <c r="AH4772" t="s">
        <v>48</v>
      </c>
      <c r="AI4772" t="s">
        <v>87</v>
      </c>
      <c r="AJ4772" t="s">
        <v>1584</v>
      </c>
      <c r="AK4772" t="s">
        <v>150</v>
      </c>
      <c r="AL4772" t="s">
        <v>140</v>
      </c>
      <c r="AM4772" t="s">
        <v>151</v>
      </c>
      <c r="AR4772" t="s">
        <v>91</v>
      </c>
      <c r="AS4772">
        <v>9000009881</v>
      </c>
      <c r="AV4772" t="s">
        <v>153</v>
      </c>
      <c r="AW4772" t="str">
        <f>_xlfn.XLOOKUP(UNIVERSO[[#This Row],[RUTA-LOCALIDAD D&amp;N]],'[1]Cuota Ruta'!E:E,'[1]Cuota Ruta'!G:G)</f>
        <v>Cargar</v>
      </c>
    </row>
    <row r="4773" spans="1:49" x14ac:dyDescent="0.25">
      <c r="A4773" t="s">
        <v>48</v>
      </c>
      <c r="B4773" t="s">
        <v>49</v>
      </c>
      <c r="C4773" t="s">
        <v>50</v>
      </c>
      <c r="D4773" t="s">
        <v>76</v>
      </c>
      <c r="E4773" t="s">
        <v>140</v>
      </c>
      <c r="F4773" t="s">
        <v>141</v>
      </c>
      <c r="G4773">
        <v>9000009934</v>
      </c>
      <c r="H4773">
        <v>9934</v>
      </c>
      <c r="I4773" t="s">
        <v>15095</v>
      </c>
      <c r="J4773" t="s">
        <v>15096</v>
      </c>
      <c r="K4773" t="s">
        <v>144</v>
      </c>
      <c r="L4773" t="s">
        <v>93</v>
      </c>
      <c r="M4773" t="s">
        <v>93</v>
      </c>
      <c r="N4773" t="s">
        <v>1194</v>
      </c>
      <c r="O4773" t="s">
        <v>1145</v>
      </c>
      <c r="P4773">
        <v>399</v>
      </c>
      <c r="Q4773" t="s">
        <v>1168</v>
      </c>
      <c r="R4773" t="s">
        <v>1168</v>
      </c>
      <c r="S4773" t="s">
        <v>1147</v>
      </c>
      <c r="T4773" t="s">
        <v>1147</v>
      </c>
      <c r="U4773">
        <v>18.496120452880898</v>
      </c>
      <c r="V4773">
        <v>-69.850740705217603</v>
      </c>
      <c r="W4773" t="s">
        <v>1169</v>
      </c>
      <c r="X4773" t="s">
        <v>85</v>
      </c>
      <c r="Y4773" t="s">
        <v>64</v>
      </c>
      <c r="Z4773" t="s">
        <v>99</v>
      </c>
      <c r="AA4773">
        <v>1153000726</v>
      </c>
      <c r="AB4773" t="s">
        <v>116</v>
      </c>
      <c r="AC4773" t="s">
        <v>67</v>
      </c>
      <c r="AD4773">
        <v>18.496161600000001</v>
      </c>
      <c r="AE4773">
        <v>-69.850714999999994</v>
      </c>
      <c r="AF4773" t="s">
        <v>15097</v>
      </c>
      <c r="AG4773" t="s">
        <v>32</v>
      </c>
      <c r="AH4773" t="s">
        <v>48</v>
      </c>
      <c r="AI4773" t="s">
        <v>87</v>
      </c>
      <c r="AJ4773" t="s">
        <v>1584</v>
      </c>
      <c r="AK4773" t="s">
        <v>150</v>
      </c>
      <c r="AL4773" t="s">
        <v>140</v>
      </c>
      <c r="AM4773" t="s">
        <v>151</v>
      </c>
      <c r="AR4773" t="s">
        <v>91</v>
      </c>
      <c r="AS4773">
        <v>9000009934</v>
      </c>
      <c r="AV4773" t="s">
        <v>153</v>
      </c>
      <c r="AW4773" t="str">
        <f>_xlfn.XLOOKUP(UNIVERSO[[#This Row],[RUTA-LOCALIDAD D&amp;N]],'[1]Cuota Ruta'!E:E,'[1]Cuota Ruta'!G:G)</f>
        <v>Cargar</v>
      </c>
    </row>
    <row r="4774" spans="1:49" x14ac:dyDescent="0.25">
      <c r="A4774" t="s">
        <v>48</v>
      </c>
      <c r="B4774" t="s">
        <v>49</v>
      </c>
      <c r="C4774" t="s">
        <v>50</v>
      </c>
      <c r="D4774" t="s">
        <v>51</v>
      </c>
      <c r="E4774" t="s">
        <v>140</v>
      </c>
      <c r="F4774" t="s">
        <v>141</v>
      </c>
      <c r="G4774">
        <v>9000010037</v>
      </c>
      <c r="H4774">
        <v>10037</v>
      </c>
      <c r="I4774" t="s">
        <v>15098</v>
      </c>
      <c r="J4774" t="s">
        <v>15099</v>
      </c>
      <c r="K4774" t="s">
        <v>144</v>
      </c>
      <c r="L4774" t="s">
        <v>93</v>
      </c>
      <c r="M4774" t="s">
        <v>93</v>
      </c>
      <c r="N4774" t="s">
        <v>8207</v>
      </c>
      <c r="O4774" t="s">
        <v>59</v>
      </c>
      <c r="P4774">
        <v>388</v>
      </c>
      <c r="Q4774" t="s">
        <v>1263</v>
      </c>
      <c r="R4774" t="s">
        <v>1263</v>
      </c>
      <c r="S4774" t="s">
        <v>1137</v>
      </c>
      <c r="T4774" t="s">
        <v>1137</v>
      </c>
      <c r="U4774">
        <v>18.518966039021802</v>
      </c>
      <c r="V4774">
        <v>-69.831102159288207</v>
      </c>
      <c r="W4774" t="s">
        <v>1264</v>
      </c>
      <c r="X4774" t="s">
        <v>85</v>
      </c>
      <c r="Y4774" t="s">
        <v>64</v>
      </c>
      <c r="Z4774" t="s">
        <v>65</v>
      </c>
      <c r="AA4774">
        <v>1153000874</v>
      </c>
      <c r="AB4774" t="s">
        <v>116</v>
      </c>
      <c r="AC4774" t="s">
        <v>67</v>
      </c>
      <c r="AD4774">
        <v>18.518894849999999</v>
      </c>
      <c r="AE4774">
        <v>-69.831168033333341</v>
      </c>
      <c r="AF4774" t="s">
        <v>15100</v>
      </c>
      <c r="AG4774" t="s">
        <v>32</v>
      </c>
      <c r="AH4774" t="s">
        <v>48</v>
      </c>
      <c r="AI4774" t="s">
        <v>87</v>
      </c>
      <c r="AJ4774" t="s">
        <v>1584</v>
      </c>
      <c r="AK4774" t="s">
        <v>150</v>
      </c>
      <c r="AL4774" t="s">
        <v>140</v>
      </c>
      <c r="AM4774" t="s">
        <v>151</v>
      </c>
      <c r="AR4774" t="s">
        <v>91</v>
      </c>
      <c r="AS4774">
        <v>9000010037</v>
      </c>
      <c r="AV4774" t="s">
        <v>153</v>
      </c>
      <c r="AW4774" t="str">
        <f>_xlfn.XLOOKUP(UNIVERSO[[#This Row],[RUTA-LOCALIDAD D&amp;N]],'[1]Cuota Ruta'!E:E,'[1]Cuota Ruta'!G:G)</f>
        <v>Cargar</v>
      </c>
    </row>
    <row r="4775" spans="1:49" x14ac:dyDescent="0.25">
      <c r="A4775" t="s">
        <v>48</v>
      </c>
      <c r="B4775" t="s">
        <v>49</v>
      </c>
      <c r="C4775" t="s">
        <v>110</v>
      </c>
      <c r="D4775" t="s">
        <v>51</v>
      </c>
      <c r="E4775" t="s">
        <v>140</v>
      </c>
      <c r="F4775" t="s">
        <v>141</v>
      </c>
      <c r="G4775">
        <v>9000010107</v>
      </c>
      <c r="H4775">
        <v>10107</v>
      </c>
      <c r="I4775" t="s">
        <v>15101</v>
      </c>
      <c r="J4775" t="s">
        <v>15102</v>
      </c>
      <c r="K4775" t="s">
        <v>144</v>
      </c>
      <c r="L4775" t="s">
        <v>93</v>
      </c>
      <c r="M4775" t="s">
        <v>93</v>
      </c>
      <c r="N4775" t="s">
        <v>4325</v>
      </c>
      <c r="O4775" t="s">
        <v>59</v>
      </c>
      <c r="P4775">
        <v>308</v>
      </c>
      <c r="Q4775" t="s">
        <v>1961</v>
      </c>
      <c r="R4775" t="s">
        <v>1961</v>
      </c>
      <c r="S4775" t="s">
        <v>1137</v>
      </c>
      <c r="T4775" t="s">
        <v>1137</v>
      </c>
      <c r="U4775">
        <v>18.499721527099599</v>
      </c>
      <c r="V4775">
        <v>-69.825500488281193</v>
      </c>
      <c r="W4775" t="s">
        <v>1962</v>
      </c>
      <c r="X4775" t="s">
        <v>85</v>
      </c>
      <c r="Y4775" t="s">
        <v>64</v>
      </c>
      <c r="Z4775" t="s">
        <v>99</v>
      </c>
      <c r="AA4775">
        <v>1153000982</v>
      </c>
      <c r="AB4775" t="s">
        <v>116</v>
      </c>
      <c r="AC4775" t="s">
        <v>67</v>
      </c>
      <c r="AD4775">
        <v>18.499816599999999</v>
      </c>
      <c r="AE4775">
        <v>-69.825446799999995</v>
      </c>
      <c r="AF4775" t="s">
        <v>15103</v>
      </c>
      <c r="AG4775" t="s">
        <v>32</v>
      </c>
      <c r="AH4775" t="s">
        <v>48</v>
      </c>
      <c r="AI4775" t="s">
        <v>87</v>
      </c>
      <c r="AJ4775" t="s">
        <v>1584</v>
      </c>
      <c r="AK4775" t="s">
        <v>150</v>
      </c>
      <c r="AL4775" t="s">
        <v>140</v>
      </c>
      <c r="AM4775" t="s">
        <v>151</v>
      </c>
      <c r="AR4775" t="s">
        <v>91</v>
      </c>
      <c r="AS4775">
        <v>9000010107</v>
      </c>
      <c r="AV4775" t="s">
        <v>153</v>
      </c>
      <c r="AW4775" t="str">
        <f>_xlfn.XLOOKUP(UNIVERSO[[#This Row],[RUTA-LOCALIDAD D&amp;N]],'[1]Cuota Ruta'!E:E,'[1]Cuota Ruta'!G:G)</f>
        <v>Cargar</v>
      </c>
    </row>
    <row r="4776" spans="1:49" x14ac:dyDescent="0.25">
      <c r="A4776" t="s">
        <v>48</v>
      </c>
      <c r="B4776" t="s">
        <v>49</v>
      </c>
      <c r="C4776" t="s">
        <v>50</v>
      </c>
      <c r="D4776" t="s">
        <v>76</v>
      </c>
      <c r="E4776" t="s">
        <v>140</v>
      </c>
      <c r="F4776" t="s">
        <v>141</v>
      </c>
      <c r="G4776">
        <v>9000010281</v>
      </c>
      <c r="H4776">
        <v>10281</v>
      </c>
      <c r="I4776" t="s">
        <v>832</v>
      </c>
      <c r="J4776" t="s">
        <v>15104</v>
      </c>
      <c r="K4776" t="s">
        <v>144</v>
      </c>
      <c r="L4776" t="s">
        <v>93</v>
      </c>
      <c r="M4776" t="s">
        <v>93</v>
      </c>
      <c r="N4776" t="s">
        <v>1960</v>
      </c>
      <c r="O4776" t="s">
        <v>1145</v>
      </c>
      <c r="P4776">
        <v>395</v>
      </c>
      <c r="Q4776" t="s">
        <v>1236</v>
      </c>
      <c r="R4776" t="s">
        <v>1236</v>
      </c>
      <c r="S4776" t="s">
        <v>1147</v>
      </c>
      <c r="T4776" t="s">
        <v>1147</v>
      </c>
      <c r="U4776">
        <v>18.511526380266499</v>
      </c>
      <c r="V4776">
        <v>-69.822632925850996</v>
      </c>
      <c r="W4776" t="s">
        <v>1237</v>
      </c>
      <c r="X4776" t="s">
        <v>85</v>
      </c>
      <c r="Y4776" t="s">
        <v>64</v>
      </c>
      <c r="Z4776" t="s">
        <v>99</v>
      </c>
      <c r="AA4776">
        <v>1153001281</v>
      </c>
      <c r="AB4776" t="s">
        <v>116</v>
      </c>
      <c r="AC4776" t="s">
        <v>67</v>
      </c>
      <c r="AD4776">
        <v>18.511472000000001</v>
      </c>
      <c r="AE4776">
        <v>-69.822664099999997</v>
      </c>
      <c r="AF4776" t="s">
        <v>15105</v>
      </c>
      <c r="AG4776" t="s">
        <v>32</v>
      </c>
      <c r="AH4776" t="s">
        <v>48</v>
      </c>
      <c r="AI4776" t="s">
        <v>87</v>
      </c>
      <c r="AJ4776" t="s">
        <v>1584</v>
      </c>
      <c r="AK4776" t="s">
        <v>150</v>
      </c>
      <c r="AL4776" t="s">
        <v>140</v>
      </c>
      <c r="AM4776" t="s">
        <v>151</v>
      </c>
      <c r="AR4776" t="s">
        <v>91</v>
      </c>
      <c r="AS4776">
        <v>9000010281</v>
      </c>
      <c r="AV4776" t="s">
        <v>153</v>
      </c>
      <c r="AW4776" t="str">
        <f>_xlfn.XLOOKUP(UNIVERSO[[#This Row],[RUTA-LOCALIDAD D&amp;N]],'[1]Cuota Ruta'!E:E,'[1]Cuota Ruta'!G:G)</f>
        <v>Cargar</v>
      </c>
    </row>
    <row r="4777" spans="1:49" x14ac:dyDescent="0.25">
      <c r="A4777" t="s">
        <v>48</v>
      </c>
      <c r="B4777" t="s">
        <v>49</v>
      </c>
      <c r="C4777" t="s">
        <v>50</v>
      </c>
      <c r="D4777" t="s">
        <v>51</v>
      </c>
      <c r="E4777" t="s">
        <v>140</v>
      </c>
      <c r="F4777" t="s">
        <v>141</v>
      </c>
      <c r="G4777">
        <v>9000010328</v>
      </c>
      <c r="H4777">
        <v>10328</v>
      </c>
      <c r="I4777" t="s">
        <v>15106</v>
      </c>
      <c r="J4777" t="s">
        <v>15107</v>
      </c>
      <c r="K4777" t="s">
        <v>144</v>
      </c>
      <c r="L4777" t="s">
        <v>93</v>
      </c>
      <c r="M4777" t="s">
        <v>93</v>
      </c>
      <c r="N4777" t="s">
        <v>1277</v>
      </c>
      <c r="O4777" t="s">
        <v>59</v>
      </c>
      <c r="P4777">
        <v>312</v>
      </c>
      <c r="Q4777" t="s">
        <v>1278</v>
      </c>
      <c r="R4777" t="s">
        <v>1278</v>
      </c>
      <c r="S4777" t="s">
        <v>1137</v>
      </c>
      <c r="T4777" t="s">
        <v>1137</v>
      </c>
      <c r="U4777">
        <v>18.474414825439499</v>
      </c>
      <c r="V4777">
        <v>-69.860856192452601</v>
      </c>
      <c r="W4777" t="s">
        <v>1279</v>
      </c>
      <c r="X4777" t="s">
        <v>85</v>
      </c>
      <c r="Y4777" t="s">
        <v>64</v>
      </c>
      <c r="Z4777" t="s">
        <v>65</v>
      </c>
      <c r="AA4777">
        <v>1153001384</v>
      </c>
      <c r="AB4777" t="s">
        <v>116</v>
      </c>
      <c r="AC4777" t="s">
        <v>67</v>
      </c>
      <c r="AD4777">
        <v>18.474455643624911</v>
      </c>
      <c r="AE4777">
        <v>-69.860973752240156</v>
      </c>
      <c r="AF4777" t="s">
        <v>15108</v>
      </c>
      <c r="AG4777" t="s">
        <v>32</v>
      </c>
      <c r="AH4777" t="s">
        <v>48</v>
      </c>
      <c r="AI4777" t="s">
        <v>87</v>
      </c>
      <c r="AJ4777" t="s">
        <v>1584</v>
      </c>
      <c r="AK4777" t="s">
        <v>150</v>
      </c>
      <c r="AL4777" t="s">
        <v>140</v>
      </c>
      <c r="AM4777" t="s">
        <v>151</v>
      </c>
      <c r="AR4777" t="s">
        <v>91</v>
      </c>
      <c r="AS4777">
        <v>9000010328</v>
      </c>
      <c r="AV4777" t="s">
        <v>153</v>
      </c>
      <c r="AW4777" t="str">
        <f>_xlfn.XLOOKUP(UNIVERSO[[#This Row],[RUTA-LOCALIDAD D&amp;N]],'[1]Cuota Ruta'!E:E,'[1]Cuota Ruta'!G:G)</f>
        <v>Cargar</v>
      </c>
    </row>
    <row r="4778" spans="1:49" x14ac:dyDescent="0.25">
      <c r="A4778" t="s">
        <v>48</v>
      </c>
      <c r="B4778" t="s">
        <v>49</v>
      </c>
      <c r="C4778" t="s">
        <v>50</v>
      </c>
      <c r="D4778" t="s">
        <v>51</v>
      </c>
      <c r="E4778" t="s">
        <v>140</v>
      </c>
      <c r="F4778" t="s">
        <v>141</v>
      </c>
      <c r="G4778">
        <v>9000010515</v>
      </c>
      <c r="H4778">
        <v>10515</v>
      </c>
      <c r="I4778" t="s">
        <v>15109</v>
      </c>
      <c r="J4778" t="s">
        <v>15110</v>
      </c>
      <c r="K4778" t="s">
        <v>144</v>
      </c>
      <c r="L4778" t="s">
        <v>93</v>
      </c>
      <c r="M4778" t="s">
        <v>93</v>
      </c>
      <c r="N4778" t="s">
        <v>9884</v>
      </c>
      <c r="O4778" t="s">
        <v>59</v>
      </c>
      <c r="P4778">
        <v>307</v>
      </c>
      <c r="Q4778" t="s">
        <v>1183</v>
      </c>
      <c r="R4778" t="s">
        <v>1183</v>
      </c>
      <c r="S4778" t="s">
        <v>1137</v>
      </c>
      <c r="T4778" t="s">
        <v>1137</v>
      </c>
      <c r="U4778">
        <v>18.482297897338899</v>
      </c>
      <c r="V4778">
        <v>-69.859375</v>
      </c>
      <c r="W4778" t="s">
        <v>1184</v>
      </c>
      <c r="X4778" t="s">
        <v>85</v>
      </c>
      <c r="Y4778" t="s">
        <v>64</v>
      </c>
      <c r="Z4778" t="s">
        <v>65</v>
      </c>
      <c r="AA4778">
        <v>1153001604</v>
      </c>
      <c r="AB4778" t="s">
        <v>116</v>
      </c>
      <c r="AC4778" t="s">
        <v>67</v>
      </c>
      <c r="AD4778">
        <v>18.480010199999999</v>
      </c>
      <c r="AE4778">
        <v>-69.861788000000004</v>
      </c>
      <c r="AF4778" t="s">
        <v>15111</v>
      </c>
      <c r="AG4778" t="s">
        <v>32</v>
      </c>
      <c r="AH4778" t="s">
        <v>48</v>
      </c>
      <c r="AI4778" t="s">
        <v>87</v>
      </c>
      <c r="AJ4778" t="s">
        <v>1584</v>
      </c>
      <c r="AK4778" t="s">
        <v>150</v>
      </c>
      <c r="AL4778" t="s">
        <v>140</v>
      </c>
      <c r="AM4778" t="s">
        <v>151</v>
      </c>
      <c r="AR4778" t="s">
        <v>91</v>
      </c>
      <c r="AS4778">
        <v>9000010515</v>
      </c>
      <c r="AV4778" t="s">
        <v>153</v>
      </c>
      <c r="AW4778" t="str">
        <f>_xlfn.XLOOKUP(UNIVERSO[[#This Row],[RUTA-LOCALIDAD D&amp;N]],'[1]Cuota Ruta'!E:E,'[1]Cuota Ruta'!G:G)</f>
        <v>Cargar</v>
      </c>
    </row>
    <row r="4779" spans="1:49" x14ac:dyDescent="0.25">
      <c r="A4779" t="s">
        <v>48</v>
      </c>
      <c r="B4779" t="s">
        <v>49</v>
      </c>
      <c r="C4779" t="s">
        <v>50</v>
      </c>
      <c r="D4779" t="s">
        <v>76</v>
      </c>
      <c r="E4779" t="s">
        <v>140</v>
      </c>
      <c r="F4779" t="s">
        <v>141</v>
      </c>
      <c r="G4779">
        <v>9000010665</v>
      </c>
      <c r="H4779">
        <v>10665</v>
      </c>
      <c r="I4779" t="s">
        <v>2142</v>
      </c>
      <c r="J4779" t="s">
        <v>15112</v>
      </c>
      <c r="K4779" t="s">
        <v>144</v>
      </c>
      <c r="L4779" t="s">
        <v>93</v>
      </c>
      <c r="M4779" t="s">
        <v>93</v>
      </c>
      <c r="N4779" t="s">
        <v>145</v>
      </c>
      <c r="O4779" t="s">
        <v>1145</v>
      </c>
      <c r="P4779">
        <v>398</v>
      </c>
      <c r="Q4779" t="s">
        <v>1146</v>
      </c>
      <c r="R4779" t="s">
        <v>1146</v>
      </c>
      <c r="S4779" t="s">
        <v>1147</v>
      </c>
      <c r="T4779" t="s">
        <v>1147</v>
      </c>
      <c r="U4779">
        <v>18.467485809326199</v>
      </c>
      <c r="V4779">
        <v>-69.821591186523406</v>
      </c>
      <c r="W4779" t="s">
        <v>1148</v>
      </c>
      <c r="X4779" t="s">
        <v>63</v>
      </c>
      <c r="Y4779" t="s">
        <v>64</v>
      </c>
      <c r="Z4779" t="s">
        <v>99</v>
      </c>
      <c r="AA4779">
        <v>1153001798</v>
      </c>
      <c r="AB4779" t="s">
        <v>116</v>
      </c>
      <c r="AC4779" t="s">
        <v>67</v>
      </c>
      <c r="AD4779">
        <v>18.467560079999998</v>
      </c>
      <c r="AE4779">
        <v>-69.821558789999997</v>
      </c>
      <c r="AF4779" t="s">
        <v>15113</v>
      </c>
      <c r="AG4779" t="s">
        <v>32</v>
      </c>
      <c r="AH4779" t="s">
        <v>48</v>
      </c>
      <c r="AI4779" t="s">
        <v>87</v>
      </c>
      <c r="AJ4779" t="s">
        <v>1584</v>
      </c>
      <c r="AK4779" t="s">
        <v>150</v>
      </c>
      <c r="AL4779" t="s">
        <v>140</v>
      </c>
      <c r="AM4779" t="s">
        <v>151</v>
      </c>
      <c r="AR4779" t="s">
        <v>91</v>
      </c>
      <c r="AS4779">
        <v>9000010665</v>
      </c>
      <c r="AV4779" t="s">
        <v>153</v>
      </c>
      <c r="AW4779" t="str">
        <f>_xlfn.XLOOKUP(UNIVERSO[[#This Row],[RUTA-LOCALIDAD D&amp;N]],'[1]Cuota Ruta'!E:E,'[1]Cuota Ruta'!G:G)</f>
        <v>Cargar</v>
      </c>
    </row>
    <row r="4780" spans="1:49" x14ac:dyDescent="0.25">
      <c r="A4780" t="s">
        <v>48</v>
      </c>
      <c r="B4780" t="s">
        <v>49</v>
      </c>
      <c r="C4780" t="s">
        <v>50</v>
      </c>
      <c r="D4780" t="s">
        <v>51</v>
      </c>
      <c r="E4780" t="s">
        <v>140</v>
      </c>
      <c r="F4780" t="s">
        <v>141</v>
      </c>
      <c r="G4780">
        <v>9000010759</v>
      </c>
      <c r="H4780">
        <v>10759</v>
      </c>
      <c r="I4780" t="s">
        <v>15114</v>
      </c>
      <c r="J4780" t="s">
        <v>15115</v>
      </c>
      <c r="K4780" t="s">
        <v>144</v>
      </c>
      <c r="L4780" t="s">
        <v>93</v>
      </c>
      <c r="M4780" t="s">
        <v>93</v>
      </c>
      <c r="N4780" t="s">
        <v>1288</v>
      </c>
      <c r="O4780" t="s">
        <v>59</v>
      </c>
      <c r="P4780">
        <v>336</v>
      </c>
      <c r="Q4780" t="s">
        <v>1289</v>
      </c>
      <c r="R4780" t="s">
        <v>1289</v>
      </c>
      <c r="S4780" t="s">
        <v>1137</v>
      </c>
      <c r="T4780" t="s">
        <v>1137</v>
      </c>
      <c r="U4780">
        <v>18.476520061492899</v>
      </c>
      <c r="V4780">
        <v>-69.845512390136705</v>
      </c>
      <c r="W4780" t="s">
        <v>1290</v>
      </c>
      <c r="X4780" t="s">
        <v>85</v>
      </c>
      <c r="Y4780" t="s">
        <v>64</v>
      </c>
      <c r="Z4780" t="s">
        <v>65</v>
      </c>
      <c r="AA4780">
        <v>1153001929</v>
      </c>
      <c r="AB4780" t="s">
        <v>116</v>
      </c>
      <c r="AC4780" t="s">
        <v>67</v>
      </c>
      <c r="AD4780">
        <v>18.47655</v>
      </c>
      <c r="AE4780">
        <v>-69.845366666666663</v>
      </c>
      <c r="AF4780" t="s">
        <v>15116</v>
      </c>
      <c r="AG4780" t="s">
        <v>32</v>
      </c>
      <c r="AH4780" t="s">
        <v>48</v>
      </c>
      <c r="AI4780" t="s">
        <v>87</v>
      </c>
      <c r="AJ4780" t="s">
        <v>1584</v>
      </c>
      <c r="AK4780" t="s">
        <v>150</v>
      </c>
      <c r="AL4780" t="s">
        <v>140</v>
      </c>
      <c r="AM4780" t="s">
        <v>151</v>
      </c>
      <c r="AR4780" t="s">
        <v>91</v>
      </c>
      <c r="AS4780">
        <v>9000010759</v>
      </c>
      <c r="AV4780" t="s">
        <v>153</v>
      </c>
      <c r="AW4780" t="str">
        <f>_xlfn.XLOOKUP(UNIVERSO[[#This Row],[RUTA-LOCALIDAD D&amp;N]],'[1]Cuota Ruta'!E:E,'[1]Cuota Ruta'!G:G)</f>
        <v>Cargar</v>
      </c>
    </row>
    <row r="4781" spans="1:49" x14ac:dyDescent="0.25">
      <c r="A4781" t="s">
        <v>48</v>
      </c>
      <c r="B4781" t="s">
        <v>49</v>
      </c>
      <c r="C4781" t="s">
        <v>50</v>
      </c>
      <c r="D4781" t="s">
        <v>51</v>
      </c>
      <c r="E4781" t="s">
        <v>140</v>
      </c>
      <c r="F4781" t="s">
        <v>141</v>
      </c>
      <c r="G4781">
        <v>9000011694</v>
      </c>
      <c r="H4781">
        <v>11694</v>
      </c>
      <c r="I4781" t="s">
        <v>15117</v>
      </c>
      <c r="J4781" t="s">
        <v>15118</v>
      </c>
      <c r="K4781" t="s">
        <v>144</v>
      </c>
      <c r="L4781" t="s">
        <v>93</v>
      </c>
      <c r="M4781" t="s">
        <v>93</v>
      </c>
      <c r="N4781" t="s">
        <v>618</v>
      </c>
      <c r="O4781" t="s">
        <v>59</v>
      </c>
      <c r="P4781">
        <v>356</v>
      </c>
      <c r="Q4781" t="s">
        <v>1379</v>
      </c>
      <c r="R4781" t="s">
        <v>1379</v>
      </c>
      <c r="S4781" t="s">
        <v>188</v>
      </c>
      <c r="T4781" t="s">
        <v>188</v>
      </c>
      <c r="U4781">
        <v>18.528829574585</v>
      </c>
      <c r="V4781">
        <v>-69.905656814575195</v>
      </c>
      <c r="W4781" t="s">
        <v>1380</v>
      </c>
      <c r="X4781" t="s">
        <v>63</v>
      </c>
      <c r="Y4781" t="s">
        <v>64</v>
      </c>
      <c r="Z4781" t="s">
        <v>99</v>
      </c>
      <c r="AA4781">
        <v>1153003245</v>
      </c>
      <c r="AB4781" t="s">
        <v>116</v>
      </c>
      <c r="AC4781" t="s">
        <v>67</v>
      </c>
      <c r="AD4781">
        <v>18.52888166666667</v>
      </c>
      <c r="AE4781">
        <v>-69.90555333333333</v>
      </c>
      <c r="AF4781" t="s">
        <v>15119</v>
      </c>
      <c r="AG4781" t="s">
        <v>32</v>
      </c>
      <c r="AH4781" t="s">
        <v>48</v>
      </c>
      <c r="AI4781" t="s">
        <v>87</v>
      </c>
      <c r="AJ4781" t="s">
        <v>1584</v>
      </c>
      <c r="AK4781" t="s">
        <v>191</v>
      </c>
      <c r="AL4781" t="s">
        <v>140</v>
      </c>
      <c r="AM4781" t="s">
        <v>192</v>
      </c>
      <c r="AR4781" t="s">
        <v>91</v>
      </c>
      <c r="AS4781">
        <v>9000011694</v>
      </c>
      <c r="AV4781" t="s">
        <v>153</v>
      </c>
      <c r="AW4781" t="str">
        <f>_xlfn.XLOOKUP(UNIVERSO[[#This Row],[RUTA-LOCALIDAD D&amp;N]],'[1]Cuota Ruta'!E:E,'[1]Cuota Ruta'!G:G)</f>
        <v>Cargar</v>
      </c>
    </row>
    <row r="4782" spans="1:49" x14ac:dyDescent="0.25">
      <c r="A4782" t="s">
        <v>48</v>
      </c>
      <c r="B4782" t="s">
        <v>49</v>
      </c>
      <c r="C4782" t="s">
        <v>50</v>
      </c>
      <c r="D4782" t="s">
        <v>51</v>
      </c>
      <c r="E4782" t="s">
        <v>140</v>
      </c>
      <c r="F4782" t="s">
        <v>141</v>
      </c>
      <c r="G4782">
        <v>9000011751</v>
      </c>
      <c r="H4782">
        <v>11751</v>
      </c>
      <c r="I4782" t="s">
        <v>15120</v>
      </c>
      <c r="J4782" t="s">
        <v>15121</v>
      </c>
      <c r="K4782" t="s">
        <v>144</v>
      </c>
      <c r="L4782" t="s">
        <v>93</v>
      </c>
      <c r="M4782" t="s">
        <v>93</v>
      </c>
      <c r="N4782" t="s">
        <v>1413</v>
      </c>
      <c r="O4782" t="s">
        <v>59</v>
      </c>
      <c r="P4782">
        <v>361</v>
      </c>
      <c r="Q4782" t="s">
        <v>1402</v>
      </c>
      <c r="R4782" t="s">
        <v>1402</v>
      </c>
      <c r="S4782" t="s">
        <v>188</v>
      </c>
      <c r="T4782" t="s">
        <v>188</v>
      </c>
      <c r="U4782">
        <v>18.5163732256208</v>
      </c>
      <c r="V4782">
        <v>-69.876281738281307</v>
      </c>
      <c r="W4782" t="s">
        <v>1403</v>
      </c>
      <c r="X4782" t="s">
        <v>63</v>
      </c>
      <c r="Y4782" t="s">
        <v>64</v>
      </c>
      <c r="Z4782" t="s">
        <v>65</v>
      </c>
      <c r="AA4782">
        <v>1153003345</v>
      </c>
      <c r="AB4782" t="s">
        <v>116</v>
      </c>
      <c r="AC4782" t="s">
        <v>67</v>
      </c>
      <c r="AD4782">
        <v>18.516329599999999</v>
      </c>
      <c r="AE4782">
        <v>-69.876280699999995</v>
      </c>
      <c r="AF4782" t="s">
        <v>15122</v>
      </c>
      <c r="AG4782" t="s">
        <v>32</v>
      </c>
      <c r="AH4782" t="s">
        <v>48</v>
      </c>
      <c r="AI4782" t="s">
        <v>87</v>
      </c>
      <c r="AJ4782" t="s">
        <v>1584</v>
      </c>
      <c r="AK4782" t="s">
        <v>150</v>
      </c>
      <c r="AL4782" t="s">
        <v>140</v>
      </c>
      <c r="AM4782" t="s">
        <v>151</v>
      </c>
      <c r="AR4782" t="s">
        <v>91</v>
      </c>
      <c r="AS4782">
        <v>9000011751</v>
      </c>
      <c r="AV4782" t="s">
        <v>153</v>
      </c>
      <c r="AW4782" t="str">
        <f>_xlfn.XLOOKUP(UNIVERSO[[#This Row],[RUTA-LOCALIDAD D&amp;N]],'[1]Cuota Ruta'!E:E,'[1]Cuota Ruta'!G:G)</f>
        <v>Cargar</v>
      </c>
    </row>
    <row r="4783" spans="1:49" x14ac:dyDescent="0.25">
      <c r="A4783" t="s">
        <v>48</v>
      </c>
      <c r="B4783" t="s">
        <v>49</v>
      </c>
      <c r="C4783" t="s">
        <v>50</v>
      </c>
      <c r="D4783" t="s">
        <v>51</v>
      </c>
      <c r="E4783" t="s">
        <v>140</v>
      </c>
      <c r="F4783" t="s">
        <v>141</v>
      </c>
      <c r="G4783">
        <v>9000012464</v>
      </c>
      <c r="H4783">
        <v>12464</v>
      </c>
      <c r="I4783" t="s">
        <v>15123</v>
      </c>
      <c r="J4783" t="s">
        <v>15124</v>
      </c>
      <c r="K4783" t="s">
        <v>144</v>
      </c>
      <c r="L4783" t="s">
        <v>93</v>
      </c>
      <c r="M4783" t="s">
        <v>93</v>
      </c>
      <c r="N4783" t="s">
        <v>1227</v>
      </c>
      <c r="O4783" t="s">
        <v>59</v>
      </c>
      <c r="P4783">
        <v>318</v>
      </c>
      <c r="Q4783" t="s">
        <v>157</v>
      </c>
      <c r="R4783" t="s">
        <v>157</v>
      </c>
      <c r="S4783" t="s">
        <v>147</v>
      </c>
      <c r="T4783" t="s">
        <v>147</v>
      </c>
      <c r="U4783">
        <v>18.535449981700001</v>
      </c>
      <c r="V4783">
        <v>-69.824455261200001</v>
      </c>
      <c r="W4783" t="s">
        <v>158</v>
      </c>
      <c r="X4783" t="s">
        <v>63</v>
      </c>
      <c r="Y4783" t="s">
        <v>64</v>
      </c>
      <c r="Z4783" t="s">
        <v>65</v>
      </c>
      <c r="AA4783">
        <v>1153004897</v>
      </c>
      <c r="AB4783" t="s">
        <v>116</v>
      </c>
      <c r="AC4783" t="s">
        <v>67</v>
      </c>
      <c r="AD4783">
        <v>18.535446412054998</v>
      </c>
      <c r="AE4783">
        <v>-69.824393854758753</v>
      </c>
      <c r="AF4783" t="s">
        <v>15125</v>
      </c>
      <c r="AG4783" t="s">
        <v>32</v>
      </c>
      <c r="AH4783" t="s">
        <v>48</v>
      </c>
      <c r="AI4783" t="s">
        <v>87</v>
      </c>
      <c r="AJ4783" t="s">
        <v>1584</v>
      </c>
      <c r="AK4783" t="s">
        <v>150</v>
      </c>
      <c r="AL4783" t="s">
        <v>140</v>
      </c>
      <c r="AM4783" t="s">
        <v>151</v>
      </c>
      <c r="AR4783" t="s">
        <v>91</v>
      </c>
      <c r="AS4783">
        <v>9000012464</v>
      </c>
      <c r="AV4783" t="s">
        <v>153</v>
      </c>
      <c r="AW4783" t="str">
        <f>_xlfn.XLOOKUP(UNIVERSO[[#This Row],[RUTA-LOCALIDAD D&amp;N]],'[1]Cuota Ruta'!E:E,'[1]Cuota Ruta'!G:G)</f>
        <v>Cargar</v>
      </c>
    </row>
    <row r="4784" spans="1:49" x14ac:dyDescent="0.25">
      <c r="A4784" t="s">
        <v>48</v>
      </c>
      <c r="B4784" t="s">
        <v>49</v>
      </c>
      <c r="C4784" t="s">
        <v>50</v>
      </c>
      <c r="D4784" t="s">
        <v>51</v>
      </c>
      <c r="E4784" t="s">
        <v>140</v>
      </c>
      <c r="F4784" t="s">
        <v>141</v>
      </c>
      <c r="G4784">
        <v>9000013065</v>
      </c>
      <c r="H4784">
        <v>13065</v>
      </c>
      <c r="I4784" t="s">
        <v>2333</v>
      </c>
      <c r="J4784" t="s">
        <v>15126</v>
      </c>
      <c r="K4784" t="s">
        <v>144</v>
      </c>
      <c r="L4784" t="s">
        <v>93</v>
      </c>
      <c r="M4784" t="s">
        <v>93</v>
      </c>
      <c r="N4784" t="s">
        <v>186</v>
      </c>
      <c r="O4784" t="s">
        <v>59</v>
      </c>
      <c r="P4784">
        <v>406</v>
      </c>
      <c r="Q4784" t="s">
        <v>1491</v>
      </c>
      <c r="R4784" t="s">
        <v>1491</v>
      </c>
      <c r="S4784" t="s">
        <v>188</v>
      </c>
      <c r="T4784" t="s">
        <v>188</v>
      </c>
      <c r="U4784">
        <v>18.545463561999998</v>
      </c>
      <c r="V4784">
        <v>-69.895378112800003</v>
      </c>
      <c r="W4784" t="s">
        <v>1492</v>
      </c>
      <c r="X4784" t="s">
        <v>85</v>
      </c>
      <c r="Y4784" t="s">
        <v>64</v>
      </c>
      <c r="Z4784" t="s">
        <v>65</v>
      </c>
      <c r="AA4784">
        <v>1153006141</v>
      </c>
      <c r="AB4784" t="s">
        <v>116</v>
      </c>
      <c r="AC4784" t="s">
        <v>67</v>
      </c>
      <c r="AD4784">
        <v>18.545433333333339</v>
      </c>
      <c r="AE4784">
        <v>-69.895341666666667</v>
      </c>
      <c r="AF4784" t="s">
        <v>15127</v>
      </c>
      <c r="AG4784" t="s">
        <v>32</v>
      </c>
      <c r="AH4784" t="s">
        <v>48</v>
      </c>
      <c r="AI4784" t="s">
        <v>87</v>
      </c>
      <c r="AJ4784" t="s">
        <v>1584</v>
      </c>
      <c r="AK4784" t="s">
        <v>191</v>
      </c>
      <c r="AL4784" t="s">
        <v>140</v>
      </c>
      <c r="AM4784" t="s">
        <v>192</v>
      </c>
      <c r="AR4784" t="s">
        <v>91</v>
      </c>
      <c r="AS4784">
        <v>9000013065</v>
      </c>
      <c r="AV4784" t="s">
        <v>153</v>
      </c>
      <c r="AW4784" t="str">
        <f>_xlfn.XLOOKUP(UNIVERSO[[#This Row],[RUTA-LOCALIDAD D&amp;N]],'[1]Cuota Ruta'!E:E,'[1]Cuota Ruta'!G:G)</f>
        <v>Cargar</v>
      </c>
    </row>
    <row r="4785" spans="1:49" x14ac:dyDescent="0.25">
      <c r="A4785" t="s">
        <v>48</v>
      </c>
      <c r="B4785" t="s">
        <v>49</v>
      </c>
      <c r="C4785" t="s">
        <v>50</v>
      </c>
      <c r="D4785" t="s">
        <v>51</v>
      </c>
      <c r="E4785" t="s">
        <v>140</v>
      </c>
      <c r="F4785" t="s">
        <v>141</v>
      </c>
      <c r="G4785">
        <v>9000013266</v>
      </c>
      <c r="H4785">
        <v>13266</v>
      </c>
      <c r="I4785" t="s">
        <v>15128</v>
      </c>
      <c r="J4785" t="s">
        <v>15129</v>
      </c>
      <c r="K4785" t="s">
        <v>144</v>
      </c>
      <c r="L4785" t="s">
        <v>93</v>
      </c>
      <c r="M4785" t="s">
        <v>93</v>
      </c>
      <c r="N4785" t="s">
        <v>186</v>
      </c>
      <c r="O4785" t="s">
        <v>59</v>
      </c>
      <c r="P4785">
        <v>317</v>
      </c>
      <c r="Q4785" t="s">
        <v>1423</v>
      </c>
      <c r="R4785" t="s">
        <v>1423</v>
      </c>
      <c r="S4785" t="s">
        <v>147</v>
      </c>
      <c r="T4785" t="s">
        <v>147</v>
      </c>
      <c r="U4785">
        <v>18.558418273925799</v>
      </c>
      <c r="V4785">
        <v>-69.701616559709805</v>
      </c>
      <c r="W4785" t="s">
        <v>1424</v>
      </c>
      <c r="X4785" t="s">
        <v>85</v>
      </c>
      <c r="Y4785" t="s">
        <v>64</v>
      </c>
      <c r="Z4785" t="s">
        <v>65</v>
      </c>
      <c r="AA4785">
        <v>1153006457</v>
      </c>
      <c r="AB4785" t="s">
        <v>116</v>
      </c>
      <c r="AC4785" t="s">
        <v>67</v>
      </c>
      <c r="AD4785">
        <v>18.558403333333331</v>
      </c>
      <c r="AE4785">
        <v>-69.701573333333329</v>
      </c>
      <c r="AF4785" t="s">
        <v>15130</v>
      </c>
      <c r="AG4785" t="s">
        <v>32</v>
      </c>
      <c r="AH4785" t="s">
        <v>48</v>
      </c>
      <c r="AI4785" t="s">
        <v>87</v>
      </c>
      <c r="AJ4785" t="s">
        <v>1584</v>
      </c>
      <c r="AK4785" t="s">
        <v>150</v>
      </c>
      <c r="AL4785" t="s">
        <v>140</v>
      </c>
      <c r="AM4785" t="s">
        <v>151</v>
      </c>
      <c r="AR4785" t="s">
        <v>91</v>
      </c>
      <c r="AS4785">
        <v>9000013266</v>
      </c>
      <c r="AV4785" t="s">
        <v>153</v>
      </c>
      <c r="AW4785" t="str">
        <f>_xlfn.XLOOKUP(UNIVERSO[[#This Row],[RUTA-LOCALIDAD D&amp;N]],'[1]Cuota Ruta'!E:E,'[1]Cuota Ruta'!G:G)</f>
        <v>Cargar</v>
      </c>
    </row>
    <row r="4786" spans="1:49" x14ac:dyDescent="0.25">
      <c r="A4786" t="s">
        <v>48</v>
      </c>
      <c r="B4786" t="s">
        <v>49</v>
      </c>
      <c r="C4786" t="s">
        <v>50</v>
      </c>
      <c r="D4786" t="s">
        <v>51</v>
      </c>
      <c r="E4786" t="s">
        <v>140</v>
      </c>
      <c r="F4786" t="s">
        <v>141</v>
      </c>
      <c r="G4786">
        <v>9000013348</v>
      </c>
      <c r="H4786">
        <v>13348</v>
      </c>
      <c r="I4786" t="s">
        <v>15131</v>
      </c>
      <c r="J4786" t="s">
        <v>15132</v>
      </c>
      <c r="K4786" t="s">
        <v>144</v>
      </c>
      <c r="L4786" t="s">
        <v>93</v>
      </c>
      <c r="M4786" t="s">
        <v>93</v>
      </c>
      <c r="N4786" t="s">
        <v>186</v>
      </c>
      <c r="O4786" t="s">
        <v>59</v>
      </c>
      <c r="P4786">
        <v>404</v>
      </c>
      <c r="Q4786" t="s">
        <v>1228</v>
      </c>
      <c r="R4786" t="s">
        <v>1228</v>
      </c>
      <c r="S4786" t="s">
        <v>147</v>
      </c>
      <c r="T4786" t="s">
        <v>147</v>
      </c>
      <c r="U4786">
        <v>18.5271197727748</v>
      </c>
      <c r="V4786">
        <v>-69.812911987304702</v>
      </c>
      <c r="W4786" t="s">
        <v>1229</v>
      </c>
      <c r="X4786" t="s">
        <v>85</v>
      </c>
      <c r="Y4786" t="s">
        <v>64</v>
      </c>
      <c r="Z4786" t="s">
        <v>65</v>
      </c>
      <c r="AA4786">
        <v>1153006592</v>
      </c>
      <c r="AB4786" t="s">
        <v>116</v>
      </c>
      <c r="AC4786" t="s">
        <v>67</v>
      </c>
      <c r="AD4786">
        <v>18.527596666666671</v>
      </c>
      <c r="AE4786">
        <v>-69.81301666666667</v>
      </c>
      <c r="AF4786" t="s">
        <v>15133</v>
      </c>
      <c r="AG4786" t="s">
        <v>32</v>
      </c>
      <c r="AH4786" t="s">
        <v>48</v>
      </c>
      <c r="AI4786" t="s">
        <v>87</v>
      </c>
      <c r="AJ4786" t="s">
        <v>1584</v>
      </c>
      <c r="AK4786" t="s">
        <v>150</v>
      </c>
      <c r="AL4786" t="s">
        <v>140</v>
      </c>
      <c r="AM4786" t="s">
        <v>151</v>
      </c>
      <c r="AR4786" t="s">
        <v>91</v>
      </c>
      <c r="AS4786">
        <v>9000013348</v>
      </c>
      <c r="AV4786" t="s">
        <v>153</v>
      </c>
      <c r="AW4786" t="str">
        <f>_xlfn.XLOOKUP(UNIVERSO[[#This Row],[RUTA-LOCALIDAD D&amp;N]],'[1]Cuota Ruta'!E:E,'[1]Cuota Ruta'!G:G)</f>
        <v>Cargar</v>
      </c>
    </row>
    <row r="4787" spans="1:49" x14ac:dyDescent="0.25">
      <c r="A4787" t="s">
        <v>48</v>
      </c>
      <c r="B4787" t="s">
        <v>49</v>
      </c>
      <c r="C4787" t="s">
        <v>50</v>
      </c>
      <c r="D4787" t="s">
        <v>51</v>
      </c>
      <c r="E4787" t="s">
        <v>140</v>
      </c>
      <c r="F4787" t="s">
        <v>141</v>
      </c>
      <c r="G4787">
        <v>9000013368</v>
      </c>
      <c r="H4787">
        <v>13368</v>
      </c>
      <c r="I4787" t="s">
        <v>15134</v>
      </c>
      <c r="J4787" t="s">
        <v>15135</v>
      </c>
      <c r="K4787" t="s">
        <v>144</v>
      </c>
      <c r="L4787" t="s">
        <v>93</v>
      </c>
      <c r="M4787" t="s">
        <v>93</v>
      </c>
      <c r="N4787" t="s">
        <v>186</v>
      </c>
      <c r="O4787" t="s">
        <v>59</v>
      </c>
      <c r="P4787">
        <v>319</v>
      </c>
      <c r="Q4787" t="s">
        <v>359</v>
      </c>
      <c r="R4787" t="s">
        <v>359</v>
      </c>
      <c r="S4787" t="s">
        <v>147</v>
      </c>
      <c r="T4787" t="s">
        <v>147</v>
      </c>
      <c r="U4787">
        <v>18.529971122741699</v>
      </c>
      <c r="V4787">
        <v>-69.807628631591797</v>
      </c>
      <c r="W4787" t="s">
        <v>360</v>
      </c>
      <c r="X4787" t="s">
        <v>85</v>
      </c>
      <c r="Y4787" t="s">
        <v>64</v>
      </c>
      <c r="Z4787" t="s">
        <v>65</v>
      </c>
      <c r="AA4787">
        <v>1153006615</v>
      </c>
      <c r="AB4787" t="s">
        <v>116</v>
      </c>
      <c r="AC4787" t="s">
        <v>67</v>
      </c>
      <c r="AD4787">
        <v>18.529966262645381</v>
      </c>
      <c r="AE4787">
        <v>-69.807687704596304</v>
      </c>
      <c r="AF4787" t="s">
        <v>15136</v>
      </c>
      <c r="AG4787" t="s">
        <v>32</v>
      </c>
      <c r="AH4787" t="s">
        <v>48</v>
      </c>
      <c r="AI4787" t="s">
        <v>87</v>
      </c>
      <c r="AJ4787" t="s">
        <v>1584</v>
      </c>
      <c r="AK4787" t="s">
        <v>150</v>
      </c>
      <c r="AL4787" t="s">
        <v>140</v>
      </c>
      <c r="AM4787" t="s">
        <v>151</v>
      </c>
      <c r="AR4787" t="s">
        <v>91</v>
      </c>
      <c r="AS4787">
        <v>9000013368</v>
      </c>
      <c r="AV4787" t="s">
        <v>153</v>
      </c>
      <c r="AW4787" t="str">
        <f>_xlfn.XLOOKUP(UNIVERSO[[#This Row],[RUTA-LOCALIDAD D&amp;N]],'[1]Cuota Ruta'!E:E,'[1]Cuota Ruta'!G:G)</f>
        <v>Cargar</v>
      </c>
    </row>
    <row r="4788" spans="1:49" x14ac:dyDescent="0.25">
      <c r="A4788" t="s">
        <v>48</v>
      </c>
      <c r="B4788" t="s">
        <v>49</v>
      </c>
      <c r="C4788" t="s">
        <v>50</v>
      </c>
      <c r="D4788" t="s">
        <v>51</v>
      </c>
      <c r="E4788" t="s">
        <v>140</v>
      </c>
      <c r="F4788" t="s">
        <v>141</v>
      </c>
      <c r="G4788">
        <v>9000013403</v>
      </c>
      <c r="H4788">
        <v>13403</v>
      </c>
      <c r="I4788" t="s">
        <v>10006</v>
      </c>
      <c r="J4788" t="s">
        <v>15137</v>
      </c>
      <c r="K4788" t="s">
        <v>144</v>
      </c>
      <c r="L4788" t="s">
        <v>93</v>
      </c>
      <c r="M4788" t="s">
        <v>93</v>
      </c>
      <c r="N4788" t="s">
        <v>186</v>
      </c>
      <c r="O4788" t="s">
        <v>59</v>
      </c>
      <c r="P4788">
        <v>316</v>
      </c>
      <c r="Q4788" t="s">
        <v>1461</v>
      </c>
      <c r="R4788" t="s">
        <v>1461</v>
      </c>
      <c r="S4788" t="s">
        <v>188</v>
      </c>
      <c r="T4788" t="s">
        <v>188</v>
      </c>
      <c r="U4788">
        <v>18.527694702148398</v>
      </c>
      <c r="V4788">
        <v>-69.8698318481445</v>
      </c>
      <c r="W4788" t="s">
        <v>1462</v>
      </c>
      <c r="X4788" t="s">
        <v>85</v>
      </c>
      <c r="Y4788" t="s">
        <v>64</v>
      </c>
      <c r="Z4788" t="s">
        <v>65</v>
      </c>
      <c r="AA4788">
        <v>1153006665</v>
      </c>
      <c r="AB4788" t="s">
        <v>116</v>
      </c>
      <c r="AC4788" t="s">
        <v>67</v>
      </c>
      <c r="AD4788">
        <v>18.52768089119332</v>
      </c>
      <c r="AE4788">
        <v>-69.869817340479415</v>
      </c>
      <c r="AF4788" t="s">
        <v>15138</v>
      </c>
      <c r="AG4788" t="s">
        <v>32</v>
      </c>
      <c r="AH4788" t="s">
        <v>48</v>
      </c>
      <c r="AI4788" t="s">
        <v>87</v>
      </c>
      <c r="AJ4788" t="s">
        <v>1584</v>
      </c>
      <c r="AK4788" t="s">
        <v>191</v>
      </c>
      <c r="AL4788" t="s">
        <v>140</v>
      </c>
      <c r="AM4788" t="s">
        <v>192</v>
      </c>
      <c r="AR4788" t="s">
        <v>91</v>
      </c>
      <c r="AS4788">
        <v>9000013403</v>
      </c>
      <c r="AV4788" t="s">
        <v>153</v>
      </c>
      <c r="AW4788" t="str">
        <f>_xlfn.XLOOKUP(UNIVERSO[[#This Row],[RUTA-LOCALIDAD D&amp;N]],'[1]Cuota Ruta'!E:E,'[1]Cuota Ruta'!G:G)</f>
        <v>Cargar</v>
      </c>
    </row>
    <row r="4789" spans="1:49" x14ac:dyDescent="0.25">
      <c r="A4789" t="s">
        <v>48</v>
      </c>
      <c r="B4789" t="s">
        <v>380</v>
      </c>
      <c r="C4789" t="s">
        <v>381</v>
      </c>
      <c r="D4789" t="s">
        <v>51</v>
      </c>
      <c r="E4789" t="s">
        <v>140</v>
      </c>
      <c r="F4789" t="s">
        <v>141</v>
      </c>
      <c r="G4789">
        <v>9000013747</v>
      </c>
      <c r="H4789">
        <v>13747</v>
      </c>
      <c r="I4789" t="s">
        <v>15139</v>
      </c>
      <c r="J4789" t="s">
        <v>15140</v>
      </c>
      <c r="K4789" t="s">
        <v>144</v>
      </c>
      <c r="L4789" t="s">
        <v>93</v>
      </c>
      <c r="M4789" t="s">
        <v>93</v>
      </c>
      <c r="N4789" t="s">
        <v>186</v>
      </c>
      <c r="O4789" t="s">
        <v>434</v>
      </c>
      <c r="P4789">
        <v>396</v>
      </c>
      <c r="Q4789" t="s">
        <v>435</v>
      </c>
      <c r="R4789" t="s">
        <v>435</v>
      </c>
      <c r="S4789" t="s">
        <v>436</v>
      </c>
      <c r="T4789" t="s">
        <v>436</v>
      </c>
      <c r="U4789">
        <v>18.4926710128784</v>
      </c>
      <c r="V4789">
        <v>-69.869794845581097</v>
      </c>
      <c r="W4789" t="s">
        <v>437</v>
      </c>
      <c r="X4789" t="s">
        <v>85</v>
      </c>
      <c r="Y4789" t="s">
        <v>64</v>
      </c>
      <c r="Z4789" t="s">
        <v>65</v>
      </c>
      <c r="AA4789">
        <v>1153007167</v>
      </c>
      <c r="AB4789" t="s">
        <v>116</v>
      </c>
      <c r="AC4789" t="s">
        <v>67</v>
      </c>
      <c r="AD4789">
        <v>18.492593333333328</v>
      </c>
      <c r="AE4789">
        <v>-69.869410000000002</v>
      </c>
      <c r="AF4789" t="s">
        <v>15141</v>
      </c>
      <c r="AG4789" t="s">
        <v>32</v>
      </c>
      <c r="AH4789" t="s">
        <v>48</v>
      </c>
      <c r="AI4789" t="s">
        <v>87</v>
      </c>
      <c r="AJ4789" t="s">
        <v>1584</v>
      </c>
      <c r="AK4789" t="s">
        <v>150</v>
      </c>
      <c r="AL4789" t="s">
        <v>140</v>
      </c>
      <c r="AM4789" t="s">
        <v>151</v>
      </c>
      <c r="AN4789">
        <v>5</v>
      </c>
      <c r="AO4789" t="s">
        <v>72</v>
      </c>
      <c r="AR4789" t="s">
        <v>91</v>
      </c>
      <c r="AS4789">
        <v>9000013747</v>
      </c>
      <c r="AU4789">
        <v>5</v>
      </c>
      <c r="AV4789" t="s">
        <v>153</v>
      </c>
      <c r="AW4789" t="str">
        <f>_xlfn.XLOOKUP(UNIVERSO[[#This Row],[RUTA-LOCALIDAD D&amp;N]],'[1]Cuota Ruta'!E:E,'[1]Cuota Ruta'!G:G)</f>
        <v>Cargar</v>
      </c>
    </row>
    <row r="4790" spans="1:49" x14ac:dyDescent="0.25">
      <c r="A4790" t="s">
        <v>48</v>
      </c>
      <c r="B4790" t="s">
        <v>49</v>
      </c>
      <c r="C4790" t="s">
        <v>50</v>
      </c>
      <c r="D4790" t="s">
        <v>51</v>
      </c>
      <c r="E4790" t="s">
        <v>140</v>
      </c>
      <c r="F4790" t="s">
        <v>141</v>
      </c>
      <c r="G4790">
        <v>9000015400</v>
      </c>
      <c r="H4790">
        <v>15400</v>
      </c>
      <c r="I4790" t="s">
        <v>2762</v>
      </c>
      <c r="J4790" t="s">
        <v>15142</v>
      </c>
      <c r="K4790" t="s">
        <v>144</v>
      </c>
      <c r="L4790" t="s">
        <v>93</v>
      </c>
      <c r="M4790" t="s">
        <v>93</v>
      </c>
      <c r="N4790" t="s">
        <v>186</v>
      </c>
      <c r="O4790" t="s">
        <v>59</v>
      </c>
      <c r="P4790">
        <v>326</v>
      </c>
      <c r="Q4790" t="s">
        <v>1568</v>
      </c>
      <c r="R4790" t="s">
        <v>1568</v>
      </c>
      <c r="S4790" t="s">
        <v>147</v>
      </c>
      <c r="T4790" t="s">
        <v>147</v>
      </c>
      <c r="U4790">
        <v>18.444107055664102</v>
      </c>
      <c r="V4790">
        <v>-69.638531684875502</v>
      </c>
      <c r="W4790" t="s">
        <v>1569</v>
      </c>
      <c r="X4790" t="s">
        <v>85</v>
      </c>
      <c r="Y4790" t="s">
        <v>64</v>
      </c>
      <c r="Z4790" t="s">
        <v>65</v>
      </c>
      <c r="AA4790">
        <v>1153010190</v>
      </c>
      <c r="AB4790" t="s">
        <v>116</v>
      </c>
      <c r="AC4790" t="s">
        <v>67</v>
      </c>
      <c r="AD4790">
        <v>18.444023533333329</v>
      </c>
      <c r="AE4790">
        <v>-69.638897016666675</v>
      </c>
      <c r="AF4790" t="s">
        <v>15143</v>
      </c>
      <c r="AG4790" t="s">
        <v>32</v>
      </c>
      <c r="AH4790" t="s">
        <v>48</v>
      </c>
      <c r="AI4790" t="s">
        <v>87</v>
      </c>
      <c r="AJ4790" t="s">
        <v>1584</v>
      </c>
      <c r="AK4790" t="s">
        <v>609</v>
      </c>
      <c r="AL4790" t="s">
        <v>140</v>
      </c>
      <c r="AM4790" t="s">
        <v>610</v>
      </c>
      <c r="AR4790" t="s">
        <v>91</v>
      </c>
      <c r="AS4790">
        <v>9000015400</v>
      </c>
      <c r="AV4790" t="s">
        <v>153</v>
      </c>
      <c r="AW4790" t="str">
        <f>_xlfn.XLOOKUP(UNIVERSO[[#This Row],[RUTA-LOCALIDAD D&amp;N]],'[1]Cuota Ruta'!E:E,'[1]Cuota Ruta'!G:G)</f>
        <v>Cargar</v>
      </c>
    </row>
    <row r="4791" spans="1:49" x14ac:dyDescent="0.25">
      <c r="A4791" t="s">
        <v>48</v>
      </c>
      <c r="B4791" t="s">
        <v>49</v>
      </c>
      <c r="C4791" t="s">
        <v>50</v>
      </c>
      <c r="D4791" t="s">
        <v>51</v>
      </c>
      <c r="E4791" t="s">
        <v>140</v>
      </c>
      <c r="F4791" t="s">
        <v>141</v>
      </c>
      <c r="G4791">
        <v>9000011477</v>
      </c>
      <c r="H4791">
        <v>11477</v>
      </c>
      <c r="I4791" t="s">
        <v>15144</v>
      </c>
      <c r="J4791" t="s">
        <v>15145</v>
      </c>
      <c r="K4791" t="s">
        <v>144</v>
      </c>
      <c r="L4791" t="s">
        <v>93</v>
      </c>
      <c r="M4791" t="s">
        <v>93</v>
      </c>
      <c r="N4791" t="s">
        <v>1194</v>
      </c>
      <c r="O4791" t="s">
        <v>59</v>
      </c>
      <c r="P4791">
        <v>367</v>
      </c>
      <c r="Q4791" t="s">
        <v>146</v>
      </c>
      <c r="R4791" t="s">
        <v>146</v>
      </c>
      <c r="S4791" t="s">
        <v>147</v>
      </c>
      <c r="T4791" t="s">
        <v>147</v>
      </c>
      <c r="U4791">
        <v>18.472200000000001</v>
      </c>
      <c r="V4791">
        <v>-69.803200000000004</v>
      </c>
      <c r="W4791" t="s">
        <v>148</v>
      </c>
      <c r="X4791" t="s">
        <v>85</v>
      </c>
      <c r="Y4791" t="s">
        <v>64</v>
      </c>
      <c r="Z4791" t="s">
        <v>65</v>
      </c>
      <c r="AA4791">
        <v>1153002929</v>
      </c>
      <c r="AB4791" t="s">
        <v>66</v>
      </c>
      <c r="AC4791" t="s">
        <v>67</v>
      </c>
      <c r="AD4791">
        <v>18.472200000000001</v>
      </c>
      <c r="AE4791">
        <v>-69.803200000000004</v>
      </c>
      <c r="AF4791" t="s">
        <v>15146</v>
      </c>
      <c r="AG4791" t="s">
        <v>32</v>
      </c>
      <c r="AH4791" t="s">
        <v>48</v>
      </c>
      <c r="AI4791" t="s">
        <v>87</v>
      </c>
      <c r="AJ4791" t="s">
        <v>1584</v>
      </c>
      <c r="AK4791" t="s">
        <v>150</v>
      </c>
      <c r="AL4791" t="s">
        <v>140</v>
      </c>
      <c r="AM4791" t="s">
        <v>151</v>
      </c>
      <c r="AR4791" t="s">
        <v>91</v>
      </c>
      <c r="AS4791">
        <v>9000011477</v>
      </c>
      <c r="AV4791" t="s">
        <v>153</v>
      </c>
      <c r="AW4791" t="str">
        <f>_xlfn.XLOOKUP(UNIVERSO[[#This Row],[RUTA-LOCALIDAD D&amp;N]],'[1]Cuota Ruta'!E:E,'[1]Cuota Ruta'!G:G)</f>
        <v>Cargar</v>
      </c>
    </row>
    <row r="4792" spans="1:49" x14ac:dyDescent="0.25">
      <c r="A4792" t="s">
        <v>48</v>
      </c>
      <c r="B4792" t="s">
        <v>49</v>
      </c>
      <c r="C4792" t="s">
        <v>50</v>
      </c>
      <c r="D4792" t="s">
        <v>51</v>
      </c>
      <c r="E4792" t="s">
        <v>338</v>
      </c>
      <c r="F4792" t="s">
        <v>283</v>
      </c>
      <c r="G4792">
        <v>9000017273</v>
      </c>
      <c r="H4792">
        <v>17273</v>
      </c>
      <c r="I4792" t="s">
        <v>4878</v>
      </c>
      <c r="J4792" t="s">
        <v>15147</v>
      </c>
      <c r="K4792" t="s">
        <v>286</v>
      </c>
      <c r="L4792" t="s">
        <v>338</v>
      </c>
      <c r="M4792" t="s">
        <v>338</v>
      </c>
      <c r="N4792" t="s">
        <v>253</v>
      </c>
      <c r="O4792" t="s">
        <v>59</v>
      </c>
      <c r="P4792">
        <v>320</v>
      </c>
      <c r="Q4792" t="s">
        <v>1882</v>
      </c>
      <c r="R4792" t="s">
        <v>1882</v>
      </c>
      <c r="S4792" t="s">
        <v>676</v>
      </c>
      <c r="T4792" t="s">
        <v>676</v>
      </c>
      <c r="U4792">
        <v>19.480458259582502</v>
      </c>
      <c r="V4792">
        <v>-70.706348419189496</v>
      </c>
      <c r="W4792" t="s">
        <v>1883</v>
      </c>
      <c r="X4792" t="s">
        <v>63</v>
      </c>
      <c r="Y4792" t="s">
        <v>64</v>
      </c>
      <c r="Z4792" t="s">
        <v>65</v>
      </c>
      <c r="AA4792">
        <v>1151001260</v>
      </c>
      <c r="AB4792" t="s">
        <v>116</v>
      </c>
      <c r="AC4792" t="s">
        <v>67</v>
      </c>
      <c r="AD4792">
        <v>19.480446270000002</v>
      </c>
      <c r="AE4792">
        <v>-70.706368990000001</v>
      </c>
      <c r="AF4792" t="s">
        <v>15148</v>
      </c>
      <c r="AG4792" t="s">
        <v>32</v>
      </c>
      <c r="AH4792" t="s">
        <v>48</v>
      </c>
      <c r="AI4792" t="s">
        <v>87</v>
      </c>
      <c r="AJ4792" t="s">
        <v>1584</v>
      </c>
      <c r="AK4792" t="s">
        <v>346</v>
      </c>
      <c r="AL4792" t="s">
        <v>338</v>
      </c>
      <c r="AM4792" t="s">
        <v>347</v>
      </c>
      <c r="AR4792" t="s">
        <v>91</v>
      </c>
      <c r="AS4792">
        <v>9000017273</v>
      </c>
      <c r="AV4792" t="s">
        <v>349</v>
      </c>
      <c r="AW4792" t="str">
        <f>_xlfn.XLOOKUP(UNIVERSO[[#This Row],[RUTA-LOCALIDAD D&amp;N]],'[1]Cuota Ruta'!E:E,'[1]Cuota Ruta'!G:G)</f>
        <v>Cargar</v>
      </c>
    </row>
    <row r="4793" spans="1:49" x14ac:dyDescent="0.25">
      <c r="A4793" t="s">
        <v>48</v>
      </c>
      <c r="B4793" t="s">
        <v>49</v>
      </c>
      <c r="C4793" t="s">
        <v>50</v>
      </c>
      <c r="D4793" t="s">
        <v>51</v>
      </c>
      <c r="E4793" t="s">
        <v>140</v>
      </c>
      <c r="F4793" t="s">
        <v>141</v>
      </c>
      <c r="G4793">
        <v>9000011690</v>
      </c>
      <c r="H4793">
        <v>11690</v>
      </c>
      <c r="I4793" t="s">
        <v>15149</v>
      </c>
      <c r="J4793" t="s">
        <v>15150</v>
      </c>
      <c r="K4793" t="s">
        <v>144</v>
      </c>
      <c r="L4793" t="s">
        <v>93</v>
      </c>
      <c r="M4793" t="s">
        <v>93</v>
      </c>
      <c r="N4793" t="s">
        <v>618</v>
      </c>
      <c r="O4793" t="s">
        <v>59</v>
      </c>
      <c r="P4793">
        <v>362</v>
      </c>
      <c r="Q4793" t="s">
        <v>1479</v>
      </c>
      <c r="R4793" t="s">
        <v>1479</v>
      </c>
      <c r="S4793" t="s">
        <v>188</v>
      </c>
      <c r="T4793" t="s">
        <v>188</v>
      </c>
      <c r="U4793">
        <v>18.524754285812399</v>
      </c>
      <c r="V4793">
        <v>-69.908568382263198</v>
      </c>
      <c r="W4793" t="s">
        <v>1480</v>
      </c>
      <c r="X4793" t="s">
        <v>85</v>
      </c>
      <c r="Y4793" t="s">
        <v>64</v>
      </c>
      <c r="Z4793" t="s">
        <v>65</v>
      </c>
      <c r="AA4793">
        <v>1153003240</v>
      </c>
      <c r="AB4793" t="s">
        <v>66</v>
      </c>
      <c r="AC4793" t="s">
        <v>67</v>
      </c>
      <c r="AD4793">
        <v>18.524754285812399</v>
      </c>
      <c r="AE4793">
        <v>-69.908568382263198</v>
      </c>
      <c r="AF4793" t="s">
        <v>15151</v>
      </c>
      <c r="AG4793" t="s">
        <v>32</v>
      </c>
      <c r="AH4793" t="s">
        <v>48</v>
      </c>
      <c r="AI4793" t="s">
        <v>87</v>
      </c>
      <c r="AJ4793" t="s">
        <v>1584</v>
      </c>
      <c r="AK4793" t="s">
        <v>191</v>
      </c>
      <c r="AL4793" t="s">
        <v>140</v>
      </c>
      <c r="AM4793" t="s">
        <v>192</v>
      </c>
      <c r="AR4793" t="s">
        <v>91</v>
      </c>
      <c r="AS4793">
        <v>9000011690</v>
      </c>
      <c r="AV4793" t="s">
        <v>153</v>
      </c>
      <c r="AW4793" t="str">
        <f>_xlfn.XLOOKUP(UNIVERSO[[#This Row],[RUTA-LOCALIDAD D&amp;N]],'[1]Cuota Ruta'!E:E,'[1]Cuota Ruta'!G:G)</f>
        <v>Cargar</v>
      </c>
    </row>
    <row r="4794" spans="1:49" x14ac:dyDescent="0.25">
      <c r="A4794" t="s">
        <v>48</v>
      </c>
      <c r="B4794" t="s">
        <v>49</v>
      </c>
      <c r="C4794" t="s">
        <v>50</v>
      </c>
      <c r="D4794" t="s">
        <v>51</v>
      </c>
      <c r="E4794" t="s">
        <v>338</v>
      </c>
      <c r="F4794" t="s">
        <v>283</v>
      </c>
      <c r="G4794">
        <v>9000017844</v>
      </c>
      <c r="H4794">
        <v>17844</v>
      </c>
      <c r="I4794" t="s">
        <v>7061</v>
      </c>
      <c r="J4794" t="s">
        <v>15152</v>
      </c>
      <c r="K4794" t="s">
        <v>286</v>
      </c>
      <c r="L4794" t="s">
        <v>338</v>
      </c>
      <c r="M4794" t="s">
        <v>338</v>
      </c>
      <c r="N4794" t="s">
        <v>253</v>
      </c>
      <c r="O4794" t="s">
        <v>59</v>
      </c>
      <c r="P4794">
        <v>336</v>
      </c>
      <c r="Q4794" t="s">
        <v>2304</v>
      </c>
      <c r="R4794" t="s">
        <v>2304</v>
      </c>
      <c r="S4794" t="s">
        <v>665</v>
      </c>
      <c r="T4794" t="s">
        <v>665</v>
      </c>
      <c r="U4794">
        <v>19.421770095825199</v>
      </c>
      <c r="V4794">
        <v>-70.630603790283203</v>
      </c>
      <c r="W4794" t="s">
        <v>2305</v>
      </c>
      <c r="X4794" t="s">
        <v>63</v>
      </c>
      <c r="Y4794" t="s">
        <v>64</v>
      </c>
      <c r="Z4794" t="s">
        <v>65</v>
      </c>
      <c r="AA4794">
        <v>1151002245</v>
      </c>
      <c r="AB4794" t="s">
        <v>116</v>
      </c>
      <c r="AC4794" t="s">
        <v>67</v>
      </c>
      <c r="AD4794">
        <v>19.421735000000002</v>
      </c>
      <c r="AE4794">
        <v>-70.630551666666662</v>
      </c>
      <c r="AF4794" t="s">
        <v>15153</v>
      </c>
      <c r="AG4794" t="s">
        <v>32</v>
      </c>
      <c r="AH4794" t="s">
        <v>48</v>
      </c>
      <c r="AI4794" t="s">
        <v>87</v>
      </c>
      <c r="AJ4794" t="s">
        <v>1584</v>
      </c>
      <c r="AK4794" t="s">
        <v>408</v>
      </c>
      <c r="AL4794" t="s">
        <v>338</v>
      </c>
      <c r="AM4794" t="s">
        <v>409</v>
      </c>
      <c r="AR4794" t="s">
        <v>91</v>
      </c>
      <c r="AS4794">
        <v>9000017844</v>
      </c>
      <c r="AV4794" t="s">
        <v>410</v>
      </c>
      <c r="AW4794" t="str">
        <f>_xlfn.XLOOKUP(UNIVERSO[[#This Row],[RUTA-LOCALIDAD D&amp;N]],'[1]Cuota Ruta'!E:E,'[1]Cuota Ruta'!G:G)</f>
        <v>Cargar</v>
      </c>
    </row>
    <row r="4795" spans="1:49" x14ac:dyDescent="0.25">
      <c r="A4795" t="s">
        <v>48</v>
      </c>
      <c r="B4795" t="s">
        <v>49</v>
      </c>
      <c r="C4795" t="s">
        <v>50</v>
      </c>
      <c r="D4795" t="s">
        <v>51</v>
      </c>
      <c r="E4795" t="s">
        <v>338</v>
      </c>
      <c r="F4795" t="s">
        <v>283</v>
      </c>
      <c r="G4795">
        <v>9000018479</v>
      </c>
      <c r="H4795">
        <v>18479</v>
      </c>
      <c r="I4795" t="s">
        <v>15154</v>
      </c>
      <c r="J4795" t="s">
        <v>15155</v>
      </c>
      <c r="K4795" t="s">
        <v>286</v>
      </c>
      <c r="L4795" t="s">
        <v>338</v>
      </c>
      <c r="M4795" t="s">
        <v>338</v>
      </c>
      <c r="N4795" t="s">
        <v>253</v>
      </c>
      <c r="O4795" t="s">
        <v>59</v>
      </c>
      <c r="P4795">
        <v>307</v>
      </c>
      <c r="Q4795" t="s">
        <v>685</v>
      </c>
      <c r="R4795" t="s">
        <v>685</v>
      </c>
      <c r="S4795" t="s">
        <v>665</v>
      </c>
      <c r="T4795" t="s">
        <v>665</v>
      </c>
      <c r="U4795">
        <v>19.4623718261718</v>
      </c>
      <c r="V4795">
        <v>-70.665855407714801</v>
      </c>
      <c r="W4795" t="s">
        <v>686</v>
      </c>
      <c r="X4795" t="s">
        <v>63</v>
      </c>
      <c r="Y4795" t="s">
        <v>64</v>
      </c>
      <c r="Z4795" t="s">
        <v>65</v>
      </c>
      <c r="AA4795">
        <v>1151003351</v>
      </c>
      <c r="AB4795" t="s">
        <v>116</v>
      </c>
      <c r="AC4795" t="s">
        <v>67</v>
      </c>
      <c r="AD4795">
        <v>19.462377400000001</v>
      </c>
      <c r="AE4795">
        <v>-70.665790200000004</v>
      </c>
      <c r="AF4795" t="s">
        <v>15156</v>
      </c>
      <c r="AG4795" t="s">
        <v>32</v>
      </c>
      <c r="AH4795" t="s">
        <v>48</v>
      </c>
      <c r="AI4795" t="s">
        <v>87</v>
      </c>
      <c r="AJ4795" t="s">
        <v>1584</v>
      </c>
      <c r="AK4795" t="s">
        <v>408</v>
      </c>
      <c r="AL4795" t="s">
        <v>338</v>
      </c>
      <c r="AM4795" t="s">
        <v>409</v>
      </c>
      <c r="AR4795" t="s">
        <v>91</v>
      </c>
      <c r="AS4795">
        <v>9000018479</v>
      </c>
      <c r="AV4795" t="s">
        <v>410</v>
      </c>
      <c r="AW4795" t="str">
        <f>_xlfn.XLOOKUP(UNIVERSO[[#This Row],[RUTA-LOCALIDAD D&amp;N]],'[1]Cuota Ruta'!E:E,'[1]Cuota Ruta'!G:G)</f>
        <v>Cargar</v>
      </c>
    </row>
    <row r="4796" spans="1:49" x14ac:dyDescent="0.25">
      <c r="A4796" t="s">
        <v>48</v>
      </c>
      <c r="B4796" t="s">
        <v>49</v>
      </c>
      <c r="C4796" t="s">
        <v>110</v>
      </c>
      <c r="D4796" t="s">
        <v>51</v>
      </c>
      <c r="E4796" t="s">
        <v>338</v>
      </c>
      <c r="F4796" t="s">
        <v>283</v>
      </c>
      <c r="G4796">
        <v>9000018632</v>
      </c>
      <c r="H4796">
        <v>18632</v>
      </c>
      <c r="I4796" t="s">
        <v>15157</v>
      </c>
      <c r="J4796" t="s">
        <v>15158</v>
      </c>
      <c r="K4796" t="s">
        <v>286</v>
      </c>
      <c r="L4796" t="s">
        <v>338</v>
      </c>
      <c r="M4796" t="s">
        <v>338</v>
      </c>
      <c r="N4796" t="s">
        <v>253</v>
      </c>
      <c r="O4796" t="s">
        <v>59</v>
      </c>
      <c r="P4796">
        <v>305</v>
      </c>
      <c r="Q4796" t="s">
        <v>1838</v>
      </c>
      <c r="R4796" t="s">
        <v>1838</v>
      </c>
      <c r="S4796" t="s">
        <v>343</v>
      </c>
      <c r="T4796" t="s">
        <v>343</v>
      </c>
      <c r="U4796">
        <v>19.442611455917401</v>
      </c>
      <c r="V4796">
        <v>-70.672735214233398</v>
      </c>
      <c r="W4796" t="s">
        <v>1839</v>
      </c>
      <c r="X4796" t="s">
        <v>63</v>
      </c>
      <c r="Y4796" t="s">
        <v>64</v>
      </c>
      <c r="Z4796" t="s">
        <v>65</v>
      </c>
      <c r="AA4796">
        <v>1151003644</v>
      </c>
      <c r="AB4796" t="s">
        <v>107</v>
      </c>
      <c r="AC4796" t="s">
        <v>67</v>
      </c>
      <c r="AD4796">
        <v>19.442611455917401</v>
      </c>
      <c r="AE4796">
        <v>-70.672735214233398</v>
      </c>
      <c r="AF4796" t="s">
        <v>15159</v>
      </c>
      <c r="AG4796" t="s">
        <v>32</v>
      </c>
      <c r="AH4796" t="s">
        <v>48</v>
      </c>
      <c r="AI4796" t="s">
        <v>87</v>
      </c>
      <c r="AJ4796" t="s">
        <v>1584</v>
      </c>
      <c r="AK4796" t="s">
        <v>408</v>
      </c>
      <c r="AL4796" t="s">
        <v>338</v>
      </c>
      <c r="AM4796" t="s">
        <v>409</v>
      </c>
      <c r="AR4796" t="s">
        <v>91</v>
      </c>
      <c r="AS4796">
        <v>9000018632</v>
      </c>
      <c r="AV4796" t="s">
        <v>410</v>
      </c>
      <c r="AW4796" t="str">
        <f>_xlfn.XLOOKUP(UNIVERSO[[#This Row],[RUTA-LOCALIDAD D&amp;N]],'[1]Cuota Ruta'!E:E,'[1]Cuota Ruta'!G:G)</f>
        <v>Cargar</v>
      </c>
    </row>
    <row r="4797" spans="1:49" x14ac:dyDescent="0.25">
      <c r="A4797" t="s">
        <v>48</v>
      </c>
      <c r="B4797" t="s">
        <v>49</v>
      </c>
      <c r="C4797" t="s">
        <v>50</v>
      </c>
      <c r="D4797" t="s">
        <v>51</v>
      </c>
      <c r="E4797" t="s">
        <v>338</v>
      </c>
      <c r="F4797" t="s">
        <v>283</v>
      </c>
      <c r="G4797">
        <v>9000018881</v>
      </c>
      <c r="H4797">
        <v>18881</v>
      </c>
      <c r="I4797" t="s">
        <v>1610</v>
      </c>
      <c r="J4797" t="s">
        <v>15160</v>
      </c>
      <c r="K4797" t="s">
        <v>286</v>
      </c>
      <c r="L4797" t="s">
        <v>338</v>
      </c>
      <c r="M4797" t="s">
        <v>338</v>
      </c>
      <c r="N4797" t="s">
        <v>253</v>
      </c>
      <c r="O4797" t="s">
        <v>59</v>
      </c>
      <c r="P4797">
        <v>338</v>
      </c>
      <c r="Q4797" t="s">
        <v>342</v>
      </c>
      <c r="R4797" t="s">
        <v>342</v>
      </c>
      <c r="S4797" t="s">
        <v>343</v>
      </c>
      <c r="T4797" t="s">
        <v>343</v>
      </c>
      <c r="U4797">
        <v>19.405600786209099</v>
      </c>
      <c r="V4797">
        <v>-70.680862426757798</v>
      </c>
      <c r="W4797" t="s">
        <v>344</v>
      </c>
      <c r="X4797" t="s">
        <v>63</v>
      </c>
      <c r="Y4797" t="s">
        <v>64</v>
      </c>
      <c r="Z4797" t="s">
        <v>65</v>
      </c>
      <c r="AA4797">
        <v>1151004141</v>
      </c>
      <c r="AB4797" t="s">
        <v>116</v>
      </c>
      <c r="AC4797" t="s">
        <v>67</v>
      </c>
      <c r="AD4797">
        <v>19.40558966</v>
      </c>
      <c r="AE4797">
        <v>-70.680835239999993</v>
      </c>
      <c r="AF4797" t="s">
        <v>15161</v>
      </c>
      <c r="AG4797" t="s">
        <v>32</v>
      </c>
      <c r="AH4797" t="s">
        <v>48</v>
      </c>
      <c r="AI4797" t="s">
        <v>87</v>
      </c>
      <c r="AJ4797" t="s">
        <v>1584</v>
      </c>
      <c r="AK4797" t="s">
        <v>346</v>
      </c>
      <c r="AL4797" t="s">
        <v>338</v>
      </c>
      <c r="AM4797" t="s">
        <v>347</v>
      </c>
      <c r="AR4797" t="s">
        <v>91</v>
      </c>
      <c r="AS4797">
        <v>9000018881</v>
      </c>
      <c r="AV4797" t="s">
        <v>349</v>
      </c>
      <c r="AW4797" t="str">
        <f>_xlfn.XLOOKUP(UNIVERSO[[#This Row],[RUTA-LOCALIDAD D&amp;N]],'[1]Cuota Ruta'!E:E,'[1]Cuota Ruta'!G:G)</f>
        <v>Cargar</v>
      </c>
    </row>
    <row r="4798" spans="1:49" x14ac:dyDescent="0.25">
      <c r="A4798" t="s">
        <v>48</v>
      </c>
      <c r="B4798" t="s">
        <v>49</v>
      </c>
      <c r="C4798" t="s">
        <v>50</v>
      </c>
      <c r="D4798" t="s">
        <v>76</v>
      </c>
      <c r="E4798" t="s">
        <v>338</v>
      </c>
      <c r="F4798" t="s">
        <v>283</v>
      </c>
      <c r="G4798">
        <v>9000018982</v>
      </c>
      <c r="H4798">
        <v>18982</v>
      </c>
      <c r="I4798" t="s">
        <v>15162</v>
      </c>
      <c r="J4798" t="s">
        <v>15163</v>
      </c>
      <c r="K4798" t="s">
        <v>286</v>
      </c>
      <c r="L4798" t="s">
        <v>338</v>
      </c>
      <c r="M4798" t="s">
        <v>338</v>
      </c>
      <c r="N4798" t="s">
        <v>253</v>
      </c>
      <c r="O4798" t="s">
        <v>1145</v>
      </c>
      <c r="P4798">
        <v>374</v>
      </c>
      <c r="Q4798" t="s">
        <v>1689</v>
      </c>
      <c r="R4798" t="s">
        <v>1689</v>
      </c>
      <c r="S4798" t="s">
        <v>504</v>
      </c>
      <c r="T4798" t="s">
        <v>504</v>
      </c>
      <c r="U4798">
        <v>19.469015121459901</v>
      </c>
      <c r="V4798">
        <v>-70.706680297851506</v>
      </c>
      <c r="W4798" t="s">
        <v>1690</v>
      </c>
      <c r="X4798" t="s">
        <v>63</v>
      </c>
      <c r="Y4798" t="s">
        <v>64</v>
      </c>
      <c r="Z4798" t="s">
        <v>99</v>
      </c>
      <c r="AA4798">
        <v>1151004343</v>
      </c>
      <c r="AB4798" t="s">
        <v>116</v>
      </c>
      <c r="AC4798" t="s">
        <v>67</v>
      </c>
      <c r="AD4798">
        <v>19.46922833333333</v>
      </c>
      <c r="AE4798">
        <v>-70.706513333333334</v>
      </c>
      <c r="AF4798" t="s">
        <v>15164</v>
      </c>
      <c r="AG4798" t="s">
        <v>32</v>
      </c>
      <c r="AH4798" t="s">
        <v>48</v>
      </c>
      <c r="AI4798" t="s">
        <v>87</v>
      </c>
      <c r="AJ4798" t="s">
        <v>1584</v>
      </c>
      <c r="AK4798" t="s">
        <v>408</v>
      </c>
      <c r="AL4798" t="s">
        <v>338</v>
      </c>
      <c r="AM4798" t="s">
        <v>409</v>
      </c>
      <c r="AR4798" t="s">
        <v>91</v>
      </c>
      <c r="AS4798">
        <v>9000018982</v>
      </c>
      <c r="AV4798" t="s">
        <v>410</v>
      </c>
      <c r="AW4798" t="str">
        <f>_xlfn.XLOOKUP(UNIVERSO[[#This Row],[RUTA-LOCALIDAD D&amp;N]],'[1]Cuota Ruta'!E:E,'[1]Cuota Ruta'!G:G)</f>
        <v>Cargar</v>
      </c>
    </row>
    <row r="4799" spans="1:49" x14ac:dyDescent="0.25">
      <c r="A4799" t="s">
        <v>48</v>
      </c>
      <c r="B4799" t="s">
        <v>49</v>
      </c>
      <c r="C4799" t="s">
        <v>50</v>
      </c>
      <c r="D4799" t="s">
        <v>124</v>
      </c>
      <c r="E4799" t="s">
        <v>140</v>
      </c>
      <c r="F4799" t="s">
        <v>141</v>
      </c>
      <c r="G4799">
        <v>9000012720</v>
      </c>
      <c r="H4799">
        <v>12720</v>
      </c>
      <c r="I4799" t="s">
        <v>12457</v>
      </c>
      <c r="J4799" t="s">
        <v>15165</v>
      </c>
      <c r="K4799" t="s">
        <v>144</v>
      </c>
      <c r="L4799" t="s">
        <v>198</v>
      </c>
      <c r="M4799" t="s">
        <v>198</v>
      </c>
      <c r="N4799" t="s">
        <v>58</v>
      </c>
      <c r="O4799" t="s">
        <v>59</v>
      </c>
      <c r="P4799">
        <v>314</v>
      </c>
      <c r="Q4799" t="s">
        <v>605</v>
      </c>
      <c r="R4799" t="s">
        <v>605</v>
      </c>
      <c r="S4799" t="s">
        <v>147</v>
      </c>
      <c r="T4799" t="s">
        <v>147</v>
      </c>
      <c r="U4799">
        <v>18.441994857788099</v>
      </c>
      <c r="V4799">
        <v>-69.434069824218795</v>
      </c>
      <c r="W4799" t="s">
        <v>606</v>
      </c>
      <c r="X4799" t="s">
        <v>63</v>
      </c>
      <c r="Y4799" t="s">
        <v>64</v>
      </c>
      <c r="Z4799" t="s">
        <v>65</v>
      </c>
      <c r="AA4799">
        <v>1153005433</v>
      </c>
      <c r="AB4799" t="s">
        <v>66</v>
      </c>
      <c r="AC4799" t="s">
        <v>67</v>
      </c>
      <c r="AD4799">
        <v>18.441994857788099</v>
      </c>
      <c r="AE4799">
        <v>-69.434069824218795</v>
      </c>
      <c r="AF4799" t="s">
        <v>15166</v>
      </c>
      <c r="AG4799" t="s">
        <v>32</v>
      </c>
      <c r="AH4799" t="s">
        <v>48</v>
      </c>
      <c r="AI4799" t="s">
        <v>87</v>
      </c>
      <c r="AJ4799" t="s">
        <v>1584</v>
      </c>
      <c r="AK4799" t="s">
        <v>609</v>
      </c>
      <c r="AL4799" t="s">
        <v>140</v>
      </c>
      <c r="AM4799" t="s">
        <v>610</v>
      </c>
      <c r="AR4799" t="s">
        <v>91</v>
      </c>
      <c r="AS4799">
        <v>9000012720</v>
      </c>
      <c r="AV4799" t="s">
        <v>153</v>
      </c>
      <c r="AW4799" t="str">
        <f>_xlfn.XLOOKUP(UNIVERSO[[#This Row],[RUTA-LOCALIDAD D&amp;N]],'[1]Cuota Ruta'!E:E,'[1]Cuota Ruta'!G:G)</f>
        <v>Cargar</v>
      </c>
    </row>
    <row r="4800" spans="1:49" x14ac:dyDescent="0.25">
      <c r="A4800" t="s">
        <v>48</v>
      </c>
      <c r="B4800" t="s">
        <v>49</v>
      </c>
      <c r="C4800" t="s">
        <v>50</v>
      </c>
      <c r="D4800" t="s">
        <v>51</v>
      </c>
      <c r="E4800" t="s">
        <v>338</v>
      </c>
      <c r="F4800" t="s">
        <v>283</v>
      </c>
      <c r="G4800">
        <v>9000019343</v>
      </c>
      <c r="H4800">
        <v>19343</v>
      </c>
      <c r="I4800" t="s">
        <v>15167</v>
      </c>
      <c r="J4800" t="s">
        <v>15168</v>
      </c>
      <c r="K4800" t="s">
        <v>286</v>
      </c>
      <c r="L4800" t="s">
        <v>338</v>
      </c>
      <c r="M4800" t="s">
        <v>338</v>
      </c>
      <c r="N4800" t="s">
        <v>253</v>
      </c>
      <c r="O4800" t="s">
        <v>59</v>
      </c>
      <c r="P4800">
        <v>346</v>
      </c>
      <c r="Q4800" t="s">
        <v>1638</v>
      </c>
      <c r="R4800" t="s">
        <v>1638</v>
      </c>
      <c r="S4800" t="s">
        <v>665</v>
      </c>
      <c r="T4800" t="s">
        <v>665</v>
      </c>
      <c r="U4800">
        <v>19.469130277633699</v>
      </c>
      <c r="V4800">
        <v>-70.691149711608901</v>
      </c>
      <c r="W4800" t="s">
        <v>1639</v>
      </c>
      <c r="X4800" t="s">
        <v>63</v>
      </c>
      <c r="Y4800" t="s">
        <v>64</v>
      </c>
      <c r="Z4800" t="s">
        <v>65</v>
      </c>
      <c r="AA4800">
        <v>1151005030</v>
      </c>
      <c r="AB4800" t="s">
        <v>107</v>
      </c>
      <c r="AC4800" t="s">
        <v>67</v>
      </c>
      <c r="AD4800">
        <v>19.469130277633699</v>
      </c>
      <c r="AE4800">
        <v>-70.691149711608901</v>
      </c>
      <c r="AF4800" t="s">
        <v>15169</v>
      </c>
      <c r="AG4800" t="s">
        <v>32</v>
      </c>
      <c r="AH4800" t="s">
        <v>48</v>
      </c>
      <c r="AI4800" t="s">
        <v>87</v>
      </c>
      <c r="AJ4800" t="s">
        <v>1584</v>
      </c>
      <c r="AK4800" t="s">
        <v>408</v>
      </c>
      <c r="AL4800" t="s">
        <v>338</v>
      </c>
      <c r="AM4800" t="s">
        <v>409</v>
      </c>
      <c r="AR4800" t="s">
        <v>91</v>
      </c>
      <c r="AS4800">
        <v>9000019343</v>
      </c>
      <c r="AV4800" t="s">
        <v>410</v>
      </c>
      <c r="AW4800" t="str">
        <f>_xlfn.XLOOKUP(UNIVERSO[[#This Row],[RUTA-LOCALIDAD D&amp;N]],'[1]Cuota Ruta'!E:E,'[1]Cuota Ruta'!G:G)</f>
        <v>Cargar</v>
      </c>
    </row>
    <row r="4801" spans="1:49" x14ac:dyDescent="0.25">
      <c r="A4801" t="s">
        <v>48</v>
      </c>
      <c r="B4801" t="s">
        <v>49</v>
      </c>
      <c r="C4801" t="s">
        <v>50</v>
      </c>
      <c r="D4801" t="s">
        <v>51</v>
      </c>
      <c r="E4801" t="s">
        <v>140</v>
      </c>
      <c r="F4801" t="s">
        <v>141</v>
      </c>
      <c r="G4801">
        <v>9000012968</v>
      </c>
      <c r="H4801">
        <v>12968</v>
      </c>
      <c r="I4801" t="s">
        <v>15170</v>
      </c>
      <c r="J4801" t="s">
        <v>15171</v>
      </c>
      <c r="K4801" t="s">
        <v>144</v>
      </c>
      <c r="L4801" t="s">
        <v>93</v>
      </c>
      <c r="M4801" t="s">
        <v>93</v>
      </c>
      <c r="N4801" t="s">
        <v>186</v>
      </c>
      <c r="O4801" t="s">
        <v>59</v>
      </c>
      <c r="P4801">
        <v>364</v>
      </c>
      <c r="Q4801" t="s">
        <v>1451</v>
      </c>
      <c r="R4801" t="s">
        <v>1451</v>
      </c>
      <c r="S4801" t="s">
        <v>188</v>
      </c>
      <c r="T4801" t="s">
        <v>188</v>
      </c>
      <c r="U4801">
        <v>18.541313171386701</v>
      </c>
      <c r="V4801">
        <v>-69.867324829101605</v>
      </c>
      <c r="W4801" t="s">
        <v>1452</v>
      </c>
      <c r="X4801" t="s">
        <v>85</v>
      </c>
      <c r="Y4801" t="s">
        <v>64</v>
      </c>
      <c r="Z4801" t="s">
        <v>99</v>
      </c>
      <c r="AA4801">
        <v>1153005994</v>
      </c>
      <c r="AB4801" t="s">
        <v>66</v>
      </c>
      <c r="AC4801" t="s">
        <v>67</v>
      </c>
      <c r="AD4801">
        <v>18.541313171386701</v>
      </c>
      <c r="AE4801">
        <v>-69.867324829101605</v>
      </c>
      <c r="AF4801" t="s">
        <v>15172</v>
      </c>
      <c r="AG4801" t="s">
        <v>32</v>
      </c>
      <c r="AH4801" t="s">
        <v>48</v>
      </c>
      <c r="AI4801" t="s">
        <v>87</v>
      </c>
      <c r="AJ4801" t="s">
        <v>1584</v>
      </c>
      <c r="AK4801" t="s">
        <v>191</v>
      </c>
      <c r="AL4801" t="s">
        <v>140</v>
      </c>
      <c r="AM4801" t="s">
        <v>192</v>
      </c>
      <c r="AR4801" t="s">
        <v>91</v>
      </c>
      <c r="AS4801">
        <v>9000012968</v>
      </c>
      <c r="AV4801" t="s">
        <v>153</v>
      </c>
      <c r="AW4801" t="str">
        <f>_xlfn.XLOOKUP(UNIVERSO[[#This Row],[RUTA-LOCALIDAD D&amp;N]],'[1]Cuota Ruta'!E:E,'[1]Cuota Ruta'!G:G)</f>
        <v>Cargar</v>
      </c>
    </row>
    <row r="4802" spans="1:49" x14ac:dyDescent="0.25">
      <c r="A4802" t="s">
        <v>48</v>
      </c>
      <c r="B4802" t="s">
        <v>49</v>
      </c>
      <c r="C4802" t="s">
        <v>50</v>
      </c>
      <c r="D4802" t="s">
        <v>51</v>
      </c>
      <c r="E4802" t="s">
        <v>338</v>
      </c>
      <c r="F4802" t="s">
        <v>283</v>
      </c>
      <c r="G4802">
        <v>9000020924</v>
      </c>
      <c r="H4802">
        <v>20924</v>
      </c>
      <c r="I4802" t="s">
        <v>15173</v>
      </c>
      <c r="J4802" t="s">
        <v>15174</v>
      </c>
      <c r="K4802" t="s">
        <v>286</v>
      </c>
      <c r="L4802" t="s">
        <v>338</v>
      </c>
      <c r="M4802" t="s">
        <v>338</v>
      </c>
      <c r="N4802" t="s">
        <v>253</v>
      </c>
      <c r="O4802" t="s">
        <v>59</v>
      </c>
      <c r="P4802">
        <v>303</v>
      </c>
      <c r="Q4802" t="s">
        <v>675</v>
      </c>
      <c r="R4802" t="s">
        <v>675</v>
      </c>
      <c r="S4802" t="s">
        <v>676</v>
      </c>
      <c r="T4802" t="s">
        <v>676</v>
      </c>
      <c r="U4802">
        <v>19.458182334899899</v>
      </c>
      <c r="V4802">
        <v>-70.707035064697294</v>
      </c>
      <c r="W4802" t="s">
        <v>677</v>
      </c>
      <c r="X4802" t="s">
        <v>63</v>
      </c>
      <c r="Y4802" t="s">
        <v>64</v>
      </c>
      <c r="Z4802" t="s">
        <v>65</v>
      </c>
      <c r="AA4802">
        <v>1151009747</v>
      </c>
      <c r="AB4802" t="s">
        <v>116</v>
      </c>
      <c r="AC4802" t="s">
        <v>67</v>
      </c>
      <c r="AD4802">
        <v>19.458091666666672</v>
      </c>
      <c r="AE4802">
        <v>-70.706928333333323</v>
      </c>
      <c r="AF4802" t="s">
        <v>15175</v>
      </c>
      <c r="AG4802" t="s">
        <v>32</v>
      </c>
      <c r="AH4802" t="s">
        <v>48</v>
      </c>
      <c r="AI4802" t="s">
        <v>87</v>
      </c>
      <c r="AJ4802" t="s">
        <v>1584</v>
      </c>
      <c r="AK4802" t="s">
        <v>346</v>
      </c>
      <c r="AL4802" t="s">
        <v>338</v>
      </c>
      <c r="AM4802" t="s">
        <v>347</v>
      </c>
      <c r="AR4802" t="s">
        <v>91</v>
      </c>
      <c r="AS4802">
        <v>9000020924</v>
      </c>
      <c r="AT4802" t="s">
        <v>74</v>
      </c>
      <c r="AV4802" t="s">
        <v>349</v>
      </c>
      <c r="AW4802" t="str">
        <f>_xlfn.XLOOKUP(UNIVERSO[[#This Row],[RUTA-LOCALIDAD D&amp;N]],'[1]Cuota Ruta'!E:E,'[1]Cuota Ruta'!G:G)</f>
        <v>Cargar</v>
      </c>
    </row>
    <row r="4803" spans="1:49" x14ac:dyDescent="0.25">
      <c r="A4803" t="s">
        <v>48</v>
      </c>
      <c r="B4803" t="s">
        <v>49</v>
      </c>
      <c r="C4803" t="s">
        <v>50</v>
      </c>
      <c r="D4803" t="s">
        <v>51</v>
      </c>
      <c r="E4803" t="s">
        <v>338</v>
      </c>
      <c r="F4803" t="s">
        <v>283</v>
      </c>
      <c r="G4803">
        <v>9000021403</v>
      </c>
      <c r="H4803">
        <v>21403</v>
      </c>
      <c r="I4803" t="s">
        <v>4227</v>
      </c>
      <c r="J4803" t="s">
        <v>15176</v>
      </c>
      <c r="K4803" t="s">
        <v>286</v>
      </c>
      <c r="L4803" t="s">
        <v>338</v>
      </c>
      <c r="M4803" t="s">
        <v>338</v>
      </c>
      <c r="N4803" t="s">
        <v>253</v>
      </c>
      <c r="O4803" t="s">
        <v>59</v>
      </c>
      <c r="P4803">
        <v>325</v>
      </c>
      <c r="Q4803" t="s">
        <v>656</v>
      </c>
      <c r="R4803" t="s">
        <v>656</v>
      </c>
      <c r="S4803" t="s">
        <v>343</v>
      </c>
      <c r="T4803" t="s">
        <v>343</v>
      </c>
      <c r="U4803">
        <v>19.429735819498699</v>
      </c>
      <c r="V4803">
        <v>-70.677895439995694</v>
      </c>
      <c r="W4803" t="s">
        <v>657</v>
      </c>
      <c r="X4803" t="s">
        <v>63</v>
      </c>
      <c r="Y4803" t="s">
        <v>64</v>
      </c>
      <c r="Z4803" t="s">
        <v>65</v>
      </c>
      <c r="AA4803">
        <v>1151011226</v>
      </c>
      <c r="AB4803" t="s">
        <v>116</v>
      </c>
      <c r="AC4803" t="s">
        <v>67</v>
      </c>
      <c r="AD4803">
        <v>19.429748283333328</v>
      </c>
      <c r="AE4803">
        <v>-70.677895816666663</v>
      </c>
      <c r="AF4803" t="s">
        <v>15177</v>
      </c>
      <c r="AG4803" t="s">
        <v>32</v>
      </c>
      <c r="AH4803" t="s">
        <v>48</v>
      </c>
      <c r="AI4803" t="s">
        <v>87</v>
      </c>
      <c r="AJ4803" t="s">
        <v>1584</v>
      </c>
      <c r="AK4803" t="s">
        <v>408</v>
      </c>
      <c r="AL4803" t="s">
        <v>338</v>
      </c>
      <c r="AM4803" t="s">
        <v>409</v>
      </c>
      <c r="AR4803" t="s">
        <v>91</v>
      </c>
      <c r="AS4803">
        <v>9000021403</v>
      </c>
      <c r="AV4803" t="s">
        <v>410</v>
      </c>
      <c r="AW4803" t="str">
        <f>_xlfn.XLOOKUP(UNIVERSO[[#This Row],[RUTA-LOCALIDAD D&amp;N]],'[1]Cuota Ruta'!E:E,'[1]Cuota Ruta'!G:G)</f>
        <v>Cargar</v>
      </c>
    </row>
    <row r="4804" spans="1:49" x14ac:dyDescent="0.25">
      <c r="A4804" t="s">
        <v>48</v>
      </c>
      <c r="B4804" t="s">
        <v>49</v>
      </c>
      <c r="C4804" t="s">
        <v>110</v>
      </c>
      <c r="D4804" t="s">
        <v>51</v>
      </c>
      <c r="E4804" t="s">
        <v>338</v>
      </c>
      <c r="F4804" t="s">
        <v>283</v>
      </c>
      <c r="G4804">
        <v>9000024000</v>
      </c>
      <c r="H4804">
        <v>24000</v>
      </c>
      <c r="I4804" t="s">
        <v>15178</v>
      </c>
      <c r="J4804" t="s">
        <v>15179</v>
      </c>
      <c r="K4804" t="s">
        <v>286</v>
      </c>
      <c r="L4804" t="s">
        <v>338</v>
      </c>
      <c r="M4804" t="s">
        <v>338</v>
      </c>
      <c r="N4804" t="s">
        <v>253</v>
      </c>
      <c r="O4804" t="s">
        <v>59</v>
      </c>
      <c r="P4804">
        <v>378</v>
      </c>
      <c r="Q4804" t="s">
        <v>1815</v>
      </c>
      <c r="R4804" t="s">
        <v>1815</v>
      </c>
      <c r="S4804" t="s">
        <v>676</v>
      </c>
      <c r="T4804" t="s">
        <v>676</v>
      </c>
      <c r="U4804">
        <v>19.489381790161101</v>
      </c>
      <c r="V4804">
        <v>-70.7269287109375</v>
      </c>
      <c r="W4804" t="s">
        <v>1816</v>
      </c>
      <c r="X4804" t="s">
        <v>63</v>
      </c>
      <c r="Y4804" t="s">
        <v>64</v>
      </c>
      <c r="Z4804" t="s">
        <v>65</v>
      </c>
      <c r="AA4804">
        <v>1151015742</v>
      </c>
      <c r="AB4804" t="s">
        <v>116</v>
      </c>
      <c r="AC4804" t="s">
        <v>67</v>
      </c>
      <c r="AD4804">
        <v>18.47134762</v>
      </c>
      <c r="AE4804">
        <v>-69.311908599999995</v>
      </c>
      <c r="AF4804" t="s">
        <v>15180</v>
      </c>
      <c r="AG4804" t="s">
        <v>32</v>
      </c>
      <c r="AH4804" t="s">
        <v>48</v>
      </c>
      <c r="AI4804" t="s">
        <v>87</v>
      </c>
      <c r="AJ4804" t="s">
        <v>1584</v>
      </c>
      <c r="AK4804" t="s">
        <v>346</v>
      </c>
      <c r="AL4804" t="s">
        <v>338</v>
      </c>
      <c r="AM4804" t="s">
        <v>347</v>
      </c>
      <c r="AR4804" t="s">
        <v>91</v>
      </c>
      <c r="AS4804">
        <v>9000024000</v>
      </c>
      <c r="AT4804" t="s">
        <v>992</v>
      </c>
      <c r="AV4804" t="s">
        <v>349</v>
      </c>
      <c r="AW4804" t="str">
        <f>_xlfn.XLOOKUP(UNIVERSO[[#This Row],[RUTA-LOCALIDAD D&amp;N]],'[1]Cuota Ruta'!E:E,'[1]Cuota Ruta'!G:G)</f>
        <v>Cargar</v>
      </c>
    </row>
    <row r="4805" spans="1:49" x14ac:dyDescent="0.25">
      <c r="A4805" t="s">
        <v>48</v>
      </c>
      <c r="B4805" t="s">
        <v>49</v>
      </c>
      <c r="C4805" t="s">
        <v>50</v>
      </c>
      <c r="D4805" t="s">
        <v>51</v>
      </c>
      <c r="E4805" t="s">
        <v>140</v>
      </c>
      <c r="F4805" t="s">
        <v>141</v>
      </c>
      <c r="G4805">
        <v>9000014694</v>
      </c>
      <c r="H4805">
        <v>14694</v>
      </c>
      <c r="I4805" t="s">
        <v>15181</v>
      </c>
      <c r="J4805" t="s">
        <v>11709</v>
      </c>
      <c r="K4805" t="s">
        <v>144</v>
      </c>
      <c r="L4805" t="s">
        <v>93</v>
      </c>
      <c r="M4805" t="s">
        <v>93</v>
      </c>
      <c r="N4805" t="s">
        <v>186</v>
      </c>
      <c r="O4805" t="s">
        <v>59</v>
      </c>
      <c r="P4805">
        <v>324</v>
      </c>
      <c r="Q4805" t="s">
        <v>187</v>
      </c>
      <c r="R4805" t="s">
        <v>187</v>
      </c>
      <c r="S4805" t="s">
        <v>188</v>
      </c>
      <c r="T4805" t="s">
        <v>188</v>
      </c>
      <c r="U4805">
        <v>18.686840100000001</v>
      </c>
      <c r="V4805">
        <v>-69.921798699999997</v>
      </c>
      <c r="W4805" t="s">
        <v>189</v>
      </c>
      <c r="X4805" t="s">
        <v>85</v>
      </c>
      <c r="Y4805" t="s">
        <v>64</v>
      </c>
      <c r="Z4805" t="s">
        <v>65</v>
      </c>
      <c r="AA4805">
        <v>1153008877</v>
      </c>
      <c r="AB4805" t="s">
        <v>66</v>
      </c>
      <c r="AC4805" t="s">
        <v>67</v>
      </c>
      <c r="AD4805">
        <v>18.686840100000001</v>
      </c>
      <c r="AE4805">
        <v>-69.921798699999997</v>
      </c>
      <c r="AF4805" t="s">
        <v>15182</v>
      </c>
      <c r="AG4805" t="s">
        <v>32</v>
      </c>
      <c r="AH4805" t="s">
        <v>48</v>
      </c>
      <c r="AI4805" t="s">
        <v>87</v>
      </c>
      <c r="AJ4805" t="s">
        <v>1584</v>
      </c>
      <c r="AK4805" t="s">
        <v>191</v>
      </c>
      <c r="AL4805" t="s">
        <v>140</v>
      </c>
      <c r="AM4805" t="s">
        <v>192</v>
      </c>
      <c r="AR4805" t="s">
        <v>91</v>
      </c>
      <c r="AS4805">
        <v>9000014694</v>
      </c>
      <c r="AV4805" t="s">
        <v>153</v>
      </c>
      <c r="AW4805" t="str">
        <f>_xlfn.XLOOKUP(UNIVERSO[[#This Row],[RUTA-LOCALIDAD D&amp;N]],'[1]Cuota Ruta'!E:E,'[1]Cuota Ruta'!G:G)</f>
        <v>Cargar</v>
      </c>
    </row>
    <row r="4806" spans="1:49" x14ac:dyDescent="0.25">
      <c r="A4806" t="s">
        <v>48</v>
      </c>
      <c r="B4806" t="s">
        <v>49</v>
      </c>
      <c r="C4806" t="s">
        <v>50</v>
      </c>
      <c r="D4806" t="s">
        <v>51</v>
      </c>
      <c r="E4806" t="s">
        <v>193</v>
      </c>
      <c r="F4806" t="s">
        <v>194</v>
      </c>
      <c r="G4806">
        <v>9000028526</v>
      </c>
      <c r="H4806">
        <v>28526</v>
      </c>
      <c r="I4806" t="s">
        <v>15183</v>
      </c>
      <c r="J4806" t="s">
        <v>15184</v>
      </c>
      <c r="K4806" t="s">
        <v>197</v>
      </c>
      <c r="L4806" t="s">
        <v>193</v>
      </c>
      <c r="M4806" t="s">
        <v>193</v>
      </c>
      <c r="N4806" t="s">
        <v>58</v>
      </c>
      <c r="O4806" t="s">
        <v>59</v>
      </c>
      <c r="P4806">
        <v>306</v>
      </c>
      <c r="Q4806" t="s">
        <v>326</v>
      </c>
      <c r="R4806" t="s">
        <v>326</v>
      </c>
      <c r="S4806" t="s">
        <v>327</v>
      </c>
      <c r="T4806" t="s">
        <v>327</v>
      </c>
      <c r="U4806">
        <v>18.4360313</v>
      </c>
      <c r="V4806">
        <v>-68.971153299999997</v>
      </c>
      <c r="W4806" t="s">
        <v>328</v>
      </c>
      <c r="X4806" t="s">
        <v>63</v>
      </c>
      <c r="Y4806" t="s">
        <v>64</v>
      </c>
      <c r="Z4806" t="s">
        <v>65</v>
      </c>
      <c r="AA4806">
        <v>1160012822</v>
      </c>
      <c r="AB4806" t="s">
        <v>116</v>
      </c>
      <c r="AC4806" t="s">
        <v>67</v>
      </c>
      <c r="AD4806">
        <v>18.435984999999999</v>
      </c>
      <c r="AE4806">
        <v>-68.971153333333334</v>
      </c>
      <c r="AF4806" t="s">
        <v>15185</v>
      </c>
      <c r="AG4806" t="s">
        <v>32</v>
      </c>
      <c r="AH4806" t="s">
        <v>48</v>
      </c>
      <c r="AI4806" t="s">
        <v>87</v>
      </c>
      <c r="AJ4806" t="s">
        <v>1584</v>
      </c>
      <c r="AK4806" t="s">
        <v>330</v>
      </c>
      <c r="AL4806" t="s">
        <v>193</v>
      </c>
      <c r="AM4806" t="s">
        <v>331</v>
      </c>
      <c r="AR4806" t="s">
        <v>91</v>
      </c>
      <c r="AS4806">
        <v>9000028526</v>
      </c>
      <c r="AV4806" t="s">
        <v>206</v>
      </c>
      <c r="AW4806" t="str">
        <f>_xlfn.XLOOKUP(UNIVERSO[[#This Row],[RUTA-LOCALIDAD D&amp;N]],'[1]Cuota Ruta'!E:E,'[1]Cuota Ruta'!G:G)</f>
        <v>Cargar</v>
      </c>
    </row>
    <row r="4807" spans="1:49" x14ac:dyDescent="0.25">
      <c r="A4807" t="s">
        <v>48</v>
      </c>
      <c r="B4807" t="s">
        <v>49</v>
      </c>
      <c r="C4807" t="s">
        <v>50</v>
      </c>
      <c r="D4807" t="s">
        <v>51</v>
      </c>
      <c r="E4807" t="s">
        <v>193</v>
      </c>
      <c r="F4807" t="s">
        <v>194</v>
      </c>
      <c r="G4807">
        <v>9000029074</v>
      </c>
      <c r="H4807">
        <v>29074</v>
      </c>
      <c r="I4807" t="s">
        <v>15186</v>
      </c>
      <c r="J4807" t="s">
        <v>15187</v>
      </c>
      <c r="K4807" t="s">
        <v>197</v>
      </c>
      <c r="L4807" t="s">
        <v>198</v>
      </c>
      <c r="M4807" t="s">
        <v>198</v>
      </c>
      <c r="N4807" t="s">
        <v>58</v>
      </c>
      <c r="O4807" t="s">
        <v>59</v>
      </c>
      <c r="P4807">
        <v>307</v>
      </c>
      <c r="Q4807" t="s">
        <v>2082</v>
      </c>
      <c r="R4807" t="s">
        <v>2082</v>
      </c>
      <c r="S4807" t="s">
        <v>200</v>
      </c>
      <c r="T4807" t="s">
        <v>200</v>
      </c>
      <c r="U4807">
        <v>18.4450798034668</v>
      </c>
      <c r="V4807">
        <v>-69.302319117954795</v>
      </c>
      <c r="W4807" t="s">
        <v>2083</v>
      </c>
      <c r="X4807" t="s">
        <v>63</v>
      </c>
      <c r="Y4807" t="s">
        <v>64</v>
      </c>
      <c r="Z4807" t="s">
        <v>65</v>
      </c>
      <c r="AA4807">
        <v>1160014187</v>
      </c>
      <c r="AB4807" t="s">
        <v>116</v>
      </c>
      <c r="AC4807" t="s">
        <v>67</v>
      </c>
      <c r="AD4807">
        <v>18.4451434628225</v>
      </c>
      <c r="AE4807">
        <v>-69.302288406890526</v>
      </c>
      <c r="AF4807" t="s">
        <v>15188</v>
      </c>
      <c r="AG4807" t="s">
        <v>32</v>
      </c>
      <c r="AH4807" t="s">
        <v>48</v>
      </c>
      <c r="AI4807" t="s">
        <v>87</v>
      </c>
      <c r="AJ4807" t="s">
        <v>1584</v>
      </c>
      <c r="AK4807" t="s">
        <v>203</v>
      </c>
      <c r="AL4807" t="s">
        <v>193</v>
      </c>
      <c r="AM4807" t="s">
        <v>204</v>
      </c>
      <c r="AR4807" t="s">
        <v>91</v>
      </c>
      <c r="AS4807">
        <v>9000029074</v>
      </c>
      <c r="AV4807" t="s">
        <v>206</v>
      </c>
      <c r="AW4807" t="str">
        <f>_xlfn.XLOOKUP(UNIVERSO[[#This Row],[RUTA-LOCALIDAD D&amp;N]],'[1]Cuota Ruta'!E:E,'[1]Cuota Ruta'!G:G)</f>
        <v>Cargar</v>
      </c>
    </row>
    <row r="4808" spans="1:49" x14ac:dyDescent="0.25">
      <c r="A4808" t="s">
        <v>48</v>
      </c>
      <c r="B4808" t="s">
        <v>49</v>
      </c>
      <c r="C4808" t="s">
        <v>50</v>
      </c>
      <c r="D4808" t="s">
        <v>51</v>
      </c>
      <c r="E4808" t="s">
        <v>823</v>
      </c>
      <c r="F4808" t="s">
        <v>283</v>
      </c>
      <c r="G4808">
        <v>9000029876</v>
      </c>
      <c r="H4808">
        <v>29876</v>
      </c>
      <c r="I4808" t="s">
        <v>15189</v>
      </c>
      <c r="J4808" t="s">
        <v>15190</v>
      </c>
      <c r="K4808" t="s">
        <v>286</v>
      </c>
      <c r="L4808" t="s">
        <v>826</v>
      </c>
      <c r="M4808" t="s">
        <v>826</v>
      </c>
      <c r="N4808" t="s">
        <v>827</v>
      </c>
      <c r="O4808" t="s">
        <v>59</v>
      </c>
      <c r="P4808">
        <v>347</v>
      </c>
      <c r="Q4808" t="s">
        <v>3244</v>
      </c>
      <c r="R4808" t="s">
        <v>3244</v>
      </c>
      <c r="S4808" t="s">
        <v>829</v>
      </c>
      <c r="T4808" t="s">
        <v>829</v>
      </c>
      <c r="U4808">
        <v>19.327969868977899</v>
      </c>
      <c r="V4808">
        <v>-70.242772420247405</v>
      </c>
      <c r="W4808" t="s">
        <v>3245</v>
      </c>
      <c r="X4808" t="s">
        <v>85</v>
      </c>
      <c r="Y4808" t="s">
        <v>64</v>
      </c>
      <c r="Z4808" t="s">
        <v>99</v>
      </c>
      <c r="AA4808">
        <v>1154000353</v>
      </c>
      <c r="AB4808" t="s">
        <v>116</v>
      </c>
      <c r="AC4808" t="s">
        <v>67</v>
      </c>
      <c r="AD4808">
        <v>19.327895000000002</v>
      </c>
      <c r="AE4808">
        <v>-70.242846666666679</v>
      </c>
      <c r="AF4808" t="s">
        <v>15191</v>
      </c>
      <c r="AG4808" t="s">
        <v>32</v>
      </c>
      <c r="AH4808" t="s">
        <v>48</v>
      </c>
      <c r="AI4808" t="s">
        <v>87</v>
      </c>
      <c r="AJ4808" t="s">
        <v>1584</v>
      </c>
      <c r="AR4808" t="s">
        <v>91</v>
      </c>
      <c r="AS4808">
        <v>9000029876</v>
      </c>
      <c r="AW4808" t="str">
        <f>_xlfn.XLOOKUP(UNIVERSO[[#This Row],[RUTA-LOCALIDAD D&amp;N]],'[1]Cuota Ruta'!E:E,'[1]Cuota Ruta'!G:G)</f>
        <v>Cargar</v>
      </c>
    </row>
    <row r="4809" spans="1:49" x14ac:dyDescent="0.25">
      <c r="A4809" t="s">
        <v>48</v>
      </c>
      <c r="B4809" t="s">
        <v>49</v>
      </c>
      <c r="C4809" t="s">
        <v>50</v>
      </c>
      <c r="D4809" t="s">
        <v>76</v>
      </c>
      <c r="E4809" t="s">
        <v>140</v>
      </c>
      <c r="F4809" t="s">
        <v>141</v>
      </c>
      <c r="G4809">
        <v>9000016473</v>
      </c>
      <c r="H4809">
        <v>16473</v>
      </c>
      <c r="I4809" t="s">
        <v>15192</v>
      </c>
      <c r="J4809" t="s">
        <v>15193</v>
      </c>
      <c r="K4809" t="s">
        <v>144</v>
      </c>
      <c r="L4809" t="s">
        <v>93</v>
      </c>
      <c r="M4809" t="s">
        <v>93</v>
      </c>
      <c r="N4809" t="s">
        <v>186</v>
      </c>
      <c r="O4809" t="s">
        <v>59</v>
      </c>
      <c r="P4809">
        <v>370</v>
      </c>
      <c r="Q4809" t="s">
        <v>1443</v>
      </c>
      <c r="R4809" t="s">
        <v>1443</v>
      </c>
      <c r="S4809" t="s">
        <v>147</v>
      </c>
      <c r="T4809" t="s">
        <v>147</v>
      </c>
      <c r="U4809">
        <v>18.507172993251299</v>
      </c>
      <c r="V4809">
        <v>-69.794148036411798</v>
      </c>
      <c r="W4809" t="s">
        <v>1444</v>
      </c>
      <c r="X4809" t="s">
        <v>85</v>
      </c>
      <c r="Y4809" t="s">
        <v>64</v>
      </c>
      <c r="Z4809" t="s">
        <v>99</v>
      </c>
      <c r="AA4809">
        <v>1153001319</v>
      </c>
      <c r="AB4809" t="s">
        <v>66</v>
      </c>
      <c r="AC4809" t="s">
        <v>67</v>
      </c>
      <c r="AD4809">
        <v>18.507172993251299</v>
      </c>
      <c r="AE4809">
        <v>-69.794148036411798</v>
      </c>
      <c r="AF4809" t="s">
        <v>15194</v>
      </c>
      <c r="AG4809" t="s">
        <v>32</v>
      </c>
      <c r="AH4809" t="s">
        <v>48</v>
      </c>
      <c r="AI4809" t="s">
        <v>87</v>
      </c>
      <c r="AJ4809" t="s">
        <v>1584</v>
      </c>
      <c r="AK4809" t="s">
        <v>150</v>
      </c>
      <c r="AL4809" t="s">
        <v>140</v>
      </c>
      <c r="AM4809" t="s">
        <v>151</v>
      </c>
      <c r="AR4809" t="s">
        <v>91</v>
      </c>
      <c r="AS4809">
        <v>9000016473</v>
      </c>
      <c r="AV4809" t="s">
        <v>153</v>
      </c>
      <c r="AW4809" t="str">
        <f>_xlfn.XLOOKUP(UNIVERSO[[#This Row],[RUTA-LOCALIDAD D&amp;N]],'[1]Cuota Ruta'!E:E,'[1]Cuota Ruta'!G:G)</f>
        <v>Cargar</v>
      </c>
    </row>
    <row r="4810" spans="1:49" x14ac:dyDescent="0.25">
      <c r="A4810" t="s">
        <v>48</v>
      </c>
      <c r="B4810" t="s">
        <v>49</v>
      </c>
      <c r="C4810" t="s">
        <v>50</v>
      </c>
      <c r="D4810" t="s">
        <v>51</v>
      </c>
      <c r="E4810" t="s">
        <v>823</v>
      </c>
      <c r="F4810" t="s">
        <v>283</v>
      </c>
      <c r="G4810">
        <v>9000030373</v>
      </c>
      <c r="H4810">
        <v>30373</v>
      </c>
      <c r="I4810" t="s">
        <v>1079</v>
      </c>
      <c r="J4810" t="s">
        <v>15195</v>
      </c>
      <c r="K4810" t="s">
        <v>286</v>
      </c>
      <c r="L4810" t="s">
        <v>826</v>
      </c>
      <c r="M4810" t="s">
        <v>826</v>
      </c>
      <c r="N4810" t="s">
        <v>827</v>
      </c>
      <c r="O4810" t="s">
        <v>59</v>
      </c>
      <c r="P4810">
        <v>334</v>
      </c>
      <c r="Q4810" t="s">
        <v>1456</v>
      </c>
      <c r="R4810" t="s">
        <v>1456</v>
      </c>
      <c r="S4810" t="s">
        <v>829</v>
      </c>
      <c r="T4810" t="s">
        <v>829</v>
      </c>
      <c r="U4810">
        <v>19.3826503753662</v>
      </c>
      <c r="V4810">
        <v>-70.417922973632798</v>
      </c>
      <c r="W4810" t="s">
        <v>1457</v>
      </c>
      <c r="X4810" t="s">
        <v>85</v>
      </c>
      <c r="Y4810" t="s">
        <v>64</v>
      </c>
      <c r="Z4810" t="s">
        <v>65</v>
      </c>
      <c r="AA4810">
        <v>1154001095</v>
      </c>
      <c r="AB4810" t="s">
        <v>116</v>
      </c>
      <c r="AC4810" t="s">
        <v>67</v>
      </c>
      <c r="AD4810">
        <v>19.382674999999999</v>
      </c>
      <c r="AE4810">
        <v>-70.417920000000009</v>
      </c>
      <c r="AF4810" t="s">
        <v>15196</v>
      </c>
      <c r="AG4810" t="s">
        <v>32</v>
      </c>
      <c r="AH4810" t="s">
        <v>48</v>
      </c>
      <c r="AI4810" t="s">
        <v>87</v>
      </c>
      <c r="AJ4810" t="s">
        <v>1584</v>
      </c>
      <c r="AR4810" t="s">
        <v>91</v>
      </c>
      <c r="AS4810">
        <v>9000030373</v>
      </c>
      <c r="AW4810" t="str">
        <f>_xlfn.XLOOKUP(UNIVERSO[[#This Row],[RUTA-LOCALIDAD D&amp;N]],'[1]Cuota Ruta'!E:E,'[1]Cuota Ruta'!G:G)</f>
        <v>Cargar</v>
      </c>
    </row>
    <row r="4811" spans="1:49" x14ac:dyDescent="0.25">
      <c r="A4811" t="s">
        <v>48</v>
      </c>
      <c r="B4811" t="s">
        <v>49</v>
      </c>
      <c r="C4811" t="s">
        <v>50</v>
      </c>
      <c r="D4811" t="s">
        <v>51</v>
      </c>
      <c r="E4811" t="s">
        <v>338</v>
      </c>
      <c r="F4811" t="s">
        <v>283</v>
      </c>
      <c r="G4811">
        <v>9000016644</v>
      </c>
      <c r="H4811">
        <v>16644</v>
      </c>
      <c r="I4811" t="s">
        <v>12040</v>
      </c>
      <c r="J4811" t="s">
        <v>15197</v>
      </c>
      <c r="K4811" t="s">
        <v>286</v>
      </c>
      <c r="L4811" t="s">
        <v>338</v>
      </c>
      <c r="M4811" t="s">
        <v>338</v>
      </c>
      <c r="N4811" t="s">
        <v>253</v>
      </c>
      <c r="O4811" t="s">
        <v>59</v>
      </c>
      <c r="P4811">
        <v>344</v>
      </c>
      <c r="Q4811" t="s">
        <v>1607</v>
      </c>
      <c r="R4811" t="s">
        <v>1607</v>
      </c>
      <c r="S4811" t="s">
        <v>343</v>
      </c>
      <c r="T4811" t="s">
        <v>343</v>
      </c>
      <c r="U4811">
        <v>19.373990535736102</v>
      </c>
      <c r="V4811">
        <v>-70.624952316284194</v>
      </c>
      <c r="W4811" t="s">
        <v>1608</v>
      </c>
      <c r="X4811" t="s">
        <v>63</v>
      </c>
      <c r="Y4811" t="s">
        <v>64</v>
      </c>
      <c r="Z4811" t="s">
        <v>65</v>
      </c>
      <c r="AA4811">
        <v>1151000341</v>
      </c>
      <c r="AB4811" t="s">
        <v>66</v>
      </c>
      <c r="AC4811" t="s">
        <v>67</v>
      </c>
      <c r="AD4811">
        <v>19.373990535736102</v>
      </c>
      <c r="AE4811">
        <v>-70.624952316284194</v>
      </c>
      <c r="AF4811" t="s">
        <v>15198</v>
      </c>
      <c r="AG4811" t="s">
        <v>32</v>
      </c>
      <c r="AH4811" t="s">
        <v>48</v>
      </c>
      <c r="AI4811" t="s">
        <v>87</v>
      </c>
      <c r="AJ4811" t="s">
        <v>1584</v>
      </c>
      <c r="AK4811" t="s">
        <v>408</v>
      </c>
      <c r="AL4811" t="s">
        <v>338</v>
      </c>
      <c r="AM4811" t="s">
        <v>409</v>
      </c>
      <c r="AR4811" t="s">
        <v>91</v>
      </c>
      <c r="AS4811">
        <v>9000016644</v>
      </c>
      <c r="AV4811" t="s">
        <v>410</v>
      </c>
      <c r="AW4811" t="str">
        <f>_xlfn.XLOOKUP(UNIVERSO[[#This Row],[RUTA-LOCALIDAD D&amp;N]],'[1]Cuota Ruta'!E:E,'[1]Cuota Ruta'!G:G)</f>
        <v>Cargar</v>
      </c>
    </row>
    <row r="4812" spans="1:49" x14ac:dyDescent="0.25">
      <c r="A4812" t="s">
        <v>48</v>
      </c>
      <c r="B4812" t="s">
        <v>49</v>
      </c>
      <c r="C4812" t="s">
        <v>110</v>
      </c>
      <c r="D4812" t="s">
        <v>51</v>
      </c>
      <c r="E4812" t="s">
        <v>823</v>
      </c>
      <c r="F4812" t="s">
        <v>283</v>
      </c>
      <c r="G4812">
        <v>9000032263</v>
      </c>
      <c r="H4812">
        <v>32263</v>
      </c>
      <c r="I4812" t="s">
        <v>15199</v>
      </c>
      <c r="J4812" t="s">
        <v>15200</v>
      </c>
      <c r="K4812" t="s">
        <v>286</v>
      </c>
      <c r="L4812" t="s">
        <v>877</v>
      </c>
      <c r="M4812" t="s">
        <v>877</v>
      </c>
      <c r="N4812" t="s">
        <v>4886</v>
      </c>
      <c r="O4812" t="s">
        <v>59</v>
      </c>
      <c r="P4812">
        <v>346</v>
      </c>
      <c r="Q4812" t="s">
        <v>879</v>
      </c>
      <c r="R4812" t="s">
        <v>879</v>
      </c>
      <c r="S4812" t="s">
        <v>840</v>
      </c>
      <c r="T4812" t="s">
        <v>840</v>
      </c>
      <c r="U4812">
        <v>19.121941566467299</v>
      </c>
      <c r="V4812">
        <v>-70.301787376403794</v>
      </c>
      <c r="W4812" t="s">
        <v>880</v>
      </c>
      <c r="X4812" t="s">
        <v>85</v>
      </c>
      <c r="Y4812" t="s">
        <v>64</v>
      </c>
      <c r="Z4812" t="s">
        <v>65</v>
      </c>
      <c r="AA4812">
        <v>1154004772</v>
      </c>
      <c r="AB4812" t="s">
        <v>116</v>
      </c>
      <c r="AC4812" t="s">
        <v>67</v>
      </c>
      <c r="AD4812">
        <v>19.125256199999999</v>
      </c>
      <c r="AE4812">
        <v>-70.296982499999999</v>
      </c>
      <c r="AF4812" t="s">
        <v>15201</v>
      </c>
      <c r="AG4812" t="s">
        <v>32</v>
      </c>
      <c r="AH4812" t="s">
        <v>48</v>
      </c>
      <c r="AI4812" t="s">
        <v>87</v>
      </c>
      <c r="AJ4812" t="s">
        <v>1584</v>
      </c>
      <c r="AR4812" t="s">
        <v>91</v>
      </c>
      <c r="AS4812">
        <v>9000032263</v>
      </c>
      <c r="AW4812" t="str">
        <f>_xlfn.XLOOKUP(UNIVERSO[[#This Row],[RUTA-LOCALIDAD D&amp;N]],'[1]Cuota Ruta'!E:E,'[1]Cuota Ruta'!G:G)</f>
        <v>Cargar</v>
      </c>
    </row>
    <row r="4813" spans="1:49" x14ac:dyDescent="0.25">
      <c r="A4813" t="s">
        <v>48</v>
      </c>
      <c r="B4813" t="s">
        <v>49</v>
      </c>
      <c r="C4813" t="s">
        <v>50</v>
      </c>
      <c r="D4813" t="s">
        <v>51</v>
      </c>
      <c r="E4813" t="s">
        <v>823</v>
      </c>
      <c r="F4813" t="s">
        <v>283</v>
      </c>
      <c r="G4813">
        <v>9000032439</v>
      </c>
      <c r="H4813">
        <v>32439</v>
      </c>
      <c r="I4813" t="s">
        <v>15202</v>
      </c>
      <c r="J4813" t="s">
        <v>15203</v>
      </c>
      <c r="K4813" t="s">
        <v>286</v>
      </c>
      <c r="L4813" t="s">
        <v>877</v>
      </c>
      <c r="M4813" t="s">
        <v>877</v>
      </c>
      <c r="N4813" t="s">
        <v>4886</v>
      </c>
      <c r="O4813" t="s">
        <v>59</v>
      </c>
      <c r="P4813">
        <v>338</v>
      </c>
      <c r="Q4813" t="s">
        <v>856</v>
      </c>
      <c r="R4813" t="s">
        <v>856</v>
      </c>
      <c r="S4813" t="s">
        <v>840</v>
      </c>
      <c r="T4813" t="s">
        <v>840</v>
      </c>
      <c r="U4813">
        <v>19.1190619468689</v>
      </c>
      <c r="V4813">
        <v>-70.403316497802706</v>
      </c>
      <c r="W4813" t="s">
        <v>857</v>
      </c>
      <c r="X4813" t="s">
        <v>85</v>
      </c>
      <c r="Y4813" t="s">
        <v>64</v>
      </c>
      <c r="Z4813" t="s">
        <v>65</v>
      </c>
      <c r="AA4813">
        <v>1154005090</v>
      </c>
      <c r="AB4813" t="s">
        <v>116</v>
      </c>
      <c r="AC4813" t="s">
        <v>67</v>
      </c>
      <c r="AD4813">
        <v>19.118976666666661</v>
      </c>
      <c r="AE4813">
        <v>-70.403348333333327</v>
      </c>
      <c r="AF4813" t="s">
        <v>15204</v>
      </c>
      <c r="AG4813" t="s">
        <v>32</v>
      </c>
      <c r="AH4813" t="s">
        <v>48</v>
      </c>
      <c r="AI4813" t="s">
        <v>87</v>
      </c>
      <c r="AJ4813" t="s">
        <v>1584</v>
      </c>
      <c r="AR4813" t="s">
        <v>91</v>
      </c>
      <c r="AS4813">
        <v>9000032439</v>
      </c>
      <c r="AW4813" t="str">
        <f>_xlfn.XLOOKUP(UNIVERSO[[#This Row],[RUTA-LOCALIDAD D&amp;N]],'[1]Cuota Ruta'!E:E,'[1]Cuota Ruta'!G:G)</f>
        <v>Cargar</v>
      </c>
    </row>
    <row r="4814" spans="1:49" x14ac:dyDescent="0.25">
      <c r="A4814" t="s">
        <v>48</v>
      </c>
      <c r="B4814" t="s">
        <v>49</v>
      </c>
      <c r="C4814" t="s">
        <v>110</v>
      </c>
      <c r="D4814" t="s">
        <v>51</v>
      </c>
      <c r="E4814" t="s">
        <v>823</v>
      </c>
      <c r="F4814" t="s">
        <v>283</v>
      </c>
      <c r="G4814">
        <v>9000032678</v>
      </c>
      <c r="H4814">
        <v>32678</v>
      </c>
      <c r="I4814" t="s">
        <v>15205</v>
      </c>
      <c r="J4814" t="s">
        <v>15206</v>
      </c>
      <c r="K4814" t="s">
        <v>286</v>
      </c>
      <c r="L4814" t="s">
        <v>877</v>
      </c>
      <c r="M4814" t="s">
        <v>877</v>
      </c>
      <c r="N4814" t="s">
        <v>878</v>
      </c>
      <c r="O4814" t="s">
        <v>59</v>
      </c>
      <c r="P4814">
        <v>340</v>
      </c>
      <c r="Q4814" t="s">
        <v>2525</v>
      </c>
      <c r="R4814" t="s">
        <v>2525</v>
      </c>
      <c r="S4814" t="s">
        <v>840</v>
      </c>
      <c r="T4814" t="s">
        <v>840</v>
      </c>
      <c r="U4814">
        <v>19.043399810791001</v>
      </c>
      <c r="V4814">
        <v>-70.148548126220703</v>
      </c>
      <c r="W4814" t="s">
        <v>2526</v>
      </c>
      <c r="X4814" t="s">
        <v>85</v>
      </c>
      <c r="Y4814" t="s">
        <v>64</v>
      </c>
      <c r="Z4814" t="s">
        <v>65</v>
      </c>
      <c r="AA4814">
        <v>1154005729</v>
      </c>
      <c r="AB4814" t="s">
        <v>116</v>
      </c>
      <c r="AC4814" t="s">
        <v>67</v>
      </c>
      <c r="AD4814">
        <v>19.043457100000001</v>
      </c>
      <c r="AE4814">
        <v>-70.148422199999999</v>
      </c>
      <c r="AF4814" t="s">
        <v>15207</v>
      </c>
      <c r="AG4814" t="s">
        <v>32</v>
      </c>
      <c r="AH4814" t="s">
        <v>48</v>
      </c>
      <c r="AI4814" t="s">
        <v>87</v>
      </c>
      <c r="AJ4814" t="s">
        <v>1584</v>
      </c>
      <c r="AR4814" t="s">
        <v>91</v>
      </c>
      <c r="AS4814">
        <v>9000032678</v>
      </c>
      <c r="AW4814" t="str">
        <f>_xlfn.XLOOKUP(UNIVERSO[[#This Row],[RUTA-LOCALIDAD D&amp;N]],'[1]Cuota Ruta'!E:E,'[1]Cuota Ruta'!G:G)</f>
        <v>Cargar</v>
      </c>
    </row>
    <row r="4815" spans="1:49" x14ac:dyDescent="0.25">
      <c r="A4815" t="s">
        <v>48</v>
      </c>
      <c r="B4815" t="s">
        <v>49</v>
      </c>
      <c r="C4815" t="s">
        <v>50</v>
      </c>
      <c r="D4815" t="s">
        <v>51</v>
      </c>
      <c r="E4815" t="s">
        <v>823</v>
      </c>
      <c r="F4815" t="s">
        <v>283</v>
      </c>
      <c r="G4815">
        <v>9000033297</v>
      </c>
      <c r="H4815">
        <v>33297</v>
      </c>
      <c r="I4815" t="s">
        <v>2479</v>
      </c>
      <c r="J4815" t="s">
        <v>15208</v>
      </c>
      <c r="K4815" t="s">
        <v>286</v>
      </c>
      <c r="L4815" t="s">
        <v>826</v>
      </c>
      <c r="M4815" t="s">
        <v>826</v>
      </c>
      <c r="N4815" t="s">
        <v>827</v>
      </c>
      <c r="O4815" t="s">
        <v>59</v>
      </c>
      <c r="P4815">
        <v>341</v>
      </c>
      <c r="Q4815" t="s">
        <v>848</v>
      </c>
      <c r="R4815" t="s">
        <v>848</v>
      </c>
      <c r="S4815" t="s">
        <v>829</v>
      </c>
      <c r="T4815" t="s">
        <v>829</v>
      </c>
      <c r="U4815">
        <v>19.301785151163699</v>
      </c>
      <c r="V4815">
        <v>-70.424387613932296</v>
      </c>
      <c r="W4815" t="s">
        <v>849</v>
      </c>
      <c r="X4815" t="s">
        <v>85</v>
      </c>
      <c r="Y4815" t="s">
        <v>64</v>
      </c>
      <c r="Z4815" t="s">
        <v>65</v>
      </c>
      <c r="AA4815">
        <v>1154007096</v>
      </c>
      <c r="AB4815" t="s">
        <v>116</v>
      </c>
      <c r="AC4815" t="s">
        <v>67</v>
      </c>
      <c r="AD4815">
        <v>19.301671666666671</v>
      </c>
      <c r="AE4815">
        <v>-70.42442166666666</v>
      </c>
      <c r="AF4815" t="s">
        <v>15209</v>
      </c>
      <c r="AG4815" t="s">
        <v>32</v>
      </c>
      <c r="AH4815" t="s">
        <v>48</v>
      </c>
      <c r="AI4815" t="s">
        <v>87</v>
      </c>
      <c r="AJ4815" t="s">
        <v>1584</v>
      </c>
      <c r="AR4815" t="s">
        <v>91</v>
      </c>
      <c r="AS4815">
        <v>9000033297</v>
      </c>
      <c r="AW4815" t="str">
        <f>_xlfn.XLOOKUP(UNIVERSO[[#This Row],[RUTA-LOCALIDAD D&amp;N]],'[1]Cuota Ruta'!E:E,'[1]Cuota Ruta'!G:G)</f>
        <v>Cargar</v>
      </c>
    </row>
    <row r="4816" spans="1:49" x14ac:dyDescent="0.25">
      <c r="A4816" t="s">
        <v>48</v>
      </c>
      <c r="B4816" t="s">
        <v>49</v>
      </c>
      <c r="C4816" t="s">
        <v>50</v>
      </c>
      <c r="D4816" t="s">
        <v>51</v>
      </c>
      <c r="E4816" t="s">
        <v>77</v>
      </c>
      <c r="F4816" t="s">
        <v>53</v>
      </c>
      <c r="G4816">
        <v>9000034745</v>
      </c>
      <c r="H4816">
        <v>34745</v>
      </c>
      <c r="I4816" t="s">
        <v>15210</v>
      </c>
      <c r="J4816" t="s">
        <v>15211</v>
      </c>
      <c r="K4816" t="s">
        <v>56</v>
      </c>
      <c r="L4816" t="s">
        <v>57</v>
      </c>
      <c r="M4816" t="s">
        <v>57</v>
      </c>
      <c r="N4816" t="s">
        <v>58</v>
      </c>
      <c r="O4816" t="s">
        <v>59</v>
      </c>
      <c r="P4816">
        <v>444</v>
      </c>
      <c r="Q4816" t="s">
        <v>905</v>
      </c>
      <c r="R4816" t="s">
        <v>905</v>
      </c>
      <c r="S4816" t="s">
        <v>61</v>
      </c>
      <c r="T4816" t="s">
        <v>61</v>
      </c>
      <c r="U4816">
        <v>18.411024411519399</v>
      </c>
      <c r="V4816">
        <v>-70.106946309407505</v>
      </c>
      <c r="W4816" t="s">
        <v>906</v>
      </c>
      <c r="X4816" t="s">
        <v>63</v>
      </c>
      <c r="Y4816" t="s">
        <v>64</v>
      </c>
      <c r="Z4816" t="s">
        <v>65</v>
      </c>
      <c r="AA4816">
        <v>1169005907</v>
      </c>
      <c r="AB4816" t="s">
        <v>116</v>
      </c>
      <c r="AC4816" t="s">
        <v>67</v>
      </c>
      <c r="AD4816">
        <v>18.411023289999999</v>
      </c>
      <c r="AE4816">
        <v>-70.107042480000004</v>
      </c>
      <c r="AF4816" t="s">
        <v>15212</v>
      </c>
      <c r="AG4816" t="s">
        <v>32</v>
      </c>
      <c r="AH4816" t="s">
        <v>48</v>
      </c>
      <c r="AI4816" t="s">
        <v>87</v>
      </c>
      <c r="AJ4816" t="s">
        <v>1584</v>
      </c>
      <c r="AK4816" t="s">
        <v>70</v>
      </c>
      <c r="AL4816" t="s">
        <v>77</v>
      </c>
      <c r="AM4816" t="s">
        <v>71</v>
      </c>
      <c r="AR4816" t="s">
        <v>91</v>
      </c>
      <c r="AS4816">
        <v>9000034745</v>
      </c>
      <c r="AV4816" t="s">
        <v>75</v>
      </c>
      <c r="AW4816" t="str">
        <f>_xlfn.XLOOKUP(UNIVERSO[[#This Row],[RUTA-LOCALIDAD D&amp;N]],'[1]Cuota Ruta'!E:E,'[1]Cuota Ruta'!G:G)</f>
        <v>Cargar</v>
      </c>
    </row>
    <row r="4817" spans="1:49" x14ac:dyDescent="0.25">
      <c r="A4817" t="s">
        <v>48</v>
      </c>
      <c r="B4817" t="s">
        <v>49</v>
      </c>
      <c r="C4817" t="s">
        <v>50</v>
      </c>
      <c r="D4817" t="s">
        <v>51</v>
      </c>
      <c r="E4817" t="s">
        <v>338</v>
      </c>
      <c r="F4817" t="s">
        <v>283</v>
      </c>
      <c r="G4817">
        <v>9000017813</v>
      </c>
      <c r="H4817">
        <v>17813</v>
      </c>
      <c r="I4817" t="s">
        <v>15213</v>
      </c>
      <c r="J4817" t="s">
        <v>15214</v>
      </c>
      <c r="K4817" t="s">
        <v>286</v>
      </c>
      <c r="L4817" t="s">
        <v>338</v>
      </c>
      <c r="M4817" t="s">
        <v>338</v>
      </c>
      <c r="N4817" t="s">
        <v>253</v>
      </c>
      <c r="O4817" t="s">
        <v>59</v>
      </c>
      <c r="P4817">
        <v>313</v>
      </c>
      <c r="Q4817" t="s">
        <v>1928</v>
      </c>
      <c r="R4817" t="s">
        <v>1928</v>
      </c>
      <c r="S4817" t="s">
        <v>665</v>
      </c>
      <c r="T4817" t="s">
        <v>665</v>
      </c>
      <c r="U4817">
        <v>19.36638069</v>
      </c>
      <c r="V4817">
        <v>-70.587921140000006</v>
      </c>
      <c r="W4817" t="s">
        <v>1929</v>
      </c>
      <c r="X4817" t="s">
        <v>63</v>
      </c>
      <c r="Y4817" t="s">
        <v>64</v>
      </c>
      <c r="Z4817" t="s">
        <v>65</v>
      </c>
      <c r="AA4817">
        <v>1151002197</v>
      </c>
      <c r="AB4817" t="s">
        <v>66</v>
      </c>
      <c r="AC4817" t="s">
        <v>67</v>
      </c>
      <c r="AD4817">
        <v>19.36638069</v>
      </c>
      <c r="AE4817">
        <v>-70.587921140000006</v>
      </c>
      <c r="AF4817" t="s">
        <v>15215</v>
      </c>
      <c r="AG4817" t="s">
        <v>32</v>
      </c>
      <c r="AH4817" t="s">
        <v>48</v>
      </c>
      <c r="AI4817" t="s">
        <v>87</v>
      </c>
      <c r="AJ4817" t="s">
        <v>1584</v>
      </c>
      <c r="AK4817" t="s">
        <v>697</v>
      </c>
      <c r="AL4817" t="s">
        <v>338</v>
      </c>
      <c r="AM4817" t="s">
        <v>698</v>
      </c>
      <c r="AR4817" t="s">
        <v>91</v>
      </c>
      <c r="AS4817">
        <v>9000017813</v>
      </c>
      <c r="AV4817" t="s">
        <v>410</v>
      </c>
      <c r="AW4817" t="str">
        <f>_xlfn.XLOOKUP(UNIVERSO[[#This Row],[RUTA-LOCALIDAD D&amp;N]],'[1]Cuota Ruta'!E:E,'[1]Cuota Ruta'!G:G)</f>
        <v>Cargar</v>
      </c>
    </row>
    <row r="4818" spans="1:49" x14ac:dyDescent="0.25">
      <c r="A4818" t="s">
        <v>48</v>
      </c>
      <c r="B4818" t="s">
        <v>49</v>
      </c>
      <c r="C4818" t="s">
        <v>50</v>
      </c>
      <c r="D4818" t="s">
        <v>51</v>
      </c>
      <c r="E4818" t="s">
        <v>77</v>
      </c>
      <c r="F4818" t="s">
        <v>53</v>
      </c>
      <c r="G4818">
        <v>9000035095</v>
      </c>
      <c r="H4818">
        <v>35095</v>
      </c>
      <c r="I4818" t="s">
        <v>15216</v>
      </c>
      <c r="J4818" t="s">
        <v>15217</v>
      </c>
      <c r="K4818" t="s">
        <v>56</v>
      </c>
      <c r="L4818" t="s">
        <v>57</v>
      </c>
      <c r="M4818" t="s">
        <v>57</v>
      </c>
      <c r="N4818" t="s">
        <v>58</v>
      </c>
      <c r="O4818" t="s">
        <v>59</v>
      </c>
      <c r="P4818">
        <v>464</v>
      </c>
      <c r="Q4818" t="s">
        <v>2214</v>
      </c>
      <c r="R4818" t="s">
        <v>2214</v>
      </c>
      <c r="S4818" t="s">
        <v>61</v>
      </c>
      <c r="T4818" t="s">
        <v>61</v>
      </c>
      <c r="U4818">
        <v>18.415381567818802</v>
      </c>
      <c r="V4818">
        <v>-70.031691414969302</v>
      </c>
      <c r="W4818" t="s">
        <v>2221</v>
      </c>
      <c r="X4818" t="s">
        <v>63</v>
      </c>
      <c r="Y4818" t="s">
        <v>64</v>
      </c>
      <c r="Z4818" t="s">
        <v>65</v>
      </c>
      <c r="AA4818">
        <v>1169004231</v>
      </c>
      <c r="AB4818" t="s">
        <v>116</v>
      </c>
      <c r="AC4818" t="s">
        <v>67</v>
      </c>
      <c r="AD4818">
        <v>18.415281440000001</v>
      </c>
      <c r="AE4818">
        <v>-70.031754530000001</v>
      </c>
      <c r="AF4818" t="s">
        <v>15218</v>
      </c>
      <c r="AG4818" t="s">
        <v>32</v>
      </c>
      <c r="AH4818" t="s">
        <v>48</v>
      </c>
      <c r="AI4818" t="s">
        <v>87</v>
      </c>
      <c r="AJ4818" t="s">
        <v>1584</v>
      </c>
      <c r="AK4818" t="s">
        <v>70</v>
      </c>
      <c r="AL4818" t="s">
        <v>77</v>
      </c>
      <c r="AM4818" t="s">
        <v>71</v>
      </c>
      <c r="AR4818" t="s">
        <v>91</v>
      </c>
      <c r="AS4818">
        <v>9000035095</v>
      </c>
      <c r="AV4818" t="s">
        <v>75</v>
      </c>
      <c r="AW4818" t="str">
        <f>_xlfn.XLOOKUP(UNIVERSO[[#This Row],[RUTA-LOCALIDAD D&amp;N]],'[1]Cuota Ruta'!E:E,'[1]Cuota Ruta'!G:G)</f>
        <v>Cargar</v>
      </c>
    </row>
    <row r="4819" spans="1:49" x14ac:dyDescent="0.25">
      <c r="A4819" t="s">
        <v>48</v>
      </c>
      <c r="B4819" t="s">
        <v>49</v>
      </c>
      <c r="C4819" t="s">
        <v>110</v>
      </c>
      <c r="D4819" t="s">
        <v>51</v>
      </c>
      <c r="E4819" t="s">
        <v>77</v>
      </c>
      <c r="F4819" t="s">
        <v>53</v>
      </c>
      <c r="G4819">
        <v>9000035242</v>
      </c>
      <c r="H4819">
        <v>35242</v>
      </c>
      <c r="I4819" t="s">
        <v>15219</v>
      </c>
      <c r="J4819" t="s">
        <v>15220</v>
      </c>
      <c r="K4819" t="s">
        <v>56</v>
      </c>
      <c r="L4819" t="s">
        <v>57</v>
      </c>
      <c r="M4819" t="s">
        <v>57</v>
      </c>
      <c r="N4819" t="s">
        <v>58</v>
      </c>
      <c r="O4819" t="s">
        <v>59</v>
      </c>
      <c r="P4819">
        <v>445</v>
      </c>
      <c r="Q4819" t="s">
        <v>248</v>
      </c>
      <c r="R4819" t="s">
        <v>248</v>
      </c>
      <c r="S4819" t="s">
        <v>61</v>
      </c>
      <c r="T4819" t="s">
        <v>61</v>
      </c>
      <c r="U4819">
        <v>18.419011592865001</v>
      </c>
      <c r="V4819">
        <v>-70.101438522338896</v>
      </c>
      <c r="W4819" t="s">
        <v>249</v>
      </c>
      <c r="X4819" t="s">
        <v>63</v>
      </c>
      <c r="Y4819" t="s">
        <v>64</v>
      </c>
      <c r="Z4819" t="s">
        <v>65</v>
      </c>
      <c r="AA4819">
        <v>1169004275</v>
      </c>
      <c r="AB4819" t="s">
        <v>116</v>
      </c>
      <c r="AC4819" t="s">
        <v>67</v>
      </c>
      <c r="AD4819">
        <v>18.418979480000001</v>
      </c>
      <c r="AE4819">
        <v>-70.101437320000002</v>
      </c>
      <c r="AF4819" t="s">
        <v>15221</v>
      </c>
      <c r="AG4819" t="s">
        <v>32</v>
      </c>
      <c r="AH4819" t="s">
        <v>48</v>
      </c>
      <c r="AI4819" t="s">
        <v>87</v>
      </c>
      <c r="AJ4819" t="s">
        <v>1584</v>
      </c>
      <c r="AK4819" t="s">
        <v>243</v>
      </c>
      <c r="AL4819" t="s">
        <v>77</v>
      </c>
      <c r="AM4819" t="s">
        <v>244</v>
      </c>
      <c r="AR4819" t="s">
        <v>91</v>
      </c>
      <c r="AS4819">
        <v>9000035242</v>
      </c>
      <c r="AV4819" t="s">
        <v>75</v>
      </c>
      <c r="AW4819" t="str">
        <f>_xlfn.XLOOKUP(UNIVERSO[[#This Row],[RUTA-LOCALIDAD D&amp;N]],'[1]Cuota Ruta'!E:E,'[1]Cuota Ruta'!G:G)</f>
        <v>Cargar</v>
      </c>
    </row>
    <row r="4820" spans="1:49" x14ac:dyDescent="0.25">
      <c r="A4820" t="s">
        <v>48</v>
      </c>
      <c r="B4820" t="s">
        <v>49</v>
      </c>
      <c r="C4820" t="s">
        <v>50</v>
      </c>
      <c r="D4820" t="s">
        <v>51</v>
      </c>
      <c r="E4820" t="s">
        <v>77</v>
      </c>
      <c r="F4820" t="s">
        <v>53</v>
      </c>
      <c r="G4820">
        <v>9000035435</v>
      </c>
      <c r="H4820">
        <v>35435</v>
      </c>
      <c r="I4820" t="s">
        <v>15222</v>
      </c>
      <c r="J4820" t="s">
        <v>15223</v>
      </c>
      <c r="K4820" t="s">
        <v>56</v>
      </c>
      <c r="L4820" t="s">
        <v>57</v>
      </c>
      <c r="M4820" t="s">
        <v>57</v>
      </c>
      <c r="N4820" t="s">
        <v>58</v>
      </c>
      <c r="O4820" t="s">
        <v>59</v>
      </c>
      <c r="P4820">
        <v>446</v>
      </c>
      <c r="Q4820" t="s">
        <v>896</v>
      </c>
      <c r="R4820" t="s">
        <v>896</v>
      </c>
      <c r="S4820" t="s">
        <v>61</v>
      </c>
      <c r="T4820" t="s">
        <v>61</v>
      </c>
      <c r="U4820">
        <v>18.417297359999999</v>
      </c>
      <c r="V4820">
        <v>-70.115760800000004</v>
      </c>
      <c r="W4820" t="s">
        <v>897</v>
      </c>
      <c r="X4820" t="s">
        <v>63</v>
      </c>
      <c r="Y4820" t="s">
        <v>64</v>
      </c>
      <c r="Z4820" t="s">
        <v>65</v>
      </c>
      <c r="AA4820">
        <v>1169004350</v>
      </c>
      <c r="AB4820" t="s">
        <v>116</v>
      </c>
      <c r="AC4820" t="s">
        <v>67</v>
      </c>
      <c r="AD4820">
        <v>18.417241749999999</v>
      </c>
      <c r="AE4820">
        <v>-70.115839070000007</v>
      </c>
      <c r="AF4820" t="s">
        <v>15224</v>
      </c>
      <c r="AG4820" t="s">
        <v>32</v>
      </c>
      <c r="AH4820" t="s">
        <v>48</v>
      </c>
      <c r="AI4820" t="s">
        <v>87</v>
      </c>
      <c r="AJ4820" t="s">
        <v>1584</v>
      </c>
      <c r="AK4820" t="s">
        <v>243</v>
      </c>
      <c r="AL4820" t="s">
        <v>77</v>
      </c>
      <c r="AM4820" t="s">
        <v>244</v>
      </c>
      <c r="AR4820" t="s">
        <v>91</v>
      </c>
      <c r="AS4820">
        <v>9000035435</v>
      </c>
      <c r="AV4820" t="s">
        <v>75</v>
      </c>
      <c r="AW4820" t="str">
        <f>_xlfn.XLOOKUP(UNIVERSO[[#This Row],[RUTA-LOCALIDAD D&amp;N]],'[1]Cuota Ruta'!E:E,'[1]Cuota Ruta'!G:G)</f>
        <v>Cargar</v>
      </c>
    </row>
    <row r="4821" spans="1:49" x14ac:dyDescent="0.25">
      <c r="A4821" t="s">
        <v>48</v>
      </c>
      <c r="B4821" t="s">
        <v>49</v>
      </c>
      <c r="C4821" t="s">
        <v>50</v>
      </c>
      <c r="D4821" t="s">
        <v>51</v>
      </c>
      <c r="E4821" t="s">
        <v>338</v>
      </c>
      <c r="F4821" t="s">
        <v>283</v>
      </c>
      <c r="G4821">
        <v>9000018492</v>
      </c>
      <c r="H4821">
        <v>18492</v>
      </c>
      <c r="I4821" t="s">
        <v>4498</v>
      </c>
      <c r="J4821" t="s">
        <v>15225</v>
      </c>
      <c r="K4821" t="s">
        <v>286</v>
      </c>
      <c r="L4821" t="s">
        <v>338</v>
      </c>
      <c r="M4821" t="s">
        <v>338</v>
      </c>
      <c r="N4821" t="s">
        <v>253</v>
      </c>
      <c r="O4821" t="s">
        <v>59</v>
      </c>
      <c r="P4821">
        <v>324</v>
      </c>
      <c r="Q4821" t="s">
        <v>1618</v>
      </c>
      <c r="R4821" t="s">
        <v>1618</v>
      </c>
      <c r="S4821" t="s">
        <v>343</v>
      </c>
      <c r="T4821" t="s">
        <v>343</v>
      </c>
      <c r="U4821">
        <v>19.359151363372799</v>
      </c>
      <c r="V4821">
        <v>-70.608461380004897</v>
      </c>
      <c r="W4821" t="s">
        <v>1619</v>
      </c>
      <c r="X4821" t="s">
        <v>63</v>
      </c>
      <c r="Y4821" t="s">
        <v>64</v>
      </c>
      <c r="Z4821" t="s">
        <v>65</v>
      </c>
      <c r="AA4821">
        <v>1151003375</v>
      </c>
      <c r="AB4821" t="s">
        <v>66</v>
      </c>
      <c r="AC4821" t="s">
        <v>67</v>
      </c>
      <c r="AD4821">
        <v>19.359151363372799</v>
      </c>
      <c r="AE4821">
        <v>-70.608461380004897</v>
      </c>
      <c r="AF4821" t="s">
        <v>15226</v>
      </c>
      <c r="AG4821" t="s">
        <v>32</v>
      </c>
      <c r="AH4821" t="s">
        <v>48</v>
      </c>
      <c r="AI4821" t="s">
        <v>87</v>
      </c>
      <c r="AJ4821" t="s">
        <v>1584</v>
      </c>
      <c r="AK4821" t="s">
        <v>408</v>
      </c>
      <c r="AL4821" t="s">
        <v>338</v>
      </c>
      <c r="AM4821" t="s">
        <v>409</v>
      </c>
      <c r="AR4821" t="s">
        <v>91</v>
      </c>
      <c r="AS4821">
        <v>9000018492</v>
      </c>
      <c r="AV4821" t="s">
        <v>410</v>
      </c>
      <c r="AW4821" t="str">
        <f>_xlfn.XLOOKUP(UNIVERSO[[#This Row],[RUTA-LOCALIDAD D&amp;N]],'[1]Cuota Ruta'!E:E,'[1]Cuota Ruta'!G:G)</f>
        <v>Cargar</v>
      </c>
    </row>
    <row r="4822" spans="1:49" x14ac:dyDescent="0.25">
      <c r="A4822" t="s">
        <v>48</v>
      </c>
      <c r="B4822" t="s">
        <v>49</v>
      </c>
      <c r="C4822" t="s">
        <v>50</v>
      </c>
      <c r="D4822" t="s">
        <v>51</v>
      </c>
      <c r="E4822" t="s">
        <v>338</v>
      </c>
      <c r="F4822" t="s">
        <v>283</v>
      </c>
      <c r="G4822">
        <v>9000018514</v>
      </c>
      <c r="H4822">
        <v>18514</v>
      </c>
      <c r="I4822" t="s">
        <v>15227</v>
      </c>
      <c r="J4822" t="s">
        <v>15228</v>
      </c>
      <c r="K4822" t="s">
        <v>286</v>
      </c>
      <c r="L4822" t="s">
        <v>338</v>
      </c>
      <c r="M4822" t="s">
        <v>338</v>
      </c>
      <c r="N4822" t="s">
        <v>253</v>
      </c>
      <c r="O4822" t="s">
        <v>59</v>
      </c>
      <c r="P4822">
        <v>301</v>
      </c>
      <c r="Q4822" t="s">
        <v>1874</v>
      </c>
      <c r="R4822" t="s">
        <v>1874</v>
      </c>
      <c r="S4822" t="s">
        <v>343</v>
      </c>
      <c r="T4822" t="s">
        <v>343</v>
      </c>
      <c r="U4822">
        <v>19.399249076843301</v>
      </c>
      <c r="V4822">
        <v>-70.7227458953857</v>
      </c>
      <c r="W4822" t="s">
        <v>1875</v>
      </c>
      <c r="X4822" t="s">
        <v>63</v>
      </c>
      <c r="Y4822" t="s">
        <v>64</v>
      </c>
      <c r="Z4822" t="s">
        <v>65</v>
      </c>
      <c r="AA4822">
        <v>1151003420</v>
      </c>
      <c r="AB4822" t="s">
        <v>66</v>
      </c>
      <c r="AC4822" t="s">
        <v>67</v>
      </c>
      <c r="AD4822">
        <v>19.399249076843301</v>
      </c>
      <c r="AE4822">
        <v>-70.7227458953857</v>
      </c>
      <c r="AF4822" t="s">
        <v>15229</v>
      </c>
      <c r="AG4822" t="s">
        <v>32</v>
      </c>
      <c r="AH4822" t="s">
        <v>48</v>
      </c>
      <c r="AI4822" t="s">
        <v>87</v>
      </c>
      <c r="AJ4822" t="s">
        <v>1584</v>
      </c>
      <c r="AK4822" t="s">
        <v>346</v>
      </c>
      <c r="AL4822" t="s">
        <v>338</v>
      </c>
      <c r="AM4822" t="s">
        <v>347</v>
      </c>
      <c r="AN4822">
        <v>6</v>
      </c>
      <c r="AO4822" t="s">
        <v>348</v>
      </c>
      <c r="AR4822" t="s">
        <v>91</v>
      </c>
      <c r="AS4822">
        <v>9000018514</v>
      </c>
      <c r="AU4822">
        <v>6</v>
      </c>
      <c r="AV4822" t="s">
        <v>349</v>
      </c>
      <c r="AW4822" t="str">
        <f>_xlfn.XLOOKUP(UNIVERSO[[#This Row],[RUTA-LOCALIDAD D&amp;N]],'[1]Cuota Ruta'!E:E,'[1]Cuota Ruta'!G:G)</f>
        <v>Cargar</v>
      </c>
    </row>
    <row r="4823" spans="1:49" x14ac:dyDescent="0.25">
      <c r="A4823" t="s">
        <v>48</v>
      </c>
      <c r="B4823" t="s">
        <v>49</v>
      </c>
      <c r="C4823" t="s">
        <v>50</v>
      </c>
      <c r="D4823" t="s">
        <v>51</v>
      </c>
      <c r="E4823" t="s">
        <v>338</v>
      </c>
      <c r="F4823" t="s">
        <v>283</v>
      </c>
      <c r="G4823">
        <v>9000018541</v>
      </c>
      <c r="H4823">
        <v>18541</v>
      </c>
      <c r="I4823" t="s">
        <v>15230</v>
      </c>
      <c r="J4823" t="s">
        <v>15231</v>
      </c>
      <c r="K4823" t="s">
        <v>286</v>
      </c>
      <c r="L4823" t="s">
        <v>338</v>
      </c>
      <c r="M4823" t="s">
        <v>338</v>
      </c>
      <c r="N4823" t="s">
        <v>253</v>
      </c>
      <c r="O4823" t="s">
        <v>59</v>
      </c>
      <c r="P4823">
        <v>312</v>
      </c>
      <c r="Q4823" t="s">
        <v>1548</v>
      </c>
      <c r="R4823" t="s">
        <v>1548</v>
      </c>
      <c r="S4823" t="s">
        <v>665</v>
      </c>
      <c r="T4823" t="s">
        <v>665</v>
      </c>
      <c r="U4823">
        <v>19.4731044769287</v>
      </c>
      <c r="V4823">
        <v>-70.602088928222699</v>
      </c>
      <c r="W4823" t="s">
        <v>1549</v>
      </c>
      <c r="X4823" t="s">
        <v>63</v>
      </c>
      <c r="Y4823" t="s">
        <v>64</v>
      </c>
      <c r="Z4823" t="s">
        <v>65</v>
      </c>
      <c r="AA4823">
        <v>1151003479</v>
      </c>
      <c r="AB4823" t="s">
        <v>66</v>
      </c>
      <c r="AC4823" t="s">
        <v>67</v>
      </c>
      <c r="AD4823">
        <v>19.4731044769287</v>
      </c>
      <c r="AE4823">
        <v>-70.602088928222699</v>
      </c>
      <c r="AF4823" t="s">
        <v>15232</v>
      </c>
      <c r="AG4823" t="s">
        <v>32</v>
      </c>
      <c r="AH4823" t="s">
        <v>48</v>
      </c>
      <c r="AI4823" t="s">
        <v>87</v>
      </c>
      <c r="AJ4823" t="s">
        <v>1584</v>
      </c>
      <c r="AK4823" t="s">
        <v>408</v>
      </c>
      <c r="AL4823" t="s">
        <v>338</v>
      </c>
      <c r="AM4823" t="s">
        <v>409</v>
      </c>
      <c r="AR4823" t="s">
        <v>91</v>
      </c>
      <c r="AS4823">
        <v>9000018541</v>
      </c>
      <c r="AV4823" t="s">
        <v>410</v>
      </c>
      <c r="AW4823" t="str">
        <f>_xlfn.XLOOKUP(UNIVERSO[[#This Row],[RUTA-LOCALIDAD D&amp;N]],'[1]Cuota Ruta'!E:E,'[1]Cuota Ruta'!G:G)</f>
        <v>Cargar</v>
      </c>
    </row>
    <row r="4824" spans="1:49" x14ac:dyDescent="0.25">
      <c r="A4824" t="s">
        <v>48</v>
      </c>
      <c r="B4824" t="s">
        <v>49</v>
      </c>
      <c r="C4824" t="s">
        <v>110</v>
      </c>
      <c r="D4824" t="s">
        <v>51</v>
      </c>
      <c r="E4824" t="s">
        <v>338</v>
      </c>
      <c r="F4824" t="s">
        <v>283</v>
      </c>
      <c r="G4824">
        <v>9000018554</v>
      </c>
      <c r="H4824">
        <v>18554</v>
      </c>
      <c r="I4824" t="s">
        <v>15233</v>
      </c>
      <c r="J4824" t="s">
        <v>15234</v>
      </c>
      <c r="K4824" t="s">
        <v>286</v>
      </c>
      <c r="L4824" t="s">
        <v>338</v>
      </c>
      <c r="M4824" t="s">
        <v>338</v>
      </c>
      <c r="N4824" t="s">
        <v>253</v>
      </c>
      <c r="O4824" t="s">
        <v>59</v>
      </c>
      <c r="P4824">
        <v>323</v>
      </c>
      <c r="Q4824" t="s">
        <v>1757</v>
      </c>
      <c r="R4824" t="s">
        <v>1757</v>
      </c>
      <c r="S4824" t="s">
        <v>343</v>
      </c>
      <c r="T4824" t="s">
        <v>343</v>
      </c>
      <c r="U4824">
        <v>19.3419318199158</v>
      </c>
      <c r="V4824">
        <v>-71.070804595947294</v>
      </c>
      <c r="W4824" t="s">
        <v>1758</v>
      </c>
      <c r="X4824" t="s">
        <v>63</v>
      </c>
      <c r="Y4824" t="s">
        <v>64</v>
      </c>
      <c r="Z4824" t="s">
        <v>65</v>
      </c>
      <c r="AA4824">
        <v>1151003502</v>
      </c>
      <c r="AB4824" t="s">
        <v>66</v>
      </c>
      <c r="AC4824" t="s">
        <v>67</v>
      </c>
      <c r="AD4824">
        <v>19.3419318199158</v>
      </c>
      <c r="AE4824">
        <v>-71.070804595947294</v>
      </c>
      <c r="AF4824" t="s">
        <v>15235</v>
      </c>
      <c r="AG4824" t="s">
        <v>32</v>
      </c>
      <c r="AH4824" t="s">
        <v>48</v>
      </c>
      <c r="AI4824" t="s">
        <v>87</v>
      </c>
      <c r="AJ4824" t="s">
        <v>1584</v>
      </c>
      <c r="AK4824" t="s">
        <v>346</v>
      </c>
      <c r="AL4824" t="s">
        <v>338</v>
      </c>
      <c r="AM4824" t="s">
        <v>347</v>
      </c>
      <c r="AR4824" t="s">
        <v>91</v>
      </c>
      <c r="AS4824">
        <v>9000018554</v>
      </c>
      <c r="AV4824" t="s">
        <v>349</v>
      </c>
      <c r="AW4824" t="str">
        <f>_xlfn.XLOOKUP(UNIVERSO[[#This Row],[RUTA-LOCALIDAD D&amp;N]],'[1]Cuota Ruta'!E:E,'[1]Cuota Ruta'!G:G)</f>
        <v>Cargar</v>
      </c>
    </row>
    <row r="4825" spans="1:49" x14ac:dyDescent="0.25">
      <c r="A4825" t="s">
        <v>48</v>
      </c>
      <c r="B4825" t="s">
        <v>49</v>
      </c>
      <c r="C4825" t="s">
        <v>50</v>
      </c>
      <c r="D4825" t="s">
        <v>51</v>
      </c>
      <c r="E4825" t="s">
        <v>77</v>
      </c>
      <c r="F4825" t="s">
        <v>53</v>
      </c>
      <c r="G4825">
        <v>9000035917</v>
      </c>
      <c r="H4825">
        <v>35917</v>
      </c>
      <c r="I4825" t="s">
        <v>15236</v>
      </c>
      <c r="J4825" t="s">
        <v>15237</v>
      </c>
      <c r="K4825" t="s">
        <v>56</v>
      </c>
      <c r="L4825" t="s">
        <v>57</v>
      </c>
      <c r="M4825" t="s">
        <v>57</v>
      </c>
      <c r="N4825" t="s">
        <v>58</v>
      </c>
      <c r="O4825" t="s">
        <v>59</v>
      </c>
      <c r="P4825">
        <v>463</v>
      </c>
      <c r="Q4825" t="s">
        <v>640</v>
      </c>
      <c r="R4825" t="s">
        <v>640</v>
      </c>
      <c r="S4825" t="s">
        <v>61</v>
      </c>
      <c r="T4825" t="s">
        <v>61</v>
      </c>
      <c r="U4825">
        <v>18.43295479</v>
      </c>
      <c r="V4825">
        <v>-70.018310549999995</v>
      </c>
      <c r="W4825" t="s">
        <v>681</v>
      </c>
      <c r="X4825" t="s">
        <v>63</v>
      </c>
      <c r="Y4825" t="s">
        <v>64</v>
      </c>
      <c r="Z4825" t="s">
        <v>65</v>
      </c>
      <c r="AA4825">
        <v>1169004518</v>
      </c>
      <c r="AB4825" t="s">
        <v>116</v>
      </c>
      <c r="AC4825" t="s">
        <v>67</v>
      </c>
      <c r="AD4825">
        <v>18.432993360000001</v>
      </c>
      <c r="AE4825">
        <v>-70.018355249999999</v>
      </c>
      <c r="AF4825" t="s">
        <v>15238</v>
      </c>
      <c r="AG4825" t="s">
        <v>32</v>
      </c>
      <c r="AH4825" t="s">
        <v>48</v>
      </c>
      <c r="AI4825" t="s">
        <v>87</v>
      </c>
      <c r="AJ4825" t="s">
        <v>1584</v>
      </c>
      <c r="AK4825" t="s">
        <v>70</v>
      </c>
      <c r="AL4825" t="s">
        <v>77</v>
      </c>
      <c r="AM4825" t="s">
        <v>71</v>
      </c>
      <c r="AR4825" t="s">
        <v>91</v>
      </c>
      <c r="AS4825">
        <v>9000035917</v>
      </c>
      <c r="AV4825" t="s">
        <v>75</v>
      </c>
      <c r="AW4825" t="str">
        <f>_xlfn.XLOOKUP(UNIVERSO[[#This Row],[RUTA-LOCALIDAD D&amp;N]],'[1]Cuota Ruta'!E:E,'[1]Cuota Ruta'!G:G)</f>
        <v>Cargar</v>
      </c>
    </row>
    <row r="4826" spans="1:49" x14ac:dyDescent="0.25">
      <c r="A4826" t="s">
        <v>48</v>
      </c>
      <c r="B4826" t="s">
        <v>49</v>
      </c>
      <c r="C4826" t="s">
        <v>50</v>
      </c>
      <c r="D4826" t="s">
        <v>51</v>
      </c>
      <c r="E4826" t="s">
        <v>338</v>
      </c>
      <c r="F4826" t="s">
        <v>283</v>
      </c>
      <c r="G4826">
        <v>9000019107</v>
      </c>
      <c r="H4826">
        <v>19107</v>
      </c>
      <c r="I4826" t="s">
        <v>3485</v>
      </c>
      <c r="J4826" t="s">
        <v>15239</v>
      </c>
      <c r="K4826" t="s">
        <v>286</v>
      </c>
      <c r="L4826" t="s">
        <v>338</v>
      </c>
      <c r="M4826" t="s">
        <v>338</v>
      </c>
      <c r="N4826" t="s">
        <v>253</v>
      </c>
      <c r="O4826" t="s">
        <v>59</v>
      </c>
      <c r="P4826">
        <v>304</v>
      </c>
      <c r="Q4826" t="s">
        <v>1772</v>
      </c>
      <c r="R4826" t="s">
        <v>1772</v>
      </c>
      <c r="S4826" t="s">
        <v>665</v>
      </c>
      <c r="T4826" t="s">
        <v>665</v>
      </c>
      <c r="U4826">
        <v>19.519580000000001</v>
      </c>
      <c r="V4826">
        <v>-70.687550000000002</v>
      </c>
      <c r="W4826" t="s">
        <v>1773</v>
      </c>
      <c r="X4826" t="s">
        <v>63</v>
      </c>
      <c r="Y4826" t="s">
        <v>64</v>
      </c>
      <c r="Z4826" t="s">
        <v>65</v>
      </c>
      <c r="AA4826">
        <v>1151004579</v>
      </c>
      <c r="AB4826" t="s">
        <v>66</v>
      </c>
      <c r="AC4826" t="s">
        <v>67</v>
      </c>
      <c r="AD4826">
        <v>19.519580000000001</v>
      </c>
      <c r="AE4826">
        <v>-70.687550000000002</v>
      </c>
      <c r="AF4826" t="s">
        <v>15240</v>
      </c>
      <c r="AG4826" t="s">
        <v>32</v>
      </c>
      <c r="AH4826" t="s">
        <v>48</v>
      </c>
      <c r="AI4826" t="s">
        <v>87</v>
      </c>
      <c r="AJ4826" t="s">
        <v>1584</v>
      </c>
      <c r="AK4826" t="s">
        <v>346</v>
      </c>
      <c r="AL4826" t="s">
        <v>338</v>
      </c>
      <c r="AM4826" t="s">
        <v>347</v>
      </c>
      <c r="AN4826">
        <v>1</v>
      </c>
      <c r="AO4826" t="s">
        <v>119</v>
      </c>
      <c r="AR4826" t="s">
        <v>91</v>
      </c>
      <c r="AS4826">
        <v>9000019107</v>
      </c>
      <c r="AU4826">
        <v>1</v>
      </c>
      <c r="AV4826" t="s">
        <v>349</v>
      </c>
      <c r="AW4826" t="str">
        <f>_xlfn.XLOOKUP(UNIVERSO[[#This Row],[RUTA-LOCALIDAD D&amp;N]],'[1]Cuota Ruta'!E:E,'[1]Cuota Ruta'!G:G)</f>
        <v>Cargar</v>
      </c>
    </row>
    <row r="4827" spans="1:49" x14ac:dyDescent="0.25">
      <c r="A4827" t="s">
        <v>48</v>
      </c>
      <c r="B4827" t="s">
        <v>49</v>
      </c>
      <c r="C4827" t="s">
        <v>50</v>
      </c>
      <c r="D4827" t="s">
        <v>51</v>
      </c>
      <c r="E4827" t="s">
        <v>52</v>
      </c>
      <c r="F4827" t="s">
        <v>53</v>
      </c>
      <c r="G4827">
        <v>9000036617</v>
      </c>
      <c r="H4827">
        <v>36617</v>
      </c>
      <c r="I4827" t="s">
        <v>15241</v>
      </c>
      <c r="J4827" t="s">
        <v>15242</v>
      </c>
      <c r="K4827" t="s">
        <v>56</v>
      </c>
      <c r="L4827" t="s">
        <v>57</v>
      </c>
      <c r="M4827" t="s">
        <v>57</v>
      </c>
      <c r="N4827" t="s">
        <v>253</v>
      </c>
      <c r="O4827" t="s">
        <v>59</v>
      </c>
      <c r="P4827">
        <v>468</v>
      </c>
      <c r="Q4827" t="s">
        <v>744</v>
      </c>
      <c r="R4827" t="s">
        <v>744</v>
      </c>
      <c r="S4827" t="s">
        <v>547</v>
      </c>
      <c r="T4827" t="s">
        <v>547</v>
      </c>
      <c r="U4827">
        <v>18.429839542933902</v>
      </c>
      <c r="V4827">
        <v>-70.015680585588697</v>
      </c>
      <c r="W4827" t="s">
        <v>745</v>
      </c>
      <c r="X4827" t="s">
        <v>63</v>
      </c>
      <c r="Y4827" t="s">
        <v>64</v>
      </c>
      <c r="Z4827" t="s">
        <v>65</v>
      </c>
      <c r="AA4827">
        <v>1162006993</v>
      </c>
      <c r="AB4827" t="s">
        <v>116</v>
      </c>
      <c r="AC4827" t="s">
        <v>67</v>
      </c>
      <c r="AD4827">
        <v>18.429864649999999</v>
      </c>
      <c r="AE4827">
        <v>-70.015692540000003</v>
      </c>
      <c r="AF4827" t="s">
        <v>15243</v>
      </c>
      <c r="AG4827" t="s">
        <v>32</v>
      </c>
      <c r="AH4827" t="s">
        <v>48</v>
      </c>
      <c r="AI4827" t="s">
        <v>87</v>
      </c>
      <c r="AJ4827" t="s">
        <v>1584</v>
      </c>
      <c r="AK4827" t="s">
        <v>70</v>
      </c>
      <c r="AL4827" t="s">
        <v>52</v>
      </c>
      <c r="AM4827" t="s">
        <v>71</v>
      </c>
      <c r="AR4827" t="s">
        <v>91</v>
      </c>
      <c r="AS4827">
        <v>9000036617</v>
      </c>
      <c r="AV4827" t="s">
        <v>75</v>
      </c>
      <c r="AW4827" t="str">
        <f>_xlfn.XLOOKUP(UNIVERSO[[#This Row],[RUTA-LOCALIDAD D&amp;N]],'[1]Cuota Ruta'!E:E,'[1]Cuota Ruta'!G:G)</f>
        <v>Cargar</v>
      </c>
    </row>
    <row r="4828" spans="1:49" x14ac:dyDescent="0.25">
      <c r="A4828" t="s">
        <v>48</v>
      </c>
      <c r="B4828" t="s">
        <v>49</v>
      </c>
      <c r="C4828" t="s">
        <v>50</v>
      </c>
      <c r="D4828" t="s">
        <v>76</v>
      </c>
      <c r="E4828" t="s">
        <v>338</v>
      </c>
      <c r="F4828" t="s">
        <v>283</v>
      </c>
      <c r="G4828">
        <v>9000019187</v>
      </c>
      <c r="H4828">
        <v>19187</v>
      </c>
      <c r="I4828" t="s">
        <v>15244</v>
      </c>
      <c r="J4828" t="s">
        <v>15245</v>
      </c>
      <c r="K4828" t="s">
        <v>286</v>
      </c>
      <c r="L4828" t="s">
        <v>338</v>
      </c>
      <c r="M4828" t="s">
        <v>338</v>
      </c>
      <c r="N4828" t="s">
        <v>253</v>
      </c>
      <c r="O4828" t="s">
        <v>59</v>
      </c>
      <c r="P4828">
        <v>339</v>
      </c>
      <c r="Q4828" t="s">
        <v>1646</v>
      </c>
      <c r="R4828" t="s">
        <v>1646</v>
      </c>
      <c r="S4828" t="s">
        <v>343</v>
      </c>
      <c r="T4828" t="s">
        <v>343</v>
      </c>
      <c r="U4828">
        <v>19.3217434883118</v>
      </c>
      <c r="V4828">
        <v>-70.753702163696303</v>
      </c>
      <c r="W4828" t="s">
        <v>1647</v>
      </c>
      <c r="X4828" t="s">
        <v>63</v>
      </c>
      <c r="Y4828" t="s">
        <v>64</v>
      </c>
      <c r="Z4828" t="s">
        <v>99</v>
      </c>
      <c r="AA4828">
        <v>1151004738</v>
      </c>
      <c r="AB4828" t="s">
        <v>66</v>
      </c>
      <c r="AC4828" t="s">
        <v>67</v>
      </c>
      <c r="AD4828">
        <v>19.3217434883118</v>
      </c>
      <c r="AE4828">
        <v>-70.753702163696303</v>
      </c>
      <c r="AF4828" t="s">
        <v>15246</v>
      </c>
      <c r="AG4828" t="s">
        <v>32</v>
      </c>
      <c r="AH4828" t="s">
        <v>48</v>
      </c>
      <c r="AI4828" t="s">
        <v>87</v>
      </c>
      <c r="AJ4828" t="s">
        <v>1584</v>
      </c>
      <c r="AK4828" t="s">
        <v>346</v>
      </c>
      <c r="AL4828" t="s">
        <v>338</v>
      </c>
      <c r="AM4828" t="s">
        <v>347</v>
      </c>
      <c r="AR4828" t="s">
        <v>91</v>
      </c>
      <c r="AS4828">
        <v>9000019187</v>
      </c>
      <c r="AV4828" t="s">
        <v>349</v>
      </c>
      <c r="AW4828" t="str">
        <f>_xlfn.XLOOKUP(UNIVERSO[[#This Row],[RUTA-LOCALIDAD D&amp;N]],'[1]Cuota Ruta'!E:E,'[1]Cuota Ruta'!G:G)</f>
        <v>Cargar</v>
      </c>
    </row>
    <row r="4829" spans="1:49" x14ac:dyDescent="0.25">
      <c r="A4829" t="s">
        <v>48</v>
      </c>
      <c r="B4829" t="s">
        <v>49</v>
      </c>
      <c r="C4829" t="s">
        <v>50</v>
      </c>
      <c r="D4829" t="s">
        <v>51</v>
      </c>
      <c r="E4829" t="s">
        <v>77</v>
      </c>
      <c r="F4829" t="s">
        <v>53</v>
      </c>
      <c r="G4829">
        <v>9000036884</v>
      </c>
      <c r="H4829">
        <v>36884</v>
      </c>
      <c r="I4829" t="s">
        <v>15247</v>
      </c>
      <c r="J4829" t="s">
        <v>15248</v>
      </c>
      <c r="K4829" t="s">
        <v>56</v>
      </c>
      <c r="L4829" t="s">
        <v>57</v>
      </c>
      <c r="M4829" t="s">
        <v>57</v>
      </c>
      <c r="N4829" t="s">
        <v>253</v>
      </c>
      <c r="O4829" t="s">
        <v>59</v>
      </c>
      <c r="P4829">
        <v>448</v>
      </c>
      <c r="Q4829" t="s">
        <v>60</v>
      </c>
      <c r="R4829" t="s">
        <v>60</v>
      </c>
      <c r="S4829" t="s">
        <v>61</v>
      </c>
      <c r="T4829" t="s">
        <v>61</v>
      </c>
      <c r="U4829">
        <v>18.418774604797399</v>
      </c>
      <c r="V4829">
        <v>-70.030155181884794</v>
      </c>
      <c r="W4829" t="s">
        <v>901</v>
      </c>
      <c r="X4829" t="s">
        <v>63</v>
      </c>
      <c r="Y4829" t="s">
        <v>64</v>
      </c>
      <c r="Z4829" t="s">
        <v>65</v>
      </c>
      <c r="AA4829">
        <v>1169004770</v>
      </c>
      <c r="AB4829" t="s">
        <v>116</v>
      </c>
      <c r="AC4829" t="s">
        <v>67</v>
      </c>
      <c r="AD4829">
        <v>18.418767549999998</v>
      </c>
      <c r="AE4829">
        <v>-70.030245840000006</v>
      </c>
      <c r="AF4829" t="s">
        <v>15249</v>
      </c>
      <c r="AG4829" t="s">
        <v>32</v>
      </c>
      <c r="AH4829" t="s">
        <v>48</v>
      </c>
      <c r="AI4829" t="s">
        <v>87</v>
      </c>
      <c r="AJ4829" t="s">
        <v>1584</v>
      </c>
      <c r="AK4829" t="s">
        <v>70</v>
      </c>
      <c r="AL4829" t="s">
        <v>77</v>
      </c>
      <c r="AM4829" t="s">
        <v>71</v>
      </c>
      <c r="AR4829" t="s">
        <v>91</v>
      </c>
      <c r="AS4829">
        <v>9000036884</v>
      </c>
      <c r="AV4829" t="s">
        <v>75</v>
      </c>
      <c r="AW4829" t="str">
        <f>_xlfn.XLOOKUP(UNIVERSO[[#This Row],[RUTA-LOCALIDAD D&amp;N]],'[1]Cuota Ruta'!E:E,'[1]Cuota Ruta'!G:G)</f>
        <v>Cargar</v>
      </c>
    </row>
    <row r="4830" spans="1:49" x14ac:dyDescent="0.25">
      <c r="A4830" t="s">
        <v>48</v>
      </c>
      <c r="B4830" t="s">
        <v>49</v>
      </c>
      <c r="C4830" t="s">
        <v>50</v>
      </c>
      <c r="D4830" t="s">
        <v>51</v>
      </c>
      <c r="E4830" t="s">
        <v>917</v>
      </c>
      <c r="F4830" t="s">
        <v>283</v>
      </c>
      <c r="G4830">
        <v>9000037884</v>
      </c>
      <c r="H4830">
        <v>37884</v>
      </c>
      <c r="I4830" t="s">
        <v>11309</v>
      </c>
      <c r="J4830" t="s">
        <v>15250</v>
      </c>
      <c r="K4830" t="s">
        <v>286</v>
      </c>
      <c r="L4830" t="s">
        <v>917</v>
      </c>
      <c r="M4830" t="s">
        <v>917</v>
      </c>
      <c r="N4830" t="s">
        <v>920</v>
      </c>
      <c r="O4830" t="s">
        <v>59</v>
      </c>
      <c r="P4830">
        <v>303</v>
      </c>
      <c r="Q4830" t="s">
        <v>921</v>
      </c>
      <c r="R4830" t="s">
        <v>921</v>
      </c>
      <c r="S4830" t="s">
        <v>922</v>
      </c>
      <c r="T4830" t="s">
        <v>922</v>
      </c>
      <c r="U4830">
        <v>19.735535860061599</v>
      </c>
      <c r="V4830">
        <v>-70.596737861633301</v>
      </c>
      <c r="W4830" t="s">
        <v>923</v>
      </c>
      <c r="X4830" t="s">
        <v>85</v>
      </c>
      <c r="Y4830" t="s">
        <v>64</v>
      </c>
      <c r="Z4830" t="s">
        <v>65</v>
      </c>
      <c r="AA4830">
        <v>1156000739</v>
      </c>
      <c r="AB4830" t="s">
        <v>116</v>
      </c>
      <c r="AC4830" t="s">
        <v>67</v>
      </c>
      <c r="AD4830">
        <v>19.735556450000001</v>
      </c>
      <c r="AE4830">
        <v>-70.596758216666657</v>
      </c>
      <c r="AF4830" t="s">
        <v>15251</v>
      </c>
      <c r="AG4830" t="s">
        <v>32</v>
      </c>
      <c r="AH4830" t="s">
        <v>48</v>
      </c>
      <c r="AI4830" t="s">
        <v>87</v>
      </c>
      <c r="AJ4830" t="s">
        <v>1584</v>
      </c>
      <c r="AK4830" t="s">
        <v>925</v>
      </c>
      <c r="AL4830" t="s">
        <v>917</v>
      </c>
      <c r="AM4830" t="s">
        <v>926</v>
      </c>
      <c r="AR4830" t="s">
        <v>91</v>
      </c>
      <c r="AS4830">
        <v>9000037884</v>
      </c>
      <c r="AV4830" t="s">
        <v>267</v>
      </c>
      <c r="AW4830" t="str">
        <f>_xlfn.XLOOKUP(UNIVERSO[[#This Row],[RUTA-LOCALIDAD D&amp;N]],'[1]Cuota Ruta'!E:E,'[1]Cuota Ruta'!G:G)</f>
        <v>Cargar</v>
      </c>
    </row>
    <row r="4831" spans="1:49" x14ac:dyDescent="0.25">
      <c r="A4831" t="s">
        <v>48</v>
      </c>
      <c r="B4831" t="s">
        <v>49</v>
      </c>
      <c r="C4831" t="s">
        <v>50</v>
      </c>
      <c r="D4831" t="s">
        <v>51</v>
      </c>
      <c r="E4831" t="s">
        <v>338</v>
      </c>
      <c r="F4831" t="s">
        <v>283</v>
      </c>
      <c r="G4831">
        <v>9000019845</v>
      </c>
      <c r="H4831">
        <v>19845</v>
      </c>
      <c r="I4831" t="s">
        <v>9296</v>
      </c>
      <c r="J4831" t="s">
        <v>15252</v>
      </c>
      <c r="K4831" t="s">
        <v>286</v>
      </c>
      <c r="L4831" t="s">
        <v>1748</v>
      </c>
      <c r="M4831" t="s">
        <v>1748</v>
      </c>
      <c r="N4831" t="s">
        <v>58</v>
      </c>
      <c r="O4831" t="s">
        <v>59</v>
      </c>
      <c r="P4831">
        <v>379</v>
      </c>
      <c r="Q4831" t="s">
        <v>1853</v>
      </c>
      <c r="R4831" t="s">
        <v>1853</v>
      </c>
      <c r="S4831" t="s">
        <v>405</v>
      </c>
      <c r="T4831" t="s">
        <v>405</v>
      </c>
      <c r="U4831">
        <v>19.423881530761701</v>
      </c>
      <c r="V4831">
        <v>-70.471733093261705</v>
      </c>
      <c r="W4831" t="s">
        <v>1854</v>
      </c>
      <c r="X4831" t="s">
        <v>63</v>
      </c>
      <c r="Y4831" t="s">
        <v>64</v>
      </c>
      <c r="Z4831" t="s">
        <v>65</v>
      </c>
      <c r="AA4831">
        <v>1151006313</v>
      </c>
      <c r="AB4831" t="s">
        <v>66</v>
      </c>
      <c r="AC4831" t="s">
        <v>67</v>
      </c>
      <c r="AD4831">
        <v>19.423881530761701</v>
      </c>
      <c r="AE4831">
        <v>-70.471733093261705</v>
      </c>
      <c r="AF4831" t="s">
        <v>15253</v>
      </c>
      <c r="AG4831" t="s">
        <v>32</v>
      </c>
      <c r="AH4831" t="s">
        <v>48</v>
      </c>
      <c r="AI4831" t="s">
        <v>87</v>
      </c>
      <c r="AJ4831" t="s">
        <v>1584</v>
      </c>
      <c r="AK4831" t="s">
        <v>697</v>
      </c>
      <c r="AL4831" t="s">
        <v>338</v>
      </c>
      <c r="AM4831" t="s">
        <v>698</v>
      </c>
      <c r="AR4831" t="s">
        <v>91</v>
      </c>
      <c r="AS4831">
        <v>9000019845</v>
      </c>
      <c r="AV4831" t="s">
        <v>410</v>
      </c>
      <c r="AW4831" t="str">
        <f>_xlfn.XLOOKUP(UNIVERSO[[#This Row],[RUTA-LOCALIDAD D&amp;N]],'[1]Cuota Ruta'!E:E,'[1]Cuota Ruta'!G:G)</f>
        <v>Cargar</v>
      </c>
    </row>
    <row r="4832" spans="1:49" x14ac:dyDescent="0.25">
      <c r="A4832" t="s">
        <v>48</v>
      </c>
      <c r="B4832" t="s">
        <v>49</v>
      </c>
      <c r="C4832" t="s">
        <v>50</v>
      </c>
      <c r="D4832" t="s">
        <v>51</v>
      </c>
      <c r="E4832" t="s">
        <v>917</v>
      </c>
      <c r="F4832" t="s">
        <v>283</v>
      </c>
      <c r="G4832">
        <v>9000040260</v>
      </c>
      <c r="H4832">
        <v>40260</v>
      </c>
      <c r="I4832" t="s">
        <v>15254</v>
      </c>
      <c r="J4832" t="s">
        <v>15255</v>
      </c>
      <c r="K4832" t="s">
        <v>286</v>
      </c>
      <c r="L4832" t="s">
        <v>488</v>
      </c>
      <c r="M4832" t="s">
        <v>488</v>
      </c>
      <c r="N4832" t="s">
        <v>2365</v>
      </c>
      <c r="O4832" t="s">
        <v>59</v>
      </c>
      <c r="P4832">
        <v>309</v>
      </c>
      <c r="Q4832" t="s">
        <v>1429</v>
      </c>
      <c r="R4832" t="s">
        <v>1429</v>
      </c>
      <c r="S4832" t="s">
        <v>922</v>
      </c>
      <c r="T4832" t="s">
        <v>922</v>
      </c>
      <c r="U4832">
        <v>19.66985</v>
      </c>
      <c r="V4832">
        <v>-70.368139999999997</v>
      </c>
      <c r="W4832" t="s">
        <v>1430</v>
      </c>
      <c r="X4832" t="s">
        <v>63</v>
      </c>
      <c r="Y4832" t="s">
        <v>64</v>
      </c>
      <c r="Z4832" t="s">
        <v>65</v>
      </c>
      <c r="AA4832">
        <v>1156005599</v>
      </c>
      <c r="AB4832" t="s">
        <v>116</v>
      </c>
      <c r="AC4832" t="s">
        <v>67</v>
      </c>
      <c r="AD4832">
        <v>19.669829366666669</v>
      </c>
      <c r="AE4832">
        <v>-70.368138900000005</v>
      </c>
      <c r="AF4832" t="s">
        <v>15256</v>
      </c>
      <c r="AG4832" t="s">
        <v>32</v>
      </c>
      <c r="AH4832" t="s">
        <v>48</v>
      </c>
      <c r="AI4832" t="s">
        <v>87</v>
      </c>
      <c r="AJ4832" t="s">
        <v>1584</v>
      </c>
      <c r="AK4832" t="s">
        <v>925</v>
      </c>
      <c r="AL4832" t="s">
        <v>917</v>
      </c>
      <c r="AM4832" t="s">
        <v>926</v>
      </c>
      <c r="AR4832" t="s">
        <v>91</v>
      </c>
      <c r="AS4832">
        <v>9000040260</v>
      </c>
      <c r="AV4832" t="s">
        <v>267</v>
      </c>
      <c r="AW4832" t="str">
        <f>_xlfn.XLOOKUP(UNIVERSO[[#This Row],[RUTA-LOCALIDAD D&amp;N]],'[1]Cuota Ruta'!E:E,'[1]Cuota Ruta'!G:G)</f>
        <v>Cargar</v>
      </c>
    </row>
    <row r="4833" spans="1:49" x14ac:dyDescent="0.25">
      <c r="A4833" t="s">
        <v>48</v>
      </c>
      <c r="B4833" t="s">
        <v>49</v>
      </c>
      <c r="C4833" t="s">
        <v>110</v>
      </c>
      <c r="D4833" t="s">
        <v>51</v>
      </c>
      <c r="E4833" t="s">
        <v>338</v>
      </c>
      <c r="F4833" t="s">
        <v>283</v>
      </c>
      <c r="G4833">
        <v>9000022761</v>
      </c>
      <c r="H4833">
        <v>22761</v>
      </c>
      <c r="I4833" t="s">
        <v>15257</v>
      </c>
      <c r="J4833" t="s">
        <v>15258</v>
      </c>
      <c r="K4833" t="s">
        <v>286</v>
      </c>
      <c r="L4833" t="s">
        <v>338</v>
      </c>
      <c r="M4833" t="s">
        <v>338</v>
      </c>
      <c r="N4833" t="s">
        <v>253</v>
      </c>
      <c r="O4833" t="s">
        <v>59</v>
      </c>
      <c r="P4833">
        <v>353</v>
      </c>
      <c r="Q4833" t="s">
        <v>721</v>
      </c>
      <c r="R4833" t="s">
        <v>721</v>
      </c>
      <c r="S4833" t="s">
        <v>343</v>
      </c>
      <c r="T4833" t="s">
        <v>343</v>
      </c>
      <c r="U4833">
        <v>19.440907478332502</v>
      </c>
      <c r="V4833">
        <v>-70.81494140625</v>
      </c>
      <c r="W4833" t="s">
        <v>722</v>
      </c>
      <c r="X4833" t="s">
        <v>63</v>
      </c>
      <c r="Y4833" t="s">
        <v>64</v>
      </c>
      <c r="Z4833" t="s">
        <v>65</v>
      </c>
      <c r="AA4833">
        <v>1151013881</v>
      </c>
      <c r="AB4833" t="s">
        <v>66</v>
      </c>
      <c r="AC4833" t="s">
        <v>67</v>
      </c>
      <c r="AD4833">
        <v>19.440907478332502</v>
      </c>
      <c r="AE4833">
        <v>-70.81494140625</v>
      </c>
      <c r="AF4833" t="s">
        <v>15259</v>
      </c>
      <c r="AG4833" t="s">
        <v>32</v>
      </c>
      <c r="AH4833" t="s">
        <v>48</v>
      </c>
      <c r="AI4833" t="s">
        <v>87</v>
      </c>
      <c r="AJ4833" t="s">
        <v>1584</v>
      </c>
      <c r="AK4833" t="s">
        <v>346</v>
      </c>
      <c r="AL4833" t="s">
        <v>338</v>
      </c>
      <c r="AM4833" t="s">
        <v>347</v>
      </c>
      <c r="AR4833" t="s">
        <v>91</v>
      </c>
      <c r="AS4833">
        <v>9000022761</v>
      </c>
      <c r="AV4833" t="s">
        <v>349</v>
      </c>
      <c r="AW4833" t="str">
        <f>_xlfn.XLOOKUP(UNIVERSO[[#This Row],[RUTA-LOCALIDAD D&amp;N]],'[1]Cuota Ruta'!E:E,'[1]Cuota Ruta'!G:G)</f>
        <v>Cargar</v>
      </c>
    </row>
    <row r="4834" spans="1:49" x14ac:dyDescent="0.25">
      <c r="A4834" t="s">
        <v>48</v>
      </c>
      <c r="B4834" t="s">
        <v>49</v>
      </c>
      <c r="C4834" t="s">
        <v>50</v>
      </c>
      <c r="D4834" t="s">
        <v>51</v>
      </c>
      <c r="E4834" t="s">
        <v>193</v>
      </c>
      <c r="F4834" t="s">
        <v>194</v>
      </c>
      <c r="G4834">
        <v>9000044489</v>
      </c>
      <c r="H4834">
        <v>44489</v>
      </c>
      <c r="I4834" t="s">
        <v>15260</v>
      </c>
      <c r="J4834" t="s">
        <v>15261</v>
      </c>
      <c r="K4834" t="s">
        <v>197</v>
      </c>
      <c r="L4834" t="s">
        <v>180</v>
      </c>
      <c r="M4834" t="s">
        <v>180</v>
      </c>
      <c r="N4834" t="s">
        <v>58</v>
      </c>
      <c r="O4834" t="s">
        <v>59</v>
      </c>
      <c r="P4834">
        <v>319</v>
      </c>
      <c r="Q4834" t="s">
        <v>2484</v>
      </c>
      <c r="R4834" t="s">
        <v>2484</v>
      </c>
      <c r="S4834" t="s">
        <v>1016</v>
      </c>
      <c r="T4834" t="s">
        <v>1016</v>
      </c>
      <c r="U4834">
        <v>18.609531400000002</v>
      </c>
      <c r="V4834">
        <v>-68.709159900000003</v>
      </c>
      <c r="W4834" t="s">
        <v>2485</v>
      </c>
      <c r="X4834" t="s">
        <v>63</v>
      </c>
      <c r="Y4834" t="s">
        <v>64</v>
      </c>
      <c r="Z4834" t="s">
        <v>65</v>
      </c>
      <c r="AA4834">
        <v>1160009154</v>
      </c>
      <c r="AB4834" t="s">
        <v>116</v>
      </c>
      <c r="AC4834" t="s">
        <v>67</v>
      </c>
      <c r="AD4834">
        <v>18.609535800160959</v>
      </c>
      <c r="AE4834">
        <v>-68.709155583515241</v>
      </c>
      <c r="AF4834" t="s">
        <v>15262</v>
      </c>
      <c r="AG4834" t="s">
        <v>32</v>
      </c>
      <c r="AH4834" t="s">
        <v>48</v>
      </c>
      <c r="AI4834" t="s">
        <v>87</v>
      </c>
      <c r="AJ4834" t="s">
        <v>1584</v>
      </c>
      <c r="AK4834" t="s">
        <v>235</v>
      </c>
      <c r="AL4834" t="s">
        <v>193</v>
      </c>
      <c r="AM4834" t="s">
        <v>236</v>
      </c>
      <c r="AR4834" t="s">
        <v>91</v>
      </c>
      <c r="AS4834">
        <v>9000044489</v>
      </c>
      <c r="AV4834" t="s">
        <v>75</v>
      </c>
      <c r="AW4834" t="str">
        <f>_xlfn.XLOOKUP(UNIVERSO[[#This Row],[RUTA-LOCALIDAD D&amp;N]],'[1]Cuota Ruta'!E:E,'[1]Cuota Ruta'!G:G)</f>
        <v>Cargar</v>
      </c>
    </row>
    <row r="4835" spans="1:49" x14ac:dyDescent="0.25">
      <c r="A4835" t="s">
        <v>48</v>
      </c>
      <c r="B4835" t="s">
        <v>49</v>
      </c>
      <c r="C4835" t="s">
        <v>50</v>
      </c>
      <c r="D4835" t="s">
        <v>124</v>
      </c>
      <c r="E4835" t="s">
        <v>338</v>
      </c>
      <c r="F4835" t="s">
        <v>283</v>
      </c>
      <c r="G4835">
        <v>9000023699</v>
      </c>
      <c r="H4835">
        <v>23699</v>
      </c>
      <c r="I4835" t="s">
        <v>5025</v>
      </c>
      <c r="J4835" t="s">
        <v>15263</v>
      </c>
      <c r="K4835" t="s">
        <v>286</v>
      </c>
      <c r="L4835" t="s">
        <v>338</v>
      </c>
      <c r="M4835" t="s">
        <v>338</v>
      </c>
      <c r="N4835" t="s">
        <v>253</v>
      </c>
      <c r="O4835" t="s">
        <v>59</v>
      </c>
      <c r="P4835">
        <v>333</v>
      </c>
      <c r="Q4835" t="s">
        <v>1972</v>
      </c>
      <c r="R4835" t="s">
        <v>1972</v>
      </c>
      <c r="S4835" t="s">
        <v>676</v>
      </c>
      <c r="T4835" t="s">
        <v>676</v>
      </c>
      <c r="U4835">
        <v>19.484407000000001</v>
      </c>
      <c r="V4835">
        <v>-70.745074000000002</v>
      </c>
      <c r="W4835" t="s">
        <v>1973</v>
      </c>
      <c r="X4835" t="s">
        <v>63</v>
      </c>
      <c r="Y4835" t="s">
        <v>64</v>
      </c>
      <c r="Z4835" t="s">
        <v>65</v>
      </c>
      <c r="AA4835">
        <v>1151025820</v>
      </c>
      <c r="AB4835" t="s">
        <v>66</v>
      </c>
      <c r="AC4835" t="s">
        <v>67</v>
      </c>
      <c r="AD4835">
        <v>19.484407000000001</v>
      </c>
      <c r="AE4835">
        <v>-70.745074000000002</v>
      </c>
      <c r="AF4835" t="s">
        <v>15264</v>
      </c>
      <c r="AG4835" t="s">
        <v>32</v>
      </c>
      <c r="AH4835" t="s">
        <v>48</v>
      </c>
      <c r="AI4835" t="s">
        <v>87</v>
      </c>
      <c r="AJ4835" t="s">
        <v>1584</v>
      </c>
      <c r="AK4835" t="s">
        <v>346</v>
      </c>
      <c r="AL4835" t="s">
        <v>338</v>
      </c>
      <c r="AM4835" t="s">
        <v>347</v>
      </c>
      <c r="AN4835">
        <v>4</v>
      </c>
      <c r="AO4835" t="s">
        <v>280</v>
      </c>
      <c r="AR4835" t="s">
        <v>91</v>
      </c>
      <c r="AS4835">
        <v>9000023699</v>
      </c>
      <c r="AU4835">
        <v>4</v>
      </c>
      <c r="AV4835" t="s">
        <v>349</v>
      </c>
      <c r="AW4835" t="str">
        <f>_xlfn.XLOOKUP(UNIVERSO[[#This Row],[RUTA-LOCALIDAD D&amp;N]],'[1]Cuota Ruta'!E:E,'[1]Cuota Ruta'!G:G)</f>
        <v>Cargar</v>
      </c>
    </row>
    <row r="4836" spans="1:49" x14ac:dyDescent="0.25">
      <c r="A4836" t="s">
        <v>48</v>
      </c>
      <c r="B4836" t="s">
        <v>49</v>
      </c>
      <c r="C4836" t="s">
        <v>50</v>
      </c>
      <c r="D4836" t="s">
        <v>124</v>
      </c>
      <c r="E4836" t="s">
        <v>338</v>
      </c>
      <c r="F4836" t="s">
        <v>283</v>
      </c>
      <c r="G4836">
        <v>9000023710</v>
      </c>
      <c r="H4836">
        <v>23710</v>
      </c>
      <c r="I4836" t="s">
        <v>2039</v>
      </c>
      <c r="J4836" t="s">
        <v>15265</v>
      </c>
      <c r="K4836" t="s">
        <v>286</v>
      </c>
      <c r="L4836" t="s">
        <v>338</v>
      </c>
      <c r="M4836" t="s">
        <v>338</v>
      </c>
      <c r="N4836" t="s">
        <v>253</v>
      </c>
      <c r="O4836" t="s">
        <v>59</v>
      </c>
      <c r="P4836">
        <v>332</v>
      </c>
      <c r="Q4836" t="s">
        <v>2002</v>
      </c>
      <c r="R4836" t="s">
        <v>2002</v>
      </c>
      <c r="S4836" t="s">
        <v>676</v>
      </c>
      <c r="T4836" t="s">
        <v>676</v>
      </c>
      <c r="U4836">
        <v>19.4969158172607</v>
      </c>
      <c r="V4836">
        <v>-70.744865417480497</v>
      </c>
      <c r="W4836" t="s">
        <v>2003</v>
      </c>
      <c r="X4836" t="s">
        <v>63</v>
      </c>
      <c r="Y4836" t="s">
        <v>64</v>
      </c>
      <c r="Z4836" t="s">
        <v>65</v>
      </c>
      <c r="AA4836">
        <v>1151025651</v>
      </c>
      <c r="AB4836" t="s">
        <v>66</v>
      </c>
      <c r="AC4836" t="s">
        <v>67</v>
      </c>
      <c r="AD4836">
        <v>19.4969158172607</v>
      </c>
      <c r="AE4836">
        <v>-70.744865417480497</v>
      </c>
      <c r="AF4836" t="s">
        <v>15266</v>
      </c>
      <c r="AG4836" t="s">
        <v>32</v>
      </c>
      <c r="AH4836" t="s">
        <v>48</v>
      </c>
      <c r="AI4836" t="s">
        <v>87</v>
      </c>
      <c r="AJ4836" t="s">
        <v>1584</v>
      </c>
      <c r="AK4836" t="s">
        <v>346</v>
      </c>
      <c r="AL4836" t="s">
        <v>338</v>
      </c>
      <c r="AM4836" t="s">
        <v>347</v>
      </c>
      <c r="AR4836" t="s">
        <v>91</v>
      </c>
      <c r="AS4836">
        <v>9000023710</v>
      </c>
      <c r="AV4836" t="s">
        <v>349</v>
      </c>
      <c r="AW4836" t="str">
        <f>_xlfn.XLOOKUP(UNIVERSO[[#This Row],[RUTA-LOCALIDAD D&amp;N]],'[1]Cuota Ruta'!E:E,'[1]Cuota Ruta'!G:G)</f>
        <v>Cargar</v>
      </c>
    </row>
    <row r="4837" spans="1:49" x14ac:dyDescent="0.25">
      <c r="A4837" t="s">
        <v>48</v>
      </c>
      <c r="B4837" t="s">
        <v>49</v>
      </c>
      <c r="C4837" t="s">
        <v>50</v>
      </c>
      <c r="D4837" t="s">
        <v>51</v>
      </c>
      <c r="E4837" t="s">
        <v>218</v>
      </c>
      <c r="F4837" t="s">
        <v>194</v>
      </c>
      <c r="G4837">
        <v>9000044758</v>
      </c>
      <c r="H4837">
        <v>44758</v>
      </c>
      <c r="I4837" t="s">
        <v>15267</v>
      </c>
      <c r="J4837" t="s">
        <v>15268</v>
      </c>
      <c r="K4837" t="s">
        <v>197</v>
      </c>
      <c r="L4837" t="s">
        <v>180</v>
      </c>
      <c r="M4837" t="s">
        <v>180</v>
      </c>
      <c r="N4837" t="s">
        <v>58</v>
      </c>
      <c r="O4837" t="s">
        <v>59</v>
      </c>
      <c r="P4837">
        <v>304</v>
      </c>
      <c r="Q4837" t="s">
        <v>457</v>
      </c>
      <c r="R4837" t="s">
        <v>457</v>
      </c>
      <c r="S4837" t="s">
        <v>223</v>
      </c>
      <c r="T4837" t="s">
        <v>223</v>
      </c>
      <c r="U4837">
        <v>18.700834270000001</v>
      </c>
      <c r="V4837">
        <v>-68.644996599999999</v>
      </c>
      <c r="W4837" t="s">
        <v>458</v>
      </c>
      <c r="X4837" t="s">
        <v>63</v>
      </c>
      <c r="Y4837" t="s">
        <v>64</v>
      </c>
      <c r="Z4837" t="s">
        <v>99</v>
      </c>
      <c r="AA4837">
        <v>1159002338</v>
      </c>
      <c r="AB4837" t="s">
        <v>116</v>
      </c>
      <c r="AC4837" t="s">
        <v>67</v>
      </c>
      <c r="AD4837">
        <v>18.700886222200911</v>
      </c>
      <c r="AE4837">
        <v>-68.645002952946101</v>
      </c>
      <c r="AF4837" t="s">
        <v>15269</v>
      </c>
      <c r="AG4837" t="s">
        <v>32</v>
      </c>
      <c r="AH4837" t="s">
        <v>48</v>
      </c>
      <c r="AI4837" t="s">
        <v>87</v>
      </c>
      <c r="AJ4837" t="s">
        <v>1584</v>
      </c>
      <c r="AK4837" t="s">
        <v>235</v>
      </c>
      <c r="AL4837" t="s">
        <v>218</v>
      </c>
      <c r="AM4837" t="s">
        <v>236</v>
      </c>
      <c r="AR4837" t="s">
        <v>91</v>
      </c>
      <c r="AS4837">
        <v>9000044758</v>
      </c>
      <c r="AV4837" t="s">
        <v>75</v>
      </c>
      <c r="AW4837" t="str">
        <f>_xlfn.XLOOKUP(UNIVERSO[[#This Row],[RUTA-LOCALIDAD D&amp;N]],'[1]Cuota Ruta'!E:E,'[1]Cuota Ruta'!G:G)</f>
        <v>Cargar</v>
      </c>
    </row>
    <row r="4838" spans="1:49" x14ac:dyDescent="0.25">
      <c r="A4838" t="s">
        <v>48</v>
      </c>
      <c r="B4838" t="s">
        <v>49</v>
      </c>
      <c r="C4838" t="s">
        <v>50</v>
      </c>
      <c r="D4838" t="s">
        <v>51</v>
      </c>
      <c r="E4838" t="s">
        <v>338</v>
      </c>
      <c r="F4838" t="s">
        <v>283</v>
      </c>
      <c r="G4838">
        <v>9000024390</v>
      </c>
      <c r="H4838">
        <v>24390</v>
      </c>
      <c r="I4838" t="s">
        <v>2161</v>
      </c>
      <c r="J4838" t="s">
        <v>15270</v>
      </c>
      <c r="K4838" t="s">
        <v>286</v>
      </c>
      <c r="L4838" t="s">
        <v>338</v>
      </c>
      <c r="M4838" t="s">
        <v>338</v>
      </c>
      <c r="N4838" t="s">
        <v>253</v>
      </c>
      <c r="O4838" t="s">
        <v>59</v>
      </c>
      <c r="P4838">
        <v>341</v>
      </c>
      <c r="Q4838" t="s">
        <v>2017</v>
      </c>
      <c r="R4838" t="s">
        <v>2017</v>
      </c>
      <c r="S4838" t="s">
        <v>405</v>
      </c>
      <c r="T4838" t="s">
        <v>405</v>
      </c>
      <c r="U4838">
        <v>19.293688774108901</v>
      </c>
      <c r="V4838">
        <v>-70.546256065368695</v>
      </c>
      <c r="W4838" t="s">
        <v>2018</v>
      </c>
      <c r="X4838" t="s">
        <v>63</v>
      </c>
      <c r="Y4838" t="s">
        <v>64</v>
      </c>
      <c r="Z4838" t="s">
        <v>65</v>
      </c>
      <c r="AA4838">
        <v>1151016251</v>
      </c>
      <c r="AB4838" t="s">
        <v>66</v>
      </c>
      <c r="AC4838" t="s">
        <v>67</v>
      </c>
      <c r="AD4838">
        <v>19.293688774108901</v>
      </c>
      <c r="AE4838">
        <v>-70.546256065368695</v>
      </c>
      <c r="AF4838" t="s">
        <v>15271</v>
      </c>
      <c r="AG4838" t="s">
        <v>32</v>
      </c>
      <c r="AH4838" t="s">
        <v>48</v>
      </c>
      <c r="AI4838" t="s">
        <v>87</v>
      </c>
      <c r="AJ4838" t="s">
        <v>1584</v>
      </c>
      <c r="AK4838" t="s">
        <v>697</v>
      </c>
      <c r="AL4838" t="s">
        <v>338</v>
      </c>
      <c r="AM4838" t="s">
        <v>698</v>
      </c>
      <c r="AR4838" t="s">
        <v>91</v>
      </c>
      <c r="AS4838">
        <v>9000024390</v>
      </c>
      <c r="AV4838" t="s">
        <v>410</v>
      </c>
      <c r="AW4838" t="str">
        <f>_xlfn.XLOOKUP(UNIVERSO[[#This Row],[RUTA-LOCALIDAD D&amp;N]],'[1]Cuota Ruta'!E:E,'[1]Cuota Ruta'!G:G)</f>
        <v>Cargar</v>
      </c>
    </row>
    <row r="4839" spans="1:49" x14ac:dyDescent="0.25">
      <c r="A4839" t="s">
        <v>48</v>
      </c>
      <c r="B4839" t="s">
        <v>49</v>
      </c>
      <c r="C4839" t="s">
        <v>50</v>
      </c>
      <c r="D4839" t="s">
        <v>51</v>
      </c>
      <c r="E4839" t="s">
        <v>338</v>
      </c>
      <c r="F4839" t="s">
        <v>283</v>
      </c>
      <c r="G4839">
        <v>9000024403</v>
      </c>
      <c r="H4839">
        <v>24403</v>
      </c>
      <c r="I4839" t="s">
        <v>6729</v>
      </c>
      <c r="J4839" t="s">
        <v>15272</v>
      </c>
      <c r="K4839" t="s">
        <v>286</v>
      </c>
      <c r="L4839" t="s">
        <v>338</v>
      </c>
      <c r="M4839" t="s">
        <v>338</v>
      </c>
      <c r="N4839" t="s">
        <v>253</v>
      </c>
      <c r="O4839" t="s">
        <v>59</v>
      </c>
      <c r="P4839">
        <v>335</v>
      </c>
      <c r="Q4839" t="s">
        <v>729</v>
      </c>
      <c r="R4839" t="s">
        <v>729</v>
      </c>
      <c r="S4839" t="s">
        <v>405</v>
      </c>
      <c r="T4839" t="s">
        <v>405</v>
      </c>
      <c r="U4839">
        <v>19.253742218017599</v>
      </c>
      <c r="V4839">
        <v>-70.537048339843807</v>
      </c>
      <c r="W4839" t="s">
        <v>730</v>
      </c>
      <c r="X4839" t="s">
        <v>63</v>
      </c>
      <c r="Y4839" t="s">
        <v>64</v>
      </c>
      <c r="Z4839" t="s">
        <v>65</v>
      </c>
      <c r="AA4839">
        <v>1151016266</v>
      </c>
      <c r="AB4839" t="s">
        <v>66</v>
      </c>
      <c r="AC4839" t="s">
        <v>67</v>
      </c>
      <c r="AD4839">
        <v>19.253742218017599</v>
      </c>
      <c r="AE4839">
        <v>-70.537048339843807</v>
      </c>
      <c r="AF4839" t="s">
        <v>15273</v>
      </c>
      <c r="AG4839" t="s">
        <v>32</v>
      </c>
      <c r="AH4839" t="s">
        <v>48</v>
      </c>
      <c r="AI4839" t="s">
        <v>87</v>
      </c>
      <c r="AJ4839" t="s">
        <v>1584</v>
      </c>
      <c r="AK4839" t="s">
        <v>732</v>
      </c>
      <c r="AL4839" t="s">
        <v>338</v>
      </c>
      <c r="AM4839" t="s">
        <v>733</v>
      </c>
      <c r="AR4839" t="s">
        <v>91</v>
      </c>
      <c r="AS4839">
        <v>9000024403</v>
      </c>
      <c r="AV4839" t="s">
        <v>349</v>
      </c>
      <c r="AW4839" t="str">
        <f>_xlfn.XLOOKUP(UNIVERSO[[#This Row],[RUTA-LOCALIDAD D&amp;N]],'[1]Cuota Ruta'!E:E,'[1]Cuota Ruta'!G:G)</f>
        <v>Cargar</v>
      </c>
    </row>
    <row r="4840" spans="1:49" x14ac:dyDescent="0.25">
      <c r="A4840" t="s">
        <v>48</v>
      </c>
      <c r="B4840" t="s">
        <v>49</v>
      </c>
      <c r="C4840" t="s">
        <v>50</v>
      </c>
      <c r="D4840" t="s">
        <v>51</v>
      </c>
      <c r="E4840" t="s">
        <v>338</v>
      </c>
      <c r="F4840" t="s">
        <v>283</v>
      </c>
      <c r="G4840">
        <v>9000024491</v>
      </c>
      <c r="H4840">
        <v>24491</v>
      </c>
      <c r="I4840" t="s">
        <v>2161</v>
      </c>
      <c r="J4840" t="s">
        <v>15274</v>
      </c>
      <c r="K4840" t="s">
        <v>286</v>
      </c>
      <c r="L4840" t="s">
        <v>338</v>
      </c>
      <c r="M4840" t="s">
        <v>338</v>
      </c>
      <c r="N4840" t="s">
        <v>253</v>
      </c>
      <c r="O4840" t="s">
        <v>59</v>
      </c>
      <c r="P4840">
        <v>376</v>
      </c>
      <c r="Q4840" t="s">
        <v>404</v>
      </c>
      <c r="R4840" t="s">
        <v>404</v>
      </c>
      <c r="S4840" t="s">
        <v>405</v>
      </c>
      <c r="T4840" t="s">
        <v>405</v>
      </c>
      <c r="U4840">
        <v>19.307004690170299</v>
      </c>
      <c r="V4840">
        <v>-70.527201652526898</v>
      </c>
      <c r="W4840" t="s">
        <v>406</v>
      </c>
      <c r="X4840" t="s">
        <v>63</v>
      </c>
      <c r="Y4840" t="s">
        <v>64</v>
      </c>
      <c r="Z4840" t="s">
        <v>65</v>
      </c>
      <c r="AA4840">
        <v>1151016448</v>
      </c>
      <c r="AB4840" t="s">
        <v>66</v>
      </c>
      <c r="AC4840" t="s">
        <v>67</v>
      </c>
      <c r="AD4840">
        <v>19.307004690170299</v>
      </c>
      <c r="AE4840">
        <v>-70.527201652526898</v>
      </c>
      <c r="AF4840" t="s">
        <v>15275</v>
      </c>
      <c r="AG4840" t="s">
        <v>32</v>
      </c>
      <c r="AH4840" t="s">
        <v>48</v>
      </c>
      <c r="AI4840" t="s">
        <v>87</v>
      </c>
      <c r="AJ4840" t="s">
        <v>1584</v>
      </c>
      <c r="AK4840" t="s">
        <v>408</v>
      </c>
      <c r="AL4840" t="s">
        <v>338</v>
      </c>
      <c r="AM4840" t="s">
        <v>409</v>
      </c>
      <c r="AR4840" t="s">
        <v>91</v>
      </c>
      <c r="AS4840">
        <v>9000024491</v>
      </c>
      <c r="AV4840" t="s">
        <v>410</v>
      </c>
      <c r="AW4840" t="str">
        <f>_xlfn.XLOOKUP(UNIVERSO[[#This Row],[RUTA-LOCALIDAD D&amp;N]],'[1]Cuota Ruta'!E:E,'[1]Cuota Ruta'!G:G)</f>
        <v>Cargar</v>
      </c>
    </row>
    <row r="4841" spans="1:49" x14ac:dyDescent="0.25">
      <c r="A4841" t="s">
        <v>48</v>
      </c>
      <c r="B4841" t="s">
        <v>49</v>
      </c>
      <c r="C4841" t="s">
        <v>50</v>
      </c>
      <c r="D4841" t="s">
        <v>51</v>
      </c>
      <c r="E4841" t="s">
        <v>193</v>
      </c>
      <c r="F4841" t="s">
        <v>194</v>
      </c>
      <c r="G4841">
        <v>9000045792</v>
      </c>
      <c r="H4841">
        <v>45792</v>
      </c>
      <c r="I4841" t="s">
        <v>15276</v>
      </c>
      <c r="J4841" t="s">
        <v>15277</v>
      </c>
      <c r="K4841" t="s">
        <v>197</v>
      </c>
      <c r="L4841" t="s">
        <v>180</v>
      </c>
      <c r="M4841" t="s">
        <v>180</v>
      </c>
      <c r="N4841" t="s">
        <v>58</v>
      </c>
      <c r="O4841" t="s">
        <v>59</v>
      </c>
      <c r="P4841">
        <v>315</v>
      </c>
      <c r="Q4841" t="s">
        <v>2445</v>
      </c>
      <c r="R4841" t="s">
        <v>2445</v>
      </c>
      <c r="S4841" t="s">
        <v>1016</v>
      </c>
      <c r="T4841" t="s">
        <v>1016</v>
      </c>
      <c r="U4841">
        <v>18.620334625244102</v>
      </c>
      <c r="V4841">
        <v>-68.709959030151396</v>
      </c>
      <c r="W4841" t="s">
        <v>2446</v>
      </c>
      <c r="X4841" t="s">
        <v>63</v>
      </c>
      <c r="Y4841" t="s">
        <v>64</v>
      </c>
      <c r="Z4841" t="s">
        <v>65</v>
      </c>
      <c r="AA4841">
        <v>1160008411</v>
      </c>
      <c r="AB4841" t="s">
        <v>116</v>
      </c>
      <c r="AC4841" t="s">
        <v>67</v>
      </c>
      <c r="AD4841">
        <v>18.6203024</v>
      </c>
      <c r="AE4841">
        <v>-68.709952799999996</v>
      </c>
      <c r="AF4841" t="s">
        <v>15278</v>
      </c>
      <c r="AG4841" t="s">
        <v>32</v>
      </c>
      <c r="AH4841" t="s">
        <v>48</v>
      </c>
      <c r="AI4841" t="s">
        <v>87</v>
      </c>
      <c r="AJ4841" t="s">
        <v>1584</v>
      </c>
      <c r="AK4841" t="s">
        <v>235</v>
      </c>
      <c r="AL4841" t="s">
        <v>193</v>
      </c>
      <c r="AM4841" t="s">
        <v>236</v>
      </c>
      <c r="AR4841" t="s">
        <v>91</v>
      </c>
      <c r="AS4841">
        <v>9000045792</v>
      </c>
      <c r="AV4841" t="s">
        <v>75</v>
      </c>
      <c r="AW4841" t="str">
        <f>_xlfn.XLOOKUP(UNIVERSO[[#This Row],[RUTA-LOCALIDAD D&amp;N]],'[1]Cuota Ruta'!E:E,'[1]Cuota Ruta'!G:G)</f>
        <v>Cargar</v>
      </c>
    </row>
    <row r="4842" spans="1:49" x14ac:dyDescent="0.25">
      <c r="A4842" t="s">
        <v>48</v>
      </c>
      <c r="B4842" t="s">
        <v>49</v>
      </c>
      <c r="C4842" t="s">
        <v>50</v>
      </c>
      <c r="D4842" t="s">
        <v>51</v>
      </c>
      <c r="E4842" t="s">
        <v>193</v>
      </c>
      <c r="F4842" t="s">
        <v>194</v>
      </c>
      <c r="G4842">
        <v>9000046166</v>
      </c>
      <c r="H4842">
        <v>46166</v>
      </c>
      <c r="I4842" t="s">
        <v>15279</v>
      </c>
      <c r="J4842" t="s">
        <v>15280</v>
      </c>
      <c r="K4842" t="s">
        <v>197</v>
      </c>
      <c r="L4842" t="s">
        <v>180</v>
      </c>
      <c r="M4842" t="s">
        <v>180</v>
      </c>
      <c r="N4842" t="s">
        <v>58</v>
      </c>
      <c r="O4842" t="s">
        <v>59</v>
      </c>
      <c r="P4842">
        <v>321</v>
      </c>
      <c r="Q4842" t="s">
        <v>2499</v>
      </c>
      <c r="R4842" t="s">
        <v>2499</v>
      </c>
      <c r="S4842" t="s">
        <v>1016</v>
      </c>
      <c r="T4842" t="s">
        <v>1016</v>
      </c>
      <c r="U4842">
        <v>18.603566169738802</v>
      </c>
      <c r="V4842">
        <v>-68.711186408996596</v>
      </c>
      <c r="W4842" t="s">
        <v>2500</v>
      </c>
      <c r="X4842" t="s">
        <v>63</v>
      </c>
      <c r="Y4842" t="s">
        <v>64</v>
      </c>
      <c r="Z4842" t="s">
        <v>65</v>
      </c>
      <c r="AA4842">
        <v>1160014727</v>
      </c>
      <c r="AB4842" t="s">
        <v>116</v>
      </c>
      <c r="AC4842" t="s">
        <v>67</v>
      </c>
      <c r="AD4842">
        <v>18.603638877468899</v>
      </c>
      <c r="AE4842">
        <v>-68.71118061010219</v>
      </c>
      <c r="AF4842" t="s">
        <v>15281</v>
      </c>
      <c r="AG4842" t="s">
        <v>32</v>
      </c>
      <c r="AH4842" t="s">
        <v>48</v>
      </c>
      <c r="AI4842" t="s">
        <v>87</v>
      </c>
      <c r="AJ4842" t="s">
        <v>1584</v>
      </c>
      <c r="AK4842" t="s">
        <v>235</v>
      </c>
      <c r="AL4842" t="s">
        <v>193</v>
      </c>
      <c r="AM4842" t="s">
        <v>236</v>
      </c>
      <c r="AN4842">
        <v>13</v>
      </c>
      <c r="AO4842" t="s">
        <v>169</v>
      </c>
      <c r="AR4842" t="s">
        <v>91</v>
      </c>
      <c r="AS4842">
        <v>9000046166</v>
      </c>
      <c r="AU4842">
        <v>13</v>
      </c>
      <c r="AV4842" t="s">
        <v>75</v>
      </c>
      <c r="AW4842" t="str">
        <f>_xlfn.XLOOKUP(UNIVERSO[[#This Row],[RUTA-LOCALIDAD D&amp;N]],'[1]Cuota Ruta'!E:E,'[1]Cuota Ruta'!G:G)</f>
        <v>Cargar</v>
      </c>
    </row>
    <row r="4843" spans="1:49" x14ac:dyDescent="0.25">
      <c r="A4843" t="s">
        <v>48</v>
      </c>
      <c r="B4843" t="s">
        <v>49</v>
      </c>
      <c r="C4843" t="s">
        <v>50</v>
      </c>
      <c r="D4843" t="s">
        <v>76</v>
      </c>
      <c r="E4843" t="s">
        <v>338</v>
      </c>
      <c r="F4843" t="s">
        <v>283</v>
      </c>
      <c r="G4843">
        <v>9000025518</v>
      </c>
      <c r="H4843">
        <v>25518</v>
      </c>
      <c r="I4843" t="s">
        <v>5416</v>
      </c>
      <c r="J4843" t="s">
        <v>15282</v>
      </c>
      <c r="K4843" t="s">
        <v>286</v>
      </c>
      <c r="L4843" t="s">
        <v>338</v>
      </c>
      <c r="M4843" t="s">
        <v>338</v>
      </c>
      <c r="N4843" t="s">
        <v>253</v>
      </c>
      <c r="O4843" t="s">
        <v>59</v>
      </c>
      <c r="P4843">
        <v>315</v>
      </c>
      <c r="Q4843" t="s">
        <v>1681</v>
      </c>
      <c r="R4843" t="s">
        <v>1681</v>
      </c>
      <c r="S4843" t="s">
        <v>665</v>
      </c>
      <c r="T4843" t="s">
        <v>665</v>
      </c>
      <c r="U4843">
        <v>19.4756965637207</v>
      </c>
      <c r="V4843">
        <v>-70.671905517578097</v>
      </c>
      <c r="W4843" t="s">
        <v>1682</v>
      </c>
      <c r="X4843" t="s">
        <v>63</v>
      </c>
      <c r="Y4843" t="s">
        <v>64</v>
      </c>
      <c r="Z4843" t="s">
        <v>99</v>
      </c>
      <c r="AA4843">
        <v>1151018780</v>
      </c>
      <c r="AB4843" t="s">
        <v>66</v>
      </c>
      <c r="AC4843" t="s">
        <v>67</v>
      </c>
      <c r="AD4843">
        <v>19.4756965637207</v>
      </c>
      <c r="AE4843">
        <v>-70.671905517578097</v>
      </c>
      <c r="AF4843" t="s">
        <v>15283</v>
      </c>
      <c r="AG4843" t="s">
        <v>32</v>
      </c>
      <c r="AH4843" t="s">
        <v>48</v>
      </c>
      <c r="AI4843" t="s">
        <v>87</v>
      </c>
      <c r="AJ4843" t="s">
        <v>1584</v>
      </c>
      <c r="AK4843" t="s">
        <v>408</v>
      </c>
      <c r="AL4843" t="s">
        <v>338</v>
      </c>
      <c r="AM4843" t="s">
        <v>409</v>
      </c>
      <c r="AN4843">
        <v>1</v>
      </c>
      <c r="AO4843" t="s">
        <v>119</v>
      </c>
      <c r="AR4843" t="s">
        <v>91</v>
      </c>
      <c r="AS4843">
        <v>9000025518</v>
      </c>
      <c r="AU4843">
        <v>1</v>
      </c>
      <c r="AV4843" t="s">
        <v>410</v>
      </c>
      <c r="AW4843" t="str">
        <f>_xlfn.XLOOKUP(UNIVERSO[[#This Row],[RUTA-LOCALIDAD D&amp;N]],'[1]Cuota Ruta'!E:E,'[1]Cuota Ruta'!G:G)</f>
        <v>Cargar</v>
      </c>
    </row>
    <row r="4844" spans="1:49" x14ac:dyDescent="0.25">
      <c r="A4844" t="s">
        <v>48</v>
      </c>
      <c r="B4844" t="s">
        <v>49</v>
      </c>
      <c r="C4844" t="s">
        <v>50</v>
      </c>
      <c r="D4844" t="s">
        <v>51</v>
      </c>
      <c r="E4844" t="s">
        <v>193</v>
      </c>
      <c r="F4844" t="s">
        <v>194</v>
      </c>
      <c r="G4844">
        <v>9000026792</v>
      </c>
      <c r="H4844">
        <v>26792</v>
      </c>
      <c r="I4844" t="s">
        <v>15284</v>
      </c>
      <c r="J4844" t="s">
        <v>15285</v>
      </c>
      <c r="K4844" t="s">
        <v>197</v>
      </c>
      <c r="L4844" t="s">
        <v>193</v>
      </c>
      <c r="M4844" t="s">
        <v>193</v>
      </c>
      <c r="N4844" t="s">
        <v>58</v>
      </c>
      <c r="O4844" t="s">
        <v>59</v>
      </c>
      <c r="P4844">
        <v>302</v>
      </c>
      <c r="Q4844" t="s">
        <v>466</v>
      </c>
      <c r="R4844" t="s">
        <v>466</v>
      </c>
      <c r="S4844" t="s">
        <v>327</v>
      </c>
      <c r="T4844" t="s">
        <v>327</v>
      </c>
      <c r="U4844">
        <v>18.421430587768501</v>
      </c>
      <c r="V4844">
        <v>-68.971031188964801</v>
      </c>
      <c r="W4844" t="s">
        <v>467</v>
      </c>
      <c r="X4844" t="s">
        <v>63</v>
      </c>
      <c r="Y4844" t="s">
        <v>64</v>
      </c>
      <c r="Z4844" t="s">
        <v>65</v>
      </c>
      <c r="AA4844">
        <v>1160003015</v>
      </c>
      <c r="AB4844" t="s">
        <v>66</v>
      </c>
      <c r="AC4844" t="s">
        <v>67</v>
      </c>
      <c r="AD4844">
        <v>18.421430587768501</v>
      </c>
      <c r="AE4844">
        <v>-68.971031188964801</v>
      </c>
      <c r="AF4844" t="s">
        <v>15286</v>
      </c>
      <c r="AG4844" t="s">
        <v>32</v>
      </c>
      <c r="AH4844" t="s">
        <v>48</v>
      </c>
      <c r="AI4844" t="s">
        <v>87</v>
      </c>
      <c r="AJ4844" t="s">
        <v>1584</v>
      </c>
      <c r="AK4844" t="s">
        <v>330</v>
      </c>
      <c r="AL4844" t="s">
        <v>193</v>
      </c>
      <c r="AM4844" t="s">
        <v>331</v>
      </c>
      <c r="AR4844" t="s">
        <v>91</v>
      </c>
      <c r="AS4844">
        <v>9000026792</v>
      </c>
      <c r="AV4844" t="s">
        <v>206</v>
      </c>
      <c r="AW4844" t="str">
        <f>_xlfn.XLOOKUP(UNIVERSO[[#This Row],[RUTA-LOCALIDAD D&amp;N]],'[1]Cuota Ruta'!E:E,'[1]Cuota Ruta'!G:G)</f>
        <v>Cargar</v>
      </c>
    </row>
    <row r="4845" spans="1:49" x14ac:dyDescent="0.25">
      <c r="A4845" t="s">
        <v>48</v>
      </c>
      <c r="B4845" t="s">
        <v>49</v>
      </c>
      <c r="C4845" t="s">
        <v>50</v>
      </c>
      <c r="D4845" t="s">
        <v>76</v>
      </c>
      <c r="E4845" t="s">
        <v>485</v>
      </c>
      <c r="F4845" t="s">
        <v>283</v>
      </c>
      <c r="G4845">
        <v>9000048943</v>
      </c>
      <c r="H4845">
        <v>48943</v>
      </c>
      <c r="I4845" t="s">
        <v>7696</v>
      </c>
      <c r="J4845" t="s">
        <v>15287</v>
      </c>
      <c r="K4845" t="s">
        <v>286</v>
      </c>
      <c r="L4845" t="s">
        <v>1087</v>
      </c>
      <c r="M4845" t="s">
        <v>1087</v>
      </c>
      <c r="N4845" t="s">
        <v>253</v>
      </c>
      <c r="O4845" t="s">
        <v>59</v>
      </c>
      <c r="P4845">
        <v>303</v>
      </c>
      <c r="Q4845" t="s">
        <v>1122</v>
      </c>
      <c r="R4845" t="s">
        <v>1122</v>
      </c>
      <c r="S4845" t="s">
        <v>1050</v>
      </c>
      <c r="T4845" t="s">
        <v>1050</v>
      </c>
      <c r="U4845">
        <v>19.5516548156738</v>
      </c>
      <c r="V4845">
        <v>-71.7086181640625</v>
      </c>
      <c r="W4845" t="s">
        <v>1123</v>
      </c>
      <c r="X4845" t="s">
        <v>63</v>
      </c>
      <c r="Y4845" t="s">
        <v>64</v>
      </c>
      <c r="Z4845" t="s">
        <v>99</v>
      </c>
      <c r="AA4845">
        <v>1158005375</v>
      </c>
      <c r="AB4845" t="s">
        <v>116</v>
      </c>
      <c r="AC4845" t="s">
        <v>67</v>
      </c>
      <c r="AD4845">
        <v>19.551653333333331</v>
      </c>
      <c r="AE4845">
        <v>-71.708640000000003</v>
      </c>
      <c r="AF4845" t="s">
        <v>15288</v>
      </c>
      <c r="AG4845" t="s">
        <v>32</v>
      </c>
      <c r="AH4845" t="s">
        <v>48</v>
      </c>
      <c r="AI4845" t="s">
        <v>87</v>
      </c>
      <c r="AJ4845" t="s">
        <v>1584</v>
      </c>
      <c r="AK4845" t="s">
        <v>494</v>
      </c>
      <c r="AL4845" t="s">
        <v>485</v>
      </c>
      <c r="AM4845" t="s">
        <v>495</v>
      </c>
      <c r="AR4845" t="s">
        <v>91</v>
      </c>
      <c r="AS4845">
        <v>9000048943</v>
      </c>
      <c r="AV4845" t="s">
        <v>349</v>
      </c>
      <c r="AW4845" t="str">
        <f>_xlfn.XLOOKUP(UNIVERSO[[#This Row],[RUTA-LOCALIDAD D&amp;N]],'[1]Cuota Ruta'!E:E,'[1]Cuota Ruta'!G:G)</f>
        <v>Cargar</v>
      </c>
    </row>
    <row r="4846" spans="1:49" x14ac:dyDescent="0.25">
      <c r="A4846" t="s">
        <v>48</v>
      </c>
      <c r="B4846" t="s">
        <v>380</v>
      </c>
      <c r="C4846" t="s">
        <v>381</v>
      </c>
      <c r="D4846" t="s">
        <v>76</v>
      </c>
      <c r="E4846" t="s">
        <v>193</v>
      </c>
      <c r="F4846" t="s">
        <v>194</v>
      </c>
      <c r="G4846">
        <v>9000027407</v>
      </c>
      <c r="H4846">
        <v>27407</v>
      </c>
      <c r="I4846" t="s">
        <v>15289</v>
      </c>
      <c r="J4846" t="s">
        <v>15290</v>
      </c>
      <c r="K4846" t="s">
        <v>197</v>
      </c>
      <c r="L4846" t="s">
        <v>193</v>
      </c>
      <c r="M4846" t="s">
        <v>193</v>
      </c>
      <c r="N4846" t="s">
        <v>58</v>
      </c>
      <c r="O4846" t="s">
        <v>434</v>
      </c>
      <c r="P4846">
        <v>322</v>
      </c>
      <c r="Q4846" t="s">
        <v>810</v>
      </c>
      <c r="R4846" t="s">
        <v>810</v>
      </c>
      <c r="S4846" t="s">
        <v>200</v>
      </c>
      <c r="T4846" t="s">
        <v>200</v>
      </c>
      <c r="U4846">
        <v>18.4608957767487</v>
      </c>
      <c r="V4846">
        <v>-69.279780387878404</v>
      </c>
      <c r="W4846" t="s">
        <v>811</v>
      </c>
      <c r="X4846" t="s">
        <v>85</v>
      </c>
      <c r="Y4846" t="s">
        <v>64</v>
      </c>
      <c r="Z4846" t="s">
        <v>65</v>
      </c>
      <c r="AA4846">
        <v>1160010585</v>
      </c>
      <c r="AB4846" t="s">
        <v>66</v>
      </c>
      <c r="AC4846" t="s">
        <v>67</v>
      </c>
      <c r="AD4846">
        <v>18.4608957767487</v>
      </c>
      <c r="AE4846">
        <v>-69.279780387878404</v>
      </c>
      <c r="AF4846" t="s">
        <v>15291</v>
      </c>
      <c r="AG4846" t="s">
        <v>32</v>
      </c>
      <c r="AH4846" t="s">
        <v>48</v>
      </c>
      <c r="AI4846" t="s">
        <v>87</v>
      </c>
      <c r="AJ4846" t="s">
        <v>1584</v>
      </c>
      <c r="AK4846" t="s">
        <v>203</v>
      </c>
      <c r="AL4846" t="s">
        <v>193</v>
      </c>
      <c r="AM4846" t="s">
        <v>204</v>
      </c>
      <c r="AR4846" t="s">
        <v>91</v>
      </c>
      <c r="AS4846">
        <v>9000027407</v>
      </c>
      <c r="AV4846" t="s">
        <v>206</v>
      </c>
      <c r="AW4846" t="str">
        <f>_xlfn.XLOOKUP(UNIVERSO[[#This Row],[RUTA-LOCALIDAD D&amp;N]],'[1]Cuota Ruta'!E:E,'[1]Cuota Ruta'!G:G)</f>
        <v>Cargar</v>
      </c>
    </row>
    <row r="4847" spans="1:49" x14ac:dyDescent="0.25">
      <c r="A4847" t="s">
        <v>48</v>
      </c>
      <c r="B4847" t="s">
        <v>49</v>
      </c>
      <c r="C4847" t="s">
        <v>50</v>
      </c>
      <c r="D4847" t="s">
        <v>51</v>
      </c>
      <c r="E4847" t="s">
        <v>193</v>
      </c>
      <c r="F4847" t="s">
        <v>194</v>
      </c>
      <c r="G4847">
        <v>9000027544</v>
      </c>
      <c r="H4847">
        <v>27544</v>
      </c>
      <c r="I4847" t="s">
        <v>15292</v>
      </c>
      <c r="J4847" t="s">
        <v>15293</v>
      </c>
      <c r="K4847" t="s">
        <v>197</v>
      </c>
      <c r="L4847" t="s">
        <v>198</v>
      </c>
      <c r="M4847" t="s">
        <v>198</v>
      </c>
      <c r="N4847" t="s">
        <v>58</v>
      </c>
      <c r="O4847" t="s">
        <v>59</v>
      </c>
      <c r="P4847">
        <v>312</v>
      </c>
      <c r="Q4847" t="s">
        <v>2112</v>
      </c>
      <c r="R4847" t="s">
        <v>2112</v>
      </c>
      <c r="S4847" t="s">
        <v>774</v>
      </c>
      <c r="T4847" t="s">
        <v>774</v>
      </c>
      <c r="U4847">
        <v>18.554302692413302</v>
      </c>
      <c r="V4847">
        <v>-69.4085369110107</v>
      </c>
      <c r="W4847" t="s">
        <v>2113</v>
      </c>
      <c r="X4847" t="s">
        <v>63</v>
      </c>
      <c r="Y4847" t="s">
        <v>64</v>
      </c>
      <c r="Z4847" t="s">
        <v>99</v>
      </c>
      <c r="AA4847">
        <v>1160010827</v>
      </c>
      <c r="AB4847" t="s">
        <v>66</v>
      </c>
      <c r="AC4847" t="s">
        <v>67</v>
      </c>
      <c r="AD4847">
        <v>18.554302692413302</v>
      </c>
      <c r="AE4847">
        <v>-69.4085369110107</v>
      </c>
      <c r="AF4847" t="s">
        <v>15294</v>
      </c>
      <c r="AG4847" t="s">
        <v>32</v>
      </c>
      <c r="AH4847" t="s">
        <v>48</v>
      </c>
      <c r="AI4847" t="s">
        <v>87</v>
      </c>
      <c r="AJ4847" t="s">
        <v>1584</v>
      </c>
      <c r="AK4847" t="s">
        <v>203</v>
      </c>
      <c r="AL4847" t="s">
        <v>193</v>
      </c>
      <c r="AM4847" t="s">
        <v>204</v>
      </c>
      <c r="AR4847" t="s">
        <v>91</v>
      </c>
      <c r="AS4847">
        <v>9000027544</v>
      </c>
      <c r="AV4847" t="s">
        <v>206</v>
      </c>
      <c r="AW4847" t="str">
        <f>_xlfn.XLOOKUP(UNIVERSO[[#This Row],[RUTA-LOCALIDAD D&amp;N]],'[1]Cuota Ruta'!E:E,'[1]Cuota Ruta'!G:G)</f>
        <v>Cargar</v>
      </c>
    </row>
    <row r="4848" spans="1:49" x14ac:dyDescent="0.25">
      <c r="A4848" t="s">
        <v>48</v>
      </c>
      <c r="B4848" t="s">
        <v>49</v>
      </c>
      <c r="C4848" t="s">
        <v>50</v>
      </c>
      <c r="D4848" t="s">
        <v>51</v>
      </c>
      <c r="E4848" t="s">
        <v>193</v>
      </c>
      <c r="F4848" t="s">
        <v>194</v>
      </c>
      <c r="G4848">
        <v>9000027709</v>
      </c>
      <c r="H4848">
        <v>27709</v>
      </c>
      <c r="I4848" t="s">
        <v>15295</v>
      </c>
      <c r="J4848" t="s">
        <v>15296</v>
      </c>
      <c r="K4848" t="s">
        <v>197</v>
      </c>
      <c r="L4848" t="s">
        <v>193</v>
      </c>
      <c r="M4848" t="s">
        <v>193</v>
      </c>
      <c r="N4848" t="s">
        <v>58</v>
      </c>
      <c r="O4848" t="s">
        <v>59</v>
      </c>
      <c r="P4848">
        <v>311</v>
      </c>
      <c r="Q4848" t="s">
        <v>215</v>
      </c>
      <c r="R4848" t="s">
        <v>215</v>
      </c>
      <c r="S4848" t="s">
        <v>200</v>
      </c>
      <c r="T4848" t="s">
        <v>200</v>
      </c>
      <c r="U4848">
        <v>18.461196263631201</v>
      </c>
      <c r="V4848">
        <v>-69.293568929036496</v>
      </c>
      <c r="W4848" t="s">
        <v>216</v>
      </c>
      <c r="X4848" t="s">
        <v>63</v>
      </c>
      <c r="Y4848" t="s">
        <v>64</v>
      </c>
      <c r="Z4848" t="s">
        <v>65</v>
      </c>
      <c r="AA4848">
        <v>1160011098</v>
      </c>
      <c r="AB4848" t="s">
        <v>66</v>
      </c>
      <c r="AC4848" t="s">
        <v>67</v>
      </c>
      <c r="AD4848">
        <v>18.461196263631201</v>
      </c>
      <c r="AE4848">
        <v>-69.293568929036496</v>
      </c>
      <c r="AF4848" t="s">
        <v>15297</v>
      </c>
      <c r="AG4848" t="s">
        <v>32</v>
      </c>
      <c r="AH4848" t="s">
        <v>48</v>
      </c>
      <c r="AI4848" t="s">
        <v>87</v>
      </c>
      <c r="AJ4848" t="s">
        <v>1584</v>
      </c>
      <c r="AK4848" t="s">
        <v>203</v>
      </c>
      <c r="AL4848" t="s">
        <v>193</v>
      </c>
      <c r="AM4848" t="s">
        <v>204</v>
      </c>
      <c r="AR4848" t="s">
        <v>91</v>
      </c>
      <c r="AS4848">
        <v>9000027709</v>
      </c>
      <c r="AV4848" t="s">
        <v>206</v>
      </c>
      <c r="AW4848" t="str">
        <f>_xlfn.XLOOKUP(UNIVERSO[[#This Row],[RUTA-LOCALIDAD D&amp;N]],'[1]Cuota Ruta'!E:E,'[1]Cuota Ruta'!G:G)</f>
        <v>Cargar</v>
      </c>
    </row>
    <row r="4849" spans="1:49" x14ac:dyDescent="0.25">
      <c r="A4849" t="s">
        <v>48</v>
      </c>
      <c r="B4849" t="s">
        <v>49</v>
      </c>
      <c r="C4849" t="s">
        <v>50</v>
      </c>
      <c r="D4849" t="s">
        <v>51</v>
      </c>
      <c r="E4849" t="s">
        <v>282</v>
      </c>
      <c r="F4849" t="s">
        <v>283</v>
      </c>
      <c r="G4849">
        <v>9000050494</v>
      </c>
      <c r="H4849">
        <v>50494</v>
      </c>
      <c r="I4849" t="s">
        <v>1746</v>
      </c>
      <c r="J4849" t="s">
        <v>15298</v>
      </c>
      <c r="K4849" t="s">
        <v>286</v>
      </c>
      <c r="L4849" t="s">
        <v>287</v>
      </c>
      <c r="M4849" t="s">
        <v>287</v>
      </c>
      <c r="N4849" t="s">
        <v>288</v>
      </c>
      <c r="O4849" t="s">
        <v>59</v>
      </c>
      <c r="P4849">
        <v>303</v>
      </c>
      <c r="Q4849" t="s">
        <v>3034</v>
      </c>
      <c r="R4849" t="s">
        <v>3034</v>
      </c>
      <c r="S4849" t="s">
        <v>290</v>
      </c>
      <c r="T4849" t="s">
        <v>290</v>
      </c>
      <c r="U4849">
        <v>18.967005623711501</v>
      </c>
      <c r="V4849">
        <v>-70.416935390896299</v>
      </c>
      <c r="W4849" t="s">
        <v>3035</v>
      </c>
      <c r="X4849" t="s">
        <v>85</v>
      </c>
      <c r="Y4849" t="s">
        <v>64</v>
      </c>
      <c r="Z4849" t="s">
        <v>65</v>
      </c>
      <c r="AA4849">
        <v>1155000543</v>
      </c>
      <c r="AB4849" t="s">
        <v>116</v>
      </c>
      <c r="AC4849" t="s">
        <v>67</v>
      </c>
      <c r="AD4849">
        <v>18.966825</v>
      </c>
      <c r="AE4849">
        <v>-70.417191666666668</v>
      </c>
      <c r="AF4849" t="s">
        <v>15299</v>
      </c>
      <c r="AG4849" t="s">
        <v>32</v>
      </c>
      <c r="AH4849" t="s">
        <v>48</v>
      </c>
      <c r="AI4849" t="s">
        <v>87</v>
      </c>
      <c r="AJ4849" t="s">
        <v>1584</v>
      </c>
      <c r="AR4849" t="s">
        <v>91</v>
      </c>
      <c r="AS4849">
        <v>9000050494</v>
      </c>
      <c r="AW4849" t="str">
        <f>_xlfn.XLOOKUP(UNIVERSO[[#This Row],[RUTA-LOCALIDAD D&amp;N]],'[1]Cuota Ruta'!E:E,'[1]Cuota Ruta'!G:G)</f>
        <v>Cargar</v>
      </c>
    </row>
    <row r="4850" spans="1:49" x14ac:dyDescent="0.25">
      <c r="A4850" t="s">
        <v>48</v>
      </c>
      <c r="B4850" t="s">
        <v>49</v>
      </c>
      <c r="C4850" t="s">
        <v>50</v>
      </c>
      <c r="D4850" t="s">
        <v>76</v>
      </c>
      <c r="E4850" t="s">
        <v>193</v>
      </c>
      <c r="F4850" t="s">
        <v>194</v>
      </c>
      <c r="G4850">
        <v>9000027759</v>
      </c>
      <c r="H4850">
        <v>27759</v>
      </c>
      <c r="I4850" t="s">
        <v>13824</v>
      </c>
      <c r="J4850" t="s">
        <v>15300</v>
      </c>
      <c r="K4850" t="s">
        <v>197</v>
      </c>
      <c r="L4850" t="s">
        <v>193</v>
      </c>
      <c r="M4850" t="s">
        <v>193</v>
      </c>
      <c r="N4850" t="s">
        <v>58</v>
      </c>
      <c r="O4850" t="s">
        <v>59</v>
      </c>
      <c r="P4850">
        <v>310</v>
      </c>
      <c r="Q4850" t="s">
        <v>799</v>
      </c>
      <c r="R4850" t="s">
        <v>799</v>
      </c>
      <c r="S4850" t="s">
        <v>200</v>
      </c>
      <c r="T4850" t="s">
        <v>200</v>
      </c>
      <c r="U4850">
        <v>18.454138565063499</v>
      </c>
      <c r="V4850">
        <v>-69.313264465331997</v>
      </c>
      <c r="W4850" t="s">
        <v>800</v>
      </c>
      <c r="X4850" t="s">
        <v>63</v>
      </c>
      <c r="Y4850" t="s">
        <v>64</v>
      </c>
      <c r="Z4850" t="s">
        <v>99</v>
      </c>
      <c r="AA4850">
        <v>1160011179</v>
      </c>
      <c r="AB4850" t="s">
        <v>66</v>
      </c>
      <c r="AC4850" t="s">
        <v>67</v>
      </c>
      <c r="AD4850">
        <v>18.454138565063499</v>
      </c>
      <c r="AE4850">
        <v>-69.313264465331997</v>
      </c>
      <c r="AF4850" t="s">
        <v>15301</v>
      </c>
      <c r="AG4850" t="s">
        <v>32</v>
      </c>
      <c r="AH4850" t="s">
        <v>48</v>
      </c>
      <c r="AI4850" t="s">
        <v>87</v>
      </c>
      <c r="AJ4850" t="s">
        <v>1584</v>
      </c>
      <c r="AK4850" t="s">
        <v>203</v>
      </c>
      <c r="AL4850" t="s">
        <v>193</v>
      </c>
      <c r="AM4850" t="s">
        <v>204</v>
      </c>
      <c r="AR4850" t="s">
        <v>91</v>
      </c>
      <c r="AS4850">
        <v>9000027759</v>
      </c>
      <c r="AV4850" t="s">
        <v>206</v>
      </c>
      <c r="AW4850" t="str">
        <f>_xlfn.XLOOKUP(UNIVERSO[[#This Row],[RUTA-LOCALIDAD D&amp;N]],'[1]Cuota Ruta'!E:E,'[1]Cuota Ruta'!G:G)</f>
        <v>Cargar</v>
      </c>
    </row>
    <row r="4851" spans="1:49" x14ac:dyDescent="0.25">
      <c r="A4851" t="s">
        <v>48</v>
      </c>
      <c r="B4851" t="s">
        <v>49</v>
      </c>
      <c r="C4851" t="s">
        <v>50</v>
      </c>
      <c r="D4851" t="s">
        <v>51</v>
      </c>
      <c r="E4851" t="s">
        <v>282</v>
      </c>
      <c r="F4851" t="s">
        <v>283</v>
      </c>
      <c r="G4851">
        <v>9000050637</v>
      </c>
      <c r="H4851">
        <v>50637</v>
      </c>
      <c r="I4851" t="s">
        <v>15302</v>
      </c>
      <c r="J4851" t="s">
        <v>15303</v>
      </c>
      <c r="K4851" t="s">
        <v>286</v>
      </c>
      <c r="L4851" t="s">
        <v>287</v>
      </c>
      <c r="M4851" t="s">
        <v>287</v>
      </c>
      <c r="N4851" t="s">
        <v>288</v>
      </c>
      <c r="O4851" t="s">
        <v>59</v>
      </c>
      <c r="P4851">
        <v>305</v>
      </c>
      <c r="Q4851" t="s">
        <v>2989</v>
      </c>
      <c r="R4851" t="s">
        <v>2989</v>
      </c>
      <c r="S4851" t="s">
        <v>290</v>
      </c>
      <c r="T4851" t="s">
        <v>290</v>
      </c>
      <c r="U4851">
        <v>18.928636550903299</v>
      </c>
      <c r="V4851">
        <v>-70.397819519042898</v>
      </c>
      <c r="W4851" t="s">
        <v>2990</v>
      </c>
      <c r="X4851" t="s">
        <v>85</v>
      </c>
      <c r="Y4851" t="s">
        <v>64</v>
      </c>
      <c r="Z4851" t="s">
        <v>65</v>
      </c>
      <c r="AA4851">
        <v>1155001217</v>
      </c>
      <c r="AB4851" t="s">
        <v>116</v>
      </c>
      <c r="AC4851" t="s">
        <v>67</v>
      </c>
      <c r="AD4851">
        <v>18.928683333333328</v>
      </c>
      <c r="AE4851">
        <v>-70.397710000000004</v>
      </c>
      <c r="AF4851" t="s">
        <v>15304</v>
      </c>
      <c r="AG4851" t="s">
        <v>32</v>
      </c>
      <c r="AH4851" t="s">
        <v>48</v>
      </c>
      <c r="AI4851" t="s">
        <v>87</v>
      </c>
      <c r="AJ4851" t="s">
        <v>1584</v>
      </c>
      <c r="AR4851" t="s">
        <v>91</v>
      </c>
      <c r="AS4851">
        <v>9000050637</v>
      </c>
      <c r="AW4851" t="str">
        <f>_xlfn.XLOOKUP(UNIVERSO[[#This Row],[RUTA-LOCALIDAD D&amp;N]],'[1]Cuota Ruta'!E:E,'[1]Cuota Ruta'!G:G)</f>
        <v>Cargar</v>
      </c>
    </row>
    <row r="4852" spans="1:49" x14ac:dyDescent="0.25">
      <c r="A4852" t="s">
        <v>48</v>
      </c>
      <c r="B4852" t="s">
        <v>49</v>
      </c>
      <c r="C4852" t="s">
        <v>50</v>
      </c>
      <c r="D4852" t="s">
        <v>51</v>
      </c>
      <c r="E4852" t="s">
        <v>282</v>
      </c>
      <c r="F4852" t="s">
        <v>283</v>
      </c>
      <c r="G4852">
        <v>9000051733</v>
      </c>
      <c r="H4852">
        <v>51733</v>
      </c>
      <c r="I4852" t="s">
        <v>15305</v>
      </c>
      <c r="J4852" t="s">
        <v>15306</v>
      </c>
      <c r="K4852" t="s">
        <v>286</v>
      </c>
      <c r="L4852" t="s">
        <v>287</v>
      </c>
      <c r="M4852" t="s">
        <v>287</v>
      </c>
      <c r="N4852" t="s">
        <v>288</v>
      </c>
      <c r="O4852" t="s">
        <v>59</v>
      </c>
      <c r="P4852">
        <v>314</v>
      </c>
      <c r="Q4852" t="s">
        <v>4239</v>
      </c>
      <c r="R4852" t="s">
        <v>4239</v>
      </c>
      <c r="S4852" t="s">
        <v>290</v>
      </c>
      <c r="T4852" t="s">
        <v>290</v>
      </c>
      <c r="U4852">
        <v>18.934638979999999</v>
      </c>
      <c r="V4852">
        <v>-70.393516539999993</v>
      </c>
      <c r="W4852" t="s">
        <v>4240</v>
      </c>
      <c r="X4852" t="s">
        <v>85</v>
      </c>
      <c r="Y4852" t="s">
        <v>64</v>
      </c>
      <c r="Z4852" t="s">
        <v>65</v>
      </c>
      <c r="AA4852">
        <v>1155004659</v>
      </c>
      <c r="AB4852" t="s">
        <v>116</v>
      </c>
      <c r="AC4852" t="s">
        <v>67</v>
      </c>
      <c r="AD4852">
        <v>18.934626600000001</v>
      </c>
      <c r="AE4852">
        <v>-70.393545000000003</v>
      </c>
      <c r="AF4852" t="s">
        <v>15307</v>
      </c>
      <c r="AG4852" t="s">
        <v>32</v>
      </c>
      <c r="AH4852" t="s">
        <v>48</v>
      </c>
      <c r="AI4852" t="s">
        <v>87</v>
      </c>
      <c r="AJ4852" t="s">
        <v>1584</v>
      </c>
      <c r="AR4852" t="s">
        <v>91</v>
      </c>
      <c r="AS4852">
        <v>9000051733</v>
      </c>
      <c r="AW4852" t="str">
        <f>_xlfn.XLOOKUP(UNIVERSO[[#This Row],[RUTA-LOCALIDAD D&amp;N]],'[1]Cuota Ruta'!E:E,'[1]Cuota Ruta'!G:G)</f>
        <v>Cargar</v>
      </c>
    </row>
    <row r="4853" spans="1:49" x14ac:dyDescent="0.25">
      <c r="A4853" t="s">
        <v>48</v>
      </c>
      <c r="B4853" t="s">
        <v>49</v>
      </c>
      <c r="C4853" t="s">
        <v>50</v>
      </c>
      <c r="D4853" t="s">
        <v>51</v>
      </c>
      <c r="E4853" t="s">
        <v>193</v>
      </c>
      <c r="F4853" t="s">
        <v>194</v>
      </c>
      <c r="G4853">
        <v>9000029223</v>
      </c>
      <c r="H4853">
        <v>29223</v>
      </c>
      <c r="I4853" t="s">
        <v>15308</v>
      </c>
      <c r="J4853" t="s">
        <v>15309</v>
      </c>
      <c r="K4853" t="s">
        <v>197</v>
      </c>
      <c r="L4853" t="s">
        <v>193</v>
      </c>
      <c r="M4853" t="s">
        <v>193</v>
      </c>
      <c r="N4853" t="s">
        <v>58</v>
      </c>
      <c r="O4853" t="s">
        <v>59</v>
      </c>
      <c r="P4853">
        <v>303</v>
      </c>
      <c r="Q4853" t="s">
        <v>784</v>
      </c>
      <c r="R4853" t="s">
        <v>784</v>
      </c>
      <c r="S4853" t="s">
        <v>327</v>
      </c>
      <c r="T4853" t="s">
        <v>327</v>
      </c>
      <c r="U4853">
        <v>18.440246582</v>
      </c>
      <c r="V4853">
        <v>-69.060440063499996</v>
      </c>
      <c r="W4853" t="s">
        <v>785</v>
      </c>
      <c r="X4853" t="s">
        <v>63</v>
      </c>
      <c r="Y4853" t="s">
        <v>64</v>
      </c>
      <c r="Z4853" t="s">
        <v>99</v>
      </c>
      <c r="AA4853">
        <v>1160015887</v>
      </c>
      <c r="AB4853" t="s">
        <v>66</v>
      </c>
      <c r="AC4853" t="s">
        <v>67</v>
      </c>
      <c r="AD4853">
        <v>18.440246582</v>
      </c>
      <c r="AE4853">
        <v>-69.060440063499996</v>
      </c>
      <c r="AF4853" t="s">
        <v>15310</v>
      </c>
      <c r="AG4853" t="s">
        <v>32</v>
      </c>
      <c r="AH4853" t="s">
        <v>48</v>
      </c>
      <c r="AI4853" t="s">
        <v>87</v>
      </c>
      <c r="AJ4853" t="s">
        <v>1584</v>
      </c>
      <c r="AK4853" t="s">
        <v>330</v>
      </c>
      <c r="AL4853" t="s">
        <v>193</v>
      </c>
      <c r="AM4853" t="s">
        <v>331</v>
      </c>
      <c r="AR4853" t="s">
        <v>91</v>
      </c>
      <c r="AS4853">
        <v>9000029223</v>
      </c>
      <c r="AV4853" t="s">
        <v>206</v>
      </c>
      <c r="AW4853" t="str">
        <f>_xlfn.XLOOKUP(UNIVERSO[[#This Row],[RUTA-LOCALIDAD D&amp;N]],'[1]Cuota Ruta'!E:E,'[1]Cuota Ruta'!G:G)</f>
        <v>Cargar</v>
      </c>
    </row>
    <row r="4854" spans="1:49" x14ac:dyDescent="0.25">
      <c r="A4854" t="s">
        <v>48</v>
      </c>
      <c r="B4854" t="s">
        <v>380</v>
      </c>
      <c r="C4854" t="s">
        <v>381</v>
      </c>
      <c r="D4854" t="s">
        <v>51</v>
      </c>
      <c r="E4854" t="s">
        <v>338</v>
      </c>
      <c r="F4854" t="s">
        <v>283</v>
      </c>
      <c r="G4854">
        <v>9000056294</v>
      </c>
      <c r="H4854">
        <v>56294</v>
      </c>
      <c r="I4854" t="s">
        <v>15311</v>
      </c>
      <c r="J4854" t="s">
        <v>15312</v>
      </c>
      <c r="K4854" t="s">
        <v>286</v>
      </c>
      <c r="L4854" t="s">
        <v>338</v>
      </c>
      <c r="M4854" t="s">
        <v>338</v>
      </c>
      <c r="N4854" t="s">
        <v>58</v>
      </c>
      <c r="O4854" t="s">
        <v>434</v>
      </c>
      <c r="P4854">
        <v>366</v>
      </c>
      <c r="Q4854" t="s">
        <v>503</v>
      </c>
      <c r="R4854" t="s">
        <v>503</v>
      </c>
      <c r="S4854" t="s">
        <v>504</v>
      </c>
      <c r="T4854" t="s">
        <v>504</v>
      </c>
      <c r="U4854">
        <v>19.452152676052499</v>
      </c>
      <c r="V4854">
        <v>-70.699648539225294</v>
      </c>
      <c r="W4854" t="s">
        <v>505</v>
      </c>
      <c r="X4854" t="s">
        <v>85</v>
      </c>
      <c r="Y4854" t="s">
        <v>64</v>
      </c>
      <c r="Z4854" t="s">
        <v>65</v>
      </c>
      <c r="AA4854">
        <v>1151008830</v>
      </c>
      <c r="AB4854" t="s">
        <v>116</v>
      </c>
      <c r="AC4854" t="s">
        <v>67</v>
      </c>
      <c r="AD4854">
        <v>19.45208666666667</v>
      </c>
      <c r="AE4854">
        <v>-70.699798333333334</v>
      </c>
      <c r="AF4854" t="s">
        <v>15313</v>
      </c>
      <c r="AG4854" t="s">
        <v>32</v>
      </c>
      <c r="AH4854" t="s">
        <v>48</v>
      </c>
      <c r="AI4854" t="s">
        <v>87</v>
      </c>
      <c r="AJ4854" t="s">
        <v>1584</v>
      </c>
      <c r="AK4854" t="s">
        <v>346</v>
      </c>
      <c r="AL4854" t="s">
        <v>338</v>
      </c>
      <c r="AM4854" t="s">
        <v>347</v>
      </c>
      <c r="AN4854">
        <v>3</v>
      </c>
      <c r="AO4854" t="s">
        <v>484</v>
      </c>
      <c r="AR4854" t="s">
        <v>91</v>
      </c>
      <c r="AS4854">
        <v>9000056294</v>
      </c>
      <c r="AU4854">
        <v>3</v>
      </c>
      <c r="AV4854" t="s">
        <v>349</v>
      </c>
      <c r="AW4854" t="str">
        <f>_xlfn.XLOOKUP(UNIVERSO[[#This Row],[RUTA-LOCALIDAD D&amp;N]],'[1]Cuota Ruta'!E:E,'[1]Cuota Ruta'!G:G)</f>
        <v>Cargar</v>
      </c>
    </row>
    <row r="4855" spans="1:49" x14ac:dyDescent="0.25">
      <c r="A4855" t="s">
        <v>48</v>
      </c>
      <c r="B4855" t="s">
        <v>49</v>
      </c>
      <c r="C4855" t="s">
        <v>50</v>
      </c>
      <c r="D4855" t="s">
        <v>51</v>
      </c>
      <c r="E4855" t="s">
        <v>823</v>
      </c>
      <c r="F4855" t="s">
        <v>283</v>
      </c>
      <c r="G4855">
        <v>9000030320</v>
      </c>
      <c r="H4855">
        <v>30320</v>
      </c>
      <c r="I4855" t="s">
        <v>15314</v>
      </c>
      <c r="J4855" t="s">
        <v>15315</v>
      </c>
      <c r="K4855" t="s">
        <v>286</v>
      </c>
      <c r="L4855" t="s">
        <v>826</v>
      </c>
      <c r="M4855" t="s">
        <v>826</v>
      </c>
      <c r="N4855" t="s">
        <v>827</v>
      </c>
      <c r="O4855" t="s">
        <v>59</v>
      </c>
      <c r="P4855">
        <v>337</v>
      </c>
      <c r="Q4855" t="s">
        <v>839</v>
      </c>
      <c r="R4855" t="s">
        <v>839</v>
      </c>
      <c r="S4855" t="s">
        <v>840</v>
      </c>
      <c r="T4855" t="s">
        <v>840</v>
      </c>
      <c r="U4855">
        <v>19.209520339965799</v>
      </c>
      <c r="V4855">
        <v>-70.033256530761705</v>
      </c>
      <c r="W4855" t="s">
        <v>841</v>
      </c>
      <c r="X4855" t="s">
        <v>85</v>
      </c>
      <c r="Y4855" t="s">
        <v>64</v>
      </c>
      <c r="Z4855" t="s">
        <v>65</v>
      </c>
      <c r="AA4855">
        <v>1154001028</v>
      </c>
      <c r="AB4855" t="s">
        <v>66</v>
      </c>
      <c r="AC4855" t="s">
        <v>67</v>
      </c>
      <c r="AD4855">
        <v>19.209520339965799</v>
      </c>
      <c r="AE4855">
        <v>-70.033256530761705</v>
      </c>
      <c r="AF4855" t="s">
        <v>15316</v>
      </c>
      <c r="AG4855" t="s">
        <v>32</v>
      </c>
      <c r="AH4855" t="s">
        <v>48</v>
      </c>
      <c r="AI4855" t="s">
        <v>87</v>
      </c>
      <c r="AJ4855" t="s">
        <v>1584</v>
      </c>
      <c r="AK4855" t="s">
        <v>265</v>
      </c>
      <c r="AL4855" t="s">
        <v>823</v>
      </c>
      <c r="AM4855" t="s">
        <v>266</v>
      </c>
      <c r="AR4855" t="s">
        <v>91</v>
      </c>
      <c r="AS4855">
        <v>9000030320</v>
      </c>
      <c r="AV4855" t="s">
        <v>267</v>
      </c>
      <c r="AW4855" t="str">
        <f>_xlfn.XLOOKUP(UNIVERSO[[#This Row],[RUTA-LOCALIDAD D&amp;N]],'[1]Cuota Ruta'!E:E,'[1]Cuota Ruta'!G:G)</f>
        <v>Cargar</v>
      </c>
    </row>
    <row r="4856" spans="1:49" x14ac:dyDescent="0.25">
      <c r="A4856" t="s">
        <v>48</v>
      </c>
      <c r="B4856" t="s">
        <v>49</v>
      </c>
      <c r="C4856" t="s">
        <v>50</v>
      </c>
      <c r="D4856" t="s">
        <v>124</v>
      </c>
      <c r="E4856" t="s">
        <v>1171</v>
      </c>
      <c r="F4856" t="s">
        <v>126</v>
      </c>
      <c r="G4856">
        <v>9000057952</v>
      </c>
      <c r="H4856">
        <v>57952</v>
      </c>
      <c r="I4856" t="s">
        <v>15317</v>
      </c>
      <c r="J4856" t="s">
        <v>15318</v>
      </c>
      <c r="K4856" t="s">
        <v>129</v>
      </c>
      <c r="L4856" t="s">
        <v>1174</v>
      </c>
      <c r="M4856" t="s">
        <v>58</v>
      </c>
      <c r="N4856" t="s">
        <v>1174</v>
      </c>
      <c r="O4856" t="s">
        <v>126</v>
      </c>
      <c r="P4856">
        <v>323</v>
      </c>
      <c r="Q4856" t="s">
        <v>2719</v>
      </c>
      <c r="R4856" t="s">
        <v>2719</v>
      </c>
      <c r="S4856" t="s">
        <v>1176</v>
      </c>
      <c r="T4856" t="s">
        <v>1176</v>
      </c>
      <c r="U4856">
        <v>18.479404450000001</v>
      </c>
      <c r="V4856">
        <v>-71.419242859999997</v>
      </c>
      <c r="W4856" t="s">
        <v>2720</v>
      </c>
      <c r="X4856" t="s">
        <v>63</v>
      </c>
      <c r="Y4856" t="s">
        <v>64</v>
      </c>
      <c r="Z4856" t="s">
        <v>65</v>
      </c>
      <c r="AA4856">
        <v>1163014941</v>
      </c>
      <c r="AB4856" t="s">
        <v>116</v>
      </c>
      <c r="AC4856" t="s">
        <v>67</v>
      </c>
      <c r="AD4856">
        <v>18.47959711</v>
      </c>
      <c r="AE4856">
        <v>-71.419272179999993</v>
      </c>
      <c r="AF4856" t="s">
        <v>15319</v>
      </c>
      <c r="AG4856" t="s">
        <v>32</v>
      </c>
      <c r="AH4856" t="s">
        <v>48</v>
      </c>
      <c r="AI4856" t="s">
        <v>87</v>
      </c>
      <c r="AJ4856" t="s">
        <v>1584</v>
      </c>
      <c r="AK4856" t="s">
        <v>1179</v>
      </c>
      <c r="AL4856" t="s">
        <v>1171</v>
      </c>
      <c r="AM4856" t="s">
        <v>1180</v>
      </c>
      <c r="AR4856" t="s">
        <v>91</v>
      </c>
      <c r="AS4856">
        <v>9000057952</v>
      </c>
      <c r="AV4856" t="s">
        <v>281</v>
      </c>
      <c r="AW4856" t="str">
        <f>_xlfn.XLOOKUP(UNIVERSO[[#This Row],[RUTA-LOCALIDAD D&amp;N]],'[1]Cuota Ruta'!E:E,'[1]Cuota Ruta'!G:G)</f>
        <v>Cargar</v>
      </c>
    </row>
    <row r="4857" spans="1:49" x14ac:dyDescent="0.25">
      <c r="A4857" t="s">
        <v>48</v>
      </c>
      <c r="B4857" t="s">
        <v>49</v>
      </c>
      <c r="C4857" t="s">
        <v>50</v>
      </c>
      <c r="D4857" t="s">
        <v>51</v>
      </c>
      <c r="E4857" t="s">
        <v>823</v>
      </c>
      <c r="F4857" t="s">
        <v>283</v>
      </c>
      <c r="G4857">
        <v>9000030670</v>
      </c>
      <c r="H4857">
        <v>30670</v>
      </c>
      <c r="I4857" t="s">
        <v>9565</v>
      </c>
      <c r="J4857" t="s">
        <v>15320</v>
      </c>
      <c r="K4857" t="s">
        <v>286</v>
      </c>
      <c r="L4857" t="s">
        <v>826</v>
      </c>
      <c r="M4857" t="s">
        <v>826</v>
      </c>
      <c r="N4857" t="s">
        <v>827</v>
      </c>
      <c r="O4857" t="s">
        <v>59</v>
      </c>
      <c r="P4857">
        <v>345</v>
      </c>
      <c r="Q4857" t="s">
        <v>1303</v>
      </c>
      <c r="R4857" t="s">
        <v>1303</v>
      </c>
      <c r="S4857" t="s">
        <v>829</v>
      </c>
      <c r="T4857" t="s">
        <v>829</v>
      </c>
      <c r="U4857">
        <v>19.3719800313314</v>
      </c>
      <c r="V4857">
        <v>-70.320533752441406</v>
      </c>
      <c r="W4857" t="s">
        <v>1304</v>
      </c>
      <c r="X4857" t="s">
        <v>85</v>
      </c>
      <c r="Y4857" t="s">
        <v>64</v>
      </c>
      <c r="Z4857" t="s">
        <v>65</v>
      </c>
      <c r="AA4857">
        <v>1154001549</v>
      </c>
      <c r="AB4857" t="s">
        <v>66</v>
      </c>
      <c r="AC4857" t="s">
        <v>67</v>
      </c>
      <c r="AD4857">
        <v>19.3719800313314</v>
      </c>
      <c r="AE4857">
        <v>-70.320533752441406</v>
      </c>
      <c r="AF4857" t="s">
        <v>15321</v>
      </c>
      <c r="AG4857" t="s">
        <v>32</v>
      </c>
      <c r="AH4857" t="s">
        <v>48</v>
      </c>
      <c r="AI4857" t="s">
        <v>87</v>
      </c>
      <c r="AJ4857" t="s">
        <v>1584</v>
      </c>
      <c r="AR4857" t="s">
        <v>91</v>
      </c>
      <c r="AS4857">
        <v>9000030670</v>
      </c>
      <c r="AW4857" t="str">
        <f>_xlfn.XLOOKUP(UNIVERSO[[#This Row],[RUTA-LOCALIDAD D&amp;N]],'[1]Cuota Ruta'!E:E,'[1]Cuota Ruta'!G:G)</f>
        <v>Cargar</v>
      </c>
    </row>
    <row r="4858" spans="1:49" x14ac:dyDescent="0.25">
      <c r="A4858" t="s">
        <v>48</v>
      </c>
      <c r="B4858" t="s">
        <v>49</v>
      </c>
      <c r="C4858" t="s">
        <v>50</v>
      </c>
      <c r="D4858" t="s">
        <v>124</v>
      </c>
      <c r="E4858" t="s">
        <v>1171</v>
      </c>
      <c r="F4858" t="s">
        <v>126</v>
      </c>
      <c r="G4858">
        <v>9000059175</v>
      </c>
      <c r="H4858">
        <v>59175</v>
      </c>
      <c r="I4858" t="s">
        <v>15322</v>
      </c>
      <c r="J4858" t="s">
        <v>15323</v>
      </c>
      <c r="K4858" t="s">
        <v>129</v>
      </c>
      <c r="L4858" t="s">
        <v>1174</v>
      </c>
      <c r="M4858" t="s">
        <v>58</v>
      </c>
      <c r="N4858" t="s">
        <v>1174</v>
      </c>
      <c r="O4858" t="s">
        <v>126</v>
      </c>
      <c r="P4858">
        <v>327</v>
      </c>
      <c r="Q4858" t="s">
        <v>2734</v>
      </c>
      <c r="R4858" t="s">
        <v>2734</v>
      </c>
      <c r="S4858" t="s">
        <v>1176</v>
      </c>
      <c r="T4858" t="s">
        <v>1176</v>
      </c>
      <c r="U4858">
        <v>18.216726000000001</v>
      </c>
      <c r="V4858">
        <v>-71.096677</v>
      </c>
      <c r="W4858" t="s">
        <v>2735</v>
      </c>
      <c r="X4858" t="s">
        <v>63</v>
      </c>
      <c r="Y4858" t="s">
        <v>64</v>
      </c>
      <c r="Z4858" t="s">
        <v>65</v>
      </c>
      <c r="AA4858">
        <v>1163015774</v>
      </c>
      <c r="AB4858" t="s">
        <v>116</v>
      </c>
      <c r="AC4858" t="s">
        <v>67</v>
      </c>
      <c r="AD4858">
        <v>18.216773929999999</v>
      </c>
      <c r="AE4858">
        <v>-71.096865350000002</v>
      </c>
      <c r="AF4858" t="s">
        <v>15324</v>
      </c>
      <c r="AG4858" t="s">
        <v>32</v>
      </c>
      <c r="AH4858" t="s">
        <v>48</v>
      </c>
      <c r="AI4858" t="s">
        <v>87</v>
      </c>
      <c r="AJ4858" t="s">
        <v>1584</v>
      </c>
      <c r="AK4858" t="s">
        <v>1179</v>
      </c>
      <c r="AL4858" t="s">
        <v>1171</v>
      </c>
      <c r="AM4858" t="s">
        <v>1180</v>
      </c>
      <c r="AN4858">
        <v>8</v>
      </c>
      <c r="AO4858" t="s">
        <v>439</v>
      </c>
      <c r="AR4858" t="s">
        <v>91</v>
      </c>
      <c r="AS4858">
        <v>9000059175</v>
      </c>
      <c r="AU4858">
        <v>8</v>
      </c>
      <c r="AV4858" t="s">
        <v>281</v>
      </c>
      <c r="AW4858" t="str">
        <f>_xlfn.XLOOKUP(UNIVERSO[[#This Row],[RUTA-LOCALIDAD D&amp;N]],'[1]Cuota Ruta'!E:E,'[1]Cuota Ruta'!G:G)</f>
        <v>Cargar</v>
      </c>
    </row>
    <row r="4859" spans="1:49" x14ac:dyDescent="0.25">
      <c r="A4859" t="s">
        <v>48</v>
      </c>
      <c r="B4859" t="s">
        <v>49</v>
      </c>
      <c r="C4859" t="s">
        <v>50</v>
      </c>
      <c r="D4859" t="s">
        <v>51</v>
      </c>
      <c r="E4859" t="s">
        <v>823</v>
      </c>
      <c r="F4859" t="s">
        <v>283</v>
      </c>
      <c r="G4859">
        <v>9000030903</v>
      </c>
      <c r="H4859">
        <v>30903</v>
      </c>
      <c r="I4859" t="s">
        <v>2651</v>
      </c>
      <c r="J4859" t="s">
        <v>15325</v>
      </c>
      <c r="K4859" t="s">
        <v>286</v>
      </c>
      <c r="L4859" t="s">
        <v>826</v>
      </c>
      <c r="M4859" t="s">
        <v>826</v>
      </c>
      <c r="N4859" t="s">
        <v>827</v>
      </c>
      <c r="O4859" t="s">
        <v>59</v>
      </c>
      <c r="P4859">
        <v>330</v>
      </c>
      <c r="Q4859" t="s">
        <v>2494</v>
      </c>
      <c r="R4859" t="s">
        <v>2494</v>
      </c>
      <c r="S4859" t="s">
        <v>829</v>
      </c>
      <c r="T4859" t="s">
        <v>829</v>
      </c>
      <c r="U4859">
        <v>19.311474482218401</v>
      </c>
      <c r="V4859">
        <v>-70.3876546223958</v>
      </c>
      <c r="W4859" t="s">
        <v>2495</v>
      </c>
      <c r="X4859" t="s">
        <v>85</v>
      </c>
      <c r="Y4859" t="s">
        <v>64</v>
      </c>
      <c r="Z4859" t="s">
        <v>65</v>
      </c>
      <c r="AA4859">
        <v>1154001911</v>
      </c>
      <c r="AB4859" t="s">
        <v>66</v>
      </c>
      <c r="AC4859" t="s">
        <v>67</v>
      </c>
      <c r="AD4859">
        <v>19.311474482218401</v>
      </c>
      <c r="AE4859">
        <v>-70.3876546223958</v>
      </c>
      <c r="AF4859" t="s">
        <v>15326</v>
      </c>
      <c r="AG4859" t="s">
        <v>32</v>
      </c>
      <c r="AH4859" t="s">
        <v>48</v>
      </c>
      <c r="AI4859" t="s">
        <v>87</v>
      </c>
      <c r="AJ4859" t="s">
        <v>1584</v>
      </c>
      <c r="AR4859" t="s">
        <v>91</v>
      </c>
      <c r="AS4859">
        <v>9000030903</v>
      </c>
      <c r="AW4859" t="str">
        <f>_xlfn.XLOOKUP(UNIVERSO[[#This Row],[RUTA-LOCALIDAD D&amp;N]],'[1]Cuota Ruta'!E:E,'[1]Cuota Ruta'!G:G)</f>
        <v>Cargar</v>
      </c>
    </row>
    <row r="4860" spans="1:49" x14ac:dyDescent="0.25">
      <c r="A4860" t="s">
        <v>48</v>
      </c>
      <c r="B4860" t="s">
        <v>49</v>
      </c>
      <c r="C4860" t="s">
        <v>50</v>
      </c>
      <c r="D4860" t="s">
        <v>51</v>
      </c>
      <c r="E4860" t="s">
        <v>823</v>
      </c>
      <c r="F4860" t="s">
        <v>283</v>
      </c>
      <c r="G4860">
        <v>9000031089</v>
      </c>
      <c r="H4860">
        <v>31089</v>
      </c>
      <c r="I4860" t="s">
        <v>15327</v>
      </c>
      <c r="J4860" t="s">
        <v>15328</v>
      </c>
      <c r="K4860" t="s">
        <v>286</v>
      </c>
      <c r="L4860" t="s">
        <v>826</v>
      </c>
      <c r="M4860" t="s">
        <v>826</v>
      </c>
      <c r="N4860" t="s">
        <v>827</v>
      </c>
      <c r="O4860" t="s">
        <v>59</v>
      </c>
      <c r="P4860">
        <v>332</v>
      </c>
      <c r="Q4860" t="s">
        <v>2458</v>
      </c>
      <c r="R4860" t="s">
        <v>2458</v>
      </c>
      <c r="S4860" t="s">
        <v>840</v>
      </c>
      <c r="T4860" t="s">
        <v>840</v>
      </c>
      <c r="U4860">
        <v>19.2805881500244</v>
      </c>
      <c r="V4860">
        <v>-70.127746582031307</v>
      </c>
      <c r="W4860" t="s">
        <v>2459</v>
      </c>
      <c r="X4860" t="s">
        <v>85</v>
      </c>
      <c r="Y4860" t="s">
        <v>64</v>
      </c>
      <c r="Z4860" t="s">
        <v>65</v>
      </c>
      <c r="AA4860">
        <v>1154002201</v>
      </c>
      <c r="AB4860" t="s">
        <v>66</v>
      </c>
      <c r="AC4860" t="s">
        <v>67</v>
      </c>
      <c r="AD4860">
        <v>19.2805881500244</v>
      </c>
      <c r="AE4860">
        <v>-70.127746582031307</v>
      </c>
      <c r="AF4860" t="s">
        <v>15329</v>
      </c>
      <c r="AG4860" t="s">
        <v>32</v>
      </c>
      <c r="AH4860" t="s">
        <v>48</v>
      </c>
      <c r="AI4860" t="s">
        <v>87</v>
      </c>
      <c r="AJ4860" t="s">
        <v>1584</v>
      </c>
      <c r="AR4860" t="s">
        <v>91</v>
      </c>
      <c r="AS4860">
        <v>9000031089</v>
      </c>
      <c r="AW4860" t="str">
        <f>_xlfn.XLOOKUP(UNIVERSO[[#This Row],[RUTA-LOCALIDAD D&amp;N]],'[1]Cuota Ruta'!E:E,'[1]Cuota Ruta'!G:G)</f>
        <v>Cargar</v>
      </c>
    </row>
    <row r="4861" spans="1:49" x14ac:dyDescent="0.25">
      <c r="A4861" t="s">
        <v>48</v>
      </c>
      <c r="B4861" t="s">
        <v>49</v>
      </c>
      <c r="C4861" t="s">
        <v>50</v>
      </c>
      <c r="D4861" t="s">
        <v>51</v>
      </c>
      <c r="E4861" t="s">
        <v>93</v>
      </c>
      <c r="F4861" t="s">
        <v>53</v>
      </c>
      <c r="G4861">
        <v>9000059947</v>
      </c>
      <c r="H4861">
        <v>59947</v>
      </c>
      <c r="I4861" t="s">
        <v>2203</v>
      </c>
      <c r="J4861" t="s">
        <v>15330</v>
      </c>
      <c r="K4861" t="s">
        <v>56</v>
      </c>
      <c r="L4861" t="s">
        <v>80</v>
      </c>
      <c r="M4861" t="s">
        <v>80</v>
      </c>
      <c r="N4861" t="s">
        <v>5333</v>
      </c>
      <c r="O4861" t="s">
        <v>59</v>
      </c>
      <c r="P4861">
        <v>394</v>
      </c>
      <c r="Q4861" t="s">
        <v>481</v>
      </c>
      <c r="R4861" t="s">
        <v>481</v>
      </c>
      <c r="S4861" t="s">
        <v>105</v>
      </c>
      <c r="T4861" t="s">
        <v>105</v>
      </c>
      <c r="U4861">
        <v>18.505501429239899</v>
      </c>
      <c r="V4861">
        <v>-69.879192352294893</v>
      </c>
      <c r="W4861" t="s">
        <v>482</v>
      </c>
      <c r="X4861" t="s">
        <v>85</v>
      </c>
      <c r="Y4861" t="s">
        <v>64</v>
      </c>
      <c r="Z4861" t="s">
        <v>65</v>
      </c>
      <c r="AA4861">
        <v>1150030201</v>
      </c>
      <c r="AB4861" t="s">
        <v>116</v>
      </c>
      <c r="AC4861" t="s">
        <v>67</v>
      </c>
      <c r="AD4861">
        <v>18.505490000000002</v>
      </c>
      <c r="AE4861">
        <v>-69.87916833333334</v>
      </c>
      <c r="AF4861" t="s">
        <v>15331</v>
      </c>
      <c r="AG4861" t="s">
        <v>32</v>
      </c>
      <c r="AH4861" t="s">
        <v>48</v>
      </c>
      <c r="AI4861" t="s">
        <v>87</v>
      </c>
      <c r="AJ4861" t="s">
        <v>1584</v>
      </c>
      <c r="AK4861" t="s">
        <v>429</v>
      </c>
      <c r="AL4861" t="s">
        <v>93</v>
      </c>
      <c r="AM4861" t="s">
        <v>430</v>
      </c>
      <c r="AR4861" t="s">
        <v>91</v>
      </c>
      <c r="AS4861">
        <v>9000059947</v>
      </c>
      <c r="AV4861" t="s">
        <v>281</v>
      </c>
      <c r="AW4861" t="str">
        <f>_xlfn.XLOOKUP(UNIVERSO[[#This Row],[RUTA-LOCALIDAD D&amp;N]],'[1]Cuota Ruta'!E:E,'[1]Cuota Ruta'!G:G)</f>
        <v>Cargar</v>
      </c>
    </row>
    <row r="4862" spans="1:49" x14ac:dyDescent="0.25">
      <c r="A4862" t="s">
        <v>48</v>
      </c>
      <c r="B4862" t="s">
        <v>49</v>
      </c>
      <c r="C4862" t="s">
        <v>50</v>
      </c>
      <c r="D4862" t="s">
        <v>51</v>
      </c>
      <c r="E4862" t="s">
        <v>93</v>
      </c>
      <c r="F4862" t="s">
        <v>53</v>
      </c>
      <c r="G4862">
        <v>9000060050</v>
      </c>
      <c r="H4862">
        <v>60050</v>
      </c>
      <c r="I4862" t="s">
        <v>15332</v>
      </c>
      <c r="J4862" t="s">
        <v>15333</v>
      </c>
      <c r="K4862" t="s">
        <v>56</v>
      </c>
      <c r="L4862" t="s">
        <v>80</v>
      </c>
      <c r="M4862" t="s">
        <v>80</v>
      </c>
      <c r="N4862" t="s">
        <v>2781</v>
      </c>
      <c r="O4862" t="s">
        <v>59</v>
      </c>
      <c r="P4862">
        <v>395</v>
      </c>
      <c r="Q4862" t="s">
        <v>2782</v>
      </c>
      <c r="R4862" t="s">
        <v>2782</v>
      </c>
      <c r="S4862" t="s">
        <v>105</v>
      </c>
      <c r="T4862" t="s">
        <v>105</v>
      </c>
      <c r="U4862">
        <v>18.507382286919501</v>
      </c>
      <c r="V4862">
        <v>-69.910406324598497</v>
      </c>
      <c r="W4862" t="s">
        <v>2783</v>
      </c>
      <c r="X4862" t="s">
        <v>85</v>
      </c>
      <c r="Y4862" t="s">
        <v>64</v>
      </c>
      <c r="Z4862" t="s">
        <v>65</v>
      </c>
      <c r="AA4862">
        <v>1150018022</v>
      </c>
      <c r="AB4862" t="s">
        <v>116</v>
      </c>
      <c r="AC4862" t="s">
        <v>67</v>
      </c>
      <c r="AD4862">
        <v>18.505833333333332</v>
      </c>
      <c r="AE4862">
        <v>-69.910108333333326</v>
      </c>
      <c r="AF4862" t="s">
        <v>15334</v>
      </c>
      <c r="AG4862" t="s">
        <v>32</v>
      </c>
      <c r="AH4862" t="s">
        <v>48</v>
      </c>
      <c r="AI4862" t="s">
        <v>87</v>
      </c>
      <c r="AJ4862" t="s">
        <v>1584</v>
      </c>
      <c r="AK4862" t="s">
        <v>429</v>
      </c>
      <c r="AL4862" t="s">
        <v>93</v>
      </c>
      <c r="AM4862" t="s">
        <v>430</v>
      </c>
      <c r="AN4862">
        <v>1</v>
      </c>
      <c r="AO4862" t="s">
        <v>119</v>
      </c>
      <c r="AR4862" t="s">
        <v>91</v>
      </c>
      <c r="AS4862">
        <v>9000060050</v>
      </c>
      <c r="AU4862">
        <v>1</v>
      </c>
      <c r="AV4862" t="s">
        <v>281</v>
      </c>
      <c r="AW4862" t="str">
        <f>_xlfn.XLOOKUP(UNIVERSO[[#This Row],[RUTA-LOCALIDAD D&amp;N]],'[1]Cuota Ruta'!E:E,'[1]Cuota Ruta'!G:G)</f>
        <v>Cargar</v>
      </c>
    </row>
    <row r="4863" spans="1:49" x14ac:dyDescent="0.25">
      <c r="A4863" t="s">
        <v>48</v>
      </c>
      <c r="B4863" t="s">
        <v>49</v>
      </c>
      <c r="C4863" t="s">
        <v>50</v>
      </c>
      <c r="D4863" t="s">
        <v>51</v>
      </c>
      <c r="E4863" t="s">
        <v>823</v>
      </c>
      <c r="F4863" t="s">
        <v>283</v>
      </c>
      <c r="G4863">
        <v>9000031454</v>
      </c>
      <c r="H4863">
        <v>31454</v>
      </c>
      <c r="I4863" t="s">
        <v>15335</v>
      </c>
      <c r="J4863" t="s">
        <v>15336</v>
      </c>
      <c r="K4863" t="s">
        <v>286</v>
      </c>
      <c r="L4863" t="s">
        <v>826</v>
      </c>
      <c r="M4863" t="s">
        <v>826</v>
      </c>
      <c r="N4863" t="s">
        <v>827</v>
      </c>
      <c r="O4863" t="s">
        <v>59</v>
      </c>
      <c r="P4863">
        <v>333</v>
      </c>
      <c r="Q4863" t="s">
        <v>866</v>
      </c>
      <c r="R4863" t="s">
        <v>866</v>
      </c>
      <c r="S4863" t="s">
        <v>840</v>
      </c>
      <c r="T4863" t="s">
        <v>840</v>
      </c>
      <c r="U4863">
        <v>19.185946782430001</v>
      </c>
      <c r="V4863">
        <v>-70.217076619466098</v>
      </c>
      <c r="W4863" t="s">
        <v>867</v>
      </c>
      <c r="X4863" t="s">
        <v>85</v>
      </c>
      <c r="Y4863" t="s">
        <v>64</v>
      </c>
      <c r="Z4863" t="s">
        <v>99</v>
      </c>
      <c r="AA4863">
        <v>1154002889</v>
      </c>
      <c r="AB4863" t="s">
        <v>66</v>
      </c>
      <c r="AC4863" t="s">
        <v>67</v>
      </c>
      <c r="AD4863">
        <v>19.185946782430001</v>
      </c>
      <c r="AE4863">
        <v>-70.217076619466098</v>
      </c>
      <c r="AF4863" t="s">
        <v>15337</v>
      </c>
      <c r="AG4863" t="s">
        <v>32</v>
      </c>
      <c r="AH4863" t="s">
        <v>48</v>
      </c>
      <c r="AI4863" t="s">
        <v>87</v>
      </c>
      <c r="AJ4863" t="s">
        <v>1584</v>
      </c>
      <c r="AR4863" t="s">
        <v>91</v>
      </c>
      <c r="AS4863">
        <v>9000031454</v>
      </c>
      <c r="AW4863" t="str">
        <f>_xlfn.XLOOKUP(UNIVERSO[[#This Row],[RUTA-LOCALIDAD D&amp;N]],'[1]Cuota Ruta'!E:E,'[1]Cuota Ruta'!G:G)</f>
        <v>Cargar</v>
      </c>
    </row>
    <row r="4864" spans="1:49" x14ac:dyDescent="0.25">
      <c r="A4864" t="s">
        <v>48</v>
      </c>
      <c r="B4864" t="s">
        <v>49</v>
      </c>
      <c r="C4864" t="s">
        <v>50</v>
      </c>
      <c r="D4864" t="s">
        <v>124</v>
      </c>
      <c r="E4864" t="s">
        <v>338</v>
      </c>
      <c r="F4864" t="s">
        <v>283</v>
      </c>
      <c r="G4864">
        <v>9000061028</v>
      </c>
      <c r="H4864">
        <v>61028</v>
      </c>
      <c r="I4864" t="s">
        <v>15338</v>
      </c>
      <c r="J4864" t="s">
        <v>15339</v>
      </c>
      <c r="K4864" t="s">
        <v>286</v>
      </c>
      <c r="L4864" t="s">
        <v>338</v>
      </c>
      <c r="M4864" t="s">
        <v>338</v>
      </c>
      <c r="N4864" t="s">
        <v>3466</v>
      </c>
      <c r="O4864" t="s">
        <v>59</v>
      </c>
      <c r="P4864">
        <v>352</v>
      </c>
      <c r="Q4864" t="s">
        <v>765</v>
      </c>
      <c r="R4864" t="s">
        <v>765</v>
      </c>
      <c r="S4864" t="s">
        <v>676</v>
      </c>
      <c r="T4864" t="s">
        <v>676</v>
      </c>
      <c r="U4864">
        <v>19.482694630000001</v>
      </c>
      <c r="V4864">
        <v>-70.731948849999995</v>
      </c>
      <c r="W4864" t="s">
        <v>766</v>
      </c>
      <c r="X4864" t="s">
        <v>63</v>
      </c>
      <c r="Y4864" t="s">
        <v>64</v>
      </c>
      <c r="Z4864" t="s">
        <v>65</v>
      </c>
      <c r="AA4864">
        <v>1151026187</v>
      </c>
      <c r="AB4864" t="s">
        <v>116</v>
      </c>
      <c r="AC4864" t="s">
        <v>67</v>
      </c>
      <c r="AD4864">
        <v>19.4828033</v>
      </c>
      <c r="AE4864">
        <v>-70.732077779999997</v>
      </c>
      <c r="AF4864" t="s">
        <v>15340</v>
      </c>
      <c r="AG4864" t="s">
        <v>32</v>
      </c>
      <c r="AH4864" t="s">
        <v>48</v>
      </c>
      <c r="AI4864" t="s">
        <v>87</v>
      </c>
      <c r="AJ4864" t="s">
        <v>1584</v>
      </c>
      <c r="AK4864" t="s">
        <v>346</v>
      </c>
      <c r="AL4864" t="s">
        <v>338</v>
      </c>
      <c r="AM4864" t="s">
        <v>347</v>
      </c>
      <c r="AR4864" t="s">
        <v>91</v>
      </c>
      <c r="AS4864">
        <v>9000061028</v>
      </c>
      <c r="AT4864" t="s">
        <v>74</v>
      </c>
      <c r="AV4864" t="s">
        <v>349</v>
      </c>
      <c r="AW4864" t="str">
        <f>_xlfn.XLOOKUP(UNIVERSO[[#This Row],[RUTA-LOCALIDAD D&amp;N]],'[1]Cuota Ruta'!E:E,'[1]Cuota Ruta'!G:G)</f>
        <v>Cargar</v>
      </c>
    </row>
    <row r="4865" spans="1:49" x14ac:dyDescent="0.25">
      <c r="A4865" t="s">
        <v>48</v>
      </c>
      <c r="B4865" t="s">
        <v>49</v>
      </c>
      <c r="C4865" t="s">
        <v>50</v>
      </c>
      <c r="D4865" t="s">
        <v>51</v>
      </c>
      <c r="E4865" t="s">
        <v>193</v>
      </c>
      <c r="F4865" t="s">
        <v>194</v>
      </c>
      <c r="G4865">
        <v>9000061036</v>
      </c>
      <c r="H4865">
        <v>61036</v>
      </c>
      <c r="I4865" t="s">
        <v>15341</v>
      </c>
      <c r="J4865" t="s">
        <v>15342</v>
      </c>
      <c r="K4865" t="s">
        <v>197</v>
      </c>
      <c r="L4865" t="s">
        <v>193</v>
      </c>
      <c r="M4865" t="s">
        <v>193</v>
      </c>
      <c r="N4865" t="s">
        <v>4084</v>
      </c>
      <c r="O4865" t="s">
        <v>59</v>
      </c>
      <c r="P4865">
        <v>305</v>
      </c>
      <c r="Q4865" t="s">
        <v>2125</v>
      </c>
      <c r="R4865" t="s">
        <v>2125</v>
      </c>
      <c r="S4865" t="s">
        <v>327</v>
      </c>
      <c r="T4865" t="s">
        <v>327</v>
      </c>
      <c r="U4865">
        <v>18.457449</v>
      </c>
      <c r="V4865">
        <v>-69.013191199999994</v>
      </c>
      <c r="W4865" t="s">
        <v>2126</v>
      </c>
      <c r="X4865" t="s">
        <v>85</v>
      </c>
      <c r="Y4865" t="s">
        <v>64</v>
      </c>
      <c r="Z4865" t="s">
        <v>65</v>
      </c>
      <c r="AA4865">
        <v>1160004019</v>
      </c>
      <c r="AB4865" t="s">
        <v>116</v>
      </c>
      <c r="AC4865" t="s">
        <v>67</v>
      </c>
      <c r="AD4865">
        <v>18.457630498803319</v>
      </c>
      <c r="AE4865">
        <v>-69.013127858016432</v>
      </c>
      <c r="AF4865" t="s">
        <v>15343</v>
      </c>
      <c r="AG4865" t="s">
        <v>32</v>
      </c>
      <c r="AH4865" t="s">
        <v>48</v>
      </c>
      <c r="AI4865" t="s">
        <v>87</v>
      </c>
      <c r="AJ4865" t="s">
        <v>1584</v>
      </c>
      <c r="AK4865" t="s">
        <v>330</v>
      </c>
      <c r="AL4865" t="s">
        <v>193</v>
      </c>
      <c r="AM4865" t="s">
        <v>331</v>
      </c>
      <c r="AR4865" t="s">
        <v>91</v>
      </c>
      <c r="AS4865">
        <v>9000061036</v>
      </c>
      <c r="AV4865" t="s">
        <v>206</v>
      </c>
      <c r="AW4865" t="str">
        <f>_xlfn.XLOOKUP(UNIVERSO[[#This Row],[RUTA-LOCALIDAD D&amp;N]],'[1]Cuota Ruta'!E:E,'[1]Cuota Ruta'!G:G)</f>
        <v>Cargar</v>
      </c>
    </row>
    <row r="4866" spans="1:49" x14ac:dyDescent="0.25">
      <c r="A4866" t="s">
        <v>48</v>
      </c>
      <c r="B4866" t="s">
        <v>49</v>
      </c>
      <c r="C4866" t="s">
        <v>50</v>
      </c>
      <c r="D4866" t="s">
        <v>51</v>
      </c>
      <c r="E4866" t="s">
        <v>823</v>
      </c>
      <c r="F4866" t="s">
        <v>283</v>
      </c>
      <c r="G4866">
        <v>9000032186</v>
      </c>
      <c r="H4866">
        <v>32186</v>
      </c>
      <c r="I4866" t="s">
        <v>15344</v>
      </c>
      <c r="J4866" t="s">
        <v>15345</v>
      </c>
      <c r="K4866" t="s">
        <v>286</v>
      </c>
      <c r="L4866" t="s">
        <v>877</v>
      </c>
      <c r="M4866" t="s">
        <v>877</v>
      </c>
      <c r="N4866" t="s">
        <v>878</v>
      </c>
      <c r="O4866" t="s">
        <v>59</v>
      </c>
      <c r="P4866">
        <v>339</v>
      </c>
      <c r="Q4866" t="s">
        <v>1328</v>
      </c>
      <c r="R4866" t="s">
        <v>1328</v>
      </c>
      <c r="S4866" t="s">
        <v>840</v>
      </c>
      <c r="T4866" t="s">
        <v>840</v>
      </c>
      <c r="U4866">
        <v>19.055687427520802</v>
      </c>
      <c r="V4866">
        <v>-70.187614440917997</v>
      </c>
      <c r="W4866" t="s">
        <v>1329</v>
      </c>
      <c r="X4866" t="s">
        <v>85</v>
      </c>
      <c r="Y4866" t="s">
        <v>64</v>
      </c>
      <c r="Z4866" t="s">
        <v>65</v>
      </c>
      <c r="AA4866">
        <v>1154004626</v>
      </c>
      <c r="AB4866" t="s">
        <v>66</v>
      </c>
      <c r="AC4866" t="s">
        <v>67</v>
      </c>
      <c r="AD4866">
        <v>19.055687427520802</v>
      </c>
      <c r="AE4866">
        <v>-70.187614440917997</v>
      </c>
      <c r="AF4866" t="s">
        <v>15346</v>
      </c>
      <c r="AG4866" t="s">
        <v>32</v>
      </c>
      <c r="AH4866" t="s">
        <v>48</v>
      </c>
      <c r="AI4866" t="s">
        <v>87</v>
      </c>
      <c r="AJ4866" t="s">
        <v>1584</v>
      </c>
      <c r="AR4866" t="s">
        <v>91</v>
      </c>
      <c r="AS4866">
        <v>9000032186</v>
      </c>
      <c r="AW4866" t="str">
        <f>_xlfn.XLOOKUP(UNIVERSO[[#This Row],[RUTA-LOCALIDAD D&amp;N]],'[1]Cuota Ruta'!E:E,'[1]Cuota Ruta'!G:G)</f>
        <v>Cargar</v>
      </c>
    </row>
    <row r="4867" spans="1:49" x14ac:dyDescent="0.25">
      <c r="A4867" t="s">
        <v>48</v>
      </c>
      <c r="B4867" t="s">
        <v>49</v>
      </c>
      <c r="C4867" t="s">
        <v>50</v>
      </c>
      <c r="D4867" t="s">
        <v>268</v>
      </c>
      <c r="E4867" t="s">
        <v>269</v>
      </c>
      <c r="F4867" t="s">
        <v>126</v>
      </c>
      <c r="G4867">
        <v>9000065085</v>
      </c>
      <c r="H4867">
        <v>65085</v>
      </c>
      <c r="I4867" t="s">
        <v>15347</v>
      </c>
      <c r="J4867" t="s">
        <v>15348</v>
      </c>
      <c r="K4867" t="s">
        <v>129</v>
      </c>
      <c r="L4867" t="s">
        <v>272</v>
      </c>
      <c r="M4867" t="s">
        <v>273</v>
      </c>
      <c r="N4867" t="s">
        <v>273</v>
      </c>
      <c r="O4867" t="s">
        <v>126</v>
      </c>
      <c r="P4867">
        <v>315</v>
      </c>
      <c r="Q4867" t="s">
        <v>2829</v>
      </c>
      <c r="R4867" t="s">
        <v>2829</v>
      </c>
      <c r="S4867" t="s">
        <v>275</v>
      </c>
      <c r="T4867" t="s">
        <v>275</v>
      </c>
      <c r="U4867">
        <v>18.8736358642578</v>
      </c>
      <c r="V4867">
        <v>-71.701087951660199</v>
      </c>
      <c r="W4867" t="s">
        <v>2830</v>
      </c>
      <c r="X4867" t="s">
        <v>63</v>
      </c>
      <c r="Y4867" t="s">
        <v>64</v>
      </c>
      <c r="Z4867" t="s">
        <v>65</v>
      </c>
      <c r="AA4867">
        <v>1163011729</v>
      </c>
      <c r="AB4867" t="s">
        <v>116</v>
      </c>
      <c r="AC4867" t="s">
        <v>67</v>
      </c>
      <c r="AD4867">
        <v>18.873628750000002</v>
      </c>
      <c r="AE4867">
        <v>-71.701119109999993</v>
      </c>
      <c r="AF4867" t="s">
        <v>15349</v>
      </c>
      <c r="AG4867" t="s">
        <v>32</v>
      </c>
      <c r="AH4867" t="s">
        <v>48</v>
      </c>
      <c r="AI4867" t="s">
        <v>87</v>
      </c>
      <c r="AJ4867" t="s">
        <v>1584</v>
      </c>
      <c r="AK4867" t="s">
        <v>278</v>
      </c>
      <c r="AL4867" t="s">
        <v>269</v>
      </c>
      <c r="AM4867" t="s">
        <v>279</v>
      </c>
      <c r="AR4867" t="s">
        <v>91</v>
      </c>
      <c r="AS4867">
        <v>9000065085</v>
      </c>
      <c r="AV4867" t="s">
        <v>281</v>
      </c>
      <c r="AW4867" t="str">
        <f>_xlfn.XLOOKUP(UNIVERSO[[#This Row],[RUTA-LOCALIDAD D&amp;N]],'[1]Cuota Ruta'!E:E,'[1]Cuota Ruta'!G:G)</f>
        <v>Cargar</v>
      </c>
    </row>
    <row r="4868" spans="1:49" x14ac:dyDescent="0.25">
      <c r="A4868" t="s">
        <v>48</v>
      </c>
      <c r="B4868" t="s">
        <v>49</v>
      </c>
      <c r="C4868" t="s">
        <v>50</v>
      </c>
      <c r="D4868" t="s">
        <v>124</v>
      </c>
      <c r="E4868" t="s">
        <v>269</v>
      </c>
      <c r="F4868" t="s">
        <v>126</v>
      </c>
      <c r="G4868">
        <v>9000065447</v>
      </c>
      <c r="H4868">
        <v>65447</v>
      </c>
      <c r="I4868" t="s">
        <v>15350</v>
      </c>
      <c r="J4868" t="s">
        <v>15351</v>
      </c>
      <c r="K4868" t="s">
        <v>129</v>
      </c>
      <c r="L4868" t="s">
        <v>272</v>
      </c>
      <c r="M4868" t="s">
        <v>273</v>
      </c>
      <c r="N4868" t="s">
        <v>273</v>
      </c>
      <c r="O4868" t="s">
        <v>126</v>
      </c>
      <c r="P4868">
        <v>317</v>
      </c>
      <c r="Q4868" t="s">
        <v>1214</v>
      </c>
      <c r="R4868" t="s">
        <v>1214</v>
      </c>
      <c r="S4868" t="s">
        <v>275</v>
      </c>
      <c r="T4868" t="s">
        <v>275</v>
      </c>
      <c r="U4868">
        <v>18.653766632080099</v>
      </c>
      <c r="V4868">
        <v>-71.325508117675795</v>
      </c>
      <c r="W4868" t="s">
        <v>1215</v>
      </c>
      <c r="X4868" t="s">
        <v>63</v>
      </c>
      <c r="Y4868" t="s">
        <v>64</v>
      </c>
      <c r="Z4868" t="s">
        <v>65</v>
      </c>
      <c r="AA4868">
        <v>1163012276</v>
      </c>
      <c r="AB4868" t="s">
        <v>116</v>
      </c>
      <c r="AC4868" t="s">
        <v>67</v>
      </c>
      <c r="AD4868">
        <v>18.653987399999998</v>
      </c>
      <c r="AE4868">
        <v>-71.325443660000005</v>
      </c>
      <c r="AF4868" t="s">
        <v>15352</v>
      </c>
      <c r="AG4868" t="s">
        <v>32</v>
      </c>
      <c r="AH4868" t="s">
        <v>48</v>
      </c>
      <c r="AI4868" t="s">
        <v>87</v>
      </c>
      <c r="AJ4868" t="s">
        <v>1584</v>
      </c>
      <c r="AK4868" t="s">
        <v>278</v>
      </c>
      <c r="AL4868" t="s">
        <v>269</v>
      </c>
      <c r="AM4868" t="s">
        <v>279</v>
      </c>
      <c r="AR4868" t="s">
        <v>91</v>
      </c>
      <c r="AS4868">
        <v>9000065447</v>
      </c>
      <c r="AV4868" t="s">
        <v>281</v>
      </c>
      <c r="AW4868" t="str">
        <f>_xlfn.XLOOKUP(UNIVERSO[[#This Row],[RUTA-LOCALIDAD D&amp;N]],'[1]Cuota Ruta'!E:E,'[1]Cuota Ruta'!G:G)</f>
        <v>Cargar</v>
      </c>
    </row>
    <row r="4869" spans="1:49" x14ac:dyDescent="0.25">
      <c r="A4869" t="s">
        <v>48</v>
      </c>
      <c r="B4869" t="s">
        <v>49</v>
      </c>
      <c r="C4869" t="s">
        <v>50</v>
      </c>
      <c r="D4869" t="s">
        <v>51</v>
      </c>
      <c r="E4869" t="s">
        <v>52</v>
      </c>
      <c r="F4869" t="s">
        <v>53</v>
      </c>
      <c r="G4869">
        <v>9000034534</v>
      </c>
      <c r="H4869">
        <v>34534</v>
      </c>
      <c r="I4869" t="s">
        <v>15353</v>
      </c>
      <c r="J4869" t="s">
        <v>15354</v>
      </c>
      <c r="K4869" t="s">
        <v>56</v>
      </c>
      <c r="L4869" t="s">
        <v>57</v>
      </c>
      <c r="M4869" t="s">
        <v>57</v>
      </c>
      <c r="N4869" t="s">
        <v>58</v>
      </c>
      <c r="O4869" t="s">
        <v>59</v>
      </c>
      <c r="P4869">
        <v>448</v>
      </c>
      <c r="Q4869" t="s">
        <v>60</v>
      </c>
      <c r="R4869" t="s">
        <v>60</v>
      </c>
      <c r="S4869" t="s">
        <v>61</v>
      </c>
      <c r="T4869" t="s">
        <v>61</v>
      </c>
      <c r="U4869">
        <v>18.4296631813049</v>
      </c>
      <c r="V4869">
        <v>-70.059894561767607</v>
      </c>
      <c r="W4869" t="s">
        <v>62</v>
      </c>
      <c r="X4869" t="s">
        <v>63</v>
      </c>
      <c r="Y4869" t="s">
        <v>64</v>
      </c>
      <c r="Z4869" t="s">
        <v>65</v>
      </c>
      <c r="AA4869">
        <v>1169007247</v>
      </c>
      <c r="AB4869" t="s">
        <v>66</v>
      </c>
      <c r="AC4869" t="s">
        <v>67</v>
      </c>
      <c r="AD4869">
        <v>18.4296631813049</v>
      </c>
      <c r="AE4869">
        <v>-70.059894561767607</v>
      </c>
      <c r="AF4869" t="s">
        <v>15355</v>
      </c>
      <c r="AG4869" t="s">
        <v>32</v>
      </c>
      <c r="AH4869" t="s">
        <v>48</v>
      </c>
      <c r="AI4869" t="s">
        <v>87</v>
      </c>
      <c r="AJ4869" t="s">
        <v>101</v>
      </c>
      <c r="AK4869" t="s">
        <v>70</v>
      </c>
      <c r="AL4869" t="s">
        <v>52</v>
      </c>
      <c r="AM4869" t="s">
        <v>71</v>
      </c>
      <c r="AR4869" t="s">
        <v>91</v>
      </c>
      <c r="AS4869">
        <v>9000034534</v>
      </c>
      <c r="AV4869" t="s">
        <v>75</v>
      </c>
      <c r="AW4869" t="str">
        <f>_xlfn.XLOOKUP(UNIVERSO[[#This Row],[RUTA-LOCALIDAD D&amp;N]],'[1]Cuota Ruta'!E:E,'[1]Cuota Ruta'!G:G)</f>
        <v>Cargar</v>
      </c>
    </row>
    <row r="4870" spans="1:49" x14ac:dyDescent="0.25">
      <c r="A4870" t="s">
        <v>48</v>
      </c>
      <c r="B4870" t="s">
        <v>49</v>
      </c>
      <c r="C4870" t="s">
        <v>110</v>
      </c>
      <c r="D4870" t="s">
        <v>268</v>
      </c>
      <c r="E4870" t="s">
        <v>1196</v>
      </c>
      <c r="F4870" t="s">
        <v>126</v>
      </c>
      <c r="G4870">
        <v>9000067176</v>
      </c>
      <c r="H4870">
        <v>67176</v>
      </c>
      <c r="I4870" t="s">
        <v>15356</v>
      </c>
      <c r="J4870" t="s">
        <v>15357</v>
      </c>
      <c r="K4870" t="s">
        <v>129</v>
      </c>
      <c r="L4870" t="s">
        <v>1199</v>
      </c>
      <c r="M4870" t="s">
        <v>58</v>
      </c>
      <c r="N4870" t="s">
        <v>1199</v>
      </c>
      <c r="O4870" t="s">
        <v>126</v>
      </c>
      <c r="P4870">
        <v>312</v>
      </c>
      <c r="Q4870" t="s">
        <v>2878</v>
      </c>
      <c r="R4870" t="s">
        <v>2878</v>
      </c>
      <c r="S4870" t="s">
        <v>1201</v>
      </c>
      <c r="T4870" t="s">
        <v>1201</v>
      </c>
      <c r="U4870">
        <v>18.440750000000001</v>
      </c>
      <c r="V4870">
        <v>-70.725239999999999</v>
      </c>
      <c r="W4870" t="s">
        <v>2879</v>
      </c>
      <c r="X4870" t="s">
        <v>63</v>
      </c>
      <c r="Y4870" t="s">
        <v>64</v>
      </c>
      <c r="Z4870" t="s">
        <v>65</v>
      </c>
      <c r="AA4870">
        <v>1163009901</v>
      </c>
      <c r="AB4870" t="s">
        <v>116</v>
      </c>
      <c r="AC4870" t="s">
        <v>67</v>
      </c>
      <c r="AD4870">
        <v>18.436931399999999</v>
      </c>
      <c r="AE4870">
        <v>-70.717032700000004</v>
      </c>
      <c r="AF4870" t="s">
        <v>15358</v>
      </c>
      <c r="AG4870" t="s">
        <v>32</v>
      </c>
      <c r="AH4870" t="s">
        <v>48</v>
      </c>
      <c r="AI4870" t="s">
        <v>87</v>
      </c>
      <c r="AJ4870" t="s">
        <v>1584</v>
      </c>
      <c r="AK4870" t="s">
        <v>1204</v>
      </c>
      <c r="AL4870" t="s">
        <v>1196</v>
      </c>
      <c r="AM4870" t="s">
        <v>1205</v>
      </c>
      <c r="AN4870">
        <v>10</v>
      </c>
      <c r="AO4870" t="s">
        <v>228</v>
      </c>
      <c r="AR4870" t="s">
        <v>91</v>
      </c>
      <c r="AS4870">
        <v>9000067176</v>
      </c>
      <c r="AU4870">
        <v>10</v>
      </c>
      <c r="AV4870" t="s">
        <v>281</v>
      </c>
      <c r="AW4870" t="str">
        <f>_xlfn.XLOOKUP(UNIVERSO[[#This Row],[RUTA-LOCALIDAD D&amp;N]],'[1]Cuota Ruta'!E:E,'[1]Cuota Ruta'!G:G)</f>
        <v>Cargar</v>
      </c>
    </row>
    <row r="4871" spans="1:49" x14ac:dyDescent="0.25">
      <c r="A4871" t="s">
        <v>48</v>
      </c>
      <c r="B4871" t="s">
        <v>49</v>
      </c>
      <c r="C4871" t="s">
        <v>50</v>
      </c>
      <c r="D4871" t="s">
        <v>51</v>
      </c>
      <c r="E4871" t="s">
        <v>77</v>
      </c>
      <c r="F4871" t="s">
        <v>53</v>
      </c>
      <c r="G4871">
        <v>9000035403</v>
      </c>
      <c r="H4871">
        <v>35403</v>
      </c>
      <c r="I4871" t="s">
        <v>15359</v>
      </c>
      <c r="J4871" t="s">
        <v>15360</v>
      </c>
      <c r="K4871" t="s">
        <v>56</v>
      </c>
      <c r="L4871" t="s">
        <v>57</v>
      </c>
      <c r="M4871" t="s">
        <v>57</v>
      </c>
      <c r="N4871" t="s">
        <v>4553</v>
      </c>
      <c r="O4871" t="s">
        <v>59</v>
      </c>
      <c r="P4871">
        <v>449</v>
      </c>
      <c r="Q4871" t="s">
        <v>254</v>
      </c>
      <c r="R4871" t="s">
        <v>254</v>
      </c>
      <c r="S4871" t="s">
        <v>61</v>
      </c>
      <c r="T4871" t="s">
        <v>61</v>
      </c>
      <c r="U4871">
        <v>18.452650705973301</v>
      </c>
      <c r="V4871">
        <v>-70.199242485894104</v>
      </c>
      <c r="W4871" t="s">
        <v>310</v>
      </c>
      <c r="X4871" t="s">
        <v>63</v>
      </c>
      <c r="Y4871" t="s">
        <v>64</v>
      </c>
      <c r="Z4871" t="s">
        <v>65</v>
      </c>
      <c r="AA4871">
        <v>1169004330</v>
      </c>
      <c r="AB4871" t="s">
        <v>66</v>
      </c>
      <c r="AC4871" t="s">
        <v>67</v>
      </c>
      <c r="AD4871">
        <v>18.452650705973301</v>
      </c>
      <c r="AE4871">
        <v>-70.199242485894104</v>
      </c>
      <c r="AF4871" t="s">
        <v>15361</v>
      </c>
      <c r="AG4871" t="s">
        <v>32</v>
      </c>
      <c r="AH4871" t="s">
        <v>48</v>
      </c>
      <c r="AI4871" t="s">
        <v>87</v>
      </c>
      <c r="AJ4871" t="s">
        <v>1584</v>
      </c>
      <c r="AK4871" t="s">
        <v>243</v>
      </c>
      <c r="AL4871" t="s">
        <v>77</v>
      </c>
      <c r="AM4871" t="s">
        <v>244</v>
      </c>
      <c r="AR4871" t="s">
        <v>91</v>
      </c>
      <c r="AS4871">
        <v>9000035403</v>
      </c>
      <c r="AV4871" t="s">
        <v>75</v>
      </c>
      <c r="AW4871" t="str">
        <f>_xlfn.XLOOKUP(UNIVERSO[[#This Row],[RUTA-LOCALIDAD D&amp;N]],'[1]Cuota Ruta'!E:E,'[1]Cuota Ruta'!G:G)</f>
        <v>Cargar</v>
      </c>
    </row>
    <row r="4872" spans="1:49" x14ac:dyDescent="0.25">
      <c r="A4872" t="s">
        <v>48</v>
      </c>
      <c r="B4872" t="s">
        <v>49</v>
      </c>
      <c r="C4872" t="s">
        <v>50</v>
      </c>
      <c r="D4872" t="s">
        <v>124</v>
      </c>
      <c r="E4872" t="s">
        <v>1171</v>
      </c>
      <c r="F4872" t="s">
        <v>126</v>
      </c>
      <c r="G4872">
        <v>9000070994</v>
      </c>
      <c r="H4872">
        <v>70994</v>
      </c>
      <c r="I4872" t="s">
        <v>15362</v>
      </c>
      <c r="J4872" t="s">
        <v>15363</v>
      </c>
      <c r="K4872" t="s">
        <v>129</v>
      </c>
      <c r="L4872" t="s">
        <v>1174</v>
      </c>
      <c r="M4872" t="s">
        <v>7414</v>
      </c>
      <c r="N4872" t="s">
        <v>1174</v>
      </c>
      <c r="O4872" t="s">
        <v>126</v>
      </c>
      <c r="P4872">
        <v>325</v>
      </c>
      <c r="Q4872" t="s">
        <v>3297</v>
      </c>
      <c r="R4872" t="s">
        <v>3297</v>
      </c>
      <c r="S4872" t="s">
        <v>1176</v>
      </c>
      <c r="T4872" t="s">
        <v>1176</v>
      </c>
      <c r="U4872">
        <v>18.378126780192101</v>
      </c>
      <c r="V4872">
        <v>-71.180455525716098</v>
      </c>
      <c r="W4872" t="s">
        <v>3298</v>
      </c>
      <c r="X4872" t="s">
        <v>63</v>
      </c>
      <c r="Y4872" t="s">
        <v>64</v>
      </c>
      <c r="Z4872" t="s">
        <v>65</v>
      </c>
      <c r="AA4872">
        <v>1163015803</v>
      </c>
      <c r="AB4872" t="s">
        <v>116</v>
      </c>
      <c r="AC4872" t="s">
        <v>67</v>
      </c>
      <c r="AD4872">
        <v>18.378113890000002</v>
      </c>
      <c r="AE4872">
        <v>-71.180420769999998</v>
      </c>
      <c r="AF4872" t="s">
        <v>15364</v>
      </c>
      <c r="AG4872" t="s">
        <v>32</v>
      </c>
      <c r="AH4872" t="s">
        <v>48</v>
      </c>
      <c r="AI4872" t="s">
        <v>87</v>
      </c>
      <c r="AJ4872" t="s">
        <v>1584</v>
      </c>
      <c r="AK4872" t="s">
        <v>1179</v>
      </c>
      <c r="AL4872" t="s">
        <v>1171</v>
      </c>
      <c r="AM4872" t="s">
        <v>1180</v>
      </c>
      <c r="AN4872">
        <v>7</v>
      </c>
      <c r="AO4872" t="s">
        <v>423</v>
      </c>
      <c r="AR4872" t="s">
        <v>91</v>
      </c>
      <c r="AS4872">
        <v>9000070994</v>
      </c>
      <c r="AU4872">
        <v>7</v>
      </c>
      <c r="AV4872" t="s">
        <v>281</v>
      </c>
      <c r="AW4872" t="str">
        <f>_xlfn.XLOOKUP(UNIVERSO[[#This Row],[RUTA-LOCALIDAD D&amp;N]],'[1]Cuota Ruta'!E:E,'[1]Cuota Ruta'!G:G)</f>
        <v>Cargar</v>
      </c>
    </row>
    <row r="4873" spans="1:49" x14ac:dyDescent="0.25">
      <c r="A4873" t="s">
        <v>48</v>
      </c>
      <c r="B4873" t="s">
        <v>49</v>
      </c>
      <c r="C4873" t="s">
        <v>50</v>
      </c>
      <c r="D4873" t="s">
        <v>51</v>
      </c>
      <c r="E4873" t="s">
        <v>140</v>
      </c>
      <c r="F4873" t="s">
        <v>141</v>
      </c>
      <c r="G4873">
        <v>9000071823</v>
      </c>
      <c r="H4873">
        <v>71823</v>
      </c>
      <c r="I4873" t="s">
        <v>15365</v>
      </c>
      <c r="J4873" t="s">
        <v>15366</v>
      </c>
      <c r="K4873" t="s">
        <v>144</v>
      </c>
      <c r="L4873" t="s">
        <v>93</v>
      </c>
      <c r="M4873" t="s">
        <v>93</v>
      </c>
      <c r="N4873" t="s">
        <v>618</v>
      </c>
      <c r="O4873" t="s">
        <v>59</v>
      </c>
      <c r="P4873">
        <v>322</v>
      </c>
      <c r="Q4873" t="s">
        <v>645</v>
      </c>
      <c r="R4873" t="s">
        <v>645</v>
      </c>
      <c r="S4873" t="s">
        <v>188</v>
      </c>
      <c r="T4873" t="s">
        <v>188</v>
      </c>
      <c r="U4873">
        <v>18.544797897338899</v>
      </c>
      <c r="V4873">
        <v>-69.926358904157397</v>
      </c>
      <c r="W4873" t="s">
        <v>646</v>
      </c>
      <c r="X4873" t="s">
        <v>85</v>
      </c>
      <c r="Y4873" t="s">
        <v>64</v>
      </c>
      <c r="Z4873" t="s">
        <v>65</v>
      </c>
      <c r="AA4873">
        <v>1153012269</v>
      </c>
      <c r="AB4873" t="s">
        <v>116</v>
      </c>
      <c r="AC4873" t="s">
        <v>67</v>
      </c>
      <c r="AD4873">
        <v>18.544498699999998</v>
      </c>
      <c r="AE4873">
        <v>-69.926558799999995</v>
      </c>
      <c r="AF4873" t="s">
        <v>15367</v>
      </c>
      <c r="AG4873" t="s">
        <v>32</v>
      </c>
      <c r="AH4873" t="s">
        <v>48</v>
      </c>
      <c r="AI4873" t="s">
        <v>87</v>
      </c>
      <c r="AJ4873" t="s">
        <v>1584</v>
      </c>
      <c r="AK4873" t="s">
        <v>191</v>
      </c>
      <c r="AL4873" t="s">
        <v>140</v>
      </c>
      <c r="AM4873" t="s">
        <v>192</v>
      </c>
      <c r="AR4873" t="s">
        <v>91</v>
      </c>
      <c r="AS4873">
        <v>9000071823</v>
      </c>
      <c r="AV4873" t="s">
        <v>153</v>
      </c>
      <c r="AW4873" t="str">
        <f>_xlfn.XLOOKUP(UNIVERSO[[#This Row],[RUTA-LOCALIDAD D&amp;N]],'[1]Cuota Ruta'!E:E,'[1]Cuota Ruta'!G:G)</f>
        <v>Cargar</v>
      </c>
    </row>
    <row r="4874" spans="1:49" x14ac:dyDescent="0.25">
      <c r="A4874" t="s">
        <v>48</v>
      </c>
      <c r="B4874" t="s">
        <v>49</v>
      </c>
      <c r="C4874" t="s">
        <v>50</v>
      </c>
      <c r="D4874" t="s">
        <v>51</v>
      </c>
      <c r="E4874" t="s">
        <v>77</v>
      </c>
      <c r="F4874" t="s">
        <v>53</v>
      </c>
      <c r="G4874">
        <v>9000036847</v>
      </c>
      <c r="H4874">
        <v>36847</v>
      </c>
      <c r="I4874" t="s">
        <v>15368</v>
      </c>
      <c r="J4874" t="s">
        <v>15369</v>
      </c>
      <c r="K4874" t="s">
        <v>56</v>
      </c>
      <c r="L4874" t="s">
        <v>57</v>
      </c>
      <c r="M4874" t="s">
        <v>57</v>
      </c>
      <c r="N4874" t="s">
        <v>253</v>
      </c>
      <c r="O4874" t="s">
        <v>59</v>
      </c>
      <c r="P4874">
        <v>447</v>
      </c>
      <c r="Q4874" t="s">
        <v>240</v>
      </c>
      <c r="R4874" t="s">
        <v>240</v>
      </c>
      <c r="S4874" t="s">
        <v>61</v>
      </c>
      <c r="T4874" t="s">
        <v>61</v>
      </c>
      <c r="U4874">
        <v>18.346092224121101</v>
      </c>
      <c r="V4874">
        <v>-70.207792663574196</v>
      </c>
      <c r="W4874" t="s">
        <v>241</v>
      </c>
      <c r="X4874" t="s">
        <v>63</v>
      </c>
      <c r="Y4874" t="s">
        <v>64</v>
      </c>
      <c r="Z4874" t="s">
        <v>65</v>
      </c>
      <c r="AA4874">
        <v>1169004758</v>
      </c>
      <c r="AB4874" t="s">
        <v>66</v>
      </c>
      <c r="AC4874" t="s">
        <v>67</v>
      </c>
      <c r="AD4874">
        <v>18.346092224121101</v>
      </c>
      <c r="AE4874">
        <v>-70.207792663574196</v>
      </c>
      <c r="AF4874" t="s">
        <v>15370</v>
      </c>
      <c r="AG4874" t="s">
        <v>32</v>
      </c>
      <c r="AH4874" t="s">
        <v>48</v>
      </c>
      <c r="AI4874" t="s">
        <v>87</v>
      </c>
      <c r="AJ4874" t="s">
        <v>1584</v>
      </c>
      <c r="AK4874" t="s">
        <v>243</v>
      </c>
      <c r="AL4874" t="s">
        <v>77</v>
      </c>
      <c r="AM4874" t="s">
        <v>244</v>
      </c>
      <c r="AR4874" t="s">
        <v>91</v>
      </c>
      <c r="AS4874">
        <v>9000036847</v>
      </c>
      <c r="AV4874" t="s">
        <v>75</v>
      </c>
      <c r="AW4874" t="str">
        <f>_xlfn.XLOOKUP(UNIVERSO[[#This Row],[RUTA-LOCALIDAD D&amp;N]],'[1]Cuota Ruta'!E:E,'[1]Cuota Ruta'!G:G)</f>
        <v>Cargar</v>
      </c>
    </row>
    <row r="4875" spans="1:49" x14ac:dyDescent="0.25">
      <c r="A4875" t="s">
        <v>48</v>
      </c>
      <c r="B4875" t="s">
        <v>49</v>
      </c>
      <c r="C4875" t="s">
        <v>50</v>
      </c>
      <c r="D4875" t="s">
        <v>51</v>
      </c>
      <c r="E4875" t="s">
        <v>140</v>
      </c>
      <c r="F4875" t="s">
        <v>141</v>
      </c>
      <c r="G4875">
        <v>9000076080</v>
      </c>
      <c r="H4875">
        <v>76080</v>
      </c>
      <c r="I4875" t="s">
        <v>15371</v>
      </c>
      <c r="J4875" t="s">
        <v>15372</v>
      </c>
      <c r="K4875" t="s">
        <v>144</v>
      </c>
      <c r="L4875" t="s">
        <v>93</v>
      </c>
      <c r="M4875" t="s">
        <v>93</v>
      </c>
      <c r="N4875" t="s">
        <v>186</v>
      </c>
      <c r="O4875" t="s">
        <v>59</v>
      </c>
      <c r="P4875">
        <v>405</v>
      </c>
      <c r="Q4875" t="s">
        <v>1469</v>
      </c>
      <c r="R4875" t="s">
        <v>1469</v>
      </c>
      <c r="S4875" t="s">
        <v>1137</v>
      </c>
      <c r="T4875" t="s">
        <v>1137</v>
      </c>
      <c r="U4875">
        <v>18.478782653808601</v>
      </c>
      <c r="V4875">
        <v>-69.815965652465806</v>
      </c>
      <c r="W4875" t="s">
        <v>1470</v>
      </c>
      <c r="X4875" t="s">
        <v>85</v>
      </c>
      <c r="Y4875" t="s">
        <v>64</v>
      </c>
      <c r="Z4875" t="s">
        <v>65</v>
      </c>
      <c r="AA4875">
        <v>1153013265</v>
      </c>
      <c r="AB4875" t="s">
        <v>116</v>
      </c>
      <c r="AC4875" t="s">
        <v>67</v>
      </c>
      <c r="AD4875">
        <v>18.478781999999999</v>
      </c>
      <c r="AE4875">
        <v>-69.815885300000005</v>
      </c>
      <c r="AF4875" t="s">
        <v>15373</v>
      </c>
      <c r="AG4875" t="s">
        <v>32</v>
      </c>
      <c r="AH4875" t="s">
        <v>48</v>
      </c>
      <c r="AI4875" t="s">
        <v>87</v>
      </c>
      <c r="AJ4875" t="s">
        <v>1584</v>
      </c>
      <c r="AK4875" t="s">
        <v>150</v>
      </c>
      <c r="AL4875" t="s">
        <v>140</v>
      </c>
      <c r="AM4875" t="s">
        <v>151</v>
      </c>
      <c r="AR4875" t="s">
        <v>91</v>
      </c>
      <c r="AS4875">
        <v>9000076080</v>
      </c>
      <c r="AV4875" t="s">
        <v>153</v>
      </c>
      <c r="AW4875" t="str">
        <f>_xlfn.XLOOKUP(UNIVERSO[[#This Row],[RUTA-LOCALIDAD D&amp;N]],'[1]Cuota Ruta'!E:E,'[1]Cuota Ruta'!G:G)</f>
        <v>Cargar</v>
      </c>
    </row>
    <row r="4876" spans="1:49" x14ac:dyDescent="0.25">
      <c r="A4876" t="s">
        <v>48</v>
      </c>
      <c r="B4876" t="s">
        <v>49</v>
      </c>
      <c r="C4876" t="s">
        <v>50</v>
      </c>
      <c r="D4876" t="s">
        <v>51</v>
      </c>
      <c r="E4876" t="s">
        <v>917</v>
      </c>
      <c r="F4876" t="s">
        <v>283</v>
      </c>
      <c r="G4876">
        <v>9000038094</v>
      </c>
      <c r="H4876">
        <v>38094</v>
      </c>
      <c r="I4876" t="s">
        <v>15374</v>
      </c>
      <c r="J4876" t="s">
        <v>15375</v>
      </c>
      <c r="K4876" t="s">
        <v>286</v>
      </c>
      <c r="L4876" t="s">
        <v>917</v>
      </c>
      <c r="M4876" t="s">
        <v>917</v>
      </c>
      <c r="N4876" t="s">
        <v>934</v>
      </c>
      <c r="O4876" t="s">
        <v>59</v>
      </c>
      <c r="P4876">
        <v>306</v>
      </c>
      <c r="Q4876" t="s">
        <v>2406</v>
      </c>
      <c r="R4876" t="s">
        <v>2406</v>
      </c>
      <c r="S4876" t="s">
        <v>936</v>
      </c>
      <c r="T4876" t="s">
        <v>936</v>
      </c>
      <c r="U4876">
        <v>19.792604827880901</v>
      </c>
      <c r="V4876">
        <v>-70.723028564453102</v>
      </c>
      <c r="W4876" t="s">
        <v>2407</v>
      </c>
      <c r="X4876" t="s">
        <v>85</v>
      </c>
      <c r="Y4876" t="s">
        <v>64</v>
      </c>
      <c r="Z4876" t="s">
        <v>65</v>
      </c>
      <c r="AA4876">
        <v>1156001102</v>
      </c>
      <c r="AB4876" t="s">
        <v>66</v>
      </c>
      <c r="AC4876" t="s">
        <v>67</v>
      </c>
      <c r="AD4876">
        <v>19.792604827880901</v>
      </c>
      <c r="AE4876">
        <v>-70.723028564453102</v>
      </c>
      <c r="AF4876" t="s">
        <v>15376</v>
      </c>
      <c r="AG4876" t="s">
        <v>32</v>
      </c>
      <c r="AH4876" t="s">
        <v>48</v>
      </c>
      <c r="AI4876" t="s">
        <v>87</v>
      </c>
      <c r="AJ4876" t="s">
        <v>1584</v>
      </c>
      <c r="AK4876" t="s">
        <v>925</v>
      </c>
      <c r="AL4876" t="s">
        <v>917</v>
      </c>
      <c r="AM4876" t="s">
        <v>926</v>
      </c>
      <c r="AR4876" t="s">
        <v>91</v>
      </c>
      <c r="AS4876">
        <v>9000038094</v>
      </c>
      <c r="AV4876" t="s">
        <v>267</v>
      </c>
      <c r="AW4876" t="str">
        <f>_xlfn.XLOOKUP(UNIVERSO[[#This Row],[RUTA-LOCALIDAD D&amp;N]],'[1]Cuota Ruta'!E:E,'[1]Cuota Ruta'!G:G)</f>
        <v>Cargar</v>
      </c>
    </row>
    <row r="4877" spans="1:49" x14ac:dyDescent="0.25">
      <c r="A4877" t="s">
        <v>48</v>
      </c>
      <c r="B4877" t="s">
        <v>49</v>
      </c>
      <c r="C4877" t="s">
        <v>50</v>
      </c>
      <c r="D4877" t="s">
        <v>51</v>
      </c>
      <c r="E4877" t="s">
        <v>140</v>
      </c>
      <c r="F4877" t="s">
        <v>141</v>
      </c>
      <c r="G4877">
        <v>9000076570</v>
      </c>
      <c r="H4877">
        <v>76570</v>
      </c>
      <c r="I4877" t="s">
        <v>15377</v>
      </c>
      <c r="J4877" t="s">
        <v>15378</v>
      </c>
      <c r="K4877" t="s">
        <v>144</v>
      </c>
      <c r="L4877" t="s">
        <v>93</v>
      </c>
      <c r="M4877" t="s">
        <v>93</v>
      </c>
      <c r="N4877" t="s">
        <v>186</v>
      </c>
      <c r="O4877" t="s">
        <v>59</v>
      </c>
      <c r="P4877">
        <v>365</v>
      </c>
      <c r="Q4877" t="s">
        <v>1576</v>
      </c>
      <c r="R4877" t="s">
        <v>1576</v>
      </c>
      <c r="S4877" t="s">
        <v>147</v>
      </c>
      <c r="T4877" t="s">
        <v>147</v>
      </c>
      <c r="U4877">
        <v>18.452697277069099</v>
      </c>
      <c r="V4877">
        <v>-69.664754867553697</v>
      </c>
      <c r="W4877" t="s">
        <v>1577</v>
      </c>
      <c r="X4877" t="s">
        <v>85</v>
      </c>
      <c r="Y4877" t="s">
        <v>64</v>
      </c>
      <c r="Z4877" t="s">
        <v>65</v>
      </c>
      <c r="AA4877">
        <v>1153013481</v>
      </c>
      <c r="AB4877" t="s">
        <v>116</v>
      </c>
      <c r="AC4877" t="s">
        <v>67</v>
      </c>
      <c r="AD4877">
        <v>18.452876400000001</v>
      </c>
      <c r="AE4877">
        <v>-69.664796300000006</v>
      </c>
      <c r="AF4877" t="s">
        <v>15379</v>
      </c>
      <c r="AG4877" t="s">
        <v>32</v>
      </c>
      <c r="AH4877" t="s">
        <v>48</v>
      </c>
      <c r="AI4877" t="s">
        <v>87</v>
      </c>
      <c r="AJ4877" t="s">
        <v>1584</v>
      </c>
      <c r="AK4877" t="s">
        <v>609</v>
      </c>
      <c r="AL4877" t="s">
        <v>140</v>
      </c>
      <c r="AM4877" t="s">
        <v>610</v>
      </c>
      <c r="AR4877" t="s">
        <v>91</v>
      </c>
      <c r="AS4877">
        <v>9000076570</v>
      </c>
      <c r="AV4877" t="s">
        <v>153</v>
      </c>
      <c r="AW4877" t="str">
        <f>_xlfn.XLOOKUP(UNIVERSO[[#This Row],[RUTA-LOCALIDAD D&amp;N]],'[1]Cuota Ruta'!E:E,'[1]Cuota Ruta'!G:G)</f>
        <v>Cargar</v>
      </c>
    </row>
    <row r="4878" spans="1:49" x14ac:dyDescent="0.25">
      <c r="A4878" t="s">
        <v>48</v>
      </c>
      <c r="B4878" t="s">
        <v>49</v>
      </c>
      <c r="C4878" t="s">
        <v>50</v>
      </c>
      <c r="D4878" t="s">
        <v>76</v>
      </c>
      <c r="E4878" t="s">
        <v>140</v>
      </c>
      <c r="F4878" t="s">
        <v>141</v>
      </c>
      <c r="G4878">
        <v>9000076880</v>
      </c>
      <c r="H4878">
        <v>76880</v>
      </c>
      <c r="I4878" t="s">
        <v>15380</v>
      </c>
      <c r="J4878" t="s">
        <v>295</v>
      </c>
      <c r="K4878" t="s">
        <v>144</v>
      </c>
      <c r="L4878" t="s">
        <v>93</v>
      </c>
      <c r="M4878" t="s">
        <v>93</v>
      </c>
      <c r="N4878" t="s">
        <v>145</v>
      </c>
      <c r="O4878" t="s">
        <v>59</v>
      </c>
      <c r="P4878">
        <v>366</v>
      </c>
      <c r="Q4878" t="s">
        <v>635</v>
      </c>
      <c r="R4878" t="s">
        <v>635</v>
      </c>
      <c r="S4878" t="s">
        <v>147</v>
      </c>
      <c r="T4878" t="s">
        <v>147</v>
      </c>
      <c r="U4878">
        <v>18.469112396240199</v>
      </c>
      <c r="V4878">
        <v>-69.785003662109403</v>
      </c>
      <c r="W4878" t="s">
        <v>636</v>
      </c>
      <c r="X4878" t="s">
        <v>63</v>
      </c>
      <c r="Y4878" t="s">
        <v>64</v>
      </c>
      <c r="Z4878" t="s">
        <v>99</v>
      </c>
      <c r="AA4878">
        <v>1153013690</v>
      </c>
      <c r="AB4878" t="s">
        <v>116</v>
      </c>
      <c r="AC4878" t="s">
        <v>67</v>
      </c>
      <c r="AD4878">
        <v>18.468043300000001</v>
      </c>
      <c r="AE4878">
        <v>-69.785470399999994</v>
      </c>
      <c r="AF4878" t="s">
        <v>15381</v>
      </c>
      <c r="AG4878" t="s">
        <v>32</v>
      </c>
      <c r="AH4878" t="s">
        <v>48</v>
      </c>
      <c r="AI4878" t="s">
        <v>87</v>
      </c>
      <c r="AJ4878" t="s">
        <v>1584</v>
      </c>
      <c r="AK4878" t="s">
        <v>150</v>
      </c>
      <c r="AL4878" t="s">
        <v>140</v>
      </c>
      <c r="AM4878" t="s">
        <v>151</v>
      </c>
      <c r="AR4878" t="s">
        <v>91</v>
      </c>
      <c r="AS4878">
        <v>9000076880</v>
      </c>
      <c r="AV4878" t="s">
        <v>153</v>
      </c>
      <c r="AW4878" t="str">
        <f>_xlfn.XLOOKUP(UNIVERSO[[#This Row],[RUTA-LOCALIDAD D&amp;N]],'[1]Cuota Ruta'!E:E,'[1]Cuota Ruta'!G:G)</f>
        <v>Cargar</v>
      </c>
    </row>
    <row r="4879" spans="1:49" x14ac:dyDescent="0.25">
      <c r="A4879" t="s">
        <v>48</v>
      </c>
      <c r="B4879" t="s">
        <v>49</v>
      </c>
      <c r="C4879" t="s">
        <v>50</v>
      </c>
      <c r="D4879" t="s">
        <v>51</v>
      </c>
      <c r="E4879" t="s">
        <v>140</v>
      </c>
      <c r="F4879" t="s">
        <v>141</v>
      </c>
      <c r="G4879">
        <v>9000076900</v>
      </c>
      <c r="H4879">
        <v>76900</v>
      </c>
      <c r="I4879" t="s">
        <v>15382</v>
      </c>
      <c r="J4879" t="s">
        <v>15383</v>
      </c>
      <c r="K4879" t="s">
        <v>144</v>
      </c>
      <c r="L4879" t="s">
        <v>93</v>
      </c>
      <c r="M4879" t="s">
        <v>93</v>
      </c>
      <c r="N4879" t="s">
        <v>186</v>
      </c>
      <c r="O4879" t="s">
        <v>59</v>
      </c>
      <c r="P4879">
        <v>394</v>
      </c>
      <c r="Q4879" t="s">
        <v>162</v>
      </c>
      <c r="R4879" t="s">
        <v>162</v>
      </c>
      <c r="S4879" t="s">
        <v>147</v>
      </c>
      <c r="T4879" t="s">
        <v>147</v>
      </c>
      <c r="U4879">
        <v>18.472587585449201</v>
      </c>
      <c r="V4879">
        <v>-69.7886066436768</v>
      </c>
      <c r="W4879" t="s">
        <v>163</v>
      </c>
      <c r="X4879" t="s">
        <v>85</v>
      </c>
      <c r="Y4879" t="s">
        <v>64</v>
      </c>
      <c r="Z4879" t="s">
        <v>65</v>
      </c>
      <c r="AA4879">
        <v>1153013702</v>
      </c>
      <c r="AB4879" t="s">
        <v>116</v>
      </c>
      <c r="AC4879" t="s">
        <v>67</v>
      </c>
      <c r="AD4879">
        <v>18.4725307</v>
      </c>
      <c r="AE4879">
        <v>-69.7885919</v>
      </c>
      <c r="AF4879" t="s">
        <v>15384</v>
      </c>
      <c r="AG4879" t="s">
        <v>32</v>
      </c>
      <c r="AH4879" t="s">
        <v>48</v>
      </c>
      <c r="AI4879" t="s">
        <v>87</v>
      </c>
      <c r="AJ4879" t="s">
        <v>1584</v>
      </c>
      <c r="AK4879" t="s">
        <v>150</v>
      </c>
      <c r="AL4879" t="s">
        <v>140</v>
      </c>
      <c r="AM4879" t="s">
        <v>151</v>
      </c>
      <c r="AN4879">
        <v>8</v>
      </c>
      <c r="AO4879" t="s">
        <v>439</v>
      </c>
      <c r="AR4879" t="s">
        <v>91</v>
      </c>
      <c r="AS4879">
        <v>9000076900</v>
      </c>
      <c r="AU4879">
        <v>8</v>
      </c>
      <c r="AV4879" t="s">
        <v>153</v>
      </c>
      <c r="AW4879" t="str">
        <f>_xlfn.XLOOKUP(UNIVERSO[[#This Row],[RUTA-LOCALIDAD D&amp;N]],'[1]Cuota Ruta'!E:E,'[1]Cuota Ruta'!G:G)</f>
        <v>Cargar</v>
      </c>
    </row>
    <row r="4880" spans="1:49" x14ac:dyDescent="0.25">
      <c r="A4880" t="s">
        <v>48</v>
      </c>
      <c r="B4880" t="s">
        <v>49</v>
      </c>
      <c r="C4880" t="s">
        <v>110</v>
      </c>
      <c r="D4880" t="s">
        <v>51</v>
      </c>
      <c r="E4880" t="s">
        <v>282</v>
      </c>
      <c r="F4880" t="s">
        <v>283</v>
      </c>
      <c r="G4880">
        <v>9000079525</v>
      </c>
      <c r="H4880">
        <v>79525</v>
      </c>
      <c r="I4880" t="s">
        <v>15385</v>
      </c>
      <c r="J4880" t="s">
        <v>15386</v>
      </c>
      <c r="K4880" t="s">
        <v>286</v>
      </c>
      <c r="L4880" t="s">
        <v>403</v>
      </c>
      <c r="M4880" t="s">
        <v>403</v>
      </c>
      <c r="N4880" t="s">
        <v>253</v>
      </c>
      <c r="O4880" t="s">
        <v>59</v>
      </c>
      <c r="P4880">
        <v>310</v>
      </c>
      <c r="Q4880" t="s">
        <v>1258</v>
      </c>
      <c r="R4880" t="s">
        <v>1258</v>
      </c>
      <c r="S4880" t="s">
        <v>290</v>
      </c>
      <c r="T4880" t="s">
        <v>290</v>
      </c>
      <c r="U4880">
        <v>19.2276809692383</v>
      </c>
      <c r="V4880">
        <v>-70.519873046875006</v>
      </c>
      <c r="W4880" t="s">
        <v>1259</v>
      </c>
      <c r="X4880" t="s">
        <v>63</v>
      </c>
      <c r="Y4880" t="s">
        <v>64</v>
      </c>
      <c r="Z4880" t="s">
        <v>65</v>
      </c>
      <c r="AA4880">
        <v>1155007543</v>
      </c>
      <c r="AB4880" t="s">
        <v>116</v>
      </c>
      <c r="AC4880" t="s">
        <v>67</v>
      </c>
      <c r="AD4880">
        <v>19.227586200000001</v>
      </c>
      <c r="AE4880">
        <v>-70.519833000000006</v>
      </c>
      <c r="AF4880" t="s">
        <v>15387</v>
      </c>
      <c r="AG4880" t="s">
        <v>32</v>
      </c>
      <c r="AH4880" t="s">
        <v>48</v>
      </c>
      <c r="AI4880" t="s">
        <v>87</v>
      </c>
      <c r="AJ4880" t="s">
        <v>1584</v>
      </c>
      <c r="AR4880" t="s">
        <v>91</v>
      </c>
      <c r="AS4880">
        <v>9000079525</v>
      </c>
      <c r="AW4880" t="str">
        <f>_xlfn.XLOOKUP(UNIVERSO[[#This Row],[RUTA-LOCALIDAD D&amp;N]],'[1]Cuota Ruta'!E:E,'[1]Cuota Ruta'!G:G)</f>
        <v>Cargar</v>
      </c>
    </row>
    <row r="4881" spans="1:49" x14ac:dyDescent="0.25">
      <c r="A4881" t="s">
        <v>48</v>
      </c>
      <c r="B4881" t="s">
        <v>49</v>
      </c>
      <c r="C4881" t="s">
        <v>50</v>
      </c>
      <c r="D4881" t="s">
        <v>51</v>
      </c>
      <c r="E4881" t="s">
        <v>338</v>
      </c>
      <c r="F4881" t="s">
        <v>283</v>
      </c>
      <c r="G4881">
        <v>9000080168</v>
      </c>
      <c r="H4881">
        <v>80168</v>
      </c>
      <c r="I4881" t="s">
        <v>13217</v>
      </c>
      <c r="J4881" t="s">
        <v>15388</v>
      </c>
      <c r="K4881" t="s">
        <v>286</v>
      </c>
      <c r="L4881" t="s">
        <v>338</v>
      </c>
      <c r="M4881" t="s">
        <v>338</v>
      </c>
      <c r="N4881" t="s">
        <v>58</v>
      </c>
      <c r="O4881" t="s">
        <v>59</v>
      </c>
      <c r="P4881">
        <v>329</v>
      </c>
      <c r="Q4881" t="s">
        <v>1248</v>
      </c>
      <c r="R4881" t="s">
        <v>1248</v>
      </c>
      <c r="S4881" t="s">
        <v>405</v>
      </c>
      <c r="T4881" t="s">
        <v>405</v>
      </c>
      <c r="U4881">
        <v>19.1355285644531</v>
      </c>
      <c r="V4881">
        <v>-70.640892028808594</v>
      </c>
      <c r="W4881" t="s">
        <v>1249</v>
      </c>
      <c r="X4881" t="s">
        <v>63</v>
      </c>
      <c r="Y4881" t="s">
        <v>64</v>
      </c>
      <c r="Z4881" t="s">
        <v>65</v>
      </c>
      <c r="AA4881">
        <v>1151021733</v>
      </c>
      <c r="AB4881" t="s">
        <v>116</v>
      </c>
      <c r="AC4881" t="s">
        <v>67</v>
      </c>
      <c r="AD4881">
        <v>19.135393333333329</v>
      </c>
      <c r="AE4881">
        <v>-70.640718333333339</v>
      </c>
      <c r="AF4881" t="s">
        <v>15389</v>
      </c>
      <c r="AG4881" t="s">
        <v>32</v>
      </c>
      <c r="AH4881" t="s">
        <v>48</v>
      </c>
      <c r="AI4881" t="s">
        <v>87</v>
      </c>
      <c r="AJ4881" t="s">
        <v>1584</v>
      </c>
      <c r="AK4881" t="s">
        <v>732</v>
      </c>
      <c r="AL4881" t="s">
        <v>338</v>
      </c>
      <c r="AM4881" t="s">
        <v>733</v>
      </c>
      <c r="AR4881" t="s">
        <v>91</v>
      </c>
      <c r="AS4881">
        <v>9000080168</v>
      </c>
      <c r="AV4881" t="s">
        <v>349</v>
      </c>
      <c r="AW4881" t="str">
        <f>_xlfn.XLOOKUP(UNIVERSO[[#This Row],[RUTA-LOCALIDAD D&amp;N]],'[1]Cuota Ruta'!E:E,'[1]Cuota Ruta'!G:G)</f>
        <v>Cargar</v>
      </c>
    </row>
    <row r="4882" spans="1:49" x14ac:dyDescent="0.25">
      <c r="A4882" t="s">
        <v>48</v>
      </c>
      <c r="B4882" t="s">
        <v>49</v>
      </c>
      <c r="C4882" t="s">
        <v>50</v>
      </c>
      <c r="D4882" t="s">
        <v>51</v>
      </c>
      <c r="E4882" t="s">
        <v>282</v>
      </c>
      <c r="F4882" t="s">
        <v>283</v>
      </c>
      <c r="G4882">
        <v>9000080503</v>
      </c>
      <c r="H4882">
        <v>80503</v>
      </c>
      <c r="I4882" t="s">
        <v>5157</v>
      </c>
      <c r="J4882" t="s">
        <v>15390</v>
      </c>
      <c r="K4882" t="s">
        <v>286</v>
      </c>
      <c r="L4882" t="s">
        <v>403</v>
      </c>
      <c r="M4882" t="s">
        <v>403</v>
      </c>
      <c r="N4882" t="s">
        <v>15391</v>
      </c>
      <c r="O4882" t="s">
        <v>59</v>
      </c>
      <c r="P4882">
        <v>311</v>
      </c>
      <c r="Q4882" t="s">
        <v>1485</v>
      </c>
      <c r="R4882" t="s">
        <v>1485</v>
      </c>
      <c r="S4882" t="s">
        <v>290</v>
      </c>
      <c r="T4882" t="s">
        <v>290</v>
      </c>
      <c r="U4882">
        <v>19.207101345062298</v>
      </c>
      <c r="V4882">
        <v>-70.509865760803194</v>
      </c>
      <c r="W4882" t="s">
        <v>1486</v>
      </c>
      <c r="X4882" t="s">
        <v>63</v>
      </c>
      <c r="Y4882" t="s">
        <v>64</v>
      </c>
      <c r="Z4882" t="s">
        <v>65</v>
      </c>
      <c r="AA4882">
        <v>1155007777</v>
      </c>
      <c r="AB4882" t="s">
        <v>116</v>
      </c>
      <c r="AC4882" t="s">
        <v>67</v>
      </c>
      <c r="AD4882">
        <v>19.207123333333339</v>
      </c>
      <c r="AE4882">
        <v>-70.509993333333327</v>
      </c>
      <c r="AF4882" t="s">
        <v>15392</v>
      </c>
      <c r="AG4882" t="s">
        <v>32</v>
      </c>
      <c r="AH4882" t="s">
        <v>48</v>
      </c>
      <c r="AI4882" t="s">
        <v>87</v>
      </c>
      <c r="AJ4882" t="s">
        <v>1584</v>
      </c>
      <c r="AR4882" t="s">
        <v>91</v>
      </c>
      <c r="AS4882">
        <v>9000080503</v>
      </c>
      <c r="AW4882" t="str">
        <f>_xlfn.XLOOKUP(UNIVERSO[[#This Row],[RUTA-LOCALIDAD D&amp;N]],'[1]Cuota Ruta'!E:E,'[1]Cuota Ruta'!G:G)</f>
        <v>Cargar</v>
      </c>
    </row>
    <row r="4883" spans="1:49" x14ac:dyDescent="0.25">
      <c r="A4883" t="s">
        <v>48</v>
      </c>
      <c r="B4883" t="s">
        <v>49</v>
      </c>
      <c r="C4883" t="s">
        <v>50</v>
      </c>
      <c r="D4883" t="s">
        <v>124</v>
      </c>
      <c r="E4883" t="s">
        <v>77</v>
      </c>
      <c r="F4883" t="s">
        <v>53</v>
      </c>
      <c r="G4883">
        <v>9000080644</v>
      </c>
      <c r="H4883">
        <v>80644</v>
      </c>
      <c r="I4883" t="s">
        <v>15393</v>
      </c>
      <c r="J4883" t="s">
        <v>15394</v>
      </c>
      <c r="K4883" t="s">
        <v>56</v>
      </c>
      <c r="L4883" t="s">
        <v>93</v>
      </c>
      <c r="M4883" t="s">
        <v>93</v>
      </c>
      <c r="N4883" t="s">
        <v>1241</v>
      </c>
      <c r="O4883" t="s">
        <v>59</v>
      </c>
      <c r="P4883">
        <v>342</v>
      </c>
      <c r="Q4883" t="s">
        <v>1189</v>
      </c>
      <c r="R4883" t="s">
        <v>1189</v>
      </c>
      <c r="S4883" t="s">
        <v>366</v>
      </c>
      <c r="T4883" t="s">
        <v>366</v>
      </c>
      <c r="U4883">
        <v>18.674358367919901</v>
      </c>
      <c r="V4883">
        <v>-70.172668457031307</v>
      </c>
      <c r="W4883" t="s">
        <v>1190</v>
      </c>
      <c r="X4883" t="s">
        <v>85</v>
      </c>
      <c r="Y4883" t="s">
        <v>64</v>
      </c>
      <c r="Z4883" t="s">
        <v>65</v>
      </c>
      <c r="AA4883">
        <v>1169002125</v>
      </c>
      <c r="AB4883" t="s">
        <v>116</v>
      </c>
      <c r="AC4883" t="s">
        <v>67</v>
      </c>
      <c r="AD4883">
        <v>18.674377379999999</v>
      </c>
      <c r="AE4883">
        <v>-70.172704490000001</v>
      </c>
      <c r="AF4883" t="s">
        <v>15395</v>
      </c>
      <c r="AG4883" t="s">
        <v>32</v>
      </c>
      <c r="AH4883" t="s">
        <v>48</v>
      </c>
      <c r="AI4883" t="s">
        <v>87</v>
      </c>
      <c r="AJ4883" t="s">
        <v>1584</v>
      </c>
      <c r="AK4883" t="s">
        <v>176</v>
      </c>
      <c r="AL4883" t="s">
        <v>77</v>
      </c>
      <c r="AM4883" t="s">
        <v>177</v>
      </c>
      <c r="AR4883" t="s">
        <v>91</v>
      </c>
      <c r="AS4883">
        <v>9000080644</v>
      </c>
      <c r="AW4883" t="str">
        <f>_xlfn.XLOOKUP(UNIVERSO[[#This Row],[RUTA-LOCALIDAD D&amp;N]],'[1]Cuota Ruta'!E:E,'[1]Cuota Ruta'!G:G)</f>
        <v>Cargar</v>
      </c>
    </row>
    <row r="4884" spans="1:49" x14ac:dyDescent="0.25">
      <c r="A4884" t="s">
        <v>48</v>
      </c>
      <c r="B4884" t="s">
        <v>49</v>
      </c>
      <c r="C4884" t="s">
        <v>50</v>
      </c>
      <c r="D4884" t="s">
        <v>51</v>
      </c>
      <c r="E4884" t="s">
        <v>257</v>
      </c>
      <c r="F4884" t="s">
        <v>194</v>
      </c>
      <c r="G4884">
        <v>9000041076</v>
      </c>
      <c r="H4884">
        <v>41076</v>
      </c>
      <c r="I4884" t="s">
        <v>15396</v>
      </c>
      <c r="J4884" t="s">
        <v>15397</v>
      </c>
      <c r="K4884" t="s">
        <v>197</v>
      </c>
      <c r="L4884" t="s">
        <v>301</v>
      </c>
      <c r="M4884" t="s">
        <v>301</v>
      </c>
      <c r="N4884" t="s">
        <v>253</v>
      </c>
      <c r="O4884" t="s">
        <v>59</v>
      </c>
      <c r="P4884">
        <v>303</v>
      </c>
      <c r="Q4884" t="s">
        <v>2139</v>
      </c>
      <c r="R4884" t="s">
        <v>2139</v>
      </c>
      <c r="S4884" t="s">
        <v>304</v>
      </c>
      <c r="T4884" t="s">
        <v>304</v>
      </c>
      <c r="U4884">
        <v>19.535177230834901</v>
      </c>
      <c r="V4884">
        <v>-69.961471557617102</v>
      </c>
      <c r="W4884" t="s">
        <v>2140</v>
      </c>
      <c r="X4884" t="s">
        <v>63</v>
      </c>
      <c r="Y4884" t="s">
        <v>64</v>
      </c>
      <c r="Z4884" t="s">
        <v>65</v>
      </c>
      <c r="AA4884">
        <v>1152000737</v>
      </c>
      <c r="AB4884" t="s">
        <v>66</v>
      </c>
      <c r="AC4884" t="s">
        <v>67</v>
      </c>
      <c r="AD4884">
        <v>19.535177230834901</v>
      </c>
      <c r="AE4884">
        <v>-69.961471557617102</v>
      </c>
      <c r="AF4884" t="s">
        <v>15398</v>
      </c>
      <c r="AG4884" t="s">
        <v>32</v>
      </c>
      <c r="AH4884" t="s">
        <v>48</v>
      </c>
      <c r="AI4884" t="s">
        <v>87</v>
      </c>
      <c r="AJ4884" t="s">
        <v>1584</v>
      </c>
      <c r="AK4884" t="s">
        <v>265</v>
      </c>
      <c r="AL4884" t="s">
        <v>257</v>
      </c>
      <c r="AM4884" t="s">
        <v>266</v>
      </c>
      <c r="AR4884" t="s">
        <v>91</v>
      </c>
      <c r="AS4884">
        <v>9000041076</v>
      </c>
      <c r="AV4884" t="s">
        <v>267</v>
      </c>
      <c r="AW4884" t="str">
        <f>_xlfn.XLOOKUP(UNIVERSO[[#This Row],[RUTA-LOCALIDAD D&amp;N]],'[1]Cuota Ruta'!E:E,'[1]Cuota Ruta'!G:G)</f>
        <v>Cargar</v>
      </c>
    </row>
    <row r="4885" spans="1:49" x14ac:dyDescent="0.25">
      <c r="A4885" t="s">
        <v>48</v>
      </c>
      <c r="B4885" t="s">
        <v>49</v>
      </c>
      <c r="C4885" t="s">
        <v>50</v>
      </c>
      <c r="D4885" t="s">
        <v>51</v>
      </c>
      <c r="E4885" t="s">
        <v>257</v>
      </c>
      <c r="F4885" t="s">
        <v>194</v>
      </c>
      <c r="G4885">
        <v>9000041150</v>
      </c>
      <c r="H4885">
        <v>41150</v>
      </c>
      <c r="I4885" t="s">
        <v>11258</v>
      </c>
      <c r="J4885" t="s">
        <v>15399</v>
      </c>
      <c r="K4885" t="s">
        <v>197</v>
      </c>
      <c r="L4885" t="s">
        <v>301</v>
      </c>
      <c r="M4885" t="s">
        <v>301</v>
      </c>
      <c r="N4885" t="s">
        <v>253</v>
      </c>
      <c r="O4885" t="s">
        <v>59</v>
      </c>
      <c r="P4885">
        <v>301</v>
      </c>
      <c r="Q4885" t="s">
        <v>320</v>
      </c>
      <c r="R4885" t="s">
        <v>320</v>
      </c>
      <c r="S4885" t="s">
        <v>304</v>
      </c>
      <c r="T4885" t="s">
        <v>304</v>
      </c>
      <c r="U4885">
        <v>19.643476486206101</v>
      </c>
      <c r="V4885">
        <v>-70.073387145996094</v>
      </c>
      <c r="W4885" t="s">
        <v>321</v>
      </c>
      <c r="X4885" t="s">
        <v>63</v>
      </c>
      <c r="Y4885" t="s">
        <v>64</v>
      </c>
      <c r="Z4885" t="s">
        <v>65</v>
      </c>
      <c r="AA4885">
        <v>1152000904</v>
      </c>
      <c r="AB4885" t="s">
        <v>66</v>
      </c>
      <c r="AC4885" t="s">
        <v>67</v>
      </c>
      <c r="AD4885">
        <v>19.643476486206101</v>
      </c>
      <c r="AE4885">
        <v>-70.073387145996094</v>
      </c>
      <c r="AF4885" t="s">
        <v>15400</v>
      </c>
      <c r="AG4885" t="s">
        <v>32</v>
      </c>
      <c r="AH4885" t="s">
        <v>48</v>
      </c>
      <c r="AI4885" t="s">
        <v>87</v>
      </c>
      <c r="AJ4885" t="s">
        <v>1584</v>
      </c>
      <c r="AK4885" t="s">
        <v>265</v>
      </c>
      <c r="AL4885" t="s">
        <v>257</v>
      </c>
      <c r="AM4885" t="s">
        <v>266</v>
      </c>
      <c r="AR4885" t="s">
        <v>91</v>
      </c>
      <c r="AS4885">
        <v>9000041150</v>
      </c>
      <c r="AV4885" t="s">
        <v>267</v>
      </c>
      <c r="AW4885" t="str">
        <f>_xlfn.XLOOKUP(UNIVERSO[[#This Row],[RUTA-LOCALIDAD D&amp;N]],'[1]Cuota Ruta'!E:E,'[1]Cuota Ruta'!G:G)</f>
        <v>Cargar</v>
      </c>
    </row>
    <row r="4886" spans="1:49" x14ac:dyDescent="0.25">
      <c r="A4886" t="s">
        <v>48</v>
      </c>
      <c r="B4886" t="s">
        <v>49</v>
      </c>
      <c r="C4886" t="s">
        <v>50</v>
      </c>
      <c r="D4886" t="s">
        <v>51</v>
      </c>
      <c r="E4886" t="s">
        <v>257</v>
      </c>
      <c r="F4886" t="s">
        <v>194</v>
      </c>
      <c r="G4886">
        <v>9000041451</v>
      </c>
      <c r="H4886">
        <v>41451</v>
      </c>
      <c r="I4886" t="s">
        <v>9994</v>
      </c>
      <c r="J4886" t="s">
        <v>15401</v>
      </c>
      <c r="K4886" t="s">
        <v>197</v>
      </c>
      <c r="L4886" t="s">
        <v>301</v>
      </c>
      <c r="M4886" t="s">
        <v>301</v>
      </c>
      <c r="N4886" t="s">
        <v>2426</v>
      </c>
      <c r="O4886" t="s">
        <v>59</v>
      </c>
      <c r="P4886">
        <v>312</v>
      </c>
      <c r="Q4886" t="s">
        <v>1283</v>
      </c>
      <c r="R4886" t="s">
        <v>1283</v>
      </c>
      <c r="S4886" t="s">
        <v>304</v>
      </c>
      <c r="T4886" t="s">
        <v>304</v>
      </c>
      <c r="U4886">
        <v>19.355253934860201</v>
      </c>
      <c r="V4886">
        <v>-69.828112602233901</v>
      </c>
      <c r="W4886" t="s">
        <v>1284</v>
      </c>
      <c r="X4886" t="s">
        <v>85</v>
      </c>
      <c r="Y4886" t="s">
        <v>64</v>
      </c>
      <c r="Z4886" t="s">
        <v>65</v>
      </c>
      <c r="AA4886">
        <v>1152001982</v>
      </c>
      <c r="AB4886" t="s">
        <v>66</v>
      </c>
      <c r="AC4886" t="s">
        <v>67</v>
      </c>
      <c r="AD4886">
        <v>19.355253934860201</v>
      </c>
      <c r="AE4886">
        <v>-69.828112602233901</v>
      </c>
      <c r="AF4886" t="s">
        <v>15402</v>
      </c>
      <c r="AG4886" t="s">
        <v>32</v>
      </c>
      <c r="AH4886" t="s">
        <v>48</v>
      </c>
      <c r="AI4886" t="s">
        <v>87</v>
      </c>
      <c r="AJ4886" t="s">
        <v>1584</v>
      </c>
      <c r="AK4886" t="s">
        <v>265</v>
      </c>
      <c r="AL4886" t="s">
        <v>257</v>
      </c>
      <c r="AM4886" t="s">
        <v>266</v>
      </c>
      <c r="AR4886" t="s">
        <v>91</v>
      </c>
      <c r="AS4886">
        <v>9000041451</v>
      </c>
      <c r="AV4886" t="s">
        <v>267</v>
      </c>
      <c r="AW4886" t="str">
        <f>_xlfn.XLOOKUP(UNIVERSO[[#This Row],[RUTA-LOCALIDAD D&amp;N]],'[1]Cuota Ruta'!E:E,'[1]Cuota Ruta'!G:G)</f>
        <v>Cargar</v>
      </c>
    </row>
    <row r="4887" spans="1:49" x14ac:dyDescent="0.25">
      <c r="A4887" t="s">
        <v>48</v>
      </c>
      <c r="B4887" t="s">
        <v>49</v>
      </c>
      <c r="C4887" t="s">
        <v>50</v>
      </c>
      <c r="D4887" t="s">
        <v>51</v>
      </c>
      <c r="E4887" t="s">
        <v>485</v>
      </c>
      <c r="F4887" t="s">
        <v>283</v>
      </c>
      <c r="G4887">
        <v>9000084216</v>
      </c>
      <c r="H4887">
        <v>84216</v>
      </c>
      <c r="I4887" t="s">
        <v>15403</v>
      </c>
      <c r="J4887" t="s">
        <v>15404</v>
      </c>
      <c r="K4887" t="s">
        <v>286</v>
      </c>
      <c r="L4887" t="s">
        <v>1039</v>
      </c>
      <c r="M4887" t="s">
        <v>1039</v>
      </c>
      <c r="N4887" t="s">
        <v>253</v>
      </c>
      <c r="O4887" t="s">
        <v>59</v>
      </c>
      <c r="P4887">
        <v>301</v>
      </c>
      <c r="Q4887" t="s">
        <v>1088</v>
      </c>
      <c r="R4887" t="s">
        <v>1088</v>
      </c>
      <c r="S4887" t="s">
        <v>1050</v>
      </c>
      <c r="T4887" t="s">
        <v>1050</v>
      </c>
      <c r="U4887">
        <v>19.670446395873999</v>
      </c>
      <c r="V4887">
        <v>-71.396873474121094</v>
      </c>
      <c r="W4887" t="s">
        <v>1089</v>
      </c>
      <c r="X4887" t="s">
        <v>63</v>
      </c>
      <c r="Y4887" t="s">
        <v>64</v>
      </c>
      <c r="Z4887" t="s">
        <v>99</v>
      </c>
      <c r="AA4887">
        <v>1158007114</v>
      </c>
      <c r="AB4887" t="s">
        <v>116</v>
      </c>
      <c r="AC4887" t="s">
        <v>67</v>
      </c>
      <c r="AD4887">
        <v>19.670294999999999</v>
      </c>
      <c r="AE4887">
        <v>-71.396900000000002</v>
      </c>
      <c r="AF4887" t="s">
        <v>15405</v>
      </c>
      <c r="AG4887" t="s">
        <v>32</v>
      </c>
      <c r="AH4887" t="s">
        <v>48</v>
      </c>
      <c r="AI4887" t="s">
        <v>87</v>
      </c>
      <c r="AJ4887" t="s">
        <v>1584</v>
      </c>
      <c r="AK4887" t="s">
        <v>494</v>
      </c>
      <c r="AL4887" t="s">
        <v>485</v>
      </c>
      <c r="AM4887" t="s">
        <v>495</v>
      </c>
      <c r="AR4887" t="s">
        <v>91</v>
      </c>
      <c r="AS4887">
        <v>9000084216</v>
      </c>
      <c r="AV4887" t="s">
        <v>349</v>
      </c>
      <c r="AW4887" t="str">
        <f>_xlfn.XLOOKUP(UNIVERSO[[#This Row],[RUTA-LOCALIDAD D&amp;N]],'[1]Cuota Ruta'!E:E,'[1]Cuota Ruta'!G:G)</f>
        <v>Cargar</v>
      </c>
    </row>
    <row r="4888" spans="1:49" x14ac:dyDescent="0.25">
      <c r="A4888" t="s">
        <v>48</v>
      </c>
      <c r="B4888" t="s">
        <v>49</v>
      </c>
      <c r="C4888" t="s">
        <v>50</v>
      </c>
      <c r="D4888" t="s">
        <v>51</v>
      </c>
      <c r="E4888" t="s">
        <v>257</v>
      </c>
      <c r="F4888" t="s">
        <v>194</v>
      </c>
      <c r="G4888">
        <v>9000042033</v>
      </c>
      <c r="H4888">
        <v>42033</v>
      </c>
      <c r="I4888" t="s">
        <v>5584</v>
      </c>
      <c r="J4888" t="s">
        <v>15406</v>
      </c>
      <c r="K4888" t="s">
        <v>197</v>
      </c>
      <c r="L4888" t="s">
        <v>260</v>
      </c>
      <c r="M4888" t="s">
        <v>260</v>
      </c>
      <c r="N4888" t="s">
        <v>253</v>
      </c>
      <c r="O4888" t="s">
        <v>59</v>
      </c>
      <c r="P4888">
        <v>310</v>
      </c>
      <c r="Q4888" t="s">
        <v>1437</v>
      </c>
      <c r="R4888" t="s">
        <v>1437</v>
      </c>
      <c r="S4888" t="s">
        <v>262</v>
      </c>
      <c r="T4888" t="s">
        <v>262</v>
      </c>
      <c r="U4888">
        <v>19.2032180786133</v>
      </c>
      <c r="V4888">
        <v>-69.431669616699196</v>
      </c>
      <c r="W4888" t="s">
        <v>1438</v>
      </c>
      <c r="X4888" t="s">
        <v>63</v>
      </c>
      <c r="Y4888" t="s">
        <v>64</v>
      </c>
      <c r="Z4888" t="s">
        <v>65</v>
      </c>
      <c r="AA4888">
        <v>1152003681</v>
      </c>
      <c r="AB4888" t="s">
        <v>66</v>
      </c>
      <c r="AC4888" t="s">
        <v>67</v>
      </c>
      <c r="AD4888">
        <v>19.2032180786133</v>
      </c>
      <c r="AE4888">
        <v>-69.431669616699196</v>
      </c>
      <c r="AF4888" t="s">
        <v>15407</v>
      </c>
      <c r="AG4888" t="s">
        <v>32</v>
      </c>
      <c r="AH4888" t="s">
        <v>48</v>
      </c>
      <c r="AI4888" t="s">
        <v>87</v>
      </c>
      <c r="AJ4888" t="s">
        <v>1584</v>
      </c>
      <c r="AK4888" t="s">
        <v>265</v>
      </c>
      <c r="AL4888" t="s">
        <v>257</v>
      </c>
      <c r="AM4888" t="s">
        <v>266</v>
      </c>
      <c r="AR4888" t="s">
        <v>91</v>
      </c>
      <c r="AS4888">
        <v>9000042033</v>
      </c>
      <c r="AV4888" t="s">
        <v>267</v>
      </c>
      <c r="AW4888" t="str">
        <f>_xlfn.XLOOKUP(UNIVERSO[[#This Row],[RUTA-LOCALIDAD D&amp;N]],'[1]Cuota Ruta'!E:E,'[1]Cuota Ruta'!G:G)</f>
        <v>Cargar</v>
      </c>
    </row>
    <row r="4889" spans="1:49" x14ac:dyDescent="0.25">
      <c r="A4889" t="s">
        <v>48</v>
      </c>
      <c r="B4889" t="s">
        <v>49</v>
      </c>
      <c r="C4889" t="s">
        <v>50</v>
      </c>
      <c r="D4889" t="s">
        <v>5323</v>
      </c>
      <c r="E4889" t="s">
        <v>1171</v>
      </c>
      <c r="F4889" t="s">
        <v>126</v>
      </c>
      <c r="G4889">
        <v>9000086378</v>
      </c>
      <c r="H4889">
        <v>86378</v>
      </c>
      <c r="I4889" t="s">
        <v>15408</v>
      </c>
      <c r="J4889" t="s">
        <v>15409</v>
      </c>
      <c r="K4889" t="s">
        <v>129</v>
      </c>
      <c r="L4889" t="s">
        <v>2727</v>
      </c>
      <c r="M4889" t="s">
        <v>8211</v>
      </c>
      <c r="N4889" t="s">
        <v>2727</v>
      </c>
      <c r="O4889" t="s">
        <v>126</v>
      </c>
      <c r="P4889">
        <v>321</v>
      </c>
      <c r="Q4889" t="s">
        <v>1385</v>
      </c>
      <c r="R4889" t="s">
        <v>1385</v>
      </c>
      <c r="S4889" t="s">
        <v>1176</v>
      </c>
      <c r="T4889" t="s">
        <v>1176</v>
      </c>
      <c r="U4889">
        <v>18.04721</v>
      </c>
      <c r="V4889">
        <v>-71.739930000000001</v>
      </c>
      <c r="W4889" t="s">
        <v>1386</v>
      </c>
      <c r="X4889" t="s">
        <v>63</v>
      </c>
      <c r="Y4889" t="s">
        <v>64</v>
      </c>
      <c r="Z4889" t="s">
        <v>65</v>
      </c>
      <c r="AA4889">
        <v>1163014392</v>
      </c>
      <c r="AB4889" t="s">
        <v>116</v>
      </c>
      <c r="AC4889" t="s">
        <v>67</v>
      </c>
      <c r="AD4889">
        <v>18.047288330000001</v>
      </c>
      <c r="AE4889">
        <v>-71.739928300000003</v>
      </c>
      <c r="AF4889" t="s">
        <v>15410</v>
      </c>
      <c r="AG4889" t="s">
        <v>32</v>
      </c>
      <c r="AH4889" t="s">
        <v>48</v>
      </c>
      <c r="AI4889" t="s">
        <v>87</v>
      </c>
      <c r="AJ4889" t="s">
        <v>1584</v>
      </c>
      <c r="AK4889" t="s">
        <v>1179</v>
      </c>
      <c r="AL4889" t="s">
        <v>1171</v>
      </c>
      <c r="AM4889" t="s">
        <v>1180</v>
      </c>
      <c r="AR4889" t="s">
        <v>91</v>
      </c>
      <c r="AS4889">
        <v>9000086378</v>
      </c>
      <c r="AV4889" t="s">
        <v>281</v>
      </c>
      <c r="AW4889" t="str">
        <f>_xlfn.XLOOKUP(UNIVERSO[[#This Row],[RUTA-LOCALIDAD D&amp;N]],'[1]Cuota Ruta'!E:E,'[1]Cuota Ruta'!G:G)</f>
        <v>Cargar</v>
      </c>
    </row>
    <row r="4890" spans="1:49" x14ac:dyDescent="0.25">
      <c r="A4890" t="s">
        <v>48</v>
      </c>
      <c r="B4890" t="s">
        <v>49</v>
      </c>
      <c r="C4890" t="s">
        <v>50</v>
      </c>
      <c r="D4890" t="s">
        <v>51</v>
      </c>
      <c r="E4890" t="s">
        <v>257</v>
      </c>
      <c r="F4890" t="s">
        <v>194</v>
      </c>
      <c r="G4890">
        <v>9000042321</v>
      </c>
      <c r="H4890">
        <v>42321</v>
      </c>
      <c r="I4890" t="s">
        <v>5688</v>
      </c>
      <c r="J4890" t="s">
        <v>15411</v>
      </c>
      <c r="K4890" t="s">
        <v>197</v>
      </c>
      <c r="L4890" t="s">
        <v>301</v>
      </c>
      <c r="M4890" t="s">
        <v>301</v>
      </c>
      <c r="N4890" t="s">
        <v>253</v>
      </c>
      <c r="O4890" t="s">
        <v>59</v>
      </c>
      <c r="P4890">
        <v>307</v>
      </c>
      <c r="Q4890" t="s">
        <v>303</v>
      </c>
      <c r="R4890" t="s">
        <v>303</v>
      </c>
      <c r="S4890" t="s">
        <v>304</v>
      </c>
      <c r="T4890" t="s">
        <v>304</v>
      </c>
      <c r="U4890">
        <v>19.3219220638275</v>
      </c>
      <c r="V4890">
        <v>-69.886787414550795</v>
      </c>
      <c r="W4890" t="s">
        <v>305</v>
      </c>
      <c r="X4890" t="s">
        <v>63</v>
      </c>
      <c r="Y4890" t="s">
        <v>64</v>
      </c>
      <c r="Z4890" t="s">
        <v>65</v>
      </c>
      <c r="AA4890">
        <v>1152004244</v>
      </c>
      <c r="AB4890" t="s">
        <v>66</v>
      </c>
      <c r="AC4890" t="s">
        <v>67</v>
      </c>
      <c r="AD4890">
        <v>19.3219220638275</v>
      </c>
      <c r="AE4890">
        <v>-69.886787414550795</v>
      </c>
      <c r="AF4890" t="s">
        <v>15412</v>
      </c>
      <c r="AG4890" t="s">
        <v>32</v>
      </c>
      <c r="AH4890" t="s">
        <v>48</v>
      </c>
      <c r="AI4890" t="s">
        <v>87</v>
      </c>
      <c r="AJ4890" t="s">
        <v>1584</v>
      </c>
      <c r="AK4890" t="s">
        <v>265</v>
      </c>
      <c r="AL4890" t="s">
        <v>257</v>
      </c>
      <c r="AM4890" t="s">
        <v>266</v>
      </c>
      <c r="AR4890" t="s">
        <v>91</v>
      </c>
      <c r="AS4890">
        <v>9000042321</v>
      </c>
      <c r="AV4890" t="s">
        <v>267</v>
      </c>
      <c r="AW4890" t="str">
        <f>_xlfn.XLOOKUP(UNIVERSO[[#This Row],[RUTA-LOCALIDAD D&amp;N]],'[1]Cuota Ruta'!E:E,'[1]Cuota Ruta'!G:G)</f>
        <v>Cargar</v>
      </c>
    </row>
    <row r="4891" spans="1:49" x14ac:dyDescent="0.25">
      <c r="A4891" t="s">
        <v>48</v>
      </c>
      <c r="B4891" t="s">
        <v>49</v>
      </c>
      <c r="C4891" t="s">
        <v>50</v>
      </c>
      <c r="D4891" t="s">
        <v>124</v>
      </c>
      <c r="E4891" t="s">
        <v>125</v>
      </c>
      <c r="F4891" t="s">
        <v>126</v>
      </c>
      <c r="G4891">
        <v>9000087589</v>
      </c>
      <c r="H4891">
        <v>87589</v>
      </c>
      <c r="I4891" t="s">
        <v>2015</v>
      </c>
      <c r="J4891" t="s">
        <v>15413</v>
      </c>
      <c r="K4891" t="s">
        <v>129</v>
      </c>
      <c r="L4891" t="s">
        <v>130</v>
      </c>
      <c r="M4891" t="s">
        <v>15414</v>
      </c>
      <c r="N4891" t="s">
        <v>132</v>
      </c>
      <c r="O4891" t="s">
        <v>126</v>
      </c>
      <c r="P4891">
        <v>300</v>
      </c>
      <c r="Q4891" t="s">
        <v>133</v>
      </c>
      <c r="R4891" t="s">
        <v>133</v>
      </c>
      <c r="S4891" t="s">
        <v>134</v>
      </c>
      <c r="T4891" t="s">
        <v>134</v>
      </c>
      <c r="U4891">
        <v>18.260948181152301</v>
      </c>
      <c r="V4891">
        <v>-70.329414367675795</v>
      </c>
      <c r="W4891" t="s">
        <v>135</v>
      </c>
      <c r="X4891" t="s">
        <v>63</v>
      </c>
      <c r="Y4891" t="s">
        <v>64</v>
      </c>
      <c r="Z4891" t="s">
        <v>65</v>
      </c>
      <c r="AA4891">
        <v>1163007760</v>
      </c>
      <c r="AB4891" t="s">
        <v>116</v>
      </c>
      <c r="AC4891" t="s">
        <v>67</v>
      </c>
      <c r="AD4891">
        <v>18.261025530000001</v>
      </c>
      <c r="AE4891">
        <v>-70.32935938</v>
      </c>
      <c r="AF4891" t="s">
        <v>15415</v>
      </c>
      <c r="AG4891" t="s">
        <v>32</v>
      </c>
      <c r="AH4891" t="s">
        <v>48</v>
      </c>
      <c r="AI4891" t="s">
        <v>87</v>
      </c>
      <c r="AJ4891" t="s">
        <v>1584</v>
      </c>
      <c r="AK4891" t="s">
        <v>137</v>
      </c>
      <c r="AL4891" t="s">
        <v>125</v>
      </c>
      <c r="AM4891" t="s">
        <v>138</v>
      </c>
      <c r="AR4891" t="s">
        <v>91</v>
      </c>
      <c r="AS4891">
        <v>9000087589</v>
      </c>
      <c r="AV4891" t="s">
        <v>75</v>
      </c>
      <c r="AW4891" t="str">
        <f>_xlfn.XLOOKUP(UNIVERSO[[#This Row],[RUTA-LOCALIDAD D&amp;N]],'[1]Cuota Ruta'!E:E,'[1]Cuota Ruta'!G:G)</f>
        <v>Cargar</v>
      </c>
    </row>
    <row r="4892" spans="1:49" x14ac:dyDescent="0.25">
      <c r="A4892" t="s">
        <v>48</v>
      </c>
      <c r="B4892" t="s">
        <v>49</v>
      </c>
      <c r="C4892" t="s">
        <v>50</v>
      </c>
      <c r="D4892" t="s">
        <v>51</v>
      </c>
      <c r="E4892" t="s">
        <v>257</v>
      </c>
      <c r="F4892" t="s">
        <v>194</v>
      </c>
      <c r="G4892">
        <v>9000043434</v>
      </c>
      <c r="H4892">
        <v>43434</v>
      </c>
      <c r="I4892" t="s">
        <v>284</v>
      </c>
      <c r="J4892" t="s">
        <v>15416</v>
      </c>
      <c r="K4892" t="s">
        <v>197</v>
      </c>
      <c r="L4892" t="s">
        <v>301</v>
      </c>
      <c r="M4892" t="s">
        <v>301</v>
      </c>
      <c r="N4892" t="s">
        <v>253</v>
      </c>
      <c r="O4892" t="s">
        <v>59</v>
      </c>
      <c r="P4892">
        <v>304</v>
      </c>
      <c r="Q4892" t="s">
        <v>945</v>
      </c>
      <c r="R4892" t="s">
        <v>945</v>
      </c>
      <c r="S4892" t="s">
        <v>304</v>
      </c>
      <c r="T4892" t="s">
        <v>304</v>
      </c>
      <c r="U4892">
        <v>19.1875</v>
      </c>
      <c r="V4892">
        <v>-69.934110000000004</v>
      </c>
      <c r="W4892" t="s">
        <v>946</v>
      </c>
      <c r="X4892" t="s">
        <v>63</v>
      </c>
      <c r="Y4892" t="s">
        <v>64</v>
      </c>
      <c r="Z4892" t="s">
        <v>65</v>
      </c>
      <c r="AA4892">
        <v>1152005865</v>
      </c>
      <c r="AB4892" t="s">
        <v>66</v>
      </c>
      <c r="AC4892" t="s">
        <v>67</v>
      </c>
      <c r="AD4892">
        <v>19.1875</v>
      </c>
      <c r="AE4892">
        <v>-69.934110000000004</v>
      </c>
      <c r="AF4892" t="s">
        <v>15417</v>
      </c>
      <c r="AG4892" t="s">
        <v>32</v>
      </c>
      <c r="AH4892" t="s">
        <v>48</v>
      </c>
      <c r="AI4892" t="s">
        <v>87</v>
      </c>
      <c r="AJ4892" t="s">
        <v>1584</v>
      </c>
      <c r="AK4892" t="s">
        <v>265</v>
      </c>
      <c r="AL4892" t="s">
        <v>257</v>
      </c>
      <c r="AM4892" t="s">
        <v>266</v>
      </c>
      <c r="AR4892" t="s">
        <v>91</v>
      </c>
      <c r="AS4892">
        <v>9000043434</v>
      </c>
      <c r="AV4892" t="s">
        <v>267</v>
      </c>
      <c r="AW4892" t="str">
        <f>_xlfn.XLOOKUP(UNIVERSO[[#This Row],[RUTA-LOCALIDAD D&amp;N]],'[1]Cuota Ruta'!E:E,'[1]Cuota Ruta'!G:G)</f>
        <v>Cargar</v>
      </c>
    </row>
    <row r="4893" spans="1:49" x14ac:dyDescent="0.25">
      <c r="A4893" t="s">
        <v>48</v>
      </c>
      <c r="B4893" t="s">
        <v>49</v>
      </c>
      <c r="C4893" t="s">
        <v>50</v>
      </c>
      <c r="D4893" t="s">
        <v>51</v>
      </c>
      <c r="E4893" t="s">
        <v>193</v>
      </c>
      <c r="F4893" t="s">
        <v>194</v>
      </c>
      <c r="G4893">
        <v>9000043856</v>
      </c>
      <c r="H4893">
        <v>43856</v>
      </c>
      <c r="I4893" t="s">
        <v>15216</v>
      </c>
      <c r="J4893" t="s">
        <v>15418</v>
      </c>
      <c r="K4893" t="s">
        <v>197</v>
      </c>
      <c r="L4893" t="s">
        <v>180</v>
      </c>
      <c r="M4893" t="s">
        <v>180</v>
      </c>
      <c r="N4893" t="s">
        <v>58</v>
      </c>
      <c r="O4893" t="s">
        <v>59</v>
      </c>
      <c r="P4893">
        <v>317</v>
      </c>
      <c r="Q4893" t="s">
        <v>2469</v>
      </c>
      <c r="R4893" t="s">
        <v>2469</v>
      </c>
      <c r="S4893" t="s">
        <v>1016</v>
      </c>
      <c r="T4893" t="s">
        <v>1016</v>
      </c>
      <c r="U4893">
        <v>18.646303176879901</v>
      </c>
      <c r="V4893">
        <v>-68.781823730468702</v>
      </c>
      <c r="W4893" t="s">
        <v>2470</v>
      </c>
      <c r="X4893" t="s">
        <v>63</v>
      </c>
      <c r="Y4893" t="s">
        <v>64</v>
      </c>
      <c r="Z4893" t="s">
        <v>65</v>
      </c>
      <c r="AA4893">
        <v>1160008803</v>
      </c>
      <c r="AB4893" t="s">
        <v>66</v>
      </c>
      <c r="AC4893" t="s">
        <v>67</v>
      </c>
      <c r="AD4893">
        <v>18.646303176879901</v>
      </c>
      <c r="AE4893">
        <v>-68.781823730468702</v>
      </c>
      <c r="AF4893" t="s">
        <v>15419</v>
      </c>
      <c r="AG4893" t="s">
        <v>32</v>
      </c>
      <c r="AH4893" t="s">
        <v>48</v>
      </c>
      <c r="AI4893" t="s">
        <v>87</v>
      </c>
      <c r="AJ4893" t="s">
        <v>1584</v>
      </c>
      <c r="AK4893" t="s">
        <v>235</v>
      </c>
      <c r="AL4893" t="s">
        <v>193</v>
      </c>
      <c r="AM4893" t="s">
        <v>236</v>
      </c>
      <c r="AR4893" t="s">
        <v>91</v>
      </c>
      <c r="AS4893">
        <v>9000043856</v>
      </c>
      <c r="AV4893" t="s">
        <v>75</v>
      </c>
      <c r="AW4893" t="str">
        <f>_xlfn.XLOOKUP(UNIVERSO[[#This Row],[RUTA-LOCALIDAD D&amp;N]],'[1]Cuota Ruta'!E:E,'[1]Cuota Ruta'!G:G)</f>
        <v>Cargar</v>
      </c>
    </row>
    <row r="4894" spans="1:49" x14ac:dyDescent="0.25">
      <c r="A4894" t="s">
        <v>48</v>
      </c>
      <c r="B4894" t="s">
        <v>49</v>
      </c>
      <c r="C4894" t="s">
        <v>50</v>
      </c>
      <c r="D4894" t="s">
        <v>124</v>
      </c>
      <c r="E4894" t="s">
        <v>1266</v>
      </c>
      <c r="F4894" t="s">
        <v>126</v>
      </c>
      <c r="G4894">
        <v>9000089171</v>
      </c>
      <c r="H4894">
        <v>89171</v>
      </c>
      <c r="I4894" t="s">
        <v>15420</v>
      </c>
      <c r="J4894" t="s">
        <v>15421</v>
      </c>
      <c r="K4894" t="s">
        <v>129</v>
      </c>
      <c r="L4894" t="s">
        <v>3087</v>
      </c>
      <c r="M4894" t="s">
        <v>7672</v>
      </c>
      <c r="N4894" t="s">
        <v>1269</v>
      </c>
      <c r="O4894" t="s">
        <v>126</v>
      </c>
      <c r="P4894">
        <v>314</v>
      </c>
      <c r="Q4894" t="s">
        <v>1270</v>
      </c>
      <c r="R4894" t="s">
        <v>1270</v>
      </c>
      <c r="S4894" t="s">
        <v>134</v>
      </c>
      <c r="T4894" t="s">
        <v>134</v>
      </c>
      <c r="U4894">
        <v>18.709409709999999</v>
      </c>
      <c r="V4894">
        <v>-70.456512450000005</v>
      </c>
      <c r="W4894" t="s">
        <v>1271</v>
      </c>
      <c r="X4894" t="s">
        <v>63</v>
      </c>
      <c r="Y4894" t="s">
        <v>64</v>
      </c>
      <c r="Z4894" t="s">
        <v>65</v>
      </c>
      <c r="AA4894">
        <v>1163010890</v>
      </c>
      <c r="AB4894" t="s">
        <v>116</v>
      </c>
      <c r="AC4894" t="s">
        <v>67</v>
      </c>
      <c r="AD4894">
        <v>18.70935227</v>
      </c>
      <c r="AE4894">
        <v>-70.456455460000001</v>
      </c>
      <c r="AF4894" t="s">
        <v>15422</v>
      </c>
      <c r="AG4894" t="s">
        <v>32</v>
      </c>
      <c r="AH4894" t="s">
        <v>48</v>
      </c>
      <c r="AI4894" t="s">
        <v>87</v>
      </c>
      <c r="AJ4894" t="s">
        <v>1584</v>
      </c>
      <c r="AK4894" t="s">
        <v>1273</v>
      </c>
      <c r="AL4894" t="s">
        <v>1266</v>
      </c>
      <c r="AM4894" t="s">
        <v>1274</v>
      </c>
      <c r="AR4894" t="s">
        <v>91</v>
      </c>
      <c r="AS4894">
        <v>9000089171</v>
      </c>
      <c r="AV4894" t="s">
        <v>75</v>
      </c>
      <c r="AW4894" t="str">
        <f>_xlfn.XLOOKUP(UNIVERSO[[#This Row],[RUTA-LOCALIDAD D&amp;N]],'[1]Cuota Ruta'!E:E,'[1]Cuota Ruta'!G:G)</f>
        <v>Cargar</v>
      </c>
    </row>
    <row r="4895" spans="1:49" x14ac:dyDescent="0.25">
      <c r="A4895" t="s">
        <v>48</v>
      </c>
      <c r="B4895" t="s">
        <v>49</v>
      </c>
      <c r="C4895" t="s">
        <v>50</v>
      </c>
      <c r="D4895" t="s">
        <v>124</v>
      </c>
      <c r="E4895" t="s">
        <v>125</v>
      </c>
      <c r="F4895" t="s">
        <v>126</v>
      </c>
      <c r="G4895">
        <v>9000089301</v>
      </c>
      <c r="H4895">
        <v>89301</v>
      </c>
      <c r="I4895" t="s">
        <v>15423</v>
      </c>
      <c r="J4895" t="s">
        <v>15424</v>
      </c>
      <c r="K4895" t="s">
        <v>129</v>
      </c>
      <c r="L4895" t="s">
        <v>130</v>
      </c>
      <c r="M4895" t="s">
        <v>3734</v>
      </c>
      <c r="N4895" t="s">
        <v>132</v>
      </c>
      <c r="O4895" t="s">
        <v>126</v>
      </c>
      <c r="P4895">
        <v>303</v>
      </c>
      <c r="Q4895" t="s">
        <v>3401</v>
      </c>
      <c r="R4895" t="s">
        <v>3735</v>
      </c>
      <c r="S4895" t="s">
        <v>134</v>
      </c>
      <c r="T4895" t="s">
        <v>134</v>
      </c>
      <c r="U4895">
        <v>18.295133589999999</v>
      </c>
      <c r="V4895">
        <v>-70.338417050000004</v>
      </c>
      <c r="W4895" t="s">
        <v>3736</v>
      </c>
      <c r="X4895" t="s">
        <v>63</v>
      </c>
      <c r="Y4895" t="s">
        <v>64</v>
      </c>
      <c r="Z4895" t="s">
        <v>65</v>
      </c>
      <c r="AA4895">
        <v>1163008508</v>
      </c>
      <c r="AB4895" t="s">
        <v>116</v>
      </c>
      <c r="AC4895" t="s">
        <v>67</v>
      </c>
      <c r="AD4895">
        <v>18.295201129999999</v>
      </c>
      <c r="AE4895">
        <v>-70.338385400000007</v>
      </c>
      <c r="AF4895" t="s">
        <v>15425</v>
      </c>
      <c r="AG4895" t="s">
        <v>32</v>
      </c>
      <c r="AH4895" t="s">
        <v>48</v>
      </c>
      <c r="AI4895" t="s">
        <v>87</v>
      </c>
      <c r="AJ4895" t="s">
        <v>1584</v>
      </c>
      <c r="AK4895" t="s">
        <v>137</v>
      </c>
      <c r="AL4895" t="s">
        <v>125</v>
      </c>
      <c r="AM4895" t="s">
        <v>138</v>
      </c>
      <c r="AR4895" t="s">
        <v>91</v>
      </c>
      <c r="AS4895">
        <v>9000089301</v>
      </c>
      <c r="AV4895" t="s">
        <v>75</v>
      </c>
      <c r="AW4895" t="str">
        <f>_xlfn.XLOOKUP(UNIVERSO[[#This Row],[RUTA-LOCALIDAD D&amp;N]],'[1]Cuota Ruta'!E:E,'[1]Cuota Ruta'!G:G)</f>
        <v>Cargar</v>
      </c>
    </row>
    <row r="4896" spans="1:49" x14ac:dyDescent="0.25">
      <c r="A4896" t="s">
        <v>48</v>
      </c>
      <c r="B4896" t="s">
        <v>49</v>
      </c>
      <c r="C4896" t="s">
        <v>50</v>
      </c>
      <c r="D4896" t="s">
        <v>51</v>
      </c>
      <c r="E4896" t="s">
        <v>218</v>
      </c>
      <c r="F4896" t="s">
        <v>194</v>
      </c>
      <c r="G4896">
        <v>9000044060</v>
      </c>
      <c r="H4896">
        <v>44060</v>
      </c>
      <c r="I4896" t="s">
        <v>10547</v>
      </c>
      <c r="J4896" t="s">
        <v>15426</v>
      </c>
      <c r="K4896" t="s">
        <v>197</v>
      </c>
      <c r="L4896" t="s">
        <v>180</v>
      </c>
      <c r="M4896" t="s">
        <v>180</v>
      </c>
      <c r="N4896" t="s">
        <v>58</v>
      </c>
      <c r="O4896" t="s">
        <v>59</v>
      </c>
      <c r="P4896">
        <v>320</v>
      </c>
      <c r="Q4896" t="s">
        <v>231</v>
      </c>
      <c r="R4896" t="s">
        <v>231</v>
      </c>
      <c r="S4896" t="s">
        <v>232</v>
      </c>
      <c r="T4896" t="s">
        <v>232</v>
      </c>
      <c r="U4896">
        <v>18.641366999999999</v>
      </c>
      <c r="V4896">
        <v>-68.671447799999996</v>
      </c>
      <c r="W4896" t="s">
        <v>233</v>
      </c>
      <c r="X4896" t="s">
        <v>63</v>
      </c>
      <c r="Y4896" t="s">
        <v>64</v>
      </c>
      <c r="Z4896" t="s">
        <v>65</v>
      </c>
      <c r="AA4896">
        <v>1159010726</v>
      </c>
      <c r="AB4896" t="s">
        <v>66</v>
      </c>
      <c r="AC4896" t="s">
        <v>67</v>
      </c>
      <c r="AD4896">
        <v>18.641366999999999</v>
      </c>
      <c r="AE4896">
        <v>-68.671447799999996</v>
      </c>
      <c r="AF4896" t="s">
        <v>15427</v>
      </c>
      <c r="AG4896" t="s">
        <v>32</v>
      </c>
      <c r="AH4896" t="s">
        <v>48</v>
      </c>
      <c r="AI4896" t="s">
        <v>87</v>
      </c>
      <c r="AJ4896" t="s">
        <v>1584</v>
      </c>
      <c r="AK4896" t="s">
        <v>235</v>
      </c>
      <c r="AL4896" t="s">
        <v>218</v>
      </c>
      <c r="AM4896" t="s">
        <v>236</v>
      </c>
      <c r="AR4896" t="s">
        <v>91</v>
      </c>
      <c r="AS4896">
        <v>9000044060</v>
      </c>
      <c r="AV4896" t="s">
        <v>75</v>
      </c>
      <c r="AW4896" t="str">
        <f>_xlfn.XLOOKUP(UNIVERSO[[#This Row],[RUTA-LOCALIDAD D&amp;N]],'[1]Cuota Ruta'!E:E,'[1]Cuota Ruta'!G:G)</f>
        <v>Cargar</v>
      </c>
    </row>
    <row r="4897" spans="1:49" x14ac:dyDescent="0.25">
      <c r="A4897" t="s">
        <v>48</v>
      </c>
      <c r="B4897" t="s">
        <v>49</v>
      </c>
      <c r="C4897" t="s">
        <v>50</v>
      </c>
      <c r="D4897" t="s">
        <v>124</v>
      </c>
      <c r="E4897" t="s">
        <v>125</v>
      </c>
      <c r="F4897" t="s">
        <v>126</v>
      </c>
      <c r="G4897">
        <v>9000089698</v>
      </c>
      <c r="H4897">
        <v>89698</v>
      </c>
      <c r="I4897" t="s">
        <v>15428</v>
      </c>
      <c r="J4897" t="s">
        <v>15429</v>
      </c>
      <c r="K4897" t="s">
        <v>129</v>
      </c>
      <c r="L4897" t="s">
        <v>130</v>
      </c>
      <c r="M4897" t="s">
        <v>9753</v>
      </c>
      <c r="N4897" t="s">
        <v>132</v>
      </c>
      <c r="O4897" t="s">
        <v>126</v>
      </c>
      <c r="P4897">
        <v>305</v>
      </c>
      <c r="Q4897" t="s">
        <v>3400</v>
      </c>
      <c r="R4897" t="s">
        <v>3401</v>
      </c>
      <c r="S4897" t="s">
        <v>134</v>
      </c>
      <c r="T4897" t="s">
        <v>134</v>
      </c>
      <c r="U4897">
        <v>18.27582</v>
      </c>
      <c r="V4897">
        <v>-70.338210000000004</v>
      </c>
      <c r="W4897" t="s">
        <v>3402</v>
      </c>
      <c r="X4897" t="s">
        <v>63</v>
      </c>
      <c r="Y4897" t="s">
        <v>64</v>
      </c>
      <c r="Z4897" t="s">
        <v>65</v>
      </c>
      <c r="AA4897">
        <v>1163009279</v>
      </c>
      <c r="AB4897" t="s">
        <v>116</v>
      </c>
      <c r="AC4897" t="s">
        <v>67</v>
      </c>
      <c r="AD4897">
        <v>18.275762060000002</v>
      </c>
      <c r="AE4897">
        <v>-70.338270269999995</v>
      </c>
      <c r="AF4897" t="s">
        <v>15430</v>
      </c>
      <c r="AG4897" t="s">
        <v>32</v>
      </c>
      <c r="AH4897" t="s">
        <v>48</v>
      </c>
      <c r="AI4897" t="s">
        <v>87</v>
      </c>
      <c r="AJ4897" t="s">
        <v>1584</v>
      </c>
      <c r="AK4897" t="s">
        <v>137</v>
      </c>
      <c r="AL4897" t="s">
        <v>125</v>
      </c>
      <c r="AM4897" t="s">
        <v>138</v>
      </c>
      <c r="AN4897">
        <v>8</v>
      </c>
      <c r="AO4897" t="s">
        <v>439</v>
      </c>
      <c r="AR4897" t="s">
        <v>91</v>
      </c>
      <c r="AS4897">
        <v>9000089698</v>
      </c>
      <c r="AU4897">
        <v>8</v>
      </c>
      <c r="AV4897" t="s">
        <v>75</v>
      </c>
      <c r="AW4897" t="str">
        <f>_xlfn.XLOOKUP(UNIVERSO[[#This Row],[RUTA-LOCALIDAD D&amp;N]],'[1]Cuota Ruta'!E:E,'[1]Cuota Ruta'!G:G)</f>
        <v>Cargar</v>
      </c>
    </row>
    <row r="4898" spans="1:49" x14ac:dyDescent="0.25">
      <c r="A4898" t="s">
        <v>48</v>
      </c>
      <c r="B4898" t="s">
        <v>49</v>
      </c>
      <c r="C4898" t="s">
        <v>50</v>
      </c>
      <c r="D4898" t="s">
        <v>51</v>
      </c>
      <c r="E4898" t="s">
        <v>218</v>
      </c>
      <c r="F4898" t="s">
        <v>194</v>
      </c>
      <c r="G4898">
        <v>9000044622</v>
      </c>
      <c r="H4898">
        <v>44622</v>
      </c>
      <c r="I4898" t="s">
        <v>15431</v>
      </c>
      <c r="J4898" t="s">
        <v>15432</v>
      </c>
      <c r="K4898" t="s">
        <v>197</v>
      </c>
      <c r="L4898" t="s">
        <v>180</v>
      </c>
      <c r="M4898" t="s">
        <v>180</v>
      </c>
      <c r="N4898" t="s">
        <v>58</v>
      </c>
      <c r="O4898" t="s">
        <v>59</v>
      </c>
      <c r="P4898">
        <v>302</v>
      </c>
      <c r="Q4898" t="s">
        <v>2873</v>
      </c>
      <c r="R4898" t="s">
        <v>2873</v>
      </c>
      <c r="S4898" t="s">
        <v>223</v>
      </c>
      <c r="T4898" t="s">
        <v>223</v>
      </c>
      <c r="U4898">
        <v>18.596383333206202</v>
      </c>
      <c r="V4898">
        <v>-68.453023910522504</v>
      </c>
      <c r="W4898" t="s">
        <v>2874</v>
      </c>
      <c r="X4898" t="s">
        <v>63</v>
      </c>
      <c r="Y4898" t="s">
        <v>64</v>
      </c>
      <c r="Z4898" t="s">
        <v>65</v>
      </c>
      <c r="AA4898">
        <v>1159001927</v>
      </c>
      <c r="AB4898" t="s">
        <v>66</v>
      </c>
      <c r="AC4898" t="s">
        <v>67</v>
      </c>
      <c r="AD4898">
        <v>18.596383333206202</v>
      </c>
      <c r="AE4898">
        <v>-68.453023910522504</v>
      </c>
      <c r="AF4898" t="s">
        <v>15433</v>
      </c>
      <c r="AG4898" t="s">
        <v>32</v>
      </c>
      <c r="AH4898" t="s">
        <v>48</v>
      </c>
      <c r="AI4898" t="s">
        <v>87</v>
      </c>
      <c r="AJ4898" t="s">
        <v>1584</v>
      </c>
      <c r="AR4898" t="s">
        <v>91</v>
      </c>
      <c r="AS4898">
        <v>9000044622</v>
      </c>
      <c r="AW4898" t="str">
        <f>_xlfn.XLOOKUP(UNIVERSO[[#This Row],[RUTA-LOCALIDAD D&amp;N]],'[1]Cuota Ruta'!E:E,'[1]Cuota Ruta'!G:G)</f>
        <v>Cargar</v>
      </c>
    </row>
    <row r="4899" spans="1:49" x14ac:dyDescent="0.25">
      <c r="A4899" t="s">
        <v>48</v>
      </c>
      <c r="B4899" t="s">
        <v>49</v>
      </c>
      <c r="C4899" t="s">
        <v>50</v>
      </c>
      <c r="D4899" t="s">
        <v>124</v>
      </c>
      <c r="E4899" t="s">
        <v>125</v>
      </c>
      <c r="F4899" t="s">
        <v>126</v>
      </c>
      <c r="G4899">
        <v>9000090659</v>
      </c>
      <c r="H4899">
        <v>90659</v>
      </c>
      <c r="I4899" t="s">
        <v>15434</v>
      </c>
      <c r="J4899" t="s">
        <v>15435</v>
      </c>
      <c r="K4899" t="s">
        <v>129</v>
      </c>
      <c r="L4899" t="s">
        <v>130</v>
      </c>
      <c r="M4899" t="s">
        <v>9024</v>
      </c>
      <c r="N4899" t="s">
        <v>132</v>
      </c>
      <c r="O4899" t="s">
        <v>126</v>
      </c>
      <c r="P4899">
        <v>328</v>
      </c>
      <c r="Q4899" t="s">
        <v>3104</v>
      </c>
      <c r="R4899" t="s">
        <v>3104</v>
      </c>
      <c r="S4899" t="s">
        <v>134</v>
      </c>
      <c r="T4899" t="s">
        <v>134</v>
      </c>
      <c r="U4899">
        <v>18.286878585815401</v>
      </c>
      <c r="V4899">
        <v>-70.337745666503906</v>
      </c>
      <c r="W4899" t="s">
        <v>3105</v>
      </c>
      <c r="X4899" t="s">
        <v>63</v>
      </c>
      <c r="Y4899" t="s">
        <v>64</v>
      </c>
      <c r="Z4899" t="s">
        <v>65</v>
      </c>
      <c r="AA4899">
        <v>1163008569</v>
      </c>
      <c r="AB4899" t="s">
        <v>116</v>
      </c>
      <c r="AC4899" t="s">
        <v>67</v>
      </c>
      <c r="AD4899">
        <v>18.286980020000001</v>
      </c>
      <c r="AE4899">
        <v>-70.337673629999998</v>
      </c>
      <c r="AF4899" t="s">
        <v>15436</v>
      </c>
      <c r="AG4899" t="s">
        <v>32</v>
      </c>
      <c r="AH4899" t="s">
        <v>48</v>
      </c>
      <c r="AI4899" t="s">
        <v>87</v>
      </c>
      <c r="AJ4899" t="s">
        <v>1584</v>
      </c>
      <c r="AK4899" t="s">
        <v>137</v>
      </c>
      <c r="AL4899" t="s">
        <v>125</v>
      </c>
      <c r="AM4899" t="s">
        <v>138</v>
      </c>
      <c r="AR4899" t="s">
        <v>91</v>
      </c>
      <c r="AS4899">
        <v>9000090659</v>
      </c>
      <c r="AV4899" t="s">
        <v>75</v>
      </c>
      <c r="AW4899" t="str">
        <f>_xlfn.XLOOKUP(UNIVERSO[[#This Row],[RUTA-LOCALIDAD D&amp;N]],'[1]Cuota Ruta'!E:E,'[1]Cuota Ruta'!G:G)</f>
        <v>Cargar</v>
      </c>
    </row>
    <row r="4900" spans="1:49" x14ac:dyDescent="0.25">
      <c r="A4900" t="s">
        <v>48</v>
      </c>
      <c r="B4900" t="s">
        <v>49</v>
      </c>
      <c r="C4900" t="s">
        <v>50</v>
      </c>
      <c r="D4900" t="s">
        <v>124</v>
      </c>
      <c r="E4900" t="s">
        <v>125</v>
      </c>
      <c r="F4900" t="s">
        <v>126</v>
      </c>
      <c r="G4900">
        <v>9000090859</v>
      </c>
      <c r="H4900">
        <v>90859</v>
      </c>
      <c r="I4900" t="s">
        <v>15437</v>
      </c>
      <c r="J4900" t="s">
        <v>15438</v>
      </c>
      <c r="K4900" t="s">
        <v>129</v>
      </c>
      <c r="L4900" t="s">
        <v>130</v>
      </c>
      <c r="M4900" t="s">
        <v>8145</v>
      </c>
      <c r="N4900" t="s">
        <v>132</v>
      </c>
      <c r="O4900" t="s">
        <v>126</v>
      </c>
      <c r="P4900">
        <v>301</v>
      </c>
      <c r="Q4900" t="s">
        <v>3121</v>
      </c>
      <c r="R4900" t="s">
        <v>3121</v>
      </c>
      <c r="S4900" t="s">
        <v>134</v>
      </c>
      <c r="T4900" t="s">
        <v>134</v>
      </c>
      <c r="U4900">
        <v>18.234012603759801</v>
      </c>
      <c r="V4900">
        <v>-70.469490051269503</v>
      </c>
      <c r="W4900" t="s">
        <v>3122</v>
      </c>
      <c r="X4900" t="s">
        <v>63</v>
      </c>
      <c r="Y4900" t="s">
        <v>64</v>
      </c>
      <c r="Z4900" t="s">
        <v>65</v>
      </c>
      <c r="AA4900">
        <v>1163008112</v>
      </c>
      <c r="AB4900" t="s">
        <v>116</v>
      </c>
      <c r="AC4900" t="s">
        <v>67</v>
      </c>
      <c r="AD4900">
        <v>18.234066383333339</v>
      </c>
      <c r="AE4900">
        <v>-70.469470583333333</v>
      </c>
      <c r="AF4900" t="s">
        <v>15439</v>
      </c>
      <c r="AG4900" t="s">
        <v>32</v>
      </c>
      <c r="AH4900" t="s">
        <v>48</v>
      </c>
      <c r="AI4900" t="s">
        <v>87</v>
      </c>
      <c r="AJ4900" t="s">
        <v>1584</v>
      </c>
      <c r="AK4900" t="s">
        <v>137</v>
      </c>
      <c r="AL4900" t="s">
        <v>125</v>
      </c>
      <c r="AM4900" t="s">
        <v>138</v>
      </c>
      <c r="AR4900" t="s">
        <v>91</v>
      </c>
      <c r="AS4900">
        <v>9000090859</v>
      </c>
      <c r="AV4900" t="s">
        <v>75</v>
      </c>
      <c r="AW4900" t="str">
        <f>_xlfn.XLOOKUP(UNIVERSO[[#This Row],[RUTA-LOCALIDAD D&amp;N]],'[1]Cuota Ruta'!E:E,'[1]Cuota Ruta'!G:G)</f>
        <v>Cargar</v>
      </c>
    </row>
    <row r="4901" spans="1:49" x14ac:dyDescent="0.25">
      <c r="A4901" t="s">
        <v>48</v>
      </c>
      <c r="B4901" t="s">
        <v>49</v>
      </c>
      <c r="C4901" t="s">
        <v>50</v>
      </c>
      <c r="D4901" t="s">
        <v>76</v>
      </c>
      <c r="E4901" t="s">
        <v>193</v>
      </c>
      <c r="F4901" t="s">
        <v>194</v>
      </c>
      <c r="G4901">
        <v>9000090900</v>
      </c>
      <c r="H4901">
        <v>90900</v>
      </c>
      <c r="I4901" t="s">
        <v>7399</v>
      </c>
      <c r="J4901" t="s">
        <v>15440</v>
      </c>
      <c r="K4901" t="s">
        <v>197</v>
      </c>
      <c r="L4901" t="s">
        <v>198</v>
      </c>
      <c r="M4901" t="s">
        <v>198</v>
      </c>
      <c r="N4901" t="s">
        <v>3632</v>
      </c>
      <c r="O4901" t="s">
        <v>59</v>
      </c>
      <c r="P4901">
        <v>311</v>
      </c>
      <c r="Q4901" t="s">
        <v>215</v>
      </c>
      <c r="R4901" t="s">
        <v>215</v>
      </c>
      <c r="S4901" t="s">
        <v>200</v>
      </c>
      <c r="T4901" t="s">
        <v>200</v>
      </c>
      <c r="U4901">
        <v>18.4628438949585</v>
      </c>
      <c r="V4901">
        <v>-69.297950744628906</v>
      </c>
      <c r="W4901" t="s">
        <v>216</v>
      </c>
      <c r="X4901" t="s">
        <v>85</v>
      </c>
      <c r="Y4901" t="s">
        <v>64</v>
      </c>
      <c r="Z4901" t="s">
        <v>99</v>
      </c>
      <c r="AA4901">
        <v>1160005395</v>
      </c>
      <c r="AB4901" t="s">
        <v>116</v>
      </c>
      <c r="AC4901" t="s">
        <v>67</v>
      </c>
      <c r="AD4901">
        <v>18.462975774934112</v>
      </c>
      <c r="AE4901">
        <v>-69.29793733888495</v>
      </c>
      <c r="AF4901" t="s">
        <v>15441</v>
      </c>
      <c r="AG4901" t="s">
        <v>32</v>
      </c>
      <c r="AH4901" t="s">
        <v>48</v>
      </c>
      <c r="AI4901" t="s">
        <v>87</v>
      </c>
      <c r="AJ4901" t="s">
        <v>1584</v>
      </c>
      <c r="AK4901" t="s">
        <v>203</v>
      </c>
      <c r="AL4901" t="s">
        <v>193</v>
      </c>
      <c r="AM4901" t="s">
        <v>204</v>
      </c>
      <c r="AR4901" t="s">
        <v>91</v>
      </c>
      <c r="AS4901">
        <v>9000090900</v>
      </c>
      <c r="AV4901" t="s">
        <v>206</v>
      </c>
      <c r="AW4901" t="str">
        <f>_xlfn.XLOOKUP(UNIVERSO[[#This Row],[RUTA-LOCALIDAD D&amp;N]],'[1]Cuota Ruta'!E:E,'[1]Cuota Ruta'!G:G)</f>
        <v>Cargar</v>
      </c>
    </row>
    <row r="4902" spans="1:49" x14ac:dyDescent="0.25">
      <c r="A4902" t="s">
        <v>48</v>
      </c>
      <c r="B4902" t="s">
        <v>49</v>
      </c>
      <c r="C4902" t="s">
        <v>50</v>
      </c>
      <c r="D4902" t="s">
        <v>5323</v>
      </c>
      <c r="E4902" t="s">
        <v>1171</v>
      </c>
      <c r="F4902" t="s">
        <v>126</v>
      </c>
      <c r="G4902">
        <v>9000091771</v>
      </c>
      <c r="H4902">
        <v>91771</v>
      </c>
      <c r="I4902" t="s">
        <v>15442</v>
      </c>
      <c r="J4902" t="s">
        <v>15443</v>
      </c>
      <c r="K4902" t="s">
        <v>129</v>
      </c>
      <c r="L4902" t="s">
        <v>1174</v>
      </c>
      <c r="M4902" t="s">
        <v>58</v>
      </c>
      <c r="N4902" t="s">
        <v>1174</v>
      </c>
      <c r="O4902" t="s">
        <v>126</v>
      </c>
      <c r="P4902">
        <v>326</v>
      </c>
      <c r="Q4902" t="s">
        <v>2745</v>
      </c>
      <c r="R4902" t="s">
        <v>2745</v>
      </c>
      <c r="S4902" t="s">
        <v>1176</v>
      </c>
      <c r="T4902" t="s">
        <v>1176</v>
      </c>
      <c r="U4902">
        <v>18.204008099999999</v>
      </c>
      <c r="V4902">
        <v>-71.098999019999994</v>
      </c>
      <c r="W4902" t="s">
        <v>2746</v>
      </c>
      <c r="X4902" t="s">
        <v>63</v>
      </c>
      <c r="Y4902" t="s">
        <v>64</v>
      </c>
      <c r="Z4902" t="s">
        <v>65</v>
      </c>
      <c r="AA4902">
        <v>1163015511</v>
      </c>
      <c r="AB4902" t="s">
        <v>116</v>
      </c>
      <c r="AC4902" t="s">
        <v>67</v>
      </c>
      <c r="AD4902">
        <v>18.5029279</v>
      </c>
      <c r="AE4902">
        <v>-69.917362800000006</v>
      </c>
      <c r="AF4902" t="s">
        <v>15444</v>
      </c>
      <c r="AG4902" t="s">
        <v>32</v>
      </c>
      <c r="AH4902" t="s">
        <v>48</v>
      </c>
      <c r="AI4902" t="s">
        <v>87</v>
      </c>
      <c r="AJ4902" t="s">
        <v>1584</v>
      </c>
      <c r="AK4902" t="s">
        <v>1179</v>
      </c>
      <c r="AL4902" t="s">
        <v>1171</v>
      </c>
      <c r="AM4902" t="s">
        <v>1180</v>
      </c>
      <c r="AR4902" t="s">
        <v>91</v>
      </c>
      <c r="AS4902">
        <v>9000091771</v>
      </c>
      <c r="AV4902" t="s">
        <v>281</v>
      </c>
      <c r="AW4902" t="str">
        <f>_xlfn.XLOOKUP(UNIVERSO[[#This Row],[RUTA-LOCALIDAD D&amp;N]],'[1]Cuota Ruta'!E:E,'[1]Cuota Ruta'!G:G)</f>
        <v>Cargar</v>
      </c>
    </row>
    <row r="4903" spans="1:49" x14ac:dyDescent="0.25">
      <c r="A4903" t="s">
        <v>48</v>
      </c>
      <c r="B4903" t="s">
        <v>49</v>
      </c>
      <c r="C4903" t="s">
        <v>50</v>
      </c>
      <c r="D4903" t="s">
        <v>124</v>
      </c>
      <c r="E4903" t="s">
        <v>125</v>
      </c>
      <c r="F4903" t="s">
        <v>126</v>
      </c>
      <c r="G4903">
        <v>9000092771</v>
      </c>
      <c r="H4903">
        <v>92771</v>
      </c>
      <c r="I4903" t="s">
        <v>15445</v>
      </c>
      <c r="J4903" t="s">
        <v>15446</v>
      </c>
      <c r="K4903" t="s">
        <v>129</v>
      </c>
      <c r="L4903" t="s">
        <v>130</v>
      </c>
      <c r="M4903" t="s">
        <v>3734</v>
      </c>
      <c r="N4903" t="s">
        <v>132</v>
      </c>
      <c r="O4903" t="s">
        <v>126</v>
      </c>
      <c r="P4903">
        <v>304</v>
      </c>
      <c r="Q4903" t="s">
        <v>3139</v>
      </c>
      <c r="R4903" t="s">
        <v>3139</v>
      </c>
      <c r="S4903" t="s">
        <v>134</v>
      </c>
      <c r="T4903" t="s">
        <v>134</v>
      </c>
      <c r="U4903">
        <v>18.29955292</v>
      </c>
      <c r="V4903">
        <v>-70.341247559999999</v>
      </c>
      <c r="W4903" t="s">
        <v>3140</v>
      </c>
      <c r="X4903" t="s">
        <v>63</v>
      </c>
      <c r="Y4903" t="s">
        <v>64</v>
      </c>
      <c r="Z4903" t="s">
        <v>65</v>
      </c>
      <c r="AA4903">
        <v>1163009041</v>
      </c>
      <c r="AB4903" t="s">
        <v>116</v>
      </c>
      <c r="AC4903" t="s">
        <v>67</v>
      </c>
      <c r="AD4903">
        <v>18.299702589999999</v>
      </c>
      <c r="AE4903">
        <v>-70.341167859999999</v>
      </c>
      <c r="AF4903" t="s">
        <v>15447</v>
      </c>
      <c r="AG4903" t="s">
        <v>32</v>
      </c>
      <c r="AH4903" t="s">
        <v>48</v>
      </c>
      <c r="AI4903" t="s">
        <v>87</v>
      </c>
      <c r="AJ4903" t="s">
        <v>1584</v>
      </c>
      <c r="AK4903" t="s">
        <v>137</v>
      </c>
      <c r="AL4903" t="s">
        <v>125</v>
      </c>
      <c r="AM4903" t="s">
        <v>138</v>
      </c>
      <c r="AR4903" t="s">
        <v>91</v>
      </c>
      <c r="AS4903">
        <v>9000092771</v>
      </c>
      <c r="AV4903" t="s">
        <v>75</v>
      </c>
      <c r="AW4903" t="str">
        <f>_xlfn.XLOOKUP(UNIVERSO[[#This Row],[RUTA-LOCALIDAD D&amp;N]],'[1]Cuota Ruta'!E:E,'[1]Cuota Ruta'!G:G)</f>
        <v>Cargar</v>
      </c>
    </row>
    <row r="4904" spans="1:49" x14ac:dyDescent="0.25">
      <c r="A4904" t="s">
        <v>48</v>
      </c>
      <c r="B4904" t="s">
        <v>49</v>
      </c>
      <c r="C4904" t="s">
        <v>50</v>
      </c>
      <c r="D4904" t="s">
        <v>124</v>
      </c>
      <c r="E4904" t="s">
        <v>125</v>
      </c>
      <c r="F4904" t="s">
        <v>126</v>
      </c>
      <c r="G4904">
        <v>9000092932</v>
      </c>
      <c r="H4904">
        <v>92932</v>
      </c>
      <c r="I4904" t="s">
        <v>15448</v>
      </c>
      <c r="J4904" t="s">
        <v>15449</v>
      </c>
      <c r="K4904" t="s">
        <v>129</v>
      </c>
      <c r="L4904" t="s">
        <v>130</v>
      </c>
      <c r="M4904" t="s">
        <v>3129</v>
      </c>
      <c r="N4904" t="s">
        <v>132</v>
      </c>
      <c r="O4904" t="s">
        <v>126</v>
      </c>
      <c r="P4904">
        <v>329</v>
      </c>
      <c r="Q4904" t="s">
        <v>3130</v>
      </c>
      <c r="R4904" t="s">
        <v>3130</v>
      </c>
      <c r="S4904" t="s">
        <v>134</v>
      </c>
      <c r="T4904" t="s">
        <v>134</v>
      </c>
      <c r="U4904">
        <v>18.2695121765137</v>
      </c>
      <c r="V4904">
        <v>-70.322303771972699</v>
      </c>
      <c r="W4904" t="s">
        <v>3131</v>
      </c>
      <c r="X4904" t="s">
        <v>63</v>
      </c>
      <c r="Y4904" t="s">
        <v>64</v>
      </c>
      <c r="Z4904" t="s">
        <v>65</v>
      </c>
      <c r="AA4904">
        <v>1163009086</v>
      </c>
      <c r="AB4904" t="s">
        <v>116</v>
      </c>
      <c r="AC4904" t="s">
        <v>67</v>
      </c>
      <c r="AD4904">
        <v>18.26959656</v>
      </c>
      <c r="AE4904">
        <v>-70.322201089999993</v>
      </c>
      <c r="AF4904" t="s">
        <v>15450</v>
      </c>
      <c r="AG4904" t="s">
        <v>32</v>
      </c>
      <c r="AH4904" t="s">
        <v>48</v>
      </c>
      <c r="AI4904" t="s">
        <v>87</v>
      </c>
      <c r="AJ4904" t="s">
        <v>1584</v>
      </c>
      <c r="AK4904" t="s">
        <v>137</v>
      </c>
      <c r="AL4904" t="s">
        <v>125</v>
      </c>
      <c r="AM4904" t="s">
        <v>138</v>
      </c>
      <c r="AR4904" t="s">
        <v>91</v>
      </c>
      <c r="AS4904">
        <v>9000092932</v>
      </c>
      <c r="AV4904" t="s">
        <v>75</v>
      </c>
      <c r="AW4904" t="str">
        <f>_xlfn.XLOOKUP(UNIVERSO[[#This Row],[RUTA-LOCALIDAD D&amp;N]],'[1]Cuota Ruta'!E:E,'[1]Cuota Ruta'!G:G)</f>
        <v>Cargar</v>
      </c>
    </row>
    <row r="4905" spans="1:49" x14ac:dyDescent="0.25">
      <c r="A4905" t="s">
        <v>48</v>
      </c>
      <c r="B4905" t="s">
        <v>49</v>
      </c>
      <c r="C4905" t="s">
        <v>50</v>
      </c>
      <c r="D4905" t="s">
        <v>76</v>
      </c>
      <c r="E4905" t="s">
        <v>218</v>
      </c>
      <c r="F4905" t="s">
        <v>194</v>
      </c>
      <c r="G4905">
        <v>9000045882</v>
      </c>
      <c r="H4905">
        <v>45882</v>
      </c>
      <c r="I4905" t="s">
        <v>15451</v>
      </c>
      <c r="J4905" t="s">
        <v>15452</v>
      </c>
      <c r="K4905" t="s">
        <v>197</v>
      </c>
      <c r="L4905" t="s">
        <v>180</v>
      </c>
      <c r="M4905" t="s">
        <v>180</v>
      </c>
      <c r="N4905" t="s">
        <v>58</v>
      </c>
      <c r="O4905" t="s">
        <v>59</v>
      </c>
      <c r="P4905">
        <v>306</v>
      </c>
      <c r="Q4905" t="s">
        <v>978</v>
      </c>
      <c r="R4905" t="s">
        <v>978</v>
      </c>
      <c r="S4905" t="s">
        <v>223</v>
      </c>
      <c r="T4905" t="s">
        <v>223</v>
      </c>
      <c r="U4905">
        <v>18.694866498311399</v>
      </c>
      <c r="V4905">
        <v>-68.458469390869098</v>
      </c>
      <c r="W4905" t="s">
        <v>979</v>
      </c>
      <c r="X4905" t="s">
        <v>63</v>
      </c>
      <c r="Y4905" t="s">
        <v>64</v>
      </c>
      <c r="Z4905" t="s">
        <v>99</v>
      </c>
      <c r="AA4905">
        <v>1159005205</v>
      </c>
      <c r="AB4905" t="s">
        <v>66</v>
      </c>
      <c r="AC4905" t="s">
        <v>67</v>
      </c>
      <c r="AD4905">
        <v>18.694866498311399</v>
      </c>
      <c r="AE4905">
        <v>-68.458469390869098</v>
      </c>
      <c r="AF4905" t="s">
        <v>15453</v>
      </c>
      <c r="AG4905" t="s">
        <v>32</v>
      </c>
      <c r="AH4905" t="s">
        <v>48</v>
      </c>
      <c r="AI4905" t="s">
        <v>87</v>
      </c>
      <c r="AJ4905" t="s">
        <v>1584</v>
      </c>
      <c r="AR4905" t="s">
        <v>91</v>
      </c>
      <c r="AS4905">
        <v>9000045882</v>
      </c>
      <c r="AW4905" t="str">
        <f>_xlfn.XLOOKUP(UNIVERSO[[#This Row],[RUTA-LOCALIDAD D&amp;N]],'[1]Cuota Ruta'!E:E,'[1]Cuota Ruta'!G:G)</f>
        <v>Cargar</v>
      </c>
    </row>
    <row r="4906" spans="1:49" x14ac:dyDescent="0.25">
      <c r="A4906" t="s">
        <v>48</v>
      </c>
      <c r="B4906" t="s">
        <v>49</v>
      </c>
      <c r="C4906" t="s">
        <v>50</v>
      </c>
      <c r="D4906" t="s">
        <v>51</v>
      </c>
      <c r="E4906" t="s">
        <v>193</v>
      </c>
      <c r="F4906" t="s">
        <v>194</v>
      </c>
      <c r="G4906">
        <v>9000045925</v>
      </c>
      <c r="H4906">
        <v>45925</v>
      </c>
      <c r="I4906" t="s">
        <v>10780</v>
      </c>
      <c r="J4906" t="s">
        <v>15454</v>
      </c>
      <c r="K4906" t="s">
        <v>197</v>
      </c>
      <c r="L4906" t="s">
        <v>180</v>
      </c>
      <c r="M4906" t="s">
        <v>180</v>
      </c>
      <c r="N4906" t="s">
        <v>58</v>
      </c>
      <c r="O4906" t="s">
        <v>59</v>
      </c>
      <c r="P4906">
        <v>324</v>
      </c>
      <c r="Q4906" t="s">
        <v>1024</v>
      </c>
      <c r="R4906" t="s">
        <v>1024</v>
      </c>
      <c r="S4906" t="s">
        <v>1016</v>
      </c>
      <c r="T4906" t="s">
        <v>1016</v>
      </c>
      <c r="U4906">
        <v>18.6244797706604</v>
      </c>
      <c r="V4906">
        <v>-68.724993705749498</v>
      </c>
      <c r="W4906" t="s">
        <v>1025</v>
      </c>
      <c r="X4906" t="s">
        <v>63</v>
      </c>
      <c r="Y4906" t="s">
        <v>64</v>
      </c>
      <c r="Z4906" t="s">
        <v>65</v>
      </c>
      <c r="AA4906">
        <v>1160008908</v>
      </c>
      <c r="AB4906" t="s">
        <v>66</v>
      </c>
      <c r="AC4906" t="s">
        <v>67</v>
      </c>
      <c r="AD4906">
        <v>18.6244797706604</v>
      </c>
      <c r="AE4906">
        <v>-68.724993705749498</v>
      </c>
      <c r="AF4906" t="s">
        <v>15455</v>
      </c>
      <c r="AG4906" t="s">
        <v>32</v>
      </c>
      <c r="AH4906" t="s">
        <v>48</v>
      </c>
      <c r="AI4906" t="s">
        <v>87</v>
      </c>
      <c r="AJ4906" t="s">
        <v>1584</v>
      </c>
      <c r="AK4906" t="s">
        <v>235</v>
      </c>
      <c r="AL4906" t="s">
        <v>193</v>
      </c>
      <c r="AM4906" t="s">
        <v>236</v>
      </c>
      <c r="AR4906" t="s">
        <v>91</v>
      </c>
      <c r="AS4906">
        <v>9000045925</v>
      </c>
      <c r="AV4906" t="s">
        <v>75</v>
      </c>
      <c r="AW4906" t="str">
        <f>_xlfn.XLOOKUP(UNIVERSO[[#This Row],[RUTA-LOCALIDAD D&amp;N]],'[1]Cuota Ruta'!E:E,'[1]Cuota Ruta'!G:G)</f>
        <v>Cargar</v>
      </c>
    </row>
    <row r="4907" spans="1:49" x14ac:dyDescent="0.25">
      <c r="A4907" t="s">
        <v>48</v>
      </c>
      <c r="B4907" t="s">
        <v>49</v>
      </c>
      <c r="C4907" t="s">
        <v>50</v>
      </c>
      <c r="D4907" t="s">
        <v>51</v>
      </c>
      <c r="E4907" t="s">
        <v>485</v>
      </c>
      <c r="F4907" t="s">
        <v>283</v>
      </c>
      <c r="G4907">
        <v>9000046409</v>
      </c>
      <c r="H4907">
        <v>46409</v>
      </c>
      <c r="I4907" t="s">
        <v>14908</v>
      </c>
      <c r="J4907" t="s">
        <v>15456</v>
      </c>
      <c r="K4907" t="s">
        <v>286</v>
      </c>
      <c r="L4907" t="s">
        <v>1039</v>
      </c>
      <c r="M4907" t="s">
        <v>1039</v>
      </c>
      <c r="N4907" t="s">
        <v>253</v>
      </c>
      <c r="O4907" t="s">
        <v>59</v>
      </c>
      <c r="P4907">
        <v>305</v>
      </c>
      <c r="Q4907" t="s">
        <v>1049</v>
      </c>
      <c r="R4907" t="s">
        <v>1049</v>
      </c>
      <c r="S4907" t="s">
        <v>1050</v>
      </c>
      <c r="T4907" t="s">
        <v>1050</v>
      </c>
      <c r="U4907">
        <v>19.807977676391602</v>
      </c>
      <c r="V4907">
        <v>-71.051734924316406</v>
      </c>
      <c r="W4907" t="s">
        <v>1051</v>
      </c>
      <c r="X4907" t="s">
        <v>63</v>
      </c>
      <c r="Y4907" t="s">
        <v>64</v>
      </c>
      <c r="Z4907" t="s">
        <v>65</v>
      </c>
      <c r="AA4907">
        <v>1158000564</v>
      </c>
      <c r="AB4907" t="s">
        <v>66</v>
      </c>
      <c r="AC4907" t="s">
        <v>67</v>
      </c>
      <c r="AD4907">
        <v>19.807977676391602</v>
      </c>
      <c r="AE4907">
        <v>-71.051734924316406</v>
      </c>
      <c r="AF4907" t="s">
        <v>15457</v>
      </c>
      <c r="AG4907" t="s">
        <v>32</v>
      </c>
      <c r="AH4907" t="s">
        <v>48</v>
      </c>
      <c r="AI4907" t="s">
        <v>87</v>
      </c>
      <c r="AJ4907" t="s">
        <v>1584</v>
      </c>
      <c r="AK4907" t="s">
        <v>494</v>
      </c>
      <c r="AL4907" t="s">
        <v>485</v>
      </c>
      <c r="AM4907" t="s">
        <v>495</v>
      </c>
      <c r="AR4907" t="s">
        <v>91</v>
      </c>
      <c r="AS4907">
        <v>9000046409</v>
      </c>
      <c r="AV4907" t="s">
        <v>349</v>
      </c>
      <c r="AW4907" t="str">
        <f>_xlfn.XLOOKUP(UNIVERSO[[#This Row],[RUTA-LOCALIDAD D&amp;N]],'[1]Cuota Ruta'!E:E,'[1]Cuota Ruta'!G:G)</f>
        <v>Cargar</v>
      </c>
    </row>
    <row r="4908" spans="1:49" x14ac:dyDescent="0.25">
      <c r="A4908" t="s">
        <v>48</v>
      </c>
      <c r="B4908" t="s">
        <v>49</v>
      </c>
      <c r="C4908" t="s">
        <v>50</v>
      </c>
      <c r="D4908" t="s">
        <v>51</v>
      </c>
      <c r="E4908" t="s">
        <v>485</v>
      </c>
      <c r="F4908" t="s">
        <v>283</v>
      </c>
      <c r="G4908">
        <v>9000046460</v>
      </c>
      <c r="H4908">
        <v>46460</v>
      </c>
      <c r="I4908" t="s">
        <v>7696</v>
      </c>
      <c r="J4908" t="s">
        <v>15458</v>
      </c>
      <c r="K4908" t="s">
        <v>286</v>
      </c>
      <c r="L4908" t="s">
        <v>1039</v>
      </c>
      <c r="M4908" t="s">
        <v>1039</v>
      </c>
      <c r="N4908" t="s">
        <v>253</v>
      </c>
      <c r="O4908" t="s">
        <v>59</v>
      </c>
      <c r="P4908">
        <v>341</v>
      </c>
      <c r="Q4908" t="s">
        <v>2607</v>
      </c>
      <c r="R4908" t="s">
        <v>2607</v>
      </c>
      <c r="S4908" t="s">
        <v>491</v>
      </c>
      <c r="T4908" t="s">
        <v>491</v>
      </c>
      <c r="U4908">
        <v>19.733909606933601</v>
      </c>
      <c r="V4908">
        <v>-70.924072265625</v>
      </c>
      <c r="W4908" t="s">
        <v>2608</v>
      </c>
      <c r="X4908" t="s">
        <v>63</v>
      </c>
      <c r="Y4908" t="s">
        <v>64</v>
      </c>
      <c r="Z4908" t="s">
        <v>65</v>
      </c>
      <c r="AA4908">
        <v>1158000700</v>
      </c>
      <c r="AB4908" t="s">
        <v>66</v>
      </c>
      <c r="AC4908" t="s">
        <v>67</v>
      </c>
      <c r="AD4908">
        <v>19.733909606933601</v>
      </c>
      <c r="AE4908">
        <v>-70.924072265625</v>
      </c>
      <c r="AF4908" t="s">
        <v>15459</v>
      </c>
      <c r="AG4908" t="s">
        <v>32</v>
      </c>
      <c r="AH4908" t="s">
        <v>48</v>
      </c>
      <c r="AI4908" t="s">
        <v>87</v>
      </c>
      <c r="AJ4908" t="s">
        <v>1584</v>
      </c>
      <c r="AK4908" t="s">
        <v>494</v>
      </c>
      <c r="AL4908" t="s">
        <v>485</v>
      </c>
      <c r="AM4908" t="s">
        <v>495</v>
      </c>
      <c r="AR4908" t="s">
        <v>91</v>
      </c>
      <c r="AS4908">
        <v>9000046460</v>
      </c>
      <c r="AV4908" t="s">
        <v>349</v>
      </c>
      <c r="AW4908" t="str">
        <f>_xlfn.XLOOKUP(UNIVERSO[[#This Row],[RUTA-LOCALIDAD D&amp;N]],'[1]Cuota Ruta'!E:E,'[1]Cuota Ruta'!G:G)</f>
        <v>Cargar</v>
      </c>
    </row>
    <row r="4909" spans="1:49" x14ac:dyDescent="0.25">
      <c r="A4909" t="s">
        <v>48</v>
      </c>
      <c r="B4909" t="s">
        <v>49</v>
      </c>
      <c r="C4909" t="s">
        <v>50</v>
      </c>
      <c r="D4909" t="s">
        <v>51</v>
      </c>
      <c r="E4909" t="s">
        <v>485</v>
      </c>
      <c r="F4909" t="s">
        <v>283</v>
      </c>
      <c r="G4909">
        <v>9000046611</v>
      </c>
      <c r="H4909">
        <v>46611</v>
      </c>
      <c r="I4909" t="s">
        <v>8577</v>
      </c>
      <c r="J4909" t="s">
        <v>15460</v>
      </c>
      <c r="K4909" t="s">
        <v>286</v>
      </c>
      <c r="L4909" t="s">
        <v>1039</v>
      </c>
      <c r="M4909" t="s">
        <v>1039</v>
      </c>
      <c r="N4909" t="s">
        <v>253</v>
      </c>
      <c r="O4909" t="s">
        <v>59</v>
      </c>
      <c r="P4909">
        <v>334</v>
      </c>
      <c r="Q4909" t="s">
        <v>1114</v>
      </c>
      <c r="R4909" t="s">
        <v>1114</v>
      </c>
      <c r="S4909" t="s">
        <v>1050</v>
      </c>
      <c r="T4909" t="s">
        <v>1050</v>
      </c>
      <c r="U4909">
        <v>19.6608276367187</v>
      </c>
      <c r="V4909">
        <v>-71.140853881835895</v>
      </c>
      <c r="W4909" t="s">
        <v>1115</v>
      </c>
      <c r="X4909" t="s">
        <v>63</v>
      </c>
      <c r="Y4909" t="s">
        <v>64</v>
      </c>
      <c r="Z4909" t="s">
        <v>65</v>
      </c>
      <c r="AA4909">
        <v>1158001072</v>
      </c>
      <c r="AB4909" t="s">
        <v>66</v>
      </c>
      <c r="AC4909" t="s">
        <v>67</v>
      </c>
      <c r="AD4909">
        <v>19.6608276367187</v>
      </c>
      <c r="AE4909">
        <v>-71.140853881835895</v>
      </c>
      <c r="AF4909" t="s">
        <v>15461</v>
      </c>
      <c r="AG4909" t="s">
        <v>32</v>
      </c>
      <c r="AH4909" t="s">
        <v>48</v>
      </c>
      <c r="AI4909" t="s">
        <v>87</v>
      </c>
      <c r="AJ4909" t="s">
        <v>1584</v>
      </c>
      <c r="AK4909" t="s">
        <v>494</v>
      </c>
      <c r="AL4909" t="s">
        <v>485</v>
      </c>
      <c r="AM4909" t="s">
        <v>495</v>
      </c>
      <c r="AR4909" t="s">
        <v>91</v>
      </c>
      <c r="AS4909">
        <v>9000046611</v>
      </c>
      <c r="AV4909" t="s">
        <v>349</v>
      </c>
      <c r="AW4909" t="str">
        <f>_xlfn.XLOOKUP(UNIVERSO[[#This Row],[RUTA-LOCALIDAD D&amp;N]],'[1]Cuota Ruta'!E:E,'[1]Cuota Ruta'!G:G)</f>
        <v>Cargar</v>
      </c>
    </row>
    <row r="4910" spans="1:49" x14ac:dyDescent="0.25">
      <c r="A4910" t="s">
        <v>48</v>
      </c>
      <c r="B4910" t="s">
        <v>49</v>
      </c>
      <c r="C4910" t="s">
        <v>50</v>
      </c>
      <c r="D4910" t="s">
        <v>51</v>
      </c>
      <c r="E4910" t="s">
        <v>485</v>
      </c>
      <c r="F4910" t="s">
        <v>283</v>
      </c>
      <c r="G4910">
        <v>9000046826</v>
      </c>
      <c r="H4910">
        <v>46826</v>
      </c>
      <c r="I4910" t="s">
        <v>15462</v>
      </c>
      <c r="J4910" t="s">
        <v>15463</v>
      </c>
      <c r="K4910" t="s">
        <v>286</v>
      </c>
      <c r="L4910" t="s">
        <v>1039</v>
      </c>
      <c r="M4910" t="s">
        <v>1039</v>
      </c>
      <c r="N4910" t="s">
        <v>253</v>
      </c>
      <c r="O4910" t="s">
        <v>59</v>
      </c>
      <c r="P4910">
        <v>335</v>
      </c>
      <c r="Q4910" t="s">
        <v>2566</v>
      </c>
      <c r="R4910" t="s">
        <v>2566</v>
      </c>
      <c r="S4910" t="s">
        <v>491</v>
      </c>
      <c r="T4910" t="s">
        <v>491</v>
      </c>
      <c r="U4910">
        <v>19.4746494293213</v>
      </c>
      <c r="V4910">
        <v>-71.336532592773395</v>
      </c>
      <c r="W4910" t="s">
        <v>2567</v>
      </c>
      <c r="X4910" t="s">
        <v>63</v>
      </c>
      <c r="Y4910" t="s">
        <v>64</v>
      </c>
      <c r="Z4910" t="s">
        <v>65</v>
      </c>
      <c r="AA4910">
        <v>1158001640</v>
      </c>
      <c r="AB4910" t="s">
        <v>66</v>
      </c>
      <c r="AC4910" t="s">
        <v>67</v>
      </c>
      <c r="AD4910">
        <v>19.4746494293213</v>
      </c>
      <c r="AE4910">
        <v>-71.336532592773395</v>
      </c>
      <c r="AF4910" t="s">
        <v>15464</v>
      </c>
      <c r="AG4910" t="s">
        <v>32</v>
      </c>
      <c r="AH4910" t="s">
        <v>48</v>
      </c>
      <c r="AI4910" t="s">
        <v>87</v>
      </c>
      <c r="AJ4910" t="s">
        <v>1584</v>
      </c>
      <c r="AK4910" t="s">
        <v>494</v>
      </c>
      <c r="AL4910" t="s">
        <v>485</v>
      </c>
      <c r="AM4910" t="s">
        <v>495</v>
      </c>
      <c r="AR4910" t="s">
        <v>91</v>
      </c>
      <c r="AS4910">
        <v>9000046826</v>
      </c>
      <c r="AV4910" t="s">
        <v>349</v>
      </c>
      <c r="AW4910" t="str">
        <f>_xlfn.XLOOKUP(UNIVERSO[[#This Row],[RUTA-LOCALIDAD D&amp;N]],'[1]Cuota Ruta'!E:E,'[1]Cuota Ruta'!G:G)</f>
        <v>Cargar</v>
      </c>
    </row>
    <row r="4911" spans="1:49" x14ac:dyDescent="0.25">
      <c r="A4911" t="s">
        <v>48</v>
      </c>
      <c r="B4911" t="s">
        <v>49</v>
      </c>
      <c r="C4911" t="s">
        <v>50</v>
      </c>
      <c r="D4911" t="s">
        <v>51</v>
      </c>
      <c r="E4911" t="s">
        <v>52</v>
      </c>
      <c r="F4911" t="s">
        <v>53</v>
      </c>
      <c r="G4911">
        <v>9000096042</v>
      </c>
      <c r="H4911">
        <v>96042</v>
      </c>
      <c r="I4911" t="s">
        <v>15465</v>
      </c>
      <c r="J4911" t="s">
        <v>15466</v>
      </c>
      <c r="K4911" t="s">
        <v>56</v>
      </c>
      <c r="L4911" t="s">
        <v>57</v>
      </c>
      <c r="M4911" t="s">
        <v>57</v>
      </c>
      <c r="N4911" t="s">
        <v>6430</v>
      </c>
      <c r="O4911" t="s">
        <v>59</v>
      </c>
      <c r="P4911">
        <v>469</v>
      </c>
      <c r="Q4911" t="s">
        <v>546</v>
      </c>
      <c r="R4911" t="s">
        <v>546</v>
      </c>
      <c r="S4911" t="s">
        <v>547</v>
      </c>
      <c r="T4911" t="s">
        <v>547</v>
      </c>
      <c r="U4911">
        <v>18.424119950000001</v>
      </c>
      <c r="V4911">
        <v>-70.112762450000005</v>
      </c>
      <c r="W4911" t="s">
        <v>548</v>
      </c>
      <c r="X4911" t="s">
        <v>85</v>
      </c>
      <c r="Y4911" t="s">
        <v>64</v>
      </c>
      <c r="Z4911" t="s">
        <v>99</v>
      </c>
      <c r="AA4911">
        <v>1162007514</v>
      </c>
      <c r="AB4911" t="s">
        <v>116</v>
      </c>
      <c r="AC4911" t="s">
        <v>67</v>
      </c>
      <c r="AD4911">
        <v>18.424100729999999</v>
      </c>
      <c r="AE4911">
        <v>-70.112705300000002</v>
      </c>
      <c r="AF4911" t="s">
        <v>15467</v>
      </c>
      <c r="AG4911" t="s">
        <v>32</v>
      </c>
      <c r="AH4911" t="s">
        <v>48</v>
      </c>
      <c r="AI4911" t="s">
        <v>87</v>
      </c>
      <c r="AJ4911" t="s">
        <v>101</v>
      </c>
      <c r="AK4911" t="s">
        <v>243</v>
      </c>
      <c r="AL4911" t="s">
        <v>52</v>
      </c>
      <c r="AM4911" t="s">
        <v>244</v>
      </c>
      <c r="AN4911">
        <v>2</v>
      </c>
      <c r="AO4911" t="s">
        <v>245</v>
      </c>
      <c r="AR4911" t="s">
        <v>91</v>
      </c>
      <c r="AS4911">
        <v>9000096042</v>
      </c>
      <c r="AT4911" t="s">
        <v>74</v>
      </c>
      <c r="AU4911">
        <v>2</v>
      </c>
      <c r="AV4911" t="s">
        <v>75</v>
      </c>
      <c r="AW4911" t="str">
        <f>_xlfn.XLOOKUP(UNIVERSO[[#This Row],[RUTA-LOCALIDAD D&amp;N]],'[1]Cuota Ruta'!E:E,'[1]Cuota Ruta'!G:G)</f>
        <v>Cargar</v>
      </c>
    </row>
    <row r="4912" spans="1:49" x14ac:dyDescent="0.25">
      <c r="A4912" t="s">
        <v>48</v>
      </c>
      <c r="B4912" t="s">
        <v>49</v>
      </c>
      <c r="C4912" t="s">
        <v>110</v>
      </c>
      <c r="D4912" t="s">
        <v>76</v>
      </c>
      <c r="E4912" t="s">
        <v>77</v>
      </c>
      <c r="F4912" t="s">
        <v>53</v>
      </c>
      <c r="G4912">
        <v>9000096258</v>
      </c>
      <c r="H4912">
        <v>96258</v>
      </c>
      <c r="I4912" t="s">
        <v>15468</v>
      </c>
      <c r="J4912" t="s">
        <v>15469</v>
      </c>
      <c r="K4912" t="s">
        <v>56</v>
      </c>
      <c r="L4912" t="s">
        <v>80</v>
      </c>
      <c r="M4912" t="s">
        <v>80</v>
      </c>
      <c r="N4912" t="s">
        <v>15470</v>
      </c>
      <c r="O4912" t="s">
        <v>59</v>
      </c>
      <c r="P4912">
        <v>419</v>
      </c>
      <c r="Q4912" t="s">
        <v>172</v>
      </c>
      <c r="R4912" t="s">
        <v>172</v>
      </c>
      <c r="S4912" t="s">
        <v>173</v>
      </c>
      <c r="T4912" t="s">
        <v>173</v>
      </c>
      <c r="U4912">
        <v>18.485963819999998</v>
      </c>
      <c r="V4912">
        <v>-69.977111820000005</v>
      </c>
      <c r="W4912" t="s">
        <v>174</v>
      </c>
      <c r="X4912" t="s">
        <v>63</v>
      </c>
      <c r="Y4912" t="s">
        <v>64</v>
      </c>
      <c r="Z4912" t="s">
        <v>65</v>
      </c>
      <c r="AA4912">
        <v>1169006947</v>
      </c>
      <c r="AB4912" t="s">
        <v>116</v>
      </c>
      <c r="AC4912" t="s">
        <v>67</v>
      </c>
      <c r="AD4912">
        <v>18.485998333333331</v>
      </c>
      <c r="AE4912">
        <v>-69.977158333333335</v>
      </c>
      <c r="AF4912" t="s">
        <v>15471</v>
      </c>
      <c r="AG4912" t="s">
        <v>32</v>
      </c>
      <c r="AH4912" t="s">
        <v>48</v>
      </c>
      <c r="AI4912" t="s">
        <v>87</v>
      </c>
      <c r="AJ4912" t="s">
        <v>1584</v>
      </c>
      <c r="AK4912" t="s">
        <v>176</v>
      </c>
      <c r="AL4912" t="s">
        <v>77</v>
      </c>
      <c r="AM4912" t="s">
        <v>177</v>
      </c>
      <c r="AR4912" t="s">
        <v>91</v>
      </c>
      <c r="AS4912">
        <v>9000096258</v>
      </c>
      <c r="AW4912" t="str">
        <f>_xlfn.XLOOKUP(UNIVERSO[[#This Row],[RUTA-LOCALIDAD D&amp;N]],'[1]Cuota Ruta'!E:E,'[1]Cuota Ruta'!G:G)</f>
        <v>Cargar</v>
      </c>
    </row>
    <row r="4913" spans="1:49" x14ac:dyDescent="0.25">
      <c r="A4913" t="s">
        <v>48</v>
      </c>
      <c r="B4913" t="s">
        <v>49</v>
      </c>
      <c r="C4913" t="s">
        <v>50</v>
      </c>
      <c r="D4913" t="s">
        <v>51</v>
      </c>
      <c r="E4913" t="s">
        <v>485</v>
      </c>
      <c r="F4913" t="s">
        <v>283</v>
      </c>
      <c r="G4913">
        <v>9000047256</v>
      </c>
      <c r="H4913">
        <v>47256</v>
      </c>
      <c r="I4913" t="s">
        <v>1059</v>
      </c>
      <c r="J4913" t="s">
        <v>15472</v>
      </c>
      <c r="K4913" t="s">
        <v>286</v>
      </c>
      <c r="L4913" t="s">
        <v>1039</v>
      </c>
      <c r="M4913" t="s">
        <v>1039</v>
      </c>
      <c r="N4913" t="s">
        <v>253</v>
      </c>
      <c r="O4913" t="s">
        <v>59</v>
      </c>
      <c r="P4913">
        <v>337</v>
      </c>
      <c r="Q4913" t="s">
        <v>1064</v>
      </c>
      <c r="R4913" t="s">
        <v>1064</v>
      </c>
      <c r="S4913" t="s">
        <v>491</v>
      </c>
      <c r="T4913" t="s">
        <v>491</v>
      </c>
      <c r="U4913">
        <v>19.542646408081001</v>
      </c>
      <c r="V4913">
        <v>-71.081138610839801</v>
      </c>
      <c r="W4913" t="s">
        <v>1065</v>
      </c>
      <c r="X4913" t="s">
        <v>63</v>
      </c>
      <c r="Y4913" t="s">
        <v>64</v>
      </c>
      <c r="Z4913" t="s">
        <v>65</v>
      </c>
      <c r="AA4913">
        <v>1158002510</v>
      </c>
      <c r="AB4913" t="s">
        <v>66</v>
      </c>
      <c r="AC4913" t="s">
        <v>67</v>
      </c>
      <c r="AD4913">
        <v>19.542646408081001</v>
      </c>
      <c r="AE4913">
        <v>-71.081138610839801</v>
      </c>
      <c r="AF4913" t="s">
        <v>15473</v>
      </c>
      <c r="AG4913" t="s">
        <v>32</v>
      </c>
      <c r="AH4913" t="s">
        <v>48</v>
      </c>
      <c r="AI4913" t="s">
        <v>87</v>
      </c>
      <c r="AJ4913" t="s">
        <v>1584</v>
      </c>
      <c r="AK4913" t="s">
        <v>494</v>
      </c>
      <c r="AL4913" t="s">
        <v>485</v>
      </c>
      <c r="AM4913" t="s">
        <v>495</v>
      </c>
      <c r="AR4913" t="s">
        <v>91</v>
      </c>
      <c r="AS4913">
        <v>9000047256</v>
      </c>
      <c r="AV4913" t="s">
        <v>349</v>
      </c>
      <c r="AW4913" t="str">
        <f>_xlfn.XLOOKUP(UNIVERSO[[#This Row],[RUTA-LOCALIDAD D&amp;N]],'[1]Cuota Ruta'!E:E,'[1]Cuota Ruta'!G:G)</f>
        <v>Cargar</v>
      </c>
    </row>
    <row r="4914" spans="1:49" x14ac:dyDescent="0.25">
      <c r="A4914" t="s">
        <v>48</v>
      </c>
      <c r="B4914" t="s">
        <v>49</v>
      </c>
      <c r="C4914" t="s">
        <v>50</v>
      </c>
      <c r="D4914" t="s">
        <v>76</v>
      </c>
      <c r="E4914" t="s">
        <v>193</v>
      </c>
      <c r="F4914" t="s">
        <v>194</v>
      </c>
      <c r="G4914">
        <v>9000098133</v>
      </c>
      <c r="H4914">
        <v>98133</v>
      </c>
      <c r="I4914" t="s">
        <v>15474</v>
      </c>
      <c r="J4914" t="s">
        <v>15475</v>
      </c>
      <c r="K4914" t="s">
        <v>197</v>
      </c>
      <c r="L4914" t="s">
        <v>180</v>
      </c>
      <c r="M4914" t="s">
        <v>180</v>
      </c>
      <c r="N4914" t="s">
        <v>2666</v>
      </c>
      <c r="O4914" t="s">
        <v>59</v>
      </c>
      <c r="P4914">
        <v>316</v>
      </c>
      <c r="Q4914" t="s">
        <v>2453</v>
      </c>
      <c r="R4914" t="s">
        <v>2453</v>
      </c>
      <c r="S4914" t="s">
        <v>1016</v>
      </c>
      <c r="T4914" t="s">
        <v>1016</v>
      </c>
      <c r="U4914">
        <v>18.614197969436599</v>
      </c>
      <c r="V4914">
        <v>-68.722564697265597</v>
      </c>
      <c r="W4914" t="s">
        <v>2454</v>
      </c>
      <c r="X4914" t="s">
        <v>63</v>
      </c>
      <c r="Y4914" t="s">
        <v>64</v>
      </c>
      <c r="Z4914" t="s">
        <v>99</v>
      </c>
      <c r="AA4914">
        <v>1160008753</v>
      </c>
      <c r="AB4914" t="s">
        <v>116</v>
      </c>
      <c r="AC4914" t="s">
        <v>67</v>
      </c>
      <c r="AD4914">
        <v>18.620644299999999</v>
      </c>
      <c r="AE4914">
        <v>-68.712378299999997</v>
      </c>
      <c r="AF4914" t="s">
        <v>15476</v>
      </c>
      <c r="AG4914" t="s">
        <v>32</v>
      </c>
      <c r="AH4914" t="s">
        <v>48</v>
      </c>
      <c r="AI4914" t="s">
        <v>87</v>
      </c>
      <c r="AJ4914" t="s">
        <v>1584</v>
      </c>
      <c r="AK4914" t="s">
        <v>235</v>
      </c>
      <c r="AL4914" t="s">
        <v>193</v>
      </c>
      <c r="AM4914" t="s">
        <v>236</v>
      </c>
      <c r="AR4914" t="s">
        <v>91</v>
      </c>
      <c r="AS4914">
        <v>9000098133</v>
      </c>
      <c r="AV4914" t="s">
        <v>75</v>
      </c>
      <c r="AW4914" t="str">
        <f>_xlfn.XLOOKUP(UNIVERSO[[#This Row],[RUTA-LOCALIDAD D&amp;N]],'[1]Cuota Ruta'!E:E,'[1]Cuota Ruta'!G:G)</f>
        <v>Cargar</v>
      </c>
    </row>
    <row r="4915" spans="1:49" x14ac:dyDescent="0.25">
      <c r="A4915" t="s">
        <v>48</v>
      </c>
      <c r="B4915" t="s">
        <v>49</v>
      </c>
      <c r="C4915" t="s">
        <v>50</v>
      </c>
      <c r="D4915" t="s">
        <v>51</v>
      </c>
      <c r="E4915" t="s">
        <v>823</v>
      </c>
      <c r="F4915" t="s">
        <v>283</v>
      </c>
      <c r="G4915">
        <v>9000098279</v>
      </c>
      <c r="H4915">
        <v>98279</v>
      </c>
      <c r="I4915" t="s">
        <v>15477</v>
      </c>
      <c r="J4915" t="s">
        <v>3242</v>
      </c>
      <c r="K4915" t="s">
        <v>286</v>
      </c>
      <c r="L4915" t="s">
        <v>1301</v>
      </c>
      <c r="M4915" t="s">
        <v>1301</v>
      </c>
      <c r="N4915" t="s">
        <v>15478</v>
      </c>
      <c r="O4915" t="s">
        <v>59</v>
      </c>
      <c r="P4915">
        <v>336</v>
      </c>
      <c r="Q4915" t="s">
        <v>1162</v>
      </c>
      <c r="R4915" t="s">
        <v>1162</v>
      </c>
      <c r="S4915" t="s">
        <v>829</v>
      </c>
      <c r="T4915" t="s">
        <v>829</v>
      </c>
      <c r="U4915">
        <v>19.438275973002099</v>
      </c>
      <c r="V4915">
        <v>-70.347084045410199</v>
      </c>
      <c r="W4915" t="s">
        <v>1163</v>
      </c>
      <c r="X4915" t="s">
        <v>63</v>
      </c>
      <c r="Y4915" t="s">
        <v>64</v>
      </c>
      <c r="Z4915" t="s">
        <v>65</v>
      </c>
      <c r="AA4915">
        <v>1154010717</v>
      </c>
      <c r="AB4915" t="s">
        <v>116</v>
      </c>
      <c r="AC4915" t="s">
        <v>67</v>
      </c>
      <c r="AD4915">
        <v>19.43836666666666</v>
      </c>
      <c r="AE4915">
        <v>-70.34718500000001</v>
      </c>
      <c r="AF4915" t="s">
        <v>15479</v>
      </c>
      <c r="AG4915" t="s">
        <v>32</v>
      </c>
      <c r="AH4915" t="s">
        <v>48</v>
      </c>
      <c r="AI4915" t="s">
        <v>87</v>
      </c>
      <c r="AJ4915" t="s">
        <v>1584</v>
      </c>
      <c r="AR4915" t="s">
        <v>91</v>
      </c>
      <c r="AS4915">
        <v>9000098279</v>
      </c>
      <c r="AW4915" t="str">
        <f>_xlfn.XLOOKUP(UNIVERSO[[#This Row],[RUTA-LOCALIDAD D&amp;N]],'[1]Cuota Ruta'!E:E,'[1]Cuota Ruta'!G:G)</f>
        <v>Cargar</v>
      </c>
    </row>
    <row r="4916" spans="1:49" x14ac:dyDescent="0.25">
      <c r="A4916" t="s">
        <v>48</v>
      </c>
      <c r="B4916" t="s">
        <v>49</v>
      </c>
      <c r="C4916" t="s">
        <v>50</v>
      </c>
      <c r="D4916" t="s">
        <v>51</v>
      </c>
      <c r="E4916" t="s">
        <v>485</v>
      </c>
      <c r="F4916" t="s">
        <v>283</v>
      </c>
      <c r="G4916">
        <v>9000047521</v>
      </c>
      <c r="H4916">
        <v>47521</v>
      </c>
      <c r="I4916" t="s">
        <v>15480</v>
      </c>
      <c r="J4916" t="s">
        <v>15481</v>
      </c>
      <c r="K4916" t="s">
        <v>286</v>
      </c>
      <c r="L4916" t="s">
        <v>488</v>
      </c>
      <c r="M4916" t="s">
        <v>488</v>
      </c>
      <c r="N4916" t="s">
        <v>489</v>
      </c>
      <c r="O4916" t="s">
        <v>59</v>
      </c>
      <c r="P4916">
        <v>345</v>
      </c>
      <c r="Q4916" t="s">
        <v>1072</v>
      </c>
      <c r="R4916" t="s">
        <v>1072</v>
      </c>
      <c r="S4916" t="s">
        <v>491</v>
      </c>
      <c r="T4916" t="s">
        <v>491</v>
      </c>
      <c r="U4916">
        <v>19.424242019653299</v>
      </c>
      <c r="V4916">
        <v>-71.143966674804702</v>
      </c>
      <c r="W4916" t="s">
        <v>1073</v>
      </c>
      <c r="X4916" t="s">
        <v>85</v>
      </c>
      <c r="Y4916" t="s">
        <v>64</v>
      </c>
      <c r="Z4916" t="s">
        <v>65</v>
      </c>
      <c r="AA4916">
        <v>1158002979</v>
      </c>
      <c r="AB4916" t="s">
        <v>66</v>
      </c>
      <c r="AC4916" t="s">
        <v>67</v>
      </c>
      <c r="AD4916">
        <v>19.424242019653299</v>
      </c>
      <c r="AE4916">
        <v>-71.143966674804702</v>
      </c>
      <c r="AF4916" t="s">
        <v>15482</v>
      </c>
      <c r="AG4916" t="s">
        <v>32</v>
      </c>
      <c r="AH4916" t="s">
        <v>48</v>
      </c>
      <c r="AI4916" t="s">
        <v>87</v>
      </c>
      <c r="AJ4916" t="s">
        <v>1584</v>
      </c>
      <c r="AK4916" t="s">
        <v>494</v>
      </c>
      <c r="AL4916" t="s">
        <v>485</v>
      </c>
      <c r="AM4916" t="s">
        <v>495</v>
      </c>
      <c r="AR4916" t="s">
        <v>91</v>
      </c>
      <c r="AS4916">
        <v>9000047521</v>
      </c>
      <c r="AV4916" t="s">
        <v>349</v>
      </c>
      <c r="AW4916" t="str">
        <f>_xlfn.XLOOKUP(UNIVERSO[[#This Row],[RUTA-LOCALIDAD D&amp;N]],'[1]Cuota Ruta'!E:E,'[1]Cuota Ruta'!G:G)</f>
        <v>Cargar</v>
      </c>
    </row>
    <row r="4917" spans="1:49" x14ac:dyDescent="0.25">
      <c r="A4917" t="s">
        <v>48</v>
      </c>
      <c r="B4917" t="s">
        <v>49</v>
      </c>
      <c r="C4917" t="s">
        <v>50</v>
      </c>
      <c r="D4917" t="s">
        <v>51</v>
      </c>
      <c r="E4917" t="s">
        <v>485</v>
      </c>
      <c r="F4917" t="s">
        <v>283</v>
      </c>
      <c r="G4917">
        <v>9000048116</v>
      </c>
      <c r="H4917">
        <v>48116</v>
      </c>
      <c r="I4917" t="s">
        <v>13954</v>
      </c>
      <c r="J4917" t="s">
        <v>15483</v>
      </c>
      <c r="K4917" t="s">
        <v>286</v>
      </c>
      <c r="L4917" t="s">
        <v>1039</v>
      </c>
      <c r="M4917" t="s">
        <v>1039</v>
      </c>
      <c r="N4917" t="s">
        <v>253</v>
      </c>
      <c r="O4917" t="s">
        <v>59</v>
      </c>
      <c r="P4917">
        <v>336</v>
      </c>
      <c r="Q4917" t="s">
        <v>1040</v>
      </c>
      <c r="R4917" t="s">
        <v>1040</v>
      </c>
      <c r="S4917" t="s">
        <v>491</v>
      </c>
      <c r="T4917" t="s">
        <v>491</v>
      </c>
      <c r="U4917">
        <v>19.643629074096602</v>
      </c>
      <c r="V4917">
        <v>-71.046150207519503</v>
      </c>
      <c r="W4917" t="s">
        <v>1041</v>
      </c>
      <c r="X4917" t="s">
        <v>63</v>
      </c>
      <c r="Y4917" t="s">
        <v>64</v>
      </c>
      <c r="Z4917" t="s">
        <v>65</v>
      </c>
      <c r="AA4917">
        <v>1158004151</v>
      </c>
      <c r="AB4917" t="s">
        <v>66</v>
      </c>
      <c r="AC4917" t="s">
        <v>67</v>
      </c>
      <c r="AD4917">
        <v>19.643629074096602</v>
      </c>
      <c r="AE4917">
        <v>-71.046150207519503</v>
      </c>
      <c r="AF4917" t="s">
        <v>15484</v>
      </c>
      <c r="AG4917" t="s">
        <v>32</v>
      </c>
      <c r="AH4917" t="s">
        <v>48</v>
      </c>
      <c r="AI4917" t="s">
        <v>87</v>
      </c>
      <c r="AJ4917" t="s">
        <v>1584</v>
      </c>
      <c r="AK4917" t="s">
        <v>494</v>
      </c>
      <c r="AL4917" t="s">
        <v>485</v>
      </c>
      <c r="AM4917" t="s">
        <v>495</v>
      </c>
      <c r="AR4917" t="s">
        <v>91</v>
      </c>
      <c r="AS4917">
        <v>9000048116</v>
      </c>
      <c r="AV4917" t="s">
        <v>349</v>
      </c>
      <c r="AW4917" t="str">
        <f>_xlfn.XLOOKUP(UNIVERSO[[#This Row],[RUTA-LOCALIDAD D&amp;N]],'[1]Cuota Ruta'!E:E,'[1]Cuota Ruta'!G:G)</f>
        <v>Cargar</v>
      </c>
    </row>
    <row r="4918" spans="1:49" x14ac:dyDescent="0.25">
      <c r="A4918" t="s">
        <v>48</v>
      </c>
      <c r="B4918" t="s">
        <v>49</v>
      </c>
      <c r="C4918" t="s">
        <v>50</v>
      </c>
      <c r="D4918" t="s">
        <v>268</v>
      </c>
      <c r="E4918" t="s">
        <v>269</v>
      </c>
      <c r="F4918" t="s">
        <v>126</v>
      </c>
      <c r="G4918">
        <v>9000100623</v>
      </c>
      <c r="H4918">
        <v>100623</v>
      </c>
      <c r="I4918" t="s">
        <v>15485</v>
      </c>
      <c r="J4918" t="s">
        <v>15486</v>
      </c>
      <c r="K4918" t="s">
        <v>129</v>
      </c>
      <c r="L4918" t="s">
        <v>272</v>
      </c>
      <c r="M4918" t="s">
        <v>15487</v>
      </c>
      <c r="N4918" t="s">
        <v>273</v>
      </c>
      <c r="O4918" t="s">
        <v>126</v>
      </c>
      <c r="P4918">
        <v>319</v>
      </c>
      <c r="Q4918" t="s">
        <v>2843</v>
      </c>
      <c r="R4918" t="s">
        <v>2843</v>
      </c>
      <c r="S4918" t="s">
        <v>275</v>
      </c>
      <c r="T4918" t="s">
        <v>275</v>
      </c>
      <c r="U4918">
        <v>18.809474468231201</v>
      </c>
      <c r="V4918">
        <v>-71.247583389282198</v>
      </c>
      <c r="W4918" t="s">
        <v>2844</v>
      </c>
      <c r="X4918" t="s">
        <v>63</v>
      </c>
      <c r="Y4918" t="s">
        <v>64</v>
      </c>
      <c r="Z4918" t="s">
        <v>65</v>
      </c>
      <c r="AA4918">
        <v>1163012772</v>
      </c>
      <c r="AB4918" t="s">
        <v>116</v>
      </c>
      <c r="AC4918" t="s">
        <v>67</v>
      </c>
      <c r="AD4918">
        <v>18.8094471</v>
      </c>
      <c r="AE4918">
        <v>-71.2475527</v>
      </c>
      <c r="AF4918" t="s">
        <v>15488</v>
      </c>
      <c r="AG4918" t="s">
        <v>32</v>
      </c>
      <c r="AH4918" t="s">
        <v>48</v>
      </c>
      <c r="AI4918" t="s">
        <v>87</v>
      </c>
      <c r="AJ4918" t="s">
        <v>1584</v>
      </c>
      <c r="AK4918" t="s">
        <v>278</v>
      </c>
      <c r="AL4918" t="s">
        <v>269</v>
      </c>
      <c r="AM4918" t="s">
        <v>279</v>
      </c>
      <c r="AR4918" t="s">
        <v>91</v>
      </c>
      <c r="AS4918">
        <v>9000100623</v>
      </c>
      <c r="AV4918" t="s">
        <v>281</v>
      </c>
      <c r="AW4918" t="str">
        <f>_xlfn.XLOOKUP(UNIVERSO[[#This Row],[RUTA-LOCALIDAD D&amp;N]],'[1]Cuota Ruta'!E:E,'[1]Cuota Ruta'!G:G)</f>
        <v>Cargar</v>
      </c>
    </row>
    <row r="4919" spans="1:49" x14ac:dyDescent="0.25">
      <c r="A4919" t="s">
        <v>48</v>
      </c>
      <c r="B4919" t="s">
        <v>49</v>
      </c>
      <c r="C4919" t="s">
        <v>110</v>
      </c>
      <c r="D4919" t="s">
        <v>51</v>
      </c>
      <c r="E4919" t="s">
        <v>485</v>
      </c>
      <c r="F4919" t="s">
        <v>283</v>
      </c>
      <c r="G4919">
        <v>9000048995</v>
      </c>
      <c r="H4919">
        <v>48995</v>
      </c>
      <c r="I4919" t="s">
        <v>15489</v>
      </c>
      <c r="J4919" t="s">
        <v>15490</v>
      </c>
      <c r="K4919" t="s">
        <v>286</v>
      </c>
      <c r="L4919" t="s">
        <v>1087</v>
      </c>
      <c r="M4919" t="s">
        <v>1087</v>
      </c>
      <c r="N4919" t="s">
        <v>253</v>
      </c>
      <c r="O4919" t="s">
        <v>59</v>
      </c>
      <c r="P4919">
        <v>304</v>
      </c>
      <c r="Q4919" t="s">
        <v>2648</v>
      </c>
      <c r="R4919" t="s">
        <v>2648</v>
      </c>
      <c r="S4919" t="s">
        <v>1050</v>
      </c>
      <c r="T4919" t="s">
        <v>1050</v>
      </c>
      <c r="U4919">
        <v>19.711952209472699</v>
      </c>
      <c r="V4919">
        <v>-71.498306274414105</v>
      </c>
      <c r="W4919" t="s">
        <v>2649</v>
      </c>
      <c r="X4919" t="s">
        <v>63</v>
      </c>
      <c r="Y4919" t="s">
        <v>64</v>
      </c>
      <c r="Z4919" t="s">
        <v>65</v>
      </c>
      <c r="AA4919">
        <v>1158005677</v>
      </c>
      <c r="AB4919" t="s">
        <v>66</v>
      </c>
      <c r="AC4919" t="s">
        <v>67</v>
      </c>
      <c r="AD4919">
        <v>19.711952209472699</v>
      </c>
      <c r="AE4919">
        <v>-71.498306274414105</v>
      </c>
      <c r="AF4919" t="s">
        <v>15491</v>
      </c>
      <c r="AG4919" t="s">
        <v>32</v>
      </c>
      <c r="AH4919" t="s">
        <v>48</v>
      </c>
      <c r="AI4919" t="s">
        <v>87</v>
      </c>
      <c r="AJ4919" t="s">
        <v>1584</v>
      </c>
      <c r="AK4919" t="s">
        <v>494</v>
      </c>
      <c r="AL4919" t="s">
        <v>485</v>
      </c>
      <c r="AM4919" t="s">
        <v>495</v>
      </c>
      <c r="AR4919" t="s">
        <v>91</v>
      </c>
      <c r="AS4919">
        <v>9000048995</v>
      </c>
      <c r="AV4919" t="s">
        <v>349</v>
      </c>
      <c r="AW4919" t="str">
        <f>_xlfn.XLOOKUP(UNIVERSO[[#This Row],[RUTA-LOCALIDAD D&amp;N]],'[1]Cuota Ruta'!E:E,'[1]Cuota Ruta'!G:G)</f>
        <v>Cargar</v>
      </c>
    </row>
    <row r="4920" spans="1:49" x14ac:dyDescent="0.25">
      <c r="A4920" t="s">
        <v>48</v>
      </c>
      <c r="B4920" t="s">
        <v>49</v>
      </c>
      <c r="C4920" t="s">
        <v>50</v>
      </c>
      <c r="D4920" t="s">
        <v>51</v>
      </c>
      <c r="E4920" t="s">
        <v>282</v>
      </c>
      <c r="F4920" t="s">
        <v>283</v>
      </c>
      <c r="G4920">
        <v>9000051138</v>
      </c>
      <c r="H4920">
        <v>51138</v>
      </c>
      <c r="I4920" t="s">
        <v>15492</v>
      </c>
      <c r="J4920" t="s">
        <v>15493</v>
      </c>
      <c r="K4920" t="s">
        <v>286</v>
      </c>
      <c r="L4920" t="s">
        <v>287</v>
      </c>
      <c r="M4920" t="s">
        <v>287</v>
      </c>
      <c r="N4920" t="s">
        <v>288</v>
      </c>
      <c r="O4920" t="s">
        <v>59</v>
      </c>
      <c r="P4920">
        <v>304</v>
      </c>
      <c r="Q4920" t="s">
        <v>289</v>
      </c>
      <c r="R4920" t="s">
        <v>289</v>
      </c>
      <c r="S4920" t="s">
        <v>290</v>
      </c>
      <c r="T4920" t="s">
        <v>290</v>
      </c>
      <c r="U4920">
        <v>18.90050316</v>
      </c>
      <c r="V4920">
        <v>-70.275100710000004</v>
      </c>
      <c r="W4920" t="s">
        <v>291</v>
      </c>
      <c r="X4920" t="s">
        <v>85</v>
      </c>
      <c r="Y4920" t="s">
        <v>64</v>
      </c>
      <c r="Z4920" t="s">
        <v>65</v>
      </c>
      <c r="AA4920">
        <v>1155003707</v>
      </c>
      <c r="AB4920" t="s">
        <v>66</v>
      </c>
      <c r="AC4920" t="s">
        <v>67</v>
      </c>
      <c r="AD4920">
        <v>18.90050316</v>
      </c>
      <c r="AE4920">
        <v>-70.275100710000004</v>
      </c>
      <c r="AF4920" t="s">
        <v>15494</v>
      </c>
      <c r="AG4920" t="s">
        <v>32</v>
      </c>
      <c r="AH4920" t="s">
        <v>48</v>
      </c>
      <c r="AI4920" t="s">
        <v>87</v>
      </c>
      <c r="AJ4920" t="s">
        <v>1584</v>
      </c>
      <c r="AR4920" t="s">
        <v>91</v>
      </c>
      <c r="AS4920">
        <v>9000051138</v>
      </c>
      <c r="AW4920" t="str">
        <f>_xlfn.XLOOKUP(UNIVERSO[[#This Row],[RUTA-LOCALIDAD D&amp;N]],'[1]Cuota Ruta'!E:E,'[1]Cuota Ruta'!G:G)</f>
        <v>Cargar</v>
      </c>
    </row>
    <row r="4921" spans="1:49" x14ac:dyDescent="0.25">
      <c r="A4921" t="s">
        <v>48</v>
      </c>
      <c r="B4921" t="s">
        <v>49</v>
      </c>
      <c r="C4921" t="s">
        <v>50</v>
      </c>
      <c r="D4921" t="s">
        <v>51</v>
      </c>
      <c r="E4921" t="s">
        <v>257</v>
      </c>
      <c r="F4921" t="s">
        <v>194</v>
      </c>
      <c r="G4921">
        <v>9000052843</v>
      </c>
      <c r="H4921">
        <v>52843</v>
      </c>
      <c r="I4921" t="s">
        <v>15495</v>
      </c>
      <c r="J4921" t="s">
        <v>15496</v>
      </c>
      <c r="K4921" t="s">
        <v>197</v>
      </c>
      <c r="L4921" t="s">
        <v>260</v>
      </c>
      <c r="M4921" t="s">
        <v>260</v>
      </c>
      <c r="N4921" t="s">
        <v>253</v>
      </c>
      <c r="O4921" t="s">
        <v>59</v>
      </c>
      <c r="P4921">
        <v>305</v>
      </c>
      <c r="Q4921" t="s">
        <v>261</v>
      </c>
      <c r="R4921" t="s">
        <v>261</v>
      </c>
      <c r="S4921" t="s">
        <v>262</v>
      </c>
      <c r="T4921" t="s">
        <v>262</v>
      </c>
      <c r="U4921">
        <v>19.315453052520802</v>
      </c>
      <c r="V4921">
        <v>-69.541694641113295</v>
      </c>
      <c r="W4921" t="s">
        <v>263</v>
      </c>
      <c r="X4921" t="s">
        <v>63</v>
      </c>
      <c r="Y4921" t="s">
        <v>64</v>
      </c>
      <c r="Z4921" t="s">
        <v>65</v>
      </c>
      <c r="AA4921">
        <v>1152000218</v>
      </c>
      <c r="AB4921" t="s">
        <v>66</v>
      </c>
      <c r="AC4921" t="s">
        <v>67</v>
      </c>
      <c r="AD4921">
        <v>19.315453052520802</v>
      </c>
      <c r="AE4921">
        <v>-69.541694641113295</v>
      </c>
      <c r="AF4921" t="s">
        <v>15497</v>
      </c>
      <c r="AG4921" t="s">
        <v>32</v>
      </c>
      <c r="AH4921" t="s">
        <v>48</v>
      </c>
      <c r="AI4921" t="s">
        <v>87</v>
      </c>
      <c r="AJ4921" t="s">
        <v>1584</v>
      </c>
      <c r="AK4921" t="s">
        <v>265</v>
      </c>
      <c r="AL4921" t="s">
        <v>257</v>
      </c>
      <c r="AM4921" t="s">
        <v>266</v>
      </c>
      <c r="AR4921" t="s">
        <v>91</v>
      </c>
      <c r="AS4921">
        <v>9000052843</v>
      </c>
      <c r="AT4921" t="s">
        <v>992</v>
      </c>
      <c r="AV4921" t="s">
        <v>267</v>
      </c>
      <c r="AW4921" t="str">
        <f>_xlfn.XLOOKUP(UNIVERSO[[#This Row],[RUTA-LOCALIDAD D&amp;N]],'[1]Cuota Ruta'!E:E,'[1]Cuota Ruta'!G:G)</f>
        <v>Cargar</v>
      </c>
    </row>
    <row r="4922" spans="1:49" x14ac:dyDescent="0.25">
      <c r="A4922" t="s">
        <v>48</v>
      </c>
      <c r="B4922" t="s">
        <v>49</v>
      </c>
      <c r="C4922" t="s">
        <v>50</v>
      </c>
      <c r="D4922" t="s">
        <v>124</v>
      </c>
      <c r="E4922" t="s">
        <v>1171</v>
      </c>
      <c r="F4922" t="s">
        <v>126</v>
      </c>
      <c r="G4922">
        <v>9000057796</v>
      </c>
      <c r="H4922">
        <v>57796</v>
      </c>
      <c r="I4922" t="s">
        <v>15498</v>
      </c>
      <c r="J4922" t="s">
        <v>15499</v>
      </c>
      <c r="K4922" t="s">
        <v>129</v>
      </c>
      <c r="L4922" t="s">
        <v>1174</v>
      </c>
      <c r="M4922" t="s">
        <v>58</v>
      </c>
      <c r="N4922" t="s">
        <v>1174</v>
      </c>
      <c r="O4922" t="s">
        <v>126</v>
      </c>
      <c r="P4922">
        <v>322</v>
      </c>
      <c r="Q4922" t="s">
        <v>1175</v>
      </c>
      <c r="R4922" t="s">
        <v>1175</v>
      </c>
      <c r="S4922" t="s">
        <v>1176</v>
      </c>
      <c r="T4922" t="s">
        <v>1176</v>
      </c>
      <c r="U4922">
        <v>18.244712830000001</v>
      </c>
      <c r="V4922">
        <v>-71.223846440000003</v>
      </c>
      <c r="W4922" t="s">
        <v>1177</v>
      </c>
      <c r="X4922" t="s">
        <v>63</v>
      </c>
      <c r="Y4922" t="s">
        <v>64</v>
      </c>
      <c r="Z4922" t="s">
        <v>65</v>
      </c>
      <c r="AA4922">
        <v>1163014623</v>
      </c>
      <c r="AB4922" t="s">
        <v>66</v>
      </c>
      <c r="AC4922" t="s">
        <v>67</v>
      </c>
      <c r="AD4922">
        <v>18.244712830000001</v>
      </c>
      <c r="AE4922">
        <v>-71.223846440000003</v>
      </c>
      <c r="AF4922" t="s">
        <v>15500</v>
      </c>
      <c r="AG4922" t="s">
        <v>32</v>
      </c>
      <c r="AH4922" t="s">
        <v>48</v>
      </c>
      <c r="AI4922" t="s">
        <v>87</v>
      </c>
      <c r="AJ4922" t="s">
        <v>1584</v>
      </c>
      <c r="AK4922" t="s">
        <v>1179</v>
      </c>
      <c r="AL4922" t="s">
        <v>1171</v>
      </c>
      <c r="AM4922" t="s">
        <v>1180</v>
      </c>
      <c r="AR4922" t="s">
        <v>91</v>
      </c>
      <c r="AS4922">
        <v>9000057796</v>
      </c>
      <c r="AV4922" t="s">
        <v>281</v>
      </c>
      <c r="AW4922" t="str">
        <f>_xlfn.XLOOKUP(UNIVERSO[[#This Row],[RUTA-LOCALIDAD D&amp;N]],'[1]Cuota Ruta'!E:E,'[1]Cuota Ruta'!G:G)</f>
        <v>Cargar</v>
      </c>
    </row>
    <row r="4923" spans="1:49" x14ac:dyDescent="0.25">
      <c r="A4923" t="s">
        <v>48</v>
      </c>
      <c r="B4923" t="s">
        <v>49</v>
      </c>
      <c r="C4923" t="s">
        <v>50</v>
      </c>
      <c r="D4923" t="s">
        <v>124</v>
      </c>
      <c r="E4923" t="s">
        <v>1171</v>
      </c>
      <c r="F4923" t="s">
        <v>126</v>
      </c>
      <c r="G4923">
        <v>9000057829</v>
      </c>
      <c r="H4923">
        <v>57829</v>
      </c>
      <c r="I4923" t="s">
        <v>15501</v>
      </c>
      <c r="J4923" t="s">
        <v>15502</v>
      </c>
      <c r="K4923" t="s">
        <v>129</v>
      </c>
      <c r="L4923" t="s">
        <v>1174</v>
      </c>
      <c r="M4923" t="s">
        <v>58</v>
      </c>
      <c r="N4923" t="s">
        <v>1174</v>
      </c>
      <c r="O4923" t="s">
        <v>126</v>
      </c>
      <c r="P4923">
        <v>324</v>
      </c>
      <c r="Q4923" t="s">
        <v>2753</v>
      </c>
      <c r="R4923" t="s">
        <v>2753</v>
      </c>
      <c r="S4923" t="s">
        <v>1176</v>
      </c>
      <c r="T4923" t="s">
        <v>1176</v>
      </c>
      <c r="U4923">
        <v>18.207105640000002</v>
      </c>
      <c r="V4923">
        <v>-71.097358700000001</v>
      </c>
      <c r="W4923" t="s">
        <v>2754</v>
      </c>
      <c r="X4923" t="s">
        <v>63</v>
      </c>
      <c r="Y4923" t="s">
        <v>64</v>
      </c>
      <c r="Z4923" t="s">
        <v>65</v>
      </c>
      <c r="AA4923">
        <v>1163015309</v>
      </c>
      <c r="AB4923" t="s">
        <v>66</v>
      </c>
      <c r="AC4923" t="s">
        <v>67</v>
      </c>
      <c r="AD4923">
        <v>18.207105640000002</v>
      </c>
      <c r="AE4923">
        <v>-71.097358700000001</v>
      </c>
      <c r="AF4923" t="s">
        <v>15503</v>
      </c>
      <c r="AG4923" t="s">
        <v>32</v>
      </c>
      <c r="AH4923" t="s">
        <v>48</v>
      </c>
      <c r="AI4923" t="s">
        <v>87</v>
      </c>
      <c r="AJ4923" t="s">
        <v>1584</v>
      </c>
      <c r="AK4923" t="s">
        <v>1179</v>
      </c>
      <c r="AL4923" t="s">
        <v>1171</v>
      </c>
      <c r="AM4923" t="s">
        <v>1180</v>
      </c>
      <c r="AR4923" t="s">
        <v>91</v>
      </c>
      <c r="AS4923">
        <v>9000057829</v>
      </c>
      <c r="AV4923" t="s">
        <v>281</v>
      </c>
      <c r="AW4923" t="str">
        <f>_xlfn.XLOOKUP(UNIVERSO[[#This Row],[RUTA-LOCALIDAD D&amp;N]],'[1]Cuota Ruta'!E:E,'[1]Cuota Ruta'!G:G)</f>
        <v>Cargar</v>
      </c>
    </row>
    <row r="4924" spans="1:49" x14ac:dyDescent="0.25">
      <c r="A4924" t="s">
        <v>48</v>
      </c>
      <c r="B4924" t="s">
        <v>49</v>
      </c>
      <c r="C4924" t="s">
        <v>50</v>
      </c>
      <c r="D4924" t="s">
        <v>268</v>
      </c>
      <c r="E4924" t="s">
        <v>1196</v>
      </c>
      <c r="F4924" t="s">
        <v>126</v>
      </c>
      <c r="G4924">
        <v>9000064238</v>
      </c>
      <c r="H4924">
        <v>64238</v>
      </c>
      <c r="I4924" t="s">
        <v>15504</v>
      </c>
      <c r="J4924" t="s">
        <v>15505</v>
      </c>
      <c r="K4924" t="s">
        <v>129</v>
      </c>
      <c r="L4924" t="s">
        <v>1199</v>
      </c>
      <c r="M4924" t="s">
        <v>58</v>
      </c>
      <c r="N4924" t="s">
        <v>1199</v>
      </c>
      <c r="O4924" t="s">
        <v>126</v>
      </c>
      <c r="P4924">
        <v>309</v>
      </c>
      <c r="Q4924" t="s">
        <v>2903</v>
      </c>
      <c r="R4924" t="s">
        <v>2903</v>
      </c>
      <c r="S4924" t="s">
        <v>1201</v>
      </c>
      <c r="T4924" t="s">
        <v>1201</v>
      </c>
      <c r="U4924">
        <v>18.609929999999999</v>
      </c>
      <c r="V4924">
        <v>-70.932339999999996</v>
      </c>
      <c r="W4924" t="s">
        <v>2904</v>
      </c>
      <c r="X4924" t="s">
        <v>63</v>
      </c>
      <c r="Y4924" t="s">
        <v>64</v>
      </c>
      <c r="Z4924" t="s">
        <v>65</v>
      </c>
      <c r="AA4924">
        <v>1163009460</v>
      </c>
      <c r="AB4924" t="s">
        <v>66</v>
      </c>
      <c r="AC4924" t="s">
        <v>67</v>
      </c>
      <c r="AD4924">
        <v>18.609929999999999</v>
      </c>
      <c r="AE4924">
        <v>-70.932339999999996</v>
      </c>
      <c r="AF4924" t="s">
        <v>15506</v>
      </c>
      <c r="AG4924" t="s">
        <v>32</v>
      </c>
      <c r="AH4924" t="s">
        <v>48</v>
      </c>
      <c r="AI4924" t="s">
        <v>87</v>
      </c>
      <c r="AJ4924" t="s">
        <v>1584</v>
      </c>
      <c r="AK4924" t="s">
        <v>1204</v>
      </c>
      <c r="AL4924" t="s">
        <v>1196</v>
      </c>
      <c r="AM4924" t="s">
        <v>1205</v>
      </c>
      <c r="AR4924" t="s">
        <v>91</v>
      </c>
      <c r="AS4924">
        <v>9000064238</v>
      </c>
      <c r="AV4924" t="s">
        <v>281</v>
      </c>
      <c r="AW4924" t="str">
        <f>_xlfn.XLOOKUP(UNIVERSO[[#This Row],[RUTA-LOCALIDAD D&amp;N]],'[1]Cuota Ruta'!E:E,'[1]Cuota Ruta'!G:G)</f>
        <v>Cargar</v>
      </c>
    </row>
    <row r="4925" spans="1:49" x14ac:dyDescent="0.25">
      <c r="A4925" t="s">
        <v>48</v>
      </c>
      <c r="B4925" t="s">
        <v>49</v>
      </c>
      <c r="C4925" t="s">
        <v>50</v>
      </c>
      <c r="D4925" t="s">
        <v>268</v>
      </c>
      <c r="E4925" t="s">
        <v>1196</v>
      </c>
      <c r="F4925" t="s">
        <v>126</v>
      </c>
      <c r="G4925">
        <v>9000064425</v>
      </c>
      <c r="H4925">
        <v>64425</v>
      </c>
      <c r="I4925" t="s">
        <v>15507</v>
      </c>
      <c r="J4925" t="s">
        <v>15508</v>
      </c>
      <c r="K4925" t="s">
        <v>129</v>
      </c>
      <c r="L4925" t="s">
        <v>1199</v>
      </c>
      <c r="M4925" t="s">
        <v>58</v>
      </c>
      <c r="N4925" t="s">
        <v>1199</v>
      </c>
      <c r="O4925" t="s">
        <v>126</v>
      </c>
      <c r="P4925">
        <v>331</v>
      </c>
      <c r="Q4925" t="s">
        <v>2886</v>
      </c>
      <c r="R4925" t="s">
        <v>2886</v>
      </c>
      <c r="S4925" t="s">
        <v>1201</v>
      </c>
      <c r="T4925" t="s">
        <v>1201</v>
      </c>
      <c r="U4925">
        <v>18.460391998291001</v>
      </c>
      <c r="V4925">
        <v>-70.641973876953102</v>
      </c>
      <c r="W4925" t="s">
        <v>2887</v>
      </c>
      <c r="X4925" t="s">
        <v>63</v>
      </c>
      <c r="Y4925" t="s">
        <v>64</v>
      </c>
      <c r="Z4925" t="s">
        <v>65</v>
      </c>
      <c r="AA4925">
        <v>1163009562</v>
      </c>
      <c r="AB4925" t="s">
        <v>66</v>
      </c>
      <c r="AC4925" t="s">
        <v>67</v>
      </c>
      <c r="AD4925">
        <v>18.460391998291001</v>
      </c>
      <c r="AE4925">
        <v>-70.641973876953102</v>
      </c>
      <c r="AF4925" t="s">
        <v>15509</v>
      </c>
      <c r="AG4925" t="s">
        <v>32</v>
      </c>
      <c r="AH4925" t="s">
        <v>48</v>
      </c>
      <c r="AI4925" t="s">
        <v>87</v>
      </c>
      <c r="AJ4925" t="s">
        <v>1584</v>
      </c>
      <c r="AK4925" t="s">
        <v>1204</v>
      </c>
      <c r="AL4925" t="s">
        <v>1196</v>
      </c>
      <c r="AM4925" t="s">
        <v>1205</v>
      </c>
      <c r="AR4925" t="s">
        <v>91</v>
      </c>
      <c r="AS4925">
        <v>9000064425</v>
      </c>
      <c r="AV4925" t="s">
        <v>281</v>
      </c>
      <c r="AW4925" t="str">
        <f>_xlfn.XLOOKUP(UNIVERSO[[#This Row],[RUTA-LOCALIDAD D&amp;N]],'[1]Cuota Ruta'!E:E,'[1]Cuota Ruta'!G:G)</f>
        <v>Cargar</v>
      </c>
    </row>
    <row r="4926" spans="1:49" x14ac:dyDescent="0.25">
      <c r="A4926" t="s">
        <v>48</v>
      </c>
      <c r="B4926" t="s">
        <v>49</v>
      </c>
      <c r="C4926" t="s">
        <v>50</v>
      </c>
      <c r="D4926" t="s">
        <v>268</v>
      </c>
      <c r="E4926" t="s">
        <v>1196</v>
      </c>
      <c r="F4926" t="s">
        <v>126</v>
      </c>
      <c r="G4926">
        <v>9000064435</v>
      </c>
      <c r="H4926">
        <v>64435</v>
      </c>
      <c r="I4926" t="s">
        <v>15510</v>
      </c>
      <c r="J4926" t="s">
        <v>15511</v>
      </c>
      <c r="K4926" t="s">
        <v>129</v>
      </c>
      <c r="L4926" t="s">
        <v>1199</v>
      </c>
      <c r="M4926" t="s">
        <v>58</v>
      </c>
      <c r="N4926" t="s">
        <v>1199</v>
      </c>
      <c r="O4926" t="s">
        <v>126</v>
      </c>
      <c r="P4926">
        <v>330</v>
      </c>
      <c r="Q4926" t="s">
        <v>2895</v>
      </c>
      <c r="R4926" t="s">
        <v>2895</v>
      </c>
      <c r="S4926" t="s">
        <v>1201</v>
      </c>
      <c r="T4926" t="s">
        <v>1201</v>
      </c>
      <c r="U4926">
        <v>18.522870000000001</v>
      </c>
      <c r="V4926">
        <v>-70.793319999999994</v>
      </c>
      <c r="W4926" t="s">
        <v>2896</v>
      </c>
      <c r="X4926" t="s">
        <v>63</v>
      </c>
      <c r="Y4926" t="s">
        <v>64</v>
      </c>
      <c r="Z4926" t="s">
        <v>65</v>
      </c>
      <c r="AA4926">
        <v>1163009568</v>
      </c>
      <c r="AB4926" t="s">
        <v>66</v>
      </c>
      <c r="AC4926" t="s">
        <v>67</v>
      </c>
      <c r="AD4926">
        <v>18.522870000000001</v>
      </c>
      <c r="AE4926">
        <v>-70.793319999999994</v>
      </c>
      <c r="AF4926" t="s">
        <v>15512</v>
      </c>
      <c r="AG4926" t="s">
        <v>32</v>
      </c>
      <c r="AH4926" t="s">
        <v>48</v>
      </c>
      <c r="AI4926" t="s">
        <v>87</v>
      </c>
      <c r="AJ4926" t="s">
        <v>1584</v>
      </c>
      <c r="AK4926" t="s">
        <v>1204</v>
      </c>
      <c r="AL4926" t="s">
        <v>1196</v>
      </c>
      <c r="AM4926" t="s">
        <v>1205</v>
      </c>
      <c r="AR4926" t="s">
        <v>91</v>
      </c>
      <c r="AS4926">
        <v>9000064435</v>
      </c>
      <c r="AV4926" t="s">
        <v>281</v>
      </c>
      <c r="AW4926" t="str">
        <f>_xlfn.XLOOKUP(UNIVERSO[[#This Row],[RUTA-LOCALIDAD D&amp;N]],'[1]Cuota Ruta'!E:E,'[1]Cuota Ruta'!G:G)</f>
        <v>Cargar</v>
      </c>
    </row>
    <row r="4927" spans="1:49" x14ac:dyDescent="0.25">
      <c r="A4927" t="s">
        <v>48</v>
      </c>
      <c r="B4927" t="s">
        <v>49</v>
      </c>
      <c r="C4927" t="s">
        <v>50</v>
      </c>
      <c r="D4927" t="s">
        <v>268</v>
      </c>
      <c r="E4927" t="s">
        <v>269</v>
      </c>
      <c r="F4927" t="s">
        <v>126</v>
      </c>
      <c r="G4927">
        <v>9000064466</v>
      </c>
      <c r="H4927">
        <v>64466</v>
      </c>
      <c r="I4927" t="s">
        <v>15513</v>
      </c>
      <c r="J4927" t="s">
        <v>15514</v>
      </c>
      <c r="K4927" t="s">
        <v>129</v>
      </c>
      <c r="L4927" t="s">
        <v>272</v>
      </c>
      <c r="M4927" t="s">
        <v>273</v>
      </c>
      <c r="N4927" t="s">
        <v>273</v>
      </c>
      <c r="O4927" t="s">
        <v>126</v>
      </c>
      <c r="P4927">
        <v>318</v>
      </c>
      <c r="Q4927" t="s">
        <v>2821</v>
      </c>
      <c r="R4927" t="s">
        <v>2821</v>
      </c>
      <c r="S4927" t="s">
        <v>275</v>
      </c>
      <c r="T4927" t="s">
        <v>275</v>
      </c>
      <c r="U4927">
        <v>18.875070569999998</v>
      </c>
      <c r="V4927">
        <v>-71.506217960000001</v>
      </c>
      <c r="W4927" t="s">
        <v>2822</v>
      </c>
      <c r="X4927" t="s">
        <v>63</v>
      </c>
      <c r="Y4927" t="s">
        <v>64</v>
      </c>
      <c r="Z4927" t="s">
        <v>65</v>
      </c>
      <c r="AA4927">
        <v>1163012489</v>
      </c>
      <c r="AB4927" t="s">
        <v>66</v>
      </c>
      <c r="AC4927" t="s">
        <v>67</v>
      </c>
      <c r="AD4927">
        <v>18.875070569999998</v>
      </c>
      <c r="AE4927">
        <v>-71.506217960000001</v>
      </c>
      <c r="AF4927" t="s">
        <v>15515</v>
      </c>
      <c r="AG4927" t="s">
        <v>32</v>
      </c>
      <c r="AH4927" t="s">
        <v>48</v>
      </c>
      <c r="AI4927" t="s">
        <v>87</v>
      </c>
      <c r="AJ4927" t="s">
        <v>1584</v>
      </c>
      <c r="AK4927" t="s">
        <v>278</v>
      </c>
      <c r="AL4927" t="s">
        <v>269</v>
      </c>
      <c r="AM4927" t="s">
        <v>279</v>
      </c>
      <c r="AN4927">
        <v>5</v>
      </c>
      <c r="AO4927" t="s">
        <v>72</v>
      </c>
      <c r="AR4927" t="s">
        <v>91</v>
      </c>
      <c r="AS4927">
        <v>9000064466</v>
      </c>
      <c r="AU4927">
        <v>5</v>
      </c>
      <c r="AV4927" t="s">
        <v>281</v>
      </c>
      <c r="AW4927" t="str">
        <f>_xlfn.XLOOKUP(UNIVERSO[[#This Row],[RUTA-LOCALIDAD D&amp;N]],'[1]Cuota Ruta'!E:E,'[1]Cuota Ruta'!G:G)</f>
        <v>Cargar</v>
      </c>
    </row>
    <row r="4928" spans="1:49" x14ac:dyDescent="0.25">
      <c r="A4928" t="s">
        <v>48</v>
      </c>
      <c r="B4928" t="s">
        <v>49</v>
      </c>
      <c r="C4928" t="s">
        <v>50</v>
      </c>
      <c r="D4928" t="s">
        <v>124</v>
      </c>
      <c r="E4928" t="s">
        <v>269</v>
      </c>
      <c r="F4928" t="s">
        <v>126</v>
      </c>
      <c r="G4928">
        <v>9000065430</v>
      </c>
      <c r="H4928">
        <v>65430</v>
      </c>
      <c r="I4928" t="s">
        <v>15516</v>
      </c>
      <c r="J4928" t="s">
        <v>15517</v>
      </c>
      <c r="K4928" t="s">
        <v>129</v>
      </c>
      <c r="L4928" t="s">
        <v>272</v>
      </c>
      <c r="M4928" t="s">
        <v>273</v>
      </c>
      <c r="N4928" t="s">
        <v>273</v>
      </c>
      <c r="O4928" t="s">
        <v>126</v>
      </c>
      <c r="P4928">
        <v>320</v>
      </c>
      <c r="Q4928" t="s">
        <v>1222</v>
      </c>
      <c r="R4928" t="s">
        <v>1222</v>
      </c>
      <c r="S4928" t="s">
        <v>275</v>
      </c>
      <c r="T4928" t="s">
        <v>275</v>
      </c>
      <c r="U4928">
        <v>18.874462127685501</v>
      </c>
      <c r="V4928">
        <v>-71.239341735839801</v>
      </c>
      <c r="W4928" t="s">
        <v>1223</v>
      </c>
      <c r="X4928" t="s">
        <v>63</v>
      </c>
      <c r="Y4928" t="s">
        <v>64</v>
      </c>
      <c r="Z4928" t="s">
        <v>65</v>
      </c>
      <c r="AA4928">
        <v>1163013292</v>
      </c>
      <c r="AB4928" t="s">
        <v>66</v>
      </c>
      <c r="AC4928" t="s">
        <v>67</v>
      </c>
      <c r="AD4928">
        <v>18.874462127685501</v>
      </c>
      <c r="AE4928">
        <v>-71.239341735839801</v>
      </c>
      <c r="AF4928" t="s">
        <v>15518</v>
      </c>
      <c r="AG4928" t="s">
        <v>32</v>
      </c>
      <c r="AH4928" t="s">
        <v>48</v>
      </c>
      <c r="AI4928" t="s">
        <v>87</v>
      </c>
      <c r="AJ4928" t="s">
        <v>1584</v>
      </c>
      <c r="AK4928" t="s">
        <v>278</v>
      </c>
      <c r="AL4928" t="s">
        <v>269</v>
      </c>
      <c r="AM4928" t="s">
        <v>279</v>
      </c>
      <c r="AR4928" t="s">
        <v>91</v>
      </c>
      <c r="AS4928">
        <v>9000065430</v>
      </c>
      <c r="AV4928" t="s">
        <v>281</v>
      </c>
      <c r="AW4928" t="str">
        <f>_xlfn.XLOOKUP(UNIVERSO[[#This Row],[RUTA-LOCALIDAD D&amp;N]],'[1]Cuota Ruta'!E:E,'[1]Cuota Ruta'!G:G)</f>
        <v>Cargar</v>
      </c>
    </row>
    <row r="4929" spans="1:49" x14ac:dyDescent="0.25">
      <c r="A4929" t="s">
        <v>48</v>
      </c>
      <c r="B4929" t="s">
        <v>49</v>
      </c>
      <c r="C4929" t="s">
        <v>50</v>
      </c>
      <c r="D4929" t="s">
        <v>268</v>
      </c>
      <c r="E4929" t="s">
        <v>269</v>
      </c>
      <c r="F4929" t="s">
        <v>126</v>
      </c>
      <c r="G4929">
        <v>9000065559</v>
      </c>
      <c r="H4929">
        <v>65559</v>
      </c>
      <c r="I4929" t="s">
        <v>6120</v>
      </c>
      <c r="J4929" t="s">
        <v>15519</v>
      </c>
      <c r="K4929" t="s">
        <v>129</v>
      </c>
      <c r="L4929" t="s">
        <v>272</v>
      </c>
      <c r="M4929" t="s">
        <v>273</v>
      </c>
      <c r="N4929" t="s">
        <v>273</v>
      </c>
      <c r="O4929" t="s">
        <v>126</v>
      </c>
      <c r="P4929">
        <v>333</v>
      </c>
      <c r="Q4929" t="s">
        <v>274</v>
      </c>
      <c r="R4929" t="s">
        <v>274</v>
      </c>
      <c r="S4929" t="s">
        <v>275</v>
      </c>
      <c r="T4929" t="s">
        <v>275</v>
      </c>
      <c r="U4929">
        <v>18.766574859999999</v>
      </c>
      <c r="V4929">
        <v>-71.160476680000002</v>
      </c>
      <c r="W4929" t="s">
        <v>276</v>
      </c>
      <c r="X4929" t="s">
        <v>63</v>
      </c>
      <c r="Y4929" t="s">
        <v>64</v>
      </c>
      <c r="Z4929" t="s">
        <v>65</v>
      </c>
      <c r="AA4929">
        <v>1163011959</v>
      </c>
      <c r="AB4929" t="s">
        <v>66</v>
      </c>
      <c r="AC4929" t="s">
        <v>67</v>
      </c>
      <c r="AD4929">
        <v>18.766574859999999</v>
      </c>
      <c r="AE4929">
        <v>-71.160476680000002</v>
      </c>
      <c r="AF4929" t="s">
        <v>15520</v>
      </c>
      <c r="AG4929" t="s">
        <v>32</v>
      </c>
      <c r="AH4929" t="s">
        <v>48</v>
      </c>
      <c r="AI4929" t="s">
        <v>87</v>
      </c>
      <c r="AJ4929" t="s">
        <v>1584</v>
      </c>
      <c r="AK4929" t="s">
        <v>278</v>
      </c>
      <c r="AL4929" t="s">
        <v>269</v>
      </c>
      <c r="AM4929" t="s">
        <v>279</v>
      </c>
      <c r="AR4929" t="s">
        <v>91</v>
      </c>
      <c r="AS4929">
        <v>9000065559</v>
      </c>
      <c r="AV4929" t="s">
        <v>281</v>
      </c>
      <c r="AW4929" t="str">
        <f>_xlfn.XLOOKUP(UNIVERSO[[#This Row],[RUTA-LOCALIDAD D&amp;N]],'[1]Cuota Ruta'!E:E,'[1]Cuota Ruta'!G:G)</f>
        <v>Cargar</v>
      </c>
    </row>
    <row r="4930" spans="1:49" x14ac:dyDescent="0.25">
      <c r="A4930" t="s">
        <v>48</v>
      </c>
      <c r="B4930" t="s">
        <v>49</v>
      </c>
      <c r="C4930" t="s">
        <v>50</v>
      </c>
      <c r="D4930" t="s">
        <v>268</v>
      </c>
      <c r="E4930" t="s">
        <v>269</v>
      </c>
      <c r="F4930" t="s">
        <v>126</v>
      </c>
      <c r="G4930">
        <v>9000065995</v>
      </c>
      <c r="H4930">
        <v>65995</v>
      </c>
      <c r="I4930" t="s">
        <v>15521</v>
      </c>
      <c r="J4930" t="s">
        <v>15522</v>
      </c>
      <c r="K4930" t="s">
        <v>129</v>
      </c>
      <c r="L4930" t="s">
        <v>272</v>
      </c>
      <c r="M4930" t="s">
        <v>273</v>
      </c>
      <c r="N4930" t="s">
        <v>273</v>
      </c>
      <c r="O4930" t="s">
        <v>126</v>
      </c>
      <c r="P4930">
        <v>332</v>
      </c>
      <c r="Q4930" t="s">
        <v>2851</v>
      </c>
      <c r="R4930" t="s">
        <v>2851</v>
      </c>
      <c r="S4930" t="s">
        <v>275</v>
      </c>
      <c r="T4930" t="s">
        <v>275</v>
      </c>
      <c r="U4930">
        <v>18.8084831237793</v>
      </c>
      <c r="V4930">
        <v>-71.234130859375</v>
      </c>
      <c r="W4930" t="s">
        <v>2852</v>
      </c>
      <c r="X4930" t="s">
        <v>63</v>
      </c>
      <c r="Y4930" t="s">
        <v>64</v>
      </c>
      <c r="Z4930" t="s">
        <v>65</v>
      </c>
      <c r="AA4930">
        <v>1163012873</v>
      </c>
      <c r="AB4930" t="s">
        <v>66</v>
      </c>
      <c r="AC4930" t="s">
        <v>67</v>
      </c>
      <c r="AD4930">
        <v>18.8084831237793</v>
      </c>
      <c r="AE4930">
        <v>-71.234130859375</v>
      </c>
      <c r="AF4930" t="s">
        <v>15523</v>
      </c>
      <c r="AG4930" t="s">
        <v>32</v>
      </c>
      <c r="AH4930" t="s">
        <v>48</v>
      </c>
      <c r="AI4930" t="s">
        <v>87</v>
      </c>
      <c r="AJ4930" t="s">
        <v>1584</v>
      </c>
      <c r="AK4930" t="s">
        <v>278</v>
      </c>
      <c r="AL4930" t="s">
        <v>269</v>
      </c>
      <c r="AM4930" t="s">
        <v>279</v>
      </c>
      <c r="AR4930" t="s">
        <v>91</v>
      </c>
      <c r="AS4930">
        <v>9000065995</v>
      </c>
      <c r="AV4930" t="s">
        <v>281</v>
      </c>
      <c r="AW4930" t="str">
        <f>_xlfn.XLOOKUP(UNIVERSO[[#This Row],[RUTA-LOCALIDAD D&amp;N]],'[1]Cuota Ruta'!E:E,'[1]Cuota Ruta'!G:G)</f>
        <v>Cargar</v>
      </c>
    </row>
    <row r="4931" spans="1:49" x14ac:dyDescent="0.25">
      <c r="A4931" t="s">
        <v>48</v>
      </c>
      <c r="B4931" t="s">
        <v>49</v>
      </c>
      <c r="C4931" t="s">
        <v>50</v>
      </c>
      <c r="D4931" t="s">
        <v>51</v>
      </c>
      <c r="E4931" t="s">
        <v>338</v>
      </c>
      <c r="F4931" t="s">
        <v>283</v>
      </c>
      <c r="G4931">
        <v>9000069597</v>
      </c>
      <c r="H4931">
        <v>69597</v>
      </c>
      <c r="I4931" t="s">
        <v>2115</v>
      </c>
      <c r="J4931" t="s">
        <v>15524</v>
      </c>
      <c r="K4931" t="s">
        <v>286</v>
      </c>
      <c r="L4931" t="s">
        <v>1748</v>
      </c>
      <c r="M4931" t="s">
        <v>1748</v>
      </c>
      <c r="N4931" t="s">
        <v>15525</v>
      </c>
      <c r="O4931" t="s">
        <v>59</v>
      </c>
      <c r="P4931">
        <v>362</v>
      </c>
      <c r="Q4931" t="s">
        <v>694</v>
      </c>
      <c r="R4931" t="s">
        <v>694</v>
      </c>
      <c r="S4931" t="s">
        <v>405</v>
      </c>
      <c r="T4931" t="s">
        <v>405</v>
      </c>
      <c r="U4931">
        <v>19.440895080566399</v>
      </c>
      <c r="V4931">
        <v>-70.561813354492202</v>
      </c>
      <c r="W4931" t="s">
        <v>695</v>
      </c>
      <c r="X4931" t="s">
        <v>85</v>
      </c>
      <c r="Y4931" t="s">
        <v>64</v>
      </c>
      <c r="Z4931" t="s">
        <v>65</v>
      </c>
      <c r="AA4931">
        <v>1151020027</v>
      </c>
      <c r="AB4931" t="s">
        <v>66</v>
      </c>
      <c r="AC4931" t="s">
        <v>67</v>
      </c>
      <c r="AD4931">
        <v>19.440895080566399</v>
      </c>
      <c r="AE4931">
        <v>-70.561813354492202</v>
      </c>
      <c r="AF4931" t="s">
        <v>15526</v>
      </c>
      <c r="AG4931" t="s">
        <v>32</v>
      </c>
      <c r="AH4931" t="s">
        <v>48</v>
      </c>
      <c r="AI4931" t="s">
        <v>87</v>
      </c>
      <c r="AJ4931" t="s">
        <v>1584</v>
      </c>
      <c r="AK4931" t="s">
        <v>697</v>
      </c>
      <c r="AL4931" t="s">
        <v>338</v>
      </c>
      <c r="AM4931" t="s">
        <v>698</v>
      </c>
      <c r="AR4931" t="s">
        <v>91</v>
      </c>
      <c r="AS4931">
        <v>9000069597</v>
      </c>
      <c r="AV4931" t="s">
        <v>410</v>
      </c>
      <c r="AW4931" t="str">
        <f>_xlfn.XLOOKUP(UNIVERSO[[#This Row],[RUTA-LOCALIDAD D&amp;N]],'[1]Cuota Ruta'!E:E,'[1]Cuota Ruta'!G:G)</f>
        <v>Cargar</v>
      </c>
    </row>
    <row r="4932" spans="1:49" x14ac:dyDescent="0.25">
      <c r="A4932" t="s">
        <v>48</v>
      </c>
      <c r="B4932" t="s">
        <v>49</v>
      </c>
      <c r="C4932" t="s">
        <v>50</v>
      </c>
      <c r="D4932" t="s">
        <v>51</v>
      </c>
      <c r="E4932" t="s">
        <v>140</v>
      </c>
      <c r="F4932" t="s">
        <v>141</v>
      </c>
      <c r="G4932">
        <v>9000072861</v>
      </c>
      <c r="H4932">
        <v>72861</v>
      </c>
      <c r="I4932" t="s">
        <v>15527</v>
      </c>
      <c r="J4932" t="s">
        <v>15528</v>
      </c>
      <c r="K4932" t="s">
        <v>144</v>
      </c>
      <c r="L4932" t="s">
        <v>93</v>
      </c>
      <c r="M4932" t="s">
        <v>93</v>
      </c>
      <c r="N4932" t="s">
        <v>1510</v>
      </c>
      <c r="O4932" t="s">
        <v>59</v>
      </c>
      <c r="P4932">
        <v>363</v>
      </c>
      <c r="Q4932" t="s">
        <v>619</v>
      </c>
      <c r="R4932" t="s">
        <v>619</v>
      </c>
      <c r="S4932" t="s">
        <v>188</v>
      </c>
      <c r="T4932" t="s">
        <v>188</v>
      </c>
      <c r="U4932">
        <v>18.6630969047546</v>
      </c>
      <c r="V4932">
        <v>-69.880325317382798</v>
      </c>
      <c r="W4932" t="s">
        <v>620</v>
      </c>
      <c r="X4932" t="s">
        <v>85</v>
      </c>
      <c r="Y4932" t="s">
        <v>64</v>
      </c>
      <c r="Z4932" t="s">
        <v>65</v>
      </c>
      <c r="AA4932">
        <v>1153012720</v>
      </c>
      <c r="AB4932" t="s">
        <v>66</v>
      </c>
      <c r="AC4932" t="s">
        <v>67</v>
      </c>
      <c r="AD4932">
        <v>18.6630969047546</v>
      </c>
      <c r="AE4932">
        <v>-69.880325317382798</v>
      </c>
      <c r="AF4932" t="s">
        <v>15529</v>
      </c>
      <c r="AG4932" t="s">
        <v>32</v>
      </c>
      <c r="AH4932" t="s">
        <v>48</v>
      </c>
      <c r="AI4932" t="s">
        <v>87</v>
      </c>
      <c r="AJ4932" t="s">
        <v>1584</v>
      </c>
      <c r="AK4932" t="s">
        <v>191</v>
      </c>
      <c r="AL4932" t="s">
        <v>140</v>
      </c>
      <c r="AM4932" t="s">
        <v>192</v>
      </c>
      <c r="AR4932" t="s">
        <v>91</v>
      </c>
      <c r="AS4932">
        <v>9000072861</v>
      </c>
      <c r="AV4932" t="s">
        <v>153</v>
      </c>
      <c r="AW4932" t="str">
        <f>_xlfn.XLOOKUP(UNIVERSO[[#This Row],[RUTA-LOCALIDAD D&amp;N]],'[1]Cuota Ruta'!E:E,'[1]Cuota Ruta'!G:G)</f>
        <v>Cargar</v>
      </c>
    </row>
    <row r="4933" spans="1:49" x14ac:dyDescent="0.25">
      <c r="A4933" t="s">
        <v>48</v>
      </c>
      <c r="B4933" t="s">
        <v>49</v>
      </c>
      <c r="C4933" t="s">
        <v>50</v>
      </c>
      <c r="D4933" t="s">
        <v>51</v>
      </c>
      <c r="E4933" t="s">
        <v>77</v>
      </c>
      <c r="F4933" t="s">
        <v>53</v>
      </c>
      <c r="G4933">
        <v>9000075730</v>
      </c>
      <c r="H4933">
        <v>75730</v>
      </c>
      <c r="I4933" t="s">
        <v>15530</v>
      </c>
      <c r="J4933" t="s">
        <v>15531</v>
      </c>
      <c r="K4933" t="s">
        <v>56</v>
      </c>
      <c r="L4933" t="s">
        <v>93</v>
      </c>
      <c r="M4933" t="s">
        <v>93</v>
      </c>
      <c r="N4933" t="s">
        <v>2960</v>
      </c>
      <c r="O4933" t="s">
        <v>59</v>
      </c>
      <c r="P4933">
        <v>344</v>
      </c>
      <c r="Q4933" t="s">
        <v>1000</v>
      </c>
      <c r="R4933" t="s">
        <v>1000</v>
      </c>
      <c r="S4933" t="s">
        <v>366</v>
      </c>
      <c r="T4933" t="s">
        <v>366</v>
      </c>
      <c r="U4933">
        <v>18.614290239999999</v>
      </c>
      <c r="V4933">
        <v>-70.057907099999994</v>
      </c>
      <c r="W4933" t="s">
        <v>1001</v>
      </c>
      <c r="X4933" t="s">
        <v>63</v>
      </c>
      <c r="Y4933" t="s">
        <v>64</v>
      </c>
      <c r="Z4933" t="s">
        <v>65</v>
      </c>
      <c r="AA4933">
        <v>1169001745</v>
      </c>
      <c r="AB4933" t="s">
        <v>66</v>
      </c>
      <c r="AC4933" t="s">
        <v>67</v>
      </c>
      <c r="AD4933">
        <v>18.614290239999999</v>
      </c>
      <c r="AE4933">
        <v>-70.057907099999994</v>
      </c>
      <c r="AF4933" t="s">
        <v>15532</v>
      </c>
      <c r="AG4933" t="s">
        <v>32</v>
      </c>
      <c r="AH4933" t="s">
        <v>48</v>
      </c>
      <c r="AI4933" t="s">
        <v>87</v>
      </c>
      <c r="AJ4933" t="s">
        <v>1584</v>
      </c>
      <c r="AK4933" t="s">
        <v>176</v>
      </c>
      <c r="AL4933" t="s">
        <v>77</v>
      </c>
      <c r="AM4933" t="s">
        <v>177</v>
      </c>
      <c r="AR4933" t="s">
        <v>91</v>
      </c>
      <c r="AS4933">
        <v>9000075730</v>
      </c>
      <c r="AW4933" t="str">
        <f>_xlfn.XLOOKUP(UNIVERSO[[#This Row],[RUTA-LOCALIDAD D&amp;N]],'[1]Cuota Ruta'!E:E,'[1]Cuota Ruta'!G:G)</f>
        <v>Cargar</v>
      </c>
    </row>
    <row r="4934" spans="1:49" x14ac:dyDescent="0.25">
      <c r="A4934" t="s">
        <v>48</v>
      </c>
      <c r="B4934" t="s">
        <v>49</v>
      </c>
      <c r="C4934" t="s">
        <v>50</v>
      </c>
      <c r="D4934" t="s">
        <v>51</v>
      </c>
      <c r="E4934" t="s">
        <v>77</v>
      </c>
      <c r="F4934" t="s">
        <v>53</v>
      </c>
      <c r="G4934">
        <v>9000076430</v>
      </c>
      <c r="H4934">
        <v>76430</v>
      </c>
      <c r="I4934" t="s">
        <v>15533</v>
      </c>
      <c r="J4934" t="s">
        <v>15534</v>
      </c>
      <c r="K4934" t="s">
        <v>56</v>
      </c>
      <c r="L4934" t="s">
        <v>93</v>
      </c>
      <c r="M4934" t="s">
        <v>93</v>
      </c>
      <c r="N4934" t="s">
        <v>3378</v>
      </c>
      <c r="O4934" t="s">
        <v>59</v>
      </c>
      <c r="P4934">
        <v>343</v>
      </c>
      <c r="Q4934" t="s">
        <v>365</v>
      </c>
      <c r="R4934" t="s">
        <v>365</v>
      </c>
      <c r="S4934" t="s">
        <v>366</v>
      </c>
      <c r="T4934" t="s">
        <v>366</v>
      </c>
      <c r="U4934">
        <v>18.524916172027599</v>
      </c>
      <c r="V4934">
        <v>-70.054458618164105</v>
      </c>
      <c r="W4934" t="s">
        <v>367</v>
      </c>
      <c r="X4934" t="s">
        <v>85</v>
      </c>
      <c r="Y4934" t="s">
        <v>64</v>
      </c>
      <c r="Z4934" t="s">
        <v>65</v>
      </c>
      <c r="AA4934">
        <v>1169001885</v>
      </c>
      <c r="AB4934" t="s">
        <v>66</v>
      </c>
      <c r="AC4934" t="s">
        <v>67</v>
      </c>
      <c r="AD4934">
        <v>18.524916172027599</v>
      </c>
      <c r="AE4934">
        <v>-70.054458618164105</v>
      </c>
      <c r="AF4934" t="s">
        <v>15535</v>
      </c>
      <c r="AG4934" t="s">
        <v>32</v>
      </c>
      <c r="AH4934" t="s">
        <v>48</v>
      </c>
      <c r="AI4934" t="s">
        <v>87</v>
      </c>
      <c r="AJ4934" t="s">
        <v>1584</v>
      </c>
      <c r="AK4934" t="s">
        <v>176</v>
      </c>
      <c r="AL4934" t="s">
        <v>77</v>
      </c>
      <c r="AM4934" t="s">
        <v>177</v>
      </c>
      <c r="AR4934" t="s">
        <v>91</v>
      </c>
      <c r="AS4934">
        <v>9000076430</v>
      </c>
      <c r="AW4934" t="str">
        <f>_xlfn.XLOOKUP(UNIVERSO[[#This Row],[RUTA-LOCALIDAD D&amp;N]],'[1]Cuota Ruta'!E:E,'[1]Cuota Ruta'!G:G)</f>
        <v>Cargar</v>
      </c>
    </row>
    <row r="4935" spans="1:49" x14ac:dyDescent="0.25">
      <c r="A4935" t="s">
        <v>48</v>
      </c>
      <c r="B4935" t="s">
        <v>49</v>
      </c>
      <c r="C4935" t="s">
        <v>50</v>
      </c>
      <c r="D4935" t="s">
        <v>51</v>
      </c>
      <c r="E4935" t="s">
        <v>140</v>
      </c>
      <c r="F4935" t="s">
        <v>141</v>
      </c>
      <c r="G4935">
        <v>9000076613</v>
      </c>
      <c r="H4935">
        <v>76613</v>
      </c>
      <c r="I4935" t="s">
        <v>13869</v>
      </c>
      <c r="J4935" t="s">
        <v>15536</v>
      </c>
      <c r="K4935" t="s">
        <v>144</v>
      </c>
      <c r="L4935" t="s">
        <v>93</v>
      </c>
      <c r="M4935" t="s">
        <v>93</v>
      </c>
      <c r="N4935" t="s">
        <v>186</v>
      </c>
      <c r="O4935" t="s">
        <v>59</v>
      </c>
      <c r="P4935">
        <v>366</v>
      </c>
      <c r="Q4935" t="s">
        <v>635</v>
      </c>
      <c r="R4935" t="s">
        <v>635</v>
      </c>
      <c r="S4935" t="s">
        <v>147</v>
      </c>
      <c r="T4935" t="s">
        <v>147</v>
      </c>
      <c r="U4935">
        <v>18.4898071289063</v>
      </c>
      <c r="V4935">
        <v>-69.775228500366197</v>
      </c>
      <c r="W4935" t="s">
        <v>636</v>
      </c>
      <c r="X4935" t="s">
        <v>85</v>
      </c>
      <c r="Y4935" t="s">
        <v>64</v>
      </c>
      <c r="Z4935" t="s">
        <v>65</v>
      </c>
      <c r="AA4935">
        <v>1153013510</v>
      </c>
      <c r="AB4935" t="s">
        <v>66</v>
      </c>
      <c r="AC4935" t="s">
        <v>67</v>
      </c>
      <c r="AD4935">
        <v>18.4898071289063</v>
      </c>
      <c r="AE4935">
        <v>-69.775228500366197</v>
      </c>
      <c r="AF4935" t="s">
        <v>15537</v>
      </c>
      <c r="AG4935" t="s">
        <v>32</v>
      </c>
      <c r="AH4935" t="s">
        <v>48</v>
      </c>
      <c r="AI4935" t="s">
        <v>87</v>
      </c>
      <c r="AJ4935" t="s">
        <v>1584</v>
      </c>
      <c r="AK4935" t="s">
        <v>150</v>
      </c>
      <c r="AL4935" t="s">
        <v>140</v>
      </c>
      <c r="AM4935" t="s">
        <v>151</v>
      </c>
      <c r="AR4935" t="s">
        <v>91</v>
      </c>
      <c r="AS4935">
        <v>9000076613</v>
      </c>
      <c r="AV4935" t="s">
        <v>153</v>
      </c>
      <c r="AW4935" t="str">
        <f>_xlfn.XLOOKUP(UNIVERSO[[#This Row],[RUTA-LOCALIDAD D&amp;N]],'[1]Cuota Ruta'!E:E,'[1]Cuota Ruta'!G:G)</f>
        <v>Cargar</v>
      </c>
    </row>
    <row r="4936" spans="1:49" x14ac:dyDescent="0.25">
      <c r="A4936" t="s">
        <v>48</v>
      </c>
      <c r="B4936" t="s">
        <v>49</v>
      </c>
      <c r="C4936" t="s">
        <v>50</v>
      </c>
      <c r="D4936" t="s">
        <v>51</v>
      </c>
      <c r="E4936" t="s">
        <v>282</v>
      </c>
      <c r="F4936" t="s">
        <v>283</v>
      </c>
      <c r="G4936">
        <v>9000082956</v>
      </c>
      <c r="H4936">
        <v>82956</v>
      </c>
      <c r="I4936" t="s">
        <v>13749</v>
      </c>
      <c r="J4936" t="s">
        <v>15538</v>
      </c>
      <c r="K4936" t="s">
        <v>286</v>
      </c>
      <c r="L4936" t="s">
        <v>287</v>
      </c>
      <c r="M4936" t="s">
        <v>287</v>
      </c>
      <c r="N4936" t="s">
        <v>15539</v>
      </c>
      <c r="O4936" t="s">
        <v>59</v>
      </c>
      <c r="P4936">
        <v>318</v>
      </c>
      <c r="Q4936" t="s">
        <v>296</v>
      </c>
      <c r="R4936" t="s">
        <v>296</v>
      </c>
      <c r="S4936" t="s">
        <v>290</v>
      </c>
      <c r="T4936" t="s">
        <v>290</v>
      </c>
      <c r="U4936">
        <v>18.870975000000001</v>
      </c>
      <c r="V4936">
        <v>-70.224946000000003</v>
      </c>
      <c r="W4936" t="s">
        <v>297</v>
      </c>
      <c r="X4936" t="s">
        <v>85</v>
      </c>
      <c r="Y4936" t="s">
        <v>64</v>
      </c>
      <c r="Z4936" t="s">
        <v>65</v>
      </c>
      <c r="AA4936">
        <v>1155005408</v>
      </c>
      <c r="AB4936" t="s">
        <v>66</v>
      </c>
      <c r="AC4936" t="s">
        <v>67</v>
      </c>
      <c r="AD4936">
        <v>18.870975000000001</v>
      </c>
      <c r="AE4936">
        <v>-70.224946000000003</v>
      </c>
      <c r="AF4936" t="s">
        <v>15540</v>
      </c>
      <c r="AG4936" t="s">
        <v>32</v>
      </c>
      <c r="AH4936" t="s">
        <v>48</v>
      </c>
      <c r="AI4936" t="s">
        <v>87</v>
      </c>
      <c r="AJ4936" t="s">
        <v>1584</v>
      </c>
      <c r="AR4936" t="s">
        <v>91</v>
      </c>
      <c r="AS4936">
        <v>9000082956</v>
      </c>
      <c r="AW4936" t="str">
        <f>_xlfn.XLOOKUP(UNIVERSO[[#This Row],[RUTA-LOCALIDAD D&amp;N]],'[1]Cuota Ruta'!E:E,'[1]Cuota Ruta'!G:G)</f>
        <v>Cargar</v>
      </c>
    </row>
    <row r="4937" spans="1:49" x14ac:dyDescent="0.25">
      <c r="A4937" t="s">
        <v>48</v>
      </c>
      <c r="B4937" t="s">
        <v>380</v>
      </c>
      <c r="C4937" t="s">
        <v>381</v>
      </c>
      <c r="D4937" t="s">
        <v>51</v>
      </c>
      <c r="E4937" t="s">
        <v>338</v>
      </c>
      <c r="F4937" t="s">
        <v>283</v>
      </c>
      <c r="G4937">
        <v>9000084767</v>
      </c>
      <c r="H4937">
        <v>84767</v>
      </c>
      <c r="I4937" t="s">
        <v>15541</v>
      </c>
      <c r="J4937" t="s">
        <v>15542</v>
      </c>
      <c r="K4937" t="s">
        <v>286</v>
      </c>
      <c r="L4937" t="s">
        <v>338</v>
      </c>
      <c r="M4937" t="s">
        <v>338</v>
      </c>
      <c r="N4937" t="s">
        <v>3466</v>
      </c>
      <c r="O4937" t="s">
        <v>434</v>
      </c>
      <c r="P4937">
        <v>365</v>
      </c>
      <c r="Q4937" t="s">
        <v>1408</v>
      </c>
      <c r="R4937" t="s">
        <v>1408</v>
      </c>
      <c r="S4937" t="s">
        <v>504</v>
      </c>
      <c r="T4937" t="s">
        <v>504</v>
      </c>
      <c r="U4937">
        <v>19.4872579574585</v>
      </c>
      <c r="V4937">
        <v>-70.724178314208999</v>
      </c>
      <c r="W4937" t="s">
        <v>1409</v>
      </c>
      <c r="X4937" t="s">
        <v>63</v>
      </c>
      <c r="Y4937" t="s">
        <v>64</v>
      </c>
      <c r="Z4937" t="s">
        <v>65</v>
      </c>
      <c r="AA4937">
        <v>1151022718</v>
      </c>
      <c r="AB4937" t="s">
        <v>66</v>
      </c>
      <c r="AC4937" t="s">
        <v>67</v>
      </c>
      <c r="AD4937">
        <v>19.4872579574585</v>
      </c>
      <c r="AE4937">
        <v>-70.724178314208999</v>
      </c>
      <c r="AF4937" t="s">
        <v>15543</v>
      </c>
      <c r="AG4937" t="s">
        <v>32</v>
      </c>
      <c r="AH4937" t="s">
        <v>48</v>
      </c>
      <c r="AI4937" t="s">
        <v>87</v>
      </c>
      <c r="AJ4937" t="s">
        <v>1584</v>
      </c>
      <c r="AK4937" t="s">
        <v>346</v>
      </c>
      <c r="AL4937" t="s">
        <v>338</v>
      </c>
      <c r="AM4937" t="s">
        <v>347</v>
      </c>
      <c r="AN4937">
        <v>1</v>
      </c>
      <c r="AO4937" t="s">
        <v>119</v>
      </c>
      <c r="AR4937" t="s">
        <v>91</v>
      </c>
      <c r="AS4937">
        <v>9000084767</v>
      </c>
      <c r="AU4937">
        <v>1</v>
      </c>
      <c r="AV4937" t="s">
        <v>349</v>
      </c>
      <c r="AW4937" t="str">
        <f>_xlfn.XLOOKUP(UNIVERSO[[#This Row],[RUTA-LOCALIDAD D&amp;N]],'[1]Cuota Ruta'!E:E,'[1]Cuota Ruta'!G:G)</f>
        <v>Cargar</v>
      </c>
    </row>
    <row r="4938" spans="1:49" x14ac:dyDescent="0.25">
      <c r="A4938" t="s">
        <v>48</v>
      </c>
      <c r="B4938" t="s">
        <v>49</v>
      </c>
      <c r="C4938" t="s">
        <v>50</v>
      </c>
      <c r="D4938" t="s">
        <v>124</v>
      </c>
      <c r="E4938" t="s">
        <v>1266</v>
      </c>
      <c r="F4938" t="s">
        <v>126</v>
      </c>
      <c r="G4938">
        <v>9000087104</v>
      </c>
      <c r="H4938">
        <v>87104</v>
      </c>
      <c r="I4938" t="s">
        <v>15544</v>
      </c>
      <c r="J4938" t="s">
        <v>5535</v>
      </c>
      <c r="K4938" t="s">
        <v>129</v>
      </c>
      <c r="L4938" t="s">
        <v>3087</v>
      </c>
      <c r="M4938" t="s">
        <v>3088</v>
      </c>
      <c r="N4938" t="s">
        <v>1269</v>
      </c>
      <c r="O4938" t="s">
        <v>126</v>
      </c>
      <c r="P4938">
        <v>334</v>
      </c>
      <c r="Q4938" t="s">
        <v>3095</v>
      </c>
      <c r="R4938" t="s">
        <v>3095</v>
      </c>
      <c r="S4938" t="s">
        <v>134</v>
      </c>
      <c r="T4938" t="s">
        <v>134</v>
      </c>
      <c r="U4938">
        <v>18.545188903808601</v>
      </c>
      <c r="V4938">
        <v>-70.500762939453097</v>
      </c>
      <c r="W4938" t="s">
        <v>3096</v>
      </c>
      <c r="X4938" t="s">
        <v>63</v>
      </c>
      <c r="Y4938" t="s">
        <v>64</v>
      </c>
      <c r="Z4938" t="s">
        <v>65</v>
      </c>
      <c r="AA4938">
        <v>1163010975</v>
      </c>
      <c r="AB4938" t="s">
        <v>66</v>
      </c>
      <c r="AC4938" t="s">
        <v>67</v>
      </c>
      <c r="AD4938">
        <v>18.545188903808601</v>
      </c>
      <c r="AE4938">
        <v>-70.500762939453097</v>
      </c>
      <c r="AF4938" t="s">
        <v>15545</v>
      </c>
      <c r="AG4938" t="s">
        <v>32</v>
      </c>
      <c r="AH4938" t="s">
        <v>48</v>
      </c>
      <c r="AI4938" t="s">
        <v>87</v>
      </c>
      <c r="AJ4938" t="s">
        <v>1584</v>
      </c>
      <c r="AK4938" t="s">
        <v>1273</v>
      </c>
      <c r="AL4938" t="s">
        <v>1266</v>
      </c>
      <c r="AM4938" t="s">
        <v>1274</v>
      </c>
      <c r="AN4938">
        <v>11</v>
      </c>
      <c r="AO4938" t="s">
        <v>152</v>
      </c>
      <c r="AR4938" t="s">
        <v>91</v>
      </c>
      <c r="AS4938">
        <v>9000087104</v>
      </c>
      <c r="AU4938">
        <v>11</v>
      </c>
      <c r="AV4938" t="s">
        <v>75</v>
      </c>
      <c r="AW4938" t="str">
        <f>_xlfn.XLOOKUP(UNIVERSO[[#This Row],[RUTA-LOCALIDAD D&amp;N]],'[1]Cuota Ruta'!E:E,'[1]Cuota Ruta'!G:G)</f>
        <v>Cargar</v>
      </c>
    </row>
    <row r="4939" spans="1:49" x14ac:dyDescent="0.25">
      <c r="A4939" t="s">
        <v>48</v>
      </c>
      <c r="B4939" t="s">
        <v>49</v>
      </c>
      <c r="C4939" t="s">
        <v>50</v>
      </c>
      <c r="D4939" t="s">
        <v>124</v>
      </c>
      <c r="E4939" t="s">
        <v>1266</v>
      </c>
      <c r="F4939" t="s">
        <v>126</v>
      </c>
      <c r="G4939">
        <v>9000087425</v>
      </c>
      <c r="H4939">
        <v>87425</v>
      </c>
      <c r="I4939" t="s">
        <v>15546</v>
      </c>
      <c r="J4939" t="s">
        <v>14062</v>
      </c>
      <c r="K4939" t="s">
        <v>129</v>
      </c>
      <c r="L4939" t="s">
        <v>3087</v>
      </c>
      <c r="M4939" t="s">
        <v>3088</v>
      </c>
      <c r="N4939" t="s">
        <v>1269</v>
      </c>
      <c r="O4939" t="s">
        <v>126</v>
      </c>
      <c r="P4939">
        <v>313</v>
      </c>
      <c r="Q4939" t="s">
        <v>3112</v>
      </c>
      <c r="R4939" t="s">
        <v>3112</v>
      </c>
      <c r="S4939" t="s">
        <v>134</v>
      </c>
      <c r="T4939" t="s">
        <v>134</v>
      </c>
      <c r="U4939">
        <v>18.5446662902832</v>
      </c>
      <c r="V4939">
        <v>-70.503158569335895</v>
      </c>
      <c r="W4939" t="s">
        <v>3113</v>
      </c>
      <c r="X4939" t="s">
        <v>63</v>
      </c>
      <c r="Y4939" t="s">
        <v>64</v>
      </c>
      <c r="Z4939" t="s">
        <v>65</v>
      </c>
      <c r="AA4939">
        <v>1163011349</v>
      </c>
      <c r="AB4939" t="s">
        <v>66</v>
      </c>
      <c r="AC4939" t="s">
        <v>67</v>
      </c>
      <c r="AD4939">
        <v>18.5446662902832</v>
      </c>
      <c r="AE4939">
        <v>-70.503158569335895</v>
      </c>
      <c r="AF4939" t="s">
        <v>15547</v>
      </c>
      <c r="AG4939" t="s">
        <v>32</v>
      </c>
      <c r="AH4939" t="s">
        <v>48</v>
      </c>
      <c r="AI4939" t="s">
        <v>87</v>
      </c>
      <c r="AJ4939" t="s">
        <v>1584</v>
      </c>
      <c r="AK4939" t="s">
        <v>1273</v>
      </c>
      <c r="AL4939" t="s">
        <v>1266</v>
      </c>
      <c r="AM4939" t="s">
        <v>1274</v>
      </c>
      <c r="AR4939" t="s">
        <v>91</v>
      </c>
      <c r="AS4939">
        <v>9000087425</v>
      </c>
      <c r="AV4939" t="s">
        <v>75</v>
      </c>
      <c r="AW4939" t="str">
        <f>_xlfn.XLOOKUP(UNIVERSO[[#This Row],[RUTA-LOCALIDAD D&amp;N]],'[1]Cuota Ruta'!E:E,'[1]Cuota Ruta'!G:G)</f>
        <v>Cargar</v>
      </c>
    </row>
    <row r="4940" spans="1:49" x14ac:dyDescent="0.25">
      <c r="A4940" t="s">
        <v>48</v>
      </c>
      <c r="B4940" t="s">
        <v>49</v>
      </c>
      <c r="C4940" t="s">
        <v>50</v>
      </c>
      <c r="D4940" t="s">
        <v>76</v>
      </c>
      <c r="E4940" t="s">
        <v>77</v>
      </c>
      <c r="F4940" t="s">
        <v>53</v>
      </c>
      <c r="G4940">
        <v>9000101010</v>
      </c>
      <c r="H4940">
        <v>101010</v>
      </c>
      <c r="I4940" t="s">
        <v>9988</v>
      </c>
      <c r="J4940" t="s">
        <v>15548</v>
      </c>
      <c r="K4940" t="s">
        <v>56</v>
      </c>
      <c r="L4940" t="s">
        <v>80</v>
      </c>
      <c r="M4940" t="s">
        <v>80</v>
      </c>
      <c r="N4940" t="s">
        <v>2781</v>
      </c>
      <c r="O4940" t="s">
        <v>59</v>
      </c>
      <c r="P4940">
        <v>308</v>
      </c>
      <c r="Q4940" t="s">
        <v>104</v>
      </c>
      <c r="R4940" t="s">
        <v>104</v>
      </c>
      <c r="S4940" t="s">
        <v>105</v>
      </c>
      <c r="T4940" t="s">
        <v>105</v>
      </c>
      <c r="U4940">
        <v>18.50366592</v>
      </c>
      <c r="V4940">
        <v>-69.913200380000006</v>
      </c>
      <c r="W4940" t="s">
        <v>106</v>
      </c>
      <c r="X4940" t="s">
        <v>85</v>
      </c>
      <c r="Y4940" t="s">
        <v>64</v>
      </c>
      <c r="Z4940" t="s">
        <v>65</v>
      </c>
      <c r="AA4940">
        <v>1169006968</v>
      </c>
      <c r="AB4940" t="s">
        <v>66</v>
      </c>
      <c r="AC4940" t="s">
        <v>67</v>
      </c>
      <c r="AD4940">
        <v>18.50366592</v>
      </c>
      <c r="AE4940">
        <v>-69.913200380000006</v>
      </c>
      <c r="AF4940" t="s">
        <v>15549</v>
      </c>
      <c r="AG4940" t="s">
        <v>32</v>
      </c>
      <c r="AH4940" t="s">
        <v>48</v>
      </c>
      <c r="AI4940" t="s">
        <v>87</v>
      </c>
      <c r="AJ4940" t="s">
        <v>1584</v>
      </c>
      <c r="AK4940" t="s">
        <v>89</v>
      </c>
      <c r="AL4940" t="s">
        <v>77</v>
      </c>
      <c r="AM4940" t="s">
        <v>90</v>
      </c>
      <c r="AR4940" t="s">
        <v>91</v>
      </c>
      <c r="AS4940">
        <v>9000101010</v>
      </c>
      <c r="AV4940" t="s">
        <v>92</v>
      </c>
      <c r="AW4940" t="str">
        <f>_xlfn.XLOOKUP(UNIVERSO[[#This Row],[RUTA-LOCALIDAD D&amp;N]],'[1]Cuota Ruta'!E:E,'[1]Cuota Ruta'!G:G)</f>
        <v>Cargar</v>
      </c>
    </row>
    <row r="4941" spans="1:49" x14ac:dyDescent="0.25">
      <c r="A4941" t="s">
        <v>48</v>
      </c>
      <c r="B4941" t="s">
        <v>49</v>
      </c>
      <c r="C4941" t="s">
        <v>50</v>
      </c>
      <c r="D4941" t="s">
        <v>51</v>
      </c>
      <c r="E4941" t="s">
        <v>485</v>
      </c>
      <c r="F4941" t="s">
        <v>283</v>
      </c>
      <c r="G4941">
        <v>9000101859</v>
      </c>
      <c r="H4941">
        <v>101859</v>
      </c>
      <c r="I4941" t="s">
        <v>15550</v>
      </c>
      <c r="J4941" t="s">
        <v>15551</v>
      </c>
      <c r="K4941" t="s">
        <v>286</v>
      </c>
      <c r="L4941" t="s">
        <v>1496</v>
      </c>
      <c r="M4941" t="s">
        <v>1496</v>
      </c>
      <c r="N4941" t="s">
        <v>253</v>
      </c>
      <c r="O4941" t="s">
        <v>59</v>
      </c>
      <c r="P4941">
        <v>303</v>
      </c>
      <c r="Q4941" t="s">
        <v>1122</v>
      </c>
      <c r="R4941" t="s">
        <v>1122</v>
      </c>
      <c r="S4941" t="s">
        <v>1050</v>
      </c>
      <c r="T4941" t="s">
        <v>1050</v>
      </c>
      <c r="U4941">
        <v>19.55584</v>
      </c>
      <c r="V4941">
        <v>-71.710880000000003</v>
      </c>
      <c r="W4941" t="s">
        <v>1123</v>
      </c>
      <c r="X4941" t="s">
        <v>63</v>
      </c>
      <c r="Y4941" t="s">
        <v>64</v>
      </c>
      <c r="Z4941" t="s">
        <v>65</v>
      </c>
      <c r="AA4941">
        <v>1158007723</v>
      </c>
      <c r="AB4941" t="s">
        <v>66</v>
      </c>
      <c r="AC4941" t="s">
        <v>67</v>
      </c>
      <c r="AD4941">
        <v>19.55584</v>
      </c>
      <c r="AE4941">
        <v>-71.710880000000003</v>
      </c>
      <c r="AF4941" t="s">
        <v>15552</v>
      </c>
      <c r="AG4941" t="s">
        <v>32</v>
      </c>
      <c r="AH4941" t="s">
        <v>48</v>
      </c>
      <c r="AI4941" t="s">
        <v>87</v>
      </c>
      <c r="AJ4941" t="s">
        <v>1584</v>
      </c>
      <c r="AK4941" t="s">
        <v>494</v>
      </c>
      <c r="AL4941" t="s">
        <v>485</v>
      </c>
      <c r="AM4941" t="s">
        <v>495</v>
      </c>
      <c r="AR4941" t="s">
        <v>91</v>
      </c>
      <c r="AS4941">
        <v>9000101859</v>
      </c>
      <c r="AV4941" t="s">
        <v>349</v>
      </c>
      <c r="AW4941" t="str">
        <f>_xlfn.XLOOKUP(UNIVERSO[[#This Row],[RUTA-LOCALIDAD D&amp;N]],'[1]Cuota Ruta'!E:E,'[1]Cuota Ruta'!G:G)</f>
        <v>Cargar</v>
      </c>
    </row>
    <row r="4942" spans="1:49" x14ac:dyDescent="0.25">
      <c r="A4942" t="s">
        <v>48</v>
      </c>
      <c r="B4942" t="s">
        <v>49</v>
      </c>
      <c r="C4942" t="s">
        <v>50</v>
      </c>
      <c r="D4942" t="s">
        <v>124</v>
      </c>
      <c r="E4942" t="s">
        <v>257</v>
      </c>
      <c r="F4942" t="s">
        <v>194</v>
      </c>
      <c r="G4942">
        <v>9000104819</v>
      </c>
      <c r="H4942">
        <v>104819</v>
      </c>
      <c r="I4942" t="s">
        <v>15553</v>
      </c>
      <c r="J4942" t="s">
        <v>15554</v>
      </c>
      <c r="K4942" t="s">
        <v>197</v>
      </c>
      <c r="L4942" t="s">
        <v>301</v>
      </c>
      <c r="M4942" t="s">
        <v>301</v>
      </c>
      <c r="N4942" t="s">
        <v>3921</v>
      </c>
      <c r="O4942" t="s">
        <v>59</v>
      </c>
      <c r="P4942">
        <v>314</v>
      </c>
      <c r="Q4942" t="s">
        <v>953</v>
      </c>
      <c r="R4942" t="s">
        <v>953</v>
      </c>
      <c r="S4942" t="s">
        <v>262</v>
      </c>
      <c r="T4942" t="s">
        <v>262</v>
      </c>
      <c r="U4942">
        <v>19.111921310424801</v>
      </c>
      <c r="V4942">
        <v>-69.824256896972699</v>
      </c>
      <c r="W4942" t="s">
        <v>954</v>
      </c>
      <c r="X4942" t="s">
        <v>63</v>
      </c>
      <c r="Y4942" t="s">
        <v>64</v>
      </c>
      <c r="Z4942" t="s">
        <v>65</v>
      </c>
      <c r="AA4942">
        <v>1152008400</v>
      </c>
      <c r="AB4942" t="s">
        <v>66</v>
      </c>
      <c r="AC4942" t="s">
        <v>67</v>
      </c>
      <c r="AD4942">
        <v>19.111921310424801</v>
      </c>
      <c r="AE4942">
        <v>-69.824256896972699</v>
      </c>
      <c r="AF4942" t="s">
        <v>15555</v>
      </c>
      <c r="AG4942" t="s">
        <v>32</v>
      </c>
      <c r="AH4942" t="s">
        <v>48</v>
      </c>
      <c r="AI4942" t="s">
        <v>87</v>
      </c>
      <c r="AJ4942" t="s">
        <v>1584</v>
      </c>
      <c r="AK4942" t="s">
        <v>265</v>
      </c>
      <c r="AL4942" t="s">
        <v>257</v>
      </c>
      <c r="AM4942" t="s">
        <v>266</v>
      </c>
      <c r="AR4942" t="s">
        <v>91</v>
      </c>
      <c r="AS4942">
        <v>9000104819</v>
      </c>
      <c r="AV4942" t="s">
        <v>267</v>
      </c>
      <c r="AW4942" t="str">
        <f>_xlfn.XLOOKUP(UNIVERSO[[#This Row],[RUTA-LOCALIDAD D&amp;N]],'[1]Cuota Ruta'!E:E,'[1]Cuota Ruta'!G:G)</f>
        <v>Cargar</v>
      </c>
    </row>
    <row r="4943" spans="1:49" x14ac:dyDescent="0.25">
      <c r="A4943" t="s">
        <v>48</v>
      </c>
      <c r="B4943" t="s">
        <v>49</v>
      </c>
      <c r="C4943" t="s">
        <v>110</v>
      </c>
      <c r="D4943" t="s">
        <v>51</v>
      </c>
      <c r="E4943" t="s">
        <v>140</v>
      </c>
      <c r="F4943" t="s">
        <v>141</v>
      </c>
      <c r="G4943">
        <v>9000105213</v>
      </c>
      <c r="H4943">
        <v>105213</v>
      </c>
      <c r="I4943" t="s">
        <v>15556</v>
      </c>
      <c r="J4943" t="s">
        <v>15557</v>
      </c>
      <c r="K4943" t="s">
        <v>144</v>
      </c>
      <c r="L4943" t="s">
        <v>93</v>
      </c>
      <c r="M4943" t="s">
        <v>93</v>
      </c>
      <c r="N4943" t="s">
        <v>618</v>
      </c>
      <c r="O4943" t="s">
        <v>59</v>
      </c>
      <c r="P4943">
        <v>325</v>
      </c>
      <c r="Q4943" t="s">
        <v>1311</v>
      </c>
      <c r="R4943" t="s">
        <v>1311</v>
      </c>
      <c r="S4943" t="s">
        <v>188</v>
      </c>
      <c r="T4943" t="s">
        <v>188</v>
      </c>
      <c r="U4943">
        <v>18.543241500854499</v>
      </c>
      <c r="V4943">
        <v>-69.960784912109403</v>
      </c>
      <c r="W4943" t="s">
        <v>1312</v>
      </c>
      <c r="X4943" t="s">
        <v>85</v>
      </c>
      <c r="Y4943" t="s">
        <v>64</v>
      </c>
      <c r="Z4943" t="s">
        <v>65</v>
      </c>
      <c r="AA4943">
        <v>1153018945</v>
      </c>
      <c r="AB4943" t="s">
        <v>66</v>
      </c>
      <c r="AC4943" t="s">
        <v>67</v>
      </c>
      <c r="AD4943">
        <v>18.543241500854499</v>
      </c>
      <c r="AE4943">
        <v>-69.960784912109403</v>
      </c>
      <c r="AF4943" t="s">
        <v>15558</v>
      </c>
      <c r="AG4943" t="s">
        <v>32</v>
      </c>
      <c r="AH4943" t="s">
        <v>48</v>
      </c>
      <c r="AI4943" t="s">
        <v>87</v>
      </c>
      <c r="AJ4943" t="s">
        <v>1584</v>
      </c>
      <c r="AK4943" t="s">
        <v>191</v>
      </c>
      <c r="AL4943" t="s">
        <v>140</v>
      </c>
      <c r="AM4943" t="s">
        <v>192</v>
      </c>
      <c r="AR4943" t="s">
        <v>91</v>
      </c>
      <c r="AS4943">
        <v>9000105213</v>
      </c>
      <c r="AV4943" t="s">
        <v>153</v>
      </c>
      <c r="AW4943" t="str">
        <f>_xlfn.XLOOKUP(UNIVERSO[[#This Row],[RUTA-LOCALIDAD D&amp;N]],'[1]Cuota Ruta'!E:E,'[1]Cuota Ruta'!G:G)</f>
        <v>Cargar</v>
      </c>
    </row>
    <row r="4944" spans="1:49" x14ac:dyDescent="0.25">
      <c r="A4944" t="s">
        <v>48</v>
      </c>
      <c r="B4944" t="s">
        <v>49</v>
      </c>
      <c r="C4944" t="s">
        <v>50</v>
      </c>
      <c r="D4944" t="s">
        <v>76</v>
      </c>
      <c r="E4944" t="s">
        <v>193</v>
      </c>
      <c r="F4944" t="s">
        <v>194</v>
      </c>
      <c r="G4944">
        <v>9000105615</v>
      </c>
      <c r="H4944">
        <v>105615</v>
      </c>
      <c r="I4944" t="s">
        <v>15559</v>
      </c>
      <c r="J4944" t="s">
        <v>15560</v>
      </c>
      <c r="K4944" t="s">
        <v>197</v>
      </c>
      <c r="L4944" t="s">
        <v>193</v>
      </c>
      <c r="M4944" t="s">
        <v>193</v>
      </c>
      <c r="N4944" t="s">
        <v>58</v>
      </c>
      <c r="O4944" t="s">
        <v>59</v>
      </c>
      <c r="P4944">
        <v>304</v>
      </c>
      <c r="Q4944" t="s">
        <v>1374</v>
      </c>
      <c r="R4944" t="s">
        <v>1374</v>
      </c>
      <c r="S4944" t="s">
        <v>327</v>
      </c>
      <c r="T4944" t="s">
        <v>327</v>
      </c>
      <c r="U4944">
        <v>18.369121551500001</v>
      </c>
      <c r="V4944">
        <v>-68.839431762700002</v>
      </c>
      <c r="W4944" t="s">
        <v>1375</v>
      </c>
      <c r="X4944" t="s">
        <v>85</v>
      </c>
      <c r="Y4944" t="s">
        <v>64</v>
      </c>
      <c r="Z4944" t="s">
        <v>99</v>
      </c>
      <c r="AA4944">
        <v>1160006686</v>
      </c>
      <c r="AB4944" t="s">
        <v>116</v>
      </c>
      <c r="AC4944" t="s">
        <v>67</v>
      </c>
      <c r="AD4944">
        <v>18.368924799999998</v>
      </c>
      <c r="AE4944">
        <v>-68.838905699999998</v>
      </c>
      <c r="AF4944" t="s">
        <v>15561</v>
      </c>
      <c r="AG4944" t="s">
        <v>32</v>
      </c>
      <c r="AH4944" t="s">
        <v>48</v>
      </c>
      <c r="AI4944" t="s">
        <v>87</v>
      </c>
      <c r="AJ4944" t="s">
        <v>1584</v>
      </c>
      <c r="AK4944" t="s">
        <v>330</v>
      </c>
      <c r="AL4944" t="s">
        <v>193</v>
      </c>
      <c r="AM4944" t="s">
        <v>331</v>
      </c>
      <c r="AR4944" t="s">
        <v>91</v>
      </c>
      <c r="AS4944">
        <v>9000105615</v>
      </c>
      <c r="AV4944" t="s">
        <v>206</v>
      </c>
      <c r="AW4944" t="str">
        <f>_xlfn.XLOOKUP(UNIVERSO[[#This Row],[RUTA-LOCALIDAD D&amp;N]],'[1]Cuota Ruta'!E:E,'[1]Cuota Ruta'!G:G)</f>
        <v>Cargar</v>
      </c>
    </row>
    <row r="4945" spans="1:49" x14ac:dyDescent="0.25">
      <c r="A4945" t="s">
        <v>48</v>
      </c>
      <c r="B4945" t="s">
        <v>49</v>
      </c>
      <c r="C4945" t="s">
        <v>110</v>
      </c>
      <c r="D4945" t="s">
        <v>51</v>
      </c>
      <c r="E4945" t="s">
        <v>338</v>
      </c>
      <c r="F4945" t="s">
        <v>283</v>
      </c>
      <c r="G4945">
        <v>9000105721</v>
      </c>
      <c r="H4945">
        <v>105721</v>
      </c>
      <c r="I4945" t="s">
        <v>15562</v>
      </c>
      <c r="J4945" t="s">
        <v>1109</v>
      </c>
      <c r="K4945" t="s">
        <v>286</v>
      </c>
      <c r="L4945" t="s">
        <v>338</v>
      </c>
      <c r="M4945" t="s">
        <v>338</v>
      </c>
      <c r="N4945" t="s">
        <v>15563</v>
      </c>
      <c r="O4945" t="s">
        <v>59</v>
      </c>
      <c r="P4945">
        <v>407</v>
      </c>
      <c r="Q4945" t="s">
        <v>448</v>
      </c>
      <c r="R4945" t="s">
        <v>448</v>
      </c>
      <c r="S4945" t="s">
        <v>343</v>
      </c>
      <c r="T4945" t="s">
        <v>343</v>
      </c>
      <c r="U4945">
        <v>19.480852890014599</v>
      </c>
      <c r="V4945">
        <v>-70.783383178710906</v>
      </c>
      <c r="W4945" t="s">
        <v>449</v>
      </c>
      <c r="X4945" t="s">
        <v>85</v>
      </c>
      <c r="Y4945" t="s">
        <v>64</v>
      </c>
      <c r="Z4945" t="s">
        <v>65</v>
      </c>
      <c r="AA4945">
        <v>1151025255</v>
      </c>
      <c r="AB4945" t="s">
        <v>116</v>
      </c>
      <c r="AC4945" t="s">
        <v>67</v>
      </c>
      <c r="AD4945">
        <v>19.48097666666667</v>
      </c>
      <c r="AE4945">
        <v>-70.78331</v>
      </c>
      <c r="AF4945" t="s">
        <v>15564</v>
      </c>
      <c r="AG4945" t="s">
        <v>32</v>
      </c>
      <c r="AH4945" t="s">
        <v>48</v>
      </c>
      <c r="AI4945" t="s">
        <v>87</v>
      </c>
      <c r="AJ4945" t="s">
        <v>1584</v>
      </c>
      <c r="AK4945" t="s">
        <v>346</v>
      </c>
      <c r="AL4945" t="s">
        <v>338</v>
      </c>
      <c r="AM4945" t="s">
        <v>347</v>
      </c>
      <c r="AR4945" t="s">
        <v>91</v>
      </c>
      <c r="AS4945">
        <v>9000105721</v>
      </c>
      <c r="AV4945" t="s">
        <v>349</v>
      </c>
      <c r="AW4945" t="str">
        <f>_xlfn.XLOOKUP(UNIVERSO[[#This Row],[RUTA-LOCALIDAD D&amp;N]],'[1]Cuota Ruta'!E:E,'[1]Cuota Ruta'!G:G)</f>
        <v>Cargar</v>
      </c>
    </row>
    <row r="4946" spans="1:49" x14ac:dyDescent="0.25">
      <c r="A4946" t="s">
        <v>48</v>
      </c>
      <c r="B4946" t="s">
        <v>49</v>
      </c>
      <c r="C4946" t="s">
        <v>110</v>
      </c>
      <c r="D4946" t="s">
        <v>76</v>
      </c>
      <c r="E4946" t="s">
        <v>218</v>
      </c>
      <c r="F4946" t="s">
        <v>194</v>
      </c>
      <c r="G4946">
        <v>9000107882</v>
      </c>
      <c r="H4946">
        <v>107882</v>
      </c>
      <c r="I4946" t="s">
        <v>15565</v>
      </c>
      <c r="J4946" t="s">
        <v>15566</v>
      </c>
      <c r="K4946" t="s">
        <v>197</v>
      </c>
      <c r="L4946" t="s">
        <v>180</v>
      </c>
      <c r="M4946" t="s">
        <v>180</v>
      </c>
      <c r="N4946" t="s">
        <v>253</v>
      </c>
      <c r="O4946" t="s">
        <v>59</v>
      </c>
      <c r="P4946">
        <v>303</v>
      </c>
      <c r="Q4946" t="s">
        <v>986</v>
      </c>
      <c r="R4946" t="s">
        <v>986</v>
      </c>
      <c r="S4946" t="s">
        <v>223</v>
      </c>
      <c r="T4946" t="s">
        <v>223</v>
      </c>
      <c r="U4946">
        <v>18.570083619999998</v>
      </c>
      <c r="V4946">
        <v>-68.417144780000001</v>
      </c>
      <c r="W4946" t="s">
        <v>987</v>
      </c>
      <c r="X4946" t="s">
        <v>63</v>
      </c>
      <c r="Y4946" t="s">
        <v>64</v>
      </c>
      <c r="Z4946" t="s">
        <v>99</v>
      </c>
      <c r="AA4946">
        <v>1159007875</v>
      </c>
      <c r="AB4946" t="s">
        <v>66</v>
      </c>
      <c r="AC4946" t="s">
        <v>67</v>
      </c>
      <c r="AD4946">
        <v>18.570083619999998</v>
      </c>
      <c r="AE4946">
        <v>-68.417144780000001</v>
      </c>
      <c r="AF4946" t="s">
        <v>15567</v>
      </c>
      <c r="AG4946" t="s">
        <v>32</v>
      </c>
      <c r="AH4946" t="s">
        <v>48</v>
      </c>
      <c r="AI4946" t="s">
        <v>87</v>
      </c>
      <c r="AJ4946" t="s">
        <v>1584</v>
      </c>
      <c r="AR4946" t="s">
        <v>91</v>
      </c>
      <c r="AS4946">
        <v>9000107882</v>
      </c>
      <c r="AW4946" t="str">
        <f>_xlfn.XLOOKUP(UNIVERSO[[#This Row],[RUTA-LOCALIDAD D&amp;N]],'[1]Cuota Ruta'!E:E,'[1]Cuota Ruta'!G:G)</f>
        <v>Cargar</v>
      </c>
    </row>
    <row r="4947" spans="1:49" x14ac:dyDescent="0.25">
      <c r="A4947" t="s">
        <v>48</v>
      </c>
      <c r="B4947" t="s">
        <v>49</v>
      </c>
      <c r="C4947" t="s">
        <v>50</v>
      </c>
      <c r="D4947" t="s">
        <v>76</v>
      </c>
      <c r="E4947" t="s">
        <v>193</v>
      </c>
      <c r="F4947" t="s">
        <v>194</v>
      </c>
      <c r="G4947">
        <v>9000111102</v>
      </c>
      <c r="H4947">
        <v>111102</v>
      </c>
      <c r="I4947" t="s">
        <v>15568</v>
      </c>
      <c r="J4947" t="s">
        <v>15569</v>
      </c>
      <c r="K4947" t="s">
        <v>197</v>
      </c>
      <c r="L4947" t="s">
        <v>198</v>
      </c>
      <c r="M4947" t="s">
        <v>198</v>
      </c>
      <c r="N4947" t="s">
        <v>58</v>
      </c>
      <c r="O4947" t="s">
        <v>59</v>
      </c>
      <c r="P4947">
        <v>309</v>
      </c>
      <c r="Q4947" t="s">
        <v>773</v>
      </c>
      <c r="R4947" t="s">
        <v>773</v>
      </c>
      <c r="S4947" t="s">
        <v>774</v>
      </c>
      <c r="T4947" t="s">
        <v>774</v>
      </c>
      <c r="U4947">
        <v>18.4765739441</v>
      </c>
      <c r="V4947">
        <v>-69.301658630399999</v>
      </c>
      <c r="W4947" t="s">
        <v>775</v>
      </c>
      <c r="X4947" t="s">
        <v>63</v>
      </c>
      <c r="Y4947" t="s">
        <v>64</v>
      </c>
      <c r="Z4947" t="s">
        <v>99</v>
      </c>
      <c r="AA4947">
        <v>1160007157</v>
      </c>
      <c r="AB4947" t="s">
        <v>116</v>
      </c>
      <c r="AC4947" t="s">
        <v>67</v>
      </c>
      <c r="AD4947">
        <v>18.476622963321041</v>
      </c>
      <c r="AE4947">
        <v>-69.301656821310686</v>
      </c>
      <c r="AF4947" t="s">
        <v>15570</v>
      </c>
      <c r="AG4947" t="s">
        <v>32</v>
      </c>
      <c r="AH4947" t="s">
        <v>48</v>
      </c>
      <c r="AI4947" t="s">
        <v>87</v>
      </c>
      <c r="AJ4947" t="s">
        <v>1584</v>
      </c>
      <c r="AK4947" t="s">
        <v>203</v>
      </c>
      <c r="AL4947" t="s">
        <v>193</v>
      </c>
      <c r="AM4947" t="s">
        <v>204</v>
      </c>
      <c r="AR4947" t="s">
        <v>91</v>
      </c>
      <c r="AS4947">
        <v>9000111102</v>
      </c>
      <c r="AV4947" t="s">
        <v>206</v>
      </c>
      <c r="AW4947" t="str">
        <f>_xlfn.XLOOKUP(UNIVERSO[[#This Row],[RUTA-LOCALIDAD D&amp;N]],'[1]Cuota Ruta'!E:E,'[1]Cuota Ruta'!G:G)</f>
        <v>Cargar</v>
      </c>
    </row>
    <row r="4948" spans="1:49" x14ac:dyDescent="0.25">
      <c r="A4948" t="s">
        <v>48</v>
      </c>
      <c r="B4948" t="s">
        <v>49</v>
      </c>
      <c r="C4948" t="s">
        <v>50</v>
      </c>
      <c r="D4948" t="s">
        <v>76</v>
      </c>
      <c r="E4948" t="s">
        <v>485</v>
      </c>
      <c r="F4948" t="s">
        <v>283</v>
      </c>
      <c r="G4948">
        <v>9000113225</v>
      </c>
      <c r="H4948">
        <v>113225</v>
      </c>
      <c r="I4948" t="s">
        <v>15571</v>
      </c>
      <c r="J4948" t="s">
        <v>15572</v>
      </c>
      <c r="K4948" t="s">
        <v>286</v>
      </c>
      <c r="L4948" t="s">
        <v>1039</v>
      </c>
      <c r="M4948" t="s">
        <v>1039</v>
      </c>
      <c r="N4948" t="s">
        <v>2985</v>
      </c>
      <c r="O4948" t="s">
        <v>59</v>
      </c>
      <c r="P4948">
        <v>338</v>
      </c>
      <c r="Q4948" t="s">
        <v>490</v>
      </c>
      <c r="R4948" t="s">
        <v>490</v>
      </c>
      <c r="S4948" t="s">
        <v>491</v>
      </c>
      <c r="T4948" t="s">
        <v>491</v>
      </c>
      <c r="U4948">
        <v>19.5783500671387</v>
      </c>
      <c r="V4948">
        <v>-71.151222229003906</v>
      </c>
      <c r="W4948" t="s">
        <v>492</v>
      </c>
      <c r="X4948" t="s">
        <v>85</v>
      </c>
      <c r="Y4948" t="s">
        <v>64</v>
      </c>
      <c r="Z4948" t="s">
        <v>99</v>
      </c>
      <c r="AA4948">
        <v>1158008433</v>
      </c>
      <c r="AB4948" t="s">
        <v>66</v>
      </c>
      <c r="AC4948" t="s">
        <v>67</v>
      </c>
      <c r="AD4948">
        <v>19.5783500671387</v>
      </c>
      <c r="AE4948">
        <v>-71.151222229003906</v>
      </c>
      <c r="AF4948" t="s">
        <v>15573</v>
      </c>
      <c r="AG4948" t="s">
        <v>32</v>
      </c>
      <c r="AH4948" t="s">
        <v>48</v>
      </c>
      <c r="AI4948" t="s">
        <v>87</v>
      </c>
      <c r="AJ4948" t="s">
        <v>1584</v>
      </c>
      <c r="AK4948" t="s">
        <v>494</v>
      </c>
      <c r="AL4948" t="s">
        <v>485</v>
      </c>
      <c r="AM4948" t="s">
        <v>495</v>
      </c>
      <c r="AR4948" t="s">
        <v>91</v>
      </c>
      <c r="AS4948">
        <v>9000113225</v>
      </c>
      <c r="AV4948" t="s">
        <v>349</v>
      </c>
      <c r="AW4948" t="str">
        <f>_xlfn.XLOOKUP(UNIVERSO[[#This Row],[RUTA-LOCALIDAD D&amp;N]],'[1]Cuota Ruta'!E:E,'[1]Cuota Ruta'!G:G)</f>
        <v>Cargar</v>
      </c>
    </row>
    <row r="4949" spans="1:49" x14ac:dyDescent="0.25">
      <c r="A4949" t="s">
        <v>48</v>
      </c>
      <c r="B4949" t="s">
        <v>49</v>
      </c>
      <c r="C4949" t="s">
        <v>50</v>
      </c>
      <c r="D4949" t="s">
        <v>51</v>
      </c>
      <c r="E4949" t="s">
        <v>218</v>
      </c>
      <c r="F4949" t="s">
        <v>194</v>
      </c>
      <c r="G4949">
        <v>9000115062</v>
      </c>
      <c r="H4949">
        <v>115062</v>
      </c>
      <c r="I4949" t="s">
        <v>15574</v>
      </c>
      <c r="J4949" t="s">
        <v>15575</v>
      </c>
      <c r="K4949" t="s">
        <v>197</v>
      </c>
      <c r="L4949" t="s">
        <v>180</v>
      </c>
      <c r="M4949" t="s">
        <v>180</v>
      </c>
      <c r="N4949" t="s">
        <v>253</v>
      </c>
      <c r="O4949" t="s">
        <v>59</v>
      </c>
      <c r="P4949">
        <v>313</v>
      </c>
      <c r="Q4949" t="s">
        <v>222</v>
      </c>
      <c r="R4949" t="s">
        <v>222</v>
      </c>
      <c r="S4949" t="s">
        <v>223</v>
      </c>
      <c r="T4949" t="s">
        <v>223</v>
      </c>
      <c r="U4949">
        <v>18.972034449999999</v>
      </c>
      <c r="V4949">
        <v>-68.94029999</v>
      </c>
      <c r="W4949" t="s">
        <v>224</v>
      </c>
      <c r="X4949" t="s">
        <v>63</v>
      </c>
      <c r="Y4949" t="s">
        <v>64</v>
      </c>
      <c r="Z4949" t="s">
        <v>65</v>
      </c>
      <c r="AA4949">
        <v>1159008485</v>
      </c>
      <c r="AB4949" t="s">
        <v>66</v>
      </c>
      <c r="AC4949" t="s">
        <v>67</v>
      </c>
      <c r="AD4949">
        <v>18.972034449999999</v>
      </c>
      <c r="AE4949">
        <v>-68.94029999</v>
      </c>
      <c r="AF4949" t="s">
        <v>15576</v>
      </c>
      <c r="AG4949" t="s">
        <v>32</v>
      </c>
      <c r="AH4949" t="s">
        <v>48</v>
      </c>
      <c r="AI4949" t="s">
        <v>87</v>
      </c>
      <c r="AJ4949" t="s">
        <v>1584</v>
      </c>
      <c r="AK4949" t="s">
        <v>226</v>
      </c>
      <c r="AL4949" t="s">
        <v>218</v>
      </c>
      <c r="AM4949" t="s">
        <v>227</v>
      </c>
      <c r="AR4949" t="s">
        <v>91</v>
      </c>
      <c r="AS4949">
        <v>9000115062</v>
      </c>
      <c r="AV4949" t="s">
        <v>92</v>
      </c>
      <c r="AW4949" t="str">
        <f>_xlfn.XLOOKUP(UNIVERSO[[#This Row],[RUTA-LOCALIDAD D&amp;N]],'[1]Cuota Ruta'!E:E,'[1]Cuota Ruta'!G:G)</f>
        <v>Cargar</v>
      </c>
    </row>
    <row r="4950" spans="1:49" x14ac:dyDescent="0.25">
      <c r="A4950" t="s">
        <v>48</v>
      </c>
      <c r="B4950" t="s">
        <v>49</v>
      </c>
      <c r="C4950" t="s">
        <v>50</v>
      </c>
      <c r="D4950" t="s">
        <v>76</v>
      </c>
      <c r="E4950" t="s">
        <v>218</v>
      </c>
      <c r="F4950" t="s">
        <v>194</v>
      </c>
      <c r="G4950">
        <v>9000115975</v>
      </c>
      <c r="H4950">
        <v>115975</v>
      </c>
      <c r="I4950" t="s">
        <v>15577</v>
      </c>
      <c r="J4950" t="s">
        <v>15578</v>
      </c>
      <c r="K4950" t="s">
        <v>197</v>
      </c>
      <c r="L4950" t="s">
        <v>180</v>
      </c>
      <c r="M4950" t="s">
        <v>180</v>
      </c>
      <c r="N4950" t="s">
        <v>58</v>
      </c>
      <c r="O4950" t="s">
        <v>59</v>
      </c>
      <c r="P4950">
        <v>314</v>
      </c>
      <c r="Q4950" t="s">
        <v>995</v>
      </c>
      <c r="R4950" t="s">
        <v>995</v>
      </c>
      <c r="S4950" t="s">
        <v>223</v>
      </c>
      <c r="T4950" t="s">
        <v>223</v>
      </c>
      <c r="U4950">
        <v>18.672708499999999</v>
      </c>
      <c r="V4950">
        <v>-68.442283599999996</v>
      </c>
      <c r="W4950" t="s">
        <v>996</v>
      </c>
      <c r="X4950" t="s">
        <v>63</v>
      </c>
      <c r="Y4950" t="s">
        <v>64</v>
      </c>
      <c r="Z4950" t="s">
        <v>99</v>
      </c>
      <c r="AA4950">
        <v>1159008782</v>
      </c>
      <c r="AB4950" t="s">
        <v>116</v>
      </c>
      <c r="AC4950" t="s">
        <v>67</v>
      </c>
      <c r="AD4950">
        <v>18.672607113175228</v>
      </c>
      <c r="AE4950">
        <v>-68.442447064871303</v>
      </c>
      <c r="AF4950" t="s">
        <v>15579</v>
      </c>
      <c r="AG4950" t="s">
        <v>32</v>
      </c>
      <c r="AH4950" t="s">
        <v>48</v>
      </c>
      <c r="AI4950" t="s">
        <v>87</v>
      </c>
      <c r="AJ4950" t="s">
        <v>1584</v>
      </c>
      <c r="AR4950" t="s">
        <v>91</v>
      </c>
      <c r="AS4950">
        <v>9000115975</v>
      </c>
      <c r="AW4950" t="str">
        <f>_xlfn.XLOOKUP(UNIVERSO[[#This Row],[RUTA-LOCALIDAD D&amp;N]],'[1]Cuota Ruta'!E:E,'[1]Cuota Ruta'!G:G)</f>
        <v>Cargar</v>
      </c>
    </row>
    <row r="4951" spans="1:49" x14ac:dyDescent="0.25">
      <c r="A4951" t="s">
        <v>48</v>
      </c>
      <c r="B4951" t="s">
        <v>380</v>
      </c>
      <c r="C4951" t="s">
        <v>381</v>
      </c>
      <c r="D4951" t="s">
        <v>51</v>
      </c>
      <c r="E4951" t="s">
        <v>917</v>
      </c>
      <c r="F4951" t="s">
        <v>283</v>
      </c>
      <c r="G4951">
        <v>9000118663</v>
      </c>
      <c r="H4951">
        <v>118663</v>
      </c>
      <c r="I4951" t="s">
        <v>15580</v>
      </c>
      <c r="J4951" t="s">
        <v>15581</v>
      </c>
      <c r="K4951" t="s">
        <v>286</v>
      </c>
      <c r="L4951" t="s">
        <v>917</v>
      </c>
      <c r="M4951" t="s">
        <v>917</v>
      </c>
      <c r="N4951" t="s">
        <v>934</v>
      </c>
      <c r="O4951" t="s">
        <v>59</v>
      </c>
      <c r="P4951">
        <v>308</v>
      </c>
      <c r="Q4951" t="s">
        <v>2392</v>
      </c>
      <c r="R4951" t="s">
        <v>2392</v>
      </c>
      <c r="S4951" t="s">
        <v>922</v>
      </c>
      <c r="T4951" t="s">
        <v>922</v>
      </c>
      <c r="U4951">
        <v>19.74952</v>
      </c>
      <c r="V4951">
        <v>-70.409769999999995</v>
      </c>
      <c r="W4951" t="s">
        <v>2393</v>
      </c>
      <c r="X4951" t="s">
        <v>85</v>
      </c>
      <c r="Y4951" t="s">
        <v>64</v>
      </c>
      <c r="Z4951" t="s">
        <v>65</v>
      </c>
      <c r="AA4951">
        <v>1156008855</v>
      </c>
      <c r="AB4951" t="s">
        <v>66</v>
      </c>
      <c r="AC4951" t="s">
        <v>67</v>
      </c>
      <c r="AD4951">
        <v>19.74952</v>
      </c>
      <c r="AE4951">
        <v>-70.409769999999995</v>
      </c>
      <c r="AF4951" t="s">
        <v>15582</v>
      </c>
      <c r="AG4951" t="s">
        <v>32</v>
      </c>
      <c r="AH4951" t="s">
        <v>48</v>
      </c>
      <c r="AI4951" t="s">
        <v>87</v>
      </c>
      <c r="AJ4951" t="s">
        <v>1584</v>
      </c>
      <c r="AK4951" t="s">
        <v>925</v>
      </c>
      <c r="AL4951" t="s">
        <v>917</v>
      </c>
      <c r="AM4951" t="s">
        <v>926</v>
      </c>
      <c r="AR4951" t="s">
        <v>91</v>
      </c>
      <c r="AS4951">
        <v>9000118663</v>
      </c>
      <c r="AV4951" t="s">
        <v>267</v>
      </c>
      <c r="AW4951" t="str">
        <f>_xlfn.XLOOKUP(UNIVERSO[[#This Row],[RUTA-LOCALIDAD D&amp;N]],'[1]Cuota Ruta'!E:E,'[1]Cuota Ruta'!G:G)</f>
        <v>Cargar</v>
      </c>
    </row>
    <row r="4952" spans="1:49" x14ac:dyDescent="0.25">
      <c r="A4952" t="s">
        <v>48</v>
      </c>
      <c r="B4952" t="s">
        <v>49</v>
      </c>
      <c r="C4952" t="s">
        <v>50</v>
      </c>
      <c r="D4952" t="s">
        <v>124</v>
      </c>
      <c r="E4952" t="s">
        <v>823</v>
      </c>
      <c r="F4952" t="s">
        <v>283</v>
      </c>
      <c r="G4952">
        <v>9000119890</v>
      </c>
      <c r="H4952">
        <v>119890</v>
      </c>
      <c r="I4952" t="s">
        <v>15583</v>
      </c>
      <c r="J4952" t="s">
        <v>15584</v>
      </c>
      <c r="K4952" t="s">
        <v>286</v>
      </c>
      <c r="L4952" t="s">
        <v>877</v>
      </c>
      <c r="M4952" t="s">
        <v>877</v>
      </c>
      <c r="N4952" t="s">
        <v>15585</v>
      </c>
      <c r="O4952" t="s">
        <v>59</v>
      </c>
      <c r="P4952">
        <v>331</v>
      </c>
      <c r="Q4952" t="s">
        <v>886</v>
      </c>
      <c r="R4952" t="s">
        <v>886</v>
      </c>
      <c r="S4952" t="s">
        <v>840</v>
      </c>
      <c r="T4952" t="s">
        <v>840</v>
      </c>
      <c r="U4952">
        <v>19.103675842285099</v>
      </c>
      <c r="V4952">
        <v>-70.1700439453125</v>
      </c>
      <c r="W4952" t="s">
        <v>887</v>
      </c>
      <c r="X4952" t="s">
        <v>63</v>
      </c>
      <c r="Y4952" t="s">
        <v>64</v>
      </c>
      <c r="Z4952" t="s">
        <v>65</v>
      </c>
      <c r="AA4952">
        <v>1154012706</v>
      </c>
      <c r="AB4952" t="s">
        <v>116</v>
      </c>
      <c r="AC4952" t="s">
        <v>67</v>
      </c>
      <c r="AD4952">
        <v>19.103690100000001</v>
      </c>
      <c r="AE4952">
        <v>-70.170132300000006</v>
      </c>
      <c r="AF4952" t="s">
        <v>15586</v>
      </c>
      <c r="AG4952" t="s">
        <v>32</v>
      </c>
      <c r="AH4952" t="s">
        <v>48</v>
      </c>
      <c r="AI4952" t="s">
        <v>87</v>
      </c>
      <c r="AJ4952" t="s">
        <v>1584</v>
      </c>
      <c r="AR4952" t="s">
        <v>91</v>
      </c>
      <c r="AS4952">
        <v>9000119890</v>
      </c>
      <c r="AW4952" t="str">
        <f>_xlfn.XLOOKUP(UNIVERSO[[#This Row],[RUTA-LOCALIDAD D&amp;N]],'[1]Cuota Ruta'!E:E,'[1]Cuota Ruta'!G:G)</f>
        <v>Cargar</v>
      </c>
    </row>
    <row r="4953" spans="1:49" x14ac:dyDescent="0.25">
      <c r="A4953" t="s">
        <v>48</v>
      </c>
      <c r="B4953" t="s">
        <v>380</v>
      </c>
      <c r="C4953" t="s">
        <v>381</v>
      </c>
      <c r="D4953" t="s">
        <v>51</v>
      </c>
      <c r="E4953" t="s">
        <v>140</v>
      </c>
      <c r="F4953" t="s">
        <v>141</v>
      </c>
      <c r="G4953">
        <v>9000126129</v>
      </c>
      <c r="H4953">
        <v>126129</v>
      </c>
      <c r="I4953" t="s">
        <v>15587</v>
      </c>
      <c r="J4953" t="s">
        <v>15588</v>
      </c>
      <c r="K4953" t="s">
        <v>144</v>
      </c>
      <c r="L4953" t="s">
        <v>93</v>
      </c>
      <c r="M4953" t="s">
        <v>93</v>
      </c>
      <c r="N4953" t="s">
        <v>5816</v>
      </c>
      <c r="O4953" t="s">
        <v>434</v>
      </c>
      <c r="P4953">
        <v>400</v>
      </c>
      <c r="Q4953" t="s">
        <v>1501</v>
      </c>
      <c r="R4953" t="s">
        <v>1501</v>
      </c>
      <c r="S4953" t="s">
        <v>436</v>
      </c>
      <c r="T4953" t="s">
        <v>436</v>
      </c>
      <c r="U4953">
        <v>18.455945969999998</v>
      </c>
      <c r="V4953">
        <v>-69.700302100000002</v>
      </c>
      <c r="W4953" t="s">
        <v>1502</v>
      </c>
      <c r="X4953" t="s">
        <v>85</v>
      </c>
      <c r="Y4953" t="s">
        <v>64</v>
      </c>
      <c r="Z4953" t="s">
        <v>65</v>
      </c>
      <c r="AA4953">
        <v>1153022837</v>
      </c>
      <c r="AB4953" t="s">
        <v>66</v>
      </c>
      <c r="AC4953" t="s">
        <v>67</v>
      </c>
      <c r="AD4953">
        <v>18.455945969999998</v>
      </c>
      <c r="AE4953">
        <v>-69.700302100000002</v>
      </c>
      <c r="AF4953" t="s">
        <v>15589</v>
      </c>
      <c r="AG4953" t="s">
        <v>32</v>
      </c>
      <c r="AH4953" t="s">
        <v>48</v>
      </c>
      <c r="AI4953" t="s">
        <v>87</v>
      </c>
      <c r="AJ4953" t="s">
        <v>1584</v>
      </c>
      <c r="AK4953" t="s">
        <v>150</v>
      </c>
      <c r="AL4953" t="s">
        <v>140</v>
      </c>
      <c r="AM4953" t="s">
        <v>151</v>
      </c>
      <c r="AR4953" t="s">
        <v>91</v>
      </c>
      <c r="AS4953">
        <v>9000126129</v>
      </c>
      <c r="AV4953" t="s">
        <v>153</v>
      </c>
      <c r="AW4953" t="str">
        <f>_xlfn.XLOOKUP(UNIVERSO[[#This Row],[RUTA-LOCALIDAD D&amp;N]],'[1]Cuota Ruta'!E:E,'[1]Cuota Ruta'!G:G)</f>
        <v>Cargar</v>
      </c>
    </row>
    <row r="4954" spans="1:49" x14ac:dyDescent="0.25">
      <c r="A4954" t="s">
        <v>48</v>
      </c>
      <c r="B4954" t="s">
        <v>49</v>
      </c>
      <c r="C4954" t="s">
        <v>50</v>
      </c>
      <c r="D4954" t="s">
        <v>76</v>
      </c>
      <c r="E4954" t="s">
        <v>218</v>
      </c>
      <c r="F4954" t="s">
        <v>194</v>
      </c>
      <c r="G4954">
        <v>9000126229</v>
      </c>
      <c r="H4954">
        <v>126229</v>
      </c>
      <c r="I4954" t="s">
        <v>15590</v>
      </c>
      <c r="J4954" t="s">
        <v>15591</v>
      </c>
      <c r="K4954" t="s">
        <v>197</v>
      </c>
      <c r="L4954" t="s">
        <v>180</v>
      </c>
      <c r="M4954" t="s">
        <v>180</v>
      </c>
      <c r="N4954" t="s">
        <v>253</v>
      </c>
      <c r="O4954" t="s">
        <v>59</v>
      </c>
      <c r="P4954">
        <v>308</v>
      </c>
      <c r="Q4954" t="s">
        <v>1005</v>
      </c>
      <c r="R4954" t="s">
        <v>1005</v>
      </c>
      <c r="S4954" t="s">
        <v>223</v>
      </c>
      <c r="T4954" t="s">
        <v>223</v>
      </c>
      <c r="U4954">
        <v>18.597820299999999</v>
      </c>
      <c r="V4954">
        <v>-68.420875499999994</v>
      </c>
      <c r="W4954" t="s">
        <v>1006</v>
      </c>
      <c r="X4954" t="s">
        <v>63</v>
      </c>
      <c r="Y4954" t="s">
        <v>64</v>
      </c>
      <c r="Z4954" t="s">
        <v>99</v>
      </c>
      <c r="AA4954">
        <v>1159009404</v>
      </c>
      <c r="AB4954" t="s">
        <v>66</v>
      </c>
      <c r="AC4954" t="s">
        <v>67</v>
      </c>
      <c r="AD4954">
        <v>18.597820299999999</v>
      </c>
      <c r="AE4954">
        <v>-68.420875499999994</v>
      </c>
      <c r="AF4954" t="s">
        <v>15592</v>
      </c>
      <c r="AG4954" t="s">
        <v>32</v>
      </c>
      <c r="AH4954" t="s">
        <v>48</v>
      </c>
      <c r="AI4954" t="s">
        <v>87</v>
      </c>
      <c r="AJ4954" t="s">
        <v>1584</v>
      </c>
      <c r="AR4954" t="s">
        <v>91</v>
      </c>
      <c r="AS4954">
        <v>9000126229</v>
      </c>
      <c r="AW4954" t="str">
        <f>_xlfn.XLOOKUP(UNIVERSO[[#This Row],[RUTA-LOCALIDAD D&amp;N]],'[1]Cuota Ruta'!E:E,'[1]Cuota Ruta'!G:G)</f>
        <v>Cargar</v>
      </c>
    </row>
    <row r="4955" spans="1:49" x14ac:dyDescent="0.25">
      <c r="A4955" t="s">
        <v>48</v>
      </c>
      <c r="B4955" t="s">
        <v>49</v>
      </c>
      <c r="C4955" t="s">
        <v>50</v>
      </c>
      <c r="D4955" t="s">
        <v>51</v>
      </c>
      <c r="E4955" t="s">
        <v>485</v>
      </c>
      <c r="F4955" t="s">
        <v>283</v>
      </c>
      <c r="G4955">
        <v>9000127894</v>
      </c>
      <c r="H4955">
        <v>127894</v>
      </c>
      <c r="I4955" t="s">
        <v>9994</v>
      </c>
      <c r="J4955" t="s">
        <v>15593</v>
      </c>
      <c r="K4955" t="s">
        <v>286</v>
      </c>
      <c r="L4955" t="s">
        <v>1496</v>
      </c>
      <c r="M4955" t="s">
        <v>1496</v>
      </c>
      <c r="N4955" t="s">
        <v>5362</v>
      </c>
      <c r="O4955" t="s">
        <v>59</v>
      </c>
      <c r="P4955">
        <v>342</v>
      </c>
      <c r="Q4955" t="s">
        <v>2586</v>
      </c>
      <c r="R4955" t="s">
        <v>2586</v>
      </c>
      <c r="S4955" t="s">
        <v>1050</v>
      </c>
      <c r="T4955" t="s">
        <v>1050</v>
      </c>
      <c r="U4955">
        <v>19.483100891113299</v>
      </c>
      <c r="V4955">
        <v>-71.546760559082003</v>
      </c>
      <c r="W4955" t="s">
        <v>2587</v>
      </c>
      <c r="X4955" t="s">
        <v>63</v>
      </c>
      <c r="Y4955" t="s">
        <v>64</v>
      </c>
      <c r="Z4955" t="s">
        <v>99</v>
      </c>
      <c r="AA4955">
        <v>1158009366</v>
      </c>
      <c r="AB4955" t="s">
        <v>116</v>
      </c>
      <c r="AC4955" t="s">
        <v>67</v>
      </c>
      <c r="AD4955">
        <v>19.483449960000002</v>
      </c>
      <c r="AE4955">
        <v>-71.546632520000003</v>
      </c>
      <c r="AF4955" t="s">
        <v>15594</v>
      </c>
      <c r="AG4955" t="s">
        <v>32</v>
      </c>
      <c r="AH4955" t="s">
        <v>48</v>
      </c>
      <c r="AI4955" t="s">
        <v>87</v>
      </c>
      <c r="AJ4955" t="s">
        <v>1584</v>
      </c>
      <c r="AK4955" t="s">
        <v>494</v>
      </c>
      <c r="AL4955" t="s">
        <v>485</v>
      </c>
      <c r="AM4955" t="s">
        <v>495</v>
      </c>
      <c r="AR4955" t="s">
        <v>91</v>
      </c>
      <c r="AS4955">
        <v>9000127894</v>
      </c>
      <c r="AV4955" t="s">
        <v>349</v>
      </c>
      <c r="AW4955" t="str">
        <f>_xlfn.XLOOKUP(UNIVERSO[[#This Row],[RUTA-LOCALIDAD D&amp;N]],'[1]Cuota Ruta'!E:E,'[1]Cuota Ruta'!G:G)</f>
        <v>Cargar</v>
      </c>
    </row>
    <row r="4956" spans="1:49" x14ac:dyDescent="0.25">
      <c r="A4956" t="s">
        <v>48</v>
      </c>
      <c r="B4956" t="s">
        <v>49</v>
      </c>
      <c r="C4956" t="s">
        <v>50</v>
      </c>
      <c r="D4956" t="s">
        <v>124</v>
      </c>
      <c r="E4956" t="s">
        <v>257</v>
      </c>
      <c r="F4956" t="s">
        <v>194</v>
      </c>
      <c r="G4956">
        <v>9000130135</v>
      </c>
      <c r="H4956">
        <v>130135</v>
      </c>
      <c r="I4956" t="s">
        <v>15595</v>
      </c>
      <c r="J4956" t="s">
        <v>15596</v>
      </c>
      <c r="K4956" t="s">
        <v>197</v>
      </c>
      <c r="L4956" t="s">
        <v>301</v>
      </c>
      <c r="M4956" t="s">
        <v>301</v>
      </c>
      <c r="N4956" t="s">
        <v>253</v>
      </c>
      <c r="O4956" t="s">
        <v>59</v>
      </c>
      <c r="P4956">
        <v>304</v>
      </c>
      <c r="Q4956" t="s">
        <v>945</v>
      </c>
      <c r="R4956" t="s">
        <v>945</v>
      </c>
      <c r="S4956" t="s">
        <v>304</v>
      </c>
      <c r="T4956" t="s">
        <v>304</v>
      </c>
      <c r="U4956">
        <v>19.274266000000001</v>
      </c>
      <c r="V4956">
        <v>-69.892438999999996</v>
      </c>
      <c r="W4956" t="s">
        <v>946</v>
      </c>
      <c r="X4956" t="s">
        <v>63</v>
      </c>
      <c r="Y4956" t="s">
        <v>64</v>
      </c>
      <c r="Z4956" t="s">
        <v>65</v>
      </c>
      <c r="AA4956">
        <v>1152009816</v>
      </c>
      <c r="AB4956" t="s">
        <v>66</v>
      </c>
      <c r="AC4956" t="s">
        <v>67</v>
      </c>
      <c r="AD4956">
        <v>19.274266000000001</v>
      </c>
      <c r="AE4956">
        <v>-69.892438999999996</v>
      </c>
      <c r="AF4956" t="s">
        <v>15597</v>
      </c>
      <c r="AG4956" t="s">
        <v>32</v>
      </c>
      <c r="AH4956" t="s">
        <v>48</v>
      </c>
      <c r="AI4956" t="s">
        <v>87</v>
      </c>
      <c r="AJ4956" t="s">
        <v>1584</v>
      </c>
      <c r="AK4956" t="s">
        <v>265</v>
      </c>
      <c r="AL4956" t="s">
        <v>257</v>
      </c>
      <c r="AM4956" t="s">
        <v>266</v>
      </c>
      <c r="AR4956" t="s">
        <v>91</v>
      </c>
      <c r="AS4956">
        <v>9000130135</v>
      </c>
      <c r="AV4956" t="s">
        <v>267</v>
      </c>
      <c r="AW4956" t="str">
        <f>_xlfn.XLOOKUP(UNIVERSO[[#This Row],[RUTA-LOCALIDAD D&amp;N]],'[1]Cuota Ruta'!E:E,'[1]Cuota Ruta'!G:G)</f>
        <v>Cargar</v>
      </c>
    </row>
    <row r="4957" spans="1:49" x14ac:dyDescent="0.25">
      <c r="A4957" t="s">
        <v>48</v>
      </c>
      <c r="B4957" t="s">
        <v>380</v>
      </c>
      <c r="C4957" t="s">
        <v>381</v>
      </c>
      <c r="D4957" t="s">
        <v>76</v>
      </c>
      <c r="E4957" t="s">
        <v>823</v>
      </c>
      <c r="F4957" t="s">
        <v>283</v>
      </c>
      <c r="G4957">
        <v>9000130544</v>
      </c>
      <c r="H4957">
        <v>130544</v>
      </c>
      <c r="I4957" t="s">
        <v>15598</v>
      </c>
      <c r="J4957" t="s">
        <v>15599</v>
      </c>
      <c r="K4957" t="s">
        <v>286</v>
      </c>
      <c r="L4957" t="s">
        <v>826</v>
      </c>
      <c r="M4957" t="s">
        <v>826</v>
      </c>
      <c r="N4957" t="s">
        <v>15600</v>
      </c>
      <c r="O4957" t="s">
        <v>434</v>
      </c>
      <c r="P4957">
        <v>351</v>
      </c>
      <c r="Q4957" t="s">
        <v>828</v>
      </c>
      <c r="R4957" t="s">
        <v>828</v>
      </c>
      <c r="S4957" t="s">
        <v>829</v>
      </c>
      <c r="T4957" t="s">
        <v>829</v>
      </c>
      <c r="U4957">
        <v>19.29752731</v>
      </c>
      <c r="V4957">
        <v>-70.256782529999995</v>
      </c>
      <c r="W4957" t="s">
        <v>830</v>
      </c>
      <c r="X4957" t="s">
        <v>63</v>
      </c>
      <c r="Y4957" t="s">
        <v>64</v>
      </c>
      <c r="Z4957" t="s">
        <v>65</v>
      </c>
      <c r="AA4957">
        <v>1154013472</v>
      </c>
      <c r="AB4957" t="s">
        <v>116</v>
      </c>
      <c r="AC4957" t="s">
        <v>67</v>
      </c>
      <c r="AD4957">
        <v>19.297447600000002</v>
      </c>
      <c r="AE4957">
        <v>-70.256928200000004</v>
      </c>
      <c r="AF4957" t="s">
        <v>15601</v>
      </c>
      <c r="AG4957" t="s">
        <v>32</v>
      </c>
      <c r="AH4957" t="s">
        <v>48</v>
      </c>
      <c r="AI4957" t="s">
        <v>87</v>
      </c>
      <c r="AJ4957" t="s">
        <v>1584</v>
      </c>
      <c r="AR4957" t="s">
        <v>91</v>
      </c>
      <c r="AS4957">
        <v>9000130544</v>
      </c>
      <c r="AW4957" t="str">
        <f>_xlfn.XLOOKUP(UNIVERSO[[#This Row],[RUTA-LOCALIDAD D&amp;N]],'[1]Cuota Ruta'!E:E,'[1]Cuota Ruta'!G:G)</f>
        <v>Cargar</v>
      </c>
    </row>
    <row r="4958" spans="1:49" x14ac:dyDescent="0.25">
      <c r="A4958" t="s">
        <v>48</v>
      </c>
      <c r="B4958" t="s">
        <v>49</v>
      </c>
      <c r="C4958" t="s">
        <v>50</v>
      </c>
      <c r="D4958" t="s">
        <v>312</v>
      </c>
      <c r="E4958" t="s">
        <v>1196</v>
      </c>
      <c r="F4958" t="s">
        <v>126</v>
      </c>
      <c r="G4958">
        <v>9000132441</v>
      </c>
      <c r="H4958">
        <v>132441</v>
      </c>
      <c r="I4958" t="s">
        <v>2796</v>
      </c>
      <c r="J4958" t="s">
        <v>15602</v>
      </c>
      <c r="K4958" t="s">
        <v>129</v>
      </c>
      <c r="L4958" t="s">
        <v>1199</v>
      </c>
      <c r="M4958" t="s">
        <v>6649</v>
      </c>
      <c r="N4958" t="s">
        <v>1199</v>
      </c>
      <c r="O4958" t="s">
        <v>126</v>
      </c>
      <c r="P4958">
        <v>311</v>
      </c>
      <c r="Q4958" t="s">
        <v>1590</v>
      </c>
      <c r="R4958" t="s">
        <v>1590</v>
      </c>
      <c r="S4958" t="s">
        <v>1201</v>
      </c>
      <c r="T4958" t="s">
        <v>1201</v>
      </c>
      <c r="U4958">
        <v>18.449590000000001</v>
      </c>
      <c r="V4958">
        <v>-70.738929999999996</v>
      </c>
      <c r="W4958" t="s">
        <v>1591</v>
      </c>
      <c r="X4958" t="s">
        <v>63</v>
      </c>
      <c r="Y4958" t="s">
        <v>64</v>
      </c>
      <c r="Z4958" t="s">
        <v>65</v>
      </c>
      <c r="AA4958">
        <v>1163013399</v>
      </c>
      <c r="AB4958" t="s">
        <v>66</v>
      </c>
      <c r="AC4958" t="s">
        <v>67</v>
      </c>
      <c r="AD4958">
        <v>18.449590000000001</v>
      </c>
      <c r="AE4958">
        <v>-70.738929999999996</v>
      </c>
      <c r="AF4958" t="s">
        <v>15603</v>
      </c>
      <c r="AG4958" t="s">
        <v>32</v>
      </c>
      <c r="AH4958" t="s">
        <v>48</v>
      </c>
      <c r="AI4958" t="s">
        <v>87</v>
      </c>
      <c r="AJ4958" t="s">
        <v>1584</v>
      </c>
      <c r="AK4958" t="s">
        <v>1204</v>
      </c>
      <c r="AL4958" t="s">
        <v>1196</v>
      </c>
      <c r="AM4958" t="s">
        <v>1205</v>
      </c>
      <c r="AN4958">
        <v>10</v>
      </c>
      <c r="AO4958" t="s">
        <v>228</v>
      </c>
      <c r="AR4958" t="s">
        <v>91</v>
      </c>
      <c r="AS4958">
        <v>9000132441</v>
      </c>
      <c r="AU4958">
        <v>10</v>
      </c>
      <c r="AV4958" t="s">
        <v>281</v>
      </c>
      <c r="AW4958" t="str">
        <f>_xlfn.XLOOKUP(UNIVERSO[[#This Row],[RUTA-LOCALIDAD D&amp;N]],'[1]Cuota Ruta'!E:E,'[1]Cuota Ruta'!G:G)</f>
        <v>Cargar</v>
      </c>
    </row>
    <row r="4959" spans="1:49" x14ac:dyDescent="0.25">
      <c r="A4959" t="s">
        <v>48</v>
      </c>
      <c r="B4959" t="s">
        <v>49</v>
      </c>
      <c r="C4959" t="s">
        <v>50</v>
      </c>
      <c r="D4959" t="s">
        <v>268</v>
      </c>
      <c r="E4959" t="s">
        <v>1196</v>
      </c>
      <c r="F4959" t="s">
        <v>126</v>
      </c>
      <c r="G4959">
        <v>9000132455</v>
      </c>
      <c r="H4959">
        <v>132455</v>
      </c>
      <c r="I4959" t="s">
        <v>15604</v>
      </c>
      <c r="J4959" t="s">
        <v>15605</v>
      </c>
      <c r="K4959" t="s">
        <v>129</v>
      </c>
      <c r="L4959" t="s">
        <v>1199</v>
      </c>
      <c r="M4959" t="s">
        <v>3412</v>
      </c>
      <c r="N4959" t="s">
        <v>1199</v>
      </c>
      <c r="O4959" t="s">
        <v>126</v>
      </c>
      <c r="P4959">
        <v>310</v>
      </c>
      <c r="Q4959" t="s">
        <v>1200</v>
      </c>
      <c r="R4959" t="s">
        <v>1200</v>
      </c>
      <c r="S4959" t="s">
        <v>1201</v>
      </c>
      <c r="T4959" t="s">
        <v>1201</v>
      </c>
      <c r="U4959">
        <v>18.421299999999999</v>
      </c>
      <c r="V4959">
        <v>-70.784130000000005</v>
      </c>
      <c r="W4959" t="s">
        <v>1202</v>
      </c>
      <c r="X4959" t="s">
        <v>63</v>
      </c>
      <c r="Y4959" t="s">
        <v>64</v>
      </c>
      <c r="Z4959" t="s">
        <v>65</v>
      </c>
      <c r="AA4959">
        <v>1163013400</v>
      </c>
      <c r="AB4959" t="s">
        <v>116</v>
      </c>
      <c r="AC4959" t="s">
        <v>67</v>
      </c>
      <c r="AD4959">
        <v>18.421317720000001</v>
      </c>
      <c r="AE4959">
        <v>-70.784168710000003</v>
      </c>
      <c r="AF4959" t="s">
        <v>15606</v>
      </c>
      <c r="AG4959" t="s">
        <v>32</v>
      </c>
      <c r="AH4959" t="s">
        <v>48</v>
      </c>
      <c r="AI4959" t="s">
        <v>87</v>
      </c>
      <c r="AJ4959" t="s">
        <v>1584</v>
      </c>
      <c r="AK4959" t="s">
        <v>1204</v>
      </c>
      <c r="AL4959" t="s">
        <v>1196</v>
      </c>
      <c r="AM4959" t="s">
        <v>1205</v>
      </c>
      <c r="AR4959" t="s">
        <v>91</v>
      </c>
      <c r="AS4959">
        <v>9000132455</v>
      </c>
      <c r="AV4959" t="s">
        <v>281</v>
      </c>
      <c r="AW4959" t="str">
        <f>_xlfn.XLOOKUP(UNIVERSO[[#This Row],[RUTA-LOCALIDAD D&amp;N]],'[1]Cuota Ruta'!E:E,'[1]Cuota Ruta'!G:G)</f>
        <v>Cargar</v>
      </c>
    </row>
    <row r="4960" spans="1:49" x14ac:dyDescent="0.25">
      <c r="A4960" t="s">
        <v>48</v>
      </c>
      <c r="B4960" t="s">
        <v>49</v>
      </c>
      <c r="C4960" t="s">
        <v>50</v>
      </c>
      <c r="D4960" t="s">
        <v>76</v>
      </c>
      <c r="E4960" t="s">
        <v>338</v>
      </c>
      <c r="F4960" t="s">
        <v>283</v>
      </c>
      <c r="G4960">
        <v>9000133464</v>
      </c>
      <c r="H4960">
        <v>133464</v>
      </c>
      <c r="I4960" t="s">
        <v>10006</v>
      </c>
      <c r="J4960" t="s">
        <v>1109</v>
      </c>
      <c r="K4960" t="s">
        <v>286</v>
      </c>
      <c r="L4960" t="s">
        <v>338</v>
      </c>
      <c r="M4960" t="s">
        <v>338</v>
      </c>
      <c r="N4960" t="s">
        <v>15607</v>
      </c>
      <c r="O4960" t="s">
        <v>59</v>
      </c>
      <c r="P4960">
        <v>307</v>
      </c>
      <c r="Q4960" t="s">
        <v>685</v>
      </c>
      <c r="R4960" t="s">
        <v>685</v>
      </c>
      <c r="S4960" t="s">
        <v>665</v>
      </c>
      <c r="T4960" t="s">
        <v>665</v>
      </c>
      <c r="U4960">
        <v>19.431027</v>
      </c>
      <c r="V4960">
        <v>-70.622675999999998</v>
      </c>
      <c r="W4960" t="s">
        <v>686</v>
      </c>
      <c r="X4960" t="s">
        <v>63</v>
      </c>
      <c r="Y4960" t="s">
        <v>64</v>
      </c>
      <c r="Z4960" t="s">
        <v>99</v>
      </c>
      <c r="AA4960">
        <v>1151034596</v>
      </c>
      <c r="AB4960" t="s">
        <v>116</v>
      </c>
      <c r="AC4960" t="s">
        <v>67</v>
      </c>
      <c r="AD4960">
        <v>19.431061029999999</v>
      </c>
      <c r="AE4960">
        <v>-70.622892890000003</v>
      </c>
      <c r="AF4960" t="s">
        <v>15608</v>
      </c>
      <c r="AG4960" t="s">
        <v>32</v>
      </c>
      <c r="AH4960" t="s">
        <v>48</v>
      </c>
      <c r="AI4960" t="s">
        <v>87</v>
      </c>
      <c r="AJ4960" t="s">
        <v>1584</v>
      </c>
      <c r="AK4960" t="s">
        <v>408</v>
      </c>
      <c r="AL4960" t="s">
        <v>338</v>
      </c>
      <c r="AM4960" t="s">
        <v>409</v>
      </c>
      <c r="AR4960" t="s">
        <v>91</v>
      </c>
      <c r="AS4960">
        <v>9000133464</v>
      </c>
      <c r="AV4960" t="s">
        <v>410</v>
      </c>
      <c r="AW4960" t="str">
        <f>_xlfn.XLOOKUP(UNIVERSO[[#This Row],[RUTA-LOCALIDAD D&amp;N]],'[1]Cuota Ruta'!E:E,'[1]Cuota Ruta'!G:G)</f>
        <v>Cargar</v>
      </c>
    </row>
    <row r="4961" spans="1:49" x14ac:dyDescent="0.25">
      <c r="A4961" t="s">
        <v>48</v>
      </c>
      <c r="B4961" t="s">
        <v>49</v>
      </c>
      <c r="C4961" t="s">
        <v>50</v>
      </c>
      <c r="D4961" t="s">
        <v>76</v>
      </c>
      <c r="E4961" t="s">
        <v>257</v>
      </c>
      <c r="F4961" t="s">
        <v>194</v>
      </c>
      <c r="G4961">
        <v>9000133963</v>
      </c>
      <c r="H4961">
        <v>133963</v>
      </c>
      <c r="I4961" t="s">
        <v>15609</v>
      </c>
      <c r="J4961" t="s">
        <v>15610</v>
      </c>
      <c r="K4961" t="s">
        <v>197</v>
      </c>
      <c r="L4961" t="s">
        <v>301</v>
      </c>
      <c r="M4961" t="s">
        <v>301</v>
      </c>
      <c r="N4961" t="s">
        <v>253</v>
      </c>
      <c r="O4961" t="s">
        <v>59</v>
      </c>
      <c r="P4961">
        <v>306</v>
      </c>
      <c r="Q4961" t="s">
        <v>970</v>
      </c>
      <c r="R4961" t="s">
        <v>970</v>
      </c>
      <c r="S4961" t="s">
        <v>304</v>
      </c>
      <c r="T4961" t="s">
        <v>304</v>
      </c>
      <c r="U4961">
        <v>19.3750686645507</v>
      </c>
      <c r="V4961">
        <v>-69.858947753906193</v>
      </c>
      <c r="W4961" t="s">
        <v>971</v>
      </c>
      <c r="X4961" t="s">
        <v>85</v>
      </c>
      <c r="Y4961" t="s">
        <v>64</v>
      </c>
      <c r="Z4961" t="s">
        <v>99</v>
      </c>
      <c r="AA4961">
        <v>1152010095</v>
      </c>
      <c r="AB4961" t="s">
        <v>116</v>
      </c>
      <c r="AC4961" t="s">
        <v>67</v>
      </c>
      <c r="AD4961">
        <v>19.37501073333333</v>
      </c>
      <c r="AE4961">
        <v>-69.858901549999999</v>
      </c>
      <c r="AF4961" t="s">
        <v>15611</v>
      </c>
      <c r="AG4961" t="s">
        <v>32</v>
      </c>
      <c r="AH4961" t="s">
        <v>48</v>
      </c>
      <c r="AI4961" t="s">
        <v>87</v>
      </c>
      <c r="AJ4961" t="s">
        <v>1584</v>
      </c>
      <c r="AK4961" t="s">
        <v>265</v>
      </c>
      <c r="AL4961" t="s">
        <v>257</v>
      </c>
      <c r="AM4961" t="s">
        <v>266</v>
      </c>
      <c r="AR4961" t="s">
        <v>91</v>
      </c>
      <c r="AS4961">
        <v>9000133963</v>
      </c>
      <c r="AV4961" t="s">
        <v>267</v>
      </c>
      <c r="AW4961" t="str">
        <f>_xlfn.XLOOKUP(UNIVERSO[[#This Row],[RUTA-LOCALIDAD D&amp;N]],'[1]Cuota Ruta'!E:E,'[1]Cuota Ruta'!G:G)</f>
        <v>Cargar</v>
      </c>
    </row>
    <row r="4962" spans="1:49" x14ac:dyDescent="0.25">
      <c r="A4962" t="s">
        <v>48</v>
      </c>
      <c r="B4962" t="s">
        <v>49</v>
      </c>
      <c r="C4962" t="s">
        <v>50</v>
      </c>
      <c r="D4962" t="s">
        <v>51</v>
      </c>
      <c r="E4962" t="s">
        <v>193</v>
      </c>
      <c r="F4962" t="s">
        <v>194</v>
      </c>
      <c r="G4962">
        <v>9000134114</v>
      </c>
      <c r="H4962">
        <v>134114</v>
      </c>
      <c r="I4962" t="s">
        <v>15612</v>
      </c>
      <c r="J4962" t="s">
        <v>15613</v>
      </c>
      <c r="K4962" t="s">
        <v>197</v>
      </c>
      <c r="L4962" t="s">
        <v>1417</v>
      </c>
      <c r="M4962" t="s">
        <v>1417</v>
      </c>
      <c r="N4962" t="s">
        <v>253</v>
      </c>
      <c r="O4962" t="s">
        <v>59</v>
      </c>
      <c r="P4962">
        <v>328</v>
      </c>
      <c r="Q4962" t="s">
        <v>1418</v>
      </c>
      <c r="R4962" t="s">
        <v>1418</v>
      </c>
      <c r="S4962" t="s">
        <v>774</v>
      </c>
      <c r="T4962" t="s">
        <v>774</v>
      </c>
      <c r="U4962">
        <v>18.766017909999999</v>
      </c>
      <c r="V4962">
        <v>-69.043182369999997</v>
      </c>
      <c r="W4962" t="s">
        <v>1419</v>
      </c>
      <c r="X4962" t="s">
        <v>63</v>
      </c>
      <c r="Y4962" t="s">
        <v>64</v>
      </c>
      <c r="Z4962" t="s">
        <v>99</v>
      </c>
      <c r="AA4962">
        <v>1160018724</v>
      </c>
      <c r="AB4962" t="s">
        <v>66</v>
      </c>
      <c r="AC4962" t="s">
        <v>67</v>
      </c>
      <c r="AD4962">
        <v>18.766017909999999</v>
      </c>
      <c r="AE4962">
        <v>-69.043182369999997</v>
      </c>
      <c r="AF4962" t="s">
        <v>15614</v>
      </c>
      <c r="AG4962" t="s">
        <v>32</v>
      </c>
      <c r="AH4962" t="s">
        <v>48</v>
      </c>
      <c r="AI4962" t="s">
        <v>87</v>
      </c>
      <c r="AJ4962" t="s">
        <v>1584</v>
      </c>
      <c r="AK4962" t="s">
        <v>226</v>
      </c>
      <c r="AL4962" t="s">
        <v>193</v>
      </c>
      <c r="AM4962" t="s">
        <v>227</v>
      </c>
      <c r="AR4962" t="s">
        <v>91</v>
      </c>
      <c r="AS4962">
        <v>9000134114</v>
      </c>
      <c r="AV4962" t="s">
        <v>92</v>
      </c>
      <c r="AW4962" t="str">
        <f>_xlfn.XLOOKUP(UNIVERSO[[#This Row],[RUTA-LOCALIDAD D&amp;N]],'[1]Cuota Ruta'!E:E,'[1]Cuota Ruta'!G:G)</f>
        <v>Cargar</v>
      </c>
    </row>
    <row r="4963" spans="1:49" x14ac:dyDescent="0.25">
      <c r="A4963" t="s">
        <v>48</v>
      </c>
      <c r="B4963" t="s">
        <v>49</v>
      </c>
      <c r="C4963" t="s">
        <v>50</v>
      </c>
      <c r="D4963" t="s">
        <v>76</v>
      </c>
      <c r="E4963" t="s">
        <v>257</v>
      </c>
      <c r="F4963" t="s">
        <v>194</v>
      </c>
      <c r="G4963">
        <v>9000136546</v>
      </c>
      <c r="H4963">
        <v>136546</v>
      </c>
      <c r="I4963" t="s">
        <v>15615</v>
      </c>
      <c r="J4963" t="s">
        <v>15496</v>
      </c>
      <c r="K4963" t="s">
        <v>197</v>
      </c>
      <c r="L4963" t="s">
        <v>260</v>
      </c>
      <c r="M4963" t="s">
        <v>260</v>
      </c>
      <c r="N4963" t="s">
        <v>253</v>
      </c>
      <c r="O4963" t="s">
        <v>59</v>
      </c>
      <c r="P4963">
        <v>305</v>
      </c>
      <c r="Q4963" t="s">
        <v>261</v>
      </c>
      <c r="R4963" t="s">
        <v>261</v>
      </c>
      <c r="S4963" t="s">
        <v>262</v>
      </c>
      <c r="T4963" t="s">
        <v>262</v>
      </c>
      <c r="U4963">
        <v>19.315187454223601</v>
      </c>
      <c r="V4963">
        <v>-69.541931152343693</v>
      </c>
      <c r="W4963" t="s">
        <v>263</v>
      </c>
      <c r="X4963" t="s">
        <v>63</v>
      </c>
      <c r="Y4963" t="s">
        <v>64</v>
      </c>
      <c r="Z4963" t="s">
        <v>99</v>
      </c>
      <c r="AA4963">
        <v>1152010228</v>
      </c>
      <c r="AB4963" t="s">
        <v>116</v>
      </c>
      <c r="AC4963" t="s">
        <v>67</v>
      </c>
      <c r="AD4963">
        <v>19.314900000000002</v>
      </c>
      <c r="AE4963">
        <v>-69.541721666666675</v>
      </c>
      <c r="AF4963" t="s">
        <v>15616</v>
      </c>
      <c r="AG4963" t="s">
        <v>32</v>
      </c>
      <c r="AH4963" t="s">
        <v>48</v>
      </c>
      <c r="AI4963" t="s">
        <v>87</v>
      </c>
      <c r="AJ4963" t="s">
        <v>1584</v>
      </c>
      <c r="AK4963" t="s">
        <v>265</v>
      </c>
      <c r="AL4963" t="s">
        <v>257</v>
      </c>
      <c r="AM4963" t="s">
        <v>266</v>
      </c>
      <c r="AR4963" t="s">
        <v>91</v>
      </c>
      <c r="AS4963">
        <v>9000136546</v>
      </c>
      <c r="AV4963" t="s">
        <v>267</v>
      </c>
      <c r="AW4963" t="str">
        <f>_xlfn.XLOOKUP(UNIVERSO[[#This Row],[RUTA-LOCALIDAD D&amp;N]],'[1]Cuota Ruta'!E:E,'[1]Cuota Ruta'!G:G)</f>
        <v>Cargar</v>
      </c>
    </row>
    <row r="4964" spans="1:49" x14ac:dyDescent="0.25">
      <c r="A4964" t="s">
        <v>48</v>
      </c>
      <c r="B4964" t="s">
        <v>380</v>
      </c>
      <c r="C4964" t="s">
        <v>381</v>
      </c>
      <c r="D4964" t="s">
        <v>76</v>
      </c>
      <c r="E4964" t="s">
        <v>218</v>
      </c>
      <c r="F4964" t="s">
        <v>194</v>
      </c>
      <c r="G4964">
        <v>9000139051</v>
      </c>
      <c r="H4964">
        <v>139051</v>
      </c>
      <c r="I4964" t="s">
        <v>15617</v>
      </c>
      <c r="J4964" t="s">
        <v>15618</v>
      </c>
      <c r="K4964" t="s">
        <v>197</v>
      </c>
      <c r="L4964" t="s">
        <v>180</v>
      </c>
      <c r="M4964" t="s">
        <v>180</v>
      </c>
      <c r="N4964" t="s">
        <v>58</v>
      </c>
      <c r="O4964" t="s">
        <v>59</v>
      </c>
      <c r="P4964">
        <v>327</v>
      </c>
      <c r="Q4964" t="s">
        <v>1540</v>
      </c>
      <c r="R4964" t="s">
        <v>1540</v>
      </c>
      <c r="S4964" t="s">
        <v>223</v>
      </c>
      <c r="T4964" t="s">
        <v>223</v>
      </c>
      <c r="U4964">
        <v>18.647043199999999</v>
      </c>
      <c r="V4964">
        <v>-68.357795699999997</v>
      </c>
      <c r="W4964" t="s">
        <v>1541</v>
      </c>
      <c r="X4964" t="s">
        <v>85</v>
      </c>
      <c r="Y4964" t="s">
        <v>64</v>
      </c>
      <c r="Z4964" t="s">
        <v>65</v>
      </c>
      <c r="AA4964">
        <v>1159010008</v>
      </c>
      <c r="AB4964" t="s">
        <v>66</v>
      </c>
      <c r="AC4964" t="s">
        <v>67</v>
      </c>
      <c r="AD4964">
        <v>18.647043199999999</v>
      </c>
      <c r="AE4964">
        <v>-68.357795699999997</v>
      </c>
      <c r="AF4964" t="s">
        <v>15619</v>
      </c>
      <c r="AG4964" t="s">
        <v>32</v>
      </c>
      <c r="AH4964" t="s">
        <v>48</v>
      </c>
      <c r="AI4964" t="s">
        <v>87</v>
      </c>
      <c r="AJ4964" t="s">
        <v>1584</v>
      </c>
      <c r="AR4964" t="s">
        <v>91</v>
      </c>
      <c r="AS4964">
        <v>9000139051</v>
      </c>
      <c r="AW4964" t="str">
        <f>_xlfn.XLOOKUP(UNIVERSO[[#This Row],[RUTA-LOCALIDAD D&amp;N]],'[1]Cuota Ruta'!E:E,'[1]Cuota Ruta'!G:G)</f>
        <v>Cargar</v>
      </c>
    </row>
    <row r="4965" spans="1:49" x14ac:dyDescent="0.25">
      <c r="A4965" t="s">
        <v>48</v>
      </c>
      <c r="B4965" t="s">
        <v>49</v>
      </c>
      <c r="C4965" t="s">
        <v>110</v>
      </c>
      <c r="D4965" t="s">
        <v>51</v>
      </c>
      <c r="E4965" t="s">
        <v>485</v>
      </c>
      <c r="F4965" t="s">
        <v>283</v>
      </c>
      <c r="G4965">
        <v>9000140646</v>
      </c>
      <c r="H4965">
        <v>140646</v>
      </c>
      <c r="I4965" t="s">
        <v>15620</v>
      </c>
      <c r="J4965" t="s">
        <v>15621</v>
      </c>
      <c r="K4965" t="s">
        <v>286</v>
      </c>
      <c r="L4965" t="s">
        <v>1087</v>
      </c>
      <c r="M4965" t="s">
        <v>1087</v>
      </c>
      <c r="N4965" t="s">
        <v>1395</v>
      </c>
      <c r="O4965" t="s">
        <v>59</v>
      </c>
      <c r="P4965">
        <v>344</v>
      </c>
      <c r="Q4965" t="s">
        <v>1396</v>
      </c>
      <c r="R4965" t="s">
        <v>1396</v>
      </c>
      <c r="S4965" t="s">
        <v>1050</v>
      </c>
      <c r="T4965" t="s">
        <v>1050</v>
      </c>
      <c r="U4965">
        <v>19.8602504730225</v>
      </c>
      <c r="V4965">
        <v>-71.406951904296903</v>
      </c>
      <c r="W4965" t="s">
        <v>1397</v>
      </c>
      <c r="X4965" t="s">
        <v>85</v>
      </c>
      <c r="Y4965" t="s">
        <v>64</v>
      </c>
      <c r="Z4965" t="s">
        <v>65</v>
      </c>
      <c r="AA4965">
        <v>1158010018</v>
      </c>
      <c r="AB4965" t="s">
        <v>66</v>
      </c>
      <c r="AC4965" t="s">
        <v>67</v>
      </c>
      <c r="AD4965">
        <v>19.8602504730225</v>
      </c>
      <c r="AE4965">
        <v>-71.406951904296903</v>
      </c>
      <c r="AF4965" t="s">
        <v>15622</v>
      </c>
      <c r="AG4965" t="s">
        <v>32</v>
      </c>
      <c r="AH4965" t="s">
        <v>48</v>
      </c>
      <c r="AI4965" t="s">
        <v>87</v>
      </c>
      <c r="AJ4965" t="s">
        <v>1584</v>
      </c>
      <c r="AK4965" t="s">
        <v>494</v>
      </c>
      <c r="AL4965" t="s">
        <v>485</v>
      </c>
      <c r="AM4965" t="s">
        <v>495</v>
      </c>
      <c r="AR4965" t="s">
        <v>91</v>
      </c>
      <c r="AS4965">
        <v>9000140646</v>
      </c>
      <c r="AV4965" t="s">
        <v>349</v>
      </c>
      <c r="AW4965" t="str">
        <f>_xlfn.XLOOKUP(UNIVERSO[[#This Row],[RUTA-LOCALIDAD D&amp;N]],'[1]Cuota Ruta'!E:E,'[1]Cuota Ruta'!G:G)</f>
        <v>Cargar</v>
      </c>
    </row>
    <row r="4966" spans="1:49" x14ac:dyDescent="0.25">
      <c r="A4966" t="s">
        <v>48</v>
      </c>
      <c r="B4966" t="s">
        <v>380</v>
      </c>
      <c r="C4966" t="s">
        <v>381</v>
      </c>
      <c r="D4966" t="s">
        <v>76</v>
      </c>
      <c r="E4966" t="s">
        <v>338</v>
      </c>
      <c r="F4966" t="s">
        <v>283</v>
      </c>
      <c r="G4966">
        <v>9000142222</v>
      </c>
      <c r="H4966">
        <v>142222</v>
      </c>
      <c r="I4966" t="s">
        <v>15623</v>
      </c>
      <c r="J4966" t="s">
        <v>15624</v>
      </c>
      <c r="K4966" t="s">
        <v>286</v>
      </c>
      <c r="L4966" t="s">
        <v>338</v>
      </c>
      <c r="M4966" t="s">
        <v>338</v>
      </c>
      <c r="N4966" t="s">
        <v>3841</v>
      </c>
      <c r="O4966" t="s">
        <v>434</v>
      </c>
      <c r="P4966">
        <v>373</v>
      </c>
      <c r="Q4966" t="s">
        <v>739</v>
      </c>
      <c r="R4966" t="s">
        <v>739</v>
      </c>
      <c r="S4966" t="s">
        <v>504</v>
      </c>
      <c r="T4966" t="s">
        <v>504</v>
      </c>
      <c r="U4966">
        <v>19.384268861900999</v>
      </c>
      <c r="V4966">
        <v>-70.613950789014297</v>
      </c>
      <c r="W4966" t="s">
        <v>740</v>
      </c>
      <c r="X4966" t="s">
        <v>85</v>
      </c>
      <c r="Y4966" t="s">
        <v>64</v>
      </c>
      <c r="Z4966" t="s">
        <v>65</v>
      </c>
      <c r="AA4966">
        <v>1151036186</v>
      </c>
      <c r="AB4966" t="s">
        <v>66</v>
      </c>
      <c r="AC4966" t="s">
        <v>67</v>
      </c>
      <c r="AD4966">
        <v>19.384268861900999</v>
      </c>
      <c r="AE4966">
        <v>-70.613950789014297</v>
      </c>
      <c r="AF4966" t="s">
        <v>15625</v>
      </c>
      <c r="AG4966" t="s">
        <v>32</v>
      </c>
      <c r="AH4966" t="s">
        <v>48</v>
      </c>
      <c r="AI4966" t="s">
        <v>87</v>
      </c>
      <c r="AJ4966" t="s">
        <v>1584</v>
      </c>
      <c r="AK4966" t="s">
        <v>408</v>
      </c>
      <c r="AL4966" t="s">
        <v>338</v>
      </c>
      <c r="AM4966" t="s">
        <v>409</v>
      </c>
      <c r="AR4966" t="s">
        <v>91</v>
      </c>
      <c r="AS4966">
        <v>9000142222</v>
      </c>
      <c r="AV4966" t="s">
        <v>410</v>
      </c>
      <c r="AW4966" t="str">
        <f>_xlfn.XLOOKUP(UNIVERSO[[#This Row],[RUTA-LOCALIDAD D&amp;N]],'[1]Cuota Ruta'!E:E,'[1]Cuota Ruta'!G:G)</f>
        <v>Cargar</v>
      </c>
    </row>
    <row r="4967" spans="1:49" x14ac:dyDescent="0.25">
      <c r="A4967" t="s">
        <v>48</v>
      </c>
      <c r="B4967" t="s">
        <v>49</v>
      </c>
      <c r="C4967" t="s">
        <v>50</v>
      </c>
      <c r="D4967" t="s">
        <v>76</v>
      </c>
      <c r="E4967" t="s">
        <v>485</v>
      </c>
      <c r="F4967" t="s">
        <v>283</v>
      </c>
      <c r="G4967">
        <v>9000142235</v>
      </c>
      <c r="H4967">
        <v>142235</v>
      </c>
      <c r="I4967" t="s">
        <v>15626</v>
      </c>
      <c r="J4967" t="s">
        <v>15627</v>
      </c>
      <c r="K4967" t="s">
        <v>286</v>
      </c>
      <c r="L4967" t="s">
        <v>1039</v>
      </c>
      <c r="M4967" t="s">
        <v>1039</v>
      </c>
      <c r="N4967" t="s">
        <v>15628</v>
      </c>
      <c r="O4967" t="s">
        <v>59</v>
      </c>
      <c r="P4967">
        <v>337</v>
      </c>
      <c r="Q4967" t="s">
        <v>1064</v>
      </c>
      <c r="R4967" t="s">
        <v>1064</v>
      </c>
      <c r="S4967" t="s">
        <v>491</v>
      </c>
      <c r="T4967" t="s">
        <v>491</v>
      </c>
      <c r="U4967">
        <v>19.541770935058601</v>
      </c>
      <c r="V4967">
        <v>-71.073486328125</v>
      </c>
      <c r="W4967" t="s">
        <v>1065</v>
      </c>
      <c r="X4967" t="s">
        <v>63</v>
      </c>
      <c r="Y4967" t="s">
        <v>64</v>
      </c>
      <c r="Z4967" t="s">
        <v>99</v>
      </c>
      <c r="AA4967">
        <v>1158010084</v>
      </c>
      <c r="AB4967" t="s">
        <v>66</v>
      </c>
      <c r="AC4967" t="s">
        <v>67</v>
      </c>
      <c r="AD4967">
        <v>19.541770935058601</v>
      </c>
      <c r="AE4967">
        <v>-71.073486328125</v>
      </c>
      <c r="AF4967" t="s">
        <v>15629</v>
      </c>
      <c r="AG4967" t="s">
        <v>32</v>
      </c>
      <c r="AH4967" t="s">
        <v>48</v>
      </c>
      <c r="AI4967" t="s">
        <v>87</v>
      </c>
      <c r="AJ4967" t="s">
        <v>1584</v>
      </c>
      <c r="AK4967" t="s">
        <v>494</v>
      </c>
      <c r="AL4967" t="s">
        <v>485</v>
      </c>
      <c r="AM4967" t="s">
        <v>495</v>
      </c>
      <c r="AR4967" t="s">
        <v>91</v>
      </c>
      <c r="AS4967">
        <v>9000142235</v>
      </c>
      <c r="AV4967" t="s">
        <v>349</v>
      </c>
      <c r="AW4967" t="str">
        <f>_xlfn.XLOOKUP(UNIVERSO[[#This Row],[RUTA-LOCALIDAD D&amp;N]],'[1]Cuota Ruta'!E:E,'[1]Cuota Ruta'!G:G)</f>
        <v>Cargar</v>
      </c>
    </row>
    <row r="4968" spans="1:49" x14ac:dyDescent="0.25">
      <c r="A4968" t="s">
        <v>48</v>
      </c>
      <c r="B4968" t="s">
        <v>49</v>
      </c>
      <c r="C4968" t="s">
        <v>50</v>
      </c>
      <c r="D4968" t="s">
        <v>124</v>
      </c>
      <c r="E4968" t="s">
        <v>338</v>
      </c>
      <c r="F4968" t="s">
        <v>283</v>
      </c>
      <c r="G4968">
        <v>9000145076</v>
      </c>
      <c r="H4968">
        <v>145076</v>
      </c>
      <c r="I4968" t="s">
        <v>8875</v>
      </c>
      <c r="J4968" t="s">
        <v>15630</v>
      </c>
      <c r="K4968" t="s">
        <v>286</v>
      </c>
      <c r="L4968" t="s">
        <v>338</v>
      </c>
      <c r="M4968" t="s">
        <v>338</v>
      </c>
      <c r="N4968" t="s">
        <v>15631</v>
      </c>
      <c r="O4968" t="s">
        <v>59</v>
      </c>
      <c r="P4968">
        <v>311</v>
      </c>
      <c r="Q4968" t="s">
        <v>1356</v>
      </c>
      <c r="R4968" t="s">
        <v>1356</v>
      </c>
      <c r="S4968" t="s">
        <v>676</v>
      </c>
      <c r="T4968" t="s">
        <v>676</v>
      </c>
      <c r="U4968">
        <v>19.543831000000001</v>
      </c>
      <c r="V4968">
        <v>-70.769025999999997</v>
      </c>
      <c r="W4968" t="s">
        <v>1357</v>
      </c>
      <c r="X4968" t="s">
        <v>63</v>
      </c>
      <c r="Y4968" t="s">
        <v>64</v>
      </c>
      <c r="Z4968" t="s">
        <v>65</v>
      </c>
      <c r="AA4968">
        <v>1151037495</v>
      </c>
      <c r="AB4968" t="s">
        <v>116</v>
      </c>
      <c r="AC4968" t="s">
        <v>67</v>
      </c>
      <c r="AD4968">
        <v>19.543824999999998</v>
      </c>
      <c r="AE4968">
        <v>-70.769221666666667</v>
      </c>
      <c r="AF4968" t="s">
        <v>15632</v>
      </c>
      <c r="AG4968" t="s">
        <v>32</v>
      </c>
      <c r="AH4968" t="s">
        <v>48</v>
      </c>
      <c r="AI4968" t="s">
        <v>87</v>
      </c>
      <c r="AJ4968" t="s">
        <v>1584</v>
      </c>
      <c r="AK4968" t="s">
        <v>346</v>
      </c>
      <c r="AL4968" t="s">
        <v>338</v>
      </c>
      <c r="AM4968" t="s">
        <v>347</v>
      </c>
      <c r="AR4968" t="s">
        <v>91</v>
      </c>
      <c r="AS4968">
        <v>9000145076</v>
      </c>
      <c r="AV4968" t="s">
        <v>349</v>
      </c>
      <c r="AW4968" t="str">
        <f>_xlfn.XLOOKUP(UNIVERSO[[#This Row],[RUTA-LOCALIDAD D&amp;N]],'[1]Cuota Ruta'!E:E,'[1]Cuota Ruta'!G:G)</f>
        <v>Cargar</v>
      </c>
    </row>
    <row r="4969" spans="1:49" x14ac:dyDescent="0.25">
      <c r="A4969" t="s">
        <v>48</v>
      </c>
      <c r="B4969" t="s">
        <v>49</v>
      </c>
      <c r="C4969" t="s">
        <v>50</v>
      </c>
      <c r="D4969" t="s">
        <v>124</v>
      </c>
      <c r="E4969" t="s">
        <v>485</v>
      </c>
      <c r="F4969" t="s">
        <v>283</v>
      </c>
      <c r="G4969">
        <v>9000145303</v>
      </c>
      <c r="H4969">
        <v>145303</v>
      </c>
      <c r="I4969" t="s">
        <v>15633</v>
      </c>
      <c r="J4969" t="s">
        <v>14042</v>
      </c>
      <c r="K4969" t="s">
        <v>286</v>
      </c>
      <c r="L4969" t="s">
        <v>1496</v>
      </c>
      <c r="M4969" t="s">
        <v>1496</v>
      </c>
      <c r="N4969" t="s">
        <v>6963</v>
      </c>
      <c r="O4969" t="s">
        <v>59</v>
      </c>
      <c r="P4969">
        <v>342</v>
      </c>
      <c r="Q4969" t="s">
        <v>2586</v>
      </c>
      <c r="R4969" t="s">
        <v>2586</v>
      </c>
      <c r="S4969" t="s">
        <v>1050</v>
      </c>
      <c r="T4969" t="s">
        <v>1050</v>
      </c>
      <c r="U4969">
        <v>19.437950134277301</v>
      </c>
      <c r="V4969">
        <v>-71.479560852050795</v>
      </c>
      <c r="W4969" t="s">
        <v>2587</v>
      </c>
      <c r="X4969" t="s">
        <v>63</v>
      </c>
      <c r="Y4969" t="s">
        <v>64</v>
      </c>
      <c r="Z4969" t="s">
        <v>65</v>
      </c>
      <c r="AA4969">
        <v>1158010218</v>
      </c>
      <c r="AB4969" t="s">
        <v>66</v>
      </c>
      <c r="AC4969" t="s">
        <v>67</v>
      </c>
      <c r="AD4969">
        <v>19.437950134277301</v>
      </c>
      <c r="AE4969">
        <v>-71.479560852050795</v>
      </c>
      <c r="AF4969" t="s">
        <v>15634</v>
      </c>
      <c r="AG4969" t="s">
        <v>32</v>
      </c>
      <c r="AH4969" t="s">
        <v>48</v>
      </c>
      <c r="AI4969" t="s">
        <v>87</v>
      </c>
      <c r="AJ4969" t="s">
        <v>1584</v>
      </c>
      <c r="AK4969" t="s">
        <v>494</v>
      </c>
      <c r="AL4969" t="s">
        <v>485</v>
      </c>
      <c r="AM4969" t="s">
        <v>495</v>
      </c>
      <c r="AR4969" t="s">
        <v>91</v>
      </c>
      <c r="AS4969">
        <v>9000145303</v>
      </c>
      <c r="AV4969" t="s">
        <v>349</v>
      </c>
      <c r="AW4969" t="str">
        <f>_xlfn.XLOOKUP(UNIVERSO[[#This Row],[RUTA-LOCALIDAD D&amp;N]],'[1]Cuota Ruta'!E:E,'[1]Cuota Ruta'!G:G)</f>
        <v>Cargar</v>
      </c>
    </row>
    <row r="4970" spans="1:49" x14ac:dyDescent="0.25">
      <c r="A4970" t="s">
        <v>48</v>
      </c>
      <c r="B4970" t="s">
        <v>49</v>
      </c>
      <c r="C4970" t="s">
        <v>50</v>
      </c>
      <c r="D4970" t="s">
        <v>51</v>
      </c>
      <c r="E4970" t="s">
        <v>193</v>
      </c>
      <c r="F4970" t="s">
        <v>194</v>
      </c>
      <c r="G4970">
        <v>9000145333</v>
      </c>
      <c r="H4970">
        <v>145333</v>
      </c>
      <c r="I4970" t="s">
        <v>1644</v>
      </c>
      <c r="J4970" t="s">
        <v>1417</v>
      </c>
      <c r="K4970" t="s">
        <v>197</v>
      </c>
      <c r="L4970" t="s">
        <v>1417</v>
      </c>
      <c r="M4970" t="s">
        <v>1417</v>
      </c>
      <c r="N4970" t="s">
        <v>253</v>
      </c>
      <c r="O4970" t="s">
        <v>59</v>
      </c>
      <c r="P4970">
        <v>326</v>
      </c>
      <c r="Q4970" t="s">
        <v>3204</v>
      </c>
      <c r="R4970" t="s">
        <v>3204</v>
      </c>
      <c r="S4970" t="s">
        <v>774</v>
      </c>
      <c r="T4970" t="s">
        <v>774</v>
      </c>
      <c r="U4970">
        <v>18.770235061645501</v>
      </c>
      <c r="V4970">
        <v>-69.254554748535199</v>
      </c>
      <c r="W4970" t="s">
        <v>3205</v>
      </c>
      <c r="X4970" t="s">
        <v>63</v>
      </c>
      <c r="Y4970" t="s">
        <v>64</v>
      </c>
      <c r="Z4970" t="s">
        <v>65</v>
      </c>
      <c r="AA4970">
        <v>1160018865</v>
      </c>
      <c r="AB4970" t="s">
        <v>107</v>
      </c>
      <c r="AC4970" t="s">
        <v>67</v>
      </c>
      <c r="AD4970">
        <v>18.770235061645501</v>
      </c>
      <c r="AE4970">
        <v>-69.254554748535199</v>
      </c>
      <c r="AF4970" t="s">
        <v>15635</v>
      </c>
      <c r="AG4970" t="s">
        <v>32</v>
      </c>
      <c r="AH4970" t="s">
        <v>48</v>
      </c>
      <c r="AI4970" t="s">
        <v>87</v>
      </c>
      <c r="AJ4970" t="s">
        <v>1584</v>
      </c>
      <c r="AK4970" t="s">
        <v>226</v>
      </c>
      <c r="AL4970" t="s">
        <v>193</v>
      </c>
      <c r="AM4970" t="s">
        <v>227</v>
      </c>
      <c r="AN4970">
        <v>9</v>
      </c>
      <c r="AO4970" t="s">
        <v>139</v>
      </c>
      <c r="AR4970" t="s">
        <v>91</v>
      </c>
      <c r="AS4970">
        <v>9000145333</v>
      </c>
      <c r="AU4970">
        <v>9</v>
      </c>
      <c r="AV4970" t="s">
        <v>92</v>
      </c>
      <c r="AW4970" t="str">
        <f>_xlfn.XLOOKUP(UNIVERSO[[#This Row],[RUTA-LOCALIDAD D&amp;N]],'[1]Cuota Ruta'!E:E,'[1]Cuota Ruta'!G:G)</f>
        <v>Cargar</v>
      </c>
    </row>
    <row r="4971" spans="1:49" x14ac:dyDescent="0.25">
      <c r="A4971" t="s">
        <v>48</v>
      </c>
      <c r="B4971" t="s">
        <v>49</v>
      </c>
      <c r="C4971" t="s">
        <v>50</v>
      </c>
      <c r="D4971" t="s">
        <v>76</v>
      </c>
      <c r="E4971" t="s">
        <v>193</v>
      </c>
      <c r="F4971" t="s">
        <v>194</v>
      </c>
      <c r="G4971">
        <v>9000146515</v>
      </c>
      <c r="H4971">
        <v>146515</v>
      </c>
      <c r="I4971" t="s">
        <v>15636</v>
      </c>
      <c r="J4971" t="s">
        <v>15637</v>
      </c>
      <c r="K4971" t="s">
        <v>197</v>
      </c>
      <c r="L4971" t="s">
        <v>193</v>
      </c>
      <c r="M4971" t="s">
        <v>193</v>
      </c>
      <c r="N4971" t="s">
        <v>58</v>
      </c>
      <c r="O4971" t="s">
        <v>59</v>
      </c>
      <c r="P4971">
        <v>303</v>
      </c>
      <c r="Q4971" t="s">
        <v>784</v>
      </c>
      <c r="R4971" t="s">
        <v>784</v>
      </c>
      <c r="S4971" t="s">
        <v>327</v>
      </c>
      <c r="T4971" t="s">
        <v>327</v>
      </c>
      <c r="U4971">
        <v>18.436029999999999</v>
      </c>
      <c r="V4971">
        <v>-68.978409999999997</v>
      </c>
      <c r="W4971" t="s">
        <v>785</v>
      </c>
      <c r="X4971" t="s">
        <v>63</v>
      </c>
      <c r="Y4971" t="s">
        <v>64</v>
      </c>
      <c r="Z4971" t="s">
        <v>65</v>
      </c>
      <c r="AA4971">
        <v>1160018022</v>
      </c>
      <c r="AB4971" t="s">
        <v>116</v>
      </c>
      <c r="AC4971" t="s">
        <v>67</v>
      </c>
      <c r="AD4971">
        <v>18.436123333333331</v>
      </c>
      <c r="AE4971">
        <v>-68.978286666666662</v>
      </c>
      <c r="AF4971" t="s">
        <v>15638</v>
      </c>
      <c r="AG4971" t="s">
        <v>32</v>
      </c>
      <c r="AH4971" t="s">
        <v>48</v>
      </c>
      <c r="AI4971" t="s">
        <v>87</v>
      </c>
      <c r="AJ4971" t="s">
        <v>1584</v>
      </c>
      <c r="AK4971" t="s">
        <v>330</v>
      </c>
      <c r="AL4971" t="s">
        <v>193</v>
      </c>
      <c r="AM4971" t="s">
        <v>331</v>
      </c>
      <c r="AR4971" t="s">
        <v>91</v>
      </c>
      <c r="AS4971">
        <v>9000146515</v>
      </c>
      <c r="AV4971" t="s">
        <v>206</v>
      </c>
      <c r="AW4971" t="str">
        <f>_xlfn.XLOOKUP(UNIVERSO[[#This Row],[RUTA-LOCALIDAD D&amp;N]],'[1]Cuota Ruta'!E:E,'[1]Cuota Ruta'!G:G)</f>
        <v>Cargar</v>
      </c>
    </row>
    <row r="4972" spans="1:49" x14ac:dyDescent="0.25">
      <c r="A4972" t="s">
        <v>48</v>
      </c>
      <c r="B4972" t="s">
        <v>49</v>
      </c>
      <c r="C4972" t="s">
        <v>50</v>
      </c>
      <c r="D4972" t="s">
        <v>76</v>
      </c>
      <c r="E4972" t="s">
        <v>77</v>
      </c>
      <c r="F4972" t="s">
        <v>53</v>
      </c>
      <c r="G4972">
        <v>9000146677</v>
      </c>
      <c r="H4972">
        <v>146677</v>
      </c>
      <c r="I4972" t="s">
        <v>15639</v>
      </c>
      <c r="J4972" t="s">
        <v>3242</v>
      </c>
      <c r="K4972" t="s">
        <v>56</v>
      </c>
      <c r="L4972" t="s">
        <v>57</v>
      </c>
      <c r="M4972" t="s">
        <v>57</v>
      </c>
      <c r="N4972" t="s">
        <v>15640</v>
      </c>
      <c r="O4972" t="s">
        <v>59</v>
      </c>
      <c r="P4972">
        <v>449</v>
      </c>
      <c r="Q4972" t="s">
        <v>254</v>
      </c>
      <c r="R4972" t="s">
        <v>254</v>
      </c>
      <c r="S4972" t="s">
        <v>61</v>
      </c>
      <c r="T4972" t="s">
        <v>61</v>
      </c>
      <c r="U4972">
        <v>18.460840000000001</v>
      </c>
      <c r="V4972">
        <v>-70.136859999999999</v>
      </c>
      <c r="W4972" t="s">
        <v>310</v>
      </c>
      <c r="X4972" t="s">
        <v>63</v>
      </c>
      <c r="Y4972" t="s">
        <v>64</v>
      </c>
      <c r="Z4972" t="s">
        <v>65</v>
      </c>
      <c r="AA4972">
        <v>1169005399</v>
      </c>
      <c r="AB4972" t="s">
        <v>66</v>
      </c>
      <c r="AC4972" t="s">
        <v>67</v>
      </c>
      <c r="AD4972">
        <v>18.460840000000001</v>
      </c>
      <c r="AE4972">
        <v>-70.136859999999999</v>
      </c>
      <c r="AF4972" t="s">
        <v>15641</v>
      </c>
      <c r="AG4972" t="s">
        <v>32</v>
      </c>
      <c r="AH4972" t="s">
        <v>48</v>
      </c>
      <c r="AI4972" t="s">
        <v>87</v>
      </c>
      <c r="AJ4972" t="s">
        <v>1584</v>
      </c>
      <c r="AK4972" t="s">
        <v>243</v>
      </c>
      <c r="AL4972" t="s">
        <v>77</v>
      </c>
      <c r="AM4972" t="s">
        <v>244</v>
      </c>
      <c r="AR4972" t="s">
        <v>91</v>
      </c>
      <c r="AS4972">
        <v>9000146677</v>
      </c>
      <c r="AV4972" t="s">
        <v>75</v>
      </c>
      <c r="AW4972" t="str">
        <f>_xlfn.XLOOKUP(UNIVERSO[[#This Row],[RUTA-LOCALIDAD D&amp;N]],'[1]Cuota Ruta'!E:E,'[1]Cuota Ruta'!G:G)</f>
        <v>Cargar</v>
      </c>
    </row>
    <row r="4973" spans="1:49" x14ac:dyDescent="0.25">
      <c r="A4973" t="s">
        <v>48</v>
      </c>
      <c r="B4973" t="s">
        <v>49</v>
      </c>
      <c r="C4973" t="s">
        <v>50</v>
      </c>
      <c r="D4973" t="s">
        <v>51</v>
      </c>
      <c r="E4973" t="s">
        <v>257</v>
      </c>
      <c r="F4973" t="s">
        <v>194</v>
      </c>
      <c r="G4973">
        <v>9000149132</v>
      </c>
      <c r="H4973">
        <v>149132</v>
      </c>
      <c r="I4973" t="s">
        <v>15642</v>
      </c>
      <c r="J4973" t="s">
        <v>15643</v>
      </c>
      <c r="K4973" t="s">
        <v>197</v>
      </c>
      <c r="L4973" t="s">
        <v>260</v>
      </c>
      <c r="M4973" t="s">
        <v>260</v>
      </c>
      <c r="N4973" t="s">
        <v>15644</v>
      </c>
      <c r="O4973" t="s">
        <v>59</v>
      </c>
      <c r="P4973">
        <v>309</v>
      </c>
      <c r="Q4973" t="s">
        <v>1338</v>
      </c>
      <c r="R4973" t="s">
        <v>1338</v>
      </c>
      <c r="S4973" t="s">
        <v>262</v>
      </c>
      <c r="T4973" t="s">
        <v>262</v>
      </c>
      <c r="U4973">
        <v>19.201218999999998</v>
      </c>
      <c r="V4973">
        <v>-69.312505000000002</v>
      </c>
      <c r="W4973" t="s">
        <v>1339</v>
      </c>
      <c r="X4973" t="s">
        <v>63</v>
      </c>
      <c r="Y4973" t="s">
        <v>64</v>
      </c>
      <c r="Z4973" t="s">
        <v>65</v>
      </c>
      <c r="AA4973">
        <v>1152011024</v>
      </c>
      <c r="AB4973" t="s">
        <v>66</v>
      </c>
      <c r="AC4973" t="s">
        <v>67</v>
      </c>
      <c r="AD4973">
        <v>19.201218999999998</v>
      </c>
      <c r="AE4973">
        <v>-69.312505000000002</v>
      </c>
      <c r="AF4973" t="s">
        <v>15645</v>
      </c>
      <c r="AG4973" t="s">
        <v>32</v>
      </c>
      <c r="AH4973" t="s">
        <v>48</v>
      </c>
      <c r="AI4973" t="s">
        <v>87</v>
      </c>
      <c r="AJ4973" t="s">
        <v>1584</v>
      </c>
      <c r="AK4973" t="s">
        <v>265</v>
      </c>
      <c r="AL4973" t="s">
        <v>257</v>
      </c>
      <c r="AM4973" t="s">
        <v>266</v>
      </c>
      <c r="AR4973" t="s">
        <v>91</v>
      </c>
      <c r="AS4973">
        <v>9000149132</v>
      </c>
      <c r="AV4973" t="s">
        <v>267</v>
      </c>
      <c r="AW4973" t="str">
        <f>_xlfn.XLOOKUP(UNIVERSO[[#This Row],[RUTA-LOCALIDAD D&amp;N]],'[1]Cuota Ruta'!E:E,'[1]Cuota Ruta'!G:G)</f>
        <v>Cargar</v>
      </c>
    </row>
    <row r="4974" spans="1:49" x14ac:dyDescent="0.25">
      <c r="A4974" t="s">
        <v>48</v>
      </c>
      <c r="B4974" t="s">
        <v>380</v>
      </c>
      <c r="C4974" t="s">
        <v>381</v>
      </c>
      <c r="D4974" t="s">
        <v>76</v>
      </c>
      <c r="E4974" t="s">
        <v>140</v>
      </c>
      <c r="F4974" t="s">
        <v>141</v>
      </c>
      <c r="G4974">
        <v>9000149376</v>
      </c>
      <c r="H4974">
        <v>149376</v>
      </c>
      <c r="I4974" t="s">
        <v>15646</v>
      </c>
      <c r="J4974" t="s">
        <v>15647</v>
      </c>
      <c r="K4974" t="s">
        <v>144</v>
      </c>
      <c r="L4974" t="s">
        <v>93</v>
      </c>
      <c r="M4974" t="s">
        <v>93</v>
      </c>
      <c r="N4974" t="s">
        <v>604</v>
      </c>
      <c r="O4974" t="s">
        <v>434</v>
      </c>
      <c r="P4974">
        <v>400</v>
      </c>
      <c r="Q4974" t="s">
        <v>1501</v>
      </c>
      <c r="R4974" t="s">
        <v>1501</v>
      </c>
      <c r="S4974" t="s">
        <v>436</v>
      </c>
      <c r="T4974" t="s">
        <v>436</v>
      </c>
      <c r="U4974">
        <v>18.4471372</v>
      </c>
      <c r="V4974">
        <v>-69.611128600000001</v>
      </c>
      <c r="W4974" t="s">
        <v>1502</v>
      </c>
      <c r="X4974" t="s">
        <v>85</v>
      </c>
      <c r="Y4974" t="s">
        <v>64</v>
      </c>
      <c r="Z4974" t="s">
        <v>65</v>
      </c>
      <c r="AA4974">
        <v>1153026593</v>
      </c>
      <c r="AB4974" t="s">
        <v>116</v>
      </c>
      <c r="AC4974" t="s">
        <v>67</v>
      </c>
      <c r="AD4974">
        <v>18.447145200000001</v>
      </c>
      <c r="AE4974">
        <v>-69.611155499999995</v>
      </c>
      <c r="AF4974" t="s">
        <v>15648</v>
      </c>
      <c r="AG4974" t="s">
        <v>32</v>
      </c>
      <c r="AH4974" t="s">
        <v>48</v>
      </c>
      <c r="AI4974" t="s">
        <v>87</v>
      </c>
      <c r="AJ4974" t="s">
        <v>1584</v>
      </c>
      <c r="AK4974" t="s">
        <v>150</v>
      </c>
      <c r="AL4974" t="s">
        <v>140</v>
      </c>
      <c r="AM4974" t="s">
        <v>151</v>
      </c>
      <c r="AR4974" t="s">
        <v>91</v>
      </c>
      <c r="AS4974">
        <v>9000149376</v>
      </c>
      <c r="AV4974" t="s">
        <v>153</v>
      </c>
      <c r="AW4974" t="str">
        <f>_xlfn.XLOOKUP(UNIVERSO[[#This Row],[RUTA-LOCALIDAD D&amp;N]],'[1]Cuota Ruta'!E:E,'[1]Cuota Ruta'!G:G)</f>
        <v>Cargar</v>
      </c>
    </row>
    <row r="4975" spans="1:49" x14ac:dyDescent="0.25">
      <c r="A4975" t="s">
        <v>48</v>
      </c>
      <c r="B4975" t="s">
        <v>49</v>
      </c>
      <c r="C4975" t="s">
        <v>50</v>
      </c>
      <c r="D4975" t="s">
        <v>76</v>
      </c>
      <c r="E4975" t="s">
        <v>338</v>
      </c>
      <c r="F4975" t="s">
        <v>283</v>
      </c>
      <c r="G4975">
        <v>9000150948</v>
      </c>
      <c r="H4975">
        <v>150948</v>
      </c>
      <c r="I4975" t="s">
        <v>4740</v>
      </c>
      <c r="J4975" t="s">
        <v>15649</v>
      </c>
      <c r="K4975" t="s">
        <v>286</v>
      </c>
      <c r="L4975" t="s">
        <v>1748</v>
      </c>
      <c r="M4975" t="s">
        <v>1748</v>
      </c>
      <c r="N4975" t="s">
        <v>15650</v>
      </c>
      <c r="O4975" t="s">
        <v>59</v>
      </c>
      <c r="P4975">
        <v>362</v>
      </c>
      <c r="Q4975" t="s">
        <v>694</v>
      </c>
      <c r="R4975" t="s">
        <v>694</v>
      </c>
      <c r="S4975" t="s">
        <v>405</v>
      </c>
      <c r="T4975" t="s">
        <v>405</v>
      </c>
      <c r="U4975">
        <v>19.503499999999999</v>
      </c>
      <c r="V4975">
        <v>-70.508399999999995</v>
      </c>
      <c r="W4975" t="s">
        <v>695</v>
      </c>
      <c r="X4975" t="s">
        <v>85</v>
      </c>
      <c r="Y4975" t="s">
        <v>64</v>
      </c>
      <c r="Z4975" t="s">
        <v>99</v>
      </c>
      <c r="AA4975">
        <v>1151038391</v>
      </c>
      <c r="AB4975" t="s">
        <v>66</v>
      </c>
      <c r="AC4975" t="s">
        <v>67</v>
      </c>
      <c r="AD4975">
        <v>19.503499999999999</v>
      </c>
      <c r="AE4975">
        <v>-70.508399999999995</v>
      </c>
      <c r="AF4975" t="s">
        <v>15651</v>
      </c>
      <c r="AG4975" t="s">
        <v>32</v>
      </c>
      <c r="AH4975" t="s">
        <v>48</v>
      </c>
      <c r="AI4975" t="s">
        <v>87</v>
      </c>
      <c r="AJ4975" t="s">
        <v>1584</v>
      </c>
      <c r="AK4975" t="s">
        <v>697</v>
      </c>
      <c r="AL4975" t="s">
        <v>338</v>
      </c>
      <c r="AM4975" t="s">
        <v>698</v>
      </c>
      <c r="AR4975" t="s">
        <v>91</v>
      </c>
      <c r="AS4975">
        <v>9000150948</v>
      </c>
      <c r="AV4975" t="s">
        <v>410</v>
      </c>
      <c r="AW4975" t="str">
        <f>_xlfn.XLOOKUP(UNIVERSO[[#This Row],[RUTA-LOCALIDAD D&amp;N]],'[1]Cuota Ruta'!E:E,'[1]Cuota Ruta'!G:G)</f>
        <v>Cargar</v>
      </c>
    </row>
    <row r="4976" spans="1:49" x14ac:dyDescent="0.25">
      <c r="A4976" t="s">
        <v>48</v>
      </c>
      <c r="B4976" t="s">
        <v>380</v>
      </c>
      <c r="C4976" t="s">
        <v>381</v>
      </c>
      <c r="D4976" t="s">
        <v>76</v>
      </c>
      <c r="E4976" t="s">
        <v>917</v>
      </c>
      <c r="F4976" t="s">
        <v>283</v>
      </c>
      <c r="G4976">
        <v>9000152290</v>
      </c>
      <c r="H4976">
        <v>152290</v>
      </c>
      <c r="I4976" t="s">
        <v>15652</v>
      </c>
      <c r="J4976" t="s">
        <v>15653</v>
      </c>
      <c r="K4976" t="s">
        <v>286</v>
      </c>
      <c r="L4976" t="s">
        <v>917</v>
      </c>
      <c r="M4976" t="s">
        <v>917</v>
      </c>
      <c r="N4976" t="s">
        <v>934</v>
      </c>
      <c r="O4976" t="s">
        <v>434</v>
      </c>
      <c r="P4976">
        <v>313</v>
      </c>
      <c r="Q4976" t="s">
        <v>1581</v>
      </c>
      <c r="R4976" t="s">
        <v>1581</v>
      </c>
      <c r="S4976" t="s">
        <v>936</v>
      </c>
      <c r="T4976" t="s">
        <v>936</v>
      </c>
      <c r="U4976">
        <v>19.798068364461301</v>
      </c>
      <c r="V4976">
        <v>-70.688440958658902</v>
      </c>
      <c r="W4976" t="s">
        <v>1582</v>
      </c>
      <c r="X4976" t="s">
        <v>85</v>
      </c>
      <c r="Y4976" t="s">
        <v>64</v>
      </c>
      <c r="Z4976" t="s">
        <v>65</v>
      </c>
      <c r="AA4976">
        <v>1156010641</v>
      </c>
      <c r="AB4976" t="s">
        <v>66</v>
      </c>
      <c r="AC4976" t="s">
        <v>67</v>
      </c>
      <c r="AD4976">
        <v>19.798068364461301</v>
      </c>
      <c r="AE4976">
        <v>-70.688440958658902</v>
      </c>
      <c r="AF4976" t="s">
        <v>15654</v>
      </c>
      <c r="AG4976" t="s">
        <v>32</v>
      </c>
      <c r="AH4976" t="s">
        <v>48</v>
      </c>
      <c r="AI4976" t="s">
        <v>87</v>
      </c>
      <c r="AJ4976" t="s">
        <v>1584</v>
      </c>
      <c r="AK4976" t="s">
        <v>925</v>
      </c>
      <c r="AL4976" t="s">
        <v>917</v>
      </c>
      <c r="AM4976" t="s">
        <v>926</v>
      </c>
      <c r="AR4976" t="s">
        <v>91</v>
      </c>
      <c r="AS4976">
        <v>9000152290</v>
      </c>
      <c r="AV4976" t="s">
        <v>267</v>
      </c>
      <c r="AW4976" t="str">
        <f>_xlfn.XLOOKUP(UNIVERSO[[#This Row],[RUTA-LOCALIDAD D&amp;N]],'[1]Cuota Ruta'!E:E,'[1]Cuota Ruta'!G:G)</f>
        <v>Cargar</v>
      </c>
    </row>
    <row r="4977" spans="1:49" x14ac:dyDescent="0.25">
      <c r="A4977" t="s">
        <v>48</v>
      </c>
      <c r="B4977" t="s">
        <v>380</v>
      </c>
      <c r="C4977" t="s">
        <v>381</v>
      </c>
      <c r="D4977" t="s">
        <v>76</v>
      </c>
      <c r="E4977" t="s">
        <v>140</v>
      </c>
      <c r="F4977" t="s">
        <v>141</v>
      </c>
      <c r="G4977">
        <v>9000152599</v>
      </c>
      <c r="H4977">
        <v>152599</v>
      </c>
      <c r="I4977" t="s">
        <v>15655</v>
      </c>
      <c r="J4977" t="s">
        <v>15656</v>
      </c>
      <c r="K4977" t="s">
        <v>144</v>
      </c>
      <c r="L4977" t="s">
        <v>93</v>
      </c>
      <c r="M4977" t="s">
        <v>93</v>
      </c>
      <c r="N4977" t="s">
        <v>3288</v>
      </c>
      <c r="O4977" t="s">
        <v>434</v>
      </c>
      <c r="P4977">
        <v>384</v>
      </c>
      <c r="Q4977" t="s">
        <v>595</v>
      </c>
      <c r="R4977" t="s">
        <v>595</v>
      </c>
      <c r="S4977" t="s">
        <v>436</v>
      </c>
      <c r="T4977" t="s">
        <v>436</v>
      </c>
      <c r="U4977">
        <v>18.466699999999999</v>
      </c>
      <c r="V4977">
        <v>-69.781800000000004</v>
      </c>
      <c r="W4977" t="s">
        <v>596</v>
      </c>
      <c r="X4977" t="s">
        <v>85</v>
      </c>
      <c r="Y4977" t="s">
        <v>64</v>
      </c>
      <c r="Z4977" t="s">
        <v>65</v>
      </c>
      <c r="AA4977">
        <v>1153026919</v>
      </c>
      <c r="AB4977" t="s">
        <v>66</v>
      </c>
      <c r="AC4977" t="s">
        <v>67</v>
      </c>
      <c r="AD4977">
        <v>18.466699999999999</v>
      </c>
      <c r="AE4977">
        <v>-69.781800000000004</v>
      </c>
      <c r="AF4977" t="s">
        <v>15657</v>
      </c>
      <c r="AG4977" t="s">
        <v>32</v>
      </c>
      <c r="AH4977" t="s">
        <v>48</v>
      </c>
      <c r="AI4977" t="s">
        <v>87</v>
      </c>
      <c r="AJ4977" t="s">
        <v>1584</v>
      </c>
      <c r="AK4977" t="s">
        <v>150</v>
      </c>
      <c r="AL4977" t="s">
        <v>140</v>
      </c>
      <c r="AM4977" t="s">
        <v>151</v>
      </c>
      <c r="AR4977" t="s">
        <v>91</v>
      </c>
      <c r="AS4977">
        <v>9000152599</v>
      </c>
      <c r="AV4977" t="s">
        <v>153</v>
      </c>
      <c r="AW4977" t="str">
        <f>_xlfn.XLOOKUP(UNIVERSO[[#This Row],[RUTA-LOCALIDAD D&amp;N]],'[1]Cuota Ruta'!E:E,'[1]Cuota Ruta'!G:G)</f>
        <v>Cargar</v>
      </c>
    </row>
    <row r="4978" spans="1:49" x14ac:dyDescent="0.25">
      <c r="A4978" t="s">
        <v>48</v>
      </c>
      <c r="B4978" t="s">
        <v>49</v>
      </c>
      <c r="C4978" t="s">
        <v>50</v>
      </c>
      <c r="D4978" t="s">
        <v>124</v>
      </c>
      <c r="E4978" t="s">
        <v>257</v>
      </c>
      <c r="F4978" t="s">
        <v>194</v>
      </c>
      <c r="G4978">
        <v>9000153635</v>
      </c>
      <c r="H4978">
        <v>153635</v>
      </c>
      <c r="I4978" t="s">
        <v>15658</v>
      </c>
      <c r="J4978" t="s">
        <v>15659</v>
      </c>
      <c r="K4978" t="s">
        <v>197</v>
      </c>
      <c r="L4978" t="s">
        <v>260</v>
      </c>
      <c r="M4978" t="s">
        <v>260</v>
      </c>
      <c r="N4978" t="s">
        <v>12600</v>
      </c>
      <c r="O4978" t="s">
        <v>59</v>
      </c>
      <c r="P4978">
        <v>310</v>
      </c>
      <c r="Q4978" t="s">
        <v>1437</v>
      </c>
      <c r="R4978" t="s">
        <v>1437</v>
      </c>
      <c r="S4978" t="s">
        <v>262</v>
      </c>
      <c r="T4978" t="s">
        <v>262</v>
      </c>
      <c r="U4978">
        <v>19.20185</v>
      </c>
      <c r="V4978">
        <v>-69.444545000000005</v>
      </c>
      <c r="W4978" t="s">
        <v>1438</v>
      </c>
      <c r="X4978" t="s">
        <v>63</v>
      </c>
      <c r="Y4978" t="s">
        <v>64</v>
      </c>
      <c r="Z4978" t="s">
        <v>65</v>
      </c>
      <c r="AA4978">
        <v>1152011418</v>
      </c>
      <c r="AB4978" t="s">
        <v>66</v>
      </c>
      <c r="AC4978" t="s">
        <v>67</v>
      </c>
      <c r="AD4978">
        <v>19.20185</v>
      </c>
      <c r="AE4978">
        <v>-69.444545000000005</v>
      </c>
      <c r="AF4978" t="s">
        <v>15660</v>
      </c>
      <c r="AG4978" t="s">
        <v>32</v>
      </c>
      <c r="AH4978" t="s">
        <v>48</v>
      </c>
      <c r="AI4978" t="s">
        <v>87</v>
      </c>
      <c r="AJ4978" t="s">
        <v>1584</v>
      </c>
      <c r="AK4978" t="s">
        <v>265</v>
      </c>
      <c r="AL4978" t="s">
        <v>257</v>
      </c>
      <c r="AM4978" t="s">
        <v>266</v>
      </c>
      <c r="AR4978" t="s">
        <v>91</v>
      </c>
      <c r="AS4978">
        <v>9000153635</v>
      </c>
      <c r="AV4978" t="s">
        <v>267</v>
      </c>
      <c r="AW4978" t="str">
        <f>_xlfn.XLOOKUP(UNIVERSO[[#This Row],[RUTA-LOCALIDAD D&amp;N]],'[1]Cuota Ruta'!E:E,'[1]Cuota Ruta'!G:G)</f>
        <v>Cargar</v>
      </c>
    </row>
    <row r="4979" spans="1:49" x14ac:dyDescent="0.25">
      <c r="A4979" t="s">
        <v>48</v>
      </c>
      <c r="B4979" t="s">
        <v>49</v>
      </c>
      <c r="C4979" t="s">
        <v>50</v>
      </c>
      <c r="D4979" t="s">
        <v>124</v>
      </c>
      <c r="E4979" t="s">
        <v>917</v>
      </c>
      <c r="F4979" t="s">
        <v>283</v>
      </c>
      <c r="G4979">
        <v>9000156014</v>
      </c>
      <c r="H4979">
        <v>156014</v>
      </c>
      <c r="I4979" t="s">
        <v>12056</v>
      </c>
      <c r="J4979" t="s">
        <v>15661</v>
      </c>
      <c r="K4979" t="s">
        <v>286</v>
      </c>
      <c r="L4979" t="s">
        <v>917</v>
      </c>
      <c r="M4979" t="s">
        <v>917</v>
      </c>
      <c r="N4979" t="s">
        <v>15662</v>
      </c>
      <c r="O4979" t="s">
        <v>59</v>
      </c>
      <c r="P4979">
        <v>305</v>
      </c>
      <c r="Q4979" t="s">
        <v>2740</v>
      </c>
      <c r="R4979" t="s">
        <v>2740</v>
      </c>
      <c r="S4979" t="s">
        <v>922</v>
      </c>
      <c r="T4979" t="s">
        <v>922</v>
      </c>
      <c r="U4979">
        <v>19.729690000000002</v>
      </c>
      <c r="V4979">
        <v>-70.597189999999998</v>
      </c>
      <c r="W4979" t="s">
        <v>2741</v>
      </c>
      <c r="X4979" t="s">
        <v>63</v>
      </c>
      <c r="Y4979" t="s">
        <v>64</v>
      </c>
      <c r="Z4979" t="s">
        <v>65</v>
      </c>
      <c r="AA4979">
        <v>1156010836</v>
      </c>
      <c r="AB4979" t="s">
        <v>66</v>
      </c>
      <c r="AC4979" t="s">
        <v>67</v>
      </c>
      <c r="AD4979">
        <v>19.729690000000002</v>
      </c>
      <c r="AE4979">
        <v>-70.597189999999998</v>
      </c>
      <c r="AF4979" t="s">
        <v>15663</v>
      </c>
      <c r="AG4979" t="s">
        <v>32</v>
      </c>
      <c r="AH4979" t="s">
        <v>48</v>
      </c>
      <c r="AI4979" t="s">
        <v>87</v>
      </c>
      <c r="AJ4979" t="s">
        <v>1584</v>
      </c>
      <c r="AK4979" t="s">
        <v>925</v>
      </c>
      <c r="AL4979" t="s">
        <v>917</v>
      </c>
      <c r="AM4979" t="s">
        <v>926</v>
      </c>
      <c r="AR4979" t="s">
        <v>91</v>
      </c>
      <c r="AS4979">
        <v>9000156014</v>
      </c>
      <c r="AV4979" t="s">
        <v>267</v>
      </c>
      <c r="AW4979" t="str">
        <f>_xlfn.XLOOKUP(UNIVERSO[[#This Row],[RUTA-LOCALIDAD D&amp;N]],'[1]Cuota Ruta'!E:E,'[1]Cuota Ruta'!G:G)</f>
        <v>Cargar</v>
      </c>
    </row>
    <row r="4980" spans="1:49" x14ac:dyDescent="0.25">
      <c r="A4980" t="s">
        <v>48</v>
      </c>
      <c r="B4980" t="s">
        <v>49</v>
      </c>
      <c r="C4980" t="s">
        <v>50</v>
      </c>
      <c r="D4980" t="s">
        <v>51</v>
      </c>
      <c r="E4980" t="s">
        <v>917</v>
      </c>
      <c r="F4980" t="s">
        <v>283</v>
      </c>
      <c r="G4980">
        <v>9000156657</v>
      </c>
      <c r="H4980">
        <v>156657</v>
      </c>
      <c r="I4980" t="s">
        <v>15664</v>
      </c>
      <c r="J4980" t="s">
        <v>15665</v>
      </c>
      <c r="K4980" t="s">
        <v>286</v>
      </c>
      <c r="L4980" t="s">
        <v>917</v>
      </c>
      <c r="M4980" t="s">
        <v>917</v>
      </c>
      <c r="N4980" t="s">
        <v>253</v>
      </c>
      <c r="O4980" t="s">
        <v>59</v>
      </c>
      <c r="P4980">
        <v>311</v>
      </c>
      <c r="Q4980" t="s">
        <v>2279</v>
      </c>
      <c r="R4980" t="s">
        <v>2279</v>
      </c>
      <c r="S4980" t="s">
        <v>936</v>
      </c>
      <c r="T4980" t="s">
        <v>936</v>
      </c>
      <c r="U4980">
        <v>19.667881009999999</v>
      </c>
      <c r="V4980">
        <v>-70.828147889999997</v>
      </c>
      <c r="W4980" t="s">
        <v>2280</v>
      </c>
      <c r="X4980" t="s">
        <v>63</v>
      </c>
      <c r="Y4980" t="s">
        <v>64</v>
      </c>
      <c r="Z4980" t="s">
        <v>65</v>
      </c>
      <c r="AA4980">
        <v>1156010895</v>
      </c>
      <c r="AB4980" t="s">
        <v>66</v>
      </c>
      <c r="AC4980" t="s">
        <v>67</v>
      </c>
      <c r="AD4980">
        <v>19.667881009999999</v>
      </c>
      <c r="AE4980">
        <v>-70.828147889999997</v>
      </c>
      <c r="AF4980" t="s">
        <v>15666</v>
      </c>
      <c r="AG4980" t="s">
        <v>32</v>
      </c>
      <c r="AH4980" t="s">
        <v>48</v>
      </c>
      <c r="AI4980" t="s">
        <v>87</v>
      </c>
      <c r="AJ4980" t="s">
        <v>1584</v>
      </c>
      <c r="AK4980" t="s">
        <v>925</v>
      </c>
      <c r="AL4980" t="s">
        <v>917</v>
      </c>
      <c r="AM4980" t="s">
        <v>926</v>
      </c>
      <c r="AR4980" t="s">
        <v>91</v>
      </c>
      <c r="AS4980">
        <v>9000156657</v>
      </c>
      <c r="AV4980" t="s">
        <v>267</v>
      </c>
      <c r="AW4980" t="str">
        <f>_xlfn.XLOOKUP(UNIVERSO[[#This Row],[RUTA-LOCALIDAD D&amp;N]],'[1]Cuota Ruta'!E:E,'[1]Cuota Ruta'!G:G)</f>
        <v>Cargar</v>
      </c>
    </row>
    <row r="4981" spans="1:49" x14ac:dyDescent="0.25">
      <c r="A4981" t="s">
        <v>48</v>
      </c>
      <c r="B4981" t="s">
        <v>49</v>
      </c>
      <c r="C4981" t="s">
        <v>50</v>
      </c>
      <c r="D4981" t="s">
        <v>51</v>
      </c>
      <c r="E4981" t="s">
        <v>257</v>
      </c>
      <c r="F4981" t="s">
        <v>194</v>
      </c>
      <c r="G4981">
        <v>9000157267</v>
      </c>
      <c r="H4981">
        <v>157267</v>
      </c>
      <c r="I4981" t="s">
        <v>11920</v>
      </c>
      <c r="J4981" t="s">
        <v>15667</v>
      </c>
      <c r="K4981" t="s">
        <v>197</v>
      </c>
      <c r="L4981" t="s">
        <v>301</v>
      </c>
      <c r="M4981" t="s">
        <v>301</v>
      </c>
      <c r="N4981" t="s">
        <v>15668</v>
      </c>
      <c r="O4981" t="s">
        <v>59</v>
      </c>
      <c r="P4981">
        <v>314</v>
      </c>
      <c r="Q4981" t="s">
        <v>953</v>
      </c>
      <c r="R4981" t="s">
        <v>953</v>
      </c>
      <c r="S4981" t="s">
        <v>262</v>
      </c>
      <c r="T4981" t="s">
        <v>262</v>
      </c>
      <c r="U4981">
        <v>19.253150000000002</v>
      </c>
      <c r="V4981">
        <v>-69.770470000000003</v>
      </c>
      <c r="W4981" t="s">
        <v>954</v>
      </c>
      <c r="X4981" t="s">
        <v>63</v>
      </c>
      <c r="Y4981" t="s">
        <v>64</v>
      </c>
      <c r="Z4981" t="s">
        <v>65</v>
      </c>
      <c r="AA4981">
        <v>1152011716</v>
      </c>
      <c r="AB4981" t="s">
        <v>66</v>
      </c>
      <c r="AC4981" t="s">
        <v>67</v>
      </c>
      <c r="AD4981">
        <v>19.253150000000002</v>
      </c>
      <c r="AE4981">
        <v>-69.770470000000003</v>
      </c>
      <c r="AF4981" t="s">
        <v>15669</v>
      </c>
      <c r="AG4981" t="s">
        <v>32</v>
      </c>
      <c r="AH4981" t="s">
        <v>48</v>
      </c>
      <c r="AI4981" t="s">
        <v>87</v>
      </c>
      <c r="AJ4981" t="s">
        <v>1584</v>
      </c>
      <c r="AK4981" t="s">
        <v>265</v>
      </c>
      <c r="AL4981" t="s">
        <v>257</v>
      </c>
      <c r="AM4981" t="s">
        <v>266</v>
      </c>
      <c r="AR4981" t="s">
        <v>91</v>
      </c>
      <c r="AS4981">
        <v>9000157267</v>
      </c>
      <c r="AV4981" t="s">
        <v>267</v>
      </c>
      <c r="AW4981" t="str">
        <f>_xlfn.XLOOKUP(UNIVERSO[[#This Row],[RUTA-LOCALIDAD D&amp;N]],'[1]Cuota Ruta'!E:E,'[1]Cuota Ruta'!G:G)</f>
        <v>Cargar</v>
      </c>
    </row>
    <row r="4982" spans="1:49" x14ac:dyDescent="0.25">
      <c r="A4982" t="s">
        <v>48</v>
      </c>
      <c r="B4982" t="s">
        <v>49</v>
      </c>
      <c r="C4982" t="s">
        <v>50</v>
      </c>
      <c r="D4982" t="s">
        <v>51</v>
      </c>
      <c r="E4982" t="s">
        <v>823</v>
      </c>
      <c r="F4982" t="s">
        <v>283</v>
      </c>
      <c r="G4982">
        <v>9000158264</v>
      </c>
      <c r="H4982">
        <v>158264</v>
      </c>
      <c r="I4982" t="s">
        <v>15670</v>
      </c>
      <c r="J4982" t="s">
        <v>15671</v>
      </c>
      <c r="K4982" t="s">
        <v>286</v>
      </c>
      <c r="L4982" t="s">
        <v>826</v>
      </c>
      <c r="M4982" t="s">
        <v>826</v>
      </c>
      <c r="N4982" t="s">
        <v>253</v>
      </c>
      <c r="O4982" t="s">
        <v>59</v>
      </c>
      <c r="P4982">
        <v>331</v>
      </c>
      <c r="Q4982" t="s">
        <v>886</v>
      </c>
      <c r="R4982" t="s">
        <v>886</v>
      </c>
      <c r="S4982" t="s">
        <v>840</v>
      </c>
      <c r="T4982" t="s">
        <v>840</v>
      </c>
      <c r="U4982">
        <v>19.187722999999998</v>
      </c>
      <c r="V4982">
        <v>-70.109651900000003</v>
      </c>
      <c r="W4982" t="s">
        <v>887</v>
      </c>
      <c r="X4982" t="s">
        <v>63</v>
      </c>
      <c r="Y4982" t="s">
        <v>64</v>
      </c>
      <c r="Z4982" t="s">
        <v>65</v>
      </c>
      <c r="AA4982">
        <v>1154015107</v>
      </c>
      <c r="AB4982" t="s">
        <v>116</v>
      </c>
      <c r="AC4982" t="s">
        <v>67</v>
      </c>
      <c r="AD4982">
        <v>19.189769399999999</v>
      </c>
      <c r="AE4982">
        <v>-70.110415399999994</v>
      </c>
      <c r="AF4982" t="s">
        <v>15672</v>
      </c>
      <c r="AG4982" t="s">
        <v>32</v>
      </c>
      <c r="AH4982" t="s">
        <v>48</v>
      </c>
      <c r="AI4982" t="s">
        <v>87</v>
      </c>
      <c r="AJ4982" t="s">
        <v>1584</v>
      </c>
      <c r="AR4982" t="s">
        <v>91</v>
      </c>
      <c r="AS4982">
        <v>9000158264</v>
      </c>
      <c r="AW4982" t="str">
        <f>_xlfn.XLOOKUP(UNIVERSO[[#This Row],[RUTA-LOCALIDAD D&amp;N]],'[1]Cuota Ruta'!E:E,'[1]Cuota Ruta'!G:G)</f>
        <v>Cargar</v>
      </c>
    </row>
    <row r="4983" spans="1:49" x14ac:dyDescent="0.25">
      <c r="A4983" t="s">
        <v>48</v>
      </c>
      <c r="B4983" t="s">
        <v>49</v>
      </c>
      <c r="C4983" t="s">
        <v>50</v>
      </c>
      <c r="D4983" t="s">
        <v>51</v>
      </c>
      <c r="E4983" t="s">
        <v>282</v>
      </c>
      <c r="F4983" t="s">
        <v>283</v>
      </c>
      <c r="G4983">
        <v>9000160848</v>
      </c>
      <c r="H4983">
        <v>160848</v>
      </c>
      <c r="I4983" t="s">
        <v>15673</v>
      </c>
      <c r="J4983" t="s">
        <v>15674</v>
      </c>
      <c r="K4983" t="s">
        <v>286</v>
      </c>
      <c r="L4983" t="s">
        <v>287</v>
      </c>
      <c r="M4983" t="s">
        <v>287</v>
      </c>
      <c r="N4983" t="s">
        <v>7672</v>
      </c>
      <c r="O4983" t="s">
        <v>59</v>
      </c>
      <c r="P4983">
        <v>302</v>
      </c>
      <c r="Q4983" t="s">
        <v>1130</v>
      </c>
      <c r="R4983" t="s">
        <v>1130</v>
      </c>
      <c r="S4983" t="s">
        <v>290</v>
      </c>
      <c r="T4983" t="s">
        <v>290</v>
      </c>
      <c r="U4983">
        <v>18.9044858</v>
      </c>
      <c r="V4983">
        <v>-70.434439999999995</v>
      </c>
      <c r="W4983" t="s">
        <v>1131</v>
      </c>
      <c r="X4983" t="s">
        <v>85</v>
      </c>
      <c r="Y4983" t="s">
        <v>64</v>
      </c>
      <c r="Z4983" t="s">
        <v>65</v>
      </c>
      <c r="AA4983">
        <v>1155008181</v>
      </c>
      <c r="AB4983" t="s">
        <v>66</v>
      </c>
      <c r="AC4983" t="s">
        <v>67</v>
      </c>
      <c r="AD4983">
        <v>18.9044858</v>
      </c>
      <c r="AE4983">
        <v>-70.434439999999995</v>
      </c>
      <c r="AF4983" t="s">
        <v>15675</v>
      </c>
      <c r="AG4983" t="s">
        <v>32</v>
      </c>
      <c r="AH4983" t="s">
        <v>48</v>
      </c>
      <c r="AI4983" t="s">
        <v>87</v>
      </c>
      <c r="AJ4983" t="s">
        <v>1584</v>
      </c>
      <c r="AR4983" t="s">
        <v>91</v>
      </c>
      <c r="AS4983">
        <v>9000160848</v>
      </c>
      <c r="AW4983" t="str">
        <f>_xlfn.XLOOKUP(UNIVERSO[[#This Row],[RUTA-LOCALIDAD D&amp;N]],'[1]Cuota Ruta'!E:E,'[1]Cuota Ruta'!G:G)</f>
        <v>Cargar</v>
      </c>
    </row>
    <row r="4984" spans="1:49" x14ac:dyDescent="0.25">
      <c r="A4984" t="s">
        <v>48</v>
      </c>
      <c r="B4984" t="s">
        <v>49</v>
      </c>
      <c r="C4984" t="s">
        <v>50</v>
      </c>
      <c r="D4984" t="s">
        <v>76</v>
      </c>
      <c r="E4984" t="s">
        <v>193</v>
      </c>
      <c r="F4984" t="s">
        <v>194</v>
      </c>
      <c r="G4984">
        <v>9000161145</v>
      </c>
      <c r="H4984">
        <v>161145</v>
      </c>
      <c r="I4984" t="s">
        <v>15676</v>
      </c>
      <c r="J4984" t="s">
        <v>15677</v>
      </c>
      <c r="K4984" t="s">
        <v>197</v>
      </c>
      <c r="L4984" t="s">
        <v>193</v>
      </c>
      <c r="M4984" t="s">
        <v>193</v>
      </c>
      <c r="N4984" t="s">
        <v>58</v>
      </c>
      <c r="O4984" t="s">
        <v>59</v>
      </c>
      <c r="P4984">
        <v>302</v>
      </c>
      <c r="Q4984" t="s">
        <v>466</v>
      </c>
      <c r="R4984" t="s">
        <v>466</v>
      </c>
      <c r="S4984" t="s">
        <v>327</v>
      </c>
      <c r="T4984" t="s">
        <v>327</v>
      </c>
      <c r="U4984">
        <v>18.422280000000001</v>
      </c>
      <c r="V4984">
        <v>-68.965000000000003</v>
      </c>
      <c r="W4984" t="s">
        <v>467</v>
      </c>
      <c r="X4984" t="s">
        <v>63</v>
      </c>
      <c r="Y4984" t="s">
        <v>64</v>
      </c>
      <c r="Z4984" t="s">
        <v>99</v>
      </c>
      <c r="AA4984">
        <v>1160020574</v>
      </c>
      <c r="AB4984" t="s">
        <v>116</v>
      </c>
      <c r="AC4984" t="s">
        <v>67</v>
      </c>
      <c r="AD4984">
        <v>18.42222951530341</v>
      </c>
      <c r="AE4984">
        <v>-68.965005766511595</v>
      </c>
      <c r="AF4984" t="s">
        <v>15678</v>
      </c>
      <c r="AG4984" t="s">
        <v>32</v>
      </c>
      <c r="AH4984" t="s">
        <v>48</v>
      </c>
      <c r="AI4984" t="s">
        <v>87</v>
      </c>
      <c r="AJ4984" t="s">
        <v>1584</v>
      </c>
      <c r="AK4984" t="s">
        <v>330</v>
      </c>
      <c r="AL4984" t="s">
        <v>193</v>
      </c>
      <c r="AM4984" t="s">
        <v>331</v>
      </c>
      <c r="AR4984" t="s">
        <v>91</v>
      </c>
      <c r="AS4984">
        <v>9000161145</v>
      </c>
      <c r="AV4984" t="s">
        <v>206</v>
      </c>
      <c r="AW4984" t="str">
        <f>_xlfn.XLOOKUP(UNIVERSO[[#This Row],[RUTA-LOCALIDAD D&amp;N]],'[1]Cuota Ruta'!E:E,'[1]Cuota Ruta'!G:G)</f>
        <v>Cargar</v>
      </c>
    </row>
    <row r="4985" spans="1:49" x14ac:dyDescent="0.25">
      <c r="A4985" t="s">
        <v>48</v>
      </c>
      <c r="B4985" t="s">
        <v>49</v>
      </c>
      <c r="C4985" t="s">
        <v>50</v>
      </c>
      <c r="D4985" t="s">
        <v>76</v>
      </c>
      <c r="E4985" t="s">
        <v>338</v>
      </c>
      <c r="F4985" t="s">
        <v>283</v>
      </c>
      <c r="G4985">
        <v>9000162386</v>
      </c>
      <c r="H4985">
        <v>162386</v>
      </c>
      <c r="I4985" t="s">
        <v>15679</v>
      </c>
      <c r="J4985" t="s">
        <v>15680</v>
      </c>
      <c r="K4985" t="s">
        <v>286</v>
      </c>
      <c r="L4985" t="s">
        <v>338</v>
      </c>
      <c r="M4985" t="s">
        <v>338</v>
      </c>
      <c r="N4985" t="s">
        <v>6065</v>
      </c>
      <c r="O4985" t="s">
        <v>59</v>
      </c>
      <c r="P4985">
        <v>325</v>
      </c>
      <c r="Q4985" t="s">
        <v>656</v>
      </c>
      <c r="R4985" t="s">
        <v>656</v>
      </c>
      <c r="S4985" t="s">
        <v>343</v>
      </c>
      <c r="T4985" t="s">
        <v>343</v>
      </c>
      <c r="U4985">
        <v>19.437090088102</v>
      </c>
      <c r="V4985">
        <v>-70.670245061884046</v>
      </c>
      <c r="W4985" t="s">
        <v>657</v>
      </c>
      <c r="X4985" t="s">
        <v>63</v>
      </c>
      <c r="Y4985" t="s">
        <v>64</v>
      </c>
      <c r="Z4985" t="s">
        <v>99</v>
      </c>
      <c r="AA4985">
        <v>1151040751</v>
      </c>
      <c r="AB4985" t="s">
        <v>66</v>
      </c>
      <c r="AC4985" t="s">
        <v>67</v>
      </c>
      <c r="AD4985">
        <v>19.437090088102</v>
      </c>
      <c r="AE4985">
        <v>-70.670245061884046</v>
      </c>
      <c r="AF4985" t="s">
        <v>15681</v>
      </c>
      <c r="AG4985" t="s">
        <v>32</v>
      </c>
      <c r="AH4985" t="s">
        <v>48</v>
      </c>
      <c r="AI4985" t="s">
        <v>87</v>
      </c>
      <c r="AJ4985" t="s">
        <v>1584</v>
      </c>
      <c r="AK4985" t="s">
        <v>408</v>
      </c>
      <c r="AL4985" t="s">
        <v>338</v>
      </c>
      <c r="AM4985" t="s">
        <v>409</v>
      </c>
      <c r="AR4985" t="s">
        <v>91</v>
      </c>
      <c r="AS4985">
        <v>9000162386</v>
      </c>
      <c r="AV4985" t="s">
        <v>410</v>
      </c>
      <c r="AW4985" t="str">
        <f>_xlfn.XLOOKUP(UNIVERSO[[#This Row],[RUTA-LOCALIDAD D&amp;N]],'[1]Cuota Ruta'!E:E,'[1]Cuota Ruta'!G:G)</f>
        <v>Cargar</v>
      </c>
    </row>
    <row r="4986" spans="1:49" x14ac:dyDescent="0.25">
      <c r="A4986" t="s">
        <v>48</v>
      </c>
      <c r="B4986" t="s">
        <v>380</v>
      </c>
      <c r="C4986" t="s">
        <v>381</v>
      </c>
      <c r="D4986" t="s">
        <v>124</v>
      </c>
      <c r="E4986" t="s">
        <v>140</v>
      </c>
      <c r="F4986" t="s">
        <v>141</v>
      </c>
      <c r="G4986">
        <v>9000163660</v>
      </c>
      <c r="H4986">
        <v>163660</v>
      </c>
      <c r="I4986" t="s">
        <v>15682</v>
      </c>
      <c r="J4986" t="s">
        <v>15683</v>
      </c>
      <c r="K4986" t="s">
        <v>144</v>
      </c>
      <c r="L4986" t="s">
        <v>93</v>
      </c>
      <c r="M4986" t="s">
        <v>93</v>
      </c>
      <c r="N4986" t="s">
        <v>604</v>
      </c>
      <c r="O4986" t="s">
        <v>434</v>
      </c>
      <c r="P4986">
        <v>400</v>
      </c>
      <c r="Q4986" t="s">
        <v>1501</v>
      </c>
      <c r="R4986" t="s">
        <v>1501</v>
      </c>
      <c r="S4986" t="s">
        <v>436</v>
      </c>
      <c r="T4986" t="s">
        <v>436</v>
      </c>
      <c r="U4986">
        <v>18.429319</v>
      </c>
      <c r="V4986">
        <v>-69.399559999999994</v>
      </c>
      <c r="W4986" t="s">
        <v>1502</v>
      </c>
      <c r="X4986" t="s">
        <v>85</v>
      </c>
      <c r="Y4986" t="s">
        <v>64</v>
      </c>
      <c r="Z4986" t="s">
        <v>65</v>
      </c>
      <c r="AA4986">
        <v>1153027700</v>
      </c>
      <c r="AB4986" t="s">
        <v>66</v>
      </c>
      <c r="AC4986" t="s">
        <v>67</v>
      </c>
      <c r="AD4986">
        <v>18.429319</v>
      </c>
      <c r="AE4986">
        <v>-69.399559999999994</v>
      </c>
      <c r="AF4986" t="s">
        <v>15684</v>
      </c>
      <c r="AG4986" t="s">
        <v>32</v>
      </c>
      <c r="AH4986" t="s">
        <v>48</v>
      </c>
      <c r="AI4986" t="s">
        <v>87</v>
      </c>
      <c r="AJ4986" t="s">
        <v>1584</v>
      </c>
      <c r="AK4986" t="s">
        <v>150</v>
      </c>
      <c r="AL4986" t="s">
        <v>140</v>
      </c>
      <c r="AM4986" t="s">
        <v>151</v>
      </c>
      <c r="AR4986" t="s">
        <v>91</v>
      </c>
      <c r="AS4986">
        <v>9000163660</v>
      </c>
      <c r="AV4986" t="s">
        <v>153</v>
      </c>
      <c r="AW4986" t="str">
        <f>_xlfn.XLOOKUP(UNIVERSO[[#This Row],[RUTA-LOCALIDAD D&amp;N]],'[1]Cuota Ruta'!E:E,'[1]Cuota Ruta'!G:G)</f>
        <v>Cargar</v>
      </c>
    </row>
    <row r="4987" spans="1:49" x14ac:dyDescent="0.25">
      <c r="A4987" t="s">
        <v>48</v>
      </c>
      <c r="B4987" t="s">
        <v>49</v>
      </c>
      <c r="C4987" t="s">
        <v>50</v>
      </c>
      <c r="D4987" t="s">
        <v>76</v>
      </c>
      <c r="E4987" t="s">
        <v>257</v>
      </c>
      <c r="F4987" t="s">
        <v>194</v>
      </c>
      <c r="G4987">
        <v>9000163823</v>
      </c>
      <c r="H4987">
        <v>163823</v>
      </c>
      <c r="I4987" t="s">
        <v>15685</v>
      </c>
      <c r="J4987" t="s">
        <v>15686</v>
      </c>
      <c r="K4987" t="s">
        <v>197</v>
      </c>
      <c r="L4987" t="s">
        <v>260</v>
      </c>
      <c r="M4987" t="s">
        <v>260</v>
      </c>
      <c r="N4987" t="s">
        <v>1337</v>
      </c>
      <c r="O4987" t="s">
        <v>59</v>
      </c>
      <c r="P4987">
        <v>309</v>
      </c>
      <c r="Q4987" t="s">
        <v>1338</v>
      </c>
      <c r="R4987" t="s">
        <v>1338</v>
      </c>
      <c r="S4987" t="s">
        <v>262</v>
      </c>
      <c r="T4987" t="s">
        <v>262</v>
      </c>
      <c r="U4987">
        <v>19.284517999999998</v>
      </c>
      <c r="V4987">
        <v>-69.203996000000004</v>
      </c>
      <c r="W4987" t="s">
        <v>1339</v>
      </c>
      <c r="X4987" t="s">
        <v>85</v>
      </c>
      <c r="Y4987" t="s">
        <v>64</v>
      </c>
      <c r="Z4987" t="s">
        <v>65</v>
      </c>
      <c r="AA4987">
        <v>1152012309</v>
      </c>
      <c r="AB4987" t="s">
        <v>66</v>
      </c>
      <c r="AC4987" t="s">
        <v>67</v>
      </c>
      <c r="AD4987">
        <v>19.284517999999998</v>
      </c>
      <c r="AE4987">
        <v>-69.203996000000004</v>
      </c>
      <c r="AF4987" t="s">
        <v>15687</v>
      </c>
      <c r="AG4987" t="s">
        <v>32</v>
      </c>
      <c r="AH4987" t="s">
        <v>48</v>
      </c>
      <c r="AI4987" t="s">
        <v>87</v>
      </c>
      <c r="AJ4987" t="s">
        <v>1584</v>
      </c>
      <c r="AK4987" t="s">
        <v>265</v>
      </c>
      <c r="AL4987" t="s">
        <v>257</v>
      </c>
      <c r="AM4987" t="s">
        <v>266</v>
      </c>
      <c r="AR4987" t="s">
        <v>91</v>
      </c>
      <c r="AS4987">
        <v>9000163823</v>
      </c>
      <c r="AV4987" t="s">
        <v>267</v>
      </c>
      <c r="AW4987" t="str">
        <f>_xlfn.XLOOKUP(UNIVERSO[[#This Row],[RUTA-LOCALIDAD D&amp;N]],'[1]Cuota Ruta'!E:E,'[1]Cuota Ruta'!G:G)</f>
        <v>Cargar</v>
      </c>
    </row>
    <row r="4988" spans="1:49" x14ac:dyDescent="0.25">
      <c r="A4988" t="s">
        <v>48</v>
      </c>
      <c r="B4988" t="s">
        <v>49</v>
      </c>
      <c r="C4988" t="s">
        <v>110</v>
      </c>
      <c r="D4988" t="s">
        <v>51</v>
      </c>
      <c r="E4988" t="s">
        <v>77</v>
      </c>
      <c r="F4988" t="s">
        <v>53</v>
      </c>
      <c r="G4988">
        <v>9000166305</v>
      </c>
      <c r="H4988">
        <v>166305</v>
      </c>
      <c r="I4988" t="s">
        <v>15688</v>
      </c>
      <c r="J4988" t="s">
        <v>15689</v>
      </c>
      <c r="K4988" t="s">
        <v>56</v>
      </c>
      <c r="L4988" t="s">
        <v>57</v>
      </c>
      <c r="M4988" t="s">
        <v>57</v>
      </c>
      <c r="N4988" t="s">
        <v>15690</v>
      </c>
      <c r="O4988" t="s">
        <v>59</v>
      </c>
      <c r="P4988">
        <v>342</v>
      </c>
      <c r="Q4988" t="s">
        <v>1189</v>
      </c>
      <c r="R4988" t="s">
        <v>1189</v>
      </c>
      <c r="S4988" t="s">
        <v>366</v>
      </c>
      <c r="T4988" t="s">
        <v>366</v>
      </c>
      <c r="U4988">
        <v>18.67266</v>
      </c>
      <c r="V4988">
        <v>-70.165711000000002</v>
      </c>
      <c r="W4988" t="s">
        <v>1190</v>
      </c>
      <c r="X4988" t="s">
        <v>85</v>
      </c>
      <c r="Y4988" t="s">
        <v>64</v>
      </c>
      <c r="Z4988" t="s">
        <v>65</v>
      </c>
      <c r="AA4988">
        <v>1169007369</v>
      </c>
      <c r="AB4988" t="s">
        <v>116</v>
      </c>
      <c r="AC4988" t="s">
        <v>67</v>
      </c>
      <c r="AD4988">
        <v>18.672647900000001</v>
      </c>
      <c r="AE4988">
        <v>-70.165679999999995</v>
      </c>
      <c r="AF4988" t="s">
        <v>15691</v>
      </c>
      <c r="AG4988" t="s">
        <v>32</v>
      </c>
      <c r="AH4988" t="s">
        <v>48</v>
      </c>
      <c r="AI4988" t="s">
        <v>87</v>
      </c>
      <c r="AJ4988" t="s">
        <v>1584</v>
      </c>
      <c r="AK4988" t="s">
        <v>176</v>
      </c>
      <c r="AL4988" t="s">
        <v>77</v>
      </c>
      <c r="AM4988" t="s">
        <v>177</v>
      </c>
      <c r="AR4988" t="s">
        <v>91</v>
      </c>
      <c r="AS4988">
        <v>9000166305</v>
      </c>
      <c r="AW4988" t="str">
        <f>_xlfn.XLOOKUP(UNIVERSO[[#This Row],[RUTA-LOCALIDAD D&amp;N]],'[1]Cuota Ruta'!E:E,'[1]Cuota Ruta'!G:G)</f>
        <v>Cargar</v>
      </c>
    </row>
    <row r="4989" spans="1:49" x14ac:dyDescent="0.25">
      <c r="A4989" t="s">
        <v>48</v>
      </c>
      <c r="B4989" t="s">
        <v>380</v>
      </c>
      <c r="C4989" t="s">
        <v>381</v>
      </c>
      <c r="D4989" t="s">
        <v>76</v>
      </c>
      <c r="E4989" t="s">
        <v>140</v>
      </c>
      <c r="F4989" t="s">
        <v>141</v>
      </c>
      <c r="G4989">
        <v>9000170790</v>
      </c>
      <c r="H4989">
        <v>170790</v>
      </c>
      <c r="I4989" t="s">
        <v>15692</v>
      </c>
      <c r="J4989" t="s">
        <v>15693</v>
      </c>
      <c r="K4989" t="s">
        <v>144</v>
      </c>
      <c r="L4989" t="s">
        <v>93</v>
      </c>
      <c r="M4989" t="s">
        <v>93</v>
      </c>
      <c r="N4989" t="s">
        <v>186</v>
      </c>
      <c r="O4989" t="s">
        <v>434</v>
      </c>
      <c r="P4989">
        <v>385</v>
      </c>
      <c r="Q4989" t="s">
        <v>584</v>
      </c>
      <c r="R4989" t="s">
        <v>584</v>
      </c>
      <c r="S4989" t="s">
        <v>436</v>
      </c>
      <c r="T4989" t="s">
        <v>436</v>
      </c>
      <c r="U4989">
        <v>18.489820000000002</v>
      </c>
      <c r="V4989">
        <v>-69.822659999999999</v>
      </c>
      <c r="W4989" t="s">
        <v>585</v>
      </c>
      <c r="X4989" t="s">
        <v>85</v>
      </c>
      <c r="Y4989" t="s">
        <v>64</v>
      </c>
      <c r="Z4989" t="s">
        <v>65</v>
      </c>
      <c r="AA4989">
        <v>1153028347</v>
      </c>
      <c r="AB4989" t="s">
        <v>66</v>
      </c>
      <c r="AC4989" t="s">
        <v>67</v>
      </c>
      <c r="AD4989">
        <v>18.489820000000002</v>
      </c>
      <c r="AE4989">
        <v>-69.822659999999999</v>
      </c>
      <c r="AF4989" t="s">
        <v>15694</v>
      </c>
      <c r="AG4989" t="s">
        <v>32</v>
      </c>
      <c r="AH4989" t="s">
        <v>48</v>
      </c>
      <c r="AI4989" t="s">
        <v>87</v>
      </c>
      <c r="AJ4989" t="s">
        <v>1584</v>
      </c>
      <c r="AK4989" t="s">
        <v>150</v>
      </c>
      <c r="AL4989" t="s">
        <v>140</v>
      </c>
      <c r="AM4989" t="s">
        <v>151</v>
      </c>
      <c r="AN4989">
        <v>6</v>
      </c>
      <c r="AO4989" t="s">
        <v>348</v>
      </c>
      <c r="AR4989" t="s">
        <v>91</v>
      </c>
      <c r="AS4989">
        <v>9000170790</v>
      </c>
      <c r="AU4989">
        <v>6</v>
      </c>
      <c r="AV4989" t="s">
        <v>153</v>
      </c>
      <c r="AW4989" t="str">
        <f>_xlfn.XLOOKUP(UNIVERSO[[#This Row],[RUTA-LOCALIDAD D&amp;N]],'[1]Cuota Ruta'!E:E,'[1]Cuota Ruta'!G:G)</f>
        <v>Cargar</v>
      </c>
    </row>
    <row r="4990" spans="1:49" x14ac:dyDescent="0.25">
      <c r="A4990" t="s">
        <v>48</v>
      </c>
      <c r="B4990" t="s">
        <v>49</v>
      </c>
      <c r="C4990" t="s">
        <v>50</v>
      </c>
      <c r="D4990" t="s">
        <v>124</v>
      </c>
      <c r="E4990" t="s">
        <v>52</v>
      </c>
      <c r="F4990" t="s">
        <v>53</v>
      </c>
      <c r="G4990">
        <v>9000166108</v>
      </c>
      <c r="H4990">
        <v>166108</v>
      </c>
      <c r="I4990" t="s">
        <v>15695</v>
      </c>
      <c r="J4990" t="s">
        <v>12625</v>
      </c>
      <c r="K4990" t="s">
        <v>56</v>
      </c>
      <c r="L4990" t="s">
        <v>57</v>
      </c>
      <c r="M4990" t="s">
        <v>57</v>
      </c>
      <c r="N4990" t="s">
        <v>58</v>
      </c>
      <c r="O4990" t="s">
        <v>59</v>
      </c>
      <c r="P4990">
        <v>470</v>
      </c>
      <c r="Q4990" t="s">
        <v>3360</v>
      </c>
      <c r="R4990" t="s">
        <v>3360</v>
      </c>
      <c r="S4990" t="s">
        <v>547</v>
      </c>
      <c r="T4990" t="s">
        <v>547</v>
      </c>
      <c r="U4990">
        <v>18.453457</v>
      </c>
      <c r="V4990">
        <v>-70.201115999999999</v>
      </c>
      <c r="W4990" t="s">
        <v>3361</v>
      </c>
      <c r="X4990" t="s">
        <v>63</v>
      </c>
      <c r="Y4990" t="s">
        <v>64</v>
      </c>
      <c r="Z4990" t="s">
        <v>65</v>
      </c>
      <c r="AA4990">
        <v>1162007816</v>
      </c>
      <c r="AB4990" t="s">
        <v>66</v>
      </c>
      <c r="AC4990" t="s">
        <v>67</v>
      </c>
      <c r="AD4990">
        <v>18.453457</v>
      </c>
      <c r="AE4990">
        <v>-70.201115999999999</v>
      </c>
      <c r="AF4990" t="s">
        <v>15696</v>
      </c>
      <c r="AG4990" t="s">
        <v>32</v>
      </c>
      <c r="AH4990" t="s">
        <v>48</v>
      </c>
      <c r="AI4990" t="s">
        <v>87</v>
      </c>
      <c r="AJ4990" t="s">
        <v>1584</v>
      </c>
      <c r="AK4990" t="s">
        <v>243</v>
      </c>
      <c r="AL4990" t="s">
        <v>52</v>
      </c>
      <c r="AM4990" t="s">
        <v>244</v>
      </c>
      <c r="AR4990" t="s">
        <v>91</v>
      </c>
      <c r="AS4990">
        <v>9000166108</v>
      </c>
      <c r="AV4990" t="s">
        <v>75</v>
      </c>
      <c r="AW4990" t="str">
        <f>_xlfn.XLOOKUP(UNIVERSO[[#This Row],[RUTA-LOCALIDAD D&amp;N]],'[1]Cuota Ruta'!E:E,'[1]Cuota Ruta'!G:G)</f>
        <v>Cargar</v>
      </c>
    </row>
    <row r="4991" spans="1:49" x14ac:dyDescent="0.25">
      <c r="A4991" t="s">
        <v>48</v>
      </c>
      <c r="B4991" t="s">
        <v>49</v>
      </c>
      <c r="C4991" t="s">
        <v>110</v>
      </c>
      <c r="D4991" t="s">
        <v>51</v>
      </c>
      <c r="E4991" t="s">
        <v>77</v>
      </c>
      <c r="F4991" t="s">
        <v>53</v>
      </c>
      <c r="G4991">
        <v>9000009399</v>
      </c>
      <c r="H4991">
        <v>9399</v>
      </c>
      <c r="I4991" t="s">
        <v>15697</v>
      </c>
      <c r="J4991" t="s">
        <v>15698</v>
      </c>
      <c r="K4991" t="s">
        <v>56</v>
      </c>
      <c r="L4991" t="s">
        <v>93</v>
      </c>
      <c r="M4991" t="s">
        <v>93</v>
      </c>
      <c r="N4991" t="s">
        <v>871</v>
      </c>
      <c r="O4991" t="s">
        <v>59</v>
      </c>
      <c r="P4991">
        <v>383</v>
      </c>
      <c r="Q4991" t="s">
        <v>1099</v>
      </c>
      <c r="R4991" t="s">
        <v>1099</v>
      </c>
      <c r="S4991" t="s">
        <v>173</v>
      </c>
      <c r="T4991" t="s">
        <v>173</v>
      </c>
      <c r="U4991">
        <v>18.485153198242202</v>
      </c>
      <c r="V4991">
        <v>-69.98681640625</v>
      </c>
      <c r="W4991" t="s">
        <v>1100</v>
      </c>
      <c r="X4991" t="s">
        <v>63</v>
      </c>
      <c r="Y4991" t="s">
        <v>64</v>
      </c>
      <c r="Z4991" t="s">
        <v>65</v>
      </c>
      <c r="AA4991">
        <v>1169001144</v>
      </c>
      <c r="AB4991" t="s">
        <v>116</v>
      </c>
      <c r="AC4991" t="s">
        <v>67</v>
      </c>
      <c r="AD4991">
        <v>18.485159800000002</v>
      </c>
      <c r="AE4991">
        <v>-69.986829799999995</v>
      </c>
      <c r="AF4991" t="s">
        <v>15699</v>
      </c>
      <c r="AG4991" t="s">
        <v>32</v>
      </c>
      <c r="AH4991" t="s">
        <v>48</v>
      </c>
      <c r="AI4991" t="s">
        <v>87</v>
      </c>
      <c r="AJ4991" t="s">
        <v>1584</v>
      </c>
      <c r="AK4991" t="s">
        <v>176</v>
      </c>
      <c r="AL4991" t="s">
        <v>77</v>
      </c>
      <c r="AM4991" t="s">
        <v>177</v>
      </c>
      <c r="AR4991" t="s">
        <v>91</v>
      </c>
      <c r="AS4991">
        <v>9000009399</v>
      </c>
      <c r="AW4991" t="str">
        <f>_xlfn.XLOOKUP(UNIVERSO[[#This Row],[RUTA-LOCALIDAD D&amp;N]],'[1]Cuota Ruta'!E:E,'[1]Cuota Ruta'!G:G)</f>
        <v>Cargar</v>
      </c>
    </row>
    <row r="4992" spans="1:49" x14ac:dyDescent="0.25">
      <c r="A4992" t="s">
        <v>48</v>
      </c>
      <c r="B4992" t="s">
        <v>49</v>
      </c>
      <c r="C4992" t="s">
        <v>50</v>
      </c>
      <c r="D4992" t="s">
        <v>51</v>
      </c>
      <c r="E4992" t="s">
        <v>140</v>
      </c>
      <c r="F4992" t="s">
        <v>141</v>
      </c>
      <c r="G4992">
        <v>9000016416</v>
      </c>
      <c r="H4992">
        <v>16416</v>
      </c>
      <c r="I4992" t="s">
        <v>15700</v>
      </c>
      <c r="J4992" t="s">
        <v>15701</v>
      </c>
      <c r="K4992" t="s">
        <v>144</v>
      </c>
      <c r="L4992" t="s">
        <v>93</v>
      </c>
      <c r="M4992" t="s">
        <v>93</v>
      </c>
      <c r="N4992" t="s">
        <v>186</v>
      </c>
      <c r="O4992" t="s">
        <v>59</v>
      </c>
      <c r="P4992">
        <v>340</v>
      </c>
      <c r="Q4992" t="s">
        <v>2007</v>
      </c>
      <c r="R4992" t="s">
        <v>2007</v>
      </c>
      <c r="S4992" t="s">
        <v>1137</v>
      </c>
      <c r="T4992" t="s">
        <v>1137</v>
      </c>
      <c r="U4992">
        <v>18.5150353908539</v>
      </c>
      <c r="V4992">
        <v>-69.877667427063002</v>
      </c>
      <c r="W4992" t="s">
        <v>2008</v>
      </c>
      <c r="X4992" t="s">
        <v>85</v>
      </c>
      <c r="Y4992" t="s">
        <v>64</v>
      </c>
      <c r="Z4992" t="s">
        <v>65</v>
      </c>
      <c r="AA4992">
        <v>1153003352</v>
      </c>
      <c r="AB4992" t="s">
        <v>116</v>
      </c>
      <c r="AC4992" t="s">
        <v>67</v>
      </c>
      <c r="AD4992">
        <v>18.5151298</v>
      </c>
      <c r="AE4992">
        <v>-69.877636699999996</v>
      </c>
      <c r="AF4992" t="s">
        <v>15702</v>
      </c>
      <c r="AG4992" t="s">
        <v>32</v>
      </c>
      <c r="AH4992" t="s">
        <v>48</v>
      </c>
      <c r="AI4992" t="s">
        <v>87</v>
      </c>
      <c r="AJ4992" t="s">
        <v>1584</v>
      </c>
      <c r="AK4992" t="s">
        <v>150</v>
      </c>
      <c r="AL4992" t="s">
        <v>140</v>
      </c>
      <c r="AM4992" t="s">
        <v>151</v>
      </c>
      <c r="AR4992" t="s">
        <v>91</v>
      </c>
      <c r="AS4992">
        <v>9000016416</v>
      </c>
      <c r="AV4992" t="s">
        <v>153</v>
      </c>
      <c r="AW4992" t="str">
        <f>_xlfn.XLOOKUP(UNIVERSO[[#This Row],[RUTA-LOCALIDAD D&amp;N]],'[1]Cuota Ruta'!E:E,'[1]Cuota Ruta'!G:G)</f>
        <v>Cargar</v>
      </c>
    </row>
    <row r="4993" spans="1:49" x14ac:dyDescent="0.25">
      <c r="A4993" t="s">
        <v>48</v>
      </c>
      <c r="B4993" t="s">
        <v>49</v>
      </c>
      <c r="C4993" t="s">
        <v>50</v>
      </c>
      <c r="D4993" t="s">
        <v>124</v>
      </c>
      <c r="E4993" t="s">
        <v>338</v>
      </c>
      <c r="F4993" t="s">
        <v>283</v>
      </c>
      <c r="G4993">
        <v>9000152548</v>
      </c>
      <c r="H4993">
        <v>152548</v>
      </c>
      <c r="I4993" t="s">
        <v>3915</v>
      </c>
      <c r="J4993" t="s">
        <v>15703</v>
      </c>
      <c r="K4993" t="s">
        <v>286</v>
      </c>
      <c r="L4993" t="s">
        <v>403</v>
      </c>
      <c r="M4993" t="s">
        <v>403</v>
      </c>
      <c r="N4993" t="s">
        <v>4254</v>
      </c>
      <c r="O4993" t="s">
        <v>59</v>
      </c>
      <c r="P4993">
        <v>377</v>
      </c>
      <c r="Q4993" t="s">
        <v>1943</v>
      </c>
      <c r="R4993" t="s">
        <v>1943</v>
      </c>
      <c r="S4993" t="s">
        <v>405</v>
      </c>
      <c r="T4993" t="s">
        <v>405</v>
      </c>
      <c r="U4993">
        <v>19.230502000000001</v>
      </c>
      <c r="V4993">
        <v>-70.553978999999998</v>
      </c>
      <c r="W4993" t="s">
        <v>1944</v>
      </c>
      <c r="X4993" t="s">
        <v>63</v>
      </c>
      <c r="Y4993" t="s">
        <v>64</v>
      </c>
      <c r="Z4993" t="s">
        <v>65</v>
      </c>
      <c r="AA4993">
        <v>1151038731</v>
      </c>
      <c r="AB4993" t="s">
        <v>116</v>
      </c>
      <c r="AC4993" t="s">
        <v>67</v>
      </c>
      <c r="AD4993">
        <v>19.230608799999999</v>
      </c>
      <c r="AE4993">
        <v>-70.554068999999998</v>
      </c>
      <c r="AF4993" t="s">
        <v>15704</v>
      </c>
      <c r="AG4993" t="s">
        <v>32</v>
      </c>
      <c r="AH4993" t="s">
        <v>48</v>
      </c>
      <c r="AI4993" t="s">
        <v>87</v>
      </c>
      <c r="AJ4993" t="s">
        <v>1584</v>
      </c>
      <c r="AK4993" t="s">
        <v>732</v>
      </c>
      <c r="AL4993" t="s">
        <v>338</v>
      </c>
      <c r="AM4993" t="s">
        <v>733</v>
      </c>
      <c r="AR4993" t="s">
        <v>91</v>
      </c>
      <c r="AS4993">
        <v>9000152548</v>
      </c>
      <c r="AV4993" t="s">
        <v>349</v>
      </c>
      <c r="AW4993" t="str">
        <f>_xlfn.XLOOKUP(UNIVERSO[[#This Row],[RUTA-LOCALIDAD D&amp;N]],'[1]Cuota Ruta'!E:E,'[1]Cuota Ruta'!G:G)</f>
        <v>Cargar</v>
      </c>
    </row>
    <row r="4994" spans="1:49" x14ac:dyDescent="0.25">
      <c r="A4994" t="s">
        <v>48</v>
      </c>
      <c r="B4994" t="s">
        <v>49</v>
      </c>
      <c r="C4994" t="s">
        <v>50</v>
      </c>
      <c r="D4994" t="s">
        <v>51</v>
      </c>
      <c r="E4994" t="s">
        <v>917</v>
      </c>
      <c r="F4994" t="s">
        <v>283</v>
      </c>
      <c r="G4994">
        <v>9000162001</v>
      </c>
      <c r="H4994">
        <v>162001</v>
      </c>
      <c r="I4994" t="s">
        <v>15705</v>
      </c>
      <c r="J4994" t="s">
        <v>15706</v>
      </c>
      <c r="K4994" t="s">
        <v>286</v>
      </c>
      <c r="L4994" t="s">
        <v>917</v>
      </c>
      <c r="M4994" t="s">
        <v>917</v>
      </c>
      <c r="N4994" t="s">
        <v>15707</v>
      </c>
      <c r="O4994" t="s">
        <v>59</v>
      </c>
      <c r="P4994">
        <v>301</v>
      </c>
      <c r="Q4994" t="s">
        <v>935</v>
      </c>
      <c r="R4994" t="s">
        <v>935</v>
      </c>
      <c r="S4994" t="s">
        <v>936</v>
      </c>
      <c r="T4994" t="s">
        <v>936</v>
      </c>
      <c r="U4994">
        <v>19.801010000000002</v>
      </c>
      <c r="V4994">
        <v>-70.706370000000007</v>
      </c>
      <c r="W4994" t="s">
        <v>937</v>
      </c>
      <c r="X4994" t="s">
        <v>63</v>
      </c>
      <c r="Y4994" t="s">
        <v>64</v>
      </c>
      <c r="Z4994" t="s">
        <v>65</v>
      </c>
      <c r="AA4994">
        <v>1156011278</v>
      </c>
      <c r="AB4994" t="s">
        <v>116</v>
      </c>
      <c r="AC4994" t="s">
        <v>67</v>
      </c>
      <c r="AD4994">
        <v>19.800999900000001</v>
      </c>
      <c r="AE4994">
        <v>-70.706365516666665</v>
      </c>
      <c r="AF4994" t="s">
        <v>15708</v>
      </c>
      <c r="AG4994" t="s">
        <v>32</v>
      </c>
      <c r="AH4994" t="s">
        <v>48</v>
      </c>
      <c r="AI4994" t="s">
        <v>87</v>
      </c>
      <c r="AJ4994" t="s">
        <v>1584</v>
      </c>
      <c r="AK4994" t="s">
        <v>925</v>
      </c>
      <c r="AL4994" t="s">
        <v>917</v>
      </c>
      <c r="AM4994" t="s">
        <v>926</v>
      </c>
      <c r="AR4994" t="s">
        <v>91</v>
      </c>
      <c r="AS4994">
        <v>9000162001</v>
      </c>
      <c r="AV4994" t="s">
        <v>267</v>
      </c>
      <c r="AW4994" t="str">
        <f>_xlfn.XLOOKUP(UNIVERSO[[#This Row],[RUTA-LOCALIDAD D&amp;N]],'[1]Cuota Ruta'!E:E,'[1]Cuota Ruta'!G:G)</f>
        <v>Cargar</v>
      </c>
    </row>
    <row r="4995" spans="1:49" x14ac:dyDescent="0.25">
      <c r="A4995" t="s">
        <v>48</v>
      </c>
      <c r="B4995" t="s">
        <v>49</v>
      </c>
      <c r="C4995" t="s">
        <v>50</v>
      </c>
      <c r="D4995" t="s">
        <v>51</v>
      </c>
      <c r="E4995" t="s">
        <v>93</v>
      </c>
      <c r="F4995" t="s">
        <v>53</v>
      </c>
      <c r="G4995">
        <v>9000000645</v>
      </c>
      <c r="H4995">
        <v>645</v>
      </c>
      <c r="I4995" t="s">
        <v>10648</v>
      </c>
      <c r="J4995" t="s">
        <v>15709</v>
      </c>
      <c r="K4995" t="s">
        <v>56</v>
      </c>
      <c r="L4995" t="s">
        <v>80</v>
      </c>
      <c r="M4995" t="s">
        <v>80</v>
      </c>
      <c r="N4995" t="s">
        <v>4092</v>
      </c>
      <c r="O4995" t="s">
        <v>59</v>
      </c>
      <c r="P4995">
        <v>313</v>
      </c>
      <c r="Q4995" t="s">
        <v>965</v>
      </c>
      <c r="R4995" t="s">
        <v>965</v>
      </c>
      <c r="S4995" t="s">
        <v>105</v>
      </c>
      <c r="T4995" t="s">
        <v>105</v>
      </c>
      <c r="U4995">
        <v>18.497800554548</v>
      </c>
      <c r="V4995">
        <v>-69.888790675571997</v>
      </c>
      <c r="W4995" t="s">
        <v>966</v>
      </c>
      <c r="X4995" t="s">
        <v>63</v>
      </c>
      <c r="Y4995" t="s">
        <v>64</v>
      </c>
      <c r="Z4995" t="s">
        <v>65</v>
      </c>
      <c r="AA4995">
        <v>1150030336</v>
      </c>
      <c r="AB4995" t="s">
        <v>66</v>
      </c>
      <c r="AC4995" t="s">
        <v>67</v>
      </c>
      <c r="AD4995">
        <v>18.497800554548</v>
      </c>
      <c r="AE4995">
        <v>-69.888790675571997</v>
      </c>
      <c r="AF4995" t="s">
        <v>15710</v>
      </c>
      <c r="AG4995" t="s">
        <v>32</v>
      </c>
      <c r="AH4995" t="s">
        <v>48</v>
      </c>
      <c r="AI4995" t="s">
        <v>87</v>
      </c>
      <c r="AJ4995" t="s">
        <v>1584</v>
      </c>
      <c r="AK4995" t="s">
        <v>429</v>
      </c>
      <c r="AL4995" t="s">
        <v>93</v>
      </c>
      <c r="AM4995" t="s">
        <v>430</v>
      </c>
      <c r="AR4995" t="s">
        <v>91</v>
      </c>
      <c r="AS4995">
        <v>9000000645</v>
      </c>
      <c r="AV4995" t="s">
        <v>281</v>
      </c>
      <c r="AW4995" t="str">
        <f>_xlfn.XLOOKUP(UNIVERSO[[#This Row],[RUTA-LOCALIDAD D&amp;N]],'[1]Cuota Ruta'!E:E,'[1]Cuota Ruta'!G:G)</f>
        <v>Cargar</v>
      </c>
    </row>
    <row r="4996" spans="1:49" x14ac:dyDescent="0.25">
      <c r="A4996" t="s">
        <v>48</v>
      </c>
      <c r="B4996" t="s">
        <v>49</v>
      </c>
      <c r="C4996" t="s">
        <v>50</v>
      </c>
      <c r="D4996" t="s">
        <v>51</v>
      </c>
      <c r="E4996" t="s">
        <v>77</v>
      </c>
      <c r="F4996" t="s">
        <v>53</v>
      </c>
      <c r="G4996">
        <v>9000000676</v>
      </c>
      <c r="H4996">
        <v>676</v>
      </c>
      <c r="I4996" t="s">
        <v>15711</v>
      </c>
      <c r="J4996" t="s">
        <v>15712</v>
      </c>
      <c r="K4996" t="s">
        <v>56</v>
      </c>
      <c r="L4996" t="s">
        <v>80</v>
      </c>
      <c r="M4996" t="s">
        <v>80</v>
      </c>
      <c r="N4996" t="s">
        <v>341</v>
      </c>
      <c r="O4996" t="s">
        <v>59</v>
      </c>
      <c r="P4996">
        <v>341</v>
      </c>
      <c r="Q4996" t="s">
        <v>589</v>
      </c>
      <c r="R4996" t="s">
        <v>589</v>
      </c>
      <c r="S4996" t="s">
        <v>83</v>
      </c>
      <c r="T4996" t="s">
        <v>83</v>
      </c>
      <c r="U4996">
        <v>18.501545497349301</v>
      </c>
      <c r="V4996">
        <v>-69.917791094098803</v>
      </c>
      <c r="W4996" t="s">
        <v>590</v>
      </c>
      <c r="X4996" t="s">
        <v>85</v>
      </c>
      <c r="Y4996" t="s">
        <v>64</v>
      </c>
      <c r="Z4996" t="s">
        <v>65</v>
      </c>
      <c r="AA4996">
        <v>1169006101</v>
      </c>
      <c r="AB4996" t="s">
        <v>66</v>
      </c>
      <c r="AC4996" t="s">
        <v>67</v>
      </c>
      <c r="AD4996">
        <v>18.501545497349301</v>
      </c>
      <c r="AE4996">
        <v>-69.917791094098803</v>
      </c>
      <c r="AF4996" t="s">
        <v>15713</v>
      </c>
      <c r="AG4996" t="s">
        <v>32</v>
      </c>
      <c r="AH4996" t="s">
        <v>48</v>
      </c>
      <c r="AI4996" t="s">
        <v>87</v>
      </c>
      <c r="AJ4996" t="s">
        <v>1584</v>
      </c>
      <c r="AK4996" t="s">
        <v>429</v>
      </c>
      <c r="AL4996" t="s">
        <v>77</v>
      </c>
      <c r="AM4996" t="s">
        <v>430</v>
      </c>
      <c r="AR4996" t="s">
        <v>91</v>
      </c>
      <c r="AS4996">
        <v>9000000676</v>
      </c>
      <c r="AV4996" t="s">
        <v>281</v>
      </c>
      <c r="AW4996" t="str">
        <f>_xlfn.XLOOKUP(UNIVERSO[[#This Row],[RUTA-LOCALIDAD D&amp;N]],'[1]Cuota Ruta'!E:E,'[1]Cuota Ruta'!G:G)</f>
        <v>Cargar</v>
      </c>
    </row>
    <row r="4997" spans="1:49" x14ac:dyDescent="0.25">
      <c r="A4997" t="s">
        <v>48</v>
      </c>
      <c r="B4997" t="s">
        <v>49</v>
      </c>
      <c r="C4997" t="s">
        <v>110</v>
      </c>
      <c r="D4997" t="s">
        <v>51</v>
      </c>
      <c r="E4997" t="s">
        <v>77</v>
      </c>
      <c r="F4997" t="s">
        <v>53</v>
      </c>
      <c r="G4997">
        <v>9000000901</v>
      </c>
      <c r="H4997">
        <v>901</v>
      </c>
      <c r="I4997" t="s">
        <v>15714</v>
      </c>
      <c r="J4997" t="s">
        <v>15715</v>
      </c>
      <c r="K4997" t="s">
        <v>56</v>
      </c>
      <c r="L4997" t="s">
        <v>80</v>
      </c>
      <c r="M4997" t="s">
        <v>80</v>
      </c>
      <c r="N4997" t="s">
        <v>58</v>
      </c>
      <c r="O4997" t="s">
        <v>59</v>
      </c>
      <c r="P4997">
        <v>323</v>
      </c>
      <c r="Q4997" t="s">
        <v>472</v>
      </c>
      <c r="R4997" t="s">
        <v>472</v>
      </c>
      <c r="S4997" t="s">
        <v>105</v>
      </c>
      <c r="T4997" t="s">
        <v>105</v>
      </c>
      <c r="U4997">
        <v>18.498830000000002</v>
      </c>
      <c r="V4997">
        <v>-69.902299999999997</v>
      </c>
      <c r="W4997" t="s">
        <v>473</v>
      </c>
      <c r="X4997" t="s">
        <v>63</v>
      </c>
      <c r="Y4997" t="s">
        <v>64</v>
      </c>
      <c r="Z4997" t="s">
        <v>65</v>
      </c>
      <c r="AA4997">
        <v>1150041676</v>
      </c>
      <c r="AB4997" t="s">
        <v>107</v>
      </c>
      <c r="AC4997" t="s">
        <v>67</v>
      </c>
      <c r="AD4997">
        <v>18.498830000000002</v>
      </c>
      <c r="AE4997">
        <v>-69.902299999999997</v>
      </c>
      <c r="AF4997" t="s">
        <v>15716</v>
      </c>
      <c r="AG4997" t="s">
        <v>32</v>
      </c>
      <c r="AH4997" t="s">
        <v>48</v>
      </c>
      <c r="AI4997" t="s">
        <v>87</v>
      </c>
      <c r="AJ4997" t="s">
        <v>1584</v>
      </c>
      <c r="AK4997" t="s">
        <v>429</v>
      </c>
      <c r="AL4997" t="s">
        <v>77</v>
      </c>
      <c r="AM4997" t="s">
        <v>430</v>
      </c>
      <c r="AR4997" t="s">
        <v>91</v>
      </c>
      <c r="AS4997">
        <v>9000000901</v>
      </c>
      <c r="AV4997" t="s">
        <v>281</v>
      </c>
      <c r="AW4997" t="str">
        <f>_xlfn.XLOOKUP(UNIVERSO[[#This Row],[RUTA-LOCALIDAD D&amp;N]],'[1]Cuota Ruta'!E:E,'[1]Cuota Ruta'!G:G)</f>
        <v>Cargar</v>
      </c>
    </row>
    <row r="4998" spans="1:49" x14ac:dyDescent="0.25">
      <c r="A4998" t="s">
        <v>48</v>
      </c>
      <c r="B4998" t="s">
        <v>49</v>
      </c>
      <c r="C4998" t="s">
        <v>50</v>
      </c>
      <c r="D4998" t="s">
        <v>76</v>
      </c>
      <c r="E4998" t="s">
        <v>77</v>
      </c>
      <c r="F4998" t="s">
        <v>53</v>
      </c>
      <c r="G4998">
        <v>9000001073</v>
      </c>
      <c r="H4998">
        <v>1073</v>
      </c>
      <c r="I4998" t="s">
        <v>8329</v>
      </c>
      <c r="J4998" t="s">
        <v>15717</v>
      </c>
      <c r="K4998" t="s">
        <v>56</v>
      </c>
      <c r="L4998" t="s">
        <v>80</v>
      </c>
      <c r="M4998" t="s">
        <v>80</v>
      </c>
      <c r="N4998" t="s">
        <v>5663</v>
      </c>
      <c r="O4998" t="s">
        <v>59</v>
      </c>
      <c r="P4998">
        <v>306</v>
      </c>
      <c r="Q4998" t="s">
        <v>82</v>
      </c>
      <c r="R4998" t="s">
        <v>82</v>
      </c>
      <c r="S4998" t="s">
        <v>83</v>
      </c>
      <c r="T4998" t="s">
        <v>83</v>
      </c>
      <c r="U4998">
        <v>18.453769999999999</v>
      </c>
      <c r="V4998">
        <v>-69.967100000000002</v>
      </c>
      <c r="W4998" t="s">
        <v>84</v>
      </c>
      <c r="X4998" t="s">
        <v>63</v>
      </c>
      <c r="Y4998" t="s">
        <v>64</v>
      </c>
      <c r="Z4998" t="s">
        <v>65</v>
      </c>
      <c r="AA4998">
        <v>1169009453</v>
      </c>
      <c r="AB4998" t="s">
        <v>116</v>
      </c>
      <c r="AC4998" t="s">
        <v>67</v>
      </c>
      <c r="AD4998">
        <v>18.45382</v>
      </c>
      <c r="AE4998">
        <v>-69.966940000000008</v>
      </c>
      <c r="AF4998" t="s">
        <v>15718</v>
      </c>
      <c r="AG4998" t="s">
        <v>32</v>
      </c>
      <c r="AH4998" t="s">
        <v>48</v>
      </c>
      <c r="AI4998" t="s">
        <v>87</v>
      </c>
      <c r="AJ4998" t="s">
        <v>1584</v>
      </c>
      <c r="AK4998" t="s">
        <v>89</v>
      </c>
      <c r="AL4998" t="s">
        <v>77</v>
      </c>
      <c r="AM4998" t="s">
        <v>90</v>
      </c>
      <c r="AR4998" t="s">
        <v>91</v>
      </c>
      <c r="AS4998">
        <v>9000001073</v>
      </c>
      <c r="AV4998" t="s">
        <v>92</v>
      </c>
      <c r="AW4998" t="str">
        <f>_xlfn.XLOOKUP(UNIVERSO[[#This Row],[RUTA-LOCALIDAD D&amp;N]],'[1]Cuota Ruta'!E:E,'[1]Cuota Ruta'!G:G)</f>
        <v>Cargar</v>
      </c>
    </row>
    <row r="4999" spans="1:49" x14ac:dyDescent="0.25">
      <c r="A4999" t="s">
        <v>48</v>
      </c>
      <c r="B4999" t="s">
        <v>49</v>
      </c>
      <c r="C4999" t="s">
        <v>50</v>
      </c>
      <c r="D4999" t="s">
        <v>51</v>
      </c>
      <c r="E4999" t="s">
        <v>77</v>
      </c>
      <c r="F4999" t="s">
        <v>53</v>
      </c>
      <c r="G4999">
        <v>9000000997</v>
      </c>
      <c r="H4999">
        <v>997</v>
      </c>
      <c r="I4999" t="s">
        <v>15719</v>
      </c>
      <c r="J4999" t="s">
        <v>15720</v>
      </c>
      <c r="K4999" t="s">
        <v>56</v>
      </c>
      <c r="L4999" t="s">
        <v>80</v>
      </c>
      <c r="M4999" t="s">
        <v>80</v>
      </c>
      <c r="N4999" t="s">
        <v>58</v>
      </c>
      <c r="O4999" t="s">
        <v>59</v>
      </c>
      <c r="P4999">
        <v>373</v>
      </c>
      <c r="Q4999" t="s">
        <v>891</v>
      </c>
      <c r="R4999" t="s">
        <v>891</v>
      </c>
      <c r="S4999" t="s">
        <v>173</v>
      </c>
      <c r="T4999" t="s">
        <v>173</v>
      </c>
      <c r="U4999">
        <v>18.4530639648438</v>
      </c>
      <c r="V4999">
        <v>-69.9845377604167</v>
      </c>
      <c r="W4999" t="s">
        <v>892</v>
      </c>
      <c r="X4999" t="s">
        <v>63</v>
      </c>
      <c r="Y4999" t="s">
        <v>64</v>
      </c>
      <c r="Z4999" t="s">
        <v>65</v>
      </c>
      <c r="AA4999">
        <v>1169006008</v>
      </c>
      <c r="AB4999" t="s">
        <v>66</v>
      </c>
      <c r="AC4999" t="s">
        <v>67</v>
      </c>
      <c r="AD4999">
        <v>18.4530639648438</v>
      </c>
      <c r="AE4999">
        <v>-69.9845377604167</v>
      </c>
      <c r="AF4999" t="s">
        <v>15721</v>
      </c>
      <c r="AG4999" t="s">
        <v>32</v>
      </c>
      <c r="AH4999" t="s">
        <v>48</v>
      </c>
      <c r="AI4999" t="s">
        <v>87</v>
      </c>
      <c r="AJ4999" t="s">
        <v>1584</v>
      </c>
      <c r="AK4999" t="s">
        <v>176</v>
      </c>
      <c r="AL4999" t="s">
        <v>77</v>
      </c>
      <c r="AM4999" t="s">
        <v>177</v>
      </c>
      <c r="AR4999" t="s">
        <v>91</v>
      </c>
      <c r="AS4999">
        <v>9000000997</v>
      </c>
      <c r="AW4999" t="str">
        <f>_xlfn.XLOOKUP(UNIVERSO[[#This Row],[RUTA-LOCALIDAD D&amp;N]],'[1]Cuota Ruta'!E:E,'[1]Cuota Ruta'!G:G)</f>
        <v>Cargar</v>
      </c>
    </row>
    <row r="5000" spans="1:49" x14ac:dyDescent="0.25">
      <c r="A5000" t="s">
        <v>48</v>
      </c>
      <c r="B5000" t="s">
        <v>49</v>
      </c>
      <c r="C5000" t="s">
        <v>50</v>
      </c>
      <c r="D5000" t="s">
        <v>51</v>
      </c>
      <c r="E5000" t="s">
        <v>77</v>
      </c>
      <c r="F5000" t="s">
        <v>53</v>
      </c>
      <c r="G5000">
        <v>9000001185</v>
      </c>
      <c r="H5000">
        <v>1185</v>
      </c>
      <c r="I5000" t="s">
        <v>15722</v>
      </c>
      <c r="J5000" t="s">
        <v>15723</v>
      </c>
      <c r="K5000" t="s">
        <v>56</v>
      </c>
      <c r="L5000" t="s">
        <v>93</v>
      </c>
      <c r="M5000" t="s">
        <v>93</v>
      </c>
      <c r="N5000" t="s">
        <v>520</v>
      </c>
      <c r="O5000" t="s">
        <v>59</v>
      </c>
      <c r="P5000">
        <v>420</v>
      </c>
      <c r="Q5000" t="s">
        <v>872</v>
      </c>
      <c r="R5000" t="s">
        <v>872</v>
      </c>
      <c r="S5000" t="s">
        <v>173</v>
      </c>
      <c r="T5000" t="s">
        <v>173</v>
      </c>
      <c r="U5000">
        <v>18.4604797363281</v>
      </c>
      <c r="V5000">
        <v>-69.980476379394503</v>
      </c>
      <c r="W5000" t="s">
        <v>873</v>
      </c>
      <c r="X5000" t="s">
        <v>85</v>
      </c>
      <c r="Y5000" t="s">
        <v>64</v>
      </c>
      <c r="Z5000" t="s">
        <v>65</v>
      </c>
      <c r="AA5000">
        <v>1169000298</v>
      </c>
      <c r="AB5000" t="s">
        <v>116</v>
      </c>
      <c r="AC5000" t="s">
        <v>67</v>
      </c>
      <c r="AD5000">
        <v>18.4608086</v>
      </c>
      <c r="AE5000">
        <v>-69.980266909999997</v>
      </c>
      <c r="AF5000" t="s">
        <v>15724</v>
      </c>
      <c r="AG5000" t="s">
        <v>32</v>
      </c>
      <c r="AH5000" t="s">
        <v>48</v>
      </c>
      <c r="AI5000" t="s">
        <v>87</v>
      </c>
      <c r="AJ5000" t="s">
        <v>1584</v>
      </c>
      <c r="AK5000" t="s">
        <v>176</v>
      </c>
      <c r="AL5000" t="s">
        <v>77</v>
      </c>
      <c r="AM5000" t="s">
        <v>177</v>
      </c>
      <c r="AR5000" t="s">
        <v>91</v>
      </c>
      <c r="AS5000">
        <v>9000001185</v>
      </c>
      <c r="AW5000" t="str">
        <f>_xlfn.XLOOKUP(UNIVERSO[[#This Row],[RUTA-LOCALIDAD D&amp;N]],'[1]Cuota Ruta'!E:E,'[1]Cuota Ruta'!G:G)</f>
        <v>Cargar</v>
      </c>
    </row>
    <row r="5001" spans="1:49" x14ac:dyDescent="0.25">
      <c r="A5001" t="s">
        <v>48</v>
      </c>
      <c r="B5001" t="s">
        <v>49</v>
      </c>
      <c r="C5001" t="s">
        <v>50</v>
      </c>
      <c r="D5001" t="s">
        <v>51</v>
      </c>
      <c r="E5001" t="s">
        <v>77</v>
      </c>
      <c r="F5001" t="s">
        <v>53</v>
      </c>
      <c r="G5001">
        <v>9000001251</v>
      </c>
      <c r="H5001">
        <v>1251</v>
      </c>
      <c r="I5001" t="s">
        <v>15725</v>
      </c>
      <c r="J5001" t="s">
        <v>15726</v>
      </c>
      <c r="K5001" t="s">
        <v>56</v>
      </c>
      <c r="L5001" t="s">
        <v>80</v>
      </c>
      <c r="M5001" t="s">
        <v>80</v>
      </c>
      <c r="N5001" t="s">
        <v>58</v>
      </c>
      <c r="O5001" t="s">
        <v>59</v>
      </c>
      <c r="P5001">
        <v>366</v>
      </c>
      <c r="Q5001" t="s">
        <v>414</v>
      </c>
      <c r="R5001" t="s">
        <v>414</v>
      </c>
      <c r="S5001" t="s">
        <v>97</v>
      </c>
      <c r="T5001" t="s">
        <v>97</v>
      </c>
      <c r="U5001">
        <v>18.438930511474599</v>
      </c>
      <c r="V5001">
        <v>-69.961593627929702</v>
      </c>
      <c r="W5001" t="s">
        <v>415</v>
      </c>
      <c r="X5001" t="s">
        <v>63</v>
      </c>
      <c r="Y5001" t="s">
        <v>64</v>
      </c>
      <c r="Z5001" t="s">
        <v>65</v>
      </c>
      <c r="AA5001">
        <v>1169007880</v>
      </c>
      <c r="AB5001" t="s">
        <v>116</v>
      </c>
      <c r="AC5001" t="s">
        <v>67</v>
      </c>
      <c r="AD5001">
        <v>18.438911666666669</v>
      </c>
      <c r="AE5001">
        <v>-69.961775000000003</v>
      </c>
      <c r="AF5001" t="s">
        <v>15727</v>
      </c>
      <c r="AG5001" t="s">
        <v>32</v>
      </c>
      <c r="AH5001" t="s">
        <v>48</v>
      </c>
      <c r="AI5001" t="s">
        <v>87</v>
      </c>
      <c r="AJ5001" t="s">
        <v>1584</v>
      </c>
      <c r="AK5001" t="s">
        <v>176</v>
      </c>
      <c r="AL5001" t="s">
        <v>77</v>
      </c>
      <c r="AM5001" t="s">
        <v>177</v>
      </c>
      <c r="AR5001" t="s">
        <v>91</v>
      </c>
      <c r="AS5001">
        <v>9000001251</v>
      </c>
      <c r="AW5001" t="str">
        <f>_xlfn.XLOOKUP(UNIVERSO[[#This Row],[RUTA-LOCALIDAD D&amp;N]],'[1]Cuota Ruta'!E:E,'[1]Cuota Ruta'!G:G)</f>
        <v>Cargar</v>
      </c>
    </row>
    <row r="5002" spans="1:49" x14ac:dyDescent="0.25">
      <c r="A5002" t="s">
        <v>48</v>
      </c>
      <c r="B5002" t="s">
        <v>49</v>
      </c>
      <c r="C5002" t="s">
        <v>50</v>
      </c>
      <c r="D5002" t="s">
        <v>51</v>
      </c>
      <c r="E5002" t="s">
        <v>77</v>
      </c>
      <c r="F5002" t="s">
        <v>53</v>
      </c>
      <c r="G5002">
        <v>9000001096</v>
      </c>
      <c r="H5002">
        <v>1096</v>
      </c>
      <c r="I5002" t="s">
        <v>15728</v>
      </c>
      <c r="J5002" t="s">
        <v>15729</v>
      </c>
      <c r="K5002" t="s">
        <v>56</v>
      </c>
      <c r="L5002" t="s">
        <v>80</v>
      </c>
      <c r="M5002" t="s">
        <v>80</v>
      </c>
      <c r="N5002" t="s">
        <v>58</v>
      </c>
      <c r="O5002" t="s">
        <v>59</v>
      </c>
      <c r="P5002">
        <v>371</v>
      </c>
      <c r="Q5002" t="s">
        <v>420</v>
      </c>
      <c r="R5002" t="s">
        <v>420</v>
      </c>
      <c r="S5002" t="s">
        <v>173</v>
      </c>
      <c r="T5002" t="s">
        <v>173</v>
      </c>
      <c r="U5002">
        <v>18.472069999999999</v>
      </c>
      <c r="V5002">
        <v>-69.999600000000001</v>
      </c>
      <c r="W5002" t="s">
        <v>421</v>
      </c>
      <c r="X5002" t="s">
        <v>63</v>
      </c>
      <c r="Y5002" t="s">
        <v>64</v>
      </c>
      <c r="Z5002" t="s">
        <v>65</v>
      </c>
      <c r="AA5002">
        <v>1169000284</v>
      </c>
      <c r="AB5002" t="s">
        <v>66</v>
      </c>
      <c r="AC5002" t="s">
        <v>67</v>
      </c>
      <c r="AD5002">
        <v>18.472069999999999</v>
      </c>
      <c r="AE5002">
        <v>-69.999600000000001</v>
      </c>
      <c r="AF5002" t="s">
        <v>15730</v>
      </c>
      <c r="AG5002" t="s">
        <v>32</v>
      </c>
      <c r="AH5002" t="s">
        <v>48</v>
      </c>
      <c r="AI5002" t="s">
        <v>87</v>
      </c>
      <c r="AJ5002" t="s">
        <v>1584</v>
      </c>
      <c r="AK5002" t="s">
        <v>176</v>
      </c>
      <c r="AL5002" t="s">
        <v>77</v>
      </c>
      <c r="AM5002" t="s">
        <v>177</v>
      </c>
      <c r="AR5002" t="s">
        <v>91</v>
      </c>
      <c r="AS5002">
        <v>9000001096</v>
      </c>
      <c r="AW5002" t="str">
        <f>_xlfn.XLOOKUP(UNIVERSO[[#This Row],[RUTA-LOCALIDAD D&amp;N]],'[1]Cuota Ruta'!E:E,'[1]Cuota Ruta'!G:G)</f>
        <v>Cargar</v>
      </c>
    </row>
    <row r="5003" spans="1:49" x14ac:dyDescent="0.25">
      <c r="A5003" t="s">
        <v>48</v>
      </c>
      <c r="B5003" t="s">
        <v>49</v>
      </c>
      <c r="C5003" t="s">
        <v>50</v>
      </c>
      <c r="D5003" t="s">
        <v>76</v>
      </c>
      <c r="E5003" t="s">
        <v>77</v>
      </c>
      <c r="F5003" t="s">
        <v>53</v>
      </c>
      <c r="G5003">
        <v>9000001348</v>
      </c>
      <c r="H5003">
        <v>1348</v>
      </c>
      <c r="I5003" t="s">
        <v>15731</v>
      </c>
      <c r="J5003" t="s">
        <v>15732</v>
      </c>
      <c r="K5003" t="s">
        <v>56</v>
      </c>
      <c r="L5003" t="s">
        <v>93</v>
      </c>
      <c r="M5003" t="s">
        <v>93</v>
      </c>
      <c r="N5003" t="s">
        <v>4587</v>
      </c>
      <c r="O5003" t="s">
        <v>59</v>
      </c>
      <c r="P5003">
        <v>312</v>
      </c>
      <c r="Q5003" t="s">
        <v>398</v>
      </c>
      <c r="R5003" t="s">
        <v>398</v>
      </c>
      <c r="S5003" t="s">
        <v>83</v>
      </c>
      <c r="T5003" t="s">
        <v>83</v>
      </c>
      <c r="U5003">
        <v>18.428652869330499</v>
      </c>
      <c r="V5003">
        <v>-69.991209242078995</v>
      </c>
      <c r="W5003" t="s">
        <v>399</v>
      </c>
      <c r="X5003" t="s">
        <v>85</v>
      </c>
      <c r="Y5003" t="s">
        <v>64</v>
      </c>
      <c r="Z5003" t="s">
        <v>65</v>
      </c>
      <c r="AA5003">
        <v>1169007894</v>
      </c>
      <c r="AB5003" t="s">
        <v>116</v>
      </c>
      <c r="AC5003" t="s">
        <v>67</v>
      </c>
      <c r="AD5003">
        <v>18.4287758</v>
      </c>
      <c r="AE5003">
        <v>-69.991194800000002</v>
      </c>
      <c r="AF5003" t="s">
        <v>15733</v>
      </c>
      <c r="AG5003" t="s">
        <v>32</v>
      </c>
      <c r="AH5003" t="s">
        <v>48</v>
      </c>
      <c r="AI5003" t="s">
        <v>87</v>
      </c>
      <c r="AJ5003" t="s">
        <v>1584</v>
      </c>
      <c r="AK5003" t="s">
        <v>89</v>
      </c>
      <c r="AL5003" t="s">
        <v>77</v>
      </c>
      <c r="AM5003" t="s">
        <v>90</v>
      </c>
      <c r="AR5003" t="s">
        <v>91</v>
      </c>
      <c r="AS5003">
        <v>9000001348</v>
      </c>
      <c r="AV5003" t="s">
        <v>92</v>
      </c>
      <c r="AW5003" t="str">
        <f>_xlfn.XLOOKUP(UNIVERSO[[#This Row],[RUTA-LOCALIDAD D&amp;N]],'[1]Cuota Ruta'!E:E,'[1]Cuota Ruta'!G:G)</f>
        <v>Cargar</v>
      </c>
    </row>
    <row r="5004" spans="1:49" x14ac:dyDescent="0.25">
      <c r="A5004" t="s">
        <v>48</v>
      </c>
      <c r="B5004" t="s">
        <v>49</v>
      </c>
      <c r="C5004" t="s">
        <v>50</v>
      </c>
      <c r="D5004" t="s">
        <v>76</v>
      </c>
      <c r="E5004" t="s">
        <v>93</v>
      </c>
      <c r="F5004" t="s">
        <v>53</v>
      </c>
      <c r="G5004">
        <v>9000001210</v>
      </c>
      <c r="H5004">
        <v>1210</v>
      </c>
      <c r="I5004" t="s">
        <v>9691</v>
      </c>
      <c r="J5004" t="s">
        <v>15734</v>
      </c>
      <c r="K5004" t="s">
        <v>56</v>
      </c>
      <c r="L5004" t="s">
        <v>80</v>
      </c>
      <c r="M5004" t="s">
        <v>80</v>
      </c>
      <c r="N5004" t="s">
        <v>4357</v>
      </c>
      <c r="O5004" t="s">
        <v>59</v>
      </c>
      <c r="P5004">
        <v>430</v>
      </c>
      <c r="Q5004" t="s">
        <v>670</v>
      </c>
      <c r="R5004" t="s">
        <v>670</v>
      </c>
      <c r="S5004" t="s">
        <v>97</v>
      </c>
      <c r="T5004" t="s">
        <v>97</v>
      </c>
      <c r="U5004">
        <v>18.472572326660199</v>
      </c>
      <c r="V5004">
        <v>-69.897109985351605</v>
      </c>
      <c r="W5004" t="s">
        <v>671</v>
      </c>
      <c r="X5004" t="s">
        <v>85</v>
      </c>
      <c r="Y5004" t="s">
        <v>64</v>
      </c>
      <c r="Z5004" t="s">
        <v>99</v>
      </c>
      <c r="AA5004">
        <v>1150005157</v>
      </c>
      <c r="AB5004" t="s">
        <v>66</v>
      </c>
      <c r="AC5004" t="s">
        <v>67</v>
      </c>
      <c r="AD5004">
        <v>18.472572326660199</v>
      </c>
      <c r="AE5004">
        <v>-69.897109985351605</v>
      </c>
      <c r="AF5004" t="s">
        <v>15735</v>
      </c>
      <c r="AG5004" t="s">
        <v>32</v>
      </c>
      <c r="AH5004" t="s">
        <v>48</v>
      </c>
      <c r="AI5004" t="s">
        <v>87</v>
      </c>
      <c r="AJ5004" t="s">
        <v>1584</v>
      </c>
      <c r="AK5004" t="s">
        <v>89</v>
      </c>
      <c r="AL5004" t="s">
        <v>93</v>
      </c>
      <c r="AM5004" t="s">
        <v>90</v>
      </c>
      <c r="AR5004" t="s">
        <v>91</v>
      </c>
      <c r="AS5004">
        <v>9000001210</v>
      </c>
      <c r="AV5004" t="s">
        <v>92</v>
      </c>
      <c r="AW5004" t="str">
        <f>_xlfn.XLOOKUP(UNIVERSO[[#This Row],[RUTA-LOCALIDAD D&amp;N]],'[1]Cuota Ruta'!E:E,'[1]Cuota Ruta'!G:G)</f>
        <v>Cargar</v>
      </c>
    </row>
    <row r="5005" spans="1:49" x14ac:dyDescent="0.25">
      <c r="A5005" t="s">
        <v>48</v>
      </c>
      <c r="B5005" t="s">
        <v>49</v>
      </c>
      <c r="C5005" t="s">
        <v>50</v>
      </c>
      <c r="D5005" t="s">
        <v>51</v>
      </c>
      <c r="E5005" t="s">
        <v>77</v>
      </c>
      <c r="F5005" t="s">
        <v>53</v>
      </c>
      <c r="G5005">
        <v>9000001857</v>
      </c>
      <c r="H5005">
        <v>1857</v>
      </c>
      <c r="I5005" t="s">
        <v>15736</v>
      </c>
      <c r="J5005" t="s">
        <v>15737</v>
      </c>
      <c r="K5005" t="s">
        <v>56</v>
      </c>
      <c r="L5005" t="s">
        <v>93</v>
      </c>
      <c r="M5005" t="s">
        <v>93</v>
      </c>
      <c r="N5005" t="s">
        <v>1506</v>
      </c>
      <c r="O5005" t="s">
        <v>59</v>
      </c>
      <c r="P5005">
        <v>381</v>
      </c>
      <c r="Q5005" t="s">
        <v>805</v>
      </c>
      <c r="R5005" t="s">
        <v>805</v>
      </c>
      <c r="S5005" t="s">
        <v>173</v>
      </c>
      <c r="T5005" t="s">
        <v>173</v>
      </c>
      <c r="U5005">
        <v>18.4735408782959</v>
      </c>
      <c r="V5005">
        <v>-69.978244018554705</v>
      </c>
      <c r="W5005" t="s">
        <v>806</v>
      </c>
      <c r="X5005" t="s">
        <v>85</v>
      </c>
      <c r="Y5005" t="s">
        <v>64</v>
      </c>
      <c r="Z5005" t="s">
        <v>65</v>
      </c>
      <c r="AA5005">
        <v>1169000373</v>
      </c>
      <c r="AB5005" t="s">
        <v>116</v>
      </c>
      <c r="AC5005" t="s">
        <v>67</v>
      </c>
      <c r="AD5005">
        <v>18.473433679999999</v>
      </c>
      <c r="AE5005">
        <v>-69.978283809999994</v>
      </c>
      <c r="AF5005" t="s">
        <v>15738</v>
      </c>
      <c r="AG5005" t="s">
        <v>32</v>
      </c>
      <c r="AH5005" t="s">
        <v>48</v>
      </c>
      <c r="AI5005" t="s">
        <v>87</v>
      </c>
      <c r="AJ5005" t="s">
        <v>1584</v>
      </c>
      <c r="AK5005" t="s">
        <v>176</v>
      </c>
      <c r="AL5005" t="s">
        <v>77</v>
      </c>
      <c r="AM5005" t="s">
        <v>177</v>
      </c>
      <c r="AN5005">
        <v>5</v>
      </c>
      <c r="AO5005" t="s">
        <v>72</v>
      </c>
      <c r="AR5005" t="s">
        <v>91</v>
      </c>
      <c r="AS5005">
        <v>9000001857</v>
      </c>
      <c r="AU5005">
        <v>5</v>
      </c>
      <c r="AW5005" t="str">
        <f>_xlfn.XLOOKUP(UNIVERSO[[#This Row],[RUTA-LOCALIDAD D&amp;N]],'[1]Cuota Ruta'!E:E,'[1]Cuota Ruta'!G:G)</f>
        <v>Cargar</v>
      </c>
    </row>
    <row r="5006" spans="1:49" x14ac:dyDescent="0.25">
      <c r="A5006" t="s">
        <v>48</v>
      </c>
      <c r="B5006" t="s">
        <v>49</v>
      </c>
      <c r="C5006" t="s">
        <v>110</v>
      </c>
      <c r="D5006" t="s">
        <v>51</v>
      </c>
      <c r="E5006" t="s">
        <v>77</v>
      </c>
      <c r="F5006" t="s">
        <v>53</v>
      </c>
      <c r="G5006">
        <v>9000002831</v>
      </c>
      <c r="H5006">
        <v>2831</v>
      </c>
      <c r="I5006" t="s">
        <v>15739</v>
      </c>
      <c r="J5006" t="s">
        <v>15740</v>
      </c>
      <c r="K5006" t="s">
        <v>56</v>
      </c>
      <c r="L5006" t="s">
        <v>80</v>
      </c>
      <c r="M5006" t="s">
        <v>80</v>
      </c>
      <c r="N5006" t="s">
        <v>58</v>
      </c>
      <c r="O5006" t="s">
        <v>59</v>
      </c>
      <c r="P5006">
        <v>354</v>
      </c>
      <c r="Q5006" t="s">
        <v>1810</v>
      </c>
      <c r="R5006" t="s">
        <v>1810</v>
      </c>
      <c r="S5006" t="s">
        <v>366</v>
      </c>
      <c r="T5006" t="s">
        <v>366</v>
      </c>
      <c r="U5006">
        <v>18.509901046752901</v>
      </c>
      <c r="V5006">
        <v>-70.014579772949205</v>
      </c>
      <c r="W5006" t="s">
        <v>1811</v>
      </c>
      <c r="X5006" t="s">
        <v>63</v>
      </c>
      <c r="Y5006" t="s">
        <v>64</v>
      </c>
      <c r="Z5006" t="s">
        <v>65</v>
      </c>
      <c r="AA5006">
        <v>1169000529</v>
      </c>
      <c r="AB5006" t="s">
        <v>116</v>
      </c>
      <c r="AC5006" t="s">
        <v>67</v>
      </c>
      <c r="AD5006">
        <v>18.50994043</v>
      </c>
      <c r="AE5006">
        <v>-70.014504439999996</v>
      </c>
      <c r="AF5006" t="s">
        <v>15741</v>
      </c>
      <c r="AG5006" t="s">
        <v>32</v>
      </c>
      <c r="AH5006" t="s">
        <v>48</v>
      </c>
      <c r="AI5006" t="s">
        <v>87</v>
      </c>
      <c r="AJ5006" t="s">
        <v>1584</v>
      </c>
      <c r="AK5006" t="s">
        <v>176</v>
      </c>
      <c r="AL5006" t="s">
        <v>77</v>
      </c>
      <c r="AM5006" t="s">
        <v>177</v>
      </c>
      <c r="AN5006">
        <v>7</v>
      </c>
      <c r="AO5006" t="s">
        <v>423</v>
      </c>
      <c r="AR5006" t="s">
        <v>91</v>
      </c>
      <c r="AS5006">
        <v>9000002831</v>
      </c>
      <c r="AU5006">
        <v>7</v>
      </c>
      <c r="AW5006" t="str">
        <f>_xlfn.XLOOKUP(UNIVERSO[[#This Row],[RUTA-LOCALIDAD D&amp;N]],'[1]Cuota Ruta'!E:E,'[1]Cuota Ruta'!G:G)</f>
        <v>Cargar</v>
      </c>
    </row>
    <row r="5007" spans="1:49" x14ac:dyDescent="0.25">
      <c r="A5007" t="s">
        <v>48</v>
      </c>
      <c r="B5007" t="s">
        <v>49</v>
      </c>
      <c r="C5007" t="s">
        <v>50</v>
      </c>
      <c r="D5007" t="s">
        <v>51</v>
      </c>
      <c r="E5007" t="s">
        <v>77</v>
      </c>
      <c r="F5007" t="s">
        <v>53</v>
      </c>
      <c r="G5007">
        <v>9000002071</v>
      </c>
      <c r="H5007">
        <v>2071</v>
      </c>
      <c r="I5007" t="s">
        <v>2010</v>
      </c>
      <c r="J5007" t="s">
        <v>15742</v>
      </c>
      <c r="K5007" t="s">
        <v>56</v>
      </c>
      <c r="L5007" t="s">
        <v>93</v>
      </c>
      <c r="M5007" t="s">
        <v>93</v>
      </c>
      <c r="N5007" t="s">
        <v>1797</v>
      </c>
      <c r="O5007" t="s">
        <v>59</v>
      </c>
      <c r="P5007">
        <v>330</v>
      </c>
      <c r="Q5007" t="s">
        <v>861</v>
      </c>
      <c r="R5007" t="s">
        <v>861</v>
      </c>
      <c r="S5007" t="s">
        <v>366</v>
      </c>
      <c r="T5007" t="s">
        <v>366</v>
      </c>
      <c r="U5007">
        <v>18.526931762695298</v>
      </c>
      <c r="V5007">
        <v>-70.000923156738295</v>
      </c>
      <c r="W5007" t="s">
        <v>862</v>
      </c>
      <c r="X5007" t="s">
        <v>85</v>
      </c>
      <c r="Y5007" t="s">
        <v>64</v>
      </c>
      <c r="Z5007" t="s">
        <v>65</v>
      </c>
      <c r="AA5007">
        <v>1169000428</v>
      </c>
      <c r="AB5007" t="s">
        <v>66</v>
      </c>
      <c r="AC5007" t="s">
        <v>67</v>
      </c>
      <c r="AD5007">
        <v>18.526931762695298</v>
      </c>
      <c r="AE5007">
        <v>-70.000923156738295</v>
      </c>
      <c r="AF5007" t="s">
        <v>15743</v>
      </c>
      <c r="AG5007" t="s">
        <v>32</v>
      </c>
      <c r="AH5007" t="s">
        <v>48</v>
      </c>
      <c r="AI5007" t="s">
        <v>87</v>
      </c>
      <c r="AJ5007" t="s">
        <v>1584</v>
      </c>
      <c r="AK5007" t="s">
        <v>176</v>
      </c>
      <c r="AL5007" t="s">
        <v>77</v>
      </c>
      <c r="AM5007" t="s">
        <v>177</v>
      </c>
      <c r="AN5007">
        <v>9</v>
      </c>
      <c r="AO5007" t="s">
        <v>139</v>
      </c>
      <c r="AR5007" t="s">
        <v>91</v>
      </c>
      <c r="AS5007">
        <v>9000002071</v>
      </c>
      <c r="AU5007">
        <v>9</v>
      </c>
      <c r="AW5007" t="str">
        <f>_xlfn.XLOOKUP(UNIVERSO[[#This Row],[RUTA-LOCALIDAD D&amp;N]],'[1]Cuota Ruta'!E:E,'[1]Cuota Ruta'!G:G)</f>
        <v>Cargar</v>
      </c>
    </row>
    <row r="5008" spans="1:49" x14ac:dyDescent="0.25">
      <c r="A5008" t="s">
        <v>48</v>
      </c>
      <c r="B5008" t="s">
        <v>49</v>
      </c>
      <c r="C5008" t="s">
        <v>50</v>
      </c>
      <c r="D5008" t="s">
        <v>51</v>
      </c>
      <c r="E5008" t="s">
        <v>77</v>
      </c>
      <c r="F5008" t="s">
        <v>53</v>
      </c>
      <c r="G5008">
        <v>9000002095</v>
      </c>
      <c r="H5008">
        <v>2095</v>
      </c>
      <c r="I5008" t="s">
        <v>9220</v>
      </c>
      <c r="J5008" t="s">
        <v>15744</v>
      </c>
      <c r="K5008" t="s">
        <v>56</v>
      </c>
      <c r="L5008" t="s">
        <v>80</v>
      </c>
      <c r="M5008" t="s">
        <v>80</v>
      </c>
      <c r="N5008" t="s">
        <v>4675</v>
      </c>
      <c r="O5008" t="s">
        <v>59</v>
      </c>
      <c r="P5008">
        <v>372</v>
      </c>
      <c r="Q5008" t="s">
        <v>541</v>
      </c>
      <c r="R5008" t="s">
        <v>541</v>
      </c>
      <c r="S5008" t="s">
        <v>366</v>
      </c>
      <c r="T5008" t="s">
        <v>366</v>
      </c>
      <c r="U5008">
        <v>18.520145416259801</v>
      </c>
      <c r="V5008">
        <v>-69.971382141113295</v>
      </c>
      <c r="W5008" t="s">
        <v>542</v>
      </c>
      <c r="X5008" t="s">
        <v>85</v>
      </c>
      <c r="Y5008" t="s">
        <v>64</v>
      </c>
      <c r="Z5008" t="s">
        <v>65</v>
      </c>
      <c r="AA5008">
        <v>1169000440</v>
      </c>
      <c r="AB5008" t="s">
        <v>66</v>
      </c>
      <c r="AC5008" t="s">
        <v>67</v>
      </c>
      <c r="AD5008">
        <v>18.520145416259801</v>
      </c>
      <c r="AE5008">
        <v>-69.971382141113295</v>
      </c>
      <c r="AF5008" t="s">
        <v>15745</v>
      </c>
      <c r="AG5008" t="s">
        <v>32</v>
      </c>
      <c r="AH5008" t="s">
        <v>48</v>
      </c>
      <c r="AI5008" t="s">
        <v>87</v>
      </c>
      <c r="AJ5008" t="s">
        <v>1584</v>
      </c>
      <c r="AK5008" t="s">
        <v>176</v>
      </c>
      <c r="AL5008" t="s">
        <v>77</v>
      </c>
      <c r="AM5008" t="s">
        <v>177</v>
      </c>
      <c r="AR5008" t="s">
        <v>91</v>
      </c>
      <c r="AS5008">
        <v>9000002095</v>
      </c>
      <c r="AW5008" t="str">
        <f>_xlfn.XLOOKUP(UNIVERSO[[#This Row],[RUTA-LOCALIDAD D&amp;N]],'[1]Cuota Ruta'!E:E,'[1]Cuota Ruta'!G:G)</f>
        <v>Cargar</v>
      </c>
    </row>
    <row r="5009" spans="1:49" x14ac:dyDescent="0.25">
      <c r="A5009" t="s">
        <v>48</v>
      </c>
      <c r="B5009" t="s">
        <v>49</v>
      </c>
      <c r="C5009" t="s">
        <v>50</v>
      </c>
      <c r="D5009" t="s">
        <v>51</v>
      </c>
      <c r="E5009" t="s">
        <v>77</v>
      </c>
      <c r="F5009" t="s">
        <v>53</v>
      </c>
      <c r="G5009">
        <v>9000003157</v>
      </c>
      <c r="H5009">
        <v>3157</v>
      </c>
      <c r="I5009" t="s">
        <v>5122</v>
      </c>
      <c r="J5009" t="s">
        <v>15746</v>
      </c>
      <c r="K5009" t="s">
        <v>56</v>
      </c>
      <c r="L5009" t="s">
        <v>93</v>
      </c>
      <c r="M5009" t="s">
        <v>93</v>
      </c>
      <c r="N5009" t="s">
        <v>871</v>
      </c>
      <c r="O5009" t="s">
        <v>59</v>
      </c>
      <c r="P5009">
        <v>311</v>
      </c>
      <c r="Q5009" t="s">
        <v>181</v>
      </c>
      <c r="R5009" t="s">
        <v>181</v>
      </c>
      <c r="S5009" t="s">
        <v>173</v>
      </c>
      <c r="T5009" t="s">
        <v>173</v>
      </c>
      <c r="U5009">
        <v>18.453759384155301</v>
      </c>
      <c r="V5009">
        <v>-69.978633117675798</v>
      </c>
      <c r="W5009" t="s">
        <v>182</v>
      </c>
      <c r="X5009" t="s">
        <v>63</v>
      </c>
      <c r="Y5009" t="s">
        <v>64</v>
      </c>
      <c r="Z5009" t="s">
        <v>65</v>
      </c>
      <c r="AA5009">
        <v>1169000629</v>
      </c>
      <c r="AB5009" t="s">
        <v>116</v>
      </c>
      <c r="AC5009" t="s">
        <v>67</v>
      </c>
      <c r="AD5009">
        <v>18.453788333333328</v>
      </c>
      <c r="AE5009">
        <v>-69.978601666666663</v>
      </c>
      <c r="AF5009" t="s">
        <v>15747</v>
      </c>
      <c r="AG5009" t="s">
        <v>32</v>
      </c>
      <c r="AH5009" t="s">
        <v>48</v>
      </c>
      <c r="AI5009" t="s">
        <v>87</v>
      </c>
      <c r="AJ5009" t="s">
        <v>1584</v>
      </c>
      <c r="AK5009" t="s">
        <v>176</v>
      </c>
      <c r="AL5009" t="s">
        <v>77</v>
      </c>
      <c r="AM5009" t="s">
        <v>177</v>
      </c>
      <c r="AR5009" t="s">
        <v>91</v>
      </c>
      <c r="AS5009">
        <v>9000003157</v>
      </c>
      <c r="AW5009" t="str">
        <f>_xlfn.XLOOKUP(UNIVERSO[[#This Row],[RUTA-LOCALIDAD D&amp;N]],'[1]Cuota Ruta'!E:E,'[1]Cuota Ruta'!G:G)</f>
        <v>Cargar</v>
      </c>
    </row>
    <row r="5010" spans="1:49" x14ac:dyDescent="0.25">
      <c r="A5010" t="s">
        <v>48</v>
      </c>
      <c r="B5010" t="s">
        <v>49</v>
      </c>
      <c r="C5010" t="s">
        <v>50</v>
      </c>
      <c r="D5010" t="s">
        <v>51</v>
      </c>
      <c r="E5010" t="s">
        <v>77</v>
      </c>
      <c r="F5010" t="s">
        <v>53</v>
      </c>
      <c r="G5010">
        <v>9000003494</v>
      </c>
      <c r="H5010">
        <v>3494</v>
      </c>
      <c r="I5010" t="s">
        <v>15748</v>
      </c>
      <c r="J5010" t="s">
        <v>15749</v>
      </c>
      <c r="K5010" t="s">
        <v>56</v>
      </c>
      <c r="L5010" t="s">
        <v>80</v>
      </c>
      <c r="M5010" t="s">
        <v>80</v>
      </c>
      <c r="N5010" t="s">
        <v>690</v>
      </c>
      <c r="O5010" t="s">
        <v>59</v>
      </c>
      <c r="P5010">
        <v>370</v>
      </c>
      <c r="Q5010" t="s">
        <v>442</v>
      </c>
      <c r="R5010" t="s">
        <v>442</v>
      </c>
      <c r="S5010" t="s">
        <v>105</v>
      </c>
      <c r="T5010" t="s">
        <v>105</v>
      </c>
      <c r="U5010">
        <v>18.482410000000002</v>
      </c>
      <c r="V5010">
        <v>-69.903199999999998</v>
      </c>
      <c r="W5010" t="s">
        <v>443</v>
      </c>
      <c r="X5010" t="s">
        <v>85</v>
      </c>
      <c r="Y5010" t="s">
        <v>64</v>
      </c>
      <c r="Z5010" t="s">
        <v>65</v>
      </c>
      <c r="AA5010">
        <v>1169008022</v>
      </c>
      <c r="AB5010" t="s">
        <v>116</v>
      </c>
      <c r="AC5010" t="s">
        <v>67</v>
      </c>
      <c r="AD5010">
        <v>18.482305</v>
      </c>
      <c r="AE5010">
        <v>-69.903108333333336</v>
      </c>
      <c r="AF5010" t="s">
        <v>15750</v>
      </c>
      <c r="AG5010" t="s">
        <v>32</v>
      </c>
      <c r="AH5010" t="s">
        <v>48</v>
      </c>
      <c r="AI5010" t="s">
        <v>87</v>
      </c>
      <c r="AJ5010" t="s">
        <v>1584</v>
      </c>
      <c r="AK5010" t="s">
        <v>89</v>
      </c>
      <c r="AL5010" t="s">
        <v>77</v>
      </c>
      <c r="AM5010" t="s">
        <v>90</v>
      </c>
      <c r="AR5010" t="s">
        <v>91</v>
      </c>
      <c r="AS5010">
        <v>9000003494</v>
      </c>
      <c r="AV5010" t="s">
        <v>92</v>
      </c>
      <c r="AW5010" t="str">
        <f>_xlfn.XLOOKUP(UNIVERSO[[#This Row],[RUTA-LOCALIDAD D&amp;N]],'[1]Cuota Ruta'!E:E,'[1]Cuota Ruta'!G:G)</f>
        <v>Cargar</v>
      </c>
    </row>
    <row r="5011" spans="1:49" x14ac:dyDescent="0.25">
      <c r="A5011" t="s">
        <v>48</v>
      </c>
      <c r="B5011" t="s">
        <v>49</v>
      </c>
      <c r="C5011" t="s">
        <v>50</v>
      </c>
      <c r="D5011" t="s">
        <v>76</v>
      </c>
      <c r="E5011" t="s">
        <v>77</v>
      </c>
      <c r="F5011" t="s">
        <v>53</v>
      </c>
      <c r="G5011">
        <v>9000003569</v>
      </c>
      <c r="H5011">
        <v>3569</v>
      </c>
      <c r="I5011" t="s">
        <v>3578</v>
      </c>
      <c r="J5011" t="s">
        <v>15751</v>
      </c>
      <c r="K5011" t="s">
        <v>56</v>
      </c>
      <c r="L5011" t="s">
        <v>93</v>
      </c>
      <c r="M5011" t="s">
        <v>93</v>
      </c>
      <c r="N5011" t="s">
        <v>413</v>
      </c>
      <c r="O5011" t="s">
        <v>59</v>
      </c>
      <c r="P5011">
        <v>417</v>
      </c>
      <c r="Q5011" t="s">
        <v>510</v>
      </c>
      <c r="R5011" t="s">
        <v>510</v>
      </c>
      <c r="S5011" t="s">
        <v>83</v>
      </c>
      <c r="T5011" t="s">
        <v>83</v>
      </c>
      <c r="U5011">
        <v>18.423822402954102</v>
      </c>
      <c r="V5011">
        <v>-69.996276855468807</v>
      </c>
      <c r="W5011" t="s">
        <v>511</v>
      </c>
      <c r="X5011" t="s">
        <v>63</v>
      </c>
      <c r="Y5011" t="s">
        <v>64</v>
      </c>
      <c r="Z5011" t="s">
        <v>65</v>
      </c>
      <c r="AA5011">
        <v>1169008027</v>
      </c>
      <c r="AB5011" t="s">
        <v>116</v>
      </c>
      <c r="AC5011" t="s">
        <v>67</v>
      </c>
      <c r="AD5011">
        <v>18.423763149999999</v>
      </c>
      <c r="AE5011">
        <v>-69.996252639999994</v>
      </c>
      <c r="AF5011" t="s">
        <v>15752</v>
      </c>
      <c r="AG5011" t="s">
        <v>32</v>
      </c>
      <c r="AH5011" t="s">
        <v>48</v>
      </c>
      <c r="AI5011" t="s">
        <v>87</v>
      </c>
      <c r="AJ5011" t="s">
        <v>1584</v>
      </c>
      <c r="AK5011" t="s">
        <v>176</v>
      </c>
      <c r="AL5011" t="s">
        <v>77</v>
      </c>
      <c r="AM5011" t="s">
        <v>177</v>
      </c>
      <c r="AR5011" t="s">
        <v>91</v>
      </c>
      <c r="AS5011">
        <v>9000003569</v>
      </c>
      <c r="AW5011" t="str">
        <f>_xlfn.XLOOKUP(UNIVERSO[[#This Row],[RUTA-LOCALIDAD D&amp;N]],'[1]Cuota Ruta'!E:E,'[1]Cuota Ruta'!G:G)</f>
        <v>Cargar</v>
      </c>
    </row>
    <row r="5012" spans="1:49" x14ac:dyDescent="0.25">
      <c r="A5012" t="s">
        <v>48</v>
      </c>
      <c r="B5012" t="s">
        <v>49</v>
      </c>
      <c r="C5012" t="s">
        <v>50</v>
      </c>
      <c r="D5012" t="s">
        <v>51</v>
      </c>
      <c r="E5012" t="s">
        <v>77</v>
      </c>
      <c r="F5012" t="s">
        <v>53</v>
      </c>
      <c r="G5012">
        <v>9000003375</v>
      </c>
      <c r="H5012">
        <v>3375</v>
      </c>
      <c r="I5012" t="s">
        <v>15753</v>
      </c>
      <c r="J5012" t="s">
        <v>15754</v>
      </c>
      <c r="K5012" t="s">
        <v>56</v>
      </c>
      <c r="L5012" t="s">
        <v>80</v>
      </c>
      <c r="M5012" t="s">
        <v>80</v>
      </c>
      <c r="N5012" t="s">
        <v>58</v>
      </c>
      <c r="O5012" t="s">
        <v>59</v>
      </c>
      <c r="P5012">
        <v>376</v>
      </c>
      <c r="Q5012" t="s">
        <v>929</v>
      </c>
      <c r="R5012" t="s">
        <v>929</v>
      </c>
      <c r="S5012" t="s">
        <v>173</v>
      </c>
      <c r="T5012" t="s">
        <v>173</v>
      </c>
      <c r="U5012">
        <v>18.475020000000001</v>
      </c>
      <c r="V5012">
        <v>-69.983000000000004</v>
      </c>
      <c r="W5012" t="s">
        <v>930</v>
      </c>
      <c r="X5012" t="s">
        <v>63</v>
      </c>
      <c r="Y5012" t="s">
        <v>64</v>
      </c>
      <c r="Z5012" t="s">
        <v>65</v>
      </c>
      <c r="AA5012">
        <v>1169000663</v>
      </c>
      <c r="AB5012" t="s">
        <v>66</v>
      </c>
      <c r="AC5012" t="s">
        <v>67</v>
      </c>
      <c r="AD5012">
        <v>18.475020000000001</v>
      </c>
      <c r="AE5012">
        <v>-69.983000000000004</v>
      </c>
      <c r="AF5012" t="s">
        <v>15755</v>
      </c>
      <c r="AG5012" t="s">
        <v>32</v>
      </c>
      <c r="AH5012" t="s">
        <v>48</v>
      </c>
      <c r="AI5012" t="s">
        <v>87</v>
      </c>
      <c r="AJ5012" t="s">
        <v>1584</v>
      </c>
      <c r="AK5012" t="s">
        <v>176</v>
      </c>
      <c r="AL5012" t="s">
        <v>77</v>
      </c>
      <c r="AM5012" t="s">
        <v>177</v>
      </c>
      <c r="AR5012" t="s">
        <v>91</v>
      </c>
      <c r="AS5012">
        <v>9000003375</v>
      </c>
      <c r="AW5012" t="str">
        <f>_xlfn.XLOOKUP(UNIVERSO[[#This Row],[RUTA-LOCALIDAD D&amp;N]],'[1]Cuota Ruta'!E:E,'[1]Cuota Ruta'!G:G)</f>
        <v>Cargar</v>
      </c>
    </row>
    <row r="5013" spans="1:49" x14ac:dyDescent="0.25">
      <c r="A5013" t="s">
        <v>48</v>
      </c>
      <c r="B5013" t="s">
        <v>49</v>
      </c>
      <c r="C5013" t="s">
        <v>50</v>
      </c>
      <c r="D5013" t="s">
        <v>76</v>
      </c>
      <c r="E5013" t="s">
        <v>93</v>
      </c>
      <c r="F5013" t="s">
        <v>53</v>
      </c>
      <c r="G5013">
        <v>9000004398</v>
      </c>
      <c r="H5013">
        <v>4398</v>
      </c>
      <c r="I5013" t="s">
        <v>15756</v>
      </c>
      <c r="J5013" t="s">
        <v>15757</v>
      </c>
      <c r="K5013" t="s">
        <v>56</v>
      </c>
      <c r="L5013" t="s">
        <v>80</v>
      </c>
      <c r="M5013" t="s">
        <v>80</v>
      </c>
      <c r="N5013" t="s">
        <v>58</v>
      </c>
      <c r="O5013" t="s">
        <v>59</v>
      </c>
      <c r="P5013">
        <v>314</v>
      </c>
      <c r="Q5013" t="s">
        <v>426</v>
      </c>
      <c r="R5013" t="s">
        <v>426</v>
      </c>
      <c r="S5013" t="s">
        <v>105</v>
      </c>
      <c r="T5013" t="s">
        <v>105</v>
      </c>
      <c r="U5013">
        <v>18.48621559</v>
      </c>
      <c r="V5013">
        <v>-69.891288759999995</v>
      </c>
      <c r="W5013" t="s">
        <v>427</v>
      </c>
      <c r="X5013" t="s">
        <v>63</v>
      </c>
      <c r="Y5013" t="s">
        <v>64</v>
      </c>
      <c r="Z5013" t="s">
        <v>99</v>
      </c>
      <c r="AA5013">
        <v>1150001975</v>
      </c>
      <c r="AB5013" t="s">
        <v>116</v>
      </c>
      <c r="AC5013" t="s">
        <v>67</v>
      </c>
      <c r="AD5013">
        <v>18.486250760000001</v>
      </c>
      <c r="AE5013">
        <v>-69.89121462</v>
      </c>
      <c r="AF5013" t="s">
        <v>15758</v>
      </c>
      <c r="AG5013" t="s">
        <v>32</v>
      </c>
      <c r="AH5013" t="s">
        <v>48</v>
      </c>
      <c r="AI5013" t="s">
        <v>87</v>
      </c>
      <c r="AJ5013" t="s">
        <v>1584</v>
      </c>
      <c r="AK5013" t="s">
        <v>429</v>
      </c>
      <c r="AL5013" t="s">
        <v>93</v>
      </c>
      <c r="AM5013" t="s">
        <v>430</v>
      </c>
      <c r="AR5013" t="s">
        <v>91</v>
      </c>
      <c r="AS5013">
        <v>9000004398</v>
      </c>
      <c r="AV5013" t="s">
        <v>281</v>
      </c>
      <c r="AW5013" t="str">
        <f>_xlfn.XLOOKUP(UNIVERSO[[#This Row],[RUTA-LOCALIDAD D&amp;N]],'[1]Cuota Ruta'!E:E,'[1]Cuota Ruta'!G:G)</f>
        <v>Cargar</v>
      </c>
    </row>
    <row r="5014" spans="1:49" x14ac:dyDescent="0.25">
      <c r="A5014" t="s">
        <v>48</v>
      </c>
      <c r="B5014" t="s">
        <v>49</v>
      </c>
      <c r="C5014" t="s">
        <v>50</v>
      </c>
      <c r="D5014" t="s">
        <v>76</v>
      </c>
      <c r="E5014" t="s">
        <v>77</v>
      </c>
      <c r="F5014" t="s">
        <v>53</v>
      </c>
      <c r="G5014">
        <v>9000004021</v>
      </c>
      <c r="H5014">
        <v>4021</v>
      </c>
      <c r="I5014" t="s">
        <v>15759</v>
      </c>
      <c r="J5014" t="s">
        <v>15760</v>
      </c>
      <c r="K5014" t="s">
        <v>56</v>
      </c>
      <c r="L5014" t="s">
        <v>80</v>
      </c>
      <c r="M5014" t="s">
        <v>80</v>
      </c>
      <c r="N5014" t="s">
        <v>4713</v>
      </c>
      <c r="O5014" t="s">
        <v>59</v>
      </c>
      <c r="P5014">
        <v>317</v>
      </c>
      <c r="Q5014" t="s">
        <v>535</v>
      </c>
      <c r="R5014" t="s">
        <v>535</v>
      </c>
      <c r="S5014" t="s">
        <v>83</v>
      </c>
      <c r="T5014" t="s">
        <v>83</v>
      </c>
      <c r="U5014">
        <v>18.474933624267599</v>
      </c>
      <c r="V5014">
        <v>-69.964729309082003</v>
      </c>
      <c r="W5014" t="s">
        <v>536</v>
      </c>
      <c r="X5014" t="s">
        <v>63</v>
      </c>
      <c r="Y5014" t="s">
        <v>64</v>
      </c>
      <c r="Z5014" t="s">
        <v>65</v>
      </c>
      <c r="AA5014">
        <v>1169007480</v>
      </c>
      <c r="AB5014" t="s">
        <v>66</v>
      </c>
      <c r="AC5014" t="s">
        <v>67</v>
      </c>
      <c r="AD5014">
        <v>18.474933624267599</v>
      </c>
      <c r="AE5014">
        <v>-69.964729309082003</v>
      </c>
      <c r="AF5014" t="s">
        <v>15761</v>
      </c>
      <c r="AG5014" t="s">
        <v>32</v>
      </c>
      <c r="AH5014" t="s">
        <v>48</v>
      </c>
      <c r="AI5014" t="s">
        <v>87</v>
      </c>
      <c r="AJ5014" t="s">
        <v>1584</v>
      </c>
      <c r="AK5014" t="s">
        <v>89</v>
      </c>
      <c r="AL5014" t="s">
        <v>77</v>
      </c>
      <c r="AM5014" t="s">
        <v>90</v>
      </c>
      <c r="AR5014" t="s">
        <v>91</v>
      </c>
      <c r="AS5014">
        <v>9000004021</v>
      </c>
      <c r="AV5014" t="s">
        <v>92</v>
      </c>
      <c r="AW5014" t="str">
        <f>_xlfn.XLOOKUP(UNIVERSO[[#This Row],[RUTA-LOCALIDAD D&amp;N]],'[1]Cuota Ruta'!E:E,'[1]Cuota Ruta'!G:G)</f>
        <v>Cargar</v>
      </c>
    </row>
    <row r="5015" spans="1:49" x14ac:dyDescent="0.25">
      <c r="A5015" t="s">
        <v>48</v>
      </c>
      <c r="B5015" t="s">
        <v>49</v>
      </c>
      <c r="C5015" t="s">
        <v>50</v>
      </c>
      <c r="D5015" t="s">
        <v>51</v>
      </c>
      <c r="E5015" t="s">
        <v>77</v>
      </c>
      <c r="F5015" t="s">
        <v>53</v>
      </c>
      <c r="G5015">
        <v>9000004077</v>
      </c>
      <c r="H5015">
        <v>4077</v>
      </c>
      <c r="I5015" t="s">
        <v>15762</v>
      </c>
      <c r="J5015" t="s">
        <v>15763</v>
      </c>
      <c r="K5015" t="s">
        <v>56</v>
      </c>
      <c r="L5015" t="s">
        <v>80</v>
      </c>
      <c r="M5015" t="s">
        <v>80</v>
      </c>
      <c r="N5015" t="s">
        <v>58</v>
      </c>
      <c r="O5015" t="s">
        <v>59</v>
      </c>
      <c r="P5015">
        <v>340</v>
      </c>
      <c r="Q5015" t="s">
        <v>1700</v>
      </c>
      <c r="R5015" t="s">
        <v>1700</v>
      </c>
      <c r="S5015" t="s">
        <v>83</v>
      </c>
      <c r="T5015" t="s">
        <v>83</v>
      </c>
      <c r="U5015">
        <v>18.499265882704002</v>
      </c>
      <c r="V5015">
        <v>-69.924337599012603</v>
      </c>
      <c r="W5015" t="s">
        <v>1701</v>
      </c>
      <c r="X5015" t="s">
        <v>63</v>
      </c>
      <c r="Y5015" t="s">
        <v>64</v>
      </c>
      <c r="Z5015" t="s">
        <v>65</v>
      </c>
      <c r="AA5015">
        <v>1169009526</v>
      </c>
      <c r="AB5015" t="s">
        <v>66</v>
      </c>
      <c r="AC5015" t="s">
        <v>67</v>
      </c>
      <c r="AD5015">
        <v>18.499265882704002</v>
      </c>
      <c r="AE5015">
        <v>-69.924337599012603</v>
      </c>
      <c r="AF5015" t="s">
        <v>15764</v>
      </c>
      <c r="AG5015" t="s">
        <v>32</v>
      </c>
      <c r="AH5015" t="s">
        <v>48</v>
      </c>
      <c r="AI5015" t="s">
        <v>87</v>
      </c>
      <c r="AJ5015" t="s">
        <v>1584</v>
      </c>
      <c r="AK5015" t="s">
        <v>429</v>
      </c>
      <c r="AL5015" t="s">
        <v>77</v>
      </c>
      <c r="AM5015" t="s">
        <v>430</v>
      </c>
      <c r="AR5015" t="s">
        <v>91</v>
      </c>
      <c r="AS5015">
        <v>9000004077</v>
      </c>
      <c r="AV5015" t="s">
        <v>281</v>
      </c>
      <c r="AW5015" t="str">
        <f>_xlfn.XLOOKUP(UNIVERSO[[#This Row],[RUTA-LOCALIDAD D&amp;N]],'[1]Cuota Ruta'!E:E,'[1]Cuota Ruta'!G:G)</f>
        <v>Cargar</v>
      </c>
    </row>
    <row r="5016" spans="1:49" x14ac:dyDescent="0.25">
      <c r="A5016" t="s">
        <v>48</v>
      </c>
      <c r="B5016" t="s">
        <v>49</v>
      </c>
      <c r="C5016" t="s">
        <v>50</v>
      </c>
      <c r="D5016" t="s">
        <v>76</v>
      </c>
      <c r="E5016" t="s">
        <v>77</v>
      </c>
      <c r="F5016" t="s">
        <v>53</v>
      </c>
      <c r="G5016">
        <v>9000004614</v>
      </c>
      <c r="H5016">
        <v>4614</v>
      </c>
      <c r="I5016" t="s">
        <v>15765</v>
      </c>
      <c r="J5016" t="s">
        <v>15766</v>
      </c>
      <c r="K5016" t="s">
        <v>56</v>
      </c>
      <c r="L5016" t="s">
        <v>80</v>
      </c>
      <c r="M5016" t="s">
        <v>80</v>
      </c>
      <c r="N5016" t="s">
        <v>122</v>
      </c>
      <c r="O5016" t="s">
        <v>59</v>
      </c>
      <c r="P5016">
        <v>319</v>
      </c>
      <c r="Q5016" t="s">
        <v>114</v>
      </c>
      <c r="R5016" t="s">
        <v>114</v>
      </c>
      <c r="S5016" t="s">
        <v>83</v>
      </c>
      <c r="T5016" t="s">
        <v>83</v>
      </c>
      <c r="U5016">
        <v>18.467481613159201</v>
      </c>
      <c r="V5016">
        <v>-69.942901611328097</v>
      </c>
      <c r="W5016" t="s">
        <v>115</v>
      </c>
      <c r="X5016" t="s">
        <v>85</v>
      </c>
      <c r="Y5016" t="s">
        <v>64</v>
      </c>
      <c r="Z5016" t="s">
        <v>65</v>
      </c>
      <c r="AA5016">
        <v>1169007581</v>
      </c>
      <c r="AB5016" t="s">
        <v>116</v>
      </c>
      <c r="AC5016" t="s">
        <v>67</v>
      </c>
      <c r="AD5016">
        <v>18.4674513</v>
      </c>
      <c r="AE5016">
        <v>-69.942913000000004</v>
      </c>
      <c r="AF5016" t="s">
        <v>15767</v>
      </c>
      <c r="AG5016" t="s">
        <v>32</v>
      </c>
      <c r="AH5016" t="s">
        <v>48</v>
      </c>
      <c r="AI5016" t="s">
        <v>87</v>
      </c>
      <c r="AJ5016" t="s">
        <v>1584</v>
      </c>
      <c r="AK5016" t="s">
        <v>89</v>
      </c>
      <c r="AL5016" t="s">
        <v>77</v>
      </c>
      <c r="AM5016" t="s">
        <v>90</v>
      </c>
      <c r="AR5016" t="s">
        <v>91</v>
      </c>
      <c r="AS5016">
        <v>9000004614</v>
      </c>
      <c r="AV5016" t="s">
        <v>92</v>
      </c>
      <c r="AW5016" t="str">
        <f>_xlfn.XLOOKUP(UNIVERSO[[#This Row],[RUTA-LOCALIDAD D&amp;N]],'[1]Cuota Ruta'!E:E,'[1]Cuota Ruta'!G:G)</f>
        <v>Cargar</v>
      </c>
    </row>
    <row r="5017" spans="1:49" x14ac:dyDescent="0.25">
      <c r="A5017" t="s">
        <v>48</v>
      </c>
      <c r="B5017" t="s">
        <v>49</v>
      </c>
      <c r="C5017" t="s">
        <v>110</v>
      </c>
      <c r="D5017" t="s">
        <v>76</v>
      </c>
      <c r="E5017" t="s">
        <v>93</v>
      </c>
      <c r="F5017" t="s">
        <v>53</v>
      </c>
      <c r="G5017">
        <v>9000004710</v>
      </c>
      <c r="H5017">
        <v>4710</v>
      </c>
      <c r="I5017" t="s">
        <v>9679</v>
      </c>
      <c r="J5017" t="s">
        <v>15768</v>
      </c>
      <c r="K5017" t="s">
        <v>56</v>
      </c>
      <c r="L5017" t="s">
        <v>80</v>
      </c>
      <c r="M5017" t="s">
        <v>80</v>
      </c>
      <c r="N5017" t="s">
        <v>7530</v>
      </c>
      <c r="O5017" t="s">
        <v>59</v>
      </c>
      <c r="P5017">
        <v>309</v>
      </c>
      <c r="Q5017" t="s">
        <v>390</v>
      </c>
      <c r="R5017" t="s">
        <v>390</v>
      </c>
      <c r="S5017" t="s">
        <v>97</v>
      </c>
      <c r="T5017" t="s">
        <v>97</v>
      </c>
      <c r="U5017">
        <v>18.445676803588899</v>
      </c>
      <c r="V5017">
        <v>-69.939262390136705</v>
      </c>
      <c r="W5017" t="s">
        <v>391</v>
      </c>
      <c r="X5017" t="s">
        <v>85</v>
      </c>
      <c r="Y5017" t="s">
        <v>64</v>
      </c>
      <c r="Z5017" t="s">
        <v>99</v>
      </c>
      <c r="AA5017">
        <v>1150001545</v>
      </c>
      <c r="AB5017" t="s">
        <v>116</v>
      </c>
      <c r="AC5017" t="s">
        <v>67</v>
      </c>
      <c r="AD5017">
        <v>18.4456177</v>
      </c>
      <c r="AE5017">
        <v>-69.9393575</v>
      </c>
      <c r="AF5017" t="s">
        <v>15769</v>
      </c>
      <c r="AG5017" t="s">
        <v>32</v>
      </c>
      <c r="AH5017" t="s">
        <v>48</v>
      </c>
      <c r="AI5017" t="s">
        <v>87</v>
      </c>
      <c r="AJ5017" t="s">
        <v>1584</v>
      </c>
      <c r="AK5017" t="s">
        <v>89</v>
      </c>
      <c r="AL5017" t="s">
        <v>93</v>
      </c>
      <c r="AM5017" t="s">
        <v>90</v>
      </c>
      <c r="AR5017" t="s">
        <v>91</v>
      </c>
      <c r="AS5017">
        <v>9000004710</v>
      </c>
      <c r="AV5017" t="s">
        <v>92</v>
      </c>
      <c r="AW5017" t="str">
        <f>_xlfn.XLOOKUP(UNIVERSO[[#This Row],[RUTA-LOCALIDAD D&amp;N]],'[1]Cuota Ruta'!E:E,'[1]Cuota Ruta'!G:G)</f>
        <v>Cargar</v>
      </c>
    </row>
    <row r="5018" spans="1:49" x14ac:dyDescent="0.25">
      <c r="A5018" t="s">
        <v>48</v>
      </c>
      <c r="B5018" t="s">
        <v>49</v>
      </c>
      <c r="C5018" t="s">
        <v>50</v>
      </c>
      <c r="D5018" t="s">
        <v>51</v>
      </c>
      <c r="E5018" t="s">
        <v>77</v>
      </c>
      <c r="F5018" t="s">
        <v>53</v>
      </c>
      <c r="G5018">
        <v>9000004777</v>
      </c>
      <c r="H5018">
        <v>4777</v>
      </c>
      <c r="I5018" t="s">
        <v>15770</v>
      </c>
      <c r="J5018" t="s">
        <v>15771</v>
      </c>
      <c r="K5018" t="s">
        <v>56</v>
      </c>
      <c r="L5018" t="s">
        <v>80</v>
      </c>
      <c r="M5018" t="s">
        <v>80</v>
      </c>
      <c r="N5018" t="s">
        <v>471</v>
      </c>
      <c r="O5018" t="s">
        <v>59</v>
      </c>
      <c r="P5018">
        <v>308</v>
      </c>
      <c r="Q5018" t="s">
        <v>104</v>
      </c>
      <c r="R5018" t="s">
        <v>104</v>
      </c>
      <c r="S5018" t="s">
        <v>105</v>
      </c>
      <c r="T5018" t="s">
        <v>105</v>
      </c>
      <c r="U5018">
        <v>18.502185820000001</v>
      </c>
      <c r="V5018">
        <v>-69.908012389999996</v>
      </c>
      <c r="W5018" t="s">
        <v>106</v>
      </c>
      <c r="X5018" t="s">
        <v>85</v>
      </c>
      <c r="Y5018" t="s">
        <v>64</v>
      </c>
      <c r="Z5018" t="s">
        <v>65</v>
      </c>
      <c r="AA5018">
        <v>1169007625</v>
      </c>
      <c r="AB5018" t="s">
        <v>116</v>
      </c>
      <c r="AC5018" t="s">
        <v>67</v>
      </c>
      <c r="AD5018">
        <v>18.502056666666661</v>
      </c>
      <c r="AE5018">
        <v>-69.908188333333328</v>
      </c>
      <c r="AF5018" t="s">
        <v>15772</v>
      </c>
      <c r="AG5018" t="s">
        <v>32</v>
      </c>
      <c r="AH5018" t="s">
        <v>48</v>
      </c>
      <c r="AI5018" t="s">
        <v>87</v>
      </c>
      <c r="AJ5018" t="s">
        <v>1584</v>
      </c>
      <c r="AK5018" t="s">
        <v>89</v>
      </c>
      <c r="AL5018" t="s">
        <v>77</v>
      </c>
      <c r="AM5018" t="s">
        <v>90</v>
      </c>
      <c r="AR5018" t="s">
        <v>91</v>
      </c>
      <c r="AS5018">
        <v>9000004777</v>
      </c>
      <c r="AV5018" t="s">
        <v>92</v>
      </c>
      <c r="AW5018" t="str">
        <f>_xlfn.XLOOKUP(UNIVERSO[[#This Row],[RUTA-LOCALIDAD D&amp;N]],'[1]Cuota Ruta'!E:E,'[1]Cuota Ruta'!G:G)</f>
        <v>Cargar</v>
      </c>
    </row>
    <row r="5019" spans="1:49" x14ac:dyDescent="0.25">
      <c r="A5019" t="s">
        <v>48</v>
      </c>
      <c r="B5019" t="s">
        <v>49</v>
      </c>
      <c r="C5019" t="s">
        <v>110</v>
      </c>
      <c r="D5019" t="s">
        <v>76</v>
      </c>
      <c r="E5019" t="s">
        <v>93</v>
      </c>
      <c r="F5019" t="s">
        <v>53</v>
      </c>
      <c r="G5019">
        <v>9000004806</v>
      </c>
      <c r="H5019">
        <v>4806</v>
      </c>
      <c r="I5019" t="s">
        <v>15773</v>
      </c>
      <c r="J5019" t="s">
        <v>15774</v>
      </c>
      <c r="K5019" t="s">
        <v>56</v>
      </c>
      <c r="L5019" t="s">
        <v>80</v>
      </c>
      <c r="M5019" t="s">
        <v>80</v>
      </c>
      <c r="N5019" t="s">
        <v>58</v>
      </c>
      <c r="O5019" t="s">
        <v>59</v>
      </c>
      <c r="P5019">
        <v>302</v>
      </c>
      <c r="Q5019" t="s">
        <v>335</v>
      </c>
      <c r="R5019" t="s">
        <v>335</v>
      </c>
      <c r="S5019" t="s">
        <v>97</v>
      </c>
      <c r="T5019" t="s">
        <v>97</v>
      </c>
      <c r="U5019">
        <v>18.4727268218994</v>
      </c>
      <c r="V5019">
        <v>-69.916839599609403</v>
      </c>
      <c r="W5019" t="s">
        <v>336</v>
      </c>
      <c r="X5019" t="s">
        <v>85</v>
      </c>
      <c r="Y5019" t="s">
        <v>64</v>
      </c>
      <c r="Z5019" t="s">
        <v>99</v>
      </c>
      <c r="AA5019">
        <v>1150000358</v>
      </c>
      <c r="AB5019" t="s">
        <v>116</v>
      </c>
      <c r="AC5019" t="s">
        <v>67</v>
      </c>
      <c r="AD5019">
        <v>18.472747200000001</v>
      </c>
      <c r="AE5019">
        <v>-69.916570800000002</v>
      </c>
      <c r="AF5019" t="s">
        <v>15775</v>
      </c>
      <c r="AG5019" t="s">
        <v>32</v>
      </c>
      <c r="AH5019" t="s">
        <v>48</v>
      </c>
      <c r="AI5019" t="s">
        <v>87</v>
      </c>
      <c r="AJ5019" t="s">
        <v>1584</v>
      </c>
      <c r="AK5019" t="s">
        <v>89</v>
      </c>
      <c r="AL5019" t="s">
        <v>93</v>
      </c>
      <c r="AM5019" t="s">
        <v>90</v>
      </c>
      <c r="AR5019" t="s">
        <v>91</v>
      </c>
      <c r="AS5019">
        <v>9000004806</v>
      </c>
      <c r="AV5019" t="s">
        <v>92</v>
      </c>
      <c r="AW5019" t="str">
        <f>_xlfn.XLOOKUP(UNIVERSO[[#This Row],[RUTA-LOCALIDAD D&amp;N]],'[1]Cuota Ruta'!E:E,'[1]Cuota Ruta'!G:G)</f>
        <v>Cargar</v>
      </c>
    </row>
    <row r="5020" spans="1:49" x14ac:dyDescent="0.25">
      <c r="A5020" t="s">
        <v>48</v>
      </c>
      <c r="B5020" t="s">
        <v>49</v>
      </c>
      <c r="C5020" t="s">
        <v>50</v>
      </c>
      <c r="D5020" t="s">
        <v>76</v>
      </c>
      <c r="E5020" t="s">
        <v>77</v>
      </c>
      <c r="F5020" t="s">
        <v>53</v>
      </c>
      <c r="G5020">
        <v>9000005134</v>
      </c>
      <c r="H5020">
        <v>5134</v>
      </c>
      <c r="I5020" t="s">
        <v>15776</v>
      </c>
      <c r="J5020" t="s">
        <v>15777</v>
      </c>
      <c r="K5020" t="s">
        <v>56</v>
      </c>
      <c r="L5020" t="s">
        <v>80</v>
      </c>
      <c r="M5020" t="s">
        <v>80</v>
      </c>
      <c r="N5020" t="s">
        <v>58</v>
      </c>
      <c r="O5020" t="s">
        <v>59</v>
      </c>
      <c r="P5020">
        <v>370</v>
      </c>
      <c r="Q5020" t="s">
        <v>442</v>
      </c>
      <c r="R5020" t="s">
        <v>442</v>
      </c>
      <c r="S5020" t="s">
        <v>105</v>
      </c>
      <c r="T5020" t="s">
        <v>105</v>
      </c>
      <c r="U5020">
        <v>18.479639226740101</v>
      </c>
      <c r="V5020">
        <v>-69.903114318847699</v>
      </c>
      <c r="W5020" t="s">
        <v>443</v>
      </c>
      <c r="X5020" t="s">
        <v>63</v>
      </c>
      <c r="Y5020" t="s">
        <v>64</v>
      </c>
      <c r="Z5020" t="s">
        <v>65</v>
      </c>
      <c r="AA5020">
        <v>1169007688</v>
      </c>
      <c r="AB5020" t="s">
        <v>116</v>
      </c>
      <c r="AC5020" t="s">
        <v>67</v>
      </c>
      <c r="AD5020">
        <v>18.47948666666667</v>
      </c>
      <c r="AE5020">
        <v>-69.903004999999993</v>
      </c>
      <c r="AF5020" t="s">
        <v>15778</v>
      </c>
      <c r="AG5020" t="s">
        <v>32</v>
      </c>
      <c r="AH5020" t="s">
        <v>48</v>
      </c>
      <c r="AI5020" t="s">
        <v>87</v>
      </c>
      <c r="AJ5020" t="s">
        <v>1584</v>
      </c>
      <c r="AK5020" t="s">
        <v>89</v>
      </c>
      <c r="AL5020" t="s">
        <v>77</v>
      </c>
      <c r="AM5020" t="s">
        <v>90</v>
      </c>
      <c r="AR5020" t="s">
        <v>91</v>
      </c>
      <c r="AS5020">
        <v>9000005134</v>
      </c>
      <c r="AV5020" t="s">
        <v>92</v>
      </c>
      <c r="AW5020" t="str">
        <f>_xlfn.XLOOKUP(UNIVERSO[[#This Row],[RUTA-LOCALIDAD D&amp;N]],'[1]Cuota Ruta'!E:E,'[1]Cuota Ruta'!G:G)</f>
        <v>Cargar</v>
      </c>
    </row>
    <row r="5021" spans="1:49" x14ac:dyDescent="0.25">
      <c r="A5021" t="s">
        <v>48</v>
      </c>
      <c r="B5021" t="s">
        <v>49</v>
      </c>
      <c r="C5021" t="s">
        <v>50</v>
      </c>
      <c r="D5021" t="s">
        <v>76</v>
      </c>
      <c r="E5021" t="s">
        <v>77</v>
      </c>
      <c r="F5021" t="s">
        <v>53</v>
      </c>
      <c r="G5021">
        <v>9000005152</v>
      </c>
      <c r="H5021">
        <v>5152</v>
      </c>
      <c r="I5021" t="s">
        <v>15779</v>
      </c>
      <c r="J5021" t="s">
        <v>15780</v>
      </c>
      <c r="K5021" t="s">
        <v>56</v>
      </c>
      <c r="L5021" t="s">
        <v>80</v>
      </c>
      <c r="M5021" t="s">
        <v>80</v>
      </c>
      <c r="N5021" t="s">
        <v>58</v>
      </c>
      <c r="O5021" t="s">
        <v>59</v>
      </c>
      <c r="P5021">
        <v>332</v>
      </c>
      <c r="Q5021" t="s">
        <v>525</v>
      </c>
      <c r="R5021" t="s">
        <v>525</v>
      </c>
      <c r="S5021" t="s">
        <v>83</v>
      </c>
      <c r="T5021" t="s">
        <v>83</v>
      </c>
      <c r="U5021">
        <v>18.4638929367065</v>
      </c>
      <c r="V5021">
        <v>-69.937835693359403</v>
      </c>
      <c r="W5021" t="s">
        <v>526</v>
      </c>
      <c r="X5021" t="s">
        <v>63</v>
      </c>
      <c r="Y5021" t="s">
        <v>64</v>
      </c>
      <c r="Z5021" t="s">
        <v>65</v>
      </c>
      <c r="AA5021">
        <v>1169007693</v>
      </c>
      <c r="AB5021" t="s">
        <v>116</v>
      </c>
      <c r="AC5021" t="s">
        <v>67</v>
      </c>
      <c r="AD5021">
        <v>18.463879129999999</v>
      </c>
      <c r="AE5021">
        <v>-69.93785982</v>
      </c>
      <c r="AF5021" t="s">
        <v>15781</v>
      </c>
      <c r="AG5021" t="s">
        <v>32</v>
      </c>
      <c r="AH5021" t="s">
        <v>48</v>
      </c>
      <c r="AI5021" t="s">
        <v>87</v>
      </c>
      <c r="AJ5021" t="s">
        <v>1584</v>
      </c>
      <c r="AK5021" t="s">
        <v>89</v>
      </c>
      <c r="AL5021" t="s">
        <v>77</v>
      </c>
      <c r="AM5021" t="s">
        <v>90</v>
      </c>
      <c r="AR5021" t="s">
        <v>91</v>
      </c>
      <c r="AS5021">
        <v>9000005152</v>
      </c>
      <c r="AV5021" t="s">
        <v>92</v>
      </c>
      <c r="AW5021" t="str">
        <f>_xlfn.XLOOKUP(UNIVERSO[[#This Row],[RUTA-LOCALIDAD D&amp;N]],'[1]Cuota Ruta'!E:E,'[1]Cuota Ruta'!G:G)</f>
        <v>Cargar</v>
      </c>
    </row>
    <row r="5022" spans="1:49" x14ac:dyDescent="0.25">
      <c r="A5022" t="s">
        <v>48</v>
      </c>
      <c r="B5022" t="s">
        <v>49</v>
      </c>
      <c r="C5022" t="s">
        <v>110</v>
      </c>
      <c r="D5022" t="s">
        <v>76</v>
      </c>
      <c r="E5022" t="s">
        <v>93</v>
      </c>
      <c r="F5022" t="s">
        <v>53</v>
      </c>
      <c r="G5022">
        <v>9000006509</v>
      </c>
      <c r="H5022">
        <v>6509</v>
      </c>
      <c r="I5022" t="s">
        <v>15782</v>
      </c>
      <c r="J5022" t="s">
        <v>15783</v>
      </c>
      <c r="K5022" t="s">
        <v>56</v>
      </c>
      <c r="L5022" t="s">
        <v>80</v>
      </c>
      <c r="M5022" t="s">
        <v>80</v>
      </c>
      <c r="N5022" t="s">
        <v>352</v>
      </c>
      <c r="O5022" t="s">
        <v>59</v>
      </c>
      <c r="P5022">
        <v>418</v>
      </c>
      <c r="Q5022" t="s">
        <v>353</v>
      </c>
      <c r="R5022" t="s">
        <v>353</v>
      </c>
      <c r="S5022" t="s">
        <v>97</v>
      </c>
      <c r="T5022" t="s">
        <v>97</v>
      </c>
      <c r="U5022">
        <v>18.454229082379999</v>
      </c>
      <c r="V5022">
        <v>-69.942987714495004</v>
      </c>
      <c r="W5022" t="s">
        <v>354</v>
      </c>
      <c r="X5022" t="s">
        <v>85</v>
      </c>
      <c r="Y5022" t="s">
        <v>64</v>
      </c>
      <c r="Z5022" t="s">
        <v>99</v>
      </c>
      <c r="AA5022">
        <v>1150096805</v>
      </c>
      <c r="AB5022" t="s">
        <v>107</v>
      </c>
      <c r="AC5022" t="s">
        <v>67</v>
      </c>
      <c r="AD5022">
        <v>18.454229082379999</v>
      </c>
      <c r="AE5022">
        <v>-69.942987714495004</v>
      </c>
      <c r="AF5022" t="s">
        <v>15784</v>
      </c>
      <c r="AG5022" t="s">
        <v>32</v>
      </c>
      <c r="AH5022" t="s">
        <v>48</v>
      </c>
      <c r="AI5022" t="s">
        <v>87</v>
      </c>
      <c r="AJ5022" t="s">
        <v>1584</v>
      </c>
      <c r="AK5022" t="s">
        <v>89</v>
      </c>
      <c r="AL5022" t="s">
        <v>93</v>
      </c>
      <c r="AM5022" t="s">
        <v>90</v>
      </c>
      <c r="AR5022" t="s">
        <v>91</v>
      </c>
      <c r="AS5022">
        <v>9000006509</v>
      </c>
      <c r="AV5022" t="s">
        <v>92</v>
      </c>
      <c r="AW5022" t="str">
        <f>_xlfn.XLOOKUP(UNIVERSO[[#This Row],[RUTA-LOCALIDAD D&amp;N]],'[1]Cuota Ruta'!E:E,'[1]Cuota Ruta'!G:G)</f>
        <v>Cargar</v>
      </c>
    </row>
    <row r="5023" spans="1:49" x14ac:dyDescent="0.25">
      <c r="A5023" t="s">
        <v>48</v>
      </c>
      <c r="B5023" t="s">
        <v>49</v>
      </c>
      <c r="C5023" t="s">
        <v>110</v>
      </c>
      <c r="D5023" t="s">
        <v>51</v>
      </c>
      <c r="E5023" t="s">
        <v>140</v>
      </c>
      <c r="F5023" t="s">
        <v>141</v>
      </c>
      <c r="G5023">
        <v>9000009678</v>
      </c>
      <c r="H5023">
        <v>9678</v>
      </c>
      <c r="I5023" t="s">
        <v>15785</v>
      </c>
      <c r="J5023" t="s">
        <v>15786</v>
      </c>
      <c r="K5023" t="s">
        <v>144</v>
      </c>
      <c r="L5023" t="s">
        <v>93</v>
      </c>
      <c r="M5023" t="s">
        <v>93</v>
      </c>
      <c r="N5023" t="s">
        <v>1167</v>
      </c>
      <c r="O5023" t="s">
        <v>59</v>
      </c>
      <c r="P5023">
        <v>321</v>
      </c>
      <c r="Q5023" t="s">
        <v>1316</v>
      </c>
      <c r="R5023" t="s">
        <v>1316</v>
      </c>
      <c r="S5023" t="s">
        <v>1137</v>
      </c>
      <c r="T5023" t="s">
        <v>1137</v>
      </c>
      <c r="U5023">
        <v>18.489200592041001</v>
      </c>
      <c r="V5023">
        <v>-69.860595703125</v>
      </c>
      <c r="W5023" t="s">
        <v>1317</v>
      </c>
      <c r="X5023" t="s">
        <v>85</v>
      </c>
      <c r="Y5023" t="s">
        <v>64</v>
      </c>
      <c r="Z5023" t="s">
        <v>65</v>
      </c>
      <c r="AA5023">
        <v>1153000389</v>
      </c>
      <c r="AB5023" t="s">
        <v>116</v>
      </c>
      <c r="AC5023" t="s">
        <v>67</v>
      </c>
      <c r="AD5023">
        <v>18.489181250000001</v>
      </c>
      <c r="AE5023">
        <v>-69.860528860000002</v>
      </c>
      <c r="AF5023" t="s">
        <v>15787</v>
      </c>
      <c r="AG5023" t="s">
        <v>32</v>
      </c>
      <c r="AH5023" t="s">
        <v>48</v>
      </c>
      <c r="AI5023" t="s">
        <v>87</v>
      </c>
      <c r="AJ5023" t="s">
        <v>1584</v>
      </c>
      <c r="AK5023" t="s">
        <v>150</v>
      </c>
      <c r="AL5023" t="s">
        <v>140</v>
      </c>
      <c r="AM5023" t="s">
        <v>151</v>
      </c>
      <c r="AR5023" t="s">
        <v>91</v>
      </c>
      <c r="AS5023">
        <v>9000009678</v>
      </c>
      <c r="AV5023" t="s">
        <v>153</v>
      </c>
      <c r="AW5023" t="str">
        <f>_xlfn.XLOOKUP(UNIVERSO[[#This Row],[RUTA-LOCALIDAD D&amp;N]],'[1]Cuota Ruta'!E:E,'[1]Cuota Ruta'!G:G)</f>
        <v>Cargar</v>
      </c>
    </row>
    <row r="5024" spans="1:49" x14ac:dyDescent="0.25">
      <c r="A5024" t="s">
        <v>48</v>
      </c>
      <c r="B5024" t="s">
        <v>49</v>
      </c>
      <c r="C5024" t="s">
        <v>50</v>
      </c>
      <c r="D5024" t="s">
        <v>51</v>
      </c>
      <c r="E5024" t="s">
        <v>140</v>
      </c>
      <c r="F5024" t="s">
        <v>141</v>
      </c>
      <c r="G5024">
        <v>9000009868</v>
      </c>
      <c r="H5024">
        <v>9868</v>
      </c>
      <c r="I5024" t="s">
        <v>15788</v>
      </c>
      <c r="J5024" t="s">
        <v>15789</v>
      </c>
      <c r="K5024" t="s">
        <v>144</v>
      </c>
      <c r="L5024" t="s">
        <v>93</v>
      </c>
      <c r="M5024" t="s">
        <v>93</v>
      </c>
      <c r="N5024" t="s">
        <v>1924</v>
      </c>
      <c r="O5024" t="s">
        <v>59</v>
      </c>
      <c r="P5024">
        <v>309</v>
      </c>
      <c r="Q5024" t="s">
        <v>1136</v>
      </c>
      <c r="R5024" t="s">
        <v>1136</v>
      </c>
      <c r="S5024" t="s">
        <v>1137</v>
      </c>
      <c r="T5024" t="s">
        <v>1137</v>
      </c>
      <c r="U5024">
        <v>18.5077503749302</v>
      </c>
      <c r="V5024">
        <v>-69.850001743861597</v>
      </c>
      <c r="W5024" t="s">
        <v>1138</v>
      </c>
      <c r="X5024" t="s">
        <v>85</v>
      </c>
      <c r="Y5024" t="s">
        <v>64</v>
      </c>
      <c r="Z5024" t="s">
        <v>65</v>
      </c>
      <c r="AA5024">
        <v>1153000637</v>
      </c>
      <c r="AB5024" t="s">
        <v>116</v>
      </c>
      <c r="AC5024" t="s">
        <v>67</v>
      </c>
      <c r="AD5024">
        <v>18.507741666666671</v>
      </c>
      <c r="AE5024">
        <v>-69.84999333333333</v>
      </c>
      <c r="AF5024" t="s">
        <v>15790</v>
      </c>
      <c r="AG5024" t="s">
        <v>32</v>
      </c>
      <c r="AH5024" t="s">
        <v>48</v>
      </c>
      <c r="AI5024" t="s">
        <v>87</v>
      </c>
      <c r="AJ5024" t="s">
        <v>1584</v>
      </c>
      <c r="AK5024" t="s">
        <v>150</v>
      </c>
      <c r="AL5024" t="s">
        <v>140</v>
      </c>
      <c r="AM5024" t="s">
        <v>151</v>
      </c>
      <c r="AR5024" t="s">
        <v>91</v>
      </c>
      <c r="AS5024">
        <v>9000009868</v>
      </c>
      <c r="AV5024" t="s">
        <v>153</v>
      </c>
      <c r="AW5024" t="str">
        <f>_xlfn.XLOOKUP(UNIVERSO[[#This Row],[RUTA-LOCALIDAD D&amp;N]],'[1]Cuota Ruta'!E:E,'[1]Cuota Ruta'!G:G)</f>
        <v>Cargar</v>
      </c>
    </row>
    <row r="5025" spans="1:49" x14ac:dyDescent="0.25">
      <c r="A5025" t="s">
        <v>48</v>
      </c>
      <c r="B5025" t="s">
        <v>49</v>
      </c>
      <c r="C5025" t="s">
        <v>50</v>
      </c>
      <c r="D5025" t="s">
        <v>76</v>
      </c>
      <c r="E5025" t="s">
        <v>140</v>
      </c>
      <c r="F5025" t="s">
        <v>141</v>
      </c>
      <c r="G5025">
        <v>9000009937</v>
      </c>
      <c r="H5025">
        <v>9937</v>
      </c>
      <c r="I5025" t="s">
        <v>4917</v>
      </c>
      <c r="J5025" t="s">
        <v>15791</v>
      </c>
      <c r="K5025" t="s">
        <v>144</v>
      </c>
      <c r="L5025" t="s">
        <v>93</v>
      </c>
      <c r="M5025" t="s">
        <v>93</v>
      </c>
      <c r="N5025" t="s">
        <v>4723</v>
      </c>
      <c r="O5025" t="s">
        <v>1145</v>
      </c>
      <c r="P5025">
        <v>399</v>
      </c>
      <c r="Q5025" t="s">
        <v>1168</v>
      </c>
      <c r="R5025" t="s">
        <v>1168</v>
      </c>
      <c r="S5025" t="s">
        <v>1147</v>
      </c>
      <c r="T5025" t="s">
        <v>1147</v>
      </c>
      <c r="U5025">
        <v>18.501998901367202</v>
      </c>
      <c r="V5025">
        <v>-69.851913452148395</v>
      </c>
      <c r="W5025" t="s">
        <v>1169</v>
      </c>
      <c r="X5025" t="s">
        <v>63</v>
      </c>
      <c r="Y5025" t="s">
        <v>64</v>
      </c>
      <c r="Z5025" t="s">
        <v>99</v>
      </c>
      <c r="AA5025">
        <v>1153000729</v>
      </c>
      <c r="AB5025" t="s">
        <v>116</v>
      </c>
      <c r="AC5025" t="s">
        <v>67</v>
      </c>
      <c r="AD5025">
        <v>18.5008035</v>
      </c>
      <c r="AE5025">
        <v>-69.851364599999997</v>
      </c>
      <c r="AF5025" t="s">
        <v>15792</v>
      </c>
      <c r="AG5025" t="s">
        <v>32</v>
      </c>
      <c r="AH5025" t="s">
        <v>48</v>
      </c>
      <c r="AI5025" t="s">
        <v>87</v>
      </c>
      <c r="AJ5025" t="s">
        <v>1584</v>
      </c>
      <c r="AK5025" t="s">
        <v>150</v>
      </c>
      <c r="AL5025" t="s">
        <v>140</v>
      </c>
      <c r="AM5025" t="s">
        <v>151</v>
      </c>
      <c r="AN5025">
        <v>5</v>
      </c>
      <c r="AO5025" t="s">
        <v>72</v>
      </c>
      <c r="AR5025" t="s">
        <v>91</v>
      </c>
      <c r="AS5025">
        <v>9000009937</v>
      </c>
      <c r="AU5025">
        <v>5</v>
      </c>
      <c r="AV5025" t="s">
        <v>153</v>
      </c>
      <c r="AW5025" t="str">
        <f>_xlfn.XLOOKUP(UNIVERSO[[#This Row],[RUTA-LOCALIDAD D&amp;N]],'[1]Cuota Ruta'!E:E,'[1]Cuota Ruta'!G:G)</f>
        <v>Cargar</v>
      </c>
    </row>
    <row r="5026" spans="1:49" x14ac:dyDescent="0.25">
      <c r="A5026" t="s">
        <v>48</v>
      </c>
      <c r="B5026" t="s">
        <v>49</v>
      </c>
      <c r="C5026" t="s">
        <v>50</v>
      </c>
      <c r="D5026" t="s">
        <v>51</v>
      </c>
      <c r="E5026" t="s">
        <v>140</v>
      </c>
      <c r="F5026" t="s">
        <v>141</v>
      </c>
      <c r="G5026">
        <v>9000009950</v>
      </c>
      <c r="H5026">
        <v>9950</v>
      </c>
      <c r="I5026" t="s">
        <v>15793</v>
      </c>
      <c r="J5026" t="s">
        <v>15794</v>
      </c>
      <c r="K5026" t="s">
        <v>144</v>
      </c>
      <c r="L5026" t="s">
        <v>93</v>
      </c>
      <c r="M5026" t="s">
        <v>93</v>
      </c>
      <c r="N5026" t="s">
        <v>1208</v>
      </c>
      <c r="O5026" t="s">
        <v>59</v>
      </c>
      <c r="P5026">
        <v>342</v>
      </c>
      <c r="Q5026" t="s">
        <v>1209</v>
      </c>
      <c r="R5026" t="s">
        <v>1209</v>
      </c>
      <c r="S5026" t="s">
        <v>1137</v>
      </c>
      <c r="T5026" t="s">
        <v>1137</v>
      </c>
      <c r="U5026">
        <v>18.498949323381702</v>
      </c>
      <c r="V5026">
        <v>-69.840551103864399</v>
      </c>
      <c r="W5026" t="s">
        <v>1210</v>
      </c>
      <c r="X5026" t="s">
        <v>85</v>
      </c>
      <c r="Y5026" t="s">
        <v>64</v>
      </c>
      <c r="Z5026" t="s">
        <v>65</v>
      </c>
      <c r="AA5026">
        <v>1153000750</v>
      </c>
      <c r="AB5026" t="s">
        <v>116</v>
      </c>
      <c r="AC5026" t="s">
        <v>67</v>
      </c>
      <c r="AD5026">
        <v>18.498973302601801</v>
      </c>
      <c r="AE5026">
        <v>-69.840623556659196</v>
      </c>
      <c r="AF5026" t="s">
        <v>15795</v>
      </c>
      <c r="AG5026" t="s">
        <v>32</v>
      </c>
      <c r="AH5026" t="s">
        <v>48</v>
      </c>
      <c r="AI5026" t="s">
        <v>87</v>
      </c>
      <c r="AJ5026" t="s">
        <v>1584</v>
      </c>
      <c r="AK5026" t="s">
        <v>150</v>
      </c>
      <c r="AL5026" t="s">
        <v>140</v>
      </c>
      <c r="AM5026" t="s">
        <v>151</v>
      </c>
      <c r="AR5026" t="s">
        <v>91</v>
      </c>
      <c r="AS5026">
        <v>9000009950</v>
      </c>
      <c r="AV5026" t="s">
        <v>153</v>
      </c>
      <c r="AW5026" t="str">
        <f>_xlfn.XLOOKUP(UNIVERSO[[#This Row],[RUTA-LOCALIDAD D&amp;N]],'[1]Cuota Ruta'!E:E,'[1]Cuota Ruta'!G:G)</f>
        <v>Cargar</v>
      </c>
    </row>
    <row r="5027" spans="1:49" x14ac:dyDescent="0.25">
      <c r="A5027" t="s">
        <v>48</v>
      </c>
      <c r="B5027" t="s">
        <v>49</v>
      </c>
      <c r="C5027" t="s">
        <v>50</v>
      </c>
      <c r="D5027" t="s">
        <v>51</v>
      </c>
      <c r="E5027" t="s">
        <v>140</v>
      </c>
      <c r="F5027" t="s">
        <v>141</v>
      </c>
      <c r="G5027">
        <v>9000010042</v>
      </c>
      <c r="H5027">
        <v>10042</v>
      </c>
      <c r="I5027" t="s">
        <v>15796</v>
      </c>
      <c r="J5027" t="s">
        <v>15797</v>
      </c>
      <c r="K5027" t="s">
        <v>144</v>
      </c>
      <c r="L5027" t="s">
        <v>93</v>
      </c>
      <c r="M5027" t="s">
        <v>93</v>
      </c>
      <c r="N5027" t="s">
        <v>1960</v>
      </c>
      <c r="O5027" t="s">
        <v>59</v>
      </c>
      <c r="P5027">
        <v>388</v>
      </c>
      <c r="Q5027" t="s">
        <v>1263</v>
      </c>
      <c r="R5027" t="s">
        <v>1263</v>
      </c>
      <c r="S5027" t="s">
        <v>1137</v>
      </c>
      <c r="T5027" t="s">
        <v>1137</v>
      </c>
      <c r="U5027">
        <v>18.512741089999999</v>
      </c>
      <c r="V5027">
        <v>-69.824775700000004</v>
      </c>
      <c r="W5027" t="s">
        <v>1264</v>
      </c>
      <c r="X5027" t="s">
        <v>85</v>
      </c>
      <c r="Y5027" t="s">
        <v>64</v>
      </c>
      <c r="Z5027" t="s">
        <v>65</v>
      </c>
      <c r="AA5027">
        <v>1153000880</v>
      </c>
      <c r="AB5027" t="s">
        <v>116</v>
      </c>
      <c r="AC5027" t="s">
        <v>67</v>
      </c>
      <c r="AD5027">
        <v>18.51255523121031</v>
      </c>
      <c r="AE5027">
        <v>-69.824818043547182</v>
      </c>
      <c r="AF5027" t="s">
        <v>15798</v>
      </c>
      <c r="AG5027" t="s">
        <v>32</v>
      </c>
      <c r="AH5027" t="s">
        <v>48</v>
      </c>
      <c r="AI5027" t="s">
        <v>87</v>
      </c>
      <c r="AJ5027" t="s">
        <v>1584</v>
      </c>
      <c r="AK5027" t="s">
        <v>150</v>
      </c>
      <c r="AL5027" t="s">
        <v>140</v>
      </c>
      <c r="AM5027" t="s">
        <v>151</v>
      </c>
      <c r="AR5027" t="s">
        <v>91</v>
      </c>
      <c r="AS5027">
        <v>9000010042</v>
      </c>
      <c r="AV5027" t="s">
        <v>153</v>
      </c>
      <c r="AW5027" t="str">
        <f>_xlfn.XLOOKUP(UNIVERSO[[#This Row],[RUTA-LOCALIDAD D&amp;N]],'[1]Cuota Ruta'!E:E,'[1]Cuota Ruta'!G:G)</f>
        <v>Cargar</v>
      </c>
    </row>
    <row r="5028" spans="1:49" x14ac:dyDescent="0.25">
      <c r="A5028" t="s">
        <v>48</v>
      </c>
      <c r="B5028" t="s">
        <v>49</v>
      </c>
      <c r="C5028" t="s">
        <v>50</v>
      </c>
      <c r="D5028" t="s">
        <v>51</v>
      </c>
      <c r="E5028" t="s">
        <v>140</v>
      </c>
      <c r="F5028" t="s">
        <v>141</v>
      </c>
      <c r="G5028">
        <v>9000010115</v>
      </c>
      <c r="H5028">
        <v>10115</v>
      </c>
      <c r="I5028" t="s">
        <v>15799</v>
      </c>
      <c r="J5028" t="s">
        <v>15800</v>
      </c>
      <c r="K5028" t="s">
        <v>144</v>
      </c>
      <c r="L5028" t="s">
        <v>93</v>
      </c>
      <c r="M5028" t="s">
        <v>93</v>
      </c>
      <c r="N5028" t="s">
        <v>1960</v>
      </c>
      <c r="O5028" t="s">
        <v>59</v>
      </c>
      <c r="P5028">
        <v>308</v>
      </c>
      <c r="Q5028" t="s">
        <v>1961</v>
      </c>
      <c r="R5028" t="s">
        <v>1961</v>
      </c>
      <c r="S5028" t="s">
        <v>1137</v>
      </c>
      <c r="T5028" t="s">
        <v>1137</v>
      </c>
      <c r="U5028">
        <v>18.509535312652599</v>
      </c>
      <c r="V5028">
        <v>-69.819866180419893</v>
      </c>
      <c r="W5028" t="s">
        <v>1962</v>
      </c>
      <c r="X5028" t="s">
        <v>85</v>
      </c>
      <c r="Y5028" t="s">
        <v>64</v>
      </c>
      <c r="Z5028" t="s">
        <v>65</v>
      </c>
      <c r="AA5028">
        <v>1153000992</v>
      </c>
      <c r="AB5028" t="s">
        <v>116</v>
      </c>
      <c r="AC5028" t="s">
        <v>67</v>
      </c>
      <c r="AD5028">
        <v>18.509564999999998</v>
      </c>
      <c r="AE5028">
        <v>-69.819886666666662</v>
      </c>
      <c r="AF5028" t="s">
        <v>15801</v>
      </c>
      <c r="AG5028" t="s">
        <v>32</v>
      </c>
      <c r="AH5028" t="s">
        <v>48</v>
      </c>
      <c r="AI5028" t="s">
        <v>87</v>
      </c>
      <c r="AJ5028" t="s">
        <v>1584</v>
      </c>
      <c r="AK5028" t="s">
        <v>150</v>
      </c>
      <c r="AL5028" t="s">
        <v>140</v>
      </c>
      <c r="AM5028" t="s">
        <v>151</v>
      </c>
      <c r="AR5028" t="s">
        <v>91</v>
      </c>
      <c r="AS5028">
        <v>9000010115</v>
      </c>
      <c r="AV5028" t="s">
        <v>153</v>
      </c>
      <c r="AW5028" t="str">
        <f>_xlfn.XLOOKUP(UNIVERSO[[#This Row],[RUTA-LOCALIDAD D&amp;N]],'[1]Cuota Ruta'!E:E,'[1]Cuota Ruta'!G:G)</f>
        <v>Cargar</v>
      </c>
    </row>
    <row r="5029" spans="1:49" x14ac:dyDescent="0.25">
      <c r="A5029" t="s">
        <v>48</v>
      </c>
      <c r="B5029" t="s">
        <v>49</v>
      </c>
      <c r="C5029" t="s">
        <v>50</v>
      </c>
      <c r="D5029" t="s">
        <v>51</v>
      </c>
      <c r="E5029" t="s">
        <v>140</v>
      </c>
      <c r="F5029" t="s">
        <v>141</v>
      </c>
      <c r="G5029">
        <v>9000010332</v>
      </c>
      <c r="H5029">
        <v>10332</v>
      </c>
      <c r="I5029" t="s">
        <v>15802</v>
      </c>
      <c r="J5029" t="s">
        <v>15803</v>
      </c>
      <c r="K5029" t="s">
        <v>144</v>
      </c>
      <c r="L5029" t="s">
        <v>93</v>
      </c>
      <c r="M5029" t="s">
        <v>93</v>
      </c>
      <c r="N5029" t="s">
        <v>1277</v>
      </c>
      <c r="O5029" t="s">
        <v>59</v>
      </c>
      <c r="P5029">
        <v>312</v>
      </c>
      <c r="Q5029" t="s">
        <v>1278</v>
      </c>
      <c r="R5029" t="s">
        <v>1278</v>
      </c>
      <c r="S5029" t="s">
        <v>1137</v>
      </c>
      <c r="T5029" t="s">
        <v>1137</v>
      </c>
      <c r="U5029">
        <v>18.4753028324672</v>
      </c>
      <c r="V5029">
        <v>-69.854845319475402</v>
      </c>
      <c r="W5029" t="s">
        <v>1279</v>
      </c>
      <c r="X5029" t="s">
        <v>85</v>
      </c>
      <c r="Y5029" t="s">
        <v>64</v>
      </c>
      <c r="Z5029" t="s">
        <v>65</v>
      </c>
      <c r="AA5029">
        <v>1153001388</v>
      </c>
      <c r="AB5029" t="s">
        <v>116</v>
      </c>
      <c r="AC5029" t="s">
        <v>67</v>
      </c>
      <c r="AD5029">
        <v>18.475300600000001</v>
      </c>
      <c r="AE5029">
        <v>-69.854657099999997</v>
      </c>
      <c r="AF5029" t="s">
        <v>15804</v>
      </c>
      <c r="AG5029" t="s">
        <v>32</v>
      </c>
      <c r="AH5029" t="s">
        <v>48</v>
      </c>
      <c r="AI5029" t="s">
        <v>87</v>
      </c>
      <c r="AJ5029" t="s">
        <v>1584</v>
      </c>
      <c r="AK5029" t="s">
        <v>150</v>
      </c>
      <c r="AL5029" t="s">
        <v>140</v>
      </c>
      <c r="AM5029" t="s">
        <v>151</v>
      </c>
      <c r="AR5029" t="s">
        <v>91</v>
      </c>
      <c r="AS5029">
        <v>9000010332</v>
      </c>
      <c r="AV5029" t="s">
        <v>153</v>
      </c>
      <c r="AW5029" t="str">
        <f>_xlfn.XLOOKUP(UNIVERSO[[#This Row],[RUTA-LOCALIDAD D&amp;N]],'[1]Cuota Ruta'!E:E,'[1]Cuota Ruta'!G:G)</f>
        <v>Cargar</v>
      </c>
    </row>
    <row r="5030" spans="1:49" x14ac:dyDescent="0.25">
      <c r="A5030" t="s">
        <v>48</v>
      </c>
      <c r="B5030" t="s">
        <v>49</v>
      </c>
      <c r="C5030" t="s">
        <v>50</v>
      </c>
      <c r="D5030" t="s">
        <v>51</v>
      </c>
      <c r="E5030" t="s">
        <v>140</v>
      </c>
      <c r="F5030" t="s">
        <v>141</v>
      </c>
      <c r="G5030">
        <v>9000010359</v>
      </c>
      <c r="H5030">
        <v>10359</v>
      </c>
      <c r="I5030" t="s">
        <v>15805</v>
      </c>
      <c r="J5030" t="s">
        <v>15806</v>
      </c>
      <c r="K5030" t="s">
        <v>144</v>
      </c>
      <c r="L5030" t="s">
        <v>93</v>
      </c>
      <c r="M5030" t="s">
        <v>93</v>
      </c>
      <c r="N5030" t="s">
        <v>1977</v>
      </c>
      <c r="O5030" t="s">
        <v>59</v>
      </c>
      <c r="P5030">
        <v>334</v>
      </c>
      <c r="Q5030" t="s">
        <v>1978</v>
      </c>
      <c r="R5030" t="s">
        <v>1978</v>
      </c>
      <c r="S5030" t="s">
        <v>1137</v>
      </c>
      <c r="T5030" t="s">
        <v>1137</v>
      </c>
      <c r="U5030">
        <v>18.479686737060501</v>
      </c>
      <c r="V5030">
        <v>-69.876655578613295</v>
      </c>
      <c r="W5030" t="s">
        <v>1979</v>
      </c>
      <c r="X5030" t="s">
        <v>85</v>
      </c>
      <c r="Y5030" t="s">
        <v>64</v>
      </c>
      <c r="Z5030" t="s">
        <v>65</v>
      </c>
      <c r="AA5030">
        <v>1153001417</v>
      </c>
      <c r="AB5030" t="s">
        <v>116</v>
      </c>
      <c r="AC5030" t="s">
        <v>67</v>
      </c>
      <c r="AD5030">
        <v>18.4796646</v>
      </c>
      <c r="AE5030">
        <v>-69.876507709999998</v>
      </c>
      <c r="AF5030" t="s">
        <v>15807</v>
      </c>
      <c r="AG5030" t="s">
        <v>32</v>
      </c>
      <c r="AH5030" t="s">
        <v>48</v>
      </c>
      <c r="AI5030" t="s">
        <v>87</v>
      </c>
      <c r="AJ5030" t="s">
        <v>1584</v>
      </c>
      <c r="AK5030" t="s">
        <v>150</v>
      </c>
      <c r="AL5030" t="s">
        <v>140</v>
      </c>
      <c r="AM5030" t="s">
        <v>151</v>
      </c>
      <c r="AR5030" t="s">
        <v>91</v>
      </c>
      <c r="AS5030">
        <v>9000010359</v>
      </c>
      <c r="AV5030" t="s">
        <v>153</v>
      </c>
      <c r="AW5030" t="str">
        <f>_xlfn.XLOOKUP(UNIVERSO[[#This Row],[RUTA-LOCALIDAD D&amp;N]],'[1]Cuota Ruta'!E:E,'[1]Cuota Ruta'!G:G)</f>
        <v>Cargar</v>
      </c>
    </row>
    <row r="5031" spans="1:49" x14ac:dyDescent="0.25">
      <c r="A5031" t="s">
        <v>48</v>
      </c>
      <c r="B5031" t="s">
        <v>49</v>
      </c>
      <c r="C5031" t="s">
        <v>50</v>
      </c>
      <c r="D5031" t="s">
        <v>51</v>
      </c>
      <c r="E5031" t="s">
        <v>140</v>
      </c>
      <c r="F5031" t="s">
        <v>141</v>
      </c>
      <c r="G5031">
        <v>9000010778</v>
      </c>
      <c r="H5031">
        <v>10778</v>
      </c>
      <c r="I5031" t="s">
        <v>11233</v>
      </c>
      <c r="J5031" t="s">
        <v>15808</v>
      </c>
      <c r="K5031" t="s">
        <v>144</v>
      </c>
      <c r="L5031" t="s">
        <v>93</v>
      </c>
      <c r="M5031" t="s">
        <v>93</v>
      </c>
      <c r="N5031" t="s">
        <v>1288</v>
      </c>
      <c r="O5031" t="s">
        <v>59</v>
      </c>
      <c r="P5031">
        <v>336</v>
      </c>
      <c r="Q5031" t="s">
        <v>1289</v>
      </c>
      <c r="R5031" t="s">
        <v>1289</v>
      </c>
      <c r="S5031" t="s">
        <v>1137</v>
      </c>
      <c r="T5031" t="s">
        <v>1137</v>
      </c>
      <c r="U5031">
        <v>18.474269321986601</v>
      </c>
      <c r="V5031">
        <v>-69.847093854631694</v>
      </c>
      <c r="W5031" t="s">
        <v>1290</v>
      </c>
      <c r="X5031" t="s">
        <v>85</v>
      </c>
      <c r="Y5031" t="s">
        <v>64</v>
      </c>
      <c r="Z5031" t="s">
        <v>65</v>
      </c>
      <c r="AA5031">
        <v>1153001951</v>
      </c>
      <c r="AB5031" t="s">
        <v>116</v>
      </c>
      <c r="AC5031" t="s">
        <v>67</v>
      </c>
      <c r="AD5031">
        <v>18.474292779999999</v>
      </c>
      <c r="AE5031">
        <v>-69.847006579999999</v>
      </c>
      <c r="AF5031" t="s">
        <v>15809</v>
      </c>
      <c r="AG5031" t="s">
        <v>32</v>
      </c>
      <c r="AH5031" t="s">
        <v>48</v>
      </c>
      <c r="AI5031" t="s">
        <v>87</v>
      </c>
      <c r="AJ5031" t="s">
        <v>1584</v>
      </c>
      <c r="AK5031" t="s">
        <v>150</v>
      </c>
      <c r="AL5031" t="s">
        <v>140</v>
      </c>
      <c r="AM5031" t="s">
        <v>151</v>
      </c>
      <c r="AR5031" t="s">
        <v>91</v>
      </c>
      <c r="AS5031">
        <v>9000010778</v>
      </c>
      <c r="AV5031" t="s">
        <v>153</v>
      </c>
      <c r="AW5031" t="str">
        <f>_xlfn.XLOOKUP(UNIVERSO[[#This Row],[RUTA-LOCALIDAD D&amp;N]],'[1]Cuota Ruta'!E:E,'[1]Cuota Ruta'!G:G)</f>
        <v>Cargar</v>
      </c>
    </row>
    <row r="5032" spans="1:49" x14ac:dyDescent="0.25">
      <c r="A5032" t="s">
        <v>48</v>
      </c>
      <c r="B5032" t="s">
        <v>49</v>
      </c>
      <c r="C5032" t="s">
        <v>50</v>
      </c>
      <c r="D5032" t="s">
        <v>76</v>
      </c>
      <c r="E5032" t="s">
        <v>140</v>
      </c>
      <c r="F5032" t="s">
        <v>141</v>
      </c>
      <c r="G5032">
        <v>9000010839</v>
      </c>
      <c r="H5032">
        <v>10839</v>
      </c>
      <c r="I5032" t="s">
        <v>15810</v>
      </c>
      <c r="J5032" t="s">
        <v>15811</v>
      </c>
      <c r="K5032" t="s">
        <v>144</v>
      </c>
      <c r="L5032" t="s">
        <v>93</v>
      </c>
      <c r="M5032" t="s">
        <v>93</v>
      </c>
      <c r="N5032" t="s">
        <v>1288</v>
      </c>
      <c r="O5032" t="s">
        <v>1145</v>
      </c>
      <c r="P5032">
        <v>398</v>
      </c>
      <c r="Q5032" t="s">
        <v>1146</v>
      </c>
      <c r="R5032" t="s">
        <v>1146</v>
      </c>
      <c r="S5032" t="s">
        <v>1147</v>
      </c>
      <c r="T5032" t="s">
        <v>1147</v>
      </c>
      <c r="U5032">
        <v>18.473050253731898</v>
      </c>
      <c r="V5032">
        <v>-69.843950544084805</v>
      </c>
      <c r="W5032" t="s">
        <v>1148</v>
      </c>
      <c r="X5032" t="s">
        <v>63</v>
      </c>
      <c r="Y5032" t="s">
        <v>64</v>
      </c>
      <c r="Z5032" t="s">
        <v>99</v>
      </c>
      <c r="AA5032">
        <v>1153002022</v>
      </c>
      <c r="AB5032" t="s">
        <v>116</v>
      </c>
      <c r="AC5032" t="s">
        <v>67</v>
      </c>
      <c r="AD5032">
        <v>18.473118333333328</v>
      </c>
      <c r="AE5032">
        <v>-69.843094999999991</v>
      </c>
      <c r="AF5032" t="s">
        <v>15812</v>
      </c>
      <c r="AG5032" t="s">
        <v>32</v>
      </c>
      <c r="AH5032" t="s">
        <v>48</v>
      </c>
      <c r="AI5032" t="s">
        <v>87</v>
      </c>
      <c r="AJ5032" t="s">
        <v>1584</v>
      </c>
      <c r="AK5032" t="s">
        <v>150</v>
      </c>
      <c r="AL5032" t="s">
        <v>140</v>
      </c>
      <c r="AM5032" t="s">
        <v>151</v>
      </c>
      <c r="AR5032" t="s">
        <v>91</v>
      </c>
      <c r="AS5032">
        <v>9000010839</v>
      </c>
      <c r="AV5032" t="s">
        <v>153</v>
      </c>
      <c r="AW5032" t="str">
        <f>_xlfn.XLOOKUP(UNIVERSO[[#This Row],[RUTA-LOCALIDAD D&amp;N]],'[1]Cuota Ruta'!E:E,'[1]Cuota Ruta'!G:G)</f>
        <v>Cargar</v>
      </c>
    </row>
    <row r="5033" spans="1:49" x14ac:dyDescent="0.25">
      <c r="A5033" t="s">
        <v>48</v>
      </c>
      <c r="B5033" t="s">
        <v>49</v>
      </c>
      <c r="C5033" t="s">
        <v>50</v>
      </c>
      <c r="D5033" t="s">
        <v>51</v>
      </c>
      <c r="E5033" t="s">
        <v>140</v>
      </c>
      <c r="F5033" t="s">
        <v>141</v>
      </c>
      <c r="G5033">
        <v>9000011262</v>
      </c>
      <c r="H5033">
        <v>11262</v>
      </c>
      <c r="I5033" t="s">
        <v>5789</v>
      </c>
      <c r="J5033" t="s">
        <v>15813</v>
      </c>
      <c r="K5033" t="s">
        <v>144</v>
      </c>
      <c r="L5033" t="s">
        <v>93</v>
      </c>
      <c r="M5033" t="s">
        <v>93</v>
      </c>
      <c r="N5033" t="s">
        <v>1333</v>
      </c>
      <c r="O5033" t="s">
        <v>59</v>
      </c>
      <c r="P5033">
        <v>307</v>
      </c>
      <c r="Q5033" t="s">
        <v>1183</v>
      </c>
      <c r="R5033" t="s">
        <v>1183</v>
      </c>
      <c r="S5033" t="s">
        <v>1137</v>
      </c>
      <c r="T5033" t="s">
        <v>1137</v>
      </c>
      <c r="U5033">
        <v>18.496431895664799</v>
      </c>
      <c r="V5033">
        <v>-69.863888331821997</v>
      </c>
      <c r="W5033" t="s">
        <v>1184</v>
      </c>
      <c r="X5033" t="s">
        <v>85</v>
      </c>
      <c r="Y5033" t="s">
        <v>64</v>
      </c>
      <c r="Z5033" t="s">
        <v>65</v>
      </c>
      <c r="AA5033">
        <v>1153002607</v>
      </c>
      <c r="AB5033" t="s">
        <v>116</v>
      </c>
      <c r="AC5033" t="s">
        <v>67</v>
      </c>
      <c r="AD5033">
        <v>18.4964677</v>
      </c>
      <c r="AE5033">
        <v>-69.863903699999995</v>
      </c>
      <c r="AF5033" t="s">
        <v>15814</v>
      </c>
      <c r="AG5033" t="s">
        <v>32</v>
      </c>
      <c r="AH5033" t="s">
        <v>48</v>
      </c>
      <c r="AI5033" t="s">
        <v>87</v>
      </c>
      <c r="AJ5033" t="s">
        <v>1584</v>
      </c>
      <c r="AK5033" t="s">
        <v>150</v>
      </c>
      <c r="AL5033" t="s">
        <v>140</v>
      </c>
      <c r="AM5033" t="s">
        <v>151</v>
      </c>
      <c r="AR5033" t="s">
        <v>91</v>
      </c>
      <c r="AS5033">
        <v>9000011262</v>
      </c>
      <c r="AV5033" t="s">
        <v>153</v>
      </c>
      <c r="AW5033" t="str">
        <f>_xlfn.XLOOKUP(UNIVERSO[[#This Row],[RUTA-LOCALIDAD D&amp;N]],'[1]Cuota Ruta'!E:E,'[1]Cuota Ruta'!G:G)</f>
        <v>Cargar</v>
      </c>
    </row>
    <row r="5034" spans="1:49" x14ac:dyDescent="0.25">
      <c r="A5034" t="s">
        <v>48</v>
      </c>
      <c r="B5034" t="s">
        <v>49</v>
      </c>
      <c r="C5034" t="s">
        <v>50</v>
      </c>
      <c r="D5034" t="s">
        <v>76</v>
      </c>
      <c r="E5034" t="s">
        <v>140</v>
      </c>
      <c r="F5034" t="s">
        <v>141</v>
      </c>
      <c r="G5034">
        <v>9000011459</v>
      </c>
      <c r="H5034">
        <v>11459</v>
      </c>
      <c r="I5034" t="s">
        <v>15815</v>
      </c>
      <c r="J5034" t="s">
        <v>15816</v>
      </c>
      <c r="K5034" t="s">
        <v>144</v>
      </c>
      <c r="L5034" t="s">
        <v>93</v>
      </c>
      <c r="M5034" t="s">
        <v>93</v>
      </c>
      <c r="N5034" t="s">
        <v>4325</v>
      </c>
      <c r="O5034" t="s">
        <v>1145</v>
      </c>
      <c r="P5034">
        <v>395</v>
      </c>
      <c r="Q5034" t="s">
        <v>1236</v>
      </c>
      <c r="R5034" t="s">
        <v>1236</v>
      </c>
      <c r="S5034" t="s">
        <v>1147</v>
      </c>
      <c r="T5034" t="s">
        <v>1147</v>
      </c>
      <c r="U5034">
        <v>18.4890041351318</v>
      </c>
      <c r="V5034">
        <v>-69.831904411315904</v>
      </c>
      <c r="W5034" t="s">
        <v>1237</v>
      </c>
      <c r="X5034" t="s">
        <v>85</v>
      </c>
      <c r="Y5034" t="s">
        <v>64</v>
      </c>
      <c r="Z5034" t="s">
        <v>99</v>
      </c>
      <c r="AA5034">
        <v>1153002885</v>
      </c>
      <c r="AB5034" t="s">
        <v>116</v>
      </c>
      <c r="AC5034" t="s">
        <v>67</v>
      </c>
      <c r="AD5034">
        <v>18.4891127</v>
      </c>
      <c r="AE5034">
        <v>-69.8342107</v>
      </c>
      <c r="AF5034" t="s">
        <v>15817</v>
      </c>
      <c r="AG5034" t="s">
        <v>32</v>
      </c>
      <c r="AH5034" t="s">
        <v>48</v>
      </c>
      <c r="AI5034" t="s">
        <v>87</v>
      </c>
      <c r="AJ5034" t="s">
        <v>1584</v>
      </c>
      <c r="AK5034" t="s">
        <v>150</v>
      </c>
      <c r="AL5034" t="s">
        <v>140</v>
      </c>
      <c r="AM5034" t="s">
        <v>151</v>
      </c>
      <c r="AR5034" t="s">
        <v>91</v>
      </c>
      <c r="AS5034">
        <v>9000011459</v>
      </c>
      <c r="AV5034" t="s">
        <v>153</v>
      </c>
      <c r="AW5034" t="str">
        <f>_xlfn.XLOOKUP(UNIVERSO[[#This Row],[RUTA-LOCALIDAD D&amp;N]],'[1]Cuota Ruta'!E:E,'[1]Cuota Ruta'!G:G)</f>
        <v>Cargar</v>
      </c>
    </row>
    <row r="5035" spans="1:49" x14ac:dyDescent="0.25">
      <c r="A5035" t="s">
        <v>48</v>
      </c>
      <c r="B5035" t="s">
        <v>49</v>
      </c>
      <c r="C5035" t="s">
        <v>50</v>
      </c>
      <c r="D5035" t="s">
        <v>51</v>
      </c>
      <c r="E5035" t="s">
        <v>140</v>
      </c>
      <c r="F5035" t="s">
        <v>141</v>
      </c>
      <c r="G5035">
        <v>9000011703</v>
      </c>
      <c r="H5035">
        <v>11703</v>
      </c>
      <c r="I5035" t="s">
        <v>15818</v>
      </c>
      <c r="J5035" t="s">
        <v>15819</v>
      </c>
      <c r="K5035" t="s">
        <v>144</v>
      </c>
      <c r="L5035" t="s">
        <v>93</v>
      </c>
      <c r="M5035" t="s">
        <v>93</v>
      </c>
      <c r="N5035" t="s">
        <v>618</v>
      </c>
      <c r="O5035" t="s">
        <v>59</v>
      </c>
      <c r="P5035">
        <v>356</v>
      </c>
      <c r="Q5035" t="s">
        <v>1379</v>
      </c>
      <c r="R5035" t="s">
        <v>1379</v>
      </c>
      <c r="S5035" t="s">
        <v>188</v>
      </c>
      <c r="T5035" t="s">
        <v>188</v>
      </c>
      <c r="U5035">
        <v>18.523981094360401</v>
      </c>
      <c r="V5035">
        <v>-69.911026000976605</v>
      </c>
      <c r="W5035" t="s">
        <v>1380</v>
      </c>
      <c r="X5035" t="s">
        <v>85</v>
      </c>
      <c r="Y5035" t="s">
        <v>64</v>
      </c>
      <c r="Z5035" t="s">
        <v>65</v>
      </c>
      <c r="AA5035">
        <v>1153003254</v>
      </c>
      <c r="AB5035" t="s">
        <v>116</v>
      </c>
      <c r="AC5035" t="s">
        <v>67</v>
      </c>
      <c r="AD5035">
        <v>18.52390220003366</v>
      </c>
      <c r="AE5035">
        <v>-69.910995740476011</v>
      </c>
      <c r="AF5035" t="s">
        <v>15820</v>
      </c>
      <c r="AG5035" t="s">
        <v>32</v>
      </c>
      <c r="AH5035" t="s">
        <v>48</v>
      </c>
      <c r="AI5035" t="s">
        <v>87</v>
      </c>
      <c r="AJ5035" t="s">
        <v>1584</v>
      </c>
      <c r="AK5035" t="s">
        <v>191</v>
      </c>
      <c r="AL5035" t="s">
        <v>140</v>
      </c>
      <c r="AM5035" t="s">
        <v>192</v>
      </c>
      <c r="AR5035" t="s">
        <v>91</v>
      </c>
      <c r="AS5035">
        <v>9000011703</v>
      </c>
      <c r="AV5035" t="s">
        <v>153</v>
      </c>
      <c r="AW5035" t="str">
        <f>_xlfn.XLOOKUP(UNIVERSO[[#This Row],[RUTA-LOCALIDAD D&amp;N]],'[1]Cuota Ruta'!E:E,'[1]Cuota Ruta'!G:G)</f>
        <v>Cargar</v>
      </c>
    </row>
    <row r="5036" spans="1:49" x14ac:dyDescent="0.25">
      <c r="A5036" t="s">
        <v>48</v>
      </c>
      <c r="B5036" t="s">
        <v>49</v>
      </c>
      <c r="C5036" t="s">
        <v>50</v>
      </c>
      <c r="D5036" t="s">
        <v>51</v>
      </c>
      <c r="E5036" t="s">
        <v>140</v>
      </c>
      <c r="F5036" t="s">
        <v>141</v>
      </c>
      <c r="G5036">
        <v>9000011769</v>
      </c>
      <c r="H5036">
        <v>11769</v>
      </c>
      <c r="I5036" t="s">
        <v>15821</v>
      </c>
      <c r="J5036" t="s">
        <v>15822</v>
      </c>
      <c r="K5036" t="s">
        <v>144</v>
      </c>
      <c r="L5036" t="s">
        <v>93</v>
      </c>
      <c r="M5036" t="s">
        <v>93</v>
      </c>
      <c r="N5036" t="s">
        <v>9030</v>
      </c>
      <c r="O5036" t="s">
        <v>59</v>
      </c>
      <c r="P5036">
        <v>361</v>
      </c>
      <c r="Q5036" t="s">
        <v>1402</v>
      </c>
      <c r="R5036" t="s">
        <v>1402</v>
      </c>
      <c r="S5036" t="s">
        <v>188</v>
      </c>
      <c r="T5036" t="s">
        <v>188</v>
      </c>
      <c r="U5036">
        <v>18.515804290771499</v>
      </c>
      <c r="V5036">
        <v>-69.883682250976605</v>
      </c>
      <c r="W5036" t="s">
        <v>1403</v>
      </c>
      <c r="X5036" t="s">
        <v>85</v>
      </c>
      <c r="Y5036" t="s">
        <v>64</v>
      </c>
      <c r="Z5036" t="s">
        <v>65</v>
      </c>
      <c r="AA5036">
        <v>1153003395</v>
      </c>
      <c r="AB5036" t="s">
        <v>116</v>
      </c>
      <c r="AC5036" t="s">
        <v>67</v>
      </c>
      <c r="AD5036">
        <v>18.51583583</v>
      </c>
      <c r="AE5036">
        <v>-69.883696110000002</v>
      </c>
      <c r="AF5036" t="s">
        <v>15823</v>
      </c>
      <c r="AG5036" t="s">
        <v>32</v>
      </c>
      <c r="AH5036" t="s">
        <v>48</v>
      </c>
      <c r="AI5036" t="s">
        <v>87</v>
      </c>
      <c r="AJ5036" t="s">
        <v>1584</v>
      </c>
      <c r="AK5036" t="s">
        <v>150</v>
      </c>
      <c r="AL5036" t="s">
        <v>140</v>
      </c>
      <c r="AM5036" t="s">
        <v>151</v>
      </c>
      <c r="AR5036" t="s">
        <v>91</v>
      </c>
      <c r="AS5036">
        <v>9000011769</v>
      </c>
      <c r="AV5036" t="s">
        <v>153</v>
      </c>
      <c r="AW5036" t="str">
        <f>_xlfn.XLOOKUP(UNIVERSO[[#This Row],[RUTA-LOCALIDAD D&amp;N]],'[1]Cuota Ruta'!E:E,'[1]Cuota Ruta'!G:G)</f>
        <v>Cargar</v>
      </c>
    </row>
    <row r="5037" spans="1:49" x14ac:dyDescent="0.25">
      <c r="A5037" t="s">
        <v>48</v>
      </c>
      <c r="B5037" t="s">
        <v>49</v>
      </c>
      <c r="C5037" t="s">
        <v>50</v>
      </c>
      <c r="D5037" t="s">
        <v>51</v>
      </c>
      <c r="E5037" t="s">
        <v>140</v>
      </c>
      <c r="F5037" t="s">
        <v>141</v>
      </c>
      <c r="G5037">
        <v>9000010185</v>
      </c>
      <c r="H5037">
        <v>10185</v>
      </c>
      <c r="I5037" t="s">
        <v>5157</v>
      </c>
      <c r="J5037" t="s">
        <v>15824</v>
      </c>
      <c r="K5037" t="s">
        <v>144</v>
      </c>
      <c r="L5037" t="s">
        <v>93</v>
      </c>
      <c r="M5037" t="s">
        <v>93</v>
      </c>
      <c r="N5037" t="s">
        <v>1939</v>
      </c>
      <c r="O5037" t="s">
        <v>59</v>
      </c>
      <c r="P5037">
        <v>318</v>
      </c>
      <c r="Q5037" t="s">
        <v>157</v>
      </c>
      <c r="R5037" t="s">
        <v>157</v>
      </c>
      <c r="S5037" t="s">
        <v>147</v>
      </c>
      <c r="T5037" t="s">
        <v>147</v>
      </c>
      <c r="U5037">
        <v>18.533134459999999</v>
      </c>
      <c r="V5037">
        <v>-69.778724670000003</v>
      </c>
      <c r="W5037" t="s">
        <v>158</v>
      </c>
      <c r="X5037" t="s">
        <v>85</v>
      </c>
      <c r="Y5037" t="s">
        <v>64</v>
      </c>
      <c r="Z5037" t="s">
        <v>99</v>
      </c>
      <c r="AA5037">
        <v>1153001121</v>
      </c>
      <c r="AB5037" t="s">
        <v>66</v>
      </c>
      <c r="AC5037" t="s">
        <v>67</v>
      </c>
      <c r="AD5037">
        <v>18.533134459999999</v>
      </c>
      <c r="AE5037">
        <v>-69.778724670000003</v>
      </c>
      <c r="AF5037" t="s">
        <v>15825</v>
      </c>
      <c r="AG5037" t="s">
        <v>32</v>
      </c>
      <c r="AH5037" t="s">
        <v>48</v>
      </c>
      <c r="AI5037" t="s">
        <v>87</v>
      </c>
      <c r="AJ5037" t="s">
        <v>1584</v>
      </c>
      <c r="AK5037" t="s">
        <v>150</v>
      </c>
      <c r="AL5037" t="s">
        <v>140</v>
      </c>
      <c r="AM5037" t="s">
        <v>151</v>
      </c>
      <c r="AR5037" t="s">
        <v>91</v>
      </c>
      <c r="AS5037">
        <v>9000010185</v>
      </c>
      <c r="AV5037" t="s">
        <v>153</v>
      </c>
      <c r="AW5037" t="str">
        <f>_xlfn.XLOOKUP(UNIVERSO[[#This Row],[RUTA-LOCALIDAD D&amp;N]],'[1]Cuota Ruta'!E:E,'[1]Cuota Ruta'!G:G)</f>
        <v>Cargar</v>
      </c>
    </row>
    <row r="5038" spans="1:49" x14ac:dyDescent="0.25">
      <c r="A5038" t="s">
        <v>48</v>
      </c>
      <c r="B5038" t="s">
        <v>49</v>
      </c>
      <c r="C5038" t="s">
        <v>50</v>
      </c>
      <c r="D5038" t="s">
        <v>51</v>
      </c>
      <c r="E5038" t="s">
        <v>140</v>
      </c>
      <c r="F5038" t="s">
        <v>141</v>
      </c>
      <c r="G5038">
        <v>9000013383</v>
      </c>
      <c r="H5038">
        <v>13383</v>
      </c>
      <c r="I5038" t="s">
        <v>15826</v>
      </c>
      <c r="J5038" t="s">
        <v>15827</v>
      </c>
      <c r="K5038" t="s">
        <v>144</v>
      </c>
      <c r="L5038" t="s">
        <v>93</v>
      </c>
      <c r="M5038" t="s">
        <v>93</v>
      </c>
      <c r="N5038" t="s">
        <v>186</v>
      </c>
      <c r="O5038" t="s">
        <v>59</v>
      </c>
      <c r="P5038">
        <v>319</v>
      </c>
      <c r="Q5038" t="s">
        <v>359</v>
      </c>
      <c r="R5038" t="s">
        <v>359</v>
      </c>
      <c r="S5038" t="s">
        <v>147</v>
      </c>
      <c r="T5038" t="s">
        <v>147</v>
      </c>
      <c r="U5038">
        <v>18.5226278305054</v>
      </c>
      <c r="V5038">
        <v>-69.807380676269503</v>
      </c>
      <c r="W5038" t="s">
        <v>360</v>
      </c>
      <c r="X5038" t="s">
        <v>85</v>
      </c>
      <c r="Y5038" t="s">
        <v>64</v>
      </c>
      <c r="Z5038" t="s">
        <v>99</v>
      </c>
      <c r="AA5038">
        <v>1153006637</v>
      </c>
      <c r="AB5038" t="s">
        <v>116</v>
      </c>
      <c r="AC5038" t="s">
        <v>67</v>
      </c>
      <c r="AD5038">
        <v>18.5224343</v>
      </c>
      <c r="AE5038">
        <v>-69.807336300000003</v>
      </c>
      <c r="AF5038" t="s">
        <v>15828</v>
      </c>
      <c r="AG5038" t="s">
        <v>32</v>
      </c>
      <c r="AH5038" t="s">
        <v>48</v>
      </c>
      <c r="AI5038" t="s">
        <v>87</v>
      </c>
      <c r="AJ5038" t="s">
        <v>1584</v>
      </c>
      <c r="AK5038" t="s">
        <v>150</v>
      </c>
      <c r="AL5038" t="s">
        <v>140</v>
      </c>
      <c r="AM5038" t="s">
        <v>151</v>
      </c>
      <c r="AR5038" t="s">
        <v>91</v>
      </c>
      <c r="AS5038">
        <v>9000013383</v>
      </c>
      <c r="AV5038" t="s">
        <v>153</v>
      </c>
      <c r="AW5038" t="str">
        <f>_xlfn.XLOOKUP(UNIVERSO[[#This Row],[RUTA-LOCALIDAD D&amp;N]],'[1]Cuota Ruta'!E:E,'[1]Cuota Ruta'!G:G)</f>
        <v>Cargar</v>
      </c>
    </row>
    <row r="5039" spans="1:49" x14ac:dyDescent="0.25">
      <c r="A5039" t="s">
        <v>48</v>
      </c>
      <c r="B5039" t="s">
        <v>49</v>
      </c>
      <c r="C5039" t="s">
        <v>50</v>
      </c>
      <c r="D5039" t="s">
        <v>51</v>
      </c>
      <c r="E5039" t="s">
        <v>140</v>
      </c>
      <c r="F5039" t="s">
        <v>141</v>
      </c>
      <c r="G5039">
        <v>9000013392</v>
      </c>
      <c r="H5039">
        <v>13392</v>
      </c>
      <c r="I5039" t="s">
        <v>3058</v>
      </c>
      <c r="J5039" t="s">
        <v>15829</v>
      </c>
      <c r="K5039" t="s">
        <v>144</v>
      </c>
      <c r="L5039" t="s">
        <v>93</v>
      </c>
      <c r="M5039" t="s">
        <v>93</v>
      </c>
      <c r="N5039" t="s">
        <v>358</v>
      </c>
      <c r="O5039" t="s">
        <v>59</v>
      </c>
      <c r="P5039">
        <v>404</v>
      </c>
      <c r="Q5039" t="s">
        <v>1228</v>
      </c>
      <c r="R5039" t="s">
        <v>1228</v>
      </c>
      <c r="S5039" t="s">
        <v>147</v>
      </c>
      <c r="T5039" t="s">
        <v>147</v>
      </c>
      <c r="U5039">
        <v>18.525104522705099</v>
      </c>
      <c r="V5039">
        <v>-69.814010620117202</v>
      </c>
      <c r="W5039" t="s">
        <v>1229</v>
      </c>
      <c r="X5039" t="s">
        <v>85</v>
      </c>
      <c r="Y5039" t="s">
        <v>64</v>
      </c>
      <c r="Z5039" t="s">
        <v>65</v>
      </c>
      <c r="AA5039">
        <v>1153006649</v>
      </c>
      <c r="AB5039" t="s">
        <v>116</v>
      </c>
      <c r="AC5039" t="s">
        <v>67</v>
      </c>
      <c r="AD5039">
        <v>18.524988266666661</v>
      </c>
      <c r="AE5039">
        <v>-69.814057133333336</v>
      </c>
      <c r="AF5039" t="s">
        <v>15830</v>
      </c>
      <c r="AG5039" t="s">
        <v>32</v>
      </c>
      <c r="AH5039" t="s">
        <v>48</v>
      </c>
      <c r="AI5039" t="s">
        <v>87</v>
      </c>
      <c r="AJ5039" t="s">
        <v>1584</v>
      </c>
      <c r="AK5039" t="s">
        <v>150</v>
      </c>
      <c r="AL5039" t="s">
        <v>140</v>
      </c>
      <c r="AM5039" t="s">
        <v>151</v>
      </c>
      <c r="AN5039">
        <v>8</v>
      </c>
      <c r="AO5039" t="s">
        <v>439</v>
      </c>
      <c r="AR5039" t="s">
        <v>91</v>
      </c>
      <c r="AS5039">
        <v>9000013392</v>
      </c>
      <c r="AU5039">
        <v>8</v>
      </c>
      <c r="AV5039" t="s">
        <v>153</v>
      </c>
      <c r="AW5039" t="str">
        <f>_xlfn.XLOOKUP(UNIVERSO[[#This Row],[RUTA-LOCALIDAD D&amp;N]],'[1]Cuota Ruta'!E:E,'[1]Cuota Ruta'!G:G)</f>
        <v>Cargar</v>
      </c>
    </row>
    <row r="5040" spans="1:49" x14ac:dyDescent="0.25">
      <c r="A5040" t="s">
        <v>48</v>
      </c>
      <c r="B5040" t="s">
        <v>49</v>
      </c>
      <c r="C5040" t="s">
        <v>50</v>
      </c>
      <c r="D5040" t="s">
        <v>51</v>
      </c>
      <c r="E5040" t="s">
        <v>140</v>
      </c>
      <c r="F5040" t="s">
        <v>141</v>
      </c>
      <c r="G5040">
        <v>9000013454</v>
      </c>
      <c r="H5040">
        <v>13454</v>
      </c>
      <c r="I5040" t="s">
        <v>15831</v>
      </c>
      <c r="J5040" t="s">
        <v>15832</v>
      </c>
      <c r="K5040" t="s">
        <v>144</v>
      </c>
      <c r="L5040" t="s">
        <v>93</v>
      </c>
      <c r="M5040" t="s">
        <v>93</v>
      </c>
      <c r="N5040" t="s">
        <v>186</v>
      </c>
      <c r="O5040" t="s">
        <v>59</v>
      </c>
      <c r="P5040">
        <v>316</v>
      </c>
      <c r="Q5040" t="s">
        <v>1461</v>
      </c>
      <c r="R5040" t="s">
        <v>1461</v>
      </c>
      <c r="S5040" t="s">
        <v>188</v>
      </c>
      <c r="T5040" t="s">
        <v>188</v>
      </c>
      <c r="U5040">
        <v>18.527753194173201</v>
      </c>
      <c r="V5040">
        <v>-69.867102305094406</v>
      </c>
      <c r="W5040" t="s">
        <v>1462</v>
      </c>
      <c r="X5040" t="s">
        <v>85</v>
      </c>
      <c r="Y5040" t="s">
        <v>64</v>
      </c>
      <c r="Z5040" t="s">
        <v>65</v>
      </c>
      <c r="AA5040">
        <v>1153006733</v>
      </c>
      <c r="AB5040" t="s">
        <v>116</v>
      </c>
      <c r="AC5040" t="s">
        <v>67</v>
      </c>
      <c r="AD5040">
        <v>18.5277770328257</v>
      </c>
      <c r="AE5040">
        <v>-69.867118710667938</v>
      </c>
      <c r="AF5040" t="s">
        <v>15833</v>
      </c>
      <c r="AG5040" t="s">
        <v>32</v>
      </c>
      <c r="AH5040" t="s">
        <v>48</v>
      </c>
      <c r="AI5040" t="s">
        <v>87</v>
      </c>
      <c r="AJ5040" t="s">
        <v>1584</v>
      </c>
      <c r="AK5040" t="s">
        <v>191</v>
      </c>
      <c r="AL5040" t="s">
        <v>140</v>
      </c>
      <c r="AM5040" t="s">
        <v>192</v>
      </c>
      <c r="AR5040" t="s">
        <v>91</v>
      </c>
      <c r="AS5040">
        <v>9000013454</v>
      </c>
      <c r="AV5040" t="s">
        <v>153</v>
      </c>
      <c r="AW5040" t="str">
        <f>_xlfn.XLOOKUP(UNIVERSO[[#This Row],[RUTA-LOCALIDAD D&amp;N]],'[1]Cuota Ruta'!E:E,'[1]Cuota Ruta'!G:G)</f>
        <v>Cargar</v>
      </c>
    </row>
    <row r="5041" spans="1:49" x14ac:dyDescent="0.25">
      <c r="A5041" t="s">
        <v>48</v>
      </c>
      <c r="B5041" t="s">
        <v>49</v>
      </c>
      <c r="C5041" t="s">
        <v>50</v>
      </c>
      <c r="D5041" t="s">
        <v>51</v>
      </c>
      <c r="E5041" t="s">
        <v>140</v>
      </c>
      <c r="F5041" t="s">
        <v>141</v>
      </c>
      <c r="G5041">
        <v>9000013507</v>
      </c>
      <c r="H5041">
        <v>13507</v>
      </c>
      <c r="I5041" t="s">
        <v>15834</v>
      </c>
      <c r="J5041" t="s">
        <v>15835</v>
      </c>
      <c r="K5041" t="s">
        <v>144</v>
      </c>
      <c r="L5041" t="s">
        <v>93</v>
      </c>
      <c r="M5041" t="s">
        <v>93</v>
      </c>
      <c r="N5041" t="s">
        <v>186</v>
      </c>
      <c r="O5041" t="s">
        <v>59</v>
      </c>
      <c r="P5041">
        <v>406</v>
      </c>
      <c r="Q5041" t="s">
        <v>1491</v>
      </c>
      <c r="R5041" t="s">
        <v>1491</v>
      </c>
      <c r="S5041" t="s">
        <v>188</v>
      </c>
      <c r="T5041" t="s">
        <v>188</v>
      </c>
      <c r="U5041">
        <v>18.541358949999999</v>
      </c>
      <c r="V5041">
        <v>-69.893737790000003</v>
      </c>
      <c r="W5041" t="s">
        <v>1492</v>
      </c>
      <c r="X5041" t="s">
        <v>85</v>
      </c>
      <c r="Y5041" t="s">
        <v>64</v>
      </c>
      <c r="Z5041" t="s">
        <v>65</v>
      </c>
      <c r="AA5041">
        <v>1153006810</v>
      </c>
      <c r="AB5041" t="s">
        <v>116</v>
      </c>
      <c r="AC5041" t="s">
        <v>67</v>
      </c>
      <c r="AD5041">
        <v>18.541276666666661</v>
      </c>
      <c r="AE5041">
        <v>-69.893788333333333</v>
      </c>
      <c r="AF5041" t="s">
        <v>15836</v>
      </c>
      <c r="AG5041" t="s">
        <v>32</v>
      </c>
      <c r="AH5041" t="s">
        <v>48</v>
      </c>
      <c r="AI5041" t="s">
        <v>87</v>
      </c>
      <c r="AJ5041" t="s">
        <v>1584</v>
      </c>
      <c r="AK5041" t="s">
        <v>191</v>
      </c>
      <c r="AL5041" t="s">
        <v>140</v>
      </c>
      <c r="AM5041" t="s">
        <v>192</v>
      </c>
      <c r="AR5041" t="s">
        <v>91</v>
      </c>
      <c r="AS5041">
        <v>9000013507</v>
      </c>
      <c r="AV5041" t="s">
        <v>153</v>
      </c>
      <c r="AW5041" t="str">
        <f>_xlfn.XLOOKUP(UNIVERSO[[#This Row],[RUTA-LOCALIDAD D&amp;N]],'[1]Cuota Ruta'!E:E,'[1]Cuota Ruta'!G:G)</f>
        <v>Cargar</v>
      </c>
    </row>
    <row r="5042" spans="1:49" x14ac:dyDescent="0.25">
      <c r="A5042" t="s">
        <v>48</v>
      </c>
      <c r="B5042" t="s">
        <v>49</v>
      </c>
      <c r="C5042" t="s">
        <v>50</v>
      </c>
      <c r="D5042" t="s">
        <v>51</v>
      </c>
      <c r="E5042" t="s">
        <v>140</v>
      </c>
      <c r="F5042" t="s">
        <v>141</v>
      </c>
      <c r="G5042">
        <v>9000013526</v>
      </c>
      <c r="H5042">
        <v>13526</v>
      </c>
      <c r="I5042" t="s">
        <v>15837</v>
      </c>
      <c r="J5042" t="s">
        <v>15838</v>
      </c>
      <c r="K5042" t="s">
        <v>144</v>
      </c>
      <c r="L5042" t="s">
        <v>93</v>
      </c>
      <c r="M5042" t="s">
        <v>93</v>
      </c>
      <c r="N5042" t="s">
        <v>186</v>
      </c>
      <c r="O5042" t="s">
        <v>59</v>
      </c>
      <c r="P5042">
        <v>317</v>
      </c>
      <c r="Q5042" t="s">
        <v>1423</v>
      </c>
      <c r="R5042" t="s">
        <v>1423</v>
      </c>
      <c r="S5042" t="s">
        <v>147</v>
      </c>
      <c r="T5042" t="s">
        <v>147</v>
      </c>
      <c r="U5042">
        <v>18.5268282209124</v>
      </c>
      <c r="V5042">
        <v>-69.765408107212593</v>
      </c>
      <c r="W5042" t="s">
        <v>1424</v>
      </c>
      <c r="X5042" t="s">
        <v>85</v>
      </c>
      <c r="Y5042" t="s">
        <v>64</v>
      </c>
      <c r="Z5042" t="s">
        <v>65</v>
      </c>
      <c r="AA5042">
        <v>1153006838</v>
      </c>
      <c r="AB5042" t="s">
        <v>116</v>
      </c>
      <c r="AC5042" t="s">
        <v>67</v>
      </c>
      <c r="AD5042">
        <v>18.526894800000001</v>
      </c>
      <c r="AE5042">
        <v>-69.765292799999997</v>
      </c>
      <c r="AF5042" t="s">
        <v>15839</v>
      </c>
      <c r="AG5042" t="s">
        <v>32</v>
      </c>
      <c r="AH5042" t="s">
        <v>48</v>
      </c>
      <c r="AI5042" t="s">
        <v>87</v>
      </c>
      <c r="AJ5042" t="s">
        <v>1584</v>
      </c>
      <c r="AK5042" t="s">
        <v>150</v>
      </c>
      <c r="AL5042" t="s">
        <v>140</v>
      </c>
      <c r="AM5042" t="s">
        <v>151</v>
      </c>
      <c r="AN5042">
        <v>8</v>
      </c>
      <c r="AO5042" t="s">
        <v>439</v>
      </c>
      <c r="AR5042" t="s">
        <v>91</v>
      </c>
      <c r="AS5042">
        <v>9000013526</v>
      </c>
      <c r="AU5042">
        <v>8</v>
      </c>
      <c r="AV5042" t="s">
        <v>153</v>
      </c>
      <c r="AW5042" t="str">
        <f>_xlfn.XLOOKUP(UNIVERSO[[#This Row],[RUTA-LOCALIDAD D&amp;N]],'[1]Cuota Ruta'!E:E,'[1]Cuota Ruta'!G:G)</f>
        <v>Cargar</v>
      </c>
    </row>
    <row r="5043" spans="1:49" x14ac:dyDescent="0.25">
      <c r="A5043" t="s">
        <v>48</v>
      </c>
      <c r="B5043" t="s">
        <v>380</v>
      </c>
      <c r="C5043" t="s">
        <v>381</v>
      </c>
      <c r="D5043" t="s">
        <v>51</v>
      </c>
      <c r="E5043" t="s">
        <v>140</v>
      </c>
      <c r="F5043" t="s">
        <v>141</v>
      </c>
      <c r="G5043">
        <v>9000013918</v>
      </c>
      <c r="H5043">
        <v>13918</v>
      </c>
      <c r="I5043" t="s">
        <v>15840</v>
      </c>
      <c r="J5043" t="s">
        <v>15841</v>
      </c>
      <c r="K5043" t="s">
        <v>144</v>
      </c>
      <c r="L5043" t="s">
        <v>93</v>
      </c>
      <c r="M5043" t="s">
        <v>93</v>
      </c>
      <c r="N5043" t="s">
        <v>1333</v>
      </c>
      <c r="O5043" t="s">
        <v>434</v>
      </c>
      <c r="P5043">
        <v>396</v>
      </c>
      <c r="Q5043" t="s">
        <v>435</v>
      </c>
      <c r="R5043" t="s">
        <v>435</v>
      </c>
      <c r="S5043" t="s">
        <v>436</v>
      </c>
      <c r="T5043" t="s">
        <v>436</v>
      </c>
      <c r="U5043">
        <v>18.496979475021401</v>
      </c>
      <c r="V5043">
        <v>-69.865038871765094</v>
      </c>
      <c r="W5043" t="s">
        <v>437</v>
      </c>
      <c r="X5043" t="s">
        <v>85</v>
      </c>
      <c r="Y5043" t="s">
        <v>64</v>
      </c>
      <c r="Z5043" t="s">
        <v>65</v>
      </c>
      <c r="AA5043">
        <v>1153007485</v>
      </c>
      <c r="AB5043" t="s">
        <v>116</v>
      </c>
      <c r="AC5043" t="s">
        <v>67</v>
      </c>
      <c r="AD5043">
        <v>18.49697347</v>
      </c>
      <c r="AE5043">
        <v>-69.865185769999997</v>
      </c>
      <c r="AF5043" t="s">
        <v>15842</v>
      </c>
      <c r="AG5043" t="s">
        <v>32</v>
      </c>
      <c r="AH5043" t="s">
        <v>48</v>
      </c>
      <c r="AI5043" t="s">
        <v>87</v>
      </c>
      <c r="AJ5043" t="s">
        <v>1584</v>
      </c>
      <c r="AK5043" t="s">
        <v>150</v>
      </c>
      <c r="AL5043" t="s">
        <v>140</v>
      </c>
      <c r="AM5043" t="s">
        <v>151</v>
      </c>
      <c r="AN5043">
        <v>5</v>
      </c>
      <c r="AO5043" t="s">
        <v>72</v>
      </c>
      <c r="AR5043" t="s">
        <v>91</v>
      </c>
      <c r="AS5043">
        <v>9000013918</v>
      </c>
      <c r="AU5043">
        <v>5</v>
      </c>
      <c r="AV5043" t="s">
        <v>153</v>
      </c>
      <c r="AW5043" t="str">
        <f>_xlfn.XLOOKUP(UNIVERSO[[#This Row],[RUTA-LOCALIDAD D&amp;N]],'[1]Cuota Ruta'!E:E,'[1]Cuota Ruta'!G:G)</f>
        <v>Cargar</v>
      </c>
    </row>
    <row r="5044" spans="1:49" x14ac:dyDescent="0.25">
      <c r="A5044" t="s">
        <v>48</v>
      </c>
      <c r="B5044" t="s">
        <v>49</v>
      </c>
      <c r="C5044" t="s">
        <v>110</v>
      </c>
      <c r="D5044" t="s">
        <v>76</v>
      </c>
      <c r="E5044" t="s">
        <v>338</v>
      </c>
      <c r="F5044" t="s">
        <v>283</v>
      </c>
      <c r="G5044">
        <v>9000016641</v>
      </c>
      <c r="H5044">
        <v>16641</v>
      </c>
      <c r="I5044" t="s">
        <v>15843</v>
      </c>
      <c r="J5044" t="s">
        <v>15844</v>
      </c>
      <c r="K5044" t="s">
        <v>286</v>
      </c>
      <c r="L5044" t="s">
        <v>338</v>
      </c>
      <c r="M5044" t="s">
        <v>338</v>
      </c>
      <c r="N5044" t="s">
        <v>253</v>
      </c>
      <c r="O5044" t="s">
        <v>1145</v>
      </c>
      <c r="P5044">
        <v>375</v>
      </c>
      <c r="Q5044" t="s">
        <v>3842</v>
      </c>
      <c r="R5044" t="s">
        <v>3842</v>
      </c>
      <c r="S5044" t="s">
        <v>504</v>
      </c>
      <c r="T5044" t="s">
        <v>504</v>
      </c>
      <c r="U5044">
        <v>19.411913681030299</v>
      </c>
      <c r="V5044">
        <v>-70.676406860351605</v>
      </c>
      <c r="W5044" t="s">
        <v>3843</v>
      </c>
      <c r="X5044" t="s">
        <v>85</v>
      </c>
      <c r="Y5044" t="s">
        <v>64</v>
      </c>
      <c r="Z5044" t="s">
        <v>99</v>
      </c>
      <c r="AA5044">
        <v>1151000338</v>
      </c>
      <c r="AB5044" t="s">
        <v>116</v>
      </c>
      <c r="AC5044" t="s">
        <v>67</v>
      </c>
      <c r="AD5044">
        <v>19.411824410000001</v>
      </c>
      <c r="AE5044">
        <v>-70.676383830000006</v>
      </c>
      <c r="AF5044" t="s">
        <v>15845</v>
      </c>
      <c r="AG5044" t="s">
        <v>32</v>
      </c>
      <c r="AH5044" t="s">
        <v>48</v>
      </c>
      <c r="AI5044" t="s">
        <v>87</v>
      </c>
      <c r="AJ5044" t="s">
        <v>1584</v>
      </c>
      <c r="AK5044" t="s">
        <v>408</v>
      </c>
      <c r="AL5044" t="s">
        <v>338</v>
      </c>
      <c r="AM5044" t="s">
        <v>409</v>
      </c>
      <c r="AR5044" t="s">
        <v>91</v>
      </c>
      <c r="AS5044">
        <v>9000016641</v>
      </c>
      <c r="AV5044" t="s">
        <v>410</v>
      </c>
      <c r="AW5044" t="str">
        <f>_xlfn.XLOOKUP(UNIVERSO[[#This Row],[RUTA-LOCALIDAD D&amp;N]],'[1]Cuota Ruta'!E:E,'[1]Cuota Ruta'!G:G)</f>
        <v>Cargar</v>
      </c>
    </row>
    <row r="5045" spans="1:49" x14ac:dyDescent="0.25">
      <c r="A5045" t="s">
        <v>48</v>
      </c>
      <c r="B5045" t="s">
        <v>49</v>
      </c>
      <c r="C5045" t="s">
        <v>50</v>
      </c>
      <c r="D5045" t="s">
        <v>51</v>
      </c>
      <c r="E5045" t="s">
        <v>338</v>
      </c>
      <c r="F5045" t="s">
        <v>283</v>
      </c>
      <c r="G5045">
        <v>9000017281</v>
      </c>
      <c r="H5045">
        <v>17281</v>
      </c>
      <c r="I5045" t="s">
        <v>5688</v>
      </c>
      <c r="J5045" t="s">
        <v>15846</v>
      </c>
      <c r="K5045" t="s">
        <v>286</v>
      </c>
      <c r="L5045" t="s">
        <v>338</v>
      </c>
      <c r="M5045" t="s">
        <v>338</v>
      </c>
      <c r="N5045" t="s">
        <v>253</v>
      </c>
      <c r="O5045" t="s">
        <v>59</v>
      </c>
      <c r="P5045">
        <v>320</v>
      </c>
      <c r="Q5045" t="s">
        <v>1882</v>
      </c>
      <c r="R5045" t="s">
        <v>1882</v>
      </c>
      <c r="S5045" t="s">
        <v>676</v>
      </c>
      <c r="T5045" t="s">
        <v>676</v>
      </c>
      <c r="U5045">
        <v>19.476588010787999</v>
      </c>
      <c r="V5045">
        <v>-70.706226348876996</v>
      </c>
      <c r="W5045" t="s">
        <v>1883</v>
      </c>
      <c r="X5045" t="s">
        <v>63</v>
      </c>
      <c r="Y5045" t="s">
        <v>64</v>
      </c>
      <c r="Z5045" t="s">
        <v>65</v>
      </c>
      <c r="AA5045">
        <v>1151001272</v>
      </c>
      <c r="AB5045" t="s">
        <v>116</v>
      </c>
      <c r="AC5045" t="s">
        <v>67</v>
      </c>
      <c r="AD5045">
        <v>19.476613333333329</v>
      </c>
      <c r="AE5045">
        <v>-70.706305</v>
      </c>
      <c r="AF5045" t="s">
        <v>15847</v>
      </c>
      <c r="AG5045" t="s">
        <v>32</v>
      </c>
      <c r="AH5045" t="s">
        <v>48</v>
      </c>
      <c r="AI5045" t="s">
        <v>87</v>
      </c>
      <c r="AJ5045" t="s">
        <v>1584</v>
      </c>
      <c r="AK5045" t="s">
        <v>346</v>
      </c>
      <c r="AL5045" t="s">
        <v>338</v>
      </c>
      <c r="AM5045" t="s">
        <v>347</v>
      </c>
      <c r="AR5045" t="s">
        <v>91</v>
      </c>
      <c r="AS5045">
        <v>9000017281</v>
      </c>
      <c r="AV5045" t="s">
        <v>349</v>
      </c>
      <c r="AW5045" t="str">
        <f>_xlfn.XLOOKUP(UNIVERSO[[#This Row],[RUTA-LOCALIDAD D&amp;N]],'[1]Cuota Ruta'!E:E,'[1]Cuota Ruta'!G:G)</f>
        <v>Cargar</v>
      </c>
    </row>
    <row r="5046" spans="1:49" x14ac:dyDescent="0.25">
      <c r="A5046" t="s">
        <v>48</v>
      </c>
      <c r="B5046" t="s">
        <v>49</v>
      </c>
      <c r="C5046" t="s">
        <v>110</v>
      </c>
      <c r="D5046" t="s">
        <v>51</v>
      </c>
      <c r="E5046" t="s">
        <v>338</v>
      </c>
      <c r="F5046" t="s">
        <v>283</v>
      </c>
      <c r="G5046">
        <v>9000019099</v>
      </c>
      <c r="H5046">
        <v>19099</v>
      </c>
      <c r="I5046" t="s">
        <v>15848</v>
      </c>
      <c r="J5046" t="s">
        <v>15849</v>
      </c>
      <c r="K5046" t="s">
        <v>286</v>
      </c>
      <c r="L5046" t="s">
        <v>338</v>
      </c>
      <c r="M5046" t="s">
        <v>338</v>
      </c>
      <c r="N5046" t="s">
        <v>253</v>
      </c>
      <c r="O5046" t="s">
        <v>59</v>
      </c>
      <c r="P5046">
        <v>307</v>
      </c>
      <c r="Q5046" t="s">
        <v>685</v>
      </c>
      <c r="R5046" t="s">
        <v>685</v>
      </c>
      <c r="S5046" t="s">
        <v>665</v>
      </c>
      <c r="T5046" t="s">
        <v>665</v>
      </c>
      <c r="U5046">
        <v>19.4660442897252</v>
      </c>
      <c r="V5046">
        <v>-70.662979125976605</v>
      </c>
      <c r="W5046" t="s">
        <v>686</v>
      </c>
      <c r="X5046" t="s">
        <v>63</v>
      </c>
      <c r="Y5046" t="s">
        <v>64</v>
      </c>
      <c r="Z5046" t="s">
        <v>65</v>
      </c>
      <c r="AA5046">
        <v>1151004565</v>
      </c>
      <c r="AB5046" t="s">
        <v>116</v>
      </c>
      <c r="AC5046" t="s">
        <v>67</v>
      </c>
      <c r="AD5046">
        <v>19.466080000000002</v>
      </c>
      <c r="AE5046">
        <v>-70.662980000000005</v>
      </c>
      <c r="AF5046" t="s">
        <v>15850</v>
      </c>
      <c r="AG5046" t="s">
        <v>32</v>
      </c>
      <c r="AH5046" t="s">
        <v>48</v>
      </c>
      <c r="AI5046" t="s">
        <v>87</v>
      </c>
      <c r="AJ5046" t="s">
        <v>1584</v>
      </c>
      <c r="AK5046" t="s">
        <v>408</v>
      </c>
      <c r="AL5046" t="s">
        <v>338</v>
      </c>
      <c r="AM5046" t="s">
        <v>409</v>
      </c>
      <c r="AR5046" t="s">
        <v>91</v>
      </c>
      <c r="AS5046">
        <v>9000019099</v>
      </c>
      <c r="AV5046" t="s">
        <v>410</v>
      </c>
      <c r="AW5046" t="str">
        <f>_xlfn.XLOOKUP(UNIVERSO[[#This Row],[RUTA-LOCALIDAD D&amp;N]],'[1]Cuota Ruta'!E:E,'[1]Cuota Ruta'!G:G)</f>
        <v>Cargar</v>
      </c>
    </row>
    <row r="5047" spans="1:49" x14ac:dyDescent="0.25">
      <c r="A5047" t="s">
        <v>48</v>
      </c>
      <c r="B5047" t="s">
        <v>49</v>
      </c>
      <c r="C5047" t="s">
        <v>50</v>
      </c>
      <c r="D5047" t="s">
        <v>51</v>
      </c>
      <c r="E5047" t="s">
        <v>338</v>
      </c>
      <c r="F5047" t="s">
        <v>283</v>
      </c>
      <c r="G5047">
        <v>9000019344</v>
      </c>
      <c r="H5047">
        <v>19344</v>
      </c>
      <c r="I5047" t="s">
        <v>15851</v>
      </c>
      <c r="J5047" t="s">
        <v>15852</v>
      </c>
      <c r="K5047" t="s">
        <v>286</v>
      </c>
      <c r="L5047" t="s">
        <v>338</v>
      </c>
      <c r="M5047" t="s">
        <v>338</v>
      </c>
      <c r="N5047" t="s">
        <v>253</v>
      </c>
      <c r="O5047" t="s">
        <v>59</v>
      </c>
      <c r="P5047">
        <v>305</v>
      </c>
      <c r="Q5047" t="s">
        <v>1838</v>
      </c>
      <c r="R5047" t="s">
        <v>1838</v>
      </c>
      <c r="S5047" t="s">
        <v>343</v>
      </c>
      <c r="T5047" t="s">
        <v>343</v>
      </c>
      <c r="U5047">
        <v>19.429779529571501</v>
      </c>
      <c r="V5047">
        <v>-70.684825897216797</v>
      </c>
      <c r="W5047" t="s">
        <v>1839</v>
      </c>
      <c r="X5047" t="s">
        <v>63</v>
      </c>
      <c r="Y5047" t="s">
        <v>64</v>
      </c>
      <c r="Z5047" t="s">
        <v>65</v>
      </c>
      <c r="AA5047">
        <v>1151005037</v>
      </c>
      <c r="AB5047" t="s">
        <v>116</v>
      </c>
      <c r="AC5047" t="s">
        <v>67</v>
      </c>
      <c r="AD5047">
        <v>19.429587000000001</v>
      </c>
      <c r="AE5047">
        <v>-70.685007900000002</v>
      </c>
      <c r="AF5047" t="s">
        <v>15853</v>
      </c>
      <c r="AG5047" t="s">
        <v>32</v>
      </c>
      <c r="AH5047" t="s">
        <v>48</v>
      </c>
      <c r="AI5047" t="s">
        <v>87</v>
      </c>
      <c r="AJ5047" t="s">
        <v>1584</v>
      </c>
      <c r="AK5047" t="s">
        <v>408</v>
      </c>
      <c r="AL5047" t="s">
        <v>338</v>
      </c>
      <c r="AM5047" t="s">
        <v>409</v>
      </c>
      <c r="AR5047" t="s">
        <v>91</v>
      </c>
      <c r="AS5047">
        <v>9000019344</v>
      </c>
      <c r="AV5047" t="s">
        <v>410</v>
      </c>
      <c r="AW5047" t="str">
        <f>_xlfn.XLOOKUP(UNIVERSO[[#This Row],[RUTA-LOCALIDAD D&amp;N]],'[1]Cuota Ruta'!E:E,'[1]Cuota Ruta'!G:G)</f>
        <v>Cargar</v>
      </c>
    </row>
    <row r="5048" spans="1:49" x14ac:dyDescent="0.25">
      <c r="A5048" t="s">
        <v>48</v>
      </c>
      <c r="B5048" t="s">
        <v>49</v>
      </c>
      <c r="C5048" t="s">
        <v>50</v>
      </c>
      <c r="D5048" t="s">
        <v>124</v>
      </c>
      <c r="E5048" t="s">
        <v>140</v>
      </c>
      <c r="F5048" t="s">
        <v>141</v>
      </c>
      <c r="G5048">
        <v>9000012749</v>
      </c>
      <c r="H5048">
        <v>12749</v>
      </c>
      <c r="I5048" t="s">
        <v>15854</v>
      </c>
      <c r="J5048" t="s">
        <v>15855</v>
      </c>
      <c r="K5048" t="s">
        <v>144</v>
      </c>
      <c r="L5048" t="s">
        <v>198</v>
      </c>
      <c r="M5048" t="s">
        <v>198</v>
      </c>
      <c r="N5048" t="s">
        <v>58</v>
      </c>
      <c r="O5048" t="s">
        <v>59</v>
      </c>
      <c r="P5048">
        <v>314</v>
      </c>
      <c r="Q5048" t="s">
        <v>605</v>
      </c>
      <c r="R5048" t="s">
        <v>605</v>
      </c>
      <c r="S5048" t="s">
        <v>147</v>
      </c>
      <c r="T5048" t="s">
        <v>147</v>
      </c>
      <c r="U5048">
        <v>18.4205722808838</v>
      </c>
      <c r="V5048">
        <v>-69.455535888671903</v>
      </c>
      <c r="W5048" t="s">
        <v>606</v>
      </c>
      <c r="X5048" t="s">
        <v>63</v>
      </c>
      <c r="Y5048" t="s">
        <v>64</v>
      </c>
      <c r="Z5048" t="s">
        <v>65</v>
      </c>
      <c r="AA5048">
        <v>1153005487</v>
      </c>
      <c r="AB5048" t="s">
        <v>66</v>
      </c>
      <c r="AC5048" t="s">
        <v>67</v>
      </c>
      <c r="AD5048">
        <v>18.4205722808838</v>
      </c>
      <c r="AE5048">
        <v>-69.455535888671903</v>
      </c>
      <c r="AF5048" t="s">
        <v>15856</v>
      </c>
      <c r="AG5048" t="s">
        <v>32</v>
      </c>
      <c r="AH5048" t="s">
        <v>48</v>
      </c>
      <c r="AI5048" t="s">
        <v>87</v>
      </c>
      <c r="AJ5048" t="s">
        <v>1584</v>
      </c>
      <c r="AK5048" t="s">
        <v>609</v>
      </c>
      <c r="AL5048" t="s">
        <v>140</v>
      </c>
      <c r="AM5048" t="s">
        <v>610</v>
      </c>
      <c r="AR5048" t="s">
        <v>91</v>
      </c>
      <c r="AS5048">
        <v>9000012749</v>
      </c>
      <c r="AV5048" t="s">
        <v>153</v>
      </c>
      <c r="AW5048" t="str">
        <f>_xlfn.XLOOKUP(UNIVERSO[[#This Row],[RUTA-LOCALIDAD D&amp;N]],'[1]Cuota Ruta'!E:E,'[1]Cuota Ruta'!G:G)</f>
        <v>Cargar</v>
      </c>
    </row>
    <row r="5049" spans="1:49" x14ac:dyDescent="0.25">
      <c r="A5049" t="s">
        <v>48</v>
      </c>
      <c r="B5049" t="s">
        <v>49</v>
      </c>
      <c r="C5049" t="s">
        <v>50</v>
      </c>
      <c r="D5049" t="s">
        <v>51</v>
      </c>
      <c r="E5049" t="s">
        <v>338</v>
      </c>
      <c r="F5049" t="s">
        <v>283</v>
      </c>
      <c r="G5049">
        <v>9000019532</v>
      </c>
      <c r="H5049">
        <v>19532</v>
      </c>
      <c r="I5049" t="s">
        <v>15857</v>
      </c>
      <c r="J5049" t="s">
        <v>15858</v>
      </c>
      <c r="K5049" t="s">
        <v>286</v>
      </c>
      <c r="L5049" t="s">
        <v>338</v>
      </c>
      <c r="M5049" t="s">
        <v>338</v>
      </c>
      <c r="N5049" t="s">
        <v>253</v>
      </c>
      <c r="O5049" t="s">
        <v>59</v>
      </c>
      <c r="P5049">
        <v>346</v>
      </c>
      <c r="Q5049" t="s">
        <v>1638</v>
      </c>
      <c r="R5049" t="s">
        <v>1638</v>
      </c>
      <c r="S5049" t="s">
        <v>665</v>
      </c>
      <c r="T5049" t="s">
        <v>665</v>
      </c>
      <c r="U5049">
        <v>19.472611904144301</v>
      </c>
      <c r="V5049">
        <v>-70.7021293640137</v>
      </c>
      <c r="W5049" t="s">
        <v>1639</v>
      </c>
      <c r="X5049" t="s">
        <v>63</v>
      </c>
      <c r="Y5049" t="s">
        <v>64</v>
      </c>
      <c r="Z5049" t="s">
        <v>65</v>
      </c>
      <c r="AA5049">
        <v>1151005492</v>
      </c>
      <c r="AB5049" t="s">
        <v>116</v>
      </c>
      <c r="AC5049" t="s">
        <v>67</v>
      </c>
      <c r="AD5049">
        <v>19.47259833333333</v>
      </c>
      <c r="AE5049">
        <v>-70.702021666666667</v>
      </c>
      <c r="AF5049" t="s">
        <v>15859</v>
      </c>
      <c r="AG5049" t="s">
        <v>32</v>
      </c>
      <c r="AH5049" t="s">
        <v>48</v>
      </c>
      <c r="AI5049" t="s">
        <v>87</v>
      </c>
      <c r="AJ5049" t="s">
        <v>1584</v>
      </c>
      <c r="AK5049" t="s">
        <v>408</v>
      </c>
      <c r="AL5049" t="s">
        <v>338</v>
      </c>
      <c r="AM5049" t="s">
        <v>409</v>
      </c>
      <c r="AR5049" t="s">
        <v>91</v>
      </c>
      <c r="AS5049">
        <v>9000019532</v>
      </c>
      <c r="AV5049" t="s">
        <v>410</v>
      </c>
      <c r="AW5049" t="str">
        <f>_xlfn.XLOOKUP(UNIVERSO[[#This Row],[RUTA-LOCALIDAD D&amp;N]],'[1]Cuota Ruta'!E:E,'[1]Cuota Ruta'!G:G)</f>
        <v>Cargar</v>
      </c>
    </row>
    <row r="5050" spans="1:49" x14ac:dyDescent="0.25">
      <c r="A5050" t="s">
        <v>48</v>
      </c>
      <c r="B5050" t="s">
        <v>49</v>
      </c>
      <c r="C5050" t="s">
        <v>50</v>
      </c>
      <c r="D5050" t="s">
        <v>76</v>
      </c>
      <c r="E5050" t="s">
        <v>338</v>
      </c>
      <c r="F5050" t="s">
        <v>283</v>
      </c>
      <c r="G5050">
        <v>9000019584</v>
      </c>
      <c r="H5050">
        <v>19584</v>
      </c>
      <c r="I5050" t="s">
        <v>15860</v>
      </c>
      <c r="J5050" t="s">
        <v>15861</v>
      </c>
      <c r="K5050" t="s">
        <v>286</v>
      </c>
      <c r="L5050" t="s">
        <v>338</v>
      </c>
      <c r="M5050" t="s">
        <v>338</v>
      </c>
      <c r="N5050" t="s">
        <v>253</v>
      </c>
      <c r="O5050" t="s">
        <v>1145</v>
      </c>
      <c r="P5050">
        <v>374</v>
      </c>
      <c r="Q5050" t="s">
        <v>1689</v>
      </c>
      <c r="R5050" t="s">
        <v>1689</v>
      </c>
      <c r="S5050" t="s">
        <v>504</v>
      </c>
      <c r="T5050" t="s">
        <v>504</v>
      </c>
      <c r="U5050">
        <v>19.432432912377799</v>
      </c>
      <c r="V5050">
        <v>-70.725079941710803</v>
      </c>
      <c r="W5050" t="s">
        <v>1690</v>
      </c>
      <c r="X5050" t="s">
        <v>85</v>
      </c>
      <c r="Y5050" t="s">
        <v>64</v>
      </c>
      <c r="Z5050" t="s">
        <v>99</v>
      </c>
      <c r="AA5050">
        <v>1151005593</v>
      </c>
      <c r="AB5050" t="s">
        <v>116</v>
      </c>
      <c r="AC5050" t="s">
        <v>67</v>
      </c>
      <c r="AD5050">
        <v>19.43249308</v>
      </c>
      <c r="AE5050">
        <v>-70.725018660000003</v>
      </c>
      <c r="AF5050" t="s">
        <v>15862</v>
      </c>
      <c r="AG5050" t="s">
        <v>32</v>
      </c>
      <c r="AH5050" t="s">
        <v>48</v>
      </c>
      <c r="AI5050" t="s">
        <v>87</v>
      </c>
      <c r="AJ5050" t="s">
        <v>1584</v>
      </c>
      <c r="AK5050" t="s">
        <v>408</v>
      </c>
      <c r="AL5050" t="s">
        <v>338</v>
      </c>
      <c r="AM5050" t="s">
        <v>409</v>
      </c>
      <c r="AR5050" t="s">
        <v>91</v>
      </c>
      <c r="AS5050">
        <v>9000019584</v>
      </c>
      <c r="AV5050" t="s">
        <v>410</v>
      </c>
      <c r="AW5050" t="str">
        <f>_xlfn.XLOOKUP(UNIVERSO[[#This Row],[RUTA-LOCALIDAD D&amp;N]],'[1]Cuota Ruta'!E:E,'[1]Cuota Ruta'!G:G)</f>
        <v>Cargar</v>
      </c>
    </row>
    <row r="5051" spans="1:49" x14ac:dyDescent="0.25">
      <c r="A5051" t="s">
        <v>48</v>
      </c>
      <c r="B5051" t="s">
        <v>49</v>
      </c>
      <c r="C5051" t="s">
        <v>50</v>
      </c>
      <c r="D5051" t="s">
        <v>51</v>
      </c>
      <c r="E5051" t="s">
        <v>338</v>
      </c>
      <c r="F5051" t="s">
        <v>283</v>
      </c>
      <c r="G5051">
        <v>9000019622</v>
      </c>
      <c r="H5051">
        <v>19622</v>
      </c>
      <c r="I5051" t="s">
        <v>15863</v>
      </c>
      <c r="J5051" t="s">
        <v>15864</v>
      </c>
      <c r="K5051" t="s">
        <v>286</v>
      </c>
      <c r="L5051" t="s">
        <v>338</v>
      </c>
      <c r="M5051" t="s">
        <v>338</v>
      </c>
      <c r="N5051" t="s">
        <v>253</v>
      </c>
      <c r="O5051" t="s">
        <v>59</v>
      </c>
      <c r="P5051">
        <v>338</v>
      </c>
      <c r="Q5051" t="s">
        <v>342</v>
      </c>
      <c r="R5051" t="s">
        <v>342</v>
      </c>
      <c r="S5051" t="s">
        <v>343</v>
      </c>
      <c r="T5051" t="s">
        <v>343</v>
      </c>
      <c r="U5051">
        <v>19.4234612782796</v>
      </c>
      <c r="V5051">
        <v>-70.691885630289704</v>
      </c>
      <c r="W5051" t="s">
        <v>344</v>
      </c>
      <c r="X5051" t="s">
        <v>63</v>
      </c>
      <c r="Y5051" t="s">
        <v>64</v>
      </c>
      <c r="Z5051" t="s">
        <v>65</v>
      </c>
      <c r="AA5051">
        <v>1151005680</v>
      </c>
      <c r="AB5051" t="s">
        <v>116</v>
      </c>
      <c r="AC5051" t="s">
        <v>67</v>
      </c>
      <c r="AD5051">
        <v>19.423396666666669</v>
      </c>
      <c r="AE5051">
        <v>-70.69181833333333</v>
      </c>
      <c r="AF5051" t="s">
        <v>15865</v>
      </c>
      <c r="AG5051" t="s">
        <v>32</v>
      </c>
      <c r="AH5051" t="s">
        <v>48</v>
      </c>
      <c r="AI5051" t="s">
        <v>87</v>
      </c>
      <c r="AJ5051" t="s">
        <v>1584</v>
      </c>
      <c r="AK5051" t="s">
        <v>346</v>
      </c>
      <c r="AL5051" t="s">
        <v>338</v>
      </c>
      <c r="AM5051" t="s">
        <v>347</v>
      </c>
      <c r="AN5051">
        <v>6</v>
      </c>
      <c r="AO5051" t="s">
        <v>348</v>
      </c>
      <c r="AR5051" t="s">
        <v>91</v>
      </c>
      <c r="AS5051">
        <v>9000019622</v>
      </c>
      <c r="AU5051">
        <v>6</v>
      </c>
      <c r="AV5051" t="s">
        <v>349</v>
      </c>
      <c r="AW5051" t="str">
        <f>_xlfn.XLOOKUP(UNIVERSO[[#This Row],[RUTA-LOCALIDAD D&amp;N]],'[1]Cuota Ruta'!E:E,'[1]Cuota Ruta'!G:G)</f>
        <v>Cargar</v>
      </c>
    </row>
    <row r="5052" spans="1:49" x14ac:dyDescent="0.25">
      <c r="A5052" t="s">
        <v>48</v>
      </c>
      <c r="B5052" t="s">
        <v>49</v>
      </c>
      <c r="C5052" t="s">
        <v>50</v>
      </c>
      <c r="D5052" t="s">
        <v>51</v>
      </c>
      <c r="E5052" t="s">
        <v>140</v>
      </c>
      <c r="F5052" t="s">
        <v>141</v>
      </c>
      <c r="G5052">
        <v>9000012999</v>
      </c>
      <c r="H5052">
        <v>12999</v>
      </c>
      <c r="I5052" t="s">
        <v>15866</v>
      </c>
      <c r="J5052" t="s">
        <v>15867</v>
      </c>
      <c r="K5052" t="s">
        <v>144</v>
      </c>
      <c r="L5052" t="s">
        <v>93</v>
      </c>
      <c r="M5052" t="s">
        <v>93</v>
      </c>
      <c r="N5052" t="s">
        <v>186</v>
      </c>
      <c r="O5052" t="s">
        <v>59</v>
      </c>
      <c r="P5052">
        <v>364</v>
      </c>
      <c r="Q5052" t="s">
        <v>1451</v>
      </c>
      <c r="R5052" t="s">
        <v>1451</v>
      </c>
      <c r="S5052" t="s">
        <v>188</v>
      </c>
      <c r="T5052" t="s">
        <v>188</v>
      </c>
      <c r="U5052">
        <v>18.543624401092501</v>
      </c>
      <c r="V5052">
        <v>-69.867620468139606</v>
      </c>
      <c r="W5052" t="s">
        <v>1452</v>
      </c>
      <c r="X5052" t="s">
        <v>85</v>
      </c>
      <c r="Y5052" t="s">
        <v>64</v>
      </c>
      <c r="Z5052" t="s">
        <v>65</v>
      </c>
      <c r="AA5052">
        <v>1153006034</v>
      </c>
      <c r="AB5052" t="s">
        <v>66</v>
      </c>
      <c r="AC5052" t="s">
        <v>67</v>
      </c>
      <c r="AD5052">
        <v>18.543624401092501</v>
      </c>
      <c r="AE5052">
        <v>-69.867620468139606</v>
      </c>
      <c r="AF5052" t="s">
        <v>15868</v>
      </c>
      <c r="AG5052" t="s">
        <v>32</v>
      </c>
      <c r="AH5052" t="s">
        <v>48</v>
      </c>
      <c r="AI5052" t="s">
        <v>87</v>
      </c>
      <c r="AJ5052" t="s">
        <v>1584</v>
      </c>
      <c r="AK5052" t="s">
        <v>191</v>
      </c>
      <c r="AL5052" t="s">
        <v>140</v>
      </c>
      <c r="AM5052" t="s">
        <v>192</v>
      </c>
      <c r="AN5052">
        <v>3</v>
      </c>
      <c r="AO5052" t="s">
        <v>484</v>
      </c>
      <c r="AR5052" t="s">
        <v>91</v>
      </c>
      <c r="AS5052">
        <v>9000012999</v>
      </c>
      <c r="AU5052">
        <v>3</v>
      </c>
      <c r="AV5052" t="s">
        <v>153</v>
      </c>
      <c r="AW5052" t="str">
        <f>_xlfn.XLOOKUP(UNIVERSO[[#This Row],[RUTA-LOCALIDAD D&amp;N]],'[1]Cuota Ruta'!E:E,'[1]Cuota Ruta'!G:G)</f>
        <v>Cargar</v>
      </c>
    </row>
    <row r="5053" spans="1:49" x14ac:dyDescent="0.25">
      <c r="A5053" t="s">
        <v>48</v>
      </c>
      <c r="B5053" t="s">
        <v>49</v>
      </c>
      <c r="C5053" t="s">
        <v>50</v>
      </c>
      <c r="D5053" t="s">
        <v>51</v>
      </c>
      <c r="E5053" t="s">
        <v>338</v>
      </c>
      <c r="F5053" t="s">
        <v>283</v>
      </c>
      <c r="G5053">
        <v>9000019945</v>
      </c>
      <c r="H5053">
        <v>19945</v>
      </c>
      <c r="I5053" t="s">
        <v>15869</v>
      </c>
      <c r="J5053" t="s">
        <v>15870</v>
      </c>
      <c r="K5053" t="s">
        <v>286</v>
      </c>
      <c r="L5053" t="s">
        <v>338</v>
      </c>
      <c r="M5053" t="s">
        <v>338</v>
      </c>
      <c r="N5053" t="s">
        <v>253</v>
      </c>
      <c r="O5053" t="s">
        <v>59</v>
      </c>
      <c r="P5053">
        <v>336</v>
      </c>
      <c r="Q5053" t="s">
        <v>2304</v>
      </c>
      <c r="R5053" t="s">
        <v>2304</v>
      </c>
      <c r="S5053" t="s">
        <v>665</v>
      </c>
      <c r="T5053" t="s">
        <v>665</v>
      </c>
      <c r="U5053">
        <v>19.396778106689499</v>
      </c>
      <c r="V5053">
        <v>-70.639549255371094</v>
      </c>
      <c r="W5053" t="s">
        <v>2305</v>
      </c>
      <c r="X5053" t="s">
        <v>63</v>
      </c>
      <c r="Y5053" t="s">
        <v>64</v>
      </c>
      <c r="Z5053" t="s">
        <v>65</v>
      </c>
      <c r="AA5053">
        <v>1151006585</v>
      </c>
      <c r="AB5053" t="s">
        <v>116</v>
      </c>
      <c r="AC5053" t="s">
        <v>67</v>
      </c>
      <c r="AD5053">
        <v>19.396885900000001</v>
      </c>
      <c r="AE5053">
        <v>-70.6395141</v>
      </c>
      <c r="AF5053" t="s">
        <v>15871</v>
      </c>
      <c r="AG5053" t="s">
        <v>32</v>
      </c>
      <c r="AH5053" t="s">
        <v>48</v>
      </c>
      <c r="AI5053" t="s">
        <v>87</v>
      </c>
      <c r="AJ5053" t="s">
        <v>1584</v>
      </c>
      <c r="AK5053" t="s">
        <v>408</v>
      </c>
      <c r="AL5053" t="s">
        <v>338</v>
      </c>
      <c r="AM5053" t="s">
        <v>409</v>
      </c>
      <c r="AN5053">
        <v>3</v>
      </c>
      <c r="AO5053" t="s">
        <v>484</v>
      </c>
      <c r="AR5053" t="s">
        <v>91</v>
      </c>
      <c r="AS5053">
        <v>9000019945</v>
      </c>
      <c r="AU5053">
        <v>3</v>
      </c>
      <c r="AV5053" t="s">
        <v>410</v>
      </c>
      <c r="AW5053" t="str">
        <f>_xlfn.XLOOKUP(UNIVERSO[[#This Row],[RUTA-LOCALIDAD D&amp;N]],'[1]Cuota Ruta'!E:E,'[1]Cuota Ruta'!G:G)</f>
        <v>Cargar</v>
      </c>
    </row>
    <row r="5054" spans="1:49" x14ac:dyDescent="0.25">
      <c r="A5054" t="s">
        <v>48</v>
      </c>
      <c r="B5054" t="s">
        <v>49</v>
      </c>
      <c r="C5054" t="s">
        <v>50</v>
      </c>
      <c r="D5054" t="s">
        <v>51</v>
      </c>
      <c r="E5054" t="s">
        <v>140</v>
      </c>
      <c r="F5054" t="s">
        <v>141</v>
      </c>
      <c r="G5054">
        <v>9000013061</v>
      </c>
      <c r="H5054">
        <v>13061</v>
      </c>
      <c r="I5054" t="s">
        <v>2787</v>
      </c>
      <c r="J5054" t="s">
        <v>15872</v>
      </c>
      <c r="K5054" t="s">
        <v>144</v>
      </c>
      <c r="L5054" t="s">
        <v>93</v>
      </c>
      <c r="M5054" t="s">
        <v>93</v>
      </c>
      <c r="N5054" t="s">
        <v>186</v>
      </c>
      <c r="O5054" t="s">
        <v>59</v>
      </c>
      <c r="P5054">
        <v>362</v>
      </c>
      <c r="Q5054" t="s">
        <v>1479</v>
      </c>
      <c r="R5054" t="s">
        <v>1479</v>
      </c>
      <c r="S5054" t="s">
        <v>188</v>
      </c>
      <c r="T5054" t="s">
        <v>188</v>
      </c>
      <c r="U5054">
        <v>18.5452175140381</v>
      </c>
      <c r="V5054">
        <v>-69.877478599548297</v>
      </c>
      <c r="W5054" t="s">
        <v>1480</v>
      </c>
      <c r="X5054" t="s">
        <v>63</v>
      </c>
      <c r="Y5054" t="s">
        <v>64</v>
      </c>
      <c r="Z5054" t="s">
        <v>65</v>
      </c>
      <c r="AA5054">
        <v>1153006135</v>
      </c>
      <c r="AB5054" t="s">
        <v>66</v>
      </c>
      <c r="AC5054" t="s">
        <v>67</v>
      </c>
      <c r="AD5054">
        <v>18.5452175140381</v>
      </c>
      <c r="AE5054">
        <v>-69.877478599548297</v>
      </c>
      <c r="AF5054" t="s">
        <v>15873</v>
      </c>
      <c r="AG5054" t="s">
        <v>32</v>
      </c>
      <c r="AH5054" t="s">
        <v>48</v>
      </c>
      <c r="AI5054" t="s">
        <v>87</v>
      </c>
      <c r="AJ5054" t="s">
        <v>1584</v>
      </c>
      <c r="AK5054" t="s">
        <v>191</v>
      </c>
      <c r="AL5054" t="s">
        <v>140</v>
      </c>
      <c r="AM5054" t="s">
        <v>192</v>
      </c>
      <c r="AR5054" t="s">
        <v>91</v>
      </c>
      <c r="AS5054">
        <v>9000013061</v>
      </c>
      <c r="AV5054" t="s">
        <v>153</v>
      </c>
      <c r="AW5054" t="str">
        <f>_xlfn.XLOOKUP(UNIVERSO[[#This Row],[RUTA-LOCALIDAD D&amp;N]],'[1]Cuota Ruta'!E:E,'[1]Cuota Ruta'!G:G)</f>
        <v>Cargar</v>
      </c>
    </row>
    <row r="5055" spans="1:49" x14ac:dyDescent="0.25">
      <c r="A5055" t="s">
        <v>48</v>
      </c>
      <c r="B5055" t="s">
        <v>49</v>
      </c>
      <c r="C5055" t="s">
        <v>50</v>
      </c>
      <c r="D5055" t="s">
        <v>51</v>
      </c>
      <c r="E5055" t="s">
        <v>338</v>
      </c>
      <c r="F5055" t="s">
        <v>283</v>
      </c>
      <c r="G5055">
        <v>9000021906</v>
      </c>
      <c r="H5055">
        <v>21906</v>
      </c>
      <c r="I5055" t="s">
        <v>15874</v>
      </c>
      <c r="J5055" t="s">
        <v>15875</v>
      </c>
      <c r="K5055" t="s">
        <v>286</v>
      </c>
      <c r="L5055" t="s">
        <v>338</v>
      </c>
      <c r="M5055" t="s">
        <v>338</v>
      </c>
      <c r="N5055" t="s">
        <v>253</v>
      </c>
      <c r="O5055" t="s">
        <v>59</v>
      </c>
      <c r="P5055">
        <v>325</v>
      </c>
      <c r="Q5055" t="s">
        <v>656</v>
      </c>
      <c r="R5055" t="s">
        <v>656</v>
      </c>
      <c r="S5055" t="s">
        <v>343</v>
      </c>
      <c r="T5055" t="s">
        <v>343</v>
      </c>
      <c r="U5055">
        <v>19.4262118339539</v>
      </c>
      <c r="V5055">
        <v>-70.691042900085407</v>
      </c>
      <c r="W5055" t="s">
        <v>657</v>
      </c>
      <c r="X5055" t="s">
        <v>63</v>
      </c>
      <c r="Y5055" t="s">
        <v>64</v>
      </c>
      <c r="Z5055" t="s">
        <v>65</v>
      </c>
      <c r="AA5055">
        <v>1151012469</v>
      </c>
      <c r="AB5055" t="s">
        <v>116</v>
      </c>
      <c r="AC5055" t="s">
        <v>67</v>
      </c>
      <c r="AD5055">
        <v>19.426233333333339</v>
      </c>
      <c r="AE5055">
        <v>-70.690938333333335</v>
      </c>
      <c r="AF5055" t="s">
        <v>15876</v>
      </c>
      <c r="AG5055" t="s">
        <v>32</v>
      </c>
      <c r="AH5055" t="s">
        <v>48</v>
      </c>
      <c r="AI5055" t="s">
        <v>87</v>
      </c>
      <c r="AJ5055" t="s">
        <v>1584</v>
      </c>
      <c r="AK5055" t="s">
        <v>408</v>
      </c>
      <c r="AL5055" t="s">
        <v>338</v>
      </c>
      <c r="AM5055" t="s">
        <v>409</v>
      </c>
      <c r="AR5055" t="s">
        <v>91</v>
      </c>
      <c r="AS5055">
        <v>9000021906</v>
      </c>
      <c r="AV5055" t="s">
        <v>410</v>
      </c>
      <c r="AW5055" t="str">
        <f>_xlfn.XLOOKUP(UNIVERSO[[#This Row],[RUTA-LOCALIDAD D&amp;N]],'[1]Cuota Ruta'!E:E,'[1]Cuota Ruta'!G:G)</f>
        <v>Cargar</v>
      </c>
    </row>
    <row r="5056" spans="1:49" x14ac:dyDescent="0.25">
      <c r="A5056" t="s">
        <v>48</v>
      </c>
      <c r="B5056" t="s">
        <v>49</v>
      </c>
      <c r="C5056" t="s">
        <v>50</v>
      </c>
      <c r="D5056" t="s">
        <v>51</v>
      </c>
      <c r="E5056" t="s">
        <v>338</v>
      </c>
      <c r="F5056" t="s">
        <v>283</v>
      </c>
      <c r="G5056">
        <v>9000024005</v>
      </c>
      <c r="H5056">
        <v>24005</v>
      </c>
      <c r="I5056" t="s">
        <v>15877</v>
      </c>
      <c r="J5056" t="s">
        <v>15878</v>
      </c>
      <c r="K5056" t="s">
        <v>286</v>
      </c>
      <c r="L5056" t="s">
        <v>338</v>
      </c>
      <c r="M5056" t="s">
        <v>338</v>
      </c>
      <c r="N5056" t="s">
        <v>253</v>
      </c>
      <c r="O5056" t="s">
        <v>59</v>
      </c>
      <c r="P5056">
        <v>303</v>
      </c>
      <c r="Q5056" t="s">
        <v>675</v>
      </c>
      <c r="R5056" t="s">
        <v>675</v>
      </c>
      <c r="S5056" t="s">
        <v>676</v>
      </c>
      <c r="T5056" t="s">
        <v>676</v>
      </c>
      <c r="U5056">
        <v>19.467152595520002</v>
      </c>
      <c r="V5056">
        <v>-70.704331715901702</v>
      </c>
      <c r="W5056" t="s">
        <v>677</v>
      </c>
      <c r="X5056" t="s">
        <v>63</v>
      </c>
      <c r="Y5056" t="s">
        <v>64</v>
      </c>
      <c r="Z5056" t="s">
        <v>99</v>
      </c>
      <c r="AA5056">
        <v>1151015749</v>
      </c>
      <c r="AB5056" t="s">
        <v>116</v>
      </c>
      <c r="AC5056" t="s">
        <v>67</v>
      </c>
      <c r="AD5056">
        <v>19.467134999999999</v>
      </c>
      <c r="AE5056">
        <v>-70.704395000000005</v>
      </c>
      <c r="AF5056" t="s">
        <v>15879</v>
      </c>
      <c r="AG5056" t="s">
        <v>32</v>
      </c>
      <c r="AH5056" t="s">
        <v>48</v>
      </c>
      <c r="AI5056" t="s">
        <v>87</v>
      </c>
      <c r="AJ5056" t="s">
        <v>1584</v>
      </c>
      <c r="AK5056" t="s">
        <v>346</v>
      </c>
      <c r="AL5056" t="s">
        <v>338</v>
      </c>
      <c r="AM5056" t="s">
        <v>347</v>
      </c>
      <c r="AR5056" t="s">
        <v>91</v>
      </c>
      <c r="AS5056">
        <v>9000024005</v>
      </c>
      <c r="AV5056" t="s">
        <v>349</v>
      </c>
      <c r="AW5056" t="str">
        <f>_xlfn.XLOOKUP(UNIVERSO[[#This Row],[RUTA-LOCALIDAD D&amp;N]],'[1]Cuota Ruta'!E:E,'[1]Cuota Ruta'!G:G)</f>
        <v>Cargar</v>
      </c>
    </row>
    <row r="5057" spans="1:49" x14ac:dyDescent="0.25">
      <c r="A5057" t="s">
        <v>48</v>
      </c>
      <c r="B5057" t="s">
        <v>49</v>
      </c>
      <c r="C5057" t="s">
        <v>50</v>
      </c>
      <c r="D5057" t="s">
        <v>51</v>
      </c>
      <c r="E5057" t="s">
        <v>338</v>
      </c>
      <c r="F5057" t="s">
        <v>283</v>
      </c>
      <c r="G5057">
        <v>9000024056</v>
      </c>
      <c r="H5057">
        <v>24056</v>
      </c>
      <c r="I5057" t="s">
        <v>15880</v>
      </c>
      <c r="J5057" t="s">
        <v>15881</v>
      </c>
      <c r="K5057" t="s">
        <v>286</v>
      </c>
      <c r="L5057" t="s">
        <v>338</v>
      </c>
      <c r="M5057" t="s">
        <v>338</v>
      </c>
      <c r="N5057" t="s">
        <v>253</v>
      </c>
      <c r="O5057" t="s">
        <v>59</v>
      </c>
      <c r="P5057">
        <v>378</v>
      </c>
      <c r="Q5057" t="s">
        <v>1815</v>
      </c>
      <c r="R5057" t="s">
        <v>1815</v>
      </c>
      <c r="S5057" t="s">
        <v>676</v>
      </c>
      <c r="T5057" t="s">
        <v>676</v>
      </c>
      <c r="U5057">
        <v>19.487688064575199</v>
      </c>
      <c r="V5057">
        <v>-70.727540969848604</v>
      </c>
      <c r="W5057" t="s">
        <v>1816</v>
      </c>
      <c r="X5057" t="s">
        <v>63</v>
      </c>
      <c r="Y5057" t="s">
        <v>64</v>
      </c>
      <c r="Z5057" t="s">
        <v>65</v>
      </c>
      <c r="AA5057">
        <v>1151015807</v>
      </c>
      <c r="AB5057" t="s">
        <v>116</v>
      </c>
      <c r="AC5057" t="s">
        <v>67</v>
      </c>
      <c r="AD5057">
        <v>19.487489849999999</v>
      </c>
      <c r="AE5057">
        <v>-70.727504920000001</v>
      </c>
      <c r="AF5057" t="s">
        <v>15882</v>
      </c>
      <c r="AG5057" t="s">
        <v>32</v>
      </c>
      <c r="AH5057" t="s">
        <v>48</v>
      </c>
      <c r="AI5057" t="s">
        <v>87</v>
      </c>
      <c r="AJ5057" t="s">
        <v>1584</v>
      </c>
      <c r="AK5057" t="s">
        <v>346</v>
      </c>
      <c r="AL5057" t="s">
        <v>338</v>
      </c>
      <c r="AM5057" t="s">
        <v>347</v>
      </c>
      <c r="AN5057">
        <v>1</v>
      </c>
      <c r="AO5057" t="s">
        <v>119</v>
      </c>
      <c r="AR5057" t="s">
        <v>91</v>
      </c>
      <c r="AS5057">
        <v>9000024056</v>
      </c>
      <c r="AU5057">
        <v>1</v>
      </c>
      <c r="AV5057" t="s">
        <v>349</v>
      </c>
      <c r="AW5057" t="str">
        <f>_xlfn.XLOOKUP(UNIVERSO[[#This Row],[RUTA-LOCALIDAD D&amp;N]],'[1]Cuota Ruta'!E:E,'[1]Cuota Ruta'!G:G)</f>
        <v>Cargar</v>
      </c>
    </row>
    <row r="5058" spans="1:49" x14ac:dyDescent="0.25">
      <c r="A5058" t="s">
        <v>48</v>
      </c>
      <c r="B5058" t="s">
        <v>49</v>
      </c>
      <c r="C5058" t="s">
        <v>50</v>
      </c>
      <c r="D5058" t="s">
        <v>51</v>
      </c>
      <c r="E5058" t="s">
        <v>140</v>
      </c>
      <c r="F5058" t="s">
        <v>141</v>
      </c>
      <c r="G5058">
        <v>9000014702</v>
      </c>
      <c r="H5058">
        <v>14702</v>
      </c>
      <c r="I5058" t="s">
        <v>15883</v>
      </c>
      <c r="J5058" t="s">
        <v>12559</v>
      </c>
      <c r="K5058" t="s">
        <v>144</v>
      </c>
      <c r="L5058" t="s">
        <v>93</v>
      </c>
      <c r="M5058" t="s">
        <v>93</v>
      </c>
      <c r="N5058" t="s">
        <v>186</v>
      </c>
      <c r="O5058" t="s">
        <v>59</v>
      </c>
      <c r="P5058">
        <v>324</v>
      </c>
      <c r="Q5058" t="s">
        <v>187</v>
      </c>
      <c r="R5058" t="s">
        <v>187</v>
      </c>
      <c r="S5058" t="s">
        <v>188</v>
      </c>
      <c r="T5058" t="s">
        <v>188</v>
      </c>
      <c r="U5058">
        <v>18.695066452026399</v>
      </c>
      <c r="V5058">
        <v>-69.927365620930999</v>
      </c>
      <c r="W5058" t="s">
        <v>189</v>
      </c>
      <c r="X5058" t="s">
        <v>63</v>
      </c>
      <c r="Y5058" t="s">
        <v>64</v>
      </c>
      <c r="Z5058" t="s">
        <v>65</v>
      </c>
      <c r="AA5058">
        <v>1153008886</v>
      </c>
      <c r="AB5058" t="s">
        <v>66</v>
      </c>
      <c r="AC5058" t="s">
        <v>67</v>
      </c>
      <c r="AD5058">
        <v>18.695066452026399</v>
      </c>
      <c r="AE5058">
        <v>-69.927365620930999</v>
      </c>
      <c r="AF5058" t="s">
        <v>15884</v>
      </c>
      <c r="AG5058" t="s">
        <v>32</v>
      </c>
      <c r="AH5058" t="s">
        <v>48</v>
      </c>
      <c r="AI5058" t="s">
        <v>87</v>
      </c>
      <c r="AJ5058" t="s">
        <v>1584</v>
      </c>
      <c r="AK5058" t="s">
        <v>191</v>
      </c>
      <c r="AL5058" t="s">
        <v>140</v>
      </c>
      <c r="AM5058" t="s">
        <v>192</v>
      </c>
      <c r="AR5058" t="s">
        <v>91</v>
      </c>
      <c r="AS5058">
        <v>9000014702</v>
      </c>
      <c r="AV5058" t="s">
        <v>153</v>
      </c>
      <c r="AW5058" t="str">
        <f>_xlfn.XLOOKUP(UNIVERSO[[#This Row],[RUTA-LOCALIDAD D&amp;N]],'[1]Cuota Ruta'!E:E,'[1]Cuota Ruta'!G:G)</f>
        <v>Cargar</v>
      </c>
    </row>
    <row r="5059" spans="1:49" x14ac:dyDescent="0.25">
      <c r="A5059" t="s">
        <v>48</v>
      </c>
      <c r="B5059" t="s">
        <v>49</v>
      </c>
      <c r="C5059" t="s">
        <v>110</v>
      </c>
      <c r="D5059" t="s">
        <v>51</v>
      </c>
      <c r="E5059" t="s">
        <v>338</v>
      </c>
      <c r="F5059" t="s">
        <v>283</v>
      </c>
      <c r="G5059">
        <v>9000025415</v>
      </c>
      <c r="H5059">
        <v>25415</v>
      </c>
      <c r="I5059" t="s">
        <v>15885</v>
      </c>
      <c r="J5059" t="s">
        <v>15886</v>
      </c>
      <c r="K5059" t="s">
        <v>286</v>
      </c>
      <c r="L5059" t="s">
        <v>338</v>
      </c>
      <c r="M5059" t="s">
        <v>338</v>
      </c>
      <c r="N5059" t="s">
        <v>253</v>
      </c>
      <c r="O5059" t="s">
        <v>59</v>
      </c>
      <c r="P5059">
        <v>322</v>
      </c>
      <c r="Q5059" t="s">
        <v>1895</v>
      </c>
      <c r="R5059" t="s">
        <v>1895</v>
      </c>
      <c r="S5059" t="s">
        <v>405</v>
      </c>
      <c r="T5059" t="s">
        <v>405</v>
      </c>
      <c r="U5059">
        <v>19.212512652079301</v>
      </c>
      <c r="V5059">
        <v>-70.537841796875</v>
      </c>
      <c r="W5059" t="s">
        <v>1896</v>
      </c>
      <c r="X5059" t="s">
        <v>63</v>
      </c>
      <c r="Y5059" t="s">
        <v>64</v>
      </c>
      <c r="Z5059" t="s">
        <v>99</v>
      </c>
      <c r="AA5059">
        <v>1151018666</v>
      </c>
      <c r="AB5059" t="s">
        <v>116</v>
      </c>
      <c r="AC5059" t="s">
        <v>67</v>
      </c>
      <c r="AD5059">
        <v>19.2138624</v>
      </c>
      <c r="AE5059">
        <v>-70.5385785</v>
      </c>
      <c r="AF5059" t="s">
        <v>15887</v>
      </c>
      <c r="AG5059" t="s">
        <v>32</v>
      </c>
      <c r="AH5059" t="s">
        <v>48</v>
      </c>
      <c r="AI5059" t="s">
        <v>87</v>
      </c>
      <c r="AJ5059" t="s">
        <v>1584</v>
      </c>
      <c r="AK5059" t="s">
        <v>732</v>
      </c>
      <c r="AL5059" t="s">
        <v>338</v>
      </c>
      <c r="AM5059" t="s">
        <v>733</v>
      </c>
      <c r="AR5059" t="s">
        <v>91</v>
      </c>
      <c r="AS5059">
        <v>9000025415</v>
      </c>
      <c r="AV5059" t="s">
        <v>349</v>
      </c>
      <c r="AW5059" t="str">
        <f>_xlfn.XLOOKUP(UNIVERSO[[#This Row],[RUTA-LOCALIDAD D&amp;N]],'[1]Cuota Ruta'!E:E,'[1]Cuota Ruta'!G:G)</f>
        <v>Cargar</v>
      </c>
    </row>
    <row r="5060" spans="1:49" x14ac:dyDescent="0.25">
      <c r="A5060" t="s">
        <v>48</v>
      </c>
      <c r="B5060" t="s">
        <v>49</v>
      </c>
      <c r="C5060" t="s">
        <v>50</v>
      </c>
      <c r="D5060" t="s">
        <v>51</v>
      </c>
      <c r="E5060" t="s">
        <v>193</v>
      </c>
      <c r="F5060" t="s">
        <v>194</v>
      </c>
      <c r="G5060">
        <v>9000026492</v>
      </c>
      <c r="H5060">
        <v>26492</v>
      </c>
      <c r="I5060" t="s">
        <v>15888</v>
      </c>
      <c r="J5060" t="s">
        <v>15889</v>
      </c>
      <c r="K5060" t="s">
        <v>197</v>
      </c>
      <c r="L5060" t="s">
        <v>198</v>
      </c>
      <c r="M5060" t="s">
        <v>198</v>
      </c>
      <c r="N5060" t="s">
        <v>58</v>
      </c>
      <c r="O5060" t="s">
        <v>59</v>
      </c>
      <c r="P5060">
        <v>314</v>
      </c>
      <c r="Q5060" t="s">
        <v>209</v>
      </c>
      <c r="R5060" t="s">
        <v>209</v>
      </c>
      <c r="S5060" t="s">
        <v>200</v>
      </c>
      <c r="T5060" t="s">
        <v>200</v>
      </c>
      <c r="U5060">
        <v>18.4662176767985</v>
      </c>
      <c r="V5060">
        <v>-69.299352857801694</v>
      </c>
      <c r="W5060" t="s">
        <v>210</v>
      </c>
      <c r="X5060" t="s">
        <v>63</v>
      </c>
      <c r="Y5060" t="s">
        <v>64</v>
      </c>
      <c r="Z5060" t="s">
        <v>65</v>
      </c>
      <c r="AA5060">
        <v>1160002571</v>
      </c>
      <c r="AB5060" t="s">
        <v>116</v>
      </c>
      <c r="AC5060" t="s">
        <v>67</v>
      </c>
      <c r="AD5060">
        <v>18.466288559999999</v>
      </c>
      <c r="AE5060">
        <v>-69.299336280000006</v>
      </c>
      <c r="AF5060" t="s">
        <v>15890</v>
      </c>
      <c r="AG5060" t="s">
        <v>32</v>
      </c>
      <c r="AH5060" t="s">
        <v>48</v>
      </c>
      <c r="AI5060" t="s">
        <v>87</v>
      </c>
      <c r="AJ5060" t="s">
        <v>1584</v>
      </c>
      <c r="AK5060" t="s">
        <v>203</v>
      </c>
      <c r="AL5060" t="s">
        <v>193</v>
      </c>
      <c r="AM5060" t="s">
        <v>204</v>
      </c>
      <c r="AN5060">
        <v>20</v>
      </c>
      <c r="AO5060" t="s">
        <v>205</v>
      </c>
      <c r="AR5060" t="s">
        <v>91</v>
      </c>
      <c r="AS5060">
        <v>9000026492</v>
      </c>
      <c r="AU5060">
        <v>20</v>
      </c>
      <c r="AV5060" t="s">
        <v>206</v>
      </c>
      <c r="AW5060" t="str">
        <f>_xlfn.XLOOKUP(UNIVERSO[[#This Row],[RUTA-LOCALIDAD D&amp;N]],'[1]Cuota Ruta'!E:E,'[1]Cuota Ruta'!G:G)</f>
        <v>Cargar</v>
      </c>
    </row>
    <row r="5061" spans="1:49" x14ac:dyDescent="0.25">
      <c r="A5061" t="s">
        <v>48</v>
      </c>
      <c r="B5061" t="s">
        <v>49</v>
      </c>
      <c r="C5061" t="s">
        <v>50</v>
      </c>
      <c r="D5061" t="s">
        <v>51</v>
      </c>
      <c r="E5061" t="s">
        <v>193</v>
      </c>
      <c r="F5061" t="s">
        <v>194</v>
      </c>
      <c r="G5061">
        <v>9000027930</v>
      </c>
      <c r="H5061">
        <v>27930</v>
      </c>
      <c r="I5061" t="s">
        <v>15891</v>
      </c>
      <c r="J5061" t="s">
        <v>15892</v>
      </c>
      <c r="K5061" t="s">
        <v>197</v>
      </c>
      <c r="L5061" t="s">
        <v>198</v>
      </c>
      <c r="M5061" t="s">
        <v>198</v>
      </c>
      <c r="N5061" t="s">
        <v>58</v>
      </c>
      <c r="O5061" t="s">
        <v>59</v>
      </c>
      <c r="P5061">
        <v>308</v>
      </c>
      <c r="Q5061" t="s">
        <v>199</v>
      </c>
      <c r="R5061" t="s">
        <v>199</v>
      </c>
      <c r="S5061" t="s">
        <v>200</v>
      </c>
      <c r="T5061" t="s">
        <v>200</v>
      </c>
      <c r="U5061">
        <v>18.4706161022186</v>
      </c>
      <c r="V5061">
        <v>-69.279198646545396</v>
      </c>
      <c r="W5061" t="s">
        <v>201</v>
      </c>
      <c r="X5061" t="s">
        <v>63</v>
      </c>
      <c r="Y5061" t="s">
        <v>64</v>
      </c>
      <c r="Z5061" t="s">
        <v>65</v>
      </c>
      <c r="AA5061">
        <v>1160011486</v>
      </c>
      <c r="AB5061" t="s">
        <v>116</v>
      </c>
      <c r="AC5061" t="s">
        <v>67</v>
      </c>
      <c r="AD5061">
        <v>18.470616419999999</v>
      </c>
      <c r="AE5061">
        <v>-69.279168819999995</v>
      </c>
      <c r="AF5061" t="s">
        <v>15893</v>
      </c>
      <c r="AG5061" t="s">
        <v>32</v>
      </c>
      <c r="AH5061" t="s">
        <v>48</v>
      </c>
      <c r="AI5061" t="s">
        <v>87</v>
      </c>
      <c r="AJ5061" t="s">
        <v>1584</v>
      </c>
      <c r="AK5061" t="s">
        <v>203</v>
      </c>
      <c r="AL5061" t="s">
        <v>193</v>
      </c>
      <c r="AM5061" t="s">
        <v>204</v>
      </c>
      <c r="AN5061">
        <v>20</v>
      </c>
      <c r="AO5061" t="s">
        <v>205</v>
      </c>
      <c r="AR5061" t="s">
        <v>91</v>
      </c>
      <c r="AS5061">
        <v>9000027930</v>
      </c>
      <c r="AU5061">
        <v>20</v>
      </c>
      <c r="AV5061" t="s">
        <v>206</v>
      </c>
      <c r="AW5061" t="str">
        <f>_xlfn.XLOOKUP(UNIVERSO[[#This Row],[RUTA-LOCALIDAD D&amp;N]],'[1]Cuota Ruta'!E:E,'[1]Cuota Ruta'!G:G)</f>
        <v>Cargar</v>
      </c>
    </row>
    <row r="5062" spans="1:49" x14ac:dyDescent="0.25">
      <c r="A5062" t="s">
        <v>48</v>
      </c>
      <c r="B5062" t="s">
        <v>49</v>
      </c>
      <c r="C5062" t="s">
        <v>50</v>
      </c>
      <c r="D5062" t="s">
        <v>51</v>
      </c>
      <c r="E5062" t="s">
        <v>193</v>
      </c>
      <c r="F5062" t="s">
        <v>194</v>
      </c>
      <c r="G5062">
        <v>9000029349</v>
      </c>
      <c r="H5062">
        <v>29349</v>
      </c>
      <c r="I5062" t="s">
        <v>15894</v>
      </c>
      <c r="J5062" t="s">
        <v>15895</v>
      </c>
      <c r="K5062" t="s">
        <v>197</v>
      </c>
      <c r="L5062" t="s">
        <v>193</v>
      </c>
      <c r="M5062" t="s">
        <v>193</v>
      </c>
      <c r="N5062" t="s">
        <v>58</v>
      </c>
      <c r="O5062" t="s">
        <v>59</v>
      </c>
      <c r="P5062">
        <v>306</v>
      </c>
      <c r="Q5062" t="s">
        <v>326</v>
      </c>
      <c r="R5062" t="s">
        <v>326</v>
      </c>
      <c r="S5062" t="s">
        <v>327</v>
      </c>
      <c r="T5062" t="s">
        <v>327</v>
      </c>
      <c r="U5062">
        <v>18.436077117919901</v>
      </c>
      <c r="V5062">
        <v>-68.972454071044893</v>
      </c>
      <c r="W5062" t="s">
        <v>328</v>
      </c>
      <c r="X5062" t="s">
        <v>63</v>
      </c>
      <c r="Y5062" t="s">
        <v>64</v>
      </c>
      <c r="Z5062" t="s">
        <v>65</v>
      </c>
      <c r="AA5062">
        <v>1160000517</v>
      </c>
      <c r="AB5062" t="s">
        <v>116</v>
      </c>
      <c r="AC5062" t="s">
        <v>67</v>
      </c>
      <c r="AD5062">
        <v>18.43597333333333</v>
      </c>
      <c r="AE5062">
        <v>-68.972655000000003</v>
      </c>
      <c r="AF5062" t="s">
        <v>15896</v>
      </c>
      <c r="AG5062" t="s">
        <v>32</v>
      </c>
      <c r="AH5062" t="s">
        <v>48</v>
      </c>
      <c r="AI5062" t="s">
        <v>87</v>
      </c>
      <c r="AJ5062" t="s">
        <v>1584</v>
      </c>
      <c r="AK5062" t="s">
        <v>330</v>
      </c>
      <c r="AL5062" t="s">
        <v>193</v>
      </c>
      <c r="AM5062" t="s">
        <v>331</v>
      </c>
      <c r="AN5062">
        <v>18</v>
      </c>
      <c r="AO5062" t="s">
        <v>2128</v>
      </c>
      <c r="AR5062" t="s">
        <v>91</v>
      </c>
      <c r="AS5062">
        <v>9000029349</v>
      </c>
      <c r="AU5062">
        <v>18</v>
      </c>
      <c r="AV5062" t="s">
        <v>206</v>
      </c>
      <c r="AW5062" t="str">
        <f>_xlfn.XLOOKUP(UNIVERSO[[#This Row],[RUTA-LOCALIDAD D&amp;N]],'[1]Cuota Ruta'!E:E,'[1]Cuota Ruta'!G:G)</f>
        <v>Cargar</v>
      </c>
    </row>
    <row r="5063" spans="1:49" x14ac:dyDescent="0.25">
      <c r="A5063" t="s">
        <v>48</v>
      </c>
      <c r="B5063" t="s">
        <v>49</v>
      </c>
      <c r="C5063" t="s">
        <v>50</v>
      </c>
      <c r="D5063" t="s">
        <v>76</v>
      </c>
      <c r="E5063" t="s">
        <v>140</v>
      </c>
      <c r="F5063" t="s">
        <v>141</v>
      </c>
      <c r="G5063">
        <v>9000016475</v>
      </c>
      <c r="H5063">
        <v>16475</v>
      </c>
      <c r="I5063" t="s">
        <v>1299</v>
      </c>
      <c r="J5063" t="s">
        <v>15897</v>
      </c>
      <c r="K5063" t="s">
        <v>144</v>
      </c>
      <c r="L5063" t="s">
        <v>93</v>
      </c>
      <c r="M5063" t="s">
        <v>93</v>
      </c>
      <c r="N5063" t="s">
        <v>186</v>
      </c>
      <c r="O5063" t="s">
        <v>59</v>
      </c>
      <c r="P5063">
        <v>370</v>
      </c>
      <c r="Q5063" t="s">
        <v>1443</v>
      </c>
      <c r="R5063" t="s">
        <v>1443</v>
      </c>
      <c r="S5063" t="s">
        <v>147</v>
      </c>
      <c r="T5063" t="s">
        <v>147</v>
      </c>
      <c r="U5063">
        <v>18.508832386561799</v>
      </c>
      <c r="V5063">
        <v>-69.791229248046903</v>
      </c>
      <c r="W5063" t="s">
        <v>1444</v>
      </c>
      <c r="X5063" t="s">
        <v>85</v>
      </c>
      <c r="Y5063" t="s">
        <v>64</v>
      </c>
      <c r="Z5063" t="s">
        <v>99</v>
      </c>
      <c r="AA5063">
        <v>1153004268</v>
      </c>
      <c r="AB5063" t="s">
        <v>66</v>
      </c>
      <c r="AC5063" t="s">
        <v>67</v>
      </c>
      <c r="AD5063">
        <v>18.508832386561799</v>
      </c>
      <c r="AE5063">
        <v>-69.791229248046903</v>
      </c>
      <c r="AF5063" t="s">
        <v>15898</v>
      </c>
      <c r="AG5063" t="s">
        <v>32</v>
      </c>
      <c r="AH5063" t="s">
        <v>48</v>
      </c>
      <c r="AI5063" t="s">
        <v>87</v>
      </c>
      <c r="AJ5063" t="s">
        <v>1584</v>
      </c>
      <c r="AK5063" t="s">
        <v>150</v>
      </c>
      <c r="AL5063" t="s">
        <v>140</v>
      </c>
      <c r="AM5063" t="s">
        <v>151</v>
      </c>
      <c r="AR5063" t="s">
        <v>91</v>
      </c>
      <c r="AS5063">
        <v>9000016475</v>
      </c>
      <c r="AV5063" t="s">
        <v>153</v>
      </c>
      <c r="AW5063" t="str">
        <f>_xlfn.XLOOKUP(UNIVERSO[[#This Row],[RUTA-LOCALIDAD D&amp;N]],'[1]Cuota Ruta'!E:E,'[1]Cuota Ruta'!G:G)</f>
        <v>Cargar</v>
      </c>
    </row>
    <row r="5064" spans="1:49" x14ac:dyDescent="0.25">
      <c r="A5064" t="s">
        <v>48</v>
      </c>
      <c r="B5064" t="s">
        <v>49</v>
      </c>
      <c r="C5064" t="s">
        <v>50</v>
      </c>
      <c r="D5064" t="s">
        <v>51</v>
      </c>
      <c r="E5064" t="s">
        <v>823</v>
      </c>
      <c r="F5064" t="s">
        <v>283</v>
      </c>
      <c r="G5064">
        <v>9000029977</v>
      </c>
      <c r="H5064">
        <v>29977</v>
      </c>
      <c r="I5064" t="s">
        <v>10058</v>
      </c>
      <c r="J5064" t="s">
        <v>15899</v>
      </c>
      <c r="K5064" t="s">
        <v>286</v>
      </c>
      <c r="L5064" t="s">
        <v>826</v>
      </c>
      <c r="M5064" t="s">
        <v>826</v>
      </c>
      <c r="N5064" t="s">
        <v>827</v>
      </c>
      <c r="O5064" t="s">
        <v>59</v>
      </c>
      <c r="P5064">
        <v>347</v>
      </c>
      <c r="Q5064" t="s">
        <v>3244</v>
      </c>
      <c r="R5064" t="s">
        <v>3244</v>
      </c>
      <c r="S5064" t="s">
        <v>829</v>
      </c>
      <c r="T5064" t="s">
        <v>829</v>
      </c>
      <c r="U5064">
        <v>19.349845886230401</v>
      </c>
      <c r="V5064">
        <v>-70.235908508300696</v>
      </c>
      <c r="W5064" t="s">
        <v>3245</v>
      </c>
      <c r="X5064" t="s">
        <v>85</v>
      </c>
      <c r="Y5064" t="s">
        <v>64</v>
      </c>
      <c r="Z5064" t="s">
        <v>65</v>
      </c>
      <c r="AA5064">
        <v>1154000540</v>
      </c>
      <c r="AB5064" t="s">
        <v>116</v>
      </c>
      <c r="AC5064" t="s">
        <v>67</v>
      </c>
      <c r="AD5064">
        <v>19.350134099999998</v>
      </c>
      <c r="AE5064">
        <v>-70.235886600000001</v>
      </c>
      <c r="AF5064" t="s">
        <v>15900</v>
      </c>
      <c r="AG5064" t="s">
        <v>32</v>
      </c>
      <c r="AH5064" t="s">
        <v>48</v>
      </c>
      <c r="AI5064" t="s">
        <v>87</v>
      </c>
      <c r="AJ5064" t="s">
        <v>1584</v>
      </c>
      <c r="AR5064" t="s">
        <v>91</v>
      </c>
      <c r="AS5064">
        <v>9000029977</v>
      </c>
      <c r="AW5064" t="str">
        <f>_xlfn.XLOOKUP(UNIVERSO[[#This Row],[RUTA-LOCALIDAD D&amp;N]],'[1]Cuota Ruta'!E:E,'[1]Cuota Ruta'!G:G)</f>
        <v>Cargar</v>
      </c>
    </row>
    <row r="5065" spans="1:49" x14ac:dyDescent="0.25">
      <c r="A5065" t="s">
        <v>48</v>
      </c>
      <c r="B5065" t="s">
        <v>49</v>
      </c>
      <c r="C5065" t="s">
        <v>50</v>
      </c>
      <c r="D5065" t="s">
        <v>51</v>
      </c>
      <c r="E5065" t="s">
        <v>338</v>
      </c>
      <c r="F5065" t="s">
        <v>283</v>
      </c>
      <c r="G5065">
        <v>9000016675</v>
      </c>
      <c r="H5065">
        <v>16675</v>
      </c>
      <c r="I5065" t="s">
        <v>7696</v>
      </c>
      <c r="J5065" t="s">
        <v>15901</v>
      </c>
      <c r="K5065" t="s">
        <v>286</v>
      </c>
      <c r="L5065" t="s">
        <v>338</v>
      </c>
      <c r="M5065" t="s">
        <v>338</v>
      </c>
      <c r="N5065" t="s">
        <v>253</v>
      </c>
      <c r="O5065" t="s">
        <v>59</v>
      </c>
      <c r="P5065">
        <v>344</v>
      </c>
      <c r="Q5065" t="s">
        <v>1607</v>
      </c>
      <c r="R5065" t="s">
        <v>1607</v>
      </c>
      <c r="S5065" t="s">
        <v>343</v>
      </c>
      <c r="T5065" t="s">
        <v>343</v>
      </c>
      <c r="U5065">
        <v>19.401023864746101</v>
      </c>
      <c r="V5065">
        <v>-70.669792175292997</v>
      </c>
      <c r="W5065" t="s">
        <v>1608</v>
      </c>
      <c r="X5065" t="s">
        <v>63</v>
      </c>
      <c r="Y5065" t="s">
        <v>64</v>
      </c>
      <c r="Z5065" t="s">
        <v>65</v>
      </c>
      <c r="AA5065">
        <v>1151000390</v>
      </c>
      <c r="AB5065" t="s">
        <v>66</v>
      </c>
      <c r="AC5065" t="s">
        <v>67</v>
      </c>
      <c r="AD5065">
        <v>19.401023864746101</v>
      </c>
      <c r="AE5065">
        <v>-70.669792175292997</v>
      </c>
      <c r="AF5065" t="s">
        <v>15902</v>
      </c>
      <c r="AG5065" t="s">
        <v>32</v>
      </c>
      <c r="AH5065" t="s">
        <v>48</v>
      </c>
      <c r="AI5065" t="s">
        <v>87</v>
      </c>
      <c r="AJ5065" t="s">
        <v>1584</v>
      </c>
      <c r="AK5065" t="s">
        <v>408</v>
      </c>
      <c r="AL5065" t="s">
        <v>338</v>
      </c>
      <c r="AM5065" t="s">
        <v>409</v>
      </c>
      <c r="AR5065" t="s">
        <v>91</v>
      </c>
      <c r="AS5065">
        <v>9000016675</v>
      </c>
      <c r="AV5065" t="s">
        <v>410</v>
      </c>
      <c r="AW5065" t="str">
        <f>_xlfn.XLOOKUP(UNIVERSO[[#This Row],[RUTA-LOCALIDAD D&amp;N]],'[1]Cuota Ruta'!E:E,'[1]Cuota Ruta'!G:G)</f>
        <v>Cargar</v>
      </c>
    </row>
    <row r="5066" spans="1:49" x14ac:dyDescent="0.25">
      <c r="A5066" t="s">
        <v>48</v>
      </c>
      <c r="B5066" t="s">
        <v>49</v>
      </c>
      <c r="C5066" t="s">
        <v>50</v>
      </c>
      <c r="D5066" t="s">
        <v>51</v>
      </c>
      <c r="E5066" t="s">
        <v>823</v>
      </c>
      <c r="F5066" t="s">
        <v>283</v>
      </c>
      <c r="G5066">
        <v>9000030897</v>
      </c>
      <c r="H5066">
        <v>30897</v>
      </c>
      <c r="I5066" t="s">
        <v>15903</v>
      </c>
      <c r="J5066" t="s">
        <v>15904</v>
      </c>
      <c r="K5066" t="s">
        <v>286</v>
      </c>
      <c r="L5066" t="s">
        <v>826</v>
      </c>
      <c r="M5066" t="s">
        <v>826</v>
      </c>
      <c r="N5066" t="s">
        <v>827</v>
      </c>
      <c r="O5066" t="s">
        <v>59</v>
      </c>
      <c r="P5066">
        <v>334</v>
      </c>
      <c r="Q5066" t="s">
        <v>1456</v>
      </c>
      <c r="R5066" t="s">
        <v>1456</v>
      </c>
      <c r="S5066" t="s">
        <v>829</v>
      </c>
      <c r="T5066" t="s">
        <v>829</v>
      </c>
      <c r="U5066">
        <v>19.3819777170817</v>
      </c>
      <c r="V5066">
        <v>-70.4237060546875</v>
      </c>
      <c r="W5066" t="s">
        <v>1457</v>
      </c>
      <c r="X5066" t="s">
        <v>85</v>
      </c>
      <c r="Y5066" t="s">
        <v>64</v>
      </c>
      <c r="Z5066" t="s">
        <v>65</v>
      </c>
      <c r="AA5066">
        <v>1154001904</v>
      </c>
      <c r="AB5066" t="s">
        <v>116</v>
      </c>
      <c r="AC5066" t="s">
        <v>67</v>
      </c>
      <c r="AD5066">
        <v>19.382026199999999</v>
      </c>
      <c r="AE5066">
        <v>-70.423752800000003</v>
      </c>
      <c r="AF5066" t="s">
        <v>15905</v>
      </c>
      <c r="AG5066" t="s">
        <v>32</v>
      </c>
      <c r="AH5066" t="s">
        <v>48</v>
      </c>
      <c r="AI5066" t="s">
        <v>87</v>
      </c>
      <c r="AJ5066" t="s">
        <v>1584</v>
      </c>
      <c r="AR5066" t="s">
        <v>91</v>
      </c>
      <c r="AS5066">
        <v>9000030897</v>
      </c>
      <c r="AW5066" t="str">
        <f>_xlfn.XLOOKUP(UNIVERSO[[#This Row],[RUTA-LOCALIDAD D&amp;N]],'[1]Cuota Ruta'!E:E,'[1]Cuota Ruta'!G:G)</f>
        <v>Cargar</v>
      </c>
    </row>
    <row r="5067" spans="1:49" x14ac:dyDescent="0.25">
      <c r="A5067" t="s">
        <v>48</v>
      </c>
      <c r="B5067" t="s">
        <v>49</v>
      </c>
      <c r="C5067" t="s">
        <v>50</v>
      </c>
      <c r="D5067" t="s">
        <v>51</v>
      </c>
      <c r="E5067" t="s">
        <v>823</v>
      </c>
      <c r="F5067" t="s">
        <v>283</v>
      </c>
      <c r="G5067">
        <v>9000032267</v>
      </c>
      <c r="H5067">
        <v>32267</v>
      </c>
      <c r="I5067" t="s">
        <v>13267</v>
      </c>
      <c r="J5067" t="s">
        <v>15906</v>
      </c>
      <c r="K5067" t="s">
        <v>286</v>
      </c>
      <c r="L5067" t="s">
        <v>877</v>
      </c>
      <c r="M5067" t="s">
        <v>877</v>
      </c>
      <c r="N5067" t="s">
        <v>4886</v>
      </c>
      <c r="O5067" t="s">
        <v>59</v>
      </c>
      <c r="P5067">
        <v>346</v>
      </c>
      <c r="Q5067" t="s">
        <v>879</v>
      </c>
      <c r="R5067" t="s">
        <v>879</v>
      </c>
      <c r="S5067" t="s">
        <v>840</v>
      </c>
      <c r="T5067" t="s">
        <v>840</v>
      </c>
      <c r="U5067">
        <v>19.125459671020501</v>
      </c>
      <c r="V5067">
        <v>-70.302957534789996</v>
      </c>
      <c r="W5067" t="s">
        <v>880</v>
      </c>
      <c r="X5067" t="s">
        <v>85</v>
      </c>
      <c r="Y5067" t="s">
        <v>64</v>
      </c>
      <c r="Z5067" t="s">
        <v>65</v>
      </c>
      <c r="AA5067">
        <v>1154004778</v>
      </c>
      <c r="AB5067" t="s">
        <v>116</v>
      </c>
      <c r="AC5067" t="s">
        <v>67</v>
      </c>
      <c r="AD5067">
        <v>19.122565099999999</v>
      </c>
      <c r="AE5067">
        <v>-70.307239300000006</v>
      </c>
      <c r="AF5067" t="s">
        <v>15907</v>
      </c>
      <c r="AG5067" t="s">
        <v>32</v>
      </c>
      <c r="AH5067" t="s">
        <v>48</v>
      </c>
      <c r="AI5067" t="s">
        <v>87</v>
      </c>
      <c r="AJ5067" t="s">
        <v>1584</v>
      </c>
      <c r="AR5067" t="s">
        <v>91</v>
      </c>
      <c r="AS5067">
        <v>9000032267</v>
      </c>
      <c r="AW5067" t="str">
        <f>_xlfn.XLOOKUP(UNIVERSO[[#This Row],[RUTA-LOCALIDAD D&amp;N]],'[1]Cuota Ruta'!E:E,'[1]Cuota Ruta'!G:G)</f>
        <v>Cargar</v>
      </c>
    </row>
    <row r="5068" spans="1:49" x14ac:dyDescent="0.25">
      <c r="A5068" t="s">
        <v>48</v>
      </c>
      <c r="B5068" t="s">
        <v>49</v>
      </c>
      <c r="C5068" t="s">
        <v>110</v>
      </c>
      <c r="D5068" t="s">
        <v>51</v>
      </c>
      <c r="E5068" t="s">
        <v>823</v>
      </c>
      <c r="F5068" t="s">
        <v>283</v>
      </c>
      <c r="G5068">
        <v>9000032449</v>
      </c>
      <c r="H5068">
        <v>32449</v>
      </c>
      <c r="I5068" t="s">
        <v>15908</v>
      </c>
      <c r="J5068" t="s">
        <v>15909</v>
      </c>
      <c r="K5068" t="s">
        <v>286</v>
      </c>
      <c r="L5068" t="s">
        <v>877</v>
      </c>
      <c r="M5068" t="s">
        <v>877</v>
      </c>
      <c r="N5068" t="s">
        <v>4886</v>
      </c>
      <c r="O5068" t="s">
        <v>59</v>
      </c>
      <c r="P5068">
        <v>338</v>
      </c>
      <c r="Q5068" t="s">
        <v>856</v>
      </c>
      <c r="R5068" t="s">
        <v>856</v>
      </c>
      <c r="S5068" t="s">
        <v>840</v>
      </c>
      <c r="T5068" t="s">
        <v>840</v>
      </c>
      <c r="U5068">
        <v>19.1167731285095</v>
      </c>
      <c r="V5068">
        <v>-70.408533096313505</v>
      </c>
      <c r="W5068" t="s">
        <v>857</v>
      </c>
      <c r="X5068" t="s">
        <v>85</v>
      </c>
      <c r="Y5068" t="s">
        <v>64</v>
      </c>
      <c r="Z5068" t="s">
        <v>65</v>
      </c>
      <c r="AA5068">
        <v>1154005105</v>
      </c>
      <c r="AB5068" t="s">
        <v>116</v>
      </c>
      <c r="AC5068" t="s">
        <v>67</v>
      </c>
      <c r="AD5068">
        <v>19.116751666666669</v>
      </c>
      <c r="AE5068">
        <v>-70.408606666666671</v>
      </c>
      <c r="AF5068" t="s">
        <v>15910</v>
      </c>
      <c r="AG5068" t="s">
        <v>32</v>
      </c>
      <c r="AH5068" t="s">
        <v>48</v>
      </c>
      <c r="AI5068" t="s">
        <v>87</v>
      </c>
      <c r="AJ5068" t="s">
        <v>1584</v>
      </c>
      <c r="AR5068" t="s">
        <v>91</v>
      </c>
      <c r="AS5068">
        <v>9000032449</v>
      </c>
      <c r="AW5068" t="str">
        <f>_xlfn.XLOOKUP(UNIVERSO[[#This Row],[RUTA-LOCALIDAD D&amp;N]],'[1]Cuota Ruta'!E:E,'[1]Cuota Ruta'!G:G)</f>
        <v>Cargar</v>
      </c>
    </row>
    <row r="5069" spans="1:49" x14ac:dyDescent="0.25">
      <c r="A5069" t="s">
        <v>48</v>
      </c>
      <c r="B5069" t="s">
        <v>49</v>
      </c>
      <c r="C5069" t="s">
        <v>50</v>
      </c>
      <c r="D5069" t="s">
        <v>51</v>
      </c>
      <c r="E5069" t="s">
        <v>823</v>
      </c>
      <c r="F5069" t="s">
        <v>283</v>
      </c>
      <c r="G5069">
        <v>9000033791</v>
      </c>
      <c r="H5069">
        <v>33791</v>
      </c>
      <c r="I5069" t="s">
        <v>8296</v>
      </c>
      <c r="J5069" t="s">
        <v>15911</v>
      </c>
      <c r="K5069" t="s">
        <v>286</v>
      </c>
      <c r="L5069" t="s">
        <v>826</v>
      </c>
      <c r="M5069" t="s">
        <v>826</v>
      </c>
      <c r="N5069" t="s">
        <v>827</v>
      </c>
      <c r="O5069" t="s">
        <v>59</v>
      </c>
      <c r="P5069">
        <v>340</v>
      </c>
      <c r="Q5069" t="s">
        <v>2525</v>
      </c>
      <c r="R5069" t="s">
        <v>2525</v>
      </c>
      <c r="S5069" t="s">
        <v>840</v>
      </c>
      <c r="T5069" t="s">
        <v>840</v>
      </c>
      <c r="U5069">
        <v>19.042161941528299</v>
      </c>
      <c r="V5069">
        <v>-70.148971557617202</v>
      </c>
      <c r="W5069" t="s">
        <v>2526</v>
      </c>
      <c r="X5069" t="s">
        <v>85</v>
      </c>
      <c r="Y5069" t="s">
        <v>64</v>
      </c>
      <c r="Z5069" t="s">
        <v>65</v>
      </c>
      <c r="AA5069">
        <v>1154007795</v>
      </c>
      <c r="AB5069" t="s">
        <v>116</v>
      </c>
      <c r="AC5069" t="s">
        <v>67</v>
      </c>
      <c r="AD5069">
        <v>19.0421935</v>
      </c>
      <c r="AE5069">
        <v>-70.148965500000003</v>
      </c>
      <c r="AF5069" t="s">
        <v>15912</v>
      </c>
      <c r="AG5069" t="s">
        <v>32</v>
      </c>
      <c r="AH5069" t="s">
        <v>48</v>
      </c>
      <c r="AI5069" t="s">
        <v>87</v>
      </c>
      <c r="AJ5069" t="s">
        <v>1584</v>
      </c>
      <c r="AR5069" t="s">
        <v>91</v>
      </c>
      <c r="AS5069">
        <v>9000033791</v>
      </c>
      <c r="AW5069" t="str">
        <f>_xlfn.XLOOKUP(UNIVERSO[[#This Row],[RUTA-LOCALIDAD D&amp;N]],'[1]Cuota Ruta'!E:E,'[1]Cuota Ruta'!G:G)</f>
        <v>Cargar</v>
      </c>
    </row>
    <row r="5070" spans="1:49" x14ac:dyDescent="0.25">
      <c r="A5070" t="s">
        <v>48</v>
      </c>
      <c r="B5070" t="s">
        <v>49</v>
      </c>
      <c r="C5070" t="s">
        <v>50</v>
      </c>
      <c r="D5070" t="s">
        <v>51</v>
      </c>
      <c r="E5070" t="s">
        <v>823</v>
      </c>
      <c r="F5070" t="s">
        <v>283</v>
      </c>
      <c r="G5070">
        <v>9000034070</v>
      </c>
      <c r="H5070">
        <v>34070</v>
      </c>
      <c r="I5070" t="s">
        <v>15913</v>
      </c>
      <c r="J5070" t="s">
        <v>15914</v>
      </c>
      <c r="K5070" t="s">
        <v>286</v>
      </c>
      <c r="L5070" t="s">
        <v>826</v>
      </c>
      <c r="M5070" t="s">
        <v>826</v>
      </c>
      <c r="N5070" t="s">
        <v>827</v>
      </c>
      <c r="O5070" t="s">
        <v>59</v>
      </c>
      <c r="P5070">
        <v>341</v>
      </c>
      <c r="Q5070" t="s">
        <v>848</v>
      </c>
      <c r="R5070" t="s">
        <v>848</v>
      </c>
      <c r="S5070" t="s">
        <v>829</v>
      </c>
      <c r="T5070" t="s">
        <v>829</v>
      </c>
      <c r="U5070">
        <v>19.2711296081543</v>
      </c>
      <c r="V5070">
        <v>-70.461004257202106</v>
      </c>
      <c r="W5070" t="s">
        <v>849</v>
      </c>
      <c r="X5070" t="s">
        <v>85</v>
      </c>
      <c r="Y5070" t="s">
        <v>64</v>
      </c>
      <c r="Z5070" t="s">
        <v>65</v>
      </c>
      <c r="AA5070">
        <v>1154008158</v>
      </c>
      <c r="AB5070" t="s">
        <v>116</v>
      </c>
      <c r="AC5070" t="s">
        <v>67</v>
      </c>
      <c r="AD5070">
        <v>19.267558600000001</v>
      </c>
      <c r="AE5070">
        <v>-70.460856699999994</v>
      </c>
      <c r="AF5070" t="s">
        <v>15915</v>
      </c>
      <c r="AG5070" t="s">
        <v>32</v>
      </c>
      <c r="AH5070" t="s">
        <v>48</v>
      </c>
      <c r="AI5070" t="s">
        <v>87</v>
      </c>
      <c r="AJ5070" t="s">
        <v>1584</v>
      </c>
      <c r="AR5070" t="s">
        <v>91</v>
      </c>
      <c r="AS5070">
        <v>9000034070</v>
      </c>
      <c r="AW5070" t="str">
        <f>_xlfn.XLOOKUP(UNIVERSO[[#This Row],[RUTA-LOCALIDAD D&amp;N]],'[1]Cuota Ruta'!E:E,'[1]Cuota Ruta'!G:G)</f>
        <v>Cargar</v>
      </c>
    </row>
    <row r="5071" spans="1:49" x14ac:dyDescent="0.25">
      <c r="A5071" t="s">
        <v>48</v>
      </c>
      <c r="B5071" t="s">
        <v>49</v>
      </c>
      <c r="C5071" t="s">
        <v>50</v>
      </c>
      <c r="D5071" t="s">
        <v>51</v>
      </c>
      <c r="E5071" t="s">
        <v>77</v>
      </c>
      <c r="F5071" t="s">
        <v>53</v>
      </c>
      <c r="G5071">
        <v>9000034779</v>
      </c>
      <c r="H5071">
        <v>34779</v>
      </c>
      <c r="I5071" t="s">
        <v>15916</v>
      </c>
      <c r="J5071" t="s">
        <v>15917</v>
      </c>
      <c r="K5071" t="s">
        <v>56</v>
      </c>
      <c r="L5071" t="s">
        <v>57</v>
      </c>
      <c r="M5071" t="s">
        <v>57</v>
      </c>
      <c r="N5071" t="s">
        <v>58</v>
      </c>
      <c r="O5071" t="s">
        <v>59</v>
      </c>
      <c r="P5071">
        <v>444</v>
      </c>
      <c r="Q5071" t="s">
        <v>905</v>
      </c>
      <c r="R5071" t="s">
        <v>905</v>
      </c>
      <c r="S5071" t="s">
        <v>61</v>
      </c>
      <c r="T5071" t="s">
        <v>61</v>
      </c>
      <c r="U5071">
        <v>18.407896040000001</v>
      </c>
      <c r="V5071">
        <v>-70.113540650000004</v>
      </c>
      <c r="W5071" t="s">
        <v>906</v>
      </c>
      <c r="X5071" t="s">
        <v>63</v>
      </c>
      <c r="Y5071" t="s">
        <v>64</v>
      </c>
      <c r="Z5071" t="s">
        <v>65</v>
      </c>
      <c r="AA5071">
        <v>1169005924</v>
      </c>
      <c r="AB5071" t="s">
        <v>116</v>
      </c>
      <c r="AC5071" t="s">
        <v>67</v>
      </c>
      <c r="AD5071">
        <v>18.407919459999999</v>
      </c>
      <c r="AE5071">
        <v>-70.11343497</v>
      </c>
      <c r="AF5071" t="s">
        <v>15918</v>
      </c>
      <c r="AG5071" t="s">
        <v>32</v>
      </c>
      <c r="AH5071" t="s">
        <v>48</v>
      </c>
      <c r="AI5071" t="s">
        <v>87</v>
      </c>
      <c r="AJ5071" t="s">
        <v>1584</v>
      </c>
      <c r="AK5071" t="s">
        <v>70</v>
      </c>
      <c r="AL5071" t="s">
        <v>77</v>
      </c>
      <c r="AM5071" t="s">
        <v>71</v>
      </c>
      <c r="AR5071" t="s">
        <v>91</v>
      </c>
      <c r="AS5071">
        <v>9000034779</v>
      </c>
      <c r="AV5071" t="s">
        <v>75</v>
      </c>
      <c r="AW5071" t="str">
        <f>_xlfn.XLOOKUP(UNIVERSO[[#This Row],[RUTA-LOCALIDAD D&amp;N]],'[1]Cuota Ruta'!E:E,'[1]Cuota Ruta'!G:G)</f>
        <v>Cargar</v>
      </c>
    </row>
    <row r="5072" spans="1:49" x14ac:dyDescent="0.25">
      <c r="A5072" t="s">
        <v>48</v>
      </c>
      <c r="B5072" t="s">
        <v>49</v>
      </c>
      <c r="C5072" t="s">
        <v>50</v>
      </c>
      <c r="D5072" t="s">
        <v>51</v>
      </c>
      <c r="E5072" t="s">
        <v>77</v>
      </c>
      <c r="F5072" t="s">
        <v>53</v>
      </c>
      <c r="G5072">
        <v>9000035128</v>
      </c>
      <c r="H5072">
        <v>35128</v>
      </c>
      <c r="I5072" t="s">
        <v>15919</v>
      </c>
      <c r="J5072" t="s">
        <v>15920</v>
      </c>
      <c r="K5072" t="s">
        <v>56</v>
      </c>
      <c r="L5072" t="s">
        <v>57</v>
      </c>
      <c r="M5072" t="s">
        <v>57</v>
      </c>
      <c r="N5072" t="s">
        <v>58</v>
      </c>
      <c r="O5072" t="s">
        <v>59</v>
      </c>
      <c r="P5072">
        <v>464</v>
      </c>
      <c r="Q5072" t="s">
        <v>2214</v>
      </c>
      <c r="R5072" t="s">
        <v>2214</v>
      </c>
      <c r="S5072" t="s">
        <v>61</v>
      </c>
      <c r="T5072" t="s">
        <v>61</v>
      </c>
      <c r="U5072">
        <v>18.416976451873801</v>
      </c>
      <c r="V5072">
        <v>-70.039803504943805</v>
      </c>
      <c r="W5072" t="s">
        <v>2221</v>
      </c>
      <c r="X5072" t="s">
        <v>63</v>
      </c>
      <c r="Y5072" t="s">
        <v>64</v>
      </c>
      <c r="Z5072" t="s">
        <v>65</v>
      </c>
      <c r="AA5072">
        <v>1169007094</v>
      </c>
      <c r="AB5072" t="s">
        <v>116</v>
      </c>
      <c r="AC5072" t="s">
        <v>67</v>
      </c>
      <c r="AD5072">
        <v>18.416969399999999</v>
      </c>
      <c r="AE5072">
        <v>-70.039729300000005</v>
      </c>
      <c r="AF5072" t="s">
        <v>15921</v>
      </c>
      <c r="AG5072" t="s">
        <v>32</v>
      </c>
      <c r="AH5072" t="s">
        <v>48</v>
      </c>
      <c r="AI5072" t="s">
        <v>87</v>
      </c>
      <c r="AJ5072" t="s">
        <v>1584</v>
      </c>
      <c r="AK5072" t="s">
        <v>70</v>
      </c>
      <c r="AL5072" t="s">
        <v>77</v>
      </c>
      <c r="AM5072" t="s">
        <v>71</v>
      </c>
      <c r="AR5072" t="s">
        <v>91</v>
      </c>
      <c r="AS5072">
        <v>9000035128</v>
      </c>
      <c r="AV5072" t="s">
        <v>75</v>
      </c>
      <c r="AW5072" t="str">
        <f>_xlfn.XLOOKUP(UNIVERSO[[#This Row],[RUTA-LOCALIDAD D&amp;N]],'[1]Cuota Ruta'!E:E,'[1]Cuota Ruta'!G:G)</f>
        <v>Cargar</v>
      </c>
    </row>
    <row r="5073" spans="1:49" x14ac:dyDescent="0.25">
      <c r="A5073" t="s">
        <v>48</v>
      </c>
      <c r="B5073" t="s">
        <v>49</v>
      </c>
      <c r="C5073" t="s">
        <v>50</v>
      </c>
      <c r="D5073" t="s">
        <v>51</v>
      </c>
      <c r="E5073" t="s">
        <v>77</v>
      </c>
      <c r="F5073" t="s">
        <v>53</v>
      </c>
      <c r="G5073">
        <v>9000035254</v>
      </c>
      <c r="H5073">
        <v>35254</v>
      </c>
      <c r="I5073" t="s">
        <v>15922</v>
      </c>
      <c r="J5073" t="s">
        <v>15923</v>
      </c>
      <c r="K5073" t="s">
        <v>56</v>
      </c>
      <c r="L5073" t="s">
        <v>57</v>
      </c>
      <c r="M5073" t="s">
        <v>57</v>
      </c>
      <c r="N5073" t="s">
        <v>58</v>
      </c>
      <c r="O5073" t="s">
        <v>59</v>
      </c>
      <c r="P5073">
        <v>445</v>
      </c>
      <c r="Q5073" t="s">
        <v>248</v>
      </c>
      <c r="R5073" t="s">
        <v>248</v>
      </c>
      <c r="S5073" t="s">
        <v>61</v>
      </c>
      <c r="T5073" t="s">
        <v>61</v>
      </c>
      <c r="U5073">
        <v>18.4188938140869</v>
      </c>
      <c r="V5073">
        <v>-70.101194381713896</v>
      </c>
      <c r="W5073" t="s">
        <v>249</v>
      </c>
      <c r="X5073" t="s">
        <v>63</v>
      </c>
      <c r="Y5073" t="s">
        <v>64</v>
      </c>
      <c r="Z5073" t="s">
        <v>65</v>
      </c>
      <c r="AA5073">
        <v>1169004278</v>
      </c>
      <c r="AB5073" t="s">
        <v>116</v>
      </c>
      <c r="AC5073" t="s">
        <v>67</v>
      </c>
      <c r="AD5073">
        <v>18.418994810000001</v>
      </c>
      <c r="AE5073">
        <v>-70.101195869999998</v>
      </c>
      <c r="AF5073" t="s">
        <v>15924</v>
      </c>
      <c r="AG5073" t="s">
        <v>32</v>
      </c>
      <c r="AH5073" t="s">
        <v>48</v>
      </c>
      <c r="AI5073" t="s">
        <v>87</v>
      </c>
      <c r="AJ5073" t="s">
        <v>1584</v>
      </c>
      <c r="AK5073" t="s">
        <v>243</v>
      </c>
      <c r="AL5073" t="s">
        <v>77</v>
      </c>
      <c r="AM5073" t="s">
        <v>244</v>
      </c>
      <c r="AR5073" t="s">
        <v>91</v>
      </c>
      <c r="AS5073">
        <v>9000035254</v>
      </c>
      <c r="AV5073" t="s">
        <v>75</v>
      </c>
      <c r="AW5073" t="str">
        <f>_xlfn.XLOOKUP(UNIVERSO[[#This Row],[RUTA-LOCALIDAD D&amp;N]],'[1]Cuota Ruta'!E:E,'[1]Cuota Ruta'!G:G)</f>
        <v>Cargar</v>
      </c>
    </row>
    <row r="5074" spans="1:49" x14ac:dyDescent="0.25">
      <c r="A5074" t="s">
        <v>48</v>
      </c>
      <c r="B5074" t="s">
        <v>49</v>
      </c>
      <c r="C5074" t="s">
        <v>50</v>
      </c>
      <c r="D5074" t="s">
        <v>51</v>
      </c>
      <c r="E5074" t="s">
        <v>338</v>
      </c>
      <c r="F5074" t="s">
        <v>283</v>
      </c>
      <c r="G5074">
        <v>9000018589</v>
      </c>
      <c r="H5074">
        <v>18589</v>
      </c>
      <c r="I5074" t="s">
        <v>2039</v>
      </c>
      <c r="J5074" t="s">
        <v>15925</v>
      </c>
      <c r="K5074" t="s">
        <v>286</v>
      </c>
      <c r="L5074" t="s">
        <v>338</v>
      </c>
      <c r="M5074" t="s">
        <v>338</v>
      </c>
      <c r="N5074" t="s">
        <v>253</v>
      </c>
      <c r="O5074" t="s">
        <v>59</v>
      </c>
      <c r="P5074">
        <v>324</v>
      </c>
      <c r="Q5074" t="s">
        <v>1618</v>
      </c>
      <c r="R5074" t="s">
        <v>1618</v>
      </c>
      <c r="S5074" t="s">
        <v>343</v>
      </c>
      <c r="T5074" t="s">
        <v>343</v>
      </c>
      <c r="U5074">
        <v>19.290921449661301</v>
      </c>
      <c r="V5074">
        <v>-70.673057556152301</v>
      </c>
      <c r="W5074" t="s">
        <v>1619</v>
      </c>
      <c r="X5074" t="s">
        <v>63</v>
      </c>
      <c r="Y5074" t="s">
        <v>64</v>
      </c>
      <c r="Z5074" t="s">
        <v>65</v>
      </c>
      <c r="AA5074">
        <v>1151003560</v>
      </c>
      <c r="AB5074" t="s">
        <v>66</v>
      </c>
      <c r="AC5074" t="s">
        <v>67</v>
      </c>
      <c r="AD5074">
        <v>19.290921449661301</v>
      </c>
      <c r="AE5074">
        <v>-70.673057556152301</v>
      </c>
      <c r="AF5074" t="s">
        <v>15926</v>
      </c>
      <c r="AG5074" t="s">
        <v>32</v>
      </c>
      <c r="AH5074" t="s">
        <v>48</v>
      </c>
      <c r="AI5074" t="s">
        <v>87</v>
      </c>
      <c r="AJ5074" t="s">
        <v>1584</v>
      </c>
      <c r="AK5074" t="s">
        <v>408</v>
      </c>
      <c r="AL5074" t="s">
        <v>338</v>
      </c>
      <c r="AM5074" t="s">
        <v>409</v>
      </c>
      <c r="AR5074" t="s">
        <v>91</v>
      </c>
      <c r="AS5074">
        <v>9000018589</v>
      </c>
      <c r="AV5074" t="s">
        <v>410</v>
      </c>
      <c r="AW5074" t="str">
        <f>_xlfn.XLOOKUP(UNIVERSO[[#This Row],[RUTA-LOCALIDAD D&amp;N]],'[1]Cuota Ruta'!E:E,'[1]Cuota Ruta'!G:G)</f>
        <v>Cargar</v>
      </c>
    </row>
    <row r="5075" spans="1:49" x14ac:dyDescent="0.25">
      <c r="A5075" t="s">
        <v>48</v>
      </c>
      <c r="B5075" t="s">
        <v>49</v>
      </c>
      <c r="C5075" t="s">
        <v>50</v>
      </c>
      <c r="D5075" t="s">
        <v>51</v>
      </c>
      <c r="E5075" t="s">
        <v>338</v>
      </c>
      <c r="F5075" t="s">
        <v>283</v>
      </c>
      <c r="G5075">
        <v>9000018605</v>
      </c>
      <c r="H5075">
        <v>18605</v>
      </c>
      <c r="I5075" t="s">
        <v>14093</v>
      </c>
      <c r="J5075" t="s">
        <v>15927</v>
      </c>
      <c r="K5075" t="s">
        <v>286</v>
      </c>
      <c r="L5075" t="s">
        <v>338</v>
      </c>
      <c r="M5075" t="s">
        <v>338</v>
      </c>
      <c r="N5075" t="s">
        <v>253</v>
      </c>
      <c r="O5075" t="s">
        <v>59</v>
      </c>
      <c r="P5075">
        <v>323</v>
      </c>
      <c r="Q5075" t="s">
        <v>1757</v>
      </c>
      <c r="R5075" t="s">
        <v>1757</v>
      </c>
      <c r="S5075" t="s">
        <v>343</v>
      </c>
      <c r="T5075" t="s">
        <v>343</v>
      </c>
      <c r="U5075">
        <v>19.354291915893601</v>
      </c>
      <c r="V5075">
        <v>-71.044258117675795</v>
      </c>
      <c r="W5075" t="s">
        <v>1758</v>
      </c>
      <c r="X5075" t="s">
        <v>63</v>
      </c>
      <c r="Y5075" t="s">
        <v>64</v>
      </c>
      <c r="Z5075" t="s">
        <v>99</v>
      </c>
      <c r="AA5075">
        <v>1151003590</v>
      </c>
      <c r="AB5075" t="s">
        <v>66</v>
      </c>
      <c r="AC5075" t="s">
        <v>67</v>
      </c>
      <c r="AD5075">
        <v>19.354291915893601</v>
      </c>
      <c r="AE5075">
        <v>-71.044258117675795</v>
      </c>
      <c r="AF5075" t="s">
        <v>15928</v>
      </c>
      <c r="AG5075" t="s">
        <v>32</v>
      </c>
      <c r="AH5075" t="s">
        <v>48</v>
      </c>
      <c r="AI5075" t="s">
        <v>87</v>
      </c>
      <c r="AJ5075" t="s">
        <v>1584</v>
      </c>
      <c r="AK5075" t="s">
        <v>346</v>
      </c>
      <c r="AL5075" t="s">
        <v>338</v>
      </c>
      <c r="AM5075" t="s">
        <v>347</v>
      </c>
      <c r="AR5075" t="s">
        <v>91</v>
      </c>
      <c r="AS5075">
        <v>9000018605</v>
      </c>
      <c r="AV5075" t="s">
        <v>349</v>
      </c>
      <c r="AW5075" t="str">
        <f>_xlfn.XLOOKUP(UNIVERSO[[#This Row],[RUTA-LOCALIDAD D&amp;N]],'[1]Cuota Ruta'!E:E,'[1]Cuota Ruta'!G:G)</f>
        <v>Cargar</v>
      </c>
    </row>
    <row r="5076" spans="1:49" x14ac:dyDescent="0.25">
      <c r="A5076" t="s">
        <v>48</v>
      </c>
      <c r="B5076" t="s">
        <v>49</v>
      </c>
      <c r="C5076" t="s">
        <v>50</v>
      </c>
      <c r="D5076" t="s">
        <v>51</v>
      </c>
      <c r="E5076" t="s">
        <v>338</v>
      </c>
      <c r="F5076" t="s">
        <v>283</v>
      </c>
      <c r="G5076">
        <v>9000018618</v>
      </c>
      <c r="H5076">
        <v>18618</v>
      </c>
      <c r="I5076" t="s">
        <v>15929</v>
      </c>
      <c r="J5076" t="s">
        <v>15930</v>
      </c>
      <c r="K5076" t="s">
        <v>286</v>
      </c>
      <c r="L5076" t="s">
        <v>338</v>
      </c>
      <c r="M5076" t="s">
        <v>338</v>
      </c>
      <c r="N5076" t="s">
        <v>253</v>
      </c>
      <c r="O5076" t="s">
        <v>59</v>
      </c>
      <c r="P5076">
        <v>313</v>
      </c>
      <c r="Q5076" t="s">
        <v>1928</v>
      </c>
      <c r="R5076" t="s">
        <v>1928</v>
      </c>
      <c r="S5076" t="s">
        <v>665</v>
      </c>
      <c r="T5076" t="s">
        <v>665</v>
      </c>
      <c r="U5076">
        <v>19.3713893890381</v>
      </c>
      <c r="V5076">
        <v>-70.591934204101605</v>
      </c>
      <c r="W5076" t="s">
        <v>1929</v>
      </c>
      <c r="X5076" t="s">
        <v>63</v>
      </c>
      <c r="Y5076" t="s">
        <v>64</v>
      </c>
      <c r="Z5076" t="s">
        <v>65</v>
      </c>
      <c r="AA5076">
        <v>1151003619</v>
      </c>
      <c r="AB5076" t="s">
        <v>66</v>
      </c>
      <c r="AC5076" t="s">
        <v>67</v>
      </c>
      <c r="AD5076">
        <v>19.3713893890381</v>
      </c>
      <c r="AE5076">
        <v>-70.591934204101605</v>
      </c>
      <c r="AF5076" t="s">
        <v>15931</v>
      </c>
      <c r="AG5076" t="s">
        <v>32</v>
      </c>
      <c r="AH5076" t="s">
        <v>48</v>
      </c>
      <c r="AI5076" t="s">
        <v>87</v>
      </c>
      <c r="AJ5076" t="s">
        <v>1584</v>
      </c>
      <c r="AK5076" t="s">
        <v>697</v>
      </c>
      <c r="AL5076" t="s">
        <v>338</v>
      </c>
      <c r="AM5076" t="s">
        <v>698</v>
      </c>
      <c r="AR5076" t="s">
        <v>91</v>
      </c>
      <c r="AS5076">
        <v>9000018618</v>
      </c>
      <c r="AV5076" t="s">
        <v>410</v>
      </c>
      <c r="AW5076" t="str">
        <f>_xlfn.XLOOKUP(UNIVERSO[[#This Row],[RUTA-LOCALIDAD D&amp;N]],'[1]Cuota Ruta'!E:E,'[1]Cuota Ruta'!G:G)</f>
        <v>Cargar</v>
      </c>
    </row>
    <row r="5077" spans="1:49" x14ac:dyDescent="0.25">
      <c r="A5077" t="s">
        <v>48</v>
      </c>
      <c r="B5077" t="s">
        <v>49</v>
      </c>
      <c r="C5077" t="s">
        <v>110</v>
      </c>
      <c r="D5077" t="s">
        <v>51</v>
      </c>
      <c r="E5077" t="s">
        <v>338</v>
      </c>
      <c r="F5077" t="s">
        <v>283</v>
      </c>
      <c r="G5077">
        <v>9000018641</v>
      </c>
      <c r="H5077">
        <v>18641</v>
      </c>
      <c r="I5077" t="s">
        <v>15932</v>
      </c>
      <c r="J5077" t="s">
        <v>15933</v>
      </c>
      <c r="K5077" t="s">
        <v>286</v>
      </c>
      <c r="L5077" t="s">
        <v>338</v>
      </c>
      <c r="M5077" t="s">
        <v>338</v>
      </c>
      <c r="N5077" t="s">
        <v>253</v>
      </c>
      <c r="O5077" t="s">
        <v>59</v>
      </c>
      <c r="P5077">
        <v>301</v>
      </c>
      <c r="Q5077" t="s">
        <v>1874</v>
      </c>
      <c r="R5077" t="s">
        <v>1874</v>
      </c>
      <c r="S5077" t="s">
        <v>343</v>
      </c>
      <c r="T5077" t="s">
        <v>343</v>
      </c>
      <c r="U5077">
        <v>19.397298336029099</v>
      </c>
      <c r="V5077">
        <v>-70.744098663330107</v>
      </c>
      <c r="W5077" t="s">
        <v>1875</v>
      </c>
      <c r="X5077" t="s">
        <v>63</v>
      </c>
      <c r="Y5077" t="s">
        <v>64</v>
      </c>
      <c r="Z5077" t="s">
        <v>65</v>
      </c>
      <c r="AA5077">
        <v>1151003659</v>
      </c>
      <c r="AB5077" t="s">
        <v>66</v>
      </c>
      <c r="AC5077" t="s">
        <v>67</v>
      </c>
      <c r="AD5077">
        <v>19.397298336029099</v>
      </c>
      <c r="AE5077">
        <v>-70.744098663330107</v>
      </c>
      <c r="AF5077" t="s">
        <v>15934</v>
      </c>
      <c r="AG5077" t="s">
        <v>32</v>
      </c>
      <c r="AH5077" t="s">
        <v>48</v>
      </c>
      <c r="AI5077" t="s">
        <v>87</v>
      </c>
      <c r="AJ5077" t="s">
        <v>1584</v>
      </c>
      <c r="AK5077" t="s">
        <v>346</v>
      </c>
      <c r="AL5077" t="s">
        <v>338</v>
      </c>
      <c r="AM5077" t="s">
        <v>347</v>
      </c>
      <c r="AR5077" t="s">
        <v>91</v>
      </c>
      <c r="AS5077">
        <v>9000018641</v>
      </c>
      <c r="AT5077" t="s">
        <v>74</v>
      </c>
      <c r="AV5077" t="s">
        <v>349</v>
      </c>
      <c r="AW5077" t="str">
        <f>_xlfn.XLOOKUP(UNIVERSO[[#This Row],[RUTA-LOCALIDAD D&amp;N]],'[1]Cuota Ruta'!E:E,'[1]Cuota Ruta'!G:G)</f>
        <v>Cargar</v>
      </c>
    </row>
    <row r="5078" spans="1:49" x14ac:dyDescent="0.25">
      <c r="A5078" t="s">
        <v>48</v>
      </c>
      <c r="B5078" t="s">
        <v>49</v>
      </c>
      <c r="C5078" t="s">
        <v>50</v>
      </c>
      <c r="D5078" t="s">
        <v>51</v>
      </c>
      <c r="E5078" t="s">
        <v>77</v>
      </c>
      <c r="F5078" t="s">
        <v>53</v>
      </c>
      <c r="G5078">
        <v>9000035648</v>
      </c>
      <c r="H5078">
        <v>35648</v>
      </c>
      <c r="I5078" t="s">
        <v>4498</v>
      </c>
      <c r="J5078" t="s">
        <v>7044</v>
      </c>
      <c r="K5078" t="s">
        <v>56</v>
      </c>
      <c r="L5078" t="s">
        <v>57</v>
      </c>
      <c r="M5078" t="s">
        <v>57</v>
      </c>
      <c r="N5078" t="s">
        <v>58</v>
      </c>
      <c r="O5078" t="s">
        <v>59</v>
      </c>
      <c r="P5078">
        <v>446</v>
      </c>
      <c r="Q5078" t="s">
        <v>896</v>
      </c>
      <c r="R5078" t="s">
        <v>896</v>
      </c>
      <c r="S5078" t="s">
        <v>61</v>
      </c>
      <c r="T5078" t="s">
        <v>61</v>
      </c>
      <c r="U5078">
        <v>18.419047355651902</v>
      </c>
      <c r="V5078">
        <v>-70.111934661865206</v>
      </c>
      <c r="W5078" t="s">
        <v>897</v>
      </c>
      <c r="X5078" t="s">
        <v>63</v>
      </c>
      <c r="Y5078" t="s">
        <v>64</v>
      </c>
      <c r="Z5078" t="s">
        <v>65</v>
      </c>
      <c r="AA5078">
        <v>1169004438</v>
      </c>
      <c r="AB5078" t="s">
        <v>116</v>
      </c>
      <c r="AC5078" t="s">
        <v>67</v>
      </c>
      <c r="AD5078">
        <v>18.419048849999999</v>
      </c>
      <c r="AE5078">
        <v>-70.111868749999999</v>
      </c>
      <c r="AF5078" t="s">
        <v>15935</v>
      </c>
      <c r="AG5078" t="s">
        <v>32</v>
      </c>
      <c r="AH5078" t="s">
        <v>48</v>
      </c>
      <c r="AI5078" t="s">
        <v>87</v>
      </c>
      <c r="AJ5078" t="s">
        <v>1584</v>
      </c>
      <c r="AK5078" t="s">
        <v>243</v>
      </c>
      <c r="AL5078" t="s">
        <v>77</v>
      </c>
      <c r="AM5078" t="s">
        <v>244</v>
      </c>
      <c r="AR5078" t="s">
        <v>91</v>
      </c>
      <c r="AS5078">
        <v>9000035648</v>
      </c>
      <c r="AV5078" t="s">
        <v>75</v>
      </c>
      <c r="AW5078" t="str">
        <f>_xlfn.XLOOKUP(UNIVERSO[[#This Row],[RUTA-LOCALIDAD D&amp;N]],'[1]Cuota Ruta'!E:E,'[1]Cuota Ruta'!G:G)</f>
        <v>Cargar</v>
      </c>
    </row>
    <row r="5079" spans="1:49" x14ac:dyDescent="0.25">
      <c r="A5079" t="s">
        <v>48</v>
      </c>
      <c r="B5079" t="s">
        <v>49</v>
      </c>
      <c r="C5079" t="s">
        <v>50</v>
      </c>
      <c r="D5079" t="s">
        <v>51</v>
      </c>
      <c r="E5079" t="s">
        <v>52</v>
      </c>
      <c r="F5079" t="s">
        <v>53</v>
      </c>
      <c r="G5079">
        <v>9000036649</v>
      </c>
      <c r="H5079">
        <v>36649</v>
      </c>
      <c r="I5079" t="s">
        <v>15936</v>
      </c>
      <c r="J5079" t="s">
        <v>15937</v>
      </c>
      <c r="K5079" t="s">
        <v>56</v>
      </c>
      <c r="L5079" t="s">
        <v>57</v>
      </c>
      <c r="M5079" t="s">
        <v>57</v>
      </c>
      <c r="N5079" t="s">
        <v>253</v>
      </c>
      <c r="O5079" t="s">
        <v>59</v>
      </c>
      <c r="P5079">
        <v>468</v>
      </c>
      <c r="Q5079" t="s">
        <v>744</v>
      </c>
      <c r="R5079" t="s">
        <v>744</v>
      </c>
      <c r="S5079" t="s">
        <v>547</v>
      </c>
      <c r="T5079" t="s">
        <v>547</v>
      </c>
      <c r="U5079">
        <v>18.430247988019701</v>
      </c>
      <c r="V5079">
        <v>-70.014203752790195</v>
      </c>
      <c r="W5079" t="s">
        <v>745</v>
      </c>
      <c r="X5079" t="s">
        <v>63</v>
      </c>
      <c r="Y5079" t="s">
        <v>64</v>
      </c>
      <c r="Z5079" t="s">
        <v>65</v>
      </c>
      <c r="AA5079">
        <v>1162006998</v>
      </c>
      <c r="AB5079" t="s">
        <v>116</v>
      </c>
      <c r="AC5079" t="s">
        <v>67</v>
      </c>
      <c r="AD5079">
        <v>18.430132759999999</v>
      </c>
      <c r="AE5079">
        <v>-70.014038470000003</v>
      </c>
      <c r="AF5079" t="s">
        <v>15938</v>
      </c>
      <c r="AG5079" t="s">
        <v>32</v>
      </c>
      <c r="AH5079" t="s">
        <v>48</v>
      </c>
      <c r="AI5079" t="s">
        <v>87</v>
      </c>
      <c r="AJ5079" t="s">
        <v>1584</v>
      </c>
      <c r="AK5079" t="s">
        <v>70</v>
      </c>
      <c r="AL5079" t="s">
        <v>52</v>
      </c>
      <c r="AM5079" t="s">
        <v>71</v>
      </c>
      <c r="AR5079" t="s">
        <v>91</v>
      </c>
      <c r="AS5079">
        <v>9000036649</v>
      </c>
      <c r="AT5079" t="s">
        <v>74</v>
      </c>
      <c r="AV5079" t="s">
        <v>75</v>
      </c>
      <c r="AW5079" t="str">
        <f>_xlfn.XLOOKUP(UNIVERSO[[#This Row],[RUTA-LOCALIDAD D&amp;N]],'[1]Cuota Ruta'!E:E,'[1]Cuota Ruta'!G:G)</f>
        <v>Cargar</v>
      </c>
    </row>
    <row r="5080" spans="1:49" x14ac:dyDescent="0.25">
      <c r="A5080" t="s">
        <v>48</v>
      </c>
      <c r="B5080" t="s">
        <v>49</v>
      </c>
      <c r="C5080" t="s">
        <v>50</v>
      </c>
      <c r="D5080" t="s">
        <v>76</v>
      </c>
      <c r="E5080" t="s">
        <v>338</v>
      </c>
      <c r="F5080" t="s">
        <v>283</v>
      </c>
      <c r="G5080">
        <v>9000019294</v>
      </c>
      <c r="H5080">
        <v>19294</v>
      </c>
      <c r="I5080" t="s">
        <v>15939</v>
      </c>
      <c r="J5080" t="s">
        <v>15940</v>
      </c>
      <c r="K5080" t="s">
        <v>286</v>
      </c>
      <c r="L5080" t="s">
        <v>338</v>
      </c>
      <c r="M5080" t="s">
        <v>338</v>
      </c>
      <c r="N5080" t="s">
        <v>253</v>
      </c>
      <c r="O5080" t="s">
        <v>59</v>
      </c>
      <c r="P5080">
        <v>339</v>
      </c>
      <c r="Q5080" t="s">
        <v>1646</v>
      </c>
      <c r="R5080" t="s">
        <v>1646</v>
      </c>
      <c r="S5080" t="s">
        <v>343</v>
      </c>
      <c r="T5080" t="s">
        <v>343</v>
      </c>
      <c r="U5080">
        <v>19.4108996391296</v>
      </c>
      <c r="V5080">
        <v>-70.718231201171903</v>
      </c>
      <c r="W5080" t="s">
        <v>1647</v>
      </c>
      <c r="X5080" t="s">
        <v>63</v>
      </c>
      <c r="Y5080" t="s">
        <v>64</v>
      </c>
      <c r="Z5080" t="s">
        <v>99</v>
      </c>
      <c r="AA5080">
        <v>1151004936</v>
      </c>
      <c r="AB5080" t="s">
        <v>66</v>
      </c>
      <c r="AC5080" t="s">
        <v>67</v>
      </c>
      <c r="AD5080">
        <v>19.4108996391296</v>
      </c>
      <c r="AE5080">
        <v>-70.718231201171903</v>
      </c>
      <c r="AF5080" t="s">
        <v>15941</v>
      </c>
      <c r="AG5080" t="s">
        <v>32</v>
      </c>
      <c r="AH5080" t="s">
        <v>48</v>
      </c>
      <c r="AI5080" t="s">
        <v>87</v>
      </c>
      <c r="AJ5080" t="s">
        <v>1584</v>
      </c>
      <c r="AK5080" t="s">
        <v>346</v>
      </c>
      <c r="AL5080" t="s">
        <v>338</v>
      </c>
      <c r="AM5080" t="s">
        <v>347</v>
      </c>
      <c r="AR5080" t="s">
        <v>91</v>
      </c>
      <c r="AS5080">
        <v>9000019294</v>
      </c>
      <c r="AV5080" t="s">
        <v>349</v>
      </c>
      <c r="AW5080" t="str">
        <f>_xlfn.XLOOKUP(UNIVERSO[[#This Row],[RUTA-LOCALIDAD D&amp;N]],'[1]Cuota Ruta'!E:E,'[1]Cuota Ruta'!G:G)</f>
        <v>Cargar</v>
      </c>
    </row>
    <row r="5081" spans="1:49" x14ac:dyDescent="0.25">
      <c r="A5081" t="s">
        <v>48</v>
      </c>
      <c r="B5081" t="s">
        <v>49</v>
      </c>
      <c r="C5081" t="s">
        <v>50</v>
      </c>
      <c r="D5081" t="s">
        <v>51</v>
      </c>
      <c r="E5081" t="s">
        <v>338</v>
      </c>
      <c r="F5081" t="s">
        <v>283</v>
      </c>
      <c r="G5081">
        <v>9000019387</v>
      </c>
      <c r="H5081">
        <v>19387</v>
      </c>
      <c r="I5081" t="s">
        <v>11898</v>
      </c>
      <c r="J5081" t="s">
        <v>15942</v>
      </c>
      <c r="K5081" t="s">
        <v>286</v>
      </c>
      <c r="L5081" t="s">
        <v>338</v>
      </c>
      <c r="M5081" t="s">
        <v>338</v>
      </c>
      <c r="N5081" t="s">
        <v>253</v>
      </c>
      <c r="O5081" t="s">
        <v>59</v>
      </c>
      <c r="P5081">
        <v>304</v>
      </c>
      <c r="Q5081" t="s">
        <v>1772</v>
      </c>
      <c r="R5081" t="s">
        <v>1772</v>
      </c>
      <c r="S5081" t="s">
        <v>665</v>
      </c>
      <c r="T5081" t="s">
        <v>665</v>
      </c>
      <c r="U5081">
        <v>19.519611358642599</v>
      </c>
      <c r="V5081">
        <v>-70.678314208984403</v>
      </c>
      <c r="W5081" t="s">
        <v>1773</v>
      </c>
      <c r="X5081" t="s">
        <v>63</v>
      </c>
      <c r="Y5081" t="s">
        <v>64</v>
      </c>
      <c r="Z5081" t="s">
        <v>65</v>
      </c>
      <c r="AA5081">
        <v>1151005112</v>
      </c>
      <c r="AB5081" t="s">
        <v>66</v>
      </c>
      <c r="AC5081" t="s">
        <v>67</v>
      </c>
      <c r="AD5081">
        <v>19.519611358642599</v>
      </c>
      <c r="AE5081">
        <v>-70.678314208984403</v>
      </c>
      <c r="AF5081" t="s">
        <v>15943</v>
      </c>
      <c r="AG5081" t="s">
        <v>32</v>
      </c>
      <c r="AH5081" t="s">
        <v>48</v>
      </c>
      <c r="AI5081" t="s">
        <v>87</v>
      </c>
      <c r="AJ5081" t="s">
        <v>1584</v>
      </c>
      <c r="AK5081" t="s">
        <v>346</v>
      </c>
      <c r="AL5081" t="s">
        <v>338</v>
      </c>
      <c r="AM5081" t="s">
        <v>347</v>
      </c>
      <c r="AR5081" t="s">
        <v>91</v>
      </c>
      <c r="AS5081">
        <v>9000019387</v>
      </c>
      <c r="AV5081" t="s">
        <v>349</v>
      </c>
      <c r="AW5081" t="str">
        <f>_xlfn.XLOOKUP(UNIVERSO[[#This Row],[RUTA-LOCALIDAD D&amp;N]],'[1]Cuota Ruta'!E:E,'[1]Cuota Ruta'!G:G)</f>
        <v>Cargar</v>
      </c>
    </row>
    <row r="5082" spans="1:49" x14ac:dyDescent="0.25">
      <c r="A5082" t="s">
        <v>48</v>
      </c>
      <c r="B5082" t="s">
        <v>49</v>
      </c>
      <c r="C5082" t="s">
        <v>50</v>
      </c>
      <c r="D5082" t="s">
        <v>51</v>
      </c>
      <c r="E5082" t="s">
        <v>917</v>
      </c>
      <c r="F5082" t="s">
        <v>283</v>
      </c>
      <c r="G5082">
        <v>9000037888</v>
      </c>
      <c r="H5082">
        <v>37888</v>
      </c>
      <c r="I5082" t="s">
        <v>15944</v>
      </c>
      <c r="J5082" t="s">
        <v>15945</v>
      </c>
      <c r="K5082" t="s">
        <v>286</v>
      </c>
      <c r="L5082" t="s">
        <v>917</v>
      </c>
      <c r="M5082" t="s">
        <v>917</v>
      </c>
      <c r="N5082" t="s">
        <v>920</v>
      </c>
      <c r="O5082" t="s">
        <v>59</v>
      </c>
      <c r="P5082">
        <v>303</v>
      </c>
      <c r="Q5082" t="s">
        <v>921</v>
      </c>
      <c r="R5082" t="s">
        <v>921</v>
      </c>
      <c r="S5082" t="s">
        <v>922</v>
      </c>
      <c r="T5082" t="s">
        <v>922</v>
      </c>
      <c r="U5082">
        <v>19.7363376617431</v>
      </c>
      <c r="V5082">
        <v>-70.598693847656193</v>
      </c>
      <c r="W5082" t="s">
        <v>923</v>
      </c>
      <c r="X5082" t="s">
        <v>85</v>
      </c>
      <c r="Y5082" t="s">
        <v>64</v>
      </c>
      <c r="Z5082" t="s">
        <v>65</v>
      </c>
      <c r="AA5082">
        <v>1156000745</v>
      </c>
      <c r="AB5082" t="s">
        <v>116</v>
      </c>
      <c r="AC5082" t="s">
        <v>67</v>
      </c>
      <c r="AD5082">
        <v>19.736579899999999</v>
      </c>
      <c r="AE5082">
        <v>-70.598667699999993</v>
      </c>
      <c r="AF5082" t="s">
        <v>15946</v>
      </c>
      <c r="AG5082" t="s">
        <v>32</v>
      </c>
      <c r="AH5082" t="s">
        <v>48</v>
      </c>
      <c r="AI5082" t="s">
        <v>87</v>
      </c>
      <c r="AJ5082" t="s">
        <v>1584</v>
      </c>
      <c r="AK5082" t="s">
        <v>925</v>
      </c>
      <c r="AL5082" t="s">
        <v>917</v>
      </c>
      <c r="AM5082" t="s">
        <v>926</v>
      </c>
      <c r="AR5082" t="s">
        <v>91</v>
      </c>
      <c r="AS5082">
        <v>9000037888</v>
      </c>
      <c r="AV5082" t="s">
        <v>267</v>
      </c>
      <c r="AW5082" t="str">
        <f>_xlfn.XLOOKUP(UNIVERSO[[#This Row],[RUTA-LOCALIDAD D&amp;N]],'[1]Cuota Ruta'!E:E,'[1]Cuota Ruta'!G:G)</f>
        <v>Cargar</v>
      </c>
    </row>
    <row r="5083" spans="1:49" x14ac:dyDescent="0.25">
      <c r="A5083" t="s">
        <v>48</v>
      </c>
      <c r="B5083" t="s">
        <v>49</v>
      </c>
      <c r="C5083" t="s">
        <v>50</v>
      </c>
      <c r="D5083" t="s">
        <v>51</v>
      </c>
      <c r="E5083" t="s">
        <v>338</v>
      </c>
      <c r="F5083" t="s">
        <v>283</v>
      </c>
      <c r="G5083">
        <v>9000021292</v>
      </c>
      <c r="H5083">
        <v>21292</v>
      </c>
      <c r="I5083" t="s">
        <v>15947</v>
      </c>
      <c r="J5083" t="s">
        <v>15948</v>
      </c>
      <c r="K5083" t="s">
        <v>286</v>
      </c>
      <c r="L5083" t="s">
        <v>338</v>
      </c>
      <c r="M5083" t="s">
        <v>338</v>
      </c>
      <c r="N5083" t="s">
        <v>253</v>
      </c>
      <c r="O5083" t="s">
        <v>59</v>
      </c>
      <c r="P5083">
        <v>379</v>
      </c>
      <c r="Q5083" t="s">
        <v>1853</v>
      </c>
      <c r="R5083" t="s">
        <v>1853</v>
      </c>
      <c r="S5083" t="s">
        <v>405</v>
      </c>
      <c r="T5083" t="s">
        <v>405</v>
      </c>
      <c r="U5083">
        <v>19.3954916000366</v>
      </c>
      <c r="V5083">
        <v>-70.562450408935504</v>
      </c>
      <c r="W5083" t="s">
        <v>1854</v>
      </c>
      <c r="X5083" t="s">
        <v>63</v>
      </c>
      <c r="Y5083" t="s">
        <v>64</v>
      </c>
      <c r="Z5083" t="s">
        <v>65</v>
      </c>
      <c r="AA5083">
        <v>1151010960</v>
      </c>
      <c r="AB5083" t="s">
        <v>66</v>
      </c>
      <c r="AC5083" t="s">
        <v>67</v>
      </c>
      <c r="AD5083">
        <v>19.3954916000366</v>
      </c>
      <c r="AE5083">
        <v>-70.562450408935504</v>
      </c>
      <c r="AF5083" t="s">
        <v>15949</v>
      </c>
      <c r="AG5083" t="s">
        <v>32</v>
      </c>
      <c r="AH5083" t="s">
        <v>48</v>
      </c>
      <c r="AI5083" t="s">
        <v>87</v>
      </c>
      <c r="AJ5083" t="s">
        <v>1584</v>
      </c>
      <c r="AK5083" t="s">
        <v>697</v>
      </c>
      <c r="AL5083" t="s">
        <v>338</v>
      </c>
      <c r="AM5083" t="s">
        <v>698</v>
      </c>
      <c r="AN5083">
        <v>7</v>
      </c>
      <c r="AO5083" t="s">
        <v>423</v>
      </c>
      <c r="AR5083" t="s">
        <v>91</v>
      </c>
      <c r="AS5083">
        <v>9000021292</v>
      </c>
      <c r="AU5083">
        <v>7</v>
      </c>
      <c r="AV5083" t="s">
        <v>410</v>
      </c>
      <c r="AW5083" t="str">
        <f>_xlfn.XLOOKUP(UNIVERSO[[#This Row],[RUTA-LOCALIDAD D&amp;N]],'[1]Cuota Ruta'!E:E,'[1]Cuota Ruta'!G:G)</f>
        <v>Cargar</v>
      </c>
    </row>
    <row r="5084" spans="1:49" x14ac:dyDescent="0.25">
      <c r="A5084" t="s">
        <v>48</v>
      </c>
      <c r="B5084" t="s">
        <v>49</v>
      </c>
      <c r="C5084" t="s">
        <v>50</v>
      </c>
      <c r="D5084" t="s">
        <v>124</v>
      </c>
      <c r="E5084" t="s">
        <v>257</v>
      </c>
      <c r="F5084" t="s">
        <v>194</v>
      </c>
      <c r="G5084">
        <v>9000041119</v>
      </c>
      <c r="H5084">
        <v>41119</v>
      </c>
      <c r="I5084" t="s">
        <v>15950</v>
      </c>
      <c r="J5084" t="s">
        <v>15951</v>
      </c>
      <c r="K5084" t="s">
        <v>197</v>
      </c>
      <c r="L5084" t="s">
        <v>301</v>
      </c>
      <c r="M5084" t="s">
        <v>301</v>
      </c>
      <c r="N5084" t="s">
        <v>253</v>
      </c>
      <c r="O5084" t="s">
        <v>59</v>
      </c>
      <c r="P5084">
        <v>308</v>
      </c>
      <c r="Q5084" t="s">
        <v>3063</v>
      </c>
      <c r="R5084" t="s">
        <v>3063</v>
      </c>
      <c r="S5084" t="s">
        <v>262</v>
      </c>
      <c r="T5084" t="s">
        <v>262</v>
      </c>
      <c r="U5084">
        <v>19.152603149413999</v>
      </c>
      <c r="V5084">
        <v>-69.817787170410099</v>
      </c>
      <c r="W5084" t="s">
        <v>3064</v>
      </c>
      <c r="X5084" t="s">
        <v>85</v>
      </c>
      <c r="Y5084" t="s">
        <v>64</v>
      </c>
      <c r="Z5084" t="s">
        <v>65</v>
      </c>
      <c r="AA5084">
        <v>1152000845</v>
      </c>
      <c r="AB5084" t="s">
        <v>116</v>
      </c>
      <c r="AC5084" t="s">
        <v>67</v>
      </c>
      <c r="AD5084">
        <v>19.152683774755111</v>
      </c>
      <c r="AE5084">
        <v>-69.817791936874599</v>
      </c>
      <c r="AF5084" t="s">
        <v>15952</v>
      </c>
      <c r="AG5084" t="s">
        <v>32</v>
      </c>
      <c r="AH5084" t="s">
        <v>48</v>
      </c>
      <c r="AI5084" t="s">
        <v>87</v>
      </c>
      <c r="AJ5084" t="s">
        <v>1584</v>
      </c>
      <c r="AK5084" t="s">
        <v>265</v>
      </c>
      <c r="AL5084" t="s">
        <v>257</v>
      </c>
      <c r="AM5084" t="s">
        <v>266</v>
      </c>
      <c r="AR5084" t="s">
        <v>91</v>
      </c>
      <c r="AS5084">
        <v>9000041119</v>
      </c>
      <c r="AV5084" t="s">
        <v>267</v>
      </c>
      <c r="AW5084" t="str">
        <f>_xlfn.XLOOKUP(UNIVERSO[[#This Row],[RUTA-LOCALIDAD D&amp;N]],'[1]Cuota Ruta'!E:E,'[1]Cuota Ruta'!G:G)</f>
        <v>Cargar</v>
      </c>
    </row>
    <row r="5085" spans="1:49" x14ac:dyDescent="0.25">
      <c r="A5085" t="s">
        <v>48</v>
      </c>
      <c r="B5085" t="s">
        <v>49</v>
      </c>
      <c r="C5085" t="s">
        <v>50</v>
      </c>
      <c r="D5085" t="s">
        <v>124</v>
      </c>
      <c r="E5085" t="s">
        <v>338</v>
      </c>
      <c r="F5085" t="s">
        <v>283</v>
      </c>
      <c r="G5085">
        <v>9000023816</v>
      </c>
      <c r="H5085">
        <v>23816</v>
      </c>
      <c r="I5085" t="s">
        <v>1299</v>
      </c>
      <c r="J5085" t="s">
        <v>15953</v>
      </c>
      <c r="K5085" t="s">
        <v>286</v>
      </c>
      <c r="L5085" t="s">
        <v>338</v>
      </c>
      <c r="M5085" t="s">
        <v>338</v>
      </c>
      <c r="N5085" t="s">
        <v>253</v>
      </c>
      <c r="O5085" t="s">
        <v>59</v>
      </c>
      <c r="P5085">
        <v>332</v>
      </c>
      <c r="Q5085" t="s">
        <v>2002</v>
      </c>
      <c r="R5085" t="s">
        <v>2002</v>
      </c>
      <c r="S5085" t="s">
        <v>676</v>
      </c>
      <c r="T5085" t="s">
        <v>676</v>
      </c>
      <c r="U5085">
        <v>19.489338874816902</v>
      </c>
      <c r="V5085">
        <v>-70.740928649902301</v>
      </c>
      <c r="W5085" t="s">
        <v>2003</v>
      </c>
      <c r="X5085" t="s">
        <v>63</v>
      </c>
      <c r="Y5085" t="s">
        <v>64</v>
      </c>
      <c r="Z5085" t="s">
        <v>65</v>
      </c>
      <c r="AA5085">
        <v>1151025486</v>
      </c>
      <c r="AB5085" t="s">
        <v>66</v>
      </c>
      <c r="AC5085" t="s">
        <v>67</v>
      </c>
      <c r="AD5085">
        <v>19.489338874816902</v>
      </c>
      <c r="AE5085">
        <v>-70.740928649902301</v>
      </c>
      <c r="AF5085" t="s">
        <v>15954</v>
      </c>
      <c r="AG5085" t="s">
        <v>32</v>
      </c>
      <c r="AH5085" t="s">
        <v>48</v>
      </c>
      <c r="AI5085" t="s">
        <v>87</v>
      </c>
      <c r="AJ5085" t="s">
        <v>1584</v>
      </c>
      <c r="AK5085" t="s">
        <v>346</v>
      </c>
      <c r="AL5085" t="s">
        <v>338</v>
      </c>
      <c r="AM5085" t="s">
        <v>347</v>
      </c>
      <c r="AR5085" t="s">
        <v>91</v>
      </c>
      <c r="AS5085">
        <v>9000023816</v>
      </c>
      <c r="AV5085" t="s">
        <v>349</v>
      </c>
      <c r="AW5085" t="str">
        <f>_xlfn.XLOOKUP(UNIVERSO[[#This Row],[RUTA-LOCALIDAD D&amp;N]],'[1]Cuota Ruta'!E:E,'[1]Cuota Ruta'!G:G)</f>
        <v>Cargar</v>
      </c>
    </row>
    <row r="5086" spans="1:49" x14ac:dyDescent="0.25">
      <c r="A5086" t="s">
        <v>48</v>
      </c>
      <c r="B5086" t="s">
        <v>49</v>
      </c>
      <c r="C5086" t="s">
        <v>50</v>
      </c>
      <c r="D5086" t="s">
        <v>51</v>
      </c>
      <c r="E5086" t="s">
        <v>193</v>
      </c>
      <c r="F5086" t="s">
        <v>194</v>
      </c>
      <c r="G5086">
        <v>9000045097</v>
      </c>
      <c r="H5086">
        <v>45097</v>
      </c>
      <c r="I5086" t="s">
        <v>15955</v>
      </c>
      <c r="J5086" t="s">
        <v>15956</v>
      </c>
      <c r="K5086" t="s">
        <v>197</v>
      </c>
      <c r="L5086" t="s">
        <v>180</v>
      </c>
      <c r="M5086" t="s">
        <v>180</v>
      </c>
      <c r="N5086" t="s">
        <v>58</v>
      </c>
      <c r="O5086" t="s">
        <v>59</v>
      </c>
      <c r="P5086">
        <v>319</v>
      </c>
      <c r="Q5086" t="s">
        <v>2484</v>
      </c>
      <c r="R5086" t="s">
        <v>2484</v>
      </c>
      <c r="S5086" t="s">
        <v>1016</v>
      </c>
      <c r="T5086" t="s">
        <v>1016</v>
      </c>
      <c r="U5086">
        <v>18.6124366760254</v>
      </c>
      <c r="V5086">
        <v>-68.710282897949199</v>
      </c>
      <c r="W5086" t="s">
        <v>2485</v>
      </c>
      <c r="X5086" t="s">
        <v>63</v>
      </c>
      <c r="Y5086" t="s">
        <v>64</v>
      </c>
      <c r="Z5086" t="s">
        <v>65</v>
      </c>
      <c r="AA5086">
        <v>1160009187</v>
      </c>
      <c r="AB5086" t="s">
        <v>116</v>
      </c>
      <c r="AC5086" t="s">
        <v>67</v>
      </c>
      <c r="AD5086">
        <v>18.612381853940381</v>
      </c>
      <c r="AE5086">
        <v>-68.710326964453259</v>
      </c>
      <c r="AF5086" t="s">
        <v>15957</v>
      </c>
      <c r="AG5086" t="s">
        <v>32</v>
      </c>
      <c r="AH5086" t="s">
        <v>48</v>
      </c>
      <c r="AI5086" t="s">
        <v>87</v>
      </c>
      <c r="AJ5086" t="s">
        <v>1584</v>
      </c>
      <c r="AK5086" t="s">
        <v>235</v>
      </c>
      <c r="AL5086" t="s">
        <v>193</v>
      </c>
      <c r="AM5086" t="s">
        <v>236</v>
      </c>
      <c r="AR5086" t="s">
        <v>91</v>
      </c>
      <c r="AS5086">
        <v>9000045097</v>
      </c>
      <c r="AV5086" t="s">
        <v>75</v>
      </c>
      <c r="AW5086" t="str">
        <f>_xlfn.XLOOKUP(UNIVERSO[[#This Row],[RUTA-LOCALIDAD D&amp;N]],'[1]Cuota Ruta'!E:E,'[1]Cuota Ruta'!G:G)</f>
        <v>Cargar</v>
      </c>
    </row>
    <row r="5087" spans="1:49" x14ac:dyDescent="0.25">
      <c r="A5087" t="s">
        <v>48</v>
      </c>
      <c r="B5087" t="s">
        <v>49</v>
      </c>
      <c r="C5087" t="s">
        <v>50</v>
      </c>
      <c r="D5087" t="s">
        <v>124</v>
      </c>
      <c r="E5087" t="s">
        <v>338</v>
      </c>
      <c r="F5087" t="s">
        <v>283</v>
      </c>
      <c r="G5087">
        <v>9000024189</v>
      </c>
      <c r="H5087">
        <v>24189</v>
      </c>
      <c r="I5087" t="s">
        <v>15958</v>
      </c>
      <c r="J5087" t="s">
        <v>15959</v>
      </c>
      <c r="K5087" t="s">
        <v>286</v>
      </c>
      <c r="L5087" t="s">
        <v>338</v>
      </c>
      <c r="M5087" t="s">
        <v>338</v>
      </c>
      <c r="N5087" t="s">
        <v>253</v>
      </c>
      <c r="O5087" t="s">
        <v>59</v>
      </c>
      <c r="P5087">
        <v>333</v>
      </c>
      <c r="Q5087" t="s">
        <v>1972</v>
      </c>
      <c r="R5087" t="s">
        <v>1972</v>
      </c>
      <c r="S5087" t="s">
        <v>676</v>
      </c>
      <c r="T5087" t="s">
        <v>676</v>
      </c>
      <c r="U5087">
        <v>19.479612350463899</v>
      </c>
      <c r="V5087">
        <v>-70.744277954101605</v>
      </c>
      <c r="W5087" t="s">
        <v>1973</v>
      </c>
      <c r="X5087" t="s">
        <v>63</v>
      </c>
      <c r="Y5087" t="s">
        <v>64</v>
      </c>
      <c r="Z5087" t="s">
        <v>65</v>
      </c>
      <c r="AA5087">
        <v>1151026003</v>
      </c>
      <c r="AB5087" t="s">
        <v>66</v>
      </c>
      <c r="AC5087" t="s">
        <v>67</v>
      </c>
      <c r="AD5087">
        <v>19.479612350463899</v>
      </c>
      <c r="AE5087">
        <v>-70.744277954101605</v>
      </c>
      <c r="AF5087" t="s">
        <v>15960</v>
      </c>
      <c r="AG5087" t="s">
        <v>32</v>
      </c>
      <c r="AH5087" t="s">
        <v>48</v>
      </c>
      <c r="AI5087" t="s">
        <v>87</v>
      </c>
      <c r="AJ5087" t="s">
        <v>1584</v>
      </c>
      <c r="AK5087" t="s">
        <v>346</v>
      </c>
      <c r="AL5087" t="s">
        <v>338</v>
      </c>
      <c r="AM5087" t="s">
        <v>347</v>
      </c>
      <c r="AR5087" t="s">
        <v>91</v>
      </c>
      <c r="AS5087">
        <v>9000024189</v>
      </c>
      <c r="AV5087" t="s">
        <v>349</v>
      </c>
      <c r="AW5087" t="str">
        <f>_xlfn.XLOOKUP(UNIVERSO[[#This Row],[RUTA-LOCALIDAD D&amp;N]],'[1]Cuota Ruta'!E:E,'[1]Cuota Ruta'!G:G)</f>
        <v>Cargar</v>
      </c>
    </row>
    <row r="5088" spans="1:49" x14ac:dyDescent="0.25">
      <c r="A5088" t="s">
        <v>48</v>
      </c>
      <c r="B5088" t="s">
        <v>49</v>
      </c>
      <c r="C5088" t="s">
        <v>50</v>
      </c>
      <c r="D5088" t="s">
        <v>51</v>
      </c>
      <c r="E5088" t="s">
        <v>338</v>
      </c>
      <c r="F5088" t="s">
        <v>283</v>
      </c>
      <c r="G5088">
        <v>9000024406</v>
      </c>
      <c r="H5088">
        <v>24406</v>
      </c>
      <c r="I5088" t="s">
        <v>15961</v>
      </c>
      <c r="J5088" t="s">
        <v>15962</v>
      </c>
      <c r="K5088" t="s">
        <v>286</v>
      </c>
      <c r="L5088" t="s">
        <v>338</v>
      </c>
      <c r="M5088" t="s">
        <v>338</v>
      </c>
      <c r="N5088" t="s">
        <v>253</v>
      </c>
      <c r="O5088" t="s">
        <v>59</v>
      </c>
      <c r="P5088">
        <v>341</v>
      </c>
      <c r="Q5088" t="s">
        <v>2017</v>
      </c>
      <c r="R5088" t="s">
        <v>2017</v>
      </c>
      <c r="S5088" t="s">
        <v>405</v>
      </c>
      <c r="T5088" t="s">
        <v>405</v>
      </c>
      <c r="U5088">
        <v>19.266306877136198</v>
      </c>
      <c r="V5088">
        <v>-70.534429550170898</v>
      </c>
      <c r="W5088" t="s">
        <v>2018</v>
      </c>
      <c r="X5088" t="s">
        <v>63</v>
      </c>
      <c r="Y5088" t="s">
        <v>64</v>
      </c>
      <c r="Z5088" t="s">
        <v>65</v>
      </c>
      <c r="AA5088">
        <v>1151016279</v>
      </c>
      <c r="AB5088" t="s">
        <v>66</v>
      </c>
      <c r="AC5088" t="s">
        <v>67</v>
      </c>
      <c r="AD5088">
        <v>19.266306877136198</v>
      </c>
      <c r="AE5088">
        <v>-70.534429550170898</v>
      </c>
      <c r="AF5088" t="s">
        <v>15963</v>
      </c>
      <c r="AG5088" t="s">
        <v>32</v>
      </c>
      <c r="AH5088" t="s">
        <v>48</v>
      </c>
      <c r="AI5088" t="s">
        <v>87</v>
      </c>
      <c r="AJ5088" t="s">
        <v>1584</v>
      </c>
      <c r="AK5088" t="s">
        <v>697</v>
      </c>
      <c r="AL5088" t="s">
        <v>338</v>
      </c>
      <c r="AM5088" t="s">
        <v>698</v>
      </c>
      <c r="AR5088" t="s">
        <v>91</v>
      </c>
      <c r="AS5088">
        <v>9000024406</v>
      </c>
      <c r="AV5088" t="s">
        <v>410</v>
      </c>
      <c r="AW5088" t="str">
        <f>_xlfn.XLOOKUP(UNIVERSO[[#This Row],[RUTA-LOCALIDAD D&amp;N]],'[1]Cuota Ruta'!E:E,'[1]Cuota Ruta'!G:G)</f>
        <v>Cargar</v>
      </c>
    </row>
    <row r="5089" spans="1:49" x14ac:dyDescent="0.25">
      <c r="A5089" t="s">
        <v>48</v>
      </c>
      <c r="B5089" t="s">
        <v>49</v>
      </c>
      <c r="C5089" t="s">
        <v>50</v>
      </c>
      <c r="D5089" t="s">
        <v>51</v>
      </c>
      <c r="E5089" t="s">
        <v>338</v>
      </c>
      <c r="F5089" t="s">
        <v>283</v>
      </c>
      <c r="G5089">
        <v>9000024444</v>
      </c>
      <c r="H5089">
        <v>24444</v>
      </c>
      <c r="I5089" t="s">
        <v>15964</v>
      </c>
      <c r="J5089" t="s">
        <v>15965</v>
      </c>
      <c r="K5089" t="s">
        <v>286</v>
      </c>
      <c r="L5089" t="s">
        <v>338</v>
      </c>
      <c r="M5089" t="s">
        <v>338</v>
      </c>
      <c r="N5089" t="s">
        <v>253</v>
      </c>
      <c r="O5089" t="s">
        <v>59</v>
      </c>
      <c r="P5089">
        <v>335</v>
      </c>
      <c r="Q5089" t="s">
        <v>729</v>
      </c>
      <c r="R5089" t="s">
        <v>729</v>
      </c>
      <c r="S5089" t="s">
        <v>405</v>
      </c>
      <c r="T5089" t="s">
        <v>405</v>
      </c>
      <c r="U5089">
        <v>19.245446205139199</v>
      </c>
      <c r="V5089">
        <v>-70.521911621093807</v>
      </c>
      <c r="W5089" t="s">
        <v>730</v>
      </c>
      <c r="X5089" t="s">
        <v>63</v>
      </c>
      <c r="Y5089" t="s">
        <v>64</v>
      </c>
      <c r="Z5089" t="s">
        <v>65</v>
      </c>
      <c r="AA5089">
        <v>1151016361</v>
      </c>
      <c r="AB5089" t="s">
        <v>66</v>
      </c>
      <c r="AC5089" t="s">
        <v>67</v>
      </c>
      <c r="AD5089">
        <v>19.245446205139199</v>
      </c>
      <c r="AE5089">
        <v>-70.521911621093807</v>
      </c>
      <c r="AF5089" t="s">
        <v>15966</v>
      </c>
      <c r="AG5089" t="s">
        <v>32</v>
      </c>
      <c r="AH5089" t="s">
        <v>48</v>
      </c>
      <c r="AI5089" t="s">
        <v>87</v>
      </c>
      <c r="AJ5089" t="s">
        <v>1584</v>
      </c>
      <c r="AK5089" t="s">
        <v>732</v>
      </c>
      <c r="AL5089" t="s">
        <v>338</v>
      </c>
      <c r="AM5089" t="s">
        <v>733</v>
      </c>
      <c r="AR5089" t="s">
        <v>91</v>
      </c>
      <c r="AS5089">
        <v>9000024444</v>
      </c>
      <c r="AV5089" t="s">
        <v>349</v>
      </c>
      <c r="AW5089" t="str">
        <f>_xlfn.XLOOKUP(UNIVERSO[[#This Row],[RUTA-LOCALIDAD D&amp;N]],'[1]Cuota Ruta'!E:E,'[1]Cuota Ruta'!G:G)</f>
        <v>Cargar</v>
      </c>
    </row>
    <row r="5090" spans="1:49" x14ac:dyDescent="0.25">
      <c r="A5090" t="s">
        <v>48</v>
      </c>
      <c r="B5090" t="s">
        <v>49</v>
      </c>
      <c r="C5090" t="s">
        <v>110</v>
      </c>
      <c r="D5090" t="s">
        <v>51</v>
      </c>
      <c r="E5090" t="s">
        <v>338</v>
      </c>
      <c r="F5090" t="s">
        <v>283</v>
      </c>
      <c r="G5090">
        <v>9000024600</v>
      </c>
      <c r="H5090">
        <v>24600</v>
      </c>
      <c r="I5090" t="s">
        <v>15967</v>
      </c>
      <c r="J5090" t="s">
        <v>15968</v>
      </c>
      <c r="K5090" t="s">
        <v>286</v>
      </c>
      <c r="L5090" t="s">
        <v>338</v>
      </c>
      <c r="M5090" t="s">
        <v>338</v>
      </c>
      <c r="N5090" t="s">
        <v>253</v>
      </c>
      <c r="O5090" t="s">
        <v>59</v>
      </c>
      <c r="P5090">
        <v>376</v>
      </c>
      <c r="Q5090" t="s">
        <v>404</v>
      </c>
      <c r="R5090" t="s">
        <v>404</v>
      </c>
      <c r="S5090" t="s">
        <v>405</v>
      </c>
      <c r="T5090" t="s">
        <v>405</v>
      </c>
      <c r="U5090">
        <v>19.343548202514601</v>
      </c>
      <c r="V5090">
        <v>-70.595986938476599</v>
      </c>
      <c r="W5090" t="s">
        <v>406</v>
      </c>
      <c r="X5090" t="s">
        <v>63</v>
      </c>
      <c r="Y5090" t="s">
        <v>64</v>
      </c>
      <c r="Z5090" t="s">
        <v>65</v>
      </c>
      <c r="AA5090">
        <v>1151016717</v>
      </c>
      <c r="AB5090" t="s">
        <v>66</v>
      </c>
      <c r="AC5090" t="s">
        <v>67</v>
      </c>
      <c r="AD5090">
        <v>19.343548202514601</v>
      </c>
      <c r="AE5090">
        <v>-70.595986938476599</v>
      </c>
      <c r="AF5090" t="s">
        <v>15969</v>
      </c>
      <c r="AG5090" t="s">
        <v>32</v>
      </c>
      <c r="AH5090" t="s">
        <v>48</v>
      </c>
      <c r="AI5090" t="s">
        <v>87</v>
      </c>
      <c r="AJ5090" t="s">
        <v>1584</v>
      </c>
      <c r="AK5090" t="s">
        <v>408</v>
      </c>
      <c r="AL5090" t="s">
        <v>338</v>
      </c>
      <c r="AM5090" t="s">
        <v>409</v>
      </c>
      <c r="AR5090" t="s">
        <v>91</v>
      </c>
      <c r="AS5090">
        <v>9000024600</v>
      </c>
      <c r="AV5090" t="s">
        <v>410</v>
      </c>
      <c r="AW5090" t="str">
        <f>_xlfn.XLOOKUP(UNIVERSO[[#This Row],[RUTA-LOCALIDAD D&amp;N]],'[1]Cuota Ruta'!E:E,'[1]Cuota Ruta'!G:G)</f>
        <v>Cargar</v>
      </c>
    </row>
    <row r="5091" spans="1:49" x14ac:dyDescent="0.25">
      <c r="A5091" t="s">
        <v>48</v>
      </c>
      <c r="B5091" t="s">
        <v>49</v>
      </c>
      <c r="C5091" t="s">
        <v>50</v>
      </c>
      <c r="D5091" t="s">
        <v>51</v>
      </c>
      <c r="E5091" t="s">
        <v>193</v>
      </c>
      <c r="F5091" t="s">
        <v>194</v>
      </c>
      <c r="G5091">
        <v>9000026861</v>
      </c>
      <c r="H5091">
        <v>26861</v>
      </c>
      <c r="I5091" t="s">
        <v>15970</v>
      </c>
      <c r="J5091" t="s">
        <v>15971</v>
      </c>
      <c r="K5091" t="s">
        <v>197</v>
      </c>
      <c r="L5091" t="s">
        <v>198</v>
      </c>
      <c r="M5091" t="s">
        <v>198</v>
      </c>
      <c r="N5091" t="s">
        <v>58</v>
      </c>
      <c r="O5091" t="s">
        <v>59</v>
      </c>
      <c r="P5091">
        <v>307</v>
      </c>
      <c r="Q5091" t="s">
        <v>2082</v>
      </c>
      <c r="R5091" t="s">
        <v>2082</v>
      </c>
      <c r="S5091" t="s">
        <v>200</v>
      </c>
      <c r="T5091" t="s">
        <v>200</v>
      </c>
      <c r="U5091">
        <v>18.4440402984619</v>
      </c>
      <c r="V5091">
        <v>-69.299372863769506</v>
      </c>
      <c r="W5091" t="s">
        <v>2083</v>
      </c>
      <c r="X5091" t="s">
        <v>63</v>
      </c>
      <c r="Y5091" t="s">
        <v>64</v>
      </c>
      <c r="Z5091" t="s">
        <v>65</v>
      </c>
      <c r="AA5091">
        <v>1160003109</v>
      </c>
      <c r="AB5091" t="s">
        <v>66</v>
      </c>
      <c r="AC5091" t="s">
        <v>67</v>
      </c>
      <c r="AD5091">
        <v>18.4440402984619</v>
      </c>
      <c r="AE5091">
        <v>-69.299372863769506</v>
      </c>
      <c r="AF5091" t="s">
        <v>15972</v>
      </c>
      <c r="AG5091" t="s">
        <v>32</v>
      </c>
      <c r="AH5091" t="s">
        <v>48</v>
      </c>
      <c r="AI5091" t="s">
        <v>87</v>
      </c>
      <c r="AJ5091" t="s">
        <v>1584</v>
      </c>
      <c r="AK5091" t="s">
        <v>203</v>
      </c>
      <c r="AL5091" t="s">
        <v>193</v>
      </c>
      <c r="AM5091" t="s">
        <v>204</v>
      </c>
      <c r="AR5091" t="s">
        <v>91</v>
      </c>
      <c r="AS5091">
        <v>9000026861</v>
      </c>
      <c r="AV5091" t="s">
        <v>206</v>
      </c>
      <c r="AW5091" t="str">
        <f>_xlfn.XLOOKUP(UNIVERSO[[#This Row],[RUTA-LOCALIDAD D&amp;N]],'[1]Cuota Ruta'!E:E,'[1]Cuota Ruta'!G:G)</f>
        <v>Cargar</v>
      </c>
    </row>
    <row r="5092" spans="1:49" x14ac:dyDescent="0.25">
      <c r="A5092" t="s">
        <v>48</v>
      </c>
      <c r="B5092" t="s">
        <v>49</v>
      </c>
      <c r="C5092" t="s">
        <v>50</v>
      </c>
      <c r="D5092" t="s">
        <v>51</v>
      </c>
      <c r="E5092" t="s">
        <v>193</v>
      </c>
      <c r="F5092" t="s">
        <v>194</v>
      </c>
      <c r="G5092">
        <v>9000027250</v>
      </c>
      <c r="H5092">
        <v>27250</v>
      </c>
      <c r="I5092" t="s">
        <v>15973</v>
      </c>
      <c r="J5092" t="s">
        <v>15974</v>
      </c>
      <c r="K5092" t="s">
        <v>197</v>
      </c>
      <c r="L5092" t="s">
        <v>193</v>
      </c>
      <c r="M5092" t="s">
        <v>193</v>
      </c>
      <c r="N5092" t="s">
        <v>58</v>
      </c>
      <c r="O5092" t="s">
        <v>59</v>
      </c>
      <c r="P5092">
        <v>302</v>
      </c>
      <c r="Q5092" t="s">
        <v>466</v>
      </c>
      <c r="R5092" t="s">
        <v>466</v>
      </c>
      <c r="S5092" t="s">
        <v>327</v>
      </c>
      <c r="T5092" t="s">
        <v>327</v>
      </c>
      <c r="U5092">
        <v>18.420585630000001</v>
      </c>
      <c r="V5092">
        <v>-68.976623540000006</v>
      </c>
      <c r="W5092" t="s">
        <v>467</v>
      </c>
      <c r="X5092" t="s">
        <v>63</v>
      </c>
      <c r="Y5092" t="s">
        <v>64</v>
      </c>
      <c r="Z5092" t="s">
        <v>65</v>
      </c>
      <c r="AA5092">
        <v>1160009945</v>
      </c>
      <c r="AB5092" t="s">
        <v>66</v>
      </c>
      <c r="AC5092" t="s">
        <v>67</v>
      </c>
      <c r="AD5092">
        <v>18.420585630000001</v>
      </c>
      <c r="AE5092">
        <v>-68.976623540000006</v>
      </c>
      <c r="AF5092" t="s">
        <v>15975</v>
      </c>
      <c r="AG5092" t="s">
        <v>32</v>
      </c>
      <c r="AH5092" t="s">
        <v>48</v>
      </c>
      <c r="AI5092" t="s">
        <v>87</v>
      </c>
      <c r="AJ5092" t="s">
        <v>1584</v>
      </c>
      <c r="AK5092" t="s">
        <v>330</v>
      </c>
      <c r="AL5092" t="s">
        <v>193</v>
      </c>
      <c r="AM5092" t="s">
        <v>331</v>
      </c>
      <c r="AR5092" t="s">
        <v>91</v>
      </c>
      <c r="AS5092">
        <v>9000027250</v>
      </c>
      <c r="AV5092" t="s">
        <v>206</v>
      </c>
      <c r="AW5092" t="str">
        <f>_xlfn.XLOOKUP(UNIVERSO[[#This Row],[RUTA-LOCALIDAD D&amp;N]],'[1]Cuota Ruta'!E:E,'[1]Cuota Ruta'!G:G)</f>
        <v>Cargar</v>
      </c>
    </row>
    <row r="5093" spans="1:49" x14ac:dyDescent="0.25">
      <c r="A5093" t="s">
        <v>48</v>
      </c>
      <c r="B5093" t="s">
        <v>49</v>
      </c>
      <c r="C5093" t="s">
        <v>50</v>
      </c>
      <c r="D5093" t="s">
        <v>51</v>
      </c>
      <c r="E5093" t="s">
        <v>485</v>
      </c>
      <c r="F5093" t="s">
        <v>283</v>
      </c>
      <c r="G5093">
        <v>9000050019</v>
      </c>
      <c r="H5093">
        <v>50019</v>
      </c>
      <c r="I5093" t="s">
        <v>15976</v>
      </c>
      <c r="J5093" t="s">
        <v>15977</v>
      </c>
      <c r="K5093" t="s">
        <v>286</v>
      </c>
      <c r="L5093" t="s">
        <v>1087</v>
      </c>
      <c r="M5093" t="s">
        <v>1087</v>
      </c>
      <c r="N5093" t="s">
        <v>253</v>
      </c>
      <c r="O5093" t="s">
        <v>59</v>
      </c>
      <c r="P5093">
        <v>346</v>
      </c>
      <c r="Q5093" t="s">
        <v>1104</v>
      </c>
      <c r="R5093" t="s">
        <v>1104</v>
      </c>
      <c r="S5093" t="s">
        <v>1050</v>
      </c>
      <c r="T5093" t="s">
        <v>1050</v>
      </c>
      <c r="U5093">
        <v>19.4180297851562</v>
      </c>
      <c r="V5093">
        <v>-71.609634399414006</v>
      </c>
      <c r="W5093" t="s">
        <v>1105</v>
      </c>
      <c r="X5093" t="s">
        <v>63</v>
      </c>
      <c r="Y5093" t="s">
        <v>64</v>
      </c>
      <c r="Z5093" t="s">
        <v>65</v>
      </c>
      <c r="AA5093">
        <v>1158005608</v>
      </c>
      <c r="AB5093" t="s">
        <v>116</v>
      </c>
      <c r="AC5093" t="s">
        <v>67</v>
      </c>
      <c r="AD5093">
        <v>19.418125</v>
      </c>
      <c r="AE5093">
        <v>-71.609499999999997</v>
      </c>
      <c r="AF5093" t="s">
        <v>15978</v>
      </c>
      <c r="AG5093" t="s">
        <v>32</v>
      </c>
      <c r="AH5093" t="s">
        <v>48</v>
      </c>
      <c r="AI5093" t="s">
        <v>87</v>
      </c>
      <c r="AJ5093" t="s">
        <v>1584</v>
      </c>
      <c r="AK5093" t="s">
        <v>494</v>
      </c>
      <c r="AL5093" t="s">
        <v>485</v>
      </c>
      <c r="AM5093" t="s">
        <v>495</v>
      </c>
      <c r="AR5093" t="s">
        <v>91</v>
      </c>
      <c r="AS5093">
        <v>9000050019</v>
      </c>
      <c r="AV5093" t="s">
        <v>349</v>
      </c>
      <c r="AW5093" t="str">
        <f>_xlfn.XLOOKUP(UNIVERSO[[#This Row],[RUTA-LOCALIDAD D&amp;N]],'[1]Cuota Ruta'!E:E,'[1]Cuota Ruta'!G:G)</f>
        <v>Cargar</v>
      </c>
    </row>
    <row r="5094" spans="1:49" x14ac:dyDescent="0.25">
      <c r="A5094" t="s">
        <v>48</v>
      </c>
      <c r="B5094" t="s">
        <v>49</v>
      </c>
      <c r="C5094" t="s">
        <v>50</v>
      </c>
      <c r="D5094" t="s">
        <v>76</v>
      </c>
      <c r="E5094" t="s">
        <v>93</v>
      </c>
      <c r="F5094" t="s">
        <v>53</v>
      </c>
      <c r="G5094">
        <v>9000050180</v>
      </c>
      <c r="H5094">
        <v>50180</v>
      </c>
      <c r="I5094" t="s">
        <v>15979</v>
      </c>
      <c r="J5094" t="s">
        <v>15980</v>
      </c>
      <c r="K5094" t="s">
        <v>56</v>
      </c>
      <c r="L5094" t="s">
        <v>80</v>
      </c>
      <c r="M5094" t="s">
        <v>80</v>
      </c>
      <c r="N5094" t="s">
        <v>516</v>
      </c>
      <c r="O5094" t="s">
        <v>59</v>
      </c>
      <c r="P5094">
        <v>300</v>
      </c>
      <c r="Q5094" t="s">
        <v>96</v>
      </c>
      <c r="R5094" t="s">
        <v>96</v>
      </c>
      <c r="S5094" t="s">
        <v>97</v>
      </c>
      <c r="T5094" t="s">
        <v>97</v>
      </c>
      <c r="U5094">
        <v>18.468540191650401</v>
      </c>
      <c r="V5094">
        <v>-69.891326904296903</v>
      </c>
      <c r="W5094" t="s">
        <v>98</v>
      </c>
      <c r="X5094" t="s">
        <v>85</v>
      </c>
      <c r="Y5094" t="s">
        <v>64</v>
      </c>
      <c r="Z5094" t="s">
        <v>99</v>
      </c>
      <c r="AA5094">
        <v>1150006539</v>
      </c>
      <c r="AB5094" t="s">
        <v>116</v>
      </c>
      <c r="AC5094" t="s">
        <v>67</v>
      </c>
      <c r="AD5094">
        <v>18.468734999999999</v>
      </c>
      <c r="AE5094">
        <v>-69.891261666666665</v>
      </c>
      <c r="AF5094" t="s">
        <v>15981</v>
      </c>
      <c r="AG5094" t="s">
        <v>32</v>
      </c>
      <c r="AH5094" t="s">
        <v>48</v>
      </c>
      <c r="AI5094" t="s">
        <v>87</v>
      </c>
      <c r="AJ5094" t="s">
        <v>1584</v>
      </c>
      <c r="AK5094" t="s">
        <v>89</v>
      </c>
      <c r="AL5094" t="s">
        <v>93</v>
      </c>
      <c r="AM5094" t="s">
        <v>90</v>
      </c>
      <c r="AR5094" t="s">
        <v>91</v>
      </c>
      <c r="AS5094">
        <v>9000050180</v>
      </c>
      <c r="AV5094" t="s">
        <v>92</v>
      </c>
      <c r="AW5094" t="str">
        <f>_xlfn.XLOOKUP(UNIVERSO[[#This Row],[RUTA-LOCALIDAD D&amp;N]],'[1]Cuota Ruta'!E:E,'[1]Cuota Ruta'!G:G)</f>
        <v>Cargar</v>
      </c>
    </row>
    <row r="5095" spans="1:49" x14ac:dyDescent="0.25">
      <c r="A5095" t="s">
        <v>48</v>
      </c>
      <c r="B5095" t="s">
        <v>49</v>
      </c>
      <c r="C5095" t="s">
        <v>50</v>
      </c>
      <c r="D5095" t="s">
        <v>51</v>
      </c>
      <c r="E5095" t="s">
        <v>282</v>
      </c>
      <c r="F5095" t="s">
        <v>283</v>
      </c>
      <c r="G5095">
        <v>9000050525</v>
      </c>
      <c r="H5095">
        <v>50525</v>
      </c>
      <c r="I5095" t="s">
        <v>15982</v>
      </c>
      <c r="J5095" t="s">
        <v>15983</v>
      </c>
      <c r="K5095" t="s">
        <v>286</v>
      </c>
      <c r="L5095" t="s">
        <v>287</v>
      </c>
      <c r="M5095" t="s">
        <v>287</v>
      </c>
      <c r="N5095" t="s">
        <v>288</v>
      </c>
      <c r="O5095" t="s">
        <v>59</v>
      </c>
      <c r="P5095">
        <v>303</v>
      </c>
      <c r="Q5095" t="s">
        <v>3034</v>
      </c>
      <c r="R5095" t="s">
        <v>3034</v>
      </c>
      <c r="S5095" t="s">
        <v>290</v>
      </c>
      <c r="T5095" t="s">
        <v>290</v>
      </c>
      <c r="U5095">
        <v>18.998050689999999</v>
      </c>
      <c r="V5095">
        <v>-70.435684199999997</v>
      </c>
      <c r="W5095" t="s">
        <v>3035</v>
      </c>
      <c r="X5095" t="s">
        <v>85</v>
      </c>
      <c r="Y5095" t="s">
        <v>64</v>
      </c>
      <c r="Z5095" t="s">
        <v>99</v>
      </c>
      <c r="AA5095">
        <v>1155000625</v>
      </c>
      <c r="AB5095" t="s">
        <v>116</v>
      </c>
      <c r="AC5095" t="s">
        <v>67</v>
      </c>
      <c r="AD5095">
        <v>18.998024999999998</v>
      </c>
      <c r="AE5095">
        <v>-70.435676670000007</v>
      </c>
      <c r="AF5095" t="s">
        <v>15984</v>
      </c>
      <c r="AG5095" t="s">
        <v>32</v>
      </c>
      <c r="AH5095" t="s">
        <v>48</v>
      </c>
      <c r="AI5095" t="s">
        <v>87</v>
      </c>
      <c r="AJ5095" t="s">
        <v>1584</v>
      </c>
      <c r="AR5095" t="s">
        <v>91</v>
      </c>
      <c r="AS5095">
        <v>9000050525</v>
      </c>
      <c r="AW5095" t="str">
        <f>_xlfn.XLOOKUP(UNIVERSO[[#This Row],[RUTA-LOCALIDAD D&amp;N]],'[1]Cuota Ruta'!E:E,'[1]Cuota Ruta'!G:G)</f>
        <v>Cargar</v>
      </c>
    </row>
    <row r="5096" spans="1:49" x14ac:dyDescent="0.25">
      <c r="A5096" t="s">
        <v>48</v>
      </c>
      <c r="B5096" t="s">
        <v>49</v>
      </c>
      <c r="C5096" t="s">
        <v>50</v>
      </c>
      <c r="D5096" t="s">
        <v>51</v>
      </c>
      <c r="E5096" t="s">
        <v>193</v>
      </c>
      <c r="F5096" t="s">
        <v>194</v>
      </c>
      <c r="G5096">
        <v>9000027829</v>
      </c>
      <c r="H5096">
        <v>27829</v>
      </c>
      <c r="I5096" t="s">
        <v>15985</v>
      </c>
      <c r="J5096" t="s">
        <v>15986</v>
      </c>
      <c r="K5096" t="s">
        <v>197</v>
      </c>
      <c r="L5096" t="s">
        <v>198</v>
      </c>
      <c r="M5096" t="s">
        <v>198</v>
      </c>
      <c r="N5096" t="s">
        <v>58</v>
      </c>
      <c r="O5096" t="s">
        <v>59</v>
      </c>
      <c r="P5096">
        <v>312</v>
      </c>
      <c r="Q5096" t="s">
        <v>2112</v>
      </c>
      <c r="R5096" t="s">
        <v>2112</v>
      </c>
      <c r="S5096" t="s">
        <v>774</v>
      </c>
      <c r="T5096" t="s">
        <v>774</v>
      </c>
      <c r="U5096">
        <v>18.621777534484899</v>
      </c>
      <c r="V5096">
        <v>-69.497130393981905</v>
      </c>
      <c r="W5096" t="s">
        <v>2113</v>
      </c>
      <c r="X5096" t="s">
        <v>63</v>
      </c>
      <c r="Y5096" t="s">
        <v>64</v>
      </c>
      <c r="Z5096" t="s">
        <v>65</v>
      </c>
      <c r="AA5096">
        <v>1160011308</v>
      </c>
      <c r="AB5096" t="s">
        <v>66</v>
      </c>
      <c r="AC5096" t="s">
        <v>67</v>
      </c>
      <c r="AD5096">
        <v>18.621777534484899</v>
      </c>
      <c r="AE5096">
        <v>-69.497130393981905</v>
      </c>
      <c r="AF5096" t="s">
        <v>15987</v>
      </c>
      <c r="AG5096" t="s">
        <v>32</v>
      </c>
      <c r="AH5096" t="s">
        <v>48</v>
      </c>
      <c r="AI5096" t="s">
        <v>87</v>
      </c>
      <c r="AJ5096" t="s">
        <v>1584</v>
      </c>
      <c r="AK5096" t="s">
        <v>203</v>
      </c>
      <c r="AL5096" t="s">
        <v>193</v>
      </c>
      <c r="AM5096" t="s">
        <v>204</v>
      </c>
      <c r="AR5096" t="s">
        <v>91</v>
      </c>
      <c r="AS5096">
        <v>9000027829</v>
      </c>
      <c r="AV5096" t="s">
        <v>206</v>
      </c>
      <c r="AW5096" t="str">
        <f>_xlfn.XLOOKUP(UNIVERSO[[#This Row],[RUTA-LOCALIDAD D&amp;N]],'[1]Cuota Ruta'!E:E,'[1]Cuota Ruta'!G:G)</f>
        <v>Cargar</v>
      </c>
    </row>
    <row r="5097" spans="1:49" x14ac:dyDescent="0.25">
      <c r="A5097" t="s">
        <v>48</v>
      </c>
      <c r="B5097" t="s">
        <v>49</v>
      </c>
      <c r="C5097" t="s">
        <v>50</v>
      </c>
      <c r="D5097" t="s">
        <v>51</v>
      </c>
      <c r="E5097" t="s">
        <v>193</v>
      </c>
      <c r="F5097" t="s">
        <v>194</v>
      </c>
      <c r="G5097">
        <v>9000027882</v>
      </c>
      <c r="H5097">
        <v>27882</v>
      </c>
      <c r="I5097" t="s">
        <v>15988</v>
      </c>
      <c r="J5097" t="s">
        <v>15989</v>
      </c>
      <c r="K5097" t="s">
        <v>197</v>
      </c>
      <c r="L5097" t="s">
        <v>193</v>
      </c>
      <c r="M5097" t="s">
        <v>193</v>
      </c>
      <c r="N5097" t="s">
        <v>58</v>
      </c>
      <c r="O5097" t="s">
        <v>59</v>
      </c>
      <c r="P5097">
        <v>311</v>
      </c>
      <c r="Q5097" t="s">
        <v>215</v>
      </c>
      <c r="R5097" t="s">
        <v>215</v>
      </c>
      <c r="S5097" t="s">
        <v>200</v>
      </c>
      <c r="T5097" t="s">
        <v>200</v>
      </c>
      <c r="U5097">
        <v>18.464656829833999</v>
      </c>
      <c r="V5097">
        <v>-69.294904436383902</v>
      </c>
      <c r="W5097" t="s">
        <v>216</v>
      </c>
      <c r="X5097" t="s">
        <v>63</v>
      </c>
      <c r="Y5097" t="s">
        <v>64</v>
      </c>
      <c r="Z5097" t="s">
        <v>65</v>
      </c>
      <c r="AA5097">
        <v>1160011399</v>
      </c>
      <c r="AB5097" t="s">
        <v>66</v>
      </c>
      <c r="AC5097" t="s">
        <v>67</v>
      </c>
      <c r="AD5097">
        <v>18.464656829833999</v>
      </c>
      <c r="AE5097">
        <v>-69.294904436383902</v>
      </c>
      <c r="AF5097" t="s">
        <v>15990</v>
      </c>
      <c r="AG5097" t="s">
        <v>32</v>
      </c>
      <c r="AH5097" t="s">
        <v>48</v>
      </c>
      <c r="AI5097" t="s">
        <v>87</v>
      </c>
      <c r="AJ5097" t="s">
        <v>1584</v>
      </c>
      <c r="AK5097" t="s">
        <v>203</v>
      </c>
      <c r="AL5097" t="s">
        <v>193</v>
      </c>
      <c r="AM5097" t="s">
        <v>204</v>
      </c>
      <c r="AR5097" t="s">
        <v>91</v>
      </c>
      <c r="AS5097">
        <v>9000027882</v>
      </c>
      <c r="AV5097" t="s">
        <v>206</v>
      </c>
      <c r="AW5097" t="str">
        <f>_xlfn.XLOOKUP(UNIVERSO[[#This Row],[RUTA-LOCALIDAD D&amp;N]],'[1]Cuota Ruta'!E:E,'[1]Cuota Ruta'!G:G)</f>
        <v>Cargar</v>
      </c>
    </row>
    <row r="5098" spans="1:49" x14ac:dyDescent="0.25">
      <c r="A5098" t="s">
        <v>48</v>
      </c>
      <c r="B5098" t="s">
        <v>49</v>
      </c>
      <c r="C5098" t="s">
        <v>50</v>
      </c>
      <c r="D5098" t="s">
        <v>51</v>
      </c>
      <c r="E5098" t="s">
        <v>282</v>
      </c>
      <c r="F5098" t="s">
        <v>283</v>
      </c>
      <c r="G5098">
        <v>9000051153</v>
      </c>
      <c r="H5098">
        <v>51153</v>
      </c>
      <c r="I5098" t="s">
        <v>15991</v>
      </c>
      <c r="J5098" t="s">
        <v>15992</v>
      </c>
      <c r="K5098" t="s">
        <v>286</v>
      </c>
      <c r="L5098" t="s">
        <v>287</v>
      </c>
      <c r="M5098" t="s">
        <v>287</v>
      </c>
      <c r="N5098" t="s">
        <v>288</v>
      </c>
      <c r="O5098" t="s">
        <v>59</v>
      </c>
      <c r="P5098">
        <v>305</v>
      </c>
      <c r="Q5098" t="s">
        <v>2989</v>
      </c>
      <c r="R5098" t="s">
        <v>2989</v>
      </c>
      <c r="S5098" t="s">
        <v>290</v>
      </c>
      <c r="T5098" t="s">
        <v>290</v>
      </c>
      <c r="U5098">
        <v>18.92733192</v>
      </c>
      <c r="V5098">
        <v>-70.396453859999994</v>
      </c>
      <c r="W5098" t="s">
        <v>2990</v>
      </c>
      <c r="X5098" t="s">
        <v>85</v>
      </c>
      <c r="Y5098" t="s">
        <v>64</v>
      </c>
      <c r="Z5098" t="s">
        <v>65</v>
      </c>
      <c r="AA5098">
        <v>1155003745</v>
      </c>
      <c r="AB5098" t="s">
        <v>116</v>
      </c>
      <c r="AC5098" t="s">
        <v>67</v>
      </c>
      <c r="AD5098">
        <v>18.92744794</v>
      </c>
      <c r="AE5098">
        <v>-70.396389069999998</v>
      </c>
      <c r="AF5098" t="s">
        <v>15993</v>
      </c>
      <c r="AG5098" t="s">
        <v>32</v>
      </c>
      <c r="AH5098" t="s">
        <v>48</v>
      </c>
      <c r="AI5098" t="s">
        <v>87</v>
      </c>
      <c r="AJ5098" t="s">
        <v>1584</v>
      </c>
      <c r="AR5098" t="s">
        <v>91</v>
      </c>
      <c r="AS5098">
        <v>9000051153</v>
      </c>
      <c r="AW5098" t="str">
        <f>_xlfn.XLOOKUP(UNIVERSO[[#This Row],[RUTA-LOCALIDAD D&amp;N]],'[1]Cuota Ruta'!E:E,'[1]Cuota Ruta'!G:G)</f>
        <v>Cargar</v>
      </c>
    </row>
    <row r="5099" spans="1:49" x14ac:dyDescent="0.25">
      <c r="A5099" t="s">
        <v>48</v>
      </c>
      <c r="B5099" t="s">
        <v>49</v>
      </c>
      <c r="C5099" t="s">
        <v>50</v>
      </c>
      <c r="D5099" t="s">
        <v>51</v>
      </c>
      <c r="E5099" t="s">
        <v>140</v>
      </c>
      <c r="F5099" t="s">
        <v>141</v>
      </c>
      <c r="G5099">
        <v>9000052070</v>
      </c>
      <c r="H5099">
        <v>52070</v>
      </c>
      <c r="I5099" t="s">
        <v>15994</v>
      </c>
      <c r="J5099" t="s">
        <v>15995</v>
      </c>
      <c r="K5099" t="s">
        <v>144</v>
      </c>
      <c r="L5099" t="s">
        <v>93</v>
      </c>
      <c r="M5099" t="s">
        <v>93</v>
      </c>
      <c r="N5099" t="s">
        <v>604</v>
      </c>
      <c r="O5099" t="s">
        <v>59</v>
      </c>
      <c r="P5099">
        <v>326</v>
      </c>
      <c r="Q5099" t="s">
        <v>1568</v>
      </c>
      <c r="R5099" t="s">
        <v>1568</v>
      </c>
      <c r="S5099" t="s">
        <v>147</v>
      </c>
      <c r="T5099" t="s">
        <v>147</v>
      </c>
      <c r="U5099">
        <v>18.445411679999999</v>
      </c>
      <c r="V5099">
        <v>-69.636558530000002</v>
      </c>
      <c r="W5099" t="s">
        <v>1569</v>
      </c>
      <c r="X5099" t="s">
        <v>85</v>
      </c>
      <c r="Y5099" t="s">
        <v>64</v>
      </c>
      <c r="Z5099" t="s">
        <v>65</v>
      </c>
      <c r="AA5099">
        <v>1153000133</v>
      </c>
      <c r="AB5099" t="s">
        <v>116</v>
      </c>
      <c r="AC5099" t="s">
        <v>67</v>
      </c>
      <c r="AD5099">
        <v>18.445374300000001</v>
      </c>
      <c r="AE5099">
        <v>-69.636706399999994</v>
      </c>
      <c r="AF5099" t="s">
        <v>15996</v>
      </c>
      <c r="AG5099" t="s">
        <v>32</v>
      </c>
      <c r="AH5099" t="s">
        <v>48</v>
      </c>
      <c r="AI5099" t="s">
        <v>87</v>
      </c>
      <c r="AJ5099" t="s">
        <v>1584</v>
      </c>
      <c r="AK5099" t="s">
        <v>609</v>
      </c>
      <c r="AL5099" t="s">
        <v>140</v>
      </c>
      <c r="AM5099" t="s">
        <v>610</v>
      </c>
      <c r="AR5099" t="s">
        <v>91</v>
      </c>
      <c r="AS5099">
        <v>9000052070</v>
      </c>
      <c r="AV5099" t="s">
        <v>153</v>
      </c>
      <c r="AW5099" t="str">
        <f>_xlfn.XLOOKUP(UNIVERSO[[#This Row],[RUTA-LOCALIDAD D&amp;N]],'[1]Cuota Ruta'!E:E,'[1]Cuota Ruta'!G:G)</f>
        <v>Cargar</v>
      </c>
    </row>
    <row r="5100" spans="1:49" x14ac:dyDescent="0.25">
      <c r="A5100" t="s">
        <v>48</v>
      </c>
      <c r="B5100" t="s">
        <v>380</v>
      </c>
      <c r="C5100" t="s">
        <v>381</v>
      </c>
      <c r="D5100" t="s">
        <v>76</v>
      </c>
      <c r="E5100" t="s">
        <v>193</v>
      </c>
      <c r="F5100" t="s">
        <v>194</v>
      </c>
      <c r="G5100">
        <v>9000028867</v>
      </c>
      <c r="H5100">
        <v>28867</v>
      </c>
      <c r="I5100" t="s">
        <v>15997</v>
      </c>
      <c r="J5100" t="s">
        <v>15998</v>
      </c>
      <c r="K5100" t="s">
        <v>197</v>
      </c>
      <c r="L5100" t="s">
        <v>198</v>
      </c>
      <c r="M5100" t="s">
        <v>198</v>
      </c>
      <c r="N5100" t="s">
        <v>58</v>
      </c>
      <c r="O5100" t="s">
        <v>434</v>
      </c>
      <c r="P5100">
        <v>322</v>
      </c>
      <c r="Q5100" t="s">
        <v>810</v>
      </c>
      <c r="R5100" t="s">
        <v>810</v>
      </c>
      <c r="S5100" t="s">
        <v>200</v>
      </c>
      <c r="T5100" t="s">
        <v>200</v>
      </c>
      <c r="U5100">
        <v>18.4538717269897</v>
      </c>
      <c r="V5100">
        <v>-69.308307647705107</v>
      </c>
      <c r="W5100" t="s">
        <v>811</v>
      </c>
      <c r="X5100" t="s">
        <v>85</v>
      </c>
      <c r="Y5100" t="s">
        <v>64</v>
      </c>
      <c r="Z5100" t="s">
        <v>65</v>
      </c>
      <c r="AA5100">
        <v>1160013676</v>
      </c>
      <c r="AB5100" t="s">
        <v>66</v>
      </c>
      <c r="AC5100" t="s">
        <v>67</v>
      </c>
      <c r="AD5100">
        <v>18.4538717269897</v>
      </c>
      <c r="AE5100">
        <v>-69.308307647705107</v>
      </c>
      <c r="AF5100" t="s">
        <v>15999</v>
      </c>
      <c r="AG5100" t="s">
        <v>32</v>
      </c>
      <c r="AH5100" t="s">
        <v>48</v>
      </c>
      <c r="AI5100" t="s">
        <v>87</v>
      </c>
      <c r="AJ5100" t="s">
        <v>1584</v>
      </c>
      <c r="AK5100" t="s">
        <v>203</v>
      </c>
      <c r="AL5100" t="s">
        <v>193</v>
      </c>
      <c r="AM5100" t="s">
        <v>204</v>
      </c>
      <c r="AR5100" t="s">
        <v>91</v>
      </c>
      <c r="AS5100">
        <v>9000028867</v>
      </c>
      <c r="AV5100" t="s">
        <v>206</v>
      </c>
      <c r="AW5100" t="str">
        <f>_xlfn.XLOOKUP(UNIVERSO[[#This Row],[RUTA-LOCALIDAD D&amp;N]],'[1]Cuota Ruta'!E:E,'[1]Cuota Ruta'!G:G)</f>
        <v>Cargar</v>
      </c>
    </row>
    <row r="5101" spans="1:49" x14ac:dyDescent="0.25">
      <c r="A5101" t="s">
        <v>48</v>
      </c>
      <c r="B5101" t="s">
        <v>49</v>
      </c>
      <c r="C5101" t="s">
        <v>50</v>
      </c>
      <c r="D5101" t="s">
        <v>51</v>
      </c>
      <c r="E5101" t="s">
        <v>77</v>
      </c>
      <c r="F5101" t="s">
        <v>53</v>
      </c>
      <c r="G5101">
        <v>9000054068</v>
      </c>
      <c r="H5101">
        <v>54068</v>
      </c>
      <c r="I5101" t="s">
        <v>16000</v>
      </c>
      <c r="J5101" t="s">
        <v>16001</v>
      </c>
      <c r="K5101" t="s">
        <v>56</v>
      </c>
      <c r="L5101" t="s">
        <v>57</v>
      </c>
      <c r="M5101" t="s">
        <v>57</v>
      </c>
      <c r="N5101" t="s">
        <v>58</v>
      </c>
      <c r="O5101" t="s">
        <v>59</v>
      </c>
      <c r="P5101">
        <v>463</v>
      </c>
      <c r="Q5101" t="s">
        <v>640</v>
      </c>
      <c r="R5101" t="s">
        <v>640</v>
      </c>
      <c r="S5101" t="s">
        <v>61</v>
      </c>
      <c r="T5101" t="s">
        <v>61</v>
      </c>
      <c r="U5101">
        <v>18.423455429077102</v>
      </c>
      <c r="V5101">
        <v>-70.024392700195307</v>
      </c>
      <c r="W5101" t="s">
        <v>681</v>
      </c>
      <c r="X5101" t="s">
        <v>63</v>
      </c>
      <c r="Y5101" t="s">
        <v>64</v>
      </c>
      <c r="Z5101" t="s">
        <v>65</v>
      </c>
      <c r="AA5101">
        <v>1169004913</v>
      </c>
      <c r="AB5101" t="s">
        <v>116</v>
      </c>
      <c r="AC5101" t="s">
        <v>67</v>
      </c>
      <c r="AD5101">
        <v>18.423277150000001</v>
      </c>
      <c r="AE5101">
        <v>-70.024114749999995</v>
      </c>
      <c r="AF5101" t="s">
        <v>16002</v>
      </c>
      <c r="AG5101" t="s">
        <v>32</v>
      </c>
      <c r="AH5101" t="s">
        <v>48</v>
      </c>
      <c r="AI5101" t="s">
        <v>87</v>
      </c>
      <c r="AJ5101" t="s">
        <v>1584</v>
      </c>
      <c r="AK5101" t="s">
        <v>70</v>
      </c>
      <c r="AL5101" t="s">
        <v>77</v>
      </c>
      <c r="AM5101" t="s">
        <v>71</v>
      </c>
      <c r="AR5101" t="s">
        <v>91</v>
      </c>
      <c r="AS5101">
        <v>9000054068</v>
      </c>
      <c r="AV5101" t="s">
        <v>75</v>
      </c>
      <c r="AW5101" t="str">
        <f>_xlfn.XLOOKUP(UNIVERSO[[#This Row],[RUTA-LOCALIDAD D&amp;N]],'[1]Cuota Ruta'!E:E,'[1]Cuota Ruta'!G:G)</f>
        <v>Cargar</v>
      </c>
    </row>
    <row r="5102" spans="1:49" x14ac:dyDescent="0.25">
      <c r="A5102" t="s">
        <v>48</v>
      </c>
      <c r="B5102" t="s">
        <v>49</v>
      </c>
      <c r="C5102" t="s">
        <v>50</v>
      </c>
      <c r="D5102" t="s">
        <v>51</v>
      </c>
      <c r="E5102" t="s">
        <v>193</v>
      </c>
      <c r="F5102" t="s">
        <v>194</v>
      </c>
      <c r="G5102">
        <v>9000055265</v>
      </c>
      <c r="H5102">
        <v>55265</v>
      </c>
      <c r="I5102" t="s">
        <v>2803</v>
      </c>
      <c r="J5102" t="s">
        <v>16003</v>
      </c>
      <c r="K5102" t="s">
        <v>197</v>
      </c>
      <c r="L5102" t="s">
        <v>180</v>
      </c>
      <c r="M5102" t="s">
        <v>180</v>
      </c>
      <c r="N5102" t="s">
        <v>16004</v>
      </c>
      <c r="O5102" t="s">
        <v>59</v>
      </c>
      <c r="P5102">
        <v>321</v>
      </c>
      <c r="Q5102" t="s">
        <v>2499</v>
      </c>
      <c r="R5102" t="s">
        <v>2499</v>
      </c>
      <c r="S5102" t="s">
        <v>1016</v>
      </c>
      <c r="T5102" t="s">
        <v>1016</v>
      </c>
      <c r="U5102">
        <v>18.599047899246202</v>
      </c>
      <c r="V5102">
        <v>-68.715389251708999</v>
      </c>
      <c r="W5102" t="s">
        <v>2500</v>
      </c>
      <c r="X5102" t="s">
        <v>85</v>
      </c>
      <c r="Y5102" t="s">
        <v>64</v>
      </c>
      <c r="Z5102" t="s">
        <v>65</v>
      </c>
      <c r="AA5102">
        <v>1160014730</v>
      </c>
      <c r="AB5102" t="s">
        <v>116</v>
      </c>
      <c r="AC5102" t="s">
        <v>67</v>
      </c>
      <c r="AD5102">
        <v>18.598987633880991</v>
      </c>
      <c r="AE5102">
        <v>-68.71539202656902</v>
      </c>
      <c r="AF5102" t="s">
        <v>16005</v>
      </c>
      <c r="AG5102" t="s">
        <v>32</v>
      </c>
      <c r="AH5102" t="s">
        <v>48</v>
      </c>
      <c r="AI5102" t="s">
        <v>87</v>
      </c>
      <c r="AJ5102" t="s">
        <v>1584</v>
      </c>
      <c r="AK5102" t="s">
        <v>235</v>
      </c>
      <c r="AL5102" t="s">
        <v>193</v>
      </c>
      <c r="AM5102" t="s">
        <v>236</v>
      </c>
      <c r="AR5102" t="s">
        <v>91</v>
      </c>
      <c r="AS5102">
        <v>9000055265</v>
      </c>
      <c r="AV5102" t="s">
        <v>75</v>
      </c>
      <c r="AW5102" t="str">
        <f>_xlfn.XLOOKUP(UNIVERSO[[#This Row],[RUTA-LOCALIDAD D&amp;N]],'[1]Cuota Ruta'!E:E,'[1]Cuota Ruta'!G:G)</f>
        <v>Cargar</v>
      </c>
    </row>
    <row r="5103" spans="1:49" x14ac:dyDescent="0.25">
      <c r="A5103" t="s">
        <v>48</v>
      </c>
      <c r="B5103" t="s">
        <v>49</v>
      </c>
      <c r="C5103" t="s">
        <v>50</v>
      </c>
      <c r="D5103" t="s">
        <v>51</v>
      </c>
      <c r="E5103" t="s">
        <v>77</v>
      </c>
      <c r="F5103" t="s">
        <v>53</v>
      </c>
      <c r="G5103">
        <v>9000055554</v>
      </c>
      <c r="H5103">
        <v>55554</v>
      </c>
      <c r="I5103" t="s">
        <v>16006</v>
      </c>
      <c r="J5103" t="s">
        <v>16007</v>
      </c>
      <c r="K5103" t="s">
        <v>56</v>
      </c>
      <c r="L5103" t="s">
        <v>57</v>
      </c>
      <c r="M5103" t="s">
        <v>57</v>
      </c>
      <c r="N5103" t="s">
        <v>58</v>
      </c>
      <c r="O5103" t="s">
        <v>59</v>
      </c>
      <c r="P5103">
        <v>448</v>
      </c>
      <c r="Q5103" t="s">
        <v>60</v>
      </c>
      <c r="R5103" t="s">
        <v>60</v>
      </c>
      <c r="S5103" t="s">
        <v>61</v>
      </c>
      <c r="T5103" t="s">
        <v>61</v>
      </c>
      <c r="U5103">
        <v>18.42236328125</v>
      </c>
      <c r="V5103">
        <v>-70.024385452270494</v>
      </c>
      <c r="W5103" t="s">
        <v>901</v>
      </c>
      <c r="X5103" t="s">
        <v>63</v>
      </c>
      <c r="Y5103" t="s">
        <v>64</v>
      </c>
      <c r="Z5103" t="s">
        <v>65</v>
      </c>
      <c r="AA5103">
        <v>1169004915</v>
      </c>
      <c r="AB5103" t="s">
        <v>116</v>
      </c>
      <c r="AC5103" t="s">
        <v>67</v>
      </c>
      <c r="AD5103">
        <v>18.422503420000002</v>
      </c>
      <c r="AE5103">
        <v>-70.024382689999996</v>
      </c>
      <c r="AF5103" t="s">
        <v>16008</v>
      </c>
      <c r="AG5103" t="s">
        <v>32</v>
      </c>
      <c r="AH5103" t="s">
        <v>48</v>
      </c>
      <c r="AI5103" t="s">
        <v>87</v>
      </c>
      <c r="AJ5103" t="s">
        <v>1584</v>
      </c>
      <c r="AK5103" t="s">
        <v>70</v>
      </c>
      <c r="AL5103" t="s">
        <v>77</v>
      </c>
      <c r="AM5103" t="s">
        <v>71</v>
      </c>
      <c r="AR5103" t="s">
        <v>91</v>
      </c>
      <c r="AS5103">
        <v>9000055554</v>
      </c>
      <c r="AV5103" t="s">
        <v>75</v>
      </c>
      <c r="AW5103" t="str">
        <f>_xlfn.XLOOKUP(UNIVERSO[[#This Row],[RUTA-LOCALIDAD D&amp;N]],'[1]Cuota Ruta'!E:E,'[1]Cuota Ruta'!G:G)</f>
        <v>Cargar</v>
      </c>
    </row>
    <row r="5104" spans="1:49" x14ac:dyDescent="0.25">
      <c r="A5104" t="s">
        <v>48</v>
      </c>
      <c r="B5104" t="s">
        <v>49</v>
      </c>
      <c r="C5104" t="s">
        <v>50</v>
      </c>
      <c r="D5104" t="s">
        <v>51</v>
      </c>
      <c r="E5104" t="s">
        <v>218</v>
      </c>
      <c r="F5104" t="s">
        <v>194</v>
      </c>
      <c r="G5104">
        <v>9000056492</v>
      </c>
      <c r="H5104">
        <v>56492</v>
      </c>
      <c r="I5104" t="s">
        <v>16009</v>
      </c>
      <c r="J5104" t="s">
        <v>16010</v>
      </c>
      <c r="K5104" t="s">
        <v>197</v>
      </c>
      <c r="L5104" t="s">
        <v>180</v>
      </c>
      <c r="M5104" t="s">
        <v>180</v>
      </c>
      <c r="N5104" t="s">
        <v>16011</v>
      </c>
      <c r="O5104" t="s">
        <v>59</v>
      </c>
      <c r="P5104">
        <v>304</v>
      </c>
      <c r="Q5104" t="s">
        <v>457</v>
      </c>
      <c r="R5104" t="s">
        <v>457</v>
      </c>
      <c r="S5104" t="s">
        <v>223</v>
      </c>
      <c r="T5104" t="s">
        <v>223</v>
      </c>
      <c r="U5104">
        <v>18.834129878452799</v>
      </c>
      <c r="V5104">
        <v>-68.668710981096496</v>
      </c>
      <c r="W5104" t="s">
        <v>458</v>
      </c>
      <c r="X5104" t="s">
        <v>85</v>
      </c>
      <c r="Y5104" t="s">
        <v>64</v>
      </c>
      <c r="Z5104" t="s">
        <v>65</v>
      </c>
      <c r="AA5104">
        <v>1159000487</v>
      </c>
      <c r="AB5104" t="s">
        <v>116</v>
      </c>
      <c r="AC5104" t="s">
        <v>67</v>
      </c>
      <c r="AD5104">
        <v>18.834137631972109</v>
      </c>
      <c r="AE5104">
        <v>-68.668750623803874</v>
      </c>
      <c r="AF5104" t="s">
        <v>16012</v>
      </c>
      <c r="AG5104" t="s">
        <v>32</v>
      </c>
      <c r="AH5104" t="s">
        <v>48</v>
      </c>
      <c r="AI5104" t="s">
        <v>87</v>
      </c>
      <c r="AJ5104" t="s">
        <v>1584</v>
      </c>
      <c r="AK5104" t="s">
        <v>235</v>
      </c>
      <c r="AL5104" t="s">
        <v>218</v>
      </c>
      <c r="AM5104" t="s">
        <v>236</v>
      </c>
      <c r="AR5104" t="s">
        <v>91</v>
      </c>
      <c r="AS5104">
        <v>9000056492</v>
      </c>
      <c r="AV5104" t="s">
        <v>75</v>
      </c>
      <c r="AW5104" t="str">
        <f>_xlfn.XLOOKUP(UNIVERSO[[#This Row],[RUTA-LOCALIDAD D&amp;N]],'[1]Cuota Ruta'!E:E,'[1]Cuota Ruta'!G:G)</f>
        <v>Cargar</v>
      </c>
    </row>
    <row r="5105" spans="1:49" x14ac:dyDescent="0.25">
      <c r="A5105" t="s">
        <v>48</v>
      </c>
      <c r="B5105" t="s">
        <v>49</v>
      </c>
      <c r="C5105" t="s">
        <v>50</v>
      </c>
      <c r="D5105" t="s">
        <v>51</v>
      </c>
      <c r="E5105" t="s">
        <v>823</v>
      </c>
      <c r="F5105" t="s">
        <v>283</v>
      </c>
      <c r="G5105">
        <v>9000030330</v>
      </c>
      <c r="H5105">
        <v>30330</v>
      </c>
      <c r="I5105" t="s">
        <v>752</v>
      </c>
      <c r="J5105" t="s">
        <v>16013</v>
      </c>
      <c r="K5105" t="s">
        <v>286</v>
      </c>
      <c r="L5105" t="s">
        <v>826</v>
      </c>
      <c r="M5105" t="s">
        <v>826</v>
      </c>
      <c r="N5105" t="s">
        <v>827</v>
      </c>
      <c r="O5105" t="s">
        <v>59</v>
      </c>
      <c r="P5105">
        <v>337</v>
      </c>
      <c r="Q5105" t="s">
        <v>839</v>
      </c>
      <c r="R5105" t="s">
        <v>839</v>
      </c>
      <c r="S5105" t="s">
        <v>840</v>
      </c>
      <c r="T5105" t="s">
        <v>840</v>
      </c>
      <c r="U5105">
        <v>19.180164300000001</v>
      </c>
      <c r="V5105">
        <v>-70.020538299999998</v>
      </c>
      <c r="W5105" t="s">
        <v>841</v>
      </c>
      <c r="X5105" t="s">
        <v>85</v>
      </c>
      <c r="Y5105" t="s">
        <v>64</v>
      </c>
      <c r="Z5105" t="s">
        <v>65</v>
      </c>
      <c r="AA5105">
        <v>1154001039</v>
      </c>
      <c r="AB5105" t="s">
        <v>66</v>
      </c>
      <c r="AC5105" t="s">
        <v>67</v>
      </c>
      <c r="AD5105">
        <v>19.180164300000001</v>
      </c>
      <c r="AE5105">
        <v>-70.020538299999998</v>
      </c>
      <c r="AF5105" t="s">
        <v>16014</v>
      </c>
      <c r="AG5105" t="s">
        <v>32</v>
      </c>
      <c r="AH5105" t="s">
        <v>48</v>
      </c>
      <c r="AI5105" t="s">
        <v>87</v>
      </c>
      <c r="AJ5105" t="s">
        <v>1584</v>
      </c>
      <c r="AK5105" t="s">
        <v>265</v>
      </c>
      <c r="AL5105" t="s">
        <v>823</v>
      </c>
      <c r="AM5105" t="s">
        <v>266</v>
      </c>
      <c r="AR5105" t="s">
        <v>91</v>
      </c>
      <c r="AS5105">
        <v>9000030330</v>
      </c>
      <c r="AV5105" t="s">
        <v>267</v>
      </c>
      <c r="AW5105" t="str">
        <f>_xlfn.XLOOKUP(UNIVERSO[[#This Row],[RUTA-LOCALIDAD D&amp;N]],'[1]Cuota Ruta'!E:E,'[1]Cuota Ruta'!G:G)</f>
        <v>Cargar</v>
      </c>
    </row>
    <row r="5106" spans="1:49" x14ac:dyDescent="0.25">
      <c r="A5106" t="s">
        <v>48</v>
      </c>
      <c r="B5106" t="s">
        <v>49</v>
      </c>
      <c r="C5106" t="s">
        <v>50</v>
      </c>
      <c r="D5106" t="s">
        <v>51</v>
      </c>
      <c r="E5106" t="s">
        <v>823</v>
      </c>
      <c r="F5106" t="s">
        <v>283</v>
      </c>
      <c r="G5106">
        <v>9000030678</v>
      </c>
      <c r="H5106">
        <v>30678</v>
      </c>
      <c r="I5106" t="s">
        <v>3007</v>
      </c>
      <c r="J5106" t="s">
        <v>16015</v>
      </c>
      <c r="K5106" t="s">
        <v>286</v>
      </c>
      <c r="L5106" t="s">
        <v>826</v>
      </c>
      <c r="M5106" t="s">
        <v>826</v>
      </c>
      <c r="N5106" t="s">
        <v>827</v>
      </c>
      <c r="O5106" t="s">
        <v>59</v>
      </c>
      <c r="P5106">
        <v>345</v>
      </c>
      <c r="Q5106" t="s">
        <v>1303</v>
      </c>
      <c r="R5106" t="s">
        <v>1303</v>
      </c>
      <c r="S5106" t="s">
        <v>829</v>
      </c>
      <c r="T5106" t="s">
        <v>829</v>
      </c>
      <c r="U5106">
        <v>19.389748573303201</v>
      </c>
      <c r="V5106">
        <v>-70.373112996419295</v>
      </c>
      <c r="W5106" t="s">
        <v>1304</v>
      </c>
      <c r="X5106" t="s">
        <v>85</v>
      </c>
      <c r="Y5106" t="s">
        <v>64</v>
      </c>
      <c r="Z5106" t="s">
        <v>65</v>
      </c>
      <c r="AA5106">
        <v>1154001562</v>
      </c>
      <c r="AB5106" t="s">
        <v>66</v>
      </c>
      <c r="AC5106" t="s">
        <v>67</v>
      </c>
      <c r="AD5106">
        <v>19.389748573303201</v>
      </c>
      <c r="AE5106">
        <v>-70.373112996419295</v>
      </c>
      <c r="AF5106" t="s">
        <v>16016</v>
      </c>
      <c r="AG5106" t="s">
        <v>32</v>
      </c>
      <c r="AH5106" t="s">
        <v>48</v>
      </c>
      <c r="AI5106" t="s">
        <v>87</v>
      </c>
      <c r="AJ5106" t="s">
        <v>1584</v>
      </c>
      <c r="AR5106" t="s">
        <v>91</v>
      </c>
      <c r="AS5106">
        <v>9000030678</v>
      </c>
      <c r="AW5106" t="str">
        <f>_xlfn.XLOOKUP(UNIVERSO[[#This Row],[RUTA-LOCALIDAD D&amp;N]],'[1]Cuota Ruta'!E:E,'[1]Cuota Ruta'!G:G)</f>
        <v>Cargar</v>
      </c>
    </row>
    <row r="5107" spans="1:49" x14ac:dyDescent="0.25">
      <c r="A5107" t="s">
        <v>48</v>
      </c>
      <c r="B5107" t="s">
        <v>49</v>
      </c>
      <c r="C5107" t="s">
        <v>50</v>
      </c>
      <c r="D5107" t="s">
        <v>124</v>
      </c>
      <c r="E5107" t="s">
        <v>1171</v>
      </c>
      <c r="F5107" t="s">
        <v>126</v>
      </c>
      <c r="G5107">
        <v>9000058966</v>
      </c>
      <c r="H5107">
        <v>58966</v>
      </c>
      <c r="I5107" t="s">
        <v>270</v>
      </c>
      <c r="J5107" t="s">
        <v>16017</v>
      </c>
      <c r="K5107" t="s">
        <v>129</v>
      </c>
      <c r="L5107" t="s">
        <v>16018</v>
      </c>
      <c r="M5107" t="s">
        <v>253</v>
      </c>
      <c r="N5107" t="s">
        <v>2718</v>
      </c>
      <c r="O5107" t="s">
        <v>126</v>
      </c>
      <c r="P5107">
        <v>323</v>
      </c>
      <c r="Q5107" t="s">
        <v>2719</v>
      </c>
      <c r="R5107" t="s">
        <v>2719</v>
      </c>
      <c r="S5107" t="s">
        <v>1176</v>
      </c>
      <c r="T5107" t="s">
        <v>1176</v>
      </c>
      <c r="U5107">
        <v>18.492091496785498</v>
      </c>
      <c r="V5107">
        <v>-71.419858296712206</v>
      </c>
      <c r="W5107" t="s">
        <v>2720</v>
      </c>
      <c r="X5107" t="s">
        <v>63</v>
      </c>
      <c r="Y5107" t="s">
        <v>64</v>
      </c>
      <c r="Z5107" t="s">
        <v>65</v>
      </c>
      <c r="AA5107">
        <v>1163015063</v>
      </c>
      <c r="AB5107" t="s">
        <v>116</v>
      </c>
      <c r="AC5107" t="s">
        <v>67</v>
      </c>
      <c r="AD5107">
        <v>18.491972820000001</v>
      </c>
      <c r="AE5107">
        <v>-71.419836079999996</v>
      </c>
      <c r="AF5107" t="s">
        <v>16019</v>
      </c>
      <c r="AG5107" t="s">
        <v>32</v>
      </c>
      <c r="AH5107" t="s">
        <v>48</v>
      </c>
      <c r="AI5107" t="s">
        <v>87</v>
      </c>
      <c r="AJ5107" t="s">
        <v>1584</v>
      </c>
      <c r="AK5107" t="s">
        <v>1179</v>
      </c>
      <c r="AL5107" t="s">
        <v>1171</v>
      </c>
      <c r="AM5107" t="s">
        <v>1180</v>
      </c>
      <c r="AR5107" t="s">
        <v>91</v>
      </c>
      <c r="AS5107">
        <v>9000058966</v>
      </c>
      <c r="AV5107" t="s">
        <v>281</v>
      </c>
      <c r="AW5107" t="str">
        <f>_xlfn.XLOOKUP(UNIVERSO[[#This Row],[RUTA-LOCALIDAD D&amp;N]],'[1]Cuota Ruta'!E:E,'[1]Cuota Ruta'!G:G)</f>
        <v>Cargar</v>
      </c>
    </row>
    <row r="5108" spans="1:49" x14ac:dyDescent="0.25">
      <c r="A5108" t="s">
        <v>48</v>
      </c>
      <c r="B5108" t="s">
        <v>49</v>
      </c>
      <c r="C5108" t="s">
        <v>50</v>
      </c>
      <c r="D5108" t="s">
        <v>124</v>
      </c>
      <c r="E5108" t="s">
        <v>1171</v>
      </c>
      <c r="F5108" t="s">
        <v>126</v>
      </c>
      <c r="G5108">
        <v>9000059317</v>
      </c>
      <c r="H5108">
        <v>59317</v>
      </c>
      <c r="I5108" t="s">
        <v>16020</v>
      </c>
      <c r="J5108" t="s">
        <v>16021</v>
      </c>
      <c r="K5108" t="s">
        <v>129</v>
      </c>
      <c r="L5108" t="s">
        <v>1174</v>
      </c>
      <c r="M5108" t="s">
        <v>58</v>
      </c>
      <c r="N5108" t="s">
        <v>1174</v>
      </c>
      <c r="O5108" t="s">
        <v>126</v>
      </c>
      <c r="P5108">
        <v>327</v>
      </c>
      <c r="Q5108" t="s">
        <v>2734</v>
      </c>
      <c r="R5108" t="s">
        <v>2734</v>
      </c>
      <c r="S5108" t="s">
        <v>1176</v>
      </c>
      <c r="T5108" t="s">
        <v>1176</v>
      </c>
      <c r="U5108">
        <v>18.201599120000001</v>
      </c>
      <c r="V5108">
        <v>-71.094535829999998</v>
      </c>
      <c r="W5108" t="s">
        <v>2735</v>
      </c>
      <c r="X5108" t="s">
        <v>63</v>
      </c>
      <c r="Y5108" t="s">
        <v>64</v>
      </c>
      <c r="Z5108" t="s">
        <v>65</v>
      </c>
      <c r="AA5108">
        <v>1163015472</v>
      </c>
      <c r="AB5108" t="s">
        <v>116</v>
      </c>
      <c r="AC5108" t="s">
        <v>67</v>
      </c>
      <c r="AD5108">
        <v>18.202593799999999</v>
      </c>
      <c r="AE5108">
        <v>-71.094531500000002</v>
      </c>
      <c r="AF5108" t="s">
        <v>16022</v>
      </c>
      <c r="AG5108" t="s">
        <v>32</v>
      </c>
      <c r="AH5108" t="s">
        <v>48</v>
      </c>
      <c r="AI5108" t="s">
        <v>87</v>
      </c>
      <c r="AJ5108" t="s">
        <v>1584</v>
      </c>
      <c r="AK5108" t="s">
        <v>1179</v>
      </c>
      <c r="AL5108" t="s">
        <v>1171</v>
      </c>
      <c r="AM5108" t="s">
        <v>1180</v>
      </c>
      <c r="AR5108" t="s">
        <v>91</v>
      </c>
      <c r="AS5108">
        <v>9000059317</v>
      </c>
      <c r="AV5108" t="s">
        <v>281</v>
      </c>
      <c r="AW5108" t="str">
        <f>_xlfn.XLOOKUP(UNIVERSO[[#This Row],[RUTA-LOCALIDAD D&amp;N]],'[1]Cuota Ruta'!E:E,'[1]Cuota Ruta'!G:G)</f>
        <v>Cargar</v>
      </c>
    </row>
    <row r="5109" spans="1:49" x14ac:dyDescent="0.25">
      <c r="A5109" t="s">
        <v>48</v>
      </c>
      <c r="B5109" t="s">
        <v>49</v>
      </c>
      <c r="C5109" t="s">
        <v>50</v>
      </c>
      <c r="D5109" t="s">
        <v>51</v>
      </c>
      <c r="E5109" t="s">
        <v>823</v>
      </c>
      <c r="F5109" t="s">
        <v>283</v>
      </c>
      <c r="G5109">
        <v>9000031091</v>
      </c>
      <c r="H5109">
        <v>31091</v>
      </c>
      <c r="I5109" t="s">
        <v>9858</v>
      </c>
      <c r="J5109" t="s">
        <v>16023</v>
      </c>
      <c r="K5109" t="s">
        <v>286</v>
      </c>
      <c r="L5109" t="s">
        <v>826</v>
      </c>
      <c r="M5109" t="s">
        <v>826</v>
      </c>
      <c r="N5109" t="s">
        <v>827</v>
      </c>
      <c r="O5109" t="s">
        <v>59</v>
      </c>
      <c r="P5109">
        <v>332</v>
      </c>
      <c r="Q5109" t="s">
        <v>2458</v>
      </c>
      <c r="R5109" t="s">
        <v>2458</v>
      </c>
      <c r="S5109" t="s">
        <v>840</v>
      </c>
      <c r="T5109" t="s">
        <v>840</v>
      </c>
      <c r="U5109">
        <v>19.3044996261597</v>
      </c>
      <c r="V5109">
        <v>-70.102333068847699</v>
      </c>
      <c r="W5109" t="s">
        <v>2459</v>
      </c>
      <c r="X5109" t="s">
        <v>85</v>
      </c>
      <c r="Y5109" t="s">
        <v>64</v>
      </c>
      <c r="Z5109" t="s">
        <v>65</v>
      </c>
      <c r="AA5109">
        <v>1154002204</v>
      </c>
      <c r="AB5109" t="s">
        <v>66</v>
      </c>
      <c r="AC5109" t="s">
        <v>67</v>
      </c>
      <c r="AD5109">
        <v>19.3044996261597</v>
      </c>
      <c r="AE5109">
        <v>-70.102333068847699</v>
      </c>
      <c r="AF5109" t="s">
        <v>16024</v>
      </c>
      <c r="AG5109" t="s">
        <v>32</v>
      </c>
      <c r="AH5109" t="s">
        <v>48</v>
      </c>
      <c r="AI5109" t="s">
        <v>87</v>
      </c>
      <c r="AJ5109" t="s">
        <v>1584</v>
      </c>
      <c r="AR5109" t="s">
        <v>91</v>
      </c>
      <c r="AS5109">
        <v>9000031091</v>
      </c>
      <c r="AW5109" t="str">
        <f>_xlfn.XLOOKUP(UNIVERSO[[#This Row],[RUTA-LOCALIDAD D&amp;N]],'[1]Cuota Ruta'!E:E,'[1]Cuota Ruta'!G:G)</f>
        <v>Cargar</v>
      </c>
    </row>
    <row r="5110" spans="1:49" x14ac:dyDescent="0.25">
      <c r="A5110" t="s">
        <v>48</v>
      </c>
      <c r="B5110" t="s">
        <v>49</v>
      </c>
      <c r="C5110" t="s">
        <v>50</v>
      </c>
      <c r="D5110" t="s">
        <v>51</v>
      </c>
      <c r="E5110" t="s">
        <v>93</v>
      </c>
      <c r="F5110" t="s">
        <v>53</v>
      </c>
      <c r="G5110">
        <v>9000059952</v>
      </c>
      <c r="H5110">
        <v>59952</v>
      </c>
      <c r="I5110" t="s">
        <v>16025</v>
      </c>
      <c r="J5110" t="s">
        <v>823</v>
      </c>
      <c r="K5110" t="s">
        <v>56</v>
      </c>
      <c r="L5110" t="s">
        <v>80</v>
      </c>
      <c r="M5110" t="s">
        <v>80</v>
      </c>
      <c r="N5110" t="s">
        <v>5333</v>
      </c>
      <c r="O5110" t="s">
        <v>59</v>
      </c>
      <c r="P5110">
        <v>394</v>
      </c>
      <c r="Q5110" t="s">
        <v>481</v>
      </c>
      <c r="R5110" t="s">
        <v>481</v>
      </c>
      <c r="S5110" t="s">
        <v>105</v>
      </c>
      <c r="T5110" t="s">
        <v>105</v>
      </c>
      <c r="U5110">
        <v>18.501387405395501</v>
      </c>
      <c r="V5110">
        <v>-69.880580139160202</v>
      </c>
      <c r="W5110" t="s">
        <v>482</v>
      </c>
      <c r="X5110" t="s">
        <v>85</v>
      </c>
      <c r="Y5110" t="s">
        <v>64</v>
      </c>
      <c r="Z5110" t="s">
        <v>99</v>
      </c>
      <c r="AA5110">
        <v>1150030202</v>
      </c>
      <c r="AB5110" t="s">
        <v>116</v>
      </c>
      <c r="AC5110" t="s">
        <v>67</v>
      </c>
      <c r="AD5110">
        <v>18.501412899999998</v>
      </c>
      <c r="AE5110">
        <v>-69.880646299999995</v>
      </c>
      <c r="AF5110" t="s">
        <v>16026</v>
      </c>
      <c r="AG5110" t="s">
        <v>32</v>
      </c>
      <c r="AH5110" t="s">
        <v>48</v>
      </c>
      <c r="AI5110" t="s">
        <v>87</v>
      </c>
      <c r="AJ5110" t="s">
        <v>1584</v>
      </c>
      <c r="AK5110" t="s">
        <v>429</v>
      </c>
      <c r="AL5110" t="s">
        <v>93</v>
      </c>
      <c r="AM5110" t="s">
        <v>430</v>
      </c>
      <c r="AR5110" t="s">
        <v>91</v>
      </c>
      <c r="AS5110">
        <v>9000059952</v>
      </c>
      <c r="AV5110" t="s">
        <v>281</v>
      </c>
      <c r="AW5110" t="str">
        <f>_xlfn.XLOOKUP(UNIVERSO[[#This Row],[RUTA-LOCALIDAD D&amp;N]],'[1]Cuota Ruta'!E:E,'[1]Cuota Ruta'!G:G)</f>
        <v>Cargar</v>
      </c>
    </row>
    <row r="5111" spans="1:49" x14ac:dyDescent="0.25">
      <c r="A5111" t="s">
        <v>48</v>
      </c>
      <c r="B5111" t="s">
        <v>49</v>
      </c>
      <c r="C5111" t="s">
        <v>50</v>
      </c>
      <c r="D5111" t="s">
        <v>51</v>
      </c>
      <c r="E5111" t="s">
        <v>823</v>
      </c>
      <c r="F5111" t="s">
        <v>283</v>
      </c>
      <c r="G5111">
        <v>9000031307</v>
      </c>
      <c r="H5111">
        <v>31307</v>
      </c>
      <c r="I5111" t="s">
        <v>16027</v>
      </c>
      <c r="J5111" t="s">
        <v>16028</v>
      </c>
      <c r="K5111" t="s">
        <v>286</v>
      </c>
      <c r="L5111" t="s">
        <v>826</v>
      </c>
      <c r="M5111" t="s">
        <v>826</v>
      </c>
      <c r="N5111" t="s">
        <v>827</v>
      </c>
      <c r="O5111" t="s">
        <v>59</v>
      </c>
      <c r="P5111">
        <v>330</v>
      </c>
      <c r="Q5111" t="s">
        <v>2494</v>
      </c>
      <c r="R5111" t="s">
        <v>2494</v>
      </c>
      <c r="S5111" t="s">
        <v>829</v>
      </c>
      <c r="T5111" t="s">
        <v>829</v>
      </c>
      <c r="U5111">
        <v>19.298276901245099</v>
      </c>
      <c r="V5111">
        <v>-70.331886291503906</v>
      </c>
      <c r="W5111" t="s">
        <v>2495</v>
      </c>
      <c r="X5111" t="s">
        <v>85</v>
      </c>
      <c r="Y5111" t="s">
        <v>64</v>
      </c>
      <c r="Z5111" t="s">
        <v>65</v>
      </c>
      <c r="AA5111">
        <v>1154002587</v>
      </c>
      <c r="AB5111" t="s">
        <v>66</v>
      </c>
      <c r="AC5111" t="s">
        <v>67</v>
      </c>
      <c r="AD5111">
        <v>19.298276901245099</v>
      </c>
      <c r="AE5111">
        <v>-70.331886291503906</v>
      </c>
      <c r="AF5111" t="s">
        <v>16029</v>
      </c>
      <c r="AG5111" t="s">
        <v>32</v>
      </c>
      <c r="AH5111" t="s">
        <v>48</v>
      </c>
      <c r="AI5111" t="s">
        <v>87</v>
      </c>
      <c r="AJ5111" t="s">
        <v>1584</v>
      </c>
      <c r="AR5111" t="s">
        <v>91</v>
      </c>
      <c r="AS5111">
        <v>9000031307</v>
      </c>
      <c r="AW5111" t="str">
        <f>_xlfn.XLOOKUP(UNIVERSO[[#This Row],[RUTA-LOCALIDAD D&amp;N]],'[1]Cuota Ruta'!E:E,'[1]Cuota Ruta'!G:G)</f>
        <v>Cargar</v>
      </c>
    </row>
    <row r="5112" spans="1:49" x14ac:dyDescent="0.25">
      <c r="A5112" t="s">
        <v>48</v>
      </c>
      <c r="B5112" t="s">
        <v>49</v>
      </c>
      <c r="C5112" t="s">
        <v>50</v>
      </c>
      <c r="D5112" t="s">
        <v>51</v>
      </c>
      <c r="E5112" t="s">
        <v>93</v>
      </c>
      <c r="F5112" t="s">
        <v>53</v>
      </c>
      <c r="G5112">
        <v>9000060513</v>
      </c>
      <c r="H5112">
        <v>60513</v>
      </c>
      <c r="I5112" t="s">
        <v>16030</v>
      </c>
      <c r="J5112" t="s">
        <v>16031</v>
      </c>
      <c r="K5112" t="s">
        <v>56</v>
      </c>
      <c r="L5112" t="s">
        <v>80</v>
      </c>
      <c r="M5112" t="s">
        <v>80</v>
      </c>
      <c r="N5112" t="s">
        <v>3047</v>
      </c>
      <c r="O5112" t="s">
        <v>59</v>
      </c>
      <c r="P5112">
        <v>395</v>
      </c>
      <c r="Q5112" t="s">
        <v>2782</v>
      </c>
      <c r="R5112" t="s">
        <v>2782</v>
      </c>
      <c r="S5112" t="s">
        <v>105</v>
      </c>
      <c r="T5112" t="s">
        <v>105</v>
      </c>
      <c r="U5112">
        <v>18.50252914</v>
      </c>
      <c r="V5112">
        <v>-69.903411869999999</v>
      </c>
      <c r="W5112" t="s">
        <v>2783</v>
      </c>
      <c r="X5112" t="s">
        <v>85</v>
      </c>
      <c r="Y5112" t="s">
        <v>64</v>
      </c>
      <c r="Z5112" t="s">
        <v>99</v>
      </c>
      <c r="AA5112">
        <v>1150018178</v>
      </c>
      <c r="AB5112" t="s">
        <v>116</v>
      </c>
      <c r="AC5112" t="s">
        <v>67</v>
      </c>
      <c r="AD5112">
        <v>18.50261166666667</v>
      </c>
      <c r="AE5112">
        <v>-69.903476666666663</v>
      </c>
      <c r="AF5112" t="s">
        <v>16032</v>
      </c>
      <c r="AG5112" t="s">
        <v>32</v>
      </c>
      <c r="AH5112" t="s">
        <v>48</v>
      </c>
      <c r="AI5112" t="s">
        <v>87</v>
      </c>
      <c r="AJ5112" t="s">
        <v>1584</v>
      </c>
      <c r="AK5112" t="s">
        <v>429</v>
      </c>
      <c r="AL5112" t="s">
        <v>93</v>
      </c>
      <c r="AM5112" t="s">
        <v>430</v>
      </c>
      <c r="AR5112" t="s">
        <v>91</v>
      </c>
      <c r="AS5112">
        <v>9000060513</v>
      </c>
      <c r="AV5112" t="s">
        <v>281</v>
      </c>
      <c r="AW5112" t="str">
        <f>_xlfn.XLOOKUP(UNIVERSO[[#This Row],[RUTA-LOCALIDAD D&amp;N]],'[1]Cuota Ruta'!E:E,'[1]Cuota Ruta'!G:G)</f>
        <v>Cargar</v>
      </c>
    </row>
    <row r="5113" spans="1:49" x14ac:dyDescent="0.25">
      <c r="A5113" t="s">
        <v>48</v>
      </c>
      <c r="B5113" t="s">
        <v>49</v>
      </c>
      <c r="C5113" t="s">
        <v>110</v>
      </c>
      <c r="D5113" t="s">
        <v>51</v>
      </c>
      <c r="E5113" t="s">
        <v>823</v>
      </c>
      <c r="F5113" t="s">
        <v>283</v>
      </c>
      <c r="G5113">
        <v>9000031726</v>
      </c>
      <c r="H5113">
        <v>31726</v>
      </c>
      <c r="I5113" t="s">
        <v>16033</v>
      </c>
      <c r="J5113" t="s">
        <v>16034</v>
      </c>
      <c r="K5113" t="s">
        <v>286</v>
      </c>
      <c r="L5113" t="s">
        <v>826</v>
      </c>
      <c r="M5113" t="s">
        <v>826</v>
      </c>
      <c r="N5113" t="s">
        <v>827</v>
      </c>
      <c r="O5113" t="s">
        <v>59</v>
      </c>
      <c r="P5113">
        <v>333</v>
      </c>
      <c r="Q5113" t="s">
        <v>866</v>
      </c>
      <c r="R5113" t="s">
        <v>866</v>
      </c>
      <c r="S5113" t="s">
        <v>840</v>
      </c>
      <c r="T5113" t="s">
        <v>840</v>
      </c>
      <c r="U5113">
        <v>19.2461161613464</v>
      </c>
      <c r="V5113">
        <v>-70.073015213012695</v>
      </c>
      <c r="W5113" t="s">
        <v>867</v>
      </c>
      <c r="X5113" t="s">
        <v>63</v>
      </c>
      <c r="Y5113" t="s">
        <v>64</v>
      </c>
      <c r="Z5113" t="s">
        <v>99</v>
      </c>
      <c r="AA5113">
        <v>1154003471</v>
      </c>
      <c r="AB5113" t="s">
        <v>66</v>
      </c>
      <c r="AC5113" t="s">
        <v>67</v>
      </c>
      <c r="AD5113">
        <v>19.2461161613464</v>
      </c>
      <c r="AE5113">
        <v>-70.073015213012695</v>
      </c>
      <c r="AF5113" t="s">
        <v>16035</v>
      </c>
      <c r="AG5113" t="s">
        <v>32</v>
      </c>
      <c r="AH5113" t="s">
        <v>48</v>
      </c>
      <c r="AI5113" t="s">
        <v>87</v>
      </c>
      <c r="AJ5113" t="s">
        <v>1584</v>
      </c>
      <c r="AR5113" t="s">
        <v>91</v>
      </c>
      <c r="AS5113">
        <v>9000031726</v>
      </c>
      <c r="AW5113" t="str">
        <f>_xlfn.XLOOKUP(UNIVERSO[[#This Row],[RUTA-LOCALIDAD D&amp;N]],'[1]Cuota Ruta'!E:E,'[1]Cuota Ruta'!G:G)</f>
        <v>Cargar</v>
      </c>
    </row>
    <row r="5114" spans="1:49" x14ac:dyDescent="0.25">
      <c r="A5114" t="s">
        <v>48</v>
      </c>
      <c r="B5114" t="s">
        <v>49</v>
      </c>
      <c r="C5114" t="s">
        <v>50</v>
      </c>
      <c r="D5114" t="s">
        <v>51</v>
      </c>
      <c r="E5114" t="s">
        <v>193</v>
      </c>
      <c r="F5114" t="s">
        <v>194</v>
      </c>
      <c r="G5114">
        <v>9000061032</v>
      </c>
      <c r="H5114">
        <v>61032</v>
      </c>
      <c r="I5114" t="s">
        <v>9550</v>
      </c>
      <c r="J5114" t="s">
        <v>16036</v>
      </c>
      <c r="K5114" t="s">
        <v>197</v>
      </c>
      <c r="L5114" t="s">
        <v>193</v>
      </c>
      <c r="M5114" t="s">
        <v>193</v>
      </c>
      <c r="N5114" t="s">
        <v>4084</v>
      </c>
      <c r="O5114" t="s">
        <v>59</v>
      </c>
      <c r="P5114">
        <v>303</v>
      </c>
      <c r="Q5114" t="s">
        <v>784</v>
      </c>
      <c r="R5114" t="s">
        <v>784</v>
      </c>
      <c r="S5114" t="s">
        <v>327</v>
      </c>
      <c r="T5114" t="s">
        <v>327</v>
      </c>
      <c r="U5114">
        <v>18.4426574707031</v>
      </c>
      <c r="V5114">
        <v>-69.011989048549097</v>
      </c>
      <c r="W5114" t="s">
        <v>785</v>
      </c>
      <c r="X5114" t="s">
        <v>85</v>
      </c>
      <c r="Y5114" t="s">
        <v>64</v>
      </c>
      <c r="Z5114" t="s">
        <v>65</v>
      </c>
      <c r="AA5114">
        <v>1160004016</v>
      </c>
      <c r="AB5114" t="s">
        <v>116</v>
      </c>
      <c r="AC5114" t="s">
        <v>67</v>
      </c>
      <c r="AD5114">
        <v>18.44295666666666</v>
      </c>
      <c r="AE5114">
        <v>-69.011655000000005</v>
      </c>
      <c r="AF5114" t="s">
        <v>16037</v>
      </c>
      <c r="AG5114" t="s">
        <v>32</v>
      </c>
      <c r="AH5114" t="s">
        <v>48</v>
      </c>
      <c r="AI5114" t="s">
        <v>87</v>
      </c>
      <c r="AJ5114" t="s">
        <v>1584</v>
      </c>
      <c r="AK5114" t="s">
        <v>330</v>
      </c>
      <c r="AL5114" t="s">
        <v>193</v>
      </c>
      <c r="AM5114" t="s">
        <v>331</v>
      </c>
      <c r="AR5114" t="s">
        <v>91</v>
      </c>
      <c r="AS5114">
        <v>9000061032</v>
      </c>
      <c r="AV5114" t="s">
        <v>206</v>
      </c>
      <c r="AW5114" t="str">
        <f>_xlfn.XLOOKUP(UNIVERSO[[#This Row],[RUTA-LOCALIDAD D&amp;N]],'[1]Cuota Ruta'!E:E,'[1]Cuota Ruta'!G:G)</f>
        <v>Cargar</v>
      </c>
    </row>
    <row r="5115" spans="1:49" x14ac:dyDescent="0.25">
      <c r="A5115" t="s">
        <v>48</v>
      </c>
      <c r="B5115" t="s">
        <v>49</v>
      </c>
      <c r="C5115" t="s">
        <v>110</v>
      </c>
      <c r="D5115" t="s">
        <v>51</v>
      </c>
      <c r="E5115" t="s">
        <v>338</v>
      </c>
      <c r="F5115" t="s">
        <v>283</v>
      </c>
      <c r="G5115">
        <v>9000062399</v>
      </c>
      <c r="H5115">
        <v>62399</v>
      </c>
      <c r="I5115" t="s">
        <v>16038</v>
      </c>
      <c r="J5115" t="s">
        <v>16039</v>
      </c>
      <c r="K5115" t="s">
        <v>286</v>
      </c>
      <c r="L5115" t="s">
        <v>338</v>
      </c>
      <c r="M5115" t="s">
        <v>338</v>
      </c>
      <c r="N5115" t="s">
        <v>5520</v>
      </c>
      <c r="O5115" t="s">
        <v>59</v>
      </c>
      <c r="P5115">
        <v>312</v>
      </c>
      <c r="Q5115" t="s">
        <v>1548</v>
      </c>
      <c r="R5115" t="s">
        <v>1548</v>
      </c>
      <c r="S5115" t="s">
        <v>665</v>
      </c>
      <c r="T5115" t="s">
        <v>665</v>
      </c>
      <c r="U5115">
        <v>19.470408439636198</v>
      </c>
      <c r="V5115">
        <v>-70.583272933960004</v>
      </c>
      <c r="W5115" t="s">
        <v>1549</v>
      </c>
      <c r="X5115" t="s">
        <v>85</v>
      </c>
      <c r="Y5115" t="s">
        <v>64</v>
      </c>
      <c r="Z5115" t="s">
        <v>65</v>
      </c>
      <c r="AA5115">
        <v>1151009463</v>
      </c>
      <c r="AB5115" t="s">
        <v>116</v>
      </c>
      <c r="AC5115" t="s">
        <v>67</v>
      </c>
      <c r="AD5115">
        <v>19.470379999999999</v>
      </c>
      <c r="AE5115">
        <v>-70.583263333333335</v>
      </c>
      <c r="AF5115" t="s">
        <v>16040</v>
      </c>
      <c r="AG5115" t="s">
        <v>32</v>
      </c>
      <c r="AH5115" t="s">
        <v>48</v>
      </c>
      <c r="AI5115" t="s">
        <v>87</v>
      </c>
      <c r="AJ5115" t="s">
        <v>1584</v>
      </c>
      <c r="AK5115" t="s">
        <v>408</v>
      </c>
      <c r="AL5115" t="s">
        <v>338</v>
      </c>
      <c r="AM5115" t="s">
        <v>409</v>
      </c>
      <c r="AR5115" t="s">
        <v>91</v>
      </c>
      <c r="AS5115">
        <v>9000062399</v>
      </c>
      <c r="AV5115" t="s">
        <v>410</v>
      </c>
      <c r="AW5115" t="str">
        <f>_xlfn.XLOOKUP(UNIVERSO[[#This Row],[RUTA-LOCALIDAD D&amp;N]],'[1]Cuota Ruta'!E:E,'[1]Cuota Ruta'!G:G)</f>
        <v>Cargar</v>
      </c>
    </row>
    <row r="5116" spans="1:49" x14ac:dyDescent="0.25">
      <c r="A5116" t="s">
        <v>48</v>
      </c>
      <c r="B5116" t="s">
        <v>49</v>
      </c>
      <c r="C5116" t="s">
        <v>50</v>
      </c>
      <c r="D5116" t="s">
        <v>51</v>
      </c>
      <c r="E5116" t="s">
        <v>823</v>
      </c>
      <c r="F5116" t="s">
        <v>283</v>
      </c>
      <c r="G5116">
        <v>9000032279</v>
      </c>
      <c r="H5116">
        <v>32279</v>
      </c>
      <c r="I5116" t="s">
        <v>455</v>
      </c>
      <c r="J5116" t="s">
        <v>16041</v>
      </c>
      <c r="K5116" t="s">
        <v>286</v>
      </c>
      <c r="L5116" t="s">
        <v>877</v>
      </c>
      <c r="M5116" t="s">
        <v>877</v>
      </c>
      <c r="N5116" t="s">
        <v>878</v>
      </c>
      <c r="O5116" t="s">
        <v>59</v>
      </c>
      <c r="P5116">
        <v>339</v>
      </c>
      <c r="Q5116" t="s">
        <v>1328</v>
      </c>
      <c r="R5116" t="s">
        <v>1328</v>
      </c>
      <c r="S5116" t="s">
        <v>840</v>
      </c>
      <c r="T5116" t="s">
        <v>840</v>
      </c>
      <c r="U5116">
        <v>19.0546054840088</v>
      </c>
      <c r="V5116">
        <v>-70.158330281575502</v>
      </c>
      <c r="W5116" t="s">
        <v>1329</v>
      </c>
      <c r="X5116" t="s">
        <v>85</v>
      </c>
      <c r="Y5116" t="s">
        <v>64</v>
      </c>
      <c r="Z5116" t="s">
        <v>65</v>
      </c>
      <c r="AA5116">
        <v>1154004802</v>
      </c>
      <c r="AB5116" t="s">
        <v>66</v>
      </c>
      <c r="AC5116" t="s">
        <v>67</v>
      </c>
      <c r="AD5116">
        <v>19.0546054840088</v>
      </c>
      <c r="AE5116">
        <v>-70.158330281575502</v>
      </c>
      <c r="AF5116" t="s">
        <v>16042</v>
      </c>
      <c r="AG5116" t="s">
        <v>32</v>
      </c>
      <c r="AH5116" t="s">
        <v>48</v>
      </c>
      <c r="AI5116" t="s">
        <v>87</v>
      </c>
      <c r="AJ5116" t="s">
        <v>1584</v>
      </c>
      <c r="AR5116" t="s">
        <v>91</v>
      </c>
      <c r="AS5116">
        <v>9000032279</v>
      </c>
      <c r="AW5116" t="str">
        <f>_xlfn.XLOOKUP(UNIVERSO[[#This Row],[RUTA-LOCALIDAD D&amp;N]],'[1]Cuota Ruta'!E:E,'[1]Cuota Ruta'!G:G)</f>
        <v>Cargar</v>
      </c>
    </row>
    <row r="5117" spans="1:49" x14ac:dyDescent="0.25">
      <c r="A5117" t="s">
        <v>48</v>
      </c>
      <c r="B5117" t="s">
        <v>49</v>
      </c>
      <c r="C5117" t="s">
        <v>50</v>
      </c>
      <c r="D5117" t="s">
        <v>124</v>
      </c>
      <c r="E5117" t="s">
        <v>269</v>
      </c>
      <c r="F5117" t="s">
        <v>126</v>
      </c>
      <c r="G5117">
        <v>9000065467</v>
      </c>
      <c r="H5117">
        <v>65467</v>
      </c>
      <c r="I5117" t="s">
        <v>3133</v>
      </c>
      <c r="J5117" t="s">
        <v>16043</v>
      </c>
      <c r="K5117" t="s">
        <v>129</v>
      </c>
      <c r="L5117" t="s">
        <v>272</v>
      </c>
      <c r="M5117" t="s">
        <v>273</v>
      </c>
      <c r="N5117" t="s">
        <v>273</v>
      </c>
      <c r="O5117" t="s">
        <v>126</v>
      </c>
      <c r="P5117">
        <v>317</v>
      </c>
      <c r="Q5117" t="s">
        <v>1214</v>
      </c>
      <c r="R5117" t="s">
        <v>1214</v>
      </c>
      <c r="S5117" t="s">
        <v>275</v>
      </c>
      <c r="T5117" t="s">
        <v>275</v>
      </c>
      <c r="U5117">
        <v>18.652515411376999</v>
      </c>
      <c r="V5117">
        <v>-71.334396362304702</v>
      </c>
      <c r="W5117" t="s">
        <v>1215</v>
      </c>
      <c r="X5117" t="s">
        <v>63</v>
      </c>
      <c r="Y5117" t="s">
        <v>64</v>
      </c>
      <c r="Z5117" t="s">
        <v>65</v>
      </c>
      <c r="AA5117">
        <v>1163012205</v>
      </c>
      <c r="AB5117" t="s">
        <v>116</v>
      </c>
      <c r="AC5117" t="s">
        <v>67</v>
      </c>
      <c r="AD5117">
        <v>18.652504789999998</v>
      </c>
      <c r="AE5117">
        <v>-71.334353179999994</v>
      </c>
      <c r="AF5117" t="s">
        <v>16044</v>
      </c>
      <c r="AG5117" t="s">
        <v>32</v>
      </c>
      <c r="AH5117" t="s">
        <v>48</v>
      </c>
      <c r="AI5117" t="s">
        <v>87</v>
      </c>
      <c r="AJ5117" t="s">
        <v>1584</v>
      </c>
      <c r="AK5117" t="s">
        <v>278</v>
      </c>
      <c r="AL5117" t="s">
        <v>269</v>
      </c>
      <c r="AM5117" t="s">
        <v>279</v>
      </c>
      <c r="AR5117" t="s">
        <v>91</v>
      </c>
      <c r="AS5117">
        <v>9000065467</v>
      </c>
      <c r="AV5117" t="s">
        <v>281</v>
      </c>
      <c r="AW5117" t="str">
        <f>_xlfn.XLOOKUP(UNIVERSO[[#This Row],[RUTA-LOCALIDAD D&amp;N]],'[1]Cuota Ruta'!E:E,'[1]Cuota Ruta'!G:G)</f>
        <v>Cargar</v>
      </c>
    </row>
    <row r="5118" spans="1:49" x14ac:dyDescent="0.25">
      <c r="A5118" t="s">
        <v>48</v>
      </c>
      <c r="B5118" t="s">
        <v>49</v>
      </c>
      <c r="C5118" t="s">
        <v>50</v>
      </c>
      <c r="D5118" t="s">
        <v>268</v>
      </c>
      <c r="E5118" t="s">
        <v>269</v>
      </c>
      <c r="F5118" t="s">
        <v>126</v>
      </c>
      <c r="G5118">
        <v>9000066613</v>
      </c>
      <c r="H5118">
        <v>66613</v>
      </c>
      <c r="I5118" t="s">
        <v>16045</v>
      </c>
      <c r="J5118" t="s">
        <v>8436</v>
      </c>
      <c r="K5118" t="s">
        <v>129</v>
      </c>
      <c r="L5118" t="s">
        <v>272</v>
      </c>
      <c r="M5118" t="s">
        <v>273</v>
      </c>
      <c r="N5118" t="s">
        <v>273</v>
      </c>
      <c r="O5118" t="s">
        <v>126</v>
      </c>
      <c r="P5118">
        <v>315</v>
      </c>
      <c r="Q5118" t="s">
        <v>2829</v>
      </c>
      <c r="R5118" t="s">
        <v>2829</v>
      </c>
      <c r="S5118" t="s">
        <v>275</v>
      </c>
      <c r="T5118" t="s">
        <v>275</v>
      </c>
      <c r="U5118">
        <v>18.880792999267602</v>
      </c>
      <c r="V5118">
        <v>-71.710401916503898</v>
      </c>
      <c r="W5118" t="s">
        <v>2830</v>
      </c>
      <c r="X5118" t="s">
        <v>63</v>
      </c>
      <c r="Y5118" t="s">
        <v>64</v>
      </c>
      <c r="Z5118" t="s">
        <v>65</v>
      </c>
      <c r="AA5118">
        <v>1163011532</v>
      </c>
      <c r="AB5118" t="s">
        <v>116</v>
      </c>
      <c r="AC5118" t="s">
        <v>67</v>
      </c>
      <c r="AD5118">
        <v>18.88049191</v>
      </c>
      <c r="AE5118">
        <v>-71.710293280000002</v>
      </c>
      <c r="AF5118" t="s">
        <v>16046</v>
      </c>
      <c r="AG5118" t="s">
        <v>32</v>
      </c>
      <c r="AH5118" t="s">
        <v>48</v>
      </c>
      <c r="AI5118" t="s">
        <v>87</v>
      </c>
      <c r="AJ5118" t="s">
        <v>1584</v>
      </c>
      <c r="AK5118" t="s">
        <v>278</v>
      </c>
      <c r="AL5118" t="s">
        <v>269</v>
      </c>
      <c r="AM5118" t="s">
        <v>279</v>
      </c>
      <c r="AR5118" t="s">
        <v>91</v>
      </c>
      <c r="AS5118">
        <v>9000066613</v>
      </c>
      <c r="AV5118" t="s">
        <v>281</v>
      </c>
      <c r="AW5118" t="str">
        <f>_xlfn.XLOOKUP(UNIVERSO[[#This Row],[RUTA-LOCALIDAD D&amp;N]],'[1]Cuota Ruta'!E:E,'[1]Cuota Ruta'!G:G)</f>
        <v>Cargar</v>
      </c>
    </row>
    <row r="5119" spans="1:49" x14ac:dyDescent="0.25">
      <c r="A5119" t="s">
        <v>48</v>
      </c>
      <c r="B5119" t="s">
        <v>49</v>
      </c>
      <c r="C5119" t="s">
        <v>50</v>
      </c>
      <c r="D5119" t="s">
        <v>51</v>
      </c>
      <c r="E5119" t="s">
        <v>77</v>
      </c>
      <c r="F5119" t="s">
        <v>53</v>
      </c>
      <c r="G5119">
        <v>9000035691</v>
      </c>
      <c r="H5119">
        <v>35691</v>
      </c>
      <c r="I5119" t="s">
        <v>1454</v>
      </c>
      <c r="J5119" t="s">
        <v>16047</v>
      </c>
      <c r="K5119" t="s">
        <v>56</v>
      </c>
      <c r="L5119" t="s">
        <v>57</v>
      </c>
      <c r="M5119" t="s">
        <v>57</v>
      </c>
      <c r="N5119" t="s">
        <v>58</v>
      </c>
      <c r="O5119" t="s">
        <v>59</v>
      </c>
      <c r="P5119">
        <v>449</v>
      </c>
      <c r="Q5119" t="s">
        <v>254</v>
      </c>
      <c r="R5119" t="s">
        <v>254</v>
      </c>
      <c r="S5119" t="s">
        <v>61</v>
      </c>
      <c r="T5119" t="s">
        <v>61</v>
      </c>
      <c r="U5119">
        <v>18.392479999999999</v>
      </c>
      <c r="V5119">
        <v>-70.149569999999997</v>
      </c>
      <c r="W5119" t="s">
        <v>310</v>
      </c>
      <c r="X5119" t="s">
        <v>63</v>
      </c>
      <c r="Y5119" t="s">
        <v>64</v>
      </c>
      <c r="Z5119" t="s">
        <v>65</v>
      </c>
      <c r="AA5119">
        <v>1169004456</v>
      </c>
      <c r="AB5119" t="s">
        <v>66</v>
      </c>
      <c r="AC5119" t="s">
        <v>67</v>
      </c>
      <c r="AD5119">
        <v>18.392479999999999</v>
      </c>
      <c r="AE5119">
        <v>-70.149569999999997</v>
      </c>
      <c r="AF5119" t="s">
        <v>16048</v>
      </c>
      <c r="AG5119" t="s">
        <v>32</v>
      </c>
      <c r="AH5119" t="s">
        <v>48</v>
      </c>
      <c r="AI5119" t="s">
        <v>87</v>
      </c>
      <c r="AJ5119" t="s">
        <v>1584</v>
      </c>
      <c r="AK5119" t="s">
        <v>243</v>
      </c>
      <c r="AL5119" t="s">
        <v>77</v>
      </c>
      <c r="AM5119" t="s">
        <v>244</v>
      </c>
      <c r="AR5119" t="s">
        <v>91</v>
      </c>
      <c r="AS5119">
        <v>9000035691</v>
      </c>
      <c r="AV5119" t="s">
        <v>75</v>
      </c>
      <c r="AW5119" t="str">
        <f>_xlfn.XLOOKUP(UNIVERSO[[#This Row],[RUTA-LOCALIDAD D&amp;N]],'[1]Cuota Ruta'!E:E,'[1]Cuota Ruta'!G:G)</f>
        <v>Cargar</v>
      </c>
    </row>
    <row r="5120" spans="1:49" x14ac:dyDescent="0.25">
      <c r="A5120" t="s">
        <v>48</v>
      </c>
      <c r="B5120" t="s">
        <v>49</v>
      </c>
      <c r="C5120" t="s">
        <v>50</v>
      </c>
      <c r="D5120" t="s">
        <v>51</v>
      </c>
      <c r="E5120" t="s">
        <v>140</v>
      </c>
      <c r="F5120" t="s">
        <v>141</v>
      </c>
      <c r="G5120">
        <v>9000071886</v>
      </c>
      <c r="H5120">
        <v>71886</v>
      </c>
      <c r="I5120" t="s">
        <v>9123</v>
      </c>
      <c r="J5120" t="s">
        <v>16049</v>
      </c>
      <c r="K5120" t="s">
        <v>144</v>
      </c>
      <c r="L5120" t="s">
        <v>93</v>
      </c>
      <c r="M5120" t="s">
        <v>93</v>
      </c>
      <c r="N5120" t="s">
        <v>1510</v>
      </c>
      <c r="O5120" t="s">
        <v>59</v>
      </c>
      <c r="P5120">
        <v>322</v>
      </c>
      <c r="Q5120" t="s">
        <v>645</v>
      </c>
      <c r="R5120" t="s">
        <v>645</v>
      </c>
      <c r="S5120" t="s">
        <v>188</v>
      </c>
      <c r="T5120" t="s">
        <v>188</v>
      </c>
      <c r="U5120">
        <v>18.544880390167201</v>
      </c>
      <c r="V5120">
        <v>-69.931035041809096</v>
      </c>
      <c r="W5120" t="s">
        <v>646</v>
      </c>
      <c r="X5120" t="s">
        <v>85</v>
      </c>
      <c r="Y5120" t="s">
        <v>64</v>
      </c>
      <c r="Z5120" t="s">
        <v>65</v>
      </c>
      <c r="AA5120">
        <v>1153012299</v>
      </c>
      <c r="AB5120" t="s">
        <v>116</v>
      </c>
      <c r="AC5120" t="s">
        <v>67</v>
      </c>
      <c r="AD5120">
        <v>18.544956800000001</v>
      </c>
      <c r="AE5120">
        <v>-69.930877899999999</v>
      </c>
      <c r="AF5120" t="s">
        <v>16050</v>
      </c>
      <c r="AG5120" t="s">
        <v>32</v>
      </c>
      <c r="AH5120" t="s">
        <v>48</v>
      </c>
      <c r="AI5120" t="s">
        <v>87</v>
      </c>
      <c r="AJ5120" t="s">
        <v>1584</v>
      </c>
      <c r="AK5120" t="s">
        <v>191</v>
      </c>
      <c r="AL5120" t="s">
        <v>140</v>
      </c>
      <c r="AM5120" t="s">
        <v>192</v>
      </c>
      <c r="AR5120" t="s">
        <v>91</v>
      </c>
      <c r="AS5120">
        <v>9000071886</v>
      </c>
      <c r="AV5120" t="s">
        <v>153</v>
      </c>
      <c r="AW5120" t="str">
        <f>_xlfn.XLOOKUP(UNIVERSO[[#This Row],[RUTA-LOCALIDAD D&amp;N]],'[1]Cuota Ruta'!E:E,'[1]Cuota Ruta'!G:G)</f>
        <v>Cargar</v>
      </c>
    </row>
    <row r="5121" spans="1:49" x14ac:dyDescent="0.25">
      <c r="A5121" t="s">
        <v>48</v>
      </c>
      <c r="B5121" t="s">
        <v>49</v>
      </c>
      <c r="C5121" t="s">
        <v>50</v>
      </c>
      <c r="D5121" t="s">
        <v>51</v>
      </c>
      <c r="E5121" t="s">
        <v>52</v>
      </c>
      <c r="F5121" t="s">
        <v>53</v>
      </c>
      <c r="G5121">
        <v>9000036865</v>
      </c>
      <c r="H5121">
        <v>36865</v>
      </c>
      <c r="I5121" t="s">
        <v>16051</v>
      </c>
      <c r="J5121" t="s">
        <v>16052</v>
      </c>
      <c r="K5121" t="s">
        <v>56</v>
      </c>
      <c r="L5121" t="s">
        <v>57</v>
      </c>
      <c r="M5121" t="s">
        <v>57</v>
      </c>
      <c r="N5121" t="s">
        <v>58</v>
      </c>
      <c r="O5121" t="s">
        <v>59</v>
      </c>
      <c r="P5121">
        <v>448</v>
      </c>
      <c r="Q5121" t="s">
        <v>60</v>
      </c>
      <c r="R5121" t="s">
        <v>60</v>
      </c>
      <c r="S5121" t="s">
        <v>61</v>
      </c>
      <c r="T5121" t="s">
        <v>61</v>
      </c>
      <c r="U5121">
        <v>18.4229815006256</v>
      </c>
      <c r="V5121">
        <v>-70.095904350280804</v>
      </c>
      <c r="W5121" t="s">
        <v>62</v>
      </c>
      <c r="X5121" t="s">
        <v>63</v>
      </c>
      <c r="Y5121" t="s">
        <v>64</v>
      </c>
      <c r="Z5121" t="s">
        <v>65</v>
      </c>
      <c r="AA5121">
        <v>1169004763</v>
      </c>
      <c r="AB5121" t="s">
        <v>66</v>
      </c>
      <c r="AC5121" t="s">
        <v>67</v>
      </c>
      <c r="AD5121">
        <v>18.4229815006256</v>
      </c>
      <c r="AE5121">
        <v>-70.095904350280804</v>
      </c>
      <c r="AF5121" t="s">
        <v>16053</v>
      </c>
      <c r="AG5121" t="s">
        <v>32</v>
      </c>
      <c r="AH5121" t="s">
        <v>48</v>
      </c>
      <c r="AI5121" t="s">
        <v>87</v>
      </c>
      <c r="AJ5121" t="s">
        <v>101</v>
      </c>
      <c r="AK5121" t="s">
        <v>70</v>
      </c>
      <c r="AL5121" t="s">
        <v>52</v>
      </c>
      <c r="AM5121" t="s">
        <v>71</v>
      </c>
      <c r="AR5121" t="s">
        <v>91</v>
      </c>
      <c r="AS5121">
        <v>9000036865</v>
      </c>
      <c r="AV5121" t="s">
        <v>75</v>
      </c>
      <c r="AW5121" t="str">
        <f>_xlfn.XLOOKUP(UNIVERSO[[#This Row],[RUTA-LOCALIDAD D&amp;N]],'[1]Cuota Ruta'!E:E,'[1]Cuota Ruta'!G:G)</f>
        <v>Cargar</v>
      </c>
    </row>
    <row r="5122" spans="1:49" x14ac:dyDescent="0.25">
      <c r="A5122" t="s">
        <v>48</v>
      </c>
      <c r="B5122" t="s">
        <v>49</v>
      </c>
      <c r="C5122" t="s">
        <v>50</v>
      </c>
      <c r="D5122" t="s">
        <v>51</v>
      </c>
      <c r="E5122" t="s">
        <v>282</v>
      </c>
      <c r="F5122" t="s">
        <v>283</v>
      </c>
      <c r="G5122">
        <v>9000074397</v>
      </c>
      <c r="H5122">
        <v>74397</v>
      </c>
      <c r="I5122" t="s">
        <v>2487</v>
      </c>
      <c r="J5122" t="s">
        <v>16054</v>
      </c>
      <c r="K5122" t="s">
        <v>286</v>
      </c>
      <c r="L5122" t="s">
        <v>287</v>
      </c>
      <c r="M5122" t="s">
        <v>287</v>
      </c>
      <c r="N5122" t="s">
        <v>288</v>
      </c>
      <c r="O5122" t="s">
        <v>59</v>
      </c>
      <c r="P5122">
        <v>301</v>
      </c>
      <c r="Q5122" t="s">
        <v>2998</v>
      </c>
      <c r="R5122" t="s">
        <v>2998</v>
      </c>
      <c r="S5122" t="s">
        <v>290</v>
      </c>
      <c r="T5122" t="s">
        <v>290</v>
      </c>
      <c r="U5122">
        <v>18.942815780639599</v>
      </c>
      <c r="V5122">
        <v>-70.413528442382798</v>
      </c>
      <c r="W5122" t="s">
        <v>2999</v>
      </c>
      <c r="X5122" t="s">
        <v>85</v>
      </c>
      <c r="Y5122" t="s">
        <v>64</v>
      </c>
      <c r="Z5122" t="s">
        <v>65</v>
      </c>
      <c r="AA5122">
        <v>1155002558</v>
      </c>
      <c r="AB5122" t="s">
        <v>116</v>
      </c>
      <c r="AC5122" t="s">
        <v>67</v>
      </c>
      <c r="AD5122">
        <v>18.943408699999999</v>
      </c>
      <c r="AE5122">
        <v>-70.413251099999997</v>
      </c>
      <c r="AF5122" t="s">
        <v>16055</v>
      </c>
      <c r="AG5122" t="s">
        <v>32</v>
      </c>
      <c r="AH5122" t="s">
        <v>48</v>
      </c>
      <c r="AI5122" t="s">
        <v>87</v>
      </c>
      <c r="AJ5122" t="s">
        <v>1584</v>
      </c>
      <c r="AR5122" t="s">
        <v>91</v>
      </c>
      <c r="AS5122">
        <v>9000074397</v>
      </c>
      <c r="AW5122" t="str">
        <f>_xlfn.XLOOKUP(UNIVERSO[[#This Row],[RUTA-LOCALIDAD D&amp;N]],'[1]Cuota Ruta'!E:E,'[1]Cuota Ruta'!G:G)</f>
        <v>Cargar</v>
      </c>
    </row>
    <row r="5123" spans="1:49" x14ac:dyDescent="0.25">
      <c r="A5123" t="s">
        <v>48</v>
      </c>
      <c r="B5123" t="s">
        <v>49</v>
      </c>
      <c r="C5123" t="s">
        <v>50</v>
      </c>
      <c r="D5123" t="s">
        <v>51</v>
      </c>
      <c r="E5123" t="s">
        <v>140</v>
      </c>
      <c r="F5123" t="s">
        <v>141</v>
      </c>
      <c r="G5123">
        <v>9000075889</v>
      </c>
      <c r="H5123">
        <v>75889</v>
      </c>
      <c r="I5123" t="s">
        <v>16056</v>
      </c>
      <c r="J5123" t="s">
        <v>14057</v>
      </c>
      <c r="K5123" t="s">
        <v>144</v>
      </c>
      <c r="L5123" t="s">
        <v>93</v>
      </c>
      <c r="M5123" t="s">
        <v>93</v>
      </c>
      <c r="N5123" t="s">
        <v>186</v>
      </c>
      <c r="O5123" t="s">
        <v>59</v>
      </c>
      <c r="P5123">
        <v>367</v>
      </c>
      <c r="Q5123" t="s">
        <v>146</v>
      </c>
      <c r="R5123" t="s">
        <v>146</v>
      </c>
      <c r="S5123" t="s">
        <v>147</v>
      </c>
      <c r="T5123" t="s">
        <v>147</v>
      </c>
      <c r="U5123">
        <v>18.471425294876099</v>
      </c>
      <c r="V5123">
        <v>-69.809143066406307</v>
      </c>
      <c r="W5123" t="s">
        <v>148</v>
      </c>
      <c r="X5123" t="s">
        <v>85</v>
      </c>
      <c r="Y5123" t="s">
        <v>64</v>
      </c>
      <c r="Z5123" t="s">
        <v>65</v>
      </c>
      <c r="AA5123">
        <v>1153013170</v>
      </c>
      <c r="AB5123" t="s">
        <v>116</v>
      </c>
      <c r="AC5123" t="s">
        <v>67</v>
      </c>
      <c r="AD5123">
        <v>18.471412539999999</v>
      </c>
      <c r="AE5123">
        <v>-69.80918819</v>
      </c>
      <c r="AF5123" t="s">
        <v>16057</v>
      </c>
      <c r="AG5123" t="s">
        <v>32</v>
      </c>
      <c r="AH5123" t="s">
        <v>48</v>
      </c>
      <c r="AI5123" t="s">
        <v>87</v>
      </c>
      <c r="AJ5123" t="s">
        <v>1584</v>
      </c>
      <c r="AK5123" t="s">
        <v>150</v>
      </c>
      <c r="AL5123" t="s">
        <v>140</v>
      </c>
      <c r="AM5123" t="s">
        <v>151</v>
      </c>
      <c r="AN5123">
        <v>11</v>
      </c>
      <c r="AO5123" t="s">
        <v>152</v>
      </c>
      <c r="AR5123" t="s">
        <v>91</v>
      </c>
      <c r="AS5123">
        <v>9000075889</v>
      </c>
      <c r="AU5123">
        <v>11</v>
      </c>
      <c r="AV5123" t="s">
        <v>153</v>
      </c>
      <c r="AW5123" t="str">
        <f>_xlfn.XLOOKUP(UNIVERSO[[#This Row],[RUTA-LOCALIDAD D&amp;N]],'[1]Cuota Ruta'!E:E,'[1]Cuota Ruta'!G:G)</f>
        <v>Cargar</v>
      </c>
    </row>
    <row r="5124" spans="1:49" x14ac:dyDescent="0.25">
      <c r="A5124" t="s">
        <v>48</v>
      </c>
      <c r="B5124" t="s">
        <v>49</v>
      </c>
      <c r="C5124" t="s">
        <v>50</v>
      </c>
      <c r="D5124" t="s">
        <v>51</v>
      </c>
      <c r="E5124" t="s">
        <v>140</v>
      </c>
      <c r="F5124" t="s">
        <v>141</v>
      </c>
      <c r="G5124">
        <v>9000076099</v>
      </c>
      <c r="H5124">
        <v>76099</v>
      </c>
      <c r="I5124" t="s">
        <v>16058</v>
      </c>
      <c r="J5124" t="s">
        <v>16059</v>
      </c>
      <c r="K5124" t="s">
        <v>144</v>
      </c>
      <c r="L5124" t="s">
        <v>93</v>
      </c>
      <c r="M5124" t="s">
        <v>93</v>
      </c>
      <c r="N5124" t="s">
        <v>186</v>
      </c>
      <c r="O5124" t="s">
        <v>59</v>
      </c>
      <c r="P5124">
        <v>405</v>
      </c>
      <c r="Q5124" t="s">
        <v>1469</v>
      </c>
      <c r="R5124" t="s">
        <v>1469</v>
      </c>
      <c r="S5124" t="s">
        <v>1137</v>
      </c>
      <c r="T5124" t="s">
        <v>1137</v>
      </c>
      <c r="U5124">
        <v>18.479658508300801</v>
      </c>
      <c r="V5124">
        <v>-69.822769165039105</v>
      </c>
      <c r="W5124" t="s">
        <v>1470</v>
      </c>
      <c r="X5124" t="s">
        <v>85</v>
      </c>
      <c r="Y5124" t="s">
        <v>64</v>
      </c>
      <c r="Z5124" t="s">
        <v>65</v>
      </c>
      <c r="AA5124">
        <v>1153013270</v>
      </c>
      <c r="AB5124" t="s">
        <v>116</v>
      </c>
      <c r="AC5124" t="s">
        <v>67</v>
      </c>
      <c r="AD5124">
        <v>18.481407220000001</v>
      </c>
      <c r="AE5124">
        <v>-69.824381630000005</v>
      </c>
      <c r="AF5124" t="s">
        <v>16060</v>
      </c>
      <c r="AG5124" t="s">
        <v>32</v>
      </c>
      <c r="AH5124" t="s">
        <v>48</v>
      </c>
      <c r="AI5124" t="s">
        <v>87</v>
      </c>
      <c r="AJ5124" t="s">
        <v>1584</v>
      </c>
      <c r="AK5124" t="s">
        <v>150</v>
      </c>
      <c r="AL5124" t="s">
        <v>140</v>
      </c>
      <c r="AM5124" t="s">
        <v>151</v>
      </c>
      <c r="AR5124" t="s">
        <v>91</v>
      </c>
      <c r="AS5124">
        <v>9000076099</v>
      </c>
      <c r="AV5124" t="s">
        <v>153</v>
      </c>
      <c r="AW5124" t="str">
        <f>_xlfn.XLOOKUP(UNIVERSO[[#This Row],[RUTA-LOCALIDAD D&amp;N]],'[1]Cuota Ruta'!E:E,'[1]Cuota Ruta'!G:G)</f>
        <v>Cargar</v>
      </c>
    </row>
    <row r="5125" spans="1:49" x14ac:dyDescent="0.25">
      <c r="A5125" t="s">
        <v>48</v>
      </c>
      <c r="B5125" t="s">
        <v>49</v>
      </c>
      <c r="C5125" t="s">
        <v>50</v>
      </c>
      <c r="D5125" t="s">
        <v>51</v>
      </c>
      <c r="E5125" t="s">
        <v>917</v>
      </c>
      <c r="F5125" t="s">
        <v>283</v>
      </c>
      <c r="G5125">
        <v>9000038315</v>
      </c>
      <c r="H5125">
        <v>38315</v>
      </c>
      <c r="I5125" t="s">
        <v>16061</v>
      </c>
      <c r="J5125" t="s">
        <v>16062</v>
      </c>
      <c r="K5125" t="s">
        <v>286</v>
      </c>
      <c r="L5125" t="s">
        <v>917</v>
      </c>
      <c r="M5125" t="s">
        <v>917</v>
      </c>
      <c r="N5125" t="s">
        <v>934</v>
      </c>
      <c r="O5125" t="s">
        <v>59</v>
      </c>
      <c r="P5125">
        <v>306</v>
      </c>
      <c r="Q5125" t="s">
        <v>2406</v>
      </c>
      <c r="R5125" t="s">
        <v>2406</v>
      </c>
      <c r="S5125" t="s">
        <v>936</v>
      </c>
      <c r="T5125" t="s">
        <v>936</v>
      </c>
      <c r="U5125">
        <v>19.794788359999998</v>
      </c>
      <c r="V5125">
        <v>-70.710769650000003</v>
      </c>
      <c r="W5125" t="s">
        <v>2407</v>
      </c>
      <c r="X5125" t="s">
        <v>85</v>
      </c>
      <c r="Y5125" t="s">
        <v>64</v>
      </c>
      <c r="Z5125" t="s">
        <v>65</v>
      </c>
      <c r="AA5125">
        <v>1156001518</v>
      </c>
      <c r="AB5125" t="s">
        <v>66</v>
      </c>
      <c r="AC5125" t="s">
        <v>67</v>
      </c>
      <c r="AD5125">
        <v>19.794788359999998</v>
      </c>
      <c r="AE5125">
        <v>-70.710769650000003</v>
      </c>
      <c r="AF5125" t="s">
        <v>16063</v>
      </c>
      <c r="AG5125" t="s">
        <v>32</v>
      </c>
      <c r="AH5125" t="s">
        <v>48</v>
      </c>
      <c r="AI5125" t="s">
        <v>87</v>
      </c>
      <c r="AJ5125" t="s">
        <v>1584</v>
      </c>
      <c r="AK5125" t="s">
        <v>925</v>
      </c>
      <c r="AL5125" t="s">
        <v>917</v>
      </c>
      <c r="AM5125" t="s">
        <v>926</v>
      </c>
      <c r="AN5125">
        <v>8</v>
      </c>
      <c r="AO5125" t="s">
        <v>439</v>
      </c>
      <c r="AR5125" t="s">
        <v>91</v>
      </c>
      <c r="AS5125">
        <v>9000038315</v>
      </c>
      <c r="AU5125">
        <v>8</v>
      </c>
      <c r="AV5125" t="s">
        <v>267</v>
      </c>
      <c r="AW5125" t="str">
        <f>_xlfn.XLOOKUP(UNIVERSO[[#This Row],[RUTA-LOCALIDAD D&amp;N]],'[1]Cuota Ruta'!E:E,'[1]Cuota Ruta'!G:G)</f>
        <v>Cargar</v>
      </c>
    </row>
    <row r="5126" spans="1:49" x14ac:dyDescent="0.25">
      <c r="A5126" t="s">
        <v>48</v>
      </c>
      <c r="B5126" t="s">
        <v>49</v>
      </c>
      <c r="C5126" t="s">
        <v>50</v>
      </c>
      <c r="D5126" t="s">
        <v>51</v>
      </c>
      <c r="E5126" t="s">
        <v>917</v>
      </c>
      <c r="F5126" t="s">
        <v>283</v>
      </c>
      <c r="G5126">
        <v>9000038374</v>
      </c>
      <c r="H5126">
        <v>38374</v>
      </c>
      <c r="I5126" t="s">
        <v>16064</v>
      </c>
      <c r="J5126" t="s">
        <v>16065</v>
      </c>
      <c r="K5126" t="s">
        <v>286</v>
      </c>
      <c r="L5126" t="s">
        <v>917</v>
      </c>
      <c r="M5126" t="s">
        <v>917</v>
      </c>
      <c r="N5126" t="s">
        <v>934</v>
      </c>
      <c r="O5126" t="s">
        <v>59</v>
      </c>
      <c r="P5126">
        <v>309</v>
      </c>
      <c r="Q5126" t="s">
        <v>1429</v>
      </c>
      <c r="R5126" t="s">
        <v>1429</v>
      </c>
      <c r="S5126" t="s">
        <v>922</v>
      </c>
      <c r="T5126" t="s">
        <v>922</v>
      </c>
      <c r="U5126">
        <v>19.663460000000001</v>
      </c>
      <c r="V5126">
        <v>-70.376260000000002</v>
      </c>
      <c r="W5126" t="s">
        <v>1430</v>
      </c>
      <c r="X5126" t="s">
        <v>85</v>
      </c>
      <c r="Y5126" t="s">
        <v>64</v>
      </c>
      <c r="Z5126" t="s">
        <v>65</v>
      </c>
      <c r="AA5126">
        <v>1156001633</v>
      </c>
      <c r="AB5126" t="s">
        <v>66</v>
      </c>
      <c r="AC5126" t="s">
        <v>67</v>
      </c>
      <c r="AD5126">
        <v>19.663460000000001</v>
      </c>
      <c r="AE5126">
        <v>-70.376260000000002</v>
      </c>
      <c r="AF5126" t="s">
        <v>16066</v>
      </c>
      <c r="AG5126" t="s">
        <v>32</v>
      </c>
      <c r="AH5126" t="s">
        <v>48</v>
      </c>
      <c r="AI5126" t="s">
        <v>87</v>
      </c>
      <c r="AJ5126" t="s">
        <v>1584</v>
      </c>
      <c r="AK5126" t="s">
        <v>925</v>
      </c>
      <c r="AL5126" t="s">
        <v>917</v>
      </c>
      <c r="AM5126" t="s">
        <v>926</v>
      </c>
      <c r="AN5126">
        <v>10</v>
      </c>
      <c r="AO5126" t="s">
        <v>228</v>
      </c>
      <c r="AR5126" t="s">
        <v>91</v>
      </c>
      <c r="AS5126">
        <v>9000038374</v>
      </c>
      <c r="AU5126">
        <v>10</v>
      </c>
      <c r="AV5126" t="s">
        <v>267</v>
      </c>
      <c r="AW5126" t="str">
        <f>_xlfn.XLOOKUP(UNIVERSO[[#This Row],[RUTA-LOCALIDAD D&amp;N]],'[1]Cuota Ruta'!E:E,'[1]Cuota Ruta'!G:G)</f>
        <v>Cargar</v>
      </c>
    </row>
    <row r="5127" spans="1:49" x14ac:dyDescent="0.25">
      <c r="A5127" t="s">
        <v>48</v>
      </c>
      <c r="B5127" t="s">
        <v>49</v>
      </c>
      <c r="C5127" t="s">
        <v>50</v>
      </c>
      <c r="D5127" t="s">
        <v>51</v>
      </c>
      <c r="E5127" t="s">
        <v>140</v>
      </c>
      <c r="F5127" t="s">
        <v>141</v>
      </c>
      <c r="G5127">
        <v>9000076911</v>
      </c>
      <c r="H5127">
        <v>76911</v>
      </c>
      <c r="I5127" t="s">
        <v>16067</v>
      </c>
      <c r="J5127" t="s">
        <v>16068</v>
      </c>
      <c r="K5127" t="s">
        <v>144</v>
      </c>
      <c r="L5127" t="s">
        <v>93</v>
      </c>
      <c r="M5127" t="s">
        <v>93</v>
      </c>
      <c r="N5127" t="s">
        <v>186</v>
      </c>
      <c r="O5127" t="s">
        <v>59</v>
      </c>
      <c r="P5127">
        <v>394</v>
      </c>
      <c r="Q5127" t="s">
        <v>162</v>
      </c>
      <c r="R5127" t="s">
        <v>162</v>
      </c>
      <c r="S5127" t="s">
        <v>147</v>
      </c>
      <c r="T5127" t="s">
        <v>147</v>
      </c>
      <c r="U5127">
        <v>18.467012405395501</v>
      </c>
      <c r="V5127">
        <v>-69.787933349609403</v>
      </c>
      <c r="W5127" t="s">
        <v>163</v>
      </c>
      <c r="X5127" t="s">
        <v>85</v>
      </c>
      <c r="Y5127" t="s">
        <v>64</v>
      </c>
      <c r="Z5127" t="s">
        <v>65</v>
      </c>
      <c r="AA5127">
        <v>1153013707</v>
      </c>
      <c r="AB5127" t="s">
        <v>116</v>
      </c>
      <c r="AC5127" t="s">
        <v>67</v>
      </c>
      <c r="AD5127">
        <v>18.558054800000001</v>
      </c>
      <c r="AE5127">
        <v>-69.914242400000006</v>
      </c>
      <c r="AF5127" t="s">
        <v>16069</v>
      </c>
      <c r="AG5127" t="s">
        <v>32</v>
      </c>
      <c r="AH5127" t="s">
        <v>48</v>
      </c>
      <c r="AI5127" t="s">
        <v>87</v>
      </c>
      <c r="AJ5127" t="s">
        <v>1584</v>
      </c>
      <c r="AK5127" t="s">
        <v>150</v>
      </c>
      <c r="AL5127" t="s">
        <v>140</v>
      </c>
      <c r="AM5127" t="s">
        <v>151</v>
      </c>
      <c r="AR5127" t="s">
        <v>91</v>
      </c>
      <c r="AS5127">
        <v>9000076911</v>
      </c>
      <c r="AV5127" t="s">
        <v>153</v>
      </c>
      <c r="AW5127" t="str">
        <f>_xlfn.XLOOKUP(UNIVERSO[[#This Row],[RUTA-LOCALIDAD D&amp;N]],'[1]Cuota Ruta'!E:E,'[1]Cuota Ruta'!G:G)</f>
        <v>Cargar</v>
      </c>
    </row>
    <row r="5128" spans="1:49" x14ac:dyDescent="0.25">
      <c r="A5128" t="s">
        <v>48</v>
      </c>
      <c r="B5128" t="s">
        <v>49</v>
      </c>
      <c r="C5128" t="s">
        <v>50</v>
      </c>
      <c r="D5128" t="s">
        <v>51</v>
      </c>
      <c r="E5128" t="s">
        <v>140</v>
      </c>
      <c r="F5128" t="s">
        <v>141</v>
      </c>
      <c r="G5128">
        <v>9000077185</v>
      </c>
      <c r="H5128">
        <v>77185</v>
      </c>
      <c r="I5128" t="s">
        <v>16070</v>
      </c>
      <c r="J5128" t="s">
        <v>16071</v>
      </c>
      <c r="K5128" t="s">
        <v>144</v>
      </c>
      <c r="L5128" t="s">
        <v>93</v>
      </c>
      <c r="M5128" t="s">
        <v>93</v>
      </c>
      <c r="N5128" t="s">
        <v>186</v>
      </c>
      <c r="O5128" t="s">
        <v>59</v>
      </c>
      <c r="P5128">
        <v>365</v>
      </c>
      <c r="Q5128" t="s">
        <v>1576</v>
      </c>
      <c r="R5128" t="s">
        <v>1576</v>
      </c>
      <c r="S5128" t="s">
        <v>147</v>
      </c>
      <c r="T5128" t="s">
        <v>147</v>
      </c>
      <c r="U5128">
        <v>18.451399326324498</v>
      </c>
      <c r="V5128">
        <v>-69.6664009094238</v>
      </c>
      <c r="W5128" t="s">
        <v>1577</v>
      </c>
      <c r="X5128" t="s">
        <v>63</v>
      </c>
      <c r="Y5128" t="s">
        <v>64</v>
      </c>
      <c r="Z5128" t="s">
        <v>99</v>
      </c>
      <c r="AA5128">
        <v>1153013876</v>
      </c>
      <c r="AB5128" t="s">
        <v>116</v>
      </c>
      <c r="AC5128" t="s">
        <v>67</v>
      </c>
      <c r="AD5128">
        <v>18.4509875</v>
      </c>
      <c r="AE5128">
        <v>-69.637024499999995</v>
      </c>
      <c r="AF5128" t="s">
        <v>16072</v>
      </c>
      <c r="AG5128" t="s">
        <v>32</v>
      </c>
      <c r="AH5128" t="s">
        <v>48</v>
      </c>
      <c r="AI5128" t="s">
        <v>87</v>
      </c>
      <c r="AJ5128" t="s">
        <v>1584</v>
      </c>
      <c r="AK5128" t="s">
        <v>609</v>
      </c>
      <c r="AL5128" t="s">
        <v>140</v>
      </c>
      <c r="AM5128" t="s">
        <v>610</v>
      </c>
      <c r="AR5128" t="s">
        <v>91</v>
      </c>
      <c r="AS5128">
        <v>9000077185</v>
      </c>
      <c r="AV5128" t="s">
        <v>153</v>
      </c>
      <c r="AW5128" t="str">
        <f>_xlfn.XLOOKUP(UNIVERSO[[#This Row],[RUTA-LOCALIDAD D&amp;N]],'[1]Cuota Ruta'!E:E,'[1]Cuota Ruta'!G:G)</f>
        <v>Cargar</v>
      </c>
    </row>
    <row r="5129" spans="1:49" x14ac:dyDescent="0.25">
      <c r="A5129" t="s">
        <v>48</v>
      </c>
      <c r="B5129" t="s">
        <v>49</v>
      </c>
      <c r="C5129" t="s">
        <v>50</v>
      </c>
      <c r="D5129" t="s">
        <v>51</v>
      </c>
      <c r="E5129" t="s">
        <v>282</v>
      </c>
      <c r="F5129" t="s">
        <v>283</v>
      </c>
      <c r="G5129">
        <v>9000079717</v>
      </c>
      <c r="H5129">
        <v>79717</v>
      </c>
      <c r="I5129" t="s">
        <v>16073</v>
      </c>
      <c r="J5129" t="s">
        <v>16074</v>
      </c>
      <c r="K5129" t="s">
        <v>286</v>
      </c>
      <c r="L5129" t="s">
        <v>403</v>
      </c>
      <c r="M5129" t="s">
        <v>403</v>
      </c>
      <c r="N5129" t="s">
        <v>253</v>
      </c>
      <c r="O5129" t="s">
        <v>59</v>
      </c>
      <c r="P5129">
        <v>310</v>
      </c>
      <c r="Q5129" t="s">
        <v>1258</v>
      </c>
      <c r="R5129" t="s">
        <v>1258</v>
      </c>
      <c r="S5129" t="s">
        <v>290</v>
      </c>
      <c r="T5129" t="s">
        <v>290</v>
      </c>
      <c r="U5129">
        <v>19.229426860809301</v>
      </c>
      <c r="V5129">
        <v>-70.5013751983643</v>
      </c>
      <c r="W5129" t="s">
        <v>1259</v>
      </c>
      <c r="X5129" t="s">
        <v>63</v>
      </c>
      <c r="Y5129" t="s">
        <v>64</v>
      </c>
      <c r="Z5129" t="s">
        <v>65</v>
      </c>
      <c r="AA5129">
        <v>1155007577</v>
      </c>
      <c r="AB5129" t="s">
        <v>116</v>
      </c>
      <c r="AC5129" t="s">
        <v>67</v>
      </c>
      <c r="AD5129">
        <v>19.229498333333328</v>
      </c>
      <c r="AE5129">
        <v>-70.501265000000004</v>
      </c>
      <c r="AF5129" t="s">
        <v>16075</v>
      </c>
      <c r="AG5129" t="s">
        <v>32</v>
      </c>
      <c r="AH5129" t="s">
        <v>48</v>
      </c>
      <c r="AI5129" t="s">
        <v>87</v>
      </c>
      <c r="AJ5129" t="s">
        <v>1584</v>
      </c>
      <c r="AR5129" t="s">
        <v>91</v>
      </c>
      <c r="AS5129">
        <v>9000079717</v>
      </c>
      <c r="AW5129" t="str">
        <f>_xlfn.XLOOKUP(UNIVERSO[[#This Row],[RUTA-LOCALIDAD D&amp;N]],'[1]Cuota Ruta'!E:E,'[1]Cuota Ruta'!G:G)</f>
        <v>Cargar</v>
      </c>
    </row>
    <row r="5130" spans="1:49" x14ac:dyDescent="0.25">
      <c r="A5130" t="s">
        <v>48</v>
      </c>
      <c r="B5130" t="s">
        <v>49</v>
      </c>
      <c r="C5130" t="s">
        <v>50</v>
      </c>
      <c r="D5130" t="s">
        <v>51</v>
      </c>
      <c r="E5130" t="s">
        <v>338</v>
      </c>
      <c r="F5130" t="s">
        <v>283</v>
      </c>
      <c r="G5130">
        <v>9000080221</v>
      </c>
      <c r="H5130">
        <v>80221</v>
      </c>
      <c r="I5130" t="s">
        <v>16076</v>
      </c>
      <c r="J5130" t="s">
        <v>16077</v>
      </c>
      <c r="K5130" t="s">
        <v>286</v>
      </c>
      <c r="L5130" t="s">
        <v>338</v>
      </c>
      <c r="M5130" t="s">
        <v>338</v>
      </c>
      <c r="N5130" t="s">
        <v>58</v>
      </c>
      <c r="O5130" t="s">
        <v>59</v>
      </c>
      <c r="P5130">
        <v>329</v>
      </c>
      <c r="Q5130" t="s">
        <v>1248</v>
      </c>
      <c r="R5130" t="s">
        <v>1248</v>
      </c>
      <c r="S5130" t="s">
        <v>405</v>
      </c>
      <c r="T5130" t="s">
        <v>405</v>
      </c>
      <c r="U5130">
        <v>19.127070903778101</v>
      </c>
      <c r="V5130">
        <v>-70.632276535034194</v>
      </c>
      <c r="W5130" t="s">
        <v>1249</v>
      </c>
      <c r="X5130" t="s">
        <v>63</v>
      </c>
      <c r="Y5130" t="s">
        <v>64</v>
      </c>
      <c r="Z5130" t="s">
        <v>65</v>
      </c>
      <c r="AA5130">
        <v>1151021786</v>
      </c>
      <c r="AB5130" t="s">
        <v>116</v>
      </c>
      <c r="AC5130" t="s">
        <v>67</v>
      </c>
      <c r="AD5130">
        <v>19.127075000000001</v>
      </c>
      <c r="AE5130">
        <v>-70.632223333333329</v>
      </c>
      <c r="AF5130" t="s">
        <v>16078</v>
      </c>
      <c r="AG5130" t="s">
        <v>32</v>
      </c>
      <c r="AH5130" t="s">
        <v>48</v>
      </c>
      <c r="AI5130" t="s">
        <v>87</v>
      </c>
      <c r="AJ5130" t="s">
        <v>1584</v>
      </c>
      <c r="AK5130" t="s">
        <v>732</v>
      </c>
      <c r="AL5130" t="s">
        <v>338</v>
      </c>
      <c r="AM5130" t="s">
        <v>733</v>
      </c>
      <c r="AR5130" t="s">
        <v>91</v>
      </c>
      <c r="AS5130">
        <v>9000080221</v>
      </c>
      <c r="AV5130" t="s">
        <v>349</v>
      </c>
      <c r="AW5130" t="str">
        <f>_xlfn.XLOOKUP(UNIVERSO[[#This Row],[RUTA-LOCALIDAD D&amp;N]],'[1]Cuota Ruta'!E:E,'[1]Cuota Ruta'!G:G)</f>
        <v>Cargar</v>
      </c>
    </row>
    <row r="5131" spans="1:49" x14ac:dyDescent="0.25">
      <c r="A5131" t="s">
        <v>48</v>
      </c>
      <c r="B5131" t="s">
        <v>49</v>
      </c>
      <c r="C5131" t="s">
        <v>110</v>
      </c>
      <c r="D5131" t="s">
        <v>51</v>
      </c>
      <c r="E5131" t="s">
        <v>282</v>
      </c>
      <c r="F5131" t="s">
        <v>283</v>
      </c>
      <c r="G5131">
        <v>9000080553</v>
      </c>
      <c r="H5131">
        <v>80553</v>
      </c>
      <c r="I5131" t="s">
        <v>16079</v>
      </c>
      <c r="J5131" t="s">
        <v>16080</v>
      </c>
      <c r="K5131" t="s">
        <v>286</v>
      </c>
      <c r="L5131" t="s">
        <v>403</v>
      </c>
      <c r="M5131" t="s">
        <v>403</v>
      </c>
      <c r="N5131" t="s">
        <v>15391</v>
      </c>
      <c r="O5131" t="s">
        <v>59</v>
      </c>
      <c r="P5131">
        <v>311</v>
      </c>
      <c r="Q5131" t="s">
        <v>1485</v>
      </c>
      <c r="R5131" t="s">
        <v>1485</v>
      </c>
      <c r="S5131" t="s">
        <v>290</v>
      </c>
      <c r="T5131" t="s">
        <v>290</v>
      </c>
      <c r="U5131">
        <v>19.205647468566902</v>
      </c>
      <c r="V5131">
        <v>-70.5077610015869</v>
      </c>
      <c r="W5131" t="s">
        <v>1486</v>
      </c>
      <c r="X5131" t="s">
        <v>63</v>
      </c>
      <c r="Y5131" t="s">
        <v>64</v>
      </c>
      <c r="Z5131" t="s">
        <v>99</v>
      </c>
      <c r="AA5131">
        <v>1155007781</v>
      </c>
      <c r="AB5131" t="s">
        <v>116</v>
      </c>
      <c r="AC5131" t="s">
        <v>67</v>
      </c>
      <c r="AD5131">
        <v>19.20562833333333</v>
      </c>
      <c r="AE5131">
        <v>-70.507730000000009</v>
      </c>
      <c r="AF5131" t="s">
        <v>16081</v>
      </c>
      <c r="AG5131" t="s">
        <v>32</v>
      </c>
      <c r="AH5131" t="s">
        <v>48</v>
      </c>
      <c r="AI5131" t="s">
        <v>87</v>
      </c>
      <c r="AJ5131" t="s">
        <v>1584</v>
      </c>
      <c r="AR5131" t="s">
        <v>91</v>
      </c>
      <c r="AS5131">
        <v>9000080553</v>
      </c>
      <c r="AW5131" t="str">
        <f>_xlfn.XLOOKUP(UNIVERSO[[#This Row],[RUTA-LOCALIDAD D&amp;N]],'[1]Cuota Ruta'!E:E,'[1]Cuota Ruta'!G:G)</f>
        <v>Cargar</v>
      </c>
    </row>
    <row r="5132" spans="1:49" x14ac:dyDescent="0.25">
      <c r="A5132" t="s">
        <v>48</v>
      </c>
      <c r="B5132" t="s">
        <v>49</v>
      </c>
      <c r="C5132" t="s">
        <v>50</v>
      </c>
      <c r="D5132" t="s">
        <v>124</v>
      </c>
      <c r="E5132" t="s">
        <v>77</v>
      </c>
      <c r="F5132" t="s">
        <v>53</v>
      </c>
      <c r="G5132">
        <v>9000080775</v>
      </c>
      <c r="H5132">
        <v>80775</v>
      </c>
      <c r="I5132" t="s">
        <v>3578</v>
      </c>
      <c r="J5132" t="s">
        <v>16082</v>
      </c>
      <c r="K5132" t="s">
        <v>56</v>
      </c>
      <c r="L5132" t="s">
        <v>93</v>
      </c>
      <c r="M5132" t="s">
        <v>93</v>
      </c>
      <c r="N5132" t="s">
        <v>1241</v>
      </c>
      <c r="O5132" t="s">
        <v>59</v>
      </c>
      <c r="P5132">
        <v>342</v>
      </c>
      <c r="Q5132" t="s">
        <v>1189</v>
      </c>
      <c r="R5132" t="s">
        <v>1189</v>
      </c>
      <c r="S5132" t="s">
        <v>366</v>
      </c>
      <c r="T5132" t="s">
        <v>366</v>
      </c>
      <c r="U5132">
        <v>18.678055286407499</v>
      </c>
      <c r="V5132">
        <v>-70.1734104156494</v>
      </c>
      <c r="W5132" t="s">
        <v>1190</v>
      </c>
      <c r="X5132" t="s">
        <v>85</v>
      </c>
      <c r="Y5132" t="s">
        <v>64</v>
      </c>
      <c r="Z5132" t="s">
        <v>65</v>
      </c>
      <c r="AA5132">
        <v>1169002130</v>
      </c>
      <c r="AB5132" t="s">
        <v>116</v>
      </c>
      <c r="AC5132" t="s">
        <v>67</v>
      </c>
      <c r="AD5132">
        <v>18.67812833333333</v>
      </c>
      <c r="AE5132">
        <v>-70.173423333333332</v>
      </c>
      <c r="AF5132" t="s">
        <v>16083</v>
      </c>
      <c r="AG5132" t="s">
        <v>32</v>
      </c>
      <c r="AH5132" t="s">
        <v>48</v>
      </c>
      <c r="AI5132" t="s">
        <v>87</v>
      </c>
      <c r="AJ5132" t="s">
        <v>1584</v>
      </c>
      <c r="AK5132" t="s">
        <v>176</v>
      </c>
      <c r="AL5132" t="s">
        <v>77</v>
      </c>
      <c r="AM5132" t="s">
        <v>177</v>
      </c>
      <c r="AR5132" t="s">
        <v>91</v>
      </c>
      <c r="AS5132">
        <v>9000080775</v>
      </c>
      <c r="AW5132" t="str">
        <f>_xlfn.XLOOKUP(UNIVERSO[[#This Row],[RUTA-LOCALIDAD D&amp;N]],'[1]Cuota Ruta'!E:E,'[1]Cuota Ruta'!G:G)</f>
        <v>Cargar</v>
      </c>
    </row>
    <row r="5133" spans="1:49" x14ac:dyDescent="0.25">
      <c r="A5133" t="s">
        <v>48</v>
      </c>
      <c r="B5133" t="s">
        <v>49</v>
      </c>
      <c r="C5133" t="s">
        <v>50</v>
      </c>
      <c r="D5133" t="s">
        <v>51</v>
      </c>
      <c r="E5133" t="s">
        <v>257</v>
      </c>
      <c r="F5133" t="s">
        <v>194</v>
      </c>
      <c r="G5133">
        <v>9000041085</v>
      </c>
      <c r="H5133">
        <v>41085</v>
      </c>
      <c r="I5133" t="s">
        <v>5303</v>
      </c>
      <c r="J5133" t="s">
        <v>16084</v>
      </c>
      <c r="K5133" t="s">
        <v>197</v>
      </c>
      <c r="L5133" t="s">
        <v>301</v>
      </c>
      <c r="M5133" t="s">
        <v>301</v>
      </c>
      <c r="N5133" t="s">
        <v>253</v>
      </c>
      <c r="O5133" t="s">
        <v>59</v>
      </c>
      <c r="P5133">
        <v>303</v>
      </c>
      <c r="Q5133" t="s">
        <v>2139</v>
      </c>
      <c r="R5133" t="s">
        <v>2139</v>
      </c>
      <c r="S5133" t="s">
        <v>304</v>
      </c>
      <c r="T5133" t="s">
        <v>304</v>
      </c>
      <c r="U5133">
        <v>19.5180840492249</v>
      </c>
      <c r="V5133">
        <v>-69.898838043212905</v>
      </c>
      <c r="W5133" t="s">
        <v>2140</v>
      </c>
      <c r="X5133" t="s">
        <v>63</v>
      </c>
      <c r="Y5133" t="s">
        <v>64</v>
      </c>
      <c r="Z5133" t="s">
        <v>65</v>
      </c>
      <c r="AA5133">
        <v>1152000761</v>
      </c>
      <c r="AB5133" t="s">
        <v>66</v>
      </c>
      <c r="AC5133" t="s">
        <v>67</v>
      </c>
      <c r="AD5133">
        <v>19.5180840492249</v>
      </c>
      <c r="AE5133">
        <v>-69.898838043212905</v>
      </c>
      <c r="AF5133" t="s">
        <v>16085</v>
      </c>
      <c r="AG5133" t="s">
        <v>32</v>
      </c>
      <c r="AH5133" t="s">
        <v>48</v>
      </c>
      <c r="AI5133" t="s">
        <v>87</v>
      </c>
      <c r="AJ5133" t="s">
        <v>1584</v>
      </c>
      <c r="AK5133" t="s">
        <v>265</v>
      </c>
      <c r="AL5133" t="s">
        <v>257</v>
      </c>
      <c r="AM5133" t="s">
        <v>266</v>
      </c>
      <c r="AN5133">
        <v>5</v>
      </c>
      <c r="AO5133" t="s">
        <v>72</v>
      </c>
      <c r="AR5133" t="s">
        <v>91</v>
      </c>
      <c r="AS5133">
        <v>9000041085</v>
      </c>
      <c r="AU5133">
        <v>5</v>
      </c>
      <c r="AV5133" t="s">
        <v>267</v>
      </c>
      <c r="AW5133" t="str">
        <f>_xlfn.XLOOKUP(UNIVERSO[[#This Row],[RUTA-LOCALIDAD D&amp;N]],'[1]Cuota Ruta'!E:E,'[1]Cuota Ruta'!G:G)</f>
        <v>Cargar</v>
      </c>
    </row>
    <row r="5134" spans="1:49" x14ac:dyDescent="0.25">
      <c r="A5134" t="s">
        <v>48</v>
      </c>
      <c r="B5134" t="s">
        <v>49</v>
      </c>
      <c r="C5134" t="s">
        <v>50</v>
      </c>
      <c r="D5134" t="s">
        <v>124</v>
      </c>
      <c r="E5134" t="s">
        <v>257</v>
      </c>
      <c r="F5134" t="s">
        <v>194</v>
      </c>
      <c r="G5134">
        <v>9000041300</v>
      </c>
      <c r="H5134">
        <v>41300</v>
      </c>
      <c r="I5134" t="s">
        <v>16086</v>
      </c>
      <c r="J5134" t="s">
        <v>16087</v>
      </c>
      <c r="K5134" t="s">
        <v>197</v>
      </c>
      <c r="L5134" t="s">
        <v>260</v>
      </c>
      <c r="M5134" t="s">
        <v>260</v>
      </c>
      <c r="N5134" t="s">
        <v>253</v>
      </c>
      <c r="O5134" t="s">
        <v>59</v>
      </c>
      <c r="P5134">
        <v>313</v>
      </c>
      <c r="Q5134" t="s">
        <v>2090</v>
      </c>
      <c r="R5134" t="s">
        <v>2090</v>
      </c>
      <c r="S5134" t="s">
        <v>262</v>
      </c>
      <c r="T5134" t="s">
        <v>262</v>
      </c>
      <c r="U5134">
        <v>19.218588590621899</v>
      </c>
      <c r="V5134">
        <v>-69.486792564392104</v>
      </c>
      <c r="W5134" t="s">
        <v>2091</v>
      </c>
      <c r="X5134" t="s">
        <v>63</v>
      </c>
      <c r="Y5134" t="s">
        <v>64</v>
      </c>
      <c r="Z5134" t="s">
        <v>65</v>
      </c>
      <c r="AA5134">
        <v>1152001295</v>
      </c>
      <c r="AB5134" t="s">
        <v>66</v>
      </c>
      <c r="AC5134" t="s">
        <v>67</v>
      </c>
      <c r="AD5134">
        <v>19.218588590621899</v>
      </c>
      <c r="AE5134">
        <v>-69.486792564392104</v>
      </c>
      <c r="AF5134" t="s">
        <v>16088</v>
      </c>
      <c r="AG5134" t="s">
        <v>32</v>
      </c>
      <c r="AH5134" t="s">
        <v>48</v>
      </c>
      <c r="AI5134" t="s">
        <v>87</v>
      </c>
      <c r="AJ5134" t="s">
        <v>1584</v>
      </c>
      <c r="AK5134" t="s">
        <v>265</v>
      </c>
      <c r="AL5134" t="s">
        <v>257</v>
      </c>
      <c r="AM5134" t="s">
        <v>266</v>
      </c>
      <c r="AR5134" t="s">
        <v>91</v>
      </c>
      <c r="AS5134">
        <v>9000041300</v>
      </c>
      <c r="AV5134" t="s">
        <v>267</v>
      </c>
      <c r="AW5134" t="str">
        <f>_xlfn.XLOOKUP(UNIVERSO[[#This Row],[RUTA-LOCALIDAD D&amp;N]],'[1]Cuota Ruta'!E:E,'[1]Cuota Ruta'!G:G)</f>
        <v>Cargar</v>
      </c>
    </row>
    <row r="5135" spans="1:49" x14ac:dyDescent="0.25">
      <c r="A5135" t="s">
        <v>48</v>
      </c>
      <c r="B5135" t="s">
        <v>49</v>
      </c>
      <c r="C5135" t="s">
        <v>50</v>
      </c>
      <c r="D5135" t="s">
        <v>51</v>
      </c>
      <c r="E5135" t="s">
        <v>257</v>
      </c>
      <c r="F5135" t="s">
        <v>194</v>
      </c>
      <c r="G5135">
        <v>9000041514</v>
      </c>
      <c r="H5135">
        <v>41514</v>
      </c>
      <c r="I5135" t="s">
        <v>16089</v>
      </c>
      <c r="J5135" t="s">
        <v>16090</v>
      </c>
      <c r="K5135" t="s">
        <v>197</v>
      </c>
      <c r="L5135" t="s">
        <v>301</v>
      </c>
      <c r="M5135" t="s">
        <v>301</v>
      </c>
      <c r="N5135" t="s">
        <v>253</v>
      </c>
      <c r="O5135" t="s">
        <v>59</v>
      </c>
      <c r="P5135">
        <v>301</v>
      </c>
      <c r="Q5135" t="s">
        <v>320</v>
      </c>
      <c r="R5135" t="s">
        <v>320</v>
      </c>
      <c r="S5135" t="s">
        <v>304</v>
      </c>
      <c r="T5135" t="s">
        <v>304</v>
      </c>
      <c r="U5135">
        <v>19.634603023529099</v>
      </c>
      <c r="V5135">
        <v>-70.0736980438232</v>
      </c>
      <c r="W5135" t="s">
        <v>321</v>
      </c>
      <c r="X5135" t="s">
        <v>63</v>
      </c>
      <c r="Y5135" t="s">
        <v>64</v>
      </c>
      <c r="Z5135" t="s">
        <v>65</v>
      </c>
      <c r="AA5135">
        <v>1152002243</v>
      </c>
      <c r="AB5135" t="s">
        <v>66</v>
      </c>
      <c r="AC5135" t="s">
        <v>67</v>
      </c>
      <c r="AD5135">
        <v>19.634603023529099</v>
      </c>
      <c r="AE5135">
        <v>-70.0736980438232</v>
      </c>
      <c r="AF5135" t="s">
        <v>16091</v>
      </c>
      <c r="AG5135" t="s">
        <v>32</v>
      </c>
      <c r="AH5135" t="s">
        <v>48</v>
      </c>
      <c r="AI5135" t="s">
        <v>87</v>
      </c>
      <c r="AJ5135" t="s">
        <v>1584</v>
      </c>
      <c r="AK5135" t="s">
        <v>265</v>
      </c>
      <c r="AL5135" t="s">
        <v>257</v>
      </c>
      <c r="AM5135" t="s">
        <v>266</v>
      </c>
      <c r="AR5135" t="s">
        <v>91</v>
      </c>
      <c r="AS5135">
        <v>9000041514</v>
      </c>
      <c r="AV5135" t="s">
        <v>267</v>
      </c>
      <c r="AW5135" t="str">
        <f>_xlfn.XLOOKUP(UNIVERSO[[#This Row],[RUTA-LOCALIDAD D&amp;N]],'[1]Cuota Ruta'!E:E,'[1]Cuota Ruta'!G:G)</f>
        <v>Cargar</v>
      </c>
    </row>
    <row r="5136" spans="1:49" x14ac:dyDescent="0.25">
      <c r="A5136" t="s">
        <v>48</v>
      </c>
      <c r="B5136" t="s">
        <v>49</v>
      </c>
      <c r="C5136" t="s">
        <v>50</v>
      </c>
      <c r="D5136" t="s">
        <v>76</v>
      </c>
      <c r="E5136" t="s">
        <v>140</v>
      </c>
      <c r="F5136" t="s">
        <v>141</v>
      </c>
      <c r="G5136">
        <v>9000085915</v>
      </c>
      <c r="H5136">
        <v>85915</v>
      </c>
      <c r="I5136" t="s">
        <v>16092</v>
      </c>
      <c r="J5136" t="s">
        <v>16093</v>
      </c>
      <c r="K5136" t="s">
        <v>144</v>
      </c>
      <c r="L5136" t="s">
        <v>93</v>
      </c>
      <c r="M5136" t="s">
        <v>93</v>
      </c>
      <c r="N5136" t="s">
        <v>5816</v>
      </c>
      <c r="O5136" t="s">
        <v>59</v>
      </c>
      <c r="P5136">
        <v>366</v>
      </c>
      <c r="Q5136" t="s">
        <v>635</v>
      </c>
      <c r="R5136" t="s">
        <v>635</v>
      </c>
      <c r="S5136" t="s">
        <v>147</v>
      </c>
      <c r="T5136" t="s">
        <v>147</v>
      </c>
      <c r="U5136">
        <v>18.466438293456999</v>
      </c>
      <c r="V5136">
        <v>-69.767463684082003</v>
      </c>
      <c r="W5136" t="s">
        <v>636</v>
      </c>
      <c r="X5136" t="s">
        <v>85</v>
      </c>
      <c r="Y5136" t="s">
        <v>64</v>
      </c>
      <c r="Z5136" t="s">
        <v>99</v>
      </c>
      <c r="AA5136">
        <v>1153014919</v>
      </c>
      <c r="AB5136" t="s">
        <v>116</v>
      </c>
      <c r="AC5136" t="s">
        <v>67</v>
      </c>
      <c r="AD5136">
        <v>18.466435149999999</v>
      </c>
      <c r="AE5136">
        <v>-69.767542700000007</v>
      </c>
      <c r="AF5136" t="s">
        <v>16094</v>
      </c>
      <c r="AG5136" t="s">
        <v>32</v>
      </c>
      <c r="AH5136" t="s">
        <v>48</v>
      </c>
      <c r="AI5136" t="s">
        <v>87</v>
      </c>
      <c r="AJ5136" t="s">
        <v>1584</v>
      </c>
      <c r="AK5136" t="s">
        <v>150</v>
      </c>
      <c r="AL5136" t="s">
        <v>140</v>
      </c>
      <c r="AM5136" t="s">
        <v>151</v>
      </c>
      <c r="AR5136" t="s">
        <v>91</v>
      </c>
      <c r="AS5136">
        <v>9000085915</v>
      </c>
      <c r="AV5136" t="s">
        <v>153</v>
      </c>
      <c r="AW5136" t="str">
        <f>_xlfn.XLOOKUP(UNIVERSO[[#This Row],[RUTA-LOCALIDAD D&amp;N]],'[1]Cuota Ruta'!E:E,'[1]Cuota Ruta'!G:G)</f>
        <v>Cargar</v>
      </c>
    </row>
    <row r="5137" spans="1:49" x14ac:dyDescent="0.25">
      <c r="A5137" t="s">
        <v>48</v>
      </c>
      <c r="B5137" t="s">
        <v>49</v>
      </c>
      <c r="C5137" t="s">
        <v>50</v>
      </c>
      <c r="D5137" t="s">
        <v>51</v>
      </c>
      <c r="E5137" t="s">
        <v>257</v>
      </c>
      <c r="F5137" t="s">
        <v>194</v>
      </c>
      <c r="G5137">
        <v>9000042090</v>
      </c>
      <c r="H5137">
        <v>42090</v>
      </c>
      <c r="I5137" t="s">
        <v>16095</v>
      </c>
      <c r="J5137" t="s">
        <v>16096</v>
      </c>
      <c r="K5137" t="s">
        <v>197</v>
      </c>
      <c r="L5137" t="s">
        <v>260</v>
      </c>
      <c r="M5137" t="s">
        <v>260</v>
      </c>
      <c r="N5137" t="s">
        <v>253</v>
      </c>
      <c r="O5137" t="s">
        <v>59</v>
      </c>
      <c r="P5137">
        <v>310</v>
      </c>
      <c r="Q5137" t="s">
        <v>1437</v>
      </c>
      <c r="R5137" t="s">
        <v>1437</v>
      </c>
      <c r="S5137" t="s">
        <v>262</v>
      </c>
      <c r="T5137" t="s">
        <v>262</v>
      </c>
      <c r="U5137">
        <v>19.295304000000002</v>
      </c>
      <c r="V5137">
        <v>-69.433199999999999</v>
      </c>
      <c r="W5137" t="s">
        <v>1438</v>
      </c>
      <c r="X5137" t="s">
        <v>63</v>
      </c>
      <c r="Y5137" t="s">
        <v>64</v>
      </c>
      <c r="Z5137" t="s">
        <v>65</v>
      </c>
      <c r="AA5137">
        <v>1152003812</v>
      </c>
      <c r="AB5137" t="s">
        <v>66</v>
      </c>
      <c r="AC5137" t="s">
        <v>67</v>
      </c>
      <c r="AD5137">
        <v>19.295304000000002</v>
      </c>
      <c r="AE5137">
        <v>-69.433199999999999</v>
      </c>
      <c r="AF5137" t="s">
        <v>16097</v>
      </c>
      <c r="AG5137" t="s">
        <v>32</v>
      </c>
      <c r="AH5137" t="s">
        <v>48</v>
      </c>
      <c r="AI5137" t="s">
        <v>87</v>
      </c>
      <c r="AJ5137" t="s">
        <v>1584</v>
      </c>
      <c r="AK5137" t="s">
        <v>265</v>
      </c>
      <c r="AL5137" t="s">
        <v>257</v>
      </c>
      <c r="AM5137" t="s">
        <v>266</v>
      </c>
      <c r="AR5137" t="s">
        <v>91</v>
      </c>
      <c r="AS5137">
        <v>9000042090</v>
      </c>
      <c r="AV5137" t="s">
        <v>267</v>
      </c>
      <c r="AW5137" t="str">
        <f>_xlfn.XLOOKUP(UNIVERSO[[#This Row],[RUTA-LOCALIDAD D&amp;N]],'[1]Cuota Ruta'!E:E,'[1]Cuota Ruta'!G:G)</f>
        <v>Cargar</v>
      </c>
    </row>
    <row r="5138" spans="1:49" x14ac:dyDescent="0.25">
      <c r="A5138" t="s">
        <v>48</v>
      </c>
      <c r="B5138" t="s">
        <v>49</v>
      </c>
      <c r="C5138" t="s">
        <v>110</v>
      </c>
      <c r="D5138" t="s">
        <v>124</v>
      </c>
      <c r="E5138" t="s">
        <v>77</v>
      </c>
      <c r="F5138" t="s">
        <v>53</v>
      </c>
      <c r="G5138">
        <v>9000086193</v>
      </c>
      <c r="H5138">
        <v>86193</v>
      </c>
      <c r="I5138" t="s">
        <v>16098</v>
      </c>
      <c r="J5138" t="s">
        <v>16099</v>
      </c>
      <c r="K5138" t="s">
        <v>56</v>
      </c>
      <c r="L5138" t="s">
        <v>93</v>
      </c>
      <c r="M5138" t="s">
        <v>93</v>
      </c>
      <c r="N5138" t="s">
        <v>5806</v>
      </c>
      <c r="O5138" t="s">
        <v>59</v>
      </c>
      <c r="P5138">
        <v>343</v>
      </c>
      <c r="Q5138" t="s">
        <v>365</v>
      </c>
      <c r="R5138" t="s">
        <v>365</v>
      </c>
      <c r="S5138" t="s">
        <v>366</v>
      </c>
      <c r="T5138" t="s">
        <v>366</v>
      </c>
      <c r="U5138">
        <v>18.521863937377901</v>
      </c>
      <c r="V5138">
        <v>-70.053169250488295</v>
      </c>
      <c r="W5138" t="s">
        <v>367</v>
      </c>
      <c r="X5138" t="s">
        <v>85</v>
      </c>
      <c r="Y5138" t="s">
        <v>64</v>
      </c>
      <c r="Z5138" t="s">
        <v>65</v>
      </c>
      <c r="AA5138">
        <v>1169002230</v>
      </c>
      <c r="AB5138" t="s">
        <v>116</v>
      </c>
      <c r="AC5138" t="s">
        <v>67</v>
      </c>
      <c r="AD5138">
        <v>18.52203166666667</v>
      </c>
      <c r="AE5138">
        <v>-70.053098333333338</v>
      </c>
      <c r="AF5138" t="s">
        <v>16100</v>
      </c>
      <c r="AG5138" t="s">
        <v>32</v>
      </c>
      <c r="AH5138" t="s">
        <v>48</v>
      </c>
      <c r="AI5138" t="s">
        <v>87</v>
      </c>
      <c r="AJ5138" t="s">
        <v>1584</v>
      </c>
      <c r="AK5138" t="s">
        <v>176</v>
      </c>
      <c r="AL5138" t="s">
        <v>77</v>
      </c>
      <c r="AM5138" t="s">
        <v>177</v>
      </c>
      <c r="AR5138" t="s">
        <v>91</v>
      </c>
      <c r="AS5138">
        <v>9000086193</v>
      </c>
      <c r="AW5138" t="str">
        <f>_xlfn.XLOOKUP(UNIVERSO[[#This Row],[RUTA-LOCALIDAD D&amp;N]],'[1]Cuota Ruta'!E:E,'[1]Cuota Ruta'!G:G)</f>
        <v>Cargar</v>
      </c>
    </row>
    <row r="5139" spans="1:49" x14ac:dyDescent="0.25">
      <c r="A5139" t="s">
        <v>48</v>
      </c>
      <c r="B5139" t="s">
        <v>49</v>
      </c>
      <c r="C5139" t="s">
        <v>50</v>
      </c>
      <c r="D5139" t="s">
        <v>51</v>
      </c>
      <c r="E5139" t="s">
        <v>257</v>
      </c>
      <c r="F5139" t="s">
        <v>194</v>
      </c>
      <c r="G5139">
        <v>9000042551</v>
      </c>
      <c r="H5139">
        <v>42551</v>
      </c>
      <c r="I5139" t="s">
        <v>16101</v>
      </c>
      <c r="J5139" t="s">
        <v>16102</v>
      </c>
      <c r="K5139" t="s">
        <v>197</v>
      </c>
      <c r="L5139" t="s">
        <v>301</v>
      </c>
      <c r="M5139" t="s">
        <v>301</v>
      </c>
      <c r="N5139" t="s">
        <v>253</v>
      </c>
      <c r="O5139" t="s">
        <v>59</v>
      </c>
      <c r="P5139">
        <v>312</v>
      </c>
      <c r="Q5139" t="s">
        <v>1283</v>
      </c>
      <c r="R5139" t="s">
        <v>1283</v>
      </c>
      <c r="S5139" t="s">
        <v>304</v>
      </c>
      <c r="T5139" t="s">
        <v>304</v>
      </c>
      <c r="U5139">
        <v>19.3684768676757</v>
      </c>
      <c r="V5139">
        <v>-69.857551574707003</v>
      </c>
      <c r="W5139" t="s">
        <v>1284</v>
      </c>
      <c r="X5139" t="s">
        <v>63</v>
      </c>
      <c r="Y5139" t="s">
        <v>64</v>
      </c>
      <c r="Z5139" t="s">
        <v>65</v>
      </c>
      <c r="AA5139">
        <v>1152004602</v>
      </c>
      <c r="AB5139" t="s">
        <v>66</v>
      </c>
      <c r="AC5139" t="s">
        <v>67</v>
      </c>
      <c r="AD5139">
        <v>19.3684768676757</v>
      </c>
      <c r="AE5139">
        <v>-69.857551574707003</v>
      </c>
      <c r="AF5139" t="s">
        <v>16103</v>
      </c>
      <c r="AG5139" t="s">
        <v>32</v>
      </c>
      <c r="AH5139" t="s">
        <v>48</v>
      </c>
      <c r="AI5139" t="s">
        <v>87</v>
      </c>
      <c r="AJ5139" t="s">
        <v>1584</v>
      </c>
      <c r="AK5139" t="s">
        <v>265</v>
      </c>
      <c r="AL5139" t="s">
        <v>257</v>
      </c>
      <c r="AM5139" t="s">
        <v>266</v>
      </c>
      <c r="AR5139" t="s">
        <v>91</v>
      </c>
      <c r="AS5139">
        <v>9000042551</v>
      </c>
      <c r="AV5139" t="s">
        <v>267</v>
      </c>
      <c r="AW5139" t="str">
        <f>_xlfn.XLOOKUP(UNIVERSO[[#This Row],[RUTA-LOCALIDAD D&amp;N]],'[1]Cuota Ruta'!E:E,'[1]Cuota Ruta'!G:G)</f>
        <v>Cargar</v>
      </c>
    </row>
    <row r="5140" spans="1:49" x14ac:dyDescent="0.25">
      <c r="A5140" t="s">
        <v>48</v>
      </c>
      <c r="B5140" t="s">
        <v>49</v>
      </c>
      <c r="C5140" t="s">
        <v>50</v>
      </c>
      <c r="D5140" t="s">
        <v>51</v>
      </c>
      <c r="E5140" t="s">
        <v>485</v>
      </c>
      <c r="F5140" t="s">
        <v>283</v>
      </c>
      <c r="G5140">
        <v>9000088275</v>
      </c>
      <c r="H5140">
        <v>88275</v>
      </c>
      <c r="I5140" t="s">
        <v>16104</v>
      </c>
      <c r="J5140" t="s">
        <v>16105</v>
      </c>
      <c r="K5140" t="s">
        <v>286</v>
      </c>
      <c r="L5140" t="s">
        <v>1039</v>
      </c>
      <c r="M5140" t="s">
        <v>1039</v>
      </c>
      <c r="N5140" t="s">
        <v>253</v>
      </c>
      <c r="O5140" t="s">
        <v>59</v>
      </c>
      <c r="P5140">
        <v>301</v>
      </c>
      <c r="Q5140" t="s">
        <v>1088</v>
      </c>
      <c r="R5140" t="s">
        <v>1088</v>
      </c>
      <c r="S5140" t="s">
        <v>1050</v>
      </c>
      <c r="T5140" t="s">
        <v>1050</v>
      </c>
      <c r="U5140">
        <v>19.702926635742099</v>
      </c>
      <c r="V5140">
        <v>-71.409812927245994</v>
      </c>
      <c r="W5140" t="s">
        <v>1089</v>
      </c>
      <c r="X5140" t="s">
        <v>63</v>
      </c>
      <c r="Y5140" t="s">
        <v>64</v>
      </c>
      <c r="Z5140" t="s">
        <v>65</v>
      </c>
      <c r="AA5140">
        <v>1158007276</v>
      </c>
      <c r="AB5140" t="s">
        <v>116</v>
      </c>
      <c r="AC5140" t="s">
        <v>67</v>
      </c>
      <c r="AD5140">
        <v>19.70289</v>
      </c>
      <c r="AE5140">
        <v>-71.409795000000003</v>
      </c>
      <c r="AF5140" t="s">
        <v>16106</v>
      </c>
      <c r="AG5140" t="s">
        <v>32</v>
      </c>
      <c r="AH5140" t="s">
        <v>48</v>
      </c>
      <c r="AI5140" t="s">
        <v>87</v>
      </c>
      <c r="AJ5140" t="s">
        <v>1584</v>
      </c>
      <c r="AK5140" t="s">
        <v>494</v>
      </c>
      <c r="AL5140" t="s">
        <v>485</v>
      </c>
      <c r="AM5140" t="s">
        <v>495</v>
      </c>
      <c r="AR5140" t="s">
        <v>91</v>
      </c>
      <c r="AS5140">
        <v>9000088275</v>
      </c>
      <c r="AV5140" t="s">
        <v>349</v>
      </c>
      <c r="AW5140" t="str">
        <f>_xlfn.XLOOKUP(UNIVERSO[[#This Row],[RUTA-LOCALIDAD D&amp;N]],'[1]Cuota Ruta'!E:E,'[1]Cuota Ruta'!G:G)</f>
        <v>Cargar</v>
      </c>
    </row>
    <row r="5141" spans="1:49" x14ac:dyDescent="0.25">
      <c r="A5141" t="s">
        <v>48</v>
      </c>
      <c r="B5141" t="s">
        <v>49</v>
      </c>
      <c r="C5141" t="s">
        <v>50</v>
      </c>
      <c r="D5141" t="s">
        <v>124</v>
      </c>
      <c r="E5141" t="s">
        <v>125</v>
      </c>
      <c r="F5141" t="s">
        <v>126</v>
      </c>
      <c r="G5141">
        <v>9000089371</v>
      </c>
      <c r="H5141">
        <v>89371</v>
      </c>
      <c r="I5141" t="s">
        <v>4740</v>
      </c>
      <c r="J5141" t="s">
        <v>16107</v>
      </c>
      <c r="K5141" t="s">
        <v>129</v>
      </c>
      <c r="L5141" t="s">
        <v>130</v>
      </c>
      <c r="M5141" t="s">
        <v>16108</v>
      </c>
      <c r="N5141" t="s">
        <v>132</v>
      </c>
      <c r="O5141" t="s">
        <v>126</v>
      </c>
      <c r="P5141">
        <v>303</v>
      </c>
      <c r="Q5141" t="s">
        <v>3401</v>
      </c>
      <c r="R5141" t="s">
        <v>3735</v>
      </c>
      <c r="S5141" t="s">
        <v>134</v>
      </c>
      <c r="T5141" t="s">
        <v>134</v>
      </c>
      <c r="U5141">
        <v>18.2807731628418</v>
      </c>
      <c r="V5141">
        <v>-70.342170715332003</v>
      </c>
      <c r="W5141" t="s">
        <v>3736</v>
      </c>
      <c r="X5141" t="s">
        <v>63</v>
      </c>
      <c r="Y5141" t="s">
        <v>64</v>
      </c>
      <c r="Z5141" t="s">
        <v>65</v>
      </c>
      <c r="AA5141">
        <v>1163008551</v>
      </c>
      <c r="AB5141" t="s">
        <v>116</v>
      </c>
      <c r="AC5141" t="s">
        <v>67</v>
      </c>
      <c r="AD5141">
        <v>18.280821190000001</v>
      </c>
      <c r="AE5141">
        <v>-70.342269490000007</v>
      </c>
      <c r="AF5141" t="s">
        <v>16109</v>
      </c>
      <c r="AG5141" t="s">
        <v>32</v>
      </c>
      <c r="AH5141" t="s">
        <v>48</v>
      </c>
      <c r="AI5141" t="s">
        <v>87</v>
      </c>
      <c r="AJ5141" t="s">
        <v>1584</v>
      </c>
      <c r="AK5141" t="s">
        <v>137</v>
      </c>
      <c r="AL5141" t="s">
        <v>125</v>
      </c>
      <c r="AM5141" t="s">
        <v>138</v>
      </c>
      <c r="AR5141" t="s">
        <v>91</v>
      </c>
      <c r="AS5141">
        <v>9000089371</v>
      </c>
      <c r="AV5141" t="s">
        <v>75</v>
      </c>
      <c r="AW5141" t="str">
        <f>_xlfn.XLOOKUP(UNIVERSO[[#This Row],[RUTA-LOCALIDAD D&amp;N]],'[1]Cuota Ruta'!E:E,'[1]Cuota Ruta'!G:G)</f>
        <v>Cargar</v>
      </c>
    </row>
    <row r="5142" spans="1:49" x14ac:dyDescent="0.25">
      <c r="A5142" t="s">
        <v>48</v>
      </c>
      <c r="B5142" t="s">
        <v>49</v>
      </c>
      <c r="C5142" t="s">
        <v>50</v>
      </c>
      <c r="D5142" t="s">
        <v>51</v>
      </c>
      <c r="E5142" t="s">
        <v>193</v>
      </c>
      <c r="F5142" t="s">
        <v>194</v>
      </c>
      <c r="G5142">
        <v>9000044037</v>
      </c>
      <c r="H5142">
        <v>44037</v>
      </c>
      <c r="I5142" t="s">
        <v>16110</v>
      </c>
      <c r="J5142" t="s">
        <v>16111</v>
      </c>
      <c r="K5142" t="s">
        <v>197</v>
      </c>
      <c r="L5142" t="s">
        <v>180</v>
      </c>
      <c r="M5142" t="s">
        <v>180</v>
      </c>
      <c r="N5142" t="s">
        <v>58</v>
      </c>
      <c r="O5142" t="s">
        <v>59</v>
      </c>
      <c r="P5142">
        <v>317</v>
      </c>
      <c r="Q5142" t="s">
        <v>2469</v>
      </c>
      <c r="R5142" t="s">
        <v>2469</v>
      </c>
      <c r="S5142" t="s">
        <v>1016</v>
      </c>
      <c r="T5142" t="s">
        <v>1016</v>
      </c>
      <c r="U5142">
        <v>18.702056407928499</v>
      </c>
      <c r="V5142">
        <v>-68.842908859252901</v>
      </c>
      <c r="W5142" t="s">
        <v>2470</v>
      </c>
      <c r="X5142" t="s">
        <v>63</v>
      </c>
      <c r="Y5142" t="s">
        <v>64</v>
      </c>
      <c r="Z5142" t="s">
        <v>65</v>
      </c>
      <c r="AA5142">
        <v>1160008813</v>
      </c>
      <c r="AB5142" t="s">
        <v>66</v>
      </c>
      <c r="AC5142" t="s">
        <v>67</v>
      </c>
      <c r="AD5142">
        <v>18.702056407928499</v>
      </c>
      <c r="AE5142">
        <v>-68.842908859252901</v>
      </c>
      <c r="AF5142" t="s">
        <v>16112</v>
      </c>
      <c r="AG5142" t="s">
        <v>32</v>
      </c>
      <c r="AH5142" t="s">
        <v>48</v>
      </c>
      <c r="AI5142" t="s">
        <v>87</v>
      </c>
      <c r="AJ5142" t="s">
        <v>1584</v>
      </c>
      <c r="AK5142" t="s">
        <v>235</v>
      </c>
      <c r="AL5142" t="s">
        <v>193</v>
      </c>
      <c r="AM5142" t="s">
        <v>236</v>
      </c>
      <c r="AR5142" t="s">
        <v>91</v>
      </c>
      <c r="AS5142">
        <v>9000044037</v>
      </c>
      <c r="AV5142" t="s">
        <v>75</v>
      </c>
      <c r="AW5142" t="str">
        <f>_xlfn.XLOOKUP(UNIVERSO[[#This Row],[RUTA-LOCALIDAD D&amp;N]],'[1]Cuota Ruta'!E:E,'[1]Cuota Ruta'!G:G)</f>
        <v>Cargar</v>
      </c>
    </row>
    <row r="5143" spans="1:49" x14ac:dyDescent="0.25">
      <c r="A5143" t="s">
        <v>48</v>
      </c>
      <c r="B5143" t="s">
        <v>49</v>
      </c>
      <c r="C5143" t="s">
        <v>50</v>
      </c>
      <c r="D5143" t="s">
        <v>124</v>
      </c>
      <c r="E5143" t="s">
        <v>125</v>
      </c>
      <c r="F5143" t="s">
        <v>126</v>
      </c>
      <c r="G5143">
        <v>9000089380</v>
      </c>
      <c r="H5143">
        <v>89380</v>
      </c>
      <c r="I5143" t="s">
        <v>4227</v>
      </c>
      <c r="J5143" t="s">
        <v>16113</v>
      </c>
      <c r="K5143" t="s">
        <v>129</v>
      </c>
      <c r="L5143" t="s">
        <v>130</v>
      </c>
      <c r="M5143" t="s">
        <v>16114</v>
      </c>
      <c r="N5143" t="s">
        <v>132</v>
      </c>
      <c r="O5143" t="s">
        <v>126</v>
      </c>
      <c r="P5143">
        <v>302</v>
      </c>
      <c r="Q5143" t="s">
        <v>3714</v>
      </c>
      <c r="R5143" t="s">
        <v>3714</v>
      </c>
      <c r="S5143" t="s">
        <v>134</v>
      </c>
      <c r="T5143" t="s">
        <v>134</v>
      </c>
      <c r="U5143">
        <v>18.282466889999998</v>
      </c>
      <c r="V5143">
        <v>-70.332633970000003</v>
      </c>
      <c r="W5143" t="s">
        <v>3715</v>
      </c>
      <c r="X5143" t="s">
        <v>63</v>
      </c>
      <c r="Y5143" t="s">
        <v>64</v>
      </c>
      <c r="Z5143" t="s">
        <v>65</v>
      </c>
      <c r="AA5143">
        <v>1163008180</v>
      </c>
      <c r="AB5143" t="s">
        <v>116</v>
      </c>
      <c r="AC5143" t="s">
        <v>67</v>
      </c>
      <c r="AD5143">
        <v>18.282477060000002</v>
      </c>
      <c r="AE5143">
        <v>-70.332618010000004</v>
      </c>
      <c r="AF5143" t="s">
        <v>16115</v>
      </c>
      <c r="AG5143" t="s">
        <v>32</v>
      </c>
      <c r="AH5143" t="s">
        <v>48</v>
      </c>
      <c r="AI5143" t="s">
        <v>87</v>
      </c>
      <c r="AJ5143" t="s">
        <v>1584</v>
      </c>
      <c r="AK5143" t="s">
        <v>137</v>
      </c>
      <c r="AL5143" t="s">
        <v>125</v>
      </c>
      <c r="AM5143" t="s">
        <v>138</v>
      </c>
      <c r="AR5143" t="s">
        <v>91</v>
      </c>
      <c r="AS5143">
        <v>9000089380</v>
      </c>
      <c r="AV5143" t="s">
        <v>75</v>
      </c>
      <c r="AW5143" t="str">
        <f>_xlfn.XLOOKUP(UNIVERSO[[#This Row],[RUTA-LOCALIDAD D&amp;N]],'[1]Cuota Ruta'!E:E,'[1]Cuota Ruta'!G:G)</f>
        <v>Cargar</v>
      </c>
    </row>
    <row r="5144" spans="1:49" x14ac:dyDescent="0.25">
      <c r="A5144" t="s">
        <v>48</v>
      </c>
      <c r="B5144" t="s">
        <v>49</v>
      </c>
      <c r="C5144" t="s">
        <v>50</v>
      </c>
      <c r="D5144" t="s">
        <v>124</v>
      </c>
      <c r="E5144" t="s">
        <v>125</v>
      </c>
      <c r="F5144" t="s">
        <v>126</v>
      </c>
      <c r="G5144">
        <v>9000089725</v>
      </c>
      <c r="H5144">
        <v>89725</v>
      </c>
      <c r="I5144" t="s">
        <v>16116</v>
      </c>
      <c r="J5144" t="s">
        <v>16117</v>
      </c>
      <c r="K5144" t="s">
        <v>129</v>
      </c>
      <c r="L5144" t="s">
        <v>130</v>
      </c>
      <c r="M5144" t="s">
        <v>3399</v>
      </c>
      <c r="N5144" t="s">
        <v>132</v>
      </c>
      <c r="O5144" t="s">
        <v>126</v>
      </c>
      <c r="P5144">
        <v>305</v>
      </c>
      <c r="Q5144" t="s">
        <v>3400</v>
      </c>
      <c r="R5144" t="s">
        <v>3401</v>
      </c>
      <c r="S5144" t="s">
        <v>134</v>
      </c>
      <c r="T5144" t="s">
        <v>134</v>
      </c>
      <c r="U5144">
        <v>18.259212489999999</v>
      </c>
      <c r="V5144">
        <v>-70.364448550000006</v>
      </c>
      <c r="W5144" t="s">
        <v>3402</v>
      </c>
      <c r="X5144" t="s">
        <v>63</v>
      </c>
      <c r="Y5144" t="s">
        <v>64</v>
      </c>
      <c r="Z5144" t="s">
        <v>65</v>
      </c>
      <c r="AA5144">
        <v>1163009289</v>
      </c>
      <c r="AB5144" t="s">
        <v>116</v>
      </c>
      <c r="AC5144" t="s">
        <v>67</v>
      </c>
      <c r="AD5144">
        <v>18.259162660000001</v>
      </c>
      <c r="AE5144">
        <v>-70.364605539999999</v>
      </c>
      <c r="AF5144" t="s">
        <v>16118</v>
      </c>
      <c r="AG5144" t="s">
        <v>32</v>
      </c>
      <c r="AH5144" t="s">
        <v>48</v>
      </c>
      <c r="AI5144" t="s">
        <v>87</v>
      </c>
      <c r="AJ5144" t="s">
        <v>1584</v>
      </c>
      <c r="AK5144" t="s">
        <v>137</v>
      </c>
      <c r="AL5144" t="s">
        <v>125</v>
      </c>
      <c r="AM5144" t="s">
        <v>138</v>
      </c>
      <c r="AN5144">
        <v>8</v>
      </c>
      <c r="AO5144" t="s">
        <v>439</v>
      </c>
      <c r="AR5144" t="s">
        <v>91</v>
      </c>
      <c r="AS5144">
        <v>9000089725</v>
      </c>
      <c r="AU5144">
        <v>8</v>
      </c>
      <c r="AV5144" t="s">
        <v>75</v>
      </c>
      <c r="AW5144" t="str">
        <f>_xlfn.XLOOKUP(UNIVERSO[[#This Row],[RUTA-LOCALIDAD D&amp;N]],'[1]Cuota Ruta'!E:E,'[1]Cuota Ruta'!G:G)</f>
        <v>Cargar</v>
      </c>
    </row>
    <row r="5145" spans="1:49" x14ac:dyDescent="0.25">
      <c r="A5145" t="s">
        <v>48</v>
      </c>
      <c r="B5145" t="s">
        <v>49</v>
      </c>
      <c r="C5145" t="s">
        <v>50</v>
      </c>
      <c r="D5145" t="s">
        <v>124</v>
      </c>
      <c r="E5145" t="s">
        <v>125</v>
      </c>
      <c r="F5145" t="s">
        <v>126</v>
      </c>
      <c r="G5145">
        <v>9000090159</v>
      </c>
      <c r="H5145">
        <v>90159</v>
      </c>
      <c r="I5145" t="s">
        <v>5236</v>
      </c>
      <c r="J5145" t="s">
        <v>16119</v>
      </c>
      <c r="K5145" t="s">
        <v>129</v>
      </c>
      <c r="L5145" t="s">
        <v>130</v>
      </c>
      <c r="M5145" t="s">
        <v>253</v>
      </c>
      <c r="N5145" t="s">
        <v>132</v>
      </c>
      <c r="O5145" t="s">
        <v>126</v>
      </c>
      <c r="P5145">
        <v>300</v>
      </c>
      <c r="Q5145" t="s">
        <v>133</v>
      </c>
      <c r="R5145" t="s">
        <v>133</v>
      </c>
      <c r="S5145" t="s">
        <v>134</v>
      </c>
      <c r="T5145" t="s">
        <v>134</v>
      </c>
      <c r="U5145">
        <v>18.273881912231399</v>
      </c>
      <c r="V5145">
        <v>-70.332664489746094</v>
      </c>
      <c r="W5145" t="s">
        <v>135</v>
      </c>
      <c r="X5145" t="s">
        <v>63</v>
      </c>
      <c r="Y5145" t="s">
        <v>64</v>
      </c>
      <c r="Z5145" t="s">
        <v>65</v>
      </c>
      <c r="AA5145">
        <v>1163007779</v>
      </c>
      <c r="AB5145" t="s">
        <v>116</v>
      </c>
      <c r="AC5145" t="s">
        <v>67</v>
      </c>
      <c r="AD5145">
        <v>18.273944419999999</v>
      </c>
      <c r="AE5145">
        <v>-70.332720749999993</v>
      </c>
      <c r="AF5145" t="s">
        <v>16120</v>
      </c>
      <c r="AG5145" t="s">
        <v>32</v>
      </c>
      <c r="AH5145" t="s">
        <v>48</v>
      </c>
      <c r="AI5145" t="s">
        <v>87</v>
      </c>
      <c r="AJ5145" t="s">
        <v>1584</v>
      </c>
      <c r="AK5145" t="s">
        <v>137</v>
      </c>
      <c r="AL5145" t="s">
        <v>125</v>
      </c>
      <c r="AM5145" t="s">
        <v>138</v>
      </c>
      <c r="AR5145" t="s">
        <v>91</v>
      </c>
      <c r="AS5145">
        <v>9000090159</v>
      </c>
      <c r="AV5145" t="s">
        <v>75</v>
      </c>
      <c r="AW5145" t="str">
        <f>_xlfn.XLOOKUP(UNIVERSO[[#This Row],[RUTA-LOCALIDAD D&amp;N]],'[1]Cuota Ruta'!E:E,'[1]Cuota Ruta'!G:G)</f>
        <v>Cargar</v>
      </c>
    </row>
    <row r="5146" spans="1:49" x14ac:dyDescent="0.25">
      <c r="A5146" t="s">
        <v>48</v>
      </c>
      <c r="B5146" t="s">
        <v>49</v>
      </c>
      <c r="C5146" t="s">
        <v>50</v>
      </c>
      <c r="D5146" t="s">
        <v>51</v>
      </c>
      <c r="E5146" t="s">
        <v>193</v>
      </c>
      <c r="F5146" t="s">
        <v>194</v>
      </c>
      <c r="G5146">
        <v>9000044575</v>
      </c>
      <c r="H5146">
        <v>44575</v>
      </c>
      <c r="I5146" t="s">
        <v>16121</v>
      </c>
      <c r="J5146" t="s">
        <v>16122</v>
      </c>
      <c r="K5146" t="s">
        <v>197</v>
      </c>
      <c r="L5146" t="s">
        <v>180</v>
      </c>
      <c r="M5146" t="s">
        <v>180</v>
      </c>
      <c r="N5146" t="s">
        <v>58</v>
      </c>
      <c r="O5146" t="s">
        <v>59</v>
      </c>
      <c r="P5146">
        <v>315</v>
      </c>
      <c r="Q5146" t="s">
        <v>2445</v>
      </c>
      <c r="R5146" t="s">
        <v>2445</v>
      </c>
      <c r="S5146" t="s">
        <v>1016</v>
      </c>
      <c r="T5146" t="s">
        <v>1016</v>
      </c>
      <c r="U5146">
        <v>18.612958899999999</v>
      </c>
      <c r="V5146">
        <v>-68.706467000000004</v>
      </c>
      <c r="W5146" t="s">
        <v>2446</v>
      </c>
      <c r="X5146" t="s">
        <v>63</v>
      </c>
      <c r="Y5146" t="s">
        <v>64</v>
      </c>
      <c r="Z5146" t="s">
        <v>65</v>
      </c>
      <c r="AA5146">
        <v>1160008362</v>
      </c>
      <c r="AB5146" t="s">
        <v>66</v>
      </c>
      <c r="AC5146" t="s">
        <v>67</v>
      </c>
      <c r="AD5146">
        <v>18.612958899999999</v>
      </c>
      <c r="AE5146">
        <v>-68.706467000000004</v>
      </c>
      <c r="AF5146" t="s">
        <v>16123</v>
      </c>
      <c r="AG5146" t="s">
        <v>32</v>
      </c>
      <c r="AH5146" t="s">
        <v>48</v>
      </c>
      <c r="AI5146" t="s">
        <v>87</v>
      </c>
      <c r="AJ5146" t="s">
        <v>1584</v>
      </c>
      <c r="AK5146" t="s">
        <v>235</v>
      </c>
      <c r="AL5146" t="s">
        <v>193</v>
      </c>
      <c r="AM5146" t="s">
        <v>236</v>
      </c>
      <c r="AN5146">
        <v>12</v>
      </c>
      <c r="AO5146" t="s">
        <v>237</v>
      </c>
      <c r="AR5146" t="s">
        <v>91</v>
      </c>
      <c r="AS5146">
        <v>9000044575</v>
      </c>
      <c r="AU5146">
        <v>12</v>
      </c>
      <c r="AV5146" t="s">
        <v>75</v>
      </c>
      <c r="AW5146" t="str">
        <f>_xlfn.XLOOKUP(UNIVERSO[[#This Row],[RUTA-LOCALIDAD D&amp;N]],'[1]Cuota Ruta'!E:E,'[1]Cuota Ruta'!G:G)</f>
        <v>Cargar</v>
      </c>
    </row>
    <row r="5147" spans="1:49" x14ac:dyDescent="0.25">
      <c r="A5147" t="s">
        <v>48</v>
      </c>
      <c r="B5147" t="s">
        <v>49</v>
      </c>
      <c r="C5147" t="s">
        <v>50</v>
      </c>
      <c r="D5147" t="s">
        <v>51</v>
      </c>
      <c r="E5147" t="s">
        <v>218</v>
      </c>
      <c r="F5147" t="s">
        <v>194</v>
      </c>
      <c r="G5147">
        <v>9000044630</v>
      </c>
      <c r="H5147">
        <v>44630</v>
      </c>
      <c r="I5147" t="s">
        <v>16124</v>
      </c>
      <c r="J5147" t="s">
        <v>16125</v>
      </c>
      <c r="K5147" t="s">
        <v>197</v>
      </c>
      <c r="L5147" t="s">
        <v>180</v>
      </c>
      <c r="M5147" t="s">
        <v>180</v>
      </c>
      <c r="N5147" t="s">
        <v>58</v>
      </c>
      <c r="O5147" t="s">
        <v>59</v>
      </c>
      <c r="P5147">
        <v>320</v>
      </c>
      <c r="Q5147" t="s">
        <v>231</v>
      </c>
      <c r="R5147" t="s">
        <v>231</v>
      </c>
      <c r="S5147" t="s">
        <v>232</v>
      </c>
      <c r="T5147" t="s">
        <v>232</v>
      </c>
      <c r="U5147">
        <v>18.649262905120899</v>
      </c>
      <c r="V5147">
        <v>-68.657970428466797</v>
      </c>
      <c r="W5147" t="s">
        <v>233</v>
      </c>
      <c r="X5147" t="s">
        <v>63</v>
      </c>
      <c r="Y5147" t="s">
        <v>64</v>
      </c>
      <c r="Z5147" t="s">
        <v>65</v>
      </c>
      <c r="AA5147">
        <v>1159010733</v>
      </c>
      <c r="AB5147" t="s">
        <v>66</v>
      </c>
      <c r="AC5147" t="s">
        <v>67</v>
      </c>
      <c r="AD5147">
        <v>18.649262905120899</v>
      </c>
      <c r="AE5147">
        <v>-68.657970428466797</v>
      </c>
      <c r="AF5147" t="s">
        <v>16126</v>
      </c>
      <c r="AG5147" t="s">
        <v>32</v>
      </c>
      <c r="AH5147" t="s">
        <v>48</v>
      </c>
      <c r="AI5147" t="s">
        <v>87</v>
      </c>
      <c r="AJ5147" t="s">
        <v>1584</v>
      </c>
      <c r="AK5147" t="s">
        <v>235</v>
      </c>
      <c r="AL5147" t="s">
        <v>218</v>
      </c>
      <c r="AM5147" t="s">
        <v>236</v>
      </c>
      <c r="AR5147" t="s">
        <v>91</v>
      </c>
      <c r="AS5147">
        <v>9000044630</v>
      </c>
      <c r="AV5147" t="s">
        <v>75</v>
      </c>
      <c r="AW5147" t="str">
        <f>_xlfn.XLOOKUP(UNIVERSO[[#This Row],[RUTA-LOCALIDAD D&amp;N]],'[1]Cuota Ruta'!E:E,'[1]Cuota Ruta'!G:G)</f>
        <v>Cargar</v>
      </c>
    </row>
    <row r="5148" spans="1:49" x14ac:dyDescent="0.25">
      <c r="A5148" t="s">
        <v>48</v>
      </c>
      <c r="B5148" t="s">
        <v>49</v>
      </c>
      <c r="C5148" t="s">
        <v>50</v>
      </c>
      <c r="D5148" t="s">
        <v>76</v>
      </c>
      <c r="E5148" t="s">
        <v>193</v>
      </c>
      <c r="F5148" t="s">
        <v>194</v>
      </c>
      <c r="G5148">
        <v>9000090916</v>
      </c>
      <c r="H5148">
        <v>90916</v>
      </c>
      <c r="I5148" t="s">
        <v>16127</v>
      </c>
      <c r="J5148" t="s">
        <v>16128</v>
      </c>
      <c r="K5148" t="s">
        <v>197</v>
      </c>
      <c r="L5148" t="s">
        <v>198</v>
      </c>
      <c r="M5148" t="s">
        <v>198</v>
      </c>
      <c r="N5148" t="s">
        <v>16129</v>
      </c>
      <c r="O5148" t="s">
        <v>59</v>
      </c>
      <c r="P5148">
        <v>310</v>
      </c>
      <c r="Q5148" t="s">
        <v>799</v>
      </c>
      <c r="R5148" t="s">
        <v>799</v>
      </c>
      <c r="S5148" t="s">
        <v>200</v>
      </c>
      <c r="T5148" t="s">
        <v>200</v>
      </c>
      <c r="U5148">
        <v>18.459480830601301</v>
      </c>
      <c r="V5148">
        <v>-69.3148781912667</v>
      </c>
      <c r="W5148" t="s">
        <v>800</v>
      </c>
      <c r="X5148" t="s">
        <v>63</v>
      </c>
      <c r="Y5148" t="s">
        <v>64</v>
      </c>
      <c r="Z5148" t="s">
        <v>99</v>
      </c>
      <c r="AA5148">
        <v>1160005405</v>
      </c>
      <c r="AB5148" t="s">
        <v>116</v>
      </c>
      <c r="AC5148" t="s">
        <v>67</v>
      </c>
      <c r="AD5148">
        <v>18.45958868915621</v>
      </c>
      <c r="AE5148">
        <v>-69.314940125707594</v>
      </c>
      <c r="AF5148" t="s">
        <v>16130</v>
      </c>
      <c r="AG5148" t="s">
        <v>32</v>
      </c>
      <c r="AH5148" t="s">
        <v>48</v>
      </c>
      <c r="AI5148" t="s">
        <v>87</v>
      </c>
      <c r="AJ5148" t="s">
        <v>1584</v>
      </c>
      <c r="AK5148" t="s">
        <v>203</v>
      </c>
      <c r="AL5148" t="s">
        <v>193</v>
      </c>
      <c r="AM5148" t="s">
        <v>204</v>
      </c>
      <c r="AR5148" t="s">
        <v>91</v>
      </c>
      <c r="AS5148">
        <v>9000090916</v>
      </c>
      <c r="AV5148" t="s">
        <v>206</v>
      </c>
      <c r="AW5148" t="str">
        <f>_xlfn.XLOOKUP(UNIVERSO[[#This Row],[RUTA-LOCALIDAD D&amp;N]],'[1]Cuota Ruta'!E:E,'[1]Cuota Ruta'!G:G)</f>
        <v>Cargar</v>
      </c>
    </row>
    <row r="5149" spans="1:49" x14ac:dyDescent="0.25">
      <c r="A5149" t="s">
        <v>48</v>
      </c>
      <c r="B5149" t="s">
        <v>49</v>
      </c>
      <c r="C5149" t="s">
        <v>50</v>
      </c>
      <c r="D5149" t="s">
        <v>51</v>
      </c>
      <c r="E5149" t="s">
        <v>218</v>
      </c>
      <c r="F5149" t="s">
        <v>194</v>
      </c>
      <c r="G5149">
        <v>9000045330</v>
      </c>
      <c r="H5149">
        <v>45330</v>
      </c>
      <c r="I5149" t="s">
        <v>16131</v>
      </c>
      <c r="J5149" t="s">
        <v>16132</v>
      </c>
      <c r="K5149" t="s">
        <v>197</v>
      </c>
      <c r="L5149" t="s">
        <v>180</v>
      </c>
      <c r="M5149" t="s">
        <v>180</v>
      </c>
      <c r="N5149" t="s">
        <v>58</v>
      </c>
      <c r="O5149" t="s">
        <v>59</v>
      </c>
      <c r="P5149">
        <v>302</v>
      </c>
      <c r="Q5149" t="s">
        <v>2873</v>
      </c>
      <c r="R5149" t="s">
        <v>2873</v>
      </c>
      <c r="S5149" t="s">
        <v>223</v>
      </c>
      <c r="T5149" t="s">
        <v>223</v>
      </c>
      <c r="U5149">
        <v>18.6017537117004</v>
      </c>
      <c r="V5149">
        <v>-68.438323974609403</v>
      </c>
      <c r="W5149" t="s">
        <v>2874</v>
      </c>
      <c r="X5149" t="s">
        <v>63</v>
      </c>
      <c r="Y5149" t="s">
        <v>64</v>
      </c>
      <c r="Z5149" t="s">
        <v>65</v>
      </c>
      <c r="AA5149">
        <v>1159003826</v>
      </c>
      <c r="AB5149" t="s">
        <v>66</v>
      </c>
      <c r="AC5149" t="s">
        <v>67</v>
      </c>
      <c r="AD5149">
        <v>18.6017537117004</v>
      </c>
      <c r="AE5149">
        <v>-68.438323974609403</v>
      </c>
      <c r="AF5149" t="s">
        <v>16133</v>
      </c>
      <c r="AG5149" t="s">
        <v>32</v>
      </c>
      <c r="AH5149" t="s">
        <v>48</v>
      </c>
      <c r="AI5149" t="s">
        <v>87</v>
      </c>
      <c r="AJ5149" t="s">
        <v>1584</v>
      </c>
      <c r="AR5149" t="s">
        <v>91</v>
      </c>
      <c r="AS5149">
        <v>9000045330</v>
      </c>
      <c r="AW5149" t="str">
        <f>_xlfn.XLOOKUP(UNIVERSO[[#This Row],[RUTA-LOCALIDAD D&amp;N]],'[1]Cuota Ruta'!E:E,'[1]Cuota Ruta'!G:G)</f>
        <v>Cargar</v>
      </c>
    </row>
    <row r="5150" spans="1:49" x14ac:dyDescent="0.25">
      <c r="A5150" t="s">
        <v>48</v>
      </c>
      <c r="B5150" t="s">
        <v>49</v>
      </c>
      <c r="C5150" t="s">
        <v>50</v>
      </c>
      <c r="D5150" t="s">
        <v>124</v>
      </c>
      <c r="E5150" t="s">
        <v>125</v>
      </c>
      <c r="F5150" t="s">
        <v>126</v>
      </c>
      <c r="G5150">
        <v>9000091857</v>
      </c>
      <c r="H5150">
        <v>91857</v>
      </c>
      <c r="I5150" t="s">
        <v>16134</v>
      </c>
      <c r="J5150" t="s">
        <v>16135</v>
      </c>
      <c r="K5150" t="s">
        <v>129</v>
      </c>
      <c r="L5150" t="s">
        <v>130</v>
      </c>
      <c r="M5150" t="s">
        <v>253</v>
      </c>
      <c r="N5150" t="s">
        <v>132</v>
      </c>
      <c r="O5150" t="s">
        <v>126</v>
      </c>
      <c r="P5150">
        <v>328</v>
      </c>
      <c r="Q5150" t="s">
        <v>3104</v>
      </c>
      <c r="R5150" t="s">
        <v>3104</v>
      </c>
      <c r="S5150" t="s">
        <v>134</v>
      </c>
      <c r="T5150" t="s">
        <v>134</v>
      </c>
      <c r="U5150">
        <v>18.281265258789102</v>
      </c>
      <c r="V5150">
        <v>-70.335075378417997</v>
      </c>
      <c r="W5150" t="s">
        <v>3105</v>
      </c>
      <c r="X5150" t="s">
        <v>63</v>
      </c>
      <c r="Y5150" t="s">
        <v>64</v>
      </c>
      <c r="Z5150" t="s">
        <v>65</v>
      </c>
      <c r="AA5150">
        <v>1163008658</v>
      </c>
      <c r="AB5150" t="s">
        <v>116</v>
      </c>
      <c r="AC5150" t="s">
        <v>67</v>
      </c>
      <c r="AD5150">
        <v>18.281266179999999</v>
      </c>
      <c r="AE5150">
        <v>-70.334955800000003</v>
      </c>
      <c r="AF5150" t="s">
        <v>16136</v>
      </c>
      <c r="AG5150" t="s">
        <v>32</v>
      </c>
      <c r="AH5150" t="s">
        <v>48</v>
      </c>
      <c r="AI5150" t="s">
        <v>87</v>
      </c>
      <c r="AJ5150" t="s">
        <v>1584</v>
      </c>
      <c r="AK5150" t="s">
        <v>137</v>
      </c>
      <c r="AL5150" t="s">
        <v>125</v>
      </c>
      <c r="AM5150" t="s">
        <v>138</v>
      </c>
      <c r="AN5150">
        <v>8</v>
      </c>
      <c r="AO5150" t="s">
        <v>439</v>
      </c>
      <c r="AR5150" t="s">
        <v>91</v>
      </c>
      <c r="AS5150">
        <v>9000091857</v>
      </c>
      <c r="AU5150">
        <v>8</v>
      </c>
      <c r="AV5150" t="s">
        <v>75</v>
      </c>
      <c r="AW5150" t="str">
        <f>_xlfn.XLOOKUP(UNIVERSO[[#This Row],[RUTA-LOCALIDAD D&amp;N]],'[1]Cuota Ruta'!E:E,'[1]Cuota Ruta'!G:G)</f>
        <v>Cargar</v>
      </c>
    </row>
    <row r="5151" spans="1:49" x14ac:dyDescent="0.25">
      <c r="A5151" t="s">
        <v>48</v>
      </c>
      <c r="B5151" t="s">
        <v>49</v>
      </c>
      <c r="C5151" t="s">
        <v>50</v>
      </c>
      <c r="D5151" t="s">
        <v>124</v>
      </c>
      <c r="E5151" t="s">
        <v>125</v>
      </c>
      <c r="F5151" t="s">
        <v>126</v>
      </c>
      <c r="G5151">
        <v>9000092773</v>
      </c>
      <c r="H5151">
        <v>92773</v>
      </c>
      <c r="I5151" t="s">
        <v>15162</v>
      </c>
      <c r="J5151" t="s">
        <v>16137</v>
      </c>
      <c r="K5151" t="s">
        <v>129</v>
      </c>
      <c r="L5151" t="s">
        <v>130</v>
      </c>
      <c r="M5151" t="s">
        <v>3138</v>
      </c>
      <c r="N5151" t="s">
        <v>132</v>
      </c>
      <c r="O5151" t="s">
        <v>126</v>
      </c>
      <c r="P5151">
        <v>304</v>
      </c>
      <c r="Q5151" t="s">
        <v>3139</v>
      </c>
      <c r="R5151" t="s">
        <v>3139</v>
      </c>
      <c r="S5151" t="s">
        <v>134</v>
      </c>
      <c r="T5151" t="s">
        <v>134</v>
      </c>
      <c r="U5151">
        <v>18.29865646</v>
      </c>
      <c r="V5151">
        <v>-70.342811580000003</v>
      </c>
      <c r="W5151" t="s">
        <v>3140</v>
      </c>
      <c r="X5151" t="s">
        <v>63</v>
      </c>
      <c r="Y5151" t="s">
        <v>64</v>
      </c>
      <c r="Z5151" t="s">
        <v>65</v>
      </c>
      <c r="AA5151">
        <v>1163009043</v>
      </c>
      <c r="AB5151" t="s">
        <v>116</v>
      </c>
      <c r="AC5151" t="s">
        <v>67</v>
      </c>
      <c r="AD5151">
        <v>18.298518810000001</v>
      </c>
      <c r="AE5151">
        <v>-70.34264392</v>
      </c>
      <c r="AF5151" t="s">
        <v>16138</v>
      </c>
      <c r="AG5151" t="s">
        <v>32</v>
      </c>
      <c r="AH5151" t="s">
        <v>48</v>
      </c>
      <c r="AI5151" t="s">
        <v>87</v>
      </c>
      <c r="AJ5151" t="s">
        <v>1584</v>
      </c>
      <c r="AK5151" t="s">
        <v>137</v>
      </c>
      <c r="AL5151" t="s">
        <v>125</v>
      </c>
      <c r="AM5151" t="s">
        <v>138</v>
      </c>
      <c r="AR5151" t="s">
        <v>91</v>
      </c>
      <c r="AS5151">
        <v>9000092773</v>
      </c>
      <c r="AV5151" t="s">
        <v>75</v>
      </c>
      <c r="AW5151" t="str">
        <f>_xlfn.XLOOKUP(UNIVERSO[[#This Row],[RUTA-LOCALIDAD D&amp;N]],'[1]Cuota Ruta'!E:E,'[1]Cuota Ruta'!G:G)</f>
        <v>Cargar</v>
      </c>
    </row>
    <row r="5152" spans="1:49" x14ac:dyDescent="0.25">
      <c r="A5152" t="s">
        <v>48</v>
      </c>
      <c r="B5152" t="s">
        <v>49</v>
      </c>
      <c r="C5152" t="s">
        <v>50</v>
      </c>
      <c r="D5152" t="s">
        <v>76</v>
      </c>
      <c r="E5152" t="s">
        <v>218</v>
      </c>
      <c r="F5152" t="s">
        <v>194</v>
      </c>
      <c r="G5152">
        <v>9000045960</v>
      </c>
      <c r="H5152">
        <v>45960</v>
      </c>
      <c r="I5152" t="s">
        <v>16139</v>
      </c>
      <c r="J5152" t="s">
        <v>16140</v>
      </c>
      <c r="K5152" t="s">
        <v>197</v>
      </c>
      <c r="L5152" t="s">
        <v>180</v>
      </c>
      <c r="M5152" t="s">
        <v>180</v>
      </c>
      <c r="N5152" t="s">
        <v>58</v>
      </c>
      <c r="O5152" t="s">
        <v>59</v>
      </c>
      <c r="P5152">
        <v>306</v>
      </c>
      <c r="Q5152" t="s">
        <v>978</v>
      </c>
      <c r="R5152" t="s">
        <v>978</v>
      </c>
      <c r="S5152" t="s">
        <v>223</v>
      </c>
      <c r="T5152" t="s">
        <v>223</v>
      </c>
      <c r="U5152">
        <v>18.70947</v>
      </c>
      <c r="V5152">
        <v>-68.462410000000006</v>
      </c>
      <c r="W5152" t="s">
        <v>979</v>
      </c>
      <c r="X5152" t="s">
        <v>63</v>
      </c>
      <c r="Y5152" t="s">
        <v>64</v>
      </c>
      <c r="Z5152" t="s">
        <v>65</v>
      </c>
      <c r="AA5152">
        <v>1159005388</v>
      </c>
      <c r="AB5152" t="s">
        <v>66</v>
      </c>
      <c r="AC5152" t="s">
        <v>67</v>
      </c>
      <c r="AD5152">
        <v>18.70947</v>
      </c>
      <c r="AE5152">
        <v>-68.462410000000006</v>
      </c>
      <c r="AF5152" t="s">
        <v>16141</v>
      </c>
      <c r="AG5152" t="s">
        <v>32</v>
      </c>
      <c r="AH5152" t="s">
        <v>48</v>
      </c>
      <c r="AI5152" t="s">
        <v>87</v>
      </c>
      <c r="AJ5152" t="s">
        <v>1584</v>
      </c>
      <c r="AR5152" t="s">
        <v>91</v>
      </c>
      <c r="AS5152">
        <v>9000045960</v>
      </c>
      <c r="AW5152" t="str">
        <f>_xlfn.XLOOKUP(UNIVERSO[[#This Row],[RUTA-LOCALIDAD D&amp;N]],'[1]Cuota Ruta'!E:E,'[1]Cuota Ruta'!G:G)</f>
        <v>Cargar</v>
      </c>
    </row>
    <row r="5153" spans="1:49" x14ac:dyDescent="0.25">
      <c r="A5153" t="s">
        <v>48</v>
      </c>
      <c r="B5153" t="s">
        <v>49</v>
      </c>
      <c r="C5153" t="s">
        <v>50</v>
      </c>
      <c r="D5153" t="s">
        <v>51</v>
      </c>
      <c r="E5153" t="s">
        <v>485</v>
      </c>
      <c r="F5153" t="s">
        <v>283</v>
      </c>
      <c r="G5153">
        <v>9000046468</v>
      </c>
      <c r="H5153">
        <v>46468</v>
      </c>
      <c r="I5153" t="s">
        <v>16142</v>
      </c>
      <c r="J5153" t="s">
        <v>16143</v>
      </c>
      <c r="K5153" t="s">
        <v>286</v>
      </c>
      <c r="L5153" t="s">
        <v>1039</v>
      </c>
      <c r="M5153" t="s">
        <v>1039</v>
      </c>
      <c r="N5153" t="s">
        <v>253</v>
      </c>
      <c r="O5153" t="s">
        <v>59</v>
      </c>
      <c r="P5153">
        <v>305</v>
      </c>
      <c r="Q5153" t="s">
        <v>1049</v>
      </c>
      <c r="R5153" t="s">
        <v>1049</v>
      </c>
      <c r="S5153" t="s">
        <v>1050</v>
      </c>
      <c r="T5153" t="s">
        <v>1050</v>
      </c>
      <c r="U5153">
        <v>19.770954132080099</v>
      </c>
      <c r="V5153">
        <v>-71.093376159667997</v>
      </c>
      <c r="W5153" t="s">
        <v>1051</v>
      </c>
      <c r="X5153" t="s">
        <v>63</v>
      </c>
      <c r="Y5153" t="s">
        <v>64</v>
      </c>
      <c r="Z5153" t="s">
        <v>99</v>
      </c>
      <c r="AA5153">
        <v>1158000729</v>
      </c>
      <c r="AB5153" t="s">
        <v>66</v>
      </c>
      <c r="AC5153" t="s">
        <v>67</v>
      </c>
      <c r="AD5153">
        <v>19.770954132080099</v>
      </c>
      <c r="AE5153">
        <v>-71.093376159667997</v>
      </c>
      <c r="AF5153" t="s">
        <v>16144</v>
      </c>
      <c r="AG5153" t="s">
        <v>32</v>
      </c>
      <c r="AH5153" t="s">
        <v>48</v>
      </c>
      <c r="AI5153" t="s">
        <v>87</v>
      </c>
      <c r="AJ5153" t="s">
        <v>1584</v>
      </c>
      <c r="AK5153" t="s">
        <v>494</v>
      </c>
      <c r="AL5153" t="s">
        <v>485</v>
      </c>
      <c r="AM5153" t="s">
        <v>495</v>
      </c>
      <c r="AR5153" t="s">
        <v>91</v>
      </c>
      <c r="AS5153">
        <v>9000046468</v>
      </c>
      <c r="AV5153" t="s">
        <v>349</v>
      </c>
      <c r="AW5153" t="str">
        <f>_xlfn.XLOOKUP(UNIVERSO[[#This Row],[RUTA-LOCALIDAD D&amp;N]],'[1]Cuota Ruta'!E:E,'[1]Cuota Ruta'!G:G)</f>
        <v>Cargar</v>
      </c>
    </row>
    <row r="5154" spans="1:49" x14ac:dyDescent="0.25">
      <c r="A5154" t="s">
        <v>48</v>
      </c>
      <c r="B5154" t="s">
        <v>49</v>
      </c>
      <c r="C5154" t="s">
        <v>50</v>
      </c>
      <c r="D5154" t="s">
        <v>51</v>
      </c>
      <c r="E5154" t="s">
        <v>485</v>
      </c>
      <c r="F5154" t="s">
        <v>283</v>
      </c>
      <c r="G5154">
        <v>9000046482</v>
      </c>
      <c r="H5154">
        <v>46482</v>
      </c>
      <c r="I5154" t="s">
        <v>16145</v>
      </c>
      <c r="J5154" t="s">
        <v>16146</v>
      </c>
      <c r="K5154" t="s">
        <v>286</v>
      </c>
      <c r="L5154" t="s">
        <v>1039</v>
      </c>
      <c r="M5154" t="s">
        <v>1039</v>
      </c>
      <c r="N5154" t="s">
        <v>253</v>
      </c>
      <c r="O5154" t="s">
        <v>59</v>
      </c>
      <c r="P5154">
        <v>341</v>
      </c>
      <c r="Q5154" t="s">
        <v>2607</v>
      </c>
      <c r="R5154" t="s">
        <v>2607</v>
      </c>
      <c r="S5154" t="s">
        <v>491</v>
      </c>
      <c r="T5154" t="s">
        <v>491</v>
      </c>
      <c r="U5154">
        <v>19.6281929016113</v>
      </c>
      <c r="V5154">
        <v>-70.944343566894503</v>
      </c>
      <c r="W5154" t="s">
        <v>2608</v>
      </c>
      <c r="X5154" t="s">
        <v>63</v>
      </c>
      <c r="Y5154" t="s">
        <v>64</v>
      </c>
      <c r="Z5154" t="s">
        <v>99</v>
      </c>
      <c r="AA5154">
        <v>1158000761</v>
      </c>
      <c r="AB5154" t="s">
        <v>66</v>
      </c>
      <c r="AC5154" t="s">
        <v>67</v>
      </c>
      <c r="AD5154">
        <v>19.6281929016113</v>
      </c>
      <c r="AE5154">
        <v>-70.944343566894503</v>
      </c>
      <c r="AF5154" t="s">
        <v>16147</v>
      </c>
      <c r="AG5154" t="s">
        <v>32</v>
      </c>
      <c r="AH5154" t="s">
        <v>48</v>
      </c>
      <c r="AI5154" t="s">
        <v>87</v>
      </c>
      <c r="AJ5154" t="s">
        <v>1584</v>
      </c>
      <c r="AK5154" t="s">
        <v>494</v>
      </c>
      <c r="AL5154" t="s">
        <v>485</v>
      </c>
      <c r="AM5154" t="s">
        <v>495</v>
      </c>
      <c r="AN5154">
        <v>12</v>
      </c>
      <c r="AO5154" t="s">
        <v>237</v>
      </c>
      <c r="AR5154" t="s">
        <v>91</v>
      </c>
      <c r="AS5154">
        <v>9000046482</v>
      </c>
      <c r="AU5154">
        <v>12</v>
      </c>
      <c r="AV5154" t="s">
        <v>349</v>
      </c>
      <c r="AW5154" t="str">
        <f>_xlfn.XLOOKUP(UNIVERSO[[#This Row],[RUTA-LOCALIDAD D&amp;N]],'[1]Cuota Ruta'!E:E,'[1]Cuota Ruta'!G:G)</f>
        <v>Cargar</v>
      </c>
    </row>
    <row r="5155" spans="1:49" x14ac:dyDescent="0.25">
      <c r="A5155" t="s">
        <v>48</v>
      </c>
      <c r="B5155" t="s">
        <v>49</v>
      </c>
      <c r="C5155" t="s">
        <v>50</v>
      </c>
      <c r="D5155" t="s">
        <v>124</v>
      </c>
      <c r="E5155" t="s">
        <v>1171</v>
      </c>
      <c r="F5155" t="s">
        <v>126</v>
      </c>
      <c r="G5155">
        <v>9000094747</v>
      </c>
      <c r="H5155">
        <v>94747</v>
      </c>
      <c r="I5155" t="s">
        <v>16148</v>
      </c>
      <c r="J5155" t="s">
        <v>16149</v>
      </c>
      <c r="K5155" t="s">
        <v>129</v>
      </c>
      <c r="L5155" t="s">
        <v>1174</v>
      </c>
      <c r="M5155" t="s">
        <v>7414</v>
      </c>
      <c r="N5155" t="s">
        <v>1174</v>
      </c>
      <c r="O5155" t="s">
        <v>126</v>
      </c>
      <c r="P5155">
        <v>326</v>
      </c>
      <c r="Q5155" t="s">
        <v>2745</v>
      </c>
      <c r="R5155" t="s">
        <v>2745</v>
      </c>
      <c r="S5155" t="s">
        <v>1176</v>
      </c>
      <c r="T5155" t="s">
        <v>1176</v>
      </c>
      <c r="U5155">
        <v>18.209634779999998</v>
      </c>
      <c r="V5155">
        <v>-71.115631100000002</v>
      </c>
      <c r="W5155" t="s">
        <v>2746</v>
      </c>
      <c r="X5155" t="s">
        <v>63</v>
      </c>
      <c r="Y5155" t="s">
        <v>64</v>
      </c>
      <c r="Z5155" t="s">
        <v>65</v>
      </c>
      <c r="AA5155">
        <v>1163015845</v>
      </c>
      <c r="AB5155" t="s">
        <v>116</v>
      </c>
      <c r="AC5155" t="s">
        <v>67</v>
      </c>
      <c r="AD5155">
        <v>18.502962929111799</v>
      </c>
      <c r="AE5155">
        <v>-69.917329870550915</v>
      </c>
      <c r="AF5155" t="s">
        <v>16150</v>
      </c>
      <c r="AG5155" t="s">
        <v>32</v>
      </c>
      <c r="AH5155" t="s">
        <v>48</v>
      </c>
      <c r="AI5155" t="s">
        <v>87</v>
      </c>
      <c r="AJ5155" t="s">
        <v>1584</v>
      </c>
      <c r="AK5155" t="s">
        <v>1179</v>
      </c>
      <c r="AL5155" t="s">
        <v>1171</v>
      </c>
      <c r="AM5155" t="s">
        <v>1180</v>
      </c>
      <c r="AR5155" t="s">
        <v>91</v>
      </c>
      <c r="AS5155">
        <v>9000094747</v>
      </c>
      <c r="AV5155" t="s">
        <v>281</v>
      </c>
      <c r="AW5155" t="str">
        <f>_xlfn.XLOOKUP(UNIVERSO[[#This Row],[RUTA-LOCALIDAD D&amp;N]],'[1]Cuota Ruta'!E:E,'[1]Cuota Ruta'!G:G)</f>
        <v>Cargar</v>
      </c>
    </row>
    <row r="5156" spans="1:49" x14ac:dyDescent="0.25">
      <c r="A5156" t="s">
        <v>48</v>
      </c>
      <c r="B5156" t="s">
        <v>49</v>
      </c>
      <c r="C5156" t="s">
        <v>50</v>
      </c>
      <c r="D5156" t="s">
        <v>51</v>
      </c>
      <c r="E5156" t="s">
        <v>485</v>
      </c>
      <c r="F5156" t="s">
        <v>283</v>
      </c>
      <c r="G5156">
        <v>9000046828</v>
      </c>
      <c r="H5156">
        <v>46828</v>
      </c>
      <c r="I5156" t="s">
        <v>16151</v>
      </c>
      <c r="J5156" t="s">
        <v>16152</v>
      </c>
      <c r="K5156" t="s">
        <v>286</v>
      </c>
      <c r="L5156" t="s">
        <v>1039</v>
      </c>
      <c r="M5156" t="s">
        <v>1039</v>
      </c>
      <c r="N5156" t="s">
        <v>253</v>
      </c>
      <c r="O5156" t="s">
        <v>59</v>
      </c>
      <c r="P5156">
        <v>335</v>
      </c>
      <c r="Q5156" t="s">
        <v>2566</v>
      </c>
      <c r="R5156" t="s">
        <v>2566</v>
      </c>
      <c r="S5156" t="s">
        <v>491</v>
      </c>
      <c r="T5156" t="s">
        <v>491</v>
      </c>
      <c r="U5156">
        <v>19.464128494262699</v>
      </c>
      <c r="V5156">
        <v>-71.316886901855497</v>
      </c>
      <c r="W5156" t="s">
        <v>2567</v>
      </c>
      <c r="X5156" t="s">
        <v>63</v>
      </c>
      <c r="Y5156" t="s">
        <v>64</v>
      </c>
      <c r="Z5156" t="s">
        <v>65</v>
      </c>
      <c r="AA5156">
        <v>1158001645</v>
      </c>
      <c r="AB5156" t="s">
        <v>66</v>
      </c>
      <c r="AC5156" t="s">
        <v>67</v>
      </c>
      <c r="AD5156">
        <v>19.464128494262699</v>
      </c>
      <c r="AE5156">
        <v>-71.316886901855497</v>
      </c>
      <c r="AF5156" t="s">
        <v>16153</v>
      </c>
      <c r="AG5156" t="s">
        <v>32</v>
      </c>
      <c r="AH5156" t="s">
        <v>48</v>
      </c>
      <c r="AI5156" t="s">
        <v>87</v>
      </c>
      <c r="AJ5156" t="s">
        <v>1584</v>
      </c>
      <c r="AK5156" t="s">
        <v>494</v>
      </c>
      <c r="AL5156" t="s">
        <v>485</v>
      </c>
      <c r="AM5156" t="s">
        <v>495</v>
      </c>
      <c r="AR5156" t="s">
        <v>91</v>
      </c>
      <c r="AS5156">
        <v>9000046828</v>
      </c>
      <c r="AV5156" t="s">
        <v>349</v>
      </c>
      <c r="AW5156" t="str">
        <f>_xlfn.XLOOKUP(UNIVERSO[[#This Row],[RUTA-LOCALIDAD D&amp;N]],'[1]Cuota Ruta'!E:E,'[1]Cuota Ruta'!G:G)</f>
        <v>Cargar</v>
      </c>
    </row>
    <row r="5157" spans="1:49" x14ac:dyDescent="0.25">
      <c r="A5157" t="s">
        <v>48</v>
      </c>
      <c r="B5157" t="s">
        <v>49</v>
      </c>
      <c r="C5157" t="s">
        <v>50</v>
      </c>
      <c r="D5157" t="s">
        <v>124</v>
      </c>
      <c r="E5157" t="s">
        <v>338</v>
      </c>
      <c r="F5157" t="s">
        <v>283</v>
      </c>
      <c r="G5157">
        <v>9000096175</v>
      </c>
      <c r="H5157">
        <v>96175</v>
      </c>
      <c r="I5157" t="s">
        <v>16154</v>
      </c>
      <c r="J5157" t="s">
        <v>16155</v>
      </c>
      <c r="K5157" t="s">
        <v>286</v>
      </c>
      <c r="L5157" t="s">
        <v>338</v>
      </c>
      <c r="M5157" t="s">
        <v>338</v>
      </c>
      <c r="N5157" t="s">
        <v>3432</v>
      </c>
      <c r="O5157" t="s">
        <v>59</v>
      </c>
      <c r="P5157">
        <v>352</v>
      </c>
      <c r="Q5157" t="s">
        <v>765</v>
      </c>
      <c r="R5157" t="s">
        <v>765</v>
      </c>
      <c r="S5157" t="s">
        <v>676</v>
      </c>
      <c r="T5157" t="s">
        <v>676</v>
      </c>
      <c r="U5157">
        <v>19.486827850341701</v>
      </c>
      <c r="V5157">
        <v>-70.741043090820298</v>
      </c>
      <c r="W5157" t="s">
        <v>766</v>
      </c>
      <c r="X5157" t="s">
        <v>85</v>
      </c>
      <c r="Y5157" t="s">
        <v>64</v>
      </c>
      <c r="Z5157" t="s">
        <v>65</v>
      </c>
      <c r="AA5157">
        <v>1151025286</v>
      </c>
      <c r="AB5157" t="s">
        <v>116</v>
      </c>
      <c r="AC5157" t="s">
        <v>67</v>
      </c>
      <c r="AD5157">
        <v>19.48680666666667</v>
      </c>
      <c r="AE5157">
        <v>-70.741071666666656</v>
      </c>
      <c r="AF5157" t="s">
        <v>16156</v>
      </c>
      <c r="AG5157" t="s">
        <v>32</v>
      </c>
      <c r="AH5157" t="s">
        <v>48</v>
      </c>
      <c r="AI5157" t="s">
        <v>87</v>
      </c>
      <c r="AJ5157" t="s">
        <v>1584</v>
      </c>
      <c r="AK5157" t="s">
        <v>346</v>
      </c>
      <c r="AL5157" t="s">
        <v>338</v>
      </c>
      <c r="AM5157" t="s">
        <v>347</v>
      </c>
      <c r="AR5157" t="s">
        <v>91</v>
      </c>
      <c r="AS5157">
        <v>9000096175</v>
      </c>
      <c r="AV5157" t="s">
        <v>349</v>
      </c>
      <c r="AW5157" t="str">
        <f>_xlfn.XLOOKUP(UNIVERSO[[#This Row],[RUTA-LOCALIDAD D&amp;N]],'[1]Cuota Ruta'!E:E,'[1]Cuota Ruta'!G:G)</f>
        <v>Cargar</v>
      </c>
    </row>
    <row r="5158" spans="1:49" x14ac:dyDescent="0.25">
      <c r="A5158" t="s">
        <v>48</v>
      </c>
      <c r="B5158" t="s">
        <v>49</v>
      </c>
      <c r="C5158" t="s">
        <v>50</v>
      </c>
      <c r="D5158" t="s">
        <v>51</v>
      </c>
      <c r="E5158" t="s">
        <v>485</v>
      </c>
      <c r="F5158" t="s">
        <v>283</v>
      </c>
      <c r="G5158">
        <v>9000047257</v>
      </c>
      <c r="H5158">
        <v>47257</v>
      </c>
      <c r="I5158" t="s">
        <v>16157</v>
      </c>
      <c r="J5158" t="s">
        <v>16158</v>
      </c>
      <c r="K5158" t="s">
        <v>286</v>
      </c>
      <c r="L5158" t="s">
        <v>1039</v>
      </c>
      <c r="M5158" t="s">
        <v>1039</v>
      </c>
      <c r="N5158" t="s">
        <v>253</v>
      </c>
      <c r="O5158" t="s">
        <v>59</v>
      </c>
      <c r="P5158">
        <v>337</v>
      </c>
      <c r="Q5158" t="s">
        <v>1064</v>
      </c>
      <c r="R5158" t="s">
        <v>1064</v>
      </c>
      <c r="S5158" t="s">
        <v>491</v>
      </c>
      <c r="T5158" t="s">
        <v>491</v>
      </c>
      <c r="U5158">
        <v>19.544315338134702</v>
      </c>
      <c r="V5158">
        <v>-71.072776794433494</v>
      </c>
      <c r="W5158" t="s">
        <v>1065</v>
      </c>
      <c r="X5158" t="s">
        <v>63</v>
      </c>
      <c r="Y5158" t="s">
        <v>64</v>
      </c>
      <c r="Z5158" t="s">
        <v>65</v>
      </c>
      <c r="AA5158">
        <v>1158002512</v>
      </c>
      <c r="AB5158" t="s">
        <v>66</v>
      </c>
      <c r="AC5158" t="s">
        <v>67</v>
      </c>
      <c r="AD5158">
        <v>19.544315338134702</v>
      </c>
      <c r="AE5158">
        <v>-71.072776794433494</v>
      </c>
      <c r="AF5158" t="s">
        <v>16159</v>
      </c>
      <c r="AG5158" t="s">
        <v>32</v>
      </c>
      <c r="AH5158" t="s">
        <v>48</v>
      </c>
      <c r="AI5158" t="s">
        <v>87</v>
      </c>
      <c r="AJ5158" t="s">
        <v>1584</v>
      </c>
      <c r="AK5158" t="s">
        <v>494</v>
      </c>
      <c r="AL5158" t="s">
        <v>485</v>
      </c>
      <c r="AM5158" t="s">
        <v>495</v>
      </c>
      <c r="AR5158" t="s">
        <v>91</v>
      </c>
      <c r="AS5158">
        <v>9000047257</v>
      </c>
      <c r="AV5158" t="s">
        <v>349</v>
      </c>
      <c r="AW5158" t="str">
        <f>_xlfn.XLOOKUP(UNIVERSO[[#This Row],[RUTA-LOCALIDAD D&amp;N]],'[1]Cuota Ruta'!E:E,'[1]Cuota Ruta'!G:G)</f>
        <v>Cargar</v>
      </c>
    </row>
    <row r="5159" spans="1:49" x14ac:dyDescent="0.25">
      <c r="A5159" t="s">
        <v>48</v>
      </c>
      <c r="B5159" t="s">
        <v>49</v>
      </c>
      <c r="C5159" t="s">
        <v>50</v>
      </c>
      <c r="D5159" t="s">
        <v>51</v>
      </c>
      <c r="E5159" t="s">
        <v>485</v>
      </c>
      <c r="F5159" t="s">
        <v>283</v>
      </c>
      <c r="G5159">
        <v>9000047590</v>
      </c>
      <c r="H5159">
        <v>47590</v>
      </c>
      <c r="I5159" t="s">
        <v>16160</v>
      </c>
      <c r="J5159" t="s">
        <v>16161</v>
      </c>
      <c r="K5159" t="s">
        <v>286</v>
      </c>
      <c r="L5159" t="s">
        <v>488</v>
      </c>
      <c r="M5159" t="s">
        <v>488</v>
      </c>
      <c r="N5159" t="s">
        <v>489</v>
      </c>
      <c r="O5159" t="s">
        <v>59</v>
      </c>
      <c r="P5159">
        <v>345</v>
      </c>
      <c r="Q5159" t="s">
        <v>1072</v>
      </c>
      <c r="R5159" t="s">
        <v>1072</v>
      </c>
      <c r="S5159" t="s">
        <v>491</v>
      </c>
      <c r="T5159" t="s">
        <v>491</v>
      </c>
      <c r="U5159">
        <v>19.4114894866943</v>
      </c>
      <c r="V5159">
        <v>-71.155197143554702</v>
      </c>
      <c r="W5159" t="s">
        <v>1073</v>
      </c>
      <c r="X5159" t="s">
        <v>85</v>
      </c>
      <c r="Y5159" t="s">
        <v>64</v>
      </c>
      <c r="Z5159" t="s">
        <v>65</v>
      </c>
      <c r="AA5159">
        <v>1158003090</v>
      </c>
      <c r="AB5159" t="s">
        <v>66</v>
      </c>
      <c r="AC5159" t="s">
        <v>67</v>
      </c>
      <c r="AD5159">
        <v>19.4114894866943</v>
      </c>
      <c r="AE5159">
        <v>-71.155197143554702</v>
      </c>
      <c r="AF5159" t="s">
        <v>16162</v>
      </c>
      <c r="AG5159" t="s">
        <v>32</v>
      </c>
      <c r="AH5159" t="s">
        <v>48</v>
      </c>
      <c r="AI5159" t="s">
        <v>87</v>
      </c>
      <c r="AJ5159" t="s">
        <v>1584</v>
      </c>
      <c r="AK5159" t="s">
        <v>494</v>
      </c>
      <c r="AL5159" t="s">
        <v>485</v>
      </c>
      <c r="AM5159" t="s">
        <v>495</v>
      </c>
      <c r="AR5159" t="s">
        <v>91</v>
      </c>
      <c r="AS5159">
        <v>9000047590</v>
      </c>
      <c r="AV5159" t="s">
        <v>349</v>
      </c>
      <c r="AW5159" t="str">
        <f>_xlfn.XLOOKUP(UNIVERSO[[#This Row],[RUTA-LOCALIDAD D&amp;N]],'[1]Cuota Ruta'!E:E,'[1]Cuota Ruta'!G:G)</f>
        <v>Cargar</v>
      </c>
    </row>
    <row r="5160" spans="1:49" x14ac:dyDescent="0.25">
      <c r="A5160" t="s">
        <v>48</v>
      </c>
      <c r="B5160" t="s">
        <v>49</v>
      </c>
      <c r="C5160" t="s">
        <v>50</v>
      </c>
      <c r="D5160" t="s">
        <v>51</v>
      </c>
      <c r="E5160" t="s">
        <v>193</v>
      </c>
      <c r="F5160" t="s">
        <v>194</v>
      </c>
      <c r="G5160">
        <v>9000098670</v>
      </c>
      <c r="H5160">
        <v>98670</v>
      </c>
      <c r="I5160" t="s">
        <v>16163</v>
      </c>
      <c r="J5160" t="s">
        <v>16164</v>
      </c>
      <c r="K5160" t="s">
        <v>197</v>
      </c>
      <c r="L5160" t="s">
        <v>180</v>
      </c>
      <c r="M5160" t="s">
        <v>180</v>
      </c>
      <c r="N5160" t="s">
        <v>7833</v>
      </c>
      <c r="O5160" t="s">
        <v>59</v>
      </c>
      <c r="P5160">
        <v>324</v>
      </c>
      <c r="Q5160" t="s">
        <v>1024</v>
      </c>
      <c r="R5160" t="s">
        <v>1024</v>
      </c>
      <c r="S5160" t="s">
        <v>1016</v>
      </c>
      <c r="T5160" t="s">
        <v>1016</v>
      </c>
      <c r="U5160">
        <v>18.625370025634801</v>
      </c>
      <c r="V5160">
        <v>-68.728160858154297</v>
      </c>
      <c r="W5160" t="s">
        <v>1025</v>
      </c>
      <c r="X5160" t="s">
        <v>63</v>
      </c>
      <c r="Y5160" t="s">
        <v>64</v>
      </c>
      <c r="Z5160" t="s">
        <v>99</v>
      </c>
      <c r="AA5160">
        <v>1160008977</v>
      </c>
      <c r="AB5160" t="s">
        <v>116</v>
      </c>
      <c r="AC5160" t="s">
        <v>67</v>
      </c>
      <c r="AD5160">
        <v>18.625415373932039</v>
      </c>
      <c r="AE5160">
        <v>-68.728219313759283</v>
      </c>
      <c r="AF5160" t="s">
        <v>16165</v>
      </c>
      <c r="AG5160" t="s">
        <v>32</v>
      </c>
      <c r="AH5160" t="s">
        <v>48</v>
      </c>
      <c r="AI5160" t="s">
        <v>87</v>
      </c>
      <c r="AJ5160" t="s">
        <v>1584</v>
      </c>
      <c r="AK5160" t="s">
        <v>235</v>
      </c>
      <c r="AL5160" t="s">
        <v>193</v>
      </c>
      <c r="AM5160" t="s">
        <v>236</v>
      </c>
      <c r="AR5160" t="s">
        <v>91</v>
      </c>
      <c r="AS5160">
        <v>9000098670</v>
      </c>
      <c r="AV5160" t="s">
        <v>75</v>
      </c>
      <c r="AW5160" t="str">
        <f>_xlfn.XLOOKUP(UNIVERSO[[#This Row],[RUTA-LOCALIDAD D&amp;N]],'[1]Cuota Ruta'!E:E,'[1]Cuota Ruta'!G:G)</f>
        <v>Cargar</v>
      </c>
    </row>
    <row r="5161" spans="1:49" x14ac:dyDescent="0.25">
      <c r="A5161" t="s">
        <v>48</v>
      </c>
      <c r="B5161" t="s">
        <v>49</v>
      </c>
      <c r="C5161" t="s">
        <v>50</v>
      </c>
      <c r="D5161" t="s">
        <v>51</v>
      </c>
      <c r="E5161" t="s">
        <v>485</v>
      </c>
      <c r="F5161" t="s">
        <v>283</v>
      </c>
      <c r="G5161">
        <v>9000047917</v>
      </c>
      <c r="H5161">
        <v>47917</v>
      </c>
      <c r="I5161" t="s">
        <v>16166</v>
      </c>
      <c r="J5161" t="s">
        <v>16167</v>
      </c>
      <c r="K5161" t="s">
        <v>286</v>
      </c>
      <c r="L5161" t="s">
        <v>1039</v>
      </c>
      <c r="M5161" t="s">
        <v>1039</v>
      </c>
      <c r="N5161" t="s">
        <v>253</v>
      </c>
      <c r="O5161" t="s">
        <v>59</v>
      </c>
      <c r="P5161">
        <v>334</v>
      </c>
      <c r="Q5161" t="s">
        <v>1114</v>
      </c>
      <c r="R5161" t="s">
        <v>1114</v>
      </c>
      <c r="S5161" t="s">
        <v>1050</v>
      </c>
      <c r="T5161" t="s">
        <v>1050</v>
      </c>
      <c r="U5161">
        <v>19.651746749877901</v>
      </c>
      <c r="V5161">
        <v>-71.104911804199205</v>
      </c>
      <c r="W5161" t="s">
        <v>1115</v>
      </c>
      <c r="X5161" t="s">
        <v>63</v>
      </c>
      <c r="Y5161" t="s">
        <v>64</v>
      </c>
      <c r="Z5161" t="s">
        <v>65</v>
      </c>
      <c r="AA5161">
        <v>1158003737</v>
      </c>
      <c r="AB5161" t="s">
        <v>66</v>
      </c>
      <c r="AC5161" t="s">
        <v>67</v>
      </c>
      <c r="AD5161">
        <v>19.651746749877901</v>
      </c>
      <c r="AE5161">
        <v>-71.104911804199205</v>
      </c>
      <c r="AF5161" t="s">
        <v>16168</v>
      </c>
      <c r="AG5161" t="s">
        <v>32</v>
      </c>
      <c r="AH5161" t="s">
        <v>48</v>
      </c>
      <c r="AI5161" t="s">
        <v>87</v>
      </c>
      <c r="AJ5161" t="s">
        <v>1584</v>
      </c>
      <c r="AK5161" t="s">
        <v>494</v>
      </c>
      <c r="AL5161" t="s">
        <v>485</v>
      </c>
      <c r="AM5161" t="s">
        <v>495</v>
      </c>
      <c r="AR5161" t="s">
        <v>91</v>
      </c>
      <c r="AS5161">
        <v>9000047917</v>
      </c>
      <c r="AV5161" t="s">
        <v>349</v>
      </c>
      <c r="AW5161" t="str">
        <f>_xlfn.XLOOKUP(UNIVERSO[[#This Row],[RUTA-LOCALIDAD D&amp;N]],'[1]Cuota Ruta'!E:E,'[1]Cuota Ruta'!G:G)</f>
        <v>Cargar</v>
      </c>
    </row>
    <row r="5162" spans="1:49" x14ac:dyDescent="0.25">
      <c r="A5162" t="s">
        <v>48</v>
      </c>
      <c r="B5162" t="s">
        <v>49</v>
      </c>
      <c r="C5162" t="s">
        <v>50</v>
      </c>
      <c r="D5162" t="s">
        <v>51</v>
      </c>
      <c r="E5162" t="s">
        <v>485</v>
      </c>
      <c r="F5162" t="s">
        <v>283</v>
      </c>
      <c r="G5162">
        <v>9000048507</v>
      </c>
      <c r="H5162">
        <v>48507</v>
      </c>
      <c r="I5162" t="s">
        <v>16169</v>
      </c>
      <c r="J5162" t="s">
        <v>16170</v>
      </c>
      <c r="K5162" t="s">
        <v>286</v>
      </c>
      <c r="L5162" t="s">
        <v>1039</v>
      </c>
      <c r="M5162" t="s">
        <v>1039</v>
      </c>
      <c r="N5162" t="s">
        <v>3517</v>
      </c>
      <c r="O5162" t="s">
        <v>59</v>
      </c>
      <c r="P5162">
        <v>336</v>
      </c>
      <c r="Q5162" t="s">
        <v>1040</v>
      </c>
      <c r="R5162" t="s">
        <v>1040</v>
      </c>
      <c r="S5162" t="s">
        <v>491</v>
      </c>
      <c r="T5162" t="s">
        <v>491</v>
      </c>
      <c r="U5162">
        <v>19.652826309204102</v>
      </c>
      <c r="V5162">
        <v>-71.058783531188993</v>
      </c>
      <c r="W5162" t="s">
        <v>1041</v>
      </c>
      <c r="X5162" t="s">
        <v>85</v>
      </c>
      <c r="Y5162" t="s">
        <v>64</v>
      </c>
      <c r="Z5162" t="s">
        <v>65</v>
      </c>
      <c r="AA5162">
        <v>1158004739</v>
      </c>
      <c r="AB5162" t="s">
        <v>66</v>
      </c>
      <c r="AC5162" t="s">
        <v>67</v>
      </c>
      <c r="AD5162">
        <v>19.652826309204102</v>
      </c>
      <c r="AE5162">
        <v>-71.058783531188993</v>
      </c>
      <c r="AF5162" t="s">
        <v>16171</v>
      </c>
      <c r="AG5162" t="s">
        <v>32</v>
      </c>
      <c r="AH5162" t="s">
        <v>48</v>
      </c>
      <c r="AI5162" t="s">
        <v>87</v>
      </c>
      <c r="AJ5162" t="s">
        <v>1584</v>
      </c>
      <c r="AK5162" t="s">
        <v>494</v>
      </c>
      <c r="AL5162" t="s">
        <v>485</v>
      </c>
      <c r="AM5162" t="s">
        <v>495</v>
      </c>
      <c r="AR5162" t="s">
        <v>91</v>
      </c>
      <c r="AS5162">
        <v>9000048507</v>
      </c>
      <c r="AV5162" t="s">
        <v>349</v>
      </c>
      <c r="AW5162" t="str">
        <f>_xlfn.XLOOKUP(UNIVERSO[[#This Row],[RUTA-LOCALIDAD D&amp;N]],'[1]Cuota Ruta'!E:E,'[1]Cuota Ruta'!G:G)</f>
        <v>Cargar</v>
      </c>
    </row>
    <row r="5163" spans="1:49" x14ac:dyDescent="0.25">
      <c r="A5163" t="s">
        <v>48</v>
      </c>
      <c r="B5163" t="s">
        <v>49</v>
      </c>
      <c r="C5163" t="s">
        <v>50</v>
      </c>
      <c r="D5163" t="s">
        <v>51</v>
      </c>
      <c r="E5163" t="s">
        <v>485</v>
      </c>
      <c r="F5163" t="s">
        <v>283</v>
      </c>
      <c r="G5163">
        <v>9000049034</v>
      </c>
      <c r="H5163">
        <v>49034</v>
      </c>
      <c r="I5163" t="s">
        <v>16172</v>
      </c>
      <c r="J5163" t="s">
        <v>16173</v>
      </c>
      <c r="K5163" t="s">
        <v>286</v>
      </c>
      <c r="L5163" t="s">
        <v>1087</v>
      </c>
      <c r="M5163" t="s">
        <v>1087</v>
      </c>
      <c r="N5163" t="s">
        <v>253</v>
      </c>
      <c r="O5163" t="s">
        <v>59</v>
      </c>
      <c r="P5163">
        <v>304</v>
      </c>
      <c r="Q5163" t="s">
        <v>2648</v>
      </c>
      <c r="R5163" t="s">
        <v>2648</v>
      </c>
      <c r="S5163" t="s">
        <v>1050</v>
      </c>
      <c r="T5163" t="s">
        <v>1050</v>
      </c>
      <c r="U5163">
        <v>19.715612411498999</v>
      </c>
      <c r="V5163">
        <v>-71.496917724609403</v>
      </c>
      <c r="W5163" t="s">
        <v>2649</v>
      </c>
      <c r="X5163" t="s">
        <v>63</v>
      </c>
      <c r="Y5163" t="s">
        <v>64</v>
      </c>
      <c r="Z5163" t="s">
        <v>99</v>
      </c>
      <c r="AA5163">
        <v>1158005712</v>
      </c>
      <c r="AB5163" t="s">
        <v>66</v>
      </c>
      <c r="AC5163" t="s">
        <v>67</v>
      </c>
      <c r="AD5163">
        <v>19.715612411498999</v>
      </c>
      <c r="AE5163">
        <v>-71.496917724609403</v>
      </c>
      <c r="AF5163" t="s">
        <v>16174</v>
      </c>
      <c r="AG5163" t="s">
        <v>32</v>
      </c>
      <c r="AH5163" t="s">
        <v>48</v>
      </c>
      <c r="AI5163" t="s">
        <v>87</v>
      </c>
      <c r="AJ5163" t="s">
        <v>1584</v>
      </c>
      <c r="AK5163" t="s">
        <v>494</v>
      </c>
      <c r="AL5163" t="s">
        <v>485</v>
      </c>
      <c r="AM5163" t="s">
        <v>495</v>
      </c>
      <c r="AR5163" t="s">
        <v>91</v>
      </c>
      <c r="AS5163">
        <v>9000049034</v>
      </c>
      <c r="AV5163" t="s">
        <v>349</v>
      </c>
      <c r="AW5163" t="str">
        <f>_xlfn.XLOOKUP(UNIVERSO[[#This Row],[RUTA-LOCALIDAD D&amp;N]],'[1]Cuota Ruta'!E:E,'[1]Cuota Ruta'!G:G)</f>
        <v>Cargar</v>
      </c>
    </row>
    <row r="5164" spans="1:49" x14ac:dyDescent="0.25">
      <c r="A5164" t="s">
        <v>48</v>
      </c>
      <c r="B5164" t="s">
        <v>49</v>
      </c>
      <c r="C5164" t="s">
        <v>50</v>
      </c>
      <c r="D5164" t="s">
        <v>76</v>
      </c>
      <c r="E5164" t="s">
        <v>485</v>
      </c>
      <c r="F5164" t="s">
        <v>283</v>
      </c>
      <c r="G5164">
        <v>9000049478</v>
      </c>
      <c r="H5164">
        <v>49478</v>
      </c>
      <c r="I5164" t="s">
        <v>16175</v>
      </c>
      <c r="J5164" t="s">
        <v>16176</v>
      </c>
      <c r="K5164" t="s">
        <v>286</v>
      </c>
      <c r="L5164" t="s">
        <v>1087</v>
      </c>
      <c r="M5164" t="s">
        <v>1087</v>
      </c>
      <c r="N5164" t="s">
        <v>253</v>
      </c>
      <c r="O5164" t="s">
        <v>59</v>
      </c>
      <c r="P5164">
        <v>303</v>
      </c>
      <c r="Q5164" t="s">
        <v>1122</v>
      </c>
      <c r="R5164" t="s">
        <v>1122</v>
      </c>
      <c r="S5164" t="s">
        <v>1050</v>
      </c>
      <c r="T5164" t="s">
        <v>1050</v>
      </c>
      <c r="U5164">
        <v>19.5514441898891</v>
      </c>
      <c r="V5164">
        <v>-71.711017063685802</v>
      </c>
      <c r="W5164" t="s">
        <v>1123</v>
      </c>
      <c r="X5164" t="s">
        <v>63</v>
      </c>
      <c r="Y5164" t="s">
        <v>64</v>
      </c>
      <c r="Z5164" t="s">
        <v>65</v>
      </c>
      <c r="AA5164">
        <v>1158005476</v>
      </c>
      <c r="AB5164" t="s">
        <v>66</v>
      </c>
      <c r="AC5164" t="s">
        <v>67</v>
      </c>
      <c r="AD5164">
        <v>19.5514441898891</v>
      </c>
      <c r="AE5164">
        <v>-71.711017063685802</v>
      </c>
      <c r="AF5164" t="s">
        <v>16177</v>
      </c>
      <c r="AG5164" t="s">
        <v>32</v>
      </c>
      <c r="AH5164" t="s">
        <v>48</v>
      </c>
      <c r="AI5164" t="s">
        <v>87</v>
      </c>
      <c r="AJ5164" t="s">
        <v>1584</v>
      </c>
      <c r="AK5164" t="s">
        <v>494</v>
      </c>
      <c r="AL5164" t="s">
        <v>485</v>
      </c>
      <c r="AM5164" t="s">
        <v>495</v>
      </c>
      <c r="AR5164" t="s">
        <v>91</v>
      </c>
      <c r="AS5164">
        <v>9000049478</v>
      </c>
      <c r="AV5164" t="s">
        <v>349</v>
      </c>
      <c r="AW5164" t="str">
        <f>_xlfn.XLOOKUP(UNIVERSO[[#This Row],[RUTA-LOCALIDAD D&amp;N]],'[1]Cuota Ruta'!E:E,'[1]Cuota Ruta'!G:G)</f>
        <v>Cargar</v>
      </c>
    </row>
    <row r="5165" spans="1:49" x14ac:dyDescent="0.25">
      <c r="A5165" t="s">
        <v>48</v>
      </c>
      <c r="B5165" t="s">
        <v>49</v>
      </c>
      <c r="C5165" t="s">
        <v>50</v>
      </c>
      <c r="D5165" t="s">
        <v>51</v>
      </c>
      <c r="E5165" t="s">
        <v>282</v>
      </c>
      <c r="F5165" t="s">
        <v>283</v>
      </c>
      <c r="G5165">
        <v>9000050368</v>
      </c>
      <c r="H5165">
        <v>50368</v>
      </c>
      <c r="I5165" t="s">
        <v>702</v>
      </c>
      <c r="J5165" t="s">
        <v>16178</v>
      </c>
      <c r="K5165" t="s">
        <v>286</v>
      </c>
      <c r="L5165" t="s">
        <v>287</v>
      </c>
      <c r="M5165" t="s">
        <v>287</v>
      </c>
      <c r="N5165" t="s">
        <v>288</v>
      </c>
      <c r="O5165" t="s">
        <v>59</v>
      </c>
      <c r="P5165">
        <v>314</v>
      </c>
      <c r="Q5165" t="s">
        <v>4239</v>
      </c>
      <c r="R5165" t="s">
        <v>4239</v>
      </c>
      <c r="S5165" t="s">
        <v>290</v>
      </c>
      <c r="T5165" t="s">
        <v>290</v>
      </c>
      <c r="U5165">
        <v>18.932889939999999</v>
      </c>
      <c r="V5165">
        <v>-70.396629329999996</v>
      </c>
      <c r="W5165" t="s">
        <v>4240</v>
      </c>
      <c r="X5165" t="s">
        <v>85</v>
      </c>
      <c r="Y5165" t="s">
        <v>64</v>
      </c>
      <c r="Z5165" t="s">
        <v>65</v>
      </c>
      <c r="AA5165">
        <v>1155001090</v>
      </c>
      <c r="AB5165" t="s">
        <v>66</v>
      </c>
      <c r="AC5165" t="s">
        <v>67</v>
      </c>
      <c r="AD5165">
        <v>18.932889939999999</v>
      </c>
      <c r="AE5165">
        <v>-70.396629329999996</v>
      </c>
      <c r="AF5165" t="s">
        <v>16179</v>
      </c>
      <c r="AG5165" t="s">
        <v>32</v>
      </c>
      <c r="AH5165" t="s">
        <v>48</v>
      </c>
      <c r="AI5165" t="s">
        <v>87</v>
      </c>
      <c r="AJ5165" t="s">
        <v>1584</v>
      </c>
      <c r="AR5165" t="s">
        <v>91</v>
      </c>
      <c r="AS5165">
        <v>9000050368</v>
      </c>
      <c r="AW5165" t="str">
        <f>_xlfn.XLOOKUP(UNIVERSO[[#This Row],[RUTA-LOCALIDAD D&amp;N]],'[1]Cuota Ruta'!E:E,'[1]Cuota Ruta'!G:G)</f>
        <v>Cargar</v>
      </c>
    </row>
    <row r="5166" spans="1:49" x14ac:dyDescent="0.25">
      <c r="A5166" t="s">
        <v>48</v>
      </c>
      <c r="B5166" t="s">
        <v>49</v>
      </c>
      <c r="C5166" t="s">
        <v>50</v>
      </c>
      <c r="D5166" t="s">
        <v>51</v>
      </c>
      <c r="E5166" t="s">
        <v>282</v>
      </c>
      <c r="F5166" t="s">
        <v>283</v>
      </c>
      <c r="G5166">
        <v>9000051616</v>
      </c>
      <c r="H5166">
        <v>51616</v>
      </c>
      <c r="I5166" t="s">
        <v>16180</v>
      </c>
      <c r="J5166" t="s">
        <v>16181</v>
      </c>
      <c r="K5166" t="s">
        <v>286</v>
      </c>
      <c r="L5166" t="s">
        <v>287</v>
      </c>
      <c r="M5166" t="s">
        <v>287</v>
      </c>
      <c r="N5166" t="s">
        <v>288</v>
      </c>
      <c r="O5166" t="s">
        <v>59</v>
      </c>
      <c r="P5166">
        <v>304</v>
      </c>
      <c r="Q5166" t="s">
        <v>289</v>
      </c>
      <c r="R5166" t="s">
        <v>289</v>
      </c>
      <c r="S5166" t="s">
        <v>290</v>
      </c>
      <c r="T5166" t="s">
        <v>290</v>
      </c>
      <c r="U5166">
        <v>18.9009399414062</v>
      </c>
      <c r="V5166">
        <v>-70.273239135742102</v>
      </c>
      <c r="W5166" t="s">
        <v>291</v>
      </c>
      <c r="X5166" t="s">
        <v>85</v>
      </c>
      <c r="Y5166" t="s">
        <v>64</v>
      </c>
      <c r="Z5166" t="s">
        <v>65</v>
      </c>
      <c r="AA5166">
        <v>1155004492</v>
      </c>
      <c r="AB5166" t="s">
        <v>66</v>
      </c>
      <c r="AC5166" t="s">
        <v>67</v>
      </c>
      <c r="AD5166">
        <v>18.9009399414062</v>
      </c>
      <c r="AE5166">
        <v>-70.273239135742102</v>
      </c>
      <c r="AF5166" t="s">
        <v>16182</v>
      </c>
      <c r="AG5166" t="s">
        <v>32</v>
      </c>
      <c r="AH5166" t="s">
        <v>48</v>
      </c>
      <c r="AI5166" t="s">
        <v>87</v>
      </c>
      <c r="AJ5166" t="s">
        <v>1584</v>
      </c>
      <c r="AR5166" t="s">
        <v>91</v>
      </c>
      <c r="AS5166">
        <v>9000051616</v>
      </c>
      <c r="AW5166" t="str">
        <f>_xlfn.XLOOKUP(UNIVERSO[[#This Row],[RUTA-LOCALIDAD D&amp;N]],'[1]Cuota Ruta'!E:E,'[1]Cuota Ruta'!G:G)</f>
        <v>Cargar</v>
      </c>
    </row>
    <row r="5167" spans="1:49" x14ac:dyDescent="0.25">
      <c r="A5167" t="s">
        <v>48</v>
      </c>
      <c r="B5167" t="s">
        <v>49</v>
      </c>
      <c r="C5167" t="s">
        <v>50</v>
      </c>
      <c r="D5167" t="s">
        <v>51</v>
      </c>
      <c r="E5167" t="s">
        <v>193</v>
      </c>
      <c r="F5167" t="s">
        <v>194</v>
      </c>
      <c r="G5167">
        <v>9000052565</v>
      </c>
      <c r="H5167">
        <v>52565</v>
      </c>
      <c r="I5167" t="s">
        <v>16183</v>
      </c>
      <c r="J5167" t="s">
        <v>16184</v>
      </c>
      <c r="K5167" t="s">
        <v>197</v>
      </c>
      <c r="L5167" t="s">
        <v>193</v>
      </c>
      <c r="M5167" t="s">
        <v>193</v>
      </c>
      <c r="N5167" t="s">
        <v>16185</v>
      </c>
      <c r="O5167" t="s">
        <v>59</v>
      </c>
      <c r="P5167">
        <v>305</v>
      </c>
      <c r="Q5167" t="s">
        <v>2125</v>
      </c>
      <c r="R5167" t="s">
        <v>2125</v>
      </c>
      <c r="S5167" t="s">
        <v>327</v>
      </c>
      <c r="T5167" t="s">
        <v>327</v>
      </c>
      <c r="U5167">
        <v>18.445519999999998</v>
      </c>
      <c r="V5167">
        <v>-69.001850000000005</v>
      </c>
      <c r="W5167" t="s">
        <v>2126</v>
      </c>
      <c r="X5167" t="s">
        <v>63</v>
      </c>
      <c r="Y5167" t="s">
        <v>64</v>
      </c>
      <c r="Z5167" t="s">
        <v>65</v>
      </c>
      <c r="AA5167">
        <v>1160000201</v>
      </c>
      <c r="AB5167" t="s">
        <v>66</v>
      </c>
      <c r="AC5167" t="s">
        <v>67</v>
      </c>
      <c r="AD5167">
        <v>18.445519999999998</v>
      </c>
      <c r="AE5167">
        <v>-69.001850000000005</v>
      </c>
      <c r="AF5167" t="s">
        <v>16186</v>
      </c>
      <c r="AG5167" t="s">
        <v>32</v>
      </c>
      <c r="AH5167" t="s">
        <v>48</v>
      </c>
      <c r="AI5167" t="s">
        <v>87</v>
      </c>
      <c r="AJ5167" t="s">
        <v>1584</v>
      </c>
      <c r="AK5167" t="s">
        <v>330</v>
      </c>
      <c r="AL5167" t="s">
        <v>193</v>
      </c>
      <c r="AM5167" t="s">
        <v>331</v>
      </c>
      <c r="AR5167" t="s">
        <v>91</v>
      </c>
      <c r="AS5167">
        <v>9000052565</v>
      </c>
      <c r="AV5167" t="s">
        <v>206</v>
      </c>
      <c r="AW5167" t="str">
        <f>_xlfn.XLOOKUP(UNIVERSO[[#This Row],[RUTA-LOCALIDAD D&amp;N]],'[1]Cuota Ruta'!E:E,'[1]Cuota Ruta'!G:G)</f>
        <v>Cargar</v>
      </c>
    </row>
    <row r="5168" spans="1:49" x14ac:dyDescent="0.25">
      <c r="A5168" t="s">
        <v>48</v>
      </c>
      <c r="B5168" t="s">
        <v>49</v>
      </c>
      <c r="C5168" t="s">
        <v>50</v>
      </c>
      <c r="D5168" t="s">
        <v>51</v>
      </c>
      <c r="E5168" t="s">
        <v>257</v>
      </c>
      <c r="F5168" t="s">
        <v>194</v>
      </c>
      <c r="G5168">
        <v>9000054251</v>
      </c>
      <c r="H5168">
        <v>54251</v>
      </c>
      <c r="I5168" t="s">
        <v>16187</v>
      </c>
      <c r="J5168" t="s">
        <v>16188</v>
      </c>
      <c r="K5168" t="s">
        <v>197</v>
      </c>
      <c r="L5168" t="s">
        <v>301</v>
      </c>
      <c r="M5168" t="s">
        <v>301</v>
      </c>
      <c r="N5168" t="s">
        <v>253</v>
      </c>
      <c r="O5168" t="s">
        <v>59</v>
      </c>
      <c r="P5168">
        <v>305</v>
      </c>
      <c r="Q5168" t="s">
        <v>261</v>
      </c>
      <c r="R5168" t="s">
        <v>261</v>
      </c>
      <c r="S5168" t="s">
        <v>262</v>
      </c>
      <c r="T5168" t="s">
        <v>262</v>
      </c>
      <c r="U5168">
        <v>19.2827154795329</v>
      </c>
      <c r="V5168">
        <v>-69.5528835720486</v>
      </c>
      <c r="W5168" t="s">
        <v>263</v>
      </c>
      <c r="X5168" t="s">
        <v>63</v>
      </c>
      <c r="Y5168" t="s">
        <v>64</v>
      </c>
      <c r="Z5168" t="s">
        <v>65</v>
      </c>
      <c r="AA5168">
        <v>1152006373</v>
      </c>
      <c r="AB5168" t="s">
        <v>66</v>
      </c>
      <c r="AC5168" t="s">
        <v>67</v>
      </c>
      <c r="AD5168">
        <v>19.2827154795329</v>
      </c>
      <c r="AE5168">
        <v>-69.5528835720486</v>
      </c>
      <c r="AF5168" t="s">
        <v>16189</v>
      </c>
      <c r="AG5168" t="s">
        <v>32</v>
      </c>
      <c r="AH5168" t="s">
        <v>48</v>
      </c>
      <c r="AI5168" t="s">
        <v>87</v>
      </c>
      <c r="AJ5168" t="s">
        <v>1584</v>
      </c>
      <c r="AK5168" t="s">
        <v>265</v>
      </c>
      <c r="AL5168" t="s">
        <v>257</v>
      </c>
      <c r="AM5168" t="s">
        <v>266</v>
      </c>
      <c r="AR5168" t="s">
        <v>91</v>
      </c>
      <c r="AS5168">
        <v>9000054251</v>
      </c>
      <c r="AV5168" t="s">
        <v>267</v>
      </c>
      <c r="AW5168" t="str">
        <f>_xlfn.XLOOKUP(UNIVERSO[[#This Row],[RUTA-LOCALIDAD D&amp;N]],'[1]Cuota Ruta'!E:E,'[1]Cuota Ruta'!G:G)</f>
        <v>Cargar</v>
      </c>
    </row>
    <row r="5169" spans="1:49" x14ac:dyDescent="0.25">
      <c r="A5169" t="s">
        <v>48</v>
      </c>
      <c r="B5169" t="s">
        <v>49</v>
      </c>
      <c r="C5169" t="s">
        <v>50</v>
      </c>
      <c r="D5169" t="s">
        <v>51</v>
      </c>
      <c r="E5169" t="s">
        <v>823</v>
      </c>
      <c r="F5169" t="s">
        <v>283</v>
      </c>
      <c r="G5169">
        <v>9000056918</v>
      </c>
      <c r="H5169">
        <v>56918</v>
      </c>
      <c r="I5169" t="s">
        <v>3007</v>
      </c>
      <c r="J5169" t="s">
        <v>16190</v>
      </c>
      <c r="K5169" t="s">
        <v>286</v>
      </c>
      <c r="L5169" t="s">
        <v>1301</v>
      </c>
      <c r="M5169" t="s">
        <v>1301</v>
      </c>
      <c r="N5169" t="s">
        <v>253</v>
      </c>
      <c r="O5169" t="s">
        <v>59</v>
      </c>
      <c r="P5169">
        <v>336</v>
      </c>
      <c r="Q5169" t="s">
        <v>1162</v>
      </c>
      <c r="R5169" t="s">
        <v>1162</v>
      </c>
      <c r="S5169" t="s">
        <v>829</v>
      </c>
      <c r="T5169" t="s">
        <v>829</v>
      </c>
      <c r="U5169">
        <v>19.548536300659201</v>
      </c>
      <c r="V5169">
        <v>-70.289581298828097</v>
      </c>
      <c r="W5169" t="s">
        <v>1163</v>
      </c>
      <c r="X5169" t="s">
        <v>63</v>
      </c>
      <c r="Y5169" t="s">
        <v>64</v>
      </c>
      <c r="Z5169" t="s">
        <v>65</v>
      </c>
      <c r="AA5169">
        <v>1154008641</v>
      </c>
      <c r="AB5169" t="s">
        <v>66</v>
      </c>
      <c r="AC5169" t="s">
        <v>67</v>
      </c>
      <c r="AD5169">
        <v>19.548536300659201</v>
      </c>
      <c r="AE5169">
        <v>-70.289581298828097</v>
      </c>
      <c r="AF5169" t="s">
        <v>16191</v>
      </c>
      <c r="AG5169" t="s">
        <v>32</v>
      </c>
      <c r="AH5169" t="s">
        <v>48</v>
      </c>
      <c r="AI5169" t="s">
        <v>87</v>
      </c>
      <c r="AJ5169" t="s">
        <v>1584</v>
      </c>
      <c r="AR5169" t="s">
        <v>91</v>
      </c>
      <c r="AS5169">
        <v>9000056918</v>
      </c>
      <c r="AW5169" t="str">
        <f>_xlfn.XLOOKUP(UNIVERSO[[#This Row],[RUTA-LOCALIDAD D&amp;N]],'[1]Cuota Ruta'!E:E,'[1]Cuota Ruta'!G:G)</f>
        <v>Cargar</v>
      </c>
    </row>
    <row r="5170" spans="1:49" x14ac:dyDescent="0.25">
      <c r="A5170" t="s">
        <v>48</v>
      </c>
      <c r="B5170" t="s">
        <v>49</v>
      </c>
      <c r="C5170" t="s">
        <v>50</v>
      </c>
      <c r="D5170" t="s">
        <v>51</v>
      </c>
      <c r="E5170" t="s">
        <v>257</v>
      </c>
      <c r="F5170" t="s">
        <v>194</v>
      </c>
      <c r="G5170">
        <v>9000057517</v>
      </c>
      <c r="H5170">
        <v>57517</v>
      </c>
      <c r="I5170" t="s">
        <v>13037</v>
      </c>
      <c r="J5170" t="s">
        <v>16192</v>
      </c>
      <c r="K5170" t="s">
        <v>197</v>
      </c>
      <c r="L5170" t="s">
        <v>301</v>
      </c>
      <c r="M5170" t="s">
        <v>301</v>
      </c>
      <c r="N5170" t="s">
        <v>253</v>
      </c>
      <c r="O5170" t="s">
        <v>59</v>
      </c>
      <c r="P5170">
        <v>307</v>
      </c>
      <c r="Q5170" t="s">
        <v>303</v>
      </c>
      <c r="R5170" t="s">
        <v>303</v>
      </c>
      <c r="S5170" t="s">
        <v>304</v>
      </c>
      <c r="T5170" t="s">
        <v>304</v>
      </c>
      <c r="U5170">
        <v>19.339976991925901</v>
      </c>
      <c r="V5170">
        <v>-69.865223475864994</v>
      </c>
      <c r="W5170" t="s">
        <v>305</v>
      </c>
      <c r="X5170" t="s">
        <v>63</v>
      </c>
      <c r="Y5170" t="s">
        <v>64</v>
      </c>
      <c r="Z5170" t="s">
        <v>65</v>
      </c>
      <c r="AA5170">
        <v>1152006745</v>
      </c>
      <c r="AB5170" t="s">
        <v>66</v>
      </c>
      <c r="AC5170" t="s">
        <v>67</v>
      </c>
      <c r="AD5170">
        <v>19.339976991925901</v>
      </c>
      <c r="AE5170">
        <v>-69.865223475864994</v>
      </c>
      <c r="AF5170" t="s">
        <v>16193</v>
      </c>
      <c r="AG5170" t="s">
        <v>32</v>
      </c>
      <c r="AH5170" t="s">
        <v>48</v>
      </c>
      <c r="AI5170" t="s">
        <v>87</v>
      </c>
      <c r="AJ5170" t="s">
        <v>1584</v>
      </c>
      <c r="AK5170" t="s">
        <v>265</v>
      </c>
      <c r="AL5170" t="s">
        <v>257</v>
      </c>
      <c r="AM5170" t="s">
        <v>266</v>
      </c>
      <c r="AR5170" t="s">
        <v>91</v>
      </c>
      <c r="AS5170">
        <v>9000057517</v>
      </c>
      <c r="AV5170" t="s">
        <v>267</v>
      </c>
      <c r="AW5170" t="str">
        <f>_xlfn.XLOOKUP(UNIVERSO[[#This Row],[RUTA-LOCALIDAD D&amp;N]],'[1]Cuota Ruta'!E:E,'[1]Cuota Ruta'!G:G)</f>
        <v>Cargar</v>
      </c>
    </row>
    <row r="5171" spans="1:49" x14ac:dyDescent="0.25">
      <c r="A5171" t="s">
        <v>48</v>
      </c>
      <c r="B5171" t="s">
        <v>49</v>
      </c>
      <c r="C5171" t="s">
        <v>50</v>
      </c>
      <c r="D5171" t="s">
        <v>124</v>
      </c>
      <c r="E5171" t="s">
        <v>1171</v>
      </c>
      <c r="F5171" t="s">
        <v>126</v>
      </c>
      <c r="G5171">
        <v>9000057553</v>
      </c>
      <c r="H5171">
        <v>57553</v>
      </c>
      <c r="I5171" t="s">
        <v>16194</v>
      </c>
      <c r="J5171" t="s">
        <v>16195</v>
      </c>
      <c r="K5171" t="s">
        <v>129</v>
      </c>
      <c r="L5171" t="s">
        <v>2717</v>
      </c>
      <c r="M5171" t="s">
        <v>77</v>
      </c>
      <c r="N5171" t="s">
        <v>2718</v>
      </c>
      <c r="O5171" t="s">
        <v>126</v>
      </c>
      <c r="P5171">
        <v>325</v>
      </c>
      <c r="Q5171" t="s">
        <v>3297</v>
      </c>
      <c r="R5171" t="s">
        <v>3297</v>
      </c>
      <c r="S5171" t="s">
        <v>1176</v>
      </c>
      <c r="T5171" t="s">
        <v>1176</v>
      </c>
      <c r="U5171">
        <v>18.402270000000001</v>
      </c>
      <c r="V5171">
        <v>-71.201260000000005</v>
      </c>
      <c r="W5171" t="s">
        <v>3298</v>
      </c>
      <c r="X5171" t="s">
        <v>63</v>
      </c>
      <c r="Y5171" t="s">
        <v>64</v>
      </c>
      <c r="Z5171" t="s">
        <v>65</v>
      </c>
      <c r="AA5171">
        <v>1163015649</v>
      </c>
      <c r="AB5171" t="s">
        <v>66</v>
      </c>
      <c r="AC5171" t="s">
        <v>67</v>
      </c>
      <c r="AD5171">
        <v>18.402270000000001</v>
      </c>
      <c r="AE5171">
        <v>-71.201260000000005</v>
      </c>
      <c r="AF5171" t="s">
        <v>16196</v>
      </c>
      <c r="AG5171" t="s">
        <v>32</v>
      </c>
      <c r="AH5171" t="s">
        <v>48</v>
      </c>
      <c r="AI5171" t="s">
        <v>87</v>
      </c>
      <c r="AJ5171" t="s">
        <v>1584</v>
      </c>
      <c r="AK5171" t="s">
        <v>1179</v>
      </c>
      <c r="AL5171" t="s">
        <v>1171</v>
      </c>
      <c r="AM5171" t="s">
        <v>1180</v>
      </c>
      <c r="AR5171" t="s">
        <v>91</v>
      </c>
      <c r="AS5171">
        <v>9000057553</v>
      </c>
      <c r="AV5171" t="s">
        <v>281</v>
      </c>
      <c r="AW5171" t="str">
        <f>_xlfn.XLOOKUP(UNIVERSO[[#This Row],[RUTA-LOCALIDAD D&amp;N]],'[1]Cuota Ruta'!E:E,'[1]Cuota Ruta'!G:G)</f>
        <v>Cargar</v>
      </c>
    </row>
    <row r="5172" spans="1:49" x14ac:dyDescent="0.25">
      <c r="A5172" t="s">
        <v>48</v>
      </c>
      <c r="B5172" t="s">
        <v>49</v>
      </c>
      <c r="C5172" t="s">
        <v>50</v>
      </c>
      <c r="D5172" t="s">
        <v>5323</v>
      </c>
      <c r="E5172" t="s">
        <v>1171</v>
      </c>
      <c r="F5172" t="s">
        <v>126</v>
      </c>
      <c r="G5172">
        <v>9000057651</v>
      </c>
      <c r="H5172">
        <v>57651</v>
      </c>
      <c r="I5172" t="s">
        <v>16197</v>
      </c>
      <c r="J5172" t="s">
        <v>16198</v>
      </c>
      <c r="K5172" t="s">
        <v>129</v>
      </c>
      <c r="L5172" t="s">
        <v>2727</v>
      </c>
      <c r="M5172" t="s">
        <v>253</v>
      </c>
      <c r="N5172" t="s">
        <v>2727</v>
      </c>
      <c r="O5172" t="s">
        <v>126</v>
      </c>
      <c r="P5172">
        <v>321</v>
      </c>
      <c r="Q5172" t="s">
        <v>1385</v>
      </c>
      <c r="R5172" t="s">
        <v>1385</v>
      </c>
      <c r="S5172" t="s">
        <v>1176</v>
      </c>
      <c r="T5172" t="s">
        <v>1176</v>
      </c>
      <c r="U5172">
        <v>18.030389404296901</v>
      </c>
      <c r="V5172">
        <v>-71.746928405761693</v>
      </c>
      <c r="W5172" t="s">
        <v>1386</v>
      </c>
      <c r="X5172" t="s">
        <v>63</v>
      </c>
      <c r="Y5172" t="s">
        <v>64</v>
      </c>
      <c r="Z5172" t="s">
        <v>65</v>
      </c>
      <c r="AA5172">
        <v>1163014209</v>
      </c>
      <c r="AB5172" t="s">
        <v>66</v>
      </c>
      <c r="AC5172" t="s">
        <v>67</v>
      </c>
      <c r="AD5172">
        <v>18.030389404296901</v>
      </c>
      <c r="AE5172">
        <v>-71.746928405761693</v>
      </c>
      <c r="AF5172" t="s">
        <v>16199</v>
      </c>
      <c r="AG5172" t="s">
        <v>32</v>
      </c>
      <c r="AH5172" t="s">
        <v>48</v>
      </c>
      <c r="AI5172" t="s">
        <v>87</v>
      </c>
      <c r="AJ5172" t="s">
        <v>1584</v>
      </c>
      <c r="AK5172" t="s">
        <v>1179</v>
      </c>
      <c r="AL5172" t="s">
        <v>1171</v>
      </c>
      <c r="AM5172" t="s">
        <v>1180</v>
      </c>
      <c r="AR5172" t="s">
        <v>91</v>
      </c>
      <c r="AS5172">
        <v>9000057651</v>
      </c>
      <c r="AV5172" t="s">
        <v>281</v>
      </c>
      <c r="AW5172" t="str">
        <f>_xlfn.XLOOKUP(UNIVERSO[[#This Row],[RUTA-LOCALIDAD D&amp;N]],'[1]Cuota Ruta'!E:E,'[1]Cuota Ruta'!G:G)</f>
        <v>Cargar</v>
      </c>
    </row>
    <row r="5173" spans="1:49" x14ac:dyDescent="0.25">
      <c r="A5173" t="s">
        <v>48</v>
      </c>
      <c r="B5173" t="s">
        <v>49</v>
      </c>
      <c r="C5173" t="s">
        <v>50</v>
      </c>
      <c r="D5173" t="s">
        <v>124</v>
      </c>
      <c r="E5173" t="s">
        <v>1171</v>
      </c>
      <c r="F5173" t="s">
        <v>126</v>
      </c>
      <c r="G5173">
        <v>9000057802</v>
      </c>
      <c r="H5173">
        <v>57802</v>
      </c>
      <c r="I5173" t="s">
        <v>16200</v>
      </c>
      <c r="J5173" t="s">
        <v>16201</v>
      </c>
      <c r="K5173" t="s">
        <v>129</v>
      </c>
      <c r="L5173" t="s">
        <v>1174</v>
      </c>
      <c r="M5173" t="s">
        <v>58</v>
      </c>
      <c r="N5173" t="s">
        <v>1174</v>
      </c>
      <c r="O5173" t="s">
        <v>126</v>
      </c>
      <c r="P5173">
        <v>322</v>
      </c>
      <c r="Q5173" t="s">
        <v>1175</v>
      </c>
      <c r="R5173" t="s">
        <v>1175</v>
      </c>
      <c r="S5173" t="s">
        <v>1176</v>
      </c>
      <c r="T5173" t="s">
        <v>1176</v>
      </c>
      <c r="U5173">
        <v>18.247955319999999</v>
      </c>
      <c r="V5173">
        <v>-71.223236080000007</v>
      </c>
      <c r="W5173" t="s">
        <v>1177</v>
      </c>
      <c r="X5173" t="s">
        <v>63</v>
      </c>
      <c r="Y5173" t="s">
        <v>64</v>
      </c>
      <c r="Z5173" t="s">
        <v>65</v>
      </c>
      <c r="AA5173">
        <v>1163014628</v>
      </c>
      <c r="AB5173" t="s">
        <v>66</v>
      </c>
      <c r="AC5173" t="s">
        <v>67</v>
      </c>
      <c r="AD5173">
        <v>18.247955319999999</v>
      </c>
      <c r="AE5173">
        <v>-71.223236080000007</v>
      </c>
      <c r="AF5173" t="s">
        <v>16202</v>
      </c>
      <c r="AG5173" t="s">
        <v>32</v>
      </c>
      <c r="AH5173" t="s">
        <v>48</v>
      </c>
      <c r="AI5173" t="s">
        <v>87</v>
      </c>
      <c r="AJ5173" t="s">
        <v>1584</v>
      </c>
      <c r="AK5173" t="s">
        <v>1179</v>
      </c>
      <c r="AL5173" t="s">
        <v>1171</v>
      </c>
      <c r="AM5173" t="s">
        <v>1180</v>
      </c>
      <c r="AR5173" t="s">
        <v>91</v>
      </c>
      <c r="AS5173">
        <v>9000057802</v>
      </c>
      <c r="AV5173" t="s">
        <v>281</v>
      </c>
      <c r="AW5173" t="str">
        <f>_xlfn.XLOOKUP(UNIVERSO[[#This Row],[RUTA-LOCALIDAD D&amp;N]],'[1]Cuota Ruta'!E:E,'[1]Cuota Ruta'!G:G)</f>
        <v>Cargar</v>
      </c>
    </row>
    <row r="5174" spans="1:49" x14ac:dyDescent="0.25">
      <c r="A5174" t="s">
        <v>48</v>
      </c>
      <c r="B5174" t="s">
        <v>49</v>
      </c>
      <c r="C5174" t="s">
        <v>50</v>
      </c>
      <c r="D5174" t="s">
        <v>124</v>
      </c>
      <c r="E5174" t="s">
        <v>1171</v>
      </c>
      <c r="F5174" t="s">
        <v>126</v>
      </c>
      <c r="G5174">
        <v>9000057880</v>
      </c>
      <c r="H5174">
        <v>57880</v>
      </c>
      <c r="I5174" t="s">
        <v>16203</v>
      </c>
      <c r="J5174" t="s">
        <v>16204</v>
      </c>
      <c r="K5174" t="s">
        <v>129</v>
      </c>
      <c r="L5174" t="s">
        <v>1174</v>
      </c>
      <c r="M5174" t="s">
        <v>58</v>
      </c>
      <c r="N5174" t="s">
        <v>1174</v>
      </c>
      <c r="O5174" t="s">
        <v>126</v>
      </c>
      <c r="P5174">
        <v>324</v>
      </c>
      <c r="Q5174" t="s">
        <v>2753</v>
      </c>
      <c r="R5174" t="s">
        <v>2753</v>
      </c>
      <c r="S5174" t="s">
        <v>1176</v>
      </c>
      <c r="T5174" t="s">
        <v>1176</v>
      </c>
      <c r="U5174">
        <v>18.205100000000002</v>
      </c>
      <c r="V5174">
        <v>-71.098659999999995</v>
      </c>
      <c r="W5174" t="s">
        <v>2754</v>
      </c>
      <c r="X5174" t="s">
        <v>63</v>
      </c>
      <c r="Y5174" t="s">
        <v>64</v>
      </c>
      <c r="Z5174" t="s">
        <v>65</v>
      </c>
      <c r="AA5174">
        <v>1163015332</v>
      </c>
      <c r="AB5174" t="s">
        <v>66</v>
      </c>
      <c r="AC5174" t="s">
        <v>67</v>
      </c>
      <c r="AD5174">
        <v>18.205100000000002</v>
      </c>
      <c r="AE5174">
        <v>-71.098659999999995</v>
      </c>
      <c r="AF5174" t="s">
        <v>16205</v>
      </c>
      <c r="AG5174" t="s">
        <v>32</v>
      </c>
      <c r="AH5174" t="s">
        <v>48</v>
      </c>
      <c r="AI5174" t="s">
        <v>87</v>
      </c>
      <c r="AJ5174" t="s">
        <v>1584</v>
      </c>
      <c r="AK5174" t="s">
        <v>1179</v>
      </c>
      <c r="AL5174" t="s">
        <v>1171</v>
      </c>
      <c r="AM5174" t="s">
        <v>1180</v>
      </c>
      <c r="AR5174" t="s">
        <v>91</v>
      </c>
      <c r="AS5174">
        <v>9000057880</v>
      </c>
      <c r="AV5174" t="s">
        <v>281</v>
      </c>
      <c r="AW5174" t="str">
        <f>_xlfn.XLOOKUP(UNIVERSO[[#This Row],[RUTA-LOCALIDAD D&amp;N]],'[1]Cuota Ruta'!E:E,'[1]Cuota Ruta'!G:G)</f>
        <v>Cargar</v>
      </c>
    </row>
    <row r="5175" spans="1:49" x14ac:dyDescent="0.25">
      <c r="A5175" t="s">
        <v>48</v>
      </c>
      <c r="B5175" t="s">
        <v>49</v>
      </c>
      <c r="C5175" t="s">
        <v>50</v>
      </c>
      <c r="D5175" t="s">
        <v>268</v>
      </c>
      <c r="E5175" t="s">
        <v>1196</v>
      </c>
      <c r="F5175" t="s">
        <v>126</v>
      </c>
      <c r="G5175">
        <v>9000064245</v>
      </c>
      <c r="H5175">
        <v>64245</v>
      </c>
      <c r="I5175" t="s">
        <v>5345</v>
      </c>
      <c r="J5175" t="s">
        <v>16206</v>
      </c>
      <c r="K5175" t="s">
        <v>129</v>
      </c>
      <c r="L5175" t="s">
        <v>1199</v>
      </c>
      <c r="M5175" t="s">
        <v>58</v>
      </c>
      <c r="N5175" t="s">
        <v>1199</v>
      </c>
      <c r="O5175" t="s">
        <v>126</v>
      </c>
      <c r="P5175">
        <v>309</v>
      </c>
      <c r="Q5175" t="s">
        <v>2903</v>
      </c>
      <c r="R5175" t="s">
        <v>2903</v>
      </c>
      <c r="S5175" t="s">
        <v>1201</v>
      </c>
      <c r="T5175" t="s">
        <v>1201</v>
      </c>
      <c r="U5175">
        <v>18.611229999999999</v>
      </c>
      <c r="V5175">
        <v>-70.932540000000003</v>
      </c>
      <c r="W5175" t="s">
        <v>2904</v>
      </c>
      <c r="X5175" t="s">
        <v>63</v>
      </c>
      <c r="Y5175" t="s">
        <v>64</v>
      </c>
      <c r="Z5175" t="s">
        <v>65</v>
      </c>
      <c r="AA5175">
        <v>1163009463</v>
      </c>
      <c r="AB5175" t="s">
        <v>66</v>
      </c>
      <c r="AC5175" t="s">
        <v>67</v>
      </c>
      <c r="AD5175">
        <v>18.611229999999999</v>
      </c>
      <c r="AE5175">
        <v>-70.932540000000003</v>
      </c>
      <c r="AF5175" t="s">
        <v>16207</v>
      </c>
      <c r="AG5175" t="s">
        <v>32</v>
      </c>
      <c r="AH5175" t="s">
        <v>48</v>
      </c>
      <c r="AI5175" t="s">
        <v>87</v>
      </c>
      <c r="AJ5175" t="s">
        <v>1584</v>
      </c>
      <c r="AK5175" t="s">
        <v>1204</v>
      </c>
      <c r="AL5175" t="s">
        <v>1196</v>
      </c>
      <c r="AM5175" t="s">
        <v>1205</v>
      </c>
      <c r="AR5175" t="s">
        <v>91</v>
      </c>
      <c r="AS5175">
        <v>9000064245</v>
      </c>
      <c r="AV5175" t="s">
        <v>281</v>
      </c>
      <c r="AW5175" t="str">
        <f>_xlfn.XLOOKUP(UNIVERSO[[#This Row],[RUTA-LOCALIDAD D&amp;N]],'[1]Cuota Ruta'!E:E,'[1]Cuota Ruta'!G:G)</f>
        <v>Cargar</v>
      </c>
    </row>
    <row r="5176" spans="1:49" x14ac:dyDescent="0.25">
      <c r="A5176" t="s">
        <v>48</v>
      </c>
      <c r="B5176" t="s">
        <v>49</v>
      </c>
      <c r="C5176" t="s">
        <v>50</v>
      </c>
      <c r="D5176" t="s">
        <v>268</v>
      </c>
      <c r="E5176" t="s">
        <v>1196</v>
      </c>
      <c r="F5176" t="s">
        <v>126</v>
      </c>
      <c r="G5176">
        <v>9000064310</v>
      </c>
      <c r="H5176">
        <v>64310</v>
      </c>
      <c r="I5176" t="s">
        <v>5345</v>
      </c>
      <c r="J5176" t="s">
        <v>16208</v>
      </c>
      <c r="K5176" t="s">
        <v>129</v>
      </c>
      <c r="L5176" t="s">
        <v>1199</v>
      </c>
      <c r="M5176" t="s">
        <v>58</v>
      </c>
      <c r="N5176" t="s">
        <v>1199</v>
      </c>
      <c r="O5176" t="s">
        <v>126</v>
      </c>
      <c r="P5176">
        <v>312</v>
      </c>
      <c r="Q5176" t="s">
        <v>2878</v>
      </c>
      <c r="R5176" t="s">
        <v>2878</v>
      </c>
      <c r="S5176" t="s">
        <v>1201</v>
      </c>
      <c r="T5176" t="s">
        <v>1201</v>
      </c>
      <c r="U5176">
        <v>18.432269999999999</v>
      </c>
      <c r="V5176">
        <v>-70.748249999999999</v>
      </c>
      <c r="W5176" t="s">
        <v>2879</v>
      </c>
      <c r="X5176" t="s">
        <v>63</v>
      </c>
      <c r="Y5176" t="s">
        <v>64</v>
      </c>
      <c r="Z5176" t="s">
        <v>65</v>
      </c>
      <c r="AA5176">
        <v>1163009485</v>
      </c>
      <c r="AB5176" t="s">
        <v>66</v>
      </c>
      <c r="AC5176" t="s">
        <v>67</v>
      </c>
      <c r="AD5176">
        <v>18.432269999999999</v>
      </c>
      <c r="AE5176">
        <v>-70.748249999999999</v>
      </c>
      <c r="AF5176" t="s">
        <v>16209</v>
      </c>
      <c r="AG5176" t="s">
        <v>32</v>
      </c>
      <c r="AH5176" t="s">
        <v>48</v>
      </c>
      <c r="AI5176" t="s">
        <v>87</v>
      </c>
      <c r="AJ5176" t="s">
        <v>1584</v>
      </c>
      <c r="AK5176" t="s">
        <v>1204</v>
      </c>
      <c r="AL5176" t="s">
        <v>1196</v>
      </c>
      <c r="AM5176" t="s">
        <v>1205</v>
      </c>
      <c r="AR5176" t="s">
        <v>91</v>
      </c>
      <c r="AS5176">
        <v>9000064310</v>
      </c>
      <c r="AV5176" t="s">
        <v>281</v>
      </c>
      <c r="AW5176" t="str">
        <f>_xlfn.XLOOKUP(UNIVERSO[[#This Row],[RUTA-LOCALIDAD D&amp;N]],'[1]Cuota Ruta'!E:E,'[1]Cuota Ruta'!G:G)</f>
        <v>Cargar</v>
      </c>
    </row>
    <row r="5177" spans="1:49" x14ac:dyDescent="0.25">
      <c r="A5177" t="s">
        <v>48</v>
      </c>
      <c r="B5177" t="s">
        <v>49</v>
      </c>
      <c r="C5177" t="s">
        <v>50</v>
      </c>
      <c r="D5177" t="s">
        <v>268</v>
      </c>
      <c r="E5177" t="s">
        <v>1196</v>
      </c>
      <c r="F5177" t="s">
        <v>126</v>
      </c>
      <c r="G5177">
        <v>9000064442</v>
      </c>
      <c r="H5177">
        <v>64442</v>
      </c>
      <c r="I5177" t="s">
        <v>16210</v>
      </c>
      <c r="J5177" t="s">
        <v>16211</v>
      </c>
      <c r="K5177" t="s">
        <v>129</v>
      </c>
      <c r="L5177" t="s">
        <v>1199</v>
      </c>
      <c r="M5177" t="s">
        <v>58</v>
      </c>
      <c r="N5177" t="s">
        <v>1199</v>
      </c>
      <c r="O5177" t="s">
        <v>126</v>
      </c>
      <c r="P5177">
        <v>330</v>
      </c>
      <c r="Q5177" t="s">
        <v>2895</v>
      </c>
      <c r="R5177" t="s">
        <v>2895</v>
      </c>
      <c r="S5177" t="s">
        <v>1201</v>
      </c>
      <c r="T5177" t="s">
        <v>1201</v>
      </c>
      <c r="U5177">
        <v>18.5227</v>
      </c>
      <c r="V5177">
        <v>-70.762699999999995</v>
      </c>
      <c r="W5177" t="s">
        <v>2896</v>
      </c>
      <c r="X5177" t="s">
        <v>63</v>
      </c>
      <c r="Y5177" t="s">
        <v>64</v>
      </c>
      <c r="Z5177" t="s">
        <v>65</v>
      </c>
      <c r="AA5177">
        <v>1163009574</v>
      </c>
      <c r="AB5177" t="s">
        <v>66</v>
      </c>
      <c r="AC5177" t="s">
        <v>67</v>
      </c>
      <c r="AD5177">
        <v>18.5227</v>
      </c>
      <c r="AE5177">
        <v>-70.762699999999995</v>
      </c>
      <c r="AF5177" t="s">
        <v>16212</v>
      </c>
      <c r="AG5177" t="s">
        <v>32</v>
      </c>
      <c r="AH5177" t="s">
        <v>48</v>
      </c>
      <c r="AI5177" t="s">
        <v>87</v>
      </c>
      <c r="AJ5177" t="s">
        <v>1584</v>
      </c>
      <c r="AK5177" t="s">
        <v>1204</v>
      </c>
      <c r="AL5177" t="s">
        <v>1196</v>
      </c>
      <c r="AM5177" t="s">
        <v>1205</v>
      </c>
      <c r="AR5177" t="s">
        <v>91</v>
      </c>
      <c r="AS5177">
        <v>9000064442</v>
      </c>
      <c r="AV5177" t="s">
        <v>281</v>
      </c>
      <c r="AW5177" t="str">
        <f>_xlfn.XLOOKUP(UNIVERSO[[#This Row],[RUTA-LOCALIDAD D&amp;N]],'[1]Cuota Ruta'!E:E,'[1]Cuota Ruta'!G:G)</f>
        <v>Cargar</v>
      </c>
    </row>
    <row r="5178" spans="1:49" x14ac:dyDescent="0.25">
      <c r="A5178" t="s">
        <v>48</v>
      </c>
      <c r="B5178" t="s">
        <v>49</v>
      </c>
      <c r="C5178" t="s">
        <v>50</v>
      </c>
      <c r="D5178" t="s">
        <v>268</v>
      </c>
      <c r="E5178" t="s">
        <v>1196</v>
      </c>
      <c r="F5178" t="s">
        <v>126</v>
      </c>
      <c r="G5178">
        <v>9000064454</v>
      </c>
      <c r="H5178">
        <v>64454</v>
      </c>
      <c r="I5178" t="s">
        <v>7200</v>
      </c>
      <c r="J5178" t="s">
        <v>16213</v>
      </c>
      <c r="K5178" t="s">
        <v>129</v>
      </c>
      <c r="L5178" t="s">
        <v>1199</v>
      </c>
      <c r="M5178" t="s">
        <v>58</v>
      </c>
      <c r="N5178" t="s">
        <v>1199</v>
      </c>
      <c r="O5178" t="s">
        <v>126</v>
      </c>
      <c r="P5178">
        <v>331</v>
      </c>
      <c r="Q5178" t="s">
        <v>2886</v>
      </c>
      <c r="R5178" t="s">
        <v>2886</v>
      </c>
      <c r="S5178" t="s">
        <v>1201</v>
      </c>
      <c r="T5178" t="s">
        <v>1201</v>
      </c>
      <c r="U5178">
        <v>18.454789999999999</v>
      </c>
      <c r="V5178">
        <v>-70.642949999999999</v>
      </c>
      <c r="W5178" t="s">
        <v>2887</v>
      </c>
      <c r="X5178" t="s">
        <v>63</v>
      </c>
      <c r="Y5178" t="s">
        <v>64</v>
      </c>
      <c r="Z5178" t="s">
        <v>65</v>
      </c>
      <c r="AA5178">
        <v>1163009579</v>
      </c>
      <c r="AB5178" t="s">
        <v>66</v>
      </c>
      <c r="AC5178" t="s">
        <v>67</v>
      </c>
      <c r="AD5178">
        <v>18.454789999999999</v>
      </c>
      <c r="AE5178">
        <v>-70.642949999999999</v>
      </c>
      <c r="AF5178" t="s">
        <v>16214</v>
      </c>
      <c r="AG5178" t="s">
        <v>32</v>
      </c>
      <c r="AH5178" t="s">
        <v>48</v>
      </c>
      <c r="AI5178" t="s">
        <v>87</v>
      </c>
      <c r="AJ5178" t="s">
        <v>1584</v>
      </c>
      <c r="AK5178" t="s">
        <v>1204</v>
      </c>
      <c r="AL5178" t="s">
        <v>1196</v>
      </c>
      <c r="AM5178" t="s">
        <v>1205</v>
      </c>
      <c r="AR5178" t="s">
        <v>91</v>
      </c>
      <c r="AS5178">
        <v>9000064454</v>
      </c>
      <c r="AV5178" t="s">
        <v>281</v>
      </c>
      <c r="AW5178" t="str">
        <f>_xlfn.XLOOKUP(UNIVERSO[[#This Row],[RUTA-LOCALIDAD D&amp;N]],'[1]Cuota Ruta'!E:E,'[1]Cuota Ruta'!G:G)</f>
        <v>Cargar</v>
      </c>
    </row>
    <row r="5179" spans="1:49" x14ac:dyDescent="0.25">
      <c r="A5179" t="s">
        <v>48</v>
      </c>
      <c r="B5179" t="s">
        <v>49</v>
      </c>
      <c r="C5179" t="s">
        <v>50</v>
      </c>
      <c r="D5179" t="s">
        <v>268</v>
      </c>
      <c r="E5179" t="s">
        <v>269</v>
      </c>
      <c r="F5179" t="s">
        <v>126</v>
      </c>
      <c r="G5179">
        <v>9000064480</v>
      </c>
      <c r="H5179">
        <v>64480</v>
      </c>
      <c r="I5179" t="s">
        <v>16215</v>
      </c>
      <c r="J5179" t="s">
        <v>16216</v>
      </c>
      <c r="K5179" t="s">
        <v>129</v>
      </c>
      <c r="L5179" t="s">
        <v>272</v>
      </c>
      <c r="M5179" t="s">
        <v>273</v>
      </c>
      <c r="N5179" t="s">
        <v>273</v>
      </c>
      <c r="O5179" t="s">
        <v>126</v>
      </c>
      <c r="P5179">
        <v>318</v>
      </c>
      <c r="Q5179" t="s">
        <v>2821</v>
      </c>
      <c r="R5179" t="s">
        <v>2821</v>
      </c>
      <c r="S5179" t="s">
        <v>275</v>
      </c>
      <c r="T5179" t="s">
        <v>275</v>
      </c>
      <c r="U5179">
        <v>18.718452453613299</v>
      </c>
      <c r="V5179">
        <v>-71.692901611328097</v>
      </c>
      <c r="W5179" t="s">
        <v>2822</v>
      </c>
      <c r="X5179" t="s">
        <v>63</v>
      </c>
      <c r="Y5179" t="s">
        <v>64</v>
      </c>
      <c r="Z5179" t="s">
        <v>65</v>
      </c>
      <c r="AA5179">
        <v>1163012494</v>
      </c>
      <c r="AB5179" t="s">
        <v>66</v>
      </c>
      <c r="AC5179" t="s">
        <v>67</v>
      </c>
      <c r="AD5179">
        <v>18.718452453613299</v>
      </c>
      <c r="AE5179">
        <v>-71.692901611328097</v>
      </c>
      <c r="AF5179" t="s">
        <v>16217</v>
      </c>
      <c r="AG5179" t="s">
        <v>32</v>
      </c>
      <c r="AH5179" t="s">
        <v>48</v>
      </c>
      <c r="AI5179" t="s">
        <v>87</v>
      </c>
      <c r="AJ5179" t="s">
        <v>1584</v>
      </c>
      <c r="AK5179" t="s">
        <v>278</v>
      </c>
      <c r="AL5179" t="s">
        <v>269</v>
      </c>
      <c r="AM5179" t="s">
        <v>279</v>
      </c>
      <c r="AR5179" t="s">
        <v>91</v>
      </c>
      <c r="AS5179">
        <v>9000064480</v>
      </c>
      <c r="AV5179" t="s">
        <v>281</v>
      </c>
      <c r="AW5179" t="str">
        <f>_xlfn.XLOOKUP(UNIVERSO[[#This Row],[RUTA-LOCALIDAD D&amp;N]],'[1]Cuota Ruta'!E:E,'[1]Cuota Ruta'!G:G)</f>
        <v>Cargar</v>
      </c>
    </row>
    <row r="5180" spans="1:49" x14ac:dyDescent="0.25">
      <c r="A5180" t="s">
        <v>48</v>
      </c>
      <c r="B5180" t="s">
        <v>49</v>
      </c>
      <c r="C5180" t="s">
        <v>50</v>
      </c>
      <c r="D5180" t="s">
        <v>268</v>
      </c>
      <c r="E5180" t="s">
        <v>269</v>
      </c>
      <c r="F5180" t="s">
        <v>126</v>
      </c>
      <c r="G5180">
        <v>9000065281</v>
      </c>
      <c r="H5180">
        <v>65281</v>
      </c>
      <c r="I5180" t="s">
        <v>16218</v>
      </c>
      <c r="J5180" t="s">
        <v>16219</v>
      </c>
      <c r="K5180" t="s">
        <v>129</v>
      </c>
      <c r="L5180" t="s">
        <v>272</v>
      </c>
      <c r="M5180" t="s">
        <v>273</v>
      </c>
      <c r="N5180" t="s">
        <v>273</v>
      </c>
      <c r="O5180" t="s">
        <v>126</v>
      </c>
      <c r="P5180">
        <v>319</v>
      </c>
      <c r="Q5180" t="s">
        <v>2843</v>
      </c>
      <c r="R5180" t="s">
        <v>2843</v>
      </c>
      <c r="S5180" t="s">
        <v>275</v>
      </c>
      <c r="T5180" t="s">
        <v>275</v>
      </c>
      <c r="U5180">
        <v>18.809194560000002</v>
      </c>
      <c r="V5180">
        <v>-71.226844790000001</v>
      </c>
      <c r="W5180" t="s">
        <v>2844</v>
      </c>
      <c r="X5180" t="s">
        <v>63</v>
      </c>
      <c r="Y5180" t="s">
        <v>64</v>
      </c>
      <c r="Z5180" t="s">
        <v>65</v>
      </c>
      <c r="AA5180">
        <v>1163012972</v>
      </c>
      <c r="AB5180" t="s">
        <v>66</v>
      </c>
      <c r="AC5180" t="s">
        <v>67</v>
      </c>
      <c r="AD5180">
        <v>18.809194560000002</v>
      </c>
      <c r="AE5180">
        <v>-71.226844790000001</v>
      </c>
      <c r="AF5180" t="s">
        <v>16220</v>
      </c>
      <c r="AG5180" t="s">
        <v>32</v>
      </c>
      <c r="AH5180" t="s">
        <v>48</v>
      </c>
      <c r="AI5180" t="s">
        <v>87</v>
      </c>
      <c r="AJ5180" t="s">
        <v>1584</v>
      </c>
      <c r="AK5180" t="s">
        <v>278</v>
      </c>
      <c r="AL5180" t="s">
        <v>269</v>
      </c>
      <c r="AM5180" t="s">
        <v>279</v>
      </c>
      <c r="AN5180">
        <v>4</v>
      </c>
      <c r="AO5180" t="s">
        <v>280</v>
      </c>
      <c r="AR5180" t="s">
        <v>91</v>
      </c>
      <c r="AS5180">
        <v>9000065281</v>
      </c>
      <c r="AU5180">
        <v>4</v>
      </c>
      <c r="AV5180" t="s">
        <v>281</v>
      </c>
      <c r="AW5180" t="str">
        <f>_xlfn.XLOOKUP(UNIVERSO[[#This Row],[RUTA-LOCALIDAD D&amp;N]],'[1]Cuota Ruta'!E:E,'[1]Cuota Ruta'!G:G)</f>
        <v>Cargar</v>
      </c>
    </row>
    <row r="5181" spans="1:49" x14ac:dyDescent="0.25">
      <c r="A5181" t="s">
        <v>48</v>
      </c>
      <c r="B5181" t="s">
        <v>49</v>
      </c>
      <c r="C5181" t="s">
        <v>50</v>
      </c>
      <c r="D5181" t="s">
        <v>124</v>
      </c>
      <c r="E5181" t="s">
        <v>269</v>
      </c>
      <c r="F5181" t="s">
        <v>126</v>
      </c>
      <c r="G5181">
        <v>9000065552</v>
      </c>
      <c r="H5181">
        <v>65552</v>
      </c>
      <c r="I5181" t="s">
        <v>16221</v>
      </c>
      <c r="J5181" t="s">
        <v>16222</v>
      </c>
      <c r="K5181" t="s">
        <v>129</v>
      </c>
      <c r="L5181" t="s">
        <v>272</v>
      </c>
      <c r="M5181" t="s">
        <v>273</v>
      </c>
      <c r="N5181" t="s">
        <v>273</v>
      </c>
      <c r="O5181" t="s">
        <v>126</v>
      </c>
      <c r="P5181">
        <v>320</v>
      </c>
      <c r="Q5181" t="s">
        <v>1222</v>
      </c>
      <c r="R5181" t="s">
        <v>1222</v>
      </c>
      <c r="S5181" t="s">
        <v>275</v>
      </c>
      <c r="T5181" t="s">
        <v>275</v>
      </c>
      <c r="U5181">
        <v>18.854230000000001</v>
      </c>
      <c r="V5181">
        <v>-71.195939999999993</v>
      </c>
      <c r="W5181" t="s">
        <v>1223</v>
      </c>
      <c r="X5181" t="s">
        <v>63</v>
      </c>
      <c r="Y5181" t="s">
        <v>64</v>
      </c>
      <c r="Z5181" t="s">
        <v>65</v>
      </c>
      <c r="AA5181">
        <v>1163013298</v>
      </c>
      <c r="AB5181" t="s">
        <v>66</v>
      </c>
      <c r="AC5181" t="s">
        <v>67</v>
      </c>
      <c r="AD5181">
        <v>18.854230000000001</v>
      </c>
      <c r="AE5181">
        <v>-71.195939999999993</v>
      </c>
      <c r="AF5181" t="s">
        <v>16223</v>
      </c>
      <c r="AG5181" t="s">
        <v>32</v>
      </c>
      <c r="AH5181" t="s">
        <v>48</v>
      </c>
      <c r="AI5181" t="s">
        <v>87</v>
      </c>
      <c r="AJ5181" t="s">
        <v>1584</v>
      </c>
      <c r="AK5181" t="s">
        <v>278</v>
      </c>
      <c r="AL5181" t="s">
        <v>269</v>
      </c>
      <c r="AM5181" t="s">
        <v>279</v>
      </c>
      <c r="AR5181" t="s">
        <v>91</v>
      </c>
      <c r="AS5181">
        <v>9000065552</v>
      </c>
      <c r="AV5181" t="s">
        <v>281</v>
      </c>
      <c r="AW5181" t="str">
        <f>_xlfn.XLOOKUP(UNIVERSO[[#This Row],[RUTA-LOCALIDAD D&amp;N]],'[1]Cuota Ruta'!E:E,'[1]Cuota Ruta'!G:G)</f>
        <v>Cargar</v>
      </c>
    </row>
    <row r="5182" spans="1:49" x14ac:dyDescent="0.25">
      <c r="A5182" t="s">
        <v>48</v>
      </c>
      <c r="B5182" t="s">
        <v>49</v>
      </c>
      <c r="C5182" t="s">
        <v>50</v>
      </c>
      <c r="D5182" t="s">
        <v>268</v>
      </c>
      <c r="E5182" t="s">
        <v>269</v>
      </c>
      <c r="F5182" t="s">
        <v>126</v>
      </c>
      <c r="G5182">
        <v>9000065569</v>
      </c>
      <c r="H5182">
        <v>65569</v>
      </c>
      <c r="I5182" t="s">
        <v>16224</v>
      </c>
      <c r="J5182" t="s">
        <v>16225</v>
      </c>
      <c r="K5182" t="s">
        <v>129</v>
      </c>
      <c r="L5182" t="s">
        <v>272</v>
      </c>
      <c r="M5182" t="s">
        <v>273</v>
      </c>
      <c r="N5182" t="s">
        <v>273</v>
      </c>
      <c r="O5182" t="s">
        <v>126</v>
      </c>
      <c r="P5182">
        <v>333</v>
      </c>
      <c r="Q5182" t="s">
        <v>274</v>
      </c>
      <c r="R5182" t="s">
        <v>274</v>
      </c>
      <c r="S5182" t="s">
        <v>275</v>
      </c>
      <c r="T5182" t="s">
        <v>275</v>
      </c>
      <c r="U5182">
        <v>18.7331867218018</v>
      </c>
      <c r="V5182">
        <v>-71.108947753906307</v>
      </c>
      <c r="W5182" t="s">
        <v>276</v>
      </c>
      <c r="X5182" t="s">
        <v>63</v>
      </c>
      <c r="Y5182" t="s">
        <v>64</v>
      </c>
      <c r="Z5182" t="s">
        <v>65</v>
      </c>
      <c r="AA5182">
        <v>1163012228</v>
      </c>
      <c r="AB5182" t="s">
        <v>66</v>
      </c>
      <c r="AC5182" t="s">
        <v>67</v>
      </c>
      <c r="AD5182">
        <v>18.7331867218018</v>
      </c>
      <c r="AE5182">
        <v>-71.108947753906307</v>
      </c>
      <c r="AF5182" t="s">
        <v>16226</v>
      </c>
      <c r="AG5182" t="s">
        <v>32</v>
      </c>
      <c r="AH5182" t="s">
        <v>48</v>
      </c>
      <c r="AI5182" t="s">
        <v>87</v>
      </c>
      <c r="AJ5182" t="s">
        <v>1584</v>
      </c>
      <c r="AK5182" t="s">
        <v>278</v>
      </c>
      <c r="AL5182" t="s">
        <v>269</v>
      </c>
      <c r="AM5182" t="s">
        <v>279</v>
      </c>
      <c r="AR5182" t="s">
        <v>91</v>
      </c>
      <c r="AS5182">
        <v>9000065569</v>
      </c>
      <c r="AV5182" t="s">
        <v>281</v>
      </c>
      <c r="AW5182" t="str">
        <f>_xlfn.XLOOKUP(UNIVERSO[[#This Row],[RUTA-LOCALIDAD D&amp;N]],'[1]Cuota Ruta'!E:E,'[1]Cuota Ruta'!G:G)</f>
        <v>Cargar</v>
      </c>
    </row>
    <row r="5183" spans="1:49" x14ac:dyDescent="0.25">
      <c r="A5183" t="s">
        <v>48</v>
      </c>
      <c r="B5183" t="s">
        <v>49</v>
      </c>
      <c r="C5183" t="s">
        <v>50</v>
      </c>
      <c r="D5183" t="s">
        <v>268</v>
      </c>
      <c r="E5183" t="s">
        <v>269</v>
      </c>
      <c r="F5183" t="s">
        <v>126</v>
      </c>
      <c r="G5183">
        <v>9000066496</v>
      </c>
      <c r="H5183">
        <v>66496</v>
      </c>
      <c r="I5183" t="s">
        <v>2835</v>
      </c>
      <c r="J5183" t="s">
        <v>16227</v>
      </c>
      <c r="K5183" t="s">
        <v>129</v>
      </c>
      <c r="L5183" t="s">
        <v>272</v>
      </c>
      <c r="M5183" t="s">
        <v>273</v>
      </c>
      <c r="N5183" t="s">
        <v>273</v>
      </c>
      <c r="O5183" t="s">
        <v>126</v>
      </c>
      <c r="P5183">
        <v>332</v>
      </c>
      <c r="Q5183" t="s">
        <v>2851</v>
      </c>
      <c r="R5183" t="s">
        <v>2851</v>
      </c>
      <c r="S5183" t="s">
        <v>275</v>
      </c>
      <c r="T5183" t="s">
        <v>275</v>
      </c>
      <c r="U5183">
        <v>18.821338650000001</v>
      </c>
      <c r="V5183">
        <v>-71.393394470000004</v>
      </c>
      <c r="W5183" t="s">
        <v>2852</v>
      </c>
      <c r="X5183" t="s">
        <v>63</v>
      </c>
      <c r="Y5183" t="s">
        <v>64</v>
      </c>
      <c r="Z5183" t="s">
        <v>65</v>
      </c>
      <c r="AA5183">
        <v>1163012817</v>
      </c>
      <c r="AB5183" t="s">
        <v>66</v>
      </c>
      <c r="AC5183" t="s">
        <v>67</v>
      </c>
      <c r="AD5183">
        <v>18.821338650000001</v>
      </c>
      <c r="AE5183">
        <v>-71.393394470000004</v>
      </c>
      <c r="AF5183" t="s">
        <v>16228</v>
      </c>
      <c r="AG5183" t="s">
        <v>32</v>
      </c>
      <c r="AH5183" t="s">
        <v>48</v>
      </c>
      <c r="AI5183" t="s">
        <v>87</v>
      </c>
      <c r="AJ5183" t="s">
        <v>1584</v>
      </c>
      <c r="AK5183" t="s">
        <v>278</v>
      </c>
      <c r="AL5183" t="s">
        <v>269</v>
      </c>
      <c r="AM5183" t="s">
        <v>279</v>
      </c>
      <c r="AR5183" t="s">
        <v>91</v>
      </c>
      <c r="AS5183">
        <v>9000066496</v>
      </c>
      <c r="AV5183" t="s">
        <v>281</v>
      </c>
      <c r="AW5183" t="str">
        <f>_xlfn.XLOOKUP(UNIVERSO[[#This Row],[RUTA-LOCALIDAD D&amp;N]],'[1]Cuota Ruta'!E:E,'[1]Cuota Ruta'!G:G)</f>
        <v>Cargar</v>
      </c>
    </row>
    <row r="5184" spans="1:49" x14ac:dyDescent="0.25">
      <c r="A5184" t="s">
        <v>48</v>
      </c>
      <c r="B5184" t="s">
        <v>49</v>
      </c>
      <c r="C5184" t="s">
        <v>50</v>
      </c>
      <c r="D5184" t="s">
        <v>51</v>
      </c>
      <c r="E5184" t="s">
        <v>338</v>
      </c>
      <c r="F5184" t="s">
        <v>283</v>
      </c>
      <c r="G5184">
        <v>9000069558</v>
      </c>
      <c r="H5184">
        <v>69558</v>
      </c>
      <c r="I5184" t="s">
        <v>2464</v>
      </c>
      <c r="J5184" t="s">
        <v>847</v>
      </c>
      <c r="K5184" t="s">
        <v>286</v>
      </c>
      <c r="L5184" t="s">
        <v>338</v>
      </c>
      <c r="M5184" t="s">
        <v>338</v>
      </c>
      <c r="N5184" t="s">
        <v>253</v>
      </c>
      <c r="O5184" t="s">
        <v>59</v>
      </c>
      <c r="P5184">
        <v>353</v>
      </c>
      <c r="Q5184" t="s">
        <v>721</v>
      </c>
      <c r="R5184" t="s">
        <v>721</v>
      </c>
      <c r="S5184" t="s">
        <v>343</v>
      </c>
      <c r="T5184" t="s">
        <v>343</v>
      </c>
      <c r="U5184">
        <v>19.333544254303</v>
      </c>
      <c r="V5184">
        <v>-70.885143280029297</v>
      </c>
      <c r="W5184" t="s">
        <v>722</v>
      </c>
      <c r="X5184" t="s">
        <v>63</v>
      </c>
      <c r="Y5184" t="s">
        <v>64</v>
      </c>
      <c r="Z5184" t="s">
        <v>65</v>
      </c>
      <c r="AA5184">
        <v>1151020007</v>
      </c>
      <c r="AB5184" t="s">
        <v>66</v>
      </c>
      <c r="AC5184" t="s">
        <v>67</v>
      </c>
      <c r="AD5184">
        <v>19.333544254303</v>
      </c>
      <c r="AE5184">
        <v>-70.885143280029297</v>
      </c>
      <c r="AF5184" t="s">
        <v>16229</v>
      </c>
      <c r="AG5184" t="s">
        <v>32</v>
      </c>
      <c r="AH5184" t="s">
        <v>48</v>
      </c>
      <c r="AI5184" t="s">
        <v>87</v>
      </c>
      <c r="AJ5184" t="s">
        <v>1584</v>
      </c>
      <c r="AK5184" t="s">
        <v>346</v>
      </c>
      <c r="AL5184" t="s">
        <v>338</v>
      </c>
      <c r="AM5184" t="s">
        <v>347</v>
      </c>
      <c r="AR5184" t="s">
        <v>91</v>
      </c>
      <c r="AS5184">
        <v>9000069558</v>
      </c>
      <c r="AV5184" t="s">
        <v>349</v>
      </c>
      <c r="AW5184" t="str">
        <f>_xlfn.XLOOKUP(UNIVERSO[[#This Row],[RUTA-LOCALIDAD D&amp;N]],'[1]Cuota Ruta'!E:E,'[1]Cuota Ruta'!G:G)</f>
        <v>Cargar</v>
      </c>
    </row>
    <row r="5185" spans="1:49" x14ac:dyDescent="0.25">
      <c r="A5185" t="s">
        <v>48</v>
      </c>
      <c r="B5185" t="s">
        <v>49</v>
      </c>
      <c r="C5185" t="s">
        <v>50</v>
      </c>
      <c r="D5185" t="s">
        <v>51</v>
      </c>
      <c r="E5185" t="s">
        <v>338</v>
      </c>
      <c r="F5185" t="s">
        <v>283</v>
      </c>
      <c r="G5185">
        <v>9000070239</v>
      </c>
      <c r="H5185">
        <v>70239</v>
      </c>
      <c r="I5185" t="s">
        <v>16230</v>
      </c>
      <c r="J5185" t="s">
        <v>16231</v>
      </c>
      <c r="K5185" t="s">
        <v>286</v>
      </c>
      <c r="L5185" t="s">
        <v>1748</v>
      </c>
      <c r="M5185" t="s">
        <v>1748</v>
      </c>
      <c r="N5185" t="s">
        <v>16232</v>
      </c>
      <c r="O5185" t="s">
        <v>59</v>
      </c>
      <c r="P5185">
        <v>362</v>
      </c>
      <c r="Q5185" t="s">
        <v>694</v>
      </c>
      <c r="R5185" t="s">
        <v>694</v>
      </c>
      <c r="S5185" t="s">
        <v>405</v>
      </c>
      <c r="T5185" t="s">
        <v>405</v>
      </c>
      <c r="U5185">
        <v>19.4510946273804</v>
      </c>
      <c r="V5185">
        <v>-70.486286163330107</v>
      </c>
      <c r="W5185" t="s">
        <v>695</v>
      </c>
      <c r="X5185" t="s">
        <v>85</v>
      </c>
      <c r="Y5185" t="s">
        <v>64</v>
      </c>
      <c r="Z5185" t="s">
        <v>65</v>
      </c>
      <c r="AA5185">
        <v>1151020241</v>
      </c>
      <c r="AB5185" t="s">
        <v>66</v>
      </c>
      <c r="AC5185" t="s">
        <v>67</v>
      </c>
      <c r="AD5185">
        <v>19.4510946273804</v>
      </c>
      <c r="AE5185">
        <v>-70.486286163330107</v>
      </c>
      <c r="AF5185" t="s">
        <v>16233</v>
      </c>
      <c r="AG5185" t="s">
        <v>32</v>
      </c>
      <c r="AH5185" t="s">
        <v>48</v>
      </c>
      <c r="AI5185" t="s">
        <v>87</v>
      </c>
      <c r="AJ5185" t="s">
        <v>1584</v>
      </c>
      <c r="AK5185" t="s">
        <v>697</v>
      </c>
      <c r="AL5185" t="s">
        <v>338</v>
      </c>
      <c r="AM5185" t="s">
        <v>698</v>
      </c>
      <c r="AR5185" t="s">
        <v>91</v>
      </c>
      <c r="AS5185">
        <v>9000070239</v>
      </c>
      <c r="AV5185" t="s">
        <v>410</v>
      </c>
      <c r="AW5185" t="str">
        <f>_xlfn.XLOOKUP(UNIVERSO[[#This Row],[RUTA-LOCALIDAD D&amp;N]],'[1]Cuota Ruta'!E:E,'[1]Cuota Ruta'!G:G)</f>
        <v>Cargar</v>
      </c>
    </row>
    <row r="5186" spans="1:49" x14ac:dyDescent="0.25">
      <c r="A5186" t="s">
        <v>48</v>
      </c>
      <c r="B5186" t="s">
        <v>49</v>
      </c>
      <c r="C5186" t="s">
        <v>50</v>
      </c>
      <c r="D5186" t="s">
        <v>76</v>
      </c>
      <c r="E5186" t="s">
        <v>338</v>
      </c>
      <c r="F5186" t="s">
        <v>283</v>
      </c>
      <c r="G5186">
        <v>9000070594</v>
      </c>
      <c r="H5186">
        <v>70594</v>
      </c>
      <c r="I5186" t="s">
        <v>4673</v>
      </c>
      <c r="J5186" t="s">
        <v>847</v>
      </c>
      <c r="K5186" t="s">
        <v>286</v>
      </c>
      <c r="L5186" t="s">
        <v>338</v>
      </c>
      <c r="M5186" t="s">
        <v>338</v>
      </c>
      <c r="N5186" t="s">
        <v>16234</v>
      </c>
      <c r="O5186" t="s">
        <v>59</v>
      </c>
      <c r="P5186">
        <v>315</v>
      </c>
      <c r="Q5186" t="s">
        <v>1681</v>
      </c>
      <c r="R5186" t="s">
        <v>1681</v>
      </c>
      <c r="S5186" t="s">
        <v>665</v>
      </c>
      <c r="T5186" t="s">
        <v>665</v>
      </c>
      <c r="U5186">
        <v>19.4846394856771</v>
      </c>
      <c r="V5186">
        <v>-70.695468902587905</v>
      </c>
      <c r="W5186" t="s">
        <v>1682</v>
      </c>
      <c r="X5186" t="s">
        <v>63</v>
      </c>
      <c r="Y5186" t="s">
        <v>64</v>
      </c>
      <c r="Z5186" t="s">
        <v>99</v>
      </c>
      <c r="AA5186">
        <v>1151020339</v>
      </c>
      <c r="AB5186" t="s">
        <v>66</v>
      </c>
      <c r="AC5186" t="s">
        <v>67</v>
      </c>
      <c r="AD5186">
        <v>19.4846394856771</v>
      </c>
      <c r="AE5186">
        <v>-70.695468902587905</v>
      </c>
      <c r="AF5186" t="s">
        <v>16235</v>
      </c>
      <c r="AG5186" t="s">
        <v>32</v>
      </c>
      <c r="AH5186" t="s">
        <v>48</v>
      </c>
      <c r="AI5186" t="s">
        <v>87</v>
      </c>
      <c r="AJ5186" t="s">
        <v>1584</v>
      </c>
      <c r="AK5186" t="s">
        <v>408</v>
      </c>
      <c r="AL5186" t="s">
        <v>338</v>
      </c>
      <c r="AM5186" t="s">
        <v>409</v>
      </c>
      <c r="AR5186" t="s">
        <v>91</v>
      </c>
      <c r="AS5186">
        <v>9000070594</v>
      </c>
      <c r="AV5186" t="s">
        <v>410</v>
      </c>
      <c r="AW5186" t="str">
        <f>_xlfn.XLOOKUP(UNIVERSO[[#This Row],[RUTA-LOCALIDAD D&amp;N]],'[1]Cuota Ruta'!E:E,'[1]Cuota Ruta'!G:G)</f>
        <v>Cargar</v>
      </c>
    </row>
    <row r="5187" spans="1:49" x14ac:dyDescent="0.25">
      <c r="A5187" t="s">
        <v>48</v>
      </c>
      <c r="B5187" t="s">
        <v>49</v>
      </c>
      <c r="C5187" t="s">
        <v>50</v>
      </c>
      <c r="D5187" t="s">
        <v>51</v>
      </c>
      <c r="E5187" t="s">
        <v>140</v>
      </c>
      <c r="F5187" t="s">
        <v>141</v>
      </c>
      <c r="G5187">
        <v>9000072867</v>
      </c>
      <c r="H5187">
        <v>72867</v>
      </c>
      <c r="I5187" t="s">
        <v>16236</v>
      </c>
      <c r="J5187" t="s">
        <v>16237</v>
      </c>
      <c r="K5187" t="s">
        <v>144</v>
      </c>
      <c r="L5187" t="s">
        <v>93</v>
      </c>
      <c r="M5187" t="s">
        <v>93</v>
      </c>
      <c r="N5187" t="s">
        <v>1510</v>
      </c>
      <c r="O5187" t="s">
        <v>59</v>
      </c>
      <c r="P5187">
        <v>363</v>
      </c>
      <c r="Q5187" t="s">
        <v>619</v>
      </c>
      <c r="R5187" t="s">
        <v>619</v>
      </c>
      <c r="S5187" t="s">
        <v>188</v>
      </c>
      <c r="T5187" t="s">
        <v>188</v>
      </c>
      <c r="U5187">
        <v>18.674623966216998</v>
      </c>
      <c r="V5187">
        <v>-69.872600555419893</v>
      </c>
      <c r="W5187" t="s">
        <v>620</v>
      </c>
      <c r="X5187" t="s">
        <v>85</v>
      </c>
      <c r="Y5187" t="s">
        <v>64</v>
      </c>
      <c r="Z5187" t="s">
        <v>65</v>
      </c>
      <c r="AA5187">
        <v>1153012726</v>
      </c>
      <c r="AB5187" t="s">
        <v>66</v>
      </c>
      <c r="AC5187" t="s">
        <v>67</v>
      </c>
      <c r="AD5187">
        <v>18.674623966216998</v>
      </c>
      <c r="AE5187">
        <v>-69.872600555419893</v>
      </c>
      <c r="AF5187" t="s">
        <v>16238</v>
      </c>
      <c r="AG5187" t="s">
        <v>32</v>
      </c>
      <c r="AH5187" t="s">
        <v>48</v>
      </c>
      <c r="AI5187" t="s">
        <v>87</v>
      </c>
      <c r="AJ5187" t="s">
        <v>1584</v>
      </c>
      <c r="AK5187" t="s">
        <v>191</v>
      </c>
      <c r="AL5187" t="s">
        <v>140</v>
      </c>
      <c r="AM5187" t="s">
        <v>192</v>
      </c>
      <c r="AR5187" t="s">
        <v>91</v>
      </c>
      <c r="AS5187">
        <v>9000072867</v>
      </c>
      <c r="AV5187" t="s">
        <v>153</v>
      </c>
      <c r="AW5187" t="str">
        <f>_xlfn.XLOOKUP(UNIVERSO[[#This Row],[RUTA-LOCALIDAD D&amp;N]],'[1]Cuota Ruta'!E:E,'[1]Cuota Ruta'!G:G)</f>
        <v>Cargar</v>
      </c>
    </row>
    <row r="5188" spans="1:49" x14ac:dyDescent="0.25">
      <c r="A5188" t="s">
        <v>48</v>
      </c>
      <c r="B5188" t="s">
        <v>49</v>
      </c>
      <c r="C5188" t="s">
        <v>50</v>
      </c>
      <c r="D5188" t="s">
        <v>51</v>
      </c>
      <c r="E5188" t="s">
        <v>77</v>
      </c>
      <c r="F5188" t="s">
        <v>53</v>
      </c>
      <c r="G5188">
        <v>9000075792</v>
      </c>
      <c r="H5188">
        <v>75792</v>
      </c>
      <c r="I5188" t="s">
        <v>16239</v>
      </c>
      <c r="J5188" t="s">
        <v>16240</v>
      </c>
      <c r="K5188" t="s">
        <v>56</v>
      </c>
      <c r="L5188" t="s">
        <v>93</v>
      </c>
      <c r="M5188" t="s">
        <v>93</v>
      </c>
      <c r="N5188" t="s">
        <v>2960</v>
      </c>
      <c r="O5188" t="s">
        <v>59</v>
      </c>
      <c r="P5188">
        <v>344</v>
      </c>
      <c r="Q5188" t="s">
        <v>1000</v>
      </c>
      <c r="R5188" t="s">
        <v>1000</v>
      </c>
      <c r="S5188" t="s">
        <v>366</v>
      </c>
      <c r="T5188" t="s">
        <v>366</v>
      </c>
      <c r="U5188">
        <v>18.6477063496908</v>
      </c>
      <c r="V5188">
        <v>-70.060006459554003</v>
      </c>
      <c r="W5188" t="s">
        <v>1001</v>
      </c>
      <c r="X5188" t="s">
        <v>63</v>
      </c>
      <c r="Y5188" t="s">
        <v>64</v>
      </c>
      <c r="Z5188" t="s">
        <v>65</v>
      </c>
      <c r="AA5188">
        <v>1169001763</v>
      </c>
      <c r="AB5188" t="s">
        <v>66</v>
      </c>
      <c r="AC5188" t="s">
        <v>67</v>
      </c>
      <c r="AD5188">
        <v>18.6477063496908</v>
      </c>
      <c r="AE5188">
        <v>-70.060006459554003</v>
      </c>
      <c r="AF5188" t="s">
        <v>16241</v>
      </c>
      <c r="AG5188" t="s">
        <v>32</v>
      </c>
      <c r="AH5188" t="s">
        <v>48</v>
      </c>
      <c r="AI5188" t="s">
        <v>87</v>
      </c>
      <c r="AJ5188" t="s">
        <v>1584</v>
      </c>
      <c r="AK5188" t="s">
        <v>176</v>
      </c>
      <c r="AL5188" t="s">
        <v>77</v>
      </c>
      <c r="AM5188" t="s">
        <v>177</v>
      </c>
      <c r="AR5188" t="s">
        <v>91</v>
      </c>
      <c r="AS5188">
        <v>9000075792</v>
      </c>
      <c r="AW5188" t="str">
        <f>_xlfn.XLOOKUP(UNIVERSO[[#This Row],[RUTA-LOCALIDAD D&amp;N]],'[1]Cuota Ruta'!E:E,'[1]Cuota Ruta'!G:G)</f>
        <v>Cargar</v>
      </c>
    </row>
    <row r="5189" spans="1:49" x14ac:dyDescent="0.25">
      <c r="A5189" t="s">
        <v>48</v>
      </c>
      <c r="B5189" t="s">
        <v>49</v>
      </c>
      <c r="C5189" t="s">
        <v>50</v>
      </c>
      <c r="D5189" t="s">
        <v>51</v>
      </c>
      <c r="E5189" t="s">
        <v>140</v>
      </c>
      <c r="F5189" t="s">
        <v>141</v>
      </c>
      <c r="G5189">
        <v>9000076640</v>
      </c>
      <c r="H5189">
        <v>76640</v>
      </c>
      <c r="I5189" t="s">
        <v>16242</v>
      </c>
      <c r="J5189" t="s">
        <v>16243</v>
      </c>
      <c r="K5189" t="s">
        <v>144</v>
      </c>
      <c r="L5189" t="s">
        <v>93</v>
      </c>
      <c r="M5189" t="s">
        <v>93</v>
      </c>
      <c r="N5189" t="s">
        <v>186</v>
      </c>
      <c r="O5189" t="s">
        <v>59</v>
      </c>
      <c r="P5189">
        <v>366</v>
      </c>
      <c r="Q5189" t="s">
        <v>635</v>
      </c>
      <c r="R5189" t="s">
        <v>635</v>
      </c>
      <c r="S5189" t="s">
        <v>147</v>
      </c>
      <c r="T5189" t="s">
        <v>147</v>
      </c>
      <c r="U5189">
        <v>18.490943908691399</v>
      </c>
      <c r="V5189">
        <v>-69.770017623901396</v>
      </c>
      <c r="W5189" t="s">
        <v>636</v>
      </c>
      <c r="X5189" t="s">
        <v>85</v>
      </c>
      <c r="Y5189" t="s">
        <v>64</v>
      </c>
      <c r="Z5189" t="s">
        <v>65</v>
      </c>
      <c r="AA5189">
        <v>1153013529</v>
      </c>
      <c r="AB5189" t="s">
        <v>66</v>
      </c>
      <c r="AC5189" t="s">
        <v>67</v>
      </c>
      <c r="AD5189">
        <v>18.490943908691399</v>
      </c>
      <c r="AE5189">
        <v>-69.770017623901396</v>
      </c>
      <c r="AF5189" t="s">
        <v>16244</v>
      </c>
      <c r="AG5189" t="s">
        <v>32</v>
      </c>
      <c r="AH5189" t="s">
        <v>48</v>
      </c>
      <c r="AI5189" t="s">
        <v>87</v>
      </c>
      <c r="AJ5189" t="s">
        <v>1584</v>
      </c>
      <c r="AK5189" t="s">
        <v>150</v>
      </c>
      <c r="AL5189" t="s">
        <v>140</v>
      </c>
      <c r="AM5189" t="s">
        <v>151</v>
      </c>
      <c r="AR5189" t="s">
        <v>91</v>
      </c>
      <c r="AS5189">
        <v>9000076640</v>
      </c>
      <c r="AV5189" t="s">
        <v>153</v>
      </c>
      <c r="AW5189" t="str">
        <f>_xlfn.XLOOKUP(UNIVERSO[[#This Row],[RUTA-LOCALIDAD D&amp;N]],'[1]Cuota Ruta'!E:E,'[1]Cuota Ruta'!G:G)</f>
        <v>Cargar</v>
      </c>
    </row>
    <row r="5190" spans="1:49" x14ac:dyDescent="0.25">
      <c r="A5190" t="s">
        <v>48</v>
      </c>
      <c r="B5190" t="s">
        <v>49</v>
      </c>
      <c r="C5190" t="s">
        <v>50</v>
      </c>
      <c r="D5190" t="s">
        <v>124</v>
      </c>
      <c r="E5190" t="s">
        <v>1266</v>
      </c>
      <c r="F5190" t="s">
        <v>126</v>
      </c>
      <c r="G5190">
        <v>9000086575</v>
      </c>
      <c r="H5190">
        <v>86575</v>
      </c>
      <c r="I5190" t="s">
        <v>16245</v>
      </c>
      <c r="J5190" t="s">
        <v>16246</v>
      </c>
      <c r="K5190" t="s">
        <v>129</v>
      </c>
      <c r="L5190" t="s">
        <v>1269</v>
      </c>
      <c r="M5190" t="s">
        <v>253</v>
      </c>
      <c r="N5190" t="s">
        <v>1269</v>
      </c>
      <c r="O5190" t="s">
        <v>126</v>
      </c>
      <c r="P5190">
        <v>314</v>
      </c>
      <c r="Q5190" t="s">
        <v>1270</v>
      </c>
      <c r="R5190" t="s">
        <v>1270</v>
      </c>
      <c r="S5190" t="s">
        <v>134</v>
      </c>
      <c r="T5190" t="s">
        <v>134</v>
      </c>
      <c r="U5190">
        <v>18.698041920000001</v>
      </c>
      <c r="V5190">
        <v>-70.445716860000005</v>
      </c>
      <c r="W5190" t="s">
        <v>1271</v>
      </c>
      <c r="X5190" t="s">
        <v>63</v>
      </c>
      <c r="Y5190" t="s">
        <v>64</v>
      </c>
      <c r="Z5190" t="s">
        <v>65</v>
      </c>
      <c r="AA5190">
        <v>1163011147</v>
      </c>
      <c r="AB5190" t="s">
        <v>66</v>
      </c>
      <c r="AC5190" t="s">
        <v>67</v>
      </c>
      <c r="AD5190">
        <v>18.698041920000001</v>
      </c>
      <c r="AE5190">
        <v>-70.445716860000005</v>
      </c>
      <c r="AF5190" t="s">
        <v>16247</v>
      </c>
      <c r="AG5190" t="s">
        <v>32</v>
      </c>
      <c r="AH5190" t="s">
        <v>48</v>
      </c>
      <c r="AI5190" t="s">
        <v>87</v>
      </c>
      <c r="AJ5190" t="s">
        <v>1584</v>
      </c>
      <c r="AK5190" t="s">
        <v>1273</v>
      </c>
      <c r="AL5190" t="s">
        <v>1266</v>
      </c>
      <c r="AM5190" t="s">
        <v>1274</v>
      </c>
      <c r="AR5190" t="s">
        <v>91</v>
      </c>
      <c r="AS5190">
        <v>9000086575</v>
      </c>
      <c r="AV5190" t="s">
        <v>75</v>
      </c>
      <c r="AW5190" t="str">
        <f>_xlfn.XLOOKUP(UNIVERSO[[#This Row],[RUTA-LOCALIDAD D&amp;N]],'[1]Cuota Ruta'!E:E,'[1]Cuota Ruta'!G:G)</f>
        <v>Cargar</v>
      </c>
    </row>
    <row r="5191" spans="1:49" x14ac:dyDescent="0.25">
      <c r="A5191" t="s">
        <v>48</v>
      </c>
      <c r="B5191" t="s">
        <v>49</v>
      </c>
      <c r="C5191" t="s">
        <v>50</v>
      </c>
      <c r="D5191" t="s">
        <v>124</v>
      </c>
      <c r="E5191" t="s">
        <v>1266</v>
      </c>
      <c r="F5191" t="s">
        <v>126</v>
      </c>
      <c r="G5191">
        <v>9000087357</v>
      </c>
      <c r="H5191">
        <v>87357</v>
      </c>
      <c r="I5191" t="s">
        <v>7317</v>
      </c>
      <c r="J5191" t="s">
        <v>16248</v>
      </c>
      <c r="K5191" t="s">
        <v>129</v>
      </c>
      <c r="L5191" t="s">
        <v>3087</v>
      </c>
      <c r="M5191" t="s">
        <v>11537</v>
      </c>
      <c r="N5191" t="s">
        <v>1269</v>
      </c>
      <c r="O5191" t="s">
        <v>126</v>
      </c>
      <c r="P5191">
        <v>334</v>
      </c>
      <c r="Q5191" t="s">
        <v>3095</v>
      </c>
      <c r="R5191" t="s">
        <v>3095</v>
      </c>
      <c r="S5191" t="s">
        <v>134</v>
      </c>
      <c r="T5191" t="s">
        <v>134</v>
      </c>
      <c r="U5191">
        <v>18.552810668945298</v>
      </c>
      <c r="V5191">
        <v>-70.509223937988295</v>
      </c>
      <c r="W5191" t="s">
        <v>3096</v>
      </c>
      <c r="X5191" t="s">
        <v>63</v>
      </c>
      <c r="Y5191" t="s">
        <v>64</v>
      </c>
      <c r="Z5191" t="s">
        <v>65</v>
      </c>
      <c r="AA5191">
        <v>1163011375</v>
      </c>
      <c r="AB5191" t="s">
        <v>66</v>
      </c>
      <c r="AC5191" t="s">
        <v>67</v>
      </c>
      <c r="AD5191">
        <v>18.552810668945298</v>
      </c>
      <c r="AE5191">
        <v>-70.509223937988295</v>
      </c>
      <c r="AF5191" t="s">
        <v>16249</v>
      </c>
      <c r="AG5191" t="s">
        <v>32</v>
      </c>
      <c r="AH5191" t="s">
        <v>48</v>
      </c>
      <c r="AI5191" t="s">
        <v>87</v>
      </c>
      <c r="AJ5191" t="s">
        <v>1584</v>
      </c>
      <c r="AK5191" t="s">
        <v>1273</v>
      </c>
      <c r="AL5191" t="s">
        <v>1266</v>
      </c>
      <c r="AM5191" t="s">
        <v>1274</v>
      </c>
      <c r="AR5191" t="s">
        <v>91</v>
      </c>
      <c r="AS5191">
        <v>9000087357</v>
      </c>
      <c r="AV5191" t="s">
        <v>75</v>
      </c>
      <c r="AW5191" t="str">
        <f>_xlfn.XLOOKUP(UNIVERSO[[#This Row],[RUTA-LOCALIDAD D&amp;N]],'[1]Cuota Ruta'!E:E,'[1]Cuota Ruta'!G:G)</f>
        <v>Cargar</v>
      </c>
    </row>
    <row r="5192" spans="1:49" x14ac:dyDescent="0.25">
      <c r="A5192" t="s">
        <v>48</v>
      </c>
      <c r="B5192" t="s">
        <v>49</v>
      </c>
      <c r="C5192" t="s">
        <v>50</v>
      </c>
      <c r="D5192" t="s">
        <v>124</v>
      </c>
      <c r="E5192" t="s">
        <v>1266</v>
      </c>
      <c r="F5192" t="s">
        <v>126</v>
      </c>
      <c r="G5192">
        <v>9000087451</v>
      </c>
      <c r="H5192">
        <v>87451</v>
      </c>
      <c r="I5192" t="s">
        <v>16250</v>
      </c>
      <c r="J5192" t="s">
        <v>16251</v>
      </c>
      <c r="K5192" t="s">
        <v>129</v>
      </c>
      <c r="L5192" t="s">
        <v>3087</v>
      </c>
      <c r="M5192" t="s">
        <v>3088</v>
      </c>
      <c r="N5192" t="s">
        <v>1269</v>
      </c>
      <c r="O5192" t="s">
        <v>126</v>
      </c>
      <c r="P5192">
        <v>313</v>
      </c>
      <c r="Q5192" t="s">
        <v>3112</v>
      </c>
      <c r="R5192" t="s">
        <v>3112</v>
      </c>
      <c r="S5192" t="s">
        <v>134</v>
      </c>
      <c r="T5192" t="s">
        <v>134</v>
      </c>
      <c r="U5192">
        <v>18.542478559999999</v>
      </c>
      <c r="V5192">
        <v>-70.504417419999996</v>
      </c>
      <c r="W5192" t="s">
        <v>3113</v>
      </c>
      <c r="X5192" t="s">
        <v>63</v>
      </c>
      <c r="Y5192" t="s">
        <v>64</v>
      </c>
      <c r="Z5192" t="s">
        <v>65</v>
      </c>
      <c r="AA5192">
        <v>1163011343</v>
      </c>
      <c r="AB5192" t="s">
        <v>66</v>
      </c>
      <c r="AC5192" t="s">
        <v>67</v>
      </c>
      <c r="AD5192">
        <v>18.542478559999999</v>
      </c>
      <c r="AE5192">
        <v>-70.504417419999996</v>
      </c>
      <c r="AF5192" t="s">
        <v>16252</v>
      </c>
      <c r="AG5192" t="s">
        <v>32</v>
      </c>
      <c r="AH5192" t="s">
        <v>48</v>
      </c>
      <c r="AI5192" t="s">
        <v>87</v>
      </c>
      <c r="AJ5192" t="s">
        <v>1584</v>
      </c>
      <c r="AK5192" t="s">
        <v>1273</v>
      </c>
      <c r="AL5192" t="s">
        <v>1266</v>
      </c>
      <c r="AM5192" t="s">
        <v>1274</v>
      </c>
      <c r="AR5192" t="s">
        <v>91</v>
      </c>
      <c r="AS5192">
        <v>9000087451</v>
      </c>
      <c r="AV5192" t="s">
        <v>75</v>
      </c>
      <c r="AW5192" t="str">
        <f>_xlfn.XLOOKUP(UNIVERSO[[#This Row],[RUTA-LOCALIDAD D&amp;N]],'[1]Cuota Ruta'!E:E,'[1]Cuota Ruta'!G:G)</f>
        <v>Cargar</v>
      </c>
    </row>
    <row r="5193" spans="1:49" x14ac:dyDescent="0.25">
      <c r="A5193" t="s">
        <v>48</v>
      </c>
      <c r="B5193" t="s">
        <v>49</v>
      </c>
      <c r="C5193" t="s">
        <v>50</v>
      </c>
      <c r="D5193" t="s">
        <v>124</v>
      </c>
      <c r="E5193" t="s">
        <v>125</v>
      </c>
      <c r="F5193" t="s">
        <v>126</v>
      </c>
      <c r="G5193">
        <v>9000088175</v>
      </c>
      <c r="H5193">
        <v>88175</v>
      </c>
      <c r="I5193" t="s">
        <v>5688</v>
      </c>
      <c r="J5193" t="s">
        <v>16253</v>
      </c>
      <c r="K5193" t="s">
        <v>129</v>
      </c>
      <c r="L5193" t="s">
        <v>130</v>
      </c>
      <c r="M5193" t="s">
        <v>16254</v>
      </c>
      <c r="N5193" t="s">
        <v>132</v>
      </c>
      <c r="O5193" t="s">
        <v>126</v>
      </c>
      <c r="P5193">
        <v>301</v>
      </c>
      <c r="Q5193" t="s">
        <v>3121</v>
      </c>
      <c r="R5193" t="s">
        <v>3121</v>
      </c>
      <c r="S5193" t="s">
        <v>134</v>
      </c>
      <c r="T5193" t="s">
        <v>134</v>
      </c>
      <c r="U5193">
        <v>18.273309999999999</v>
      </c>
      <c r="V5193">
        <v>-70.523380000000003</v>
      </c>
      <c r="W5193" t="s">
        <v>3122</v>
      </c>
      <c r="X5193" t="s">
        <v>63</v>
      </c>
      <c r="Y5193" t="s">
        <v>64</v>
      </c>
      <c r="Z5193" t="s">
        <v>65</v>
      </c>
      <c r="AA5193">
        <v>1163007923</v>
      </c>
      <c r="AB5193" t="s">
        <v>66</v>
      </c>
      <c r="AC5193" t="s">
        <v>67</v>
      </c>
      <c r="AD5193">
        <v>18.273309999999999</v>
      </c>
      <c r="AE5193">
        <v>-70.523380000000003</v>
      </c>
      <c r="AF5193" t="s">
        <v>16255</v>
      </c>
      <c r="AG5193" t="s">
        <v>32</v>
      </c>
      <c r="AH5193" t="s">
        <v>48</v>
      </c>
      <c r="AI5193" t="s">
        <v>87</v>
      </c>
      <c r="AJ5193" t="s">
        <v>1584</v>
      </c>
      <c r="AK5193" t="s">
        <v>137</v>
      </c>
      <c r="AL5193" t="s">
        <v>125</v>
      </c>
      <c r="AM5193" t="s">
        <v>138</v>
      </c>
      <c r="AR5193" t="s">
        <v>91</v>
      </c>
      <c r="AS5193">
        <v>9000088175</v>
      </c>
      <c r="AV5193" t="s">
        <v>75</v>
      </c>
      <c r="AW5193" t="str">
        <f>_xlfn.XLOOKUP(UNIVERSO[[#This Row],[RUTA-LOCALIDAD D&amp;N]],'[1]Cuota Ruta'!E:E,'[1]Cuota Ruta'!G:G)</f>
        <v>Cargar</v>
      </c>
    </row>
    <row r="5194" spans="1:49" x14ac:dyDescent="0.25">
      <c r="A5194" t="s">
        <v>48</v>
      </c>
      <c r="B5194" t="s">
        <v>49</v>
      </c>
      <c r="C5194" t="s">
        <v>50</v>
      </c>
      <c r="D5194" t="s">
        <v>124</v>
      </c>
      <c r="E5194" t="s">
        <v>125</v>
      </c>
      <c r="F5194" t="s">
        <v>126</v>
      </c>
      <c r="G5194">
        <v>9000088802</v>
      </c>
      <c r="H5194">
        <v>88802</v>
      </c>
      <c r="I5194" t="s">
        <v>16256</v>
      </c>
      <c r="J5194" t="s">
        <v>16257</v>
      </c>
      <c r="K5194" t="s">
        <v>129</v>
      </c>
      <c r="L5194" t="s">
        <v>130</v>
      </c>
      <c r="M5194" t="s">
        <v>3129</v>
      </c>
      <c r="N5194" t="s">
        <v>132</v>
      </c>
      <c r="O5194" t="s">
        <v>126</v>
      </c>
      <c r="P5194">
        <v>329</v>
      </c>
      <c r="Q5194" t="s">
        <v>3130</v>
      </c>
      <c r="R5194" t="s">
        <v>3130</v>
      </c>
      <c r="S5194" t="s">
        <v>134</v>
      </c>
      <c r="T5194" t="s">
        <v>134</v>
      </c>
      <c r="U5194">
        <v>18.277930000000001</v>
      </c>
      <c r="V5194">
        <v>-70.321899999999999</v>
      </c>
      <c r="W5194" t="s">
        <v>3131</v>
      </c>
      <c r="X5194" t="s">
        <v>63</v>
      </c>
      <c r="Y5194" t="s">
        <v>64</v>
      </c>
      <c r="Z5194" t="s">
        <v>65</v>
      </c>
      <c r="AA5194">
        <v>1163008850</v>
      </c>
      <c r="AB5194" t="s">
        <v>66</v>
      </c>
      <c r="AC5194" t="s">
        <v>67</v>
      </c>
      <c r="AD5194">
        <v>18.277930000000001</v>
      </c>
      <c r="AE5194">
        <v>-70.321899999999999</v>
      </c>
      <c r="AF5194" t="s">
        <v>16258</v>
      </c>
      <c r="AG5194" t="s">
        <v>32</v>
      </c>
      <c r="AH5194" t="s">
        <v>48</v>
      </c>
      <c r="AI5194" t="s">
        <v>87</v>
      </c>
      <c r="AJ5194" t="s">
        <v>1584</v>
      </c>
      <c r="AK5194" t="s">
        <v>137</v>
      </c>
      <c r="AL5194" t="s">
        <v>125</v>
      </c>
      <c r="AM5194" t="s">
        <v>138</v>
      </c>
      <c r="AN5194">
        <v>9</v>
      </c>
      <c r="AO5194" t="s">
        <v>139</v>
      </c>
      <c r="AR5194" t="s">
        <v>91</v>
      </c>
      <c r="AS5194">
        <v>9000088802</v>
      </c>
      <c r="AU5194">
        <v>9</v>
      </c>
      <c r="AV5194" t="s">
        <v>75</v>
      </c>
      <c r="AW5194" t="str">
        <f>_xlfn.XLOOKUP(UNIVERSO[[#This Row],[RUTA-LOCALIDAD D&amp;N]],'[1]Cuota Ruta'!E:E,'[1]Cuota Ruta'!G:G)</f>
        <v>Cargar</v>
      </c>
    </row>
    <row r="5195" spans="1:49" x14ac:dyDescent="0.25">
      <c r="A5195" t="s">
        <v>48</v>
      </c>
      <c r="B5195" t="s">
        <v>49</v>
      </c>
      <c r="C5195" t="s">
        <v>110</v>
      </c>
      <c r="D5195" t="s">
        <v>76</v>
      </c>
      <c r="E5195" t="s">
        <v>193</v>
      </c>
      <c r="F5195" t="s">
        <v>194</v>
      </c>
      <c r="G5195">
        <v>9000095287</v>
      </c>
      <c r="H5195">
        <v>95287</v>
      </c>
      <c r="I5195" t="s">
        <v>16259</v>
      </c>
      <c r="J5195" t="s">
        <v>16260</v>
      </c>
      <c r="K5195" t="s">
        <v>197</v>
      </c>
      <c r="L5195" t="s">
        <v>198</v>
      </c>
      <c r="M5195" t="s">
        <v>198</v>
      </c>
      <c r="N5195" t="s">
        <v>16261</v>
      </c>
      <c r="O5195" t="s">
        <v>59</v>
      </c>
      <c r="P5195">
        <v>311</v>
      </c>
      <c r="Q5195" t="s">
        <v>215</v>
      </c>
      <c r="R5195" t="s">
        <v>215</v>
      </c>
      <c r="S5195" t="s">
        <v>200</v>
      </c>
      <c r="T5195" t="s">
        <v>200</v>
      </c>
      <c r="U5195">
        <v>18.45384979</v>
      </c>
      <c r="V5195">
        <v>-69.295921329999999</v>
      </c>
      <c r="W5195" t="s">
        <v>216</v>
      </c>
      <c r="X5195" t="s">
        <v>85</v>
      </c>
      <c r="Y5195" t="s">
        <v>64</v>
      </c>
      <c r="Z5195" t="s">
        <v>99</v>
      </c>
      <c r="AA5195">
        <v>1160005776</v>
      </c>
      <c r="AB5195" t="s">
        <v>66</v>
      </c>
      <c r="AC5195" t="s">
        <v>67</v>
      </c>
      <c r="AD5195">
        <v>18.45384979</v>
      </c>
      <c r="AE5195">
        <v>-69.295921329999999</v>
      </c>
      <c r="AF5195" t="s">
        <v>16262</v>
      </c>
      <c r="AG5195" t="s">
        <v>32</v>
      </c>
      <c r="AH5195" t="s">
        <v>48</v>
      </c>
      <c r="AI5195" t="s">
        <v>87</v>
      </c>
      <c r="AJ5195" t="s">
        <v>1584</v>
      </c>
      <c r="AK5195" t="s">
        <v>203</v>
      </c>
      <c r="AL5195" t="s">
        <v>193</v>
      </c>
      <c r="AM5195" t="s">
        <v>204</v>
      </c>
      <c r="AR5195" t="s">
        <v>91</v>
      </c>
      <c r="AS5195">
        <v>9000095287</v>
      </c>
      <c r="AV5195" t="s">
        <v>206</v>
      </c>
      <c r="AW5195" t="str">
        <f>_xlfn.XLOOKUP(UNIVERSO[[#This Row],[RUTA-LOCALIDAD D&amp;N]],'[1]Cuota Ruta'!E:E,'[1]Cuota Ruta'!G:G)</f>
        <v>Cargar</v>
      </c>
    </row>
    <row r="5196" spans="1:49" x14ac:dyDescent="0.25">
      <c r="A5196" t="s">
        <v>48</v>
      </c>
      <c r="B5196" t="s">
        <v>49</v>
      </c>
      <c r="C5196" t="s">
        <v>50</v>
      </c>
      <c r="D5196" t="s">
        <v>76</v>
      </c>
      <c r="E5196" t="s">
        <v>193</v>
      </c>
      <c r="F5196" t="s">
        <v>194</v>
      </c>
      <c r="G5196">
        <v>9000099711</v>
      </c>
      <c r="H5196">
        <v>99711</v>
      </c>
      <c r="I5196" t="s">
        <v>8196</v>
      </c>
      <c r="J5196" t="s">
        <v>16263</v>
      </c>
      <c r="K5196" t="s">
        <v>197</v>
      </c>
      <c r="L5196" t="s">
        <v>180</v>
      </c>
      <c r="M5196" t="s">
        <v>180</v>
      </c>
      <c r="N5196" t="s">
        <v>2808</v>
      </c>
      <c r="O5196" t="s">
        <v>59</v>
      </c>
      <c r="P5196">
        <v>316</v>
      </c>
      <c r="Q5196" t="s">
        <v>2453</v>
      </c>
      <c r="R5196" t="s">
        <v>2453</v>
      </c>
      <c r="S5196" t="s">
        <v>1016</v>
      </c>
      <c r="T5196" t="s">
        <v>1016</v>
      </c>
      <c r="U5196">
        <v>18.608391571044901</v>
      </c>
      <c r="V5196">
        <v>-68.707002258300804</v>
      </c>
      <c r="W5196" t="s">
        <v>2454</v>
      </c>
      <c r="X5196" t="s">
        <v>85</v>
      </c>
      <c r="Y5196" t="s">
        <v>64</v>
      </c>
      <c r="Z5196" t="s">
        <v>99</v>
      </c>
      <c r="AA5196">
        <v>1160009275</v>
      </c>
      <c r="AB5196" t="s">
        <v>66</v>
      </c>
      <c r="AC5196" t="s">
        <v>67</v>
      </c>
      <c r="AD5196">
        <v>18.608391571044901</v>
      </c>
      <c r="AE5196">
        <v>-68.707002258300804</v>
      </c>
      <c r="AF5196" t="s">
        <v>16264</v>
      </c>
      <c r="AG5196" t="s">
        <v>32</v>
      </c>
      <c r="AH5196" t="s">
        <v>48</v>
      </c>
      <c r="AI5196" t="s">
        <v>87</v>
      </c>
      <c r="AJ5196" t="s">
        <v>1584</v>
      </c>
      <c r="AK5196" t="s">
        <v>235</v>
      </c>
      <c r="AL5196" t="s">
        <v>193</v>
      </c>
      <c r="AM5196" t="s">
        <v>236</v>
      </c>
      <c r="AR5196" t="s">
        <v>91</v>
      </c>
      <c r="AS5196">
        <v>9000099711</v>
      </c>
      <c r="AV5196" t="s">
        <v>75</v>
      </c>
      <c r="AW5196" t="str">
        <f>_xlfn.XLOOKUP(UNIVERSO[[#This Row],[RUTA-LOCALIDAD D&amp;N]],'[1]Cuota Ruta'!E:E,'[1]Cuota Ruta'!G:G)</f>
        <v>Cargar</v>
      </c>
    </row>
    <row r="5197" spans="1:49" x14ac:dyDescent="0.25">
      <c r="A5197" t="s">
        <v>48</v>
      </c>
      <c r="B5197" t="s">
        <v>380</v>
      </c>
      <c r="C5197" t="s">
        <v>381</v>
      </c>
      <c r="D5197" t="s">
        <v>51</v>
      </c>
      <c r="E5197" t="s">
        <v>338</v>
      </c>
      <c r="F5197" t="s">
        <v>283</v>
      </c>
      <c r="G5197">
        <v>9000099926</v>
      </c>
      <c r="H5197">
        <v>99926</v>
      </c>
      <c r="I5197" t="s">
        <v>16265</v>
      </c>
      <c r="J5197" t="s">
        <v>9179</v>
      </c>
      <c r="K5197" t="s">
        <v>286</v>
      </c>
      <c r="L5197" t="s">
        <v>338</v>
      </c>
      <c r="M5197" t="s">
        <v>338</v>
      </c>
      <c r="N5197" t="s">
        <v>16266</v>
      </c>
      <c r="O5197" t="s">
        <v>434</v>
      </c>
      <c r="P5197">
        <v>366</v>
      </c>
      <c r="Q5197" t="s">
        <v>503</v>
      </c>
      <c r="R5197" t="s">
        <v>503</v>
      </c>
      <c r="S5197" t="s">
        <v>504</v>
      </c>
      <c r="T5197" t="s">
        <v>504</v>
      </c>
      <c r="U5197">
        <v>19.4616346359253</v>
      </c>
      <c r="V5197">
        <v>-70.656215667724595</v>
      </c>
      <c r="W5197" t="s">
        <v>505</v>
      </c>
      <c r="X5197" t="s">
        <v>63</v>
      </c>
      <c r="Y5197" t="s">
        <v>64</v>
      </c>
      <c r="Z5197" t="s">
        <v>65</v>
      </c>
      <c r="AA5197">
        <v>1151024616</v>
      </c>
      <c r="AB5197" t="s">
        <v>66</v>
      </c>
      <c r="AC5197" t="s">
        <v>67</v>
      </c>
      <c r="AD5197">
        <v>19.4616346359253</v>
      </c>
      <c r="AE5197">
        <v>-70.656215667724595</v>
      </c>
      <c r="AF5197" t="s">
        <v>16267</v>
      </c>
      <c r="AG5197" t="s">
        <v>32</v>
      </c>
      <c r="AH5197" t="s">
        <v>48</v>
      </c>
      <c r="AI5197" t="s">
        <v>87</v>
      </c>
      <c r="AJ5197" t="s">
        <v>1584</v>
      </c>
      <c r="AK5197" t="s">
        <v>346</v>
      </c>
      <c r="AL5197" t="s">
        <v>338</v>
      </c>
      <c r="AM5197" t="s">
        <v>347</v>
      </c>
      <c r="AR5197" t="s">
        <v>91</v>
      </c>
      <c r="AS5197">
        <v>9000099926</v>
      </c>
      <c r="AV5197" t="s">
        <v>349</v>
      </c>
      <c r="AW5197" t="str">
        <f>_xlfn.XLOOKUP(UNIVERSO[[#This Row],[RUTA-LOCALIDAD D&amp;N]],'[1]Cuota Ruta'!E:E,'[1]Cuota Ruta'!G:G)</f>
        <v>Cargar</v>
      </c>
    </row>
    <row r="5198" spans="1:49" x14ac:dyDescent="0.25">
      <c r="A5198" t="s">
        <v>48</v>
      </c>
      <c r="B5198" t="s">
        <v>49</v>
      </c>
      <c r="C5198" t="s">
        <v>50</v>
      </c>
      <c r="D5198" t="s">
        <v>51</v>
      </c>
      <c r="E5198" t="s">
        <v>282</v>
      </c>
      <c r="F5198" t="s">
        <v>283</v>
      </c>
      <c r="G5198">
        <v>9000100283</v>
      </c>
      <c r="H5198">
        <v>100283</v>
      </c>
      <c r="I5198" t="s">
        <v>16268</v>
      </c>
      <c r="J5198" t="s">
        <v>16269</v>
      </c>
      <c r="K5198" t="s">
        <v>286</v>
      </c>
      <c r="L5198" t="s">
        <v>287</v>
      </c>
      <c r="M5198" t="s">
        <v>287</v>
      </c>
      <c r="N5198" t="s">
        <v>15539</v>
      </c>
      <c r="O5198" t="s">
        <v>59</v>
      </c>
      <c r="P5198">
        <v>318</v>
      </c>
      <c r="Q5198" t="s">
        <v>296</v>
      </c>
      <c r="R5198" t="s">
        <v>296</v>
      </c>
      <c r="S5198" t="s">
        <v>290</v>
      </c>
      <c r="T5198" t="s">
        <v>290</v>
      </c>
      <c r="U5198">
        <v>18.898960110000001</v>
      </c>
      <c r="V5198">
        <v>-70.244712829999997</v>
      </c>
      <c r="W5198" t="s">
        <v>297</v>
      </c>
      <c r="X5198" t="s">
        <v>85</v>
      </c>
      <c r="Y5198" t="s">
        <v>64</v>
      </c>
      <c r="Z5198" t="s">
        <v>99</v>
      </c>
      <c r="AA5198">
        <v>1155005901</v>
      </c>
      <c r="AB5198" t="s">
        <v>66</v>
      </c>
      <c r="AC5198" t="s">
        <v>67</v>
      </c>
      <c r="AD5198">
        <v>18.898960110000001</v>
      </c>
      <c r="AE5198">
        <v>-70.244712829999997</v>
      </c>
      <c r="AF5198" t="s">
        <v>16270</v>
      </c>
      <c r="AG5198" t="s">
        <v>32</v>
      </c>
      <c r="AH5198" t="s">
        <v>48</v>
      </c>
      <c r="AI5198" t="s">
        <v>87</v>
      </c>
      <c r="AJ5198" t="s">
        <v>1584</v>
      </c>
      <c r="AR5198" t="s">
        <v>91</v>
      </c>
      <c r="AS5198">
        <v>9000100283</v>
      </c>
      <c r="AW5198" t="str">
        <f>_xlfn.XLOOKUP(UNIVERSO[[#This Row],[RUTA-LOCALIDAD D&amp;N]],'[1]Cuota Ruta'!E:E,'[1]Cuota Ruta'!G:G)</f>
        <v>Cargar</v>
      </c>
    </row>
    <row r="5199" spans="1:49" x14ac:dyDescent="0.25">
      <c r="A5199" t="s">
        <v>48</v>
      </c>
      <c r="B5199" t="s">
        <v>49</v>
      </c>
      <c r="C5199" t="s">
        <v>50</v>
      </c>
      <c r="D5199" t="s">
        <v>51</v>
      </c>
      <c r="E5199" t="s">
        <v>52</v>
      </c>
      <c r="F5199" t="s">
        <v>53</v>
      </c>
      <c r="G5199">
        <v>9000100778</v>
      </c>
      <c r="H5199">
        <v>100778</v>
      </c>
      <c r="I5199" t="s">
        <v>16271</v>
      </c>
      <c r="J5199" t="s">
        <v>16272</v>
      </c>
      <c r="K5199" t="s">
        <v>56</v>
      </c>
      <c r="L5199" t="s">
        <v>57</v>
      </c>
      <c r="M5199" t="s">
        <v>57</v>
      </c>
      <c r="N5199" t="s">
        <v>5378</v>
      </c>
      <c r="O5199" t="s">
        <v>59</v>
      </c>
      <c r="P5199">
        <v>469</v>
      </c>
      <c r="Q5199" t="s">
        <v>546</v>
      </c>
      <c r="R5199" t="s">
        <v>546</v>
      </c>
      <c r="S5199" t="s">
        <v>547</v>
      </c>
      <c r="T5199" t="s">
        <v>547</v>
      </c>
      <c r="U5199">
        <v>18.425809478759799</v>
      </c>
      <c r="V5199">
        <v>-70.113598632812497</v>
      </c>
      <c r="W5199" t="s">
        <v>548</v>
      </c>
      <c r="X5199" t="s">
        <v>85</v>
      </c>
      <c r="Y5199" t="s">
        <v>64</v>
      </c>
      <c r="Z5199" t="s">
        <v>65</v>
      </c>
      <c r="AA5199">
        <v>1162007531</v>
      </c>
      <c r="AB5199" t="s">
        <v>66</v>
      </c>
      <c r="AC5199" t="s">
        <v>67</v>
      </c>
      <c r="AD5199">
        <v>18.425809478759799</v>
      </c>
      <c r="AE5199">
        <v>-70.113598632812497</v>
      </c>
      <c r="AF5199" t="s">
        <v>16273</v>
      </c>
      <c r="AG5199" t="s">
        <v>32</v>
      </c>
      <c r="AH5199" t="s">
        <v>48</v>
      </c>
      <c r="AI5199" t="s">
        <v>87</v>
      </c>
      <c r="AJ5199" t="s">
        <v>101</v>
      </c>
      <c r="AK5199" t="s">
        <v>243</v>
      </c>
      <c r="AL5199" t="s">
        <v>52</v>
      </c>
      <c r="AM5199" t="s">
        <v>244</v>
      </c>
      <c r="AN5199">
        <v>2</v>
      </c>
      <c r="AO5199" t="s">
        <v>245</v>
      </c>
      <c r="AR5199" t="s">
        <v>91</v>
      </c>
      <c r="AS5199">
        <v>9000100778</v>
      </c>
      <c r="AU5199">
        <v>2</v>
      </c>
      <c r="AV5199" t="s">
        <v>75</v>
      </c>
      <c r="AW5199" t="str">
        <f>_xlfn.XLOOKUP(UNIVERSO[[#This Row],[RUTA-LOCALIDAD D&amp;N]],'[1]Cuota Ruta'!E:E,'[1]Cuota Ruta'!G:G)</f>
        <v>Cargar</v>
      </c>
    </row>
    <row r="5200" spans="1:49" x14ac:dyDescent="0.25">
      <c r="A5200" t="s">
        <v>48</v>
      </c>
      <c r="B5200" t="s">
        <v>49</v>
      </c>
      <c r="C5200" t="s">
        <v>50</v>
      </c>
      <c r="D5200" t="s">
        <v>51</v>
      </c>
      <c r="E5200" t="s">
        <v>257</v>
      </c>
      <c r="F5200" t="s">
        <v>194</v>
      </c>
      <c r="G5200">
        <v>9000101681</v>
      </c>
      <c r="H5200">
        <v>101681</v>
      </c>
      <c r="I5200" t="s">
        <v>16274</v>
      </c>
      <c r="J5200" t="s">
        <v>16275</v>
      </c>
      <c r="K5200" t="s">
        <v>197</v>
      </c>
      <c r="L5200" t="s">
        <v>301</v>
      </c>
      <c r="M5200" t="s">
        <v>301</v>
      </c>
      <c r="N5200" t="s">
        <v>253</v>
      </c>
      <c r="O5200" t="s">
        <v>59</v>
      </c>
      <c r="P5200">
        <v>304</v>
      </c>
      <c r="Q5200" t="s">
        <v>945</v>
      </c>
      <c r="R5200" t="s">
        <v>945</v>
      </c>
      <c r="S5200" t="s">
        <v>304</v>
      </c>
      <c r="T5200" t="s">
        <v>304</v>
      </c>
      <c r="U5200">
        <v>19.182464599599999</v>
      </c>
      <c r="V5200">
        <v>-69.910316467300007</v>
      </c>
      <c r="W5200" t="s">
        <v>946</v>
      </c>
      <c r="X5200" t="s">
        <v>63</v>
      </c>
      <c r="Y5200" t="s">
        <v>64</v>
      </c>
      <c r="Z5200" t="s">
        <v>65</v>
      </c>
      <c r="AA5200">
        <v>1152008269</v>
      </c>
      <c r="AB5200" t="s">
        <v>116</v>
      </c>
      <c r="AC5200" t="s">
        <v>67</v>
      </c>
      <c r="AD5200">
        <v>19.1824534</v>
      </c>
      <c r="AE5200">
        <v>-69.910399150000003</v>
      </c>
      <c r="AF5200" t="s">
        <v>16276</v>
      </c>
      <c r="AG5200" t="s">
        <v>32</v>
      </c>
      <c r="AH5200" t="s">
        <v>48</v>
      </c>
      <c r="AI5200" t="s">
        <v>87</v>
      </c>
      <c r="AJ5200" t="s">
        <v>1584</v>
      </c>
      <c r="AK5200" t="s">
        <v>265</v>
      </c>
      <c r="AL5200" t="s">
        <v>257</v>
      </c>
      <c r="AM5200" t="s">
        <v>266</v>
      </c>
      <c r="AR5200" t="s">
        <v>91</v>
      </c>
      <c r="AS5200">
        <v>9000101681</v>
      </c>
      <c r="AV5200" t="s">
        <v>267</v>
      </c>
      <c r="AW5200" t="str">
        <f>_xlfn.XLOOKUP(UNIVERSO[[#This Row],[RUTA-LOCALIDAD D&amp;N]],'[1]Cuota Ruta'!E:E,'[1]Cuota Ruta'!G:G)</f>
        <v>Cargar</v>
      </c>
    </row>
    <row r="5201" spans="1:49" x14ac:dyDescent="0.25">
      <c r="A5201" t="s">
        <v>48</v>
      </c>
      <c r="B5201" t="s">
        <v>49</v>
      </c>
      <c r="C5201" t="s">
        <v>50</v>
      </c>
      <c r="D5201" t="s">
        <v>51</v>
      </c>
      <c r="E5201" t="s">
        <v>140</v>
      </c>
      <c r="F5201" t="s">
        <v>141</v>
      </c>
      <c r="G5201">
        <v>9000112037</v>
      </c>
      <c r="H5201">
        <v>112037</v>
      </c>
      <c r="I5201" t="s">
        <v>469</v>
      </c>
      <c r="J5201" t="s">
        <v>16277</v>
      </c>
      <c r="K5201" t="s">
        <v>144</v>
      </c>
      <c r="L5201" t="s">
        <v>93</v>
      </c>
      <c r="M5201" t="s">
        <v>93</v>
      </c>
      <c r="N5201" t="s">
        <v>618</v>
      </c>
      <c r="O5201" t="s">
        <v>59</v>
      </c>
      <c r="P5201">
        <v>325</v>
      </c>
      <c r="Q5201" t="s">
        <v>1311</v>
      </c>
      <c r="R5201" t="s">
        <v>1311</v>
      </c>
      <c r="S5201" t="s">
        <v>188</v>
      </c>
      <c r="T5201" t="s">
        <v>188</v>
      </c>
      <c r="U5201">
        <v>18.6042156219</v>
      </c>
      <c r="V5201">
        <v>-69.9859085083</v>
      </c>
      <c r="W5201" t="s">
        <v>1312</v>
      </c>
      <c r="X5201" t="s">
        <v>85</v>
      </c>
      <c r="Y5201" t="s">
        <v>64</v>
      </c>
      <c r="Z5201" t="s">
        <v>65</v>
      </c>
      <c r="AA5201">
        <v>1153019701</v>
      </c>
      <c r="AB5201" t="s">
        <v>66</v>
      </c>
      <c r="AC5201" t="s">
        <v>67</v>
      </c>
      <c r="AD5201">
        <v>18.6042156219</v>
      </c>
      <c r="AE5201">
        <v>-69.9859085083</v>
      </c>
      <c r="AF5201" t="s">
        <v>16278</v>
      </c>
      <c r="AG5201" t="s">
        <v>32</v>
      </c>
      <c r="AH5201" t="s">
        <v>48</v>
      </c>
      <c r="AI5201" t="s">
        <v>87</v>
      </c>
      <c r="AJ5201" t="s">
        <v>1584</v>
      </c>
      <c r="AK5201" t="s">
        <v>191</v>
      </c>
      <c r="AL5201" t="s">
        <v>140</v>
      </c>
      <c r="AM5201" t="s">
        <v>192</v>
      </c>
      <c r="AR5201" t="s">
        <v>91</v>
      </c>
      <c r="AS5201">
        <v>9000112037</v>
      </c>
      <c r="AV5201" t="s">
        <v>153</v>
      </c>
      <c r="AW5201" t="str">
        <f>_xlfn.XLOOKUP(UNIVERSO[[#This Row],[RUTA-LOCALIDAD D&amp;N]],'[1]Cuota Ruta'!E:E,'[1]Cuota Ruta'!G:G)</f>
        <v>Cargar</v>
      </c>
    </row>
    <row r="5202" spans="1:49" x14ac:dyDescent="0.25">
      <c r="A5202" t="s">
        <v>48</v>
      </c>
      <c r="B5202" t="s">
        <v>49</v>
      </c>
      <c r="C5202" t="s">
        <v>50</v>
      </c>
      <c r="D5202" t="s">
        <v>51</v>
      </c>
      <c r="E5202" t="s">
        <v>218</v>
      </c>
      <c r="F5202" t="s">
        <v>194</v>
      </c>
      <c r="G5202">
        <v>9000115072</v>
      </c>
      <c r="H5202">
        <v>115072</v>
      </c>
      <c r="I5202" t="s">
        <v>9079</v>
      </c>
      <c r="J5202" t="s">
        <v>220</v>
      </c>
      <c r="K5202" t="s">
        <v>197</v>
      </c>
      <c r="L5202" t="s">
        <v>180</v>
      </c>
      <c r="M5202" t="s">
        <v>180</v>
      </c>
      <c r="N5202" t="s">
        <v>58</v>
      </c>
      <c r="O5202" t="s">
        <v>59</v>
      </c>
      <c r="P5202">
        <v>313</v>
      </c>
      <c r="Q5202" t="s">
        <v>222</v>
      </c>
      <c r="R5202" t="s">
        <v>222</v>
      </c>
      <c r="S5202" t="s">
        <v>223</v>
      </c>
      <c r="T5202" t="s">
        <v>223</v>
      </c>
      <c r="U5202">
        <v>18.969545360000001</v>
      </c>
      <c r="V5202">
        <v>-68.956947330000006</v>
      </c>
      <c r="W5202" t="s">
        <v>224</v>
      </c>
      <c r="X5202" t="s">
        <v>63</v>
      </c>
      <c r="Y5202" t="s">
        <v>64</v>
      </c>
      <c r="Z5202" t="s">
        <v>65</v>
      </c>
      <c r="AA5202">
        <v>1159008495</v>
      </c>
      <c r="AB5202" t="s">
        <v>66</v>
      </c>
      <c r="AC5202" t="s">
        <v>67</v>
      </c>
      <c r="AD5202">
        <v>18.969545360000001</v>
      </c>
      <c r="AE5202">
        <v>-68.956947330000006</v>
      </c>
      <c r="AF5202" t="s">
        <v>16279</v>
      </c>
      <c r="AG5202" t="s">
        <v>32</v>
      </c>
      <c r="AH5202" t="s">
        <v>48</v>
      </c>
      <c r="AI5202" t="s">
        <v>87</v>
      </c>
      <c r="AJ5202" t="s">
        <v>1584</v>
      </c>
      <c r="AK5202" t="s">
        <v>226</v>
      </c>
      <c r="AL5202" t="s">
        <v>218</v>
      </c>
      <c r="AM5202" t="s">
        <v>227</v>
      </c>
      <c r="AN5202">
        <v>10</v>
      </c>
      <c r="AO5202" t="s">
        <v>228</v>
      </c>
      <c r="AR5202" t="s">
        <v>91</v>
      </c>
      <c r="AS5202">
        <v>9000115072</v>
      </c>
      <c r="AU5202">
        <v>10</v>
      </c>
      <c r="AV5202" t="s">
        <v>92</v>
      </c>
      <c r="AW5202" t="str">
        <f>_xlfn.XLOOKUP(UNIVERSO[[#This Row],[RUTA-LOCALIDAD D&amp;N]],'[1]Cuota Ruta'!E:E,'[1]Cuota Ruta'!G:G)</f>
        <v>Cargar</v>
      </c>
    </row>
    <row r="5203" spans="1:49" x14ac:dyDescent="0.25">
      <c r="A5203" t="s">
        <v>48</v>
      </c>
      <c r="B5203" t="s">
        <v>49</v>
      </c>
      <c r="C5203" t="s">
        <v>50</v>
      </c>
      <c r="D5203" t="s">
        <v>76</v>
      </c>
      <c r="E5203" t="s">
        <v>218</v>
      </c>
      <c r="F5203" t="s">
        <v>194</v>
      </c>
      <c r="G5203">
        <v>9000115723</v>
      </c>
      <c r="H5203">
        <v>115723</v>
      </c>
      <c r="I5203" t="s">
        <v>16280</v>
      </c>
      <c r="J5203" t="s">
        <v>16281</v>
      </c>
      <c r="K5203" t="s">
        <v>197</v>
      </c>
      <c r="L5203" t="s">
        <v>180</v>
      </c>
      <c r="M5203" t="s">
        <v>180</v>
      </c>
      <c r="N5203" t="s">
        <v>58</v>
      </c>
      <c r="O5203" t="s">
        <v>59</v>
      </c>
      <c r="P5203">
        <v>303</v>
      </c>
      <c r="Q5203" t="s">
        <v>986</v>
      </c>
      <c r="R5203" t="s">
        <v>986</v>
      </c>
      <c r="S5203" t="s">
        <v>223</v>
      </c>
      <c r="T5203" t="s">
        <v>223</v>
      </c>
      <c r="U5203">
        <v>18.587066650000001</v>
      </c>
      <c r="V5203">
        <v>-68.397644040000003</v>
      </c>
      <c r="W5203" t="s">
        <v>987</v>
      </c>
      <c r="X5203" t="s">
        <v>63</v>
      </c>
      <c r="Y5203" t="s">
        <v>64</v>
      </c>
      <c r="Z5203" t="s">
        <v>99</v>
      </c>
      <c r="AA5203">
        <v>1159008759</v>
      </c>
      <c r="AB5203" t="s">
        <v>116</v>
      </c>
      <c r="AC5203" t="s">
        <v>67</v>
      </c>
      <c r="AD5203">
        <v>18.587088491427089</v>
      </c>
      <c r="AE5203">
        <v>-68.397596059497516</v>
      </c>
      <c r="AF5203" t="s">
        <v>16282</v>
      </c>
      <c r="AG5203" t="s">
        <v>32</v>
      </c>
      <c r="AH5203" t="s">
        <v>48</v>
      </c>
      <c r="AI5203" t="s">
        <v>87</v>
      </c>
      <c r="AJ5203" t="s">
        <v>1584</v>
      </c>
      <c r="AR5203" t="s">
        <v>91</v>
      </c>
      <c r="AS5203">
        <v>9000115723</v>
      </c>
      <c r="AW5203" t="str">
        <f>_xlfn.XLOOKUP(UNIVERSO[[#This Row],[RUTA-LOCALIDAD D&amp;N]],'[1]Cuota Ruta'!E:E,'[1]Cuota Ruta'!G:G)</f>
        <v>Cargar</v>
      </c>
    </row>
    <row r="5204" spans="1:49" x14ac:dyDescent="0.25">
      <c r="A5204" t="s">
        <v>48</v>
      </c>
      <c r="B5204" t="s">
        <v>49</v>
      </c>
      <c r="C5204" t="s">
        <v>50</v>
      </c>
      <c r="D5204" t="s">
        <v>76</v>
      </c>
      <c r="E5204" t="s">
        <v>218</v>
      </c>
      <c r="F5204" t="s">
        <v>194</v>
      </c>
      <c r="G5204">
        <v>9000116215</v>
      </c>
      <c r="H5204">
        <v>116215</v>
      </c>
      <c r="I5204" t="s">
        <v>16283</v>
      </c>
      <c r="J5204" t="s">
        <v>16284</v>
      </c>
      <c r="K5204" t="s">
        <v>197</v>
      </c>
      <c r="L5204" t="s">
        <v>180</v>
      </c>
      <c r="M5204" t="s">
        <v>180</v>
      </c>
      <c r="N5204" t="s">
        <v>253</v>
      </c>
      <c r="O5204" t="s">
        <v>59</v>
      </c>
      <c r="P5204">
        <v>314</v>
      </c>
      <c r="Q5204" t="s">
        <v>995</v>
      </c>
      <c r="R5204" t="s">
        <v>995</v>
      </c>
      <c r="S5204" t="s">
        <v>223</v>
      </c>
      <c r="T5204" t="s">
        <v>223</v>
      </c>
      <c r="U5204">
        <v>18.659669000000001</v>
      </c>
      <c r="V5204">
        <v>-68.436482999999996</v>
      </c>
      <c r="W5204" t="s">
        <v>996</v>
      </c>
      <c r="X5204" t="s">
        <v>85</v>
      </c>
      <c r="Y5204" t="s">
        <v>64</v>
      </c>
      <c r="Z5204" t="s">
        <v>99</v>
      </c>
      <c r="AA5204">
        <v>1159008799</v>
      </c>
      <c r="AB5204" t="s">
        <v>66</v>
      </c>
      <c r="AC5204" t="s">
        <v>67</v>
      </c>
      <c r="AD5204">
        <v>18.659669000000001</v>
      </c>
      <c r="AE5204">
        <v>-68.436482999999996</v>
      </c>
      <c r="AF5204" t="s">
        <v>16285</v>
      </c>
      <c r="AG5204" t="s">
        <v>32</v>
      </c>
      <c r="AH5204" t="s">
        <v>48</v>
      </c>
      <c r="AI5204" t="s">
        <v>87</v>
      </c>
      <c r="AJ5204" t="s">
        <v>1584</v>
      </c>
      <c r="AR5204" t="s">
        <v>91</v>
      </c>
      <c r="AS5204">
        <v>9000116215</v>
      </c>
      <c r="AW5204" t="str">
        <f>_xlfn.XLOOKUP(UNIVERSO[[#This Row],[RUTA-LOCALIDAD D&amp;N]],'[1]Cuota Ruta'!E:E,'[1]Cuota Ruta'!G:G)</f>
        <v>Cargar</v>
      </c>
    </row>
    <row r="5205" spans="1:49" x14ac:dyDescent="0.25">
      <c r="A5205" t="s">
        <v>48</v>
      </c>
      <c r="B5205" t="s">
        <v>380</v>
      </c>
      <c r="C5205" t="s">
        <v>381</v>
      </c>
      <c r="D5205" t="s">
        <v>51</v>
      </c>
      <c r="E5205" t="s">
        <v>338</v>
      </c>
      <c r="F5205" t="s">
        <v>283</v>
      </c>
      <c r="G5205">
        <v>9000117958</v>
      </c>
      <c r="H5205">
        <v>117958</v>
      </c>
      <c r="I5205" t="s">
        <v>16286</v>
      </c>
      <c r="J5205" t="s">
        <v>16287</v>
      </c>
      <c r="K5205" t="s">
        <v>286</v>
      </c>
      <c r="L5205" t="s">
        <v>338</v>
      </c>
      <c r="M5205" t="s">
        <v>338</v>
      </c>
      <c r="N5205" t="s">
        <v>3466</v>
      </c>
      <c r="O5205" t="s">
        <v>434</v>
      </c>
      <c r="P5205">
        <v>365</v>
      </c>
      <c r="Q5205" t="s">
        <v>1408</v>
      </c>
      <c r="R5205" t="s">
        <v>1408</v>
      </c>
      <c r="S5205" t="s">
        <v>504</v>
      </c>
      <c r="T5205" t="s">
        <v>504</v>
      </c>
      <c r="U5205">
        <v>19.485565189999999</v>
      </c>
      <c r="V5205">
        <v>-70.724029540000004</v>
      </c>
      <c r="W5205" t="s">
        <v>1409</v>
      </c>
      <c r="X5205" t="s">
        <v>63</v>
      </c>
      <c r="Y5205" t="s">
        <v>64</v>
      </c>
      <c r="Z5205" t="s">
        <v>65</v>
      </c>
      <c r="AA5205">
        <v>1151028152</v>
      </c>
      <c r="AB5205" t="s">
        <v>66</v>
      </c>
      <c r="AC5205" t="s">
        <v>67</v>
      </c>
      <c r="AD5205">
        <v>19.485565189999999</v>
      </c>
      <c r="AE5205">
        <v>-70.724029540000004</v>
      </c>
      <c r="AF5205" t="s">
        <v>16288</v>
      </c>
      <c r="AG5205" t="s">
        <v>32</v>
      </c>
      <c r="AH5205" t="s">
        <v>48</v>
      </c>
      <c r="AI5205" t="s">
        <v>87</v>
      </c>
      <c r="AJ5205" t="s">
        <v>1584</v>
      </c>
      <c r="AK5205" t="s">
        <v>346</v>
      </c>
      <c r="AL5205" t="s">
        <v>338</v>
      </c>
      <c r="AM5205" t="s">
        <v>347</v>
      </c>
      <c r="AR5205" t="s">
        <v>91</v>
      </c>
      <c r="AS5205">
        <v>9000117958</v>
      </c>
      <c r="AV5205" t="s">
        <v>349</v>
      </c>
      <c r="AW5205" t="str">
        <f>_xlfn.XLOOKUP(UNIVERSO[[#This Row],[RUTA-LOCALIDAD D&amp;N]],'[1]Cuota Ruta'!E:E,'[1]Cuota Ruta'!G:G)</f>
        <v>Cargar</v>
      </c>
    </row>
    <row r="5206" spans="1:49" x14ac:dyDescent="0.25">
      <c r="A5206" t="s">
        <v>48</v>
      </c>
      <c r="B5206" t="s">
        <v>49</v>
      </c>
      <c r="C5206" t="s">
        <v>50</v>
      </c>
      <c r="D5206" t="s">
        <v>76</v>
      </c>
      <c r="E5206" t="s">
        <v>193</v>
      </c>
      <c r="F5206" t="s">
        <v>194</v>
      </c>
      <c r="G5206">
        <v>9000120743</v>
      </c>
      <c r="H5206">
        <v>120743</v>
      </c>
      <c r="I5206" t="s">
        <v>16289</v>
      </c>
      <c r="J5206" t="s">
        <v>16290</v>
      </c>
      <c r="K5206" t="s">
        <v>197</v>
      </c>
      <c r="L5206" t="s">
        <v>198</v>
      </c>
      <c r="M5206" t="s">
        <v>198</v>
      </c>
      <c r="N5206" t="s">
        <v>16291</v>
      </c>
      <c r="O5206" t="s">
        <v>59</v>
      </c>
      <c r="P5206">
        <v>309</v>
      </c>
      <c r="Q5206" t="s">
        <v>773</v>
      </c>
      <c r="R5206" t="s">
        <v>773</v>
      </c>
      <c r="S5206" t="s">
        <v>774</v>
      </c>
      <c r="T5206" t="s">
        <v>774</v>
      </c>
      <c r="U5206">
        <v>18.482769009999998</v>
      </c>
      <c r="V5206">
        <v>-69.30155182</v>
      </c>
      <c r="W5206" t="s">
        <v>775</v>
      </c>
      <c r="X5206" t="s">
        <v>85</v>
      </c>
      <c r="Y5206" t="s">
        <v>64</v>
      </c>
      <c r="Z5206" t="s">
        <v>99</v>
      </c>
      <c r="AA5206">
        <v>1160007972</v>
      </c>
      <c r="AB5206" t="s">
        <v>116</v>
      </c>
      <c r="AC5206" t="s">
        <v>67</v>
      </c>
      <c r="AD5206">
        <v>18.482755600000001</v>
      </c>
      <c r="AE5206">
        <v>-69.301535000000001</v>
      </c>
      <c r="AF5206" t="s">
        <v>16292</v>
      </c>
      <c r="AG5206" t="s">
        <v>32</v>
      </c>
      <c r="AH5206" t="s">
        <v>48</v>
      </c>
      <c r="AI5206" t="s">
        <v>87</v>
      </c>
      <c r="AJ5206" t="s">
        <v>1584</v>
      </c>
      <c r="AK5206" t="s">
        <v>203</v>
      </c>
      <c r="AL5206" t="s">
        <v>193</v>
      </c>
      <c r="AM5206" t="s">
        <v>204</v>
      </c>
      <c r="AR5206" t="s">
        <v>91</v>
      </c>
      <c r="AS5206">
        <v>9000120743</v>
      </c>
      <c r="AV5206" t="s">
        <v>206</v>
      </c>
      <c r="AW5206" t="str">
        <f>_xlfn.XLOOKUP(UNIVERSO[[#This Row],[RUTA-LOCALIDAD D&amp;N]],'[1]Cuota Ruta'!E:E,'[1]Cuota Ruta'!G:G)</f>
        <v>Cargar</v>
      </c>
    </row>
    <row r="5207" spans="1:49" x14ac:dyDescent="0.25">
      <c r="A5207" t="s">
        <v>48</v>
      </c>
      <c r="B5207" t="s">
        <v>49</v>
      </c>
      <c r="C5207" t="s">
        <v>50</v>
      </c>
      <c r="D5207" t="s">
        <v>76</v>
      </c>
      <c r="E5207" t="s">
        <v>193</v>
      </c>
      <c r="F5207" t="s">
        <v>194</v>
      </c>
      <c r="G5207">
        <v>9000121177</v>
      </c>
      <c r="H5207">
        <v>121177</v>
      </c>
      <c r="I5207" t="s">
        <v>16293</v>
      </c>
      <c r="J5207" t="s">
        <v>16294</v>
      </c>
      <c r="K5207" t="s">
        <v>197</v>
      </c>
      <c r="L5207" t="s">
        <v>193</v>
      </c>
      <c r="M5207" t="s">
        <v>193</v>
      </c>
      <c r="N5207" t="s">
        <v>58</v>
      </c>
      <c r="O5207" t="s">
        <v>59</v>
      </c>
      <c r="P5207">
        <v>304</v>
      </c>
      <c r="Q5207" t="s">
        <v>1374</v>
      </c>
      <c r="R5207" t="s">
        <v>1374</v>
      </c>
      <c r="S5207" t="s">
        <v>327</v>
      </c>
      <c r="T5207" t="s">
        <v>327</v>
      </c>
      <c r="U5207">
        <v>18.43032646</v>
      </c>
      <c r="V5207">
        <v>-68.673797609999994</v>
      </c>
      <c r="W5207" t="s">
        <v>1375</v>
      </c>
      <c r="X5207" t="s">
        <v>63</v>
      </c>
      <c r="Y5207" t="s">
        <v>64</v>
      </c>
      <c r="Z5207" t="s">
        <v>99</v>
      </c>
      <c r="AA5207">
        <v>1160007999</v>
      </c>
      <c r="AB5207" t="s">
        <v>66</v>
      </c>
      <c r="AC5207" t="s">
        <v>67</v>
      </c>
      <c r="AD5207">
        <v>18.43032646</v>
      </c>
      <c r="AE5207">
        <v>-68.673797609999994</v>
      </c>
      <c r="AF5207" t="s">
        <v>16295</v>
      </c>
      <c r="AG5207" t="s">
        <v>32</v>
      </c>
      <c r="AH5207" t="s">
        <v>48</v>
      </c>
      <c r="AI5207" t="s">
        <v>87</v>
      </c>
      <c r="AJ5207" t="s">
        <v>1584</v>
      </c>
      <c r="AK5207" t="s">
        <v>330</v>
      </c>
      <c r="AL5207" t="s">
        <v>193</v>
      </c>
      <c r="AM5207" t="s">
        <v>331</v>
      </c>
      <c r="AR5207" t="s">
        <v>91</v>
      </c>
      <c r="AS5207">
        <v>9000121177</v>
      </c>
      <c r="AV5207" t="s">
        <v>206</v>
      </c>
      <c r="AW5207" t="str">
        <f>_xlfn.XLOOKUP(UNIVERSO[[#This Row],[RUTA-LOCALIDAD D&amp;N]],'[1]Cuota Ruta'!E:E,'[1]Cuota Ruta'!G:G)</f>
        <v>Cargar</v>
      </c>
    </row>
    <row r="5208" spans="1:49" x14ac:dyDescent="0.25">
      <c r="A5208" t="s">
        <v>48</v>
      </c>
      <c r="B5208" t="s">
        <v>49</v>
      </c>
      <c r="C5208" t="s">
        <v>50</v>
      </c>
      <c r="D5208" t="s">
        <v>76</v>
      </c>
      <c r="E5208" t="s">
        <v>485</v>
      </c>
      <c r="F5208" t="s">
        <v>283</v>
      </c>
      <c r="G5208">
        <v>9000121597</v>
      </c>
      <c r="H5208">
        <v>121597</v>
      </c>
      <c r="I5208" t="s">
        <v>16296</v>
      </c>
      <c r="J5208" t="s">
        <v>16297</v>
      </c>
      <c r="K5208" t="s">
        <v>286</v>
      </c>
      <c r="L5208" t="s">
        <v>488</v>
      </c>
      <c r="M5208" t="s">
        <v>488</v>
      </c>
      <c r="N5208" t="s">
        <v>5287</v>
      </c>
      <c r="O5208" t="s">
        <v>59</v>
      </c>
      <c r="P5208">
        <v>338</v>
      </c>
      <c r="Q5208" t="s">
        <v>490</v>
      </c>
      <c r="R5208" t="s">
        <v>490</v>
      </c>
      <c r="S5208" t="s">
        <v>491</v>
      </c>
      <c r="T5208" t="s">
        <v>491</v>
      </c>
      <c r="U5208">
        <v>19.414871215820298</v>
      </c>
      <c r="V5208">
        <v>-71.165069580078097</v>
      </c>
      <c r="W5208" t="s">
        <v>492</v>
      </c>
      <c r="X5208" t="s">
        <v>85</v>
      </c>
      <c r="Y5208" t="s">
        <v>64</v>
      </c>
      <c r="Z5208" t="s">
        <v>99</v>
      </c>
      <c r="AA5208">
        <v>1158009016</v>
      </c>
      <c r="AB5208" t="s">
        <v>116</v>
      </c>
      <c r="AC5208" t="s">
        <v>67</v>
      </c>
      <c r="AD5208">
        <v>19.414876666666661</v>
      </c>
      <c r="AE5208">
        <v>-71.165046666666669</v>
      </c>
      <c r="AF5208" t="s">
        <v>16298</v>
      </c>
      <c r="AG5208" t="s">
        <v>32</v>
      </c>
      <c r="AH5208" t="s">
        <v>48</v>
      </c>
      <c r="AI5208" t="s">
        <v>87</v>
      </c>
      <c r="AJ5208" t="s">
        <v>1584</v>
      </c>
      <c r="AK5208" t="s">
        <v>494</v>
      </c>
      <c r="AL5208" t="s">
        <v>485</v>
      </c>
      <c r="AM5208" t="s">
        <v>495</v>
      </c>
      <c r="AR5208" t="s">
        <v>91</v>
      </c>
      <c r="AS5208">
        <v>9000121597</v>
      </c>
      <c r="AV5208" t="s">
        <v>349</v>
      </c>
      <c r="AW5208" t="str">
        <f>_xlfn.XLOOKUP(UNIVERSO[[#This Row],[RUTA-LOCALIDAD D&amp;N]],'[1]Cuota Ruta'!E:E,'[1]Cuota Ruta'!G:G)</f>
        <v>Cargar</v>
      </c>
    </row>
    <row r="5209" spans="1:49" x14ac:dyDescent="0.25">
      <c r="A5209" t="s">
        <v>48</v>
      </c>
      <c r="B5209" t="s">
        <v>380</v>
      </c>
      <c r="C5209" t="s">
        <v>381</v>
      </c>
      <c r="D5209" t="s">
        <v>51</v>
      </c>
      <c r="E5209" t="s">
        <v>917</v>
      </c>
      <c r="F5209" t="s">
        <v>283</v>
      </c>
      <c r="G5209">
        <v>9000123500</v>
      </c>
      <c r="H5209">
        <v>123500</v>
      </c>
      <c r="I5209" t="s">
        <v>16299</v>
      </c>
      <c r="J5209" t="s">
        <v>16300</v>
      </c>
      <c r="K5209" t="s">
        <v>286</v>
      </c>
      <c r="L5209" t="s">
        <v>917</v>
      </c>
      <c r="M5209" t="s">
        <v>917</v>
      </c>
      <c r="N5209" t="s">
        <v>3462</v>
      </c>
      <c r="O5209" t="s">
        <v>59</v>
      </c>
      <c r="P5209">
        <v>308</v>
      </c>
      <c r="Q5209" t="s">
        <v>2392</v>
      </c>
      <c r="R5209" t="s">
        <v>2392</v>
      </c>
      <c r="S5209" t="s">
        <v>922</v>
      </c>
      <c r="T5209" t="s">
        <v>922</v>
      </c>
      <c r="U5209">
        <v>19.75018</v>
      </c>
      <c r="V5209">
        <v>-70.414280000000005</v>
      </c>
      <c r="W5209" t="s">
        <v>2393</v>
      </c>
      <c r="X5209" t="s">
        <v>85</v>
      </c>
      <c r="Y5209" t="s">
        <v>64</v>
      </c>
      <c r="Z5209" t="s">
        <v>65</v>
      </c>
      <c r="AA5209">
        <v>1156009213</v>
      </c>
      <c r="AB5209" t="s">
        <v>116</v>
      </c>
      <c r="AC5209" t="s">
        <v>67</v>
      </c>
      <c r="AD5209">
        <v>19.750174999999999</v>
      </c>
      <c r="AE5209">
        <v>-70.414348333333322</v>
      </c>
      <c r="AF5209" t="s">
        <v>16301</v>
      </c>
      <c r="AG5209" t="s">
        <v>32</v>
      </c>
      <c r="AH5209" t="s">
        <v>48</v>
      </c>
      <c r="AI5209" t="s">
        <v>87</v>
      </c>
      <c r="AJ5209" t="s">
        <v>1584</v>
      </c>
      <c r="AK5209" t="s">
        <v>925</v>
      </c>
      <c r="AL5209" t="s">
        <v>917</v>
      </c>
      <c r="AM5209" t="s">
        <v>926</v>
      </c>
      <c r="AR5209" t="s">
        <v>91</v>
      </c>
      <c r="AS5209">
        <v>9000123500</v>
      </c>
      <c r="AV5209" t="s">
        <v>267</v>
      </c>
      <c r="AW5209" t="str">
        <f>_xlfn.XLOOKUP(UNIVERSO[[#This Row],[RUTA-LOCALIDAD D&amp;N]],'[1]Cuota Ruta'!E:E,'[1]Cuota Ruta'!G:G)</f>
        <v>Cargar</v>
      </c>
    </row>
    <row r="5210" spans="1:49" x14ac:dyDescent="0.25">
      <c r="A5210" t="s">
        <v>48</v>
      </c>
      <c r="B5210" t="s">
        <v>49</v>
      </c>
      <c r="C5210" t="s">
        <v>50</v>
      </c>
      <c r="D5210" t="s">
        <v>124</v>
      </c>
      <c r="E5210" t="s">
        <v>257</v>
      </c>
      <c r="F5210" t="s">
        <v>194</v>
      </c>
      <c r="G5210">
        <v>9000128112</v>
      </c>
      <c r="H5210">
        <v>128112</v>
      </c>
      <c r="I5210" t="s">
        <v>356</v>
      </c>
      <c r="J5210" t="s">
        <v>16302</v>
      </c>
      <c r="K5210" t="s">
        <v>197</v>
      </c>
      <c r="L5210" t="s">
        <v>301</v>
      </c>
      <c r="M5210" t="s">
        <v>301</v>
      </c>
      <c r="N5210" t="s">
        <v>3921</v>
      </c>
      <c r="O5210" t="s">
        <v>59</v>
      </c>
      <c r="P5210">
        <v>314</v>
      </c>
      <c r="Q5210" t="s">
        <v>953</v>
      </c>
      <c r="R5210" t="s">
        <v>953</v>
      </c>
      <c r="S5210" t="s">
        <v>262</v>
      </c>
      <c r="T5210" t="s">
        <v>262</v>
      </c>
      <c r="U5210">
        <v>19.113796234130799</v>
      </c>
      <c r="V5210">
        <v>-69.821159362792898</v>
      </c>
      <c r="W5210" t="s">
        <v>954</v>
      </c>
      <c r="X5210" t="s">
        <v>63</v>
      </c>
      <c r="Y5210" t="s">
        <v>64</v>
      </c>
      <c r="Z5210" t="s">
        <v>65</v>
      </c>
      <c r="AA5210">
        <v>1152009711</v>
      </c>
      <c r="AB5210" t="s">
        <v>66</v>
      </c>
      <c r="AC5210" t="s">
        <v>67</v>
      </c>
      <c r="AD5210">
        <v>19.113796234130799</v>
      </c>
      <c r="AE5210">
        <v>-69.821159362792898</v>
      </c>
      <c r="AF5210" t="s">
        <v>16303</v>
      </c>
      <c r="AG5210" t="s">
        <v>32</v>
      </c>
      <c r="AH5210" t="s">
        <v>48</v>
      </c>
      <c r="AI5210" t="s">
        <v>87</v>
      </c>
      <c r="AJ5210" t="s">
        <v>1584</v>
      </c>
      <c r="AK5210" t="s">
        <v>265</v>
      </c>
      <c r="AL5210" t="s">
        <v>257</v>
      </c>
      <c r="AM5210" t="s">
        <v>266</v>
      </c>
      <c r="AR5210" t="s">
        <v>91</v>
      </c>
      <c r="AS5210">
        <v>9000128112</v>
      </c>
      <c r="AV5210" t="s">
        <v>267</v>
      </c>
      <c r="AW5210" t="str">
        <f>_xlfn.XLOOKUP(UNIVERSO[[#This Row],[RUTA-LOCALIDAD D&amp;N]],'[1]Cuota Ruta'!E:E,'[1]Cuota Ruta'!G:G)</f>
        <v>Cargar</v>
      </c>
    </row>
    <row r="5211" spans="1:49" x14ac:dyDescent="0.25">
      <c r="A5211" t="s">
        <v>48</v>
      </c>
      <c r="B5211" t="s">
        <v>49</v>
      </c>
      <c r="C5211" t="s">
        <v>50</v>
      </c>
      <c r="D5211" t="s">
        <v>51</v>
      </c>
      <c r="E5211" t="s">
        <v>485</v>
      </c>
      <c r="F5211" t="s">
        <v>283</v>
      </c>
      <c r="G5211">
        <v>9000129130</v>
      </c>
      <c r="H5211">
        <v>129130</v>
      </c>
      <c r="I5211" t="s">
        <v>16304</v>
      </c>
      <c r="J5211" t="s">
        <v>16305</v>
      </c>
      <c r="K5211" t="s">
        <v>286</v>
      </c>
      <c r="L5211" t="s">
        <v>488</v>
      </c>
      <c r="M5211" t="s">
        <v>488</v>
      </c>
      <c r="N5211" t="s">
        <v>2365</v>
      </c>
      <c r="O5211" t="s">
        <v>59</v>
      </c>
      <c r="P5211">
        <v>342</v>
      </c>
      <c r="Q5211" t="s">
        <v>2586</v>
      </c>
      <c r="R5211" t="s">
        <v>2586</v>
      </c>
      <c r="S5211" t="s">
        <v>1050</v>
      </c>
      <c r="T5211" t="s">
        <v>1050</v>
      </c>
      <c r="U5211">
        <v>19.411878585815401</v>
      </c>
      <c r="V5211">
        <v>-71.442428588867102</v>
      </c>
      <c r="W5211" t="s">
        <v>2587</v>
      </c>
      <c r="X5211" t="s">
        <v>63</v>
      </c>
      <c r="Y5211" t="s">
        <v>64</v>
      </c>
      <c r="Z5211" t="s">
        <v>65</v>
      </c>
      <c r="AA5211">
        <v>1158009453</v>
      </c>
      <c r="AB5211" t="s">
        <v>66</v>
      </c>
      <c r="AC5211" t="s">
        <v>67</v>
      </c>
      <c r="AD5211">
        <v>19.411878585815401</v>
      </c>
      <c r="AE5211">
        <v>-71.442428588867102</v>
      </c>
      <c r="AF5211" t="s">
        <v>16306</v>
      </c>
      <c r="AG5211" t="s">
        <v>32</v>
      </c>
      <c r="AH5211" t="s">
        <v>48</v>
      </c>
      <c r="AI5211" t="s">
        <v>87</v>
      </c>
      <c r="AJ5211" t="s">
        <v>1584</v>
      </c>
      <c r="AK5211" t="s">
        <v>494</v>
      </c>
      <c r="AL5211" t="s">
        <v>485</v>
      </c>
      <c r="AM5211" t="s">
        <v>495</v>
      </c>
      <c r="AR5211" t="s">
        <v>91</v>
      </c>
      <c r="AS5211">
        <v>9000129130</v>
      </c>
      <c r="AV5211" t="s">
        <v>349</v>
      </c>
      <c r="AW5211" t="str">
        <f>_xlfn.XLOOKUP(UNIVERSO[[#This Row],[RUTA-LOCALIDAD D&amp;N]],'[1]Cuota Ruta'!E:E,'[1]Cuota Ruta'!G:G)</f>
        <v>Cargar</v>
      </c>
    </row>
    <row r="5212" spans="1:49" x14ac:dyDescent="0.25">
      <c r="A5212" t="s">
        <v>48</v>
      </c>
      <c r="B5212" t="s">
        <v>380</v>
      </c>
      <c r="C5212" t="s">
        <v>381</v>
      </c>
      <c r="D5212" t="s">
        <v>51</v>
      </c>
      <c r="E5212" t="s">
        <v>140</v>
      </c>
      <c r="F5212" t="s">
        <v>141</v>
      </c>
      <c r="G5212">
        <v>9000133898</v>
      </c>
      <c r="H5212">
        <v>133898</v>
      </c>
      <c r="I5212" t="s">
        <v>16307</v>
      </c>
      <c r="J5212" t="s">
        <v>16308</v>
      </c>
      <c r="K5212" t="s">
        <v>144</v>
      </c>
      <c r="L5212" t="s">
        <v>93</v>
      </c>
      <c r="M5212" t="s">
        <v>93</v>
      </c>
      <c r="N5212" t="s">
        <v>604</v>
      </c>
      <c r="O5212" t="s">
        <v>434</v>
      </c>
      <c r="P5212">
        <v>400</v>
      </c>
      <c r="Q5212" t="s">
        <v>1501</v>
      </c>
      <c r="R5212" t="s">
        <v>1501</v>
      </c>
      <c r="S5212" t="s">
        <v>436</v>
      </c>
      <c r="T5212" t="s">
        <v>436</v>
      </c>
      <c r="U5212">
        <v>18.452755</v>
      </c>
      <c r="V5212">
        <v>-69.605667100000005</v>
      </c>
      <c r="W5212" t="s">
        <v>1502</v>
      </c>
      <c r="X5212" t="s">
        <v>85</v>
      </c>
      <c r="Y5212" t="s">
        <v>64</v>
      </c>
      <c r="Z5212" t="s">
        <v>65</v>
      </c>
      <c r="AA5212">
        <v>1153023763</v>
      </c>
      <c r="AB5212" t="s">
        <v>66</v>
      </c>
      <c r="AC5212" t="s">
        <v>67</v>
      </c>
      <c r="AD5212">
        <v>18.452755</v>
      </c>
      <c r="AE5212">
        <v>-69.605667100000005</v>
      </c>
      <c r="AF5212" t="s">
        <v>16309</v>
      </c>
      <c r="AG5212" t="s">
        <v>32</v>
      </c>
      <c r="AH5212" t="s">
        <v>48</v>
      </c>
      <c r="AI5212" t="s">
        <v>87</v>
      </c>
      <c r="AJ5212" t="s">
        <v>1584</v>
      </c>
      <c r="AK5212" t="s">
        <v>150</v>
      </c>
      <c r="AL5212" t="s">
        <v>140</v>
      </c>
      <c r="AM5212" t="s">
        <v>151</v>
      </c>
      <c r="AR5212" t="s">
        <v>91</v>
      </c>
      <c r="AS5212">
        <v>9000133898</v>
      </c>
      <c r="AV5212" t="s">
        <v>153</v>
      </c>
      <c r="AW5212" t="str">
        <f>_xlfn.XLOOKUP(UNIVERSO[[#This Row],[RUTA-LOCALIDAD D&amp;N]],'[1]Cuota Ruta'!E:E,'[1]Cuota Ruta'!G:G)</f>
        <v>Cargar</v>
      </c>
    </row>
    <row r="5213" spans="1:49" x14ac:dyDescent="0.25">
      <c r="A5213" t="s">
        <v>48</v>
      </c>
      <c r="B5213" t="s">
        <v>49</v>
      </c>
      <c r="C5213" t="s">
        <v>50</v>
      </c>
      <c r="D5213" t="s">
        <v>76</v>
      </c>
      <c r="E5213" t="s">
        <v>218</v>
      </c>
      <c r="F5213" t="s">
        <v>194</v>
      </c>
      <c r="G5213">
        <v>9000133968</v>
      </c>
      <c r="H5213">
        <v>133968</v>
      </c>
      <c r="I5213" t="s">
        <v>16310</v>
      </c>
      <c r="J5213" t="s">
        <v>16311</v>
      </c>
      <c r="K5213" t="s">
        <v>197</v>
      </c>
      <c r="L5213" t="s">
        <v>180</v>
      </c>
      <c r="M5213" t="s">
        <v>180</v>
      </c>
      <c r="N5213" t="s">
        <v>58</v>
      </c>
      <c r="O5213" t="s">
        <v>59</v>
      </c>
      <c r="P5213">
        <v>308</v>
      </c>
      <c r="Q5213" t="s">
        <v>1005</v>
      </c>
      <c r="R5213" t="s">
        <v>1005</v>
      </c>
      <c r="S5213" t="s">
        <v>223</v>
      </c>
      <c r="T5213" t="s">
        <v>223</v>
      </c>
      <c r="U5213">
        <v>18.6015625</v>
      </c>
      <c r="V5213">
        <v>-68.417427099999998</v>
      </c>
      <c r="W5213" t="s">
        <v>1006</v>
      </c>
      <c r="X5213" t="s">
        <v>63</v>
      </c>
      <c r="Y5213" t="s">
        <v>64</v>
      </c>
      <c r="Z5213" t="s">
        <v>65</v>
      </c>
      <c r="AA5213">
        <v>1159009737</v>
      </c>
      <c r="AB5213" t="s">
        <v>116</v>
      </c>
      <c r="AC5213" t="s">
        <v>67</v>
      </c>
      <c r="AD5213">
        <v>18.601575700000001</v>
      </c>
      <c r="AE5213">
        <v>-68.417415199999994</v>
      </c>
      <c r="AF5213" t="s">
        <v>16312</v>
      </c>
      <c r="AG5213" t="s">
        <v>32</v>
      </c>
      <c r="AH5213" t="s">
        <v>48</v>
      </c>
      <c r="AI5213" t="s">
        <v>87</v>
      </c>
      <c r="AJ5213" t="s">
        <v>1584</v>
      </c>
      <c r="AR5213" t="s">
        <v>91</v>
      </c>
      <c r="AS5213">
        <v>9000133968</v>
      </c>
      <c r="AW5213" t="str">
        <f>_xlfn.XLOOKUP(UNIVERSO[[#This Row],[RUTA-LOCALIDAD D&amp;N]],'[1]Cuota Ruta'!E:E,'[1]Cuota Ruta'!G:G)</f>
        <v>Cargar</v>
      </c>
    </row>
    <row r="5214" spans="1:49" x14ac:dyDescent="0.25">
      <c r="A5214" t="s">
        <v>48</v>
      </c>
      <c r="B5214" t="s">
        <v>49</v>
      </c>
      <c r="C5214" t="s">
        <v>50</v>
      </c>
      <c r="D5214" t="s">
        <v>312</v>
      </c>
      <c r="E5214" t="s">
        <v>1196</v>
      </c>
      <c r="F5214" t="s">
        <v>126</v>
      </c>
      <c r="G5214">
        <v>9000134553</v>
      </c>
      <c r="H5214">
        <v>134553</v>
      </c>
      <c r="I5214" t="s">
        <v>16313</v>
      </c>
      <c r="J5214" t="s">
        <v>16314</v>
      </c>
      <c r="K5214" t="s">
        <v>129</v>
      </c>
      <c r="L5214" t="s">
        <v>1199</v>
      </c>
      <c r="M5214" t="s">
        <v>58</v>
      </c>
      <c r="N5214" t="s">
        <v>1199</v>
      </c>
      <c r="O5214" t="s">
        <v>126</v>
      </c>
      <c r="P5214">
        <v>311</v>
      </c>
      <c r="Q5214" t="s">
        <v>1590</v>
      </c>
      <c r="R5214" t="s">
        <v>1590</v>
      </c>
      <c r="S5214" t="s">
        <v>1201</v>
      </c>
      <c r="T5214" t="s">
        <v>1201</v>
      </c>
      <c r="U5214">
        <v>18.455660000000002</v>
      </c>
      <c r="V5214">
        <v>-70.734279999999998</v>
      </c>
      <c r="W5214" t="s">
        <v>1591</v>
      </c>
      <c r="X5214" t="s">
        <v>63</v>
      </c>
      <c r="Y5214" t="s">
        <v>64</v>
      </c>
      <c r="Z5214" t="s">
        <v>65</v>
      </c>
      <c r="AA5214">
        <v>1163013778</v>
      </c>
      <c r="AB5214" t="s">
        <v>66</v>
      </c>
      <c r="AC5214" t="s">
        <v>67</v>
      </c>
      <c r="AD5214">
        <v>18.455660000000002</v>
      </c>
      <c r="AE5214">
        <v>-70.734279999999998</v>
      </c>
      <c r="AF5214" t="s">
        <v>16315</v>
      </c>
      <c r="AG5214" t="s">
        <v>32</v>
      </c>
      <c r="AH5214" t="s">
        <v>48</v>
      </c>
      <c r="AI5214" t="s">
        <v>87</v>
      </c>
      <c r="AJ5214" t="s">
        <v>1584</v>
      </c>
      <c r="AK5214" t="s">
        <v>1204</v>
      </c>
      <c r="AL5214" t="s">
        <v>1196</v>
      </c>
      <c r="AM5214" t="s">
        <v>1205</v>
      </c>
      <c r="AN5214">
        <v>10</v>
      </c>
      <c r="AO5214" t="s">
        <v>228</v>
      </c>
      <c r="AR5214" t="s">
        <v>91</v>
      </c>
      <c r="AS5214">
        <v>9000134553</v>
      </c>
      <c r="AU5214">
        <v>10</v>
      </c>
      <c r="AV5214" t="s">
        <v>281</v>
      </c>
      <c r="AW5214" t="str">
        <f>_xlfn.XLOOKUP(UNIVERSO[[#This Row],[RUTA-LOCALIDAD D&amp;N]],'[1]Cuota Ruta'!E:E,'[1]Cuota Ruta'!G:G)</f>
        <v>Cargar</v>
      </c>
    </row>
    <row r="5215" spans="1:49" x14ac:dyDescent="0.25">
      <c r="A5215" t="s">
        <v>48</v>
      </c>
      <c r="B5215" t="s">
        <v>49</v>
      </c>
      <c r="C5215" t="s">
        <v>50</v>
      </c>
      <c r="D5215" t="s">
        <v>51</v>
      </c>
      <c r="E5215" t="s">
        <v>193</v>
      </c>
      <c r="F5215" t="s">
        <v>194</v>
      </c>
      <c r="G5215">
        <v>9000135861</v>
      </c>
      <c r="H5215">
        <v>135861</v>
      </c>
      <c r="I5215" t="s">
        <v>16316</v>
      </c>
      <c r="J5215" t="s">
        <v>16317</v>
      </c>
      <c r="K5215" t="s">
        <v>197</v>
      </c>
      <c r="L5215" t="s">
        <v>1417</v>
      </c>
      <c r="M5215" t="s">
        <v>1417</v>
      </c>
      <c r="N5215" t="s">
        <v>253</v>
      </c>
      <c r="O5215" t="s">
        <v>59</v>
      </c>
      <c r="P5215">
        <v>328</v>
      </c>
      <c r="Q5215" t="s">
        <v>1418</v>
      </c>
      <c r="R5215" t="s">
        <v>1418</v>
      </c>
      <c r="S5215" t="s">
        <v>774</v>
      </c>
      <c r="T5215" t="s">
        <v>774</v>
      </c>
      <c r="U5215">
        <v>18.774837489999999</v>
      </c>
      <c r="V5215">
        <v>-69.263732910000002</v>
      </c>
      <c r="W5215" t="s">
        <v>1419</v>
      </c>
      <c r="X5215" t="s">
        <v>63</v>
      </c>
      <c r="Y5215" t="s">
        <v>64</v>
      </c>
      <c r="Z5215" t="s">
        <v>65</v>
      </c>
      <c r="AA5215">
        <v>1160018775</v>
      </c>
      <c r="AB5215" t="s">
        <v>66</v>
      </c>
      <c r="AC5215" t="s">
        <v>67</v>
      </c>
      <c r="AD5215">
        <v>18.774837489999999</v>
      </c>
      <c r="AE5215">
        <v>-69.263732910000002</v>
      </c>
      <c r="AF5215" t="s">
        <v>16318</v>
      </c>
      <c r="AG5215" t="s">
        <v>32</v>
      </c>
      <c r="AH5215" t="s">
        <v>48</v>
      </c>
      <c r="AI5215" t="s">
        <v>87</v>
      </c>
      <c r="AJ5215" t="s">
        <v>1584</v>
      </c>
      <c r="AK5215" t="s">
        <v>226</v>
      </c>
      <c r="AL5215" t="s">
        <v>193</v>
      </c>
      <c r="AM5215" t="s">
        <v>227</v>
      </c>
      <c r="AR5215" t="s">
        <v>91</v>
      </c>
      <c r="AS5215">
        <v>9000135861</v>
      </c>
      <c r="AV5215" t="s">
        <v>92</v>
      </c>
      <c r="AW5215" t="str">
        <f>_xlfn.XLOOKUP(UNIVERSO[[#This Row],[RUTA-LOCALIDAD D&amp;N]],'[1]Cuota Ruta'!E:E,'[1]Cuota Ruta'!G:G)</f>
        <v>Cargar</v>
      </c>
    </row>
    <row r="5216" spans="1:49" x14ac:dyDescent="0.25">
      <c r="A5216" t="s">
        <v>48</v>
      </c>
      <c r="B5216" t="s">
        <v>49</v>
      </c>
      <c r="C5216" t="s">
        <v>50</v>
      </c>
      <c r="D5216" t="s">
        <v>51</v>
      </c>
      <c r="E5216" t="s">
        <v>77</v>
      </c>
      <c r="F5216" t="s">
        <v>53</v>
      </c>
      <c r="G5216">
        <v>9000137537</v>
      </c>
      <c r="H5216">
        <v>137537</v>
      </c>
      <c r="I5216" t="s">
        <v>2085</v>
      </c>
      <c r="J5216" t="s">
        <v>16319</v>
      </c>
      <c r="K5216" t="s">
        <v>56</v>
      </c>
      <c r="L5216" t="s">
        <v>57</v>
      </c>
      <c r="M5216" t="s">
        <v>57</v>
      </c>
      <c r="N5216" t="s">
        <v>58</v>
      </c>
      <c r="O5216" t="s">
        <v>59</v>
      </c>
      <c r="P5216">
        <v>447</v>
      </c>
      <c r="Q5216" t="s">
        <v>240</v>
      </c>
      <c r="R5216" t="s">
        <v>240</v>
      </c>
      <c r="S5216" t="s">
        <v>61</v>
      </c>
      <c r="T5216" t="s">
        <v>61</v>
      </c>
      <c r="U5216">
        <v>18.339510000000001</v>
      </c>
      <c r="V5216">
        <v>-70.197400000000002</v>
      </c>
      <c r="W5216" t="s">
        <v>241</v>
      </c>
      <c r="X5216" t="s">
        <v>63</v>
      </c>
      <c r="Y5216" t="s">
        <v>64</v>
      </c>
      <c r="Z5216" t="s">
        <v>65</v>
      </c>
      <c r="AA5216">
        <v>1169005322</v>
      </c>
      <c r="AB5216" t="s">
        <v>66</v>
      </c>
      <c r="AC5216" t="s">
        <v>67</v>
      </c>
      <c r="AD5216">
        <v>18.339510000000001</v>
      </c>
      <c r="AE5216">
        <v>-70.197400000000002</v>
      </c>
      <c r="AF5216" t="s">
        <v>16320</v>
      </c>
      <c r="AG5216" t="s">
        <v>32</v>
      </c>
      <c r="AH5216" t="s">
        <v>48</v>
      </c>
      <c r="AI5216" t="s">
        <v>87</v>
      </c>
      <c r="AJ5216" t="s">
        <v>1584</v>
      </c>
      <c r="AK5216" t="s">
        <v>243</v>
      </c>
      <c r="AL5216" t="s">
        <v>77</v>
      </c>
      <c r="AM5216" t="s">
        <v>244</v>
      </c>
      <c r="AR5216" t="s">
        <v>91</v>
      </c>
      <c r="AS5216">
        <v>9000137537</v>
      </c>
      <c r="AV5216" t="s">
        <v>75</v>
      </c>
      <c r="AW5216" t="str">
        <f>_xlfn.XLOOKUP(UNIVERSO[[#This Row],[RUTA-LOCALIDAD D&amp;N]],'[1]Cuota Ruta'!E:E,'[1]Cuota Ruta'!G:G)</f>
        <v>Cargar</v>
      </c>
    </row>
    <row r="5217" spans="1:49" x14ac:dyDescent="0.25">
      <c r="A5217" t="s">
        <v>48</v>
      </c>
      <c r="B5217" t="s">
        <v>380</v>
      </c>
      <c r="C5217" t="s">
        <v>381</v>
      </c>
      <c r="D5217" t="s">
        <v>76</v>
      </c>
      <c r="E5217" t="s">
        <v>823</v>
      </c>
      <c r="F5217" t="s">
        <v>283</v>
      </c>
      <c r="G5217">
        <v>9000138373</v>
      </c>
      <c r="H5217">
        <v>138373</v>
      </c>
      <c r="I5217" t="s">
        <v>16321</v>
      </c>
      <c r="J5217" t="s">
        <v>16322</v>
      </c>
      <c r="K5217" t="s">
        <v>286</v>
      </c>
      <c r="L5217" t="s">
        <v>1301</v>
      </c>
      <c r="M5217" t="s">
        <v>1301</v>
      </c>
      <c r="N5217" t="s">
        <v>253</v>
      </c>
      <c r="O5217" t="s">
        <v>434</v>
      </c>
      <c r="P5217">
        <v>351</v>
      </c>
      <c r="Q5217" t="s">
        <v>828</v>
      </c>
      <c r="R5217" t="s">
        <v>828</v>
      </c>
      <c r="S5217" t="s">
        <v>829</v>
      </c>
      <c r="T5217" t="s">
        <v>829</v>
      </c>
      <c r="U5217">
        <v>19.37158775</v>
      </c>
      <c r="V5217">
        <v>-70.354263309999993</v>
      </c>
      <c r="W5217" t="s">
        <v>830</v>
      </c>
      <c r="X5217" t="s">
        <v>85</v>
      </c>
      <c r="Y5217" t="s">
        <v>64</v>
      </c>
      <c r="Z5217" t="s">
        <v>65</v>
      </c>
      <c r="AA5217">
        <v>1154013897</v>
      </c>
      <c r="AB5217" t="s">
        <v>66</v>
      </c>
      <c r="AC5217" t="s">
        <v>67</v>
      </c>
      <c r="AD5217">
        <v>19.37158775</v>
      </c>
      <c r="AE5217">
        <v>-70.354263309999993</v>
      </c>
      <c r="AF5217" t="s">
        <v>16323</v>
      </c>
      <c r="AG5217" t="s">
        <v>32</v>
      </c>
      <c r="AH5217" t="s">
        <v>48</v>
      </c>
      <c r="AI5217" t="s">
        <v>87</v>
      </c>
      <c r="AJ5217" t="s">
        <v>1584</v>
      </c>
      <c r="AR5217" t="s">
        <v>91</v>
      </c>
      <c r="AS5217">
        <v>9000138373</v>
      </c>
      <c r="AW5217" t="str">
        <f>_xlfn.XLOOKUP(UNIVERSO[[#This Row],[RUTA-LOCALIDAD D&amp;N]],'[1]Cuota Ruta'!E:E,'[1]Cuota Ruta'!G:G)</f>
        <v>Cargar</v>
      </c>
    </row>
    <row r="5218" spans="1:49" x14ac:dyDescent="0.25">
      <c r="A5218" t="s">
        <v>48</v>
      </c>
      <c r="B5218" t="s">
        <v>49</v>
      </c>
      <c r="C5218" t="s">
        <v>50</v>
      </c>
      <c r="D5218" t="s">
        <v>76</v>
      </c>
      <c r="E5218" t="s">
        <v>257</v>
      </c>
      <c r="F5218" t="s">
        <v>194</v>
      </c>
      <c r="G5218">
        <v>9000140896</v>
      </c>
      <c r="H5218">
        <v>140896</v>
      </c>
      <c r="I5218" t="s">
        <v>16324</v>
      </c>
      <c r="J5218" t="s">
        <v>16325</v>
      </c>
      <c r="K5218" t="s">
        <v>197</v>
      </c>
      <c r="L5218" t="s">
        <v>260</v>
      </c>
      <c r="M5218" t="s">
        <v>260</v>
      </c>
      <c r="N5218" t="s">
        <v>16326</v>
      </c>
      <c r="O5218" t="s">
        <v>59</v>
      </c>
      <c r="P5218">
        <v>305</v>
      </c>
      <c r="Q5218" t="s">
        <v>261</v>
      </c>
      <c r="R5218" t="s">
        <v>261</v>
      </c>
      <c r="S5218" t="s">
        <v>262</v>
      </c>
      <c r="T5218" t="s">
        <v>262</v>
      </c>
      <c r="U5218">
        <v>19.30724335</v>
      </c>
      <c r="V5218">
        <v>-69.541358950000003</v>
      </c>
      <c r="W5218" t="s">
        <v>263</v>
      </c>
      <c r="X5218" t="s">
        <v>63</v>
      </c>
      <c r="Y5218" t="s">
        <v>64</v>
      </c>
      <c r="Z5218" t="s">
        <v>99</v>
      </c>
      <c r="AA5218">
        <v>1152010460</v>
      </c>
      <c r="AB5218" t="s">
        <v>116</v>
      </c>
      <c r="AC5218" t="s">
        <v>67</v>
      </c>
      <c r="AD5218">
        <v>19.3072211</v>
      </c>
      <c r="AE5218">
        <v>-69.541355083333343</v>
      </c>
      <c r="AF5218" t="s">
        <v>16327</v>
      </c>
      <c r="AG5218" t="s">
        <v>32</v>
      </c>
      <c r="AH5218" t="s">
        <v>48</v>
      </c>
      <c r="AI5218" t="s">
        <v>87</v>
      </c>
      <c r="AJ5218" t="s">
        <v>1584</v>
      </c>
      <c r="AK5218" t="s">
        <v>265</v>
      </c>
      <c r="AL5218" t="s">
        <v>257</v>
      </c>
      <c r="AM5218" t="s">
        <v>266</v>
      </c>
      <c r="AR5218" t="s">
        <v>91</v>
      </c>
      <c r="AS5218">
        <v>9000140896</v>
      </c>
      <c r="AV5218" t="s">
        <v>267</v>
      </c>
      <c r="AW5218" t="str">
        <f>_xlfn.XLOOKUP(UNIVERSO[[#This Row],[RUTA-LOCALIDAD D&amp;N]],'[1]Cuota Ruta'!E:E,'[1]Cuota Ruta'!G:G)</f>
        <v>Cargar</v>
      </c>
    </row>
    <row r="5219" spans="1:49" x14ac:dyDescent="0.25">
      <c r="A5219" t="s">
        <v>48</v>
      </c>
      <c r="B5219" t="s">
        <v>49</v>
      </c>
      <c r="C5219" t="s">
        <v>50</v>
      </c>
      <c r="D5219" t="s">
        <v>268</v>
      </c>
      <c r="E5219" t="s">
        <v>1196</v>
      </c>
      <c r="F5219" t="s">
        <v>126</v>
      </c>
      <c r="G5219">
        <v>9000141035</v>
      </c>
      <c r="H5219">
        <v>141035</v>
      </c>
      <c r="I5219" t="s">
        <v>16328</v>
      </c>
      <c r="J5219" t="s">
        <v>16329</v>
      </c>
      <c r="K5219" t="s">
        <v>129</v>
      </c>
      <c r="L5219" t="s">
        <v>1199</v>
      </c>
      <c r="M5219" t="s">
        <v>9958</v>
      </c>
      <c r="N5219" t="s">
        <v>1199</v>
      </c>
      <c r="O5219" t="s">
        <v>126</v>
      </c>
      <c r="P5219">
        <v>310</v>
      </c>
      <c r="Q5219" t="s">
        <v>1200</v>
      </c>
      <c r="R5219" t="s">
        <v>1200</v>
      </c>
      <c r="S5219" t="s">
        <v>1201</v>
      </c>
      <c r="T5219" t="s">
        <v>1201</v>
      </c>
      <c r="U5219">
        <v>18.453009999999999</v>
      </c>
      <c r="V5219">
        <v>-70.784099999999995</v>
      </c>
      <c r="W5219" t="s">
        <v>1202</v>
      </c>
      <c r="X5219" t="s">
        <v>63</v>
      </c>
      <c r="Y5219" t="s">
        <v>64</v>
      </c>
      <c r="Z5219" t="s">
        <v>65</v>
      </c>
      <c r="AA5219">
        <v>1163016289</v>
      </c>
      <c r="AB5219" t="s">
        <v>116</v>
      </c>
      <c r="AC5219" t="s">
        <v>67</v>
      </c>
      <c r="AD5219">
        <v>18.453045549999999</v>
      </c>
      <c r="AE5219">
        <v>-70.784078059999999</v>
      </c>
      <c r="AF5219" t="s">
        <v>16330</v>
      </c>
      <c r="AG5219" t="s">
        <v>32</v>
      </c>
      <c r="AH5219" t="s">
        <v>48</v>
      </c>
      <c r="AI5219" t="s">
        <v>87</v>
      </c>
      <c r="AJ5219" t="s">
        <v>1584</v>
      </c>
      <c r="AK5219" t="s">
        <v>1204</v>
      </c>
      <c r="AL5219" t="s">
        <v>1196</v>
      </c>
      <c r="AM5219" t="s">
        <v>1205</v>
      </c>
      <c r="AR5219" t="s">
        <v>91</v>
      </c>
      <c r="AS5219">
        <v>9000141035</v>
      </c>
      <c r="AV5219" t="s">
        <v>281</v>
      </c>
      <c r="AW5219" t="str">
        <f>_xlfn.XLOOKUP(UNIVERSO[[#This Row],[RUTA-LOCALIDAD D&amp;N]],'[1]Cuota Ruta'!E:E,'[1]Cuota Ruta'!G:G)</f>
        <v>Cargar</v>
      </c>
    </row>
    <row r="5220" spans="1:49" x14ac:dyDescent="0.25">
      <c r="A5220" t="s">
        <v>48</v>
      </c>
      <c r="B5220" t="s">
        <v>49</v>
      </c>
      <c r="C5220" t="s">
        <v>50</v>
      </c>
      <c r="D5220" t="s">
        <v>76</v>
      </c>
      <c r="E5220" t="s">
        <v>257</v>
      </c>
      <c r="F5220" t="s">
        <v>194</v>
      </c>
      <c r="G5220">
        <v>9000142173</v>
      </c>
      <c r="H5220">
        <v>142173</v>
      </c>
      <c r="I5220" t="s">
        <v>16331</v>
      </c>
      <c r="J5220" t="s">
        <v>16332</v>
      </c>
      <c r="K5220" t="s">
        <v>197</v>
      </c>
      <c r="L5220" t="s">
        <v>301</v>
      </c>
      <c r="M5220" t="s">
        <v>301</v>
      </c>
      <c r="N5220" t="s">
        <v>3856</v>
      </c>
      <c r="O5220" t="s">
        <v>59</v>
      </c>
      <c r="P5220">
        <v>306</v>
      </c>
      <c r="Q5220" t="s">
        <v>970</v>
      </c>
      <c r="R5220" t="s">
        <v>970</v>
      </c>
      <c r="S5220" t="s">
        <v>304</v>
      </c>
      <c r="T5220" t="s">
        <v>304</v>
      </c>
      <c r="U5220">
        <v>19.386538000000002</v>
      </c>
      <c r="V5220">
        <v>-69.868620000000007</v>
      </c>
      <c r="W5220" t="s">
        <v>971</v>
      </c>
      <c r="X5220" t="s">
        <v>63</v>
      </c>
      <c r="Y5220" t="s">
        <v>64</v>
      </c>
      <c r="Z5220" t="s">
        <v>99</v>
      </c>
      <c r="AA5220">
        <v>1152010555</v>
      </c>
      <c r="AB5220" t="s">
        <v>116</v>
      </c>
      <c r="AC5220" t="s">
        <v>67</v>
      </c>
      <c r="AD5220">
        <v>19.386511666666671</v>
      </c>
      <c r="AE5220">
        <v>-69.86884666666667</v>
      </c>
      <c r="AF5220" t="s">
        <v>16333</v>
      </c>
      <c r="AG5220" t="s">
        <v>32</v>
      </c>
      <c r="AH5220" t="s">
        <v>48</v>
      </c>
      <c r="AI5220" t="s">
        <v>87</v>
      </c>
      <c r="AJ5220" t="s">
        <v>1584</v>
      </c>
      <c r="AK5220" t="s">
        <v>265</v>
      </c>
      <c r="AL5220" t="s">
        <v>257</v>
      </c>
      <c r="AM5220" t="s">
        <v>266</v>
      </c>
      <c r="AR5220" t="s">
        <v>91</v>
      </c>
      <c r="AS5220">
        <v>9000142173</v>
      </c>
      <c r="AV5220" t="s">
        <v>267</v>
      </c>
      <c r="AW5220" t="str">
        <f>_xlfn.XLOOKUP(UNIVERSO[[#This Row],[RUTA-LOCALIDAD D&amp;N]],'[1]Cuota Ruta'!E:E,'[1]Cuota Ruta'!G:G)</f>
        <v>Cargar</v>
      </c>
    </row>
    <row r="5221" spans="1:49" x14ac:dyDescent="0.25">
      <c r="A5221" t="s">
        <v>48</v>
      </c>
      <c r="B5221" t="s">
        <v>49</v>
      </c>
      <c r="C5221" t="s">
        <v>50</v>
      </c>
      <c r="D5221" t="s">
        <v>124</v>
      </c>
      <c r="E5221" t="s">
        <v>823</v>
      </c>
      <c r="F5221" t="s">
        <v>283</v>
      </c>
      <c r="G5221">
        <v>9000142830</v>
      </c>
      <c r="H5221">
        <v>142830</v>
      </c>
      <c r="I5221" t="s">
        <v>16334</v>
      </c>
      <c r="J5221" t="s">
        <v>16335</v>
      </c>
      <c r="K5221" t="s">
        <v>286</v>
      </c>
      <c r="L5221" t="s">
        <v>826</v>
      </c>
      <c r="M5221" t="s">
        <v>826</v>
      </c>
      <c r="N5221" t="s">
        <v>16336</v>
      </c>
      <c r="O5221" t="s">
        <v>59</v>
      </c>
      <c r="P5221">
        <v>331</v>
      </c>
      <c r="Q5221" t="s">
        <v>886</v>
      </c>
      <c r="R5221" t="s">
        <v>886</v>
      </c>
      <c r="S5221" t="s">
        <v>840</v>
      </c>
      <c r="T5221" t="s">
        <v>840</v>
      </c>
      <c r="U5221">
        <v>19.176380000000002</v>
      </c>
      <c r="V5221">
        <v>-70.106461999999993</v>
      </c>
      <c r="W5221" t="s">
        <v>887</v>
      </c>
      <c r="X5221" t="s">
        <v>63</v>
      </c>
      <c r="Y5221" t="s">
        <v>64</v>
      </c>
      <c r="Z5221" t="s">
        <v>65</v>
      </c>
      <c r="AA5221">
        <v>1154014193</v>
      </c>
      <c r="AB5221" t="s">
        <v>116</v>
      </c>
      <c r="AC5221" t="s">
        <v>67</v>
      </c>
      <c r="AD5221">
        <v>19.176433333333328</v>
      </c>
      <c r="AE5221">
        <v>-70.106501666666659</v>
      </c>
      <c r="AF5221" t="s">
        <v>16337</v>
      </c>
      <c r="AG5221" t="s">
        <v>32</v>
      </c>
      <c r="AH5221" t="s">
        <v>48</v>
      </c>
      <c r="AI5221" t="s">
        <v>87</v>
      </c>
      <c r="AJ5221" t="s">
        <v>1584</v>
      </c>
      <c r="AR5221" t="s">
        <v>91</v>
      </c>
      <c r="AS5221">
        <v>9000142830</v>
      </c>
      <c r="AW5221" t="str">
        <f>_xlfn.XLOOKUP(UNIVERSO[[#This Row],[RUTA-LOCALIDAD D&amp;N]],'[1]Cuota Ruta'!E:E,'[1]Cuota Ruta'!G:G)</f>
        <v>Cargar</v>
      </c>
    </row>
    <row r="5222" spans="1:49" x14ac:dyDescent="0.25">
      <c r="A5222" t="s">
        <v>48</v>
      </c>
      <c r="B5222" t="s">
        <v>380</v>
      </c>
      <c r="C5222" t="s">
        <v>381</v>
      </c>
      <c r="D5222" t="s">
        <v>76</v>
      </c>
      <c r="E5222" t="s">
        <v>218</v>
      </c>
      <c r="F5222" t="s">
        <v>194</v>
      </c>
      <c r="G5222">
        <v>9000143024</v>
      </c>
      <c r="H5222">
        <v>143024</v>
      </c>
      <c r="I5222" t="s">
        <v>16338</v>
      </c>
      <c r="J5222" t="s">
        <v>16339</v>
      </c>
      <c r="K5222" t="s">
        <v>197</v>
      </c>
      <c r="L5222" t="s">
        <v>180</v>
      </c>
      <c r="M5222" t="s">
        <v>180</v>
      </c>
      <c r="N5222" t="s">
        <v>58</v>
      </c>
      <c r="O5222" t="s">
        <v>59</v>
      </c>
      <c r="P5222">
        <v>327</v>
      </c>
      <c r="Q5222" t="s">
        <v>1540</v>
      </c>
      <c r="R5222" t="s">
        <v>1540</v>
      </c>
      <c r="S5222" t="s">
        <v>223</v>
      </c>
      <c r="T5222" t="s">
        <v>223</v>
      </c>
      <c r="U5222">
        <v>18.6239071</v>
      </c>
      <c r="V5222">
        <v>-68.387885999999995</v>
      </c>
      <c r="W5222" t="s">
        <v>1541</v>
      </c>
      <c r="X5222" t="s">
        <v>63</v>
      </c>
      <c r="Y5222" t="s">
        <v>64</v>
      </c>
      <c r="Z5222" t="s">
        <v>65</v>
      </c>
      <c r="AA5222">
        <v>1159010270</v>
      </c>
      <c r="AB5222" t="s">
        <v>66</v>
      </c>
      <c r="AC5222" t="s">
        <v>67</v>
      </c>
      <c r="AD5222">
        <v>18.6239071</v>
      </c>
      <c r="AE5222">
        <v>-68.387885999999995</v>
      </c>
      <c r="AF5222" t="s">
        <v>16340</v>
      </c>
      <c r="AG5222" t="s">
        <v>32</v>
      </c>
      <c r="AH5222" t="s">
        <v>48</v>
      </c>
      <c r="AI5222" t="s">
        <v>87</v>
      </c>
      <c r="AJ5222" t="s">
        <v>1584</v>
      </c>
      <c r="AR5222" t="s">
        <v>91</v>
      </c>
      <c r="AS5222">
        <v>9000143024</v>
      </c>
      <c r="AW5222" t="str">
        <f>_xlfn.XLOOKUP(UNIVERSO[[#This Row],[RUTA-LOCALIDAD D&amp;N]],'[1]Cuota Ruta'!E:E,'[1]Cuota Ruta'!G:G)</f>
        <v>Cargar</v>
      </c>
    </row>
    <row r="5223" spans="1:49" x14ac:dyDescent="0.25">
      <c r="A5223" t="s">
        <v>48</v>
      </c>
      <c r="B5223" t="s">
        <v>380</v>
      </c>
      <c r="C5223" t="s">
        <v>381</v>
      </c>
      <c r="D5223" t="s">
        <v>76</v>
      </c>
      <c r="E5223" t="s">
        <v>338</v>
      </c>
      <c r="F5223" t="s">
        <v>283</v>
      </c>
      <c r="G5223">
        <v>9000143237</v>
      </c>
      <c r="H5223">
        <v>143237</v>
      </c>
      <c r="I5223" t="s">
        <v>16341</v>
      </c>
      <c r="J5223" t="s">
        <v>2368</v>
      </c>
      <c r="K5223" t="s">
        <v>286</v>
      </c>
      <c r="L5223" t="s">
        <v>338</v>
      </c>
      <c r="M5223" t="s">
        <v>338</v>
      </c>
      <c r="N5223" t="s">
        <v>3881</v>
      </c>
      <c r="O5223" t="s">
        <v>434</v>
      </c>
      <c r="P5223">
        <v>373</v>
      </c>
      <c r="Q5223" t="s">
        <v>739</v>
      </c>
      <c r="R5223" t="s">
        <v>739</v>
      </c>
      <c r="S5223" t="s">
        <v>504</v>
      </c>
      <c r="T5223" t="s">
        <v>504</v>
      </c>
      <c r="U5223">
        <v>19.452642999999998</v>
      </c>
      <c r="V5223">
        <v>-70.656467000000006</v>
      </c>
      <c r="W5223" t="s">
        <v>740</v>
      </c>
      <c r="X5223" t="s">
        <v>63</v>
      </c>
      <c r="Y5223" t="s">
        <v>64</v>
      </c>
      <c r="Z5223" t="s">
        <v>65</v>
      </c>
      <c r="AA5223">
        <v>1151036367</v>
      </c>
      <c r="AB5223" t="s">
        <v>66</v>
      </c>
      <c r="AC5223" t="s">
        <v>67</v>
      </c>
      <c r="AD5223">
        <v>19.452642999999998</v>
      </c>
      <c r="AE5223">
        <v>-70.656467000000006</v>
      </c>
      <c r="AF5223" t="s">
        <v>16342</v>
      </c>
      <c r="AG5223" t="s">
        <v>32</v>
      </c>
      <c r="AH5223" t="s">
        <v>48</v>
      </c>
      <c r="AI5223" t="s">
        <v>87</v>
      </c>
      <c r="AJ5223" t="s">
        <v>1584</v>
      </c>
      <c r="AK5223" t="s">
        <v>408</v>
      </c>
      <c r="AL5223" t="s">
        <v>338</v>
      </c>
      <c r="AM5223" t="s">
        <v>409</v>
      </c>
      <c r="AN5223">
        <v>3</v>
      </c>
      <c r="AO5223" t="s">
        <v>484</v>
      </c>
      <c r="AR5223" t="s">
        <v>91</v>
      </c>
      <c r="AS5223">
        <v>9000143237</v>
      </c>
      <c r="AU5223">
        <v>3</v>
      </c>
      <c r="AV5223" t="s">
        <v>410</v>
      </c>
      <c r="AW5223" t="str">
        <f>_xlfn.XLOOKUP(UNIVERSO[[#This Row],[RUTA-LOCALIDAD D&amp;N]],'[1]Cuota Ruta'!E:E,'[1]Cuota Ruta'!G:G)</f>
        <v>Cargar</v>
      </c>
    </row>
    <row r="5224" spans="1:49" x14ac:dyDescent="0.25">
      <c r="A5224" t="s">
        <v>48</v>
      </c>
      <c r="B5224" t="s">
        <v>49</v>
      </c>
      <c r="C5224" t="s">
        <v>50</v>
      </c>
      <c r="D5224" t="s">
        <v>124</v>
      </c>
      <c r="E5224" t="s">
        <v>485</v>
      </c>
      <c r="F5224" t="s">
        <v>283</v>
      </c>
      <c r="G5224">
        <v>9000145671</v>
      </c>
      <c r="H5224">
        <v>145671</v>
      </c>
      <c r="I5224" t="s">
        <v>16343</v>
      </c>
      <c r="J5224" t="s">
        <v>16344</v>
      </c>
      <c r="K5224" t="s">
        <v>286</v>
      </c>
      <c r="L5224" t="s">
        <v>1496</v>
      </c>
      <c r="M5224" t="s">
        <v>1496</v>
      </c>
      <c r="N5224" t="s">
        <v>6963</v>
      </c>
      <c r="O5224" t="s">
        <v>59</v>
      </c>
      <c r="P5224">
        <v>342</v>
      </c>
      <c r="Q5224" t="s">
        <v>2586</v>
      </c>
      <c r="R5224" t="s">
        <v>2586</v>
      </c>
      <c r="S5224" t="s">
        <v>1050</v>
      </c>
      <c r="T5224" t="s">
        <v>1050</v>
      </c>
      <c r="U5224">
        <v>19.4354057312012</v>
      </c>
      <c r="V5224">
        <v>-71.475433349609403</v>
      </c>
      <c r="W5224" t="s">
        <v>2587</v>
      </c>
      <c r="X5224" t="s">
        <v>63</v>
      </c>
      <c r="Y5224" t="s">
        <v>64</v>
      </c>
      <c r="Z5224" t="s">
        <v>65</v>
      </c>
      <c r="AA5224">
        <v>1158010227</v>
      </c>
      <c r="AB5224" t="s">
        <v>116</v>
      </c>
      <c r="AC5224" t="s">
        <v>67</v>
      </c>
      <c r="AD5224">
        <v>19.43546666666667</v>
      </c>
      <c r="AE5224">
        <v>-71.475345000000004</v>
      </c>
      <c r="AF5224" t="s">
        <v>16345</v>
      </c>
      <c r="AG5224" t="s">
        <v>32</v>
      </c>
      <c r="AH5224" t="s">
        <v>48</v>
      </c>
      <c r="AI5224" t="s">
        <v>87</v>
      </c>
      <c r="AJ5224" t="s">
        <v>1584</v>
      </c>
      <c r="AK5224" t="s">
        <v>494</v>
      </c>
      <c r="AL5224" t="s">
        <v>485</v>
      </c>
      <c r="AM5224" t="s">
        <v>495</v>
      </c>
      <c r="AR5224" t="s">
        <v>91</v>
      </c>
      <c r="AS5224">
        <v>9000145671</v>
      </c>
      <c r="AV5224" t="s">
        <v>349</v>
      </c>
      <c r="AW5224" t="str">
        <f>_xlfn.XLOOKUP(UNIVERSO[[#This Row],[RUTA-LOCALIDAD D&amp;N]],'[1]Cuota Ruta'!E:E,'[1]Cuota Ruta'!G:G)</f>
        <v>Cargar</v>
      </c>
    </row>
    <row r="5225" spans="1:49" x14ac:dyDescent="0.25">
      <c r="A5225" t="s">
        <v>48</v>
      </c>
      <c r="B5225" t="s">
        <v>49</v>
      </c>
      <c r="C5225" t="s">
        <v>50</v>
      </c>
      <c r="D5225" t="s">
        <v>51</v>
      </c>
      <c r="E5225" t="s">
        <v>193</v>
      </c>
      <c r="F5225" t="s">
        <v>194</v>
      </c>
      <c r="G5225">
        <v>9000146541</v>
      </c>
      <c r="H5225">
        <v>146541</v>
      </c>
      <c r="I5225" t="s">
        <v>6351</v>
      </c>
      <c r="J5225" t="s">
        <v>16346</v>
      </c>
      <c r="K5225" t="s">
        <v>197</v>
      </c>
      <c r="L5225" t="s">
        <v>1417</v>
      </c>
      <c r="M5225" t="s">
        <v>1417</v>
      </c>
      <c r="N5225" t="s">
        <v>253</v>
      </c>
      <c r="O5225" t="s">
        <v>59</v>
      </c>
      <c r="P5225">
        <v>326</v>
      </c>
      <c r="Q5225" t="s">
        <v>3204</v>
      </c>
      <c r="R5225" t="s">
        <v>3204</v>
      </c>
      <c r="S5225" t="s">
        <v>774</v>
      </c>
      <c r="T5225" t="s">
        <v>774</v>
      </c>
      <c r="U5225">
        <v>18.779542922973601</v>
      </c>
      <c r="V5225">
        <v>-69.256561279296903</v>
      </c>
      <c r="W5225" t="s">
        <v>3205</v>
      </c>
      <c r="X5225" t="s">
        <v>63</v>
      </c>
      <c r="Y5225" t="s">
        <v>64</v>
      </c>
      <c r="Z5225" t="s">
        <v>65</v>
      </c>
      <c r="AA5225">
        <v>1160018906</v>
      </c>
      <c r="AB5225" t="s">
        <v>66</v>
      </c>
      <c r="AC5225" t="s">
        <v>67</v>
      </c>
      <c r="AD5225">
        <v>18.779542922973601</v>
      </c>
      <c r="AE5225">
        <v>-69.256561279296903</v>
      </c>
      <c r="AF5225" t="s">
        <v>16347</v>
      </c>
      <c r="AG5225" t="s">
        <v>32</v>
      </c>
      <c r="AH5225" t="s">
        <v>48</v>
      </c>
      <c r="AI5225" t="s">
        <v>87</v>
      </c>
      <c r="AJ5225" t="s">
        <v>1584</v>
      </c>
      <c r="AK5225" t="s">
        <v>226</v>
      </c>
      <c r="AL5225" t="s">
        <v>193</v>
      </c>
      <c r="AM5225" t="s">
        <v>227</v>
      </c>
      <c r="AR5225" t="s">
        <v>91</v>
      </c>
      <c r="AS5225">
        <v>9000146541</v>
      </c>
      <c r="AV5225" t="s">
        <v>92</v>
      </c>
      <c r="AW5225" t="str">
        <f>_xlfn.XLOOKUP(UNIVERSO[[#This Row],[RUTA-LOCALIDAD D&amp;N]],'[1]Cuota Ruta'!E:E,'[1]Cuota Ruta'!G:G)</f>
        <v>Cargar</v>
      </c>
    </row>
    <row r="5226" spans="1:49" x14ac:dyDescent="0.25">
      <c r="A5226" t="s">
        <v>48</v>
      </c>
      <c r="B5226" t="s">
        <v>49</v>
      </c>
      <c r="C5226" t="s">
        <v>50</v>
      </c>
      <c r="D5226" t="s">
        <v>124</v>
      </c>
      <c r="E5226" t="s">
        <v>257</v>
      </c>
      <c r="F5226" t="s">
        <v>194</v>
      </c>
      <c r="G5226">
        <v>9000146600</v>
      </c>
      <c r="H5226">
        <v>146600</v>
      </c>
      <c r="I5226" t="s">
        <v>7061</v>
      </c>
      <c r="J5226" t="s">
        <v>16348</v>
      </c>
      <c r="K5226" t="s">
        <v>197</v>
      </c>
      <c r="L5226" t="s">
        <v>301</v>
      </c>
      <c r="M5226" t="s">
        <v>301</v>
      </c>
      <c r="N5226" t="s">
        <v>253</v>
      </c>
      <c r="O5226" t="s">
        <v>59</v>
      </c>
      <c r="P5226">
        <v>304</v>
      </c>
      <c r="Q5226" t="s">
        <v>945</v>
      </c>
      <c r="R5226" t="s">
        <v>945</v>
      </c>
      <c r="S5226" t="s">
        <v>304</v>
      </c>
      <c r="T5226" t="s">
        <v>304</v>
      </c>
      <c r="U5226">
        <v>19.267752999999999</v>
      </c>
      <c r="V5226">
        <v>-69.870566999999994</v>
      </c>
      <c r="W5226" t="s">
        <v>946</v>
      </c>
      <c r="X5226" t="s">
        <v>63</v>
      </c>
      <c r="Y5226" t="s">
        <v>64</v>
      </c>
      <c r="Z5226" t="s">
        <v>65</v>
      </c>
      <c r="AA5226">
        <v>1152010885</v>
      </c>
      <c r="AB5226" t="s">
        <v>66</v>
      </c>
      <c r="AC5226" t="s">
        <v>67</v>
      </c>
      <c r="AD5226">
        <v>19.267752999999999</v>
      </c>
      <c r="AE5226">
        <v>-69.870566999999994</v>
      </c>
      <c r="AF5226" t="s">
        <v>16349</v>
      </c>
      <c r="AG5226" t="s">
        <v>32</v>
      </c>
      <c r="AH5226" t="s">
        <v>48</v>
      </c>
      <c r="AI5226" t="s">
        <v>87</v>
      </c>
      <c r="AJ5226" t="s">
        <v>1584</v>
      </c>
      <c r="AK5226" t="s">
        <v>265</v>
      </c>
      <c r="AL5226" t="s">
        <v>257</v>
      </c>
      <c r="AM5226" t="s">
        <v>266</v>
      </c>
      <c r="AR5226" t="s">
        <v>91</v>
      </c>
      <c r="AS5226">
        <v>9000146600</v>
      </c>
      <c r="AV5226" t="s">
        <v>267</v>
      </c>
      <c r="AW5226" t="str">
        <f>_xlfn.XLOOKUP(UNIVERSO[[#This Row],[RUTA-LOCALIDAD D&amp;N]],'[1]Cuota Ruta'!E:E,'[1]Cuota Ruta'!G:G)</f>
        <v>Cargar</v>
      </c>
    </row>
    <row r="5227" spans="1:49" x14ac:dyDescent="0.25">
      <c r="A5227" t="s">
        <v>48</v>
      </c>
      <c r="B5227" t="s">
        <v>49</v>
      </c>
      <c r="C5227" t="s">
        <v>50</v>
      </c>
      <c r="D5227" t="s">
        <v>76</v>
      </c>
      <c r="E5227" t="s">
        <v>77</v>
      </c>
      <c r="F5227" t="s">
        <v>53</v>
      </c>
      <c r="G5227">
        <v>9000147973</v>
      </c>
      <c r="H5227">
        <v>147973</v>
      </c>
      <c r="I5227" t="s">
        <v>16350</v>
      </c>
      <c r="J5227" t="s">
        <v>16351</v>
      </c>
      <c r="K5227" t="s">
        <v>56</v>
      </c>
      <c r="L5227" t="s">
        <v>80</v>
      </c>
      <c r="M5227" t="s">
        <v>80</v>
      </c>
      <c r="N5227" t="s">
        <v>15470</v>
      </c>
      <c r="O5227" t="s">
        <v>59</v>
      </c>
      <c r="P5227">
        <v>419</v>
      </c>
      <c r="Q5227" t="s">
        <v>172</v>
      </c>
      <c r="R5227" t="s">
        <v>172</v>
      </c>
      <c r="S5227" t="s">
        <v>173</v>
      </c>
      <c r="T5227" t="s">
        <v>173</v>
      </c>
      <c r="U5227">
        <v>18.496273039999998</v>
      </c>
      <c r="V5227">
        <v>-69.968872070000003</v>
      </c>
      <c r="W5227" t="s">
        <v>174</v>
      </c>
      <c r="X5227" t="s">
        <v>63</v>
      </c>
      <c r="Y5227" t="s">
        <v>64</v>
      </c>
      <c r="Z5227" t="s">
        <v>65</v>
      </c>
      <c r="AA5227">
        <v>1169006857</v>
      </c>
      <c r="AB5227" t="s">
        <v>116</v>
      </c>
      <c r="AC5227" t="s">
        <v>67</v>
      </c>
      <c r="AD5227">
        <v>18.496283333333331</v>
      </c>
      <c r="AE5227">
        <v>-69.968850000000003</v>
      </c>
      <c r="AF5227" t="s">
        <v>16352</v>
      </c>
      <c r="AG5227" t="s">
        <v>32</v>
      </c>
      <c r="AH5227" t="s">
        <v>48</v>
      </c>
      <c r="AI5227" t="s">
        <v>87</v>
      </c>
      <c r="AJ5227" t="s">
        <v>1584</v>
      </c>
      <c r="AK5227" t="s">
        <v>176</v>
      </c>
      <c r="AL5227" t="s">
        <v>77</v>
      </c>
      <c r="AM5227" t="s">
        <v>177</v>
      </c>
      <c r="AR5227" t="s">
        <v>91</v>
      </c>
      <c r="AS5227">
        <v>9000147973</v>
      </c>
      <c r="AW5227" t="str">
        <f>_xlfn.XLOOKUP(UNIVERSO[[#This Row],[RUTA-LOCALIDAD D&amp;N]],'[1]Cuota Ruta'!E:E,'[1]Cuota Ruta'!G:G)</f>
        <v>Cargar</v>
      </c>
    </row>
    <row r="5228" spans="1:49" x14ac:dyDescent="0.25">
      <c r="A5228" t="s">
        <v>48</v>
      </c>
      <c r="B5228" t="s">
        <v>49</v>
      </c>
      <c r="C5228" t="s">
        <v>50</v>
      </c>
      <c r="D5228" t="s">
        <v>76</v>
      </c>
      <c r="E5228" t="s">
        <v>193</v>
      </c>
      <c r="F5228" t="s">
        <v>194</v>
      </c>
      <c r="G5228">
        <v>9000150790</v>
      </c>
      <c r="H5228">
        <v>150790</v>
      </c>
      <c r="I5228" t="s">
        <v>16353</v>
      </c>
      <c r="J5228" t="s">
        <v>16354</v>
      </c>
      <c r="K5228" t="s">
        <v>197</v>
      </c>
      <c r="L5228" t="s">
        <v>193</v>
      </c>
      <c r="M5228" t="s">
        <v>193</v>
      </c>
      <c r="N5228" t="s">
        <v>58</v>
      </c>
      <c r="O5228" t="s">
        <v>59</v>
      </c>
      <c r="P5228">
        <v>303</v>
      </c>
      <c r="Q5228" t="s">
        <v>784</v>
      </c>
      <c r="R5228" t="s">
        <v>784</v>
      </c>
      <c r="S5228" t="s">
        <v>327</v>
      </c>
      <c r="T5228" t="s">
        <v>327</v>
      </c>
      <c r="U5228">
        <v>18.436750400000001</v>
      </c>
      <c r="V5228">
        <v>-69.012115499999993</v>
      </c>
      <c r="W5228" t="s">
        <v>785</v>
      </c>
      <c r="X5228" t="s">
        <v>63</v>
      </c>
      <c r="Y5228" t="s">
        <v>64</v>
      </c>
      <c r="Z5228" t="s">
        <v>99</v>
      </c>
      <c r="AA5228">
        <v>1160019451</v>
      </c>
      <c r="AB5228" t="s">
        <v>116</v>
      </c>
      <c r="AC5228" t="s">
        <v>67</v>
      </c>
      <c r="AD5228">
        <v>18.436941623637221</v>
      </c>
      <c r="AE5228">
        <v>-69.012021353326475</v>
      </c>
      <c r="AF5228" t="s">
        <v>16355</v>
      </c>
      <c r="AG5228" t="s">
        <v>32</v>
      </c>
      <c r="AH5228" t="s">
        <v>48</v>
      </c>
      <c r="AI5228" t="s">
        <v>87</v>
      </c>
      <c r="AJ5228" t="s">
        <v>1584</v>
      </c>
      <c r="AK5228" t="s">
        <v>330</v>
      </c>
      <c r="AL5228" t="s">
        <v>193</v>
      </c>
      <c r="AM5228" t="s">
        <v>331</v>
      </c>
      <c r="AR5228" t="s">
        <v>91</v>
      </c>
      <c r="AS5228">
        <v>9000150790</v>
      </c>
      <c r="AV5228" t="s">
        <v>206</v>
      </c>
      <c r="AW5228" t="str">
        <f>_xlfn.XLOOKUP(UNIVERSO[[#This Row],[RUTA-LOCALIDAD D&amp;N]],'[1]Cuota Ruta'!E:E,'[1]Cuota Ruta'!G:G)</f>
        <v>Cargar</v>
      </c>
    </row>
    <row r="5229" spans="1:49" x14ac:dyDescent="0.25">
      <c r="A5229" t="s">
        <v>48</v>
      </c>
      <c r="B5229" t="s">
        <v>49</v>
      </c>
      <c r="C5229" t="s">
        <v>50</v>
      </c>
      <c r="D5229" t="s">
        <v>76</v>
      </c>
      <c r="E5229" t="s">
        <v>338</v>
      </c>
      <c r="F5229" t="s">
        <v>283</v>
      </c>
      <c r="G5229">
        <v>9000150949</v>
      </c>
      <c r="H5229">
        <v>150949</v>
      </c>
      <c r="I5229" t="s">
        <v>16356</v>
      </c>
      <c r="J5229" t="s">
        <v>16357</v>
      </c>
      <c r="K5229" t="s">
        <v>286</v>
      </c>
      <c r="L5229" t="s">
        <v>1748</v>
      </c>
      <c r="M5229" t="s">
        <v>1748</v>
      </c>
      <c r="N5229" t="s">
        <v>16358</v>
      </c>
      <c r="O5229" t="s">
        <v>59</v>
      </c>
      <c r="P5229">
        <v>362</v>
      </c>
      <c r="Q5229" t="s">
        <v>694</v>
      </c>
      <c r="R5229" t="s">
        <v>694</v>
      </c>
      <c r="S5229" t="s">
        <v>405</v>
      </c>
      <c r="T5229" t="s">
        <v>405</v>
      </c>
      <c r="U5229">
        <v>19.525700000000001</v>
      </c>
      <c r="V5229">
        <v>-70.500600000000006</v>
      </c>
      <c r="W5229" t="s">
        <v>695</v>
      </c>
      <c r="X5229" t="s">
        <v>63</v>
      </c>
      <c r="Y5229" t="s">
        <v>64</v>
      </c>
      <c r="Z5229" t="s">
        <v>99</v>
      </c>
      <c r="AA5229">
        <v>1151038392</v>
      </c>
      <c r="AB5229" t="s">
        <v>66</v>
      </c>
      <c r="AC5229" t="s">
        <v>67</v>
      </c>
      <c r="AD5229">
        <v>19.525700000000001</v>
      </c>
      <c r="AE5229">
        <v>-70.500600000000006</v>
      </c>
      <c r="AF5229" t="s">
        <v>16359</v>
      </c>
      <c r="AG5229" t="s">
        <v>32</v>
      </c>
      <c r="AH5229" t="s">
        <v>48</v>
      </c>
      <c r="AI5229" t="s">
        <v>87</v>
      </c>
      <c r="AJ5229" t="s">
        <v>1584</v>
      </c>
      <c r="AK5229" t="s">
        <v>697</v>
      </c>
      <c r="AL5229" t="s">
        <v>338</v>
      </c>
      <c r="AM5229" t="s">
        <v>698</v>
      </c>
      <c r="AR5229" t="s">
        <v>91</v>
      </c>
      <c r="AS5229">
        <v>9000150949</v>
      </c>
      <c r="AV5229" t="s">
        <v>410</v>
      </c>
      <c r="AW5229" t="str">
        <f>_xlfn.XLOOKUP(UNIVERSO[[#This Row],[RUTA-LOCALIDAD D&amp;N]],'[1]Cuota Ruta'!E:E,'[1]Cuota Ruta'!G:G)</f>
        <v>Cargar</v>
      </c>
    </row>
    <row r="5230" spans="1:49" x14ac:dyDescent="0.25">
      <c r="A5230" t="s">
        <v>48</v>
      </c>
      <c r="B5230" t="s">
        <v>49</v>
      </c>
      <c r="C5230" t="s">
        <v>50</v>
      </c>
      <c r="D5230" t="s">
        <v>124</v>
      </c>
      <c r="E5230" t="s">
        <v>338</v>
      </c>
      <c r="F5230" t="s">
        <v>283</v>
      </c>
      <c r="G5230">
        <v>9000151893</v>
      </c>
      <c r="H5230">
        <v>151893</v>
      </c>
      <c r="I5230" t="s">
        <v>16360</v>
      </c>
      <c r="J5230" t="s">
        <v>3851</v>
      </c>
      <c r="K5230" t="s">
        <v>286</v>
      </c>
      <c r="L5230" t="s">
        <v>338</v>
      </c>
      <c r="M5230" t="s">
        <v>338</v>
      </c>
      <c r="N5230" t="s">
        <v>2911</v>
      </c>
      <c r="O5230" t="s">
        <v>59</v>
      </c>
      <c r="P5230">
        <v>311</v>
      </c>
      <c r="Q5230" t="s">
        <v>1356</v>
      </c>
      <c r="R5230" t="s">
        <v>1356</v>
      </c>
      <c r="S5230" t="s">
        <v>676</v>
      </c>
      <c r="T5230" t="s">
        <v>676</v>
      </c>
      <c r="U5230">
        <v>19.4919327492455</v>
      </c>
      <c r="V5230">
        <v>-70.713159847834277</v>
      </c>
      <c r="W5230" t="s">
        <v>1357</v>
      </c>
      <c r="X5230" t="s">
        <v>63</v>
      </c>
      <c r="Y5230" t="s">
        <v>64</v>
      </c>
      <c r="Z5230" t="s">
        <v>65</v>
      </c>
      <c r="AA5230">
        <v>1151038603</v>
      </c>
      <c r="AB5230" t="s">
        <v>116</v>
      </c>
      <c r="AC5230" t="s">
        <v>67</v>
      </c>
      <c r="AD5230">
        <v>19.49174166666667</v>
      </c>
      <c r="AE5230">
        <v>-70.713068333333325</v>
      </c>
      <c r="AF5230" t="s">
        <v>16361</v>
      </c>
      <c r="AG5230" t="s">
        <v>32</v>
      </c>
      <c r="AH5230" t="s">
        <v>48</v>
      </c>
      <c r="AI5230" t="s">
        <v>87</v>
      </c>
      <c r="AJ5230" t="s">
        <v>1584</v>
      </c>
      <c r="AK5230" t="s">
        <v>346</v>
      </c>
      <c r="AL5230" t="s">
        <v>338</v>
      </c>
      <c r="AM5230" t="s">
        <v>347</v>
      </c>
      <c r="AR5230" t="s">
        <v>91</v>
      </c>
      <c r="AS5230">
        <v>9000151893</v>
      </c>
      <c r="AV5230" t="s">
        <v>349</v>
      </c>
      <c r="AW5230" t="str">
        <f>_xlfn.XLOOKUP(UNIVERSO[[#This Row],[RUTA-LOCALIDAD D&amp;N]],'[1]Cuota Ruta'!E:E,'[1]Cuota Ruta'!G:G)</f>
        <v>Cargar</v>
      </c>
    </row>
    <row r="5231" spans="1:49" x14ac:dyDescent="0.25">
      <c r="A5231" t="s">
        <v>48</v>
      </c>
      <c r="B5231" t="s">
        <v>49</v>
      </c>
      <c r="C5231" t="s">
        <v>50</v>
      </c>
      <c r="D5231" t="s">
        <v>51</v>
      </c>
      <c r="E5231" t="s">
        <v>485</v>
      </c>
      <c r="F5231" t="s">
        <v>283</v>
      </c>
      <c r="G5231">
        <v>9000152107</v>
      </c>
      <c r="H5231">
        <v>152107</v>
      </c>
      <c r="I5231" t="s">
        <v>4757</v>
      </c>
      <c r="J5231" t="s">
        <v>16362</v>
      </c>
      <c r="K5231" t="s">
        <v>286</v>
      </c>
      <c r="L5231" t="s">
        <v>1087</v>
      </c>
      <c r="M5231" t="s">
        <v>1087</v>
      </c>
      <c r="N5231" t="s">
        <v>1395</v>
      </c>
      <c r="O5231" t="s">
        <v>59</v>
      </c>
      <c r="P5231">
        <v>344</v>
      </c>
      <c r="Q5231" t="s">
        <v>1396</v>
      </c>
      <c r="R5231" t="s">
        <v>1396</v>
      </c>
      <c r="S5231" t="s">
        <v>1050</v>
      </c>
      <c r="T5231" t="s">
        <v>1050</v>
      </c>
      <c r="U5231">
        <v>19.694483999999999</v>
      </c>
      <c r="V5231">
        <v>-71.321466000000001</v>
      </c>
      <c r="W5231" t="s">
        <v>1397</v>
      </c>
      <c r="X5231" t="s">
        <v>85</v>
      </c>
      <c r="Y5231" t="s">
        <v>64</v>
      </c>
      <c r="Z5231" t="s">
        <v>65</v>
      </c>
      <c r="AA5231">
        <v>1158010800</v>
      </c>
      <c r="AB5231" t="s">
        <v>116</v>
      </c>
      <c r="AC5231" t="s">
        <v>67</v>
      </c>
      <c r="AD5231">
        <v>19.694473469999998</v>
      </c>
      <c r="AE5231">
        <v>-71.321400609999998</v>
      </c>
      <c r="AF5231" t="s">
        <v>16363</v>
      </c>
      <c r="AG5231" t="s">
        <v>32</v>
      </c>
      <c r="AH5231" t="s">
        <v>48</v>
      </c>
      <c r="AI5231" t="s">
        <v>87</v>
      </c>
      <c r="AJ5231" t="s">
        <v>1584</v>
      </c>
      <c r="AK5231" t="s">
        <v>494</v>
      </c>
      <c r="AL5231" t="s">
        <v>485</v>
      </c>
      <c r="AM5231" t="s">
        <v>495</v>
      </c>
      <c r="AR5231" t="s">
        <v>91</v>
      </c>
      <c r="AS5231">
        <v>9000152107</v>
      </c>
      <c r="AV5231" t="s">
        <v>349</v>
      </c>
      <c r="AW5231" t="str">
        <f>_xlfn.XLOOKUP(UNIVERSO[[#This Row],[RUTA-LOCALIDAD D&amp;N]],'[1]Cuota Ruta'!E:E,'[1]Cuota Ruta'!G:G)</f>
        <v>Cargar</v>
      </c>
    </row>
    <row r="5232" spans="1:49" x14ac:dyDescent="0.25">
      <c r="A5232" t="s">
        <v>48</v>
      </c>
      <c r="B5232" t="s">
        <v>49</v>
      </c>
      <c r="C5232" t="s">
        <v>50</v>
      </c>
      <c r="D5232" t="s">
        <v>51</v>
      </c>
      <c r="E5232" t="s">
        <v>257</v>
      </c>
      <c r="F5232" t="s">
        <v>194</v>
      </c>
      <c r="G5232">
        <v>9000152138</v>
      </c>
      <c r="H5232">
        <v>152138</v>
      </c>
      <c r="I5232" t="s">
        <v>16364</v>
      </c>
      <c r="J5232" t="s">
        <v>16365</v>
      </c>
      <c r="K5232" t="s">
        <v>197</v>
      </c>
      <c r="L5232" t="s">
        <v>260</v>
      </c>
      <c r="M5232" t="s">
        <v>260</v>
      </c>
      <c r="N5232" t="s">
        <v>1337</v>
      </c>
      <c r="O5232" t="s">
        <v>59</v>
      </c>
      <c r="P5232">
        <v>309</v>
      </c>
      <c r="Q5232" t="s">
        <v>1338</v>
      </c>
      <c r="R5232" t="s">
        <v>1338</v>
      </c>
      <c r="S5232" t="s">
        <v>262</v>
      </c>
      <c r="T5232" t="s">
        <v>262</v>
      </c>
      <c r="U5232">
        <v>19.275659000000001</v>
      </c>
      <c r="V5232">
        <v>-69.201093999999998</v>
      </c>
      <c r="W5232" t="s">
        <v>1339</v>
      </c>
      <c r="X5232" t="s">
        <v>85</v>
      </c>
      <c r="Y5232" t="s">
        <v>64</v>
      </c>
      <c r="Z5232" t="s">
        <v>65</v>
      </c>
      <c r="AA5232">
        <v>1152011278</v>
      </c>
      <c r="AB5232" t="s">
        <v>66</v>
      </c>
      <c r="AC5232" t="s">
        <v>67</v>
      </c>
      <c r="AD5232">
        <v>19.275659000000001</v>
      </c>
      <c r="AE5232">
        <v>-69.201093999999998</v>
      </c>
      <c r="AF5232" t="s">
        <v>16366</v>
      </c>
      <c r="AG5232" t="s">
        <v>32</v>
      </c>
      <c r="AH5232" t="s">
        <v>48</v>
      </c>
      <c r="AI5232" t="s">
        <v>87</v>
      </c>
      <c r="AJ5232" t="s">
        <v>1584</v>
      </c>
      <c r="AK5232" t="s">
        <v>265</v>
      </c>
      <c r="AL5232" t="s">
        <v>257</v>
      </c>
      <c r="AM5232" t="s">
        <v>266</v>
      </c>
      <c r="AR5232" t="s">
        <v>91</v>
      </c>
      <c r="AS5232">
        <v>9000152138</v>
      </c>
      <c r="AV5232" t="s">
        <v>267</v>
      </c>
      <c r="AW5232" t="str">
        <f>_xlfn.XLOOKUP(UNIVERSO[[#This Row],[RUTA-LOCALIDAD D&amp;N]],'[1]Cuota Ruta'!E:E,'[1]Cuota Ruta'!G:G)</f>
        <v>Cargar</v>
      </c>
    </row>
    <row r="5233" spans="1:49" x14ac:dyDescent="0.25">
      <c r="A5233" t="s">
        <v>48</v>
      </c>
      <c r="B5233" t="s">
        <v>380</v>
      </c>
      <c r="C5233" t="s">
        <v>381</v>
      </c>
      <c r="D5233" t="s">
        <v>76</v>
      </c>
      <c r="E5233" t="s">
        <v>140</v>
      </c>
      <c r="F5233" t="s">
        <v>141</v>
      </c>
      <c r="G5233">
        <v>9000154859</v>
      </c>
      <c r="H5233">
        <v>154859</v>
      </c>
      <c r="I5233" t="s">
        <v>16367</v>
      </c>
      <c r="J5233" t="s">
        <v>16368</v>
      </c>
      <c r="K5233" t="s">
        <v>144</v>
      </c>
      <c r="L5233" t="s">
        <v>93</v>
      </c>
      <c r="M5233" t="s">
        <v>93</v>
      </c>
      <c r="N5233" t="s">
        <v>358</v>
      </c>
      <c r="O5233" t="s">
        <v>434</v>
      </c>
      <c r="P5233">
        <v>384</v>
      </c>
      <c r="Q5233" t="s">
        <v>595</v>
      </c>
      <c r="R5233" t="s">
        <v>595</v>
      </c>
      <c r="S5233" t="s">
        <v>436</v>
      </c>
      <c r="T5233" t="s">
        <v>436</v>
      </c>
      <c r="U5233">
        <v>18.533291999999999</v>
      </c>
      <c r="V5233">
        <v>-69.816261999999995</v>
      </c>
      <c r="W5233" t="s">
        <v>596</v>
      </c>
      <c r="X5233" t="s">
        <v>85</v>
      </c>
      <c r="Y5233" t="s">
        <v>64</v>
      </c>
      <c r="Z5233" t="s">
        <v>65</v>
      </c>
      <c r="AA5233">
        <v>1153027036</v>
      </c>
      <c r="AB5233" t="s">
        <v>66</v>
      </c>
      <c r="AC5233" t="s">
        <v>67</v>
      </c>
      <c r="AD5233">
        <v>18.533291999999999</v>
      </c>
      <c r="AE5233">
        <v>-69.816261999999995</v>
      </c>
      <c r="AF5233" t="s">
        <v>16369</v>
      </c>
      <c r="AG5233" t="s">
        <v>32</v>
      </c>
      <c r="AH5233" t="s">
        <v>48</v>
      </c>
      <c r="AI5233" t="s">
        <v>87</v>
      </c>
      <c r="AJ5233" t="s">
        <v>1584</v>
      </c>
      <c r="AK5233" t="s">
        <v>150</v>
      </c>
      <c r="AL5233" t="s">
        <v>140</v>
      </c>
      <c r="AM5233" t="s">
        <v>151</v>
      </c>
      <c r="AN5233">
        <v>7</v>
      </c>
      <c r="AO5233" t="s">
        <v>423</v>
      </c>
      <c r="AR5233" t="s">
        <v>91</v>
      </c>
      <c r="AS5233">
        <v>9000154859</v>
      </c>
      <c r="AU5233">
        <v>7</v>
      </c>
      <c r="AV5233" t="s">
        <v>153</v>
      </c>
      <c r="AW5233" t="str">
        <f>_xlfn.XLOOKUP(UNIVERSO[[#This Row],[RUTA-LOCALIDAD D&amp;N]],'[1]Cuota Ruta'!E:E,'[1]Cuota Ruta'!G:G)</f>
        <v>Cargar</v>
      </c>
    </row>
    <row r="5234" spans="1:49" x14ac:dyDescent="0.25">
      <c r="A5234" t="s">
        <v>48</v>
      </c>
      <c r="B5234" t="s">
        <v>380</v>
      </c>
      <c r="C5234" t="s">
        <v>381</v>
      </c>
      <c r="D5234" t="s">
        <v>76</v>
      </c>
      <c r="E5234" t="s">
        <v>917</v>
      </c>
      <c r="F5234" t="s">
        <v>283</v>
      </c>
      <c r="G5234">
        <v>9000155300</v>
      </c>
      <c r="H5234">
        <v>155300</v>
      </c>
      <c r="I5234" t="s">
        <v>6511</v>
      </c>
      <c r="J5234" t="s">
        <v>16370</v>
      </c>
      <c r="K5234" t="s">
        <v>286</v>
      </c>
      <c r="L5234" t="s">
        <v>917</v>
      </c>
      <c r="M5234" t="s">
        <v>917</v>
      </c>
      <c r="N5234" t="s">
        <v>934</v>
      </c>
      <c r="O5234" t="s">
        <v>434</v>
      </c>
      <c r="P5234">
        <v>313</v>
      </c>
      <c r="Q5234" t="s">
        <v>1581</v>
      </c>
      <c r="R5234" t="s">
        <v>1581</v>
      </c>
      <c r="S5234" t="s">
        <v>936</v>
      </c>
      <c r="T5234" t="s">
        <v>936</v>
      </c>
      <c r="U5234">
        <v>19.786245350000002</v>
      </c>
      <c r="V5234">
        <v>-70.688941959999994</v>
      </c>
      <c r="W5234" t="s">
        <v>1582</v>
      </c>
      <c r="X5234" t="s">
        <v>85</v>
      </c>
      <c r="Y5234" t="s">
        <v>64</v>
      </c>
      <c r="Z5234" t="s">
        <v>65</v>
      </c>
      <c r="AA5234">
        <v>1156010739</v>
      </c>
      <c r="AB5234" t="s">
        <v>116</v>
      </c>
      <c r="AC5234" t="s">
        <v>67</v>
      </c>
      <c r="AD5234">
        <v>19.786295133333329</v>
      </c>
      <c r="AE5234">
        <v>-70.688945700000005</v>
      </c>
      <c r="AF5234" t="s">
        <v>16371</v>
      </c>
      <c r="AG5234" t="s">
        <v>32</v>
      </c>
      <c r="AH5234" t="s">
        <v>48</v>
      </c>
      <c r="AI5234" t="s">
        <v>87</v>
      </c>
      <c r="AJ5234" t="s">
        <v>1584</v>
      </c>
      <c r="AK5234" t="s">
        <v>925</v>
      </c>
      <c r="AL5234" t="s">
        <v>917</v>
      </c>
      <c r="AM5234" t="s">
        <v>926</v>
      </c>
      <c r="AR5234" t="s">
        <v>91</v>
      </c>
      <c r="AS5234">
        <v>9000155300</v>
      </c>
      <c r="AV5234" t="s">
        <v>267</v>
      </c>
      <c r="AW5234" t="str">
        <f>_xlfn.XLOOKUP(UNIVERSO[[#This Row],[RUTA-LOCALIDAD D&amp;N]],'[1]Cuota Ruta'!E:E,'[1]Cuota Ruta'!G:G)</f>
        <v>Cargar</v>
      </c>
    </row>
    <row r="5235" spans="1:49" x14ac:dyDescent="0.25">
      <c r="A5235" t="s">
        <v>48</v>
      </c>
      <c r="B5235" t="s">
        <v>49</v>
      </c>
      <c r="C5235" t="s">
        <v>50</v>
      </c>
      <c r="D5235" t="s">
        <v>124</v>
      </c>
      <c r="E5235" t="s">
        <v>257</v>
      </c>
      <c r="F5235" t="s">
        <v>194</v>
      </c>
      <c r="G5235">
        <v>9000155596</v>
      </c>
      <c r="H5235">
        <v>155596</v>
      </c>
      <c r="I5235" t="s">
        <v>16372</v>
      </c>
      <c r="J5235" t="s">
        <v>16373</v>
      </c>
      <c r="K5235" t="s">
        <v>197</v>
      </c>
      <c r="L5235" t="s">
        <v>260</v>
      </c>
      <c r="M5235" t="s">
        <v>260</v>
      </c>
      <c r="N5235" t="s">
        <v>12600</v>
      </c>
      <c r="O5235" t="s">
        <v>59</v>
      </c>
      <c r="P5235">
        <v>310</v>
      </c>
      <c r="Q5235" t="s">
        <v>1437</v>
      </c>
      <c r="R5235" t="s">
        <v>1437</v>
      </c>
      <c r="S5235" t="s">
        <v>262</v>
      </c>
      <c r="T5235" t="s">
        <v>262</v>
      </c>
      <c r="U5235">
        <v>19.203368999999999</v>
      </c>
      <c r="V5235">
        <v>-69.449414000000004</v>
      </c>
      <c r="W5235" t="s">
        <v>1438</v>
      </c>
      <c r="X5235" t="s">
        <v>63</v>
      </c>
      <c r="Y5235" t="s">
        <v>64</v>
      </c>
      <c r="Z5235" t="s">
        <v>65</v>
      </c>
      <c r="AA5235">
        <v>1152011586</v>
      </c>
      <c r="AB5235" t="s">
        <v>66</v>
      </c>
      <c r="AC5235" t="s">
        <v>67</v>
      </c>
      <c r="AD5235">
        <v>19.203368999999999</v>
      </c>
      <c r="AE5235">
        <v>-69.449414000000004</v>
      </c>
      <c r="AF5235" t="s">
        <v>16374</v>
      </c>
      <c r="AG5235" t="s">
        <v>32</v>
      </c>
      <c r="AH5235" t="s">
        <v>48</v>
      </c>
      <c r="AI5235" t="s">
        <v>87</v>
      </c>
      <c r="AJ5235" t="s">
        <v>1584</v>
      </c>
      <c r="AK5235" t="s">
        <v>265</v>
      </c>
      <c r="AL5235" t="s">
        <v>257</v>
      </c>
      <c r="AM5235" t="s">
        <v>266</v>
      </c>
      <c r="AR5235" t="s">
        <v>91</v>
      </c>
      <c r="AS5235">
        <v>9000155596</v>
      </c>
      <c r="AV5235" t="s">
        <v>267</v>
      </c>
      <c r="AW5235" t="str">
        <f>_xlfn.XLOOKUP(UNIVERSO[[#This Row],[RUTA-LOCALIDAD D&amp;N]],'[1]Cuota Ruta'!E:E,'[1]Cuota Ruta'!G:G)</f>
        <v>Cargar</v>
      </c>
    </row>
    <row r="5236" spans="1:49" x14ac:dyDescent="0.25">
      <c r="A5236" t="s">
        <v>48</v>
      </c>
      <c r="B5236" t="s">
        <v>49</v>
      </c>
      <c r="C5236" t="s">
        <v>50</v>
      </c>
      <c r="D5236" t="s">
        <v>51</v>
      </c>
      <c r="E5236" t="s">
        <v>917</v>
      </c>
      <c r="F5236" t="s">
        <v>283</v>
      </c>
      <c r="G5236">
        <v>9000156658</v>
      </c>
      <c r="H5236">
        <v>156658</v>
      </c>
      <c r="I5236" t="s">
        <v>13037</v>
      </c>
      <c r="J5236" t="s">
        <v>16375</v>
      </c>
      <c r="K5236" t="s">
        <v>286</v>
      </c>
      <c r="L5236" t="s">
        <v>917</v>
      </c>
      <c r="M5236" t="s">
        <v>917</v>
      </c>
      <c r="N5236" t="s">
        <v>16376</v>
      </c>
      <c r="O5236" t="s">
        <v>59</v>
      </c>
      <c r="P5236">
        <v>311</v>
      </c>
      <c r="Q5236" t="s">
        <v>2279</v>
      </c>
      <c r="R5236" t="s">
        <v>2279</v>
      </c>
      <c r="S5236" t="s">
        <v>936</v>
      </c>
      <c r="T5236" t="s">
        <v>936</v>
      </c>
      <c r="U5236">
        <v>19.70422173</v>
      </c>
      <c r="V5236">
        <v>-70.838516240000004</v>
      </c>
      <c r="W5236" t="s">
        <v>2280</v>
      </c>
      <c r="X5236" t="s">
        <v>63</v>
      </c>
      <c r="Y5236" t="s">
        <v>64</v>
      </c>
      <c r="Z5236" t="s">
        <v>99</v>
      </c>
      <c r="AA5236">
        <v>1156010896</v>
      </c>
      <c r="AB5236" t="s">
        <v>66</v>
      </c>
      <c r="AC5236" t="s">
        <v>67</v>
      </c>
      <c r="AD5236">
        <v>19.70422173</v>
      </c>
      <c r="AE5236">
        <v>-70.838516240000004</v>
      </c>
      <c r="AF5236" t="s">
        <v>16377</v>
      </c>
      <c r="AG5236" t="s">
        <v>32</v>
      </c>
      <c r="AH5236" t="s">
        <v>48</v>
      </c>
      <c r="AI5236" t="s">
        <v>87</v>
      </c>
      <c r="AJ5236" t="s">
        <v>1584</v>
      </c>
      <c r="AK5236" t="s">
        <v>925</v>
      </c>
      <c r="AL5236" t="s">
        <v>917</v>
      </c>
      <c r="AM5236" t="s">
        <v>926</v>
      </c>
      <c r="AR5236" t="s">
        <v>91</v>
      </c>
      <c r="AS5236">
        <v>9000156658</v>
      </c>
      <c r="AV5236" t="s">
        <v>267</v>
      </c>
      <c r="AW5236" t="str">
        <f>_xlfn.XLOOKUP(UNIVERSO[[#This Row],[RUTA-LOCALIDAD D&amp;N]],'[1]Cuota Ruta'!E:E,'[1]Cuota Ruta'!G:G)</f>
        <v>Cargar</v>
      </c>
    </row>
    <row r="5237" spans="1:49" x14ac:dyDescent="0.25">
      <c r="A5237" t="s">
        <v>48</v>
      </c>
      <c r="B5237" t="s">
        <v>49</v>
      </c>
      <c r="C5237" t="s">
        <v>50</v>
      </c>
      <c r="D5237" t="s">
        <v>76</v>
      </c>
      <c r="E5237" t="s">
        <v>77</v>
      </c>
      <c r="F5237" t="s">
        <v>53</v>
      </c>
      <c r="G5237">
        <v>9000158662</v>
      </c>
      <c r="H5237">
        <v>158662</v>
      </c>
      <c r="I5237" t="s">
        <v>16378</v>
      </c>
      <c r="J5237" t="s">
        <v>16379</v>
      </c>
      <c r="K5237" t="s">
        <v>56</v>
      </c>
      <c r="L5237" t="s">
        <v>80</v>
      </c>
      <c r="M5237" t="s">
        <v>80</v>
      </c>
      <c r="N5237" t="s">
        <v>471</v>
      </c>
      <c r="O5237" t="s">
        <v>59</v>
      </c>
      <c r="P5237">
        <v>308</v>
      </c>
      <c r="Q5237" t="s">
        <v>104</v>
      </c>
      <c r="R5237" t="s">
        <v>104</v>
      </c>
      <c r="S5237" t="s">
        <v>105</v>
      </c>
      <c r="T5237" t="s">
        <v>105</v>
      </c>
      <c r="U5237">
        <v>18.503726</v>
      </c>
      <c r="V5237">
        <v>-69.909200999999996</v>
      </c>
      <c r="W5237" t="s">
        <v>106</v>
      </c>
      <c r="X5237" t="s">
        <v>85</v>
      </c>
      <c r="Y5237" t="s">
        <v>64</v>
      </c>
      <c r="Z5237" t="s">
        <v>65</v>
      </c>
      <c r="AA5237">
        <v>1169009803</v>
      </c>
      <c r="AB5237" t="s">
        <v>66</v>
      </c>
      <c r="AC5237" t="s">
        <v>67</v>
      </c>
      <c r="AD5237">
        <v>18.503726</v>
      </c>
      <c r="AE5237">
        <v>-69.909200999999996</v>
      </c>
      <c r="AF5237" t="s">
        <v>16380</v>
      </c>
      <c r="AG5237" t="s">
        <v>32</v>
      </c>
      <c r="AH5237" t="s">
        <v>48</v>
      </c>
      <c r="AI5237" t="s">
        <v>87</v>
      </c>
      <c r="AJ5237" t="s">
        <v>1584</v>
      </c>
      <c r="AK5237" t="s">
        <v>89</v>
      </c>
      <c r="AL5237" t="s">
        <v>77</v>
      </c>
      <c r="AM5237" t="s">
        <v>90</v>
      </c>
      <c r="AR5237" t="s">
        <v>91</v>
      </c>
      <c r="AS5237">
        <v>9000158662</v>
      </c>
      <c r="AV5237" t="s">
        <v>92</v>
      </c>
      <c r="AW5237" t="str">
        <f>_xlfn.XLOOKUP(UNIVERSO[[#This Row],[RUTA-LOCALIDAD D&amp;N]],'[1]Cuota Ruta'!E:E,'[1]Cuota Ruta'!G:G)</f>
        <v>Cargar</v>
      </c>
    </row>
    <row r="5238" spans="1:49" x14ac:dyDescent="0.25">
      <c r="A5238" t="s">
        <v>48</v>
      </c>
      <c r="B5238" t="s">
        <v>49</v>
      </c>
      <c r="C5238" t="s">
        <v>50</v>
      </c>
      <c r="D5238" t="s">
        <v>51</v>
      </c>
      <c r="E5238" t="s">
        <v>338</v>
      </c>
      <c r="F5238" t="s">
        <v>283</v>
      </c>
      <c r="G5238">
        <v>9000159616</v>
      </c>
      <c r="H5238">
        <v>159616</v>
      </c>
      <c r="I5238" t="s">
        <v>16378</v>
      </c>
      <c r="J5238" t="s">
        <v>16381</v>
      </c>
      <c r="K5238" t="s">
        <v>286</v>
      </c>
      <c r="L5238" t="s">
        <v>338</v>
      </c>
      <c r="M5238" t="s">
        <v>338</v>
      </c>
      <c r="N5238" t="s">
        <v>58</v>
      </c>
      <c r="O5238" t="s">
        <v>59</v>
      </c>
      <c r="P5238">
        <v>407</v>
      </c>
      <c r="Q5238" t="s">
        <v>448</v>
      </c>
      <c r="R5238" t="s">
        <v>448</v>
      </c>
      <c r="S5238" t="s">
        <v>343</v>
      </c>
      <c r="T5238" t="s">
        <v>343</v>
      </c>
      <c r="U5238">
        <v>19.48350494319676</v>
      </c>
      <c r="V5238">
        <v>-70.785716075375703</v>
      </c>
      <c r="W5238" t="s">
        <v>449</v>
      </c>
      <c r="X5238" t="s">
        <v>63</v>
      </c>
      <c r="Y5238" t="s">
        <v>64</v>
      </c>
      <c r="Z5238" t="s">
        <v>65</v>
      </c>
      <c r="AA5238">
        <v>1151040401</v>
      </c>
      <c r="AB5238" t="s">
        <v>116</v>
      </c>
      <c r="AC5238" t="s">
        <v>67</v>
      </c>
      <c r="AD5238">
        <v>19.483411666666669</v>
      </c>
      <c r="AE5238">
        <v>-70.785776666666663</v>
      </c>
      <c r="AF5238" t="s">
        <v>16382</v>
      </c>
      <c r="AG5238" t="s">
        <v>32</v>
      </c>
      <c r="AH5238" t="s">
        <v>48</v>
      </c>
      <c r="AI5238" t="s">
        <v>87</v>
      </c>
      <c r="AJ5238" t="s">
        <v>1584</v>
      </c>
      <c r="AK5238" t="s">
        <v>346</v>
      </c>
      <c r="AL5238" t="s">
        <v>338</v>
      </c>
      <c r="AM5238" t="s">
        <v>347</v>
      </c>
      <c r="AR5238" t="s">
        <v>91</v>
      </c>
      <c r="AS5238">
        <v>9000159616</v>
      </c>
      <c r="AV5238" t="s">
        <v>349</v>
      </c>
      <c r="AW5238" t="str">
        <f>_xlfn.XLOOKUP(UNIVERSO[[#This Row],[RUTA-LOCALIDAD D&amp;N]],'[1]Cuota Ruta'!E:E,'[1]Cuota Ruta'!G:G)</f>
        <v>Cargar</v>
      </c>
    </row>
    <row r="5239" spans="1:49" x14ac:dyDescent="0.25">
      <c r="A5239" t="s">
        <v>48</v>
      </c>
      <c r="B5239" t="s">
        <v>380</v>
      </c>
      <c r="C5239" t="s">
        <v>381</v>
      </c>
      <c r="D5239" t="s">
        <v>76</v>
      </c>
      <c r="E5239" t="s">
        <v>140</v>
      </c>
      <c r="F5239" t="s">
        <v>141</v>
      </c>
      <c r="G5239">
        <v>9000161452</v>
      </c>
      <c r="H5239">
        <v>161452</v>
      </c>
      <c r="I5239" t="s">
        <v>16383</v>
      </c>
      <c r="J5239" t="s">
        <v>16384</v>
      </c>
      <c r="K5239" t="s">
        <v>144</v>
      </c>
      <c r="L5239" t="s">
        <v>93</v>
      </c>
      <c r="M5239" t="s">
        <v>93</v>
      </c>
      <c r="N5239" t="s">
        <v>604</v>
      </c>
      <c r="O5239" t="s">
        <v>434</v>
      </c>
      <c r="P5239">
        <v>400</v>
      </c>
      <c r="Q5239" t="s">
        <v>1501</v>
      </c>
      <c r="R5239" t="s">
        <v>1501</v>
      </c>
      <c r="S5239" t="s">
        <v>436</v>
      </c>
      <c r="T5239" t="s">
        <v>436</v>
      </c>
      <c r="U5239">
        <v>18.447177</v>
      </c>
      <c r="V5239">
        <v>-69.60924</v>
      </c>
      <c r="W5239" t="s">
        <v>1502</v>
      </c>
      <c r="X5239" t="s">
        <v>85</v>
      </c>
      <c r="Y5239" t="s">
        <v>64</v>
      </c>
      <c r="Z5239" t="s">
        <v>65</v>
      </c>
      <c r="AA5239">
        <v>1153027579</v>
      </c>
      <c r="AB5239" t="s">
        <v>66</v>
      </c>
      <c r="AC5239" t="s">
        <v>67</v>
      </c>
      <c r="AD5239">
        <v>18.447177</v>
      </c>
      <c r="AE5239">
        <v>-69.60924</v>
      </c>
      <c r="AF5239" t="s">
        <v>16385</v>
      </c>
      <c r="AG5239" t="s">
        <v>32</v>
      </c>
      <c r="AH5239" t="s">
        <v>48</v>
      </c>
      <c r="AI5239" t="s">
        <v>87</v>
      </c>
      <c r="AJ5239" t="s">
        <v>1584</v>
      </c>
      <c r="AK5239" t="s">
        <v>150</v>
      </c>
      <c r="AL5239" t="s">
        <v>140</v>
      </c>
      <c r="AM5239" t="s">
        <v>151</v>
      </c>
      <c r="AR5239" t="s">
        <v>91</v>
      </c>
      <c r="AS5239">
        <v>9000161452</v>
      </c>
      <c r="AV5239" t="s">
        <v>153</v>
      </c>
      <c r="AW5239" t="str">
        <f>_xlfn.XLOOKUP(UNIVERSO[[#This Row],[RUTA-LOCALIDAD D&amp;N]],'[1]Cuota Ruta'!E:E,'[1]Cuota Ruta'!G:G)</f>
        <v>Cargar</v>
      </c>
    </row>
    <row r="5240" spans="1:49" x14ac:dyDescent="0.25">
      <c r="A5240" t="s">
        <v>48</v>
      </c>
      <c r="B5240" t="s">
        <v>49</v>
      </c>
      <c r="C5240" t="s">
        <v>50</v>
      </c>
      <c r="D5240" t="s">
        <v>51</v>
      </c>
      <c r="E5240" t="s">
        <v>823</v>
      </c>
      <c r="F5240" t="s">
        <v>283</v>
      </c>
      <c r="G5240">
        <v>9000163251</v>
      </c>
      <c r="H5240">
        <v>163251</v>
      </c>
      <c r="I5240" t="s">
        <v>7958</v>
      </c>
      <c r="J5240" t="s">
        <v>1301</v>
      </c>
      <c r="K5240" t="s">
        <v>286</v>
      </c>
      <c r="L5240" t="s">
        <v>826</v>
      </c>
      <c r="M5240" t="s">
        <v>826</v>
      </c>
      <c r="N5240" t="s">
        <v>16336</v>
      </c>
      <c r="O5240" t="s">
        <v>59</v>
      </c>
      <c r="P5240">
        <v>331</v>
      </c>
      <c r="Q5240" t="s">
        <v>886</v>
      </c>
      <c r="R5240" t="s">
        <v>886</v>
      </c>
      <c r="S5240" t="s">
        <v>840</v>
      </c>
      <c r="T5240" t="s">
        <v>840</v>
      </c>
      <c r="U5240">
        <v>19.176368799999999</v>
      </c>
      <c r="V5240">
        <v>-70.107634599999997</v>
      </c>
      <c r="W5240" t="s">
        <v>887</v>
      </c>
      <c r="X5240" t="s">
        <v>63</v>
      </c>
      <c r="Y5240" t="s">
        <v>64</v>
      </c>
      <c r="Z5240" t="s">
        <v>65</v>
      </c>
      <c r="AA5240">
        <v>1154015601</v>
      </c>
      <c r="AB5240" t="s">
        <v>116</v>
      </c>
      <c r="AC5240" t="s">
        <v>67</v>
      </c>
      <c r="AD5240">
        <v>19.176451666666669</v>
      </c>
      <c r="AE5240">
        <v>-70.107646666666668</v>
      </c>
      <c r="AF5240" t="s">
        <v>16386</v>
      </c>
      <c r="AG5240" t="s">
        <v>32</v>
      </c>
      <c r="AH5240" t="s">
        <v>48</v>
      </c>
      <c r="AI5240" t="s">
        <v>87</v>
      </c>
      <c r="AJ5240" t="s">
        <v>1584</v>
      </c>
      <c r="AR5240" t="s">
        <v>91</v>
      </c>
      <c r="AS5240">
        <v>9000163251</v>
      </c>
      <c r="AW5240" t="str">
        <f>_xlfn.XLOOKUP(UNIVERSO[[#This Row],[RUTA-LOCALIDAD D&amp;N]],'[1]Cuota Ruta'!E:E,'[1]Cuota Ruta'!G:G)</f>
        <v>Cargar</v>
      </c>
    </row>
    <row r="5241" spans="1:49" x14ac:dyDescent="0.25">
      <c r="A5241" t="s">
        <v>48</v>
      </c>
      <c r="B5241" t="s">
        <v>49</v>
      </c>
      <c r="C5241" t="s">
        <v>50</v>
      </c>
      <c r="D5241" t="s">
        <v>124</v>
      </c>
      <c r="E5241" t="s">
        <v>917</v>
      </c>
      <c r="F5241" t="s">
        <v>283</v>
      </c>
      <c r="G5241">
        <v>9000163289</v>
      </c>
      <c r="H5241">
        <v>163289</v>
      </c>
      <c r="I5241" t="s">
        <v>16387</v>
      </c>
      <c r="J5241" t="s">
        <v>16388</v>
      </c>
      <c r="K5241" t="s">
        <v>286</v>
      </c>
      <c r="L5241" t="s">
        <v>917</v>
      </c>
      <c r="M5241" t="s">
        <v>917</v>
      </c>
      <c r="N5241" t="s">
        <v>16389</v>
      </c>
      <c r="O5241" t="s">
        <v>59</v>
      </c>
      <c r="P5241">
        <v>305</v>
      </c>
      <c r="Q5241" t="s">
        <v>2740</v>
      </c>
      <c r="R5241" t="s">
        <v>2740</v>
      </c>
      <c r="S5241" t="s">
        <v>922</v>
      </c>
      <c r="T5241" t="s">
        <v>922</v>
      </c>
      <c r="U5241">
        <v>19.719902099999999</v>
      </c>
      <c r="V5241">
        <v>-70.620063900000005</v>
      </c>
      <c r="W5241" t="s">
        <v>2741</v>
      </c>
      <c r="X5241" t="s">
        <v>63</v>
      </c>
      <c r="Y5241" t="s">
        <v>64</v>
      </c>
      <c r="Z5241" t="s">
        <v>65</v>
      </c>
      <c r="AA5241">
        <v>1156011407</v>
      </c>
      <c r="AB5241" t="s">
        <v>66</v>
      </c>
      <c r="AC5241" t="s">
        <v>67</v>
      </c>
      <c r="AD5241">
        <v>19.719902099999999</v>
      </c>
      <c r="AE5241">
        <v>-70.620063900000005</v>
      </c>
      <c r="AF5241" t="s">
        <v>16390</v>
      </c>
      <c r="AG5241" t="s">
        <v>32</v>
      </c>
      <c r="AH5241" t="s">
        <v>48</v>
      </c>
      <c r="AI5241" t="s">
        <v>87</v>
      </c>
      <c r="AJ5241" t="s">
        <v>1584</v>
      </c>
      <c r="AK5241" t="s">
        <v>925</v>
      </c>
      <c r="AL5241" t="s">
        <v>917</v>
      </c>
      <c r="AM5241" t="s">
        <v>926</v>
      </c>
      <c r="AR5241" t="s">
        <v>91</v>
      </c>
      <c r="AS5241">
        <v>9000163289</v>
      </c>
      <c r="AV5241" t="s">
        <v>267</v>
      </c>
      <c r="AW5241" t="str">
        <f>_xlfn.XLOOKUP(UNIVERSO[[#This Row],[RUTA-LOCALIDAD D&amp;N]],'[1]Cuota Ruta'!E:E,'[1]Cuota Ruta'!G:G)</f>
        <v>Cargar</v>
      </c>
    </row>
    <row r="5242" spans="1:49" x14ac:dyDescent="0.25">
      <c r="A5242" t="s">
        <v>48</v>
      </c>
      <c r="B5242" t="s">
        <v>380</v>
      </c>
      <c r="C5242" t="s">
        <v>381</v>
      </c>
      <c r="D5242" t="s">
        <v>124</v>
      </c>
      <c r="E5242" t="s">
        <v>140</v>
      </c>
      <c r="F5242" t="s">
        <v>141</v>
      </c>
      <c r="G5242">
        <v>9000164868</v>
      </c>
      <c r="H5242">
        <v>164868</v>
      </c>
      <c r="I5242" t="s">
        <v>16391</v>
      </c>
      <c r="J5242" t="s">
        <v>16392</v>
      </c>
      <c r="K5242" t="s">
        <v>144</v>
      </c>
      <c r="L5242" t="s">
        <v>93</v>
      </c>
      <c r="M5242" t="s">
        <v>93</v>
      </c>
      <c r="N5242" t="s">
        <v>604</v>
      </c>
      <c r="O5242" t="s">
        <v>434</v>
      </c>
      <c r="P5242">
        <v>400</v>
      </c>
      <c r="Q5242" t="s">
        <v>1501</v>
      </c>
      <c r="R5242" t="s">
        <v>1501</v>
      </c>
      <c r="S5242" t="s">
        <v>436</v>
      </c>
      <c r="T5242" t="s">
        <v>436</v>
      </c>
      <c r="U5242">
        <v>18.446197999999999</v>
      </c>
      <c r="V5242">
        <v>-69.635842999999994</v>
      </c>
      <c r="W5242" t="s">
        <v>1502</v>
      </c>
      <c r="X5242" t="s">
        <v>85</v>
      </c>
      <c r="Y5242" t="s">
        <v>64</v>
      </c>
      <c r="Z5242" t="s">
        <v>65</v>
      </c>
      <c r="AA5242">
        <v>1153027775</v>
      </c>
      <c r="AB5242" t="s">
        <v>66</v>
      </c>
      <c r="AC5242" t="s">
        <v>67</v>
      </c>
      <c r="AD5242">
        <v>18.446197999999999</v>
      </c>
      <c r="AE5242">
        <v>-69.635842999999994</v>
      </c>
      <c r="AF5242" t="s">
        <v>16393</v>
      </c>
      <c r="AG5242" t="s">
        <v>32</v>
      </c>
      <c r="AH5242" t="s">
        <v>48</v>
      </c>
      <c r="AI5242" t="s">
        <v>87</v>
      </c>
      <c r="AJ5242" t="s">
        <v>1584</v>
      </c>
      <c r="AK5242" t="s">
        <v>150</v>
      </c>
      <c r="AL5242" t="s">
        <v>140</v>
      </c>
      <c r="AM5242" t="s">
        <v>151</v>
      </c>
      <c r="AR5242" t="s">
        <v>91</v>
      </c>
      <c r="AS5242">
        <v>9000164868</v>
      </c>
      <c r="AV5242" t="s">
        <v>153</v>
      </c>
      <c r="AW5242" t="str">
        <f>_xlfn.XLOOKUP(UNIVERSO[[#This Row],[RUTA-LOCALIDAD D&amp;N]],'[1]Cuota Ruta'!E:E,'[1]Cuota Ruta'!G:G)</f>
        <v>Cargar</v>
      </c>
    </row>
    <row r="5243" spans="1:49" x14ac:dyDescent="0.25">
      <c r="A5243" t="s">
        <v>48</v>
      </c>
      <c r="B5243" t="s">
        <v>49</v>
      </c>
      <c r="C5243" t="s">
        <v>50</v>
      </c>
      <c r="D5243" t="s">
        <v>51</v>
      </c>
      <c r="E5243" t="s">
        <v>282</v>
      </c>
      <c r="F5243" t="s">
        <v>283</v>
      </c>
      <c r="G5243">
        <v>9000168865</v>
      </c>
      <c r="H5243">
        <v>168865</v>
      </c>
      <c r="I5243" t="s">
        <v>16394</v>
      </c>
      <c r="J5243" t="s">
        <v>16395</v>
      </c>
      <c r="K5243" t="s">
        <v>286</v>
      </c>
      <c r="L5243" t="s">
        <v>287</v>
      </c>
      <c r="M5243" t="s">
        <v>287</v>
      </c>
      <c r="N5243" t="s">
        <v>16396</v>
      </c>
      <c r="O5243" t="s">
        <v>59</v>
      </c>
      <c r="P5243">
        <v>302</v>
      </c>
      <c r="Q5243" t="s">
        <v>1130</v>
      </c>
      <c r="R5243" t="s">
        <v>1130</v>
      </c>
      <c r="S5243" t="s">
        <v>290</v>
      </c>
      <c r="T5243" t="s">
        <v>290</v>
      </c>
      <c r="U5243">
        <v>18.922315000000001</v>
      </c>
      <c r="V5243">
        <v>-70.410634999999999</v>
      </c>
      <c r="W5243" t="s">
        <v>1131</v>
      </c>
      <c r="X5243" t="s">
        <v>85</v>
      </c>
      <c r="Y5243" t="s">
        <v>64</v>
      </c>
      <c r="Z5243" t="s">
        <v>65</v>
      </c>
      <c r="AA5243">
        <v>1155008485</v>
      </c>
      <c r="AB5243" t="s">
        <v>66</v>
      </c>
      <c r="AC5243" t="s">
        <v>67</v>
      </c>
      <c r="AD5243">
        <v>18.922315000000001</v>
      </c>
      <c r="AE5243">
        <v>-70.410634999999999</v>
      </c>
      <c r="AF5243" t="s">
        <v>16397</v>
      </c>
      <c r="AG5243" t="s">
        <v>32</v>
      </c>
      <c r="AH5243" t="s">
        <v>48</v>
      </c>
      <c r="AI5243" t="s">
        <v>87</v>
      </c>
      <c r="AJ5243" t="s">
        <v>1584</v>
      </c>
      <c r="AR5243" t="s">
        <v>91</v>
      </c>
      <c r="AS5243">
        <v>9000168865</v>
      </c>
      <c r="AW5243" t="str">
        <f>_xlfn.XLOOKUP(UNIVERSO[[#This Row],[RUTA-LOCALIDAD D&amp;N]],'[1]Cuota Ruta'!E:E,'[1]Cuota Ruta'!G:G)</f>
        <v>Cargar</v>
      </c>
    </row>
    <row r="5244" spans="1:49" x14ac:dyDescent="0.25">
      <c r="A5244" t="s">
        <v>48</v>
      </c>
      <c r="B5244" t="s">
        <v>49</v>
      </c>
      <c r="C5244" t="s">
        <v>50</v>
      </c>
      <c r="D5244" t="s">
        <v>124</v>
      </c>
      <c r="E5244" t="s">
        <v>52</v>
      </c>
      <c r="F5244" t="s">
        <v>53</v>
      </c>
      <c r="G5244">
        <v>9000166112</v>
      </c>
      <c r="H5244">
        <v>166112</v>
      </c>
      <c r="I5244" t="s">
        <v>16398</v>
      </c>
      <c r="J5244" t="s">
        <v>16399</v>
      </c>
      <c r="K5244" t="s">
        <v>56</v>
      </c>
      <c r="L5244" t="s">
        <v>57</v>
      </c>
      <c r="M5244" t="s">
        <v>57</v>
      </c>
      <c r="N5244" t="s">
        <v>4553</v>
      </c>
      <c r="O5244" t="s">
        <v>59</v>
      </c>
      <c r="P5244">
        <v>470</v>
      </c>
      <c r="Q5244" t="s">
        <v>3360</v>
      </c>
      <c r="R5244" t="s">
        <v>3360</v>
      </c>
      <c r="S5244" t="s">
        <v>547</v>
      </c>
      <c r="T5244" t="s">
        <v>547</v>
      </c>
      <c r="U5244">
        <v>18.454277999999999</v>
      </c>
      <c r="V5244">
        <v>-70.202955000000003</v>
      </c>
      <c r="W5244" t="s">
        <v>3361</v>
      </c>
      <c r="X5244" t="s">
        <v>63</v>
      </c>
      <c r="Y5244" t="s">
        <v>64</v>
      </c>
      <c r="Z5244" t="s">
        <v>65</v>
      </c>
      <c r="AA5244">
        <v>1162007820</v>
      </c>
      <c r="AB5244" t="s">
        <v>66</v>
      </c>
      <c r="AC5244" t="s">
        <v>67</v>
      </c>
      <c r="AD5244">
        <v>18.454277999999999</v>
      </c>
      <c r="AE5244">
        <v>-70.202955000000003</v>
      </c>
      <c r="AF5244" t="s">
        <v>16400</v>
      </c>
      <c r="AG5244" t="s">
        <v>32</v>
      </c>
      <c r="AH5244" t="s">
        <v>48</v>
      </c>
      <c r="AI5244" t="s">
        <v>87</v>
      </c>
      <c r="AJ5244" t="s">
        <v>1584</v>
      </c>
      <c r="AK5244" t="s">
        <v>243</v>
      </c>
      <c r="AL5244" t="s">
        <v>52</v>
      </c>
      <c r="AM5244" t="s">
        <v>244</v>
      </c>
      <c r="AR5244" t="s">
        <v>91</v>
      </c>
      <c r="AS5244">
        <v>9000166112</v>
      </c>
      <c r="AV5244" t="s">
        <v>75</v>
      </c>
      <c r="AW5244" t="str">
        <f>_xlfn.XLOOKUP(UNIVERSO[[#This Row],[RUTA-LOCALIDAD D&amp;N]],'[1]Cuota Ruta'!E:E,'[1]Cuota Ruta'!G:G)</f>
        <v>Cargar</v>
      </c>
    </row>
    <row r="5245" spans="1:49" x14ac:dyDescent="0.25">
      <c r="A5245" t="s">
        <v>48</v>
      </c>
      <c r="B5245" t="s">
        <v>49</v>
      </c>
      <c r="C5245" t="s">
        <v>50</v>
      </c>
      <c r="D5245" t="s">
        <v>51</v>
      </c>
      <c r="E5245" t="s">
        <v>77</v>
      </c>
      <c r="F5245" t="s">
        <v>53</v>
      </c>
      <c r="G5245">
        <v>9000008577</v>
      </c>
      <c r="H5245">
        <v>8577</v>
      </c>
      <c r="I5245" t="s">
        <v>16401</v>
      </c>
      <c r="J5245" t="s">
        <v>16402</v>
      </c>
      <c r="K5245" t="s">
        <v>56</v>
      </c>
      <c r="L5245" t="s">
        <v>80</v>
      </c>
      <c r="M5245" t="s">
        <v>80</v>
      </c>
      <c r="N5245" t="s">
        <v>58</v>
      </c>
      <c r="O5245" t="s">
        <v>59</v>
      </c>
      <c r="P5245">
        <v>383</v>
      </c>
      <c r="Q5245" t="s">
        <v>1099</v>
      </c>
      <c r="R5245" t="s">
        <v>1099</v>
      </c>
      <c r="S5245" t="s">
        <v>173</v>
      </c>
      <c r="T5245" t="s">
        <v>173</v>
      </c>
      <c r="U5245">
        <v>18.483579635620099</v>
      </c>
      <c r="V5245">
        <v>-69.9769287109375</v>
      </c>
      <c r="W5245" t="s">
        <v>1100</v>
      </c>
      <c r="X5245" t="s">
        <v>63</v>
      </c>
      <c r="Y5245" t="s">
        <v>64</v>
      </c>
      <c r="Z5245" t="s">
        <v>65</v>
      </c>
      <c r="AA5245">
        <v>1169003894</v>
      </c>
      <c r="AB5245" t="s">
        <v>66</v>
      </c>
      <c r="AC5245" t="s">
        <v>67</v>
      </c>
      <c r="AD5245">
        <v>18.483579635620099</v>
      </c>
      <c r="AE5245">
        <v>-69.9769287109375</v>
      </c>
      <c r="AF5245" t="s">
        <v>16403</v>
      </c>
      <c r="AG5245" t="s">
        <v>32</v>
      </c>
      <c r="AH5245" t="s">
        <v>48</v>
      </c>
      <c r="AI5245" t="s">
        <v>87</v>
      </c>
      <c r="AJ5245" t="s">
        <v>1584</v>
      </c>
      <c r="AK5245" t="s">
        <v>176</v>
      </c>
      <c r="AL5245" t="s">
        <v>77</v>
      </c>
      <c r="AM5245" t="s">
        <v>177</v>
      </c>
      <c r="AN5245">
        <v>8</v>
      </c>
      <c r="AO5245" t="s">
        <v>439</v>
      </c>
      <c r="AR5245" t="s">
        <v>91</v>
      </c>
      <c r="AS5245">
        <v>9000008577</v>
      </c>
      <c r="AU5245">
        <v>8</v>
      </c>
      <c r="AW5245" t="str">
        <f>_xlfn.XLOOKUP(UNIVERSO[[#This Row],[RUTA-LOCALIDAD D&amp;N]],'[1]Cuota Ruta'!E:E,'[1]Cuota Ruta'!G:G)</f>
        <v>Cargar</v>
      </c>
    </row>
    <row r="5246" spans="1:49" x14ac:dyDescent="0.25">
      <c r="A5246" t="s">
        <v>48</v>
      </c>
      <c r="B5246" t="s">
        <v>49</v>
      </c>
      <c r="C5246" t="s">
        <v>50</v>
      </c>
      <c r="D5246" t="s">
        <v>124</v>
      </c>
      <c r="E5246" t="s">
        <v>338</v>
      </c>
      <c r="F5246" t="s">
        <v>283</v>
      </c>
      <c r="G5246">
        <v>9000152971</v>
      </c>
      <c r="H5246">
        <v>152971</v>
      </c>
      <c r="I5246" t="s">
        <v>16404</v>
      </c>
      <c r="J5246" t="s">
        <v>16405</v>
      </c>
      <c r="K5246" t="s">
        <v>286</v>
      </c>
      <c r="L5246" t="s">
        <v>403</v>
      </c>
      <c r="M5246" t="s">
        <v>403</v>
      </c>
      <c r="N5246" t="s">
        <v>4092</v>
      </c>
      <c r="O5246" t="s">
        <v>59</v>
      </c>
      <c r="P5246">
        <v>377</v>
      </c>
      <c r="Q5246" t="s">
        <v>1943</v>
      </c>
      <c r="R5246" t="s">
        <v>1943</v>
      </c>
      <c r="S5246" t="s">
        <v>405</v>
      </c>
      <c r="T5246" t="s">
        <v>405</v>
      </c>
      <c r="U5246">
        <v>19.214206399999998</v>
      </c>
      <c r="V5246">
        <v>-70.544680700000001</v>
      </c>
      <c r="W5246" t="s">
        <v>1944</v>
      </c>
      <c r="X5246" t="s">
        <v>63</v>
      </c>
      <c r="Y5246" t="s">
        <v>64</v>
      </c>
      <c r="Z5246" t="s">
        <v>65</v>
      </c>
      <c r="AA5246">
        <v>1151038891</v>
      </c>
      <c r="AB5246" t="s">
        <v>66</v>
      </c>
      <c r="AC5246" t="s">
        <v>67</v>
      </c>
      <c r="AD5246">
        <v>19.214206399999998</v>
      </c>
      <c r="AE5246">
        <v>-70.544680700000001</v>
      </c>
      <c r="AF5246" t="s">
        <v>16406</v>
      </c>
      <c r="AG5246" t="s">
        <v>32</v>
      </c>
      <c r="AH5246" t="s">
        <v>48</v>
      </c>
      <c r="AI5246" t="s">
        <v>87</v>
      </c>
      <c r="AJ5246" t="s">
        <v>1584</v>
      </c>
      <c r="AK5246" t="s">
        <v>732</v>
      </c>
      <c r="AL5246" t="s">
        <v>338</v>
      </c>
      <c r="AM5246" t="s">
        <v>733</v>
      </c>
      <c r="AR5246" t="s">
        <v>91</v>
      </c>
      <c r="AS5246">
        <v>9000152971</v>
      </c>
      <c r="AV5246" t="s">
        <v>349</v>
      </c>
      <c r="AW5246" t="str">
        <f>_xlfn.XLOOKUP(UNIVERSO[[#This Row],[RUTA-LOCALIDAD D&amp;N]],'[1]Cuota Ruta'!E:E,'[1]Cuota Ruta'!G:G)</f>
        <v>Cargar</v>
      </c>
    </row>
    <row r="5247" spans="1:49" x14ac:dyDescent="0.25">
      <c r="A5247" t="s">
        <v>48</v>
      </c>
      <c r="B5247" t="s">
        <v>49</v>
      </c>
      <c r="C5247" t="s">
        <v>50</v>
      </c>
      <c r="D5247" t="s">
        <v>51</v>
      </c>
      <c r="E5247" t="s">
        <v>917</v>
      </c>
      <c r="F5247" t="s">
        <v>283</v>
      </c>
      <c r="G5247">
        <v>9000165566</v>
      </c>
      <c r="H5247">
        <v>165566</v>
      </c>
      <c r="I5247" t="s">
        <v>16407</v>
      </c>
      <c r="J5247" t="s">
        <v>16408</v>
      </c>
      <c r="K5247" t="s">
        <v>286</v>
      </c>
      <c r="L5247" t="s">
        <v>917</v>
      </c>
      <c r="M5247" t="s">
        <v>917</v>
      </c>
      <c r="N5247" t="s">
        <v>12096</v>
      </c>
      <c r="O5247" t="s">
        <v>59</v>
      </c>
      <c r="P5247">
        <v>301</v>
      </c>
      <c r="Q5247" t="s">
        <v>935</v>
      </c>
      <c r="R5247" t="s">
        <v>935</v>
      </c>
      <c r="S5247" t="s">
        <v>936</v>
      </c>
      <c r="T5247" t="s">
        <v>936</v>
      </c>
      <c r="U5247">
        <v>19.795905000000001</v>
      </c>
      <c r="V5247">
        <v>-70.705072999999999</v>
      </c>
      <c r="W5247" t="s">
        <v>937</v>
      </c>
      <c r="X5247" t="s">
        <v>63</v>
      </c>
      <c r="Y5247" t="s">
        <v>64</v>
      </c>
      <c r="Z5247" t="s">
        <v>65</v>
      </c>
      <c r="AA5247">
        <v>1156011633</v>
      </c>
      <c r="AB5247" t="s">
        <v>66</v>
      </c>
      <c r="AC5247" t="s">
        <v>67</v>
      </c>
      <c r="AD5247">
        <v>19.795905000000001</v>
      </c>
      <c r="AE5247">
        <v>-70.705072999999999</v>
      </c>
      <c r="AF5247" t="s">
        <v>16409</v>
      </c>
      <c r="AG5247" t="s">
        <v>32</v>
      </c>
      <c r="AH5247" t="s">
        <v>48</v>
      </c>
      <c r="AI5247" t="s">
        <v>87</v>
      </c>
      <c r="AJ5247" t="s">
        <v>1584</v>
      </c>
      <c r="AK5247" t="s">
        <v>925</v>
      </c>
      <c r="AL5247" t="s">
        <v>917</v>
      </c>
      <c r="AM5247" t="s">
        <v>926</v>
      </c>
      <c r="AR5247" t="s">
        <v>91</v>
      </c>
      <c r="AS5247">
        <v>9000165566</v>
      </c>
      <c r="AV5247" t="s">
        <v>267</v>
      </c>
      <c r="AW5247" t="str">
        <f>_xlfn.XLOOKUP(UNIVERSO[[#This Row],[RUTA-LOCALIDAD D&amp;N]],'[1]Cuota Ruta'!E:E,'[1]Cuota Ruta'!G:G)</f>
        <v>Cargar</v>
      </c>
    </row>
    <row r="5248" spans="1:49" x14ac:dyDescent="0.25">
      <c r="A5248" t="s">
        <v>48</v>
      </c>
      <c r="B5248" t="s">
        <v>49</v>
      </c>
      <c r="C5248" t="s">
        <v>50</v>
      </c>
      <c r="D5248" t="s">
        <v>51</v>
      </c>
      <c r="E5248" t="s">
        <v>77</v>
      </c>
      <c r="F5248" t="s">
        <v>53</v>
      </c>
      <c r="G5248">
        <v>9000000686</v>
      </c>
      <c r="H5248">
        <v>686</v>
      </c>
      <c r="I5248" t="s">
        <v>11739</v>
      </c>
      <c r="J5248" t="s">
        <v>16410</v>
      </c>
      <c r="K5248" t="s">
        <v>56</v>
      </c>
      <c r="L5248" t="s">
        <v>80</v>
      </c>
      <c r="M5248" t="s">
        <v>80</v>
      </c>
      <c r="N5248" t="s">
        <v>341</v>
      </c>
      <c r="O5248" t="s">
        <v>59</v>
      </c>
      <c r="P5248">
        <v>341</v>
      </c>
      <c r="Q5248" t="s">
        <v>589</v>
      </c>
      <c r="R5248" t="s">
        <v>589</v>
      </c>
      <c r="S5248" t="s">
        <v>83</v>
      </c>
      <c r="T5248" t="s">
        <v>83</v>
      </c>
      <c r="U5248">
        <v>18.502509689331099</v>
      </c>
      <c r="V5248">
        <v>-69.922288513183602</v>
      </c>
      <c r="W5248" t="s">
        <v>590</v>
      </c>
      <c r="X5248" t="s">
        <v>85</v>
      </c>
      <c r="Y5248" t="s">
        <v>64</v>
      </c>
      <c r="Z5248" t="s">
        <v>65</v>
      </c>
      <c r="AA5248">
        <v>1169006875</v>
      </c>
      <c r="AB5248" t="s">
        <v>66</v>
      </c>
      <c r="AC5248" t="s">
        <v>67</v>
      </c>
      <c r="AD5248">
        <v>18.502509689331099</v>
      </c>
      <c r="AE5248">
        <v>-69.922288513183602</v>
      </c>
      <c r="AF5248" t="s">
        <v>16411</v>
      </c>
      <c r="AG5248" t="s">
        <v>32</v>
      </c>
      <c r="AH5248" t="s">
        <v>48</v>
      </c>
      <c r="AI5248" t="s">
        <v>87</v>
      </c>
      <c r="AJ5248" t="s">
        <v>1584</v>
      </c>
      <c r="AK5248" t="s">
        <v>429</v>
      </c>
      <c r="AL5248" t="s">
        <v>77</v>
      </c>
      <c r="AM5248" t="s">
        <v>430</v>
      </c>
      <c r="AR5248" t="s">
        <v>91</v>
      </c>
      <c r="AS5248">
        <v>9000000686</v>
      </c>
      <c r="AV5248" t="s">
        <v>281</v>
      </c>
      <c r="AW5248" t="str">
        <f>_xlfn.XLOOKUP(UNIVERSO[[#This Row],[RUTA-LOCALIDAD D&amp;N]],'[1]Cuota Ruta'!E:E,'[1]Cuota Ruta'!G:G)</f>
        <v>Cargar</v>
      </c>
    </row>
    <row r="5249" spans="1:49" x14ac:dyDescent="0.25">
      <c r="A5249" t="s">
        <v>48</v>
      </c>
      <c r="B5249" t="s">
        <v>49</v>
      </c>
      <c r="C5249" t="s">
        <v>50</v>
      </c>
      <c r="D5249" t="s">
        <v>51</v>
      </c>
      <c r="E5249" t="s">
        <v>93</v>
      </c>
      <c r="F5249" t="s">
        <v>53</v>
      </c>
      <c r="G5249">
        <v>9000000803</v>
      </c>
      <c r="H5249">
        <v>803</v>
      </c>
      <c r="I5249" t="s">
        <v>16412</v>
      </c>
      <c r="J5249" t="s">
        <v>16413</v>
      </c>
      <c r="K5249" t="s">
        <v>56</v>
      </c>
      <c r="L5249" t="s">
        <v>80</v>
      </c>
      <c r="M5249" t="s">
        <v>80</v>
      </c>
      <c r="N5249" t="s">
        <v>4092</v>
      </c>
      <c r="O5249" t="s">
        <v>59</v>
      </c>
      <c r="P5249">
        <v>313</v>
      </c>
      <c r="Q5249" t="s">
        <v>965</v>
      </c>
      <c r="R5249" t="s">
        <v>965</v>
      </c>
      <c r="S5249" t="s">
        <v>105</v>
      </c>
      <c r="T5249" t="s">
        <v>105</v>
      </c>
      <c r="U5249">
        <v>18.497768399999998</v>
      </c>
      <c r="V5249">
        <v>-69.883407590000004</v>
      </c>
      <c r="W5249" t="s">
        <v>966</v>
      </c>
      <c r="X5249" t="s">
        <v>63</v>
      </c>
      <c r="Y5249" t="s">
        <v>64</v>
      </c>
      <c r="Z5249" t="s">
        <v>65</v>
      </c>
      <c r="AA5249">
        <v>1150002884</v>
      </c>
      <c r="AB5249" t="s">
        <v>116</v>
      </c>
      <c r="AC5249" t="s">
        <v>67</v>
      </c>
      <c r="AD5249">
        <v>18.497832800000001</v>
      </c>
      <c r="AE5249">
        <v>-69.883363700000004</v>
      </c>
      <c r="AF5249" t="s">
        <v>16414</v>
      </c>
      <c r="AG5249" t="s">
        <v>32</v>
      </c>
      <c r="AH5249" t="s">
        <v>48</v>
      </c>
      <c r="AI5249" t="s">
        <v>87</v>
      </c>
      <c r="AJ5249" t="s">
        <v>1584</v>
      </c>
      <c r="AK5249" t="s">
        <v>429</v>
      </c>
      <c r="AL5249" t="s">
        <v>93</v>
      </c>
      <c r="AM5249" t="s">
        <v>430</v>
      </c>
      <c r="AR5249" t="s">
        <v>91</v>
      </c>
      <c r="AS5249">
        <v>9000000803</v>
      </c>
      <c r="AV5249" t="s">
        <v>281</v>
      </c>
      <c r="AW5249" t="str">
        <f>_xlfn.XLOOKUP(UNIVERSO[[#This Row],[RUTA-LOCALIDAD D&amp;N]],'[1]Cuota Ruta'!E:E,'[1]Cuota Ruta'!G:G)</f>
        <v>Cargar</v>
      </c>
    </row>
    <row r="5250" spans="1:49" x14ac:dyDescent="0.25">
      <c r="A5250" t="s">
        <v>48</v>
      </c>
      <c r="B5250" t="s">
        <v>49</v>
      </c>
      <c r="C5250" t="s">
        <v>50</v>
      </c>
      <c r="D5250" t="s">
        <v>51</v>
      </c>
      <c r="E5250" t="s">
        <v>77</v>
      </c>
      <c r="F5250" t="s">
        <v>53</v>
      </c>
      <c r="G5250">
        <v>9000000908</v>
      </c>
      <c r="H5250">
        <v>908</v>
      </c>
      <c r="I5250" t="s">
        <v>2015</v>
      </c>
      <c r="J5250" t="s">
        <v>16415</v>
      </c>
      <c r="K5250" t="s">
        <v>56</v>
      </c>
      <c r="L5250" t="s">
        <v>80</v>
      </c>
      <c r="M5250" t="s">
        <v>80</v>
      </c>
      <c r="N5250" t="s">
        <v>471</v>
      </c>
      <c r="O5250" t="s">
        <v>59</v>
      </c>
      <c r="P5250">
        <v>323</v>
      </c>
      <c r="Q5250" t="s">
        <v>472</v>
      </c>
      <c r="R5250" t="s">
        <v>472</v>
      </c>
      <c r="S5250" t="s">
        <v>105</v>
      </c>
      <c r="T5250" t="s">
        <v>105</v>
      </c>
      <c r="U5250">
        <v>18.50131</v>
      </c>
      <c r="V5250">
        <v>-69.907499999999999</v>
      </c>
      <c r="W5250" t="s">
        <v>473</v>
      </c>
      <c r="X5250" t="s">
        <v>85</v>
      </c>
      <c r="Y5250" t="s">
        <v>64</v>
      </c>
      <c r="Z5250" t="s">
        <v>65</v>
      </c>
      <c r="AA5250">
        <v>1169008079</v>
      </c>
      <c r="AB5250" t="s">
        <v>116</v>
      </c>
      <c r="AC5250" t="s">
        <v>67</v>
      </c>
      <c r="AD5250">
        <v>18.501337769999999</v>
      </c>
      <c r="AE5250">
        <v>-69.907578720000004</v>
      </c>
      <c r="AF5250" t="s">
        <v>16416</v>
      </c>
      <c r="AG5250" t="s">
        <v>32</v>
      </c>
      <c r="AH5250" t="s">
        <v>48</v>
      </c>
      <c r="AI5250" t="s">
        <v>87</v>
      </c>
      <c r="AJ5250" t="s">
        <v>1584</v>
      </c>
      <c r="AK5250" t="s">
        <v>429</v>
      </c>
      <c r="AL5250" t="s">
        <v>77</v>
      </c>
      <c r="AM5250" t="s">
        <v>430</v>
      </c>
      <c r="AR5250" t="s">
        <v>91</v>
      </c>
      <c r="AS5250">
        <v>9000000908</v>
      </c>
      <c r="AV5250" t="s">
        <v>281</v>
      </c>
      <c r="AW5250" t="str">
        <f>_xlfn.XLOOKUP(UNIVERSO[[#This Row],[RUTA-LOCALIDAD D&amp;N]],'[1]Cuota Ruta'!E:E,'[1]Cuota Ruta'!G:G)</f>
        <v>Cargar</v>
      </c>
    </row>
    <row r="5251" spans="1:49" x14ac:dyDescent="0.25">
      <c r="A5251" t="s">
        <v>48</v>
      </c>
      <c r="B5251" t="s">
        <v>49</v>
      </c>
      <c r="C5251" t="s">
        <v>50</v>
      </c>
      <c r="D5251" t="s">
        <v>51</v>
      </c>
      <c r="E5251" t="s">
        <v>77</v>
      </c>
      <c r="F5251" t="s">
        <v>53</v>
      </c>
      <c r="G5251">
        <v>9000001016</v>
      </c>
      <c r="H5251">
        <v>1016</v>
      </c>
      <c r="I5251" t="s">
        <v>11204</v>
      </c>
      <c r="J5251" t="s">
        <v>8136</v>
      </c>
      <c r="K5251" t="s">
        <v>56</v>
      </c>
      <c r="L5251" t="s">
        <v>93</v>
      </c>
      <c r="M5251" t="s">
        <v>93</v>
      </c>
      <c r="N5251" t="s">
        <v>6279</v>
      </c>
      <c r="O5251" t="s">
        <v>59</v>
      </c>
      <c r="P5251">
        <v>373</v>
      </c>
      <c r="Q5251" t="s">
        <v>891</v>
      </c>
      <c r="R5251" t="s">
        <v>891</v>
      </c>
      <c r="S5251" t="s">
        <v>173</v>
      </c>
      <c r="T5251" t="s">
        <v>173</v>
      </c>
      <c r="U5251">
        <v>18.467832999999999</v>
      </c>
      <c r="V5251">
        <v>-70.005255000000005</v>
      </c>
      <c r="W5251" t="s">
        <v>892</v>
      </c>
      <c r="X5251" t="s">
        <v>85</v>
      </c>
      <c r="Y5251" t="s">
        <v>64</v>
      </c>
      <c r="Z5251" t="s">
        <v>65</v>
      </c>
      <c r="AA5251">
        <v>1169000269</v>
      </c>
      <c r="AB5251" t="s">
        <v>66</v>
      </c>
      <c r="AC5251" t="s">
        <v>67</v>
      </c>
      <c r="AD5251">
        <v>18.467832999999999</v>
      </c>
      <c r="AE5251">
        <v>-70.005255000000005</v>
      </c>
      <c r="AF5251" t="s">
        <v>16417</v>
      </c>
      <c r="AG5251" t="s">
        <v>32</v>
      </c>
      <c r="AH5251" t="s">
        <v>48</v>
      </c>
      <c r="AI5251" t="s">
        <v>87</v>
      </c>
      <c r="AJ5251" t="s">
        <v>1584</v>
      </c>
      <c r="AK5251" t="s">
        <v>176</v>
      </c>
      <c r="AL5251" t="s">
        <v>77</v>
      </c>
      <c r="AM5251" t="s">
        <v>177</v>
      </c>
      <c r="AR5251" t="s">
        <v>91</v>
      </c>
      <c r="AS5251">
        <v>9000001016</v>
      </c>
      <c r="AW5251" t="str">
        <f>_xlfn.XLOOKUP(UNIVERSO[[#This Row],[RUTA-LOCALIDAD D&amp;N]],'[1]Cuota Ruta'!E:E,'[1]Cuota Ruta'!G:G)</f>
        <v>Cargar</v>
      </c>
    </row>
    <row r="5252" spans="1:49" x14ac:dyDescent="0.25">
      <c r="A5252" t="s">
        <v>48</v>
      </c>
      <c r="B5252" t="s">
        <v>49</v>
      </c>
      <c r="C5252" t="s">
        <v>50</v>
      </c>
      <c r="D5252" t="s">
        <v>51</v>
      </c>
      <c r="E5252" t="s">
        <v>77</v>
      </c>
      <c r="F5252" t="s">
        <v>53</v>
      </c>
      <c r="G5252">
        <v>9000001326</v>
      </c>
      <c r="H5252">
        <v>1326</v>
      </c>
      <c r="I5252" t="s">
        <v>16418</v>
      </c>
      <c r="J5252" t="s">
        <v>16419</v>
      </c>
      <c r="K5252" t="s">
        <v>56</v>
      </c>
      <c r="L5252" t="s">
        <v>93</v>
      </c>
      <c r="M5252" t="s">
        <v>93</v>
      </c>
      <c r="N5252" t="s">
        <v>6279</v>
      </c>
      <c r="O5252" t="s">
        <v>59</v>
      </c>
      <c r="P5252">
        <v>371</v>
      </c>
      <c r="Q5252" t="s">
        <v>420</v>
      </c>
      <c r="R5252" t="s">
        <v>420</v>
      </c>
      <c r="S5252" t="s">
        <v>173</v>
      </c>
      <c r="T5252" t="s">
        <v>173</v>
      </c>
      <c r="U5252">
        <v>18.471881484985399</v>
      </c>
      <c r="V5252">
        <v>-70.002873229980494</v>
      </c>
      <c r="W5252" t="s">
        <v>421</v>
      </c>
      <c r="X5252" t="s">
        <v>85</v>
      </c>
      <c r="Y5252" t="s">
        <v>64</v>
      </c>
      <c r="Z5252" t="s">
        <v>65</v>
      </c>
      <c r="AA5252">
        <v>1169000310</v>
      </c>
      <c r="AB5252" t="s">
        <v>116</v>
      </c>
      <c r="AC5252" t="s">
        <v>67</v>
      </c>
      <c r="AD5252">
        <v>18.471858900000001</v>
      </c>
      <c r="AE5252">
        <v>-70.002800500000006</v>
      </c>
      <c r="AF5252" t="s">
        <v>16420</v>
      </c>
      <c r="AG5252" t="s">
        <v>32</v>
      </c>
      <c r="AH5252" t="s">
        <v>48</v>
      </c>
      <c r="AI5252" t="s">
        <v>87</v>
      </c>
      <c r="AJ5252" t="s">
        <v>1584</v>
      </c>
      <c r="AK5252" t="s">
        <v>176</v>
      </c>
      <c r="AL5252" t="s">
        <v>77</v>
      </c>
      <c r="AM5252" t="s">
        <v>177</v>
      </c>
      <c r="AR5252" t="s">
        <v>91</v>
      </c>
      <c r="AS5252">
        <v>9000001326</v>
      </c>
      <c r="AW5252" t="str">
        <f>_xlfn.XLOOKUP(UNIVERSO[[#This Row],[RUTA-LOCALIDAD D&amp;N]],'[1]Cuota Ruta'!E:E,'[1]Cuota Ruta'!G:G)</f>
        <v>Cargar</v>
      </c>
    </row>
    <row r="5253" spans="1:49" x14ac:dyDescent="0.25">
      <c r="A5253" t="s">
        <v>48</v>
      </c>
      <c r="B5253" t="s">
        <v>49</v>
      </c>
      <c r="C5253" t="s">
        <v>50</v>
      </c>
      <c r="D5253" t="s">
        <v>51</v>
      </c>
      <c r="E5253" t="s">
        <v>77</v>
      </c>
      <c r="F5253" t="s">
        <v>53</v>
      </c>
      <c r="G5253">
        <v>9000001145</v>
      </c>
      <c r="H5253">
        <v>1145</v>
      </c>
      <c r="I5253" t="s">
        <v>2512</v>
      </c>
      <c r="J5253" t="s">
        <v>16421</v>
      </c>
      <c r="K5253" t="s">
        <v>56</v>
      </c>
      <c r="L5253" t="s">
        <v>80</v>
      </c>
      <c r="M5253" t="s">
        <v>80</v>
      </c>
      <c r="N5253" t="s">
        <v>3917</v>
      </c>
      <c r="O5253" t="s">
        <v>59</v>
      </c>
      <c r="P5253">
        <v>366</v>
      </c>
      <c r="Q5253" t="s">
        <v>414</v>
      </c>
      <c r="R5253" t="s">
        <v>414</v>
      </c>
      <c r="S5253" t="s">
        <v>97</v>
      </c>
      <c r="T5253" t="s">
        <v>97</v>
      </c>
      <c r="U5253">
        <v>18.4374294281006</v>
      </c>
      <c r="V5253">
        <v>-69.961700439453097</v>
      </c>
      <c r="W5253" t="s">
        <v>415</v>
      </c>
      <c r="X5253" t="s">
        <v>85</v>
      </c>
      <c r="Y5253" t="s">
        <v>64</v>
      </c>
      <c r="Z5253" t="s">
        <v>65</v>
      </c>
      <c r="AA5253">
        <v>1169008114</v>
      </c>
      <c r="AB5253" t="s">
        <v>66</v>
      </c>
      <c r="AC5253" t="s">
        <v>67</v>
      </c>
      <c r="AD5253">
        <v>18.4374294281006</v>
      </c>
      <c r="AE5253">
        <v>-69.961700439453097</v>
      </c>
      <c r="AF5253" t="s">
        <v>16422</v>
      </c>
      <c r="AG5253" t="s">
        <v>32</v>
      </c>
      <c r="AH5253" t="s">
        <v>48</v>
      </c>
      <c r="AI5253" t="s">
        <v>87</v>
      </c>
      <c r="AJ5253" t="s">
        <v>1584</v>
      </c>
      <c r="AK5253" t="s">
        <v>176</v>
      </c>
      <c r="AL5253" t="s">
        <v>77</v>
      </c>
      <c r="AM5253" t="s">
        <v>177</v>
      </c>
      <c r="AR5253" t="s">
        <v>91</v>
      </c>
      <c r="AS5253">
        <v>9000001145</v>
      </c>
      <c r="AW5253" t="str">
        <f>_xlfn.XLOOKUP(UNIVERSO[[#This Row],[RUTA-LOCALIDAD D&amp;N]],'[1]Cuota Ruta'!E:E,'[1]Cuota Ruta'!G:G)</f>
        <v>Cargar</v>
      </c>
    </row>
    <row r="5254" spans="1:49" x14ac:dyDescent="0.25">
      <c r="A5254" t="s">
        <v>48</v>
      </c>
      <c r="B5254" t="s">
        <v>49</v>
      </c>
      <c r="C5254" t="s">
        <v>110</v>
      </c>
      <c r="D5254" t="s">
        <v>51</v>
      </c>
      <c r="E5254" t="s">
        <v>77</v>
      </c>
      <c r="F5254" t="s">
        <v>53</v>
      </c>
      <c r="G5254">
        <v>9000001483</v>
      </c>
      <c r="H5254">
        <v>1483</v>
      </c>
      <c r="I5254" t="s">
        <v>16423</v>
      </c>
      <c r="J5254" t="s">
        <v>16424</v>
      </c>
      <c r="K5254" t="s">
        <v>56</v>
      </c>
      <c r="L5254" t="s">
        <v>80</v>
      </c>
      <c r="M5254" t="s">
        <v>80</v>
      </c>
      <c r="N5254" t="s">
        <v>58</v>
      </c>
      <c r="O5254" t="s">
        <v>59</v>
      </c>
      <c r="P5254">
        <v>420</v>
      </c>
      <c r="Q5254" t="s">
        <v>872</v>
      </c>
      <c r="R5254" t="s">
        <v>872</v>
      </c>
      <c r="S5254" t="s">
        <v>173</v>
      </c>
      <c r="T5254" t="s">
        <v>173</v>
      </c>
      <c r="U5254">
        <v>18.46268272</v>
      </c>
      <c r="V5254">
        <v>-69.980445860000003</v>
      </c>
      <c r="W5254" t="s">
        <v>873</v>
      </c>
      <c r="X5254" t="s">
        <v>63</v>
      </c>
      <c r="Y5254" t="s">
        <v>64</v>
      </c>
      <c r="Z5254" t="s">
        <v>65</v>
      </c>
      <c r="AA5254">
        <v>1169000325</v>
      </c>
      <c r="AB5254" t="s">
        <v>116</v>
      </c>
      <c r="AC5254" t="s">
        <v>67</v>
      </c>
      <c r="AD5254">
        <v>18.462620560000001</v>
      </c>
      <c r="AE5254">
        <v>-69.980391999999995</v>
      </c>
      <c r="AF5254" t="s">
        <v>16425</v>
      </c>
      <c r="AG5254" t="s">
        <v>32</v>
      </c>
      <c r="AH5254" t="s">
        <v>48</v>
      </c>
      <c r="AI5254" t="s">
        <v>87</v>
      </c>
      <c r="AJ5254" t="s">
        <v>1584</v>
      </c>
      <c r="AK5254" t="s">
        <v>176</v>
      </c>
      <c r="AL5254" t="s">
        <v>77</v>
      </c>
      <c r="AM5254" t="s">
        <v>177</v>
      </c>
      <c r="AR5254" t="s">
        <v>91</v>
      </c>
      <c r="AS5254">
        <v>9000001483</v>
      </c>
      <c r="AW5254" t="str">
        <f>_xlfn.XLOOKUP(UNIVERSO[[#This Row],[RUTA-LOCALIDAD D&amp;N]],'[1]Cuota Ruta'!E:E,'[1]Cuota Ruta'!G:G)</f>
        <v>Cargar</v>
      </c>
    </row>
    <row r="5255" spans="1:49" x14ac:dyDescent="0.25">
      <c r="A5255" t="s">
        <v>48</v>
      </c>
      <c r="B5255" t="s">
        <v>49</v>
      </c>
      <c r="C5255" t="s">
        <v>50</v>
      </c>
      <c r="D5255" t="s">
        <v>51</v>
      </c>
      <c r="E5255" t="s">
        <v>77</v>
      </c>
      <c r="F5255" t="s">
        <v>53</v>
      </c>
      <c r="G5255">
        <v>9000001859</v>
      </c>
      <c r="H5255">
        <v>1859</v>
      </c>
      <c r="I5255" t="s">
        <v>16426</v>
      </c>
      <c r="J5255" t="s">
        <v>16427</v>
      </c>
      <c r="K5255" t="s">
        <v>56</v>
      </c>
      <c r="L5255" t="s">
        <v>80</v>
      </c>
      <c r="M5255" t="s">
        <v>80</v>
      </c>
      <c r="N5255" t="s">
        <v>58</v>
      </c>
      <c r="O5255" t="s">
        <v>59</v>
      </c>
      <c r="P5255">
        <v>381</v>
      </c>
      <c r="Q5255" t="s">
        <v>805</v>
      </c>
      <c r="R5255" t="s">
        <v>805</v>
      </c>
      <c r="S5255" t="s">
        <v>173</v>
      </c>
      <c r="T5255" t="s">
        <v>173</v>
      </c>
      <c r="U5255">
        <v>18.477787017822301</v>
      </c>
      <c r="V5255">
        <v>-69.978286743164105</v>
      </c>
      <c r="W5255" t="s">
        <v>806</v>
      </c>
      <c r="X5255" t="s">
        <v>63</v>
      </c>
      <c r="Y5255" t="s">
        <v>64</v>
      </c>
      <c r="Z5255" t="s">
        <v>65</v>
      </c>
      <c r="AA5255">
        <v>1169000374</v>
      </c>
      <c r="AB5255" t="s">
        <v>116</v>
      </c>
      <c r="AC5255" t="s">
        <v>67</v>
      </c>
      <c r="AD5255">
        <v>18.477758383333331</v>
      </c>
      <c r="AE5255">
        <v>-69.978397666666666</v>
      </c>
      <c r="AF5255" t="s">
        <v>16428</v>
      </c>
      <c r="AG5255" t="s">
        <v>32</v>
      </c>
      <c r="AH5255" t="s">
        <v>48</v>
      </c>
      <c r="AI5255" t="s">
        <v>87</v>
      </c>
      <c r="AJ5255" t="s">
        <v>1584</v>
      </c>
      <c r="AK5255" t="s">
        <v>176</v>
      </c>
      <c r="AL5255" t="s">
        <v>77</v>
      </c>
      <c r="AM5255" t="s">
        <v>177</v>
      </c>
      <c r="AR5255" t="s">
        <v>91</v>
      </c>
      <c r="AS5255">
        <v>9000001859</v>
      </c>
      <c r="AW5255" t="str">
        <f>_xlfn.XLOOKUP(UNIVERSO[[#This Row],[RUTA-LOCALIDAD D&amp;N]],'[1]Cuota Ruta'!E:E,'[1]Cuota Ruta'!G:G)</f>
        <v>Cargar</v>
      </c>
    </row>
    <row r="5256" spans="1:49" x14ac:dyDescent="0.25">
      <c r="A5256" t="s">
        <v>48</v>
      </c>
      <c r="B5256" t="s">
        <v>49</v>
      </c>
      <c r="C5256" t="s">
        <v>50</v>
      </c>
      <c r="D5256" t="s">
        <v>76</v>
      </c>
      <c r="E5256" t="s">
        <v>77</v>
      </c>
      <c r="F5256" t="s">
        <v>53</v>
      </c>
      <c r="G5256">
        <v>9000001528</v>
      </c>
      <c r="H5256">
        <v>1528</v>
      </c>
      <c r="I5256" t="s">
        <v>16429</v>
      </c>
      <c r="J5256" t="s">
        <v>16430</v>
      </c>
      <c r="K5256" t="s">
        <v>56</v>
      </c>
      <c r="L5256" t="s">
        <v>80</v>
      </c>
      <c r="M5256" t="s">
        <v>80</v>
      </c>
      <c r="N5256" t="s">
        <v>5663</v>
      </c>
      <c r="O5256" t="s">
        <v>59</v>
      </c>
      <c r="P5256">
        <v>306</v>
      </c>
      <c r="Q5256" t="s">
        <v>82</v>
      </c>
      <c r="R5256" t="s">
        <v>82</v>
      </c>
      <c r="S5256" t="s">
        <v>83</v>
      </c>
      <c r="T5256" t="s">
        <v>83</v>
      </c>
      <c r="U5256">
        <v>18.453749999999999</v>
      </c>
      <c r="V5256">
        <v>-69.963899999999995</v>
      </c>
      <c r="W5256" t="s">
        <v>84</v>
      </c>
      <c r="X5256" t="s">
        <v>85</v>
      </c>
      <c r="Y5256" t="s">
        <v>64</v>
      </c>
      <c r="Z5256" t="s">
        <v>65</v>
      </c>
      <c r="AA5256">
        <v>1169007918</v>
      </c>
      <c r="AB5256" t="s">
        <v>66</v>
      </c>
      <c r="AC5256" t="s">
        <v>67</v>
      </c>
      <c r="AD5256">
        <v>18.453749999999999</v>
      </c>
      <c r="AE5256">
        <v>-69.963899999999995</v>
      </c>
      <c r="AF5256" t="s">
        <v>16431</v>
      </c>
      <c r="AG5256" t="s">
        <v>32</v>
      </c>
      <c r="AH5256" t="s">
        <v>48</v>
      </c>
      <c r="AI5256" t="s">
        <v>87</v>
      </c>
      <c r="AJ5256" t="s">
        <v>1584</v>
      </c>
      <c r="AK5256" t="s">
        <v>89</v>
      </c>
      <c r="AL5256" t="s">
        <v>77</v>
      </c>
      <c r="AM5256" t="s">
        <v>90</v>
      </c>
      <c r="AR5256" t="s">
        <v>91</v>
      </c>
      <c r="AS5256">
        <v>9000001528</v>
      </c>
      <c r="AV5256" t="s">
        <v>92</v>
      </c>
      <c r="AW5256" t="str">
        <f>_xlfn.XLOOKUP(UNIVERSO[[#This Row],[RUTA-LOCALIDAD D&amp;N]],'[1]Cuota Ruta'!E:E,'[1]Cuota Ruta'!G:G)</f>
        <v>Cargar</v>
      </c>
    </row>
    <row r="5257" spans="1:49" x14ac:dyDescent="0.25">
      <c r="A5257" t="s">
        <v>48</v>
      </c>
      <c r="B5257" t="s">
        <v>49</v>
      </c>
      <c r="C5257" t="s">
        <v>50</v>
      </c>
      <c r="D5257" t="s">
        <v>76</v>
      </c>
      <c r="E5257" t="s">
        <v>77</v>
      </c>
      <c r="F5257" t="s">
        <v>53</v>
      </c>
      <c r="G5257">
        <v>9000001531</v>
      </c>
      <c r="H5257">
        <v>1531</v>
      </c>
      <c r="I5257" t="s">
        <v>16432</v>
      </c>
      <c r="J5257" t="s">
        <v>16433</v>
      </c>
      <c r="K5257" t="s">
        <v>56</v>
      </c>
      <c r="L5257" t="s">
        <v>80</v>
      </c>
      <c r="M5257" t="s">
        <v>80</v>
      </c>
      <c r="N5257" t="s">
        <v>13537</v>
      </c>
      <c r="O5257" t="s">
        <v>59</v>
      </c>
      <c r="P5257">
        <v>312</v>
      </c>
      <c r="Q5257" t="s">
        <v>398</v>
      </c>
      <c r="R5257" t="s">
        <v>398</v>
      </c>
      <c r="S5257" t="s">
        <v>83</v>
      </c>
      <c r="T5257" t="s">
        <v>83</v>
      </c>
      <c r="U5257">
        <v>18.436730000000001</v>
      </c>
      <c r="V5257">
        <v>-69.965100000000007</v>
      </c>
      <c r="W5257" t="s">
        <v>399</v>
      </c>
      <c r="X5257" t="s">
        <v>63</v>
      </c>
      <c r="Y5257" t="s">
        <v>64</v>
      </c>
      <c r="Z5257" t="s">
        <v>65</v>
      </c>
      <c r="AA5257">
        <v>1169009471</v>
      </c>
      <c r="AB5257" t="s">
        <v>66</v>
      </c>
      <c r="AC5257" t="s">
        <v>67</v>
      </c>
      <c r="AD5257">
        <v>18.436730000000001</v>
      </c>
      <c r="AE5257">
        <v>-69.965100000000007</v>
      </c>
      <c r="AF5257" t="s">
        <v>16434</v>
      </c>
      <c r="AG5257" t="s">
        <v>32</v>
      </c>
      <c r="AH5257" t="s">
        <v>48</v>
      </c>
      <c r="AI5257" t="s">
        <v>87</v>
      </c>
      <c r="AJ5257" t="s">
        <v>1584</v>
      </c>
      <c r="AK5257" t="s">
        <v>89</v>
      </c>
      <c r="AL5257" t="s">
        <v>77</v>
      </c>
      <c r="AM5257" t="s">
        <v>90</v>
      </c>
      <c r="AR5257" t="s">
        <v>91</v>
      </c>
      <c r="AS5257">
        <v>9000001531</v>
      </c>
      <c r="AV5257" t="s">
        <v>92</v>
      </c>
      <c r="AW5257" t="str">
        <f>_xlfn.XLOOKUP(UNIVERSO[[#This Row],[RUTA-LOCALIDAD D&amp;N]],'[1]Cuota Ruta'!E:E,'[1]Cuota Ruta'!G:G)</f>
        <v>Cargar</v>
      </c>
    </row>
    <row r="5258" spans="1:49" x14ac:dyDescent="0.25">
      <c r="A5258" t="s">
        <v>48</v>
      </c>
      <c r="B5258" t="s">
        <v>49</v>
      </c>
      <c r="C5258" t="s">
        <v>110</v>
      </c>
      <c r="D5258" t="s">
        <v>76</v>
      </c>
      <c r="E5258" t="s">
        <v>93</v>
      </c>
      <c r="F5258" t="s">
        <v>53</v>
      </c>
      <c r="G5258">
        <v>9000001675</v>
      </c>
      <c r="H5258">
        <v>1675</v>
      </c>
      <c r="I5258" t="s">
        <v>16435</v>
      </c>
      <c r="J5258" t="s">
        <v>16436</v>
      </c>
      <c r="K5258" t="s">
        <v>56</v>
      </c>
      <c r="L5258" t="s">
        <v>80</v>
      </c>
      <c r="M5258" t="s">
        <v>80</v>
      </c>
      <c r="N5258" t="s">
        <v>58</v>
      </c>
      <c r="O5258" t="s">
        <v>59</v>
      </c>
      <c r="P5258">
        <v>430</v>
      </c>
      <c r="Q5258" t="s">
        <v>670</v>
      </c>
      <c r="R5258" t="s">
        <v>670</v>
      </c>
      <c r="S5258" t="s">
        <v>97</v>
      </c>
      <c r="T5258" t="s">
        <v>97</v>
      </c>
      <c r="U5258">
        <v>18.474910736083999</v>
      </c>
      <c r="V5258">
        <v>-69.902786254882798</v>
      </c>
      <c r="W5258" t="s">
        <v>671</v>
      </c>
      <c r="X5258" t="s">
        <v>63</v>
      </c>
      <c r="Y5258" t="s">
        <v>64</v>
      </c>
      <c r="Z5258" t="s">
        <v>99</v>
      </c>
      <c r="AA5258">
        <v>1150008581</v>
      </c>
      <c r="AB5258" t="s">
        <v>66</v>
      </c>
      <c r="AC5258" t="s">
        <v>67</v>
      </c>
      <c r="AD5258">
        <v>18.474910736083999</v>
      </c>
      <c r="AE5258">
        <v>-69.902786254882798</v>
      </c>
      <c r="AF5258" t="s">
        <v>16437</v>
      </c>
      <c r="AG5258" t="s">
        <v>32</v>
      </c>
      <c r="AH5258" t="s">
        <v>48</v>
      </c>
      <c r="AI5258" t="s">
        <v>87</v>
      </c>
      <c r="AJ5258" t="s">
        <v>1584</v>
      </c>
      <c r="AK5258" t="s">
        <v>89</v>
      </c>
      <c r="AL5258" t="s">
        <v>93</v>
      </c>
      <c r="AM5258" t="s">
        <v>90</v>
      </c>
      <c r="AR5258" t="s">
        <v>91</v>
      </c>
      <c r="AS5258">
        <v>9000001675</v>
      </c>
      <c r="AV5258" t="s">
        <v>92</v>
      </c>
      <c r="AW5258" t="str">
        <f>_xlfn.XLOOKUP(UNIVERSO[[#This Row],[RUTA-LOCALIDAD D&amp;N]],'[1]Cuota Ruta'!E:E,'[1]Cuota Ruta'!G:G)</f>
        <v>Cargar</v>
      </c>
    </row>
    <row r="5259" spans="1:49" x14ac:dyDescent="0.25">
      <c r="A5259" t="s">
        <v>48</v>
      </c>
      <c r="B5259" t="s">
        <v>49</v>
      </c>
      <c r="C5259" t="s">
        <v>110</v>
      </c>
      <c r="D5259" t="s">
        <v>51</v>
      </c>
      <c r="E5259" t="s">
        <v>77</v>
      </c>
      <c r="F5259" t="s">
        <v>53</v>
      </c>
      <c r="G5259">
        <v>9000003024</v>
      </c>
      <c r="H5259">
        <v>3024</v>
      </c>
      <c r="I5259" t="s">
        <v>16438</v>
      </c>
      <c r="J5259" t="s">
        <v>16439</v>
      </c>
      <c r="K5259" t="s">
        <v>56</v>
      </c>
      <c r="L5259" t="s">
        <v>80</v>
      </c>
      <c r="M5259" t="s">
        <v>80</v>
      </c>
      <c r="N5259" t="s">
        <v>58</v>
      </c>
      <c r="O5259" t="s">
        <v>59</v>
      </c>
      <c r="P5259">
        <v>330</v>
      </c>
      <c r="Q5259" t="s">
        <v>861</v>
      </c>
      <c r="R5259" t="s">
        <v>861</v>
      </c>
      <c r="S5259" t="s">
        <v>366</v>
      </c>
      <c r="T5259" t="s">
        <v>366</v>
      </c>
      <c r="U5259">
        <v>18.534120000000001</v>
      </c>
      <c r="V5259">
        <v>-69.993499999999997</v>
      </c>
      <c r="W5259" t="s">
        <v>862</v>
      </c>
      <c r="X5259" t="s">
        <v>63</v>
      </c>
      <c r="Y5259" t="s">
        <v>64</v>
      </c>
      <c r="Z5259" t="s">
        <v>65</v>
      </c>
      <c r="AA5259">
        <v>1169000567</v>
      </c>
      <c r="AB5259" t="s">
        <v>116</v>
      </c>
      <c r="AC5259" t="s">
        <v>67</v>
      </c>
      <c r="AD5259">
        <v>18.533326666666671</v>
      </c>
      <c r="AE5259">
        <v>-69.995181666666667</v>
      </c>
      <c r="AF5259" t="s">
        <v>16440</v>
      </c>
      <c r="AG5259" t="s">
        <v>32</v>
      </c>
      <c r="AH5259" t="s">
        <v>48</v>
      </c>
      <c r="AI5259" t="s">
        <v>87</v>
      </c>
      <c r="AJ5259" t="s">
        <v>1584</v>
      </c>
      <c r="AK5259" t="s">
        <v>176</v>
      </c>
      <c r="AL5259" t="s">
        <v>77</v>
      </c>
      <c r="AM5259" t="s">
        <v>177</v>
      </c>
      <c r="AN5259">
        <v>9</v>
      </c>
      <c r="AO5259" t="s">
        <v>139</v>
      </c>
      <c r="AR5259" t="s">
        <v>91</v>
      </c>
      <c r="AS5259">
        <v>9000003024</v>
      </c>
      <c r="AU5259">
        <v>9</v>
      </c>
      <c r="AW5259" t="str">
        <f>_xlfn.XLOOKUP(UNIVERSO[[#This Row],[RUTA-LOCALIDAD D&amp;N]],'[1]Cuota Ruta'!E:E,'[1]Cuota Ruta'!G:G)</f>
        <v>Cargar</v>
      </c>
    </row>
    <row r="5260" spans="1:49" x14ac:dyDescent="0.25">
      <c r="A5260" t="s">
        <v>48</v>
      </c>
      <c r="B5260" t="s">
        <v>49</v>
      </c>
      <c r="C5260" t="s">
        <v>50</v>
      </c>
      <c r="D5260" t="s">
        <v>51</v>
      </c>
      <c r="E5260" t="s">
        <v>77</v>
      </c>
      <c r="F5260" t="s">
        <v>53</v>
      </c>
      <c r="G5260">
        <v>9000002108</v>
      </c>
      <c r="H5260">
        <v>2108</v>
      </c>
      <c r="I5260" t="s">
        <v>16441</v>
      </c>
      <c r="J5260" t="s">
        <v>16442</v>
      </c>
      <c r="K5260" t="s">
        <v>56</v>
      </c>
      <c r="L5260" t="s">
        <v>80</v>
      </c>
      <c r="M5260" t="s">
        <v>80</v>
      </c>
      <c r="N5260" t="s">
        <v>8355</v>
      </c>
      <c r="O5260" t="s">
        <v>59</v>
      </c>
      <c r="P5260">
        <v>372</v>
      </c>
      <c r="Q5260" t="s">
        <v>541</v>
      </c>
      <c r="R5260" t="s">
        <v>541</v>
      </c>
      <c r="S5260" t="s">
        <v>366</v>
      </c>
      <c r="T5260" t="s">
        <v>366</v>
      </c>
      <c r="U5260">
        <v>18.519529660542801</v>
      </c>
      <c r="V5260">
        <v>-69.983643849690793</v>
      </c>
      <c r="W5260" t="s">
        <v>542</v>
      </c>
      <c r="X5260" t="s">
        <v>85</v>
      </c>
      <c r="Y5260" t="s">
        <v>64</v>
      </c>
      <c r="Z5260" t="s">
        <v>65</v>
      </c>
      <c r="AA5260">
        <v>1169000445</v>
      </c>
      <c r="AB5260" t="s">
        <v>66</v>
      </c>
      <c r="AC5260" t="s">
        <v>67</v>
      </c>
      <c r="AD5260">
        <v>18.519529660542801</v>
      </c>
      <c r="AE5260">
        <v>-69.983643849690793</v>
      </c>
      <c r="AF5260" t="s">
        <v>16443</v>
      </c>
      <c r="AG5260" t="s">
        <v>32</v>
      </c>
      <c r="AH5260" t="s">
        <v>48</v>
      </c>
      <c r="AI5260" t="s">
        <v>87</v>
      </c>
      <c r="AJ5260" t="s">
        <v>1584</v>
      </c>
      <c r="AK5260" t="s">
        <v>176</v>
      </c>
      <c r="AL5260" t="s">
        <v>77</v>
      </c>
      <c r="AM5260" t="s">
        <v>177</v>
      </c>
      <c r="AR5260" t="s">
        <v>91</v>
      </c>
      <c r="AS5260">
        <v>9000002108</v>
      </c>
      <c r="AW5260" t="str">
        <f>_xlfn.XLOOKUP(UNIVERSO[[#This Row],[RUTA-LOCALIDAD D&amp;N]],'[1]Cuota Ruta'!E:E,'[1]Cuota Ruta'!G:G)</f>
        <v>Cargar</v>
      </c>
    </row>
    <row r="5261" spans="1:49" x14ac:dyDescent="0.25">
      <c r="A5261" t="s">
        <v>48</v>
      </c>
      <c r="B5261" t="s">
        <v>49</v>
      </c>
      <c r="C5261" t="s">
        <v>50</v>
      </c>
      <c r="D5261" t="s">
        <v>51</v>
      </c>
      <c r="E5261" t="s">
        <v>77</v>
      </c>
      <c r="F5261" t="s">
        <v>53</v>
      </c>
      <c r="G5261">
        <v>9000002165</v>
      </c>
      <c r="H5261">
        <v>2165</v>
      </c>
      <c r="I5261" t="s">
        <v>16444</v>
      </c>
      <c r="J5261" t="s">
        <v>16445</v>
      </c>
      <c r="K5261" t="s">
        <v>56</v>
      </c>
      <c r="L5261" t="s">
        <v>80</v>
      </c>
      <c r="M5261" t="s">
        <v>80</v>
      </c>
      <c r="N5261" t="s">
        <v>58</v>
      </c>
      <c r="O5261" t="s">
        <v>59</v>
      </c>
      <c r="P5261">
        <v>311</v>
      </c>
      <c r="Q5261" t="s">
        <v>181</v>
      </c>
      <c r="R5261" t="s">
        <v>181</v>
      </c>
      <c r="S5261" t="s">
        <v>173</v>
      </c>
      <c r="T5261" t="s">
        <v>173</v>
      </c>
      <c r="U5261">
        <v>18.454651594162002</v>
      </c>
      <c r="V5261">
        <v>-69.979018211364703</v>
      </c>
      <c r="W5261" t="s">
        <v>182</v>
      </c>
      <c r="X5261" t="s">
        <v>63</v>
      </c>
      <c r="Y5261" t="s">
        <v>64</v>
      </c>
      <c r="Z5261" t="s">
        <v>65</v>
      </c>
      <c r="AA5261">
        <v>1169006085</v>
      </c>
      <c r="AB5261" t="s">
        <v>66</v>
      </c>
      <c r="AC5261" t="s">
        <v>67</v>
      </c>
      <c r="AD5261">
        <v>18.454651594162002</v>
      </c>
      <c r="AE5261">
        <v>-69.979018211364703</v>
      </c>
      <c r="AF5261" t="s">
        <v>16446</v>
      </c>
      <c r="AG5261" t="s">
        <v>32</v>
      </c>
      <c r="AH5261" t="s">
        <v>48</v>
      </c>
      <c r="AI5261" t="s">
        <v>87</v>
      </c>
      <c r="AJ5261" t="s">
        <v>1584</v>
      </c>
      <c r="AK5261" t="s">
        <v>176</v>
      </c>
      <c r="AL5261" t="s">
        <v>77</v>
      </c>
      <c r="AM5261" t="s">
        <v>177</v>
      </c>
      <c r="AR5261" t="s">
        <v>91</v>
      </c>
      <c r="AS5261">
        <v>9000002165</v>
      </c>
      <c r="AW5261" t="str">
        <f>_xlfn.XLOOKUP(UNIVERSO[[#This Row],[RUTA-LOCALIDAD D&amp;N]],'[1]Cuota Ruta'!E:E,'[1]Cuota Ruta'!G:G)</f>
        <v>Cargar</v>
      </c>
    </row>
    <row r="5262" spans="1:49" x14ac:dyDescent="0.25">
      <c r="A5262" t="s">
        <v>48</v>
      </c>
      <c r="B5262" t="s">
        <v>49</v>
      </c>
      <c r="C5262" t="s">
        <v>50</v>
      </c>
      <c r="D5262" t="s">
        <v>51</v>
      </c>
      <c r="E5262" t="s">
        <v>77</v>
      </c>
      <c r="F5262" t="s">
        <v>53</v>
      </c>
      <c r="G5262">
        <v>9000003836</v>
      </c>
      <c r="H5262">
        <v>3836</v>
      </c>
      <c r="I5262" t="s">
        <v>2010</v>
      </c>
      <c r="J5262" t="s">
        <v>16447</v>
      </c>
      <c r="K5262" t="s">
        <v>56</v>
      </c>
      <c r="L5262" t="s">
        <v>93</v>
      </c>
      <c r="M5262" t="s">
        <v>93</v>
      </c>
      <c r="N5262" t="s">
        <v>3473</v>
      </c>
      <c r="O5262" t="s">
        <v>59</v>
      </c>
      <c r="P5262">
        <v>354</v>
      </c>
      <c r="Q5262" t="s">
        <v>1810</v>
      </c>
      <c r="R5262" t="s">
        <v>1810</v>
      </c>
      <c r="S5262" t="s">
        <v>366</v>
      </c>
      <c r="T5262" t="s">
        <v>366</v>
      </c>
      <c r="U5262">
        <v>18.49848557</v>
      </c>
      <c r="V5262">
        <v>-70.053215030000004</v>
      </c>
      <c r="W5262" t="s">
        <v>1811</v>
      </c>
      <c r="X5262" t="s">
        <v>85</v>
      </c>
      <c r="Y5262" t="s">
        <v>64</v>
      </c>
      <c r="Z5262" t="s">
        <v>65</v>
      </c>
      <c r="AA5262">
        <v>1169000782</v>
      </c>
      <c r="AB5262" t="s">
        <v>116</v>
      </c>
      <c r="AC5262" t="s">
        <v>67</v>
      </c>
      <c r="AD5262">
        <v>18.498570659999999</v>
      </c>
      <c r="AE5262">
        <v>-70.053144329999995</v>
      </c>
      <c r="AF5262" t="s">
        <v>16448</v>
      </c>
      <c r="AG5262" t="s">
        <v>32</v>
      </c>
      <c r="AH5262" t="s">
        <v>48</v>
      </c>
      <c r="AI5262" t="s">
        <v>87</v>
      </c>
      <c r="AJ5262" t="s">
        <v>1584</v>
      </c>
      <c r="AK5262" t="s">
        <v>176</v>
      </c>
      <c r="AL5262" t="s">
        <v>77</v>
      </c>
      <c r="AM5262" t="s">
        <v>177</v>
      </c>
      <c r="AR5262" t="s">
        <v>91</v>
      </c>
      <c r="AS5262">
        <v>9000003836</v>
      </c>
      <c r="AW5262" t="str">
        <f>_xlfn.XLOOKUP(UNIVERSO[[#This Row],[RUTA-LOCALIDAD D&amp;N]],'[1]Cuota Ruta'!E:E,'[1]Cuota Ruta'!G:G)</f>
        <v>Cargar</v>
      </c>
    </row>
    <row r="5263" spans="1:49" x14ac:dyDescent="0.25">
      <c r="A5263" t="s">
        <v>48</v>
      </c>
      <c r="B5263" t="s">
        <v>49</v>
      </c>
      <c r="C5263" t="s">
        <v>50</v>
      </c>
      <c r="D5263" t="s">
        <v>51</v>
      </c>
      <c r="E5263" t="s">
        <v>77</v>
      </c>
      <c r="F5263" t="s">
        <v>53</v>
      </c>
      <c r="G5263">
        <v>9000003379</v>
      </c>
      <c r="H5263">
        <v>3379</v>
      </c>
      <c r="I5263" t="s">
        <v>16449</v>
      </c>
      <c r="J5263" t="s">
        <v>16450</v>
      </c>
      <c r="K5263" t="s">
        <v>56</v>
      </c>
      <c r="L5263" t="s">
        <v>93</v>
      </c>
      <c r="M5263" t="s">
        <v>93</v>
      </c>
      <c r="N5263" t="s">
        <v>1762</v>
      </c>
      <c r="O5263" t="s">
        <v>59</v>
      </c>
      <c r="P5263">
        <v>376</v>
      </c>
      <c r="Q5263" t="s">
        <v>929</v>
      </c>
      <c r="R5263" t="s">
        <v>929</v>
      </c>
      <c r="S5263" t="s">
        <v>173</v>
      </c>
      <c r="T5263" t="s">
        <v>173</v>
      </c>
      <c r="U5263">
        <v>18.473316192626999</v>
      </c>
      <c r="V5263">
        <v>-69.985023498535199</v>
      </c>
      <c r="W5263" t="s">
        <v>930</v>
      </c>
      <c r="X5263" t="s">
        <v>85</v>
      </c>
      <c r="Y5263" t="s">
        <v>64</v>
      </c>
      <c r="Z5263" t="s">
        <v>65</v>
      </c>
      <c r="AA5263">
        <v>1169000665</v>
      </c>
      <c r="AB5263" t="s">
        <v>66</v>
      </c>
      <c r="AC5263" t="s">
        <v>67</v>
      </c>
      <c r="AD5263">
        <v>18.473316192626999</v>
      </c>
      <c r="AE5263">
        <v>-69.985023498535199</v>
      </c>
      <c r="AF5263" t="s">
        <v>16451</v>
      </c>
      <c r="AG5263" t="s">
        <v>32</v>
      </c>
      <c r="AH5263" t="s">
        <v>48</v>
      </c>
      <c r="AI5263" t="s">
        <v>87</v>
      </c>
      <c r="AJ5263" t="s">
        <v>1584</v>
      </c>
      <c r="AK5263" t="s">
        <v>176</v>
      </c>
      <c r="AL5263" t="s">
        <v>77</v>
      </c>
      <c r="AM5263" t="s">
        <v>177</v>
      </c>
      <c r="AR5263" t="s">
        <v>91</v>
      </c>
      <c r="AS5263">
        <v>9000003379</v>
      </c>
      <c r="AW5263" t="str">
        <f>_xlfn.XLOOKUP(UNIVERSO[[#This Row],[RUTA-LOCALIDAD D&amp;N]],'[1]Cuota Ruta'!E:E,'[1]Cuota Ruta'!G:G)</f>
        <v>Cargar</v>
      </c>
    </row>
    <row r="5264" spans="1:49" x14ac:dyDescent="0.25">
      <c r="A5264" t="s">
        <v>48</v>
      </c>
      <c r="B5264" t="s">
        <v>49</v>
      </c>
      <c r="C5264" t="s">
        <v>50</v>
      </c>
      <c r="D5264" t="s">
        <v>51</v>
      </c>
      <c r="E5264" t="s">
        <v>77</v>
      </c>
      <c r="F5264" t="s">
        <v>53</v>
      </c>
      <c r="G5264">
        <v>9000003493</v>
      </c>
      <c r="H5264">
        <v>3493</v>
      </c>
      <c r="I5264" t="s">
        <v>16452</v>
      </c>
      <c r="J5264" t="s">
        <v>16453</v>
      </c>
      <c r="K5264" t="s">
        <v>56</v>
      </c>
      <c r="L5264" t="s">
        <v>80</v>
      </c>
      <c r="M5264" t="s">
        <v>80</v>
      </c>
      <c r="N5264" t="s">
        <v>453</v>
      </c>
      <c r="O5264" t="s">
        <v>59</v>
      </c>
      <c r="P5264">
        <v>370</v>
      </c>
      <c r="Q5264" t="s">
        <v>442</v>
      </c>
      <c r="R5264" t="s">
        <v>442</v>
      </c>
      <c r="S5264" t="s">
        <v>105</v>
      </c>
      <c r="T5264" t="s">
        <v>105</v>
      </c>
      <c r="U5264">
        <v>18.48847</v>
      </c>
      <c r="V5264">
        <v>-69.913700000000006</v>
      </c>
      <c r="W5264" t="s">
        <v>443</v>
      </c>
      <c r="X5264" t="s">
        <v>63</v>
      </c>
      <c r="Y5264" t="s">
        <v>64</v>
      </c>
      <c r="Z5264" t="s">
        <v>65</v>
      </c>
      <c r="AA5264">
        <v>1150041121</v>
      </c>
      <c r="AB5264" t="s">
        <v>66</v>
      </c>
      <c r="AC5264" t="s">
        <v>67</v>
      </c>
      <c r="AD5264">
        <v>18.48847</v>
      </c>
      <c r="AE5264">
        <v>-69.913700000000006</v>
      </c>
      <c r="AF5264" t="s">
        <v>16454</v>
      </c>
      <c r="AG5264" t="s">
        <v>32</v>
      </c>
      <c r="AH5264" t="s">
        <v>48</v>
      </c>
      <c r="AI5264" t="s">
        <v>87</v>
      </c>
      <c r="AJ5264" t="s">
        <v>1584</v>
      </c>
      <c r="AK5264" t="s">
        <v>89</v>
      </c>
      <c r="AL5264" t="s">
        <v>77</v>
      </c>
      <c r="AM5264" t="s">
        <v>90</v>
      </c>
      <c r="AR5264" t="s">
        <v>91</v>
      </c>
      <c r="AS5264">
        <v>9000003493</v>
      </c>
      <c r="AV5264" t="s">
        <v>92</v>
      </c>
      <c r="AW5264" t="str">
        <f>_xlfn.XLOOKUP(UNIVERSO[[#This Row],[RUTA-LOCALIDAD D&amp;N]],'[1]Cuota Ruta'!E:E,'[1]Cuota Ruta'!G:G)</f>
        <v>Cargar</v>
      </c>
    </row>
    <row r="5265" spans="1:49" x14ac:dyDescent="0.25">
      <c r="A5265" t="s">
        <v>48</v>
      </c>
      <c r="B5265" t="s">
        <v>49</v>
      </c>
      <c r="C5265" t="s">
        <v>50</v>
      </c>
      <c r="D5265" t="s">
        <v>76</v>
      </c>
      <c r="E5265" t="s">
        <v>77</v>
      </c>
      <c r="F5265" t="s">
        <v>53</v>
      </c>
      <c r="G5265">
        <v>9000003660</v>
      </c>
      <c r="H5265">
        <v>3660</v>
      </c>
      <c r="I5265" t="s">
        <v>16455</v>
      </c>
      <c r="J5265" t="s">
        <v>16456</v>
      </c>
      <c r="K5265" t="s">
        <v>56</v>
      </c>
      <c r="L5265" t="s">
        <v>93</v>
      </c>
      <c r="M5265" t="s">
        <v>93</v>
      </c>
      <c r="N5265" t="s">
        <v>871</v>
      </c>
      <c r="O5265" t="s">
        <v>59</v>
      </c>
      <c r="P5265">
        <v>417</v>
      </c>
      <c r="Q5265" t="s">
        <v>510</v>
      </c>
      <c r="R5265" t="s">
        <v>510</v>
      </c>
      <c r="S5265" t="s">
        <v>83</v>
      </c>
      <c r="T5265" t="s">
        <v>83</v>
      </c>
      <c r="U5265">
        <v>18.448175430297901</v>
      </c>
      <c r="V5265">
        <v>-69.987960815429702</v>
      </c>
      <c r="W5265" t="s">
        <v>511</v>
      </c>
      <c r="X5265" t="s">
        <v>63</v>
      </c>
      <c r="Y5265" t="s">
        <v>64</v>
      </c>
      <c r="Z5265" t="s">
        <v>65</v>
      </c>
      <c r="AA5265">
        <v>1169008039</v>
      </c>
      <c r="AB5265" t="s">
        <v>66</v>
      </c>
      <c r="AC5265" t="s">
        <v>67</v>
      </c>
      <c r="AD5265">
        <v>18.448175430297901</v>
      </c>
      <c r="AE5265">
        <v>-69.987960815429702</v>
      </c>
      <c r="AF5265" t="s">
        <v>16457</v>
      </c>
      <c r="AG5265" t="s">
        <v>32</v>
      </c>
      <c r="AH5265" t="s">
        <v>48</v>
      </c>
      <c r="AI5265" t="s">
        <v>87</v>
      </c>
      <c r="AJ5265" t="s">
        <v>1584</v>
      </c>
      <c r="AK5265" t="s">
        <v>176</v>
      </c>
      <c r="AL5265" t="s">
        <v>77</v>
      </c>
      <c r="AM5265" t="s">
        <v>177</v>
      </c>
      <c r="AR5265" t="s">
        <v>91</v>
      </c>
      <c r="AS5265">
        <v>9000003660</v>
      </c>
      <c r="AW5265" t="str">
        <f>_xlfn.XLOOKUP(UNIVERSO[[#This Row],[RUTA-LOCALIDAD D&amp;N]],'[1]Cuota Ruta'!E:E,'[1]Cuota Ruta'!G:G)</f>
        <v>Cargar</v>
      </c>
    </row>
    <row r="5266" spans="1:49" x14ac:dyDescent="0.25">
      <c r="A5266" t="s">
        <v>48</v>
      </c>
      <c r="B5266" t="s">
        <v>49</v>
      </c>
      <c r="C5266" t="s">
        <v>50</v>
      </c>
      <c r="D5266" t="s">
        <v>76</v>
      </c>
      <c r="E5266" t="s">
        <v>93</v>
      </c>
      <c r="F5266" t="s">
        <v>53</v>
      </c>
      <c r="G5266">
        <v>9000004403</v>
      </c>
      <c r="H5266">
        <v>4403</v>
      </c>
      <c r="I5266" t="s">
        <v>2646</v>
      </c>
      <c r="J5266" t="s">
        <v>16458</v>
      </c>
      <c r="K5266" t="s">
        <v>56</v>
      </c>
      <c r="L5266" t="s">
        <v>80</v>
      </c>
      <c r="M5266" t="s">
        <v>80</v>
      </c>
      <c r="N5266" t="s">
        <v>1843</v>
      </c>
      <c r="O5266" t="s">
        <v>59</v>
      </c>
      <c r="P5266">
        <v>314</v>
      </c>
      <c r="Q5266" t="s">
        <v>426</v>
      </c>
      <c r="R5266" t="s">
        <v>426</v>
      </c>
      <c r="S5266" t="s">
        <v>105</v>
      </c>
      <c r="T5266" t="s">
        <v>105</v>
      </c>
      <c r="U5266">
        <v>18.487719999999999</v>
      </c>
      <c r="V5266">
        <v>-69.893259999999998</v>
      </c>
      <c r="W5266" t="s">
        <v>427</v>
      </c>
      <c r="X5266" t="s">
        <v>85</v>
      </c>
      <c r="Y5266" t="s">
        <v>64</v>
      </c>
      <c r="Z5266" t="s">
        <v>99</v>
      </c>
      <c r="AA5266">
        <v>1150001982</v>
      </c>
      <c r="AB5266" t="s">
        <v>116</v>
      </c>
      <c r="AC5266" t="s">
        <v>67</v>
      </c>
      <c r="AD5266">
        <v>18.487626949999999</v>
      </c>
      <c r="AE5266">
        <v>-69.893196380000006</v>
      </c>
      <c r="AF5266" t="s">
        <v>16459</v>
      </c>
      <c r="AG5266" t="s">
        <v>32</v>
      </c>
      <c r="AH5266" t="s">
        <v>48</v>
      </c>
      <c r="AI5266" t="s">
        <v>87</v>
      </c>
      <c r="AJ5266" t="s">
        <v>1584</v>
      </c>
      <c r="AK5266" t="s">
        <v>429</v>
      </c>
      <c r="AL5266" t="s">
        <v>93</v>
      </c>
      <c r="AM5266" t="s">
        <v>430</v>
      </c>
      <c r="AR5266" t="s">
        <v>91</v>
      </c>
      <c r="AS5266">
        <v>9000004403</v>
      </c>
      <c r="AV5266" t="s">
        <v>281</v>
      </c>
      <c r="AW5266" t="str">
        <f>_xlfn.XLOOKUP(UNIVERSO[[#This Row],[RUTA-LOCALIDAD D&amp;N]],'[1]Cuota Ruta'!E:E,'[1]Cuota Ruta'!G:G)</f>
        <v>Cargar</v>
      </c>
    </row>
    <row r="5267" spans="1:49" x14ac:dyDescent="0.25">
      <c r="A5267" t="s">
        <v>48</v>
      </c>
      <c r="B5267" t="s">
        <v>49</v>
      </c>
      <c r="C5267" t="s">
        <v>110</v>
      </c>
      <c r="D5267" t="s">
        <v>51</v>
      </c>
      <c r="E5267" t="s">
        <v>77</v>
      </c>
      <c r="F5267" t="s">
        <v>53</v>
      </c>
      <c r="G5267">
        <v>9000004683</v>
      </c>
      <c r="H5267">
        <v>4683</v>
      </c>
      <c r="I5267" t="s">
        <v>16460</v>
      </c>
      <c r="J5267" t="s">
        <v>16461</v>
      </c>
      <c r="K5267" t="s">
        <v>56</v>
      </c>
      <c r="L5267" t="s">
        <v>80</v>
      </c>
      <c r="M5267" t="s">
        <v>80</v>
      </c>
      <c r="N5267" t="s">
        <v>58</v>
      </c>
      <c r="O5267" t="s">
        <v>59</v>
      </c>
      <c r="P5267">
        <v>340</v>
      </c>
      <c r="Q5267" t="s">
        <v>1700</v>
      </c>
      <c r="R5267" t="s">
        <v>1700</v>
      </c>
      <c r="S5267" t="s">
        <v>83</v>
      </c>
      <c r="T5267" t="s">
        <v>83</v>
      </c>
      <c r="U5267">
        <v>18.500365363227001</v>
      </c>
      <c r="V5267">
        <v>-69.924308776855497</v>
      </c>
      <c r="W5267" t="s">
        <v>1701</v>
      </c>
      <c r="X5267" t="s">
        <v>63</v>
      </c>
      <c r="Y5267" t="s">
        <v>64</v>
      </c>
      <c r="Z5267" t="s">
        <v>65</v>
      </c>
      <c r="AA5267">
        <v>1169006886</v>
      </c>
      <c r="AB5267" t="s">
        <v>116</v>
      </c>
      <c r="AC5267" t="s">
        <v>67</v>
      </c>
      <c r="AD5267">
        <v>18.500418333333339</v>
      </c>
      <c r="AE5267">
        <v>-69.924308333333329</v>
      </c>
      <c r="AF5267" t="s">
        <v>16462</v>
      </c>
      <c r="AG5267" t="s">
        <v>32</v>
      </c>
      <c r="AH5267" t="s">
        <v>48</v>
      </c>
      <c r="AI5267" t="s">
        <v>87</v>
      </c>
      <c r="AJ5267" t="s">
        <v>1584</v>
      </c>
      <c r="AK5267" t="s">
        <v>429</v>
      </c>
      <c r="AL5267" t="s">
        <v>77</v>
      </c>
      <c r="AM5267" t="s">
        <v>430</v>
      </c>
      <c r="AR5267" t="s">
        <v>91</v>
      </c>
      <c r="AS5267">
        <v>9000004683</v>
      </c>
      <c r="AV5267" t="s">
        <v>281</v>
      </c>
      <c r="AW5267" t="str">
        <f>_xlfn.XLOOKUP(UNIVERSO[[#This Row],[RUTA-LOCALIDAD D&amp;N]],'[1]Cuota Ruta'!E:E,'[1]Cuota Ruta'!G:G)</f>
        <v>Cargar</v>
      </c>
    </row>
    <row r="5268" spans="1:49" x14ac:dyDescent="0.25">
      <c r="A5268" t="s">
        <v>48</v>
      </c>
      <c r="B5268" t="s">
        <v>49</v>
      </c>
      <c r="C5268" t="s">
        <v>50</v>
      </c>
      <c r="D5268" t="s">
        <v>76</v>
      </c>
      <c r="E5268" t="s">
        <v>77</v>
      </c>
      <c r="F5268" t="s">
        <v>53</v>
      </c>
      <c r="G5268">
        <v>9000004235</v>
      </c>
      <c r="H5268">
        <v>4235</v>
      </c>
      <c r="I5268" t="s">
        <v>16463</v>
      </c>
      <c r="J5268" t="s">
        <v>16464</v>
      </c>
      <c r="K5268" t="s">
        <v>56</v>
      </c>
      <c r="L5268" t="s">
        <v>80</v>
      </c>
      <c r="M5268" t="s">
        <v>80</v>
      </c>
      <c r="N5268" t="s">
        <v>58</v>
      </c>
      <c r="O5268" t="s">
        <v>59</v>
      </c>
      <c r="P5268">
        <v>317</v>
      </c>
      <c r="Q5268" t="s">
        <v>535</v>
      </c>
      <c r="R5268" t="s">
        <v>535</v>
      </c>
      <c r="S5268" t="s">
        <v>83</v>
      </c>
      <c r="T5268" t="s">
        <v>83</v>
      </c>
      <c r="U5268">
        <v>18.475763319999999</v>
      </c>
      <c r="V5268">
        <v>-69.96517944</v>
      </c>
      <c r="W5268" t="s">
        <v>536</v>
      </c>
      <c r="X5268" t="s">
        <v>63</v>
      </c>
      <c r="Y5268" t="s">
        <v>64</v>
      </c>
      <c r="Z5268" t="s">
        <v>65</v>
      </c>
      <c r="AA5268">
        <v>1169007510</v>
      </c>
      <c r="AB5268" t="s">
        <v>66</v>
      </c>
      <c r="AC5268" t="s">
        <v>67</v>
      </c>
      <c r="AD5268">
        <v>18.475763319999999</v>
      </c>
      <c r="AE5268">
        <v>-69.96517944</v>
      </c>
      <c r="AF5268" t="s">
        <v>16465</v>
      </c>
      <c r="AG5268" t="s">
        <v>32</v>
      </c>
      <c r="AH5268" t="s">
        <v>48</v>
      </c>
      <c r="AI5268" t="s">
        <v>87</v>
      </c>
      <c r="AJ5268" t="s">
        <v>1584</v>
      </c>
      <c r="AK5268" t="s">
        <v>89</v>
      </c>
      <c r="AL5268" t="s">
        <v>77</v>
      </c>
      <c r="AM5268" t="s">
        <v>90</v>
      </c>
      <c r="AR5268" t="s">
        <v>91</v>
      </c>
      <c r="AS5268">
        <v>9000004235</v>
      </c>
      <c r="AV5268" t="s">
        <v>92</v>
      </c>
      <c r="AW5268" t="str">
        <f>_xlfn.XLOOKUP(UNIVERSO[[#This Row],[RUTA-LOCALIDAD D&amp;N]],'[1]Cuota Ruta'!E:E,'[1]Cuota Ruta'!G:G)</f>
        <v>Cargar</v>
      </c>
    </row>
    <row r="5269" spans="1:49" x14ac:dyDescent="0.25">
      <c r="A5269" t="s">
        <v>48</v>
      </c>
      <c r="B5269" t="s">
        <v>49</v>
      </c>
      <c r="C5269" t="s">
        <v>50</v>
      </c>
      <c r="D5269" t="s">
        <v>76</v>
      </c>
      <c r="E5269" t="s">
        <v>93</v>
      </c>
      <c r="F5269" t="s">
        <v>53</v>
      </c>
      <c r="G5269">
        <v>9000004787</v>
      </c>
      <c r="H5269">
        <v>4787</v>
      </c>
      <c r="I5269" t="s">
        <v>16466</v>
      </c>
      <c r="J5269" t="s">
        <v>16467</v>
      </c>
      <c r="K5269" t="s">
        <v>56</v>
      </c>
      <c r="L5269" t="s">
        <v>80</v>
      </c>
      <c r="M5269" t="s">
        <v>80</v>
      </c>
      <c r="N5269" t="s">
        <v>11485</v>
      </c>
      <c r="O5269" t="s">
        <v>59</v>
      </c>
      <c r="P5269">
        <v>309</v>
      </c>
      <c r="Q5269" t="s">
        <v>390</v>
      </c>
      <c r="R5269" t="s">
        <v>390</v>
      </c>
      <c r="S5269" t="s">
        <v>97</v>
      </c>
      <c r="T5269" t="s">
        <v>97</v>
      </c>
      <c r="U5269">
        <v>18.443317413330099</v>
      </c>
      <c r="V5269">
        <v>-69.928390502929702</v>
      </c>
      <c r="W5269" t="s">
        <v>391</v>
      </c>
      <c r="X5269" t="s">
        <v>63</v>
      </c>
      <c r="Y5269" t="s">
        <v>64</v>
      </c>
      <c r="Z5269" t="s">
        <v>99</v>
      </c>
      <c r="AA5269">
        <v>1150004615</v>
      </c>
      <c r="AB5269" t="s">
        <v>116</v>
      </c>
      <c r="AC5269" t="s">
        <v>67</v>
      </c>
      <c r="AD5269">
        <v>18.443339243531231</v>
      </c>
      <c r="AE5269">
        <v>-69.928563069552183</v>
      </c>
      <c r="AF5269" t="s">
        <v>16468</v>
      </c>
      <c r="AG5269" t="s">
        <v>32</v>
      </c>
      <c r="AH5269" t="s">
        <v>48</v>
      </c>
      <c r="AI5269" t="s">
        <v>87</v>
      </c>
      <c r="AJ5269" t="s">
        <v>1584</v>
      </c>
      <c r="AK5269" t="s">
        <v>89</v>
      </c>
      <c r="AL5269" t="s">
        <v>93</v>
      </c>
      <c r="AM5269" t="s">
        <v>90</v>
      </c>
      <c r="AR5269" t="s">
        <v>91</v>
      </c>
      <c r="AS5269">
        <v>9000004787</v>
      </c>
      <c r="AV5269" t="s">
        <v>92</v>
      </c>
      <c r="AW5269" t="str">
        <f>_xlfn.XLOOKUP(UNIVERSO[[#This Row],[RUTA-LOCALIDAD D&amp;N]],'[1]Cuota Ruta'!E:E,'[1]Cuota Ruta'!G:G)</f>
        <v>Cargar</v>
      </c>
    </row>
    <row r="5270" spans="1:49" x14ac:dyDescent="0.25">
      <c r="A5270" t="s">
        <v>48</v>
      </c>
      <c r="B5270" t="s">
        <v>49</v>
      </c>
      <c r="C5270" t="s">
        <v>50</v>
      </c>
      <c r="D5270" t="s">
        <v>51</v>
      </c>
      <c r="E5270" t="s">
        <v>77</v>
      </c>
      <c r="F5270" t="s">
        <v>53</v>
      </c>
      <c r="G5270">
        <v>9000004788</v>
      </c>
      <c r="H5270">
        <v>4788</v>
      </c>
      <c r="I5270" t="s">
        <v>16469</v>
      </c>
      <c r="J5270" t="s">
        <v>16470</v>
      </c>
      <c r="K5270" t="s">
        <v>56</v>
      </c>
      <c r="L5270" t="s">
        <v>80</v>
      </c>
      <c r="M5270" t="s">
        <v>80</v>
      </c>
      <c r="N5270" t="s">
        <v>58</v>
      </c>
      <c r="O5270" t="s">
        <v>59</v>
      </c>
      <c r="P5270">
        <v>308</v>
      </c>
      <c r="Q5270" t="s">
        <v>104</v>
      </c>
      <c r="R5270" t="s">
        <v>104</v>
      </c>
      <c r="S5270" t="s">
        <v>105</v>
      </c>
      <c r="T5270" t="s">
        <v>105</v>
      </c>
      <c r="U5270">
        <v>18.4908</v>
      </c>
      <c r="V5270">
        <v>-69.905799999999999</v>
      </c>
      <c r="W5270" t="s">
        <v>106</v>
      </c>
      <c r="X5270" t="s">
        <v>63</v>
      </c>
      <c r="Y5270" t="s">
        <v>64</v>
      </c>
      <c r="Z5270" t="s">
        <v>65</v>
      </c>
      <c r="AA5270">
        <v>1169007626</v>
      </c>
      <c r="AB5270" t="s">
        <v>116</v>
      </c>
      <c r="AC5270" t="s">
        <v>67</v>
      </c>
      <c r="AD5270">
        <v>18.490841100000001</v>
      </c>
      <c r="AE5270">
        <v>-69.905644600000002</v>
      </c>
      <c r="AF5270" t="s">
        <v>16471</v>
      </c>
      <c r="AG5270" t="s">
        <v>32</v>
      </c>
      <c r="AH5270" t="s">
        <v>48</v>
      </c>
      <c r="AI5270" t="s">
        <v>87</v>
      </c>
      <c r="AJ5270" t="s">
        <v>1584</v>
      </c>
      <c r="AK5270" t="s">
        <v>89</v>
      </c>
      <c r="AL5270" t="s">
        <v>77</v>
      </c>
      <c r="AM5270" t="s">
        <v>90</v>
      </c>
      <c r="AR5270" t="s">
        <v>91</v>
      </c>
      <c r="AS5270">
        <v>9000004788</v>
      </c>
      <c r="AV5270" t="s">
        <v>92</v>
      </c>
      <c r="AW5270" t="str">
        <f>_xlfn.XLOOKUP(UNIVERSO[[#This Row],[RUTA-LOCALIDAD D&amp;N]],'[1]Cuota Ruta'!E:E,'[1]Cuota Ruta'!G:G)</f>
        <v>Cargar</v>
      </c>
    </row>
    <row r="5271" spans="1:49" x14ac:dyDescent="0.25">
      <c r="A5271" t="s">
        <v>48</v>
      </c>
      <c r="B5271" t="s">
        <v>49</v>
      </c>
      <c r="C5271" t="s">
        <v>50</v>
      </c>
      <c r="D5271" t="s">
        <v>76</v>
      </c>
      <c r="E5271" t="s">
        <v>93</v>
      </c>
      <c r="F5271" t="s">
        <v>53</v>
      </c>
      <c r="G5271">
        <v>9000004818</v>
      </c>
      <c r="H5271">
        <v>4818</v>
      </c>
      <c r="I5271" t="s">
        <v>8961</v>
      </c>
      <c r="J5271" t="s">
        <v>16472</v>
      </c>
      <c r="K5271" t="s">
        <v>56</v>
      </c>
      <c r="L5271" t="s">
        <v>80</v>
      </c>
      <c r="M5271" t="s">
        <v>80</v>
      </c>
      <c r="N5271" t="s">
        <v>795</v>
      </c>
      <c r="O5271" t="s">
        <v>59</v>
      </c>
      <c r="P5271">
        <v>302</v>
      </c>
      <c r="Q5271" t="s">
        <v>335</v>
      </c>
      <c r="R5271" t="s">
        <v>335</v>
      </c>
      <c r="S5271" t="s">
        <v>97</v>
      </c>
      <c r="T5271" t="s">
        <v>97</v>
      </c>
      <c r="U5271">
        <v>18.45815468</v>
      </c>
      <c r="V5271">
        <v>-69.913887020000004</v>
      </c>
      <c r="W5271" t="s">
        <v>336</v>
      </c>
      <c r="X5271" t="s">
        <v>63</v>
      </c>
      <c r="Y5271" t="s">
        <v>64</v>
      </c>
      <c r="Z5271" t="s">
        <v>65</v>
      </c>
      <c r="AA5271">
        <v>1150000374</v>
      </c>
      <c r="AB5271" t="s">
        <v>116</v>
      </c>
      <c r="AC5271" t="s">
        <v>67</v>
      </c>
      <c r="AD5271">
        <v>18.45808666666667</v>
      </c>
      <c r="AE5271">
        <v>-69.913820000000001</v>
      </c>
      <c r="AF5271" t="s">
        <v>16473</v>
      </c>
      <c r="AG5271" t="s">
        <v>32</v>
      </c>
      <c r="AH5271" t="s">
        <v>48</v>
      </c>
      <c r="AI5271" t="s">
        <v>87</v>
      </c>
      <c r="AJ5271" t="s">
        <v>1584</v>
      </c>
      <c r="AK5271" t="s">
        <v>89</v>
      </c>
      <c r="AL5271" t="s">
        <v>93</v>
      </c>
      <c r="AM5271" t="s">
        <v>90</v>
      </c>
      <c r="AR5271" t="s">
        <v>91</v>
      </c>
      <c r="AS5271">
        <v>9000004818</v>
      </c>
      <c r="AV5271" t="s">
        <v>92</v>
      </c>
      <c r="AW5271" t="str">
        <f>_xlfn.XLOOKUP(UNIVERSO[[#This Row],[RUTA-LOCALIDAD D&amp;N]],'[1]Cuota Ruta'!E:E,'[1]Cuota Ruta'!G:G)</f>
        <v>Cargar</v>
      </c>
    </row>
    <row r="5272" spans="1:49" x14ac:dyDescent="0.25">
      <c r="A5272" t="s">
        <v>48</v>
      </c>
      <c r="B5272" t="s">
        <v>49</v>
      </c>
      <c r="C5272" t="s">
        <v>50</v>
      </c>
      <c r="D5272" t="s">
        <v>76</v>
      </c>
      <c r="E5272" t="s">
        <v>77</v>
      </c>
      <c r="F5272" t="s">
        <v>53</v>
      </c>
      <c r="G5272">
        <v>9000005140</v>
      </c>
      <c r="H5272">
        <v>5140</v>
      </c>
      <c r="I5272" t="s">
        <v>16474</v>
      </c>
      <c r="J5272" t="s">
        <v>16475</v>
      </c>
      <c r="K5272" t="s">
        <v>56</v>
      </c>
      <c r="L5272" t="s">
        <v>80</v>
      </c>
      <c r="M5272" t="s">
        <v>80</v>
      </c>
      <c r="N5272" t="s">
        <v>690</v>
      </c>
      <c r="O5272" t="s">
        <v>59</v>
      </c>
      <c r="P5272">
        <v>370</v>
      </c>
      <c r="Q5272" t="s">
        <v>442</v>
      </c>
      <c r="R5272" t="s">
        <v>442</v>
      </c>
      <c r="S5272" t="s">
        <v>105</v>
      </c>
      <c r="T5272" t="s">
        <v>105</v>
      </c>
      <c r="U5272">
        <v>18.481089999999998</v>
      </c>
      <c r="V5272">
        <v>-69.900400000000005</v>
      </c>
      <c r="W5272" t="s">
        <v>443</v>
      </c>
      <c r="X5272" t="s">
        <v>85</v>
      </c>
      <c r="Y5272" t="s">
        <v>64</v>
      </c>
      <c r="Z5272" t="s">
        <v>65</v>
      </c>
      <c r="AA5272">
        <v>1169007691</v>
      </c>
      <c r="AB5272" t="s">
        <v>116</v>
      </c>
      <c r="AC5272" t="s">
        <v>67</v>
      </c>
      <c r="AD5272">
        <v>18.481376666666669</v>
      </c>
      <c r="AE5272">
        <v>-69.900570000000002</v>
      </c>
      <c r="AF5272" t="s">
        <v>16476</v>
      </c>
      <c r="AG5272" t="s">
        <v>32</v>
      </c>
      <c r="AH5272" t="s">
        <v>48</v>
      </c>
      <c r="AI5272" t="s">
        <v>87</v>
      </c>
      <c r="AJ5272" t="s">
        <v>1584</v>
      </c>
      <c r="AK5272" t="s">
        <v>89</v>
      </c>
      <c r="AL5272" t="s">
        <v>77</v>
      </c>
      <c r="AM5272" t="s">
        <v>90</v>
      </c>
      <c r="AR5272" t="s">
        <v>91</v>
      </c>
      <c r="AS5272">
        <v>9000005140</v>
      </c>
      <c r="AV5272" t="s">
        <v>92</v>
      </c>
      <c r="AW5272" t="str">
        <f>_xlfn.XLOOKUP(UNIVERSO[[#This Row],[RUTA-LOCALIDAD D&amp;N]],'[1]Cuota Ruta'!E:E,'[1]Cuota Ruta'!G:G)</f>
        <v>Cargar</v>
      </c>
    </row>
    <row r="5273" spans="1:49" x14ac:dyDescent="0.25">
      <c r="A5273" t="s">
        <v>48</v>
      </c>
      <c r="B5273" t="s">
        <v>49</v>
      </c>
      <c r="C5273" t="s">
        <v>50</v>
      </c>
      <c r="D5273" t="s">
        <v>76</v>
      </c>
      <c r="E5273" t="s">
        <v>77</v>
      </c>
      <c r="F5273" t="s">
        <v>53</v>
      </c>
      <c r="G5273">
        <v>9000005156</v>
      </c>
      <c r="H5273">
        <v>5156</v>
      </c>
      <c r="I5273" t="s">
        <v>16477</v>
      </c>
      <c r="J5273" t="s">
        <v>16478</v>
      </c>
      <c r="K5273" t="s">
        <v>56</v>
      </c>
      <c r="L5273" t="s">
        <v>80</v>
      </c>
      <c r="M5273" t="s">
        <v>80</v>
      </c>
      <c r="N5273" t="s">
        <v>122</v>
      </c>
      <c r="O5273" t="s">
        <v>59</v>
      </c>
      <c r="P5273">
        <v>332</v>
      </c>
      <c r="Q5273" t="s">
        <v>525</v>
      </c>
      <c r="R5273" t="s">
        <v>525</v>
      </c>
      <c r="S5273" t="s">
        <v>83</v>
      </c>
      <c r="T5273" t="s">
        <v>83</v>
      </c>
      <c r="U5273">
        <v>18.4640286309379</v>
      </c>
      <c r="V5273">
        <v>-69.937567029680494</v>
      </c>
      <c r="W5273" t="s">
        <v>526</v>
      </c>
      <c r="X5273" t="s">
        <v>85</v>
      </c>
      <c r="Y5273" t="s">
        <v>64</v>
      </c>
      <c r="Z5273" t="s">
        <v>65</v>
      </c>
      <c r="AA5273">
        <v>1169007694</v>
      </c>
      <c r="AB5273" t="s">
        <v>116</v>
      </c>
      <c r="AC5273" t="s">
        <v>67</v>
      </c>
      <c r="AD5273">
        <v>18.463994599999999</v>
      </c>
      <c r="AE5273">
        <v>-69.937426099999996</v>
      </c>
      <c r="AF5273" t="s">
        <v>16479</v>
      </c>
      <c r="AG5273" t="s">
        <v>32</v>
      </c>
      <c r="AH5273" t="s">
        <v>48</v>
      </c>
      <c r="AI5273" t="s">
        <v>87</v>
      </c>
      <c r="AJ5273" t="s">
        <v>1584</v>
      </c>
      <c r="AK5273" t="s">
        <v>89</v>
      </c>
      <c r="AL5273" t="s">
        <v>77</v>
      </c>
      <c r="AM5273" t="s">
        <v>90</v>
      </c>
      <c r="AN5273">
        <v>3</v>
      </c>
      <c r="AO5273" t="s">
        <v>484</v>
      </c>
      <c r="AR5273" t="s">
        <v>91</v>
      </c>
      <c r="AS5273">
        <v>9000005156</v>
      </c>
      <c r="AU5273">
        <v>3</v>
      </c>
      <c r="AV5273" t="s">
        <v>92</v>
      </c>
      <c r="AW5273" t="str">
        <f>_xlfn.XLOOKUP(UNIVERSO[[#This Row],[RUTA-LOCALIDAD D&amp;N]],'[1]Cuota Ruta'!E:E,'[1]Cuota Ruta'!G:G)</f>
        <v>Cargar</v>
      </c>
    </row>
    <row r="5274" spans="1:49" x14ac:dyDescent="0.25">
      <c r="A5274" t="s">
        <v>48</v>
      </c>
      <c r="B5274" t="s">
        <v>49</v>
      </c>
      <c r="C5274" t="s">
        <v>110</v>
      </c>
      <c r="D5274" t="s">
        <v>76</v>
      </c>
      <c r="E5274" t="s">
        <v>77</v>
      </c>
      <c r="F5274" t="s">
        <v>53</v>
      </c>
      <c r="G5274">
        <v>9000005163</v>
      </c>
      <c r="H5274">
        <v>5163</v>
      </c>
      <c r="I5274" t="s">
        <v>16480</v>
      </c>
      <c r="J5274" t="s">
        <v>16481</v>
      </c>
      <c r="K5274" t="s">
        <v>56</v>
      </c>
      <c r="L5274" t="s">
        <v>80</v>
      </c>
      <c r="M5274" t="s">
        <v>80</v>
      </c>
      <c r="N5274" t="s">
        <v>113</v>
      </c>
      <c r="O5274" t="s">
        <v>59</v>
      </c>
      <c r="P5274">
        <v>319</v>
      </c>
      <c r="Q5274" t="s">
        <v>114</v>
      </c>
      <c r="R5274" t="s">
        <v>114</v>
      </c>
      <c r="S5274" t="s">
        <v>83</v>
      </c>
      <c r="T5274" t="s">
        <v>83</v>
      </c>
      <c r="U5274">
        <v>18.460435867309599</v>
      </c>
      <c r="V5274">
        <v>-69.948699951171903</v>
      </c>
      <c r="W5274" t="s">
        <v>115</v>
      </c>
      <c r="X5274" t="s">
        <v>85</v>
      </c>
      <c r="Y5274" t="s">
        <v>64</v>
      </c>
      <c r="Z5274" t="s">
        <v>65</v>
      </c>
      <c r="AA5274">
        <v>1169007699</v>
      </c>
      <c r="AB5274" t="s">
        <v>116</v>
      </c>
      <c r="AC5274" t="s">
        <v>67</v>
      </c>
      <c r="AD5274">
        <v>18.460445150000002</v>
      </c>
      <c r="AE5274">
        <v>-69.948690790000001</v>
      </c>
      <c r="AF5274" t="s">
        <v>16482</v>
      </c>
      <c r="AG5274" t="s">
        <v>32</v>
      </c>
      <c r="AH5274" t="s">
        <v>48</v>
      </c>
      <c r="AI5274" t="s">
        <v>87</v>
      </c>
      <c r="AJ5274" t="s">
        <v>1584</v>
      </c>
      <c r="AK5274" t="s">
        <v>89</v>
      </c>
      <c r="AL5274" t="s">
        <v>77</v>
      </c>
      <c r="AM5274" t="s">
        <v>90</v>
      </c>
      <c r="AR5274" t="s">
        <v>91</v>
      </c>
      <c r="AS5274">
        <v>9000005163</v>
      </c>
      <c r="AV5274" t="s">
        <v>92</v>
      </c>
      <c r="AW5274" t="str">
        <f>_xlfn.XLOOKUP(UNIVERSO[[#This Row],[RUTA-LOCALIDAD D&amp;N]],'[1]Cuota Ruta'!E:E,'[1]Cuota Ruta'!G:G)</f>
        <v>Cargar</v>
      </c>
    </row>
    <row r="5275" spans="1:49" x14ac:dyDescent="0.25">
      <c r="A5275" t="s">
        <v>48</v>
      </c>
      <c r="B5275" t="s">
        <v>49</v>
      </c>
      <c r="C5275" t="s">
        <v>50</v>
      </c>
      <c r="D5275" t="s">
        <v>51</v>
      </c>
      <c r="E5275" t="s">
        <v>140</v>
      </c>
      <c r="F5275" t="s">
        <v>141</v>
      </c>
      <c r="G5275">
        <v>9000009742</v>
      </c>
      <c r="H5275">
        <v>9742</v>
      </c>
      <c r="I5275" t="s">
        <v>16483</v>
      </c>
      <c r="J5275" t="s">
        <v>16484</v>
      </c>
      <c r="K5275" t="s">
        <v>144</v>
      </c>
      <c r="L5275" t="s">
        <v>93</v>
      </c>
      <c r="M5275" t="s">
        <v>93</v>
      </c>
      <c r="N5275" t="s">
        <v>583</v>
      </c>
      <c r="O5275" t="s">
        <v>59</v>
      </c>
      <c r="P5275">
        <v>321</v>
      </c>
      <c r="Q5275" t="s">
        <v>1316</v>
      </c>
      <c r="R5275" t="s">
        <v>1316</v>
      </c>
      <c r="S5275" t="s">
        <v>1137</v>
      </c>
      <c r="T5275" t="s">
        <v>1137</v>
      </c>
      <c r="U5275">
        <v>18.491517475673099</v>
      </c>
      <c r="V5275">
        <v>-69.867501395089306</v>
      </c>
      <c r="W5275" t="s">
        <v>1317</v>
      </c>
      <c r="X5275" t="s">
        <v>85</v>
      </c>
      <c r="Y5275" t="s">
        <v>64</v>
      </c>
      <c r="Z5275" t="s">
        <v>65</v>
      </c>
      <c r="AA5275">
        <v>1153000467</v>
      </c>
      <c r="AB5275" t="s">
        <v>116</v>
      </c>
      <c r="AC5275" t="s">
        <v>67</v>
      </c>
      <c r="AD5275">
        <v>18.4914855</v>
      </c>
      <c r="AE5275">
        <v>-69.867576799999995</v>
      </c>
      <c r="AF5275" t="s">
        <v>16485</v>
      </c>
      <c r="AG5275" t="s">
        <v>32</v>
      </c>
      <c r="AH5275" t="s">
        <v>48</v>
      </c>
      <c r="AI5275" t="s">
        <v>87</v>
      </c>
      <c r="AJ5275" t="s">
        <v>1584</v>
      </c>
      <c r="AK5275" t="s">
        <v>150</v>
      </c>
      <c r="AL5275" t="s">
        <v>140</v>
      </c>
      <c r="AM5275" t="s">
        <v>151</v>
      </c>
      <c r="AR5275" t="s">
        <v>91</v>
      </c>
      <c r="AS5275">
        <v>9000009742</v>
      </c>
      <c r="AV5275" t="s">
        <v>153</v>
      </c>
      <c r="AW5275" t="str">
        <f>_xlfn.XLOOKUP(UNIVERSO[[#This Row],[RUTA-LOCALIDAD D&amp;N]],'[1]Cuota Ruta'!E:E,'[1]Cuota Ruta'!G:G)</f>
        <v>Cargar</v>
      </c>
    </row>
    <row r="5276" spans="1:49" x14ac:dyDescent="0.25">
      <c r="A5276" t="s">
        <v>48</v>
      </c>
      <c r="B5276" t="s">
        <v>49</v>
      </c>
      <c r="C5276" t="s">
        <v>50</v>
      </c>
      <c r="D5276" t="s">
        <v>51</v>
      </c>
      <c r="E5276" t="s">
        <v>140</v>
      </c>
      <c r="F5276" t="s">
        <v>141</v>
      </c>
      <c r="G5276">
        <v>9000009872</v>
      </c>
      <c r="H5276">
        <v>9872</v>
      </c>
      <c r="I5276" t="s">
        <v>16486</v>
      </c>
      <c r="J5276" t="s">
        <v>16487</v>
      </c>
      <c r="K5276" t="s">
        <v>144</v>
      </c>
      <c r="L5276" t="s">
        <v>93</v>
      </c>
      <c r="M5276" t="s">
        <v>93</v>
      </c>
      <c r="N5276" t="s">
        <v>1924</v>
      </c>
      <c r="O5276" t="s">
        <v>59</v>
      </c>
      <c r="P5276">
        <v>309</v>
      </c>
      <c r="Q5276" t="s">
        <v>1136</v>
      </c>
      <c r="R5276" t="s">
        <v>1136</v>
      </c>
      <c r="S5276" t="s">
        <v>1137</v>
      </c>
      <c r="T5276" t="s">
        <v>1137</v>
      </c>
      <c r="U5276">
        <v>18.5110569000244</v>
      </c>
      <c r="V5276">
        <v>-69.8454251970564</v>
      </c>
      <c r="W5276" t="s">
        <v>1138</v>
      </c>
      <c r="X5276" t="s">
        <v>85</v>
      </c>
      <c r="Y5276" t="s">
        <v>64</v>
      </c>
      <c r="Z5276" t="s">
        <v>65</v>
      </c>
      <c r="AA5276">
        <v>1153000642</v>
      </c>
      <c r="AB5276" t="s">
        <v>107</v>
      </c>
      <c r="AC5276" t="s">
        <v>67</v>
      </c>
      <c r="AD5276">
        <v>18.5110569000244</v>
      </c>
      <c r="AE5276">
        <v>-69.8454251970564</v>
      </c>
      <c r="AF5276" t="s">
        <v>16488</v>
      </c>
      <c r="AG5276" t="s">
        <v>32</v>
      </c>
      <c r="AH5276" t="s">
        <v>48</v>
      </c>
      <c r="AI5276" t="s">
        <v>87</v>
      </c>
      <c r="AJ5276" t="s">
        <v>1584</v>
      </c>
      <c r="AK5276" t="s">
        <v>150</v>
      </c>
      <c r="AL5276" t="s">
        <v>140</v>
      </c>
      <c r="AM5276" t="s">
        <v>151</v>
      </c>
      <c r="AR5276" t="s">
        <v>91</v>
      </c>
      <c r="AS5276">
        <v>9000009872</v>
      </c>
      <c r="AV5276" t="s">
        <v>153</v>
      </c>
      <c r="AW5276" t="str">
        <f>_xlfn.XLOOKUP(UNIVERSO[[#This Row],[RUTA-LOCALIDAD D&amp;N]],'[1]Cuota Ruta'!E:E,'[1]Cuota Ruta'!G:G)</f>
        <v>Cargar</v>
      </c>
    </row>
    <row r="5277" spans="1:49" x14ac:dyDescent="0.25">
      <c r="A5277" t="s">
        <v>48</v>
      </c>
      <c r="B5277" t="s">
        <v>49</v>
      </c>
      <c r="C5277" t="s">
        <v>50</v>
      </c>
      <c r="D5277" t="s">
        <v>51</v>
      </c>
      <c r="E5277" t="s">
        <v>140</v>
      </c>
      <c r="F5277" t="s">
        <v>141</v>
      </c>
      <c r="G5277">
        <v>9000009975</v>
      </c>
      <c r="H5277">
        <v>9975</v>
      </c>
      <c r="I5277" t="s">
        <v>16489</v>
      </c>
      <c r="J5277" t="s">
        <v>16490</v>
      </c>
      <c r="K5277" t="s">
        <v>144</v>
      </c>
      <c r="L5277" t="s">
        <v>93</v>
      </c>
      <c r="M5277" t="s">
        <v>93</v>
      </c>
      <c r="N5277" t="s">
        <v>16491</v>
      </c>
      <c r="O5277" t="s">
        <v>59</v>
      </c>
      <c r="P5277">
        <v>342</v>
      </c>
      <c r="Q5277" t="s">
        <v>1209</v>
      </c>
      <c r="R5277" t="s">
        <v>1209</v>
      </c>
      <c r="S5277" t="s">
        <v>1137</v>
      </c>
      <c r="T5277" t="s">
        <v>1137</v>
      </c>
      <c r="U5277">
        <v>18.497129440307599</v>
      </c>
      <c r="V5277">
        <v>-69.835113525390597</v>
      </c>
      <c r="W5277" t="s">
        <v>1210</v>
      </c>
      <c r="X5277" t="s">
        <v>85</v>
      </c>
      <c r="Y5277" t="s">
        <v>64</v>
      </c>
      <c r="Z5277" t="s">
        <v>65</v>
      </c>
      <c r="AA5277">
        <v>1153000782</v>
      </c>
      <c r="AB5277" t="s">
        <v>116</v>
      </c>
      <c r="AC5277" t="s">
        <v>67</v>
      </c>
      <c r="AD5277">
        <v>18.497768000000001</v>
      </c>
      <c r="AE5277">
        <v>-69.833495600000006</v>
      </c>
      <c r="AF5277" t="s">
        <v>16492</v>
      </c>
      <c r="AG5277" t="s">
        <v>32</v>
      </c>
      <c r="AH5277" t="s">
        <v>48</v>
      </c>
      <c r="AI5277" t="s">
        <v>87</v>
      </c>
      <c r="AJ5277" t="s">
        <v>1584</v>
      </c>
      <c r="AK5277" t="s">
        <v>150</v>
      </c>
      <c r="AL5277" t="s">
        <v>140</v>
      </c>
      <c r="AM5277" t="s">
        <v>151</v>
      </c>
      <c r="AR5277" t="s">
        <v>91</v>
      </c>
      <c r="AS5277">
        <v>9000009975</v>
      </c>
      <c r="AV5277" t="s">
        <v>153</v>
      </c>
      <c r="AW5277" t="str">
        <f>_xlfn.XLOOKUP(UNIVERSO[[#This Row],[RUTA-LOCALIDAD D&amp;N]],'[1]Cuota Ruta'!E:E,'[1]Cuota Ruta'!G:G)</f>
        <v>Cargar</v>
      </c>
    </row>
    <row r="5278" spans="1:49" x14ac:dyDescent="0.25">
      <c r="A5278" t="s">
        <v>48</v>
      </c>
      <c r="B5278" t="s">
        <v>49</v>
      </c>
      <c r="C5278" t="s">
        <v>50</v>
      </c>
      <c r="D5278" t="s">
        <v>76</v>
      </c>
      <c r="E5278" t="s">
        <v>140</v>
      </c>
      <c r="F5278" t="s">
        <v>141</v>
      </c>
      <c r="G5278">
        <v>9000009989</v>
      </c>
      <c r="H5278">
        <v>9989</v>
      </c>
      <c r="I5278" t="s">
        <v>2464</v>
      </c>
      <c r="J5278" t="s">
        <v>16493</v>
      </c>
      <c r="K5278" t="s">
        <v>144</v>
      </c>
      <c r="L5278" t="s">
        <v>93</v>
      </c>
      <c r="M5278" t="s">
        <v>93</v>
      </c>
      <c r="N5278" t="s">
        <v>4723</v>
      </c>
      <c r="O5278" t="s">
        <v>1145</v>
      </c>
      <c r="P5278">
        <v>399</v>
      </c>
      <c r="Q5278" t="s">
        <v>1168</v>
      </c>
      <c r="R5278" t="s">
        <v>1168</v>
      </c>
      <c r="S5278" t="s">
        <v>1147</v>
      </c>
      <c r="T5278" t="s">
        <v>1147</v>
      </c>
      <c r="U5278">
        <v>18.502943038940401</v>
      </c>
      <c r="V5278">
        <v>-69.853813171386705</v>
      </c>
      <c r="W5278" t="s">
        <v>1169</v>
      </c>
      <c r="X5278" t="s">
        <v>63</v>
      </c>
      <c r="Y5278" t="s">
        <v>64</v>
      </c>
      <c r="Z5278" t="s">
        <v>99</v>
      </c>
      <c r="AA5278">
        <v>1153000798</v>
      </c>
      <c r="AB5278" t="s">
        <v>116</v>
      </c>
      <c r="AC5278" t="s">
        <v>67</v>
      </c>
      <c r="AD5278">
        <v>18.502194100000001</v>
      </c>
      <c r="AE5278">
        <v>-69.854342799999998</v>
      </c>
      <c r="AF5278" t="s">
        <v>16494</v>
      </c>
      <c r="AG5278" t="s">
        <v>32</v>
      </c>
      <c r="AH5278" t="s">
        <v>48</v>
      </c>
      <c r="AI5278" t="s">
        <v>87</v>
      </c>
      <c r="AJ5278" t="s">
        <v>1584</v>
      </c>
      <c r="AK5278" t="s">
        <v>150</v>
      </c>
      <c r="AL5278" t="s">
        <v>140</v>
      </c>
      <c r="AM5278" t="s">
        <v>151</v>
      </c>
      <c r="AR5278" t="s">
        <v>91</v>
      </c>
      <c r="AS5278">
        <v>9000009989</v>
      </c>
      <c r="AV5278" t="s">
        <v>153</v>
      </c>
      <c r="AW5278" t="str">
        <f>_xlfn.XLOOKUP(UNIVERSO[[#This Row],[RUTA-LOCALIDAD D&amp;N]],'[1]Cuota Ruta'!E:E,'[1]Cuota Ruta'!G:G)</f>
        <v>Cargar</v>
      </c>
    </row>
    <row r="5279" spans="1:49" x14ac:dyDescent="0.25">
      <c r="A5279" t="s">
        <v>48</v>
      </c>
      <c r="B5279" t="s">
        <v>49</v>
      </c>
      <c r="C5279" t="s">
        <v>50</v>
      </c>
      <c r="D5279" t="s">
        <v>51</v>
      </c>
      <c r="E5279" t="s">
        <v>140</v>
      </c>
      <c r="F5279" t="s">
        <v>141</v>
      </c>
      <c r="G5279">
        <v>9000010052</v>
      </c>
      <c r="H5279">
        <v>10052</v>
      </c>
      <c r="I5279" t="s">
        <v>16495</v>
      </c>
      <c r="J5279" t="s">
        <v>16496</v>
      </c>
      <c r="K5279" t="s">
        <v>144</v>
      </c>
      <c r="L5279" t="s">
        <v>93</v>
      </c>
      <c r="M5279" t="s">
        <v>93</v>
      </c>
      <c r="N5279" t="s">
        <v>8207</v>
      </c>
      <c r="O5279" t="s">
        <v>59</v>
      </c>
      <c r="P5279">
        <v>388</v>
      </c>
      <c r="Q5279" t="s">
        <v>1263</v>
      </c>
      <c r="R5279" t="s">
        <v>1263</v>
      </c>
      <c r="S5279" t="s">
        <v>1137</v>
      </c>
      <c r="T5279" t="s">
        <v>1137</v>
      </c>
      <c r="U5279">
        <v>18.515579223632798</v>
      </c>
      <c r="V5279">
        <v>-69.825584411621094</v>
      </c>
      <c r="W5279" t="s">
        <v>1264</v>
      </c>
      <c r="X5279" t="s">
        <v>85</v>
      </c>
      <c r="Y5279" t="s">
        <v>64</v>
      </c>
      <c r="Z5279" t="s">
        <v>65</v>
      </c>
      <c r="AA5279">
        <v>1153000892</v>
      </c>
      <c r="AB5279" t="s">
        <v>116</v>
      </c>
      <c r="AC5279" t="s">
        <v>67</v>
      </c>
      <c r="AD5279">
        <v>18.515513333333331</v>
      </c>
      <c r="AE5279">
        <v>-69.82556666666666</v>
      </c>
      <c r="AF5279" t="s">
        <v>16497</v>
      </c>
      <c r="AG5279" t="s">
        <v>32</v>
      </c>
      <c r="AH5279" t="s">
        <v>48</v>
      </c>
      <c r="AI5279" t="s">
        <v>87</v>
      </c>
      <c r="AJ5279" t="s">
        <v>1584</v>
      </c>
      <c r="AK5279" t="s">
        <v>150</v>
      </c>
      <c r="AL5279" t="s">
        <v>140</v>
      </c>
      <c r="AM5279" t="s">
        <v>151</v>
      </c>
      <c r="AR5279" t="s">
        <v>91</v>
      </c>
      <c r="AS5279">
        <v>9000010052</v>
      </c>
      <c r="AV5279" t="s">
        <v>153</v>
      </c>
      <c r="AW5279" t="str">
        <f>_xlfn.XLOOKUP(UNIVERSO[[#This Row],[RUTA-LOCALIDAD D&amp;N]],'[1]Cuota Ruta'!E:E,'[1]Cuota Ruta'!G:G)</f>
        <v>Cargar</v>
      </c>
    </row>
    <row r="5280" spans="1:49" x14ac:dyDescent="0.25">
      <c r="A5280" t="s">
        <v>48</v>
      </c>
      <c r="B5280" t="s">
        <v>49</v>
      </c>
      <c r="C5280" t="s">
        <v>50</v>
      </c>
      <c r="D5280" t="s">
        <v>51</v>
      </c>
      <c r="E5280" t="s">
        <v>140</v>
      </c>
      <c r="F5280" t="s">
        <v>141</v>
      </c>
      <c r="G5280">
        <v>9000010195</v>
      </c>
      <c r="H5280">
        <v>10195</v>
      </c>
      <c r="I5280" t="s">
        <v>5245</v>
      </c>
      <c r="J5280" t="s">
        <v>16498</v>
      </c>
      <c r="K5280" t="s">
        <v>144</v>
      </c>
      <c r="L5280" t="s">
        <v>93</v>
      </c>
      <c r="M5280" t="s">
        <v>93</v>
      </c>
      <c r="N5280" t="s">
        <v>1960</v>
      </c>
      <c r="O5280" t="s">
        <v>59</v>
      </c>
      <c r="P5280">
        <v>308</v>
      </c>
      <c r="Q5280" t="s">
        <v>1961</v>
      </c>
      <c r="R5280" t="s">
        <v>1961</v>
      </c>
      <c r="S5280" t="s">
        <v>1137</v>
      </c>
      <c r="T5280" t="s">
        <v>1137</v>
      </c>
      <c r="U5280">
        <v>18.510334287370998</v>
      </c>
      <c r="V5280">
        <v>-69.824097769600996</v>
      </c>
      <c r="W5280" t="s">
        <v>1962</v>
      </c>
      <c r="X5280" t="s">
        <v>85</v>
      </c>
      <c r="Y5280" t="s">
        <v>64</v>
      </c>
      <c r="Z5280" t="s">
        <v>65</v>
      </c>
      <c r="AA5280">
        <v>1153001137</v>
      </c>
      <c r="AB5280" t="s">
        <v>116</v>
      </c>
      <c r="AC5280" t="s">
        <v>67</v>
      </c>
      <c r="AD5280">
        <v>18.510336666666671</v>
      </c>
      <c r="AE5280">
        <v>-69.824178333333336</v>
      </c>
      <c r="AF5280" t="s">
        <v>16499</v>
      </c>
      <c r="AG5280" t="s">
        <v>32</v>
      </c>
      <c r="AH5280" t="s">
        <v>48</v>
      </c>
      <c r="AI5280" t="s">
        <v>87</v>
      </c>
      <c r="AJ5280" t="s">
        <v>1584</v>
      </c>
      <c r="AK5280" t="s">
        <v>150</v>
      </c>
      <c r="AL5280" t="s">
        <v>140</v>
      </c>
      <c r="AM5280" t="s">
        <v>151</v>
      </c>
      <c r="AN5280">
        <v>7</v>
      </c>
      <c r="AO5280" t="s">
        <v>423</v>
      </c>
      <c r="AR5280" t="s">
        <v>91</v>
      </c>
      <c r="AS5280">
        <v>9000010195</v>
      </c>
      <c r="AU5280">
        <v>7</v>
      </c>
      <c r="AV5280" t="s">
        <v>153</v>
      </c>
      <c r="AW5280" t="str">
        <f>_xlfn.XLOOKUP(UNIVERSO[[#This Row],[RUTA-LOCALIDAD D&amp;N]],'[1]Cuota Ruta'!E:E,'[1]Cuota Ruta'!G:G)</f>
        <v>Cargar</v>
      </c>
    </row>
    <row r="5281" spans="1:49" x14ac:dyDescent="0.25">
      <c r="A5281" t="s">
        <v>48</v>
      </c>
      <c r="B5281" t="s">
        <v>49</v>
      </c>
      <c r="C5281" t="s">
        <v>50</v>
      </c>
      <c r="D5281" t="s">
        <v>51</v>
      </c>
      <c r="E5281" t="s">
        <v>140</v>
      </c>
      <c r="F5281" t="s">
        <v>141</v>
      </c>
      <c r="G5281">
        <v>9000010333</v>
      </c>
      <c r="H5281">
        <v>10333</v>
      </c>
      <c r="I5281" t="s">
        <v>16500</v>
      </c>
      <c r="J5281" t="s">
        <v>16501</v>
      </c>
      <c r="K5281" t="s">
        <v>144</v>
      </c>
      <c r="L5281" t="s">
        <v>93</v>
      </c>
      <c r="M5281" t="s">
        <v>93</v>
      </c>
      <c r="N5281" t="s">
        <v>1277</v>
      </c>
      <c r="O5281" t="s">
        <v>59</v>
      </c>
      <c r="P5281">
        <v>312</v>
      </c>
      <c r="Q5281" t="s">
        <v>1278</v>
      </c>
      <c r="R5281" t="s">
        <v>1278</v>
      </c>
      <c r="S5281" t="s">
        <v>1137</v>
      </c>
      <c r="T5281" t="s">
        <v>1137</v>
      </c>
      <c r="U5281">
        <v>18.475337164742601</v>
      </c>
      <c r="V5281">
        <v>-69.854650224958107</v>
      </c>
      <c r="W5281" t="s">
        <v>1279</v>
      </c>
      <c r="X5281" t="s">
        <v>85</v>
      </c>
      <c r="Y5281" t="s">
        <v>64</v>
      </c>
      <c r="Z5281" t="s">
        <v>65</v>
      </c>
      <c r="AA5281">
        <v>1153001389</v>
      </c>
      <c r="AB5281" t="s">
        <v>116</v>
      </c>
      <c r="AC5281" t="s">
        <v>67</v>
      </c>
      <c r="AD5281">
        <v>18.47523833333333</v>
      </c>
      <c r="AE5281">
        <v>-69.854839999999996</v>
      </c>
      <c r="AF5281" t="s">
        <v>16502</v>
      </c>
      <c r="AG5281" t="s">
        <v>32</v>
      </c>
      <c r="AH5281" t="s">
        <v>48</v>
      </c>
      <c r="AI5281" t="s">
        <v>87</v>
      </c>
      <c r="AJ5281" t="s">
        <v>1584</v>
      </c>
      <c r="AK5281" t="s">
        <v>150</v>
      </c>
      <c r="AL5281" t="s">
        <v>140</v>
      </c>
      <c r="AM5281" t="s">
        <v>151</v>
      </c>
      <c r="AR5281" t="s">
        <v>91</v>
      </c>
      <c r="AS5281">
        <v>9000010333</v>
      </c>
      <c r="AV5281" t="s">
        <v>153</v>
      </c>
      <c r="AW5281" t="str">
        <f>_xlfn.XLOOKUP(UNIVERSO[[#This Row],[RUTA-LOCALIDAD D&amp;N]],'[1]Cuota Ruta'!E:E,'[1]Cuota Ruta'!G:G)</f>
        <v>Cargar</v>
      </c>
    </row>
    <row r="5282" spans="1:49" x14ac:dyDescent="0.25">
      <c r="A5282" t="s">
        <v>48</v>
      </c>
      <c r="B5282" t="s">
        <v>49</v>
      </c>
      <c r="C5282" t="s">
        <v>50</v>
      </c>
      <c r="D5282" t="s">
        <v>51</v>
      </c>
      <c r="E5282" t="s">
        <v>140</v>
      </c>
      <c r="F5282" t="s">
        <v>141</v>
      </c>
      <c r="G5282">
        <v>9000010380</v>
      </c>
      <c r="H5282">
        <v>10380</v>
      </c>
      <c r="I5282" t="s">
        <v>16503</v>
      </c>
      <c r="J5282" t="s">
        <v>16504</v>
      </c>
      <c r="K5282" t="s">
        <v>144</v>
      </c>
      <c r="L5282" t="s">
        <v>93</v>
      </c>
      <c r="M5282" t="s">
        <v>93</v>
      </c>
      <c r="N5282" t="s">
        <v>1977</v>
      </c>
      <c r="O5282" t="s">
        <v>59</v>
      </c>
      <c r="P5282">
        <v>334</v>
      </c>
      <c r="Q5282" t="s">
        <v>1978</v>
      </c>
      <c r="R5282" t="s">
        <v>1978</v>
      </c>
      <c r="S5282" t="s">
        <v>1137</v>
      </c>
      <c r="T5282" t="s">
        <v>1137</v>
      </c>
      <c r="U5282">
        <v>18.4785251617432</v>
      </c>
      <c r="V5282">
        <v>-69.8732204437256</v>
      </c>
      <c r="W5282" t="s">
        <v>1979</v>
      </c>
      <c r="X5282" t="s">
        <v>85</v>
      </c>
      <c r="Y5282" t="s">
        <v>64</v>
      </c>
      <c r="Z5282" t="s">
        <v>65</v>
      </c>
      <c r="AA5282">
        <v>1153001440</v>
      </c>
      <c r="AB5282" t="s">
        <v>116</v>
      </c>
      <c r="AC5282" t="s">
        <v>67</v>
      </c>
      <c r="AD5282">
        <v>18.4785532</v>
      </c>
      <c r="AE5282">
        <v>-69.873186000000004</v>
      </c>
      <c r="AF5282" t="s">
        <v>16505</v>
      </c>
      <c r="AG5282" t="s">
        <v>32</v>
      </c>
      <c r="AH5282" t="s">
        <v>48</v>
      </c>
      <c r="AI5282" t="s">
        <v>87</v>
      </c>
      <c r="AJ5282" t="s">
        <v>1584</v>
      </c>
      <c r="AK5282" t="s">
        <v>150</v>
      </c>
      <c r="AL5282" t="s">
        <v>140</v>
      </c>
      <c r="AM5282" t="s">
        <v>151</v>
      </c>
      <c r="AR5282" t="s">
        <v>91</v>
      </c>
      <c r="AS5282">
        <v>9000010380</v>
      </c>
      <c r="AV5282" t="s">
        <v>153</v>
      </c>
      <c r="AW5282" t="str">
        <f>_xlfn.XLOOKUP(UNIVERSO[[#This Row],[RUTA-LOCALIDAD D&amp;N]],'[1]Cuota Ruta'!E:E,'[1]Cuota Ruta'!G:G)</f>
        <v>Cargar</v>
      </c>
    </row>
    <row r="5283" spans="1:49" x14ac:dyDescent="0.25">
      <c r="A5283" t="s">
        <v>48</v>
      </c>
      <c r="B5283" t="s">
        <v>49</v>
      </c>
      <c r="C5283" t="s">
        <v>50</v>
      </c>
      <c r="D5283" t="s">
        <v>51</v>
      </c>
      <c r="E5283" t="s">
        <v>140</v>
      </c>
      <c r="F5283" t="s">
        <v>141</v>
      </c>
      <c r="G5283">
        <v>9000010793</v>
      </c>
      <c r="H5283">
        <v>10793</v>
      </c>
      <c r="I5283" t="s">
        <v>16506</v>
      </c>
      <c r="J5283" t="s">
        <v>16507</v>
      </c>
      <c r="K5283" t="s">
        <v>144</v>
      </c>
      <c r="L5283" t="s">
        <v>93</v>
      </c>
      <c r="M5283" t="s">
        <v>93</v>
      </c>
      <c r="N5283" t="s">
        <v>1288</v>
      </c>
      <c r="O5283" t="s">
        <v>59</v>
      </c>
      <c r="P5283">
        <v>336</v>
      </c>
      <c r="Q5283" t="s">
        <v>1289</v>
      </c>
      <c r="R5283" t="s">
        <v>1289</v>
      </c>
      <c r="S5283" t="s">
        <v>1137</v>
      </c>
      <c r="T5283" t="s">
        <v>1137</v>
      </c>
      <c r="U5283">
        <v>18.469019481114</v>
      </c>
      <c r="V5283">
        <v>-69.842142377580899</v>
      </c>
      <c r="W5283" t="s">
        <v>1290</v>
      </c>
      <c r="X5283" t="s">
        <v>85</v>
      </c>
      <c r="Y5283" t="s">
        <v>64</v>
      </c>
      <c r="Z5283" t="s">
        <v>65</v>
      </c>
      <c r="AA5283">
        <v>1153001969</v>
      </c>
      <c r="AB5283" t="s">
        <v>116</v>
      </c>
      <c r="AC5283" t="s">
        <v>67</v>
      </c>
      <c r="AD5283">
        <v>18.4690771</v>
      </c>
      <c r="AE5283">
        <v>-69.842158299999994</v>
      </c>
      <c r="AF5283" t="s">
        <v>16508</v>
      </c>
      <c r="AG5283" t="s">
        <v>32</v>
      </c>
      <c r="AH5283" t="s">
        <v>48</v>
      </c>
      <c r="AI5283" t="s">
        <v>87</v>
      </c>
      <c r="AJ5283" t="s">
        <v>1584</v>
      </c>
      <c r="AK5283" t="s">
        <v>150</v>
      </c>
      <c r="AL5283" t="s">
        <v>140</v>
      </c>
      <c r="AM5283" t="s">
        <v>151</v>
      </c>
      <c r="AR5283" t="s">
        <v>91</v>
      </c>
      <c r="AS5283">
        <v>9000010793</v>
      </c>
      <c r="AV5283" t="s">
        <v>153</v>
      </c>
      <c r="AW5283" t="str">
        <f>_xlfn.XLOOKUP(UNIVERSO[[#This Row],[RUTA-LOCALIDAD D&amp;N]],'[1]Cuota Ruta'!E:E,'[1]Cuota Ruta'!G:G)</f>
        <v>Cargar</v>
      </c>
    </row>
    <row r="5284" spans="1:49" x14ac:dyDescent="0.25">
      <c r="A5284" t="s">
        <v>48</v>
      </c>
      <c r="B5284" t="s">
        <v>49</v>
      </c>
      <c r="C5284" t="s">
        <v>50</v>
      </c>
      <c r="D5284" t="s">
        <v>51</v>
      </c>
      <c r="E5284" t="s">
        <v>140</v>
      </c>
      <c r="F5284" t="s">
        <v>141</v>
      </c>
      <c r="G5284">
        <v>9000011092</v>
      </c>
      <c r="H5284">
        <v>11092</v>
      </c>
      <c r="I5284" t="s">
        <v>1102</v>
      </c>
      <c r="J5284" t="s">
        <v>16509</v>
      </c>
      <c r="K5284" t="s">
        <v>144</v>
      </c>
      <c r="L5284" t="s">
        <v>93</v>
      </c>
      <c r="M5284" t="s">
        <v>93</v>
      </c>
      <c r="N5284" t="s">
        <v>13408</v>
      </c>
      <c r="O5284" t="s">
        <v>59</v>
      </c>
      <c r="P5284">
        <v>340</v>
      </c>
      <c r="Q5284" t="s">
        <v>2007</v>
      </c>
      <c r="R5284" t="s">
        <v>2007</v>
      </c>
      <c r="S5284" t="s">
        <v>1137</v>
      </c>
      <c r="T5284" t="s">
        <v>1137</v>
      </c>
      <c r="U5284">
        <v>18.511182785034201</v>
      </c>
      <c r="V5284">
        <v>-69.868484497070298</v>
      </c>
      <c r="W5284" t="s">
        <v>2008</v>
      </c>
      <c r="X5284" t="s">
        <v>85</v>
      </c>
      <c r="Y5284" t="s">
        <v>64</v>
      </c>
      <c r="Z5284" t="s">
        <v>65</v>
      </c>
      <c r="AA5284">
        <v>1153002363</v>
      </c>
      <c r="AB5284" t="s">
        <v>116</v>
      </c>
      <c r="AC5284" t="s">
        <v>67</v>
      </c>
      <c r="AD5284">
        <v>18.511227333333331</v>
      </c>
      <c r="AE5284">
        <v>-69.868165749999989</v>
      </c>
      <c r="AF5284" t="s">
        <v>16510</v>
      </c>
      <c r="AG5284" t="s">
        <v>32</v>
      </c>
      <c r="AH5284" t="s">
        <v>48</v>
      </c>
      <c r="AI5284" t="s">
        <v>87</v>
      </c>
      <c r="AJ5284" t="s">
        <v>1584</v>
      </c>
      <c r="AK5284" t="s">
        <v>150</v>
      </c>
      <c r="AL5284" t="s">
        <v>140</v>
      </c>
      <c r="AM5284" t="s">
        <v>151</v>
      </c>
      <c r="AN5284">
        <v>5</v>
      </c>
      <c r="AO5284" t="s">
        <v>72</v>
      </c>
      <c r="AR5284" t="s">
        <v>91</v>
      </c>
      <c r="AS5284">
        <v>9000011092</v>
      </c>
      <c r="AU5284">
        <v>5</v>
      </c>
      <c r="AV5284" t="s">
        <v>153</v>
      </c>
      <c r="AW5284" t="str">
        <f>_xlfn.XLOOKUP(UNIVERSO[[#This Row],[RUTA-LOCALIDAD D&amp;N]],'[1]Cuota Ruta'!E:E,'[1]Cuota Ruta'!G:G)</f>
        <v>Cargar</v>
      </c>
    </row>
    <row r="5285" spans="1:49" x14ac:dyDescent="0.25">
      <c r="A5285" t="s">
        <v>48</v>
      </c>
      <c r="B5285" t="s">
        <v>49</v>
      </c>
      <c r="C5285" t="s">
        <v>50</v>
      </c>
      <c r="D5285" t="s">
        <v>51</v>
      </c>
      <c r="E5285" t="s">
        <v>140</v>
      </c>
      <c r="F5285" t="s">
        <v>141</v>
      </c>
      <c r="G5285">
        <v>9000009667</v>
      </c>
      <c r="H5285">
        <v>9667</v>
      </c>
      <c r="I5285" t="s">
        <v>16511</v>
      </c>
      <c r="J5285" t="s">
        <v>16512</v>
      </c>
      <c r="K5285" t="s">
        <v>144</v>
      </c>
      <c r="L5285" t="s">
        <v>93</v>
      </c>
      <c r="M5285" t="s">
        <v>93</v>
      </c>
      <c r="N5285" t="s">
        <v>1167</v>
      </c>
      <c r="O5285" t="s">
        <v>59</v>
      </c>
      <c r="P5285">
        <v>307</v>
      </c>
      <c r="Q5285" t="s">
        <v>1183</v>
      </c>
      <c r="R5285" t="s">
        <v>1183</v>
      </c>
      <c r="S5285" t="s">
        <v>1137</v>
      </c>
      <c r="T5285" t="s">
        <v>1137</v>
      </c>
      <c r="U5285">
        <v>18.494924545288001</v>
      </c>
      <c r="V5285">
        <v>-69.859222412109304</v>
      </c>
      <c r="W5285" t="s">
        <v>1184</v>
      </c>
      <c r="X5285" t="s">
        <v>85</v>
      </c>
      <c r="Y5285" t="s">
        <v>64</v>
      </c>
      <c r="Z5285" t="s">
        <v>65</v>
      </c>
      <c r="AA5285">
        <v>1153000377</v>
      </c>
      <c r="AB5285" t="s">
        <v>66</v>
      </c>
      <c r="AC5285" t="s">
        <v>67</v>
      </c>
      <c r="AD5285">
        <v>18.494924545288001</v>
      </c>
      <c r="AE5285">
        <v>-69.859222412109304</v>
      </c>
      <c r="AF5285" t="s">
        <v>16513</v>
      </c>
      <c r="AG5285" t="s">
        <v>32</v>
      </c>
      <c r="AH5285" t="s">
        <v>48</v>
      </c>
      <c r="AI5285" t="s">
        <v>87</v>
      </c>
      <c r="AJ5285" t="s">
        <v>1584</v>
      </c>
      <c r="AK5285" t="s">
        <v>150</v>
      </c>
      <c r="AL5285" t="s">
        <v>140</v>
      </c>
      <c r="AM5285" t="s">
        <v>151</v>
      </c>
      <c r="AR5285" t="s">
        <v>91</v>
      </c>
      <c r="AS5285">
        <v>9000009667</v>
      </c>
      <c r="AV5285" t="s">
        <v>153</v>
      </c>
      <c r="AW5285" t="str">
        <f>_xlfn.XLOOKUP(UNIVERSO[[#This Row],[RUTA-LOCALIDAD D&amp;N]],'[1]Cuota Ruta'!E:E,'[1]Cuota Ruta'!G:G)</f>
        <v>Cargar</v>
      </c>
    </row>
    <row r="5286" spans="1:49" x14ac:dyDescent="0.25">
      <c r="A5286" t="s">
        <v>48</v>
      </c>
      <c r="B5286" t="s">
        <v>49</v>
      </c>
      <c r="C5286" t="s">
        <v>50</v>
      </c>
      <c r="D5286" t="s">
        <v>76</v>
      </c>
      <c r="E5286" t="s">
        <v>140</v>
      </c>
      <c r="F5286" t="s">
        <v>141</v>
      </c>
      <c r="G5286">
        <v>9000009670</v>
      </c>
      <c r="H5286">
        <v>9670</v>
      </c>
      <c r="I5286" t="s">
        <v>832</v>
      </c>
      <c r="J5286" t="s">
        <v>16514</v>
      </c>
      <c r="K5286" t="s">
        <v>144</v>
      </c>
      <c r="L5286" t="s">
        <v>93</v>
      </c>
      <c r="M5286" t="s">
        <v>93</v>
      </c>
      <c r="N5286" t="s">
        <v>583</v>
      </c>
      <c r="O5286" t="s">
        <v>1145</v>
      </c>
      <c r="P5286">
        <v>398</v>
      </c>
      <c r="Q5286" t="s">
        <v>1146</v>
      </c>
      <c r="R5286" t="s">
        <v>1146</v>
      </c>
      <c r="S5286" t="s">
        <v>1147</v>
      </c>
      <c r="T5286" t="s">
        <v>1147</v>
      </c>
      <c r="U5286">
        <v>18.492191859654</v>
      </c>
      <c r="V5286">
        <v>-69.864008222307504</v>
      </c>
      <c r="W5286" t="s">
        <v>1148</v>
      </c>
      <c r="X5286" t="s">
        <v>63</v>
      </c>
      <c r="Y5286" t="s">
        <v>64</v>
      </c>
      <c r="Z5286" t="s">
        <v>99</v>
      </c>
      <c r="AA5286">
        <v>1153000381</v>
      </c>
      <c r="AB5286" t="s">
        <v>66</v>
      </c>
      <c r="AC5286" t="s">
        <v>67</v>
      </c>
      <c r="AD5286">
        <v>18.492191859654</v>
      </c>
      <c r="AE5286">
        <v>-69.864008222307504</v>
      </c>
      <c r="AF5286" t="s">
        <v>16515</v>
      </c>
      <c r="AG5286" t="s">
        <v>32</v>
      </c>
      <c r="AH5286" t="s">
        <v>48</v>
      </c>
      <c r="AI5286" t="s">
        <v>87</v>
      </c>
      <c r="AJ5286" t="s">
        <v>1584</v>
      </c>
      <c r="AK5286" t="s">
        <v>150</v>
      </c>
      <c r="AL5286" t="s">
        <v>140</v>
      </c>
      <c r="AM5286" t="s">
        <v>151</v>
      </c>
      <c r="AR5286" t="s">
        <v>91</v>
      </c>
      <c r="AS5286">
        <v>9000009670</v>
      </c>
      <c r="AV5286" t="s">
        <v>153</v>
      </c>
      <c r="AW5286" t="str">
        <f>_xlfn.XLOOKUP(UNIVERSO[[#This Row],[RUTA-LOCALIDAD D&amp;N]],'[1]Cuota Ruta'!E:E,'[1]Cuota Ruta'!G:G)</f>
        <v>Cargar</v>
      </c>
    </row>
    <row r="5287" spans="1:49" x14ac:dyDescent="0.25">
      <c r="A5287" t="s">
        <v>48</v>
      </c>
      <c r="B5287" t="s">
        <v>49</v>
      </c>
      <c r="C5287" t="s">
        <v>50</v>
      </c>
      <c r="D5287" t="s">
        <v>76</v>
      </c>
      <c r="E5287" t="s">
        <v>140</v>
      </c>
      <c r="F5287" t="s">
        <v>141</v>
      </c>
      <c r="G5287">
        <v>9000011461</v>
      </c>
      <c r="H5287">
        <v>11461</v>
      </c>
      <c r="I5287" t="s">
        <v>16516</v>
      </c>
      <c r="J5287" t="s">
        <v>16517</v>
      </c>
      <c r="K5287" t="s">
        <v>144</v>
      </c>
      <c r="L5287" t="s">
        <v>93</v>
      </c>
      <c r="M5287" t="s">
        <v>93</v>
      </c>
      <c r="N5287" t="s">
        <v>1834</v>
      </c>
      <c r="O5287" t="s">
        <v>1145</v>
      </c>
      <c r="P5287">
        <v>395</v>
      </c>
      <c r="Q5287" t="s">
        <v>1236</v>
      </c>
      <c r="R5287" t="s">
        <v>1236</v>
      </c>
      <c r="S5287" t="s">
        <v>1147</v>
      </c>
      <c r="T5287" t="s">
        <v>1147</v>
      </c>
      <c r="U5287">
        <v>18.49224663</v>
      </c>
      <c r="V5287">
        <v>-69.830787659999999</v>
      </c>
      <c r="W5287" t="s">
        <v>1237</v>
      </c>
      <c r="X5287" t="s">
        <v>85</v>
      </c>
      <c r="Y5287" t="s">
        <v>64</v>
      </c>
      <c r="Z5287" t="s">
        <v>99</v>
      </c>
      <c r="AA5287">
        <v>1153002888</v>
      </c>
      <c r="AB5287" t="s">
        <v>116</v>
      </c>
      <c r="AC5287" t="s">
        <v>67</v>
      </c>
      <c r="AD5287">
        <v>18.492286920000002</v>
      </c>
      <c r="AE5287">
        <v>-69.830814930000003</v>
      </c>
      <c r="AF5287" t="s">
        <v>16518</v>
      </c>
      <c r="AG5287" t="s">
        <v>32</v>
      </c>
      <c r="AH5287" t="s">
        <v>48</v>
      </c>
      <c r="AI5287" t="s">
        <v>87</v>
      </c>
      <c r="AJ5287" t="s">
        <v>1584</v>
      </c>
      <c r="AK5287" t="s">
        <v>150</v>
      </c>
      <c r="AL5287" t="s">
        <v>140</v>
      </c>
      <c r="AM5287" t="s">
        <v>151</v>
      </c>
      <c r="AR5287" t="s">
        <v>91</v>
      </c>
      <c r="AS5287">
        <v>9000011461</v>
      </c>
      <c r="AV5287" t="s">
        <v>153</v>
      </c>
      <c r="AW5287" t="str">
        <f>_xlfn.XLOOKUP(UNIVERSO[[#This Row],[RUTA-LOCALIDAD D&amp;N]],'[1]Cuota Ruta'!E:E,'[1]Cuota Ruta'!G:G)</f>
        <v>Cargar</v>
      </c>
    </row>
    <row r="5288" spans="1:49" x14ac:dyDescent="0.25">
      <c r="A5288" t="s">
        <v>48</v>
      </c>
      <c r="B5288" t="s">
        <v>49</v>
      </c>
      <c r="C5288" t="s">
        <v>50</v>
      </c>
      <c r="D5288" t="s">
        <v>51</v>
      </c>
      <c r="E5288" t="s">
        <v>140</v>
      </c>
      <c r="F5288" t="s">
        <v>141</v>
      </c>
      <c r="G5288">
        <v>9000011709</v>
      </c>
      <c r="H5288">
        <v>11709</v>
      </c>
      <c r="I5288" t="s">
        <v>16519</v>
      </c>
      <c r="J5288" t="s">
        <v>16520</v>
      </c>
      <c r="K5288" t="s">
        <v>144</v>
      </c>
      <c r="L5288" t="s">
        <v>93</v>
      </c>
      <c r="M5288" t="s">
        <v>93</v>
      </c>
      <c r="N5288" t="s">
        <v>618</v>
      </c>
      <c r="O5288" t="s">
        <v>59</v>
      </c>
      <c r="P5288">
        <v>356</v>
      </c>
      <c r="Q5288" t="s">
        <v>1379</v>
      </c>
      <c r="R5288" t="s">
        <v>1379</v>
      </c>
      <c r="S5288" t="s">
        <v>188</v>
      </c>
      <c r="T5288" t="s">
        <v>188</v>
      </c>
      <c r="U5288">
        <v>18.518017874823698</v>
      </c>
      <c r="V5288">
        <v>-69.910041809082003</v>
      </c>
      <c r="W5288" t="s">
        <v>1380</v>
      </c>
      <c r="X5288" t="s">
        <v>85</v>
      </c>
      <c r="Y5288" t="s">
        <v>64</v>
      </c>
      <c r="Z5288" t="s">
        <v>65</v>
      </c>
      <c r="AA5288">
        <v>1153003260</v>
      </c>
      <c r="AB5288" t="s">
        <v>116</v>
      </c>
      <c r="AC5288" t="s">
        <v>67</v>
      </c>
      <c r="AD5288">
        <v>18.518145000000001</v>
      </c>
      <c r="AE5288">
        <v>-69.910013333333339</v>
      </c>
      <c r="AF5288" t="s">
        <v>16521</v>
      </c>
      <c r="AG5288" t="s">
        <v>32</v>
      </c>
      <c r="AH5288" t="s">
        <v>48</v>
      </c>
      <c r="AI5288" t="s">
        <v>87</v>
      </c>
      <c r="AJ5288" t="s">
        <v>1584</v>
      </c>
      <c r="AK5288" t="s">
        <v>191</v>
      </c>
      <c r="AL5288" t="s">
        <v>140</v>
      </c>
      <c r="AM5288" t="s">
        <v>192</v>
      </c>
      <c r="AR5288" t="s">
        <v>91</v>
      </c>
      <c r="AS5288">
        <v>9000011709</v>
      </c>
      <c r="AV5288" t="s">
        <v>153</v>
      </c>
      <c r="AW5288" t="str">
        <f>_xlfn.XLOOKUP(UNIVERSO[[#This Row],[RUTA-LOCALIDAD D&amp;N]],'[1]Cuota Ruta'!E:E,'[1]Cuota Ruta'!G:G)</f>
        <v>Cargar</v>
      </c>
    </row>
    <row r="5289" spans="1:49" x14ac:dyDescent="0.25">
      <c r="A5289" t="s">
        <v>48</v>
      </c>
      <c r="B5289" t="s">
        <v>49</v>
      </c>
      <c r="C5289" t="s">
        <v>50</v>
      </c>
      <c r="D5289" t="s">
        <v>51</v>
      </c>
      <c r="E5289" t="s">
        <v>140</v>
      </c>
      <c r="F5289" t="s">
        <v>141</v>
      </c>
      <c r="G5289">
        <v>9000013077</v>
      </c>
      <c r="H5289">
        <v>13077</v>
      </c>
      <c r="I5289" t="s">
        <v>2010</v>
      </c>
      <c r="J5289" t="s">
        <v>16522</v>
      </c>
      <c r="K5289" t="s">
        <v>144</v>
      </c>
      <c r="L5289" t="s">
        <v>93</v>
      </c>
      <c r="M5289" t="s">
        <v>93</v>
      </c>
      <c r="N5289" t="s">
        <v>186</v>
      </c>
      <c r="O5289" t="s">
        <v>59</v>
      </c>
      <c r="P5289">
        <v>361</v>
      </c>
      <c r="Q5289" t="s">
        <v>1402</v>
      </c>
      <c r="R5289" t="s">
        <v>1402</v>
      </c>
      <c r="S5289" t="s">
        <v>188</v>
      </c>
      <c r="T5289" t="s">
        <v>188</v>
      </c>
      <c r="U5289">
        <v>18.512537002563501</v>
      </c>
      <c r="V5289">
        <v>-69.870475769042997</v>
      </c>
      <c r="W5289" t="s">
        <v>1403</v>
      </c>
      <c r="X5289" t="s">
        <v>85</v>
      </c>
      <c r="Y5289" t="s">
        <v>64</v>
      </c>
      <c r="Z5289" t="s">
        <v>65</v>
      </c>
      <c r="AA5289">
        <v>1153006159</v>
      </c>
      <c r="AB5289" t="s">
        <v>116</v>
      </c>
      <c r="AC5289" t="s">
        <v>67</v>
      </c>
      <c r="AD5289">
        <v>18.512554566666669</v>
      </c>
      <c r="AE5289">
        <v>-69.870626299999998</v>
      </c>
      <c r="AF5289" t="s">
        <v>16523</v>
      </c>
      <c r="AG5289" t="s">
        <v>32</v>
      </c>
      <c r="AH5289" t="s">
        <v>48</v>
      </c>
      <c r="AI5289" t="s">
        <v>87</v>
      </c>
      <c r="AJ5289" t="s">
        <v>1584</v>
      </c>
      <c r="AK5289" t="s">
        <v>150</v>
      </c>
      <c r="AL5289" t="s">
        <v>140</v>
      </c>
      <c r="AM5289" t="s">
        <v>151</v>
      </c>
      <c r="AR5289" t="s">
        <v>91</v>
      </c>
      <c r="AS5289">
        <v>9000013077</v>
      </c>
      <c r="AV5289" t="s">
        <v>153</v>
      </c>
      <c r="AW5289" t="str">
        <f>_xlfn.XLOOKUP(UNIVERSO[[#This Row],[RUTA-LOCALIDAD D&amp;N]],'[1]Cuota Ruta'!E:E,'[1]Cuota Ruta'!G:G)</f>
        <v>Cargar</v>
      </c>
    </row>
    <row r="5290" spans="1:49" x14ac:dyDescent="0.25">
      <c r="A5290" t="s">
        <v>48</v>
      </c>
      <c r="B5290" t="s">
        <v>49</v>
      </c>
      <c r="C5290" t="s">
        <v>50</v>
      </c>
      <c r="D5290" t="s">
        <v>51</v>
      </c>
      <c r="E5290" t="s">
        <v>140</v>
      </c>
      <c r="F5290" t="s">
        <v>141</v>
      </c>
      <c r="G5290">
        <v>9000013414</v>
      </c>
      <c r="H5290">
        <v>13414</v>
      </c>
      <c r="I5290" t="s">
        <v>16524</v>
      </c>
      <c r="J5290" t="s">
        <v>16525</v>
      </c>
      <c r="K5290" t="s">
        <v>144</v>
      </c>
      <c r="L5290" t="s">
        <v>93</v>
      </c>
      <c r="M5290" t="s">
        <v>93</v>
      </c>
      <c r="N5290" t="s">
        <v>186</v>
      </c>
      <c r="O5290" t="s">
        <v>59</v>
      </c>
      <c r="P5290">
        <v>319</v>
      </c>
      <c r="Q5290" t="s">
        <v>359</v>
      </c>
      <c r="R5290" t="s">
        <v>359</v>
      </c>
      <c r="S5290" t="s">
        <v>147</v>
      </c>
      <c r="T5290" t="s">
        <v>147</v>
      </c>
      <c r="U5290">
        <v>18.531823158264199</v>
      </c>
      <c r="V5290">
        <v>-69.809439659118695</v>
      </c>
      <c r="W5290" t="s">
        <v>360</v>
      </c>
      <c r="X5290" t="s">
        <v>85</v>
      </c>
      <c r="Y5290" t="s">
        <v>64</v>
      </c>
      <c r="Z5290" t="s">
        <v>65</v>
      </c>
      <c r="AA5290">
        <v>1153006682</v>
      </c>
      <c r="AB5290" t="s">
        <v>116</v>
      </c>
      <c r="AC5290" t="s">
        <v>67</v>
      </c>
      <c r="AD5290">
        <v>18.53184792080874</v>
      </c>
      <c r="AE5290">
        <v>-69.809441272159248</v>
      </c>
      <c r="AF5290" t="s">
        <v>16526</v>
      </c>
      <c r="AG5290" t="s">
        <v>32</v>
      </c>
      <c r="AH5290" t="s">
        <v>48</v>
      </c>
      <c r="AI5290" t="s">
        <v>87</v>
      </c>
      <c r="AJ5290" t="s">
        <v>1584</v>
      </c>
      <c r="AK5290" t="s">
        <v>150</v>
      </c>
      <c r="AL5290" t="s">
        <v>140</v>
      </c>
      <c r="AM5290" t="s">
        <v>151</v>
      </c>
      <c r="AR5290" t="s">
        <v>91</v>
      </c>
      <c r="AS5290">
        <v>9000013414</v>
      </c>
      <c r="AV5290" t="s">
        <v>153</v>
      </c>
      <c r="AW5290" t="str">
        <f>_xlfn.XLOOKUP(UNIVERSO[[#This Row],[RUTA-LOCALIDAD D&amp;N]],'[1]Cuota Ruta'!E:E,'[1]Cuota Ruta'!G:G)</f>
        <v>Cargar</v>
      </c>
    </row>
    <row r="5291" spans="1:49" x14ac:dyDescent="0.25">
      <c r="A5291" t="s">
        <v>48</v>
      </c>
      <c r="B5291" t="s">
        <v>49</v>
      </c>
      <c r="C5291" t="s">
        <v>50</v>
      </c>
      <c r="D5291" t="s">
        <v>51</v>
      </c>
      <c r="E5291" t="s">
        <v>140</v>
      </c>
      <c r="F5291" t="s">
        <v>141</v>
      </c>
      <c r="G5291">
        <v>9000013501</v>
      </c>
      <c r="H5291">
        <v>13501</v>
      </c>
      <c r="I5291" t="s">
        <v>602</v>
      </c>
      <c r="J5291" t="s">
        <v>16527</v>
      </c>
      <c r="K5291" t="s">
        <v>144</v>
      </c>
      <c r="L5291" t="s">
        <v>93</v>
      </c>
      <c r="M5291" t="s">
        <v>93</v>
      </c>
      <c r="N5291" t="s">
        <v>186</v>
      </c>
      <c r="O5291" t="s">
        <v>59</v>
      </c>
      <c r="P5291">
        <v>316</v>
      </c>
      <c r="Q5291" t="s">
        <v>1461</v>
      </c>
      <c r="R5291" t="s">
        <v>1461</v>
      </c>
      <c r="S5291" t="s">
        <v>188</v>
      </c>
      <c r="T5291" t="s">
        <v>188</v>
      </c>
      <c r="U5291">
        <v>18.538314819335898</v>
      </c>
      <c r="V5291">
        <v>-69.860622406005902</v>
      </c>
      <c r="W5291" t="s">
        <v>1462</v>
      </c>
      <c r="X5291" t="s">
        <v>85</v>
      </c>
      <c r="Y5291" t="s">
        <v>64</v>
      </c>
      <c r="Z5291" t="s">
        <v>65</v>
      </c>
      <c r="AA5291">
        <v>1153006798</v>
      </c>
      <c r="AB5291" t="s">
        <v>116</v>
      </c>
      <c r="AC5291" t="s">
        <v>67</v>
      </c>
      <c r="AD5291">
        <v>18.53838206</v>
      </c>
      <c r="AE5291">
        <v>-69.860582050000005</v>
      </c>
      <c r="AF5291" t="s">
        <v>16528</v>
      </c>
      <c r="AG5291" t="s">
        <v>32</v>
      </c>
      <c r="AH5291" t="s">
        <v>48</v>
      </c>
      <c r="AI5291" t="s">
        <v>87</v>
      </c>
      <c r="AJ5291" t="s">
        <v>1584</v>
      </c>
      <c r="AK5291" t="s">
        <v>191</v>
      </c>
      <c r="AL5291" t="s">
        <v>140</v>
      </c>
      <c r="AM5291" t="s">
        <v>192</v>
      </c>
      <c r="AR5291" t="s">
        <v>91</v>
      </c>
      <c r="AS5291">
        <v>9000013501</v>
      </c>
      <c r="AV5291" t="s">
        <v>153</v>
      </c>
      <c r="AW5291" t="str">
        <f>_xlfn.XLOOKUP(UNIVERSO[[#This Row],[RUTA-LOCALIDAD D&amp;N]],'[1]Cuota Ruta'!E:E,'[1]Cuota Ruta'!G:G)</f>
        <v>Cargar</v>
      </c>
    </row>
    <row r="5292" spans="1:49" x14ac:dyDescent="0.25">
      <c r="A5292" t="s">
        <v>48</v>
      </c>
      <c r="B5292" t="s">
        <v>49</v>
      </c>
      <c r="C5292" t="s">
        <v>50</v>
      </c>
      <c r="D5292" t="s">
        <v>51</v>
      </c>
      <c r="E5292" t="s">
        <v>140</v>
      </c>
      <c r="F5292" t="s">
        <v>141</v>
      </c>
      <c r="G5292">
        <v>9000013532</v>
      </c>
      <c r="H5292">
        <v>13532</v>
      </c>
      <c r="I5292" t="s">
        <v>16529</v>
      </c>
      <c r="J5292" t="s">
        <v>16530</v>
      </c>
      <c r="K5292" t="s">
        <v>144</v>
      </c>
      <c r="L5292" t="s">
        <v>93</v>
      </c>
      <c r="M5292" t="s">
        <v>93</v>
      </c>
      <c r="N5292" t="s">
        <v>186</v>
      </c>
      <c r="O5292" t="s">
        <v>59</v>
      </c>
      <c r="P5292">
        <v>404</v>
      </c>
      <c r="Q5292" t="s">
        <v>1228</v>
      </c>
      <c r="R5292" t="s">
        <v>1228</v>
      </c>
      <c r="S5292" t="s">
        <v>147</v>
      </c>
      <c r="T5292" t="s">
        <v>147</v>
      </c>
      <c r="U5292">
        <v>18.530247279575899</v>
      </c>
      <c r="V5292">
        <v>-69.764066423688604</v>
      </c>
      <c r="W5292" t="s">
        <v>1229</v>
      </c>
      <c r="X5292" t="s">
        <v>85</v>
      </c>
      <c r="Y5292" t="s">
        <v>64</v>
      </c>
      <c r="Z5292" t="s">
        <v>65</v>
      </c>
      <c r="AA5292">
        <v>1153006846</v>
      </c>
      <c r="AB5292" t="s">
        <v>116</v>
      </c>
      <c r="AC5292" t="s">
        <v>67</v>
      </c>
      <c r="AD5292">
        <v>18.53020333333334</v>
      </c>
      <c r="AE5292">
        <v>-69.764208333333329</v>
      </c>
      <c r="AF5292" t="s">
        <v>16531</v>
      </c>
      <c r="AG5292" t="s">
        <v>32</v>
      </c>
      <c r="AH5292" t="s">
        <v>48</v>
      </c>
      <c r="AI5292" t="s">
        <v>87</v>
      </c>
      <c r="AJ5292" t="s">
        <v>1584</v>
      </c>
      <c r="AK5292" t="s">
        <v>150</v>
      </c>
      <c r="AL5292" t="s">
        <v>140</v>
      </c>
      <c r="AM5292" t="s">
        <v>151</v>
      </c>
      <c r="AR5292" t="s">
        <v>91</v>
      </c>
      <c r="AS5292">
        <v>9000013532</v>
      </c>
      <c r="AV5292" t="s">
        <v>153</v>
      </c>
      <c r="AW5292" t="str">
        <f>_xlfn.XLOOKUP(UNIVERSO[[#This Row],[RUTA-LOCALIDAD D&amp;N]],'[1]Cuota Ruta'!E:E,'[1]Cuota Ruta'!G:G)</f>
        <v>Cargar</v>
      </c>
    </row>
    <row r="5293" spans="1:49" x14ac:dyDescent="0.25">
      <c r="A5293" t="s">
        <v>48</v>
      </c>
      <c r="B5293" t="s">
        <v>49</v>
      </c>
      <c r="C5293" t="s">
        <v>50</v>
      </c>
      <c r="D5293" t="s">
        <v>51</v>
      </c>
      <c r="E5293" t="s">
        <v>140</v>
      </c>
      <c r="F5293" t="s">
        <v>141</v>
      </c>
      <c r="G5293">
        <v>9000013586</v>
      </c>
      <c r="H5293">
        <v>13586</v>
      </c>
      <c r="I5293" t="s">
        <v>2134</v>
      </c>
      <c r="J5293" t="s">
        <v>16532</v>
      </c>
      <c r="K5293" t="s">
        <v>144</v>
      </c>
      <c r="L5293" t="s">
        <v>93</v>
      </c>
      <c r="M5293" t="s">
        <v>93</v>
      </c>
      <c r="N5293" t="s">
        <v>186</v>
      </c>
      <c r="O5293" t="s">
        <v>59</v>
      </c>
      <c r="P5293">
        <v>406</v>
      </c>
      <c r="Q5293" t="s">
        <v>1491</v>
      </c>
      <c r="R5293" t="s">
        <v>1491</v>
      </c>
      <c r="S5293" t="s">
        <v>188</v>
      </c>
      <c r="T5293" t="s">
        <v>188</v>
      </c>
      <c r="U5293">
        <v>18.5476761</v>
      </c>
      <c r="V5293">
        <v>-69.870330800000005</v>
      </c>
      <c r="W5293" t="s">
        <v>1492</v>
      </c>
      <c r="X5293" t="s">
        <v>85</v>
      </c>
      <c r="Y5293" t="s">
        <v>64</v>
      </c>
      <c r="Z5293" t="s">
        <v>65</v>
      </c>
      <c r="AA5293">
        <v>1153006940</v>
      </c>
      <c r="AB5293" t="s">
        <v>116</v>
      </c>
      <c r="AC5293" t="s">
        <v>67</v>
      </c>
      <c r="AD5293">
        <v>18.547750000000001</v>
      </c>
      <c r="AE5293">
        <v>-69.870339999999999</v>
      </c>
      <c r="AF5293" t="s">
        <v>16533</v>
      </c>
      <c r="AG5293" t="s">
        <v>32</v>
      </c>
      <c r="AH5293" t="s">
        <v>48</v>
      </c>
      <c r="AI5293" t="s">
        <v>87</v>
      </c>
      <c r="AJ5293" t="s">
        <v>1584</v>
      </c>
      <c r="AK5293" t="s">
        <v>191</v>
      </c>
      <c r="AL5293" t="s">
        <v>140</v>
      </c>
      <c r="AM5293" t="s">
        <v>192</v>
      </c>
      <c r="AR5293" t="s">
        <v>91</v>
      </c>
      <c r="AS5293">
        <v>9000013586</v>
      </c>
      <c r="AV5293" t="s">
        <v>153</v>
      </c>
      <c r="AW5293" t="str">
        <f>_xlfn.XLOOKUP(UNIVERSO[[#This Row],[RUTA-LOCALIDAD D&amp;N]],'[1]Cuota Ruta'!E:E,'[1]Cuota Ruta'!G:G)</f>
        <v>Cargar</v>
      </c>
    </row>
    <row r="5294" spans="1:49" x14ac:dyDescent="0.25">
      <c r="A5294" t="s">
        <v>48</v>
      </c>
      <c r="B5294" t="s">
        <v>49</v>
      </c>
      <c r="C5294" t="s">
        <v>50</v>
      </c>
      <c r="D5294" t="s">
        <v>51</v>
      </c>
      <c r="E5294" t="s">
        <v>140</v>
      </c>
      <c r="F5294" t="s">
        <v>141</v>
      </c>
      <c r="G5294">
        <v>9000013593</v>
      </c>
      <c r="H5294">
        <v>13593</v>
      </c>
      <c r="I5294" t="s">
        <v>5691</v>
      </c>
      <c r="J5294" t="s">
        <v>16534</v>
      </c>
      <c r="K5294" t="s">
        <v>144</v>
      </c>
      <c r="L5294" t="s">
        <v>93</v>
      </c>
      <c r="M5294" t="s">
        <v>93</v>
      </c>
      <c r="N5294" t="s">
        <v>186</v>
      </c>
      <c r="O5294" t="s">
        <v>59</v>
      </c>
      <c r="P5294">
        <v>317</v>
      </c>
      <c r="Q5294" t="s">
        <v>1423</v>
      </c>
      <c r="R5294" t="s">
        <v>1423</v>
      </c>
      <c r="S5294" t="s">
        <v>147</v>
      </c>
      <c r="T5294" t="s">
        <v>147</v>
      </c>
      <c r="U5294">
        <v>18.555209795633999</v>
      </c>
      <c r="V5294">
        <v>-69.703070322672502</v>
      </c>
      <c r="W5294" t="s">
        <v>1424</v>
      </c>
      <c r="X5294" t="s">
        <v>85</v>
      </c>
      <c r="Y5294" t="s">
        <v>64</v>
      </c>
      <c r="Z5294" t="s">
        <v>65</v>
      </c>
      <c r="AA5294">
        <v>1153006949</v>
      </c>
      <c r="AB5294" t="s">
        <v>116</v>
      </c>
      <c r="AC5294" t="s">
        <v>67</v>
      </c>
      <c r="AD5294">
        <v>18.55551778333334</v>
      </c>
      <c r="AE5294">
        <v>-69.703266283333335</v>
      </c>
      <c r="AF5294" t="s">
        <v>16535</v>
      </c>
      <c r="AG5294" t="s">
        <v>32</v>
      </c>
      <c r="AH5294" t="s">
        <v>48</v>
      </c>
      <c r="AI5294" t="s">
        <v>87</v>
      </c>
      <c r="AJ5294" t="s">
        <v>1584</v>
      </c>
      <c r="AK5294" t="s">
        <v>150</v>
      </c>
      <c r="AL5294" t="s">
        <v>140</v>
      </c>
      <c r="AM5294" t="s">
        <v>151</v>
      </c>
      <c r="AR5294" t="s">
        <v>91</v>
      </c>
      <c r="AS5294">
        <v>9000013593</v>
      </c>
      <c r="AV5294" t="s">
        <v>153</v>
      </c>
      <c r="AW5294" t="str">
        <f>_xlfn.XLOOKUP(UNIVERSO[[#This Row],[RUTA-LOCALIDAD D&amp;N]],'[1]Cuota Ruta'!E:E,'[1]Cuota Ruta'!G:G)</f>
        <v>Cargar</v>
      </c>
    </row>
    <row r="5295" spans="1:49" x14ac:dyDescent="0.25">
      <c r="A5295" t="s">
        <v>48</v>
      </c>
      <c r="B5295" t="s">
        <v>380</v>
      </c>
      <c r="C5295" t="s">
        <v>381</v>
      </c>
      <c r="D5295" t="s">
        <v>51</v>
      </c>
      <c r="E5295" t="s">
        <v>140</v>
      </c>
      <c r="F5295" t="s">
        <v>141</v>
      </c>
      <c r="G5295">
        <v>9000015094</v>
      </c>
      <c r="H5295">
        <v>15094</v>
      </c>
      <c r="I5295" t="s">
        <v>16536</v>
      </c>
      <c r="J5295" t="s">
        <v>16537</v>
      </c>
      <c r="K5295" t="s">
        <v>144</v>
      </c>
      <c r="L5295" t="s">
        <v>93</v>
      </c>
      <c r="M5295" t="s">
        <v>93</v>
      </c>
      <c r="N5295" t="s">
        <v>1350</v>
      </c>
      <c r="O5295" t="s">
        <v>434</v>
      </c>
      <c r="P5295">
        <v>396</v>
      </c>
      <c r="Q5295" t="s">
        <v>435</v>
      </c>
      <c r="R5295" t="s">
        <v>435</v>
      </c>
      <c r="S5295" t="s">
        <v>436</v>
      </c>
      <c r="T5295" t="s">
        <v>436</v>
      </c>
      <c r="U5295">
        <v>18.493034998575801</v>
      </c>
      <c r="V5295">
        <v>-69.810813903808594</v>
      </c>
      <c r="W5295" t="s">
        <v>437</v>
      </c>
      <c r="X5295" t="s">
        <v>63</v>
      </c>
      <c r="Y5295" t="s">
        <v>64</v>
      </c>
      <c r="Z5295" t="s">
        <v>65</v>
      </c>
      <c r="AA5295">
        <v>1153009621</v>
      </c>
      <c r="AB5295" t="s">
        <v>116</v>
      </c>
      <c r="AC5295" t="s">
        <v>67</v>
      </c>
      <c r="AD5295">
        <v>18.492922970741631</v>
      </c>
      <c r="AE5295">
        <v>-69.81087192998254</v>
      </c>
      <c r="AF5295" t="s">
        <v>16538</v>
      </c>
      <c r="AG5295" t="s">
        <v>32</v>
      </c>
      <c r="AH5295" t="s">
        <v>48</v>
      </c>
      <c r="AI5295" t="s">
        <v>87</v>
      </c>
      <c r="AJ5295" t="s">
        <v>1584</v>
      </c>
      <c r="AK5295" t="s">
        <v>150</v>
      </c>
      <c r="AL5295" t="s">
        <v>140</v>
      </c>
      <c r="AM5295" t="s">
        <v>151</v>
      </c>
      <c r="AR5295" t="s">
        <v>91</v>
      </c>
      <c r="AS5295">
        <v>9000015094</v>
      </c>
      <c r="AV5295" t="s">
        <v>153</v>
      </c>
      <c r="AW5295" t="str">
        <f>_xlfn.XLOOKUP(UNIVERSO[[#This Row],[RUTA-LOCALIDAD D&amp;N]],'[1]Cuota Ruta'!E:E,'[1]Cuota Ruta'!G:G)</f>
        <v>Cargar</v>
      </c>
    </row>
    <row r="5296" spans="1:49" x14ac:dyDescent="0.25">
      <c r="A5296" t="s">
        <v>48</v>
      </c>
      <c r="B5296" t="s">
        <v>49</v>
      </c>
      <c r="C5296" t="s">
        <v>50</v>
      </c>
      <c r="D5296" t="s">
        <v>51</v>
      </c>
      <c r="E5296" t="s">
        <v>140</v>
      </c>
      <c r="F5296" t="s">
        <v>141</v>
      </c>
      <c r="G5296">
        <v>9000016191</v>
      </c>
      <c r="H5296">
        <v>16191</v>
      </c>
      <c r="I5296" t="s">
        <v>3266</v>
      </c>
      <c r="J5296" t="s">
        <v>16539</v>
      </c>
      <c r="K5296" t="s">
        <v>144</v>
      </c>
      <c r="L5296" t="s">
        <v>93</v>
      </c>
      <c r="M5296" t="s">
        <v>93</v>
      </c>
      <c r="N5296" t="s">
        <v>186</v>
      </c>
      <c r="O5296" t="s">
        <v>59</v>
      </c>
      <c r="P5296">
        <v>318</v>
      </c>
      <c r="Q5296" t="s">
        <v>157</v>
      </c>
      <c r="R5296" t="s">
        <v>157</v>
      </c>
      <c r="S5296" t="s">
        <v>147</v>
      </c>
      <c r="T5296" t="s">
        <v>147</v>
      </c>
      <c r="U5296">
        <v>18.529169082641602</v>
      </c>
      <c r="V5296">
        <v>-69.779708862304702</v>
      </c>
      <c r="W5296" t="s">
        <v>158</v>
      </c>
      <c r="X5296" t="s">
        <v>63</v>
      </c>
      <c r="Y5296" t="s">
        <v>64</v>
      </c>
      <c r="Z5296" t="s">
        <v>99</v>
      </c>
      <c r="AA5296">
        <v>1153011222</v>
      </c>
      <c r="AB5296" t="s">
        <v>107</v>
      </c>
      <c r="AC5296" t="s">
        <v>67</v>
      </c>
      <c r="AD5296">
        <v>18.529169082641602</v>
      </c>
      <c r="AE5296">
        <v>-69.779708862304702</v>
      </c>
      <c r="AF5296" t="s">
        <v>16540</v>
      </c>
      <c r="AG5296" t="s">
        <v>32</v>
      </c>
      <c r="AH5296" t="s">
        <v>48</v>
      </c>
      <c r="AI5296" t="s">
        <v>87</v>
      </c>
      <c r="AJ5296" t="s">
        <v>1584</v>
      </c>
      <c r="AK5296" t="s">
        <v>150</v>
      </c>
      <c r="AL5296" t="s">
        <v>140</v>
      </c>
      <c r="AM5296" t="s">
        <v>151</v>
      </c>
      <c r="AR5296" t="s">
        <v>91</v>
      </c>
      <c r="AS5296">
        <v>9000016191</v>
      </c>
      <c r="AV5296" t="s">
        <v>153</v>
      </c>
      <c r="AW5296" t="str">
        <f>_xlfn.XLOOKUP(UNIVERSO[[#This Row],[RUTA-LOCALIDAD D&amp;N]],'[1]Cuota Ruta'!E:E,'[1]Cuota Ruta'!G:G)</f>
        <v>Cargar</v>
      </c>
    </row>
    <row r="5297" spans="1:49" x14ac:dyDescent="0.25">
      <c r="A5297" t="s">
        <v>48</v>
      </c>
      <c r="B5297" t="s">
        <v>49</v>
      </c>
      <c r="C5297" t="s">
        <v>110</v>
      </c>
      <c r="D5297" t="s">
        <v>76</v>
      </c>
      <c r="E5297" t="s">
        <v>338</v>
      </c>
      <c r="F5297" t="s">
        <v>283</v>
      </c>
      <c r="G5297">
        <v>9000016743</v>
      </c>
      <c r="H5297">
        <v>16743</v>
      </c>
      <c r="I5297" t="s">
        <v>16541</v>
      </c>
      <c r="J5297" t="s">
        <v>16542</v>
      </c>
      <c r="K5297" t="s">
        <v>286</v>
      </c>
      <c r="L5297" t="s">
        <v>338</v>
      </c>
      <c r="M5297" t="s">
        <v>338</v>
      </c>
      <c r="N5297" t="s">
        <v>253</v>
      </c>
      <c r="O5297" t="s">
        <v>1145</v>
      </c>
      <c r="P5297">
        <v>375</v>
      </c>
      <c r="Q5297" t="s">
        <v>3842</v>
      </c>
      <c r="R5297" t="s">
        <v>3842</v>
      </c>
      <c r="S5297" t="s">
        <v>504</v>
      </c>
      <c r="T5297" t="s">
        <v>504</v>
      </c>
      <c r="U5297">
        <v>19.449272791544601</v>
      </c>
      <c r="V5297">
        <v>-70.666861216227204</v>
      </c>
      <c r="W5297" t="s">
        <v>3843</v>
      </c>
      <c r="X5297" t="s">
        <v>85</v>
      </c>
      <c r="Y5297" t="s">
        <v>64</v>
      </c>
      <c r="Z5297" t="s">
        <v>99</v>
      </c>
      <c r="AA5297">
        <v>1151000486</v>
      </c>
      <c r="AB5297" t="s">
        <v>107</v>
      </c>
      <c r="AC5297" t="s">
        <v>67</v>
      </c>
      <c r="AD5297">
        <v>19.449272791544601</v>
      </c>
      <c r="AE5297">
        <v>-70.666861216227204</v>
      </c>
      <c r="AF5297" t="s">
        <v>16543</v>
      </c>
      <c r="AG5297" t="s">
        <v>32</v>
      </c>
      <c r="AH5297" t="s">
        <v>48</v>
      </c>
      <c r="AI5297" t="s">
        <v>87</v>
      </c>
      <c r="AJ5297" t="s">
        <v>1584</v>
      </c>
      <c r="AK5297" t="s">
        <v>408</v>
      </c>
      <c r="AL5297" t="s">
        <v>338</v>
      </c>
      <c r="AM5297" t="s">
        <v>409</v>
      </c>
      <c r="AR5297" t="s">
        <v>91</v>
      </c>
      <c r="AS5297">
        <v>9000016743</v>
      </c>
      <c r="AV5297" t="s">
        <v>410</v>
      </c>
      <c r="AW5297" t="str">
        <f>_xlfn.XLOOKUP(UNIVERSO[[#This Row],[RUTA-LOCALIDAD D&amp;N]],'[1]Cuota Ruta'!E:E,'[1]Cuota Ruta'!G:G)</f>
        <v>Cargar</v>
      </c>
    </row>
    <row r="5298" spans="1:49" x14ac:dyDescent="0.25">
      <c r="A5298" t="s">
        <v>48</v>
      </c>
      <c r="B5298" t="s">
        <v>49</v>
      </c>
      <c r="C5298" t="s">
        <v>50</v>
      </c>
      <c r="D5298" t="s">
        <v>51</v>
      </c>
      <c r="E5298" t="s">
        <v>338</v>
      </c>
      <c r="F5298" t="s">
        <v>283</v>
      </c>
      <c r="G5298">
        <v>9000017445</v>
      </c>
      <c r="H5298">
        <v>17445</v>
      </c>
      <c r="I5298" t="s">
        <v>6026</v>
      </c>
      <c r="J5298" t="s">
        <v>16544</v>
      </c>
      <c r="K5298" t="s">
        <v>286</v>
      </c>
      <c r="L5298" t="s">
        <v>338</v>
      </c>
      <c r="M5298" t="s">
        <v>338</v>
      </c>
      <c r="N5298" t="s">
        <v>253</v>
      </c>
      <c r="O5298" t="s">
        <v>59</v>
      </c>
      <c r="P5298">
        <v>320</v>
      </c>
      <c r="Q5298" t="s">
        <v>1882</v>
      </c>
      <c r="R5298" t="s">
        <v>1882</v>
      </c>
      <c r="S5298" t="s">
        <v>676</v>
      </c>
      <c r="T5298" t="s">
        <v>676</v>
      </c>
      <c r="U5298">
        <v>19.472291946411101</v>
      </c>
      <c r="V5298">
        <v>-70.717445373535199</v>
      </c>
      <c r="W5298" t="s">
        <v>1883</v>
      </c>
      <c r="X5298" t="s">
        <v>63</v>
      </c>
      <c r="Y5298" t="s">
        <v>64</v>
      </c>
      <c r="Z5298" t="s">
        <v>65</v>
      </c>
      <c r="AA5298">
        <v>1151026072</v>
      </c>
      <c r="AB5298" t="s">
        <v>116</v>
      </c>
      <c r="AC5298" t="s">
        <v>67</v>
      </c>
      <c r="AD5298">
        <v>19.472323333333339</v>
      </c>
      <c r="AE5298">
        <v>-70.71725166666667</v>
      </c>
      <c r="AF5298" t="s">
        <v>16545</v>
      </c>
      <c r="AG5298" t="s">
        <v>32</v>
      </c>
      <c r="AH5298" t="s">
        <v>48</v>
      </c>
      <c r="AI5298" t="s">
        <v>87</v>
      </c>
      <c r="AJ5298" t="s">
        <v>1584</v>
      </c>
      <c r="AK5298" t="s">
        <v>346</v>
      </c>
      <c r="AL5298" t="s">
        <v>338</v>
      </c>
      <c r="AM5298" t="s">
        <v>347</v>
      </c>
      <c r="AR5298" t="s">
        <v>91</v>
      </c>
      <c r="AS5298">
        <v>9000017445</v>
      </c>
      <c r="AV5298" t="s">
        <v>349</v>
      </c>
      <c r="AW5298" t="str">
        <f>_xlfn.XLOOKUP(UNIVERSO[[#This Row],[RUTA-LOCALIDAD D&amp;N]],'[1]Cuota Ruta'!E:E,'[1]Cuota Ruta'!G:G)</f>
        <v>Cargar</v>
      </c>
    </row>
    <row r="5299" spans="1:49" x14ac:dyDescent="0.25">
      <c r="A5299" t="s">
        <v>48</v>
      </c>
      <c r="B5299" t="s">
        <v>49</v>
      </c>
      <c r="C5299" t="s">
        <v>50</v>
      </c>
      <c r="D5299" t="s">
        <v>51</v>
      </c>
      <c r="E5299" t="s">
        <v>338</v>
      </c>
      <c r="F5299" t="s">
        <v>283</v>
      </c>
      <c r="G5299">
        <v>9000019236</v>
      </c>
      <c r="H5299">
        <v>19236</v>
      </c>
      <c r="I5299" t="s">
        <v>16546</v>
      </c>
      <c r="J5299" t="s">
        <v>16547</v>
      </c>
      <c r="K5299" t="s">
        <v>286</v>
      </c>
      <c r="L5299" t="s">
        <v>338</v>
      </c>
      <c r="M5299" t="s">
        <v>338</v>
      </c>
      <c r="N5299" t="s">
        <v>253</v>
      </c>
      <c r="O5299" t="s">
        <v>59</v>
      </c>
      <c r="P5299">
        <v>307</v>
      </c>
      <c r="Q5299" t="s">
        <v>685</v>
      </c>
      <c r="R5299" t="s">
        <v>685</v>
      </c>
      <c r="S5299" t="s">
        <v>665</v>
      </c>
      <c r="T5299" t="s">
        <v>665</v>
      </c>
      <c r="U5299">
        <v>19.4729113578796</v>
      </c>
      <c r="V5299">
        <v>-70.657148361206097</v>
      </c>
      <c r="W5299" t="s">
        <v>686</v>
      </c>
      <c r="X5299" t="s">
        <v>63</v>
      </c>
      <c r="Y5299" t="s">
        <v>64</v>
      </c>
      <c r="Z5299" t="s">
        <v>65</v>
      </c>
      <c r="AA5299">
        <v>1151004833</v>
      </c>
      <c r="AB5299" t="s">
        <v>116</v>
      </c>
      <c r="AC5299" t="s">
        <v>67</v>
      </c>
      <c r="AD5299">
        <v>19.472923283156788</v>
      </c>
      <c r="AE5299">
        <v>-70.657126393532849</v>
      </c>
      <c r="AF5299" t="s">
        <v>16548</v>
      </c>
      <c r="AG5299" t="s">
        <v>32</v>
      </c>
      <c r="AH5299" t="s">
        <v>48</v>
      </c>
      <c r="AI5299" t="s">
        <v>87</v>
      </c>
      <c r="AJ5299" t="s">
        <v>1584</v>
      </c>
      <c r="AK5299" t="s">
        <v>408</v>
      </c>
      <c r="AL5299" t="s">
        <v>338</v>
      </c>
      <c r="AM5299" t="s">
        <v>409</v>
      </c>
      <c r="AR5299" t="s">
        <v>91</v>
      </c>
      <c r="AS5299">
        <v>9000019236</v>
      </c>
      <c r="AV5299" t="s">
        <v>410</v>
      </c>
      <c r="AW5299" t="str">
        <f>_xlfn.XLOOKUP(UNIVERSO[[#This Row],[RUTA-LOCALIDAD D&amp;N]],'[1]Cuota Ruta'!E:E,'[1]Cuota Ruta'!G:G)</f>
        <v>Cargar</v>
      </c>
    </row>
    <row r="5300" spans="1:49" x14ac:dyDescent="0.25">
      <c r="A5300" t="s">
        <v>48</v>
      </c>
      <c r="B5300" t="s">
        <v>49</v>
      </c>
      <c r="C5300" t="s">
        <v>50</v>
      </c>
      <c r="D5300" t="s">
        <v>124</v>
      </c>
      <c r="E5300" t="s">
        <v>140</v>
      </c>
      <c r="F5300" t="s">
        <v>141</v>
      </c>
      <c r="G5300">
        <v>9000012907</v>
      </c>
      <c r="H5300">
        <v>12907</v>
      </c>
      <c r="I5300" t="s">
        <v>16549</v>
      </c>
      <c r="J5300" t="s">
        <v>16550</v>
      </c>
      <c r="K5300" t="s">
        <v>144</v>
      </c>
      <c r="L5300" t="s">
        <v>198</v>
      </c>
      <c r="M5300" t="s">
        <v>198</v>
      </c>
      <c r="N5300" t="s">
        <v>58</v>
      </c>
      <c r="O5300" t="s">
        <v>59</v>
      </c>
      <c r="P5300">
        <v>314</v>
      </c>
      <c r="Q5300" t="s">
        <v>605</v>
      </c>
      <c r="R5300" t="s">
        <v>605</v>
      </c>
      <c r="S5300" t="s">
        <v>147</v>
      </c>
      <c r="T5300" t="s">
        <v>147</v>
      </c>
      <c r="U5300">
        <v>18.4420022964478</v>
      </c>
      <c r="V5300">
        <v>-69.432472229003906</v>
      </c>
      <c r="W5300" t="s">
        <v>606</v>
      </c>
      <c r="X5300" t="s">
        <v>63</v>
      </c>
      <c r="Y5300" t="s">
        <v>64</v>
      </c>
      <c r="Z5300" t="s">
        <v>65</v>
      </c>
      <c r="AA5300">
        <v>1153005839</v>
      </c>
      <c r="AB5300" t="s">
        <v>66</v>
      </c>
      <c r="AC5300" t="s">
        <v>67</v>
      </c>
      <c r="AD5300">
        <v>18.4420022964478</v>
      </c>
      <c r="AE5300">
        <v>-69.432472229003906</v>
      </c>
      <c r="AF5300" t="s">
        <v>16551</v>
      </c>
      <c r="AG5300" t="s">
        <v>32</v>
      </c>
      <c r="AH5300" t="s">
        <v>48</v>
      </c>
      <c r="AI5300" t="s">
        <v>87</v>
      </c>
      <c r="AJ5300" t="s">
        <v>1584</v>
      </c>
      <c r="AK5300" t="s">
        <v>609</v>
      </c>
      <c r="AL5300" t="s">
        <v>140</v>
      </c>
      <c r="AM5300" t="s">
        <v>610</v>
      </c>
      <c r="AR5300" t="s">
        <v>91</v>
      </c>
      <c r="AS5300">
        <v>9000012907</v>
      </c>
      <c r="AV5300" t="s">
        <v>153</v>
      </c>
      <c r="AW5300" t="str">
        <f>_xlfn.XLOOKUP(UNIVERSO[[#This Row],[RUTA-LOCALIDAD D&amp;N]],'[1]Cuota Ruta'!E:E,'[1]Cuota Ruta'!G:G)</f>
        <v>Cargar</v>
      </c>
    </row>
    <row r="5301" spans="1:49" x14ac:dyDescent="0.25">
      <c r="A5301" t="s">
        <v>48</v>
      </c>
      <c r="B5301" t="s">
        <v>49</v>
      </c>
      <c r="C5301" t="s">
        <v>50</v>
      </c>
      <c r="D5301" t="s">
        <v>51</v>
      </c>
      <c r="E5301" t="s">
        <v>338</v>
      </c>
      <c r="F5301" t="s">
        <v>283</v>
      </c>
      <c r="G5301">
        <v>9000020009</v>
      </c>
      <c r="H5301">
        <v>20009</v>
      </c>
      <c r="I5301" t="s">
        <v>2487</v>
      </c>
      <c r="J5301" t="s">
        <v>16552</v>
      </c>
      <c r="K5301" t="s">
        <v>286</v>
      </c>
      <c r="L5301" t="s">
        <v>338</v>
      </c>
      <c r="M5301" t="s">
        <v>338</v>
      </c>
      <c r="N5301" t="s">
        <v>253</v>
      </c>
      <c r="O5301" t="s">
        <v>59</v>
      </c>
      <c r="P5301">
        <v>336</v>
      </c>
      <c r="Q5301" t="s">
        <v>2304</v>
      </c>
      <c r="R5301" t="s">
        <v>2304</v>
      </c>
      <c r="S5301" t="s">
        <v>665</v>
      </c>
      <c r="T5301" t="s">
        <v>665</v>
      </c>
      <c r="U5301">
        <v>19.3989882469177</v>
      </c>
      <c r="V5301">
        <v>-70.623931884765597</v>
      </c>
      <c r="W5301" t="s">
        <v>2305</v>
      </c>
      <c r="X5301" t="s">
        <v>63</v>
      </c>
      <c r="Y5301" t="s">
        <v>64</v>
      </c>
      <c r="Z5301" t="s">
        <v>99</v>
      </c>
      <c r="AA5301">
        <v>1151006732</v>
      </c>
      <c r="AB5301" t="s">
        <v>116</v>
      </c>
      <c r="AC5301" t="s">
        <v>67</v>
      </c>
      <c r="AD5301">
        <v>19.3989829</v>
      </c>
      <c r="AE5301">
        <v>-70.623973500000005</v>
      </c>
      <c r="AF5301" t="s">
        <v>16553</v>
      </c>
      <c r="AG5301" t="s">
        <v>32</v>
      </c>
      <c r="AH5301" t="s">
        <v>48</v>
      </c>
      <c r="AI5301" t="s">
        <v>87</v>
      </c>
      <c r="AJ5301" t="s">
        <v>1584</v>
      </c>
      <c r="AK5301" t="s">
        <v>408</v>
      </c>
      <c r="AL5301" t="s">
        <v>338</v>
      </c>
      <c r="AM5301" t="s">
        <v>409</v>
      </c>
      <c r="AR5301" t="s">
        <v>91</v>
      </c>
      <c r="AS5301">
        <v>9000020009</v>
      </c>
      <c r="AV5301" t="s">
        <v>410</v>
      </c>
      <c r="AW5301" t="str">
        <f>_xlfn.XLOOKUP(UNIVERSO[[#This Row],[RUTA-LOCALIDAD D&amp;N]],'[1]Cuota Ruta'!E:E,'[1]Cuota Ruta'!G:G)</f>
        <v>Cargar</v>
      </c>
    </row>
    <row r="5302" spans="1:49" x14ac:dyDescent="0.25">
      <c r="A5302" t="s">
        <v>48</v>
      </c>
      <c r="B5302" t="s">
        <v>49</v>
      </c>
      <c r="C5302" t="s">
        <v>50</v>
      </c>
      <c r="D5302" t="s">
        <v>51</v>
      </c>
      <c r="E5302" t="s">
        <v>338</v>
      </c>
      <c r="F5302" t="s">
        <v>283</v>
      </c>
      <c r="G5302">
        <v>9000020111</v>
      </c>
      <c r="H5302">
        <v>20111</v>
      </c>
      <c r="I5302" t="s">
        <v>16554</v>
      </c>
      <c r="J5302" t="s">
        <v>16555</v>
      </c>
      <c r="K5302" t="s">
        <v>286</v>
      </c>
      <c r="L5302" t="s">
        <v>338</v>
      </c>
      <c r="M5302" t="s">
        <v>338</v>
      </c>
      <c r="N5302" t="s">
        <v>253</v>
      </c>
      <c r="O5302" t="s">
        <v>59</v>
      </c>
      <c r="P5302">
        <v>305</v>
      </c>
      <c r="Q5302" t="s">
        <v>1838</v>
      </c>
      <c r="R5302" t="s">
        <v>1838</v>
      </c>
      <c r="S5302" t="s">
        <v>343</v>
      </c>
      <c r="T5302" t="s">
        <v>343</v>
      </c>
      <c r="U5302">
        <v>19.4395480155945</v>
      </c>
      <c r="V5302">
        <v>-70.6906223297119</v>
      </c>
      <c r="W5302" t="s">
        <v>1839</v>
      </c>
      <c r="X5302" t="s">
        <v>63</v>
      </c>
      <c r="Y5302" t="s">
        <v>64</v>
      </c>
      <c r="Z5302" t="s">
        <v>65</v>
      </c>
      <c r="AA5302">
        <v>1151006961</v>
      </c>
      <c r="AB5302" t="s">
        <v>116</v>
      </c>
      <c r="AC5302" t="s">
        <v>67</v>
      </c>
      <c r="AD5302">
        <v>19.4395734</v>
      </c>
      <c r="AE5302">
        <v>-70.690572599999996</v>
      </c>
      <c r="AF5302" t="s">
        <v>16556</v>
      </c>
      <c r="AG5302" t="s">
        <v>32</v>
      </c>
      <c r="AH5302" t="s">
        <v>48</v>
      </c>
      <c r="AI5302" t="s">
        <v>87</v>
      </c>
      <c r="AJ5302" t="s">
        <v>1584</v>
      </c>
      <c r="AK5302" t="s">
        <v>408</v>
      </c>
      <c r="AL5302" t="s">
        <v>338</v>
      </c>
      <c r="AM5302" t="s">
        <v>409</v>
      </c>
      <c r="AR5302" t="s">
        <v>91</v>
      </c>
      <c r="AS5302">
        <v>9000020111</v>
      </c>
      <c r="AV5302" t="s">
        <v>410</v>
      </c>
      <c r="AW5302" t="str">
        <f>_xlfn.XLOOKUP(UNIVERSO[[#This Row],[RUTA-LOCALIDAD D&amp;N]],'[1]Cuota Ruta'!E:E,'[1]Cuota Ruta'!G:G)</f>
        <v>Cargar</v>
      </c>
    </row>
    <row r="5303" spans="1:49" x14ac:dyDescent="0.25">
      <c r="A5303" t="s">
        <v>48</v>
      </c>
      <c r="B5303" t="s">
        <v>49</v>
      </c>
      <c r="C5303" t="s">
        <v>110</v>
      </c>
      <c r="D5303" t="s">
        <v>76</v>
      </c>
      <c r="E5303" t="s">
        <v>338</v>
      </c>
      <c r="F5303" t="s">
        <v>283</v>
      </c>
      <c r="G5303">
        <v>9000020145</v>
      </c>
      <c r="H5303">
        <v>20145</v>
      </c>
      <c r="I5303" t="s">
        <v>755</v>
      </c>
      <c r="J5303" t="s">
        <v>16557</v>
      </c>
      <c r="K5303" t="s">
        <v>286</v>
      </c>
      <c r="L5303" t="s">
        <v>338</v>
      </c>
      <c r="M5303" t="s">
        <v>338</v>
      </c>
      <c r="N5303" t="s">
        <v>253</v>
      </c>
      <c r="O5303" t="s">
        <v>1145</v>
      </c>
      <c r="P5303">
        <v>374</v>
      </c>
      <c r="Q5303" t="s">
        <v>1689</v>
      </c>
      <c r="R5303" t="s">
        <v>1689</v>
      </c>
      <c r="S5303" t="s">
        <v>504</v>
      </c>
      <c r="T5303" t="s">
        <v>504</v>
      </c>
      <c r="U5303">
        <v>19.474086761474599</v>
      </c>
      <c r="V5303">
        <v>-70.690711975097699</v>
      </c>
      <c r="W5303" t="s">
        <v>1690</v>
      </c>
      <c r="X5303" t="s">
        <v>85</v>
      </c>
      <c r="Y5303" t="s">
        <v>64</v>
      </c>
      <c r="Z5303" t="s">
        <v>99</v>
      </c>
      <c r="AA5303">
        <v>1151007027</v>
      </c>
      <c r="AB5303" t="s">
        <v>116</v>
      </c>
      <c r="AC5303" t="s">
        <v>67</v>
      </c>
      <c r="AD5303">
        <v>19.474448333333331</v>
      </c>
      <c r="AE5303">
        <v>-70.69043666666667</v>
      </c>
      <c r="AF5303" t="s">
        <v>16558</v>
      </c>
      <c r="AG5303" t="s">
        <v>32</v>
      </c>
      <c r="AH5303" t="s">
        <v>48</v>
      </c>
      <c r="AI5303" t="s">
        <v>87</v>
      </c>
      <c r="AJ5303" t="s">
        <v>1584</v>
      </c>
      <c r="AK5303" t="s">
        <v>408</v>
      </c>
      <c r="AL5303" t="s">
        <v>338</v>
      </c>
      <c r="AM5303" t="s">
        <v>409</v>
      </c>
      <c r="AR5303" t="s">
        <v>91</v>
      </c>
      <c r="AS5303">
        <v>9000020145</v>
      </c>
      <c r="AV5303" t="s">
        <v>410</v>
      </c>
      <c r="AW5303" t="str">
        <f>_xlfn.XLOOKUP(UNIVERSO[[#This Row],[RUTA-LOCALIDAD D&amp;N]],'[1]Cuota Ruta'!E:E,'[1]Cuota Ruta'!G:G)</f>
        <v>Cargar</v>
      </c>
    </row>
    <row r="5304" spans="1:49" x14ac:dyDescent="0.25">
      <c r="A5304" t="s">
        <v>48</v>
      </c>
      <c r="B5304" t="s">
        <v>49</v>
      </c>
      <c r="C5304" t="s">
        <v>50</v>
      </c>
      <c r="D5304" t="s">
        <v>51</v>
      </c>
      <c r="E5304" t="s">
        <v>140</v>
      </c>
      <c r="F5304" t="s">
        <v>141</v>
      </c>
      <c r="G5304">
        <v>9000013497</v>
      </c>
      <c r="H5304">
        <v>13497</v>
      </c>
      <c r="I5304" t="s">
        <v>16559</v>
      </c>
      <c r="J5304" t="s">
        <v>16560</v>
      </c>
      <c r="K5304" t="s">
        <v>144</v>
      </c>
      <c r="L5304" t="s">
        <v>93</v>
      </c>
      <c r="M5304" t="s">
        <v>93</v>
      </c>
      <c r="N5304" t="s">
        <v>186</v>
      </c>
      <c r="O5304" t="s">
        <v>59</v>
      </c>
      <c r="P5304">
        <v>364</v>
      </c>
      <c r="Q5304" t="s">
        <v>1451</v>
      </c>
      <c r="R5304" t="s">
        <v>1451</v>
      </c>
      <c r="S5304" t="s">
        <v>188</v>
      </c>
      <c r="T5304" t="s">
        <v>188</v>
      </c>
      <c r="U5304">
        <v>18.543920516967798</v>
      </c>
      <c r="V5304">
        <v>-69.865585327148395</v>
      </c>
      <c r="W5304" t="s">
        <v>1452</v>
      </c>
      <c r="X5304" t="s">
        <v>85</v>
      </c>
      <c r="Y5304" t="s">
        <v>64</v>
      </c>
      <c r="Z5304" t="s">
        <v>65</v>
      </c>
      <c r="AA5304">
        <v>1153006792</v>
      </c>
      <c r="AB5304" t="s">
        <v>66</v>
      </c>
      <c r="AC5304" t="s">
        <v>67</v>
      </c>
      <c r="AD5304">
        <v>18.543920516967798</v>
      </c>
      <c r="AE5304">
        <v>-69.865585327148395</v>
      </c>
      <c r="AF5304" t="s">
        <v>16561</v>
      </c>
      <c r="AG5304" t="s">
        <v>32</v>
      </c>
      <c r="AH5304" t="s">
        <v>48</v>
      </c>
      <c r="AI5304" t="s">
        <v>87</v>
      </c>
      <c r="AJ5304" t="s">
        <v>1584</v>
      </c>
      <c r="AK5304" t="s">
        <v>191</v>
      </c>
      <c r="AL5304" t="s">
        <v>140</v>
      </c>
      <c r="AM5304" t="s">
        <v>192</v>
      </c>
      <c r="AR5304" t="s">
        <v>91</v>
      </c>
      <c r="AS5304">
        <v>9000013497</v>
      </c>
      <c r="AV5304" t="s">
        <v>153</v>
      </c>
      <c r="AW5304" t="str">
        <f>_xlfn.XLOOKUP(UNIVERSO[[#This Row],[RUTA-LOCALIDAD D&amp;N]],'[1]Cuota Ruta'!E:E,'[1]Cuota Ruta'!G:G)</f>
        <v>Cargar</v>
      </c>
    </row>
    <row r="5305" spans="1:49" x14ac:dyDescent="0.25">
      <c r="A5305" t="s">
        <v>48</v>
      </c>
      <c r="B5305" t="s">
        <v>49</v>
      </c>
      <c r="C5305" t="s">
        <v>50</v>
      </c>
      <c r="D5305" t="s">
        <v>51</v>
      </c>
      <c r="E5305" t="s">
        <v>338</v>
      </c>
      <c r="F5305" t="s">
        <v>283</v>
      </c>
      <c r="G5305">
        <v>9000021627</v>
      </c>
      <c r="H5305">
        <v>21627</v>
      </c>
      <c r="I5305" t="s">
        <v>16562</v>
      </c>
      <c r="J5305" t="s">
        <v>16563</v>
      </c>
      <c r="K5305" t="s">
        <v>286</v>
      </c>
      <c r="L5305" t="s">
        <v>338</v>
      </c>
      <c r="M5305" t="s">
        <v>338</v>
      </c>
      <c r="N5305" t="s">
        <v>253</v>
      </c>
      <c r="O5305" t="s">
        <v>59</v>
      </c>
      <c r="P5305">
        <v>346</v>
      </c>
      <c r="Q5305" t="s">
        <v>1638</v>
      </c>
      <c r="R5305" t="s">
        <v>1638</v>
      </c>
      <c r="S5305" t="s">
        <v>665</v>
      </c>
      <c r="T5305" t="s">
        <v>665</v>
      </c>
      <c r="U5305">
        <v>19.470238049824999</v>
      </c>
      <c r="V5305">
        <v>-70.708535512288407</v>
      </c>
      <c r="W5305" t="s">
        <v>1639</v>
      </c>
      <c r="X5305" t="s">
        <v>63</v>
      </c>
      <c r="Y5305" t="s">
        <v>64</v>
      </c>
      <c r="Z5305" t="s">
        <v>65</v>
      </c>
      <c r="AA5305">
        <v>1151011829</v>
      </c>
      <c r="AB5305" t="s">
        <v>116</v>
      </c>
      <c r="AC5305" t="s">
        <v>67</v>
      </c>
      <c r="AD5305">
        <v>19.470365000000001</v>
      </c>
      <c r="AE5305">
        <v>-70.708626666666675</v>
      </c>
      <c r="AF5305" t="s">
        <v>16564</v>
      </c>
      <c r="AG5305" t="s">
        <v>32</v>
      </c>
      <c r="AH5305" t="s">
        <v>48</v>
      </c>
      <c r="AI5305" t="s">
        <v>87</v>
      </c>
      <c r="AJ5305" t="s">
        <v>1584</v>
      </c>
      <c r="AK5305" t="s">
        <v>408</v>
      </c>
      <c r="AL5305" t="s">
        <v>338</v>
      </c>
      <c r="AM5305" t="s">
        <v>409</v>
      </c>
      <c r="AR5305" t="s">
        <v>91</v>
      </c>
      <c r="AS5305">
        <v>9000021627</v>
      </c>
      <c r="AV5305" t="s">
        <v>410</v>
      </c>
      <c r="AW5305" t="str">
        <f>_xlfn.XLOOKUP(UNIVERSO[[#This Row],[RUTA-LOCALIDAD D&amp;N]],'[1]Cuota Ruta'!E:E,'[1]Cuota Ruta'!G:G)</f>
        <v>Cargar</v>
      </c>
    </row>
    <row r="5306" spans="1:49" x14ac:dyDescent="0.25">
      <c r="A5306" t="s">
        <v>48</v>
      </c>
      <c r="B5306" t="s">
        <v>49</v>
      </c>
      <c r="C5306" t="s">
        <v>50</v>
      </c>
      <c r="D5306" t="s">
        <v>51</v>
      </c>
      <c r="E5306" t="s">
        <v>338</v>
      </c>
      <c r="F5306" t="s">
        <v>283</v>
      </c>
      <c r="G5306">
        <v>9000022634</v>
      </c>
      <c r="H5306">
        <v>22634</v>
      </c>
      <c r="I5306" t="s">
        <v>1295</v>
      </c>
      <c r="J5306" t="s">
        <v>16565</v>
      </c>
      <c r="K5306" t="s">
        <v>286</v>
      </c>
      <c r="L5306" t="s">
        <v>338</v>
      </c>
      <c r="M5306" t="s">
        <v>338</v>
      </c>
      <c r="N5306" t="s">
        <v>253</v>
      </c>
      <c r="O5306" t="s">
        <v>59</v>
      </c>
      <c r="P5306">
        <v>325</v>
      </c>
      <c r="Q5306" t="s">
        <v>656</v>
      </c>
      <c r="R5306" t="s">
        <v>656</v>
      </c>
      <c r="S5306" t="s">
        <v>343</v>
      </c>
      <c r="T5306" t="s">
        <v>343</v>
      </c>
      <c r="U5306">
        <v>19.4314303398132</v>
      </c>
      <c r="V5306">
        <v>-70.675083160400405</v>
      </c>
      <c r="W5306" t="s">
        <v>657</v>
      </c>
      <c r="X5306" t="s">
        <v>63</v>
      </c>
      <c r="Y5306" t="s">
        <v>64</v>
      </c>
      <c r="Z5306" t="s">
        <v>65</v>
      </c>
      <c r="AA5306">
        <v>1151013708</v>
      </c>
      <c r="AB5306" t="s">
        <v>107</v>
      </c>
      <c r="AC5306" t="s">
        <v>67</v>
      </c>
      <c r="AD5306">
        <v>19.4314303398132</v>
      </c>
      <c r="AE5306">
        <v>-70.675083160400405</v>
      </c>
      <c r="AF5306" t="s">
        <v>16566</v>
      </c>
      <c r="AG5306" t="s">
        <v>32</v>
      </c>
      <c r="AH5306" t="s">
        <v>48</v>
      </c>
      <c r="AI5306" t="s">
        <v>87</v>
      </c>
      <c r="AJ5306" t="s">
        <v>1584</v>
      </c>
      <c r="AK5306" t="s">
        <v>408</v>
      </c>
      <c r="AL5306" t="s">
        <v>338</v>
      </c>
      <c r="AM5306" t="s">
        <v>409</v>
      </c>
      <c r="AR5306" t="s">
        <v>91</v>
      </c>
      <c r="AS5306">
        <v>9000022634</v>
      </c>
      <c r="AV5306" t="s">
        <v>410</v>
      </c>
      <c r="AW5306" t="str">
        <f>_xlfn.XLOOKUP(UNIVERSO[[#This Row],[RUTA-LOCALIDAD D&amp;N]],'[1]Cuota Ruta'!E:E,'[1]Cuota Ruta'!G:G)</f>
        <v>Cargar</v>
      </c>
    </row>
    <row r="5307" spans="1:49" x14ac:dyDescent="0.25">
      <c r="A5307" t="s">
        <v>48</v>
      </c>
      <c r="B5307" t="s">
        <v>49</v>
      </c>
      <c r="C5307" t="s">
        <v>50</v>
      </c>
      <c r="D5307" t="s">
        <v>51</v>
      </c>
      <c r="E5307" t="s">
        <v>338</v>
      </c>
      <c r="F5307" t="s">
        <v>283</v>
      </c>
      <c r="G5307">
        <v>9000022968</v>
      </c>
      <c r="H5307">
        <v>22968</v>
      </c>
      <c r="I5307" t="s">
        <v>8577</v>
      </c>
      <c r="J5307" t="s">
        <v>16567</v>
      </c>
      <c r="K5307" t="s">
        <v>286</v>
      </c>
      <c r="L5307" t="s">
        <v>338</v>
      </c>
      <c r="M5307" t="s">
        <v>338</v>
      </c>
      <c r="N5307" t="s">
        <v>253</v>
      </c>
      <c r="O5307" t="s">
        <v>59</v>
      </c>
      <c r="P5307">
        <v>338</v>
      </c>
      <c r="Q5307" t="s">
        <v>342</v>
      </c>
      <c r="R5307" t="s">
        <v>342</v>
      </c>
      <c r="S5307" t="s">
        <v>343</v>
      </c>
      <c r="T5307" t="s">
        <v>343</v>
      </c>
      <c r="U5307">
        <v>19.418580532073999</v>
      </c>
      <c r="V5307">
        <v>-70.690292358398395</v>
      </c>
      <c r="W5307" t="s">
        <v>344</v>
      </c>
      <c r="X5307" t="s">
        <v>63</v>
      </c>
      <c r="Y5307" t="s">
        <v>64</v>
      </c>
      <c r="Z5307" t="s">
        <v>65</v>
      </c>
      <c r="AA5307">
        <v>1151014174</v>
      </c>
      <c r="AB5307" t="s">
        <v>116</v>
      </c>
      <c r="AC5307" t="s">
        <v>67</v>
      </c>
      <c r="AD5307">
        <v>19.418478333333329</v>
      </c>
      <c r="AE5307">
        <v>-70.69018166666666</v>
      </c>
      <c r="AF5307" t="s">
        <v>16568</v>
      </c>
      <c r="AG5307" t="s">
        <v>32</v>
      </c>
      <c r="AH5307" t="s">
        <v>48</v>
      </c>
      <c r="AI5307" t="s">
        <v>87</v>
      </c>
      <c r="AJ5307" t="s">
        <v>1584</v>
      </c>
      <c r="AK5307" t="s">
        <v>346</v>
      </c>
      <c r="AL5307" t="s">
        <v>338</v>
      </c>
      <c r="AM5307" t="s">
        <v>347</v>
      </c>
      <c r="AR5307" t="s">
        <v>91</v>
      </c>
      <c r="AS5307">
        <v>9000022968</v>
      </c>
      <c r="AT5307" t="s">
        <v>74</v>
      </c>
      <c r="AV5307" t="s">
        <v>349</v>
      </c>
      <c r="AW5307" t="str">
        <f>_xlfn.XLOOKUP(UNIVERSO[[#This Row],[RUTA-LOCALIDAD D&amp;N]],'[1]Cuota Ruta'!E:E,'[1]Cuota Ruta'!G:G)</f>
        <v>Cargar</v>
      </c>
    </row>
    <row r="5308" spans="1:49" x14ac:dyDescent="0.25">
      <c r="A5308" t="s">
        <v>48</v>
      </c>
      <c r="B5308" t="s">
        <v>49</v>
      </c>
      <c r="C5308" t="s">
        <v>50</v>
      </c>
      <c r="D5308" t="s">
        <v>51</v>
      </c>
      <c r="E5308" t="s">
        <v>140</v>
      </c>
      <c r="F5308" t="s">
        <v>141</v>
      </c>
      <c r="G5308">
        <v>9000014404</v>
      </c>
      <c r="H5308">
        <v>14404</v>
      </c>
      <c r="I5308" t="s">
        <v>16569</v>
      </c>
      <c r="J5308" t="s">
        <v>16570</v>
      </c>
      <c r="K5308" t="s">
        <v>144</v>
      </c>
      <c r="L5308" t="s">
        <v>93</v>
      </c>
      <c r="M5308" t="s">
        <v>93</v>
      </c>
      <c r="N5308" t="s">
        <v>1510</v>
      </c>
      <c r="O5308" t="s">
        <v>59</v>
      </c>
      <c r="P5308">
        <v>362</v>
      </c>
      <c r="Q5308" t="s">
        <v>1479</v>
      </c>
      <c r="R5308" t="s">
        <v>1479</v>
      </c>
      <c r="S5308" t="s">
        <v>188</v>
      </c>
      <c r="T5308" t="s">
        <v>188</v>
      </c>
      <c r="U5308">
        <v>18.547066450119001</v>
      </c>
      <c r="V5308">
        <v>-69.908839225769</v>
      </c>
      <c r="W5308" t="s">
        <v>1480</v>
      </c>
      <c r="X5308" t="s">
        <v>63</v>
      </c>
      <c r="Y5308" t="s">
        <v>64</v>
      </c>
      <c r="Z5308" t="s">
        <v>99</v>
      </c>
      <c r="AA5308">
        <v>1153008440</v>
      </c>
      <c r="AB5308" t="s">
        <v>66</v>
      </c>
      <c r="AC5308" t="s">
        <v>67</v>
      </c>
      <c r="AD5308">
        <v>18.547066450119001</v>
      </c>
      <c r="AE5308">
        <v>-69.908839225769</v>
      </c>
      <c r="AF5308" t="s">
        <v>16571</v>
      </c>
      <c r="AG5308" t="s">
        <v>32</v>
      </c>
      <c r="AH5308" t="s">
        <v>48</v>
      </c>
      <c r="AI5308" t="s">
        <v>87</v>
      </c>
      <c r="AJ5308" t="s">
        <v>1584</v>
      </c>
      <c r="AK5308" t="s">
        <v>191</v>
      </c>
      <c r="AL5308" t="s">
        <v>140</v>
      </c>
      <c r="AM5308" t="s">
        <v>192</v>
      </c>
      <c r="AR5308" t="s">
        <v>91</v>
      </c>
      <c r="AS5308">
        <v>9000014404</v>
      </c>
      <c r="AV5308" t="s">
        <v>153</v>
      </c>
      <c r="AW5308" t="str">
        <f>_xlfn.XLOOKUP(UNIVERSO[[#This Row],[RUTA-LOCALIDAD D&amp;N]],'[1]Cuota Ruta'!E:E,'[1]Cuota Ruta'!G:G)</f>
        <v>Cargar</v>
      </c>
    </row>
    <row r="5309" spans="1:49" x14ac:dyDescent="0.25">
      <c r="A5309" t="s">
        <v>48</v>
      </c>
      <c r="B5309" t="s">
        <v>49</v>
      </c>
      <c r="C5309" t="s">
        <v>110</v>
      </c>
      <c r="D5309" t="s">
        <v>51</v>
      </c>
      <c r="E5309" t="s">
        <v>338</v>
      </c>
      <c r="F5309" t="s">
        <v>283</v>
      </c>
      <c r="G5309">
        <v>9000025161</v>
      </c>
      <c r="H5309">
        <v>25161</v>
      </c>
      <c r="I5309" t="s">
        <v>16572</v>
      </c>
      <c r="J5309" t="s">
        <v>16573</v>
      </c>
      <c r="K5309" t="s">
        <v>286</v>
      </c>
      <c r="L5309" t="s">
        <v>338</v>
      </c>
      <c r="M5309" t="s">
        <v>338</v>
      </c>
      <c r="N5309" t="s">
        <v>253</v>
      </c>
      <c r="O5309" t="s">
        <v>59</v>
      </c>
      <c r="P5309">
        <v>303</v>
      </c>
      <c r="Q5309" t="s">
        <v>675</v>
      </c>
      <c r="R5309" t="s">
        <v>675</v>
      </c>
      <c r="S5309" t="s">
        <v>676</v>
      </c>
      <c r="T5309" t="s">
        <v>676</v>
      </c>
      <c r="U5309">
        <v>19.438699007034302</v>
      </c>
      <c r="V5309">
        <v>-70.710121154785199</v>
      </c>
      <c r="W5309" t="s">
        <v>677</v>
      </c>
      <c r="X5309" t="s">
        <v>63</v>
      </c>
      <c r="Y5309" t="s">
        <v>64</v>
      </c>
      <c r="Z5309" t="s">
        <v>65</v>
      </c>
      <c r="AA5309">
        <v>1151017507</v>
      </c>
      <c r="AB5309" t="s">
        <v>116</v>
      </c>
      <c r="AC5309" t="s">
        <v>67</v>
      </c>
      <c r="AD5309">
        <v>19.43865666666667</v>
      </c>
      <c r="AE5309">
        <v>-70.710161666666664</v>
      </c>
      <c r="AF5309" t="s">
        <v>16574</v>
      </c>
      <c r="AG5309" t="s">
        <v>32</v>
      </c>
      <c r="AH5309" t="s">
        <v>48</v>
      </c>
      <c r="AI5309" t="s">
        <v>87</v>
      </c>
      <c r="AJ5309" t="s">
        <v>1584</v>
      </c>
      <c r="AK5309" t="s">
        <v>346</v>
      </c>
      <c r="AL5309" t="s">
        <v>338</v>
      </c>
      <c r="AM5309" t="s">
        <v>347</v>
      </c>
      <c r="AR5309" t="s">
        <v>91</v>
      </c>
      <c r="AS5309">
        <v>9000025161</v>
      </c>
      <c r="AV5309" t="s">
        <v>349</v>
      </c>
      <c r="AW5309" t="str">
        <f>_xlfn.XLOOKUP(UNIVERSO[[#This Row],[RUTA-LOCALIDAD D&amp;N]],'[1]Cuota Ruta'!E:E,'[1]Cuota Ruta'!G:G)</f>
        <v>Cargar</v>
      </c>
    </row>
    <row r="5310" spans="1:49" x14ac:dyDescent="0.25">
      <c r="A5310" t="s">
        <v>48</v>
      </c>
      <c r="B5310" t="s">
        <v>49</v>
      </c>
      <c r="C5310" t="s">
        <v>50</v>
      </c>
      <c r="D5310" t="s">
        <v>51</v>
      </c>
      <c r="E5310" t="s">
        <v>140</v>
      </c>
      <c r="F5310" t="s">
        <v>141</v>
      </c>
      <c r="G5310">
        <v>9000014737</v>
      </c>
      <c r="H5310">
        <v>14737</v>
      </c>
      <c r="I5310" t="s">
        <v>16575</v>
      </c>
      <c r="J5310" t="s">
        <v>16576</v>
      </c>
      <c r="K5310" t="s">
        <v>144</v>
      </c>
      <c r="L5310" t="s">
        <v>93</v>
      </c>
      <c r="M5310" t="s">
        <v>93</v>
      </c>
      <c r="N5310" t="s">
        <v>186</v>
      </c>
      <c r="O5310" t="s">
        <v>59</v>
      </c>
      <c r="P5310">
        <v>324</v>
      </c>
      <c r="Q5310" t="s">
        <v>187</v>
      </c>
      <c r="R5310" t="s">
        <v>187</v>
      </c>
      <c r="S5310" t="s">
        <v>188</v>
      </c>
      <c r="T5310" t="s">
        <v>188</v>
      </c>
      <c r="U5310">
        <v>18.581244150797499</v>
      </c>
      <c r="V5310">
        <v>-69.919523874918596</v>
      </c>
      <c r="W5310" t="s">
        <v>189</v>
      </c>
      <c r="X5310" t="s">
        <v>85</v>
      </c>
      <c r="Y5310" t="s">
        <v>64</v>
      </c>
      <c r="Z5310" t="s">
        <v>65</v>
      </c>
      <c r="AA5310">
        <v>1153008942</v>
      </c>
      <c r="AB5310" t="s">
        <v>66</v>
      </c>
      <c r="AC5310" t="s">
        <v>67</v>
      </c>
      <c r="AD5310">
        <v>18.581244150797499</v>
      </c>
      <c r="AE5310">
        <v>-69.919523874918596</v>
      </c>
      <c r="AF5310" t="s">
        <v>16577</v>
      </c>
      <c r="AG5310" t="s">
        <v>32</v>
      </c>
      <c r="AH5310" t="s">
        <v>48</v>
      </c>
      <c r="AI5310" t="s">
        <v>87</v>
      </c>
      <c r="AJ5310" t="s">
        <v>1584</v>
      </c>
      <c r="AK5310" t="s">
        <v>191</v>
      </c>
      <c r="AL5310" t="s">
        <v>140</v>
      </c>
      <c r="AM5310" t="s">
        <v>192</v>
      </c>
      <c r="AR5310" t="s">
        <v>91</v>
      </c>
      <c r="AS5310">
        <v>9000014737</v>
      </c>
      <c r="AV5310" t="s">
        <v>153</v>
      </c>
      <c r="AW5310" t="str">
        <f>_xlfn.XLOOKUP(UNIVERSO[[#This Row],[RUTA-LOCALIDAD D&amp;N]],'[1]Cuota Ruta'!E:E,'[1]Cuota Ruta'!G:G)</f>
        <v>Cargar</v>
      </c>
    </row>
    <row r="5311" spans="1:49" x14ac:dyDescent="0.25">
      <c r="A5311" t="s">
        <v>48</v>
      </c>
      <c r="B5311" t="s">
        <v>49</v>
      </c>
      <c r="C5311" t="s">
        <v>50</v>
      </c>
      <c r="D5311" t="s">
        <v>51</v>
      </c>
      <c r="E5311" t="s">
        <v>193</v>
      </c>
      <c r="F5311" t="s">
        <v>194</v>
      </c>
      <c r="G5311">
        <v>9000028119</v>
      </c>
      <c r="H5311">
        <v>28119</v>
      </c>
      <c r="I5311" t="s">
        <v>16578</v>
      </c>
      <c r="J5311" t="s">
        <v>16579</v>
      </c>
      <c r="K5311" t="s">
        <v>197</v>
      </c>
      <c r="L5311" t="s">
        <v>193</v>
      </c>
      <c r="M5311" t="s">
        <v>193</v>
      </c>
      <c r="N5311" t="s">
        <v>58</v>
      </c>
      <c r="O5311" t="s">
        <v>59</v>
      </c>
      <c r="P5311">
        <v>308</v>
      </c>
      <c r="Q5311" t="s">
        <v>199</v>
      </c>
      <c r="R5311" t="s">
        <v>199</v>
      </c>
      <c r="S5311" t="s">
        <v>200</v>
      </c>
      <c r="T5311" t="s">
        <v>200</v>
      </c>
      <c r="U5311">
        <v>18.4721357822418</v>
      </c>
      <c r="V5311">
        <v>-69.281286239623995</v>
      </c>
      <c r="W5311" t="s">
        <v>201</v>
      </c>
      <c r="X5311" t="s">
        <v>63</v>
      </c>
      <c r="Y5311" t="s">
        <v>64</v>
      </c>
      <c r="Z5311" t="s">
        <v>99</v>
      </c>
      <c r="AA5311">
        <v>1160011913</v>
      </c>
      <c r="AB5311" t="s">
        <v>116</v>
      </c>
      <c r="AC5311" t="s">
        <v>67</v>
      </c>
      <c r="AD5311">
        <v>18.472166884819639</v>
      </c>
      <c r="AE5311">
        <v>-69.281229688019877</v>
      </c>
      <c r="AF5311" t="s">
        <v>16580</v>
      </c>
      <c r="AG5311" t="s">
        <v>32</v>
      </c>
      <c r="AH5311" t="s">
        <v>48</v>
      </c>
      <c r="AI5311" t="s">
        <v>87</v>
      </c>
      <c r="AJ5311" t="s">
        <v>1584</v>
      </c>
      <c r="AK5311" t="s">
        <v>203</v>
      </c>
      <c r="AL5311" t="s">
        <v>193</v>
      </c>
      <c r="AM5311" t="s">
        <v>204</v>
      </c>
      <c r="AN5311">
        <v>20</v>
      </c>
      <c r="AO5311" t="s">
        <v>205</v>
      </c>
      <c r="AR5311" t="s">
        <v>91</v>
      </c>
      <c r="AS5311">
        <v>9000028119</v>
      </c>
      <c r="AU5311">
        <v>20</v>
      </c>
      <c r="AV5311" t="s">
        <v>206</v>
      </c>
      <c r="AW5311" t="str">
        <f>_xlfn.XLOOKUP(UNIVERSO[[#This Row],[RUTA-LOCALIDAD D&amp;N]],'[1]Cuota Ruta'!E:E,'[1]Cuota Ruta'!G:G)</f>
        <v>Cargar</v>
      </c>
    </row>
    <row r="5312" spans="1:49" x14ac:dyDescent="0.25">
      <c r="A5312" t="s">
        <v>48</v>
      </c>
      <c r="B5312" t="s">
        <v>49</v>
      </c>
      <c r="C5312" t="s">
        <v>50</v>
      </c>
      <c r="D5312" t="s">
        <v>51</v>
      </c>
      <c r="E5312" t="s">
        <v>193</v>
      </c>
      <c r="F5312" t="s">
        <v>194</v>
      </c>
      <c r="G5312">
        <v>9000028468</v>
      </c>
      <c r="H5312">
        <v>28468</v>
      </c>
      <c r="I5312" t="s">
        <v>16581</v>
      </c>
      <c r="J5312" t="s">
        <v>16582</v>
      </c>
      <c r="K5312" t="s">
        <v>197</v>
      </c>
      <c r="L5312" t="s">
        <v>198</v>
      </c>
      <c r="M5312" t="s">
        <v>198</v>
      </c>
      <c r="N5312" t="s">
        <v>58</v>
      </c>
      <c r="O5312" t="s">
        <v>59</v>
      </c>
      <c r="P5312">
        <v>314</v>
      </c>
      <c r="Q5312" t="s">
        <v>209</v>
      </c>
      <c r="R5312" t="s">
        <v>209</v>
      </c>
      <c r="S5312" t="s">
        <v>200</v>
      </c>
      <c r="T5312" t="s">
        <v>200</v>
      </c>
      <c r="U5312">
        <v>18.464692524501299</v>
      </c>
      <c r="V5312">
        <v>-69.2991899762835</v>
      </c>
      <c r="W5312" t="s">
        <v>210</v>
      </c>
      <c r="X5312" t="s">
        <v>63</v>
      </c>
      <c r="Y5312" t="s">
        <v>64</v>
      </c>
      <c r="Z5312" t="s">
        <v>65</v>
      </c>
      <c r="AA5312">
        <v>1160012659</v>
      </c>
      <c r="AB5312" t="s">
        <v>116</v>
      </c>
      <c r="AC5312" t="s">
        <v>67</v>
      </c>
      <c r="AD5312">
        <v>18.464692099966278</v>
      </c>
      <c r="AE5312">
        <v>-69.299199655716578</v>
      </c>
      <c r="AF5312" t="s">
        <v>16583</v>
      </c>
      <c r="AG5312" t="s">
        <v>32</v>
      </c>
      <c r="AH5312" t="s">
        <v>48</v>
      </c>
      <c r="AI5312" t="s">
        <v>87</v>
      </c>
      <c r="AJ5312" t="s">
        <v>1584</v>
      </c>
      <c r="AK5312" t="s">
        <v>203</v>
      </c>
      <c r="AL5312" t="s">
        <v>193</v>
      </c>
      <c r="AM5312" t="s">
        <v>204</v>
      </c>
      <c r="AN5312">
        <v>20</v>
      </c>
      <c r="AO5312" t="s">
        <v>205</v>
      </c>
      <c r="AR5312" t="s">
        <v>91</v>
      </c>
      <c r="AS5312">
        <v>9000028468</v>
      </c>
      <c r="AU5312">
        <v>20</v>
      </c>
      <c r="AV5312" t="s">
        <v>206</v>
      </c>
      <c r="AW5312" t="str">
        <f>_xlfn.XLOOKUP(UNIVERSO[[#This Row],[RUTA-LOCALIDAD D&amp;N]],'[1]Cuota Ruta'!E:E,'[1]Cuota Ruta'!G:G)</f>
        <v>Cargar</v>
      </c>
    </row>
    <row r="5313" spans="1:49" x14ac:dyDescent="0.25">
      <c r="A5313" t="s">
        <v>48</v>
      </c>
      <c r="B5313" t="s">
        <v>49</v>
      </c>
      <c r="C5313" t="s">
        <v>50</v>
      </c>
      <c r="D5313" t="s">
        <v>76</v>
      </c>
      <c r="E5313" t="s">
        <v>140</v>
      </c>
      <c r="F5313" t="s">
        <v>141</v>
      </c>
      <c r="G5313">
        <v>9000016595</v>
      </c>
      <c r="H5313">
        <v>16595</v>
      </c>
      <c r="I5313" t="s">
        <v>16584</v>
      </c>
      <c r="J5313" t="s">
        <v>16585</v>
      </c>
      <c r="K5313" t="s">
        <v>144</v>
      </c>
      <c r="L5313" t="s">
        <v>93</v>
      </c>
      <c r="M5313" t="s">
        <v>93</v>
      </c>
      <c r="N5313" t="s">
        <v>186</v>
      </c>
      <c r="O5313" t="s">
        <v>59</v>
      </c>
      <c r="P5313">
        <v>370</v>
      </c>
      <c r="Q5313" t="s">
        <v>1443</v>
      </c>
      <c r="R5313" t="s">
        <v>1443</v>
      </c>
      <c r="S5313" t="s">
        <v>147</v>
      </c>
      <c r="T5313" t="s">
        <v>147</v>
      </c>
      <c r="U5313">
        <v>18.504055023193398</v>
      </c>
      <c r="V5313">
        <v>-69.794845581054702</v>
      </c>
      <c r="W5313" t="s">
        <v>1444</v>
      </c>
      <c r="X5313" t="s">
        <v>85</v>
      </c>
      <c r="Y5313" t="s">
        <v>64</v>
      </c>
      <c r="Z5313" t="s">
        <v>99</v>
      </c>
      <c r="AA5313">
        <v>1153005646</v>
      </c>
      <c r="AB5313" t="s">
        <v>66</v>
      </c>
      <c r="AC5313" t="s">
        <v>67</v>
      </c>
      <c r="AD5313">
        <v>18.504055023193398</v>
      </c>
      <c r="AE5313">
        <v>-69.794845581054702</v>
      </c>
      <c r="AF5313" t="s">
        <v>16586</v>
      </c>
      <c r="AG5313" t="s">
        <v>32</v>
      </c>
      <c r="AH5313" t="s">
        <v>48</v>
      </c>
      <c r="AI5313" t="s">
        <v>87</v>
      </c>
      <c r="AJ5313" t="s">
        <v>1584</v>
      </c>
      <c r="AK5313" t="s">
        <v>150</v>
      </c>
      <c r="AL5313" t="s">
        <v>140</v>
      </c>
      <c r="AM5313" t="s">
        <v>151</v>
      </c>
      <c r="AR5313" t="s">
        <v>91</v>
      </c>
      <c r="AS5313">
        <v>9000016595</v>
      </c>
      <c r="AV5313" t="s">
        <v>153</v>
      </c>
      <c r="AW5313" t="str">
        <f>_xlfn.XLOOKUP(UNIVERSO[[#This Row],[RUTA-LOCALIDAD D&amp;N]],'[1]Cuota Ruta'!E:E,'[1]Cuota Ruta'!G:G)</f>
        <v>Cargar</v>
      </c>
    </row>
    <row r="5314" spans="1:49" x14ac:dyDescent="0.25">
      <c r="A5314" t="s">
        <v>48</v>
      </c>
      <c r="B5314" t="s">
        <v>49</v>
      </c>
      <c r="C5314" t="s">
        <v>50</v>
      </c>
      <c r="D5314" t="s">
        <v>51</v>
      </c>
      <c r="E5314" t="s">
        <v>338</v>
      </c>
      <c r="F5314" t="s">
        <v>283</v>
      </c>
      <c r="G5314">
        <v>9000016686</v>
      </c>
      <c r="H5314">
        <v>16686</v>
      </c>
      <c r="I5314" t="s">
        <v>13206</v>
      </c>
      <c r="J5314" t="s">
        <v>16587</v>
      </c>
      <c r="K5314" t="s">
        <v>286</v>
      </c>
      <c r="L5314" t="s">
        <v>338</v>
      </c>
      <c r="M5314" t="s">
        <v>338</v>
      </c>
      <c r="N5314" t="s">
        <v>253</v>
      </c>
      <c r="O5314" t="s">
        <v>59</v>
      </c>
      <c r="P5314">
        <v>344</v>
      </c>
      <c r="Q5314" t="s">
        <v>1607</v>
      </c>
      <c r="R5314" t="s">
        <v>1607</v>
      </c>
      <c r="S5314" t="s">
        <v>343</v>
      </c>
      <c r="T5314" t="s">
        <v>343</v>
      </c>
      <c r="U5314">
        <v>19.370649476000001</v>
      </c>
      <c r="V5314">
        <v>-70.680901827</v>
      </c>
      <c r="W5314" t="s">
        <v>1608</v>
      </c>
      <c r="X5314" t="s">
        <v>63</v>
      </c>
      <c r="Y5314" t="s">
        <v>64</v>
      </c>
      <c r="Z5314" t="s">
        <v>65</v>
      </c>
      <c r="AA5314">
        <v>1151000404</v>
      </c>
      <c r="AB5314" t="s">
        <v>66</v>
      </c>
      <c r="AC5314" t="s">
        <v>67</v>
      </c>
      <c r="AD5314">
        <v>19.370649476000001</v>
      </c>
      <c r="AE5314">
        <v>-70.680901827</v>
      </c>
      <c r="AF5314" t="s">
        <v>16588</v>
      </c>
      <c r="AG5314" t="s">
        <v>32</v>
      </c>
      <c r="AH5314" t="s">
        <v>48</v>
      </c>
      <c r="AI5314" t="s">
        <v>87</v>
      </c>
      <c r="AJ5314" t="s">
        <v>1584</v>
      </c>
      <c r="AK5314" t="s">
        <v>408</v>
      </c>
      <c r="AL5314" t="s">
        <v>338</v>
      </c>
      <c r="AM5314" t="s">
        <v>409</v>
      </c>
      <c r="AR5314" t="s">
        <v>91</v>
      </c>
      <c r="AS5314">
        <v>9000016686</v>
      </c>
      <c r="AV5314" t="s">
        <v>410</v>
      </c>
      <c r="AW5314" t="str">
        <f>_xlfn.XLOOKUP(UNIVERSO[[#This Row],[RUTA-LOCALIDAD D&amp;N]],'[1]Cuota Ruta'!E:E,'[1]Cuota Ruta'!G:G)</f>
        <v>Cargar</v>
      </c>
    </row>
    <row r="5315" spans="1:49" x14ac:dyDescent="0.25">
      <c r="A5315" t="s">
        <v>48</v>
      </c>
      <c r="B5315" t="s">
        <v>49</v>
      </c>
      <c r="C5315" t="s">
        <v>50</v>
      </c>
      <c r="D5315" t="s">
        <v>51</v>
      </c>
      <c r="E5315" t="s">
        <v>823</v>
      </c>
      <c r="F5315" t="s">
        <v>283</v>
      </c>
      <c r="G5315">
        <v>9000031182</v>
      </c>
      <c r="H5315">
        <v>31182</v>
      </c>
      <c r="I5315" t="s">
        <v>16589</v>
      </c>
      <c r="J5315" t="s">
        <v>16590</v>
      </c>
      <c r="K5315" t="s">
        <v>286</v>
      </c>
      <c r="L5315" t="s">
        <v>826</v>
      </c>
      <c r="M5315" t="s">
        <v>826</v>
      </c>
      <c r="N5315" t="s">
        <v>827</v>
      </c>
      <c r="O5315" t="s">
        <v>59</v>
      </c>
      <c r="P5315">
        <v>347</v>
      </c>
      <c r="Q5315" t="s">
        <v>3244</v>
      </c>
      <c r="R5315" t="s">
        <v>3244</v>
      </c>
      <c r="S5315" t="s">
        <v>829</v>
      </c>
      <c r="T5315" t="s">
        <v>829</v>
      </c>
      <c r="U5315">
        <v>19.377781550089502</v>
      </c>
      <c r="V5315">
        <v>-70.279060363769503</v>
      </c>
      <c r="W5315" t="s">
        <v>3245</v>
      </c>
      <c r="X5315" t="s">
        <v>85</v>
      </c>
      <c r="Y5315" t="s">
        <v>64</v>
      </c>
      <c r="Z5315" t="s">
        <v>65</v>
      </c>
      <c r="AA5315">
        <v>1154002356</v>
      </c>
      <c r="AB5315" t="s">
        <v>116</v>
      </c>
      <c r="AC5315" t="s">
        <v>67</v>
      </c>
      <c r="AD5315">
        <v>19.377877190709111</v>
      </c>
      <c r="AE5315">
        <v>-70.279101300984621</v>
      </c>
      <c r="AF5315" t="s">
        <v>16591</v>
      </c>
      <c r="AG5315" t="s">
        <v>32</v>
      </c>
      <c r="AH5315" t="s">
        <v>48</v>
      </c>
      <c r="AI5315" t="s">
        <v>87</v>
      </c>
      <c r="AJ5315" t="s">
        <v>1584</v>
      </c>
      <c r="AR5315" t="s">
        <v>91</v>
      </c>
      <c r="AS5315">
        <v>9000031182</v>
      </c>
      <c r="AW5315" t="str">
        <f>_xlfn.XLOOKUP(UNIVERSO[[#This Row],[RUTA-LOCALIDAD D&amp;N]],'[1]Cuota Ruta'!E:E,'[1]Cuota Ruta'!G:G)</f>
        <v>Cargar</v>
      </c>
    </row>
    <row r="5316" spans="1:49" x14ac:dyDescent="0.25">
      <c r="A5316" t="s">
        <v>48</v>
      </c>
      <c r="B5316" t="s">
        <v>49</v>
      </c>
      <c r="C5316" t="s">
        <v>50</v>
      </c>
      <c r="D5316" t="s">
        <v>51</v>
      </c>
      <c r="E5316" t="s">
        <v>823</v>
      </c>
      <c r="F5316" t="s">
        <v>283</v>
      </c>
      <c r="G5316">
        <v>9000032454</v>
      </c>
      <c r="H5316">
        <v>32454</v>
      </c>
      <c r="I5316" t="s">
        <v>16592</v>
      </c>
      <c r="J5316" t="s">
        <v>16593</v>
      </c>
      <c r="K5316" t="s">
        <v>286</v>
      </c>
      <c r="L5316" t="s">
        <v>877</v>
      </c>
      <c r="M5316" t="s">
        <v>877</v>
      </c>
      <c r="N5316" t="s">
        <v>4886</v>
      </c>
      <c r="O5316" t="s">
        <v>59</v>
      </c>
      <c r="P5316">
        <v>338</v>
      </c>
      <c r="Q5316" t="s">
        <v>856</v>
      </c>
      <c r="R5316" t="s">
        <v>856</v>
      </c>
      <c r="S5316" t="s">
        <v>840</v>
      </c>
      <c r="T5316" t="s">
        <v>840</v>
      </c>
      <c r="U5316">
        <v>19.120623270670599</v>
      </c>
      <c r="V5316">
        <v>-70.405281066894503</v>
      </c>
      <c r="W5316" t="s">
        <v>857</v>
      </c>
      <c r="X5316" t="s">
        <v>85</v>
      </c>
      <c r="Y5316" t="s">
        <v>64</v>
      </c>
      <c r="Z5316" t="s">
        <v>65</v>
      </c>
      <c r="AA5316">
        <v>1154009121</v>
      </c>
      <c r="AB5316" t="s">
        <v>116</v>
      </c>
      <c r="AC5316" t="s">
        <v>67</v>
      </c>
      <c r="AD5316">
        <v>19.12064856666667</v>
      </c>
      <c r="AE5316">
        <v>-70.405064999999993</v>
      </c>
      <c r="AF5316" t="s">
        <v>16594</v>
      </c>
      <c r="AG5316" t="s">
        <v>32</v>
      </c>
      <c r="AH5316" t="s">
        <v>48</v>
      </c>
      <c r="AI5316" t="s">
        <v>87</v>
      </c>
      <c r="AJ5316" t="s">
        <v>1584</v>
      </c>
      <c r="AR5316" t="s">
        <v>91</v>
      </c>
      <c r="AS5316">
        <v>9000032454</v>
      </c>
      <c r="AW5316" t="str">
        <f>_xlfn.XLOOKUP(UNIVERSO[[#This Row],[RUTA-LOCALIDAD D&amp;N]],'[1]Cuota Ruta'!E:E,'[1]Cuota Ruta'!G:G)</f>
        <v>Cargar</v>
      </c>
    </row>
    <row r="5317" spans="1:49" x14ac:dyDescent="0.25">
      <c r="A5317" t="s">
        <v>48</v>
      </c>
      <c r="B5317" t="s">
        <v>49</v>
      </c>
      <c r="C5317" t="s">
        <v>50</v>
      </c>
      <c r="D5317" t="s">
        <v>51</v>
      </c>
      <c r="E5317" t="s">
        <v>823</v>
      </c>
      <c r="F5317" t="s">
        <v>283</v>
      </c>
      <c r="G5317">
        <v>9000033054</v>
      </c>
      <c r="H5317">
        <v>33054</v>
      </c>
      <c r="I5317" t="s">
        <v>16595</v>
      </c>
      <c r="J5317" t="s">
        <v>16596</v>
      </c>
      <c r="K5317" t="s">
        <v>286</v>
      </c>
      <c r="L5317" t="s">
        <v>877</v>
      </c>
      <c r="M5317" t="s">
        <v>877</v>
      </c>
      <c r="N5317" t="s">
        <v>4886</v>
      </c>
      <c r="O5317" t="s">
        <v>59</v>
      </c>
      <c r="P5317">
        <v>346</v>
      </c>
      <c r="Q5317" t="s">
        <v>879</v>
      </c>
      <c r="R5317" t="s">
        <v>879</v>
      </c>
      <c r="S5317" t="s">
        <v>840</v>
      </c>
      <c r="T5317" t="s">
        <v>840</v>
      </c>
      <c r="U5317">
        <v>19.126837730407701</v>
      </c>
      <c r="V5317">
        <v>-70.294031143188505</v>
      </c>
      <c r="W5317" t="s">
        <v>880</v>
      </c>
      <c r="X5317" t="s">
        <v>85</v>
      </c>
      <c r="Y5317" t="s">
        <v>64</v>
      </c>
      <c r="Z5317" t="s">
        <v>65</v>
      </c>
      <c r="AA5317">
        <v>1154006651</v>
      </c>
      <c r="AB5317" t="s">
        <v>116</v>
      </c>
      <c r="AC5317" t="s">
        <v>67</v>
      </c>
      <c r="AD5317">
        <v>19.126848333333331</v>
      </c>
      <c r="AE5317">
        <v>-70.294003333333336</v>
      </c>
      <c r="AF5317" t="s">
        <v>16597</v>
      </c>
      <c r="AG5317" t="s">
        <v>32</v>
      </c>
      <c r="AH5317" t="s">
        <v>48</v>
      </c>
      <c r="AI5317" t="s">
        <v>87</v>
      </c>
      <c r="AJ5317" t="s">
        <v>1584</v>
      </c>
      <c r="AR5317" t="s">
        <v>91</v>
      </c>
      <c r="AS5317">
        <v>9000033054</v>
      </c>
      <c r="AW5317" t="str">
        <f>_xlfn.XLOOKUP(UNIVERSO[[#This Row],[RUTA-LOCALIDAD D&amp;N]],'[1]Cuota Ruta'!E:E,'[1]Cuota Ruta'!G:G)</f>
        <v>Cargar</v>
      </c>
    </row>
    <row r="5318" spans="1:49" x14ac:dyDescent="0.25">
      <c r="A5318" t="s">
        <v>48</v>
      </c>
      <c r="B5318" t="s">
        <v>49</v>
      </c>
      <c r="C5318" t="s">
        <v>50</v>
      </c>
      <c r="D5318" t="s">
        <v>51</v>
      </c>
      <c r="E5318" t="s">
        <v>823</v>
      </c>
      <c r="F5318" t="s">
        <v>283</v>
      </c>
      <c r="G5318">
        <v>9000034030</v>
      </c>
      <c r="H5318">
        <v>34030</v>
      </c>
      <c r="I5318" t="s">
        <v>14397</v>
      </c>
      <c r="J5318" t="s">
        <v>16598</v>
      </c>
      <c r="K5318" t="s">
        <v>286</v>
      </c>
      <c r="L5318" t="s">
        <v>826</v>
      </c>
      <c r="M5318" t="s">
        <v>826</v>
      </c>
      <c r="N5318" t="s">
        <v>827</v>
      </c>
      <c r="O5318" t="s">
        <v>59</v>
      </c>
      <c r="P5318">
        <v>334</v>
      </c>
      <c r="Q5318" t="s">
        <v>1456</v>
      </c>
      <c r="R5318" t="s">
        <v>1456</v>
      </c>
      <c r="S5318" t="s">
        <v>829</v>
      </c>
      <c r="T5318" t="s">
        <v>829</v>
      </c>
      <c r="U5318">
        <v>19.380748748779201</v>
      </c>
      <c r="V5318">
        <v>-70.41552734375</v>
      </c>
      <c r="W5318" t="s">
        <v>1457</v>
      </c>
      <c r="X5318" t="s">
        <v>85</v>
      </c>
      <c r="Y5318" t="s">
        <v>64</v>
      </c>
      <c r="Z5318" t="s">
        <v>65</v>
      </c>
      <c r="AA5318">
        <v>1154008111</v>
      </c>
      <c r="AB5318" t="s">
        <v>116</v>
      </c>
      <c r="AC5318" t="s">
        <v>67</v>
      </c>
      <c r="AD5318">
        <v>19.380941666666669</v>
      </c>
      <c r="AE5318">
        <v>-70.415441666666666</v>
      </c>
      <c r="AF5318" t="s">
        <v>16599</v>
      </c>
      <c r="AG5318" t="s">
        <v>32</v>
      </c>
      <c r="AH5318" t="s">
        <v>48</v>
      </c>
      <c r="AI5318" t="s">
        <v>87</v>
      </c>
      <c r="AJ5318" t="s">
        <v>1584</v>
      </c>
      <c r="AR5318" t="s">
        <v>91</v>
      </c>
      <c r="AS5318">
        <v>9000034030</v>
      </c>
      <c r="AW5318" t="str">
        <f>_xlfn.XLOOKUP(UNIVERSO[[#This Row],[RUTA-LOCALIDAD D&amp;N]],'[1]Cuota Ruta'!E:E,'[1]Cuota Ruta'!G:G)</f>
        <v>Cargar</v>
      </c>
    </row>
    <row r="5319" spans="1:49" x14ac:dyDescent="0.25">
      <c r="A5319" t="s">
        <v>48</v>
      </c>
      <c r="B5319" t="s">
        <v>49</v>
      </c>
      <c r="C5319" t="s">
        <v>110</v>
      </c>
      <c r="D5319" t="s">
        <v>51</v>
      </c>
      <c r="E5319" t="s">
        <v>823</v>
      </c>
      <c r="F5319" t="s">
        <v>283</v>
      </c>
      <c r="G5319">
        <v>9000034130</v>
      </c>
      <c r="H5319">
        <v>34130</v>
      </c>
      <c r="I5319" t="s">
        <v>16600</v>
      </c>
      <c r="J5319" t="s">
        <v>16601</v>
      </c>
      <c r="K5319" t="s">
        <v>286</v>
      </c>
      <c r="L5319" t="s">
        <v>826</v>
      </c>
      <c r="M5319" t="s">
        <v>826</v>
      </c>
      <c r="N5319" t="s">
        <v>827</v>
      </c>
      <c r="O5319" t="s">
        <v>59</v>
      </c>
      <c r="P5319">
        <v>341</v>
      </c>
      <c r="Q5319" t="s">
        <v>848</v>
      </c>
      <c r="R5319" t="s">
        <v>848</v>
      </c>
      <c r="S5319" t="s">
        <v>829</v>
      </c>
      <c r="T5319" t="s">
        <v>829</v>
      </c>
      <c r="U5319">
        <v>19.299511432647702</v>
      </c>
      <c r="V5319">
        <v>-70.421085357666001</v>
      </c>
      <c r="W5319" t="s">
        <v>849</v>
      </c>
      <c r="X5319" t="s">
        <v>85</v>
      </c>
      <c r="Y5319" t="s">
        <v>64</v>
      </c>
      <c r="Z5319" t="s">
        <v>99</v>
      </c>
      <c r="AA5319">
        <v>1154008232</v>
      </c>
      <c r="AB5319" t="s">
        <v>116</v>
      </c>
      <c r="AC5319" t="s">
        <v>67</v>
      </c>
      <c r="AD5319">
        <v>19.299420000000001</v>
      </c>
      <c r="AE5319">
        <v>-70.421021666666675</v>
      </c>
      <c r="AF5319" t="s">
        <v>16602</v>
      </c>
      <c r="AG5319" t="s">
        <v>32</v>
      </c>
      <c r="AH5319" t="s">
        <v>48</v>
      </c>
      <c r="AI5319" t="s">
        <v>87</v>
      </c>
      <c r="AJ5319" t="s">
        <v>1584</v>
      </c>
      <c r="AR5319" t="s">
        <v>91</v>
      </c>
      <c r="AS5319">
        <v>9000034130</v>
      </c>
      <c r="AW5319" t="str">
        <f>_xlfn.XLOOKUP(UNIVERSO[[#This Row],[RUTA-LOCALIDAD D&amp;N]],'[1]Cuota Ruta'!E:E,'[1]Cuota Ruta'!G:G)</f>
        <v>Cargar</v>
      </c>
    </row>
    <row r="5320" spans="1:49" x14ac:dyDescent="0.25">
      <c r="A5320" t="s">
        <v>48</v>
      </c>
      <c r="B5320" t="s">
        <v>49</v>
      </c>
      <c r="C5320" t="s">
        <v>50</v>
      </c>
      <c r="D5320" t="s">
        <v>51</v>
      </c>
      <c r="E5320" t="s">
        <v>77</v>
      </c>
      <c r="F5320" t="s">
        <v>53</v>
      </c>
      <c r="G5320">
        <v>9000034780</v>
      </c>
      <c r="H5320">
        <v>34780</v>
      </c>
      <c r="I5320" t="s">
        <v>16603</v>
      </c>
      <c r="J5320" t="s">
        <v>16604</v>
      </c>
      <c r="K5320" t="s">
        <v>56</v>
      </c>
      <c r="L5320" t="s">
        <v>57</v>
      </c>
      <c r="M5320" t="s">
        <v>57</v>
      </c>
      <c r="N5320" t="s">
        <v>58</v>
      </c>
      <c r="O5320" t="s">
        <v>59</v>
      </c>
      <c r="P5320">
        <v>444</v>
      </c>
      <c r="Q5320" t="s">
        <v>905</v>
      </c>
      <c r="R5320" t="s">
        <v>905</v>
      </c>
      <c r="S5320" t="s">
        <v>61</v>
      </c>
      <c r="T5320" t="s">
        <v>61</v>
      </c>
      <c r="U5320">
        <v>18.407913208007798</v>
      </c>
      <c r="V5320">
        <v>-70.113630930582701</v>
      </c>
      <c r="W5320" t="s">
        <v>906</v>
      </c>
      <c r="X5320" t="s">
        <v>63</v>
      </c>
      <c r="Y5320" t="s">
        <v>64</v>
      </c>
      <c r="Z5320" t="s">
        <v>65</v>
      </c>
      <c r="AA5320">
        <v>1169005925</v>
      </c>
      <c r="AB5320" t="s">
        <v>116</v>
      </c>
      <c r="AC5320" t="s">
        <v>67</v>
      </c>
      <c r="AD5320">
        <v>18.40789535</v>
      </c>
      <c r="AE5320">
        <v>-70.113636450000001</v>
      </c>
      <c r="AF5320" t="s">
        <v>16605</v>
      </c>
      <c r="AG5320" t="s">
        <v>32</v>
      </c>
      <c r="AH5320" t="s">
        <v>48</v>
      </c>
      <c r="AI5320" t="s">
        <v>87</v>
      </c>
      <c r="AJ5320" t="s">
        <v>1584</v>
      </c>
      <c r="AK5320" t="s">
        <v>70</v>
      </c>
      <c r="AL5320" t="s">
        <v>77</v>
      </c>
      <c r="AM5320" t="s">
        <v>71</v>
      </c>
      <c r="AR5320" t="s">
        <v>91</v>
      </c>
      <c r="AS5320">
        <v>9000034780</v>
      </c>
      <c r="AV5320" t="s">
        <v>75</v>
      </c>
      <c r="AW5320" t="str">
        <f>_xlfn.XLOOKUP(UNIVERSO[[#This Row],[RUTA-LOCALIDAD D&amp;N]],'[1]Cuota Ruta'!E:E,'[1]Cuota Ruta'!G:G)</f>
        <v>Cargar</v>
      </c>
    </row>
    <row r="5321" spans="1:49" x14ac:dyDescent="0.25">
      <c r="A5321" t="s">
        <v>48</v>
      </c>
      <c r="B5321" t="s">
        <v>49</v>
      </c>
      <c r="C5321" t="s">
        <v>50</v>
      </c>
      <c r="D5321" t="s">
        <v>51</v>
      </c>
      <c r="E5321" t="s">
        <v>77</v>
      </c>
      <c r="F5321" t="s">
        <v>53</v>
      </c>
      <c r="G5321">
        <v>9000035131</v>
      </c>
      <c r="H5321">
        <v>35131</v>
      </c>
      <c r="I5321" t="s">
        <v>16606</v>
      </c>
      <c r="J5321" t="s">
        <v>16607</v>
      </c>
      <c r="K5321" t="s">
        <v>56</v>
      </c>
      <c r="L5321" t="s">
        <v>57</v>
      </c>
      <c r="M5321" t="s">
        <v>57</v>
      </c>
      <c r="N5321" t="s">
        <v>58</v>
      </c>
      <c r="O5321" t="s">
        <v>59</v>
      </c>
      <c r="P5321">
        <v>464</v>
      </c>
      <c r="Q5321" t="s">
        <v>2214</v>
      </c>
      <c r="R5321" t="s">
        <v>2214</v>
      </c>
      <c r="S5321" t="s">
        <v>61</v>
      </c>
      <c r="T5321" t="s">
        <v>61</v>
      </c>
      <c r="U5321">
        <v>18.412114461262998</v>
      </c>
      <c r="V5321">
        <v>-70.037648518880204</v>
      </c>
      <c r="W5321" t="s">
        <v>2221</v>
      </c>
      <c r="X5321" t="s">
        <v>63</v>
      </c>
      <c r="Y5321" t="s">
        <v>64</v>
      </c>
      <c r="Z5321" t="s">
        <v>65</v>
      </c>
      <c r="AA5321">
        <v>1169007095</v>
      </c>
      <c r="AB5321" t="s">
        <v>116</v>
      </c>
      <c r="AC5321" t="s">
        <v>67</v>
      </c>
      <c r="AD5321">
        <v>18.412131209999998</v>
      </c>
      <c r="AE5321">
        <v>-70.037611519999999</v>
      </c>
      <c r="AF5321" t="s">
        <v>16608</v>
      </c>
      <c r="AG5321" t="s">
        <v>32</v>
      </c>
      <c r="AH5321" t="s">
        <v>48</v>
      </c>
      <c r="AI5321" t="s">
        <v>87</v>
      </c>
      <c r="AJ5321" t="s">
        <v>1584</v>
      </c>
      <c r="AK5321" t="s">
        <v>70</v>
      </c>
      <c r="AL5321" t="s">
        <v>77</v>
      </c>
      <c r="AM5321" t="s">
        <v>71</v>
      </c>
      <c r="AN5321">
        <v>6</v>
      </c>
      <c r="AO5321" t="s">
        <v>348</v>
      </c>
      <c r="AR5321" t="s">
        <v>91</v>
      </c>
      <c r="AS5321">
        <v>9000035131</v>
      </c>
      <c r="AU5321">
        <v>6</v>
      </c>
      <c r="AV5321" t="s">
        <v>75</v>
      </c>
      <c r="AW5321" t="str">
        <f>_xlfn.XLOOKUP(UNIVERSO[[#This Row],[RUTA-LOCALIDAD D&amp;N]],'[1]Cuota Ruta'!E:E,'[1]Cuota Ruta'!G:G)</f>
        <v>Cargar</v>
      </c>
    </row>
    <row r="5322" spans="1:49" x14ac:dyDescent="0.25">
      <c r="A5322" t="s">
        <v>48</v>
      </c>
      <c r="B5322" t="s">
        <v>49</v>
      </c>
      <c r="C5322" t="s">
        <v>50</v>
      </c>
      <c r="D5322" t="s">
        <v>51</v>
      </c>
      <c r="E5322" t="s">
        <v>77</v>
      </c>
      <c r="F5322" t="s">
        <v>53</v>
      </c>
      <c r="G5322">
        <v>9000035289</v>
      </c>
      <c r="H5322">
        <v>35289</v>
      </c>
      <c r="I5322" t="s">
        <v>16609</v>
      </c>
      <c r="J5322" t="s">
        <v>16610</v>
      </c>
      <c r="K5322" t="s">
        <v>56</v>
      </c>
      <c r="L5322" t="s">
        <v>57</v>
      </c>
      <c r="M5322" t="s">
        <v>57</v>
      </c>
      <c r="N5322" t="s">
        <v>58</v>
      </c>
      <c r="O5322" t="s">
        <v>59</v>
      </c>
      <c r="P5322">
        <v>445</v>
      </c>
      <c r="Q5322" t="s">
        <v>248</v>
      </c>
      <c r="R5322" t="s">
        <v>248</v>
      </c>
      <c r="S5322" t="s">
        <v>61</v>
      </c>
      <c r="T5322" t="s">
        <v>61</v>
      </c>
      <c r="U5322">
        <v>18.422567049662302</v>
      </c>
      <c r="V5322">
        <v>-70.097803751627595</v>
      </c>
      <c r="W5322" t="s">
        <v>249</v>
      </c>
      <c r="X5322" t="s">
        <v>63</v>
      </c>
      <c r="Y5322" t="s">
        <v>64</v>
      </c>
      <c r="Z5322" t="s">
        <v>65</v>
      </c>
      <c r="AA5322">
        <v>1169004290</v>
      </c>
      <c r="AB5322" t="s">
        <v>116</v>
      </c>
      <c r="AC5322" t="s">
        <v>67</v>
      </c>
      <c r="AD5322">
        <v>18.42252271666667</v>
      </c>
      <c r="AE5322">
        <v>-70.097828166666673</v>
      </c>
      <c r="AF5322" t="s">
        <v>16611</v>
      </c>
      <c r="AG5322" t="s">
        <v>32</v>
      </c>
      <c r="AH5322" t="s">
        <v>48</v>
      </c>
      <c r="AI5322" t="s">
        <v>87</v>
      </c>
      <c r="AJ5322" t="s">
        <v>1584</v>
      </c>
      <c r="AK5322" t="s">
        <v>243</v>
      </c>
      <c r="AL5322" t="s">
        <v>77</v>
      </c>
      <c r="AM5322" t="s">
        <v>244</v>
      </c>
      <c r="AR5322" t="s">
        <v>91</v>
      </c>
      <c r="AS5322">
        <v>9000035289</v>
      </c>
      <c r="AV5322" t="s">
        <v>75</v>
      </c>
      <c r="AW5322" t="str">
        <f>_xlfn.XLOOKUP(UNIVERSO[[#This Row],[RUTA-LOCALIDAD D&amp;N]],'[1]Cuota Ruta'!E:E,'[1]Cuota Ruta'!G:G)</f>
        <v>Cargar</v>
      </c>
    </row>
    <row r="5323" spans="1:49" x14ac:dyDescent="0.25">
      <c r="A5323" t="s">
        <v>48</v>
      </c>
      <c r="B5323" t="s">
        <v>49</v>
      </c>
      <c r="C5323" t="s">
        <v>50</v>
      </c>
      <c r="D5323" t="s">
        <v>51</v>
      </c>
      <c r="E5323" t="s">
        <v>338</v>
      </c>
      <c r="F5323" t="s">
        <v>283</v>
      </c>
      <c r="G5323">
        <v>9000018646</v>
      </c>
      <c r="H5323">
        <v>18646</v>
      </c>
      <c r="I5323" t="s">
        <v>2052</v>
      </c>
      <c r="J5323" t="s">
        <v>16612</v>
      </c>
      <c r="K5323" t="s">
        <v>286</v>
      </c>
      <c r="L5323" t="s">
        <v>338</v>
      </c>
      <c r="M5323" t="s">
        <v>338</v>
      </c>
      <c r="N5323" t="s">
        <v>253</v>
      </c>
      <c r="O5323" t="s">
        <v>59</v>
      </c>
      <c r="P5323">
        <v>378</v>
      </c>
      <c r="Q5323" t="s">
        <v>1815</v>
      </c>
      <c r="R5323" t="s">
        <v>1815</v>
      </c>
      <c r="S5323" t="s">
        <v>676</v>
      </c>
      <c r="T5323" t="s">
        <v>676</v>
      </c>
      <c r="U5323">
        <v>19.507404804229701</v>
      </c>
      <c r="V5323">
        <v>-70.728996276855497</v>
      </c>
      <c r="W5323" t="s">
        <v>1816</v>
      </c>
      <c r="X5323" t="s">
        <v>63</v>
      </c>
      <c r="Y5323" t="s">
        <v>64</v>
      </c>
      <c r="Z5323" t="s">
        <v>65</v>
      </c>
      <c r="AA5323">
        <v>1151003670</v>
      </c>
      <c r="AB5323" t="s">
        <v>66</v>
      </c>
      <c r="AC5323" t="s">
        <v>67</v>
      </c>
      <c r="AD5323">
        <v>19.507404804229701</v>
      </c>
      <c r="AE5323">
        <v>-70.728996276855497</v>
      </c>
      <c r="AF5323" t="s">
        <v>16613</v>
      </c>
      <c r="AG5323" t="s">
        <v>32</v>
      </c>
      <c r="AH5323" t="s">
        <v>48</v>
      </c>
      <c r="AI5323" t="s">
        <v>87</v>
      </c>
      <c r="AJ5323" t="s">
        <v>1584</v>
      </c>
      <c r="AK5323" t="s">
        <v>346</v>
      </c>
      <c r="AL5323" t="s">
        <v>338</v>
      </c>
      <c r="AM5323" t="s">
        <v>347</v>
      </c>
      <c r="AR5323" t="s">
        <v>91</v>
      </c>
      <c r="AS5323">
        <v>9000018646</v>
      </c>
      <c r="AV5323" t="s">
        <v>349</v>
      </c>
      <c r="AW5323" t="str">
        <f>_xlfn.XLOOKUP(UNIVERSO[[#This Row],[RUTA-LOCALIDAD D&amp;N]],'[1]Cuota Ruta'!E:E,'[1]Cuota Ruta'!G:G)</f>
        <v>Cargar</v>
      </c>
    </row>
    <row r="5324" spans="1:49" x14ac:dyDescent="0.25">
      <c r="A5324" t="s">
        <v>48</v>
      </c>
      <c r="B5324" t="s">
        <v>49</v>
      </c>
      <c r="C5324" t="s">
        <v>50</v>
      </c>
      <c r="D5324" t="s">
        <v>51</v>
      </c>
      <c r="E5324" t="s">
        <v>338</v>
      </c>
      <c r="F5324" t="s">
        <v>283</v>
      </c>
      <c r="G5324">
        <v>9000018670</v>
      </c>
      <c r="H5324">
        <v>18670</v>
      </c>
      <c r="I5324" t="s">
        <v>8043</v>
      </c>
      <c r="J5324" t="s">
        <v>16614</v>
      </c>
      <c r="K5324" t="s">
        <v>286</v>
      </c>
      <c r="L5324" t="s">
        <v>338</v>
      </c>
      <c r="M5324" t="s">
        <v>338</v>
      </c>
      <c r="N5324" t="s">
        <v>253</v>
      </c>
      <c r="O5324" t="s">
        <v>59</v>
      </c>
      <c r="P5324">
        <v>301</v>
      </c>
      <c r="Q5324" t="s">
        <v>1874</v>
      </c>
      <c r="R5324" t="s">
        <v>1874</v>
      </c>
      <c r="S5324" t="s">
        <v>343</v>
      </c>
      <c r="T5324" t="s">
        <v>343</v>
      </c>
      <c r="U5324">
        <v>19.385020000000001</v>
      </c>
      <c r="V5324">
        <v>-70.757639999999995</v>
      </c>
      <c r="W5324" t="s">
        <v>1875</v>
      </c>
      <c r="X5324" t="s">
        <v>63</v>
      </c>
      <c r="Y5324" t="s">
        <v>64</v>
      </c>
      <c r="Z5324" t="s">
        <v>65</v>
      </c>
      <c r="AA5324">
        <v>1151003714</v>
      </c>
      <c r="AB5324" t="s">
        <v>66</v>
      </c>
      <c r="AC5324" t="s">
        <v>67</v>
      </c>
      <c r="AD5324">
        <v>19.385020000000001</v>
      </c>
      <c r="AE5324">
        <v>-70.757639999999995</v>
      </c>
      <c r="AF5324" t="s">
        <v>16615</v>
      </c>
      <c r="AG5324" t="s">
        <v>32</v>
      </c>
      <c r="AH5324" t="s">
        <v>48</v>
      </c>
      <c r="AI5324" t="s">
        <v>87</v>
      </c>
      <c r="AJ5324" t="s">
        <v>1584</v>
      </c>
      <c r="AK5324" t="s">
        <v>346</v>
      </c>
      <c r="AL5324" t="s">
        <v>338</v>
      </c>
      <c r="AM5324" t="s">
        <v>347</v>
      </c>
      <c r="AR5324" t="s">
        <v>91</v>
      </c>
      <c r="AS5324">
        <v>9000018670</v>
      </c>
      <c r="AV5324" t="s">
        <v>349</v>
      </c>
      <c r="AW5324" t="str">
        <f>_xlfn.XLOOKUP(UNIVERSO[[#This Row],[RUTA-LOCALIDAD D&amp;N]],'[1]Cuota Ruta'!E:E,'[1]Cuota Ruta'!G:G)</f>
        <v>Cargar</v>
      </c>
    </row>
    <row r="5325" spans="1:49" x14ac:dyDescent="0.25">
      <c r="A5325" t="s">
        <v>48</v>
      </c>
      <c r="B5325" t="s">
        <v>49</v>
      </c>
      <c r="C5325" t="s">
        <v>110</v>
      </c>
      <c r="D5325" t="s">
        <v>51</v>
      </c>
      <c r="E5325" t="s">
        <v>338</v>
      </c>
      <c r="F5325" t="s">
        <v>283</v>
      </c>
      <c r="G5325">
        <v>9000019225</v>
      </c>
      <c r="H5325">
        <v>19225</v>
      </c>
      <c r="I5325" t="s">
        <v>16616</v>
      </c>
      <c r="J5325" t="s">
        <v>16617</v>
      </c>
      <c r="K5325" t="s">
        <v>286</v>
      </c>
      <c r="L5325" t="s">
        <v>338</v>
      </c>
      <c r="M5325" t="s">
        <v>338</v>
      </c>
      <c r="N5325" t="s">
        <v>253</v>
      </c>
      <c r="O5325" t="s">
        <v>59</v>
      </c>
      <c r="P5325">
        <v>324</v>
      </c>
      <c r="Q5325" t="s">
        <v>1618</v>
      </c>
      <c r="R5325" t="s">
        <v>1618</v>
      </c>
      <c r="S5325" t="s">
        <v>343</v>
      </c>
      <c r="T5325" t="s">
        <v>343</v>
      </c>
      <c r="U5325">
        <v>19.330680847170001</v>
      </c>
      <c r="V5325">
        <v>-70.625480651860002</v>
      </c>
      <c r="W5325" t="s">
        <v>1619</v>
      </c>
      <c r="X5325" t="s">
        <v>63</v>
      </c>
      <c r="Y5325" t="s">
        <v>64</v>
      </c>
      <c r="Z5325" t="s">
        <v>65</v>
      </c>
      <c r="AA5325">
        <v>1151004807</v>
      </c>
      <c r="AB5325" t="s">
        <v>66</v>
      </c>
      <c r="AC5325" t="s">
        <v>67</v>
      </c>
      <c r="AD5325">
        <v>19.330680847170001</v>
      </c>
      <c r="AE5325">
        <v>-70.625480651860002</v>
      </c>
      <c r="AF5325" t="s">
        <v>16618</v>
      </c>
      <c r="AG5325" t="s">
        <v>32</v>
      </c>
      <c r="AH5325" t="s">
        <v>48</v>
      </c>
      <c r="AI5325" t="s">
        <v>87</v>
      </c>
      <c r="AJ5325" t="s">
        <v>1584</v>
      </c>
      <c r="AK5325" t="s">
        <v>408</v>
      </c>
      <c r="AL5325" t="s">
        <v>338</v>
      </c>
      <c r="AM5325" t="s">
        <v>409</v>
      </c>
      <c r="AR5325" t="s">
        <v>91</v>
      </c>
      <c r="AS5325">
        <v>9000019225</v>
      </c>
      <c r="AV5325" t="s">
        <v>410</v>
      </c>
      <c r="AW5325" t="str">
        <f>_xlfn.XLOOKUP(UNIVERSO[[#This Row],[RUTA-LOCALIDAD D&amp;N]],'[1]Cuota Ruta'!E:E,'[1]Cuota Ruta'!G:G)</f>
        <v>Cargar</v>
      </c>
    </row>
    <row r="5326" spans="1:49" x14ac:dyDescent="0.25">
      <c r="A5326" t="s">
        <v>48</v>
      </c>
      <c r="B5326" t="s">
        <v>49</v>
      </c>
      <c r="C5326" t="s">
        <v>50</v>
      </c>
      <c r="D5326" t="s">
        <v>51</v>
      </c>
      <c r="E5326" t="s">
        <v>52</v>
      </c>
      <c r="F5326" t="s">
        <v>53</v>
      </c>
      <c r="G5326">
        <v>9000037103</v>
      </c>
      <c r="H5326">
        <v>37103</v>
      </c>
      <c r="I5326" t="s">
        <v>16619</v>
      </c>
      <c r="J5326" t="s">
        <v>16620</v>
      </c>
      <c r="K5326" t="s">
        <v>56</v>
      </c>
      <c r="L5326" t="s">
        <v>57</v>
      </c>
      <c r="M5326" t="s">
        <v>57</v>
      </c>
      <c r="N5326" t="s">
        <v>253</v>
      </c>
      <c r="O5326" t="s">
        <v>59</v>
      </c>
      <c r="P5326">
        <v>468</v>
      </c>
      <c r="Q5326" t="s">
        <v>744</v>
      </c>
      <c r="R5326" t="s">
        <v>744</v>
      </c>
      <c r="S5326" t="s">
        <v>547</v>
      </c>
      <c r="T5326" t="s">
        <v>547</v>
      </c>
      <c r="U5326">
        <v>18.432153065999302</v>
      </c>
      <c r="V5326">
        <v>-70.018325805664105</v>
      </c>
      <c r="W5326" t="s">
        <v>745</v>
      </c>
      <c r="X5326" t="s">
        <v>63</v>
      </c>
      <c r="Y5326" t="s">
        <v>64</v>
      </c>
      <c r="Z5326" t="s">
        <v>65</v>
      </c>
      <c r="AA5326">
        <v>1162007019</v>
      </c>
      <c r="AB5326" t="s">
        <v>116</v>
      </c>
      <c r="AC5326" t="s">
        <v>67</v>
      </c>
      <c r="AD5326">
        <v>18.432098669999998</v>
      </c>
      <c r="AE5326">
        <v>-70.018318100000002</v>
      </c>
      <c r="AF5326" t="s">
        <v>16621</v>
      </c>
      <c r="AG5326" t="s">
        <v>32</v>
      </c>
      <c r="AH5326" t="s">
        <v>48</v>
      </c>
      <c r="AI5326" t="s">
        <v>87</v>
      </c>
      <c r="AJ5326" t="s">
        <v>1584</v>
      </c>
      <c r="AK5326" t="s">
        <v>70</v>
      </c>
      <c r="AL5326" t="s">
        <v>52</v>
      </c>
      <c r="AM5326" t="s">
        <v>71</v>
      </c>
      <c r="AR5326" t="s">
        <v>91</v>
      </c>
      <c r="AS5326">
        <v>9000037103</v>
      </c>
      <c r="AV5326" t="s">
        <v>75</v>
      </c>
      <c r="AW5326" t="str">
        <f>_xlfn.XLOOKUP(UNIVERSO[[#This Row],[RUTA-LOCALIDAD D&amp;N]],'[1]Cuota Ruta'!E:E,'[1]Cuota Ruta'!G:G)</f>
        <v>Cargar</v>
      </c>
    </row>
    <row r="5327" spans="1:49" x14ac:dyDescent="0.25">
      <c r="A5327" t="s">
        <v>48</v>
      </c>
      <c r="B5327" t="s">
        <v>49</v>
      </c>
      <c r="C5327" t="s">
        <v>50</v>
      </c>
      <c r="D5327" t="s">
        <v>76</v>
      </c>
      <c r="E5327" t="s">
        <v>338</v>
      </c>
      <c r="F5327" t="s">
        <v>283</v>
      </c>
      <c r="G5327">
        <v>9000019455</v>
      </c>
      <c r="H5327">
        <v>19455</v>
      </c>
      <c r="I5327" t="s">
        <v>16622</v>
      </c>
      <c r="J5327" t="s">
        <v>16623</v>
      </c>
      <c r="K5327" t="s">
        <v>286</v>
      </c>
      <c r="L5327" t="s">
        <v>338</v>
      </c>
      <c r="M5327" t="s">
        <v>338</v>
      </c>
      <c r="N5327" t="s">
        <v>253</v>
      </c>
      <c r="O5327" t="s">
        <v>59</v>
      </c>
      <c r="P5327">
        <v>339</v>
      </c>
      <c r="Q5327" t="s">
        <v>1646</v>
      </c>
      <c r="R5327" t="s">
        <v>1646</v>
      </c>
      <c r="S5327" t="s">
        <v>343</v>
      </c>
      <c r="T5327" t="s">
        <v>343</v>
      </c>
      <c r="U5327">
        <v>19.397260665899999</v>
      </c>
      <c r="V5327">
        <v>-70.695983886700006</v>
      </c>
      <c r="W5327" t="s">
        <v>1647</v>
      </c>
      <c r="X5327" t="s">
        <v>63</v>
      </c>
      <c r="Y5327" t="s">
        <v>64</v>
      </c>
      <c r="Z5327" t="s">
        <v>99</v>
      </c>
      <c r="AA5327">
        <v>1151005268</v>
      </c>
      <c r="AB5327" t="s">
        <v>66</v>
      </c>
      <c r="AC5327" t="s">
        <v>67</v>
      </c>
      <c r="AD5327">
        <v>19.397260665899999</v>
      </c>
      <c r="AE5327">
        <v>-70.695983886700006</v>
      </c>
      <c r="AF5327" t="s">
        <v>16624</v>
      </c>
      <c r="AG5327" t="s">
        <v>32</v>
      </c>
      <c r="AH5327" t="s">
        <v>48</v>
      </c>
      <c r="AI5327" t="s">
        <v>87</v>
      </c>
      <c r="AJ5327" t="s">
        <v>1584</v>
      </c>
      <c r="AK5327" t="s">
        <v>346</v>
      </c>
      <c r="AL5327" t="s">
        <v>338</v>
      </c>
      <c r="AM5327" t="s">
        <v>347</v>
      </c>
      <c r="AR5327" t="s">
        <v>91</v>
      </c>
      <c r="AS5327">
        <v>9000019455</v>
      </c>
      <c r="AV5327" t="s">
        <v>349</v>
      </c>
      <c r="AW5327" t="str">
        <f>_xlfn.XLOOKUP(UNIVERSO[[#This Row],[RUTA-LOCALIDAD D&amp;N]],'[1]Cuota Ruta'!E:E,'[1]Cuota Ruta'!G:G)</f>
        <v>Cargar</v>
      </c>
    </row>
    <row r="5328" spans="1:49" x14ac:dyDescent="0.25">
      <c r="A5328" t="s">
        <v>48</v>
      </c>
      <c r="B5328" t="s">
        <v>49</v>
      </c>
      <c r="C5328" t="s">
        <v>50</v>
      </c>
      <c r="D5328" t="s">
        <v>51</v>
      </c>
      <c r="E5328" t="s">
        <v>338</v>
      </c>
      <c r="F5328" t="s">
        <v>283</v>
      </c>
      <c r="G5328">
        <v>9000019603</v>
      </c>
      <c r="H5328">
        <v>19603</v>
      </c>
      <c r="I5328" t="s">
        <v>15254</v>
      </c>
      <c r="J5328" t="s">
        <v>16625</v>
      </c>
      <c r="K5328" t="s">
        <v>286</v>
      </c>
      <c r="L5328" t="s">
        <v>338</v>
      </c>
      <c r="M5328" t="s">
        <v>338</v>
      </c>
      <c r="N5328" t="s">
        <v>253</v>
      </c>
      <c r="O5328" t="s">
        <v>59</v>
      </c>
      <c r="P5328">
        <v>304</v>
      </c>
      <c r="Q5328" t="s">
        <v>1772</v>
      </c>
      <c r="R5328" t="s">
        <v>1772</v>
      </c>
      <c r="S5328" t="s">
        <v>665</v>
      </c>
      <c r="T5328" t="s">
        <v>665</v>
      </c>
      <c r="U5328">
        <v>19.5069742202759</v>
      </c>
      <c r="V5328">
        <v>-70.703996658325195</v>
      </c>
      <c r="W5328" t="s">
        <v>1773</v>
      </c>
      <c r="X5328" t="s">
        <v>63</v>
      </c>
      <c r="Y5328" t="s">
        <v>64</v>
      </c>
      <c r="Z5328" t="s">
        <v>99</v>
      </c>
      <c r="AA5328">
        <v>1151005642</v>
      </c>
      <c r="AB5328" t="s">
        <v>66</v>
      </c>
      <c r="AC5328" t="s">
        <v>67</v>
      </c>
      <c r="AD5328">
        <v>19.5069742202759</v>
      </c>
      <c r="AE5328">
        <v>-70.703996658325195</v>
      </c>
      <c r="AF5328" t="s">
        <v>16626</v>
      </c>
      <c r="AG5328" t="s">
        <v>32</v>
      </c>
      <c r="AH5328" t="s">
        <v>48</v>
      </c>
      <c r="AI5328" t="s">
        <v>87</v>
      </c>
      <c r="AJ5328" t="s">
        <v>1584</v>
      </c>
      <c r="AK5328" t="s">
        <v>346</v>
      </c>
      <c r="AL5328" t="s">
        <v>338</v>
      </c>
      <c r="AM5328" t="s">
        <v>347</v>
      </c>
      <c r="AR5328" t="s">
        <v>91</v>
      </c>
      <c r="AS5328">
        <v>9000019603</v>
      </c>
      <c r="AV5328" t="s">
        <v>349</v>
      </c>
      <c r="AW5328" t="str">
        <f>_xlfn.XLOOKUP(UNIVERSO[[#This Row],[RUTA-LOCALIDAD D&amp;N]],'[1]Cuota Ruta'!E:E,'[1]Cuota Ruta'!G:G)</f>
        <v>Cargar</v>
      </c>
    </row>
    <row r="5329" spans="1:49" x14ac:dyDescent="0.25">
      <c r="A5329" t="s">
        <v>48</v>
      </c>
      <c r="B5329" t="s">
        <v>49</v>
      </c>
      <c r="C5329" t="s">
        <v>50</v>
      </c>
      <c r="D5329" t="s">
        <v>51</v>
      </c>
      <c r="E5329" t="s">
        <v>338</v>
      </c>
      <c r="F5329" t="s">
        <v>283</v>
      </c>
      <c r="G5329">
        <v>9000019771</v>
      </c>
      <c r="H5329">
        <v>19771</v>
      </c>
      <c r="I5329" t="s">
        <v>16627</v>
      </c>
      <c r="J5329" t="s">
        <v>16628</v>
      </c>
      <c r="K5329" t="s">
        <v>286</v>
      </c>
      <c r="L5329" t="s">
        <v>338</v>
      </c>
      <c r="M5329" t="s">
        <v>338</v>
      </c>
      <c r="N5329" t="s">
        <v>253</v>
      </c>
      <c r="O5329" t="s">
        <v>59</v>
      </c>
      <c r="P5329">
        <v>313</v>
      </c>
      <c r="Q5329" t="s">
        <v>1928</v>
      </c>
      <c r="R5329" t="s">
        <v>1928</v>
      </c>
      <c r="S5329" t="s">
        <v>665</v>
      </c>
      <c r="T5329" t="s">
        <v>665</v>
      </c>
      <c r="U5329">
        <v>19.364557266235401</v>
      </c>
      <c r="V5329">
        <v>-70.577807617187503</v>
      </c>
      <c r="W5329" t="s">
        <v>1929</v>
      </c>
      <c r="X5329" t="s">
        <v>63</v>
      </c>
      <c r="Y5329" t="s">
        <v>64</v>
      </c>
      <c r="Z5329" t="s">
        <v>65</v>
      </c>
      <c r="AA5329">
        <v>1151006009</v>
      </c>
      <c r="AB5329" t="s">
        <v>66</v>
      </c>
      <c r="AC5329" t="s">
        <v>67</v>
      </c>
      <c r="AD5329">
        <v>19.364557266235401</v>
      </c>
      <c r="AE5329">
        <v>-70.577807617187503</v>
      </c>
      <c r="AF5329" t="s">
        <v>16629</v>
      </c>
      <c r="AG5329" t="s">
        <v>32</v>
      </c>
      <c r="AH5329" t="s">
        <v>48</v>
      </c>
      <c r="AI5329" t="s">
        <v>87</v>
      </c>
      <c r="AJ5329" t="s">
        <v>1584</v>
      </c>
      <c r="AK5329" t="s">
        <v>697</v>
      </c>
      <c r="AL5329" t="s">
        <v>338</v>
      </c>
      <c r="AM5329" t="s">
        <v>698</v>
      </c>
      <c r="AR5329" t="s">
        <v>91</v>
      </c>
      <c r="AS5329">
        <v>9000019771</v>
      </c>
      <c r="AV5329" t="s">
        <v>410</v>
      </c>
      <c r="AW5329" t="str">
        <f>_xlfn.XLOOKUP(UNIVERSO[[#This Row],[RUTA-LOCALIDAD D&amp;N]],'[1]Cuota Ruta'!E:E,'[1]Cuota Ruta'!G:G)</f>
        <v>Cargar</v>
      </c>
    </row>
    <row r="5330" spans="1:49" x14ac:dyDescent="0.25">
      <c r="A5330" t="s">
        <v>48</v>
      </c>
      <c r="B5330" t="s">
        <v>49</v>
      </c>
      <c r="C5330" t="s">
        <v>50</v>
      </c>
      <c r="D5330" t="s">
        <v>51</v>
      </c>
      <c r="E5330" t="s">
        <v>917</v>
      </c>
      <c r="F5330" t="s">
        <v>283</v>
      </c>
      <c r="G5330">
        <v>9000038032</v>
      </c>
      <c r="H5330">
        <v>38032</v>
      </c>
      <c r="I5330" t="s">
        <v>15991</v>
      </c>
      <c r="J5330" t="s">
        <v>16630</v>
      </c>
      <c r="K5330" t="s">
        <v>286</v>
      </c>
      <c r="L5330" t="s">
        <v>917</v>
      </c>
      <c r="M5330" t="s">
        <v>917</v>
      </c>
      <c r="N5330" t="s">
        <v>934</v>
      </c>
      <c r="O5330" t="s">
        <v>59</v>
      </c>
      <c r="P5330">
        <v>303</v>
      </c>
      <c r="Q5330" t="s">
        <v>921</v>
      </c>
      <c r="R5330" t="s">
        <v>921</v>
      </c>
      <c r="S5330" t="s">
        <v>922</v>
      </c>
      <c r="T5330" t="s">
        <v>922</v>
      </c>
      <c r="U5330">
        <v>19.740520954132101</v>
      </c>
      <c r="V5330">
        <v>-70.531116485595703</v>
      </c>
      <c r="W5330" t="s">
        <v>923</v>
      </c>
      <c r="X5330" t="s">
        <v>85</v>
      </c>
      <c r="Y5330" t="s">
        <v>64</v>
      </c>
      <c r="Z5330" t="s">
        <v>65</v>
      </c>
      <c r="AA5330">
        <v>1156000986</v>
      </c>
      <c r="AB5330" t="s">
        <v>116</v>
      </c>
      <c r="AC5330" t="s">
        <v>67</v>
      </c>
      <c r="AD5330">
        <v>19.740666139999998</v>
      </c>
      <c r="AE5330">
        <v>-70.531111899999999</v>
      </c>
      <c r="AF5330" t="s">
        <v>16631</v>
      </c>
      <c r="AG5330" t="s">
        <v>32</v>
      </c>
      <c r="AH5330" t="s">
        <v>48</v>
      </c>
      <c r="AI5330" t="s">
        <v>87</v>
      </c>
      <c r="AJ5330" t="s">
        <v>1584</v>
      </c>
      <c r="AK5330" t="s">
        <v>925</v>
      </c>
      <c r="AL5330" t="s">
        <v>917</v>
      </c>
      <c r="AM5330" t="s">
        <v>926</v>
      </c>
      <c r="AR5330" t="s">
        <v>91</v>
      </c>
      <c r="AS5330">
        <v>9000038032</v>
      </c>
      <c r="AV5330" t="s">
        <v>267</v>
      </c>
      <c r="AW5330" t="str">
        <f>_xlfn.XLOOKUP(UNIVERSO[[#This Row],[RUTA-LOCALIDAD D&amp;N]],'[1]Cuota Ruta'!E:E,'[1]Cuota Ruta'!G:G)</f>
        <v>Cargar</v>
      </c>
    </row>
    <row r="5331" spans="1:49" x14ac:dyDescent="0.25">
      <c r="A5331" t="s">
        <v>48</v>
      </c>
      <c r="B5331" t="s">
        <v>49</v>
      </c>
      <c r="C5331" t="s">
        <v>50</v>
      </c>
      <c r="D5331" t="s">
        <v>51</v>
      </c>
      <c r="E5331" t="s">
        <v>338</v>
      </c>
      <c r="F5331" t="s">
        <v>283</v>
      </c>
      <c r="G5331">
        <v>9000020417</v>
      </c>
      <c r="H5331">
        <v>20417</v>
      </c>
      <c r="I5331" t="s">
        <v>16632</v>
      </c>
      <c r="J5331" t="s">
        <v>16633</v>
      </c>
      <c r="K5331" t="s">
        <v>286</v>
      </c>
      <c r="L5331" t="s">
        <v>403</v>
      </c>
      <c r="M5331" t="s">
        <v>403</v>
      </c>
      <c r="N5331" t="s">
        <v>58</v>
      </c>
      <c r="O5331" t="s">
        <v>59</v>
      </c>
      <c r="P5331">
        <v>322</v>
      </c>
      <c r="Q5331" t="s">
        <v>1895</v>
      </c>
      <c r="R5331" t="s">
        <v>1895</v>
      </c>
      <c r="S5331" t="s">
        <v>405</v>
      </c>
      <c r="T5331" t="s">
        <v>405</v>
      </c>
      <c r="U5331">
        <v>19.2159519195557</v>
      </c>
      <c r="V5331">
        <v>-70.538162231445298</v>
      </c>
      <c r="W5331" t="s">
        <v>1896</v>
      </c>
      <c r="X5331" t="s">
        <v>63</v>
      </c>
      <c r="Y5331" t="s">
        <v>64</v>
      </c>
      <c r="Z5331" t="s">
        <v>65</v>
      </c>
      <c r="AA5331">
        <v>1151007753</v>
      </c>
      <c r="AB5331" t="s">
        <v>66</v>
      </c>
      <c r="AC5331" t="s">
        <v>67</v>
      </c>
      <c r="AD5331">
        <v>19.2159519195557</v>
      </c>
      <c r="AE5331">
        <v>-70.538162231445298</v>
      </c>
      <c r="AF5331" t="s">
        <v>16634</v>
      </c>
      <c r="AG5331" t="s">
        <v>32</v>
      </c>
      <c r="AH5331" t="s">
        <v>48</v>
      </c>
      <c r="AI5331" t="s">
        <v>87</v>
      </c>
      <c r="AJ5331" t="s">
        <v>1584</v>
      </c>
      <c r="AK5331" t="s">
        <v>732</v>
      </c>
      <c r="AL5331" t="s">
        <v>338</v>
      </c>
      <c r="AM5331" t="s">
        <v>733</v>
      </c>
      <c r="AR5331" t="s">
        <v>91</v>
      </c>
      <c r="AS5331">
        <v>9000020417</v>
      </c>
      <c r="AV5331" t="s">
        <v>349</v>
      </c>
      <c r="AW5331" t="str">
        <f>_xlfn.XLOOKUP(UNIVERSO[[#This Row],[RUTA-LOCALIDAD D&amp;N]],'[1]Cuota Ruta'!E:E,'[1]Cuota Ruta'!G:G)</f>
        <v>Cargar</v>
      </c>
    </row>
    <row r="5332" spans="1:49" x14ac:dyDescent="0.25">
      <c r="A5332" t="s">
        <v>48</v>
      </c>
      <c r="B5332" t="s">
        <v>49</v>
      </c>
      <c r="C5332" t="s">
        <v>50</v>
      </c>
      <c r="D5332" t="s">
        <v>51</v>
      </c>
      <c r="E5332" t="s">
        <v>338</v>
      </c>
      <c r="F5332" t="s">
        <v>283</v>
      </c>
      <c r="G5332">
        <v>9000021012</v>
      </c>
      <c r="H5332">
        <v>21012</v>
      </c>
      <c r="I5332" t="s">
        <v>4740</v>
      </c>
      <c r="J5332" t="s">
        <v>16635</v>
      </c>
      <c r="K5332" t="s">
        <v>286</v>
      </c>
      <c r="L5332" t="s">
        <v>338</v>
      </c>
      <c r="M5332" t="s">
        <v>338</v>
      </c>
      <c r="N5332" t="s">
        <v>253</v>
      </c>
      <c r="O5332" t="s">
        <v>59</v>
      </c>
      <c r="P5332">
        <v>323</v>
      </c>
      <c r="Q5332" t="s">
        <v>1757</v>
      </c>
      <c r="R5332" t="s">
        <v>1757</v>
      </c>
      <c r="S5332" t="s">
        <v>343</v>
      </c>
      <c r="T5332" t="s">
        <v>343</v>
      </c>
      <c r="U5332">
        <v>19.307728709999999</v>
      </c>
      <c r="V5332">
        <v>-70.914527890000002</v>
      </c>
      <c r="W5332" t="s">
        <v>1758</v>
      </c>
      <c r="X5332" t="s">
        <v>63</v>
      </c>
      <c r="Y5332" t="s">
        <v>64</v>
      </c>
      <c r="Z5332" t="s">
        <v>65</v>
      </c>
      <c r="AA5332">
        <v>1151010022</v>
      </c>
      <c r="AB5332" t="s">
        <v>66</v>
      </c>
      <c r="AC5332" t="s">
        <v>67</v>
      </c>
      <c r="AD5332">
        <v>19.307728709999999</v>
      </c>
      <c r="AE5332">
        <v>-70.914527890000002</v>
      </c>
      <c r="AF5332" t="s">
        <v>16636</v>
      </c>
      <c r="AG5332" t="s">
        <v>32</v>
      </c>
      <c r="AH5332" t="s">
        <v>48</v>
      </c>
      <c r="AI5332" t="s">
        <v>87</v>
      </c>
      <c r="AJ5332" t="s">
        <v>1584</v>
      </c>
      <c r="AK5332" t="s">
        <v>346</v>
      </c>
      <c r="AL5332" t="s">
        <v>338</v>
      </c>
      <c r="AM5332" t="s">
        <v>347</v>
      </c>
      <c r="AR5332" t="s">
        <v>91</v>
      </c>
      <c r="AS5332">
        <v>9000021012</v>
      </c>
      <c r="AV5332" t="s">
        <v>349</v>
      </c>
      <c r="AW5332" t="str">
        <f>_xlfn.XLOOKUP(UNIVERSO[[#This Row],[RUTA-LOCALIDAD D&amp;N]],'[1]Cuota Ruta'!E:E,'[1]Cuota Ruta'!G:G)</f>
        <v>Cargar</v>
      </c>
    </row>
    <row r="5333" spans="1:49" x14ac:dyDescent="0.25">
      <c r="A5333" t="s">
        <v>48</v>
      </c>
      <c r="B5333" t="s">
        <v>49</v>
      </c>
      <c r="C5333" t="s">
        <v>50</v>
      </c>
      <c r="D5333" t="s">
        <v>51</v>
      </c>
      <c r="E5333" t="s">
        <v>338</v>
      </c>
      <c r="F5333" t="s">
        <v>283</v>
      </c>
      <c r="G5333">
        <v>9000021361</v>
      </c>
      <c r="H5333">
        <v>21361</v>
      </c>
      <c r="I5333" t="s">
        <v>16637</v>
      </c>
      <c r="J5333" t="s">
        <v>16638</v>
      </c>
      <c r="K5333" t="s">
        <v>286</v>
      </c>
      <c r="L5333" t="s">
        <v>1748</v>
      </c>
      <c r="M5333" t="s">
        <v>1748</v>
      </c>
      <c r="N5333" t="s">
        <v>58</v>
      </c>
      <c r="O5333" t="s">
        <v>59</v>
      </c>
      <c r="P5333">
        <v>379</v>
      </c>
      <c r="Q5333" t="s">
        <v>1853</v>
      </c>
      <c r="R5333" t="s">
        <v>1853</v>
      </c>
      <c r="S5333" t="s">
        <v>405</v>
      </c>
      <c r="T5333" t="s">
        <v>405</v>
      </c>
      <c r="U5333">
        <v>19.474862234932999</v>
      </c>
      <c r="V5333">
        <v>-70.519898550850996</v>
      </c>
      <c r="W5333" t="s">
        <v>1854</v>
      </c>
      <c r="X5333" t="s">
        <v>63</v>
      </c>
      <c r="Y5333" t="s">
        <v>64</v>
      </c>
      <c r="Z5333" t="s">
        <v>65</v>
      </c>
      <c r="AA5333">
        <v>1151011124</v>
      </c>
      <c r="AB5333" t="s">
        <v>66</v>
      </c>
      <c r="AC5333" t="s">
        <v>67</v>
      </c>
      <c r="AD5333">
        <v>19.474862234932999</v>
      </c>
      <c r="AE5333">
        <v>-70.519898550850996</v>
      </c>
      <c r="AF5333" t="s">
        <v>16639</v>
      </c>
      <c r="AG5333" t="s">
        <v>32</v>
      </c>
      <c r="AH5333" t="s">
        <v>48</v>
      </c>
      <c r="AI5333" t="s">
        <v>87</v>
      </c>
      <c r="AJ5333" t="s">
        <v>1584</v>
      </c>
      <c r="AK5333" t="s">
        <v>697</v>
      </c>
      <c r="AL5333" t="s">
        <v>338</v>
      </c>
      <c r="AM5333" t="s">
        <v>698</v>
      </c>
      <c r="AR5333" t="s">
        <v>91</v>
      </c>
      <c r="AS5333">
        <v>9000021361</v>
      </c>
      <c r="AV5333" t="s">
        <v>410</v>
      </c>
      <c r="AW5333" t="str">
        <f>_xlfn.XLOOKUP(UNIVERSO[[#This Row],[RUTA-LOCALIDAD D&amp;N]],'[1]Cuota Ruta'!E:E,'[1]Cuota Ruta'!G:G)</f>
        <v>Cargar</v>
      </c>
    </row>
    <row r="5334" spans="1:49" x14ac:dyDescent="0.25">
      <c r="A5334" t="s">
        <v>48</v>
      </c>
      <c r="B5334" t="s">
        <v>49</v>
      </c>
      <c r="C5334" t="s">
        <v>50</v>
      </c>
      <c r="D5334" t="s">
        <v>124</v>
      </c>
      <c r="E5334" t="s">
        <v>257</v>
      </c>
      <c r="F5334" t="s">
        <v>194</v>
      </c>
      <c r="G5334">
        <v>9000042277</v>
      </c>
      <c r="H5334">
        <v>42277</v>
      </c>
      <c r="I5334" t="s">
        <v>16640</v>
      </c>
      <c r="J5334" t="s">
        <v>16641</v>
      </c>
      <c r="K5334" t="s">
        <v>197</v>
      </c>
      <c r="L5334" t="s">
        <v>826</v>
      </c>
      <c r="M5334" t="s">
        <v>826</v>
      </c>
      <c r="N5334" t="s">
        <v>253</v>
      </c>
      <c r="O5334" t="s">
        <v>59</v>
      </c>
      <c r="P5334">
        <v>308</v>
      </c>
      <c r="Q5334" t="s">
        <v>3063</v>
      </c>
      <c r="R5334" t="s">
        <v>3063</v>
      </c>
      <c r="S5334" t="s">
        <v>262</v>
      </c>
      <c r="T5334" t="s">
        <v>262</v>
      </c>
      <c r="U5334">
        <v>19.153816223144499</v>
      </c>
      <c r="V5334">
        <v>-69.820053100585895</v>
      </c>
      <c r="W5334" t="s">
        <v>3064</v>
      </c>
      <c r="X5334" t="s">
        <v>63</v>
      </c>
      <c r="Y5334" t="s">
        <v>64</v>
      </c>
      <c r="Z5334" t="s">
        <v>65</v>
      </c>
      <c r="AA5334">
        <v>1152004179</v>
      </c>
      <c r="AB5334" t="s">
        <v>116</v>
      </c>
      <c r="AC5334" t="s">
        <v>67</v>
      </c>
      <c r="AD5334">
        <v>19.15401777957036</v>
      </c>
      <c r="AE5334">
        <v>-69.820010370920954</v>
      </c>
      <c r="AF5334" t="s">
        <v>16642</v>
      </c>
      <c r="AG5334" t="s">
        <v>32</v>
      </c>
      <c r="AH5334" t="s">
        <v>48</v>
      </c>
      <c r="AI5334" t="s">
        <v>87</v>
      </c>
      <c r="AJ5334" t="s">
        <v>1584</v>
      </c>
      <c r="AK5334" t="s">
        <v>265</v>
      </c>
      <c r="AL5334" t="s">
        <v>257</v>
      </c>
      <c r="AM5334" t="s">
        <v>266</v>
      </c>
      <c r="AR5334" t="s">
        <v>91</v>
      </c>
      <c r="AS5334">
        <v>9000042277</v>
      </c>
      <c r="AV5334" t="s">
        <v>267</v>
      </c>
      <c r="AW5334" t="str">
        <f>_xlfn.XLOOKUP(UNIVERSO[[#This Row],[RUTA-LOCALIDAD D&amp;N]],'[1]Cuota Ruta'!E:E,'[1]Cuota Ruta'!G:G)</f>
        <v>Cargar</v>
      </c>
    </row>
    <row r="5335" spans="1:49" x14ac:dyDescent="0.25">
      <c r="A5335" t="s">
        <v>48</v>
      </c>
      <c r="B5335" t="s">
        <v>49</v>
      </c>
      <c r="C5335" t="s">
        <v>50</v>
      </c>
      <c r="D5335" t="s">
        <v>124</v>
      </c>
      <c r="E5335" t="s">
        <v>338</v>
      </c>
      <c r="F5335" t="s">
        <v>283</v>
      </c>
      <c r="G5335">
        <v>9000023968</v>
      </c>
      <c r="H5335">
        <v>23968</v>
      </c>
      <c r="I5335" t="s">
        <v>15903</v>
      </c>
      <c r="J5335" t="s">
        <v>16643</v>
      </c>
      <c r="K5335" t="s">
        <v>286</v>
      </c>
      <c r="L5335" t="s">
        <v>338</v>
      </c>
      <c r="M5335" t="s">
        <v>338</v>
      </c>
      <c r="N5335" t="s">
        <v>253</v>
      </c>
      <c r="O5335" t="s">
        <v>59</v>
      </c>
      <c r="P5335">
        <v>332</v>
      </c>
      <c r="Q5335" t="s">
        <v>2002</v>
      </c>
      <c r="R5335" t="s">
        <v>2002</v>
      </c>
      <c r="S5335" t="s">
        <v>676</v>
      </c>
      <c r="T5335" t="s">
        <v>676</v>
      </c>
      <c r="U5335">
        <v>19.488826751708899</v>
      </c>
      <c r="V5335">
        <v>-70.741981506347599</v>
      </c>
      <c r="W5335" t="s">
        <v>2003</v>
      </c>
      <c r="X5335" t="s">
        <v>63</v>
      </c>
      <c r="Y5335" t="s">
        <v>64</v>
      </c>
      <c r="Z5335" t="s">
        <v>65</v>
      </c>
      <c r="AA5335">
        <v>1151025667</v>
      </c>
      <c r="AB5335" t="s">
        <v>66</v>
      </c>
      <c r="AC5335" t="s">
        <v>67</v>
      </c>
      <c r="AD5335">
        <v>19.488826751708899</v>
      </c>
      <c r="AE5335">
        <v>-70.741981506347599</v>
      </c>
      <c r="AF5335" t="s">
        <v>16644</v>
      </c>
      <c r="AG5335" t="s">
        <v>32</v>
      </c>
      <c r="AH5335" t="s">
        <v>48</v>
      </c>
      <c r="AI5335" t="s">
        <v>87</v>
      </c>
      <c r="AJ5335" t="s">
        <v>1584</v>
      </c>
      <c r="AK5335" t="s">
        <v>346</v>
      </c>
      <c r="AL5335" t="s">
        <v>338</v>
      </c>
      <c r="AM5335" t="s">
        <v>347</v>
      </c>
      <c r="AN5335">
        <v>4</v>
      </c>
      <c r="AO5335" t="s">
        <v>280</v>
      </c>
      <c r="AR5335" t="s">
        <v>91</v>
      </c>
      <c r="AS5335">
        <v>9000023968</v>
      </c>
      <c r="AU5335">
        <v>4</v>
      </c>
      <c r="AV5335" t="s">
        <v>349</v>
      </c>
      <c r="AW5335" t="str">
        <f>_xlfn.XLOOKUP(UNIVERSO[[#This Row],[RUTA-LOCALIDAD D&amp;N]],'[1]Cuota Ruta'!E:E,'[1]Cuota Ruta'!G:G)</f>
        <v>Cargar</v>
      </c>
    </row>
    <row r="5336" spans="1:49" x14ac:dyDescent="0.25">
      <c r="A5336" t="s">
        <v>48</v>
      </c>
      <c r="B5336" t="s">
        <v>49</v>
      </c>
      <c r="C5336" t="s">
        <v>50</v>
      </c>
      <c r="D5336" t="s">
        <v>51</v>
      </c>
      <c r="E5336" t="s">
        <v>338</v>
      </c>
      <c r="F5336" t="s">
        <v>283</v>
      </c>
      <c r="G5336">
        <v>9000024438</v>
      </c>
      <c r="H5336">
        <v>24438</v>
      </c>
      <c r="I5336" t="s">
        <v>16645</v>
      </c>
      <c r="J5336" t="s">
        <v>16646</v>
      </c>
      <c r="K5336" t="s">
        <v>286</v>
      </c>
      <c r="L5336" t="s">
        <v>338</v>
      </c>
      <c r="M5336" t="s">
        <v>338</v>
      </c>
      <c r="N5336" t="s">
        <v>253</v>
      </c>
      <c r="O5336" t="s">
        <v>59</v>
      </c>
      <c r="P5336">
        <v>341</v>
      </c>
      <c r="Q5336" t="s">
        <v>2017</v>
      </c>
      <c r="R5336" t="s">
        <v>2017</v>
      </c>
      <c r="S5336" t="s">
        <v>405</v>
      </c>
      <c r="T5336" t="s">
        <v>405</v>
      </c>
      <c r="U5336">
        <v>19.280615670340399</v>
      </c>
      <c r="V5336">
        <v>-70.548110961914105</v>
      </c>
      <c r="W5336" t="s">
        <v>2018</v>
      </c>
      <c r="X5336" t="s">
        <v>63</v>
      </c>
      <c r="Y5336" t="s">
        <v>64</v>
      </c>
      <c r="Z5336" t="s">
        <v>65</v>
      </c>
      <c r="AA5336">
        <v>1151016350</v>
      </c>
      <c r="AB5336" t="s">
        <v>66</v>
      </c>
      <c r="AC5336" t="s">
        <v>67</v>
      </c>
      <c r="AD5336">
        <v>19.280615670340399</v>
      </c>
      <c r="AE5336">
        <v>-70.548110961914105</v>
      </c>
      <c r="AF5336" t="s">
        <v>16647</v>
      </c>
      <c r="AG5336" t="s">
        <v>32</v>
      </c>
      <c r="AH5336" t="s">
        <v>48</v>
      </c>
      <c r="AI5336" t="s">
        <v>87</v>
      </c>
      <c r="AJ5336" t="s">
        <v>1584</v>
      </c>
      <c r="AK5336" t="s">
        <v>697</v>
      </c>
      <c r="AL5336" t="s">
        <v>338</v>
      </c>
      <c r="AM5336" t="s">
        <v>698</v>
      </c>
      <c r="AR5336" t="s">
        <v>91</v>
      </c>
      <c r="AS5336">
        <v>9000024438</v>
      </c>
      <c r="AV5336" t="s">
        <v>410</v>
      </c>
      <c r="AW5336" t="str">
        <f>_xlfn.XLOOKUP(UNIVERSO[[#This Row],[RUTA-LOCALIDAD D&amp;N]],'[1]Cuota Ruta'!E:E,'[1]Cuota Ruta'!G:G)</f>
        <v>Cargar</v>
      </c>
    </row>
    <row r="5337" spans="1:49" x14ac:dyDescent="0.25">
      <c r="A5337" t="s">
        <v>48</v>
      </c>
      <c r="B5337" t="s">
        <v>49</v>
      </c>
      <c r="C5337" t="s">
        <v>50</v>
      </c>
      <c r="D5337" t="s">
        <v>51</v>
      </c>
      <c r="E5337" t="s">
        <v>338</v>
      </c>
      <c r="F5337" t="s">
        <v>283</v>
      </c>
      <c r="G5337">
        <v>9000024447</v>
      </c>
      <c r="H5337">
        <v>24447</v>
      </c>
      <c r="I5337" t="s">
        <v>15082</v>
      </c>
      <c r="J5337" t="s">
        <v>15965</v>
      </c>
      <c r="K5337" t="s">
        <v>286</v>
      </c>
      <c r="L5337" t="s">
        <v>338</v>
      </c>
      <c r="M5337" t="s">
        <v>338</v>
      </c>
      <c r="N5337" t="s">
        <v>253</v>
      </c>
      <c r="O5337" t="s">
        <v>59</v>
      </c>
      <c r="P5337">
        <v>335</v>
      </c>
      <c r="Q5337" t="s">
        <v>729</v>
      </c>
      <c r="R5337" t="s">
        <v>729</v>
      </c>
      <c r="S5337" t="s">
        <v>405</v>
      </c>
      <c r="T5337" t="s">
        <v>405</v>
      </c>
      <c r="U5337">
        <v>19.247484207153299</v>
      </c>
      <c r="V5337">
        <v>-70.5203666687012</v>
      </c>
      <c r="W5337" t="s">
        <v>730</v>
      </c>
      <c r="X5337" t="s">
        <v>63</v>
      </c>
      <c r="Y5337" t="s">
        <v>64</v>
      </c>
      <c r="Z5337" t="s">
        <v>65</v>
      </c>
      <c r="AA5337">
        <v>1151016364</v>
      </c>
      <c r="AB5337" t="s">
        <v>66</v>
      </c>
      <c r="AC5337" t="s">
        <v>67</v>
      </c>
      <c r="AD5337">
        <v>19.247484207153299</v>
      </c>
      <c r="AE5337">
        <v>-70.5203666687012</v>
      </c>
      <c r="AF5337" t="s">
        <v>16648</v>
      </c>
      <c r="AG5337" t="s">
        <v>32</v>
      </c>
      <c r="AH5337" t="s">
        <v>48</v>
      </c>
      <c r="AI5337" t="s">
        <v>87</v>
      </c>
      <c r="AJ5337" t="s">
        <v>1584</v>
      </c>
      <c r="AK5337" t="s">
        <v>732</v>
      </c>
      <c r="AL5337" t="s">
        <v>338</v>
      </c>
      <c r="AM5337" t="s">
        <v>733</v>
      </c>
      <c r="AR5337" t="s">
        <v>91</v>
      </c>
      <c r="AS5337">
        <v>9000024447</v>
      </c>
      <c r="AV5337" t="s">
        <v>349</v>
      </c>
      <c r="AW5337" t="str">
        <f>_xlfn.XLOOKUP(UNIVERSO[[#This Row],[RUTA-LOCALIDAD D&amp;N]],'[1]Cuota Ruta'!E:E,'[1]Cuota Ruta'!G:G)</f>
        <v>Cargar</v>
      </c>
    </row>
    <row r="5338" spans="1:49" x14ac:dyDescent="0.25">
      <c r="A5338" t="s">
        <v>48</v>
      </c>
      <c r="B5338" t="s">
        <v>49</v>
      </c>
      <c r="C5338" t="s">
        <v>50</v>
      </c>
      <c r="D5338" t="s">
        <v>51</v>
      </c>
      <c r="E5338" t="s">
        <v>193</v>
      </c>
      <c r="F5338" t="s">
        <v>194</v>
      </c>
      <c r="G5338">
        <v>9000045669</v>
      </c>
      <c r="H5338">
        <v>45669</v>
      </c>
      <c r="I5338" t="s">
        <v>10662</v>
      </c>
      <c r="J5338" t="s">
        <v>16649</v>
      </c>
      <c r="K5338" t="s">
        <v>197</v>
      </c>
      <c r="L5338" t="s">
        <v>180</v>
      </c>
      <c r="M5338" t="s">
        <v>180</v>
      </c>
      <c r="N5338" t="s">
        <v>58</v>
      </c>
      <c r="O5338" t="s">
        <v>59</v>
      </c>
      <c r="P5338">
        <v>319</v>
      </c>
      <c r="Q5338" t="s">
        <v>2484</v>
      </c>
      <c r="R5338" t="s">
        <v>2484</v>
      </c>
      <c r="S5338" t="s">
        <v>1016</v>
      </c>
      <c r="T5338" t="s">
        <v>1016</v>
      </c>
      <c r="U5338">
        <v>18.601329799999998</v>
      </c>
      <c r="V5338">
        <v>-68.7016907</v>
      </c>
      <c r="W5338" t="s">
        <v>2485</v>
      </c>
      <c r="X5338" t="s">
        <v>63</v>
      </c>
      <c r="Y5338" t="s">
        <v>64</v>
      </c>
      <c r="Z5338" t="s">
        <v>65</v>
      </c>
      <c r="AA5338">
        <v>1160009212</v>
      </c>
      <c r="AB5338" t="s">
        <v>116</v>
      </c>
      <c r="AC5338" t="s">
        <v>67</v>
      </c>
      <c r="AD5338">
        <v>18.601108568585929</v>
      </c>
      <c r="AE5338">
        <v>-68.701801242379418</v>
      </c>
      <c r="AF5338" t="s">
        <v>16650</v>
      </c>
      <c r="AG5338" t="s">
        <v>32</v>
      </c>
      <c r="AH5338" t="s">
        <v>48</v>
      </c>
      <c r="AI5338" t="s">
        <v>87</v>
      </c>
      <c r="AJ5338" t="s">
        <v>1584</v>
      </c>
      <c r="AK5338" t="s">
        <v>235</v>
      </c>
      <c r="AL5338" t="s">
        <v>193</v>
      </c>
      <c r="AM5338" t="s">
        <v>236</v>
      </c>
      <c r="AR5338" t="s">
        <v>91</v>
      </c>
      <c r="AS5338">
        <v>9000045669</v>
      </c>
      <c r="AV5338" t="s">
        <v>75</v>
      </c>
      <c r="AW5338" t="str">
        <f>_xlfn.XLOOKUP(UNIVERSO[[#This Row],[RUTA-LOCALIDAD D&amp;N]],'[1]Cuota Ruta'!E:E,'[1]Cuota Ruta'!G:G)</f>
        <v>Cargar</v>
      </c>
    </row>
    <row r="5339" spans="1:49" x14ac:dyDescent="0.25">
      <c r="A5339" t="s">
        <v>48</v>
      </c>
      <c r="B5339" t="s">
        <v>49</v>
      </c>
      <c r="C5339" t="s">
        <v>50</v>
      </c>
      <c r="D5339" t="s">
        <v>51</v>
      </c>
      <c r="E5339" t="s">
        <v>338</v>
      </c>
      <c r="F5339" t="s">
        <v>283</v>
      </c>
      <c r="G5339">
        <v>9000024649</v>
      </c>
      <c r="H5339">
        <v>24649</v>
      </c>
      <c r="I5339" t="s">
        <v>6770</v>
      </c>
      <c r="J5339" t="s">
        <v>16651</v>
      </c>
      <c r="K5339" t="s">
        <v>286</v>
      </c>
      <c r="L5339" t="s">
        <v>338</v>
      </c>
      <c r="M5339" t="s">
        <v>338</v>
      </c>
      <c r="N5339" t="s">
        <v>253</v>
      </c>
      <c r="O5339" t="s">
        <v>59</v>
      </c>
      <c r="P5339">
        <v>376</v>
      </c>
      <c r="Q5339" t="s">
        <v>404</v>
      </c>
      <c r="R5339" t="s">
        <v>404</v>
      </c>
      <c r="S5339" t="s">
        <v>405</v>
      </c>
      <c r="T5339" t="s">
        <v>405</v>
      </c>
      <c r="U5339">
        <v>19.309084415435802</v>
      </c>
      <c r="V5339">
        <v>-70.595212936401396</v>
      </c>
      <c r="W5339" t="s">
        <v>406</v>
      </c>
      <c r="X5339" t="s">
        <v>63</v>
      </c>
      <c r="Y5339" t="s">
        <v>64</v>
      </c>
      <c r="Z5339" t="s">
        <v>65</v>
      </c>
      <c r="AA5339">
        <v>1151016818</v>
      </c>
      <c r="AB5339" t="s">
        <v>66</v>
      </c>
      <c r="AC5339" t="s">
        <v>67</v>
      </c>
      <c r="AD5339">
        <v>19.309084415435802</v>
      </c>
      <c r="AE5339">
        <v>-70.595212936401396</v>
      </c>
      <c r="AF5339" t="s">
        <v>16652</v>
      </c>
      <c r="AG5339" t="s">
        <v>32</v>
      </c>
      <c r="AH5339" t="s">
        <v>48</v>
      </c>
      <c r="AI5339" t="s">
        <v>87</v>
      </c>
      <c r="AJ5339" t="s">
        <v>1584</v>
      </c>
      <c r="AK5339" t="s">
        <v>408</v>
      </c>
      <c r="AL5339" t="s">
        <v>338</v>
      </c>
      <c r="AM5339" t="s">
        <v>409</v>
      </c>
      <c r="AR5339" t="s">
        <v>91</v>
      </c>
      <c r="AS5339">
        <v>9000024649</v>
      </c>
      <c r="AV5339" t="s">
        <v>410</v>
      </c>
      <c r="AW5339" t="str">
        <f>_xlfn.XLOOKUP(UNIVERSO[[#This Row],[RUTA-LOCALIDAD D&amp;N]],'[1]Cuota Ruta'!E:E,'[1]Cuota Ruta'!G:G)</f>
        <v>Cargar</v>
      </c>
    </row>
    <row r="5340" spans="1:49" x14ac:dyDescent="0.25">
      <c r="A5340" t="s">
        <v>48</v>
      </c>
      <c r="B5340" t="s">
        <v>49</v>
      </c>
      <c r="C5340" t="s">
        <v>50</v>
      </c>
      <c r="D5340" t="s">
        <v>51</v>
      </c>
      <c r="E5340" t="s">
        <v>193</v>
      </c>
      <c r="F5340" t="s">
        <v>194</v>
      </c>
      <c r="G5340">
        <v>9000026233</v>
      </c>
      <c r="H5340">
        <v>26233</v>
      </c>
      <c r="I5340" t="s">
        <v>16653</v>
      </c>
      <c r="J5340" t="s">
        <v>16654</v>
      </c>
      <c r="K5340" t="s">
        <v>197</v>
      </c>
      <c r="L5340" t="s">
        <v>193</v>
      </c>
      <c r="M5340" t="s">
        <v>193</v>
      </c>
      <c r="N5340" t="s">
        <v>58</v>
      </c>
      <c r="O5340" t="s">
        <v>59</v>
      </c>
      <c r="P5340">
        <v>306</v>
      </c>
      <c r="Q5340" t="s">
        <v>326</v>
      </c>
      <c r="R5340" t="s">
        <v>326</v>
      </c>
      <c r="S5340" t="s">
        <v>327</v>
      </c>
      <c r="T5340" t="s">
        <v>327</v>
      </c>
      <c r="U5340">
        <v>18.439058299999999</v>
      </c>
      <c r="V5340">
        <v>-68.974128719999996</v>
      </c>
      <c r="W5340" t="s">
        <v>328</v>
      </c>
      <c r="X5340" t="s">
        <v>63</v>
      </c>
      <c r="Y5340" t="s">
        <v>64</v>
      </c>
      <c r="Z5340" t="s">
        <v>65</v>
      </c>
      <c r="AA5340">
        <v>1160001880</v>
      </c>
      <c r="AB5340" t="s">
        <v>66</v>
      </c>
      <c r="AC5340" t="s">
        <v>67</v>
      </c>
      <c r="AD5340">
        <v>18.439058299999999</v>
      </c>
      <c r="AE5340">
        <v>-68.974128719999996</v>
      </c>
      <c r="AF5340" t="s">
        <v>16655</v>
      </c>
      <c r="AG5340" t="s">
        <v>32</v>
      </c>
      <c r="AH5340" t="s">
        <v>48</v>
      </c>
      <c r="AI5340" t="s">
        <v>87</v>
      </c>
      <c r="AJ5340" t="s">
        <v>1584</v>
      </c>
      <c r="AK5340" t="s">
        <v>330</v>
      </c>
      <c r="AL5340" t="s">
        <v>193</v>
      </c>
      <c r="AM5340" t="s">
        <v>331</v>
      </c>
      <c r="AR5340" t="s">
        <v>91</v>
      </c>
      <c r="AS5340">
        <v>9000026233</v>
      </c>
      <c r="AV5340" t="s">
        <v>206</v>
      </c>
      <c r="AW5340" t="str">
        <f>_xlfn.XLOOKUP(UNIVERSO[[#This Row],[RUTA-LOCALIDAD D&amp;N]],'[1]Cuota Ruta'!E:E,'[1]Cuota Ruta'!G:G)</f>
        <v>Cargar</v>
      </c>
    </row>
    <row r="5341" spans="1:49" x14ac:dyDescent="0.25">
      <c r="A5341" t="s">
        <v>48</v>
      </c>
      <c r="B5341" t="s">
        <v>49</v>
      </c>
      <c r="C5341" t="s">
        <v>50</v>
      </c>
      <c r="D5341" t="s">
        <v>51</v>
      </c>
      <c r="E5341" t="s">
        <v>193</v>
      </c>
      <c r="F5341" t="s">
        <v>194</v>
      </c>
      <c r="G5341">
        <v>9000027578</v>
      </c>
      <c r="H5341">
        <v>27578</v>
      </c>
      <c r="I5341" t="s">
        <v>16656</v>
      </c>
      <c r="J5341" t="s">
        <v>16657</v>
      </c>
      <c r="K5341" t="s">
        <v>197</v>
      </c>
      <c r="L5341" t="s">
        <v>193</v>
      </c>
      <c r="M5341" t="s">
        <v>193</v>
      </c>
      <c r="N5341" t="s">
        <v>58</v>
      </c>
      <c r="O5341" t="s">
        <v>59</v>
      </c>
      <c r="P5341">
        <v>307</v>
      </c>
      <c r="Q5341" t="s">
        <v>2082</v>
      </c>
      <c r="R5341" t="s">
        <v>2082</v>
      </c>
      <c r="S5341" t="s">
        <v>200</v>
      </c>
      <c r="T5341" t="s">
        <v>200</v>
      </c>
      <c r="U5341">
        <v>18.44522667</v>
      </c>
      <c r="V5341">
        <v>-69.298217769999994</v>
      </c>
      <c r="W5341" t="s">
        <v>2083</v>
      </c>
      <c r="X5341" t="s">
        <v>63</v>
      </c>
      <c r="Y5341" t="s">
        <v>64</v>
      </c>
      <c r="Z5341" t="s">
        <v>65</v>
      </c>
      <c r="AA5341">
        <v>1160010887</v>
      </c>
      <c r="AB5341" t="s">
        <v>66</v>
      </c>
      <c r="AC5341" t="s">
        <v>67</v>
      </c>
      <c r="AD5341">
        <v>18.44522667</v>
      </c>
      <c r="AE5341">
        <v>-69.298217769999994</v>
      </c>
      <c r="AF5341" t="s">
        <v>16658</v>
      </c>
      <c r="AG5341" t="s">
        <v>32</v>
      </c>
      <c r="AH5341" t="s">
        <v>48</v>
      </c>
      <c r="AI5341" t="s">
        <v>87</v>
      </c>
      <c r="AJ5341" t="s">
        <v>1584</v>
      </c>
      <c r="AK5341" t="s">
        <v>203</v>
      </c>
      <c r="AL5341" t="s">
        <v>193</v>
      </c>
      <c r="AM5341" t="s">
        <v>204</v>
      </c>
      <c r="AR5341" t="s">
        <v>91</v>
      </c>
      <c r="AS5341">
        <v>9000027578</v>
      </c>
      <c r="AV5341" t="s">
        <v>206</v>
      </c>
      <c r="AW5341" t="str">
        <f>_xlfn.XLOOKUP(UNIVERSO[[#This Row],[RUTA-LOCALIDAD D&amp;N]],'[1]Cuota Ruta'!E:E,'[1]Cuota Ruta'!G:G)</f>
        <v>Cargar</v>
      </c>
    </row>
    <row r="5342" spans="1:49" x14ac:dyDescent="0.25">
      <c r="A5342" t="s">
        <v>48</v>
      </c>
      <c r="B5342" t="s">
        <v>49</v>
      </c>
      <c r="C5342" t="s">
        <v>50</v>
      </c>
      <c r="D5342" t="s">
        <v>51</v>
      </c>
      <c r="E5342" t="s">
        <v>282</v>
      </c>
      <c r="F5342" t="s">
        <v>283</v>
      </c>
      <c r="G5342">
        <v>9000050526</v>
      </c>
      <c r="H5342">
        <v>50526</v>
      </c>
      <c r="I5342" t="s">
        <v>9769</v>
      </c>
      <c r="J5342" t="s">
        <v>16659</v>
      </c>
      <c r="K5342" t="s">
        <v>286</v>
      </c>
      <c r="L5342" t="s">
        <v>287</v>
      </c>
      <c r="M5342" t="s">
        <v>287</v>
      </c>
      <c r="N5342" t="s">
        <v>288</v>
      </c>
      <c r="O5342" t="s">
        <v>59</v>
      </c>
      <c r="P5342">
        <v>303</v>
      </c>
      <c r="Q5342" t="s">
        <v>3034</v>
      </c>
      <c r="R5342" t="s">
        <v>3034</v>
      </c>
      <c r="S5342" t="s">
        <v>290</v>
      </c>
      <c r="T5342" t="s">
        <v>290</v>
      </c>
      <c r="U5342">
        <v>19.0504055023193</v>
      </c>
      <c r="V5342">
        <v>-70.457000732421903</v>
      </c>
      <c r="W5342" t="s">
        <v>3035</v>
      </c>
      <c r="X5342" t="s">
        <v>85</v>
      </c>
      <c r="Y5342" t="s">
        <v>64</v>
      </c>
      <c r="Z5342" t="s">
        <v>65</v>
      </c>
      <c r="AA5342">
        <v>1155000626</v>
      </c>
      <c r="AB5342" t="s">
        <v>116</v>
      </c>
      <c r="AC5342" t="s">
        <v>67</v>
      </c>
      <c r="AD5342">
        <v>19.050270000000001</v>
      </c>
      <c r="AE5342">
        <v>-70.456953333333331</v>
      </c>
      <c r="AF5342" t="s">
        <v>16660</v>
      </c>
      <c r="AG5342" t="s">
        <v>32</v>
      </c>
      <c r="AH5342" t="s">
        <v>48</v>
      </c>
      <c r="AI5342" t="s">
        <v>87</v>
      </c>
      <c r="AJ5342" t="s">
        <v>1584</v>
      </c>
      <c r="AR5342" t="s">
        <v>91</v>
      </c>
      <c r="AS5342">
        <v>9000050526</v>
      </c>
      <c r="AW5342" t="str">
        <f>_xlfn.XLOOKUP(UNIVERSO[[#This Row],[RUTA-LOCALIDAD D&amp;N]],'[1]Cuota Ruta'!E:E,'[1]Cuota Ruta'!G:G)</f>
        <v>Cargar</v>
      </c>
    </row>
    <row r="5343" spans="1:49" x14ac:dyDescent="0.25">
      <c r="A5343" t="s">
        <v>48</v>
      </c>
      <c r="B5343" t="s">
        <v>49</v>
      </c>
      <c r="C5343" t="s">
        <v>50</v>
      </c>
      <c r="D5343" t="s">
        <v>51</v>
      </c>
      <c r="E5343" t="s">
        <v>193</v>
      </c>
      <c r="F5343" t="s">
        <v>194</v>
      </c>
      <c r="G5343">
        <v>9000027905</v>
      </c>
      <c r="H5343">
        <v>27905</v>
      </c>
      <c r="I5343" t="s">
        <v>16661</v>
      </c>
      <c r="J5343" t="s">
        <v>16662</v>
      </c>
      <c r="K5343" t="s">
        <v>197</v>
      </c>
      <c r="L5343" t="s">
        <v>193</v>
      </c>
      <c r="M5343" t="s">
        <v>193</v>
      </c>
      <c r="N5343" t="s">
        <v>58</v>
      </c>
      <c r="O5343" t="s">
        <v>59</v>
      </c>
      <c r="P5343">
        <v>311</v>
      </c>
      <c r="Q5343" t="s">
        <v>215</v>
      </c>
      <c r="R5343" t="s">
        <v>215</v>
      </c>
      <c r="S5343" t="s">
        <v>200</v>
      </c>
      <c r="T5343" t="s">
        <v>200</v>
      </c>
      <c r="U5343">
        <v>18.4665990556989</v>
      </c>
      <c r="V5343">
        <v>-69.293034144810306</v>
      </c>
      <c r="W5343" t="s">
        <v>216</v>
      </c>
      <c r="X5343" t="s">
        <v>63</v>
      </c>
      <c r="Y5343" t="s">
        <v>64</v>
      </c>
      <c r="Z5343" t="s">
        <v>65</v>
      </c>
      <c r="AA5343">
        <v>1160011436</v>
      </c>
      <c r="AB5343" t="s">
        <v>66</v>
      </c>
      <c r="AC5343" t="s">
        <v>67</v>
      </c>
      <c r="AD5343">
        <v>18.4665990556989</v>
      </c>
      <c r="AE5343">
        <v>-69.293034144810306</v>
      </c>
      <c r="AF5343" t="s">
        <v>16663</v>
      </c>
      <c r="AG5343" t="s">
        <v>32</v>
      </c>
      <c r="AH5343" t="s">
        <v>48</v>
      </c>
      <c r="AI5343" t="s">
        <v>87</v>
      </c>
      <c r="AJ5343" t="s">
        <v>1584</v>
      </c>
      <c r="AK5343" t="s">
        <v>203</v>
      </c>
      <c r="AL5343" t="s">
        <v>193</v>
      </c>
      <c r="AM5343" t="s">
        <v>204</v>
      </c>
      <c r="AR5343" t="s">
        <v>91</v>
      </c>
      <c r="AS5343">
        <v>9000027905</v>
      </c>
      <c r="AV5343" t="s">
        <v>206</v>
      </c>
      <c r="AW5343" t="str">
        <f>_xlfn.XLOOKUP(UNIVERSO[[#This Row],[RUTA-LOCALIDAD D&amp;N]],'[1]Cuota Ruta'!E:E,'[1]Cuota Ruta'!G:G)</f>
        <v>Cargar</v>
      </c>
    </row>
    <row r="5344" spans="1:49" x14ac:dyDescent="0.25">
      <c r="A5344" t="s">
        <v>48</v>
      </c>
      <c r="B5344" t="s">
        <v>49</v>
      </c>
      <c r="C5344" t="s">
        <v>50</v>
      </c>
      <c r="D5344" t="s">
        <v>51</v>
      </c>
      <c r="E5344" t="s">
        <v>193</v>
      </c>
      <c r="F5344" t="s">
        <v>194</v>
      </c>
      <c r="G5344">
        <v>9000028123</v>
      </c>
      <c r="H5344">
        <v>28123</v>
      </c>
      <c r="I5344" t="s">
        <v>6690</v>
      </c>
      <c r="J5344" t="s">
        <v>16664</v>
      </c>
      <c r="K5344" t="s">
        <v>197</v>
      </c>
      <c r="L5344" t="s">
        <v>198</v>
      </c>
      <c r="M5344" t="s">
        <v>198</v>
      </c>
      <c r="N5344" t="s">
        <v>58</v>
      </c>
      <c r="O5344" t="s">
        <v>59</v>
      </c>
      <c r="P5344">
        <v>312</v>
      </c>
      <c r="Q5344" t="s">
        <v>2112</v>
      </c>
      <c r="R5344" t="s">
        <v>2112</v>
      </c>
      <c r="S5344" t="s">
        <v>774</v>
      </c>
      <c r="T5344" t="s">
        <v>774</v>
      </c>
      <c r="U5344">
        <v>18.4708092212677</v>
      </c>
      <c r="V5344">
        <v>-69.332676887512207</v>
      </c>
      <c r="W5344" t="s">
        <v>2113</v>
      </c>
      <c r="X5344" t="s">
        <v>63</v>
      </c>
      <c r="Y5344" t="s">
        <v>64</v>
      </c>
      <c r="Z5344" t="s">
        <v>65</v>
      </c>
      <c r="AA5344">
        <v>1160011920</v>
      </c>
      <c r="AB5344" t="s">
        <v>66</v>
      </c>
      <c r="AC5344" t="s">
        <v>67</v>
      </c>
      <c r="AD5344">
        <v>18.4708092212677</v>
      </c>
      <c r="AE5344">
        <v>-69.332676887512207</v>
      </c>
      <c r="AF5344" t="s">
        <v>16665</v>
      </c>
      <c r="AG5344" t="s">
        <v>32</v>
      </c>
      <c r="AH5344" t="s">
        <v>48</v>
      </c>
      <c r="AI5344" t="s">
        <v>87</v>
      </c>
      <c r="AJ5344" t="s">
        <v>1584</v>
      </c>
      <c r="AK5344" t="s">
        <v>203</v>
      </c>
      <c r="AL5344" t="s">
        <v>193</v>
      </c>
      <c r="AM5344" t="s">
        <v>204</v>
      </c>
      <c r="AR5344" t="s">
        <v>91</v>
      </c>
      <c r="AS5344">
        <v>9000028123</v>
      </c>
      <c r="AV5344" t="s">
        <v>206</v>
      </c>
      <c r="AW5344" t="str">
        <f>_xlfn.XLOOKUP(UNIVERSO[[#This Row],[RUTA-LOCALIDAD D&amp;N]],'[1]Cuota Ruta'!E:E,'[1]Cuota Ruta'!G:G)</f>
        <v>Cargar</v>
      </c>
    </row>
    <row r="5345" spans="1:49" x14ac:dyDescent="0.25">
      <c r="A5345" t="s">
        <v>48</v>
      </c>
      <c r="B5345" t="s">
        <v>49</v>
      </c>
      <c r="C5345" t="s">
        <v>110</v>
      </c>
      <c r="D5345" t="s">
        <v>76</v>
      </c>
      <c r="E5345" t="s">
        <v>93</v>
      </c>
      <c r="F5345" t="s">
        <v>53</v>
      </c>
      <c r="G5345">
        <v>9000053115</v>
      </c>
      <c r="H5345">
        <v>53115</v>
      </c>
      <c r="I5345" t="s">
        <v>16666</v>
      </c>
      <c r="J5345" t="s">
        <v>16667</v>
      </c>
      <c r="K5345" t="s">
        <v>56</v>
      </c>
      <c r="L5345" t="s">
        <v>80</v>
      </c>
      <c r="M5345" t="s">
        <v>80</v>
      </c>
      <c r="N5345" t="s">
        <v>352</v>
      </c>
      <c r="O5345" t="s">
        <v>59</v>
      </c>
      <c r="P5345">
        <v>418</v>
      </c>
      <c r="Q5345" t="s">
        <v>353</v>
      </c>
      <c r="R5345" t="s">
        <v>353</v>
      </c>
      <c r="S5345" t="s">
        <v>97</v>
      </c>
      <c r="T5345" t="s">
        <v>97</v>
      </c>
      <c r="U5345">
        <v>18.455741880000001</v>
      </c>
      <c r="V5345">
        <v>-69.943458559999996</v>
      </c>
      <c r="W5345" t="s">
        <v>354</v>
      </c>
      <c r="X5345" t="s">
        <v>85</v>
      </c>
      <c r="Y5345" t="s">
        <v>64</v>
      </c>
      <c r="Z5345" t="s">
        <v>99</v>
      </c>
      <c r="AA5345">
        <v>1150013705</v>
      </c>
      <c r="AB5345" t="s">
        <v>116</v>
      </c>
      <c r="AC5345" t="s">
        <v>67</v>
      </c>
      <c r="AD5345">
        <v>18.45588166666667</v>
      </c>
      <c r="AE5345">
        <v>-69.943420000000003</v>
      </c>
      <c r="AF5345" t="s">
        <v>16668</v>
      </c>
      <c r="AG5345" t="s">
        <v>32</v>
      </c>
      <c r="AH5345" t="s">
        <v>48</v>
      </c>
      <c r="AI5345" t="s">
        <v>87</v>
      </c>
      <c r="AJ5345" t="s">
        <v>1584</v>
      </c>
      <c r="AK5345" t="s">
        <v>89</v>
      </c>
      <c r="AL5345" t="s">
        <v>93</v>
      </c>
      <c r="AM5345" t="s">
        <v>90</v>
      </c>
      <c r="AR5345" t="s">
        <v>91</v>
      </c>
      <c r="AS5345">
        <v>9000053115</v>
      </c>
      <c r="AV5345" t="s">
        <v>92</v>
      </c>
      <c r="AW5345" t="str">
        <f>_xlfn.XLOOKUP(UNIVERSO[[#This Row],[RUTA-LOCALIDAD D&amp;N]],'[1]Cuota Ruta'!E:E,'[1]Cuota Ruta'!G:G)</f>
        <v>Cargar</v>
      </c>
    </row>
    <row r="5346" spans="1:49" x14ac:dyDescent="0.25">
      <c r="A5346" t="s">
        <v>48</v>
      </c>
      <c r="B5346" t="s">
        <v>49</v>
      </c>
      <c r="C5346" t="s">
        <v>50</v>
      </c>
      <c r="D5346" t="s">
        <v>51</v>
      </c>
      <c r="E5346" t="s">
        <v>282</v>
      </c>
      <c r="F5346" t="s">
        <v>283</v>
      </c>
      <c r="G5346">
        <v>9000053898</v>
      </c>
      <c r="H5346">
        <v>53898</v>
      </c>
      <c r="I5346" t="s">
        <v>16669</v>
      </c>
      <c r="J5346" t="s">
        <v>2774</v>
      </c>
      <c r="K5346" t="s">
        <v>286</v>
      </c>
      <c r="L5346" t="s">
        <v>287</v>
      </c>
      <c r="M5346" t="s">
        <v>287</v>
      </c>
      <c r="N5346" t="s">
        <v>7802</v>
      </c>
      <c r="O5346" t="s">
        <v>59</v>
      </c>
      <c r="P5346">
        <v>305</v>
      </c>
      <c r="Q5346" t="s">
        <v>2989</v>
      </c>
      <c r="R5346" t="s">
        <v>2989</v>
      </c>
      <c r="S5346" t="s">
        <v>290</v>
      </c>
      <c r="T5346" t="s">
        <v>290</v>
      </c>
      <c r="U5346">
        <v>18.845337867736799</v>
      </c>
      <c r="V5346">
        <v>-70.320375442504897</v>
      </c>
      <c r="W5346" t="s">
        <v>2990</v>
      </c>
      <c r="X5346" t="s">
        <v>85</v>
      </c>
      <c r="Y5346" t="s">
        <v>64</v>
      </c>
      <c r="Z5346" t="s">
        <v>99</v>
      </c>
      <c r="AA5346">
        <v>1155000146</v>
      </c>
      <c r="AB5346" t="s">
        <v>116</v>
      </c>
      <c r="AC5346" t="s">
        <v>67</v>
      </c>
      <c r="AD5346">
        <v>18.845331822760311</v>
      </c>
      <c r="AE5346">
        <v>-70.320356272384529</v>
      </c>
      <c r="AF5346" t="s">
        <v>16670</v>
      </c>
      <c r="AG5346" t="s">
        <v>32</v>
      </c>
      <c r="AH5346" t="s">
        <v>48</v>
      </c>
      <c r="AI5346" t="s">
        <v>87</v>
      </c>
      <c r="AJ5346" t="s">
        <v>1584</v>
      </c>
      <c r="AR5346" t="s">
        <v>91</v>
      </c>
      <c r="AS5346">
        <v>9000053898</v>
      </c>
      <c r="AW5346" t="str">
        <f>_xlfn.XLOOKUP(UNIVERSO[[#This Row],[RUTA-LOCALIDAD D&amp;N]],'[1]Cuota Ruta'!E:E,'[1]Cuota Ruta'!G:G)</f>
        <v>Cargar</v>
      </c>
    </row>
    <row r="5347" spans="1:49" x14ac:dyDescent="0.25">
      <c r="A5347" t="s">
        <v>48</v>
      </c>
      <c r="B5347" t="s">
        <v>49</v>
      </c>
      <c r="C5347" t="s">
        <v>50</v>
      </c>
      <c r="D5347" t="s">
        <v>51</v>
      </c>
      <c r="E5347" t="s">
        <v>193</v>
      </c>
      <c r="F5347" t="s">
        <v>194</v>
      </c>
      <c r="G5347">
        <v>9000028980</v>
      </c>
      <c r="H5347">
        <v>28980</v>
      </c>
      <c r="I5347" t="s">
        <v>16671</v>
      </c>
      <c r="J5347" t="s">
        <v>16672</v>
      </c>
      <c r="K5347" t="s">
        <v>197</v>
      </c>
      <c r="L5347" t="s">
        <v>193</v>
      </c>
      <c r="M5347" t="s">
        <v>193</v>
      </c>
      <c r="N5347" t="s">
        <v>58</v>
      </c>
      <c r="O5347" t="s">
        <v>59</v>
      </c>
      <c r="P5347">
        <v>302</v>
      </c>
      <c r="Q5347" t="s">
        <v>466</v>
      </c>
      <c r="R5347" t="s">
        <v>466</v>
      </c>
      <c r="S5347" t="s">
        <v>327</v>
      </c>
      <c r="T5347" t="s">
        <v>327</v>
      </c>
      <c r="U5347">
        <v>18.4099979</v>
      </c>
      <c r="V5347">
        <v>-68.981689500000002</v>
      </c>
      <c r="W5347" t="s">
        <v>467</v>
      </c>
      <c r="X5347" t="s">
        <v>63</v>
      </c>
      <c r="Y5347" t="s">
        <v>64</v>
      </c>
      <c r="Z5347" t="s">
        <v>65</v>
      </c>
      <c r="AA5347">
        <v>1160013979</v>
      </c>
      <c r="AB5347" t="s">
        <v>66</v>
      </c>
      <c r="AC5347" t="s">
        <v>67</v>
      </c>
      <c r="AD5347">
        <v>18.4099979</v>
      </c>
      <c r="AE5347">
        <v>-68.981689500000002</v>
      </c>
      <c r="AF5347" t="s">
        <v>16673</v>
      </c>
      <c r="AG5347" t="s">
        <v>32</v>
      </c>
      <c r="AH5347" t="s">
        <v>48</v>
      </c>
      <c r="AI5347" t="s">
        <v>87</v>
      </c>
      <c r="AJ5347" t="s">
        <v>1584</v>
      </c>
      <c r="AK5347" t="s">
        <v>330</v>
      </c>
      <c r="AL5347" t="s">
        <v>193</v>
      </c>
      <c r="AM5347" t="s">
        <v>331</v>
      </c>
      <c r="AR5347" t="s">
        <v>91</v>
      </c>
      <c r="AS5347">
        <v>9000028980</v>
      </c>
      <c r="AV5347" t="s">
        <v>206</v>
      </c>
      <c r="AW5347" t="str">
        <f>_xlfn.XLOOKUP(UNIVERSO[[#This Row],[RUTA-LOCALIDAD D&amp;N]],'[1]Cuota Ruta'!E:E,'[1]Cuota Ruta'!G:G)</f>
        <v>Cargar</v>
      </c>
    </row>
    <row r="5348" spans="1:49" x14ac:dyDescent="0.25">
      <c r="A5348" t="s">
        <v>48</v>
      </c>
      <c r="B5348" t="s">
        <v>49</v>
      </c>
      <c r="C5348" t="s">
        <v>50</v>
      </c>
      <c r="D5348" t="s">
        <v>51</v>
      </c>
      <c r="E5348" t="s">
        <v>823</v>
      </c>
      <c r="F5348" t="s">
        <v>283</v>
      </c>
      <c r="G5348">
        <v>9000030346</v>
      </c>
      <c r="H5348">
        <v>30346</v>
      </c>
      <c r="I5348" t="s">
        <v>4754</v>
      </c>
      <c r="J5348" t="s">
        <v>16674</v>
      </c>
      <c r="K5348" t="s">
        <v>286</v>
      </c>
      <c r="L5348" t="s">
        <v>826</v>
      </c>
      <c r="M5348" t="s">
        <v>826</v>
      </c>
      <c r="N5348" t="s">
        <v>827</v>
      </c>
      <c r="O5348" t="s">
        <v>59</v>
      </c>
      <c r="P5348">
        <v>337</v>
      </c>
      <c r="Q5348" t="s">
        <v>839</v>
      </c>
      <c r="R5348" t="s">
        <v>839</v>
      </c>
      <c r="S5348" t="s">
        <v>840</v>
      </c>
      <c r="T5348" t="s">
        <v>840</v>
      </c>
      <c r="U5348">
        <v>19.1781134605408</v>
      </c>
      <c r="V5348">
        <v>-69.987692832946806</v>
      </c>
      <c r="W5348" t="s">
        <v>841</v>
      </c>
      <c r="X5348" t="s">
        <v>85</v>
      </c>
      <c r="Y5348" t="s">
        <v>64</v>
      </c>
      <c r="Z5348" t="s">
        <v>65</v>
      </c>
      <c r="AA5348">
        <v>1154001063</v>
      </c>
      <c r="AB5348" t="s">
        <v>66</v>
      </c>
      <c r="AC5348" t="s">
        <v>67</v>
      </c>
      <c r="AD5348">
        <v>19.1781134605408</v>
      </c>
      <c r="AE5348">
        <v>-69.987692832946806</v>
      </c>
      <c r="AF5348" t="s">
        <v>16675</v>
      </c>
      <c r="AG5348" t="s">
        <v>32</v>
      </c>
      <c r="AH5348" t="s">
        <v>48</v>
      </c>
      <c r="AI5348" t="s">
        <v>87</v>
      </c>
      <c r="AJ5348" t="s">
        <v>1584</v>
      </c>
      <c r="AK5348" t="s">
        <v>265</v>
      </c>
      <c r="AL5348" t="s">
        <v>823</v>
      </c>
      <c r="AM5348" t="s">
        <v>266</v>
      </c>
      <c r="AR5348" t="s">
        <v>91</v>
      </c>
      <c r="AS5348">
        <v>9000030346</v>
      </c>
      <c r="AV5348" t="s">
        <v>267</v>
      </c>
      <c r="AW5348" t="str">
        <f>_xlfn.XLOOKUP(UNIVERSO[[#This Row],[RUTA-LOCALIDAD D&amp;N]],'[1]Cuota Ruta'!E:E,'[1]Cuota Ruta'!G:G)</f>
        <v>Cargar</v>
      </c>
    </row>
    <row r="5349" spans="1:49" x14ac:dyDescent="0.25">
      <c r="A5349" t="s">
        <v>48</v>
      </c>
      <c r="B5349" t="s">
        <v>49</v>
      </c>
      <c r="C5349" t="s">
        <v>50</v>
      </c>
      <c r="D5349" t="s">
        <v>51</v>
      </c>
      <c r="E5349" t="s">
        <v>823</v>
      </c>
      <c r="F5349" t="s">
        <v>283</v>
      </c>
      <c r="G5349">
        <v>9000030940</v>
      </c>
      <c r="H5349">
        <v>30940</v>
      </c>
      <c r="I5349" t="s">
        <v>16676</v>
      </c>
      <c r="J5349" t="s">
        <v>16677</v>
      </c>
      <c r="K5349" t="s">
        <v>286</v>
      </c>
      <c r="L5349" t="s">
        <v>826</v>
      </c>
      <c r="M5349" t="s">
        <v>826</v>
      </c>
      <c r="N5349" t="s">
        <v>827</v>
      </c>
      <c r="O5349" t="s">
        <v>59</v>
      </c>
      <c r="P5349">
        <v>345</v>
      </c>
      <c r="Q5349" t="s">
        <v>1303</v>
      </c>
      <c r="R5349" t="s">
        <v>1303</v>
      </c>
      <c r="S5349" t="s">
        <v>829</v>
      </c>
      <c r="T5349" t="s">
        <v>829</v>
      </c>
      <c r="U5349">
        <v>19.386377334594702</v>
      </c>
      <c r="V5349">
        <v>-70.381156921386705</v>
      </c>
      <c r="W5349" t="s">
        <v>1304</v>
      </c>
      <c r="X5349" t="s">
        <v>85</v>
      </c>
      <c r="Y5349" t="s">
        <v>64</v>
      </c>
      <c r="Z5349" t="s">
        <v>99</v>
      </c>
      <c r="AA5349">
        <v>1154001968</v>
      </c>
      <c r="AB5349" t="s">
        <v>66</v>
      </c>
      <c r="AC5349" t="s">
        <v>67</v>
      </c>
      <c r="AD5349">
        <v>19.386377334594702</v>
      </c>
      <c r="AE5349">
        <v>-70.381156921386705</v>
      </c>
      <c r="AF5349" t="s">
        <v>16678</v>
      </c>
      <c r="AG5349" t="s">
        <v>32</v>
      </c>
      <c r="AH5349" t="s">
        <v>48</v>
      </c>
      <c r="AI5349" t="s">
        <v>87</v>
      </c>
      <c r="AJ5349" t="s">
        <v>1584</v>
      </c>
      <c r="AR5349" t="s">
        <v>91</v>
      </c>
      <c r="AS5349">
        <v>9000030940</v>
      </c>
      <c r="AW5349" t="str">
        <f>_xlfn.XLOOKUP(UNIVERSO[[#This Row],[RUTA-LOCALIDAD D&amp;N]],'[1]Cuota Ruta'!E:E,'[1]Cuota Ruta'!G:G)</f>
        <v>Cargar</v>
      </c>
    </row>
    <row r="5350" spans="1:49" x14ac:dyDescent="0.25">
      <c r="A5350" t="s">
        <v>48</v>
      </c>
      <c r="B5350" t="s">
        <v>49</v>
      </c>
      <c r="C5350" t="s">
        <v>50</v>
      </c>
      <c r="D5350" t="s">
        <v>51</v>
      </c>
      <c r="E5350" t="s">
        <v>93</v>
      </c>
      <c r="F5350" t="s">
        <v>53</v>
      </c>
      <c r="G5350">
        <v>9000059992</v>
      </c>
      <c r="H5350">
        <v>59992</v>
      </c>
      <c r="I5350" t="s">
        <v>15574</v>
      </c>
      <c r="J5350" t="s">
        <v>16679</v>
      </c>
      <c r="K5350" t="s">
        <v>56</v>
      </c>
      <c r="L5350" t="s">
        <v>80</v>
      </c>
      <c r="M5350" t="s">
        <v>80</v>
      </c>
      <c r="N5350" t="s">
        <v>3528</v>
      </c>
      <c r="O5350" t="s">
        <v>59</v>
      </c>
      <c r="P5350">
        <v>394</v>
      </c>
      <c r="Q5350" t="s">
        <v>481</v>
      </c>
      <c r="R5350" t="s">
        <v>481</v>
      </c>
      <c r="S5350" t="s">
        <v>105</v>
      </c>
      <c r="T5350" t="s">
        <v>105</v>
      </c>
      <c r="U5350">
        <v>18.495648066202801</v>
      </c>
      <c r="V5350">
        <v>-69.882436116536496</v>
      </c>
      <c r="W5350" t="s">
        <v>482</v>
      </c>
      <c r="X5350" t="s">
        <v>85</v>
      </c>
      <c r="Y5350" t="s">
        <v>64</v>
      </c>
      <c r="Z5350" t="s">
        <v>65</v>
      </c>
      <c r="AA5350">
        <v>1150030395</v>
      </c>
      <c r="AB5350" t="s">
        <v>116</v>
      </c>
      <c r="AC5350" t="s">
        <v>67</v>
      </c>
      <c r="AD5350">
        <v>18.495683333333329</v>
      </c>
      <c r="AE5350">
        <v>-69.882443333333342</v>
      </c>
      <c r="AF5350" t="s">
        <v>16680</v>
      </c>
      <c r="AG5350" t="s">
        <v>32</v>
      </c>
      <c r="AH5350" t="s">
        <v>48</v>
      </c>
      <c r="AI5350" t="s">
        <v>87</v>
      </c>
      <c r="AJ5350" t="s">
        <v>1584</v>
      </c>
      <c r="AK5350" t="s">
        <v>429</v>
      </c>
      <c r="AL5350" t="s">
        <v>93</v>
      </c>
      <c r="AM5350" t="s">
        <v>430</v>
      </c>
      <c r="AR5350" t="s">
        <v>91</v>
      </c>
      <c r="AS5350">
        <v>9000059992</v>
      </c>
      <c r="AV5350" t="s">
        <v>281</v>
      </c>
      <c r="AW5350" t="str">
        <f>_xlfn.XLOOKUP(UNIVERSO[[#This Row],[RUTA-LOCALIDAD D&amp;N]],'[1]Cuota Ruta'!E:E,'[1]Cuota Ruta'!G:G)</f>
        <v>Cargar</v>
      </c>
    </row>
    <row r="5351" spans="1:49" x14ac:dyDescent="0.25">
      <c r="A5351" t="s">
        <v>48</v>
      </c>
      <c r="B5351" t="s">
        <v>49</v>
      </c>
      <c r="C5351" t="s">
        <v>110</v>
      </c>
      <c r="D5351" t="s">
        <v>51</v>
      </c>
      <c r="E5351" t="s">
        <v>93</v>
      </c>
      <c r="F5351" t="s">
        <v>53</v>
      </c>
      <c r="G5351">
        <v>9000060548</v>
      </c>
      <c r="H5351">
        <v>60548</v>
      </c>
      <c r="I5351" t="s">
        <v>16681</v>
      </c>
      <c r="J5351" t="s">
        <v>16604</v>
      </c>
      <c r="K5351" t="s">
        <v>56</v>
      </c>
      <c r="L5351" t="s">
        <v>80</v>
      </c>
      <c r="M5351" t="s">
        <v>80</v>
      </c>
      <c r="N5351" t="s">
        <v>3047</v>
      </c>
      <c r="O5351" t="s">
        <v>59</v>
      </c>
      <c r="P5351">
        <v>395</v>
      </c>
      <c r="Q5351" t="s">
        <v>2782</v>
      </c>
      <c r="R5351" t="s">
        <v>2782</v>
      </c>
      <c r="S5351" t="s">
        <v>105</v>
      </c>
      <c r="T5351" t="s">
        <v>105</v>
      </c>
      <c r="U5351">
        <v>18.503343820571899</v>
      </c>
      <c r="V5351">
        <v>-69.904110908508301</v>
      </c>
      <c r="W5351" t="s">
        <v>2783</v>
      </c>
      <c r="X5351" t="s">
        <v>85</v>
      </c>
      <c r="Y5351" t="s">
        <v>64</v>
      </c>
      <c r="Z5351" t="s">
        <v>65</v>
      </c>
      <c r="AA5351">
        <v>1150040683</v>
      </c>
      <c r="AB5351" t="s">
        <v>116</v>
      </c>
      <c r="AC5351" t="s">
        <v>67</v>
      </c>
      <c r="AD5351">
        <v>18.50334333333333</v>
      </c>
      <c r="AE5351">
        <v>-69.904065000000003</v>
      </c>
      <c r="AF5351" t="s">
        <v>16682</v>
      </c>
      <c r="AG5351" t="s">
        <v>32</v>
      </c>
      <c r="AH5351" t="s">
        <v>48</v>
      </c>
      <c r="AI5351" t="s">
        <v>87</v>
      </c>
      <c r="AJ5351" t="s">
        <v>1584</v>
      </c>
      <c r="AK5351" t="s">
        <v>429</v>
      </c>
      <c r="AL5351" t="s">
        <v>93</v>
      </c>
      <c r="AM5351" t="s">
        <v>430</v>
      </c>
      <c r="AR5351" t="s">
        <v>91</v>
      </c>
      <c r="AS5351">
        <v>9000060548</v>
      </c>
      <c r="AV5351" t="s">
        <v>281</v>
      </c>
      <c r="AW5351" t="str">
        <f>_xlfn.XLOOKUP(UNIVERSO[[#This Row],[RUTA-LOCALIDAD D&amp;N]],'[1]Cuota Ruta'!E:E,'[1]Cuota Ruta'!G:G)</f>
        <v>Cargar</v>
      </c>
    </row>
    <row r="5352" spans="1:49" x14ac:dyDescent="0.25">
      <c r="A5352" t="s">
        <v>48</v>
      </c>
      <c r="B5352" t="s">
        <v>49</v>
      </c>
      <c r="C5352" t="s">
        <v>110</v>
      </c>
      <c r="D5352" t="s">
        <v>51</v>
      </c>
      <c r="E5352" t="s">
        <v>823</v>
      </c>
      <c r="F5352" t="s">
        <v>283</v>
      </c>
      <c r="G5352">
        <v>9000031466</v>
      </c>
      <c r="H5352">
        <v>31466</v>
      </c>
      <c r="I5352" t="s">
        <v>16683</v>
      </c>
      <c r="J5352" t="s">
        <v>16684</v>
      </c>
      <c r="K5352" t="s">
        <v>286</v>
      </c>
      <c r="L5352" t="s">
        <v>826</v>
      </c>
      <c r="M5352" t="s">
        <v>826</v>
      </c>
      <c r="N5352" t="s">
        <v>827</v>
      </c>
      <c r="O5352" t="s">
        <v>59</v>
      </c>
      <c r="P5352">
        <v>332</v>
      </c>
      <c r="Q5352" t="s">
        <v>2458</v>
      </c>
      <c r="R5352" t="s">
        <v>2458</v>
      </c>
      <c r="S5352" t="s">
        <v>840</v>
      </c>
      <c r="T5352" t="s">
        <v>840</v>
      </c>
      <c r="U5352">
        <v>19.322156906127901</v>
      </c>
      <c r="V5352">
        <v>-70.180992126464801</v>
      </c>
      <c r="W5352" t="s">
        <v>2459</v>
      </c>
      <c r="X5352" t="s">
        <v>85</v>
      </c>
      <c r="Y5352" t="s">
        <v>64</v>
      </c>
      <c r="Z5352" t="s">
        <v>65</v>
      </c>
      <c r="AA5352">
        <v>1154002908</v>
      </c>
      <c r="AB5352" t="s">
        <v>66</v>
      </c>
      <c r="AC5352" t="s">
        <v>67</v>
      </c>
      <c r="AD5352">
        <v>19.322156906127901</v>
      </c>
      <c r="AE5352">
        <v>-70.180992126464801</v>
      </c>
      <c r="AF5352" t="s">
        <v>16685</v>
      </c>
      <c r="AG5352" t="s">
        <v>32</v>
      </c>
      <c r="AH5352" t="s">
        <v>48</v>
      </c>
      <c r="AI5352" t="s">
        <v>87</v>
      </c>
      <c r="AJ5352" t="s">
        <v>1584</v>
      </c>
      <c r="AR5352" t="s">
        <v>91</v>
      </c>
      <c r="AS5352">
        <v>9000031466</v>
      </c>
      <c r="AW5352" t="str">
        <f>_xlfn.XLOOKUP(UNIVERSO[[#This Row],[RUTA-LOCALIDAD D&amp;N]],'[1]Cuota Ruta'!E:E,'[1]Cuota Ruta'!G:G)</f>
        <v>Cargar</v>
      </c>
    </row>
    <row r="5353" spans="1:49" x14ac:dyDescent="0.25">
      <c r="A5353" t="s">
        <v>48</v>
      </c>
      <c r="B5353" t="s">
        <v>49</v>
      </c>
      <c r="C5353" t="s">
        <v>50</v>
      </c>
      <c r="D5353" t="s">
        <v>51</v>
      </c>
      <c r="E5353" t="s">
        <v>823</v>
      </c>
      <c r="F5353" t="s">
        <v>283</v>
      </c>
      <c r="G5353">
        <v>9000031826</v>
      </c>
      <c r="H5353">
        <v>31826</v>
      </c>
      <c r="I5353" t="s">
        <v>16686</v>
      </c>
      <c r="J5353" t="s">
        <v>16687</v>
      </c>
      <c r="K5353" t="s">
        <v>286</v>
      </c>
      <c r="L5353" t="s">
        <v>826</v>
      </c>
      <c r="M5353" t="s">
        <v>826</v>
      </c>
      <c r="N5353" t="s">
        <v>827</v>
      </c>
      <c r="O5353" t="s">
        <v>59</v>
      </c>
      <c r="P5353">
        <v>330</v>
      </c>
      <c r="Q5353" t="s">
        <v>2494</v>
      </c>
      <c r="R5353" t="s">
        <v>2494</v>
      </c>
      <c r="S5353" t="s">
        <v>829</v>
      </c>
      <c r="T5353" t="s">
        <v>829</v>
      </c>
      <c r="U5353">
        <v>19.314290523529099</v>
      </c>
      <c r="V5353">
        <v>-70.288425445556598</v>
      </c>
      <c r="W5353" t="s">
        <v>2495</v>
      </c>
      <c r="X5353" t="s">
        <v>85</v>
      </c>
      <c r="Y5353" t="s">
        <v>64</v>
      </c>
      <c r="Z5353" t="s">
        <v>65</v>
      </c>
      <c r="AA5353">
        <v>1154003692</v>
      </c>
      <c r="AB5353" t="s">
        <v>66</v>
      </c>
      <c r="AC5353" t="s">
        <v>67</v>
      </c>
      <c r="AD5353">
        <v>19.314290523529099</v>
      </c>
      <c r="AE5353">
        <v>-70.288425445556598</v>
      </c>
      <c r="AF5353" t="s">
        <v>16688</v>
      </c>
      <c r="AG5353" t="s">
        <v>32</v>
      </c>
      <c r="AH5353" t="s">
        <v>48</v>
      </c>
      <c r="AI5353" t="s">
        <v>87</v>
      </c>
      <c r="AJ5353" t="s">
        <v>1584</v>
      </c>
      <c r="AR5353" t="s">
        <v>91</v>
      </c>
      <c r="AS5353">
        <v>9000031826</v>
      </c>
      <c r="AW5353" t="str">
        <f>_xlfn.XLOOKUP(UNIVERSO[[#This Row],[RUTA-LOCALIDAD D&amp;N]],'[1]Cuota Ruta'!E:E,'[1]Cuota Ruta'!G:G)</f>
        <v>Cargar</v>
      </c>
    </row>
    <row r="5354" spans="1:49" x14ac:dyDescent="0.25">
      <c r="A5354" t="s">
        <v>48</v>
      </c>
      <c r="B5354" t="s">
        <v>49</v>
      </c>
      <c r="C5354" t="s">
        <v>50</v>
      </c>
      <c r="D5354" t="s">
        <v>51</v>
      </c>
      <c r="E5354" t="s">
        <v>193</v>
      </c>
      <c r="F5354" t="s">
        <v>194</v>
      </c>
      <c r="G5354">
        <v>9000061200</v>
      </c>
      <c r="H5354">
        <v>61200</v>
      </c>
      <c r="I5354" t="s">
        <v>16689</v>
      </c>
      <c r="J5354" t="s">
        <v>16690</v>
      </c>
      <c r="K5354" t="s">
        <v>197</v>
      </c>
      <c r="L5354" t="s">
        <v>193</v>
      </c>
      <c r="M5354" t="s">
        <v>193</v>
      </c>
      <c r="N5354" t="s">
        <v>58</v>
      </c>
      <c r="O5354" t="s">
        <v>59</v>
      </c>
      <c r="P5354">
        <v>303</v>
      </c>
      <c r="Q5354" t="s">
        <v>784</v>
      </c>
      <c r="R5354" t="s">
        <v>784</v>
      </c>
      <c r="S5354" t="s">
        <v>327</v>
      </c>
      <c r="T5354" t="s">
        <v>327</v>
      </c>
      <c r="U5354">
        <v>18.424573898315401</v>
      </c>
      <c r="V5354">
        <v>-68.987368265787794</v>
      </c>
      <c r="W5354" t="s">
        <v>785</v>
      </c>
      <c r="X5354" t="s">
        <v>63</v>
      </c>
      <c r="Y5354" t="s">
        <v>64</v>
      </c>
      <c r="Z5354" t="s">
        <v>65</v>
      </c>
      <c r="AA5354">
        <v>1160004029</v>
      </c>
      <c r="AB5354" t="s">
        <v>116</v>
      </c>
      <c r="AC5354" t="s">
        <v>67</v>
      </c>
      <c r="AD5354">
        <v>18.424619101091668</v>
      </c>
      <c r="AE5354">
        <v>-68.987334037242348</v>
      </c>
      <c r="AF5354" t="s">
        <v>16691</v>
      </c>
      <c r="AG5354" t="s">
        <v>32</v>
      </c>
      <c r="AH5354" t="s">
        <v>48</v>
      </c>
      <c r="AI5354" t="s">
        <v>87</v>
      </c>
      <c r="AJ5354" t="s">
        <v>1584</v>
      </c>
      <c r="AK5354" t="s">
        <v>330</v>
      </c>
      <c r="AL5354" t="s">
        <v>193</v>
      </c>
      <c r="AM5354" t="s">
        <v>331</v>
      </c>
      <c r="AR5354" t="s">
        <v>91</v>
      </c>
      <c r="AS5354">
        <v>9000061200</v>
      </c>
      <c r="AV5354" t="s">
        <v>206</v>
      </c>
      <c r="AW5354" t="str">
        <f>_xlfn.XLOOKUP(UNIVERSO[[#This Row],[RUTA-LOCALIDAD D&amp;N]],'[1]Cuota Ruta'!E:E,'[1]Cuota Ruta'!G:G)</f>
        <v>Cargar</v>
      </c>
    </row>
    <row r="5355" spans="1:49" x14ac:dyDescent="0.25">
      <c r="A5355" t="s">
        <v>48</v>
      </c>
      <c r="B5355" t="s">
        <v>49</v>
      </c>
      <c r="C5355" t="s">
        <v>50</v>
      </c>
      <c r="D5355" t="s">
        <v>51</v>
      </c>
      <c r="E5355" t="s">
        <v>823</v>
      </c>
      <c r="F5355" t="s">
        <v>283</v>
      </c>
      <c r="G5355">
        <v>9000032000</v>
      </c>
      <c r="H5355">
        <v>32000</v>
      </c>
      <c r="I5355" t="s">
        <v>16692</v>
      </c>
      <c r="J5355" t="s">
        <v>16693</v>
      </c>
      <c r="K5355" t="s">
        <v>286</v>
      </c>
      <c r="L5355" t="s">
        <v>826</v>
      </c>
      <c r="M5355" t="s">
        <v>826</v>
      </c>
      <c r="N5355" t="s">
        <v>827</v>
      </c>
      <c r="O5355" t="s">
        <v>59</v>
      </c>
      <c r="P5355">
        <v>333</v>
      </c>
      <c r="Q5355" t="s">
        <v>866</v>
      </c>
      <c r="R5355" t="s">
        <v>866</v>
      </c>
      <c r="S5355" t="s">
        <v>840</v>
      </c>
      <c r="T5355" t="s">
        <v>840</v>
      </c>
      <c r="U5355">
        <v>19.189580917358299</v>
      </c>
      <c r="V5355">
        <v>-70.206771850585895</v>
      </c>
      <c r="W5355" t="s">
        <v>867</v>
      </c>
      <c r="X5355" t="s">
        <v>85</v>
      </c>
      <c r="Y5355" t="s">
        <v>64</v>
      </c>
      <c r="Z5355" t="s">
        <v>65</v>
      </c>
      <c r="AA5355">
        <v>1154004157</v>
      </c>
      <c r="AB5355" t="s">
        <v>66</v>
      </c>
      <c r="AC5355" t="s">
        <v>67</v>
      </c>
      <c r="AD5355">
        <v>19.189580917358299</v>
      </c>
      <c r="AE5355">
        <v>-70.206771850585895</v>
      </c>
      <c r="AF5355" t="s">
        <v>16694</v>
      </c>
      <c r="AG5355" t="s">
        <v>32</v>
      </c>
      <c r="AH5355" t="s">
        <v>48</v>
      </c>
      <c r="AI5355" t="s">
        <v>87</v>
      </c>
      <c r="AJ5355" t="s">
        <v>1584</v>
      </c>
      <c r="AR5355" t="s">
        <v>91</v>
      </c>
      <c r="AS5355">
        <v>9000032000</v>
      </c>
      <c r="AW5355" t="str">
        <f>_xlfn.XLOOKUP(UNIVERSO[[#This Row],[RUTA-LOCALIDAD D&amp;N]],'[1]Cuota Ruta'!E:E,'[1]Cuota Ruta'!G:G)</f>
        <v>Cargar</v>
      </c>
    </row>
    <row r="5356" spans="1:49" x14ac:dyDescent="0.25">
      <c r="A5356" t="s">
        <v>48</v>
      </c>
      <c r="B5356" t="s">
        <v>49</v>
      </c>
      <c r="C5356" t="s">
        <v>50</v>
      </c>
      <c r="D5356" t="s">
        <v>51</v>
      </c>
      <c r="E5356" t="s">
        <v>823</v>
      </c>
      <c r="F5356" t="s">
        <v>283</v>
      </c>
      <c r="G5356">
        <v>9000032292</v>
      </c>
      <c r="H5356">
        <v>32292</v>
      </c>
      <c r="I5356" t="s">
        <v>16695</v>
      </c>
      <c r="J5356" t="s">
        <v>16696</v>
      </c>
      <c r="K5356" t="s">
        <v>286</v>
      </c>
      <c r="L5356" t="s">
        <v>877</v>
      </c>
      <c r="M5356" t="s">
        <v>877</v>
      </c>
      <c r="N5356" t="s">
        <v>878</v>
      </c>
      <c r="O5356" t="s">
        <v>59</v>
      </c>
      <c r="P5356">
        <v>339</v>
      </c>
      <c r="Q5356" t="s">
        <v>1328</v>
      </c>
      <c r="R5356" t="s">
        <v>1328</v>
      </c>
      <c r="S5356" t="s">
        <v>840</v>
      </c>
      <c r="T5356" t="s">
        <v>840</v>
      </c>
      <c r="U5356">
        <v>19.055641810099299</v>
      </c>
      <c r="V5356">
        <v>-70.156489054361998</v>
      </c>
      <c r="W5356" t="s">
        <v>1329</v>
      </c>
      <c r="X5356" t="s">
        <v>85</v>
      </c>
      <c r="Y5356" t="s">
        <v>64</v>
      </c>
      <c r="Z5356" t="s">
        <v>65</v>
      </c>
      <c r="AA5356">
        <v>1154004829</v>
      </c>
      <c r="AB5356" t="s">
        <v>66</v>
      </c>
      <c r="AC5356" t="s">
        <v>67</v>
      </c>
      <c r="AD5356">
        <v>19.055641810099299</v>
      </c>
      <c r="AE5356">
        <v>-70.156489054361998</v>
      </c>
      <c r="AF5356" t="s">
        <v>16697</v>
      </c>
      <c r="AG5356" t="s">
        <v>32</v>
      </c>
      <c r="AH5356" t="s">
        <v>48</v>
      </c>
      <c r="AI5356" t="s">
        <v>87</v>
      </c>
      <c r="AJ5356" t="s">
        <v>1584</v>
      </c>
      <c r="AR5356" t="s">
        <v>91</v>
      </c>
      <c r="AS5356">
        <v>9000032292</v>
      </c>
      <c r="AW5356" t="str">
        <f>_xlfn.XLOOKUP(UNIVERSO[[#This Row],[RUTA-LOCALIDAD D&amp;N]],'[1]Cuota Ruta'!E:E,'[1]Cuota Ruta'!G:G)</f>
        <v>Cargar</v>
      </c>
    </row>
    <row r="5357" spans="1:49" x14ac:dyDescent="0.25">
      <c r="A5357" t="s">
        <v>48</v>
      </c>
      <c r="B5357" t="s">
        <v>49</v>
      </c>
      <c r="C5357" t="s">
        <v>50</v>
      </c>
      <c r="D5357" t="s">
        <v>51</v>
      </c>
      <c r="E5357" t="s">
        <v>823</v>
      </c>
      <c r="F5357" t="s">
        <v>283</v>
      </c>
      <c r="G5357">
        <v>9000032748</v>
      </c>
      <c r="H5357">
        <v>32748</v>
      </c>
      <c r="I5357" t="s">
        <v>16698</v>
      </c>
      <c r="J5357" t="s">
        <v>16699</v>
      </c>
      <c r="K5357" t="s">
        <v>286</v>
      </c>
      <c r="L5357" t="s">
        <v>877</v>
      </c>
      <c r="M5357" t="s">
        <v>877</v>
      </c>
      <c r="N5357" t="s">
        <v>878</v>
      </c>
      <c r="O5357" t="s">
        <v>59</v>
      </c>
      <c r="P5357">
        <v>340</v>
      </c>
      <c r="Q5357" t="s">
        <v>2525</v>
      </c>
      <c r="R5357" t="s">
        <v>2525</v>
      </c>
      <c r="S5357" t="s">
        <v>840</v>
      </c>
      <c r="T5357" t="s">
        <v>840</v>
      </c>
      <c r="U5357">
        <v>19.046312329999999</v>
      </c>
      <c r="V5357">
        <v>-70.135086060000006</v>
      </c>
      <c r="W5357" t="s">
        <v>2526</v>
      </c>
      <c r="X5357" t="s">
        <v>85</v>
      </c>
      <c r="Y5357" t="s">
        <v>64</v>
      </c>
      <c r="Z5357" t="s">
        <v>65</v>
      </c>
      <c r="AA5357">
        <v>1154005976</v>
      </c>
      <c r="AB5357" t="s">
        <v>66</v>
      </c>
      <c r="AC5357" t="s">
        <v>67</v>
      </c>
      <c r="AD5357">
        <v>19.046312329999999</v>
      </c>
      <c r="AE5357">
        <v>-70.135086060000006</v>
      </c>
      <c r="AF5357" t="s">
        <v>16700</v>
      </c>
      <c r="AG5357" t="s">
        <v>32</v>
      </c>
      <c r="AH5357" t="s">
        <v>48</v>
      </c>
      <c r="AI5357" t="s">
        <v>87</v>
      </c>
      <c r="AJ5357" t="s">
        <v>1584</v>
      </c>
      <c r="AR5357" t="s">
        <v>91</v>
      </c>
      <c r="AS5357">
        <v>9000032748</v>
      </c>
      <c r="AW5357" t="str">
        <f>_xlfn.XLOOKUP(UNIVERSO[[#This Row],[RUTA-LOCALIDAD D&amp;N]],'[1]Cuota Ruta'!E:E,'[1]Cuota Ruta'!G:G)</f>
        <v>Cargar</v>
      </c>
    </row>
    <row r="5358" spans="1:49" x14ac:dyDescent="0.25">
      <c r="A5358" t="s">
        <v>48</v>
      </c>
      <c r="B5358" t="s">
        <v>49</v>
      </c>
      <c r="C5358" t="s">
        <v>50</v>
      </c>
      <c r="D5358" t="s">
        <v>124</v>
      </c>
      <c r="E5358" t="s">
        <v>269</v>
      </c>
      <c r="F5358" t="s">
        <v>126</v>
      </c>
      <c r="G5358">
        <v>9000065699</v>
      </c>
      <c r="H5358">
        <v>65699</v>
      </c>
      <c r="I5358" t="s">
        <v>16701</v>
      </c>
      <c r="J5358" t="s">
        <v>1213</v>
      </c>
      <c r="K5358" t="s">
        <v>129</v>
      </c>
      <c r="L5358" t="s">
        <v>272</v>
      </c>
      <c r="M5358" t="s">
        <v>273</v>
      </c>
      <c r="N5358" t="s">
        <v>273</v>
      </c>
      <c r="O5358" t="s">
        <v>126</v>
      </c>
      <c r="P5358">
        <v>317</v>
      </c>
      <c r="Q5358" t="s">
        <v>1214</v>
      </c>
      <c r="R5358" t="s">
        <v>1214</v>
      </c>
      <c r="S5358" t="s">
        <v>275</v>
      </c>
      <c r="T5358" t="s">
        <v>275</v>
      </c>
      <c r="U5358">
        <v>18.683639526367202</v>
      </c>
      <c r="V5358">
        <v>-71.059181213378906</v>
      </c>
      <c r="W5358" t="s">
        <v>1215</v>
      </c>
      <c r="X5358" t="s">
        <v>63</v>
      </c>
      <c r="Y5358" t="s">
        <v>64</v>
      </c>
      <c r="Z5358" t="s">
        <v>65</v>
      </c>
      <c r="AA5358">
        <v>1163012241</v>
      </c>
      <c r="AB5358" t="s">
        <v>116</v>
      </c>
      <c r="AC5358" t="s">
        <v>67</v>
      </c>
      <c r="AD5358">
        <v>18.68367332</v>
      </c>
      <c r="AE5358">
        <v>-71.059252990000005</v>
      </c>
      <c r="AF5358" t="s">
        <v>16702</v>
      </c>
      <c r="AG5358" t="s">
        <v>32</v>
      </c>
      <c r="AH5358" t="s">
        <v>48</v>
      </c>
      <c r="AI5358" t="s">
        <v>87</v>
      </c>
      <c r="AJ5358" t="s">
        <v>1584</v>
      </c>
      <c r="AK5358" t="s">
        <v>278</v>
      </c>
      <c r="AL5358" t="s">
        <v>269</v>
      </c>
      <c r="AM5358" t="s">
        <v>279</v>
      </c>
      <c r="AR5358" t="s">
        <v>91</v>
      </c>
      <c r="AS5358">
        <v>9000065699</v>
      </c>
      <c r="AV5358" t="s">
        <v>281</v>
      </c>
      <c r="AW5358" t="str">
        <f>_xlfn.XLOOKUP(UNIVERSO[[#This Row],[RUTA-LOCALIDAD D&amp;N]],'[1]Cuota Ruta'!E:E,'[1]Cuota Ruta'!G:G)</f>
        <v>Cargar</v>
      </c>
    </row>
    <row r="5359" spans="1:49" x14ac:dyDescent="0.25">
      <c r="A5359" t="s">
        <v>48</v>
      </c>
      <c r="B5359" t="s">
        <v>49</v>
      </c>
      <c r="C5359" t="s">
        <v>50</v>
      </c>
      <c r="D5359" t="s">
        <v>51</v>
      </c>
      <c r="E5359" t="s">
        <v>77</v>
      </c>
      <c r="F5359" t="s">
        <v>53</v>
      </c>
      <c r="G5359">
        <v>9000034642</v>
      </c>
      <c r="H5359">
        <v>34642</v>
      </c>
      <c r="I5359" t="s">
        <v>16703</v>
      </c>
      <c r="J5359" t="s">
        <v>16704</v>
      </c>
      <c r="K5359" t="s">
        <v>56</v>
      </c>
      <c r="L5359" t="s">
        <v>57</v>
      </c>
      <c r="M5359" t="s">
        <v>57</v>
      </c>
      <c r="N5359" t="s">
        <v>58</v>
      </c>
      <c r="O5359" t="s">
        <v>59</v>
      </c>
      <c r="P5359">
        <v>446</v>
      </c>
      <c r="Q5359" t="s">
        <v>896</v>
      </c>
      <c r="R5359" t="s">
        <v>896</v>
      </c>
      <c r="S5359" t="s">
        <v>61</v>
      </c>
      <c r="T5359" t="s">
        <v>61</v>
      </c>
      <c r="U5359">
        <v>18.414896329244002</v>
      </c>
      <c r="V5359">
        <v>-70.115188598632798</v>
      </c>
      <c r="W5359" t="s">
        <v>897</v>
      </c>
      <c r="X5359" t="s">
        <v>63</v>
      </c>
      <c r="Y5359" t="s">
        <v>64</v>
      </c>
      <c r="Z5359" t="s">
        <v>65</v>
      </c>
      <c r="AA5359">
        <v>1169005842</v>
      </c>
      <c r="AB5359" t="s">
        <v>66</v>
      </c>
      <c r="AC5359" t="s">
        <v>67</v>
      </c>
      <c r="AD5359">
        <v>18.414896329244002</v>
      </c>
      <c r="AE5359">
        <v>-70.115188598632798</v>
      </c>
      <c r="AF5359" t="s">
        <v>16705</v>
      </c>
      <c r="AG5359" t="s">
        <v>32</v>
      </c>
      <c r="AH5359" t="s">
        <v>48</v>
      </c>
      <c r="AI5359" t="s">
        <v>87</v>
      </c>
      <c r="AJ5359" t="s">
        <v>1584</v>
      </c>
      <c r="AK5359" t="s">
        <v>243</v>
      </c>
      <c r="AL5359" t="s">
        <v>77</v>
      </c>
      <c r="AM5359" t="s">
        <v>244</v>
      </c>
      <c r="AR5359" t="s">
        <v>91</v>
      </c>
      <c r="AS5359">
        <v>9000034642</v>
      </c>
      <c r="AV5359" t="s">
        <v>75</v>
      </c>
      <c r="AW5359" t="str">
        <f>_xlfn.XLOOKUP(UNIVERSO[[#This Row],[RUTA-LOCALIDAD D&amp;N]],'[1]Cuota Ruta'!E:E,'[1]Cuota Ruta'!G:G)</f>
        <v>Cargar</v>
      </c>
    </row>
    <row r="5360" spans="1:49" x14ac:dyDescent="0.25">
      <c r="A5360" t="s">
        <v>48</v>
      </c>
      <c r="B5360" t="s">
        <v>380</v>
      </c>
      <c r="C5360" t="s">
        <v>381</v>
      </c>
      <c r="D5360" t="s">
        <v>76</v>
      </c>
      <c r="E5360" t="s">
        <v>193</v>
      </c>
      <c r="F5360" t="s">
        <v>194</v>
      </c>
      <c r="G5360">
        <v>9000067678</v>
      </c>
      <c r="H5360">
        <v>67678</v>
      </c>
      <c r="I5360" t="s">
        <v>16706</v>
      </c>
      <c r="J5360" t="s">
        <v>16707</v>
      </c>
      <c r="K5360" t="s">
        <v>197</v>
      </c>
      <c r="L5360" t="s">
        <v>198</v>
      </c>
      <c r="M5360" t="s">
        <v>198</v>
      </c>
      <c r="N5360" t="s">
        <v>1777</v>
      </c>
      <c r="O5360" t="s">
        <v>434</v>
      </c>
      <c r="P5360">
        <v>322</v>
      </c>
      <c r="Q5360" t="s">
        <v>810</v>
      </c>
      <c r="R5360" t="s">
        <v>810</v>
      </c>
      <c r="S5360" t="s">
        <v>200</v>
      </c>
      <c r="T5360" t="s">
        <v>200</v>
      </c>
      <c r="U5360">
        <v>18.44104767</v>
      </c>
      <c r="V5360">
        <v>-69.304771419999994</v>
      </c>
      <c r="W5360" t="s">
        <v>811</v>
      </c>
      <c r="X5360" t="s">
        <v>63</v>
      </c>
      <c r="Y5360" t="s">
        <v>64</v>
      </c>
      <c r="Z5360" t="s">
        <v>65</v>
      </c>
      <c r="AA5360">
        <v>1160004276</v>
      </c>
      <c r="AB5360" t="s">
        <v>116</v>
      </c>
      <c r="AC5360" t="s">
        <v>67</v>
      </c>
      <c r="AD5360">
        <v>18.440894376328739</v>
      </c>
      <c r="AE5360">
        <v>-69.30464699798695</v>
      </c>
      <c r="AF5360" t="s">
        <v>16708</v>
      </c>
      <c r="AG5360" t="s">
        <v>32</v>
      </c>
      <c r="AH5360" t="s">
        <v>48</v>
      </c>
      <c r="AI5360" t="s">
        <v>87</v>
      </c>
      <c r="AJ5360" t="s">
        <v>1584</v>
      </c>
      <c r="AK5360" t="s">
        <v>203</v>
      </c>
      <c r="AL5360" t="s">
        <v>193</v>
      </c>
      <c r="AM5360" t="s">
        <v>204</v>
      </c>
      <c r="AN5360">
        <v>20</v>
      </c>
      <c r="AO5360" t="s">
        <v>205</v>
      </c>
      <c r="AR5360" t="s">
        <v>91</v>
      </c>
      <c r="AS5360">
        <v>9000067678</v>
      </c>
      <c r="AU5360">
        <v>20</v>
      </c>
      <c r="AV5360" t="s">
        <v>206</v>
      </c>
      <c r="AW5360" t="str">
        <f>_xlfn.XLOOKUP(UNIVERSO[[#This Row],[RUTA-LOCALIDAD D&amp;N]],'[1]Cuota Ruta'!E:E,'[1]Cuota Ruta'!G:G)</f>
        <v>Cargar</v>
      </c>
    </row>
    <row r="5361" spans="1:49" x14ac:dyDescent="0.25">
      <c r="A5361" t="s">
        <v>48</v>
      </c>
      <c r="B5361" t="s">
        <v>49</v>
      </c>
      <c r="C5361" t="s">
        <v>50</v>
      </c>
      <c r="D5361" t="s">
        <v>51</v>
      </c>
      <c r="E5361" t="s">
        <v>77</v>
      </c>
      <c r="F5361" t="s">
        <v>53</v>
      </c>
      <c r="G5361">
        <v>9000035279</v>
      </c>
      <c r="H5361">
        <v>35279</v>
      </c>
      <c r="I5361" t="s">
        <v>16709</v>
      </c>
      <c r="J5361" t="s">
        <v>16710</v>
      </c>
      <c r="K5361" t="s">
        <v>56</v>
      </c>
      <c r="L5361" t="s">
        <v>57</v>
      </c>
      <c r="M5361" t="s">
        <v>57</v>
      </c>
      <c r="N5361" t="s">
        <v>2158</v>
      </c>
      <c r="O5361" t="s">
        <v>59</v>
      </c>
      <c r="P5361">
        <v>448</v>
      </c>
      <c r="Q5361" t="s">
        <v>60</v>
      </c>
      <c r="R5361" t="s">
        <v>60</v>
      </c>
      <c r="S5361" t="s">
        <v>61</v>
      </c>
      <c r="T5361" t="s">
        <v>61</v>
      </c>
      <c r="U5361">
        <v>18.417627096176101</v>
      </c>
      <c r="V5361">
        <v>-70.090975761413603</v>
      </c>
      <c r="W5361" t="s">
        <v>901</v>
      </c>
      <c r="X5361" t="s">
        <v>85</v>
      </c>
      <c r="Y5361" t="s">
        <v>64</v>
      </c>
      <c r="Z5361" t="s">
        <v>65</v>
      </c>
      <c r="AA5361">
        <v>1169004284</v>
      </c>
      <c r="AB5361" t="s">
        <v>66</v>
      </c>
      <c r="AC5361" t="s">
        <v>67</v>
      </c>
      <c r="AD5361">
        <v>18.417627096176101</v>
      </c>
      <c r="AE5361">
        <v>-70.090975761413603</v>
      </c>
      <c r="AF5361" t="s">
        <v>16711</v>
      </c>
      <c r="AG5361" t="s">
        <v>32</v>
      </c>
      <c r="AH5361" t="s">
        <v>48</v>
      </c>
      <c r="AI5361" t="s">
        <v>87</v>
      </c>
      <c r="AJ5361" t="s">
        <v>1584</v>
      </c>
      <c r="AK5361" t="s">
        <v>70</v>
      </c>
      <c r="AL5361" t="s">
        <v>77</v>
      </c>
      <c r="AM5361" t="s">
        <v>71</v>
      </c>
      <c r="AR5361" t="s">
        <v>91</v>
      </c>
      <c r="AS5361">
        <v>9000035279</v>
      </c>
      <c r="AV5361" t="s">
        <v>75</v>
      </c>
      <c r="AW5361" t="str">
        <f>_xlfn.XLOOKUP(UNIVERSO[[#This Row],[RUTA-LOCALIDAD D&amp;N]],'[1]Cuota Ruta'!E:E,'[1]Cuota Ruta'!G:G)</f>
        <v>Cargar</v>
      </c>
    </row>
    <row r="5362" spans="1:49" x14ac:dyDescent="0.25">
      <c r="A5362" t="s">
        <v>48</v>
      </c>
      <c r="B5362" t="s">
        <v>49</v>
      </c>
      <c r="C5362" t="s">
        <v>50</v>
      </c>
      <c r="D5362" t="s">
        <v>268</v>
      </c>
      <c r="E5362" t="s">
        <v>269</v>
      </c>
      <c r="F5362" t="s">
        <v>126</v>
      </c>
      <c r="G5362">
        <v>9000069254</v>
      </c>
      <c r="H5362">
        <v>69254</v>
      </c>
      <c r="I5362" t="s">
        <v>16712</v>
      </c>
      <c r="J5362" t="s">
        <v>16713</v>
      </c>
      <c r="K5362" t="s">
        <v>129</v>
      </c>
      <c r="L5362" t="s">
        <v>6212</v>
      </c>
      <c r="M5362" t="s">
        <v>253</v>
      </c>
      <c r="N5362" t="s">
        <v>273</v>
      </c>
      <c r="O5362" t="s">
        <v>126</v>
      </c>
      <c r="P5362">
        <v>315</v>
      </c>
      <c r="Q5362" t="s">
        <v>2829</v>
      </c>
      <c r="R5362" t="s">
        <v>2829</v>
      </c>
      <c r="S5362" t="s">
        <v>275</v>
      </c>
      <c r="T5362" t="s">
        <v>275</v>
      </c>
      <c r="U5362">
        <v>18.876983960469602</v>
      </c>
      <c r="V5362">
        <v>-71.519566853841098</v>
      </c>
      <c r="W5362" t="s">
        <v>2830</v>
      </c>
      <c r="X5362" t="s">
        <v>63</v>
      </c>
      <c r="Y5362" t="s">
        <v>64</v>
      </c>
      <c r="Z5362" t="s">
        <v>65</v>
      </c>
      <c r="AA5362">
        <v>1163011520</v>
      </c>
      <c r="AB5362" t="s">
        <v>116</v>
      </c>
      <c r="AC5362" t="s">
        <v>67</v>
      </c>
      <c r="AD5362">
        <v>18.876895650000002</v>
      </c>
      <c r="AE5362">
        <v>-71.519570720000004</v>
      </c>
      <c r="AF5362" t="s">
        <v>16714</v>
      </c>
      <c r="AG5362" t="s">
        <v>32</v>
      </c>
      <c r="AH5362" t="s">
        <v>48</v>
      </c>
      <c r="AI5362" t="s">
        <v>87</v>
      </c>
      <c r="AJ5362" t="s">
        <v>1584</v>
      </c>
      <c r="AK5362" t="s">
        <v>278</v>
      </c>
      <c r="AL5362" t="s">
        <v>269</v>
      </c>
      <c r="AM5362" t="s">
        <v>279</v>
      </c>
      <c r="AN5362">
        <v>6</v>
      </c>
      <c r="AO5362" t="s">
        <v>348</v>
      </c>
      <c r="AR5362" t="s">
        <v>91</v>
      </c>
      <c r="AS5362">
        <v>9000069254</v>
      </c>
      <c r="AU5362">
        <v>6</v>
      </c>
      <c r="AV5362" t="s">
        <v>281</v>
      </c>
      <c r="AW5362" t="str">
        <f>_xlfn.XLOOKUP(UNIVERSO[[#This Row],[RUTA-LOCALIDAD D&amp;N]],'[1]Cuota Ruta'!E:E,'[1]Cuota Ruta'!G:G)</f>
        <v>Cargar</v>
      </c>
    </row>
    <row r="5363" spans="1:49" x14ac:dyDescent="0.25">
      <c r="A5363" t="s">
        <v>48</v>
      </c>
      <c r="B5363" t="s">
        <v>49</v>
      </c>
      <c r="C5363" t="s">
        <v>50</v>
      </c>
      <c r="D5363" t="s">
        <v>51</v>
      </c>
      <c r="E5363" t="s">
        <v>77</v>
      </c>
      <c r="F5363" t="s">
        <v>53</v>
      </c>
      <c r="G5363">
        <v>9000035586</v>
      </c>
      <c r="H5363">
        <v>35586</v>
      </c>
      <c r="I5363" t="s">
        <v>16715</v>
      </c>
      <c r="J5363" t="s">
        <v>16716</v>
      </c>
      <c r="K5363" t="s">
        <v>56</v>
      </c>
      <c r="L5363" t="s">
        <v>57</v>
      </c>
      <c r="M5363" t="s">
        <v>57</v>
      </c>
      <c r="N5363" t="s">
        <v>58</v>
      </c>
      <c r="O5363" t="s">
        <v>59</v>
      </c>
      <c r="P5363">
        <v>463</v>
      </c>
      <c r="Q5363" t="s">
        <v>640</v>
      </c>
      <c r="R5363" t="s">
        <v>640</v>
      </c>
      <c r="S5363" t="s">
        <v>61</v>
      </c>
      <c r="T5363" t="s">
        <v>61</v>
      </c>
      <c r="U5363">
        <v>18.458219051361102</v>
      </c>
      <c r="V5363">
        <v>-70.043651580810504</v>
      </c>
      <c r="W5363" t="s">
        <v>681</v>
      </c>
      <c r="X5363" t="s">
        <v>63</v>
      </c>
      <c r="Y5363" t="s">
        <v>64</v>
      </c>
      <c r="Z5363" t="s">
        <v>65</v>
      </c>
      <c r="AA5363">
        <v>1169004409</v>
      </c>
      <c r="AB5363" t="s">
        <v>66</v>
      </c>
      <c r="AC5363" t="s">
        <v>67</v>
      </c>
      <c r="AD5363">
        <v>18.458219051361102</v>
      </c>
      <c r="AE5363">
        <v>-70.043651580810504</v>
      </c>
      <c r="AF5363" t="s">
        <v>16717</v>
      </c>
      <c r="AG5363" t="s">
        <v>32</v>
      </c>
      <c r="AH5363" t="s">
        <v>48</v>
      </c>
      <c r="AI5363" t="s">
        <v>87</v>
      </c>
      <c r="AJ5363" t="s">
        <v>1584</v>
      </c>
      <c r="AK5363" t="s">
        <v>70</v>
      </c>
      <c r="AL5363" t="s">
        <v>77</v>
      </c>
      <c r="AM5363" t="s">
        <v>71</v>
      </c>
      <c r="AR5363" t="s">
        <v>91</v>
      </c>
      <c r="AS5363">
        <v>9000035586</v>
      </c>
      <c r="AV5363" t="s">
        <v>75</v>
      </c>
      <c r="AW5363" t="str">
        <f>_xlfn.XLOOKUP(UNIVERSO[[#This Row],[RUTA-LOCALIDAD D&amp;N]],'[1]Cuota Ruta'!E:E,'[1]Cuota Ruta'!G:G)</f>
        <v>Cargar</v>
      </c>
    </row>
    <row r="5364" spans="1:49" x14ac:dyDescent="0.25">
      <c r="A5364" t="s">
        <v>48</v>
      </c>
      <c r="B5364" t="s">
        <v>49</v>
      </c>
      <c r="C5364" t="s">
        <v>50</v>
      </c>
      <c r="D5364" t="s">
        <v>51</v>
      </c>
      <c r="E5364" t="s">
        <v>77</v>
      </c>
      <c r="F5364" t="s">
        <v>53</v>
      </c>
      <c r="G5364">
        <v>9000035855</v>
      </c>
      <c r="H5364">
        <v>35855</v>
      </c>
      <c r="I5364" t="s">
        <v>2651</v>
      </c>
      <c r="J5364" t="s">
        <v>16718</v>
      </c>
      <c r="K5364" t="s">
        <v>56</v>
      </c>
      <c r="L5364" t="s">
        <v>57</v>
      </c>
      <c r="M5364" t="s">
        <v>57</v>
      </c>
      <c r="N5364" t="s">
        <v>253</v>
      </c>
      <c r="O5364" t="s">
        <v>59</v>
      </c>
      <c r="P5364">
        <v>449</v>
      </c>
      <c r="Q5364" t="s">
        <v>254</v>
      </c>
      <c r="R5364" t="s">
        <v>254</v>
      </c>
      <c r="S5364" t="s">
        <v>61</v>
      </c>
      <c r="T5364" t="s">
        <v>61</v>
      </c>
      <c r="U5364">
        <v>18.453408135308202</v>
      </c>
      <c r="V5364">
        <v>-70.202251858181398</v>
      </c>
      <c r="W5364" t="s">
        <v>310</v>
      </c>
      <c r="X5364" t="s">
        <v>63</v>
      </c>
      <c r="Y5364" t="s">
        <v>64</v>
      </c>
      <c r="Z5364" t="s">
        <v>65</v>
      </c>
      <c r="AA5364">
        <v>1169004499</v>
      </c>
      <c r="AB5364" t="s">
        <v>66</v>
      </c>
      <c r="AC5364" t="s">
        <v>67</v>
      </c>
      <c r="AD5364">
        <v>18.453408135308202</v>
      </c>
      <c r="AE5364">
        <v>-70.202251858181398</v>
      </c>
      <c r="AF5364" t="s">
        <v>16719</v>
      </c>
      <c r="AG5364" t="s">
        <v>32</v>
      </c>
      <c r="AH5364" t="s">
        <v>48</v>
      </c>
      <c r="AI5364" t="s">
        <v>87</v>
      </c>
      <c r="AJ5364" t="s">
        <v>1584</v>
      </c>
      <c r="AK5364" t="s">
        <v>243</v>
      </c>
      <c r="AL5364" t="s">
        <v>77</v>
      </c>
      <c r="AM5364" t="s">
        <v>244</v>
      </c>
      <c r="AR5364" t="s">
        <v>91</v>
      </c>
      <c r="AS5364">
        <v>9000035855</v>
      </c>
      <c r="AV5364" t="s">
        <v>75</v>
      </c>
      <c r="AW5364" t="str">
        <f>_xlfn.XLOOKUP(UNIVERSO[[#This Row],[RUTA-LOCALIDAD D&amp;N]],'[1]Cuota Ruta'!E:E,'[1]Cuota Ruta'!G:G)</f>
        <v>Cargar</v>
      </c>
    </row>
    <row r="5365" spans="1:49" x14ac:dyDescent="0.25">
      <c r="A5365" t="s">
        <v>48</v>
      </c>
      <c r="B5365" t="s">
        <v>49</v>
      </c>
      <c r="C5365" t="s">
        <v>50</v>
      </c>
      <c r="D5365" t="s">
        <v>51</v>
      </c>
      <c r="E5365" t="s">
        <v>140</v>
      </c>
      <c r="F5365" t="s">
        <v>141</v>
      </c>
      <c r="G5365">
        <v>9000071894</v>
      </c>
      <c r="H5365">
        <v>71894</v>
      </c>
      <c r="I5365" t="s">
        <v>16720</v>
      </c>
      <c r="J5365" t="s">
        <v>16721</v>
      </c>
      <c r="K5365" t="s">
        <v>144</v>
      </c>
      <c r="L5365" t="s">
        <v>93</v>
      </c>
      <c r="M5365" t="s">
        <v>93</v>
      </c>
      <c r="N5365" t="s">
        <v>1510</v>
      </c>
      <c r="O5365" t="s">
        <v>59</v>
      </c>
      <c r="P5365">
        <v>322</v>
      </c>
      <c r="Q5365" t="s">
        <v>645</v>
      </c>
      <c r="R5365" t="s">
        <v>645</v>
      </c>
      <c r="S5365" t="s">
        <v>188</v>
      </c>
      <c r="T5365" t="s">
        <v>188</v>
      </c>
      <c r="U5365">
        <v>18.544795989990199</v>
      </c>
      <c r="V5365">
        <v>-69.934206962585407</v>
      </c>
      <c r="W5365" t="s">
        <v>646</v>
      </c>
      <c r="X5365" t="s">
        <v>85</v>
      </c>
      <c r="Y5365" t="s">
        <v>64</v>
      </c>
      <c r="Z5365" t="s">
        <v>99</v>
      </c>
      <c r="AA5365">
        <v>1153012307</v>
      </c>
      <c r="AB5365" t="s">
        <v>116</v>
      </c>
      <c r="AC5365" t="s">
        <v>67</v>
      </c>
      <c r="AD5365">
        <v>18.544970951043069</v>
      </c>
      <c r="AE5365">
        <v>-69.934142148122191</v>
      </c>
      <c r="AF5365" t="s">
        <v>16722</v>
      </c>
      <c r="AG5365" t="s">
        <v>32</v>
      </c>
      <c r="AH5365" t="s">
        <v>48</v>
      </c>
      <c r="AI5365" t="s">
        <v>87</v>
      </c>
      <c r="AJ5365" t="s">
        <v>1584</v>
      </c>
      <c r="AK5365" t="s">
        <v>191</v>
      </c>
      <c r="AL5365" t="s">
        <v>140</v>
      </c>
      <c r="AM5365" t="s">
        <v>192</v>
      </c>
      <c r="AR5365" t="s">
        <v>91</v>
      </c>
      <c r="AS5365">
        <v>9000071894</v>
      </c>
      <c r="AV5365" t="s">
        <v>153</v>
      </c>
      <c r="AW5365" t="str">
        <f>_xlfn.XLOOKUP(UNIVERSO[[#This Row],[RUTA-LOCALIDAD D&amp;N]],'[1]Cuota Ruta'!E:E,'[1]Cuota Ruta'!G:G)</f>
        <v>Cargar</v>
      </c>
    </row>
    <row r="5366" spans="1:49" x14ac:dyDescent="0.25">
      <c r="A5366" t="s">
        <v>48</v>
      </c>
      <c r="B5366" t="s">
        <v>49</v>
      </c>
      <c r="C5366" t="s">
        <v>50</v>
      </c>
      <c r="D5366" t="s">
        <v>51</v>
      </c>
      <c r="E5366" t="s">
        <v>140</v>
      </c>
      <c r="F5366" t="s">
        <v>141</v>
      </c>
      <c r="G5366">
        <v>9000075919</v>
      </c>
      <c r="H5366">
        <v>75919</v>
      </c>
      <c r="I5366" t="s">
        <v>16723</v>
      </c>
      <c r="J5366" t="s">
        <v>16724</v>
      </c>
      <c r="K5366" t="s">
        <v>144</v>
      </c>
      <c r="L5366" t="s">
        <v>93</v>
      </c>
      <c r="M5366" t="s">
        <v>93</v>
      </c>
      <c r="N5366" t="s">
        <v>186</v>
      </c>
      <c r="O5366" t="s">
        <v>59</v>
      </c>
      <c r="P5366">
        <v>367</v>
      </c>
      <c r="Q5366" t="s">
        <v>146</v>
      </c>
      <c r="R5366" t="s">
        <v>146</v>
      </c>
      <c r="S5366" t="s">
        <v>147</v>
      </c>
      <c r="T5366" t="s">
        <v>147</v>
      </c>
      <c r="U5366">
        <v>18.46976471</v>
      </c>
      <c r="V5366">
        <v>-69.808914180000002</v>
      </c>
      <c r="W5366" t="s">
        <v>148</v>
      </c>
      <c r="X5366" t="s">
        <v>85</v>
      </c>
      <c r="Y5366" t="s">
        <v>64</v>
      </c>
      <c r="Z5366" t="s">
        <v>99</v>
      </c>
      <c r="AA5366">
        <v>1153013185</v>
      </c>
      <c r="AB5366" t="s">
        <v>116</v>
      </c>
      <c r="AC5366" t="s">
        <v>67</v>
      </c>
      <c r="AD5366">
        <v>18.46979697421002</v>
      </c>
      <c r="AE5366">
        <v>-69.808957071917376</v>
      </c>
      <c r="AF5366" t="s">
        <v>16725</v>
      </c>
      <c r="AG5366" t="s">
        <v>32</v>
      </c>
      <c r="AH5366" t="s">
        <v>48</v>
      </c>
      <c r="AI5366" t="s">
        <v>87</v>
      </c>
      <c r="AJ5366" t="s">
        <v>1584</v>
      </c>
      <c r="AK5366" t="s">
        <v>150</v>
      </c>
      <c r="AL5366" t="s">
        <v>140</v>
      </c>
      <c r="AM5366" t="s">
        <v>151</v>
      </c>
      <c r="AR5366" t="s">
        <v>91</v>
      </c>
      <c r="AS5366">
        <v>9000075919</v>
      </c>
      <c r="AV5366" t="s">
        <v>153</v>
      </c>
      <c r="AW5366" t="str">
        <f>_xlfn.XLOOKUP(UNIVERSO[[#This Row],[RUTA-LOCALIDAD D&amp;N]],'[1]Cuota Ruta'!E:E,'[1]Cuota Ruta'!G:G)</f>
        <v>Cargar</v>
      </c>
    </row>
    <row r="5367" spans="1:49" x14ac:dyDescent="0.25">
      <c r="A5367" t="s">
        <v>48</v>
      </c>
      <c r="B5367" t="s">
        <v>49</v>
      </c>
      <c r="C5367" t="s">
        <v>50</v>
      </c>
      <c r="D5367" t="s">
        <v>51</v>
      </c>
      <c r="E5367" t="s">
        <v>140</v>
      </c>
      <c r="F5367" t="s">
        <v>141</v>
      </c>
      <c r="G5367">
        <v>9000076114</v>
      </c>
      <c r="H5367">
        <v>76114</v>
      </c>
      <c r="I5367" t="s">
        <v>16726</v>
      </c>
      <c r="J5367" t="s">
        <v>16727</v>
      </c>
      <c r="K5367" t="s">
        <v>144</v>
      </c>
      <c r="L5367" t="s">
        <v>93</v>
      </c>
      <c r="M5367" t="s">
        <v>93</v>
      </c>
      <c r="N5367" t="s">
        <v>186</v>
      </c>
      <c r="O5367" t="s">
        <v>59</v>
      </c>
      <c r="P5367">
        <v>405</v>
      </c>
      <c r="Q5367" t="s">
        <v>1469</v>
      </c>
      <c r="R5367" t="s">
        <v>1469</v>
      </c>
      <c r="S5367" t="s">
        <v>1137</v>
      </c>
      <c r="T5367" t="s">
        <v>1137</v>
      </c>
      <c r="U5367">
        <v>18.479749680000001</v>
      </c>
      <c r="V5367">
        <v>-69.820892330000007</v>
      </c>
      <c r="W5367" t="s">
        <v>1470</v>
      </c>
      <c r="X5367" t="s">
        <v>85</v>
      </c>
      <c r="Y5367" t="s">
        <v>64</v>
      </c>
      <c r="Z5367" t="s">
        <v>65</v>
      </c>
      <c r="AA5367">
        <v>1153013278</v>
      </c>
      <c r="AB5367" t="s">
        <v>116</v>
      </c>
      <c r="AC5367" t="s">
        <v>67</v>
      </c>
      <c r="AD5367">
        <v>18.479815800000001</v>
      </c>
      <c r="AE5367">
        <v>-69.820907500000004</v>
      </c>
      <c r="AF5367" t="s">
        <v>16728</v>
      </c>
      <c r="AG5367" t="s">
        <v>32</v>
      </c>
      <c r="AH5367" t="s">
        <v>48</v>
      </c>
      <c r="AI5367" t="s">
        <v>87</v>
      </c>
      <c r="AJ5367" t="s">
        <v>1584</v>
      </c>
      <c r="AK5367" t="s">
        <v>150</v>
      </c>
      <c r="AL5367" t="s">
        <v>140</v>
      </c>
      <c r="AM5367" t="s">
        <v>151</v>
      </c>
      <c r="AR5367" t="s">
        <v>91</v>
      </c>
      <c r="AS5367">
        <v>9000076114</v>
      </c>
      <c r="AV5367" t="s">
        <v>153</v>
      </c>
      <c r="AW5367" t="str">
        <f>_xlfn.XLOOKUP(UNIVERSO[[#This Row],[RUTA-LOCALIDAD D&amp;N]],'[1]Cuota Ruta'!E:E,'[1]Cuota Ruta'!G:G)</f>
        <v>Cargar</v>
      </c>
    </row>
    <row r="5368" spans="1:49" x14ac:dyDescent="0.25">
      <c r="A5368" t="s">
        <v>48</v>
      </c>
      <c r="B5368" t="s">
        <v>49</v>
      </c>
      <c r="C5368" t="s">
        <v>50</v>
      </c>
      <c r="D5368" t="s">
        <v>51</v>
      </c>
      <c r="E5368" t="s">
        <v>140</v>
      </c>
      <c r="F5368" t="s">
        <v>141</v>
      </c>
      <c r="G5368">
        <v>9000076682</v>
      </c>
      <c r="H5368">
        <v>76682</v>
      </c>
      <c r="I5368" t="s">
        <v>16729</v>
      </c>
      <c r="J5368" t="s">
        <v>16730</v>
      </c>
      <c r="K5368" t="s">
        <v>144</v>
      </c>
      <c r="L5368" t="s">
        <v>93</v>
      </c>
      <c r="M5368" t="s">
        <v>93</v>
      </c>
      <c r="N5368" t="s">
        <v>186</v>
      </c>
      <c r="O5368" t="s">
        <v>59</v>
      </c>
      <c r="P5368">
        <v>326</v>
      </c>
      <c r="Q5368" t="s">
        <v>1568</v>
      </c>
      <c r="R5368" t="s">
        <v>1568</v>
      </c>
      <c r="S5368" t="s">
        <v>147</v>
      </c>
      <c r="T5368" t="s">
        <v>147</v>
      </c>
      <c r="U5368">
        <v>18.459805727005001</v>
      </c>
      <c r="V5368">
        <v>-69.628514289856</v>
      </c>
      <c r="W5368" t="s">
        <v>1569</v>
      </c>
      <c r="X5368" t="s">
        <v>85</v>
      </c>
      <c r="Y5368" t="s">
        <v>64</v>
      </c>
      <c r="Z5368" t="s">
        <v>65</v>
      </c>
      <c r="AA5368">
        <v>1153013555</v>
      </c>
      <c r="AB5368" t="s">
        <v>116</v>
      </c>
      <c r="AC5368" t="s">
        <v>67</v>
      </c>
      <c r="AD5368">
        <v>18.4597616</v>
      </c>
      <c r="AE5368">
        <v>-69.628461900000005</v>
      </c>
      <c r="AF5368" t="s">
        <v>16731</v>
      </c>
      <c r="AG5368" t="s">
        <v>32</v>
      </c>
      <c r="AH5368" t="s">
        <v>48</v>
      </c>
      <c r="AI5368" t="s">
        <v>87</v>
      </c>
      <c r="AJ5368" t="s">
        <v>1584</v>
      </c>
      <c r="AK5368" t="s">
        <v>609</v>
      </c>
      <c r="AL5368" t="s">
        <v>140</v>
      </c>
      <c r="AM5368" t="s">
        <v>610</v>
      </c>
      <c r="AR5368" t="s">
        <v>91</v>
      </c>
      <c r="AS5368">
        <v>9000076682</v>
      </c>
      <c r="AV5368" t="s">
        <v>153</v>
      </c>
      <c r="AW5368" t="str">
        <f>_xlfn.XLOOKUP(UNIVERSO[[#This Row],[RUTA-LOCALIDAD D&amp;N]],'[1]Cuota Ruta'!E:E,'[1]Cuota Ruta'!G:G)</f>
        <v>Cargar</v>
      </c>
    </row>
    <row r="5369" spans="1:49" x14ac:dyDescent="0.25">
      <c r="A5369" t="s">
        <v>48</v>
      </c>
      <c r="B5369" t="s">
        <v>49</v>
      </c>
      <c r="C5369" t="s">
        <v>50</v>
      </c>
      <c r="D5369" t="s">
        <v>51</v>
      </c>
      <c r="E5369" t="s">
        <v>917</v>
      </c>
      <c r="F5369" t="s">
        <v>283</v>
      </c>
      <c r="G5369">
        <v>9000038378</v>
      </c>
      <c r="H5369">
        <v>38378</v>
      </c>
      <c r="I5369" t="s">
        <v>8970</v>
      </c>
      <c r="J5369" t="s">
        <v>16732</v>
      </c>
      <c r="K5369" t="s">
        <v>286</v>
      </c>
      <c r="L5369" t="s">
        <v>917</v>
      </c>
      <c r="M5369" t="s">
        <v>917</v>
      </c>
      <c r="N5369" t="s">
        <v>934</v>
      </c>
      <c r="O5369" t="s">
        <v>59</v>
      </c>
      <c r="P5369">
        <v>309</v>
      </c>
      <c r="Q5369" t="s">
        <v>1429</v>
      </c>
      <c r="R5369" t="s">
        <v>1429</v>
      </c>
      <c r="S5369" t="s">
        <v>922</v>
      </c>
      <c r="T5369" t="s">
        <v>922</v>
      </c>
      <c r="U5369">
        <v>19.648694992065401</v>
      </c>
      <c r="V5369">
        <v>-70.338946024576799</v>
      </c>
      <c r="W5369" t="s">
        <v>1430</v>
      </c>
      <c r="X5369" t="s">
        <v>85</v>
      </c>
      <c r="Y5369" t="s">
        <v>64</v>
      </c>
      <c r="Z5369" t="s">
        <v>65</v>
      </c>
      <c r="AA5369">
        <v>1156001641</v>
      </c>
      <c r="AB5369" t="s">
        <v>66</v>
      </c>
      <c r="AC5369" t="s">
        <v>67</v>
      </c>
      <c r="AD5369">
        <v>19.648694992065401</v>
      </c>
      <c r="AE5369">
        <v>-70.338946024576799</v>
      </c>
      <c r="AF5369" t="s">
        <v>16733</v>
      </c>
      <c r="AG5369" t="s">
        <v>32</v>
      </c>
      <c r="AH5369" t="s">
        <v>48</v>
      </c>
      <c r="AI5369" t="s">
        <v>87</v>
      </c>
      <c r="AJ5369" t="s">
        <v>1584</v>
      </c>
      <c r="AK5369" t="s">
        <v>925</v>
      </c>
      <c r="AL5369" t="s">
        <v>917</v>
      </c>
      <c r="AM5369" t="s">
        <v>926</v>
      </c>
      <c r="AR5369" t="s">
        <v>91</v>
      </c>
      <c r="AS5369">
        <v>9000038378</v>
      </c>
      <c r="AV5369" t="s">
        <v>267</v>
      </c>
      <c r="AW5369" t="str">
        <f>_xlfn.XLOOKUP(UNIVERSO[[#This Row],[RUTA-LOCALIDAD D&amp;N]],'[1]Cuota Ruta'!E:E,'[1]Cuota Ruta'!G:G)</f>
        <v>Cargar</v>
      </c>
    </row>
    <row r="5370" spans="1:49" x14ac:dyDescent="0.25">
      <c r="A5370" t="s">
        <v>48</v>
      </c>
      <c r="B5370" t="s">
        <v>49</v>
      </c>
      <c r="C5370" t="s">
        <v>50</v>
      </c>
      <c r="D5370" t="s">
        <v>51</v>
      </c>
      <c r="E5370" t="s">
        <v>917</v>
      </c>
      <c r="F5370" t="s">
        <v>283</v>
      </c>
      <c r="G5370">
        <v>9000038474</v>
      </c>
      <c r="H5370">
        <v>38474</v>
      </c>
      <c r="I5370" t="s">
        <v>6085</v>
      </c>
      <c r="J5370" t="s">
        <v>16734</v>
      </c>
      <c r="K5370" t="s">
        <v>286</v>
      </c>
      <c r="L5370" t="s">
        <v>917</v>
      </c>
      <c r="M5370" t="s">
        <v>917</v>
      </c>
      <c r="N5370" t="s">
        <v>934</v>
      </c>
      <c r="O5370" t="s">
        <v>59</v>
      </c>
      <c r="P5370">
        <v>306</v>
      </c>
      <c r="Q5370" t="s">
        <v>2406</v>
      </c>
      <c r="R5370" t="s">
        <v>2406</v>
      </c>
      <c r="S5370" t="s">
        <v>936</v>
      </c>
      <c r="T5370" t="s">
        <v>936</v>
      </c>
      <c r="U5370">
        <v>19.795419689999999</v>
      </c>
      <c r="V5370">
        <v>-70.70418549</v>
      </c>
      <c r="W5370" t="s">
        <v>2407</v>
      </c>
      <c r="X5370" t="s">
        <v>85</v>
      </c>
      <c r="Y5370" t="s">
        <v>64</v>
      </c>
      <c r="Z5370" t="s">
        <v>65</v>
      </c>
      <c r="AA5370">
        <v>1156001850</v>
      </c>
      <c r="AB5370" t="s">
        <v>66</v>
      </c>
      <c r="AC5370" t="s">
        <v>67</v>
      </c>
      <c r="AD5370">
        <v>19.795419689999999</v>
      </c>
      <c r="AE5370">
        <v>-70.70418549</v>
      </c>
      <c r="AF5370" t="s">
        <v>16735</v>
      </c>
      <c r="AG5370" t="s">
        <v>32</v>
      </c>
      <c r="AH5370" t="s">
        <v>48</v>
      </c>
      <c r="AI5370" t="s">
        <v>87</v>
      </c>
      <c r="AJ5370" t="s">
        <v>1584</v>
      </c>
      <c r="AK5370" t="s">
        <v>925</v>
      </c>
      <c r="AL5370" t="s">
        <v>917</v>
      </c>
      <c r="AM5370" t="s">
        <v>926</v>
      </c>
      <c r="AR5370" t="s">
        <v>91</v>
      </c>
      <c r="AS5370">
        <v>9000038474</v>
      </c>
      <c r="AV5370" t="s">
        <v>267</v>
      </c>
      <c r="AW5370" t="str">
        <f>_xlfn.XLOOKUP(UNIVERSO[[#This Row],[RUTA-LOCALIDAD D&amp;N]],'[1]Cuota Ruta'!E:E,'[1]Cuota Ruta'!G:G)</f>
        <v>Cargar</v>
      </c>
    </row>
    <row r="5371" spans="1:49" x14ac:dyDescent="0.25">
      <c r="A5371" t="s">
        <v>48</v>
      </c>
      <c r="B5371" t="s">
        <v>49</v>
      </c>
      <c r="C5371" t="s">
        <v>50</v>
      </c>
      <c r="D5371" t="s">
        <v>51</v>
      </c>
      <c r="E5371" t="s">
        <v>140</v>
      </c>
      <c r="F5371" t="s">
        <v>141</v>
      </c>
      <c r="G5371">
        <v>9000077332</v>
      </c>
      <c r="H5371">
        <v>77332</v>
      </c>
      <c r="I5371" t="s">
        <v>16736</v>
      </c>
      <c r="J5371" t="s">
        <v>16737</v>
      </c>
      <c r="K5371" t="s">
        <v>144</v>
      </c>
      <c r="L5371" t="s">
        <v>93</v>
      </c>
      <c r="M5371" t="s">
        <v>93</v>
      </c>
      <c r="N5371" t="s">
        <v>186</v>
      </c>
      <c r="O5371" t="s">
        <v>59</v>
      </c>
      <c r="P5371">
        <v>365</v>
      </c>
      <c r="Q5371" t="s">
        <v>1576</v>
      </c>
      <c r="R5371" t="s">
        <v>1576</v>
      </c>
      <c r="S5371" t="s">
        <v>147</v>
      </c>
      <c r="T5371" t="s">
        <v>147</v>
      </c>
      <c r="U5371">
        <v>18.453226000000001</v>
      </c>
      <c r="V5371">
        <v>-69.645820000000001</v>
      </c>
      <c r="W5371" t="s">
        <v>1577</v>
      </c>
      <c r="X5371" t="s">
        <v>85</v>
      </c>
      <c r="Y5371" t="s">
        <v>64</v>
      </c>
      <c r="Z5371" t="s">
        <v>99</v>
      </c>
      <c r="AA5371">
        <v>1153013962</v>
      </c>
      <c r="AB5371" t="s">
        <v>116</v>
      </c>
      <c r="AC5371" t="s">
        <v>67</v>
      </c>
      <c r="AD5371">
        <v>18.453083899999999</v>
      </c>
      <c r="AE5371">
        <v>-69.645842299999998</v>
      </c>
      <c r="AF5371" t="s">
        <v>16738</v>
      </c>
      <c r="AG5371" t="s">
        <v>32</v>
      </c>
      <c r="AH5371" t="s">
        <v>48</v>
      </c>
      <c r="AI5371" t="s">
        <v>87</v>
      </c>
      <c r="AJ5371" t="s">
        <v>1584</v>
      </c>
      <c r="AK5371" t="s">
        <v>609</v>
      </c>
      <c r="AL5371" t="s">
        <v>140</v>
      </c>
      <c r="AM5371" t="s">
        <v>610</v>
      </c>
      <c r="AR5371" t="s">
        <v>91</v>
      </c>
      <c r="AS5371">
        <v>9000077332</v>
      </c>
      <c r="AV5371" t="s">
        <v>153</v>
      </c>
      <c r="AW5371" t="str">
        <f>_xlfn.XLOOKUP(UNIVERSO[[#This Row],[RUTA-LOCALIDAD D&amp;N]],'[1]Cuota Ruta'!E:E,'[1]Cuota Ruta'!G:G)</f>
        <v>Cargar</v>
      </c>
    </row>
    <row r="5372" spans="1:49" x14ac:dyDescent="0.25">
      <c r="A5372" t="s">
        <v>48</v>
      </c>
      <c r="B5372" t="s">
        <v>49</v>
      </c>
      <c r="C5372" t="s">
        <v>50</v>
      </c>
      <c r="D5372" t="s">
        <v>51</v>
      </c>
      <c r="E5372" t="s">
        <v>140</v>
      </c>
      <c r="F5372" t="s">
        <v>141</v>
      </c>
      <c r="G5372">
        <v>9000077489</v>
      </c>
      <c r="H5372">
        <v>77489</v>
      </c>
      <c r="I5372" t="s">
        <v>16739</v>
      </c>
      <c r="J5372" t="s">
        <v>16740</v>
      </c>
      <c r="K5372" t="s">
        <v>144</v>
      </c>
      <c r="L5372" t="s">
        <v>93</v>
      </c>
      <c r="M5372" t="s">
        <v>93</v>
      </c>
      <c r="N5372" t="s">
        <v>186</v>
      </c>
      <c r="O5372" t="s">
        <v>59</v>
      </c>
      <c r="P5372">
        <v>394</v>
      </c>
      <c r="Q5372" t="s">
        <v>162</v>
      </c>
      <c r="R5372" t="s">
        <v>162</v>
      </c>
      <c r="S5372" t="s">
        <v>147</v>
      </c>
      <c r="T5372" t="s">
        <v>147</v>
      </c>
      <c r="U5372">
        <v>18.457902910000001</v>
      </c>
      <c r="V5372">
        <v>-69.675750730000004</v>
      </c>
      <c r="W5372" t="s">
        <v>163</v>
      </c>
      <c r="X5372" t="s">
        <v>85</v>
      </c>
      <c r="Y5372" t="s">
        <v>64</v>
      </c>
      <c r="Z5372" t="s">
        <v>99</v>
      </c>
      <c r="AA5372">
        <v>1153014084</v>
      </c>
      <c r="AB5372" t="s">
        <v>116</v>
      </c>
      <c r="AC5372" t="s">
        <v>67</v>
      </c>
      <c r="AD5372">
        <v>18.457930900000001</v>
      </c>
      <c r="AE5372">
        <v>-69.675784800000002</v>
      </c>
      <c r="AF5372" t="s">
        <v>16741</v>
      </c>
      <c r="AG5372" t="s">
        <v>32</v>
      </c>
      <c r="AH5372" t="s">
        <v>48</v>
      </c>
      <c r="AI5372" t="s">
        <v>87</v>
      </c>
      <c r="AJ5372" t="s">
        <v>1584</v>
      </c>
      <c r="AK5372" t="s">
        <v>150</v>
      </c>
      <c r="AL5372" t="s">
        <v>140</v>
      </c>
      <c r="AM5372" t="s">
        <v>151</v>
      </c>
      <c r="AR5372" t="s">
        <v>91</v>
      </c>
      <c r="AS5372">
        <v>9000077489</v>
      </c>
      <c r="AV5372" t="s">
        <v>153</v>
      </c>
      <c r="AW5372" t="str">
        <f>_xlfn.XLOOKUP(UNIVERSO[[#This Row],[RUTA-LOCALIDAD D&amp;N]],'[1]Cuota Ruta'!E:E,'[1]Cuota Ruta'!G:G)</f>
        <v>Cargar</v>
      </c>
    </row>
    <row r="5373" spans="1:49" x14ac:dyDescent="0.25">
      <c r="A5373" t="s">
        <v>48</v>
      </c>
      <c r="B5373" t="s">
        <v>49</v>
      </c>
      <c r="C5373" t="s">
        <v>50</v>
      </c>
      <c r="D5373" t="s">
        <v>51</v>
      </c>
      <c r="E5373" t="s">
        <v>338</v>
      </c>
      <c r="F5373" t="s">
        <v>283</v>
      </c>
      <c r="G5373">
        <v>9000080254</v>
      </c>
      <c r="H5373">
        <v>80254</v>
      </c>
      <c r="I5373" t="s">
        <v>4642</v>
      </c>
      <c r="J5373" t="s">
        <v>16742</v>
      </c>
      <c r="K5373" t="s">
        <v>286</v>
      </c>
      <c r="L5373" t="s">
        <v>338</v>
      </c>
      <c r="M5373" t="s">
        <v>338</v>
      </c>
      <c r="N5373" t="s">
        <v>58</v>
      </c>
      <c r="O5373" t="s">
        <v>59</v>
      </c>
      <c r="P5373">
        <v>329</v>
      </c>
      <c r="Q5373" t="s">
        <v>1248</v>
      </c>
      <c r="R5373" t="s">
        <v>1248</v>
      </c>
      <c r="S5373" t="s">
        <v>405</v>
      </c>
      <c r="T5373" t="s">
        <v>405</v>
      </c>
      <c r="U5373">
        <v>19.123419761657701</v>
      </c>
      <c r="V5373">
        <v>-70.625408172607393</v>
      </c>
      <c r="W5373" t="s">
        <v>1249</v>
      </c>
      <c r="X5373" t="s">
        <v>63</v>
      </c>
      <c r="Y5373" t="s">
        <v>64</v>
      </c>
      <c r="Z5373" t="s">
        <v>65</v>
      </c>
      <c r="AA5373">
        <v>1151021806</v>
      </c>
      <c r="AB5373" t="s">
        <v>116</v>
      </c>
      <c r="AC5373" t="s">
        <v>67</v>
      </c>
      <c r="AD5373">
        <v>19.123331666666669</v>
      </c>
      <c r="AE5373">
        <v>-70.625469999999993</v>
      </c>
      <c r="AF5373" t="s">
        <v>16743</v>
      </c>
      <c r="AG5373" t="s">
        <v>32</v>
      </c>
      <c r="AH5373" t="s">
        <v>48</v>
      </c>
      <c r="AI5373" t="s">
        <v>87</v>
      </c>
      <c r="AJ5373" t="s">
        <v>1584</v>
      </c>
      <c r="AK5373" t="s">
        <v>732</v>
      </c>
      <c r="AL5373" t="s">
        <v>338</v>
      </c>
      <c r="AM5373" t="s">
        <v>733</v>
      </c>
      <c r="AR5373" t="s">
        <v>91</v>
      </c>
      <c r="AS5373">
        <v>9000080254</v>
      </c>
      <c r="AV5373" t="s">
        <v>349</v>
      </c>
      <c r="AW5373" t="str">
        <f>_xlfn.XLOOKUP(UNIVERSO[[#This Row],[RUTA-LOCALIDAD D&amp;N]],'[1]Cuota Ruta'!E:E,'[1]Cuota Ruta'!G:G)</f>
        <v>Cargar</v>
      </c>
    </row>
    <row r="5374" spans="1:49" x14ac:dyDescent="0.25">
      <c r="A5374" t="s">
        <v>48</v>
      </c>
      <c r="B5374" t="s">
        <v>49</v>
      </c>
      <c r="C5374" t="s">
        <v>50</v>
      </c>
      <c r="D5374" t="s">
        <v>51</v>
      </c>
      <c r="E5374" t="s">
        <v>282</v>
      </c>
      <c r="F5374" t="s">
        <v>283</v>
      </c>
      <c r="G5374">
        <v>9000080941</v>
      </c>
      <c r="H5374">
        <v>80941</v>
      </c>
      <c r="I5374" t="s">
        <v>16744</v>
      </c>
      <c r="J5374" t="s">
        <v>16745</v>
      </c>
      <c r="K5374" t="s">
        <v>286</v>
      </c>
      <c r="L5374" t="s">
        <v>403</v>
      </c>
      <c r="M5374" t="s">
        <v>403</v>
      </c>
      <c r="N5374" t="s">
        <v>3355</v>
      </c>
      <c r="O5374" t="s">
        <v>59</v>
      </c>
      <c r="P5374">
        <v>311</v>
      </c>
      <c r="Q5374" t="s">
        <v>1485</v>
      </c>
      <c r="R5374" t="s">
        <v>1485</v>
      </c>
      <c r="S5374" t="s">
        <v>290</v>
      </c>
      <c r="T5374" t="s">
        <v>290</v>
      </c>
      <c r="U5374">
        <v>19.150173425674399</v>
      </c>
      <c r="V5374">
        <v>-70.467911720275893</v>
      </c>
      <c r="W5374" t="s">
        <v>1486</v>
      </c>
      <c r="X5374" t="s">
        <v>63</v>
      </c>
      <c r="Y5374" t="s">
        <v>64</v>
      </c>
      <c r="Z5374" t="s">
        <v>65</v>
      </c>
      <c r="AA5374">
        <v>1155007787</v>
      </c>
      <c r="AB5374" t="s">
        <v>116</v>
      </c>
      <c r="AC5374" t="s">
        <v>67</v>
      </c>
      <c r="AD5374">
        <v>19.150179999999999</v>
      </c>
      <c r="AE5374">
        <v>-70.467923333333331</v>
      </c>
      <c r="AF5374" t="s">
        <v>16746</v>
      </c>
      <c r="AG5374" t="s">
        <v>32</v>
      </c>
      <c r="AH5374" t="s">
        <v>48</v>
      </c>
      <c r="AI5374" t="s">
        <v>87</v>
      </c>
      <c r="AJ5374" t="s">
        <v>1584</v>
      </c>
      <c r="AR5374" t="s">
        <v>91</v>
      </c>
      <c r="AS5374">
        <v>9000080941</v>
      </c>
      <c r="AW5374" t="str">
        <f>_xlfn.XLOOKUP(UNIVERSO[[#This Row],[RUTA-LOCALIDAD D&amp;N]],'[1]Cuota Ruta'!E:E,'[1]Cuota Ruta'!G:G)</f>
        <v>Cargar</v>
      </c>
    </row>
    <row r="5375" spans="1:49" x14ac:dyDescent="0.25">
      <c r="A5375" t="s">
        <v>48</v>
      </c>
      <c r="B5375" t="s">
        <v>49</v>
      </c>
      <c r="C5375" t="s">
        <v>50</v>
      </c>
      <c r="D5375" t="s">
        <v>51</v>
      </c>
      <c r="E5375" t="s">
        <v>257</v>
      </c>
      <c r="F5375" t="s">
        <v>194</v>
      </c>
      <c r="G5375">
        <v>9000041409</v>
      </c>
      <c r="H5375">
        <v>41409</v>
      </c>
      <c r="I5375" t="s">
        <v>16747</v>
      </c>
      <c r="J5375" t="s">
        <v>16748</v>
      </c>
      <c r="K5375" t="s">
        <v>197</v>
      </c>
      <c r="L5375" t="s">
        <v>301</v>
      </c>
      <c r="M5375" t="s">
        <v>301</v>
      </c>
      <c r="N5375" t="s">
        <v>253</v>
      </c>
      <c r="O5375" t="s">
        <v>59</v>
      </c>
      <c r="P5375">
        <v>303</v>
      </c>
      <c r="Q5375" t="s">
        <v>2139</v>
      </c>
      <c r="R5375" t="s">
        <v>2139</v>
      </c>
      <c r="S5375" t="s">
        <v>304</v>
      </c>
      <c r="T5375" t="s">
        <v>304</v>
      </c>
      <c r="U5375">
        <v>19.575820922851602</v>
      </c>
      <c r="V5375">
        <v>-69.939462661743207</v>
      </c>
      <c r="W5375" t="s">
        <v>2140</v>
      </c>
      <c r="X5375" t="s">
        <v>63</v>
      </c>
      <c r="Y5375" t="s">
        <v>64</v>
      </c>
      <c r="Z5375" t="s">
        <v>65</v>
      </c>
      <c r="AA5375">
        <v>1152001770</v>
      </c>
      <c r="AB5375" t="s">
        <v>66</v>
      </c>
      <c r="AC5375" t="s">
        <v>67</v>
      </c>
      <c r="AD5375">
        <v>19.575820922851602</v>
      </c>
      <c r="AE5375">
        <v>-69.939462661743207</v>
      </c>
      <c r="AF5375" t="s">
        <v>16749</v>
      </c>
      <c r="AG5375" t="s">
        <v>32</v>
      </c>
      <c r="AH5375" t="s">
        <v>48</v>
      </c>
      <c r="AI5375" t="s">
        <v>87</v>
      </c>
      <c r="AJ5375" t="s">
        <v>1584</v>
      </c>
      <c r="AK5375" t="s">
        <v>265</v>
      </c>
      <c r="AL5375" t="s">
        <v>257</v>
      </c>
      <c r="AM5375" t="s">
        <v>266</v>
      </c>
      <c r="AN5375">
        <v>5</v>
      </c>
      <c r="AO5375" t="s">
        <v>72</v>
      </c>
      <c r="AR5375" t="s">
        <v>91</v>
      </c>
      <c r="AS5375">
        <v>9000041409</v>
      </c>
      <c r="AU5375">
        <v>5</v>
      </c>
      <c r="AV5375" t="s">
        <v>267</v>
      </c>
      <c r="AW5375" t="str">
        <f>_xlfn.XLOOKUP(UNIVERSO[[#This Row],[RUTA-LOCALIDAD D&amp;N]],'[1]Cuota Ruta'!E:E,'[1]Cuota Ruta'!G:G)</f>
        <v>Cargar</v>
      </c>
    </row>
    <row r="5376" spans="1:49" x14ac:dyDescent="0.25">
      <c r="A5376" t="s">
        <v>48</v>
      </c>
      <c r="B5376" t="s">
        <v>49</v>
      </c>
      <c r="C5376" t="s">
        <v>50</v>
      </c>
      <c r="D5376" t="s">
        <v>124</v>
      </c>
      <c r="E5376" t="s">
        <v>1171</v>
      </c>
      <c r="F5376" t="s">
        <v>126</v>
      </c>
      <c r="G5376">
        <v>9000084495</v>
      </c>
      <c r="H5376">
        <v>84495</v>
      </c>
      <c r="I5376" t="s">
        <v>16750</v>
      </c>
      <c r="J5376" t="s">
        <v>16751</v>
      </c>
      <c r="K5376" t="s">
        <v>129</v>
      </c>
      <c r="L5376" t="s">
        <v>1174</v>
      </c>
      <c r="M5376" t="s">
        <v>16752</v>
      </c>
      <c r="N5376" t="s">
        <v>1174</v>
      </c>
      <c r="O5376" t="s">
        <v>126</v>
      </c>
      <c r="P5376">
        <v>327</v>
      </c>
      <c r="Q5376" t="s">
        <v>2734</v>
      </c>
      <c r="R5376" t="s">
        <v>2734</v>
      </c>
      <c r="S5376" t="s">
        <v>1176</v>
      </c>
      <c r="T5376" t="s">
        <v>1176</v>
      </c>
      <c r="U5376">
        <v>18.218859999999999</v>
      </c>
      <c r="V5376">
        <v>-71.094920000000002</v>
      </c>
      <c r="W5376" t="s">
        <v>2735</v>
      </c>
      <c r="X5376" t="s">
        <v>63</v>
      </c>
      <c r="Y5376" t="s">
        <v>64</v>
      </c>
      <c r="Z5376" t="s">
        <v>65</v>
      </c>
      <c r="AA5376">
        <v>1163015815</v>
      </c>
      <c r="AB5376" t="s">
        <v>116</v>
      </c>
      <c r="AC5376" t="s">
        <v>67</v>
      </c>
      <c r="AD5376">
        <v>18.218467</v>
      </c>
      <c r="AE5376">
        <v>-71.096759899999995</v>
      </c>
      <c r="AF5376" t="s">
        <v>16753</v>
      </c>
      <c r="AG5376" t="s">
        <v>32</v>
      </c>
      <c r="AH5376" t="s">
        <v>48</v>
      </c>
      <c r="AI5376" t="s">
        <v>87</v>
      </c>
      <c r="AJ5376" t="s">
        <v>1584</v>
      </c>
      <c r="AK5376" t="s">
        <v>1179</v>
      </c>
      <c r="AL5376" t="s">
        <v>1171</v>
      </c>
      <c r="AM5376" t="s">
        <v>1180</v>
      </c>
      <c r="AN5376">
        <v>8</v>
      </c>
      <c r="AO5376" t="s">
        <v>439</v>
      </c>
      <c r="AR5376" t="s">
        <v>91</v>
      </c>
      <c r="AS5376">
        <v>9000084495</v>
      </c>
      <c r="AU5376">
        <v>8</v>
      </c>
      <c r="AV5376" t="s">
        <v>281</v>
      </c>
      <c r="AW5376" t="str">
        <f>_xlfn.XLOOKUP(UNIVERSO[[#This Row],[RUTA-LOCALIDAD D&amp;N]],'[1]Cuota Ruta'!E:E,'[1]Cuota Ruta'!G:G)</f>
        <v>Cargar</v>
      </c>
    </row>
    <row r="5377" spans="1:49" x14ac:dyDescent="0.25">
      <c r="A5377" t="s">
        <v>48</v>
      </c>
      <c r="B5377" t="s">
        <v>49</v>
      </c>
      <c r="C5377" t="s">
        <v>50</v>
      </c>
      <c r="D5377" t="s">
        <v>51</v>
      </c>
      <c r="E5377" t="s">
        <v>193</v>
      </c>
      <c r="F5377" t="s">
        <v>194</v>
      </c>
      <c r="G5377">
        <v>9000085344</v>
      </c>
      <c r="H5377">
        <v>85344</v>
      </c>
      <c r="I5377" t="s">
        <v>16754</v>
      </c>
      <c r="J5377" t="s">
        <v>16755</v>
      </c>
      <c r="K5377" t="s">
        <v>197</v>
      </c>
      <c r="L5377" t="s">
        <v>180</v>
      </c>
      <c r="M5377" t="s">
        <v>180</v>
      </c>
      <c r="N5377" t="s">
        <v>2891</v>
      </c>
      <c r="O5377" t="s">
        <v>59</v>
      </c>
      <c r="P5377">
        <v>321</v>
      </c>
      <c r="Q5377" t="s">
        <v>2499</v>
      </c>
      <c r="R5377" t="s">
        <v>2499</v>
      </c>
      <c r="S5377" t="s">
        <v>1016</v>
      </c>
      <c r="T5377" t="s">
        <v>1016</v>
      </c>
      <c r="U5377">
        <v>18.592453241348299</v>
      </c>
      <c r="V5377">
        <v>-68.713103294372601</v>
      </c>
      <c r="W5377" t="s">
        <v>2500</v>
      </c>
      <c r="X5377" t="s">
        <v>85</v>
      </c>
      <c r="Y5377" t="s">
        <v>64</v>
      </c>
      <c r="Z5377" t="s">
        <v>65</v>
      </c>
      <c r="AA5377">
        <v>1160014755</v>
      </c>
      <c r="AB5377" t="s">
        <v>116</v>
      </c>
      <c r="AC5377" t="s">
        <v>67</v>
      </c>
      <c r="AD5377">
        <v>18.592434999999998</v>
      </c>
      <c r="AE5377">
        <v>-68.712946840000001</v>
      </c>
      <c r="AF5377" t="s">
        <v>16756</v>
      </c>
      <c r="AG5377" t="s">
        <v>32</v>
      </c>
      <c r="AH5377" t="s">
        <v>48</v>
      </c>
      <c r="AI5377" t="s">
        <v>87</v>
      </c>
      <c r="AJ5377" t="s">
        <v>1584</v>
      </c>
      <c r="AK5377" t="s">
        <v>235</v>
      </c>
      <c r="AL5377" t="s">
        <v>193</v>
      </c>
      <c r="AM5377" t="s">
        <v>236</v>
      </c>
      <c r="AR5377" t="s">
        <v>91</v>
      </c>
      <c r="AS5377">
        <v>9000085344</v>
      </c>
      <c r="AV5377" t="s">
        <v>75</v>
      </c>
      <c r="AW5377" t="str">
        <f>_xlfn.XLOOKUP(UNIVERSO[[#This Row],[RUTA-LOCALIDAD D&amp;N]],'[1]Cuota Ruta'!E:E,'[1]Cuota Ruta'!G:G)</f>
        <v>Cargar</v>
      </c>
    </row>
    <row r="5378" spans="1:49" x14ac:dyDescent="0.25">
      <c r="A5378" t="s">
        <v>48</v>
      </c>
      <c r="B5378" t="s">
        <v>49</v>
      </c>
      <c r="C5378" t="s">
        <v>50</v>
      </c>
      <c r="D5378" t="s">
        <v>124</v>
      </c>
      <c r="E5378" t="s">
        <v>257</v>
      </c>
      <c r="F5378" t="s">
        <v>194</v>
      </c>
      <c r="G5378">
        <v>9000041760</v>
      </c>
      <c r="H5378">
        <v>41760</v>
      </c>
      <c r="I5378" t="s">
        <v>2651</v>
      </c>
      <c r="J5378" t="s">
        <v>16757</v>
      </c>
      <c r="K5378" t="s">
        <v>197</v>
      </c>
      <c r="L5378" t="s">
        <v>260</v>
      </c>
      <c r="M5378" t="s">
        <v>260</v>
      </c>
      <c r="N5378" t="s">
        <v>253</v>
      </c>
      <c r="O5378" t="s">
        <v>59</v>
      </c>
      <c r="P5378">
        <v>313</v>
      </c>
      <c r="Q5378" t="s">
        <v>2090</v>
      </c>
      <c r="R5378" t="s">
        <v>2090</v>
      </c>
      <c r="S5378" t="s">
        <v>262</v>
      </c>
      <c r="T5378" t="s">
        <v>262</v>
      </c>
      <c r="U5378">
        <v>19.211256027221602</v>
      </c>
      <c r="V5378">
        <v>-69.466300964355398</v>
      </c>
      <c r="W5378" t="s">
        <v>2091</v>
      </c>
      <c r="X5378" t="s">
        <v>63</v>
      </c>
      <c r="Y5378" t="s">
        <v>64</v>
      </c>
      <c r="Z5378" t="s">
        <v>65</v>
      </c>
      <c r="AA5378">
        <v>1152002980</v>
      </c>
      <c r="AB5378" t="s">
        <v>66</v>
      </c>
      <c r="AC5378" t="s">
        <v>67</v>
      </c>
      <c r="AD5378">
        <v>19.211256027221602</v>
      </c>
      <c r="AE5378">
        <v>-69.466300964355398</v>
      </c>
      <c r="AF5378" t="s">
        <v>16758</v>
      </c>
      <c r="AG5378" t="s">
        <v>32</v>
      </c>
      <c r="AH5378" t="s">
        <v>48</v>
      </c>
      <c r="AI5378" t="s">
        <v>87</v>
      </c>
      <c r="AJ5378" t="s">
        <v>1584</v>
      </c>
      <c r="AK5378" t="s">
        <v>265</v>
      </c>
      <c r="AL5378" t="s">
        <v>257</v>
      </c>
      <c r="AM5378" t="s">
        <v>266</v>
      </c>
      <c r="AR5378" t="s">
        <v>91</v>
      </c>
      <c r="AS5378">
        <v>9000041760</v>
      </c>
      <c r="AV5378" t="s">
        <v>267</v>
      </c>
      <c r="AW5378" t="str">
        <f>_xlfn.XLOOKUP(UNIVERSO[[#This Row],[RUTA-LOCALIDAD D&amp;N]],'[1]Cuota Ruta'!E:E,'[1]Cuota Ruta'!G:G)</f>
        <v>Cargar</v>
      </c>
    </row>
    <row r="5379" spans="1:49" x14ac:dyDescent="0.25">
      <c r="A5379" t="s">
        <v>48</v>
      </c>
      <c r="B5379" t="s">
        <v>49</v>
      </c>
      <c r="C5379" t="s">
        <v>50</v>
      </c>
      <c r="D5379" t="s">
        <v>51</v>
      </c>
      <c r="E5379" t="s">
        <v>257</v>
      </c>
      <c r="F5379" t="s">
        <v>194</v>
      </c>
      <c r="G5379">
        <v>9000085965</v>
      </c>
      <c r="H5379">
        <v>85965</v>
      </c>
      <c r="I5379" t="s">
        <v>16759</v>
      </c>
      <c r="J5379" t="s">
        <v>16760</v>
      </c>
      <c r="K5379" t="s">
        <v>197</v>
      </c>
      <c r="L5379" t="s">
        <v>260</v>
      </c>
      <c r="M5379" t="s">
        <v>260</v>
      </c>
      <c r="N5379" t="s">
        <v>253</v>
      </c>
      <c r="O5379" t="s">
        <v>59</v>
      </c>
      <c r="P5379">
        <v>310</v>
      </c>
      <c r="Q5379" t="s">
        <v>1437</v>
      </c>
      <c r="R5379" t="s">
        <v>1437</v>
      </c>
      <c r="S5379" t="s">
        <v>262</v>
      </c>
      <c r="T5379" t="s">
        <v>262</v>
      </c>
      <c r="U5379">
        <v>19.23357</v>
      </c>
      <c r="V5379">
        <v>-69.603679999999997</v>
      </c>
      <c r="W5379" t="s">
        <v>1438</v>
      </c>
      <c r="X5379" t="s">
        <v>63</v>
      </c>
      <c r="Y5379" t="s">
        <v>64</v>
      </c>
      <c r="Z5379" t="s">
        <v>65</v>
      </c>
      <c r="AA5379">
        <v>1152007564</v>
      </c>
      <c r="AB5379" t="s">
        <v>116</v>
      </c>
      <c r="AC5379" t="s">
        <v>67</v>
      </c>
      <c r="AD5379">
        <v>19.233716399999999</v>
      </c>
      <c r="AE5379">
        <v>-69.603611900000004</v>
      </c>
      <c r="AF5379" t="s">
        <v>16761</v>
      </c>
      <c r="AG5379" t="s">
        <v>32</v>
      </c>
      <c r="AH5379" t="s">
        <v>48</v>
      </c>
      <c r="AI5379" t="s">
        <v>87</v>
      </c>
      <c r="AJ5379" t="s">
        <v>1584</v>
      </c>
      <c r="AK5379" t="s">
        <v>265</v>
      </c>
      <c r="AL5379" t="s">
        <v>257</v>
      </c>
      <c r="AM5379" t="s">
        <v>266</v>
      </c>
      <c r="AR5379" t="s">
        <v>91</v>
      </c>
      <c r="AS5379">
        <v>9000085965</v>
      </c>
      <c r="AV5379" t="s">
        <v>267</v>
      </c>
      <c r="AW5379" t="str">
        <f>_xlfn.XLOOKUP(UNIVERSO[[#This Row],[RUTA-LOCALIDAD D&amp;N]],'[1]Cuota Ruta'!E:E,'[1]Cuota Ruta'!G:G)</f>
        <v>Cargar</v>
      </c>
    </row>
    <row r="5380" spans="1:49" x14ac:dyDescent="0.25">
      <c r="A5380" t="s">
        <v>48</v>
      </c>
      <c r="B5380" t="s">
        <v>49</v>
      </c>
      <c r="C5380" t="s">
        <v>50</v>
      </c>
      <c r="D5380" t="s">
        <v>51</v>
      </c>
      <c r="E5380" t="s">
        <v>257</v>
      </c>
      <c r="F5380" t="s">
        <v>194</v>
      </c>
      <c r="G5380">
        <v>9000042224</v>
      </c>
      <c r="H5380">
        <v>42224</v>
      </c>
      <c r="I5380" t="s">
        <v>5303</v>
      </c>
      <c r="J5380" t="s">
        <v>16762</v>
      </c>
      <c r="K5380" t="s">
        <v>197</v>
      </c>
      <c r="L5380" t="s">
        <v>301</v>
      </c>
      <c r="M5380" t="s">
        <v>301</v>
      </c>
      <c r="N5380" t="s">
        <v>253</v>
      </c>
      <c r="O5380" t="s">
        <v>59</v>
      </c>
      <c r="P5380">
        <v>301</v>
      </c>
      <c r="Q5380" t="s">
        <v>320</v>
      </c>
      <c r="R5380" t="s">
        <v>320</v>
      </c>
      <c r="S5380" t="s">
        <v>304</v>
      </c>
      <c r="T5380" t="s">
        <v>304</v>
      </c>
      <c r="U5380">
        <v>19.6479132516044</v>
      </c>
      <c r="V5380">
        <v>-70.076830182756694</v>
      </c>
      <c r="W5380" t="s">
        <v>321</v>
      </c>
      <c r="X5380" t="s">
        <v>63</v>
      </c>
      <c r="Y5380" t="s">
        <v>64</v>
      </c>
      <c r="Z5380" t="s">
        <v>65</v>
      </c>
      <c r="AA5380">
        <v>1152004085</v>
      </c>
      <c r="AB5380" t="s">
        <v>66</v>
      </c>
      <c r="AC5380" t="s">
        <v>67</v>
      </c>
      <c r="AD5380">
        <v>19.6479132516044</v>
      </c>
      <c r="AE5380">
        <v>-70.076830182756694</v>
      </c>
      <c r="AF5380" t="s">
        <v>16763</v>
      </c>
      <c r="AG5380" t="s">
        <v>32</v>
      </c>
      <c r="AH5380" t="s">
        <v>48</v>
      </c>
      <c r="AI5380" t="s">
        <v>87</v>
      </c>
      <c r="AJ5380" t="s">
        <v>1584</v>
      </c>
      <c r="AK5380" t="s">
        <v>265</v>
      </c>
      <c r="AL5380" t="s">
        <v>257</v>
      </c>
      <c r="AM5380" t="s">
        <v>266</v>
      </c>
      <c r="AR5380" t="s">
        <v>91</v>
      </c>
      <c r="AS5380">
        <v>9000042224</v>
      </c>
      <c r="AV5380" t="s">
        <v>267</v>
      </c>
      <c r="AW5380" t="str">
        <f>_xlfn.XLOOKUP(UNIVERSO[[#This Row],[RUTA-LOCALIDAD D&amp;N]],'[1]Cuota Ruta'!E:E,'[1]Cuota Ruta'!G:G)</f>
        <v>Cargar</v>
      </c>
    </row>
    <row r="5381" spans="1:49" x14ac:dyDescent="0.25">
      <c r="A5381" t="s">
        <v>48</v>
      </c>
      <c r="B5381" t="s">
        <v>49</v>
      </c>
      <c r="C5381" t="s">
        <v>50</v>
      </c>
      <c r="D5381" t="s">
        <v>51</v>
      </c>
      <c r="E5381" t="s">
        <v>257</v>
      </c>
      <c r="F5381" t="s">
        <v>194</v>
      </c>
      <c r="G5381">
        <v>9000042690</v>
      </c>
      <c r="H5381">
        <v>42690</v>
      </c>
      <c r="I5381" t="s">
        <v>16764</v>
      </c>
      <c r="J5381" t="s">
        <v>16765</v>
      </c>
      <c r="K5381" t="s">
        <v>197</v>
      </c>
      <c r="L5381" t="s">
        <v>301</v>
      </c>
      <c r="M5381" t="s">
        <v>301</v>
      </c>
      <c r="N5381" t="s">
        <v>253</v>
      </c>
      <c r="O5381" t="s">
        <v>59</v>
      </c>
      <c r="P5381">
        <v>312</v>
      </c>
      <c r="Q5381" t="s">
        <v>1283</v>
      </c>
      <c r="R5381" t="s">
        <v>1283</v>
      </c>
      <c r="S5381" t="s">
        <v>304</v>
      </c>
      <c r="T5381" t="s">
        <v>304</v>
      </c>
      <c r="U5381">
        <v>19.367958613804401</v>
      </c>
      <c r="V5381">
        <v>-69.843015398297993</v>
      </c>
      <c r="W5381" t="s">
        <v>1284</v>
      </c>
      <c r="X5381" t="s">
        <v>63</v>
      </c>
      <c r="Y5381" t="s">
        <v>64</v>
      </c>
      <c r="Z5381" t="s">
        <v>65</v>
      </c>
      <c r="AA5381">
        <v>1152004841</v>
      </c>
      <c r="AB5381" t="s">
        <v>66</v>
      </c>
      <c r="AC5381" t="s">
        <v>67</v>
      </c>
      <c r="AD5381">
        <v>19.367958613804401</v>
      </c>
      <c r="AE5381">
        <v>-69.843015398297993</v>
      </c>
      <c r="AF5381" t="s">
        <v>16766</v>
      </c>
      <c r="AG5381" t="s">
        <v>32</v>
      </c>
      <c r="AH5381" t="s">
        <v>48</v>
      </c>
      <c r="AI5381" t="s">
        <v>87</v>
      </c>
      <c r="AJ5381" t="s">
        <v>1584</v>
      </c>
      <c r="AK5381" t="s">
        <v>265</v>
      </c>
      <c r="AL5381" t="s">
        <v>257</v>
      </c>
      <c r="AM5381" t="s">
        <v>266</v>
      </c>
      <c r="AR5381" t="s">
        <v>91</v>
      </c>
      <c r="AS5381">
        <v>9000042690</v>
      </c>
      <c r="AV5381" t="s">
        <v>267</v>
      </c>
      <c r="AW5381" t="str">
        <f>_xlfn.XLOOKUP(UNIVERSO[[#This Row],[RUTA-LOCALIDAD D&amp;N]],'[1]Cuota Ruta'!E:E,'[1]Cuota Ruta'!G:G)</f>
        <v>Cargar</v>
      </c>
    </row>
    <row r="5382" spans="1:49" x14ac:dyDescent="0.25">
      <c r="A5382" t="s">
        <v>48</v>
      </c>
      <c r="B5382" t="s">
        <v>49</v>
      </c>
      <c r="C5382" t="s">
        <v>50</v>
      </c>
      <c r="D5382" t="s">
        <v>51</v>
      </c>
      <c r="E5382" t="s">
        <v>338</v>
      </c>
      <c r="F5382" t="s">
        <v>283</v>
      </c>
      <c r="G5382">
        <v>9000089009</v>
      </c>
      <c r="H5382">
        <v>89009</v>
      </c>
      <c r="I5382" t="s">
        <v>16767</v>
      </c>
      <c r="J5382" t="s">
        <v>16039</v>
      </c>
      <c r="K5382" t="s">
        <v>286</v>
      </c>
      <c r="L5382" t="s">
        <v>338</v>
      </c>
      <c r="M5382" t="s">
        <v>338</v>
      </c>
      <c r="N5382" t="s">
        <v>5520</v>
      </c>
      <c r="O5382" t="s">
        <v>59</v>
      </c>
      <c r="P5382">
        <v>312</v>
      </c>
      <c r="Q5382" t="s">
        <v>1548</v>
      </c>
      <c r="R5382" t="s">
        <v>1548</v>
      </c>
      <c r="S5382" t="s">
        <v>665</v>
      </c>
      <c r="T5382" t="s">
        <v>665</v>
      </c>
      <c r="U5382">
        <v>19.476476192474401</v>
      </c>
      <c r="V5382">
        <v>-70.590726852417006</v>
      </c>
      <c r="W5382" t="s">
        <v>1549</v>
      </c>
      <c r="X5382" t="s">
        <v>85</v>
      </c>
      <c r="Y5382" t="s">
        <v>64</v>
      </c>
      <c r="Z5382" t="s">
        <v>65</v>
      </c>
      <c r="AA5382">
        <v>1151023320</v>
      </c>
      <c r="AB5382" t="s">
        <v>116</v>
      </c>
      <c r="AC5382" t="s">
        <v>67</v>
      </c>
      <c r="AD5382">
        <v>19.47644</v>
      </c>
      <c r="AE5382">
        <v>-70.590809999999991</v>
      </c>
      <c r="AF5382" t="s">
        <v>16768</v>
      </c>
      <c r="AG5382" t="s">
        <v>32</v>
      </c>
      <c r="AH5382" t="s">
        <v>48</v>
      </c>
      <c r="AI5382" t="s">
        <v>87</v>
      </c>
      <c r="AJ5382" t="s">
        <v>1584</v>
      </c>
      <c r="AK5382" t="s">
        <v>408</v>
      </c>
      <c r="AL5382" t="s">
        <v>338</v>
      </c>
      <c r="AM5382" t="s">
        <v>409</v>
      </c>
      <c r="AR5382" t="s">
        <v>91</v>
      </c>
      <c r="AS5382">
        <v>9000089009</v>
      </c>
      <c r="AV5382" t="s">
        <v>410</v>
      </c>
      <c r="AW5382" t="str">
        <f>_xlfn.XLOOKUP(UNIVERSO[[#This Row],[RUTA-LOCALIDAD D&amp;N]],'[1]Cuota Ruta'!E:E,'[1]Cuota Ruta'!G:G)</f>
        <v>Cargar</v>
      </c>
    </row>
    <row r="5383" spans="1:49" x14ac:dyDescent="0.25">
      <c r="A5383" t="s">
        <v>48</v>
      </c>
      <c r="B5383" t="s">
        <v>49</v>
      </c>
      <c r="C5383" t="s">
        <v>50</v>
      </c>
      <c r="D5383" t="s">
        <v>51</v>
      </c>
      <c r="E5383" t="s">
        <v>218</v>
      </c>
      <c r="F5383" t="s">
        <v>194</v>
      </c>
      <c r="G5383">
        <v>9000043896</v>
      </c>
      <c r="H5383">
        <v>43896</v>
      </c>
      <c r="I5383" t="s">
        <v>16769</v>
      </c>
      <c r="J5383" t="s">
        <v>16770</v>
      </c>
      <c r="K5383" t="s">
        <v>197</v>
      </c>
      <c r="L5383" t="s">
        <v>180</v>
      </c>
      <c r="M5383" t="s">
        <v>180</v>
      </c>
      <c r="N5383" t="s">
        <v>58</v>
      </c>
      <c r="O5383" t="s">
        <v>59</v>
      </c>
      <c r="P5383">
        <v>304</v>
      </c>
      <c r="Q5383" t="s">
        <v>457</v>
      </c>
      <c r="R5383" t="s">
        <v>457</v>
      </c>
      <c r="S5383" t="s">
        <v>223</v>
      </c>
      <c r="T5383" t="s">
        <v>223</v>
      </c>
      <c r="U5383">
        <v>18.7399277687073</v>
      </c>
      <c r="V5383">
        <v>-68.579065322876005</v>
      </c>
      <c r="W5383" t="s">
        <v>458</v>
      </c>
      <c r="X5383" t="s">
        <v>63</v>
      </c>
      <c r="Y5383" t="s">
        <v>64</v>
      </c>
      <c r="Z5383" t="s">
        <v>99</v>
      </c>
      <c r="AA5383">
        <v>1159000407</v>
      </c>
      <c r="AB5383" t="s">
        <v>66</v>
      </c>
      <c r="AC5383" t="s">
        <v>67</v>
      </c>
      <c r="AD5383">
        <v>18.7399277687073</v>
      </c>
      <c r="AE5383">
        <v>-68.579065322876005</v>
      </c>
      <c r="AF5383" t="s">
        <v>16771</v>
      </c>
      <c r="AG5383" t="s">
        <v>32</v>
      </c>
      <c r="AH5383" t="s">
        <v>48</v>
      </c>
      <c r="AI5383" t="s">
        <v>87</v>
      </c>
      <c r="AJ5383" t="s">
        <v>1584</v>
      </c>
      <c r="AK5383" t="s">
        <v>235</v>
      </c>
      <c r="AL5383" t="s">
        <v>218</v>
      </c>
      <c r="AM5383" t="s">
        <v>236</v>
      </c>
      <c r="AR5383" t="s">
        <v>91</v>
      </c>
      <c r="AS5383">
        <v>9000043896</v>
      </c>
      <c r="AV5383" t="s">
        <v>75</v>
      </c>
      <c r="AW5383" t="str">
        <f>_xlfn.XLOOKUP(UNIVERSO[[#This Row],[RUTA-LOCALIDAD D&amp;N]],'[1]Cuota Ruta'!E:E,'[1]Cuota Ruta'!G:G)</f>
        <v>Cargar</v>
      </c>
    </row>
    <row r="5384" spans="1:49" x14ac:dyDescent="0.25">
      <c r="A5384" t="s">
        <v>48</v>
      </c>
      <c r="B5384" t="s">
        <v>49</v>
      </c>
      <c r="C5384" t="s">
        <v>50</v>
      </c>
      <c r="D5384" t="s">
        <v>124</v>
      </c>
      <c r="E5384" t="s">
        <v>125</v>
      </c>
      <c r="F5384" t="s">
        <v>126</v>
      </c>
      <c r="G5384">
        <v>9000089440</v>
      </c>
      <c r="H5384">
        <v>89440</v>
      </c>
      <c r="I5384" t="s">
        <v>2241</v>
      </c>
      <c r="J5384" t="s">
        <v>16772</v>
      </c>
      <c r="K5384" t="s">
        <v>129</v>
      </c>
      <c r="L5384" t="s">
        <v>130</v>
      </c>
      <c r="M5384" t="s">
        <v>132</v>
      </c>
      <c r="N5384" t="s">
        <v>132</v>
      </c>
      <c r="O5384" t="s">
        <v>126</v>
      </c>
      <c r="P5384">
        <v>302</v>
      </c>
      <c r="Q5384" t="s">
        <v>3714</v>
      </c>
      <c r="R5384" t="s">
        <v>3714</v>
      </c>
      <c r="S5384" t="s">
        <v>134</v>
      </c>
      <c r="T5384" t="s">
        <v>134</v>
      </c>
      <c r="U5384">
        <v>18.28502464</v>
      </c>
      <c r="V5384">
        <v>-70.320182799999998</v>
      </c>
      <c r="W5384" t="s">
        <v>3715</v>
      </c>
      <c r="X5384" t="s">
        <v>63</v>
      </c>
      <c r="Y5384" t="s">
        <v>64</v>
      </c>
      <c r="Z5384" t="s">
        <v>65</v>
      </c>
      <c r="AA5384">
        <v>1163008203</v>
      </c>
      <c r="AB5384" t="s">
        <v>116</v>
      </c>
      <c r="AC5384" t="s">
        <v>67</v>
      </c>
      <c r="AD5384">
        <v>18.284991009999999</v>
      </c>
      <c r="AE5384">
        <v>-70.320144380000002</v>
      </c>
      <c r="AF5384" t="s">
        <v>16773</v>
      </c>
      <c r="AG5384" t="s">
        <v>32</v>
      </c>
      <c r="AH5384" t="s">
        <v>48</v>
      </c>
      <c r="AI5384" t="s">
        <v>87</v>
      </c>
      <c r="AJ5384" t="s">
        <v>1584</v>
      </c>
      <c r="AK5384" t="s">
        <v>137</v>
      </c>
      <c r="AL5384" t="s">
        <v>125</v>
      </c>
      <c r="AM5384" t="s">
        <v>138</v>
      </c>
      <c r="AR5384" t="s">
        <v>91</v>
      </c>
      <c r="AS5384">
        <v>9000089440</v>
      </c>
      <c r="AV5384" t="s">
        <v>75</v>
      </c>
      <c r="AW5384" t="str">
        <f>_xlfn.XLOOKUP(UNIVERSO[[#This Row],[RUTA-LOCALIDAD D&amp;N]],'[1]Cuota Ruta'!E:E,'[1]Cuota Ruta'!G:G)</f>
        <v>Cargar</v>
      </c>
    </row>
    <row r="5385" spans="1:49" x14ac:dyDescent="0.25">
      <c r="A5385" t="s">
        <v>48</v>
      </c>
      <c r="B5385" t="s">
        <v>49</v>
      </c>
      <c r="C5385" t="s">
        <v>50</v>
      </c>
      <c r="D5385" t="s">
        <v>124</v>
      </c>
      <c r="E5385" t="s">
        <v>125</v>
      </c>
      <c r="F5385" t="s">
        <v>126</v>
      </c>
      <c r="G5385">
        <v>9000089737</v>
      </c>
      <c r="H5385">
        <v>89737</v>
      </c>
      <c r="I5385" t="s">
        <v>6983</v>
      </c>
      <c r="J5385" t="s">
        <v>16774</v>
      </c>
      <c r="K5385" t="s">
        <v>129</v>
      </c>
      <c r="L5385" t="s">
        <v>130</v>
      </c>
      <c r="M5385" t="s">
        <v>13990</v>
      </c>
      <c r="N5385" t="s">
        <v>132</v>
      </c>
      <c r="O5385" t="s">
        <v>126</v>
      </c>
      <c r="P5385">
        <v>305</v>
      </c>
      <c r="Q5385" t="s">
        <v>3400</v>
      </c>
      <c r="R5385" t="s">
        <v>3401</v>
      </c>
      <c r="S5385" t="s">
        <v>134</v>
      </c>
      <c r="T5385" t="s">
        <v>134</v>
      </c>
      <c r="U5385">
        <v>18.246084209999999</v>
      </c>
      <c r="V5385">
        <v>-70.419540409999996</v>
      </c>
      <c r="W5385" t="s">
        <v>3402</v>
      </c>
      <c r="X5385" t="s">
        <v>63</v>
      </c>
      <c r="Y5385" t="s">
        <v>64</v>
      </c>
      <c r="Z5385" t="s">
        <v>65</v>
      </c>
      <c r="AA5385">
        <v>1163009295</v>
      </c>
      <c r="AB5385" t="s">
        <v>116</v>
      </c>
      <c r="AC5385" t="s">
        <v>67</v>
      </c>
      <c r="AD5385">
        <v>18.245992300000001</v>
      </c>
      <c r="AE5385">
        <v>-70.419535060000001</v>
      </c>
      <c r="AF5385" t="s">
        <v>16775</v>
      </c>
      <c r="AG5385" t="s">
        <v>32</v>
      </c>
      <c r="AH5385" t="s">
        <v>48</v>
      </c>
      <c r="AI5385" t="s">
        <v>87</v>
      </c>
      <c r="AJ5385" t="s">
        <v>1584</v>
      </c>
      <c r="AK5385" t="s">
        <v>137</v>
      </c>
      <c r="AL5385" t="s">
        <v>125</v>
      </c>
      <c r="AM5385" t="s">
        <v>138</v>
      </c>
      <c r="AR5385" t="s">
        <v>91</v>
      </c>
      <c r="AS5385">
        <v>9000089737</v>
      </c>
      <c r="AV5385" t="s">
        <v>75</v>
      </c>
      <c r="AW5385" t="str">
        <f>_xlfn.XLOOKUP(UNIVERSO[[#This Row],[RUTA-LOCALIDAD D&amp;N]],'[1]Cuota Ruta'!E:E,'[1]Cuota Ruta'!G:G)</f>
        <v>Cargar</v>
      </c>
    </row>
    <row r="5386" spans="1:49" x14ac:dyDescent="0.25">
      <c r="A5386" t="s">
        <v>48</v>
      </c>
      <c r="B5386" t="s">
        <v>49</v>
      </c>
      <c r="C5386" t="s">
        <v>50</v>
      </c>
      <c r="D5386" t="s">
        <v>124</v>
      </c>
      <c r="E5386" t="s">
        <v>125</v>
      </c>
      <c r="F5386" t="s">
        <v>126</v>
      </c>
      <c r="G5386">
        <v>9000090220</v>
      </c>
      <c r="H5386">
        <v>90220</v>
      </c>
      <c r="I5386" t="s">
        <v>16776</v>
      </c>
      <c r="J5386" t="s">
        <v>16777</v>
      </c>
      <c r="K5386" t="s">
        <v>129</v>
      </c>
      <c r="L5386" t="s">
        <v>130</v>
      </c>
      <c r="M5386" t="s">
        <v>253</v>
      </c>
      <c r="N5386" t="s">
        <v>132</v>
      </c>
      <c r="O5386" t="s">
        <v>126</v>
      </c>
      <c r="P5386">
        <v>300</v>
      </c>
      <c r="Q5386" t="s">
        <v>133</v>
      </c>
      <c r="R5386" t="s">
        <v>133</v>
      </c>
      <c r="S5386" t="s">
        <v>134</v>
      </c>
      <c r="T5386" t="s">
        <v>134</v>
      </c>
      <c r="U5386">
        <v>18.26558</v>
      </c>
      <c r="V5386">
        <v>-70.321629999999999</v>
      </c>
      <c r="W5386" t="s">
        <v>135</v>
      </c>
      <c r="X5386" t="s">
        <v>63</v>
      </c>
      <c r="Y5386" t="s">
        <v>64</v>
      </c>
      <c r="Z5386" t="s">
        <v>65</v>
      </c>
      <c r="AA5386">
        <v>1163007810</v>
      </c>
      <c r="AB5386" t="s">
        <v>116</v>
      </c>
      <c r="AC5386" t="s">
        <v>67</v>
      </c>
      <c r="AD5386">
        <v>18.2655493</v>
      </c>
      <c r="AE5386">
        <v>-70.321586249999996</v>
      </c>
      <c r="AF5386" t="s">
        <v>16778</v>
      </c>
      <c r="AG5386" t="s">
        <v>32</v>
      </c>
      <c r="AH5386" t="s">
        <v>48</v>
      </c>
      <c r="AI5386" t="s">
        <v>87</v>
      </c>
      <c r="AJ5386" t="s">
        <v>1584</v>
      </c>
      <c r="AK5386" t="s">
        <v>137</v>
      </c>
      <c r="AL5386" t="s">
        <v>125</v>
      </c>
      <c r="AM5386" t="s">
        <v>138</v>
      </c>
      <c r="AR5386" t="s">
        <v>91</v>
      </c>
      <c r="AS5386">
        <v>9000090220</v>
      </c>
      <c r="AV5386" t="s">
        <v>75</v>
      </c>
      <c r="AW5386" t="str">
        <f>_xlfn.XLOOKUP(UNIVERSO[[#This Row],[RUTA-LOCALIDAD D&amp;N]],'[1]Cuota Ruta'!E:E,'[1]Cuota Ruta'!G:G)</f>
        <v>Cargar</v>
      </c>
    </row>
    <row r="5387" spans="1:49" x14ac:dyDescent="0.25">
      <c r="A5387" t="s">
        <v>48</v>
      </c>
      <c r="B5387" t="s">
        <v>49</v>
      </c>
      <c r="C5387" t="s">
        <v>50</v>
      </c>
      <c r="D5387" t="s">
        <v>51</v>
      </c>
      <c r="E5387" t="s">
        <v>193</v>
      </c>
      <c r="F5387" t="s">
        <v>194</v>
      </c>
      <c r="G5387">
        <v>9000044704</v>
      </c>
      <c r="H5387">
        <v>44704</v>
      </c>
      <c r="I5387" t="s">
        <v>16779</v>
      </c>
      <c r="J5387" t="s">
        <v>16780</v>
      </c>
      <c r="K5387" t="s">
        <v>197</v>
      </c>
      <c r="L5387" t="s">
        <v>180</v>
      </c>
      <c r="M5387" t="s">
        <v>180</v>
      </c>
      <c r="N5387" t="s">
        <v>58</v>
      </c>
      <c r="O5387" t="s">
        <v>59</v>
      </c>
      <c r="P5387">
        <v>315</v>
      </c>
      <c r="Q5387" t="s">
        <v>2445</v>
      </c>
      <c r="R5387" t="s">
        <v>2445</v>
      </c>
      <c r="S5387" t="s">
        <v>1016</v>
      </c>
      <c r="T5387" t="s">
        <v>1016</v>
      </c>
      <c r="U5387">
        <v>18.603570938110401</v>
      </c>
      <c r="V5387">
        <v>-68.704132080078097</v>
      </c>
      <c r="W5387" t="s">
        <v>2446</v>
      </c>
      <c r="X5387" t="s">
        <v>63</v>
      </c>
      <c r="Y5387" t="s">
        <v>64</v>
      </c>
      <c r="Z5387" t="s">
        <v>65</v>
      </c>
      <c r="AA5387">
        <v>1160009170</v>
      </c>
      <c r="AB5387" t="s">
        <v>66</v>
      </c>
      <c r="AC5387" t="s">
        <v>67</v>
      </c>
      <c r="AD5387">
        <v>18.603570938110401</v>
      </c>
      <c r="AE5387">
        <v>-68.704132080078097</v>
      </c>
      <c r="AF5387" t="s">
        <v>16781</v>
      </c>
      <c r="AG5387" t="s">
        <v>32</v>
      </c>
      <c r="AH5387" t="s">
        <v>48</v>
      </c>
      <c r="AI5387" t="s">
        <v>87</v>
      </c>
      <c r="AJ5387" t="s">
        <v>1584</v>
      </c>
      <c r="AK5387" t="s">
        <v>235</v>
      </c>
      <c r="AL5387" t="s">
        <v>193</v>
      </c>
      <c r="AM5387" t="s">
        <v>236</v>
      </c>
      <c r="AR5387" t="s">
        <v>91</v>
      </c>
      <c r="AS5387">
        <v>9000044704</v>
      </c>
      <c r="AV5387" t="s">
        <v>75</v>
      </c>
      <c r="AW5387" t="str">
        <f>_xlfn.XLOOKUP(UNIVERSO[[#This Row],[RUTA-LOCALIDAD D&amp;N]],'[1]Cuota Ruta'!E:E,'[1]Cuota Ruta'!G:G)</f>
        <v>Cargar</v>
      </c>
    </row>
    <row r="5388" spans="1:49" x14ac:dyDescent="0.25">
      <c r="A5388" t="s">
        <v>48</v>
      </c>
      <c r="B5388" t="s">
        <v>49</v>
      </c>
      <c r="C5388" t="s">
        <v>50</v>
      </c>
      <c r="D5388" t="s">
        <v>51</v>
      </c>
      <c r="E5388" t="s">
        <v>193</v>
      </c>
      <c r="F5388" t="s">
        <v>194</v>
      </c>
      <c r="G5388">
        <v>9000044717</v>
      </c>
      <c r="H5388">
        <v>44717</v>
      </c>
      <c r="I5388" t="s">
        <v>16782</v>
      </c>
      <c r="J5388" t="s">
        <v>16783</v>
      </c>
      <c r="K5388" t="s">
        <v>197</v>
      </c>
      <c r="L5388" t="s">
        <v>180</v>
      </c>
      <c r="M5388" t="s">
        <v>180</v>
      </c>
      <c r="N5388" t="s">
        <v>58</v>
      </c>
      <c r="O5388" t="s">
        <v>59</v>
      </c>
      <c r="P5388">
        <v>317</v>
      </c>
      <c r="Q5388" t="s">
        <v>2469</v>
      </c>
      <c r="R5388" t="s">
        <v>2469</v>
      </c>
      <c r="S5388" t="s">
        <v>1016</v>
      </c>
      <c r="T5388" t="s">
        <v>1016</v>
      </c>
      <c r="U5388">
        <v>18.603578948974601</v>
      </c>
      <c r="V5388">
        <v>-68.846493530273406</v>
      </c>
      <c r="W5388" t="s">
        <v>2470</v>
      </c>
      <c r="X5388" t="s">
        <v>63</v>
      </c>
      <c r="Y5388" t="s">
        <v>64</v>
      </c>
      <c r="Z5388" t="s">
        <v>65</v>
      </c>
      <c r="AA5388">
        <v>1160008838</v>
      </c>
      <c r="AB5388" t="s">
        <v>66</v>
      </c>
      <c r="AC5388" t="s">
        <v>67</v>
      </c>
      <c r="AD5388">
        <v>18.603578948974601</v>
      </c>
      <c r="AE5388">
        <v>-68.846493530273406</v>
      </c>
      <c r="AF5388" t="s">
        <v>16784</v>
      </c>
      <c r="AG5388" t="s">
        <v>32</v>
      </c>
      <c r="AH5388" t="s">
        <v>48</v>
      </c>
      <c r="AI5388" t="s">
        <v>87</v>
      </c>
      <c r="AJ5388" t="s">
        <v>1584</v>
      </c>
      <c r="AK5388" t="s">
        <v>235</v>
      </c>
      <c r="AL5388" t="s">
        <v>193</v>
      </c>
      <c r="AM5388" t="s">
        <v>236</v>
      </c>
      <c r="AR5388" t="s">
        <v>91</v>
      </c>
      <c r="AS5388">
        <v>9000044717</v>
      </c>
      <c r="AV5388" t="s">
        <v>75</v>
      </c>
      <c r="AW5388" t="str">
        <f>_xlfn.XLOOKUP(UNIVERSO[[#This Row],[RUTA-LOCALIDAD D&amp;N]],'[1]Cuota Ruta'!E:E,'[1]Cuota Ruta'!G:G)</f>
        <v>Cargar</v>
      </c>
    </row>
    <row r="5389" spans="1:49" x14ac:dyDescent="0.25">
      <c r="A5389" t="s">
        <v>48</v>
      </c>
      <c r="B5389" t="s">
        <v>49</v>
      </c>
      <c r="C5389" t="s">
        <v>50</v>
      </c>
      <c r="D5389" t="s">
        <v>51</v>
      </c>
      <c r="E5389" t="s">
        <v>218</v>
      </c>
      <c r="F5389" t="s">
        <v>194</v>
      </c>
      <c r="G5389">
        <v>9000044824</v>
      </c>
      <c r="H5389">
        <v>44824</v>
      </c>
      <c r="I5389" t="s">
        <v>16785</v>
      </c>
      <c r="J5389" t="s">
        <v>16786</v>
      </c>
      <c r="K5389" t="s">
        <v>197</v>
      </c>
      <c r="L5389" t="s">
        <v>180</v>
      </c>
      <c r="M5389" t="s">
        <v>180</v>
      </c>
      <c r="N5389" t="s">
        <v>58</v>
      </c>
      <c r="O5389" t="s">
        <v>59</v>
      </c>
      <c r="P5389">
        <v>320</v>
      </c>
      <c r="Q5389" t="s">
        <v>231</v>
      </c>
      <c r="R5389" t="s">
        <v>231</v>
      </c>
      <c r="S5389" t="s">
        <v>232</v>
      </c>
      <c r="T5389" t="s">
        <v>232</v>
      </c>
      <c r="U5389">
        <v>18.649310588836698</v>
      </c>
      <c r="V5389">
        <v>-68.657596588134794</v>
      </c>
      <c r="W5389" t="s">
        <v>233</v>
      </c>
      <c r="X5389" t="s">
        <v>63</v>
      </c>
      <c r="Y5389" t="s">
        <v>64</v>
      </c>
      <c r="Z5389" t="s">
        <v>65</v>
      </c>
      <c r="AA5389">
        <v>1159010737</v>
      </c>
      <c r="AB5389" t="s">
        <v>66</v>
      </c>
      <c r="AC5389" t="s">
        <v>67</v>
      </c>
      <c r="AD5389">
        <v>18.649310588836698</v>
      </c>
      <c r="AE5389">
        <v>-68.657596588134794</v>
      </c>
      <c r="AF5389" t="s">
        <v>16787</v>
      </c>
      <c r="AG5389" t="s">
        <v>32</v>
      </c>
      <c r="AH5389" t="s">
        <v>48</v>
      </c>
      <c r="AI5389" t="s">
        <v>87</v>
      </c>
      <c r="AJ5389" t="s">
        <v>1584</v>
      </c>
      <c r="AK5389" t="s">
        <v>235</v>
      </c>
      <c r="AL5389" t="s">
        <v>218</v>
      </c>
      <c r="AM5389" t="s">
        <v>236</v>
      </c>
      <c r="AR5389" t="s">
        <v>91</v>
      </c>
      <c r="AS5389">
        <v>9000044824</v>
      </c>
      <c r="AV5389" t="s">
        <v>75</v>
      </c>
      <c r="AW5389" t="str">
        <f>_xlfn.XLOOKUP(UNIVERSO[[#This Row],[RUTA-LOCALIDAD D&amp;N]],'[1]Cuota Ruta'!E:E,'[1]Cuota Ruta'!G:G)</f>
        <v>Cargar</v>
      </c>
    </row>
    <row r="5390" spans="1:49" x14ac:dyDescent="0.25">
      <c r="A5390" t="s">
        <v>48</v>
      </c>
      <c r="B5390" t="s">
        <v>49</v>
      </c>
      <c r="C5390" t="s">
        <v>50</v>
      </c>
      <c r="D5390" t="s">
        <v>124</v>
      </c>
      <c r="E5390" t="s">
        <v>125</v>
      </c>
      <c r="F5390" t="s">
        <v>126</v>
      </c>
      <c r="G5390">
        <v>9000091602</v>
      </c>
      <c r="H5390">
        <v>91602</v>
      </c>
      <c r="I5390" t="s">
        <v>16788</v>
      </c>
      <c r="J5390" t="s">
        <v>16789</v>
      </c>
      <c r="K5390" t="s">
        <v>129</v>
      </c>
      <c r="L5390" t="s">
        <v>130</v>
      </c>
      <c r="M5390" t="s">
        <v>253</v>
      </c>
      <c r="N5390" t="s">
        <v>132</v>
      </c>
      <c r="O5390" t="s">
        <v>126</v>
      </c>
      <c r="P5390">
        <v>303</v>
      </c>
      <c r="Q5390" t="s">
        <v>3401</v>
      </c>
      <c r="R5390" t="s">
        <v>3735</v>
      </c>
      <c r="S5390" t="s">
        <v>134</v>
      </c>
      <c r="T5390" t="s">
        <v>134</v>
      </c>
      <c r="U5390">
        <v>18.290669999999999</v>
      </c>
      <c r="V5390">
        <v>-70.337410000000006</v>
      </c>
      <c r="W5390" t="s">
        <v>3736</v>
      </c>
      <c r="X5390" t="s">
        <v>63</v>
      </c>
      <c r="Y5390" t="s">
        <v>64</v>
      </c>
      <c r="Z5390" t="s">
        <v>65</v>
      </c>
      <c r="AA5390">
        <v>1163008573</v>
      </c>
      <c r="AB5390" t="s">
        <v>116</v>
      </c>
      <c r="AC5390" t="s">
        <v>67</v>
      </c>
      <c r="AD5390">
        <v>18.290590000000002</v>
      </c>
      <c r="AE5390">
        <v>-70.337468200000004</v>
      </c>
      <c r="AF5390" t="s">
        <v>16790</v>
      </c>
      <c r="AG5390" t="s">
        <v>32</v>
      </c>
      <c r="AH5390" t="s">
        <v>48</v>
      </c>
      <c r="AI5390" t="s">
        <v>87</v>
      </c>
      <c r="AJ5390" t="s">
        <v>1584</v>
      </c>
      <c r="AK5390" t="s">
        <v>137</v>
      </c>
      <c r="AL5390" t="s">
        <v>125</v>
      </c>
      <c r="AM5390" t="s">
        <v>138</v>
      </c>
      <c r="AR5390" t="s">
        <v>91</v>
      </c>
      <c r="AS5390">
        <v>9000091602</v>
      </c>
      <c r="AV5390" t="s">
        <v>75</v>
      </c>
      <c r="AW5390" t="str">
        <f>_xlfn.XLOOKUP(UNIVERSO[[#This Row],[RUTA-LOCALIDAD D&amp;N]],'[1]Cuota Ruta'!E:E,'[1]Cuota Ruta'!G:G)</f>
        <v>Cargar</v>
      </c>
    </row>
    <row r="5391" spans="1:49" x14ac:dyDescent="0.25">
      <c r="A5391" t="s">
        <v>48</v>
      </c>
      <c r="B5391" t="s">
        <v>49</v>
      </c>
      <c r="C5391" t="s">
        <v>110</v>
      </c>
      <c r="D5391" t="s">
        <v>124</v>
      </c>
      <c r="E5391" t="s">
        <v>77</v>
      </c>
      <c r="F5391" t="s">
        <v>53</v>
      </c>
      <c r="G5391">
        <v>9000091718</v>
      </c>
      <c r="H5391">
        <v>91718</v>
      </c>
      <c r="I5391" t="s">
        <v>16791</v>
      </c>
      <c r="J5391" t="s">
        <v>16792</v>
      </c>
      <c r="K5391" t="s">
        <v>56</v>
      </c>
      <c r="L5391" t="s">
        <v>93</v>
      </c>
      <c r="M5391" t="s">
        <v>93</v>
      </c>
      <c r="N5391" t="s">
        <v>14769</v>
      </c>
      <c r="O5391" t="s">
        <v>59</v>
      </c>
      <c r="P5391">
        <v>343</v>
      </c>
      <c r="Q5391" t="s">
        <v>365</v>
      </c>
      <c r="R5391" t="s">
        <v>365</v>
      </c>
      <c r="S5391" t="s">
        <v>366</v>
      </c>
      <c r="T5391" t="s">
        <v>366</v>
      </c>
      <c r="U5391">
        <v>18.51465</v>
      </c>
      <c r="V5391">
        <v>-70.034899999999993</v>
      </c>
      <c r="W5391" t="s">
        <v>367</v>
      </c>
      <c r="X5391" t="s">
        <v>63</v>
      </c>
      <c r="Y5391" t="s">
        <v>64</v>
      </c>
      <c r="Z5391" t="s">
        <v>65</v>
      </c>
      <c r="AA5391">
        <v>1169002282</v>
      </c>
      <c r="AB5391" t="s">
        <v>116</v>
      </c>
      <c r="AC5391" t="s">
        <v>67</v>
      </c>
      <c r="AD5391">
        <v>18.514674599999999</v>
      </c>
      <c r="AE5391">
        <v>-70.035059599999997</v>
      </c>
      <c r="AF5391" t="s">
        <v>16793</v>
      </c>
      <c r="AG5391" t="s">
        <v>32</v>
      </c>
      <c r="AH5391" t="s">
        <v>48</v>
      </c>
      <c r="AI5391" t="s">
        <v>87</v>
      </c>
      <c r="AJ5391" t="s">
        <v>1584</v>
      </c>
      <c r="AK5391" t="s">
        <v>176</v>
      </c>
      <c r="AL5391" t="s">
        <v>77</v>
      </c>
      <c r="AM5391" t="s">
        <v>177</v>
      </c>
      <c r="AR5391" t="s">
        <v>91</v>
      </c>
      <c r="AS5391">
        <v>9000091718</v>
      </c>
      <c r="AW5391" t="str">
        <f>_xlfn.XLOOKUP(UNIVERSO[[#This Row],[RUTA-LOCALIDAD D&amp;N]],'[1]Cuota Ruta'!E:E,'[1]Cuota Ruta'!G:G)</f>
        <v>Cargar</v>
      </c>
    </row>
    <row r="5392" spans="1:49" x14ac:dyDescent="0.25">
      <c r="A5392" t="s">
        <v>48</v>
      </c>
      <c r="B5392" t="s">
        <v>49</v>
      </c>
      <c r="C5392" t="s">
        <v>50</v>
      </c>
      <c r="D5392" t="s">
        <v>124</v>
      </c>
      <c r="E5392" t="s">
        <v>125</v>
      </c>
      <c r="F5392" t="s">
        <v>126</v>
      </c>
      <c r="G5392">
        <v>9000092775</v>
      </c>
      <c r="H5392">
        <v>92775</v>
      </c>
      <c r="I5392" t="s">
        <v>16794</v>
      </c>
      <c r="J5392" t="s">
        <v>16795</v>
      </c>
      <c r="K5392" t="s">
        <v>129</v>
      </c>
      <c r="L5392" t="s">
        <v>130</v>
      </c>
      <c r="M5392" t="s">
        <v>3138</v>
      </c>
      <c r="N5392" t="s">
        <v>132</v>
      </c>
      <c r="O5392" t="s">
        <v>126</v>
      </c>
      <c r="P5392">
        <v>304</v>
      </c>
      <c r="Q5392" t="s">
        <v>3139</v>
      </c>
      <c r="R5392" t="s">
        <v>3139</v>
      </c>
      <c r="S5392" t="s">
        <v>134</v>
      </c>
      <c r="T5392" t="s">
        <v>134</v>
      </c>
      <c r="U5392">
        <v>18.296428679999998</v>
      </c>
      <c r="V5392">
        <v>-70.34341431</v>
      </c>
      <c r="W5392" t="s">
        <v>3140</v>
      </c>
      <c r="X5392" t="s">
        <v>63</v>
      </c>
      <c r="Y5392" t="s">
        <v>64</v>
      </c>
      <c r="Z5392" t="s">
        <v>65</v>
      </c>
      <c r="AA5392">
        <v>1163009045</v>
      </c>
      <c r="AB5392" t="s">
        <v>116</v>
      </c>
      <c r="AC5392" t="s">
        <v>67</v>
      </c>
      <c r="AD5392">
        <v>18.296479479999999</v>
      </c>
      <c r="AE5392">
        <v>-70.343496549999998</v>
      </c>
      <c r="AF5392" t="s">
        <v>16796</v>
      </c>
      <c r="AG5392" t="s">
        <v>32</v>
      </c>
      <c r="AH5392" t="s">
        <v>48</v>
      </c>
      <c r="AI5392" t="s">
        <v>87</v>
      </c>
      <c r="AJ5392" t="s">
        <v>1584</v>
      </c>
      <c r="AK5392" t="s">
        <v>137</v>
      </c>
      <c r="AL5392" t="s">
        <v>125</v>
      </c>
      <c r="AM5392" t="s">
        <v>138</v>
      </c>
      <c r="AN5392">
        <v>8</v>
      </c>
      <c r="AO5392" t="s">
        <v>439</v>
      </c>
      <c r="AR5392" t="s">
        <v>91</v>
      </c>
      <c r="AS5392">
        <v>9000092775</v>
      </c>
      <c r="AU5392">
        <v>8</v>
      </c>
      <c r="AV5392" t="s">
        <v>75</v>
      </c>
      <c r="AW5392" t="str">
        <f>_xlfn.XLOOKUP(UNIVERSO[[#This Row],[RUTA-LOCALIDAD D&amp;N]],'[1]Cuota Ruta'!E:E,'[1]Cuota Ruta'!G:G)</f>
        <v>Cargar</v>
      </c>
    </row>
    <row r="5393" spans="1:49" x14ac:dyDescent="0.25">
      <c r="A5393" t="s">
        <v>48</v>
      </c>
      <c r="B5393" t="s">
        <v>49</v>
      </c>
      <c r="C5393" t="s">
        <v>50</v>
      </c>
      <c r="D5393" t="s">
        <v>51</v>
      </c>
      <c r="E5393" t="s">
        <v>218</v>
      </c>
      <c r="F5393" t="s">
        <v>194</v>
      </c>
      <c r="G5393">
        <v>9000094981</v>
      </c>
      <c r="H5393">
        <v>94981</v>
      </c>
      <c r="I5393" t="s">
        <v>16797</v>
      </c>
      <c r="J5393" t="s">
        <v>16798</v>
      </c>
      <c r="K5393" t="s">
        <v>197</v>
      </c>
      <c r="L5393" t="s">
        <v>180</v>
      </c>
      <c r="M5393" t="s">
        <v>180</v>
      </c>
      <c r="N5393" t="s">
        <v>6480</v>
      </c>
      <c r="O5393" t="s">
        <v>59</v>
      </c>
      <c r="P5393">
        <v>302</v>
      </c>
      <c r="Q5393" t="s">
        <v>2873</v>
      </c>
      <c r="R5393" t="s">
        <v>2873</v>
      </c>
      <c r="S5393" t="s">
        <v>223</v>
      </c>
      <c r="T5393" t="s">
        <v>223</v>
      </c>
      <c r="U5393">
        <v>18.595180299547</v>
      </c>
      <c r="V5393">
        <v>-68.435903761122006</v>
      </c>
      <c r="W5393" t="s">
        <v>2874</v>
      </c>
      <c r="X5393" t="s">
        <v>63</v>
      </c>
      <c r="Y5393" t="s">
        <v>64</v>
      </c>
      <c r="Z5393" t="s">
        <v>65</v>
      </c>
      <c r="AA5393">
        <v>1159006964</v>
      </c>
      <c r="AB5393" t="s">
        <v>116</v>
      </c>
      <c r="AC5393" t="s">
        <v>67</v>
      </c>
      <c r="AD5393">
        <v>18.595155616776829</v>
      </c>
      <c r="AE5393">
        <v>-68.435879519709275</v>
      </c>
      <c r="AF5393" t="s">
        <v>16799</v>
      </c>
      <c r="AG5393" t="s">
        <v>32</v>
      </c>
      <c r="AH5393" t="s">
        <v>48</v>
      </c>
      <c r="AI5393" t="s">
        <v>87</v>
      </c>
      <c r="AJ5393" t="s">
        <v>1584</v>
      </c>
      <c r="AR5393" t="s">
        <v>91</v>
      </c>
      <c r="AS5393">
        <v>9000094981</v>
      </c>
      <c r="AW5393" t="str">
        <f>_xlfn.XLOOKUP(UNIVERSO[[#This Row],[RUTA-LOCALIDAD D&amp;N]],'[1]Cuota Ruta'!E:E,'[1]Cuota Ruta'!G:G)</f>
        <v>Cargar</v>
      </c>
    </row>
    <row r="5394" spans="1:49" x14ac:dyDescent="0.25">
      <c r="A5394" t="s">
        <v>48</v>
      </c>
      <c r="B5394" t="s">
        <v>49</v>
      </c>
      <c r="C5394" t="s">
        <v>50</v>
      </c>
      <c r="D5394" t="s">
        <v>124</v>
      </c>
      <c r="E5394" t="s">
        <v>1171</v>
      </c>
      <c r="F5394" t="s">
        <v>126</v>
      </c>
      <c r="G5394">
        <v>9000095226</v>
      </c>
      <c r="H5394">
        <v>95226</v>
      </c>
      <c r="I5394" t="s">
        <v>16800</v>
      </c>
      <c r="J5394" t="s">
        <v>16801</v>
      </c>
      <c r="K5394" t="s">
        <v>129</v>
      </c>
      <c r="L5394" t="s">
        <v>1174</v>
      </c>
      <c r="M5394" t="s">
        <v>8100</v>
      </c>
      <c r="N5394" t="s">
        <v>1174</v>
      </c>
      <c r="O5394" t="s">
        <v>126</v>
      </c>
      <c r="P5394">
        <v>326</v>
      </c>
      <c r="Q5394" t="s">
        <v>2745</v>
      </c>
      <c r="R5394" t="s">
        <v>2745</v>
      </c>
      <c r="S5394" t="s">
        <v>1176</v>
      </c>
      <c r="T5394" t="s">
        <v>1176</v>
      </c>
      <c r="U5394">
        <v>18.231619999999999</v>
      </c>
      <c r="V5394">
        <v>-71.107169999999996</v>
      </c>
      <c r="W5394" t="s">
        <v>2746</v>
      </c>
      <c r="X5394" t="s">
        <v>63</v>
      </c>
      <c r="Y5394" t="s">
        <v>64</v>
      </c>
      <c r="Z5394" t="s">
        <v>65</v>
      </c>
      <c r="AA5394">
        <v>1163015850</v>
      </c>
      <c r="AB5394" t="s">
        <v>116</v>
      </c>
      <c r="AC5394" t="s">
        <v>67</v>
      </c>
      <c r="AD5394">
        <v>18.231630020000001</v>
      </c>
      <c r="AE5394">
        <v>-71.107194250000006</v>
      </c>
      <c r="AF5394" t="s">
        <v>16802</v>
      </c>
      <c r="AG5394" t="s">
        <v>32</v>
      </c>
      <c r="AH5394" t="s">
        <v>48</v>
      </c>
      <c r="AI5394" t="s">
        <v>87</v>
      </c>
      <c r="AJ5394" t="s">
        <v>1584</v>
      </c>
      <c r="AK5394" t="s">
        <v>1179</v>
      </c>
      <c r="AL5394" t="s">
        <v>1171</v>
      </c>
      <c r="AM5394" t="s">
        <v>1180</v>
      </c>
      <c r="AN5394">
        <v>7</v>
      </c>
      <c r="AO5394" t="s">
        <v>423</v>
      </c>
      <c r="AR5394" t="s">
        <v>91</v>
      </c>
      <c r="AS5394">
        <v>9000095226</v>
      </c>
      <c r="AU5394">
        <v>7</v>
      </c>
      <c r="AV5394" t="s">
        <v>281</v>
      </c>
      <c r="AW5394" t="str">
        <f>_xlfn.XLOOKUP(UNIVERSO[[#This Row],[RUTA-LOCALIDAD D&amp;N]],'[1]Cuota Ruta'!E:E,'[1]Cuota Ruta'!G:G)</f>
        <v>Cargar</v>
      </c>
    </row>
    <row r="5395" spans="1:49" x14ac:dyDescent="0.25">
      <c r="A5395" t="s">
        <v>48</v>
      </c>
      <c r="B5395" t="s">
        <v>49</v>
      </c>
      <c r="C5395" t="s">
        <v>50</v>
      </c>
      <c r="D5395" t="s">
        <v>51</v>
      </c>
      <c r="E5395" t="s">
        <v>485</v>
      </c>
      <c r="F5395" t="s">
        <v>283</v>
      </c>
      <c r="G5395">
        <v>9000046832</v>
      </c>
      <c r="H5395">
        <v>46832</v>
      </c>
      <c r="I5395" t="s">
        <v>16803</v>
      </c>
      <c r="J5395" t="s">
        <v>16804</v>
      </c>
      <c r="K5395" t="s">
        <v>286</v>
      </c>
      <c r="L5395" t="s">
        <v>1039</v>
      </c>
      <c r="M5395" t="s">
        <v>1039</v>
      </c>
      <c r="N5395" t="s">
        <v>253</v>
      </c>
      <c r="O5395" t="s">
        <v>59</v>
      </c>
      <c r="P5395">
        <v>335</v>
      </c>
      <c r="Q5395" t="s">
        <v>2566</v>
      </c>
      <c r="R5395" t="s">
        <v>2566</v>
      </c>
      <c r="S5395" t="s">
        <v>491</v>
      </c>
      <c r="T5395" t="s">
        <v>491</v>
      </c>
      <c r="U5395">
        <v>19.485456466674801</v>
      </c>
      <c r="V5395">
        <v>-71.3421630859375</v>
      </c>
      <c r="W5395" t="s">
        <v>2567</v>
      </c>
      <c r="X5395" t="s">
        <v>63</v>
      </c>
      <c r="Y5395" t="s">
        <v>64</v>
      </c>
      <c r="Z5395" t="s">
        <v>65</v>
      </c>
      <c r="AA5395">
        <v>1158001654</v>
      </c>
      <c r="AB5395" t="s">
        <v>66</v>
      </c>
      <c r="AC5395" t="s">
        <v>67</v>
      </c>
      <c r="AD5395">
        <v>19.485456466674801</v>
      </c>
      <c r="AE5395">
        <v>-71.3421630859375</v>
      </c>
      <c r="AF5395" t="s">
        <v>16805</v>
      </c>
      <c r="AG5395" t="s">
        <v>32</v>
      </c>
      <c r="AH5395" t="s">
        <v>48</v>
      </c>
      <c r="AI5395" t="s">
        <v>87</v>
      </c>
      <c r="AJ5395" t="s">
        <v>1584</v>
      </c>
      <c r="AK5395" t="s">
        <v>494</v>
      </c>
      <c r="AL5395" t="s">
        <v>485</v>
      </c>
      <c r="AM5395" t="s">
        <v>495</v>
      </c>
      <c r="AR5395" t="s">
        <v>91</v>
      </c>
      <c r="AS5395">
        <v>9000046832</v>
      </c>
      <c r="AV5395" t="s">
        <v>349</v>
      </c>
      <c r="AW5395" t="str">
        <f>_xlfn.XLOOKUP(UNIVERSO[[#This Row],[RUTA-LOCALIDAD D&amp;N]],'[1]Cuota Ruta'!E:E,'[1]Cuota Ruta'!G:G)</f>
        <v>Cargar</v>
      </c>
    </row>
    <row r="5396" spans="1:49" x14ac:dyDescent="0.25">
      <c r="A5396" t="s">
        <v>48</v>
      </c>
      <c r="B5396" t="s">
        <v>49</v>
      </c>
      <c r="C5396" t="s">
        <v>50</v>
      </c>
      <c r="D5396" t="s">
        <v>51</v>
      </c>
      <c r="E5396" t="s">
        <v>485</v>
      </c>
      <c r="F5396" t="s">
        <v>283</v>
      </c>
      <c r="G5396">
        <v>9000047029</v>
      </c>
      <c r="H5396">
        <v>47029</v>
      </c>
      <c r="I5396" t="s">
        <v>16806</v>
      </c>
      <c r="J5396" t="s">
        <v>16807</v>
      </c>
      <c r="K5396" t="s">
        <v>286</v>
      </c>
      <c r="L5396" t="s">
        <v>1039</v>
      </c>
      <c r="M5396" t="s">
        <v>1039</v>
      </c>
      <c r="N5396" t="s">
        <v>253</v>
      </c>
      <c r="O5396" t="s">
        <v>59</v>
      </c>
      <c r="P5396">
        <v>341</v>
      </c>
      <c r="Q5396" t="s">
        <v>2607</v>
      </c>
      <c r="R5396" t="s">
        <v>2607</v>
      </c>
      <c r="S5396" t="s">
        <v>491</v>
      </c>
      <c r="T5396" t="s">
        <v>491</v>
      </c>
      <c r="U5396">
        <v>19.5917453765869</v>
      </c>
      <c r="V5396">
        <v>-70.981208801269503</v>
      </c>
      <c r="W5396" t="s">
        <v>2608</v>
      </c>
      <c r="X5396" t="s">
        <v>63</v>
      </c>
      <c r="Y5396" t="s">
        <v>64</v>
      </c>
      <c r="Z5396" t="s">
        <v>99</v>
      </c>
      <c r="AA5396">
        <v>1158002066</v>
      </c>
      <c r="AB5396" t="s">
        <v>66</v>
      </c>
      <c r="AC5396" t="s">
        <v>67</v>
      </c>
      <c r="AD5396">
        <v>19.5917453765869</v>
      </c>
      <c r="AE5396">
        <v>-70.981208801269503</v>
      </c>
      <c r="AF5396" t="s">
        <v>16808</v>
      </c>
      <c r="AG5396" t="s">
        <v>32</v>
      </c>
      <c r="AH5396" t="s">
        <v>48</v>
      </c>
      <c r="AI5396" t="s">
        <v>87</v>
      </c>
      <c r="AJ5396" t="s">
        <v>1584</v>
      </c>
      <c r="AK5396" t="s">
        <v>494</v>
      </c>
      <c r="AL5396" t="s">
        <v>485</v>
      </c>
      <c r="AM5396" t="s">
        <v>495</v>
      </c>
      <c r="AN5396">
        <v>12</v>
      </c>
      <c r="AO5396" t="s">
        <v>237</v>
      </c>
      <c r="AR5396" t="s">
        <v>91</v>
      </c>
      <c r="AS5396">
        <v>9000047029</v>
      </c>
      <c r="AU5396">
        <v>12</v>
      </c>
      <c r="AV5396" t="s">
        <v>349</v>
      </c>
      <c r="AW5396" t="str">
        <f>_xlfn.XLOOKUP(UNIVERSO[[#This Row],[RUTA-LOCALIDAD D&amp;N]],'[1]Cuota Ruta'!E:E,'[1]Cuota Ruta'!G:G)</f>
        <v>Cargar</v>
      </c>
    </row>
    <row r="5397" spans="1:49" x14ac:dyDescent="0.25">
      <c r="A5397" t="s">
        <v>48</v>
      </c>
      <c r="B5397" t="s">
        <v>49</v>
      </c>
      <c r="C5397" t="s">
        <v>50</v>
      </c>
      <c r="D5397" t="s">
        <v>51</v>
      </c>
      <c r="E5397" t="s">
        <v>485</v>
      </c>
      <c r="F5397" t="s">
        <v>283</v>
      </c>
      <c r="G5397">
        <v>9000047294</v>
      </c>
      <c r="H5397">
        <v>47294</v>
      </c>
      <c r="I5397" t="s">
        <v>16809</v>
      </c>
      <c r="J5397" t="s">
        <v>16810</v>
      </c>
      <c r="K5397" t="s">
        <v>286</v>
      </c>
      <c r="L5397" t="s">
        <v>1039</v>
      </c>
      <c r="M5397" t="s">
        <v>1039</v>
      </c>
      <c r="N5397" t="s">
        <v>253</v>
      </c>
      <c r="O5397" t="s">
        <v>59</v>
      </c>
      <c r="P5397">
        <v>337</v>
      </c>
      <c r="Q5397" t="s">
        <v>1064</v>
      </c>
      <c r="R5397" t="s">
        <v>1064</v>
      </c>
      <c r="S5397" t="s">
        <v>491</v>
      </c>
      <c r="T5397" t="s">
        <v>491</v>
      </c>
      <c r="U5397">
        <v>19.545265197753899</v>
      </c>
      <c r="V5397">
        <v>-71.086112976074205</v>
      </c>
      <c r="W5397" t="s">
        <v>1065</v>
      </c>
      <c r="X5397" t="s">
        <v>63</v>
      </c>
      <c r="Y5397" t="s">
        <v>64</v>
      </c>
      <c r="Z5397" t="s">
        <v>65</v>
      </c>
      <c r="AA5397">
        <v>1158002564</v>
      </c>
      <c r="AB5397" t="s">
        <v>66</v>
      </c>
      <c r="AC5397" t="s">
        <v>67</v>
      </c>
      <c r="AD5397">
        <v>19.545265197753899</v>
      </c>
      <c r="AE5397">
        <v>-71.086112976074205</v>
      </c>
      <c r="AF5397" t="s">
        <v>16811</v>
      </c>
      <c r="AG5397" t="s">
        <v>32</v>
      </c>
      <c r="AH5397" t="s">
        <v>48</v>
      </c>
      <c r="AI5397" t="s">
        <v>87</v>
      </c>
      <c r="AJ5397" t="s">
        <v>1584</v>
      </c>
      <c r="AK5397" t="s">
        <v>494</v>
      </c>
      <c r="AL5397" t="s">
        <v>485</v>
      </c>
      <c r="AM5397" t="s">
        <v>495</v>
      </c>
      <c r="AR5397" t="s">
        <v>91</v>
      </c>
      <c r="AS5397">
        <v>9000047294</v>
      </c>
      <c r="AV5397" t="s">
        <v>349</v>
      </c>
      <c r="AW5397" t="str">
        <f>_xlfn.XLOOKUP(UNIVERSO[[#This Row],[RUTA-LOCALIDAD D&amp;N]],'[1]Cuota Ruta'!E:E,'[1]Cuota Ruta'!G:G)</f>
        <v>Cargar</v>
      </c>
    </row>
    <row r="5398" spans="1:49" x14ac:dyDescent="0.25">
      <c r="A5398" t="s">
        <v>48</v>
      </c>
      <c r="B5398" t="s">
        <v>49</v>
      </c>
      <c r="C5398" t="s">
        <v>50</v>
      </c>
      <c r="D5398" t="s">
        <v>51</v>
      </c>
      <c r="E5398" t="s">
        <v>485</v>
      </c>
      <c r="F5398" t="s">
        <v>283</v>
      </c>
      <c r="G5398">
        <v>9000047621</v>
      </c>
      <c r="H5398">
        <v>47621</v>
      </c>
      <c r="I5398" t="s">
        <v>968</v>
      </c>
      <c r="J5398" t="s">
        <v>16812</v>
      </c>
      <c r="K5398" t="s">
        <v>286</v>
      </c>
      <c r="L5398" t="s">
        <v>917</v>
      </c>
      <c r="M5398" t="s">
        <v>917</v>
      </c>
      <c r="N5398" t="s">
        <v>1048</v>
      </c>
      <c r="O5398" t="s">
        <v>59</v>
      </c>
      <c r="P5398">
        <v>305</v>
      </c>
      <c r="Q5398" t="s">
        <v>1049</v>
      </c>
      <c r="R5398" t="s">
        <v>1049</v>
      </c>
      <c r="S5398" t="s">
        <v>1050</v>
      </c>
      <c r="T5398" t="s">
        <v>1050</v>
      </c>
      <c r="U5398">
        <v>19.767360687255799</v>
      </c>
      <c r="V5398">
        <v>-71.099357604980398</v>
      </c>
      <c r="W5398" t="s">
        <v>1051</v>
      </c>
      <c r="X5398" t="s">
        <v>63</v>
      </c>
      <c r="Y5398" t="s">
        <v>64</v>
      </c>
      <c r="Z5398" t="s">
        <v>65</v>
      </c>
      <c r="AA5398">
        <v>1158003151</v>
      </c>
      <c r="AB5398" t="s">
        <v>66</v>
      </c>
      <c r="AC5398" t="s">
        <v>67</v>
      </c>
      <c r="AD5398">
        <v>19.767360687255799</v>
      </c>
      <c r="AE5398">
        <v>-71.099357604980398</v>
      </c>
      <c r="AF5398" t="s">
        <v>16813</v>
      </c>
      <c r="AG5398" t="s">
        <v>32</v>
      </c>
      <c r="AH5398" t="s">
        <v>48</v>
      </c>
      <c r="AI5398" t="s">
        <v>87</v>
      </c>
      <c r="AJ5398" t="s">
        <v>1584</v>
      </c>
      <c r="AK5398" t="s">
        <v>494</v>
      </c>
      <c r="AL5398" t="s">
        <v>485</v>
      </c>
      <c r="AM5398" t="s">
        <v>495</v>
      </c>
      <c r="AR5398" t="s">
        <v>91</v>
      </c>
      <c r="AS5398">
        <v>9000047621</v>
      </c>
      <c r="AV5398" t="s">
        <v>349</v>
      </c>
      <c r="AW5398" t="str">
        <f>_xlfn.XLOOKUP(UNIVERSO[[#This Row],[RUTA-LOCALIDAD D&amp;N]],'[1]Cuota Ruta'!E:E,'[1]Cuota Ruta'!G:G)</f>
        <v>Cargar</v>
      </c>
    </row>
    <row r="5399" spans="1:49" x14ac:dyDescent="0.25">
      <c r="A5399" t="s">
        <v>48</v>
      </c>
      <c r="B5399" t="s">
        <v>49</v>
      </c>
      <c r="C5399" t="s">
        <v>50</v>
      </c>
      <c r="D5399" t="s">
        <v>124</v>
      </c>
      <c r="E5399" t="s">
        <v>125</v>
      </c>
      <c r="F5399" t="s">
        <v>126</v>
      </c>
      <c r="G5399">
        <v>9000098919</v>
      </c>
      <c r="H5399">
        <v>98919</v>
      </c>
      <c r="I5399" t="s">
        <v>16814</v>
      </c>
      <c r="J5399" t="s">
        <v>16815</v>
      </c>
      <c r="K5399" t="s">
        <v>129</v>
      </c>
      <c r="L5399" t="s">
        <v>130</v>
      </c>
      <c r="M5399" t="s">
        <v>16114</v>
      </c>
      <c r="N5399" t="s">
        <v>132</v>
      </c>
      <c r="O5399" t="s">
        <v>126</v>
      </c>
      <c r="P5399">
        <v>328</v>
      </c>
      <c r="Q5399" t="s">
        <v>3104</v>
      </c>
      <c r="R5399" t="s">
        <v>3104</v>
      </c>
      <c r="S5399" t="s">
        <v>134</v>
      </c>
      <c r="T5399" t="s">
        <v>134</v>
      </c>
      <c r="U5399">
        <v>18.2850532531738</v>
      </c>
      <c r="V5399">
        <v>-70.329292297363295</v>
      </c>
      <c r="W5399" t="s">
        <v>3105</v>
      </c>
      <c r="X5399" t="s">
        <v>63</v>
      </c>
      <c r="Y5399" t="s">
        <v>64</v>
      </c>
      <c r="Z5399" t="s">
        <v>65</v>
      </c>
      <c r="AA5399">
        <v>1163009164</v>
      </c>
      <c r="AB5399" t="s">
        <v>116</v>
      </c>
      <c r="AC5399" t="s">
        <v>67</v>
      </c>
      <c r="AD5399">
        <v>18.28486023</v>
      </c>
      <c r="AE5399">
        <v>-70.329244739999993</v>
      </c>
      <c r="AF5399" t="s">
        <v>16816</v>
      </c>
      <c r="AG5399" t="s">
        <v>32</v>
      </c>
      <c r="AH5399" t="s">
        <v>48</v>
      </c>
      <c r="AI5399" t="s">
        <v>87</v>
      </c>
      <c r="AJ5399" t="s">
        <v>1584</v>
      </c>
      <c r="AK5399" t="s">
        <v>137</v>
      </c>
      <c r="AL5399" t="s">
        <v>125</v>
      </c>
      <c r="AM5399" t="s">
        <v>138</v>
      </c>
      <c r="AR5399" t="s">
        <v>91</v>
      </c>
      <c r="AS5399">
        <v>9000098919</v>
      </c>
      <c r="AV5399" t="s">
        <v>75</v>
      </c>
      <c r="AW5399" t="str">
        <f>_xlfn.XLOOKUP(UNIVERSO[[#This Row],[RUTA-LOCALIDAD D&amp;N]],'[1]Cuota Ruta'!E:E,'[1]Cuota Ruta'!G:G)</f>
        <v>Cargar</v>
      </c>
    </row>
    <row r="5400" spans="1:49" x14ac:dyDescent="0.25">
      <c r="A5400" t="s">
        <v>48</v>
      </c>
      <c r="B5400" t="s">
        <v>49</v>
      </c>
      <c r="C5400" t="s">
        <v>50</v>
      </c>
      <c r="D5400" t="s">
        <v>51</v>
      </c>
      <c r="E5400" t="s">
        <v>485</v>
      </c>
      <c r="F5400" t="s">
        <v>283</v>
      </c>
      <c r="G5400">
        <v>9000099747</v>
      </c>
      <c r="H5400">
        <v>99747</v>
      </c>
      <c r="I5400" t="s">
        <v>16817</v>
      </c>
      <c r="J5400" t="s">
        <v>16818</v>
      </c>
      <c r="K5400" t="s">
        <v>286</v>
      </c>
      <c r="L5400" t="s">
        <v>1039</v>
      </c>
      <c r="M5400" t="s">
        <v>1039</v>
      </c>
      <c r="N5400" t="s">
        <v>253</v>
      </c>
      <c r="O5400" t="s">
        <v>59</v>
      </c>
      <c r="P5400">
        <v>301</v>
      </c>
      <c r="Q5400" t="s">
        <v>1088</v>
      </c>
      <c r="R5400" t="s">
        <v>1088</v>
      </c>
      <c r="S5400" t="s">
        <v>1050</v>
      </c>
      <c r="T5400" t="s">
        <v>1050</v>
      </c>
      <c r="U5400">
        <v>19.652539999999998</v>
      </c>
      <c r="V5400">
        <v>-71.507570000000001</v>
      </c>
      <c r="W5400" t="s">
        <v>1089</v>
      </c>
      <c r="X5400" t="s">
        <v>63</v>
      </c>
      <c r="Y5400" t="s">
        <v>64</v>
      </c>
      <c r="Z5400" t="s">
        <v>65</v>
      </c>
      <c r="AA5400">
        <v>1158007665</v>
      </c>
      <c r="AB5400" t="s">
        <v>116</v>
      </c>
      <c r="AC5400" t="s">
        <v>67</v>
      </c>
      <c r="AD5400">
        <v>19.652365</v>
      </c>
      <c r="AE5400">
        <v>-71.507490000000004</v>
      </c>
      <c r="AF5400" t="s">
        <v>16819</v>
      </c>
      <c r="AG5400" t="s">
        <v>32</v>
      </c>
      <c r="AH5400" t="s">
        <v>48</v>
      </c>
      <c r="AI5400" t="s">
        <v>87</v>
      </c>
      <c r="AJ5400" t="s">
        <v>1584</v>
      </c>
      <c r="AK5400" t="s">
        <v>494</v>
      </c>
      <c r="AL5400" t="s">
        <v>485</v>
      </c>
      <c r="AM5400" t="s">
        <v>495</v>
      </c>
      <c r="AR5400" t="s">
        <v>91</v>
      </c>
      <c r="AS5400">
        <v>9000099747</v>
      </c>
      <c r="AV5400" t="s">
        <v>349</v>
      </c>
      <c r="AW5400" t="str">
        <f>_xlfn.XLOOKUP(UNIVERSO[[#This Row],[RUTA-LOCALIDAD D&amp;N]],'[1]Cuota Ruta'!E:E,'[1]Cuota Ruta'!G:G)</f>
        <v>Cargar</v>
      </c>
    </row>
    <row r="5401" spans="1:49" x14ac:dyDescent="0.25">
      <c r="A5401" t="s">
        <v>48</v>
      </c>
      <c r="B5401" t="s">
        <v>49</v>
      </c>
      <c r="C5401" t="s">
        <v>50</v>
      </c>
      <c r="D5401" t="s">
        <v>51</v>
      </c>
      <c r="E5401" t="s">
        <v>485</v>
      </c>
      <c r="F5401" t="s">
        <v>283</v>
      </c>
      <c r="G5401">
        <v>9000048141</v>
      </c>
      <c r="H5401">
        <v>48141</v>
      </c>
      <c r="I5401" t="s">
        <v>9769</v>
      </c>
      <c r="J5401" t="s">
        <v>16820</v>
      </c>
      <c r="K5401" t="s">
        <v>286</v>
      </c>
      <c r="L5401" t="s">
        <v>488</v>
      </c>
      <c r="M5401" t="s">
        <v>488</v>
      </c>
      <c r="N5401" t="s">
        <v>489</v>
      </c>
      <c r="O5401" t="s">
        <v>59</v>
      </c>
      <c r="P5401">
        <v>345</v>
      </c>
      <c r="Q5401" t="s">
        <v>1072</v>
      </c>
      <c r="R5401" t="s">
        <v>1072</v>
      </c>
      <c r="S5401" t="s">
        <v>491</v>
      </c>
      <c r="T5401" t="s">
        <v>491</v>
      </c>
      <c r="U5401">
        <v>19.408452987670898</v>
      </c>
      <c r="V5401">
        <v>-71.149810791015597</v>
      </c>
      <c r="W5401" t="s">
        <v>1073</v>
      </c>
      <c r="X5401" t="s">
        <v>85</v>
      </c>
      <c r="Y5401" t="s">
        <v>64</v>
      </c>
      <c r="Z5401" t="s">
        <v>65</v>
      </c>
      <c r="AA5401">
        <v>1158004192</v>
      </c>
      <c r="AB5401" t="s">
        <v>66</v>
      </c>
      <c r="AC5401" t="s">
        <v>67</v>
      </c>
      <c r="AD5401">
        <v>19.408452987670898</v>
      </c>
      <c r="AE5401">
        <v>-71.149810791015597</v>
      </c>
      <c r="AF5401" t="s">
        <v>16821</v>
      </c>
      <c r="AG5401" t="s">
        <v>32</v>
      </c>
      <c r="AH5401" t="s">
        <v>48</v>
      </c>
      <c r="AI5401" t="s">
        <v>87</v>
      </c>
      <c r="AJ5401" t="s">
        <v>1584</v>
      </c>
      <c r="AK5401" t="s">
        <v>494</v>
      </c>
      <c r="AL5401" t="s">
        <v>485</v>
      </c>
      <c r="AM5401" t="s">
        <v>495</v>
      </c>
      <c r="AR5401" t="s">
        <v>91</v>
      </c>
      <c r="AS5401">
        <v>9000048141</v>
      </c>
      <c r="AV5401" t="s">
        <v>349</v>
      </c>
      <c r="AW5401" t="str">
        <f>_xlfn.XLOOKUP(UNIVERSO[[#This Row],[RUTA-LOCALIDAD D&amp;N]],'[1]Cuota Ruta'!E:E,'[1]Cuota Ruta'!G:G)</f>
        <v>Cargar</v>
      </c>
    </row>
    <row r="5402" spans="1:49" x14ac:dyDescent="0.25">
      <c r="A5402" t="s">
        <v>48</v>
      </c>
      <c r="B5402" t="s">
        <v>49</v>
      </c>
      <c r="C5402" t="s">
        <v>50</v>
      </c>
      <c r="D5402" t="s">
        <v>51</v>
      </c>
      <c r="E5402" t="s">
        <v>282</v>
      </c>
      <c r="F5402" t="s">
        <v>283</v>
      </c>
      <c r="G5402">
        <v>9000100364</v>
      </c>
      <c r="H5402">
        <v>100364</v>
      </c>
      <c r="I5402" t="s">
        <v>16822</v>
      </c>
      <c r="J5402" t="s">
        <v>16823</v>
      </c>
      <c r="K5402" t="s">
        <v>286</v>
      </c>
      <c r="L5402" t="s">
        <v>403</v>
      </c>
      <c r="M5402" t="s">
        <v>403</v>
      </c>
      <c r="N5402" t="s">
        <v>8054</v>
      </c>
      <c r="O5402" t="s">
        <v>59</v>
      </c>
      <c r="P5402">
        <v>310</v>
      </c>
      <c r="Q5402" t="s">
        <v>1258</v>
      </c>
      <c r="R5402" t="s">
        <v>1258</v>
      </c>
      <c r="S5402" t="s">
        <v>290</v>
      </c>
      <c r="T5402" t="s">
        <v>290</v>
      </c>
      <c r="U5402">
        <v>19.224441528320298</v>
      </c>
      <c r="V5402">
        <v>-70.509892463684096</v>
      </c>
      <c r="W5402" t="s">
        <v>1259</v>
      </c>
      <c r="X5402" t="s">
        <v>85</v>
      </c>
      <c r="Y5402" t="s">
        <v>64</v>
      </c>
      <c r="Z5402" t="s">
        <v>65</v>
      </c>
      <c r="AA5402">
        <v>1155007637</v>
      </c>
      <c r="AB5402" t="s">
        <v>116</v>
      </c>
      <c r="AC5402" t="s">
        <v>67</v>
      </c>
      <c r="AD5402">
        <v>19.22443333333333</v>
      </c>
      <c r="AE5402">
        <v>-70.509948333333327</v>
      </c>
      <c r="AF5402" t="s">
        <v>16824</v>
      </c>
      <c r="AG5402" t="s">
        <v>32</v>
      </c>
      <c r="AH5402" t="s">
        <v>48</v>
      </c>
      <c r="AI5402" t="s">
        <v>87</v>
      </c>
      <c r="AJ5402" t="s">
        <v>1584</v>
      </c>
      <c r="AR5402" t="s">
        <v>91</v>
      </c>
      <c r="AS5402">
        <v>9000100364</v>
      </c>
      <c r="AW5402" t="str">
        <f>_xlfn.XLOOKUP(UNIVERSO[[#This Row],[RUTA-LOCALIDAD D&amp;N]],'[1]Cuota Ruta'!E:E,'[1]Cuota Ruta'!G:G)</f>
        <v>Cargar</v>
      </c>
    </row>
    <row r="5403" spans="1:49" x14ac:dyDescent="0.25">
      <c r="A5403" t="s">
        <v>48</v>
      </c>
      <c r="B5403" t="s">
        <v>49</v>
      </c>
      <c r="C5403" t="s">
        <v>50</v>
      </c>
      <c r="D5403" t="s">
        <v>124</v>
      </c>
      <c r="E5403" t="s">
        <v>1171</v>
      </c>
      <c r="F5403" t="s">
        <v>126</v>
      </c>
      <c r="G5403">
        <v>9000100397</v>
      </c>
      <c r="H5403">
        <v>100397</v>
      </c>
      <c r="I5403" t="s">
        <v>16825</v>
      </c>
      <c r="J5403" t="s">
        <v>16826</v>
      </c>
      <c r="K5403" t="s">
        <v>129</v>
      </c>
      <c r="L5403" t="s">
        <v>16018</v>
      </c>
      <c r="M5403" t="s">
        <v>253</v>
      </c>
      <c r="N5403" t="s">
        <v>2718</v>
      </c>
      <c r="O5403" t="s">
        <v>126</v>
      </c>
      <c r="P5403">
        <v>323</v>
      </c>
      <c r="Q5403" t="s">
        <v>2719</v>
      </c>
      <c r="R5403" t="s">
        <v>2719</v>
      </c>
      <c r="S5403" t="s">
        <v>1176</v>
      </c>
      <c r="T5403" t="s">
        <v>1176</v>
      </c>
      <c r="U5403">
        <v>18.47878</v>
      </c>
      <c r="V5403">
        <v>-71.422899999999998</v>
      </c>
      <c r="W5403" t="s">
        <v>2720</v>
      </c>
      <c r="X5403" t="s">
        <v>63</v>
      </c>
      <c r="Y5403" t="s">
        <v>64</v>
      </c>
      <c r="Z5403" t="s">
        <v>65</v>
      </c>
      <c r="AA5403">
        <v>1163015187</v>
      </c>
      <c r="AB5403" t="s">
        <v>116</v>
      </c>
      <c r="AC5403" t="s">
        <v>67</v>
      </c>
      <c r="AD5403">
        <v>18.477942599999999</v>
      </c>
      <c r="AE5403">
        <v>-71.422700500000005</v>
      </c>
      <c r="AF5403" t="s">
        <v>16827</v>
      </c>
      <c r="AG5403" t="s">
        <v>32</v>
      </c>
      <c r="AH5403" t="s">
        <v>48</v>
      </c>
      <c r="AI5403" t="s">
        <v>87</v>
      </c>
      <c r="AJ5403" t="s">
        <v>1584</v>
      </c>
      <c r="AK5403" t="s">
        <v>1179</v>
      </c>
      <c r="AL5403" t="s">
        <v>1171</v>
      </c>
      <c r="AM5403" t="s">
        <v>1180</v>
      </c>
      <c r="AR5403" t="s">
        <v>91</v>
      </c>
      <c r="AS5403">
        <v>9000100397</v>
      </c>
      <c r="AV5403" t="s">
        <v>281</v>
      </c>
      <c r="AW5403" t="str">
        <f>_xlfn.XLOOKUP(UNIVERSO[[#This Row],[RUTA-LOCALIDAD D&amp;N]],'[1]Cuota Ruta'!E:E,'[1]Cuota Ruta'!G:G)</f>
        <v>Cargar</v>
      </c>
    </row>
    <row r="5404" spans="1:49" x14ac:dyDescent="0.25">
      <c r="A5404" t="s">
        <v>48</v>
      </c>
      <c r="B5404" t="s">
        <v>49</v>
      </c>
      <c r="C5404" t="s">
        <v>50</v>
      </c>
      <c r="D5404" t="s">
        <v>51</v>
      </c>
      <c r="E5404" t="s">
        <v>485</v>
      </c>
      <c r="F5404" t="s">
        <v>283</v>
      </c>
      <c r="G5404">
        <v>9000048508</v>
      </c>
      <c r="H5404">
        <v>48508</v>
      </c>
      <c r="I5404" t="s">
        <v>16828</v>
      </c>
      <c r="J5404" t="s">
        <v>16829</v>
      </c>
      <c r="K5404" t="s">
        <v>286</v>
      </c>
      <c r="L5404" t="s">
        <v>1039</v>
      </c>
      <c r="M5404" t="s">
        <v>1039</v>
      </c>
      <c r="N5404" t="s">
        <v>5329</v>
      </c>
      <c r="O5404" t="s">
        <v>59</v>
      </c>
      <c r="P5404">
        <v>336</v>
      </c>
      <c r="Q5404" t="s">
        <v>1040</v>
      </c>
      <c r="R5404" t="s">
        <v>1040</v>
      </c>
      <c r="S5404" t="s">
        <v>491</v>
      </c>
      <c r="T5404" t="s">
        <v>491</v>
      </c>
      <c r="U5404">
        <v>19.6430969238281</v>
      </c>
      <c r="V5404">
        <v>-71.034317016601605</v>
      </c>
      <c r="W5404" t="s">
        <v>1041</v>
      </c>
      <c r="X5404" t="s">
        <v>63</v>
      </c>
      <c r="Y5404" t="s">
        <v>64</v>
      </c>
      <c r="Z5404" t="s">
        <v>65</v>
      </c>
      <c r="AA5404">
        <v>1158004741</v>
      </c>
      <c r="AB5404" t="s">
        <v>66</v>
      </c>
      <c r="AC5404" t="s">
        <v>67</v>
      </c>
      <c r="AD5404">
        <v>19.6430969238281</v>
      </c>
      <c r="AE5404">
        <v>-71.034317016601605</v>
      </c>
      <c r="AF5404" t="s">
        <v>16830</v>
      </c>
      <c r="AG5404" t="s">
        <v>32</v>
      </c>
      <c r="AH5404" t="s">
        <v>48</v>
      </c>
      <c r="AI5404" t="s">
        <v>87</v>
      </c>
      <c r="AJ5404" t="s">
        <v>1584</v>
      </c>
      <c r="AK5404" t="s">
        <v>494</v>
      </c>
      <c r="AL5404" t="s">
        <v>485</v>
      </c>
      <c r="AM5404" t="s">
        <v>495</v>
      </c>
      <c r="AR5404" t="s">
        <v>91</v>
      </c>
      <c r="AS5404">
        <v>9000048508</v>
      </c>
      <c r="AV5404" t="s">
        <v>349</v>
      </c>
      <c r="AW5404" t="str">
        <f>_xlfn.XLOOKUP(UNIVERSO[[#This Row],[RUTA-LOCALIDAD D&amp;N]],'[1]Cuota Ruta'!E:E,'[1]Cuota Ruta'!G:G)</f>
        <v>Cargar</v>
      </c>
    </row>
    <row r="5405" spans="1:49" x14ac:dyDescent="0.25">
      <c r="A5405" t="s">
        <v>48</v>
      </c>
      <c r="B5405" t="s">
        <v>49</v>
      </c>
      <c r="C5405" t="s">
        <v>50</v>
      </c>
      <c r="D5405" t="s">
        <v>51</v>
      </c>
      <c r="E5405" t="s">
        <v>485</v>
      </c>
      <c r="F5405" t="s">
        <v>283</v>
      </c>
      <c r="G5405">
        <v>9000048884</v>
      </c>
      <c r="H5405">
        <v>48884</v>
      </c>
      <c r="I5405" t="s">
        <v>2523</v>
      </c>
      <c r="J5405" t="s">
        <v>16831</v>
      </c>
      <c r="K5405" t="s">
        <v>286</v>
      </c>
      <c r="L5405" t="s">
        <v>1087</v>
      </c>
      <c r="M5405" t="s">
        <v>1087</v>
      </c>
      <c r="N5405" t="s">
        <v>253</v>
      </c>
      <c r="O5405" t="s">
        <v>59</v>
      </c>
      <c r="P5405">
        <v>346</v>
      </c>
      <c r="Q5405" t="s">
        <v>1104</v>
      </c>
      <c r="R5405" t="s">
        <v>1104</v>
      </c>
      <c r="S5405" t="s">
        <v>1050</v>
      </c>
      <c r="T5405" t="s">
        <v>1050</v>
      </c>
      <c r="U5405">
        <v>19.315578460693299</v>
      </c>
      <c r="V5405">
        <v>-71.691413879394503</v>
      </c>
      <c r="W5405" t="s">
        <v>1105</v>
      </c>
      <c r="X5405" t="s">
        <v>63</v>
      </c>
      <c r="Y5405" t="s">
        <v>64</v>
      </c>
      <c r="Z5405" t="s">
        <v>65</v>
      </c>
      <c r="AA5405">
        <v>1158005327</v>
      </c>
      <c r="AB5405" t="s">
        <v>66</v>
      </c>
      <c r="AC5405" t="s">
        <v>67</v>
      </c>
      <c r="AD5405">
        <v>19.315578460693299</v>
      </c>
      <c r="AE5405">
        <v>-71.691413879394503</v>
      </c>
      <c r="AF5405" t="s">
        <v>16832</v>
      </c>
      <c r="AG5405" t="s">
        <v>32</v>
      </c>
      <c r="AH5405" t="s">
        <v>48</v>
      </c>
      <c r="AI5405" t="s">
        <v>87</v>
      </c>
      <c r="AJ5405" t="s">
        <v>1584</v>
      </c>
      <c r="AK5405" t="s">
        <v>494</v>
      </c>
      <c r="AL5405" t="s">
        <v>485</v>
      </c>
      <c r="AM5405" t="s">
        <v>495</v>
      </c>
      <c r="AR5405" t="s">
        <v>91</v>
      </c>
      <c r="AS5405">
        <v>9000048884</v>
      </c>
      <c r="AV5405" t="s">
        <v>349</v>
      </c>
      <c r="AW5405" t="str">
        <f>_xlfn.XLOOKUP(UNIVERSO[[#This Row],[RUTA-LOCALIDAD D&amp;N]],'[1]Cuota Ruta'!E:E,'[1]Cuota Ruta'!G:G)</f>
        <v>Cargar</v>
      </c>
    </row>
    <row r="5406" spans="1:49" x14ac:dyDescent="0.25">
      <c r="A5406" t="s">
        <v>48</v>
      </c>
      <c r="B5406" t="s">
        <v>49</v>
      </c>
      <c r="C5406" t="s">
        <v>50</v>
      </c>
      <c r="D5406" t="s">
        <v>51</v>
      </c>
      <c r="E5406" t="s">
        <v>485</v>
      </c>
      <c r="F5406" t="s">
        <v>283</v>
      </c>
      <c r="G5406">
        <v>9000049050</v>
      </c>
      <c r="H5406">
        <v>49050</v>
      </c>
      <c r="I5406" t="s">
        <v>16833</v>
      </c>
      <c r="J5406" t="s">
        <v>16834</v>
      </c>
      <c r="K5406" t="s">
        <v>286</v>
      </c>
      <c r="L5406" t="s">
        <v>1087</v>
      </c>
      <c r="M5406" t="s">
        <v>1087</v>
      </c>
      <c r="N5406" t="s">
        <v>253</v>
      </c>
      <c r="O5406" t="s">
        <v>59</v>
      </c>
      <c r="P5406">
        <v>304</v>
      </c>
      <c r="Q5406" t="s">
        <v>2648</v>
      </c>
      <c r="R5406" t="s">
        <v>2648</v>
      </c>
      <c r="S5406" t="s">
        <v>1050</v>
      </c>
      <c r="T5406" t="s">
        <v>1050</v>
      </c>
      <c r="U5406">
        <v>19.6687927246094</v>
      </c>
      <c r="V5406">
        <v>-71.505439758300795</v>
      </c>
      <c r="W5406" t="s">
        <v>2649</v>
      </c>
      <c r="X5406" t="s">
        <v>63</v>
      </c>
      <c r="Y5406" t="s">
        <v>64</v>
      </c>
      <c r="Z5406" t="s">
        <v>65</v>
      </c>
      <c r="AA5406">
        <v>1158005727</v>
      </c>
      <c r="AB5406" t="s">
        <v>66</v>
      </c>
      <c r="AC5406" t="s">
        <v>67</v>
      </c>
      <c r="AD5406">
        <v>19.6687927246094</v>
      </c>
      <c r="AE5406">
        <v>-71.505439758300795</v>
      </c>
      <c r="AF5406" t="s">
        <v>16835</v>
      </c>
      <c r="AG5406" t="s">
        <v>32</v>
      </c>
      <c r="AH5406" t="s">
        <v>48</v>
      </c>
      <c r="AI5406" t="s">
        <v>87</v>
      </c>
      <c r="AJ5406" t="s">
        <v>1584</v>
      </c>
      <c r="AK5406" t="s">
        <v>494</v>
      </c>
      <c r="AL5406" t="s">
        <v>485</v>
      </c>
      <c r="AM5406" t="s">
        <v>495</v>
      </c>
      <c r="AR5406" t="s">
        <v>91</v>
      </c>
      <c r="AS5406">
        <v>9000049050</v>
      </c>
      <c r="AV5406" t="s">
        <v>349</v>
      </c>
      <c r="AW5406" t="str">
        <f>_xlfn.XLOOKUP(UNIVERSO[[#This Row],[RUTA-LOCALIDAD D&amp;N]],'[1]Cuota Ruta'!E:E,'[1]Cuota Ruta'!G:G)</f>
        <v>Cargar</v>
      </c>
    </row>
    <row r="5407" spans="1:49" x14ac:dyDescent="0.25">
      <c r="A5407" t="s">
        <v>48</v>
      </c>
      <c r="B5407" t="s">
        <v>49</v>
      </c>
      <c r="C5407" t="s">
        <v>50</v>
      </c>
      <c r="D5407" t="s">
        <v>51</v>
      </c>
      <c r="E5407" t="s">
        <v>282</v>
      </c>
      <c r="F5407" t="s">
        <v>283</v>
      </c>
      <c r="G5407">
        <v>9000050304</v>
      </c>
      <c r="H5407">
        <v>50304</v>
      </c>
      <c r="I5407" t="s">
        <v>16836</v>
      </c>
      <c r="J5407" t="s">
        <v>16837</v>
      </c>
      <c r="K5407" t="s">
        <v>286</v>
      </c>
      <c r="L5407" t="s">
        <v>287</v>
      </c>
      <c r="M5407" t="s">
        <v>287</v>
      </c>
      <c r="N5407" t="s">
        <v>288</v>
      </c>
      <c r="O5407" t="s">
        <v>59</v>
      </c>
      <c r="P5407">
        <v>301</v>
      </c>
      <c r="Q5407" t="s">
        <v>2998</v>
      </c>
      <c r="R5407" t="s">
        <v>2998</v>
      </c>
      <c r="S5407" t="s">
        <v>290</v>
      </c>
      <c r="T5407" t="s">
        <v>290</v>
      </c>
      <c r="U5407">
        <v>18.923655</v>
      </c>
      <c r="V5407">
        <v>-70.413099000000003</v>
      </c>
      <c r="W5407" t="s">
        <v>2999</v>
      </c>
      <c r="X5407" t="s">
        <v>85</v>
      </c>
      <c r="Y5407" t="s">
        <v>64</v>
      </c>
      <c r="Z5407" t="s">
        <v>65</v>
      </c>
      <c r="AA5407">
        <v>1155000959</v>
      </c>
      <c r="AB5407" t="s">
        <v>66</v>
      </c>
      <c r="AC5407" t="s">
        <v>67</v>
      </c>
      <c r="AD5407">
        <v>18.923655</v>
      </c>
      <c r="AE5407">
        <v>-70.413099000000003</v>
      </c>
      <c r="AF5407" t="s">
        <v>16838</v>
      </c>
      <c r="AG5407" t="s">
        <v>32</v>
      </c>
      <c r="AH5407" t="s">
        <v>48</v>
      </c>
      <c r="AI5407" t="s">
        <v>87</v>
      </c>
      <c r="AJ5407" t="s">
        <v>1584</v>
      </c>
      <c r="AR5407" t="s">
        <v>91</v>
      </c>
      <c r="AS5407">
        <v>9000050304</v>
      </c>
      <c r="AW5407" t="str">
        <f>_xlfn.XLOOKUP(UNIVERSO[[#This Row],[RUTA-LOCALIDAD D&amp;N]],'[1]Cuota Ruta'!E:E,'[1]Cuota Ruta'!G:G)</f>
        <v>Cargar</v>
      </c>
    </row>
    <row r="5408" spans="1:49" x14ac:dyDescent="0.25">
      <c r="A5408" t="s">
        <v>48</v>
      </c>
      <c r="B5408" t="s">
        <v>49</v>
      </c>
      <c r="C5408" t="s">
        <v>50</v>
      </c>
      <c r="D5408" t="s">
        <v>51</v>
      </c>
      <c r="E5408" t="s">
        <v>282</v>
      </c>
      <c r="F5408" t="s">
        <v>283</v>
      </c>
      <c r="G5408">
        <v>9000050816</v>
      </c>
      <c r="H5408">
        <v>50816</v>
      </c>
      <c r="I5408" t="s">
        <v>16839</v>
      </c>
      <c r="J5408" t="s">
        <v>16840</v>
      </c>
      <c r="K5408" t="s">
        <v>286</v>
      </c>
      <c r="L5408" t="s">
        <v>287</v>
      </c>
      <c r="M5408" t="s">
        <v>287</v>
      </c>
      <c r="N5408" t="s">
        <v>288</v>
      </c>
      <c r="O5408" t="s">
        <v>59</v>
      </c>
      <c r="P5408">
        <v>314</v>
      </c>
      <c r="Q5408" t="s">
        <v>4239</v>
      </c>
      <c r="R5408" t="s">
        <v>4239</v>
      </c>
      <c r="S5408" t="s">
        <v>290</v>
      </c>
      <c r="T5408" t="s">
        <v>290</v>
      </c>
      <c r="U5408">
        <v>18.940572738647401</v>
      </c>
      <c r="V5408">
        <v>-70.395935058593693</v>
      </c>
      <c r="W5408" t="s">
        <v>4240</v>
      </c>
      <c r="X5408" t="s">
        <v>85</v>
      </c>
      <c r="Y5408" t="s">
        <v>64</v>
      </c>
      <c r="Z5408" t="s">
        <v>65</v>
      </c>
      <c r="AA5408">
        <v>1155001649</v>
      </c>
      <c r="AB5408" t="s">
        <v>66</v>
      </c>
      <c r="AC5408" t="s">
        <v>67</v>
      </c>
      <c r="AD5408">
        <v>18.940572738647401</v>
      </c>
      <c r="AE5408">
        <v>-70.395935058593693</v>
      </c>
      <c r="AF5408" t="s">
        <v>16841</v>
      </c>
      <c r="AG5408" t="s">
        <v>32</v>
      </c>
      <c r="AH5408" t="s">
        <v>48</v>
      </c>
      <c r="AI5408" t="s">
        <v>87</v>
      </c>
      <c r="AJ5408" t="s">
        <v>1584</v>
      </c>
      <c r="AR5408" t="s">
        <v>91</v>
      </c>
      <c r="AS5408">
        <v>9000050816</v>
      </c>
      <c r="AW5408" t="str">
        <f>_xlfn.XLOOKUP(UNIVERSO[[#This Row],[RUTA-LOCALIDAD D&amp;N]],'[1]Cuota Ruta'!E:E,'[1]Cuota Ruta'!G:G)</f>
        <v>Cargar</v>
      </c>
    </row>
    <row r="5409" spans="1:49" x14ac:dyDescent="0.25">
      <c r="A5409" t="s">
        <v>48</v>
      </c>
      <c r="B5409" t="s">
        <v>49</v>
      </c>
      <c r="C5409" t="s">
        <v>110</v>
      </c>
      <c r="D5409" t="s">
        <v>76</v>
      </c>
      <c r="E5409" t="s">
        <v>218</v>
      </c>
      <c r="F5409" t="s">
        <v>194</v>
      </c>
      <c r="G5409">
        <v>9000056502</v>
      </c>
      <c r="H5409">
        <v>56502</v>
      </c>
      <c r="I5409" t="s">
        <v>16842</v>
      </c>
      <c r="J5409" t="s">
        <v>16843</v>
      </c>
      <c r="K5409" t="s">
        <v>197</v>
      </c>
      <c r="L5409" t="s">
        <v>180</v>
      </c>
      <c r="M5409" t="s">
        <v>180</v>
      </c>
      <c r="N5409" t="s">
        <v>5333</v>
      </c>
      <c r="O5409" t="s">
        <v>59</v>
      </c>
      <c r="P5409">
        <v>306</v>
      </c>
      <c r="Q5409" t="s">
        <v>978</v>
      </c>
      <c r="R5409" t="s">
        <v>978</v>
      </c>
      <c r="S5409" t="s">
        <v>223</v>
      </c>
      <c r="T5409" t="s">
        <v>223</v>
      </c>
      <c r="U5409">
        <v>18.686820348103801</v>
      </c>
      <c r="V5409">
        <v>-68.457518259684306</v>
      </c>
      <c r="W5409" t="s">
        <v>979</v>
      </c>
      <c r="X5409" t="s">
        <v>85</v>
      </c>
      <c r="Y5409" t="s">
        <v>64</v>
      </c>
      <c r="Z5409" t="s">
        <v>99</v>
      </c>
      <c r="AA5409">
        <v>1159002704</v>
      </c>
      <c r="AB5409" t="s">
        <v>66</v>
      </c>
      <c r="AC5409" t="s">
        <v>67</v>
      </c>
      <c r="AD5409">
        <v>18.686820348103801</v>
      </c>
      <c r="AE5409">
        <v>-68.457518259684306</v>
      </c>
      <c r="AF5409" t="s">
        <v>16844</v>
      </c>
      <c r="AG5409" t="s">
        <v>32</v>
      </c>
      <c r="AH5409" t="s">
        <v>48</v>
      </c>
      <c r="AI5409" t="s">
        <v>87</v>
      </c>
      <c r="AJ5409" t="s">
        <v>1584</v>
      </c>
      <c r="AR5409" t="s">
        <v>91</v>
      </c>
      <c r="AS5409">
        <v>9000056502</v>
      </c>
      <c r="AW5409" t="str">
        <f>_xlfn.XLOOKUP(UNIVERSO[[#This Row],[RUTA-LOCALIDAD D&amp;N]],'[1]Cuota Ruta'!E:E,'[1]Cuota Ruta'!G:G)</f>
        <v>Cargar</v>
      </c>
    </row>
    <row r="5410" spans="1:49" x14ac:dyDescent="0.25">
      <c r="A5410" t="s">
        <v>48</v>
      </c>
      <c r="B5410" t="s">
        <v>49</v>
      </c>
      <c r="C5410" t="s">
        <v>50</v>
      </c>
      <c r="D5410" t="s">
        <v>76</v>
      </c>
      <c r="E5410" t="s">
        <v>193</v>
      </c>
      <c r="F5410" t="s">
        <v>194</v>
      </c>
      <c r="G5410">
        <v>9000056900</v>
      </c>
      <c r="H5410">
        <v>56900</v>
      </c>
      <c r="I5410" t="s">
        <v>16845</v>
      </c>
      <c r="J5410" t="s">
        <v>16846</v>
      </c>
      <c r="K5410" t="s">
        <v>197</v>
      </c>
      <c r="L5410" t="s">
        <v>198</v>
      </c>
      <c r="M5410" t="s">
        <v>198</v>
      </c>
      <c r="N5410" t="s">
        <v>16129</v>
      </c>
      <c r="O5410" t="s">
        <v>59</v>
      </c>
      <c r="P5410">
        <v>310</v>
      </c>
      <c r="Q5410" t="s">
        <v>799</v>
      </c>
      <c r="R5410" t="s">
        <v>799</v>
      </c>
      <c r="S5410" t="s">
        <v>200</v>
      </c>
      <c r="T5410" t="s">
        <v>200</v>
      </c>
      <c r="U5410">
        <v>18.454232025146499</v>
      </c>
      <c r="V5410">
        <v>-69.311639404296898</v>
      </c>
      <c r="W5410" t="s">
        <v>800</v>
      </c>
      <c r="X5410" t="s">
        <v>63</v>
      </c>
      <c r="Y5410" t="s">
        <v>64</v>
      </c>
      <c r="Z5410" t="s">
        <v>99</v>
      </c>
      <c r="AA5410">
        <v>1160003836</v>
      </c>
      <c r="AB5410" t="s">
        <v>66</v>
      </c>
      <c r="AC5410" t="s">
        <v>67</v>
      </c>
      <c r="AD5410">
        <v>18.454232025146499</v>
      </c>
      <c r="AE5410">
        <v>-69.311639404296898</v>
      </c>
      <c r="AF5410" t="s">
        <v>16847</v>
      </c>
      <c r="AG5410" t="s">
        <v>32</v>
      </c>
      <c r="AH5410" t="s">
        <v>48</v>
      </c>
      <c r="AI5410" t="s">
        <v>87</v>
      </c>
      <c r="AJ5410" t="s">
        <v>1584</v>
      </c>
      <c r="AK5410" t="s">
        <v>203</v>
      </c>
      <c r="AL5410" t="s">
        <v>193</v>
      </c>
      <c r="AM5410" t="s">
        <v>204</v>
      </c>
      <c r="AR5410" t="s">
        <v>91</v>
      </c>
      <c r="AS5410">
        <v>9000056900</v>
      </c>
      <c r="AV5410" t="s">
        <v>206</v>
      </c>
      <c r="AW5410" t="str">
        <f>_xlfn.XLOOKUP(UNIVERSO[[#This Row],[RUTA-LOCALIDAD D&amp;N]],'[1]Cuota Ruta'!E:E,'[1]Cuota Ruta'!G:G)</f>
        <v>Cargar</v>
      </c>
    </row>
    <row r="5411" spans="1:49" x14ac:dyDescent="0.25">
      <c r="A5411" t="s">
        <v>48</v>
      </c>
      <c r="B5411" t="s">
        <v>49</v>
      </c>
      <c r="C5411" t="s">
        <v>50</v>
      </c>
      <c r="D5411" t="s">
        <v>124</v>
      </c>
      <c r="E5411" t="s">
        <v>338</v>
      </c>
      <c r="F5411" t="s">
        <v>283</v>
      </c>
      <c r="G5411">
        <v>9000057529</v>
      </c>
      <c r="H5411">
        <v>57529</v>
      </c>
      <c r="I5411" t="s">
        <v>2310</v>
      </c>
      <c r="J5411" t="s">
        <v>16848</v>
      </c>
      <c r="K5411" t="s">
        <v>286</v>
      </c>
      <c r="L5411" t="s">
        <v>338</v>
      </c>
      <c r="M5411" t="s">
        <v>338</v>
      </c>
      <c r="N5411" t="s">
        <v>3432</v>
      </c>
      <c r="O5411" t="s">
        <v>59</v>
      </c>
      <c r="P5411">
        <v>333</v>
      </c>
      <c r="Q5411" t="s">
        <v>1972</v>
      </c>
      <c r="R5411" t="s">
        <v>1972</v>
      </c>
      <c r="S5411" t="s">
        <v>676</v>
      </c>
      <c r="T5411" t="s">
        <v>676</v>
      </c>
      <c r="U5411">
        <v>19.484814325968401</v>
      </c>
      <c r="V5411">
        <v>-70.743962605794295</v>
      </c>
      <c r="W5411" t="s">
        <v>1973</v>
      </c>
      <c r="X5411" t="s">
        <v>85</v>
      </c>
      <c r="Y5411" t="s">
        <v>64</v>
      </c>
      <c r="Z5411" t="s">
        <v>65</v>
      </c>
      <c r="AA5411">
        <v>1151025869</v>
      </c>
      <c r="AB5411" t="s">
        <v>66</v>
      </c>
      <c r="AC5411" t="s">
        <v>67</v>
      </c>
      <c r="AD5411">
        <v>19.484814325968401</v>
      </c>
      <c r="AE5411">
        <v>-70.743962605794295</v>
      </c>
      <c r="AF5411" t="s">
        <v>16849</v>
      </c>
      <c r="AG5411" t="s">
        <v>32</v>
      </c>
      <c r="AH5411" t="s">
        <v>48</v>
      </c>
      <c r="AI5411" t="s">
        <v>87</v>
      </c>
      <c r="AJ5411" t="s">
        <v>1584</v>
      </c>
      <c r="AK5411" t="s">
        <v>346</v>
      </c>
      <c r="AL5411" t="s">
        <v>338</v>
      </c>
      <c r="AM5411" t="s">
        <v>347</v>
      </c>
      <c r="AN5411">
        <v>4</v>
      </c>
      <c r="AO5411" t="s">
        <v>280</v>
      </c>
      <c r="AR5411" t="s">
        <v>91</v>
      </c>
      <c r="AS5411">
        <v>9000057529</v>
      </c>
      <c r="AU5411">
        <v>4</v>
      </c>
      <c r="AV5411" t="s">
        <v>349</v>
      </c>
      <c r="AW5411" t="str">
        <f>_xlfn.XLOOKUP(UNIVERSO[[#This Row],[RUTA-LOCALIDAD D&amp;N]],'[1]Cuota Ruta'!E:E,'[1]Cuota Ruta'!G:G)</f>
        <v>Cargar</v>
      </c>
    </row>
    <row r="5412" spans="1:49" x14ac:dyDescent="0.25">
      <c r="A5412" t="s">
        <v>48</v>
      </c>
      <c r="B5412" t="s">
        <v>49</v>
      </c>
      <c r="C5412" t="s">
        <v>50</v>
      </c>
      <c r="D5412" t="s">
        <v>124</v>
      </c>
      <c r="E5412" t="s">
        <v>1171</v>
      </c>
      <c r="F5412" t="s">
        <v>126</v>
      </c>
      <c r="G5412">
        <v>9000057611</v>
      </c>
      <c r="H5412">
        <v>57611</v>
      </c>
      <c r="I5412" t="s">
        <v>16850</v>
      </c>
      <c r="J5412" t="s">
        <v>16851</v>
      </c>
      <c r="K5412" t="s">
        <v>129</v>
      </c>
      <c r="L5412" t="s">
        <v>8103</v>
      </c>
      <c r="M5412" t="s">
        <v>253</v>
      </c>
      <c r="N5412" t="s">
        <v>1174</v>
      </c>
      <c r="O5412" t="s">
        <v>126</v>
      </c>
      <c r="P5412">
        <v>325</v>
      </c>
      <c r="Q5412" t="s">
        <v>3297</v>
      </c>
      <c r="R5412" t="s">
        <v>3297</v>
      </c>
      <c r="S5412" t="s">
        <v>1176</v>
      </c>
      <c r="T5412" t="s">
        <v>1176</v>
      </c>
      <c r="U5412">
        <v>18.381301879999999</v>
      </c>
      <c r="V5412">
        <v>-71.179756159999997</v>
      </c>
      <c r="W5412" t="s">
        <v>3298</v>
      </c>
      <c r="X5412" t="s">
        <v>63</v>
      </c>
      <c r="Y5412" t="s">
        <v>64</v>
      </c>
      <c r="Z5412" t="s">
        <v>65</v>
      </c>
      <c r="AA5412">
        <v>1163015658</v>
      </c>
      <c r="AB5412" t="s">
        <v>66</v>
      </c>
      <c r="AC5412" t="s">
        <v>67</v>
      </c>
      <c r="AD5412">
        <v>18.381301879999999</v>
      </c>
      <c r="AE5412">
        <v>-71.179756159999997</v>
      </c>
      <c r="AF5412" t="s">
        <v>16852</v>
      </c>
      <c r="AG5412" t="s">
        <v>32</v>
      </c>
      <c r="AH5412" t="s">
        <v>48</v>
      </c>
      <c r="AI5412" t="s">
        <v>87</v>
      </c>
      <c r="AJ5412" t="s">
        <v>1584</v>
      </c>
      <c r="AK5412" t="s">
        <v>1179</v>
      </c>
      <c r="AL5412" t="s">
        <v>1171</v>
      </c>
      <c r="AM5412" t="s">
        <v>1180</v>
      </c>
      <c r="AR5412" t="s">
        <v>91</v>
      </c>
      <c r="AS5412">
        <v>9000057611</v>
      </c>
      <c r="AV5412" t="s">
        <v>281</v>
      </c>
      <c r="AW5412" t="str">
        <f>_xlfn.XLOOKUP(UNIVERSO[[#This Row],[RUTA-LOCALIDAD D&amp;N]],'[1]Cuota Ruta'!E:E,'[1]Cuota Ruta'!G:G)</f>
        <v>Cargar</v>
      </c>
    </row>
    <row r="5413" spans="1:49" x14ac:dyDescent="0.25">
      <c r="A5413" t="s">
        <v>48</v>
      </c>
      <c r="B5413" t="s">
        <v>49</v>
      </c>
      <c r="C5413" t="s">
        <v>50</v>
      </c>
      <c r="D5413" t="s">
        <v>124</v>
      </c>
      <c r="E5413" t="s">
        <v>1171</v>
      </c>
      <c r="F5413" t="s">
        <v>126</v>
      </c>
      <c r="G5413">
        <v>9000057658</v>
      </c>
      <c r="H5413">
        <v>57658</v>
      </c>
      <c r="I5413" t="s">
        <v>16853</v>
      </c>
      <c r="J5413" t="s">
        <v>16854</v>
      </c>
      <c r="K5413" t="s">
        <v>129</v>
      </c>
      <c r="L5413" t="s">
        <v>2727</v>
      </c>
      <c r="M5413" t="s">
        <v>253</v>
      </c>
      <c r="N5413" t="s">
        <v>2727</v>
      </c>
      <c r="O5413" t="s">
        <v>126</v>
      </c>
      <c r="P5413">
        <v>321</v>
      </c>
      <c r="Q5413" t="s">
        <v>1385</v>
      </c>
      <c r="R5413" t="s">
        <v>1385</v>
      </c>
      <c r="S5413" t="s">
        <v>1176</v>
      </c>
      <c r="T5413" t="s">
        <v>1176</v>
      </c>
      <c r="U5413">
        <v>18.041549679999999</v>
      </c>
      <c r="V5413">
        <v>-71.745330809999999</v>
      </c>
      <c r="W5413" t="s">
        <v>1386</v>
      </c>
      <c r="X5413" t="s">
        <v>63</v>
      </c>
      <c r="Y5413" t="s">
        <v>64</v>
      </c>
      <c r="Z5413" t="s">
        <v>65</v>
      </c>
      <c r="AA5413">
        <v>1163014212</v>
      </c>
      <c r="AB5413" t="s">
        <v>66</v>
      </c>
      <c r="AC5413" t="s">
        <v>67</v>
      </c>
      <c r="AD5413">
        <v>18.041549679999999</v>
      </c>
      <c r="AE5413">
        <v>-71.745330809999999</v>
      </c>
      <c r="AF5413" t="s">
        <v>16855</v>
      </c>
      <c r="AG5413" t="s">
        <v>32</v>
      </c>
      <c r="AH5413" t="s">
        <v>48</v>
      </c>
      <c r="AI5413" t="s">
        <v>87</v>
      </c>
      <c r="AJ5413" t="s">
        <v>1584</v>
      </c>
      <c r="AK5413" t="s">
        <v>1179</v>
      </c>
      <c r="AL5413" t="s">
        <v>1171</v>
      </c>
      <c r="AM5413" t="s">
        <v>1180</v>
      </c>
      <c r="AN5413">
        <v>8</v>
      </c>
      <c r="AO5413" t="s">
        <v>439</v>
      </c>
      <c r="AR5413" t="s">
        <v>91</v>
      </c>
      <c r="AS5413">
        <v>9000057658</v>
      </c>
      <c r="AU5413">
        <v>8</v>
      </c>
      <c r="AV5413" t="s">
        <v>281</v>
      </c>
      <c r="AW5413" t="str">
        <f>_xlfn.XLOOKUP(UNIVERSO[[#This Row],[RUTA-LOCALIDAD D&amp;N]],'[1]Cuota Ruta'!E:E,'[1]Cuota Ruta'!G:G)</f>
        <v>Cargar</v>
      </c>
    </row>
    <row r="5414" spans="1:49" x14ac:dyDescent="0.25">
      <c r="A5414" t="s">
        <v>48</v>
      </c>
      <c r="B5414" t="s">
        <v>49</v>
      </c>
      <c r="C5414" t="s">
        <v>50</v>
      </c>
      <c r="D5414" t="s">
        <v>124</v>
      </c>
      <c r="E5414" t="s">
        <v>1171</v>
      </c>
      <c r="F5414" t="s">
        <v>126</v>
      </c>
      <c r="G5414">
        <v>9000057906</v>
      </c>
      <c r="H5414">
        <v>57906</v>
      </c>
      <c r="I5414" t="s">
        <v>16856</v>
      </c>
      <c r="J5414" t="s">
        <v>16857</v>
      </c>
      <c r="K5414" t="s">
        <v>129</v>
      </c>
      <c r="L5414" t="s">
        <v>1174</v>
      </c>
      <c r="M5414" t="s">
        <v>58</v>
      </c>
      <c r="N5414" t="s">
        <v>1174</v>
      </c>
      <c r="O5414" t="s">
        <v>126</v>
      </c>
      <c r="P5414">
        <v>324</v>
      </c>
      <c r="Q5414" t="s">
        <v>2753</v>
      </c>
      <c r="R5414" t="s">
        <v>2753</v>
      </c>
      <c r="S5414" t="s">
        <v>1176</v>
      </c>
      <c r="T5414" t="s">
        <v>1176</v>
      </c>
      <c r="U5414">
        <v>18.209848399999998</v>
      </c>
      <c r="V5414">
        <v>-71.111228940000004</v>
      </c>
      <c r="W5414" t="s">
        <v>2754</v>
      </c>
      <c r="X5414" t="s">
        <v>63</v>
      </c>
      <c r="Y5414" t="s">
        <v>64</v>
      </c>
      <c r="Z5414" t="s">
        <v>65</v>
      </c>
      <c r="AA5414">
        <v>1163015345</v>
      </c>
      <c r="AB5414" t="s">
        <v>66</v>
      </c>
      <c r="AC5414" t="s">
        <v>67</v>
      </c>
      <c r="AD5414">
        <v>18.209848399999998</v>
      </c>
      <c r="AE5414">
        <v>-71.111228940000004</v>
      </c>
      <c r="AF5414" t="s">
        <v>16858</v>
      </c>
      <c r="AG5414" t="s">
        <v>32</v>
      </c>
      <c r="AH5414" t="s">
        <v>48</v>
      </c>
      <c r="AI5414" t="s">
        <v>87</v>
      </c>
      <c r="AJ5414" t="s">
        <v>1584</v>
      </c>
      <c r="AK5414" t="s">
        <v>1179</v>
      </c>
      <c r="AL5414" t="s">
        <v>1171</v>
      </c>
      <c r="AM5414" t="s">
        <v>1180</v>
      </c>
      <c r="AR5414" t="s">
        <v>91</v>
      </c>
      <c r="AS5414">
        <v>9000057906</v>
      </c>
      <c r="AV5414" t="s">
        <v>281</v>
      </c>
      <c r="AW5414" t="str">
        <f>_xlfn.XLOOKUP(UNIVERSO[[#This Row],[RUTA-LOCALIDAD D&amp;N]],'[1]Cuota Ruta'!E:E,'[1]Cuota Ruta'!G:G)</f>
        <v>Cargar</v>
      </c>
    </row>
    <row r="5415" spans="1:49" x14ac:dyDescent="0.25">
      <c r="A5415" t="s">
        <v>48</v>
      </c>
      <c r="B5415" t="s">
        <v>49</v>
      </c>
      <c r="C5415" t="s">
        <v>50</v>
      </c>
      <c r="D5415" t="s">
        <v>124</v>
      </c>
      <c r="E5415" t="s">
        <v>1171</v>
      </c>
      <c r="F5415" t="s">
        <v>126</v>
      </c>
      <c r="G5415">
        <v>9000058029</v>
      </c>
      <c r="H5415">
        <v>58029</v>
      </c>
      <c r="I5415" t="s">
        <v>16859</v>
      </c>
      <c r="J5415" t="s">
        <v>16860</v>
      </c>
      <c r="K5415" t="s">
        <v>129</v>
      </c>
      <c r="L5415" t="s">
        <v>2773</v>
      </c>
      <c r="M5415" t="s">
        <v>253</v>
      </c>
      <c r="N5415" t="s">
        <v>2774</v>
      </c>
      <c r="O5415" t="s">
        <v>126</v>
      </c>
      <c r="P5415">
        <v>322</v>
      </c>
      <c r="Q5415" t="s">
        <v>1175</v>
      </c>
      <c r="R5415" t="s">
        <v>1175</v>
      </c>
      <c r="S5415" t="s">
        <v>1176</v>
      </c>
      <c r="T5415" t="s">
        <v>1176</v>
      </c>
      <c r="U5415">
        <v>18.493721010000002</v>
      </c>
      <c r="V5415">
        <v>-71.858917239999997</v>
      </c>
      <c r="W5415" t="s">
        <v>1177</v>
      </c>
      <c r="X5415" t="s">
        <v>63</v>
      </c>
      <c r="Y5415" t="s">
        <v>64</v>
      </c>
      <c r="Z5415" t="s">
        <v>65</v>
      </c>
      <c r="AA5415">
        <v>1163014631</v>
      </c>
      <c r="AB5415" t="s">
        <v>66</v>
      </c>
      <c r="AC5415" t="s">
        <v>67</v>
      </c>
      <c r="AD5415">
        <v>18.493721010000002</v>
      </c>
      <c r="AE5415">
        <v>-71.858917239999997</v>
      </c>
      <c r="AF5415" t="s">
        <v>16861</v>
      </c>
      <c r="AG5415" t="s">
        <v>32</v>
      </c>
      <c r="AH5415" t="s">
        <v>48</v>
      </c>
      <c r="AI5415" t="s">
        <v>87</v>
      </c>
      <c r="AJ5415" t="s">
        <v>1584</v>
      </c>
      <c r="AK5415" t="s">
        <v>1179</v>
      </c>
      <c r="AL5415" t="s">
        <v>1171</v>
      </c>
      <c r="AM5415" t="s">
        <v>1180</v>
      </c>
      <c r="AR5415" t="s">
        <v>91</v>
      </c>
      <c r="AS5415">
        <v>9000058029</v>
      </c>
      <c r="AV5415" t="s">
        <v>281</v>
      </c>
      <c r="AW5415" t="str">
        <f>_xlfn.XLOOKUP(UNIVERSO[[#This Row],[RUTA-LOCALIDAD D&amp;N]],'[1]Cuota Ruta'!E:E,'[1]Cuota Ruta'!G:G)</f>
        <v>Cargar</v>
      </c>
    </row>
    <row r="5416" spans="1:49" x14ac:dyDescent="0.25">
      <c r="A5416" t="s">
        <v>48</v>
      </c>
      <c r="B5416" t="s">
        <v>49</v>
      </c>
      <c r="C5416" t="s">
        <v>50</v>
      </c>
      <c r="D5416" t="s">
        <v>51</v>
      </c>
      <c r="E5416" t="s">
        <v>823</v>
      </c>
      <c r="F5416" t="s">
        <v>283</v>
      </c>
      <c r="G5416">
        <v>9000061994</v>
      </c>
      <c r="H5416">
        <v>61994</v>
      </c>
      <c r="I5416" t="s">
        <v>16862</v>
      </c>
      <c r="J5416" t="s">
        <v>16863</v>
      </c>
      <c r="K5416" t="s">
        <v>286</v>
      </c>
      <c r="L5416" t="s">
        <v>1301</v>
      </c>
      <c r="M5416" t="s">
        <v>1301</v>
      </c>
      <c r="N5416" t="s">
        <v>253</v>
      </c>
      <c r="O5416" t="s">
        <v>59</v>
      </c>
      <c r="P5416">
        <v>336</v>
      </c>
      <c r="Q5416" t="s">
        <v>1162</v>
      </c>
      <c r="R5416" t="s">
        <v>1162</v>
      </c>
      <c r="S5416" t="s">
        <v>829</v>
      </c>
      <c r="T5416" t="s">
        <v>829</v>
      </c>
      <c r="U5416">
        <v>19.514848709999999</v>
      </c>
      <c r="V5416">
        <v>-70.290397639999995</v>
      </c>
      <c r="W5416" t="s">
        <v>1163</v>
      </c>
      <c r="X5416" t="s">
        <v>63</v>
      </c>
      <c r="Y5416" t="s">
        <v>64</v>
      </c>
      <c r="Z5416" t="s">
        <v>65</v>
      </c>
      <c r="AA5416">
        <v>1154008993</v>
      </c>
      <c r="AB5416" t="s">
        <v>66</v>
      </c>
      <c r="AC5416" t="s">
        <v>67</v>
      </c>
      <c r="AD5416">
        <v>19.514848709999999</v>
      </c>
      <c r="AE5416">
        <v>-70.290397639999995</v>
      </c>
      <c r="AF5416" t="s">
        <v>16864</v>
      </c>
      <c r="AG5416" t="s">
        <v>32</v>
      </c>
      <c r="AH5416" t="s">
        <v>48</v>
      </c>
      <c r="AI5416" t="s">
        <v>87</v>
      </c>
      <c r="AJ5416" t="s">
        <v>1584</v>
      </c>
      <c r="AR5416" t="s">
        <v>91</v>
      </c>
      <c r="AS5416">
        <v>9000061994</v>
      </c>
      <c r="AW5416" t="str">
        <f>_xlfn.XLOOKUP(UNIVERSO[[#This Row],[RUTA-LOCALIDAD D&amp;N]],'[1]Cuota Ruta'!E:E,'[1]Cuota Ruta'!G:G)</f>
        <v>Cargar</v>
      </c>
    </row>
    <row r="5417" spans="1:49" x14ac:dyDescent="0.25">
      <c r="A5417" t="s">
        <v>48</v>
      </c>
      <c r="B5417" t="s">
        <v>49</v>
      </c>
      <c r="C5417" t="s">
        <v>50</v>
      </c>
      <c r="D5417" t="s">
        <v>124</v>
      </c>
      <c r="E5417" t="s">
        <v>77</v>
      </c>
      <c r="F5417" t="s">
        <v>53</v>
      </c>
      <c r="G5417">
        <v>9000063273</v>
      </c>
      <c r="H5417">
        <v>63273</v>
      </c>
      <c r="I5417" t="s">
        <v>1531</v>
      </c>
      <c r="J5417" t="s">
        <v>16865</v>
      </c>
      <c r="K5417" t="s">
        <v>56</v>
      </c>
      <c r="L5417" t="s">
        <v>80</v>
      </c>
      <c r="M5417" t="s">
        <v>80</v>
      </c>
      <c r="N5417" t="s">
        <v>6466</v>
      </c>
      <c r="O5417" t="s">
        <v>59</v>
      </c>
      <c r="P5417">
        <v>342</v>
      </c>
      <c r="Q5417" t="s">
        <v>1189</v>
      </c>
      <c r="R5417" t="s">
        <v>1189</v>
      </c>
      <c r="S5417" t="s">
        <v>366</v>
      </c>
      <c r="T5417" t="s">
        <v>366</v>
      </c>
      <c r="U5417">
        <v>18.6756834983826</v>
      </c>
      <c r="V5417">
        <v>-70.175502777099595</v>
      </c>
      <c r="W5417" t="s">
        <v>1190</v>
      </c>
      <c r="X5417" t="s">
        <v>85</v>
      </c>
      <c r="Y5417" t="s">
        <v>64</v>
      </c>
      <c r="Z5417" t="s">
        <v>65</v>
      </c>
      <c r="AA5417">
        <v>1169001363</v>
      </c>
      <c r="AB5417" t="s">
        <v>66</v>
      </c>
      <c r="AC5417" t="s">
        <v>67</v>
      </c>
      <c r="AD5417">
        <v>18.6756834983826</v>
      </c>
      <c r="AE5417">
        <v>-70.175502777099595</v>
      </c>
      <c r="AF5417" t="s">
        <v>16866</v>
      </c>
      <c r="AG5417" t="s">
        <v>32</v>
      </c>
      <c r="AH5417" t="s">
        <v>48</v>
      </c>
      <c r="AI5417" t="s">
        <v>87</v>
      </c>
      <c r="AJ5417" t="s">
        <v>1584</v>
      </c>
      <c r="AK5417" t="s">
        <v>176</v>
      </c>
      <c r="AL5417" t="s">
        <v>77</v>
      </c>
      <c r="AM5417" t="s">
        <v>177</v>
      </c>
      <c r="AR5417" t="s">
        <v>91</v>
      </c>
      <c r="AS5417">
        <v>9000063273</v>
      </c>
      <c r="AW5417" t="str">
        <f>_xlfn.XLOOKUP(UNIVERSO[[#This Row],[RUTA-LOCALIDAD D&amp;N]],'[1]Cuota Ruta'!E:E,'[1]Cuota Ruta'!G:G)</f>
        <v>Cargar</v>
      </c>
    </row>
    <row r="5418" spans="1:49" x14ac:dyDescent="0.25">
      <c r="A5418" t="s">
        <v>48</v>
      </c>
      <c r="B5418" t="s">
        <v>49</v>
      </c>
      <c r="C5418" t="s">
        <v>50</v>
      </c>
      <c r="D5418" t="s">
        <v>268</v>
      </c>
      <c r="E5418" t="s">
        <v>1196</v>
      </c>
      <c r="F5418" t="s">
        <v>126</v>
      </c>
      <c r="G5418">
        <v>9000064319</v>
      </c>
      <c r="H5418">
        <v>64319</v>
      </c>
      <c r="I5418" t="s">
        <v>16867</v>
      </c>
      <c r="J5418" t="s">
        <v>16868</v>
      </c>
      <c r="K5418" t="s">
        <v>129</v>
      </c>
      <c r="L5418" t="s">
        <v>1199</v>
      </c>
      <c r="M5418" t="s">
        <v>58</v>
      </c>
      <c r="N5418" t="s">
        <v>1199</v>
      </c>
      <c r="O5418" t="s">
        <v>126</v>
      </c>
      <c r="P5418">
        <v>312</v>
      </c>
      <c r="Q5418" t="s">
        <v>2878</v>
      </c>
      <c r="R5418" t="s">
        <v>2878</v>
      </c>
      <c r="S5418" t="s">
        <v>1201</v>
      </c>
      <c r="T5418" t="s">
        <v>1201</v>
      </c>
      <c r="U5418">
        <v>18.39987</v>
      </c>
      <c r="V5418">
        <v>-70.765649999999994</v>
      </c>
      <c r="W5418" t="s">
        <v>2879</v>
      </c>
      <c r="X5418" t="s">
        <v>63</v>
      </c>
      <c r="Y5418" t="s">
        <v>64</v>
      </c>
      <c r="Z5418" t="s">
        <v>65</v>
      </c>
      <c r="AA5418">
        <v>1163009491</v>
      </c>
      <c r="AB5418" t="s">
        <v>66</v>
      </c>
      <c r="AC5418" t="s">
        <v>67</v>
      </c>
      <c r="AD5418">
        <v>18.39987</v>
      </c>
      <c r="AE5418">
        <v>-70.765649999999994</v>
      </c>
      <c r="AF5418" t="s">
        <v>16869</v>
      </c>
      <c r="AG5418" t="s">
        <v>32</v>
      </c>
      <c r="AH5418" t="s">
        <v>48</v>
      </c>
      <c r="AI5418" t="s">
        <v>87</v>
      </c>
      <c r="AJ5418" t="s">
        <v>1584</v>
      </c>
      <c r="AK5418" t="s">
        <v>1204</v>
      </c>
      <c r="AL5418" t="s">
        <v>1196</v>
      </c>
      <c r="AM5418" t="s">
        <v>1205</v>
      </c>
      <c r="AR5418" t="s">
        <v>91</v>
      </c>
      <c r="AS5418">
        <v>9000064319</v>
      </c>
      <c r="AV5418" t="s">
        <v>281</v>
      </c>
      <c r="AW5418" t="str">
        <f>_xlfn.XLOOKUP(UNIVERSO[[#This Row],[RUTA-LOCALIDAD D&amp;N]],'[1]Cuota Ruta'!E:E,'[1]Cuota Ruta'!G:G)</f>
        <v>Cargar</v>
      </c>
    </row>
    <row r="5419" spans="1:49" x14ac:dyDescent="0.25">
      <c r="A5419" t="s">
        <v>48</v>
      </c>
      <c r="B5419" t="s">
        <v>49</v>
      </c>
      <c r="C5419" t="s">
        <v>50</v>
      </c>
      <c r="D5419" t="s">
        <v>268</v>
      </c>
      <c r="E5419" t="s">
        <v>1196</v>
      </c>
      <c r="F5419" t="s">
        <v>126</v>
      </c>
      <c r="G5419">
        <v>9000064596</v>
      </c>
      <c r="H5419">
        <v>64596</v>
      </c>
      <c r="I5419" t="s">
        <v>16870</v>
      </c>
      <c r="J5419" t="s">
        <v>16871</v>
      </c>
      <c r="K5419" t="s">
        <v>129</v>
      </c>
      <c r="L5419" t="s">
        <v>1199</v>
      </c>
      <c r="M5419" t="s">
        <v>58</v>
      </c>
      <c r="N5419" t="s">
        <v>1199</v>
      </c>
      <c r="O5419" t="s">
        <v>126</v>
      </c>
      <c r="P5419">
        <v>309</v>
      </c>
      <c r="Q5419" t="s">
        <v>2903</v>
      </c>
      <c r="R5419" t="s">
        <v>2903</v>
      </c>
      <c r="S5419" t="s">
        <v>1201</v>
      </c>
      <c r="T5419" t="s">
        <v>1201</v>
      </c>
      <c r="U5419">
        <v>18.54975</v>
      </c>
      <c r="V5419">
        <v>-70.898520000000005</v>
      </c>
      <c r="W5419" t="s">
        <v>2904</v>
      </c>
      <c r="X5419" t="s">
        <v>63</v>
      </c>
      <c r="Y5419" t="s">
        <v>64</v>
      </c>
      <c r="Z5419" t="s">
        <v>65</v>
      </c>
      <c r="AA5419">
        <v>1163009595</v>
      </c>
      <c r="AB5419" t="s">
        <v>66</v>
      </c>
      <c r="AC5419" t="s">
        <v>67</v>
      </c>
      <c r="AD5419">
        <v>18.54975</v>
      </c>
      <c r="AE5419">
        <v>-70.898520000000005</v>
      </c>
      <c r="AF5419" t="s">
        <v>16872</v>
      </c>
      <c r="AG5419" t="s">
        <v>32</v>
      </c>
      <c r="AH5419" t="s">
        <v>48</v>
      </c>
      <c r="AI5419" t="s">
        <v>87</v>
      </c>
      <c r="AJ5419" t="s">
        <v>1584</v>
      </c>
      <c r="AK5419" t="s">
        <v>1204</v>
      </c>
      <c r="AL5419" t="s">
        <v>1196</v>
      </c>
      <c r="AM5419" t="s">
        <v>1205</v>
      </c>
      <c r="AR5419" t="s">
        <v>91</v>
      </c>
      <c r="AS5419">
        <v>9000064596</v>
      </c>
      <c r="AV5419" t="s">
        <v>281</v>
      </c>
      <c r="AW5419" t="str">
        <f>_xlfn.XLOOKUP(UNIVERSO[[#This Row],[RUTA-LOCALIDAD D&amp;N]],'[1]Cuota Ruta'!E:E,'[1]Cuota Ruta'!G:G)</f>
        <v>Cargar</v>
      </c>
    </row>
    <row r="5420" spans="1:49" x14ac:dyDescent="0.25">
      <c r="A5420" t="s">
        <v>48</v>
      </c>
      <c r="B5420" t="s">
        <v>49</v>
      </c>
      <c r="C5420" t="s">
        <v>50</v>
      </c>
      <c r="D5420" t="s">
        <v>268</v>
      </c>
      <c r="E5420" t="s">
        <v>1196</v>
      </c>
      <c r="F5420" t="s">
        <v>126</v>
      </c>
      <c r="G5420">
        <v>9000064738</v>
      </c>
      <c r="H5420">
        <v>64738</v>
      </c>
      <c r="I5420" t="s">
        <v>16873</v>
      </c>
      <c r="J5420" t="s">
        <v>16874</v>
      </c>
      <c r="K5420" t="s">
        <v>129</v>
      </c>
      <c r="L5420" t="s">
        <v>1199</v>
      </c>
      <c r="M5420" t="s">
        <v>58</v>
      </c>
      <c r="N5420" t="s">
        <v>1199</v>
      </c>
      <c r="O5420" t="s">
        <v>126</v>
      </c>
      <c r="P5420">
        <v>331</v>
      </c>
      <c r="Q5420" t="s">
        <v>2886</v>
      </c>
      <c r="R5420" t="s">
        <v>2886</v>
      </c>
      <c r="S5420" t="s">
        <v>1201</v>
      </c>
      <c r="T5420" t="s">
        <v>1201</v>
      </c>
      <c r="U5420">
        <v>18.447949999999999</v>
      </c>
      <c r="V5420">
        <v>-70.741190000000003</v>
      </c>
      <c r="W5420" t="s">
        <v>2887</v>
      </c>
      <c r="X5420" t="s">
        <v>63</v>
      </c>
      <c r="Y5420" t="s">
        <v>64</v>
      </c>
      <c r="Z5420" t="s">
        <v>65</v>
      </c>
      <c r="AA5420">
        <v>1163009642</v>
      </c>
      <c r="AB5420" t="s">
        <v>66</v>
      </c>
      <c r="AC5420" t="s">
        <v>67</v>
      </c>
      <c r="AD5420">
        <v>18.447949999999999</v>
      </c>
      <c r="AE5420">
        <v>-70.741190000000003</v>
      </c>
      <c r="AF5420" t="s">
        <v>16875</v>
      </c>
      <c r="AG5420" t="s">
        <v>32</v>
      </c>
      <c r="AH5420" t="s">
        <v>48</v>
      </c>
      <c r="AI5420" t="s">
        <v>87</v>
      </c>
      <c r="AJ5420" t="s">
        <v>1584</v>
      </c>
      <c r="AK5420" t="s">
        <v>1204</v>
      </c>
      <c r="AL5420" t="s">
        <v>1196</v>
      </c>
      <c r="AM5420" t="s">
        <v>1205</v>
      </c>
      <c r="AN5420">
        <v>10</v>
      </c>
      <c r="AO5420" t="s">
        <v>228</v>
      </c>
      <c r="AR5420" t="s">
        <v>91</v>
      </c>
      <c r="AS5420">
        <v>9000064738</v>
      </c>
      <c r="AU5420">
        <v>10</v>
      </c>
      <c r="AV5420" t="s">
        <v>281</v>
      </c>
      <c r="AW5420" t="str">
        <f>_xlfn.XLOOKUP(UNIVERSO[[#This Row],[RUTA-LOCALIDAD D&amp;N]],'[1]Cuota Ruta'!E:E,'[1]Cuota Ruta'!G:G)</f>
        <v>Cargar</v>
      </c>
    </row>
    <row r="5421" spans="1:49" x14ac:dyDescent="0.25">
      <c r="A5421" t="s">
        <v>48</v>
      </c>
      <c r="B5421" t="s">
        <v>49</v>
      </c>
      <c r="C5421" t="s">
        <v>50</v>
      </c>
      <c r="D5421" t="s">
        <v>268</v>
      </c>
      <c r="E5421" t="s">
        <v>269</v>
      </c>
      <c r="F5421" t="s">
        <v>126</v>
      </c>
      <c r="G5421">
        <v>9000064942</v>
      </c>
      <c r="H5421">
        <v>64942</v>
      </c>
      <c r="I5421" t="s">
        <v>12124</v>
      </c>
      <c r="J5421" t="s">
        <v>16876</v>
      </c>
      <c r="K5421" t="s">
        <v>129</v>
      </c>
      <c r="L5421" t="s">
        <v>272</v>
      </c>
      <c r="M5421" t="s">
        <v>273</v>
      </c>
      <c r="N5421" t="s">
        <v>273</v>
      </c>
      <c r="O5421" t="s">
        <v>126</v>
      </c>
      <c r="P5421">
        <v>318</v>
      </c>
      <c r="Q5421" t="s">
        <v>2821</v>
      </c>
      <c r="R5421" t="s">
        <v>2821</v>
      </c>
      <c r="S5421" t="s">
        <v>275</v>
      </c>
      <c r="T5421" t="s">
        <v>275</v>
      </c>
      <c r="U5421">
        <v>18.873466491699201</v>
      </c>
      <c r="V5421">
        <v>-71.5228271484375</v>
      </c>
      <c r="W5421" t="s">
        <v>2822</v>
      </c>
      <c r="X5421" t="s">
        <v>63</v>
      </c>
      <c r="Y5421" t="s">
        <v>64</v>
      </c>
      <c r="Z5421" t="s">
        <v>65</v>
      </c>
      <c r="AA5421">
        <v>1163012575</v>
      </c>
      <c r="AB5421" t="s">
        <v>66</v>
      </c>
      <c r="AC5421" t="s">
        <v>67</v>
      </c>
      <c r="AD5421">
        <v>18.873466491699201</v>
      </c>
      <c r="AE5421">
        <v>-71.5228271484375</v>
      </c>
      <c r="AF5421" t="s">
        <v>16877</v>
      </c>
      <c r="AG5421" t="s">
        <v>32</v>
      </c>
      <c r="AH5421" t="s">
        <v>48</v>
      </c>
      <c r="AI5421" t="s">
        <v>87</v>
      </c>
      <c r="AJ5421" t="s">
        <v>1584</v>
      </c>
      <c r="AK5421" t="s">
        <v>278</v>
      </c>
      <c r="AL5421" t="s">
        <v>269</v>
      </c>
      <c r="AM5421" t="s">
        <v>279</v>
      </c>
      <c r="AR5421" t="s">
        <v>91</v>
      </c>
      <c r="AS5421">
        <v>9000064942</v>
      </c>
      <c r="AV5421" t="s">
        <v>281</v>
      </c>
      <c r="AW5421" t="str">
        <f>_xlfn.XLOOKUP(UNIVERSO[[#This Row],[RUTA-LOCALIDAD D&amp;N]],'[1]Cuota Ruta'!E:E,'[1]Cuota Ruta'!G:G)</f>
        <v>Cargar</v>
      </c>
    </row>
    <row r="5422" spans="1:49" x14ac:dyDescent="0.25">
      <c r="A5422" t="s">
        <v>48</v>
      </c>
      <c r="B5422" t="s">
        <v>49</v>
      </c>
      <c r="C5422" t="s">
        <v>50</v>
      </c>
      <c r="D5422" t="s">
        <v>268</v>
      </c>
      <c r="E5422" t="s">
        <v>269</v>
      </c>
      <c r="F5422" t="s">
        <v>126</v>
      </c>
      <c r="G5422">
        <v>9000065294</v>
      </c>
      <c r="H5422">
        <v>65294</v>
      </c>
      <c r="I5422" t="s">
        <v>16878</v>
      </c>
      <c r="J5422" t="s">
        <v>16879</v>
      </c>
      <c r="K5422" t="s">
        <v>129</v>
      </c>
      <c r="L5422" t="s">
        <v>272</v>
      </c>
      <c r="M5422" t="s">
        <v>273</v>
      </c>
      <c r="N5422" t="s">
        <v>273</v>
      </c>
      <c r="O5422" t="s">
        <v>126</v>
      </c>
      <c r="P5422">
        <v>319</v>
      </c>
      <c r="Q5422" t="s">
        <v>2843</v>
      </c>
      <c r="R5422" t="s">
        <v>2843</v>
      </c>
      <c r="S5422" t="s">
        <v>275</v>
      </c>
      <c r="T5422" t="s">
        <v>275</v>
      </c>
      <c r="U5422">
        <v>18.811264673868799</v>
      </c>
      <c r="V5422">
        <v>-71.227872212727902</v>
      </c>
      <c r="W5422" t="s">
        <v>2844</v>
      </c>
      <c r="X5422" t="s">
        <v>63</v>
      </c>
      <c r="Y5422" t="s">
        <v>64</v>
      </c>
      <c r="Z5422" t="s">
        <v>65</v>
      </c>
      <c r="AA5422">
        <v>1163012927</v>
      </c>
      <c r="AB5422" t="s">
        <v>66</v>
      </c>
      <c r="AC5422" t="s">
        <v>67</v>
      </c>
      <c r="AD5422">
        <v>18.811264673868799</v>
      </c>
      <c r="AE5422">
        <v>-71.227872212727902</v>
      </c>
      <c r="AF5422" t="s">
        <v>16880</v>
      </c>
      <c r="AG5422" t="s">
        <v>32</v>
      </c>
      <c r="AH5422" t="s">
        <v>48</v>
      </c>
      <c r="AI5422" t="s">
        <v>87</v>
      </c>
      <c r="AJ5422" t="s">
        <v>1584</v>
      </c>
      <c r="AK5422" t="s">
        <v>278</v>
      </c>
      <c r="AL5422" t="s">
        <v>269</v>
      </c>
      <c r="AM5422" t="s">
        <v>279</v>
      </c>
      <c r="AR5422" t="s">
        <v>91</v>
      </c>
      <c r="AS5422">
        <v>9000065294</v>
      </c>
      <c r="AV5422" t="s">
        <v>281</v>
      </c>
      <c r="AW5422" t="str">
        <f>_xlfn.XLOOKUP(UNIVERSO[[#This Row],[RUTA-LOCALIDAD D&amp;N]],'[1]Cuota Ruta'!E:E,'[1]Cuota Ruta'!G:G)</f>
        <v>Cargar</v>
      </c>
    </row>
    <row r="5423" spans="1:49" x14ac:dyDescent="0.25">
      <c r="A5423" t="s">
        <v>48</v>
      </c>
      <c r="B5423" t="s">
        <v>49</v>
      </c>
      <c r="C5423" t="s">
        <v>50</v>
      </c>
      <c r="D5423" t="s">
        <v>268</v>
      </c>
      <c r="E5423" t="s">
        <v>269</v>
      </c>
      <c r="F5423" t="s">
        <v>126</v>
      </c>
      <c r="G5423">
        <v>9000065688</v>
      </c>
      <c r="H5423">
        <v>65688</v>
      </c>
      <c r="I5423" t="s">
        <v>16881</v>
      </c>
      <c r="J5423" t="s">
        <v>16882</v>
      </c>
      <c r="K5423" t="s">
        <v>129</v>
      </c>
      <c r="L5423" t="s">
        <v>272</v>
      </c>
      <c r="M5423" t="s">
        <v>273</v>
      </c>
      <c r="N5423" t="s">
        <v>273</v>
      </c>
      <c r="O5423" t="s">
        <v>126</v>
      </c>
      <c r="P5423">
        <v>333</v>
      </c>
      <c r="Q5423" t="s">
        <v>274</v>
      </c>
      <c r="R5423" t="s">
        <v>274</v>
      </c>
      <c r="S5423" t="s">
        <v>275</v>
      </c>
      <c r="T5423" t="s">
        <v>275</v>
      </c>
      <c r="U5423">
        <v>18.731273649999999</v>
      </c>
      <c r="V5423">
        <v>-71.111625669999995</v>
      </c>
      <c r="W5423" t="s">
        <v>276</v>
      </c>
      <c r="X5423" t="s">
        <v>63</v>
      </c>
      <c r="Y5423" t="s">
        <v>64</v>
      </c>
      <c r="Z5423" t="s">
        <v>65</v>
      </c>
      <c r="AA5423">
        <v>1163012232</v>
      </c>
      <c r="AB5423" t="s">
        <v>66</v>
      </c>
      <c r="AC5423" t="s">
        <v>67</v>
      </c>
      <c r="AD5423">
        <v>18.731273649999999</v>
      </c>
      <c r="AE5423">
        <v>-71.111625669999995</v>
      </c>
      <c r="AF5423" t="s">
        <v>16883</v>
      </c>
      <c r="AG5423" t="s">
        <v>32</v>
      </c>
      <c r="AH5423" t="s">
        <v>48</v>
      </c>
      <c r="AI5423" t="s">
        <v>87</v>
      </c>
      <c r="AJ5423" t="s">
        <v>1584</v>
      </c>
      <c r="AK5423" t="s">
        <v>278</v>
      </c>
      <c r="AL5423" t="s">
        <v>269</v>
      </c>
      <c r="AM5423" t="s">
        <v>279</v>
      </c>
      <c r="AR5423" t="s">
        <v>91</v>
      </c>
      <c r="AS5423">
        <v>9000065688</v>
      </c>
      <c r="AV5423" t="s">
        <v>281</v>
      </c>
      <c r="AW5423" t="str">
        <f>_xlfn.XLOOKUP(UNIVERSO[[#This Row],[RUTA-LOCALIDAD D&amp;N]],'[1]Cuota Ruta'!E:E,'[1]Cuota Ruta'!G:G)</f>
        <v>Cargar</v>
      </c>
    </row>
    <row r="5424" spans="1:49" x14ac:dyDescent="0.25">
      <c r="A5424" t="s">
        <v>48</v>
      </c>
      <c r="B5424" t="s">
        <v>49</v>
      </c>
      <c r="C5424" t="s">
        <v>50</v>
      </c>
      <c r="D5424" t="s">
        <v>124</v>
      </c>
      <c r="E5424" t="s">
        <v>269</v>
      </c>
      <c r="F5424" t="s">
        <v>126</v>
      </c>
      <c r="G5424">
        <v>9000065768</v>
      </c>
      <c r="H5424">
        <v>65768</v>
      </c>
      <c r="I5424" t="s">
        <v>16884</v>
      </c>
      <c r="J5424" t="s">
        <v>16885</v>
      </c>
      <c r="K5424" t="s">
        <v>129</v>
      </c>
      <c r="L5424" t="s">
        <v>272</v>
      </c>
      <c r="M5424" t="s">
        <v>273</v>
      </c>
      <c r="N5424" t="s">
        <v>273</v>
      </c>
      <c r="O5424" t="s">
        <v>126</v>
      </c>
      <c r="P5424">
        <v>320</v>
      </c>
      <c r="Q5424" t="s">
        <v>1222</v>
      </c>
      <c r="R5424" t="s">
        <v>1222</v>
      </c>
      <c r="S5424" t="s">
        <v>275</v>
      </c>
      <c r="T5424" t="s">
        <v>275</v>
      </c>
      <c r="U5424">
        <v>18.812840000000001</v>
      </c>
      <c r="V5424">
        <v>-71.233509999999995</v>
      </c>
      <c r="W5424" t="s">
        <v>1223</v>
      </c>
      <c r="X5424" t="s">
        <v>63</v>
      </c>
      <c r="Y5424" t="s">
        <v>64</v>
      </c>
      <c r="Z5424" t="s">
        <v>65</v>
      </c>
      <c r="AA5424">
        <v>1163013340</v>
      </c>
      <c r="AB5424" t="s">
        <v>66</v>
      </c>
      <c r="AC5424" t="s">
        <v>67</v>
      </c>
      <c r="AD5424">
        <v>18.812840000000001</v>
      </c>
      <c r="AE5424">
        <v>-71.233509999999995</v>
      </c>
      <c r="AF5424" t="s">
        <v>16886</v>
      </c>
      <c r="AG5424" t="s">
        <v>32</v>
      </c>
      <c r="AH5424" t="s">
        <v>48</v>
      </c>
      <c r="AI5424" t="s">
        <v>87</v>
      </c>
      <c r="AJ5424" t="s">
        <v>1584</v>
      </c>
      <c r="AK5424" t="s">
        <v>278</v>
      </c>
      <c r="AL5424" t="s">
        <v>269</v>
      </c>
      <c r="AM5424" t="s">
        <v>279</v>
      </c>
      <c r="AR5424" t="s">
        <v>91</v>
      </c>
      <c r="AS5424">
        <v>9000065768</v>
      </c>
      <c r="AV5424" t="s">
        <v>281</v>
      </c>
      <c r="AW5424" t="str">
        <f>_xlfn.XLOOKUP(UNIVERSO[[#This Row],[RUTA-LOCALIDAD D&amp;N]],'[1]Cuota Ruta'!E:E,'[1]Cuota Ruta'!G:G)</f>
        <v>Cargar</v>
      </c>
    </row>
    <row r="5425" spans="1:49" x14ac:dyDescent="0.25">
      <c r="A5425" t="s">
        <v>48</v>
      </c>
      <c r="B5425" t="s">
        <v>49</v>
      </c>
      <c r="C5425" t="s">
        <v>50</v>
      </c>
      <c r="D5425" t="s">
        <v>268</v>
      </c>
      <c r="E5425" t="s">
        <v>269</v>
      </c>
      <c r="F5425" t="s">
        <v>126</v>
      </c>
      <c r="G5425">
        <v>9000066504</v>
      </c>
      <c r="H5425">
        <v>66504</v>
      </c>
      <c r="I5425" t="s">
        <v>16887</v>
      </c>
      <c r="J5425" t="s">
        <v>16888</v>
      </c>
      <c r="K5425" t="s">
        <v>129</v>
      </c>
      <c r="L5425" t="s">
        <v>272</v>
      </c>
      <c r="M5425" t="s">
        <v>273</v>
      </c>
      <c r="N5425" t="s">
        <v>273</v>
      </c>
      <c r="O5425" t="s">
        <v>126</v>
      </c>
      <c r="P5425">
        <v>332</v>
      </c>
      <c r="Q5425" t="s">
        <v>2851</v>
      </c>
      <c r="R5425" t="s">
        <v>2851</v>
      </c>
      <c r="S5425" t="s">
        <v>275</v>
      </c>
      <c r="T5425" t="s">
        <v>275</v>
      </c>
      <c r="U5425">
        <v>18.821349999999999</v>
      </c>
      <c r="V5425">
        <v>-71.393709999999999</v>
      </c>
      <c r="W5425" t="s">
        <v>2852</v>
      </c>
      <c r="X5425" t="s">
        <v>63</v>
      </c>
      <c r="Y5425" t="s">
        <v>64</v>
      </c>
      <c r="Z5425" t="s">
        <v>65</v>
      </c>
      <c r="AA5425">
        <v>1163012819</v>
      </c>
      <c r="AB5425" t="s">
        <v>66</v>
      </c>
      <c r="AC5425" t="s">
        <v>67</v>
      </c>
      <c r="AD5425">
        <v>18.821349999999999</v>
      </c>
      <c r="AE5425">
        <v>-71.393709999999999</v>
      </c>
      <c r="AF5425" t="s">
        <v>16889</v>
      </c>
      <c r="AG5425" t="s">
        <v>32</v>
      </c>
      <c r="AH5425" t="s">
        <v>48</v>
      </c>
      <c r="AI5425" t="s">
        <v>87</v>
      </c>
      <c r="AJ5425" t="s">
        <v>1584</v>
      </c>
      <c r="AK5425" t="s">
        <v>278</v>
      </c>
      <c r="AL5425" t="s">
        <v>269</v>
      </c>
      <c r="AM5425" t="s">
        <v>279</v>
      </c>
      <c r="AR5425" t="s">
        <v>91</v>
      </c>
      <c r="AS5425">
        <v>9000066504</v>
      </c>
      <c r="AV5425" t="s">
        <v>281</v>
      </c>
      <c r="AW5425" t="str">
        <f>_xlfn.XLOOKUP(UNIVERSO[[#This Row],[RUTA-LOCALIDAD D&amp;N]],'[1]Cuota Ruta'!E:E,'[1]Cuota Ruta'!G:G)</f>
        <v>Cargar</v>
      </c>
    </row>
    <row r="5426" spans="1:49" x14ac:dyDescent="0.25">
      <c r="A5426" t="s">
        <v>48</v>
      </c>
      <c r="B5426" t="s">
        <v>49</v>
      </c>
      <c r="C5426" t="s">
        <v>50</v>
      </c>
      <c r="D5426" t="s">
        <v>268</v>
      </c>
      <c r="E5426" t="s">
        <v>1196</v>
      </c>
      <c r="F5426" t="s">
        <v>126</v>
      </c>
      <c r="G5426">
        <v>9000066961</v>
      </c>
      <c r="H5426">
        <v>66961</v>
      </c>
      <c r="I5426" t="s">
        <v>16890</v>
      </c>
      <c r="J5426" t="s">
        <v>16891</v>
      </c>
      <c r="K5426" t="s">
        <v>129</v>
      </c>
      <c r="L5426" t="s">
        <v>1199</v>
      </c>
      <c r="M5426" t="s">
        <v>58</v>
      </c>
      <c r="N5426" t="s">
        <v>1199</v>
      </c>
      <c r="O5426" t="s">
        <v>126</v>
      </c>
      <c r="P5426">
        <v>330</v>
      </c>
      <c r="Q5426" t="s">
        <v>2895</v>
      </c>
      <c r="R5426" t="s">
        <v>2895</v>
      </c>
      <c r="S5426" t="s">
        <v>1201</v>
      </c>
      <c r="T5426" t="s">
        <v>1201</v>
      </c>
      <c r="U5426">
        <v>18.52393</v>
      </c>
      <c r="V5426">
        <v>-70.793490000000006</v>
      </c>
      <c r="W5426" t="s">
        <v>2896</v>
      </c>
      <c r="X5426" t="s">
        <v>63</v>
      </c>
      <c r="Y5426" t="s">
        <v>64</v>
      </c>
      <c r="Z5426" t="s">
        <v>65</v>
      </c>
      <c r="AA5426">
        <v>1163009806</v>
      </c>
      <c r="AB5426" t="s">
        <v>66</v>
      </c>
      <c r="AC5426" t="s">
        <v>67</v>
      </c>
      <c r="AD5426">
        <v>18.52393</v>
      </c>
      <c r="AE5426">
        <v>-70.793490000000006</v>
      </c>
      <c r="AF5426" t="s">
        <v>16892</v>
      </c>
      <c r="AG5426" t="s">
        <v>32</v>
      </c>
      <c r="AH5426" t="s">
        <v>48</v>
      </c>
      <c r="AI5426" t="s">
        <v>87</v>
      </c>
      <c r="AJ5426" t="s">
        <v>1584</v>
      </c>
      <c r="AK5426" t="s">
        <v>1204</v>
      </c>
      <c r="AL5426" t="s">
        <v>1196</v>
      </c>
      <c r="AM5426" t="s">
        <v>1205</v>
      </c>
      <c r="AR5426" t="s">
        <v>91</v>
      </c>
      <c r="AS5426">
        <v>9000066961</v>
      </c>
      <c r="AV5426" t="s">
        <v>281</v>
      </c>
      <c r="AW5426" t="str">
        <f>_xlfn.XLOOKUP(UNIVERSO[[#This Row],[RUTA-LOCALIDAD D&amp;N]],'[1]Cuota Ruta'!E:E,'[1]Cuota Ruta'!G:G)</f>
        <v>Cargar</v>
      </c>
    </row>
    <row r="5427" spans="1:49" x14ac:dyDescent="0.25">
      <c r="A5427" t="s">
        <v>48</v>
      </c>
      <c r="B5427" t="s">
        <v>49</v>
      </c>
      <c r="C5427" t="s">
        <v>50</v>
      </c>
      <c r="D5427" t="s">
        <v>124</v>
      </c>
      <c r="E5427" t="s">
        <v>338</v>
      </c>
      <c r="F5427" t="s">
        <v>283</v>
      </c>
      <c r="G5427">
        <v>9000071664</v>
      </c>
      <c r="H5427">
        <v>71664</v>
      </c>
      <c r="I5427" t="s">
        <v>16893</v>
      </c>
      <c r="J5427" t="s">
        <v>16894</v>
      </c>
      <c r="K5427" t="s">
        <v>286</v>
      </c>
      <c r="L5427" t="s">
        <v>338</v>
      </c>
      <c r="M5427" t="s">
        <v>338</v>
      </c>
      <c r="N5427" t="s">
        <v>3432</v>
      </c>
      <c r="O5427" t="s">
        <v>59</v>
      </c>
      <c r="P5427">
        <v>352</v>
      </c>
      <c r="Q5427" t="s">
        <v>765</v>
      </c>
      <c r="R5427" t="s">
        <v>765</v>
      </c>
      <c r="S5427" t="s">
        <v>676</v>
      </c>
      <c r="T5427" t="s">
        <v>676</v>
      </c>
      <c r="U5427">
        <v>19.4871711730957</v>
      </c>
      <c r="V5427">
        <v>-70.738609313964801</v>
      </c>
      <c r="W5427" t="s">
        <v>766</v>
      </c>
      <c r="X5427" t="s">
        <v>85</v>
      </c>
      <c r="Y5427" t="s">
        <v>64</v>
      </c>
      <c r="Z5427" t="s">
        <v>65</v>
      </c>
      <c r="AA5427">
        <v>1151025568</v>
      </c>
      <c r="AB5427" t="s">
        <v>66</v>
      </c>
      <c r="AC5427" t="s">
        <v>67</v>
      </c>
      <c r="AD5427">
        <v>19.4871711730957</v>
      </c>
      <c r="AE5427">
        <v>-70.738609313964801</v>
      </c>
      <c r="AF5427" t="s">
        <v>16895</v>
      </c>
      <c r="AG5427" t="s">
        <v>32</v>
      </c>
      <c r="AH5427" t="s">
        <v>48</v>
      </c>
      <c r="AI5427" t="s">
        <v>87</v>
      </c>
      <c r="AJ5427" t="s">
        <v>1584</v>
      </c>
      <c r="AK5427" t="s">
        <v>346</v>
      </c>
      <c r="AL5427" t="s">
        <v>338</v>
      </c>
      <c r="AM5427" t="s">
        <v>347</v>
      </c>
      <c r="AR5427" t="s">
        <v>91</v>
      </c>
      <c r="AS5427">
        <v>9000071664</v>
      </c>
      <c r="AV5427" t="s">
        <v>349</v>
      </c>
      <c r="AW5427" t="str">
        <f>_xlfn.XLOOKUP(UNIVERSO[[#This Row],[RUTA-LOCALIDAD D&amp;N]],'[1]Cuota Ruta'!E:E,'[1]Cuota Ruta'!G:G)</f>
        <v>Cargar</v>
      </c>
    </row>
    <row r="5428" spans="1:49" x14ac:dyDescent="0.25">
      <c r="A5428" t="s">
        <v>48</v>
      </c>
      <c r="B5428" t="s">
        <v>49</v>
      </c>
      <c r="C5428" t="s">
        <v>50</v>
      </c>
      <c r="D5428" t="s">
        <v>51</v>
      </c>
      <c r="E5428" t="s">
        <v>485</v>
      </c>
      <c r="F5428" t="s">
        <v>283</v>
      </c>
      <c r="G5428">
        <v>9000072391</v>
      </c>
      <c r="H5428">
        <v>72391</v>
      </c>
      <c r="I5428" t="s">
        <v>16896</v>
      </c>
      <c r="J5428" t="s">
        <v>16897</v>
      </c>
      <c r="K5428" t="s">
        <v>286</v>
      </c>
      <c r="L5428" t="s">
        <v>1039</v>
      </c>
      <c r="M5428" t="s">
        <v>1039</v>
      </c>
      <c r="N5428" t="s">
        <v>253</v>
      </c>
      <c r="O5428" t="s">
        <v>59</v>
      </c>
      <c r="P5428">
        <v>334</v>
      </c>
      <c r="Q5428" t="s">
        <v>1114</v>
      </c>
      <c r="R5428" t="s">
        <v>1114</v>
      </c>
      <c r="S5428" t="s">
        <v>1050</v>
      </c>
      <c r="T5428" t="s">
        <v>1050</v>
      </c>
      <c r="U5428">
        <v>19.705699920654201</v>
      </c>
      <c r="V5428">
        <v>-71.120071411132798</v>
      </c>
      <c r="W5428" t="s">
        <v>1115</v>
      </c>
      <c r="X5428" t="s">
        <v>63</v>
      </c>
      <c r="Y5428" t="s">
        <v>64</v>
      </c>
      <c r="Z5428" t="s">
        <v>65</v>
      </c>
      <c r="AA5428">
        <v>1158006840</v>
      </c>
      <c r="AB5428" t="s">
        <v>66</v>
      </c>
      <c r="AC5428" t="s">
        <v>67</v>
      </c>
      <c r="AD5428">
        <v>19.705699920654201</v>
      </c>
      <c r="AE5428">
        <v>-71.120071411132798</v>
      </c>
      <c r="AF5428" t="s">
        <v>16898</v>
      </c>
      <c r="AG5428" t="s">
        <v>32</v>
      </c>
      <c r="AH5428" t="s">
        <v>48</v>
      </c>
      <c r="AI5428" t="s">
        <v>87</v>
      </c>
      <c r="AJ5428" t="s">
        <v>1584</v>
      </c>
      <c r="AK5428" t="s">
        <v>494</v>
      </c>
      <c r="AL5428" t="s">
        <v>485</v>
      </c>
      <c r="AM5428" t="s">
        <v>495</v>
      </c>
      <c r="AR5428" t="s">
        <v>91</v>
      </c>
      <c r="AS5428">
        <v>9000072391</v>
      </c>
      <c r="AV5428" t="s">
        <v>349</v>
      </c>
      <c r="AW5428" t="str">
        <f>_xlfn.XLOOKUP(UNIVERSO[[#This Row],[RUTA-LOCALIDAD D&amp;N]],'[1]Cuota Ruta'!E:E,'[1]Cuota Ruta'!G:G)</f>
        <v>Cargar</v>
      </c>
    </row>
    <row r="5429" spans="1:49" x14ac:dyDescent="0.25">
      <c r="A5429" t="s">
        <v>48</v>
      </c>
      <c r="B5429" t="s">
        <v>49</v>
      </c>
      <c r="C5429" t="s">
        <v>50</v>
      </c>
      <c r="D5429" t="s">
        <v>76</v>
      </c>
      <c r="E5429" t="s">
        <v>338</v>
      </c>
      <c r="F5429" t="s">
        <v>283</v>
      </c>
      <c r="G5429">
        <v>9000075485</v>
      </c>
      <c r="H5429">
        <v>75485</v>
      </c>
      <c r="I5429" t="s">
        <v>16899</v>
      </c>
      <c r="J5429" t="s">
        <v>16900</v>
      </c>
      <c r="K5429" t="s">
        <v>286</v>
      </c>
      <c r="L5429" t="s">
        <v>338</v>
      </c>
      <c r="M5429" t="s">
        <v>338</v>
      </c>
      <c r="N5429" t="s">
        <v>3419</v>
      </c>
      <c r="O5429" t="s">
        <v>59</v>
      </c>
      <c r="P5429">
        <v>315</v>
      </c>
      <c r="Q5429" t="s">
        <v>1681</v>
      </c>
      <c r="R5429" t="s">
        <v>1681</v>
      </c>
      <c r="S5429" t="s">
        <v>665</v>
      </c>
      <c r="T5429" t="s">
        <v>665</v>
      </c>
      <c r="U5429">
        <v>19.490756988525401</v>
      </c>
      <c r="V5429">
        <v>-70.697052001953097</v>
      </c>
      <c r="W5429" t="s">
        <v>1682</v>
      </c>
      <c r="X5429" t="s">
        <v>85</v>
      </c>
      <c r="Y5429" t="s">
        <v>64</v>
      </c>
      <c r="Z5429" t="s">
        <v>99</v>
      </c>
      <c r="AA5429">
        <v>1151020960</v>
      </c>
      <c r="AB5429" t="s">
        <v>66</v>
      </c>
      <c r="AC5429" t="s">
        <v>67</v>
      </c>
      <c r="AD5429">
        <v>19.490756988525401</v>
      </c>
      <c r="AE5429">
        <v>-70.697052001953097</v>
      </c>
      <c r="AF5429" t="s">
        <v>16901</v>
      </c>
      <c r="AG5429" t="s">
        <v>32</v>
      </c>
      <c r="AH5429" t="s">
        <v>48</v>
      </c>
      <c r="AI5429" t="s">
        <v>87</v>
      </c>
      <c r="AJ5429" t="s">
        <v>1584</v>
      </c>
      <c r="AK5429" t="s">
        <v>408</v>
      </c>
      <c r="AL5429" t="s">
        <v>338</v>
      </c>
      <c r="AM5429" t="s">
        <v>409</v>
      </c>
      <c r="AR5429" t="s">
        <v>91</v>
      </c>
      <c r="AS5429">
        <v>9000075485</v>
      </c>
      <c r="AV5429" t="s">
        <v>410</v>
      </c>
      <c r="AW5429" t="str">
        <f>_xlfn.XLOOKUP(UNIVERSO[[#This Row],[RUTA-LOCALIDAD D&amp;N]],'[1]Cuota Ruta'!E:E,'[1]Cuota Ruta'!G:G)</f>
        <v>Cargar</v>
      </c>
    </row>
    <row r="5430" spans="1:49" x14ac:dyDescent="0.25">
      <c r="A5430" t="s">
        <v>48</v>
      </c>
      <c r="B5430" t="s">
        <v>49</v>
      </c>
      <c r="C5430" t="s">
        <v>50</v>
      </c>
      <c r="D5430" t="s">
        <v>51</v>
      </c>
      <c r="E5430" t="s">
        <v>140</v>
      </c>
      <c r="F5430" t="s">
        <v>141</v>
      </c>
      <c r="G5430">
        <v>9000076644</v>
      </c>
      <c r="H5430">
        <v>76644</v>
      </c>
      <c r="I5430" t="s">
        <v>16902</v>
      </c>
      <c r="J5430" t="s">
        <v>16903</v>
      </c>
      <c r="K5430" t="s">
        <v>144</v>
      </c>
      <c r="L5430" t="s">
        <v>93</v>
      </c>
      <c r="M5430" t="s">
        <v>93</v>
      </c>
      <c r="N5430" t="s">
        <v>186</v>
      </c>
      <c r="O5430" t="s">
        <v>59</v>
      </c>
      <c r="P5430">
        <v>366</v>
      </c>
      <c r="Q5430" t="s">
        <v>635</v>
      </c>
      <c r="R5430" t="s">
        <v>635</v>
      </c>
      <c r="S5430" t="s">
        <v>147</v>
      </c>
      <c r="T5430" t="s">
        <v>147</v>
      </c>
      <c r="U5430">
        <v>18.487998962402301</v>
      </c>
      <c r="V5430">
        <v>-69.768659591674805</v>
      </c>
      <c r="W5430" t="s">
        <v>636</v>
      </c>
      <c r="X5430" t="s">
        <v>85</v>
      </c>
      <c r="Y5430" t="s">
        <v>64</v>
      </c>
      <c r="Z5430" t="s">
        <v>65</v>
      </c>
      <c r="AA5430">
        <v>1153013533</v>
      </c>
      <c r="AB5430" t="s">
        <v>66</v>
      </c>
      <c r="AC5430" t="s">
        <v>67</v>
      </c>
      <c r="AD5430">
        <v>18.487998962402301</v>
      </c>
      <c r="AE5430">
        <v>-69.768659591674805</v>
      </c>
      <c r="AF5430" t="s">
        <v>16904</v>
      </c>
      <c r="AG5430" t="s">
        <v>32</v>
      </c>
      <c r="AH5430" t="s">
        <v>48</v>
      </c>
      <c r="AI5430" t="s">
        <v>87</v>
      </c>
      <c r="AJ5430" t="s">
        <v>1584</v>
      </c>
      <c r="AK5430" t="s">
        <v>150</v>
      </c>
      <c r="AL5430" t="s">
        <v>140</v>
      </c>
      <c r="AM5430" t="s">
        <v>151</v>
      </c>
      <c r="AR5430" t="s">
        <v>91</v>
      </c>
      <c r="AS5430">
        <v>9000076644</v>
      </c>
      <c r="AV5430" t="s">
        <v>153</v>
      </c>
      <c r="AW5430" t="str">
        <f>_xlfn.XLOOKUP(UNIVERSO[[#This Row],[RUTA-LOCALIDAD D&amp;N]],'[1]Cuota Ruta'!E:E,'[1]Cuota Ruta'!G:G)</f>
        <v>Cargar</v>
      </c>
    </row>
    <row r="5431" spans="1:49" x14ac:dyDescent="0.25">
      <c r="A5431" t="s">
        <v>48</v>
      </c>
      <c r="B5431" t="s">
        <v>49</v>
      </c>
      <c r="C5431" t="s">
        <v>50</v>
      </c>
      <c r="D5431" t="s">
        <v>76</v>
      </c>
      <c r="E5431" t="s">
        <v>140</v>
      </c>
      <c r="F5431" t="s">
        <v>141</v>
      </c>
      <c r="G5431">
        <v>9000076785</v>
      </c>
      <c r="H5431">
        <v>76785</v>
      </c>
      <c r="I5431" t="s">
        <v>16905</v>
      </c>
      <c r="J5431" t="s">
        <v>16906</v>
      </c>
      <c r="K5431" t="s">
        <v>144</v>
      </c>
      <c r="L5431" t="s">
        <v>93</v>
      </c>
      <c r="M5431" t="s">
        <v>93</v>
      </c>
      <c r="N5431" t="s">
        <v>186</v>
      </c>
      <c r="O5431" t="s">
        <v>59</v>
      </c>
      <c r="P5431">
        <v>366</v>
      </c>
      <c r="Q5431" t="s">
        <v>635</v>
      </c>
      <c r="R5431" t="s">
        <v>635</v>
      </c>
      <c r="S5431" t="s">
        <v>147</v>
      </c>
      <c r="T5431" t="s">
        <v>147</v>
      </c>
      <c r="U5431">
        <v>18.467429024832601</v>
      </c>
      <c r="V5431">
        <v>-69.740709577287902</v>
      </c>
      <c r="W5431" t="s">
        <v>636</v>
      </c>
      <c r="X5431" t="s">
        <v>63</v>
      </c>
      <c r="Y5431" t="s">
        <v>64</v>
      </c>
      <c r="Z5431" t="s">
        <v>99</v>
      </c>
      <c r="AA5431">
        <v>1153013631</v>
      </c>
      <c r="AB5431" t="s">
        <v>66</v>
      </c>
      <c r="AC5431" t="s">
        <v>67</v>
      </c>
      <c r="AD5431">
        <v>18.467429024832601</v>
      </c>
      <c r="AE5431">
        <v>-69.740709577287902</v>
      </c>
      <c r="AF5431" t="s">
        <v>16907</v>
      </c>
      <c r="AG5431" t="s">
        <v>32</v>
      </c>
      <c r="AH5431" t="s">
        <v>48</v>
      </c>
      <c r="AI5431" t="s">
        <v>87</v>
      </c>
      <c r="AJ5431" t="s">
        <v>1584</v>
      </c>
      <c r="AK5431" t="s">
        <v>150</v>
      </c>
      <c r="AL5431" t="s">
        <v>140</v>
      </c>
      <c r="AM5431" t="s">
        <v>151</v>
      </c>
      <c r="AR5431" t="s">
        <v>91</v>
      </c>
      <c r="AS5431">
        <v>9000076785</v>
      </c>
      <c r="AV5431" t="s">
        <v>153</v>
      </c>
      <c r="AW5431" t="str">
        <f>_xlfn.XLOOKUP(UNIVERSO[[#This Row],[RUTA-LOCALIDAD D&amp;N]],'[1]Cuota Ruta'!E:E,'[1]Cuota Ruta'!G:G)</f>
        <v>Cargar</v>
      </c>
    </row>
    <row r="5432" spans="1:49" x14ac:dyDescent="0.25">
      <c r="A5432" t="s">
        <v>48</v>
      </c>
      <c r="B5432" t="s">
        <v>49</v>
      </c>
      <c r="C5432" t="s">
        <v>110</v>
      </c>
      <c r="D5432" t="s">
        <v>51</v>
      </c>
      <c r="E5432" t="s">
        <v>77</v>
      </c>
      <c r="F5432" t="s">
        <v>53</v>
      </c>
      <c r="G5432">
        <v>9000078770</v>
      </c>
      <c r="H5432">
        <v>78770</v>
      </c>
      <c r="I5432" t="s">
        <v>16908</v>
      </c>
      <c r="J5432" t="s">
        <v>16909</v>
      </c>
      <c r="K5432" t="s">
        <v>56</v>
      </c>
      <c r="L5432" t="s">
        <v>93</v>
      </c>
      <c r="M5432" t="s">
        <v>93</v>
      </c>
      <c r="N5432" t="s">
        <v>2960</v>
      </c>
      <c r="O5432" t="s">
        <v>59</v>
      </c>
      <c r="P5432">
        <v>344</v>
      </c>
      <c r="Q5432" t="s">
        <v>1000</v>
      </c>
      <c r="R5432" t="s">
        <v>1000</v>
      </c>
      <c r="S5432" t="s">
        <v>366</v>
      </c>
      <c r="T5432" t="s">
        <v>366</v>
      </c>
      <c r="U5432">
        <v>18.56704521</v>
      </c>
      <c r="V5432">
        <v>-70.092361449999999</v>
      </c>
      <c r="W5432" t="s">
        <v>1001</v>
      </c>
      <c r="X5432" t="s">
        <v>63</v>
      </c>
      <c r="Y5432" t="s">
        <v>64</v>
      </c>
      <c r="Z5432" t="s">
        <v>65</v>
      </c>
      <c r="AA5432">
        <v>1169002089</v>
      </c>
      <c r="AB5432" t="s">
        <v>66</v>
      </c>
      <c r="AC5432" t="s">
        <v>67</v>
      </c>
      <c r="AD5432">
        <v>18.56704521</v>
      </c>
      <c r="AE5432">
        <v>-70.092361449999999</v>
      </c>
      <c r="AF5432" t="s">
        <v>16910</v>
      </c>
      <c r="AG5432" t="s">
        <v>32</v>
      </c>
      <c r="AH5432" t="s">
        <v>48</v>
      </c>
      <c r="AI5432" t="s">
        <v>87</v>
      </c>
      <c r="AJ5432" t="s">
        <v>1584</v>
      </c>
      <c r="AK5432" t="s">
        <v>176</v>
      </c>
      <c r="AL5432" t="s">
        <v>77</v>
      </c>
      <c r="AM5432" t="s">
        <v>177</v>
      </c>
      <c r="AR5432" t="s">
        <v>91</v>
      </c>
      <c r="AS5432">
        <v>9000078770</v>
      </c>
      <c r="AW5432" t="str">
        <f>_xlfn.XLOOKUP(UNIVERSO[[#This Row],[RUTA-LOCALIDAD D&amp;N]],'[1]Cuota Ruta'!E:E,'[1]Cuota Ruta'!G:G)</f>
        <v>Cargar</v>
      </c>
    </row>
    <row r="5433" spans="1:49" x14ac:dyDescent="0.25">
      <c r="A5433" t="s">
        <v>48</v>
      </c>
      <c r="B5433" t="s">
        <v>49</v>
      </c>
      <c r="C5433" t="s">
        <v>50</v>
      </c>
      <c r="D5433" t="s">
        <v>51</v>
      </c>
      <c r="E5433" t="s">
        <v>193</v>
      </c>
      <c r="F5433" t="s">
        <v>194</v>
      </c>
      <c r="G5433">
        <v>9000085901</v>
      </c>
      <c r="H5433">
        <v>85901</v>
      </c>
      <c r="I5433" t="s">
        <v>16911</v>
      </c>
      <c r="J5433" t="s">
        <v>16912</v>
      </c>
      <c r="K5433" t="s">
        <v>197</v>
      </c>
      <c r="L5433" t="s">
        <v>180</v>
      </c>
      <c r="M5433" t="s">
        <v>180</v>
      </c>
      <c r="N5433" t="s">
        <v>10448</v>
      </c>
      <c r="O5433" t="s">
        <v>59</v>
      </c>
      <c r="P5433">
        <v>324</v>
      </c>
      <c r="Q5433" t="s">
        <v>1024</v>
      </c>
      <c r="R5433" t="s">
        <v>1024</v>
      </c>
      <c r="S5433" t="s">
        <v>1016</v>
      </c>
      <c r="T5433" t="s">
        <v>1016</v>
      </c>
      <c r="U5433">
        <v>18.6265210045709</v>
      </c>
      <c r="V5433">
        <v>-68.741583930121493</v>
      </c>
      <c r="W5433" t="s">
        <v>1025</v>
      </c>
      <c r="X5433" t="s">
        <v>63</v>
      </c>
      <c r="Y5433" t="s">
        <v>64</v>
      </c>
      <c r="Z5433" t="s">
        <v>65</v>
      </c>
      <c r="AA5433">
        <v>1160008955</v>
      </c>
      <c r="AB5433" t="s">
        <v>66</v>
      </c>
      <c r="AC5433" t="s">
        <v>67</v>
      </c>
      <c r="AD5433">
        <v>18.6265210045709</v>
      </c>
      <c r="AE5433">
        <v>-68.741583930121493</v>
      </c>
      <c r="AF5433" t="s">
        <v>16913</v>
      </c>
      <c r="AG5433" t="s">
        <v>32</v>
      </c>
      <c r="AH5433" t="s">
        <v>48</v>
      </c>
      <c r="AI5433" t="s">
        <v>87</v>
      </c>
      <c r="AJ5433" t="s">
        <v>1584</v>
      </c>
      <c r="AK5433" t="s">
        <v>235</v>
      </c>
      <c r="AL5433" t="s">
        <v>193</v>
      </c>
      <c r="AM5433" t="s">
        <v>236</v>
      </c>
      <c r="AR5433" t="s">
        <v>91</v>
      </c>
      <c r="AS5433">
        <v>9000085901</v>
      </c>
      <c r="AV5433" t="s">
        <v>75</v>
      </c>
      <c r="AW5433" t="str">
        <f>_xlfn.XLOOKUP(UNIVERSO[[#This Row],[RUTA-LOCALIDAD D&amp;N]],'[1]Cuota Ruta'!E:E,'[1]Cuota Ruta'!G:G)</f>
        <v>Cargar</v>
      </c>
    </row>
    <row r="5434" spans="1:49" x14ac:dyDescent="0.25">
      <c r="A5434" t="s">
        <v>48</v>
      </c>
      <c r="B5434" t="s">
        <v>49</v>
      </c>
      <c r="C5434" t="s">
        <v>50</v>
      </c>
      <c r="D5434" t="s">
        <v>124</v>
      </c>
      <c r="E5434" t="s">
        <v>1266</v>
      </c>
      <c r="F5434" t="s">
        <v>126</v>
      </c>
      <c r="G5434">
        <v>9000086984</v>
      </c>
      <c r="H5434">
        <v>86984</v>
      </c>
      <c r="I5434" t="s">
        <v>16914</v>
      </c>
      <c r="J5434" t="s">
        <v>16915</v>
      </c>
      <c r="K5434" t="s">
        <v>129</v>
      </c>
      <c r="L5434" t="s">
        <v>3087</v>
      </c>
      <c r="M5434" t="s">
        <v>3088</v>
      </c>
      <c r="N5434" t="s">
        <v>1269</v>
      </c>
      <c r="O5434" t="s">
        <v>126</v>
      </c>
      <c r="P5434">
        <v>314</v>
      </c>
      <c r="Q5434" t="s">
        <v>1270</v>
      </c>
      <c r="R5434" t="s">
        <v>1270</v>
      </c>
      <c r="S5434" t="s">
        <v>134</v>
      </c>
      <c r="T5434" t="s">
        <v>134</v>
      </c>
      <c r="U5434">
        <v>18.638322830200199</v>
      </c>
      <c r="V5434">
        <v>-70.458610534667997</v>
      </c>
      <c r="W5434" t="s">
        <v>1271</v>
      </c>
      <c r="X5434" t="s">
        <v>63</v>
      </c>
      <c r="Y5434" t="s">
        <v>64</v>
      </c>
      <c r="Z5434" t="s">
        <v>65</v>
      </c>
      <c r="AA5434">
        <v>1163011015</v>
      </c>
      <c r="AB5434" t="s">
        <v>66</v>
      </c>
      <c r="AC5434" t="s">
        <v>67</v>
      </c>
      <c r="AD5434">
        <v>18.638322830200199</v>
      </c>
      <c r="AE5434">
        <v>-70.458610534667997</v>
      </c>
      <c r="AF5434" t="s">
        <v>16916</v>
      </c>
      <c r="AG5434" t="s">
        <v>32</v>
      </c>
      <c r="AH5434" t="s">
        <v>48</v>
      </c>
      <c r="AI5434" t="s">
        <v>87</v>
      </c>
      <c r="AJ5434" t="s">
        <v>1584</v>
      </c>
      <c r="AK5434" t="s">
        <v>1273</v>
      </c>
      <c r="AL5434" t="s">
        <v>1266</v>
      </c>
      <c r="AM5434" t="s">
        <v>1274</v>
      </c>
      <c r="AR5434" t="s">
        <v>91</v>
      </c>
      <c r="AS5434">
        <v>9000086984</v>
      </c>
      <c r="AV5434" t="s">
        <v>75</v>
      </c>
      <c r="AW5434" t="str">
        <f>_xlfn.XLOOKUP(UNIVERSO[[#This Row],[RUTA-LOCALIDAD D&amp;N]],'[1]Cuota Ruta'!E:E,'[1]Cuota Ruta'!G:G)</f>
        <v>Cargar</v>
      </c>
    </row>
    <row r="5435" spans="1:49" x14ac:dyDescent="0.25">
      <c r="A5435" t="s">
        <v>48</v>
      </c>
      <c r="B5435" t="s">
        <v>49</v>
      </c>
      <c r="C5435" t="s">
        <v>50</v>
      </c>
      <c r="D5435" t="s">
        <v>51</v>
      </c>
      <c r="E5435" t="s">
        <v>257</v>
      </c>
      <c r="F5435" t="s">
        <v>194</v>
      </c>
      <c r="G5435">
        <v>9000087103</v>
      </c>
      <c r="H5435">
        <v>87103</v>
      </c>
      <c r="I5435" t="s">
        <v>5303</v>
      </c>
      <c r="J5435" t="s">
        <v>16917</v>
      </c>
      <c r="K5435" t="s">
        <v>197</v>
      </c>
      <c r="L5435" t="s">
        <v>301</v>
      </c>
      <c r="M5435" t="s">
        <v>301</v>
      </c>
      <c r="N5435" t="s">
        <v>253</v>
      </c>
      <c r="O5435" t="s">
        <v>59</v>
      </c>
      <c r="P5435">
        <v>307</v>
      </c>
      <c r="Q5435" t="s">
        <v>303</v>
      </c>
      <c r="R5435" t="s">
        <v>303</v>
      </c>
      <c r="S5435" t="s">
        <v>304</v>
      </c>
      <c r="T5435" t="s">
        <v>304</v>
      </c>
      <c r="U5435">
        <v>19.321363449096602</v>
      </c>
      <c r="V5435">
        <v>-69.889373779296804</v>
      </c>
      <c r="W5435" t="s">
        <v>305</v>
      </c>
      <c r="X5435" t="s">
        <v>63</v>
      </c>
      <c r="Y5435" t="s">
        <v>64</v>
      </c>
      <c r="Z5435" t="s">
        <v>65</v>
      </c>
      <c r="AA5435">
        <v>1152007605</v>
      </c>
      <c r="AB5435" t="s">
        <v>66</v>
      </c>
      <c r="AC5435" t="s">
        <v>67</v>
      </c>
      <c r="AD5435">
        <v>19.321363449096602</v>
      </c>
      <c r="AE5435">
        <v>-69.889373779296804</v>
      </c>
      <c r="AF5435" t="s">
        <v>16918</v>
      </c>
      <c r="AG5435" t="s">
        <v>32</v>
      </c>
      <c r="AH5435" t="s">
        <v>48</v>
      </c>
      <c r="AI5435" t="s">
        <v>87</v>
      </c>
      <c r="AJ5435" t="s">
        <v>1584</v>
      </c>
      <c r="AK5435" t="s">
        <v>265</v>
      </c>
      <c r="AL5435" t="s">
        <v>257</v>
      </c>
      <c r="AM5435" t="s">
        <v>266</v>
      </c>
      <c r="AR5435" t="s">
        <v>91</v>
      </c>
      <c r="AS5435">
        <v>9000087103</v>
      </c>
      <c r="AV5435" t="s">
        <v>267</v>
      </c>
      <c r="AW5435" t="str">
        <f>_xlfn.XLOOKUP(UNIVERSO[[#This Row],[RUTA-LOCALIDAD D&amp;N]],'[1]Cuota Ruta'!E:E,'[1]Cuota Ruta'!G:G)</f>
        <v>Cargar</v>
      </c>
    </row>
    <row r="5436" spans="1:49" x14ac:dyDescent="0.25">
      <c r="A5436" t="s">
        <v>48</v>
      </c>
      <c r="B5436" t="s">
        <v>49</v>
      </c>
      <c r="C5436" t="s">
        <v>50</v>
      </c>
      <c r="D5436" t="s">
        <v>124</v>
      </c>
      <c r="E5436" t="s">
        <v>1266</v>
      </c>
      <c r="F5436" t="s">
        <v>126</v>
      </c>
      <c r="G5436">
        <v>9000087607</v>
      </c>
      <c r="H5436">
        <v>87607</v>
      </c>
      <c r="I5436" t="s">
        <v>16919</v>
      </c>
      <c r="J5436" t="s">
        <v>16920</v>
      </c>
      <c r="K5436" t="s">
        <v>129</v>
      </c>
      <c r="L5436" t="s">
        <v>3087</v>
      </c>
      <c r="M5436" t="s">
        <v>3088</v>
      </c>
      <c r="N5436" t="s">
        <v>1269</v>
      </c>
      <c r="O5436" t="s">
        <v>126</v>
      </c>
      <c r="P5436">
        <v>313</v>
      </c>
      <c r="Q5436" t="s">
        <v>3112</v>
      </c>
      <c r="R5436" t="s">
        <v>3112</v>
      </c>
      <c r="S5436" t="s">
        <v>134</v>
      </c>
      <c r="T5436" t="s">
        <v>134</v>
      </c>
      <c r="U5436">
        <v>18.53427696</v>
      </c>
      <c r="V5436">
        <v>-70.5068512</v>
      </c>
      <c r="W5436" t="s">
        <v>3113</v>
      </c>
      <c r="X5436" t="s">
        <v>63</v>
      </c>
      <c r="Y5436" t="s">
        <v>64</v>
      </c>
      <c r="Z5436" t="s">
        <v>65</v>
      </c>
      <c r="AA5436">
        <v>1163011326</v>
      </c>
      <c r="AB5436" t="s">
        <v>66</v>
      </c>
      <c r="AC5436" t="s">
        <v>67</v>
      </c>
      <c r="AD5436">
        <v>18.53427696</v>
      </c>
      <c r="AE5436">
        <v>-70.5068512</v>
      </c>
      <c r="AF5436" t="s">
        <v>16921</v>
      </c>
      <c r="AG5436" t="s">
        <v>32</v>
      </c>
      <c r="AH5436" t="s">
        <v>48</v>
      </c>
      <c r="AI5436" t="s">
        <v>87</v>
      </c>
      <c r="AJ5436" t="s">
        <v>1584</v>
      </c>
      <c r="AK5436" t="s">
        <v>1273</v>
      </c>
      <c r="AL5436" t="s">
        <v>1266</v>
      </c>
      <c r="AM5436" t="s">
        <v>1274</v>
      </c>
      <c r="AR5436" t="s">
        <v>91</v>
      </c>
      <c r="AS5436">
        <v>9000087607</v>
      </c>
      <c r="AV5436" t="s">
        <v>75</v>
      </c>
      <c r="AW5436" t="str">
        <f>_xlfn.XLOOKUP(UNIVERSO[[#This Row],[RUTA-LOCALIDAD D&amp;N]],'[1]Cuota Ruta'!E:E,'[1]Cuota Ruta'!G:G)</f>
        <v>Cargar</v>
      </c>
    </row>
    <row r="5437" spans="1:49" x14ac:dyDescent="0.25">
      <c r="A5437" t="s">
        <v>48</v>
      </c>
      <c r="B5437" t="s">
        <v>49</v>
      </c>
      <c r="C5437" t="s">
        <v>50</v>
      </c>
      <c r="D5437" t="s">
        <v>124</v>
      </c>
      <c r="E5437" t="s">
        <v>1266</v>
      </c>
      <c r="F5437" t="s">
        <v>126</v>
      </c>
      <c r="G5437">
        <v>9000087930</v>
      </c>
      <c r="H5437">
        <v>87930</v>
      </c>
      <c r="I5437" t="s">
        <v>16922</v>
      </c>
      <c r="J5437" t="s">
        <v>16923</v>
      </c>
      <c r="K5437" t="s">
        <v>129</v>
      </c>
      <c r="L5437" t="s">
        <v>3087</v>
      </c>
      <c r="M5437" t="s">
        <v>16924</v>
      </c>
      <c r="N5437" t="s">
        <v>1269</v>
      </c>
      <c r="O5437" t="s">
        <v>126</v>
      </c>
      <c r="P5437">
        <v>334</v>
      </c>
      <c r="Q5437" t="s">
        <v>3095</v>
      </c>
      <c r="R5437" t="s">
        <v>3095</v>
      </c>
      <c r="S5437" t="s">
        <v>134</v>
      </c>
      <c r="T5437" t="s">
        <v>134</v>
      </c>
      <c r="U5437">
        <v>18.70532227</v>
      </c>
      <c r="V5437">
        <v>-70.429267879999998</v>
      </c>
      <c r="W5437" t="s">
        <v>3096</v>
      </c>
      <c r="X5437" t="s">
        <v>63</v>
      </c>
      <c r="Y5437" t="s">
        <v>64</v>
      </c>
      <c r="Z5437" t="s">
        <v>65</v>
      </c>
      <c r="AA5437">
        <v>1163010940</v>
      </c>
      <c r="AB5437" t="s">
        <v>66</v>
      </c>
      <c r="AC5437" t="s">
        <v>67</v>
      </c>
      <c r="AD5437">
        <v>18.70532227</v>
      </c>
      <c r="AE5437">
        <v>-70.429267879999998</v>
      </c>
      <c r="AF5437" t="s">
        <v>16925</v>
      </c>
      <c r="AG5437" t="s">
        <v>32</v>
      </c>
      <c r="AH5437" t="s">
        <v>48</v>
      </c>
      <c r="AI5437" t="s">
        <v>87</v>
      </c>
      <c r="AJ5437" t="s">
        <v>1584</v>
      </c>
      <c r="AK5437" t="s">
        <v>1273</v>
      </c>
      <c r="AL5437" t="s">
        <v>1266</v>
      </c>
      <c r="AM5437" t="s">
        <v>1274</v>
      </c>
      <c r="AR5437" t="s">
        <v>91</v>
      </c>
      <c r="AS5437">
        <v>9000087930</v>
      </c>
      <c r="AV5437" t="s">
        <v>75</v>
      </c>
      <c r="AW5437" t="str">
        <f>_xlfn.XLOOKUP(UNIVERSO[[#This Row],[RUTA-LOCALIDAD D&amp;N]],'[1]Cuota Ruta'!E:E,'[1]Cuota Ruta'!G:G)</f>
        <v>Cargar</v>
      </c>
    </row>
    <row r="5438" spans="1:49" x14ac:dyDescent="0.25">
      <c r="A5438" t="s">
        <v>48</v>
      </c>
      <c r="B5438" t="s">
        <v>49</v>
      </c>
      <c r="C5438" t="s">
        <v>50</v>
      </c>
      <c r="D5438" t="s">
        <v>124</v>
      </c>
      <c r="E5438" t="s">
        <v>125</v>
      </c>
      <c r="F5438" t="s">
        <v>126</v>
      </c>
      <c r="G5438">
        <v>9000088176</v>
      </c>
      <c r="H5438">
        <v>88176</v>
      </c>
      <c r="I5438" t="s">
        <v>411</v>
      </c>
      <c r="J5438" t="s">
        <v>16926</v>
      </c>
      <c r="K5438" t="s">
        <v>129</v>
      </c>
      <c r="L5438" t="s">
        <v>130</v>
      </c>
      <c r="M5438" t="s">
        <v>3120</v>
      </c>
      <c r="N5438" t="s">
        <v>132</v>
      </c>
      <c r="O5438" t="s">
        <v>126</v>
      </c>
      <c r="P5438">
        <v>301</v>
      </c>
      <c r="Q5438" t="s">
        <v>3121</v>
      </c>
      <c r="R5438" t="s">
        <v>3121</v>
      </c>
      <c r="S5438" t="s">
        <v>134</v>
      </c>
      <c r="T5438" t="s">
        <v>134</v>
      </c>
      <c r="U5438">
        <v>18.294124603271499</v>
      </c>
      <c r="V5438">
        <v>-70.574310302734403</v>
      </c>
      <c r="W5438" t="s">
        <v>3122</v>
      </c>
      <c r="X5438" t="s">
        <v>63</v>
      </c>
      <c r="Y5438" t="s">
        <v>64</v>
      </c>
      <c r="Z5438" t="s">
        <v>65</v>
      </c>
      <c r="AA5438">
        <v>1163007924</v>
      </c>
      <c r="AB5438" t="s">
        <v>66</v>
      </c>
      <c r="AC5438" t="s">
        <v>67</v>
      </c>
      <c r="AD5438">
        <v>18.294124603271499</v>
      </c>
      <c r="AE5438">
        <v>-70.574310302734403</v>
      </c>
      <c r="AF5438" t="s">
        <v>16927</v>
      </c>
      <c r="AG5438" t="s">
        <v>32</v>
      </c>
      <c r="AH5438" t="s">
        <v>48</v>
      </c>
      <c r="AI5438" t="s">
        <v>87</v>
      </c>
      <c r="AJ5438" t="s">
        <v>1584</v>
      </c>
      <c r="AK5438" t="s">
        <v>137</v>
      </c>
      <c r="AL5438" t="s">
        <v>125</v>
      </c>
      <c r="AM5438" t="s">
        <v>138</v>
      </c>
      <c r="AN5438">
        <v>10</v>
      </c>
      <c r="AO5438" t="s">
        <v>228</v>
      </c>
      <c r="AR5438" t="s">
        <v>91</v>
      </c>
      <c r="AS5438">
        <v>9000088176</v>
      </c>
      <c r="AU5438">
        <v>10</v>
      </c>
      <c r="AV5438" t="s">
        <v>75</v>
      </c>
      <c r="AW5438" t="str">
        <f>_xlfn.XLOOKUP(UNIVERSO[[#This Row],[RUTA-LOCALIDAD D&amp;N]],'[1]Cuota Ruta'!E:E,'[1]Cuota Ruta'!G:G)</f>
        <v>Cargar</v>
      </c>
    </row>
    <row r="5439" spans="1:49" x14ac:dyDescent="0.25">
      <c r="A5439" t="s">
        <v>48</v>
      </c>
      <c r="B5439" t="s">
        <v>49</v>
      </c>
      <c r="C5439" t="s">
        <v>50</v>
      </c>
      <c r="D5439" t="s">
        <v>124</v>
      </c>
      <c r="E5439" t="s">
        <v>125</v>
      </c>
      <c r="F5439" t="s">
        <v>126</v>
      </c>
      <c r="G5439">
        <v>9000088866</v>
      </c>
      <c r="H5439">
        <v>88866</v>
      </c>
      <c r="I5439" t="s">
        <v>16928</v>
      </c>
      <c r="J5439" t="s">
        <v>16929</v>
      </c>
      <c r="K5439" t="s">
        <v>129</v>
      </c>
      <c r="L5439" t="s">
        <v>130</v>
      </c>
      <c r="M5439" t="s">
        <v>5560</v>
      </c>
      <c r="N5439" t="s">
        <v>132</v>
      </c>
      <c r="O5439" t="s">
        <v>126</v>
      </c>
      <c r="P5439">
        <v>329</v>
      </c>
      <c r="Q5439" t="s">
        <v>3130</v>
      </c>
      <c r="R5439" t="s">
        <v>3130</v>
      </c>
      <c r="S5439" t="s">
        <v>134</v>
      </c>
      <c r="T5439" t="s">
        <v>134</v>
      </c>
      <c r="U5439">
        <v>18.27884865</v>
      </c>
      <c r="V5439">
        <v>-70.311347960000006</v>
      </c>
      <c r="W5439" t="s">
        <v>3131</v>
      </c>
      <c r="X5439" t="s">
        <v>63</v>
      </c>
      <c r="Y5439" t="s">
        <v>64</v>
      </c>
      <c r="Z5439" t="s">
        <v>65</v>
      </c>
      <c r="AA5439">
        <v>1163008882</v>
      </c>
      <c r="AB5439" t="s">
        <v>66</v>
      </c>
      <c r="AC5439" t="s">
        <v>67</v>
      </c>
      <c r="AD5439">
        <v>18.27884865</v>
      </c>
      <c r="AE5439">
        <v>-70.311347960000006</v>
      </c>
      <c r="AF5439" t="s">
        <v>16930</v>
      </c>
      <c r="AG5439" t="s">
        <v>32</v>
      </c>
      <c r="AH5439" t="s">
        <v>48</v>
      </c>
      <c r="AI5439" t="s">
        <v>87</v>
      </c>
      <c r="AJ5439" t="s">
        <v>1584</v>
      </c>
      <c r="AK5439" t="s">
        <v>137</v>
      </c>
      <c r="AL5439" t="s">
        <v>125</v>
      </c>
      <c r="AM5439" t="s">
        <v>138</v>
      </c>
      <c r="AR5439" t="s">
        <v>91</v>
      </c>
      <c r="AS5439">
        <v>9000088866</v>
      </c>
      <c r="AV5439" t="s">
        <v>75</v>
      </c>
      <c r="AW5439" t="str">
        <f>_xlfn.XLOOKUP(UNIVERSO[[#This Row],[RUTA-LOCALIDAD D&amp;N]],'[1]Cuota Ruta'!E:E,'[1]Cuota Ruta'!G:G)</f>
        <v>Cargar</v>
      </c>
    </row>
    <row r="5440" spans="1:49" x14ac:dyDescent="0.25">
      <c r="A5440" t="s">
        <v>48</v>
      </c>
      <c r="B5440" t="s">
        <v>49</v>
      </c>
      <c r="C5440" t="s">
        <v>50</v>
      </c>
      <c r="D5440" t="s">
        <v>51</v>
      </c>
      <c r="E5440" t="s">
        <v>193</v>
      </c>
      <c r="F5440" t="s">
        <v>194</v>
      </c>
      <c r="G5440">
        <v>9000096242</v>
      </c>
      <c r="H5440">
        <v>96242</v>
      </c>
      <c r="I5440" t="s">
        <v>951</v>
      </c>
      <c r="J5440" t="s">
        <v>16931</v>
      </c>
      <c r="K5440" t="s">
        <v>197</v>
      </c>
      <c r="L5440" t="s">
        <v>193</v>
      </c>
      <c r="M5440" t="s">
        <v>193</v>
      </c>
      <c r="N5440" t="s">
        <v>4084</v>
      </c>
      <c r="O5440" t="s">
        <v>59</v>
      </c>
      <c r="P5440">
        <v>305</v>
      </c>
      <c r="Q5440" t="s">
        <v>2125</v>
      </c>
      <c r="R5440" t="s">
        <v>2125</v>
      </c>
      <c r="S5440" t="s">
        <v>327</v>
      </c>
      <c r="T5440" t="s">
        <v>327</v>
      </c>
      <c r="U5440">
        <v>18.44135</v>
      </c>
      <c r="V5440">
        <v>-69.00806</v>
      </c>
      <c r="W5440" t="s">
        <v>2126</v>
      </c>
      <c r="X5440" t="s">
        <v>85</v>
      </c>
      <c r="Y5440" t="s">
        <v>64</v>
      </c>
      <c r="Z5440" t="s">
        <v>65</v>
      </c>
      <c r="AA5440">
        <v>1160005851</v>
      </c>
      <c r="AB5440" t="s">
        <v>66</v>
      </c>
      <c r="AC5440" t="s">
        <v>67</v>
      </c>
      <c r="AD5440">
        <v>18.44135</v>
      </c>
      <c r="AE5440">
        <v>-69.00806</v>
      </c>
      <c r="AF5440" t="s">
        <v>16932</v>
      </c>
      <c r="AG5440" t="s">
        <v>32</v>
      </c>
      <c r="AH5440" t="s">
        <v>48</v>
      </c>
      <c r="AI5440" t="s">
        <v>87</v>
      </c>
      <c r="AJ5440" t="s">
        <v>1584</v>
      </c>
      <c r="AK5440" t="s">
        <v>330</v>
      </c>
      <c r="AL5440" t="s">
        <v>193</v>
      </c>
      <c r="AM5440" t="s">
        <v>331</v>
      </c>
      <c r="AN5440">
        <v>18</v>
      </c>
      <c r="AO5440" t="s">
        <v>2128</v>
      </c>
      <c r="AR5440" t="s">
        <v>91</v>
      </c>
      <c r="AS5440">
        <v>9000096242</v>
      </c>
      <c r="AU5440">
        <v>18</v>
      </c>
      <c r="AV5440" t="s">
        <v>206</v>
      </c>
      <c r="AW5440" t="str">
        <f>_xlfn.XLOOKUP(UNIVERSO[[#This Row],[RUTA-LOCALIDAD D&amp;N]],'[1]Cuota Ruta'!E:E,'[1]Cuota Ruta'!G:G)</f>
        <v>Cargar</v>
      </c>
    </row>
    <row r="5441" spans="1:49" x14ac:dyDescent="0.25">
      <c r="A5441" t="s">
        <v>48</v>
      </c>
      <c r="B5441" t="s">
        <v>49</v>
      </c>
      <c r="C5441" t="s">
        <v>50</v>
      </c>
      <c r="D5441" t="s">
        <v>51</v>
      </c>
      <c r="E5441" t="s">
        <v>338</v>
      </c>
      <c r="F5441" t="s">
        <v>283</v>
      </c>
      <c r="G5441">
        <v>9000096458</v>
      </c>
      <c r="H5441">
        <v>96458</v>
      </c>
      <c r="I5441" t="s">
        <v>4642</v>
      </c>
      <c r="J5441" t="s">
        <v>16933</v>
      </c>
      <c r="K5441" t="s">
        <v>286</v>
      </c>
      <c r="L5441" t="s">
        <v>338</v>
      </c>
      <c r="M5441" t="s">
        <v>338</v>
      </c>
      <c r="N5441" t="s">
        <v>6724</v>
      </c>
      <c r="O5441" t="s">
        <v>59</v>
      </c>
      <c r="P5441">
        <v>353</v>
      </c>
      <c r="Q5441" t="s">
        <v>721</v>
      </c>
      <c r="R5441" t="s">
        <v>721</v>
      </c>
      <c r="S5441" t="s">
        <v>343</v>
      </c>
      <c r="T5441" t="s">
        <v>343</v>
      </c>
      <c r="U5441">
        <v>19.413934709999999</v>
      </c>
      <c r="V5441">
        <v>-70.867141720000006</v>
      </c>
      <c r="W5441" t="s">
        <v>722</v>
      </c>
      <c r="X5441" t="s">
        <v>63</v>
      </c>
      <c r="Y5441" t="s">
        <v>64</v>
      </c>
      <c r="Z5441" t="s">
        <v>65</v>
      </c>
      <c r="AA5441">
        <v>1151024112</v>
      </c>
      <c r="AB5441" t="s">
        <v>66</v>
      </c>
      <c r="AC5441" t="s">
        <v>67</v>
      </c>
      <c r="AD5441">
        <v>19.413934709999999</v>
      </c>
      <c r="AE5441">
        <v>-70.867141720000006</v>
      </c>
      <c r="AF5441" t="s">
        <v>16934</v>
      </c>
      <c r="AG5441" t="s">
        <v>32</v>
      </c>
      <c r="AH5441" t="s">
        <v>48</v>
      </c>
      <c r="AI5441" t="s">
        <v>87</v>
      </c>
      <c r="AJ5441" t="s">
        <v>1584</v>
      </c>
      <c r="AK5441" t="s">
        <v>346</v>
      </c>
      <c r="AL5441" t="s">
        <v>338</v>
      </c>
      <c r="AM5441" t="s">
        <v>347</v>
      </c>
      <c r="AR5441" t="s">
        <v>91</v>
      </c>
      <c r="AS5441">
        <v>9000096458</v>
      </c>
      <c r="AV5441" t="s">
        <v>349</v>
      </c>
      <c r="AW5441" t="str">
        <f>_xlfn.XLOOKUP(UNIVERSO[[#This Row],[RUTA-LOCALIDAD D&amp;N]],'[1]Cuota Ruta'!E:E,'[1]Cuota Ruta'!G:G)</f>
        <v>Cargar</v>
      </c>
    </row>
    <row r="5442" spans="1:49" x14ac:dyDescent="0.25">
      <c r="A5442" t="s">
        <v>48</v>
      </c>
      <c r="B5442" t="s">
        <v>49</v>
      </c>
      <c r="C5442" t="s">
        <v>50</v>
      </c>
      <c r="D5442" t="s">
        <v>51</v>
      </c>
      <c r="E5442" t="s">
        <v>140</v>
      </c>
      <c r="F5442" t="s">
        <v>141</v>
      </c>
      <c r="G5442">
        <v>9000100694</v>
      </c>
      <c r="H5442">
        <v>100694</v>
      </c>
      <c r="I5442" t="s">
        <v>16935</v>
      </c>
      <c r="J5442" t="s">
        <v>16936</v>
      </c>
      <c r="K5442" t="s">
        <v>144</v>
      </c>
      <c r="L5442" t="s">
        <v>93</v>
      </c>
      <c r="M5442" t="s">
        <v>93</v>
      </c>
      <c r="N5442" t="s">
        <v>10718</v>
      </c>
      <c r="O5442" t="s">
        <v>59</v>
      </c>
      <c r="P5442">
        <v>363</v>
      </c>
      <c r="Q5442" t="s">
        <v>619</v>
      </c>
      <c r="R5442" t="s">
        <v>619</v>
      </c>
      <c r="S5442" t="s">
        <v>188</v>
      </c>
      <c r="T5442" t="s">
        <v>188</v>
      </c>
      <c r="U5442">
        <v>18.595417022700001</v>
      </c>
      <c r="V5442">
        <v>-69.839447021500007</v>
      </c>
      <c r="W5442" t="s">
        <v>620</v>
      </c>
      <c r="X5442" t="s">
        <v>85</v>
      </c>
      <c r="Y5442" t="s">
        <v>64</v>
      </c>
      <c r="Z5442" t="s">
        <v>65</v>
      </c>
      <c r="AA5442">
        <v>1153017606</v>
      </c>
      <c r="AB5442" t="s">
        <v>66</v>
      </c>
      <c r="AC5442" t="s">
        <v>67</v>
      </c>
      <c r="AD5442">
        <v>18.595417022700001</v>
      </c>
      <c r="AE5442">
        <v>-69.839447021500007</v>
      </c>
      <c r="AF5442" t="s">
        <v>16937</v>
      </c>
      <c r="AG5442" t="s">
        <v>32</v>
      </c>
      <c r="AH5442" t="s">
        <v>48</v>
      </c>
      <c r="AI5442" t="s">
        <v>87</v>
      </c>
      <c r="AJ5442" t="s">
        <v>1584</v>
      </c>
      <c r="AK5442" t="s">
        <v>191</v>
      </c>
      <c r="AL5442" t="s">
        <v>140</v>
      </c>
      <c r="AM5442" t="s">
        <v>192</v>
      </c>
      <c r="AR5442" t="s">
        <v>91</v>
      </c>
      <c r="AS5442">
        <v>9000100694</v>
      </c>
      <c r="AV5442" t="s">
        <v>153</v>
      </c>
      <c r="AW5442" t="str">
        <f>_xlfn.XLOOKUP(UNIVERSO[[#This Row],[RUTA-LOCALIDAD D&amp;N]],'[1]Cuota Ruta'!E:E,'[1]Cuota Ruta'!G:G)</f>
        <v>Cargar</v>
      </c>
    </row>
    <row r="5443" spans="1:49" x14ac:dyDescent="0.25">
      <c r="A5443" t="s">
        <v>48</v>
      </c>
      <c r="B5443" t="s">
        <v>49</v>
      </c>
      <c r="C5443" t="s">
        <v>110</v>
      </c>
      <c r="D5443" t="s">
        <v>51</v>
      </c>
      <c r="E5443" t="s">
        <v>52</v>
      </c>
      <c r="F5443" t="s">
        <v>53</v>
      </c>
      <c r="G5443">
        <v>9000101035</v>
      </c>
      <c r="H5443">
        <v>101035</v>
      </c>
      <c r="I5443" t="s">
        <v>16938</v>
      </c>
      <c r="J5443" t="s">
        <v>16939</v>
      </c>
      <c r="K5443" t="s">
        <v>56</v>
      </c>
      <c r="L5443" t="s">
        <v>57</v>
      </c>
      <c r="M5443" t="s">
        <v>57</v>
      </c>
      <c r="N5443" t="s">
        <v>16940</v>
      </c>
      <c r="O5443" t="s">
        <v>59</v>
      </c>
      <c r="P5443">
        <v>469</v>
      </c>
      <c r="Q5443" t="s">
        <v>546</v>
      </c>
      <c r="R5443" t="s">
        <v>546</v>
      </c>
      <c r="S5443" t="s">
        <v>547</v>
      </c>
      <c r="T5443" t="s">
        <v>547</v>
      </c>
      <c r="U5443">
        <v>18.40972</v>
      </c>
      <c r="V5443">
        <v>-70.118620000000007</v>
      </c>
      <c r="W5443" t="s">
        <v>548</v>
      </c>
      <c r="X5443" t="s">
        <v>85</v>
      </c>
      <c r="Y5443" t="s">
        <v>64</v>
      </c>
      <c r="Z5443" t="s">
        <v>65</v>
      </c>
      <c r="AA5443">
        <v>1162007541</v>
      </c>
      <c r="AB5443" t="s">
        <v>66</v>
      </c>
      <c r="AC5443" t="s">
        <v>67</v>
      </c>
      <c r="AD5443">
        <v>18.40972</v>
      </c>
      <c r="AE5443">
        <v>-70.118620000000007</v>
      </c>
      <c r="AF5443" t="s">
        <v>16941</v>
      </c>
      <c r="AG5443" t="s">
        <v>32</v>
      </c>
      <c r="AH5443" t="s">
        <v>48</v>
      </c>
      <c r="AI5443" t="s">
        <v>87</v>
      </c>
      <c r="AJ5443" t="s">
        <v>101</v>
      </c>
      <c r="AK5443" t="s">
        <v>243</v>
      </c>
      <c r="AL5443" t="s">
        <v>52</v>
      </c>
      <c r="AM5443" t="s">
        <v>244</v>
      </c>
      <c r="AR5443" t="s">
        <v>91</v>
      </c>
      <c r="AS5443">
        <v>9000101035</v>
      </c>
      <c r="AV5443" t="s">
        <v>75</v>
      </c>
      <c r="AW5443" t="str">
        <f>_xlfn.XLOOKUP(UNIVERSO[[#This Row],[RUTA-LOCALIDAD D&amp;N]],'[1]Cuota Ruta'!E:E,'[1]Cuota Ruta'!G:G)</f>
        <v>Cargar</v>
      </c>
    </row>
    <row r="5444" spans="1:49" x14ac:dyDescent="0.25">
      <c r="A5444" t="s">
        <v>48</v>
      </c>
      <c r="B5444" t="s">
        <v>49</v>
      </c>
      <c r="C5444" t="s">
        <v>110</v>
      </c>
      <c r="D5444" t="s">
        <v>76</v>
      </c>
      <c r="E5444" t="s">
        <v>93</v>
      </c>
      <c r="F5444" t="s">
        <v>53</v>
      </c>
      <c r="G5444">
        <v>9000103486</v>
      </c>
      <c r="H5444">
        <v>103486</v>
      </c>
      <c r="I5444" t="s">
        <v>12684</v>
      </c>
      <c r="J5444" t="s">
        <v>16942</v>
      </c>
      <c r="K5444" t="s">
        <v>56</v>
      </c>
      <c r="L5444" t="s">
        <v>80</v>
      </c>
      <c r="M5444" t="s">
        <v>80</v>
      </c>
      <c r="N5444" t="s">
        <v>1253</v>
      </c>
      <c r="O5444" t="s">
        <v>59</v>
      </c>
      <c r="P5444">
        <v>300</v>
      </c>
      <c r="Q5444" t="s">
        <v>96</v>
      </c>
      <c r="R5444" t="s">
        <v>96</v>
      </c>
      <c r="S5444" t="s">
        <v>97</v>
      </c>
      <c r="T5444" t="s">
        <v>97</v>
      </c>
      <c r="U5444">
        <v>18.473165510000001</v>
      </c>
      <c r="V5444">
        <v>-69.889717099999999</v>
      </c>
      <c r="W5444" t="s">
        <v>98</v>
      </c>
      <c r="X5444" t="s">
        <v>63</v>
      </c>
      <c r="Y5444" t="s">
        <v>64</v>
      </c>
      <c r="Z5444" t="s">
        <v>99</v>
      </c>
      <c r="AA5444">
        <v>1150028198</v>
      </c>
      <c r="AB5444" t="s">
        <v>116</v>
      </c>
      <c r="AC5444" t="s">
        <v>67</v>
      </c>
      <c r="AD5444">
        <v>18.473186099999999</v>
      </c>
      <c r="AE5444">
        <v>-69.889813099999998</v>
      </c>
      <c r="AF5444" t="s">
        <v>16943</v>
      </c>
      <c r="AG5444" t="s">
        <v>32</v>
      </c>
      <c r="AH5444" t="s">
        <v>48</v>
      </c>
      <c r="AI5444" t="s">
        <v>87</v>
      </c>
      <c r="AJ5444" t="s">
        <v>1584</v>
      </c>
      <c r="AK5444" t="s">
        <v>89</v>
      </c>
      <c r="AL5444" t="s">
        <v>93</v>
      </c>
      <c r="AM5444" t="s">
        <v>90</v>
      </c>
      <c r="AR5444" t="s">
        <v>91</v>
      </c>
      <c r="AS5444">
        <v>9000103486</v>
      </c>
      <c r="AV5444" t="s">
        <v>92</v>
      </c>
      <c r="AW5444" t="str">
        <f>_xlfn.XLOOKUP(UNIVERSO[[#This Row],[RUTA-LOCALIDAD D&amp;N]],'[1]Cuota Ruta'!E:E,'[1]Cuota Ruta'!G:G)</f>
        <v>Cargar</v>
      </c>
    </row>
    <row r="5445" spans="1:49" x14ac:dyDescent="0.25">
      <c r="A5445" t="s">
        <v>48</v>
      </c>
      <c r="B5445" t="s">
        <v>49</v>
      </c>
      <c r="C5445" t="s">
        <v>50</v>
      </c>
      <c r="D5445" t="s">
        <v>76</v>
      </c>
      <c r="E5445" t="s">
        <v>193</v>
      </c>
      <c r="F5445" t="s">
        <v>194</v>
      </c>
      <c r="G5445">
        <v>9000103680</v>
      </c>
      <c r="H5445">
        <v>103680</v>
      </c>
      <c r="I5445" t="s">
        <v>16944</v>
      </c>
      <c r="J5445" t="s">
        <v>14691</v>
      </c>
      <c r="K5445" t="s">
        <v>197</v>
      </c>
      <c r="L5445" t="s">
        <v>198</v>
      </c>
      <c r="M5445" t="s">
        <v>198</v>
      </c>
      <c r="N5445" t="s">
        <v>58</v>
      </c>
      <c r="O5445" t="s">
        <v>59</v>
      </c>
      <c r="P5445">
        <v>311</v>
      </c>
      <c r="Q5445" t="s">
        <v>215</v>
      </c>
      <c r="R5445" t="s">
        <v>215</v>
      </c>
      <c r="S5445" t="s">
        <v>200</v>
      </c>
      <c r="T5445" t="s">
        <v>200</v>
      </c>
      <c r="U5445">
        <v>18.469938280000001</v>
      </c>
      <c r="V5445">
        <v>-69.293800349999998</v>
      </c>
      <c r="W5445" t="s">
        <v>216</v>
      </c>
      <c r="X5445" t="s">
        <v>85</v>
      </c>
      <c r="Y5445" t="s">
        <v>64</v>
      </c>
      <c r="Z5445" t="s">
        <v>65</v>
      </c>
      <c r="AA5445">
        <v>1160006549</v>
      </c>
      <c r="AB5445" t="s">
        <v>116</v>
      </c>
      <c r="AC5445" t="s">
        <v>67</v>
      </c>
      <c r="AD5445">
        <v>18.469881489999999</v>
      </c>
      <c r="AE5445">
        <v>-69.293796630000003</v>
      </c>
      <c r="AF5445" t="s">
        <v>16945</v>
      </c>
      <c r="AG5445" t="s">
        <v>32</v>
      </c>
      <c r="AH5445" t="s">
        <v>48</v>
      </c>
      <c r="AI5445" t="s">
        <v>87</v>
      </c>
      <c r="AJ5445" t="s">
        <v>1584</v>
      </c>
      <c r="AK5445" t="s">
        <v>203</v>
      </c>
      <c r="AL5445" t="s">
        <v>193</v>
      </c>
      <c r="AM5445" t="s">
        <v>204</v>
      </c>
      <c r="AR5445" t="s">
        <v>91</v>
      </c>
      <c r="AS5445">
        <v>9000103680</v>
      </c>
      <c r="AV5445" t="s">
        <v>206</v>
      </c>
      <c r="AW5445" t="str">
        <f>_xlfn.XLOOKUP(UNIVERSO[[#This Row],[RUTA-LOCALIDAD D&amp;N]],'[1]Cuota Ruta'!E:E,'[1]Cuota Ruta'!G:G)</f>
        <v>Cargar</v>
      </c>
    </row>
    <row r="5446" spans="1:49" x14ac:dyDescent="0.25">
      <c r="A5446" t="s">
        <v>48</v>
      </c>
      <c r="B5446" t="s">
        <v>49</v>
      </c>
      <c r="C5446" t="s">
        <v>50</v>
      </c>
      <c r="D5446" t="s">
        <v>51</v>
      </c>
      <c r="E5446" t="s">
        <v>282</v>
      </c>
      <c r="F5446" t="s">
        <v>283</v>
      </c>
      <c r="G5446">
        <v>9000106430</v>
      </c>
      <c r="H5446">
        <v>106430</v>
      </c>
      <c r="I5446" t="s">
        <v>16946</v>
      </c>
      <c r="J5446" t="s">
        <v>16947</v>
      </c>
      <c r="K5446" t="s">
        <v>286</v>
      </c>
      <c r="L5446" t="s">
        <v>287</v>
      </c>
      <c r="M5446" t="s">
        <v>287</v>
      </c>
      <c r="N5446" t="s">
        <v>253</v>
      </c>
      <c r="O5446" t="s">
        <v>59</v>
      </c>
      <c r="P5446">
        <v>318</v>
      </c>
      <c r="Q5446" t="s">
        <v>296</v>
      </c>
      <c r="R5446" t="s">
        <v>296</v>
      </c>
      <c r="S5446" t="s">
        <v>290</v>
      </c>
      <c r="T5446" t="s">
        <v>290</v>
      </c>
      <c r="U5446">
        <v>18.914596557617099</v>
      </c>
      <c r="V5446">
        <v>-70.272598266601506</v>
      </c>
      <c r="W5446" t="s">
        <v>297</v>
      </c>
      <c r="X5446" t="s">
        <v>63</v>
      </c>
      <c r="Y5446" t="s">
        <v>64</v>
      </c>
      <c r="Z5446" t="s">
        <v>65</v>
      </c>
      <c r="AA5446">
        <v>1155006073</v>
      </c>
      <c r="AB5446" t="s">
        <v>116</v>
      </c>
      <c r="AC5446" t="s">
        <v>67</v>
      </c>
      <c r="AD5446">
        <v>18.914573099999998</v>
      </c>
      <c r="AE5446">
        <v>-70.272620399999994</v>
      </c>
      <c r="AF5446" t="s">
        <v>16948</v>
      </c>
      <c r="AG5446" t="s">
        <v>32</v>
      </c>
      <c r="AH5446" t="s">
        <v>48</v>
      </c>
      <c r="AI5446" t="s">
        <v>87</v>
      </c>
      <c r="AJ5446" t="s">
        <v>1584</v>
      </c>
      <c r="AR5446" t="s">
        <v>91</v>
      </c>
      <c r="AS5446">
        <v>9000106430</v>
      </c>
      <c r="AW5446" t="str">
        <f>_xlfn.XLOOKUP(UNIVERSO[[#This Row],[RUTA-LOCALIDAD D&amp;N]],'[1]Cuota Ruta'!E:E,'[1]Cuota Ruta'!G:G)</f>
        <v>Cargar</v>
      </c>
    </row>
    <row r="5447" spans="1:49" x14ac:dyDescent="0.25">
      <c r="A5447" t="s">
        <v>48</v>
      </c>
      <c r="B5447" t="s">
        <v>49</v>
      </c>
      <c r="C5447" t="s">
        <v>50</v>
      </c>
      <c r="D5447" t="s">
        <v>51</v>
      </c>
      <c r="E5447" t="s">
        <v>257</v>
      </c>
      <c r="F5447" t="s">
        <v>194</v>
      </c>
      <c r="G5447">
        <v>9000107299</v>
      </c>
      <c r="H5447">
        <v>107299</v>
      </c>
      <c r="I5447" t="s">
        <v>968</v>
      </c>
      <c r="J5447" t="s">
        <v>16949</v>
      </c>
      <c r="K5447" t="s">
        <v>197</v>
      </c>
      <c r="L5447" t="s">
        <v>301</v>
      </c>
      <c r="M5447" t="s">
        <v>301</v>
      </c>
      <c r="N5447" t="s">
        <v>253</v>
      </c>
      <c r="O5447" t="s">
        <v>59</v>
      </c>
      <c r="P5447">
        <v>304</v>
      </c>
      <c r="Q5447" t="s">
        <v>945</v>
      </c>
      <c r="R5447" t="s">
        <v>945</v>
      </c>
      <c r="S5447" t="s">
        <v>304</v>
      </c>
      <c r="T5447" t="s">
        <v>304</v>
      </c>
      <c r="U5447">
        <v>19.193954467773398</v>
      </c>
      <c r="V5447">
        <v>-69.935073852539105</v>
      </c>
      <c r="W5447" t="s">
        <v>946</v>
      </c>
      <c r="X5447" t="s">
        <v>63</v>
      </c>
      <c r="Y5447" t="s">
        <v>64</v>
      </c>
      <c r="Z5447" t="s">
        <v>65</v>
      </c>
      <c r="AA5447">
        <v>1152008525</v>
      </c>
      <c r="AB5447" t="s">
        <v>66</v>
      </c>
      <c r="AC5447" t="s">
        <v>67</v>
      </c>
      <c r="AD5447">
        <v>19.193954467773398</v>
      </c>
      <c r="AE5447">
        <v>-69.935073852539105</v>
      </c>
      <c r="AF5447" t="s">
        <v>16950</v>
      </c>
      <c r="AG5447" t="s">
        <v>32</v>
      </c>
      <c r="AH5447" t="s">
        <v>48</v>
      </c>
      <c r="AI5447" t="s">
        <v>87</v>
      </c>
      <c r="AJ5447" t="s">
        <v>1584</v>
      </c>
      <c r="AK5447" t="s">
        <v>265</v>
      </c>
      <c r="AL5447" t="s">
        <v>257</v>
      </c>
      <c r="AM5447" t="s">
        <v>266</v>
      </c>
      <c r="AR5447" t="s">
        <v>91</v>
      </c>
      <c r="AS5447">
        <v>9000107299</v>
      </c>
      <c r="AV5447" t="s">
        <v>267</v>
      </c>
      <c r="AW5447" t="str">
        <f>_xlfn.XLOOKUP(UNIVERSO[[#This Row],[RUTA-LOCALIDAD D&amp;N]],'[1]Cuota Ruta'!E:E,'[1]Cuota Ruta'!G:G)</f>
        <v>Cargar</v>
      </c>
    </row>
    <row r="5448" spans="1:49" x14ac:dyDescent="0.25">
      <c r="A5448" t="s">
        <v>48</v>
      </c>
      <c r="B5448" t="s">
        <v>49</v>
      </c>
      <c r="C5448" t="s">
        <v>50</v>
      </c>
      <c r="D5448" t="s">
        <v>76</v>
      </c>
      <c r="E5448" t="s">
        <v>193</v>
      </c>
      <c r="F5448" t="s">
        <v>194</v>
      </c>
      <c r="G5448">
        <v>9000109118</v>
      </c>
      <c r="H5448">
        <v>109118</v>
      </c>
      <c r="I5448" t="s">
        <v>16951</v>
      </c>
      <c r="J5448" t="s">
        <v>16952</v>
      </c>
      <c r="K5448" t="s">
        <v>197</v>
      </c>
      <c r="L5448" t="s">
        <v>180</v>
      </c>
      <c r="M5448" t="s">
        <v>180</v>
      </c>
      <c r="N5448" t="s">
        <v>2666</v>
      </c>
      <c r="O5448" t="s">
        <v>59</v>
      </c>
      <c r="P5448">
        <v>316</v>
      </c>
      <c r="Q5448" t="s">
        <v>2453</v>
      </c>
      <c r="R5448" t="s">
        <v>2453</v>
      </c>
      <c r="S5448" t="s">
        <v>1016</v>
      </c>
      <c r="T5448" t="s">
        <v>1016</v>
      </c>
      <c r="U5448">
        <v>18.615074872970599</v>
      </c>
      <c r="V5448">
        <v>-68.726219177246094</v>
      </c>
      <c r="W5448" t="s">
        <v>2454</v>
      </c>
      <c r="X5448" t="s">
        <v>85</v>
      </c>
      <c r="Y5448" t="s">
        <v>64</v>
      </c>
      <c r="Z5448" t="s">
        <v>65</v>
      </c>
      <c r="AA5448">
        <v>1160008782</v>
      </c>
      <c r="AB5448" t="s">
        <v>66</v>
      </c>
      <c r="AC5448" t="s">
        <v>67</v>
      </c>
      <c r="AD5448">
        <v>18.615074872970599</v>
      </c>
      <c r="AE5448">
        <v>-68.726219177246094</v>
      </c>
      <c r="AF5448" t="s">
        <v>16953</v>
      </c>
      <c r="AG5448" t="s">
        <v>32</v>
      </c>
      <c r="AH5448" t="s">
        <v>48</v>
      </c>
      <c r="AI5448" t="s">
        <v>87</v>
      </c>
      <c r="AJ5448" t="s">
        <v>1584</v>
      </c>
      <c r="AK5448" t="s">
        <v>235</v>
      </c>
      <c r="AL5448" t="s">
        <v>193</v>
      </c>
      <c r="AM5448" t="s">
        <v>236</v>
      </c>
      <c r="AR5448" t="s">
        <v>91</v>
      </c>
      <c r="AS5448">
        <v>9000109118</v>
      </c>
      <c r="AV5448" t="s">
        <v>75</v>
      </c>
      <c r="AW5448" t="str">
        <f>_xlfn.XLOOKUP(UNIVERSO[[#This Row],[RUTA-LOCALIDAD D&amp;N]],'[1]Cuota Ruta'!E:E,'[1]Cuota Ruta'!G:G)</f>
        <v>Cargar</v>
      </c>
    </row>
    <row r="5449" spans="1:49" x14ac:dyDescent="0.25">
      <c r="A5449" t="s">
        <v>48</v>
      </c>
      <c r="B5449" t="s">
        <v>49</v>
      </c>
      <c r="C5449" t="s">
        <v>50</v>
      </c>
      <c r="D5449" t="s">
        <v>51</v>
      </c>
      <c r="E5449" t="s">
        <v>257</v>
      </c>
      <c r="F5449" t="s">
        <v>194</v>
      </c>
      <c r="G5449">
        <v>9000110137</v>
      </c>
      <c r="H5449">
        <v>110137</v>
      </c>
      <c r="I5449" t="s">
        <v>16101</v>
      </c>
      <c r="J5449" t="s">
        <v>16954</v>
      </c>
      <c r="K5449" t="s">
        <v>197</v>
      </c>
      <c r="L5449" t="s">
        <v>260</v>
      </c>
      <c r="M5449" t="s">
        <v>260</v>
      </c>
      <c r="N5449" t="s">
        <v>16955</v>
      </c>
      <c r="O5449" t="s">
        <v>59</v>
      </c>
      <c r="P5449">
        <v>305</v>
      </c>
      <c r="Q5449" t="s">
        <v>261</v>
      </c>
      <c r="R5449" t="s">
        <v>261</v>
      </c>
      <c r="S5449" t="s">
        <v>262</v>
      </c>
      <c r="T5449" t="s">
        <v>262</v>
      </c>
      <c r="U5449">
        <v>19.293510000000001</v>
      </c>
      <c r="V5449">
        <v>-69.547529999999995</v>
      </c>
      <c r="W5449" t="s">
        <v>263</v>
      </c>
      <c r="X5449" t="s">
        <v>85</v>
      </c>
      <c r="Y5449" t="s">
        <v>64</v>
      </c>
      <c r="Z5449" t="s">
        <v>65</v>
      </c>
      <c r="AA5449">
        <v>1152008646</v>
      </c>
      <c r="AB5449" t="s">
        <v>66</v>
      </c>
      <c r="AC5449" t="s">
        <v>67</v>
      </c>
      <c r="AD5449">
        <v>19.293510000000001</v>
      </c>
      <c r="AE5449">
        <v>-69.547529999999995</v>
      </c>
      <c r="AF5449" t="s">
        <v>16956</v>
      </c>
      <c r="AG5449" t="s">
        <v>32</v>
      </c>
      <c r="AH5449" t="s">
        <v>48</v>
      </c>
      <c r="AI5449" t="s">
        <v>87</v>
      </c>
      <c r="AJ5449" t="s">
        <v>1584</v>
      </c>
      <c r="AK5449" t="s">
        <v>265</v>
      </c>
      <c r="AL5449" t="s">
        <v>257</v>
      </c>
      <c r="AM5449" t="s">
        <v>266</v>
      </c>
      <c r="AR5449" t="s">
        <v>91</v>
      </c>
      <c r="AS5449">
        <v>9000110137</v>
      </c>
      <c r="AV5449" t="s">
        <v>267</v>
      </c>
      <c r="AW5449" t="str">
        <f>_xlfn.XLOOKUP(UNIVERSO[[#This Row],[RUTA-LOCALIDAD D&amp;N]],'[1]Cuota Ruta'!E:E,'[1]Cuota Ruta'!G:G)</f>
        <v>Cargar</v>
      </c>
    </row>
    <row r="5450" spans="1:49" x14ac:dyDescent="0.25">
      <c r="A5450" t="s">
        <v>48</v>
      </c>
      <c r="B5450" t="s">
        <v>49</v>
      </c>
      <c r="C5450" t="s">
        <v>50</v>
      </c>
      <c r="D5450" t="s">
        <v>51</v>
      </c>
      <c r="E5450" t="s">
        <v>218</v>
      </c>
      <c r="F5450" t="s">
        <v>194</v>
      </c>
      <c r="G5450">
        <v>9000115107</v>
      </c>
      <c r="H5450">
        <v>115107</v>
      </c>
      <c r="I5450" t="s">
        <v>16957</v>
      </c>
      <c r="J5450" t="s">
        <v>16958</v>
      </c>
      <c r="K5450" t="s">
        <v>197</v>
      </c>
      <c r="L5450" t="s">
        <v>180</v>
      </c>
      <c r="M5450" t="s">
        <v>180</v>
      </c>
      <c r="N5450" t="s">
        <v>58</v>
      </c>
      <c r="O5450" t="s">
        <v>59</v>
      </c>
      <c r="P5450">
        <v>313</v>
      </c>
      <c r="Q5450" t="s">
        <v>222</v>
      </c>
      <c r="R5450" t="s">
        <v>222</v>
      </c>
      <c r="S5450" t="s">
        <v>223</v>
      </c>
      <c r="T5450" t="s">
        <v>223</v>
      </c>
      <c r="U5450">
        <v>18.99145317</v>
      </c>
      <c r="V5450">
        <v>-69.153381350000004</v>
      </c>
      <c r="W5450" t="s">
        <v>224</v>
      </c>
      <c r="X5450" t="s">
        <v>63</v>
      </c>
      <c r="Y5450" t="s">
        <v>64</v>
      </c>
      <c r="Z5450" t="s">
        <v>65</v>
      </c>
      <c r="AA5450">
        <v>1159008526</v>
      </c>
      <c r="AB5450" t="s">
        <v>66</v>
      </c>
      <c r="AC5450" t="s">
        <v>67</v>
      </c>
      <c r="AD5450">
        <v>18.99145317</v>
      </c>
      <c r="AE5450">
        <v>-69.153381350000004</v>
      </c>
      <c r="AF5450" t="s">
        <v>16959</v>
      </c>
      <c r="AG5450" t="s">
        <v>32</v>
      </c>
      <c r="AH5450" t="s">
        <v>48</v>
      </c>
      <c r="AI5450" t="s">
        <v>87</v>
      </c>
      <c r="AJ5450" t="s">
        <v>1584</v>
      </c>
      <c r="AK5450" t="s">
        <v>226</v>
      </c>
      <c r="AL5450" t="s">
        <v>218</v>
      </c>
      <c r="AM5450" t="s">
        <v>227</v>
      </c>
      <c r="AN5450">
        <v>10</v>
      </c>
      <c r="AO5450" t="s">
        <v>228</v>
      </c>
      <c r="AR5450" t="s">
        <v>91</v>
      </c>
      <c r="AS5450">
        <v>9000115107</v>
      </c>
      <c r="AU5450">
        <v>10</v>
      </c>
      <c r="AV5450" t="s">
        <v>92</v>
      </c>
      <c r="AW5450" t="str">
        <f>_xlfn.XLOOKUP(UNIVERSO[[#This Row],[RUTA-LOCALIDAD D&amp;N]],'[1]Cuota Ruta'!E:E,'[1]Cuota Ruta'!G:G)</f>
        <v>Cargar</v>
      </c>
    </row>
    <row r="5451" spans="1:49" x14ac:dyDescent="0.25">
      <c r="A5451" t="s">
        <v>48</v>
      </c>
      <c r="B5451" t="s">
        <v>49</v>
      </c>
      <c r="C5451" t="s">
        <v>50</v>
      </c>
      <c r="D5451" t="s">
        <v>51</v>
      </c>
      <c r="E5451" t="s">
        <v>140</v>
      </c>
      <c r="F5451" t="s">
        <v>141</v>
      </c>
      <c r="G5451">
        <v>9000116146</v>
      </c>
      <c r="H5451">
        <v>116146</v>
      </c>
      <c r="I5451" t="s">
        <v>16960</v>
      </c>
      <c r="J5451" t="s">
        <v>16961</v>
      </c>
      <c r="K5451" t="s">
        <v>144</v>
      </c>
      <c r="L5451" t="s">
        <v>93</v>
      </c>
      <c r="M5451" t="s">
        <v>93</v>
      </c>
      <c r="N5451" t="s">
        <v>1510</v>
      </c>
      <c r="O5451" t="s">
        <v>59</v>
      </c>
      <c r="P5451">
        <v>325</v>
      </c>
      <c r="Q5451" t="s">
        <v>1311</v>
      </c>
      <c r="R5451" t="s">
        <v>1311</v>
      </c>
      <c r="S5451" t="s">
        <v>188</v>
      </c>
      <c r="T5451" t="s">
        <v>188</v>
      </c>
      <c r="U5451">
        <v>18.565301895141602</v>
      </c>
      <c r="V5451">
        <v>-69.9378662109375</v>
      </c>
      <c r="W5451" t="s">
        <v>1312</v>
      </c>
      <c r="X5451" t="s">
        <v>85</v>
      </c>
      <c r="Y5451" t="s">
        <v>64</v>
      </c>
      <c r="Z5451" t="s">
        <v>99</v>
      </c>
      <c r="AA5451">
        <v>1153020188</v>
      </c>
      <c r="AB5451" t="s">
        <v>66</v>
      </c>
      <c r="AC5451" t="s">
        <v>67</v>
      </c>
      <c r="AD5451">
        <v>18.565301895141602</v>
      </c>
      <c r="AE5451">
        <v>-69.9378662109375</v>
      </c>
      <c r="AF5451" t="s">
        <v>16962</v>
      </c>
      <c r="AG5451" t="s">
        <v>32</v>
      </c>
      <c r="AH5451" t="s">
        <v>48</v>
      </c>
      <c r="AI5451" t="s">
        <v>87</v>
      </c>
      <c r="AJ5451" t="s">
        <v>1584</v>
      </c>
      <c r="AK5451" t="s">
        <v>191</v>
      </c>
      <c r="AL5451" t="s">
        <v>140</v>
      </c>
      <c r="AM5451" t="s">
        <v>192</v>
      </c>
      <c r="AR5451" t="s">
        <v>91</v>
      </c>
      <c r="AS5451">
        <v>9000116146</v>
      </c>
      <c r="AV5451" t="s">
        <v>153</v>
      </c>
      <c r="AW5451" t="str">
        <f>_xlfn.XLOOKUP(UNIVERSO[[#This Row],[RUTA-LOCALIDAD D&amp;N]],'[1]Cuota Ruta'!E:E,'[1]Cuota Ruta'!G:G)</f>
        <v>Cargar</v>
      </c>
    </row>
    <row r="5452" spans="1:49" x14ac:dyDescent="0.25">
      <c r="A5452" t="s">
        <v>48</v>
      </c>
      <c r="B5452" t="s">
        <v>49</v>
      </c>
      <c r="C5452" t="s">
        <v>50</v>
      </c>
      <c r="D5452" t="s">
        <v>76</v>
      </c>
      <c r="E5452" t="s">
        <v>218</v>
      </c>
      <c r="F5452" t="s">
        <v>194</v>
      </c>
      <c r="G5452">
        <v>9000117473</v>
      </c>
      <c r="H5452">
        <v>117473</v>
      </c>
      <c r="I5452" t="s">
        <v>16963</v>
      </c>
      <c r="J5452" t="s">
        <v>16964</v>
      </c>
      <c r="K5452" t="s">
        <v>197</v>
      </c>
      <c r="L5452" t="s">
        <v>180</v>
      </c>
      <c r="M5452" t="s">
        <v>180</v>
      </c>
      <c r="N5452" t="s">
        <v>58</v>
      </c>
      <c r="O5452" t="s">
        <v>59</v>
      </c>
      <c r="P5452">
        <v>314</v>
      </c>
      <c r="Q5452" t="s">
        <v>995</v>
      </c>
      <c r="R5452" t="s">
        <v>995</v>
      </c>
      <c r="S5452" t="s">
        <v>223</v>
      </c>
      <c r="T5452" t="s">
        <v>223</v>
      </c>
      <c r="U5452">
        <v>18.682626719999998</v>
      </c>
      <c r="V5452">
        <v>-68.455329899999995</v>
      </c>
      <c r="W5452" t="s">
        <v>996</v>
      </c>
      <c r="X5452" t="s">
        <v>63</v>
      </c>
      <c r="Y5452" t="s">
        <v>64</v>
      </c>
      <c r="Z5452" t="s">
        <v>65</v>
      </c>
      <c r="AA5452">
        <v>1159008903</v>
      </c>
      <c r="AB5452" t="s">
        <v>116</v>
      </c>
      <c r="AC5452" t="s">
        <v>67</v>
      </c>
      <c r="AD5452">
        <v>18.6826303</v>
      </c>
      <c r="AE5452">
        <v>-68.455346399999996</v>
      </c>
      <c r="AF5452" t="s">
        <v>16965</v>
      </c>
      <c r="AG5452" t="s">
        <v>32</v>
      </c>
      <c r="AH5452" t="s">
        <v>48</v>
      </c>
      <c r="AI5452" t="s">
        <v>87</v>
      </c>
      <c r="AJ5452" t="s">
        <v>1584</v>
      </c>
      <c r="AR5452" t="s">
        <v>91</v>
      </c>
      <c r="AS5452">
        <v>9000117473</v>
      </c>
      <c r="AW5452" t="str">
        <f>_xlfn.XLOOKUP(UNIVERSO[[#This Row],[RUTA-LOCALIDAD D&amp;N]],'[1]Cuota Ruta'!E:E,'[1]Cuota Ruta'!G:G)</f>
        <v>Cargar</v>
      </c>
    </row>
    <row r="5453" spans="1:49" x14ac:dyDescent="0.25">
      <c r="A5453" t="s">
        <v>48</v>
      </c>
      <c r="B5453" t="s">
        <v>380</v>
      </c>
      <c r="C5453" t="s">
        <v>381</v>
      </c>
      <c r="D5453" t="s">
        <v>51</v>
      </c>
      <c r="E5453" t="s">
        <v>338</v>
      </c>
      <c r="F5453" t="s">
        <v>283</v>
      </c>
      <c r="G5453">
        <v>9000118786</v>
      </c>
      <c r="H5453">
        <v>118786</v>
      </c>
      <c r="I5453" t="s">
        <v>16966</v>
      </c>
      <c r="J5453" t="s">
        <v>16967</v>
      </c>
      <c r="K5453" t="s">
        <v>286</v>
      </c>
      <c r="L5453" t="s">
        <v>338</v>
      </c>
      <c r="M5453" t="s">
        <v>338</v>
      </c>
      <c r="N5453" t="s">
        <v>8070</v>
      </c>
      <c r="O5453" t="s">
        <v>434</v>
      </c>
      <c r="P5453">
        <v>366</v>
      </c>
      <c r="Q5453" t="s">
        <v>503</v>
      </c>
      <c r="R5453" t="s">
        <v>503</v>
      </c>
      <c r="S5453" t="s">
        <v>504</v>
      </c>
      <c r="T5453" t="s">
        <v>504</v>
      </c>
      <c r="U5453">
        <v>19.460704803466701</v>
      </c>
      <c r="V5453">
        <v>-70.659233093261705</v>
      </c>
      <c r="W5453" t="s">
        <v>505</v>
      </c>
      <c r="X5453" t="s">
        <v>63</v>
      </c>
      <c r="Y5453" t="s">
        <v>64</v>
      </c>
      <c r="Z5453" t="s">
        <v>65</v>
      </c>
      <c r="AA5453">
        <v>1151028337</v>
      </c>
      <c r="AB5453" t="s">
        <v>116</v>
      </c>
      <c r="AC5453" t="s">
        <v>67</v>
      </c>
      <c r="AD5453">
        <v>19.460584999999998</v>
      </c>
      <c r="AE5453">
        <v>-70.659306666666666</v>
      </c>
      <c r="AF5453" t="s">
        <v>16968</v>
      </c>
      <c r="AG5453" t="s">
        <v>32</v>
      </c>
      <c r="AH5453" t="s">
        <v>48</v>
      </c>
      <c r="AI5453" t="s">
        <v>87</v>
      </c>
      <c r="AJ5453" t="s">
        <v>1584</v>
      </c>
      <c r="AK5453" t="s">
        <v>346</v>
      </c>
      <c r="AL5453" t="s">
        <v>338</v>
      </c>
      <c r="AM5453" t="s">
        <v>347</v>
      </c>
      <c r="AR5453" t="s">
        <v>91</v>
      </c>
      <c r="AS5453">
        <v>9000118786</v>
      </c>
      <c r="AV5453" t="s">
        <v>349</v>
      </c>
      <c r="AW5453" t="str">
        <f>_xlfn.XLOOKUP(UNIVERSO[[#This Row],[RUTA-LOCALIDAD D&amp;N]],'[1]Cuota Ruta'!E:E,'[1]Cuota Ruta'!G:G)</f>
        <v>Cargar</v>
      </c>
    </row>
    <row r="5454" spans="1:49" x14ac:dyDescent="0.25">
      <c r="A5454" t="s">
        <v>48</v>
      </c>
      <c r="B5454" t="s">
        <v>49</v>
      </c>
      <c r="C5454" t="s">
        <v>50</v>
      </c>
      <c r="D5454" t="s">
        <v>51</v>
      </c>
      <c r="E5454" t="s">
        <v>338</v>
      </c>
      <c r="F5454" t="s">
        <v>283</v>
      </c>
      <c r="G5454">
        <v>9000123015</v>
      </c>
      <c r="H5454">
        <v>123015</v>
      </c>
      <c r="I5454" t="s">
        <v>16969</v>
      </c>
      <c r="J5454" t="s">
        <v>16970</v>
      </c>
      <c r="K5454" t="s">
        <v>286</v>
      </c>
      <c r="L5454" t="s">
        <v>1748</v>
      </c>
      <c r="M5454" t="s">
        <v>1748</v>
      </c>
      <c r="N5454" t="s">
        <v>253</v>
      </c>
      <c r="O5454" t="s">
        <v>59</v>
      </c>
      <c r="P5454">
        <v>362</v>
      </c>
      <c r="Q5454" t="s">
        <v>694</v>
      </c>
      <c r="R5454" t="s">
        <v>694</v>
      </c>
      <c r="S5454" t="s">
        <v>405</v>
      </c>
      <c r="T5454" t="s">
        <v>405</v>
      </c>
      <c r="U5454">
        <v>19.4284362792968</v>
      </c>
      <c r="V5454">
        <v>-70.510665893554602</v>
      </c>
      <c r="W5454" t="s">
        <v>695</v>
      </c>
      <c r="X5454" t="s">
        <v>63</v>
      </c>
      <c r="Y5454" t="s">
        <v>64</v>
      </c>
      <c r="Z5454" t="s">
        <v>65</v>
      </c>
      <c r="AA5454">
        <v>1151031954</v>
      </c>
      <c r="AB5454" t="s">
        <v>116</v>
      </c>
      <c r="AC5454" t="s">
        <v>67</v>
      </c>
      <c r="AD5454">
        <v>19.42831</v>
      </c>
      <c r="AE5454">
        <v>-70.510718333333344</v>
      </c>
      <c r="AF5454" t="s">
        <v>16971</v>
      </c>
      <c r="AG5454" t="s">
        <v>32</v>
      </c>
      <c r="AH5454" t="s">
        <v>48</v>
      </c>
      <c r="AI5454" t="s">
        <v>87</v>
      </c>
      <c r="AJ5454" t="s">
        <v>1584</v>
      </c>
      <c r="AK5454" t="s">
        <v>697</v>
      </c>
      <c r="AL5454" t="s">
        <v>338</v>
      </c>
      <c r="AM5454" t="s">
        <v>698</v>
      </c>
      <c r="AR5454" t="s">
        <v>91</v>
      </c>
      <c r="AS5454">
        <v>9000123015</v>
      </c>
      <c r="AV5454" t="s">
        <v>410</v>
      </c>
      <c r="AW5454" t="str">
        <f>_xlfn.XLOOKUP(UNIVERSO[[#This Row],[RUTA-LOCALIDAD D&amp;N]],'[1]Cuota Ruta'!E:E,'[1]Cuota Ruta'!G:G)</f>
        <v>Cargar</v>
      </c>
    </row>
    <row r="5455" spans="1:49" x14ac:dyDescent="0.25">
      <c r="A5455" t="s">
        <v>48</v>
      </c>
      <c r="B5455" t="s">
        <v>380</v>
      </c>
      <c r="C5455" t="s">
        <v>381</v>
      </c>
      <c r="D5455" t="s">
        <v>51</v>
      </c>
      <c r="E5455" t="s">
        <v>338</v>
      </c>
      <c r="F5455" t="s">
        <v>283</v>
      </c>
      <c r="G5455">
        <v>9000123399</v>
      </c>
      <c r="H5455">
        <v>123399</v>
      </c>
      <c r="I5455" t="s">
        <v>16972</v>
      </c>
      <c r="J5455" t="s">
        <v>16973</v>
      </c>
      <c r="K5455" t="s">
        <v>286</v>
      </c>
      <c r="L5455" t="s">
        <v>338</v>
      </c>
      <c r="M5455" t="s">
        <v>338</v>
      </c>
      <c r="N5455" t="s">
        <v>16974</v>
      </c>
      <c r="O5455" t="s">
        <v>434</v>
      </c>
      <c r="P5455">
        <v>365</v>
      </c>
      <c r="Q5455" t="s">
        <v>1408</v>
      </c>
      <c r="R5455" t="s">
        <v>1408</v>
      </c>
      <c r="S5455" t="s">
        <v>504</v>
      </c>
      <c r="T5455" t="s">
        <v>504</v>
      </c>
      <c r="U5455">
        <v>19.456302642822202</v>
      </c>
      <c r="V5455">
        <v>-70.702369689941406</v>
      </c>
      <c r="W5455" t="s">
        <v>1409</v>
      </c>
      <c r="X5455" t="s">
        <v>63</v>
      </c>
      <c r="Y5455" t="s">
        <v>64</v>
      </c>
      <c r="Z5455" t="s">
        <v>65</v>
      </c>
      <c r="AA5455">
        <v>1151032028</v>
      </c>
      <c r="AB5455" t="s">
        <v>66</v>
      </c>
      <c r="AC5455" t="s">
        <v>67</v>
      </c>
      <c r="AD5455">
        <v>19.456302642822202</v>
      </c>
      <c r="AE5455">
        <v>-70.702369689941406</v>
      </c>
      <c r="AF5455" t="s">
        <v>16975</v>
      </c>
      <c r="AG5455" t="s">
        <v>32</v>
      </c>
      <c r="AH5455" t="s">
        <v>48</v>
      </c>
      <c r="AI5455" t="s">
        <v>87</v>
      </c>
      <c r="AJ5455" t="s">
        <v>1584</v>
      </c>
      <c r="AK5455" t="s">
        <v>346</v>
      </c>
      <c r="AL5455" t="s">
        <v>338</v>
      </c>
      <c r="AM5455" t="s">
        <v>347</v>
      </c>
      <c r="AR5455" t="s">
        <v>91</v>
      </c>
      <c r="AS5455">
        <v>9000123399</v>
      </c>
      <c r="AV5455" t="s">
        <v>349</v>
      </c>
      <c r="AW5455" t="str">
        <f>_xlfn.XLOOKUP(UNIVERSO[[#This Row],[RUTA-LOCALIDAD D&amp;N]],'[1]Cuota Ruta'!E:E,'[1]Cuota Ruta'!G:G)</f>
        <v>Cargar</v>
      </c>
    </row>
    <row r="5456" spans="1:49" x14ac:dyDescent="0.25">
      <c r="A5456" t="s">
        <v>48</v>
      </c>
      <c r="B5456" t="s">
        <v>49</v>
      </c>
      <c r="C5456" t="s">
        <v>50</v>
      </c>
      <c r="D5456" t="s">
        <v>76</v>
      </c>
      <c r="E5456" t="s">
        <v>193</v>
      </c>
      <c r="F5456" t="s">
        <v>194</v>
      </c>
      <c r="G5456">
        <v>9000123470</v>
      </c>
      <c r="H5456">
        <v>123470</v>
      </c>
      <c r="I5456" t="s">
        <v>16976</v>
      </c>
      <c r="J5456" t="s">
        <v>16977</v>
      </c>
      <c r="K5456" t="s">
        <v>197</v>
      </c>
      <c r="L5456" t="s">
        <v>193</v>
      </c>
      <c r="M5456" t="s">
        <v>193</v>
      </c>
      <c r="N5456" t="s">
        <v>58</v>
      </c>
      <c r="O5456" t="s">
        <v>59</v>
      </c>
      <c r="P5456">
        <v>304</v>
      </c>
      <c r="Q5456" t="s">
        <v>1374</v>
      </c>
      <c r="R5456" t="s">
        <v>1374</v>
      </c>
      <c r="S5456" t="s">
        <v>327</v>
      </c>
      <c r="T5456" t="s">
        <v>327</v>
      </c>
      <c r="U5456">
        <v>18.378852800000001</v>
      </c>
      <c r="V5456">
        <v>-68.606307999999999</v>
      </c>
      <c r="W5456" t="s">
        <v>1375</v>
      </c>
      <c r="X5456" t="s">
        <v>63</v>
      </c>
      <c r="Y5456" t="s">
        <v>64</v>
      </c>
      <c r="Z5456" t="s">
        <v>65</v>
      </c>
      <c r="AA5456">
        <v>1160008173</v>
      </c>
      <c r="AB5456" t="s">
        <v>66</v>
      </c>
      <c r="AC5456" t="s">
        <v>67</v>
      </c>
      <c r="AD5456">
        <v>18.378852800000001</v>
      </c>
      <c r="AE5456">
        <v>-68.606307999999999</v>
      </c>
      <c r="AF5456" t="s">
        <v>16978</v>
      </c>
      <c r="AG5456" t="s">
        <v>32</v>
      </c>
      <c r="AH5456" t="s">
        <v>48</v>
      </c>
      <c r="AI5456" t="s">
        <v>87</v>
      </c>
      <c r="AJ5456" t="s">
        <v>1584</v>
      </c>
      <c r="AK5456" t="s">
        <v>330</v>
      </c>
      <c r="AL5456" t="s">
        <v>193</v>
      </c>
      <c r="AM5456" t="s">
        <v>331</v>
      </c>
      <c r="AR5456" t="s">
        <v>91</v>
      </c>
      <c r="AS5456">
        <v>9000123470</v>
      </c>
      <c r="AV5456" t="s">
        <v>206</v>
      </c>
      <c r="AW5456" t="str">
        <f>_xlfn.XLOOKUP(UNIVERSO[[#This Row],[RUTA-LOCALIDAD D&amp;N]],'[1]Cuota Ruta'!E:E,'[1]Cuota Ruta'!G:G)</f>
        <v>Cargar</v>
      </c>
    </row>
    <row r="5457" spans="1:49" x14ac:dyDescent="0.25">
      <c r="A5457" t="s">
        <v>48</v>
      </c>
      <c r="B5457" t="s">
        <v>49</v>
      </c>
      <c r="C5457" t="s">
        <v>50</v>
      </c>
      <c r="D5457" t="s">
        <v>76</v>
      </c>
      <c r="E5457" t="s">
        <v>218</v>
      </c>
      <c r="F5457" t="s">
        <v>194</v>
      </c>
      <c r="G5457">
        <v>9000125480</v>
      </c>
      <c r="H5457">
        <v>125480</v>
      </c>
      <c r="I5457" t="s">
        <v>16979</v>
      </c>
      <c r="J5457" t="s">
        <v>16980</v>
      </c>
      <c r="K5457" t="s">
        <v>197</v>
      </c>
      <c r="L5457" t="s">
        <v>180</v>
      </c>
      <c r="M5457" t="s">
        <v>180</v>
      </c>
      <c r="N5457" t="s">
        <v>253</v>
      </c>
      <c r="O5457" t="s">
        <v>59</v>
      </c>
      <c r="P5457">
        <v>303</v>
      </c>
      <c r="Q5457" t="s">
        <v>986</v>
      </c>
      <c r="R5457" t="s">
        <v>986</v>
      </c>
      <c r="S5457" t="s">
        <v>223</v>
      </c>
      <c r="T5457" t="s">
        <v>223</v>
      </c>
      <c r="U5457">
        <v>18.572967999999999</v>
      </c>
      <c r="V5457">
        <v>-68.386292999999995</v>
      </c>
      <c r="W5457" t="s">
        <v>987</v>
      </c>
      <c r="X5457" t="s">
        <v>63</v>
      </c>
      <c r="Y5457" t="s">
        <v>64</v>
      </c>
      <c r="Z5457" t="s">
        <v>99</v>
      </c>
      <c r="AA5457">
        <v>1159009384</v>
      </c>
      <c r="AB5457" t="s">
        <v>116</v>
      </c>
      <c r="AC5457" t="s">
        <v>67</v>
      </c>
      <c r="AD5457">
        <v>18.572806560067061</v>
      </c>
      <c r="AE5457">
        <v>-68.386243004768332</v>
      </c>
      <c r="AF5457" t="s">
        <v>16981</v>
      </c>
      <c r="AG5457" t="s">
        <v>32</v>
      </c>
      <c r="AH5457" t="s">
        <v>48</v>
      </c>
      <c r="AI5457" t="s">
        <v>87</v>
      </c>
      <c r="AJ5457" t="s">
        <v>1584</v>
      </c>
      <c r="AR5457" t="s">
        <v>91</v>
      </c>
      <c r="AS5457">
        <v>9000125480</v>
      </c>
      <c r="AW5457" t="str">
        <f>_xlfn.XLOOKUP(UNIVERSO[[#This Row],[RUTA-LOCALIDAD D&amp;N]],'[1]Cuota Ruta'!E:E,'[1]Cuota Ruta'!G:G)</f>
        <v>Cargar</v>
      </c>
    </row>
    <row r="5458" spans="1:49" x14ac:dyDescent="0.25">
      <c r="A5458" t="s">
        <v>48</v>
      </c>
      <c r="B5458" t="s">
        <v>49</v>
      </c>
      <c r="C5458" t="s">
        <v>50</v>
      </c>
      <c r="D5458" t="s">
        <v>76</v>
      </c>
      <c r="E5458" t="s">
        <v>193</v>
      </c>
      <c r="F5458" t="s">
        <v>194</v>
      </c>
      <c r="G5458">
        <v>9000126720</v>
      </c>
      <c r="H5458">
        <v>126720</v>
      </c>
      <c r="I5458" t="s">
        <v>6340</v>
      </c>
      <c r="J5458" t="s">
        <v>16982</v>
      </c>
      <c r="K5458" t="s">
        <v>197</v>
      </c>
      <c r="L5458" t="s">
        <v>193</v>
      </c>
      <c r="M5458" t="s">
        <v>193</v>
      </c>
      <c r="N5458" t="s">
        <v>58</v>
      </c>
      <c r="O5458" t="s">
        <v>59</v>
      </c>
      <c r="P5458">
        <v>309</v>
      </c>
      <c r="Q5458" t="s">
        <v>773</v>
      </c>
      <c r="R5458" t="s">
        <v>773</v>
      </c>
      <c r="S5458" t="s">
        <v>774</v>
      </c>
      <c r="T5458" t="s">
        <v>774</v>
      </c>
      <c r="U5458">
        <v>18.56205559</v>
      </c>
      <c r="V5458">
        <v>-69.289657590000004</v>
      </c>
      <c r="W5458" t="s">
        <v>775</v>
      </c>
      <c r="X5458" t="s">
        <v>85</v>
      </c>
      <c r="Y5458" t="s">
        <v>64</v>
      </c>
      <c r="Z5458" t="s">
        <v>99</v>
      </c>
      <c r="AA5458">
        <v>1160015092</v>
      </c>
      <c r="AB5458" t="s">
        <v>66</v>
      </c>
      <c r="AC5458" t="s">
        <v>67</v>
      </c>
      <c r="AD5458">
        <v>18.56205559</v>
      </c>
      <c r="AE5458">
        <v>-69.289657590000004</v>
      </c>
      <c r="AF5458" t="s">
        <v>16983</v>
      </c>
      <c r="AG5458" t="s">
        <v>32</v>
      </c>
      <c r="AH5458" t="s">
        <v>48</v>
      </c>
      <c r="AI5458" t="s">
        <v>87</v>
      </c>
      <c r="AJ5458" t="s">
        <v>1584</v>
      </c>
      <c r="AK5458" t="s">
        <v>203</v>
      </c>
      <c r="AL5458" t="s">
        <v>193</v>
      </c>
      <c r="AM5458" t="s">
        <v>204</v>
      </c>
      <c r="AR5458" t="s">
        <v>91</v>
      </c>
      <c r="AS5458">
        <v>9000126720</v>
      </c>
      <c r="AV5458" t="s">
        <v>206</v>
      </c>
      <c r="AW5458" t="str">
        <f>_xlfn.XLOOKUP(UNIVERSO[[#This Row],[RUTA-LOCALIDAD D&amp;N]],'[1]Cuota Ruta'!E:E,'[1]Cuota Ruta'!G:G)</f>
        <v>Cargar</v>
      </c>
    </row>
    <row r="5459" spans="1:49" x14ac:dyDescent="0.25">
      <c r="A5459" t="s">
        <v>48</v>
      </c>
      <c r="B5459" t="s">
        <v>49</v>
      </c>
      <c r="C5459" t="s">
        <v>50</v>
      </c>
      <c r="D5459" t="s">
        <v>76</v>
      </c>
      <c r="E5459" t="s">
        <v>485</v>
      </c>
      <c r="F5459" t="s">
        <v>283</v>
      </c>
      <c r="G5459">
        <v>9000133240</v>
      </c>
      <c r="H5459">
        <v>133240</v>
      </c>
      <c r="I5459" t="s">
        <v>16984</v>
      </c>
      <c r="J5459" t="s">
        <v>16985</v>
      </c>
      <c r="K5459" t="s">
        <v>286</v>
      </c>
      <c r="L5459" t="s">
        <v>488</v>
      </c>
      <c r="M5459" t="s">
        <v>488</v>
      </c>
      <c r="N5459" t="s">
        <v>489</v>
      </c>
      <c r="O5459" t="s">
        <v>59</v>
      </c>
      <c r="P5459">
        <v>338</v>
      </c>
      <c r="Q5459" t="s">
        <v>490</v>
      </c>
      <c r="R5459" t="s">
        <v>490</v>
      </c>
      <c r="S5459" t="s">
        <v>491</v>
      </c>
      <c r="T5459" t="s">
        <v>491</v>
      </c>
      <c r="U5459">
        <v>19.461185455322301</v>
      </c>
      <c r="V5459">
        <v>-71.150390625</v>
      </c>
      <c r="W5459" t="s">
        <v>492</v>
      </c>
      <c r="X5459" t="s">
        <v>85</v>
      </c>
      <c r="Y5459" t="s">
        <v>64</v>
      </c>
      <c r="Z5459" t="s">
        <v>99</v>
      </c>
      <c r="AA5459">
        <v>1158009710</v>
      </c>
      <c r="AB5459" t="s">
        <v>66</v>
      </c>
      <c r="AC5459" t="s">
        <v>67</v>
      </c>
      <c r="AD5459">
        <v>19.461185455322301</v>
      </c>
      <c r="AE5459">
        <v>-71.150390625</v>
      </c>
      <c r="AF5459" t="s">
        <v>16986</v>
      </c>
      <c r="AG5459" t="s">
        <v>32</v>
      </c>
      <c r="AH5459" t="s">
        <v>48</v>
      </c>
      <c r="AI5459" t="s">
        <v>87</v>
      </c>
      <c r="AJ5459" t="s">
        <v>1584</v>
      </c>
      <c r="AK5459" t="s">
        <v>494</v>
      </c>
      <c r="AL5459" t="s">
        <v>485</v>
      </c>
      <c r="AM5459" t="s">
        <v>495</v>
      </c>
      <c r="AR5459" t="s">
        <v>91</v>
      </c>
      <c r="AS5459">
        <v>9000133240</v>
      </c>
      <c r="AV5459" t="s">
        <v>349</v>
      </c>
      <c r="AW5459" t="str">
        <f>_xlfn.XLOOKUP(UNIVERSO[[#This Row],[RUTA-LOCALIDAD D&amp;N]],'[1]Cuota Ruta'!E:E,'[1]Cuota Ruta'!G:G)</f>
        <v>Cargar</v>
      </c>
    </row>
    <row r="5460" spans="1:49" x14ac:dyDescent="0.25">
      <c r="A5460" t="s">
        <v>48</v>
      </c>
      <c r="B5460" t="s">
        <v>49</v>
      </c>
      <c r="C5460" t="s">
        <v>50</v>
      </c>
      <c r="D5460" t="s">
        <v>51</v>
      </c>
      <c r="E5460" t="s">
        <v>282</v>
      </c>
      <c r="F5460" t="s">
        <v>283</v>
      </c>
      <c r="G5460">
        <v>9000134882</v>
      </c>
      <c r="H5460">
        <v>134882</v>
      </c>
      <c r="I5460" t="s">
        <v>16987</v>
      </c>
      <c r="J5460" t="s">
        <v>6655</v>
      </c>
      <c r="K5460" t="s">
        <v>286</v>
      </c>
      <c r="L5460" t="s">
        <v>287</v>
      </c>
      <c r="M5460" t="s">
        <v>287</v>
      </c>
      <c r="N5460" t="s">
        <v>295</v>
      </c>
      <c r="O5460" t="s">
        <v>59</v>
      </c>
      <c r="P5460">
        <v>304</v>
      </c>
      <c r="Q5460" t="s">
        <v>289</v>
      </c>
      <c r="R5460" t="s">
        <v>289</v>
      </c>
      <c r="S5460" t="s">
        <v>290</v>
      </c>
      <c r="T5460" t="s">
        <v>290</v>
      </c>
      <c r="U5460">
        <v>18.902059560000001</v>
      </c>
      <c r="V5460">
        <v>-70.268508909999994</v>
      </c>
      <c r="W5460" t="s">
        <v>291</v>
      </c>
      <c r="X5460" t="s">
        <v>63</v>
      </c>
      <c r="Y5460" t="s">
        <v>64</v>
      </c>
      <c r="Z5460" t="s">
        <v>99</v>
      </c>
      <c r="AA5460">
        <v>1155006889</v>
      </c>
      <c r="AB5460" t="s">
        <v>116</v>
      </c>
      <c r="AC5460" t="s">
        <v>67</v>
      </c>
      <c r="AD5460">
        <v>18.902148799999999</v>
      </c>
      <c r="AE5460">
        <v>-70.268493500000005</v>
      </c>
      <c r="AF5460" t="s">
        <v>16988</v>
      </c>
      <c r="AG5460" t="s">
        <v>32</v>
      </c>
      <c r="AH5460" t="s">
        <v>48</v>
      </c>
      <c r="AI5460" t="s">
        <v>87</v>
      </c>
      <c r="AJ5460" t="s">
        <v>1584</v>
      </c>
      <c r="AR5460" t="s">
        <v>91</v>
      </c>
      <c r="AS5460">
        <v>9000134882</v>
      </c>
      <c r="AW5460" t="str">
        <f>_xlfn.XLOOKUP(UNIVERSO[[#This Row],[RUTA-LOCALIDAD D&amp;N]],'[1]Cuota Ruta'!E:E,'[1]Cuota Ruta'!G:G)</f>
        <v>Cargar</v>
      </c>
    </row>
    <row r="5461" spans="1:49" x14ac:dyDescent="0.25">
      <c r="A5461" t="s">
        <v>48</v>
      </c>
      <c r="B5461" t="s">
        <v>49</v>
      </c>
      <c r="C5461" t="s">
        <v>50</v>
      </c>
      <c r="D5461" t="s">
        <v>312</v>
      </c>
      <c r="E5461" t="s">
        <v>1196</v>
      </c>
      <c r="F5461" t="s">
        <v>126</v>
      </c>
      <c r="G5461">
        <v>9000136158</v>
      </c>
      <c r="H5461">
        <v>136158</v>
      </c>
      <c r="I5461" t="s">
        <v>16989</v>
      </c>
      <c r="J5461" t="s">
        <v>16990</v>
      </c>
      <c r="K5461" t="s">
        <v>129</v>
      </c>
      <c r="L5461" t="s">
        <v>1199</v>
      </c>
      <c r="M5461" t="s">
        <v>58</v>
      </c>
      <c r="N5461" t="s">
        <v>1199</v>
      </c>
      <c r="O5461" t="s">
        <v>126</v>
      </c>
      <c r="P5461">
        <v>311</v>
      </c>
      <c r="Q5461" t="s">
        <v>1590</v>
      </c>
      <c r="R5461" t="s">
        <v>1590</v>
      </c>
      <c r="S5461" t="s">
        <v>1201</v>
      </c>
      <c r="T5461" t="s">
        <v>1201</v>
      </c>
      <c r="U5461">
        <v>18.45684</v>
      </c>
      <c r="V5461">
        <v>-70.739760000000004</v>
      </c>
      <c r="W5461" t="s">
        <v>1591</v>
      </c>
      <c r="X5461" t="s">
        <v>63</v>
      </c>
      <c r="Y5461" t="s">
        <v>64</v>
      </c>
      <c r="Z5461" t="s">
        <v>65</v>
      </c>
      <c r="AA5461">
        <v>1163014108</v>
      </c>
      <c r="AB5461" t="s">
        <v>66</v>
      </c>
      <c r="AC5461" t="s">
        <v>67</v>
      </c>
      <c r="AD5461">
        <v>18.45684</v>
      </c>
      <c r="AE5461">
        <v>-70.739760000000004</v>
      </c>
      <c r="AF5461" t="s">
        <v>16991</v>
      </c>
      <c r="AG5461" t="s">
        <v>32</v>
      </c>
      <c r="AH5461" t="s">
        <v>48</v>
      </c>
      <c r="AI5461" t="s">
        <v>87</v>
      </c>
      <c r="AJ5461" t="s">
        <v>1584</v>
      </c>
      <c r="AK5461" t="s">
        <v>1204</v>
      </c>
      <c r="AL5461" t="s">
        <v>1196</v>
      </c>
      <c r="AM5461" t="s">
        <v>1205</v>
      </c>
      <c r="AR5461" t="s">
        <v>91</v>
      </c>
      <c r="AS5461">
        <v>9000136158</v>
      </c>
      <c r="AV5461" t="s">
        <v>281</v>
      </c>
      <c r="AW5461" t="str">
        <f>_xlfn.XLOOKUP(UNIVERSO[[#This Row],[RUTA-LOCALIDAD D&amp;N]],'[1]Cuota Ruta'!E:E,'[1]Cuota Ruta'!G:G)</f>
        <v>Cargar</v>
      </c>
    </row>
    <row r="5462" spans="1:49" x14ac:dyDescent="0.25">
      <c r="A5462" t="s">
        <v>48</v>
      </c>
      <c r="B5462" t="s">
        <v>49</v>
      </c>
      <c r="C5462" t="s">
        <v>50</v>
      </c>
      <c r="D5462" t="s">
        <v>124</v>
      </c>
      <c r="E5462" t="s">
        <v>257</v>
      </c>
      <c r="F5462" t="s">
        <v>194</v>
      </c>
      <c r="G5462">
        <v>9000136306</v>
      </c>
      <c r="H5462">
        <v>136306</v>
      </c>
      <c r="I5462" t="s">
        <v>16992</v>
      </c>
      <c r="J5462" t="s">
        <v>16993</v>
      </c>
      <c r="K5462" t="s">
        <v>197</v>
      </c>
      <c r="L5462" t="s">
        <v>826</v>
      </c>
      <c r="M5462" t="s">
        <v>826</v>
      </c>
      <c r="N5462" t="s">
        <v>3921</v>
      </c>
      <c r="O5462" t="s">
        <v>59</v>
      </c>
      <c r="P5462">
        <v>314</v>
      </c>
      <c r="Q5462" t="s">
        <v>953</v>
      </c>
      <c r="R5462" t="s">
        <v>953</v>
      </c>
      <c r="S5462" t="s">
        <v>262</v>
      </c>
      <c r="T5462" t="s">
        <v>262</v>
      </c>
      <c r="U5462">
        <v>19.112312316894499</v>
      </c>
      <c r="V5462">
        <v>-69.819778442382798</v>
      </c>
      <c r="W5462" t="s">
        <v>954</v>
      </c>
      <c r="X5462" t="s">
        <v>63</v>
      </c>
      <c r="Y5462" t="s">
        <v>64</v>
      </c>
      <c r="Z5462" t="s">
        <v>65</v>
      </c>
      <c r="AA5462">
        <v>1152010205</v>
      </c>
      <c r="AB5462" t="s">
        <v>66</v>
      </c>
      <c r="AC5462" t="s">
        <v>67</v>
      </c>
      <c r="AD5462">
        <v>19.112312316894499</v>
      </c>
      <c r="AE5462">
        <v>-69.819778442382798</v>
      </c>
      <c r="AF5462" t="s">
        <v>16994</v>
      </c>
      <c r="AG5462" t="s">
        <v>32</v>
      </c>
      <c r="AH5462" t="s">
        <v>48</v>
      </c>
      <c r="AI5462" t="s">
        <v>87</v>
      </c>
      <c r="AJ5462" t="s">
        <v>1584</v>
      </c>
      <c r="AK5462" t="s">
        <v>265</v>
      </c>
      <c r="AL5462" t="s">
        <v>257</v>
      </c>
      <c r="AM5462" t="s">
        <v>266</v>
      </c>
      <c r="AR5462" t="s">
        <v>91</v>
      </c>
      <c r="AS5462">
        <v>9000136306</v>
      </c>
      <c r="AV5462" t="s">
        <v>267</v>
      </c>
      <c r="AW5462" t="str">
        <f>_xlfn.XLOOKUP(UNIVERSO[[#This Row],[RUTA-LOCALIDAD D&amp;N]],'[1]Cuota Ruta'!E:E,'[1]Cuota Ruta'!G:G)</f>
        <v>Cargar</v>
      </c>
    </row>
    <row r="5463" spans="1:49" x14ac:dyDescent="0.25">
      <c r="A5463" t="s">
        <v>48</v>
      </c>
      <c r="B5463" t="s">
        <v>49</v>
      </c>
      <c r="C5463" t="s">
        <v>50</v>
      </c>
      <c r="D5463" t="s">
        <v>51</v>
      </c>
      <c r="E5463" t="s">
        <v>193</v>
      </c>
      <c r="F5463" t="s">
        <v>194</v>
      </c>
      <c r="G5463">
        <v>9000137577</v>
      </c>
      <c r="H5463">
        <v>137577</v>
      </c>
      <c r="I5463" t="s">
        <v>16995</v>
      </c>
      <c r="J5463" t="s">
        <v>16996</v>
      </c>
      <c r="K5463" t="s">
        <v>197</v>
      </c>
      <c r="L5463" t="s">
        <v>1417</v>
      </c>
      <c r="M5463" t="s">
        <v>1417</v>
      </c>
      <c r="N5463" t="s">
        <v>253</v>
      </c>
      <c r="O5463" t="s">
        <v>59</v>
      </c>
      <c r="P5463">
        <v>328</v>
      </c>
      <c r="Q5463" t="s">
        <v>1418</v>
      </c>
      <c r="R5463" t="s">
        <v>1418</v>
      </c>
      <c r="S5463" t="s">
        <v>774</v>
      </c>
      <c r="T5463" t="s">
        <v>774</v>
      </c>
      <c r="U5463">
        <v>18.756916046142599</v>
      </c>
      <c r="V5463">
        <v>-69.256706237792997</v>
      </c>
      <c r="W5463" t="s">
        <v>1419</v>
      </c>
      <c r="X5463" t="s">
        <v>63</v>
      </c>
      <c r="Y5463" t="s">
        <v>64</v>
      </c>
      <c r="Z5463" t="s">
        <v>65</v>
      </c>
      <c r="AA5463">
        <v>1160018796</v>
      </c>
      <c r="AB5463" t="s">
        <v>116</v>
      </c>
      <c r="AC5463" t="s">
        <v>67</v>
      </c>
      <c r="AD5463">
        <v>18.756876200000001</v>
      </c>
      <c r="AE5463">
        <v>-69.256680399999993</v>
      </c>
      <c r="AF5463" t="s">
        <v>16997</v>
      </c>
      <c r="AG5463" t="s">
        <v>32</v>
      </c>
      <c r="AH5463" t="s">
        <v>48</v>
      </c>
      <c r="AI5463" t="s">
        <v>87</v>
      </c>
      <c r="AJ5463" t="s">
        <v>1584</v>
      </c>
      <c r="AK5463" t="s">
        <v>226</v>
      </c>
      <c r="AL5463" t="s">
        <v>193</v>
      </c>
      <c r="AM5463" t="s">
        <v>227</v>
      </c>
      <c r="AR5463" t="s">
        <v>91</v>
      </c>
      <c r="AS5463">
        <v>9000137577</v>
      </c>
      <c r="AV5463" t="s">
        <v>92</v>
      </c>
      <c r="AW5463" t="str">
        <f>_xlfn.XLOOKUP(UNIVERSO[[#This Row],[RUTA-LOCALIDAD D&amp;N]],'[1]Cuota Ruta'!E:E,'[1]Cuota Ruta'!G:G)</f>
        <v>Cargar</v>
      </c>
    </row>
    <row r="5464" spans="1:49" x14ac:dyDescent="0.25">
      <c r="A5464" t="s">
        <v>48</v>
      </c>
      <c r="B5464" t="s">
        <v>49</v>
      </c>
      <c r="C5464" t="s">
        <v>110</v>
      </c>
      <c r="D5464" t="s">
        <v>51</v>
      </c>
      <c r="E5464" t="s">
        <v>485</v>
      </c>
      <c r="F5464" t="s">
        <v>283</v>
      </c>
      <c r="G5464">
        <v>9000138023</v>
      </c>
      <c r="H5464">
        <v>138023</v>
      </c>
      <c r="I5464" t="s">
        <v>16998</v>
      </c>
      <c r="J5464" t="s">
        <v>16999</v>
      </c>
      <c r="K5464" t="s">
        <v>286</v>
      </c>
      <c r="L5464" t="s">
        <v>488</v>
      </c>
      <c r="M5464" t="s">
        <v>488</v>
      </c>
      <c r="N5464" t="s">
        <v>2365</v>
      </c>
      <c r="O5464" t="s">
        <v>59</v>
      </c>
      <c r="P5464">
        <v>342</v>
      </c>
      <c r="Q5464" t="s">
        <v>2586</v>
      </c>
      <c r="R5464" t="s">
        <v>2586</v>
      </c>
      <c r="S5464" t="s">
        <v>1050</v>
      </c>
      <c r="T5464" t="s">
        <v>1050</v>
      </c>
      <c r="U5464">
        <v>19.522840499877901</v>
      </c>
      <c r="V5464">
        <v>-71.375198364257798</v>
      </c>
      <c r="W5464" t="s">
        <v>2587</v>
      </c>
      <c r="X5464" t="s">
        <v>63</v>
      </c>
      <c r="Y5464" t="s">
        <v>64</v>
      </c>
      <c r="Z5464" t="s">
        <v>65</v>
      </c>
      <c r="AA5464">
        <v>1158009898</v>
      </c>
      <c r="AB5464" t="s">
        <v>66</v>
      </c>
      <c r="AC5464" t="s">
        <v>67</v>
      </c>
      <c r="AD5464">
        <v>19.522840499877901</v>
      </c>
      <c r="AE5464">
        <v>-71.375198364257798</v>
      </c>
      <c r="AF5464" t="s">
        <v>17000</v>
      </c>
      <c r="AG5464" t="s">
        <v>32</v>
      </c>
      <c r="AH5464" t="s">
        <v>48</v>
      </c>
      <c r="AI5464" t="s">
        <v>87</v>
      </c>
      <c r="AJ5464" t="s">
        <v>1584</v>
      </c>
      <c r="AK5464" t="s">
        <v>494</v>
      </c>
      <c r="AL5464" t="s">
        <v>485</v>
      </c>
      <c r="AM5464" t="s">
        <v>495</v>
      </c>
      <c r="AR5464" t="s">
        <v>91</v>
      </c>
      <c r="AS5464">
        <v>9000138023</v>
      </c>
      <c r="AV5464" t="s">
        <v>349</v>
      </c>
      <c r="AW5464" t="str">
        <f>_xlfn.XLOOKUP(UNIVERSO[[#This Row],[RUTA-LOCALIDAD D&amp;N]],'[1]Cuota Ruta'!E:E,'[1]Cuota Ruta'!G:G)</f>
        <v>Cargar</v>
      </c>
    </row>
    <row r="5465" spans="1:49" x14ac:dyDescent="0.25">
      <c r="A5465" t="s">
        <v>48</v>
      </c>
      <c r="B5465" t="s">
        <v>49</v>
      </c>
      <c r="C5465" t="s">
        <v>50</v>
      </c>
      <c r="D5465" t="s">
        <v>76</v>
      </c>
      <c r="E5465" t="s">
        <v>218</v>
      </c>
      <c r="F5465" t="s">
        <v>194</v>
      </c>
      <c r="G5465">
        <v>9000139876</v>
      </c>
      <c r="H5465">
        <v>139876</v>
      </c>
      <c r="I5465" t="s">
        <v>14485</v>
      </c>
      <c r="J5465" t="s">
        <v>17001</v>
      </c>
      <c r="K5465" t="s">
        <v>197</v>
      </c>
      <c r="L5465" t="s">
        <v>180</v>
      </c>
      <c r="M5465" t="s">
        <v>180</v>
      </c>
      <c r="N5465" t="s">
        <v>58</v>
      </c>
      <c r="O5465" t="s">
        <v>59</v>
      </c>
      <c r="P5465">
        <v>308</v>
      </c>
      <c r="Q5465" t="s">
        <v>1005</v>
      </c>
      <c r="R5465" t="s">
        <v>1005</v>
      </c>
      <c r="S5465" t="s">
        <v>223</v>
      </c>
      <c r="T5465" t="s">
        <v>223</v>
      </c>
      <c r="U5465">
        <v>18.595565799999999</v>
      </c>
      <c r="V5465">
        <v>-68.419181800000004</v>
      </c>
      <c r="W5465" t="s">
        <v>1006</v>
      </c>
      <c r="X5465" t="s">
        <v>63</v>
      </c>
      <c r="Y5465" t="s">
        <v>64</v>
      </c>
      <c r="Z5465" t="s">
        <v>99</v>
      </c>
      <c r="AA5465">
        <v>1159010069</v>
      </c>
      <c r="AB5465" t="s">
        <v>116</v>
      </c>
      <c r="AC5465" t="s">
        <v>67</v>
      </c>
      <c r="AD5465">
        <v>18.595636441277051</v>
      </c>
      <c r="AE5465">
        <v>-68.419175851011687</v>
      </c>
      <c r="AF5465" t="s">
        <v>17002</v>
      </c>
      <c r="AG5465" t="s">
        <v>32</v>
      </c>
      <c r="AH5465" t="s">
        <v>48</v>
      </c>
      <c r="AI5465" t="s">
        <v>87</v>
      </c>
      <c r="AJ5465" t="s">
        <v>1584</v>
      </c>
      <c r="AR5465" t="s">
        <v>91</v>
      </c>
      <c r="AS5465">
        <v>9000139876</v>
      </c>
      <c r="AW5465" t="str">
        <f>_xlfn.XLOOKUP(UNIVERSO[[#This Row],[RUTA-LOCALIDAD D&amp;N]],'[1]Cuota Ruta'!E:E,'[1]Cuota Ruta'!G:G)</f>
        <v>Cargar</v>
      </c>
    </row>
    <row r="5466" spans="1:49" x14ac:dyDescent="0.25">
      <c r="A5466" t="s">
        <v>48</v>
      </c>
      <c r="B5466" t="s">
        <v>380</v>
      </c>
      <c r="C5466" t="s">
        <v>381</v>
      </c>
      <c r="D5466" t="s">
        <v>51</v>
      </c>
      <c r="E5466" t="s">
        <v>917</v>
      </c>
      <c r="F5466" t="s">
        <v>283</v>
      </c>
      <c r="G5466">
        <v>9000141353</v>
      </c>
      <c r="H5466">
        <v>141353</v>
      </c>
      <c r="I5466" t="s">
        <v>17003</v>
      </c>
      <c r="J5466" t="s">
        <v>17004</v>
      </c>
      <c r="K5466" t="s">
        <v>286</v>
      </c>
      <c r="L5466" t="s">
        <v>917</v>
      </c>
      <c r="M5466" t="s">
        <v>917</v>
      </c>
      <c r="N5466" t="s">
        <v>4171</v>
      </c>
      <c r="O5466" t="s">
        <v>59</v>
      </c>
      <c r="P5466">
        <v>308</v>
      </c>
      <c r="Q5466" t="s">
        <v>2392</v>
      </c>
      <c r="R5466" t="s">
        <v>2392</v>
      </c>
      <c r="S5466" t="s">
        <v>922</v>
      </c>
      <c r="T5466" t="s">
        <v>922</v>
      </c>
      <c r="U5466">
        <v>19.749559999999999</v>
      </c>
      <c r="V5466">
        <v>-70.413983999999999</v>
      </c>
      <c r="W5466" t="s">
        <v>2393</v>
      </c>
      <c r="X5466" t="s">
        <v>85</v>
      </c>
      <c r="Y5466" t="s">
        <v>64</v>
      </c>
      <c r="Z5466" t="s">
        <v>65</v>
      </c>
      <c r="AA5466">
        <v>1156010184</v>
      </c>
      <c r="AB5466" t="s">
        <v>66</v>
      </c>
      <c r="AC5466" t="s">
        <v>67</v>
      </c>
      <c r="AD5466">
        <v>19.749559999999999</v>
      </c>
      <c r="AE5466">
        <v>-70.413983999999999</v>
      </c>
      <c r="AF5466" t="s">
        <v>17005</v>
      </c>
      <c r="AG5466" t="s">
        <v>32</v>
      </c>
      <c r="AH5466" t="s">
        <v>48</v>
      </c>
      <c r="AI5466" t="s">
        <v>87</v>
      </c>
      <c r="AJ5466" t="s">
        <v>1584</v>
      </c>
      <c r="AK5466" t="s">
        <v>925</v>
      </c>
      <c r="AL5466" t="s">
        <v>917</v>
      </c>
      <c r="AM5466" t="s">
        <v>926</v>
      </c>
      <c r="AR5466" t="s">
        <v>91</v>
      </c>
      <c r="AS5466">
        <v>9000141353</v>
      </c>
      <c r="AV5466" t="s">
        <v>267</v>
      </c>
      <c r="AW5466" t="str">
        <f>_xlfn.XLOOKUP(UNIVERSO[[#This Row],[RUTA-LOCALIDAD D&amp;N]],'[1]Cuota Ruta'!E:E,'[1]Cuota Ruta'!G:G)</f>
        <v>Cargar</v>
      </c>
    </row>
    <row r="5467" spans="1:49" x14ac:dyDescent="0.25">
      <c r="A5467" t="s">
        <v>48</v>
      </c>
      <c r="B5467" t="s">
        <v>49</v>
      </c>
      <c r="C5467" t="s">
        <v>50</v>
      </c>
      <c r="D5467" t="s">
        <v>76</v>
      </c>
      <c r="E5467" t="s">
        <v>257</v>
      </c>
      <c r="F5467" t="s">
        <v>194</v>
      </c>
      <c r="G5467">
        <v>9000142436</v>
      </c>
      <c r="H5467">
        <v>142436</v>
      </c>
      <c r="I5467" t="s">
        <v>17006</v>
      </c>
      <c r="J5467" t="s">
        <v>17007</v>
      </c>
      <c r="K5467" t="s">
        <v>197</v>
      </c>
      <c r="L5467" t="s">
        <v>260</v>
      </c>
      <c r="M5467" t="s">
        <v>260</v>
      </c>
      <c r="N5467" t="s">
        <v>253</v>
      </c>
      <c r="O5467" t="s">
        <v>59</v>
      </c>
      <c r="P5467">
        <v>305</v>
      </c>
      <c r="Q5467" t="s">
        <v>261</v>
      </c>
      <c r="R5467" t="s">
        <v>261</v>
      </c>
      <c r="S5467" t="s">
        <v>262</v>
      </c>
      <c r="T5467" t="s">
        <v>262</v>
      </c>
      <c r="U5467">
        <v>19.311306999999999</v>
      </c>
      <c r="V5467">
        <v>-69.545016000000004</v>
      </c>
      <c r="W5467" t="s">
        <v>263</v>
      </c>
      <c r="X5467" t="s">
        <v>63</v>
      </c>
      <c r="Y5467" t="s">
        <v>64</v>
      </c>
      <c r="Z5467" t="s">
        <v>99</v>
      </c>
      <c r="AA5467">
        <v>1152010580</v>
      </c>
      <c r="AB5467" t="s">
        <v>66</v>
      </c>
      <c r="AC5467" t="s">
        <v>67</v>
      </c>
      <c r="AD5467">
        <v>19.311306999999999</v>
      </c>
      <c r="AE5467">
        <v>-69.545016000000004</v>
      </c>
      <c r="AF5467" t="s">
        <v>17008</v>
      </c>
      <c r="AG5467" t="s">
        <v>32</v>
      </c>
      <c r="AH5467" t="s">
        <v>48</v>
      </c>
      <c r="AI5467" t="s">
        <v>87</v>
      </c>
      <c r="AJ5467" t="s">
        <v>1584</v>
      </c>
      <c r="AK5467" t="s">
        <v>265</v>
      </c>
      <c r="AL5467" t="s">
        <v>257</v>
      </c>
      <c r="AM5467" t="s">
        <v>266</v>
      </c>
      <c r="AR5467" t="s">
        <v>91</v>
      </c>
      <c r="AS5467">
        <v>9000142436</v>
      </c>
      <c r="AV5467" t="s">
        <v>267</v>
      </c>
      <c r="AW5467" t="str">
        <f>_xlfn.XLOOKUP(UNIVERSO[[#This Row],[RUTA-LOCALIDAD D&amp;N]],'[1]Cuota Ruta'!E:E,'[1]Cuota Ruta'!G:G)</f>
        <v>Cargar</v>
      </c>
    </row>
    <row r="5468" spans="1:49" x14ac:dyDescent="0.25">
      <c r="A5468" t="s">
        <v>48</v>
      </c>
      <c r="B5468" t="s">
        <v>49</v>
      </c>
      <c r="C5468" t="s">
        <v>50</v>
      </c>
      <c r="D5468" t="s">
        <v>76</v>
      </c>
      <c r="E5468" t="s">
        <v>257</v>
      </c>
      <c r="F5468" t="s">
        <v>194</v>
      </c>
      <c r="G5468">
        <v>9000142892</v>
      </c>
      <c r="H5468">
        <v>142892</v>
      </c>
      <c r="I5468" t="s">
        <v>17009</v>
      </c>
      <c r="J5468" t="s">
        <v>17010</v>
      </c>
      <c r="K5468" t="s">
        <v>197</v>
      </c>
      <c r="L5468" t="s">
        <v>301</v>
      </c>
      <c r="M5468" t="s">
        <v>301</v>
      </c>
      <c r="N5468" t="s">
        <v>3856</v>
      </c>
      <c r="O5468" t="s">
        <v>59</v>
      </c>
      <c r="P5468">
        <v>306</v>
      </c>
      <c r="Q5468" t="s">
        <v>970</v>
      </c>
      <c r="R5468" t="s">
        <v>970</v>
      </c>
      <c r="S5468" t="s">
        <v>304</v>
      </c>
      <c r="T5468" t="s">
        <v>304</v>
      </c>
      <c r="U5468">
        <v>19.377330000000001</v>
      </c>
      <c r="V5468">
        <v>-69.858153999999999</v>
      </c>
      <c r="W5468" t="s">
        <v>971</v>
      </c>
      <c r="X5468" t="s">
        <v>63</v>
      </c>
      <c r="Y5468" t="s">
        <v>64</v>
      </c>
      <c r="Z5468" t="s">
        <v>65</v>
      </c>
      <c r="AA5468">
        <v>1152010605</v>
      </c>
      <c r="AB5468" t="s">
        <v>116</v>
      </c>
      <c r="AC5468" t="s">
        <v>67</v>
      </c>
      <c r="AD5468">
        <v>19.377308599999999</v>
      </c>
      <c r="AE5468">
        <v>-69.858074900000005</v>
      </c>
      <c r="AF5468" t="s">
        <v>17011</v>
      </c>
      <c r="AG5468" t="s">
        <v>32</v>
      </c>
      <c r="AH5468" t="s">
        <v>48</v>
      </c>
      <c r="AI5468" t="s">
        <v>87</v>
      </c>
      <c r="AJ5468" t="s">
        <v>1584</v>
      </c>
      <c r="AK5468" t="s">
        <v>265</v>
      </c>
      <c r="AL5468" t="s">
        <v>257</v>
      </c>
      <c r="AM5468" t="s">
        <v>266</v>
      </c>
      <c r="AR5468" t="s">
        <v>91</v>
      </c>
      <c r="AS5468">
        <v>9000142892</v>
      </c>
      <c r="AV5468" t="s">
        <v>267</v>
      </c>
      <c r="AW5468" t="str">
        <f>_xlfn.XLOOKUP(UNIVERSO[[#This Row],[RUTA-LOCALIDAD D&amp;N]],'[1]Cuota Ruta'!E:E,'[1]Cuota Ruta'!G:G)</f>
        <v>Cargar</v>
      </c>
    </row>
    <row r="5469" spans="1:49" x14ac:dyDescent="0.25">
      <c r="A5469" t="s">
        <v>48</v>
      </c>
      <c r="B5469" t="s">
        <v>49</v>
      </c>
      <c r="C5469" t="s">
        <v>50</v>
      </c>
      <c r="D5469" t="s">
        <v>268</v>
      </c>
      <c r="E5469" t="s">
        <v>1196</v>
      </c>
      <c r="F5469" t="s">
        <v>126</v>
      </c>
      <c r="G5469">
        <v>9000143632</v>
      </c>
      <c r="H5469">
        <v>143632</v>
      </c>
      <c r="I5469" t="s">
        <v>17012</v>
      </c>
      <c r="J5469" t="s">
        <v>17013</v>
      </c>
      <c r="K5469" t="s">
        <v>129</v>
      </c>
      <c r="L5469" t="s">
        <v>1199</v>
      </c>
      <c r="M5469" t="s">
        <v>58</v>
      </c>
      <c r="N5469" t="s">
        <v>1199</v>
      </c>
      <c r="O5469" t="s">
        <v>126</v>
      </c>
      <c r="P5469">
        <v>310</v>
      </c>
      <c r="Q5469" t="s">
        <v>1200</v>
      </c>
      <c r="R5469" t="s">
        <v>1200</v>
      </c>
      <c r="S5469" t="s">
        <v>1201</v>
      </c>
      <c r="T5469" t="s">
        <v>1201</v>
      </c>
      <c r="U5469">
        <v>18.418790000000001</v>
      </c>
      <c r="V5469">
        <v>-70.789109999999994</v>
      </c>
      <c r="W5469" t="s">
        <v>1202</v>
      </c>
      <c r="X5469" t="s">
        <v>63</v>
      </c>
      <c r="Y5469" t="s">
        <v>64</v>
      </c>
      <c r="Z5469" t="s">
        <v>65</v>
      </c>
      <c r="AA5469">
        <v>1163017395</v>
      </c>
      <c r="AB5469" t="s">
        <v>116</v>
      </c>
      <c r="AC5469" t="s">
        <v>67</v>
      </c>
      <c r="AD5469">
        <v>18.41877071</v>
      </c>
      <c r="AE5469">
        <v>-70.789137310000001</v>
      </c>
      <c r="AF5469" t="s">
        <v>17014</v>
      </c>
      <c r="AG5469" t="s">
        <v>32</v>
      </c>
      <c r="AH5469" t="s">
        <v>48</v>
      </c>
      <c r="AI5469" t="s">
        <v>87</v>
      </c>
      <c r="AJ5469" t="s">
        <v>1584</v>
      </c>
      <c r="AK5469" t="s">
        <v>1204</v>
      </c>
      <c r="AL5469" t="s">
        <v>1196</v>
      </c>
      <c r="AM5469" t="s">
        <v>1205</v>
      </c>
      <c r="AR5469" t="s">
        <v>91</v>
      </c>
      <c r="AS5469">
        <v>9000143632</v>
      </c>
      <c r="AV5469" t="s">
        <v>281</v>
      </c>
      <c r="AW5469" t="str">
        <f>_xlfn.XLOOKUP(UNIVERSO[[#This Row],[RUTA-LOCALIDAD D&amp;N]],'[1]Cuota Ruta'!E:E,'[1]Cuota Ruta'!G:G)</f>
        <v>Cargar</v>
      </c>
    </row>
    <row r="5470" spans="1:49" x14ac:dyDescent="0.25">
      <c r="A5470" t="s">
        <v>48</v>
      </c>
      <c r="B5470" t="s">
        <v>49</v>
      </c>
      <c r="C5470" t="s">
        <v>50</v>
      </c>
      <c r="D5470" t="s">
        <v>124</v>
      </c>
      <c r="E5470" t="s">
        <v>257</v>
      </c>
      <c r="F5470" t="s">
        <v>194</v>
      </c>
      <c r="G5470">
        <v>9000146943</v>
      </c>
      <c r="H5470">
        <v>146943</v>
      </c>
      <c r="I5470" t="s">
        <v>2010</v>
      </c>
      <c r="J5470" t="s">
        <v>17015</v>
      </c>
      <c r="K5470" t="s">
        <v>197</v>
      </c>
      <c r="L5470" t="s">
        <v>301</v>
      </c>
      <c r="M5470" t="s">
        <v>301</v>
      </c>
      <c r="N5470" t="s">
        <v>253</v>
      </c>
      <c r="O5470" t="s">
        <v>59</v>
      </c>
      <c r="P5470">
        <v>304</v>
      </c>
      <c r="Q5470" t="s">
        <v>945</v>
      </c>
      <c r="R5470" t="s">
        <v>945</v>
      </c>
      <c r="S5470" t="s">
        <v>304</v>
      </c>
      <c r="T5470" t="s">
        <v>304</v>
      </c>
      <c r="U5470">
        <v>19.270894999999999</v>
      </c>
      <c r="V5470">
        <v>-69.885152000000005</v>
      </c>
      <c r="W5470" t="s">
        <v>946</v>
      </c>
      <c r="X5470" t="s">
        <v>63</v>
      </c>
      <c r="Y5470" t="s">
        <v>64</v>
      </c>
      <c r="Z5470" t="s">
        <v>65</v>
      </c>
      <c r="AA5470">
        <v>1152010902</v>
      </c>
      <c r="AB5470" t="s">
        <v>66</v>
      </c>
      <c r="AC5470" t="s">
        <v>67</v>
      </c>
      <c r="AD5470">
        <v>19.270894999999999</v>
      </c>
      <c r="AE5470">
        <v>-69.885152000000005</v>
      </c>
      <c r="AF5470" t="s">
        <v>17016</v>
      </c>
      <c r="AG5470" t="s">
        <v>32</v>
      </c>
      <c r="AH5470" t="s">
        <v>48</v>
      </c>
      <c r="AI5470" t="s">
        <v>87</v>
      </c>
      <c r="AJ5470" t="s">
        <v>1584</v>
      </c>
      <c r="AK5470" t="s">
        <v>265</v>
      </c>
      <c r="AL5470" t="s">
        <v>257</v>
      </c>
      <c r="AM5470" t="s">
        <v>266</v>
      </c>
      <c r="AR5470" t="s">
        <v>91</v>
      </c>
      <c r="AS5470">
        <v>9000146943</v>
      </c>
      <c r="AV5470" t="s">
        <v>267</v>
      </c>
      <c r="AW5470" t="str">
        <f>_xlfn.XLOOKUP(UNIVERSO[[#This Row],[RUTA-LOCALIDAD D&amp;N]],'[1]Cuota Ruta'!E:E,'[1]Cuota Ruta'!G:G)</f>
        <v>Cargar</v>
      </c>
    </row>
    <row r="5471" spans="1:49" x14ac:dyDescent="0.25">
      <c r="A5471" t="s">
        <v>48</v>
      </c>
      <c r="B5471" t="s">
        <v>49</v>
      </c>
      <c r="C5471" t="s">
        <v>50</v>
      </c>
      <c r="D5471" t="s">
        <v>76</v>
      </c>
      <c r="E5471" t="s">
        <v>485</v>
      </c>
      <c r="F5471" t="s">
        <v>283</v>
      </c>
      <c r="G5471">
        <v>9000147194</v>
      </c>
      <c r="H5471">
        <v>147194</v>
      </c>
      <c r="I5471" t="s">
        <v>17017</v>
      </c>
      <c r="J5471" t="s">
        <v>17018</v>
      </c>
      <c r="K5471" t="s">
        <v>286</v>
      </c>
      <c r="L5471" t="s">
        <v>1496</v>
      </c>
      <c r="M5471" t="s">
        <v>1496</v>
      </c>
      <c r="N5471" t="s">
        <v>17019</v>
      </c>
      <c r="O5471" t="s">
        <v>59</v>
      </c>
      <c r="P5471">
        <v>303</v>
      </c>
      <c r="Q5471" t="s">
        <v>1122</v>
      </c>
      <c r="R5471" t="s">
        <v>1122</v>
      </c>
      <c r="S5471" t="s">
        <v>1050</v>
      </c>
      <c r="T5471" t="s">
        <v>1050</v>
      </c>
      <c r="U5471">
        <v>19.535488128662099</v>
      </c>
      <c r="V5471">
        <v>-71.706001281738295</v>
      </c>
      <c r="W5471" t="s">
        <v>1123</v>
      </c>
      <c r="X5471" t="s">
        <v>63</v>
      </c>
      <c r="Y5471" t="s">
        <v>64</v>
      </c>
      <c r="Z5471" t="s">
        <v>99</v>
      </c>
      <c r="AA5471">
        <v>1158010375</v>
      </c>
      <c r="AB5471" t="s">
        <v>116</v>
      </c>
      <c r="AC5471" t="s">
        <v>67</v>
      </c>
      <c r="AD5471">
        <v>19.535538333333331</v>
      </c>
      <c r="AE5471">
        <v>-71.705961666666653</v>
      </c>
      <c r="AF5471" t="s">
        <v>17020</v>
      </c>
      <c r="AG5471" t="s">
        <v>32</v>
      </c>
      <c r="AH5471" t="s">
        <v>48</v>
      </c>
      <c r="AI5471" t="s">
        <v>87</v>
      </c>
      <c r="AJ5471" t="s">
        <v>1584</v>
      </c>
      <c r="AK5471" t="s">
        <v>494</v>
      </c>
      <c r="AL5471" t="s">
        <v>485</v>
      </c>
      <c r="AM5471" t="s">
        <v>495</v>
      </c>
      <c r="AR5471" t="s">
        <v>91</v>
      </c>
      <c r="AS5471">
        <v>9000147194</v>
      </c>
      <c r="AV5471" t="s">
        <v>349</v>
      </c>
      <c r="AW5471" t="str">
        <f>_xlfn.XLOOKUP(UNIVERSO[[#This Row],[RUTA-LOCALIDAD D&amp;N]],'[1]Cuota Ruta'!E:E,'[1]Cuota Ruta'!G:G)</f>
        <v>Cargar</v>
      </c>
    </row>
    <row r="5472" spans="1:49" x14ac:dyDescent="0.25">
      <c r="A5472" t="s">
        <v>48</v>
      </c>
      <c r="B5472" t="s">
        <v>49</v>
      </c>
      <c r="C5472" t="s">
        <v>50</v>
      </c>
      <c r="D5472" t="s">
        <v>51</v>
      </c>
      <c r="E5472" t="s">
        <v>193</v>
      </c>
      <c r="F5472" t="s">
        <v>194</v>
      </c>
      <c r="G5472">
        <v>9000147725</v>
      </c>
      <c r="H5472">
        <v>147725</v>
      </c>
      <c r="I5472" t="s">
        <v>17021</v>
      </c>
      <c r="J5472" t="s">
        <v>17022</v>
      </c>
      <c r="K5472" t="s">
        <v>197</v>
      </c>
      <c r="L5472" t="s">
        <v>1417</v>
      </c>
      <c r="M5472" t="s">
        <v>1417</v>
      </c>
      <c r="N5472" t="s">
        <v>253</v>
      </c>
      <c r="O5472" t="s">
        <v>59</v>
      </c>
      <c r="P5472">
        <v>326</v>
      </c>
      <c r="Q5472" t="s">
        <v>3204</v>
      </c>
      <c r="R5472" t="s">
        <v>3204</v>
      </c>
      <c r="S5472" t="s">
        <v>774</v>
      </c>
      <c r="T5472" t="s">
        <v>774</v>
      </c>
      <c r="U5472">
        <v>18.805427551269499</v>
      </c>
      <c r="V5472">
        <v>-69.217079162597699</v>
      </c>
      <c r="W5472" t="s">
        <v>3205</v>
      </c>
      <c r="X5472" t="s">
        <v>63</v>
      </c>
      <c r="Y5472" t="s">
        <v>64</v>
      </c>
      <c r="Z5472" t="s">
        <v>65</v>
      </c>
      <c r="AA5472">
        <v>1160018932</v>
      </c>
      <c r="AB5472" t="s">
        <v>66</v>
      </c>
      <c r="AC5472" t="s">
        <v>67</v>
      </c>
      <c r="AD5472">
        <v>18.805427551269499</v>
      </c>
      <c r="AE5472">
        <v>-69.217079162597699</v>
      </c>
      <c r="AF5472" t="s">
        <v>17023</v>
      </c>
      <c r="AG5472" t="s">
        <v>32</v>
      </c>
      <c r="AH5472" t="s">
        <v>48</v>
      </c>
      <c r="AI5472" t="s">
        <v>87</v>
      </c>
      <c r="AJ5472" t="s">
        <v>1584</v>
      </c>
      <c r="AK5472" t="s">
        <v>226</v>
      </c>
      <c r="AL5472" t="s">
        <v>193</v>
      </c>
      <c r="AM5472" t="s">
        <v>227</v>
      </c>
      <c r="AR5472" t="s">
        <v>91</v>
      </c>
      <c r="AS5472">
        <v>9000147725</v>
      </c>
      <c r="AV5472" t="s">
        <v>92</v>
      </c>
      <c r="AW5472" t="str">
        <f>_xlfn.XLOOKUP(UNIVERSO[[#This Row],[RUTA-LOCALIDAD D&amp;N]],'[1]Cuota Ruta'!E:E,'[1]Cuota Ruta'!G:G)</f>
        <v>Cargar</v>
      </c>
    </row>
    <row r="5473" spans="1:49" x14ac:dyDescent="0.25">
      <c r="A5473" t="s">
        <v>48</v>
      </c>
      <c r="B5473" t="s">
        <v>49</v>
      </c>
      <c r="C5473" t="s">
        <v>50</v>
      </c>
      <c r="D5473" t="s">
        <v>76</v>
      </c>
      <c r="E5473" t="s">
        <v>77</v>
      </c>
      <c r="F5473" t="s">
        <v>53</v>
      </c>
      <c r="G5473">
        <v>9000149350</v>
      </c>
      <c r="H5473">
        <v>149350</v>
      </c>
      <c r="I5473" t="s">
        <v>17024</v>
      </c>
      <c r="J5473" t="s">
        <v>17025</v>
      </c>
      <c r="K5473" t="s">
        <v>56</v>
      </c>
      <c r="L5473" t="s">
        <v>80</v>
      </c>
      <c r="M5473" t="s">
        <v>80</v>
      </c>
      <c r="N5473" t="s">
        <v>17026</v>
      </c>
      <c r="O5473" t="s">
        <v>59</v>
      </c>
      <c r="P5473">
        <v>419</v>
      </c>
      <c r="Q5473" t="s">
        <v>172</v>
      </c>
      <c r="R5473" t="s">
        <v>172</v>
      </c>
      <c r="S5473" t="s">
        <v>173</v>
      </c>
      <c r="T5473" t="s">
        <v>173</v>
      </c>
      <c r="U5473">
        <v>18.48263</v>
      </c>
      <c r="V5473">
        <v>-69.971850000000003</v>
      </c>
      <c r="W5473" t="s">
        <v>174</v>
      </c>
      <c r="X5473" t="s">
        <v>63</v>
      </c>
      <c r="Y5473" t="s">
        <v>64</v>
      </c>
      <c r="Z5473" t="s">
        <v>65</v>
      </c>
      <c r="AA5473">
        <v>1169006999</v>
      </c>
      <c r="AB5473" t="s">
        <v>116</v>
      </c>
      <c r="AC5473" t="s">
        <v>67</v>
      </c>
      <c r="AD5473">
        <v>18.48260904</v>
      </c>
      <c r="AE5473">
        <v>-69.971780249999995</v>
      </c>
      <c r="AF5473" t="s">
        <v>17027</v>
      </c>
      <c r="AG5473" t="s">
        <v>32</v>
      </c>
      <c r="AH5473" t="s">
        <v>48</v>
      </c>
      <c r="AI5473" t="s">
        <v>87</v>
      </c>
      <c r="AJ5473" t="s">
        <v>1584</v>
      </c>
      <c r="AK5473" t="s">
        <v>176</v>
      </c>
      <c r="AL5473" t="s">
        <v>77</v>
      </c>
      <c r="AM5473" t="s">
        <v>177</v>
      </c>
      <c r="AR5473" t="s">
        <v>91</v>
      </c>
      <c r="AS5473">
        <v>9000149350</v>
      </c>
      <c r="AW5473" t="str">
        <f>_xlfn.XLOOKUP(UNIVERSO[[#This Row],[RUTA-LOCALIDAD D&amp;N]],'[1]Cuota Ruta'!E:E,'[1]Cuota Ruta'!G:G)</f>
        <v>Cargar</v>
      </c>
    </row>
    <row r="5474" spans="1:49" x14ac:dyDescent="0.25">
      <c r="A5474" t="s">
        <v>48</v>
      </c>
      <c r="B5474" t="s">
        <v>380</v>
      </c>
      <c r="C5474" t="s">
        <v>381</v>
      </c>
      <c r="D5474" t="s">
        <v>51</v>
      </c>
      <c r="E5474" t="s">
        <v>140</v>
      </c>
      <c r="F5474" t="s">
        <v>141</v>
      </c>
      <c r="G5474">
        <v>9000152838</v>
      </c>
      <c r="H5474">
        <v>152838</v>
      </c>
      <c r="I5474" t="s">
        <v>17028</v>
      </c>
      <c r="J5474" t="s">
        <v>17029</v>
      </c>
      <c r="K5474" t="s">
        <v>144</v>
      </c>
      <c r="L5474" t="s">
        <v>93</v>
      </c>
      <c r="M5474" t="s">
        <v>93</v>
      </c>
      <c r="N5474" t="s">
        <v>1998</v>
      </c>
      <c r="O5474" t="s">
        <v>434</v>
      </c>
      <c r="P5474">
        <v>400</v>
      </c>
      <c r="Q5474" t="s">
        <v>1501</v>
      </c>
      <c r="R5474" t="s">
        <v>1501</v>
      </c>
      <c r="S5474" t="s">
        <v>436</v>
      </c>
      <c r="T5474" t="s">
        <v>436</v>
      </c>
      <c r="U5474">
        <v>18.453910799999999</v>
      </c>
      <c r="V5474">
        <v>-69.693130499999995</v>
      </c>
      <c r="W5474" t="s">
        <v>1502</v>
      </c>
      <c r="X5474" t="s">
        <v>85</v>
      </c>
      <c r="Y5474" t="s">
        <v>64</v>
      </c>
      <c r="Z5474" t="s">
        <v>65</v>
      </c>
      <c r="AA5474">
        <v>1153026926</v>
      </c>
      <c r="AB5474" t="s">
        <v>116</v>
      </c>
      <c r="AC5474" t="s">
        <v>67</v>
      </c>
      <c r="AD5474">
        <v>18.453953599999998</v>
      </c>
      <c r="AE5474">
        <v>-69.693107800000007</v>
      </c>
      <c r="AF5474" t="s">
        <v>17030</v>
      </c>
      <c r="AG5474" t="s">
        <v>32</v>
      </c>
      <c r="AH5474" t="s">
        <v>48</v>
      </c>
      <c r="AI5474" t="s">
        <v>87</v>
      </c>
      <c r="AJ5474" t="s">
        <v>1584</v>
      </c>
      <c r="AK5474" t="s">
        <v>150</v>
      </c>
      <c r="AL5474" t="s">
        <v>140</v>
      </c>
      <c r="AM5474" t="s">
        <v>151</v>
      </c>
      <c r="AR5474" t="s">
        <v>91</v>
      </c>
      <c r="AS5474">
        <v>9000152838</v>
      </c>
      <c r="AV5474" t="s">
        <v>153</v>
      </c>
      <c r="AW5474" t="str">
        <f>_xlfn.XLOOKUP(UNIVERSO[[#This Row],[RUTA-LOCALIDAD D&amp;N]],'[1]Cuota Ruta'!E:E,'[1]Cuota Ruta'!G:G)</f>
        <v>Cargar</v>
      </c>
    </row>
    <row r="5475" spans="1:49" x14ac:dyDescent="0.25">
      <c r="A5475" t="s">
        <v>48</v>
      </c>
      <c r="B5475" t="s">
        <v>49</v>
      </c>
      <c r="C5475" t="s">
        <v>50</v>
      </c>
      <c r="D5475" t="s">
        <v>76</v>
      </c>
      <c r="E5475" t="s">
        <v>338</v>
      </c>
      <c r="F5475" t="s">
        <v>283</v>
      </c>
      <c r="G5475">
        <v>9000153118</v>
      </c>
      <c r="H5475">
        <v>153118</v>
      </c>
      <c r="I5475" t="s">
        <v>17031</v>
      </c>
      <c r="J5475" t="s">
        <v>17032</v>
      </c>
      <c r="K5475" t="s">
        <v>286</v>
      </c>
      <c r="L5475" t="s">
        <v>338</v>
      </c>
      <c r="M5475" t="s">
        <v>338</v>
      </c>
      <c r="N5475" t="s">
        <v>17033</v>
      </c>
      <c r="O5475" t="s">
        <v>59</v>
      </c>
      <c r="P5475">
        <v>362</v>
      </c>
      <c r="Q5475" t="s">
        <v>694</v>
      </c>
      <c r="R5475" t="s">
        <v>694</v>
      </c>
      <c r="S5475" t="s">
        <v>405</v>
      </c>
      <c r="T5475" t="s">
        <v>405</v>
      </c>
      <c r="U5475">
        <v>19.670278</v>
      </c>
      <c r="V5475">
        <v>-70.398645000000002</v>
      </c>
      <c r="W5475" t="s">
        <v>695</v>
      </c>
      <c r="X5475" t="s">
        <v>63</v>
      </c>
      <c r="Y5475" t="s">
        <v>64</v>
      </c>
      <c r="Z5475" t="s">
        <v>99</v>
      </c>
      <c r="AA5475">
        <v>1151038920</v>
      </c>
      <c r="AB5475" t="s">
        <v>116</v>
      </c>
      <c r="AC5475" t="s">
        <v>67</v>
      </c>
      <c r="AD5475">
        <v>19.670282069999999</v>
      </c>
      <c r="AE5475">
        <v>-70.398763579999994</v>
      </c>
      <c r="AF5475" t="s">
        <v>17034</v>
      </c>
      <c r="AG5475" t="s">
        <v>32</v>
      </c>
      <c r="AH5475" t="s">
        <v>48</v>
      </c>
      <c r="AI5475" t="s">
        <v>87</v>
      </c>
      <c r="AJ5475" t="s">
        <v>1584</v>
      </c>
      <c r="AK5475" t="s">
        <v>697</v>
      </c>
      <c r="AL5475" t="s">
        <v>338</v>
      </c>
      <c r="AM5475" t="s">
        <v>698</v>
      </c>
      <c r="AR5475" t="s">
        <v>91</v>
      </c>
      <c r="AS5475">
        <v>9000153118</v>
      </c>
      <c r="AV5475" t="s">
        <v>410</v>
      </c>
      <c r="AW5475" t="str">
        <f>_xlfn.XLOOKUP(UNIVERSO[[#This Row],[RUTA-LOCALIDAD D&amp;N]],'[1]Cuota Ruta'!E:E,'[1]Cuota Ruta'!G:G)</f>
        <v>Cargar</v>
      </c>
    </row>
    <row r="5476" spans="1:49" x14ac:dyDescent="0.25">
      <c r="A5476" t="s">
        <v>48</v>
      </c>
      <c r="B5476" t="s">
        <v>49</v>
      </c>
      <c r="C5476" t="s">
        <v>50</v>
      </c>
      <c r="D5476" t="s">
        <v>51</v>
      </c>
      <c r="E5476" t="s">
        <v>257</v>
      </c>
      <c r="F5476" t="s">
        <v>194</v>
      </c>
      <c r="G5476">
        <v>9000153283</v>
      </c>
      <c r="H5476">
        <v>153283</v>
      </c>
      <c r="I5476" t="s">
        <v>17035</v>
      </c>
      <c r="J5476" t="s">
        <v>17036</v>
      </c>
      <c r="K5476" t="s">
        <v>197</v>
      </c>
      <c r="L5476" t="s">
        <v>260</v>
      </c>
      <c r="M5476" t="s">
        <v>260</v>
      </c>
      <c r="N5476" t="s">
        <v>1337</v>
      </c>
      <c r="O5476" t="s">
        <v>59</v>
      </c>
      <c r="P5476">
        <v>309</v>
      </c>
      <c r="Q5476" t="s">
        <v>1338</v>
      </c>
      <c r="R5476" t="s">
        <v>1338</v>
      </c>
      <c r="S5476" t="s">
        <v>262</v>
      </c>
      <c r="T5476" t="s">
        <v>262</v>
      </c>
      <c r="U5476">
        <v>19.195471999999999</v>
      </c>
      <c r="V5476">
        <v>-69.295034000000001</v>
      </c>
      <c r="W5476" t="s">
        <v>1339</v>
      </c>
      <c r="X5476" t="s">
        <v>85</v>
      </c>
      <c r="Y5476" t="s">
        <v>64</v>
      </c>
      <c r="Z5476" t="s">
        <v>65</v>
      </c>
      <c r="AA5476">
        <v>1152011392</v>
      </c>
      <c r="AB5476" t="s">
        <v>66</v>
      </c>
      <c r="AC5476" t="s">
        <v>67</v>
      </c>
      <c r="AD5476">
        <v>19.195471999999999</v>
      </c>
      <c r="AE5476">
        <v>-69.295034000000001</v>
      </c>
      <c r="AF5476" t="s">
        <v>17037</v>
      </c>
      <c r="AG5476" t="s">
        <v>32</v>
      </c>
      <c r="AH5476" t="s">
        <v>48</v>
      </c>
      <c r="AI5476" t="s">
        <v>87</v>
      </c>
      <c r="AJ5476" t="s">
        <v>1584</v>
      </c>
      <c r="AK5476" t="s">
        <v>265</v>
      </c>
      <c r="AL5476" t="s">
        <v>257</v>
      </c>
      <c r="AM5476" t="s">
        <v>266</v>
      </c>
      <c r="AR5476" t="s">
        <v>91</v>
      </c>
      <c r="AS5476">
        <v>9000153283</v>
      </c>
      <c r="AV5476" t="s">
        <v>267</v>
      </c>
      <c r="AW5476" t="str">
        <f>_xlfn.XLOOKUP(UNIVERSO[[#This Row],[RUTA-LOCALIDAD D&amp;N]],'[1]Cuota Ruta'!E:E,'[1]Cuota Ruta'!G:G)</f>
        <v>Cargar</v>
      </c>
    </row>
    <row r="5477" spans="1:49" x14ac:dyDescent="0.25">
      <c r="A5477" t="s">
        <v>48</v>
      </c>
      <c r="B5477" t="s">
        <v>380</v>
      </c>
      <c r="C5477" t="s">
        <v>381</v>
      </c>
      <c r="D5477" t="s">
        <v>76</v>
      </c>
      <c r="E5477" t="s">
        <v>338</v>
      </c>
      <c r="F5477" t="s">
        <v>283</v>
      </c>
      <c r="G5477">
        <v>9000154543</v>
      </c>
      <c r="H5477">
        <v>154543</v>
      </c>
      <c r="I5477" t="s">
        <v>8807</v>
      </c>
      <c r="J5477" t="s">
        <v>17038</v>
      </c>
      <c r="K5477" t="s">
        <v>286</v>
      </c>
      <c r="L5477" t="s">
        <v>338</v>
      </c>
      <c r="M5477" t="s">
        <v>338</v>
      </c>
      <c r="N5477" t="s">
        <v>4109</v>
      </c>
      <c r="O5477" t="s">
        <v>434</v>
      </c>
      <c r="P5477">
        <v>373</v>
      </c>
      <c r="Q5477" t="s">
        <v>739</v>
      </c>
      <c r="R5477" t="s">
        <v>739</v>
      </c>
      <c r="S5477" t="s">
        <v>504</v>
      </c>
      <c r="T5477" t="s">
        <v>504</v>
      </c>
      <c r="U5477">
        <v>19.410610453078171</v>
      </c>
      <c r="V5477">
        <v>-70.645473161914509</v>
      </c>
      <c r="W5477" t="s">
        <v>740</v>
      </c>
      <c r="X5477" t="s">
        <v>85</v>
      </c>
      <c r="Y5477" t="s">
        <v>64</v>
      </c>
      <c r="Z5477" t="s">
        <v>65</v>
      </c>
      <c r="AA5477">
        <v>1151039260</v>
      </c>
      <c r="AB5477" t="s">
        <v>66</v>
      </c>
      <c r="AC5477" t="s">
        <v>67</v>
      </c>
      <c r="AD5477">
        <v>19.410610453078171</v>
      </c>
      <c r="AE5477">
        <v>-70.645473161914509</v>
      </c>
      <c r="AF5477" t="s">
        <v>17039</v>
      </c>
      <c r="AG5477" t="s">
        <v>32</v>
      </c>
      <c r="AH5477" t="s">
        <v>48</v>
      </c>
      <c r="AI5477" t="s">
        <v>87</v>
      </c>
      <c r="AJ5477" t="s">
        <v>1584</v>
      </c>
      <c r="AK5477" t="s">
        <v>408</v>
      </c>
      <c r="AL5477" t="s">
        <v>338</v>
      </c>
      <c r="AM5477" t="s">
        <v>409</v>
      </c>
      <c r="AN5477">
        <v>3</v>
      </c>
      <c r="AO5477" t="s">
        <v>484</v>
      </c>
      <c r="AR5477" t="s">
        <v>91</v>
      </c>
      <c r="AS5477">
        <v>9000154543</v>
      </c>
      <c r="AU5477">
        <v>3</v>
      </c>
      <c r="AV5477" t="s">
        <v>410</v>
      </c>
      <c r="AW5477" t="str">
        <f>_xlfn.XLOOKUP(UNIVERSO[[#This Row],[RUTA-LOCALIDAD D&amp;N]],'[1]Cuota Ruta'!E:E,'[1]Cuota Ruta'!G:G)</f>
        <v>Cargar</v>
      </c>
    </row>
    <row r="5478" spans="1:49" x14ac:dyDescent="0.25">
      <c r="A5478" t="s">
        <v>48</v>
      </c>
      <c r="B5478" t="s">
        <v>380</v>
      </c>
      <c r="C5478" t="s">
        <v>381</v>
      </c>
      <c r="D5478" t="s">
        <v>76</v>
      </c>
      <c r="E5478" t="s">
        <v>218</v>
      </c>
      <c r="F5478" t="s">
        <v>194</v>
      </c>
      <c r="G5478">
        <v>9000156147</v>
      </c>
      <c r="H5478">
        <v>156147</v>
      </c>
      <c r="I5478" t="s">
        <v>17040</v>
      </c>
      <c r="J5478" t="s">
        <v>17041</v>
      </c>
      <c r="K5478" t="s">
        <v>197</v>
      </c>
      <c r="L5478" t="s">
        <v>180</v>
      </c>
      <c r="M5478" t="s">
        <v>180</v>
      </c>
      <c r="N5478" t="s">
        <v>58</v>
      </c>
      <c r="O5478" t="s">
        <v>59</v>
      </c>
      <c r="P5478">
        <v>327</v>
      </c>
      <c r="Q5478" t="s">
        <v>1540</v>
      </c>
      <c r="R5478" t="s">
        <v>1540</v>
      </c>
      <c r="S5478" t="s">
        <v>223</v>
      </c>
      <c r="T5478" t="s">
        <v>223</v>
      </c>
      <c r="U5478">
        <v>18.651969999999999</v>
      </c>
      <c r="V5478">
        <v>-68.423590000000004</v>
      </c>
      <c r="W5478" t="s">
        <v>1541</v>
      </c>
      <c r="X5478" t="s">
        <v>85</v>
      </c>
      <c r="Y5478" t="s">
        <v>64</v>
      </c>
      <c r="Z5478" t="s">
        <v>65</v>
      </c>
      <c r="AA5478">
        <v>1159011233</v>
      </c>
      <c r="AB5478" t="s">
        <v>66</v>
      </c>
      <c r="AC5478" t="s">
        <v>67</v>
      </c>
      <c r="AD5478">
        <v>18.651969999999999</v>
      </c>
      <c r="AE5478">
        <v>-68.423590000000004</v>
      </c>
      <c r="AF5478" t="s">
        <v>17042</v>
      </c>
      <c r="AG5478" t="s">
        <v>32</v>
      </c>
      <c r="AH5478" t="s">
        <v>48</v>
      </c>
      <c r="AI5478" t="s">
        <v>87</v>
      </c>
      <c r="AJ5478" t="s">
        <v>1584</v>
      </c>
      <c r="AR5478" t="s">
        <v>91</v>
      </c>
      <c r="AS5478">
        <v>9000156147</v>
      </c>
      <c r="AW5478" t="str">
        <f>_xlfn.XLOOKUP(UNIVERSO[[#This Row],[RUTA-LOCALIDAD D&amp;N]],'[1]Cuota Ruta'!E:E,'[1]Cuota Ruta'!G:G)</f>
        <v>Cargar</v>
      </c>
    </row>
    <row r="5479" spans="1:49" x14ac:dyDescent="0.25">
      <c r="A5479" t="s">
        <v>48</v>
      </c>
      <c r="B5479" t="s">
        <v>49</v>
      </c>
      <c r="C5479" t="s">
        <v>50</v>
      </c>
      <c r="D5479" t="s">
        <v>51</v>
      </c>
      <c r="E5479" t="s">
        <v>52</v>
      </c>
      <c r="F5479" t="s">
        <v>53</v>
      </c>
      <c r="G5479">
        <v>9000157465</v>
      </c>
      <c r="H5479">
        <v>157465</v>
      </c>
      <c r="I5479" t="s">
        <v>17043</v>
      </c>
      <c r="J5479" t="s">
        <v>17044</v>
      </c>
      <c r="K5479" t="s">
        <v>56</v>
      </c>
      <c r="L5479" t="s">
        <v>57</v>
      </c>
      <c r="M5479" t="s">
        <v>57</v>
      </c>
      <c r="N5479" t="s">
        <v>5591</v>
      </c>
      <c r="O5479" t="s">
        <v>59</v>
      </c>
      <c r="P5479">
        <v>448</v>
      </c>
      <c r="Q5479" t="s">
        <v>60</v>
      </c>
      <c r="R5479" t="s">
        <v>60</v>
      </c>
      <c r="S5479" t="s">
        <v>61</v>
      </c>
      <c r="T5479" t="s">
        <v>61</v>
      </c>
      <c r="U5479">
        <v>18.422262199999999</v>
      </c>
      <c r="V5479">
        <v>-70.081657000000007</v>
      </c>
      <c r="W5479" t="s">
        <v>62</v>
      </c>
      <c r="X5479" t="s">
        <v>85</v>
      </c>
      <c r="Y5479" t="s">
        <v>64</v>
      </c>
      <c r="Z5479" t="s">
        <v>65</v>
      </c>
      <c r="AA5479">
        <v>1169005568</v>
      </c>
      <c r="AB5479" t="s">
        <v>66</v>
      </c>
      <c r="AC5479" t="s">
        <v>67</v>
      </c>
      <c r="AD5479">
        <v>18.422262199999999</v>
      </c>
      <c r="AE5479">
        <v>-70.081657000000007</v>
      </c>
      <c r="AF5479" t="s">
        <v>17045</v>
      </c>
      <c r="AG5479" t="s">
        <v>32</v>
      </c>
      <c r="AH5479" t="s">
        <v>48</v>
      </c>
      <c r="AI5479" t="s">
        <v>87</v>
      </c>
      <c r="AJ5479" t="s">
        <v>101</v>
      </c>
      <c r="AK5479" t="s">
        <v>70</v>
      </c>
      <c r="AL5479" t="s">
        <v>52</v>
      </c>
      <c r="AM5479" t="s">
        <v>71</v>
      </c>
      <c r="AR5479" t="s">
        <v>91</v>
      </c>
      <c r="AS5479">
        <v>9000157465</v>
      </c>
      <c r="AV5479" t="s">
        <v>75</v>
      </c>
      <c r="AW5479" t="str">
        <f>_xlfn.XLOOKUP(UNIVERSO[[#This Row],[RUTA-LOCALIDAD D&amp;N]],'[1]Cuota Ruta'!E:E,'[1]Cuota Ruta'!G:G)</f>
        <v>Cargar</v>
      </c>
    </row>
    <row r="5480" spans="1:49" x14ac:dyDescent="0.25">
      <c r="A5480" t="s">
        <v>48</v>
      </c>
      <c r="B5480" t="s">
        <v>49</v>
      </c>
      <c r="C5480" t="s">
        <v>50</v>
      </c>
      <c r="D5480" t="s">
        <v>124</v>
      </c>
      <c r="E5480" t="s">
        <v>823</v>
      </c>
      <c r="F5480" t="s">
        <v>283</v>
      </c>
      <c r="G5480">
        <v>9000158044</v>
      </c>
      <c r="H5480">
        <v>158044</v>
      </c>
      <c r="I5480" t="s">
        <v>17046</v>
      </c>
      <c r="J5480" t="s">
        <v>3242</v>
      </c>
      <c r="K5480" t="s">
        <v>286</v>
      </c>
      <c r="L5480" t="s">
        <v>877</v>
      </c>
      <c r="M5480" t="s">
        <v>877</v>
      </c>
      <c r="N5480" t="s">
        <v>17047</v>
      </c>
      <c r="O5480" t="s">
        <v>59</v>
      </c>
      <c r="P5480">
        <v>331</v>
      </c>
      <c r="Q5480" t="s">
        <v>886</v>
      </c>
      <c r="R5480" t="s">
        <v>886</v>
      </c>
      <c r="S5480" t="s">
        <v>840</v>
      </c>
      <c r="T5480" t="s">
        <v>840</v>
      </c>
      <c r="U5480">
        <v>19.105340000000002</v>
      </c>
      <c r="V5480">
        <v>-70.176339999999996</v>
      </c>
      <c r="W5480" t="s">
        <v>887</v>
      </c>
      <c r="X5480" t="s">
        <v>63</v>
      </c>
      <c r="Y5480" t="s">
        <v>64</v>
      </c>
      <c r="Z5480" t="s">
        <v>65</v>
      </c>
      <c r="AA5480">
        <v>1154015069</v>
      </c>
      <c r="AB5480" t="s">
        <v>116</v>
      </c>
      <c r="AC5480" t="s">
        <v>67</v>
      </c>
      <c r="AD5480">
        <v>19.105264999999999</v>
      </c>
      <c r="AE5480">
        <v>-70.176398333333324</v>
      </c>
      <c r="AF5480" t="s">
        <v>17048</v>
      </c>
      <c r="AG5480" t="s">
        <v>32</v>
      </c>
      <c r="AH5480" t="s">
        <v>48</v>
      </c>
      <c r="AI5480" t="s">
        <v>87</v>
      </c>
      <c r="AJ5480" t="s">
        <v>1584</v>
      </c>
      <c r="AR5480" t="s">
        <v>91</v>
      </c>
      <c r="AS5480">
        <v>9000158044</v>
      </c>
      <c r="AW5480" t="str">
        <f>_xlfn.XLOOKUP(UNIVERSO[[#This Row],[RUTA-LOCALIDAD D&amp;N]],'[1]Cuota Ruta'!E:E,'[1]Cuota Ruta'!G:G)</f>
        <v>Cargar</v>
      </c>
    </row>
    <row r="5481" spans="1:49" x14ac:dyDescent="0.25">
      <c r="A5481" t="s">
        <v>48</v>
      </c>
      <c r="B5481" t="s">
        <v>49</v>
      </c>
      <c r="C5481" t="s">
        <v>50</v>
      </c>
      <c r="D5481" t="s">
        <v>76</v>
      </c>
      <c r="E5481" t="s">
        <v>193</v>
      </c>
      <c r="F5481" t="s">
        <v>194</v>
      </c>
      <c r="G5481">
        <v>9000159143</v>
      </c>
      <c r="H5481">
        <v>159143</v>
      </c>
      <c r="I5481" t="s">
        <v>17049</v>
      </c>
      <c r="J5481" t="s">
        <v>17050</v>
      </c>
      <c r="K5481" t="s">
        <v>197</v>
      </c>
      <c r="L5481" t="s">
        <v>193</v>
      </c>
      <c r="M5481" t="s">
        <v>193</v>
      </c>
      <c r="N5481" t="s">
        <v>17051</v>
      </c>
      <c r="O5481" t="s">
        <v>59</v>
      </c>
      <c r="P5481">
        <v>303</v>
      </c>
      <c r="Q5481" t="s">
        <v>784</v>
      </c>
      <c r="R5481" t="s">
        <v>784</v>
      </c>
      <c r="S5481" t="s">
        <v>327</v>
      </c>
      <c r="T5481" t="s">
        <v>327</v>
      </c>
      <c r="U5481">
        <v>18.440351499999998</v>
      </c>
      <c r="V5481">
        <v>-69.057426000000007</v>
      </c>
      <c r="W5481" t="s">
        <v>785</v>
      </c>
      <c r="X5481" t="s">
        <v>63</v>
      </c>
      <c r="Y5481" t="s">
        <v>64</v>
      </c>
      <c r="Z5481" t="s">
        <v>65</v>
      </c>
      <c r="AA5481">
        <v>1160020399</v>
      </c>
      <c r="AB5481" t="s">
        <v>66</v>
      </c>
      <c r="AC5481" t="s">
        <v>67</v>
      </c>
      <c r="AD5481">
        <v>18.440351499999998</v>
      </c>
      <c r="AE5481">
        <v>-69.057426000000007</v>
      </c>
      <c r="AF5481" t="s">
        <v>17052</v>
      </c>
      <c r="AG5481" t="s">
        <v>32</v>
      </c>
      <c r="AH5481" t="s">
        <v>48</v>
      </c>
      <c r="AI5481" t="s">
        <v>87</v>
      </c>
      <c r="AJ5481" t="s">
        <v>1584</v>
      </c>
      <c r="AK5481" t="s">
        <v>330</v>
      </c>
      <c r="AL5481" t="s">
        <v>193</v>
      </c>
      <c r="AM5481" t="s">
        <v>331</v>
      </c>
      <c r="AR5481" t="s">
        <v>91</v>
      </c>
      <c r="AS5481">
        <v>9000159143</v>
      </c>
      <c r="AV5481" t="s">
        <v>206</v>
      </c>
      <c r="AW5481" t="str">
        <f>_xlfn.XLOOKUP(UNIVERSO[[#This Row],[RUTA-LOCALIDAD D&amp;N]],'[1]Cuota Ruta'!E:E,'[1]Cuota Ruta'!G:G)</f>
        <v>Cargar</v>
      </c>
    </row>
    <row r="5482" spans="1:49" x14ac:dyDescent="0.25">
      <c r="A5482" t="s">
        <v>48</v>
      </c>
      <c r="B5482" t="s">
        <v>380</v>
      </c>
      <c r="C5482" t="s">
        <v>381</v>
      </c>
      <c r="D5482" t="s">
        <v>76</v>
      </c>
      <c r="E5482" t="s">
        <v>140</v>
      </c>
      <c r="F5482" t="s">
        <v>141</v>
      </c>
      <c r="G5482">
        <v>9000160007</v>
      </c>
      <c r="H5482">
        <v>160007</v>
      </c>
      <c r="I5482" t="s">
        <v>17053</v>
      </c>
      <c r="J5482" t="s">
        <v>17054</v>
      </c>
      <c r="K5482" t="s">
        <v>144</v>
      </c>
      <c r="L5482" t="s">
        <v>93</v>
      </c>
      <c r="M5482" t="s">
        <v>93</v>
      </c>
      <c r="N5482" t="s">
        <v>186</v>
      </c>
      <c r="O5482" t="s">
        <v>434</v>
      </c>
      <c r="P5482">
        <v>384</v>
      </c>
      <c r="Q5482" t="s">
        <v>595</v>
      </c>
      <c r="R5482" t="s">
        <v>595</v>
      </c>
      <c r="S5482" t="s">
        <v>436</v>
      </c>
      <c r="T5482" t="s">
        <v>436</v>
      </c>
      <c r="U5482">
        <v>18.491790000000002</v>
      </c>
      <c r="V5482">
        <v>-69.777762999999993</v>
      </c>
      <c r="W5482" t="s">
        <v>596</v>
      </c>
      <c r="X5482" t="s">
        <v>85</v>
      </c>
      <c r="Y5482" t="s">
        <v>64</v>
      </c>
      <c r="Z5482" t="s">
        <v>65</v>
      </c>
      <c r="AA5482">
        <v>1153027432</v>
      </c>
      <c r="AB5482" t="s">
        <v>116</v>
      </c>
      <c r="AC5482" t="s">
        <v>67</v>
      </c>
      <c r="AD5482">
        <v>18.491980720000001</v>
      </c>
      <c r="AE5482">
        <v>-69.777630759999994</v>
      </c>
      <c r="AF5482" t="s">
        <v>17055</v>
      </c>
      <c r="AG5482" t="s">
        <v>32</v>
      </c>
      <c r="AH5482" t="s">
        <v>48</v>
      </c>
      <c r="AI5482" t="s">
        <v>87</v>
      </c>
      <c r="AJ5482" t="s">
        <v>1584</v>
      </c>
      <c r="AK5482" t="s">
        <v>150</v>
      </c>
      <c r="AL5482" t="s">
        <v>140</v>
      </c>
      <c r="AM5482" t="s">
        <v>151</v>
      </c>
      <c r="AR5482" t="s">
        <v>91</v>
      </c>
      <c r="AS5482">
        <v>9000160007</v>
      </c>
      <c r="AV5482" t="s">
        <v>153</v>
      </c>
      <c r="AW5482" t="str">
        <f>_xlfn.XLOOKUP(UNIVERSO[[#This Row],[RUTA-LOCALIDAD D&amp;N]],'[1]Cuota Ruta'!E:E,'[1]Cuota Ruta'!G:G)</f>
        <v>Cargar</v>
      </c>
    </row>
    <row r="5483" spans="1:49" x14ac:dyDescent="0.25">
      <c r="A5483" t="s">
        <v>48</v>
      </c>
      <c r="B5483" t="s">
        <v>49</v>
      </c>
      <c r="C5483" t="s">
        <v>50</v>
      </c>
      <c r="D5483" t="s">
        <v>124</v>
      </c>
      <c r="E5483" t="s">
        <v>338</v>
      </c>
      <c r="F5483" t="s">
        <v>283</v>
      </c>
      <c r="G5483">
        <v>9000160375</v>
      </c>
      <c r="H5483">
        <v>160375</v>
      </c>
      <c r="I5483" t="s">
        <v>17056</v>
      </c>
      <c r="J5483" t="s">
        <v>17057</v>
      </c>
      <c r="K5483" t="s">
        <v>286</v>
      </c>
      <c r="L5483" t="s">
        <v>338</v>
      </c>
      <c r="M5483" t="s">
        <v>338</v>
      </c>
      <c r="N5483" t="s">
        <v>253</v>
      </c>
      <c r="O5483" t="s">
        <v>59</v>
      </c>
      <c r="P5483">
        <v>311</v>
      </c>
      <c r="Q5483" t="s">
        <v>1356</v>
      </c>
      <c r="R5483" t="s">
        <v>1356</v>
      </c>
      <c r="S5483" t="s">
        <v>676</v>
      </c>
      <c r="T5483" t="s">
        <v>676</v>
      </c>
      <c r="U5483">
        <v>19.548708000000001</v>
      </c>
      <c r="V5483">
        <v>-70.769947999999999</v>
      </c>
      <c r="W5483" t="s">
        <v>1357</v>
      </c>
      <c r="X5483" t="s">
        <v>85</v>
      </c>
      <c r="Y5483" t="s">
        <v>64</v>
      </c>
      <c r="Z5483" t="s">
        <v>65</v>
      </c>
      <c r="AA5483">
        <v>1151040522</v>
      </c>
      <c r="AB5483" t="s">
        <v>66</v>
      </c>
      <c r="AC5483" t="s">
        <v>67</v>
      </c>
      <c r="AD5483">
        <v>19.548708000000001</v>
      </c>
      <c r="AE5483">
        <v>-70.769947999999999</v>
      </c>
      <c r="AF5483" t="s">
        <v>17058</v>
      </c>
      <c r="AG5483" t="s">
        <v>32</v>
      </c>
      <c r="AH5483" t="s">
        <v>48</v>
      </c>
      <c r="AI5483" t="s">
        <v>87</v>
      </c>
      <c r="AJ5483" t="s">
        <v>1584</v>
      </c>
      <c r="AK5483" t="s">
        <v>346</v>
      </c>
      <c r="AL5483" t="s">
        <v>338</v>
      </c>
      <c r="AM5483" t="s">
        <v>347</v>
      </c>
      <c r="AR5483" t="s">
        <v>91</v>
      </c>
      <c r="AS5483">
        <v>9000160375</v>
      </c>
      <c r="AV5483" t="s">
        <v>349</v>
      </c>
      <c r="AW5483" t="str">
        <f>_xlfn.XLOOKUP(UNIVERSO[[#This Row],[RUTA-LOCALIDAD D&amp;N]],'[1]Cuota Ruta'!E:E,'[1]Cuota Ruta'!G:G)</f>
        <v>Cargar</v>
      </c>
    </row>
    <row r="5484" spans="1:49" x14ac:dyDescent="0.25">
      <c r="A5484" t="s">
        <v>48</v>
      </c>
      <c r="B5484" t="s">
        <v>49</v>
      </c>
      <c r="C5484" t="s">
        <v>50</v>
      </c>
      <c r="D5484" t="s">
        <v>51</v>
      </c>
      <c r="E5484" t="s">
        <v>917</v>
      </c>
      <c r="F5484" t="s">
        <v>283</v>
      </c>
      <c r="G5484">
        <v>9000160690</v>
      </c>
      <c r="H5484">
        <v>160690</v>
      </c>
      <c r="I5484" t="s">
        <v>17059</v>
      </c>
      <c r="J5484" t="s">
        <v>17060</v>
      </c>
      <c r="K5484" t="s">
        <v>286</v>
      </c>
      <c r="L5484" t="s">
        <v>917</v>
      </c>
      <c r="M5484" t="s">
        <v>917</v>
      </c>
      <c r="N5484" t="s">
        <v>14095</v>
      </c>
      <c r="O5484" t="s">
        <v>59</v>
      </c>
      <c r="P5484">
        <v>311</v>
      </c>
      <c r="Q5484" t="s">
        <v>2279</v>
      </c>
      <c r="R5484" t="s">
        <v>2279</v>
      </c>
      <c r="S5484" t="s">
        <v>936</v>
      </c>
      <c r="T5484" t="s">
        <v>936</v>
      </c>
      <c r="U5484">
        <v>19.67549133</v>
      </c>
      <c r="V5484">
        <v>-70.836326600000007</v>
      </c>
      <c r="W5484" t="s">
        <v>2280</v>
      </c>
      <c r="X5484" t="s">
        <v>85</v>
      </c>
      <c r="Y5484" t="s">
        <v>64</v>
      </c>
      <c r="Z5484" t="s">
        <v>65</v>
      </c>
      <c r="AA5484">
        <v>1156011136</v>
      </c>
      <c r="AB5484" t="s">
        <v>66</v>
      </c>
      <c r="AC5484" t="s">
        <v>67</v>
      </c>
      <c r="AD5484">
        <v>19.67549133</v>
      </c>
      <c r="AE5484">
        <v>-70.836326600000007</v>
      </c>
      <c r="AF5484" t="s">
        <v>17061</v>
      </c>
      <c r="AG5484" t="s">
        <v>32</v>
      </c>
      <c r="AH5484" t="s">
        <v>48</v>
      </c>
      <c r="AI5484" t="s">
        <v>87</v>
      </c>
      <c r="AJ5484" t="s">
        <v>1584</v>
      </c>
      <c r="AK5484" t="s">
        <v>925</v>
      </c>
      <c r="AL5484" t="s">
        <v>917</v>
      </c>
      <c r="AM5484" t="s">
        <v>926</v>
      </c>
      <c r="AR5484" t="s">
        <v>91</v>
      </c>
      <c r="AS5484">
        <v>9000160690</v>
      </c>
      <c r="AV5484" t="s">
        <v>267</v>
      </c>
      <c r="AW5484" t="str">
        <f>_xlfn.XLOOKUP(UNIVERSO[[#This Row],[RUTA-LOCALIDAD D&amp;N]],'[1]Cuota Ruta'!E:E,'[1]Cuota Ruta'!G:G)</f>
        <v>Cargar</v>
      </c>
    </row>
    <row r="5485" spans="1:49" x14ac:dyDescent="0.25">
      <c r="A5485" t="s">
        <v>48</v>
      </c>
      <c r="B5485" t="s">
        <v>380</v>
      </c>
      <c r="C5485" t="s">
        <v>381</v>
      </c>
      <c r="D5485" t="s">
        <v>76</v>
      </c>
      <c r="E5485" t="s">
        <v>917</v>
      </c>
      <c r="F5485" t="s">
        <v>283</v>
      </c>
      <c r="G5485">
        <v>9000162812</v>
      </c>
      <c r="H5485">
        <v>162812</v>
      </c>
      <c r="I5485" t="s">
        <v>17062</v>
      </c>
      <c r="J5485" t="s">
        <v>12398</v>
      </c>
      <c r="K5485" t="s">
        <v>286</v>
      </c>
      <c r="L5485" t="s">
        <v>917</v>
      </c>
      <c r="M5485" t="s">
        <v>917</v>
      </c>
      <c r="N5485" t="s">
        <v>934</v>
      </c>
      <c r="O5485" t="s">
        <v>434</v>
      </c>
      <c r="P5485">
        <v>313</v>
      </c>
      <c r="Q5485" t="s">
        <v>1581</v>
      </c>
      <c r="R5485" t="s">
        <v>1581</v>
      </c>
      <c r="S5485" t="s">
        <v>936</v>
      </c>
      <c r="T5485" t="s">
        <v>936</v>
      </c>
      <c r="U5485">
        <v>19.793130000000001</v>
      </c>
      <c r="V5485">
        <v>-70.685850000000002</v>
      </c>
      <c r="W5485" t="s">
        <v>1582</v>
      </c>
      <c r="X5485" t="s">
        <v>85</v>
      </c>
      <c r="Y5485" t="s">
        <v>64</v>
      </c>
      <c r="Z5485" t="s">
        <v>65</v>
      </c>
      <c r="AA5485">
        <v>1156011378</v>
      </c>
      <c r="AB5485" t="s">
        <v>66</v>
      </c>
      <c r="AC5485" t="s">
        <v>67</v>
      </c>
      <c r="AD5485">
        <v>19.793130000000001</v>
      </c>
      <c r="AE5485">
        <v>-70.685850000000002</v>
      </c>
      <c r="AF5485" t="s">
        <v>17063</v>
      </c>
      <c r="AG5485" t="s">
        <v>32</v>
      </c>
      <c r="AH5485" t="s">
        <v>48</v>
      </c>
      <c r="AI5485" t="s">
        <v>87</v>
      </c>
      <c r="AJ5485" t="s">
        <v>1584</v>
      </c>
      <c r="AK5485" t="s">
        <v>925</v>
      </c>
      <c r="AL5485" t="s">
        <v>917</v>
      </c>
      <c r="AM5485" t="s">
        <v>926</v>
      </c>
      <c r="AN5485">
        <v>8</v>
      </c>
      <c r="AO5485" t="s">
        <v>439</v>
      </c>
      <c r="AR5485" t="s">
        <v>91</v>
      </c>
      <c r="AS5485">
        <v>9000162812</v>
      </c>
      <c r="AU5485">
        <v>8</v>
      </c>
      <c r="AV5485" t="s">
        <v>267</v>
      </c>
      <c r="AW5485" t="str">
        <f>_xlfn.XLOOKUP(UNIVERSO[[#This Row],[RUTA-LOCALIDAD D&amp;N]],'[1]Cuota Ruta'!E:E,'[1]Cuota Ruta'!G:G)</f>
        <v>Cargar</v>
      </c>
    </row>
    <row r="5486" spans="1:49" x14ac:dyDescent="0.25">
      <c r="A5486" t="s">
        <v>48</v>
      </c>
      <c r="B5486" t="s">
        <v>49</v>
      </c>
      <c r="C5486" t="s">
        <v>50</v>
      </c>
      <c r="D5486" t="s">
        <v>124</v>
      </c>
      <c r="E5486" t="s">
        <v>917</v>
      </c>
      <c r="F5486" t="s">
        <v>283</v>
      </c>
      <c r="G5486">
        <v>9000163290</v>
      </c>
      <c r="H5486">
        <v>163290</v>
      </c>
      <c r="I5486" t="s">
        <v>17064</v>
      </c>
      <c r="J5486" t="s">
        <v>17065</v>
      </c>
      <c r="K5486" t="s">
        <v>286</v>
      </c>
      <c r="L5486" t="s">
        <v>917</v>
      </c>
      <c r="M5486" t="s">
        <v>917</v>
      </c>
      <c r="N5486" t="s">
        <v>17066</v>
      </c>
      <c r="O5486" t="s">
        <v>59</v>
      </c>
      <c r="P5486">
        <v>305</v>
      </c>
      <c r="Q5486" t="s">
        <v>2740</v>
      </c>
      <c r="R5486" t="s">
        <v>2740</v>
      </c>
      <c r="S5486" t="s">
        <v>922</v>
      </c>
      <c r="T5486" t="s">
        <v>922</v>
      </c>
      <c r="U5486">
        <v>19.733553000000001</v>
      </c>
      <c r="V5486">
        <v>-70.593006000000003</v>
      </c>
      <c r="W5486" t="s">
        <v>2741</v>
      </c>
      <c r="X5486" t="s">
        <v>85</v>
      </c>
      <c r="Y5486" t="s">
        <v>64</v>
      </c>
      <c r="Z5486" t="s">
        <v>65</v>
      </c>
      <c r="AA5486">
        <v>1156011408</v>
      </c>
      <c r="AB5486" t="s">
        <v>66</v>
      </c>
      <c r="AC5486" t="s">
        <v>67</v>
      </c>
      <c r="AD5486">
        <v>19.733553000000001</v>
      </c>
      <c r="AE5486">
        <v>-70.593006000000003</v>
      </c>
      <c r="AF5486" t="s">
        <v>17067</v>
      </c>
      <c r="AG5486" t="s">
        <v>32</v>
      </c>
      <c r="AH5486" t="s">
        <v>48</v>
      </c>
      <c r="AI5486" t="s">
        <v>87</v>
      </c>
      <c r="AJ5486" t="s">
        <v>1584</v>
      </c>
      <c r="AK5486" t="s">
        <v>925</v>
      </c>
      <c r="AL5486" t="s">
        <v>917</v>
      </c>
      <c r="AM5486" t="s">
        <v>926</v>
      </c>
      <c r="AR5486" t="s">
        <v>91</v>
      </c>
      <c r="AS5486">
        <v>9000163290</v>
      </c>
      <c r="AV5486" t="s">
        <v>267</v>
      </c>
      <c r="AW5486" t="str">
        <f>_xlfn.XLOOKUP(UNIVERSO[[#This Row],[RUTA-LOCALIDAD D&amp;N]],'[1]Cuota Ruta'!E:E,'[1]Cuota Ruta'!G:G)</f>
        <v>Cargar</v>
      </c>
    </row>
    <row r="5487" spans="1:49" x14ac:dyDescent="0.25">
      <c r="A5487" t="s">
        <v>48</v>
      </c>
      <c r="B5487" t="s">
        <v>49</v>
      </c>
      <c r="C5487" t="s">
        <v>50</v>
      </c>
      <c r="D5487" t="s">
        <v>51</v>
      </c>
      <c r="E5487" t="s">
        <v>823</v>
      </c>
      <c r="F5487" t="s">
        <v>283</v>
      </c>
      <c r="G5487">
        <v>9000163894</v>
      </c>
      <c r="H5487">
        <v>163894</v>
      </c>
      <c r="I5487" t="s">
        <v>17068</v>
      </c>
      <c r="J5487" t="s">
        <v>3242</v>
      </c>
      <c r="K5487" t="s">
        <v>286</v>
      </c>
      <c r="L5487" t="s">
        <v>877</v>
      </c>
      <c r="M5487" t="s">
        <v>877</v>
      </c>
      <c r="N5487" t="s">
        <v>17047</v>
      </c>
      <c r="O5487" t="s">
        <v>59</v>
      </c>
      <c r="P5487">
        <v>331</v>
      </c>
      <c r="Q5487" t="s">
        <v>886</v>
      </c>
      <c r="R5487" t="s">
        <v>886</v>
      </c>
      <c r="S5487" t="s">
        <v>840</v>
      </c>
      <c r="T5487" t="s">
        <v>840</v>
      </c>
      <c r="U5487">
        <v>19.097390499999999</v>
      </c>
      <c r="V5487">
        <v>-70.162240299999993</v>
      </c>
      <c r="W5487" t="s">
        <v>887</v>
      </c>
      <c r="X5487" t="s">
        <v>63</v>
      </c>
      <c r="Y5487" t="s">
        <v>64</v>
      </c>
      <c r="Z5487" t="s">
        <v>65</v>
      </c>
      <c r="AA5487">
        <v>1154015677</v>
      </c>
      <c r="AB5487" t="s">
        <v>66</v>
      </c>
      <c r="AC5487" t="s">
        <v>67</v>
      </c>
      <c r="AD5487">
        <v>19.097390499999999</v>
      </c>
      <c r="AE5487">
        <v>-70.162240299999993</v>
      </c>
      <c r="AF5487" t="s">
        <v>17069</v>
      </c>
      <c r="AG5487" t="s">
        <v>32</v>
      </c>
      <c r="AH5487" t="s">
        <v>48</v>
      </c>
      <c r="AI5487" t="s">
        <v>87</v>
      </c>
      <c r="AJ5487" t="s">
        <v>1584</v>
      </c>
      <c r="AR5487" t="s">
        <v>91</v>
      </c>
      <c r="AS5487">
        <v>9000163894</v>
      </c>
      <c r="AW5487" t="str">
        <f>_xlfn.XLOOKUP(UNIVERSO[[#This Row],[RUTA-LOCALIDAD D&amp;N]],'[1]Cuota Ruta'!E:E,'[1]Cuota Ruta'!G:G)</f>
        <v>Cargar</v>
      </c>
    </row>
    <row r="5488" spans="1:49" x14ac:dyDescent="0.25">
      <c r="A5488" t="s">
        <v>48</v>
      </c>
      <c r="B5488" t="s">
        <v>49</v>
      </c>
      <c r="C5488" t="s">
        <v>50</v>
      </c>
      <c r="D5488" t="s">
        <v>124</v>
      </c>
      <c r="E5488" t="s">
        <v>257</v>
      </c>
      <c r="F5488" t="s">
        <v>194</v>
      </c>
      <c r="G5488">
        <v>9000165135</v>
      </c>
      <c r="H5488">
        <v>165135</v>
      </c>
      <c r="I5488" t="s">
        <v>2254</v>
      </c>
      <c r="J5488" t="s">
        <v>17070</v>
      </c>
      <c r="K5488" t="s">
        <v>197</v>
      </c>
      <c r="L5488" t="s">
        <v>260</v>
      </c>
      <c r="M5488" t="s">
        <v>260</v>
      </c>
      <c r="N5488" t="s">
        <v>12500</v>
      </c>
      <c r="O5488" t="s">
        <v>59</v>
      </c>
      <c r="P5488">
        <v>310</v>
      </c>
      <c r="Q5488" t="s">
        <v>1437</v>
      </c>
      <c r="R5488" t="s">
        <v>1437</v>
      </c>
      <c r="S5488" t="s">
        <v>262</v>
      </c>
      <c r="T5488" t="s">
        <v>262</v>
      </c>
      <c r="U5488">
        <v>19.22683</v>
      </c>
      <c r="V5488">
        <v>-69.610020000000006</v>
      </c>
      <c r="W5488" t="s">
        <v>1438</v>
      </c>
      <c r="X5488" t="s">
        <v>85</v>
      </c>
      <c r="Y5488" t="s">
        <v>64</v>
      </c>
      <c r="Z5488" t="s">
        <v>65</v>
      </c>
      <c r="AA5488">
        <v>1152012493</v>
      </c>
      <c r="AB5488" t="s">
        <v>66</v>
      </c>
      <c r="AC5488" t="s">
        <v>67</v>
      </c>
      <c r="AD5488">
        <v>19.22683</v>
      </c>
      <c r="AE5488">
        <v>-69.610020000000006</v>
      </c>
      <c r="AF5488" t="s">
        <v>17071</v>
      </c>
      <c r="AG5488" t="s">
        <v>32</v>
      </c>
      <c r="AH5488" t="s">
        <v>48</v>
      </c>
      <c r="AI5488" t="s">
        <v>87</v>
      </c>
      <c r="AJ5488" t="s">
        <v>1584</v>
      </c>
      <c r="AK5488" t="s">
        <v>265</v>
      </c>
      <c r="AL5488" t="s">
        <v>257</v>
      </c>
      <c r="AM5488" t="s">
        <v>266</v>
      </c>
      <c r="AR5488" t="s">
        <v>91</v>
      </c>
      <c r="AS5488">
        <v>9000165135</v>
      </c>
      <c r="AV5488" t="s">
        <v>267</v>
      </c>
      <c r="AW5488" t="str">
        <f>_xlfn.XLOOKUP(UNIVERSO[[#This Row],[RUTA-LOCALIDAD D&amp;N]],'[1]Cuota Ruta'!E:E,'[1]Cuota Ruta'!G:G)</f>
        <v>Cargar</v>
      </c>
    </row>
    <row r="5489" spans="1:49" x14ac:dyDescent="0.25">
      <c r="A5489" t="s">
        <v>48</v>
      </c>
      <c r="B5489" t="s">
        <v>49</v>
      </c>
      <c r="C5489" t="s">
        <v>50</v>
      </c>
      <c r="D5489" t="s">
        <v>124</v>
      </c>
      <c r="E5489" t="s">
        <v>485</v>
      </c>
      <c r="F5489" t="s">
        <v>283</v>
      </c>
      <c r="G5489">
        <v>9000167204</v>
      </c>
      <c r="H5489">
        <v>167204</v>
      </c>
      <c r="I5489" t="s">
        <v>11654</v>
      </c>
      <c r="J5489" t="s">
        <v>17072</v>
      </c>
      <c r="K5489" t="s">
        <v>286</v>
      </c>
      <c r="L5489" t="s">
        <v>1496</v>
      </c>
      <c r="M5489" t="s">
        <v>1496</v>
      </c>
      <c r="N5489" t="s">
        <v>6963</v>
      </c>
      <c r="O5489" t="s">
        <v>59</v>
      </c>
      <c r="P5489">
        <v>342</v>
      </c>
      <c r="Q5489" t="s">
        <v>2586</v>
      </c>
      <c r="R5489" t="s">
        <v>2586</v>
      </c>
      <c r="S5489" t="s">
        <v>1050</v>
      </c>
      <c r="T5489" t="s">
        <v>1050</v>
      </c>
      <c r="U5489">
        <v>19.435130000000001</v>
      </c>
      <c r="V5489">
        <v>-71.474969999999999</v>
      </c>
      <c r="W5489" t="s">
        <v>2587</v>
      </c>
      <c r="X5489" t="s">
        <v>63</v>
      </c>
      <c r="Y5489" t="s">
        <v>64</v>
      </c>
      <c r="Z5489" t="s">
        <v>65</v>
      </c>
      <c r="AA5489">
        <v>1158011615</v>
      </c>
      <c r="AB5489" t="s">
        <v>66</v>
      </c>
      <c r="AC5489" t="s">
        <v>67</v>
      </c>
      <c r="AD5489">
        <v>19.435130000000001</v>
      </c>
      <c r="AE5489">
        <v>-71.474969999999999</v>
      </c>
      <c r="AF5489" t="s">
        <v>17073</v>
      </c>
      <c r="AG5489" t="s">
        <v>32</v>
      </c>
      <c r="AH5489" t="s">
        <v>48</v>
      </c>
      <c r="AI5489" t="s">
        <v>87</v>
      </c>
      <c r="AJ5489" t="s">
        <v>1584</v>
      </c>
      <c r="AK5489" t="s">
        <v>494</v>
      </c>
      <c r="AL5489" t="s">
        <v>485</v>
      </c>
      <c r="AM5489" t="s">
        <v>495</v>
      </c>
      <c r="AR5489" t="s">
        <v>91</v>
      </c>
      <c r="AS5489">
        <v>9000167204</v>
      </c>
      <c r="AV5489" t="s">
        <v>349</v>
      </c>
      <c r="AW5489" t="str">
        <f>_xlfn.XLOOKUP(UNIVERSO[[#This Row],[RUTA-LOCALIDAD D&amp;N]],'[1]Cuota Ruta'!E:E,'[1]Cuota Ruta'!G:G)</f>
        <v>Cargar</v>
      </c>
    </row>
    <row r="5490" spans="1:49" x14ac:dyDescent="0.25">
      <c r="A5490" t="s">
        <v>48</v>
      </c>
      <c r="B5490" t="s">
        <v>49</v>
      </c>
      <c r="C5490" t="s">
        <v>50</v>
      </c>
      <c r="D5490" t="s">
        <v>51</v>
      </c>
      <c r="E5490" t="s">
        <v>338</v>
      </c>
      <c r="F5490" t="s">
        <v>283</v>
      </c>
      <c r="G5490">
        <v>9000168469</v>
      </c>
      <c r="H5490">
        <v>168469</v>
      </c>
      <c r="I5490" t="s">
        <v>9858</v>
      </c>
      <c r="J5490" t="s">
        <v>17074</v>
      </c>
      <c r="K5490" t="s">
        <v>286</v>
      </c>
      <c r="L5490" t="s">
        <v>338</v>
      </c>
      <c r="M5490" t="s">
        <v>338</v>
      </c>
      <c r="N5490" t="s">
        <v>447</v>
      </c>
      <c r="O5490" t="s">
        <v>59</v>
      </c>
      <c r="P5490">
        <v>407</v>
      </c>
      <c r="Q5490" t="s">
        <v>448</v>
      </c>
      <c r="R5490" t="s">
        <v>448</v>
      </c>
      <c r="S5490" t="s">
        <v>343</v>
      </c>
      <c r="T5490" t="s">
        <v>343</v>
      </c>
      <c r="U5490">
        <v>19.456191</v>
      </c>
      <c r="V5490">
        <v>-70.779505999999998</v>
      </c>
      <c r="W5490" t="s">
        <v>449</v>
      </c>
      <c r="X5490" t="s">
        <v>85</v>
      </c>
      <c r="Y5490" t="s">
        <v>64</v>
      </c>
      <c r="Z5490" t="s">
        <v>65</v>
      </c>
      <c r="AA5490">
        <v>1151041379</v>
      </c>
      <c r="AB5490" t="s">
        <v>66</v>
      </c>
      <c r="AC5490" t="s">
        <v>67</v>
      </c>
      <c r="AD5490">
        <v>19.456191</v>
      </c>
      <c r="AE5490">
        <v>-70.779505999999998</v>
      </c>
      <c r="AF5490" t="s">
        <v>17075</v>
      </c>
      <c r="AG5490" t="s">
        <v>32</v>
      </c>
      <c r="AH5490" t="s">
        <v>48</v>
      </c>
      <c r="AI5490" t="s">
        <v>87</v>
      </c>
      <c r="AJ5490" t="s">
        <v>1584</v>
      </c>
      <c r="AK5490" t="s">
        <v>346</v>
      </c>
      <c r="AL5490" t="s">
        <v>338</v>
      </c>
      <c r="AM5490" t="s">
        <v>347</v>
      </c>
      <c r="AR5490" t="s">
        <v>91</v>
      </c>
      <c r="AS5490">
        <v>9000168469</v>
      </c>
      <c r="AV5490" t="s">
        <v>349</v>
      </c>
      <c r="AW5490" t="str">
        <f>_xlfn.XLOOKUP(UNIVERSO[[#This Row],[RUTA-LOCALIDAD D&amp;N]],'[1]Cuota Ruta'!E:E,'[1]Cuota Ruta'!G:G)</f>
        <v>Cargar</v>
      </c>
    </row>
    <row r="5491" spans="1:49" x14ac:dyDescent="0.25">
      <c r="A5491" t="s">
        <v>48</v>
      </c>
      <c r="B5491" t="s">
        <v>49</v>
      </c>
      <c r="C5491" t="s">
        <v>50</v>
      </c>
      <c r="D5491" t="s">
        <v>51</v>
      </c>
      <c r="E5491" t="s">
        <v>282</v>
      </c>
      <c r="F5491" t="s">
        <v>283</v>
      </c>
      <c r="G5491">
        <v>9000168912</v>
      </c>
      <c r="H5491">
        <v>168912</v>
      </c>
      <c r="I5491" t="s">
        <v>17076</v>
      </c>
      <c r="J5491" t="s">
        <v>17077</v>
      </c>
      <c r="K5491" t="s">
        <v>286</v>
      </c>
      <c r="L5491" t="s">
        <v>287</v>
      </c>
      <c r="M5491" t="s">
        <v>287</v>
      </c>
      <c r="N5491" t="s">
        <v>17078</v>
      </c>
      <c r="O5491" t="s">
        <v>59</v>
      </c>
      <c r="P5491">
        <v>302</v>
      </c>
      <c r="Q5491" t="s">
        <v>1130</v>
      </c>
      <c r="R5491" t="s">
        <v>1130</v>
      </c>
      <c r="S5491" t="s">
        <v>290</v>
      </c>
      <c r="T5491" t="s">
        <v>290</v>
      </c>
      <c r="U5491">
        <v>18.868886</v>
      </c>
      <c r="V5491">
        <v>-70.526909000000003</v>
      </c>
      <c r="W5491" t="s">
        <v>1131</v>
      </c>
      <c r="X5491" t="s">
        <v>63</v>
      </c>
      <c r="Y5491" t="s">
        <v>64</v>
      </c>
      <c r="Z5491" t="s">
        <v>65</v>
      </c>
      <c r="AA5491">
        <v>1155008491</v>
      </c>
      <c r="AB5491" t="s">
        <v>66</v>
      </c>
      <c r="AC5491" t="s">
        <v>67</v>
      </c>
      <c r="AD5491">
        <v>18.868886</v>
      </c>
      <c r="AE5491">
        <v>-70.526909000000003</v>
      </c>
      <c r="AF5491" t="s">
        <v>17079</v>
      </c>
      <c r="AG5491" t="s">
        <v>32</v>
      </c>
      <c r="AH5491" t="s">
        <v>48</v>
      </c>
      <c r="AI5491" t="s">
        <v>87</v>
      </c>
      <c r="AJ5491" t="s">
        <v>1584</v>
      </c>
      <c r="AR5491" t="s">
        <v>91</v>
      </c>
      <c r="AS5491">
        <v>9000168912</v>
      </c>
      <c r="AW5491" t="str">
        <f>_xlfn.XLOOKUP(UNIVERSO[[#This Row],[RUTA-LOCALIDAD D&amp;N]],'[1]Cuota Ruta'!E:E,'[1]Cuota Ruta'!G:G)</f>
        <v>Cargar</v>
      </c>
    </row>
    <row r="5492" spans="1:49" x14ac:dyDescent="0.25">
      <c r="A5492" t="s">
        <v>48</v>
      </c>
      <c r="B5492" t="s">
        <v>380</v>
      </c>
      <c r="C5492" t="s">
        <v>381</v>
      </c>
      <c r="D5492" t="s">
        <v>76</v>
      </c>
      <c r="E5492" t="s">
        <v>140</v>
      </c>
      <c r="F5492" t="s">
        <v>141</v>
      </c>
      <c r="G5492">
        <v>9000170702</v>
      </c>
      <c r="H5492">
        <v>170702</v>
      </c>
      <c r="I5492" t="s">
        <v>17080</v>
      </c>
      <c r="J5492" t="s">
        <v>17081</v>
      </c>
      <c r="K5492" t="s">
        <v>144</v>
      </c>
      <c r="L5492" t="s">
        <v>93</v>
      </c>
      <c r="M5492" t="s">
        <v>93</v>
      </c>
      <c r="N5492" t="s">
        <v>604</v>
      </c>
      <c r="O5492" t="s">
        <v>434</v>
      </c>
      <c r="P5492">
        <v>400</v>
      </c>
      <c r="Q5492" t="s">
        <v>1501</v>
      </c>
      <c r="R5492" t="s">
        <v>1501</v>
      </c>
      <c r="S5492" t="s">
        <v>436</v>
      </c>
      <c r="T5492" t="s">
        <v>436</v>
      </c>
      <c r="U5492">
        <v>18.466946</v>
      </c>
      <c r="V5492">
        <v>-69.604771999999997</v>
      </c>
      <c r="W5492" t="s">
        <v>1502</v>
      </c>
      <c r="X5492" t="s">
        <v>85</v>
      </c>
      <c r="Y5492" t="s">
        <v>64</v>
      </c>
      <c r="Z5492" t="s">
        <v>65</v>
      </c>
      <c r="AA5492">
        <v>1153028342</v>
      </c>
      <c r="AB5492" t="s">
        <v>66</v>
      </c>
      <c r="AC5492" t="s">
        <v>67</v>
      </c>
      <c r="AD5492">
        <v>18.466946</v>
      </c>
      <c r="AE5492">
        <v>-69.604771999999997</v>
      </c>
      <c r="AF5492" t="s">
        <v>17082</v>
      </c>
      <c r="AG5492" t="s">
        <v>32</v>
      </c>
      <c r="AH5492" t="s">
        <v>48</v>
      </c>
      <c r="AI5492" t="s">
        <v>87</v>
      </c>
      <c r="AJ5492" t="s">
        <v>1584</v>
      </c>
      <c r="AK5492" t="s">
        <v>150</v>
      </c>
      <c r="AL5492" t="s">
        <v>140</v>
      </c>
      <c r="AM5492" t="s">
        <v>151</v>
      </c>
      <c r="AR5492" t="s">
        <v>91</v>
      </c>
      <c r="AS5492">
        <v>9000170702</v>
      </c>
      <c r="AV5492" t="s">
        <v>153</v>
      </c>
      <c r="AW5492" t="str">
        <f>_xlfn.XLOOKUP(UNIVERSO[[#This Row],[RUTA-LOCALIDAD D&amp;N]],'[1]Cuota Ruta'!E:E,'[1]Cuota Ruta'!G:G)</f>
        <v>Cargar</v>
      </c>
    </row>
    <row r="5493" spans="1:49" x14ac:dyDescent="0.25">
      <c r="A5493" t="s">
        <v>48</v>
      </c>
      <c r="B5493" t="s">
        <v>380</v>
      </c>
      <c r="C5493" t="s">
        <v>381</v>
      </c>
      <c r="D5493" t="s">
        <v>124</v>
      </c>
      <c r="E5493" t="s">
        <v>140</v>
      </c>
      <c r="F5493" t="s">
        <v>141</v>
      </c>
      <c r="G5493">
        <v>9000171190</v>
      </c>
      <c r="H5493">
        <v>171190</v>
      </c>
      <c r="I5493" t="s">
        <v>17083</v>
      </c>
      <c r="J5493" t="s">
        <v>17084</v>
      </c>
      <c r="K5493" t="s">
        <v>144</v>
      </c>
      <c r="L5493" t="s">
        <v>93</v>
      </c>
      <c r="M5493" t="s">
        <v>93</v>
      </c>
      <c r="N5493" t="s">
        <v>604</v>
      </c>
      <c r="O5493" t="s">
        <v>434</v>
      </c>
      <c r="P5493">
        <v>400</v>
      </c>
      <c r="Q5493" t="s">
        <v>1501</v>
      </c>
      <c r="R5493" t="s">
        <v>1501</v>
      </c>
      <c r="S5493" t="s">
        <v>436</v>
      </c>
      <c r="T5493" t="s">
        <v>436</v>
      </c>
      <c r="U5493">
        <v>18.433909875417569</v>
      </c>
      <c r="V5493">
        <v>-69.39113306999262</v>
      </c>
      <c r="W5493" t="s">
        <v>1502</v>
      </c>
      <c r="X5493" t="s">
        <v>85</v>
      </c>
      <c r="Y5493" t="s">
        <v>64</v>
      </c>
      <c r="Z5493" t="s">
        <v>65</v>
      </c>
      <c r="AA5493">
        <v>1153028376</v>
      </c>
      <c r="AB5493" t="s">
        <v>66</v>
      </c>
      <c r="AC5493" t="s">
        <v>67</v>
      </c>
      <c r="AD5493">
        <v>18.433909875417569</v>
      </c>
      <c r="AE5493">
        <v>-69.39113306999262</v>
      </c>
      <c r="AF5493" t="s">
        <v>17085</v>
      </c>
      <c r="AG5493" t="s">
        <v>32</v>
      </c>
      <c r="AH5493" t="s">
        <v>48</v>
      </c>
      <c r="AI5493" t="s">
        <v>87</v>
      </c>
      <c r="AJ5493" t="s">
        <v>1584</v>
      </c>
      <c r="AK5493" t="s">
        <v>150</v>
      </c>
      <c r="AL5493" t="s">
        <v>140</v>
      </c>
      <c r="AM5493" t="s">
        <v>151</v>
      </c>
      <c r="AR5493" t="s">
        <v>91</v>
      </c>
      <c r="AS5493">
        <v>9000171190</v>
      </c>
      <c r="AV5493" t="s">
        <v>153</v>
      </c>
      <c r="AW5493" t="str">
        <f>_xlfn.XLOOKUP(UNIVERSO[[#This Row],[RUTA-LOCALIDAD D&amp;N]],'[1]Cuota Ruta'!E:E,'[1]Cuota Ruta'!G:G)</f>
        <v>Cargar</v>
      </c>
    </row>
    <row r="5494" spans="1:49" x14ac:dyDescent="0.25">
      <c r="A5494" t="s">
        <v>48</v>
      </c>
      <c r="B5494" t="s">
        <v>49</v>
      </c>
      <c r="C5494" t="s">
        <v>50</v>
      </c>
      <c r="D5494" t="s">
        <v>51</v>
      </c>
      <c r="E5494" t="s">
        <v>77</v>
      </c>
      <c r="F5494" t="s">
        <v>53</v>
      </c>
      <c r="G5494">
        <v>9000008654</v>
      </c>
      <c r="H5494">
        <v>8654</v>
      </c>
      <c r="I5494" t="s">
        <v>17086</v>
      </c>
      <c r="J5494" t="s">
        <v>17087</v>
      </c>
      <c r="K5494" t="s">
        <v>56</v>
      </c>
      <c r="L5494" t="s">
        <v>93</v>
      </c>
      <c r="M5494" t="s">
        <v>93</v>
      </c>
      <c r="N5494" t="s">
        <v>214</v>
      </c>
      <c r="O5494" t="s">
        <v>59</v>
      </c>
      <c r="P5494">
        <v>383</v>
      </c>
      <c r="Q5494" t="s">
        <v>1099</v>
      </c>
      <c r="R5494" t="s">
        <v>1099</v>
      </c>
      <c r="S5494" t="s">
        <v>173</v>
      </c>
      <c r="T5494" t="s">
        <v>173</v>
      </c>
      <c r="U5494">
        <v>18.48226738</v>
      </c>
      <c r="V5494">
        <v>-69.976470950000007</v>
      </c>
      <c r="W5494" t="s">
        <v>1100</v>
      </c>
      <c r="X5494" t="s">
        <v>85</v>
      </c>
      <c r="Y5494" t="s">
        <v>64</v>
      </c>
      <c r="Z5494" t="s">
        <v>65</v>
      </c>
      <c r="AA5494">
        <v>1169001007</v>
      </c>
      <c r="AB5494" t="s">
        <v>66</v>
      </c>
      <c r="AC5494" t="s">
        <v>67</v>
      </c>
      <c r="AD5494">
        <v>18.48226738</v>
      </c>
      <c r="AE5494">
        <v>-69.976470950000007</v>
      </c>
      <c r="AF5494" t="s">
        <v>17088</v>
      </c>
      <c r="AG5494" t="s">
        <v>32</v>
      </c>
      <c r="AH5494" t="s">
        <v>48</v>
      </c>
      <c r="AI5494" t="s">
        <v>87</v>
      </c>
      <c r="AJ5494" t="s">
        <v>1584</v>
      </c>
      <c r="AK5494" t="s">
        <v>176</v>
      </c>
      <c r="AL5494" t="s">
        <v>77</v>
      </c>
      <c r="AM5494" t="s">
        <v>177</v>
      </c>
      <c r="AR5494" t="s">
        <v>91</v>
      </c>
      <c r="AS5494">
        <v>9000008654</v>
      </c>
      <c r="AW5494" t="str">
        <f>_xlfn.XLOOKUP(UNIVERSO[[#This Row],[RUTA-LOCALIDAD D&amp;N]],'[1]Cuota Ruta'!E:E,'[1]Cuota Ruta'!G:G)</f>
        <v>Cargar</v>
      </c>
    </row>
    <row r="5495" spans="1:49" x14ac:dyDescent="0.25">
      <c r="A5495" t="s">
        <v>48</v>
      </c>
      <c r="B5495" t="s">
        <v>49</v>
      </c>
      <c r="C5495" t="s">
        <v>50</v>
      </c>
      <c r="D5495" t="s">
        <v>124</v>
      </c>
      <c r="E5495" t="s">
        <v>52</v>
      </c>
      <c r="F5495" t="s">
        <v>53</v>
      </c>
      <c r="G5495">
        <v>9000157809</v>
      </c>
      <c r="H5495">
        <v>157809</v>
      </c>
      <c r="I5495" t="s">
        <v>17089</v>
      </c>
      <c r="J5495" t="s">
        <v>17090</v>
      </c>
      <c r="K5495" t="s">
        <v>56</v>
      </c>
      <c r="L5495" t="s">
        <v>57</v>
      </c>
      <c r="M5495" t="s">
        <v>57</v>
      </c>
      <c r="N5495" t="s">
        <v>9389</v>
      </c>
      <c r="O5495" t="s">
        <v>59</v>
      </c>
      <c r="P5495">
        <v>470</v>
      </c>
      <c r="Q5495" t="s">
        <v>3360</v>
      </c>
      <c r="R5495" t="s">
        <v>3360</v>
      </c>
      <c r="S5495" t="s">
        <v>547</v>
      </c>
      <c r="T5495" t="s">
        <v>547</v>
      </c>
      <c r="U5495">
        <v>18.45311165</v>
      </c>
      <c r="V5495">
        <v>-70.178993230000003</v>
      </c>
      <c r="W5495" t="s">
        <v>3361</v>
      </c>
      <c r="X5495" t="s">
        <v>85</v>
      </c>
      <c r="Y5495" t="s">
        <v>64</v>
      </c>
      <c r="Z5495" t="s">
        <v>65</v>
      </c>
      <c r="AA5495">
        <v>1162007723</v>
      </c>
      <c r="AB5495" t="s">
        <v>66</v>
      </c>
      <c r="AC5495" t="s">
        <v>67</v>
      </c>
      <c r="AD5495">
        <v>18.45311165</v>
      </c>
      <c r="AE5495">
        <v>-70.178993230000003</v>
      </c>
      <c r="AF5495" t="s">
        <v>17091</v>
      </c>
      <c r="AG5495" t="s">
        <v>32</v>
      </c>
      <c r="AH5495" t="s">
        <v>48</v>
      </c>
      <c r="AI5495" t="s">
        <v>87</v>
      </c>
      <c r="AJ5495" t="s">
        <v>1584</v>
      </c>
      <c r="AK5495" t="s">
        <v>243</v>
      </c>
      <c r="AL5495" t="s">
        <v>52</v>
      </c>
      <c r="AM5495" t="s">
        <v>244</v>
      </c>
      <c r="AR5495" t="s">
        <v>91</v>
      </c>
      <c r="AS5495">
        <v>9000157809</v>
      </c>
      <c r="AV5495" t="s">
        <v>75</v>
      </c>
      <c r="AW5495" t="str">
        <f>_xlfn.XLOOKUP(UNIVERSO[[#This Row],[RUTA-LOCALIDAD D&amp;N]],'[1]Cuota Ruta'!E:E,'[1]Cuota Ruta'!G:G)</f>
        <v>Cargar</v>
      </c>
    </row>
    <row r="5496" spans="1:49" x14ac:dyDescent="0.25">
      <c r="A5496" t="s">
        <v>48</v>
      </c>
      <c r="B5496" t="s">
        <v>49</v>
      </c>
      <c r="C5496" t="s">
        <v>50</v>
      </c>
      <c r="D5496" t="s">
        <v>124</v>
      </c>
      <c r="E5496" t="s">
        <v>338</v>
      </c>
      <c r="F5496" t="s">
        <v>283</v>
      </c>
      <c r="G5496">
        <v>9000167941</v>
      </c>
      <c r="H5496">
        <v>167941</v>
      </c>
      <c r="I5496" t="s">
        <v>17092</v>
      </c>
      <c r="J5496" t="s">
        <v>14195</v>
      </c>
      <c r="K5496" t="s">
        <v>286</v>
      </c>
      <c r="L5496" t="s">
        <v>403</v>
      </c>
      <c r="M5496" t="s">
        <v>403</v>
      </c>
      <c r="N5496" t="s">
        <v>13404</v>
      </c>
      <c r="O5496" t="s">
        <v>59</v>
      </c>
      <c r="P5496">
        <v>377</v>
      </c>
      <c r="Q5496" t="s">
        <v>1943</v>
      </c>
      <c r="R5496" t="s">
        <v>1943</v>
      </c>
      <c r="S5496" t="s">
        <v>405</v>
      </c>
      <c r="T5496" t="s">
        <v>405</v>
      </c>
      <c r="U5496">
        <v>19.217241300000001</v>
      </c>
      <c r="V5496">
        <v>-70.551799599999995</v>
      </c>
      <c r="W5496" t="s">
        <v>1944</v>
      </c>
      <c r="X5496" t="s">
        <v>63</v>
      </c>
      <c r="Y5496" t="s">
        <v>64</v>
      </c>
      <c r="Z5496" t="s">
        <v>65</v>
      </c>
      <c r="AA5496">
        <v>1151041335</v>
      </c>
      <c r="AB5496" t="s">
        <v>66</v>
      </c>
      <c r="AC5496" t="s">
        <v>67</v>
      </c>
      <c r="AD5496">
        <v>19.217241300000001</v>
      </c>
      <c r="AE5496">
        <v>-70.551799599999995</v>
      </c>
      <c r="AF5496" t="s">
        <v>17093</v>
      </c>
      <c r="AG5496" t="s">
        <v>32</v>
      </c>
      <c r="AH5496" t="s">
        <v>48</v>
      </c>
      <c r="AI5496" t="s">
        <v>87</v>
      </c>
      <c r="AJ5496" t="s">
        <v>1584</v>
      </c>
      <c r="AK5496" t="s">
        <v>732</v>
      </c>
      <c r="AL5496" t="s">
        <v>338</v>
      </c>
      <c r="AM5496" t="s">
        <v>733</v>
      </c>
      <c r="AR5496" t="s">
        <v>91</v>
      </c>
      <c r="AS5496">
        <v>9000167941</v>
      </c>
      <c r="AV5496" t="s">
        <v>349</v>
      </c>
      <c r="AW5496" t="str">
        <f>_xlfn.XLOOKUP(UNIVERSO[[#This Row],[RUTA-LOCALIDAD D&amp;N]],'[1]Cuota Ruta'!E:E,'[1]Cuota Ruta'!G:G)</f>
        <v>Cargar</v>
      </c>
    </row>
    <row r="5497" spans="1:49" x14ac:dyDescent="0.25">
      <c r="A5497" t="s">
        <v>48</v>
      </c>
      <c r="B5497" t="s">
        <v>49</v>
      </c>
      <c r="C5497" t="s">
        <v>50</v>
      </c>
      <c r="D5497" t="s">
        <v>51</v>
      </c>
      <c r="E5497" t="s">
        <v>93</v>
      </c>
      <c r="F5497" t="s">
        <v>53</v>
      </c>
      <c r="G5497">
        <v>9000000809</v>
      </c>
      <c r="H5497">
        <v>809</v>
      </c>
      <c r="I5497" t="s">
        <v>17094</v>
      </c>
      <c r="J5497" t="s">
        <v>17095</v>
      </c>
      <c r="K5497" t="s">
        <v>56</v>
      </c>
      <c r="L5497" t="s">
        <v>80</v>
      </c>
      <c r="M5497" t="s">
        <v>80</v>
      </c>
      <c r="N5497" t="s">
        <v>58</v>
      </c>
      <c r="O5497" t="s">
        <v>59</v>
      </c>
      <c r="P5497">
        <v>313</v>
      </c>
      <c r="Q5497" t="s">
        <v>965</v>
      </c>
      <c r="R5497" t="s">
        <v>965</v>
      </c>
      <c r="S5497" t="s">
        <v>105</v>
      </c>
      <c r="T5497" t="s">
        <v>105</v>
      </c>
      <c r="U5497">
        <v>18.495139999999999</v>
      </c>
      <c r="V5497">
        <v>-69.886799999999994</v>
      </c>
      <c r="W5497" t="s">
        <v>966</v>
      </c>
      <c r="X5497" t="s">
        <v>63</v>
      </c>
      <c r="Y5497" t="s">
        <v>64</v>
      </c>
      <c r="Z5497" t="s">
        <v>65</v>
      </c>
      <c r="AA5497">
        <v>1150002892</v>
      </c>
      <c r="AB5497" t="s">
        <v>116</v>
      </c>
      <c r="AC5497" t="s">
        <v>67</v>
      </c>
      <c r="AD5497">
        <v>18.92560684</v>
      </c>
      <c r="AE5497">
        <v>-70.404827190000006</v>
      </c>
      <c r="AF5497" t="s">
        <v>17096</v>
      </c>
      <c r="AG5497" t="s">
        <v>32</v>
      </c>
      <c r="AH5497" t="s">
        <v>48</v>
      </c>
      <c r="AI5497" t="s">
        <v>87</v>
      </c>
      <c r="AJ5497" t="s">
        <v>1584</v>
      </c>
      <c r="AK5497" t="s">
        <v>429</v>
      </c>
      <c r="AL5497" t="s">
        <v>93</v>
      </c>
      <c r="AM5497" t="s">
        <v>430</v>
      </c>
      <c r="AR5497" t="s">
        <v>91</v>
      </c>
      <c r="AS5497">
        <v>9000000809</v>
      </c>
      <c r="AV5497" t="s">
        <v>281</v>
      </c>
      <c r="AW5497" t="str">
        <f>_xlfn.XLOOKUP(UNIVERSO[[#This Row],[RUTA-LOCALIDAD D&amp;N]],'[1]Cuota Ruta'!E:E,'[1]Cuota Ruta'!G:G)</f>
        <v>Cargar</v>
      </c>
    </row>
    <row r="5498" spans="1:49" x14ac:dyDescent="0.25">
      <c r="A5498" t="s">
        <v>48</v>
      </c>
      <c r="B5498" t="s">
        <v>49</v>
      </c>
      <c r="C5498" t="s">
        <v>50</v>
      </c>
      <c r="D5498" t="s">
        <v>51</v>
      </c>
      <c r="E5498" t="s">
        <v>77</v>
      </c>
      <c r="F5498" t="s">
        <v>53</v>
      </c>
      <c r="G5498">
        <v>9000000705</v>
      </c>
      <c r="H5498">
        <v>705</v>
      </c>
      <c r="I5498" t="s">
        <v>17097</v>
      </c>
      <c r="J5498" t="s">
        <v>17098</v>
      </c>
      <c r="K5498" t="s">
        <v>56</v>
      </c>
      <c r="L5498" t="s">
        <v>80</v>
      </c>
      <c r="M5498" t="s">
        <v>80</v>
      </c>
      <c r="N5498" t="s">
        <v>58</v>
      </c>
      <c r="O5498" t="s">
        <v>59</v>
      </c>
      <c r="P5498">
        <v>341</v>
      </c>
      <c r="Q5498" t="s">
        <v>589</v>
      </c>
      <c r="R5498" t="s">
        <v>589</v>
      </c>
      <c r="S5498" t="s">
        <v>83</v>
      </c>
      <c r="T5498" t="s">
        <v>83</v>
      </c>
      <c r="U5498">
        <v>18.4835815429688</v>
      </c>
      <c r="V5498">
        <v>-69.918289184570298</v>
      </c>
      <c r="W5498" t="s">
        <v>590</v>
      </c>
      <c r="X5498" t="s">
        <v>63</v>
      </c>
      <c r="Y5498" t="s">
        <v>64</v>
      </c>
      <c r="Z5498" t="s">
        <v>65</v>
      </c>
      <c r="AA5498">
        <v>1169008151</v>
      </c>
      <c r="AB5498" t="s">
        <v>66</v>
      </c>
      <c r="AC5498" t="s">
        <v>67</v>
      </c>
      <c r="AD5498">
        <v>18.4835815429688</v>
      </c>
      <c r="AE5498">
        <v>-69.918289184570298</v>
      </c>
      <c r="AF5498" t="s">
        <v>17099</v>
      </c>
      <c r="AG5498" t="s">
        <v>32</v>
      </c>
      <c r="AH5498" t="s">
        <v>48</v>
      </c>
      <c r="AI5498" t="s">
        <v>87</v>
      </c>
      <c r="AJ5498" t="s">
        <v>1584</v>
      </c>
      <c r="AK5498" t="s">
        <v>429</v>
      </c>
      <c r="AL5498" t="s">
        <v>77</v>
      </c>
      <c r="AM5498" t="s">
        <v>430</v>
      </c>
      <c r="AR5498" t="s">
        <v>91</v>
      </c>
      <c r="AS5498">
        <v>9000000705</v>
      </c>
      <c r="AV5498" t="s">
        <v>281</v>
      </c>
      <c r="AW5498" t="str">
        <f>_xlfn.XLOOKUP(UNIVERSO[[#This Row],[RUTA-LOCALIDAD D&amp;N]],'[1]Cuota Ruta'!E:E,'[1]Cuota Ruta'!G:G)</f>
        <v>Cargar</v>
      </c>
    </row>
    <row r="5499" spans="1:49" x14ac:dyDescent="0.25">
      <c r="A5499" t="s">
        <v>48</v>
      </c>
      <c r="B5499" t="s">
        <v>49</v>
      </c>
      <c r="C5499" t="s">
        <v>50</v>
      </c>
      <c r="D5499" t="s">
        <v>51</v>
      </c>
      <c r="E5499" t="s">
        <v>77</v>
      </c>
      <c r="F5499" t="s">
        <v>53</v>
      </c>
      <c r="G5499">
        <v>9000000858</v>
      </c>
      <c r="H5499">
        <v>858</v>
      </c>
      <c r="I5499" t="s">
        <v>17100</v>
      </c>
      <c r="J5499" t="s">
        <v>17101</v>
      </c>
      <c r="K5499" t="s">
        <v>56</v>
      </c>
      <c r="L5499" t="s">
        <v>80</v>
      </c>
      <c r="M5499" t="s">
        <v>80</v>
      </c>
      <c r="N5499" t="s">
        <v>941</v>
      </c>
      <c r="O5499" t="s">
        <v>59</v>
      </c>
      <c r="P5499">
        <v>323</v>
      </c>
      <c r="Q5499" t="s">
        <v>472</v>
      </c>
      <c r="R5499" t="s">
        <v>472</v>
      </c>
      <c r="S5499" t="s">
        <v>105</v>
      </c>
      <c r="T5499" t="s">
        <v>105</v>
      </c>
      <c r="U5499">
        <v>18.502330000000001</v>
      </c>
      <c r="V5499">
        <v>-69.891099999999994</v>
      </c>
      <c r="W5499" t="s">
        <v>473</v>
      </c>
      <c r="X5499" t="s">
        <v>63</v>
      </c>
      <c r="Y5499" t="s">
        <v>64</v>
      </c>
      <c r="Z5499" t="s">
        <v>65</v>
      </c>
      <c r="AA5499">
        <v>1150041034</v>
      </c>
      <c r="AB5499" t="s">
        <v>66</v>
      </c>
      <c r="AC5499" t="s">
        <v>67</v>
      </c>
      <c r="AD5499">
        <v>18.502330000000001</v>
      </c>
      <c r="AE5499">
        <v>-69.891099999999994</v>
      </c>
      <c r="AF5499" t="s">
        <v>17102</v>
      </c>
      <c r="AG5499" t="s">
        <v>32</v>
      </c>
      <c r="AH5499" t="s">
        <v>48</v>
      </c>
      <c r="AI5499" t="s">
        <v>87</v>
      </c>
      <c r="AJ5499" t="s">
        <v>1584</v>
      </c>
      <c r="AK5499" t="s">
        <v>429</v>
      </c>
      <c r="AL5499" t="s">
        <v>77</v>
      </c>
      <c r="AM5499" t="s">
        <v>430</v>
      </c>
      <c r="AR5499" t="s">
        <v>91</v>
      </c>
      <c r="AS5499">
        <v>9000000858</v>
      </c>
      <c r="AT5499" t="s">
        <v>74</v>
      </c>
      <c r="AV5499" t="s">
        <v>281</v>
      </c>
      <c r="AW5499" t="str">
        <f>_xlfn.XLOOKUP(UNIVERSO[[#This Row],[RUTA-LOCALIDAD D&amp;N]],'[1]Cuota Ruta'!E:E,'[1]Cuota Ruta'!G:G)</f>
        <v>Cargar</v>
      </c>
    </row>
    <row r="5500" spans="1:49" x14ac:dyDescent="0.25">
      <c r="A5500" t="s">
        <v>48</v>
      </c>
      <c r="B5500" t="s">
        <v>49</v>
      </c>
      <c r="C5500" t="s">
        <v>50</v>
      </c>
      <c r="D5500" t="s">
        <v>51</v>
      </c>
      <c r="E5500" t="s">
        <v>77</v>
      </c>
      <c r="F5500" t="s">
        <v>53</v>
      </c>
      <c r="G5500">
        <v>9000001040</v>
      </c>
      <c r="H5500">
        <v>1040</v>
      </c>
      <c r="I5500" t="s">
        <v>17103</v>
      </c>
      <c r="J5500" t="s">
        <v>17104</v>
      </c>
      <c r="K5500" t="s">
        <v>56</v>
      </c>
      <c r="L5500" t="s">
        <v>80</v>
      </c>
      <c r="M5500" t="s">
        <v>80</v>
      </c>
      <c r="N5500" t="s">
        <v>58</v>
      </c>
      <c r="O5500" t="s">
        <v>59</v>
      </c>
      <c r="P5500">
        <v>373</v>
      </c>
      <c r="Q5500" t="s">
        <v>891</v>
      </c>
      <c r="R5500" t="s">
        <v>891</v>
      </c>
      <c r="S5500" t="s">
        <v>173</v>
      </c>
      <c r="T5500" t="s">
        <v>173</v>
      </c>
      <c r="U5500">
        <v>18.453407832554401</v>
      </c>
      <c r="V5500">
        <v>-69.990429469517295</v>
      </c>
      <c r="W5500" t="s">
        <v>892</v>
      </c>
      <c r="X5500" t="s">
        <v>63</v>
      </c>
      <c r="Y5500" t="s">
        <v>64</v>
      </c>
      <c r="Z5500" t="s">
        <v>65</v>
      </c>
      <c r="AA5500">
        <v>1169000272</v>
      </c>
      <c r="AB5500" t="s">
        <v>66</v>
      </c>
      <c r="AC5500" t="s">
        <v>67</v>
      </c>
      <c r="AD5500">
        <v>18.453407832554401</v>
      </c>
      <c r="AE5500">
        <v>-69.990429469517295</v>
      </c>
      <c r="AF5500" t="s">
        <v>17105</v>
      </c>
      <c r="AG5500" t="s">
        <v>32</v>
      </c>
      <c r="AH5500" t="s">
        <v>48</v>
      </c>
      <c r="AI5500" t="s">
        <v>87</v>
      </c>
      <c r="AJ5500" t="s">
        <v>1584</v>
      </c>
      <c r="AK5500" t="s">
        <v>176</v>
      </c>
      <c r="AL5500" t="s">
        <v>77</v>
      </c>
      <c r="AM5500" t="s">
        <v>177</v>
      </c>
      <c r="AR5500" t="s">
        <v>91</v>
      </c>
      <c r="AS5500">
        <v>9000001040</v>
      </c>
      <c r="AW5500" t="str">
        <f>_xlfn.XLOOKUP(UNIVERSO[[#This Row],[RUTA-LOCALIDAD D&amp;N]],'[1]Cuota Ruta'!E:E,'[1]Cuota Ruta'!G:G)</f>
        <v>Cargar</v>
      </c>
    </row>
    <row r="5501" spans="1:49" x14ac:dyDescent="0.25">
      <c r="A5501" t="s">
        <v>48</v>
      </c>
      <c r="B5501" t="s">
        <v>49</v>
      </c>
      <c r="C5501" t="s">
        <v>50</v>
      </c>
      <c r="D5501" t="s">
        <v>51</v>
      </c>
      <c r="E5501" t="s">
        <v>77</v>
      </c>
      <c r="F5501" t="s">
        <v>53</v>
      </c>
      <c r="G5501">
        <v>9000001327</v>
      </c>
      <c r="H5501">
        <v>1327</v>
      </c>
      <c r="I5501" t="s">
        <v>17106</v>
      </c>
      <c r="J5501" t="s">
        <v>17107</v>
      </c>
      <c r="K5501" t="s">
        <v>56</v>
      </c>
      <c r="L5501" t="s">
        <v>80</v>
      </c>
      <c r="M5501" t="s">
        <v>80</v>
      </c>
      <c r="N5501" t="s">
        <v>58</v>
      </c>
      <c r="O5501" t="s">
        <v>59</v>
      </c>
      <c r="P5501">
        <v>371</v>
      </c>
      <c r="Q5501" t="s">
        <v>420</v>
      </c>
      <c r="R5501" t="s">
        <v>420</v>
      </c>
      <c r="S5501" t="s">
        <v>173</v>
      </c>
      <c r="T5501" t="s">
        <v>173</v>
      </c>
      <c r="U5501">
        <v>18.47224808</v>
      </c>
      <c r="V5501">
        <v>-70.004661560000002</v>
      </c>
      <c r="W5501" t="s">
        <v>421</v>
      </c>
      <c r="X5501" t="s">
        <v>63</v>
      </c>
      <c r="Y5501" t="s">
        <v>64</v>
      </c>
      <c r="Z5501" t="s">
        <v>65</v>
      </c>
      <c r="AA5501">
        <v>1169000311</v>
      </c>
      <c r="AB5501" t="s">
        <v>66</v>
      </c>
      <c r="AC5501" t="s">
        <v>67</v>
      </c>
      <c r="AD5501">
        <v>18.47224808</v>
      </c>
      <c r="AE5501">
        <v>-70.004661560000002</v>
      </c>
      <c r="AF5501" t="s">
        <v>17108</v>
      </c>
      <c r="AG5501" t="s">
        <v>32</v>
      </c>
      <c r="AH5501" t="s">
        <v>48</v>
      </c>
      <c r="AI5501" t="s">
        <v>87</v>
      </c>
      <c r="AJ5501" t="s">
        <v>1584</v>
      </c>
      <c r="AK5501" t="s">
        <v>176</v>
      </c>
      <c r="AL5501" t="s">
        <v>77</v>
      </c>
      <c r="AM5501" t="s">
        <v>177</v>
      </c>
      <c r="AR5501" t="s">
        <v>91</v>
      </c>
      <c r="AS5501">
        <v>9000001327</v>
      </c>
      <c r="AW5501" t="str">
        <f>_xlfn.XLOOKUP(UNIVERSO[[#This Row],[RUTA-LOCALIDAD D&amp;N]],'[1]Cuota Ruta'!E:E,'[1]Cuota Ruta'!G:G)</f>
        <v>Cargar</v>
      </c>
    </row>
    <row r="5502" spans="1:49" x14ac:dyDescent="0.25">
      <c r="A5502" t="s">
        <v>48</v>
      </c>
      <c r="B5502" t="s">
        <v>49</v>
      </c>
      <c r="C5502" t="s">
        <v>50</v>
      </c>
      <c r="D5502" t="s">
        <v>51</v>
      </c>
      <c r="E5502" t="s">
        <v>77</v>
      </c>
      <c r="F5502" t="s">
        <v>53</v>
      </c>
      <c r="G5502">
        <v>9000001779</v>
      </c>
      <c r="H5502">
        <v>1779</v>
      </c>
      <c r="I5502" t="s">
        <v>17109</v>
      </c>
      <c r="J5502" t="s">
        <v>17110</v>
      </c>
      <c r="K5502" t="s">
        <v>56</v>
      </c>
      <c r="L5502" t="s">
        <v>80</v>
      </c>
      <c r="M5502" t="s">
        <v>80</v>
      </c>
      <c r="N5502" t="s">
        <v>58</v>
      </c>
      <c r="O5502" t="s">
        <v>59</v>
      </c>
      <c r="P5502">
        <v>366</v>
      </c>
      <c r="Q5502" t="s">
        <v>414</v>
      </c>
      <c r="R5502" t="s">
        <v>414</v>
      </c>
      <c r="S5502" t="s">
        <v>97</v>
      </c>
      <c r="T5502" t="s">
        <v>97</v>
      </c>
      <c r="U5502">
        <v>18.435216903686499</v>
      </c>
      <c r="V5502">
        <v>-69.962951660156307</v>
      </c>
      <c r="W5502" t="s">
        <v>415</v>
      </c>
      <c r="X5502" t="s">
        <v>63</v>
      </c>
      <c r="Y5502" t="s">
        <v>64</v>
      </c>
      <c r="Z5502" t="s">
        <v>65</v>
      </c>
      <c r="AA5502">
        <v>1169007938</v>
      </c>
      <c r="AB5502" t="s">
        <v>116</v>
      </c>
      <c r="AC5502" t="s">
        <v>67</v>
      </c>
      <c r="AD5502">
        <v>18.435275799999999</v>
      </c>
      <c r="AE5502">
        <v>-69.962990199999993</v>
      </c>
      <c r="AF5502" t="s">
        <v>17111</v>
      </c>
      <c r="AG5502" t="s">
        <v>32</v>
      </c>
      <c r="AH5502" t="s">
        <v>48</v>
      </c>
      <c r="AI5502" t="s">
        <v>87</v>
      </c>
      <c r="AJ5502" t="s">
        <v>1584</v>
      </c>
      <c r="AK5502" t="s">
        <v>176</v>
      </c>
      <c r="AL5502" t="s">
        <v>77</v>
      </c>
      <c r="AM5502" t="s">
        <v>177</v>
      </c>
      <c r="AR5502" t="s">
        <v>91</v>
      </c>
      <c r="AS5502">
        <v>9000001779</v>
      </c>
      <c r="AW5502" t="str">
        <f>_xlfn.XLOOKUP(UNIVERSO[[#This Row],[RUTA-LOCALIDAD D&amp;N]],'[1]Cuota Ruta'!E:E,'[1]Cuota Ruta'!G:G)</f>
        <v>Cargar</v>
      </c>
    </row>
    <row r="5503" spans="1:49" x14ac:dyDescent="0.25">
      <c r="A5503" t="s">
        <v>48</v>
      </c>
      <c r="B5503" t="s">
        <v>49</v>
      </c>
      <c r="C5503" t="s">
        <v>110</v>
      </c>
      <c r="D5503" t="s">
        <v>51</v>
      </c>
      <c r="E5503" t="s">
        <v>77</v>
      </c>
      <c r="F5503" t="s">
        <v>53</v>
      </c>
      <c r="G5503">
        <v>9000001870</v>
      </c>
      <c r="H5503">
        <v>1870</v>
      </c>
      <c r="I5503" t="s">
        <v>17112</v>
      </c>
      <c r="J5503" t="s">
        <v>17113</v>
      </c>
      <c r="K5503" t="s">
        <v>56</v>
      </c>
      <c r="L5503" t="s">
        <v>80</v>
      </c>
      <c r="M5503" t="s">
        <v>80</v>
      </c>
      <c r="N5503" t="s">
        <v>58</v>
      </c>
      <c r="O5503" t="s">
        <v>59</v>
      </c>
      <c r="P5503">
        <v>381</v>
      </c>
      <c r="Q5503" t="s">
        <v>805</v>
      </c>
      <c r="R5503" t="s">
        <v>805</v>
      </c>
      <c r="S5503" t="s">
        <v>173</v>
      </c>
      <c r="T5503" t="s">
        <v>173</v>
      </c>
      <c r="U5503">
        <v>18.474796840122799</v>
      </c>
      <c r="V5503">
        <v>-69.975169590541299</v>
      </c>
      <c r="W5503" t="s">
        <v>806</v>
      </c>
      <c r="X5503" t="s">
        <v>63</v>
      </c>
      <c r="Y5503" t="s">
        <v>64</v>
      </c>
      <c r="Z5503" t="s">
        <v>65</v>
      </c>
      <c r="AA5503">
        <v>1169000380</v>
      </c>
      <c r="AB5503" t="s">
        <v>116</v>
      </c>
      <c r="AC5503" t="s">
        <v>67</v>
      </c>
      <c r="AD5503">
        <v>18.47483081</v>
      </c>
      <c r="AE5503">
        <v>-69.975098869999997</v>
      </c>
      <c r="AF5503" t="s">
        <v>17114</v>
      </c>
      <c r="AG5503" t="s">
        <v>32</v>
      </c>
      <c r="AH5503" t="s">
        <v>48</v>
      </c>
      <c r="AI5503" t="s">
        <v>87</v>
      </c>
      <c r="AJ5503" t="s">
        <v>1584</v>
      </c>
      <c r="AK5503" t="s">
        <v>176</v>
      </c>
      <c r="AL5503" t="s">
        <v>77</v>
      </c>
      <c r="AM5503" t="s">
        <v>177</v>
      </c>
      <c r="AR5503" t="s">
        <v>91</v>
      </c>
      <c r="AS5503">
        <v>9000001870</v>
      </c>
      <c r="AW5503" t="str">
        <f>_xlfn.XLOOKUP(UNIVERSO[[#This Row],[RUTA-LOCALIDAD D&amp;N]],'[1]Cuota Ruta'!E:E,'[1]Cuota Ruta'!G:G)</f>
        <v>Cargar</v>
      </c>
    </row>
    <row r="5504" spans="1:49" x14ac:dyDescent="0.25">
      <c r="A5504" t="s">
        <v>48</v>
      </c>
      <c r="B5504" t="s">
        <v>49</v>
      </c>
      <c r="C5504" t="s">
        <v>50</v>
      </c>
      <c r="D5504" t="s">
        <v>51</v>
      </c>
      <c r="E5504" t="s">
        <v>77</v>
      </c>
      <c r="F5504" t="s">
        <v>53</v>
      </c>
      <c r="G5504">
        <v>9000001973</v>
      </c>
      <c r="H5504">
        <v>1973</v>
      </c>
      <c r="I5504" t="s">
        <v>17115</v>
      </c>
      <c r="J5504" t="s">
        <v>17116</v>
      </c>
      <c r="K5504" t="s">
        <v>56</v>
      </c>
      <c r="L5504" t="s">
        <v>93</v>
      </c>
      <c r="M5504" t="s">
        <v>93</v>
      </c>
      <c r="N5504" t="s">
        <v>871</v>
      </c>
      <c r="O5504" t="s">
        <v>59</v>
      </c>
      <c r="P5504">
        <v>420</v>
      </c>
      <c r="Q5504" t="s">
        <v>872</v>
      </c>
      <c r="R5504" t="s">
        <v>872</v>
      </c>
      <c r="S5504" t="s">
        <v>173</v>
      </c>
      <c r="T5504" t="s">
        <v>173</v>
      </c>
      <c r="U5504">
        <v>18.46932</v>
      </c>
      <c r="V5504">
        <v>-69.981700000000004</v>
      </c>
      <c r="W5504" t="s">
        <v>873</v>
      </c>
      <c r="X5504" t="s">
        <v>63</v>
      </c>
      <c r="Y5504" t="s">
        <v>64</v>
      </c>
      <c r="Z5504" t="s">
        <v>65</v>
      </c>
      <c r="AA5504">
        <v>1169000222</v>
      </c>
      <c r="AB5504" t="s">
        <v>116</v>
      </c>
      <c r="AC5504" t="s">
        <v>67</v>
      </c>
      <c r="AD5504">
        <v>18.469447299999999</v>
      </c>
      <c r="AE5504">
        <v>-69.981777100000002</v>
      </c>
      <c r="AF5504" t="s">
        <v>17117</v>
      </c>
      <c r="AG5504" t="s">
        <v>32</v>
      </c>
      <c r="AH5504" t="s">
        <v>48</v>
      </c>
      <c r="AI5504" t="s">
        <v>87</v>
      </c>
      <c r="AJ5504" t="s">
        <v>1584</v>
      </c>
      <c r="AK5504" t="s">
        <v>176</v>
      </c>
      <c r="AL5504" t="s">
        <v>77</v>
      </c>
      <c r="AM5504" t="s">
        <v>177</v>
      </c>
      <c r="AR5504" t="s">
        <v>91</v>
      </c>
      <c r="AS5504">
        <v>9000001973</v>
      </c>
      <c r="AW5504" t="str">
        <f>_xlfn.XLOOKUP(UNIVERSO[[#This Row],[RUTA-LOCALIDAD D&amp;N]],'[1]Cuota Ruta'!E:E,'[1]Cuota Ruta'!G:G)</f>
        <v>Cargar</v>
      </c>
    </row>
    <row r="5505" spans="1:49" x14ac:dyDescent="0.25">
      <c r="A5505" t="s">
        <v>48</v>
      </c>
      <c r="B5505" t="s">
        <v>49</v>
      </c>
      <c r="C5505" t="s">
        <v>50</v>
      </c>
      <c r="D5505" t="s">
        <v>76</v>
      </c>
      <c r="E5505" t="s">
        <v>77</v>
      </c>
      <c r="F5505" t="s">
        <v>53</v>
      </c>
      <c r="G5505">
        <v>9000002540</v>
      </c>
      <c r="H5505">
        <v>2540</v>
      </c>
      <c r="I5505" t="s">
        <v>17118</v>
      </c>
      <c r="J5505" t="s">
        <v>17119</v>
      </c>
      <c r="K5505" t="s">
        <v>56</v>
      </c>
      <c r="L5505" t="s">
        <v>80</v>
      </c>
      <c r="M5505" t="s">
        <v>80</v>
      </c>
      <c r="N5505" t="s">
        <v>58</v>
      </c>
      <c r="O5505" t="s">
        <v>59</v>
      </c>
      <c r="P5505">
        <v>312</v>
      </c>
      <c r="Q5505" t="s">
        <v>398</v>
      </c>
      <c r="R5505" t="s">
        <v>398</v>
      </c>
      <c r="S5505" t="s">
        <v>83</v>
      </c>
      <c r="T5505" t="s">
        <v>83</v>
      </c>
      <c r="U5505">
        <v>18.433740615844702</v>
      </c>
      <c r="V5505">
        <v>-69.971839904785199</v>
      </c>
      <c r="W5505" t="s">
        <v>399</v>
      </c>
      <c r="X5505" t="s">
        <v>85</v>
      </c>
      <c r="Y5505" t="s">
        <v>64</v>
      </c>
      <c r="Z5505" t="s">
        <v>65</v>
      </c>
      <c r="AA5505">
        <v>1169009487</v>
      </c>
      <c r="AB5505" t="s">
        <v>116</v>
      </c>
      <c r="AC5505" t="s">
        <v>67</v>
      </c>
      <c r="AD5505">
        <v>18.433677629999998</v>
      </c>
      <c r="AE5505">
        <v>-69.971814620000004</v>
      </c>
      <c r="AF5505" t="s">
        <v>17120</v>
      </c>
      <c r="AG5505" t="s">
        <v>32</v>
      </c>
      <c r="AH5505" t="s">
        <v>48</v>
      </c>
      <c r="AI5505" t="s">
        <v>87</v>
      </c>
      <c r="AJ5505" t="s">
        <v>1584</v>
      </c>
      <c r="AK5505" t="s">
        <v>89</v>
      </c>
      <c r="AL5505" t="s">
        <v>77</v>
      </c>
      <c r="AM5505" t="s">
        <v>90</v>
      </c>
      <c r="AR5505" t="s">
        <v>91</v>
      </c>
      <c r="AS5505">
        <v>9000002540</v>
      </c>
      <c r="AV5505" t="s">
        <v>92</v>
      </c>
      <c r="AW5505" t="str">
        <f>_xlfn.XLOOKUP(UNIVERSO[[#This Row],[RUTA-LOCALIDAD D&amp;N]],'[1]Cuota Ruta'!E:E,'[1]Cuota Ruta'!G:G)</f>
        <v>Cargar</v>
      </c>
    </row>
    <row r="5506" spans="1:49" x14ac:dyDescent="0.25">
      <c r="A5506" t="s">
        <v>48</v>
      </c>
      <c r="B5506" t="s">
        <v>49</v>
      </c>
      <c r="C5506" t="s">
        <v>110</v>
      </c>
      <c r="D5506" t="s">
        <v>51</v>
      </c>
      <c r="E5506" t="s">
        <v>77</v>
      </c>
      <c r="F5506" t="s">
        <v>53</v>
      </c>
      <c r="G5506">
        <v>9000003073</v>
      </c>
      <c r="H5506">
        <v>3073</v>
      </c>
      <c r="I5506" t="s">
        <v>17121</v>
      </c>
      <c r="J5506" t="s">
        <v>17122</v>
      </c>
      <c r="K5506" t="s">
        <v>56</v>
      </c>
      <c r="L5506" t="s">
        <v>93</v>
      </c>
      <c r="M5506" t="s">
        <v>93</v>
      </c>
      <c r="N5506" t="s">
        <v>1797</v>
      </c>
      <c r="O5506" t="s">
        <v>59</v>
      </c>
      <c r="P5506">
        <v>330</v>
      </c>
      <c r="Q5506" t="s">
        <v>861</v>
      </c>
      <c r="R5506" t="s">
        <v>861</v>
      </c>
      <c r="S5506" t="s">
        <v>366</v>
      </c>
      <c r="T5506" t="s">
        <v>366</v>
      </c>
      <c r="U5506">
        <v>18.520824430000001</v>
      </c>
      <c r="V5506">
        <v>-70.007850649999995</v>
      </c>
      <c r="W5506" t="s">
        <v>862</v>
      </c>
      <c r="X5506" t="s">
        <v>85</v>
      </c>
      <c r="Y5506" t="s">
        <v>64</v>
      </c>
      <c r="Z5506" t="s">
        <v>65</v>
      </c>
      <c r="AA5506">
        <v>1169000581</v>
      </c>
      <c r="AB5506" t="s">
        <v>116</v>
      </c>
      <c r="AC5506" t="s">
        <v>67</v>
      </c>
      <c r="AD5506">
        <v>18.519891999999999</v>
      </c>
      <c r="AE5506">
        <v>-70.008816600000003</v>
      </c>
      <c r="AF5506" t="s">
        <v>17123</v>
      </c>
      <c r="AG5506" t="s">
        <v>32</v>
      </c>
      <c r="AH5506" t="s">
        <v>48</v>
      </c>
      <c r="AI5506" t="s">
        <v>87</v>
      </c>
      <c r="AJ5506" t="s">
        <v>1584</v>
      </c>
      <c r="AK5506" t="s">
        <v>176</v>
      </c>
      <c r="AL5506" t="s">
        <v>77</v>
      </c>
      <c r="AM5506" t="s">
        <v>177</v>
      </c>
      <c r="AR5506" t="s">
        <v>91</v>
      </c>
      <c r="AS5506">
        <v>9000003073</v>
      </c>
      <c r="AW5506" t="str">
        <f>_xlfn.XLOOKUP(UNIVERSO[[#This Row],[RUTA-LOCALIDAD D&amp;N]],'[1]Cuota Ruta'!E:E,'[1]Cuota Ruta'!G:G)</f>
        <v>Cargar</v>
      </c>
    </row>
    <row r="5507" spans="1:49" x14ac:dyDescent="0.25">
      <c r="A5507" t="s">
        <v>48</v>
      </c>
      <c r="B5507" t="s">
        <v>49</v>
      </c>
      <c r="C5507" t="s">
        <v>50</v>
      </c>
      <c r="D5507" t="s">
        <v>51</v>
      </c>
      <c r="E5507" t="s">
        <v>77</v>
      </c>
      <c r="F5507" t="s">
        <v>53</v>
      </c>
      <c r="G5507">
        <v>9000002113</v>
      </c>
      <c r="H5507">
        <v>2113</v>
      </c>
      <c r="I5507" t="s">
        <v>2085</v>
      </c>
      <c r="J5507" t="s">
        <v>17124</v>
      </c>
      <c r="K5507" t="s">
        <v>56</v>
      </c>
      <c r="L5507" t="s">
        <v>80</v>
      </c>
      <c r="M5507" t="s">
        <v>80</v>
      </c>
      <c r="N5507" t="s">
        <v>58</v>
      </c>
      <c r="O5507" t="s">
        <v>59</v>
      </c>
      <c r="P5507">
        <v>372</v>
      </c>
      <c r="Q5507" t="s">
        <v>541</v>
      </c>
      <c r="R5507" t="s">
        <v>541</v>
      </c>
      <c r="S5507" t="s">
        <v>366</v>
      </c>
      <c r="T5507" t="s">
        <v>366</v>
      </c>
      <c r="U5507">
        <v>18.521663665771499</v>
      </c>
      <c r="V5507">
        <v>-69.982757568359403</v>
      </c>
      <c r="W5507" t="s">
        <v>542</v>
      </c>
      <c r="X5507" t="s">
        <v>63</v>
      </c>
      <c r="Y5507" t="s">
        <v>64</v>
      </c>
      <c r="Z5507" t="s">
        <v>65</v>
      </c>
      <c r="AA5507">
        <v>1169000449</v>
      </c>
      <c r="AB5507" t="s">
        <v>66</v>
      </c>
      <c r="AC5507" t="s">
        <v>67</v>
      </c>
      <c r="AD5507">
        <v>18.521663665771499</v>
      </c>
      <c r="AE5507">
        <v>-69.982757568359403</v>
      </c>
      <c r="AF5507" t="s">
        <v>17125</v>
      </c>
      <c r="AG5507" t="s">
        <v>32</v>
      </c>
      <c r="AH5507" t="s">
        <v>48</v>
      </c>
      <c r="AI5507" t="s">
        <v>87</v>
      </c>
      <c r="AJ5507" t="s">
        <v>1584</v>
      </c>
      <c r="AK5507" t="s">
        <v>176</v>
      </c>
      <c r="AL5507" t="s">
        <v>77</v>
      </c>
      <c r="AM5507" t="s">
        <v>177</v>
      </c>
      <c r="AR5507" t="s">
        <v>91</v>
      </c>
      <c r="AS5507">
        <v>9000002113</v>
      </c>
      <c r="AW5507" t="str">
        <f>_xlfn.XLOOKUP(UNIVERSO[[#This Row],[RUTA-LOCALIDAD D&amp;N]],'[1]Cuota Ruta'!E:E,'[1]Cuota Ruta'!G:G)</f>
        <v>Cargar</v>
      </c>
    </row>
    <row r="5508" spans="1:49" x14ac:dyDescent="0.25">
      <c r="A5508" t="s">
        <v>48</v>
      </c>
      <c r="B5508" t="s">
        <v>49</v>
      </c>
      <c r="C5508" t="s">
        <v>110</v>
      </c>
      <c r="D5508" t="s">
        <v>51</v>
      </c>
      <c r="E5508" t="s">
        <v>77</v>
      </c>
      <c r="F5508" t="s">
        <v>53</v>
      </c>
      <c r="G5508">
        <v>9000002801</v>
      </c>
      <c r="H5508">
        <v>2801</v>
      </c>
      <c r="I5508" t="s">
        <v>17126</v>
      </c>
      <c r="J5508" t="s">
        <v>17127</v>
      </c>
      <c r="K5508" t="s">
        <v>56</v>
      </c>
      <c r="L5508" t="s">
        <v>93</v>
      </c>
      <c r="M5508" t="s">
        <v>93</v>
      </c>
      <c r="N5508" t="s">
        <v>180</v>
      </c>
      <c r="O5508" t="s">
        <v>59</v>
      </c>
      <c r="P5508">
        <v>311</v>
      </c>
      <c r="Q5508" t="s">
        <v>181</v>
      </c>
      <c r="R5508" t="s">
        <v>181</v>
      </c>
      <c r="S5508" t="s">
        <v>173</v>
      </c>
      <c r="T5508" t="s">
        <v>173</v>
      </c>
      <c r="U5508">
        <v>18.447842836380001</v>
      </c>
      <c r="V5508">
        <v>-69.983082771301298</v>
      </c>
      <c r="W5508" t="s">
        <v>182</v>
      </c>
      <c r="X5508" t="s">
        <v>85</v>
      </c>
      <c r="Y5508" t="s">
        <v>64</v>
      </c>
      <c r="Z5508" t="s">
        <v>65</v>
      </c>
      <c r="AA5508">
        <v>1169007986</v>
      </c>
      <c r="AB5508" t="s">
        <v>66</v>
      </c>
      <c r="AC5508" t="s">
        <v>67</v>
      </c>
      <c r="AD5508">
        <v>18.447842836380001</v>
      </c>
      <c r="AE5508">
        <v>-69.983082771301298</v>
      </c>
      <c r="AF5508" t="s">
        <v>17128</v>
      </c>
      <c r="AG5508" t="s">
        <v>32</v>
      </c>
      <c r="AH5508" t="s">
        <v>48</v>
      </c>
      <c r="AI5508" t="s">
        <v>87</v>
      </c>
      <c r="AJ5508" t="s">
        <v>1584</v>
      </c>
      <c r="AK5508" t="s">
        <v>176</v>
      </c>
      <c r="AL5508" t="s">
        <v>77</v>
      </c>
      <c r="AM5508" t="s">
        <v>177</v>
      </c>
      <c r="AR5508" t="s">
        <v>91</v>
      </c>
      <c r="AS5508">
        <v>9000002801</v>
      </c>
      <c r="AW5508" t="str">
        <f>_xlfn.XLOOKUP(UNIVERSO[[#This Row],[RUTA-LOCALIDAD D&amp;N]],'[1]Cuota Ruta'!E:E,'[1]Cuota Ruta'!G:G)</f>
        <v>Cargar</v>
      </c>
    </row>
    <row r="5509" spans="1:49" x14ac:dyDescent="0.25">
      <c r="A5509" t="s">
        <v>48</v>
      </c>
      <c r="B5509" t="s">
        <v>49</v>
      </c>
      <c r="C5509" t="s">
        <v>110</v>
      </c>
      <c r="D5509" t="s">
        <v>76</v>
      </c>
      <c r="E5509" t="s">
        <v>77</v>
      </c>
      <c r="F5509" t="s">
        <v>53</v>
      </c>
      <c r="G5509">
        <v>9000003868</v>
      </c>
      <c r="H5509">
        <v>3868</v>
      </c>
      <c r="I5509" t="s">
        <v>5160</v>
      </c>
      <c r="J5509" t="s">
        <v>17129</v>
      </c>
      <c r="K5509" t="s">
        <v>56</v>
      </c>
      <c r="L5509" t="s">
        <v>80</v>
      </c>
      <c r="M5509" t="s">
        <v>80</v>
      </c>
      <c r="N5509" t="s">
        <v>58</v>
      </c>
      <c r="O5509" t="s">
        <v>59</v>
      </c>
      <c r="P5509">
        <v>306</v>
      </c>
      <c r="Q5509" t="s">
        <v>82</v>
      </c>
      <c r="R5509" t="s">
        <v>82</v>
      </c>
      <c r="S5509" t="s">
        <v>83</v>
      </c>
      <c r="T5509" t="s">
        <v>83</v>
      </c>
      <c r="U5509">
        <v>18.453880000000002</v>
      </c>
      <c r="V5509">
        <v>-69.9589</v>
      </c>
      <c r="W5509" t="s">
        <v>84</v>
      </c>
      <c r="X5509" t="s">
        <v>85</v>
      </c>
      <c r="Y5509" t="s">
        <v>64</v>
      </c>
      <c r="Z5509" t="s">
        <v>65</v>
      </c>
      <c r="AA5509">
        <v>1169008061</v>
      </c>
      <c r="AB5509" t="s">
        <v>116</v>
      </c>
      <c r="AC5509" t="s">
        <v>67</v>
      </c>
      <c r="AD5509">
        <v>18.453959439999998</v>
      </c>
      <c r="AE5509">
        <v>-69.958866540000002</v>
      </c>
      <c r="AF5509" t="s">
        <v>17130</v>
      </c>
      <c r="AG5509" t="s">
        <v>32</v>
      </c>
      <c r="AH5509" t="s">
        <v>48</v>
      </c>
      <c r="AI5509" t="s">
        <v>87</v>
      </c>
      <c r="AJ5509" t="s">
        <v>1584</v>
      </c>
      <c r="AK5509" t="s">
        <v>89</v>
      </c>
      <c r="AL5509" t="s">
        <v>77</v>
      </c>
      <c r="AM5509" t="s">
        <v>90</v>
      </c>
      <c r="AR5509" t="s">
        <v>91</v>
      </c>
      <c r="AS5509">
        <v>9000003868</v>
      </c>
      <c r="AV5509" t="s">
        <v>92</v>
      </c>
      <c r="AW5509" t="str">
        <f>_xlfn.XLOOKUP(UNIVERSO[[#This Row],[RUTA-LOCALIDAD D&amp;N]],'[1]Cuota Ruta'!E:E,'[1]Cuota Ruta'!G:G)</f>
        <v>Cargar</v>
      </c>
    </row>
    <row r="5510" spans="1:49" x14ac:dyDescent="0.25">
      <c r="A5510" t="s">
        <v>48</v>
      </c>
      <c r="B5510" t="s">
        <v>49</v>
      </c>
      <c r="C5510" t="s">
        <v>50</v>
      </c>
      <c r="D5510" t="s">
        <v>51</v>
      </c>
      <c r="E5510" t="s">
        <v>77</v>
      </c>
      <c r="F5510" t="s">
        <v>53</v>
      </c>
      <c r="G5510">
        <v>9000003624</v>
      </c>
      <c r="H5510">
        <v>3624</v>
      </c>
      <c r="I5510" t="s">
        <v>17131</v>
      </c>
      <c r="J5510" t="s">
        <v>17132</v>
      </c>
      <c r="K5510" t="s">
        <v>56</v>
      </c>
      <c r="L5510" t="s">
        <v>80</v>
      </c>
      <c r="M5510" t="s">
        <v>80</v>
      </c>
      <c r="N5510" t="s">
        <v>58</v>
      </c>
      <c r="O5510" t="s">
        <v>59</v>
      </c>
      <c r="P5510">
        <v>354</v>
      </c>
      <c r="Q5510" t="s">
        <v>1810</v>
      </c>
      <c r="R5510" t="s">
        <v>1810</v>
      </c>
      <c r="S5510" t="s">
        <v>366</v>
      </c>
      <c r="T5510" t="s">
        <v>366</v>
      </c>
      <c r="U5510">
        <v>18.4804592132568</v>
      </c>
      <c r="V5510">
        <v>-70.037727355957003</v>
      </c>
      <c r="W5510" t="s">
        <v>1811</v>
      </c>
      <c r="X5510" t="s">
        <v>63</v>
      </c>
      <c r="Y5510" t="s">
        <v>64</v>
      </c>
      <c r="Z5510" t="s">
        <v>65</v>
      </c>
      <c r="AA5510">
        <v>1169000734</v>
      </c>
      <c r="AB5510" t="s">
        <v>66</v>
      </c>
      <c r="AC5510" t="s">
        <v>67</v>
      </c>
      <c r="AD5510">
        <v>18.4804592132568</v>
      </c>
      <c r="AE5510">
        <v>-70.037727355957003</v>
      </c>
      <c r="AF5510" t="s">
        <v>17133</v>
      </c>
      <c r="AG5510" t="s">
        <v>32</v>
      </c>
      <c r="AH5510" t="s">
        <v>48</v>
      </c>
      <c r="AI5510" t="s">
        <v>87</v>
      </c>
      <c r="AJ5510" t="s">
        <v>1584</v>
      </c>
      <c r="AK5510" t="s">
        <v>176</v>
      </c>
      <c r="AL5510" t="s">
        <v>77</v>
      </c>
      <c r="AM5510" t="s">
        <v>177</v>
      </c>
      <c r="AR5510" t="s">
        <v>91</v>
      </c>
      <c r="AS5510">
        <v>9000003624</v>
      </c>
      <c r="AW5510" t="str">
        <f>_xlfn.XLOOKUP(UNIVERSO[[#This Row],[RUTA-LOCALIDAD D&amp;N]],'[1]Cuota Ruta'!E:E,'[1]Cuota Ruta'!G:G)</f>
        <v>Cargar</v>
      </c>
    </row>
    <row r="5511" spans="1:49" x14ac:dyDescent="0.25">
      <c r="A5511" t="s">
        <v>48</v>
      </c>
      <c r="B5511" t="s">
        <v>49</v>
      </c>
      <c r="C5511" t="s">
        <v>50</v>
      </c>
      <c r="D5511" t="s">
        <v>76</v>
      </c>
      <c r="E5511" t="s">
        <v>93</v>
      </c>
      <c r="F5511" t="s">
        <v>53</v>
      </c>
      <c r="G5511">
        <v>9000004218</v>
      </c>
      <c r="H5511">
        <v>4218</v>
      </c>
      <c r="I5511" t="s">
        <v>17134</v>
      </c>
      <c r="J5511" t="s">
        <v>17135</v>
      </c>
      <c r="K5511" t="s">
        <v>56</v>
      </c>
      <c r="L5511" t="s">
        <v>80</v>
      </c>
      <c r="M5511" t="s">
        <v>80</v>
      </c>
      <c r="N5511" t="s">
        <v>4357</v>
      </c>
      <c r="O5511" t="s">
        <v>59</v>
      </c>
      <c r="P5511">
        <v>430</v>
      </c>
      <c r="Q5511" t="s">
        <v>670</v>
      </c>
      <c r="R5511" t="s">
        <v>670</v>
      </c>
      <c r="S5511" t="s">
        <v>97</v>
      </c>
      <c r="T5511" t="s">
        <v>97</v>
      </c>
      <c r="U5511">
        <v>18.475770000000001</v>
      </c>
      <c r="V5511">
        <v>-69.904449999999997</v>
      </c>
      <c r="W5511" t="s">
        <v>671</v>
      </c>
      <c r="X5511" t="s">
        <v>85</v>
      </c>
      <c r="Y5511" t="s">
        <v>64</v>
      </c>
      <c r="Z5511" t="s">
        <v>99</v>
      </c>
      <c r="AA5511">
        <v>1150004195</v>
      </c>
      <c r="AB5511" t="s">
        <v>116</v>
      </c>
      <c r="AC5511" t="s">
        <v>67</v>
      </c>
      <c r="AD5511">
        <v>18.475819640000001</v>
      </c>
      <c r="AE5511">
        <v>-69.904519460000003</v>
      </c>
      <c r="AF5511" t="s">
        <v>17136</v>
      </c>
      <c r="AG5511" t="s">
        <v>32</v>
      </c>
      <c r="AH5511" t="s">
        <v>48</v>
      </c>
      <c r="AI5511" t="s">
        <v>87</v>
      </c>
      <c r="AJ5511" t="s">
        <v>1584</v>
      </c>
      <c r="AK5511" t="s">
        <v>89</v>
      </c>
      <c r="AL5511" t="s">
        <v>93</v>
      </c>
      <c r="AM5511" t="s">
        <v>90</v>
      </c>
      <c r="AR5511" t="s">
        <v>91</v>
      </c>
      <c r="AS5511">
        <v>9000004218</v>
      </c>
      <c r="AV5511" t="s">
        <v>92</v>
      </c>
      <c r="AW5511" t="str">
        <f>_xlfn.XLOOKUP(UNIVERSO[[#This Row],[RUTA-LOCALIDAD D&amp;N]],'[1]Cuota Ruta'!E:E,'[1]Cuota Ruta'!G:G)</f>
        <v>Cargar</v>
      </c>
    </row>
    <row r="5512" spans="1:49" x14ac:dyDescent="0.25">
      <c r="A5512" t="s">
        <v>48</v>
      </c>
      <c r="B5512" t="s">
        <v>49</v>
      </c>
      <c r="C5512" t="s">
        <v>50</v>
      </c>
      <c r="D5512" t="s">
        <v>76</v>
      </c>
      <c r="E5512" t="s">
        <v>77</v>
      </c>
      <c r="F5512" t="s">
        <v>53</v>
      </c>
      <c r="G5512">
        <v>9000003670</v>
      </c>
      <c r="H5512">
        <v>3670</v>
      </c>
      <c r="I5512" t="s">
        <v>17137</v>
      </c>
      <c r="J5512" t="s">
        <v>17138</v>
      </c>
      <c r="K5512" t="s">
        <v>56</v>
      </c>
      <c r="L5512" t="s">
        <v>93</v>
      </c>
      <c r="M5512" t="s">
        <v>93</v>
      </c>
      <c r="N5512" t="s">
        <v>14296</v>
      </c>
      <c r="O5512" t="s">
        <v>59</v>
      </c>
      <c r="P5512">
        <v>417</v>
      </c>
      <c r="Q5512" t="s">
        <v>510</v>
      </c>
      <c r="R5512" t="s">
        <v>510</v>
      </c>
      <c r="S5512" t="s">
        <v>83</v>
      </c>
      <c r="T5512" t="s">
        <v>83</v>
      </c>
      <c r="U5512">
        <v>18.430324554443398</v>
      </c>
      <c r="V5512">
        <v>-69.992759704589801</v>
      </c>
      <c r="W5512" t="s">
        <v>511</v>
      </c>
      <c r="X5512" t="s">
        <v>85</v>
      </c>
      <c r="Y5512" t="s">
        <v>64</v>
      </c>
      <c r="Z5512" t="s">
        <v>65</v>
      </c>
      <c r="AA5512">
        <v>1169008043</v>
      </c>
      <c r="AB5512" t="s">
        <v>66</v>
      </c>
      <c r="AC5512" t="s">
        <v>67</v>
      </c>
      <c r="AD5512">
        <v>18.430324554443398</v>
      </c>
      <c r="AE5512">
        <v>-69.992759704589801</v>
      </c>
      <c r="AF5512" t="s">
        <v>17139</v>
      </c>
      <c r="AG5512" t="s">
        <v>32</v>
      </c>
      <c r="AH5512" t="s">
        <v>48</v>
      </c>
      <c r="AI5512" t="s">
        <v>87</v>
      </c>
      <c r="AJ5512" t="s">
        <v>1584</v>
      </c>
      <c r="AK5512" t="s">
        <v>176</v>
      </c>
      <c r="AL5512" t="s">
        <v>77</v>
      </c>
      <c r="AM5512" t="s">
        <v>177</v>
      </c>
      <c r="AR5512" t="s">
        <v>91</v>
      </c>
      <c r="AS5512">
        <v>9000003670</v>
      </c>
      <c r="AW5512" t="str">
        <f>_xlfn.XLOOKUP(UNIVERSO[[#This Row],[RUTA-LOCALIDAD D&amp;N]],'[1]Cuota Ruta'!E:E,'[1]Cuota Ruta'!G:G)</f>
        <v>Cargar</v>
      </c>
    </row>
    <row r="5513" spans="1:49" x14ac:dyDescent="0.25">
      <c r="A5513" t="s">
        <v>48</v>
      </c>
      <c r="B5513" t="s">
        <v>49</v>
      </c>
      <c r="C5513" t="s">
        <v>50</v>
      </c>
      <c r="D5513" t="s">
        <v>51</v>
      </c>
      <c r="E5513" t="s">
        <v>77</v>
      </c>
      <c r="F5513" t="s">
        <v>53</v>
      </c>
      <c r="G5513">
        <v>9000003869</v>
      </c>
      <c r="H5513">
        <v>3869</v>
      </c>
      <c r="I5513" t="s">
        <v>17140</v>
      </c>
      <c r="J5513" t="s">
        <v>17141</v>
      </c>
      <c r="K5513" t="s">
        <v>56</v>
      </c>
      <c r="L5513" t="s">
        <v>80</v>
      </c>
      <c r="M5513" t="s">
        <v>80</v>
      </c>
      <c r="N5513" t="s">
        <v>58</v>
      </c>
      <c r="O5513" t="s">
        <v>59</v>
      </c>
      <c r="P5513">
        <v>376</v>
      </c>
      <c r="Q5513" t="s">
        <v>929</v>
      </c>
      <c r="R5513" t="s">
        <v>929</v>
      </c>
      <c r="S5513" t="s">
        <v>173</v>
      </c>
      <c r="T5513" t="s">
        <v>173</v>
      </c>
      <c r="U5513">
        <v>18.470241546630898</v>
      </c>
      <c r="V5513">
        <v>-69.991073608398395</v>
      </c>
      <c r="W5513" t="s">
        <v>930</v>
      </c>
      <c r="X5513" t="s">
        <v>63</v>
      </c>
      <c r="Y5513" t="s">
        <v>64</v>
      </c>
      <c r="Z5513" t="s">
        <v>65</v>
      </c>
      <c r="AA5513">
        <v>1169000785</v>
      </c>
      <c r="AB5513" t="s">
        <v>66</v>
      </c>
      <c r="AC5513" t="s">
        <v>67</v>
      </c>
      <c r="AD5513">
        <v>18.470241546630898</v>
      </c>
      <c r="AE5513">
        <v>-69.991073608398395</v>
      </c>
      <c r="AF5513" t="s">
        <v>17142</v>
      </c>
      <c r="AG5513" t="s">
        <v>32</v>
      </c>
      <c r="AH5513" t="s">
        <v>48</v>
      </c>
      <c r="AI5513" t="s">
        <v>87</v>
      </c>
      <c r="AJ5513" t="s">
        <v>1584</v>
      </c>
      <c r="AK5513" t="s">
        <v>176</v>
      </c>
      <c r="AL5513" t="s">
        <v>77</v>
      </c>
      <c r="AM5513" t="s">
        <v>177</v>
      </c>
      <c r="AR5513" t="s">
        <v>91</v>
      </c>
      <c r="AS5513">
        <v>9000003869</v>
      </c>
      <c r="AW5513" t="str">
        <f>_xlfn.XLOOKUP(UNIVERSO[[#This Row],[RUTA-LOCALIDAD D&amp;N]],'[1]Cuota Ruta'!E:E,'[1]Cuota Ruta'!G:G)</f>
        <v>Cargar</v>
      </c>
    </row>
    <row r="5514" spans="1:49" x14ac:dyDescent="0.25">
      <c r="A5514" t="s">
        <v>48</v>
      </c>
      <c r="B5514" t="s">
        <v>49</v>
      </c>
      <c r="C5514" t="s">
        <v>50</v>
      </c>
      <c r="D5514" t="s">
        <v>76</v>
      </c>
      <c r="E5514" t="s">
        <v>93</v>
      </c>
      <c r="F5514" t="s">
        <v>53</v>
      </c>
      <c r="G5514">
        <v>9000004434</v>
      </c>
      <c r="H5514">
        <v>4434</v>
      </c>
      <c r="I5514" t="s">
        <v>12098</v>
      </c>
      <c r="J5514" t="s">
        <v>17143</v>
      </c>
      <c r="K5514" t="s">
        <v>56</v>
      </c>
      <c r="L5514" t="s">
        <v>80</v>
      </c>
      <c r="M5514" t="s">
        <v>80</v>
      </c>
      <c r="N5514" t="s">
        <v>58</v>
      </c>
      <c r="O5514" t="s">
        <v>59</v>
      </c>
      <c r="P5514">
        <v>314</v>
      </c>
      <c r="Q5514" t="s">
        <v>426</v>
      </c>
      <c r="R5514" t="s">
        <v>426</v>
      </c>
      <c r="S5514" t="s">
        <v>105</v>
      </c>
      <c r="T5514" t="s">
        <v>105</v>
      </c>
      <c r="U5514">
        <v>18.484827039999999</v>
      </c>
      <c r="V5514">
        <v>-69.896865840000004</v>
      </c>
      <c r="W5514" t="s">
        <v>427</v>
      </c>
      <c r="X5514" t="s">
        <v>63</v>
      </c>
      <c r="Y5514" t="s">
        <v>64</v>
      </c>
      <c r="Z5514" t="s">
        <v>99</v>
      </c>
      <c r="AA5514">
        <v>1150002026</v>
      </c>
      <c r="AB5514" t="s">
        <v>116</v>
      </c>
      <c r="AC5514" t="s">
        <v>67</v>
      </c>
      <c r="AD5514">
        <v>18.484649600000001</v>
      </c>
      <c r="AE5514">
        <v>-69.8969472</v>
      </c>
      <c r="AF5514" t="s">
        <v>17144</v>
      </c>
      <c r="AG5514" t="s">
        <v>32</v>
      </c>
      <c r="AH5514" t="s">
        <v>48</v>
      </c>
      <c r="AI5514" t="s">
        <v>87</v>
      </c>
      <c r="AJ5514" t="s">
        <v>1584</v>
      </c>
      <c r="AK5514" t="s">
        <v>429</v>
      </c>
      <c r="AL5514" t="s">
        <v>93</v>
      </c>
      <c r="AM5514" t="s">
        <v>430</v>
      </c>
      <c r="AR5514" t="s">
        <v>91</v>
      </c>
      <c r="AS5514">
        <v>9000004434</v>
      </c>
      <c r="AV5514" t="s">
        <v>281</v>
      </c>
      <c r="AW5514" t="str">
        <f>_xlfn.XLOOKUP(UNIVERSO[[#This Row],[RUTA-LOCALIDAD D&amp;N]],'[1]Cuota Ruta'!E:E,'[1]Cuota Ruta'!G:G)</f>
        <v>Cargar</v>
      </c>
    </row>
    <row r="5515" spans="1:49" x14ac:dyDescent="0.25">
      <c r="A5515" t="s">
        <v>48</v>
      </c>
      <c r="B5515" t="s">
        <v>49</v>
      </c>
      <c r="C5515" t="s">
        <v>50</v>
      </c>
      <c r="D5515" t="s">
        <v>51</v>
      </c>
      <c r="E5515" t="s">
        <v>77</v>
      </c>
      <c r="F5515" t="s">
        <v>53</v>
      </c>
      <c r="G5515">
        <v>9000004489</v>
      </c>
      <c r="H5515">
        <v>4489</v>
      </c>
      <c r="I5515" t="s">
        <v>17145</v>
      </c>
      <c r="J5515" t="s">
        <v>17146</v>
      </c>
      <c r="K5515" t="s">
        <v>56</v>
      </c>
      <c r="L5515" t="s">
        <v>80</v>
      </c>
      <c r="M5515" t="s">
        <v>80</v>
      </c>
      <c r="N5515" t="s">
        <v>58</v>
      </c>
      <c r="O5515" t="s">
        <v>59</v>
      </c>
      <c r="P5515">
        <v>370</v>
      </c>
      <c r="Q5515" t="s">
        <v>442</v>
      </c>
      <c r="R5515" t="s">
        <v>442</v>
      </c>
      <c r="S5515" t="s">
        <v>105</v>
      </c>
      <c r="T5515" t="s">
        <v>105</v>
      </c>
      <c r="U5515">
        <v>18.48442</v>
      </c>
      <c r="V5515">
        <v>-69.906700000000001</v>
      </c>
      <c r="W5515" t="s">
        <v>443</v>
      </c>
      <c r="X5515" t="s">
        <v>63</v>
      </c>
      <c r="Y5515" t="s">
        <v>64</v>
      </c>
      <c r="Z5515" t="s">
        <v>65</v>
      </c>
      <c r="AA5515">
        <v>1169007545</v>
      </c>
      <c r="AB5515" t="s">
        <v>116</v>
      </c>
      <c r="AC5515" t="s">
        <v>67</v>
      </c>
      <c r="AD5515">
        <v>18.484275</v>
      </c>
      <c r="AE5515">
        <v>-69.906570000000002</v>
      </c>
      <c r="AF5515" t="s">
        <v>17147</v>
      </c>
      <c r="AG5515" t="s">
        <v>32</v>
      </c>
      <c r="AH5515" t="s">
        <v>48</v>
      </c>
      <c r="AI5515" t="s">
        <v>87</v>
      </c>
      <c r="AJ5515" t="s">
        <v>1584</v>
      </c>
      <c r="AK5515" t="s">
        <v>89</v>
      </c>
      <c r="AL5515" t="s">
        <v>77</v>
      </c>
      <c r="AM5515" t="s">
        <v>90</v>
      </c>
      <c r="AR5515" t="s">
        <v>91</v>
      </c>
      <c r="AS5515">
        <v>9000004489</v>
      </c>
      <c r="AV5515" t="s">
        <v>92</v>
      </c>
      <c r="AW5515" t="str">
        <f>_xlfn.XLOOKUP(UNIVERSO[[#This Row],[RUTA-LOCALIDAD D&amp;N]],'[1]Cuota Ruta'!E:E,'[1]Cuota Ruta'!G:G)</f>
        <v>Cargar</v>
      </c>
    </row>
    <row r="5516" spans="1:49" x14ac:dyDescent="0.25">
      <c r="A5516" t="s">
        <v>48</v>
      </c>
      <c r="B5516" t="s">
        <v>49</v>
      </c>
      <c r="C5516" t="s">
        <v>50</v>
      </c>
      <c r="D5516" t="s">
        <v>51</v>
      </c>
      <c r="E5516" t="s">
        <v>77</v>
      </c>
      <c r="F5516" t="s">
        <v>53</v>
      </c>
      <c r="G5516">
        <v>9000004741</v>
      </c>
      <c r="H5516">
        <v>4741</v>
      </c>
      <c r="I5516" t="s">
        <v>6609</v>
      </c>
      <c r="J5516" t="s">
        <v>17148</v>
      </c>
      <c r="K5516" t="s">
        <v>56</v>
      </c>
      <c r="L5516" t="s">
        <v>80</v>
      </c>
      <c r="M5516" t="s">
        <v>80</v>
      </c>
      <c r="N5516" t="s">
        <v>58</v>
      </c>
      <c r="O5516" t="s">
        <v>59</v>
      </c>
      <c r="P5516">
        <v>340</v>
      </c>
      <c r="Q5516" t="s">
        <v>1700</v>
      </c>
      <c r="R5516" t="s">
        <v>1700</v>
      </c>
      <c r="S5516" t="s">
        <v>83</v>
      </c>
      <c r="T5516" t="s">
        <v>83</v>
      </c>
      <c r="U5516">
        <v>18.498685518900601</v>
      </c>
      <c r="V5516">
        <v>-69.923116048177107</v>
      </c>
      <c r="W5516" t="s">
        <v>1701</v>
      </c>
      <c r="X5516" t="s">
        <v>63</v>
      </c>
      <c r="Y5516" t="s">
        <v>64</v>
      </c>
      <c r="Z5516" t="s">
        <v>65</v>
      </c>
      <c r="AA5516">
        <v>1169007603</v>
      </c>
      <c r="AB5516" t="s">
        <v>116</v>
      </c>
      <c r="AC5516" t="s">
        <v>67</v>
      </c>
      <c r="AD5516">
        <v>18.498721666666661</v>
      </c>
      <c r="AE5516">
        <v>-69.923076666666674</v>
      </c>
      <c r="AF5516" t="s">
        <v>17149</v>
      </c>
      <c r="AG5516" t="s">
        <v>32</v>
      </c>
      <c r="AH5516" t="s">
        <v>48</v>
      </c>
      <c r="AI5516" t="s">
        <v>87</v>
      </c>
      <c r="AJ5516" t="s">
        <v>1584</v>
      </c>
      <c r="AK5516" t="s">
        <v>429</v>
      </c>
      <c r="AL5516" t="s">
        <v>77</v>
      </c>
      <c r="AM5516" t="s">
        <v>430</v>
      </c>
      <c r="AR5516" t="s">
        <v>91</v>
      </c>
      <c r="AS5516">
        <v>9000004741</v>
      </c>
      <c r="AV5516" t="s">
        <v>281</v>
      </c>
      <c r="AW5516" t="str">
        <f>_xlfn.XLOOKUP(UNIVERSO[[#This Row],[RUTA-LOCALIDAD D&amp;N]],'[1]Cuota Ruta'!E:E,'[1]Cuota Ruta'!G:G)</f>
        <v>Cargar</v>
      </c>
    </row>
    <row r="5517" spans="1:49" x14ac:dyDescent="0.25">
      <c r="A5517" t="s">
        <v>48</v>
      </c>
      <c r="B5517" t="s">
        <v>49</v>
      </c>
      <c r="C5517" t="s">
        <v>110</v>
      </c>
      <c r="D5517" t="s">
        <v>76</v>
      </c>
      <c r="E5517" t="s">
        <v>77</v>
      </c>
      <c r="F5517" t="s">
        <v>53</v>
      </c>
      <c r="G5517">
        <v>9000004243</v>
      </c>
      <c r="H5517">
        <v>4243</v>
      </c>
      <c r="I5517" t="s">
        <v>17150</v>
      </c>
      <c r="J5517" t="s">
        <v>17151</v>
      </c>
      <c r="K5517" t="s">
        <v>56</v>
      </c>
      <c r="L5517" t="s">
        <v>80</v>
      </c>
      <c r="M5517" t="s">
        <v>80</v>
      </c>
      <c r="N5517" t="s">
        <v>4713</v>
      </c>
      <c r="O5517" t="s">
        <v>59</v>
      </c>
      <c r="P5517">
        <v>317</v>
      </c>
      <c r="Q5517" t="s">
        <v>535</v>
      </c>
      <c r="R5517" t="s">
        <v>535</v>
      </c>
      <c r="S5517" t="s">
        <v>83</v>
      </c>
      <c r="T5517" t="s">
        <v>83</v>
      </c>
      <c r="U5517">
        <v>18.4730415344238</v>
      </c>
      <c r="V5517">
        <v>-69.961677551269503</v>
      </c>
      <c r="W5517" t="s">
        <v>536</v>
      </c>
      <c r="X5517" t="s">
        <v>63</v>
      </c>
      <c r="Y5517" t="s">
        <v>64</v>
      </c>
      <c r="Z5517" t="s">
        <v>65</v>
      </c>
      <c r="AA5517">
        <v>1169007513</v>
      </c>
      <c r="AB5517" t="s">
        <v>66</v>
      </c>
      <c r="AC5517" t="s">
        <v>67</v>
      </c>
      <c r="AD5517">
        <v>18.4730415344238</v>
      </c>
      <c r="AE5517">
        <v>-69.961677551269503</v>
      </c>
      <c r="AF5517" t="s">
        <v>17152</v>
      </c>
      <c r="AG5517" t="s">
        <v>32</v>
      </c>
      <c r="AH5517" t="s">
        <v>48</v>
      </c>
      <c r="AI5517" t="s">
        <v>87</v>
      </c>
      <c r="AJ5517" t="s">
        <v>1584</v>
      </c>
      <c r="AK5517" t="s">
        <v>89</v>
      </c>
      <c r="AL5517" t="s">
        <v>77</v>
      </c>
      <c r="AM5517" t="s">
        <v>90</v>
      </c>
      <c r="AR5517" t="s">
        <v>91</v>
      </c>
      <c r="AS5517">
        <v>9000004243</v>
      </c>
      <c r="AV5517" t="s">
        <v>92</v>
      </c>
      <c r="AW5517" t="str">
        <f>_xlfn.XLOOKUP(UNIVERSO[[#This Row],[RUTA-LOCALIDAD D&amp;N]],'[1]Cuota Ruta'!E:E,'[1]Cuota Ruta'!G:G)</f>
        <v>Cargar</v>
      </c>
    </row>
    <row r="5518" spans="1:49" x14ac:dyDescent="0.25">
      <c r="A5518" t="s">
        <v>48</v>
      </c>
      <c r="B5518" t="s">
        <v>49</v>
      </c>
      <c r="C5518" t="s">
        <v>50</v>
      </c>
      <c r="D5518" t="s">
        <v>51</v>
      </c>
      <c r="E5518" t="s">
        <v>77</v>
      </c>
      <c r="F5518" t="s">
        <v>53</v>
      </c>
      <c r="G5518">
        <v>9000004500</v>
      </c>
      <c r="H5518">
        <v>4500</v>
      </c>
      <c r="I5518" t="s">
        <v>17153</v>
      </c>
      <c r="J5518" t="s">
        <v>17154</v>
      </c>
      <c r="K5518" t="s">
        <v>56</v>
      </c>
      <c r="L5518" t="s">
        <v>80</v>
      </c>
      <c r="M5518" t="s">
        <v>80</v>
      </c>
      <c r="N5518" t="s">
        <v>453</v>
      </c>
      <c r="O5518" t="s">
        <v>59</v>
      </c>
      <c r="P5518">
        <v>308</v>
      </c>
      <c r="Q5518" t="s">
        <v>104</v>
      </c>
      <c r="R5518" t="s">
        <v>104</v>
      </c>
      <c r="S5518" t="s">
        <v>105</v>
      </c>
      <c r="T5518" t="s">
        <v>105</v>
      </c>
      <c r="U5518">
        <v>18.492069999999998</v>
      </c>
      <c r="V5518">
        <v>-69.903599999999997</v>
      </c>
      <c r="W5518" t="s">
        <v>106</v>
      </c>
      <c r="X5518" t="s">
        <v>63</v>
      </c>
      <c r="Y5518" t="s">
        <v>64</v>
      </c>
      <c r="Z5518" t="s">
        <v>65</v>
      </c>
      <c r="AA5518">
        <v>1169007551</v>
      </c>
      <c r="AB5518" t="s">
        <v>66</v>
      </c>
      <c r="AC5518" t="s">
        <v>67</v>
      </c>
      <c r="AD5518">
        <v>18.492069999999998</v>
      </c>
      <c r="AE5518">
        <v>-69.903599999999997</v>
      </c>
      <c r="AF5518" t="s">
        <v>17155</v>
      </c>
      <c r="AG5518" t="s">
        <v>32</v>
      </c>
      <c r="AH5518" t="s">
        <v>48</v>
      </c>
      <c r="AI5518" t="s">
        <v>87</v>
      </c>
      <c r="AJ5518" t="s">
        <v>1584</v>
      </c>
      <c r="AK5518" t="s">
        <v>89</v>
      </c>
      <c r="AL5518" t="s">
        <v>77</v>
      </c>
      <c r="AM5518" t="s">
        <v>90</v>
      </c>
      <c r="AR5518" t="s">
        <v>91</v>
      </c>
      <c r="AS5518">
        <v>9000004500</v>
      </c>
      <c r="AV5518" t="s">
        <v>92</v>
      </c>
      <c r="AW5518" t="str">
        <f>_xlfn.XLOOKUP(UNIVERSO[[#This Row],[RUTA-LOCALIDAD D&amp;N]],'[1]Cuota Ruta'!E:E,'[1]Cuota Ruta'!G:G)</f>
        <v>Cargar</v>
      </c>
    </row>
    <row r="5519" spans="1:49" x14ac:dyDescent="0.25">
      <c r="A5519" t="s">
        <v>48</v>
      </c>
      <c r="B5519" t="s">
        <v>49</v>
      </c>
      <c r="C5519" t="s">
        <v>110</v>
      </c>
      <c r="D5519" t="s">
        <v>76</v>
      </c>
      <c r="E5519" t="s">
        <v>93</v>
      </c>
      <c r="F5519" t="s">
        <v>53</v>
      </c>
      <c r="G5519">
        <v>9000005117</v>
      </c>
      <c r="H5519">
        <v>5117</v>
      </c>
      <c r="I5519" t="s">
        <v>17156</v>
      </c>
      <c r="J5519" t="s">
        <v>17157</v>
      </c>
      <c r="K5519" t="s">
        <v>56</v>
      </c>
      <c r="L5519" t="s">
        <v>80</v>
      </c>
      <c r="M5519" t="s">
        <v>80</v>
      </c>
      <c r="N5519" t="s">
        <v>10984</v>
      </c>
      <c r="O5519" t="s">
        <v>59</v>
      </c>
      <c r="P5519">
        <v>302</v>
      </c>
      <c r="Q5519" t="s">
        <v>335</v>
      </c>
      <c r="R5519" t="s">
        <v>335</v>
      </c>
      <c r="S5519" t="s">
        <v>97</v>
      </c>
      <c r="T5519" t="s">
        <v>97</v>
      </c>
      <c r="U5519">
        <v>18.46882248</v>
      </c>
      <c r="V5519">
        <v>-69.919151310000004</v>
      </c>
      <c r="W5519" t="s">
        <v>336</v>
      </c>
      <c r="X5519" t="s">
        <v>85</v>
      </c>
      <c r="Y5519" t="s">
        <v>64</v>
      </c>
      <c r="Z5519" t="s">
        <v>99</v>
      </c>
      <c r="AA5519">
        <v>1150001211</v>
      </c>
      <c r="AB5519" t="s">
        <v>116</v>
      </c>
      <c r="AC5519" t="s">
        <v>67</v>
      </c>
      <c r="AD5519">
        <v>18.4688044</v>
      </c>
      <c r="AE5519">
        <v>-69.919053000000005</v>
      </c>
      <c r="AF5519" t="s">
        <v>17158</v>
      </c>
      <c r="AG5519" t="s">
        <v>32</v>
      </c>
      <c r="AH5519" t="s">
        <v>48</v>
      </c>
      <c r="AI5519" t="s">
        <v>87</v>
      </c>
      <c r="AJ5519" t="s">
        <v>1584</v>
      </c>
      <c r="AK5519" t="s">
        <v>89</v>
      </c>
      <c r="AL5519" t="s">
        <v>93</v>
      </c>
      <c r="AM5519" t="s">
        <v>90</v>
      </c>
      <c r="AR5519" t="s">
        <v>91</v>
      </c>
      <c r="AS5519">
        <v>9000005117</v>
      </c>
      <c r="AV5519" t="s">
        <v>92</v>
      </c>
      <c r="AW5519" t="str">
        <f>_xlfn.XLOOKUP(UNIVERSO[[#This Row],[RUTA-LOCALIDAD D&amp;N]],'[1]Cuota Ruta'!E:E,'[1]Cuota Ruta'!G:G)</f>
        <v>Cargar</v>
      </c>
    </row>
    <row r="5520" spans="1:49" x14ac:dyDescent="0.25">
      <c r="A5520" t="s">
        <v>48</v>
      </c>
      <c r="B5520" t="s">
        <v>49</v>
      </c>
      <c r="C5520" t="s">
        <v>50</v>
      </c>
      <c r="D5520" t="s">
        <v>76</v>
      </c>
      <c r="E5520" t="s">
        <v>77</v>
      </c>
      <c r="F5520" t="s">
        <v>53</v>
      </c>
      <c r="G5520">
        <v>9000005158</v>
      </c>
      <c r="H5520">
        <v>5158</v>
      </c>
      <c r="I5520" t="s">
        <v>17159</v>
      </c>
      <c r="J5520" t="s">
        <v>17160</v>
      </c>
      <c r="K5520" t="s">
        <v>56</v>
      </c>
      <c r="L5520" t="s">
        <v>80</v>
      </c>
      <c r="M5520" t="s">
        <v>80</v>
      </c>
      <c r="N5520" t="s">
        <v>58</v>
      </c>
      <c r="O5520" t="s">
        <v>59</v>
      </c>
      <c r="P5520">
        <v>332</v>
      </c>
      <c r="Q5520" t="s">
        <v>525</v>
      </c>
      <c r="R5520" t="s">
        <v>525</v>
      </c>
      <c r="S5520" t="s">
        <v>83</v>
      </c>
      <c r="T5520" t="s">
        <v>83</v>
      </c>
      <c r="U5520">
        <v>18.4658508300781</v>
      </c>
      <c r="V5520">
        <v>-69.941032409667997</v>
      </c>
      <c r="W5520" t="s">
        <v>526</v>
      </c>
      <c r="X5520" t="s">
        <v>85</v>
      </c>
      <c r="Y5520" t="s">
        <v>64</v>
      </c>
      <c r="Z5520" t="s">
        <v>65</v>
      </c>
      <c r="AA5520">
        <v>1169007695</v>
      </c>
      <c r="AB5520" t="s">
        <v>116</v>
      </c>
      <c r="AC5520" t="s">
        <v>67</v>
      </c>
      <c r="AD5520">
        <v>18.466148333333329</v>
      </c>
      <c r="AE5520">
        <v>-69.940728333333325</v>
      </c>
      <c r="AF5520" t="s">
        <v>17161</v>
      </c>
      <c r="AG5520" t="s">
        <v>32</v>
      </c>
      <c r="AH5520" t="s">
        <v>48</v>
      </c>
      <c r="AI5520" t="s">
        <v>87</v>
      </c>
      <c r="AJ5520" t="s">
        <v>1584</v>
      </c>
      <c r="AK5520" t="s">
        <v>89</v>
      </c>
      <c r="AL5520" t="s">
        <v>77</v>
      </c>
      <c r="AM5520" t="s">
        <v>90</v>
      </c>
      <c r="AR5520" t="s">
        <v>91</v>
      </c>
      <c r="AS5520">
        <v>9000005158</v>
      </c>
      <c r="AV5520" t="s">
        <v>92</v>
      </c>
      <c r="AW5520" t="str">
        <f>_xlfn.XLOOKUP(UNIVERSO[[#This Row],[RUTA-LOCALIDAD D&amp;N]],'[1]Cuota Ruta'!E:E,'[1]Cuota Ruta'!G:G)</f>
        <v>Cargar</v>
      </c>
    </row>
    <row r="5521" spans="1:49" x14ac:dyDescent="0.25">
      <c r="A5521" t="s">
        <v>48</v>
      </c>
      <c r="B5521" t="s">
        <v>49</v>
      </c>
      <c r="C5521" t="s">
        <v>50</v>
      </c>
      <c r="D5521" t="s">
        <v>76</v>
      </c>
      <c r="E5521" t="s">
        <v>93</v>
      </c>
      <c r="F5521" t="s">
        <v>53</v>
      </c>
      <c r="G5521">
        <v>9000005748</v>
      </c>
      <c r="H5521">
        <v>5748</v>
      </c>
      <c r="I5521" t="s">
        <v>702</v>
      </c>
      <c r="J5521" t="s">
        <v>17162</v>
      </c>
      <c r="K5521" t="s">
        <v>56</v>
      </c>
      <c r="L5521" t="s">
        <v>80</v>
      </c>
      <c r="M5521" t="s">
        <v>80</v>
      </c>
      <c r="N5521" t="s">
        <v>389</v>
      </c>
      <c r="O5521" t="s">
        <v>59</v>
      </c>
      <c r="P5521">
        <v>309</v>
      </c>
      <c r="Q5521" t="s">
        <v>390</v>
      </c>
      <c r="R5521" t="s">
        <v>390</v>
      </c>
      <c r="S5521" t="s">
        <v>97</v>
      </c>
      <c r="T5521" t="s">
        <v>97</v>
      </c>
      <c r="U5521">
        <v>18.450456620000001</v>
      </c>
      <c r="V5521">
        <v>-69.929031370000004</v>
      </c>
      <c r="W5521" t="s">
        <v>391</v>
      </c>
      <c r="X5521" t="s">
        <v>85</v>
      </c>
      <c r="Y5521" t="s">
        <v>64</v>
      </c>
      <c r="Z5521" t="s">
        <v>99</v>
      </c>
      <c r="AA5521">
        <v>1150093863</v>
      </c>
      <c r="AB5521" t="s">
        <v>116</v>
      </c>
      <c r="AC5521" t="s">
        <v>67</v>
      </c>
      <c r="AD5521">
        <v>18.450678333333329</v>
      </c>
      <c r="AE5521">
        <v>-69.928926666666669</v>
      </c>
      <c r="AF5521" t="s">
        <v>17163</v>
      </c>
      <c r="AG5521" t="s">
        <v>32</v>
      </c>
      <c r="AH5521" t="s">
        <v>48</v>
      </c>
      <c r="AI5521" t="s">
        <v>87</v>
      </c>
      <c r="AJ5521" t="s">
        <v>1584</v>
      </c>
      <c r="AK5521" t="s">
        <v>89</v>
      </c>
      <c r="AL5521" t="s">
        <v>93</v>
      </c>
      <c r="AM5521" t="s">
        <v>90</v>
      </c>
      <c r="AR5521" t="s">
        <v>91</v>
      </c>
      <c r="AS5521">
        <v>9000005748</v>
      </c>
      <c r="AV5521" t="s">
        <v>92</v>
      </c>
      <c r="AW5521" t="str">
        <f>_xlfn.XLOOKUP(UNIVERSO[[#This Row],[RUTA-LOCALIDAD D&amp;N]],'[1]Cuota Ruta'!E:E,'[1]Cuota Ruta'!G:G)</f>
        <v>Cargar</v>
      </c>
    </row>
    <row r="5522" spans="1:49" x14ac:dyDescent="0.25">
      <c r="A5522" t="s">
        <v>48</v>
      </c>
      <c r="B5522" t="s">
        <v>49</v>
      </c>
      <c r="C5522" t="s">
        <v>50</v>
      </c>
      <c r="D5522" t="s">
        <v>76</v>
      </c>
      <c r="E5522" t="s">
        <v>77</v>
      </c>
      <c r="F5522" t="s">
        <v>53</v>
      </c>
      <c r="G5522">
        <v>9000006704</v>
      </c>
      <c r="H5522">
        <v>6704</v>
      </c>
      <c r="I5522" t="s">
        <v>17164</v>
      </c>
      <c r="J5522" t="s">
        <v>17165</v>
      </c>
      <c r="K5522" t="s">
        <v>56</v>
      </c>
      <c r="L5522" t="s">
        <v>80</v>
      </c>
      <c r="M5522" t="s">
        <v>80</v>
      </c>
      <c r="N5522" t="s">
        <v>58</v>
      </c>
      <c r="O5522" t="s">
        <v>59</v>
      </c>
      <c r="P5522">
        <v>370</v>
      </c>
      <c r="Q5522" t="s">
        <v>442</v>
      </c>
      <c r="R5522" t="s">
        <v>442</v>
      </c>
      <c r="S5522" t="s">
        <v>105</v>
      </c>
      <c r="T5522" t="s">
        <v>105</v>
      </c>
      <c r="U5522">
        <v>18.483314514160199</v>
      </c>
      <c r="V5522">
        <v>-69.905570983886705</v>
      </c>
      <c r="W5522" t="s">
        <v>443</v>
      </c>
      <c r="X5522" t="s">
        <v>63</v>
      </c>
      <c r="Y5522" t="s">
        <v>64</v>
      </c>
      <c r="Z5522" t="s">
        <v>65</v>
      </c>
      <c r="AA5522">
        <v>1169007813</v>
      </c>
      <c r="AB5522" t="s">
        <v>116</v>
      </c>
      <c r="AC5522" t="s">
        <v>67</v>
      </c>
      <c r="AD5522">
        <v>18.48336333333333</v>
      </c>
      <c r="AE5522">
        <v>-69.905606666666671</v>
      </c>
      <c r="AF5522" t="s">
        <v>17166</v>
      </c>
      <c r="AG5522" t="s">
        <v>32</v>
      </c>
      <c r="AH5522" t="s">
        <v>48</v>
      </c>
      <c r="AI5522" t="s">
        <v>87</v>
      </c>
      <c r="AJ5522" t="s">
        <v>1584</v>
      </c>
      <c r="AK5522" t="s">
        <v>89</v>
      </c>
      <c r="AL5522" t="s">
        <v>77</v>
      </c>
      <c r="AM5522" t="s">
        <v>90</v>
      </c>
      <c r="AR5522" t="s">
        <v>91</v>
      </c>
      <c r="AS5522">
        <v>9000006704</v>
      </c>
      <c r="AV5522" t="s">
        <v>92</v>
      </c>
      <c r="AW5522" t="str">
        <f>_xlfn.XLOOKUP(UNIVERSO[[#This Row],[RUTA-LOCALIDAD D&amp;N]],'[1]Cuota Ruta'!E:E,'[1]Cuota Ruta'!G:G)</f>
        <v>Cargar</v>
      </c>
    </row>
    <row r="5523" spans="1:49" x14ac:dyDescent="0.25">
      <c r="A5523" t="s">
        <v>48</v>
      </c>
      <c r="B5523" t="s">
        <v>49</v>
      </c>
      <c r="C5523" t="s">
        <v>110</v>
      </c>
      <c r="D5523" t="s">
        <v>76</v>
      </c>
      <c r="E5523" t="s">
        <v>77</v>
      </c>
      <c r="F5523" t="s">
        <v>53</v>
      </c>
      <c r="G5523">
        <v>9000007362</v>
      </c>
      <c r="H5523">
        <v>7362</v>
      </c>
      <c r="I5523" t="s">
        <v>17167</v>
      </c>
      <c r="J5523" t="s">
        <v>17168</v>
      </c>
      <c r="K5523" t="s">
        <v>56</v>
      </c>
      <c r="L5523" t="s">
        <v>80</v>
      </c>
      <c r="M5523" t="s">
        <v>80</v>
      </c>
      <c r="N5523" t="s">
        <v>113</v>
      </c>
      <c r="O5523" t="s">
        <v>59</v>
      </c>
      <c r="P5523">
        <v>319</v>
      </c>
      <c r="Q5523" t="s">
        <v>114</v>
      </c>
      <c r="R5523" t="s">
        <v>114</v>
      </c>
      <c r="S5523" t="s">
        <v>83</v>
      </c>
      <c r="T5523" t="s">
        <v>83</v>
      </c>
      <c r="U5523">
        <v>18.45861</v>
      </c>
      <c r="V5523">
        <v>-69.952100000000002</v>
      </c>
      <c r="W5523" t="s">
        <v>115</v>
      </c>
      <c r="X5523" t="s">
        <v>85</v>
      </c>
      <c r="Y5523" t="s">
        <v>64</v>
      </c>
      <c r="Z5523" t="s">
        <v>65</v>
      </c>
      <c r="AA5523">
        <v>1169008247</v>
      </c>
      <c r="AB5523" t="s">
        <v>116</v>
      </c>
      <c r="AC5523" t="s">
        <v>67</v>
      </c>
      <c r="AD5523">
        <v>18.458591309999999</v>
      </c>
      <c r="AE5523">
        <v>-69.951744189999999</v>
      </c>
      <c r="AF5523" t="s">
        <v>17169</v>
      </c>
      <c r="AG5523" t="s">
        <v>32</v>
      </c>
      <c r="AH5523" t="s">
        <v>48</v>
      </c>
      <c r="AI5523" t="s">
        <v>87</v>
      </c>
      <c r="AJ5523" t="s">
        <v>1584</v>
      </c>
      <c r="AK5523" t="s">
        <v>89</v>
      </c>
      <c r="AL5523" t="s">
        <v>77</v>
      </c>
      <c r="AM5523" t="s">
        <v>90</v>
      </c>
      <c r="AR5523" t="s">
        <v>91</v>
      </c>
      <c r="AS5523">
        <v>9000007362</v>
      </c>
      <c r="AV5523" t="s">
        <v>92</v>
      </c>
      <c r="AW5523" t="str">
        <f>_xlfn.XLOOKUP(UNIVERSO[[#This Row],[RUTA-LOCALIDAD D&amp;N]],'[1]Cuota Ruta'!E:E,'[1]Cuota Ruta'!G:G)</f>
        <v>Cargar</v>
      </c>
    </row>
    <row r="5524" spans="1:49" x14ac:dyDescent="0.25">
      <c r="A5524" t="s">
        <v>48</v>
      </c>
      <c r="B5524" t="s">
        <v>49</v>
      </c>
      <c r="C5524" t="s">
        <v>50</v>
      </c>
      <c r="D5524" t="s">
        <v>51</v>
      </c>
      <c r="E5524" t="s">
        <v>140</v>
      </c>
      <c r="F5524" t="s">
        <v>141</v>
      </c>
      <c r="G5524">
        <v>9000009794</v>
      </c>
      <c r="H5524">
        <v>9794</v>
      </c>
      <c r="I5524" t="s">
        <v>17170</v>
      </c>
      <c r="J5524" t="s">
        <v>17171</v>
      </c>
      <c r="K5524" t="s">
        <v>144</v>
      </c>
      <c r="L5524" t="s">
        <v>93</v>
      </c>
      <c r="M5524" t="s">
        <v>93</v>
      </c>
      <c r="N5524" t="s">
        <v>1167</v>
      </c>
      <c r="O5524" t="s">
        <v>59</v>
      </c>
      <c r="P5524">
        <v>321</v>
      </c>
      <c r="Q5524" t="s">
        <v>1316</v>
      </c>
      <c r="R5524" t="s">
        <v>1316</v>
      </c>
      <c r="S5524" t="s">
        <v>1137</v>
      </c>
      <c r="T5524" t="s">
        <v>1137</v>
      </c>
      <c r="U5524">
        <v>18.495782852172901</v>
      </c>
      <c r="V5524">
        <v>-69.859607696533203</v>
      </c>
      <c r="W5524" t="s">
        <v>1317</v>
      </c>
      <c r="X5524" t="s">
        <v>85</v>
      </c>
      <c r="Y5524" t="s">
        <v>64</v>
      </c>
      <c r="Z5524" t="s">
        <v>65</v>
      </c>
      <c r="AA5524">
        <v>1153000544</v>
      </c>
      <c r="AB5524" t="s">
        <v>116</v>
      </c>
      <c r="AC5524" t="s">
        <v>67</v>
      </c>
      <c r="AD5524">
        <v>18.4965495</v>
      </c>
      <c r="AE5524">
        <v>-69.859871799999993</v>
      </c>
      <c r="AF5524" t="s">
        <v>17172</v>
      </c>
      <c r="AG5524" t="s">
        <v>32</v>
      </c>
      <c r="AH5524" t="s">
        <v>48</v>
      </c>
      <c r="AI5524" t="s">
        <v>87</v>
      </c>
      <c r="AJ5524" t="s">
        <v>1584</v>
      </c>
      <c r="AK5524" t="s">
        <v>150</v>
      </c>
      <c r="AL5524" t="s">
        <v>140</v>
      </c>
      <c r="AM5524" t="s">
        <v>151</v>
      </c>
      <c r="AN5524">
        <v>5</v>
      </c>
      <c r="AO5524" t="s">
        <v>72</v>
      </c>
      <c r="AR5524" t="s">
        <v>91</v>
      </c>
      <c r="AS5524">
        <v>9000009794</v>
      </c>
      <c r="AU5524">
        <v>5</v>
      </c>
      <c r="AV5524" t="s">
        <v>153</v>
      </c>
      <c r="AW5524" t="str">
        <f>_xlfn.XLOOKUP(UNIVERSO[[#This Row],[RUTA-LOCALIDAD D&amp;N]],'[1]Cuota Ruta'!E:E,'[1]Cuota Ruta'!G:G)</f>
        <v>Cargar</v>
      </c>
    </row>
    <row r="5525" spans="1:49" x14ac:dyDescent="0.25">
      <c r="A5525" t="s">
        <v>48</v>
      </c>
      <c r="B5525" t="s">
        <v>49</v>
      </c>
      <c r="C5525" t="s">
        <v>110</v>
      </c>
      <c r="D5525" t="s">
        <v>51</v>
      </c>
      <c r="E5525" t="s">
        <v>140</v>
      </c>
      <c r="F5525" t="s">
        <v>141</v>
      </c>
      <c r="G5525">
        <v>9000009998</v>
      </c>
      <c r="H5525">
        <v>9998</v>
      </c>
      <c r="I5525" t="s">
        <v>17173</v>
      </c>
      <c r="J5525" t="s">
        <v>17174</v>
      </c>
      <c r="K5525" t="s">
        <v>144</v>
      </c>
      <c r="L5525" t="s">
        <v>93</v>
      </c>
      <c r="M5525" t="s">
        <v>93</v>
      </c>
      <c r="N5525" t="s">
        <v>1514</v>
      </c>
      <c r="O5525" t="s">
        <v>59</v>
      </c>
      <c r="P5525">
        <v>342</v>
      </c>
      <c r="Q5525" t="s">
        <v>1209</v>
      </c>
      <c r="R5525" t="s">
        <v>1209</v>
      </c>
      <c r="S5525" t="s">
        <v>1137</v>
      </c>
      <c r="T5525" t="s">
        <v>1137</v>
      </c>
      <c r="U5525">
        <v>18.5033874511718</v>
      </c>
      <c r="V5525">
        <v>-69.847801208495994</v>
      </c>
      <c r="W5525" t="s">
        <v>1210</v>
      </c>
      <c r="X5525" t="s">
        <v>85</v>
      </c>
      <c r="Y5525" t="s">
        <v>64</v>
      </c>
      <c r="Z5525" t="s">
        <v>65</v>
      </c>
      <c r="AA5525">
        <v>1153000811</v>
      </c>
      <c r="AB5525" t="s">
        <v>116</v>
      </c>
      <c r="AC5525" t="s">
        <v>67</v>
      </c>
      <c r="AD5525">
        <v>18.503263333333329</v>
      </c>
      <c r="AE5525">
        <v>-69.848006666666663</v>
      </c>
      <c r="AF5525" t="s">
        <v>17175</v>
      </c>
      <c r="AG5525" t="s">
        <v>32</v>
      </c>
      <c r="AH5525" t="s">
        <v>48</v>
      </c>
      <c r="AI5525" t="s">
        <v>87</v>
      </c>
      <c r="AJ5525" t="s">
        <v>1584</v>
      </c>
      <c r="AK5525" t="s">
        <v>150</v>
      </c>
      <c r="AL5525" t="s">
        <v>140</v>
      </c>
      <c r="AM5525" t="s">
        <v>151</v>
      </c>
      <c r="AR5525" t="s">
        <v>91</v>
      </c>
      <c r="AS5525">
        <v>9000009998</v>
      </c>
      <c r="AV5525" t="s">
        <v>153</v>
      </c>
      <c r="AW5525" t="str">
        <f>_xlfn.XLOOKUP(UNIVERSO[[#This Row],[RUTA-LOCALIDAD D&amp;N]],'[1]Cuota Ruta'!E:E,'[1]Cuota Ruta'!G:G)</f>
        <v>Cargar</v>
      </c>
    </row>
    <row r="5526" spans="1:49" x14ac:dyDescent="0.25">
      <c r="A5526" t="s">
        <v>48</v>
      </c>
      <c r="B5526" t="s">
        <v>49</v>
      </c>
      <c r="C5526" t="s">
        <v>50</v>
      </c>
      <c r="D5526" t="s">
        <v>76</v>
      </c>
      <c r="E5526" t="s">
        <v>140</v>
      </c>
      <c r="F5526" t="s">
        <v>141</v>
      </c>
      <c r="G5526">
        <v>9000010062</v>
      </c>
      <c r="H5526">
        <v>10062</v>
      </c>
      <c r="I5526" t="s">
        <v>17176</v>
      </c>
      <c r="J5526" t="s">
        <v>17177</v>
      </c>
      <c r="K5526" t="s">
        <v>144</v>
      </c>
      <c r="L5526" t="s">
        <v>93</v>
      </c>
      <c r="M5526" t="s">
        <v>93</v>
      </c>
      <c r="N5526" t="s">
        <v>9796</v>
      </c>
      <c r="O5526" t="s">
        <v>1145</v>
      </c>
      <c r="P5526">
        <v>399</v>
      </c>
      <c r="Q5526" t="s">
        <v>1168</v>
      </c>
      <c r="R5526" t="s">
        <v>1168</v>
      </c>
      <c r="S5526" t="s">
        <v>1147</v>
      </c>
      <c r="T5526" t="s">
        <v>1147</v>
      </c>
      <c r="U5526">
        <v>18.5054264069</v>
      </c>
      <c r="V5526">
        <v>-69.832656860399993</v>
      </c>
      <c r="W5526" t="s">
        <v>1169</v>
      </c>
      <c r="X5526" t="s">
        <v>85</v>
      </c>
      <c r="Y5526" t="s">
        <v>64</v>
      </c>
      <c r="Z5526" t="s">
        <v>99</v>
      </c>
      <c r="AA5526">
        <v>1153000906</v>
      </c>
      <c r="AB5526" t="s">
        <v>116</v>
      </c>
      <c r="AC5526" t="s">
        <v>67</v>
      </c>
      <c r="AD5526">
        <v>18.505701899999998</v>
      </c>
      <c r="AE5526">
        <v>-69.831634199999996</v>
      </c>
      <c r="AF5526" t="s">
        <v>17178</v>
      </c>
      <c r="AG5526" t="s">
        <v>32</v>
      </c>
      <c r="AH5526" t="s">
        <v>48</v>
      </c>
      <c r="AI5526" t="s">
        <v>87</v>
      </c>
      <c r="AJ5526" t="s">
        <v>1584</v>
      </c>
      <c r="AK5526" t="s">
        <v>150</v>
      </c>
      <c r="AL5526" t="s">
        <v>140</v>
      </c>
      <c r="AM5526" t="s">
        <v>151</v>
      </c>
      <c r="AR5526" t="s">
        <v>91</v>
      </c>
      <c r="AS5526">
        <v>9000010062</v>
      </c>
      <c r="AV5526" t="s">
        <v>153</v>
      </c>
      <c r="AW5526" t="str">
        <f>_xlfn.XLOOKUP(UNIVERSO[[#This Row],[RUTA-LOCALIDAD D&amp;N]],'[1]Cuota Ruta'!E:E,'[1]Cuota Ruta'!G:G)</f>
        <v>Cargar</v>
      </c>
    </row>
    <row r="5527" spans="1:49" x14ac:dyDescent="0.25">
      <c r="A5527" t="s">
        <v>48</v>
      </c>
      <c r="B5527" t="s">
        <v>49</v>
      </c>
      <c r="C5527" t="s">
        <v>50</v>
      </c>
      <c r="D5527" t="s">
        <v>51</v>
      </c>
      <c r="E5527" t="s">
        <v>140</v>
      </c>
      <c r="F5527" t="s">
        <v>141</v>
      </c>
      <c r="G5527">
        <v>9000010069</v>
      </c>
      <c r="H5527">
        <v>10069</v>
      </c>
      <c r="I5527" t="s">
        <v>17179</v>
      </c>
      <c r="J5527" t="s">
        <v>17180</v>
      </c>
      <c r="K5527" t="s">
        <v>144</v>
      </c>
      <c r="L5527" t="s">
        <v>93</v>
      </c>
      <c r="M5527" t="s">
        <v>93</v>
      </c>
      <c r="N5527" t="s">
        <v>1960</v>
      </c>
      <c r="O5527" t="s">
        <v>59</v>
      </c>
      <c r="P5527">
        <v>388</v>
      </c>
      <c r="Q5527" t="s">
        <v>1263</v>
      </c>
      <c r="R5527" t="s">
        <v>1263</v>
      </c>
      <c r="S5527" t="s">
        <v>1137</v>
      </c>
      <c r="T5527" t="s">
        <v>1137</v>
      </c>
      <c r="U5527">
        <v>18.516841888427699</v>
      </c>
      <c r="V5527">
        <v>-69.818565368652301</v>
      </c>
      <c r="W5527" t="s">
        <v>1264</v>
      </c>
      <c r="X5527" t="s">
        <v>85</v>
      </c>
      <c r="Y5527" t="s">
        <v>64</v>
      </c>
      <c r="Z5527" t="s">
        <v>65</v>
      </c>
      <c r="AA5527">
        <v>1153000915</v>
      </c>
      <c r="AB5527" t="s">
        <v>116</v>
      </c>
      <c r="AC5527" t="s">
        <v>67</v>
      </c>
      <c r="AD5527">
        <v>18.516967558610311</v>
      </c>
      <c r="AE5527">
        <v>-69.818536141967542</v>
      </c>
      <c r="AF5527" t="s">
        <v>17181</v>
      </c>
      <c r="AG5527" t="s">
        <v>32</v>
      </c>
      <c r="AH5527" t="s">
        <v>48</v>
      </c>
      <c r="AI5527" t="s">
        <v>87</v>
      </c>
      <c r="AJ5527" t="s">
        <v>1584</v>
      </c>
      <c r="AK5527" t="s">
        <v>150</v>
      </c>
      <c r="AL5527" t="s">
        <v>140</v>
      </c>
      <c r="AM5527" t="s">
        <v>151</v>
      </c>
      <c r="AR5527" t="s">
        <v>91</v>
      </c>
      <c r="AS5527">
        <v>9000010069</v>
      </c>
      <c r="AV5527" t="s">
        <v>153</v>
      </c>
      <c r="AW5527" t="str">
        <f>_xlfn.XLOOKUP(UNIVERSO[[#This Row],[RUTA-LOCALIDAD D&amp;N]],'[1]Cuota Ruta'!E:E,'[1]Cuota Ruta'!G:G)</f>
        <v>Cargar</v>
      </c>
    </row>
    <row r="5528" spans="1:49" x14ac:dyDescent="0.25">
      <c r="A5528" t="s">
        <v>48</v>
      </c>
      <c r="B5528" t="s">
        <v>49</v>
      </c>
      <c r="C5528" t="s">
        <v>50</v>
      </c>
      <c r="D5528" t="s">
        <v>51</v>
      </c>
      <c r="E5528" t="s">
        <v>140</v>
      </c>
      <c r="F5528" t="s">
        <v>141</v>
      </c>
      <c r="G5528">
        <v>9000010284</v>
      </c>
      <c r="H5528">
        <v>10284</v>
      </c>
      <c r="I5528" t="s">
        <v>17182</v>
      </c>
      <c r="J5528" t="s">
        <v>17183</v>
      </c>
      <c r="K5528" t="s">
        <v>144</v>
      </c>
      <c r="L5528" t="s">
        <v>93</v>
      </c>
      <c r="M5528" t="s">
        <v>93</v>
      </c>
      <c r="N5528" t="s">
        <v>594</v>
      </c>
      <c r="O5528" t="s">
        <v>59</v>
      </c>
      <c r="P5528">
        <v>308</v>
      </c>
      <c r="Q5528" t="s">
        <v>1961</v>
      </c>
      <c r="R5528" t="s">
        <v>1961</v>
      </c>
      <c r="S5528" t="s">
        <v>1137</v>
      </c>
      <c r="T5528" t="s">
        <v>1137</v>
      </c>
      <c r="U5528">
        <v>18.501319885253899</v>
      </c>
      <c r="V5528">
        <v>-69.8200492858887</v>
      </c>
      <c r="W5528" t="s">
        <v>1962</v>
      </c>
      <c r="X5528" t="s">
        <v>85</v>
      </c>
      <c r="Y5528" t="s">
        <v>64</v>
      </c>
      <c r="Z5528" t="s">
        <v>65</v>
      </c>
      <c r="AA5528">
        <v>1153001291</v>
      </c>
      <c r="AB5528" t="s">
        <v>116</v>
      </c>
      <c r="AC5528" t="s">
        <v>67</v>
      </c>
      <c r="AD5528">
        <v>18.50136333333333</v>
      </c>
      <c r="AE5528">
        <v>-69.820011666666673</v>
      </c>
      <c r="AF5528" t="s">
        <v>17184</v>
      </c>
      <c r="AG5528" t="s">
        <v>32</v>
      </c>
      <c r="AH5528" t="s">
        <v>48</v>
      </c>
      <c r="AI5528" t="s">
        <v>87</v>
      </c>
      <c r="AJ5528" t="s">
        <v>1584</v>
      </c>
      <c r="AK5528" t="s">
        <v>150</v>
      </c>
      <c r="AL5528" t="s">
        <v>140</v>
      </c>
      <c r="AM5528" t="s">
        <v>151</v>
      </c>
      <c r="AR5528" t="s">
        <v>91</v>
      </c>
      <c r="AS5528">
        <v>9000010284</v>
      </c>
      <c r="AV5528" t="s">
        <v>153</v>
      </c>
      <c r="AW5528" t="str">
        <f>_xlfn.XLOOKUP(UNIVERSO[[#This Row],[RUTA-LOCALIDAD D&amp;N]],'[1]Cuota Ruta'!E:E,'[1]Cuota Ruta'!G:G)</f>
        <v>Cargar</v>
      </c>
    </row>
    <row r="5529" spans="1:49" x14ac:dyDescent="0.25">
      <c r="A5529" t="s">
        <v>48</v>
      </c>
      <c r="B5529" t="s">
        <v>49</v>
      </c>
      <c r="C5529" t="s">
        <v>50</v>
      </c>
      <c r="D5529" t="s">
        <v>51</v>
      </c>
      <c r="E5529" t="s">
        <v>140</v>
      </c>
      <c r="F5529" t="s">
        <v>141</v>
      </c>
      <c r="G5529">
        <v>9000010341</v>
      </c>
      <c r="H5529">
        <v>10341</v>
      </c>
      <c r="I5529" t="s">
        <v>1120</v>
      </c>
      <c r="J5529" t="s">
        <v>17185</v>
      </c>
      <c r="K5529" t="s">
        <v>144</v>
      </c>
      <c r="L5529" t="s">
        <v>93</v>
      </c>
      <c r="M5529" t="s">
        <v>93</v>
      </c>
      <c r="N5529" t="s">
        <v>1277</v>
      </c>
      <c r="O5529" t="s">
        <v>59</v>
      </c>
      <c r="P5529">
        <v>312</v>
      </c>
      <c r="Q5529" t="s">
        <v>1278</v>
      </c>
      <c r="R5529" t="s">
        <v>1278</v>
      </c>
      <c r="S5529" t="s">
        <v>1137</v>
      </c>
      <c r="T5529" t="s">
        <v>1137</v>
      </c>
      <c r="U5529">
        <v>18.476047788347501</v>
      </c>
      <c r="V5529">
        <v>-69.868178231375595</v>
      </c>
      <c r="W5529" t="s">
        <v>1279</v>
      </c>
      <c r="X5529" t="s">
        <v>85</v>
      </c>
      <c r="Y5529" t="s">
        <v>64</v>
      </c>
      <c r="Z5529" t="s">
        <v>65</v>
      </c>
      <c r="AA5529">
        <v>1153001397</v>
      </c>
      <c r="AB5529" t="s">
        <v>116</v>
      </c>
      <c r="AC5529" t="s">
        <v>67</v>
      </c>
      <c r="AD5529">
        <v>18.476085000000001</v>
      </c>
      <c r="AE5529">
        <v>-69.868105</v>
      </c>
      <c r="AF5529" t="s">
        <v>17186</v>
      </c>
      <c r="AG5529" t="s">
        <v>32</v>
      </c>
      <c r="AH5529" t="s">
        <v>48</v>
      </c>
      <c r="AI5529" t="s">
        <v>87</v>
      </c>
      <c r="AJ5529" t="s">
        <v>1584</v>
      </c>
      <c r="AK5529" t="s">
        <v>150</v>
      </c>
      <c r="AL5529" t="s">
        <v>140</v>
      </c>
      <c r="AM5529" t="s">
        <v>151</v>
      </c>
      <c r="AR5529" t="s">
        <v>91</v>
      </c>
      <c r="AS5529">
        <v>9000010341</v>
      </c>
      <c r="AV5529" t="s">
        <v>153</v>
      </c>
      <c r="AW5529" t="str">
        <f>_xlfn.XLOOKUP(UNIVERSO[[#This Row],[RUTA-LOCALIDAD D&amp;N]],'[1]Cuota Ruta'!E:E,'[1]Cuota Ruta'!G:G)</f>
        <v>Cargar</v>
      </c>
    </row>
    <row r="5530" spans="1:49" x14ac:dyDescent="0.25">
      <c r="A5530" t="s">
        <v>48</v>
      </c>
      <c r="B5530" t="s">
        <v>49</v>
      </c>
      <c r="C5530" t="s">
        <v>50</v>
      </c>
      <c r="D5530" t="s">
        <v>51</v>
      </c>
      <c r="E5530" t="s">
        <v>140</v>
      </c>
      <c r="F5530" t="s">
        <v>141</v>
      </c>
      <c r="G5530">
        <v>9000010381</v>
      </c>
      <c r="H5530">
        <v>10381</v>
      </c>
      <c r="I5530" t="s">
        <v>2832</v>
      </c>
      <c r="J5530" t="s">
        <v>17187</v>
      </c>
      <c r="K5530" t="s">
        <v>144</v>
      </c>
      <c r="L5530" t="s">
        <v>93</v>
      </c>
      <c r="M5530" t="s">
        <v>93</v>
      </c>
      <c r="N5530" t="s">
        <v>1977</v>
      </c>
      <c r="O5530" t="s">
        <v>59</v>
      </c>
      <c r="P5530">
        <v>334</v>
      </c>
      <c r="Q5530" t="s">
        <v>1978</v>
      </c>
      <c r="R5530" t="s">
        <v>1978</v>
      </c>
      <c r="S5530" t="s">
        <v>1137</v>
      </c>
      <c r="T5530" t="s">
        <v>1137</v>
      </c>
      <c r="U5530">
        <v>18.480373382568398</v>
      </c>
      <c r="V5530">
        <v>-69.871711730957003</v>
      </c>
      <c r="W5530" t="s">
        <v>1979</v>
      </c>
      <c r="X5530" t="s">
        <v>85</v>
      </c>
      <c r="Y5530" t="s">
        <v>64</v>
      </c>
      <c r="Z5530" t="s">
        <v>65</v>
      </c>
      <c r="AA5530">
        <v>1153001441</v>
      </c>
      <c r="AB5530" t="s">
        <v>116</v>
      </c>
      <c r="AC5530" t="s">
        <v>67</v>
      </c>
      <c r="AD5530">
        <v>18.480313333333331</v>
      </c>
      <c r="AE5530">
        <v>-69.871825000000001</v>
      </c>
      <c r="AF5530" t="s">
        <v>17188</v>
      </c>
      <c r="AG5530" t="s">
        <v>32</v>
      </c>
      <c r="AH5530" t="s">
        <v>48</v>
      </c>
      <c r="AI5530" t="s">
        <v>87</v>
      </c>
      <c r="AJ5530" t="s">
        <v>1584</v>
      </c>
      <c r="AK5530" t="s">
        <v>150</v>
      </c>
      <c r="AL5530" t="s">
        <v>140</v>
      </c>
      <c r="AM5530" t="s">
        <v>151</v>
      </c>
      <c r="AN5530">
        <v>12</v>
      </c>
      <c r="AO5530" t="s">
        <v>237</v>
      </c>
      <c r="AR5530" t="s">
        <v>91</v>
      </c>
      <c r="AS5530">
        <v>9000010381</v>
      </c>
      <c r="AU5530">
        <v>12</v>
      </c>
      <c r="AV5530" t="s">
        <v>153</v>
      </c>
      <c r="AW5530" t="str">
        <f>_xlfn.XLOOKUP(UNIVERSO[[#This Row],[RUTA-LOCALIDAD D&amp;N]],'[1]Cuota Ruta'!E:E,'[1]Cuota Ruta'!G:G)</f>
        <v>Cargar</v>
      </c>
    </row>
    <row r="5531" spans="1:49" x14ac:dyDescent="0.25">
      <c r="A5531" t="s">
        <v>48</v>
      </c>
      <c r="B5531" t="s">
        <v>49</v>
      </c>
      <c r="C5531" t="s">
        <v>50</v>
      </c>
      <c r="D5531" t="s">
        <v>51</v>
      </c>
      <c r="E5531" t="s">
        <v>140</v>
      </c>
      <c r="F5531" t="s">
        <v>141</v>
      </c>
      <c r="G5531">
        <v>9000010798</v>
      </c>
      <c r="H5531">
        <v>10798</v>
      </c>
      <c r="I5531" t="s">
        <v>17189</v>
      </c>
      <c r="J5531" t="s">
        <v>17190</v>
      </c>
      <c r="K5531" t="s">
        <v>144</v>
      </c>
      <c r="L5531" t="s">
        <v>93</v>
      </c>
      <c r="M5531" t="s">
        <v>93</v>
      </c>
      <c r="N5531" t="s">
        <v>5806</v>
      </c>
      <c r="O5531" t="s">
        <v>59</v>
      </c>
      <c r="P5531">
        <v>336</v>
      </c>
      <c r="Q5531" t="s">
        <v>1289</v>
      </c>
      <c r="R5531" t="s">
        <v>1289</v>
      </c>
      <c r="S5531" t="s">
        <v>1137</v>
      </c>
      <c r="T5531" t="s">
        <v>1137</v>
      </c>
      <c r="U5531">
        <v>18.476539066859701</v>
      </c>
      <c r="V5531">
        <v>-69.847817557198695</v>
      </c>
      <c r="W5531" t="s">
        <v>1290</v>
      </c>
      <c r="X5531" t="s">
        <v>85</v>
      </c>
      <c r="Y5531" t="s">
        <v>64</v>
      </c>
      <c r="Z5531" t="s">
        <v>65</v>
      </c>
      <c r="AA5531">
        <v>1153001974</v>
      </c>
      <c r="AB5531" t="s">
        <v>116</v>
      </c>
      <c r="AC5531" t="s">
        <v>67</v>
      </c>
      <c r="AD5531">
        <v>18.47658333333333</v>
      </c>
      <c r="AE5531">
        <v>-69.847845000000007</v>
      </c>
      <c r="AF5531" t="s">
        <v>17191</v>
      </c>
      <c r="AG5531" t="s">
        <v>32</v>
      </c>
      <c r="AH5531" t="s">
        <v>48</v>
      </c>
      <c r="AI5531" t="s">
        <v>87</v>
      </c>
      <c r="AJ5531" t="s">
        <v>1584</v>
      </c>
      <c r="AK5531" t="s">
        <v>150</v>
      </c>
      <c r="AL5531" t="s">
        <v>140</v>
      </c>
      <c r="AM5531" t="s">
        <v>151</v>
      </c>
      <c r="AR5531" t="s">
        <v>91</v>
      </c>
      <c r="AS5531">
        <v>9000010798</v>
      </c>
      <c r="AV5531" t="s">
        <v>153</v>
      </c>
      <c r="AW5531" t="str">
        <f>_xlfn.XLOOKUP(UNIVERSO[[#This Row],[RUTA-LOCALIDAD D&amp;N]],'[1]Cuota Ruta'!E:E,'[1]Cuota Ruta'!G:G)</f>
        <v>Cargar</v>
      </c>
    </row>
    <row r="5532" spans="1:49" x14ac:dyDescent="0.25">
      <c r="A5532" t="s">
        <v>48</v>
      </c>
      <c r="B5532" t="s">
        <v>49</v>
      </c>
      <c r="C5532" t="s">
        <v>50</v>
      </c>
      <c r="D5532" t="s">
        <v>51</v>
      </c>
      <c r="E5532" t="s">
        <v>140</v>
      </c>
      <c r="F5532" t="s">
        <v>141</v>
      </c>
      <c r="G5532">
        <v>9000011016</v>
      </c>
      <c r="H5532">
        <v>11016</v>
      </c>
      <c r="I5532" t="s">
        <v>17192</v>
      </c>
      <c r="J5532" t="s">
        <v>17193</v>
      </c>
      <c r="K5532" t="s">
        <v>144</v>
      </c>
      <c r="L5532" t="s">
        <v>93</v>
      </c>
      <c r="M5532" t="s">
        <v>93</v>
      </c>
      <c r="N5532" t="s">
        <v>4864</v>
      </c>
      <c r="O5532" t="s">
        <v>59</v>
      </c>
      <c r="P5532">
        <v>309</v>
      </c>
      <c r="Q5532" t="s">
        <v>1136</v>
      </c>
      <c r="R5532" t="s">
        <v>1136</v>
      </c>
      <c r="S5532" t="s">
        <v>1137</v>
      </c>
      <c r="T5532" t="s">
        <v>1137</v>
      </c>
      <c r="U5532">
        <v>18.519008636474599</v>
      </c>
      <c r="V5532">
        <v>-69.862297058105497</v>
      </c>
      <c r="W5532" t="s">
        <v>1138</v>
      </c>
      <c r="X5532" t="s">
        <v>85</v>
      </c>
      <c r="Y5532" t="s">
        <v>64</v>
      </c>
      <c r="Z5532" t="s">
        <v>65</v>
      </c>
      <c r="AA5532">
        <v>1153002261</v>
      </c>
      <c r="AB5532" t="s">
        <v>116</v>
      </c>
      <c r="AC5532" t="s">
        <v>67</v>
      </c>
      <c r="AD5532">
        <v>18.518976666666671</v>
      </c>
      <c r="AE5532">
        <v>-69.862200000000001</v>
      </c>
      <c r="AF5532" t="s">
        <v>17194</v>
      </c>
      <c r="AG5532" t="s">
        <v>32</v>
      </c>
      <c r="AH5532" t="s">
        <v>48</v>
      </c>
      <c r="AI5532" t="s">
        <v>87</v>
      </c>
      <c r="AJ5532" t="s">
        <v>1584</v>
      </c>
      <c r="AK5532" t="s">
        <v>150</v>
      </c>
      <c r="AL5532" t="s">
        <v>140</v>
      </c>
      <c r="AM5532" t="s">
        <v>151</v>
      </c>
      <c r="AR5532" t="s">
        <v>91</v>
      </c>
      <c r="AS5532">
        <v>9000011016</v>
      </c>
      <c r="AV5532" t="s">
        <v>153</v>
      </c>
      <c r="AW5532" t="str">
        <f>_xlfn.XLOOKUP(UNIVERSO[[#This Row],[RUTA-LOCALIDAD D&amp;N]],'[1]Cuota Ruta'!E:E,'[1]Cuota Ruta'!G:G)</f>
        <v>Cargar</v>
      </c>
    </row>
    <row r="5533" spans="1:49" x14ac:dyDescent="0.25">
      <c r="A5533" t="s">
        <v>48</v>
      </c>
      <c r="B5533" t="s">
        <v>49</v>
      </c>
      <c r="C5533" t="s">
        <v>50</v>
      </c>
      <c r="D5533" t="s">
        <v>51</v>
      </c>
      <c r="E5533" t="s">
        <v>140</v>
      </c>
      <c r="F5533" t="s">
        <v>141</v>
      </c>
      <c r="G5533">
        <v>9000011155</v>
      </c>
      <c r="H5533">
        <v>11155</v>
      </c>
      <c r="I5533" t="s">
        <v>17195</v>
      </c>
      <c r="J5533" t="s">
        <v>17196</v>
      </c>
      <c r="K5533" t="s">
        <v>144</v>
      </c>
      <c r="L5533" t="s">
        <v>93</v>
      </c>
      <c r="M5533" t="s">
        <v>93</v>
      </c>
      <c r="N5533" t="s">
        <v>1333</v>
      </c>
      <c r="O5533" t="s">
        <v>59</v>
      </c>
      <c r="P5533">
        <v>340</v>
      </c>
      <c r="Q5533" t="s">
        <v>2007</v>
      </c>
      <c r="R5533" t="s">
        <v>2007</v>
      </c>
      <c r="S5533" t="s">
        <v>1137</v>
      </c>
      <c r="T5533" t="s">
        <v>1137</v>
      </c>
      <c r="U5533">
        <v>18.508308410644499</v>
      </c>
      <c r="V5533">
        <v>-69.864852905273395</v>
      </c>
      <c r="W5533" t="s">
        <v>2008</v>
      </c>
      <c r="X5533" t="s">
        <v>85</v>
      </c>
      <c r="Y5533" t="s">
        <v>64</v>
      </c>
      <c r="Z5533" t="s">
        <v>65</v>
      </c>
      <c r="AA5533">
        <v>1153002451</v>
      </c>
      <c r="AB5533" t="s">
        <v>116</v>
      </c>
      <c r="AC5533" t="s">
        <v>67</v>
      </c>
      <c r="AD5533">
        <v>18.508318599999999</v>
      </c>
      <c r="AE5533">
        <v>-69.864869900000002</v>
      </c>
      <c r="AF5533" t="s">
        <v>17197</v>
      </c>
      <c r="AG5533" t="s">
        <v>32</v>
      </c>
      <c r="AH5533" t="s">
        <v>48</v>
      </c>
      <c r="AI5533" t="s">
        <v>87</v>
      </c>
      <c r="AJ5533" t="s">
        <v>1584</v>
      </c>
      <c r="AK5533" t="s">
        <v>150</v>
      </c>
      <c r="AL5533" t="s">
        <v>140</v>
      </c>
      <c r="AM5533" t="s">
        <v>151</v>
      </c>
      <c r="AR5533" t="s">
        <v>91</v>
      </c>
      <c r="AS5533">
        <v>9000011155</v>
      </c>
      <c r="AV5533" t="s">
        <v>153</v>
      </c>
      <c r="AW5533" t="str">
        <f>_xlfn.XLOOKUP(UNIVERSO[[#This Row],[RUTA-LOCALIDAD D&amp;N]],'[1]Cuota Ruta'!E:E,'[1]Cuota Ruta'!G:G)</f>
        <v>Cargar</v>
      </c>
    </row>
    <row r="5534" spans="1:49" x14ac:dyDescent="0.25">
      <c r="A5534" t="s">
        <v>48</v>
      </c>
      <c r="B5534" t="s">
        <v>49</v>
      </c>
      <c r="C5534" t="s">
        <v>50</v>
      </c>
      <c r="D5534" t="s">
        <v>76</v>
      </c>
      <c r="E5534" t="s">
        <v>140</v>
      </c>
      <c r="F5534" t="s">
        <v>141</v>
      </c>
      <c r="G5534">
        <v>9000009671</v>
      </c>
      <c r="H5534">
        <v>9671</v>
      </c>
      <c r="I5534" t="s">
        <v>17198</v>
      </c>
      <c r="J5534" t="s">
        <v>17199</v>
      </c>
      <c r="K5534" t="s">
        <v>144</v>
      </c>
      <c r="L5534" t="s">
        <v>93</v>
      </c>
      <c r="M5534" t="s">
        <v>93</v>
      </c>
      <c r="N5534" t="s">
        <v>1167</v>
      </c>
      <c r="O5534" t="s">
        <v>1145</v>
      </c>
      <c r="P5534">
        <v>398</v>
      </c>
      <c r="Q5534" t="s">
        <v>1146</v>
      </c>
      <c r="R5534" t="s">
        <v>1146</v>
      </c>
      <c r="S5534" t="s">
        <v>1147</v>
      </c>
      <c r="T5534" t="s">
        <v>1147</v>
      </c>
      <c r="U5534">
        <v>18.490016937255898</v>
      </c>
      <c r="V5534">
        <v>-69.864097595214801</v>
      </c>
      <c r="W5534" t="s">
        <v>1148</v>
      </c>
      <c r="X5534" t="s">
        <v>85</v>
      </c>
      <c r="Y5534" t="s">
        <v>64</v>
      </c>
      <c r="Z5534" t="s">
        <v>99</v>
      </c>
      <c r="AA5534">
        <v>1153000382</v>
      </c>
      <c r="AB5534" t="s">
        <v>66</v>
      </c>
      <c r="AC5534" t="s">
        <v>67</v>
      </c>
      <c r="AD5534">
        <v>18.490016937255898</v>
      </c>
      <c r="AE5534">
        <v>-69.864097595214801</v>
      </c>
      <c r="AF5534" t="s">
        <v>17200</v>
      </c>
      <c r="AG5534" t="s">
        <v>32</v>
      </c>
      <c r="AH5534" t="s">
        <v>48</v>
      </c>
      <c r="AI5534" t="s">
        <v>87</v>
      </c>
      <c r="AJ5534" t="s">
        <v>1584</v>
      </c>
      <c r="AK5534" t="s">
        <v>150</v>
      </c>
      <c r="AL5534" t="s">
        <v>140</v>
      </c>
      <c r="AM5534" t="s">
        <v>151</v>
      </c>
      <c r="AR5534" t="s">
        <v>91</v>
      </c>
      <c r="AS5534">
        <v>9000009671</v>
      </c>
      <c r="AV5534" t="s">
        <v>153</v>
      </c>
      <c r="AW5534" t="str">
        <f>_xlfn.XLOOKUP(UNIVERSO[[#This Row],[RUTA-LOCALIDAD D&amp;N]],'[1]Cuota Ruta'!E:E,'[1]Cuota Ruta'!G:G)</f>
        <v>Cargar</v>
      </c>
    </row>
    <row r="5535" spans="1:49" x14ac:dyDescent="0.25">
      <c r="A5535" t="s">
        <v>48</v>
      </c>
      <c r="B5535" t="s">
        <v>49</v>
      </c>
      <c r="C5535" t="s">
        <v>50</v>
      </c>
      <c r="D5535" t="s">
        <v>51</v>
      </c>
      <c r="E5535" t="s">
        <v>140</v>
      </c>
      <c r="F5535" t="s">
        <v>141</v>
      </c>
      <c r="G5535">
        <v>9000009689</v>
      </c>
      <c r="H5535">
        <v>9689</v>
      </c>
      <c r="I5535" t="s">
        <v>17201</v>
      </c>
      <c r="J5535" t="s">
        <v>17202</v>
      </c>
      <c r="K5535" t="s">
        <v>144</v>
      </c>
      <c r="L5535" t="s">
        <v>93</v>
      </c>
      <c r="M5535" t="s">
        <v>93</v>
      </c>
      <c r="N5535" t="s">
        <v>1167</v>
      </c>
      <c r="O5535" t="s">
        <v>59</v>
      </c>
      <c r="P5535">
        <v>307</v>
      </c>
      <c r="Q5535" t="s">
        <v>1183</v>
      </c>
      <c r="R5535" t="s">
        <v>1183</v>
      </c>
      <c r="S5535" t="s">
        <v>1137</v>
      </c>
      <c r="T5535" t="s">
        <v>1137</v>
      </c>
      <c r="U5535">
        <v>18.490988322666698</v>
      </c>
      <c r="V5535">
        <v>-69.853691101074205</v>
      </c>
      <c r="W5535" t="s">
        <v>1184</v>
      </c>
      <c r="X5535" t="s">
        <v>85</v>
      </c>
      <c r="Y5535" t="s">
        <v>64</v>
      </c>
      <c r="Z5535" t="s">
        <v>65</v>
      </c>
      <c r="AA5535">
        <v>1153000402</v>
      </c>
      <c r="AB5535" t="s">
        <v>66</v>
      </c>
      <c r="AC5535" t="s">
        <v>67</v>
      </c>
      <c r="AD5535">
        <v>18.490988322666698</v>
      </c>
      <c r="AE5535">
        <v>-69.853691101074205</v>
      </c>
      <c r="AF5535" t="s">
        <v>17203</v>
      </c>
      <c r="AG5535" t="s">
        <v>32</v>
      </c>
      <c r="AH5535" t="s">
        <v>48</v>
      </c>
      <c r="AI5535" t="s">
        <v>87</v>
      </c>
      <c r="AJ5535" t="s">
        <v>1584</v>
      </c>
      <c r="AK5535" t="s">
        <v>150</v>
      </c>
      <c r="AL5535" t="s">
        <v>140</v>
      </c>
      <c r="AM5535" t="s">
        <v>151</v>
      </c>
      <c r="AR5535" t="s">
        <v>91</v>
      </c>
      <c r="AS5535">
        <v>9000009689</v>
      </c>
      <c r="AV5535" t="s">
        <v>153</v>
      </c>
      <c r="AW5535" t="str">
        <f>_xlfn.XLOOKUP(UNIVERSO[[#This Row],[RUTA-LOCALIDAD D&amp;N]],'[1]Cuota Ruta'!E:E,'[1]Cuota Ruta'!G:G)</f>
        <v>Cargar</v>
      </c>
    </row>
    <row r="5536" spans="1:49" x14ac:dyDescent="0.25">
      <c r="A5536" t="s">
        <v>48</v>
      </c>
      <c r="B5536" t="s">
        <v>49</v>
      </c>
      <c r="C5536" t="s">
        <v>50</v>
      </c>
      <c r="D5536" t="s">
        <v>76</v>
      </c>
      <c r="E5536" t="s">
        <v>140</v>
      </c>
      <c r="F5536" t="s">
        <v>141</v>
      </c>
      <c r="G5536">
        <v>9000011559</v>
      </c>
      <c r="H5536">
        <v>11559</v>
      </c>
      <c r="I5536" t="s">
        <v>17204</v>
      </c>
      <c r="J5536" t="s">
        <v>17205</v>
      </c>
      <c r="K5536" t="s">
        <v>144</v>
      </c>
      <c r="L5536" t="s">
        <v>93</v>
      </c>
      <c r="M5536" t="s">
        <v>93</v>
      </c>
      <c r="N5536" t="s">
        <v>1350</v>
      </c>
      <c r="O5536" t="s">
        <v>1145</v>
      </c>
      <c r="P5536">
        <v>395</v>
      </c>
      <c r="Q5536" t="s">
        <v>1236</v>
      </c>
      <c r="R5536" t="s">
        <v>1236</v>
      </c>
      <c r="S5536" t="s">
        <v>1147</v>
      </c>
      <c r="T5536" t="s">
        <v>1147</v>
      </c>
      <c r="U5536">
        <v>18.491467714309699</v>
      </c>
      <c r="V5536">
        <v>-69.817991256713896</v>
      </c>
      <c r="W5536" t="s">
        <v>1237</v>
      </c>
      <c r="X5536" t="s">
        <v>85</v>
      </c>
      <c r="Y5536" t="s">
        <v>64</v>
      </c>
      <c r="Z5536" t="s">
        <v>99</v>
      </c>
      <c r="AA5536">
        <v>1153003053</v>
      </c>
      <c r="AB5536" t="s">
        <v>116</v>
      </c>
      <c r="AC5536" t="s">
        <v>67</v>
      </c>
      <c r="AD5536">
        <v>18.491467650000001</v>
      </c>
      <c r="AE5536">
        <v>-69.818109066666665</v>
      </c>
      <c r="AF5536" t="s">
        <v>17206</v>
      </c>
      <c r="AG5536" t="s">
        <v>32</v>
      </c>
      <c r="AH5536" t="s">
        <v>48</v>
      </c>
      <c r="AI5536" t="s">
        <v>87</v>
      </c>
      <c r="AJ5536" t="s">
        <v>1584</v>
      </c>
      <c r="AK5536" t="s">
        <v>150</v>
      </c>
      <c r="AL5536" t="s">
        <v>140</v>
      </c>
      <c r="AM5536" t="s">
        <v>151</v>
      </c>
      <c r="AR5536" t="s">
        <v>91</v>
      </c>
      <c r="AS5536">
        <v>9000011559</v>
      </c>
      <c r="AV5536" t="s">
        <v>153</v>
      </c>
      <c r="AW5536" t="str">
        <f>_xlfn.XLOOKUP(UNIVERSO[[#This Row],[RUTA-LOCALIDAD D&amp;N]],'[1]Cuota Ruta'!E:E,'[1]Cuota Ruta'!G:G)</f>
        <v>Cargar</v>
      </c>
    </row>
    <row r="5537" spans="1:49" x14ac:dyDescent="0.25">
      <c r="A5537" t="s">
        <v>48</v>
      </c>
      <c r="B5537" t="s">
        <v>49</v>
      </c>
      <c r="C5537" t="s">
        <v>50</v>
      </c>
      <c r="D5537" t="s">
        <v>51</v>
      </c>
      <c r="E5537" t="s">
        <v>140</v>
      </c>
      <c r="F5537" t="s">
        <v>141</v>
      </c>
      <c r="G5537">
        <v>9000012338</v>
      </c>
      <c r="H5537">
        <v>12338</v>
      </c>
      <c r="I5537" t="s">
        <v>14890</v>
      </c>
      <c r="J5537" t="s">
        <v>17207</v>
      </c>
      <c r="K5537" t="s">
        <v>144</v>
      </c>
      <c r="L5537" t="s">
        <v>93</v>
      </c>
      <c r="M5537" t="s">
        <v>93</v>
      </c>
      <c r="N5537" t="s">
        <v>618</v>
      </c>
      <c r="O5537" t="s">
        <v>59</v>
      </c>
      <c r="P5537">
        <v>356</v>
      </c>
      <c r="Q5537" t="s">
        <v>1379</v>
      </c>
      <c r="R5537" t="s">
        <v>1379</v>
      </c>
      <c r="S5537" t="s">
        <v>188</v>
      </c>
      <c r="T5537" t="s">
        <v>188</v>
      </c>
      <c r="U5537">
        <v>18.536088943481399</v>
      </c>
      <c r="V5537">
        <v>-69.901730128696997</v>
      </c>
      <c r="W5537" t="s">
        <v>1380</v>
      </c>
      <c r="X5537" t="s">
        <v>85</v>
      </c>
      <c r="Y5537" t="s">
        <v>64</v>
      </c>
      <c r="Z5537" t="s">
        <v>65</v>
      </c>
      <c r="AA5537">
        <v>1153004583</v>
      </c>
      <c r="AB5537" t="s">
        <v>116</v>
      </c>
      <c r="AC5537" t="s">
        <v>67</v>
      </c>
      <c r="AD5537">
        <v>18.536061666666669</v>
      </c>
      <c r="AE5537">
        <v>-69.901734999999988</v>
      </c>
      <c r="AF5537" t="s">
        <v>17208</v>
      </c>
      <c r="AG5537" t="s">
        <v>32</v>
      </c>
      <c r="AH5537" t="s">
        <v>48</v>
      </c>
      <c r="AI5537" t="s">
        <v>87</v>
      </c>
      <c r="AJ5537" t="s">
        <v>1584</v>
      </c>
      <c r="AK5537" t="s">
        <v>191</v>
      </c>
      <c r="AL5537" t="s">
        <v>140</v>
      </c>
      <c r="AM5537" t="s">
        <v>192</v>
      </c>
      <c r="AN5537">
        <v>1</v>
      </c>
      <c r="AO5537" t="s">
        <v>119</v>
      </c>
      <c r="AR5537" t="s">
        <v>91</v>
      </c>
      <c r="AS5537">
        <v>9000012338</v>
      </c>
      <c r="AU5537">
        <v>1</v>
      </c>
      <c r="AV5537" t="s">
        <v>153</v>
      </c>
      <c r="AW5537" t="str">
        <f>_xlfn.XLOOKUP(UNIVERSO[[#This Row],[RUTA-LOCALIDAD D&amp;N]],'[1]Cuota Ruta'!E:E,'[1]Cuota Ruta'!G:G)</f>
        <v>Cargar</v>
      </c>
    </row>
    <row r="5538" spans="1:49" x14ac:dyDescent="0.25">
      <c r="A5538" t="s">
        <v>48</v>
      </c>
      <c r="B5538" t="s">
        <v>49</v>
      </c>
      <c r="C5538" t="s">
        <v>50</v>
      </c>
      <c r="D5538" t="s">
        <v>51</v>
      </c>
      <c r="E5538" t="s">
        <v>140</v>
      </c>
      <c r="F5538" t="s">
        <v>141</v>
      </c>
      <c r="G5538">
        <v>9000013123</v>
      </c>
      <c r="H5538">
        <v>13123</v>
      </c>
      <c r="I5538" t="s">
        <v>17209</v>
      </c>
      <c r="J5538" t="s">
        <v>17210</v>
      </c>
      <c r="K5538" t="s">
        <v>144</v>
      </c>
      <c r="L5538" t="s">
        <v>93</v>
      </c>
      <c r="M5538" t="s">
        <v>93</v>
      </c>
      <c r="N5538" t="s">
        <v>186</v>
      </c>
      <c r="O5538" t="s">
        <v>59</v>
      </c>
      <c r="P5538">
        <v>361</v>
      </c>
      <c r="Q5538" t="s">
        <v>1402</v>
      </c>
      <c r="R5538" t="s">
        <v>1402</v>
      </c>
      <c r="S5538" t="s">
        <v>188</v>
      </c>
      <c r="T5538" t="s">
        <v>188</v>
      </c>
      <c r="U5538">
        <v>18.513763430000001</v>
      </c>
      <c r="V5538">
        <v>-69.871490480000006</v>
      </c>
      <c r="W5538" t="s">
        <v>1403</v>
      </c>
      <c r="X5538" t="s">
        <v>85</v>
      </c>
      <c r="Y5538" t="s">
        <v>64</v>
      </c>
      <c r="Z5538" t="s">
        <v>99</v>
      </c>
      <c r="AA5538">
        <v>1153006234</v>
      </c>
      <c r="AB5538" t="s">
        <v>107</v>
      </c>
      <c r="AC5538" t="s">
        <v>67</v>
      </c>
      <c r="AD5538">
        <v>18.513763430000001</v>
      </c>
      <c r="AE5538">
        <v>-69.871490480000006</v>
      </c>
      <c r="AF5538" t="s">
        <v>17211</v>
      </c>
      <c r="AG5538" t="s">
        <v>32</v>
      </c>
      <c r="AH5538" t="s">
        <v>48</v>
      </c>
      <c r="AI5538" t="s">
        <v>87</v>
      </c>
      <c r="AJ5538" t="s">
        <v>1584</v>
      </c>
      <c r="AK5538" t="s">
        <v>150</v>
      </c>
      <c r="AL5538" t="s">
        <v>140</v>
      </c>
      <c r="AM5538" t="s">
        <v>151</v>
      </c>
      <c r="AR5538" t="s">
        <v>91</v>
      </c>
      <c r="AS5538">
        <v>9000013123</v>
      </c>
      <c r="AV5538" t="s">
        <v>153</v>
      </c>
      <c r="AW5538" t="str">
        <f>_xlfn.XLOOKUP(UNIVERSO[[#This Row],[RUTA-LOCALIDAD D&amp;N]],'[1]Cuota Ruta'!E:E,'[1]Cuota Ruta'!G:G)</f>
        <v>Cargar</v>
      </c>
    </row>
    <row r="5539" spans="1:49" x14ac:dyDescent="0.25">
      <c r="A5539" t="s">
        <v>48</v>
      </c>
      <c r="B5539" t="s">
        <v>49</v>
      </c>
      <c r="C5539" t="s">
        <v>50</v>
      </c>
      <c r="D5539" t="s">
        <v>51</v>
      </c>
      <c r="E5539" t="s">
        <v>140</v>
      </c>
      <c r="F5539" t="s">
        <v>141</v>
      </c>
      <c r="G5539">
        <v>9000013439</v>
      </c>
      <c r="H5539">
        <v>13439</v>
      </c>
      <c r="I5539" t="s">
        <v>1231</v>
      </c>
      <c r="J5539" t="s">
        <v>17212</v>
      </c>
      <c r="K5539" t="s">
        <v>144</v>
      </c>
      <c r="L5539" t="s">
        <v>93</v>
      </c>
      <c r="M5539" t="s">
        <v>93</v>
      </c>
      <c r="N5539" t="s">
        <v>186</v>
      </c>
      <c r="O5539" t="s">
        <v>59</v>
      </c>
      <c r="P5539">
        <v>319</v>
      </c>
      <c r="Q5539" t="s">
        <v>359</v>
      </c>
      <c r="R5539" t="s">
        <v>359</v>
      </c>
      <c r="S5539" t="s">
        <v>147</v>
      </c>
      <c r="T5539" t="s">
        <v>147</v>
      </c>
      <c r="U5539">
        <v>18.522188186645501</v>
      </c>
      <c r="V5539">
        <v>-69.813079833984403</v>
      </c>
      <c r="W5539" t="s">
        <v>360</v>
      </c>
      <c r="X5539" t="s">
        <v>85</v>
      </c>
      <c r="Y5539" t="s">
        <v>64</v>
      </c>
      <c r="Z5539" t="s">
        <v>65</v>
      </c>
      <c r="AA5539">
        <v>1153006714</v>
      </c>
      <c r="AB5539" t="s">
        <v>116</v>
      </c>
      <c r="AC5539" t="s">
        <v>67</v>
      </c>
      <c r="AD5539">
        <v>18.5222038</v>
      </c>
      <c r="AE5539">
        <v>-69.8130661</v>
      </c>
      <c r="AF5539" t="s">
        <v>17213</v>
      </c>
      <c r="AG5539" t="s">
        <v>32</v>
      </c>
      <c r="AH5539" t="s">
        <v>48</v>
      </c>
      <c r="AI5539" t="s">
        <v>87</v>
      </c>
      <c r="AJ5539" t="s">
        <v>1584</v>
      </c>
      <c r="AK5539" t="s">
        <v>150</v>
      </c>
      <c r="AL5539" t="s">
        <v>140</v>
      </c>
      <c r="AM5539" t="s">
        <v>151</v>
      </c>
      <c r="AR5539" t="s">
        <v>91</v>
      </c>
      <c r="AS5539">
        <v>9000013439</v>
      </c>
      <c r="AV5539" t="s">
        <v>153</v>
      </c>
      <c r="AW5539" t="str">
        <f>_xlfn.XLOOKUP(UNIVERSO[[#This Row],[RUTA-LOCALIDAD D&amp;N]],'[1]Cuota Ruta'!E:E,'[1]Cuota Ruta'!G:G)</f>
        <v>Cargar</v>
      </c>
    </row>
    <row r="5540" spans="1:49" x14ac:dyDescent="0.25">
      <c r="A5540" t="s">
        <v>48</v>
      </c>
      <c r="B5540" t="s">
        <v>49</v>
      </c>
      <c r="C5540" t="s">
        <v>50</v>
      </c>
      <c r="D5540" t="s">
        <v>51</v>
      </c>
      <c r="E5540" t="s">
        <v>140</v>
      </c>
      <c r="F5540" t="s">
        <v>141</v>
      </c>
      <c r="G5540">
        <v>9000013670</v>
      </c>
      <c r="H5540">
        <v>13670</v>
      </c>
      <c r="I5540" t="s">
        <v>17214</v>
      </c>
      <c r="J5540" t="s">
        <v>17215</v>
      </c>
      <c r="K5540" t="s">
        <v>144</v>
      </c>
      <c r="L5540" t="s">
        <v>93</v>
      </c>
      <c r="M5540" t="s">
        <v>93</v>
      </c>
      <c r="N5540" t="s">
        <v>186</v>
      </c>
      <c r="O5540" t="s">
        <v>59</v>
      </c>
      <c r="P5540">
        <v>317</v>
      </c>
      <c r="Q5540" t="s">
        <v>1423</v>
      </c>
      <c r="R5540" t="s">
        <v>1423</v>
      </c>
      <c r="S5540" t="s">
        <v>147</v>
      </c>
      <c r="T5540" t="s">
        <v>147</v>
      </c>
      <c r="U5540">
        <v>18.559949874877901</v>
      </c>
      <c r="V5540">
        <v>-69.701010567801305</v>
      </c>
      <c r="W5540" t="s">
        <v>1424</v>
      </c>
      <c r="X5540" t="s">
        <v>85</v>
      </c>
      <c r="Y5540" t="s">
        <v>64</v>
      </c>
      <c r="Z5540" t="s">
        <v>65</v>
      </c>
      <c r="AA5540">
        <v>1153007053</v>
      </c>
      <c r="AB5540" t="s">
        <v>116</v>
      </c>
      <c r="AC5540" t="s">
        <v>67</v>
      </c>
      <c r="AD5540">
        <v>18.559948333333331</v>
      </c>
      <c r="AE5540">
        <v>-69.701003333333333</v>
      </c>
      <c r="AF5540" t="s">
        <v>17216</v>
      </c>
      <c r="AG5540" t="s">
        <v>32</v>
      </c>
      <c r="AH5540" t="s">
        <v>48</v>
      </c>
      <c r="AI5540" t="s">
        <v>87</v>
      </c>
      <c r="AJ5540" t="s">
        <v>1584</v>
      </c>
      <c r="AK5540" t="s">
        <v>150</v>
      </c>
      <c r="AL5540" t="s">
        <v>140</v>
      </c>
      <c r="AM5540" t="s">
        <v>151</v>
      </c>
      <c r="AR5540" t="s">
        <v>91</v>
      </c>
      <c r="AS5540">
        <v>9000013670</v>
      </c>
      <c r="AV5540" t="s">
        <v>153</v>
      </c>
      <c r="AW5540" t="str">
        <f>_xlfn.XLOOKUP(UNIVERSO[[#This Row],[RUTA-LOCALIDAD D&amp;N]],'[1]Cuota Ruta'!E:E,'[1]Cuota Ruta'!G:G)</f>
        <v>Cargar</v>
      </c>
    </row>
    <row r="5541" spans="1:49" x14ac:dyDescent="0.25">
      <c r="A5541" t="s">
        <v>48</v>
      </c>
      <c r="B5541" t="s">
        <v>49</v>
      </c>
      <c r="C5541" t="s">
        <v>50</v>
      </c>
      <c r="D5541" t="s">
        <v>51</v>
      </c>
      <c r="E5541" t="s">
        <v>140</v>
      </c>
      <c r="F5541" t="s">
        <v>141</v>
      </c>
      <c r="G5541">
        <v>9000013696</v>
      </c>
      <c r="H5541">
        <v>13696</v>
      </c>
      <c r="I5541" t="s">
        <v>17217</v>
      </c>
      <c r="J5541" t="s">
        <v>358</v>
      </c>
      <c r="K5541" t="s">
        <v>144</v>
      </c>
      <c r="L5541" t="s">
        <v>93</v>
      </c>
      <c r="M5541" t="s">
        <v>93</v>
      </c>
      <c r="N5541" t="s">
        <v>186</v>
      </c>
      <c r="O5541" t="s">
        <v>59</v>
      </c>
      <c r="P5541">
        <v>404</v>
      </c>
      <c r="Q5541" t="s">
        <v>1228</v>
      </c>
      <c r="R5541" t="s">
        <v>1228</v>
      </c>
      <c r="S5541" t="s">
        <v>147</v>
      </c>
      <c r="T5541" t="s">
        <v>147</v>
      </c>
      <c r="U5541">
        <v>18.524530410766602</v>
      </c>
      <c r="V5541">
        <v>-69.809356689453097</v>
      </c>
      <c r="W5541" t="s">
        <v>1229</v>
      </c>
      <c r="X5541" t="s">
        <v>85</v>
      </c>
      <c r="Y5541" t="s">
        <v>64</v>
      </c>
      <c r="Z5541" t="s">
        <v>65</v>
      </c>
      <c r="AA5541">
        <v>1153007091</v>
      </c>
      <c r="AB5541" t="s">
        <v>116</v>
      </c>
      <c r="AC5541" t="s">
        <v>67</v>
      </c>
      <c r="AD5541">
        <v>18.5245696</v>
      </c>
      <c r="AE5541">
        <v>-69.809305699999996</v>
      </c>
      <c r="AF5541" t="s">
        <v>17218</v>
      </c>
      <c r="AG5541" t="s">
        <v>32</v>
      </c>
      <c r="AH5541" t="s">
        <v>48</v>
      </c>
      <c r="AI5541" t="s">
        <v>87</v>
      </c>
      <c r="AJ5541" t="s">
        <v>1584</v>
      </c>
      <c r="AK5541" t="s">
        <v>150</v>
      </c>
      <c r="AL5541" t="s">
        <v>140</v>
      </c>
      <c r="AM5541" t="s">
        <v>151</v>
      </c>
      <c r="AR5541" t="s">
        <v>91</v>
      </c>
      <c r="AS5541">
        <v>9000013696</v>
      </c>
      <c r="AV5541" t="s">
        <v>153</v>
      </c>
      <c r="AW5541" t="str">
        <f>_xlfn.XLOOKUP(UNIVERSO[[#This Row],[RUTA-LOCALIDAD D&amp;N]],'[1]Cuota Ruta'!E:E,'[1]Cuota Ruta'!G:G)</f>
        <v>Cargar</v>
      </c>
    </row>
    <row r="5542" spans="1:49" x14ac:dyDescent="0.25">
      <c r="A5542" t="s">
        <v>48</v>
      </c>
      <c r="B5542" t="s">
        <v>49</v>
      </c>
      <c r="C5542" t="s">
        <v>50</v>
      </c>
      <c r="D5542" t="s">
        <v>51</v>
      </c>
      <c r="E5542" t="s">
        <v>140</v>
      </c>
      <c r="F5542" t="s">
        <v>141</v>
      </c>
      <c r="G5542">
        <v>9000013823</v>
      </c>
      <c r="H5542">
        <v>13823</v>
      </c>
      <c r="I5542" t="s">
        <v>4757</v>
      </c>
      <c r="J5542" t="s">
        <v>17219</v>
      </c>
      <c r="K5542" t="s">
        <v>144</v>
      </c>
      <c r="L5542" t="s">
        <v>93</v>
      </c>
      <c r="M5542" t="s">
        <v>93</v>
      </c>
      <c r="N5542" t="s">
        <v>186</v>
      </c>
      <c r="O5542" t="s">
        <v>59</v>
      </c>
      <c r="P5542">
        <v>406</v>
      </c>
      <c r="Q5542" t="s">
        <v>1491</v>
      </c>
      <c r="R5542" t="s">
        <v>1491</v>
      </c>
      <c r="S5542" t="s">
        <v>188</v>
      </c>
      <c r="T5542" t="s">
        <v>188</v>
      </c>
      <c r="U5542">
        <v>18.5396369298299</v>
      </c>
      <c r="V5542">
        <v>-69.895022074381501</v>
      </c>
      <c r="W5542" t="s">
        <v>1492</v>
      </c>
      <c r="X5542" t="s">
        <v>85</v>
      </c>
      <c r="Y5542" t="s">
        <v>64</v>
      </c>
      <c r="Z5542" t="s">
        <v>65</v>
      </c>
      <c r="AA5542">
        <v>1153007304</v>
      </c>
      <c r="AB5542" t="s">
        <v>116</v>
      </c>
      <c r="AC5542" t="s">
        <v>67</v>
      </c>
      <c r="AD5542">
        <v>18.53971615</v>
      </c>
      <c r="AE5542">
        <v>-69.894991739999995</v>
      </c>
      <c r="AF5542" t="s">
        <v>17220</v>
      </c>
      <c r="AG5542" t="s">
        <v>32</v>
      </c>
      <c r="AH5542" t="s">
        <v>48</v>
      </c>
      <c r="AI5542" t="s">
        <v>87</v>
      </c>
      <c r="AJ5542" t="s">
        <v>1584</v>
      </c>
      <c r="AK5542" t="s">
        <v>191</v>
      </c>
      <c r="AL5542" t="s">
        <v>140</v>
      </c>
      <c r="AM5542" t="s">
        <v>192</v>
      </c>
      <c r="AR5542" t="s">
        <v>91</v>
      </c>
      <c r="AS5542">
        <v>9000013823</v>
      </c>
      <c r="AV5542" t="s">
        <v>153</v>
      </c>
      <c r="AW5542" t="str">
        <f>_xlfn.XLOOKUP(UNIVERSO[[#This Row],[RUTA-LOCALIDAD D&amp;N]],'[1]Cuota Ruta'!E:E,'[1]Cuota Ruta'!G:G)</f>
        <v>Cargar</v>
      </c>
    </row>
    <row r="5543" spans="1:49" x14ac:dyDescent="0.25">
      <c r="A5543" t="s">
        <v>48</v>
      </c>
      <c r="B5543" t="s">
        <v>49</v>
      </c>
      <c r="C5543" t="s">
        <v>50</v>
      </c>
      <c r="D5543" t="s">
        <v>51</v>
      </c>
      <c r="E5543" t="s">
        <v>140</v>
      </c>
      <c r="F5543" t="s">
        <v>141</v>
      </c>
      <c r="G5543">
        <v>9000014002</v>
      </c>
      <c r="H5543">
        <v>14002</v>
      </c>
      <c r="I5543" t="s">
        <v>17221</v>
      </c>
      <c r="J5543" t="s">
        <v>17222</v>
      </c>
      <c r="K5543" t="s">
        <v>144</v>
      </c>
      <c r="L5543" t="s">
        <v>93</v>
      </c>
      <c r="M5543" t="s">
        <v>93</v>
      </c>
      <c r="N5543" t="s">
        <v>1167</v>
      </c>
      <c r="O5543" t="s">
        <v>59</v>
      </c>
      <c r="P5543">
        <v>316</v>
      </c>
      <c r="Q5543" t="s">
        <v>1461</v>
      </c>
      <c r="R5543" t="s">
        <v>1461</v>
      </c>
      <c r="S5543" t="s">
        <v>188</v>
      </c>
      <c r="T5543" t="s">
        <v>188</v>
      </c>
      <c r="U5543">
        <v>18.52859879</v>
      </c>
      <c r="V5543">
        <v>-69.842468260000004</v>
      </c>
      <c r="W5543" t="s">
        <v>1462</v>
      </c>
      <c r="X5543" t="s">
        <v>85</v>
      </c>
      <c r="Y5543" t="s">
        <v>64</v>
      </c>
      <c r="Z5543" t="s">
        <v>65</v>
      </c>
      <c r="AA5543">
        <v>1153007671</v>
      </c>
      <c r="AB5543" t="s">
        <v>116</v>
      </c>
      <c r="AC5543" t="s">
        <v>67</v>
      </c>
      <c r="AD5543">
        <v>18.529587899999999</v>
      </c>
      <c r="AE5543">
        <v>-69.842802399999997</v>
      </c>
      <c r="AF5543" t="s">
        <v>17223</v>
      </c>
      <c r="AG5543" t="s">
        <v>32</v>
      </c>
      <c r="AH5543" t="s">
        <v>48</v>
      </c>
      <c r="AI5543" t="s">
        <v>87</v>
      </c>
      <c r="AJ5543" t="s">
        <v>1584</v>
      </c>
      <c r="AK5543" t="s">
        <v>191</v>
      </c>
      <c r="AL5543" t="s">
        <v>140</v>
      </c>
      <c r="AM5543" t="s">
        <v>192</v>
      </c>
      <c r="AR5543" t="s">
        <v>91</v>
      </c>
      <c r="AS5543">
        <v>9000014002</v>
      </c>
      <c r="AV5543" t="s">
        <v>153</v>
      </c>
      <c r="AW5543" t="str">
        <f>_xlfn.XLOOKUP(UNIVERSO[[#This Row],[RUTA-LOCALIDAD D&amp;N]],'[1]Cuota Ruta'!E:E,'[1]Cuota Ruta'!G:G)</f>
        <v>Cargar</v>
      </c>
    </row>
    <row r="5544" spans="1:49" x14ac:dyDescent="0.25">
      <c r="A5544" t="s">
        <v>48</v>
      </c>
      <c r="B5544" t="s">
        <v>380</v>
      </c>
      <c r="C5544" t="s">
        <v>381</v>
      </c>
      <c r="D5544" t="s">
        <v>51</v>
      </c>
      <c r="E5544" t="s">
        <v>140</v>
      </c>
      <c r="F5544" t="s">
        <v>141</v>
      </c>
      <c r="G5544">
        <v>9000016058</v>
      </c>
      <c r="H5544">
        <v>16058</v>
      </c>
      <c r="I5544" t="s">
        <v>17224</v>
      </c>
      <c r="J5544" t="s">
        <v>17225</v>
      </c>
      <c r="K5544" t="s">
        <v>144</v>
      </c>
      <c r="L5544" t="s">
        <v>93</v>
      </c>
      <c r="M5544" t="s">
        <v>93</v>
      </c>
      <c r="N5544" t="s">
        <v>186</v>
      </c>
      <c r="O5544" t="s">
        <v>434</v>
      </c>
      <c r="P5544">
        <v>396</v>
      </c>
      <c r="Q5544" t="s">
        <v>435</v>
      </c>
      <c r="R5544" t="s">
        <v>435</v>
      </c>
      <c r="S5544" t="s">
        <v>436</v>
      </c>
      <c r="T5544" t="s">
        <v>436</v>
      </c>
      <c r="U5544">
        <v>18.519800186157202</v>
      </c>
      <c r="V5544">
        <v>-69.844847679138198</v>
      </c>
      <c r="W5544" t="s">
        <v>437</v>
      </c>
      <c r="X5544" t="s">
        <v>85</v>
      </c>
      <c r="Y5544" t="s">
        <v>64</v>
      </c>
      <c r="Z5544" t="s">
        <v>65</v>
      </c>
      <c r="AA5544">
        <v>1153011073</v>
      </c>
      <c r="AB5544" t="s">
        <v>116</v>
      </c>
      <c r="AC5544" t="s">
        <v>67</v>
      </c>
      <c r="AD5544">
        <v>18.519835</v>
      </c>
      <c r="AE5544">
        <v>-69.845010000000002</v>
      </c>
      <c r="AF5544" t="s">
        <v>17226</v>
      </c>
      <c r="AG5544" t="s">
        <v>32</v>
      </c>
      <c r="AH5544" t="s">
        <v>48</v>
      </c>
      <c r="AI5544" t="s">
        <v>87</v>
      </c>
      <c r="AJ5544" t="s">
        <v>1584</v>
      </c>
      <c r="AK5544" t="s">
        <v>150</v>
      </c>
      <c r="AL5544" t="s">
        <v>140</v>
      </c>
      <c r="AM5544" t="s">
        <v>151</v>
      </c>
      <c r="AN5544">
        <v>5</v>
      </c>
      <c r="AO5544" t="s">
        <v>72</v>
      </c>
      <c r="AR5544" t="s">
        <v>91</v>
      </c>
      <c r="AS5544">
        <v>9000016058</v>
      </c>
      <c r="AU5544">
        <v>5</v>
      </c>
      <c r="AV5544" t="s">
        <v>153</v>
      </c>
      <c r="AW5544" t="str">
        <f>_xlfn.XLOOKUP(UNIVERSO[[#This Row],[RUTA-LOCALIDAD D&amp;N]],'[1]Cuota Ruta'!E:E,'[1]Cuota Ruta'!G:G)</f>
        <v>Cargar</v>
      </c>
    </row>
    <row r="5545" spans="1:49" x14ac:dyDescent="0.25">
      <c r="A5545" t="s">
        <v>48</v>
      </c>
      <c r="B5545" t="s">
        <v>49</v>
      </c>
      <c r="C5545" t="s">
        <v>110</v>
      </c>
      <c r="D5545" t="s">
        <v>76</v>
      </c>
      <c r="E5545" t="s">
        <v>338</v>
      </c>
      <c r="F5545" t="s">
        <v>283</v>
      </c>
      <c r="G5545">
        <v>9000016771</v>
      </c>
      <c r="H5545">
        <v>16771</v>
      </c>
      <c r="I5545" t="s">
        <v>17227</v>
      </c>
      <c r="J5545" t="s">
        <v>17228</v>
      </c>
      <c r="K5545" t="s">
        <v>286</v>
      </c>
      <c r="L5545" t="s">
        <v>338</v>
      </c>
      <c r="M5545" t="s">
        <v>338</v>
      </c>
      <c r="N5545" t="s">
        <v>253</v>
      </c>
      <c r="O5545" t="s">
        <v>1145</v>
      </c>
      <c r="P5545">
        <v>375</v>
      </c>
      <c r="Q5545" t="s">
        <v>3842</v>
      </c>
      <c r="R5545" t="s">
        <v>3842</v>
      </c>
      <c r="S5545" t="s">
        <v>504</v>
      </c>
      <c r="T5545" t="s">
        <v>504</v>
      </c>
      <c r="U5545">
        <v>19.451907294137101</v>
      </c>
      <c r="V5545">
        <v>-70.673631940569194</v>
      </c>
      <c r="W5545" t="s">
        <v>3843</v>
      </c>
      <c r="X5545" t="s">
        <v>63</v>
      </c>
      <c r="Y5545" t="s">
        <v>64</v>
      </c>
      <c r="Z5545" t="s">
        <v>99</v>
      </c>
      <c r="AA5545">
        <v>1151000521</v>
      </c>
      <c r="AB5545" t="s">
        <v>116</v>
      </c>
      <c r="AC5545" t="s">
        <v>67</v>
      </c>
      <c r="AD5545">
        <v>19.451913300000001</v>
      </c>
      <c r="AE5545">
        <v>-70.673656100000002</v>
      </c>
      <c r="AF5545" t="s">
        <v>17229</v>
      </c>
      <c r="AG5545" t="s">
        <v>32</v>
      </c>
      <c r="AH5545" t="s">
        <v>48</v>
      </c>
      <c r="AI5545" t="s">
        <v>87</v>
      </c>
      <c r="AJ5545" t="s">
        <v>1584</v>
      </c>
      <c r="AK5545" t="s">
        <v>408</v>
      </c>
      <c r="AL5545" t="s">
        <v>338</v>
      </c>
      <c r="AM5545" t="s">
        <v>409</v>
      </c>
      <c r="AN5545">
        <v>2</v>
      </c>
      <c r="AO5545" t="s">
        <v>245</v>
      </c>
      <c r="AR5545" t="s">
        <v>91</v>
      </c>
      <c r="AS5545">
        <v>9000016771</v>
      </c>
      <c r="AU5545">
        <v>2</v>
      </c>
      <c r="AV5545" t="s">
        <v>410</v>
      </c>
      <c r="AW5545" t="str">
        <f>_xlfn.XLOOKUP(UNIVERSO[[#This Row],[RUTA-LOCALIDAD D&amp;N]],'[1]Cuota Ruta'!E:E,'[1]Cuota Ruta'!G:G)</f>
        <v>Cargar</v>
      </c>
    </row>
    <row r="5546" spans="1:49" x14ac:dyDescent="0.25">
      <c r="A5546" t="s">
        <v>48</v>
      </c>
      <c r="B5546" t="s">
        <v>49</v>
      </c>
      <c r="C5546" t="s">
        <v>50</v>
      </c>
      <c r="D5546" t="s">
        <v>51</v>
      </c>
      <c r="E5546" t="s">
        <v>140</v>
      </c>
      <c r="F5546" t="s">
        <v>141</v>
      </c>
      <c r="G5546">
        <v>9000011859</v>
      </c>
      <c r="H5546">
        <v>11859</v>
      </c>
      <c r="I5546" t="s">
        <v>17230</v>
      </c>
      <c r="J5546" t="s">
        <v>17231</v>
      </c>
      <c r="K5546" t="s">
        <v>144</v>
      </c>
      <c r="L5546" t="s">
        <v>93</v>
      </c>
      <c r="M5546" t="s">
        <v>93</v>
      </c>
      <c r="N5546" t="s">
        <v>156</v>
      </c>
      <c r="O5546" t="s">
        <v>59</v>
      </c>
      <c r="P5546">
        <v>318</v>
      </c>
      <c r="Q5546" t="s">
        <v>157</v>
      </c>
      <c r="R5546" t="s">
        <v>157</v>
      </c>
      <c r="S5546" t="s">
        <v>147</v>
      </c>
      <c r="T5546" t="s">
        <v>147</v>
      </c>
      <c r="U5546">
        <v>18.531511306762699</v>
      </c>
      <c r="V5546">
        <v>-69.829645429338697</v>
      </c>
      <c r="W5546" t="s">
        <v>158</v>
      </c>
      <c r="X5546" t="s">
        <v>85</v>
      </c>
      <c r="Y5546" t="s">
        <v>64</v>
      </c>
      <c r="Z5546" t="s">
        <v>65</v>
      </c>
      <c r="AA5546">
        <v>1153003605</v>
      </c>
      <c r="AB5546" t="s">
        <v>66</v>
      </c>
      <c r="AC5546" t="s">
        <v>67</v>
      </c>
      <c r="AD5546">
        <v>18.531511306762699</v>
      </c>
      <c r="AE5546">
        <v>-69.829645429338697</v>
      </c>
      <c r="AF5546" t="s">
        <v>17232</v>
      </c>
      <c r="AG5546" t="s">
        <v>32</v>
      </c>
      <c r="AH5546" t="s">
        <v>48</v>
      </c>
      <c r="AI5546" t="s">
        <v>87</v>
      </c>
      <c r="AJ5546" t="s">
        <v>1584</v>
      </c>
      <c r="AK5546" t="s">
        <v>150</v>
      </c>
      <c r="AL5546" t="s">
        <v>140</v>
      </c>
      <c r="AM5546" t="s">
        <v>151</v>
      </c>
      <c r="AR5546" t="s">
        <v>91</v>
      </c>
      <c r="AS5546">
        <v>9000011859</v>
      </c>
      <c r="AV5546" t="s">
        <v>153</v>
      </c>
      <c r="AW5546" t="str">
        <f>_xlfn.XLOOKUP(UNIVERSO[[#This Row],[RUTA-LOCALIDAD D&amp;N]],'[1]Cuota Ruta'!E:E,'[1]Cuota Ruta'!G:G)</f>
        <v>Cargar</v>
      </c>
    </row>
    <row r="5547" spans="1:49" x14ac:dyDescent="0.25">
      <c r="A5547" t="s">
        <v>48</v>
      </c>
      <c r="B5547" t="s">
        <v>49</v>
      </c>
      <c r="C5547" t="s">
        <v>50</v>
      </c>
      <c r="D5547" t="s">
        <v>51</v>
      </c>
      <c r="E5547" t="s">
        <v>338</v>
      </c>
      <c r="F5547" t="s">
        <v>283</v>
      </c>
      <c r="G5547">
        <v>9000018544</v>
      </c>
      <c r="H5547">
        <v>18544</v>
      </c>
      <c r="I5547" t="s">
        <v>16378</v>
      </c>
      <c r="J5547" t="s">
        <v>17233</v>
      </c>
      <c r="K5547" t="s">
        <v>286</v>
      </c>
      <c r="L5547" t="s">
        <v>338</v>
      </c>
      <c r="M5547" t="s">
        <v>338</v>
      </c>
      <c r="N5547" t="s">
        <v>253</v>
      </c>
      <c r="O5547" t="s">
        <v>59</v>
      </c>
      <c r="P5547">
        <v>320</v>
      </c>
      <c r="Q5547" t="s">
        <v>1882</v>
      </c>
      <c r="R5547" t="s">
        <v>1882</v>
      </c>
      <c r="S5547" t="s">
        <v>676</v>
      </c>
      <c r="T5547" t="s">
        <v>676</v>
      </c>
      <c r="U5547">
        <v>19.471807161967</v>
      </c>
      <c r="V5547">
        <v>-70.717432657877595</v>
      </c>
      <c r="W5547" t="s">
        <v>1883</v>
      </c>
      <c r="X5547" t="s">
        <v>63</v>
      </c>
      <c r="Y5547" t="s">
        <v>64</v>
      </c>
      <c r="Z5547" t="s">
        <v>99</v>
      </c>
      <c r="AA5547">
        <v>1151026082</v>
      </c>
      <c r="AB5547" t="s">
        <v>116</v>
      </c>
      <c r="AC5547" t="s">
        <v>67</v>
      </c>
      <c r="AD5547">
        <v>19.472348279999999</v>
      </c>
      <c r="AE5547">
        <v>-70.717184939999996</v>
      </c>
      <c r="AF5547" t="s">
        <v>17234</v>
      </c>
      <c r="AG5547" t="s">
        <v>32</v>
      </c>
      <c r="AH5547" t="s">
        <v>48</v>
      </c>
      <c r="AI5547" t="s">
        <v>87</v>
      </c>
      <c r="AJ5547" t="s">
        <v>1584</v>
      </c>
      <c r="AK5547" t="s">
        <v>346</v>
      </c>
      <c r="AL5547" t="s">
        <v>338</v>
      </c>
      <c r="AM5547" t="s">
        <v>347</v>
      </c>
      <c r="AR5547" t="s">
        <v>91</v>
      </c>
      <c r="AS5547">
        <v>9000018544</v>
      </c>
      <c r="AV5547" t="s">
        <v>349</v>
      </c>
      <c r="AW5547" t="str">
        <f>_xlfn.XLOOKUP(UNIVERSO[[#This Row],[RUTA-LOCALIDAD D&amp;N]],'[1]Cuota Ruta'!E:E,'[1]Cuota Ruta'!G:G)</f>
        <v>Cargar</v>
      </c>
    </row>
    <row r="5548" spans="1:49" x14ac:dyDescent="0.25">
      <c r="A5548" t="s">
        <v>48</v>
      </c>
      <c r="B5548" t="s">
        <v>49</v>
      </c>
      <c r="C5548" t="s">
        <v>50</v>
      </c>
      <c r="D5548" t="s">
        <v>51</v>
      </c>
      <c r="E5548" t="s">
        <v>338</v>
      </c>
      <c r="F5548" t="s">
        <v>283</v>
      </c>
      <c r="G5548">
        <v>9000020155</v>
      </c>
      <c r="H5548">
        <v>20155</v>
      </c>
      <c r="I5548" t="s">
        <v>17235</v>
      </c>
      <c r="J5548" t="s">
        <v>17236</v>
      </c>
      <c r="K5548" t="s">
        <v>286</v>
      </c>
      <c r="L5548" t="s">
        <v>338</v>
      </c>
      <c r="M5548" t="s">
        <v>338</v>
      </c>
      <c r="N5548" t="s">
        <v>253</v>
      </c>
      <c r="O5548" t="s">
        <v>59</v>
      </c>
      <c r="P5548">
        <v>305</v>
      </c>
      <c r="Q5548" t="s">
        <v>1838</v>
      </c>
      <c r="R5548" t="s">
        <v>1838</v>
      </c>
      <c r="S5548" t="s">
        <v>343</v>
      </c>
      <c r="T5548" t="s">
        <v>343</v>
      </c>
      <c r="U5548">
        <v>19.4381954669952</v>
      </c>
      <c r="V5548">
        <v>-70.698155403137207</v>
      </c>
      <c r="W5548" t="s">
        <v>1839</v>
      </c>
      <c r="X5548" t="s">
        <v>63</v>
      </c>
      <c r="Y5548" t="s">
        <v>64</v>
      </c>
      <c r="Z5548" t="s">
        <v>65</v>
      </c>
      <c r="AA5548">
        <v>1151007053</v>
      </c>
      <c r="AB5548" t="s">
        <v>116</v>
      </c>
      <c r="AC5548" t="s">
        <v>67</v>
      </c>
      <c r="AD5548">
        <v>19.437866450000001</v>
      </c>
      <c r="AE5548">
        <v>-70.698404819999993</v>
      </c>
      <c r="AF5548" t="s">
        <v>17237</v>
      </c>
      <c r="AG5548" t="s">
        <v>32</v>
      </c>
      <c r="AH5548" t="s">
        <v>48</v>
      </c>
      <c r="AI5548" t="s">
        <v>87</v>
      </c>
      <c r="AJ5548" t="s">
        <v>1584</v>
      </c>
      <c r="AK5548" t="s">
        <v>408</v>
      </c>
      <c r="AL5548" t="s">
        <v>338</v>
      </c>
      <c r="AM5548" t="s">
        <v>409</v>
      </c>
      <c r="AR5548" t="s">
        <v>91</v>
      </c>
      <c r="AS5548">
        <v>9000020155</v>
      </c>
      <c r="AV5548" t="s">
        <v>410</v>
      </c>
      <c r="AW5548" t="str">
        <f>_xlfn.XLOOKUP(UNIVERSO[[#This Row],[RUTA-LOCALIDAD D&amp;N]],'[1]Cuota Ruta'!E:E,'[1]Cuota Ruta'!G:G)</f>
        <v>Cargar</v>
      </c>
    </row>
    <row r="5549" spans="1:49" x14ac:dyDescent="0.25">
      <c r="A5549" t="s">
        <v>48</v>
      </c>
      <c r="B5549" t="s">
        <v>49</v>
      </c>
      <c r="C5549" t="s">
        <v>110</v>
      </c>
      <c r="D5549" t="s">
        <v>51</v>
      </c>
      <c r="E5549" t="s">
        <v>338</v>
      </c>
      <c r="F5549" t="s">
        <v>283</v>
      </c>
      <c r="G5549">
        <v>9000021182</v>
      </c>
      <c r="H5549">
        <v>21182</v>
      </c>
      <c r="I5549" t="s">
        <v>5160</v>
      </c>
      <c r="J5549" t="s">
        <v>17238</v>
      </c>
      <c r="K5549" t="s">
        <v>286</v>
      </c>
      <c r="L5549" t="s">
        <v>338</v>
      </c>
      <c r="M5549" t="s">
        <v>338</v>
      </c>
      <c r="N5549" t="s">
        <v>253</v>
      </c>
      <c r="O5549" t="s">
        <v>59</v>
      </c>
      <c r="P5549">
        <v>307</v>
      </c>
      <c r="Q5549" t="s">
        <v>685</v>
      </c>
      <c r="R5549" t="s">
        <v>685</v>
      </c>
      <c r="S5549" t="s">
        <v>665</v>
      </c>
      <c r="T5549" t="s">
        <v>665</v>
      </c>
      <c r="U5549">
        <v>19.4715926647186</v>
      </c>
      <c r="V5549">
        <v>-70.6641845703125</v>
      </c>
      <c r="W5549" t="s">
        <v>686</v>
      </c>
      <c r="X5549" t="s">
        <v>63</v>
      </c>
      <c r="Y5549" t="s">
        <v>64</v>
      </c>
      <c r="Z5549" t="s">
        <v>65</v>
      </c>
      <c r="AA5549">
        <v>1151010684</v>
      </c>
      <c r="AB5549" t="s">
        <v>116</v>
      </c>
      <c r="AC5549" t="s">
        <v>67</v>
      </c>
      <c r="AD5549">
        <v>19.471477199999999</v>
      </c>
      <c r="AE5549">
        <v>-70.664072300000001</v>
      </c>
      <c r="AF5549" t="s">
        <v>17239</v>
      </c>
      <c r="AG5549" t="s">
        <v>32</v>
      </c>
      <c r="AH5549" t="s">
        <v>48</v>
      </c>
      <c r="AI5549" t="s">
        <v>87</v>
      </c>
      <c r="AJ5549" t="s">
        <v>1584</v>
      </c>
      <c r="AK5549" t="s">
        <v>408</v>
      </c>
      <c r="AL5549" t="s">
        <v>338</v>
      </c>
      <c r="AM5549" t="s">
        <v>409</v>
      </c>
      <c r="AR5549" t="s">
        <v>91</v>
      </c>
      <c r="AS5549">
        <v>9000021182</v>
      </c>
      <c r="AV5549" t="s">
        <v>410</v>
      </c>
      <c r="AW5549" t="str">
        <f>_xlfn.XLOOKUP(UNIVERSO[[#This Row],[RUTA-LOCALIDAD D&amp;N]],'[1]Cuota Ruta'!E:E,'[1]Cuota Ruta'!G:G)</f>
        <v>Cargar</v>
      </c>
    </row>
    <row r="5550" spans="1:49" x14ac:dyDescent="0.25">
      <c r="A5550" t="s">
        <v>48</v>
      </c>
      <c r="B5550" t="s">
        <v>49</v>
      </c>
      <c r="C5550" t="s">
        <v>50</v>
      </c>
      <c r="D5550" t="s">
        <v>76</v>
      </c>
      <c r="E5550" t="s">
        <v>338</v>
      </c>
      <c r="F5550" t="s">
        <v>283</v>
      </c>
      <c r="G5550">
        <v>9000021537</v>
      </c>
      <c r="H5550">
        <v>21537</v>
      </c>
      <c r="I5550" t="s">
        <v>17240</v>
      </c>
      <c r="J5550" t="s">
        <v>17241</v>
      </c>
      <c r="K5550" t="s">
        <v>286</v>
      </c>
      <c r="L5550" t="s">
        <v>338</v>
      </c>
      <c r="M5550" t="s">
        <v>338</v>
      </c>
      <c r="N5550" t="s">
        <v>253</v>
      </c>
      <c r="O5550" t="s">
        <v>1145</v>
      </c>
      <c r="P5550">
        <v>374</v>
      </c>
      <c r="Q5550" t="s">
        <v>1689</v>
      </c>
      <c r="R5550" t="s">
        <v>1689</v>
      </c>
      <c r="S5550" t="s">
        <v>504</v>
      </c>
      <c r="T5550" t="s">
        <v>504</v>
      </c>
      <c r="U5550">
        <v>19.468580245971602</v>
      </c>
      <c r="V5550">
        <v>-70.692237854003906</v>
      </c>
      <c r="W5550" t="s">
        <v>1690</v>
      </c>
      <c r="X5550" t="s">
        <v>63</v>
      </c>
      <c r="Y5550" t="s">
        <v>64</v>
      </c>
      <c r="Z5550" t="s">
        <v>99</v>
      </c>
      <c r="AA5550">
        <v>1151011611</v>
      </c>
      <c r="AB5550" t="s">
        <v>116</v>
      </c>
      <c r="AC5550" t="s">
        <v>67</v>
      </c>
      <c r="AD5550">
        <v>19.468676666666671</v>
      </c>
      <c r="AE5550">
        <v>-70.692305000000005</v>
      </c>
      <c r="AF5550" t="s">
        <v>17242</v>
      </c>
      <c r="AG5550" t="s">
        <v>32</v>
      </c>
      <c r="AH5550" t="s">
        <v>48</v>
      </c>
      <c r="AI5550" t="s">
        <v>87</v>
      </c>
      <c r="AJ5550" t="s">
        <v>1584</v>
      </c>
      <c r="AK5550" t="s">
        <v>408</v>
      </c>
      <c r="AL5550" t="s">
        <v>338</v>
      </c>
      <c r="AM5550" t="s">
        <v>409</v>
      </c>
      <c r="AR5550" t="s">
        <v>91</v>
      </c>
      <c r="AS5550">
        <v>9000021537</v>
      </c>
      <c r="AV5550" t="s">
        <v>410</v>
      </c>
      <c r="AW5550" t="str">
        <f>_xlfn.XLOOKUP(UNIVERSO[[#This Row],[RUTA-LOCALIDAD D&amp;N]],'[1]Cuota Ruta'!E:E,'[1]Cuota Ruta'!G:G)</f>
        <v>Cargar</v>
      </c>
    </row>
    <row r="5551" spans="1:49" x14ac:dyDescent="0.25">
      <c r="A5551" t="s">
        <v>48</v>
      </c>
      <c r="B5551" t="s">
        <v>49</v>
      </c>
      <c r="C5551" t="s">
        <v>50</v>
      </c>
      <c r="D5551" t="s">
        <v>51</v>
      </c>
      <c r="E5551" t="s">
        <v>338</v>
      </c>
      <c r="F5551" t="s">
        <v>283</v>
      </c>
      <c r="G5551">
        <v>9000021738</v>
      </c>
      <c r="H5551">
        <v>21738</v>
      </c>
      <c r="I5551" t="s">
        <v>374</v>
      </c>
      <c r="J5551" t="s">
        <v>17243</v>
      </c>
      <c r="K5551" t="s">
        <v>286</v>
      </c>
      <c r="L5551" t="s">
        <v>338</v>
      </c>
      <c r="M5551" t="s">
        <v>338</v>
      </c>
      <c r="N5551" t="s">
        <v>253</v>
      </c>
      <c r="O5551" t="s">
        <v>59</v>
      </c>
      <c r="P5551">
        <v>336</v>
      </c>
      <c r="Q5551" t="s">
        <v>2304</v>
      </c>
      <c r="R5551" t="s">
        <v>2304</v>
      </c>
      <c r="S5551" t="s">
        <v>665</v>
      </c>
      <c r="T5551" t="s">
        <v>665</v>
      </c>
      <c r="U5551">
        <v>19.405614852900001</v>
      </c>
      <c r="V5551">
        <v>-70.649627685499993</v>
      </c>
      <c r="W5551" t="s">
        <v>2305</v>
      </c>
      <c r="X5551" t="s">
        <v>63</v>
      </c>
      <c r="Y5551" t="s">
        <v>64</v>
      </c>
      <c r="Z5551" t="s">
        <v>65</v>
      </c>
      <c r="AA5551">
        <v>1151012073</v>
      </c>
      <c r="AB5551" t="s">
        <v>116</v>
      </c>
      <c r="AC5551" t="s">
        <v>67</v>
      </c>
      <c r="AD5551">
        <v>19.405635</v>
      </c>
      <c r="AE5551">
        <v>-70.649513333333331</v>
      </c>
      <c r="AF5551" t="s">
        <v>17244</v>
      </c>
      <c r="AG5551" t="s">
        <v>32</v>
      </c>
      <c r="AH5551" t="s">
        <v>48</v>
      </c>
      <c r="AI5551" t="s">
        <v>87</v>
      </c>
      <c r="AJ5551" t="s">
        <v>1584</v>
      </c>
      <c r="AK5551" t="s">
        <v>408</v>
      </c>
      <c r="AL5551" t="s">
        <v>338</v>
      </c>
      <c r="AM5551" t="s">
        <v>409</v>
      </c>
      <c r="AR5551" t="s">
        <v>91</v>
      </c>
      <c r="AS5551">
        <v>9000021738</v>
      </c>
      <c r="AV5551" t="s">
        <v>410</v>
      </c>
      <c r="AW5551" t="str">
        <f>_xlfn.XLOOKUP(UNIVERSO[[#This Row],[RUTA-LOCALIDAD D&amp;N]],'[1]Cuota Ruta'!E:E,'[1]Cuota Ruta'!G:G)</f>
        <v>Cargar</v>
      </c>
    </row>
    <row r="5552" spans="1:49" x14ac:dyDescent="0.25">
      <c r="A5552" t="s">
        <v>48</v>
      </c>
      <c r="B5552" t="s">
        <v>49</v>
      </c>
      <c r="C5552" t="s">
        <v>50</v>
      </c>
      <c r="D5552" t="s">
        <v>124</v>
      </c>
      <c r="E5552" t="s">
        <v>140</v>
      </c>
      <c r="F5552" t="s">
        <v>141</v>
      </c>
      <c r="G5552">
        <v>9000014184</v>
      </c>
      <c r="H5552">
        <v>14184</v>
      </c>
      <c r="I5552" t="s">
        <v>14205</v>
      </c>
      <c r="J5552" t="s">
        <v>17245</v>
      </c>
      <c r="K5552" t="s">
        <v>144</v>
      </c>
      <c r="L5552" t="s">
        <v>93</v>
      </c>
      <c r="M5552" t="s">
        <v>93</v>
      </c>
      <c r="N5552" t="s">
        <v>604</v>
      </c>
      <c r="O5552" t="s">
        <v>59</v>
      </c>
      <c r="P5552">
        <v>314</v>
      </c>
      <c r="Q5552" t="s">
        <v>605</v>
      </c>
      <c r="R5552" t="s">
        <v>605</v>
      </c>
      <c r="S5552" t="s">
        <v>147</v>
      </c>
      <c r="T5552" t="s">
        <v>147</v>
      </c>
      <c r="U5552">
        <v>18.421066280000002</v>
      </c>
      <c r="V5552">
        <v>-69.457649230000001</v>
      </c>
      <c r="W5552" t="s">
        <v>606</v>
      </c>
      <c r="X5552" t="s">
        <v>85</v>
      </c>
      <c r="Y5552" t="s">
        <v>64</v>
      </c>
      <c r="Z5552" t="s">
        <v>65</v>
      </c>
      <c r="AA5552">
        <v>1153008015</v>
      </c>
      <c r="AB5552" t="s">
        <v>66</v>
      </c>
      <c r="AC5552" t="s">
        <v>67</v>
      </c>
      <c r="AD5552">
        <v>18.421066280000002</v>
      </c>
      <c r="AE5552">
        <v>-69.457649230000001</v>
      </c>
      <c r="AF5552" t="s">
        <v>17246</v>
      </c>
      <c r="AG5552" t="s">
        <v>32</v>
      </c>
      <c r="AH5552" t="s">
        <v>48</v>
      </c>
      <c r="AI5552" t="s">
        <v>87</v>
      </c>
      <c r="AJ5552" t="s">
        <v>1584</v>
      </c>
      <c r="AK5552" t="s">
        <v>609</v>
      </c>
      <c r="AL5552" t="s">
        <v>140</v>
      </c>
      <c r="AM5552" t="s">
        <v>610</v>
      </c>
      <c r="AR5552" t="s">
        <v>91</v>
      </c>
      <c r="AS5552">
        <v>9000014184</v>
      </c>
      <c r="AV5552" t="s">
        <v>153</v>
      </c>
      <c r="AW5552" t="str">
        <f>_xlfn.XLOOKUP(UNIVERSO[[#This Row],[RUTA-LOCALIDAD D&amp;N]],'[1]Cuota Ruta'!E:E,'[1]Cuota Ruta'!G:G)</f>
        <v>Cargar</v>
      </c>
    </row>
    <row r="5553" spans="1:49" x14ac:dyDescent="0.25">
      <c r="A5553" t="s">
        <v>48</v>
      </c>
      <c r="B5553" t="s">
        <v>49</v>
      </c>
      <c r="C5553" t="s">
        <v>50</v>
      </c>
      <c r="D5553" t="s">
        <v>51</v>
      </c>
      <c r="E5553" t="s">
        <v>338</v>
      </c>
      <c r="F5553" t="s">
        <v>283</v>
      </c>
      <c r="G5553">
        <v>9000025208</v>
      </c>
      <c r="H5553">
        <v>25208</v>
      </c>
      <c r="I5553" t="s">
        <v>17247</v>
      </c>
      <c r="J5553" t="s">
        <v>17248</v>
      </c>
      <c r="K5553" t="s">
        <v>286</v>
      </c>
      <c r="L5553" t="s">
        <v>338</v>
      </c>
      <c r="M5553" t="s">
        <v>338</v>
      </c>
      <c r="N5553" t="s">
        <v>253</v>
      </c>
      <c r="O5553" t="s">
        <v>59</v>
      </c>
      <c r="P5553">
        <v>338</v>
      </c>
      <c r="Q5553" t="s">
        <v>342</v>
      </c>
      <c r="R5553" t="s">
        <v>342</v>
      </c>
      <c r="S5553" t="s">
        <v>343</v>
      </c>
      <c r="T5553" t="s">
        <v>343</v>
      </c>
      <c r="U5553">
        <v>19.420997381210299</v>
      </c>
      <c r="V5553">
        <v>-70.690386772155804</v>
      </c>
      <c r="W5553" t="s">
        <v>344</v>
      </c>
      <c r="X5553" t="s">
        <v>63</v>
      </c>
      <c r="Y5553" t="s">
        <v>64</v>
      </c>
      <c r="Z5553" t="s">
        <v>65</v>
      </c>
      <c r="AA5553">
        <v>1151017582</v>
      </c>
      <c r="AB5553" t="s">
        <v>116</v>
      </c>
      <c r="AC5553" t="s">
        <v>67</v>
      </c>
      <c r="AD5553">
        <v>19.421028333333329</v>
      </c>
      <c r="AE5553">
        <v>-70.690506666666664</v>
      </c>
      <c r="AF5553" t="s">
        <v>17249</v>
      </c>
      <c r="AG5553" t="s">
        <v>32</v>
      </c>
      <c r="AH5553" t="s">
        <v>48</v>
      </c>
      <c r="AI5553" t="s">
        <v>87</v>
      </c>
      <c r="AJ5553" t="s">
        <v>1584</v>
      </c>
      <c r="AK5553" t="s">
        <v>346</v>
      </c>
      <c r="AL5553" t="s">
        <v>338</v>
      </c>
      <c r="AM5553" t="s">
        <v>347</v>
      </c>
      <c r="AR5553" t="s">
        <v>91</v>
      </c>
      <c r="AS5553">
        <v>9000025208</v>
      </c>
      <c r="AV5553" t="s">
        <v>349</v>
      </c>
      <c r="AW5553" t="str">
        <f>_xlfn.XLOOKUP(UNIVERSO[[#This Row],[RUTA-LOCALIDAD D&amp;N]],'[1]Cuota Ruta'!E:E,'[1]Cuota Ruta'!G:G)</f>
        <v>Cargar</v>
      </c>
    </row>
    <row r="5554" spans="1:49" x14ac:dyDescent="0.25">
      <c r="A5554" t="s">
        <v>48</v>
      </c>
      <c r="B5554" t="s">
        <v>49</v>
      </c>
      <c r="C5554" t="s">
        <v>50</v>
      </c>
      <c r="D5554" t="s">
        <v>51</v>
      </c>
      <c r="E5554" t="s">
        <v>140</v>
      </c>
      <c r="F5554" t="s">
        <v>141</v>
      </c>
      <c r="G5554">
        <v>9000014796</v>
      </c>
      <c r="H5554">
        <v>14796</v>
      </c>
      <c r="I5554" t="s">
        <v>17250</v>
      </c>
      <c r="J5554" t="s">
        <v>17251</v>
      </c>
      <c r="K5554" t="s">
        <v>144</v>
      </c>
      <c r="L5554" t="s">
        <v>93</v>
      </c>
      <c r="M5554" t="s">
        <v>93</v>
      </c>
      <c r="N5554" t="s">
        <v>618</v>
      </c>
      <c r="O5554" t="s">
        <v>59</v>
      </c>
      <c r="P5554">
        <v>324</v>
      </c>
      <c r="Q5554" t="s">
        <v>187</v>
      </c>
      <c r="R5554" t="s">
        <v>187</v>
      </c>
      <c r="S5554" t="s">
        <v>188</v>
      </c>
      <c r="T5554" t="s">
        <v>188</v>
      </c>
      <c r="U5554">
        <v>18.560708045959501</v>
      </c>
      <c r="V5554">
        <v>-69.907051086425795</v>
      </c>
      <c r="W5554" t="s">
        <v>189</v>
      </c>
      <c r="X5554" t="s">
        <v>85</v>
      </c>
      <c r="Y5554" t="s">
        <v>64</v>
      </c>
      <c r="Z5554" t="s">
        <v>65</v>
      </c>
      <c r="AA5554">
        <v>1153009071</v>
      </c>
      <c r="AB5554" t="s">
        <v>66</v>
      </c>
      <c r="AC5554" t="s">
        <v>67</v>
      </c>
      <c r="AD5554">
        <v>18.560708045959501</v>
      </c>
      <c r="AE5554">
        <v>-69.907051086425795</v>
      </c>
      <c r="AF5554" t="s">
        <v>17252</v>
      </c>
      <c r="AG5554" t="s">
        <v>32</v>
      </c>
      <c r="AH5554" t="s">
        <v>48</v>
      </c>
      <c r="AI5554" t="s">
        <v>87</v>
      </c>
      <c r="AJ5554" t="s">
        <v>1584</v>
      </c>
      <c r="AK5554" t="s">
        <v>191</v>
      </c>
      <c r="AL5554" t="s">
        <v>140</v>
      </c>
      <c r="AM5554" t="s">
        <v>192</v>
      </c>
      <c r="AR5554" t="s">
        <v>91</v>
      </c>
      <c r="AS5554">
        <v>9000014796</v>
      </c>
      <c r="AV5554" t="s">
        <v>153</v>
      </c>
      <c r="AW5554" t="str">
        <f>_xlfn.XLOOKUP(UNIVERSO[[#This Row],[RUTA-LOCALIDAD D&amp;N]],'[1]Cuota Ruta'!E:E,'[1]Cuota Ruta'!G:G)</f>
        <v>Cargar</v>
      </c>
    </row>
    <row r="5555" spans="1:49" x14ac:dyDescent="0.25">
      <c r="A5555" t="s">
        <v>48</v>
      </c>
      <c r="B5555" t="s">
        <v>49</v>
      </c>
      <c r="C5555" t="s">
        <v>50</v>
      </c>
      <c r="D5555" t="s">
        <v>51</v>
      </c>
      <c r="E5555" t="s">
        <v>338</v>
      </c>
      <c r="F5555" t="s">
        <v>283</v>
      </c>
      <c r="G5555">
        <v>9000025522</v>
      </c>
      <c r="H5555">
        <v>25522</v>
      </c>
      <c r="I5555" t="s">
        <v>9175</v>
      </c>
      <c r="J5555" t="s">
        <v>17253</v>
      </c>
      <c r="K5555" t="s">
        <v>286</v>
      </c>
      <c r="L5555" t="s">
        <v>338</v>
      </c>
      <c r="M5555" t="s">
        <v>338</v>
      </c>
      <c r="N5555" t="s">
        <v>253</v>
      </c>
      <c r="O5555" t="s">
        <v>59</v>
      </c>
      <c r="P5555">
        <v>303</v>
      </c>
      <c r="Q5555" t="s">
        <v>675</v>
      </c>
      <c r="R5555" t="s">
        <v>675</v>
      </c>
      <c r="S5555" t="s">
        <v>676</v>
      </c>
      <c r="T5555" t="s">
        <v>676</v>
      </c>
      <c r="U5555">
        <v>19.460533142089801</v>
      </c>
      <c r="V5555">
        <v>-70.7030029296875</v>
      </c>
      <c r="W5555" t="s">
        <v>677</v>
      </c>
      <c r="X5555" t="s">
        <v>63</v>
      </c>
      <c r="Y5555" t="s">
        <v>64</v>
      </c>
      <c r="Z5555" t="s">
        <v>99</v>
      </c>
      <c r="AA5555">
        <v>1151018784</v>
      </c>
      <c r="AB5555" t="s">
        <v>116</v>
      </c>
      <c r="AC5555" t="s">
        <v>67</v>
      </c>
      <c r="AD5555">
        <v>19.460715400000002</v>
      </c>
      <c r="AE5555">
        <v>-70.702927700000004</v>
      </c>
      <c r="AF5555" t="s">
        <v>17254</v>
      </c>
      <c r="AG5555" t="s">
        <v>32</v>
      </c>
      <c r="AH5555" t="s">
        <v>48</v>
      </c>
      <c r="AI5555" t="s">
        <v>87</v>
      </c>
      <c r="AJ5555" t="s">
        <v>1584</v>
      </c>
      <c r="AK5555" t="s">
        <v>346</v>
      </c>
      <c r="AL5555" t="s">
        <v>338</v>
      </c>
      <c r="AM5555" t="s">
        <v>347</v>
      </c>
      <c r="AR5555" t="s">
        <v>91</v>
      </c>
      <c r="AS5555">
        <v>9000025522</v>
      </c>
      <c r="AV5555" t="s">
        <v>349</v>
      </c>
      <c r="AW5555" t="str">
        <f>_xlfn.XLOOKUP(UNIVERSO[[#This Row],[RUTA-LOCALIDAD D&amp;N]],'[1]Cuota Ruta'!E:E,'[1]Cuota Ruta'!G:G)</f>
        <v>Cargar</v>
      </c>
    </row>
    <row r="5556" spans="1:49" x14ac:dyDescent="0.25">
      <c r="A5556" t="s">
        <v>48</v>
      </c>
      <c r="B5556" t="s">
        <v>49</v>
      </c>
      <c r="C5556" t="s">
        <v>50</v>
      </c>
      <c r="D5556" t="s">
        <v>51</v>
      </c>
      <c r="E5556" t="s">
        <v>140</v>
      </c>
      <c r="F5556" t="s">
        <v>141</v>
      </c>
      <c r="G5556">
        <v>9000015674</v>
      </c>
      <c r="H5556">
        <v>15674</v>
      </c>
      <c r="I5556" t="s">
        <v>17255</v>
      </c>
      <c r="J5556" t="s">
        <v>17256</v>
      </c>
      <c r="K5556" t="s">
        <v>144</v>
      </c>
      <c r="L5556" t="s">
        <v>93</v>
      </c>
      <c r="M5556" t="s">
        <v>93</v>
      </c>
      <c r="N5556" t="s">
        <v>186</v>
      </c>
      <c r="O5556" t="s">
        <v>59</v>
      </c>
      <c r="P5556">
        <v>362</v>
      </c>
      <c r="Q5556" t="s">
        <v>1479</v>
      </c>
      <c r="R5556" t="s">
        <v>1479</v>
      </c>
      <c r="S5556" t="s">
        <v>188</v>
      </c>
      <c r="T5556" t="s">
        <v>188</v>
      </c>
      <c r="U5556">
        <v>18.547416689999999</v>
      </c>
      <c r="V5556">
        <v>-69.903869630000003</v>
      </c>
      <c r="W5556" t="s">
        <v>1480</v>
      </c>
      <c r="X5556" t="s">
        <v>85</v>
      </c>
      <c r="Y5556" t="s">
        <v>64</v>
      </c>
      <c r="Z5556" t="s">
        <v>65</v>
      </c>
      <c r="AA5556">
        <v>1153010632</v>
      </c>
      <c r="AB5556" t="s">
        <v>66</v>
      </c>
      <c r="AC5556" t="s">
        <v>67</v>
      </c>
      <c r="AD5556">
        <v>18.547416689999999</v>
      </c>
      <c r="AE5556">
        <v>-69.903869630000003</v>
      </c>
      <c r="AF5556" t="s">
        <v>17257</v>
      </c>
      <c r="AG5556" t="s">
        <v>32</v>
      </c>
      <c r="AH5556" t="s">
        <v>48</v>
      </c>
      <c r="AI5556" t="s">
        <v>87</v>
      </c>
      <c r="AJ5556" t="s">
        <v>1584</v>
      </c>
      <c r="AK5556" t="s">
        <v>191</v>
      </c>
      <c r="AL5556" t="s">
        <v>140</v>
      </c>
      <c r="AM5556" t="s">
        <v>192</v>
      </c>
      <c r="AR5556" t="s">
        <v>91</v>
      </c>
      <c r="AS5556">
        <v>9000015674</v>
      </c>
      <c r="AV5556" t="s">
        <v>153</v>
      </c>
      <c r="AW5556" t="str">
        <f>_xlfn.XLOOKUP(UNIVERSO[[#This Row],[RUTA-LOCALIDAD D&amp;N]],'[1]Cuota Ruta'!E:E,'[1]Cuota Ruta'!G:G)</f>
        <v>Cargar</v>
      </c>
    </row>
    <row r="5557" spans="1:49" x14ac:dyDescent="0.25">
      <c r="A5557" t="s">
        <v>48</v>
      </c>
      <c r="B5557" t="s">
        <v>49</v>
      </c>
      <c r="C5557" t="s">
        <v>50</v>
      </c>
      <c r="D5557" t="s">
        <v>51</v>
      </c>
      <c r="E5557" t="s">
        <v>193</v>
      </c>
      <c r="F5557" t="s">
        <v>194</v>
      </c>
      <c r="G5557">
        <v>9000028495</v>
      </c>
      <c r="H5557">
        <v>28495</v>
      </c>
      <c r="I5557" t="s">
        <v>17258</v>
      </c>
      <c r="J5557" t="s">
        <v>17259</v>
      </c>
      <c r="K5557" t="s">
        <v>197</v>
      </c>
      <c r="L5557" t="s">
        <v>198</v>
      </c>
      <c r="M5557" t="s">
        <v>198</v>
      </c>
      <c r="N5557" t="s">
        <v>58</v>
      </c>
      <c r="O5557" t="s">
        <v>59</v>
      </c>
      <c r="P5557">
        <v>314</v>
      </c>
      <c r="Q5557" t="s">
        <v>209</v>
      </c>
      <c r="R5557" t="s">
        <v>209</v>
      </c>
      <c r="S5557" t="s">
        <v>200</v>
      </c>
      <c r="T5557" t="s">
        <v>200</v>
      </c>
      <c r="U5557">
        <v>18.4644753592355</v>
      </c>
      <c r="V5557">
        <v>-69.302528381347699</v>
      </c>
      <c r="W5557" t="s">
        <v>210</v>
      </c>
      <c r="X5557" t="s">
        <v>63</v>
      </c>
      <c r="Y5557" t="s">
        <v>64</v>
      </c>
      <c r="Z5557" t="s">
        <v>65</v>
      </c>
      <c r="AA5557">
        <v>1160012734</v>
      </c>
      <c r="AB5557" t="s">
        <v>116</v>
      </c>
      <c r="AC5557" t="s">
        <v>67</v>
      </c>
      <c r="AD5557">
        <v>18.464424511055121</v>
      </c>
      <c r="AE5557">
        <v>-69.302553628002613</v>
      </c>
      <c r="AF5557" t="s">
        <v>17260</v>
      </c>
      <c r="AG5557" t="s">
        <v>32</v>
      </c>
      <c r="AH5557" t="s">
        <v>48</v>
      </c>
      <c r="AI5557" t="s">
        <v>87</v>
      </c>
      <c r="AJ5557" t="s">
        <v>1584</v>
      </c>
      <c r="AK5557" t="s">
        <v>203</v>
      </c>
      <c r="AL5557" t="s">
        <v>193</v>
      </c>
      <c r="AM5557" t="s">
        <v>204</v>
      </c>
      <c r="AR5557" t="s">
        <v>91</v>
      </c>
      <c r="AS5557">
        <v>9000028495</v>
      </c>
      <c r="AV5557" t="s">
        <v>206</v>
      </c>
      <c r="AW5557" t="str">
        <f>_xlfn.XLOOKUP(UNIVERSO[[#This Row],[RUTA-LOCALIDAD D&amp;N]],'[1]Cuota Ruta'!E:E,'[1]Cuota Ruta'!G:G)</f>
        <v>Cargar</v>
      </c>
    </row>
    <row r="5558" spans="1:49" x14ac:dyDescent="0.25">
      <c r="A5558" t="s">
        <v>48</v>
      </c>
      <c r="B5558" t="s">
        <v>49</v>
      </c>
      <c r="C5558" t="s">
        <v>50</v>
      </c>
      <c r="D5558" t="s">
        <v>51</v>
      </c>
      <c r="E5558" t="s">
        <v>338</v>
      </c>
      <c r="F5558" t="s">
        <v>283</v>
      </c>
      <c r="G5558">
        <v>9000016715</v>
      </c>
      <c r="H5558">
        <v>16715</v>
      </c>
      <c r="I5558" t="s">
        <v>17261</v>
      </c>
      <c r="J5558" t="s">
        <v>17262</v>
      </c>
      <c r="K5558" t="s">
        <v>286</v>
      </c>
      <c r="L5558" t="s">
        <v>338</v>
      </c>
      <c r="M5558" t="s">
        <v>338</v>
      </c>
      <c r="N5558" t="s">
        <v>253</v>
      </c>
      <c r="O5558" t="s">
        <v>59</v>
      </c>
      <c r="P5558">
        <v>344</v>
      </c>
      <c r="Q5558" t="s">
        <v>1607</v>
      </c>
      <c r="R5558" t="s">
        <v>1607</v>
      </c>
      <c r="S5558" t="s">
        <v>343</v>
      </c>
      <c r="T5558" t="s">
        <v>343</v>
      </c>
      <c r="U5558">
        <v>19.356575965881301</v>
      </c>
      <c r="V5558">
        <v>-70.685438156127901</v>
      </c>
      <c r="W5558" t="s">
        <v>1608</v>
      </c>
      <c r="X5558" t="s">
        <v>63</v>
      </c>
      <c r="Y5558" t="s">
        <v>64</v>
      </c>
      <c r="Z5558" t="s">
        <v>65</v>
      </c>
      <c r="AA5558">
        <v>1151000443</v>
      </c>
      <c r="AB5558" t="s">
        <v>66</v>
      </c>
      <c r="AC5558" t="s">
        <v>67</v>
      </c>
      <c r="AD5558">
        <v>19.356575965881301</v>
      </c>
      <c r="AE5558">
        <v>-70.685438156127901</v>
      </c>
      <c r="AF5558" t="s">
        <v>17263</v>
      </c>
      <c r="AG5558" t="s">
        <v>32</v>
      </c>
      <c r="AH5558" t="s">
        <v>48</v>
      </c>
      <c r="AI5558" t="s">
        <v>87</v>
      </c>
      <c r="AJ5558" t="s">
        <v>1584</v>
      </c>
      <c r="AK5558" t="s">
        <v>408</v>
      </c>
      <c r="AL5558" t="s">
        <v>338</v>
      </c>
      <c r="AM5558" t="s">
        <v>409</v>
      </c>
      <c r="AR5558" t="s">
        <v>91</v>
      </c>
      <c r="AS5558">
        <v>9000016715</v>
      </c>
      <c r="AV5558" t="s">
        <v>410</v>
      </c>
      <c r="AW5558" t="str">
        <f>_xlfn.XLOOKUP(UNIVERSO[[#This Row],[RUTA-LOCALIDAD D&amp;N]],'[1]Cuota Ruta'!E:E,'[1]Cuota Ruta'!G:G)</f>
        <v>Cargar</v>
      </c>
    </row>
    <row r="5559" spans="1:49" x14ac:dyDescent="0.25">
      <c r="A5559" t="s">
        <v>48</v>
      </c>
      <c r="B5559" t="s">
        <v>49</v>
      </c>
      <c r="C5559" t="s">
        <v>110</v>
      </c>
      <c r="D5559" t="s">
        <v>51</v>
      </c>
      <c r="E5559" t="s">
        <v>338</v>
      </c>
      <c r="F5559" t="s">
        <v>283</v>
      </c>
      <c r="G5559">
        <v>9000016767</v>
      </c>
      <c r="H5559">
        <v>16767</v>
      </c>
      <c r="I5559" t="s">
        <v>17264</v>
      </c>
      <c r="J5559" t="s">
        <v>17265</v>
      </c>
      <c r="K5559" t="s">
        <v>286</v>
      </c>
      <c r="L5559" t="s">
        <v>338</v>
      </c>
      <c r="M5559" t="s">
        <v>338</v>
      </c>
      <c r="N5559" t="s">
        <v>253</v>
      </c>
      <c r="O5559" t="s">
        <v>59</v>
      </c>
      <c r="P5559">
        <v>325</v>
      </c>
      <c r="Q5559" t="s">
        <v>656</v>
      </c>
      <c r="R5559" t="s">
        <v>656</v>
      </c>
      <c r="S5559" t="s">
        <v>343</v>
      </c>
      <c r="T5559" t="s">
        <v>343</v>
      </c>
      <c r="U5559">
        <v>19.4477233886718</v>
      </c>
      <c r="V5559">
        <v>-70.671882629394503</v>
      </c>
      <c r="W5559" t="s">
        <v>657</v>
      </c>
      <c r="X5559" t="s">
        <v>63</v>
      </c>
      <c r="Y5559" t="s">
        <v>64</v>
      </c>
      <c r="Z5559" t="s">
        <v>65</v>
      </c>
      <c r="AA5559">
        <v>1151000517</v>
      </c>
      <c r="AB5559" t="s">
        <v>66</v>
      </c>
      <c r="AC5559" t="s">
        <v>67</v>
      </c>
      <c r="AD5559">
        <v>19.4477233886718</v>
      </c>
      <c r="AE5559">
        <v>-70.671882629394503</v>
      </c>
      <c r="AF5559" t="s">
        <v>17266</v>
      </c>
      <c r="AG5559" t="s">
        <v>32</v>
      </c>
      <c r="AH5559" t="s">
        <v>48</v>
      </c>
      <c r="AI5559" t="s">
        <v>87</v>
      </c>
      <c r="AJ5559" t="s">
        <v>1584</v>
      </c>
      <c r="AK5559" t="s">
        <v>408</v>
      </c>
      <c r="AL5559" t="s">
        <v>338</v>
      </c>
      <c r="AM5559" t="s">
        <v>409</v>
      </c>
      <c r="AR5559" t="s">
        <v>91</v>
      </c>
      <c r="AS5559">
        <v>9000016767</v>
      </c>
      <c r="AV5559" t="s">
        <v>410</v>
      </c>
      <c r="AW5559" t="str">
        <f>_xlfn.XLOOKUP(UNIVERSO[[#This Row],[RUTA-LOCALIDAD D&amp;N]],'[1]Cuota Ruta'!E:E,'[1]Cuota Ruta'!G:G)</f>
        <v>Cargar</v>
      </c>
    </row>
    <row r="5560" spans="1:49" x14ac:dyDescent="0.25">
      <c r="A5560" t="s">
        <v>48</v>
      </c>
      <c r="B5560" t="s">
        <v>49</v>
      </c>
      <c r="C5560" t="s">
        <v>50</v>
      </c>
      <c r="D5560" t="s">
        <v>51</v>
      </c>
      <c r="E5560" t="s">
        <v>338</v>
      </c>
      <c r="F5560" t="s">
        <v>283</v>
      </c>
      <c r="G5560">
        <v>9000016798</v>
      </c>
      <c r="H5560">
        <v>16798</v>
      </c>
      <c r="I5560" t="s">
        <v>17267</v>
      </c>
      <c r="J5560" t="s">
        <v>17268</v>
      </c>
      <c r="K5560" t="s">
        <v>286</v>
      </c>
      <c r="L5560" t="s">
        <v>338</v>
      </c>
      <c r="M5560" t="s">
        <v>338</v>
      </c>
      <c r="N5560" t="s">
        <v>253</v>
      </c>
      <c r="O5560" t="s">
        <v>59</v>
      </c>
      <c r="P5560">
        <v>346</v>
      </c>
      <c r="Q5560" t="s">
        <v>1638</v>
      </c>
      <c r="R5560" t="s">
        <v>1638</v>
      </c>
      <c r="S5560" t="s">
        <v>665</v>
      </c>
      <c r="T5560" t="s">
        <v>665</v>
      </c>
      <c r="U5560">
        <v>19.4507747650147</v>
      </c>
      <c r="V5560">
        <v>-70.645249938964795</v>
      </c>
      <c r="W5560" t="s">
        <v>1639</v>
      </c>
      <c r="X5560" t="s">
        <v>63</v>
      </c>
      <c r="Y5560" t="s">
        <v>64</v>
      </c>
      <c r="Z5560" t="s">
        <v>65</v>
      </c>
      <c r="AA5560">
        <v>1151000558</v>
      </c>
      <c r="AB5560" t="s">
        <v>66</v>
      </c>
      <c r="AC5560" t="s">
        <v>67</v>
      </c>
      <c r="AD5560">
        <v>19.4507747650147</v>
      </c>
      <c r="AE5560">
        <v>-70.645249938964795</v>
      </c>
      <c r="AF5560" t="s">
        <v>17269</v>
      </c>
      <c r="AG5560" t="s">
        <v>32</v>
      </c>
      <c r="AH5560" t="s">
        <v>48</v>
      </c>
      <c r="AI5560" t="s">
        <v>87</v>
      </c>
      <c r="AJ5560" t="s">
        <v>1584</v>
      </c>
      <c r="AK5560" t="s">
        <v>408</v>
      </c>
      <c r="AL5560" t="s">
        <v>338</v>
      </c>
      <c r="AM5560" t="s">
        <v>409</v>
      </c>
      <c r="AR5560" t="s">
        <v>91</v>
      </c>
      <c r="AS5560">
        <v>9000016798</v>
      </c>
      <c r="AV5560" t="s">
        <v>410</v>
      </c>
      <c r="AW5560" t="str">
        <f>_xlfn.XLOOKUP(UNIVERSO[[#This Row],[RUTA-LOCALIDAD D&amp;N]],'[1]Cuota Ruta'!E:E,'[1]Cuota Ruta'!G:G)</f>
        <v>Cargar</v>
      </c>
    </row>
    <row r="5561" spans="1:49" x14ac:dyDescent="0.25">
      <c r="A5561" t="s">
        <v>48</v>
      </c>
      <c r="B5561" t="s">
        <v>49</v>
      </c>
      <c r="C5561" t="s">
        <v>50</v>
      </c>
      <c r="D5561" t="s">
        <v>51</v>
      </c>
      <c r="E5561" t="s">
        <v>823</v>
      </c>
      <c r="F5561" t="s">
        <v>283</v>
      </c>
      <c r="G5561">
        <v>9000032576</v>
      </c>
      <c r="H5561">
        <v>32576</v>
      </c>
      <c r="I5561" t="s">
        <v>17270</v>
      </c>
      <c r="J5561" t="s">
        <v>17271</v>
      </c>
      <c r="K5561" t="s">
        <v>286</v>
      </c>
      <c r="L5561" t="s">
        <v>877</v>
      </c>
      <c r="M5561" t="s">
        <v>877</v>
      </c>
      <c r="N5561" t="s">
        <v>4886</v>
      </c>
      <c r="O5561" t="s">
        <v>59</v>
      </c>
      <c r="P5561">
        <v>338</v>
      </c>
      <c r="Q5561" t="s">
        <v>856</v>
      </c>
      <c r="R5561" t="s">
        <v>856</v>
      </c>
      <c r="S5561" t="s">
        <v>840</v>
      </c>
      <c r="T5561" t="s">
        <v>840</v>
      </c>
      <c r="U5561">
        <v>19.119968414306602</v>
      </c>
      <c r="V5561">
        <v>-70.377128601074205</v>
      </c>
      <c r="W5561" t="s">
        <v>857</v>
      </c>
      <c r="X5561" t="s">
        <v>63</v>
      </c>
      <c r="Y5561" t="s">
        <v>64</v>
      </c>
      <c r="Z5561" t="s">
        <v>99</v>
      </c>
      <c r="AA5561">
        <v>1154005439</v>
      </c>
      <c r="AB5561" t="s">
        <v>116</v>
      </c>
      <c r="AC5561" t="s">
        <v>67</v>
      </c>
      <c r="AD5561">
        <v>19.12004787940532</v>
      </c>
      <c r="AE5561">
        <v>-70.377118103206158</v>
      </c>
      <c r="AF5561" t="s">
        <v>17272</v>
      </c>
      <c r="AG5561" t="s">
        <v>32</v>
      </c>
      <c r="AH5561" t="s">
        <v>48</v>
      </c>
      <c r="AI5561" t="s">
        <v>87</v>
      </c>
      <c r="AJ5561" t="s">
        <v>1584</v>
      </c>
      <c r="AR5561" t="s">
        <v>91</v>
      </c>
      <c r="AS5561">
        <v>9000032576</v>
      </c>
      <c r="AW5561" t="str">
        <f>_xlfn.XLOOKUP(UNIVERSO[[#This Row],[RUTA-LOCALIDAD D&amp;N]],'[1]Cuota Ruta'!E:E,'[1]Cuota Ruta'!G:G)</f>
        <v>Cargar</v>
      </c>
    </row>
    <row r="5562" spans="1:49" x14ac:dyDescent="0.25">
      <c r="A5562" t="s">
        <v>48</v>
      </c>
      <c r="B5562" t="s">
        <v>49</v>
      </c>
      <c r="C5562" t="s">
        <v>50</v>
      </c>
      <c r="D5562" t="s">
        <v>51</v>
      </c>
      <c r="E5562" t="s">
        <v>823</v>
      </c>
      <c r="F5562" t="s">
        <v>283</v>
      </c>
      <c r="G5562">
        <v>9000034021</v>
      </c>
      <c r="H5562">
        <v>34021</v>
      </c>
      <c r="I5562" t="s">
        <v>2540</v>
      </c>
      <c r="J5562" t="s">
        <v>17273</v>
      </c>
      <c r="K5562" t="s">
        <v>286</v>
      </c>
      <c r="L5562" t="s">
        <v>826</v>
      </c>
      <c r="M5562" t="s">
        <v>826</v>
      </c>
      <c r="N5562" t="s">
        <v>827</v>
      </c>
      <c r="O5562" t="s">
        <v>59</v>
      </c>
      <c r="P5562">
        <v>346</v>
      </c>
      <c r="Q5562" t="s">
        <v>879</v>
      </c>
      <c r="R5562" t="s">
        <v>879</v>
      </c>
      <c r="S5562" t="s">
        <v>840</v>
      </c>
      <c r="T5562" t="s">
        <v>840</v>
      </c>
      <c r="U5562">
        <v>19.119119644165</v>
      </c>
      <c r="V5562">
        <v>-70.298324584960895</v>
      </c>
      <c r="W5562" t="s">
        <v>880</v>
      </c>
      <c r="X5562" t="s">
        <v>85</v>
      </c>
      <c r="Y5562" t="s">
        <v>64</v>
      </c>
      <c r="Z5562" t="s">
        <v>65</v>
      </c>
      <c r="AA5562">
        <v>1154008099</v>
      </c>
      <c r="AB5562" t="s">
        <v>116</v>
      </c>
      <c r="AC5562" t="s">
        <v>67</v>
      </c>
      <c r="AD5562">
        <v>19.119118333333329</v>
      </c>
      <c r="AE5562">
        <v>-70.298244999999994</v>
      </c>
      <c r="AF5562" t="s">
        <v>17274</v>
      </c>
      <c r="AG5562" t="s">
        <v>32</v>
      </c>
      <c r="AH5562" t="s">
        <v>48</v>
      </c>
      <c r="AI5562" t="s">
        <v>87</v>
      </c>
      <c r="AJ5562" t="s">
        <v>1584</v>
      </c>
      <c r="AR5562" t="s">
        <v>91</v>
      </c>
      <c r="AS5562">
        <v>9000034021</v>
      </c>
      <c r="AW5562" t="str">
        <f>_xlfn.XLOOKUP(UNIVERSO[[#This Row],[RUTA-LOCALIDAD D&amp;N]],'[1]Cuota Ruta'!E:E,'[1]Cuota Ruta'!G:G)</f>
        <v>Cargar</v>
      </c>
    </row>
    <row r="5563" spans="1:49" x14ac:dyDescent="0.25">
      <c r="A5563" t="s">
        <v>48</v>
      </c>
      <c r="B5563" t="s">
        <v>49</v>
      </c>
      <c r="C5563" t="s">
        <v>50</v>
      </c>
      <c r="D5563" t="s">
        <v>51</v>
      </c>
      <c r="E5563" t="s">
        <v>77</v>
      </c>
      <c r="F5563" t="s">
        <v>53</v>
      </c>
      <c r="G5563">
        <v>9000034797</v>
      </c>
      <c r="H5563">
        <v>34797</v>
      </c>
      <c r="I5563" t="s">
        <v>17275</v>
      </c>
      <c r="J5563" t="s">
        <v>17276</v>
      </c>
      <c r="K5563" t="s">
        <v>56</v>
      </c>
      <c r="L5563" t="s">
        <v>57</v>
      </c>
      <c r="M5563" t="s">
        <v>57</v>
      </c>
      <c r="N5563" t="s">
        <v>58</v>
      </c>
      <c r="O5563" t="s">
        <v>59</v>
      </c>
      <c r="P5563">
        <v>444</v>
      </c>
      <c r="Q5563" t="s">
        <v>905</v>
      </c>
      <c r="R5563" t="s">
        <v>905</v>
      </c>
      <c r="S5563" t="s">
        <v>61</v>
      </c>
      <c r="T5563" t="s">
        <v>61</v>
      </c>
      <c r="U5563">
        <v>18.412002182006798</v>
      </c>
      <c r="V5563">
        <v>-70.107612609863295</v>
      </c>
      <c r="W5563" t="s">
        <v>906</v>
      </c>
      <c r="X5563" t="s">
        <v>63</v>
      </c>
      <c r="Y5563" t="s">
        <v>64</v>
      </c>
      <c r="Z5563" t="s">
        <v>65</v>
      </c>
      <c r="AA5563">
        <v>1169005937</v>
      </c>
      <c r="AB5563" t="s">
        <v>116</v>
      </c>
      <c r="AC5563" t="s">
        <v>67</v>
      </c>
      <c r="AD5563">
        <v>18.411979670000001</v>
      </c>
      <c r="AE5563">
        <v>-70.107655320000006</v>
      </c>
      <c r="AF5563" t="s">
        <v>17277</v>
      </c>
      <c r="AG5563" t="s">
        <v>32</v>
      </c>
      <c r="AH5563" t="s">
        <v>48</v>
      </c>
      <c r="AI5563" t="s">
        <v>87</v>
      </c>
      <c r="AJ5563" t="s">
        <v>1584</v>
      </c>
      <c r="AK5563" t="s">
        <v>70</v>
      </c>
      <c r="AL5563" t="s">
        <v>77</v>
      </c>
      <c r="AM5563" t="s">
        <v>71</v>
      </c>
      <c r="AR5563" t="s">
        <v>91</v>
      </c>
      <c r="AS5563">
        <v>9000034797</v>
      </c>
      <c r="AV5563" t="s">
        <v>75</v>
      </c>
      <c r="AW5563" t="str">
        <f>_xlfn.XLOOKUP(UNIVERSO[[#This Row],[RUTA-LOCALIDAD D&amp;N]],'[1]Cuota Ruta'!E:E,'[1]Cuota Ruta'!G:G)</f>
        <v>Cargar</v>
      </c>
    </row>
    <row r="5564" spans="1:49" x14ac:dyDescent="0.25">
      <c r="A5564" t="s">
        <v>48</v>
      </c>
      <c r="B5564" t="s">
        <v>49</v>
      </c>
      <c r="C5564" t="s">
        <v>50</v>
      </c>
      <c r="D5564" t="s">
        <v>51</v>
      </c>
      <c r="E5564" t="s">
        <v>77</v>
      </c>
      <c r="F5564" t="s">
        <v>53</v>
      </c>
      <c r="G5564">
        <v>9000035166</v>
      </c>
      <c r="H5564">
        <v>35166</v>
      </c>
      <c r="I5564" t="s">
        <v>816</v>
      </c>
      <c r="J5564" t="s">
        <v>17278</v>
      </c>
      <c r="K5564" t="s">
        <v>56</v>
      </c>
      <c r="L5564" t="s">
        <v>57</v>
      </c>
      <c r="M5564" t="s">
        <v>57</v>
      </c>
      <c r="N5564" t="s">
        <v>58</v>
      </c>
      <c r="O5564" t="s">
        <v>59</v>
      </c>
      <c r="P5564">
        <v>464</v>
      </c>
      <c r="Q5564" t="s">
        <v>2214</v>
      </c>
      <c r="R5564" t="s">
        <v>2214</v>
      </c>
      <c r="S5564" t="s">
        <v>61</v>
      </c>
      <c r="T5564" t="s">
        <v>61</v>
      </c>
      <c r="U5564">
        <v>18.412853717804001</v>
      </c>
      <c r="V5564">
        <v>-70.032719612121596</v>
      </c>
      <c r="W5564" t="s">
        <v>2221</v>
      </c>
      <c r="X5564" t="s">
        <v>63</v>
      </c>
      <c r="Y5564" t="s">
        <v>64</v>
      </c>
      <c r="Z5564" t="s">
        <v>65</v>
      </c>
      <c r="AA5564">
        <v>1169007099</v>
      </c>
      <c r="AB5564" t="s">
        <v>116</v>
      </c>
      <c r="AC5564" t="s">
        <v>67</v>
      </c>
      <c r="AD5564">
        <v>18.412805710000001</v>
      </c>
      <c r="AE5564">
        <v>-70.032837000000001</v>
      </c>
      <c r="AF5564" t="s">
        <v>17279</v>
      </c>
      <c r="AG5564" t="s">
        <v>32</v>
      </c>
      <c r="AH5564" t="s">
        <v>48</v>
      </c>
      <c r="AI5564" t="s">
        <v>87</v>
      </c>
      <c r="AJ5564" t="s">
        <v>1584</v>
      </c>
      <c r="AK5564" t="s">
        <v>70</v>
      </c>
      <c r="AL5564" t="s">
        <v>77</v>
      </c>
      <c r="AM5564" t="s">
        <v>71</v>
      </c>
      <c r="AR5564" t="s">
        <v>91</v>
      </c>
      <c r="AS5564">
        <v>9000035166</v>
      </c>
      <c r="AV5564" t="s">
        <v>75</v>
      </c>
      <c r="AW5564" t="str">
        <f>_xlfn.XLOOKUP(UNIVERSO[[#This Row],[RUTA-LOCALIDAD D&amp;N]],'[1]Cuota Ruta'!E:E,'[1]Cuota Ruta'!G:G)</f>
        <v>Cargar</v>
      </c>
    </row>
    <row r="5565" spans="1:49" x14ac:dyDescent="0.25">
      <c r="A5565" t="s">
        <v>48</v>
      </c>
      <c r="B5565" t="s">
        <v>49</v>
      </c>
      <c r="C5565" t="s">
        <v>50</v>
      </c>
      <c r="D5565" t="s">
        <v>51</v>
      </c>
      <c r="E5565" t="s">
        <v>77</v>
      </c>
      <c r="F5565" t="s">
        <v>53</v>
      </c>
      <c r="G5565">
        <v>9000035642</v>
      </c>
      <c r="H5565">
        <v>35642</v>
      </c>
      <c r="I5565" t="s">
        <v>17280</v>
      </c>
      <c r="J5565" t="s">
        <v>17281</v>
      </c>
      <c r="K5565" t="s">
        <v>56</v>
      </c>
      <c r="L5565" t="s">
        <v>57</v>
      </c>
      <c r="M5565" t="s">
        <v>57</v>
      </c>
      <c r="N5565" t="s">
        <v>58</v>
      </c>
      <c r="O5565" t="s">
        <v>59</v>
      </c>
      <c r="P5565">
        <v>445</v>
      </c>
      <c r="Q5565" t="s">
        <v>248</v>
      </c>
      <c r="R5565" t="s">
        <v>248</v>
      </c>
      <c r="S5565" t="s">
        <v>61</v>
      </c>
      <c r="T5565" t="s">
        <v>61</v>
      </c>
      <c r="U5565">
        <v>18.413648287455199</v>
      </c>
      <c r="V5565">
        <v>-70.098271687825502</v>
      </c>
      <c r="W5565" t="s">
        <v>249</v>
      </c>
      <c r="X5565" t="s">
        <v>63</v>
      </c>
      <c r="Y5565" t="s">
        <v>64</v>
      </c>
      <c r="Z5565" t="s">
        <v>65</v>
      </c>
      <c r="AA5565">
        <v>1169004435</v>
      </c>
      <c r="AB5565" t="s">
        <v>116</v>
      </c>
      <c r="AC5565" t="s">
        <v>67</v>
      </c>
      <c r="AD5565">
        <v>18.413628159999998</v>
      </c>
      <c r="AE5565">
        <v>-70.098267109999995</v>
      </c>
      <c r="AF5565" t="s">
        <v>17282</v>
      </c>
      <c r="AG5565" t="s">
        <v>32</v>
      </c>
      <c r="AH5565" t="s">
        <v>48</v>
      </c>
      <c r="AI5565" t="s">
        <v>87</v>
      </c>
      <c r="AJ5565" t="s">
        <v>1584</v>
      </c>
      <c r="AK5565" t="s">
        <v>243</v>
      </c>
      <c r="AL5565" t="s">
        <v>77</v>
      </c>
      <c r="AM5565" t="s">
        <v>244</v>
      </c>
      <c r="AR5565" t="s">
        <v>91</v>
      </c>
      <c r="AS5565">
        <v>9000035642</v>
      </c>
      <c r="AV5565" t="s">
        <v>75</v>
      </c>
      <c r="AW5565" t="str">
        <f>_xlfn.XLOOKUP(UNIVERSO[[#This Row],[RUTA-LOCALIDAD D&amp;N]],'[1]Cuota Ruta'!E:E,'[1]Cuota Ruta'!G:G)</f>
        <v>Cargar</v>
      </c>
    </row>
    <row r="5566" spans="1:49" x14ac:dyDescent="0.25">
      <c r="A5566" t="s">
        <v>48</v>
      </c>
      <c r="B5566" t="s">
        <v>49</v>
      </c>
      <c r="C5566" t="s">
        <v>50</v>
      </c>
      <c r="D5566" t="s">
        <v>51</v>
      </c>
      <c r="E5566" t="s">
        <v>338</v>
      </c>
      <c r="F5566" t="s">
        <v>283</v>
      </c>
      <c r="G5566">
        <v>9000019589</v>
      </c>
      <c r="H5566">
        <v>19589</v>
      </c>
      <c r="I5566" t="s">
        <v>17283</v>
      </c>
      <c r="J5566" t="s">
        <v>17284</v>
      </c>
      <c r="K5566" t="s">
        <v>286</v>
      </c>
      <c r="L5566" t="s">
        <v>338</v>
      </c>
      <c r="M5566" t="s">
        <v>338</v>
      </c>
      <c r="N5566" t="s">
        <v>253</v>
      </c>
      <c r="O5566" t="s">
        <v>59</v>
      </c>
      <c r="P5566">
        <v>324</v>
      </c>
      <c r="Q5566" t="s">
        <v>1618</v>
      </c>
      <c r="R5566" t="s">
        <v>1618</v>
      </c>
      <c r="S5566" t="s">
        <v>343</v>
      </c>
      <c r="T5566" t="s">
        <v>343</v>
      </c>
      <c r="U5566">
        <v>19.347098668416301</v>
      </c>
      <c r="V5566">
        <v>-70.603729248046903</v>
      </c>
      <c r="W5566" t="s">
        <v>1619</v>
      </c>
      <c r="X5566" t="s">
        <v>63</v>
      </c>
      <c r="Y5566" t="s">
        <v>64</v>
      </c>
      <c r="Z5566" t="s">
        <v>65</v>
      </c>
      <c r="AA5566">
        <v>1151005603</v>
      </c>
      <c r="AB5566" t="s">
        <v>66</v>
      </c>
      <c r="AC5566" t="s">
        <v>67</v>
      </c>
      <c r="AD5566">
        <v>19.347098668416301</v>
      </c>
      <c r="AE5566">
        <v>-70.603729248046903</v>
      </c>
      <c r="AF5566" t="s">
        <v>17285</v>
      </c>
      <c r="AG5566" t="s">
        <v>32</v>
      </c>
      <c r="AH5566" t="s">
        <v>48</v>
      </c>
      <c r="AI5566" t="s">
        <v>87</v>
      </c>
      <c r="AJ5566" t="s">
        <v>1584</v>
      </c>
      <c r="AK5566" t="s">
        <v>408</v>
      </c>
      <c r="AL5566" t="s">
        <v>338</v>
      </c>
      <c r="AM5566" t="s">
        <v>409</v>
      </c>
      <c r="AR5566" t="s">
        <v>91</v>
      </c>
      <c r="AS5566">
        <v>9000019589</v>
      </c>
      <c r="AV5566" t="s">
        <v>410</v>
      </c>
      <c r="AW5566" t="str">
        <f>_xlfn.XLOOKUP(UNIVERSO[[#This Row],[RUTA-LOCALIDAD D&amp;N]],'[1]Cuota Ruta'!E:E,'[1]Cuota Ruta'!G:G)</f>
        <v>Cargar</v>
      </c>
    </row>
    <row r="5567" spans="1:49" x14ac:dyDescent="0.25">
      <c r="A5567" t="s">
        <v>48</v>
      </c>
      <c r="B5567" t="s">
        <v>49</v>
      </c>
      <c r="C5567" t="s">
        <v>50</v>
      </c>
      <c r="D5567" t="s">
        <v>76</v>
      </c>
      <c r="E5567" t="s">
        <v>338</v>
      </c>
      <c r="F5567" t="s">
        <v>283</v>
      </c>
      <c r="G5567">
        <v>9000019696</v>
      </c>
      <c r="H5567">
        <v>19696</v>
      </c>
      <c r="I5567" t="s">
        <v>17286</v>
      </c>
      <c r="J5567" t="s">
        <v>17287</v>
      </c>
      <c r="K5567" t="s">
        <v>286</v>
      </c>
      <c r="L5567" t="s">
        <v>338</v>
      </c>
      <c r="M5567" t="s">
        <v>338</v>
      </c>
      <c r="N5567" t="s">
        <v>253</v>
      </c>
      <c r="O5567" t="s">
        <v>59</v>
      </c>
      <c r="P5567">
        <v>339</v>
      </c>
      <c r="Q5567" t="s">
        <v>1646</v>
      </c>
      <c r="R5567" t="s">
        <v>1646</v>
      </c>
      <c r="S5567" t="s">
        <v>343</v>
      </c>
      <c r="T5567" t="s">
        <v>343</v>
      </c>
      <c r="U5567">
        <v>19.3211784362793</v>
      </c>
      <c r="V5567">
        <v>-70.745447158813505</v>
      </c>
      <c r="W5567" t="s">
        <v>1647</v>
      </c>
      <c r="X5567" t="s">
        <v>63</v>
      </c>
      <c r="Y5567" t="s">
        <v>64</v>
      </c>
      <c r="Z5567" t="s">
        <v>99</v>
      </c>
      <c r="AA5567">
        <v>1151005864</v>
      </c>
      <c r="AB5567" t="s">
        <v>66</v>
      </c>
      <c r="AC5567" t="s">
        <v>67</v>
      </c>
      <c r="AD5567">
        <v>19.3211784362793</v>
      </c>
      <c r="AE5567">
        <v>-70.745447158813505</v>
      </c>
      <c r="AF5567" t="s">
        <v>17288</v>
      </c>
      <c r="AG5567" t="s">
        <v>32</v>
      </c>
      <c r="AH5567" t="s">
        <v>48</v>
      </c>
      <c r="AI5567" t="s">
        <v>87</v>
      </c>
      <c r="AJ5567" t="s">
        <v>1584</v>
      </c>
      <c r="AK5567" t="s">
        <v>346</v>
      </c>
      <c r="AL5567" t="s">
        <v>338</v>
      </c>
      <c r="AM5567" t="s">
        <v>347</v>
      </c>
      <c r="AR5567" t="s">
        <v>91</v>
      </c>
      <c r="AS5567">
        <v>9000019696</v>
      </c>
      <c r="AV5567" t="s">
        <v>349</v>
      </c>
      <c r="AW5567" t="str">
        <f>_xlfn.XLOOKUP(UNIVERSO[[#This Row],[RUTA-LOCALIDAD D&amp;N]],'[1]Cuota Ruta'!E:E,'[1]Cuota Ruta'!G:G)</f>
        <v>Cargar</v>
      </c>
    </row>
    <row r="5568" spans="1:49" x14ac:dyDescent="0.25">
      <c r="A5568" t="s">
        <v>48</v>
      </c>
      <c r="B5568" t="s">
        <v>49</v>
      </c>
      <c r="C5568" t="s">
        <v>50</v>
      </c>
      <c r="D5568" t="s">
        <v>51</v>
      </c>
      <c r="E5568" t="s">
        <v>338</v>
      </c>
      <c r="F5568" t="s">
        <v>283</v>
      </c>
      <c r="G5568">
        <v>9000019879</v>
      </c>
      <c r="H5568">
        <v>19879</v>
      </c>
      <c r="I5568" t="s">
        <v>17289</v>
      </c>
      <c r="J5568" t="s">
        <v>17290</v>
      </c>
      <c r="K5568" t="s">
        <v>286</v>
      </c>
      <c r="L5568" t="s">
        <v>1301</v>
      </c>
      <c r="M5568" t="s">
        <v>1301</v>
      </c>
      <c r="N5568" t="s">
        <v>253</v>
      </c>
      <c r="O5568" t="s">
        <v>59</v>
      </c>
      <c r="P5568">
        <v>313</v>
      </c>
      <c r="Q5568" t="s">
        <v>1928</v>
      </c>
      <c r="R5568" t="s">
        <v>1928</v>
      </c>
      <c r="S5568" t="s">
        <v>665</v>
      </c>
      <c r="T5568" t="s">
        <v>665</v>
      </c>
      <c r="U5568">
        <v>19.387204806009901</v>
      </c>
      <c r="V5568">
        <v>-70.535204569498703</v>
      </c>
      <c r="W5568" t="s">
        <v>1929</v>
      </c>
      <c r="X5568" t="s">
        <v>63</v>
      </c>
      <c r="Y5568" t="s">
        <v>64</v>
      </c>
      <c r="Z5568" t="s">
        <v>65</v>
      </c>
      <c r="AA5568">
        <v>1151006394</v>
      </c>
      <c r="AB5568" t="s">
        <v>66</v>
      </c>
      <c r="AC5568" t="s">
        <v>67</v>
      </c>
      <c r="AD5568">
        <v>19.387204806009901</v>
      </c>
      <c r="AE5568">
        <v>-70.535204569498703</v>
      </c>
      <c r="AF5568" t="s">
        <v>17291</v>
      </c>
      <c r="AG5568" t="s">
        <v>32</v>
      </c>
      <c r="AH5568" t="s">
        <v>48</v>
      </c>
      <c r="AI5568" t="s">
        <v>87</v>
      </c>
      <c r="AJ5568" t="s">
        <v>1584</v>
      </c>
      <c r="AK5568" t="s">
        <v>697</v>
      </c>
      <c r="AL5568" t="s">
        <v>338</v>
      </c>
      <c r="AM5568" t="s">
        <v>698</v>
      </c>
      <c r="AR5568" t="s">
        <v>91</v>
      </c>
      <c r="AS5568">
        <v>9000019879</v>
      </c>
      <c r="AV5568" t="s">
        <v>410</v>
      </c>
      <c r="AW5568" t="str">
        <f>_xlfn.XLOOKUP(UNIVERSO[[#This Row],[RUTA-LOCALIDAD D&amp;N]],'[1]Cuota Ruta'!E:E,'[1]Cuota Ruta'!G:G)</f>
        <v>Cargar</v>
      </c>
    </row>
    <row r="5569" spans="1:49" x14ac:dyDescent="0.25">
      <c r="A5569" t="s">
        <v>48</v>
      </c>
      <c r="B5569" t="s">
        <v>49</v>
      </c>
      <c r="C5569" t="s">
        <v>50</v>
      </c>
      <c r="D5569" t="s">
        <v>51</v>
      </c>
      <c r="E5569" t="s">
        <v>338</v>
      </c>
      <c r="F5569" t="s">
        <v>283</v>
      </c>
      <c r="G5569">
        <v>9000020135</v>
      </c>
      <c r="H5569">
        <v>20135</v>
      </c>
      <c r="I5569" t="s">
        <v>17292</v>
      </c>
      <c r="J5569" t="s">
        <v>17293</v>
      </c>
      <c r="K5569" t="s">
        <v>286</v>
      </c>
      <c r="L5569" t="s">
        <v>338</v>
      </c>
      <c r="M5569" t="s">
        <v>338</v>
      </c>
      <c r="N5569" t="s">
        <v>253</v>
      </c>
      <c r="O5569" t="s">
        <v>59</v>
      </c>
      <c r="P5569">
        <v>301</v>
      </c>
      <c r="Q5569" t="s">
        <v>1874</v>
      </c>
      <c r="R5569" t="s">
        <v>1874</v>
      </c>
      <c r="S5569" t="s">
        <v>343</v>
      </c>
      <c r="T5569" t="s">
        <v>343</v>
      </c>
      <c r="U5569">
        <v>19.413671489999999</v>
      </c>
      <c r="V5569">
        <v>-70.734367370000001</v>
      </c>
      <c r="W5569" t="s">
        <v>1875</v>
      </c>
      <c r="X5569" t="s">
        <v>63</v>
      </c>
      <c r="Y5569" t="s">
        <v>64</v>
      </c>
      <c r="Z5569" t="s">
        <v>65</v>
      </c>
      <c r="AA5569">
        <v>1151007010</v>
      </c>
      <c r="AB5569" t="s">
        <v>66</v>
      </c>
      <c r="AC5569" t="s">
        <v>67</v>
      </c>
      <c r="AD5569">
        <v>19.413671489999999</v>
      </c>
      <c r="AE5569">
        <v>-70.734367370000001</v>
      </c>
      <c r="AF5569" t="s">
        <v>17294</v>
      </c>
      <c r="AG5569" t="s">
        <v>32</v>
      </c>
      <c r="AH5569" t="s">
        <v>48</v>
      </c>
      <c r="AI5569" t="s">
        <v>87</v>
      </c>
      <c r="AJ5569" t="s">
        <v>1584</v>
      </c>
      <c r="AK5569" t="s">
        <v>346</v>
      </c>
      <c r="AL5569" t="s">
        <v>338</v>
      </c>
      <c r="AM5569" t="s">
        <v>347</v>
      </c>
      <c r="AR5569" t="s">
        <v>91</v>
      </c>
      <c r="AS5569">
        <v>9000020135</v>
      </c>
      <c r="AV5569" t="s">
        <v>349</v>
      </c>
      <c r="AW5569" t="str">
        <f>_xlfn.XLOOKUP(UNIVERSO[[#This Row],[RUTA-LOCALIDAD D&amp;N]],'[1]Cuota Ruta'!E:E,'[1]Cuota Ruta'!G:G)</f>
        <v>Cargar</v>
      </c>
    </row>
    <row r="5570" spans="1:49" x14ac:dyDescent="0.25">
      <c r="A5570" t="s">
        <v>48</v>
      </c>
      <c r="B5570" t="s">
        <v>49</v>
      </c>
      <c r="C5570" t="s">
        <v>50</v>
      </c>
      <c r="D5570" t="s">
        <v>51</v>
      </c>
      <c r="E5570" t="s">
        <v>917</v>
      </c>
      <c r="F5570" t="s">
        <v>283</v>
      </c>
      <c r="G5570">
        <v>9000038565</v>
      </c>
      <c r="H5570">
        <v>38565</v>
      </c>
      <c r="I5570" t="s">
        <v>17295</v>
      </c>
      <c r="J5570" t="s">
        <v>17296</v>
      </c>
      <c r="K5570" t="s">
        <v>286</v>
      </c>
      <c r="L5570" t="s">
        <v>917</v>
      </c>
      <c r="M5570" t="s">
        <v>917</v>
      </c>
      <c r="N5570" t="s">
        <v>920</v>
      </c>
      <c r="O5570" t="s">
        <v>59</v>
      </c>
      <c r="P5570">
        <v>303</v>
      </c>
      <c r="Q5570" t="s">
        <v>921</v>
      </c>
      <c r="R5570" t="s">
        <v>921</v>
      </c>
      <c r="S5570" t="s">
        <v>922</v>
      </c>
      <c r="T5570" t="s">
        <v>922</v>
      </c>
      <c r="U5570">
        <v>19.738634109497099</v>
      </c>
      <c r="V5570">
        <v>-70.5976047515869</v>
      </c>
      <c r="W5570" t="s">
        <v>923</v>
      </c>
      <c r="X5570" t="s">
        <v>85</v>
      </c>
      <c r="Y5570" t="s">
        <v>64</v>
      </c>
      <c r="Z5570" t="s">
        <v>65</v>
      </c>
      <c r="AA5570">
        <v>1156002094</v>
      </c>
      <c r="AB5570" t="s">
        <v>116</v>
      </c>
      <c r="AC5570" t="s">
        <v>67</v>
      </c>
      <c r="AD5570">
        <v>19.738593333333331</v>
      </c>
      <c r="AE5570">
        <v>-70.597635000000011</v>
      </c>
      <c r="AF5570" t="s">
        <v>17297</v>
      </c>
      <c r="AG5570" t="s">
        <v>32</v>
      </c>
      <c r="AH5570" t="s">
        <v>48</v>
      </c>
      <c r="AI5570" t="s">
        <v>87</v>
      </c>
      <c r="AJ5570" t="s">
        <v>1584</v>
      </c>
      <c r="AK5570" t="s">
        <v>925</v>
      </c>
      <c r="AL5570" t="s">
        <v>917</v>
      </c>
      <c r="AM5570" t="s">
        <v>926</v>
      </c>
      <c r="AR5570" t="s">
        <v>91</v>
      </c>
      <c r="AS5570">
        <v>9000038565</v>
      </c>
      <c r="AV5570" t="s">
        <v>267</v>
      </c>
      <c r="AW5570" t="str">
        <f>_xlfn.XLOOKUP(UNIVERSO[[#This Row],[RUTA-LOCALIDAD D&amp;N]],'[1]Cuota Ruta'!E:E,'[1]Cuota Ruta'!G:G)</f>
        <v>Cargar</v>
      </c>
    </row>
    <row r="5571" spans="1:49" x14ac:dyDescent="0.25">
      <c r="A5571" t="s">
        <v>48</v>
      </c>
      <c r="B5571" t="s">
        <v>49</v>
      </c>
      <c r="C5571" t="s">
        <v>50</v>
      </c>
      <c r="D5571" t="s">
        <v>51</v>
      </c>
      <c r="E5571" t="s">
        <v>338</v>
      </c>
      <c r="F5571" t="s">
        <v>283</v>
      </c>
      <c r="G5571">
        <v>9000022286</v>
      </c>
      <c r="H5571">
        <v>22286</v>
      </c>
      <c r="I5571" t="s">
        <v>17298</v>
      </c>
      <c r="J5571" t="s">
        <v>17299</v>
      </c>
      <c r="K5571" t="s">
        <v>286</v>
      </c>
      <c r="L5571" t="s">
        <v>338</v>
      </c>
      <c r="M5571" t="s">
        <v>338</v>
      </c>
      <c r="N5571" t="s">
        <v>253</v>
      </c>
      <c r="O5571" t="s">
        <v>59</v>
      </c>
      <c r="P5571">
        <v>378</v>
      </c>
      <c r="Q5571" t="s">
        <v>1815</v>
      </c>
      <c r="R5571" t="s">
        <v>1815</v>
      </c>
      <c r="S5571" t="s">
        <v>676</v>
      </c>
      <c r="T5571" t="s">
        <v>676</v>
      </c>
      <c r="U5571">
        <v>19.4958299001058</v>
      </c>
      <c r="V5571">
        <v>-70.731717427571596</v>
      </c>
      <c r="W5571" t="s">
        <v>1816</v>
      </c>
      <c r="X5571" t="s">
        <v>63</v>
      </c>
      <c r="Y5571" t="s">
        <v>64</v>
      </c>
      <c r="Z5571" t="s">
        <v>65</v>
      </c>
      <c r="AA5571">
        <v>1151025770</v>
      </c>
      <c r="AB5571" t="s">
        <v>66</v>
      </c>
      <c r="AC5571" t="s">
        <v>67</v>
      </c>
      <c r="AD5571">
        <v>19.4958299001058</v>
      </c>
      <c r="AE5571">
        <v>-70.731717427571596</v>
      </c>
      <c r="AF5571" t="s">
        <v>17300</v>
      </c>
      <c r="AG5571" t="s">
        <v>32</v>
      </c>
      <c r="AH5571" t="s">
        <v>48</v>
      </c>
      <c r="AI5571" t="s">
        <v>87</v>
      </c>
      <c r="AJ5571" t="s">
        <v>1584</v>
      </c>
      <c r="AK5571" t="s">
        <v>346</v>
      </c>
      <c r="AL5571" t="s">
        <v>338</v>
      </c>
      <c r="AM5571" t="s">
        <v>347</v>
      </c>
      <c r="AR5571" t="s">
        <v>91</v>
      </c>
      <c r="AS5571">
        <v>9000022286</v>
      </c>
      <c r="AV5571" t="s">
        <v>349</v>
      </c>
      <c r="AW5571" t="str">
        <f>_xlfn.XLOOKUP(UNIVERSO[[#This Row],[RUTA-LOCALIDAD D&amp;N]],'[1]Cuota Ruta'!E:E,'[1]Cuota Ruta'!G:G)</f>
        <v>Cargar</v>
      </c>
    </row>
    <row r="5572" spans="1:49" x14ac:dyDescent="0.25">
      <c r="A5572" t="s">
        <v>48</v>
      </c>
      <c r="B5572" t="s">
        <v>49</v>
      </c>
      <c r="C5572" t="s">
        <v>50</v>
      </c>
      <c r="D5572" t="s">
        <v>51</v>
      </c>
      <c r="E5572" t="s">
        <v>338</v>
      </c>
      <c r="F5572" t="s">
        <v>283</v>
      </c>
      <c r="G5572">
        <v>9000022490</v>
      </c>
      <c r="H5572">
        <v>22490</v>
      </c>
      <c r="I5572" t="s">
        <v>17301</v>
      </c>
      <c r="J5572" t="s">
        <v>17302</v>
      </c>
      <c r="K5572" t="s">
        <v>286</v>
      </c>
      <c r="L5572" t="s">
        <v>338</v>
      </c>
      <c r="M5572" t="s">
        <v>338</v>
      </c>
      <c r="N5572" t="s">
        <v>253</v>
      </c>
      <c r="O5572" t="s">
        <v>59</v>
      </c>
      <c r="P5572">
        <v>323</v>
      </c>
      <c r="Q5572" t="s">
        <v>1757</v>
      </c>
      <c r="R5572" t="s">
        <v>1757</v>
      </c>
      <c r="S5572" t="s">
        <v>343</v>
      </c>
      <c r="T5572" t="s">
        <v>343</v>
      </c>
      <c r="U5572">
        <v>19.355391025543199</v>
      </c>
      <c r="V5572">
        <v>-71.039188385009794</v>
      </c>
      <c r="W5572" t="s">
        <v>1758</v>
      </c>
      <c r="X5572" t="s">
        <v>63</v>
      </c>
      <c r="Y5572" t="s">
        <v>64</v>
      </c>
      <c r="Z5572" t="s">
        <v>65</v>
      </c>
      <c r="AA5572">
        <v>1151013499</v>
      </c>
      <c r="AB5572" t="s">
        <v>66</v>
      </c>
      <c r="AC5572" t="s">
        <v>67</v>
      </c>
      <c r="AD5572">
        <v>19.355391025543199</v>
      </c>
      <c r="AE5572">
        <v>-71.039188385009794</v>
      </c>
      <c r="AF5572" t="s">
        <v>17303</v>
      </c>
      <c r="AG5572" t="s">
        <v>32</v>
      </c>
      <c r="AH5572" t="s">
        <v>48</v>
      </c>
      <c r="AI5572" t="s">
        <v>87</v>
      </c>
      <c r="AJ5572" t="s">
        <v>1584</v>
      </c>
      <c r="AK5572" t="s">
        <v>346</v>
      </c>
      <c r="AL5572" t="s">
        <v>338</v>
      </c>
      <c r="AM5572" t="s">
        <v>347</v>
      </c>
      <c r="AR5572" t="s">
        <v>91</v>
      </c>
      <c r="AS5572">
        <v>9000022490</v>
      </c>
      <c r="AV5572" t="s">
        <v>349</v>
      </c>
      <c r="AW5572" t="str">
        <f>_xlfn.XLOOKUP(UNIVERSO[[#This Row],[RUTA-LOCALIDAD D&amp;N]],'[1]Cuota Ruta'!E:E,'[1]Cuota Ruta'!G:G)</f>
        <v>Cargar</v>
      </c>
    </row>
    <row r="5573" spans="1:49" x14ac:dyDescent="0.25">
      <c r="A5573" t="s">
        <v>48</v>
      </c>
      <c r="B5573" t="s">
        <v>49</v>
      </c>
      <c r="C5573" t="s">
        <v>50</v>
      </c>
      <c r="D5573" t="s">
        <v>51</v>
      </c>
      <c r="E5573" t="s">
        <v>338</v>
      </c>
      <c r="F5573" t="s">
        <v>283</v>
      </c>
      <c r="G5573">
        <v>9000022584</v>
      </c>
      <c r="H5573">
        <v>22584</v>
      </c>
      <c r="I5573" t="s">
        <v>17304</v>
      </c>
      <c r="J5573" t="s">
        <v>17305</v>
      </c>
      <c r="K5573" t="s">
        <v>286</v>
      </c>
      <c r="L5573" t="s">
        <v>338</v>
      </c>
      <c r="M5573" t="s">
        <v>338</v>
      </c>
      <c r="N5573" t="s">
        <v>253</v>
      </c>
      <c r="O5573" t="s">
        <v>59</v>
      </c>
      <c r="P5573">
        <v>304</v>
      </c>
      <c r="Q5573" t="s">
        <v>1772</v>
      </c>
      <c r="R5573" t="s">
        <v>1772</v>
      </c>
      <c r="S5573" t="s">
        <v>665</v>
      </c>
      <c r="T5573" t="s">
        <v>665</v>
      </c>
      <c r="U5573">
        <v>19.490659713745099</v>
      </c>
      <c r="V5573">
        <v>-70.703437805175795</v>
      </c>
      <c r="W5573" t="s">
        <v>1773</v>
      </c>
      <c r="X5573" t="s">
        <v>63</v>
      </c>
      <c r="Y5573" t="s">
        <v>64</v>
      </c>
      <c r="Z5573" t="s">
        <v>65</v>
      </c>
      <c r="AA5573">
        <v>1151013646</v>
      </c>
      <c r="AB5573" t="s">
        <v>66</v>
      </c>
      <c r="AC5573" t="s">
        <v>67</v>
      </c>
      <c r="AD5573">
        <v>19.490659713745099</v>
      </c>
      <c r="AE5573">
        <v>-70.703437805175795</v>
      </c>
      <c r="AF5573" t="s">
        <v>17306</v>
      </c>
      <c r="AG5573" t="s">
        <v>32</v>
      </c>
      <c r="AH5573" t="s">
        <v>48</v>
      </c>
      <c r="AI5573" t="s">
        <v>87</v>
      </c>
      <c r="AJ5573" t="s">
        <v>1584</v>
      </c>
      <c r="AK5573" t="s">
        <v>346</v>
      </c>
      <c r="AL5573" t="s">
        <v>338</v>
      </c>
      <c r="AM5573" t="s">
        <v>347</v>
      </c>
      <c r="AN5573">
        <v>1</v>
      </c>
      <c r="AO5573" t="s">
        <v>119</v>
      </c>
      <c r="AR5573" t="s">
        <v>91</v>
      </c>
      <c r="AS5573">
        <v>9000022584</v>
      </c>
      <c r="AU5573">
        <v>1</v>
      </c>
      <c r="AV5573" t="s">
        <v>349</v>
      </c>
      <c r="AW5573" t="str">
        <f>_xlfn.XLOOKUP(UNIVERSO[[#This Row],[RUTA-LOCALIDAD D&amp;N]],'[1]Cuota Ruta'!E:E,'[1]Cuota Ruta'!G:G)</f>
        <v>Cargar</v>
      </c>
    </row>
    <row r="5574" spans="1:49" x14ac:dyDescent="0.25">
      <c r="A5574" t="s">
        <v>48</v>
      </c>
      <c r="B5574" t="s">
        <v>49</v>
      </c>
      <c r="C5574" t="s">
        <v>50</v>
      </c>
      <c r="D5574" t="s">
        <v>124</v>
      </c>
      <c r="E5574" t="s">
        <v>338</v>
      </c>
      <c r="F5574" t="s">
        <v>283</v>
      </c>
      <c r="G5574">
        <v>9000024360</v>
      </c>
      <c r="H5574">
        <v>24360</v>
      </c>
      <c r="I5574" t="s">
        <v>763</v>
      </c>
      <c r="J5574" t="s">
        <v>17307</v>
      </c>
      <c r="K5574" t="s">
        <v>286</v>
      </c>
      <c r="L5574" t="s">
        <v>338</v>
      </c>
      <c r="M5574" t="s">
        <v>338</v>
      </c>
      <c r="N5574" t="s">
        <v>253</v>
      </c>
      <c r="O5574" t="s">
        <v>59</v>
      </c>
      <c r="P5574">
        <v>332</v>
      </c>
      <c r="Q5574" t="s">
        <v>2002</v>
      </c>
      <c r="R5574" t="s">
        <v>2002</v>
      </c>
      <c r="S5574" t="s">
        <v>676</v>
      </c>
      <c r="T5574" t="s">
        <v>676</v>
      </c>
      <c r="U5574">
        <v>19.498872756958001</v>
      </c>
      <c r="V5574">
        <v>-70.754447937011705</v>
      </c>
      <c r="W5574" t="s">
        <v>2003</v>
      </c>
      <c r="X5574" t="s">
        <v>63</v>
      </c>
      <c r="Y5574" t="s">
        <v>64</v>
      </c>
      <c r="Z5574" t="s">
        <v>65</v>
      </c>
      <c r="AA5574">
        <v>1151025692</v>
      </c>
      <c r="AB5574" t="s">
        <v>66</v>
      </c>
      <c r="AC5574" t="s">
        <v>67</v>
      </c>
      <c r="AD5574">
        <v>19.498872756958001</v>
      </c>
      <c r="AE5574">
        <v>-70.754447937011705</v>
      </c>
      <c r="AF5574" t="s">
        <v>17308</v>
      </c>
      <c r="AG5574" t="s">
        <v>32</v>
      </c>
      <c r="AH5574" t="s">
        <v>48</v>
      </c>
      <c r="AI5574" t="s">
        <v>87</v>
      </c>
      <c r="AJ5574" t="s">
        <v>1584</v>
      </c>
      <c r="AK5574" t="s">
        <v>346</v>
      </c>
      <c r="AL5574" t="s">
        <v>338</v>
      </c>
      <c r="AM5574" t="s">
        <v>347</v>
      </c>
      <c r="AN5574">
        <v>4</v>
      </c>
      <c r="AO5574" t="s">
        <v>280</v>
      </c>
      <c r="AR5574" t="s">
        <v>91</v>
      </c>
      <c r="AS5574">
        <v>9000024360</v>
      </c>
      <c r="AU5574">
        <v>4</v>
      </c>
      <c r="AV5574" t="s">
        <v>349</v>
      </c>
      <c r="AW5574" t="str">
        <f>_xlfn.XLOOKUP(UNIVERSO[[#This Row],[RUTA-LOCALIDAD D&amp;N]],'[1]Cuota Ruta'!E:E,'[1]Cuota Ruta'!G:G)</f>
        <v>Cargar</v>
      </c>
    </row>
    <row r="5575" spans="1:49" x14ac:dyDescent="0.25">
      <c r="A5575" t="s">
        <v>48</v>
      </c>
      <c r="B5575" t="s">
        <v>49</v>
      </c>
      <c r="C5575" t="s">
        <v>110</v>
      </c>
      <c r="D5575" t="s">
        <v>51</v>
      </c>
      <c r="E5575" t="s">
        <v>338</v>
      </c>
      <c r="F5575" t="s">
        <v>283</v>
      </c>
      <c r="G5575">
        <v>9000024464</v>
      </c>
      <c r="H5575">
        <v>24464</v>
      </c>
      <c r="I5575" t="s">
        <v>17309</v>
      </c>
      <c r="J5575" t="s">
        <v>17310</v>
      </c>
      <c r="K5575" t="s">
        <v>286</v>
      </c>
      <c r="L5575" t="s">
        <v>338</v>
      </c>
      <c r="M5575" t="s">
        <v>338</v>
      </c>
      <c r="N5575" t="s">
        <v>253</v>
      </c>
      <c r="O5575" t="s">
        <v>59</v>
      </c>
      <c r="P5575">
        <v>341</v>
      </c>
      <c r="Q5575" t="s">
        <v>2017</v>
      </c>
      <c r="R5575" t="s">
        <v>2017</v>
      </c>
      <c r="S5575" t="s">
        <v>405</v>
      </c>
      <c r="T5575" t="s">
        <v>405</v>
      </c>
      <c r="U5575">
        <v>19.287842069353399</v>
      </c>
      <c r="V5575">
        <v>-70.543125697544596</v>
      </c>
      <c r="W5575" t="s">
        <v>2018</v>
      </c>
      <c r="X5575" t="s">
        <v>63</v>
      </c>
      <c r="Y5575" t="s">
        <v>64</v>
      </c>
      <c r="Z5575" t="s">
        <v>65</v>
      </c>
      <c r="AA5575">
        <v>1151016397</v>
      </c>
      <c r="AB5575" t="s">
        <v>66</v>
      </c>
      <c r="AC5575" t="s">
        <v>67</v>
      </c>
      <c r="AD5575">
        <v>19.287842069353399</v>
      </c>
      <c r="AE5575">
        <v>-70.543125697544596</v>
      </c>
      <c r="AF5575" t="s">
        <v>17311</v>
      </c>
      <c r="AG5575" t="s">
        <v>32</v>
      </c>
      <c r="AH5575" t="s">
        <v>48</v>
      </c>
      <c r="AI5575" t="s">
        <v>87</v>
      </c>
      <c r="AJ5575" t="s">
        <v>1584</v>
      </c>
      <c r="AK5575" t="s">
        <v>697</v>
      </c>
      <c r="AL5575" t="s">
        <v>338</v>
      </c>
      <c r="AM5575" t="s">
        <v>698</v>
      </c>
      <c r="AR5575" t="s">
        <v>91</v>
      </c>
      <c r="AS5575">
        <v>9000024464</v>
      </c>
      <c r="AV5575" t="s">
        <v>410</v>
      </c>
      <c r="AW5575" t="str">
        <f>_xlfn.XLOOKUP(UNIVERSO[[#This Row],[RUTA-LOCALIDAD D&amp;N]],'[1]Cuota Ruta'!E:E,'[1]Cuota Ruta'!G:G)</f>
        <v>Cargar</v>
      </c>
    </row>
    <row r="5576" spans="1:49" x14ac:dyDescent="0.25">
      <c r="A5576" t="s">
        <v>48</v>
      </c>
      <c r="B5576" t="s">
        <v>49</v>
      </c>
      <c r="C5576" t="s">
        <v>50</v>
      </c>
      <c r="D5576" t="s">
        <v>51</v>
      </c>
      <c r="E5576" t="s">
        <v>338</v>
      </c>
      <c r="F5576" t="s">
        <v>283</v>
      </c>
      <c r="G5576">
        <v>9000024650</v>
      </c>
      <c r="H5576">
        <v>24650</v>
      </c>
      <c r="I5576" t="s">
        <v>17312</v>
      </c>
      <c r="J5576" t="s">
        <v>16651</v>
      </c>
      <c r="K5576" t="s">
        <v>286</v>
      </c>
      <c r="L5576" t="s">
        <v>338</v>
      </c>
      <c r="M5576" t="s">
        <v>338</v>
      </c>
      <c r="N5576" t="s">
        <v>253</v>
      </c>
      <c r="O5576" t="s">
        <v>59</v>
      </c>
      <c r="P5576">
        <v>376</v>
      </c>
      <c r="Q5576" t="s">
        <v>404</v>
      </c>
      <c r="R5576" t="s">
        <v>404</v>
      </c>
      <c r="S5576" t="s">
        <v>405</v>
      </c>
      <c r="T5576" t="s">
        <v>405</v>
      </c>
      <c r="U5576">
        <v>19.309007644653299</v>
      </c>
      <c r="V5576">
        <v>-70.595134735107393</v>
      </c>
      <c r="W5576" t="s">
        <v>406</v>
      </c>
      <c r="X5576" t="s">
        <v>63</v>
      </c>
      <c r="Y5576" t="s">
        <v>64</v>
      </c>
      <c r="Z5576" t="s">
        <v>65</v>
      </c>
      <c r="AA5576">
        <v>1151016819</v>
      </c>
      <c r="AB5576" t="s">
        <v>66</v>
      </c>
      <c r="AC5576" t="s">
        <v>67</v>
      </c>
      <c r="AD5576">
        <v>19.309007644653299</v>
      </c>
      <c r="AE5576">
        <v>-70.595134735107393</v>
      </c>
      <c r="AF5576" t="s">
        <v>17313</v>
      </c>
      <c r="AG5576" t="s">
        <v>32</v>
      </c>
      <c r="AH5576" t="s">
        <v>48</v>
      </c>
      <c r="AI5576" t="s">
        <v>87</v>
      </c>
      <c r="AJ5576" t="s">
        <v>1584</v>
      </c>
      <c r="AK5576" t="s">
        <v>408</v>
      </c>
      <c r="AL5576" t="s">
        <v>338</v>
      </c>
      <c r="AM5576" t="s">
        <v>409</v>
      </c>
      <c r="AR5576" t="s">
        <v>91</v>
      </c>
      <c r="AS5576">
        <v>9000024650</v>
      </c>
      <c r="AV5576" t="s">
        <v>410</v>
      </c>
      <c r="AW5576" t="str">
        <f>_xlfn.XLOOKUP(UNIVERSO[[#This Row],[RUTA-LOCALIDAD D&amp;N]],'[1]Cuota Ruta'!E:E,'[1]Cuota Ruta'!G:G)</f>
        <v>Cargar</v>
      </c>
    </row>
    <row r="5577" spans="1:49" x14ac:dyDescent="0.25">
      <c r="A5577" t="s">
        <v>48</v>
      </c>
      <c r="B5577" t="s">
        <v>49</v>
      </c>
      <c r="C5577" t="s">
        <v>50</v>
      </c>
      <c r="D5577" t="s">
        <v>51</v>
      </c>
      <c r="E5577" t="s">
        <v>338</v>
      </c>
      <c r="F5577" t="s">
        <v>283</v>
      </c>
      <c r="G5577">
        <v>9000025595</v>
      </c>
      <c r="H5577">
        <v>25595</v>
      </c>
      <c r="I5577" t="s">
        <v>14347</v>
      </c>
      <c r="J5577" t="s">
        <v>17314</v>
      </c>
      <c r="K5577" t="s">
        <v>286</v>
      </c>
      <c r="L5577" t="s">
        <v>338</v>
      </c>
      <c r="M5577" t="s">
        <v>338</v>
      </c>
      <c r="N5577" t="s">
        <v>253</v>
      </c>
      <c r="O5577" t="s">
        <v>59</v>
      </c>
      <c r="P5577">
        <v>379</v>
      </c>
      <c r="Q5577" t="s">
        <v>1853</v>
      </c>
      <c r="R5577" t="s">
        <v>1853</v>
      </c>
      <c r="S5577" t="s">
        <v>405</v>
      </c>
      <c r="T5577" t="s">
        <v>405</v>
      </c>
      <c r="U5577">
        <v>19.455704212188699</v>
      </c>
      <c r="V5577">
        <v>-70.540079116821303</v>
      </c>
      <c r="W5577" t="s">
        <v>1854</v>
      </c>
      <c r="X5577" t="s">
        <v>63</v>
      </c>
      <c r="Y5577" t="s">
        <v>64</v>
      </c>
      <c r="Z5577" t="s">
        <v>65</v>
      </c>
      <c r="AA5577">
        <v>1151018865</v>
      </c>
      <c r="AB5577" t="s">
        <v>66</v>
      </c>
      <c r="AC5577" t="s">
        <v>67</v>
      </c>
      <c r="AD5577">
        <v>19.455704212188699</v>
      </c>
      <c r="AE5577">
        <v>-70.540079116821303</v>
      </c>
      <c r="AF5577" t="s">
        <v>17315</v>
      </c>
      <c r="AG5577" t="s">
        <v>32</v>
      </c>
      <c r="AH5577" t="s">
        <v>48</v>
      </c>
      <c r="AI5577" t="s">
        <v>87</v>
      </c>
      <c r="AJ5577" t="s">
        <v>1584</v>
      </c>
      <c r="AK5577" t="s">
        <v>697</v>
      </c>
      <c r="AL5577" t="s">
        <v>338</v>
      </c>
      <c r="AM5577" t="s">
        <v>698</v>
      </c>
      <c r="AR5577" t="s">
        <v>91</v>
      </c>
      <c r="AS5577">
        <v>9000025595</v>
      </c>
      <c r="AV5577" t="s">
        <v>410</v>
      </c>
      <c r="AW5577" t="str">
        <f>_xlfn.XLOOKUP(UNIVERSO[[#This Row],[RUTA-LOCALIDAD D&amp;N]],'[1]Cuota Ruta'!E:E,'[1]Cuota Ruta'!G:G)</f>
        <v>Cargar</v>
      </c>
    </row>
    <row r="5578" spans="1:49" x14ac:dyDescent="0.25">
      <c r="A5578" t="s">
        <v>48</v>
      </c>
      <c r="B5578" t="s">
        <v>49</v>
      </c>
      <c r="C5578" t="s">
        <v>50</v>
      </c>
      <c r="D5578" t="s">
        <v>51</v>
      </c>
      <c r="E5578" t="s">
        <v>193</v>
      </c>
      <c r="F5578" t="s">
        <v>194</v>
      </c>
      <c r="G5578">
        <v>9000026197</v>
      </c>
      <c r="H5578">
        <v>26197</v>
      </c>
      <c r="I5578" t="s">
        <v>17316</v>
      </c>
      <c r="J5578" t="s">
        <v>17317</v>
      </c>
      <c r="K5578" t="s">
        <v>197</v>
      </c>
      <c r="L5578" t="s">
        <v>198</v>
      </c>
      <c r="M5578" t="s">
        <v>198</v>
      </c>
      <c r="N5578" t="s">
        <v>58</v>
      </c>
      <c r="O5578" t="s">
        <v>59</v>
      </c>
      <c r="P5578">
        <v>308</v>
      </c>
      <c r="Q5578" t="s">
        <v>199</v>
      </c>
      <c r="R5578" t="s">
        <v>199</v>
      </c>
      <c r="S5578" t="s">
        <v>200</v>
      </c>
      <c r="T5578" t="s">
        <v>200</v>
      </c>
      <c r="U5578">
        <v>18.463821411132798</v>
      </c>
      <c r="V5578">
        <v>-69.283893585205107</v>
      </c>
      <c r="W5578" t="s">
        <v>201</v>
      </c>
      <c r="X5578" t="s">
        <v>63</v>
      </c>
      <c r="Y5578" t="s">
        <v>64</v>
      </c>
      <c r="Z5578" t="s">
        <v>65</v>
      </c>
      <c r="AA5578">
        <v>1160001284</v>
      </c>
      <c r="AB5578" t="s">
        <v>66</v>
      </c>
      <c r="AC5578" t="s">
        <v>67</v>
      </c>
      <c r="AD5578">
        <v>18.463821411132798</v>
      </c>
      <c r="AE5578">
        <v>-69.283893585205107</v>
      </c>
      <c r="AF5578" t="s">
        <v>17318</v>
      </c>
      <c r="AG5578" t="s">
        <v>32</v>
      </c>
      <c r="AH5578" t="s">
        <v>48</v>
      </c>
      <c r="AI5578" t="s">
        <v>87</v>
      </c>
      <c r="AJ5578" t="s">
        <v>1584</v>
      </c>
      <c r="AK5578" t="s">
        <v>203</v>
      </c>
      <c r="AL5578" t="s">
        <v>193</v>
      </c>
      <c r="AM5578" t="s">
        <v>204</v>
      </c>
      <c r="AR5578" t="s">
        <v>91</v>
      </c>
      <c r="AS5578">
        <v>9000026197</v>
      </c>
      <c r="AV5578" t="s">
        <v>206</v>
      </c>
      <c r="AW5578" t="str">
        <f>_xlfn.XLOOKUP(UNIVERSO[[#This Row],[RUTA-LOCALIDAD D&amp;N]],'[1]Cuota Ruta'!E:E,'[1]Cuota Ruta'!G:G)</f>
        <v>Cargar</v>
      </c>
    </row>
    <row r="5579" spans="1:49" x14ac:dyDescent="0.25">
      <c r="A5579" t="s">
        <v>48</v>
      </c>
      <c r="B5579" t="s">
        <v>49</v>
      </c>
      <c r="C5579" t="s">
        <v>50</v>
      </c>
      <c r="D5579" t="s">
        <v>51</v>
      </c>
      <c r="E5579" t="s">
        <v>193</v>
      </c>
      <c r="F5579" t="s">
        <v>194</v>
      </c>
      <c r="G5579">
        <v>9000026349</v>
      </c>
      <c r="H5579">
        <v>26349</v>
      </c>
      <c r="I5579" t="s">
        <v>17319</v>
      </c>
      <c r="J5579" t="s">
        <v>17320</v>
      </c>
      <c r="K5579" t="s">
        <v>197</v>
      </c>
      <c r="L5579" t="s">
        <v>193</v>
      </c>
      <c r="M5579" t="s">
        <v>193</v>
      </c>
      <c r="N5579" t="s">
        <v>58</v>
      </c>
      <c r="O5579" t="s">
        <v>59</v>
      </c>
      <c r="P5579">
        <v>306</v>
      </c>
      <c r="Q5579" t="s">
        <v>326</v>
      </c>
      <c r="R5579" t="s">
        <v>326</v>
      </c>
      <c r="S5579" t="s">
        <v>327</v>
      </c>
      <c r="T5579" t="s">
        <v>327</v>
      </c>
      <c r="U5579">
        <v>18.437503800000002</v>
      </c>
      <c r="V5579">
        <v>-68.991775500000003</v>
      </c>
      <c r="W5579" t="s">
        <v>328</v>
      </c>
      <c r="X5579" t="s">
        <v>63</v>
      </c>
      <c r="Y5579" t="s">
        <v>64</v>
      </c>
      <c r="Z5579" t="s">
        <v>65</v>
      </c>
      <c r="AA5579">
        <v>1160002272</v>
      </c>
      <c r="AB5579" t="s">
        <v>66</v>
      </c>
      <c r="AC5579" t="s">
        <v>67</v>
      </c>
      <c r="AD5579">
        <v>18.437503800000002</v>
      </c>
      <c r="AE5579">
        <v>-68.991775500000003</v>
      </c>
      <c r="AF5579" t="s">
        <v>17321</v>
      </c>
      <c r="AG5579" t="s">
        <v>32</v>
      </c>
      <c r="AH5579" t="s">
        <v>48</v>
      </c>
      <c r="AI5579" t="s">
        <v>87</v>
      </c>
      <c r="AJ5579" t="s">
        <v>1584</v>
      </c>
      <c r="AK5579" t="s">
        <v>330</v>
      </c>
      <c r="AL5579" t="s">
        <v>193</v>
      </c>
      <c r="AM5579" t="s">
        <v>331</v>
      </c>
      <c r="AR5579" t="s">
        <v>91</v>
      </c>
      <c r="AS5579">
        <v>9000026349</v>
      </c>
      <c r="AV5579" t="s">
        <v>206</v>
      </c>
      <c r="AW5579" t="str">
        <f>_xlfn.XLOOKUP(UNIVERSO[[#This Row],[RUTA-LOCALIDAD D&amp;N]],'[1]Cuota Ruta'!E:E,'[1]Cuota Ruta'!G:G)</f>
        <v>Cargar</v>
      </c>
    </row>
    <row r="5580" spans="1:49" x14ac:dyDescent="0.25">
      <c r="A5580" t="s">
        <v>48</v>
      </c>
      <c r="B5580" t="s">
        <v>49</v>
      </c>
      <c r="C5580" t="s">
        <v>50</v>
      </c>
      <c r="D5580" t="s">
        <v>51</v>
      </c>
      <c r="E5580" t="s">
        <v>193</v>
      </c>
      <c r="F5580" t="s">
        <v>194</v>
      </c>
      <c r="G5580">
        <v>9000027601</v>
      </c>
      <c r="H5580">
        <v>27601</v>
      </c>
      <c r="I5580" t="s">
        <v>17322</v>
      </c>
      <c r="J5580" t="s">
        <v>17323</v>
      </c>
      <c r="K5580" t="s">
        <v>197</v>
      </c>
      <c r="L5580" t="s">
        <v>193</v>
      </c>
      <c r="M5580" t="s">
        <v>193</v>
      </c>
      <c r="N5580" t="s">
        <v>58</v>
      </c>
      <c r="O5580" t="s">
        <v>59</v>
      </c>
      <c r="P5580">
        <v>307</v>
      </c>
      <c r="Q5580" t="s">
        <v>2082</v>
      </c>
      <c r="R5580" t="s">
        <v>2082</v>
      </c>
      <c r="S5580" t="s">
        <v>200</v>
      </c>
      <c r="T5580" t="s">
        <v>200</v>
      </c>
      <c r="U5580">
        <v>18.4500284194946</v>
      </c>
      <c r="V5580">
        <v>-69.304277420043903</v>
      </c>
      <c r="W5580" t="s">
        <v>2083</v>
      </c>
      <c r="X5580" t="s">
        <v>63</v>
      </c>
      <c r="Y5580" t="s">
        <v>64</v>
      </c>
      <c r="Z5580" t="s">
        <v>65</v>
      </c>
      <c r="AA5580">
        <v>1160010920</v>
      </c>
      <c r="AB5580" t="s">
        <v>66</v>
      </c>
      <c r="AC5580" t="s">
        <v>67</v>
      </c>
      <c r="AD5580">
        <v>18.4500284194946</v>
      </c>
      <c r="AE5580">
        <v>-69.304277420043903</v>
      </c>
      <c r="AF5580" t="s">
        <v>17324</v>
      </c>
      <c r="AG5580" t="s">
        <v>32</v>
      </c>
      <c r="AH5580" t="s">
        <v>48</v>
      </c>
      <c r="AI5580" t="s">
        <v>87</v>
      </c>
      <c r="AJ5580" t="s">
        <v>1584</v>
      </c>
      <c r="AK5580" t="s">
        <v>203</v>
      </c>
      <c r="AL5580" t="s">
        <v>193</v>
      </c>
      <c r="AM5580" t="s">
        <v>204</v>
      </c>
      <c r="AR5580" t="s">
        <v>91</v>
      </c>
      <c r="AS5580">
        <v>9000027601</v>
      </c>
      <c r="AV5580" t="s">
        <v>206</v>
      </c>
      <c r="AW5580" t="str">
        <f>_xlfn.XLOOKUP(UNIVERSO[[#This Row],[RUTA-LOCALIDAD D&amp;N]],'[1]Cuota Ruta'!E:E,'[1]Cuota Ruta'!G:G)</f>
        <v>Cargar</v>
      </c>
    </row>
    <row r="5581" spans="1:49" x14ac:dyDescent="0.25">
      <c r="A5581" t="s">
        <v>48</v>
      </c>
      <c r="B5581" t="s">
        <v>49</v>
      </c>
      <c r="C5581" t="s">
        <v>50</v>
      </c>
      <c r="D5581" t="s">
        <v>51</v>
      </c>
      <c r="E5581" t="s">
        <v>282</v>
      </c>
      <c r="F5581" t="s">
        <v>283</v>
      </c>
      <c r="G5581">
        <v>9000050675</v>
      </c>
      <c r="H5581">
        <v>50675</v>
      </c>
      <c r="I5581" t="s">
        <v>4878</v>
      </c>
      <c r="J5581" t="s">
        <v>17325</v>
      </c>
      <c r="K5581" t="s">
        <v>286</v>
      </c>
      <c r="L5581" t="s">
        <v>287</v>
      </c>
      <c r="M5581" t="s">
        <v>287</v>
      </c>
      <c r="N5581" t="s">
        <v>288</v>
      </c>
      <c r="O5581" t="s">
        <v>59</v>
      </c>
      <c r="P5581">
        <v>303</v>
      </c>
      <c r="Q5581" t="s">
        <v>3034</v>
      </c>
      <c r="R5581" t="s">
        <v>3034</v>
      </c>
      <c r="S5581" t="s">
        <v>290</v>
      </c>
      <c r="T5581" t="s">
        <v>290</v>
      </c>
      <c r="U5581">
        <v>19.001804351806602</v>
      </c>
      <c r="V5581">
        <v>-70.441596984863196</v>
      </c>
      <c r="W5581" t="s">
        <v>3035</v>
      </c>
      <c r="X5581" t="s">
        <v>85</v>
      </c>
      <c r="Y5581" t="s">
        <v>64</v>
      </c>
      <c r="Z5581" t="s">
        <v>65</v>
      </c>
      <c r="AA5581">
        <v>1155001287</v>
      </c>
      <c r="AB5581" t="s">
        <v>116</v>
      </c>
      <c r="AC5581" t="s">
        <v>67</v>
      </c>
      <c r="AD5581">
        <v>19.001826099999999</v>
      </c>
      <c r="AE5581">
        <v>-70.441666999999995</v>
      </c>
      <c r="AF5581" t="s">
        <v>17326</v>
      </c>
      <c r="AG5581" t="s">
        <v>32</v>
      </c>
      <c r="AH5581" t="s">
        <v>48</v>
      </c>
      <c r="AI5581" t="s">
        <v>87</v>
      </c>
      <c r="AJ5581" t="s">
        <v>1584</v>
      </c>
      <c r="AR5581" t="s">
        <v>91</v>
      </c>
      <c r="AS5581">
        <v>9000050675</v>
      </c>
      <c r="AW5581" t="str">
        <f>_xlfn.XLOOKUP(UNIVERSO[[#This Row],[RUTA-LOCALIDAD D&amp;N]],'[1]Cuota Ruta'!E:E,'[1]Cuota Ruta'!G:G)</f>
        <v>Cargar</v>
      </c>
    </row>
    <row r="5582" spans="1:49" x14ac:dyDescent="0.25">
      <c r="A5582" t="s">
        <v>48</v>
      </c>
      <c r="B5582" t="s">
        <v>49</v>
      </c>
      <c r="C5582" t="s">
        <v>50</v>
      </c>
      <c r="D5582" t="s">
        <v>51</v>
      </c>
      <c r="E5582" t="s">
        <v>193</v>
      </c>
      <c r="F5582" t="s">
        <v>194</v>
      </c>
      <c r="G5582">
        <v>9000027913</v>
      </c>
      <c r="H5582">
        <v>27913</v>
      </c>
      <c r="I5582" t="s">
        <v>17327</v>
      </c>
      <c r="J5582" t="s">
        <v>17328</v>
      </c>
      <c r="K5582" t="s">
        <v>197</v>
      </c>
      <c r="L5582" t="s">
        <v>193</v>
      </c>
      <c r="M5582" t="s">
        <v>193</v>
      </c>
      <c r="N5582" t="s">
        <v>58</v>
      </c>
      <c r="O5582" t="s">
        <v>59</v>
      </c>
      <c r="P5582">
        <v>311</v>
      </c>
      <c r="Q5582" t="s">
        <v>215</v>
      </c>
      <c r="R5582" t="s">
        <v>215</v>
      </c>
      <c r="S5582" t="s">
        <v>200</v>
      </c>
      <c r="T5582" t="s">
        <v>200</v>
      </c>
      <c r="U5582">
        <v>18.464821243286099</v>
      </c>
      <c r="V5582">
        <v>-69.290791320800807</v>
      </c>
      <c r="W5582" t="s">
        <v>216</v>
      </c>
      <c r="X5582" t="s">
        <v>63</v>
      </c>
      <c r="Y5582" t="s">
        <v>64</v>
      </c>
      <c r="Z5582" t="s">
        <v>65</v>
      </c>
      <c r="AA5582">
        <v>1160011454</v>
      </c>
      <c r="AB5582" t="s">
        <v>66</v>
      </c>
      <c r="AC5582" t="s">
        <v>67</v>
      </c>
      <c r="AD5582">
        <v>18.464821243286099</v>
      </c>
      <c r="AE5582">
        <v>-69.290791320800807</v>
      </c>
      <c r="AF5582" t="s">
        <v>17329</v>
      </c>
      <c r="AG5582" t="s">
        <v>32</v>
      </c>
      <c r="AH5582" t="s">
        <v>48</v>
      </c>
      <c r="AI5582" t="s">
        <v>87</v>
      </c>
      <c r="AJ5582" t="s">
        <v>1584</v>
      </c>
      <c r="AK5582" t="s">
        <v>203</v>
      </c>
      <c r="AL5582" t="s">
        <v>193</v>
      </c>
      <c r="AM5582" t="s">
        <v>204</v>
      </c>
      <c r="AR5582" t="s">
        <v>91</v>
      </c>
      <c r="AS5582">
        <v>9000027913</v>
      </c>
      <c r="AV5582" t="s">
        <v>206</v>
      </c>
      <c r="AW5582" t="str">
        <f>_xlfn.XLOOKUP(UNIVERSO[[#This Row],[RUTA-LOCALIDAD D&amp;N]],'[1]Cuota Ruta'!E:E,'[1]Cuota Ruta'!G:G)</f>
        <v>Cargar</v>
      </c>
    </row>
    <row r="5583" spans="1:49" x14ac:dyDescent="0.25">
      <c r="A5583" t="s">
        <v>48</v>
      </c>
      <c r="B5583" t="s">
        <v>49</v>
      </c>
      <c r="C5583" t="s">
        <v>50</v>
      </c>
      <c r="D5583" t="s">
        <v>51</v>
      </c>
      <c r="E5583" t="s">
        <v>193</v>
      </c>
      <c r="F5583" t="s">
        <v>194</v>
      </c>
      <c r="G5583">
        <v>9000028431</v>
      </c>
      <c r="H5583">
        <v>28431</v>
      </c>
      <c r="I5583" t="s">
        <v>17330</v>
      </c>
      <c r="J5583" t="s">
        <v>17331</v>
      </c>
      <c r="K5583" t="s">
        <v>197</v>
      </c>
      <c r="L5583" t="s">
        <v>198</v>
      </c>
      <c r="M5583" t="s">
        <v>198</v>
      </c>
      <c r="N5583" t="s">
        <v>58</v>
      </c>
      <c r="O5583" t="s">
        <v>59</v>
      </c>
      <c r="P5583">
        <v>312</v>
      </c>
      <c r="Q5583" t="s">
        <v>2112</v>
      </c>
      <c r="R5583" t="s">
        <v>2112</v>
      </c>
      <c r="S5583" t="s">
        <v>774</v>
      </c>
      <c r="T5583" t="s">
        <v>774</v>
      </c>
      <c r="U5583">
        <v>18.6268196105957</v>
      </c>
      <c r="V5583">
        <v>-69.489545822143597</v>
      </c>
      <c r="W5583" t="s">
        <v>2113</v>
      </c>
      <c r="X5583" t="s">
        <v>63</v>
      </c>
      <c r="Y5583" t="s">
        <v>64</v>
      </c>
      <c r="Z5583" t="s">
        <v>65</v>
      </c>
      <c r="AA5583">
        <v>1160012556</v>
      </c>
      <c r="AB5583" t="s">
        <v>66</v>
      </c>
      <c r="AC5583" t="s">
        <v>67</v>
      </c>
      <c r="AD5583">
        <v>18.6268196105957</v>
      </c>
      <c r="AE5583">
        <v>-69.489545822143597</v>
      </c>
      <c r="AF5583" t="s">
        <v>17332</v>
      </c>
      <c r="AG5583" t="s">
        <v>32</v>
      </c>
      <c r="AH5583" t="s">
        <v>48</v>
      </c>
      <c r="AI5583" t="s">
        <v>87</v>
      </c>
      <c r="AJ5583" t="s">
        <v>1584</v>
      </c>
      <c r="AK5583" t="s">
        <v>203</v>
      </c>
      <c r="AL5583" t="s">
        <v>193</v>
      </c>
      <c r="AM5583" t="s">
        <v>204</v>
      </c>
      <c r="AR5583" t="s">
        <v>91</v>
      </c>
      <c r="AS5583">
        <v>9000028431</v>
      </c>
      <c r="AV5583" t="s">
        <v>206</v>
      </c>
      <c r="AW5583" t="str">
        <f>_xlfn.XLOOKUP(UNIVERSO[[#This Row],[RUTA-LOCALIDAD D&amp;N]],'[1]Cuota Ruta'!E:E,'[1]Cuota Ruta'!G:G)</f>
        <v>Cargar</v>
      </c>
    </row>
    <row r="5584" spans="1:49" x14ac:dyDescent="0.25">
      <c r="A5584" t="s">
        <v>48</v>
      </c>
      <c r="B5584" t="s">
        <v>49</v>
      </c>
      <c r="C5584" t="s">
        <v>50</v>
      </c>
      <c r="D5584" t="s">
        <v>51</v>
      </c>
      <c r="E5584" t="s">
        <v>193</v>
      </c>
      <c r="F5584" t="s">
        <v>194</v>
      </c>
      <c r="G5584">
        <v>9000029517</v>
      </c>
      <c r="H5584">
        <v>29517</v>
      </c>
      <c r="I5584" t="s">
        <v>17333</v>
      </c>
      <c r="J5584" t="s">
        <v>17334</v>
      </c>
      <c r="K5584" t="s">
        <v>197</v>
      </c>
      <c r="L5584" t="s">
        <v>193</v>
      </c>
      <c r="M5584" t="s">
        <v>193</v>
      </c>
      <c r="N5584" t="s">
        <v>58</v>
      </c>
      <c r="O5584" t="s">
        <v>59</v>
      </c>
      <c r="P5584">
        <v>302</v>
      </c>
      <c r="Q5584" t="s">
        <v>466</v>
      </c>
      <c r="R5584" t="s">
        <v>466</v>
      </c>
      <c r="S5584" t="s">
        <v>327</v>
      </c>
      <c r="T5584" t="s">
        <v>327</v>
      </c>
      <c r="U5584">
        <v>18.422370000000001</v>
      </c>
      <c r="V5584">
        <v>-68.980059999999995</v>
      </c>
      <c r="W5584" t="s">
        <v>467</v>
      </c>
      <c r="X5584" t="s">
        <v>63</v>
      </c>
      <c r="Y5584" t="s">
        <v>64</v>
      </c>
      <c r="Z5584" t="s">
        <v>65</v>
      </c>
      <c r="AA5584">
        <v>1160000943</v>
      </c>
      <c r="AB5584" t="s">
        <v>66</v>
      </c>
      <c r="AC5584" t="s">
        <v>67</v>
      </c>
      <c r="AD5584">
        <v>18.422370000000001</v>
      </c>
      <c r="AE5584">
        <v>-68.980059999999995</v>
      </c>
      <c r="AF5584" t="s">
        <v>17335</v>
      </c>
      <c r="AG5584" t="s">
        <v>32</v>
      </c>
      <c r="AH5584" t="s">
        <v>48</v>
      </c>
      <c r="AI5584" t="s">
        <v>87</v>
      </c>
      <c r="AJ5584" t="s">
        <v>1584</v>
      </c>
      <c r="AK5584" t="s">
        <v>330</v>
      </c>
      <c r="AL5584" t="s">
        <v>193</v>
      </c>
      <c r="AM5584" t="s">
        <v>331</v>
      </c>
      <c r="AR5584" t="s">
        <v>91</v>
      </c>
      <c r="AS5584">
        <v>9000029517</v>
      </c>
      <c r="AV5584" t="s">
        <v>206</v>
      </c>
      <c r="AW5584" t="str">
        <f>_xlfn.XLOOKUP(UNIVERSO[[#This Row],[RUTA-LOCALIDAD D&amp;N]],'[1]Cuota Ruta'!E:E,'[1]Cuota Ruta'!G:G)</f>
        <v>Cargar</v>
      </c>
    </row>
    <row r="5585" spans="1:49" x14ac:dyDescent="0.25">
      <c r="A5585" t="s">
        <v>48</v>
      </c>
      <c r="B5585" t="s">
        <v>49</v>
      </c>
      <c r="C5585" t="s">
        <v>50</v>
      </c>
      <c r="D5585" t="s">
        <v>51</v>
      </c>
      <c r="E5585" t="s">
        <v>823</v>
      </c>
      <c r="F5585" t="s">
        <v>283</v>
      </c>
      <c r="G5585">
        <v>9000030047</v>
      </c>
      <c r="H5585">
        <v>30047</v>
      </c>
      <c r="I5585" t="s">
        <v>17336</v>
      </c>
      <c r="J5585" t="s">
        <v>17337</v>
      </c>
      <c r="K5585" t="s">
        <v>286</v>
      </c>
      <c r="L5585" t="s">
        <v>826</v>
      </c>
      <c r="M5585" t="s">
        <v>826</v>
      </c>
      <c r="N5585" t="s">
        <v>827</v>
      </c>
      <c r="O5585" t="s">
        <v>59</v>
      </c>
      <c r="P5585">
        <v>341</v>
      </c>
      <c r="Q5585" t="s">
        <v>848</v>
      </c>
      <c r="R5585" t="s">
        <v>848</v>
      </c>
      <c r="S5585" t="s">
        <v>829</v>
      </c>
      <c r="T5585" t="s">
        <v>829</v>
      </c>
      <c r="U5585">
        <v>19.314193248748801</v>
      </c>
      <c r="V5585">
        <v>-70.4033527374268</v>
      </c>
      <c r="W5585" t="s">
        <v>849</v>
      </c>
      <c r="X5585" t="s">
        <v>85</v>
      </c>
      <c r="Y5585" t="s">
        <v>64</v>
      </c>
      <c r="Z5585" t="s">
        <v>65</v>
      </c>
      <c r="AA5585">
        <v>1154000642</v>
      </c>
      <c r="AB5585" t="s">
        <v>66</v>
      </c>
      <c r="AC5585" t="s">
        <v>67</v>
      </c>
      <c r="AD5585">
        <v>19.314193248748801</v>
      </c>
      <c r="AE5585">
        <v>-70.4033527374268</v>
      </c>
      <c r="AF5585" t="s">
        <v>17338</v>
      </c>
      <c r="AG5585" t="s">
        <v>32</v>
      </c>
      <c r="AH5585" t="s">
        <v>48</v>
      </c>
      <c r="AI5585" t="s">
        <v>87</v>
      </c>
      <c r="AJ5585" t="s">
        <v>1584</v>
      </c>
      <c r="AR5585" t="s">
        <v>91</v>
      </c>
      <c r="AS5585">
        <v>9000030047</v>
      </c>
      <c r="AW5585" t="str">
        <f>_xlfn.XLOOKUP(UNIVERSO[[#This Row],[RUTA-LOCALIDAD D&amp;N]],'[1]Cuota Ruta'!E:E,'[1]Cuota Ruta'!G:G)</f>
        <v>Cargar</v>
      </c>
    </row>
    <row r="5586" spans="1:49" x14ac:dyDescent="0.25">
      <c r="A5586" t="s">
        <v>48</v>
      </c>
      <c r="B5586" t="s">
        <v>49</v>
      </c>
      <c r="C5586" t="s">
        <v>50</v>
      </c>
      <c r="D5586" t="s">
        <v>51</v>
      </c>
      <c r="E5586" t="s">
        <v>823</v>
      </c>
      <c r="F5586" t="s">
        <v>283</v>
      </c>
      <c r="G5586">
        <v>9000030227</v>
      </c>
      <c r="H5586">
        <v>30227</v>
      </c>
      <c r="I5586" t="s">
        <v>5691</v>
      </c>
      <c r="J5586" t="s">
        <v>17339</v>
      </c>
      <c r="K5586" t="s">
        <v>286</v>
      </c>
      <c r="L5586" t="s">
        <v>826</v>
      </c>
      <c r="M5586" t="s">
        <v>826</v>
      </c>
      <c r="N5586" t="s">
        <v>827</v>
      </c>
      <c r="O5586" t="s">
        <v>59</v>
      </c>
      <c r="P5586">
        <v>347</v>
      </c>
      <c r="Q5586" t="s">
        <v>3244</v>
      </c>
      <c r="R5586" t="s">
        <v>3244</v>
      </c>
      <c r="S5586" t="s">
        <v>829</v>
      </c>
      <c r="T5586" t="s">
        <v>829</v>
      </c>
      <c r="U5586">
        <v>19.344936370849599</v>
      </c>
      <c r="V5586">
        <v>-70.284873962402301</v>
      </c>
      <c r="W5586" t="s">
        <v>3245</v>
      </c>
      <c r="X5586" t="s">
        <v>85</v>
      </c>
      <c r="Y5586" t="s">
        <v>64</v>
      </c>
      <c r="Z5586" t="s">
        <v>65</v>
      </c>
      <c r="AA5586">
        <v>1154000911</v>
      </c>
      <c r="AB5586" t="s">
        <v>66</v>
      </c>
      <c r="AC5586" t="s">
        <v>67</v>
      </c>
      <c r="AD5586">
        <v>19.344936370849599</v>
      </c>
      <c r="AE5586">
        <v>-70.284873962402301</v>
      </c>
      <c r="AF5586" t="s">
        <v>17340</v>
      </c>
      <c r="AG5586" t="s">
        <v>32</v>
      </c>
      <c r="AH5586" t="s">
        <v>48</v>
      </c>
      <c r="AI5586" t="s">
        <v>87</v>
      </c>
      <c r="AJ5586" t="s">
        <v>1584</v>
      </c>
      <c r="AR5586" t="s">
        <v>91</v>
      </c>
      <c r="AS5586">
        <v>9000030227</v>
      </c>
      <c r="AW5586" t="str">
        <f>_xlfn.XLOOKUP(UNIVERSO[[#This Row],[RUTA-LOCALIDAD D&amp;N]],'[1]Cuota Ruta'!E:E,'[1]Cuota Ruta'!G:G)</f>
        <v>Cargar</v>
      </c>
    </row>
    <row r="5587" spans="1:49" x14ac:dyDescent="0.25">
      <c r="A5587" t="s">
        <v>48</v>
      </c>
      <c r="B5587" t="s">
        <v>49</v>
      </c>
      <c r="C5587" t="s">
        <v>50</v>
      </c>
      <c r="D5587" t="s">
        <v>51</v>
      </c>
      <c r="E5587" t="s">
        <v>823</v>
      </c>
      <c r="F5587" t="s">
        <v>283</v>
      </c>
      <c r="G5587">
        <v>9000030350</v>
      </c>
      <c r="H5587">
        <v>30350</v>
      </c>
      <c r="I5587" t="s">
        <v>17341</v>
      </c>
      <c r="J5587" t="s">
        <v>17342</v>
      </c>
      <c r="K5587" t="s">
        <v>286</v>
      </c>
      <c r="L5587" t="s">
        <v>826</v>
      </c>
      <c r="M5587" t="s">
        <v>826</v>
      </c>
      <c r="N5587" t="s">
        <v>827</v>
      </c>
      <c r="O5587" t="s">
        <v>59</v>
      </c>
      <c r="P5587">
        <v>337</v>
      </c>
      <c r="Q5587" t="s">
        <v>839</v>
      </c>
      <c r="R5587" t="s">
        <v>839</v>
      </c>
      <c r="S5587" t="s">
        <v>840</v>
      </c>
      <c r="T5587" t="s">
        <v>840</v>
      </c>
      <c r="U5587">
        <v>19.191533803939802</v>
      </c>
      <c r="V5587">
        <v>-69.958588600158706</v>
      </c>
      <c r="W5587" t="s">
        <v>841</v>
      </c>
      <c r="X5587" t="s">
        <v>85</v>
      </c>
      <c r="Y5587" t="s">
        <v>64</v>
      </c>
      <c r="Z5587" t="s">
        <v>99</v>
      </c>
      <c r="AA5587">
        <v>1154001067</v>
      </c>
      <c r="AB5587" t="s">
        <v>66</v>
      </c>
      <c r="AC5587" t="s">
        <v>67</v>
      </c>
      <c r="AD5587">
        <v>19.191533803939802</v>
      </c>
      <c r="AE5587">
        <v>-69.958588600158706</v>
      </c>
      <c r="AF5587" t="s">
        <v>17343</v>
      </c>
      <c r="AG5587" t="s">
        <v>32</v>
      </c>
      <c r="AH5587" t="s">
        <v>48</v>
      </c>
      <c r="AI5587" t="s">
        <v>87</v>
      </c>
      <c r="AJ5587" t="s">
        <v>1584</v>
      </c>
      <c r="AK5587" t="s">
        <v>265</v>
      </c>
      <c r="AL5587" t="s">
        <v>823</v>
      </c>
      <c r="AM5587" t="s">
        <v>266</v>
      </c>
      <c r="AR5587" t="s">
        <v>91</v>
      </c>
      <c r="AS5587">
        <v>9000030350</v>
      </c>
      <c r="AV5587" t="s">
        <v>267</v>
      </c>
      <c r="AW5587" t="str">
        <f>_xlfn.XLOOKUP(UNIVERSO[[#This Row],[RUTA-LOCALIDAD D&amp;N]],'[1]Cuota Ruta'!E:E,'[1]Cuota Ruta'!G:G)</f>
        <v>Cargar</v>
      </c>
    </row>
    <row r="5588" spans="1:49" x14ac:dyDescent="0.25">
      <c r="A5588" t="s">
        <v>48</v>
      </c>
      <c r="B5588" t="s">
        <v>49</v>
      </c>
      <c r="C5588" t="s">
        <v>50</v>
      </c>
      <c r="D5588" t="s">
        <v>51</v>
      </c>
      <c r="E5588" t="s">
        <v>823</v>
      </c>
      <c r="F5588" t="s">
        <v>283</v>
      </c>
      <c r="G5588">
        <v>9000030428</v>
      </c>
      <c r="H5588">
        <v>30428</v>
      </c>
      <c r="I5588" t="s">
        <v>2992</v>
      </c>
      <c r="J5588" t="s">
        <v>17344</v>
      </c>
      <c r="K5588" t="s">
        <v>286</v>
      </c>
      <c r="L5588" t="s">
        <v>826</v>
      </c>
      <c r="M5588" t="s">
        <v>826</v>
      </c>
      <c r="N5588" t="s">
        <v>827</v>
      </c>
      <c r="O5588" t="s">
        <v>59</v>
      </c>
      <c r="P5588">
        <v>334</v>
      </c>
      <c r="Q5588" t="s">
        <v>1456</v>
      </c>
      <c r="R5588" t="s">
        <v>1456</v>
      </c>
      <c r="S5588" t="s">
        <v>829</v>
      </c>
      <c r="T5588" t="s">
        <v>829</v>
      </c>
      <c r="U5588">
        <v>19.3741779327393</v>
      </c>
      <c r="V5588">
        <v>-70.419036865234403</v>
      </c>
      <c r="W5588" t="s">
        <v>1457</v>
      </c>
      <c r="X5588" t="s">
        <v>85</v>
      </c>
      <c r="Y5588" t="s">
        <v>64</v>
      </c>
      <c r="Z5588" t="s">
        <v>65</v>
      </c>
      <c r="AA5588">
        <v>1154001166</v>
      </c>
      <c r="AB5588" t="s">
        <v>66</v>
      </c>
      <c r="AC5588" t="s">
        <v>67</v>
      </c>
      <c r="AD5588">
        <v>19.3741779327393</v>
      </c>
      <c r="AE5588">
        <v>-70.419036865234403</v>
      </c>
      <c r="AF5588" t="s">
        <v>17345</v>
      </c>
      <c r="AG5588" t="s">
        <v>32</v>
      </c>
      <c r="AH5588" t="s">
        <v>48</v>
      </c>
      <c r="AI5588" t="s">
        <v>87</v>
      </c>
      <c r="AJ5588" t="s">
        <v>1584</v>
      </c>
      <c r="AR5588" t="s">
        <v>91</v>
      </c>
      <c r="AS5588">
        <v>9000030428</v>
      </c>
      <c r="AW5588" t="str">
        <f>_xlfn.XLOOKUP(UNIVERSO[[#This Row],[RUTA-LOCALIDAD D&amp;N]],'[1]Cuota Ruta'!E:E,'[1]Cuota Ruta'!G:G)</f>
        <v>Cargar</v>
      </c>
    </row>
    <row r="5589" spans="1:49" x14ac:dyDescent="0.25">
      <c r="A5589" t="s">
        <v>48</v>
      </c>
      <c r="B5589" t="s">
        <v>49</v>
      </c>
      <c r="C5589" t="s">
        <v>50</v>
      </c>
      <c r="D5589" t="s">
        <v>51</v>
      </c>
      <c r="E5589" t="s">
        <v>823</v>
      </c>
      <c r="F5589" t="s">
        <v>283</v>
      </c>
      <c r="G5589">
        <v>9000030991</v>
      </c>
      <c r="H5589">
        <v>30991</v>
      </c>
      <c r="I5589" t="s">
        <v>2534</v>
      </c>
      <c r="J5589" t="s">
        <v>17346</v>
      </c>
      <c r="K5589" t="s">
        <v>286</v>
      </c>
      <c r="L5589" t="s">
        <v>826</v>
      </c>
      <c r="M5589" t="s">
        <v>826</v>
      </c>
      <c r="N5589" t="s">
        <v>827</v>
      </c>
      <c r="O5589" t="s">
        <v>59</v>
      </c>
      <c r="P5589">
        <v>345</v>
      </c>
      <c r="Q5589" t="s">
        <v>1303</v>
      </c>
      <c r="R5589" t="s">
        <v>1303</v>
      </c>
      <c r="S5589" t="s">
        <v>829</v>
      </c>
      <c r="T5589" t="s">
        <v>829</v>
      </c>
      <c r="U5589">
        <v>19.363552093505799</v>
      </c>
      <c r="V5589">
        <v>-70.306190490722599</v>
      </c>
      <c r="W5589" t="s">
        <v>1304</v>
      </c>
      <c r="X5589" t="s">
        <v>85</v>
      </c>
      <c r="Y5589" t="s">
        <v>64</v>
      </c>
      <c r="Z5589" t="s">
        <v>99</v>
      </c>
      <c r="AA5589">
        <v>1154002051</v>
      </c>
      <c r="AB5589" t="s">
        <v>66</v>
      </c>
      <c r="AC5589" t="s">
        <v>67</v>
      </c>
      <c r="AD5589">
        <v>19.363552093505799</v>
      </c>
      <c r="AE5589">
        <v>-70.306190490722599</v>
      </c>
      <c r="AF5589" t="s">
        <v>17347</v>
      </c>
      <c r="AG5589" t="s">
        <v>32</v>
      </c>
      <c r="AH5589" t="s">
        <v>48</v>
      </c>
      <c r="AI5589" t="s">
        <v>87</v>
      </c>
      <c r="AJ5589" t="s">
        <v>1584</v>
      </c>
      <c r="AR5589" t="s">
        <v>91</v>
      </c>
      <c r="AS5589">
        <v>9000030991</v>
      </c>
      <c r="AW5589" t="str">
        <f>_xlfn.XLOOKUP(UNIVERSO[[#This Row],[RUTA-LOCALIDAD D&amp;N]],'[1]Cuota Ruta'!E:E,'[1]Cuota Ruta'!G:G)</f>
        <v>Cargar</v>
      </c>
    </row>
    <row r="5590" spans="1:49" x14ac:dyDescent="0.25">
      <c r="A5590" t="s">
        <v>48</v>
      </c>
      <c r="B5590" t="s">
        <v>49</v>
      </c>
      <c r="C5590" t="s">
        <v>50</v>
      </c>
      <c r="D5590" t="s">
        <v>51</v>
      </c>
      <c r="E5590" t="s">
        <v>93</v>
      </c>
      <c r="F5590" t="s">
        <v>53</v>
      </c>
      <c r="G5590">
        <v>9000059997</v>
      </c>
      <c r="H5590">
        <v>59997</v>
      </c>
      <c r="I5590" t="s">
        <v>17348</v>
      </c>
      <c r="J5590" t="s">
        <v>16679</v>
      </c>
      <c r="K5590" t="s">
        <v>56</v>
      </c>
      <c r="L5590" t="s">
        <v>80</v>
      </c>
      <c r="M5590" t="s">
        <v>80</v>
      </c>
      <c r="N5590" t="s">
        <v>3528</v>
      </c>
      <c r="O5590" t="s">
        <v>59</v>
      </c>
      <c r="P5590">
        <v>394</v>
      </c>
      <c r="Q5590" t="s">
        <v>481</v>
      </c>
      <c r="R5590" t="s">
        <v>481</v>
      </c>
      <c r="S5590" t="s">
        <v>105</v>
      </c>
      <c r="T5590" t="s">
        <v>105</v>
      </c>
      <c r="U5590">
        <v>18.4918216705322</v>
      </c>
      <c r="V5590">
        <v>-69.882971191406298</v>
      </c>
      <c r="W5590" t="s">
        <v>482</v>
      </c>
      <c r="X5590" t="s">
        <v>85</v>
      </c>
      <c r="Y5590" t="s">
        <v>64</v>
      </c>
      <c r="Z5590" t="s">
        <v>99</v>
      </c>
      <c r="AA5590">
        <v>1150030398</v>
      </c>
      <c r="AB5590" t="s">
        <v>116</v>
      </c>
      <c r="AC5590" t="s">
        <v>67</v>
      </c>
      <c r="AD5590">
        <v>18.491702199999999</v>
      </c>
      <c r="AE5590">
        <v>-69.882881699999999</v>
      </c>
      <c r="AF5590" t="s">
        <v>17349</v>
      </c>
      <c r="AG5590" t="s">
        <v>32</v>
      </c>
      <c r="AH5590" t="s">
        <v>48</v>
      </c>
      <c r="AI5590" t="s">
        <v>87</v>
      </c>
      <c r="AJ5590" t="s">
        <v>1584</v>
      </c>
      <c r="AK5590" t="s">
        <v>429</v>
      </c>
      <c r="AL5590" t="s">
        <v>93</v>
      </c>
      <c r="AM5590" t="s">
        <v>430</v>
      </c>
      <c r="AR5590" t="s">
        <v>91</v>
      </c>
      <c r="AS5590">
        <v>9000059997</v>
      </c>
      <c r="AV5590" t="s">
        <v>281</v>
      </c>
      <c r="AW5590" t="str">
        <f>_xlfn.XLOOKUP(UNIVERSO[[#This Row],[RUTA-LOCALIDAD D&amp;N]],'[1]Cuota Ruta'!E:E,'[1]Cuota Ruta'!G:G)</f>
        <v>Cargar</v>
      </c>
    </row>
    <row r="5591" spans="1:49" x14ac:dyDescent="0.25">
      <c r="A5591" t="s">
        <v>48</v>
      </c>
      <c r="B5591" t="s">
        <v>49</v>
      </c>
      <c r="C5591" t="s">
        <v>50</v>
      </c>
      <c r="D5591" t="s">
        <v>51</v>
      </c>
      <c r="E5591" t="s">
        <v>93</v>
      </c>
      <c r="F5591" t="s">
        <v>53</v>
      </c>
      <c r="G5591">
        <v>9000060600</v>
      </c>
      <c r="H5591">
        <v>60600</v>
      </c>
      <c r="I5591" t="s">
        <v>17350</v>
      </c>
      <c r="J5591" t="s">
        <v>17351</v>
      </c>
      <c r="K5591" t="s">
        <v>56</v>
      </c>
      <c r="L5591" t="s">
        <v>80</v>
      </c>
      <c r="M5591" t="s">
        <v>80</v>
      </c>
      <c r="N5591" t="s">
        <v>2781</v>
      </c>
      <c r="O5591" t="s">
        <v>59</v>
      </c>
      <c r="P5591">
        <v>395</v>
      </c>
      <c r="Q5591" t="s">
        <v>2782</v>
      </c>
      <c r="R5591" t="s">
        <v>2782</v>
      </c>
      <c r="S5591" t="s">
        <v>105</v>
      </c>
      <c r="T5591" t="s">
        <v>105</v>
      </c>
      <c r="U5591">
        <v>18.503993990000001</v>
      </c>
      <c r="V5591">
        <v>-69.906112669999999</v>
      </c>
      <c r="W5591" t="s">
        <v>2783</v>
      </c>
      <c r="X5591" t="s">
        <v>85</v>
      </c>
      <c r="Y5591" t="s">
        <v>64</v>
      </c>
      <c r="Z5591" t="s">
        <v>99</v>
      </c>
      <c r="AA5591">
        <v>1150018219</v>
      </c>
      <c r="AB5591" t="s">
        <v>116</v>
      </c>
      <c r="AC5591" t="s">
        <v>67</v>
      </c>
      <c r="AD5591">
        <v>18.504079999999998</v>
      </c>
      <c r="AE5591">
        <v>-69.906056666666672</v>
      </c>
      <c r="AF5591" t="s">
        <v>17352</v>
      </c>
      <c r="AG5591" t="s">
        <v>32</v>
      </c>
      <c r="AH5591" t="s">
        <v>48</v>
      </c>
      <c r="AI5591" t="s">
        <v>87</v>
      </c>
      <c r="AJ5591" t="s">
        <v>1584</v>
      </c>
      <c r="AK5591" t="s">
        <v>429</v>
      </c>
      <c r="AL5591" t="s">
        <v>93</v>
      </c>
      <c r="AM5591" t="s">
        <v>430</v>
      </c>
      <c r="AR5591" t="s">
        <v>91</v>
      </c>
      <c r="AS5591">
        <v>9000060600</v>
      </c>
      <c r="AV5591" t="s">
        <v>281</v>
      </c>
      <c r="AW5591" t="str">
        <f>_xlfn.XLOOKUP(UNIVERSO[[#This Row],[RUTA-LOCALIDAD D&amp;N]],'[1]Cuota Ruta'!E:E,'[1]Cuota Ruta'!G:G)</f>
        <v>Cargar</v>
      </c>
    </row>
    <row r="5592" spans="1:49" x14ac:dyDescent="0.25">
      <c r="A5592" t="s">
        <v>48</v>
      </c>
      <c r="B5592" t="s">
        <v>49</v>
      </c>
      <c r="C5592" t="s">
        <v>50</v>
      </c>
      <c r="D5592" t="s">
        <v>51</v>
      </c>
      <c r="E5592" t="s">
        <v>823</v>
      </c>
      <c r="F5592" t="s">
        <v>283</v>
      </c>
      <c r="G5592">
        <v>9000031653</v>
      </c>
      <c r="H5592">
        <v>31653</v>
      </c>
      <c r="I5592" t="s">
        <v>17353</v>
      </c>
      <c r="J5592" t="s">
        <v>17354</v>
      </c>
      <c r="K5592" t="s">
        <v>286</v>
      </c>
      <c r="L5592" t="s">
        <v>826</v>
      </c>
      <c r="M5592" t="s">
        <v>826</v>
      </c>
      <c r="N5592" t="s">
        <v>827</v>
      </c>
      <c r="O5592" t="s">
        <v>59</v>
      </c>
      <c r="P5592">
        <v>332</v>
      </c>
      <c r="Q5592" t="s">
        <v>2458</v>
      </c>
      <c r="R5592" t="s">
        <v>2458</v>
      </c>
      <c r="S5592" t="s">
        <v>840</v>
      </c>
      <c r="T5592" t="s">
        <v>840</v>
      </c>
      <c r="U5592">
        <v>19.245851519999999</v>
      </c>
      <c r="V5592">
        <v>-70.063262899999998</v>
      </c>
      <c r="W5592" t="s">
        <v>2459</v>
      </c>
      <c r="X5592" t="s">
        <v>63</v>
      </c>
      <c r="Y5592" t="s">
        <v>64</v>
      </c>
      <c r="Z5592" t="s">
        <v>65</v>
      </c>
      <c r="AA5592">
        <v>1154003300</v>
      </c>
      <c r="AB5592" t="s">
        <v>66</v>
      </c>
      <c r="AC5592" t="s">
        <v>67</v>
      </c>
      <c r="AD5592">
        <v>19.245851519999999</v>
      </c>
      <c r="AE5592">
        <v>-70.063262899999998</v>
      </c>
      <c r="AF5592" t="s">
        <v>17355</v>
      </c>
      <c r="AG5592" t="s">
        <v>32</v>
      </c>
      <c r="AH5592" t="s">
        <v>48</v>
      </c>
      <c r="AI5592" t="s">
        <v>87</v>
      </c>
      <c r="AJ5592" t="s">
        <v>1584</v>
      </c>
      <c r="AR5592" t="s">
        <v>91</v>
      </c>
      <c r="AS5592">
        <v>9000031653</v>
      </c>
      <c r="AW5592" t="str">
        <f>_xlfn.XLOOKUP(UNIVERSO[[#This Row],[RUTA-LOCALIDAD D&amp;N]],'[1]Cuota Ruta'!E:E,'[1]Cuota Ruta'!G:G)</f>
        <v>Cargar</v>
      </c>
    </row>
    <row r="5593" spans="1:49" x14ac:dyDescent="0.25">
      <c r="A5593" t="s">
        <v>48</v>
      </c>
      <c r="B5593" t="s">
        <v>49</v>
      </c>
      <c r="C5593" t="s">
        <v>50</v>
      </c>
      <c r="D5593" t="s">
        <v>51</v>
      </c>
      <c r="E5593" t="s">
        <v>823</v>
      </c>
      <c r="F5593" t="s">
        <v>283</v>
      </c>
      <c r="G5593">
        <v>9000032067</v>
      </c>
      <c r="H5593">
        <v>32067</v>
      </c>
      <c r="I5593" t="s">
        <v>17356</v>
      </c>
      <c r="J5593" t="s">
        <v>17357</v>
      </c>
      <c r="K5593" t="s">
        <v>286</v>
      </c>
      <c r="L5593" t="s">
        <v>826</v>
      </c>
      <c r="M5593" t="s">
        <v>826</v>
      </c>
      <c r="N5593" t="s">
        <v>827</v>
      </c>
      <c r="O5593" t="s">
        <v>59</v>
      </c>
      <c r="P5593">
        <v>330</v>
      </c>
      <c r="Q5593" t="s">
        <v>2494</v>
      </c>
      <c r="R5593" t="s">
        <v>2494</v>
      </c>
      <c r="S5593" t="s">
        <v>829</v>
      </c>
      <c r="T5593" t="s">
        <v>829</v>
      </c>
      <c r="U5593">
        <v>19.294635772705</v>
      </c>
      <c r="V5593">
        <v>-70.350326538085895</v>
      </c>
      <c r="W5593" t="s">
        <v>2495</v>
      </c>
      <c r="X5593" t="s">
        <v>85</v>
      </c>
      <c r="Y5593" t="s">
        <v>64</v>
      </c>
      <c r="Z5593" t="s">
        <v>65</v>
      </c>
      <c r="AA5593">
        <v>1154004328</v>
      </c>
      <c r="AB5593" t="s">
        <v>66</v>
      </c>
      <c r="AC5593" t="s">
        <v>67</v>
      </c>
      <c r="AD5593">
        <v>19.294635772705</v>
      </c>
      <c r="AE5593">
        <v>-70.350326538085895</v>
      </c>
      <c r="AF5593" t="s">
        <v>17358</v>
      </c>
      <c r="AG5593" t="s">
        <v>32</v>
      </c>
      <c r="AH5593" t="s">
        <v>48</v>
      </c>
      <c r="AI5593" t="s">
        <v>87</v>
      </c>
      <c r="AJ5593" t="s">
        <v>1584</v>
      </c>
      <c r="AR5593" t="s">
        <v>91</v>
      </c>
      <c r="AS5593">
        <v>9000032067</v>
      </c>
      <c r="AW5593" t="str">
        <f>_xlfn.XLOOKUP(UNIVERSO[[#This Row],[RUTA-LOCALIDAD D&amp;N]],'[1]Cuota Ruta'!E:E,'[1]Cuota Ruta'!G:G)</f>
        <v>Cargar</v>
      </c>
    </row>
    <row r="5594" spans="1:49" x14ac:dyDescent="0.25">
      <c r="A5594" t="s">
        <v>48</v>
      </c>
      <c r="B5594" t="s">
        <v>49</v>
      </c>
      <c r="C5594" t="s">
        <v>50</v>
      </c>
      <c r="D5594" t="s">
        <v>51</v>
      </c>
      <c r="E5594" t="s">
        <v>338</v>
      </c>
      <c r="F5594" t="s">
        <v>283</v>
      </c>
      <c r="G5594">
        <v>9000062825</v>
      </c>
      <c r="H5594">
        <v>62825</v>
      </c>
      <c r="I5594" t="s">
        <v>1059</v>
      </c>
      <c r="J5594" t="s">
        <v>17359</v>
      </c>
      <c r="K5594" t="s">
        <v>286</v>
      </c>
      <c r="L5594" t="s">
        <v>403</v>
      </c>
      <c r="M5594" t="s">
        <v>403</v>
      </c>
      <c r="N5594" t="s">
        <v>17360</v>
      </c>
      <c r="O5594" t="s">
        <v>59</v>
      </c>
      <c r="P5594">
        <v>335</v>
      </c>
      <c r="Q5594" t="s">
        <v>729</v>
      </c>
      <c r="R5594" t="s">
        <v>729</v>
      </c>
      <c r="S5594" t="s">
        <v>405</v>
      </c>
      <c r="T5594" t="s">
        <v>405</v>
      </c>
      <c r="U5594">
        <v>19.227631432669501</v>
      </c>
      <c r="V5594">
        <v>-70.535908290318105</v>
      </c>
      <c r="W5594" t="s">
        <v>730</v>
      </c>
      <c r="X5594" t="s">
        <v>63</v>
      </c>
      <c r="Y5594" t="s">
        <v>64</v>
      </c>
      <c r="Z5594" t="s">
        <v>65</v>
      </c>
      <c r="AA5594">
        <v>1151009579</v>
      </c>
      <c r="AB5594" t="s">
        <v>116</v>
      </c>
      <c r="AC5594" t="s">
        <v>67</v>
      </c>
      <c r="AD5594">
        <v>19.227636666666669</v>
      </c>
      <c r="AE5594">
        <v>-70.535920000000004</v>
      </c>
      <c r="AF5594" t="s">
        <v>17361</v>
      </c>
      <c r="AG5594" t="s">
        <v>32</v>
      </c>
      <c r="AH5594" t="s">
        <v>48</v>
      </c>
      <c r="AI5594" t="s">
        <v>87</v>
      </c>
      <c r="AJ5594" t="s">
        <v>1584</v>
      </c>
      <c r="AK5594" t="s">
        <v>732</v>
      </c>
      <c r="AL5594" t="s">
        <v>338</v>
      </c>
      <c r="AM5594" t="s">
        <v>733</v>
      </c>
      <c r="AR5594" t="s">
        <v>91</v>
      </c>
      <c r="AS5594">
        <v>9000062825</v>
      </c>
      <c r="AV5594" t="s">
        <v>349</v>
      </c>
      <c r="AW5594" t="str">
        <f>_xlfn.XLOOKUP(UNIVERSO[[#This Row],[RUTA-LOCALIDAD D&amp;N]],'[1]Cuota Ruta'!E:E,'[1]Cuota Ruta'!G:G)</f>
        <v>Cargar</v>
      </c>
    </row>
    <row r="5595" spans="1:49" x14ac:dyDescent="0.25">
      <c r="A5595" t="s">
        <v>48</v>
      </c>
      <c r="B5595" t="s">
        <v>49</v>
      </c>
      <c r="C5595" t="s">
        <v>50</v>
      </c>
      <c r="D5595" t="s">
        <v>51</v>
      </c>
      <c r="E5595" t="s">
        <v>823</v>
      </c>
      <c r="F5595" t="s">
        <v>283</v>
      </c>
      <c r="G5595">
        <v>9000032521</v>
      </c>
      <c r="H5595">
        <v>32521</v>
      </c>
      <c r="I5595" t="s">
        <v>17362</v>
      </c>
      <c r="J5595" t="s">
        <v>17363</v>
      </c>
      <c r="K5595" t="s">
        <v>286</v>
      </c>
      <c r="L5595" t="s">
        <v>877</v>
      </c>
      <c r="M5595" t="s">
        <v>877</v>
      </c>
      <c r="N5595" t="s">
        <v>878</v>
      </c>
      <c r="O5595" t="s">
        <v>59</v>
      </c>
      <c r="P5595">
        <v>339</v>
      </c>
      <c r="Q5595" t="s">
        <v>1328</v>
      </c>
      <c r="R5595" t="s">
        <v>1328</v>
      </c>
      <c r="S5595" t="s">
        <v>840</v>
      </c>
      <c r="T5595" t="s">
        <v>840</v>
      </c>
      <c r="U5595">
        <v>19.051054636637399</v>
      </c>
      <c r="V5595">
        <v>-70.148806254069001</v>
      </c>
      <c r="W5595" t="s">
        <v>1329</v>
      </c>
      <c r="X5595" t="s">
        <v>85</v>
      </c>
      <c r="Y5595" t="s">
        <v>64</v>
      </c>
      <c r="Z5595" t="s">
        <v>65</v>
      </c>
      <c r="AA5595">
        <v>1154005287</v>
      </c>
      <c r="AB5595" t="s">
        <v>66</v>
      </c>
      <c r="AC5595" t="s">
        <v>67</v>
      </c>
      <c r="AD5595">
        <v>19.051054636637399</v>
      </c>
      <c r="AE5595">
        <v>-70.148806254069001</v>
      </c>
      <c r="AF5595" t="s">
        <v>17364</v>
      </c>
      <c r="AG5595" t="s">
        <v>32</v>
      </c>
      <c r="AH5595" t="s">
        <v>48</v>
      </c>
      <c r="AI5595" t="s">
        <v>87</v>
      </c>
      <c r="AJ5595" t="s">
        <v>1584</v>
      </c>
      <c r="AR5595" t="s">
        <v>91</v>
      </c>
      <c r="AS5595">
        <v>9000032521</v>
      </c>
      <c r="AW5595" t="str">
        <f>_xlfn.XLOOKUP(UNIVERSO[[#This Row],[RUTA-LOCALIDAD D&amp;N]],'[1]Cuota Ruta'!E:E,'[1]Cuota Ruta'!G:G)</f>
        <v>Cargar</v>
      </c>
    </row>
    <row r="5596" spans="1:49" x14ac:dyDescent="0.25">
      <c r="A5596" t="s">
        <v>48</v>
      </c>
      <c r="B5596" t="s">
        <v>49</v>
      </c>
      <c r="C5596" t="s">
        <v>50</v>
      </c>
      <c r="D5596" t="s">
        <v>51</v>
      </c>
      <c r="E5596" t="s">
        <v>823</v>
      </c>
      <c r="F5596" t="s">
        <v>283</v>
      </c>
      <c r="G5596">
        <v>9000033229</v>
      </c>
      <c r="H5596">
        <v>33229</v>
      </c>
      <c r="I5596" t="s">
        <v>17365</v>
      </c>
      <c r="J5596" t="s">
        <v>17366</v>
      </c>
      <c r="K5596" t="s">
        <v>286</v>
      </c>
      <c r="L5596" t="s">
        <v>877</v>
      </c>
      <c r="M5596" t="s">
        <v>877</v>
      </c>
      <c r="N5596" t="s">
        <v>878</v>
      </c>
      <c r="O5596" t="s">
        <v>59</v>
      </c>
      <c r="P5596">
        <v>340</v>
      </c>
      <c r="Q5596" t="s">
        <v>2525</v>
      </c>
      <c r="R5596" t="s">
        <v>2525</v>
      </c>
      <c r="S5596" t="s">
        <v>840</v>
      </c>
      <c r="T5596" t="s">
        <v>840</v>
      </c>
      <c r="U5596">
        <v>19.003144264221199</v>
      </c>
      <c r="V5596">
        <v>-69.977394104003906</v>
      </c>
      <c r="W5596" t="s">
        <v>2526</v>
      </c>
      <c r="X5596" t="s">
        <v>85</v>
      </c>
      <c r="Y5596" t="s">
        <v>64</v>
      </c>
      <c r="Z5596" t="s">
        <v>65</v>
      </c>
      <c r="AA5596">
        <v>1154006970</v>
      </c>
      <c r="AB5596" t="s">
        <v>66</v>
      </c>
      <c r="AC5596" t="s">
        <v>67</v>
      </c>
      <c r="AD5596">
        <v>19.003144264221199</v>
      </c>
      <c r="AE5596">
        <v>-69.977394104003906</v>
      </c>
      <c r="AF5596" t="s">
        <v>17367</v>
      </c>
      <c r="AG5596" t="s">
        <v>32</v>
      </c>
      <c r="AH5596" t="s">
        <v>48</v>
      </c>
      <c r="AI5596" t="s">
        <v>87</v>
      </c>
      <c r="AJ5596" t="s">
        <v>1584</v>
      </c>
      <c r="AR5596" t="s">
        <v>91</v>
      </c>
      <c r="AS5596">
        <v>9000033229</v>
      </c>
      <c r="AW5596" t="str">
        <f>_xlfn.XLOOKUP(UNIVERSO[[#This Row],[RUTA-LOCALIDAD D&amp;N]],'[1]Cuota Ruta'!E:E,'[1]Cuota Ruta'!G:G)</f>
        <v>Cargar</v>
      </c>
    </row>
    <row r="5597" spans="1:49" x14ac:dyDescent="0.25">
      <c r="A5597" t="s">
        <v>48</v>
      </c>
      <c r="B5597" t="s">
        <v>49</v>
      </c>
      <c r="C5597" t="s">
        <v>50</v>
      </c>
      <c r="D5597" t="s">
        <v>51</v>
      </c>
      <c r="E5597" t="s">
        <v>823</v>
      </c>
      <c r="F5597" t="s">
        <v>283</v>
      </c>
      <c r="G5597">
        <v>9000033937</v>
      </c>
      <c r="H5597">
        <v>33937</v>
      </c>
      <c r="I5597" t="s">
        <v>17368</v>
      </c>
      <c r="J5597" t="s">
        <v>17369</v>
      </c>
      <c r="K5597" t="s">
        <v>286</v>
      </c>
      <c r="L5597" t="s">
        <v>826</v>
      </c>
      <c r="M5597" t="s">
        <v>826</v>
      </c>
      <c r="N5597" t="s">
        <v>253</v>
      </c>
      <c r="O5597" t="s">
        <v>59</v>
      </c>
      <c r="P5597">
        <v>333</v>
      </c>
      <c r="Q5597" t="s">
        <v>866</v>
      </c>
      <c r="R5597" t="s">
        <v>866</v>
      </c>
      <c r="S5597" t="s">
        <v>840</v>
      </c>
      <c r="T5597" t="s">
        <v>840</v>
      </c>
      <c r="U5597">
        <v>19.245378500000001</v>
      </c>
      <c r="V5597">
        <v>-70.097396900000007</v>
      </c>
      <c r="W5597" t="s">
        <v>867</v>
      </c>
      <c r="X5597" t="s">
        <v>63</v>
      </c>
      <c r="Y5597" t="s">
        <v>64</v>
      </c>
      <c r="Z5597" t="s">
        <v>65</v>
      </c>
      <c r="AA5597">
        <v>1154007988</v>
      </c>
      <c r="AB5597" t="s">
        <v>66</v>
      </c>
      <c r="AC5597" t="s">
        <v>67</v>
      </c>
      <c r="AD5597">
        <v>19.245378500000001</v>
      </c>
      <c r="AE5597">
        <v>-70.097396900000007</v>
      </c>
      <c r="AF5597" t="s">
        <v>17370</v>
      </c>
      <c r="AG5597" t="s">
        <v>32</v>
      </c>
      <c r="AH5597" t="s">
        <v>48</v>
      </c>
      <c r="AI5597" t="s">
        <v>87</v>
      </c>
      <c r="AJ5597" t="s">
        <v>1584</v>
      </c>
      <c r="AR5597" t="s">
        <v>91</v>
      </c>
      <c r="AS5597">
        <v>9000033937</v>
      </c>
      <c r="AW5597" t="str">
        <f>_xlfn.XLOOKUP(UNIVERSO[[#This Row],[RUTA-LOCALIDAD D&amp;N]],'[1]Cuota Ruta'!E:E,'[1]Cuota Ruta'!G:G)</f>
        <v>Cargar</v>
      </c>
    </row>
    <row r="5598" spans="1:49" x14ac:dyDescent="0.25">
      <c r="A5598" t="s">
        <v>48</v>
      </c>
      <c r="B5598" t="s">
        <v>49</v>
      </c>
      <c r="C5598" t="s">
        <v>50</v>
      </c>
      <c r="D5598" t="s">
        <v>124</v>
      </c>
      <c r="E5598" t="s">
        <v>269</v>
      </c>
      <c r="F5598" t="s">
        <v>126</v>
      </c>
      <c r="G5598">
        <v>9000066396</v>
      </c>
      <c r="H5598">
        <v>66396</v>
      </c>
      <c r="I5598" t="s">
        <v>17371</v>
      </c>
      <c r="J5598" t="s">
        <v>17372</v>
      </c>
      <c r="K5598" t="s">
        <v>129</v>
      </c>
      <c r="L5598" t="s">
        <v>272</v>
      </c>
      <c r="M5598" t="s">
        <v>273</v>
      </c>
      <c r="N5598" t="s">
        <v>273</v>
      </c>
      <c r="O5598" t="s">
        <v>126</v>
      </c>
      <c r="P5598">
        <v>317</v>
      </c>
      <c r="Q5598" t="s">
        <v>1214</v>
      </c>
      <c r="R5598" t="s">
        <v>1214</v>
      </c>
      <c r="S5598" t="s">
        <v>275</v>
      </c>
      <c r="T5598" t="s">
        <v>275</v>
      </c>
      <c r="U5598">
        <v>18.678789138793899</v>
      </c>
      <c r="V5598">
        <v>-71.061920166015597</v>
      </c>
      <c r="W5598" t="s">
        <v>1215</v>
      </c>
      <c r="X5598" t="s">
        <v>63</v>
      </c>
      <c r="Y5598" t="s">
        <v>64</v>
      </c>
      <c r="Z5598" t="s">
        <v>65</v>
      </c>
      <c r="AA5598">
        <v>1163012188</v>
      </c>
      <c r="AB5598" t="s">
        <v>116</v>
      </c>
      <c r="AC5598" t="s">
        <v>67</v>
      </c>
      <c r="AD5598">
        <v>18.67882243</v>
      </c>
      <c r="AE5598">
        <v>-71.061966170000005</v>
      </c>
      <c r="AF5598" t="s">
        <v>17373</v>
      </c>
      <c r="AG5598" t="s">
        <v>32</v>
      </c>
      <c r="AH5598" t="s">
        <v>48</v>
      </c>
      <c r="AI5598" t="s">
        <v>87</v>
      </c>
      <c r="AJ5598" t="s">
        <v>1584</v>
      </c>
      <c r="AK5598" t="s">
        <v>278</v>
      </c>
      <c r="AL5598" t="s">
        <v>269</v>
      </c>
      <c r="AM5598" t="s">
        <v>279</v>
      </c>
      <c r="AR5598" t="s">
        <v>91</v>
      </c>
      <c r="AS5598">
        <v>9000066396</v>
      </c>
      <c r="AV5598" t="s">
        <v>281</v>
      </c>
      <c r="AW5598" t="str">
        <f>_xlfn.XLOOKUP(UNIVERSO[[#This Row],[RUTA-LOCALIDAD D&amp;N]],'[1]Cuota Ruta'!E:E,'[1]Cuota Ruta'!G:G)</f>
        <v>Cargar</v>
      </c>
    </row>
    <row r="5599" spans="1:49" x14ac:dyDescent="0.25">
      <c r="A5599" t="s">
        <v>48</v>
      </c>
      <c r="B5599" t="s">
        <v>49</v>
      </c>
      <c r="C5599" t="s">
        <v>50</v>
      </c>
      <c r="D5599" t="s">
        <v>51</v>
      </c>
      <c r="E5599" t="s">
        <v>52</v>
      </c>
      <c r="F5599" t="s">
        <v>53</v>
      </c>
      <c r="G5599">
        <v>9000035024</v>
      </c>
      <c r="H5599">
        <v>35024</v>
      </c>
      <c r="I5599" t="s">
        <v>17374</v>
      </c>
      <c r="J5599" t="s">
        <v>17375</v>
      </c>
      <c r="K5599" t="s">
        <v>56</v>
      </c>
      <c r="L5599" t="s">
        <v>57</v>
      </c>
      <c r="M5599" t="s">
        <v>57</v>
      </c>
      <c r="N5599" t="s">
        <v>58</v>
      </c>
      <c r="O5599" t="s">
        <v>59</v>
      </c>
      <c r="P5599">
        <v>468</v>
      </c>
      <c r="Q5599" t="s">
        <v>744</v>
      </c>
      <c r="R5599" t="s">
        <v>744</v>
      </c>
      <c r="S5599" t="s">
        <v>547</v>
      </c>
      <c r="T5599" t="s">
        <v>547</v>
      </c>
      <c r="U5599">
        <v>18.409780229841001</v>
      </c>
      <c r="V5599">
        <v>-70.027876717703705</v>
      </c>
      <c r="W5599" t="s">
        <v>745</v>
      </c>
      <c r="X5599" t="s">
        <v>63</v>
      </c>
      <c r="Y5599" t="s">
        <v>64</v>
      </c>
      <c r="Z5599" t="s">
        <v>65</v>
      </c>
      <c r="AA5599">
        <v>1162007109</v>
      </c>
      <c r="AB5599" t="s">
        <v>66</v>
      </c>
      <c r="AC5599" t="s">
        <v>67</v>
      </c>
      <c r="AD5599">
        <v>18.409780229841001</v>
      </c>
      <c r="AE5599">
        <v>-70.027876717703705</v>
      </c>
      <c r="AF5599" t="s">
        <v>17376</v>
      </c>
      <c r="AG5599" t="s">
        <v>32</v>
      </c>
      <c r="AH5599" t="s">
        <v>48</v>
      </c>
      <c r="AI5599" t="s">
        <v>87</v>
      </c>
      <c r="AJ5599" t="s">
        <v>1584</v>
      </c>
      <c r="AK5599" t="s">
        <v>70</v>
      </c>
      <c r="AL5599" t="s">
        <v>52</v>
      </c>
      <c r="AM5599" t="s">
        <v>71</v>
      </c>
      <c r="AR5599" t="s">
        <v>91</v>
      </c>
      <c r="AS5599">
        <v>9000035024</v>
      </c>
      <c r="AV5599" t="s">
        <v>75</v>
      </c>
      <c r="AW5599" t="str">
        <f>_xlfn.XLOOKUP(UNIVERSO[[#This Row],[RUTA-LOCALIDAD D&amp;N]],'[1]Cuota Ruta'!E:E,'[1]Cuota Ruta'!G:G)</f>
        <v>Cargar</v>
      </c>
    </row>
    <row r="5600" spans="1:49" x14ac:dyDescent="0.25">
      <c r="A5600" t="s">
        <v>48</v>
      </c>
      <c r="B5600" t="s">
        <v>49</v>
      </c>
      <c r="C5600" t="s">
        <v>110</v>
      </c>
      <c r="D5600" t="s">
        <v>51</v>
      </c>
      <c r="E5600" t="s">
        <v>77</v>
      </c>
      <c r="F5600" t="s">
        <v>53</v>
      </c>
      <c r="G5600">
        <v>9000035601</v>
      </c>
      <c r="H5600">
        <v>35601</v>
      </c>
      <c r="I5600" t="s">
        <v>17377</v>
      </c>
      <c r="J5600" t="s">
        <v>17378</v>
      </c>
      <c r="K5600" t="s">
        <v>56</v>
      </c>
      <c r="L5600" t="s">
        <v>57</v>
      </c>
      <c r="M5600" t="s">
        <v>57</v>
      </c>
      <c r="N5600" t="s">
        <v>58</v>
      </c>
      <c r="O5600" t="s">
        <v>59</v>
      </c>
      <c r="P5600">
        <v>463</v>
      </c>
      <c r="Q5600" t="s">
        <v>640</v>
      </c>
      <c r="R5600" t="s">
        <v>640</v>
      </c>
      <c r="S5600" t="s">
        <v>61</v>
      </c>
      <c r="T5600" t="s">
        <v>61</v>
      </c>
      <c r="U5600">
        <v>18.458870887756301</v>
      </c>
      <c r="V5600">
        <v>-70.047822952270494</v>
      </c>
      <c r="W5600" t="s">
        <v>681</v>
      </c>
      <c r="X5600" t="s">
        <v>63</v>
      </c>
      <c r="Y5600" t="s">
        <v>64</v>
      </c>
      <c r="Z5600" t="s">
        <v>65</v>
      </c>
      <c r="AA5600">
        <v>1169004417</v>
      </c>
      <c r="AB5600" t="s">
        <v>66</v>
      </c>
      <c r="AC5600" t="s">
        <v>67</v>
      </c>
      <c r="AD5600">
        <v>18.458870887756301</v>
      </c>
      <c r="AE5600">
        <v>-70.047822952270494</v>
      </c>
      <c r="AF5600" t="s">
        <v>17379</v>
      </c>
      <c r="AG5600" t="s">
        <v>32</v>
      </c>
      <c r="AH5600" t="s">
        <v>48</v>
      </c>
      <c r="AI5600" t="s">
        <v>87</v>
      </c>
      <c r="AJ5600" t="s">
        <v>1584</v>
      </c>
      <c r="AK5600" t="s">
        <v>70</v>
      </c>
      <c r="AL5600" t="s">
        <v>77</v>
      </c>
      <c r="AM5600" t="s">
        <v>71</v>
      </c>
      <c r="AR5600" t="s">
        <v>91</v>
      </c>
      <c r="AS5600">
        <v>9000035601</v>
      </c>
      <c r="AV5600" t="s">
        <v>75</v>
      </c>
      <c r="AW5600" t="str">
        <f>_xlfn.XLOOKUP(UNIVERSO[[#This Row],[RUTA-LOCALIDAD D&amp;N]],'[1]Cuota Ruta'!E:E,'[1]Cuota Ruta'!G:G)</f>
        <v>Cargar</v>
      </c>
    </row>
    <row r="5601" spans="1:49" x14ac:dyDescent="0.25">
      <c r="A5601" t="s">
        <v>48</v>
      </c>
      <c r="B5601" t="s">
        <v>49</v>
      </c>
      <c r="C5601" t="s">
        <v>50</v>
      </c>
      <c r="D5601" t="s">
        <v>51</v>
      </c>
      <c r="E5601" t="s">
        <v>77</v>
      </c>
      <c r="F5601" t="s">
        <v>53</v>
      </c>
      <c r="G5601">
        <v>9000035640</v>
      </c>
      <c r="H5601">
        <v>35640</v>
      </c>
      <c r="I5601" t="s">
        <v>17380</v>
      </c>
      <c r="J5601" t="s">
        <v>17381</v>
      </c>
      <c r="K5601" t="s">
        <v>56</v>
      </c>
      <c r="L5601" t="s">
        <v>57</v>
      </c>
      <c r="M5601" t="s">
        <v>57</v>
      </c>
      <c r="N5601" t="s">
        <v>253</v>
      </c>
      <c r="O5601" t="s">
        <v>59</v>
      </c>
      <c r="P5601">
        <v>448</v>
      </c>
      <c r="Q5601" t="s">
        <v>60</v>
      </c>
      <c r="R5601" t="s">
        <v>60</v>
      </c>
      <c r="S5601" t="s">
        <v>61</v>
      </c>
      <c r="T5601" t="s">
        <v>61</v>
      </c>
      <c r="U5601">
        <v>18.42271805</v>
      </c>
      <c r="V5601">
        <v>-70.026679990000005</v>
      </c>
      <c r="W5601" t="s">
        <v>901</v>
      </c>
      <c r="X5601" t="s">
        <v>63</v>
      </c>
      <c r="Y5601" t="s">
        <v>64</v>
      </c>
      <c r="Z5601" t="s">
        <v>65</v>
      </c>
      <c r="AA5601">
        <v>1169004434</v>
      </c>
      <c r="AB5601" t="s">
        <v>66</v>
      </c>
      <c r="AC5601" t="s">
        <v>67</v>
      </c>
      <c r="AD5601">
        <v>18.42271805</v>
      </c>
      <c r="AE5601">
        <v>-70.026679990000005</v>
      </c>
      <c r="AF5601" t="s">
        <v>17382</v>
      </c>
      <c r="AG5601" t="s">
        <v>32</v>
      </c>
      <c r="AH5601" t="s">
        <v>48</v>
      </c>
      <c r="AI5601" t="s">
        <v>87</v>
      </c>
      <c r="AJ5601" t="s">
        <v>1584</v>
      </c>
      <c r="AK5601" t="s">
        <v>70</v>
      </c>
      <c r="AL5601" t="s">
        <v>77</v>
      </c>
      <c r="AM5601" t="s">
        <v>71</v>
      </c>
      <c r="AR5601" t="s">
        <v>91</v>
      </c>
      <c r="AS5601">
        <v>9000035640</v>
      </c>
      <c r="AV5601" t="s">
        <v>75</v>
      </c>
      <c r="AW5601" t="str">
        <f>_xlfn.XLOOKUP(UNIVERSO[[#This Row],[RUTA-LOCALIDAD D&amp;N]],'[1]Cuota Ruta'!E:E,'[1]Cuota Ruta'!G:G)</f>
        <v>Cargar</v>
      </c>
    </row>
    <row r="5602" spans="1:49" x14ac:dyDescent="0.25">
      <c r="A5602" t="s">
        <v>48</v>
      </c>
      <c r="B5602" t="s">
        <v>49</v>
      </c>
      <c r="C5602" t="s">
        <v>110</v>
      </c>
      <c r="D5602" t="s">
        <v>51</v>
      </c>
      <c r="E5602" t="s">
        <v>338</v>
      </c>
      <c r="F5602" t="s">
        <v>283</v>
      </c>
      <c r="G5602">
        <v>9000072735</v>
      </c>
      <c r="H5602">
        <v>72735</v>
      </c>
      <c r="I5602" t="s">
        <v>17383</v>
      </c>
      <c r="J5602" t="s">
        <v>17384</v>
      </c>
      <c r="K5602" t="s">
        <v>286</v>
      </c>
      <c r="L5602" t="s">
        <v>403</v>
      </c>
      <c r="M5602" t="s">
        <v>403</v>
      </c>
      <c r="N5602" t="s">
        <v>253</v>
      </c>
      <c r="O5602" t="s">
        <v>59</v>
      </c>
      <c r="P5602">
        <v>322</v>
      </c>
      <c r="Q5602" t="s">
        <v>1895</v>
      </c>
      <c r="R5602" t="s">
        <v>1895</v>
      </c>
      <c r="S5602" t="s">
        <v>405</v>
      </c>
      <c r="T5602" t="s">
        <v>405</v>
      </c>
      <c r="U5602">
        <v>19.223441123962399</v>
      </c>
      <c r="V5602">
        <v>-70.540698051452594</v>
      </c>
      <c r="W5602" t="s">
        <v>1896</v>
      </c>
      <c r="X5602" t="s">
        <v>63</v>
      </c>
      <c r="Y5602" t="s">
        <v>64</v>
      </c>
      <c r="Z5602" t="s">
        <v>65</v>
      </c>
      <c r="AA5602">
        <v>1151020566</v>
      </c>
      <c r="AB5602" t="s">
        <v>116</v>
      </c>
      <c r="AC5602" t="s">
        <v>67</v>
      </c>
      <c r="AD5602">
        <v>19.221141899999999</v>
      </c>
      <c r="AE5602">
        <v>-70.540065900000002</v>
      </c>
      <c r="AF5602" t="s">
        <v>17385</v>
      </c>
      <c r="AG5602" t="s">
        <v>32</v>
      </c>
      <c r="AH5602" t="s">
        <v>48</v>
      </c>
      <c r="AI5602" t="s">
        <v>87</v>
      </c>
      <c r="AJ5602" t="s">
        <v>1584</v>
      </c>
      <c r="AK5602" t="s">
        <v>732</v>
      </c>
      <c r="AL5602" t="s">
        <v>338</v>
      </c>
      <c r="AM5602" t="s">
        <v>733</v>
      </c>
      <c r="AR5602" t="s">
        <v>91</v>
      </c>
      <c r="AS5602">
        <v>9000072735</v>
      </c>
      <c r="AV5602" t="s">
        <v>349</v>
      </c>
      <c r="AW5602" t="str">
        <f>_xlfn.XLOOKUP(UNIVERSO[[#This Row],[RUTA-LOCALIDAD D&amp;N]],'[1]Cuota Ruta'!E:E,'[1]Cuota Ruta'!G:G)</f>
        <v>Cargar</v>
      </c>
    </row>
    <row r="5603" spans="1:49" x14ac:dyDescent="0.25">
      <c r="A5603" t="s">
        <v>48</v>
      </c>
      <c r="B5603" t="s">
        <v>49</v>
      </c>
      <c r="C5603" t="s">
        <v>50</v>
      </c>
      <c r="D5603" t="s">
        <v>51</v>
      </c>
      <c r="E5603" t="s">
        <v>77</v>
      </c>
      <c r="F5603" t="s">
        <v>53</v>
      </c>
      <c r="G5603">
        <v>9000036405</v>
      </c>
      <c r="H5603">
        <v>36405</v>
      </c>
      <c r="I5603" t="s">
        <v>17386</v>
      </c>
      <c r="J5603" t="s">
        <v>17387</v>
      </c>
      <c r="K5603" t="s">
        <v>56</v>
      </c>
      <c r="L5603" t="s">
        <v>57</v>
      </c>
      <c r="M5603" t="s">
        <v>57</v>
      </c>
      <c r="N5603" t="s">
        <v>58</v>
      </c>
      <c r="O5603" t="s">
        <v>59</v>
      </c>
      <c r="P5603">
        <v>449</v>
      </c>
      <c r="Q5603" t="s">
        <v>254</v>
      </c>
      <c r="R5603" t="s">
        <v>254</v>
      </c>
      <c r="S5603" t="s">
        <v>61</v>
      </c>
      <c r="T5603" t="s">
        <v>61</v>
      </c>
      <c r="U5603">
        <v>18.418709754943801</v>
      </c>
      <c r="V5603">
        <v>-70.148284912109403</v>
      </c>
      <c r="W5603" t="s">
        <v>310</v>
      </c>
      <c r="X5603" t="s">
        <v>63</v>
      </c>
      <c r="Y5603" t="s">
        <v>64</v>
      </c>
      <c r="Z5603" t="s">
        <v>65</v>
      </c>
      <c r="AA5603">
        <v>1169007146</v>
      </c>
      <c r="AB5603" t="s">
        <v>66</v>
      </c>
      <c r="AC5603" t="s">
        <v>67</v>
      </c>
      <c r="AD5603">
        <v>18.418709754943801</v>
      </c>
      <c r="AE5603">
        <v>-70.148284912109403</v>
      </c>
      <c r="AF5603" t="s">
        <v>17388</v>
      </c>
      <c r="AG5603" t="s">
        <v>32</v>
      </c>
      <c r="AH5603" t="s">
        <v>48</v>
      </c>
      <c r="AI5603" t="s">
        <v>87</v>
      </c>
      <c r="AJ5603" t="s">
        <v>1584</v>
      </c>
      <c r="AK5603" t="s">
        <v>243</v>
      </c>
      <c r="AL5603" t="s">
        <v>77</v>
      </c>
      <c r="AM5603" t="s">
        <v>244</v>
      </c>
      <c r="AR5603" t="s">
        <v>91</v>
      </c>
      <c r="AS5603">
        <v>9000036405</v>
      </c>
      <c r="AV5603" t="s">
        <v>75</v>
      </c>
      <c r="AW5603" t="str">
        <f>_xlfn.XLOOKUP(UNIVERSO[[#This Row],[RUTA-LOCALIDAD D&amp;N]],'[1]Cuota Ruta'!E:E,'[1]Cuota Ruta'!G:G)</f>
        <v>Cargar</v>
      </c>
    </row>
    <row r="5604" spans="1:49" x14ac:dyDescent="0.25">
      <c r="A5604" t="s">
        <v>48</v>
      </c>
      <c r="B5604" t="s">
        <v>49</v>
      </c>
      <c r="C5604" t="s">
        <v>50</v>
      </c>
      <c r="D5604" t="s">
        <v>51</v>
      </c>
      <c r="E5604" t="s">
        <v>140</v>
      </c>
      <c r="F5604" t="s">
        <v>141</v>
      </c>
      <c r="G5604">
        <v>9000072843</v>
      </c>
      <c r="H5604">
        <v>72843</v>
      </c>
      <c r="I5604" t="s">
        <v>17389</v>
      </c>
      <c r="J5604" t="s">
        <v>17390</v>
      </c>
      <c r="K5604" t="s">
        <v>144</v>
      </c>
      <c r="L5604" t="s">
        <v>93</v>
      </c>
      <c r="M5604" t="s">
        <v>93</v>
      </c>
      <c r="N5604" t="s">
        <v>1510</v>
      </c>
      <c r="O5604" t="s">
        <v>59</v>
      </c>
      <c r="P5604">
        <v>364</v>
      </c>
      <c r="Q5604" t="s">
        <v>1451</v>
      </c>
      <c r="R5604" t="s">
        <v>1451</v>
      </c>
      <c r="S5604" t="s">
        <v>188</v>
      </c>
      <c r="T5604" t="s">
        <v>188</v>
      </c>
      <c r="U5604">
        <v>18.543176651001001</v>
      </c>
      <c r="V5604">
        <v>-69.858316693987206</v>
      </c>
      <c r="W5604" t="s">
        <v>1452</v>
      </c>
      <c r="X5604" t="s">
        <v>63</v>
      </c>
      <c r="Y5604" t="s">
        <v>64</v>
      </c>
      <c r="Z5604" t="s">
        <v>99</v>
      </c>
      <c r="AA5604">
        <v>1153012718</v>
      </c>
      <c r="AB5604" t="s">
        <v>116</v>
      </c>
      <c r="AC5604" t="s">
        <v>67</v>
      </c>
      <c r="AD5604">
        <v>18.543180450000001</v>
      </c>
      <c r="AE5604">
        <v>-69.85830344</v>
      </c>
      <c r="AF5604" t="s">
        <v>17391</v>
      </c>
      <c r="AG5604" t="s">
        <v>32</v>
      </c>
      <c r="AH5604" t="s">
        <v>48</v>
      </c>
      <c r="AI5604" t="s">
        <v>87</v>
      </c>
      <c r="AJ5604" t="s">
        <v>1584</v>
      </c>
      <c r="AK5604" t="s">
        <v>191</v>
      </c>
      <c r="AL5604" t="s">
        <v>140</v>
      </c>
      <c r="AM5604" t="s">
        <v>192</v>
      </c>
      <c r="AR5604" t="s">
        <v>91</v>
      </c>
      <c r="AS5604">
        <v>9000072843</v>
      </c>
      <c r="AV5604" t="s">
        <v>153</v>
      </c>
      <c r="AW5604" t="str">
        <f>_xlfn.XLOOKUP(UNIVERSO[[#This Row],[RUTA-LOCALIDAD D&amp;N]],'[1]Cuota Ruta'!E:E,'[1]Cuota Ruta'!G:G)</f>
        <v>Cargar</v>
      </c>
    </row>
    <row r="5605" spans="1:49" x14ac:dyDescent="0.25">
      <c r="A5605" t="s">
        <v>48</v>
      </c>
      <c r="B5605" t="s">
        <v>49</v>
      </c>
      <c r="C5605" t="s">
        <v>50</v>
      </c>
      <c r="D5605" t="s">
        <v>51</v>
      </c>
      <c r="E5605" t="s">
        <v>193</v>
      </c>
      <c r="F5605" t="s">
        <v>194</v>
      </c>
      <c r="G5605">
        <v>9000074143</v>
      </c>
      <c r="H5605">
        <v>74143</v>
      </c>
      <c r="I5605" t="s">
        <v>17392</v>
      </c>
      <c r="J5605" t="s">
        <v>17393</v>
      </c>
      <c r="K5605" t="s">
        <v>197</v>
      </c>
      <c r="L5605" t="s">
        <v>193</v>
      </c>
      <c r="M5605" t="s">
        <v>193</v>
      </c>
      <c r="N5605" t="s">
        <v>7888</v>
      </c>
      <c r="O5605" t="s">
        <v>59</v>
      </c>
      <c r="P5605">
        <v>303</v>
      </c>
      <c r="Q5605" t="s">
        <v>784</v>
      </c>
      <c r="R5605" t="s">
        <v>784</v>
      </c>
      <c r="S5605" t="s">
        <v>327</v>
      </c>
      <c r="T5605" t="s">
        <v>327</v>
      </c>
      <c r="U5605">
        <v>18.427413900000001</v>
      </c>
      <c r="V5605">
        <v>-68.986282299999999</v>
      </c>
      <c r="W5605" t="s">
        <v>785</v>
      </c>
      <c r="X5605" t="s">
        <v>85</v>
      </c>
      <c r="Y5605" t="s">
        <v>64</v>
      </c>
      <c r="Z5605" t="s">
        <v>65</v>
      </c>
      <c r="AA5605">
        <v>1160004618</v>
      </c>
      <c r="AB5605" t="s">
        <v>116</v>
      </c>
      <c r="AC5605" t="s">
        <v>67</v>
      </c>
      <c r="AD5605">
        <v>18.427426598880771</v>
      </c>
      <c r="AE5605">
        <v>-68.986112410698723</v>
      </c>
      <c r="AF5605" t="s">
        <v>17394</v>
      </c>
      <c r="AG5605" t="s">
        <v>32</v>
      </c>
      <c r="AH5605" t="s">
        <v>48</v>
      </c>
      <c r="AI5605" t="s">
        <v>87</v>
      </c>
      <c r="AJ5605" t="s">
        <v>1584</v>
      </c>
      <c r="AK5605" t="s">
        <v>330</v>
      </c>
      <c r="AL5605" t="s">
        <v>193</v>
      </c>
      <c r="AM5605" t="s">
        <v>331</v>
      </c>
      <c r="AR5605" t="s">
        <v>91</v>
      </c>
      <c r="AS5605">
        <v>9000074143</v>
      </c>
      <c r="AV5605" t="s">
        <v>206</v>
      </c>
      <c r="AW5605" t="str">
        <f>_xlfn.XLOOKUP(UNIVERSO[[#This Row],[RUTA-LOCALIDAD D&amp;N]],'[1]Cuota Ruta'!E:E,'[1]Cuota Ruta'!G:G)</f>
        <v>Cargar</v>
      </c>
    </row>
    <row r="5606" spans="1:49" x14ac:dyDescent="0.25">
      <c r="A5606" t="s">
        <v>48</v>
      </c>
      <c r="B5606" t="s">
        <v>49</v>
      </c>
      <c r="C5606" t="s">
        <v>50</v>
      </c>
      <c r="D5606" t="s">
        <v>268</v>
      </c>
      <c r="E5606" t="s">
        <v>269</v>
      </c>
      <c r="F5606" t="s">
        <v>126</v>
      </c>
      <c r="G5606">
        <v>9000074231</v>
      </c>
      <c r="H5606">
        <v>74231</v>
      </c>
      <c r="I5606" t="s">
        <v>17395</v>
      </c>
      <c r="J5606" t="s">
        <v>17396</v>
      </c>
      <c r="K5606" t="s">
        <v>129</v>
      </c>
      <c r="L5606" t="s">
        <v>6212</v>
      </c>
      <c r="M5606" t="s">
        <v>253</v>
      </c>
      <c r="N5606" t="s">
        <v>273</v>
      </c>
      <c r="O5606" t="s">
        <v>126</v>
      </c>
      <c r="P5606">
        <v>315</v>
      </c>
      <c r="Q5606" t="s">
        <v>2829</v>
      </c>
      <c r="R5606" t="s">
        <v>2829</v>
      </c>
      <c r="S5606" t="s">
        <v>275</v>
      </c>
      <c r="T5606" t="s">
        <v>275</v>
      </c>
      <c r="U5606">
        <v>18.9568672180175</v>
      </c>
      <c r="V5606">
        <v>-71.507972717285099</v>
      </c>
      <c r="W5606" t="s">
        <v>2830</v>
      </c>
      <c r="X5606" t="s">
        <v>63</v>
      </c>
      <c r="Y5606" t="s">
        <v>64</v>
      </c>
      <c r="Z5606" t="s">
        <v>65</v>
      </c>
      <c r="AA5606">
        <v>1163011504</v>
      </c>
      <c r="AB5606" t="s">
        <v>107</v>
      </c>
      <c r="AC5606" t="s">
        <v>67</v>
      </c>
      <c r="AD5606">
        <v>18.9568672180175</v>
      </c>
      <c r="AE5606">
        <v>-71.507972717285099</v>
      </c>
      <c r="AF5606" t="s">
        <v>17397</v>
      </c>
      <c r="AG5606" t="s">
        <v>32</v>
      </c>
      <c r="AH5606" t="s">
        <v>48</v>
      </c>
      <c r="AI5606" t="s">
        <v>87</v>
      </c>
      <c r="AJ5606" t="s">
        <v>1584</v>
      </c>
      <c r="AK5606" t="s">
        <v>278</v>
      </c>
      <c r="AL5606" t="s">
        <v>269</v>
      </c>
      <c r="AM5606" t="s">
        <v>279</v>
      </c>
      <c r="AR5606" t="s">
        <v>91</v>
      </c>
      <c r="AS5606">
        <v>9000074231</v>
      </c>
      <c r="AV5606" t="s">
        <v>281</v>
      </c>
      <c r="AW5606" t="str">
        <f>_xlfn.XLOOKUP(UNIVERSO[[#This Row],[RUTA-LOCALIDAD D&amp;N]],'[1]Cuota Ruta'!E:E,'[1]Cuota Ruta'!G:G)</f>
        <v>Cargar</v>
      </c>
    </row>
    <row r="5607" spans="1:49" x14ac:dyDescent="0.25">
      <c r="A5607" t="s">
        <v>48</v>
      </c>
      <c r="B5607" t="s">
        <v>49</v>
      </c>
      <c r="C5607" t="s">
        <v>50</v>
      </c>
      <c r="D5607" t="s">
        <v>51</v>
      </c>
      <c r="E5607" t="s">
        <v>140</v>
      </c>
      <c r="F5607" t="s">
        <v>141</v>
      </c>
      <c r="G5607">
        <v>9000075938</v>
      </c>
      <c r="H5607">
        <v>75938</v>
      </c>
      <c r="I5607" t="s">
        <v>17398</v>
      </c>
      <c r="J5607" t="s">
        <v>17399</v>
      </c>
      <c r="K5607" t="s">
        <v>144</v>
      </c>
      <c r="L5607" t="s">
        <v>93</v>
      </c>
      <c r="M5607" t="s">
        <v>93</v>
      </c>
      <c r="N5607" t="s">
        <v>186</v>
      </c>
      <c r="O5607" t="s">
        <v>59</v>
      </c>
      <c r="P5607">
        <v>367</v>
      </c>
      <c r="Q5607" t="s">
        <v>146</v>
      </c>
      <c r="R5607" t="s">
        <v>146</v>
      </c>
      <c r="S5607" t="s">
        <v>147</v>
      </c>
      <c r="T5607" t="s">
        <v>147</v>
      </c>
      <c r="U5607">
        <v>18.46959</v>
      </c>
      <c r="V5607">
        <v>-69.807329999999993</v>
      </c>
      <c r="W5607" t="s">
        <v>148</v>
      </c>
      <c r="X5607" t="s">
        <v>85</v>
      </c>
      <c r="Y5607" t="s">
        <v>64</v>
      </c>
      <c r="Z5607" t="s">
        <v>65</v>
      </c>
      <c r="AA5607">
        <v>1153013191</v>
      </c>
      <c r="AB5607" t="s">
        <v>116</v>
      </c>
      <c r="AC5607" t="s">
        <v>67</v>
      </c>
      <c r="AD5607">
        <v>18.469774260000001</v>
      </c>
      <c r="AE5607">
        <v>-69.806973420000006</v>
      </c>
      <c r="AF5607" t="s">
        <v>17400</v>
      </c>
      <c r="AG5607" t="s">
        <v>32</v>
      </c>
      <c r="AH5607" t="s">
        <v>48</v>
      </c>
      <c r="AI5607" t="s">
        <v>87</v>
      </c>
      <c r="AJ5607" t="s">
        <v>1584</v>
      </c>
      <c r="AK5607" t="s">
        <v>150</v>
      </c>
      <c r="AL5607" t="s">
        <v>140</v>
      </c>
      <c r="AM5607" t="s">
        <v>151</v>
      </c>
      <c r="AR5607" t="s">
        <v>91</v>
      </c>
      <c r="AS5607">
        <v>9000075938</v>
      </c>
      <c r="AV5607" t="s">
        <v>153</v>
      </c>
      <c r="AW5607" t="str">
        <f>_xlfn.XLOOKUP(UNIVERSO[[#This Row],[RUTA-LOCALIDAD D&amp;N]],'[1]Cuota Ruta'!E:E,'[1]Cuota Ruta'!G:G)</f>
        <v>Cargar</v>
      </c>
    </row>
    <row r="5608" spans="1:49" x14ac:dyDescent="0.25">
      <c r="A5608" t="s">
        <v>48</v>
      </c>
      <c r="B5608" t="s">
        <v>49</v>
      </c>
      <c r="C5608" t="s">
        <v>50</v>
      </c>
      <c r="D5608" t="s">
        <v>51</v>
      </c>
      <c r="E5608" t="s">
        <v>140</v>
      </c>
      <c r="F5608" t="s">
        <v>141</v>
      </c>
      <c r="G5608">
        <v>9000076129</v>
      </c>
      <c r="H5608">
        <v>76129</v>
      </c>
      <c r="I5608" t="s">
        <v>17401</v>
      </c>
      <c r="J5608" t="s">
        <v>17402</v>
      </c>
      <c r="K5608" t="s">
        <v>144</v>
      </c>
      <c r="L5608" t="s">
        <v>93</v>
      </c>
      <c r="M5608" t="s">
        <v>93</v>
      </c>
      <c r="N5608" t="s">
        <v>186</v>
      </c>
      <c r="O5608" t="s">
        <v>59</v>
      </c>
      <c r="P5608">
        <v>405</v>
      </c>
      <c r="Q5608" t="s">
        <v>1469</v>
      </c>
      <c r="R5608" t="s">
        <v>1469</v>
      </c>
      <c r="S5608" t="s">
        <v>1137</v>
      </c>
      <c r="T5608" t="s">
        <v>1137</v>
      </c>
      <c r="U5608">
        <v>18.4817420414516</v>
      </c>
      <c r="V5608">
        <v>-69.823363167899004</v>
      </c>
      <c r="W5608" t="s">
        <v>1470</v>
      </c>
      <c r="X5608" t="s">
        <v>63</v>
      </c>
      <c r="Y5608" t="s">
        <v>64</v>
      </c>
      <c r="Z5608" t="s">
        <v>65</v>
      </c>
      <c r="AA5608">
        <v>1153013284</v>
      </c>
      <c r="AB5608" t="s">
        <v>116</v>
      </c>
      <c r="AC5608" t="s">
        <v>67</v>
      </c>
      <c r="AD5608">
        <v>18.480938699999999</v>
      </c>
      <c r="AE5608">
        <v>-69.825305499999999</v>
      </c>
      <c r="AF5608" t="s">
        <v>17403</v>
      </c>
      <c r="AG5608" t="s">
        <v>32</v>
      </c>
      <c r="AH5608" t="s">
        <v>48</v>
      </c>
      <c r="AI5608" t="s">
        <v>87</v>
      </c>
      <c r="AJ5608" t="s">
        <v>1584</v>
      </c>
      <c r="AK5608" t="s">
        <v>150</v>
      </c>
      <c r="AL5608" t="s">
        <v>140</v>
      </c>
      <c r="AM5608" t="s">
        <v>151</v>
      </c>
      <c r="AR5608" t="s">
        <v>91</v>
      </c>
      <c r="AS5608">
        <v>9000076129</v>
      </c>
      <c r="AV5608" t="s">
        <v>153</v>
      </c>
      <c r="AW5608" t="str">
        <f>_xlfn.XLOOKUP(UNIVERSO[[#This Row],[RUTA-LOCALIDAD D&amp;N]],'[1]Cuota Ruta'!E:E,'[1]Cuota Ruta'!G:G)</f>
        <v>Cargar</v>
      </c>
    </row>
    <row r="5609" spans="1:49" x14ac:dyDescent="0.25">
      <c r="A5609" t="s">
        <v>48</v>
      </c>
      <c r="B5609" t="s">
        <v>49</v>
      </c>
      <c r="C5609" t="s">
        <v>50</v>
      </c>
      <c r="D5609" t="s">
        <v>51</v>
      </c>
      <c r="E5609" t="s">
        <v>917</v>
      </c>
      <c r="F5609" t="s">
        <v>283</v>
      </c>
      <c r="G5609">
        <v>9000038452</v>
      </c>
      <c r="H5609">
        <v>38452</v>
      </c>
      <c r="I5609" t="s">
        <v>2464</v>
      </c>
      <c r="J5609" t="s">
        <v>17404</v>
      </c>
      <c r="K5609" t="s">
        <v>286</v>
      </c>
      <c r="L5609" t="s">
        <v>917</v>
      </c>
      <c r="M5609" t="s">
        <v>917</v>
      </c>
      <c r="N5609" t="s">
        <v>934</v>
      </c>
      <c r="O5609" t="s">
        <v>59</v>
      </c>
      <c r="P5609">
        <v>301</v>
      </c>
      <c r="Q5609" t="s">
        <v>935</v>
      </c>
      <c r="R5609" t="s">
        <v>935</v>
      </c>
      <c r="S5609" t="s">
        <v>936</v>
      </c>
      <c r="T5609" t="s">
        <v>936</v>
      </c>
      <c r="U5609">
        <v>19.796792030334501</v>
      </c>
      <c r="V5609">
        <v>-70.699807484944699</v>
      </c>
      <c r="W5609" t="s">
        <v>937</v>
      </c>
      <c r="X5609" t="s">
        <v>85</v>
      </c>
      <c r="Y5609" t="s">
        <v>64</v>
      </c>
      <c r="Z5609" t="s">
        <v>65</v>
      </c>
      <c r="AA5609">
        <v>1156001809</v>
      </c>
      <c r="AB5609" t="s">
        <v>66</v>
      </c>
      <c r="AC5609" t="s">
        <v>67</v>
      </c>
      <c r="AD5609">
        <v>19.796792030334501</v>
      </c>
      <c r="AE5609">
        <v>-70.699807484944699</v>
      </c>
      <c r="AF5609" t="s">
        <v>17405</v>
      </c>
      <c r="AG5609" t="s">
        <v>32</v>
      </c>
      <c r="AH5609" t="s">
        <v>48</v>
      </c>
      <c r="AI5609" t="s">
        <v>87</v>
      </c>
      <c r="AJ5609" t="s">
        <v>1584</v>
      </c>
      <c r="AK5609" t="s">
        <v>925</v>
      </c>
      <c r="AL5609" t="s">
        <v>917</v>
      </c>
      <c r="AM5609" t="s">
        <v>926</v>
      </c>
      <c r="AR5609" t="s">
        <v>91</v>
      </c>
      <c r="AS5609">
        <v>9000038452</v>
      </c>
      <c r="AV5609" t="s">
        <v>267</v>
      </c>
      <c r="AW5609" t="str">
        <f>_xlfn.XLOOKUP(UNIVERSO[[#This Row],[RUTA-LOCALIDAD D&amp;N]],'[1]Cuota Ruta'!E:E,'[1]Cuota Ruta'!G:G)</f>
        <v>Cargar</v>
      </c>
    </row>
    <row r="5610" spans="1:49" x14ac:dyDescent="0.25">
      <c r="A5610" t="s">
        <v>48</v>
      </c>
      <c r="B5610" t="s">
        <v>49</v>
      </c>
      <c r="C5610" t="s">
        <v>50</v>
      </c>
      <c r="D5610" t="s">
        <v>51</v>
      </c>
      <c r="E5610" t="s">
        <v>917</v>
      </c>
      <c r="F5610" t="s">
        <v>283</v>
      </c>
      <c r="G5610">
        <v>9000038518</v>
      </c>
      <c r="H5610">
        <v>38518</v>
      </c>
      <c r="I5610" t="s">
        <v>17406</v>
      </c>
      <c r="J5610" t="s">
        <v>17407</v>
      </c>
      <c r="K5610" t="s">
        <v>286</v>
      </c>
      <c r="L5610" t="s">
        <v>917</v>
      </c>
      <c r="M5610" t="s">
        <v>917</v>
      </c>
      <c r="N5610" t="s">
        <v>1428</v>
      </c>
      <c r="O5610" t="s">
        <v>59</v>
      </c>
      <c r="P5610">
        <v>309</v>
      </c>
      <c r="Q5610" t="s">
        <v>1429</v>
      </c>
      <c r="R5610" t="s">
        <v>1429</v>
      </c>
      <c r="S5610" t="s">
        <v>922</v>
      </c>
      <c r="T5610" t="s">
        <v>922</v>
      </c>
      <c r="U5610">
        <v>19.6616020202637</v>
      </c>
      <c r="V5610">
        <v>-70.379315694173201</v>
      </c>
      <c r="W5610" t="s">
        <v>1430</v>
      </c>
      <c r="X5610" t="s">
        <v>63</v>
      </c>
      <c r="Y5610" t="s">
        <v>64</v>
      </c>
      <c r="Z5610" t="s">
        <v>65</v>
      </c>
      <c r="AA5610">
        <v>1156001964</v>
      </c>
      <c r="AB5610" t="s">
        <v>66</v>
      </c>
      <c r="AC5610" t="s">
        <v>67</v>
      </c>
      <c r="AD5610">
        <v>19.6616020202637</v>
      </c>
      <c r="AE5610">
        <v>-70.379315694173201</v>
      </c>
      <c r="AF5610" t="s">
        <v>17408</v>
      </c>
      <c r="AG5610" t="s">
        <v>32</v>
      </c>
      <c r="AH5610" t="s">
        <v>48</v>
      </c>
      <c r="AI5610" t="s">
        <v>87</v>
      </c>
      <c r="AJ5610" t="s">
        <v>1584</v>
      </c>
      <c r="AK5610" t="s">
        <v>925</v>
      </c>
      <c r="AL5610" t="s">
        <v>917</v>
      </c>
      <c r="AM5610" t="s">
        <v>926</v>
      </c>
      <c r="AR5610" t="s">
        <v>91</v>
      </c>
      <c r="AS5610">
        <v>9000038518</v>
      </c>
      <c r="AV5610" t="s">
        <v>267</v>
      </c>
      <c r="AW5610" t="str">
        <f>_xlfn.XLOOKUP(UNIVERSO[[#This Row],[RUTA-LOCALIDAD D&amp;N]],'[1]Cuota Ruta'!E:E,'[1]Cuota Ruta'!G:G)</f>
        <v>Cargar</v>
      </c>
    </row>
    <row r="5611" spans="1:49" x14ac:dyDescent="0.25">
      <c r="A5611" t="s">
        <v>48</v>
      </c>
      <c r="B5611" t="s">
        <v>49</v>
      </c>
      <c r="C5611" t="s">
        <v>50</v>
      </c>
      <c r="D5611" t="s">
        <v>51</v>
      </c>
      <c r="E5611" t="s">
        <v>140</v>
      </c>
      <c r="F5611" t="s">
        <v>141</v>
      </c>
      <c r="G5611">
        <v>9000077533</v>
      </c>
      <c r="H5611">
        <v>77533</v>
      </c>
      <c r="I5611" t="s">
        <v>17409</v>
      </c>
      <c r="J5611" t="s">
        <v>17410</v>
      </c>
      <c r="K5611" t="s">
        <v>144</v>
      </c>
      <c r="L5611" t="s">
        <v>93</v>
      </c>
      <c r="M5611" t="s">
        <v>93</v>
      </c>
      <c r="N5611" t="s">
        <v>186</v>
      </c>
      <c r="O5611" t="s">
        <v>59</v>
      </c>
      <c r="P5611">
        <v>394</v>
      </c>
      <c r="Q5611" t="s">
        <v>162</v>
      </c>
      <c r="R5611" t="s">
        <v>162</v>
      </c>
      <c r="S5611" t="s">
        <v>147</v>
      </c>
      <c r="T5611" t="s">
        <v>147</v>
      </c>
      <c r="U5611">
        <v>18.464585781097401</v>
      </c>
      <c r="V5611">
        <v>-69.678037643432603</v>
      </c>
      <c r="W5611" t="s">
        <v>163</v>
      </c>
      <c r="X5611" t="s">
        <v>85</v>
      </c>
      <c r="Y5611" t="s">
        <v>64</v>
      </c>
      <c r="Z5611" t="s">
        <v>65</v>
      </c>
      <c r="AA5611">
        <v>1153014114</v>
      </c>
      <c r="AB5611" t="s">
        <v>116</v>
      </c>
      <c r="AC5611" t="s">
        <v>67</v>
      </c>
      <c r="AD5611">
        <v>18.464593399999998</v>
      </c>
      <c r="AE5611">
        <v>-69.678033200000002</v>
      </c>
      <c r="AF5611" t="s">
        <v>17411</v>
      </c>
      <c r="AG5611" t="s">
        <v>32</v>
      </c>
      <c r="AH5611" t="s">
        <v>48</v>
      </c>
      <c r="AI5611" t="s">
        <v>87</v>
      </c>
      <c r="AJ5611" t="s">
        <v>1584</v>
      </c>
      <c r="AK5611" t="s">
        <v>150</v>
      </c>
      <c r="AL5611" t="s">
        <v>140</v>
      </c>
      <c r="AM5611" t="s">
        <v>151</v>
      </c>
      <c r="AR5611" t="s">
        <v>91</v>
      </c>
      <c r="AS5611">
        <v>9000077533</v>
      </c>
      <c r="AV5611" t="s">
        <v>153</v>
      </c>
      <c r="AW5611" t="str">
        <f>_xlfn.XLOOKUP(UNIVERSO[[#This Row],[RUTA-LOCALIDAD D&amp;N]],'[1]Cuota Ruta'!E:E,'[1]Cuota Ruta'!G:G)</f>
        <v>Cargar</v>
      </c>
    </row>
    <row r="5612" spans="1:49" x14ac:dyDescent="0.25">
      <c r="A5612" t="s">
        <v>48</v>
      </c>
      <c r="B5612" t="s">
        <v>49</v>
      </c>
      <c r="C5612" t="s">
        <v>50</v>
      </c>
      <c r="D5612" t="s">
        <v>51</v>
      </c>
      <c r="E5612" t="s">
        <v>140</v>
      </c>
      <c r="F5612" t="s">
        <v>141</v>
      </c>
      <c r="G5612">
        <v>9000077573</v>
      </c>
      <c r="H5612">
        <v>77573</v>
      </c>
      <c r="I5612" t="s">
        <v>17412</v>
      </c>
      <c r="J5612" t="s">
        <v>17413</v>
      </c>
      <c r="K5612" t="s">
        <v>144</v>
      </c>
      <c r="L5612" t="s">
        <v>93</v>
      </c>
      <c r="M5612" t="s">
        <v>93</v>
      </c>
      <c r="N5612" t="s">
        <v>186</v>
      </c>
      <c r="O5612" t="s">
        <v>59</v>
      </c>
      <c r="P5612">
        <v>326</v>
      </c>
      <c r="Q5612" t="s">
        <v>1568</v>
      </c>
      <c r="R5612" t="s">
        <v>1568</v>
      </c>
      <c r="S5612" t="s">
        <v>147</v>
      </c>
      <c r="T5612" t="s">
        <v>147</v>
      </c>
      <c r="U5612">
        <v>18.465791702270501</v>
      </c>
      <c r="V5612">
        <v>-69.675262451171903</v>
      </c>
      <c r="W5612" t="s">
        <v>1569</v>
      </c>
      <c r="X5612" t="s">
        <v>85</v>
      </c>
      <c r="Y5612" t="s">
        <v>64</v>
      </c>
      <c r="Z5612" t="s">
        <v>65</v>
      </c>
      <c r="AA5612">
        <v>1153014148</v>
      </c>
      <c r="AB5612" t="s">
        <v>116</v>
      </c>
      <c r="AC5612" t="s">
        <v>67</v>
      </c>
      <c r="AD5612">
        <v>18.467008100000001</v>
      </c>
      <c r="AE5612">
        <v>-69.674145300000006</v>
      </c>
      <c r="AF5612" t="s">
        <v>17414</v>
      </c>
      <c r="AG5612" t="s">
        <v>32</v>
      </c>
      <c r="AH5612" t="s">
        <v>48</v>
      </c>
      <c r="AI5612" t="s">
        <v>87</v>
      </c>
      <c r="AJ5612" t="s">
        <v>1584</v>
      </c>
      <c r="AK5612" t="s">
        <v>609</v>
      </c>
      <c r="AL5612" t="s">
        <v>140</v>
      </c>
      <c r="AM5612" t="s">
        <v>610</v>
      </c>
      <c r="AR5612" t="s">
        <v>91</v>
      </c>
      <c r="AS5612">
        <v>9000077573</v>
      </c>
      <c r="AV5612" t="s">
        <v>153</v>
      </c>
      <c r="AW5612" t="str">
        <f>_xlfn.XLOOKUP(UNIVERSO[[#This Row],[RUTA-LOCALIDAD D&amp;N]],'[1]Cuota Ruta'!E:E,'[1]Cuota Ruta'!G:G)</f>
        <v>Cargar</v>
      </c>
    </row>
    <row r="5613" spans="1:49" x14ac:dyDescent="0.25">
      <c r="A5613" t="s">
        <v>48</v>
      </c>
      <c r="B5613" t="s">
        <v>49</v>
      </c>
      <c r="C5613" t="s">
        <v>50</v>
      </c>
      <c r="D5613" t="s">
        <v>51</v>
      </c>
      <c r="E5613" t="s">
        <v>140</v>
      </c>
      <c r="F5613" t="s">
        <v>141</v>
      </c>
      <c r="G5613">
        <v>9000079612</v>
      </c>
      <c r="H5613">
        <v>79612</v>
      </c>
      <c r="I5613" t="s">
        <v>17415</v>
      </c>
      <c r="J5613" t="s">
        <v>17416</v>
      </c>
      <c r="K5613" t="s">
        <v>144</v>
      </c>
      <c r="L5613" t="s">
        <v>93</v>
      </c>
      <c r="M5613" t="s">
        <v>93</v>
      </c>
      <c r="N5613" t="s">
        <v>1998</v>
      </c>
      <c r="O5613" t="s">
        <v>59</v>
      </c>
      <c r="P5613">
        <v>365</v>
      </c>
      <c r="Q5613" t="s">
        <v>1576</v>
      </c>
      <c r="R5613" t="s">
        <v>1576</v>
      </c>
      <c r="S5613" t="s">
        <v>147</v>
      </c>
      <c r="T5613" t="s">
        <v>147</v>
      </c>
      <c r="U5613">
        <v>18.457976341247601</v>
      </c>
      <c r="V5613">
        <v>-69.689899444580107</v>
      </c>
      <c r="W5613" t="s">
        <v>1577</v>
      </c>
      <c r="X5613" t="s">
        <v>85</v>
      </c>
      <c r="Y5613" t="s">
        <v>64</v>
      </c>
      <c r="Z5613" t="s">
        <v>65</v>
      </c>
      <c r="AA5613">
        <v>1153014415</v>
      </c>
      <c r="AB5613" t="s">
        <v>116</v>
      </c>
      <c r="AC5613" t="s">
        <v>67</v>
      </c>
      <c r="AD5613">
        <v>18.457955599999998</v>
      </c>
      <c r="AE5613">
        <v>-69.689882299999994</v>
      </c>
      <c r="AF5613" t="s">
        <v>17417</v>
      </c>
      <c r="AG5613" t="s">
        <v>32</v>
      </c>
      <c r="AH5613" t="s">
        <v>48</v>
      </c>
      <c r="AI5613" t="s">
        <v>87</v>
      </c>
      <c r="AJ5613" t="s">
        <v>1584</v>
      </c>
      <c r="AK5613" t="s">
        <v>609</v>
      </c>
      <c r="AL5613" t="s">
        <v>140</v>
      </c>
      <c r="AM5613" t="s">
        <v>610</v>
      </c>
      <c r="AN5613">
        <v>14</v>
      </c>
      <c r="AO5613" t="s">
        <v>611</v>
      </c>
      <c r="AR5613" t="s">
        <v>91</v>
      </c>
      <c r="AS5613">
        <v>9000079612</v>
      </c>
      <c r="AU5613">
        <v>14</v>
      </c>
      <c r="AV5613" t="s">
        <v>153</v>
      </c>
      <c r="AW5613" t="str">
        <f>_xlfn.XLOOKUP(UNIVERSO[[#This Row],[RUTA-LOCALIDAD D&amp;N]],'[1]Cuota Ruta'!E:E,'[1]Cuota Ruta'!G:G)</f>
        <v>Cargar</v>
      </c>
    </row>
    <row r="5614" spans="1:49" x14ac:dyDescent="0.25">
      <c r="A5614" t="s">
        <v>48</v>
      </c>
      <c r="B5614" t="s">
        <v>49</v>
      </c>
      <c r="C5614" t="s">
        <v>50</v>
      </c>
      <c r="D5614" t="s">
        <v>51</v>
      </c>
      <c r="E5614" t="s">
        <v>917</v>
      </c>
      <c r="F5614" t="s">
        <v>283</v>
      </c>
      <c r="G5614">
        <v>9000039911</v>
      </c>
      <c r="H5614">
        <v>39911</v>
      </c>
      <c r="I5614" t="s">
        <v>2832</v>
      </c>
      <c r="J5614" t="s">
        <v>17418</v>
      </c>
      <c r="K5614" t="s">
        <v>286</v>
      </c>
      <c r="L5614" t="s">
        <v>917</v>
      </c>
      <c r="M5614" t="s">
        <v>917</v>
      </c>
      <c r="N5614" t="s">
        <v>934</v>
      </c>
      <c r="O5614" t="s">
        <v>59</v>
      </c>
      <c r="P5614">
        <v>306</v>
      </c>
      <c r="Q5614" t="s">
        <v>2406</v>
      </c>
      <c r="R5614" t="s">
        <v>2406</v>
      </c>
      <c r="S5614" t="s">
        <v>936</v>
      </c>
      <c r="T5614" t="s">
        <v>936</v>
      </c>
      <c r="U5614">
        <v>19.778348000000001</v>
      </c>
      <c r="V5614">
        <v>-70.761257000000001</v>
      </c>
      <c r="W5614" t="s">
        <v>2407</v>
      </c>
      <c r="X5614" t="s">
        <v>85</v>
      </c>
      <c r="Y5614" t="s">
        <v>64</v>
      </c>
      <c r="Z5614" t="s">
        <v>65</v>
      </c>
      <c r="AA5614">
        <v>1156005093</v>
      </c>
      <c r="AB5614" t="s">
        <v>66</v>
      </c>
      <c r="AC5614" t="s">
        <v>67</v>
      </c>
      <c r="AD5614">
        <v>19.778348000000001</v>
      </c>
      <c r="AE5614">
        <v>-70.761257000000001</v>
      </c>
      <c r="AF5614" t="s">
        <v>17419</v>
      </c>
      <c r="AG5614" t="s">
        <v>32</v>
      </c>
      <c r="AH5614" t="s">
        <v>48</v>
      </c>
      <c r="AI5614" t="s">
        <v>87</v>
      </c>
      <c r="AJ5614" t="s">
        <v>1584</v>
      </c>
      <c r="AK5614" t="s">
        <v>925</v>
      </c>
      <c r="AL5614" t="s">
        <v>917</v>
      </c>
      <c r="AM5614" t="s">
        <v>926</v>
      </c>
      <c r="AR5614" t="s">
        <v>91</v>
      </c>
      <c r="AS5614">
        <v>9000039911</v>
      </c>
      <c r="AV5614" t="s">
        <v>267</v>
      </c>
      <c r="AW5614" t="str">
        <f>_xlfn.XLOOKUP(UNIVERSO[[#This Row],[RUTA-LOCALIDAD D&amp;N]],'[1]Cuota Ruta'!E:E,'[1]Cuota Ruta'!G:G)</f>
        <v>Cargar</v>
      </c>
    </row>
    <row r="5615" spans="1:49" x14ac:dyDescent="0.25">
      <c r="A5615" t="s">
        <v>48</v>
      </c>
      <c r="B5615" t="s">
        <v>49</v>
      </c>
      <c r="C5615" t="s">
        <v>50</v>
      </c>
      <c r="D5615" t="s">
        <v>51</v>
      </c>
      <c r="E5615" t="s">
        <v>338</v>
      </c>
      <c r="F5615" t="s">
        <v>283</v>
      </c>
      <c r="G5615">
        <v>9000080857</v>
      </c>
      <c r="H5615">
        <v>80857</v>
      </c>
      <c r="I5615" t="s">
        <v>17420</v>
      </c>
      <c r="J5615" t="s">
        <v>17421</v>
      </c>
      <c r="K5615" t="s">
        <v>286</v>
      </c>
      <c r="L5615" t="s">
        <v>338</v>
      </c>
      <c r="M5615" t="s">
        <v>338</v>
      </c>
      <c r="N5615" t="s">
        <v>58</v>
      </c>
      <c r="O5615" t="s">
        <v>59</v>
      </c>
      <c r="P5615">
        <v>329</v>
      </c>
      <c r="Q5615" t="s">
        <v>1248</v>
      </c>
      <c r="R5615" t="s">
        <v>1248</v>
      </c>
      <c r="S5615" t="s">
        <v>405</v>
      </c>
      <c r="T5615" t="s">
        <v>405</v>
      </c>
      <c r="U5615">
        <v>19.134173393249501</v>
      </c>
      <c r="V5615">
        <v>-70.6273708343506</v>
      </c>
      <c r="W5615" t="s">
        <v>1249</v>
      </c>
      <c r="X5615" t="s">
        <v>63</v>
      </c>
      <c r="Y5615" t="s">
        <v>64</v>
      </c>
      <c r="Z5615" t="s">
        <v>65</v>
      </c>
      <c r="AA5615">
        <v>1151021985</v>
      </c>
      <c r="AB5615" t="s">
        <v>116</v>
      </c>
      <c r="AC5615" t="s">
        <v>67</v>
      </c>
      <c r="AD5615">
        <v>19.134170000000001</v>
      </c>
      <c r="AE5615">
        <v>-70.627404999999996</v>
      </c>
      <c r="AF5615" t="s">
        <v>17422</v>
      </c>
      <c r="AG5615" t="s">
        <v>32</v>
      </c>
      <c r="AH5615" t="s">
        <v>48</v>
      </c>
      <c r="AI5615" t="s">
        <v>87</v>
      </c>
      <c r="AJ5615" t="s">
        <v>1584</v>
      </c>
      <c r="AK5615" t="s">
        <v>732</v>
      </c>
      <c r="AL5615" t="s">
        <v>338</v>
      </c>
      <c r="AM5615" t="s">
        <v>733</v>
      </c>
      <c r="AR5615" t="s">
        <v>91</v>
      </c>
      <c r="AS5615">
        <v>9000080857</v>
      </c>
      <c r="AV5615" t="s">
        <v>349</v>
      </c>
      <c r="AW5615" t="str">
        <f>_xlfn.XLOOKUP(UNIVERSO[[#This Row],[RUTA-LOCALIDAD D&amp;N]],'[1]Cuota Ruta'!E:E,'[1]Cuota Ruta'!G:G)</f>
        <v>Cargar</v>
      </c>
    </row>
    <row r="5616" spans="1:49" x14ac:dyDescent="0.25">
      <c r="A5616" t="s">
        <v>48</v>
      </c>
      <c r="B5616" t="s">
        <v>49</v>
      </c>
      <c r="C5616" t="s">
        <v>50</v>
      </c>
      <c r="D5616" t="s">
        <v>124</v>
      </c>
      <c r="E5616" t="s">
        <v>257</v>
      </c>
      <c r="F5616" t="s">
        <v>194</v>
      </c>
      <c r="G5616">
        <v>9000041142</v>
      </c>
      <c r="H5616">
        <v>41142</v>
      </c>
      <c r="I5616" t="s">
        <v>1851</v>
      </c>
      <c r="J5616" t="s">
        <v>17423</v>
      </c>
      <c r="K5616" t="s">
        <v>197</v>
      </c>
      <c r="L5616" t="s">
        <v>301</v>
      </c>
      <c r="M5616" t="s">
        <v>301</v>
      </c>
      <c r="N5616" t="s">
        <v>253</v>
      </c>
      <c r="O5616" t="s">
        <v>59</v>
      </c>
      <c r="P5616">
        <v>308</v>
      </c>
      <c r="Q5616" t="s">
        <v>3063</v>
      </c>
      <c r="R5616" t="s">
        <v>3063</v>
      </c>
      <c r="S5616" t="s">
        <v>262</v>
      </c>
      <c r="T5616" t="s">
        <v>262</v>
      </c>
      <c r="U5616">
        <v>19.159378051757798</v>
      </c>
      <c r="V5616">
        <v>-69.820968627929702</v>
      </c>
      <c r="W5616" t="s">
        <v>3064</v>
      </c>
      <c r="X5616" t="s">
        <v>63</v>
      </c>
      <c r="Y5616" t="s">
        <v>64</v>
      </c>
      <c r="Z5616" t="s">
        <v>65</v>
      </c>
      <c r="AA5616">
        <v>1152000892</v>
      </c>
      <c r="AB5616" t="s">
        <v>66</v>
      </c>
      <c r="AC5616" t="s">
        <v>67</v>
      </c>
      <c r="AD5616">
        <v>19.159378051757798</v>
      </c>
      <c r="AE5616">
        <v>-69.820968627929702</v>
      </c>
      <c r="AF5616" t="s">
        <v>17424</v>
      </c>
      <c r="AG5616" t="s">
        <v>32</v>
      </c>
      <c r="AH5616" t="s">
        <v>48</v>
      </c>
      <c r="AI5616" t="s">
        <v>87</v>
      </c>
      <c r="AJ5616" t="s">
        <v>1584</v>
      </c>
      <c r="AK5616" t="s">
        <v>265</v>
      </c>
      <c r="AL5616" t="s">
        <v>257</v>
      </c>
      <c r="AM5616" t="s">
        <v>266</v>
      </c>
      <c r="AR5616" t="s">
        <v>91</v>
      </c>
      <c r="AS5616">
        <v>9000041142</v>
      </c>
      <c r="AV5616" t="s">
        <v>267</v>
      </c>
      <c r="AW5616" t="str">
        <f>_xlfn.XLOOKUP(UNIVERSO[[#This Row],[RUTA-LOCALIDAD D&amp;N]],'[1]Cuota Ruta'!E:E,'[1]Cuota Ruta'!G:G)</f>
        <v>Cargar</v>
      </c>
    </row>
    <row r="5617" spans="1:49" x14ac:dyDescent="0.25">
      <c r="A5617" t="s">
        <v>48</v>
      </c>
      <c r="B5617" t="s">
        <v>49</v>
      </c>
      <c r="C5617" t="s">
        <v>50</v>
      </c>
      <c r="D5617" t="s">
        <v>51</v>
      </c>
      <c r="E5617" t="s">
        <v>257</v>
      </c>
      <c r="F5617" t="s">
        <v>194</v>
      </c>
      <c r="G5617">
        <v>9000041529</v>
      </c>
      <c r="H5617">
        <v>41529</v>
      </c>
      <c r="I5617" t="s">
        <v>2456</v>
      </c>
      <c r="J5617" t="s">
        <v>17425</v>
      </c>
      <c r="K5617" t="s">
        <v>197</v>
      </c>
      <c r="L5617" t="s">
        <v>301</v>
      </c>
      <c r="M5617" t="s">
        <v>301</v>
      </c>
      <c r="N5617" t="s">
        <v>253</v>
      </c>
      <c r="O5617" t="s">
        <v>59</v>
      </c>
      <c r="P5617">
        <v>303</v>
      </c>
      <c r="Q5617" t="s">
        <v>2139</v>
      </c>
      <c r="R5617" t="s">
        <v>2139</v>
      </c>
      <c r="S5617" t="s">
        <v>304</v>
      </c>
      <c r="T5617" t="s">
        <v>304</v>
      </c>
      <c r="U5617">
        <v>19.506504876272999</v>
      </c>
      <c r="V5617">
        <v>-69.939636230468807</v>
      </c>
      <c r="W5617" t="s">
        <v>2140</v>
      </c>
      <c r="X5617" t="s">
        <v>63</v>
      </c>
      <c r="Y5617" t="s">
        <v>64</v>
      </c>
      <c r="Z5617" t="s">
        <v>99</v>
      </c>
      <c r="AA5617">
        <v>1152002283</v>
      </c>
      <c r="AB5617" t="s">
        <v>66</v>
      </c>
      <c r="AC5617" t="s">
        <v>67</v>
      </c>
      <c r="AD5617">
        <v>19.506504876272999</v>
      </c>
      <c r="AE5617">
        <v>-69.939636230468807</v>
      </c>
      <c r="AF5617" t="s">
        <v>17426</v>
      </c>
      <c r="AG5617" t="s">
        <v>32</v>
      </c>
      <c r="AH5617" t="s">
        <v>48</v>
      </c>
      <c r="AI5617" t="s">
        <v>87</v>
      </c>
      <c r="AJ5617" t="s">
        <v>1584</v>
      </c>
      <c r="AK5617" t="s">
        <v>265</v>
      </c>
      <c r="AL5617" t="s">
        <v>257</v>
      </c>
      <c r="AM5617" t="s">
        <v>266</v>
      </c>
      <c r="AR5617" t="s">
        <v>91</v>
      </c>
      <c r="AS5617">
        <v>9000041529</v>
      </c>
      <c r="AV5617" t="s">
        <v>267</v>
      </c>
      <c r="AW5617" t="str">
        <f>_xlfn.XLOOKUP(UNIVERSO[[#This Row],[RUTA-LOCALIDAD D&amp;N]],'[1]Cuota Ruta'!E:E,'[1]Cuota Ruta'!G:G)</f>
        <v>Cargar</v>
      </c>
    </row>
    <row r="5618" spans="1:49" x14ac:dyDescent="0.25">
      <c r="A5618" t="s">
        <v>48</v>
      </c>
      <c r="B5618" t="s">
        <v>49</v>
      </c>
      <c r="C5618" t="s">
        <v>50</v>
      </c>
      <c r="D5618" t="s">
        <v>51</v>
      </c>
      <c r="E5618" t="s">
        <v>282</v>
      </c>
      <c r="F5618" t="s">
        <v>283</v>
      </c>
      <c r="G5618">
        <v>9000085417</v>
      </c>
      <c r="H5618">
        <v>85417</v>
      </c>
      <c r="I5618" t="s">
        <v>17427</v>
      </c>
      <c r="J5618" t="s">
        <v>17428</v>
      </c>
      <c r="K5618" t="s">
        <v>286</v>
      </c>
      <c r="L5618" t="s">
        <v>403</v>
      </c>
      <c r="M5618" t="s">
        <v>403</v>
      </c>
      <c r="N5618" t="s">
        <v>17429</v>
      </c>
      <c r="O5618" t="s">
        <v>59</v>
      </c>
      <c r="P5618">
        <v>311</v>
      </c>
      <c r="Q5618" t="s">
        <v>1485</v>
      </c>
      <c r="R5618" t="s">
        <v>1485</v>
      </c>
      <c r="S5618" t="s">
        <v>290</v>
      </c>
      <c r="T5618" t="s">
        <v>290</v>
      </c>
      <c r="U5618">
        <v>19.2223062515259</v>
      </c>
      <c r="V5618">
        <v>-70.503855705261202</v>
      </c>
      <c r="W5618" t="s">
        <v>1486</v>
      </c>
      <c r="X5618" t="s">
        <v>63</v>
      </c>
      <c r="Y5618" t="s">
        <v>64</v>
      </c>
      <c r="Z5618" t="s">
        <v>65</v>
      </c>
      <c r="AA5618">
        <v>1155007800</v>
      </c>
      <c r="AB5618" t="s">
        <v>116</v>
      </c>
      <c r="AC5618" t="s">
        <v>67</v>
      </c>
      <c r="AD5618">
        <v>19.22225666666667</v>
      </c>
      <c r="AE5618">
        <v>-70.503841666666659</v>
      </c>
      <c r="AF5618" t="s">
        <v>17430</v>
      </c>
      <c r="AG5618" t="s">
        <v>32</v>
      </c>
      <c r="AH5618" t="s">
        <v>48</v>
      </c>
      <c r="AI5618" t="s">
        <v>87</v>
      </c>
      <c r="AJ5618" t="s">
        <v>1584</v>
      </c>
      <c r="AR5618" t="s">
        <v>91</v>
      </c>
      <c r="AS5618">
        <v>9000085417</v>
      </c>
      <c r="AW5618" t="str">
        <f>_xlfn.XLOOKUP(UNIVERSO[[#This Row],[RUTA-LOCALIDAD D&amp;N]],'[1]Cuota Ruta'!E:E,'[1]Cuota Ruta'!G:G)</f>
        <v>Cargar</v>
      </c>
    </row>
    <row r="5619" spans="1:49" x14ac:dyDescent="0.25">
      <c r="A5619" t="s">
        <v>48</v>
      </c>
      <c r="B5619" t="s">
        <v>49</v>
      </c>
      <c r="C5619" t="s">
        <v>50</v>
      </c>
      <c r="D5619" t="s">
        <v>51</v>
      </c>
      <c r="E5619" t="s">
        <v>257</v>
      </c>
      <c r="F5619" t="s">
        <v>194</v>
      </c>
      <c r="G5619">
        <v>9000042128</v>
      </c>
      <c r="H5619">
        <v>42128</v>
      </c>
      <c r="I5619" t="s">
        <v>3266</v>
      </c>
      <c r="J5619" t="s">
        <v>17431</v>
      </c>
      <c r="K5619" t="s">
        <v>197</v>
      </c>
      <c r="L5619" t="s">
        <v>260</v>
      </c>
      <c r="M5619" t="s">
        <v>260</v>
      </c>
      <c r="N5619" t="s">
        <v>17432</v>
      </c>
      <c r="O5619" t="s">
        <v>59</v>
      </c>
      <c r="P5619">
        <v>310</v>
      </c>
      <c r="Q5619" t="s">
        <v>1437</v>
      </c>
      <c r="R5619" t="s">
        <v>1437</v>
      </c>
      <c r="S5619" t="s">
        <v>262</v>
      </c>
      <c r="T5619" t="s">
        <v>262</v>
      </c>
      <c r="U5619">
        <v>19.196192550659202</v>
      </c>
      <c r="V5619">
        <v>-69.406459045410202</v>
      </c>
      <c r="W5619" t="s">
        <v>1438</v>
      </c>
      <c r="X5619" t="s">
        <v>63</v>
      </c>
      <c r="Y5619" t="s">
        <v>64</v>
      </c>
      <c r="Z5619" t="s">
        <v>65</v>
      </c>
      <c r="AA5619">
        <v>1152003919</v>
      </c>
      <c r="AB5619" t="s">
        <v>66</v>
      </c>
      <c r="AC5619" t="s">
        <v>67</v>
      </c>
      <c r="AD5619">
        <v>19.196192550659202</v>
      </c>
      <c r="AE5619">
        <v>-69.406459045410202</v>
      </c>
      <c r="AF5619" t="s">
        <v>17433</v>
      </c>
      <c r="AG5619" t="s">
        <v>32</v>
      </c>
      <c r="AH5619" t="s">
        <v>48</v>
      </c>
      <c r="AI5619" t="s">
        <v>87</v>
      </c>
      <c r="AJ5619" t="s">
        <v>1584</v>
      </c>
      <c r="AK5619" t="s">
        <v>265</v>
      </c>
      <c r="AL5619" t="s">
        <v>257</v>
      </c>
      <c r="AM5619" t="s">
        <v>266</v>
      </c>
      <c r="AR5619" t="s">
        <v>91</v>
      </c>
      <c r="AS5619">
        <v>9000042128</v>
      </c>
      <c r="AV5619" t="s">
        <v>267</v>
      </c>
      <c r="AW5619" t="str">
        <f>_xlfn.XLOOKUP(UNIVERSO[[#This Row],[RUTA-LOCALIDAD D&amp;N]],'[1]Cuota Ruta'!E:E,'[1]Cuota Ruta'!G:G)</f>
        <v>Cargar</v>
      </c>
    </row>
    <row r="5620" spans="1:49" x14ac:dyDescent="0.25">
      <c r="A5620" t="s">
        <v>48</v>
      </c>
      <c r="B5620" t="s">
        <v>49</v>
      </c>
      <c r="C5620" t="s">
        <v>50</v>
      </c>
      <c r="D5620" t="s">
        <v>76</v>
      </c>
      <c r="E5620" t="s">
        <v>93</v>
      </c>
      <c r="F5620" t="s">
        <v>53</v>
      </c>
      <c r="G5620">
        <v>9000086734</v>
      </c>
      <c r="H5620">
        <v>86734</v>
      </c>
      <c r="I5620" t="s">
        <v>968</v>
      </c>
      <c r="J5620" t="s">
        <v>17434</v>
      </c>
      <c r="K5620" t="s">
        <v>56</v>
      </c>
      <c r="L5620" t="s">
        <v>80</v>
      </c>
      <c r="M5620" t="s">
        <v>80</v>
      </c>
      <c r="N5620" t="s">
        <v>352</v>
      </c>
      <c r="O5620" t="s">
        <v>59</v>
      </c>
      <c r="P5620">
        <v>418</v>
      </c>
      <c r="Q5620" t="s">
        <v>353</v>
      </c>
      <c r="R5620" t="s">
        <v>353</v>
      </c>
      <c r="S5620" t="s">
        <v>97</v>
      </c>
      <c r="T5620" t="s">
        <v>97</v>
      </c>
      <c r="U5620">
        <v>18.459692001342798</v>
      </c>
      <c r="V5620">
        <v>-69.937347412109403</v>
      </c>
      <c r="W5620" t="s">
        <v>354</v>
      </c>
      <c r="X5620" t="s">
        <v>63</v>
      </c>
      <c r="Y5620" t="s">
        <v>64</v>
      </c>
      <c r="Z5620" t="s">
        <v>99</v>
      </c>
      <c r="AA5620">
        <v>1150024027</v>
      </c>
      <c r="AB5620" t="s">
        <v>116</v>
      </c>
      <c r="AC5620" t="s">
        <v>67</v>
      </c>
      <c r="AD5620">
        <v>18.459689999999998</v>
      </c>
      <c r="AE5620">
        <v>-69.937347799999998</v>
      </c>
      <c r="AF5620" t="s">
        <v>17435</v>
      </c>
      <c r="AG5620" t="s">
        <v>32</v>
      </c>
      <c r="AH5620" t="s">
        <v>48</v>
      </c>
      <c r="AI5620" t="s">
        <v>87</v>
      </c>
      <c r="AJ5620" t="s">
        <v>1584</v>
      </c>
      <c r="AK5620" t="s">
        <v>89</v>
      </c>
      <c r="AL5620" t="s">
        <v>93</v>
      </c>
      <c r="AM5620" t="s">
        <v>90</v>
      </c>
      <c r="AR5620" t="s">
        <v>91</v>
      </c>
      <c r="AS5620">
        <v>9000086734</v>
      </c>
      <c r="AV5620" t="s">
        <v>92</v>
      </c>
      <c r="AW5620" t="str">
        <f>_xlfn.XLOOKUP(UNIVERSO[[#This Row],[RUTA-LOCALIDAD D&amp;N]],'[1]Cuota Ruta'!E:E,'[1]Cuota Ruta'!G:G)</f>
        <v>Cargar</v>
      </c>
    </row>
    <row r="5621" spans="1:49" x14ac:dyDescent="0.25">
      <c r="A5621" t="s">
        <v>48</v>
      </c>
      <c r="B5621" t="s">
        <v>49</v>
      </c>
      <c r="C5621" t="s">
        <v>50</v>
      </c>
      <c r="D5621" t="s">
        <v>124</v>
      </c>
      <c r="E5621" t="s">
        <v>257</v>
      </c>
      <c r="F5621" t="s">
        <v>194</v>
      </c>
      <c r="G5621">
        <v>9000042549</v>
      </c>
      <c r="H5621">
        <v>42549</v>
      </c>
      <c r="I5621" t="s">
        <v>17436</v>
      </c>
      <c r="J5621" t="s">
        <v>17437</v>
      </c>
      <c r="K5621" t="s">
        <v>197</v>
      </c>
      <c r="L5621" t="s">
        <v>301</v>
      </c>
      <c r="M5621" t="s">
        <v>301</v>
      </c>
      <c r="N5621" t="s">
        <v>253</v>
      </c>
      <c r="O5621" t="s">
        <v>59</v>
      </c>
      <c r="P5621">
        <v>313</v>
      </c>
      <c r="Q5621" t="s">
        <v>2090</v>
      </c>
      <c r="R5621" t="s">
        <v>2090</v>
      </c>
      <c r="S5621" t="s">
        <v>262</v>
      </c>
      <c r="T5621" t="s">
        <v>262</v>
      </c>
      <c r="U5621">
        <v>19.213742733001698</v>
      </c>
      <c r="V5621">
        <v>-69.472465515136705</v>
      </c>
      <c r="W5621" t="s">
        <v>2091</v>
      </c>
      <c r="X5621" t="s">
        <v>63</v>
      </c>
      <c r="Y5621" t="s">
        <v>64</v>
      </c>
      <c r="Z5621" t="s">
        <v>65</v>
      </c>
      <c r="AA5621">
        <v>1152004599</v>
      </c>
      <c r="AB5621" t="s">
        <v>66</v>
      </c>
      <c r="AC5621" t="s">
        <v>67</v>
      </c>
      <c r="AD5621">
        <v>19.213742733001698</v>
      </c>
      <c r="AE5621">
        <v>-69.472465515136705</v>
      </c>
      <c r="AF5621" t="s">
        <v>17438</v>
      </c>
      <c r="AG5621" t="s">
        <v>32</v>
      </c>
      <c r="AH5621" t="s">
        <v>48</v>
      </c>
      <c r="AI5621" t="s">
        <v>87</v>
      </c>
      <c r="AJ5621" t="s">
        <v>1584</v>
      </c>
      <c r="AK5621" t="s">
        <v>265</v>
      </c>
      <c r="AL5621" t="s">
        <v>257</v>
      </c>
      <c r="AM5621" t="s">
        <v>266</v>
      </c>
      <c r="AR5621" t="s">
        <v>91</v>
      </c>
      <c r="AS5621">
        <v>9000042549</v>
      </c>
      <c r="AV5621" t="s">
        <v>267</v>
      </c>
      <c r="AW5621" t="str">
        <f>_xlfn.XLOOKUP(UNIVERSO[[#This Row],[RUTA-LOCALIDAD D&amp;N]],'[1]Cuota Ruta'!E:E,'[1]Cuota Ruta'!G:G)</f>
        <v>Cargar</v>
      </c>
    </row>
    <row r="5622" spans="1:49" x14ac:dyDescent="0.25">
      <c r="A5622" t="s">
        <v>48</v>
      </c>
      <c r="B5622" t="s">
        <v>49</v>
      </c>
      <c r="C5622" t="s">
        <v>50</v>
      </c>
      <c r="D5622" t="s">
        <v>51</v>
      </c>
      <c r="E5622" t="s">
        <v>257</v>
      </c>
      <c r="F5622" t="s">
        <v>194</v>
      </c>
      <c r="G5622">
        <v>9000043386</v>
      </c>
      <c r="H5622">
        <v>43386</v>
      </c>
      <c r="I5622" t="s">
        <v>17439</v>
      </c>
      <c r="J5622" t="s">
        <v>10082</v>
      </c>
      <c r="K5622" t="s">
        <v>197</v>
      </c>
      <c r="L5622" t="s">
        <v>301</v>
      </c>
      <c r="M5622" t="s">
        <v>301</v>
      </c>
      <c r="N5622" t="s">
        <v>253</v>
      </c>
      <c r="O5622" t="s">
        <v>59</v>
      </c>
      <c r="P5622">
        <v>312</v>
      </c>
      <c r="Q5622" t="s">
        <v>1283</v>
      </c>
      <c r="R5622" t="s">
        <v>1283</v>
      </c>
      <c r="S5622" t="s">
        <v>304</v>
      </c>
      <c r="T5622" t="s">
        <v>304</v>
      </c>
      <c r="U5622">
        <v>19.352737426757798</v>
      </c>
      <c r="V5622">
        <v>-69.830497741699205</v>
      </c>
      <c r="W5622" t="s">
        <v>1284</v>
      </c>
      <c r="X5622" t="s">
        <v>63</v>
      </c>
      <c r="Y5622" t="s">
        <v>64</v>
      </c>
      <c r="Z5622" t="s">
        <v>65</v>
      </c>
      <c r="AA5622">
        <v>1152005806</v>
      </c>
      <c r="AB5622" t="s">
        <v>66</v>
      </c>
      <c r="AC5622" t="s">
        <v>67</v>
      </c>
      <c r="AD5622">
        <v>19.352737426757798</v>
      </c>
      <c r="AE5622">
        <v>-69.830497741699205</v>
      </c>
      <c r="AF5622" t="s">
        <v>17440</v>
      </c>
      <c r="AG5622" t="s">
        <v>32</v>
      </c>
      <c r="AH5622" t="s">
        <v>48</v>
      </c>
      <c r="AI5622" t="s">
        <v>87</v>
      </c>
      <c r="AJ5622" t="s">
        <v>1584</v>
      </c>
      <c r="AK5622" t="s">
        <v>265</v>
      </c>
      <c r="AL5622" t="s">
        <v>257</v>
      </c>
      <c r="AM5622" t="s">
        <v>266</v>
      </c>
      <c r="AR5622" t="s">
        <v>91</v>
      </c>
      <c r="AS5622">
        <v>9000043386</v>
      </c>
      <c r="AV5622" t="s">
        <v>267</v>
      </c>
      <c r="AW5622" t="str">
        <f>_xlfn.XLOOKUP(UNIVERSO[[#This Row],[RUTA-LOCALIDAD D&amp;N]],'[1]Cuota Ruta'!E:E,'[1]Cuota Ruta'!G:G)</f>
        <v>Cargar</v>
      </c>
    </row>
    <row r="5623" spans="1:49" x14ac:dyDescent="0.25">
      <c r="A5623" t="s">
        <v>48</v>
      </c>
      <c r="B5623" t="s">
        <v>49</v>
      </c>
      <c r="C5623" t="s">
        <v>50</v>
      </c>
      <c r="D5623" t="s">
        <v>51</v>
      </c>
      <c r="E5623" t="s">
        <v>257</v>
      </c>
      <c r="F5623" t="s">
        <v>194</v>
      </c>
      <c r="G5623">
        <v>9000043627</v>
      </c>
      <c r="H5623">
        <v>43627</v>
      </c>
      <c r="I5623" t="s">
        <v>17441</v>
      </c>
      <c r="J5623" t="s">
        <v>17442</v>
      </c>
      <c r="K5623" t="s">
        <v>197</v>
      </c>
      <c r="L5623" t="s">
        <v>301</v>
      </c>
      <c r="M5623" t="s">
        <v>301</v>
      </c>
      <c r="N5623" t="s">
        <v>253</v>
      </c>
      <c r="O5623" t="s">
        <v>59</v>
      </c>
      <c r="P5623">
        <v>301</v>
      </c>
      <c r="Q5623" t="s">
        <v>320</v>
      </c>
      <c r="R5623" t="s">
        <v>320</v>
      </c>
      <c r="S5623" t="s">
        <v>304</v>
      </c>
      <c r="T5623" t="s">
        <v>304</v>
      </c>
      <c r="U5623">
        <v>19.632948160171502</v>
      </c>
      <c r="V5623">
        <v>-70.071380615234403</v>
      </c>
      <c r="W5623" t="s">
        <v>321</v>
      </c>
      <c r="X5623" t="s">
        <v>63</v>
      </c>
      <c r="Y5623" t="s">
        <v>64</v>
      </c>
      <c r="Z5623" t="s">
        <v>65</v>
      </c>
      <c r="AA5623">
        <v>1152006068</v>
      </c>
      <c r="AB5623" t="s">
        <v>66</v>
      </c>
      <c r="AC5623" t="s">
        <v>67</v>
      </c>
      <c r="AD5623">
        <v>19.632948160171502</v>
      </c>
      <c r="AE5623">
        <v>-70.071380615234403</v>
      </c>
      <c r="AF5623" t="s">
        <v>17443</v>
      </c>
      <c r="AG5623" t="s">
        <v>32</v>
      </c>
      <c r="AH5623" t="s">
        <v>48</v>
      </c>
      <c r="AI5623" t="s">
        <v>87</v>
      </c>
      <c r="AJ5623" t="s">
        <v>1584</v>
      </c>
      <c r="AK5623" t="s">
        <v>265</v>
      </c>
      <c r="AL5623" t="s">
        <v>257</v>
      </c>
      <c r="AM5623" t="s">
        <v>266</v>
      </c>
      <c r="AR5623" t="s">
        <v>91</v>
      </c>
      <c r="AS5623">
        <v>9000043627</v>
      </c>
      <c r="AV5623" t="s">
        <v>267</v>
      </c>
      <c r="AW5623" t="str">
        <f>_xlfn.XLOOKUP(UNIVERSO[[#This Row],[RUTA-LOCALIDAD D&amp;N]],'[1]Cuota Ruta'!E:E,'[1]Cuota Ruta'!G:G)</f>
        <v>Cargar</v>
      </c>
    </row>
    <row r="5624" spans="1:49" x14ac:dyDescent="0.25">
      <c r="A5624" t="s">
        <v>48</v>
      </c>
      <c r="B5624" t="s">
        <v>49</v>
      </c>
      <c r="C5624" t="s">
        <v>50</v>
      </c>
      <c r="D5624" t="s">
        <v>51</v>
      </c>
      <c r="E5624" t="s">
        <v>193</v>
      </c>
      <c r="F5624" t="s">
        <v>194</v>
      </c>
      <c r="G5624">
        <v>9000044068</v>
      </c>
      <c r="H5624">
        <v>44068</v>
      </c>
      <c r="I5624" t="s">
        <v>17444</v>
      </c>
      <c r="J5624" t="s">
        <v>17445</v>
      </c>
      <c r="K5624" t="s">
        <v>197</v>
      </c>
      <c r="L5624" t="s">
        <v>180</v>
      </c>
      <c r="M5624" t="s">
        <v>180</v>
      </c>
      <c r="N5624" t="s">
        <v>58</v>
      </c>
      <c r="O5624" t="s">
        <v>59</v>
      </c>
      <c r="P5624">
        <v>319</v>
      </c>
      <c r="Q5624" t="s">
        <v>2484</v>
      </c>
      <c r="R5624" t="s">
        <v>2484</v>
      </c>
      <c r="S5624" t="s">
        <v>1016</v>
      </c>
      <c r="T5624" t="s">
        <v>1016</v>
      </c>
      <c r="U5624">
        <v>18.610246658325199</v>
      </c>
      <c r="V5624">
        <v>-68.705638122558597</v>
      </c>
      <c r="W5624" t="s">
        <v>2485</v>
      </c>
      <c r="X5624" t="s">
        <v>63</v>
      </c>
      <c r="Y5624" t="s">
        <v>64</v>
      </c>
      <c r="Z5624" t="s">
        <v>65</v>
      </c>
      <c r="AA5624">
        <v>1160009122</v>
      </c>
      <c r="AB5624" t="s">
        <v>66</v>
      </c>
      <c r="AC5624" t="s">
        <v>67</v>
      </c>
      <c r="AD5624">
        <v>18.610246658325199</v>
      </c>
      <c r="AE5624">
        <v>-68.705638122558597</v>
      </c>
      <c r="AF5624" t="s">
        <v>17446</v>
      </c>
      <c r="AG5624" t="s">
        <v>32</v>
      </c>
      <c r="AH5624" t="s">
        <v>48</v>
      </c>
      <c r="AI5624" t="s">
        <v>87</v>
      </c>
      <c r="AJ5624" t="s">
        <v>1584</v>
      </c>
      <c r="AK5624" t="s">
        <v>235</v>
      </c>
      <c r="AL5624" t="s">
        <v>193</v>
      </c>
      <c r="AM5624" t="s">
        <v>236</v>
      </c>
      <c r="AR5624" t="s">
        <v>91</v>
      </c>
      <c r="AS5624">
        <v>9000044068</v>
      </c>
      <c r="AV5624" t="s">
        <v>75</v>
      </c>
      <c r="AW5624" t="str">
        <f>_xlfn.XLOOKUP(UNIVERSO[[#This Row],[RUTA-LOCALIDAD D&amp;N]],'[1]Cuota Ruta'!E:E,'[1]Cuota Ruta'!G:G)</f>
        <v>Cargar</v>
      </c>
    </row>
    <row r="5625" spans="1:49" x14ac:dyDescent="0.25">
      <c r="A5625" t="s">
        <v>48</v>
      </c>
      <c r="B5625" t="s">
        <v>49</v>
      </c>
      <c r="C5625" t="s">
        <v>50</v>
      </c>
      <c r="D5625" t="s">
        <v>51</v>
      </c>
      <c r="E5625" t="s">
        <v>193</v>
      </c>
      <c r="F5625" t="s">
        <v>194</v>
      </c>
      <c r="G5625">
        <v>9000044219</v>
      </c>
      <c r="H5625">
        <v>44219</v>
      </c>
      <c r="I5625" t="s">
        <v>17447</v>
      </c>
      <c r="J5625" t="s">
        <v>17448</v>
      </c>
      <c r="K5625" t="s">
        <v>197</v>
      </c>
      <c r="L5625" t="s">
        <v>180</v>
      </c>
      <c r="M5625" t="s">
        <v>180</v>
      </c>
      <c r="N5625" t="s">
        <v>58</v>
      </c>
      <c r="O5625" t="s">
        <v>59</v>
      </c>
      <c r="P5625">
        <v>321</v>
      </c>
      <c r="Q5625" t="s">
        <v>2499</v>
      </c>
      <c r="R5625" t="s">
        <v>2499</v>
      </c>
      <c r="S5625" t="s">
        <v>1016</v>
      </c>
      <c r="T5625" t="s">
        <v>1016</v>
      </c>
      <c r="U5625">
        <v>18.556138515472401</v>
      </c>
      <c r="V5625">
        <v>-68.715935707092299</v>
      </c>
      <c r="W5625" t="s">
        <v>2500</v>
      </c>
      <c r="X5625" t="s">
        <v>63</v>
      </c>
      <c r="Y5625" t="s">
        <v>64</v>
      </c>
      <c r="Z5625" t="s">
        <v>65</v>
      </c>
      <c r="AA5625">
        <v>1160014637</v>
      </c>
      <c r="AB5625" t="s">
        <v>66</v>
      </c>
      <c r="AC5625" t="s">
        <v>67</v>
      </c>
      <c r="AD5625">
        <v>18.556138515472401</v>
      </c>
      <c r="AE5625">
        <v>-68.715935707092299</v>
      </c>
      <c r="AF5625" t="s">
        <v>17449</v>
      </c>
      <c r="AG5625" t="s">
        <v>32</v>
      </c>
      <c r="AH5625" t="s">
        <v>48</v>
      </c>
      <c r="AI5625" t="s">
        <v>87</v>
      </c>
      <c r="AJ5625" t="s">
        <v>1584</v>
      </c>
      <c r="AK5625" t="s">
        <v>235</v>
      </c>
      <c r="AL5625" t="s">
        <v>193</v>
      </c>
      <c r="AM5625" t="s">
        <v>236</v>
      </c>
      <c r="AR5625" t="s">
        <v>91</v>
      </c>
      <c r="AS5625">
        <v>9000044219</v>
      </c>
      <c r="AV5625" t="s">
        <v>75</v>
      </c>
      <c r="AW5625" t="str">
        <f>_xlfn.XLOOKUP(UNIVERSO[[#This Row],[RUTA-LOCALIDAD D&amp;N]],'[1]Cuota Ruta'!E:E,'[1]Cuota Ruta'!G:G)</f>
        <v>Cargar</v>
      </c>
    </row>
    <row r="5626" spans="1:49" x14ac:dyDescent="0.25">
      <c r="A5626" t="s">
        <v>48</v>
      </c>
      <c r="B5626" t="s">
        <v>49</v>
      </c>
      <c r="C5626" t="s">
        <v>50</v>
      </c>
      <c r="D5626" t="s">
        <v>124</v>
      </c>
      <c r="E5626" t="s">
        <v>125</v>
      </c>
      <c r="F5626" t="s">
        <v>126</v>
      </c>
      <c r="G5626">
        <v>9000090237</v>
      </c>
      <c r="H5626">
        <v>90237</v>
      </c>
      <c r="I5626" t="s">
        <v>17450</v>
      </c>
      <c r="J5626" t="s">
        <v>17451</v>
      </c>
      <c r="K5626" t="s">
        <v>129</v>
      </c>
      <c r="L5626" t="s">
        <v>130</v>
      </c>
      <c r="M5626" t="s">
        <v>253</v>
      </c>
      <c r="N5626" t="s">
        <v>132</v>
      </c>
      <c r="O5626" t="s">
        <v>126</v>
      </c>
      <c r="P5626">
        <v>300</v>
      </c>
      <c r="Q5626" t="s">
        <v>133</v>
      </c>
      <c r="R5626" t="s">
        <v>133</v>
      </c>
      <c r="S5626" t="s">
        <v>134</v>
      </c>
      <c r="T5626" t="s">
        <v>134</v>
      </c>
      <c r="U5626">
        <v>18.2763977050781</v>
      </c>
      <c r="V5626">
        <v>-70.332656860351605</v>
      </c>
      <c r="W5626" t="s">
        <v>135</v>
      </c>
      <c r="X5626" t="s">
        <v>63</v>
      </c>
      <c r="Y5626" t="s">
        <v>64</v>
      </c>
      <c r="Z5626" t="s">
        <v>65</v>
      </c>
      <c r="AA5626">
        <v>1163007820</v>
      </c>
      <c r="AB5626" t="s">
        <v>116</v>
      </c>
      <c r="AC5626" t="s">
        <v>67</v>
      </c>
      <c r="AD5626">
        <v>18.763531400000002</v>
      </c>
      <c r="AE5626">
        <v>-69.259492300000005</v>
      </c>
      <c r="AF5626" t="s">
        <v>17452</v>
      </c>
      <c r="AG5626" t="s">
        <v>32</v>
      </c>
      <c r="AH5626" t="s">
        <v>48</v>
      </c>
      <c r="AI5626" t="s">
        <v>87</v>
      </c>
      <c r="AJ5626" t="s">
        <v>1584</v>
      </c>
      <c r="AK5626" t="s">
        <v>137</v>
      </c>
      <c r="AL5626" t="s">
        <v>125</v>
      </c>
      <c r="AM5626" t="s">
        <v>138</v>
      </c>
      <c r="AR5626" t="s">
        <v>91</v>
      </c>
      <c r="AS5626">
        <v>9000090237</v>
      </c>
      <c r="AV5626" t="s">
        <v>75</v>
      </c>
      <c r="AW5626" t="str">
        <f>_xlfn.XLOOKUP(UNIVERSO[[#This Row],[RUTA-LOCALIDAD D&amp;N]],'[1]Cuota Ruta'!E:E,'[1]Cuota Ruta'!G:G)</f>
        <v>Cargar</v>
      </c>
    </row>
    <row r="5627" spans="1:49" x14ac:dyDescent="0.25">
      <c r="A5627" t="s">
        <v>48</v>
      </c>
      <c r="B5627" t="s">
        <v>49</v>
      </c>
      <c r="C5627" t="s">
        <v>50</v>
      </c>
      <c r="D5627" t="s">
        <v>124</v>
      </c>
      <c r="E5627" t="s">
        <v>125</v>
      </c>
      <c r="F5627" t="s">
        <v>126</v>
      </c>
      <c r="G5627">
        <v>9000090442</v>
      </c>
      <c r="H5627">
        <v>90442</v>
      </c>
      <c r="I5627" t="s">
        <v>17453</v>
      </c>
      <c r="J5627" t="s">
        <v>14732</v>
      </c>
      <c r="K5627" t="s">
        <v>129</v>
      </c>
      <c r="L5627" t="s">
        <v>130</v>
      </c>
      <c r="M5627" t="s">
        <v>13990</v>
      </c>
      <c r="N5627" t="s">
        <v>132</v>
      </c>
      <c r="O5627" t="s">
        <v>126</v>
      </c>
      <c r="P5627">
        <v>305</v>
      </c>
      <c r="Q5627" t="s">
        <v>3400</v>
      </c>
      <c r="R5627" t="s">
        <v>3401</v>
      </c>
      <c r="S5627" t="s">
        <v>134</v>
      </c>
      <c r="T5627" t="s">
        <v>134</v>
      </c>
      <c r="U5627">
        <v>18.238216400146499</v>
      </c>
      <c r="V5627">
        <v>-70.417678833007798</v>
      </c>
      <c r="W5627" t="s">
        <v>3402</v>
      </c>
      <c r="X5627" t="s">
        <v>63</v>
      </c>
      <c r="Y5627" t="s">
        <v>64</v>
      </c>
      <c r="Z5627" t="s">
        <v>65</v>
      </c>
      <c r="AA5627">
        <v>1163009302</v>
      </c>
      <c r="AB5627" t="s">
        <v>116</v>
      </c>
      <c r="AC5627" t="s">
        <v>67</v>
      </c>
      <c r="AD5627">
        <v>18.238212900000001</v>
      </c>
      <c r="AE5627">
        <v>-70.417683100000005</v>
      </c>
      <c r="AF5627" t="s">
        <v>17454</v>
      </c>
      <c r="AG5627" t="s">
        <v>32</v>
      </c>
      <c r="AH5627" t="s">
        <v>48</v>
      </c>
      <c r="AI5627" t="s">
        <v>87</v>
      </c>
      <c r="AJ5627" t="s">
        <v>1584</v>
      </c>
      <c r="AK5627" t="s">
        <v>137</v>
      </c>
      <c r="AL5627" t="s">
        <v>125</v>
      </c>
      <c r="AM5627" t="s">
        <v>138</v>
      </c>
      <c r="AR5627" t="s">
        <v>91</v>
      </c>
      <c r="AS5627">
        <v>9000090442</v>
      </c>
      <c r="AV5627" t="s">
        <v>75</v>
      </c>
      <c r="AW5627" t="str">
        <f>_xlfn.XLOOKUP(UNIVERSO[[#This Row],[RUTA-LOCALIDAD D&amp;N]],'[1]Cuota Ruta'!E:E,'[1]Cuota Ruta'!G:G)</f>
        <v>Cargar</v>
      </c>
    </row>
    <row r="5628" spans="1:49" x14ac:dyDescent="0.25">
      <c r="A5628" t="s">
        <v>48</v>
      </c>
      <c r="B5628" t="s">
        <v>49</v>
      </c>
      <c r="C5628" t="s">
        <v>50</v>
      </c>
      <c r="D5628" t="s">
        <v>124</v>
      </c>
      <c r="E5628" t="s">
        <v>125</v>
      </c>
      <c r="F5628" t="s">
        <v>126</v>
      </c>
      <c r="G5628">
        <v>9000090589</v>
      </c>
      <c r="H5628">
        <v>90589</v>
      </c>
      <c r="I5628" t="s">
        <v>17455</v>
      </c>
      <c r="J5628" t="s">
        <v>17456</v>
      </c>
      <c r="K5628" t="s">
        <v>129</v>
      </c>
      <c r="L5628" t="s">
        <v>130</v>
      </c>
      <c r="M5628" t="s">
        <v>17457</v>
      </c>
      <c r="N5628" t="s">
        <v>132</v>
      </c>
      <c r="O5628" t="s">
        <v>126</v>
      </c>
      <c r="P5628">
        <v>302</v>
      </c>
      <c r="Q5628" t="s">
        <v>3714</v>
      </c>
      <c r="R5628" t="s">
        <v>3714</v>
      </c>
      <c r="S5628" t="s">
        <v>134</v>
      </c>
      <c r="T5628" t="s">
        <v>134</v>
      </c>
      <c r="U5628">
        <v>18.25272751</v>
      </c>
      <c r="V5628">
        <v>-70.337753300000003</v>
      </c>
      <c r="W5628" t="s">
        <v>3715</v>
      </c>
      <c r="X5628" t="s">
        <v>63</v>
      </c>
      <c r="Y5628" t="s">
        <v>64</v>
      </c>
      <c r="Z5628" t="s">
        <v>65</v>
      </c>
      <c r="AA5628">
        <v>1163008273</v>
      </c>
      <c r="AB5628" t="s">
        <v>116</v>
      </c>
      <c r="AC5628" t="s">
        <v>67</v>
      </c>
      <c r="AD5628">
        <v>18.25272472</v>
      </c>
      <c r="AE5628">
        <v>-70.337807850000004</v>
      </c>
      <c r="AF5628" t="s">
        <v>17458</v>
      </c>
      <c r="AG5628" t="s">
        <v>32</v>
      </c>
      <c r="AH5628" t="s">
        <v>48</v>
      </c>
      <c r="AI5628" t="s">
        <v>87</v>
      </c>
      <c r="AJ5628" t="s">
        <v>1584</v>
      </c>
      <c r="AK5628" t="s">
        <v>137</v>
      </c>
      <c r="AL5628" t="s">
        <v>125</v>
      </c>
      <c r="AM5628" t="s">
        <v>138</v>
      </c>
      <c r="AR5628" t="s">
        <v>91</v>
      </c>
      <c r="AS5628">
        <v>9000090589</v>
      </c>
      <c r="AV5628" t="s">
        <v>75</v>
      </c>
      <c r="AW5628" t="str">
        <f>_xlfn.XLOOKUP(UNIVERSO[[#This Row],[RUTA-LOCALIDAD D&amp;N]],'[1]Cuota Ruta'!E:E,'[1]Cuota Ruta'!G:G)</f>
        <v>Cargar</v>
      </c>
    </row>
    <row r="5629" spans="1:49" x14ac:dyDescent="0.25">
      <c r="A5629" t="s">
        <v>48</v>
      </c>
      <c r="B5629" t="s">
        <v>49</v>
      </c>
      <c r="C5629" t="s">
        <v>50</v>
      </c>
      <c r="D5629" t="s">
        <v>51</v>
      </c>
      <c r="E5629" t="s">
        <v>218</v>
      </c>
      <c r="F5629" t="s">
        <v>194</v>
      </c>
      <c r="G5629">
        <v>9000044857</v>
      </c>
      <c r="H5629">
        <v>44857</v>
      </c>
      <c r="I5629" t="s">
        <v>17459</v>
      </c>
      <c r="J5629" t="s">
        <v>17460</v>
      </c>
      <c r="K5629" t="s">
        <v>197</v>
      </c>
      <c r="L5629" t="s">
        <v>180</v>
      </c>
      <c r="M5629" t="s">
        <v>180</v>
      </c>
      <c r="N5629" t="s">
        <v>58</v>
      </c>
      <c r="O5629" t="s">
        <v>59</v>
      </c>
      <c r="P5629">
        <v>320</v>
      </c>
      <c r="Q5629" t="s">
        <v>231</v>
      </c>
      <c r="R5629" t="s">
        <v>231</v>
      </c>
      <c r="S5629" t="s">
        <v>232</v>
      </c>
      <c r="T5629" t="s">
        <v>232</v>
      </c>
      <c r="U5629">
        <v>18.6552991867065</v>
      </c>
      <c r="V5629">
        <v>-68.6490154266357</v>
      </c>
      <c r="W5629" t="s">
        <v>233</v>
      </c>
      <c r="X5629" t="s">
        <v>63</v>
      </c>
      <c r="Y5629" t="s">
        <v>64</v>
      </c>
      <c r="Z5629" t="s">
        <v>65</v>
      </c>
      <c r="AA5629">
        <v>1159010739</v>
      </c>
      <c r="AB5629" t="s">
        <v>66</v>
      </c>
      <c r="AC5629" t="s">
        <v>67</v>
      </c>
      <c r="AD5629">
        <v>18.6552991867065</v>
      </c>
      <c r="AE5629">
        <v>-68.6490154266357</v>
      </c>
      <c r="AF5629" t="s">
        <v>17461</v>
      </c>
      <c r="AG5629" t="s">
        <v>32</v>
      </c>
      <c r="AH5629" t="s">
        <v>48</v>
      </c>
      <c r="AI5629" t="s">
        <v>87</v>
      </c>
      <c r="AJ5629" t="s">
        <v>1584</v>
      </c>
      <c r="AK5629" t="s">
        <v>235</v>
      </c>
      <c r="AL5629" t="s">
        <v>218</v>
      </c>
      <c r="AM5629" t="s">
        <v>236</v>
      </c>
      <c r="AR5629" t="s">
        <v>91</v>
      </c>
      <c r="AS5629">
        <v>9000044857</v>
      </c>
      <c r="AV5629" t="s">
        <v>75</v>
      </c>
      <c r="AW5629" t="str">
        <f>_xlfn.XLOOKUP(UNIVERSO[[#This Row],[RUTA-LOCALIDAD D&amp;N]],'[1]Cuota Ruta'!E:E,'[1]Cuota Ruta'!G:G)</f>
        <v>Cargar</v>
      </c>
    </row>
    <row r="5630" spans="1:49" x14ac:dyDescent="0.25">
      <c r="A5630" t="s">
        <v>48</v>
      </c>
      <c r="B5630" t="s">
        <v>49</v>
      </c>
      <c r="C5630" t="s">
        <v>50</v>
      </c>
      <c r="D5630" t="s">
        <v>51</v>
      </c>
      <c r="E5630" t="s">
        <v>218</v>
      </c>
      <c r="F5630" t="s">
        <v>194</v>
      </c>
      <c r="G5630">
        <v>9000044899</v>
      </c>
      <c r="H5630">
        <v>44899</v>
      </c>
      <c r="I5630" t="s">
        <v>17462</v>
      </c>
      <c r="J5630" t="s">
        <v>17463</v>
      </c>
      <c r="K5630" t="s">
        <v>197</v>
      </c>
      <c r="L5630" t="s">
        <v>180</v>
      </c>
      <c r="M5630" t="s">
        <v>180</v>
      </c>
      <c r="N5630" t="s">
        <v>58</v>
      </c>
      <c r="O5630" t="s">
        <v>59</v>
      </c>
      <c r="P5630">
        <v>304</v>
      </c>
      <c r="Q5630" t="s">
        <v>457</v>
      </c>
      <c r="R5630" t="s">
        <v>457</v>
      </c>
      <c r="S5630" t="s">
        <v>223</v>
      </c>
      <c r="T5630" t="s">
        <v>223</v>
      </c>
      <c r="U5630">
        <v>18.865733146667498</v>
      </c>
      <c r="V5630">
        <v>-68.682367324829102</v>
      </c>
      <c r="W5630" t="s">
        <v>458</v>
      </c>
      <c r="X5630" t="s">
        <v>63</v>
      </c>
      <c r="Y5630" t="s">
        <v>64</v>
      </c>
      <c r="Z5630" t="s">
        <v>65</v>
      </c>
      <c r="AA5630">
        <v>1159002695</v>
      </c>
      <c r="AB5630" t="s">
        <v>66</v>
      </c>
      <c r="AC5630" t="s">
        <v>67</v>
      </c>
      <c r="AD5630">
        <v>18.865733146667498</v>
      </c>
      <c r="AE5630">
        <v>-68.682367324829102</v>
      </c>
      <c r="AF5630" t="s">
        <v>17464</v>
      </c>
      <c r="AG5630" t="s">
        <v>32</v>
      </c>
      <c r="AH5630" t="s">
        <v>48</v>
      </c>
      <c r="AI5630" t="s">
        <v>87</v>
      </c>
      <c r="AJ5630" t="s">
        <v>1584</v>
      </c>
      <c r="AK5630" t="s">
        <v>235</v>
      </c>
      <c r="AL5630" t="s">
        <v>218</v>
      </c>
      <c r="AM5630" t="s">
        <v>236</v>
      </c>
      <c r="AR5630" t="s">
        <v>91</v>
      </c>
      <c r="AS5630">
        <v>9000044899</v>
      </c>
      <c r="AV5630" t="s">
        <v>75</v>
      </c>
      <c r="AW5630" t="str">
        <f>_xlfn.XLOOKUP(UNIVERSO[[#This Row],[RUTA-LOCALIDAD D&amp;N]],'[1]Cuota Ruta'!E:E,'[1]Cuota Ruta'!G:G)</f>
        <v>Cargar</v>
      </c>
    </row>
    <row r="5631" spans="1:49" x14ac:dyDescent="0.25">
      <c r="A5631" t="s">
        <v>48</v>
      </c>
      <c r="B5631" t="s">
        <v>49</v>
      </c>
      <c r="C5631" t="s">
        <v>50</v>
      </c>
      <c r="D5631" t="s">
        <v>51</v>
      </c>
      <c r="E5631" t="s">
        <v>193</v>
      </c>
      <c r="F5631" t="s">
        <v>194</v>
      </c>
      <c r="G5631">
        <v>9000045006</v>
      </c>
      <c r="H5631">
        <v>45006</v>
      </c>
      <c r="I5631" t="s">
        <v>17465</v>
      </c>
      <c r="J5631" t="s">
        <v>17466</v>
      </c>
      <c r="K5631" t="s">
        <v>197</v>
      </c>
      <c r="L5631" t="s">
        <v>180</v>
      </c>
      <c r="M5631" t="s">
        <v>180</v>
      </c>
      <c r="N5631" t="s">
        <v>58</v>
      </c>
      <c r="O5631" t="s">
        <v>59</v>
      </c>
      <c r="P5631">
        <v>315</v>
      </c>
      <c r="Q5631" t="s">
        <v>2445</v>
      </c>
      <c r="R5631" t="s">
        <v>2445</v>
      </c>
      <c r="S5631" t="s">
        <v>1016</v>
      </c>
      <c r="T5631" t="s">
        <v>1016</v>
      </c>
      <c r="U5631">
        <v>18.6023559570313</v>
      </c>
      <c r="V5631">
        <v>-68.7028396606445</v>
      </c>
      <c r="W5631" t="s">
        <v>2446</v>
      </c>
      <c r="X5631" t="s">
        <v>63</v>
      </c>
      <c r="Y5631" t="s">
        <v>64</v>
      </c>
      <c r="Z5631" t="s">
        <v>65</v>
      </c>
      <c r="AA5631">
        <v>1160009182</v>
      </c>
      <c r="AB5631" t="s">
        <v>66</v>
      </c>
      <c r="AC5631" t="s">
        <v>67</v>
      </c>
      <c r="AD5631">
        <v>18.6023559570313</v>
      </c>
      <c r="AE5631">
        <v>-68.7028396606445</v>
      </c>
      <c r="AF5631" t="s">
        <v>17467</v>
      </c>
      <c r="AG5631" t="s">
        <v>32</v>
      </c>
      <c r="AH5631" t="s">
        <v>48</v>
      </c>
      <c r="AI5631" t="s">
        <v>87</v>
      </c>
      <c r="AJ5631" t="s">
        <v>1584</v>
      </c>
      <c r="AK5631" t="s">
        <v>235</v>
      </c>
      <c r="AL5631" t="s">
        <v>193</v>
      </c>
      <c r="AM5631" t="s">
        <v>236</v>
      </c>
      <c r="AR5631" t="s">
        <v>91</v>
      </c>
      <c r="AS5631">
        <v>9000045006</v>
      </c>
      <c r="AV5631" t="s">
        <v>75</v>
      </c>
      <c r="AW5631" t="str">
        <f>_xlfn.XLOOKUP(UNIVERSO[[#This Row],[RUTA-LOCALIDAD D&amp;N]],'[1]Cuota Ruta'!E:E,'[1]Cuota Ruta'!G:G)</f>
        <v>Cargar</v>
      </c>
    </row>
    <row r="5632" spans="1:49" x14ac:dyDescent="0.25">
      <c r="A5632" t="s">
        <v>48</v>
      </c>
      <c r="B5632" t="s">
        <v>49</v>
      </c>
      <c r="C5632" t="s">
        <v>50</v>
      </c>
      <c r="D5632" t="s">
        <v>124</v>
      </c>
      <c r="E5632" t="s">
        <v>125</v>
      </c>
      <c r="F5632" t="s">
        <v>126</v>
      </c>
      <c r="G5632">
        <v>9000091665</v>
      </c>
      <c r="H5632">
        <v>91665</v>
      </c>
      <c r="I5632" t="s">
        <v>6983</v>
      </c>
      <c r="J5632" t="s">
        <v>17468</v>
      </c>
      <c r="K5632" t="s">
        <v>129</v>
      </c>
      <c r="L5632" t="s">
        <v>130</v>
      </c>
      <c r="M5632" t="s">
        <v>3734</v>
      </c>
      <c r="N5632" t="s">
        <v>132</v>
      </c>
      <c r="O5632" t="s">
        <v>126</v>
      </c>
      <c r="P5632">
        <v>303</v>
      </c>
      <c r="Q5632" t="s">
        <v>3401</v>
      </c>
      <c r="R5632" t="s">
        <v>3735</v>
      </c>
      <c r="S5632" t="s">
        <v>134</v>
      </c>
      <c r="T5632" t="s">
        <v>134</v>
      </c>
      <c r="U5632">
        <v>18.2927646636963</v>
      </c>
      <c r="V5632">
        <v>-70.336357116699205</v>
      </c>
      <c r="W5632" t="s">
        <v>3736</v>
      </c>
      <c r="X5632" t="s">
        <v>63</v>
      </c>
      <c r="Y5632" t="s">
        <v>64</v>
      </c>
      <c r="Z5632" t="s">
        <v>65</v>
      </c>
      <c r="AA5632">
        <v>1163008601</v>
      </c>
      <c r="AB5632" t="s">
        <v>116</v>
      </c>
      <c r="AC5632" t="s">
        <v>67</v>
      </c>
      <c r="AD5632">
        <v>18.2928012</v>
      </c>
      <c r="AE5632">
        <v>-70.336349400000003</v>
      </c>
      <c r="AF5632" t="s">
        <v>17469</v>
      </c>
      <c r="AG5632" t="s">
        <v>32</v>
      </c>
      <c r="AH5632" t="s">
        <v>48</v>
      </c>
      <c r="AI5632" t="s">
        <v>87</v>
      </c>
      <c r="AJ5632" t="s">
        <v>1584</v>
      </c>
      <c r="AK5632" t="s">
        <v>137</v>
      </c>
      <c r="AL5632" t="s">
        <v>125</v>
      </c>
      <c r="AM5632" t="s">
        <v>138</v>
      </c>
      <c r="AR5632" t="s">
        <v>91</v>
      </c>
      <c r="AS5632">
        <v>9000091665</v>
      </c>
      <c r="AV5632" t="s">
        <v>75</v>
      </c>
      <c r="AW5632" t="str">
        <f>_xlfn.XLOOKUP(UNIVERSO[[#This Row],[RUTA-LOCALIDAD D&amp;N]],'[1]Cuota Ruta'!E:E,'[1]Cuota Ruta'!G:G)</f>
        <v>Cargar</v>
      </c>
    </row>
    <row r="5633" spans="1:49" x14ac:dyDescent="0.25">
      <c r="A5633" t="s">
        <v>48</v>
      </c>
      <c r="B5633" t="s">
        <v>49</v>
      </c>
      <c r="C5633" t="s">
        <v>50</v>
      </c>
      <c r="D5633" t="s">
        <v>51</v>
      </c>
      <c r="E5633" t="s">
        <v>193</v>
      </c>
      <c r="F5633" t="s">
        <v>194</v>
      </c>
      <c r="G5633">
        <v>9000045434</v>
      </c>
      <c r="H5633">
        <v>45434</v>
      </c>
      <c r="I5633" t="s">
        <v>7844</v>
      </c>
      <c r="J5633" t="s">
        <v>17470</v>
      </c>
      <c r="K5633" t="s">
        <v>197</v>
      </c>
      <c r="L5633" t="s">
        <v>180</v>
      </c>
      <c r="M5633" t="s">
        <v>180</v>
      </c>
      <c r="N5633" t="s">
        <v>58</v>
      </c>
      <c r="O5633" t="s">
        <v>59</v>
      </c>
      <c r="P5633">
        <v>317</v>
      </c>
      <c r="Q5633" t="s">
        <v>2469</v>
      </c>
      <c r="R5633" t="s">
        <v>2469</v>
      </c>
      <c r="S5633" t="s">
        <v>1016</v>
      </c>
      <c r="T5633" t="s">
        <v>1016</v>
      </c>
      <c r="U5633">
        <v>18.613009452819799</v>
      </c>
      <c r="V5633">
        <v>-68.738272666931195</v>
      </c>
      <c r="W5633" t="s">
        <v>2470</v>
      </c>
      <c r="X5633" t="s">
        <v>63</v>
      </c>
      <c r="Y5633" t="s">
        <v>64</v>
      </c>
      <c r="Z5633" t="s">
        <v>65</v>
      </c>
      <c r="AA5633">
        <v>1160008874</v>
      </c>
      <c r="AB5633" t="s">
        <v>66</v>
      </c>
      <c r="AC5633" t="s">
        <v>67</v>
      </c>
      <c r="AD5633">
        <v>18.613009452819799</v>
      </c>
      <c r="AE5633">
        <v>-68.738272666931195</v>
      </c>
      <c r="AF5633" t="s">
        <v>17471</v>
      </c>
      <c r="AG5633" t="s">
        <v>32</v>
      </c>
      <c r="AH5633" t="s">
        <v>48</v>
      </c>
      <c r="AI5633" t="s">
        <v>87</v>
      </c>
      <c r="AJ5633" t="s">
        <v>1584</v>
      </c>
      <c r="AK5633" t="s">
        <v>235</v>
      </c>
      <c r="AL5633" t="s">
        <v>193</v>
      </c>
      <c r="AM5633" t="s">
        <v>236</v>
      </c>
      <c r="AR5633" t="s">
        <v>91</v>
      </c>
      <c r="AS5633">
        <v>9000045434</v>
      </c>
      <c r="AV5633" t="s">
        <v>75</v>
      </c>
      <c r="AW5633" t="str">
        <f>_xlfn.XLOOKUP(UNIVERSO[[#This Row],[RUTA-LOCALIDAD D&amp;N]],'[1]Cuota Ruta'!E:E,'[1]Cuota Ruta'!G:G)</f>
        <v>Cargar</v>
      </c>
    </row>
    <row r="5634" spans="1:49" x14ac:dyDescent="0.25">
      <c r="A5634" t="s">
        <v>48</v>
      </c>
      <c r="B5634" t="s">
        <v>49</v>
      </c>
      <c r="C5634" t="s">
        <v>50</v>
      </c>
      <c r="D5634" t="s">
        <v>124</v>
      </c>
      <c r="E5634" t="s">
        <v>125</v>
      </c>
      <c r="F5634" t="s">
        <v>126</v>
      </c>
      <c r="G5634">
        <v>9000092780</v>
      </c>
      <c r="H5634">
        <v>92780</v>
      </c>
      <c r="I5634" t="s">
        <v>17472</v>
      </c>
      <c r="J5634" t="s">
        <v>17473</v>
      </c>
      <c r="K5634" t="s">
        <v>129</v>
      </c>
      <c r="L5634" t="s">
        <v>130</v>
      </c>
      <c r="M5634" t="s">
        <v>3138</v>
      </c>
      <c r="N5634" t="s">
        <v>132</v>
      </c>
      <c r="O5634" t="s">
        <v>126</v>
      </c>
      <c r="P5634">
        <v>304</v>
      </c>
      <c r="Q5634" t="s">
        <v>3139</v>
      </c>
      <c r="R5634" t="s">
        <v>3139</v>
      </c>
      <c r="S5634" t="s">
        <v>134</v>
      </c>
      <c r="T5634" t="s">
        <v>134</v>
      </c>
      <c r="U5634">
        <v>18.297576899999999</v>
      </c>
      <c r="V5634">
        <v>-70.344696040000002</v>
      </c>
      <c r="W5634" t="s">
        <v>3140</v>
      </c>
      <c r="X5634" t="s">
        <v>63</v>
      </c>
      <c r="Y5634" t="s">
        <v>64</v>
      </c>
      <c r="Z5634" t="s">
        <v>65</v>
      </c>
      <c r="AA5634">
        <v>1163009050</v>
      </c>
      <c r="AB5634" t="s">
        <v>116</v>
      </c>
      <c r="AC5634" t="s">
        <v>67</v>
      </c>
      <c r="AD5634">
        <v>18.297655049999999</v>
      </c>
      <c r="AE5634">
        <v>-70.344608629999996</v>
      </c>
      <c r="AF5634" t="s">
        <v>17474</v>
      </c>
      <c r="AG5634" t="s">
        <v>32</v>
      </c>
      <c r="AH5634" t="s">
        <v>48</v>
      </c>
      <c r="AI5634" t="s">
        <v>87</v>
      </c>
      <c r="AJ5634" t="s">
        <v>1584</v>
      </c>
      <c r="AK5634" t="s">
        <v>137</v>
      </c>
      <c r="AL5634" t="s">
        <v>125</v>
      </c>
      <c r="AM5634" t="s">
        <v>138</v>
      </c>
      <c r="AN5634">
        <v>8</v>
      </c>
      <c r="AO5634" t="s">
        <v>439</v>
      </c>
      <c r="AR5634" t="s">
        <v>91</v>
      </c>
      <c r="AS5634">
        <v>9000092780</v>
      </c>
      <c r="AU5634">
        <v>8</v>
      </c>
      <c r="AV5634" t="s">
        <v>75</v>
      </c>
      <c r="AW5634" t="str">
        <f>_xlfn.XLOOKUP(UNIVERSO[[#This Row],[RUTA-LOCALIDAD D&amp;N]],'[1]Cuota Ruta'!E:E,'[1]Cuota Ruta'!G:G)</f>
        <v>Cargar</v>
      </c>
    </row>
    <row r="5635" spans="1:49" x14ac:dyDescent="0.25">
      <c r="A5635" t="s">
        <v>48</v>
      </c>
      <c r="B5635" t="s">
        <v>49</v>
      </c>
      <c r="C5635" t="s">
        <v>50</v>
      </c>
      <c r="D5635" t="s">
        <v>76</v>
      </c>
      <c r="E5635" t="s">
        <v>140</v>
      </c>
      <c r="F5635" t="s">
        <v>141</v>
      </c>
      <c r="G5635">
        <v>9000093443</v>
      </c>
      <c r="H5635">
        <v>93443</v>
      </c>
      <c r="I5635" t="s">
        <v>17475</v>
      </c>
      <c r="J5635" t="s">
        <v>17476</v>
      </c>
      <c r="K5635" t="s">
        <v>144</v>
      </c>
      <c r="L5635" t="s">
        <v>93</v>
      </c>
      <c r="M5635" t="s">
        <v>93</v>
      </c>
      <c r="N5635" t="s">
        <v>186</v>
      </c>
      <c r="O5635" t="s">
        <v>59</v>
      </c>
      <c r="P5635">
        <v>370</v>
      </c>
      <c r="Q5635" t="s">
        <v>1443</v>
      </c>
      <c r="R5635" t="s">
        <v>1443</v>
      </c>
      <c r="S5635" t="s">
        <v>147</v>
      </c>
      <c r="T5635" t="s">
        <v>147</v>
      </c>
      <c r="U5635">
        <v>18.495202255249001</v>
      </c>
      <c r="V5635">
        <v>-69.803355407714804</v>
      </c>
      <c r="W5635" t="s">
        <v>1444</v>
      </c>
      <c r="X5635" t="s">
        <v>85</v>
      </c>
      <c r="Y5635" t="s">
        <v>64</v>
      </c>
      <c r="Z5635" t="s">
        <v>99</v>
      </c>
      <c r="AA5635">
        <v>1153016686</v>
      </c>
      <c r="AB5635" t="s">
        <v>116</v>
      </c>
      <c r="AC5635" t="s">
        <v>67</v>
      </c>
      <c r="AD5635">
        <v>18.495268200000002</v>
      </c>
      <c r="AE5635">
        <v>-69.803438400000005</v>
      </c>
      <c r="AF5635" t="s">
        <v>17477</v>
      </c>
      <c r="AG5635" t="s">
        <v>32</v>
      </c>
      <c r="AH5635" t="s">
        <v>48</v>
      </c>
      <c r="AI5635" t="s">
        <v>87</v>
      </c>
      <c r="AJ5635" t="s">
        <v>1584</v>
      </c>
      <c r="AK5635" t="s">
        <v>150</v>
      </c>
      <c r="AL5635" t="s">
        <v>140</v>
      </c>
      <c r="AM5635" t="s">
        <v>151</v>
      </c>
      <c r="AR5635" t="s">
        <v>91</v>
      </c>
      <c r="AS5635">
        <v>9000093443</v>
      </c>
      <c r="AV5635" t="s">
        <v>153</v>
      </c>
      <c r="AW5635" t="str">
        <f>_xlfn.XLOOKUP(UNIVERSO[[#This Row],[RUTA-LOCALIDAD D&amp;N]],'[1]Cuota Ruta'!E:E,'[1]Cuota Ruta'!G:G)</f>
        <v>Cargar</v>
      </c>
    </row>
    <row r="5636" spans="1:49" x14ac:dyDescent="0.25">
      <c r="A5636" t="s">
        <v>48</v>
      </c>
      <c r="B5636" t="s">
        <v>49</v>
      </c>
      <c r="C5636" t="s">
        <v>50</v>
      </c>
      <c r="D5636" t="s">
        <v>51</v>
      </c>
      <c r="E5636" t="s">
        <v>485</v>
      </c>
      <c r="F5636" t="s">
        <v>283</v>
      </c>
      <c r="G5636">
        <v>9000046918</v>
      </c>
      <c r="H5636">
        <v>46918</v>
      </c>
      <c r="I5636" t="s">
        <v>17478</v>
      </c>
      <c r="J5636" t="s">
        <v>17479</v>
      </c>
      <c r="K5636" t="s">
        <v>286</v>
      </c>
      <c r="L5636" t="s">
        <v>1039</v>
      </c>
      <c r="M5636" t="s">
        <v>1039</v>
      </c>
      <c r="N5636" t="s">
        <v>253</v>
      </c>
      <c r="O5636" t="s">
        <v>59</v>
      </c>
      <c r="P5636">
        <v>335</v>
      </c>
      <c r="Q5636" t="s">
        <v>2566</v>
      </c>
      <c r="R5636" t="s">
        <v>2566</v>
      </c>
      <c r="S5636" t="s">
        <v>491</v>
      </c>
      <c r="T5636" t="s">
        <v>491</v>
      </c>
      <c r="U5636">
        <v>19.501102447509702</v>
      </c>
      <c r="V5636">
        <v>-71.225044250488196</v>
      </c>
      <c r="W5636" t="s">
        <v>2567</v>
      </c>
      <c r="X5636" t="s">
        <v>63</v>
      </c>
      <c r="Y5636" t="s">
        <v>64</v>
      </c>
      <c r="Z5636" t="s">
        <v>65</v>
      </c>
      <c r="AA5636">
        <v>1158001833</v>
      </c>
      <c r="AB5636" t="s">
        <v>66</v>
      </c>
      <c r="AC5636" t="s">
        <v>67</v>
      </c>
      <c r="AD5636">
        <v>19.501102447509702</v>
      </c>
      <c r="AE5636">
        <v>-71.225044250488196</v>
      </c>
      <c r="AF5636" t="s">
        <v>17480</v>
      </c>
      <c r="AG5636" t="s">
        <v>32</v>
      </c>
      <c r="AH5636" t="s">
        <v>48</v>
      </c>
      <c r="AI5636" t="s">
        <v>87</v>
      </c>
      <c r="AJ5636" t="s">
        <v>1584</v>
      </c>
      <c r="AK5636" t="s">
        <v>494</v>
      </c>
      <c r="AL5636" t="s">
        <v>485</v>
      </c>
      <c r="AM5636" t="s">
        <v>495</v>
      </c>
      <c r="AR5636" t="s">
        <v>91</v>
      </c>
      <c r="AS5636">
        <v>9000046918</v>
      </c>
      <c r="AV5636" t="s">
        <v>349</v>
      </c>
      <c r="AW5636" t="str">
        <f>_xlfn.XLOOKUP(UNIVERSO[[#This Row],[RUTA-LOCALIDAD D&amp;N]],'[1]Cuota Ruta'!E:E,'[1]Cuota Ruta'!G:G)</f>
        <v>Cargar</v>
      </c>
    </row>
    <row r="5637" spans="1:49" x14ac:dyDescent="0.25">
      <c r="A5637" t="s">
        <v>48</v>
      </c>
      <c r="B5637" t="s">
        <v>49</v>
      </c>
      <c r="C5637" t="s">
        <v>50</v>
      </c>
      <c r="D5637" t="s">
        <v>124</v>
      </c>
      <c r="E5637" t="s">
        <v>77</v>
      </c>
      <c r="F5637" t="s">
        <v>53</v>
      </c>
      <c r="G5637">
        <v>9000096851</v>
      </c>
      <c r="H5637">
        <v>96851</v>
      </c>
      <c r="I5637" t="s">
        <v>17481</v>
      </c>
      <c r="J5637" t="s">
        <v>16936</v>
      </c>
      <c r="K5637" t="s">
        <v>56</v>
      </c>
      <c r="L5637" t="s">
        <v>93</v>
      </c>
      <c r="M5637" t="s">
        <v>93</v>
      </c>
      <c r="N5637" t="s">
        <v>14769</v>
      </c>
      <c r="O5637" t="s">
        <v>59</v>
      </c>
      <c r="P5637">
        <v>343</v>
      </c>
      <c r="Q5637" t="s">
        <v>365</v>
      </c>
      <c r="R5637" t="s">
        <v>365</v>
      </c>
      <c r="S5637" t="s">
        <v>366</v>
      </c>
      <c r="T5637" t="s">
        <v>366</v>
      </c>
      <c r="U5637">
        <v>18.514099999999999</v>
      </c>
      <c r="V5637">
        <v>-70.035629999999998</v>
      </c>
      <c r="W5637" t="s">
        <v>367</v>
      </c>
      <c r="X5637" t="s">
        <v>63</v>
      </c>
      <c r="Y5637" t="s">
        <v>64</v>
      </c>
      <c r="Z5637" t="s">
        <v>65</v>
      </c>
      <c r="AA5637">
        <v>1169002373</v>
      </c>
      <c r="AB5637" t="s">
        <v>116</v>
      </c>
      <c r="AC5637" t="s">
        <v>67</v>
      </c>
      <c r="AD5637">
        <v>18.514027766666668</v>
      </c>
      <c r="AE5637">
        <v>-70.035662950000003</v>
      </c>
      <c r="AF5637" t="s">
        <v>17482</v>
      </c>
      <c r="AG5637" t="s">
        <v>32</v>
      </c>
      <c r="AH5637" t="s">
        <v>48</v>
      </c>
      <c r="AI5637" t="s">
        <v>87</v>
      </c>
      <c r="AJ5637" t="s">
        <v>1584</v>
      </c>
      <c r="AK5637" t="s">
        <v>176</v>
      </c>
      <c r="AL5637" t="s">
        <v>77</v>
      </c>
      <c r="AM5637" t="s">
        <v>177</v>
      </c>
      <c r="AR5637" t="s">
        <v>91</v>
      </c>
      <c r="AS5637">
        <v>9000096851</v>
      </c>
      <c r="AW5637" t="str">
        <f>_xlfn.XLOOKUP(UNIVERSO[[#This Row],[RUTA-LOCALIDAD D&amp;N]],'[1]Cuota Ruta'!E:E,'[1]Cuota Ruta'!G:G)</f>
        <v>Cargar</v>
      </c>
    </row>
    <row r="5638" spans="1:49" x14ac:dyDescent="0.25">
      <c r="A5638" t="s">
        <v>48</v>
      </c>
      <c r="B5638" t="s">
        <v>49</v>
      </c>
      <c r="C5638" t="s">
        <v>50</v>
      </c>
      <c r="D5638" t="s">
        <v>51</v>
      </c>
      <c r="E5638" t="s">
        <v>485</v>
      </c>
      <c r="F5638" t="s">
        <v>283</v>
      </c>
      <c r="G5638">
        <v>9000047334</v>
      </c>
      <c r="H5638">
        <v>47334</v>
      </c>
      <c r="I5638" t="s">
        <v>17483</v>
      </c>
      <c r="J5638" t="s">
        <v>17484</v>
      </c>
      <c r="K5638" t="s">
        <v>286</v>
      </c>
      <c r="L5638" t="s">
        <v>1039</v>
      </c>
      <c r="M5638" t="s">
        <v>1039</v>
      </c>
      <c r="N5638" t="s">
        <v>253</v>
      </c>
      <c r="O5638" t="s">
        <v>59</v>
      </c>
      <c r="P5638">
        <v>337</v>
      </c>
      <c r="Q5638" t="s">
        <v>1064</v>
      </c>
      <c r="R5638" t="s">
        <v>1064</v>
      </c>
      <c r="S5638" t="s">
        <v>491</v>
      </c>
      <c r="T5638" t="s">
        <v>491</v>
      </c>
      <c r="U5638">
        <v>19.542900085449201</v>
      </c>
      <c r="V5638">
        <v>-71.084640502929702</v>
      </c>
      <c r="W5638" t="s">
        <v>1065</v>
      </c>
      <c r="X5638" t="s">
        <v>63</v>
      </c>
      <c r="Y5638" t="s">
        <v>64</v>
      </c>
      <c r="Z5638" t="s">
        <v>65</v>
      </c>
      <c r="AA5638">
        <v>1158002625</v>
      </c>
      <c r="AB5638" t="s">
        <v>66</v>
      </c>
      <c r="AC5638" t="s">
        <v>67</v>
      </c>
      <c r="AD5638">
        <v>19.542900085449201</v>
      </c>
      <c r="AE5638">
        <v>-71.084640502929702</v>
      </c>
      <c r="AF5638" t="s">
        <v>17485</v>
      </c>
      <c r="AG5638" t="s">
        <v>32</v>
      </c>
      <c r="AH5638" t="s">
        <v>48</v>
      </c>
      <c r="AI5638" t="s">
        <v>87</v>
      </c>
      <c r="AJ5638" t="s">
        <v>1584</v>
      </c>
      <c r="AK5638" t="s">
        <v>494</v>
      </c>
      <c r="AL5638" t="s">
        <v>485</v>
      </c>
      <c r="AM5638" t="s">
        <v>495</v>
      </c>
      <c r="AR5638" t="s">
        <v>91</v>
      </c>
      <c r="AS5638">
        <v>9000047334</v>
      </c>
      <c r="AV5638" t="s">
        <v>349</v>
      </c>
      <c r="AW5638" t="str">
        <f>_xlfn.XLOOKUP(UNIVERSO[[#This Row],[RUTA-LOCALIDAD D&amp;N]],'[1]Cuota Ruta'!E:E,'[1]Cuota Ruta'!G:G)</f>
        <v>Cargar</v>
      </c>
    </row>
    <row r="5639" spans="1:49" x14ac:dyDescent="0.25">
      <c r="A5639" t="s">
        <v>48</v>
      </c>
      <c r="B5639" t="s">
        <v>49</v>
      </c>
      <c r="C5639" t="s">
        <v>50</v>
      </c>
      <c r="D5639" t="s">
        <v>51</v>
      </c>
      <c r="E5639" t="s">
        <v>485</v>
      </c>
      <c r="F5639" t="s">
        <v>283</v>
      </c>
      <c r="G5639">
        <v>9000047631</v>
      </c>
      <c r="H5639">
        <v>47631</v>
      </c>
      <c r="I5639" t="s">
        <v>17486</v>
      </c>
      <c r="J5639" t="s">
        <v>17487</v>
      </c>
      <c r="K5639" t="s">
        <v>286</v>
      </c>
      <c r="L5639" t="s">
        <v>1039</v>
      </c>
      <c r="M5639" t="s">
        <v>1039</v>
      </c>
      <c r="N5639" t="s">
        <v>253</v>
      </c>
      <c r="O5639" t="s">
        <v>59</v>
      </c>
      <c r="P5639">
        <v>305</v>
      </c>
      <c r="Q5639" t="s">
        <v>1049</v>
      </c>
      <c r="R5639" t="s">
        <v>1049</v>
      </c>
      <c r="S5639" t="s">
        <v>1050</v>
      </c>
      <c r="T5639" t="s">
        <v>1050</v>
      </c>
      <c r="U5639">
        <v>19.822782516479499</v>
      </c>
      <c r="V5639">
        <v>-71.052383422851605</v>
      </c>
      <c r="W5639" t="s">
        <v>1051</v>
      </c>
      <c r="X5639" t="s">
        <v>63</v>
      </c>
      <c r="Y5639" t="s">
        <v>64</v>
      </c>
      <c r="Z5639" t="s">
        <v>65</v>
      </c>
      <c r="AA5639">
        <v>1158003175</v>
      </c>
      <c r="AB5639" t="s">
        <v>66</v>
      </c>
      <c r="AC5639" t="s">
        <v>67</v>
      </c>
      <c r="AD5639">
        <v>19.822782516479499</v>
      </c>
      <c r="AE5639">
        <v>-71.052383422851605</v>
      </c>
      <c r="AF5639" t="s">
        <v>17488</v>
      </c>
      <c r="AG5639" t="s">
        <v>32</v>
      </c>
      <c r="AH5639" t="s">
        <v>48</v>
      </c>
      <c r="AI5639" t="s">
        <v>87</v>
      </c>
      <c r="AJ5639" t="s">
        <v>1584</v>
      </c>
      <c r="AK5639" t="s">
        <v>494</v>
      </c>
      <c r="AL5639" t="s">
        <v>485</v>
      </c>
      <c r="AM5639" t="s">
        <v>495</v>
      </c>
      <c r="AR5639" t="s">
        <v>91</v>
      </c>
      <c r="AS5639">
        <v>9000047631</v>
      </c>
      <c r="AV5639" t="s">
        <v>349</v>
      </c>
      <c r="AW5639" t="str">
        <f>_xlfn.XLOOKUP(UNIVERSO[[#This Row],[RUTA-LOCALIDAD D&amp;N]],'[1]Cuota Ruta'!E:E,'[1]Cuota Ruta'!G:G)</f>
        <v>Cargar</v>
      </c>
    </row>
    <row r="5640" spans="1:49" x14ac:dyDescent="0.25">
      <c r="A5640" t="s">
        <v>48</v>
      </c>
      <c r="B5640" t="s">
        <v>49</v>
      </c>
      <c r="C5640" t="s">
        <v>50</v>
      </c>
      <c r="D5640" t="s">
        <v>51</v>
      </c>
      <c r="E5640" t="s">
        <v>485</v>
      </c>
      <c r="F5640" t="s">
        <v>283</v>
      </c>
      <c r="G5640">
        <v>9000047807</v>
      </c>
      <c r="H5640">
        <v>47807</v>
      </c>
      <c r="I5640" t="s">
        <v>5565</v>
      </c>
      <c r="J5640" t="s">
        <v>17489</v>
      </c>
      <c r="K5640" t="s">
        <v>286</v>
      </c>
      <c r="L5640" t="s">
        <v>1039</v>
      </c>
      <c r="M5640" t="s">
        <v>1039</v>
      </c>
      <c r="N5640" t="s">
        <v>253</v>
      </c>
      <c r="O5640" t="s">
        <v>59</v>
      </c>
      <c r="P5640">
        <v>341</v>
      </c>
      <c r="Q5640" t="s">
        <v>2607</v>
      </c>
      <c r="R5640" t="s">
        <v>2607</v>
      </c>
      <c r="S5640" t="s">
        <v>491</v>
      </c>
      <c r="T5640" t="s">
        <v>491</v>
      </c>
      <c r="U5640">
        <v>19.7169303894043</v>
      </c>
      <c r="V5640">
        <v>-70.923332214355497</v>
      </c>
      <c r="W5640" t="s">
        <v>2608</v>
      </c>
      <c r="X5640" t="s">
        <v>63</v>
      </c>
      <c r="Y5640" t="s">
        <v>64</v>
      </c>
      <c r="Z5640" t="s">
        <v>65</v>
      </c>
      <c r="AA5640">
        <v>1158003514</v>
      </c>
      <c r="AB5640" t="s">
        <v>66</v>
      </c>
      <c r="AC5640" t="s">
        <v>67</v>
      </c>
      <c r="AD5640">
        <v>19.7169303894043</v>
      </c>
      <c r="AE5640">
        <v>-70.923332214355497</v>
      </c>
      <c r="AF5640" t="s">
        <v>17490</v>
      </c>
      <c r="AG5640" t="s">
        <v>32</v>
      </c>
      <c r="AH5640" t="s">
        <v>48</v>
      </c>
      <c r="AI5640" t="s">
        <v>87</v>
      </c>
      <c r="AJ5640" t="s">
        <v>1584</v>
      </c>
      <c r="AK5640" t="s">
        <v>494</v>
      </c>
      <c r="AL5640" t="s">
        <v>485</v>
      </c>
      <c r="AM5640" t="s">
        <v>495</v>
      </c>
      <c r="AR5640" t="s">
        <v>91</v>
      </c>
      <c r="AS5640">
        <v>9000047807</v>
      </c>
      <c r="AV5640" t="s">
        <v>349</v>
      </c>
      <c r="AW5640" t="str">
        <f>_xlfn.XLOOKUP(UNIVERSO[[#This Row],[RUTA-LOCALIDAD D&amp;N]],'[1]Cuota Ruta'!E:E,'[1]Cuota Ruta'!G:G)</f>
        <v>Cargar</v>
      </c>
    </row>
    <row r="5641" spans="1:49" x14ac:dyDescent="0.25">
      <c r="A5641" t="s">
        <v>48</v>
      </c>
      <c r="B5641" t="s">
        <v>49</v>
      </c>
      <c r="C5641" t="s">
        <v>50</v>
      </c>
      <c r="D5641" t="s">
        <v>51</v>
      </c>
      <c r="E5641" t="s">
        <v>485</v>
      </c>
      <c r="F5641" t="s">
        <v>283</v>
      </c>
      <c r="G5641">
        <v>9000048161</v>
      </c>
      <c r="H5641">
        <v>48161</v>
      </c>
      <c r="I5641" t="s">
        <v>1709</v>
      </c>
      <c r="J5641" t="s">
        <v>17491</v>
      </c>
      <c r="K5641" t="s">
        <v>286</v>
      </c>
      <c r="L5641" t="s">
        <v>1039</v>
      </c>
      <c r="M5641" t="s">
        <v>1039</v>
      </c>
      <c r="N5641" t="s">
        <v>2593</v>
      </c>
      <c r="O5641" t="s">
        <v>59</v>
      </c>
      <c r="P5641">
        <v>345</v>
      </c>
      <c r="Q5641" t="s">
        <v>1072</v>
      </c>
      <c r="R5641" t="s">
        <v>1072</v>
      </c>
      <c r="S5641" t="s">
        <v>491</v>
      </c>
      <c r="T5641" t="s">
        <v>491</v>
      </c>
      <c r="U5641">
        <v>19.549345016479499</v>
      </c>
      <c r="V5641">
        <v>-71.013938903808594</v>
      </c>
      <c r="W5641" t="s">
        <v>1073</v>
      </c>
      <c r="X5641" t="s">
        <v>85</v>
      </c>
      <c r="Y5641" t="s">
        <v>64</v>
      </c>
      <c r="Z5641" t="s">
        <v>65</v>
      </c>
      <c r="AA5641">
        <v>1158004223</v>
      </c>
      <c r="AB5641" t="s">
        <v>66</v>
      </c>
      <c r="AC5641" t="s">
        <v>67</v>
      </c>
      <c r="AD5641">
        <v>19.549345016479499</v>
      </c>
      <c r="AE5641">
        <v>-71.013938903808594</v>
      </c>
      <c r="AF5641" t="s">
        <v>17492</v>
      </c>
      <c r="AG5641" t="s">
        <v>32</v>
      </c>
      <c r="AH5641" t="s">
        <v>48</v>
      </c>
      <c r="AI5641" t="s">
        <v>87</v>
      </c>
      <c r="AJ5641" t="s">
        <v>1584</v>
      </c>
      <c r="AK5641" t="s">
        <v>494</v>
      </c>
      <c r="AL5641" t="s">
        <v>485</v>
      </c>
      <c r="AM5641" t="s">
        <v>495</v>
      </c>
      <c r="AR5641" t="s">
        <v>91</v>
      </c>
      <c r="AS5641">
        <v>9000048161</v>
      </c>
      <c r="AV5641" t="s">
        <v>349</v>
      </c>
      <c r="AW5641" t="str">
        <f>_xlfn.XLOOKUP(UNIVERSO[[#This Row],[RUTA-LOCALIDAD D&amp;N]],'[1]Cuota Ruta'!E:E,'[1]Cuota Ruta'!G:G)</f>
        <v>Cargar</v>
      </c>
    </row>
    <row r="5642" spans="1:49" x14ac:dyDescent="0.25">
      <c r="A5642" t="s">
        <v>48</v>
      </c>
      <c r="B5642" t="s">
        <v>49</v>
      </c>
      <c r="C5642" t="s">
        <v>50</v>
      </c>
      <c r="D5642" t="s">
        <v>51</v>
      </c>
      <c r="E5642" t="s">
        <v>218</v>
      </c>
      <c r="F5642" t="s">
        <v>194</v>
      </c>
      <c r="G5642">
        <v>9000100154</v>
      </c>
      <c r="H5642">
        <v>100154</v>
      </c>
      <c r="I5642" t="s">
        <v>17493</v>
      </c>
      <c r="J5642" t="s">
        <v>17494</v>
      </c>
      <c r="K5642" t="s">
        <v>197</v>
      </c>
      <c r="L5642" t="s">
        <v>180</v>
      </c>
      <c r="M5642" t="s">
        <v>180</v>
      </c>
      <c r="N5642" t="s">
        <v>253</v>
      </c>
      <c r="O5642" t="s">
        <v>59</v>
      </c>
      <c r="P5642">
        <v>302</v>
      </c>
      <c r="Q5642" t="s">
        <v>2873</v>
      </c>
      <c r="R5642" t="s">
        <v>2873</v>
      </c>
      <c r="S5642" t="s">
        <v>223</v>
      </c>
      <c r="T5642" t="s">
        <v>223</v>
      </c>
      <c r="U5642">
        <v>18.591938020000001</v>
      </c>
      <c r="V5642">
        <v>-68.458648679999996</v>
      </c>
      <c r="W5642" t="s">
        <v>2874</v>
      </c>
      <c r="X5642" t="s">
        <v>63</v>
      </c>
      <c r="Y5642" t="s">
        <v>64</v>
      </c>
      <c r="Z5642" t="s">
        <v>99</v>
      </c>
      <c r="AA5642">
        <v>1159007298</v>
      </c>
      <c r="AB5642" t="s">
        <v>107</v>
      </c>
      <c r="AC5642" t="s">
        <v>67</v>
      </c>
      <c r="AD5642">
        <v>18.591938020000001</v>
      </c>
      <c r="AE5642">
        <v>-68.458648679999996</v>
      </c>
      <c r="AF5642" t="s">
        <v>17495</v>
      </c>
      <c r="AG5642" t="s">
        <v>32</v>
      </c>
      <c r="AH5642" t="s">
        <v>48</v>
      </c>
      <c r="AI5642" t="s">
        <v>87</v>
      </c>
      <c r="AJ5642" t="s">
        <v>1584</v>
      </c>
      <c r="AR5642" t="s">
        <v>91</v>
      </c>
      <c r="AS5642">
        <v>9000100154</v>
      </c>
      <c r="AW5642" t="str">
        <f>_xlfn.XLOOKUP(UNIVERSO[[#This Row],[RUTA-LOCALIDAD D&amp;N]],'[1]Cuota Ruta'!E:E,'[1]Cuota Ruta'!G:G)</f>
        <v>Cargar</v>
      </c>
    </row>
    <row r="5643" spans="1:49" x14ac:dyDescent="0.25">
      <c r="A5643" t="s">
        <v>48</v>
      </c>
      <c r="B5643" t="s">
        <v>49</v>
      </c>
      <c r="C5643" t="s">
        <v>50</v>
      </c>
      <c r="D5643" t="s">
        <v>51</v>
      </c>
      <c r="E5643" t="s">
        <v>485</v>
      </c>
      <c r="F5643" t="s">
        <v>283</v>
      </c>
      <c r="G5643">
        <v>9000048509</v>
      </c>
      <c r="H5643">
        <v>48509</v>
      </c>
      <c r="I5643" t="s">
        <v>17496</v>
      </c>
      <c r="J5643" t="s">
        <v>17497</v>
      </c>
      <c r="K5643" t="s">
        <v>286</v>
      </c>
      <c r="L5643" t="s">
        <v>1039</v>
      </c>
      <c r="M5643" t="s">
        <v>1039</v>
      </c>
      <c r="N5643" t="s">
        <v>5329</v>
      </c>
      <c r="O5643" t="s">
        <v>59</v>
      </c>
      <c r="P5643">
        <v>336</v>
      </c>
      <c r="Q5643" t="s">
        <v>1040</v>
      </c>
      <c r="R5643" t="s">
        <v>1040</v>
      </c>
      <c r="S5643" t="s">
        <v>491</v>
      </c>
      <c r="T5643" t="s">
        <v>491</v>
      </c>
      <c r="U5643">
        <v>19.636589050293001</v>
      </c>
      <c r="V5643">
        <v>-71.029319763183594</v>
      </c>
      <c r="W5643" t="s">
        <v>1041</v>
      </c>
      <c r="X5643" t="s">
        <v>63</v>
      </c>
      <c r="Y5643" t="s">
        <v>64</v>
      </c>
      <c r="Z5643" t="s">
        <v>65</v>
      </c>
      <c r="AA5643">
        <v>1158004742</v>
      </c>
      <c r="AB5643" t="s">
        <v>66</v>
      </c>
      <c r="AC5643" t="s">
        <v>67</v>
      </c>
      <c r="AD5643">
        <v>19.636589050293001</v>
      </c>
      <c r="AE5643">
        <v>-71.029319763183594</v>
      </c>
      <c r="AF5643" t="s">
        <v>17498</v>
      </c>
      <c r="AG5643" t="s">
        <v>32</v>
      </c>
      <c r="AH5643" t="s">
        <v>48</v>
      </c>
      <c r="AI5643" t="s">
        <v>87</v>
      </c>
      <c r="AJ5643" t="s">
        <v>1584</v>
      </c>
      <c r="AK5643" t="s">
        <v>494</v>
      </c>
      <c r="AL5643" t="s">
        <v>485</v>
      </c>
      <c r="AM5643" t="s">
        <v>495</v>
      </c>
      <c r="AR5643" t="s">
        <v>91</v>
      </c>
      <c r="AS5643">
        <v>9000048509</v>
      </c>
      <c r="AV5643" t="s">
        <v>349</v>
      </c>
      <c r="AW5643" t="str">
        <f>_xlfn.XLOOKUP(UNIVERSO[[#This Row],[RUTA-LOCALIDAD D&amp;N]],'[1]Cuota Ruta'!E:E,'[1]Cuota Ruta'!G:G)</f>
        <v>Cargar</v>
      </c>
    </row>
    <row r="5644" spans="1:49" x14ac:dyDescent="0.25">
      <c r="A5644" t="s">
        <v>48</v>
      </c>
      <c r="B5644" t="s">
        <v>49</v>
      </c>
      <c r="C5644" t="s">
        <v>50</v>
      </c>
      <c r="D5644" t="s">
        <v>51</v>
      </c>
      <c r="E5644" t="s">
        <v>485</v>
      </c>
      <c r="F5644" t="s">
        <v>283</v>
      </c>
      <c r="G5644">
        <v>9000048608</v>
      </c>
      <c r="H5644">
        <v>48608</v>
      </c>
      <c r="I5644" t="s">
        <v>356</v>
      </c>
      <c r="J5644" t="s">
        <v>17499</v>
      </c>
      <c r="K5644" t="s">
        <v>286</v>
      </c>
      <c r="L5644" t="s">
        <v>1087</v>
      </c>
      <c r="M5644" t="s">
        <v>1087</v>
      </c>
      <c r="N5644" t="s">
        <v>253</v>
      </c>
      <c r="O5644" t="s">
        <v>59</v>
      </c>
      <c r="P5644">
        <v>301</v>
      </c>
      <c r="Q5644" t="s">
        <v>1088</v>
      </c>
      <c r="R5644" t="s">
        <v>1088</v>
      </c>
      <c r="S5644" t="s">
        <v>1050</v>
      </c>
      <c r="T5644" t="s">
        <v>1050</v>
      </c>
      <c r="U5644">
        <v>19.6602783203125</v>
      </c>
      <c r="V5644">
        <v>-71.400299072265597</v>
      </c>
      <c r="W5644" t="s">
        <v>1089</v>
      </c>
      <c r="X5644" t="s">
        <v>63</v>
      </c>
      <c r="Y5644" t="s">
        <v>64</v>
      </c>
      <c r="Z5644" t="s">
        <v>65</v>
      </c>
      <c r="AA5644">
        <v>1158000131</v>
      </c>
      <c r="AB5644" t="s">
        <v>66</v>
      </c>
      <c r="AC5644" t="s">
        <v>67</v>
      </c>
      <c r="AD5644">
        <v>19.6602783203125</v>
      </c>
      <c r="AE5644">
        <v>-71.400299072265597</v>
      </c>
      <c r="AF5644" t="s">
        <v>17500</v>
      </c>
      <c r="AG5644" t="s">
        <v>32</v>
      </c>
      <c r="AH5644" t="s">
        <v>48</v>
      </c>
      <c r="AI5644" t="s">
        <v>87</v>
      </c>
      <c r="AJ5644" t="s">
        <v>1584</v>
      </c>
      <c r="AK5644" t="s">
        <v>494</v>
      </c>
      <c r="AL5644" t="s">
        <v>485</v>
      </c>
      <c r="AM5644" t="s">
        <v>495</v>
      </c>
      <c r="AR5644" t="s">
        <v>91</v>
      </c>
      <c r="AS5644">
        <v>9000048608</v>
      </c>
      <c r="AV5644" t="s">
        <v>349</v>
      </c>
      <c r="AW5644" t="str">
        <f>_xlfn.XLOOKUP(UNIVERSO[[#This Row],[RUTA-LOCALIDAD D&amp;N]],'[1]Cuota Ruta'!E:E,'[1]Cuota Ruta'!G:G)</f>
        <v>Cargar</v>
      </c>
    </row>
    <row r="5645" spans="1:49" x14ac:dyDescent="0.25">
      <c r="A5645" t="s">
        <v>48</v>
      </c>
      <c r="B5645" t="s">
        <v>49</v>
      </c>
      <c r="C5645" t="s">
        <v>50</v>
      </c>
      <c r="D5645" t="s">
        <v>51</v>
      </c>
      <c r="E5645" t="s">
        <v>485</v>
      </c>
      <c r="F5645" t="s">
        <v>283</v>
      </c>
      <c r="G5645">
        <v>9000048898</v>
      </c>
      <c r="H5645">
        <v>48898</v>
      </c>
      <c r="I5645" t="s">
        <v>17501</v>
      </c>
      <c r="J5645" t="s">
        <v>16831</v>
      </c>
      <c r="K5645" t="s">
        <v>286</v>
      </c>
      <c r="L5645" t="s">
        <v>1087</v>
      </c>
      <c r="M5645" t="s">
        <v>1087</v>
      </c>
      <c r="N5645" t="s">
        <v>253</v>
      </c>
      <c r="O5645" t="s">
        <v>59</v>
      </c>
      <c r="P5645">
        <v>346</v>
      </c>
      <c r="Q5645" t="s">
        <v>1104</v>
      </c>
      <c r="R5645" t="s">
        <v>1104</v>
      </c>
      <c r="S5645" t="s">
        <v>1050</v>
      </c>
      <c r="T5645" t="s">
        <v>1050</v>
      </c>
      <c r="U5645">
        <v>19.315681457519499</v>
      </c>
      <c r="V5645">
        <v>-71.692947387695298</v>
      </c>
      <c r="W5645" t="s">
        <v>1105</v>
      </c>
      <c r="X5645" t="s">
        <v>63</v>
      </c>
      <c r="Y5645" t="s">
        <v>64</v>
      </c>
      <c r="Z5645" t="s">
        <v>65</v>
      </c>
      <c r="AA5645">
        <v>1158005340</v>
      </c>
      <c r="AB5645" t="s">
        <v>66</v>
      </c>
      <c r="AC5645" t="s">
        <v>67</v>
      </c>
      <c r="AD5645">
        <v>19.315681457519499</v>
      </c>
      <c r="AE5645">
        <v>-71.692947387695298</v>
      </c>
      <c r="AF5645" t="s">
        <v>17502</v>
      </c>
      <c r="AG5645" t="s">
        <v>32</v>
      </c>
      <c r="AH5645" t="s">
        <v>48</v>
      </c>
      <c r="AI5645" t="s">
        <v>87</v>
      </c>
      <c r="AJ5645" t="s">
        <v>1584</v>
      </c>
      <c r="AK5645" t="s">
        <v>494</v>
      </c>
      <c r="AL5645" t="s">
        <v>485</v>
      </c>
      <c r="AM5645" t="s">
        <v>495</v>
      </c>
      <c r="AR5645" t="s">
        <v>91</v>
      </c>
      <c r="AS5645">
        <v>9000048898</v>
      </c>
      <c r="AV5645" t="s">
        <v>349</v>
      </c>
      <c r="AW5645" t="str">
        <f>_xlfn.XLOOKUP(UNIVERSO[[#This Row],[RUTA-LOCALIDAD D&amp;N]],'[1]Cuota Ruta'!E:E,'[1]Cuota Ruta'!G:G)</f>
        <v>Cargar</v>
      </c>
    </row>
    <row r="5646" spans="1:49" x14ac:dyDescent="0.25">
      <c r="A5646" t="s">
        <v>48</v>
      </c>
      <c r="B5646" t="s">
        <v>49</v>
      </c>
      <c r="C5646" t="s">
        <v>50</v>
      </c>
      <c r="D5646" t="s">
        <v>51</v>
      </c>
      <c r="E5646" t="s">
        <v>485</v>
      </c>
      <c r="F5646" t="s">
        <v>283</v>
      </c>
      <c r="G5646">
        <v>9000049060</v>
      </c>
      <c r="H5646">
        <v>49060</v>
      </c>
      <c r="I5646" t="s">
        <v>17503</v>
      </c>
      <c r="J5646" t="s">
        <v>17504</v>
      </c>
      <c r="K5646" t="s">
        <v>286</v>
      </c>
      <c r="L5646" t="s">
        <v>1087</v>
      </c>
      <c r="M5646" t="s">
        <v>1087</v>
      </c>
      <c r="N5646" t="s">
        <v>253</v>
      </c>
      <c r="O5646" t="s">
        <v>59</v>
      </c>
      <c r="P5646">
        <v>304</v>
      </c>
      <c r="Q5646" t="s">
        <v>2648</v>
      </c>
      <c r="R5646" t="s">
        <v>2648</v>
      </c>
      <c r="S5646" t="s">
        <v>1050</v>
      </c>
      <c r="T5646" t="s">
        <v>1050</v>
      </c>
      <c r="U5646">
        <v>19.710742950439499</v>
      </c>
      <c r="V5646">
        <v>-71.497322082519503</v>
      </c>
      <c r="W5646" t="s">
        <v>2649</v>
      </c>
      <c r="X5646" t="s">
        <v>63</v>
      </c>
      <c r="Y5646" t="s">
        <v>64</v>
      </c>
      <c r="Z5646" t="s">
        <v>99</v>
      </c>
      <c r="AA5646">
        <v>1158005737</v>
      </c>
      <c r="AB5646" t="s">
        <v>66</v>
      </c>
      <c r="AC5646" t="s">
        <v>67</v>
      </c>
      <c r="AD5646">
        <v>19.710742950439499</v>
      </c>
      <c r="AE5646">
        <v>-71.497322082519503</v>
      </c>
      <c r="AF5646" t="s">
        <v>17505</v>
      </c>
      <c r="AG5646" t="s">
        <v>32</v>
      </c>
      <c r="AH5646" t="s">
        <v>48</v>
      </c>
      <c r="AI5646" t="s">
        <v>87</v>
      </c>
      <c r="AJ5646" t="s">
        <v>1584</v>
      </c>
      <c r="AK5646" t="s">
        <v>494</v>
      </c>
      <c r="AL5646" t="s">
        <v>485</v>
      </c>
      <c r="AM5646" t="s">
        <v>495</v>
      </c>
      <c r="AR5646" t="s">
        <v>91</v>
      </c>
      <c r="AS5646">
        <v>9000049060</v>
      </c>
      <c r="AV5646" t="s">
        <v>349</v>
      </c>
      <c r="AW5646" t="str">
        <f>_xlfn.XLOOKUP(UNIVERSO[[#This Row],[RUTA-LOCALIDAD D&amp;N]],'[1]Cuota Ruta'!E:E,'[1]Cuota Ruta'!G:G)</f>
        <v>Cargar</v>
      </c>
    </row>
    <row r="5647" spans="1:49" x14ac:dyDescent="0.25">
      <c r="A5647" t="s">
        <v>48</v>
      </c>
      <c r="B5647" t="s">
        <v>49</v>
      </c>
      <c r="C5647" t="s">
        <v>50</v>
      </c>
      <c r="D5647" t="s">
        <v>51</v>
      </c>
      <c r="E5647" t="s">
        <v>282</v>
      </c>
      <c r="F5647" t="s">
        <v>283</v>
      </c>
      <c r="G5647">
        <v>9000050227</v>
      </c>
      <c r="H5647">
        <v>50227</v>
      </c>
      <c r="I5647" t="s">
        <v>17506</v>
      </c>
      <c r="J5647" t="s">
        <v>17507</v>
      </c>
      <c r="K5647" t="s">
        <v>286</v>
      </c>
      <c r="L5647" t="s">
        <v>287</v>
      </c>
      <c r="M5647" t="s">
        <v>287</v>
      </c>
      <c r="N5647" t="s">
        <v>288</v>
      </c>
      <c r="O5647" t="s">
        <v>59</v>
      </c>
      <c r="P5647">
        <v>305</v>
      </c>
      <c r="Q5647" t="s">
        <v>2989</v>
      </c>
      <c r="R5647" t="s">
        <v>2989</v>
      </c>
      <c r="S5647" t="s">
        <v>290</v>
      </c>
      <c r="T5647" t="s">
        <v>290</v>
      </c>
      <c r="U5647">
        <v>18.763591766357401</v>
      </c>
      <c r="V5647">
        <v>-70.338119506835895</v>
      </c>
      <c r="W5647" t="s">
        <v>2990</v>
      </c>
      <c r="X5647" t="s">
        <v>85</v>
      </c>
      <c r="Y5647" t="s">
        <v>64</v>
      </c>
      <c r="Z5647" t="s">
        <v>65</v>
      </c>
      <c r="AA5647">
        <v>1155000815</v>
      </c>
      <c r="AB5647" t="s">
        <v>66</v>
      </c>
      <c r="AC5647" t="s">
        <v>67</v>
      </c>
      <c r="AD5647">
        <v>18.763591766357401</v>
      </c>
      <c r="AE5647">
        <v>-70.338119506835895</v>
      </c>
      <c r="AF5647" t="s">
        <v>17508</v>
      </c>
      <c r="AG5647" t="s">
        <v>32</v>
      </c>
      <c r="AH5647" t="s">
        <v>48</v>
      </c>
      <c r="AI5647" t="s">
        <v>87</v>
      </c>
      <c r="AJ5647" t="s">
        <v>1584</v>
      </c>
      <c r="AR5647" t="s">
        <v>91</v>
      </c>
      <c r="AS5647">
        <v>9000050227</v>
      </c>
      <c r="AW5647" t="str">
        <f>_xlfn.XLOOKUP(UNIVERSO[[#This Row],[RUTA-LOCALIDAD D&amp;N]],'[1]Cuota Ruta'!E:E,'[1]Cuota Ruta'!G:G)</f>
        <v>Cargar</v>
      </c>
    </row>
    <row r="5648" spans="1:49" x14ac:dyDescent="0.25">
      <c r="A5648" t="s">
        <v>48</v>
      </c>
      <c r="B5648" t="s">
        <v>49</v>
      </c>
      <c r="C5648" t="s">
        <v>50</v>
      </c>
      <c r="D5648" t="s">
        <v>51</v>
      </c>
      <c r="E5648" t="s">
        <v>282</v>
      </c>
      <c r="F5648" t="s">
        <v>283</v>
      </c>
      <c r="G5648">
        <v>9000050440</v>
      </c>
      <c r="H5648">
        <v>50440</v>
      </c>
      <c r="I5648" t="s">
        <v>2223</v>
      </c>
      <c r="J5648" t="s">
        <v>17509</v>
      </c>
      <c r="K5648" t="s">
        <v>286</v>
      </c>
      <c r="L5648" t="s">
        <v>287</v>
      </c>
      <c r="M5648" t="s">
        <v>287</v>
      </c>
      <c r="N5648" t="s">
        <v>288</v>
      </c>
      <c r="O5648" t="s">
        <v>59</v>
      </c>
      <c r="P5648">
        <v>301</v>
      </c>
      <c r="Q5648" t="s">
        <v>2998</v>
      </c>
      <c r="R5648" t="s">
        <v>2998</v>
      </c>
      <c r="S5648" t="s">
        <v>290</v>
      </c>
      <c r="T5648" t="s">
        <v>290</v>
      </c>
      <c r="U5648">
        <v>18.946750640000001</v>
      </c>
      <c r="V5648">
        <v>-70.411895749999999</v>
      </c>
      <c r="W5648" t="s">
        <v>2999</v>
      </c>
      <c r="X5648" t="s">
        <v>85</v>
      </c>
      <c r="Y5648" t="s">
        <v>64</v>
      </c>
      <c r="Z5648" t="s">
        <v>65</v>
      </c>
      <c r="AA5648">
        <v>1155000443</v>
      </c>
      <c r="AB5648" t="s">
        <v>66</v>
      </c>
      <c r="AC5648" t="s">
        <v>67</v>
      </c>
      <c r="AD5648">
        <v>18.946750640000001</v>
      </c>
      <c r="AE5648">
        <v>-70.411895749999999</v>
      </c>
      <c r="AF5648" t="s">
        <v>17510</v>
      </c>
      <c r="AG5648" t="s">
        <v>32</v>
      </c>
      <c r="AH5648" t="s">
        <v>48</v>
      </c>
      <c r="AI5648" t="s">
        <v>87</v>
      </c>
      <c r="AJ5648" t="s">
        <v>1584</v>
      </c>
      <c r="AR5648" t="s">
        <v>91</v>
      </c>
      <c r="AS5648">
        <v>9000050440</v>
      </c>
      <c r="AW5648" t="str">
        <f>_xlfn.XLOOKUP(UNIVERSO[[#This Row],[RUTA-LOCALIDAD D&amp;N]],'[1]Cuota Ruta'!E:E,'[1]Cuota Ruta'!G:G)</f>
        <v>Cargar</v>
      </c>
    </row>
    <row r="5649" spans="1:49" x14ac:dyDescent="0.25">
      <c r="A5649" t="s">
        <v>48</v>
      </c>
      <c r="B5649" t="s">
        <v>49</v>
      </c>
      <c r="C5649" t="s">
        <v>50</v>
      </c>
      <c r="D5649" t="s">
        <v>51</v>
      </c>
      <c r="E5649" t="s">
        <v>282</v>
      </c>
      <c r="F5649" t="s">
        <v>283</v>
      </c>
      <c r="G5649">
        <v>9000050950</v>
      </c>
      <c r="H5649">
        <v>50950</v>
      </c>
      <c r="I5649" t="s">
        <v>17511</v>
      </c>
      <c r="J5649" t="s">
        <v>17512</v>
      </c>
      <c r="K5649" t="s">
        <v>286</v>
      </c>
      <c r="L5649" t="s">
        <v>287</v>
      </c>
      <c r="M5649" t="s">
        <v>287</v>
      </c>
      <c r="N5649" t="s">
        <v>288</v>
      </c>
      <c r="O5649" t="s">
        <v>59</v>
      </c>
      <c r="P5649">
        <v>314</v>
      </c>
      <c r="Q5649" t="s">
        <v>4239</v>
      </c>
      <c r="R5649" t="s">
        <v>4239</v>
      </c>
      <c r="S5649" t="s">
        <v>290</v>
      </c>
      <c r="T5649" t="s">
        <v>290</v>
      </c>
      <c r="U5649">
        <v>18.934733390808098</v>
      </c>
      <c r="V5649">
        <v>-70.390516281127901</v>
      </c>
      <c r="W5649" t="s">
        <v>4240</v>
      </c>
      <c r="X5649" t="s">
        <v>85</v>
      </c>
      <c r="Y5649" t="s">
        <v>64</v>
      </c>
      <c r="Z5649" t="s">
        <v>65</v>
      </c>
      <c r="AA5649">
        <v>1155003266</v>
      </c>
      <c r="AB5649" t="s">
        <v>66</v>
      </c>
      <c r="AC5649" t="s">
        <v>67</v>
      </c>
      <c r="AD5649">
        <v>18.934733390808098</v>
      </c>
      <c r="AE5649">
        <v>-70.390516281127901</v>
      </c>
      <c r="AF5649" t="s">
        <v>17513</v>
      </c>
      <c r="AG5649" t="s">
        <v>32</v>
      </c>
      <c r="AH5649" t="s">
        <v>48</v>
      </c>
      <c r="AI5649" t="s">
        <v>87</v>
      </c>
      <c r="AJ5649" t="s">
        <v>1584</v>
      </c>
      <c r="AR5649" t="s">
        <v>91</v>
      </c>
      <c r="AS5649">
        <v>9000050950</v>
      </c>
      <c r="AW5649" t="str">
        <f>_xlfn.XLOOKUP(UNIVERSO[[#This Row],[RUTA-LOCALIDAD D&amp;N]],'[1]Cuota Ruta'!E:E,'[1]Cuota Ruta'!G:G)</f>
        <v>Cargar</v>
      </c>
    </row>
    <row r="5650" spans="1:49" x14ac:dyDescent="0.25">
      <c r="A5650" t="s">
        <v>48</v>
      </c>
      <c r="B5650" t="s">
        <v>49</v>
      </c>
      <c r="C5650" t="s">
        <v>50</v>
      </c>
      <c r="D5650" t="s">
        <v>124</v>
      </c>
      <c r="E5650" t="s">
        <v>1171</v>
      </c>
      <c r="F5650" t="s">
        <v>126</v>
      </c>
      <c r="G5650">
        <v>9000057559</v>
      </c>
      <c r="H5650">
        <v>57559</v>
      </c>
      <c r="I5650" t="s">
        <v>17514</v>
      </c>
      <c r="J5650" t="s">
        <v>17515</v>
      </c>
      <c r="K5650" t="s">
        <v>129</v>
      </c>
      <c r="L5650" t="s">
        <v>2717</v>
      </c>
      <c r="M5650" t="s">
        <v>253</v>
      </c>
      <c r="N5650" t="s">
        <v>2718</v>
      </c>
      <c r="O5650" t="s">
        <v>126</v>
      </c>
      <c r="P5650">
        <v>323</v>
      </c>
      <c r="Q5650" t="s">
        <v>2719</v>
      </c>
      <c r="R5650" t="s">
        <v>2719</v>
      </c>
      <c r="S5650" t="s">
        <v>1176</v>
      </c>
      <c r="T5650" t="s">
        <v>1176</v>
      </c>
      <c r="U5650">
        <v>18.3934631347656</v>
      </c>
      <c r="V5650">
        <v>-71.203941345214801</v>
      </c>
      <c r="W5650" t="s">
        <v>2720</v>
      </c>
      <c r="X5650" t="s">
        <v>63</v>
      </c>
      <c r="Y5650" t="s">
        <v>64</v>
      </c>
      <c r="Z5650" t="s">
        <v>65</v>
      </c>
      <c r="AA5650">
        <v>1163014930</v>
      </c>
      <c r="AB5650" t="s">
        <v>66</v>
      </c>
      <c r="AC5650" t="s">
        <v>67</v>
      </c>
      <c r="AD5650">
        <v>18.3934631347656</v>
      </c>
      <c r="AE5650">
        <v>-71.203941345214801</v>
      </c>
      <c r="AF5650" t="s">
        <v>17516</v>
      </c>
      <c r="AG5650" t="s">
        <v>32</v>
      </c>
      <c r="AH5650" t="s">
        <v>48</v>
      </c>
      <c r="AI5650" t="s">
        <v>87</v>
      </c>
      <c r="AJ5650" t="s">
        <v>1584</v>
      </c>
      <c r="AK5650" t="s">
        <v>1179</v>
      </c>
      <c r="AL5650" t="s">
        <v>1171</v>
      </c>
      <c r="AM5650" t="s">
        <v>1180</v>
      </c>
      <c r="AN5650">
        <v>7</v>
      </c>
      <c r="AO5650" t="s">
        <v>423</v>
      </c>
      <c r="AR5650" t="s">
        <v>91</v>
      </c>
      <c r="AS5650">
        <v>9000057559</v>
      </c>
      <c r="AU5650">
        <v>7</v>
      </c>
      <c r="AV5650" t="s">
        <v>281</v>
      </c>
      <c r="AW5650" t="str">
        <f>_xlfn.XLOOKUP(UNIVERSO[[#This Row],[RUTA-LOCALIDAD D&amp;N]],'[1]Cuota Ruta'!E:E,'[1]Cuota Ruta'!G:G)</f>
        <v>Cargar</v>
      </c>
    </row>
    <row r="5651" spans="1:49" x14ac:dyDescent="0.25">
      <c r="A5651" t="s">
        <v>48</v>
      </c>
      <c r="B5651" t="s">
        <v>49</v>
      </c>
      <c r="C5651" t="s">
        <v>50</v>
      </c>
      <c r="D5651" t="s">
        <v>124</v>
      </c>
      <c r="E5651" t="s">
        <v>1171</v>
      </c>
      <c r="F5651" t="s">
        <v>126</v>
      </c>
      <c r="G5651">
        <v>9000057624</v>
      </c>
      <c r="H5651">
        <v>57624</v>
      </c>
      <c r="I5651" t="s">
        <v>17517</v>
      </c>
      <c r="J5651" t="s">
        <v>17518</v>
      </c>
      <c r="K5651" t="s">
        <v>129</v>
      </c>
      <c r="L5651" t="s">
        <v>2717</v>
      </c>
      <c r="M5651" t="s">
        <v>253</v>
      </c>
      <c r="N5651" t="s">
        <v>2718</v>
      </c>
      <c r="O5651" t="s">
        <v>126</v>
      </c>
      <c r="P5651">
        <v>325</v>
      </c>
      <c r="Q5651" t="s">
        <v>3297</v>
      </c>
      <c r="R5651" t="s">
        <v>3297</v>
      </c>
      <c r="S5651" t="s">
        <v>1176</v>
      </c>
      <c r="T5651" t="s">
        <v>1176</v>
      </c>
      <c r="U5651">
        <v>18.39478493</v>
      </c>
      <c r="V5651">
        <v>-71.204177860000001</v>
      </c>
      <c r="W5651" t="s">
        <v>3298</v>
      </c>
      <c r="X5651" t="s">
        <v>63</v>
      </c>
      <c r="Y5651" t="s">
        <v>64</v>
      </c>
      <c r="Z5651" t="s">
        <v>65</v>
      </c>
      <c r="AA5651">
        <v>1163015663</v>
      </c>
      <c r="AB5651" t="s">
        <v>66</v>
      </c>
      <c r="AC5651" t="s">
        <v>67</v>
      </c>
      <c r="AD5651">
        <v>18.39478493</v>
      </c>
      <c r="AE5651">
        <v>-71.204177860000001</v>
      </c>
      <c r="AF5651" t="s">
        <v>17519</v>
      </c>
      <c r="AG5651" t="s">
        <v>32</v>
      </c>
      <c r="AH5651" t="s">
        <v>48</v>
      </c>
      <c r="AI5651" t="s">
        <v>87</v>
      </c>
      <c r="AJ5651" t="s">
        <v>1584</v>
      </c>
      <c r="AK5651" t="s">
        <v>1179</v>
      </c>
      <c r="AL5651" t="s">
        <v>1171</v>
      </c>
      <c r="AM5651" t="s">
        <v>1180</v>
      </c>
      <c r="AR5651" t="s">
        <v>91</v>
      </c>
      <c r="AS5651">
        <v>9000057624</v>
      </c>
      <c r="AV5651" t="s">
        <v>281</v>
      </c>
      <c r="AW5651" t="str">
        <f>_xlfn.XLOOKUP(UNIVERSO[[#This Row],[RUTA-LOCALIDAD D&amp;N]],'[1]Cuota Ruta'!E:E,'[1]Cuota Ruta'!G:G)</f>
        <v>Cargar</v>
      </c>
    </row>
    <row r="5652" spans="1:49" x14ac:dyDescent="0.25">
      <c r="A5652" t="s">
        <v>48</v>
      </c>
      <c r="B5652" t="s">
        <v>49</v>
      </c>
      <c r="C5652" t="s">
        <v>50</v>
      </c>
      <c r="D5652" t="s">
        <v>124</v>
      </c>
      <c r="E5652" t="s">
        <v>1171</v>
      </c>
      <c r="F5652" t="s">
        <v>126</v>
      </c>
      <c r="G5652">
        <v>9000057772</v>
      </c>
      <c r="H5652">
        <v>57772</v>
      </c>
      <c r="I5652" t="s">
        <v>17520</v>
      </c>
      <c r="J5652" t="s">
        <v>17521</v>
      </c>
      <c r="K5652" t="s">
        <v>129</v>
      </c>
      <c r="L5652" t="s">
        <v>1174</v>
      </c>
      <c r="M5652" t="s">
        <v>58</v>
      </c>
      <c r="N5652" t="s">
        <v>1174</v>
      </c>
      <c r="O5652" t="s">
        <v>126</v>
      </c>
      <c r="P5652">
        <v>326</v>
      </c>
      <c r="Q5652" t="s">
        <v>2745</v>
      </c>
      <c r="R5652" t="s">
        <v>2745</v>
      </c>
      <c r="S5652" t="s">
        <v>1176</v>
      </c>
      <c r="T5652" t="s">
        <v>1176</v>
      </c>
      <c r="U5652">
        <v>18.247692109999999</v>
      </c>
      <c r="V5652">
        <v>-71.187263490000007</v>
      </c>
      <c r="W5652" t="s">
        <v>2746</v>
      </c>
      <c r="X5652" t="s">
        <v>63</v>
      </c>
      <c r="Y5652" t="s">
        <v>64</v>
      </c>
      <c r="Z5652" t="s">
        <v>65</v>
      </c>
      <c r="AA5652">
        <v>1163014607</v>
      </c>
      <c r="AB5652" t="s">
        <v>66</v>
      </c>
      <c r="AC5652" t="s">
        <v>67</v>
      </c>
      <c r="AD5652">
        <v>18.247692109999999</v>
      </c>
      <c r="AE5652">
        <v>-71.187263490000007</v>
      </c>
      <c r="AF5652" t="s">
        <v>17522</v>
      </c>
      <c r="AG5652" t="s">
        <v>32</v>
      </c>
      <c r="AH5652" t="s">
        <v>48</v>
      </c>
      <c r="AI5652" t="s">
        <v>87</v>
      </c>
      <c r="AJ5652" t="s">
        <v>1584</v>
      </c>
      <c r="AK5652" t="s">
        <v>1179</v>
      </c>
      <c r="AL5652" t="s">
        <v>1171</v>
      </c>
      <c r="AM5652" t="s">
        <v>1180</v>
      </c>
      <c r="AR5652" t="s">
        <v>91</v>
      </c>
      <c r="AS5652">
        <v>9000057772</v>
      </c>
      <c r="AV5652" t="s">
        <v>281</v>
      </c>
      <c r="AW5652" t="str">
        <f>_xlfn.XLOOKUP(UNIVERSO[[#This Row],[RUTA-LOCALIDAD D&amp;N]],'[1]Cuota Ruta'!E:E,'[1]Cuota Ruta'!G:G)</f>
        <v>Cargar</v>
      </c>
    </row>
    <row r="5653" spans="1:49" x14ac:dyDescent="0.25">
      <c r="A5653" t="s">
        <v>48</v>
      </c>
      <c r="B5653" t="s">
        <v>49</v>
      </c>
      <c r="C5653" t="s">
        <v>50</v>
      </c>
      <c r="D5653" t="s">
        <v>124</v>
      </c>
      <c r="E5653" t="s">
        <v>1171</v>
      </c>
      <c r="F5653" t="s">
        <v>126</v>
      </c>
      <c r="G5653">
        <v>9000057841</v>
      </c>
      <c r="H5653">
        <v>57841</v>
      </c>
      <c r="I5653" t="s">
        <v>17523</v>
      </c>
      <c r="J5653" t="s">
        <v>17524</v>
      </c>
      <c r="K5653" t="s">
        <v>129</v>
      </c>
      <c r="L5653" t="s">
        <v>1174</v>
      </c>
      <c r="M5653" t="s">
        <v>58</v>
      </c>
      <c r="N5653" t="s">
        <v>1174</v>
      </c>
      <c r="O5653" t="s">
        <v>126</v>
      </c>
      <c r="P5653">
        <v>327</v>
      </c>
      <c r="Q5653" t="s">
        <v>2734</v>
      </c>
      <c r="R5653" t="s">
        <v>2734</v>
      </c>
      <c r="S5653" t="s">
        <v>1176</v>
      </c>
      <c r="T5653" t="s">
        <v>1176</v>
      </c>
      <c r="U5653">
        <v>18.198474879999999</v>
      </c>
      <c r="V5653">
        <v>-71.093841549999993</v>
      </c>
      <c r="W5653" t="s">
        <v>2735</v>
      </c>
      <c r="X5653" t="s">
        <v>63</v>
      </c>
      <c r="Y5653" t="s">
        <v>64</v>
      </c>
      <c r="Z5653" t="s">
        <v>65</v>
      </c>
      <c r="AA5653">
        <v>1163014242</v>
      </c>
      <c r="AB5653" t="s">
        <v>66</v>
      </c>
      <c r="AC5653" t="s">
        <v>67</v>
      </c>
      <c r="AD5653">
        <v>18.198474879999999</v>
      </c>
      <c r="AE5653">
        <v>-71.093841549999993</v>
      </c>
      <c r="AF5653" t="s">
        <v>17525</v>
      </c>
      <c r="AG5653" t="s">
        <v>32</v>
      </c>
      <c r="AH5653" t="s">
        <v>48</v>
      </c>
      <c r="AI5653" t="s">
        <v>87</v>
      </c>
      <c r="AJ5653" t="s">
        <v>1584</v>
      </c>
      <c r="AK5653" t="s">
        <v>1179</v>
      </c>
      <c r="AL5653" t="s">
        <v>1171</v>
      </c>
      <c r="AM5653" t="s">
        <v>1180</v>
      </c>
      <c r="AR5653" t="s">
        <v>91</v>
      </c>
      <c r="AS5653">
        <v>9000057841</v>
      </c>
      <c r="AV5653" t="s">
        <v>281</v>
      </c>
      <c r="AW5653" t="str">
        <f>_xlfn.XLOOKUP(UNIVERSO[[#This Row],[RUTA-LOCALIDAD D&amp;N]],'[1]Cuota Ruta'!E:E,'[1]Cuota Ruta'!G:G)</f>
        <v>Cargar</v>
      </c>
    </row>
    <row r="5654" spans="1:49" x14ac:dyDescent="0.25">
      <c r="A5654" t="s">
        <v>48</v>
      </c>
      <c r="B5654" t="s">
        <v>49</v>
      </c>
      <c r="C5654" t="s">
        <v>50</v>
      </c>
      <c r="D5654" t="s">
        <v>124</v>
      </c>
      <c r="E5654" t="s">
        <v>1171</v>
      </c>
      <c r="F5654" t="s">
        <v>126</v>
      </c>
      <c r="G5654">
        <v>9000057908</v>
      </c>
      <c r="H5654">
        <v>57908</v>
      </c>
      <c r="I5654" t="s">
        <v>17526</v>
      </c>
      <c r="J5654" t="s">
        <v>17527</v>
      </c>
      <c r="K5654" t="s">
        <v>129</v>
      </c>
      <c r="L5654" t="s">
        <v>1174</v>
      </c>
      <c r="M5654" t="s">
        <v>58</v>
      </c>
      <c r="N5654" t="s">
        <v>1174</v>
      </c>
      <c r="O5654" t="s">
        <v>126</v>
      </c>
      <c r="P5654">
        <v>324</v>
      </c>
      <c r="Q5654" t="s">
        <v>2753</v>
      </c>
      <c r="R5654" t="s">
        <v>2753</v>
      </c>
      <c r="S5654" t="s">
        <v>1176</v>
      </c>
      <c r="T5654" t="s">
        <v>1176</v>
      </c>
      <c r="U5654">
        <v>18.21058846</v>
      </c>
      <c r="V5654">
        <v>-71.110870360000007</v>
      </c>
      <c r="W5654" t="s">
        <v>2754</v>
      </c>
      <c r="X5654" t="s">
        <v>63</v>
      </c>
      <c r="Y5654" t="s">
        <v>64</v>
      </c>
      <c r="Z5654" t="s">
        <v>65</v>
      </c>
      <c r="AA5654">
        <v>1163015347</v>
      </c>
      <c r="AB5654" t="s">
        <v>66</v>
      </c>
      <c r="AC5654" t="s">
        <v>67</v>
      </c>
      <c r="AD5654">
        <v>18.21058846</v>
      </c>
      <c r="AE5654">
        <v>-71.110870360000007</v>
      </c>
      <c r="AF5654" t="s">
        <v>17528</v>
      </c>
      <c r="AG5654" t="s">
        <v>32</v>
      </c>
      <c r="AH5654" t="s">
        <v>48</v>
      </c>
      <c r="AI5654" t="s">
        <v>87</v>
      </c>
      <c r="AJ5654" t="s">
        <v>1584</v>
      </c>
      <c r="AK5654" t="s">
        <v>1179</v>
      </c>
      <c r="AL5654" t="s">
        <v>1171</v>
      </c>
      <c r="AM5654" t="s">
        <v>1180</v>
      </c>
      <c r="AR5654" t="s">
        <v>91</v>
      </c>
      <c r="AS5654">
        <v>9000057908</v>
      </c>
      <c r="AV5654" t="s">
        <v>281</v>
      </c>
      <c r="AW5654" t="str">
        <f>_xlfn.XLOOKUP(UNIVERSO[[#This Row],[RUTA-LOCALIDAD D&amp;N]],'[1]Cuota Ruta'!E:E,'[1]Cuota Ruta'!G:G)</f>
        <v>Cargar</v>
      </c>
    </row>
    <row r="5655" spans="1:49" x14ac:dyDescent="0.25">
      <c r="A5655" t="s">
        <v>48</v>
      </c>
      <c r="B5655" t="s">
        <v>49</v>
      </c>
      <c r="C5655" t="s">
        <v>50</v>
      </c>
      <c r="D5655" t="s">
        <v>124</v>
      </c>
      <c r="E5655" t="s">
        <v>1171</v>
      </c>
      <c r="F5655" t="s">
        <v>126</v>
      </c>
      <c r="G5655">
        <v>9000058039</v>
      </c>
      <c r="H5655">
        <v>58039</v>
      </c>
      <c r="I5655" t="s">
        <v>17529</v>
      </c>
      <c r="J5655" t="s">
        <v>17530</v>
      </c>
      <c r="K5655" t="s">
        <v>129</v>
      </c>
      <c r="L5655" t="s">
        <v>2773</v>
      </c>
      <c r="M5655" t="s">
        <v>253</v>
      </c>
      <c r="N5655" t="s">
        <v>2774</v>
      </c>
      <c r="O5655" t="s">
        <v>126</v>
      </c>
      <c r="P5655">
        <v>322</v>
      </c>
      <c r="Q5655" t="s">
        <v>1175</v>
      </c>
      <c r="R5655" t="s">
        <v>1175</v>
      </c>
      <c r="S5655" t="s">
        <v>1176</v>
      </c>
      <c r="T5655" t="s">
        <v>1176</v>
      </c>
      <c r="U5655">
        <v>18.49318504</v>
      </c>
      <c r="V5655">
        <v>-71.850746150000006</v>
      </c>
      <c r="W5655" t="s">
        <v>1177</v>
      </c>
      <c r="X5655" t="s">
        <v>63</v>
      </c>
      <c r="Y5655" t="s">
        <v>64</v>
      </c>
      <c r="Z5655" t="s">
        <v>65</v>
      </c>
      <c r="AA5655">
        <v>1163014640</v>
      </c>
      <c r="AB5655" t="s">
        <v>66</v>
      </c>
      <c r="AC5655" t="s">
        <v>67</v>
      </c>
      <c r="AD5655">
        <v>18.49318504</v>
      </c>
      <c r="AE5655">
        <v>-71.850746150000006</v>
      </c>
      <c r="AF5655" t="s">
        <v>17531</v>
      </c>
      <c r="AG5655" t="s">
        <v>32</v>
      </c>
      <c r="AH5655" t="s">
        <v>48</v>
      </c>
      <c r="AI5655" t="s">
        <v>87</v>
      </c>
      <c r="AJ5655" t="s">
        <v>1584</v>
      </c>
      <c r="AK5655" t="s">
        <v>1179</v>
      </c>
      <c r="AL5655" t="s">
        <v>1171</v>
      </c>
      <c r="AM5655" t="s">
        <v>1180</v>
      </c>
      <c r="AR5655" t="s">
        <v>91</v>
      </c>
      <c r="AS5655">
        <v>9000058039</v>
      </c>
      <c r="AV5655" t="s">
        <v>281</v>
      </c>
      <c r="AW5655" t="str">
        <f>_xlfn.XLOOKUP(UNIVERSO[[#This Row],[RUTA-LOCALIDAD D&amp;N]],'[1]Cuota Ruta'!E:E,'[1]Cuota Ruta'!G:G)</f>
        <v>Cargar</v>
      </c>
    </row>
    <row r="5656" spans="1:49" x14ac:dyDescent="0.25">
      <c r="A5656" t="s">
        <v>48</v>
      </c>
      <c r="B5656" t="s">
        <v>49</v>
      </c>
      <c r="C5656" t="s">
        <v>50</v>
      </c>
      <c r="D5656" t="s">
        <v>268</v>
      </c>
      <c r="E5656" t="s">
        <v>1196</v>
      </c>
      <c r="F5656" t="s">
        <v>126</v>
      </c>
      <c r="G5656">
        <v>9000064345</v>
      </c>
      <c r="H5656">
        <v>64345</v>
      </c>
      <c r="I5656" t="s">
        <v>17532</v>
      </c>
      <c r="J5656" t="s">
        <v>17533</v>
      </c>
      <c r="K5656" t="s">
        <v>129</v>
      </c>
      <c r="L5656" t="s">
        <v>1199</v>
      </c>
      <c r="M5656" t="s">
        <v>58</v>
      </c>
      <c r="N5656" t="s">
        <v>1199</v>
      </c>
      <c r="O5656" t="s">
        <v>126</v>
      </c>
      <c r="P5656">
        <v>312</v>
      </c>
      <c r="Q5656" t="s">
        <v>2878</v>
      </c>
      <c r="R5656" t="s">
        <v>2878</v>
      </c>
      <c r="S5656" t="s">
        <v>1201</v>
      </c>
      <c r="T5656" t="s">
        <v>1201</v>
      </c>
      <c r="U5656">
        <v>18.375029999999999</v>
      </c>
      <c r="V5656">
        <v>-70.840100000000007</v>
      </c>
      <c r="W5656" t="s">
        <v>2879</v>
      </c>
      <c r="X5656" t="s">
        <v>63</v>
      </c>
      <c r="Y5656" t="s">
        <v>64</v>
      </c>
      <c r="Z5656" t="s">
        <v>65</v>
      </c>
      <c r="AA5656">
        <v>1163009510</v>
      </c>
      <c r="AB5656" t="s">
        <v>66</v>
      </c>
      <c r="AC5656" t="s">
        <v>67</v>
      </c>
      <c r="AD5656">
        <v>18.375029999999999</v>
      </c>
      <c r="AE5656">
        <v>-70.840100000000007</v>
      </c>
      <c r="AF5656" t="s">
        <v>17534</v>
      </c>
      <c r="AG5656" t="s">
        <v>32</v>
      </c>
      <c r="AH5656" t="s">
        <v>48</v>
      </c>
      <c r="AI5656" t="s">
        <v>87</v>
      </c>
      <c r="AJ5656" t="s">
        <v>1584</v>
      </c>
      <c r="AK5656" t="s">
        <v>1204</v>
      </c>
      <c r="AL5656" t="s">
        <v>1196</v>
      </c>
      <c r="AM5656" t="s">
        <v>1205</v>
      </c>
      <c r="AR5656" t="s">
        <v>91</v>
      </c>
      <c r="AS5656">
        <v>9000064345</v>
      </c>
      <c r="AV5656" t="s">
        <v>281</v>
      </c>
      <c r="AW5656" t="str">
        <f>_xlfn.XLOOKUP(UNIVERSO[[#This Row],[RUTA-LOCALIDAD D&amp;N]],'[1]Cuota Ruta'!E:E,'[1]Cuota Ruta'!G:G)</f>
        <v>Cargar</v>
      </c>
    </row>
    <row r="5657" spans="1:49" x14ac:dyDescent="0.25">
      <c r="A5657" t="s">
        <v>48</v>
      </c>
      <c r="B5657" t="s">
        <v>49</v>
      </c>
      <c r="C5657" t="s">
        <v>50</v>
      </c>
      <c r="D5657" t="s">
        <v>268</v>
      </c>
      <c r="E5657" t="s">
        <v>1196</v>
      </c>
      <c r="F5657" t="s">
        <v>126</v>
      </c>
      <c r="G5657">
        <v>9000064617</v>
      </c>
      <c r="H5657">
        <v>64617</v>
      </c>
      <c r="I5657" t="s">
        <v>17535</v>
      </c>
      <c r="J5657" t="s">
        <v>17536</v>
      </c>
      <c r="K5657" t="s">
        <v>129</v>
      </c>
      <c r="L5657" t="s">
        <v>1199</v>
      </c>
      <c r="M5657" t="s">
        <v>58</v>
      </c>
      <c r="N5657" t="s">
        <v>1199</v>
      </c>
      <c r="O5657" t="s">
        <v>126</v>
      </c>
      <c r="P5657">
        <v>309</v>
      </c>
      <c r="Q5657" t="s">
        <v>2903</v>
      </c>
      <c r="R5657" t="s">
        <v>2903</v>
      </c>
      <c r="S5657" t="s">
        <v>1201</v>
      </c>
      <c r="T5657" t="s">
        <v>1201</v>
      </c>
      <c r="U5657">
        <v>18.607980000000001</v>
      </c>
      <c r="V5657">
        <v>-70.935299999999998</v>
      </c>
      <c r="W5657" t="s">
        <v>2904</v>
      </c>
      <c r="X5657" t="s">
        <v>63</v>
      </c>
      <c r="Y5657" t="s">
        <v>64</v>
      </c>
      <c r="Z5657" t="s">
        <v>65</v>
      </c>
      <c r="AA5657">
        <v>1163009602</v>
      </c>
      <c r="AB5657" t="s">
        <v>66</v>
      </c>
      <c r="AC5657" t="s">
        <v>67</v>
      </c>
      <c r="AD5657">
        <v>18.607980000000001</v>
      </c>
      <c r="AE5657">
        <v>-70.935299999999998</v>
      </c>
      <c r="AF5657" t="s">
        <v>17537</v>
      </c>
      <c r="AG5657" t="s">
        <v>32</v>
      </c>
      <c r="AH5657" t="s">
        <v>48</v>
      </c>
      <c r="AI5657" t="s">
        <v>87</v>
      </c>
      <c r="AJ5657" t="s">
        <v>1584</v>
      </c>
      <c r="AK5657" t="s">
        <v>1204</v>
      </c>
      <c r="AL5657" t="s">
        <v>1196</v>
      </c>
      <c r="AM5657" t="s">
        <v>1205</v>
      </c>
      <c r="AR5657" t="s">
        <v>91</v>
      </c>
      <c r="AS5657">
        <v>9000064617</v>
      </c>
      <c r="AV5657" t="s">
        <v>281</v>
      </c>
      <c r="AW5657" t="str">
        <f>_xlfn.XLOOKUP(UNIVERSO[[#This Row],[RUTA-LOCALIDAD D&amp;N]],'[1]Cuota Ruta'!E:E,'[1]Cuota Ruta'!G:G)</f>
        <v>Cargar</v>
      </c>
    </row>
    <row r="5658" spans="1:49" x14ac:dyDescent="0.25">
      <c r="A5658" t="s">
        <v>48</v>
      </c>
      <c r="B5658" t="s">
        <v>49</v>
      </c>
      <c r="C5658" t="s">
        <v>110</v>
      </c>
      <c r="D5658" t="s">
        <v>268</v>
      </c>
      <c r="E5658" t="s">
        <v>1196</v>
      </c>
      <c r="F5658" t="s">
        <v>126</v>
      </c>
      <c r="G5658">
        <v>9000064739</v>
      </c>
      <c r="H5658">
        <v>64739</v>
      </c>
      <c r="I5658" t="s">
        <v>17538</v>
      </c>
      <c r="J5658" t="s">
        <v>17539</v>
      </c>
      <c r="K5658" t="s">
        <v>129</v>
      </c>
      <c r="L5658" t="s">
        <v>1199</v>
      </c>
      <c r="M5658" t="s">
        <v>58</v>
      </c>
      <c r="N5658" t="s">
        <v>1199</v>
      </c>
      <c r="O5658" t="s">
        <v>126</v>
      </c>
      <c r="P5658">
        <v>331</v>
      </c>
      <c r="Q5658" t="s">
        <v>2886</v>
      </c>
      <c r="R5658" t="s">
        <v>2886</v>
      </c>
      <c r="S5658" t="s">
        <v>1201</v>
      </c>
      <c r="T5658" t="s">
        <v>1201</v>
      </c>
      <c r="U5658">
        <v>18.448889999999999</v>
      </c>
      <c r="V5658">
        <v>-70.741259999999997</v>
      </c>
      <c r="W5658" t="s">
        <v>2887</v>
      </c>
      <c r="X5658" t="s">
        <v>63</v>
      </c>
      <c r="Y5658" t="s">
        <v>64</v>
      </c>
      <c r="Z5658" t="s">
        <v>65</v>
      </c>
      <c r="AA5658">
        <v>1163009643</v>
      </c>
      <c r="AB5658" t="s">
        <v>66</v>
      </c>
      <c r="AC5658" t="s">
        <v>67</v>
      </c>
      <c r="AD5658">
        <v>18.448889999999999</v>
      </c>
      <c r="AE5658">
        <v>-70.741259999999997</v>
      </c>
      <c r="AF5658" t="s">
        <v>17540</v>
      </c>
      <c r="AG5658" t="s">
        <v>32</v>
      </c>
      <c r="AH5658" t="s">
        <v>48</v>
      </c>
      <c r="AI5658" t="s">
        <v>87</v>
      </c>
      <c r="AJ5658" t="s">
        <v>1584</v>
      </c>
      <c r="AK5658" t="s">
        <v>1204</v>
      </c>
      <c r="AL5658" t="s">
        <v>1196</v>
      </c>
      <c r="AM5658" t="s">
        <v>1205</v>
      </c>
      <c r="AR5658" t="s">
        <v>91</v>
      </c>
      <c r="AS5658">
        <v>9000064739</v>
      </c>
      <c r="AV5658" t="s">
        <v>281</v>
      </c>
      <c r="AW5658" t="str">
        <f>_xlfn.XLOOKUP(UNIVERSO[[#This Row],[RUTA-LOCALIDAD D&amp;N]],'[1]Cuota Ruta'!E:E,'[1]Cuota Ruta'!G:G)</f>
        <v>Cargar</v>
      </c>
    </row>
    <row r="5659" spans="1:49" x14ac:dyDescent="0.25">
      <c r="A5659" t="s">
        <v>48</v>
      </c>
      <c r="B5659" t="s">
        <v>49</v>
      </c>
      <c r="C5659" t="s">
        <v>50</v>
      </c>
      <c r="D5659" t="s">
        <v>268</v>
      </c>
      <c r="E5659" t="s">
        <v>269</v>
      </c>
      <c r="F5659" t="s">
        <v>126</v>
      </c>
      <c r="G5659">
        <v>9000064984</v>
      </c>
      <c r="H5659">
        <v>64984</v>
      </c>
      <c r="I5659" t="s">
        <v>17541</v>
      </c>
      <c r="J5659" t="s">
        <v>17542</v>
      </c>
      <c r="K5659" t="s">
        <v>129</v>
      </c>
      <c r="L5659" t="s">
        <v>272</v>
      </c>
      <c r="M5659" t="s">
        <v>273</v>
      </c>
      <c r="N5659" t="s">
        <v>273</v>
      </c>
      <c r="O5659" t="s">
        <v>126</v>
      </c>
      <c r="P5659">
        <v>318</v>
      </c>
      <c r="Q5659" t="s">
        <v>2821</v>
      </c>
      <c r="R5659" t="s">
        <v>2821</v>
      </c>
      <c r="S5659" t="s">
        <v>275</v>
      </c>
      <c r="T5659" t="s">
        <v>275</v>
      </c>
      <c r="U5659">
        <v>18.85627556</v>
      </c>
      <c r="V5659">
        <v>-71.439125059999995</v>
      </c>
      <c r="W5659" t="s">
        <v>2822</v>
      </c>
      <c r="X5659" t="s">
        <v>63</v>
      </c>
      <c r="Y5659" t="s">
        <v>64</v>
      </c>
      <c r="Z5659" t="s">
        <v>65</v>
      </c>
      <c r="AA5659">
        <v>1163012674</v>
      </c>
      <c r="AB5659" t="s">
        <v>66</v>
      </c>
      <c r="AC5659" t="s">
        <v>67</v>
      </c>
      <c r="AD5659">
        <v>18.85627556</v>
      </c>
      <c r="AE5659">
        <v>-71.439125059999995</v>
      </c>
      <c r="AF5659" t="s">
        <v>17543</v>
      </c>
      <c r="AG5659" t="s">
        <v>32</v>
      </c>
      <c r="AH5659" t="s">
        <v>48</v>
      </c>
      <c r="AI5659" t="s">
        <v>87</v>
      </c>
      <c r="AJ5659" t="s">
        <v>1584</v>
      </c>
      <c r="AK5659" t="s">
        <v>278</v>
      </c>
      <c r="AL5659" t="s">
        <v>269</v>
      </c>
      <c r="AM5659" t="s">
        <v>279</v>
      </c>
      <c r="AR5659" t="s">
        <v>91</v>
      </c>
      <c r="AS5659">
        <v>9000064984</v>
      </c>
      <c r="AV5659" t="s">
        <v>281</v>
      </c>
      <c r="AW5659" t="str">
        <f>_xlfn.XLOOKUP(UNIVERSO[[#This Row],[RUTA-LOCALIDAD D&amp;N]],'[1]Cuota Ruta'!E:E,'[1]Cuota Ruta'!G:G)</f>
        <v>Cargar</v>
      </c>
    </row>
    <row r="5660" spans="1:49" x14ac:dyDescent="0.25">
      <c r="A5660" t="s">
        <v>48</v>
      </c>
      <c r="B5660" t="s">
        <v>49</v>
      </c>
      <c r="C5660" t="s">
        <v>50</v>
      </c>
      <c r="D5660" t="s">
        <v>268</v>
      </c>
      <c r="E5660" t="s">
        <v>269</v>
      </c>
      <c r="F5660" t="s">
        <v>126</v>
      </c>
      <c r="G5660">
        <v>9000065295</v>
      </c>
      <c r="H5660">
        <v>65295</v>
      </c>
      <c r="I5660" t="s">
        <v>17544</v>
      </c>
      <c r="J5660" t="s">
        <v>17545</v>
      </c>
      <c r="K5660" t="s">
        <v>129</v>
      </c>
      <c r="L5660" t="s">
        <v>272</v>
      </c>
      <c r="M5660" t="s">
        <v>273</v>
      </c>
      <c r="N5660" t="s">
        <v>273</v>
      </c>
      <c r="O5660" t="s">
        <v>126</v>
      </c>
      <c r="P5660">
        <v>319</v>
      </c>
      <c r="Q5660" t="s">
        <v>2843</v>
      </c>
      <c r="R5660" t="s">
        <v>2843</v>
      </c>
      <c r="S5660" t="s">
        <v>275</v>
      </c>
      <c r="T5660" t="s">
        <v>275</v>
      </c>
      <c r="U5660">
        <v>18.8112678527832</v>
      </c>
      <c r="V5660">
        <v>-71.229840596516894</v>
      </c>
      <c r="W5660" t="s">
        <v>2844</v>
      </c>
      <c r="X5660" t="s">
        <v>63</v>
      </c>
      <c r="Y5660" t="s">
        <v>64</v>
      </c>
      <c r="Z5660" t="s">
        <v>65</v>
      </c>
      <c r="AA5660">
        <v>1163012981</v>
      </c>
      <c r="AB5660" t="s">
        <v>66</v>
      </c>
      <c r="AC5660" t="s">
        <v>67</v>
      </c>
      <c r="AD5660">
        <v>18.8112678527832</v>
      </c>
      <c r="AE5660">
        <v>-71.229840596516894</v>
      </c>
      <c r="AF5660" t="s">
        <v>17546</v>
      </c>
      <c r="AG5660" t="s">
        <v>32</v>
      </c>
      <c r="AH5660" t="s">
        <v>48</v>
      </c>
      <c r="AI5660" t="s">
        <v>87</v>
      </c>
      <c r="AJ5660" t="s">
        <v>1584</v>
      </c>
      <c r="AK5660" t="s">
        <v>278</v>
      </c>
      <c r="AL5660" t="s">
        <v>269</v>
      </c>
      <c r="AM5660" t="s">
        <v>279</v>
      </c>
      <c r="AR5660" t="s">
        <v>91</v>
      </c>
      <c r="AS5660">
        <v>9000065295</v>
      </c>
      <c r="AV5660" t="s">
        <v>281</v>
      </c>
      <c r="AW5660" t="str">
        <f>_xlfn.XLOOKUP(UNIVERSO[[#This Row],[RUTA-LOCALIDAD D&amp;N]],'[1]Cuota Ruta'!E:E,'[1]Cuota Ruta'!G:G)</f>
        <v>Cargar</v>
      </c>
    </row>
    <row r="5661" spans="1:49" x14ac:dyDescent="0.25">
      <c r="A5661" t="s">
        <v>48</v>
      </c>
      <c r="B5661" t="s">
        <v>49</v>
      </c>
      <c r="C5661" t="s">
        <v>50</v>
      </c>
      <c r="D5661" t="s">
        <v>124</v>
      </c>
      <c r="E5661" t="s">
        <v>269</v>
      </c>
      <c r="F5661" t="s">
        <v>126</v>
      </c>
      <c r="G5661">
        <v>9000065807</v>
      </c>
      <c r="H5661">
        <v>65807</v>
      </c>
      <c r="I5661" t="s">
        <v>17547</v>
      </c>
      <c r="J5661" t="s">
        <v>17548</v>
      </c>
      <c r="K5661" t="s">
        <v>129</v>
      </c>
      <c r="L5661" t="s">
        <v>272</v>
      </c>
      <c r="M5661" t="s">
        <v>273</v>
      </c>
      <c r="N5661" t="s">
        <v>273</v>
      </c>
      <c r="O5661" t="s">
        <v>126</v>
      </c>
      <c r="P5661">
        <v>320</v>
      </c>
      <c r="Q5661" t="s">
        <v>1222</v>
      </c>
      <c r="R5661" t="s">
        <v>1222</v>
      </c>
      <c r="S5661" t="s">
        <v>275</v>
      </c>
      <c r="T5661" t="s">
        <v>275</v>
      </c>
      <c r="U5661">
        <v>18.818386077880799</v>
      </c>
      <c r="V5661">
        <v>-71.234199523925696</v>
      </c>
      <c r="W5661" t="s">
        <v>1223</v>
      </c>
      <c r="X5661" t="s">
        <v>63</v>
      </c>
      <c r="Y5661" t="s">
        <v>64</v>
      </c>
      <c r="Z5661" t="s">
        <v>65</v>
      </c>
      <c r="AA5661">
        <v>1163013364</v>
      </c>
      <c r="AB5661" t="s">
        <v>66</v>
      </c>
      <c r="AC5661" t="s">
        <v>67</v>
      </c>
      <c r="AD5661">
        <v>18.818386077880799</v>
      </c>
      <c r="AE5661">
        <v>-71.234199523925696</v>
      </c>
      <c r="AF5661" t="s">
        <v>17549</v>
      </c>
      <c r="AG5661" t="s">
        <v>32</v>
      </c>
      <c r="AH5661" t="s">
        <v>48</v>
      </c>
      <c r="AI5661" t="s">
        <v>87</v>
      </c>
      <c r="AJ5661" t="s">
        <v>1584</v>
      </c>
      <c r="AK5661" t="s">
        <v>278</v>
      </c>
      <c r="AL5661" t="s">
        <v>269</v>
      </c>
      <c r="AM5661" t="s">
        <v>279</v>
      </c>
      <c r="AR5661" t="s">
        <v>91</v>
      </c>
      <c r="AS5661">
        <v>9000065807</v>
      </c>
      <c r="AV5661" t="s">
        <v>281</v>
      </c>
      <c r="AW5661" t="str">
        <f>_xlfn.XLOOKUP(UNIVERSO[[#This Row],[RUTA-LOCALIDAD D&amp;N]],'[1]Cuota Ruta'!E:E,'[1]Cuota Ruta'!G:G)</f>
        <v>Cargar</v>
      </c>
    </row>
    <row r="5662" spans="1:49" x14ac:dyDescent="0.25">
      <c r="A5662" t="s">
        <v>48</v>
      </c>
      <c r="B5662" t="s">
        <v>49</v>
      </c>
      <c r="C5662" t="s">
        <v>50</v>
      </c>
      <c r="D5662" t="s">
        <v>268</v>
      </c>
      <c r="E5662" t="s">
        <v>269</v>
      </c>
      <c r="F5662" t="s">
        <v>126</v>
      </c>
      <c r="G5662">
        <v>9000066615</v>
      </c>
      <c r="H5662">
        <v>66615</v>
      </c>
      <c r="I5662" t="s">
        <v>17550</v>
      </c>
      <c r="J5662" t="s">
        <v>17551</v>
      </c>
      <c r="K5662" t="s">
        <v>129</v>
      </c>
      <c r="L5662" t="s">
        <v>272</v>
      </c>
      <c r="M5662" t="s">
        <v>273</v>
      </c>
      <c r="N5662" t="s">
        <v>273</v>
      </c>
      <c r="O5662" t="s">
        <v>126</v>
      </c>
      <c r="P5662">
        <v>332</v>
      </c>
      <c r="Q5662" t="s">
        <v>2851</v>
      </c>
      <c r="R5662" t="s">
        <v>2851</v>
      </c>
      <c r="S5662" t="s">
        <v>275</v>
      </c>
      <c r="T5662" t="s">
        <v>275</v>
      </c>
      <c r="U5662">
        <v>18.820989610000002</v>
      </c>
      <c r="V5662">
        <v>-71.385070799999994</v>
      </c>
      <c r="W5662" t="s">
        <v>2852</v>
      </c>
      <c r="X5662" t="s">
        <v>63</v>
      </c>
      <c r="Y5662" t="s">
        <v>64</v>
      </c>
      <c r="Z5662" t="s">
        <v>65</v>
      </c>
      <c r="AA5662">
        <v>1163012823</v>
      </c>
      <c r="AB5662" t="s">
        <v>66</v>
      </c>
      <c r="AC5662" t="s">
        <v>67</v>
      </c>
      <c r="AD5662">
        <v>18.820989610000002</v>
      </c>
      <c r="AE5662">
        <v>-71.385070799999994</v>
      </c>
      <c r="AF5662" t="s">
        <v>17552</v>
      </c>
      <c r="AG5662" t="s">
        <v>32</v>
      </c>
      <c r="AH5662" t="s">
        <v>48</v>
      </c>
      <c r="AI5662" t="s">
        <v>87</v>
      </c>
      <c r="AJ5662" t="s">
        <v>1584</v>
      </c>
      <c r="AK5662" t="s">
        <v>278</v>
      </c>
      <c r="AL5662" t="s">
        <v>269</v>
      </c>
      <c r="AM5662" t="s">
        <v>279</v>
      </c>
      <c r="AR5662" t="s">
        <v>91</v>
      </c>
      <c r="AS5662">
        <v>9000066615</v>
      </c>
      <c r="AV5662" t="s">
        <v>281</v>
      </c>
      <c r="AW5662" t="str">
        <f>_xlfn.XLOOKUP(UNIVERSO[[#This Row],[RUTA-LOCALIDAD D&amp;N]],'[1]Cuota Ruta'!E:E,'[1]Cuota Ruta'!G:G)</f>
        <v>Cargar</v>
      </c>
    </row>
    <row r="5663" spans="1:49" x14ac:dyDescent="0.25">
      <c r="A5663" t="s">
        <v>48</v>
      </c>
      <c r="B5663" t="s">
        <v>49</v>
      </c>
      <c r="C5663" t="s">
        <v>50</v>
      </c>
      <c r="D5663" t="s">
        <v>268</v>
      </c>
      <c r="E5663" t="s">
        <v>1196</v>
      </c>
      <c r="F5663" t="s">
        <v>126</v>
      </c>
      <c r="G5663">
        <v>9000067373</v>
      </c>
      <c r="H5663">
        <v>67373</v>
      </c>
      <c r="I5663" t="s">
        <v>9088</v>
      </c>
      <c r="J5663" t="s">
        <v>17553</v>
      </c>
      <c r="K5663" t="s">
        <v>129</v>
      </c>
      <c r="L5663" t="s">
        <v>1199</v>
      </c>
      <c r="M5663" t="s">
        <v>58</v>
      </c>
      <c r="N5663" t="s">
        <v>1199</v>
      </c>
      <c r="O5663" t="s">
        <v>126</v>
      </c>
      <c r="P5663">
        <v>330</v>
      </c>
      <c r="Q5663" t="s">
        <v>2895</v>
      </c>
      <c r="R5663" t="s">
        <v>2895</v>
      </c>
      <c r="S5663" t="s">
        <v>1201</v>
      </c>
      <c r="T5663" t="s">
        <v>1201</v>
      </c>
      <c r="U5663">
        <v>18.450710000000001</v>
      </c>
      <c r="V5663">
        <v>-70.747259999999997</v>
      </c>
      <c r="W5663" t="s">
        <v>2896</v>
      </c>
      <c r="X5663" t="s">
        <v>63</v>
      </c>
      <c r="Y5663" t="s">
        <v>64</v>
      </c>
      <c r="Z5663" t="s">
        <v>65</v>
      </c>
      <c r="AA5663">
        <v>1163010206</v>
      </c>
      <c r="AB5663" t="s">
        <v>66</v>
      </c>
      <c r="AC5663" t="s">
        <v>67</v>
      </c>
      <c r="AD5663">
        <v>18.450710000000001</v>
      </c>
      <c r="AE5663">
        <v>-70.747259999999997</v>
      </c>
      <c r="AF5663" t="s">
        <v>17554</v>
      </c>
      <c r="AG5663" t="s">
        <v>32</v>
      </c>
      <c r="AH5663" t="s">
        <v>48</v>
      </c>
      <c r="AI5663" t="s">
        <v>87</v>
      </c>
      <c r="AJ5663" t="s">
        <v>1584</v>
      </c>
      <c r="AK5663" t="s">
        <v>1204</v>
      </c>
      <c r="AL5663" t="s">
        <v>1196</v>
      </c>
      <c r="AM5663" t="s">
        <v>1205</v>
      </c>
      <c r="AN5663">
        <v>11</v>
      </c>
      <c r="AO5663" t="s">
        <v>152</v>
      </c>
      <c r="AR5663" t="s">
        <v>91</v>
      </c>
      <c r="AS5663">
        <v>9000067373</v>
      </c>
      <c r="AU5663">
        <v>11</v>
      </c>
      <c r="AV5663" t="s">
        <v>281</v>
      </c>
      <c r="AW5663" t="str">
        <f>_xlfn.XLOOKUP(UNIVERSO[[#This Row],[RUTA-LOCALIDAD D&amp;N]],'[1]Cuota Ruta'!E:E,'[1]Cuota Ruta'!G:G)</f>
        <v>Cargar</v>
      </c>
    </row>
    <row r="5664" spans="1:49" x14ac:dyDescent="0.25">
      <c r="A5664" t="s">
        <v>48</v>
      </c>
      <c r="B5664" t="s">
        <v>49</v>
      </c>
      <c r="C5664" t="s">
        <v>50</v>
      </c>
      <c r="D5664" t="s">
        <v>268</v>
      </c>
      <c r="E5664" t="s">
        <v>269</v>
      </c>
      <c r="F5664" t="s">
        <v>126</v>
      </c>
      <c r="G5664">
        <v>9000068816</v>
      </c>
      <c r="H5664">
        <v>68816</v>
      </c>
      <c r="I5664" t="s">
        <v>17555</v>
      </c>
      <c r="J5664" t="s">
        <v>17556</v>
      </c>
      <c r="K5664" t="s">
        <v>129</v>
      </c>
      <c r="L5664" t="s">
        <v>272</v>
      </c>
      <c r="M5664" t="s">
        <v>273</v>
      </c>
      <c r="N5664" t="s">
        <v>273</v>
      </c>
      <c r="O5664" t="s">
        <v>126</v>
      </c>
      <c r="P5664">
        <v>333</v>
      </c>
      <c r="Q5664" t="s">
        <v>274</v>
      </c>
      <c r="R5664" t="s">
        <v>274</v>
      </c>
      <c r="S5664" t="s">
        <v>275</v>
      </c>
      <c r="T5664" t="s">
        <v>275</v>
      </c>
      <c r="U5664">
        <v>18.79815</v>
      </c>
      <c r="V5664">
        <v>-71.209810000000004</v>
      </c>
      <c r="W5664" t="s">
        <v>276</v>
      </c>
      <c r="X5664" t="s">
        <v>63</v>
      </c>
      <c r="Y5664" t="s">
        <v>64</v>
      </c>
      <c r="Z5664" t="s">
        <v>65</v>
      </c>
      <c r="AA5664">
        <v>1163011857</v>
      </c>
      <c r="AB5664" t="s">
        <v>66</v>
      </c>
      <c r="AC5664" t="s">
        <v>67</v>
      </c>
      <c r="AD5664">
        <v>18.79815</v>
      </c>
      <c r="AE5664">
        <v>-71.209810000000004</v>
      </c>
      <c r="AF5664" t="s">
        <v>17557</v>
      </c>
      <c r="AG5664" t="s">
        <v>32</v>
      </c>
      <c r="AH5664" t="s">
        <v>48</v>
      </c>
      <c r="AI5664" t="s">
        <v>87</v>
      </c>
      <c r="AJ5664" t="s">
        <v>1584</v>
      </c>
      <c r="AK5664" t="s">
        <v>278</v>
      </c>
      <c r="AL5664" t="s">
        <v>269</v>
      </c>
      <c r="AM5664" t="s">
        <v>279</v>
      </c>
      <c r="AR5664" t="s">
        <v>91</v>
      </c>
      <c r="AS5664">
        <v>9000068816</v>
      </c>
      <c r="AV5664" t="s">
        <v>281</v>
      </c>
      <c r="AW5664" t="str">
        <f>_xlfn.XLOOKUP(UNIVERSO[[#This Row],[RUTA-LOCALIDAD D&amp;N]],'[1]Cuota Ruta'!E:E,'[1]Cuota Ruta'!G:G)</f>
        <v>Cargar</v>
      </c>
    </row>
    <row r="5665" spans="1:49" x14ac:dyDescent="0.25">
      <c r="A5665" t="s">
        <v>48</v>
      </c>
      <c r="B5665" t="s">
        <v>49</v>
      </c>
      <c r="C5665" t="s">
        <v>50</v>
      </c>
      <c r="D5665" t="s">
        <v>51</v>
      </c>
      <c r="E5665" t="s">
        <v>338</v>
      </c>
      <c r="F5665" t="s">
        <v>283</v>
      </c>
      <c r="G5665">
        <v>9000069108</v>
      </c>
      <c r="H5665">
        <v>69108</v>
      </c>
      <c r="I5665" t="s">
        <v>3444</v>
      </c>
      <c r="J5665" t="s">
        <v>17558</v>
      </c>
      <c r="K5665" t="s">
        <v>286</v>
      </c>
      <c r="L5665" t="s">
        <v>338</v>
      </c>
      <c r="M5665" t="s">
        <v>338</v>
      </c>
      <c r="N5665" t="s">
        <v>10101</v>
      </c>
      <c r="O5665" t="s">
        <v>59</v>
      </c>
      <c r="P5665">
        <v>312</v>
      </c>
      <c r="Q5665" t="s">
        <v>1548</v>
      </c>
      <c r="R5665" t="s">
        <v>1548</v>
      </c>
      <c r="S5665" t="s">
        <v>665</v>
      </c>
      <c r="T5665" t="s">
        <v>665</v>
      </c>
      <c r="U5665">
        <v>19.481554985046401</v>
      </c>
      <c r="V5665">
        <v>-70.591367721557603</v>
      </c>
      <c r="W5665" t="s">
        <v>1549</v>
      </c>
      <c r="X5665" t="s">
        <v>85</v>
      </c>
      <c r="Y5665" t="s">
        <v>64</v>
      </c>
      <c r="Z5665" t="s">
        <v>65</v>
      </c>
      <c r="AA5665">
        <v>1151019870</v>
      </c>
      <c r="AB5665" t="s">
        <v>66</v>
      </c>
      <c r="AC5665" t="s">
        <v>67</v>
      </c>
      <c r="AD5665">
        <v>19.481554985046401</v>
      </c>
      <c r="AE5665">
        <v>-70.591367721557603</v>
      </c>
      <c r="AF5665" t="s">
        <v>17559</v>
      </c>
      <c r="AG5665" t="s">
        <v>32</v>
      </c>
      <c r="AH5665" t="s">
        <v>48</v>
      </c>
      <c r="AI5665" t="s">
        <v>87</v>
      </c>
      <c r="AJ5665" t="s">
        <v>1584</v>
      </c>
      <c r="AK5665" t="s">
        <v>408</v>
      </c>
      <c r="AL5665" t="s">
        <v>338</v>
      </c>
      <c r="AM5665" t="s">
        <v>409</v>
      </c>
      <c r="AR5665" t="s">
        <v>91</v>
      </c>
      <c r="AS5665">
        <v>9000069108</v>
      </c>
      <c r="AV5665" t="s">
        <v>410</v>
      </c>
      <c r="AW5665" t="str">
        <f>_xlfn.XLOOKUP(UNIVERSO[[#This Row],[RUTA-LOCALIDAD D&amp;N]],'[1]Cuota Ruta'!E:E,'[1]Cuota Ruta'!G:G)</f>
        <v>Cargar</v>
      </c>
    </row>
    <row r="5666" spans="1:49" x14ac:dyDescent="0.25">
      <c r="A5666" t="s">
        <v>48</v>
      </c>
      <c r="B5666" t="s">
        <v>49</v>
      </c>
      <c r="C5666" t="s">
        <v>50</v>
      </c>
      <c r="D5666" t="s">
        <v>124</v>
      </c>
      <c r="E5666" t="s">
        <v>1171</v>
      </c>
      <c r="F5666" t="s">
        <v>126</v>
      </c>
      <c r="G5666">
        <v>9000069703</v>
      </c>
      <c r="H5666">
        <v>69703</v>
      </c>
      <c r="I5666" t="s">
        <v>17560</v>
      </c>
      <c r="J5666" t="s">
        <v>17561</v>
      </c>
      <c r="K5666" t="s">
        <v>129</v>
      </c>
      <c r="L5666" t="s">
        <v>1174</v>
      </c>
      <c r="M5666" t="s">
        <v>7414</v>
      </c>
      <c r="N5666" t="s">
        <v>1174</v>
      </c>
      <c r="O5666" t="s">
        <v>126</v>
      </c>
      <c r="P5666">
        <v>321</v>
      </c>
      <c r="Q5666" t="s">
        <v>1385</v>
      </c>
      <c r="R5666" t="s">
        <v>1385</v>
      </c>
      <c r="S5666" t="s">
        <v>1176</v>
      </c>
      <c r="T5666" t="s">
        <v>1176</v>
      </c>
      <c r="U5666">
        <v>18.038616179999998</v>
      </c>
      <c r="V5666">
        <v>-71.749389649999998</v>
      </c>
      <c r="W5666" t="s">
        <v>1386</v>
      </c>
      <c r="X5666" t="s">
        <v>63</v>
      </c>
      <c r="Y5666" t="s">
        <v>64</v>
      </c>
      <c r="Z5666" t="s">
        <v>65</v>
      </c>
      <c r="AA5666">
        <v>1163014370</v>
      </c>
      <c r="AB5666" t="s">
        <v>66</v>
      </c>
      <c r="AC5666" t="s">
        <v>67</v>
      </c>
      <c r="AD5666">
        <v>18.038616179999998</v>
      </c>
      <c r="AE5666">
        <v>-71.749389649999998</v>
      </c>
      <c r="AF5666" t="s">
        <v>17562</v>
      </c>
      <c r="AG5666" t="s">
        <v>32</v>
      </c>
      <c r="AH5666" t="s">
        <v>48</v>
      </c>
      <c r="AI5666" t="s">
        <v>87</v>
      </c>
      <c r="AJ5666" t="s">
        <v>1584</v>
      </c>
      <c r="AK5666" t="s">
        <v>1179</v>
      </c>
      <c r="AL5666" t="s">
        <v>1171</v>
      </c>
      <c r="AM5666" t="s">
        <v>1180</v>
      </c>
      <c r="AR5666" t="s">
        <v>91</v>
      </c>
      <c r="AS5666">
        <v>9000069703</v>
      </c>
      <c r="AV5666" t="s">
        <v>281</v>
      </c>
      <c r="AW5666" t="str">
        <f>_xlfn.XLOOKUP(UNIVERSO[[#This Row],[RUTA-LOCALIDAD D&amp;N]],'[1]Cuota Ruta'!E:E,'[1]Cuota Ruta'!G:G)</f>
        <v>Cargar</v>
      </c>
    </row>
    <row r="5667" spans="1:49" x14ac:dyDescent="0.25">
      <c r="A5667" t="s">
        <v>48</v>
      </c>
      <c r="B5667" t="s">
        <v>49</v>
      </c>
      <c r="C5667" t="s">
        <v>50</v>
      </c>
      <c r="D5667" t="s">
        <v>51</v>
      </c>
      <c r="E5667" t="s">
        <v>140</v>
      </c>
      <c r="F5667" t="s">
        <v>141</v>
      </c>
      <c r="G5667">
        <v>9000071778</v>
      </c>
      <c r="H5667">
        <v>71778</v>
      </c>
      <c r="I5667" t="s">
        <v>538</v>
      </c>
      <c r="J5667" t="s">
        <v>17563</v>
      </c>
      <c r="K5667" t="s">
        <v>144</v>
      </c>
      <c r="L5667" t="s">
        <v>93</v>
      </c>
      <c r="M5667" t="s">
        <v>93</v>
      </c>
      <c r="N5667" t="s">
        <v>618</v>
      </c>
      <c r="O5667" t="s">
        <v>59</v>
      </c>
      <c r="P5667">
        <v>322</v>
      </c>
      <c r="Q5667" t="s">
        <v>645</v>
      </c>
      <c r="R5667" t="s">
        <v>645</v>
      </c>
      <c r="S5667" t="s">
        <v>188</v>
      </c>
      <c r="T5667" t="s">
        <v>188</v>
      </c>
      <c r="U5667">
        <v>18.545071601867701</v>
      </c>
      <c r="V5667">
        <v>-69.926052093505902</v>
      </c>
      <c r="W5667" t="s">
        <v>646</v>
      </c>
      <c r="X5667" t="s">
        <v>85</v>
      </c>
      <c r="Y5667" t="s">
        <v>64</v>
      </c>
      <c r="Z5667" t="s">
        <v>65</v>
      </c>
      <c r="AA5667">
        <v>1153012236</v>
      </c>
      <c r="AB5667" t="s">
        <v>66</v>
      </c>
      <c r="AC5667" t="s">
        <v>67</v>
      </c>
      <c r="AD5667">
        <v>18.545071601867701</v>
      </c>
      <c r="AE5667">
        <v>-69.926052093505902</v>
      </c>
      <c r="AF5667" t="s">
        <v>17564</v>
      </c>
      <c r="AG5667" t="s">
        <v>32</v>
      </c>
      <c r="AH5667" t="s">
        <v>48</v>
      </c>
      <c r="AI5667" t="s">
        <v>87</v>
      </c>
      <c r="AJ5667" t="s">
        <v>1584</v>
      </c>
      <c r="AK5667" t="s">
        <v>191</v>
      </c>
      <c r="AL5667" t="s">
        <v>140</v>
      </c>
      <c r="AM5667" t="s">
        <v>192</v>
      </c>
      <c r="AR5667" t="s">
        <v>91</v>
      </c>
      <c r="AS5667">
        <v>9000071778</v>
      </c>
      <c r="AV5667" t="s">
        <v>153</v>
      </c>
      <c r="AW5667" t="str">
        <f>_xlfn.XLOOKUP(UNIVERSO[[#This Row],[RUTA-LOCALIDAD D&amp;N]],'[1]Cuota Ruta'!E:E,'[1]Cuota Ruta'!G:G)</f>
        <v>Cargar</v>
      </c>
    </row>
    <row r="5668" spans="1:49" x14ac:dyDescent="0.25">
      <c r="A5668" t="s">
        <v>48</v>
      </c>
      <c r="B5668" t="s">
        <v>49</v>
      </c>
      <c r="C5668" t="s">
        <v>50</v>
      </c>
      <c r="D5668" t="s">
        <v>124</v>
      </c>
      <c r="E5668" t="s">
        <v>338</v>
      </c>
      <c r="F5668" t="s">
        <v>283</v>
      </c>
      <c r="G5668">
        <v>9000073850</v>
      </c>
      <c r="H5668">
        <v>73850</v>
      </c>
      <c r="I5668" t="s">
        <v>4740</v>
      </c>
      <c r="J5668" t="s">
        <v>17565</v>
      </c>
      <c r="K5668" t="s">
        <v>286</v>
      </c>
      <c r="L5668" t="s">
        <v>338</v>
      </c>
      <c r="M5668" t="s">
        <v>338</v>
      </c>
      <c r="N5668" t="s">
        <v>3432</v>
      </c>
      <c r="O5668" t="s">
        <v>59</v>
      </c>
      <c r="P5668">
        <v>352</v>
      </c>
      <c r="Q5668" t="s">
        <v>765</v>
      </c>
      <c r="R5668" t="s">
        <v>765</v>
      </c>
      <c r="S5668" t="s">
        <v>676</v>
      </c>
      <c r="T5668" t="s">
        <v>676</v>
      </c>
      <c r="U5668">
        <v>19.481309890747099</v>
      </c>
      <c r="V5668">
        <v>-70.737434387207003</v>
      </c>
      <c r="W5668" t="s">
        <v>766</v>
      </c>
      <c r="X5668" t="s">
        <v>85</v>
      </c>
      <c r="Y5668" t="s">
        <v>64</v>
      </c>
      <c r="Z5668" t="s">
        <v>65</v>
      </c>
      <c r="AA5668">
        <v>1151025901</v>
      </c>
      <c r="AB5668" t="s">
        <v>66</v>
      </c>
      <c r="AC5668" t="s">
        <v>67</v>
      </c>
      <c r="AD5668">
        <v>19.481309890747099</v>
      </c>
      <c r="AE5668">
        <v>-70.737434387207003</v>
      </c>
      <c r="AF5668" t="s">
        <v>17566</v>
      </c>
      <c r="AG5668" t="s">
        <v>32</v>
      </c>
      <c r="AH5668" t="s">
        <v>48</v>
      </c>
      <c r="AI5668" t="s">
        <v>87</v>
      </c>
      <c r="AJ5668" t="s">
        <v>1584</v>
      </c>
      <c r="AK5668" t="s">
        <v>346</v>
      </c>
      <c r="AL5668" t="s">
        <v>338</v>
      </c>
      <c r="AM5668" t="s">
        <v>347</v>
      </c>
      <c r="AR5668" t="s">
        <v>91</v>
      </c>
      <c r="AS5668">
        <v>9000073850</v>
      </c>
      <c r="AV5668" t="s">
        <v>349</v>
      </c>
      <c r="AW5668" t="str">
        <f>_xlfn.XLOOKUP(UNIVERSO[[#This Row],[RUTA-LOCALIDAD D&amp;N]],'[1]Cuota Ruta'!E:E,'[1]Cuota Ruta'!G:G)</f>
        <v>Cargar</v>
      </c>
    </row>
    <row r="5669" spans="1:49" x14ac:dyDescent="0.25">
      <c r="A5669" t="s">
        <v>48</v>
      </c>
      <c r="B5669" t="s">
        <v>49</v>
      </c>
      <c r="C5669" t="s">
        <v>50</v>
      </c>
      <c r="D5669" t="s">
        <v>51</v>
      </c>
      <c r="E5669" t="s">
        <v>485</v>
      </c>
      <c r="F5669" t="s">
        <v>283</v>
      </c>
      <c r="G5669">
        <v>9000074133</v>
      </c>
      <c r="H5669">
        <v>74133</v>
      </c>
      <c r="I5669" t="s">
        <v>17567</v>
      </c>
      <c r="J5669" t="s">
        <v>17568</v>
      </c>
      <c r="K5669" t="s">
        <v>286</v>
      </c>
      <c r="L5669" t="s">
        <v>1039</v>
      </c>
      <c r="M5669" t="s">
        <v>1039</v>
      </c>
      <c r="N5669" t="s">
        <v>253</v>
      </c>
      <c r="O5669" t="s">
        <v>59</v>
      </c>
      <c r="P5669">
        <v>334</v>
      </c>
      <c r="Q5669" t="s">
        <v>1114</v>
      </c>
      <c r="R5669" t="s">
        <v>1114</v>
      </c>
      <c r="S5669" t="s">
        <v>1050</v>
      </c>
      <c r="T5669" t="s">
        <v>1050</v>
      </c>
      <c r="U5669">
        <v>19.6595723893907</v>
      </c>
      <c r="V5669">
        <v>-71.143638610839801</v>
      </c>
      <c r="W5669" t="s">
        <v>1115</v>
      </c>
      <c r="X5669" t="s">
        <v>63</v>
      </c>
      <c r="Y5669" t="s">
        <v>64</v>
      </c>
      <c r="Z5669" t="s">
        <v>65</v>
      </c>
      <c r="AA5669">
        <v>1158006895</v>
      </c>
      <c r="AB5669" t="s">
        <v>66</v>
      </c>
      <c r="AC5669" t="s">
        <v>67</v>
      </c>
      <c r="AD5669">
        <v>19.6595723893907</v>
      </c>
      <c r="AE5669">
        <v>-71.143638610839801</v>
      </c>
      <c r="AF5669" t="s">
        <v>17569</v>
      </c>
      <c r="AG5669" t="s">
        <v>32</v>
      </c>
      <c r="AH5669" t="s">
        <v>48</v>
      </c>
      <c r="AI5669" t="s">
        <v>87</v>
      </c>
      <c r="AJ5669" t="s">
        <v>1584</v>
      </c>
      <c r="AK5669" t="s">
        <v>494</v>
      </c>
      <c r="AL5669" t="s">
        <v>485</v>
      </c>
      <c r="AM5669" t="s">
        <v>495</v>
      </c>
      <c r="AR5669" t="s">
        <v>91</v>
      </c>
      <c r="AS5669">
        <v>9000074133</v>
      </c>
      <c r="AV5669" t="s">
        <v>349</v>
      </c>
      <c r="AW5669" t="str">
        <f>_xlfn.XLOOKUP(UNIVERSO[[#This Row],[RUTA-LOCALIDAD D&amp;N]],'[1]Cuota Ruta'!E:E,'[1]Cuota Ruta'!G:G)</f>
        <v>Cargar</v>
      </c>
    </row>
    <row r="5670" spans="1:49" x14ac:dyDescent="0.25">
      <c r="A5670" t="s">
        <v>48</v>
      </c>
      <c r="B5670" t="s">
        <v>49</v>
      </c>
      <c r="C5670" t="s">
        <v>50</v>
      </c>
      <c r="D5670" t="s">
        <v>51</v>
      </c>
      <c r="E5670" t="s">
        <v>823</v>
      </c>
      <c r="F5670" t="s">
        <v>283</v>
      </c>
      <c r="G5670">
        <v>9000074255</v>
      </c>
      <c r="H5670">
        <v>74255</v>
      </c>
      <c r="I5670" t="s">
        <v>17570</v>
      </c>
      <c r="J5670" t="s">
        <v>17571</v>
      </c>
      <c r="K5670" t="s">
        <v>286</v>
      </c>
      <c r="L5670" t="s">
        <v>1301</v>
      </c>
      <c r="M5670" t="s">
        <v>1301</v>
      </c>
      <c r="N5670" t="s">
        <v>253</v>
      </c>
      <c r="O5670" t="s">
        <v>59</v>
      </c>
      <c r="P5670">
        <v>336</v>
      </c>
      <c r="Q5670" t="s">
        <v>1162</v>
      </c>
      <c r="R5670" t="s">
        <v>1162</v>
      </c>
      <c r="S5670" t="s">
        <v>829</v>
      </c>
      <c r="T5670" t="s">
        <v>829</v>
      </c>
      <c r="U5670">
        <v>19.430870056152301</v>
      </c>
      <c r="V5670">
        <v>-70.348152160644503</v>
      </c>
      <c r="W5670" t="s">
        <v>1163</v>
      </c>
      <c r="X5670" t="s">
        <v>63</v>
      </c>
      <c r="Y5670" t="s">
        <v>64</v>
      </c>
      <c r="Z5670" t="s">
        <v>99</v>
      </c>
      <c r="AA5670">
        <v>1154009390</v>
      </c>
      <c r="AB5670" t="s">
        <v>66</v>
      </c>
      <c r="AC5670" t="s">
        <v>67</v>
      </c>
      <c r="AD5670">
        <v>19.430870056152301</v>
      </c>
      <c r="AE5670">
        <v>-70.348152160644503</v>
      </c>
      <c r="AF5670" t="s">
        <v>17572</v>
      </c>
      <c r="AG5670" t="s">
        <v>32</v>
      </c>
      <c r="AH5670" t="s">
        <v>48</v>
      </c>
      <c r="AI5670" t="s">
        <v>87</v>
      </c>
      <c r="AJ5670" t="s">
        <v>1584</v>
      </c>
      <c r="AR5670" t="s">
        <v>91</v>
      </c>
      <c r="AS5670">
        <v>9000074255</v>
      </c>
      <c r="AW5670" t="str">
        <f>_xlfn.XLOOKUP(UNIVERSO[[#This Row],[RUTA-LOCALIDAD D&amp;N]],'[1]Cuota Ruta'!E:E,'[1]Cuota Ruta'!G:G)</f>
        <v>Cargar</v>
      </c>
    </row>
    <row r="5671" spans="1:49" x14ac:dyDescent="0.25">
      <c r="A5671" t="s">
        <v>48</v>
      </c>
      <c r="B5671" t="s">
        <v>49</v>
      </c>
      <c r="C5671" t="s">
        <v>50</v>
      </c>
      <c r="D5671" t="s">
        <v>124</v>
      </c>
      <c r="E5671" t="s">
        <v>338</v>
      </c>
      <c r="F5671" t="s">
        <v>283</v>
      </c>
      <c r="G5671">
        <v>9000074563</v>
      </c>
      <c r="H5671">
        <v>74563</v>
      </c>
      <c r="I5671" t="s">
        <v>17573</v>
      </c>
      <c r="J5671" t="s">
        <v>17574</v>
      </c>
      <c r="K5671" t="s">
        <v>286</v>
      </c>
      <c r="L5671" t="s">
        <v>338</v>
      </c>
      <c r="M5671" t="s">
        <v>338</v>
      </c>
      <c r="N5671" t="s">
        <v>3432</v>
      </c>
      <c r="O5671" t="s">
        <v>59</v>
      </c>
      <c r="P5671">
        <v>333</v>
      </c>
      <c r="Q5671" t="s">
        <v>1972</v>
      </c>
      <c r="R5671" t="s">
        <v>1972</v>
      </c>
      <c r="S5671" t="s">
        <v>676</v>
      </c>
      <c r="T5671" t="s">
        <v>676</v>
      </c>
      <c r="U5671">
        <v>19.4769124984741</v>
      </c>
      <c r="V5671">
        <v>-70.750499725341797</v>
      </c>
      <c r="W5671" t="s">
        <v>1973</v>
      </c>
      <c r="X5671" t="s">
        <v>85</v>
      </c>
      <c r="Y5671" t="s">
        <v>64</v>
      </c>
      <c r="Z5671" t="s">
        <v>65</v>
      </c>
      <c r="AA5671">
        <v>1151026049</v>
      </c>
      <c r="AB5671" t="s">
        <v>66</v>
      </c>
      <c r="AC5671" t="s">
        <v>67</v>
      </c>
      <c r="AD5671">
        <v>19.4769124984741</v>
      </c>
      <c r="AE5671">
        <v>-70.750499725341797</v>
      </c>
      <c r="AF5671" t="s">
        <v>17575</v>
      </c>
      <c r="AG5671" t="s">
        <v>32</v>
      </c>
      <c r="AH5671" t="s">
        <v>48</v>
      </c>
      <c r="AI5671" t="s">
        <v>87</v>
      </c>
      <c r="AJ5671" t="s">
        <v>1584</v>
      </c>
      <c r="AK5671" t="s">
        <v>346</v>
      </c>
      <c r="AL5671" t="s">
        <v>338</v>
      </c>
      <c r="AM5671" t="s">
        <v>347</v>
      </c>
      <c r="AR5671" t="s">
        <v>91</v>
      </c>
      <c r="AS5671">
        <v>9000074563</v>
      </c>
      <c r="AV5671" t="s">
        <v>349</v>
      </c>
      <c r="AW5671" t="str">
        <f>_xlfn.XLOOKUP(UNIVERSO[[#This Row],[RUTA-LOCALIDAD D&amp;N]],'[1]Cuota Ruta'!E:E,'[1]Cuota Ruta'!G:G)</f>
        <v>Cargar</v>
      </c>
    </row>
    <row r="5672" spans="1:49" x14ac:dyDescent="0.25">
      <c r="A5672" t="s">
        <v>48</v>
      </c>
      <c r="B5672" t="s">
        <v>49</v>
      </c>
      <c r="C5672" t="s">
        <v>50</v>
      </c>
      <c r="D5672" t="s">
        <v>124</v>
      </c>
      <c r="E5672" t="s">
        <v>77</v>
      </c>
      <c r="F5672" t="s">
        <v>53</v>
      </c>
      <c r="G5672">
        <v>9000076167</v>
      </c>
      <c r="H5672">
        <v>76167</v>
      </c>
      <c r="I5672" t="s">
        <v>17576</v>
      </c>
      <c r="J5672" t="s">
        <v>17577</v>
      </c>
      <c r="K5672" t="s">
        <v>56</v>
      </c>
      <c r="L5672" t="s">
        <v>93</v>
      </c>
      <c r="M5672" t="s">
        <v>93</v>
      </c>
      <c r="N5672" t="s">
        <v>1241</v>
      </c>
      <c r="O5672" t="s">
        <v>59</v>
      </c>
      <c r="P5672">
        <v>342</v>
      </c>
      <c r="Q5672" t="s">
        <v>1189</v>
      </c>
      <c r="R5672" t="s">
        <v>1189</v>
      </c>
      <c r="S5672" t="s">
        <v>366</v>
      </c>
      <c r="T5672" t="s">
        <v>366</v>
      </c>
      <c r="U5672">
        <v>18.6612548828125</v>
      </c>
      <c r="V5672">
        <v>-70.168829345703102</v>
      </c>
      <c r="W5672" t="s">
        <v>1190</v>
      </c>
      <c r="X5672" t="s">
        <v>85</v>
      </c>
      <c r="Y5672" t="s">
        <v>64</v>
      </c>
      <c r="Z5672" t="s">
        <v>65</v>
      </c>
      <c r="AA5672">
        <v>1169001819</v>
      </c>
      <c r="AB5672" t="s">
        <v>66</v>
      </c>
      <c r="AC5672" t="s">
        <v>67</v>
      </c>
      <c r="AD5672">
        <v>18.6612548828125</v>
      </c>
      <c r="AE5672">
        <v>-70.168829345703102</v>
      </c>
      <c r="AF5672" t="s">
        <v>17578</v>
      </c>
      <c r="AG5672" t="s">
        <v>32</v>
      </c>
      <c r="AH5672" t="s">
        <v>48</v>
      </c>
      <c r="AI5672" t="s">
        <v>87</v>
      </c>
      <c r="AJ5672" t="s">
        <v>1584</v>
      </c>
      <c r="AK5672" t="s">
        <v>176</v>
      </c>
      <c r="AL5672" t="s">
        <v>77</v>
      </c>
      <c r="AM5672" t="s">
        <v>177</v>
      </c>
      <c r="AR5672" t="s">
        <v>91</v>
      </c>
      <c r="AS5672">
        <v>9000076167</v>
      </c>
      <c r="AW5672" t="str">
        <f>_xlfn.XLOOKUP(UNIVERSO[[#This Row],[RUTA-LOCALIDAD D&amp;N]],'[1]Cuota Ruta'!E:E,'[1]Cuota Ruta'!G:G)</f>
        <v>Cargar</v>
      </c>
    </row>
    <row r="5673" spans="1:49" x14ac:dyDescent="0.25">
      <c r="A5673" t="s">
        <v>48</v>
      </c>
      <c r="B5673" t="s">
        <v>49</v>
      </c>
      <c r="C5673" t="s">
        <v>50</v>
      </c>
      <c r="D5673" t="s">
        <v>51</v>
      </c>
      <c r="E5673" t="s">
        <v>140</v>
      </c>
      <c r="F5673" t="s">
        <v>141</v>
      </c>
      <c r="G5673">
        <v>9000076832</v>
      </c>
      <c r="H5673">
        <v>76832</v>
      </c>
      <c r="I5673" t="s">
        <v>17579</v>
      </c>
      <c r="J5673" t="s">
        <v>17580</v>
      </c>
      <c r="K5673" t="s">
        <v>144</v>
      </c>
      <c r="L5673" t="s">
        <v>93</v>
      </c>
      <c r="M5673" t="s">
        <v>93</v>
      </c>
      <c r="N5673" t="s">
        <v>186</v>
      </c>
      <c r="O5673" t="s">
        <v>59</v>
      </c>
      <c r="P5673">
        <v>366</v>
      </c>
      <c r="Q5673" t="s">
        <v>635</v>
      </c>
      <c r="R5673" t="s">
        <v>635</v>
      </c>
      <c r="S5673" t="s">
        <v>147</v>
      </c>
      <c r="T5673" t="s">
        <v>147</v>
      </c>
      <c r="U5673">
        <v>18.480325700000002</v>
      </c>
      <c r="V5673">
        <v>-69.738372799999993</v>
      </c>
      <c r="W5673" t="s">
        <v>636</v>
      </c>
      <c r="X5673" t="s">
        <v>85</v>
      </c>
      <c r="Y5673" t="s">
        <v>64</v>
      </c>
      <c r="Z5673" t="s">
        <v>65</v>
      </c>
      <c r="AA5673">
        <v>1153013665</v>
      </c>
      <c r="AB5673" t="s">
        <v>66</v>
      </c>
      <c r="AC5673" t="s">
        <v>67</v>
      </c>
      <c r="AD5673">
        <v>18.480325700000002</v>
      </c>
      <c r="AE5673">
        <v>-69.738372799999993</v>
      </c>
      <c r="AF5673" t="s">
        <v>17581</v>
      </c>
      <c r="AG5673" t="s">
        <v>32</v>
      </c>
      <c r="AH5673" t="s">
        <v>48</v>
      </c>
      <c r="AI5673" t="s">
        <v>87</v>
      </c>
      <c r="AJ5673" t="s">
        <v>1584</v>
      </c>
      <c r="AK5673" t="s">
        <v>150</v>
      </c>
      <c r="AL5673" t="s">
        <v>140</v>
      </c>
      <c r="AM5673" t="s">
        <v>151</v>
      </c>
      <c r="AR5673" t="s">
        <v>91</v>
      </c>
      <c r="AS5673">
        <v>9000076832</v>
      </c>
      <c r="AV5673" t="s">
        <v>153</v>
      </c>
      <c r="AW5673" t="str">
        <f>_xlfn.XLOOKUP(UNIVERSO[[#This Row],[RUTA-LOCALIDAD D&amp;N]],'[1]Cuota Ruta'!E:E,'[1]Cuota Ruta'!G:G)</f>
        <v>Cargar</v>
      </c>
    </row>
    <row r="5674" spans="1:49" x14ac:dyDescent="0.25">
      <c r="A5674" t="s">
        <v>48</v>
      </c>
      <c r="B5674" t="s">
        <v>49</v>
      </c>
      <c r="C5674" t="s">
        <v>50</v>
      </c>
      <c r="D5674" t="s">
        <v>51</v>
      </c>
      <c r="E5674" t="s">
        <v>282</v>
      </c>
      <c r="F5674" t="s">
        <v>283</v>
      </c>
      <c r="G5674">
        <v>9000079434</v>
      </c>
      <c r="H5674">
        <v>79434</v>
      </c>
      <c r="I5674" t="s">
        <v>13663</v>
      </c>
      <c r="J5674" t="s">
        <v>17582</v>
      </c>
      <c r="K5674" t="s">
        <v>286</v>
      </c>
      <c r="L5674" t="s">
        <v>403</v>
      </c>
      <c r="M5674" t="s">
        <v>403</v>
      </c>
      <c r="N5674" t="s">
        <v>8054</v>
      </c>
      <c r="O5674" t="s">
        <v>59</v>
      </c>
      <c r="P5674">
        <v>310</v>
      </c>
      <c r="Q5674" t="s">
        <v>1258</v>
      </c>
      <c r="R5674" t="s">
        <v>1258</v>
      </c>
      <c r="S5674" t="s">
        <v>290</v>
      </c>
      <c r="T5674" t="s">
        <v>290</v>
      </c>
      <c r="U5674">
        <v>19.224091291427602</v>
      </c>
      <c r="V5674">
        <v>-70.515536308288603</v>
      </c>
      <c r="W5674" t="s">
        <v>1259</v>
      </c>
      <c r="X5674" t="s">
        <v>85</v>
      </c>
      <c r="Y5674" t="s">
        <v>64</v>
      </c>
      <c r="Z5674" t="s">
        <v>65</v>
      </c>
      <c r="AA5674">
        <v>1155007531</v>
      </c>
      <c r="AB5674" t="s">
        <v>66</v>
      </c>
      <c r="AC5674" t="s">
        <v>67</v>
      </c>
      <c r="AD5674">
        <v>19.224091291427602</v>
      </c>
      <c r="AE5674">
        <v>-70.515536308288603</v>
      </c>
      <c r="AF5674" t="s">
        <v>17583</v>
      </c>
      <c r="AG5674" t="s">
        <v>32</v>
      </c>
      <c r="AH5674" t="s">
        <v>48</v>
      </c>
      <c r="AI5674" t="s">
        <v>87</v>
      </c>
      <c r="AJ5674" t="s">
        <v>1584</v>
      </c>
      <c r="AR5674" t="s">
        <v>91</v>
      </c>
      <c r="AS5674">
        <v>9000079434</v>
      </c>
      <c r="AW5674" t="str">
        <f>_xlfn.XLOOKUP(UNIVERSO[[#This Row],[RUTA-LOCALIDAD D&amp;N]],'[1]Cuota Ruta'!E:E,'[1]Cuota Ruta'!G:G)</f>
        <v>Cargar</v>
      </c>
    </row>
    <row r="5675" spans="1:49" x14ac:dyDescent="0.25">
      <c r="A5675" t="s">
        <v>48</v>
      </c>
      <c r="B5675" t="s">
        <v>49</v>
      </c>
      <c r="C5675" t="s">
        <v>50</v>
      </c>
      <c r="D5675" t="s">
        <v>124</v>
      </c>
      <c r="E5675" t="s">
        <v>1266</v>
      </c>
      <c r="F5675" t="s">
        <v>126</v>
      </c>
      <c r="G5675">
        <v>9000087040</v>
      </c>
      <c r="H5675">
        <v>87040</v>
      </c>
      <c r="I5675" t="s">
        <v>17584</v>
      </c>
      <c r="J5675" t="s">
        <v>17585</v>
      </c>
      <c r="K5675" t="s">
        <v>129</v>
      </c>
      <c r="L5675" t="s">
        <v>3087</v>
      </c>
      <c r="M5675" t="s">
        <v>3088</v>
      </c>
      <c r="N5675" t="s">
        <v>1269</v>
      </c>
      <c r="O5675" t="s">
        <v>126</v>
      </c>
      <c r="P5675">
        <v>314</v>
      </c>
      <c r="Q5675" t="s">
        <v>1270</v>
      </c>
      <c r="R5675" t="s">
        <v>1270</v>
      </c>
      <c r="S5675" t="s">
        <v>134</v>
      </c>
      <c r="T5675" t="s">
        <v>134</v>
      </c>
      <c r="U5675">
        <v>18.552768707275401</v>
      </c>
      <c r="V5675">
        <v>-70.476936340332003</v>
      </c>
      <c r="W5675" t="s">
        <v>1271</v>
      </c>
      <c r="X5675" t="s">
        <v>63</v>
      </c>
      <c r="Y5675" t="s">
        <v>64</v>
      </c>
      <c r="Z5675" t="s">
        <v>65</v>
      </c>
      <c r="AA5675">
        <v>1163010989</v>
      </c>
      <c r="AB5675" t="s">
        <v>66</v>
      </c>
      <c r="AC5675" t="s">
        <v>67</v>
      </c>
      <c r="AD5675">
        <v>18.552768707275401</v>
      </c>
      <c r="AE5675">
        <v>-70.476936340332003</v>
      </c>
      <c r="AF5675" t="s">
        <v>17586</v>
      </c>
      <c r="AG5675" t="s">
        <v>32</v>
      </c>
      <c r="AH5675" t="s">
        <v>48</v>
      </c>
      <c r="AI5675" t="s">
        <v>87</v>
      </c>
      <c r="AJ5675" t="s">
        <v>1584</v>
      </c>
      <c r="AK5675" t="s">
        <v>1273</v>
      </c>
      <c r="AL5675" t="s">
        <v>1266</v>
      </c>
      <c r="AM5675" t="s">
        <v>1274</v>
      </c>
      <c r="AR5675" t="s">
        <v>91</v>
      </c>
      <c r="AS5675">
        <v>9000087040</v>
      </c>
      <c r="AV5675" t="s">
        <v>75</v>
      </c>
      <c r="AW5675" t="str">
        <f>_xlfn.XLOOKUP(UNIVERSO[[#This Row],[RUTA-LOCALIDAD D&amp;N]],'[1]Cuota Ruta'!E:E,'[1]Cuota Ruta'!G:G)</f>
        <v>Cargar</v>
      </c>
    </row>
    <row r="5676" spans="1:49" x14ac:dyDescent="0.25">
      <c r="A5676" t="s">
        <v>48</v>
      </c>
      <c r="B5676" t="s">
        <v>49</v>
      </c>
      <c r="C5676" t="s">
        <v>50</v>
      </c>
      <c r="D5676" t="s">
        <v>124</v>
      </c>
      <c r="E5676" t="s">
        <v>1266</v>
      </c>
      <c r="F5676" t="s">
        <v>126</v>
      </c>
      <c r="G5676">
        <v>9000087610</v>
      </c>
      <c r="H5676">
        <v>87610</v>
      </c>
      <c r="I5676" t="s">
        <v>17587</v>
      </c>
      <c r="J5676" t="s">
        <v>17588</v>
      </c>
      <c r="K5676" t="s">
        <v>129</v>
      </c>
      <c r="L5676" t="s">
        <v>3087</v>
      </c>
      <c r="M5676" t="s">
        <v>3088</v>
      </c>
      <c r="N5676" t="s">
        <v>1269</v>
      </c>
      <c r="O5676" t="s">
        <v>126</v>
      </c>
      <c r="P5676">
        <v>313</v>
      </c>
      <c r="Q5676" t="s">
        <v>3112</v>
      </c>
      <c r="R5676" t="s">
        <v>3112</v>
      </c>
      <c r="S5676" t="s">
        <v>134</v>
      </c>
      <c r="T5676" t="s">
        <v>134</v>
      </c>
      <c r="U5676">
        <v>18.531510000000001</v>
      </c>
      <c r="V5676">
        <v>-70.506469999999993</v>
      </c>
      <c r="W5676" t="s">
        <v>3113</v>
      </c>
      <c r="X5676" t="s">
        <v>63</v>
      </c>
      <c r="Y5676" t="s">
        <v>64</v>
      </c>
      <c r="Z5676" t="s">
        <v>65</v>
      </c>
      <c r="AA5676">
        <v>1163011324</v>
      </c>
      <c r="AB5676" t="s">
        <v>66</v>
      </c>
      <c r="AC5676" t="s">
        <v>67</v>
      </c>
      <c r="AD5676">
        <v>18.531510000000001</v>
      </c>
      <c r="AE5676">
        <v>-70.506469999999993</v>
      </c>
      <c r="AF5676" t="s">
        <v>17589</v>
      </c>
      <c r="AG5676" t="s">
        <v>32</v>
      </c>
      <c r="AH5676" t="s">
        <v>48</v>
      </c>
      <c r="AI5676" t="s">
        <v>87</v>
      </c>
      <c r="AJ5676" t="s">
        <v>1584</v>
      </c>
      <c r="AK5676" t="s">
        <v>1273</v>
      </c>
      <c r="AL5676" t="s">
        <v>1266</v>
      </c>
      <c r="AM5676" t="s">
        <v>1274</v>
      </c>
      <c r="AR5676" t="s">
        <v>91</v>
      </c>
      <c r="AS5676">
        <v>9000087610</v>
      </c>
      <c r="AV5676" t="s">
        <v>75</v>
      </c>
      <c r="AW5676" t="str">
        <f>_xlfn.XLOOKUP(UNIVERSO[[#This Row],[RUTA-LOCALIDAD D&amp;N]],'[1]Cuota Ruta'!E:E,'[1]Cuota Ruta'!G:G)</f>
        <v>Cargar</v>
      </c>
    </row>
    <row r="5677" spans="1:49" x14ac:dyDescent="0.25">
      <c r="A5677" t="s">
        <v>48</v>
      </c>
      <c r="B5677" t="s">
        <v>49</v>
      </c>
      <c r="C5677" t="s">
        <v>50</v>
      </c>
      <c r="D5677" t="s">
        <v>124</v>
      </c>
      <c r="E5677" t="s">
        <v>125</v>
      </c>
      <c r="F5677" t="s">
        <v>126</v>
      </c>
      <c r="G5677">
        <v>9000088178</v>
      </c>
      <c r="H5677">
        <v>88178</v>
      </c>
      <c r="I5677" t="s">
        <v>3485</v>
      </c>
      <c r="J5677" t="s">
        <v>5541</v>
      </c>
      <c r="K5677" t="s">
        <v>129</v>
      </c>
      <c r="L5677" t="s">
        <v>130</v>
      </c>
      <c r="M5677" t="s">
        <v>3120</v>
      </c>
      <c r="N5677" t="s">
        <v>132</v>
      </c>
      <c r="O5677" t="s">
        <v>126</v>
      </c>
      <c r="P5677">
        <v>301</v>
      </c>
      <c r="Q5677" t="s">
        <v>3121</v>
      </c>
      <c r="R5677" t="s">
        <v>3121</v>
      </c>
      <c r="S5677" t="s">
        <v>134</v>
      </c>
      <c r="T5677" t="s">
        <v>134</v>
      </c>
      <c r="U5677">
        <v>18.292881011962901</v>
      </c>
      <c r="V5677">
        <v>-70.5869140625</v>
      </c>
      <c r="W5677" t="s">
        <v>3122</v>
      </c>
      <c r="X5677" t="s">
        <v>63</v>
      </c>
      <c r="Y5677" t="s">
        <v>64</v>
      </c>
      <c r="Z5677" t="s">
        <v>65</v>
      </c>
      <c r="AA5677">
        <v>1163007926</v>
      </c>
      <c r="AB5677" t="s">
        <v>66</v>
      </c>
      <c r="AC5677" t="s">
        <v>67</v>
      </c>
      <c r="AD5677">
        <v>18.292881011962901</v>
      </c>
      <c r="AE5677">
        <v>-70.5869140625</v>
      </c>
      <c r="AF5677" t="s">
        <v>17590</v>
      </c>
      <c r="AG5677" t="s">
        <v>32</v>
      </c>
      <c r="AH5677" t="s">
        <v>48</v>
      </c>
      <c r="AI5677" t="s">
        <v>87</v>
      </c>
      <c r="AJ5677" t="s">
        <v>1584</v>
      </c>
      <c r="AK5677" t="s">
        <v>137</v>
      </c>
      <c r="AL5677" t="s">
        <v>125</v>
      </c>
      <c r="AM5677" t="s">
        <v>138</v>
      </c>
      <c r="AN5677">
        <v>10</v>
      </c>
      <c r="AO5677" t="s">
        <v>228</v>
      </c>
      <c r="AR5677" t="s">
        <v>91</v>
      </c>
      <c r="AS5677">
        <v>9000088178</v>
      </c>
      <c r="AU5677">
        <v>10</v>
      </c>
      <c r="AV5677" t="s">
        <v>75</v>
      </c>
      <c r="AW5677" t="str">
        <f>_xlfn.XLOOKUP(UNIVERSO[[#This Row],[RUTA-LOCALIDAD D&amp;N]],'[1]Cuota Ruta'!E:E,'[1]Cuota Ruta'!G:G)</f>
        <v>Cargar</v>
      </c>
    </row>
    <row r="5678" spans="1:49" x14ac:dyDescent="0.25">
      <c r="A5678" t="s">
        <v>48</v>
      </c>
      <c r="B5678" t="s">
        <v>49</v>
      </c>
      <c r="C5678" t="s">
        <v>50</v>
      </c>
      <c r="D5678" t="s">
        <v>124</v>
      </c>
      <c r="E5678" t="s">
        <v>125</v>
      </c>
      <c r="F5678" t="s">
        <v>126</v>
      </c>
      <c r="G5678">
        <v>9000088186</v>
      </c>
      <c r="H5678">
        <v>88186</v>
      </c>
      <c r="I5678" t="s">
        <v>17591</v>
      </c>
      <c r="J5678" t="s">
        <v>17592</v>
      </c>
      <c r="K5678" t="s">
        <v>129</v>
      </c>
      <c r="L5678" t="s">
        <v>130</v>
      </c>
      <c r="M5678" t="s">
        <v>17593</v>
      </c>
      <c r="N5678" t="s">
        <v>132</v>
      </c>
      <c r="O5678" t="s">
        <v>126</v>
      </c>
      <c r="P5678">
        <v>328</v>
      </c>
      <c r="Q5678" t="s">
        <v>3104</v>
      </c>
      <c r="R5678" t="s">
        <v>3104</v>
      </c>
      <c r="S5678" t="s">
        <v>134</v>
      </c>
      <c r="T5678" t="s">
        <v>134</v>
      </c>
      <c r="U5678">
        <v>18.2918796539307</v>
      </c>
      <c r="V5678">
        <v>-70.340950012207003</v>
      </c>
      <c r="W5678" t="s">
        <v>3105</v>
      </c>
      <c r="X5678" t="s">
        <v>63</v>
      </c>
      <c r="Y5678" t="s">
        <v>64</v>
      </c>
      <c r="Z5678" t="s">
        <v>65</v>
      </c>
      <c r="AA5678">
        <v>1163007934</v>
      </c>
      <c r="AB5678" t="s">
        <v>66</v>
      </c>
      <c r="AC5678" t="s">
        <v>67</v>
      </c>
      <c r="AD5678">
        <v>18.2918796539307</v>
      </c>
      <c r="AE5678">
        <v>-70.340950012207003</v>
      </c>
      <c r="AF5678" t="s">
        <v>17594</v>
      </c>
      <c r="AG5678" t="s">
        <v>32</v>
      </c>
      <c r="AH5678" t="s">
        <v>48</v>
      </c>
      <c r="AI5678" t="s">
        <v>87</v>
      </c>
      <c r="AJ5678" t="s">
        <v>1584</v>
      </c>
      <c r="AK5678" t="s">
        <v>137</v>
      </c>
      <c r="AL5678" t="s">
        <v>125</v>
      </c>
      <c r="AM5678" t="s">
        <v>138</v>
      </c>
      <c r="AR5678" t="s">
        <v>91</v>
      </c>
      <c r="AS5678">
        <v>9000088186</v>
      </c>
      <c r="AV5678" t="s">
        <v>75</v>
      </c>
      <c r="AW5678" t="str">
        <f>_xlfn.XLOOKUP(UNIVERSO[[#This Row],[RUTA-LOCALIDAD D&amp;N]],'[1]Cuota Ruta'!E:E,'[1]Cuota Ruta'!G:G)</f>
        <v>Cargar</v>
      </c>
    </row>
    <row r="5679" spans="1:49" x14ac:dyDescent="0.25">
      <c r="A5679" t="s">
        <v>48</v>
      </c>
      <c r="B5679" t="s">
        <v>49</v>
      </c>
      <c r="C5679" t="s">
        <v>50</v>
      </c>
      <c r="D5679" t="s">
        <v>124</v>
      </c>
      <c r="E5679" t="s">
        <v>125</v>
      </c>
      <c r="F5679" t="s">
        <v>126</v>
      </c>
      <c r="G5679">
        <v>9000089458</v>
      </c>
      <c r="H5679">
        <v>89458</v>
      </c>
      <c r="I5679" t="s">
        <v>17595</v>
      </c>
      <c r="J5679" t="s">
        <v>17596</v>
      </c>
      <c r="K5679" t="s">
        <v>129</v>
      </c>
      <c r="L5679" t="s">
        <v>130</v>
      </c>
      <c r="M5679" t="s">
        <v>5572</v>
      </c>
      <c r="N5679" t="s">
        <v>132</v>
      </c>
      <c r="O5679" t="s">
        <v>126</v>
      </c>
      <c r="P5679">
        <v>329</v>
      </c>
      <c r="Q5679" t="s">
        <v>3130</v>
      </c>
      <c r="R5679" t="s">
        <v>3130</v>
      </c>
      <c r="S5679" t="s">
        <v>134</v>
      </c>
      <c r="T5679" t="s">
        <v>134</v>
      </c>
      <c r="U5679">
        <v>18.266130449999999</v>
      </c>
      <c r="V5679">
        <v>-70.314476010000007</v>
      </c>
      <c r="W5679" t="s">
        <v>3131</v>
      </c>
      <c r="X5679" t="s">
        <v>63</v>
      </c>
      <c r="Y5679" t="s">
        <v>64</v>
      </c>
      <c r="Z5679" t="s">
        <v>65</v>
      </c>
      <c r="AA5679">
        <v>1163008206</v>
      </c>
      <c r="AB5679" t="s">
        <v>66</v>
      </c>
      <c r="AC5679" t="s">
        <v>67</v>
      </c>
      <c r="AD5679">
        <v>18.266130449999999</v>
      </c>
      <c r="AE5679">
        <v>-70.314476010000007</v>
      </c>
      <c r="AF5679" t="s">
        <v>17597</v>
      </c>
      <c r="AG5679" t="s">
        <v>32</v>
      </c>
      <c r="AH5679" t="s">
        <v>48</v>
      </c>
      <c r="AI5679" t="s">
        <v>87</v>
      </c>
      <c r="AJ5679" t="s">
        <v>1584</v>
      </c>
      <c r="AK5679" t="s">
        <v>137</v>
      </c>
      <c r="AL5679" t="s">
        <v>125</v>
      </c>
      <c r="AM5679" t="s">
        <v>138</v>
      </c>
      <c r="AR5679" t="s">
        <v>91</v>
      </c>
      <c r="AS5679">
        <v>9000089458</v>
      </c>
      <c r="AV5679" t="s">
        <v>75</v>
      </c>
      <c r="AW5679" t="str">
        <f>_xlfn.XLOOKUP(UNIVERSO[[#This Row],[RUTA-LOCALIDAD D&amp;N]],'[1]Cuota Ruta'!E:E,'[1]Cuota Ruta'!G:G)</f>
        <v>Cargar</v>
      </c>
    </row>
    <row r="5680" spans="1:49" x14ac:dyDescent="0.25">
      <c r="A5680" t="s">
        <v>48</v>
      </c>
      <c r="B5680" t="s">
        <v>380</v>
      </c>
      <c r="C5680" t="s">
        <v>381</v>
      </c>
      <c r="D5680" t="s">
        <v>76</v>
      </c>
      <c r="E5680" t="s">
        <v>193</v>
      </c>
      <c r="F5680" t="s">
        <v>194</v>
      </c>
      <c r="G5680">
        <v>9000093043</v>
      </c>
      <c r="H5680">
        <v>93043</v>
      </c>
      <c r="I5680" t="s">
        <v>17598</v>
      </c>
      <c r="J5680" t="s">
        <v>17599</v>
      </c>
      <c r="K5680" t="s">
        <v>197</v>
      </c>
      <c r="L5680" t="s">
        <v>198</v>
      </c>
      <c r="M5680" t="s">
        <v>198</v>
      </c>
      <c r="N5680" t="s">
        <v>17600</v>
      </c>
      <c r="O5680" t="s">
        <v>434</v>
      </c>
      <c r="P5680">
        <v>322</v>
      </c>
      <c r="Q5680" t="s">
        <v>810</v>
      </c>
      <c r="R5680" t="s">
        <v>810</v>
      </c>
      <c r="S5680" t="s">
        <v>200</v>
      </c>
      <c r="T5680" t="s">
        <v>200</v>
      </c>
      <c r="U5680">
        <v>18.491285319999999</v>
      </c>
      <c r="V5680">
        <v>-69.304374690000003</v>
      </c>
      <c r="W5680" t="s">
        <v>811</v>
      </c>
      <c r="X5680" t="s">
        <v>85</v>
      </c>
      <c r="Y5680" t="s">
        <v>64</v>
      </c>
      <c r="Z5680" t="s">
        <v>65</v>
      </c>
      <c r="AA5680">
        <v>1160005599</v>
      </c>
      <c r="AB5680" t="s">
        <v>66</v>
      </c>
      <c r="AC5680" t="s">
        <v>67</v>
      </c>
      <c r="AD5680">
        <v>18.491285319999999</v>
      </c>
      <c r="AE5680">
        <v>-69.304374690000003</v>
      </c>
      <c r="AF5680" t="s">
        <v>17601</v>
      </c>
      <c r="AG5680" t="s">
        <v>32</v>
      </c>
      <c r="AH5680" t="s">
        <v>48</v>
      </c>
      <c r="AI5680" t="s">
        <v>87</v>
      </c>
      <c r="AJ5680" t="s">
        <v>1584</v>
      </c>
      <c r="AK5680" t="s">
        <v>203</v>
      </c>
      <c r="AL5680" t="s">
        <v>193</v>
      </c>
      <c r="AM5680" t="s">
        <v>204</v>
      </c>
      <c r="AR5680" t="s">
        <v>91</v>
      </c>
      <c r="AS5680">
        <v>9000093043</v>
      </c>
      <c r="AV5680" t="s">
        <v>206</v>
      </c>
      <c r="AW5680" t="str">
        <f>_xlfn.XLOOKUP(UNIVERSO[[#This Row],[RUTA-LOCALIDAD D&amp;N]],'[1]Cuota Ruta'!E:E,'[1]Cuota Ruta'!G:G)</f>
        <v>Cargar</v>
      </c>
    </row>
    <row r="5681" spans="1:49" x14ac:dyDescent="0.25">
      <c r="A5681" t="s">
        <v>48</v>
      </c>
      <c r="B5681" t="s">
        <v>49</v>
      </c>
      <c r="C5681" t="s">
        <v>50</v>
      </c>
      <c r="D5681" t="s">
        <v>51</v>
      </c>
      <c r="E5681" t="s">
        <v>338</v>
      </c>
      <c r="F5681" t="s">
        <v>283</v>
      </c>
      <c r="G5681">
        <v>9000097333</v>
      </c>
      <c r="H5681">
        <v>97333</v>
      </c>
      <c r="I5681" t="s">
        <v>17602</v>
      </c>
      <c r="J5681" t="s">
        <v>17603</v>
      </c>
      <c r="K5681" t="s">
        <v>286</v>
      </c>
      <c r="L5681" t="s">
        <v>338</v>
      </c>
      <c r="M5681" t="s">
        <v>338</v>
      </c>
      <c r="N5681" t="s">
        <v>6724</v>
      </c>
      <c r="O5681" t="s">
        <v>59</v>
      </c>
      <c r="P5681">
        <v>353</v>
      </c>
      <c r="Q5681" t="s">
        <v>721</v>
      </c>
      <c r="R5681" t="s">
        <v>721</v>
      </c>
      <c r="S5681" t="s">
        <v>343</v>
      </c>
      <c r="T5681" t="s">
        <v>343</v>
      </c>
      <c r="U5681">
        <v>19.3802280426025</v>
      </c>
      <c r="V5681">
        <v>-70.8553466796875</v>
      </c>
      <c r="W5681" t="s">
        <v>722</v>
      </c>
      <c r="X5681" t="s">
        <v>63</v>
      </c>
      <c r="Y5681" t="s">
        <v>64</v>
      </c>
      <c r="Z5681" t="s">
        <v>65</v>
      </c>
      <c r="AA5681">
        <v>1151024278</v>
      </c>
      <c r="AB5681" t="s">
        <v>66</v>
      </c>
      <c r="AC5681" t="s">
        <v>67</v>
      </c>
      <c r="AD5681">
        <v>19.3802280426025</v>
      </c>
      <c r="AE5681">
        <v>-70.8553466796875</v>
      </c>
      <c r="AF5681" t="s">
        <v>17604</v>
      </c>
      <c r="AG5681" t="s">
        <v>32</v>
      </c>
      <c r="AH5681" t="s">
        <v>48</v>
      </c>
      <c r="AI5681" t="s">
        <v>87</v>
      </c>
      <c r="AJ5681" t="s">
        <v>1584</v>
      </c>
      <c r="AK5681" t="s">
        <v>346</v>
      </c>
      <c r="AL5681" t="s">
        <v>338</v>
      </c>
      <c r="AM5681" t="s">
        <v>347</v>
      </c>
      <c r="AR5681" t="s">
        <v>91</v>
      </c>
      <c r="AS5681">
        <v>9000097333</v>
      </c>
      <c r="AV5681" t="s">
        <v>349</v>
      </c>
      <c r="AW5681" t="str">
        <f>_xlfn.XLOOKUP(UNIVERSO[[#This Row],[RUTA-LOCALIDAD D&amp;N]],'[1]Cuota Ruta'!E:E,'[1]Cuota Ruta'!G:G)</f>
        <v>Cargar</v>
      </c>
    </row>
    <row r="5682" spans="1:49" x14ac:dyDescent="0.25">
      <c r="A5682" t="s">
        <v>48</v>
      </c>
      <c r="B5682" t="s">
        <v>49</v>
      </c>
      <c r="C5682" t="s">
        <v>50</v>
      </c>
      <c r="D5682" t="s">
        <v>51</v>
      </c>
      <c r="E5682" t="s">
        <v>193</v>
      </c>
      <c r="F5682" t="s">
        <v>194</v>
      </c>
      <c r="G5682">
        <v>9000101255</v>
      </c>
      <c r="H5682">
        <v>101255</v>
      </c>
      <c r="I5682" t="s">
        <v>17605</v>
      </c>
      <c r="J5682" t="s">
        <v>17606</v>
      </c>
      <c r="K5682" t="s">
        <v>197</v>
      </c>
      <c r="L5682" t="s">
        <v>193</v>
      </c>
      <c r="M5682" t="s">
        <v>193</v>
      </c>
      <c r="N5682" t="s">
        <v>4084</v>
      </c>
      <c r="O5682" t="s">
        <v>59</v>
      </c>
      <c r="P5682">
        <v>305</v>
      </c>
      <c r="Q5682" t="s">
        <v>2125</v>
      </c>
      <c r="R5682" t="s">
        <v>2125</v>
      </c>
      <c r="S5682" t="s">
        <v>327</v>
      </c>
      <c r="T5682" t="s">
        <v>327</v>
      </c>
      <c r="U5682">
        <v>18.4510536194</v>
      </c>
      <c r="V5682">
        <v>-69.011093139600007</v>
      </c>
      <c r="W5682" t="s">
        <v>2126</v>
      </c>
      <c r="X5682" t="s">
        <v>85</v>
      </c>
      <c r="Y5682" t="s">
        <v>64</v>
      </c>
      <c r="Z5682" t="s">
        <v>65</v>
      </c>
      <c r="AA5682">
        <v>1160006271</v>
      </c>
      <c r="AB5682" t="s">
        <v>116</v>
      </c>
      <c r="AC5682" t="s">
        <v>67</v>
      </c>
      <c r="AD5682">
        <v>18.451104999999998</v>
      </c>
      <c r="AE5682">
        <v>-69.011060000000001</v>
      </c>
      <c r="AF5682" t="s">
        <v>17607</v>
      </c>
      <c r="AG5682" t="s">
        <v>32</v>
      </c>
      <c r="AH5682" t="s">
        <v>48</v>
      </c>
      <c r="AI5682" t="s">
        <v>87</v>
      </c>
      <c r="AJ5682" t="s">
        <v>1584</v>
      </c>
      <c r="AK5682" t="s">
        <v>330</v>
      </c>
      <c r="AL5682" t="s">
        <v>193</v>
      </c>
      <c r="AM5682" t="s">
        <v>331</v>
      </c>
      <c r="AN5682">
        <v>18</v>
      </c>
      <c r="AO5682" t="s">
        <v>2128</v>
      </c>
      <c r="AR5682" t="s">
        <v>91</v>
      </c>
      <c r="AS5682">
        <v>9000101255</v>
      </c>
      <c r="AU5682">
        <v>18</v>
      </c>
      <c r="AV5682" t="s">
        <v>206</v>
      </c>
      <c r="AW5682" t="str">
        <f>_xlfn.XLOOKUP(UNIVERSO[[#This Row],[RUTA-LOCALIDAD D&amp;N]],'[1]Cuota Ruta'!E:E,'[1]Cuota Ruta'!G:G)</f>
        <v>Cargar</v>
      </c>
    </row>
    <row r="5683" spans="1:49" x14ac:dyDescent="0.25">
      <c r="A5683" t="s">
        <v>48</v>
      </c>
      <c r="B5683" t="s">
        <v>49</v>
      </c>
      <c r="C5683" t="s">
        <v>50</v>
      </c>
      <c r="D5683" t="s">
        <v>51</v>
      </c>
      <c r="E5683" t="s">
        <v>193</v>
      </c>
      <c r="F5683" t="s">
        <v>194</v>
      </c>
      <c r="G5683">
        <v>9000101430</v>
      </c>
      <c r="H5683">
        <v>101430</v>
      </c>
      <c r="I5683" t="s">
        <v>17608</v>
      </c>
      <c r="J5683" t="s">
        <v>17609</v>
      </c>
      <c r="K5683" t="s">
        <v>197</v>
      </c>
      <c r="L5683" t="s">
        <v>180</v>
      </c>
      <c r="M5683" t="s">
        <v>180</v>
      </c>
      <c r="N5683" t="s">
        <v>3608</v>
      </c>
      <c r="O5683" t="s">
        <v>59</v>
      </c>
      <c r="P5683">
        <v>324</v>
      </c>
      <c r="Q5683" t="s">
        <v>1024</v>
      </c>
      <c r="R5683" t="s">
        <v>1024</v>
      </c>
      <c r="S5683" t="s">
        <v>1016</v>
      </c>
      <c r="T5683" t="s">
        <v>1016</v>
      </c>
      <c r="U5683">
        <v>18.620802402496299</v>
      </c>
      <c r="V5683">
        <v>-68.715530395507798</v>
      </c>
      <c r="W5683" t="s">
        <v>1025</v>
      </c>
      <c r="X5683" t="s">
        <v>85</v>
      </c>
      <c r="Y5683" t="s">
        <v>64</v>
      </c>
      <c r="Z5683" t="s">
        <v>65</v>
      </c>
      <c r="AA5683">
        <v>1160008488</v>
      </c>
      <c r="AB5683" t="s">
        <v>116</v>
      </c>
      <c r="AC5683" t="s">
        <v>67</v>
      </c>
      <c r="AD5683">
        <v>18.620846666666669</v>
      </c>
      <c r="AE5683">
        <v>-68.715665000000001</v>
      </c>
      <c r="AF5683" t="s">
        <v>17610</v>
      </c>
      <c r="AG5683" t="s">
        <v>32</v>
      </c>
      <c r="AH5683" t="s">
        <v>48</v>
      </c>
      <c r="AI5683" t="s">
        <v>87</v>
      </c>
      <c r="AJ5683" t="s">
        <v>1584</v>
      </c>
      <c r="AK5683" t="s">
        <v>235</v>
      </c>
      <c r="AL5683" t="s">
        <v>193</v>
      </c>
      <c r="AM5683" t="s">
        <v>236</v>
      </c>
      <c r="AR5683" t="s">
        <v>91</v>
      </c>
      <c r="AS5683">
        <v>9000101430</v>
      </c>
      <c r="AV5683" t="s">
        <v>75</v>
      </c>
      <c r="AW5683" t="str">
        <f>_xlfn.XLOOKUP(UNIVERSO[[#This Row],[RUTA-LOCALIDAD D&amp;N]],'[1]Cuota Ruta'!E:E,'[1]Cuota Ruta'!G:G)</f>
        <v>Cargar</v>
      </c>
    </row>
    <row r="5684" spans="1:49" x14ac:dyDescent="0.25">
      <c r="A5684" t="s">
        <v>48</v>
      </c>
      <c r="B5684" t="s">
        <v>49</v>
      </c>
      <c r="C5684" t="s">
        <v>50</v>
      </c>
      <c r="D5684" t="s">
        <v>76</v>
      </c>
      <c r="E5684" t="s">
        <v>93</v>
      </c>
      <c r="F5684" t="s">
        <v>53</v>
      </c>
      <c r="G5684">
        <v>9000103572</v>
      </c>
      <c r="H5684">
        <v>103572</v>
      </c>
      <c r="I5684" t="s">
        <v>1859</v>
      </c>
      <c r="J5684" t="s">
        <v>17611</v>
      </c>
      <c r="K5684" t="s">
        <v>56</v>
      </c>
      <c r="L5684" t="s">
        <v>80</v>
      </c>
      <c r="M5684" t="s">
        <v>80</v>
      </c>
      <c r="N5684" t="s">
        <v>1253</v>
      </c>
      <c r="O5684" t="s">
        <v>59</v>
      </c>
      <c r="P5684">
        <v>300</v>
      </c>
      <c r="Q5684" t="s">
        <v>96</v>
      </c>
      <c r="R5684" t="s">
        <v>96</v>
      </c>
      <c r="S5684" t="s">
        <v>97</v>
      </c>
      <c r="T5684" t="s">
        <v>97</v>
      </c>
      <c r="U5684">
        <v>18.469163894653299</v>
      </c>
      <c r="V5684">
        <v>-69.887805938720703</v>
      </c>
      <c r="W5684" t="s">
        <v>98</v>
      </c>
      <c r="X5684" t="s">
        <v>85</v>
      </c>
      <c r="Y5684" t="s">
        <v>64</v>
      </c>
      <c r="Z5684" t="s">
        <v>99</v>
      </c>
      <c r="AA5684">
        <v>1150028217</v>
      </c>
      <c r="AB5684" t="s">
        <v>66</v>
      </c>
      <c r="AC5684" t="s">
        <v>67</v>
      </c>
      <c r="AD5684">
        <v>18.469163894653299</v>
      </c>
      <c r="AE5684">
        <v>-69.887805938720703</v>
      </c>
      <c r="AF5684" t="s">
        <v>17612</v>
      </c>
      <c r="AG5684" t="s">
        <v>32</v>
      </c>
      <c r="AH5684" t="s">
        <v>48</v>
      </c>
      <c r="AI5684" t="s">
        <v>87</v>
      </c>
      <c r="AJ5684" t="s">
        <v>1584</v>
      </c>
      <c r="AK5684" t="s">
        <v>89</v>
      </c>
      <c r="AL5684" t="s">
        <v>93</v>
      </c>
      <c r="AM5684" t="s">
        <v>90</v>
      </c>
      <c r="AR5684" t="s">
        <v>91</v>
      </c>
      <c r="AS5684">
        <v>9000103572</v>
      </c>
      <c r="AV5684" t="s">
        <v>92</v>
      </c>
      <c r="AW5684" t="str">
        <f>_xlfn.XLOOKUP(UNIVERSO[[#This Row],[RUTA-LOCALIDAD D&amp;N]],'[1]Cuota Ruta'!E:E,'[1]Cuota Ruta'!G:G)</f>
        <v>Cargar</v>
      </c>
    </row>
    <row r="5685" spans="1:49" x14ac:dyDescent="0.25">
      <c r="A5685" t="s">
        <v>48</v>
      </c>
      <c r="B5685" t="s">
        <v>49</v>
      </c>
      <c r="C5685" t="s">
        <v>50</v>
      </c>
      <c r="D5685" t="s">
        <v>76</v>
      </c>
      <c r="E5685" t="s">
        <v>193</v>
      </c>
      <c r="F5685" t="s">
        <v>194</v>
      </c>
      <c r="G5685">
        <v>9000105654</v>
      </c>
      <c r="H5685">
        <v>105654</v>
      </c>
      <c r="I5685" t="s">
        <v>17613</v>
      </c>
      <c r="J5685" t="s">
        <v>17614</v>
      </c>
      <c r="K5685" t="s">
        <v>197</v>
      </c>
      <c r="L5685" t="s">
        <v>198</v>
      </c>
      <c r="M5685" t="s">
        <v>198</v>
      </c>
      <c r="N5685" t="s">
        <v>58</v>
      </c>
      <c r="O5685" t="s">
        <v>59</v>
      </c>
      <c r="P5685">
        <v>310</v>
      </c>
      <c r="Q5685" t="s">
        <v>799</v>
      </c>
      <c r="R5685" t="s">
        <v>799</v>
      </c>
      <c r="S5685" t="s">
        <v>200</v>
      </c>
      <c r="T5685" t="s">
        <v>200</v>
      </c>
      <c r="U5685">
        <v>18.467384339999999</v>
      </c>
      <c r="V5685">
        <v>-69.306266780000001</v>
      </c>
      <c r="W5685" t="s">
        <v>800</v>
      </c>
      <c r="X5685" t="s">
        <v>63</v>
      </c>
      <c r="Y5685" t="s">
        <v>64</v>
      </c>
      <c r="Z5685" t="s">
        <v>99</v>
      </c>
      <c r="AA5685">
        <v>1160006689</v>
      </c>
      <c r="AB5685" t="s">
        <v>107</v>
      </c>
      <c r="AC5685" t="s">
        <v>67</v>
      </c>
      <c r="AD5685">
        <v>18.467384339999999</v>
      </c>
      <c r="AE5685">
        <v>-69.306266780000001</v>
      </c>
      <c r="AF5685" t="s">
        <v>17615</v>
      </c>
      <c r="AG5685" t="s">
        <v>32</v>
      </c>
      <c r="AH5685" t="s">
        <v>48</v>
      </c>
      <c r="AI5685" t="s">
        <v>87</v>
      </c>
      <c r="AJ5685" t="s">
        <v>1584</v>
      </c>
      <c r="AK5685" t="s">
        <v>203</v>
      </c>
      <c r="AL5685" t="s">
        <v>193</v>
      </c>
      <c r="AM5685" t="s">
        <v>204</v>
      </c>
      <c r="AR5685" t="s">
        <v>91</v>
      </c>
      <c r="AS5685">
        <v>9000105654</v>
      </c>
      <c r="AV5685" t="s">
        <v>206</v>
      </c>
      <c r="AW5685" t="str">
        <f>_xlfn.XLOOKUP(UNIVERSO[[#This Row],[RUTA-LOCALIDAD D&amp;N]],'[1]Cuota Ruta'!E:E,'[1]Cuota Ruta'!G:G)</f>
        <v>Cargar</v>
      </c>
    </row>
    <row r="5686" spans="1:49" x14ac:dyDescent="0.25">
      <c r="A5686" t="s">
        <v>48</v>
      </c>
      <c r="B5686" t="s">
        <v>49</v>
      </c>
      <c r="C5686" t="s">
        <v>50</v>
      </c>
      <c r="D5686" t="s">
        <v>51</v>
      </c>
      <c r="E5686" t="s">
        <v>52</v>
      </c>
      <c r="F5686" t="s">
        <v>53</v>
      </c>
      <c r="G5686">
        <v>9000107238</v>
      </c>
      <c r="H5686">
        <v>107238</v>
      </c>
      <c r="I5686" t="s">
        <v>7317</v>
      </c>
      <c r="J5686" t="s">
        <v>17616</v>
      </c>
      <c r="K5686" t="s">
        <v>56</v>
      </c>
      <c r="L5686" t="s">
        <v>57</v>
      </c>
      <c r="M5686" t="s">
        <v>57</v>
      </c>
      <c r="N5686" t="s">
        <v>17617</v>
      </c>
      <c r="O5686" t="s">
        <v>59</v>
      </c>
      <c r="P5686">
        <v>469</v>
      </c>
      <c r="Q5686" t="s">
        <v>546</v>
      </c>
      <c r="R5686" t="s">
        <v>546</v>
      </c>
      <c r="S5686" t="s">
        <v>547</v>
      </c>
      <c r="T5686" t="s">
        <v>547</v>
      </c>
      <c r="U5686">
        <v>18.420780180000001</v>
      </c>
      <c r="V5686">
        <v>-70.093681340000003</v>
      </c>
      <c r="W5686" t="s">
        <v>548</v>
      </c>
      <c r="X5686" t="s">
        <v>85</v>
      </c>
      <c r="Y5686" t="s">
        <v>64</v>
      </c>
      <c r="Z5686" t="s">
        <v>65</v>
      </c>
      <c r="AA5686">
        <v>1162007596</v>
      </c>
      <c r="AB5686" t="s">
        <v>116</v>
      </c>
      <c r="AC5686" t="s">
        <v>67</v>
      </c>
      <c r="AD5686">
        <v>18.420781349999999</v>
      </c>
      <c r="AE5686">
        <v>-70.093636480000001</v>
      </c>
      <c r="AF5686" t="s">
        <v>17618</v>
      </c>
      <c r="AG5686" t="s">
        <v>32</v>
      </c>
      <c r="AH5686" t="s">
        <v>48</v>
      </c>
      <c r="AI5686" t="s">
        <v>87</v>
      </c>
      <c r="AJ5686" t="s">
        <v>101</v>
      </c>
      <c r="AK5686" t="s">
        <v>243</v>
      </c>
      <c r="AL5686" t="s">
        <v>52</v>
      </c>
      <c r="AM5686" t="s">
        <v>244</v>
      </c>
      <c r="AN5686">
        <v>2</v>
      </c>
      <c r="AO5686" t="s">
        <v>245</v>
      </c>
      <c r="AR5686" t="s">
        <v>91</v>
      </c>
      <c r="AS5686">
        <v>9000107238</v>
      </c>
      <c r="AT5686" t="s">
        <v>74</v>
      </c>
      <c r="AU5686">
        <v>2</v>
      </c>
      <c r="AV5686" t="s">
        <v>75</v>
      </c>
      <c r="AW5686" t="str">
        <f>_xlfn.XLOOKUP(UNIVERSO[[#This Row],[RUTA-LOCALIDAD D&amp;N]],'[1]Cuota Ruta'!E:E,'[1]Cuota Ruta'!G:G)</f>
        <v>Cargar</v>
      </c>
    </row>
    <row r="5687" spans="1:49" x14ac:dyDescent="0.25">
      <c r="A5687" t="s">
        <v>48</v>
      </c>
      <c r="B5687" t="s">
        <v>49</v>
      </c>
      <c r="C5687" t="s">
        <v>50</v>
      </c>
      <c r="D5687" t="s">
        <v>51</v>
      </c>
      <c r="E5687" t="s">
        <v>257</v>
      </c>
      <c r="F5687" t="s">
        <v>194</v>
      </c>
      <c r="G5687">
        <v>9000108148</v>
      </c>
      <c r="H5687">
        <v>108148</v>
      </c>
      <c r="I5687" t="s">
        <v>17619</v>
      </c>
      <c r="J5687" t="s">
        <v>17620</v>
      </c>
      <c r="K5687" t="s">
        <v>197</v>
      </c>
      <c r="L5687" t="s">
        <v>301</v>
      </c>
      <c r="M5687" t="s">
        <v>301</v>
      </c>
      <c r="N5687" t="s">
        <v>8126</v>
      </c>
      <c r="O5687" t="s">
        <v>59</v>
      </c>
      <c r="P5687">
        <v>307</v>
      </c>
      <c r="Q5687" t="s">
        <v>303</v>
      </c>
      <c r="R5687" t="s">
        <v>303</v>
      </c>
      <c r="S5687" t="s">
        <v>304</v>
      </c>
      <c r="T5687" t="s">
        <v>304</v>
      </c>
      <c r="U5687">
        <v>19.355819702148398</v>
      </c>
      <c r="V5687">
        <v>-69.850936889648395</v>
      </c>
      <c r="W5687" t="s">
        <v>305</v>
      </c>
      <c r="X5687" t="s">
        <v>85</v>
      </c>
      <c r="Y5687" t="s">
        <v>64</v>
      </c>
      <c r="Z5687" t="s">
        <v>65</v>
      </c>
      <c r="AA5687">
        <v>1152008563</v>
      </c>
      <c r="AB5687" t="s">
        <v>116</v>
      </c>
      <c r="AC5687" t="s">
        <v>67</v>
      </c>
      <c r="AD5687">
        <v>19.3557919</v>
      </c>
      <c r="AE5687">
        <v>-69.850964399999995</v>
      </c>
      <c r="AF5687" t="s">
        <v>17621</v>
      </c>
      <c r="AG5687" t="s">
        <v>32</v>
      </c>
      <c r="AH5687" t="s">
        <v>48</v>
      </c>
      <c r="AI5687" t="s">
        <v>87</v>
      </c>
      <c r="AJ5687" t="s">
        <v>1584</v>
      </c>
      <c r="AK5687" t="s">
        <v>265</v>
      </c>
      <c r="AL5687" t="s">
        <v>257</v>
      </c>
      <c r="AM5687" t="s">
        <v>266</v>
      </c>
      <c r="AR5687" t="s">
        <v>91</v>
      </c>
      <c r="AS5687">
        <v>9000108148</v>
      </c>
      <c r="AV5687" t="s">
        <v>267</v>
      </c>
      <c r="AW5687" t="str">
        <f>_xlfn.XLOOKUP(UNIVERSO[[#This Row],[RUTA-LOCALIDAD D&amp;N]],'[1]Cuota Ruta'!E:E,'[1]Cuota Ruta'!G:G)</f>
        <v>Cargar</v>
      </c>
    </row>
    <row r="5688" spans="1:49" x14ac:dyDescent="0.25">
      <c r="A5688" t="s">
        <v>48</v>
      </c>
      <c r="B5688" t="s">
        <v>49</v>
      </c>
      <c r="C5688" t="s">
        <v>50</v>
      </c>
      <c r="D5688" t="s">
        <v>76</v>
      </c>
      <c r="E5688" t="s">
        <v>338</v>
      </c>
      <c r="F5688" t="s">
        <v>283</v>
      </c>
      <c r="G5688">
        <v>9000109451</v>
      </c>
      <c r="H5688">
        <v>109451</v>
      </c>
      <c r="I5688" t="s">
        <v>17622</v>
      </c>
      <c r="J5688" t="s">
        <v>6245</v>
      </c>
      <c r="K5688" t="s">
        <v>286</v>
      </c>
      <c r="L5688" t="s">
        <v>338</v>
      </c>
      <c r="M5688" t="s">
        <v>338</v>
      </c>
      <c r="N5688" t="s">
        <v>17623</v>
      </c>
      <c r="O5688" t="s">
        <v>59</v>
      </c>
      <c r="P5688">
        <v>315</v>
      </c>
      <c r="Q5688" t="s">
        <v>1681</v>
      </c>
      <c r="R5688" t="s">
        <v>1681</v>
      </c>
      <c r="S5688" t="s">
        <v>665</v>
      </c>
      <c r="T5688" t="s">
        <v>665</v>
      </c>
      <c r="U5688">
        <v>19.4725246429443</v>
      </c>
      <c r="V5688">
        <v>-70.681251525878906</v>
      </c>
      <c r="W5688" t="s">
        <v>1682</v>
      </c>
      <c r="X5688" t="s">
        <v>85</v>
      </c>
      <c r="Y5688" t="s">
        <v>64</v>
      </c>
      <c r="Z5688" t="s">
        <v>99</v>
      </c>
      <c r="AA5688">
        <v>1151026808</v>
      </c>
      <c r="AB5688" t="s">
        <v>66</v>
      </c>
      <c r="AC5688" t="s">
        <v>67</v>
      </c>
      <c r="AD5688">
        <v>19.4725246429443</v>
      </c>
      <c r="AE5688">
        <v>-70.681251525878906</v>
      </c>
      <c r="AF5688" t="s">
        <v>17624</v>
      </c>
      <c r="AG5688" t="s">
        <v>32</v>
      </c>
      <c r="AH5688" t="s">
        <v>48</v>
      </c>
      <c r="AI5688" t="s">
        <v>87</v>
      </c>
      <c r="AJ5688" t="s">
        <v>1584</v>
      </c>
      <c r="AK5688" t="s">
        <v>408</v>
      </c>
      <c r="AL5688" t="s">
        <v>338</v>
      </c>
      <c r="AM5688" t="s">
        <v>409</v>
      </c>
      <c r="AR5688" t="s">
        <v>91</v>
      </c>
      <c r="AS5688">
        <v>9000109451</v>
      </c>
      <c r="AV5688" t="s">
        <v>410</v>
      </c>
      <c r="AW5688" t="str">
        <f>_xlfn.XLOOKUP(UNIVERSO[[#This Row],[RUTA-LOCALIDAD D&amp;N]],'[1]Cuota Ruta'!E:E,'[1]Cuota Ruta'!G:G)</f>
        <v>Cargar</v>
      </c>
    </row>
    <row r="5689" spans="1:49" x14ac:dyDescent="0.25">
      <c r="A5689" t="s">
        <v>48</v>
      </c>
      <c r="B5689" t="s">
        <v>49</v>
      </c>
      <c r="C5689" t="s">
        <v>50</v>
      </c>
      <c r="D5689" t="s">
        <v>76</v>
      </c>
      <c r="E5689" t="s">
        <v>193</v>
      </c>
      <c r="F5689" t="s">
        <v>194</v>
      </c>
      <c r="G5689">
        <v>9000111001</v>
      </c>
      <c r="H5689">
        <v>111001</v>
      </c>
      <c r="I5689" t="s">
        <v>17625</v>
      </c>
      <c r="J5689" t="s">
        <v>17626</v>
      </c>
      <c r="K5689" t="s">
        <v>197</v>
      </c>
      <c r="L5689" t="s">
        <v>180</v>
      </c>
      <c r="M5689" t="s">
        <v>180</v>
      </c>
      <c r="N5689" t="s">
        <v>3682</v>
      </c>
      <c r="O5689" t="s">
        <v>59</v>
      </c>
      <c r="P5689">
        <v>316</v>
      </c>
      <c r="Q5689" t="s">
        <v>2453</v>
      </c>
      <c r="R5689" t="s">
        <v>2453</v>
      </c>
      <c r="S5689" t="s">
        <v>1016</v>
      </c>
      <c r="T5689" t="s">
        <v>1016</v>
      </c>
      <c r="U5689">
        <v>18.605576378958599</v>
      </c>
      <c r="V5689">
        <v>-68.715689522879501</v>
      </c>
      <c r="W5689" t="s">
        <v>2454</v>
      </c>
      <c r="X5689" t="s">
        <v>85</v>
      </c>
      <c r="Y5689" t="s">
        <v>64</v>
      </c>
      <c r="Z5689" t="s">
        <v>99</v>
      </c>
      <c r="AA5689">
        <v>1160008786</v>
      </c>
      <c r="AB5689" t="s">
        <v>116</v>
      </c>
      <c r="AC5689" t="s">
        <v>67</v>
      </c>
      <c r="AD5689">
        <v>18.605628320000001</v>
      </c>
      <c r="AE5689">
        <v>-68.715687290000005</v>
      </c>
      <c r="AF5689" t="s">
        <v>17627</v>
      </c>
      <c r="AG5689" t="s">
        <v>32</v>
      </c>
      <c r="AH5689" t="s">
        <v>48</v>
      </c>
      <c r="AI5689" t="s">
        <v>87</v>
      </c>
      <c r="AJ5689" t="s">
        <v>1584</v>
      </c>
      <c r="AK5689" t="s">
        <v>235</v>
      </c>
      <c r="AL5689" t="s">
        <v>193</v>
      </c>
      <c r="AM5689" t="s">
        <v>236</v>
      </c>
      <c r="AR5689" t="s">
        <v>91</v>
      </c>
      <c r="AS5689">
        <v>9000111001</v>
      </c>
      <c r="AV5689" t="s">
        <v>75</v>
      </c>
      <c r="AW5689" t="str">
        <f>_xlfn.XLOOKUP(UNIVERSO[[#This Row],[RUTA-LOCALIDAD D&amp;N]],'[1]Cuota Ruta'!E:E,'[1]Cuota Ruta'!G:G)</f>
        <v>Cargar</v>
      </c>
    </row>
    <row r="5690" spans="1:49" x14ac:dyDescent="0.25">
      <c r="A5690" t="s">
        <v>48</v>
      </c>
      <c r="B5690" t="s">
        <v>49</v>
      </c>
      <c r="C5690" t="s">
        <v>50</v>
      </c>
      <c r="D5690" t="s">
        <v>51</v>
      </c>
      <c r="E5690" t="s">
        <v>257</v>
      </c>
      <c r="F5690" t="s">
        <v>194</v>
      </c>
      <c r="G5690">
        <v>9000111287</v>
      </c>
      <c r="H5690">
        <v>111287</v>
      </c>
      <c r="I5690" t="s">
        <v>11920</v>
      </c>
      <c r="J5690" t="s">
        <v>17628</v>
      </c>
      <c r="K5690" t="s">
        <v>197</v>
      </c>
      <c r="L5690" t="s">
        <v>260</v>
      </c>
      <c r="M5690" t="s">
        <v>260</v>
      </c>
      <c r="N5690" t="s">
        <v>16955</v>
      </c>
      <c r="O5690" t="s">
        <v>59</v>
      </c>
      <c r="P5690">
        <v>305</v>
      </c>
      <c r="Q5690" t="s">
        <v>261</v>
      </c>
      <c r="R5690" t="s">
        <v>261</v>
      </c>
      <c r="S5690" t="s">
        <v>262</v>
      </c>
      <c r="T5690" t="s">
        <v>262</v>
      </c>
      <c r="U5690">
        <v>19.294254302978501</v>
      </c>
      <c r="V5690">
        <v>-69.548294067382798</v>
      </c>
      <c r="W5690" t="s">
        <v>263</v>
      </c>
      <c r="X5690" t="s">
        <v>85</v>
      </c>
      <c r="Y5690" t="s">
        <v>64</v>
      </c>
      <c r="Z5690" t="s">
        <v>65</v>
      </c>
      <c r="AA5690">
        <v>1152008694</v>
      </c>
      <c r="AB5690" t="s">
        <v>66</v>
      </c>
      <c r="AC5690" t="s">
        <v>67</v>
      </c>
      <c r="AD5690">
        <v>19.294254302978501</v>
      </c>
      <c r="AE5690">
        <v>-69.548294067382798</v>
      </c>
      <c r="AF5690" t="s">
        <v>17629</v>
      </c>
      <c r="AG5690" t="s">
        <v>32</v>
      </c>
      <c r="AH5690" t="s">
        <v>48</v>
      </c>
      <c r="AI5690" t="s">
        <v>87</v>
      </c>
      <c r="AJ5690" t="s">
        <v>1584</v>
      </c>
      <c r="AK5690" t="s">
        <v>265</v>
      </c>
      <c r="AL5690" t="s">
        <v>257</v>
      </c>
      <c r="AM5690" t="s">
        <v>266</v>
      </c>
      <c r="AR5690" t="s">
        <v>91</v>
      </c>
      <c r="AS5690">
        <v>9000111287</v>
      </c>
      <c r="AV5690" t="s">
        <v>267</v>
      </c>
      <c r="AW5690" t="str">
        <f>_xlfn.XLOOKUP(UNIVERSO[[#This Row],[RUTA-LOCALIDAD D&amp;N]],'[1]Cuota Ruta'!E:E,'[1]Cuota Ruta'!G:G)</f>
        <v>Cargar</v>
      </c>
    </row>
    <row r="5691" spans="1:49" x14ac:dyDescent="0.25">
      <c r="A5691" t="s">
        <v>48</v>
      </c>
      <c r="B5691" t="s">
        <v>49</v>
      </c>
      <c r="C5691" t="s">
        <v>50</v>
      </c>
      <c r="D5691" t="s">
        <v>124</v>
      </c>
      <c r="E5691" t="s">
        <v>1266</v>
      </c>
      <c r="F5691" t="s">
        <v>126</v>
      </c>
      <c r="G5691">
        <v>9000111698</v>
      </c>
      <c r="H5691">
        <v>111698</v>
      </c>
      <c r="I5691" t="s">
        <v>17630</v>
      </c>
      <c r="J5691" t="s">
        <v>17631</v>
      </c>
      <c r="K5691" t="s">
        <v>129</v>
      </c>
      <c r="L5691" t="s">
        <v>3087</v>
      </c>
      <c r="M5691" t="s">
        <v>3088</v>
      </c>
      <c r="N5691" t="s">
        <v>1269</v>
      </c>
      <c r="O5691" t="s">
        <v>126</v>
      </c>
      <c r="P5691">
        <v>334</v>
      </c>
      <c r="Q5691" t="s">
        <v>3095</v>
      </c>
      <c r="R5691" t="s">
        <v>3095</v>
      </c>
      <c r="S5691" t="s">
        <v>134</v>
      </c>
      <c r="T5691" t="s">
        <v>134</v>
      </c>
      <c r="U5691">
        <v>18.557500000000001</v>
      </c>
      <c r="V5691">
        <v>-70.501710000000003</v>
      </c>
      <c r="W5691" t="s">
        <v>3096</v>
      </c>
      <c r="X5691" t="s">
        <v>63</v>
      </c>
      <c r="Y5691" t="s">
        <v>64</v>
      </c>
      <c r="Z5691" t="s">
        <v>65</v>
      </c>
      <c r="AA5691">
        <v>1163010861</v>
      </c>
      <c r="AB5691" t="s">
        <v>66</v>
      </c>
      <c r="AC5691" t="s">
        <v>67</v>
      </c>
      <c r="AD5691">
        <v>18.557500000000001</v>
      </c>
      <c r="AE5691">
        <v>-70.501710000000003</v>
      </c>
      <c r="AF5691" t="s">
        <v>17632</v>
      </c>
      <c r="AG5691" t="s">
        <v>32</v>
      </c>
      <c r="AH5691" t="s">
        <v>48</v>
      </c>
      <c r="AI5691" t="s">
        <v>87</v>
      </c>
      <c r="AJ5691" t="s">
        <v>1584</v>
      </c>
      <c r="AK5691" t="s">
        <v>1273</v>
      </c>
      <c r="AL5691" t="s">
        <v>1266</v>
      </c>
      <c r="AM5691" t="s">
        <v>1274</v>
      </c>
      <c r="AR5691" t="s">
        <v>91</v>
      </c>
      <c r="AS5691">
        <v>9000111698</v>
      </c>
      <c r="AV5691" t="s">
        <v>75</v>
      </c>
      <c r="AW5691" t="str">
        <f>_xlfn.XLOOKUP(UNIVERSO[[#This Row],[RUTA-LOCALIDAD D&amp;N]],'[1]Cuota Ruta'!E:E,'[1]Cuota Ruta'!G:G)</f>
        <v>Cargar</v>
      </c>
    </row>
    <row r="5692" spans="1:49" x14ac:dyDescent="0.25">
      <c r="A5692" t="s">
        <v>48</v>
      </c>
      <c r="B5692" t="s">
        <v>49</v>
      </c>
      <c r="C5692" t="s">
        <v>50</v>
      </c>
      <c r="D5692" t="s">
        <v>76</v>
      </c>
      <c r="E5692" t="s">
        <v>193</v>
      </c>
      <c r="F5692" t="s">
        <v>194</v>
      </c>
      <c r="G5692">
        <v>9000112413</v>
      </c>
      <c r="H5692">
        <v>112413</v>
      </c>
      <c r="I5692" t="s">
        <v>17633</v>
      </c>
      <c r="J5692" t="s">
        <v>17634</v>
      </c>
      <c r="K5692" t="s">
        <v>197</v>
      </c>
      <c r="L5692" t="s">
        <v>198</v>
      </c>
      <c r="M5692" t="s">
        <v>198</v>
      </c>
      <c r="N5692" t="s">
        <v>58</v>
      </c>
      <c r="O5692" t="s">
        <v>59</v>
      </c>
      <c r="P5692">
        <v>311</v>
      </c>
      <c r="Q5692" t="s">
        <v>215</v>
      </c>
      <c r="R5692" t="s">
        <v>215</v>
      </c>
      <c r="S5692" t="s">
        <v>200</v>
      </c>
      <c r="T5692" t="s">
        <v>200</v>
      </c>
      <c r="U5692">
        <v>18.455467224100001</v>
      </c>
      <c r="V5692">
        <v>-69.301628112800003</v>
      </c>
      <c r="W5692" t="s">
        <v>216</v>
      </c>
      <c r="X5692" t="s">
        <v>85</v>
      </c>
      <c r="Y5692" t="s">
        <v>64</v>
      </c>
      <c r="Z5692" t="s">
        <v>65</v>
      </c>
      <c r="AA5692">
        <v>1160007256</v>
      </c>
      <c r="AB5692" t="s">
        <v>116</v>
      </c>
      <c r="AC5692" t="s">
        <v>67</v>
      </c>
      <c r="AD5692">
        <v>18.455554561426979</v>
      </c>
      <c r="AE5692">
        <v>-69.301658721340374</v>
      </c>
      <c r="AF5692" t="s">
        <v>17635</v>
      </c>
      <c r="AG5692" t="s">
        <v>32</v>
      </c>
      <c r="AH5692" t="s">
        <v>48</v>
      </c>
      <c r="AI5692" t="s">
        <v>87</v>
      </c>
      <c r="AJ5692" t="s">
        <v>1584</v>
      </c>
      <c r="AK5692" t="s">
        <v>203</v>
      </c>
      <c r="AL5692" t="s">
        <v>193</v>
      </c>
      <c r="AM5692" t="s">
        <v>204</v>
      </c>
      <c r="AR5692" t="s">
        <v>91</v>
      </c>
      <c r="AS5692">
        <v>9000112413</v>
      </c>
      <c r="AV5692" t="s">
        <v>206</v>
      </c>
      <c r="AW5692" t="str">
        <f>_xlfn.XLOOKUP(UNIVERSO[[#This Row],[RUTA-LOCALIDAD D&amp;N]],'[1]Cuota Ruta'!E:E,'[1]Cuota Ruta'!G:G)</f>
        <v>Cargar</v>
      </c>
    </row>
    <row r="5693" spans="1:49" x14ac:dyDescent="0.25">
      <c r="A5693" t="s">
        <v>48</v>
      </c>
      <c r="B5693" t="s">
        <v>49</v>
      </c>
      <c r="C5693" t="s">
        <v>50</v>
      </c>
      <c r="D5693" t="s">
        <v>51</v>
      </c>
      <c r="E5693" t="s">
        <v>218</v>
      </c>
      <c r="F5693" t="s">
        <v>194</v>
      </c>
      <c r="G5693">
        <v>9000115110</v>
      </c>
      <c r="H5693">
        <v>115110</v>
      </c>
      <c r="I5693" t="s">
        <v>17636</v>
      </c>
      <c r="J5693" t="s">
        <v>16958</v>
      </c>
      <c r="K5693" t="s">
        <v>197</v>
      </c>
      <c r="L5693" t="s">
        <v>180</v>
      </c>
      <c r="M5693" t="s">
        <v>180</v>
      </c>
      <c r="N5693" t="s">
        <v>58</v>
      </c>
      <c r="O5693" t="s">
        <v>59</v>
      </c>
      <c r="P5693">
        <v>313</v>
      </c>
      <c r="Q5693" t="s">
        <v>222</v>
      </c>
      <c r="R5693" t="s">
        <v>222</v>
      </c>
      <c r="S5693" t="s">
        <v>223</v>
      </c>
      <c r="T5693" t="s">
        <v>223</v>
      </c>
      <c r="U5693">
        <v>18.986642839999998</v>
      </c>
      <c r="V5693">
        <v>-69.20924377</v>
      </c>
      <c r="W5693" t="s">
        <v>224</v>
      </c>
      <c r="X5693" t="s">
        <v>63</v>
      </c>
      <c r="Y5693" t="s">
        <v>64</v>
      </c>
      <c r="Z5693" t="s">
        <v>65</v>
      </c>
      <c r="AA5693">
        <v>1159008529</v>
      </c>
      <c r="AB5693" t="s">
        <v>66</v>
      </c>
      <c r="AC5693" t="s">
        <v>67</v>
      </c>
      <c r="AD5693">
        <v>18.986642839999998</v>
      </c>
      <c r="AE5693">
        <v>-69.20924377</v>
      </c>
      <c r="AF5693" t="s">
        <v>17637</v>
      </c>
      <c r="AG5693" t="s">
        <v>32</v>
      </c>
      <c r="AH5693" t="s">
        <v>48</v>
      </c>
      <c r="AI5693" t="s">
        <v>87</v>
      </c>
      <c r="AJ5693" t="s">
        <v>1584</v>
      </c>
      <c r="AK5693" t="s">
        <v>226</v>
      </c>
      <c r="AL5693" t="s">
        <v>218</v>
      </c>
      <c r="AM5693" t="s">
        <v>227</v>
      </c>
      <c r="AR5693" t="s">
        <v>91</v>
      </c>
      <c r="AS5693">
        <v>9000115110</v>
      </c>
      <c r="AV5693" t="s">
        <v>92</v>
      </c>
      <c r="AW5693" t="str">
        <f>_xlfn.XLOOKUP(UNIVERSO[[#This Row],[RUTA-LOCALIDAD D&amp;N]],'[1]Cuota Ruta'!E:E,'[1]Cuota Ruta'!G:G)</f>
        <v>Cargar</v>
      </c>
    </row>
    <row r="5694" spans="1:49" x14ac:dyDescent="0.25">
      <c r="A5694" t="s">
        <v>48</v>
      </c>
      <c r="B5694" t="s">
        <v>49</v>
      </c>
      <c r="C5694" t="s">
        <v>50</v>
      </c>
      <c r="D5694" t="s">
        <v>51</v>
      </c>
      <c r="E5694" t="s">
        <v>140</v>
      </c>
      <c r="F5694" t="s">
        <v>141</v>
      </c>
      <c r="G5694">
        <v>9000116176</v>
      </c>
      <c r="H5694">
        <v>116176</v>
      </c>
      <c r="I5694" t="s">
        <v>17638</v>
      </c>
      <c r="J5694" t="s">
        <v>17639</v>
      </c>
      <c r="K5694" t="s">
        <v>144</v>
      </c>
      <c r="L5694" t="s">
        <v>93</v>
      </c>
      <c r="M5694" t="s">
        <v>93</v>
      </c>
      <c r="N5694" t="s">
        <v>1510</v>
      </c>
      <c r="O5694" t="s">
        <v>59</v>
      </c>
      <c r="P5694">
        <v>325</v>
      </c>
      <c r="Q5694" t="s">
        <v>1311</v>
      </c>
      <c r="R5694" t="s">
        <v>1311</v>
      </c>
      <c r="S5694" t="s">
        <v>188</v>
      </c>
      <c r="T5694" t="s">
        <v>188</v>
      </c>
      <c r="U5694">
        <v>18.548376080000001</v>
      </c>
      <c r="V5694">
        <v>-69.946968080000005</v>
      </c>
      <c r="W5694" t="s">
        <v>1312</v>
      </c>
      <c r="X5694" t="s">
        <v>85</v>
      </c>
      <c r="Y5694" t="s">
        <v>64</v>
      </c>
      <c r="Z5694" t="s">
        <v>65</v>
      </c>
      <c r="AA5694">
        <v>1153020198</v>
      </c>
      <c r="AB5694" t="s">
        <v>116</v>
      </c>
      <c r="AC5694" t="s">
        <v>67</v>
      </c>
      <c r="AD5694">
        <v>18.548788333333331</v>
      </c>
      <c r="AE5694">
        <v>-69.947206666666673</v>
      </c>
      <c r="AF5694" t="s">
        <v>17640</v>
      </c>
      <c r="AG5694" t="s">
        <v>32</v>
      </c>
      <c r="AH5694" t="s">
        <v>48</v>
      </c>
      <c r="AI5694" t="s">
        <v>87</v>
      </c>
      <c r="AJ5694" t="s">
        <v>1584</v>
      </c>
      <c r="AK5694" t="s">
        <v>191</v>
      </c>
      <c r="AL5694" t="s">
        <v>140</v>
      </c>
      <c r="AM5694" t="s">
        <v>192</v>
      </c>
      <c r="AR5694" t="s">
        <v>91</v>
      </c>
      <c r="AS5694">
        <v>9000116176</v>
      </c>
      <c r="AV5694" t="s">
        <v>153</v>
      </c>
      <c r="AW5694" t="str">
        <f>_xlfn.XLOOKUP(UNIVERSO[[#This Row],[RUTA-LOCALIDAD D&amp;N]],'[1]Cuota Ruta'!E:E,'[1]Cuota Ruta'!G:G)</f>
        <v>Cargar</v>
      </c>
    </row>
    <row r="5695" spans="1:49" x14ac:dyDescent="0.25">
      <c r="A5695" t="s">
        <v>48</v>
      </c>
      <c r="B5695" t="s">
        <v>49</v>
      </c>
      <c r="C5695" t="s">
        <v>50</v>
      </c>
      <c r="D5695" t="s">
        <v>76</v>
      </c>
      <c r="E5695" t="s">
        <v>218</v>
      </c>
      <c r="F5695" t="s">
        <v>194</v>
      </c>
      <c r="G5695">
        <v>9000118080</v>
      </c>
      <c r="H5695">
        <v>118080</v>
      </c>
      <c r="I5695" t="s">
        <v>17641</v>
      </c>
      <c r="J5695" t="s">
        <v>17642</v>
      </c>
      <c r="K5695" t="s">
        <v>197</v>
      </c>
      <c r="L5695" t="s">
        <v>180</v>
      </c>
      <c r="M5695" t="s">
        <v>180</v>
      </c>
      <c r="N5695" t="s">
        <v>253</v>
      </c>
      <c r="O5695" t="s">
        <v>59</v>
      </c>
      <c r="P5695">
        <v>306</v>
      </c>
      <c r="Q5695" t="s">
        <v>978</v>
      </c>
      <c r="R5695" t="s">
        <v>978</v>
      </c>
      <c r="S5695" t="s">
        <v>223</v>
      </c>
      <c r="T5695" t="s">
        <v>223</v>
      </c>
      <c r="U5695">
        <v>18.71895409</v>
      </c>
      <c r="V5695">
        <v>-68.475265500000006</v>
      </c>
      <c r="W5695" t="s">
        <v>979</v>
      </c>
      <c r="X5695" t="s">
        <v>63</v>
      </c>
      <c r="Y5695" t="s">
        <v>64</v>
      </c>
      <c r="Z5695" t="s">
        <v>99</v>
      </c>
      <c r="AA5695">
        <v>1159008945</v>
      </c>
      <c r="AB5695" t="s">
        <v>66</v>
      </c>
      <c r="AC5695" t="s">
        <v>67</v>
      </c>
      <c r="AD5695">
        <v>18.71895409</v>
      </c>
      <c r="AE5695">
        <v>-68.475265500000006</v>
      </c>
      <c r="AF5695" t="s">
        <v>17643</v>
      </c>
      <c r="AG5695" t="s">
        <v>32</v>
      </c>
      <c r="AH5695" t="s">
        <v>48</v>
      </c>
      <c r="AI5695" t="s">
        <v>87</v>
      </c>
      <c r="AJ5695" t="s">
        <v>1584</v>
      </c>
      <c r="AR5695" t="s">
        <v>91</v>
      </c>
      <c r="AS5695">
        <v>9000118080</v>
      </c>
      <c r="AW5695" t="str">
        <f>_xlfn.XLOOKUP(UNIVERSO[[#This Row],[RUTA-LOCALIDAD D&amp;N]],'[1]Cuota Ruta'!E:E,'[1]Cuota Ruta'!G:G)</f>
        <v>Cargar</v>
      </c>
    </row>
    <row r="5696" spans="1:49" x14ac:dyDescent="0.25">
      <c r="A5696" t="s">
        <v>48</v>
      </c>
      <c r="B5696" t="s">
        <v>380</v>
      </c>
      <c r="C5696" t="s">
        <v>381</v>
      </c>
      <c r="D5696" t="s">
        <v>51</v>
      </c>
      <c r="E5696" t="s">
        <v>338</v>
      </c>
      <c r="F5696" t="s">
        <v>283</v>
      </c>
      <c r="G5696">
        <v>9000123724</v>
      </c>
      <c r="H5696">
        <v>123724</v>
      </c>
      <c r="I5696" t="s">
        <v>17644</v>
      </c>
      <c r="J5696" t="s">
        <v>17645</v>
      </c>
      <c r="K5696" t="s">
        <v>286</v>
      </c>
      <c r="L5696" t="s">
        <v>338</v>
      </c>
      <c r="M5696" t="s">
        <v>338</v>
      </c>
      <c r="N5696" t="s">
        <v>17646</v>
      </c>
      <c r="O5696" t="s">
        <v>434</v>
      </c>
      <c r="P5696">
        <v>366</v>
      </c>
      <c r="Q5696" t="s">
        <v>503</v>
      </c>
      <c r="R5696" t="s">
        <v>503</v>
      </c>
      <c r="S5696" t="s">
        <v>504</v>
      </c>
      <c r="T5696" t="s">
        <v>504</v>
      </c>
      <c r="U5696">
        <v>19.470165252685501</v>
      </c>
      <c r="V5696">
        <v>-70.647911071777301</v>
      </c>
      <c r="W5696" t="s">
        <v>505</v>
      </c>
      <c r="X5696" t="s">
        <v>63</v>
      </c>
      <c r="Y5696" t="s">
        <v>64</v>
      </c>
      <c r="Z5696" t="s">
        <v>65</v>
      </c>
      <c r="AA5696">
        <v>1151032609</v>
      </c>
      <c r="AB5696" t="s">
        <v>66</v>
      </c>
      <c r="AC5696" t="s">
        <v>67</v>
      </c>
      <c r="AD5696">
        <v>19.470165252685501</v>
      </c>
      <c r="AE5696">
        <v>-70.647911071777301</v>
      </c>
      <c r="AF5696" t="s">
        <v>17647</v>
      </c>
      <c r="AG5696" t="s">
        <v>32</v>
      </c>
      <c r="AH5696" t="s">
        <v>48</v>
      </c>
      <c r="AI5696" t="s">
        <v>87</v>
      </c>
      <c r="AJ5696" t="s">
        <v>1584</v>
      </c>
      <c r="AK5696" t="s">
        <v>346</v>
      </c>
      <c r="AL5696" t="s">
        <v>338</v>
      </c>
      <c r="AM5696" t="s">
        <v>347</v>
      </c>
      <c r="AR5696" t="s">
        <v>91</v>
      </c>
      <c r="AS5696">
        <v>9000123724</v>
      </c>
      <c r="AV5696" t="s">
        <v>349</v>
      </c>
      <c r="AW5696" t="str">
        <f>_xlfn.XLOOKUP(UNIVERSO[[#This Row],[RUTA-LOCALIDAD D&amp;N]],'[1]Cuota Ruta'!E:E,'[1]Cuota Ruta'!G:G)</f>
        <v>Cargar</v>
      </c>
    </row>
    <row r="5697" spans="1:49" x14ac:dyDescent="0.25">
      <c r="A5697" t="s">
        <v>48</v>
      </c>
      <c r="B5697" t="s">
        <v>49</v>
      </c>
      <c r="C5697" t="s">
        <v>50</v>
      </c>
      <c r="D5697" t="s">
        <v>76</v>
      </c>
      <c r="E5697" t="s">
        <v>218</v>
      </c>
      <c r="F5697" t="s">
        <v>194</v>
      </c>
      <c r="G5697">
        <v>9000123781</v>
      </c>
      <c r="H5697">
        <v>123781</v>
      </c>
      <c r="I5697" t="s">
        <v>17648</v>
      </c>
      <c r="J5697" t="s">
        <v>17649</v>
      </c>
      <c r="K5697" t="s">
        <v>197</v>
      </c>
      <c r="L5697" t="s">
        <v>180</v>
      </c>
      <c r="M5697" t="s">
        <v>180</v>
      </c>
      <c r="N5697" t="s">
        <v>253</v>
      </c>
      <c r="O5697" t="s">
        <v>59</v>
      </c>
      <c r="P5697">
        <v>314</v>
      </c>
      <c r="Q5697" t="s">
        <v>995</v>
      </c>
      <c r="R5697" t="s">
        <v>995</v>
      </c>
      <c r="S5697" t="s">
        <v>223</v>
      </c>
      <c r="T5697" t="s">
        <v>223</v>
      </c>
      <c r="U5697">
        <v>18.686092380000002</v>
      </c>
      <c r="V5697">
        <v>-68.453704830000007</v>
      </c>
      <c r="W5697" t="s">
        <v>996</v>
      </c>
      <c r="X5697" t="s">
        <v>85</v>
      </c>
      <c r="Y5697" t="s">
        <v>64</v>
      </c>
      <c r="Z5697" t="s">
        <v>99</v>
      </c>
      <c r="AA5697">
        <v>1159009283</v>
      </c>
      <c r="AB5697" t="s">
        <v>116</v>
      </c>
      <c r="AC5697" t="s">
        <v>67</v>
      </c>
      <c r="AD5697">
        <v>18.686318599117119</v>
      </c>
      <c r="AE5697">
        <v>-68.453736941453698</v>
      </c>
      <c r="AF5697" t="s">
        <v>17650</v>
      </c>
      <c r="AG5697" t="s">
        <v>32</v>
      </c>
      <c r="AH5697" t="s">
        <v>48</v>
      </c>
      <c r="AI5697" t="s">
        <v>87</v>
      </c>
      <c r="AJ5697" t="s">
        <v>1584</v>
      </c>
      <c r="AR5697" t="s">
        <v>91</v>
      </c>
      <c r="AS5697">
        <v>9000123781</v>
      </c>
      <c r="AW5697" t="str">
        <f>_xlfn.XLOOKUP(UNIVERSO[[#This Row],[RUTA-LOCALIDAD D&amp;N]],'[1]Cuota Ruta'!E:E,'[1]Cuota Ruta'!G:G)</f>
        <v>Cargar</v>
      </c>
    </row>
    <row r="5698" spans="1:49" x14ac:dyDescent="0.25">
      <c r="A5698" t="s">
        <v>48</v>
      </c>
      <c r="B5698" t="s">
        <v>49</v>
      </c>
      <c r="C5698" t="s">
        <v>50</v>
      </c>
      <c r="D5698" t="s">
        <v>51</v>
      </c>
      <c r="E5698" t="s">
        <v>338</v>
      </c>
      <c r="F5698" t="s">
        <v>283</v>
      </c>
      <c r="G5698">
        <v>9000123982</v>
      </c>
      <c r="H5698">
        <v>123982</v>
      </c>
      <c r="I5698" t="s">
        <v>17651</v>
      </c>
      <c r="J5698" t="s">
        <v>17652</v>
      </c>
      <c r="K5698" t="s">
        <v>286</v>
      </c>
      <c r="L5698" t="s">
        <v>1748</v>
      </c>
      <c r="M5698" t="s">
        <v>1748</v>
      </c>
      <c r="N5698" t="s">
        <v>17653</v>
      </c>
      <c r="O5698" t="s">
        <v>59</v>
      </c>
      <c r="P5698">
        <v>362</v>
      </c>
      <c r="Q5698" t="s">
        <v>694</v>
      </c>
      <c r="R5698" t="s">
        <v>694</v>
      </c>
      <c r="S5698" t="s">
        <v>405</v>
      </c>
      <c r="T5698" t="s">
        <v>405</v>
      </c>
      <c r="U5698">
        <v>19.431183962524671</v>
      </c>
      <c r="V5698">
        <v>-70.50895353103337</v>
      </c>
      <c r="W5698" t="s">
        <v>695</v>
      </c>
      <c r="X5698" t="s">
        <v>63</v>
      </c>
      <c r="Y5698" t="s">
        <v>64</v>
      </c>
      <c r="Z5698" t="s">
        <v>65</v>
      </c>
      <c r="AA5698">
        <v>1151032644</v>
      </c>
      <c r="AB5698" t="s">
        <v>116</v>
      </c>
      <c r="AC5698" t="s">
        <v>67</v>
      </c>
      <c r="AD5698">
        <v>19.4313</v>
      </c>
      <c r="AE5698">
        <v>-70.50917166666666</v>
      </c>
      <c r="AF5698" t="s">
        <v>17654</v>
      </c>
      <c r="AG5698" t="s">
        <v>32</v>
      </c>
      <c r="AH5698" t="s">
        <v>48</v>
      </c>
      <c r="AI5698" t="s">
        <v>87</v>
      </c>
      <c r="AJ5698" t="s">
        <v>1584</v>
      </c>
      <c r="AK5698" t="s">
        <v>697</v>
      </c>
      <c r="AL5698" t="s">
        <v>338</v>
      </c>
      <c r="AM5698" t="s">
        <v>698</v>
      </c>
      <c r="AR5698" t="s">
        <v>91</v>
      </c>
      <c r="AS5698">
        <v>9000123982</v>
      </c>
      <c r="AV5698" t="s">
        <v>410</v>
      </c>
      <c r="AW5698" t="str">
        <f>_xlfn.XLOOKUP(UNIVERSO[[#This Row],[RUTA-LOCALIDAD D&amp;N]],'[1]Cuota Ruta'!E:E,'[1]Cuota Ruta'!G:G)</f>
        <v>Cargar</v>
      </c>
    </row>
    <row r="5699" spans="1:49" x14ac:dyDescent="0.25">
      <c r="A5699" t="s">
        <v>48</v>
      </c>
      <c r="B5699" t="s">
        <v>380</v>
      </c>
      <c r="C5699" t="s">
        <v>381</v>
      </c>
      <c r="D5699" t="s">
        <v>51</v>
      </c>
      <c r="E5699" t="s">
        <v>338</v>
      </c>
      <c r="F5699" t="s">
        <v>283</v>
      </c>
      <c r="G5699">
        <v>9000126351</v>
      </c>
      <c r="H5699">
        <v>126351</v>
      </c>
      <c r="I5699" t="s">
        <v>17655</v>
      </c>
      <c r="J5699" t="s">
        <v>17656</v>
      </c>
      <c r="K5699" t="s">
        <v>286</v>
      </c>
      <c r="L5699" t="s">
        <v>338</v>
      </c>
      <c r="M5699" t="s">
        <v>338</v>
      </c>
      <c r="N5699" t="s">
        <v>253</v>
      </c>
      <c r="O5699" t="s">
        <v>434</v>
      </c>
      <c r="P5699">
        <v>365</v>
      </c>
      <c r="Q5699" t="s">
        <v>1408</v>
      </c>
      <c r="R5699" t="s">
        <v>1408</v>
      </c>
      <c r="S5699" t="s">
        <v>504</v>
      </c>
      <c r="T5699" t="s">
        <v>504</v>
      </c>
      <c r="U5699">
        <v>19.475395202636701</v>
      </c>
      <c r="V5699">
        <v>-70.7340087890625</v>
      </c>
      <c r="W5699" t="s">
        <v>1409</v>
      </c>
      <c r="X5699" t="s">
        <v>85</v>
      </c>
      <c r="Y5699" t="s">
        <v>64</v>
      </c>
      <c r="Z5699" t="s">
        <v>65</v>
      </c>
      <c r="AA5699">
        <v>1151033098</v>
      </c>
      <c r="AB5699" t="s">
        <v>66</v>
      </c>
      <c r="AC5699" t="s">
        <v>67</v>
      </c>
      <c r="AD5699">
        <v>19.475395202636701</v>
      </c>
      <c r="AE5699">
        <v>-70.7340087890625</v>
      </c>
      <c r="AF5699" t="s">
        <v>17657</v>
      </c>
      <c r="AG5699" t="s">
        <v>32</v>
      </c>
      <c r="AH5699" t="s">
        <v>48</v>
      </c>
      <c r="AI5699" t="s">
        <v>87</v>
      </c>
      <c r="AJ5699" t="s">
        <v>1584</v>
      </c>
      <c r="AK5699" t="s">
        <v>346</v>
      </c>
      <c r="AL5699" t="s">
        <v>338</v>
      </c>
      <c r="AM5699" t="s">
        <v>347</v>
      </c>
      <c r="AN5699">
        <v>1</v>
      </c>
      <c r="AO5699" t="s">
        <v>119</v>
      </c>
      <c r="AR5699" t="s">
        <v>91</v>
      </c>
      <c r="AS5699">
        <v>9000126351</v>
      </c>
      <c r="AU5699">
        <v>1</v>
      </c>
      <c r="AV5699" t="s">
        <v>349</v>
      </c>
      <c r="AW5699" t="str">
        <f>_xlfn.XLOOKUP(UNIVERSO[[#This Row],[RUTA-LOCALIDAD D&amp;N]],'[1]Cuota Ruta'!E:E,'[1]Cuota Ruta'!G:G)</f>
        <v>Cargar</v>
      </c>
    </row>
    <row r="5700" spans="1:49" x14ac:dyDescent="0.25">
      <c r="A5700" t="s">
        <v>48</v>
      </c>
      <c r="B5700" t="s">
        <v>49</v>
      </c>
      <c r="C5700" t="s">
        <v>50</v>
      </c>
      <c r="D5700" t="s">
        <v>76</v>
      </c>
      <c r="E5700" t="s">
        <v>218</v>
      </c>
      <c r="F5700" t="s">
        <v>194</v>
      </c>
      <c r="G5700">
        <v>9000127893</v>
      </c>
      <c r="H5700">
        <v>127893</v>
      </c>
      <c r="I5700" t="s">
        <v>17658</v>
      </c>
      <c r="J5700" t="s">
        <v>6522</v>
      </c>
      <c r="K5700" t="s">
        <v>197</v>
      </c>
      <c r="L5700" t="s">
        <v>180</v>
      </c>
      <c r="M5700" t="s">
        <v>180</v>
      </c>
      <c r="N5700" t="s">
        <v>253</v>
      </c>
      <c r="O5700" t="s">
        <v>59</v>
      </c>
      <c r="P5700">
        <v>303</v>
      </c>
      <c r="Q5700" t="s">
        <v>986</v>
      </c>
      <c r="R5700" t="s">
        <v>986</v>
      </c>
      <c r="S5700" t="s">
        <v>223</v>
      </c>
      <c r="T5700" t="s">
        <v>223</v>
      </c>
      <c r="U5700">
        <v>18.588527679999999</v>
      </c>
      <c r="V5700">
        <v>-68.400161740000001</v>
      </c>
      <c r="W5700" t="s">
        <v>987</v>
      </c>
      <c r="X5700" t="s">
        <v>85</v>
      </c>
      <c r="Y5700" t="s">
        <v>64</v>
      </c>
      <c r="Z5700" t="s">
        <v>99</v>
      </c>
      <c r="AA5700">
        <v>1159009469</v>
      </c>
      <c r="AB5700" t="s">
        <v>116</v>
      </c>
      <c r="AC5700" t="s">
        <v>67</v>
      </c>
      <c r="AD5700">
        <v>18.58860394202636</v>
      </c>
      <c r="AE5700">
        <v>-68.4002026478733</v>
      </c>
      <c r="AF5700" t="s">
        <v>17659</v>
      </c>
      <c r="AG5700" t="s">
        <v>32</v>
      </c>
      <c r="AH5700" t="s">
        <v>48</v>
      </c>
      <c r="AI5700" t="s">
        <v>87</v>
      </c>
      <c r="AJ5700" t="s">
        <v>1584</v>
      </c>
      <c r="AR5700" t="s">
        <v>91</v>
      </c>
      <c r="AS5700">
        <v>9000127893</v>
      </c>
      <c r="AW5700" t="str">
        <f>_xlfn.XLOOKUP(UNIVERSO[[#This Row],[RUTA-LOCALIDAD D&amp;N]],'[1]Cuota Ruta'!E:E,'[1]Cuota Ruta'!G:G)</f>
        <v>Cargar</v>
      </c>
    </row>
    <row r="5701" spans="1:49" x14ac:dyDescent="0.25">
      <c r="A5701" t="s">
        <v>48</v>
      </c>
      <c r="B5701" t="s">
        <v>49</v>
      </c>
      <c r="C5701" t="s">
        <v>50</v>
      </c>
      <c r="D5701" t="s">
        <v>51</v>
      </c>
      <c r="E5701" t="s">
        <v>282</v>
      </c>
      <c r="F5701" t="s">
        <v>283</v>
      </c>
      <c r="G5701">
        <v>9000130854</v>
      </c>
      <c r="H5701">
        <v>130854</v>
      </c>
      <c r="I5701" t="s">
        <v>17660</v>
      </c>
      <c r="J5701" t="s">
        <v>17661</v>
      </c>
      <c r="K5701" t="s">
        <v>286</v>
      </c>
      <c r="L5701" t="s">
        <v>287</v>
      </c>
      <c r="M5701" t="s">
        <v>287</v>
      </c>
      <c r="N5701" t="s">
        <v>253</v>
      </c>
      <c r="O5701" t="s">
        <v>59</v>
      </c>
      <c r="P5701">
        <v>318</v>
      </c>
      <c r="Q5701" t="s">
        <v>296</v>
      </c>
      <c r="R5701" t="s">
        <v>296</v>
      </c>
      <c r="S5701" t="s">
        <v>290</v>
      </c>
      <c r="T5701" t="s">
        <v>290</v>
      </c>
      <c r="U5701">
        <v>18.911335479007001</v>
      </c>
      <c r="V5701">
        <v>-70.268319587771003</v>
      </c>
      <c r="W5701" t="s">
        <v>297</v>
      </c>
      <c r="X5701" t="s">
        <v>63</v>
      </c>
      <c r="Y5701" t="s">
        <v>64</v>
      </c>
      <c r="Z5701" t="s">
        <v>65</v>
      </c>
      <c r="AA5701">
        <v>1155006773</v>
      </c>
      <c r="AB5701" t="s">
        <v>116</v>
      </c>
      <c r="AC5701" t="s">
        <v>67</v>
      </c>
      <c r="AD5701">
        <v>18.911293122717019</v>
      </c>
      <c r="AE5701">
        <v>-70.268411072251624</v>
      </c>
      <c r="AF5701" t="s">
        <v>17662</v>
      </c>
      <c r="AG5701" t="s">
        <v>32</v>
      </c>
      <c r="AH5701" t="s">
        <v>48</v>
      </c>
      <c r="AI5701" t="s">
        <v>87</v>
      </c>
      <c r="AJ5701" t="s">
        <v>1584</v>
      </c>
      <c r="AR5701" t="s">
        <v>91</v>
      </c>
      <c r="AS5701">
        <v>9000130854</v>
      </c>
      <c r="AW5701" t="str">
        <f>_xlfn.XLOOKUP(UNIVERSO[[#This Row],[RUTA-LOCALIDAD D&amp;N]],'[1]Cuota Ruta'!E:E,'[1]Cuota Ruta'!G:G)</f>
        <v>Cargar</v>
      </c>
    </row>
    <row r="5702" spans="1:49" x14ac:dyDescent="0.25">
      <c r="A5702" t="s">
        <v>48</v>
      </c>
      <c r="B5702" t="s">
        <v>49</v>
      </c>
      <c r="C5702" t="s">
        <v>50</v>
      </c>
      <c r="D5702" t="s">
        <v>51</v>
      </c>
      <c r="E5702" t="s">
        <v>257</v>
      </c>
      <c r="F5702" t="s">
        <v>194</v>
      </c>
      <c r="G5702">
        <v>9000132433</v>
      </c>
      <c r="H5702">
        <v>132433</v>
      </c>
      <c r="I5702" t="s">
        <v>16172</v>
      </c>
      <c r="J5702" t="s">
        <v>17663</v>
      </c>
      <c r="K5702" t="s">
        <v>197</v>
      </c>
      <c r="L5702" t="s">
        <v>301</v>
      </c>
      <c r="M5702" t="s">
        <v>301</v>
      </c>
      <c r="N5702" t="s">
        <v>253</v>
      </c>
      <c r="O5702" t="s">
        <v>59</v>
      </c>
      <c r="P5702">
        <v>304</v>
      </c>
      <c r="Q5702" t="s">
        <v>945</v>
      </c>
      <c r="R5702" t="s">
        <v>945</v>
      </c>
      <c r="S5702" t="s">
        <v>304</v>
      </c>
      <c r="T5702" t="s">
        <v>304</v>
      </c>
      <c r="U5702">
        <v>19.25309</v>
      </c>
      <c r="V5702">
        <v>-69.906700000000001</v>
      </c>
      <c r="W5702" t="s">
        <v>946</v>
      </c>
      <c r="X5702" t="s">
        <v>63</v>
      </c>
      <c r="Y5702" t="s">
        <v>64</v>
      </c>
      <c r="Z5702" t="s">
        <v>65</v>
      </c>
      <c r="AA5702">
        <v>1152009978</v>
      </c>
      <c r="AB5702" t="s">
        <v>66</v>
      </c>
      <c r="AC5702" t="s">
        <v>67</v>
      </c>
      <c r="AD5702">
        <v>19.25309</v>
      </c>
      <c r="AE5702">
        <v>-69.906700000000001</v>
      </c>
      <c r="AF5702" t="s">
        <v>17664</v>
      </c>
      <c r="AG5702" t="s">
        <v>32</v>
      </c>
      <c r="AH5702" t="s">
        <v>48</v>
      </c>
      <c r="AI5702" t="s">
        <v>87</v>
      </c>
      <c r="AJ5702" t="s">
        <v>1584</v>
      </c>
      <c r="AK5702" t="s">
        <v>265</v>
      </c>
      <c r="AL5702" t="s">
        <v>257</v>
      </c>
      <c r="AM5702" t="s">
        <v>266</v>
      </c>
      <c r="AR5702" t="s">
        <v>91</v>
      </c>
      <c r="AS5702">
        <v>9000132433</v>
      </c>
      <c r="AV5702" t="s">
        <v>267</v>
      </c>
      <c r="AW5702" t="str">
        <f>_xlfn.XLOOKUP(UNIVERSO[[#This Row],[RUTA-LOCALIDAD D&amp;N]],'[1]Cuota Ruta'!E:E,'[1]Cuota Ruta'!G:G)</f>
        <v>Cargar</v>
      </c>
    </row>
    <row r="5703" spans="1:49" x14ac:dyDescent="0.25">
      <c r="A5703" t="s">
        <v>48</v>
      </c>
      <c r="B5703" t="s">
        <v>49</v>
      </c>
      <c r="C5703" t="s">
        <v>50</v>
      </c>
      <c r="D5703" t="s">
        <v>76</v>
      </c>
      <c r="E5703" t="s">
        <v>193</v>
      </c>
      <c r="F5703" t="s">
        <v>194</v>
      </c>
      <c r="G5703">
        <v>9000132791</v>
      </c>
      <c r="H5703">
        <v>132791</v>
      </c>
      <c r="I5703" t="s">
        <v>17665</v>
      </c>
      <c r="J5703" t="s">
        <v>17666</v>
      </c>
      <c r="K5703" t="s">
        <v>197</v>
      </c>
      <c r="L5703" t="s">
        <v>193</v>
      </c>
      <c r="M5703" t="s">
        <v>193</v>
      </c>
      <c r="N5703" t="s">
        <v>58</v>
      </c>
      <c r="O5703" t="s">
        <v>59</v>
      </c>
      <c r="P5703">
        <v>304</v>
      </c>
      <c r="Q5703" t="s">
        <v>1374</v>
      </c>
      <c r="R5703" t="s">
        <v>1374</v>
      </c>
      <c r="S5703" t="s">
        <v>327</v>
      </c>
      <c r="T5703" t="s">
        <v>327</v>
      </c>
      <c r="U5703">
        <v>18.350896840000001</v>
      </c>
      <c r="V5703">
        <v>-68.828033450000007</v>
      </c>
      <c r="W5703" t="s">
        <v>1375</v>
      </c>
      <c r="X5703" t="s">
        <v>85</v>
      </c>
      <c r="Y5703" t="s">
        <v>64</v>
      </c>
      <c r="Z5703" t="s">
        <v>99</v>
      </c>
      <c r="AA5703">
        <v>1160016016</v>
      </c>
      <c r="AB5703" t="s">
        <v>66</v>
      </c>
      <c r="AC5703" t="s">
        <v>67</v>
      </c>
      <c r="AD5703">
        <v>18.350896840000001</v>
      </c>
      <c r="AE5703">
        <v>-68.828033450000007</v>
      </c>
      <c r="AF5703" t="s">
        <v>17667</v>
      </c>
      <c r="AG5703" t="s">
        <v>32</v>
      </c>
      <c r="AH5703" t="s">
        <v>48</v>
      </c>
      <c r="AI5703" t="s">
        <v>87</v>
      </c>
      <c r="AJ5703" t="s">
        <v>1584</v>
      </c>
      <c r="AK5703" t="s">
        <v>330</v>
      </c>
      <c r="AL5703" t="s">
        <v>193</v>
      </c>
      <c r="AM5703" t="s">
        <v>331</v>
      </c>
      <c r="AR5703" t="s">
        <v>91</v>
      </c>
      <c r="AS5703">
        <v>9000132791</v>
      </c>
      <c r="AV5703" t="s">
        <v>206</v>
      </c>
      <c r="AW5703" t="str">
        <f>_xlfn.XLOOKUP(UNIVERSO[[#This Row],[RUTA-LOCALIDAD D&amp;N]],'[1]Cuota Ruta'!E:E,'[1]Cuota Ruta'!G:G)</f>
        <v>Cargar</v>
      </c>
    </row>
    <row r="5704" spans="1:49" x14ac:dyDescent="0.25">
      <c r="A5704" t="s">
        <v>48</v>
      </c>
      <c r="B5704" t="s">
        <v>49</v>
      </c>
      <c r="C5704" t="s">
        <v>50</v>
      </c>
      <c r="D5704" t="s">
        <v>51</v>
      </c>
      <c r="E5704" t="s">
        <v>77</v>
      </c>
      <c r="F5704" t="s">
        <v>53</v>
      </c>
      <c r="G5704">
        <v>9000136418</v>
      </c>
      <c r="H5704">
        <v>136418</v>
      </c>
      <c r="I5704" t="s">
        <v>17668</v>
      </c>
      <c r="J5704" t="s">
        <v>17669</v>
      </c>
      <c r="K5704" t="s">
        <v>56</v>
      </c>
      <c r="L5704" t="s">
        <v>93</v>
      </c>
      <c r="M5704" t="s">
        <v>93</v>
      </c>
      <c r="N5704" t="s">
        <v>3029</v>
      </c>
      <c r="O5704" t="s">
        <v>59</v>
      </c>
      <c r="P5704">
        <v>344</v>
      </c>
      <c r="Q5704" t="s">
        <v>1000</v>
      </c>
      <c r="R5704" t="s">
        <v>1000</v>
      </c>
      <c r="S5704" t="s">
        <v>366</v>
      </c>
      <c r="T5704" t="s">
        <v>366</v>
      </c>
      <c r="U5704">
        <v>18.559076309999998</v>
      </c>
      <c r="V5704">
        <v>-70.034072879999997</v>
      </c>
      <c r="W5704" t="s">
        <v>1001</v>
      </c>
      <c r="X5704" t="s">
        <v>85</v>
      </c>
      <c r="Y5704" t="s">
        <v>64</v>
      </c>
      <c r="Z5704" t="s">
        <v>65</v>
      </c>
      <c r="AA5704">
        <v>1169002941</v>
      </c>
      <c r="AB5704" t="s">
        <v>66</v>
      </c>
      <c r="AC5704" t="s">
        <v>67</v>
      </c>
      <c r="AD5704">
        <v>18.559076309999998</v>
      </c>
      <c r="AE5704">
        <v>-70.034072879999997</v>
      </c>
      <c r="AF5704" t="s">
        <v>17670</v>
      </c>
      <c r="AG5704" t="s">
        <v>32</v>
      </c>
      <c r="AH5704" t="s">
        <v>48</v>
      </c>
      <c r="AI5704" t="s">
        <v>87</v>
      </c>
      <c r="AJ5704" t="s">
        <v>1584</v>
      </c>
      <c r="AK5704" t="s">
        <v>176</v>
      </c>
      <c r="AL5704" t="s">
        <v>77</v>
      </c>
      <c r="AM5704" t="s">
        <v>177</v>
      </c>
      <c r="AN5704">
        <v>11</v>
      </c>
      <c r="AO5704" t="s">
        <v>152</v>
      </c>
      <c r="AR5704" t="s">
        <v>91</v>
      </c>
      <c r="AS5704">
        <v>9000136418</v>
      </c>
      <c r="AU5704">
        <v>11</v>
      </c>
      <c r="AW5704" t="str">
        <f>_xlfn.XLOOKUP(UNIVERSO[[#This Row],[RUTA-LOCALIDAD D&amp;N]],'[1]Cuota Ruta'!E:E,'[1]Cuota Ruta'!G:G)</f>
        <v>Cargar</v>
      </c>
    </row>
    <row r="5705" spans="1:49" x14ac:dyDescent="0.25">
      <c r="A5705" t="s">
        <v>48</v>
      </c>
      <c r="B5705" t="s">
        <v>49</v>
      </c>
      <c r="C5705" t="s">
        <v>50</v>
      </c>
      <c r="D5705" t="s">
        <v>124</v>
      </c>
      <c r="E5705" t="s">
        <v>257</v>
      </c>
      <c r="F5705" t="s">
        <v>194</v>
      </c>
      <c r="G5705">
        <v>9000138454</v>
      </c>
      <c r="H5705">
        <v>138454</v>
      </c>
      <c r="I5705" t="s">
        <v>17671</v>
      </c>
      <c r="J5705" t="s">
        <v>17672</v>
      </c>
      <c r="K5705" t="s">
        <v>197</v>
      </c>
      <c r="L5705" t="s">
        <v>826</v>
      </c>
      <c r="M5705" t="s">
        <v>826</v>
      </c>
      <c r="N5705" t="s">
        <v>3921</v>
      </c>
      <c r="O5705" t="s">
        <v>59</v>
      </c>
      <c r="P5705">
        <v>314</v>
      </c>
      <c r="Q5705" t="s">
        <v>953</v>
      </c>
      <c r="R5705" t="s">
        <v>953</v>
      </c>
      <c r="S5705" t="s">
        <v>262</v>
      </c>
      <c r="T5705" t="s">
        <v>262</v>
      </c>
      <c r="U5705">
        <v>19.116019999999999</v>
      </c>
      <c r="V5705">
        <v>-69.823400000000007</v>
      </c>
      <c r="W5705" t="s">
        <v>954</v>
      </c>
      <c r="X5705" t="s">
        <v>63</v>
      </c>
      <c r="Y5705" t="s">
        <v>64</v>
      </c>
      <c r="Z5705" t="s">
        <v>65</v>
      </c>
      <c r="AA5705">
        <v>1152010333</v>
      </c>
      <c r="AB5705" t="s">
        <v>66</v>
      </c>
      <c r="AC5705" t="s">
        <v>67</v>
      </c>
      <c r="AD5705">
        <v>19.116019999999999</v>
      </c>
      <c r="AE5705">
        <v>-69.823400000000007</v>
      </c>
      <c r="AF5705" t="s">
        <v>17673</v>
      </c>
      <c r="AG5705" t="s">
        <v>32</v>
      </c>
      <c r="AH5705" t="s">
        <v>48</v>
      </c>
      <c r="AI5705" t="s">
        <v>87</v>
      </c>
      <c r="AJ5705" t="s">
        <v>1584</v>
      </c>
      <c r="AK5705" t="s">
        <v>265</v>
      </c>
      <c r="AL5705" t="s">
        <v>257</v>
      </c>
      <c r="AM5705" t="s">
        <v>266</v>
      </c>
      <c r="AR5705" t="s">
        <v>91</v>
      </c>
      <c r="AS5705">
        <v>9000138454</v>
      </c>
      <c r="AV5705" t="s">
        <v>267</v>
      </c>
      <c r="AW5705" t="str">
        <f>_xlfn.XLOOKUP(UNIVERSO[[#This Row],[RUTA-LOCALIDAD D&amp;N]],'[1]Cuota Ruta'!E:E,'[1]Cuota Ruta'!G:G)</f>
        <v>Cargar</v>
      </c>
    </row>
    <row r="5706" spans="1:49" x14ac:dyDescent="0.25">
      <c r="A5706" t="s">
        <v>48</v>
      </c>
      <c r="B5706" t="s">
        <v>49</v>
      </c>
      <c r="C5706" t="s">
        <v>50</v>
      </c>
      <c r="D5706" t="s">
        <v>76</v>
      </c>
      <c r="E5706" t="s">
        <v>485</v>
      </c>
      <c r="F5706" t="s">
        <v>283</v>
      </c>
      <c r="G5706">
        <v>9000139001</v>
      </c>
      <c r="H5706">
        <v>139001</v>
      </c>
      <c r="I5706" t="s">
        <v>17674</v>
      </c>
      <c r="J5706" t="s">
        <v>17675</v>
      </c>
      <c r="K5706" t="s">
        <v>286</v>
      </c>
      <c r="L5706" t="s">
        <v>488</v>
      </c>
      <c r="M5706" t="s">
        <v>488</v>
      </c>
      <c r="N5706" t="s">
        <v>4099</v>
      </c>
      <c r="O5706" t="s">
        <v>59</v>
      </c>
      <c r="P5706">
        <v>338</v>
      </c>
      <c r="Q5706" t="s">
        <v>490</v>
      </c>
      <c r="R5706" t="s">
        <v>490</v>
      </c>
      <c r="S5706" t="s">
        <v>491</v>
      </c>
      <c r="T5706" t="s">
        <v>491</v>
      </c>
      <c r="U5706">
        <v>19.3870944976807</v>
      </c>
      <c r="V5706">
        <v>-71.265098571777401</v>
      </c>
      <c r="W5706" t="s">
        <v>492</v>
      </c>
      <c r="X5706" t="s">
        <v>63</v>
      </c>
      <c r="Y5706" t="s">
        <v>64</v>
      </c>
      <c r="Z5706" t="s">
        <v>99</v>
      </c>
      <c r="AA5706">
        <v>1158009939</v>
      </c>
      <c r="AB5706" t="s">
        <v>66</v>
      </c>
      <c r="AC5706" t="s">
        <v>67</v>
      </c>
      <c r="AD5706">
        <v>19.3870944976807</v>
      </c>
      <c r="AE5706">
        <v>-71.265098571777401</v>
      </c>
      <c r="AF5706" t="s">
        <v>17676</v>
      </c>
      <c r="AG5706" t="s">
        <v>32</v>
      </c>
      <c r="AH5706" t="s">
        <v>48</v>
      </c>
      <c r="AI5706" t="s">
        <v>87</v>
      </c>
      <c r="AJ5706" t="s">
        <v>1584</v>
      </c>
      <c r="AK5706" t="s">
        <v>494</v>
      </c>
      <c r="AL5706" t="s">
        <v>485</v>
      </c>
      <c r="AM5706" t="s">
        <v>495</v>
      </c>
      <c r="AR5706" t="s">
        <v>91</v>
      </c>
      <c r="AS5706">
        <v>9000139001</v>
      </c>
      <c r="AV5706" t="s">
        <v>349</v>
      </c>
      <c r="AW5706" t="str">
        <f>_xlfn.XLOOKUP(UNIVERSO[[#This Row],[RUTA-LOCALIDAD D&amp;N]],'[1]Cuota Ruta'!E:E,'[1]Cuota Ruta'!G:G)</f>
        <v>Cargar</v>
      </c>
    </row>
    <row r="5707" spans="1:49" x14ac:dyDescent="0.25">
      <c r="A5707" t="s">
        <v>48</v>
      </c>
      <c r="B5707" t="s">
        <v>49</v>
      </c>
      <c r="C5707" t="s">
        <v>50</v>
      </c>
      <c r="D5707" t="s">
        <v>51</v>
      </c>
      <c r="E5707" t="s">
        <v>282</v>
      </c>
      <c r="F5707" t="s">
        <v>283</v>
      </c>
      <c r="G5707">
        <v>9000139448</v>
      </c>
      <c r="H5707">
        <v>139448</v>
      </c>
      <c r="I5707" t="s">
        <v>17677</v>
      </c>
      <c r="J5707" t="s">
        <v>17678</v>
      </c>
      <c r="K5707" t="s">
        <v>286</v>
      </c>
      <c r="L5707" t="s">
        <v>287</v>
      </c>
      <c r="M5707" t="s">
        <v>287</v>
      </c>
      <c r="N5707" t="s">
        <v>295</v>
      </c>
      <c r="O5707" t="s">
        <v>59</v>
      </c>
      <c r="P5707">
        <v>304</v>
      </c>
      <c r="Q5707" t="s">
        <v>289</v>
      </c>
      <c r="R5707" t="s">
        <v>289</v>
      </c>
      <c r="S5707" t="s">
        <v>290</v>
      </c>
      <c r="T5707" t="s">
        <v>290</v>
      </c>
      <c r="U5707">
        <v>18.90142326879284</v>
      </c>
      <c r="V5707">
        <v>-70.270917148551121</v>
      </c>
      <c r="W5707" t="s">
        <v>291</v>
      </c>
      <c r="X5707" t="s">
        <v>85</v>
      </c>
      <c r="Y5707" t="s">
        <v>64</v>
      </c>
      <c r="Z5707" t="s">
        <v>65</v>
      </c>
      <c r="AA5707">
        <v>1155007009</v>
      </c>
      <c r="AB5707" t="s">
        <v>116</v>
      </c>
      <c r="AC5707" t="s">
        <v>67</v>
      </c>
      <c r="AD5707">
        <v>18.901458333333331</v>
      </c>
      <c r="AE5707">
        <v>-70.270811666666674</v>
      </c>
      <c r="AF5707" t="s">
        <v>17679</v>
      </c>
      <c r="AG5707" t="s">
        <v>32</v>
      </c>
      <c r="AH5707" t="s">
        <v>48</v>
      </c>
      <c r="AI5707" t="s">
        <v>87</v>
      </c>
      <c r="AJ5707" t="s">
        <v>1584</v>
      </c>
      <c r="AR5707" t="s">
        <v>91</v>
      </c>
      <c r="AS5707">
        <v>9000139448</v>
      </c>
      <c r="AW5707" t="str">
        <f>_xlfn.XLOOKUP(UNIVERSO[[#This Row],[RUTA-LOCALIDAD D&amp;N]],'[1]Cuota Ruta'!E:E,'[1]Cuota Ruta'!G:G)</f>
        <v>Cargar</v>
      </c>
    </row>
    <row r="5708" spans="1:49" x14ac:dyDescent="0.25">
      <c r="A5708" t="s">
        <v>48</v>
      </c>
      <c r="B5708" t="s">
        <v>49</v>
      </c>
      <c r="C5708" t="s">
        <v>110</v>
      </c>
      <c r="D5708" t="s">
        <v>51</v>
      </c>
      <c r="E5708" t="s">
        <v>140</v>
      </c>
      <c r="F5708" t="s">
        <v>141</v>
      </c>
      <c r="G5708">
        <v>9000139730</v>
      </c>
      <c r="H5708">
        <v>139730</v>
      </c>
      <c r="I5708" t="s">
        <v>17680</v>
      </c>
      <c r="J5708" t="s">
        <v>17681</v>
      </c>
      <c r="K5708" t="s">
        <v>144</v>
      </c>
      <c r="L5708" t="s">
        <v>93</v>
      </c>
      <c r="M5708" t="s">
        <v>93</v>
      </c>
      <c r="N5708" t="s">
        <v>618</v>
      </c>
      <c r="O5708" t="s">
        <v>59</v>
      </c>
      <c r="P5708">
        <v>363</v>
      </c>
      <c r="Q5708" t="s">
        <v>619</v>
      </c>
      <c r="R5708" t="s">
        <v>619</v>
      </c>
      <c r="S5708" t="s">
        <v>188</v>
      </c>
      <c r="T5708" t="s">
        <v>188</v>
      </c>
      <c r="U5708">
        <v>18.590227129999999</v>
      </c>
      <c r="V5708">
        <v>-69.843284609999998</v>
      </c>
      <c r="W5708" t="s">
        <v>620</v>
      </c>
      <c r="X5708" t="s">
        <v>85</v>
      </c>
      <c r="Y5708" t="s">
        <v>64</v>
      </c>
      <c r="Z5708" t="s">
        <v>65</v>
      </c>
      <c r="AA5708">
        <v>1153024514</v>
      </c>
      <c r="AB5708" t="s">
        <v>116</v>
      </c>
      <c r="AC5708" t="s">
        <v>67</v>
      </c>
      <c r="AD5708">
        <v>18.590268333333331</v>
      </c>
      <c r="AE5708">
        <v>-69.843109999999996</v>
      </c>
      <c r="AF5708" t="s">
        <v>17682</v>
      </c>
      <c r="AG5708" t="s">
        <v>32</v>
      </c>
      <c r="AH5708" t="s">
        <v>48</v>
      </c>
      <c r="AI5708" t="s">
        <v>87</v>
      </c>
      <c r="AJ5708" t="s">
        <v>1584</v>
      </c>
      <c r="AK5708" t="s">
        <v>191</v>
      </c>
      <c r="AL5708" t="s">
        <v>140</v>
      </c>
      <c r="AM5708" t="s">
        <v>192</v>
      </c>
      <c r="AR5708" t="s">
        <v>91</v>
      </c>
      <c r="AS5708">
        <v>9000139730</v>
      </c>
      <c r="AV5708" t="s">
        <v>153</v>
      </c>
      <c r="AW5708" t="str">
        <f>_xlfn.XLOOKUP(UNIVERSO[[#This Row],[RUTA-LOCALIDAD D&amp;N]],'[1]Cuota Ruta'!E:E,'[1]Cuota Ruta'!G:G)</f>
        <v>Cargar</v>
      </c>
    </row>
    <row r="5709" spans="1:49" x14ac:dyDescent="0.25">
      <c r="A5709" t="s">
        <v>48</v>
      </c>
      <c r="B5709" t="s">
        <v>49</v>
      </c>
      <c r="C5709" t="s">
        <v>110</v>
      </c>
      <c r="D5709" t="s">
        <v>51</v>
      </c>
      <c r="E5709" t="s">
        <v>485</v>
      </c>
      <c r="F5709" t="s">
        <v>283</v>
      </c>
      <c r="G5709">
        <v>9000140546</v>
      </c>
      <c r="H5709">
        <v>140546</v>
      </c>
      <c r="I5709" t="s">
        <v>17683</v>
      </c>
      <c r="J5709" t="s">
        <v>17684</v>
      </c>
      <c r="K5709" t="s">
        <v>286</v>
      </c>
      <c r="L5709" t="s">
        <v>1496</v>
      </c>
      <c r="M5709" t="s">
        <v>1496</v>
      </c>
      <c r="N5709" t="s">
        <v>5362</v>
      </c>
      <c r="O5709" t="s">
        <v>59</v>
      </c>
      <c r="P5709">
        <v>342</v>
      </c>
      <c r="Q5709" t="s">
        <v>2586</v>
      </c>
      <c r="R5709" t="s">
        <v>2586</v>
      </c>
      <c r="S5709" t="s">
        <v>1050</v>
      </c>
      <c r="T5709" t="s">
        <v>1050</v>
      </c>
      <c r="U5709">
        <v>19.486362457275401</v>
      </c>
      <c r="V5709">
        <v>-71.547271728515597</v>
      </c>
      <c r="W5709" t="s">
        <v>2587</v>
      </c>
      <c r="X5709" t="s">
        <v>63</v>
      </c>
      <c r="Y5709" t="s">
        <v>64</v>
      </c>
      <c r="Z5709" t="s">
        <v>99</v>
      </c>
      <c r="AA5709">
        <v>1158010010</v>
      </c>
      <c r="AB5709" t="s">
        <v>116</v>
      </c>
      <c r="AC5709" t="s">
        <v>67</v>
      </c>
      <c r="AD5709">
        <v>19.4834204</v>
      </c>
      <c r="AE5709">
        <v>-71.547357899999994</v>
      </c>
      <c r="AF5709" t="s">
        <v>17685</v>
      </c>
      <c r="AG5709" t="s">
        <v>32</v>
      </c>
      <c r="AH5709" t="s">
        <v>48</v>
      </c>
      <c r="AI5709" t="s">
        <v>87</v>
      </c>
      <c r="AJ5709" t="s">
        <v>1584</v>
      </c>
      <c r="AK5709" t="s">
        <v>494</v>
      </c>
      <c r="AL5709" t="s">
        <v>485</v>
      </c>
      <c r="AM5709" t="s">
        <v>495</v>
      </c>
      <c r="AR5709" t="s">
        <v>91</v>
      </c>
      <c r="AS5709">
        <v>9000140546</v>
      </c>
      <c r="AV5709" t="s">
        <v>349</v>
      </c>
      <c r="AW5709" t="str">
        <f>_xlfn.XLOOKUP(UNIVERSO[[#This Row],[RUTA-LOCALIDAD D&amp;N]],'[1]Cuota Ruta'!E:E,'[1]Cuota Ruta'!G:G)</f>
        <v>Cargar</v>
      </c>
    </row>
    <row r="5710" spans="1:49" x14ac:dyDescent="0.25">
      <c r="A5710" t="s">
        <v>48</v>
      </c>
      <c r="B5710" t="s">
        <v>49</v>
      </c>
      <c r="C5710" t="s">
        <v>50</v>
      </c>
      <c r="D5710" t="s">
        <v>76</v>
      </c>
      <c r="E5710" t="s">
        <v>218</v>
      </c>
      <c r="F5710" t="s">
        <v>194</v>
      </c>
      <c r="G5710">
        <v>9000141481</v>
      </c>
      <c r="H5710">
        <v>141481</v>
      </c>
      <c r="I5710" t="s">
        <v>17686</v>
      </c>
      <c r="J5710" t="s">
        <v>17001</v>
      </c>
      <c r="K5710" t="s">
        <v>197</v>
      </c>
      <c r="L5710" t="s">
        <v>180</v>
      </c>
      <c r="M5710" t="s">
        <v>180</v>
      </c>
      <c r="N5710" t="s">
        <v>58</v>
      </c>
      <c r="O5710" t="s">
        <v>59</v>
      </c>
      <c r="P5710">
        <v>308</v>
      </c>
      <c r="Q5710" t="s">
        <v>1005</v>
      </c>
      <c r="R5710" t="s">
        <v>1005</v>
      </c>
      <c r="S5710" t="s">
        <v>223</v>
      </c>
      <c r="T5710" t="s">
        <v>223</v>
      </c>
      <c r="U5710">
        <v>18.595087100000001</v>
      </c>
      <c r="V5710">
        <v>-68.419929499999995</v>
      </c>
      <c r="W5710" t="s">
        <v>1006</v>
      </c>
      <c r="X5710" t="s">
        <v>63</v>
      </c>
      <c r="Y5710" t="s">
        <v>64</v>
      </c>
      <c r="Z5710" t="s">
        <v>99</v>
      </c>
      <c r="AA5710">
        <v>1159010174</v>
      </c>
      <c r="AB5710" t="s">
        <v>116</v>
      </c>
      <c r="AC5710" t="s">
        <v>67</v>
      </c>
      <c r="AD5710">
        <v>18.595069816352829</v>
      </c>
      <c r="AE5710">
        <v>-68.420047187953301</v>
      </c>
      <c r="AF5710" t="s">
        <v>17687</v>
      </c>
      <c r="AG5710" t="s">
        <v>32</v>
      </c>
      <c r="AH5710" t="s">
        <v>48</v>
      </c>
      <c r="AI5710" t="s">
        <v>87</v>
      </c>
      <c r="AJ5710" t="s">
        <v>1584</v>
      </c>
      <c r="AR5710" t="s">
        <v>91</v>
      </c>
      <c r="AS5710">
        <v>9000141481</v>
      </c>
      <c r="AW5710" t="str">
        <f>_xlfn.XLOOKUP(UNIVERSO[[#This Row],[RUTA-LOCALIDAD D&amp;N]],'[1]Cuota Ruta'!E:E,'[1]Cuota Ruta'!G:G)</f>
        <v>Cargar</v>
      </c>
    </row>
    <row r="5711" spans="1:49" x14ac:dyDescent="0.25">
      <c r="A5711" t="s">
        <v>48</v>
      </c>
      <c r="B5711" t="s">
        <v>49</v>
      </c>
      <c r="C5711" t="s">
        <v>50</v>
      </c>
      <c r="D5711" t="s">
        <v>76</v>
      </c>
      <c r="E5711" t="s">
        <v>193</v>
      </c>
      <c r="F5711" t="s">
        <v>194</v>
      </c>
      <c r="G5711">
        <v>9000142876</v>
      </c>
      <c r="H5711">
        <v>142876</v>
      </c>
      <c r="I5711" t="s">
        <v>17688</v>
      </c>
      <c r="J5711" t="s">
        <v>7836</v>
      </c>
      <c r="K5711" t="s">
        <v>197</v>
      </c>
      <c r="L5711" t="s">
        <v>198</v>
      </c>
      <c r="M5711" t="s">
        <v>198</v>
      </c>
      <c r="N5711" t="s">
        <v>58</v>
      </c>
      <c r="O5711" t="s">
        <v>59</v>
      </c>
      <c r="P5711">
        <v>309</v>
      </c>
      <c r="Q5711" t="s">
        <v>773</v>
      </c>
      <c r="R5711" t="s">
        <v>773</v>
      </c>
      <c r="S5711" t="s">
        <v>774</v>
      </c>
      <c r="T5711" t="s">
        <v>774</v>
      </c>
      <c r="U5711">
        <v>18.556438400000001</v>
      </c>
      <c r="V5711">
        <v>-69.291778600000001</v>
      </c>
      <c r="W5711" t="s">
        <v>775</v>
      </c>
      <c r="X5711" t="s">
        <v>63</v>
      </c>
      <c r="Y5711" t="s">
        <v>64</v>
      </c>
      <c r="Z5711" t="s">
        <v>99</v>
      </c>
      <c r="AA5711">
        <v>1160017605</v>
      </c>
      <c r="AB5711" t="s">
        <v>66</v>
      </c>
      <c r="AC5711" t="s">
        <v>67</v>
      </c>
      <c r="AD5711">
        <v>18.556438400000001</v>
      </c>
      <c r="AE5711">
        <v>-69.291778600000001</v>
      </c>
      <c r="AF5711" t="s">
        <v>17689</v>
      </c>
      <c r="AG5711" t="s">
        <v>32</v>
      </c>
      <c r="AH5711" t="s">
        <v>48</v>
      </c>
      <c r="AI5711" t="s">
        <v>87</v>
      </c>
      <c r="AJ5711" t="s">
        <v>1584</v>
      </c>
      <c r="AK5711" t="s">
        <v>203</v>
      </c>
      <c r="AL5711" t="s">
        <v>193</v>
      </c>
      <c r="AM5711" t="s">
        <v>204</v>
      </c>
      <c r="AR5711" t="s">
        <v>91</v>
      </c>
      <c r="AS5711">
        <v>9000142876</v>
      </c>
      <c r="AV5711" t="s">
        <v>206</v>
      </c>
      <c r="AW5711" t="str">
        <f>_xlfn.XLOOKUP(UNIVERSO[[#This Row],[RUTA-LOCALIDAD D&amp;N]],'[1]Cuota Ruta'!E:E,'[1]Cuota Ruta'!G:G)</f>
        <v>Cargar</v>
      </c>
    </row>
    <row r="5712" spans="1:49" x14ac:dyDescent="0.25">
      <c r="A5712" t="s">
        <v>48</v>
      </c>
      <c r="B5712" t="s">
        <v>49</v>
      </c>
      <c r="C5712" t="s">
        <v>50</v>
      </c>
      <c r="D5712" t="s">
        <v>312</v>
      </c>
      <c r="E5712" t="s">
        <v>1196</v>
      </c>
      <c r="F5712" t="s">
        <v>126</v>
      </c>
      <c r="G5712">
        <v>9000143910</v>
      </c>
      <c r="H5712">
        <v>143910</v>
      </c>
      <c r="I5712" t="s">
        <v>17690</v>
      </c>
      <c r="J5712" t="s">
        <v>17691</v>
      </c>
      <c r="K5712" t="s">
        <v>129</v>
      </c>
      <c r="L5712" t="s">
        <v>1199</v>
      </c>
      <c r="M5712" t="s">
        <v>8819</v>
      </c>
      <c r="N5712" t="s">
        <v>1199</v>
      </c>
      <c r="O5712" t="s">
        <v>126</v>
      </c>
      <c r="P5712">
        <v>311</v>
      </c>
      <c r="Q5712" t="s">
        <v>1590</v>
      </c>
      <c r="R5712" t="s">
        <v>1590</v>
      </c>
      <c r="S5712" t="s">
        <v>1201</v>
      </c>
      <c r="T5712" t="s">
        <v>1201</v>
      </c>
      <c r="U5712">
        <v>18.451930000000001</v>
      </c>
      <c r="V5712">
        <v>-70.734210000000004</v>
      </c>
      <c r="W5712" t="s">
        <v>1591</v>
      </c>
      <c r="X5712" t="s">
        <v>63</v>
      </c>
      <c r="Y5712" t="s">
        <v>64</v>
      </c>
      <c r="Z5712" t="s">
        <v>65</v>
      </c>
      <c r="AA5712">
        <v>1163017428</v>
      </c>
      <c r="AB5712" t="s">
        <v>116</v>
      </c>
      <c r="AC5712" t="s">
        <v>67</v>
      </c>
      <c r="AD5712">
        <v>18.451945479999999</v>
      </c>
      <c r="AE5712">
        <v>-70.734122339999999</v>
      </c>
      <c r="AF5712" t="s">
        <v>17692</v>
      </c>
      <c r="AG5712" t="s">
        <v>32</v>
      </c>
      <c r="AH5712" t="s">
        <v>48</v>
      </c>
      <c r="AI5712" t="s">
        <v>87</v>
      </c>
      <c r="AJ5712" t="s">
        <v>1584</v>
      </c>
      <c r="AK5712" t="s">
        <v>1204</v>
      </c>
      <c r="AL5712" t="s">
        <v>1196</v>
      </c>
      <c r="AM5712" t="s">
        <v>1205</v>
      </c>
      <c r="AR5712" t="s">
        <v>91</v>
      </c>
      <c r="AS5712">
        <v>9000143910</v>
      </c>
      <c r="AV5712" t="s">
        <v>281</v>
      </c>
      <c r="AW5712" t="str">
        <f>_xlfn.XLOOKUP(UNIVERSO[[#This Row],[RUTA-LOCALIDAD D&amp;N]],'[1]Cuota Ruta'!E:E,'[1]Cuota Ruta'!G:G)</f>
        <v>Cargar</v>
      </c>
    </row>
    <row r="5713" spans="1:49" x14ac:dyDescent="0.25">
      <c r="A5713" t="s">
        <v>48</v>
      </c>
      <c r="B5713" t="s">
        <v>49</v>
      </c>
      <c r="C5713" t="s">
        <v>50</v>
      </c>
      <c r="D5713" t="s">
        <v>76</v>
      </c>
      <c r="E5713" t="s">
        <v>257</v>
      </c>
      <c r="F5713" t="s">
        <v>194</v>
      </c>
      <c r="G5713">
        <v>9000146212</v>
      </c>
      <c r="H5713">
        <v>146212</v>
      </c>
      <c r="I5713" t="s">
        <v>17693</v>
      </c>
      <c r="J5713" t="s">
        <v>17694</v>
      </c>
      <c r="K5713" t="s">
        <v>197</v>
      </c>
      <c r="L5713" t="s">
        <v>260</v>
      </c>
      <c r="M5713" t="s">
        <v>260</v>
      </c>
      <c r="N5713" t="s">
        <v>17695</v>
      </c>
      <c r="O5713" t="s">
        <v>59</v>
      </c>
      <c r="P5713">
        <v>305</v>
      </c>
      <c r="Q5713" t="s">
        <v>261</v>
      </c>
      <c r="R5713" t="s">
        <v>261</v>
      </c>
      <c r="S5713" t="s">
        <v>262</v>
      </c>
      <c r="T5713" t="s">
        <v>262</v>
      </c>
      <c r="U5713">
        <v>19.30687</v>
      </c>
      <c r="V5713">
        <v>-69.539398000000006</v>
      </c>
      <c r="W5713" t="s">
        <v>263</v>
      </c>
      <c r="X5713" t="s">
        <v>85</v>
      </c>
      <c r="Y5713" t="s">
        <v>64</v>
      </c>
      <c r="Z5713" t="s">
        <v>99</v>
      </c>
      <c r="AA5713">
        <v>1152010846</v>
      </c>
      <c r="AB5713" t="s">
        <v>116</v>
      </c>
      <c r="AC5713" t="s">
        <v>67</v>
      </c>
      <c r="AD5713">
        <v>19.3063653</v>
      </c>
      <c r="AE5713">
        <v>-69.539449533333325</v>
      </c>
      <c r="AF5713" t="s">
        <v>17696</v>
      </c>
      <c r="AG5713" t="s">
        <v>32</v>
      </c>
      <c r="AH5713" t="s">
        <v>48</v>
      </c>
      <c r="AI5713" t="s">
        <v>87</v>
      </c>
      <c r="AJ5713" t="s">
        <v>1584</v>
      </c>
      <c r="AK5713" t="s">
        <v>265</v>
      </c>
      <c r="AL5713" t="s">
        <v>257</v>
      </c>
      <c r="AM5713" t="s">
        <v>266</v>
      </c>
      <c r="AR5713" t="s">
        <v>91</v>
      </c>
      <c r="AS5713">
        <v>9000146212</v>
      </c>
      <c r="AV5713" t="s">
        <v>267</v>
      </c>
      <c r="AW5713" t="str">
        <f>_xlfn.XLOOKUP(UNIVERSO[[#This Row],[RUTA-LOCALIDAD D&amp;N]],'[1]Cuota Ruta'!E:E,'[1]Cuota Ruta'!G:G)</f>
        <v>Cargar</v>
      </c>
    </row>
    <row r="5714" spans="1:49" x14ac:dyDescent="0.25">
      <c r="A5714" t="s">
        <v>48</v>
      </c>
      <c r="B5714" t="s">
        <v>49</v>
      </c>
      <c r="C5714" t="s">
        <v>50</v>
      </c>
      <c r="D5714" t="s">
        <v>51</v>
      </c>
      <c r="E5714" t="s">
        <v>193</v>
      </c>
      <c r="F5714" t="s">
        <v>194</v>
      </c>
      <c r="G5714">
        <v>9000146375</v>
      </c>
      <c r="H5714">
        <v>146375</v>
      </c>
      <c r="I5714" t="s">
        <v>17697</v>
      </c>
      <c r="J5714" t="s">
        <v>17698</v>
      </c>
      <c r="K5714" t="s">
        <v>197</v>
      </c>
      <c r="L5714" t="s">
        <v>1417</v>
      </c>
      <c r="M5714" t="s">
        <v>1417</v>
      </c>
      <c r="N5714" t="s">
        <v>253</v>
      </c>
      <c r="O5714" t="s">
        <v>59</v>
      </c>
      <c r="P5714">
        <v>328</v>
      </c>
      <c r="Q5714" t="s">
        <v>1418</v>
      </c>
      <c r="R5714" t="s">
        <v>1418</v>
      </c>
      <c r="S5714" t="s">
        <v>774</v>
      </c>
      <c r="T5714" t="s">
        <v>774</v>
      </c>
      <c r="U5714">
        <v>18.777584075927699</v>
      </c>
      <c r="V5714">
        <v>-69.258255004882798</v>
      </c>
      <c r="W5714" t="s">
        <v>1419</v>
      </c>
      <c r="X5714" t="s">
        <v>63</v>
      </c>
      <c r="Y5714" t="s">
        <v>64</v>
      </c>
      <c r="Z5714" t="s">
        <v>65</v>
      </c>
      <c r="AA5714">
        <v>1160018897</v>
      </c>
      <c r="AB5714" t="s">
        <v>66</v>
      </c>
      <c r="AC5714" t="s">
        <v>67</v>
      </c>
      <c r="AD5714">
        <v>18.777584075927699</v>
      </c>
      <c r="AE5714">
        <v>-69.258255004882798</v>
      </c>
      <c r="AF5714" t="s">
        <v>17699</v>
      </c>
      <c r="AG5714" t="s">
        <v>32</v>
      </c>
      <c r="AH5714" t="s">
        <v>48</v>
      </c>
      <c r="AI5714" t="s">
        <v>87</v>
      </c>
      <c r="AJ5714" t="s">
        <v>1584</v>
      </c>
      <c r="AK5714" t="s">
        <v>226</v>
      </c>
      <c r="AL5714" t="s">
        <v>193</v>
      </c>
      <c r="AM5714" t="s">
        <v>227</v>
      </c>
      <c r="AR5714" t="s">
        <v>91</v>
      </c>
      <c r="AS5714">
        <v>9000146375</v>
      </c>
      <c r="AV5714" t="s">
        <v>92</v>
      </c>
      <c r="AW5714" t="str">
        <f>_xlfn.XLOOKUP(UNIVERSO[[#This Row],[RUTA-LOCALIDAD D&amp;N]],'[1]Cuota Ruta'!E:E,'[1]Cuota Ruta'!G:G)</f>
        <v>Cargar</v>
      </c>
    </row>
    <row r="5715" spans="1:49" x14ac:dyDescent="0.25">
      <c r="A5715" t="s">
        <v>48</v>
      </c>
      <c r="B5715" t="s">
        <v>49</v>
      </c>
      <c r="C5715" t="s">
        <v>50</v>
      </c>
      <c r="D5715" t="s">
        <v>76</v>
      </c>
      <c r="E5715" t="s">
        <v>257</v>
      </c>
      <c r="F5715" t="s">
        <v>194</v>
      </c>
      <c r="G5715">
        <v>9000146554</v>
      </c>
      <c r="H5715">
        <v>146554</v>
      </c>
      <c r="I5715" t="s">
        <v>17700</v>
      </c>
      <c r="J5715" t="s">
        <v>17701</v>
      </c>
      <c r="K5715" t="s">
        <v>197</v>
      </c>
      <c r="L5715" t="s">
        <v>301</v>
      </c>
      <c r="M5715" t="s">
        <v>301</v>
      </c>
      <c r="N5715" t="s">
        <v>17702</v>
      </c>
      <c r="O5715" t="s">
        <v>59</v>
      </c>
      <c r="P5715">
        <v>306</v>
      </c>
      <c r="Q5715" t="s">
        <v>970</v>
      </c>
      <c r="R5715" t="s">
        <v>970</v>
      </c>
      <c r="S5715" t="s">
        <v>304</v>
      </c>
      <c r="T5715" t="s">
        <v>304</v>
      </c>
      <c r="U5715">
        <v>19.418479000000001</v>
      </c>
      <c r="V5715">
        <v>-69.929199999999994</v>
      </c>
      <c r="W5715" t="s">
        <v>971</v>
      </c>
      <c r="X5715" t="s">
        <v>85</v>
      </c>
      <c r="Y5715" t="s">
        <v>64</v>
      </c>
      <c r="Z5715" t="s">
        <v>99</v>
      </c>
      <c r="AA5715">
        <v>1152010878</v>
      </c>
      <c r="AB5715" t="s">
        <v>66</v>
      </c>
      <c r="AC5715" t="s">
        <v>67</v>
      </c>
      <c r="AD5715">
        <v>19.418479000000001</v>
      </c>
      <c r="AE5715">
        <v>-69.929199999999994</v>
      </c>
      <c r="AF5715" t="s">
        <v>17703</v>
      </c>
      <c r="AG5715" t="s">
        <v>32</v>
      </c>
      <c r="AH5715" t="s">
        <v>48</v>
      </c>
      <c r="AI5715" t="s">
        <v>87</v>
      </c>
      <c r="AJ5715" t="s">
        <v>1584</v>
      </c>
      <c r="AK5715" t="s">
        <v>265</v>
      </c>
      <c r="AL5715" t="s">
        <v>257</v>
      </c>
      <c r="AM5715" t="s">
        <v>266</v>
      </c>
      <c r="AR5715" t="s">
        <v>91</v>
      </c>
      <c r="AS5715">
        <v>9000146554</v>
      </c>
      <c r="AV5715" t="s">
        <v>267</v>
      </c>
      <c r="AW5715" t="str">
        <f>_xlfn.XLOOKUP(UNIVERSO[[#This Row],[RUTA-LOCALIDAD D&amp;N]],'[1]Cuota Ruta'!E:E,'[1]Cuota Ruta'!G:G)</f>
        <v>Cargar</v>
      </c>
    </row>
    <row r="5716" spans="1:49" x14ac:dyDescent="0.25">
      <c r="A5716" t="s">
        <v>48</v>
      </c>
      <c r="B5716" t="s">
        <v>49</v>
      </c>
      <c r="C5716" t="s">
        <v>50</v>
      </c>
      <c r="D5716" t="s">
        <v>51</v>
      </c>
      <c r="E5716" t="s">
        <v>193</v>
      </c>
      <c r="F5716" t="s">
        <v>194</v>
      </c>
      <c r="G5716">
        <v>9000147825</v>
      </c>
      <c r="H5716">
        <v>147825</v>
      </c>
      <c r="I5716" t="s">
        <v>17704</v>
      </c>
      <c r="J5716" t="s">
        <v>17705</v>
      </c>
      <c r="K5716" t="s">
        <v>197</v>
      </c>
      <c r="L5716" t="s">
        <v>1417</v>
      </c>
      <c r="M5716" t="s">
        <v>1417</v>
      </c>
      <c r="N5716" t="s">
        <v>253</v>
      </c>
      <c r="O5716" t="s">
        <v>59</v>
      </c>
      <c r="P5716">
        <v>326</v>
      </c>
      <c r="Q5716" t="s">
        <v>3204</v>
      </c>
      <c r="R5716" t="s">
        <v>3204</v>
      </c>
      <c r="S5716" t="s">
        <v>774</v>
      </c>
      <c r="T5716" t="s">
        <v>774</v>
      </c>
      <c r="U5716">
        <v>18.849704742431602</v>
      </c>
      <c r="V5716">
        <v>-69.201217651367202</v>
      </c>
      <c r="W5716" t="s">
        <v>3205</v>
      </c>
      <c r="X5716" t="s">
        <v>63</v>
      </c>
      <c r="Y5716" t="s">
        <v>64</v>
      </c>
      <c r="Z5716" t="s">
        <v>65</v>
      </c>
      <c r="AA5716">
        <v>1160018944</v>
      </c>
      <c r="AB5716" t="s">
        <v>66</v>
      </c>
      <c r="AC5716" t="s">
        <v>67</v>
      </c>
      <c r="AD5716">
        <v>18.849704742431602</v>
      </c>
      <c r="AE5716">
        <v>-69.201217651367202</v>
      </c>
      <c r="AF5716" t="s">
        <v>17706</v>
      </c>
      <c r="AG5716" t="s">
        <v>32</v>
      </c>
      <c r="AH5716" t="s">
        <v>48</v>
      </c>
      <c r="AI5716" t="s">
        <v>87</v>
      </c>
      <c r="AJ5716" t="s">
        <v>1584</v>
      </c>
      <c r="AK5716" t="s">
        <v>226</v>
      </c>
      <c r="AL5716" t="s">
        <v>193</v>
      </c>
      <c r="AM5716" t="s">
        <v>227</v>
      </c>
      <c r="AR5716" t="s">
        <v>91</v>
      </c>
      <c r="AS5716">
        <v>9000147825</v>
      </c>
      <c r="AV5716" t="s">
        <v>92</v>
      </c>
      <c r="AW5716" t="str">
        <f>_xlfn.XLOOKUP(UNIVERSO[[#This Row],[RUTA-LOCALIDAD D&amp;N]],'[1]Cuota Ruta'!E:E,'[1]Cuota Ruta'!G:G)</f>
        <v>Cargar</v>
      </c>
    </row>
    <row r="5717" spans="1:49" x14ac:dyDescent="0.25">
      <c r="A5717" t="s">
        <v>48</v>
      </c>
      <c r="B5717" t="s">
        <v>49</v>
      </c>
      <c r="C5717" t="s">
        <v>50</v>
      </c>
      <c r="D5717" t="s">
        <v>124</v>
      </c>
      <c r="E5717" t="s">
        <v>257</v>
      </c>
      <c r="F5717" t="s">
        <v>194</v>
      </c>
      <c r="G5717">
        <v>9000149644</v>
      </c>
      <c r="H5717">
        <v>149644</v>
      </c>
      <c r="I5717" t="s">
        <v>15428</v>
      </c>
      <c r="J5717" t="s">
        <v>17707</v>
      </c>
      <c r="K5717" t="s">
        <v>197</v>
      </c>
      <c r="L5717" t="s">
        <v>301</v>
      </c>
      <c r="M5717" t="s">
        <v>301</v>
      </c>
      <c r="N5717" t="s">
        <v>253</v>
      </c>
      <c r="O5717" t="s">
        <v>59</v>
      </c>
      <c r="P5717">
        <v>304</v>
      </c>
      <c r="Q5717" t="s">
        <v>945</v>
      </c>
      <c r="R5717" t="s">
        <v>945</v>
      </c>
      <c r="S5717" t="s">
        <v>304</v>
      </c>
      <c r="T5717" t="s">
        <v>304</v>
      </c>
      <c r="U5717">
        <v>19.276778</v>
      </c>
      <c r="V5717">
        <v>-69.897070999999997</v>
      </c>
      <c r="W5717" t="s">
        <v>946</v>
      </c>
      <c r="X5717" t="s">
        <v>63</v>
      </c>
      <c r="Y5717" t="s">
        <v>64</v>
      </c>
      <c r="Z5717" t="s">
        <v>65</v>
      </c>
      <c r="AA5717">
        <v>1152011095</v>
      </c>
      <c r="AB5717" t="s">
        <v>66</v>
      </c>
      <c r="AC5717" t="s">
        <v>67</v>
      </c>
      <c r="AD5717">
        <v>19.276778</v>
      </c>
      <c r="AE5717">
        <v>-69.897070999999997</v>
      </c>
      <c r="AF5717" t="s">
        <v>17708</v>
      </c>
      <c r="AG5717" t="s">
        <v>32</v>
      </c>
      <c r="AH5717" t="s">
        <v>48</v>
      </c>
      <c r="AI5717" t="s">
        <v>87</v>
      </c>
      <c r="AJ5717" t="s">
        <v>1584</v>
      </c>
      <c r="AK5717" t="s">
        <v>265</v>
      </c>
      <c r="AL5717" t="s">
        <v>257</v>
      </c>
      <c r="AM5717" t="s">
        <v>266</v>
      </c>
      <c r="AR5717" t="s">
        <v>91</v>
      </c>
      <c r="AS5717">
        <v>9000149644</v>
      </c>
      <c r="AV5717" t="s">
        <v>267</v>
      </c>
      <c r="AW5717" t="str">
        <f>_xlfn.XLOOKUP(UNIVERSO[[#This Row],[RUTA-LOCALIDAD D&amp;N]],'[1]Cuota Ruta'!E:E,'[1]Cuota Ruta'!G:G)</f>
        <v>Cargar</v>
      </c>
    </row>
    <row r="5718" spans="1:49" x14ac:dyDescent="0.25">
      <c r="A5718" t="s">
        <v>48</v>
      </c>
      <c r="B5718" t="s">
        <v>49</v>
      </c>
      <c r="C5718" t="s">
        <v>50</v>
      </c>
      <c r="D5718" t="s">
        <v>268</v>
      </c>
      <c r="E5718" t="s">
        <v>1196</v>
      </c>
      <c r="F5718" t="s">
        <v>126</v>
      </c>
      <c r="G5718">
        <v>9000153072</v>
      </c>
      <c r="H5718">
        <v>153072</v>
      </c>
      <c r="I5718" t="s">
        <v>17709</v>
      </c>
      <c r="J5718" t="s">
        <v>17710</v>
      </c>
      <c r="K5718" t="s">
        <v>129</v>
      </c>
      <c r="L5718" t="s">
        <v>1199</v>
      </c>
      <c r="M5718" t="s">
        <v>58</v>
      </c>
      <c r="N5718" t="s">
        <v>1199</v>
      </c>
      <c r="O5718" t="s">
        <v>126</v>
      </c>
      <c r="P5718">
        <v>310</v>
      </c>
      <c r="Q5718" t="s">
        <v>1200</v>
      </c>
      <c r="R5718" t="s">
        <v>1200</v>
      </c>
      <c r="S5718" t="s">
        <v>1201</v>
      </c>
      <c r="T5718" t="s">
        <v>1201</v>
      </c>
      <c r="U5718">
        <v>18.45252</v>
      </c>
      <c r="V5718">
        <v>-70.784049999999993</v>
      </c>
      <c r="W5718" t="s">
        <v>1202</v>
      </c>
      <c r="X5718" t="s">
        <v>63</v>
      </c>
      <c r="Y5718" t="s">
        <v>64</v>
      </c>
      <c r="Z5718" t="s">
        <v>65</v>
      </c>
      <c r="AA5718">
        <v>1163018701</v>
      </c>
      <c r="AB5718" t="s">
        <v>116</v>
      </c>
      <c r="AC5718" t="s">
        <v>67</v>
      </c>
      <c r="AD5718">
        <v>18.452521229999999</v>
      </c>
      <c r="AE5718">
        <v>-70.783881960000002</v>
      </c>
      <c r="AF5718" t="s">
        <v>17711</v>
      </c>
      <c r="AG5718" t="s">
        <v>32</v>
      </c>
      <c r="AH5718" t="s">
        <v>48</v>
      </c>
      <c r="AI5718" t="s">
        <v>87</v>
      </c>
      <c r="AJ5718" t="s">
        <v>1584</v>
      </c>
      <c r="AK5718" t="s">
        <v>1204</v>
      </c>
      <c r="AL5718" t="s">
        <v>1196</v>
      </c>
      <c r="AM5718" t="s">
        <v>1205</v>
      </c>
      <c r="AR5718" t="s">
        <v>91</v>
      </c>
      <c r="AS5718">
        <v>9000153072</v>
      </c>
      <c r="AV5718" t="s">
        <v>281</v>
      </c>
      <c r="AW5718" t="str">
        <f>_xlfn.XLOOKUP(UNIVERSO[[#This Row],[RUTA-LOCALIDAD D&amp;N]],'[1]Cuota Ruta'!E:E,'[1]Cuota Ruta'!G:G)</f>
        <v>Cargar</v>
      </c>
    </row>
    <row r="5719" spans="1:49" x14ac:dyDescent="0.25">
      <c r="A5719" t="s">
        <v>48</v>
      </c>
      <c r="B5719" t="s">
        <v>380</v>
      </c>
      <c r="C5719" t="s">
        <v>381</v>
      </c>
      <c r="D5719" t="s">
        <v>76</v>
      </c>
      <c r="E5719" t="s">
        <v>338</v>
      </c>
      <c r="F5719" t="s">
        <v>283</v>
      </c>
      <c r="G5719">
        <v>9000154623</v>
      </c>
      <c r="H5719">
        <v>154623</v>
      </c>
      <c r="I5719" t="s">
        <v>17712</v>
      </c>
      <c r="J5719" t="s">
        <v>17713</v>
      </c>
      <c r="K5719" t="s">
        <v>286</v>
      </c>
      <c r="L5719" t="s">
        <v>338</v>
      </c>
      <c r="M5719" t="s">
        <v>338</v>
      </c>
      <c r="N5719" t="s">
        <v>253</v>
      </c>
      <c r="O5719" t="s">
        <v>434</v>
      </c>
      <c r="P5719">
        <v>373</v>
      </c>
      <c r="Q5719" t="s">
        <v>739</v>
      </c>
      <c r="R5719" t="s">
        <v>739</v>
      </c>
      <c r="S5719" t="s">
        <v>504</v>
      </c>
      <c r="T5719" t="s">
        <v>504</v>
      </c>
      <c r="U5719">
        <v>19.400899887849</v>
      </c>
      <c r="V5719">
        <v>-70.600212097167898</v>
      </c>
      <c r="W5719" t="s">
        <v>740</v>
      </c>
      <c r="X5719" t="s">
        <v>85</v>
      </c>
      <c r="Y5719" t="s">
        <v>64</v>
      </c>
      <c r="Z5719" t="s">
        <v>65</v>
      </c>
      <c r="AA5719">
        <v>1151039280</v>
      </c>
      <c r="AB5719" t="s">
        <v>116</v>
      </c>
      <c r="AC5719" t="s">
        <v>67</v>
      </c>
      <c r="AD5719">
        <v>19.400865</v>
      </c>
      <c r="AE5719">
        <v>-70.600229999999996</v>
      </c>
      <c r="AF5719" t="s">
        <v>17714</v>
      </c>
      <c r="AG5719" t="s">
        <v>32</v>
      </c>
      <c r="AH5719" t="s">
        <v>48</v>
      </c>
      <c r="AI5719" t="s">
        <v>87</v>
      </c>
      <c r="AJ5719" t="s">
        <v>1584</v>
      </c>
      <c r="AK5719" t="s">
        <v>408</v>
      </c>
      <c r="AL5719" t="s">
        <v>338</v>
      </c>
      <c r="AM5719" t="s">
        <v>409</v>
      </c>
      <c r="AR5719" t="s">
        <v>91</v>
      </c>
      <c r="AS5719">
        <v>9000154623</v>
      </c>
      <c r="AV5719" t="s">
        <v>410</v>
      </c>
      <c r="AW5719" t="str">
        <f>_xlfn.XLOOKUP(UNIVERSO[[#This Row],[RUTA-LOCALIDAD D&amp;N]],'[1]Cuota Ruta'!E:E,'[1]Cuota Ruta'!G:G)</f>
        <v>Cargar</v>
      </c>
    </row>
    <row r="5720" spans="1:49" x14ac:dyDescent="0.25">
      <c r="A5720" t="s">
        <v>48</v>
      </c>
      <c r="B5720" t="s">
        <v>49</v>
      </c>
      <c r="C5720" t="s">
        <v>50</v>
      </c>
      <c r="D5720" t="s">
        <v>51</v>
      </c>
      <c r="E5720" t="s">
        <v>257</v>
      </c>
      <c r="F5720" t="s">
        <v>194</v>
      </c>
      <c r="G5720">
        <v>9000154840</v>
      </c>
      <c r="H5720">
        <v>154840</v>
      </c>
      <c r="I5720" t="s">
        <v>17715</v>
      </c>
      <c r="J5720" t="s">
        <v>17716</v>
      </c>
      <c r="K5720" t="s">
        <v>197</v>
      </c>
      <c r="L5720" t="s">
        <v>260</v>
      </c>
      <c r="M5720" t="s">
        <v>260</v>
      </c>
      <c r="N5720" t="s">
        <v>253</v>
      </c>
      <c r="O5720" t="s">
        <v>59</v>
      </c>
      <c r="P5720">
        <v>309</v>
      </c>
      <c r="Q5720" t="s">
        <v>1338</v>
      </c>
      <c r="R5720" t="s">
        <v>1338</v>
      </c>
      <c r="S5720" t="s">
        <v>262</v>
      </c>
      <c r="T5720" t="s">
        <v>262</v>
      </c>
      <c r="U5720">
        <v>19.206115</v>
      </c>
      <c r="V5720">
        <v>-69.335823000000005</v>
      </c>
      <c r="W5720" t="s">
        <v>1339</v>
      </c>
      <c r="X5720" t="s">
        <v>63</v>
      </c>
      <c r="Y5720" t="s">
        <v>64</v>
      </c>
      <c r="Z5720" t="s">
        <v>65</v>
      </c>
      <c r="AA5720">
        <v>1152011525</v>
      </c>
      <c r="AB5720" t="s">
        <v>116</v>
      </c>
      <c r="AC5720" t="s">
        <v>67</v>
      </c>
      <c r="AD5720">
        <v>19.305373100000001</v>
      </c>
      <c r="AE5720">
        <v>-69.890079400000005</v>
      </c>
      <c r="AF5720" t="s">
        <v>13044</v>
      </c>
      <c r="AG5720" t="s">
        <v>32</v>
      </c>
      <c r="AH5720" t="s">
        <v>48</v>
      </c>
      <c r="AI5720" t="s">
        <v>87</v>
      </c>
      <c r="AJ5720" t="s">
        <v>1584</v>
      </c>
      <c r="AK5720" t="s">
        <v>265</v>
      </c>
      <c r="AL5720" t="s">
        <v>257</v>
      </c>
      <c r="AM5720" t="s">
        <v>266</v>
      </c>
      <c r="AR5720" t="s">
        <v>91</v>
      </c>
      <c r="AS5720">
        <v>9000154840</v>
      </c>
      <c r="AV5720" t="s">
        <v>267</v>
      </c>
      <c r="AW5720" t="str">
        <f>_xlfn.XLOOKUP(UNIVERSO[[#This Row],[RUTA-LOCALIDAD D&amp;N]],'[1]Cuota Ruta'!E:E,'[1]Cuota Ruta'!G:G)</f>
        <v>Cargar</v>
      </c>
    </row>
    <row r="5721" spans="1:49" x14ac:dyDescent="0.25">
      <c r="A5721" t="s">
        <v>48</v>
      </c>
      <c r="B5721" t="s">
        <v>49</v>
      </c>
      <c r="C5721" t="s">
        <v>50</v>
      </c>
      <c r="D5721" t="s">
        <v>51</v>
      </c>
      <c r="E5721" t="s">
        <v>77</v>
      </c>
      <c r="F5721" t="s">
        <v>53</v>
      </c>
      <c r="G5721">
        <v>9000157139</v>
      </c>
      <c r="H5721">
        <v>157139</v>
      </c>
      <c r="I5721" t="s">
        <v>17717</v>
      </c>
      <c r="J5721" t="s">
        <v>17718</v>
      </c>
      <c r="K5721" t="s">
        <v>56</v>
      </c>
      <c r="L5721" t="s">
        <v>57</v>
      </c>
      <c r="M5721" t="s">
        <v>57</v>
      </c>
      <c r="N5721" t="s">
        <v>8174</v>
      </c>
      <c r="O5721" t="s">
        <v>59</v>
      </c>
      <c r="P5721">
        <v>446</v>
      </c>
      <c r="Q5721" t="s">
        <v>896</v>
      </c>
      <c r="R5721" t="s">
        <v>896</v>
      </c>
      <c r="S5721" t="s">
        <v>61</v>
      </c>
      <c r="T5721" t="s">
        <v>61</v>
      </c>
      <c r="U5721">
        <v>18.410985950000001</v>
      </c>
      <c r="V5721">
        <v>-70.126388550000001</v>
      </c>
      <c r="W5721" t="s">
        <v>897</v>
      </c>
      <c r="X5721" t="s">
        <v>63</v>
      </c>
      <c r="Y5721" t="s">
        <v>64</v>
      </c>
      <c r="Z5721" t="s">
        <v>65</v>
      </c>
      <c r="AA5721">
        <v>1169005560</v>
      </c>
      <c r="AB5721" t="s">
        <v>66</v>
      </c>
      <c r="AC5721" t="s">
        <v>67</v>
      </c>
      <c r="AD5721">
        <v>18.410985950000001</v>
      </c>
      <c r="AE5721">
        <v>-70.126388550000001</v>
      </c>
      <c r="AF5721" t="s">
        <v>17719</v>
      </c>
      <c r="AG5721" t="s">
        <v>32</v>
      </c>
      <c r="AH5721" t="s">
        <v>48</v>
      </c>
      <c r="AI5721" t="s">
        <v>87</v>
      </c>
      <c r="AJ5721" t="s">
        <v>1584</v>
      </c>
      <c r="AK5721" t="s">
        <v>243</v>
      </c>
      <c r="AL5721" t="s">
        <v>77</v>
      </c>
      <c r="AM5721" t="s">
        <v>244</v>
      </c>
      <c r="AR5721" t="s">
        <v>91</v>
      </c>
      <c r="AS5721">
        <v>9000157139</v>
      </c>
      <c r="AV5721" t="s">
        <v>75</v>
      </c>
      <c r="AW5721" t="str">
        <f>_xlfn.XLOOKUP(UNIVERSO[[#This Row],[RUTA-LOCALIDAD D&amp;N]],'[1]Cuota Ruta'!E:E,'[1]Cuota Ruta'!G:G)</f>
        <v>Cargar</v>
      </c>
    </row>
    <row r="5722" spans="1:49" x14ac:dyDescent="0.25">
      <c r="A5722" t="s">
        <v>48</v>
      </c>
      <c r="B5722" t="s">
        <v>380</v>
      </c>
      <c r="C5722" t="s">
        <v>381</v>
      </c>
      <c r="D5722" t="s">
        <v>76</v>
      </c>
      <c r="E5722" t="s">
        <v>218</v>
      </c>
      <c r="F5722" t="s">
        <v>194</v>
      </c>
      <c r="G5722">
        <v>9000162299</v>
      </c>
      <c r="H5722">
        <v>162299</v>
      </c>
      <c r="I5722" t="s">
        <v>17720</v>
      </c>
      <c r="J5722" t="s">
        <v>17721</v>
      </c>
      <c r="K5722" t="s">
        <v>197</v>
      </c>
      <c r="L5722" t="s">
        <v>180</v>
      </c>
      <c r="M5722" t="s">
        <v>180</v>
      </c>
      <c r="N5722" t="s">
        <v>253</v>
      </c>
      <c r="O5722" t="s">
        <v>59</v>
      </c>
      <c r="P5722">
        <v>327</v>
      </c>
      <c r="Q5722" t="s">
        <v>1540</v>
      </c>
      <c r="R5722" t="s">
        <v>1540</v>
      </c>
      <c r="S5722" t="s">
        <v>223</v>
      </c>
      <c r="T5722" t="s">
        <v>223</v>
      </c>
      <c r="U5722">
        <v>18.614419999999999</v>
      </c>
      <c r="V5722">
        <v>-68.399770000000004</v>
      </c>
      <c r="W5722" t="s">
        <v>1541</v>
      </c>
      <c r="X5722" t="s">
        <v>85</v>
      </c>
      <c r="Y5722" t="s">
        <v>64</v>
      </c>
      <c r="Z5722" t="s">
        <v>65</v>
      </c>
      <c r="AA5722">
        <v>1159011562</v>
      </c>
      <c r="AB5722" t="s">
        <v>66</v>
      </c>
      <c r="AC5722" t="s">
        <v>67</v>
      </c>
      <c r="AD5722">
        <v>18.614419999999999</v>
      </c>
      <c r="AE5722">
        <v>-68.399770000000004</v>
      </c>
      <c r="AF5722" t="s">
        <v>17722</v>
      </c>
      <c r="AG5722" t="s">
        <v>32</v>
      </c>
      <c r="AH5722" t="s">
        <v>48</v>
      </c>
      <c r="AI5722" t="s">
        <v>87</v>
      </c>
      <c r="AJ5722" t="s">
        <v>1584</v>
      </c>
      <c r="AR5722" t="s">
        <v>91</v>
      </c>
      <c r="AS5722">
        <v>9000162299</v>
      </c>
      <c r="AW5722" t="str">
        <f>_xlfn.XLOOKUP(UNIVERSO[[#This Row],[RUTA-LOCALIDAD D&amp;N]],'[1]Cuota Ruta'!E:E,'[1]Cuota Ruta'!G:G)</f>
        <v>Cargar</v>
      </c>
    </row>
    <row r="5723" spans="1:49" x14ac:dyDescent="0.25">
      <c r="A5723" t="s">
        <v>48</v>
      </c>
      <c r="B5723" t="s">
        <v>380</v>
      </c>
      <c r="C5723" t="s">
        <v>381</v>
      </c>
      <c r="D5723" t="s">
        <v>76</v>
      </c>
      <c r="E5723" t="s">
        <v>140</v>
      </c>
      <c r="F5723" t="s">
        <v>141</v>
      </c>
      <c r="G5723">
        <v>9000162448</v>
      </c>
      <c r="H5723">
        <v>162448</v>
      </c>
      <c r="I5723" t="s">
        <v>17723</v>
      </c>
      <c r="J5723" t="s">
        <v>17724</v>
      </c>
      <c r="K5723" t="s">
        <v>144</v>
      </c>
      <c r="L5723" t="s">
        <v>93</v>
      </c>
      <c r="M5723" t="s">
        <v>93</v>
      </c>
      <c r="N5723" t="s">
        <v>433</v>
      </c>
      <c r="O5723" t="s">
        <v>434</v>
      </c>
      <c r="P5723">
        <v>384</v>
      </c>
      <c r="Q5723" t="s">
        <v>595</v>
      </c>
      <c r="R5723" t="s">
        <v>595</v>
      </c>
      <c r="S5723" t="s">
        <v>436</v>
      </c>
      <c r="T5723" t="s">
        <v>436</v>
      </c>
      <c r="U5723">
        <v>18.493911000000001</v>
      </c>
      <c r="V5723">
        <v>-69.807829999999996</v>
      </c>
      <c r="W5723" t="s">
        <v>596</v>
      </c>
      <c r="X5723" t="s">
        <v>63</v>
      </c>
      <c r="Y5723" t="s">
        <v>64</v>
      </c>
      <c r="Z5723" t="s">
        <v>65</v>
      </c>
      <c r="AA5723">
        <v>1153027629</v>
      </c>
      <c r="AB5723" t="s">
        <v>116</v>
      </c>
      <c r="AC5723" t="s">
        <v>67</v>
      </c>
      <c r="AD5723">
        <v>18.494384799999999</v>
      </c>
      <c r="AE5723">
        <v>-69.809297200000003</v>
      </c>
      <c r="AF5723" t="s">
        <v>17725</v>
      </c>
      <c r="AG5723" t="s">
        <v>32</v>
      </c>
      <c r="AH5723" t="s">
        <v>48</v>
      </c>
      <c r="AI5723" t="s">
        <v>87</v>
      </c>
      <c r="AJ5723" t="s">
        <v>1584</v>
      </c>
      <c r="AK5723" t="s">
        <v>150</v>
      </c>
      <c r="AL5723" t="s">
        <v>140</v>
      </c>
      <c r="AM5723" t="s">
        <v>151</v>
      </c>
      <c r="AN5723">
        <v>7</v>
      </c>
      <c r="AO5723" t="s">
        <v>423</v>
      </c>
      <c r="AR5723" t="s">
        <v>91</v>
      </c>
      <c r="AS5723">
        <v>9000162448</v>
      </c>
      <c r="AT5723" t="s">
        <v>74</v>
      </c>
      <c r="AU5723">
        <v>7</v>
      </c>
      <c r="AV5723" t="s">
        <v>153</v>
      </c>
      <c r="AW5723" t="str">
        <f>_xlfn.XLOOKUP(UNIVERSO[[#This Row],[RUTA-LOCALIDAD D&amp;N]],'[1]Cuota Ruta'!E:E,'[1]Cuota Ruta'!G:G)</f>
        <v>Cargar</v>
      </c>
    </row>
    <row r="5724" spans="1:49" x14ac:dyDescent="0.25">
      <c r="A5724" t="s">
        <v>48</v>
      </c>
      <c r="B5724" t="s">
        <v>49</v>
      </c>
      <c r="C5724" t="s">
        <v>50</v>
      </c>
      <c r="D5724" t="s">
        <v>76</v>
      </c>
      <c r="E5724" t="s">
        <v>193</v>
      </c>
      <c r="F5724" t="s">
        <v>194</v>
      </c>
      <c r="G5724">
        <v>9000163325</v>
      </c>
      <c r="H5724">
        <v>163325</v>
      </c>
      <c r="I5724" t="s">
        <v>17726</v>
      </c>
      <c r="J5724" t="s">
        <v>17727</v>
      </c>
      <c r="K5724" t="s">
        <v>197</v>
      </c>
      <c r="L5724" t="s">
        <v>193</v>
      </c>
      <c r="M5724" t="s">
        <v>193</v>
      </c>
      <c r="N5724" t="s">
        <v>58</v>
      </c>
      <c r="O5724" t="s">
        <v>59</v>
      </c>
      <c r="P5724">
        <v>303</v>
      </c>
      <c r="Q5724" t="s">
        <v>784</v>
      </c>
      <c r="R5724" t="s">
        <v>784</v>
      </c>
      <c r="S5724" t="s">
        <v>327</v>
      </c>
      <c r="T5724" t="s">
        <v>327</v>
      </c>
      <c r="U5724">
        <v>18.4211551</v>
      </c>
      <c r="V5724">
        <v>-68.987271000000007</v>
      </c>
      <c r="W5724" t="s">
        <v>785</v>
      </c>
      <c r="X5724" t="s">
        <v>85</v>
      </c>
      <c r="Y5724" t="s">
        <v>64</v>
      </c>
      <c r="Z5724" t="s">
        <v>65</v>
      </c>
      <c r="AA5724">
        <v>1160020774</v>
      </c>
      <c r="AB5724" t="s">
        <v>116</v>
      </c>
      <c r="AC5724" t="s">
        <v>67</v>
      </c>
      <c r="AD5724">
        <v>18.42153485187799</v>
      </c>
      <c r="AE5724">
        <v>-68.987239831036831</v>
      </c>
      <c r="AF5724" t="s">
        <v>17728</v>
      </c>
      <c r="AG5724" t="s">
        <v>32</v>
      </c>
      <c r="AH5724" t="s">
        <v>48</v>
      </c>
      <c r="AI5724" t="s">
        <v>87</v>
      </c>
      <c r="AJ5724" t="s">
        <v>1584</v>
      </c>
      <c r="AK5724" t="s">
        <v>330</v>
      </c>
      <c r="AL5724" t="s">
        <v>193</v>
      </c>
      <c r="AM5724" t="s">
        <v>331</v>
      </c>
      <c r="AR5724" t="s">
        <v>91</v>
      </c>
      <c r="AS5724">
        <v>9000163325</v>
      </c>
      <c r="AV5724" t="s">
        <v>206</v>
      </c>
      <c r="AW5724" t="str">
        <f>_xlfn.XLOOKUP(UNIVERSO[[#This Row],[RUTA-LOCALIDAD D&amp;N]],'[1]Cuota Ruta'!E:E,'[1]Cuota Ruta'!G:G)</f>
        <v>Cargar</v>
      </c>
    </row>
    <row r="5725" spans="1:49" x14ac:dyDescent="0.25">
      <c r="A5725" t="s">
        <v>48</v>
      </c>
      <c r="B5725" t="s">
        <v>49</v>
      </c>
      <c r="C5725" t="s">
        <v>50</v>
      </c>
      <c r="D5725" t="s">
        <v>51</v>
      </c>
      <c r="E5725" t="s">
        <v>52</v>
      </c>
      <c r="F5725" t="s">
        <v>53</v>
      </c>
      <c r="G5725">
        <v>9000163934</v>
      </c>
      <c r="H5725">
        <v>163934</v>
      </c>
      <c r="I5725" t="s">
        <v>17729</v>
      </c>
      <c r="J5725" t="s">
        <v>17730</v>
      </c>
      <c r="K5725" t="s">
        <v>56</v>
      </c>
      <c r="L5725" t="s">
        <v>57</v>
      </c>
      <c r="M5725" t="s">
        <v>57</v>
      </c>
      <c r="N5725" t="s">
        <v>17731</v>
      </c>
      <c r="O5725" t="s">
        <v>59</v>
      </c>
      <c r="P5725">
        <v>448</v>
      </c>
      <c r="Q5725" t="s">
        <v>60</v>
      </c>
      <c r="R5725" t="s">
        <v>60</v>
      </c>
      <c r="S5725" t="s">
        <v>61</v>
      </c>
      <c r="T5725" t="s">
        <v>61</v>
      </c>
      <c r="U5725">
        <v>18.43628</v>
      </c>
      <c r="V5725">
        <v>-70.056920000000005</v>
      </c>
      <c r="W5725" t="s">
        <v>62</v>
      </c>
      <c r="X5725" t="s">
        <v>85</v>
      </c>
      <c r="Y5725" t="s">
        <v>64</v>
      </c>
      <c r="Z5725" t="s">
        <v>65</v>
      </c>
      <c r="AA5725">
        <v>1169005751</v>
      </c>
      <c r="AB5725" t="s">
        <v>66</v>
      </c>
      <c r="AC5725" t="s">
        <v>67</v>
      </c>
      <c r="AD5725">
        <v>18.43628</v>
      </c>
      <c r="AE5725">
        <v>-70.056920000000005</v>
      </c>
      <c r="AF5725" t="s">
        <v>17732</v>
      </c>
      <c r="AG5725" t="s">
        <v>32</v>
      </c>
      <c r="AH5725" t="s">
        <v>48</v>
      </c>
      <c r="AI5725" t="s">
        <v>87</v>
      </c>
      <c r="AJ5725" t="s">
        <v>101</v>
      </c>
      <c r="AK5725" t="s">
        <v>70</v>
      </c>
      <c r="AL5725" t="s">
        <v>52</v>
      </c>
      <c r="AM5725" t="s">
        <v>71</v>
      </c>
      <c r="AN5725">
        <v>5</v>
      </c>
      <c r="AO5725" t="s">
        <v>72</v>
      </c>
      <c r="AR5725" t="s">
        <v>91</v>
      </c>
      <c r="AS5725">
        <v>9000163934</v>
      </c>
      <c r="AU5725">
        <v>5</v>
      </c>
      <c r="AV5725" t="s">
        <v>75</v>
      </c>
      <c r="AW5725" t="str">
        <f>_xlfn.XLOOKUP(UNIVERSO[[#This Row],[RUTA-LOCALIDAD D&amp;N]],'[1]Cuota Ruta'!E:E,'[1]Cuota Ruta'!G:G)</f>
        <v>Cargar</v>
      </c>
    </row>
    <row r="5726" spans="1:49" x14ac:dyDescent="0.25">
      <c r="A5726" t="s">
        <v>48</v>
      </c>
      <c r="B5726" t="s">
        <v>380</v>
      </c>
      <c r="C5726" t="s">
        <v>381</v>
      </c>
      <c r="D5726" t="s">
        <v>76</v>
      </c>
      <c r="E5726" t="s">
        <v>917</v>
      </c>
      <c r="F5726" t="s">
        <v>283</v>
      </c>
      <c r="G5726">
        <v>9000164916</v>
      </c>
      <c r="H5726">
        <v>164916</v>
      </c>
      <c r="I5726" t="s">
        <v>17733</v>
      </c>
      <c r="J5726" t="s">
        <v>17734</v>
      </c>
      <c r="K5726" t="s">
        <v>286</v>
      </c>
      <c r="L5726" t="s">
        <v>917</v>
      </c>
      <c r="M5726" t="s">
        <v>917</v>
      </c>
      <c r="N5726" t="s">
        <v>934</v>
      </c>
      <c r="O5726" t="s">
        <v>434</v>
      </c>
      <c r="P5726">
        <v>313</v>
      </c>
      <c r="Q5726" t="s">
        <v>1581</v>
      </c>
      <c r="R5726" t="s">
        <v>1581</v>
      </c>
      <c r="S5726" t="s">
        <v>936</v>
      </c>
      <c r="T5726" t="s">
        <v>936</v>
      </c>
      <c r="U5726">
        <v>19.78613</v>
      </c>
      <c r="V5726">
        <v>-70.674357999999998</v>
      </c>
      <c r="W5726" t="s">
        <v>1582</v>
      </c>
      <c r="X5726" t="s">
        <v>85</v>
      </c>
      <c r="Y5726" t="s">
        <v>64</v>
      </c>
      <c r="Z5726" t="s">
        <v>65</v>
      </c>
      <c r="AA5726">
        <v>1156011578</v>
      </c>
      <c r="AB5726" t="s">
        <v>66</v>
      </c>
      <c r="AC5726" t="s">
        <v>67</v>
      </c>
      <c r="AD5726">
        <v>19.78613</v>
      </c>
      <c r="AE5726">
        <v>-70.674357999999998</v>
      </c>
      <c r="AF5726" t="s">
        <v>17735</v>
      </c>
      <c r="AG5726" t="s">
        <v>32</v>
      </c>
      <c r="AH5726" t="s">
        <v>48</v>
      </c>
      <c r="AI5726" t="s">
        <v>87</v>
      </c>
      <c r="AJ5726" t="s">
        <v>1584</v>
      </c>
      <c r="AK5726" t="s">
        <v>925</v>
      </c>
      <c r="AL5726" t="s">
        <v>917</v>
      </c>
      <c r="AM5726" t="s">
        <v>926</v>
      </c>
      <c r="AR5726" t="s">
        <v>91</v>
      </c>
      <c r="AS5726">
        <v>9000164916</v>
      </c>
      <c r="AV5726" t="s">
        <v>267</v>
      </c>
      <c r="AW5726" t="str">
        <f>_xlfn.XLOOKUP(UNIVERSO[[#This Row],[RUTA-LOCALIDAD D&amp;N]],'[1]Cuota Ruta'!E:E,'[1]Cuota Ruta'!G:G)</f>
        <v>Cargar</v>
      </c>
    </row>
    <row r="5727" spans="1:49" x14ac:dyDescent="0.25">
      <c r="A5727" t="s">
        <v>48</v>
      </c>
      <c r="B5727" t="s">
        <v>49</v>
      </c>
      <c r="C5727" t="s">
        <v>50</v>
      </c>
      <c r="D5727" t="s">
        <v>51</v>
      </c>
      <c r="E5727" t="s">
        <v>338</v>
      </c>
      <c r="F5727" t="s">
        <v>283</v>
      </c>
      <c r="G5727">
        <v>9000170784</v>
      </c>
      <c r="H5727">
        <v>170784</v>
      </c>
      <c r="I5727" t="s">
        <v>1644</v>
      </c>
      <c r="J5727" t="s">
        <v>17736</v>
      </c>
      <c r="K5727" t="s">
        <v>286</v>
      </c>
      <c r="L5727" t="s">
        <v>338</v>
      </c>
      <c r="M5727" t="s">
        <v>338</v>
      </c>
      <c r="N5727" t="s">
        <v>447</v>
      </c>
      <c r="O5727" t="s">
        <v>59</v>
      </c>
      <c r="P5727">
        <v>407</v>
      </c>
      <c r="Q5727" t="s">
        <v>448</v>
      </c>
      <c r="R5727" t="s">
        <v>448</v>
      </c>
      <c r="S5727" t="s">
        <v>343</v>
      </c>
      <c r="T5727" t="s">
        <v>343</v>
      </c>
      <c r="U5727">
        <v>19.450254000000001</v>
      </c>
      <c r="V5727">
        <v>-70.781478000000007</v>
      </c>
      <c r="W5727" t="s">
        <v>449</v>
      </c>
      <c r="X5727" t="s">
        <v>85</v>
      </c>
      <c r="Y5727" t="s">
        <v>64</v>
      </c>
      <c r="Z5727" t="s">
        <v>65</v>
      </c>
      <c r="AA5727">
        <v>1151041669</v>
      </c>
      <c r="AB5727" t="s">
        <v>66</v>
      </c>
      <c r="AC5727" t="s">
        <v>67</v>
      </c>
      <c r="AD5727">
        <v>19.450254000000001</v>
      </c>
      <c r="AE5727">
        <v>-70.781478000000007</v>
      </c>
      <c r="AF5727" t="s">
        <v>17737</v>
      </c>
      <c r="AG5727" t="s">
        <v>32</v>
      </c>
      <c r="AH5727" t="s">
        <v>48</v>
      </c>
      <c r="AI5727" t="s">
        <v>87</v>
      </c>
      <c r="AJ5727" t="s">
        <v>1584</v>
      </c>
      <c r="AK5727" t="s">
        <v>346</v>
      </c>
      <c r="AL5727" t="s">
        <v>338</v>
      </c>
      <c r="AM5727" t="s">
        <v>347</v>
      </c>
      <c r="AR5727" t="s">
        <v>91</v>
      </c>
      <c r="AS5727">
        <v>9000170784</v>
      </c>
      <c r="AT5727" t="s">
        <v>74</v>
      </c>
      <c r="AV5727" t="s">
        <v>349</v>
      </c>
      <c r="AW5727" t="str">
        <f>_xlfn.XLOOKUP(UNIVERSO[[#This Row],[RUTA-LOCALIDAD D&amp;N]],'[1]Cuota Ruta'!E:E,'[1]Cuota Ruta'!G:G)</f>
        <v>Cargar</v>
      </c>
    </row>
    <row r="5728" spans="1:49" x14ac:dyDescent="0.25">
      <c r="A5728" t="s">
        <v>48</v>
      </c>
      <c r="B5728" t="s">
        <v>49</v>
      </c>
      <c r="C5728" t="s">
        <v>50</v>
      </c>
      <c r="D5728" t="s">
        <v>124</v>
      </c>
      <c r="E5728" t="s">
        <v>52</v>
      </c>
      <c r="F5728" t="s">
        <v>53</v>
      </c>
      <c r="G5728">
        <v>9000160130</v>
      </c>
      <c r="H5728">
        <v>160130</v>
      </c>
      <c r="I5728" t="s">
        <v>17738</v>
      </c>
      <c r="J5728" t="s">
        <v>17739</v>
      </c>
      <c r="K5728" t="s">
        <v>56</v>
      </c>
      <c r="L5728" t="s">
        <v>57</v>
      </c>
      <c r="M5728" t="s">
        <v>57</v>
      </c>
      <c r="N5728" t="s">
        <v>17740</v>
      </c>
      <c r="O5728" t="s">
        <v>59</v>
      </c>
      <c r="P5728">
        <v>470</v>
      </c>
      <c r="Q5728" t="s">
        <v>3360</v>
      </c>
      <c r="R5728" t="s">
        <v>3360</v>
      </c>
      <c r="S5728" t="s">
        <v>547</v>
      </c>
      <c r="T5728" t="s">
        <v>547</v>
      </c>
      <c r="U5728">
        <v>18.45447922</v>
      </c>
      <c r="V5728">
        <v>-70.178596499999998</v>
      </c>
      <c r="W5728" t="s">
        <v>3361</v>
      </c>
      <c r="X5728" t="s">
        <v>63</v>
      </c>
      <c r="Y5728" t="s">
        <v>64</v>
      </c>
      <c r="Z5728" t="s">
        <v>65</v>
      </c>
      <c r="AA5728">
        <v>1162007743</v>
      </c>
      <c r="AB5728" t="s">
        <v>66</v>
      </c>
      <c r="AC5728" t="s">
        <v>67</v>
      </c>
      <c r="AD5728">
        <v>18.45447922</v>
      </c>
      <c r="AE5728">
        <v>-70.178596499999998</v>
      </c>
      <c r="AF5728" t="s">
        <v>17741</v>
      </c>
      <c r="AG5728" t="s">
        <v>32</v>
      </c>
      <c r="AH5728" t="s">
        <v>48</v>
      </c>
      <c r="AI5728" t="s">
        <v>87</v>
      </c>
      <c r="AJ5728" t="s">
        <v>1584</v>
      </c>
      <c r="AK5728" t="s">
        <v>243</v>
      </c>
      <c r="AL5728" t="s">
        <v>52</v>
      </c>
      <c r="AM5728" t="s">
        <v>244</v>
      </c>
      <c r="AR5728" t="s">
        <v>91</v>
      </c>
      <c r="AS5728">
        <v>9000160130</v>
      </c>
      <c r="AV5728" t="s">
        <v>75</v>
      </c>
      <c r="AW5728" t="str">
        <f>_xlfn.XLOOKUP(UNIVERSO[[#This Row],[RUTA-LOCALIDAD D&amp;N]],'[1]Cuota Ruta'!E:E,'[1]Cuota Ruta'!G:G)</f>
        <v>Cargar</v>
      </c>
    </row>
    <row r="5729" spans="1:49" x14ac:dyDescent="0.25">
      <c r="A5729" t="s">
        <v>48</v>
      </c>
      <c r="B5729" t="s">
        <v>49</v>
      </c>
      <c r="C5729" t="s">
        <v>50</v>
      </c>
      <c r="D5729" t="s">
        <v>124</v>
      </c>
      <c r="E5729" t="s">
        <v>338</v>
      </c>
      <c r="F5729" t="s">
        <v>283</v>
      </c>
      <c r="G5729">
        <v>9000168726</v>
      </c>
      <c r="H5729">
        <v>168726</v>
      </c>
      <c r="I5729" t="s">
        <v>17742</v>
      </c>
      <c r="J5729" t="s">
        <v>17743</v>
      </c>
      <c r="K5729" t="s">
        <v>286</v>
      </c>
      <c r="L5729" t="s">
        <v>403</v>
      </c>
      <c r="M5729" t="s">
        <v>403</v>
      </c>
      <c r="N5729" t="s">
        <v>4254</v>
      </c>
      <c r="O5729" t="s">
        <v>59</v>
      </c>
      <c r="P5729">
        <v>377</v>
      </c>
      <c r="Q5729" t="s">
        <v>1943</v>
      </c>
      <c r="R5729" t="s">
        <v>1943</v>
      </c>
      <c r="S5729" t="s">
        <v>405</v>
      </c>
      <c r="T5729" t="s">
        <v>405</v>
      </c>
      <c r="U5729">
        <v>19.223790000000001</v>
      </c>
      <c r="V5729">
        <v>-70.548225000000002</v>
      </c>
      <c r="W5729" t="s">
        <v>1944</v>
      </c>
      <c r="X5729" t="s">
        <v>63</v>
      </c>
      <c r="Y5729" t="s">
        <v>64</v>
      </c>
      <c r="Z5729" t="s">
        <v>65</v>
      </c>
      <c r="AA5729">
        <v>1151041436</v>
      </c>
      <c r="AB5729" t="s">
        <v>66</v>
      </c>
      <c r="AC5729" t="s">
        <v>67</v>
      </c>
      <c r="AD5729">
        <v>19.223790000000001</v>
      </c>
      <c r="AE5729">
        <v>-70.548225000000002</v>
      </c>
      <c r="AF5729" t="s">
        <v>17744</v>
      </c>
      <c r="AG5729" t="s">
        <v>32</v>
      </c>
      <c r="AH5729" t="s">
        <v>48</v>
      </c>
      <c r="AI5729" t="s">
        <v>87</v>
      </c>
      <c r="AJ5729" t="s">
        <v>1584</v>
      </c>
      <c r="AK5729" t="s">
        <v>732</v>
      </c>
      <c r="AL5729" t="s">
        <v>338</v>
      </c>
      <c r="AM5729" t="s">
        <v>733</v>
      </c>
      <c r="AN5729">
        <v>8</v>
      </c>
      <c r="AO5729" t="s">
        <v>439</v>
      </c>
      <c r="AR5729" t="s">
        <v>91</v>
      </c>
      <c r="AS5729">
        <v>9000168726</v>
      </c>
      <c r="AU5729">
        <v>8</v>
      </c>
      <c r="AV5729" t="s">
        <v>349</v>
      </c>
      <c r="AW5729" t="str">
        <f>_xlfn.XLOOKUP(UNIVERSO[[#This Row],[RUTA-LOCALIDAD D&amp;N]],'[1]Cuota Ruta'!E:E,'[1]Cuota Ruta'!G:G)</f>
        <v>Cargar</v>
      </c>
    </row>
    <row r="5730" spans="1:49" x14ac:dyDescent="0.25">
      <c r="A5730" t="s">
        <v>48</v>
      </c>
      <c r="B5730" t="s">
        <v>49</v>
      </c>
      <c r="C5730" t="s">
        <v>50</v>
      </c>
      <c r="D5730" t="s">
        <v>51</v>
      </c>
      <c r="E5730" t="s">
        <v>93</v>
      </c>
      <c r="F5730" t="s">
        <v>53</v>
      </c>
      <c r="G5730">
        <v>9000000813</v>
      </c>
      <c r="H5730">
        <v>813</v>
      </c>
      <c r="I5730" t="s">
        <v>17745</v>
      </c>
      <c r="J5730" t="s">
        <v>17746</v>
      </c>
      <c r="K5730" t="s">
        <v>56</v>
      </c>
      <c r="L5730" t="s">
        <v>80</v>
      </c>
      <c r="M5730" t="s">
        <v>80</v>
      </c>
      <c r="N5730" t="s">
        <v>4092</v>
      </c>
      <c r="O5730" t="s">
        <v>59</v>
      </c>
      <c r="P5730">
        <v>313</v>
      </c>
      <c r="Q5730" t="s">
        <v>965</v>
      </c>
      <c r="R5730" t="s">
        <v>965</v>
      </c>
      <c r="S5730" t="s">
        <v>105</v>
      </c>
      <c r="T5730" t="s">
        <v>105</v>
      </c>
      <c r="U5730">
        <v>18.49630737</v>
      </c>
      <c r="V5730">
        <v>-69.885894780000001</v>
      </c>
      <c r="W5730" t="s">
        <v>966</v>
      </c>
      <c r="X5730" t="s">
        <v>63</v>
      </c>
      <c r="Y5730" t="s">
        <v>64</v>
      </c>
      <c r="Z5730" t="s">
        <v>65</v>
      </c>
      <c r="AA5730">
        <v>1150002896</v>
      </c>
      <c r="AB5730" t="s">
        <v>116</v>
      </c>
      <c r="AC5730" t="s">
        <v>67</v>
      </c>
      <c r="AD5730">
        <v>18.496353490000001</v>
      </c>
      <c r="AE5730">
        <v>-69.885973590000006</v>
      </c>
      <c r="AF5730" t="s">
        <v>17747</v>
      </c>
      <c r="AG5730" t="s">
        <v>32</v>
      </c>
      <c r="AH5730" t="s">
        <v>48</v>
      </c>
      <c r="AI5730" t="s">
        <v>87</v>
      </c>
      <c r="AJ5730" t="s">
        <v>1584</v>
      </c>
      <c r="AK5730" t="s">
        <v>429</v>
      </c>
      <c r="AL5730" t="s">
        <v>93</v>
      </c>
      <c r="AM5730" t="s">
        <v>430</v>
      </c>
      <c r="AR5730" t="s">
        <v>91</v>
      </c>
      <c r="AS5730">
        <v>9000000813</v>
      </c>
      <c r="AV5730" t="s">
        <v>281</v>
      </c>
      <c r="AW5730" t="str">
        <f>_xlfn.XLOOKUP(UNIVERSO[[#This Row],[RUTA-LOCALIDAD D&amp;N]],'[1]Cuota Ruta'!E:E,'[1]Cuota Ruta'!G:G)</f>
        <v>Cargar</v>
      </c>
    </row>
    <row r="5731" spans="1:49" x14ac:dyDescent="0.25">
      <c r="A5731" t="s">
        <v>48</v>
      </c>
      <c r="B5731" t="s">
        <v>49</v>
      </c>
      <c r="C5731" t="s">
        <v>50</v>
      </c>
      <c r="D5731" t="s">
        <v>51</v>
      </c>
      <c r="E5731" t="s">
        <v>77</v>
      </c>
      <c r="F5731" t="s">
        <v>53</v>
      </c>
      <c r="G5731">
        <v>9000000994</v>
      </c>
      <c r="H5731">
        <v>994</v>
      </c>
      <c r="I5731" t="s">
        <v>17748</v>
      </c>
      <c r="J5731" t="s">
        <v>17749</v>
      </c>
      <c r="K5731" t="s">
        <v>56</v>
      </c>
      <c r="L5731" t="s">
        <v>80</v>
      </c>
      <c r="M5731" t="s">
        <v>80</v>
      </c>
      <c r="N5731" t="s">
        <v>58</v>
      </c>
      <c r="O5731" t="s">
        <v>59</v>
      </c>
      <c r="P5731">
        <v>341</v>
      </c>
      <c r="Q5731" t="s">
        <v>589</v>
      </c>
      <c r="R5731" t="s">
        <v>589</v>
      </c>
      <c r="S5731" t="s">
        <v>83</v>
      </c>
      <c r="T5731" t="s">
        <v>83</v>
      </c>
      <c r="U5731">
        <v>18.490049362182599</v>
      </c>
      <c r="V5731">
        <v>-69.919029235839801</v>
      </c>
      <c r="W5731" t="s">
        <v>590</v>
      </c>
      <c r="X5731" t="s">
        <v>63</v>
      </c>
      <c r="Y5731" t="s">
        <v>64</v>
      </c>
      <c r="Z5731" t="s">
        <v>65</v>
      </c>
      <c r="AA5731">
        <v>1169008090</v>
      </c>
      <c r="AB5731" t="s">
        <v>116</v>
      </c>
      <c r="AC5731" t="s">
        <v>67</v>
      </c>
      <c r="AD5731">
        <v>18.490118333333331</v>
      </c>
      <c r="AE5731">
        <v>-69.918996666666672</v>
      </c>
      <c r="AF5731" t="s">
        <v>17750</v>
      </c>
      <c r="AG5731" t="s">
        <v>32</v>
      </c>
      <c r="AH5731" t="s">
        <v>48</v>
      </c>
      <c r="AI5731" t="s">
        <v>87</v>
      </c>
      <c r="AJ5731" t="s">
        <v>1584</v>
      </c>
      <c r="AK5731" t="s">
        <v>429</v>
      </c>
      <c r="AL5731" t="s">
        <v>77</v>
      </c>
      <c r="AM5731" t="s">
        <v>430</v>
      </c>
      <c r="AR5731" t="s">
        <v>91</v>
      </c>
      <c r="AS5731">
        <v>9000000994</v>
      </c>
      <c r="AV5731" t="s">
        <v>281</v>
      </c>
      <c r="AW5731" t="str">
        <f>_xlfn.XLOOKUP(UNIVERSO[[#This Row],[RUTA-LOCALIDAD D&amp;N]],'[1]Cuota Ruta'!E:E,'[1]Cuota Ruta'!G:G)</f>
        <v>Cargar</v>
      </c>
    </row>
    <row r="5732" spans="1:49" x14ac:dyDescent="0.25">
      <c r="A5732" t="s">
        <v>48</v>
      </c>
      <c r="B5732" t="s">
        <v>49</v>
      </c>
      <c r="C5732" t="s">
        <v>50</v>
      </c>
      <c r="D5732" t="s">
        <v>51</v>
      </c>
      <c r="E5732" t="s">
        <v>77</v>
      </c>
      <c r="F5732" t="s">
        <v>53</v>
      </c>
      <c r="G5732">
        <v>9000001015</v>
      </c>
      <c r="H5732">
        <v>1015</v>
      </c>
      <c r="I5732" t="s">
        <v>17751</v>
      </c>
      <c r="J5732" t="s">
        <v>17752</v>
      </c>
      <c r="K5732" t="s">
        <v>56</v>
      </c>
      <c r="L5732" t="s">
        <v>93</v>
      </c>
      <c r="M5732" t="s">
        <v>93</v>
      </c>
      <c r="N5732" t="s">
        <v>871</v>
      </c>
      <c r="O5732" t="s">
        <v>59</v>
      </c>
      <c r="P5732">
        <v>323</v>
      </c>
      <c r="Q5732" t="s">
        <v>472</v>
      </c>
      <c r="R5732" t="s">
        <v>472</v>
      </c>
      <c r="S5732" t="s">
        <v>105</v>
      </c>
      <c r="T5732" t="s">
        <v>105</v>
      </c>
      <c r="U5732">
        <v>18.501579</v>
      </c>
      <c r="V5732">
        <v>-69.894351999999998</v>
      </c>
      <c r="W5732" t="s">
        <v>473</v>
      </c>
      <c r="X5732" t="s">
        <v>63</v>
      </c>
      <c r="Y5732" t="s">
        <v>64</v>
      </c>
      <c r="Z5732" t="s">
        <v>65</v>
      </c>
      <c r="AA5732">
        <v>1169008095</v>
      </c>
      <c r="AB5732" t="s">
        <v>116</v>
      </c>
      <c r="AC5732" t="s">
        <v>67</v>
      </c>
      <c r="AD5732">
        <v>18.501523333333331</v>
      </c>
      <c r="AE5732">
        <v>-69.89436666666667</v>
      </c>
      <c r="AF5732" t="s">
        <v>17753</v>
      </c>
      <c r="AG5732" t="s">
        <v>32</v>
      </c>
      <c r="AH5732" t="s">
        <v>48</v>
      </c>
      <c r="AI5732" t="s">
        <v>87</v>
      </c>
      <c r="AJ5732" t="s">
        <v>1584</v>
      </c>
      <c r="AK5732" t="s">
        <v>429</v>
      </c>
      <c r="AL5732" t="s">
        <v>77</v>
      </c>
      <c r="AM5732" t="s">
        <v>430</v>
      </c>
      <c r="AR5732" t="s">
        <v>91</v>
      </c>
      <c r="AS5732">
        <v>9000001015</v>
      </c>
      <c r="AV5732" t="s">
        <v>281</v>
      </c>
      <c r="AW5732" t="str">
        <f>_xlfn.XLOOKUP(UNIVERSO[[#This Row],[RUTA-LOCALIDAD D&amp;N]],'[1]Cuota Ruta'!E:E,'[1]Cuota Ruta'!G:G)</f>
        <v>Cargar</v>
      </c>
    </row>
    <row r="5733" spans="1:49" x14ac:dyDescent="0.25">
      <c r="A5733" t="s">
        <v>48</v>
      </c>
      <c r="B5733" t="s">
        <v>49</v>
      </c>
      <c r="C5733" t="s">
        <v>50</v>
      </c>
      <c r="D5733" t="s">
        <v>51</v>
      </c>
      <c r="E5733" t="s">
        <v>77</v>
      </c>
      <c r="F5733" t="s">
        <v>53</v>
      </c>
      <c r="G5733">
        <v>9000001789</v>
      </c>
      <c r="H5733">
        <v>1789</v>
      </c>
      <c r="I5733" t="s">
        <v>17754</v>
      </c>
      <c r="J5733" t="s">
        <v>17755</v>
      </c>
      <c r="K5733" t="s">
        <v>56</v>
      </c>
      <c r="L5733" t="s">
        <v>80</v>
      </c>
      <c r="M5733" t="s">
        <v>80</v>
      </c>
      <c r="N5733" t="s">
        <v>58</v>
      </c>
      <c r="O5733" t="s">
        <v>59</v>
      </c>
      <c r="P5733">
        <v>373</v>
      </c>
      <c r="Q5733" t="s">
        <v>891</v>
      </c>
      <c r="R5733" t="s">
        <v>891</v>
      </c>
      <c r="S5733" t="s">
        <v>173</v>
      </c>
      <c r="T5733" t="s">
        <v>173</v>
      </c>
      <c r="U5733">
        <v>18.469642215304901</v>
      </c>
      <c r="V5733">
        <v>-69.994819641113295</v>
      </c>
      <c r="W5733" t="s">
        <v>892</v>
      </c>
      <c r="X5733" t="s">
        <v>63</v>
      </c>
      <c r="Y5733" t="s">
        <v>64</v>
      </c>
      <c r="Z5733" t="s">
        <v>65</v>
      </c>
      <c r="AA5733">
        <v>1169000352</v>
      </c>
      <c r="AB5733" t="s">
        <v>116</v>
      </c>
      <c r="AC5733" t="s">
        <v>67</v>
      </c>
      <c r="AD5733">
        <v>18.469551989999999</v>
      </c>
      <c r="AE5733">
        <v>-69.994816220000004</v>
      </c>
      <c r="AF5733" t="s">
        <v>17756</v>
      </c>
      <c r="AG5733" t="s">
        <v>32</v>
      </c>
      <c r="AH5733" t="s">
        <v>48</v>
      </c>
      <c r="AI5733" t="s">
        <v>87</v>
      </c>
      <c r="AJ5733" t="s">
        <v>1584</v>
      </c>
      <c r="AK5733" t="s">
        <v>176</v>
      </c>
      <c r="AL5733" t="s">
        <v>77</v>
      </c>
      <c r="AM5733" t="s">
        <v>177</v>
      </c>
      <c r="AR5733" t="s">
        <v>91</v>
      </c>
      <c r="AS5733">
        <v>9000001789</v>
      </c>
      <c r="AW5733" t="str">
        <f>_xlfn.XLOOKUP(UNIVERSO[[#This Row],[RUTA-LOCALIDAD D&amp;N]],'[1]Cuota Ruta'!E:E,'[1]Cuota Ruta'!G:G)</f>
        <v>Cargar</v>
      </c>
    </row>
    <row r="5734" spans="1:49" x14ac:dyDescent="0.25">
      <c r="A5734" t="s">
        <v>48</v>
      </c>
      <c r="B5734" t="s">
        <v>49</v>
      </c>
      <c r="C5734" t="s">
        <v>110</v>
      </c>
      <c r="D5734" t="s">
        <v>51</v>
      </c>
      <c r="E5734" t="s">
        <v>77</v>
      </c>
      <c r="F5734" t="s">
        <v>53</v>
      </c>
      <c r="G5734">
        <v>9000001792</v>
      </c>
      <c r="H5734">
        <v>1792</v>
      </c>
      <c r="I5734" t="s">
        <v>17757</v>
      </c>
      <c r="J5734" t="s">
        <v>17758</v>
      </c>
      <c r="K5734" t="s">
        <v>56</v>
      </c>
      <c r="L5734" t="s">
        <v>80</v>
      </c>
      <c r="M5734" t="s">
        <v>80</v>
      </c>
      <c r="N5734" t="s">
        <v>58</v>
      </c>
      <c r="O5734" t="s">
        <v>59</v>
      </c>
      <c r="P5734">
        <v>371</v>
      </c>
      <c r="Q5734" t="s">
        <v>420</v>
      </c>
      <c r="R5734" t="s">
        <v>420</v>
      </c>
      <c r="S5734" t="s">
        <v>173</v>
      </c>
      <c r="T5734" t="s">
        <v>173</v>
      </c>
      <c r="U5734">
        <v>18.479711529999999</v>
      </c>
      <c r="V5734">
        <v>-70.001205440000007</v>
      </c>
      <c r="W5734" t="s">
        <v>421</v>
      </c>
      <c r="X5734" t="s">
        <v>63</v>
      </c>
      <c r="Y5734" t="s">
        <v>64</v>
      </c>
      <c r="Z5734" t="s">
        <v>65</v>
      </c>
      <c r="AA5734">
        <v>1169000355</v>
      </c>
      <c r="AB5734" t="s">
        <v>116</v>
      </c>
      <c r="AC5734" t="s">
        <v>67</v>
      </c>
      <c r="AD5734">
        <v>18.479968490000001</v>
      </c>
      <c r="AE5734">
        <v>-70.001206280000005</v>
      </c>
      <c r="AF5734" t="s">
        <v>17759</v>
      </c>
      <c r="AG5734" t="s">
        <v>32</v>
      </c>
      <c r="AH5734" t="s">
        <v>48</v>
      </c>
      <c r="AI5734" t="s">
        <v>87</v>
      </c>
      <c r="AJ5734" t="s">
        <v>1584</v>
      </c>
      <c r="AK5734" t="s">
        <v>176</v>
      </c>
      <c r="AL5734" t="s">
        <v>77</v>
      </c>
      <c r="AM5734" t="s">
        <v>177</v>
      </c>
      <c r="AR5734" t="s">
        <v>91</v>
      </c>
      <c r="AS5734">
        <v>9000001792</v>
      </c>
      <c r="AW5734" t="str">
        <f>_xlfn.XLOOKUP(UNIVERSO[[#This Row],[RUTA-LOCALIDAD D&amp;N]],'[1]Cuota Ruta'!E:E,'[1]Cuota Ruta'!G:G)</f>
        <v>Cargar</v>
      </c>
    </row>
    <row r="5735" spans="1:49" x14ac:dyDescent="0.25">
      <c r="A5735" t="s">
        <v>48</v>
      </c>
      <c r="B5735" t="s">
        <v>49</v>
      </c>
      <c r="C5735" t="s">
        <v>50</v>
      </c>
      <c r="D5735" t="s">
        <v>51</v>
      </c>
      <c r="E5735" t="s">
        <v>77</v>
      </c>
      <c r="F5735" t="s">
        <v>53</v>
      </c>
      <c r="G5735">
        <v>9000001900</v>
      </c>
      <c r="H5735">
        <v>1900</v>
      </c>
      <c r="I5735" t="s">
        <v>17760</v>
      </c>
      <c r="J5735" t="s">
        <v>17761</v>
      </c>
      <c r="K5735" t="s">
        <v>56</v>
      </c>
      <c r="L5735" t="s">
        <v>93</v>
      </c>
      <c r="M5735" t="s">
        <v>93</v>
      </c>
      <c r="N5735" t="s">
        <v>871</v>
      </c>
      <c r="O5735" t="s">
        <v>59</v>
      </c>
      <c r="P5735">
        <v>366</v>
      </c>
      <c r="Q5735" t="s">
        <v>414</v>
      </c>
      <c r="R5735" t="s">
        <v>414</v>
      </c>
      <c r="S5735" t="s">
        <v>97</v>
      </c>
      <c r="T5735" t="s">
        <v>97</v>
      </c>
      <c r="U5735">
        <v>18.437266758509999</v>
      </c>
      <c r="V5735">
        <v>-69.994130815778504</v>
      </c>
      <c r="W5735" t="s">
        <v>415</v>
      </c>
      <c r="X5735" t="s">
        <v>63</v>
      </c>
      <c r="Y5735" t="s">
        <v>64</v>
      </c>
      <c r="Z5735" t="s">
        <v>65</v>
      </c>
      <c r="AA5735">
        <v>1169009482</v>
      </c>
      <c r="AB5735" t="s">
        <v>116</v>
      </c>
      <c r="AC5735" t="s">
        <v>67</v>
      </c>
      <c r="AD5735">
        <v>18.437284699999999</v>
      </c>
      <c r="AE5735">
        <v>-69.994128399999994</v>
      </c>
      <c r="AF5735" t="s">
        <v>17762</v>
      </c>
      <c r="AG5735" t="s">
        <v>32</v>
      </c>
      <c r="AH5735" t="s">
        <v>48</v>
      </c>
      <c r="AI5735" t="s">
        <v>87</v>
      </c>
      <c r="AJ5735" t="s">
        <v>1584</v>
      </c>
      <c r="AK5735" t="s">
        <v>176</v>
      </c>
      <c r="AL5735" t="s">
        <v>77</v>
      </c>
      <c r="AM5735" t="s">
        <v>177</v>
      </c>
      <c r="AR5735" t="s">
        <v>91</v>
      </c>
      <c r="AS5735">
        <v>9000001900</v>
      </c>
      <c r="AW5735" t="str">
        <f>_xlfn.XLOOKUP(UNIVERSO[[#This Row],[RUTA-LOCALIDAD D&amp;N]],'[1]Cuota Ruta'!E:E,'[1]Cuota Ruta'!G:G)</f>
        <v>Cargar</v>
      </c>
    </row>
    <row r="5736" spans="1:49" x14ac:dyDescent="0.25">
      <c r="A5736" t="s">
        <v>48</v>
      </c>
      <c r="B5736" t="s">
        <v>49</v>
      </c>
      <c r="C5736" t="s">
        <v>50</v>
      </c>
      <c r="D5736" t="s">
        <v>51</v>
      </c>
      <c r="E5736" t="s">
        <v>77</v>
      </c>
      <c r="F5736" t="s">
        <v>53</v>
      </c>
      <c r="G5736">
        <v>9000001955</v>
      </c>
      <c r="H5736">
        <v>1955</v>
      </c>
      <c r="I5736" t="s">
        <v>17763</v>
      </c>
      <c r="J5736" t="s">
        <v>17764</v>
      </c>
      <c r="K5736" t="s">
        <v>56</v>
      </c>
      <c r="L5736" t="s">
        <v>93</v>
      </c>
      <c r="M5736" t="s">
        <v>93</v>
      </c>
      <c r="N5736" t="s">
        <v>1828</v>
      </c>
      <c r="O5736" t="s">
        <v>59</v>
      </c>
      <c r="P5736">
        <v>381</v>
      </c>
      <c r="Q5736" t="s">
        <v>805</v>
      </c>
      <c r="R5736" t="s">
        <v>805</v>
      </c>
      <c r="S5736" t="s">
        <v>173</v>
      </c>
      <c r="T5736" t="s">
        <v>173</v>
      </c>
      <c r="U5736">
        <v>18.472513200000002</v>
      </c>
      <c r="V5736">
        <v>-69.975219730000006</v>
      </c>
      <c r="W5736" t="s">
        <v>806</v>
      </c>
      <c r="X5736" t="s">
        <v>63</v>
      </c>
      <c r="Y5736" t="s">
        <v>64</v>
      </c>
      <c r="Z5736" t="s">
        <v>65</v>
      </c>
      <c r="AA5736">
        <v>1169000392</v>
      </c>
      <c r="AB5736" t="s">
        <v>116</v>
      </c>
      <c r="AC5736" t="s">
        <v>67</v>
      </c>
      <c r="AD5736">
        <v>18.482027299999999</v>
      </c>
      <c r="AE5736">
        <v>-69.899385600000002</v>
      </c>
      <c r="AF5736" t="s">
        <v>13421</v>
      </c>
      <c r="AG5736" t="s">
        <v>32</v>
      </c>
      <c r="AH5736" t="s">
        <v>48</v>
      </c>
      <c r="AI5736" t="s">
        <v>87</v>
      </c>
      <c r="AJ5736" t="s">
        <v>1584</v>
      </c>
      <c r="AK5736" t="s">
        <v>176</v>
      </c>
      <c r="AL5736" t="s">
        <v>77</v>
      </c>
      <c r="AM5736" t="s">
        <v>177</v>
      </c>
      <c r="AR5736" t="s">
        <v>91</v>
      </c>
      <c r="AS5736">
        <v>9000001955</v>
      </c>
      <c r="AW5736" t="str">
        <f>_xlfn.XLOOKUP(UNIVERSO[[#This Row],[RUTA-LOCALIDAD D&amp;N]],'[1]Cuota Ruta'!E:E,'[1]Cuota Ruta'!G:G)</f>
        <v>Cargar</v>
      </c>
    </row>
    <row r="5737" spans="1:49" x14ac:dyDescent="0.25">
      <c r="A5737" t="s">
        <v>48</v>
      </c>
      <c r="B5737" t="s">
        <v>49</v>
      </c>
      <c r="C5737" t="s">
        <v>50</v>
      </c>
      <c r="D5737" t="s">
        <v>51</v>
      </c>
      <c r="E5737" t="s">
        <v>77</v>
      </c>
      <c r="F5737" t="s">
        <v>53</v>
      </c>
      <c r="G5737">
        <v>9000001980</v>
      </c>
      <c r="H5737">
        <v>1980</v>
      </c>
      <c r="I5737" t="s">
        <v>17765</v>
      </c>
      <c r="J5737" t="s">
        <v>17766</v>
      </c>
      <c r="K5737" t="s">
        <v>56</v>
      </c>
      <c r="L5737" t="s">
        <v>93</v>
      </c>
      <c r="M5737" t="s">
        <v>93</v>
      </c>
      <c r="N5737" t="s">
        <v>1828</v>
      </c>
      <c r="O5737" t="s">
        <v>59</v>
      </c>
      <c r="P5737">
        <v>420</v>
      </c>
      <c r="Q5737" t="s">
        <v>872</v>
      </c>
      <c r="R5737" t="s">
        <v>872</v>
      </c>
      <c r="S5737" t="s">
        <v>173</v>
      </c>
      <c r="T5737" t="s">
        <v>173</v>
      </c>
      <c r="U5737">
        <v>18.4708380699158</v>
      </c>
      <c r="V5737">
        <v>-69.980085372924805</v>
      </c>
      <c r="W5737" t="s">
        <v>873</v>
      </c>
      <c r="X5737" t="s">
        <v>85</v>
      </c>
      <c r="Y5737" t="s">
        <v>64</v>
      </c>
      <c r="Z5737" t="s">
        <v>65</v>
      </c>
      <c r="AA5737">
        <v>1169000400</v>
      </c>
      <c r="AB5737" t="s">
        <v>116</v>
      </c>
      <c r="AC5737" t="s">
        <v>67</v>
      </c>
      <c r="AD5737">
        <v>18.47045688333333</v>
      </c>
      <c r="AE5737">
        <v>-69.980029283333337</v>
      </c>
      <c r="AF5737" t="s">
        <v>17767</v>
      </c>
      <c r="AG5737" t="s">
        <v>32</v>
      </c>
      <c r="AH5737" t="s">
        <v>48</v>
      </c>
      <c r="AI5737" t="s">
        <v>87</v>
      </c>
      <c r="AJ5737" t="s">
        <v>1584</v>
      </c>
      <c r="AK5737" t="s">
        <v>176</v>
      </c>
      <c r="AL5737" t="s">
        <v>77</v>
      </c>
      <c r="AM5737" t="s">
        <v>177</v>
      </c>
      <c r="AR5737" t="s">
        <v>91</v>
      </c>
      <c r="AS5737">
        <v>9000001980</v>
      </c>
      <c r="AW5737" t="str">
        <f>_xlfn.XLOOKUP(UNIVERSO[[#This Row],[RUTA-LOCALIDAD D&amp;N]],'[1]Cuota Ruta'!E:E,'[1]Cuota Ruta'!G:G)</f>
        <v>Cargar</v>
      </c>
    </row>
    <row r="5738" spans="1:49" x14ac:dyDescent="0.25">
      <c r="A5738" t="s">
        <v>48</v>
      </c>
      <c r="B5738" t="s">
        <v>49</v>
      </c>
      <c r="C5738" t="s">
        <v>110</v>
      </c>
      <c r="D5738" t="s">
        <v>76</v>
      </c>
      <c r="E5738" t="s">
        <v>77</v>
      </c>
      <c r="F5738" t="s">
        <v>53</v>
      </c>
      <c r="G5738">
        <v>9000003047</v>
      </c>
      <c r="H5738">
        <v>3047</v>
      </c>
      <c r="I5738" t="s">
        <v>17768</v>
      </c>
      <c r="J5738" t="s">
        <v>17769</v>
      </c>
      <c r="K5738" t="s">
        <v>56</v>
      </c>
      <c r="L5738" t="s">
        <v>80</v>
      </c>
      <c r="M5738" t="s">
        <v>80</v>
      </c>
      <c r="N5738" t="s">
        <v>58</v>
      </c>
      <c r="O5738" t="s">
        <v>59</v>
      </c>
      <c r="P5738">
        <v>312</v>
      </c>
      <c r="Q5738" t="s">
        <v>398</v>
      </c>
      <c r="R5738" t="s">
        <v>398</v>
      </c>
      <c r="S5738" t="s">
        <v>83</v>
      </c>
      <c r="T5738" t="s">
        <v>83</v>
      </c>
      <c r="U5738">
        <v>18.431749343872099</v>
      </c>
      <c r="V5738">
        <v>-69.961608886718807</v>
      </c>
      <c r="W5738" t="s">
        <v>399</v>
      </c>
      <c r="X5738" t="s">
        <v>85</v>
      </c>
      <c r="Y5738" t="s">
        <v>64</v>
      </c>
      <c r="Z5738" t="s">
        <v>65</v>
      </c>
      <c r="AA5738">
        <v>1169007998</v>
      </c>
      <c r="AB5738" t="s">
        <v>116</v>
      </c>
      <c r="AC5738" t="s">
        <v>67</v>
      </c>
      <c r="AD5738">
        <v>18.431500799999998</v>
      </c>
      <c r="AE5738">
        <v>-69.961551533333335</v>
      </c>
      <c r="AF5738" t="s">
        <v>17770</v>
      </c>
      <c r="AG5738" t="s">
        <v>32</v>
      </c>
      <c r="AH5738" t="s">
        <v>48</v>
      </c>
      <c r="AI5738" t="s">
        <v>87</v>
      </c>
      <c r="AJ5738" t="s">
        <v>1584</v>
      </c>
      <c r="AK5738" t="s">
        <v>89</v>
      </c>
      <c r="AL5738" t="s">
        <v>77</v>
      </c>
      <c r="AM5738" t="s">
        <v>90</v>
      </c>
      <c r="AR5738" t="s">
        <v>91</v>
      </c>
      <c r="AS5738">
        <v>9000003047</v>
      </c>
      <c r="AV5738" t="s">
        <v>92</v>
      </c>
      <c r="AW5738" t="str">
        <f>_xlfn.XLOOKUP(UNIVERSO[[#This Row],[RUTA-LOCALIDAD D&amp;N]],'[1]Cuota Ruta'!E:E,'[1]Cuota Ruta'!G:G)</f>
        <v>Cargar</v>
      </c>
    </row>
    <row r="5739" spans="1:49" x14ac:dyDescent="0.25">
      <c r="A5739" t="s">
        <v>48</v>
      </c>
      <c r="B5739" t="s">
        <v>49</v>
      </c>
      <c r="C5739" t="s">
        <v>50</v>
      </c>
      <c r="D5739" t="s">
        <v>51</v>
      </c>
      <c r="E5739" t="s">
        <v>77</v>
      </c>
      <c r="F5739" t="s">
        <v>53</v>
      </c>
      <c r="G5739">
        <v>9000003077</v>
      </c>
      <c r="H5739">
        <v>3077</v>
      </c>
      <c r="I5739" t="s">
        <v>17771</v>
      </c>
      <c r="J5739" t="s">
        <v>17772</v>
      </c>
      <c r="K5739" t="s">
        <v>56</v>
      </c>
      <c r="L5739" t="s">
        <v>80</v>
      </c>
      <c r="M5739" t="s">
        <v>80</v>
      </c>
      <c r="N5739" t="s">
        <v>58</v>
      </c>
      <c r="O5739" t="s">
        <v>59</v>
      </c>
      <c r="P5739">
        <v>330</v>
      </c>
      <c r="Q5739" t="s">
        <v>861</v>
      </c>
      <c r="R5739" t="s">
        <v>861</v>
      </c>
      <c r="S5739" t="s">
        <v>366</v>
      </c>
      <c r="T5739" t="s">
        <v>366</v>
      </c>
      <c r="U5739">
        <v>18.524069999999998</v>
      </c>
      <c r="V5739">
        <v>-70.005799999999994</v>
      </c>
      <c r="W5739" t="s">
        <v>862</v>
      </c>
      <c r="X5739" t="s">
        <v>63</v>
      </c>
      <c r="Y5739" t="s">
        <v>64</v>
      </c>
      <c r="Z5739" t="s">
        <v>65</v>
      </c>
      <c r="AA5739">
        <v>1169000582</v>
      </c>
      <c r="AB5739" t="s">
        <v>116</v>
      </c>
      <c r="AC5739" t="s">
        <v>67</v>
      </c>
      <c r="AD5739">
        <v>18.523785140000001</v>
      </c>
      <c r="AE5739">
        <v>-70.005743629999998</v>
      </c>
      <c r="AF5739" t="s">
        <v>17773</v>
      </c>
      <c r="AG5739" t="s">
        <v>32</v>
      </c>
      <c r="AH5739" t="s">
        <v>48</v>
      </c>
      <c r="AI5739" t="s">
        <v>87</v>
      </c>
      <c r="AJ5739" t="s">
        <v>1584</v>
      </c>
      <c r="AK5739" t="s">
        <v>176</v>
      </c>
      <c r="AL5739" t="s">
        <v>77</v>
      </c>
      <c r="AM5739" t="s">
        <v>177</v>
      </c>
      <c r="AR5739" t="s">
        <v>91</v>
      </c>
      <c r="AS5739">
        <v>9000003077</v>
      </c>
      <c r="AW5739" t="str">
        <f>_xlfn.XLOOKUP(UNIVERSO[[#This Row],[RUTA-LOCALIDAD D&amp;N]],'[1]Cuota Ruta'!E:E,'[1]Cuota Ruta'!G:G)</f>
        <v>Cargar</v>
      </c>
    </row>
    <row r="5740" spans="1:49" x14ac:dyDescent="0.25">
      <c r="A5740" t="s">
        <v>48</v>
      </c>
      <c r="B5740" t="s">
        <v>49</v>
      </c>
      <c r="C5740" t="s">
        <v>110</v>
      </c>
      <c r="D5740" t="s">
        <v>51</v>
      </c>
      <c r="E5740" t="s">
        <v>77</v>
      </c>
      <c r="F5740" t="s">
        <v>53</v>
      </c>
      <c r="G5740">
        <v>9000003092</v>
      </c>
      <c r="H5740">
        <v>3092</v>
      </c>
      <c r="I5740" t="s">
        <v>17774</v>
      </c>
      <c r="J5740" t="s">
        <v>17775</v>
      </c>
      <c r="K5740" t="s">
        <v>56</v>
      </c>
      <c r="L5740" t="s">
        <v>93</v>
      </c>
      <c r="M5740" t="s">
        <v>93</v>
      </c>
      <c r="N5740" t="s">
        <v>871</v>
      </c>
      <c r="O5740" t="s">
        <v>59</v>
      </c>
      <c r="P5740">
        <v>311</v>
      </c>
      <c r="Q5740" t="s">
        <v>181</v>
      </c>
      <c r="R5740" t="s">
        <v>181</v>
      </c>
      <c r="S5740" t="s">
        <v>173</v>
      </c>
      <c r="T5740" t="s">
        <v>173</v>
      </c>
      <c r="U5740">
        <v>18.46809</v>
      </c>
      <c r="V5740">
        <v>-69.977699999999999</v>
      </c>
      <c r="W5740" t="s">
        <v>182</v>
      </c>
      <c r="X5740" t="s">
        <v>63</v>
      </c>
      <c r="Y5740" t="s">
        <v>64</v>
      </c>
      <c r="Z5740" t="s">
        <v>65</v>
      </c>
      <c r="AA5740">
        <v>1169000590</v>
      </c>
      <c r="AB5740" t="s">
        <v>66</v>
      </c>
      <c r="AC5740" t="s">
        <v>67</v>
      </c>
      <c r="AD5740">
        <v>18.46809</v>
      </c>
      <c r="AE5740">
        <v>-69.977699999999999</v>
      </c>
      <c r="AF5740" t="s">
        <v>17776</v>
      </c>
      <c r="AG5740" t="s">
        <v>32</v>
      </c>
      <c r="AH5740" t="s">
        <v>48</v>
      </c>
      <c r="AI5740" t="s">
        <v>87</v>
      </c>
      <c r="AJ5740" t="s">
        <v>1584</v>
      </c>
      <c r="AK5740" t="s">
        <v>176</v>
      </c>
      <c r="AL5740" t="s">
        <v>77</v>
      </c>
      <c r="AM5740" t="s">
        <v>177</v>
      </c>
      <c r="AR5740" t="s">
        <v>91</v>
      </c>
      <c r="AS5740">
        <v>9000003092</v>
      </c>
      <c r="AW5740" t="str">
        <f>_xlfn.XLOOKUP(UNIVERSO[[#This Row],[RUTA-LOCALIDAD D&amp;N]],'[1]Cuota Ruta'!E:E,'[1]Cuota Ruta'!G:G)</f>
        <v>Cargar</v>
      </c>
    </row>
    <row r="5741" spans="1:49" x14ac:dyDescent="0.25">
      <c r="A5741" t="s">
        <v>48</v>
      </c>
      <c r="B5741" t="s">
        <v>49</v>
      </c>
      <c r="C5741" t="s">
        <v>50</v>
      </c>
      <c r="D5741" t="s">
        <v>76</v>
      </c>
      <c r="E5741" t="s">
        <v>77</v>
      </c>
      <c r="F5741" t="s">
        <v>53</v>
      </c>
      <c r="G5741">
        <v>9000003896</v>
      </c>
      <c r="H5741">
        <v>3896</v>
      </c>
      <c r="I5741" t="s">
        <v>17777</v>
      </c>
      <c r="J5741" t="s">
        <v>17778</v>
      </c>
      <c r="K5741" t="s">
        <v>56</v>
      </c>
      <c r="L5741" t="s">
        <v>80</v>
      </c>
      <c r="M5741" t="s">
        <v>80</v>
      </c>
      <c r="N5741" t="s">
        <v>58</v>
      </c>
      <c r="O5741" t="s">
        <v>59</v>
      </c>
      <c r="P5741">
        <v>306</v>
      </c>
      <c r="Q5741" t="s">
        <v>82</v>
      </c>
      <c r="R5741" t="s">
        <v>82</v>
      </c>
      <c r="S5741" t="s">
        <v>83</v>
      </c>
      <c r="T5741" t="s">
        <v>83</v>
      </c>
      <c r="U5741">
        <v>18.456250000000001</v>
      </c>
      <c r="V5741">
        <v>-69.957899999999995</v>
      </c>
      <c r="W5741" t="s">
        <v>84</v>
      </c>
      <c r="X5741" t="s">
        <v>63</v>
      </c>
      <c r="Y5741" t="s">
        <v>64</v>
      </c>
      <c r="Z5741" t="s">
        <v>65</v>
      </c>
      <c r="AA5741">
        <v>1169007466</v>
      </c>
      <c r="AB5741" t="s">
        <v>66</v>
      </c>
      <c r="AC5741" t="s">
        <v>67</v>
      </c>
      <c r="AD5741">
        <v>18.456250000000001</v>
      </c>
      <c r="AE5741">
        <v>-69.957899999999995</v>
      </c>
      <c r="AF5741" t="s">
        <v>17779</v>
      </c>
      <c r="AG5741" t="s">
        <v>32</v>
      </c>
      <c r="AH5741" t="s">
        <v>48</v>
      </c>
      <c r="AI5741" t="s">
        <v>87</v>
      </c>
      <c r="AJ5741" t="s">
        <v>1584</v>
      </c>
      <c r="AK5741" t="s">
        <v>89</v>
      </c>
      <c r="AL5741" t="s">
        <v>77</v>
      </c>
      <c r="AM5741" t="s">
        <v>90</v>
      </c>
      <c r="AR5741" t="s">
        <v>91</v>
      </c>
      <c r="AS5741">
        <v>9000003896</v>
      </c>
      <c r="AV5741" t="s">
        <v>92</v>
      </c>
      <c r="AW5741" t="str">
        <f>_xlfn.XLOOKUP(UNIVERSO[[#This Row],[RUTA-LOCALIDAD D&amp;N]],'[1]Cuota Ruta'!E:E,'[1]Cuota Ruta'!G:G)</f>
        <v>Cargar</v>
      </c>
    </row>
    <row r="5742" spans="1:49" x14ac:dyDescent="0.25">
      <c r="A5742" t="s">
        <v>48</v>
      </c>
      <c r="B5742" t="s">
        <v>49</v>
      </c>
      <c r="C5742" t="s">
        <v>50</v>
      </c>
      <c r="D5742" t="s">
        <v>51</v>
      </c>
      <c r="E5742" t="s">
        <v>77</v>
      </c>
      <c r="F5742" t="s">
        <v>53</v>
      </c>
      <c r="G5742">
        <v>9000004493</v>
      </c>
      <c r="H5742">
        <v>4493</v>
      </c>
      <c r="I5742" t="s">
        <v>17780</v>
      </c>
      <c r="J5742" t="s">
        <v>17781</v>
      </c>
      <c r="K5742" t="s">
        <v>56</v>
      </c>
      <c r="L5742" t="s">
        <v>80</v>
      </c>
      <c r="M5742" t="s">
        <v>80</v>
      </c>
      <c r="N5742" t="s">
        <v>453</v>
      </c>
      <c r="O5742" t="s">
        <v>59</v>
      </c>
      <c r="P5742">
        <v>370</v>
      </c>
      <c r="Q5742" t="s">
        <v>442</v>
      </c>
      <c r="R5742" t="s">
        <v>442</v>
      </c>
      <c r="S5742" t="s">
        <v>105</v>
      </c>
      <c r="T5742" t="s">
        <v>105</v>
      </c>
      <c r="U5742">
        <v>18.487400000000001</v>
      </c>
      <c r="V5742">
        <v>-69.906800000000004</v>
      </c>
      <c r="W5742" t="s">
        <v>443</v>
      </c>
      <c r="X5742" t="s">
        <v>63</v>
      </c>
      <c r="Y5742" t="s">
        <v>64</v>
      </c>
      <c r="Z5742" t="s">
        <v>65</v>
      </c>
      <c r="AA5742">
        <v>1169007548</v>
      </c>
      <c r="AB5742" t="s">
        <v>116</v>
      </c>
      <c r="AC5742" t="s">
        <v>67</v>
      </c>
      <c r="AD5742">
        <v>18.487486666666669</v>
      </c>
      <c r="AE5742">
        <v>-69.906731666666673</v>
      </c>
      <c r="AF5742" t="s">
        <v>17782</v>
      </c>
      <c r="AG5742" t="s">
        <v>32</v>
      </c>
      <c r="AH5742" t="s">
        <v>48</v>
      </c>
      <c r="AI5742" t="s">
        <v>87</v>
      </c>
      <c r="AJ5742" t="s">
        <v>1584</v>
      </c>
      <c r="AK5742" t="s">
        <v>89</v>
      </c>
      <c r="AL5742" t="s">
        <v>77</v>
      </c>
      <c r="AM5742" t="s">
        <v>90</v>
      </c>
      <c r="AR5742" t="s">
        <v>91</v>
      </c>
      <c r="AS5742">
        <v>9000004493</v>
      </c>
      <c r="AV5742" t="s">
        <v>92</v>
      </c>
      <c r="AW5742" t="str">
        <f>_xlfn.XLOOKUP(UNIVERSO[[#This Row],[RUTA-LOCALIDAD D&amp;N]],'[1]Cuota Ruta'!E:E,'[1]Cuota Ruta'!G:G)</f>
        <v>Cargar</v>
      </c>
    </row>
    <row r="5743" spans="1:49" x14ac:dyDescent="0.25">
      <c r="A5743" t="s">
        <v>48</v>
      </c>
      <c r="B5743" t="s">
        <v>49</v>
      </c>
      <c r="C5743" t="s">
        <v>50</v>
      </c>
      <c r="D5743" t="s">
        <v>76</v>
      </c>
      <c r="E5743" t="s">
        <v>93</v>
      </c>
      <c r="F5743" t="s">
        <v>53</v>
      </c>
      <c r="G5743">
        <v>9000004638</v>
      </c>
      <c r="H5743">
        <v>4638</v>
      </c>
      <c r="I5743" t="s">
        <v>17783</v>
      </c>
      <c r="J5743" t="s">
        <v>17784</v>
      </c>
      <c r="K5743" t="s">
        <v>56</v>
      </c>
      <c r="L5743" t="s">
        <v>80</v>
      </c>
      <c r="M5743" t="s">
        <v>80</v>
      </c>
      <c r="N5743" t="s">
        <v>58</v>
      </c>
      <c r="O5743" t="s">
        <v>59</v>
      </c>
      <c r="P5743">
        <v>430</v>
      </c>
      <c r="Q5743" t="s">
        <v>670</v>
      </c>
      <c r="R5743" t="s">
        <v>670</v>
      </c>
      <c r="S5743" t="s">
        <v>97</v>
      </c>
      <c r="T5743" t="s">
        <v>97</v>
      </c>
      <c r="U5743">
        <v>18.480758666992202</v>
      </c>
      <c r="V5743">
        <v>-69.894630432128906</v>
      </c>
      <c r="W5743" t="s">
        <v>671</v>
      </c>
      <c r="X5743" t="s">
        <v>63</v>
      </c>
      <c r="Y5743" t="s">
        <v>64</v>
      </c>
      <c r="Z5743" t="s">
        <v>99</v>
      </c>
      <c r="AA5743">
        <v>1150002249</v>
      </c>
      <c r="AB5743" t="s">
        <v>116</v>
      </c>
      <c r="AC5743" t="s">
        <v>67</v>
      </c>
      <c r="AD5743">
        <v>18.480764400000002</v>
      </c>
      <c r="AE5743">
        <v>-69.894632700000003</v>
      </c>
      <c r="AF5743" t="s">
        <v>17785</v>
      </c>
      <c r="AG5743" t="s">
        <v>32</v>
      </c>
      <c r="AH5743" t="s">
        <v>48</v>
      </c>
      <c r="AI5743" t="s">
        <v>87</v>
      </c>
      <c r="AJ5743" t="s">
        <v>1584</v>
      </c>
      <c r="AK5743" t="s">
        <v>89</v>
      </c>
      <c r="AL5743" t="s">
        <v>93</v>
      </c>
      <c r="AM5743" t="s">
        <v>90</v>
      </c>
      <c r="AR5743" t="s">
        <v>91</v>
      </c>
      <c r="AS5743">
        <v>9000004638</v>
      </c>
      <c r="AV5743" t="s">
        <v>92</v>
      </c>
      <c r="AW5743" t="str">
        <f>_xlfn.XLOOKUP(UNIVERSO[[#This Row],[RUTA-LOCALIDAD D&amp;N]],'[1]Cuota Ruta'!E:E,'[1]Cuota Ruta'!G:G)</f>
        <v>Cargar</v>
      </c>
    </row>
    <row r="5744" spans="1:49" x14ac:dyDescent="0.25">
      <c r="A5744" t="s">
        <v>48</v>
      </c>
      <c r="B5744" t="s">
        <v>49</v>
      </c>
      <c r="C5744" t="s">
        <v>50</v>
      </c>
      <c r="D5744" t="s">
        <v>51</v>
      </c>
      <c r="E5744" t="s">
        <v>77</v>
      </c>
      <c r="F5744" t="s">
        <v>53</v>
      </c>
      <c r="G5744">
        <v>9000004745</v>
      </c>
      <c r="H5744">
        <v>4745</v>
      </c>
      <c r="I5744" t="s">
        <v>17786</v>
      </c>
      <c r="J5744" t="s">
        <v>17787</v>
      </c>
      <c r="K5744" t="s">
        <v>56</v>
      </c>
      <c r="L5744" t="s">
        <v>80</v>
      </c>
      <c r="M5744" t="s">
        <v>80</v>
      </c>
      <c r="N5744" t="s">
        <v>58</v>
      </c>
      <c r="O5744" t="s">
        <v>59</v>
      </c>
      <c r="P5744">
        <v>340</v>
      </c>
      <c r="Q5744" t="s">
        <v>1700</v>
      </c>
      <c r="R5744" t="s">
        <v>1700</v>
      </c>
      <c r="S5744" t="s">
        <v>83</v>
      </c>
      <c r="T5744" t="s">
        <v>83</v>
      </c>
      <c r="U5744">
        <v>18.498615264892599</v>
      </c>
      <c r="V5744">
        <v>-69.924201965332003</v>
      </c>
      <c r="W5744" t="s">
        <v>1701</v>
      </c>
      <c r="X5744" t="s">
        <v>63</v>
      </c>
      <c r="Y5744" t="s">
        <v>64</v>
      </c>
      <c r="Z5744" t="s">
        <v>65</v>
      </c>
      <c r="AA5744">
        <v>1169007605</v>
      </c>
      <c r="AB5744" t="s">
        <v>116</v>
      </c>
      <c r="AC5744" t="s">
        <v>67</v>
      </c>
      <c r="AD5744">
        <v>18.49835666666667</v>
      </c>
      <c r="AE5744">
        <v>-69.924149999999997</v>
      </c>
      <c r="AF5744" t="s">
        <v>17788</v>
      </c>
      <c r="AG5744" t="s">
        <v>32</v>
      </c>
      <c r="AH5744" t="s">
        <v>48</v>
      </c>
      <c r="AI5744" t="s">
        <v>87</v>
      </c>
      <c r="AJ5744" t="s">
        <v>1584</v>
      </c>
      <c r="AK5744" t="s">
        <v>429</v>
      </c>
      <c r="AL5744" t="s">
        <v>77</v>
      </c>
      <c r="AM5744" t="s">
        <v>430</v>
      </c>
      <c r="AR5744" t="s">
        <v>91</v>
      </c>
      <c r="AS5744">
        <v>9000004745</v>
      </c>
      <c r="AV5744" t="s">
        <v>281</v>
      </c>
      <c r="AW5744" t="str">
        <f>_xlfn.XLOOKUP(UNIVERSO[[#This Row],[RUTA-LOCALIDAD D&amp;N]],'[1]Cuota Ruta'!E:E,'[1]Cuota Ruta'!G:G)</f>
        <v>Cargar</v>
      </c>
    </row>
    <row r="5745" spans="1:49" x14ac:dyDescent="0.25">
      <c r="A5745" t="s">
        <v>48</v>
      </c>
      <c r="B5745" t="s">
        <v>49</v>
      </c>
      <c r="C5745" t="s">
        <v>110</v>
      </c>
      <c r="D5745" t="s">
        <v>76</v>
      </c>
      <c r="E5745" t="s">
        <v>77</v>
      </c>
      <c r="F5745" t="s">
        <v>53</v>
      </c>
      <c r="G5745">
        <v>9000004249</v>
      </c>
      <c r="H5745">
        <v>4249</v>
      </c>
      <c r="I5745" t="s">
        <v>17789</v>
      </c>
      <c r="J5745" t="s">
        <v>17790</v>
      </c>
      <c r="K5745" t="s">
        <v>56</v>
      </c>
      <c r="L5745" t="s">
        <v>80</v>
      </c>
      <c r="M5745" t="s">
        <v>80</v>
      </c>
      <c r="N5745" t="s">
        <v>558</v>
      </c>
      <c r="O5745" t="s">
        <v>59</v>
      </c>
      <c r="P5745">
        <v>317</v>
      </c>
      <c r="Q5745" t="s">
        <v>535</v>
      </c>
      <c r="R5745" t="s">
        <v>535</v>
      </c>
      <c r="S5745" t="s">
        <v>83</v>
      </c>
      <c r="T5745" t="s">
        <v>83</v>
      </c>
      <c r="U5745">
        <v>18.4746704101563</v>
      </c>
      <c r="V5745">
        <v>-69.958000606960695</v>
      </c>
      <c r="W5745" t="s">
        <v>536</v>
      </c>
      <c r="X5745" t="s">
        <v>85</v>
      </c>
      <c r="Y5745" t="s">
        <v>64</v>
      </c>
      <c r="Z5745" t="s">
        <v>65</v>
      </c>
      <c r="AA5745">
        <v>1169007516</v>
      </c>
      <c r="AB5745" t="s">
        <v>66</v>
      </c>
      <c r="AC5745" t="s">
        <v>67</v>
      </c>
      <c r="AD5745">
        <v>18.4746704101563</v>
      </c>
      <c r="AE5745">
        <v>-69.958000606960695</v>
      </c>
      <c r="AF5745" t="s">
        <v>17791</v>
      </c>
      <c r="AG5745" t="s">
        <v>32</v>
      </c>
      <c r="AH5745" t="s">
        <v>48</v>
      </c>
      <c r="AI5745" t="s">
        <v>87</v>
      </c>
      <c r="AJ5745" t="s">
        <v>1584</v>
      </c>
      <c r="AK5745" t="s">
        <v>89</v>
      </c>
      <c r="AL5745" t="s">
        <v>77</v>
      </c>
      <c r="AM5745" t="s">
        <v>90</v>
      </c>
      <c r="AR5745" t="s">
        <v>91</v>
      </c>
      <c r="AS5745">
        <v>9000004249</v>
      </c>
      <c r="AV5745" t="s">
        <v>92</v>
      </c>
      <c r="AW5745" t="str">
        <f>_xlfn.XLOOKUP(UNIVERSO[[#This Row],[RUTA-LOCALIDAD D&amp;N]],'[1]Cuota Ruta'!E:E,'[1]Cuota Ruta'!G:G)</f>
        <v>Cargar</v>
      </c>
    </row>
    <row r="5746" spans="1:49" x14ac:dyDescent="0.25">
      <c r="A5746" t="s">
        <v>48</v>
      </c>
      <c r="B5746" t="s">
        <v>49</v>
      </c>
      <c r="C5746" t="s">
        <v>50</v>
      </c>
      <c r="D5746" t="s">
        <v>76</v>
      </c>
      <c r="E5746" t="s">
        <v>77</v>
      </c>
      <c r="F5746" t="s">
        <v>53</v>
      </c>
      <c r="G5746">
        <v>9000004832</v>
      </c>
      <c r="H5746">
        <v>4832</v>
      </c>
      <c r="I5746" t="s">
        <v>17792</v>
      </c>
      <c r="J5746" t="s">
        <v>17793</v>
      </c>
      <c r="K5746" t="s">
        <v>56</v>
      </c>
      <c r="L5746" t="s">
        <v>93</v>
      </c>
      <c r="M5746" t="s">
        <v>93</v>
      </c>
      <c r="N5746" t="s">
        <v>10956</v>
      </c>
      <c r="O5746" t="s">
        <v>59</v>
      </c>
      <c r="P5746">
        <v>417</v>
      </c>
      <c r="Q5746" t="s">
        <v>510</v>
      </c>
      <c r="R5746" t="s">
        <v>510</v>
      </c>
      <c r="S5746" t="s">
        <v>83</v>
      </c>
      <c r="T5746" t="s">
        <v>83</v>
      </c>
      <c r="U5746">
        <v>18.426971980503598</v>
      </c>
      <c r="V5746">
        <v>-70.006794520786798</v>
      </c>
      <c r="W5746" t="s">
        <v>511</v>
      </c>
      <c r="X5746" t="s">
        <v>85</v>
      </c>
      <c r="Y5746" t="s">
        <v>64</v>
      </c>
      <c r="Z5746" t="s">
        <v>65</v>
      </c>
      <c r="AA5746">
        <v>1169009573</v>
      </c>
      <c r="AB5746" t="s">
        <v>116</v>
      </c>
      <c r="AC5746" t="s">
        <v>67</v>
      </c>
      <c r="AD5746">
        <v>18.427004400000001</v>
      </c>
      <c r="AE5746">
        <v>-70.006763199999995</v>
      </c>
      <c r="AF5746" t="s">
        <v>17794</v>
      </c>
      <c r="AG5746" t="s">
        <v>32</v>
      </c>
      <c r="AH5746" t="s">
        <v>48</v>
      </c>
      <c r="AI5746" t="s">
        <v>87</v>
      </c>
      <c r="AJ5746" t="s">
        <v>1584</v>
      </c>
      <c r="AK5746" t="s">
        <v>176</v>
      </c>
      <c r="AL5746" t="s">
        <v>77</v>
      </c>
      <c r="AM5746" t="s">
        <v>177</v>
      </c>
      <c r="AR5746" t="s">
        <v>91</v>
      </c>
      <c r="AS5746">
        <v>9000004832</v>
      </c>
      <c r="AW5746" t="str">
        <f>_xlfn.XLOOKUP(UNIVERSO[[#This Row],[RUTA-LOCALIDAD D&amp;N]],'[1]Cuota Ruta'!E:E,'[1]Cuota Ruta'!G:G)</f>
        <v>Cargar</v>
      </c>
    </row>
    <row r="5747" spans="1:49" x14ac:dyDescent="0.25">
      <c r="A5747" t="s">
        <v>48</v>
      </c>
      <c r="B5747" t="s">
        <v>49</v>
      </c>
      <c r="C5747" t="s">
        <v>50</v>
      </c>
      <c r="D5747" t="s">
        <v>51</v>
      </c>
      <c r="E5747" t="s">
        <v>77</v>
      </c>
      <c r="F5747" t="s">
        <v>53</v>
      </c>
      <c r="G5747">
        <v>9000004553</v>
      </c>
      <c r="H5747">
        <v>4553</v>
      </c>
      <c r="I5747" t="s">
        <v>8961</v>
      </c>
      <c r="J5747" t="s">
        <v>17795</v>
      </c>
      <c r="K5747" t="s">
        <v>56</v>
      </c>
      <c r="L5747" t="s">
        <v>80</v>
      </c>
      <c r="M5747" t="s">
        <v>80</v>
      </c>
      <c r="N5747" t="s">
        <v>453</v>
      </c>
      <c r="O5747" t="s">
        <v>59</v>
      </c>
      <c r="P5747">
        <v>308</v>
      </c>
      <c r="Q5747" t="s">
        <v>104</v>
      </c>
      <c r="R5747" t="s">
        <v>104</v>
      </c>
      <c r="S5747" t="s">
        <v>105</v>
      </c>
      <c r="T5747" t="s">
        <v>105</v>
      </c>
      <c r="U5747">
        <v>18.49352</v>
      </c>
      <c r="V5747">
        <v>-69.909099999999995</v>
      </c>
      <c r="W5747" t="s">
        <v>106</v>
      </c>
      <c r="X5747" t="s">
        <v>63</v>
      </c>
      <c r="Y5747" t="s">
        <v>64</v>
      </c>
      <c r="Z5747" t="s">
        <v>65</v>
      </c>
      <c r="AA5747">
        <v>1150041195</v>
      </c>
      <c r="AB5747" t="s">
        <v>66</v>
      </c>
      <c r="AC5747" t="s">
        <v>67</v>
      </c>
      <c r="AD5747">
        <v>18.49352</v>
      </c>
      <c r="AE5747">
        <v>-69.909099999999995</v>
      </c>
      <c r="AF5747" t="s">
        <v>17796</v>
      </c>
      <c r="AG5747" t="s">
        <v>32</v>
      </c>
      <c r="AH5747" t="s">
        <v>48</v>
      </c>
      <c r="AI5747" t="s">
        <v>87</v>
      </c>
      <c r="AJ5747" t="s">
        <v>1584</v>
      </c>
      <c r="AK5747" t="s">
        <v>89</v>
      </c>
      <c r="AL5747" t="s">
        <v>77</v>
      </c>
      <c r="AM5747" t="s">
        <v>90</v>
      </c>
      <c r="AR5747" t="s">
        <v>91</v>
      </c>
      <c r="AS5747">
        <v>9000004553</v>
      </c>
      <c r="AV5747" t="s">
        <v>92</v>
      </c>
      <c r="AW5747" t="str">
        <f>_xlfn.XLOOKUP(UNIVERSO[[#This Row],[RUTA-LOCALIDAD D&amp;N]],'[1]Cuota Ruta'!E:E,'[1]Cuota Ruta'!G:G)</f>
        <v>Cargar</v>
      </c>
    </row>
    <row r="5748" spans="1:49" x14ac:dyDescent="0.25">
      <c r="A5748" t="s">
        <v>48</v>
      </c>
      <c r="B5748" t="s">
        <v>49</v>
      </c>
      <c r="C5748" t="s">
        <v>50</v>
      </c>
      <c r="D5748" t="s">
        <v>51</v>
      </c>
      <c r="E5748" t="s">
        <v>77</v>
      </c>
      <c r="F5748" t="s">
        <v>53</v>
      </c>
      <c r="G5748">
        <v>9000005411</v>
      </c>
      <c r="H5748">
        <v>5411</v>
      </c>
      <c r="I5748" t="s">
        <v>17797</v>
      </c>
      <c r="J5748" t="s">
        <v>17798</v>
      </c>
      <c r="K5748" t="s">
        <v>56</v>
      </c>
      <c r="L5748" t="s">
        <v>93</v>
      </c>
      <c r="M5748" t="s">
        <v>93</v>
      </c>
      <c r="N5748" t="s">
        <v>419</v>
      </c>
      <c r="O5748" t="s">
        <v>59</v>
      </c>
      <c r="P5748">
        <v>376</v>
      </c>
      <c r="Q5748" t="s">
        <v>929</v>
      </c>
      <c r="R5748" t="s">
        <v>929</v>
      </c>
      <c r="S5748" t="s">
        <v>173</v>
      </c>
      <c r="T5748" t="s">
        <v>173</v>
      </c>
      <c r="U5748">
        <v>18.479673385620099</v>
      </c>
      <c r="V5748">
        <v>-69.992462158203097</v>
      </c>
      <c r="W5748" t="s">
        <v>930</v>
      </c>
      <c r="X5748" t="s">
        <v>85</v>
      </c>
      <c r="Y5748" t="s">
        <v>64</v>
      </c>
      <c r="Z5748" t="s">
        <v>65</v>
      </c>
      <c r="AA5748">
        <v>1169001571</v>
      </c>
      <c r="AB5748" t="s">
        <v>116</v>
      </c>
      <c r="AC5748" t="s">
        <v>67</v>
      </c>
      <c r="AD5748">
        <v>18.47963166666667</v>
      </c>
      <c r="AE5748">
        <v>-69.992474999999999</v>
      </c>
      <c r="AF5748" t="s">
        <v>17799</v>
      </c>
      <c r="AG5748" t="s">
        <v>32</v>
      </c>
      <c r="AH5748" t="s">
        <v>48</v>
      </c>
      <c r="AI5748" t="s">
        <v>87</v>
      </c>
      <c r="AJ5748" t="s">
        <v>1584</v>
      </c>
      <c r="AK5748" t="s">
        <v>176</v>
      </c>
      <c r="AL5748" t="s">
        <v>77</v>
      </c>
      <c r="AM5748" t="s">
        <v>177</v>
      </c>
      <c r="AR5748" t="s">
        <v>91</v>
      </c>
      <c r="AS5748">
        <v>9000005411</v>
      </c>
      <c r="AW5748" t="str">
        <f>_xlfn.XLOOKUP(UNIVERSO[[#This Row],[RUTA-LOCALIDAD D&amp;N]],'[1]Cuota Ruta'!E:E,'[1]Cuota Ruta'!G:G)</f>
        <v>Cargar</v>
      </c>
    </row>
    <row r="5749" spans="1:49" x14ac:dyDescent="0.25">
      <c r="A5749" t="s">
        <v>48</v>
      </c>
      <c r="B5749" t="s">
        <v>49</v>
      </c>
      <c r="C5749" t="s">
        <v>50</v>
      </c>
      <c r="D5749" t="s">
        <v>51</v>
      </c>
      <c r="E5749" t="s">
        <v>77</v>
      </c>
      <c r="F5749" t="s">
        <v>53</v>
      </c>
      <c r="G5749">
        <v>9000005586</v>
      </c>
      <c r="H5749">
        <v>5586</v>
      </c>
      <c r="I5749" t="s">
        <v>17800</v>
      </c>
      <c r="J5749" t="s">
        <v>17801</v>
      </c>
      <c r="K5749" t="s">
        <v>56</v>
      </c>
      <c r="L5749" t="s">
        <v>80</v>
      </c>
      <c r="M5749" t="s">
        <v>80</v>
      </c>
      <c r="N5749" t="s">
        <v>58</v>
      </c>
      <c r="O5749" t="s">
        <v>59</v>
      </c>
      <c r="P5749">
        <v>354</v>
      </c>
      <c r="Q5749" t="s">
        <v>1810</v>
      </c>
      <c r="R5749" t="s">
        <v>1810</v>
      </c>
      <c r="S5749" t="s">
        <v>366</v>
      </c>
      <c r="T5749" t="s">
        <v>366</v>
      </c>
      <c r="U5749">
        <v>18.50892</v>
      </c>
      <c r="V5749">
        <v>-70.017899999999997</v>
      </c>
      <c r="W5749" t="s">
        <v>1811</v>
      </c>
      <c r="X5749" t="s">
        <v>63</v>
      </c>
      <c r="Y5749" t="s">
        <v>64</v>
      </c>
      <c r="Z5749" t="s">
        <v>65</v>
      </c>
      <c r="AA5749">
        <v>1169001588</v>
      </c>
      <c r="AB5749" t="s">
        <v>107</v>
      </c>
      <c r="AC5749" t="s">
        <v>67</v>
      </c>
      <c r="AD5749">
        <v>18.50892</v>
      </c>
      <c r="AE5749">
        <v>-70.017899999999997</v>
      </c>
      <c r="AF5749" t="s">
        <v>17802</v>
      </c>
      <c r="AG5749" t="s">
        <v>32</v>
      </c>
      <c r="AH5749" t="s">
        <v>48</v>
      </c>
      <c r="AI5749" t="s">
        <v>87</v>
      </c>
      <c r="AJ5749" t="s">
        <v>1584</v>
      </c>
      <c r="AK5749" t="s">
        <v>176</v>
      </c>
      <c r="AL5749" t="s">
        <v>77</v>
      </c>
      <c r="AM5749" t="s">
        <v>177</v>
      </c>
      <c r="AR5749" t="s">
        <v>91</v>
      </c>
      <c r="AS5749">
        <v>9000005586</v>
      </c>
      <c r="AW5749" t="str">
        <f>_xlfn.XLOOKUP(UNIVERSO[[#This Row],[RUTA-LOCALIDAD D&amp;N]],'[1]Cuota Ruta'!E:E,'[1]Cuota Ruta'!G:G)</f>
        <v>Cargar</v>
      </c>
    </row>
    <row r="5750" spans="1:49" x14ac:dyDescent="0.25">
      <c r="A5750" t="s">
        <v>48</v>
      </c>
      <c r="B5750" t="s">
        <v>49</v>
      </c>
      <c r="C5750" t="s">
        <v>50</v>
      </c>
      <c r="D5750" t="s">
        <v>76</v>
      </c>
      <c r="E5750" t="s">
        <v>93</v>
      </c>
      <c r="F5750" t="s">
        <v>53</v>
      </c>
      <c r="G5750">
        <v>9000006066</v>
      </c>
      <c r="H5750">
        <v>6066</v>
      </c>
      <c r="I5750" t="s">
        <v>17803</v>
      </c>
      <c r="J5750" t="s">
        <v>17804</v>
      </c>
      <c r="K5750" t="s">
        <v>56</v>
      </c>
      <c r="L5750" t="s">
        <v>80</v>
      </c>
      <c r="M5750" t="s">
        <v>80</v>
      </c>
      <c r="N5750" t="s">
        <v>11485</v>
      </c>
      <c r="O5750" t="s">
        <v>59</v>
      </c>
      <c r="P5750">
        <v>309</v>
      </c>
      <c r="Q5750" t="s">
        <v>390</v>
      </c>
      <c r="R5750" t="s">
        <v>390</v>
      </c>
      <c r="S5750" t="s">
        <v>97</v>
      </c>
      <c r="T5750" t="s">
        <v>97</v>
      </c>
      <c r="U5750">
        <v>18.440769195556602</v>
      </c>
      <c r="V5750">
        <v>-69.932670593261705</v>
      </c>
      <c r="W5750" t="s">
        <v>391</v>
      </c>
      <c r="X5750" t="s">
        <v>63</v>
      </c>
      <c r="Y5750" t="s">
        <v>64</v>
      </c>
      <c r="Z5750" t="s">
        <v>99</v>
      </c>
      <c r="AA5750">
        <v>1150095852</v>
      </c>
      <c r="AB5750" t="s">
        <v>116</v>
      </c>
      <c r="AC5750" t="s">
        <v>67</v>
      </c>
      <c r="AD5750">
        <v>18.440770990000001</v>
      </c>
      <c r="AE5750">
        <v>-69.932688690000006</v>
      </c>
      <c r="AF5750" t="s">
        <v>17805</v>
      </c>
      <c r="AG5750" t="s">
        <v>32</v>
      </c>
      <c r="AH5750" t="s">
        <v>48</v>
      </c>
      <c r="AI5750" t="s">
        <v>87</v>
      </c>
      <c r="AJ5750" t="s">
        <v>1584</v>
      </c>
      <c r="AK5750" t="s">
        <v>89</v>
      </c>
      <c r="AL5750" t="s">
        <v>93</v>
      </c>
      <c r="AM5750" t="s">
        <v>90</v>
      </c>
      <c r="AR5750" t="s">
        <v>91</v>
      </c>
      <c r="AS5750">
        <v>9000006066</v>
      </c>
      <c r="AV5750" t="s">
        <v>92</v>
      </c>
      <c r="AW5750" t="str">
        <f>_xlfn.XLOOKUP(UNIVERSO[[#This Row],[RUTA-LOCALIDAD D&amp;N]],'[1]Cuota Ruta'!E:E,'[1]Cuota Ruta'!G:G)</f>
        <v>Cargar</v>
      </c>
    </row>
    <row r="5751" spans="1:49" x14ac:dyDescent="0.25">
      <c r="A5751" t="s">
        <v>48</v>
      </c>
      <c r="B5751" t="s">
        <v>49</v>
      </c>
      <c r="C5751" t="s">
        <v>50</v>
      </c>
      <c r="D5751" t="s">
        <v>76</v>
      </c>
      <c r="E5751" t="s">
        <v>77</v>
      </c>
      <c r="F5751" t="s">
        <v>53</v>
      </c>
      <c r="G5751">
        <v>9000004850</v>
      </c>
      <c r="H5751">
        <v>4850</v>
      </c>
      <c r="I5751" t="s">
        <v>17806</v>
      </c>
      <c r="J5751" t="s">
        <v>17807</v>
      </c>
      <c r="K5751" t="s">
        <v>56</v>
      </c>
      <c r="L5751" t="s">
        <v>80</v>
      </c>
      <c r="M5751" t="s">
        <v>80</v>
      </c>
      <c r="N5751" t="s">
        <v>17808</v>
      </c>
      <c r="O5751" t="s">
        <v>59</v>
      </c>
      <c r="P5751">
        <v>332</v>
      </c>
      <c r="Q5751" t="s">
        <v>525</v>
      </c>
      <c r="R5751" t="s">
        <v>525</v>
      </c>
      <c r="S5751" t="s">
        <v>83</v>
      </c>
      <c r="T5751" t="s">
        <v>83</v>
      </c>
      <c r="U5751">
        <v>18.481104999999999</v>
      </c>
      <c r="V5751">
        <v>-69.931145000000001</v>
      </c>
      <c r="W5751" t="s">
        <v>526</v>
      </c>
      <c r="X5751" t="s">
        <v>85</v>
      </c>
      <c r="Y5751" t="s">
        <v>64</v>
      </c>
      <c r="Z5751" t="s">
        <v>65</v>
      </c>
      <c r="AA5751">
        <v>1169007644</v>
      </c>
      <c r="AB5751" t="s">
        <v>66</v>
      </c>
      <c r="AC5751" t="s">
        <v>67</v>
      </c>
      <c r="AD5751">
        <v>18.481104999999999</v>
      </c>
      <c r="AE5751">
        <v>-69.931145000000001</v>
      </c>
      <c r="AF5751" t="s">
        <v>17809</v>
      </c>
      <c r="AG5751" t="s">
        <v>32</v>
      </c>
      <c r="AH5751" t="s">
        <v>48</v>
      </c>
      <c r="AI5751" t="s">
        <v>87</v>
      </c>
      <c r="AJ5751" t="s">
        <v>1584</v>
      </c>
      <c r="AK5751" t="s">
        <v>89</v>
      </c>
      <c r="AL5751" t="s">
        <v>77</v>
      </c>
      <c r="AM5751" t="s">
        <v>90</v>
      </c>
      <c r="AN5751">
        <v>3</v>
      </c>
      <c r="AO5751" t="s">
        <v>484</v>
      </c>
      <c r="AR5751" t="s">
        <v>91</v>
      </c>
      <c r="AS5751">
        <v>9000004850</v>
      </c>
      <c r="AU5751">
        <v>3</v>
      </c>
      <c r="AV5751" t="s">
        <v>92</v>
      </c>
      <c r="AW5751" t="str">
        <f>_xlfn.XLOOKUP(UNIVERSO[[#This Row],[RUTA-LOCALIDAD D&amp;N]],'[1]Cuota Ruta'!E:E,'[1]Cuota Ruta'!G:G)</f>
        <v>Cargar</v>
      </c>
    </row>
    <row r="5752" spans="1:49" x14ac:dyDescent="0.25">
      <c r="A5752" t="s">
        <v>48</v>
      </c>
      <c r="B5752" t="s">
        <v>49</v>
      </c>
      <c r="C5752" t="s">
        <v>50</v>
      </c>
      <c r="D5752" t="s">
        <v>76</v>
      </c>
      <c r="E5752" t="s">
        <v>93</v>
      </c>
      <c r="F5752" t="s">
        <v>53</v>
      </c>
      <c r="G5752">
        <v>9000006378</v>
      </c>
      <c r="H5752">
        <v>6378</v>
      </c>
      <c r="I5752" t="s">
        <v>17810</v>
      </c>
      <c r="J5752" t="s">
        <v>17811</v>
      </c>
      <c r="K5752" t="s">
        <v>56</v>
      </c>
      <c r="L5752" t="s">
        <v>80</v>
      </c>
      <c r="M5752" t="s">
        <v>80</v>
      </c>
      <c r="N5752" t="s">
        <v>795</v>
      </c>
      <c r="O5752" t="s">
        <v>59</v>
      </c>
      <c r="P5752">
        <v>302</v>
      </c>
      <c r="Q5752" t="s">
        <v>335</v>
      </c>
      <c r="R5752" t="s">
        <v>335</v>
      </c>
      <c r="S5752" t="s">
        <v>97</v>
      </c>
      <c r="T5752" t="s">
        <v>97</v>
      </c>
      <c r="U5752">
        <v>18.460933690000001</v>
      </c>
      <c r="V5752">
        <v>-69.912000000000006</v>
      </c>
      <c r="W5752" t="s">
        <v>336</v>
      </c>
      <c r="X5752" t="s">
        <v>85</v>
      </c>
      <c r="Y5752" t="s">
        <v>64</v>
      </c>
      <c r="Z5752" t="s">
        <v>99</v>
      </c>
      <c r="AA5752">
        <v>1150096500</v>
      </c>
      <c r="AB5752" t="s">
        <v>116</v>
      </c>
      <c r="AC5752" t="s">
        <v>67</v>
      </c>
      <c r="AD5752">
        <v>18.46115983</v>
      </c>
      <c r="AE5752">
        <v>-69.912156469999999</v>
      </c>
      <c r="AF5752" t="s">
        <v>17812</v>
      </c>
      <c r="AG5752" t="s">
        <v>32</v>
      </c>
      <c r="AH5752" t="s">
        <v>48</v>
      </c>
      <c r="AI5752" t="s">
        <v>87</v>
      </c>
      <c r="AJ5752" t="s">
        <v>1584</v>
      </c>
      <c r="AK5752" t="s">
        <v>89</v>
      </c>
      <c r="AL5752" t="s">
        <v>93</v>
      </c>
      <c r="AM5752" t="s">
        <v>90</v>
      </c>
      <c r="AR5752" t="s">
        <v>91</v>
      </c>
      <c r="AS5752">
        <v>9000006378</v>
      </c>
      <c r="AV5752" t="s">
        <v>92</v>
      </c>
      <c r="AW5752" t="str">
        <f>_xlfn.XLOOKUP(UNIVERSO[[#This Row],[RUTA-LOCALIDAD D&amp;N]],'[1]Cuota Ruta'!E:E,'[1]Cuota Ruta'!G:G)</f>
        <v>Cargar</v>
      </c>
    </row>
    <row r="5753" spans="1:49" x14ac:dyDescent="0.25">
      <c r="A5753" t="s">
        <v>48</v>
      </c>
      <c r="B5753" t="s">
        <v>49</v>
      </c>
      <c r="C5753" t="s">
        <v>50</v>
      </c>
      <c r="D5753" t="s">
        <v>76</v>
      </c>
      <c r="E5753" t="s">
        <v>77</v>
      </c>
      <c r="F5753" t="s">
        <v>53</v>
      </c>
      <c r="G5753">
        <v>9000007250</v>
      </c>
      <c r="H5753">
        <v>7250</v>
      </c>
      <c r="I5753" t="s">
        <v>5628</v>
      </c>
      <c r="J5753" t="s">
        <v>17813</v>
      </c>
      <c r="K5753" t="s">
        <v>56</v>
      </c>
      <c r="L5753" t="s">
        <v>80</v>
      </c>
      <c r="M5753" t="s">
        <v>80</v>
      </c>
      <c r="N5753" t="s">
        <v>453</v>
      </c>
      <c r="O5753" t="s">
        <v>59</v>
      </c>
      <c r="P5753">
        <v>370</v>
      </c>
      <c r="Q5753" t="s">
        <v>442</v>
      </c>
      <c r="R5753" t="s">
        <v>442</v>
      </c>
      <c r="S5753" t="s">
        <v>105</v>
      </c>
      <c r="T5753" t="s">
        <v>105</v>
      </c>
      <c r="U5753">
        <v>18.487367630004901</v>
      </c>
      <c r="V5753">
        <v>-69.910873413085895</v>
      </c>
      <c r="W5753" t="s">
        <v>443</v>
      </c>
      <c r="X5753" t="s">
        <v>63</v>
      </c>
      <c r="Y5753" t="s">
        <v>64</v>
      </c>
      <c r="Z5753" t="s">
        <v>65</v>
      </c>
      <c r="AA5753">
        <v>1169009629</v>
      </c>
      <c r="AB5753" t="s">
        <v>116</v>
      </c>
      <c r="AC5753" t="s">
        <v>67</v>
      </c>
      <c r="AD5753">
        <v>18.487458333333329</v>
      </c>
      <c r="AE5753">
        <v>-69.911028333333334</v>
      </c>
      <c r="AF5753" t="s">
        <v>17814</v>
      </c>
      <c r="AG5753" t="s">
        <v>32</v>
      </c>
      <c r="AH5753" t="s">
        <v>48</v>
      </c>
      <c r="AI5753" t="s">
        <v>87</v>
      </c>
      <c r="AJ5753" t="s">
        <v>1584</v>
      </c>
      <c r="AK5753" t="s">
        <v>89</v>
      </c>
      <c r="AL5753" t="s">
        <v>77</v>
      </c>
      <c r="AM5753" t="s">
        <v>90</v>
      </c>
      <c r="AR5753" t="s">
        <v>91</v>
      </c>
      <c r="AS5753">
        <v>9000007250</v>
      </c>
      <c r="AV5753" t="s">
        <v>92</v>
      </c>
      <c r="AW5753" t="str">
        <f>_xlfn.XLOOKUP(UNIVERSO[[#This Row],[RUTA-LOCALIDAD D&amp;N]],'[1]Cuota Ruta'!E:E,'[1]Cuota Ruta'!G:G)</f>
        <v>Cargar</v>
      </c>
    </row>
    <row r="5754" spans="1:49" x14ac:dyDescent="0.25">
      <c r="A5754" t="s">
        <v>48</v>
      </c>
      <c r="B5754" t="s">
        <v>49</v>
      </c>
      <c r="C5754" t="s">
        <v>110</v>
      </c>
      <c r="D5754" t="s">
        <v>76</v>
      </c>
      <c r="E5754" t="s">
        <v>77</v>
      </c>
      <c r="F5754" t="s">
        <v>53</v>
      </c>
      <c r="G5754">
        <v>9000007672</v>
      </c>
      <c r="H5754">
        <v>7672</v>
      </c>
      <c r="I5754" t="s">
        <v>17815</v>
      </c>
      <c r="J5754" t="s">
        <v>17816</v>
      </c>
      <c r="K5754" t="s">
        <v>56</v>
      </c>
      <c r="L5754" t="s">
        <v>80</v>
      </c>
      <c r="M5754" t="s">
        <v>80</v>
      </c>
      <c r="N5754" t="s">
        <v>58</v>
      </c>
      <c r="O5754" t="s">
        <v>59</v>
      </c>
      <c r="P5754">
        <v>319</v>
      </c>
      <c r="Q5754" t="s">
        <v>114</v>
      </c>
      <c r="R5754" t="s">
        <v>114</v>
      </c>
      <c r="S5754" t="s">
        <v>83</v>
      </c>
      <c r="T5754" t="s">
        <v>83</v>
      </c>
      <c r="U5754">
        <v>18.461736679077099</v>
      </c>
      <c r="V5754">
        <v>-69.951103210449205</v>
      </c>
      <c r="W5754" t="s">
        <v>115</v>
      </c>
      <c r="X5754" t="s">
        <v>63</v>
      </c>
      <c r="Y5754" t="s">
        <v>64</v>
      </c>
      <c r="Z5754" t="s">
        <v>65</v>
      </c>
      <c r="AA5754">
        <v>1169008270</v>
      </c>
      <c r="AB5754" t="s">
        <v>116</v>
      </c>
      <c r="AC5754" t="s">
        <v>67</v>
      </c>
      <c r="AD5754">
        <v>18.461703839999998</v>
      </c>
      <c r="AE5754">
        <v>-69.951170970000007</v>
      </c>
      <c r="AF5754" t="s">
        <v>17817</v>
      </c>
      <c r="AG5754" t="s">
        <v>32</v>
      </c>
      <c r="AH5754" t="s">
        <v>48</v>
      </c>
      <c r="AI5754" t="s">
        <v>87</v>
      </c>
      <c r="AJ5754" t="s">
        <v>1584</v>
      </c>
      <c r="AK5754" t="s">
        <v>89</v>
      </c>
      <c r="AL5754" t="s">
        <v>77</v>
      </c>
      <c r="AM5754" t="s">
        <v>90</v>
      </c>
      <c r="AR5754" t="s">
        <v>91</v>
      </c>
      <c r="AS5754">
        <v>9000007672</v>
      </c>
      <c r="AV5754" t="s">
        <v>92</v>
      </c>
      <c r="AW5754" t="str">
        <f>_xlfn.XLOOKUP(UNIVERSO[[#This Row],[RUTA-LOCALIDAD D&amp;N]],'[1]Cuota Ruta'!E:E,'[1]Cuota Ruta'!G:G)</f>
        <v>Cargar</v>
      </c>
    </row>
    <row r="5755" spans="1:49" x14ac:dyDescent="0.25">
      <c r="A5755" t="s">
        <v>48</v>
      </c>
      <c r="B5755" t="s">
        <v>49</v>
      </c>
      <c r="C5755" t="s">
        <v>50</v>
      </c>
      <c r="D5755" t="s">
        <v>76</v>
      </c>
      <c r="E5755" t="s">
        <v>93</v>
      </c>
      <c r="F5755" t="s">
        <v>53</v>
      </c>
      <c r="G5755">
        <v>9000007889</v>
      </c>
      <c r="H5755">
        <v>7889</v>
      </c>
      <c r="I5755" t="s">
        <v>17818</v>
      </c>
      <c r="J5755" t="s">
        <v>649</v>
      </c>
      <c r="K5755" t="s">
        <v>56</v>
      </c>
      <c r="L5755" t="s">
        <v>80</v>
      </c>
      <c r="M5755" t="s">
        <v>80</v>
      </c>
      <c r="N5755" t="s">
        <v>1843</v>
      </c>
      <c r="O5755" t="s">
        <v>59</v>
      </c>
      <c r="P5755">
        <v>314</v>
      </c>
      <c r="Q5755" t="s">
        <v>426</v>
      </c>
      <c r="R5755" t="s">
        <v>426</v>
      </c>
      <c r="S5755" t="s">
        <v>105</v>
      </c>
      <c r="T5755" t="s">
        <v>105</v>
      </c>
      <c r="U5755">
        <v>18.486722</v>
      </c>
      <c r="V5755">
        <v>-69.891801999999998</v>
      </c>
      <c r="W5755" t="s">
        <v>427</v>
      </c>
      <c r="X5755" t="s">
        <v>85</v>
      </c>
      <c r="Y5755" t="s">
        <v>64</v>
      </c>
      <c r="Z5755" t="s">
        <v>99</v>
      </c>
      <c r="AA5755">
        <v>1150099922</v>
      </c>
      <c r="AB5755" t="s">
        <v>116</v>
      </c>
      <c r="AC5755" t="s">
        <v>67</v>
      </c>
      <c r="AD5755">
        <v>18.486812919999998</v>
      </c>
      <c r="AE5755">
        <v>-69.891757010000006</v>
      </c>
      <c r="AF5755" t="s">
        <v>17819</v>
      </c>
      <c r="AG5755" t="s">
        <v>32</v>
      </c>
      <c r="AH5755" t="s">
        <v>48</v>
      </c>
      <c r="AI5755" t="s">
        <v>87</v>
      </c>
      <c r="AJ5755" t="s">
        <v>1584</v>
      </c>
      <c r="AK5755" t="s">
        <v>429</v>
      </c>
      <c r="AL5755" t="s">
        <v>93</v>
      </c>
      <c r="AM5755" t="s">
        <v>430</v>
      </c>
      <c r="AR5755" t="s">
        <v>91</v>
      </c>
      <c r="AS5755">
        <v>9000007889</v>
      </c>
      <c r="AV5755" t="s">
        <v>281</v>
      </c>
      <c r="AW5755" t="str">
        <f>_xlfn.XLOOKUP(UNIVERSO[[#This Row],[RUTA-LOCALIDAD D&amp;N]],'[1]Cuota Ruta'!E:E,'[1]Cuota Ruta'!G:G)</f>
        <v>Cargar</v>
      </c>
    </row>
    <row r="5756" spans="1:49" x14ac:dyDescent="0.25">
      <c r="A5756" t="s">
        <v>48</v>
      </c>
      <c r="B5756" t="s">
        <v>49</v>
      </c>
      <c r="C5756" t="s">
        <v>50</v>
      </c>
      <c r="D5756" t="s">
        <v>51</v>
      </c>
      <c r="E5756" t="s">
        <v>77</v>
      </c>
      <c r="F5756" t="s">
        <v>53</v>
      </c>
      <c r="G5756">
        <v>9000008494</v>
      </c>
      <c r="H5756">
        <v>8494</v>
      </c>
      <c r="I5756" t="s">
        <v>17820</v>
      </c>
      <c r="J5756" t="s">
        <v>17821</v>
      </c>
      <c r="K5756" t="s">
        <v>56</v>
      </c>
      <c r="L5756" t="s">
        <v>80</v>
      </c>
      <c r="M5756" t="s">
        <v>80</v>
      </c>
      <c r="N5756" t="s">
        <v>58</v>
      </c>
      <c r="O5756" t="s">
        <v>59</v>
      </c>
      <c r="P5756">
        <v>383</v>
      </c>
      <c r="Q5756" t="s">
        <v>1099</v>
      </c>
      <c r="R5756" t="s">
        <v>1099</v>
      </c>
      <c r="S5756" t="s">
        <v>173</v>
      </c>
      <c r="T5756" t="s">
        <v>173</v>
      </c>
      <c r="U5756">
        <v>18.484970092773398</v>
      </c>
      <c r="V5756">
        <v>-69.986015319824205</v>
      </c>
      <c r="W5756" t="s">
        <v>1100</v>
      </c>
      <c r="X5756" t="s">
        <v>63</v>
      </c>
      <c r="Y5756" t="s">
        <v>64</v>
      </c>
      <c r="Z5756" t="s">
        <v>65</v>
      </c>
      <c r="AA5756">
        <v>1169000918</v>
      </c>
      <c r="AB5756" t="s">
        <v>116</v>
      </c>
      <c r="AC5756" t="s">
        <v>67</v>
      </c>
      <c r="AD5756">
        <v>18.484972500000001</v>
      </c>
      <c r="AE5756">
        <v>-69.9860738</v>
      </c>
      <c r="AF5756" t="s">
        <v>17822</v>
      </c>
      <c r="AG5756" t="s">
        <v>32</v>
      </c>
      <c r="AH5756" t="s">
        <v>48</v>
      </c>
      <c r="AI5756" t="s">
        <v>87</v>
      </c>
      <c r="AJ5756" t="s">
        <v>1584</v>
      </c>
      <c r="AK5756" t="s">
        <v>176</v>
      </c>
      <c r="AL5756" t="s">
        <v>77</v>
      </c>
      <c r="AM5756" t="s">
        <v>177</v>
      </c>
      <c r="AR5756" t="s">
        <v>91</v>
      </c>
      <c r="AS5756">
        <v>9000008494</v>
      </c>
      <c r="AW5756" t="str">
        <f>_xlfn.XLOOKUP(UNIVERSO[[#This Row],[RUTA-LOCALIDAD D&amp;N]],'[1]Cuota Ruta'!E:E,'[1]Cuota Ruta'!G:G)</f>
        <v>Cargar</v>
      </c>
    </row>
    <row r="5757" spans="1:49" x14ac:dyDescent="0.25">
      <c r="A5757" t="s">
        <v>48</v>
      </c>
      <c r="B5757" t="s">
        <v>49</v>
      </c>
      <c r="C5757" t="s">
        <v>50</v>
      </c>
      <c r="D5757" t="s">
        <v>51</v>
      </c>
      <c r="E5757" t="s">
        <v>140</v>
      </c>
      <c r="F5757" t="s">
        <v>141</v>
      </c>
      <c r="G5757">
        <v>9000010076</v>
      </c>
      <c r="H5757">
        <v>10076</v>
      </c>
      <c r="I5757" t="s">
        <v>5691</v>
      </c>
      <c r="J5757" t="s">
        <v>17823</v>
      </c>
      <c r="K5757" t="s">
        <v>144</v>
      </c>
      <c r="L5757" t="s">
        <v>93</v>
      </c>
      <c r="M5757" t="s">
        <v>93</v>
      </c>
      <c r="N5757" t="s">
        <v>2078</v>
      </c>
      <c r="O5757" t="s">
        <v>59</v>
      </c>
      <c r="P5757">
        <v>388</v>
      </c>
      <c r="Q5757" t="s">
        <v>1263</v>
      </c>
      <c r="R5757" t="s">
        <v>1263</v>
      </c>
      <c r="S5757" t="s">
        <v>1137</v>
      </c>
      <c r="T5757" t="s">
        <v>1137</v>
      </c>
      <c r="U5757">
        <v>18.51899147</v>
      </c>
      <c r="V5757">
        <v>-69.823318479999998</v>
      </c>
      <c r="W5757" t="s">
        <v>1264</v>
      </c>
      <c r="X5757" t="s">
        <v>85</v>
      </c>
      <c r="Y5757" t="s">
        <v>64</v>
      </c>
      <c r="Z5757" t="s">
        <v>65</v>
      </c>
      <c r="AA5757">
        <v>1153000929</v>
      </c>
      <c r="AB5757" t="s">
        <v>116</v>
      </c>
      <c r="AC5757" t="s">
        <v>67</v>
      </c>
      <c r="AD5757">
        <v>18.473470599999999</v>
      </c>
      <c r="AE5757">
        <v>-69.851078299999998</v>
      </c>
      <c r="AF5757" t="s">
        <v>17824</v>
      </c>
      <c r="AG5757" t="s">
        <v>32</v>
      </c>
      <c r="AH5757" t="s">
        <v>48</v>
      </c>
      <c r="AI5757" t="s">
        <v>87</v>
      </c>
      <c r="AJ5757" t="s">
        <v>1584</v>
      </c>
      <c r="AK5757" t="s">
        <v>150</v>
      </c>
      <c r="AL5757" t="s">
        <v>140</v>
      </c>
      <c r="AM5757" t="s">
        <v>151</v>
      </c>
      <c r="AR5757" t="s">
        <v>91</v>
      </c>
      <c r="AS5757">
        <v>9000010076</v>
      </c>
      <c r="AV5757" t="s">
        <v>153</v>
      </c>
      <c r="AW5757" t="str">
        <f>_xlfn.XLOOKUP(UNIVERSO[[#This Row],[RUTA-LOCALIDAD D&amp;N]],'[1]Cuota Ruta'!E:E,'[1]Cuota Ruta'!G:G)</f>
        <v>Cargar</v>
      </c>
    </row>
    <row r="5758" spans="1:49" x14ac:dyDescent="0.25">
      <c r="A5758" t="s">
        <v>48</v>
      </c>
      <c r="B5758" t="s">
        <v>49</v>
      </c>
      <c r="C5758" t="s">
        <v>50</v>
      </c>
      <c r="D5758" t="s">
        <v>51</v>
      </c>
      <c r="E5758" t="s">
        <v>140</v>
      </c>
      <c r="F5758" t="s">
        <v>141</v>
      </c>
      <c r="G5758">
        <v>9000010142</v>
      </c>
      <c r="H5758">
        <v>10142</v>
      </c>
      <c r="I5758" t="s">
        <v>17825</v>
      </c>
      <c r="J5758" t="s">
        <v>17826</v>
      </c>
      <c r="K5758" t="s">
        <v>144</v>
      </c>
      <c r="L5758" t="s">
        <v>93</v>
      </c>
      <c r="M5758" t="s">
        <v>93</v>
      </c>
      <c r="N5758" t="s">
        <v>17827</v>
      </c>
      <c r="O5758" t="s">
        <v>59</v>
      </c>
      <c r="P5758">
        <v>342</v>
      </c>
      <c r="Q5758" t="s">
        <v>1209</v>
      </c>
      <c r="R5758" t="s">
        <v>1209</v>
      </c>
      <c r="S5758" t="s">
        <v>1137</v>
      </c>
      <c r="T5758" t="s">
        <v>1137</v>
      </c>
      <c r="U5758">
        <v>18.508230209400001</v>
      </c>
      <c r="V5758">
        <v>-69.827072143600006</v>
      </c>
      <c r="W5758" t="s">
        <v>1210</v>
      </c>
      <c r="X5758" t="s">
        <v>85</v>
      </c>
      <c r="Y5758" t="s">
        <v>64</v>
      </c>
      <c r="Z5758" t="s">
        <v>65</v>
      </c>
      <c r="AA5758">
        <v>1153001036</v>
      </c>
      <c r="AB5758" t="s">
        <v>116</v>
      </c>
      <c r="AC5758" t="s">
        <v>67</v>
      </c>
      <c r="AD5758">
        <v>18.50823003333333</v>
      </c>
      <c r="AE5758">
        <v>-69.827143783333341</v>
      </c>
      <c r="AF5758" t="s">
        <v>17828</v>
      </c>
      <c r="AG5758" t="s">
        <v>32</v>
      </c>
      <c r="AH5758" t="s">
        <v>48</v>
      </c>
      <c r="AI5758" t="s">
        <v>87</v>
      </c>
      <c r="AJ5758" t="s">
        <v>1584</v>
      </c>
      <c r="AK5758" t="s">
        <v>150</v>
      </c>
      <c r="AL5758" t="s">
        <v>140</v>
      </c>
      <c r="AM5758" t="s">
        <v>151</v>
      </c>
      <c r="AR5758" t="s">
        <v>91</v>
      </c>
      <c r="AS5758">
        <v>9000010142</v>
      </c>
      <c r="AV5758" t="s">
        <v>153</v>
      </c>
      <c r="AW5758" t="str">
        <f>_xlfn.XLOOKUP(UNIVERSO[[#This Row],[RUTA-LOCALIDAD D&amp;N]],'[1]Cuota Ruta'!E:E,'[1]Cuota Ruta'!G:G)</f>
        <v>Cargar</v>
      </c>
    </row>
    <row r="5759" spans="1:49" x14ac:dyDescent="0.25">
      <c r="A5759" t="s">
        <v>48</v>
      </c>
      <c r="B5759" t="s">
        <v>49</v>
      </c>
      <c r="C5759" t="s">
        <v>50</v>
      </c>
      <c r="D5759" t="s">
        <v>51</v>
      </c>
      <c r="E5759" t="s">
        <v>140</v>
      </c>
      <c r="F5759" t="s">
        <v>141</v>
      </c>
      <c r="G5759">
        <v>9000010288</v>
      </c>
      <c r="H5759">
        <v>10288</v>
      </c>
      <c r="I5759" t="s">
        <v>4715</v>
      </c>
      <c r="J5759" t="s">
        <v>17829</v>
      </c>
      <c r="K5759" t="s">
        <v>144</v>
      </c>
      <c r="L5759" t="s">
        <v>93</v>
      </c>
      <c r="M5759" t="s">
        <v>93</v>
      </c>
      <c r="N5759" t="s">
        <v>594</v>
      </c>
      <c r="O5759" t="s">
        <v>59</v>
      </c>
      <c r="P5759">
        <v>308</v>
      </c>
      <c r="Q5759" t="s">
        <v>1961</v>
      </c>
      <c r="R5759" t="s">
        <v>1961</v>
      </c>
      <c r="S5759" t="s">
        <v>1137</v>
      </c>
      <c r="T5759" t="s">
        <v>1137</v>
      </c>
      <c r="U5759">
        <v>18.504371643066399</v>
      </c>
      <c r="V5759">
        <v>-69.821028391520201</v>
      </c>
      <c r="W5759" t="s">
        <v>1962</v>
      </c>
      <c r="X5759" t="s">
        <v>85</v>
      </c>
      <c r="Y5759" t="s">
        <v>64</v>
      </c>
      <c r="Z5759" t="s">
        <v>65</v>
      </c>
      <c r="AA5759">
        <v>1153001297</v>
      </c>
      <c r="AB5759" t="s">
        <v>116</v>
      </c>
      <c r="AC5759" t="s">
        <v>67</v>
      </c>
      <c r="AD5759">
        <v>18.504441664686691</v>
      </c>
      <c r="AE5759">
        <v>-69.82104166769858</v>
      </c>
      <c r="AF5759" t="s">
        <v>17830</v>
      </c>
      <c r="AG5759" t="s">
        <v>32</v>
      </c>
      <c r="AH5759" t="s">
        <v>48</v>
      </c>
      <c r="AI5759" t="s">
        <v>87</v>
      </c>
      <c r="AJ5759" t="s">
        <v>1584</v>
      </c>
      <c r="AK5759" t="s">
        <v>150</v>
      </c>
      <c r="AL5759" t="s">
        <v>140</v>
      </c>
      <c r="AM5759" t="s">
        <v>151</v>
      </c>
      <c r="AN5759">
        <v>7</v>
      </c>
      <c r="AO5759" t="s">
        <v>423</v>
      </c>
      <c r="AR5759" t="s">
        <v>91</v>
      </c>
      <c r="AS5759">
        <v>9000010288</v>
      </c>
      <c r="AU5759">
        <v>7</v>
      </c>
      <c r="AV5759" t="s">
        <v>153</v>
      </c>
      <c r="AW5759" t="str">
        <f>_xlfn.XLOOKUP(UNIVERSO[[#This Row],[RUTA-LOCALIDAD D&amp;N]],'[1]Cuota Ruta'!E:E,'[1]Cuota Ruta'!G:G)</f>
        <v>Cargar</v>
      </c>
    </row>
    <row r="5760" spans="1:49" x14ac:dyDescent="0.25">
      <c r="A5760" t="s">
        <v>48</v>
      </c>
      <c r="B5760" t="s">
        <v>49</v>
      </c>
      <c r="C5760" t="s">
        <v>50</v>
      </c>
      <c r="D5760" t="s">
        <v>51</v>
      </c>
      <c r="E5760" t="s">
        <v>140</v>
      </c>
      <c r="F5760" t="s">
        <v>141</v>
      </c>
      <c r="G5760">
        <v>9000010346</v>
      </c>
      <c r="H5760">
        <v>10346</v>
      </c>
      <c r="I5760" t="s">
        <v>5157</v>
      </c>
      <c r="J5760" t="s">
        <v>17831</v>
      </c>
      <c r="K5760" t="s">
        <v>144</v>
      </c>
      <c r="L5760" t="s">
        <v>93</v>
      </c>
      <c r="M5760" t="s">
        <v>93</v>
      </c>
      <c r="N5760" t="s">
        <v>1277</v>
      </c>
      <c r="O5760" t="s">
        <v>59</v>
      </c>
      <c r="P5760">
        <v>312</v>
      </c>
      <c r="Q5760" t="s">
        <v>1278</v>
      </c>
      <c r="R5760" t="s">
        <v>1278</v>
      </c>
      <c r="S5760" t="s">
        <v>1137</v>
      </c>
      <c r="T5760" t="s">
        <v>1137</v>
      </c>
      <c r="U5760">
        <v>18.474521425035299</v>
      </c>
      <c r="V5760">
        <v>-69.869645012749601</v>
      </c>
      <c r="W5760" t="s">
        <v>1279</v>
      </c>
      <c r="X5760" t="s">
        <v>85</v>
      </c>
      <c r="Y5760" t="s">
        <v>64</v>
      </c>
      <c r="Z5760" t="s">
        <v>65</v>
      </c>
      <c r="AA5760">
        <v>1153001404</v>
      </c>
      <c r="AB5760" t="s">
        <v>116</v>
      </c>
      <c r="AC5760" t="s">
        <v>67</v>
      </c>
      <c r="AD5760">
        <v>18.47441478</v>
      </c>
      <c r="AE5760">
        <v>-69.869685459999999</v>
      </c>
      <c r="AF5760" t="s">
        <v>17832</v>
      </c>
      <c r="AG5760" t="s">
        <v>32</v>
      </c>
      <c r="AH5760" t="s">
        <v>48</v>
      </c>
      <c r="AI5760" t="s">
        <v>87</v>
      </c>
      <c r="AJ5760" t="s">
        <v>1584</v>
      </c>
      <c r="AK5760" t="s">
        <v>150</v>
      </c>
      <c r="AL5760" t="s">
        <v>140</v>
      </c>
      <c r="AM5760" t="s">
        <v>151</v>
      </c>
      <c r="AR5760" t="s">
        <v>91</v>
      </c>
      <c r="AS5760">
        <v>9000010346</v>
      </c>
      <c r="AV5760" t="s">
        <v>153</v>
      </c>
      <c r="AW5760" t="str">
        <f>_xlfn.XLOOKUP(UNIVERSO[[#This Row],[RUTA-LOCALIDAD D&amp;N]],'[1]Cuota Ruta'!E:E,'[1]Cuota Ruta'!G:G)</f>
        <v>Cargar</v>
      </c>
    </row>
    <row r="5761" spans="1:49" x14ac:dyDescent="0.25">
      <c r="A5761" t="s">
        <v>48</v>
      </c>
      <c r="B5761" t="s">
        <v>49</v>
      </c>
      <c r="C5761" t="s">
        <v>50</v>
      </c>
      <c r="D5761" t="s">
        <v>51</v>
      </c>
      <c r="E5761" t="s">
        <v>140</v>
      </c>
      <c r="F5761" t="s">
        <v>141</v>
      </c>
      <c r="G5761">
        <v>9000010396</v>
      </c>
      <c r="H5761">
        <v>10396</v>
      </c>
      <c r="I5761" t="s">
        <v>5157</v>
      </c>
      <c r="J5761" t="s">
        <v>17833</v>
      </c>
      <c r="K5761" t="s">
        <v>144</v>
      </c>
      <c r="L5761" t="s">
        <v>93</v>
      </c>
      <c r="M5761" t="s">
        <v>93</v>
      </c>
      <c r="N5761" t="s">
        <v>1977</v>
      </c>
      <c r="O5761" t="s">
        <v>59</v>
      </c>
      <c r="P5761">
        <v>334</v>
      </c>
      <c r="Q5761" t="s">
        <v>1978</v>
      </c>
      <c r="R5761" t="s">
        <v>1978</v>
      </c>
      <c r="S5761" t="s">
        <v>1137</v>
      </c>
      <c r="T5761" t="s">
        <v>1137</v>
      </c>
      <c r="U5761">
        <v>18.479347229003899</v>
      </c>
      <c r="V5761">
        <v>-69.873008728027301</v>
      </c>
      <c r="W5761" t="s">
        <v>1979</v>
      </c>
      <c r="X5761" t="s">
        <v>85</v>
      </c>
      <c r="Y5761" t="s">
        <v>64</v>
      </c>
      <c r="Z5761" t="s">
        <v>65</v>
      </c>
      <c r="AA5761">
        <v>1153001456</v>
      </c>
      <c r="AB5761" t="s">
        <v>116</v>
      </c>
      <c r="AC5761" t="s">
        <v>67</v>
      </c>
      <c r="AD5761">
        <v>18.479312</v>
      </c>
      <c r="AE5761">
        <v>-69.873029900000006</v>
      </c>
      <c r="AF5761" t="s">
        <v>17834</v>
      </c>
      <c r="AG5761" t="s">
        <v>32</v>
      </c>
      <c r="AH5761" t="s">
        <v>48</v>
      </c>
      <c r="AI5761" t="s">
        <v>87</v>
      </c>
      <c r="AJ5761" t="s">
        <v>1584</v>
      </c>
      <c r="AK5761" t="s">
        <v>150</v>
      </c>
      <c r="AL5761" t="s">
        <v>140</v>
      </c>
      <c r="AM5761" t="s">
        <v>151</v>
      </c>
      <c r="AN5761">
        <v>12</v>
      </c>
      <c r="AO5761" t="s">
        <v>237</v>
      </c>
      <c r="AR5761" t="s">
        <v>91</v>
      </c>
      <c r="AS5761">
        <v>9000010396</v>
      </c>
      <c r="AU5761">
        <v>12</v>
      </c>
      <c r="AV5761" t="s">
        <v>153</v>
      </c>
      <c r="AW5761" t="str">
        <f>_xlfn.XLOOKUP(UNIVERSO[[#This Row],[RUTA-LOCALIDAD D&amp;N]],'[1]Cuota Ruta'!E:E,'[1]Cuota Ruta'!G:G)</f>
        <v>Cargar</v>
      </c>
    </row>
    <row r="5762" spans="1:49" x14ac:dyDescent="0.25">
      <c r="A5762" t="s">
        <v>48</v>
      </c>
      <c r="B5762" t="s">
        <v>49</v>
      </c>
      <c r="C5762" t="s">
        <v>50</v>
      </c>
      <c r="D5762" t="s">
        <v>51</v>
      </c>
      <c r="E5762" t="s">
        <v>140</v>
      </c>
      <c r="F5762" t="s">
        <v>141</v>
      </c>
      <c r="G5762">
        <v>9000010820</v>
      </c>
      <c r="H5762">
        <v>10820</v>
      </c>
      <c r="I5762" t="s">
        <v>17835</v>
      </c>
      <c r="J5762" t="s">
        <v>17836</v>
      </c>
      <c r="K5762" t="s">
        <v>144</v>
      </c>
      <c r="L5762" t="s">
        <v>93</v>
      </c>
      <c r="M5762" t="s">
        <v>93</v>
      </c>
      <c r="N5762" t="s">
        <v>1288</v>
      </c>
      <c r="O5762" t="s">
        <v>59</v>
      </c>
      <c r="P5762">
        <v>336</v>
      </c>
      <c r="Q5762" t="s">
        <v>1289</v>
      </c>
      <c r="R5762" t="s">
        <v>1289</v>
      </c>
      <c r="S5762" t="s">
        <v>1137</v>
      </c>
      <c r="T5762" t="s">
        <v>1137</v>
      </c>
      <c r="U5762">
        <v>18.4701420920236</v>
      </c>
      <c r="V5762">
        <v>-69.841018676757798</v>
      </c>
      <c r="W5762" t="s">
        <v>1290</v>
      </c>
      <c r="X5762" t="s">
        <v>85</v>
      </c>
      <c r="Y5762" t="s">
        <v>64</v>
      </c>
      <c r="Z5762" t="s">
        <v>65</v>
      </c>
      <c r="AA5762">
        <v>1153002000</v>
      </c>
      <c r="AB5762" t="s">
        <v>116</v>
      </c>
      <c r="AC5762" t="s">
        <v>67</v>
      </c>
      <c r="AD5762">
        <v>18.470008333333329</v>
      </c>
      <c r="AE5762">
        <v>-69.841004999999996</v>
      </c>
      <c r="AF5762" t="s">
        <v>17837</v>
      </c>
      <c r="AG5762" t="s">
        <v>32</v>
      </c>
      <c r="AH5762" t="s">
        <v>48</v>
      </c>
      <c r="AI5762" t="s">
        <v>87</v>
      </c>
      <c r="AJ5762" t="s">
        <v>1584</v>
      </c>
      <c r="AK5762" t="s">
        <v>150</v>
      </c>
      <c r="AL5762" t="s">
        <v>140</v>
      </c>
      <c r="AM5762" t="s">
        <v>151</v>
      </c>
      <c r="AR5762" t="s">
        <v>91</v>
      </c>
      <c r="AS5762">
        <v>9000010820</v>
      </c>
      <c r="AV5762" t="s">
        <v>153</v>
      </c>
      <c r="AW5762" t="str">
        <f>_xlfn.XLOOKUP(UNIVERSO[[#This Row],[RUTA-LOCALIDAD D&amp;N]],'[1]Cuota Ruta'!E:E,'[1]Cuota Ruta'!G:G)</f>
        <v>Cargar</v>
      </c>
    </row>
    <row r="5763" spans="1:49" x14ac:dyDescent="0.25">
      <c r="A5763" t="s">
        <v>48</v>
      </c>
      <c r="B5763" t="s">
        <v>49</v>
      </c>
      <c r="C5763" t="s">
        <v>50</v>
      </c>
      <c r="D5763" t="s">
        <v>51</v>
      </c>
      <c r="E5763" t="s">
        <v>77</v>
      </c>
      <c r="F5763" t="s">
        <v>53</v>
      </c>
      <c r="G5763">
        <v>9000008900</v>
      </c>
      <c r="H5763">
        <v>8900</v>
      </c>
      <c r="I5763" t="s">
        <v>17838</v>
      </c>
      <c r="J5763" t="s">
        <v>17839</v>
      </c>
      <c r="K5763" t="s">
        <v>56</v>
      </c>
      <c r="L5763" t="s">
        <v>80</v>
      </c>
      <c r="M5763" t="s">
        <v>80</v>
      </c>
      <c r="N5763" t="s">
        <v>58</v>
      </c>
      <c r="O5763" t="s">
        <v>59</v>
      </c>
      <c r="P5763">
        <v>372</v>
      </c>
      <c r="Q5763" t="s">
        <v>541</v>
      </c>
      <c r="R5763" t="s">
        <v>541</v>
      </c>
      <c r="S5763" t="s">
        <v>366</v>
      </c>
      <c r="T5763" t="s">
        <v>366</v>
      </c>
      <c r="U5763">
        <v>18.528359999999999</v>
      </c>
      <c r="V5763">
        <v>-69.9696</v>
      </c>
      <c r="W5763" t="s">
        <v>542</v>
      </c>
      <c r="X5763" t="s">
        <v>63</v>
      </c>
      <c r="Y5763" t="s">
        <v>64</v>
      </c>
      <c r="Z5763" t="s">
        <v>65</v>
      </c>
      <c r="AA5763">
        <v>1169001082</v>
      </c>
      <c r="AB5763" t="s">
        <v>66</v>
      </c>
      <c r="AC5763" t="s">
        <v>67</v>
      </c>
      <c r="AD5763">
        <v>18.528359999999999</v>
      </c>
      <c r="AE5763">
        <v>-69.9696</v>
      </c>
      <c r="AF5763" t="s">
        <v>17840</v>
      </c>
      <c r="AG5763" t="s">
        <v>32</v>
      </c>
      <c r="AH5763" t="s">
        <v>48</v>
      </c>
      <c r="AI5763" t="s">
        <v>87</v>
      </c>
      <c r="AJ5763" t="s">
        <v>1584</v>
      </c>
      <c r="AK5763" t="s">
        <v>176</v>
      </c>
      <c r="AL5763" t="s">
        <v>77</v>
      </c>
      <c r="AM5763" t="s">
        <v>177</v>
      </c>
      <c r="AR5763" t="s">
        <v>91</v>
      </c>
      <c r="AS5763">
        <v>9000008900</v>
      </c>
      <c r="AW5763" t="str">
        <f>_xlfn.XLOOKUP(UNIVERSO[[#This Row],[RUTA-LOCALIDAD D&amp;N]],'[1]Cuota Ruta'!E:E,'[1]Cuota Ruta'!G:G)</f>
        <v>Cargar</v>
      </c>
    </row>
    <row r="5764" spans="1:49" x14ac:dyDescent="0.25">
      <c r="A5764" t="s">
        <v>48</v>
      </c>
      <c r="B5764" t="s">
        <v>49</v>
      </c>
      <c r="C5764" t="s">
        <v>50</v>
      </c>
      <c r="D5764" t="s">
        <v>76</v>
      </c>
      <c r="E5764" t="s">
        <v>140</v>
      </c>
      <c r="F5764" t="s">
        <v>141</v>
      </c>
      <c r="G5764">
        <v>9000011054</v>
      </c>
      <c r="H5764">
        <v>11054</v>
      </c>
      <c r="I5764" t="s">
        <v>8499</v>
      </c>
      <c r="J5764" t="s">
        <v>17841</v>
      </c>
      <c r="K5764" t="s">
        <v>144</v>
      </c>
      <c r="L5764" t="s">
        <v>93</v>
      </c>
      <c r="M5764" t="s">
        <v>93</v>
      </c>
      <c r="N5764" t="s">
        <v>1333</v>
      </c>
      <c r="O5764" t="s">
        <v>1145</v>
      </c>
      <c r="P5764">
        <v>399</v>
      </c>
      <c r="Q5764" t="s">
        <v>1168</v>
      </c>
      <c r="R5764" t="s">
        <v>1168</v>
      </c>
      <c r="S5764" t="s">
        <v>1147</v>
      </c>
      <c r="T5764" t="s">
        <v>1147</v>
      </c>
      <c r="U5764">
        <v>18.505240849086199</v>
      </c>
      <c r="V5764">
        <v>-69.861608232770607</v>
      </c>
      <c r="W5764" t="s">
        <v>1169</v>
      </c>
      <c r="X5764" t="s">
        <v>85</v>
      </c>
      <c r="Y5764" t="s">
        <v>64</v>
      </c>
      <c r="Z5764" t="s">
        <v>99</v>
      </c>
      <c r="AA5764">
        <v>1153002312</v>
      </c>
      <c r="AB5764" t="s">
        <v>116</v>
      </c>
      <c r="AC5764" t="s">
        <v>67</v>
      </c>
      <c r="AD5764">
        <v>18.505295140657591</v>
      </c>
      <c r="AE5764">
        <v>-69.861557662952038</v>
      </c>
      <c r="AF5764" t="s">
        <v>17842</v>
      </c>
      <c r="AG5764" t="s">
        <v>32</v>
      </c>
      <c r="AH5764" t="s">
        <v>48</v>
      </c>
      <c r="AI5764" t="s">
        <v>87</v>
      </c>
      <c r="AJ5764" t="s">
        <v>1584</v>
      </c>
      <c r="AK5764" t="s">
        <v>150</v>
      </c>
      <c r="AL5764" t="s">
        <v>140</v>
      </c>
      <c r="AM5764" t="s">
        <v>151</v>
      </c>
      <c r="AR5764" t="s">
        <v>91</v>
      </c>
      <c r="AS5764">
        <v>9000011054</v>
      </c>
      <c r="AV5764" t="s">
        <v>153</v>
      </c>
      <c r="AW5764" t="str">
        <f>_xlfn.XLOOKUP(UNIVERSO[[#This Row],[RUTA-LOCALIDAD D&amp;N]],'[1]Cuota Ruta'!E:E,'[1]Cuota Ruta'!G:G)</f>
        <v>Cargar</v>
      </c>
    </row>
    <row r="5765" spans="1:49" x14ac:dyDescent="0.25">
      <c r="A5765" t="s">
        <v>48</v>
      </c>
      <c r="B5765" t="s">
        <v>49</v>
      </c>
      <c r="C5765" t="s">
        <v>50</v>
      </c>
      <c r="D5765" t="s">
        <v>51</v>
      </c>
      <c r="E5765" t="s">
        <v>140</v>
      </c>
      <c r="F5765" t="s">
        <v>141</v>
      </c>
      <c r="G5765">
        <v>9000011058</v>
      </c>
      <c r="H5765">
        <v>11058</v>
      </c>
      <c r="I5765" t="s">
        <v>17843</v>
      </c>
      <c r="J5765" t="s">
        <v>17844</v>
      </c>
      <c r="K5765" t="s">
        <v>144</v>
      </c>
      <c r="L5765" t="s">
        <v>93</v>
      </c>
      <c r="M5765" t="s">
        <v>93</v>
      </c>
      <c r="N5765" t="s">
        <v>1333</v>
      </c>
      <c r="O5765" t="s">
        <v>59</v>
      </c>
      <c r="P5765">
        <v>321</v>
      </c>
      <c r="Q5765" t="s">
        <v>1316</v>
      </c>
      <c r="R5765" t="s">
        <v>1316</v>
      </c>
      <c r="S5765" t="s">
        <v>1137</v>
      </c>
      <c r="T5765" t="s">
        <v>1137</v>
      </c>
      <c r="U5765">
        <v>18.5049702780587</v>
      </c>
      <c r="V5765">
        <v>-69.865695408412407</v>
      </c>
      <c r="W5765" t="s">
        <v>1317</v>
      </c>
      <c r="X5765" t="s">
        <v>85</v>
      </c>
      <c r="Y5765" t="s">
        <v>64</v>
      </c>
      <c r="Z5765" t="s">
        <v>65</v>
      </c>
      <c r="AA5765">
        <v>1153002320</v>
      </c>
      <c r="AB5765" t="s">
        <v>116</v>
      </c>
      <c r="AC5765" t="s">
        <v>67</v>
      </c>
      <c r="AD5765">
        <v>18.504842499999999</v>
      </c>
      <c r="AE5765">
        <v>-69.865510700000002</v>
      </c>
      <c r="AF5765" t="s">
        <v>17845</v>
      </c>
      <c r="AG5765" t="s">
        <v>32</v>
      </c>
      <c r="AH5765" t="s">
        <v>48</v>
      </c>
      <c r="AI5765" t="s">
        <v>87</v>
      </c>
      <c r="AJ5765" t="s">
        <v>1584</v>
      </c>
      <c r="AK5765" t="s">
        <v>150</v>
      </c>
      <c r="AL5765" t="s">
        <v>140</v>
      </c>
      <c r="AM5765" t="s">
        <v>151</v>
      </c>
      <c r="AR5765" t="s">
        <v>91</v>
      </c>
      <c r="AS5765">
        <v>9000011058</v>
      </c>
      <c r="AV5765" t="s">
        <v>153</v>
      </c>
      <c r="AW5765" t="str">
        <f>_xlfn.XLOOKUP(UNIVERSO[[#This Row],[RUTA-LOCALIDAD D&amp;N]],'[1]Cuota Ruta'!E:E,'[1]Cuota Ruta'!G:G)</f>
        <v>Cargar</v>
      </c>
    </row>
    <row r="5766" spans="1:49" x14ac:dyDescent="0.25">
      <c r="A5766" t="s">
        <v>48</v>
      </c>
      <c r="B5766" t="s">
        <v>49</v>
      </c>
      <c r="C5766" t="s">
        <v>50</v>
      </c>
      <c r="D5766" t="s">
        <v>51</v>
      </c>
      <c r="E5766" t="s">
        <v>140</v>
      </c>
      <c r="F5766" t="s">
        <v>141</v>
      </c>
      <c r="G5766">
        <v>9000011067</v>
      </c>
      <c r="H5766">
        <v>11067</v>
      </c>
      <c r="I5766" t="s">
        <v>11190</v>
      </c>
      <c r="J5766" t="s">
        <v>17846</v>
      </c>
      <c r="K5766" t="s">
        <v>144</v>
      </c>
      <c r="L5766" t="s">
        <v>93</v>
      </c>
      <c r="M5766" t="s">
        <v>93</v>
      </c>
      <c r="N5766" t="s">
        <v>4864</v>
      </c>
      <c r="O5766" t="s">
        <v>59</v>
      </c>
      <c r="P5766">
        <v>309</v>
      </c>
      <c r="Q5766" t="s">
        <v>1136</v>
      </c>
      <c r="R5766" t="s">
        <v>1136</v>
      </c>
      <c r="S5766" t="s">
        <v>1137</v>
      </c>
      <c r="T5766" t="s">
        <v>1137</v>
      </c>
      <c r="U5766">
        <v>18.517306221856</v>
      </c>
      <c r="V5766">
        <v>-69.861069573296405</v>
      </c>
      <c r="W5766" t="s">
        <v>1138</v>
      </c>
      <c r="X5766" t="s">
        <v>85</v>
      </c>
      <c r="Y5766" t="s">
        <v>64</v>
      </c>
      <c r="Z5766" t="s">
        <v>65</v>
      </c>
      <c r="AA5766">
        <v>1153002331</v>
      </c>
      <c r="AB5766" t="s">
        <v>116</v>
      </c>
      <c r="AC5766" t="s">
        <v>67</v>
      </c>
      <c r="AD5766">
        <v>18.517411666666661</v>
      </c>
      <c r="AE5766">
        <v>-69.860993333333326</v>
      </c>
      <c r="AF5766" t="s">
        <v>17847</v>
      </c>
      <c r="AG5766" t="s">
        <v>32</v>
      </c>
      <c r="AH5766" t="s">
        <v>48</v>
      </c>
      <c r="AI5766" t="s">
        <v>87</v>
      </c>
      <c r="AJ5766" t="s">
        <v>1584</v>
      </c>
      <c r="AK5766" t="s">
        <v>150</v>
      </c>
      <c r="AL5766" t="s">
        <v>140</v>
      </c>
      <c r="AM5766" t="s">
        <v>151</v>
      </c>
      <c r="AR5766" t="s">
        <v>91</v>
      </c>
      <c r="AS5766">
        <v>9000011067</v>
      </c>
      <c r="AV5766" t="s">
        <v>153</v>
      </c>
      <c r="AW5766" t="str">
        <f>_xlfn.XLOOKUP(UNIVERSO[[#This Row],[RUTA-LOCALIDAD D&amp;N]],'[1]Cuota Ruta'!E:E,'[1]Cuota Ruta'!G:G)</f>
        <v>Cargar</v>
      </c>
    </row>
    <row r="5767" spans="1:49" x14ac:dyDescent="0.25">
      <c r="A5767" t="s">
        <v>48</v>
      </c>
      <c r="B5767" t="s">
        <v>49</v>
      </c>
      <c r="C5767" t="s">
        <v>50</v>
      </c>
      <c r="D5767" t="s">
        <v>51</v>
      </c>
      <c r="E5767" t="s">
        <v>140</v>
      </c>
      <c r="F5767" t="s">
        <v>141</v>
      </c>
      <c r="G5767">
        <v>9000011204</v>
      </c>
      <c r="H5767">
        <v>11204</v>
      </c>
      <c r="I5767" t="s">
        <v>4769</v>
      </c>
      <c r="J5767" t="s">
        <v>17848</v>
      </c>
      <c r="K5767" t="s">
        <v>144</v>
      </c>
      <c r="L5767" t="s">
        <v>93</v>
      </c>
      <c r="M5767" t="s">
        <v>93</v>
      </c>
      <c r="N5767" t="s">
        <v>1333</v>
      </c>
      <c r="O5767" t="s">
        <v>59</v>
      </c>
      <c r="P5767">
        <v>340</v>
      </c>
      <c r="Q5767" t="s">
        <v>2007</v>
      </c>
      <c r="R5767" t="s">
        <v>2007</v>
      </c>
      <c r="S5767" t="s">
        <v>1137</v>
      </c>
      <c r="T5767" t="s">
        <v>1137</v>
      </c>
      <c r="U5767">
        <v>18.509456634521499</v>
      </c>
      <c r="V5767">
        <v>-69.8643798828125</v>
      </c>
      <c r="W5767" t="s">
        <v>2008</v>
      </c>
      <c r="X5767" t="s">
        <v>63</v>
      </c>
      <c r="Y5767" t="s">
        <v>64</v>
      </c>
      <c r="Z5767" t="s">
        <v>65</v>
      </c>
      <c r="AA5767">
        <v>1153002520</v>
      </c>
      <c r="AB5767" t="s">
        <v>116</v>
      </c>
      <c r="AC5767" t="s">
        <v>67</v>
      </c>
      <c r="AD5767">
        <v>18.509397799999999</v>
      </c>
      <c r="AE5767">
        <v>-69.864410500000005</v>
      </c>
      <c r="AF5767" t="s">
        <v>17849</v>
      </c>
      <c r="AG5767" t="s">
        <v>32</v>
      </c>
      <c r="AH5767" t="s">
        <v>48</v>
      </c>
      <c r="AI5767" t="s">
        <v>87</v>
      </c>
      <c r="AJ5767" t="s">
        <v>1584</v>
      </c>
      <c r="AK5767" t="s">
        <v>150</v>
      </c>
      <c r="AL5767" t="s">
        <v>140</v>
      </c>
      <c r="AM5767" t="s">
        <v>151</v>
      </c>
      <c r="AR5767" t="s">
        <v>91</v>
      </c>
      <c r="AS5767">
        <v>9000011204</v>
      </c>
      <c r="AV5767" t="s">
        <v>153</v>
      </c>
      <c r="AW5767" t="str">
        <f>_xlfn.XLOOKUP(UNIVERSO[[#This Row],[RUTA-LOCALIDAD D&amp;N]],'[1]Cuota Ruta'!E:E,'[1]Cuota Ruta'!G:G)</f>
        <v>Cargar</v>
      </c>
    </row>
    <row r="5768" spans="1:49" x14ac:dyDescent="0.25">
      <c r="A5768" t="s">
        <v>48</v>
      </c>
      <c r="B5768" t="s">
        <v>49</v>
      </c>
      <c r="C5768" t="s">
        <v>50</v>
      </c>
      <c r="D5768" t="s">
        <v>51</v>
      </c>
      <c r="E5768" t="s">
        <v>140</v>
      </c>
      <c r="F5768" t="s">
        <v>141</v>
      </c>
      <c r="G5768">
        <v>9000009691</v>
      </c>
      <c r="H5768">
        <v>9691</v>
      </c>
      <c r="I5768" t="s">
        <v>1993</v>
      </c>
      <c r="J5768" t="s">
        <v>17850</v>
      </c>
      <c r="K5768" t="s">
        <v>144</v>
      </c>
      <c r="L5768" t="s">
        <v>93</v>
      </c>
      <c r="M5768" t="s">
        <v>93</v>
      </c>
      <c r="N5768" t="s">
        <v>1167</v>
      </c>
      <c r="O5768" t="s">
        <v>59</v>
      </c>
      <c r="P5768">
        <v>307</v>
      </c>
      <c r="Q5768" t="s">
        <v>1183</v>
      </c>
      <c r="R5768" t="s">
        <v>1183</v>
      </c>
      <c r="S5768" t="s">
        <v>1137</v>
      </c>
      <c r="T5768" t="s">
        <v>1137</v>
      </c>
      <c r="U5768">
        <v>18.491515295846099</v>
      </c>
      <c r="V5768">
        <v>-69.855975559779594</v>
      </c>
      <c r="W5768" t="s">
        <v>1184</v>
      </c>
      <c r="X5768" t="s">
        <v>85</v>
      </c>
      <c r="Y5768" t="s">
        <v>64</v>
      </c>
      <c r="Z5768" t="s">
        <v>99</v>
      </c>
      <c r="AA5768">
        <v>1153000404</v>
      </c>
      <c r="AB5768" t="s">
        <v>66</v>
      </c>
      <c r="AC5768" t="s">
        <v>67</v>
      </c>
      <c r="AD5768">
        <v>18.491515295846099</v>
      </c>
      <c r="AE5768">
        <v>-69.855975559779594</v>
      </c>
      <c r="AF5768" t="s">
        <v>17851</v>
      </c>
      <c r="AG5768" t="s">
        <v>32</v>
      </c>
      <c r="AH5768" t="s">
        <v>48</v>
      </c>
      <c r="AI5768" t="s">
        <v>87</v>
      </c>
      <c r="AJ5768" t="s">
        <v>1584</v>
      </c>
      <c r="AK5768" t="s">
        <v>150</v>
      </c>
      <c r="AL5768" t="s">
        <v>140</v>
      </c>
      <c r="AM5768" t="s">
        <v>151</v>
      </c>
      <c r="AN5768">
        <v>6</v>
      </c>
      <c r="AO5768" t="s">
        <v>348</v>
      </c>
      <c r="AR5768" t="s">
        <v>91</v>
      </c>
      <c r="AS5768">
        <v>9000009691</v>
      </c>
      <c r="AU5768">
        <v>6</v>
      </c>
      <c r="AV5768" t="s">
        <v>153</v>
      </c>
      <c r="AW5768" t="str">
        <f>_xlfn.XLOOKUP(UNIVERSO[[#This Row],[RUTA-LOCALIDAD D&amp;N]],'[1]Cuota Ruta'!E:E,'[1]Cuota Ruta'!G:G)</f>
        <v>Cargar</v>
      </c>
    </row>
    <row r="5769" spans="1:49" x14ac:dyDescent="0.25">
      <c r="A5769" t="s">
        <v>48</v>
      </c>
      <c r="B5769" t="s">
        <v>49</v>
      </c>
      <c r="C5769" t="s">
        <v>50</v>
      </c>
      <c r="D5769" t="s">
        <v>76</v>
      </c>
      <c r="E5769" t="s">
        <v>140</v>
      </c>
      <c r="F5769" t="s">
        <v>141</v>
      </c>
      <c r="G5769">
        <v>9000009726</v>
      </c>
      <c r="H5769">
        <v>9726</v>
      </c>
      <c r="I5769" t="s">
        <v>10941</v>
      </c>
      <c r="J5769" t="s">
        <v>17852</v>
      </c>
      <c r="K5769" t="s">
        <v>144</v>
      </c>
      <c r="L5769" t="s">
        <v>93</v>
      </c>
      <c r="M5769" t="s">
        <v>93</v>
      </c>
      <c r="N5769" t="s">
        <v>1167</v>
      </c>
      <c r="O5769" t="s">
        <v>1145</v>
      </c>
      <c r="P5769">
        <v>398</v>
      </c>
      <c r="Q5769" t="s">
        <v>1146</v>
      </c>
      <c r="R5769" t="s">
        <v>1146</v>
      </c>
      <c r="S5769" t="s">
        <v>1147</v>
      </c>
      <c r="T5769" t="s">
        <v>1147</v>
      </c>
      <c r="U5769">
        <v>18.486312866210898</v>
      </c>
      <c r="V5769">
        <v>-69.856742858886705</v>
      </c>
      <c r="W5769" t="s">
        <v>1148</v>
      </c>
      <c r="X5769" t="s">
        <v>85</v>
      </c>
      <c r="Y5769" t="s">
        <v>64</v>
      </c>
      <c r="Z5769" t="s">
        <v>99</v>
      </c>
      <c r="AA5769">
        <v>1153000449</v>
      </c>
      <c r="AB5769" t="s">
        <v>66</v>
      </c>
      <c r="AC5769" t="s">
        <v>67</v>
      </c>
      <c r="AD5769">
        <v>18.486312866210898</v>
      </c>
      <c r="AE5769">
        <v>-69.856742858886705</v>
      </c>
      <c r="AF5769" t="s">
        <v>17853</v>
      </c>
      <c r="AG5769" t="s">
        <v>32</v>
      </c>
      <c r="AH5769" t="s">
        <v>48</v>
      </c>
      <c r="AI5769" t="s">
        <v>87</v>
      </c>
      <c r="AJ5769" t="s">
        <v>1584</v>
      </c>
      <c r="AK5769" t="s">
        <v>150</v>
      </c>
      <c r="AL5769" t="s">
        <v>140</v>
      </c>
      <c r="AM5769" t="s">
        <v>151</v>
      </c>
      <c r="AR5769" t="s">
        <v>91</v>
      </c>
      <c r="AS5769">
        <v>9000009726</v>
      </c>
      <c r="AV5769" t="s">
        <v>153</v>
      </c>
      <c r="AW5769" t="str">
        <f>_xlfn.XLOOKUP(UNIVERSO[[#This Row],[RUTA-LOCALIDAD D&amp;N]],'[1]Cuota Ruta'!E:E,'[1]Cuota Ruta'!G:G)</f>
        <v>Cargar</v>
      </c>
    </row>
    <row r="5770" spans="1:49" x14ac:dyDescent="0.25">
      <c r="A5770" t="s">
        <v>48</v>
      </c>
      <c r="B5770" t="s">
        <v>49</v>
      </c>
      <c r="C5770" t="s">
        <v>110</v>
      </c>
      <c r="D5770" t="s">
        <v>76</v>
      </c>
      <c r="E5770" t="s">
        <v>140</v>
      </c>
      <c r="F5770" t="s">
        <v>141</v>
      </c>
      <c r="G5770">
        <v>9000009849</v>
      </c>
      <c r="H5770">
        <v>9849</v>
      </c>
      <c r="I5770" t="s">
        <v>17854</v>
      </c>
      <c r="J5770" t="s">
        <v>17855</v>
      </c>
      <c r="K5770" t="s">
        <v>144</v>
      </c>
      <c r="L5770" t="s">
        <v>93</v>
      </c>
      <c r="M5770" t="s">
        <v>93</v>
      </c>
      <c r="N5770" t="s">
        <v>1514</v>
      </c>
      <c r="O5770" t="s">
        <v>1145</v>
      </c>
      <c r="P5770">
        <v>395</v>
      </c>
      <c r="Q5770" t="s">
        <v>1236</v>
      </c>
      <c r="R5770" t="s">
        <v>1236</v>
      </c>
      <c r="S5770" t="s">
        <v>1147</v>
      </c>
      <c r="T5770" t="s">
        <v>1147</v>
      </c>
      <c r="U5770">
        <v>18.5263900757</v>
      </c>
      <c r="V5770">
        <v>-69.829635620100007</v>
      </c>
      <c r="W5770" t="s">
        <v>1237</v>
      </c>
      <c r="X5770" t="s">
        <v>85</v>
      </c>
      <c r="Y5770" t="s">
        <v>64</v>
      </c>
      <c r="Z5770" t="s">
        <v>99</v>
      </c>
      <c r="AA5770">
        <v>1153000616</v>
      </c>
      <c r="AB5770" t="s">
        <v>66</v>
      </c>
      <c r="AC5770" t="s">
        <v>67</v>
      </c>
      <c r="AD5770">
        <v>18.5263900757</v>
      </c>
      <c r="AE5770">
        <v>-69.829635620100007</v>
      </c>
      <c r="AF5770" t="s">
        <v>17856</v>
      </c>
      <c r="AG5770" t="s">
        <v>32</v>
      </c>
      <c r="AH5770" t="s">
        <v>48</v>
      </c>
      <c r="AI5770" t="s">
        <v>87</v>
      </c>
      <c r="AJ5770" t="s">
        <v>1584</v>
      </c>
      <c r="AK5770" t="s">
        <v>150</v>
      </c>
      <c r="AL5770" t="s">
        <v>140</v>
      </c>
      <c r="AM5770" t="s">
        <v>151</v>
      </c>
      <c r="AR5770" t="s">
        <v>91</v>
      </c>
      <c r="AS5770">
        <v>9000009849</v>
      </c>
      <c r="AV5770" t="s">
        <v>153</v>
      </c>
      <c r="AW5770" t="str">
        <f>_xlfn.XLOOKUP(UNIVERSO[[#This Row],[RUTA-LOCALIDAD D&amp;N]],'[1]Cuota Ruta'!E:E,'[1]Cuota Ruta'!G:G)</f>
        <v>Cargar</v>
      </c>
    </row>
    <row r="5771" spans="1:49" x14ac:dyDescent="0.25">
      <c r="A5771" t="s">
        <v>48</v>
      </c>
      <c r="B5771" t="s">
        <v>49</v>
      </c>
      <c r="C5771" t="s">
        <v>50</v>
      </c>
      <c r="D5771" t="s">
        <v>51</v>
      </c>
      <c r="E5771" t="s">
        <v>140</v>
      </c>
      <c r="F5771" t="s">
        <v>141</v>
      </c>
      <c r="G5771">
        <v>9000013125</v>
      </c>
      <c r="H5771">
        <v>13125</v>
      </c>
      <c r="I5771" t="s">
        <v>17857</v>
      </c>
      <c r="J5771" t="s">
        <v>17858</v>
      </c>
      <c r="K5771" t="s">
        <v>144</v>
      </c>
      <c r="L5771" t="s">
        <v>93</v>
      </c>
      <c r="M5771" t="s">
        <v>93</v>
      </c>
      <c r="N5771" t="s">
        <v>186</v>
      </c>
      <c r="O5771" t="s">
        <v>59</v>
      </c>
      <c r="P5771">
        <v>361</v>
      </c>
      <c r="Q5771" t="s">
        <v>1402</v>
      </c>
      <c r="R5771" t="s">
        <v>1402</v>
      </c>
      <c r="S5771" t="s">
        <v>188</v>
      </c>
      <c r="T5771" t="s">
        <v>188</v>
      </c>
      <c r="U5771">
        <v>18.514483043125701</v>
      </c>
      <c r="V5771">
        <v>-69.872023446219302</v>
      </c>
      <c r="W5771" t="s">
        <v>1403</v>
      </c>
      <c r="X5771" t="s">
        <v>63</v>
      </c>
      <c r="Y5771" t="s">
        <v>64</v>
      </c>
      <c r="Z5771" t="s">
        <v>65</v>
      </c>
      <c r="AA5771">
        <v>1153006237</v>
      </c>
      <c r="AB5771" t="s">
        <v>107</v>
      </c>
      <c r="AC5771" t="s">
        <v>67</v>
      </c>
      <c r="AD5771">
        <v>18.514483043125701</v>
      </c>
      <c r="AE5771">
        <v>-69.872023446219302</v>
      </c>
      <c r="AF5771" t="s">
        <v>17859</v>
      </c>
      <c r="AG5771" t="s">
        <v>32</v>
      </c>
      <c r="AH5771" t="s">
        <v>48</v>
      </c>
      <c r="AI5771" t="s">
        <v>87</v>
      </c>
      <c r="AJ5771" t="s">
        <v>1584</v>
      </c>
      <c r="AK5771" t="s">
        <v>150</v>
      </c>
      <c r="AL5771" t="s">
        <v>140</v>
      </c>
      <c r="AM5771" t="s">
        <v>151</v>
      </c>
      <c r="AR5771" t="s">
        <v>91</v>
      </c>
      <c r="AS5771">
        <v>9000013125</v>
      </c>
      <c r="AV5771" t="s">
        <v>153</v>
      </c>
      <c r="AW5771" t="str">
        <f>_xlfn.XLOOKUP(UNIVERSO[[#This Row],[RUTA-LOCALIDAD D&amp;N]],'[1]Cuota Ruta'!E:E,'[1]Cuota Ruta'!G:G)</f>
        <v>Cargar</v>
      </c>
    </row>
    <row r="5772" spans="1:49" x14ac:dyDescent="0.25">
      <c r="A5772" t="s">
        <v>48</v>
      </c>
      <c r="B5772" t="s">
        <v>49</v>
      </c>
      <c r="C5772" t="s">
        <v>50</v>
      </c>
      <c r="D5772" t="s">
        <v>51</v>
      </c>
      <c r="E5772" t="s">
        <v>140</v>
      </c>
      <c r="F5772" t="s">
        <v>141</v>
      </c>
      <c r="G5772">
        <v>9000013441</v>
      </c>
      <c r="H5772">
        <v>13441</v>
      </c>
      <c r="I5772" t="s">
        <v>973</v>
      </c>
      <c r="J5772" t="s">
        <v>17860</v>
      </c>
      <c r="K5772" t="s">
        <v>144</v>
      </c>
      <c r="L5772" t="s">
        <v>93</v>
      </c>
      <c r="M5772" t="s">
        <v>93</v>
      </c>
      <c r="N5772" t="s">
        <v>186</v>
      </c>
      <c r="O5772" t="s">
        <v>59</v>
      </c>
      <c r="P5772">
        <v>319</v>
      </c>
      <c r="Q5772" t="s">
        <v>359</v>
      </c>
      <c r="R5772" t="s">
        <v>359</v>
      </c>
      <c r="S5772" t="s">
        <v>147</v>
      </c>
      <c r="T5772" t="s">
        <v>147</v>
      </c>
      <c r="U5772">
        <v>18.530469621930798</v>
      </c>
      <c r="V5772">
        <v>-69.806331089564694</v>
      </c>
      <c r="W5772" t="s">
        <v>360</v>
      </c>
      <c r="X5772" t="s">
        <v>85</v>
      </c>
      <c r="Y5772" t="s">
        <v>64</v>
      </c>
      <c r="Z5772" t="s">
        <v>99</v>
      </c>
      <c r="AA5772">
        <v>1153006716</v>
      </c>
      <c r="AB5772" t="s">
        <v>116</v>
      </c>
      <c r="AC5772" t="s">
        <v>67</v>
      </c>
      <c r="AD5772">
        <v>18.530584999999999</v>
      </c>
      <c r="AE5772">
        <v>-69.806366666666662</v>
      </c>
      <c r="AF5772" t="s">
        <v>17861</v>
      </c>
      <c r="AG5772" t="s">
        <v>32</v>
      </c>
      <c r="AH5772" t="s">
        <v>48</v>
      </c>
      <c r="AI5772" t="s">
        <v>87</v>
      </c>
      <c r="AJ5772" t="s">
        <v>1584</v>
      </c>
      <c r="AK5772" t="s">
        <v>150</v>
      </c>
      <c r="AL5772" t="s">
        <v>140</v>
      </c>
      <c r="AM5772" t="s">
        <v>151</v>
      </c>
      <c r="AR5772" t="s">
        <v>91</v>
      </c>
      <c r="AS5772">
        <v>9000013441</v>
      </c>
      <c r="AV5772" t="s">
        <v>153</v>
      </c>
      <c r="AW5772" t="str">
        <f>_xlfn.XLOOKUP(UNIVERSO[[#This Row],[RUTA-LOCALIDAD D&amp;N]],'[1]Cuota Ruta'!E:E,'[1]Cuota Ruta'!G:G)</f>
        <v>Cargar</v>
      </c>
    </row>
    <row r="5773" spans="1:49" x14ac:dyDescent="0.25">
      <c r="A5773" t="s">
        <v>48</v>
      </c>
      <c r="B5773" t="s">
        <v>49</v>
      </c>
      <c r="C5773" t="s">
        <v>50</v>
      </c>
      <c r="D5773" t="s">
        <v>51</v>
      </c>
      <c r="E5773" t="s">
        <v>140</v>
      </c>
      <c r="F5773" t="s">
        <v>141</v>
      </c>
      <c r="G5773">
        <v>9000013895</v>
      </c>
      <c r="H5773">
        <v>13895</v>
      </c>
      <c r="I5773" t="s">
        <v>1802</v>
      </c>
      <c r="J5773" t="s">
        <v>17862</v>
      </c>
      <c r="K5773" t="s">
        <v>144</v>
      </c>
      <c r="L5773" t="s">
        <v>93</v>
      </c>
      <c r="M5773" t="s">
        <v>93</v>
      </c>
      <c r="N5773" t="s">
        <v>1939</v>
      </c>
      <c r="O5773" t="s">
        <v>59</v>
      </c>
      <c r="P5773">
        <v>317</v>
      </c>
      <c r="Q5773" t="s">
        <v>1423</v>
      </c>
      <c r="R5773" t="s">
        <v>1423</v>
      </c>
      <c r="S5773" t="s">
        <v>147</v>
      </c>
      <c r="T5773" t="s">
        <v>147</v>
      </c>
      <c r="U5773">
        <v>18.532756809999999</v>
      </c>
      <c r="V5773">
        <v>-69.776229860000001</v>
      </c>
      <c r="W5773" t="s">
        <v>1424</v>
      </c>
      <c r="X5773" t="s">
        <v>85</v>
      </c>
      <c r="Y5773" t="s">
        <v>64</v>
      </c>
      <c r="Z5773" t="s">
        <v>65</v>
      </c>
      <c r="AA5773">
        <v>1153007438</v>
      </c>
      <c r="AB5773" t="s">
        <v>116</v>
      </c>
      <c r="AC5773" t="s">
        <v>67</v>
      </c>
      <c r="AD5773">
        <v>18.5327968</v>
      </c>
      <c r="AE5773">
        <v>-69.776221300000003</v>
      </c>
      <c r="AF5773" t="s">
        <v>17863</v>
      </c>
      <c r="AG5773" t="s">
        <v>32</v>
      </c>
      <c r="AH5773" t="s">
        <v>48</v>
      </c>
      <c r="AI5773" t="s">
        <v>87</v>
      </c>
      <c r="AJ5773" t="s">
        <v>1584</v>
      </c>
      <c r="AK5773" t="s">
        <v>150</v>
      </c>
      <c r="AL5773" t="s">
        <v>140</v>
      </c>
      <c r="AM5773" t="s">
        <v>151</v>
      </c>
      <c r="AR5773" t="s">
        <v>91</v>
      </c>
      <c r="AS5773">
        <v>9000013895</v>
      </c>
      <c r="AV5773" t="s">
        <v>153</v>
      </c>
      <c r="AW5773" t="str">
        <f>_xlfn.XLOOKUP(UNIVERSO[[#This Row],[RUTA-LOCALIDAD D&amp;N]],'[1]Cuota Ruta'!E:E,'[1]Cuota Ruta'!G:G)</f>
        <v>Cargar</v>
      </c>
    </row>
    <row r="5774" spans="1:49" x14ac:dyDescent="0.25">
      <c r="A5774" t="s">
        <v>48</v>
      </c>
      <c r="B5774" t="s">
        <v>49</v>
      </c>
      <c r="C5774" t="s">
        <v>50</v>
      </c>
      <c r="D5774" t="s">
        <v>51</v>
      </c>
      <c r="E5774" t="s">
        <v>140</v>
      </c>
      <c r="F5774" t="s">
        <v>141</v>
      </c>
      <c r="G5774">
        <v>9000014230</v>
      </c>
      <c r="H5774">
        <v>14230</v>
      </c>
      <c r="I5774" t="s">
        <v>7817</v>
      </c>
      <c r="J5774" t="s">
        <v>17864</v>
      </c>
      <c r="K5774" t="s">
        <v>144</v>
      </c>
      <c r="L5774" t="s">
        <v>93</v>
      </c>
      <c r="M5774" t="s">
        <v>93</v>
      </c>
      <c r="N5774" t="s">
        <v>618</v>
      </c>
      <c r="O5774" t="s">
        <v>59</v>
      </c>
      <c r="P5774">
        <v>356</v>
      </c>
      <c r="Q5774" t="s">
        <v>1379</v>
      </c>
      <c r="R5774" t="s">
        <v>1379</v>
      </c>
      <c r="S5774" t="s">
        <v>188</v>
      </c>
      <c r="T5774" t="s">
        <v>188</v>
      </c>
      <c r="U5774">
        <v>18.525535583496101</v>
      </c>
      <c r="V5774">
        <v>-69.911018371582003</v>
      </c>
      <c r="W5774" t="s">
        <v>1380</v>
      </c>
      <c r="X5774" t="s">
        <v>85</v>
      </c>
      <c r="Y5774" t="s">
        <v>64</v>
      </c>
      <c r="Z5774" t="s">
        <v>65</v>
      </c>
      <c r="AA5774">
        <v>1153008095</v>
      </c>
      <c r="AB5774" t="s">
        <v>116</v>
      </c>
      <c r="AC5774" t="s">
        <v>67</v>
      </c>
      <c r="AD5774">
        <v>18.52535833</v>
      </c>
      <c r="AE5774">
        <v>-69.910911530000007</v>
      </c>
      <c r="AF5774" t="s">
        <v>17865</v>
      </c>
      <c r="AG5774" t="s">
        <v>32</v>
      </c>
      <c r="AH5774" t="s">
        <v>48</v>
      </c>
      <c r="AI5774" t="s">
        <v>87</v>
      </c>
      <c r="AJ5774" t="s">
        <v>1584</v>
      </c>
      <c r="AK5774" t="s">
        <v>191</v>
      </c>
      <c r="AL5774" t="s">
        <v>140</v>
      </c>
      <c r="AM5774" t="s">
        <v>192</v>
      </c>
      <c r="AR5774" t="s">
        <v>91</v>
      </c>
      <c r="AS5774">
        <v>9000014230</v>
      </c>
      <c r="AV5774" t="s">
        <v>153</v>
      </c>
      <c r="AW5774" t="str">
        <f>_xlfn.XLOOKUP(UNIVERSO[[#This Row],[RUTA-LOCALIDAD D&amp;N]],'[1]Cuota Ruta'!E:E,'[1]Cuota Ruta'!G:G)</f>
        <v>Cargar</v>
      </c>
    </row>
    <row r="5775" spans="1:49" x14ac:dyDescent="0.25">
      <c r="A5775" t="s">
        <v>48</v>
      </c>
      <c r="B5775" t="s">
        <v>49</v>
      </c>
      <c r="C5775" t="s">
        <v>110</v>
      </c>
      <c r="D5775" t="s">
        <v>76</v>
      </c>
      <c r="E5775" t="s">
        <v>338</v>
      </c>
      <c r="F5775" t="s">
        <v>283</v>
      </c>
      <c r="G5775">
        <v>9000016857</v>
      </c>
      <c r="H5775">
        <v>16857</v>
      </c>
      <c r="I5775" t="s">
        <v>11130</v>
      </c>
      <c r="J5775" t="s">
        <v>17866</v>
      </c>
      <c r="K5775" t="s">
        <v>286</v>
      </c>
      <c r="L5775" t="s">
        <v>338</v>
      </c>
      <c r="M5775" t="s">
        <v>338</v>
      </c>
      <c r="N5775" t="s">
        <v>253</v>
      </c>
      <c r="O5775" t="s">
        <v>1145</v>
      </c>
      <c r="P5775">
        <v>375</v>
      </c>
      <c r="Q5775" t="s">
        <v>3842</v>
      </c>
      <c r="R5775" t="s">
        <v>3842</v>
      </c>
      <c r="S5775" t="s">
        <v>504</v>
      </c>
      <c r="T5775" t="s">
        <v>504</v>
      </c>
      <c r="U5775">
        <v>19.429899200000001</v>
      </c>
      <c r="V5775">
        <v>-70.694786100000002</v>
      </c>
      <c r="W5775" t="s">
        <v>3843</v>
      </c>
      <c r="X5775" t="s">
        <v>63</v>
      </c>
      <c r="Y5775" t="s">
        <v>64</v>
      </c>
      <c r="Z5775" t="s">
        <v>99</v>
      </c>
      <c r="AA5775">
        <v>1151000646</v>
      </c>
      <c r="AB5775" t="s">
        <v>116</v>
      </c>
      <c r="AC5775" t="s">
        <v>67</v>
      </c>
      <c r="AD5775">
        <v>19.429878333333331</v>
      </c>
      <c r="AE5775">
        <v>-70.694538333333341</v>
      </c>
      <c r="AF5775" t="s">
        <v>17867</v>
      </c>
      <c r="AG5775" t="s">
        <v>32</v>
      </c>
      <c r="AH5775" t="s">
        <v>48</v>
      </c>
      <c r="AI5775" t="s">
        <v>87</v>
      </c>
      <c r="AJ5775" t="s">
        <v>1584</v>
      </c>
      <c r="AK5775" t="s">
        <v>408</v>
      </c>
      <c r="AL5775" t="s">
        <v>338</v>
      </c>
      <c r="AM5775" t="s">
        <v>409</v>
      </c>
      <c r="AN5775">
        <v>2</v>
      </c>
      <c r="AO5775" t="s">
        <v>245</v>
      </c>
      <c r="AR5775" t="s">
        <v>91</v>
      </c>
      <c r="AS5775">
        <v>9000016857</v>
      </c>
      <c r="AU5775">
        <v>2</v>
      </c>
      <c r="AV5775" t="s">
        <v>410</v>
      </c>
      <c r="AW5775" t="str">
        <f>_xlfn.XLOOKUP(UNIVERSO[[#This Row],[RUTA-LOCALIDAD D&amp;N]],'[1]Cuota Ruta'!E:E,'[1]Cuota Ruta'!G:G)</f>
        <v>Cargar</v>
      </c>
    </row>
    <row r="5776" spans="1:49" x14ac:dyDescent="0.25">
      <c r="A5776" t="s">
        <v>48</v>
      </c>
      <c r="B5776" t="s">
        <v>49</v>
      </c>
      <c r="C5776" t="s">
        <v>110</v>
      </c>
      <c r="D5776" t="s">
        <v>51</v>
      </c>
      <c r="E5776" t="s">
        <v>140</v>
      </c>
      <c r="F5776" t="s">
        <v>141</v>
      </c>
      <c r="G5776">
        <v>9000011607</v>
      </c>
      <c r="H5776">
        <v>11607</v>
      </c>
      <c r="I5776" t="s">
        <v>17868</v>
      </c>
      <c r="J5776" t="s">
        <v>17869</v>
      </c>
      <c r="K5776" t="s">
        <v>144</v>
      </c>
      <c r="L5776" t="s">
        <v>93</v>
      </c>
      <c r="M5776" t="s">
        <v>93</v>
      </c>
      <c r="N5776" t="s">
        <v>618</v>
      </c>
      <c r="O5776" t="s">
        <v>59</v>
      </c>
      <c r="P5776">
        <v>406</v>
      </c>
      <c r="Q5776" t="s">
        <v>1491</v>
      </c>
      <c r="R5776" t="s">
        <v>1491</v>
      </c>
      <c r="S5776" t="s">
        <v>188</v>
      </c>
      <c r="T5776" t="s">
        <v>188</v>
      </c>
      <c r="U5776">
        <v>18.532302856445298</v>
      </c>
      <c r="V5776">
        <v>-69.900634765625</v>
      </c>
      <c r="W5776" t="s">
        <v>1492</v>
      </c>
      <c r="X5776" t="s">
        <v>85</v>
      </c>
      <c r="Y5776" t="s">
        <v>64</v>
      </c>
      <c r="Z5776" t="s">
        <v>65</v>
      </c>
      <c r="AA5776">
        <v>1153003135</v>
      </c>
      <c r="AB5776" t="s">
        <v>66</v>
      </c>
      <c r="AC5776" t="s">
        <v>67</v>
      </c>
      <c r="AD5776">
        <v>18.532302856445298</v>
      </c>
      <c r="AE5776">
        <v>-69.900634765625</v>
      </c>
      <c r="AF5776" t="s">
        <v>17870</v>
      </c>
      <c r="AG5776" t="s">
        <v>32</v>
      </c>
      <c r="AH5776" t="s">
        <v>48</v>
      </c>
      <c r="AI5776" t="s">
        <v>87</v>
      </c>
      <c r="AJ5776" t="s">
        <v>1584</v>
      </c>
      <c r="AK5776" t="s">
        <v>191</v>
      </c>
      <c r="AL5776" t="s">
        <v>140</v>
      </c>
      <c r="AM5776" t="s">
        <v>192</v>
      </c>
      <c r="AR5776" t="s">
        <v>91</v>
      </c>
      <c r="AS5776">
        <v>9000011607</v>
      </c>
      <c r="AV5776" t="s">
        <v>153</v>
      </c>
      <c r="AW5776" t="str">
        <f>_xlfn.XLOOKUP(UNIVERSO[[#This Row],[RUTA-LOCALIDAD D&amp;N]],'[1]Cuota Ruta'!E:E,'[1]Cuota Ruta'!G:G)</f>
        <v>Cargar</v>
      </c>
    </row>
    <row r="5777" spans="1:49" x14ac:dyDescent="0.25">
      <c r="A5777" t="s">
        <v>48</v>
      </c>
      <c r="B5777" t="s">
        <v>49</v>
      </c>
      <c r="C5777" t="s">
        <v>50</v>
      </c>
      <c r="D5777" t="s">
        <v>51</v>
      </c>
      <c r="E5777" t="s">
        <v>140</v>
      </c>
      <c r="F5777" t="s">
        <v>141</v>
      </c>
      <c r="G5777">
        <v>9000011945</v>
      </c>
      <c r="H5777">
        <v>11945</v>
      </c>
      <c r="I5777" t="s">
        <v>17871</v>
      </c>
      <c r="J5777" t="s">
        <v>17872</v>
      </c>
      <c r="K5777" t="s">
        <v>144</v>
      </c>
      <c r="L5777" t="s">
        <v>93</v>
      </c>
      <c r="M5777" t="s">
        <v>93</v>
      </c>
      <c r="N5777" t="s">
        <v>2095</v>
      </c>
      <c r="O5777" t="s">
        <v>59</v>
      </c>
      <c r="P5777">
        <v>318</v>
      </c>
      <c r="Q5777" t="s">
        <v>157</v>
      </c>
      <c r="R5777" t="s">
        <v>157</v>
      </c>
      <c r="S5777" t="s">
        <v>147</v>
      </c>
      <c r="T5777" t="s">
        <v>147</v>
      </c>
      <c r="U5777">
        <v>18.532447810000001</v>
      </c>
      <c r="V5777">
        <v>-69.822250370000006</v>
      </c>
      <c r="W5777" t="s">
        <v>158</v>
      </c>
      <c r="X5777" t="s">
        <v>63</v>
      </c>
      <c r="Y5777" t="s">
        <v>64</v>
      </c>
      <c r="Z5777" t="s">
        <v>65</v>
      </c>
      <c r="AA5777">
        <v>1153003733</v>
      </c>
      <c r="AB5777" t="s">
        <v>66</v>
      </c>
      <c r="AC5777" t="s">
        <v>67</v>
      </c>
      <c r="AD5777">
        <v>18.532447810000001</v>
      </c>
      <c r="AE5777">
        <v>-69.822250370000006</v>
      </c>
      <c r="AF5777" t="s">
        <v>17873</v>
      </c>
      <c r="AG5777" t="s">
        <v>32</v>
      </c>
      <c r="AH5777" t="s">
        <v>48</v>
      </c>
      <c r="AI5777" t="s">
        <v>87</v>
      </c>
      <c r="AJ5777" t="s">
        <v>1584</v>
      </c>
      <c r="AK5777" t="s">
        <v>150</v>
      </c>
      <c r="AL5777" t="s">
        <v>140</v>
      </c>
      <c r="AM5777" t="s">
        <v>151</v>
      </c>
      <c r="AR5777" t="s">
        <v>91</v>
      </c>
      <c r="AS5777">
        <v>9000011945</v>
      </c>
      <c r="AV5777" t="s">
        <v>153</v>
      </c>
      <c r="AW5777" t="str">
        <f>_xlfn.XLOOKUP(UNIVERSO[[#This Row],[RUTA-LOCALIDAD D&amp;N]],'[1]Cuota Ruta'!E:E,'[1]Cuota Ruta'!G:G)</f>
        <v>Cargar</v>
      </c>
    </row>
    <row r="5778" spans="1:49" x14ac:dyDescent="0.25">
      <c r="A5778" t="s">
        <v>48</v>
      </c>
      <c r="B5778" t="s">
        <v>49</v>
      </c>
      <c r="C5778" t="s">
        <v>50</v>
      </c>
      <c r="D5778" t="s">
        <v>51</v>
      </c>
      <c r="E5778" t="s">
        <v>140</v>
      </c>
      <c r="F5778" t="s">
        <v>141</v>
      </c>
      <c r="G5778">
        <v>9000011966</v>
      </c>
      <c r="H5778">
        <v>11966</v>
      </c>
      <c r="I5778" t="s">
        <v>17874</v>
      </c>
      <c r="J5778" t="s">
        <v>17875</v>
      </c>
      <c r="K5778" t="s">
        <v>144</v>
      </c>
      <c r="L5778" t="s">
        <v>93</v>
      </c>
      <c r="M5778" t="s">
        <v>93</v>
      </c>
      <c r="N5778" t="s">
        <v>4784</v>
      </c>
      <c r="O5778" t="s">
        <v>59</v>
      </c>
      <c r="P5778">
        <v>316</v>
      </c>
      <c r="Q5778" t="s">
        <v>1461</v>
      </c>
      <c r="R5778" t="s">
        <v>1461</v>
      </c>
      <c r="S5778" t="s">
        <v>188</v>
      </c>
      <c r="T5778" t="s">
        <v>188</v>
      </c>
      <c r="U5778">
        <v>18.529060363769499</v>
      </c>
      <c r="V5778">
        <v>-69.846435546875</v>
      </c>
      <c r="W5778" t="s">
        <v>1462</v>
      </c>
      <c r="X5778" t="s">
        <v>85</v>
      </c>
      <c r="Y5778" t="s">
        <v>64</v>
      </c>
      <c r="Z5778" t="s">
        <v>65</v>
      </c>
      <c r="AA5778">
        <v>1153003759</v>
      </c>
      <c r="AB5778" t="s">
        <v>66</v>
      </c>
      <c r="AC5778" t="s">
        <v>67</v>
      </c>
      <c r="AD5778">
        <v>18.529060363769499</v>
      </c>
      <c r="AE5778">
        <v>-69.846435546875</v>
      </c>
      <c r="AF5778" t="s">
        <v>17876</v>
      </c>
      <c r="AG5778" t="s">
        <v>32</v>
      </c>
      <c r="AH5778" t="s">
        <v>48</v>
      </c>
      <c r="AI5778" t="s">
        <v>87</v>
      </c>
      <c r="AJ5778" t="s">
        <v>1584</v>
      </c>
      <c r="AK5778" t="s">
        <v>191</v>
      </c>
      <c r="AL5778" t="s">
        <v>140</v>
      </c>
      <c r="AM5778" t="s">
        <v>192</v>
      </c>
      <c r="AR5778" t="s">
        <v>91</v>
      </c>
      <c r="AS5778">
        <v>9000011966</v>
      </c>
      <c r="AV5778" t="s">
        <v>153</v>
      </c>
      <c r="AW5778" t="str">
        <f>_xlfn.XLOOKUP(UNIVERSO[[#This Row],[RUTA-LOCALIDAD D&amp;N]],'[1]Cuota Ruta'!E:E,'[1]Cuota Ruta'!G:G)</f>
        <v>Cargar</v>
      </c>
    </row>
    <row r="5779" spans="1:49" x14ac:dyDescent="0.25">
      <c r="A5779" t="s">
        <v>48</v>
      </c>
      <c r="B5779" t="s">
        <v>380</v>
      </c>
      <c r="C5779" t="s">
        <v>381</v>
      </c>
      <c r="D5779" t="s">
        <v>51</v>
      </c>
      <c r="E5779" t="s">
        <v>140</v>
      </c>
      <c r="F5779" t="s">
        <v>141</v>
      </c>
      <c r="G5779">
        <v>9000012199</v>
      </c>
      <c r="H5779">
        <v>12199</v>
      </c>
      <c r="I5779" t="s">
        <v>17877</v>
      </c>
      <c r="J5779" t="s">
        <v>17878</v>
      </c>
      <c r="K5779" t="s">
        <v>144</v>
      </c>
      <c r="L5779" t="s">
        <v>93</v>
      </c>
      <c r="M5779" t="s">
        <v>93</v>
      </c>
      <c r="N5779" t="s">
        <v>1933</v>
      </c>
      <c r="O5779" t="s">
        <v>434</v>
      </c>
      <c r="P5779">
        <v>396</v>
      </c>
      <c r="Q5779" t="s">
        <v>435</v>
      </c>
      <c r="R5779" t="s">
        <v>435</v>
      </c>
      <c r="S5779" t="s">
        <v>436</v>
      </c>
      <c r="T5779" t="s">
        <v>436</v>
      </c>
      <c r="U5779">
        <v>18.5242023468018</v>
      </c>
      <c r="V5779">
        <v>-69.827621459960895</v>
      </c>
      <c r="W5779" t="s">
        <v>437</v>
      </c>
      <c r="X5779" t="s">
        <v>85</v>
      </c>
      <c r="Y5779" t="s">
        <v>64</v>
      </c>
      <c r="Z5779" t="s">
        <v>65</v>
      </c>
      <c r="AA5779">
        <v>1153004258</v>
      </c>
      <c r="AB5779" t="s">
        <v>66</v>
      </c>
      <c r="AC5779" t="s">
        <v>67</v>
      </c>
      <c r="AD5779">
        <v>18.5242023468018</v>
      </c>
      <c r="AE5779">
        <v>-69.827621459960895</v>
      </c>
      <c r="AF5779" t="s">
        <v>17879</v>
      </c>
      <c r="AG5779" t="s">
        <v>32</v>
      </c>
      <c r="AH5779" t="s">
        <v>48</v>
      </c>
      <c r="AI5779" t="s">
        <v>87</v>
      </c>
      <c r="AJ5779" t="s">
        <v>1584</v>
      </c>
      <c r="AK5779" t="s">
        <v>150</v>
      </c>
      <c r="AL5779" t="s">
        <v>140</v>
      </c>
      <c r="AM5779" t="s">
        <v>151</v>
      </c>
      <c r="AR5779" t="s">
        <v>91</v>
      </c>
      <c r="AS5779">
        <v>9000012199</v>
      </c>
      <c r="AV5779" t="s">
        <v>153</v>
      </c>
      <c r="AW5779" t="str">
        <f>_xlfn.XLOOKUP(UNIVERSO[[#This Row],[RUTA-LOCALIDAD D&amp;N]],'[1]Cuota Ruta'!E:E,'[1]Cuota Ruta'!G:G)</f>
        <v>Cargar</v>
      </c>
    </row>
    <row r="5780" spans="1:49" x14ac:dyDescent="0.25">
      <c r="A5780" t="s">
        <v>48</v>
      </c>
      <c r="B5780" t="s">
        <v>49</v>
      </c>
      <c r="C5780" t="s">
        <v>50</v>
      </c>
      <c r="D5780" t="s">
        <v>51</v>
      </c>
      <c r="E5780" t="s">
        <v>338</v>
      </c>
      <c r="F5780" t="s">
        <v>283</v>
      </c>
      <c r="G5780">
        <v>9000019409</v>
      </c>
      <c r="H5780">
        <v>19409</v>
      </c>
      <c r="I5780" t="s">
        <v>6654</v>
      </c>
      <c r="J5780" t="s">
        <v>17880</v>
      </c>
      <c r="K5780" t="s">
        <v>286</v>
      </c>
      <c r="L5780" t="s">
        <v>338</v>
      </c>
      <c r="M5780" t="s">
        <v>338</v>
      </c>
      <c r="N5780" t="s">
        <v>253</v>
      </c>
      <c r="O5780" t="s">
        <v>59</v>
      </c>
      <c r="P5780">
        <v>320</v>
      </c>
      <c r="Q5780" t="s">
        <v>1882</v>
      </c>
      <c r="R5780" t="s">
        <v>1882</v>
      </c>
      <c r="S5780" t="s">
        <v>676</v>
      </c>
      <c r="T5780" t="s">
        <v>676</v>
      </c>
      <c r="U5780">
        <v>19.471012115478501</v>
      </c>
      <c r="V5780">
        <v>-70.714111328125</v>
      </c>
      <c r="W5780" t="s">
        <v>1883</v>
      </c>
      <c r="X5780" t="s">
        <v>63</v>
      </c>
      <c r="Y5780" t="s">
        <v>64</v>
      </c>
      <c r="Z5780" t="s">
        <v>65</v>
      </c>
      <c r="AA5780">
        <v>1151026088</v>
      </c>
      <c r="AB5780" t="s">
        <v>116</v>
      </c>
      <c r="AC5780" t="s">
        <v>67</v>
      </c>
      <c r="AD5780">
        <v>19.47108253</v>
      </c>
      <c r="AE5780">
        <v>-70.714035850000002</v>
      </c>
      <c r="AF5780" t="s">
        <v>17881</v>
      </c>
      <c r="AG5780" t="s">
        <v>32</v>
      </c>
      <c r="AH5780" t="s">
        <v>48</v>
      </c>
      <c r="AI5780" t="s">
        <v>87</v>
      </c>
      <c r="AJ5780" t="s">
        <v>1584</v>
      </c>
      <c r="AK5780" t="s">
        <v>346</v>
      </c>
      <c r="AL5780" t="s">
        <v>338</v>
      </c>
      <c r="AM5780" t="s">
        <v>347</v>
      </c>
      <c r="AR5780" t="s">
        <v>91</v>
      </c>
      <c r="AS5780">
        <v>9000019409</v>
      </c>
      <c r="AV5780" t="s">
        <v>349</v>
      </c>
      <c r="AW5780" t="str">
        <f>_xlfn.XLOOKUP(UNIVERSO[[#This Row],[RUTA-LOCALIDAD D&amp;N]],'[1]Cuota Ruta'!E:E,'[1]Cuota Ruta'!G:G)</f>
        <v>Cargar</v>
      </c>
    </row>
    <row r="5781" spans="1:49" x14ac:dyDescent="0.25">
      <c r="A5781" t="s">
        <v>48</v>
      </c>
      <c r="B5781" t="s">
        <v>49</v>
      </c>
      <c r="C5781" t="s">
        <v>50</v>
      </c>
      <c r="D5781" t="s">
        <v>51</v>
      </c>
      <c r="E5781" t="s">
        <v>140</v>
      </c>
      <c r="F5781" t="s">
        <v>141</v>
      </c>
      <c r="G5781">
        <v>9000013221</v>
      </c>
      <c r="H5781">
        <v>13221</v>
      </c>
      <c r="I5781" t="s">
        <v>17882</v>
      </c>
      <c r="J5781" t="s">
        <v>17883</v>
      </c>
      <c r="K5781" t="s">
        <v>144</v>
      </c>
      <c r="L5781" t="s">
        <v>93</v>
      </c>
      <c r="M5781" t="s">
        <v>93</v>
      </c>
      <c r="N5781" t="s">
        <v>186</v>
      </c>
      <c r="O5781" t="s">
        <v>59</v>
      </c>
      <c r="P5781">
        <v>404</v>
      </c>
      <c r="Q5781" t="s">
        <v>1228</v>
      </c>
      <c r="R5781" t="s">
        <v>1228</v>
      </c>
      <c r="S5781" t="s">
        <v>147</v>
      </c>
      <c r="T5781" t="s">
        <v>147</v>
      </c>
      <c r="U5781">
        <v>18.522500719342901</v>
      </c>
      <c r="V5781">
        <v>-69.738503592354903</v>
      </c>
      <c r="W5781" t="s">
        <v>1229</v>
      </c>
      <c r="X5781" t="s">
        <v>85</v>
      </c>
      <c r="Y5781" t="s">
        <v>64</v>
      </c>
      <c r="Z5781" t="s">
        <v>65</v>
      </c>
      <c r="AA5781">
        <v>1153006386</v>
      </c>
      <c r="AB5781" t="s">
        <v>66</v>
      </c>
      <c r="AC5781" t="s">
        <v>67</v>
      </c>
      <c r="AD5781">
        <v>18.522500719342901</v>
      </c>
      <c r="AE5781">
        <v>-69.738503592354903</v>
      </c>
      <c r="AF5781" t="s">
        <v>17884</v>
      </c>
      <c r="AG5781" t="s">
        <v>32</v>
      </c>
      <c r="AH5781" t="s">
        <v>48</v>
      </c>
      <c r="AI5781" t="s">
        <v>87</v>
      </c>
      <c r="AJ5781" t="s">
        <v>1584</v>
      </c>
      <c r="AK5781" t="s">
        <v>150</v>
      </c>
      <c r="AL5781" t="s">
        <v>140</v>
      </c>
      <c r="AM5781" t="s">
        <v>151</v>
      </c>
      <c r="AN5781">
        <v>8</v>
      </c>
      <c r="AO5781" t="s">
        <v>439</v>
      </c>
      <c r="AR5781" t="s">
        <v>91</v>
      </c>
      <c r="AS5781">
        <v>9000013221</v>
      </c>
      <c r="AU5781">
        <v>8</v>
      </c>
      <c r="AV5781" t="s">
        <v>153</v>
      </c>
      <c r="AW5781" t="str">
        <f>_xlfn.XLOOKUP(UNIVERSO[[#This Row],[RUTA-LOCALIDAD D&amp;N]],'[1]Cuota Ruta'!E:E,'[1]Cuota Ruta'!G:G)</f>
        <v>Cargar</v>
      </c>
    </row>
    <row r="5782" spans="1:49" x14ac:dyDescent="0.25">
      <c r="A5782" t="s">
        <v>48</v>
      </c>
      <c r="B5782" t="s">
        <v>49</v>
      </c>
      <c r="C5782" t="s">
        <v>110</v>
      </c>
      <c r="D5782" t="s">
        <v>51</v>
      </c>
      <c r="E5782" t="s">
        <v>338</v>
      </c>
      <c r="F5782" t="s">
        <v>283</v>
      </c>
      <c r="G5782">
        <v>9000021275</v>
      </c>
      <c r="H5782">
        <v>21275</v>
      </c>
      <c r="I5782" t="s">
        <v>17885</v>
      </c>
      <c r="J5782" t="s">
        <v>17886</v>
      </c>
      <c r="K5782" t="s">
        <v>286</v>
      </c>
      <c r="L5782" t="s">
        <v>338</v>
      </c>
      <c r="M5782" t="s">
        <v>338</v>
      </c>
      <c r="N5782" t="s">
        <v>253</v>
      </c>
      <c r="O5782" t="s">
        <v>59</v>
      </c>
      <c r="P5782">
        <v>307</v>
      </c>
      <c r="Q5782" t="s">
        <v>685</v>
      </c>
      <c r="R5782" t="s">
        <v>685</v>
      </c>
      <c r="S5782" t="s">
        <v>665</v>
      </c>
      <c r="T5782" t="s">
        <v>665</v>
      </c>
      <c r="U5782">
        <v>19.455469131469702</v>
      </c>
      <c r="V5782">
        <v>-70.628729248046895</v>
      </c>
      <c r="W5782" t="s">
        <v>686</v>
      </c>
      <c r="X5782" t="s">
        <v>63</v>
      </c>
      <c r="Y5782" t="s">
        <v>64</v>
      </c>
      <c r="Z5782" t="s">
        <v>65</v>
      </c>
      <c r="AA5782">
        <v>1151010905</v>
      </c>
      <c r="AB5782" t="s">
        <v>116</v>
      </c>
      <c r="AC5782" t="s">
        <v>67</v>
      </c>
      <c r="AD5782">
        <v>19.455363569999999</v>
      </c>
      <c r="AE5782">
        <v>-70.628721369999994</v>
      </c>
      <c r="AF5782" t="s">
        <v>17887</v>
      </c>
      <c r="AG5782" t="s">
        <v>32</v>
      </c>
      <c r="AH5782" t="s">
        <v>48</v>
      </c>
      <c r="AI5782" t="s">
        <v>87</v>
      </c>
      <c r="AJ5782" t="s">
        <v>1584</v>
      </c>
      <c r="AK5782" t="s">
        <v>408</v>
      </c>
      <c r="AL5782" t="s">
        <v>338</v>
      </c>
      <c r="AM5782" t="s">
        <v>409</v>
      </c>
      <c r="AR5782" t="s">
        <v>91</v>
      </c>
      <c r="AS5782">
        <v>9000021275</v>
      </c>
      <c r="AV5782" t="s">
        <v>410</v>
      </c>
      <c r="AW5782" t="str">
        <f>_xlfn.XLOOKUP(UNIVERSO[[#This Row],[RUTA-LOCALIDAD D&amp;N]],'[1]Cuota Ruta'!E:E,'[1]Cuota Ruta'!G:G)</f>
        <v>Cargar</v>
      </c>
    </row>
    <row r="5783" spans="1:49" x14ac:dyDescent="0.25">
      <c r="A5783" t="s">
        <v>48</v>
      </c>
      <c r="B5783" t="s">
        <v>49</v>
      </c>
      <c r="C5783" t="s">
        <v>50</v>
      </c>
      <c r="D5783" t="s">
        <v>51</v>
      </c>
      <c r="E5783" t="s">
        <v>338</v>
      </c>
      <c r="F5783" t="s">
        <v>283</v>
      </c>
      <c r="G5783">
        <v>9000021381</v>
      </c>
      <c r="H5783">
        <v>21381</v>
      </c>
      <c r="I5783" t="s">
        <v>5416</v>
      </c>
      <c r="J5783" t="s">
        <v>17888</v>
      </c>
      <c r="K5783" t="s">
        <v>286</v>
      </c>
      <c r="L5783" t="s">
        <v>338</v>
      </c>
      <c r="M5783" t="s">
        <v>338</v>
      </c>
      <c r="N5783" t="s">
        <v>253</v>
      </c>
      <c r="O5783" t="s">
        <v>59</v>
      </c>
      <c r="P5783">
        <v>305</v>
      </c>
      <c r="Q5783" t="s">
        <v>1838</v>
      </c>
      <c r="R5783" t="s">
        <v>1838</v>
      </c>
      <c r="S5783" t="s">
        <v>343</v>
      </c>
      <c r="T5783" t="s">
        <v>343</v>
      </c>
      <c r="U5783">
        <v>19.43703</v>
      </c>
      <c r="V5783">
        <v>-70.690860000000001</v>
      </c>
      <c r="W5783" t="s">
        <v>1839</v>
      </c>
      <c r="X5783" t="s">
        <v>63</v>
      </c>
      <c r="Y5783" t="s">
        <v>64</v>
      </c>
      <c r="Z5783" t="s">
        <v>65</v>
      </c>
      <c r="AA5783">
        <v>1151011163</v>
      </c>
      <c r="AB5783" t="s">
        <v>116</v>
      </c>
      <c r="AC5783" t="s">
        <v>67</v>
      </c>
      <c r="AD5783">
        <v>19.437110759999999</v>
      </c>
      <c r="AE5783">
        <v>-70.690935350000004</v>
      </c>
      <c r="AF5783" t="s">
        <v>17889</v>
      </c>
      <c r="AG5783" t="s">
        <v>32</v>
      </c>
      <c r="AH5783" t="s">
        <v>48</v>
      </c>
      <c r="AI5783" t="s">
        <v>87</v>
      </c>
      <c r="AJ5783" t="s">
        <v>1584</v>
      </c>
      <c r="AK5783" t="s">
        <v>408</v>
      </c>
      <c r="AL5783" t="s">
        <v>338</v>
      </c>
      <c r="AM5783" t="s">
        <v>409</v>
      </c>
      <c r="AR5783" t="s">
        <v>91</v>
      </c>
      <c r="AS5783">
        <v>9000021381</v>
      </c>
      <c r="AV5783" t="s">
        <v>410</v>
      </c>
      <c r="AW5783" t="str">
        <f>_xlfn.XLOOKUP(UNIVERSO[[#This Row],[RUTA-LOCALIDAD D&amp;N]],'[1]Cuota Ruta'!E:E,'[1]Cuota Ruta'!G:G)</f>
        <v>Cargar</v>
      </c>
    </row>
    <row r="5784" spans="1:49" x14ac:dyDescent="0.25">
      <c r="A5784" t="s">
        <v>48</v>
      </c>
      <c r="B5784" t="s">
        <v>49</v>
      </c>
      <c r="C5784" t="s">
        <v>50</v>
      </c>
      <c r="D5784" t="s">
        <v>76</v>
      </c>
      <c r="E5784" t="s">
        <v>338</v>
      </c>
      <c r="F5784" t="s">
        <v>283</v>
      </c>
      <c r="G5784">
        <v>9000022485</v>
      </c>
      <c r="H5784">
        <v>22485</v>
      </c>
      <c r="I5784" t="s">
        <v>17890</v>
      </c>
      <c r="J5784" t="s">
        <v>17891</v>
      </c>
      <c r="K5784" t="s">
        <v>286</v>
      </c>
      <c r="L5784" t="s">
        <v>338</v>
      </c>
      <c r="M5784" t="s">
        <v>338</v>
      </c>
      <c r="N5784" t="s">
        <v>253</v>
      </c>
      <c r="O5784" t="s">
        <v>1145</v>
      </c>
      <c r="P5784">
        <v>374</v>
      </c>
      <c r="Q5784" t="s">
        <v>1689</v>
      </c>
      <c r="R5784" t="s">
        <v>1689</v>
      </c>
      <c r="S5784" t="s">
        <v>504</v>
      </c>
      <c r="T5784" t="s">
        <v>504</v>
      </c>
      <c r="U5784">
        <v>19.4949052333832</v>
      </c>
      <c r="V5784">
        <v>-70.703352928161607</v>
      </c>
      <c r="W5784" t="s">
        <v>1690</v>
      </c>
      <c r="X5784" t="s">
        <v>63</v>
      </c>
      <c r="Y5784" t="s">
        <v>64</v>
      </c>
      <c r="Z5784" t="s">
        <v>99</v>
      </c>
      <c r="AA5784">
        <v>1151013486</v>
      </c>
      <c r="AB5784" t="s">
        <v>116</v>
      </c>
      <c r="AC5784" t="s">
        <v>67</v>
      </c>
      <c r="AD5784">
        <v>19.494913560000001</v>
      </c>
      <c r="AE5784">
        <v>-70.703321650000007</v>
      </c>
      <c r="AF5784" t="s">
        <v>17892</v>
      </c>
      <c r="AG5784" t="s">
        <v>32</v>
      </c>
      <c r="AH5784" t="s">
        <v>48</v>
      </c>
      <c r="AI5784" t="s">
        <v>87</v>
      </c>
      <c r="AJ5784" t="s">
        <v>1584</v>
      </c>
      <c r="AK5784" t="s">
        <v>408</v>
      </c>
      <c r="AL5784" t="s">
        <v>338</v>
      </c>
      <c r="AM5784" t="s">
        <v>409</v>
      </c>
      <c r="AR5784" t="s">
        <v>91</v>
      </c>
      <c r="AS5784">
        <v>9000022485</v>
      </c>
      <c r="AV5784" t="s">
        <v>410</v>
      </c>
      <c r="AW5784" t="str">
        <f>_xlfn.XLOOKUP(UNIVERSO[[#This Row],[RUTA-LOCALIDAD D&amp;N]],'[1]Cuota Ruta'!E:E,'[1]Cuota Ruta'!G:G)</f>
        <v>Cargar</v>
      </c>
    </row>
    <row r="5785" spans="1:49" x14ac:dyDescent="0.25">
      <c r="A5785" t="s">
        <v>48</v>
      </c>
      <c r="B5785" t="s">
        <v>49</v>
      </c>
      <c r="C5785" t="s">
        <v>50</v>
      </c>
      <c r="D5785" t="s">
        <v>51</v>
      </c>
      <c r="E5785" t="s">
        <v>338</v>
      </c>
      <c r="F5785" t="s">
        <v>283</v>
      </c>
      <c r="G5785">
        <v>9000023009</v>
      </c>
      <c r="H5785">
        <v>23009</v>
      </c>
      <c r="I5785" t="s">
        <v>17893</v>
      </c>
      <c r="J5785" t="s">
        <v>17894</v>
      </c>
      <c r="K5785" t="s">
        <v>286</v>
      </c>
      <c r="L5785" t="s">
        <v>338</v>
      </c>
      <c r="M5785" t="s">
        <v>338</v>
      </c>
      <c r="N5785" t="s">
        <v>253</v>
      </c>
      <c r="O5785" t="s">
        <v>59</v>
      </c>
      <c r="P5785">
        <v>336</v>
      </c>
      <c r="Q5785" t="s">
        <v>2304</v>
      </c>
      <c r="R5785" t="s">
        <v>2304</v>
      </c>
      <c r="S5785" t="s">
        <v>665</v>
      </c>
      <c r="T5785" t="s">
        <v>665</v>
      </c>
      <c r="U5785">
        <v>19.409482955932599</v>
      </c>
      <c r="V5785">
        <v>-70.644256591796903</v>
      </c>
      <c r="W5785" t="s">
        <v>2305</v>
      </c>
      <c r="X5785" t="s">
        <v>63</v>
      </c>
      <c r="Y5785" t="s">
        <v>64</v>
      </c>
      <c r="Z5785" t="s">
        <v>65</v>
      </c>
      <c r="AA5785">
        <v>1151014227</v>
      </c>
      <c r="AB5785" t="s">
        <v>116</v>
      </c>
      <c r="AC5785" t="s">
        <v>67</v>
      </c>
      <c r="AD5785">
        <v>19.409420000000001</v>
      </c>
      <c r="AE5785">
        <v>-70.644333333333336</v>
      </c>
      <c r="AF5785" t="s">
        <v>17895</v>
      </c>
      <c r="AG5785" t="s">
        <v>32</v>
      </c>
      <c r="AH5785" t="s">
        <v>48</v>
      </c>
      <c r="AI5785" t="s">
        <v>87</v>
      </c>
      <c r="AJ5785" t="s">
        <v>1584</v>
      </c>
      <c r="AK5785" t="s">
        <v>408</v>
      </c>
      <c r="AL5785" t="s">
        <v>338</v>
      </c>
      <c r="AM5785" t="s">
        <v>409</v>
      </c>
      <c r="AR5785" t="s">
        <v>91</v>
      </c>
      <c r="AS5785">
        <v>9000023009</v>
      </c>
      <c r="AV5785" t="s">
        <v>410</v>
      </c>
      <c r="AW5785" t="str">
        <f>_xlfn.XLOOKUP(UNIVERSO[[#This Row],[RUTA-LOCALIDAD D&amp;N]],'[1]Cuota Ruta'!E:E,'[1]Cuota Ruta'!G:G)</f>
        <v>Cargar</v>
      </c>
    </row>
    <row r="5786" spans="1:49" x14ac:dyDescent="0.25">
      <c r="A5786" t="s">
        <v>48</v>
      </c>
      <c r="B5786" t="s">
        <v>49</v>
      </c>
      <c r="C5786" t="s">
        <v>50</v>
      </c>
      <c r="D5786" t="s">
        <v>124</v>
      </c>
      <c r="E5786" t="s">
        <v>140</v>
      </c>
      <c r="F5786" t="s">
        <v>141</v>
      </c>
      <c r="G5786">
        <v>9000014354</v>
      </c>
      <c r="H5786">
        <v>14354</v>
      </c>
      <c r="I5786" t="s">
        <v>17896</v>
      </c>
      <c r="J5786" t="s">
        <v>17897</v>
      </c>
      <c r="K5786" t="s">
        <v>144</v>
      </c>
      <c r="L5786" t="s">
        <v>198</v>
      </c>
      <c r="M5786" t="s">
        <v>198</v>
      </c>
      <c r="N5786" t="s">
        <v>58</v>
      </c>
      <c r="O5786" t="s">
        <v>59</v>
      </c>
      <c r="P5786">
        <v>314</v>
      </c>
      <c r="Q5786" t="s">
        <v>605</v>
      </c>
      <c r="R5786" t="s">
        <v>605</v>
      </c>
      <c r="S5786" t="s">
        <v>147</v>
      </c>
      <c r="T5786" t="s">
        <v>147</v>
      </c>
      <c r="U5786">
        <v>18.4186239242554</v>
      </c>
      <c r="V5786">
        <v>-69.461130777994796</v>
      </c>
      <c r="W5786" t="s">
        <v>606</v>
      </c>
      <c r="X5786" t="s">
        <v>63</v>
      </c>
      <c r="Y5786" t="s">
        <v>64</v>
      </c>
      <c r="Z5786" t="s">
        <v>65</v>
      </c>
      <c r="AA5786">
        <v>1153008335</v>
      </c>
      <c r="AB5786" t="s">
        <v>66</v>
      </c>
      <c r="AC5786" t="s">
        <v>67</v>
      </c>
      <c r="AD5786">
        <v>18.4186239242554</v>
      </c>
      <c r="AE5786">
        <v>-69.461130777994796</v>
      </c>
      <c r="AF5786" t="s">
        <v>17898</v>
      </c>
      <c r="AG5786" t="s">
        <v>32</v>
      </c>
      <c r="AH5786" t="s">
        <v>48</v>
      </c>
      <c r="AI5786" t="s">
        <v>87</v>
      </c>
      <c r="AJ5786" t="s">
        <v>1584</v>
      </c>
      <c r="AK5786" t="s">
        <v>609</v>
      </c>
      <c r="AL5786" t="s">
        <v>140</v>
      </c>
      <c r="AM5786" t="s">
        <v>610</v>
      </c>
      <c r="AR5786" t="s">
        <v>91</v>
      </c>
      <c r="AS5786">
        <v>9000014354</v>
      </c>
      <c r="AV5786" t="s">
        <v>153</v>
      </c>
      <c r="AW5786" t="str">
        <f>_xlfn.XLOOKUP(UNIVERSO[[#This Row],[RUTA-LOCALIDAD D&amp;N]],'[1]Cuota Ruta'!E:E,'[1]Cuota Ruta'!G:G)</f>
        <v>Cargar</v>
      </c>
    </row>
    <row r="5787" spans="1:49" x14ac:dyDescent="0.25">
      <c r="A5787" t="s">
        <v>48</v>
      </c>
      <c r="B5787" t="s">
        <v>49</v>
      </c>
      <c r="C5787" t="s">
        <v>50</v>
      </c>
      <c r="D5787" t="s">
        <v>51</v>
      </c>
      <c r="E5787" t="s">
        <v>140</v>
      </c>
      <c r="F5787" t="s">
        <v>141</v>
      </c>
      <c r="G5787">
        <v>9000015715</v>
      </c>
      <c r="H5787">
        <v>15715</v>
      </c>
      <c r="I5787" t="s">
        <v>17899</v>
      </c>
      <c r="J5787" t="s">
        <v>17900</v>
      </c>
      <c r="K5787" t="s">
        <v>144</v>
      </c>
      <c r="L5787" t="s">
        <v>93</v>
      </c>
      <c r="M5787" t="s">
        <v>93</v>
      </c>
      <c r="N5787" t="s">
        <v>186</v>
      </c>
      <c r="O5787" t="s">
        <v>59</v>
      </c>
      <c r="P5787">
        <v>362</v>
      </c>
      <c r="Q5787" t="s">
        <v>1479</v>
      </c>
      <c r="R5787" t="s">
        <v>1479</v>
      </c>
      <c r="S5787" t="s">
        <v>188</v>
      </c>
      <c r="T5787" t="s">
        <v>188</v>
      </c>
      <c r="U5787">
        <v>18.530843257904099</v>
      </c>
      <c r="V5787">
        <v>-69.878675460815401</v>
      </c>
      <c r="W5787" t="s">
        <v>1480</v>
      </c>
      <c r="X5787" t="s">
        <v>85</v>
      </c>
      <c r="Y5787" t="s">
        <v>64</v>
      </c>
      <c r="Z5787" t="s">
        <v>65</v>
      </c>
      <c r="AA5787">
        <v>1153010675</v>
      </c>
      <c r="AB5787" t="s">
        <v>66</v>
      </c>
      <c r="AC5787" t="s">
        <v>67</v>
      </c>
      <c r="AD5787">
        <v>18.530843257904099</v>
      </c>
      <c r="AE5787">
        <v>-69.878675460815401</v>
      </c>
      <c r="AF5787" t="s">
        <v>17901</v>
      </c>
      <c r="AG5787" t="s">
        <v>32</v>
      </c>
      <c r="AH5787" t="s">
        <v>48</v>
      </c>
      <c r="AI5787" t="s">
        <v>87</v>
      </c>
      <c r="AJ5787" t="s">
        <v>1584</v>
      </c>
      <c r="AK5787" t="s">
        <v>191</v>
      </c>
      <c r="AL5787" t="s">
        <v>140</v>
      </c>
      <c r="AM5787" t="s">
        <v>192</v>
      </c>
      <c r="AR5787" t="s">
        <v>91</v>
      </c>
      <c r="AS5787">
        <v>9000015715</v>
      </c>
      <c r="AV5787" t="s">
        <v>153</v>
      </c>
      <c r="AW5787" t="str">
        <f>_xlfn.XLOOKUP(UNIVERSO[[#This Row],[RUTA-LOCALIDAD D&amp;N]],'[1]Cuota Ruta'!E:E,'[1]Cuota Ruta'!G:G)</f>
        <v>Cargar</v>
      </c>
    </row>
    <row r="5788" spans="1:49" x14ac:dyDescent="0.25">
      <c r="A5788" t="s">
        <v>48</v>
      </c>
      <c r="B5788" t="s">
        <v>49</v>
      </c>
      <c r="C5788" t="s">
        <v>50</v>
      </c>
      <c r="D5788" t="s">
        <v>51</v>
      </c>
      <c r="E5788" t="s">
        <v>140</v>
      </c>
      <c r="F5788" t="s">
        <v>141</v>
      </c>
      <c r="G5788">
        <v>9000016229</v>
      </c>
      <c r="H5788">
        <v>16229</v>
      </c>
      <c r="I5788" t="s">
        <v>1916</v>
      </c>
      <c r="J5788" t="s">
        <v>17902</v>
      </c>
      <c r="K5788" t="s">
        <v>144</v>
      </c>
      <c r="L5788" t="s">
        <v>93</v>
      </c>
      <c r="M5788" t="s">
        <v>93</v>
      </c>
      <c r="N5788" t="s">
        <v>186</v>
      </c>
      <c r="O5788" t="s">
        <v>59</v>
      </c>
      <c r="P5788">
        <v>324</v>
      </c>
      <c r="Q5788" t="s">
        <v>187</v>
      </c>
      <c r="R5788" t="s">
        <v>187</v>
      </c>
      <c r="S5788" t="s">
        <v>188</v>
      </c>
      <c r="T5788" t="s">
        <v>188</v>
      </c>
      <c r="U5788">
        <v>18.6945789337158</v>
      </c>
      <c r="V5788">
        <v>-69.929383850097693</v>
      </c>
      <c r="W5788" t="s">
        <v>189</v>
      </c>
      <c r="X5788" t="s">
        <v>85</v>
      </c>
      <c r="Y5788" t="s">
        <v>64</v>
      </c>
      <c r="Z5788" t="s">
        <v>65</v>
      </c>
      <c r="AA5788">
        <v>1153011262</v>
      </c>
      <c r="AB5788" t="s">
        <v>66</v>
      </c>
      <c r="AC5788" t="s">
        <v>67</v>
      </c>
      <c r="AD5788">
        <v>18.6945789337158</v>
      </c>
      <c r="AE5788">
        <v>-69.929383850097693</v>
      </c>
      <c r="AF5788" t="s">
        <v>17903</v>
      </c>
      <c r="AG5788" t="s">
        <v>32</v>
      </c>
      <c r="AH5788" t="s">
        <v>48</v>
      </c>
      <c r="AI5788" t="s">
        <v>87</v>
      </c>
      <c r="AJ5788" t="s">
        <v>1584</v>
      </c>
      <c r="AK5788" t="s">
        <v>191</v>
      </c>
      <c r="AL5788" t="s">
        <v>140</v>
      </c>
      <c r="AM5788" t="s">
        <v>192</v>
      </c>
      <c r="AR5788" t="s">
        <v>91</v>
      </c>
      <c r="AS5788">
        <v>9000016229</v>
      </c>
      <c r="AV5788" t="s">
        <v>153</v>
      </c>
      <c r="AW5788" t="str">
        <f>_xlfn.XLOOKUP(UNIVERSO[[#This Row],[RUTA-LOCALIDAD D&amp;N]],'[1]Cuota Ruta'!E:E,'[1]Cuota Ruta'!G:G)</f>
        <v>Cargar</v>
      </c>
    </row>
    <row r="5789" spans="1:49" x14ac:dyDescent="0.25">
      <c r="A5789" t="s">
        <v>48</v>
      </c>
      <c r="B5789" t="s">
        <v>49</v>
      </c>
      <c r="C5789" t="s">
        <v>50</v>
      </c>
      <c r="D5789" t="s">
        <v>51</v>
      </c>
      <c r="E5789" t="s">
        <v>193</v>
      </c>
      <c r="F5789" t="s">
        <v>194</v>
      </c>
      <c r="G5789">
        <v>9000028937</v>
      </c>
      <c r="H5789">
        <v>28937</v>
      </c>
      <c r="I5789" t="s">
        <v>17904</v>
      </c>
      <c r="J5789" t="s">
        <v>17905</v>
      </c>
      <c r="K5789" t="s">
        <v>197</v>
      </c>
      <c r="L5789" t="s">
        <v>198</v>
      </c>
      <c r="M5789" t="s">
        <v>198</v>
      </c>
      <c r="N5789" t="s">
        <v>58</v>
      </c>
      <c r="O5789" t="s">
        <v>59</v>
      </c>
      <c r="P5789">
        <v>314</v>
      </c>
      <c r="Q5789" t="s">
        <v>209</v>
      </c>
      <c r="R5789" t="s">
        <v>209</v>
      </c>
      <c r="S5789" t="s">
        <v>200</v>
      </c>
      <c r="T5789" t="s">
        <v>200</v>
      </c>
      <c r="U5789">
        <v>18.470347404479998</v>
      </c>
      <c r="V5789">
        <v>-69.300598144531307</v>
      </c>
      <c r="W5789" t="s">
        <v>210</v>
      </c>
      <c r="X5789" t="s">
        <v>63</v>
      </c>
      <c r="Y5789" t="s">
        <v>64</v>
      </c>
      <c r="Z5789" t="s">
        <v>65</v>
      </c>
      <c r="AA5789">
        <v>1160013876</v>
      </c>
      <c r="AB5789" t="s">
        <v>116</v>
      </c>
      <c r="AC5789" t="s">
        <v>67</v>
      </c>
      <c r="AD5789">
        <v>18.47042983683507</v>
      </c>
      <c r="AE5789">
        <v>-69.300700401768907</v>
      </c>
      <c r="AF5789" t="s">
        <v>17906</v>
      </c>
      <c r="AG5789" t="s">
        <v>32</v>
      </c>
      <c r="AH5789" t="s">
        <v>48</v>
      </c>
      <c r="AI5789" t="s">
        <v>87</v>
      </c>
      <c r="AJ5789" t="s">
        <v>1584</v>
      </c>
      <c r="AK5789" t="s">
        <v>203</v>
      </c>
      <c r="AL5789" t="s">
        <v>193</v>
      </c>
      <c r="AM5789" t="s">
        <v>204</v>
      </c>
      <c r="AR5789" t="s">
        <v>91</v>
      </c>
      <c r="AS5789">
        <v>9000028937</v>
      </c>
      <c r="AV5789" t="s">
        <v>206</v>
      </c>
      <c r="AW5789" t="str">
        <f>_xlfn.XLOOKUP(UNIVERSO[[#This Row],[RUTA-LOCALIDAD D&amp;N]],'[1]Cuota Ruta'!E:E,'[1]Cuota Ruta'!G:G)</f>
        <v>Cargar</v>
      </c>
    </row>
    <row r="5790" spans="1:49" x14ac:dyDescent="0.25">
      <c r="A5790" t="s">
        <v>48</v>
      </c>
      <c r="B5790" t="s">
        <v>49</v>
      </c>
      <c r="C5790" t="s">
        <v>50</v>
      </c>
      <c r="D5790" t="s">
        <v>51</v>
      </c>
      <c r="E5790" t="s">
        <v>338</v>
      </c>
      <c r="F5790" t="s">
        <v>283</v>
      </c>
      <c r="G5790">
        <v>9000016807</v>
      </c>
      <c r="H5790">
        <v>16807</v>
      </c>
      <c r="I5790" t="s">
        <v>356</v>
      </c>
      <c r="J5790" t="s">
        <v>17907</v>
      </c>
      <c r="K5790" t="s">
        <v>286</v>
      </c>
      <c r="L5790" t="s">
        <v>338</v>
      </c>
      <c r="M5790" t="s">
        <v>338</v>
      </c>
      <c r="N5790" t="s">
        <v>253</v>
      </c>
      <c r="O5790" t="s">
        <v>59</v>
      </c>
      <c r="P5790">
        <v>346</v>
      </c>
      <c r="Q5790" t="s">
        <v>1638</v>
      </c>
      <c r="R5790" t="s">
        <v>1638</v>
      </c>
      <c r="S5790" t="s">
        <v>665</v>
      </c>
      <c r="T5790" t="s">
        <v>665</v>
      </c>
      <c r="U5790">
        <v>19.456018447875898</v>
      </c>
      <c r="V5790">
        <v>-70.646804809570298</v>
      </c>
      <c r="W5790" t="s">
        <v>1639</v>
      </c>
      <c r="X5790" t="s">
        <v>63</v>
      </c>
      <c r="Y5790" t="s">
        <v>64</v>
      </c>
      <c r="Z5790" t="s">
        <v>65</v>
      </c>
      <c r="AA5790">
        <v>1151000575</v>
      </c>
      <c r="AB5790" t="s">
        <v>66</v>
      </c>
      <c r="AC5790" t="s">
        <v>67</v>
      </c>
      <c r="AD5790">
        <v>19.456018447875898</v>
      </c>
      <c r="AE5790">
        <v>-70.646804809570298</v>
      </c>
      <c r="AF5790" t="s">
        <v>17908</v>
      </c>
      <c r="AG5790" t="s">
        <v>32</v>
      </c>
      <c r="AH5790" t="s">
        <v>48</v>
      </c>
      <c r="AI5790" t="s">
        <v>87</v>
      </c>
      <c r="AJ5790" t="s">
        <v>1584</v>
      </c>
      <c r="AK5790" t="s">
        <v>408</v>
      </c>
      <c r="AL5790" t="s">
        <v>338</v>
      </c>
      <c r="AM5790" t="s">
        <v>409</v>
      </c>
      <c r="AN5790">
        <v>2</v>
      </c>
      <c r="AO5790" t="s">
        <v>245</v>
      </c>
      <c r="AR5790" t="s">
        <v>91</v>
      </c>
      <c r="AS5790">
        <v>9000016807</v>
      </c>
      <c r="AU5790">
        <v>2</v>
      </c>
      <c r="AV5790" t="s">
        <v>410</v>
      </c>
      <c r="AW5790" t="str">
        <f>_xlfn.XLOOKUP(UNIVERSO[[#This Row],[RUTA-LOCALIDAD D&amp;N]],'[1]Cuota Ruta'!E:E,'[1]Cuota Ruta'!G:G)</f>
        <v>Cargar</v>
      </c>
    </row>
    <row r="5791" spans="1:49" x14ac:dyDescent="0.25">
      <c r="A5791" t="s">
        <v>48</v>
      </c>
      <c r="B5791" t="s">
        <v>49</v>
      </c>
      <c r="C5791" t="s">
        <v>50</v>
      </c>
      <c r="D5791" t="s">
        <v>51</v>
      </c>
      <c r="E5791" t="s">
        <v>338</v>
      </c>
      <c r="F5791" t="s">
        <v>283</v>
      </c>
      <c r="G5791">
        <v>9000016831</v>
      </c>
      <c r="H5791">
        <v>16831</v>
      </c>
      <c r="I5791" t="s">
        <v>17909</v>
      </c>
      <c r="J5791" t="s">
        <v>17910</v>
      </c>
      <c r="K5791" t="s">
        <v>286</v>
      </c>
      <c r="L5791" t="s">
        <v>338</v>
      </c>
      <c r="M5791" t="s">
        <v>338</v>
      </c>
      <c r="N5791" t="s">
        <v>253</v>
      </c>
      <c r="O5791" t="s">
        <v>59</v>
      </c>
      <c r="P5791">
        <v>338</v>
      </c>
      <c r="Q5791" t="s">
        <v>342</v>
      </c>
      <c r="R5791" t="s">
        <v>342</v>
      </c>
      <c r="S5791" t="s">
        <v>343</v>
      </c>
      <c r="T5791" t="s">
        <v>343</v>
      </c>
      <c r="U5791">
        <v>19.430044412612901</v>
      </c>
      <c r="V5791">
        <v>-70.695165634155302</v>
      </c>
      <c r="W5791" t="s">
        <v>344</v>
      </c>
      <c r="X5791" t="s">
        <v>63</v>
      </c>
      <c r="Y5791" t="s">
        <v>64</v>
      </c>
      <c r="Z5791" t="s">
        <v>65</v>
      </c>
      <c r="AA5791">
        <v>1151000606</v>
      </c>
      <c r="AB5791" t="s">
        <v>66</v>
      </c>
      <c r="AC5791" t="s">
        <v>67</v>
      </c>
      <c r="AD5791">
        <v>19.430044412612901</v>
      </c>
      <c r="AE5791">
        <v>-70.695165634155302</v>
      </c>
      <c r="AF5791" t="s">
        <v>17911</v>
      </c>
      <c r="AG5791" t="s">
        <v>32</v>
      </c>
      <c r="AH5791" t="s">
        <v>48</v>
      </c>
      <c r="AI5791" t="s">
        <v>87</v>
      </c>
      <c r="AJ5791" t="s">
        <v>1584</v>
      </c>
      <c r="AK5791" t="s">
        <v>346</v>
      </c>
      <c r="AL5791" t="s">
        <v>338</v>
      </c>
      <c r="AM5791" t="s">
        <v>347</v>
      </c>
      <c r="AR5791" t="s">
        <v>91</v>
      </c>
      <c r="AS5791">
        <v>9000016831</v>
      </c>
      <c r="AV5791" t="s">
        <v>349</v>
      </c>
      <c r="AW5791" t="str">
        <f>_xlfn.XLOOKUP(UNIVERSO[[#This Row],[RUTA-LOCALIDAD D&amp;N]],'[1]Cuota Ruta'!E:E,'[1]Cuota Ruta'!G:G)</f>
        <v>Cargar</v>
      </c>
    </row>
    <row r="5792" spans="1:49" x14ac:dyDescent="0.25">
      <c r="A5792" t="s">
        <v>48</v>
      </c>
      <c r="B5792" t="s">
        <v>49</v>
      </c>
      <c r="C5792" t="s">
        <v>50</v>
      </c>
      <c r="D5792" t="s">
        <v>51</v>
      </c>
      <c r="E5792" t="s">
        <v>338</v>
      </c>
      <c r="F5792" t="s">
        <v>283</v>
      </c>
      <c r="G5792">
        <v>9000016849</v>
      </c>
      <c r="H5792">
        <v>16849</v>
      </c>
      <c r="I5792" t="s">
        <v>17912</v>
      </c>
      <c r="J5792" t="s">
        <v>17913</v>
      </c>
      <c r="K5792" t="s">
        <v>286</v>
      </c>
      <c r="L5792" t="s">
        <v>338</v>
      </c>
      <c r="M5792" t="s">
        <v>338</v>
      </c>
      <c r="N5792" t="s">
        <v>253</v>
      </c>
      <c r="O5792" t="s">
        <v>59</v>
      </c>
      <c r="P5792">
        <v>325</v>
      </c>
      <c r="Q5792" t="s">
        <v>656</v>
      </c>
      <c r="R5792" t="s">
        <v>656</v>
      </c>
      <c r="S5792" t="s">
        <v>343</v>
      </c>
      <c r="T5792" t="s">
        <v>343</v>
      </c>
      <c r="U5792">
        <v>19.4480590820313</v>
      </c>
      <c r="V5792">
        <v>-70.694479624430301</v>
      </c>
      <c r="W5792" t="s">
        <v>657</v>
      </c>
      <c r="X5792" t="s">
        <v>63</v>
      </c>
      <c r="Y5792" t="s">
        <v>64</v>
      </c>
      <c r="Z5792" t="s">
        <v>99</v>
      </c>
      <c r="AA5792">
        <v>1151000636</v>
      </c>
      <c r="AB5792" t="s">
        <v>66</v>
      </c>
      <c r="AC5792" t="s">
        <v>67</v>
      </c>
      <c r="AD5792">
        <v>19.4480590820313</v>
      </c>
      <c r="AE5792">
        <v>-70.694479624430301</v>
      </c>
      <c r="AF5792" t="s">
        <v>17914</v>
      </c>
      <c r="AG5792" t="s">
        <v>32</v>
      </c>
      <c r="AH5792" t="s">
        <v>48</v>
      </c>
      <c r="AI5792" t="s">
        <v>87</v>
      </c>
      <c r="AJ5792" t="s">
        <v>1584</v>
      </c>
      <c r="AK5792" t="s">
        <v>408</v>
      </c>
      <c r="AL5792" t="s">
        <v>338</v>
      </c>
      <c r="AM5792" t="s">
        <v>409</v>
      </c>
      <c r="AR5792" t="s">
        <v>91</v>
      </c>
      <c r="AS5792">
        <v>9000016849</v>
      </c>
      <c r="AV5792" t="s">
        <v>410</v>
      </c>
      <c r="AW5792" t="str">
        <f>_xlfn.XLOOKUP(UNIVERSO[[#This Row],[RUTA-LOCALIDAD D&amp;N]],'[1]Cuota Ruta'!E:E,'[1]Cuota Ruta'!G:G)</f>
        <v>Cargar</v>
      </c>
    </row>
    <row r="5793" spans="1:49" x14ac:dyDescent="0.25">
      <c r="A5793" t="s">
        <v>48</v>
      </c>
      <c r="B5793" t="s">
        <v>49</v>
      </c>
      <c r="C5793" t="s">
        <v>110</v>
      </c>
      <c r="D5793" t="s">
        <v>51</v>
      </c>
      <c r="E5793" t="s">
        <v>823</v>
      </c>
      <c r="F5793" t="s">
        <v>283</v>
      </c>
      <c r="G5793">
        <v>9000032862</v>
      </c>
      <c r="H5793">
        <v>32862</v>
      </c>
      <c r="I5793" t="s">
        <v>17915</v>
      </c>
      <c r="J5793" t="s">
        <v>17916</v>
      </c>
      <c r="K5793" t="s">
        <v>286</v>
      </c>
      <c r="L5793" t="s">
        <v>877</v>
      </c>
      <c r="M5793" t="s">
        <v>877</v>
      </c>
      <c r="N5793" t="s">
        <v>4886</v>
      </c>
      <c r="O5793" t="s">
        <v>59</v>
      </c>
      <c r="P5793">
        <v>338</v>
      </c>
      <c r="Q5793" t="s">
        <v>856</v>
      </c>
      <c r="R5793" t="s">
        <v>856</v>
      </c>
      <c r="S5793" t="s">
        <v>840</v>
      </c>
      <c r="T5793" t="s">
        <v>840</v>
      </c>
      <c r="U5793">
        <v>19.122472763061499</v>
      </c>
      <c r="V5793">
        <v>-70.377627054850294</v>
      </c>
      <c r="W5793" t="s">
        <v>857</v>
      </c>
      <c r="X5793" t="s">
        <v>63</v>
      </c>
      <c r="Y5793" t="s">
        <v>64</v>
      </c>
      <c r="Z5793" t="s">
        <v>99</v>
      </c>
      <c r="AA5793">
        <v>1154006267</v>
      </c>
      <c r="AB5793" t="s">
        <v>116</v>
      </c>
      <c r="AC5793" t="s">
        <v>67</v>
      </c>
      <c r="AD5793">
        <v>19.122614627704021</v>
      </c>
      <c r="AE5793">
        <v>-70.377646079286933</v>
      </c>
      <c r="AF5793" t="s">
        <v>17917</v>
      </c>
      <c r="AG5793" t="s">
        <v>32</v>
      </c>
      <c r="AH5793" t="s">
        <v>48</v>
      </c>
      <c r="AI5793" t="s">
        <v>87</v>
      </c>
      <c r="AJ5793" t="s">
        <v>1584</v>
      </c>
      <c r="AR5793" t="s">
        <v>91</v>
      </c>
      <c r="AS5793">
        <v>9000032862</v>
      </c>
      <c r="AW5793" t="str">
        <f>_xlfn.XLOOKUP(UNIVERSO[[#This Row],[RUTA-LOCALIDAD D&amp;N]],'[1]Cuota Ruta'!E:E,'[1]Cuota Ruta'!G:G)</f>
        <v>Cargar</v>
      </c>
    </row>
    <row r="5794" spans="1:49" x14ac:dyDescent="0.25">
      <c r="A5794" t="s">
        <v>48</v>
      </c>
      <c r="B5794" t="s">
        <v>49</v>
      </c>
      <c r="C5794" t="s">
        <v>50</v>
      </c>
      <c r="D5794" t="s">
        <v>51</v>
      </c>
      <c r="E5794" t="s">
        <v>338</v>
      </c>
      <c r="F5794" t="s">
        <v>283</v>
      </c>
      <c r="G5794">
        <v>9000017451</v>
      </c>
      <c r="H5794">
        <v>17451</v>
      </c>
      <c r="I5794" t="s">
        <v>5540</v>
      </c>
      <c r="J5794" t="s">
        <v>17918</v>
      </c>
      <c r="K5794" t="s">
        <v>286</v>
      </c>
      <c r="L5794" t="s">
        <v>338</v>
      </c>
      <c r="M5794" t="s">
        <v>338</v>
      </c>
      <c r="N5794" t="s">
        <v>253</v>
      </c>
      <c r="O5794" t="s">
        <v>59</v>
      </c>
      <c r="P5794">
        <v>303</v>
      </c>
      <c r="Q5794" t="s">
        <v>675</v>
      </c>
      <c r="R5794" t="s">
        <v>675</v>
      </c>
      <c r="S5794" t="s">
        <v>676</v>
      </c>
      <c r="T5794" t="s">
        <v>676</v>
      </c>
      <c r="U5794">
        <v>19.460150527954099</v>
      </c>
      <c r="V5794">
        <v>-70.708334350585901</v>
      </c>
      <c r="W5794" t="s">
        <v>677</v>
      </c>
      <c r="X5794" t="s">
        <v>63</v>
      </c>
      <c r="Y5794" t="s">
        <v>64</v>
      </c>
      <c r="Z5794" t="s">
        <v>65</v>
      </c>
      <c r="AA5794">
        <v>1151001535</v>
      </c>
      <c r="AB5794" t="s">
        <v>66</v>
      </c>
      <c r="AC5794" t="s">
        <v>67</v>
      </c>
      <c r="AD5794">
        <v>19.460150527954099</v>
      </c>
      <c r="AE5794">
        <v>-70.708334350585901</v>
      </c>
      <c r="AF5794" t="s">
        <v>17919</v>
      </c>
      <c r="AG5794" t="s">
        <v>32</v>
      </c>
      <c r="AH5794" t="s">
        <v>48</v>
      </c>
      <c r="AI5794" t="s">
        <v>87</v>
      </c>
      <c r="AJ5794" t="s">
        <v>1584</v>
      </c>
      <c r="AK5794" t="s">
        <v>346</v>
      </c>
      <c r="AL5794" t="s">
        <v>338</v>
      </c>
      <c r="AM5794" t="s">
        <v>347</v>
      </c>
      <c r="AR5794" t="s">
        <v>91</v>
      </c>
      <c r="AS5794">
        <v>9000017451</v>
      </c>
      <c r="AV5794" t="s">
        <v>349</v>
      </c>
      <c r="AW5794" t="str">
        <f>_xlfn.XLOOKUP(UNIVERSO[[#This Row],[RUTA-LOCALIDAD D&amp;N]],'[1]Cuota Ruta'!E:E,'[1]Cuota Ruta'!G:G)</f>
        <v>Cargar</v>
      </c>
    </row>
    <row r="5795" spans="1:49" x14ac:dyDescent="0.25">
      <c r="A5795" t="s">
        <v>48</v>
      </c>
      <c r="B5795" t="s">
        <v>49</v>
      </c>
      <c r="C5795" t="s">
        <v>50</v>
      </c>
      <c r="D5795" t="s">
        <v>51</v>
      </c>
      <c r="E5795" t="s">
        <v>77</v>
      </c>
      <c r="F5795" t="s">
        <v>53</v>
      </c>
      <c r="G5795">
        <v>9000034842</v>
      </c>
      <c r="H5795">
        <v>34842</v>
      </c>
      <c r="I5795" t="s">
        <v>17920</v>
      </c>
      <c r="J5795" t="s">
        <v>17921</v>
      </c>
      <c r="K5795" t="s">
        <v>56</v>
      </c>
      <c r="L5795" t="s">
        <v>57</v>
      </c>
      <c r="M5795" t="s">
        <v>57</v>
      </c>
      <c r="N5795" t="s">
        <v>58</v>
      </c>
      <c r="O5795" t="s">
        <v>59</v>
      </c>
      <c r="P5795">
        <v>444</v>
      </c>
      <c r="Q5795" t="s">
        <v>905</v>
      </c>
      <c r="R5795" t="s">
        <v>905</v>
      </c>
      <c r="S5795" t="s">
        <v>61</v>
      </c>
      <c r="T5795" t="s">
        <v>61</v>
      </c>
      <c r="U5795">
        <v>18.402625322341901</v>
      </c>
      <c r="V5795">
        <v>-70.104804039001493</v>
      </c>
      <c r="W5795" t="s">
        <v>906</v>
      </c>
      <c r="X5795" t="s">
        <v>63</v>
      </c>
      <c r="Y5795" t="s">
        <v>64</v>
      </c>
      <c r="Z5795" t="s">
        <v>65</v>
      </c>
      <c r="AA5795">
        <v>1169007013</v>
      </c>
      <c r="AB5795" t="s">
        <v>116</v>
      </c>
      <c r="AC5795" t="s">
        <v>67</v>
      </c>
      <c r="AD5795">
        <v>18.402652700000001</v>
      </c>
      <c r="AE5795">
        <v>-70.104804360000003</v>
      </c>
      <c r="AF5795" t="s">
        <v>17922</v>
      </c>
      <c r="AG5795" t="s">
        <v>32</v>
      </c>
      <c r="AH5795" t="s">
        <v>48</v>
      </c>
      <c r="AI5795" t="s">
        <v>87</v>
      </c>
      <c r="AJ5795" t="s">
        <v>1584</v>
      </c>
      <c r="AK5795" t="s">
        <v>70</v>
      </c>
      <c r="AL5795" t="s">
        <v>77</v>
      </c>
      <c r="AM5795" t="s">
        <v>71</v>
      </c>
      <c r="AR5795" t="s">
        <v>91</v>
      </c>
      <c r="AS5795">
        <v>9000034842</v>
      </c>
      <c r="AV5795" t="s">
        <v>75</v>
      </c>
      <c r="AW5795" t="str">
        <f>_xlfn.XLOOKUP(UNIVERSO[[#This Row],[RUTA-LOCALIDAD D&amp;N]],'[1]Cuota Ruta'!E:E,'[1]Cuota Ruta'!G:G)</f>
        <v>Cargar</v>
      </c>
    </row>
    <row r="5796" spans="1:49" x14ac:dyDescent="0.25">
      <c r="A5796" t="s">
        <v>48</v>
      </c>
      <c r="B5796" t="s">
        <v>49</v>
      </c>
      <c r="C5796" t="s">
        <v>50</v>
      </c>
      <c r="D5796" t="s">
        <v>51</v>
      </c>
      <c r="E5796" t="s">
        <v>77</v>
      </c>
      <c r="F5796" t="s">
        <v>53</v>
      </c>
      <c r="G5796">
        <v>9000035181</v>
      </c>
      <c r="H5796">
        <v>35181</v>
      </c>
      <c r="I5796" t="s">
        <v>17923</v>
      </c>
      <c r="J5796" t="s">
        <v>17924</v>
      </c>
      <c r="K5796" t="s">
        <v>56</v>
      </c>
      <c r="L5796" t="s">
        <v>57</v>
      </c>
      <c r="M5796" t="s">
        <v>57</v>
      </c>
      <c r="N5796" t="s">
        <v>58</v>
      </c>
      <c r="O5796" t="s">
        <v>59</v>
      </c>
      <c r="P5796">
        <v>464</v>
      </c>
      <c r="Q5796" t="s">
        <v>2214</v>
      </c>
      <c r="R5796" t="s">
        <v>2214</v>
      </c>
      <c r="S5796" t="s">
        <v>61</v>
      </c>
      <c r="T5796" t="s">
        <v>61</v>
      </c>
      <c r="U5796">
        <v>18.415571757725299</v>
      </c>
      <c r="V5796">
        <v>-70.034980773925795</v>
      </c>
      <c r="W5796" t="s">
        <v>2221</v>
      </c>
      <c r="X5796" t="s">
        <v>63</v>
      </c>
      <c r="Y5796" t="s">
        <v>64</v>
      </c>
      <c r="Z5796" t="s">
        <v>65</v>
      </c>
      <c r="AA5796">
        <v>1169007259</v>
      </c>
      <c r="AB5796" t="s">
        <v>116</v>
      </c>
      <c r="AC5796" t="s">
        <v>67</v>
      </c>
      <c r="AD5796">
        <v>18.4155716</v>
      </c>
      <c r="AE5796">
        <v>-70.034945699999994</v>
      </c>
      <c r="AF5796" t="s">
        <v>17925</v>
      </c>
      <c r="AG5796" t="s">
        <v>32</v>
      </c>
      <c r="AH5796" t="s">
        <v>48</v>
      </c>
      <c r="AI5796" t="s">
        <v>87</v>
      </c>
      <c r="AJ5796" t="s">
        <v>1584</v>
      </c>
      <c r="AK5796" t="s">
        <v>70</v>
      </c>
      <c r="AL5796" t="s">
        <v>77</v>
      </c>
      <c r="AM5796" t="s">
        <v>71</v>
      </c>
      <c r="AR5796" t="s">
        <v>91</v>
      </c>
      <c r="AS5796">
        <v>9000035181</v>
      </c>
      <c r="AV5796" t="s">
        <v>75</v>
      </c>
      <c r="AW5796" t="str">
        <f>_xlfn.XLOOKUP(UNIVERSO[[#This Row],[RUTA-LOCALIDAD D&amp;N]],'[1]Cuota Ruta'!E:E,'[1]Cuota Ruta'!G:G)</f>
        <v>Cargar</v>
      </c>
    </row>
    <row r="5797" spans="1:49" x14ac:dyDescent="0.25">
      <c r="A5797" t="s">
        <v>48</v>
      </c>
      <c r="B5797" t="s">
        <v>49</v>
      </c>
      <c r="C5797" t="s">
        <v>50</v>
      </c>
      <c r="D5797" t="s">
        <v>51</v>
      </c>
      <c r="E5797" t="s">
        <v>77</v>
      </c>
      <c r="F5797" t="s">
        <v>53</v>
      </c>
      <c r="G5797">
        <v>9000036201</v>
      </c>
      <c r="H5797">
        <v>36201</v>
      </c>
      <c r="I5797" t="s">
        <v>2646</v>
      </c>
      <c r="J5797" t="s">
        <v>17926</v>
      </c>
      <c r="K5797" t="s">
        <v>56</v>
      </c>
      <c r="L5797" t="s">
        <v>57</v>
      </c>
      <c r="M5797" t="s">
        <v>57</v>
      </c>
      <c r="N5797" t="s">
        <v>2158</v>
      </c>
      <c r="O5797" t="s">
        <v>59</v>
      </c>
      <c r="P5797">
        <v>445</v>
      </c>
      <c r="Q5797" t="s">
        <v>248</v>
      </c>
      <c r="R5797" t="s">
        <v>248</v>
      </c>
      <c r="S5797" t="s">
        <v>61</v>
      </c>
      <c r="T5797" t="s">
        <v>61</v>
      </c>
      <c r="U5797">
        <v>18.419555391584101</v>
      </c>
      <c r="V5797">
        <v>-70.100010463169596</v>
      </c>
      <c r="W5797" t="s">
        <v>249</v>
      </c>
      <c r="X5797" t="s">
        <v>85</v>
      </c>
      <c r="Y5797" t="s">
        <v>64</v>
      </c>
      <c r="Z5797" t="s">
        <v>65</v>
      </c>
      <c r="AA5797">
        <v>1169004606</v>
      </c>
      <c r="AB5797" t="s">
        <v>116</v>
      </c>
      <c r="AC5797" t="s">
        <v>67</v>
      </c>
      <c r="AD5797">
        <v>18.419531079999999</v>
      </c>
      <c r="AE5797">
        <v>-70.100047410000002</v>
      </c>
      <c r="AF5797" t="s">
        <v>17927</v>
      </c>
      <c r="AG5797" t="s">
        <v>32</v>
      </c>
      <c r="AH5797" t="s">
        <v>48</v>
      </c>
      <c r="AI5797" t="s">
        <v>87</v>
      </c>
      <c r="AJ5797" t="s">
        <v>1584</v>
      </c>
      <c r="AK5797" t="s">
        <v>243</v>
      </c>
      <c r="AL5797" t="s">
        <v>77</v>
      </c>
      <c r="AM5797" t="s">
        <v>244</v>
      </c>
      <c r="AR5797" t="s">
        <v>91</v>
      </c>
      <c r="AS5797">
        <v>9000036201</v>
      </c>
      <c r="AV5797" t="s">
        <v>75</v>
      </c>
      <c r="AW5797" t="str">
        <f>_xlfn.XLOOKUP(UNIVERSO[[#This Row],[RUTA-LOCALIDAD D&amp;N]],'[1]Cuota Ruta'!E:E,'[1]Cuota Ruta'!G:G)</f>
        <v>Cargar</v>
      </c>
    </row>
    <row r="5798" spans="1:49" x14ac:dyDescent="0.25">
      <c r="A5798" t="s">
        <v>48</v>
      </c>
      <c r="B5798" t="s">
        <v>49</v>
      </c>
      <c r="C5798" t="s">
        <v>50</v>
      </c>
      <c r="D5798" t="s">
        <v>51</v>
      </c>
      <c r="E5798" t="s">
        <v>338</v>
      </c>
      <c r="F5798" t="s">
        <v>283</v>
      </c>
      <c r="G5798">
        <v>9000019188</v>
      </c>
      <c r="H5798">
        <v>19188</v>
      </c>
      <c r="I5798" t="s">
        <v>17928</v>
      </c>
      <c r="J5798" t="s">
        <v>17929</v>
      </c>
      <c r="K5798" t="s">
        <v>286</v>
      </c>
      <c r="L5798" t="s">
        <v>338</v>
      </c>
      <c r="M5798" t="s">
        <v>338</v>
      </c>
      <c r="N5798" t="s">
        <v>253</v>
      </c>
      <c r="O5798" t="s">
        <v>59</v>
      </c>
      <c r="P5798">
        <v>344</v>
      </c>
      <c r="Q5798" t="s">
        <v>1607</v>
      </c>
      <c r="R5798" t="s">
        <v>1607</v>
      </c>
      <c r="S5798" t="s">
        <v>343</v>
      </c>
      <c r="T5798" t="s">
        <v>343</v>
      </c>
      <c r="U5798">
        <v>19.337316513061499</v>
      </c>
      <c r="V5798">
        <v>-70.684129714965806</v>
      </c>
      <c r="W5798" t="s">
        <v>1608</v>
      </c>
      <c r="X5798" t="s">
        <v>63</v>
      </c>
      <c r="Y5798" t="s">
        <v>64</v>
      </c>
      <c r="Z5798" t="s">
        <v>65</v>
      </c>
      <c r="AA5798">
        <v>1151004740</v>
      </c>
      <c r="AB5798" t="s">
        <v>66</v>
      </c>
      <c r="AC5798" t="s">
        <v>67</v>
      </c>
      <c r="AD5798">
        <v>19.337316513061499</v>
      </c>
      <c r="AE5798">
        <v>-70.684129714965806</v>
      </c>
      <c r="AF5798" t="s">
        <v>17930</v>
      </c>
      <c r="AG5798" t="s">
        <v>32</v>
      </c>
      <c r="AH5798" t="s">
        <v>48</v>
      </c>
      <c r="AI5798" t="s">
        <v>87</v>
      </c>
      <c r="AJ5798" t="s">
        <v>1584</v>
      </c>
      <c r="AK5798" t="s">
        <v>408</v>
      </c>
      <c r="AL5798" t="s">
        <v>338</v>
      </c>
      <c r="AM5798" t="s">
        <v>409</v>
      </c>
      <c r="AR5798" t="s">
        <v>91</v>
      </c>
      <c r="AS5798">
        <v>9000019188</v>
      </c>
      <c r="AV5798" t="s">
        <v>410</v>
      </c>
      <c r="AW5798" t="str">
        <f>_xlfn.XLOOKUP(UNIVERSO[[#This Row],[RUTA-LOCALIDAD D&amp;N]],'[1]Cuota Ruta'!E:E,'[1]Cuota Ruta'!G:G)</f>
        <v>Cargar</v>
      </c>
    </row>
    <row r="5799" spans="1:49" x14ac:dyDescent="0.25">
      <c r="A5799" t="s">
        <v>48</v>
      </c>
      <c r="B5799" t="s">
        <v>49</v>
      </c>
      <c r="C5799" t="s">
        <v>50</v>
      </c>
      <c r="D5799" t="s">
        <v>51</v>
      </c>
      <c r="E5799" t="s">
        <v>338</v>
      </c>
      <c r="F5799" t="s">
        <v>283</v>
      </c>
      <c r="G5799">
        <v>9000019959</v>
      </c>
      <c r="H5799">
        <v>19959</v>
      </c>
      <c r="I5799" t="s">
        <v>17931</v>
      </c>
      <c r="J5799" t="s">
        <v>17932</v>
      </c>
      <c r="K5799" t="s">
        <v>286</v>
      </c>
      <c r="L5799" t="s">
        <v>338</v>
      </c>
      <c r="M5799" t="s">
        <v>338</v>
      </c>
      <c r="N5799" t="s">
        <v>253</v>
      </c>
      <c r="O5799" t="s">
        <v>59</v>
      </c>
      <c r="P5799">
        <v>324</v>
      </c>
      <c r="Q5799" t="s">
        <v>1618</v>
      </c>
      <c r="R5799" t="s">
        <v>1618</v>
      </c>
      <c r="S5799" t="s">
        <v>343</v>
      </c>
      <c r="T5799" t="s">
        <v>343</v>
      </c>
      <c r="U5799">
        <v>19.3568983078003</v>
      </c>
      <c r="V5799">
        <v>-70.632211685180707</v>
      </c>
      <c r="W5799" t="s">
        <v>1619</v>
      </c>
      <c r="X5799" t="s">
        <v>63</v>
      </c>
      <c r="Y5799" t="s">
        <v>64</v>
      </c>
      <c r="Z5799" t="s">
        <v>65</v>
      </c>
      <c r="AA5799">
        <v>1151006633</v>
      </c>
      <c r="AB5799" t="s">
        <v>66</v>
      </c>
      <c r="AC5799" t="s">
        <v>67</v>
      </c>
      <c r="AD5799">
        <v>19.3568983078003</v>
      </c>
      <c r="AE5799">
        <v>-70.632211685180707</v>
      </c>
      <c r="AF5799" t="s">
        <v>17933</v>
      </c>
      <c r="AG5799" t="s">
        <v>32</v>
      </c>
      <c r="AH5799" t="s">
        <v>48</v>
      </c>
      <c r="AI5799" t="s">
        <v>87</v>
      </c>
      <c r="AJ5799" t="s">
        <v>1584</v>
      </c>
      <c r="AK5799" t="s">
        <v>408</v>
      </c>
      <c r="AL5799" t="s">
        <v>338</v>
      </c>
      <c r="AM5799" t="s">
        <v>409</v>
      </c>
      <c r="AR5799" t="s">
        <v>91</v>
      </c>
      <c r="AS5799">
        <v>9000019959</v>
      </c>
      <c r="AV5799" t="s">
        <v>410</v>
      </c>
      <c r="AW5799" t="str">
        <f>_xlfn.XLOOKUP(UNIVERSO[[#This Row],[RUTA-LOCALIDAD D&amp;N]],'[1]Cuota Ruta'!E:E,'[1]Cuota Ruta'!G:G)</f>
        <v>Cargar</v>
      </c>
    </row>
    <row r="5800" spans="1:49" x14ac:dyDescent="0.25">
      <c r="A5800" t="s">
        <v>48</v>
      </c>
      <c r="B5800" t="s">
        <v>49</v>
      </c>
      <c r="C5800" t="s">
        <v>50</v>
      </c>
      <c r="D5800" t="s">
        <v>51</v>
      </c>
      <c r="E5800" t="s">
        <v>338</v>
      </c>
      <c r="F5800" t="s">
        <v>283</v>
      </c>
      <c r="G5800">
        <v>9000020295</v>
      </c>
      <c r="H5800">
        <v>20295</v>
      </c>
      <c r="I5800" t="s">
        <v>17934</v>
      </c>
      <c r="J5800" t="s">
        <v>17935</v>
      </c>
      <c r="K5800" t="s">
        <v>286</v>
      </c>
      <c r="L5800" t="s">
        <v>338</v>
      </c>
      <c r="M5800" t="s">
        <v>338</v>
      </c>
      <c r="N5800" t="s">
        <v>253</v>
      </c>
      <c r="O5800" t="s">
        <v>59</v>
      </c>
      <c r="P5800">
        <v>301</v>
      </c>
      <c r="Q5800" t="s">
        <v>1874</v>
      </c>
      <c r="R5800" t="s">
        <v>1874</v>
      </c>
      <c r="S5800" t="s">
        <v>343</v>
      </c>
      <c r="T5800" t="s">
        <v>343</v>
      </c>
      <c r="U5800">
        <v>19.319702150000001</v>
      </c>
      <c r="V5800">
        <v>-70.810386660000006</v>
      </c>
      <c r="W5800" t="s">
        <v>1875</v>
      </c>
      <c r="X5800" t="s">
        <v>63</v>
      </c>
      <c r="Y5800" t="s">
        <v>64</v>
      </c>
      <c r="Z5800" t="s">
        <v>99</v>
      </c>
      <c r="AA5800">
        <v>1151007484</v>
      </c>
      <c r="AB5800" t="s">
        <v>66</v>
      </c>
      <c r="AC5800" t="s">
        <v>67</v>
      </c>
      <c r="AD5800">
        <v>19.319702150000001</v>
      </c>
      <c r="AE5800">
        <v>-70.810386660000006</v>
      </c>
      <c r="AF5800" t="s">
        <v>17936</v>
      </c>
      <c r="AG5800" t="s">
        <v>32</v>
      </c>
      <c r="AH5800" t="s">
        <v>48</v>
      </c>
      <c r="AI5800" t="s">
        <v>87</v>
      </c>
      <c r="AJ5800" t="s">
        <v>1584</v>
      </c>
      <c r="AK5800" t="s">
        <v>346</v>
      </c>
      <c r="AL5800" t="s">
        <v>338</v>
      </c>
      <c r="AM5800" t="s">
        <v>347</v>
      </c>
      <c r="AR5800" t="s">
        <v>91</v>
      </c>
      <c r="AS5800">
        <v>9000020295</v>
      </c>
      <c r="AV5800" t="s">
        <v>349</v>
      </c>
      <c r="AW5800" t="str">
        <f>_xlfn.XLOOKUP(UNIVERSO[[#This Row],[RUTA-LOCALIDAD D&amp;N]],'[1]Cuota Ruta'!E:E,'[1]Cuota Ruta'!G:G)</f>
        <v>Cargar</v>
      </c>
    </row>
    <row r="5801" spans="1:49" x14ac:dyDescent="0.25">
      <c r="A5801" t="s">
        <v>48</v>
      </c>
      <c r="B5801" t="s">
        <v>49</v>
      </c>
      <c r="C5801" t="s">
        <v>50</v>
      </c>
      <c r="D5801" t="s">
        <v>51</v>
      </c>
      <c r="E5801" t="s">
        <v>917</v>
      </c>
      <c r="F5801" t="s">
        <v>283</v>
      </c>
      <c r="G5801">
        <v>9000039004</v>
      </c>
      <c r="H5801">
        <v>39004</v>
      </c>
      <c r="I5801" t="s">
        <v>1893</v>
      </c>
      <c r="J5801" t="s">
        <v>17937</v>
      </c>
      <c r="K5801" t="s">
        <v>286</v>
      </c>
      <c r="L5801" t="s">
        <v>917</v>
      </c>
      <c r="M5801" t="s">
        <v>917</v>
      </c>
      <c r="N5801" t="s">
        <v>934</v>
      </c>
      <c r="O5801" t="s">
        <v>59</v>
      </c>
      <c r="P5801">
        <v>303</v>
      </c>
      <c r="Q5801" t="s">
        <v>921</v>
      </c>
      <c r="R5801" t="s">
        <v>921</v>
      </c>
      <c r="S5801" t="s">
        <v>922</v>
      </c>
      <c r="T5801" t="s">
        <v>922</v>
      </c>
      <c r="U5801">
        <v>19.742619999999999</v>
      </c>
      <c r="V5801">
        <v>-70.558800000000005</v>
      </c>
      <c r="W5801" t="s">
        <v>923</v>
      </c>
      <c r="X5801" t="s">
        <v>85</v>
      </c>
      <c r="Y5801" t="s">
        <v>64</v>
      </c>
      <c r="Z5801" t="s">
        <v>65</v>
      </c>
      <c r="AA5801">
        <v>1156003212</v>
      </c>
      <c r="AB5801" t="s">
        <v>116</v>
      </c>
      <c r="AC5801" t="s">
        <v>67</v>
      </c>
      <c r="AD5801">
        <v>19.742624209999999</v>
      </c>
      <c r="AE5801">
        <v>-70.558821129999998</v>
      </c>
      <c r="AF5801" t="s">
        <v>17938</v>
      </c>
      <c r="AG5801" t="s">
        <v>32</v>
      </c>
      <c r="AH5801" t="s">
        <v>48</v>
      </c>
      <c r="AI5801" t="s">
        <v>87</v>
      </c>
      <c r="AJ5801" t="s">
        <v>1584</v>
      </c>
      <c r="AK5801" t="s">
        <v>925</v>
      </c>
      <c r="AL5801" t="s">
        <v>917</v>
      </c>
      <c r="AM5801" t="s">
        <v>926</v>
      </c>
      <c r="AR5801" t="s">
        <v>91</v>
      </c>
      <c r="AS5801">
        <v>9000039004</v>
      </c>
      <c r="AV5801" t="s">
        <v>267</v>
      </c>
      <c r="AW5801" t="str">
        <f>_xlfn.XLOOKUP(UNIVERSO[[#This Row],[RUTA-LOCALIDAD D&amp;N]],'[1]Cuota Ruta'!E:E,'[1]Cuota Ruta'!G:G)</f>
        <v>Cargar</v>
      </c>
    </row>
    <row r="5802" spans="1:49" x14ac:dyDescent="0.25">
      <c r="A5802" t="s">
        <v>48</v>
      </c>
      <c r="B5802" t="s">
        <v>49</v>
      </c>
      <c r="C5802" t="s">
        <v>110</v>
      </c>
      <c r="D5802" t="s">
        <v>76</v>
      </c>
      <c r="E5802" t="s">
        <v>338</v>
      </c>
      <c r="F5802" t="s">
        <v>283</v>
      </c>
      <c r="G5802">
        <v>9000021805</v>
      </c>
      <c r="H5802">
        <v>21805</v>
      </c>
      <c r="I5802" t="s">
        <v>17939</v>
      </c>
      <c r="J5802" t="s">
        <v>17940</v>
      </c>
      <c r="K5802" t="s">
        <v>286</v>
      </c>
      <c r="L5802" t="s">
        <v>338</v>
      </c>
      <c r="M5802" t="s">
        <v>338</v>
      </c>
      <c r="N5802" t="s">
        <v>253</v>
      </c>
      <c r="O5802" t="s">
        <v>59</v>
      </c>
      <c r="P5802">
        <v>339</v>
      </c>
      <c r="Q5802" t="s">
        <v>1646</v>
      </c>
      <c r="R5802" t="s">
        <v>1646</v>
      </c>
      <c r="S5802" t="s">
        <v>343</v>
      </c>
      <c r="T5802" t="s">
        <v>343</v>
      </c>
      <c r="U5802">
        <v>19.4177850087484</v>
      </c>
      <c r="V5802">
        <v>-70.699575636122006</v>
      </c>
      <c r="W5802" t="s">
        <v>1647</v>
      </c>
      <c r="X5802" t="s">
        <v>63</v>
      </c>
      <c r="Y5802" t="s">
        <v>64</v>
      </c>
      <c r="Z5802" t="s">
        <v>99</v>
      </c>
      <c r="AA5802">
        <v>1151012245</v>
      </c>
      <c r="AB5802" t="s">
        <v>66</v>
      </c>
      <c r="AC5802" t="s">
        <v>67</v>
      </c>
      <c r="AD5802">
        <v>19.4177850087484</v>
      </c>
      <c r="AE5802">
        <v>-70.699575636122006</v>
      </c>
      <c r="AF5802" t="s">
        <v>17941</v>
      </c>
      <c r="AG5802" t="s">
        <v>32</v>
      </c>
      <c r="AH5802" t="s">
        <v>48</v>
      </c>
      <c r="AI5802" t="s">
        <v>87</v>
      </c>
      <c r="AJ5802" t="s">
        <v>1584</v>
      </c>
      <c r="AK5802" t="s">
        <v>346</v>
      </c>
      <c r="AL5802" t="s">
        <v>338</v>
      </c>
      <c r="AM5802" t="s">
        <v>347</v>
      </c>
      <c r="AR5802" t="s">
        <v>91</v>
      </c>
      <c r="AS5802">
        <v>9000021805</v>
      </c>
      <c r="AV5802" t="s">
        <v>349</v>
      </c>
      <c r="AW5802" t="str">
        <f>_xlfn.XLOOKUP(UNIVERSO[[#This Row],[RUTA-LOCALIDAD D&amp;N]],'[1]Cuota Ruta'!E:E,'[1]Cuota Ruta'!G:G)</f>
        <v>Cargar</v>
      </c>
    </row>
    <row r="5803" spans="1:49" x14ac:dyDescent="0.25">
      <c r="A5803" t="s">
        <v>48</v>
      </c>
      <c r="B5803" t="s">
        <v>49</v>
      </c>
      <c r="C5803" t="s">
        <v>50</v>
      </c>
      <c r="D5803" t="s">
        <v>51</v>
      </c>
      <c r="E5803" t="s">
        <v>338</v>
      </c>
      <c r="F5803" t="s">
        <v>283</v>
      </c>
      <c r="G5803">
        <v>9000022660</v>
      </c>
      <c r="H5803">
        <v>22660</v>
      </c>
      <c r="I5803" t="s">
        <v>8323</v>
      </c>
      <c r="J5803" t="s">
        <v>17942</v>
      </c>
      <c r="K5803" t="s">
        <v>286</v>
      </c>
      <c r="L5803" t="s">
        <v>338</v>
      </c>
      <c r="M5803" t="s">
        <v>338</v>
      </c>
      <c r="N5803" t="s">
        <v>253</v>
      </c>
      <c r="O5803" t="s">
        <v>59</v>
      </c>
      <c r="P5803">
        <v>304</v>
      </c>
      <c r="Q5803" t="s">
        <v>1772</v>
      </c>
      <c r="R5803" t="s">
        <v>1772</v>
      </c>
      <c r="S5803" t="s">
        <v>665</v>
      </c>
      <c r="T5803" t="s">
        <v>665</v>
      </c>
      <c r="U5803">
        <v>19.503603458404498</v>
      </c>
      <c r="V5803">
        <v>-70.708652496337905</v>
      </c>
      <c r="W5803" t="s">
        <v>1773</v>
      </c>
      <c r="X5803" t="s">
        <v>63</v>
      </c>
      <c r="Y5803" t="s">
        <v>64</v>
      </c>
      <c r="Z5803" t="s">
        <v>99</v>
      </c>
      <c r="AA5803">
        <v>1151013745</v>
      </c>
      <c r="AB5803" t="s">
        <v>66</v>
      </c>
      <c r="AC5803" t="s">
        <v>67</v>
      </c>
      <c r="AD5803">
        <v>19.503603458404498</v>
      </c>
      <c r="AE5803">
        <v>-70.708652496337905</v>
      </c>
      <c r="AF5803" t="s">
        <v>17943</v>
      </c>
      <c r="AG5803" t="s">
        <v>32</v>
      </c>
      <c r="AH5803" t="s">
        <v>48</v>
      </c>
      <c r="AI5803" t="s">
        <v>87</v>
      </c>
      <c r="AJ5803" t="s">
        <v>1584</v>
      </c>
      <c r="AK5803" t="s">
        <v>346</v>
      </c>
      <c r="AL5803" t="s">
        <v>338</v>
      </c>
      <c r="AM5803" t="s">
        <v>347</v>
      </c>
      <c r="AR5803" t="s">
        <v>91</v>
      </c>
      <c r="AS5803">
        <v>9000022660</v>
      </c>
      <c r="AV5803" t="s">
        <v>349</v>
      </c>
      <c r="AW5803" t="str">
        <f>_xlfn.XLOOKUP(UNIVERSO[[#This Row],[RUTA-LOCALIDAD D&amp;N]],'[1]Cuota Ruta'!E:E,'[1]Cuota Ruta'!G:G)</f>
        <v>Cargar</v>
      </c>
    </row>
    <row r="5804" spans="1:49" x14ac:dyDescent="0.25">
      <c r="A5804" t="s">
        <v>48</v>
      </c>
      <c r="B5804" t="s">
        <v>49</v>
      </c>
      <c r="C5804" t="s">
        <v>50</v>
      </c>
      <c r="D5804" t="s">
        <v>51</v>
      </c>
      <c r="E5804" t="s">
        <v>338</v>
      </c>
      <c r="F5804" t="s">
        <v>283</v>
      </c>
      <c r="G5804">
        <v>9000024476</v>
      </c>
      <c r="H5804">
        <v>24476</v>
      </c>
      <c r="I5804" t="s">
        <v>2310</v>
      </c>
      <c r="J5804" t="s">
        <v>17944</v>
      </c>
      <c r="K5804" t="s">
        <v>286</v>
      </c>
      <c r="L5804" t="s">
        <v>403</v>
      </c>
      <c r="M5804" t="s">
        <v>403</v>
      </c>
      <c r="N5804" t="s">
        <v>58</v>
      </c>
      <c r="O5804" t="s">
        <v>59</v>
      </c>
      <c r="P5804">
        <v>341</v>
      </c>
      <c r="Q5804" t="s">
        <v>2017</v>
      </c>
      <c r="R5804" t="s">
        <v>2017</v>
      </c>
      <c r="S5804" t="s">
        <v>405</v>
      </c>
      <c r="T5804" t="s">
        <v>405</v>
      </c>
      <c r="U5804">
        <v>19.32643699646</v>
      </c>
      <c r="V5804">
        <v>-70.511694335937506</v>
      </c>
      <c r="W5804" t="s">
        <v>2018</v>
      </c>
      <c r="X5804" t="s">
        <v>63</v>
      </c>
      <c r="Y5804" t="s">
        <v>64</v>
      </c>
      <c r="Z5804" t="s">
        <v>65</v>
      </c>
      <c r="AA5804">
        <v>1151016415</v>
      </c>
      <c r="AB5804" t="s">
        <v>66</v>
      </c>
      <c r="AC5804" t="s">
        <v>67</v>
      </c>
      <c r="AD5804">
        <v>19.32643699646</v>
      </c>
      <c r="AE5804">
        <v>-70.511694335937506</v>
      </c>
      <c r="AF5804" t="s">
        <v>17945</v>
      </c>
      <c r="AG5804" t="s">
        <v>32</v>
      </c>
      <c r="AH5804" t="s">
        <v>48</v>
      </c>
      <c r="AI5804" t="s">
        <v>87</v>
      </c>
      <c r="AJ5804" t="s">
        <v>1584</v>
      </c>
      <c r="AK5804" t="s">
        <v>697</v>
      </c>
      <c r="AL5804" t="s">
        <v>338</v>
      </c>
      <c r="AM5804" t="s">
        <v>698</v>
      </c>
      <c r="AN5804">
        <v>8</v>
      </c>
      <c r="AO5804" t="s">
        <v>439</v>
      </c>
      <c r="AR5804" t="s">
        <v>91</v>
      </c>
      <c r="AS5804">
        <v>9000024476</v>
      </c>
      <c r="AU5804">
        <v>8</v>
      </c>
      <c r="AV5804" t="s">
        <v>410</v>
      </c>
      <c r="AW5804" t="str">
        <f>_xlfn.XLOOKUP(UNIVERSO[[#This Row],[RUTA-LOCALIDAD D&amp;N]],'[1]Cuota Ruta'!E:E,'[1]Cuota Ruta'!G:G)</f>
        <v>Cargar</v>
      </c>
    </row>
    <row r="5805" spans="1:49" x14ac:dyDescent="0.25">
      <c r="A5805" t="s">
        <v>48</v>
      </c>
      <c r="B5805" t="s">
        <v>49</v>
      </c>
      <c r="C5805" t="s">
        <v>110</v>
      </c>
      <c r="D5805" t="s">
        <v>51</v>
      </c>
      <c r="E5805" t="s">
        <v>338</v>
      </c>
      <c r="F5805" t="s">
        <v>283</v>
      </c>
      <c r="G5805">
        <v>9000024658</v>
      </c>
      <c r="H5805">
        <v>24658</v>
      </c>
      <c r="I5805" t="s">
        <v>17946</v>
      </c>
      <c r="J5805" t="s">
        <v>17947</v>
      </c>
      <c r="K5805" t="s">
        <v>286</v>
      </c>
      <c r="L5805" t="s">
        <v>338</v>
      </c>
      <c r="M5805" t="s">
        <v>338</v>
      </c>
      <c r="N5805" t="s">
        <v>253</v>
      </c>
      <c r="O5805" t="s">
        <v>59</v>
      </c>
      <c r="P5805">
        <v>376</v>
      </c>
      <c r="Q5805" t="s">
        <v>404</v>
      </c>
      <c r="R5805" t="s">
        <v>404</v>
      </c>
      <c r="S5805" t="s">
        <v>405</v>
      </c>
      <c r="T5805" t="s">
        <v>405</v>
      </c>
      <c r="U5805">
        <v>19.3022603988647</v>
      </c>
      <c r="V5805">
        <v>-70.590457916259794</v>
      </c>
      <c r="W5805" t="s">
        <v>406</v>
      </c>
      <c r="X5805" t="s">
        <v>63</v>
      </c>
      <c r="Y5805" t="s">
        <v>64</v>
      </c>
      <c r="Z5805" t="s">
        <v>65</v>
      </c>
      <c r="AA5805">
        <v>1151016839</v>
      </c>
      <c r="AB5805" t="s">
        <v>66</v>
      </c>
      <c r="AC5805" t="s">
        <v>67</v>
      </c>
      <c r="AD5805">
        <v>19.3022603988647</v>
      </c>
      <c r="AE5805">
        <v>-70.590457916259794</v>
      </c>
      <c r="AF5805" t="s">
        <v>17948</v>
      </c>
      <c r="AG5805" t="s">
        <v>32</v>
      </c>
      <c r="AH5805" t="s">
        <v>48</v>
      </c>
      <c r="AI5805" t="s">
        <v>87</v>
      </c>
      <c r="AJ5805" t="s">
        <v>1584</v>
      </c>
      <c r="AK5805" t="s">
        <v>408</v>
      </c>
      <c r="AL5805" t="s">
        <v>338</v>
      </c>
      <c r="AM5805" t="s">
        <v>409</v>
      </c>
      <c r="AR5805" t="s">
        <v>91</v>
      </c>
      <c r="AS5805">
        <v>9000024658</v>
      </c>
      <c r="AV5805" t="s">
        <v>410</v>
      </c>
      <c r="AW5805" t="str">
        <f>_xlfn.XLOOKUP(UNIVERSO[[#This Row],[RUTA-LOCALIDAD D&amp;N]],'[1]Cuota Ruta'!E:E,'[1]Cuota Ruta'!G:G)</f>
        <v>Cargar</v>
      </c>
    </row>
    <row r="5806" spans="1:49" x14ac:dyDescent="0.25">
      <c r="A5806" t="s">
        <v>48</v>
      </c>
      <c r="B5806" t="s">
        <v>49</v>
      </c>
      <c r="C5806" t="s">
        <v>50</v>
      </c>
      <c r="D5806" t="s">
        <v>124</v>
      </c>
      <c r="E5806" t="s">
        <v>338</v>
      </c>
      <c r="F5806" t="s">
        <v>283</v>
      </c>
      <c r="G5806">
        <v>9000024970</v>
      </c>
      <c r="H5806">
        <v>24970</v>
      </c>
      <c r="I5806" t="s">
        <v>14678</v>
      </c>
      <c r="J5806" t="s">
        <v>17949</v>
      </c>
      <c r="K5806" t="s">
        <v>286</v>
      </c>
      <c r="L5806" t="s">
        <v>403</v>
      </c>
      <c r="M5806" t="s">
        <v>403</v>
      </c>
      <c r="N5806" t="s">
        <v>58</v>
      </c>
      <c r="O5806" t="s">
        <v>59</v>
      </c>
      <c r="P5806">
        <v>332</v>
      </c>
      <c r="Q5806" t="s">
        <v>2002</v>
      </c>
      <c r="R5806" t="s">
        <v>2002</v>
      </c>
      <c r="S5806" t="s">
        <v>676</v>
      </c>
      <c r="T5806" t="s">
        <v>676</v>
      </c>
      <c r="U5806">
        <v>19.489711152946821</v>
      </c>
      <c r="V5806">
        <v>-70.743456463349645</v>
      </c>
      <c r="W5806" t="s">
        <v>2003</v>
      </c>
      <c r="X5806" t="s">
        <v>63</v>
      </c>
      <c r="Y5806" t="s">
        <v>64</v>
      </c>
      <c r="Z5806" t="s">
        <v>65</v>
      </c>
      <c r="AA5806">
        <v>1151025699</v>
      </c>
      <c r="AB5806" t="s">
        <v>66</v>
      </c>
      <c r="AC5806" t="s">
        <v>67</v>
      </c>
      <c r="AD5806">
        <v>19.489711152946821</v>
      </c>
      <c r="AE5806">
        <v>-70.743456463349645</v>
      </c>
      <c r="AF5806" t="s">
        <v>17950</v>
      </c>
      <c r="AG5806" t="s">
        <v>32</v>
      </c>
      <c r="AH5806" t="s">
        <v>48</v>
      </c>
      <c r="AI5806" t="s">
        <v>87</v>
      </c>
      <c r="AJ5806" t="s">
        <v>1584</v>
      </c>
      <c r="AK5806" t="s">
        <v>346</v>
      </c>
      <c r="AL5806" t="s">
        <v>338</v>
      </c>
      <c r="AM5806" t="s">
        <v>347</v>
      </c>
      <c r="AN5806">
        <v>4</v>
      </c>
      <c r="AO5806" t="s">
        <v>280</v>
      </c>
      <c r="AR5806" t="s">
        <v>91</v>
      </c>
      <c r="AS5806">
        <v>9000024970</v>
      </c>
      <c r="AU5806">
        <v>4</v>
      </c>
      <c r="AV5806" t="s">
        <v>349</v>
      </c>
      <c r="AW5806" t="str">
        <f>_xlfn.XLOOKUP(UNIVERSO[[#This Row],[RUTA-LOCALIDAD D&amp;N]],'[1]Cuota Ruta'!E:E,'[1]Cuota Ruta'!G:G)</f>
        <v>Cargar</v>
      </c>
    </row>
    <row r="5807" spans="1:49" x14ac:dyDescent="0.25">
      <c r="A5807" t="s">
        <v>48</v>
      </c>
      <c r="B5807" t="s">
        <v>49</v>
      </c>
      <c r="C5807" t="s">
        <v>50</v>
      </c>
      <c r="D5807" t="s">
        <v>51</v>
      </c>
      <c r="E5807" t="s">
        <v>338</v>
      </c>
      <c r="F5807" t="s">
        <v>283</v>
      </c>
      <c r="G5807">
        <v>9000025532</v>
      </c>
      <c r="H5807">
        <v>25532</v>
      </c>
      <c r="I5807" t="s">
        <v>339</v>
      </c>
      <c r="J5807" t="s">
        <v>17951</v>
      </c>
      <c r="K5807" t="s">
        <v>286</v>
      </c>
      <c r="L5807" t="s">
        <v>338</v>
      </c>
      <c r="M5807" t="s">
        <v>338</v>
      </c>
      <c r="N5807" t="s">
        <v>253</v>
      </c>
      <c r="O5807" t="s">
        <v>59</v>
      </c>
      <c r="P5807">
        <v>323</v>
      </c>
      <c r="Q5807" t="s">
        <v>1757</v>
      </c>
      <c r="R5807" t="s">
        <v>1757</v>
      </c>
      <c r="S5807" t="s">
        <v>343</v>
      </c>
      <c r="T5807" t="s">
        <v>343</v>
      </c>
      <c r="U5807">
        <v>19.323878288269</v>
      </c>
      <c r="V5807">
        <v>-70.901769638061495</v>
      </c>
      <c r="W5807" t="s">
        <v>1758</v>
      </c>
      <c r="X5807" t="s">
        <v>63</v>
      </c>
      <c r="Y5807" t="s">
        <v>64</v>
      </c>
      <c r="Z5807" t="s">
        <v>65</v>
      </c>
      <c r="AA5807">
        <v>1151018796</v>
      </c>
      <c r="AB5807" t="s">
        <v>66</v>
      </c>
      <c r="AC5807" t="s">
        <v>67</v>
      </c>
      <c r="AD5807">
        <v>19.323878288269</v>
      </c>
      <c r="AE5807">
        <v>-70.901769638061495</v>
      </c>
      <c r="AF5807" t="s">
        <v>17952</v>
      </c>
      <c r="AG5807" t="s">
        <v>32</v>
      </c>
      <c r="AH5807" t="s">
        <v>48</v>
      </c>
      <c r="AI5807" t="s">
        <v>87</v>
      </c>
      <c r="AJ5807" t="s">
        <v>1584</v>
      </c>
      <c r="AK5807" t="s">
        <v>346</v>
      </c>
      <c r="AL5807" t="s">
        <v>338</v>
      </c>
      <c r="AM5807" t="s">
        <v>347</v>
      </c>
      <c r="AR5807" t="s">
        <v>91</v>
      </c>
      <c r="AS5807">
        <v>9000025532</v>
      </c>
      <c r="AV5807" t="s">
        <v>349</v>
      </c>
      <c r="AW5807" t="str">
        <f>_xlfn.XLOOKUP(UNIVERSO[[#This Row],[RUTA-LOCALIDAD D&amp;N]],'[1]Cuota Ruta'!E:E,'[1]Cuota Ruta'!G:G)</f>
        <v>Cargar</v>
      </c>
    </row>
    <row r="5808" spans="1:49" x14ac:dyDescent="0.25">
      <c r="A5808" t="s">
        <v>48</v>
      </c>
      <c r="B5808" t="s">
        <v>49</v>
      </c>
      <c r="C5808" t="s">
        <v>50</v>
      </c>
      <c r="D5808" t="s">
        <v>51</v>
      </c>
      <c r="E5808" t="s">
        <v>338</v>
      </c>
      <c r="F5808" t="s">
        <v>283</v>
      </c>
      <c r="G5808">
        <v>9000025641</v>
      </c>
      <c r="H5808">
        <v>25641</v>
      </c>
      <c r="I5808" t="s">
        <v>1644</v>
      </c>
      <c r="J5808" t="s">
        <v>17953</v>
      </c>
      <c r="K5808" t="s">
        <v>286</v>
      </c>
      <c r="L5808" t="s">
        <v>1748</v>
      </c>
      <c r="M5808" t="s">
        <v>1748</v>
      </c>
      <c r="N5808" t="s">
        <v>58</v>
      </c>
      <c r="O5808" t="s">
        <v>59</v>
      </c>
      <c r="P5808">
        <v>313</v>
      </c>
      <c r="Q5808" t="s">
        <v>1928</v>
      </c>
      <c r="R5808" t="s">
        <v>1928</v>
      </c>
      <c r="S5808" t="s">
        <v>665</v>
      </c>
      <c r="T5808" t="s">
        <v>665</v>
      </c>
      <c r="U5808">
        <v>19.370403289794901</v>
      </c>
      <c r="V5808">
        <v>-70.590644836425696</v>
      </c>
      <c r="W5808" t="s">
        <v>1929</v>
      </c>
      <c r="X5808" t="s">
        <v>63</v>
      </c>
      <c r="Y5808" t="s">
        <v>64</v>
      </c>
      <c r="Z5808" t="s">
        <v>99</v>
      </c>
      <c r="AA5808">
        <v>1151018913</v>
      </c>
      <c r="AB5808" t="s">
        <v>66</v>
      </c>
      <c r="AC5808" t="s">
        <v>67</v>
      </c>
      <c r="AD5808">
        <v>19.370403289794901</v>
      </c>
      <c r="AE5808">
        <v>-70.590644836425696</v>
      </c>
      <c r="AF5808" t="s">
        <v>17954</v>
      </c>
      <c r="AG5808" t="s">
        <v>32</v>
      </c>
      <c r="AH5808" t="s">
        <v>48</v>
      </c>
      <c r="AI5808" t="s">
        <v>87</v>
      </c>
      <c r="AJ5808" t="s">
        <v>1584</v>
      </c>
      <c r="AK5808" t="s">
        <v>697</v>
      </c>
      <c r="AL5808" t="s">
        <v>338</v>
      </c>
      <c r="AM5808" t="s">
        <v>698</v>
      </c>
      <c r="AR5808" t="s">
        <v>91</v>
      </c>
      <c r="AS5808">
        <v>9000025641</v>
      </c>
      <c r="AV5808" t="s">
        <v>410</v>
      </c>
      <c r="AW5808" t="str">
        <f>_xlfn.XLOOKUP(UNIVERSO[[#This Row],[RUTA-LOCALIDAD D&amp;N]],'[1]Cuota Ruta'!E:E,'[1]Cuota Ruta'!G:G)</f>
        <v>Cargar</v>
      </c>
    </row>
    <row r="5809" spans="1:49" x14ac:dyDescent="0.25">
      <c r="A5809" t="s">
        <v>48</v>
      </c>
      <c r="B5809" t="s">
        <v>49</v>
      </c>
      <c r="C5809" t="s">
        <v>50</v>
      </c>
      <c r="D5809" t="s">
        <v>51</v>
      </c>
      <c r="E5809" t="s">
        <v>193</v>
      </c>
      <c r="F5809" t="s">
        <v>194</v>
      </c>
      <c r="G5809">
        <v>9000027093</v>
      </c>
      <c r="H5809">
        <v>27093</v>
      </c>
      <c r="I5809" t="s">
        <v>17955</v>
      </c>
      <c r="J5809" t="s">
        <v>17956</v>
      </c>
      <c r="K5809" t="s">
        <v>197</v>
      </c>
      <c r="L5809" t="s">
        <v>198</v>
      </c>
      <c r="M5809" t="s">
        <v>198</v>
      </c>
      <c r="N5809" t="s">
        <v>58</v>
      </c>
      <c r="O5809" t="s">
        <v>59</v>
      </c>
      <c r="P5809">
        <v>308</v>
      </c>
      <c r="Q5809" t="s">
        <v>199</v>
      </c>
      <c r="R5809" t="s">
        <v>199</v>
      </c>
      <c r="S5809" t="s">
        <v>200</v>
      </c>
      <c r="T5809" t="s">
        <v>200</v>
      </c>
      <c r="U5809">
        <v>18.456382369995101</v>
      </c>
      <c r="V5809">
        <v>-69.279273986816406</v>
      </c>
      <c r="W5809" t="s">
        <v>201</v>
      </c>
      <c r="X5809" t="s">
        <v>63</v>
      </c>
      <c r="Y5809" t="s">
        <v>64</v>
      </c>
      <c r="Z5809" t="s">
        <v>65</v>
      </c>
      <c r="AA5809">
        <v>1160003379</v>
      </c>
      <c r="AB5809" t="s">
        <v>66</v>
      </c>
      <c r="AC5809" t="s">
        <v>67</v>
      </c>
      <c r="AD5809">
        <v>18.456382369995101</v>
      </c>
      <c r="AE5809">
        <v>-69.279273986816406</v>
      </c>
      <c r="AF5809" t="s">
        <v>17957</v>
      </c>
      <c r="AG5809" t="s">
        <v>32</v>
      </c>
      <c r="AH5809" t="s">
        <v>48</v>
      </c>
      <c r="AI5809" t="s">
        <v>87</v>
      </c>
      <c r="AJ5809" t="s">
        <v>1584</v>
      </c>
      <c r="AK5809" t="s">
        <v>203</v>
      </c>
      <c r="AL5809" t="s">
        <v>193</v>
      </c>
      <c r="AM5809" t="s">
        <v>204</v>
      </c>
      <c r="AR5809" t="s">
        <v>91</v>
      </c>
      <c r="AS5809">
        <v>9000027093</v>
      </c>
      <c r="AV5809" t="s">
        <v>206</v>
      </c>
      <c r="AW5809" t="str">
        <f>_xlfn.XLOOKUP(UNIVERSO[[#This Row],[RUTA-LOCALIDAD D&amp;N]],'[1]Cuota Ruta'!E:E,'[1]Cuota Ruta'!G:G)</f>
        <v>Cargar</v>
      </c>
    </row>
    <row r="5810" spans="1:49" x14ac:dyDescent="0.25">
      <c r="A5810" t="s">
        <v>48</v>
      </c>
      <c r="B5810" t="s">
        <v>49</v>
      </c>
      <c r="C5810" t="s">
        <v>50</v>
      </c>
      <c r="D5810" t="s">
        <v>51</v>
      </c>
      <c r="E5810" t="s">
        <v>193</v>
      </c>
      <c r="F5810" t="s">
        <v>194</v>
      </c>
      <c r="G5810">
        <v>9000027608</v>
      </c>
      <c r="H5810">
        <v>27608</v>
      </c>
      <c r="I5810" t="s">
        <v>7218</v>
      </c>
      <c r="J5810" t="s">
        <v>17958</v>
      </c>
      <c r="K5810" t="s">
        <v>197</v>
      </c>
      <c r="L5810" t="s">
        <v>193</v>
      </c>
      <c r="M5810" t="s">
        <v>193</v>
      </c>
      <c r="N5810" t="s">
        <v>58</v>
      </c>
      <c r="O5810" t="s">
        <v>59</v>
      </c>
      <c r="P5810">
        <v>307</v>
      </c>
      <c r="Q5810" t="s">
        <v>2082</v>
      </c>
      <c r="R5810" t="s">
        <v>2082</v>
      </c>
      <c r="S5810" t="s">
        <v>200</v>
      </c>
      <c r="T5810" t="s">
        <v>200</v>
      </c>
      <c r="U5810">
        <v>18.444298744201699</v>
      </c>
      <c r="V5810">
        <v>-69.303115844726605</v>
      </c>
      <c r="W5810" t="s">
        <v>2083</v>
      </c>
      <c r="X5810" t="s">
        <v>63</v>
      </c>
      <c r="Y5810" t="s">
        <v>64</v>
      </c>
      <c r="Z5810" t="s">
        <v>65</v>
      </c>
      <c r="AA5810">
        <v>1160010933</v>
      </c>
      <c r="AB5810" t="s">
        <v>66</v>
      </c>
      <c r="AC5810" t="s">
        <v>67</v>
      </c>
      <c r="AD5810">
        <v>18.444298744201699</v>
      </c>
      <c r="AE5810">
        <v>-69.303115844726605</v>
      </c>
      <c r="AF5810" t="s">
        <v>17959</v>
      </c>
      <c r="AG5810" t="s">
        <v>32</v>
      </c>
      <c r="AH5810" t="s">
        <v>48</v>
      </c>
      <c r="AI5810" t="s">
        <v>87</v>
      </c>
      <c r="AJ5810" t="s">
        <v>1584</v>
      </c>
      <c r="AK5810" t="s">
        <v>203</v>
      </c>
      <c r="AL5810" t="s">
        <v>193</v>
      </c>
      <c r="AM5810" t="s">
        <v>204</v>
      </c>
      <c r="AR5810" t="s">
        <v>91</v>
      </c>
      <c r="AS5810">
        <v>9000027608</v>
      </c>
      <c r="AV5810" t="s">
        <v>206</v>
      </c>
      <c r="AW5810" t="str">
        <f>_xlfn.XLOOKUP(UNIVERSO[[#This Row],[RUTA-LOCALIDAD D&amp;N]],'[1]Cuota Ruta'!E:E,'[1]Cuota Ruta'!G:G)</f>
        <v>Cargar</v>
      </c>
    </row>
    <row r="5811" spans="1:49" x14ac:dyDescent="0.25">
      <c r="A5811" t="s">
        <v>48</v>
      </c>
      <c r="B5811" t="s">
        <v>49</v>
      </c>
      <c r="C5811" t="s">
        <v>50</v>
      </c>
      <c r="D5811" t="s">
        <v>51</v>
      </c>
      <c r="E5811" t="s">
        <v>193</v>
      </c>
      <c r="F5811" t="s">
        <v>194</v>
      </c>
      <c r="G5811">
        <v>9000027970</v>
      </c>
      <c r="H5811">
        <v>27970</v>
      </c>
      <c r="I5811" t="s">
        <v>17960</v>
      </c>
      <c r="J5811" t="s">
        <v>17961</v>
      </c>
      <c r="K5811" t="s">
        <v>197</v>
      </c>
      <c r="L5811" t="s">
        <v>193</v>
      </c>
      <c r="M5811" t="s">
        <v>193</v>
      </c>
      <c r="N5811" t="s">
        <v>58</v>
      </c>
      <c r="O5811" t="s">
        <v>59</v>
      </c>
      <c r="P5811">
        <v>311</v>
      </c>
      <c r="Q5811" t="s">
        <v>215</v>
      </c>
      <c r="R5811" t="s">
        <v>215</v>
      </c>
      <c r="S5811" t="s">
        <v>200</v>
      </c>
      <c r="T5811" t="s">
        <v>200</v>
      </c>
      <c r="U5811">
        <v>18.469608034406399</v>
      </c>
      <c r="V5811">
        <v>-69.291241237095406</v>
      </c>
      <c r="W5811" t="s">
        <v>216</v>
      </c>
      <c r="X5811" t="s">
        <v>63</v>
      </c>
      <c r="Y5811" t="s">
        <v>64</v>
      </c>
      <c r="Z5811" t="s">
        <v>65</v>
      </c>
      <c r="AA5811">
        <v>1160011561</v>
      </c>
      <c r="AB5811" t="s">
        <v>66</v>
      </c>
      <c r="AC5811" t="s">
        <v>67</v>
      </c>
      <c r="AD5811">
        <v>18.469608034406399</v>
      </c>
      <c r="AE5811">
        <v>-69.291241237095406</v>
      </c>
      <c r="AF5811" t="s">
        <v>17962</v>
      </c>
      <c r="AG5811" t="s">
        <v>32</v>
      </c>
      <c r="AH5811" t="s">
        <v>48</v>
      </c>
      <c r="AI5811" t="s">
        <v>87</v>
      </c>
      <c r="AJ5811" t="s">
        <v>1584</v>
      </c>
      <c r="AK5811" t="s">
        <v>203</v>
      </c>
      <c r="AL5811" t="s">
        <v>193</v>
      </c>
      <c r="AM5811" t="s">
        <v>204</v>
      </c>
      <c r="AR5811" t="s">
        <v>91</v>
      </c>
      <c r="AS5811">
        <v>9000027970</v>
      </c>
      <c r="AV5811" t="s">
        <v>206</v>
      </c>
      <c r="AW5811" t="str">
        <f>_xlfn.XLOOKUP(UNIVERSO[[#This Row],[RUTA-LOCALIDAD D&amp;N]],'[1]Cuota Ruta'!E:E,'[1]Cuota Ruta'!G:G)</f>
        <v>Cargar</v>
      </c>
    </row>
    <row r="5812" spans="1:49" x14ac:dyDescent="0.25">
      <c r="A5812" t="s">
        <v>48</v>
      </c>
      <c r="B5812" t="s">
        <v>49</v>
      </c>
      <c r="C5812" t="s">
        <v>50</v>
      </c>
      <c r="D5812" t="s">
        <v>51</v>
      </c>
      <c r="E5812" t="s">
        <v>282</v>
      </c>
      <c r="F5812" t="s">
        <v>283</v>
      </c>
      <c r="G5812">
        <v>9000050952</v>
      </c>
      <c r="H5812">
        <v>50952</v>
      </c>
      <c r="I5812" t="s">
        <v>2085</v>
      </c>
      <c r="J5812" t="s">
        <v>17963</v>
      </c>
      <c r="K5812" t="s">
        <v>286</v>
      </c>
      <c r="L5812" t="s">
        <v>287</v>
      </c>
      <c r="M5812" t="s">
        <v>287</v>
      </c>
      <c r="N5812" t="s">
        <v>288</v>
      </c>
      <c r="O5812" t="s">
        <v>59</v>
      </c>
      <c r="P5812">
        <v>303</v>
      </c>
      <c r="Q5812" t="s">
        <v>3034</v>
      </c>
      <c r="R5812" t="s">
        <v>3034</v>
      </c>
      <c r="S5812" t="s">
        <v>290</v>
      </c>
      <c r="T5812" t="s">
        <v>290</v>
      </c>
      <c r="U5812">
        <v>18.9985752105713</v>
      </c>
      <c r="V5812">
        <v>-70.444248199462905</v>
      </c>
      <c r="W5812" t="s">
        <v>3035</v>
      </c>
      <c r="X5812" t="s">
        <v>85</v>
      </c>
      <c r="Y5812" t="s">
        <v>64</v>
      </c>
      <c r="Z5812" t="s">
        <v>65</v>
      </c>
      <c r="AA5812">
        <v>1155003273</v>
      </c>
      <c r="AB5812" t="s">
        <v>116</v>
      </c>
      <c r="AC5812" t="s">
        <v>67</v>
      </c>
      <c r="AD5812">
        <v>18.998629999999999</v>
      </c>
      <c r="AE5812">
        <v>-70.444199999999995</v>
      </c>
      <c r="AF5812" t="s">
        <v>17964</v>
      </c>
      <c r="AG5812" t="s">
        <v>32</v>
      </c>
      <c r="AH5812" t="s">
        <v>48</v>
      </c>
      <c r="AI5812" t="s">
        <v>87</v>
      </c>
      <c r="AJ5812" t="s">
        <v>1584</v>
      </c>
      <c r="AR5812" t="s">
        <v>91</v>
      </c>
      <c r="AS5812">
        <v>9000050952</v>
      </c>
      <c r="AW5812" t="str">
        <f>_xlfn.XLOOKUP(UNIVERSO[[#This Row],[RUTA-LOCALIDAD D&amp;N]],'[1]Cuota Ruta'!E:E,'[1]Cuota Ruta'!G:G)</f>
        <v>Cargar</v>
      </c>
    </row>
    <row r="5813" spans="1:49" x14ac:dyDescent="0.25">
      <c r="A5813" t="s">
        <v>48</v>
      </c>
      <c r="B5813" t="s">
        <v>49</v>
      </c>
      <c r="C5813" t="s">
        <v>50</v>
      </c>
      <c r="D5813" t="s">
        <v>51</v>
      </c>
      <c r="E5813" t="s">
        <v>193</v>
      </c>
      <c r="F5813" t="s">
        <v>194</v>
      </c>
      <c r="G5813">
        <v>9000052157</v>
      </c>
      <c r="H5813">
        <v>52157</v>
      </c>
      <c r="I5813" t="s">
        <v>17965</v>
      </c>
      <c r="J5813" t="s">
        <v>17966</v>
      </c>
      <c r="K5813" t="s">
        <v>197</v>
      </c>
      <c r="L5813" t="s">
        <v>193</v>
      </c>
      <c r="M5813" t="s">
        <v>193</v>
      </c>
      <c r="N5813" t="s">
        <v>58</v>
      </c>
      <c r="O5813" t="s">
        <v>59</v>
      </c>
      <c r="P5813">
        <v>306</v>
      </c>
      <c r="Q5813" t="s">
        <v>326</v>
      </c>
      <c r="R5813" t="s">
        <v>326</v>
      </c>
      <c r="S5813" t="s">
        <v>327</v>
      </c>
      <c r="T5813" t="s">
        <v>327</v>
      </c>
      <c r="U5813">
        <v>18.439063999999998</v>
      </c>
      <c r="V5813">
        <v>-68.974204999999998</v>
      </c>
      <c r="W5813" t="s">
        <v>328</v>
      </c>
      <c r="X5813" t="s">
        <v>63</v>
      </c>
      <c r="Y5813" t="s">
        <v>64</v>
      </c>
      <c r="Z5813" t="s">
        <v>65</v>
      </c>
      <c r="AA5813">
        <v>1160000120</v>
      </c>
      <c r="AB5813" t="s">
        <v>116</v>
      </c>
      <c r="AC5813" t="s">
        <v>67</v>
      </c>
      <c r="AD5813">
        <v>18.4390605</v>
      </c>
      <c r="AE5813">
        <v>-68.974114799999995</v>
      </c>
      <c r="AF5813" t="s">
        <v>17967</v>
      </c>
      <c r="AG5813" t="s">
        <v>32</v>
      </c>
      <c r="AH5813" t="s">
        <v>48</v>
      </c>
      <c r="AI5813" t="s">
        <v>87</v>
      </c>
      <c r="AJ5813" t="s">
        <v>1584</v>
      </c>
      <c r="AK5813" t="s">
        <v>330</v>
      </c>
      <c r="AL5813" t="s">
        <v>193</v>
      </c>
      <c r="AM5813" t="s">
        <v>331</v>
      </c>
      <c r="AR5813" t="s">
        <v>91</v>
      </c>
      <c r="AS5813">
        <v>9000052157</v>
      </c>
      <c r="AV5813" t="s">
        <v>206</v>
      </c>
      <c r="AW5813" t="str">
        <f>_xlfn.XLOOKUP(UNIVERSO[[#This Row],[RUTA-LOCALIDAD D&amp;N]],'[1]Cuota Ruta'!E:E,'[1]Cuota Ruta'!G:G)</f>
        <v>Cargar</v>
      </c>
    </row>
    <row r="5814" spans="1:49" x14ac:dyDescent="0.25">
      <c r="A5814" t="s">
        <v>48</v>
      </c>
      <c r="B5814" t="s">
        <v>49</v>
      </c>
      <c r="C5814" t="s">
        <v>50</v>
      </c>
      <c r="D5814" t="s">
        <v>51</v>
      </c>
      <c r="E5814" t="s">
        <v>193</v>
      </c>
      <c r="F5814" t="s">
        <v>194</v>
      </c>
      <c r="G5814">
        <v>9000028512</v>
      </c>
      <c r="H5814">
        <v>28512</v>
      </c>
      <c r="I5814" t="s">
        <v>17968</v>
      </c>
      <c r="J5814" t="s">
        <v>17969</v>
      </c>
      <c r="K5814" t="s">
        <v>197</v>
      </c>
      <c r="L5814" t="s">
        <v>198</v>
      </c>
      <c r="M5814" t="s">
        <v>198</v>
      </c>
      <c r="N5814" t="s">
        <v>58</v>
      </c>
      <c r="O5814" t="s">
        <v>59</v>
      </c>
      <c r="P5814">
        <v>312</v>
      </c>
      <c r="Q5814" t="s">
        <v>2112</v>
      </c>
      <c r="R5814" t="s">
        <v>2112</v>
      </c>
      <c r="S5814" t="s">
        <v>774</v>
      </c>
      <c r="T5814" t="s">
        <v>774</v>
      </c>
      <c r="U5814">
        <v>18.626172256469701</v>
      </c>
      <c r="V5814">
        <v>-69.491398620605494</v>
      </c>
      <c r="W5814" t="s">
        <v>2113</v>
      </c>
      <c r="X5814" t="s">
        <v>63</v>
      </c>
      <c r="Y5814" t="s">
        <v>64</v>
      </c>
      <c r="Z5814" t="s">
        <v>65</v>
      </c>
      <c r="AA5814">
        <v>1160012773</v>
      </c>
      <c r="AB5814" t="s">
        <v>66</v>
      </c>
      <c r="AC5814" t="s">
        <v>67</v>
      </c>
      <c r="AD5814">
        <v>18.626172256469701</v>
      </c>
      <c r="AE5814">
        <v>-69.491398620605494</v>
      </c>
      <c r="AF5814" t="s">
        <v>17970</v>
      </c>
      <c r="AG5814" t="s">
        <v>32</v>
      </c>
      <c r="AH5814" t="s">
        <v>48</v>
      </c>
      <c r="AI5814" t="s">
        <v>87</v>
      </c>
      <c r="AJ5814" t="s">
        <v>1584</v>
      </c>
      <c r="AK5814" t="s">
        <v>203</v>
      </c>
      <c r="AL5814" t="s">
        <v>193</v>
      </c>
      <c r="AM5814" t="s">
        <v>204</v>
      </c>
      <c r="AR5814" t="s">
        <v>91</v>
      </c>
      <c r="AS5814">
        <v>9000028512</v>
      </c>
      <c r="AV5814" t="s">
        <v>206</v>
      </c>
      <c r="AW5814" t="str">
        <f>_xlfn.XLOOKUP(UNIVERSO[[#This Row],[RUTA-LOCALIDAD D&amp;N]],'[1]Cuota Ruta'!E:E,'[1]Cuota Ruta'!G:G)</f>
        <v>Cargar</v>
      </c>
    </row>
    <row r="5815" spans="1:49" x14ac:dyDescent="0.25">
      <c r="A5815" t="s">
        <v>48</v>
      </c>
      <c r="B5815" t="s">
        <v>49</v>
      </c>
      <c r="C5815" t="s">
        <v>50</v>
      </c>
      <c r="D5815" t="s">
        <v>51</v>
      </c>
      <c r="E5815" t="s">
        <v>193</v>
      </c>
      <c r="F5815" t="s">
        <v>194</v>
      </c>
      <c r="G5815">
        <v>9000029610</v>
      </c>
      <c r="H5815">
        <v>29610</v>
      </c>
      <c r="I5815" t="s">
        <v>17971</v>
      </c>
      <c r="J5815" t="s">
        <v>17972</v>
      </c>
      <c r="K5815" t="s">
        <v>197</v>
      </c>
      <c r="L5815" t="s">
        <v>193</v>
      </c>
      <c r="M5815" t="s">
        <v>193</v>
      </c>
      <c r="N5815" t="s">
        <v>58</v>
      </c>
      <c r="O5815" t="s">
        <v>59</v>
      </c>
      <c r="P5815">
        <v>302</v>
      </c>
      <c r="Q5815" t="s">
        <v>466</v>
      </c>
      <c r="R5815" t="s">
        <v>466</v>
      </c>
      <c r="S5815" t="s">
        <v>327</v>
      </c>
      <c r="T5815" t="s">
        <v>327</v>
      </c>
      <c r="U5815">
        <v>18.41077232</v>
      </c>
      <c r="V5815">
        <v>-68.979766850000004</v>
      </c>
      <c r="W5815" t="s">
        <v>467</v>
      </c>
      <c r="X5815" t="s">
        <v>63</v>
      </c>
      <c r="Y5815" t="s">
        <v>64</v>
      </c>
      <c r="Z5815" t="s">
        <v>65</v>
      </c>
      <c r="AA5815">
        <v>1160001105</v>
      </c>
      <c r="AB5815" t="s">
        <v>66</v>
      </c>
      <c r="AC5815" t="s">
        <v>67</v>
      </c>
      <c r="AD5815">
        <v>18.41077232</v>
      </c>
      <c r="AE5815">
        <v>-68.979766850000004</v>
      </c>
      <c r="AF5815" t="s">
        <v>17973</v>
      </c>
      <c r="AG5815" t="s">
        <v>32</v>
      </c>
      <c r="AH5815" t="s">
        <v>48</v>
      </c>
      <c r="AI5815" t="s">
        <v>87</v>
      </c>
      <c r="AJ5815" t="s">
        <v>1584</v>
      </c>
      <c r="AK5815" t="s">
        <v>330</v>
      </c>
      <c r="AL5815" t="s">
        <v>193</v>
      </c>
      <c r="AM5815" t="s">
        <v>331</v>
      </c>
      <c r="AR5815" t="s">
        <v>91</v>
      </c>
      <c r="AS5815">
        <v>9000029610</v>
      </c>
      <c r="AV5815" t="s">
        <v>206</v>
      </c>
      <c r="AW5815" t="str">
        <f>_xlfn.XLOOKUP(UNIVERSO[[#This Row],[RUTA-LOCALIDAD D&amp;N]],'[1]Cuota Ruta'!E:E,'[1]Cuota Ruta'!G:G)</f>
        <v>Cargar</v>
      </c>
    </row>
    <row r="5816" spans="1:49" x14ac:dyDescent="0.25">
      <c r="A5816" t="s">
        <v>48</v>
      </c>
      <c r="B5816" t="s">
        <v>49</v>
      </c>
      <c r="C5816" t="s">
        <v>50</v>
      </c>
      <c r="D5816" t="s">
        <v>51</v>
      </c>
      <c r="E5816" t="s">
        <v>823</v>
      </c>
      <c r="F5816" t="s">
        <v>283</v>
      </c>
      <c r="G5816">
        <v>9000030048</v>
      </c>
      <c r="H5816">
        <v>30048</v>
      </c>
      <c r="I5816" t="s">
        <v>12457</v>
      </c>
      <c r="J5816" t="s">
        <v>17974</v>
      </c>
      <c r="K5816" t="s">
        <v>286</v>
      </c>
      <c r="L5816" t="s">
        <v>826</v>
      </c>
      <c r="M5816" t="s">
        <v>826</v>
      </c>
      <c r="N5816" t="s">
        <v>827</v>
      </c>
      <c r="O5816" t="s">
        <v>59</v>
      </c>
      <c r="P5816">
        <v>341</v>
      </c>
      <c r="Q5816" t="s">
        <v>848</v>
      </c>
      <c r="R5816" t="s">
        <v>848</v>
      </c>
      <c r="S5816" t="s">
        <v>829</v>
      </c>
      <c r="T5816" t="s">
        <v>829</v>
      </c>
      <c r="U5816">
        <v>19.329473018646201</v>
      </c>
      <c r="V5816">
        <v>-70.417129516601605</v>
      </c>
      <c r="W5816" t="s">
        <v>849</v>
      </c>
      <c r="X5816" t="s">
        <v>85</v>
      </c>
      <c r="Y5816" t="s">
        <v>64</v>
      </c>
      <c r="Z5816" t="s">
        <v>65</v>
      </c>
      <c r="AA5816">
        <v>1154000644</v>
      </c>
      <c r="AB5816" t="s">
        <v>66</v>
      </c>
      <c r="AC5816" t="s">
        <v>67</v>
      </c>
      <c r="AD5816">
        <v>19.329473018646201</v>
      </c>
      <c r="AE5816">
        <v>-70.417129516601605</v>
      </c>
      <c r="AF5816" t="s">
        <v>17975</v>
      </c>
      <c r="AG5816" t="s">
        <v>32</v>
      </c>
      <c r="AH5816" t="s">
        <v>48</v>
      </c>
      <c r="AI5816" t="s">
        <v>87</v>
      </c>
      <c r="AJ5816" t="s">
        <v>1584</v>
      </c>
      <c r="AR5816" t="s">
        <v>91</v>
      </c>
      <c r="AS5816">
        <v>9000030048</v>
      </c>
      <c r="AW5816" t="str">
        <f>_xlfn.XLOOKUP(UNIVERSO[[#This Row],[RUTA-LOCALIDAD D&amp;N]],'[1]Cuota Ruta'!E:E,'[1]Cuota Ruta'!G:G)</f>
        <v>Cargar</v>
      </c>
    </row>
    <row r="5817" spans="1:49" x14ac:dyDescent="0.25">
      <c r="A5817" t="s">
        <v>48</v>
      </c>
      <c r="B5817" t="s">
        <v>49</v>
      </c>
      <c r="C5817" t="s">
        <v>50</v>
      </c>
      <c r="D5817" t="s">
        <v>51</v>
      </c>
      <c r="E5817" t="s">
        <v>823</v>
      </c>
      <c r="F5817" t="s">
        <v>283</v>
      </c>
      <c r="G5817">
        <v>9000030482</v>
      </c>
      <c r="H5817">
        <v>30482</v>
      </c>
      <c r="I5817" t="s">
        <v>17976</v>
      </c>
      <c r="J5817" t="s">
        <v>17977</v>
      </c>
      <c r="K5817" t="s">
        <v>286</v>
      </c>
      <c r="L5817" t="s">
        <v>826</v>
      </c>
      <c r="M5817" t="s">
        <v>826</v>
      </c>
      <c r="N5817" t="s">
        <v>827</v>
      </c>
      <c r="O5817" t="s">
        <v>59</v>
      </c>
      <c r="P5817">
        <v>337</v>
      </c>
      <c r="Q5817" t="s">
        <v>839</v>
      </c>
      <c r="R5817" t="s">
        <v>839</v>
      </c>
      <c r="S5817" t="s">
        <v>840</v>
      </c>
      <c r="T5817" t="s">
        <v>840</v>
      </c>
      <c r="U5817">
        <v>19.203722000122099</v>
      </c>
      <c r="V5817">
        <v>-69.980627877371603</v>
      </c>
      <c r="W5817" t="s">
        <v>841</v>
      </c>
      <c r="X5817" t="s">
        <v>85</v>
      </c>
      <c r="Y5817" t="s">
        <v>64</v>
      </c>
      <c r="Z5817" t="s">
        <v>65</v>
      </c>
      <c r="AA5817">
        <v>1154001246</v>
      </c>
      <c r="AB5817" t="s">
        <v>66</v>
      </c>
      <c r="AC5817" t="s">
        <v>67</v>
      </c>
      <c r="AD5817">
        <v>19.203722000122099</v>
      </c>
      <c r="AE5817">
        <v>-69.980627877371603</v>
      </c>
      <c r="AF5817" t="s">
        <v>17978</v>
      </c>
      <c r="AG5817" t="s">
        <v>32</v>
      </c>
      <c r="AH5817" t="s">
        <v>48</v>
      </c>
      <c r="AI5817" t="s">
        <v>87</v>
      </c>
      <c r="AJ5817" t="s">
        <v>1584</v>
      </c>
      <c r="AK5817" t="s">
        <v>265</v>
      </c>
      <c r="AL5817" t="s">
        <v>823</v>
      </c>
      <c r="AM5817" t="s">
        <v>266</v>
      </c>
      <c r="AR5817" t="s">
        <v>91</v>
      </c>
      <c r="AS5817">
        <v>9000030482</v>
      </c>
      <c r="AV5817" t="s">
        <v>267</v>
      </c>
      <c r="AW5817" t="str">
        <f>_xlfn.XLOOKUP(UNIVERSO[[#This Row],[RUTA-LOCALIDAD D&amp;N]],'[1]Cuota Ruta'!E:E,'[1]Cuota Ruta'!G:G)</f>
        <v>Cargar</v>
      </c>
    </row>
    <row r="5818" spans="1:49" x14ac:dyDescent="0.25">
      <c r="A5818" t="s">
        <v>48</v>
      </c>
      <c r="B5818" t="s">
        <v>49</v>
      </c>
      <c r="C5818" t="s">
        <v>50</v>
      </c>
      <c r="D5818" t="s">
        <v>51</v>
      </c>
      <c r="E5818" t="s">
        <v>823</v>
      </c>
      <c r="F5818" t="s">
        <v>283</v>
      </c>
      <c r="G5818">
        <v>9000031037</v>
      </c>
      <c r="H5818">
        <v>31037</v>
      </c>
      <c r="I5818" t="s">
        <v>1851</v>
      </c>
      <c r="J5818" t="s">
        <v>17979</v>
      </c>
      <c r="K5818" t="s">
        <v>286</v>
      </c>
      <c r="L5818" t="s">
        <v>826</v>
      </c>
      <c r="M5818" t="s">
        <v>826</v>
      </c>
      <c r="N5818" t="s">
        <v>827</v>
      </c>
      <c r="O5818" t="s">
        <v>59</v>
      </c>
      <c r="P5818">
        <v>347</v>
      </c>
      <c r="Q5818" t="s">
        <v>3244</v>
      </c>
      <c r="R5818" t="s">
        <v>3244</v>
      </c>
      <c r="S5818" t="s">
        <v>829</v>
      </c>
      <c r="T5818" t="s">
        <v>829</v>
      </c>
      <c r="U5818">
        <v>19.363858540852899</v>
      </c>
      <c r="V5818">
        <v>-70.2427164713542</v>
      </c>
      <c r="W5818" t="s">
        <v>3245</v>
      </c>
      <c r="X5818" t="s">
        <v>85</v>
      </c>
      <c r="Y5818" t="s">
        <v>64</v>
      </c>
      <c r="Z5818" t="s">
        <v>65</v>
      </c>
      <c r="AA5818">
        <v>1154002116</v>
      </c>
      <c r="AB5818" t="s">
        <v>66</v>
      </c>
      <c r="AC5818" t="s">
        <v>67</v>
      </c>
      <c r="AD5818">
        <v>19.363858540852899</v>
      </c>
      <c r="AE5818">
        <v>-70.2427164713542</v>
      </c>
      <c r="AF5818" t="s">
        <v>17980</v>
      </c>
      <c r="AG5818" t="s">
        <v>32</v>
      </c>
      <c r="AH5818" t="s">
        <v>48</v>
      </c>
      <c r="AI5818" t="s">
        <v>87</v>
      </c>
      <c r="AJ5818" t="s">
        <v>1584</v>
      </c>
      <c r="AR5818" t="s">
        <v>91</v>
      </c>
      <c r="AS5818">
        <v>9000031037</v>
      </c>
      <c r="AW5818" t="str">
        <f>_xlfn.XLOOKUP(UNIVERSO[[#This Row],[RUTA-LOCALIDAD D&amp;N]],'[1]Cuota Ruta'!E:E,'[1]Cuota Ruta'!G:G)</f>
        <v>Cargar</v>
      </c>
    </row>
    <row r="5819" spans="1:49" x14ac:dyDescent="0.25">
      <c r="A5819" t="s">
        <v>48</v>
      </c>
      <c r="B5819" t="s">
        <v>49</v>
      </c>
      <c r="C5819" t="s">
        <v>50</v>
      </c>
      <c r="D5819" t="s">
        <v>51</v>
      </c>
      <c r="E5819" t="s">
        <v>823</v>
      </c>
      <c r="F5819" t="s">
        <v>283</v>
      </c>
      <c r="G5819">
        <v>9000031256</v>
      </c>
      <c r="H5819">
        <v>31256</v>
      </c>
      <c r="I5819" t="s">
        <v>17981</v>
      </c>
      <c r="J5819" t="s">
        <v>17982</v>
      </c>
      <c r="K5819" t="s">
        <v>286</v>
      </c>
      <c r="L5819" t="s">
        <v>826</v>
      </c>
      <c r="M5819" t="s">
        <v>826</v>
      </c>
      <c r="N5819" t="s">
        <v>827</v>
      </c>
      <c r="O5819" t="s">
        <v>59</v>
      </c>
      <c r="P5819">
        <v>345</v>
      </c>
      <c r="Q5819" t="s">
        <v>1303</v>
      </c>
      <c r="R5819" t="s">
        <v>1303</v>
      </c>
      <c r="S5819" t="s">
        <v>829</v>
      </c>
      <c r="T5819" t="s">
        <v>829</v>
      </c>
      <c r="U5819">
        <v>19.360124588012699</v>
      </c>
      <c r="V5819">
        <v>-70.290489196777301</v>
      </c>
      <c r="W5819" t="s">
        <v>1304</v>
      </c>
      <c r="X5819" t="s">
        <v>85</v>
      </c>
      <c r="Y5819" t="s">
        <v>64</v>
      </c>
      <c r="Z5819" t="s">
        <v>65</v>
      </c>
      <c r="AA5819">
        <v>1154002495</v>
      </c>
      <c r="AB5819" t="s">
        <v>66</v>
      </c>
      <c r="AC5819" t="s">
        <v>67</v>
      </c>
      <c r="AD5819">
        <v>19.360124588012699</v>
      </c>
      <c r="AE5819">
        <v>-70.290489196777301</v>
      </c>
      <c r="AF5819" t="s">
        <v>17983</v>
      </c>
      <c r="AG5819" t="s">
        <v>32</v>
      </c>
      <c r="AH5819" t="s">
        <v>48</v>
      </c>
      <c r="AI5819" t="s">
        <v>87</v>
      </c>
      <c r="AJ5819" t="s">
        <v>1584</v>
      </c>
      <c r="AR5819" t="s">
        <v>91</v>
      </c>
      <c r="AS5819">
        <v>9000031256</v>
      </c>
      <c r="AW5819" t="str">
        <f>_xlfn.XLOOKUP(UNIVERSO[[#This Row],[RUTA-LOCALIDAD D&amp;N]],'[1]Cuota Ruta'!E:E,'[1]Cuota Ruta'!G:G)</f>
        <v>Cargar</v>
      </c>
    </row>
    <row r="5820" spans="1:49" x14ac:dyDescent="0.25">
      <c r="A5820" t="s">
        <v>48</v>
      </c>
      <c r="B5820" t="s">
        <v>49</v>
      </c>
      <c r="C5820" t="s">
        <v>50</v>
      </c>
      <c r="D5820" t="s">
        <v>51</v>
      </c>
      <c r="E5820" t="s">
        <v>93</v>
      </c>
      <c r="F5820" t="s">
        <v>53</v>
      </c>
      <c r="G5820">
        <v>9000060667</v>
      </c>
      <c r="H5820">
        <v>60667</v>
      </c>
      <c r="I5820" t="s">
        <v>17984</v>
      </c>
      <c r="J5820" t="s">
        <v>17985</v>
      </c>
      <c r="K5820" t="s">
        <v>56</v>
      </c>
      <c r="L5820" t="s">
        <v>80</v>
      </c>
      <c r="M5820" t="s">
        <v>80</v>
      </c>
      <c r="N5820" t="s">
        <v>8596</v>
      </c>
      <c r="O5820" t="s">
        <v>59</v>
      </c>
      <c r="P5820">
        <v>394</v>
      </c>
      <c r="Q5820" t="s">
        <v>481</v>
      </c>
      <c r="R5820" t="s">
        <v>481</v>
      </c>
      <c r="S5820" t="s">
        <v>105</v>
      </c>
      <c r="T5820" t="s">
        <v>105</v>
      </c>
      <c r="U5820">
        <v>18.509661265781901</v>
      </c>
      <c r="V5820">
        <v>-69.887843540736597</v>
      </c>
      <c r="W5820" t="s">
        <v>482</v>
      </c>
      <c r="X5820" t="s">
        <v>85</v>
      </c>
      <c r="Y5820" t="s">
        <v>64</v>
      </c>
      <c r="Z5820" t="s">
        <v>65</v>
      </c>
      <c r="AA5820">
        <v>1150030239</v>
      </c>
      <c r="AB5820" t="s">
        <v>116</v>
      </c>
      <c r="AC5820" t="s">
        <v>67</v>
      </c>
      <c r="AD5820">
        <v>18.509634200000001</v>
      </c>
      <c r="AE5820">
        <v>-69.887866669999994</v>
      </c>
      <c r="AF5820" t="s">
        <v>17986</v>
      </c>
      <c r="AG5820" t="s">
        <v>32</v>
      </c>
      <c r="AH5820" t="s">
        <v>48</v>
      </c>
      <c r="AI5820" t="s">
        <v>87</v>
      </c>
      <c r="AJ5820" t="s">
        <v>1584</v>
      </c>
      <c r="AK5820" t="s">
        <v>429</v>
      </c>
      <c r="AL5820" t="s">
        <v>93</v>
      </c>
      <c r="AM5820" t="s">
        <v>430</v>
      </c>
      <c r="AR5820" t="s">
        <v>91</v>
      </c>
      <c r="AS5820">
        <v>9000060667</v>
      </c>
      <c r="AV5820" t="s">
        <v>281</v>
      </c>
      <c r="AW5820" t="str">
        <f>_xlfn.XLOOKUP(UNIVERSO[[#This Row],[RUTA-LOCALIDAD D&amp;N]],'[1]Cuota Ruta'!E:E,'[1]Cuota Ruta'!G:G)</f>
        <v>Cargar</v>
      </c>
    </row>
    <row r="5821" spans="1:49" x14ac:dyDescent="0.25">
      <c r="A5821" t="s">
        <v>48</v>
      </c>
      <c r="B5821" t="s">
        <v>49</v>
      </c>
      <c r="C5821" t="s">
        <v>50</v>
      </c>
      <c r="D5821" t="s">
        <v>51</v>
      </c>
      <c r="E5821" t="s">
        <v>93</v>
      </c>
      <c r="F5821" t="s">
        <v>53</v>
      </c>
      <c r="G5821">
        <v>9000060729</v>
      </c>
      <c r="H5821">
        <v>60729</v>
      </c>
      <c r="I5821" t="s">
        <v>9766</v>
      </c>
      <c r="J5821" t="s">
        <v>17987</v>
      </c>
      <c r="K5821" t="s">
        <v>56</v>
      </c>
      <c r="L5821" t="s">
        <v>80</v>
      </c>
      <c r="M5821" t="s">
        <v>80</v>
      </c>
      <c r="N5821" t="s">
        <v>6752</v>
      </c>
      <c r="O5821" t="s">
        <v>59</v>
      </c>
      <c r="P5821">
        <v>395</v>
      </c>
      <c r="Q5821" t="s">
        <v>2782</v>
      </c>
      <c r="R5821" t="s">
        <v>2782</v>
      </c>
      <c r="S5821" t="s">
        <v>105</v>
      </c>
      <c r="T5821" t="s">
        <v>105</v>
      </c>
      <c r="U5821">
        <v>18.505002260208101</v>
      </c>
      <c r="V5821">
        <v>-69.894957542419405</v>
      </c>
      <c r="W5821" t="s">
        <v>2783</v>
      </c>
      <c r="X5821" t="s">
        <v>63</v>
      </c>
      <c r="Y5821" t="s">
        <v>64</v>
      </c>
      <c r="Z5821" t="s">
        <v>65</v>
      </c>
      <c r="AA5821">
        <v>1150030064</v>
      </c>
      <c r="AB5821" t="s">
        <v>116</v>
      </c>
      <c r="AC5821" t="s">
        <v>67</v>
      </c>
      <c r="AD5821">
        <v>18.50505166666667</v>
      </c>
      <c r="AE5821">
        <v>-69.894998333333334</v>
      </c>
      <c r="AF5821" t="s">
        <v>17988</v>
      </c>
      <c r="AG5821" t="s">
        <v>32</v>
      </c>
      <c r="AH5821" t="s">
        <v>48</v>
      </c>
      <c r="AI5821" t="s">
        <v>87</v>
      </c>
      <c r="AJ5821" t="s">
        <v>1584</v>
      </c>
      <c r="AK5821" t="s">
        <v>429</v>
      </c>
      <c r="AL5821" t="s">
        <v>93</v>
      </c>
      <c r="AM5821" t="s">
        <v>430</v>
      </c>
      <c r="AN5821">
        <v>1</v>
      </c>
      <c r="AO5821" t="s">
        <v>119</v>
      </c>
      <c r="AR5821" t="s">
        <v>91</v>
      </c>
      <c r="AS5821">
        <v>9000060729</v>
      </c>
      <c r="AU5821">
        <v>1</v>
      </c>
      <c r="AV5821" t="s">
        <v>281</v>
      </c>
      <c r="AW5821" t="str">
        <f>_xlfn.XLOOKUP(UNIVERSO[[#This Row],[RUTA-LOCALIDAD D&amp;N]],'[1]Cuota Ruta'!E:E,'[1]Cuota Ruta'!G:G)</f>
        <v>Cargar</v>
      </c>
    </row>
    <row r="5822" spans="1:49" x14ac:dyDescent="0.25">
      <c r="A5822" t="s">
        <v>48</v>
      </c>
      <c r="B5822" t="s">
        <v>49</v>
      </c>
      <c r="C5822" t="s">
        <v>50</v>
      </c>
      <c r="D5822" t="s">
        <v>51</v>
      </c>
      <c r="E5822" t="s">
        <v>823</v>
      </c>
      <c r="F5822" t="s">
        <v>283</v>
      </c>
      <c r="G5822">
        <v>9000031684</v>
      </c>
      <c r="H5822">
        <v>31684</v>
      </c>
      <c r="I5822" t="s">
        <v>17989</v>
      </c>
      <c r="J5822" t="s">
        <v>17990</v>
      </c>
      <c r="K5822" t="s">
        <v>286</v>
      </c>
      <c r="L5822" t="s">
        <v>826</v>
      </c>
      <c r="M5822" t="s">
        <v>826</v>
      </c>
      <c r="N5822" t="s">
        <v>827</v>
      </c>
      <c r="O5822" t="s">
        <v>59</v>
      </c>
      <c r="P5822">
        <v>332</v>
      </c>
      <c r="Q5822" t="s">
        <v>2458</v>
      </c>
      <c r="R5822" t="s">
        <v>2458</v>
      </c>
      <c r="S5822" t="s">
        <v>840</v>
      </c>
      <c r="T5822" t="s">
        <v>840</v>
      </c>
      <c r="U5822">
        <v>19.3370876312256</v>
      </c>
      <c r="V5822">
        <v>-70.184003194173201</v>
      </c>
      <c r="W5822" t="s">
        <v>2459</v>
      </c>
      <c r="X5822" t="s">
        <v>85</v>
      </c>
      <c r="Y5822" t="s">
        <v>64</v>
      </c>
      <c r="Z5822" t="s">
        <v>65</v>
      </c>
      <c r="AA5822">
        <v>1154003390</v>
      </c>
      <c r="AB5822" t="s">
        <v>66</v>
      </c>
      <c r="AC5822" t="s">
        <v>67</v>
      </c>
      <c r="AD5822">
        <v>19.3370876312256</v>
      </c>
      <c r="AE5822">
        <v>-70.184003194173201</v>
      </c>
      <c r="AF5822" t="s">
        <v>17991</v>
      </c>
      <c r="AG5822" t="s">
        <v>32</v>
      </c>
      <c r="AH5822" t="s">
        <v>48</v>
      </c>
      <c r="AI5822" t="s">
        <v>87</v>
      </c>
      <c r="AJ5822" t="s">
        <v>1584</v>
      </c>
      <c r="AR5822" t="s">
        <v>91</v>
      </c>
      <c r="AS5822">
        <v>9000031684</v>
      </c>
      <c r="AW5822" t="str">
        <f>_xlfn.XLOOKUP(UNIVERSO[[#This Row],[RUTA-LOCALIDAD D&amp;N]],'[1]Cuota Ruta'!E:E,'[1]Cuota Ruta'!G:G)</f>
        <v>Cargar</v>
      </c>
    </row>
    <row r="5823" spans="1:49" x14ac:dyDescent="0.25">
      <c r="A5823" t="s">
        <v>48</v>
      </c>
      <c r="B5823" t="s">
        <v>49</v>
      </c>
      <c r="C5823" t="s">
        <v>110</v>
      </c>
      <c r="D5823" t="s">
        <v>51</v>
      </c>
      <c r="E5823" t="s">
        <v>823</v>
      </c>
      <c r="F5823" t="s">
        <v>283</v>
      </c>
      <c r="G5823">
        <v>9000031764</v>
      </c>
      <c r="H5823">
        <v>31764</v>
      </c>
      <c r="I5823" t="s">
        <v>17992</v>
      </c>
      <c r="J5823" t="s">
        <v>17993</v>
      </c>
      <c r="K5823" t="s">
        <v>286</v>
      </c>
      <c r="L5823" t="s">
        <v>826</v>
      </c>
      <c r="M5823" t="s">
        <v>826</v>
      </c>
      <c r="N5823" t="s">
        <v>827</v>
      </c>
      <c r="O5823" t="s">
        <v>59</v>
      </c>
      <c r="P5823">
        <v>334</v>
      </c>
      <c r="Q5823" t="s">
        <v>1456</v>
      </c>
      <c r="R5823" t="s">
        <v>1456</v>
      </c>
      <c r="S5823" t="s">
        <v>829</v>
      </c>
      <c r="T5823" t="s">
        <v>829</v>
      </c>
      <c r="U5823">
        <v>19.389011383056602</v>
      </c>
      <c r="V5823">
        <v>-70.479598999023395</v>
      </c>
      <c r="W5823" t="s">
        <v>1457</v>
      </c>
      <c r="X5823" t="s">
        <v>85</v>
      </c>
      <c r="Y5823" t="s">
        <v>64</v>
      </c>
      <c r="Z5823" t="s">
        <v>99</v>
      </c>
      <c r="AA5823">
        <v>1154003567</v>
      </c>
      <c r="AB5823" t="s">
        <v>66</v>
      </c>
      <c r="AC5823" t="s">
        <v>67</v>
      </c>
      <c r="AD5823">
        <v>19.389011383056602</v>
      </c>
      <c r="AE5823">
        <v>-70.479598999023395</v>
      </c>
      <c r="AF5823" t="s">
        <v>17994</v>
      </c>
      <c r="AG5823" t="s">
        <v>32</v>
      </c>
      <c r="AH5823" t="s">
        <v>48</v>
      </c>
      <c r="AI5823" t="s">
        <v>87</v>
      </c>
      <c r="AJ5823" t="s">
        <v>1584</v>
      </c>
      <c r="AR5823" t="s">
        <v>91</v>
      </c>
      <c r="AS5823">
        <v>9000031764</v>
      </c>
      <c r="AW5823" t="str">
        <f>_xlfn.XLOOKUP(UNIVERSO[[#This Row],[RUTA-LOCALIDAD D&amp;N]],'[1]Cuota Ruta'!E:E,'[1]Cuota Ruta'!G:G)</f>
        <v>Cargar</v>
      </c>
    </row>
    <row r="5824" spans="1:49" x14ac:dyDescent="0.25">
      <c r="A5824" t="s">
        <v>48</v>
      </c>
      <c r="B5824" t="s">
        <v>49</v>
      </c>
      <c r="C5824" t="s">
        <v>50</v>
      </c>
      <c r="D5824" t="s">
        <v>51</v>
      </c>
      <c r="E5824" t="s">
        <v>823</v>
      </c>
      <c r="F5824" t="s">
        <v>283</v>
      </c>
      <c r="G5824">
        <v>9000032126</v>
      </c>
      <c r="H5824">
        <v>32126</v>
      </c>
      <c r="I5824" t="s">
        <v>9691</v>
      </c>
      <c r="J5824" t="s">
        <v>17995</v>
      </c>
      <c r="K5824" t="s">
        <v>286</v>
      </c>
      <c r="L5824" t="s">
        <v>877</v>
      </c>
      <c r="M5824" t="s">
        <v>877</v>
      </c>
      <c r="N5824" t="s">
        <v>4886</v>
      </c>
      <c r="O5824" t="s">
        <v>59</v>
      </c>
      <c r="P5824">
        <v>346</v>
      </c>
      <c r="Q5824" t="s">
        <v>879</v>
      </c>
      <c r="R5824" t="s">
        <v>879</v>
      </c>
      <c r="S5824" t="s">
        <v>840</v>
      </c>
      <c r="T5824" t="s">
        <v>840</v>
      </c>
      <c r="U5824">
        <v>19.134075164794901</v>
      </c>
      <c r="V5824">
        <v>-70.236803054809599</v>
      </c>
      <c r="W5824" t="s">
        <v>880</v>
      </c>
      <c r="X5824" t="s">
        <v>85</v>
      </c>
      <c r="Y5824" t="s">
        <v>64</v>
      </c>
      <c r="Z5824" t="s">
        <v>65</v>
      </c>
      <c r="AA5824">
        <v>1154004506</v>
      </c>
      <c r="AB5824" t="s">
        <v>66</v>
      </c>
      <c r="AC5824" t="s">
        <v>67</v>
      </c>
      <c r="AD5824">
        <v>19.134075164794901</v>
      </c>
      <c r="AE5824">
        <v>-70.236803054809599</v>
      </c>
      <c r="AF5824" t="s">
        <v>17996</v>
      </c>
      <c r="AG5824" t="s">
        <v>32</v>
      </c>
      <c r="AH5824" t="s">
        <v>48</v>
      </c>
      <c r="AI5824" t="s">
        <v>87</v>
      </c>
      <c r="AJ5824" t="s">
        <v>1584</v>
      </c>
      <c r="AR5824" t="s">
        <v>91</v>
      </c>
      <c r="AS5824">
        <v>9000032126</v>
      </c>
      <c r="AW5824" t="str">
        <f>_xlfn.XLOOKUP(UNIVERSO[[#This Row],[RUTA-LOCALIDAD D&amp;N]],'[1]Cuota Ruta'!E:E,'[1]Cuota Ruta'!G:G)</f>
        <v>Cargar</v>
      </c>
    </row>
    <row r="5825" spans="1:49" x14ac:dyDescent="0.25">
      <c r="A5825" t="s">
        <v>48</v>
      </c>
      <c r="B5825" t="s">
        <v>49</v>
      </c>
      <c r="C5825" t="s">
        <v>50</v>
      </c>
      <c r="D5825" t="s">
        <v>51</v>
      </c>
      <c r="E5825" t="s">
        <v>338</v>
      </c>
      <c r="F5825" t="s">
        <v>283</v>
      </c>
      <c r="G5825">
        <v>9000062056</v>
      </c>
      <c r="H5825">
        <v>62056</v>
      </c>
      <c r="I5825" t="s">
        <v>17997</v>
      </c>
      <c r="J5825" t="s">
        <v>17998</v>
      </c>
      <c r="K5825" t="s">
        <v>286</v>
      </c>
      <c r="L5825" t="s">
        <v>338</v>
      </c>
      <c r="M5825" t="s">
        <v>338</v>
      </c>
      <c r="N5825" t="s">
        <v>3466</v>
      </c>
      <c r="O5825" t="s">
        <v>59</v>
      </c>
      <c r="P5825">
        <v>378</v>
      </c>
      <c r="Q5825" t="s">
        <v>1815</v>
      </c>
      <c r="R5825" t="s">
        <v>1815</v>
      </c>
      <c r="S5825" t="s">
        <v>676</v>
      </c>
      <c r="T5825" t="s">
        <v>676</v>
      </c>
      <c r="U5825">
        <v>19.487497806549101</v>
      </c>
      <c r="V5825">
        <v>-70.7294216156006</v>
      </c>
      <c r="W5825" t="s">
        <v>1816</v>
      </c>
      <c r="X5825" t="s">
        <v>63</v>
      </c>
      <c r="Y5825" t="s">
        <v>64</v>
      </c>
      <c r="Z5825" t="s">
        <v>65</v>
      </c>
      <c r="AA5825">
        <v>1151009347</v>
      </c>
      <c r="AB5825" t="s">
        <v>116</v>
      </c>
      <c r="AC5825" t="s">
        <v>67</v>
      </c>
      <c r="AD5825">
        <v>19.487500449999999</v>
      </c>
      <c r="AE5825">
        <v>-70.72944511</v>
      </c>
      <c r="AF5825" t="s">
        <v>17999</v>
      </c>
      <c r="AG5825" t="s">
        <v>32</v>
      </c>
      <c r="AH5825" t="s">
        <v>48</v>
      </c>
      <c r="AI5825" t="s">
        <v>87</v>
      </c>
      <c r="AJ5825" t="s">
        <v>1584</v>
      </c>
      <c r="AK5825" t="s">
        <v>346</v>
      </c>
      <c r="AL5825" t="s">
        <v>338</v>
      </c>
      <c r="AM5825" t="s">
        <v>347</v>
      </c>
      <c r="AN5825">
        <v>1</v>
      </c>
      <c r="AO5825" t="s">
        <v>119</v>
      </c>
      <c r="AR5825" t="s">
        <v>91</v>
      </c>
      <c r="AS5825">
        <v>9000062056</v>
      </c>
      <c r="AU5825">
        <v>1</v>
      </c>
      <c r="AV5825" t="s">
        <v>349</v>
      </c>
      <c r="AW5825" t="str">
        <f>_xlfn.XLOOKUP(UNIVERSO[[#This Row],[RUTA-LOCALIDAD D&amp;N]],'[1]Cuota Ruta'!E:E,'[1]Cuota Ruta'!G:G)</f>
        <v>Cargar</v>
      </c>
    </row>
    <row r="5826" spans="1:49" x14ac:dyDescent="0.25">
      <c r="A5826" t="s">
        <v>48</v>
      </c>
      <c r="B5826" t="s">
        <v>49</v>
      </c>
      <c r="C5826" t="s">
        <v>50</v>
      </c>
      <c r="D5826" t="s">
        <v>51</v>
      </c>
      <c r="E5826" t="s">
        <v>823</v>
      </c>
      <c r="F5826" t="s">
        <v>283</v>
      </c>
      <c r="G5826">
        <v>9000033136</v>
      </c>
      <c r="H5826">
        <v>33136</v>
      </c>
      <c r="I5826" t="s">
        <v>18000</v>
      </c>
      <c r="J5826" t="s">
        <v>18001</v>
      </c>
      <c r="K5826" t="s">
        <v>286</v>
      </c>
      <c r="L5826" t="s">
        <v>826</v>
      </c>
      <c r="M5826" t="s">
        <v>826</v>
      </c>
      <c r="N5826" t="s">
        <v>827</v>
      </c>
      <c r="O5826" t="s">
        <v>59</v>
      </c>
      <c r="P5826">
        <v>330</v>
      </c>
      <c r="Q5826" t="s">
        <v>2494</v>
      </c>
      <c r="R5826" t="s">
        <v>2494</v>
      </c>
      <c r="S5826" t="s">
        <v>829</v>
      </c>
      <c r="T5826" t="s">
        <v>829</v>
      </c>
      <c r="U5826">
        <v>19.259790897369399</v>
      </c>
      <c r="V5826">
        <v>-70.366653442382798</v>
      </c>
      <c r="W5826" t="s">
        <v>2495</v>
      </c>
      <c r="X5826" t="s">
        <v>85</v>
      </c>
      <c r="Y5826" t="s">
        <v>64</v>
      </c>
      <c r="Z5826" t="s">
        <v>65</v>
      </c>
      <c r="AA5826">
        <v>1154006803</v>
      </c>
      <c r="AB5826" t="s">
        <v>66</v>
      </c>
      <c r="AC5826" t="s">
        <v>67</v>
      </c>
      <c r="AD5826">
        <v>19.259790897369399</v>
      </c>
      <c r="AE5826">
        <v>-70.366653442382798</v>
      </c>
      <c r="AF5826" t="s">
        <v>18002</v>
      </c>
      <c r="AG5826" t="s">
        <v>32</v>
      </c>
      <c r="AH5826" t="s">
        <v>48</v>
      </c>
      <c r="AI5826" t="s">
        <v>87</v>
      </c>
      <c r="AJ5826" t="s">
        <v>1584</v>
      </c>
      <c r="AR5826" t="s">
        <v>91</v>
      </c>
      <c r="AS5826">
        <v>9000033136</v>
      </c>
      <c r="AW5826" t="str">
        <f>_xlfn.XLOOKUP(UNIVERSO[[#This Row],[RUTA-LOCALIDAD D&amp;N]],'[1]Cuota Ruta'!E:E,'[1]Cuota Ruta'!G:G)</f>
        <v>Cargar</v>
      </c>
    </row>
    <row r="5827" spans="1:49" x14ac:dyDescent="0.25">
      <c r="A5827" t="s">
        <v>48</v>
      </c>
      <c r="B5827" t="s">
        <v>49</v>
      </c>
      <c r="C5827" t="s">
        <v>50</v>
      </c>
      <c r="D5827" t="s">
        <v>51</v>
      </c>
      <c r="E5827" t="s">
        <v>823</v>
      </c>
      <c r="F5827" t="s">
        <v>283</v>
      </c>
      <c r="G5827">
        <v>9000033531</v>
      </c>
      <c r="H5827">
        <v>33531</v>
      </c>
      <c r="I5827" t="s">
        <v>18003</v>
      </c>
      <c r="J5827" t="s">
        <v>18004</v>
      </c>
      <c r="K5827" t="s">
        <v>286</v>
      </c>
      <c r="L5827" t="s">
        <v>877</v>
      </c>
      <c r="M5827" t="s">
        <v>877</v>
      </c>
      <c r="N5827" t="s">
        <v>878</v>
      </c>
      <c r="O5827" t="s">
        <v>59</v>
      </c>
      <c r="P5827">
        <v>339</v>
      </c>
      <c r="Q5827" t="s">
        <v>1328</v>
      </c>
      <c r="R5827" t="s">
        <v>1328</v>
      </c>
      <c r="S5827" t="s">
        <v>840</v>
      </c>
      <c r="T5827" t="s">
        <v>840</v>
      </c>
      <c r="U5827">
        <v>19.0579929351807</v>
      </c>
      <c r="V5827">
        <v>-70.172609329223604</v>
      </c>
      <c r="W5827" t="s">
        <v>1329</v>
      </c>
      <c r="X5827" t="s">
        <v>85</v>
      </c>
      <c r="Y5827" t="s">
        <v>64</v>
      </c>
      <c r="Z5827" t="s">
        <v>65</v>
      </c>
      <c r="AA5827">
        <v>1154007441</v>
      </c>
      <c r="AB5827" t="s">
        <v>66</v>
      </c>
      <c r="AC5827" t="s">
        <v>67</v>
      </c>
      <c r="AD5827">
        <v>19.0579929351807</v>
      </c>
      <c r="AE5827">
        <v>-70.172609329223604</v>
      </c>
      <c r="AF5827" t="s">
        <v>18005</v>
      </c>
      <c r="AG5827" t="s">
        <v>32</v>
      </c>
      <c r="AH5827" t="s">
        <v>48</v>
      </c>
      <c r="AI5827" t="s">
        <v>87</v>
      </c>
      <c r="AJ5827" t="s">
        <v>1584</v>
      </c>
      <c r="AR5827" t="s">
        <v>91</v>
      </c>
      <c r="AS5827">
        <v>9000033531</v>
      </c>
      <c r="AW5827" t="str">
        <f>_xlfn.XLOOKUP(UNIVERSO[[#This Row],[RUTA-LOCALIDAD D&amp;N]],'[1]Cuota Ruta'!E:E,'[1]Cuota Ruta'!G:G)</f>
        <v>Cargar</v>
      </c>
    </row>
    <row r="5828" spans="1:49" x14ac:dyDescent="0.25">
      <c r="A5828" t="s">
        <v>48</v>
      </c>
      <c r="B5828" t="s">
        <v>49</v>
      </c>
      <c r="C5828" t="s">
        <v>50</v>
      </c>
      <c r="D5828" t="s">
        <v>51</v>
      </c>
      <c r="E5828" t="s">
        <v>52</v>
      </c>
      <c r="F5828" t="s">
        <v>53</v>
      </c>
      <c r="G5828">
        <v>9000035113</v>
      </c>
      <c r="H5828">
        <v>35113</v>
      </c>
      <c r="I5828" t="s">
        <v>18006</v>
      </c>
      <c r="J5828" t="s">
        <v>18007</v>
      </c>
      <c r="K5828" t="s">
        <v>56</v>
      </c>
      <c r="L5828" t="s">
        <v>57</v>
      </c>
      <c r="M5828" t="s">
        <v>57</v>
      </c>
      <c r="N5828" t="s">
        <v>58</v>
      </c>
      <c r="O5828" t="s">
        <v>59</v>
      </c>
      <c r="P5828">
        <v>468</v>
      </c>
      <c r="Q5828" t="s">
        <v>744</v>
      </c>
      <c r="R5828" t="s">
        <v>744</v>
      </c>
      <c r="S5828" t="s">
        <v>547</v>
      </c>
      <c r="T5828" t="s">
        <v>547</v>
      </c>
      <c r="U5828">
        <v>18.4277455806732</v>
      </c>
      <c r="V5828">
        <v>-70.030908584594698</v>
      </c>
      <c r="W5828" t="s">
        <v>745</v>
      </c>
      <c r="X5828" t="s">
        <v>63</v>
      </c>
      <c r="Y5828" t="s">
        <v>64</v>
      </c>
      <c r="Z5828" t="s">
        <v>65</v>
      </c>
      <c r="AA5828">
        <v>1162007114</v>
      </c>
      <c r="AB5828" t="s">
        <v>66</v>
      </c>
      <c r="AC5828" t="s">
        <v>67</v>
      </c>
      <c r="AD5828">
        <v>18.4277455806732</v>
      </c>
      <c r="AE5828">
        <v>-70.030908584594698</v>
      </c>
      <c r="AF5828" t="s">
        <v>18008</v>
      </c>
      <c r="AG5828" t="s">
        <v>32</v>
      </c>
      <c r="AH5828" t="s">
        <v>48</v>
      </c>
      <c r="AI5828" t="s">
        <v>87</v>
      </c>
      <c r="AJ5828" t="s">
        <v>1584</v>
      </c>
      <c r="AK5828" t="s">
        <v>70</v>
      </c>
      <c r="AL5828" t="s">
        <v>52</v>
      </c>
      <c r="AM5828" t="s">
        <v>71</v>
      </c>
      <c r="AR5828" t="s">
        <v>91</v>
      </c>
      <c r="AS5828">
        <v>9000035113</v>
      </c>
      <c r="AV5828" t="s">
        <v>75</v>
      </c>
      <c r="AW5828" t="str">
        <f>_xlfn.XLOOKUP(UNIVERSO[[#This Row],[RUTA-LOCALIDAD D&amp;N]],'[1]Cuota Ruta'!E:E,'[1]Cuota Ruta'!G:G)</f>
        <v>Cargar</v>
      </c>
    </row>
    <row r="5829" spans="1:49" x14ac:dyDescent="0.25">
      <c r="A5829" t="s">
        <v>48</v>
      </c>
      <c r="B5829" t="s">
        <v>49</v>
      </c>
      <c r="C5829" t="s">
        <v>50</v>
      </c>
      <c r="D5829" t="s">
        <v>51</v>
      </c>
      <c r="E5829" t="s">
        <v>338</v>
      </c>
      <c r="F5829" t="s">
        <v>283</v>
      </c>
      <c r="G5829">
        <v>9000070443</v>
      </c>
      <c r="H5829">
        <v>70443</v>
      </c>
      <c r="I5829" t="s">
        <v>15338</v>
      </c>
      <c r="J5829" t="s">
        <v>18009</v>
      </c>
      <c r="K5829" t="s">
        <v>286</v>
      </c>
      <c r="L5829" t="s">
        <v>1748</v>
      </c>
      <c r="M5829" t="s">
        <v>1748</v>
      </c>
      <c r="N5829" t="s">
        <v>18010</v>
      </c>
      <c r="O5829" t="s">
        <v>59</v>
      </c>
      <c r="P5829">
        <v>379</v>
      </c>
      <c r="Q5829" t="s">
        <v>1853</v>
      </c>
      <c r="R5829" t="s">
        <v>1853</v>
      </c>
      <c r="S5829" t="s">
        <v>405</v>
      </c>
      <c r="T5829" t="s">
        <v>405</v>
      </c>
      <c r="U5829">
        <v>19.415873050689701</v>
      </c>
      <c r="V5829">
        <v>-70.509496688842802</v>
      </c>
      <c r="W5829" t="s">
        <v>1854</v>
      </c>
      <c r="X5829" t="s">
        <v>85</v>
      </c>
      <c r="Y5829" t="s">
        <v>64</v>
      </c>
      <c r="Z5829" t="s">
        <v>65</v>
      </c>
      <c r="AA5829">
        <v>1151020303</v>
      </c>
      <c r="AB5829" t="s">
        <v>116</v>
      </c>
      <c r="AC5829" t="s">
        <v>67</v>
      </c>
      <c r="AD5829">
        <v>19.415839999999999</v>
      </c>
      <c r="AE5829">
        <v>-70.50954333333334</v>
      </c>
      <c r="AF5829" t="s">
        <v>18011</v>
      </c>
      <c r="AG5829" t="s">
        <v>32</v>
      </c>
      <c r="AH5829" t="s">
        <v>48</v>
      </c>
      <c r="AI5829" t="s">
        <v>87</v>
      </c>
      <c r="AJ5829" t="s">
        <v>1584</v>
      </c>
      <c r="AK5829" t="s">
        <v>697</v>
      </c>
      <c r="AL5829" t="s">
        <v>338</v>
      </c>
      <c r="AM5829" t="s">
        <v>698</v>
      </c>
      <c r="AR5829" t="s">
        <v>91</v>
      </c>
      <c r="AS5829">
        <v>9000070443</v>
      </c>
      <c r="AV5829" t="s">
        <v>410</v>
      </c>
      <c r="AW5829" t="str">
        <f>_xlfn.XLOOKUP(UNIVERSO[[#This Row],[RUTA-LOCALIDAD D&amp;N]],'[1]Cuota Ruta'!E:E,'[1]Cuota Ruta'!G:G)</f>
        <v>Cargar</v>
      </c>
    </row>
    <row r="5830" spans="1:49" x14ac:dyDescent="0.25">
      <c r="A5830" t="s">
        <v>48</v>
      </c>
      <c r="B5830" t="s">
        <v>49</v>
      </c>
      <c r="C5830" t="s">
        <v>50</v>
      </c>
      <c r="D5830" t="s">
        <v>51</v>
      </c>
      <c r="E5830" t="s">
        <v>77</v>
      </c>
      <c r="F5830" t="s">
        <v>53</v>
      </c>
      <c r="G5830">
        <v>9000035659</v>
      </c>
      <c r="H5830">
        <v>35659</v>
      </c>
      <c r="I5830" t="s">
        <v>18012</v>
      </c>
      <c r="J5830" t="s">
        <v>18013</v>
      </c>
      <c r="K5830" t="s">
        <v>56</v>
      </c>
      <c r="L5830" t="s">
        <v>57</v>
      </c>
      <c r="M5830" t="s">
        <v>57</v>
      </c>
      <c r="N5830" t="s">
        <v>58</v>
      </c>
      <c r="O5830" t="s">
        <v>59</v>
      </c>
      <c r="P5830">
        <v>448</v>
      </c>
      <c r="Q5830" t="s">
        <v>60</v>
      </c>
      <c r="R5830" t="s">
        <v>60</v>
      </c>
      <c r="S5830" t="s">
        <v>61</v>
      </c>
      <c r="T5830" t="s">
        <v>61</v>
      </c>
      <c r="U5830">
        <v>18.426395419999999</v>
      </c>
      <c r="V5830">
        <v>-70.09500122</v>
      </c>
      <c r="W5830" t="s">
        <v>901</v>
      </c>
      <c r="X5830" t="s">
        <v>63</v>
      </c>
      <c r="Y5830" t="s">
        <v>64</v>
      </c>
      <c r="Z5830" t="s">
        <v>65</v>
      </c>
      <c r="AA5830">
        <v>1169004442</v>
      </c>
      <c r="AB5830" t="s">
        <v>66</v>
      </c>
      <c r="AC5830" t="s">
        <v>67</v>
      </c>
      <c r="AD5830">
        <v>18.426395419999999</v>
      </c>
      <c r="AE5830">
        <v>-70.09500122</v>
      </c>
      <c r="AF5830" t="s">
        <v>18014</v>
      </c>
      <c r="AG5830" t="s">
        <v>32</v>
      </c>
      <c r="AH5830" t="s">
        <v>48</v>
      </c>
      <c r="AI5830" t="s">
        <v>87</v>
      </c>
      <c r="AJ5830" t="s">
        <v>1584</v>
      </c>
      <c r="AK5830" t="s">
        <v>70</v>
      </c>
      <c r="AL5830" t="s">
        <v>77</v>
      </c>
      <c r="AM5830" t="s">
        <v>71</v>
      </c>
      <c r="AR5830" t="s">
        <v>91</v>
      </c>
      <c r="AS5830">
        <v>9000035659</v>
      </c>
      <c r="AV5830" t="s">
        <v>75</v>
      </c>
      <c r="AW5830" t="str">
        <f>_xlfn.XLOOKUP(UNIVERSO[[#This Row],[RUTA-LOCALIDAD D&amp;N]],'[1]Cuota Ruta'!E:E,'[1]Cuota Ruta'!G:G)</f>
        <v>Cargar</v>
      </c>
    </row>
    <row r="5831" spans="1:49" x14ac:dyDescent="0.25">
      <c r="A5831" t="s">
        <v>48</v>
      </c>
      <c r="B5831" t="s">
        <v>49</v>
      </c>
      <c r="C5831" t="s">
        <v>50</v>
      </c>
      <c r="D5831" t="s">
        <v>51</v>
      </c>
      <c r="E5831" t="s">
        <v>77</v>
      </c>
      <c r="F5831" t="s">
        <v>53</v>
      </c>
      <c r="G5831">
        <v>9000035884</v>
      </c>
      <c r="H5831">
        <v>35884</v>
      </c>
      <c r="I5831" t="s">
        <v>18015</v>
      </c>
      <c r="J5831" t="s">
        <v>18016</v>
      </c>
      <c r="K5831" t="s">
        <v>56</v>
      </c>
      <c r="L5831" t="s">
        <v>57</v>
      </c>
      <c r="M5831" t="s">
        <v>57</v>
      </c>
      <c r="N5831" t="s">
        <v>58</v>
      </c>
      <c r="O5831" t="s">
        <v>59</v>
      </c>
      <c r="P5831">
        <v>463</v>
      </c>
      <c r="Q5831" t="s">
        <v>640</v>
      </c>
      <c r="R5831" t="s">
        <v>640</v>
      </c>
      <c r="S5831" t="s">
        <v>61</v>
      </c>
      <c r="T5831" t="s">
        <v>61</v>
      </c>
      <c r="U5831">
        <v>18.4350235462189</v>
      </c>
      <c r="V5831">
        <v>-70.008562088012695</v>
      </c>
      <c r="W5831" t="s">
        <v>681</v>
      </c>
      <c r="X5831" t="s">
        <v>63</v>
      </c>
      <c r="Y5831" t="s">
        <v>64</v>
      </c>
      <c r="Z5831" t="s">
        <v>65</v>
      </c>
      <c r="AA5831">
        <v>1169004510</v>
      </c>
      <c r="AB5831" t="s">
        <v>66</v>
      </c>
      <c r="AC5831" t="s">
        <v>67</v>
      </c>
      <c r="AD5831">
        <v>18.4350235462189</v>
      </c>
      <c r="AE5831">
        <v>-70.008562088012695</v>
      </c>
      <c r="AF5831" t="s">
        <v>18017</v>
      </c>
      <c r="AG5831" t="s">
        <v>32</v>
      </c>
      <c r="AH5831" t="s">
        <v>48</v>
      </c>
      <c r="AI5831" t="s">
        <v>87</v>
      </c>
      <c r="AJ5831" t="s">
        <v>1584</v>
      </c>
      <c r="AK5831" t="s">
        <v>70</v>
      </c>
      <c r="AL5831" t="s">
        <v>77</v>
      </c>
      <c r="AM5831" t="s">
        <v>71</v>
      </c>
      <c r="AR5831" t="s">
        <v>91</v>
      </c>
      <c r="AS5831">
        <v>9000035884</v>
      </c>
      <c r="AV5831" t="s">
        <v>75</v>
      </c>
      <c r="AW5831" t="str">
        <f>_xlfn.XLOOKUP(UNIVERSO[[#This Row],[RUTA-LOCALIDAD D&amp;N]],'[1]Cuota Ruta'!E:E,'[1]Cuota Ruta'!G:G)</f>
        <v>Cargar</v>
      </c>
    </row>
    <row r="5832" spans="1:49" x14ac:dyDescent="0.25">
      <c r="A5832" t="s">
        <v>48</v>
      </c>
      <c r="B5832" t="s">
        <v>49</v>
      </c>
      <c r="C5832" t="s">
        <v>50</v>
      </c>
      <c r="D5832" t="s">
        <v>51</v>
      </c>
      <c r="E5832" t="s">
        <v>140</v>
      </c>
      <c r="F5832" t="s">
        <v>141</v>
      </c>
      <c r="G5832">
        <v>9000073206</v>
      </c>
      <c r="H5832">
        <v>73206</v>
      </c>
      <c r="I5832" t="s">
        <v>18018</v>
      </c>
      <c r="J5832" t="s">
        <v>18019</v>
      </c>
      <c r="K5832" t="s">
        <v>144</v>
      </c>
      <c r="L5832" t="s">
        <v>93</v>
      </c>
      <c r="M5832" t="s">
        <v>93</v>
      </c>
      <c r="N5832" t="s">
        <v>1787</v>
      </c>
      <c r="O5832" t="s">
        <v>59</v>
      </c>
      <c r="P5832">
        <v>364</v>
      </c>
      <c r="Q5832" t="s">
        <v>1451</v>
      </c>
      <c r="R5832" t="s">
        <v>1451</v>
      </c>
      <c r="S5832" t="s">
        <v>188</v>
      </c>
      <c r="T5832" t="s">
        <v>188</v>
      </c>
      <c r="U5832">
        <v>18.546209335327099</v>
      </c>
      <c r="V5832">
        <v>-69.859733581542997</v>
      </c>
      <c r="W5832" t="s">
        <v>1452</v>
      </c>
      <c r="X5832" t="s">
        <v>85</v>
      </c>
      <c r="Y5832" t="s">
        <v>64</v>
      </c>
      <c r="Z5832" t="s">
        <v>65</v>
      </c>
      <c r="AA5832">
        <v>1153012788</v>
      </c>
      <c r="AB5832" t="s">
        <v>116</v>
      </c>
      <c r="AC5832" t="s">
        <v>67</v>
      </c>
      <c r="AD5832">
        <v>18.54605458</v>
      </c>
      <c r="AE5832">
        <v>-69.859649090000005</v>
      </c>
      <c r="AF5832" t="s">
        <v>18020</v>
      </c>
      <c r="AG5832" t="s">
        <v>32</v>
      </c>
      <c r="AH5832" t="s">
        <v>48</v>
      </c>
      <c r="AI5832" t="s">
        <v>87</v>
      </c>
      <c r="AJ5832" t="s">
        <v>1584</v>
      </c>
      <c r="AK5832" t="s">
        <v>191</v>
      </c>
      <c r="AL5832" t="s">
        <v>140</v>
      </c>
      <c r="AM5832" t="s">
        <v>192</v>
      </c>
      <c r="AR5832" t="s">
        <v>91</v>
      </c>
      <c r="AS5832">
        <v>9000073206</v>
      </c>
      <c r="AV5832" t="s">
        <v>153</v>
      </c>
      <c r="AW5832" t="str">
        <f>_xlfn.XLOOKUP(UNIVERSO[[#This Row],[RUTA-LOCALIDAD D&amp;N]],'[1]Cuota Ruta'!E:E,'[1]Cuota Ruta'!G:G)</f>
        <v>Cargar</v>
      </c>
    </row>
    <row r="5833" spans="1:49" x14ac:dyDescent="0.25">
      <c r="A5833" t="s">
        <v>48</v>
      </c>
      <c r="B5833" t="s">
        <v>49</v>
      </c>
      <c r="C5833" t="s">
        <v>50</v>
      </c>
      <c r="D5833" t="s">
        <v>51</v>
      </c>
      <c r="E5833" t="s">
        <v>77</v>
      </c>
      <c r="F5833" t="s">
        <v>53</v>
      </c>
      <c r="G5833">
        <v>9000037078</v>
      </c>
      <c r="H5833">
        <v>37078</v>
      </c>
      <c r="I5833" t="s">
        <v>18021</v>
      </c>
      <c r="J5833" t="s">
        <v>18022</v>
      </c>
      <c r="K5833" t="s">
        <v>56</v>
      </c>
      <c r="L5833" t="s">
        <v>57</v>
      </c>
      <c r="M5833" t="s">
        <v>57</v>
      </c>
      <c r="N5833" t="s">
        <v>58</v>
      </c>
      <c r="O5833" t="s">
        <v>59</v>
      </c>
      <c r="P5833">
        <v>449</v>
      </c>
      <c r="Q5833" t="s">
        <v>254</v>
      </c>
      <c r="R5833" t="s">
        <v>254</v>
      </c>
      <c r="S5833" t="s">
        <v>61</v>
      </c>
      <c r="T5833" t="s">
        <v>61</v>
      </c>
      <c r="U5833">
        <v>18.451688342624202</v>
      </c>
      <c r="V5833">
        <v>-70.195225185818103</v>
      </c>
      <c r="W5833" t="s">
        <v>310</v>
      </c>
      <c r="X5833" t="s">
        <v>63</v>
      </c>
      <c r="Y5833" t="s">
        <v>64</v>
      </c>
      <c r="Z5833" t="s">
        <v>65</v>
      </c>
      <c r="AA5833">
        <v>1169004806</v>
      </c>
      <c r="AB5833" t="s">
        <v>66</v>
      </c>
      <c r="AC5833" t="s">
        <v>67</v>
      </c>
      <c r="AD5833">
        <v>18.451688342624202</v>
      </c>
      <c r="AE5833">
        <v>-70.195225185818103</v>
      </c>
      <c r="AF5833" t="s">
        <v>18023</v>
      </c>
      <c r="AG5833" t="s">
        <v>32</v>
      </c>
      <c r="AH5833" t="s">
        <v>48</v>
      </c>
      <c r="AI5833" t="s">
        <v>87</v>
      </c>
      <c r="AJ5833" t="s">
        <v>1584</v>
      </c>
      <c r="AK5833" t="s">
        <v>243</v>
      </c>
      <c r="AL5833" t="s">
        <v>77</v>
      </c>
      <c r="AM5833" t="s">
        <v>244</v>
      </c>
      <c r="AR5833" t="s">
        <v>91</v>
      </c>
      <c r="AS5833">
        <v>9000037078</v>
      </c>
      <c r="AV5833" t="s">
        <v>75</v>
      </c>
      <c r="AW5833" t="str">
        <f>_xlfn.XLOOKUP(UNIVERSO[[#This Row],[RUTA-LOCALIDAD D&amp;N]],'[1]Cuota Ruta'!E:E,'[1]Cuota Ruta'!G:G)</f>
        <v>Cargar</v>
      </c>
    </row>
    <row r="5834" spans="1:49" x14ac:dyDescent="0.25">
      <c r="A5834" t="s">
        <v>48</v>
      </c>
      <c r="B5834" t="s">
        <v>49</v>
      </c>
      <c r="C5834" t="s">
        <v>50</v>
      </c>
      <c r="D5834" t="s">
        <v>51</v>
      </c>
      <c r="E5834" t="s">
        <v>140</v>
      </c>
      <c r="F5834" t="s">
        <v>141</v>
      </c>
      <c r="G5834">
        <v>9000075941</v>
      </c>
      <c r="H5834">
        <v>75941</v>
      </c>
      <c r="I5834" t="s">
        <v>18024</v>
      </c>
      <c r="J5834" t="s">
        <v>18025</v>
      </c>
      <c r="K5834" t="s">
        <v>144</v>
      </c>
      <c r="L5834" t="s">
        <v>93</v>
      </c>
      <c r="M5834" t="s">
        <v>93</v>
      </c>
      <c r="N5834" t="s">
        <v>186</v>
      </c>
      <c r="O5834" t="s">
        <v>59</v>
      </c>
      <c r="P5834">
        <v>367</v>
      </c>
      <c r="Q5834" t="s">
        <v>146</v>
      </c>
      <c r="R5834" t="s">
        <v>146</v>
      </c>
      <c r="S5834" t="s">
        <v>147</v>
      </c>
      <c r="T5834" t="s">
        <v>147</v>
      </c>
      <c r="U5834">
        <v>18.473691463470502</v>
      </c>
      <c r="V5834">
        <v>-69.808725357055707</v>
      </c>
      <c r="W5834" t="s">
        <v>148</v>
      </c>
      <c r="X5834" t="s">
        <v>85</v>
      </c>
      <c r="Y5834" t="s">
        <v>64</v>
      </c>
      <c r="Z5834" t="s">
        <v>65</v>
      </c>
      <c r="AA5834">
        <v>1153013193</v>
      </c>
      <c r="AB5834" t="s">
        <v>116</v>
      </c>
      <c r="AC5834" t="s">
        <v>67</v>
      </c>
      <c r="AD5834">
        <v>18.473712299999999</v>
      </c>
      <c r="AE5834">
        <v>-69.808669600000002</v>
      </c>
      <c r="AF5834" t="s">
        <v>18026</v>
      </c>
      <c r="AG5834" t="s">
        <v>32</v>
      </c>
      <c r="AH5834" t="s">
        <v>48</v>
      </c>
      <c r="AI5834" t="s">
        <v>87</v>
      </c>
      <c r="AJ5834" t="s">
        <v>1584</v>
      </c>
      <c r="AK5834" t="s">
        <v>150</v>
      </c>
      <c r="AL5834" t="s">
        <v>140</v>
      </c>
      <c r="AM5834" t="s">
        <v>151</v>
      </c>
      <c r="AR5834" t="s">
        <v>91</v>
      </c>
      <c r="AS5834">
        <v>9000075941</v>
      </c>
      <c r="AV5834" t="s">
        <v>153</v>
      </c>
      <c r="AW5834" t="str">
        <f>_xlfn.XLOOKUP(UNIVERSO[[#This Row],[RUTA-LOCALIDAD D&amp;N]],'[1]Cuota Ruta'!E:E,'[1]Cuota Ruta'!G:G)</f>
        <v>Cargar</v>
      </c>
    </row>
    <row r="5835" spans="1:49" x14ac:dyDescent="0.25">
      <c r="A5835" t="s">
        <v>48</v>
      </c>
      <c r="B5835" t="s">
        <v>49</v>
      </c>
      <c r="C5835" t="s">
        <v>50</v>
      </c>
      <c r="D5835" t="s">
        <v>51</v>
      </c>
      <c r="E5835" t="s">
        <v>140</v>
      </c>
      <c r="F5835" t="s">
        <v>141</v>
      </c>
      <c r="G5835">
        <v>9000076143</v>
      </c>
      <c r="H5835">
        <v>76143</v>
      </c>
      <c r="I5835" t="s">
        <v>16058</v>
      </c>
      <c r="J5835" t="s">
        <v>18027</v>
      </c>
      <c r="K5835" t="s">
        <v>144</v>
      </c>
      <c r="L5835" t="s">
        <v>93</v>
      </c>
      <c r="M5835" t="s">
        <v>93</v>
      </c>
      <c r="N5835" t="s">
        <v>186</v>
      </c>
      <c r="O5835" t="s">
        <v>59</v>
      </c>
      <c r="P5835">
        <v>405</v>
      </c>
      <c r="Q5835" t="s">
        <v>1469</v>
      </c>
      <c r="R5835" t="s">
        <v>1469</v>
      </c>
      <c r="S5835" t="s">
        <v>1137</v>
      </c>
      <c r="T5835" t="s">
        <v>1137</v>
      </c>
      <c r="U5835">
        <v>18.481420516967798</v>
      </c>
      <c r="V5835">
        <v>-69.824334280831494</v>
      </c>
      <c r="W5835" t="s">
        <v>1470</v>
      </c>
      <c r="X5835" t="s">
        <v>85</v>
      </c>
      <c r="Y5835" t="s">
        <v>64</v>
      </c>
      <c r="Z5835" t="s">
        <v>65</v>
      </c>
      <c r="AA5835">
        <v>1153013289</v>
      </c>
      <c r="AB5835" t="s">
        <v>116</v>
      </c>
      <c r="AC5835" t="s">
        <v>67</v>
      </c>
      <c r="AD5835">
        <v>18.48143070667788</v>
      </c>
      <c r="AE5835">
        <v>-69.824327518154249</v>
      </c>
      <c r="AF5835" t="s">
        <v>18028</v>
      </c>
      <c r="AG5835" t="s">
        <v>32</v>
      </c>
      <c r="AH5835" t="s">
        <v>48</v>
      </c>
      <c r="AI5835" t="s">
        <v>87</v>
      </c>
      <c r="AJ5835" t="s">
        <v>1584</v>
      </c>
      <c r="AK5835" t="s">
        <v>150</v>
      </c>
      <c r="AL5835" t="s">
        <v>140</v>
      </c>
      <c r="AM5835" t="s">
        <v>151</v>
      </c>
      <c r="AR5835" t="s">
        <v>91</v>
      </c>
      <c r="AS5835">
        <v>9000076143</v>
      </c>
      <c r="AV5835" t="s">
        <v>153</v>
      </c>
      <c r="AW5835" t="str">
        <f>_xlfn.XLOOKUP(UNIVERSO[[#This Row],[RUTA-LOCALIDAD D&amp;N]],'[1]Cuota Ruta'!E:E,'[1]Cuota Ruta'!G:G)</f>
        <v>Cargar</v>
      </c>
    </row>
    <row r="5836" spans="1:49" x14ac:dyDescent="0.25">
      <c r="A5836" t="s">
        <v>48</v>
      </c>
      <c r="B5836" t="s">
        <v>49</v>
      </c>
      <c r="C5836" t="s">
        <v>50</v>
      </c>
      <c r="D5836" t="s">
        <v>51</v>
      </c>
      <c r="E5836" t="s">
        <v>917</v>
      </c>
      <c r="F5836" t="s">
        <v>283</v>
      </c>
      <c r="G5836">
        <v>9000038521</v>
      </c>
      <c r="H5836">
        <v>38521</v>
      </c>
      <c r="I5836" t="s">
        <v>18029</v>
      </c>
      <c r="J5836" t="s">
        <v>18030</v>
      </c>
      <c r="K5836" t="s">
        <v>286</v>
      </c>
      <c r="L5836" t="s">
        <v>488</v>
      </c>
      <c r="M5836" t="s">
        <v>488</v>
      </c>
      <c r="N5836" t="s">
        <v>2365</v>
      </c>
      <c r="O5836" t="s">
        <v>59</v>
      </c>
      <c r="P5836">
        <v>309</v>
      </c>
      <c r="Q5836" t="s">
        <v>1429</v>
      </c>
      <c r="R5836" t="s">
        <v>1429</v>
      </c>
      <c r="S5836" t="s">
        <v>922</v>
      </c>
      <c r="T5836" t="s">
        <v>922</v>
      </c>
      <c r="U5836">
        <v>19.657170000000001</v>
      </c>
      <c r="V5836">
        <v>-70.377629999999996</v>
      </c>
      <c r="W5836" t="s">
        <v>1430</v>
      </c>
      <c r="X5836" t="s">
        <v>63</v>
      </c>
      <c r="Y5836" t="s">
        <v>64</v>
      </c>
      <c r="Z5836" t="s">
        <v>65</v>
      </c>
      <c r="AA5836">
        <v>1156001977</v>
      </c>
      <c r="AB5836" t="s">
        <v>66</v>
      </c>
      <c r="AC5836" t="s">
        <v>67</v>
      </c>
      <c r="AD5836">
        <v>19.657170000000001</v>
      </c>
      <c r="AE5836">
        <v>-70.377629999999996</v>
      </c>
      <c r="AF5836" t="s">
        <v>18031</v>
      </c>
      <c r="AG5836" t="s">
        <v>32</v>
      </c>
      <c r="AH5836" t="s">
        <v>48</v>
      </c>
      <c r="AI5836" t="s">
        <v>87</v>
      </c>
      <c r="AJ5836" t="s">
        <v>1584</v>
      </c>
      <c r="AK5836" t="s">
        <v>925</v>
      </c>
      <c r="AL5836" t="s">
        <v>917</v>
      </c>
      <c r="AM5836" t="s">
        <v>926</v>
      </c>
      <c r="AR5836" t="s">
        <v>91</v>
      </c>
      <c r="AS5836">
        <v>9000038521</v>
      </c>
      <c r="AV5836" t="s">
        <v>267</v>
      </c>
      <c r="AW5836" t="str">
        <f>_xlfn.XLOOKUP(UNIVERSO[[#This Row],[RUTA-LOCALIDAD D&amp;N]],'[1]Cuota Ruta'!E:E,'[1]Cuota Ruta'!G:G)</f>
        <v>Cargar</v>
      </c>
    </row>
    <row r="5837" spans="1:49" x14ac:dyDescent="0.25">
      <c r="A5837" t="s">
        <v>48</v>
      </c>
      <c r="B5837" t="s">
        <v>49</v>
      </c>
      <c r="C5837" t="s">
        <v>50</v>
      </c>
      <c r="D5837" t="s">
        <v>51</v>
      </c>
      <c r="E5837" t="s">
        <v>917</v>
      </c>
      <c r="F5837" t="s">
        <v>283</v>
      </c>
      <c r="G5837">
        <v>9000038638</v>
      </c>
      <c r="H5837">
        <v>38638</v>
      </c>
      <c r="I5837" t="s">
        <v>18032</v>
      </c>
      <c r="J5837" t="s">
        <v>18033</v>
      </c>
      <c r="K5837" t="s">
        <v>286</v>
      </c>
      <c r="L5837" t="s">
        <v>917</v>
      </c>
      <c r="M5837" t="s">
        <v>917</v>
      </c>
      <c r="N5837" t="s">
        <v>934</v>
      </c>
      <c r="O5837" t="s">
        <v>59</v>
      </c>
      <c r="P5837">
        <v>301</v>
      </c>
      <c r="Q5837" t="s">
        <v>935</v>
      </c>
      <c r="R5837" t="s">
        <v>935</v>
      </c>
      <c r="S5837" t="s">
        <v>936</v>
      </c>
      <c r="T5837" t="s">
        <v>936</v>
      </c>
      <c r="U5837">
        <v>19.796331410000001</v>
      </c>
      <c r="V5837">
        <v>-70.706916809999996</v>
      </c>
      <c r="W5837" t="s">
        <v>937</v>
      </c>
      <c r="X5837" t="s">
        <v>85</v>
      </c>
      <c r="Y5837" t="s">
        <v>64</v>
      </c>
      <c r="Z5837" t="s">
        <v>65</v>
      </c>
      <c r="AA5837">
        <v>1156002252</v>
      </c>
      <c r="AB5837" t="s">
        <v>66</v>
      </c>
      <c r="AC5837" t="s">
        <v>67</v>
      </c>
      <c r="AD5837">
        <v>19.796331410000001</v>
      </c>
      <c r="AE5837">
        <v>-70.706916809999996</v>
      </c>
      <c r="AF5837" t="s">
        <v>18034</v>
      </c>
      <c r="AG5837" t="s">
        <v>32</v>
      </c>
      <c r="AH5837" t="s">
        <v>48</v>
      </c>
      <c r="AI5837" t="s">
        <v>87</v>
      </c>
      <c r="AJ5837" t="s">
        <v>1584</v>
      </c>
      <c r="AK5837" t="s">
        <v>925</v>
      </c>
      <c r="AL5837" t="s">
        <v>917</v>
      </c>
      <c r="AM5837" t="s">
        <v>926</v>
      </c>
      <c r="AR5837" t="s">
        <v>91</v>
      </c>
      <c r="AS5837">
        <v>9000038638</v>
      </c>
      <c r="AV5837" t="s">
        <v>267</v>
      </c>
      <c r="AW5837" t="str">
        <f>_xlfn.XLOOKUP(UNIVERSO[[#This Row],[RUTA-LOCALIDAD D&amp;N]],'[1]Cuota Ruta'!E:E,'[1]Cuota Ruta'!G:G)</f>
        <v>Cargar</v>
      </c>
    </row>
    <row r="5838" spans="1:49" x14ac:dyDescent="0.25">
      <c r="A5838" t="s">
        <v>48</v>
      </c>
      <c r="B5838" t="s">
        <v>49</v>
      </c>
      <c r="C5838" t="s">
        <v>50</v>
      </c>
      <c r="D5838" t="s">
        <v>51</v>
      </c>
      <c r="E5838" t="s">
        <v>140</v>
      </c>
      <c r="F5838" t="s">
        <v>141</v>
      </c>
      <c r="G5838">
        <v>9000077557</v>
      </c>
      <c r="H5838">
        <v>77557</v>
      </c>
      <c r="I5838" t="s">
        <v>18035</v>
      </c>
      <c r="J5838" t="s">
        <v>18036</v>
      </c>
      <c r="K5838" t="s">
        <v>144</v>
      </c>
      <c r="L5838" t="s">
        <v>93</v>
      </c>
      <c r="M5838" t="s">
        <v>93</v>
      </c>
      <c r="N5838" t="s">
        <v>186</v>
      </c>
      <c r="O5838" t="s">
        <v>59</v>
      </c>
      <c r="P5838">
        <v>394</v>
      </c>
      <c r="Q5838" t="s">
        <v>162</v>
      </c>
      <c r="R5838" t="s">
        <v>162</v>
      </c>
      <c r="S5838" t="s">
        <v>147</v>
      </c>
      <c r="T5838" t="s">
        <v>147</v>
      </c>
      <c r="U5838">
        <v>18.461594581604</v>
      </c>
      <c r="V5838">
        <v>-69.679033279418903</v>
      </c>
      <c r="W5838" t="s">
        <v>163</v>
      </c>
      <c r="X5838" t="s">
        <v>63</v>
      </c>
      <c r="Y5838" t="s">
        <v>64</v>
      </c>
      <c r="Z5838" t="s">
        <v>65</v>
      </c>
      <c r="AA5838">
        <v>1153014132</v>
      </c>
      <c r="AB5838" t="s">
        <v>116</v>
      </c>
      <c r="AC5838" t="s">
        <v>67</v>
      </c>
      <c r="AD5838">
        <v>18.461571599999999</v>
      </c>
      <c r="AE5838">
        <v>-69.679033099999998</v>
      </c>
      <c r="AF5838" t="s">
        <v>18037</v>
      </c>
      <c r="AG5838" t="s">
        <v>32</v>
      </c>
      <c r="AH5838" t="s">
        <v>48</v>
      </c>
      <c r="AI5838" t="s">
        <v>87</v>
      </c>
      <c r="AJ5838" t="s">
        <v>1584</v>
      </c>
      <c r="AK5838" t="s">
        <v>150</v>
      </c>
      <c r="AL5838" t="s">
        <v>140</v>
      </c>
      <c r="AM5838" t="s">
        <v>151</v>
      </c>
      <c r="AR5838" t="s">
        <v>91</v>
      </c>
      <c r="AS5838">
        <v>9000077557</v>
      </c>
      <c r="AV5838" t="s">
        <v>153</v>
      </c>
      <c r="AW5838" t="str">
        <f>_xlfn.XLOOKUP(UNIVERSO[[#This Row],[RUTA-LOCALIDAD D&amp;N]],'[1]Cuota Ruta'!E:E,'[1]Cuota Ruta'!G:G)</f>
        <v>Cargar</v>
      </c>
    </row>
    <row r="5839" spans="1:49" x14ac:dyDescent="0.25">
      <c r="A5839" t="s">
        <v>48</v>
      </c>
      <c r="B5839" t="s">
        <v>49</v>
      </c>
      <c r="C5839" t="s">
        <v>50</v>
      </c>
      <c r="D5839" t="s">
        <v>51</v>
      </c>
      <c r="E5839" t="s">
        <v>338</v>
      </c>
      <c r="F5839" t="s">
        <v>283</v>
      </c>
      <c r="G5839">
        <v>9000079866</v>
      </c>
      <c r="H5839">
        <v>79866</v>
      </c>
      <c r="I5839" t="s">
        <v>1868</v>
      </c>
      <c r="J5839" t="s">
        <v>18038</v>
      </c>
      <c r="K5839" t="s">
        <v>286</v>
      </c>
      <c r="L5839" t="s">
        <v>403</v>
      </c>
      <c r="M5839" t="s">
        <v>403</v>
      </c>
      <c r="N5839" t="s">
        <v>253</v>
      </c>
      <c r="O5839" t="s">
        <v>59</v>
      </c>
      <c r="P5839">
        <v>322</v>
      </c>
      <c r="Q5839" t="s">
        <v>1895</v>
      </c>
      <c r="R5839" t="s">
        <v>1895</v>
      </c>
      <c r="S5839" t="s">
        <v>405</v>
      </c>
      <c r="T5839" t="s">
        <v>405</v>
      </c>
      <c r="U5839">
        <v>19.221430301666299</v>
      </c>
      <c r="V5839">
        <v>-70.530176162719698</v>
      </c>
      <c r="W5839" t="s">
        <v>1896</v>
      </c>
      <c r="X5839" t="s">
        <v>63</v>
      </c>
      <c r="Y5839" t="s">
        <v>64</v>
      </c>
      <c r="Z5839" t="s">
        <v>99</v>
      </c>
      <c r="AA5839">
        <v>1151032162</v>
      </c>
      <c r="AB5839" t="s">
        <v>116</v>
      </c>
      <c r="AC5839" t="s">
        <v>67</v>
      </c>
      <c r="AD5839">
        <v>19.219916300000001</v>
      </c>
      <c r="AE5839">
        <v>-70.528910400000001</v>
      </c>
      <c r="AF5839" t="s">
        <v>18039</v>
      </c>
      <c r="AG5839" t="s">
        <v>32</v>
      </c>
      <c r="AH5839" t="s">
        <v>48</v>
      </c>
      <c r="AI5839" t="s">
        <v>87</v>
      </c>
      <c r="AJ5839" t="s">
        <v>1584</v>
      </c>
      <c r="AK5839" t="s">
        <v>732</v>
      </c>
      <c r="AL5839" t="s">
        <v>338</v>
      </c>
      <c r="AM5839" t="s">
        <v>733</v>
      </c>
      <c r="AR5839" t="s">
        <v>91</v>
      </c>
      <c r="AS5839">
        <v>9000079866</v>
      </c>
      <c r="AV5839" t="s">
        <v>349</v>
      </c>
      <c r="AW5839" t="str">
        <f>_xlfn.XLOOKUP(UNIVERSO[[#This Row],[RUTA-LOCALIDAD D&amp;N]],'[1]Cuota Ruta'!E:E,'[1]Cuota Ruta'!G:G)</f>
        <v>Cargar</v>
      </c>
    </row>
    <row r="5840" spans="1:49" x14ac:dyDescent="0.25">
      <c r="A5840" t="s">
        <v>48</v>
      </c>
      <c r="B5840" t="s">
        <v>49</v>
      </c>
      <c r="C5840" t="s">
        <v>50</v>
      </c>
      <c r="D5840" t="s">
        <v>51</v>
      </c>
      <c r="E5840" t="s">
        <v>823</v>
      </c>
      <c r="F5840" t="s">
        <v>283</v>
      </c>
      <c r="G5840">
        <v>9000083713</v>
      </c>
      <c r="H5840">
        <v>83713</v>
      </c>
      <c r="I5840" t="s">
        <v>5157</v>
      </c>
      <c r="J5840" t="s">
        <v>18040</v>
      </c>
      <c r="K5840" t="s">
        <v>286</v>
      </c>
      <c r="L5840" t="s">
        <v>877</v>
      </c>
      <c r="M5840" t="s">
        <v>877</v>
      </c>
      <c r="N5840" t="s">
        <v>8126</v>
      </c>
      <c r="O5840" t="s">
        <v>59</v>
      </c>
      <c r="P5840">
        <v>340</v>
      </c>
      <c r="Q5840" t="s">
        <v>2525</v>
      </c>
      <c r="R5840" t="s">
        <v>2525</v>
      </c>
      <c r="S5840" t="s">
        <v>840</v>
      </c>
      <c r="T5840" t="s">
        <v>840</v>
      </c>
      <c r="U5840">
        <v>19.043889999389599</v>
      </c>
      <c r="V5840">
        <v>-70.151512145995994</v>
      </c>
      <c r="W5840" t="s">
        <v>2526</v>
      </c>
      <c r="X5840" t="s">
        <v>85</v>
      </c>
      <c r="Y5840" t="s">
        <v>64</v>
      </c>
      <c r="Z5840" t="s">
        <v>65</v>
      </c>
      <c r="AA5840">
        <v>1154009818</v>
      </c>
      <c r="AB5840" t="s">
        <v>116</v>
      </c>
      <c r="AC5840" t="s">
        <v>67</v>
      </c>
      <c r="AD5840">
        <v>19.043843333333331</v>
      </c>
      <c r="AE5840">
        <v>-70.15133999999999</v>
      </c>
      <c r="AF5840" t="s">
        <v>18041</v>
      </c>
      <c r="AG5840" t="s">
        <v>32</v>
      </c>
      <c r="AH5840" t="s">
        <v>48</v>
      </c>
      <c r="AI5840" t="s">
        <v>87</v>
      </c>
      <c r="AJ5840" t="s">
        <v>1584</v>
      </c>
      <c r="AR5840" t="s">
        <v>91</v>
      </c>
      <c r="AS5840">
        <v>9000083713</v>
      </c>
      <c r="AW5840" t="str">
        <f>_xlfn.XLOOKUP(UNIVERSO[[#This Row],[RUTA-LOCALIDAD D&amp;N]],'[1]Cuota Ruta'!E:E,'[1]Cuota Ruta'!G:G)</f>
        <v>Cargar</v>
      </c>
    </row>
    <row r="5841" spans="1:49" x14ac:dyDescent="0.25">
      <c r="A5841" t="s">
        <v>48</v>
      </c>
      <c r="B5841" t="s">
        <v>49</v>
      </c>
      <c r="C5841" t="s">
        <v>50</v>
      </c>
      <c r="D5841" t="s">
        <v>51</v>
      </c>
      <c r="E5841" t="s">
        <v>257</v>
      </c>
      <c r="F5841" t="s">
        <v>194</v>
      </c>
      <c r="G5841">
        <v>9000042156</v>
      </c>
      <c r="H5841">
        <v>42156</v>
      </c>
      <c r="I5841" t="s">
        <v>18042</v>
      </c>
      <c r="J5841" t="s">
        <v>18043</v>
      </c>
      <c r="K5841" t="s">
        <v>197</v>
      </c>
      <c r="L5841" t="s">
        <v>260</v>
      </c>
      <c r="M5841" t="s">
        <v>260</v>
      </c>
      <c r="N5841" t="s">
        <v>253</v>
      </c>
      <c r="O5841" t="s">
        <v>59</v>
      </c>
      <c r="P5841">
        <v>310</v>
      </c>
      <c r="Q5841" t="s">
        <v>1437</v>
      </c>
      <c r="R5841" t="s">
        <v>1437</v>
      </c>
      <c r="S5841" t="s">
        <v>262</v>
      </c>
      <c r="T5841" t="s">
        <v>262</v>
      </c>
      <c r="U5841">
        <v>19.199855804443299</v>
      </c>
      <c r="V5841">
        <v>-69.413047790527301</v>
      </c>
      <c r="W5841" t="s">
        <v>1438</v>
      </c>
      <c r="X5841" t="s">
        <v>63</v>
      </c>
      <c r="Y5841" t="s">
        <v>64</v>
      </c>
      <c r="Z5841" t="s">
        <v>65</v>
      </c>
      <c r="AA5841">
        <v>1152003968</v>
      </c>
      <c r="AB5841" t="s">
        <v>66</v>
      </c>
      <c r="AC5841" t="s">
        <v>67</v>
      </c>
      <c r="AD5841">
        <v>19.199855804443299</v>
      </c>
      <c r="AE5841">
        <v>-69.413047790527301</v>
      </c>
      <c r="AF5841" t="s">
        <v>18044</v>
      </c>
      <c r="AG5841" t="s">
        <v>32</v>
      </c>
      <c r="AH5841" t="s">
        <v>48</v>
      </c>
      <c r="AI5841" t="s">
        <v>87</v>
      </c>
      <c r="AJ5841" t="s">
        <v>1584</v>
      </c>
      <c r="AK5841" t="s">
        <v>265</v>
      </c>
      <c r="AL5841" t="s">
        <v>257</v>
      </c>
      <c r="AM5841" t="s">
        <v>266</v>
      </c>
      <c r="AR5841" t="s">
        <v>91</v>
      </c>
      <c r="AS5841">
        <v>9000042156</v>
      </c>
      <c r="AV5841" t="s">
        <v>267</v>
      </c>
      <c r="AW5841" t="str">
        <f>_xlfn.XLOOKUP(UNIVERSO[[#This Row],[RUTA-LOCALIDAD D&amp;N]],'[1]Cuota Ruta'!E:E,'[1]Cuota Ruta'!G:G)</f>
        <v>Cargar</v>
      </c>
    </row>
    <row r="5842" spans="1:49" x14ac:dyDescent="0.25">
      <c r="A5842" t="s">
        <v>48</v>
      </c>
      <c r="B5842" t="s">
        <v>49</v>
      </c>
      <c r="C5842" t="s">
        <v>50</v>
      </c>
      <c r="D5842" t="s">
        <v>51</v>
      </c>
      <c r="E5842" t="s">
        <v>257</v>
      </c>
      <c r="F5842" t="s">
        <v>194</v>
      </c>
      <c r="G5842">
        <v>9000042367</v>
      </c>
      <c r="H5842">
        <v>42367</v>
      </c>
      <c r="I5842" t="s">
        <v>18045</v>
      </c>
      <c r="J5842" t="s">
        <v>18046</v>
      </c>
      <c r="K5842" t="s">
        <v>197</v>
      </c>
      <c r="L5842" t="s">
        <v>301</v>
      </c>
      <c r="M5842" t="s">
        <v>301</v>
      </c>
      <c r="N5842" t="s">
        <v>253</v>
      </c>
      <c r="O5842" t="s">
        <v>59</v>
      </c>
      <c r="P5842">
        <v>303</v>
      </c>
      <c r="Q5842" t="s">
        <v>2139</v>
      </c>
      <c r="R5842" t="s">
        <v>2139</v>
      </c>
      <c r="S5842" t="s">
        <v>304</v>
      </c>
      <c r="T5842" t="s">
        <v>304</v>
      </c>
      <c r="U5842">
        <v>19.444796562194799</v>
      </c>
      <c r="V5842">
        <v>-70.021518707275405</v>
      </c>
      <c r="W5842" t="s">
        <v>2140</v>
      </c>
      <c r="X5842" t="s">
        <v>63</v>
      </c>
      <c r="Y5842" t="s">
        <v>64</v>
      </c>
      <c r="Z5842" t="s">
        <v>65</v>
      </c>
      <c r="AA5842">
        <v>1152004306</v>
      </c>
      <c r="AB5842" t="s">
        <v>66</v>
      </c>
      <c r="AC5842" t="s">
        <v>67</v>
      </c>
      <c r="AD5842">
        <v>19.444796562194799</v>
      </c>
      <c r="AE5842">
        <v>-70.021518707275405</v>
      </c>
      <c r="AF5842" t="s">
        <v>18047</v>
      </c>
      <c r="AG5842" t="s">
        <v>32</v>
      </c>
      <c r="AH5842" t="s">
        <v>48</v>
      </c>
      <c r="AI5842" t="s">
        <v>87</v>
      </c>
      <c r="AJ5842" t="s">
        <v>1584</v>
      </c>
      <c r="AK5842" t="s">
        <v>265</v>
      </c>
      <c r="AL5842" t="s">
        <v>257</v>
      </c>
      <c r="AM5842" t="s">
        <v>266</v>
      </c>
      <c r="AR5842" t="s">
        <v>91</v>
      </c>
      <c r="AS5842">
        <v>9000042367</v>
      </c>
      <c r="AV5842" t="s">
        <v>267</v>
      </c>
      <c r="AW5842" t="str">
        <f>_xlfn.XLOOKUP(UNIVERSO[[#This Row],[RUTA-LOCALIDAD D&amp;N]],'[1]Cuota Ruta'!E:E,'[1]Cuota Ruta'!G:G)</f>
        <v>Cargar</v>
      </c>
    </row>
    <row r="5843" spans="1:49" x14ac:dyDescent="0.25">
      <c r="A5843" t="s">
        <v>48</v>
      </c>
      <c r="B5843" t="s">
        <v>49</v>
      </c>
      <c r="C5843" t="s">
        <v>50</v>
      </c>
      <c r="D5843" t="s">
        <v>124</v>
      </c>
      <c r="E5843" t="s">
        <v>257</v>
      </c>
      <c r="F5843" t="s">
        <v>194</v>
      </c>
      <c r="G5843">
        <v>9000042572</v>
      </c>
      <c r="H5843">
        <v>42572</v>
      </c>
      <c r="I5843" t="s">
        <v>18048</v>
      </c>
      <c r="J5843" t="s">
        <v>18049</v>
      </c>
      <c r="K5843" t="s">
        <v>197</v>
      </c>
      <c r="L5843" t="s">
        <v>260</v>
      </c>
      <c r="M5843" t="s">
        <v>260</v>
      </c>
      <c r="N5843" t="s">
        <v>253</v>
      </c>
      <c r="O5843" t="s">
        <v>59</v>
      </c>
      <c r="P5843">
        <v>308</v>
      </c>
      <c r="Q5843" t="s">
        <v>3063</v>
      </c>
      <c r="R5843" t="s">
        <v>3063</v>
      </c>
      <c r="S5843" t="s">
        <v>262</v>
      </c>
      <c r="T5843" t="s">
        <v>262</v>
      </c>
      <c r="U5843">
        <v>19.249587631225602</v>
      </c>
      <c r="V5843">
        <v>-69.724864196777304</v>
      </c>
      <c r="W5843" t="s">
        <v>3064</v>
      </c>
      <c r="X5843" t="s">
        <v>63</v>
      </c>
      <c r="Y5843" t="s">
        <v>64</v>
      </c>
      <c r="Z5843" t="s">
        <v>65</v>
      </c>
      <c r="AA5843">
        <v>1152004636</v>
      </c>
      <c r="AB5843" t="s">
        <v>66</v>
      </c>
      <c r="AC5843" t="s">
        <v>67</v>
      </c>
      <c r="AD5843">
        <v>19.249587631225602</v>
      </c>
      <c r="AE5843">
        <v>-69.724864196777304</v>
      </c>
      <c r="AF5843" t="s">
        <v>18050</v>
      </c>
      <c r="AG5843" t="s">
        <v>32</v>
      </c>
      <c r="AH5843" t="s">
        <v>48</v>
      </c>
      <c r="AI5843" t="s">
        <v>87</v>
      </c>
      <c r="AJ5843" t="s">
        <v>1584</v>
      </c>
      <c r="AK5843" t="s">
        <v>265</v>
      </c>
      <c r="AL5843" t="s">
        <v>257</v>
      </c>
      <c r="AM5843" t="s">
        <v>266</v>
      </c>
      <c r="AN5843">
        <v>3</v>
      </c>
      <c r="AO5843" t="s">
        <v>484</v>
      </c>
      <c r="AR5843" t="s">
        <v>91</v>
      </c>
      <c r="AS5843">
        <v>9000042572</v>
      </c>
      <c r="AU5843">
        <v>3</v>
      </c>
      <c r="AV5843" t="s">
        <v>267</v>
      </c>
      <c r="AW5843" t="str">
        <f>_xlfn.XLOOKUP(UNIVERSO[[#This Row],[RUTA-LOCALIDAD D&amp;N]],'[1]Cuota Ruta'!E:E,'[1]Cuota Ruta'!G:G)</f>
        <v>Cargar</v>
      </c>
    </row>
    <row r="5844" spans="1:49" x14ac:dyDescent="0.25">
      <c r="A5844" t="s">
        <v>48</v>
      </c>
      <c r="B5844" t="s">
        <v>49</v>
      </c>
      <c r="C5844" t="s">
        <v>50</v>
      </c>
      <c r="D5844" t="s">
        <v>51</v>
      </c>
      <c r="E5844" t="s">
        <v>193</v>
      </c>
      <c r="F5844" t="s">
        <v>194</v>
      </c>
      <c r="G5844">
        <v>9000044173</v>
      </c>
      <c r="H5844">
        <v>44173</v>
      </c>
      <c r="I5844" t="s">
        <v>18051</v>
      </c>
      <c r="J5844" t="s">
        <v>18052</v>
      </c>
      <c r="K5844" t="s">
        <v>197</v>
      </c>
      <c r="L5844" t="s">
        <v>180</v>
      </c>
      <c r="M5844" t="s">
        <v>180</v>
      </c>
      <c r="N5844" t="s">
        <v>58</v>
      </c>
      <c r="O5844" t="s">
        <v>59</v>
      </c>
      <c r="P5844">
        <v>319</v>
      </c>
      <c r="Q5844" t="s">
        <v>2484</v>
      </c>
      <c r="R5844" t="s">
        <v>2484</v>
      </c>
      <c r="S5844" t="s">
        <v>1016</v>
      </c>
      <c r="T5844" t="s">
        <v>1016</v>
      </c>
      <c r="U5844">
        <v>18.601911926269501</v>
      </c>
      <c r="V5844">
        <v>-68.703321838378898</v>
      </c>
      <c r="W5844" t="s">
        <v>2485</v>
      </c>
      <c r="X5844" t="s">
        <v>63</v>
      </c>
      <c r="Y5844" t="s">
        <v>64</v>
      </c>
      <c r="Z5844" t="s">
        <v>99</v>
      </c>
      <c r="AA5844">
        <v>1160009131</v>
      </c>
      <c r="AB5844" t="s">
        <v>66</v>
      </c>
      <c r="AC5844" t="s">
        <v>67</v>
      </c>
      <c r="AD5844">
        <v>18.601911926269501</v>
      </c>
      <c r="AE5844">
        <v>-68.703321838378898</v>
      </c>
      <c r="AF5844" t="s">
        <v>18053</v>
      </c>
      <c r="AG5844" t="s">
        <v>32</v>
      </c>
      <c r="AH5844" t="s">
        <v>48</v>
      </c>
      <c r="AI5844" t="s">
        <v>87</v>
      </c>
      <c r="AJ5844" t="s">
        <v>1584</v>
      </c>
      <c r="AK5844" t="s">
        <v>235</v>
      </c>
      <c r="AL5844" t="s">
        <v>193</v>
      </c>
      <c r="AM5844" t="s">
        <v>236</v>
      </c>
      <c r="AR5844" t="s">
        <v>91</v>
      </c>
      <c r="AS5844">
        <v>9000044173</v>
      </c>
      <c r="AV5844" t="s">
        <v>75</v>
      </c>
      <c r="AW5844" t="str">
        <f>_xlfn.XLOOKUP(UNIVERSO[[#This Row],[RUTA-LOCALIDAD D&amp;N]],'[1]Cuota Ruta'!E:E,'[1]Cuota Ruta'!G:G)</f>
        <v>Cargar</v>
      </c>
    </row>
    <row r="5845" spans="1:49" x14ac:dyDescent="0.25">
      <c r="A5845" t="s">
        <v>48</v>
      </c>
      <c r="B5845" t="s">
        <v>49</v>
      </c>
      <c r="C5845" t="s">
        <v>50</v>
      </c>
      <c r="D5845" t="s">
        <v>51</v>
      </c>
      <c r="E5845" t="s">
        <v>193</v>
      </c>
      <c r="F5845" t="s">
        <v>194</v>
      </c>
      <c r="G5845">
        <v>9000044346</v>
      </c>
      <c r="H5845">
        <v>44346</v>
      </c>
      <c r="I5845" t="s">
        <v>5122</v>
      </c>
      <c r="J5845" t="s">
        <v>18054</v>
      </c>
      <c r="K5845" t="s">
        <v>197</v>
      </c>
      <c r="L5845" t="s">
        <v>180</v>
      </c>
      <c r="M5845" t="s">
        <v>180</v>
      </c>
      <c r="N5845" t="s">
        <v>58</v>
      </c>
      <c r="O5845" t="s">
        <v>59</v>
      </c>
      <c r="P5845">
        <v>321</v>
      </c>
      <c r="Q5845" t="s">
        <v>2499</v>
      </c>
      <c r="R5845" t="s">
        <v>2499</v>
      </c>
      <c r="S5845" t="s">
        <v>1016</v>
      </c>
      <c r="T5845" t="s">
        <v>1016</v>
      </c>
      <c r="U5845">
        <v>18.589919999999999</v>
      </c>
      <c r="V5845">
        <v>-68.705860000000001</v>
      </c>
      <c r="W5845" t="s">
        <v>2500</v>
      </c>
      <c r="X5845" t="s">
        <v>63</v>
      </c>
      <c r="Y5845" t="s">
        <v>64</v>
      </c>
      <c r="Z5845" t="s">
        <v>65</v>
      </c>
      <c r="AA5845">
        <v>1160009141</v>
      </c>
      <c r="AB5845" t="s">
        <v>66</v>
      </c>
      <c r="AC5845" t="s">
        <v>67</v>
      </c>
      <c r="AD5845">
        <v>18.589919999999999</v>
      </c>
      <c r="AE5845">
        <v>-68.705860000000001</v>
      </c>
      <c r="AF5845" t="s">
        <v>18055</v>
      </c>
      <c r="AG5845" t="s">
        <v>32</v>
      </c>
      <c r="AH5845" t="s">
        <v>48</v>
      </c>
      <c r="AI5845" t="s">
        <v>87</v>
      </c>
      <c r="AJ5845" t="s">
        <v>1584</v>
      </c>
      <c r="AK5845" t="s">
        <v>235</v>
      </c>
      <c r="AL5845" t="s">
        <v>193</v>
      </c>
      <c r="AM5845" t="s">
        <v>236</v>
      </c>
      <c r="AR5845" t="s">
        <v>91</v>
      </c>
      <c r="AS5845">
        <v>9000044346</v>
      </c>
      <c r="AV5845" t="s">
        <v>75</v>
      </c>
      <c r="AW5845" t="str">
        <f>_xlfn.XLOOKUP(UNIVERSO[[#This Row],[RUTA-LOCALIDAD D&amp;N]],'[1]Cuota Ruta'!E:E,'[1]Cuota Ruta'!G:G)</f>
        <v>Cargar</v>
      </c>
    </row>
    <row r="5846" spans="1:49" x14ac:dyDescent="0.25">
      <c r="A5846" t="s">
        <v>48</v>
      </c>
      <c r="B5846" t="s">
        <v>49</v>
      </c>
      <c r="C5846" t="s">
        <v>50</v>
      </c>
      <c r="D5846" t="s">
        <v>124</v>
      </c>
      <c r="E5846" t="s">
        <v>125</v>
      </c>
      <c r="F5846" t="s">
        <v>126</v>
      </c>
      <c r="G5846">
        <v>9000091386</v>
      </c>
      <c r="H5846">
        <v>91386</v>
      </c>
      <c r="I5846" t="s">
        <v>18056</v>
      </c>
      <c r="J5846" t="s">
        <v>18057</v>
      </c>
      <c r="K5846" t="s">
        <v>129</v>
      </c>
      <c r="L5846" t="s">
        <v>130</v>
      </c>
      <c r="M5846" t="s">
        <v>253</v>
      </c>
      <c r="N5846" t="s">
        <v>132</v>
      </c>
      <c r="O5846" t="s">
        <v>126</v>
      </c>
      <c r="P5846">
        <v>302</v>
      </c>
      <c r="Q5846" t="s">
        <v>3714</v>
      </c>
      <c r="R5846" t="s">
        <v>3714</v>
      </c>
      <c r="S5846" t="s">
        <v>134</v>
      </c>
      <c r="T5846" t="s">
        <v>134</v>
      </c>
      <c r="U5846">
        <v>18.283809999999999</v>
      </c>
      <c r="V5846">
        <v>-70.333629999999999</v>
      </c>
      <c r="W5846" t="s">
        <v>3715</v>
      </c>
      <c r="X5846" t="s">
        <v>63</v>
      </c>
      <c r="Y5846" t="s">
        <v>64</v>
      </c>
      <c r="Z5846" t="s">
        <v>65</v>
      </c>
      <c r="AA5846">
        <v>1163008377</v>
      </c>
      <c r="AB5846" t="s">
        <v>116</v>
      </c>
      <c r="AC5846" t="s">
        <v>67</v>
      </c>
      <c r="AD5846">
        <v>18.2840031</v>
      </c>
      <c r="AE5846">
        <v>-70.333736770000002</v>
      </c>
      <c r="AF5846" t="s">
        <v>18058</v>
      </c>
      <c r="AG5846" t="s">
        <v>32</v>
      </c>
      <c r="AH5846" t="s">
        <v>48</v>
      </c>
      <c r="AI5846" t="s">
        <v>87</v>
      </c>
      <c r="AJ5846" t="s">
        <v>1584</v>
      </c>
      <c r="AK5846" t="s">
        <v>137</v>
      </c>
      <c r="AL5846" t="s">
        <v>125</v>
      </c>
      <c r="AM5846" t="s">
        <v>138</v>
      </c>
      <c r="AR5846" t="s">
        <v>91</v>
      </c>
      <c r="AS5846">
        <v>9000091386</v>
      </c>
      <c r="AV5846" t="s">
        <v>75</v>
      </c>
      <c r="AW5846" t="str">
        <f>_xlfn.XLOOKUP(UNIVERSO[[#This Row],[RUTA-LOCALIDAD D&amp;N]],'[1]Cuota Ruta'!E:E,'[1]Cuota Ruta'!G:G)</f>
        <v>Cargar</v>
      </c>
    </row>
    <row r="5847" spans="1:49" x14ac:dyDescent="0.25">
      <c r="A5847" t="s">
        <v>48</v>
      </c>
      <c r="B5847" t="s">
        <v>49</v>
      </c>
      <c r="C5847" t="s">
        <v>50</v>
      </c>
      <c r="D5847" t="s">
        <v>51</v>
      </c>
      <c r="E5847" t="s">
        <v>193</v>
      </c>
      <c r="F5847" t="s">
        <v>194</v>
      </c>
      <c r="G5847">
        <v>9000045066</v>
      </c>
      <c r="H5847">
        <v>45066</v>
      </c>
      <c r="I5847" t="s">
        <v>18059</v>
      </c>
      <c r="J5847" t="s">
        <v>18060</v>
      </c>
      <c r="K5847" t="s">
        <v>197</v>
      </c>
      <c r="L5847" t="s">
        <v>180</v>
      </c>
      <c r="M5847" t="s">
        <v>180</v>
      </c>
      <c r="N5847" t="s">
        <v>58</v>
      </c>
      <c r="O5847" t="s">
        <v>59</v>
      </c>
      <c r="P5847">
        <v>315</v>
      </c>
      <c r="Q5847" t="s">
        <v>2445</v>
      </c>
      <c r="R5847" t="s">
        <v>2445</v>
      </c>
      <c r="S5847" t="s">
        <v>1016</v>
      </c>
      <c r="T5847" t="s">
        <v>1016</v>
      </c>
      <c r="U5847">
        <v>18.604710388183602</v>
      </c>
      <c r="V5847">
        <v>-68.705004882812503</v>
      </c>
      <c r="W5847" t="s">
        <v>2446</v>
      </c>
      <c r="X5847" t="s">
        <v>63</v>
      </c>
      <c r="Y5847" t="s">
        <v>64</v>
      </c>
      <c r="Z5847" t="s">
        <v>65</v>
      </c>
      <c r="AA5847">
        <v>1160009185</v>
      </c>
      <c r="AB5847" t="s">
        <v>66</v>
      </c>
      <c r="AC5847" t="s">
        <v>67</v>
      </c>
      <c r="AD5847">
        <v>18.604710388183602</v>
      </c>
      <c r="AE5847">
        <v>-68.705004882812503</v>
      </c>
      <c r="AF5847" t="s">
        <v>18061</v>
      </c>
      <c r="AG5847" t="s">
        <v>32</v>
      </c>
      <c r="AH5847" t="s">
        <v>48</v>
      </c>
      <c r="AI5847" t="s">
        <v>87</v>
      </c>
      <c r="AJ5847" t="s">
        <v>1584</v>
      </c>
      <c r="AK5847" t="s">
        <v>235</v>
      </c>
      <c r="AL5847" t="s">
        <v>193</v>
      </c>
      <c r="AM5847" t="s">
        <v>236</v>
      </c>
      <c r="AR5847" t="s">
        <v>91</v>
      </c>
      <c r="AS5847">
        <v>9000045066</v>
      </c>
      <c r="AV5847" t="s">
        <v>75</v>
      </c>
      <c r="AW5847" t="str">
        <f>_xlfn.XLOOKUP(UNIVERSO[[#This Row],[RUTA-LOCALIDAD D&amp;N]],'[1]Cuota Ruta'!E:E,'[1]Cuota Ruta'!G:G)</f>
        <v>Cargar</v>
      </c>
    </row>
    <row r="5848" spans="1:49" x14ac:dyDescent="0.25">
      <c r="A5848" t="s">
        <v>48</v>
      </c>
      <c r="B5848" t="s">
        <v>49</v>
      </c>
      <c r="C5848" t="s">
        <v>50</v>
      </c>
      <c r="D5848" t="s">
        <v>124</v>
      </c>
      <c r="E5848" t="s">
        <v>125</v>
      </c>
      <c r="F5848" t="s">
        <v>126</v>
      </c>
      <c r="G5848">
        <v>9000091674</v>
      </c>
      <c r="H5848">
        <v>91674</v>
      </c>
      <c r="I5848" t="s">
        <v>18062</v>
      </c>
      <c r="J5848" t="s">
        <v>18063</v>
      </c>
      <c r="K5848" t="s">
        <v>129</v>
      </c>
      <c r="L5848" t="s">
        <v>130</v>
      </c>
      <c r="M5848" t="s">
        <v>18064</v>
      </c>
      <c r="N5848" t="s">
        <v>132</v>
      </c>
      <c r="O5848" t="s">
        <v>126</v>
      </c>
      <c r="P5848">
        <v>303</v>
      </c>
      <c r="Q5848" t="s">
        <v>3401</v>
      </c>
      <c r="R5848" t="s">
        <v>3735</v>
      </c>
      <c r="S5848" t="s">
        <v>134</v>
      </c>
      <c r="T5848" t="s">
        <v>134</v>
      </c>
      <c r="U5848">
        <v>18.300449371337901</v>
      </c>
      <c r="V5848">
        <v>-70.339530944824205</v>
      </c>
      <c r="W5848" t="s">
        <v>3736</v>
      </c>
      <c r="X5848" t="s">
        <v>63</v>
      </c>
      <c r="Y5848" t="s">
        <v>64</v>
      </c>
      <c r="Z5848" t="s">
        <v>65</v>
      </c>
      <c r="AA5848">
        <v>1163008609</v>
      </c>
      <c r="AB5848" t="s">
        <v>116</v>
      </c>
      <c r="AC5848" t="s">
        <v>67</v>
      </c>
      <c r="AD5848">
        <v>18.300469570000001</v>
      </c>
      <c r="AE5848">
        <v>-70.339550279999997</v>
      </c>
      <c r="AF5848" t="s">
        <v>18065</v>
      </c>
      <c r="AG5848" t="s">
        <v>32</v>
      </c>
      <c r="AH5848" t="s">
        <v>48</v>
      </c>
      <c r="AI5848" t="s">
        <v>87</v>
      </c>
      <c r="AJ5848" t="s">
        <v>1584</v>
      </c>
      <c r="AK5848" t="s">
        <v>137</v>
      </c>
      <c r="AL5848" t="s">
        <v>125</v>
      </c>
      <c r="AM5848" t="s">
        <v>138</v>
      </c>
      <c r="AN5848">
        <v>8</v>
      </c>
      <c r="AO5848" t="s">
        <v>439</v>
      </c>
      <c r="AR5848" t="s">
        <v>91</v>
      </c>
      <c r="AS5848">
        <v>9000091674</v>
      </c>
      <c r="AU5848">
        <v>8</v>
      </c>
      <c r="AV5848" t="s">
        <v>75</v>
      </c>
      <c r="AW5848" t="str">
        <f>_xlfn.XLOOKUP(UNIVERSO[[#This Row],[RUTA-LOCALIDAD D&amp;N]],'[1]Cuota Ruta'!E:E,'[1]Cuota Ruta'!G:G)</f>
        <v>Cargar</v>
      </c>
    </row>
    <row r="5849" spans="1:49" x14ac:dyDescent="0.25">
      <c r="A5849" t="s">
        <v>48</v>
      </c>
      <c r="B5849" t="s">
        <v>49</v>
      </c>
      <c r="C5849" t="s">
        <v>50</v>
      </c>
      <c r="D5849" t="s">
        <v>51</v>
      </c>
      <c r="E5849" t="s">
        <v>218</v>
      </c>
      <c r="F5849" t="s">
        <v>194</v>
      </c>
      <c r="G5849">
        <v>9000045370</v>
      </c>
      <c r="H5849">
        <v>45370</v>
      </c>
      <c r="I5849" t="s">
        <v>18066</v>
      </c>
      <c r="J5849" t="s">
        <v>18067</v>
      </c>
      <c r="K5849" t="s">
        <v>197</v>
      </c>
      <c r="L5849" t="s">
        <v>180</v>
      </c>
      <c r="M5849" t="s">
        <v>180</v>
      </c>
      <c r="N5849" t="s">
        <v>58</v>
      </c>
      <c r="O5849" t="s">
        <v>59</v>
      </c>
      <c r="P5849">
        <v>320</v>
      </c>
      <c r="Q5849" t="s">
        <v>231</v>
      </c>
      <c r="R5849" t="s">
        <v>231</v>
      </c>
      <c r="S5849" t="s">
        <v>232</v>
      </c>
      <c r="T5849" t="s">
        <v>232</v>
      </c>
      <c r="U5849">
        <v>18.624536991119399</v>
      </c>
      <c r="V5849">
        <v>-68.710306167602496</v>
      </c>
      <c r="W5849" t="s">
        <v>233</v>
      </c>
      <c r="X5849" t="s">
        <v>63</v>
      </c>
      <c r="Y5849" t="s">
        <v>64</v>
      </c>
      <c r="Z5849" t="s">
        <v>99</v>
      </c>
      <c r="AA5849">
        <v>1159010747</v>
      </c>
      <c r="AB5849" t="s">
        <v>66</v>
      </c>
      <c r="AC5849" t="s">
        <v>67</v>
      </c>
      <c r="AD5849">
        <v>18.624536991119399</v>
      </c>
      <c r="AE5849">
        <v>-68.710306167602496</v>
      </c>
      <c r="AF5849" t="s">
        <v>18068</v>
      </c>
      <c r="AG5849" t="s">
        <v>32</v>
      </c>
      <c r="AH5849" t="s">
        <v>48</v>
      </c>
      <c r="AI5849" t="s">
        <v>87</v>
      </c>
      <c r="AJ5849" t="s">
        <v>1584</v>
      </c>
      <c r="AK5849" t="s">
        <v>235</v>
      </c>
      <c r="AL5849" t="s">
        <v>218</v>
      </c>
      <c r="AM5849" t="s">
        <v>236</v>
      </c>
      <c r="AR5849" t="s">
        <v>91</v>
      </c>
      <c r="AS5849">
        <v>9000045370</v>
      </c>
      <c r="AV5849" t="s">
        <v>75</v>
      </c>
      <c r="AW5849" t="str">
        <f>_xlfn.XLOOKUP(UNIVERSO[[#This Row],[RUTA-LOCALIDAD D&amp;N]],'[1]Cuota Ruta'!E:E,'[1]Cuota Ruta'!G:G)</f>
        <v>Cargar</v>
      </c>
    </row>
    <row r="5850" spans="1:49" x14ac:dyDescent="0.25">
      <c r="A5850" t="s">
        <v>48</v>
      </c>
      <c r="B5850" t="s">
        <v>49</v>
      </c>
      <c r="C5850" t="s">
        <v>50</v>
      </c>
      <c r="D5850" t="s">
        <v>51</v>
      </c>
      <c r="E5850" t="s">
        <v>193</v>
      </c>
      <c r="F5850" t="s">
        <v>194</v>
      </c>
      <c r="G5850">
        <v>9000092797</v>
      </c>
      <c r="H5850">
        <v>92797</v>
      </c>
      <c r="I5850" t="s">
        <v>18069</v>
      </c>
      <c r="J5850" t="s">
        <v>18070</v>
      </c>
      <c r="K5850" t="s">
        <v>197</v>
      </c>
      <c r="L5850" t="s">
        <v>193</v>
      </c>
      <c r="M5850" t="s">
        <v>193</v>
      </c>
      <c r="N5850" t="s">
        <v>4084</v>
      </c>
      <c r="O5850" t="s">
        <v>59</v>
      </c>
      <c r="P5850">
        <v>303</v>
      </c>
      <c r="Q5850" t="s">
        <v>784</v>
      </c>
      <c r="R5850" t="s">
        <v>784</v>
      </c>
      <c r="S5850" t="s">
        <v>327</v>
      </c>
      <c r="T5850" t="s">
        <v>327</v>
      </c>
      <c r="U5850">
        <v>18.442333221399998</v>
      </c>
      <c r="V5850">
        <v>-69.009193420399995</v>
      </c>
      <c r="W5850" t="s">
        <v>785</v>
      </c>
      <c r="X5850" t="s">
        <v>85</v>
      </c>
      <c r="Y5850" t="s">
        <v>64</v>
      </c>
      <c r="Z5850" t="s">
        <v>65</v>
      </c>
      <c r="AA5850">
        <v>1160005572</v>
      </c>
      <c r="AB5850" t="s">
        <v>116</v>
      </c>
      <c r="AC5850" t="s">
        <v>67</v>
      </c>
      <c r="AD5850">
        <v>18.442337999999999</v>
      </c>
      <c r="AE5850">
        <v>-69.009150700000006</v>
      </c>
      <c r="AF5850" t="s">
        <v>18071</v>
      </c>
      <c r="AG5850" t="s">
        <v>32</v>
      </c>
      <c r="AH5850" t="s">
        <v>48</v>
      </c>
      <c r="AI5850" t="s">
        <v>87</v>
      </c>
      <c r="AJ5850" t="s">
        <v>1584</v>
      </c>
      <c r="AK5850" t="s">
        <v>330</v>
      </c>
      <c r="AL5850" t="s">
        <v>193</v>
      </c>
      <c r="AM5850" t="s">
        <v>331</v>
      </c>
      <c r="AR5850" t="s">
        <v>91</v>
      </c>
      <c r="AS5850">
        <v>9000092797</v>
      </c>
      <c r="AV5850" t="s">
        <v>206</v>
      </c>
      <c r="AW5850" t="str">
        <f>_xlfn.XLOOKUP(UNIVERSO[[#This Row],[RUTA-LOCALIDAD D&amp;N]],'[1]Cuota Ruta'!E:E,'[1]Cuota Ruta'!G:G)</f>
        <v>Cargar</v>
      </c>
    </row>
    <row r="5851" spans="1:49" x14ac:dyDescent="0.25">
      <c r="A5851" t="s">
        <v>48</v>
      </c>
      <c r="B5851" t="s">
        <v>49</v>
      </c>
      <c r="C5851" t="s">
        <v>50</v>
      </c>
      <c r="D5851" t="s">
        <v>124</v>
      </c>
      <c r="E5851" t="s">
        <v>125</v>
      </c>
      <c r="F5851" t="s">
        <v>126</v>
      </c>
      <c r="G5851">
        <v>9000092869</v>
      </c>
      <c r="H5851">
        <v>92869</v>
      </c>
      <c r="I5851" t="s">
        <v>14397</v>
      </c>
      <c r="J5851" t="s">
        <v>18072</v>
      </c>
      <c r="K5851" t="s">
        <v>129</v>
      </c>
      <c r="L5851" t="s">
        <v>130</v>
      </c>
      <c r="M5851" t="s">
        <v>18073</v>
      </c>
      <c r="N5851" t="s">
        <v>132</v>
      </c>
      <c r="O5851" t="s">
        <v>126</v>
      </c>
      <c r="P5851">
        <v>304</v>
      </c>
      <c r="Q5851" t="s">
        <v>3139</v>
      </c>
      <c r="R5851" t="s">
        <v>3139</v>
      </c>
      <c r="S5851" t="s">
        <v>134</v>
      </c>
      <c r="T5851" t="s">
        <v>134</v>
      </c>
      <c r="U5851">
        <v>18.295381549999998</v>
      </c>
      <c r="V5851">
        <v>-70.347885129999995</v>
      </c>
      <c r="W5851" t="s">
        <v>3140</v>
      </c>
      <c r="X5851" t="s">
        <v>63</v>
      </c>
      <c r="Y5851" t="s">
        <v>64</v>
      </c>
      <c r="Z5851" t="s">
        <v>65</v>
      </c>
      <c r="AA5851">
        <v>1163009055</v>
      </c>
      <c r="AB5851" t="s">
        <v>116</v>
      </c>
      <c r="AC5851" t="s">
        <v>67</v>
      </c>
      <c r="AD5851">
        <v>18.2953665</v>
      </c>
      <c r="AE5851">
        <v>-70.347917469999999</v>
      </c>
      <c r="AF5851" t="s">
        <v>18074</v>
      </c>
      <c r="AG5851" t="s">
        <v>32</v>
      </c>
      <c r="AH5851" t="s">
        <v>48</v>
      </c>
      <c r="AI5851" t="s">
        <v>87</v>
      </c>
      <c r="AJ5851" t="s">
        <v>1584</v>
      </c>
      <c r="AK5851" t="s">
        <v>137</v>
      </c>
      <c r="AL5851" t="s">
        <v>125</v>
      </c>
      <c r="AM5851" t="s">
        <v>138</v>
      </c>
      <c r="AR5851" t="s">
        <v>91</v>
      </c>
      <c r="AS5851">
        <v>9000092869</v>
      </c>
      <c r="AV5851" t="s">
        <v>75</v>
      </c>
      <c r="AW5851" t="str">
        <f>_xlfn.XLOOKUP(UNIVERSO[[#This Row],[RUTA-LOCALIDAD D&amp;N]],'[1]Cuota Ruta'!E:E,'[1]Cuota Ruta'!G:G)</f>
        <v>Cargar</v>
      </c>
    </row>
    <row r="5852" spans="1:49" x14ac:dyDescent="0.25">
      <c r="A5852" t="s">
        <v>48</v>
      </c>
      <c r="B5852" t="s">
        <v>49</v>
      </c>
      <c r="C5852" t="s">
        <v>50</v>
      </c>
      <c r="D5852" t="s">
        <v>124</v>
      </c>
      <c r="E5852" t="s">
        <v>125</v>
      </c>
      <c r="F5852" t="s">
        <v>126</v>
      </c>
      <c r="G5852">
        <v>9000093533</v>
      </c>
      <c r="H5852">
        <v>93533</v>
      </c>
      <c r="I5852" t="s">
        <v>18075</v>
      </c>
      <c r="J5852" t="s">
        <v>18076</v>
      </c>
      <c r="K5852" t="s">
        <v>129</v>
      </c>
      <c r="L5852" t="s">
        <v>130</v>
      </c>
      <c r="M5852" t="s">
        <v>9753</v>
      </c>
      <c r="N5852" t="s">
        <v>132</v>
      </c>
      <c r="O5852" t="s">
        <v>126</v>
      </c>
      <c r="P5852">
        <v>305</v>
      </c>
      <c r="Q5852" t="s">
        <v>3400</v>
      </c>
      <c r="R5852" t="s">
        <v>3401</v>
      </c>
      <c r="S5852" t="s">
        <v>134</v>
      </c>
      <c r="T5852" t="s">
        <v>134</v>
      </c>
      <c r="U5852">
        <v>18.277982711791999</v>
      </c>
      <c r="V5852">
        <v>-70.3389892578125</v>
      </c>
      <c r="W5852" t="s">
        <v>3402</v>
      </c>
      <c r="X5852" t="s">
        <v>63</v>
      </c>
      <c r="Y5852" t="s">
        <v>64</v>
      </c>
      <c r="Z5852" t="s">
        <v>65</v>
      </c>
      <c r="AA5852">
        <v>1163009343</v>
      </c>
      <c r="AB5852" t="s">
        <v>116</v>
      </c>
      <c r="AC5852" t="s">
        <v>67</v>
      </c>
      <c r="AD5852">
        <v>18.2779679</v>
      </c>
      <c r="AE5852">
        <v>-70.338977400000005</v>
      </c>
      <c r="AF5852" t="s">
        <v>18077</v>
      </c>
      <c r="AG5852" t="s">
        <v>32</v>
      </c>
      <c r="AH5852" t="s">
        <v>48</v>
      </c>
      <c r="AI5852" t="s">
        <v>87</v>
      </c>
      <c r="AJ5852" t="s">
        <v>1584</v>
      </c>
      <c r="AK5852" t="s">
        <v>137</v>
      </c>
      <c r="AL5852" t="s">
        <v>125</v>
      </c>
      <c r="AM5852" t="s">
        <v>138</v>
      </c>
      <c r="AN5852">
        <v>8</v>
      </c>
      <c r="AO5852" t="s">
        <v>439</v>
      </c>
      <c r="AR5852" t="s">
        <v>91</v>
      </c>
      <c r="AS5852">
        <v>9000093533</v>
      </c>
      <c r="AU5852">
        <v>8</v>
      </c>
      <c r="AV5852" t="s">
        <v>75</v>
      </c>
      <c r="AW5852" t="str">
        <f>_xlfn.XLOOKUP(UNIVERSO[[#This Row],[RUTA-LOCALIDAD D&amp;N]],'[1]Cuota Ruta'!E:E,'[1]Cuota Ruta'!G:G)</f>
        <v>Cargar</v>
      </c>
    </row>
    <row r="5853" spans="1:49" x14ac:dyDescent="0.25">
      <c r="A5853" t="s">
        <v>48</v>
      </c>
      <c r="B5853" t="s">
        <v>49</v>
      </c>
      <c r="C5853" t="s">
        <v>50</v>
      </c>
      <c r="D5853" t="s">
        <v>51</v>
      </c>
      <c r="E5853" t="s">
        <v>485</v>
      </c>
      <c r="F5853" t="s">
        <v>283</v>
      </c>
      <c r="G5853">
        <v>9000047340</v>
      </c>
      <c r="H5853">
        <v>47340</v>
      </c>
      <c r="I5853" t="s">
        <v>4533</v>
      </c>
      <c r="J5853" t="s">
        <v>18078</v>
      </c>
      <c r="K5853" t="s">
        <v>286</v>
      </c>
      <c r="L5853" t="s">
        <v>1039</v>
      </c>
      <c r="M5853" t="s">
        <v>1039</v>
      </c>
      <c r="N5853" t="s">
        <v>253</v>
      </c>
      <c r="O5853" t="s">
        <v>59</v>
      </c>
      <c r="P5853">
        <v>337</v>
      </c>
      <c r="Q5853" t="s">
        <v>1064</v>
      </c>
      <c r="R5853" t="s">
        <v>1064</v>
      </c>
      <c r="S5853" t="s">
        <v>491</v>
      </c>
      <c r="T5853" t="s">
        <v>491</v>
      </c>
      <c r="U5853">
        <v>19.541559219360298</v>
      </c>
      <c r="V5853">
        <v>-71.079597473144503</v>
      </c>
      <c r="W5853" t="s">
        <v>1065</v>
      </c>
      <c r="X5853" t="s">
        <v>63</v>
      </c>
      <c r="Y5853" t="s">
        <v>64</v>
      </c>
      <c r="Z5853" t="s">
        <v>99</v>
      </c>
      <c r="AA5853">
        <v>1158002633</v>
      </c>
      <c r="AB5853" t="s">
        <v>66</v>
      </c>
      <c r="AC5853" t="s">
        <v>67</v>
      </c>
      <c r="AD5853">
        <v>19.541559219360298</v>
      </c>
      <c r="AE5853">
        <v>-71.079597473144503</v>
      </c>
      <c r="AF5853" t="s">
        <v>18079</v>
      </c>
      <c r="AG5853" t="s">
        <v>32</v>
      </c>
      <c r="AH5853" t="s">
        <v>48</v>
      </c>
      <c r="AI5853" t="s">
        <v>87</v>
      </c>
      <c r="AJ5853" t="s">
        <v>1584</v>
      </c>
      <c r="AK5853" t="s">
        <v>494</v>
      </c>
      <c r="AL5853" t="s">
        <v>485</v>
      </c>
      <c r="AM5853" t="s">
        <v>495</v>
      </c>
      <c r="AR5853" t="s">
        <v>91</v>
      </c>
      <c r="AS5853">
        <v>9000047340</v>
      </c>
      <c r="AV5853" t="s">
        <v>349</v>
      </c>
      <c r="AW5853" t="str">
        <f>_xlfn.XLOOKUP(UNIVERSO[[#This Row],[RUTA-LOCALIDAD D&amp;N]],'[1]Cuota Ruta'!E:E,'[1]Cuota Ruta'!G:G)</f>
        <v>Cargar</v>
      </c>
    </row>
    <row r="5854" spans="1:49" x14ac:dyDescent="0.25">
      <c r="A5854" t="s">
        <v>48</v>
      </c>
      <c r="B5854" t="s">
        <v>49</v>
      </c>
      <c r="C5854" t="s">
        <v>50</v>
      </c>
      <c r="D5854" t="s">
        <v>51</v>
      </c>
      <c r="E5854" t="s">
        <v>485</v>
      </c>
      <c r="F5854" t="s">
        <v>283</v>
      </c>
      <c r="G5854">
        <v>9000047698</v>
      </c>
      <c r="H5854">
        <v>47698</v>
      </c>
      <c r="I5854" t="s">
        <v>18080</v>
      </c>
      <c r="J5854" t="s">
        <v>18081</v>
      </c>
      <c r="K5854" t="s">
        <v>286</v>
      </c>
      <c r="L5854" t="s">
        <v>1039</v>
      </c>
      <c r="M5854" t="s">
        <v>1039</v>
      </c>
      <c r="N5854" t="s">
        <v>253</v>
      </c>
      <c r="O5854" t="s">
        <v>59</v>
      </c>
      <c r="P5854">
        <v>305</v>
      </c>
      <c r="Q5854" t="s">
        <v>1049</v>
      </c>
      <c r="R5854" t="s">
        <v>1049</v>
      </c>
      <c r="S5854" t="s">
        <v>1050</v>
      </c>
      <c r="T5854" t="s">
        <v>1050</v>
      </c>
      <c r="U5854">
        <v>19.818159103393601</v>
      </c>
      <c r="V5854">
        <v>-71.055389404296903</v>
      </c>
      <c r="W5854" t="s">
        <v>1051</v>
      </c>
      <c r="X5854" t="s">
        <v>63</v>
      </c>
      <c r="Y5854" t="s">
        <v>64</v>
      </c>
      <c r="Z5854" t="s">
        <v>65</v>
      </c>
      <c r="AA5854">
        <v>1158003287</v>
      </c>
      <c r="AB5854" t="s">
        <v>66</v>
      </c>
      <c r="AC5854" t="s">
        <v>67</v>
      </c>
      <c r="AD5854">
        <v>19.818159103393601</v>
      </c>
      <c r="AE5854">
        <v>-71.055389404296903</v>
      </c>
      <c r="AF5854" t="s">
        <v>18082</v>
      </c>
      <c r="AG5854" t="s">
        <v>32</v>
      </c>
      <c r="AH5854" t="s">
        <v>48</v>
      </c>
      <c r="AI5854" t="s">
        <v>87</v>
      </c>
      <c r="AJ5854" t="s">
        <v>1584</v>
      </c>
      <c r="AK5854" t="s">
        <v>494</v>
      </c>
      <c r="AL5854" t="s">
        <v>485</v>
      </c>
      <c r="AM5854" t="s">
        <v>495</v>
      </c>
      <c r="AR5854" t="s">
        <v>91</v>
      </c>
      <c r="AS5854">
        <v>9000047698</v>
      </c>
      <c r="AV5854" t="s">
        <v>349</v>
      </c>
      <c r="AW5854" t="str">
        <f>_xlfn.XLOOKUP(UNIVERSO[[#This Row],[RUTA-LOCALIDAD D&amp;N]],'[1]Cuota Ruta'!E:E,'[1]Cuota Ruta'!G:G)</f>
        <v>Cargar</v>
      </c>
    </row>
    <row r="5855" spans="1:49" x14ac:dyDescent="0.25">
      <c r="A5855" t="s">
        <v>48</v>
      </c>
      <c r="B5855" t="s">
        <v>49</v>
      </c>
      <c r="C5855" t="s">
        <v>50</v>
      </c>
      <c r="D5855" t="s">
        <v>268</v>
      </c>
      <c r="E5855" t="s">
        <v>269</v>
      </c>
      <c r="F5855" t="s">
        <v>126</v>
      </c>
      <c r="G5855">
        <v>9000099032</v>
      </c>
      <c r="H5855">
        <v>99032</v>
      </c>
      <c r="I5855" t="s">
        <v>18083</v>
      </c>
      <c r="J5855" t="s">
        <v>18084</v>
      </c>
      <c r="K5855" t="s">
        <v>129</v>
      </c>
      <c r="L5855" t="s">
        <v>272</v>
      </c>
      <c r="M5855" t="s">
        <v>273</v>
      </c>
      <c r="N5855" t="s">
        <v>273</v>
      </c>
      <c r="O5855" t="s">
        <v>126</v>
      </c>
      <c r="P5855">
        <v>315</v>
      </c>
      <c r="Q5855" t="s">
        <v>2829</v>
      </c>
      <c r="R5855" t="s">
        <v>2829</v>
      </c>
      <c r="S5855" t="s">
        <v>275</v>
      </c>
      <c r="T5855" t="s">
        <v>275</v>
      </c>
      <c r="U5855">
        <v>18.88235092</v>
      </c>
      <c r="V5855">
        <v>-71.519401549999998</v>
      </c>
      <c r="W5855" t="s">
        <v>2830</v>
      </c>
      <c r="X5855" t="s">
        <v>63</v>
      </c>
      <c r="Y5855" t="s">
        <v>64</v>
      </c>
      <c r="Z5855" t="s">
        <v>65</v>
      </c>
      <c r="AA5855">
        <v>1163012416</v>
      </c>
      <c r="AB5855" t="s">
        <v>116</v>
      </c>
      <c r="AC5855" t="s">
        <v>67</v>
      </c>
      <c r="AD5855">
        <v>18.88239531</v>
      </c>
      <c r="AE5855">
        <v>-71.519416660000005</v>
      </c>
      <c r="AF5855" t="s">
        <v>18085</v>
      </c>
      <c r="AG5855" t="s">
        <v>32</v>
      </c>
      <c r="AH5855" t="s">
        <v>48</v>
      </c>
      <c r="AI5855" t="s">
        <v>87</v>
      </c>
      <c r="AJ5855" t="s">
        <v>1584</v>
      </c>
      <c r="AK5855" t="s">
        <v>278</v>
      </c>
      <c r="AL5855" t="s">
        <v>269</v>
      </c>
      <c r="AM5855" t="s">
        <v>279</v>
      </c>
      <c r="AN5855">
        <v>6</v>
      </c>
      <c r="AO5855" t="s">
        <v>348</v>
      </c>
      <c r="AR5855" t="s">
        <v>91</v>
      </c>
      <c r="AS5855">
        <v>9000099032</v>
      </c>
      <c r="AU5855">
        <v>6</v>
      </c>
      <c r="AV5855" t="s">
        <v>281</v>
      </c>
      <c r="AW5855" t="str">
        <f>_xlfn.XLOOKUP(UNIVERSO[[#This Row],[RUTA-LOCALIDAD D&amp;N]],'[1]Cuota Ruta'!E:E,'[1]Cuota Ruta'!G:G)</f>
        <v>Cargar</v>
      </c>
    </row>
    <row r="5856" spans="1:49" x14ac:dyDescent="0.25">
      <c r="A5856" t="s">
        <v>48</v>
      </c>
      <c r="B5856" t="s">
        <v>49</v>
      </c>
      <c r="C5856" t="s">
        <v>50</v>
      </c>
      <c r="D5856" t="s">
        <v>51</v>
      </c>
      <c r="E5856" t="s">
        <v>485</v>
      </c>
      <c r="F5856" t="s">
        <v>283</v>
      </c>
      <c r="G5856">
        <v>9000047838</v>
      </c>
      <c r="H5856">
        <v>47838</v>
      </c>
      <c r="I5856" t="s">
        <v>18086</v>
      </c>
      <c r="J5856" t="s">
        <v>18087</v>
      </c>
      <c r="K5856" t="s">
        <v>286</v>
      </c>
      <c r="L5856" t="s">
        <v>1039</v>
      </c>
      <c r="M5856" t="s">
        <v>1039</v>
      </c>
      <c r="N5856" t="s">
        <v>253</v>
      </c>
      <c r="O5856" t="s">
        <v>59</v>
      </c>
      <c r="P5856">
        <v>341</v>
      </c>
      <c r="Q5856" t="s">
        <v>2607</v>
      </c>
      <c r="R5856" t="s">
        <v>2607</v>
      </c>
      <c r="S5856" t="s">
        <v>491</v>
      </c>
      <c r="T5856" t="s">
        <v>491</v>
      </c>
      <c r="U5856">
        <v>19.7209777832031</v>
      </c>
      <c r="V5856">
        <v>-70.913230895995994</v>
      </c>
      <c r="W5856" t="s">
        <v>2608</v>
      </c>
      <c r="X5856" t="s">
        <v>63</v>
      </c>
      <c r="Y5856" t="s">
        <v>64</v>
      </c>
      <c r="Z5856" t="s">
        <v>65</v>
      </c>
      <c r="AA5856">
        <v>1158003575</v>
      </c>
      <c r="AB5856" t="s">
        <v>66</v>
      </c>
      <c r="AC5856" t="s">
        <v>67</v>
      </c>
      <c r="AD5856">
        <v>19.7209777832031</v>
      </c>
      <c r="AE5856">
        <v>-70.913230895995994</v>
      </c>
      <c r="AF5856" t="s">
        <v>18088</v>
      </c>
      <c r="AG5856" t="s">
        <v>32</v>
      </c>
      <c r="AH5856" t="s">
        <v>48</v>
      </c>
      <c r="AI5856" t="s">
        <v>87</v>
      </c>
      <c r="AJ5856" t="s">
        <v>1584</v>
      </c>
      <c r="AK5856" t="s">
        <v>494</v>
      </c>
      <c r="AL5856" t="s">
        <v>485</v>
      </c>
      <c r="AM5856" t="s">
        <v>495</v>
      </c>
      <c r="AR5856" t="s">
        <v>91</v>
      </c>
      <c r="AS5856">
        <v>9000047838</v>
      </c>
      <c r="AV5856" t="s">
        <v>349</v>
      </c>
      <c r="AW5856" t="str">
        <f>_xlfn.XLOOKUP(UNIVERSO[[#This Row],[RUTA-LOCALIDAD D&amp;N]],'[1]Cuota Ruta'!E:E,'[1]Cuota Ruta'!G:G)</f>
        <v>Cargar</v>
      </c>
    </row>
    <row r="5857" spans="1:49" x14ac:dyDescent="0.25">
      <c r="A5857" t="s">
        <v>48</v>
      </c>
      <c r="B5857" t="s">
        <v>49</v>
      </c>
      <c r="C5857" t="s">
        <v>50</v>
      </c>
      <c r="D5857" t="s">
        <v>51</v>
      </c>
      <c r="E5857" t="s">
        <v>917</v>
      </c>
      <c r="F5857" t="s">
        <v>283</v>
      </c>
      <c r="G5857">
        <v>9000100114</v>
      </c>
      <c r="H5857">
        <v>100114</v>
      </c>
      <c r="I5857" t="s">
        <v>2142</v>
      </c>
      <c r="J5857" t="s">
        <v>18089</v>
      </c>
      <c r="K5857" t="s">
        <v>286</v>
      </c>
      <c r="L5857" t="s">
        <v>917</v>
      </c>
      <c r="M5857" t="s">
        <v>917</v>
      </c>
      <c r="N5857" t="s">
        <v>8298</v>
      </c>
      <c r="O5857" t="s">
        <v>59</v>
      </c>
      <c r="P5857">
        <v>306</v>
      </c>
      <c r="Q5857" t="s">
        <v>2406</v>
      </c>
      <c r="R5857" t="s">
        <v>2406</v>
      </c>
      <c r="S5857" t="s">
        <v>936</v>
      </c>
      <c r="T5857" t="s">
        <v>936</v>
      </c>
      <c r="U5857">
        <v>19.786740000000002</v>
      </c>
      <c r="V5857">
        <v>-70.70496</v>
      </c>
      <c r="W5857" t="s">
        <v>2407</v>
      </c>
      <c r="X5857" t="s">
        <v>85</v>
      </c>
      <c r="Y5857" t="s">
        <v>64</v>
      </c>
      <c r="Z5857" t="s">
        <v>65</v>
      </c>
      <c r="AA5857">
        <v>1156007895</v>
      </c>
      <c r="AB5857" t="s">
        <v>116</v>
      </c>
      <c r="AC5857" t="s">
        <v>67</v>
      </c>
      <c r="AD5857">
        <v>19.786714660000001</v>
      </c>
      <c r="AE5857">
        <v>-70.704943580000005</v>
      </c>
      <c r="AF5857" t="s">
        <v>18090</v>
      </c>
      <c r="AG5857" t="s">
        <v>32</v>
      </c>
      <c r="AH5857" t="s">
        <v>48</v>
      </c>
      <c r="AI5857" t="s">
        <v>87</v>
      </c>
      <c r="AJ5857" t="s">
        <v>1584</v>
      </c>
      <c r="AK5857" t="s">
        <v>925</v>
      </c>
      <c r="AL5857" t="s">
        <v>917</v>
      </c>
      <c r="AM5857" t="s">
        <v>926</v>
      </c>
      <c r="AN5857">
        <v>8</v>
      </c>
      <c r="AO5857" t="s">
        <v>439</v>
      </c>
      <c r="AR5857" t="s">
        <v>91</v>
      </c>
      <c r="AS5857">
        <v>9000100114</v>
      </c>
      <c r="AU5857">
        <v>8</v>
      </c>
      <c r="AV5857" t="s">
        <v>267</v>
      </c>
      <c r="AW5857" t="str">
        <f>_xlfn.XLOOKUP(UNIVERSO[[#This Row],[RUTA-LOCALIDAD D&amp;N]],'[1]Cuota Ruta'!E:E,'[1]Cuota Ruta'!G:G)</f>
        <v>Cargar</v>
      </c>
    </row>
    <row r="5858" spans="1:49" x14ac:dyDescent="0.25">
      <c r="A5858" t="s">
        <v>48</v>
      </c>
      <c r="B5858" t="s">
        <v>49</v>
      </c>
      <c r="C5858" t="s">
        <v>50</v>
      </c>
      <c r="D5858" t="s">
        <v>51</v>
      </c>
      <c r="E5858" t="s">
        <v>485</v>
      </c>
      <c r="F5858" t="s">
        <v>283</v>
      </c>
      <c r="G5858">
        <v>9000048236</v>
      </c>
      <c r="H5858">
        <v>48236</v>
      </c>
      <c r="I5858" t="s">
        <v>16797</v>
      </c>
      <c r="J5858" t="s">
        <v>18091</v>
      </c>
      <c r="K5858" t="s">
        <v>286</v>
      </c>
      <c r="L5858" t="s">
        <v>1039</v>
      </c>
      <c r="M5858" t="s">
        <v>1039</v>
      </c>
      <c r="N5858" t="s">
        <v>253</v>
      </c>
      <c r="O5858" t="s">
        <v>59</v>
      </c>
      <c r="P5858">
        <v>345</v>
      </c>
      <c r="Q5858" t="s">
        <v>1072</v>
      </c>
      <c r="R5858" t="s">
        <v>1072</v>
      </c>
      <c r="S5858" t="s">
        <v>491</v>
      </c>
      <c r="T5858" t="s">
        <v>491</v>
      </c>
      <c r="U5858">
        <v>19.541393518447901</v>
      </c>
      <c r="V5858">
        <v>-71.012814521789593</v>
      </c>
      <c r="W5858" t="s">
        <v>1073</v>
      </c>
      <c r="X5858" t="s">
        <v>63</v>
      </c>
      <c r="Y5858" t="s">
        <v>64</v>
      </c>
      <c r="Z5858" t="s">
        <v>99</v>
      </c>
      <c r="AA5858">
        <v>1158004355</v>
      </c>
      <c r="AB5858" t="s">
        <v>66</v>
      </c>
      <c r="AC5858" t="s">
        <v>67</v>
      </c>
      <c r="AD5858">
        <v>19.541393518447901</v>
      </c>
      <c r="AE5858">
        <v>-71.012814521789593</v>
      </c>
      <c r="AF5858" t="s">
        <v>18092</v>
      </c>
      <c r="AG5858" t="s">
        <v>32</v>
      </c>
      <c r="AH5858" t="s">
        <v>48</v>
      </c>
      <c r="AI5858" t="s">
        <v>87</v>
      </c>
      <c r="AJ5858" t="s">
        <v>1584</v>
      </c>
      <c r="AK5858" t="s">
        <v>494</v>
      </c>
      <c r="AL5858" t="s">
        <v>485</v>
      </c>
      <c r="AM5858" t="s">
        <v>495</v>
      </c>
      <c r="AR5858" t="s">
        <v>91</v>
      </c>
      <c r="AS5858">
        <v>9000048236</v>
      </c>
      <c r="AV5858" t="s">
        <v>349</v>
      </c>
      <c r="AW5858" t="str">
        <f>_xlfn.XLOOKUP(UNIVERSO[[#This Row],[RUTA-LOCALIDAD D&amp;N]],'[1]Cuota Ruta'!E:E,'[1]Cuota Ruta'!G:G)</f>
        <v>Cargar</v>
      </c>
    </row>
    <row r="5859" spans="1:49" x14ac:dyDescent="0.25">
      <c r="A5859" t="s">
        <v>48</v>
      </c>
      <c r="B5859" t="s">
        <v>49</v>
      </c>
      <c r="C5859" t="s">
        <v>50</v>
      </c>
      <c r="D5859" t="s">
        <v>51</v>
      </c>
      <c r="E5859" t="s">
        <v>485</v>
      </c>
      <c r="F5859" t="s">
        <v>283</v>
      </c>
      <c r="G5859">
        <v>9000048742</v>
      </c>
      <c r="H5859">
        <v>48742</v>
      </c>
      <c r="I5859" t="s">
        <v>2992</v>
      </c>
      <c r="J5859" t="s">
        <v>18093</v>
      </c>
      <c r="K5859" t="s">
        <v>286</v>
      </c>
      <c r="L5859" t="s">
        <v>1087</v>
      </c>
      <c r="M5859" t="s">
        <v>1087</v>
      </c>
      <c r="N5859" t="s">
        <v>253</v>
      </c>
      <c r="O5859" t="s">
        <v>59</v>
      </c>
      <c r="P5859">
        <v>301</v>
      </c>
      <c r="Q5859" t="s">
        <v>1088</v>
      </c>
      <c r="R5859" t="s">
        <v>1088</v>
      </c>
      <c r="S5859" t="s">
        <v>1050</v>
      </c>
      <c r="T5859" t="s">
        <v>1050</v>
      </c>
      <c r="U5859">
        <v>19.592298507690401</v>
      </c>
      <c r="V5859">
        <v>-71.400192260742202</v>
      </c>
      <c r="W5859" t="s">
        <v>1089</v>
      </c>
      <c r="X5859" t="s">
        <v>63</v>
      </c>
      <c r="Y5859" t="s">
        <v>64</v>
      </c>
      <c r="Z5859" t="s">
        <v>65</v>
      </c>
      <c r="AA5859">
        <v>1158000263</v>
      </c>
      <c r="AB5859" t="s">
        <v>66</v>
      </c>
      <c r="AC5859" t="s">
        <v>67</v>
      </c>
      <c r="AD5859">
        <v>19.592298507690401</v>
      </c>
      <c r="AE5859">
        <v>-71.400192260742202</v>
      </c>
      <c r="AF5859" t="s">
        <v>18094</v>
      </c>
      <c r="AG5859" t="s">
        <v>32</v>
      </c>
      <c r="AH5859" t="s">
        <v>48</v>
      </c>
      <c r="AI5859" t="s">
        <v>87</v>
      </c>
      <c r="AJ5859" t="s">
        <v>1584</v>
      </c>
      <c r="AK5859" t="s">
        <v>494</v>
      </c>
      <c r="AL5859" t="s">
        <v>485</v>
      </c>
      <c r="AM5859" t="s">
        <v>495</v>
      </c>
      <c r="AR5859" t="s">
        <v>91</v>
      </c>
      <c r="AS5859">
        <v>9000048742</v>
      </c>
      <c r="AV5859" t="s">
        <v>349</v>
      </c>
      <c r="AW5859" t="str">
        <f>_xlfn.XLOOKUP(UNIVERSO[[#This Row],[RUTA-LOCALIDAD D&amp;N]],'[1]Cuota Ruta'!E:E,'[1]Cuota Ruta'!G:G)</f>
        <v>Cargar</v>
      </c>
    </row>
    <row r="5860" spans="1:49" x14ac:dyDescent="0.25">
      <c r="A5860" t="s">
        <v>48</v>
      </c>
      <c r="B5860" t="s">
        <v>49</v>
      </c>
      <c r="C5860" t="s">
        <v>50</v>
      </c>
      <c r="D5860" t="s">
        <v>51</v>
      </c>
      <c r="E5860" t="s">
        <v>485</v>
      </c>
      <c r="F5860" t="s">
        <v>283</v>
      </c>
      <c r="G5860">
        <v>9000048917</v>
      </c>
      <c r="H5860">
        <v>48917</v>
      </c>
      <c r="I5860" t="s">
        <v>18095</v>
      </c>
      <c r="J5860" t="s">
        <v>18096</v>
      </c>
      <c r="K5860" t="s">
        <v>286</v>
      </c>
      <c r="L5860" t="s">
        <v>1087</v>
      </c>
      <c r="M5860" t="s">
        <v>1087</v>
      </c>
      <c r="N5860" t="s">
        <v>253</v>
      </c>
      <c r="O5860" t="s">
        <v>59</v>
      </c>
      <c r="P5860">
        <v>346</v>
      </c>
      <c r="Q5860" t="s">
        <v>1104</v>
      </c>
      <c r="R5860" t="s">
        <v>1104</v>
      </c>
      <c r="S5860" t="s">
        <v>1050</v>
      </c>
      <c r="T5860" t="s">
        <v>1050</v>
      </c>
      <c r="U5860">
        <v>19.313270568847699</v>
      </c>
      <c r="V5860">
        <v>-71.694252014160199</v>
      </c>
      <c r="W5860" t="s">
        <v>1105</v>
      </c>
      <c r="X5860" t="s">
        <v>63</v>
      </c>
      <c r="Y5860" t="s">
        <v>64</v>
      </c>
      <c r="Z5860" t="s">
        <v>65</v>
      </c>
      <c r="AA5860">
        <v>1158005354</v>
      </c>
      <c r="AB5860" t="s">
        <v>66</v>
      </c>
      <c r="AC5860" t="s">
        <v>67</v>
      </c>
      <c r="AD5860">
        <v>19.313270568847699</v>
      </c>
      <c r="AE5860">
        <v>-71.694252014160199</v>
      </c>
      <c r="AF5860" t="s">
        <v>18097</v>
      </c>
      <c r="AG5860" t="s">
        <v>32</v>
      </c>
      <c r="AH5860" t="s">
        <v>48</v>
      </c>
      <c r="AI5860" t="s">
        <v>87</v>
      </c>
      <c r="AJ5860" t="s">
        <v>1584</v>
      </c>
      <c r="AK5860" t="s">
        <v>494</v>
      </c>
      <c r="AL5860" t="s">
        <v>485</v>
      </c>
      <c r="AM5860" t="s">
        <v>495</v>
      </c>
      <c r="AR5860" t="s">
        <v>91</v>
      </c>
      <c r="AS5860">
        <v>9000048917</v>
      </c>
      <c r="AV5860" t="s">
        <v>349</v>
      </c>
      <c r="AW5860" t="str">
        <f>_xlfn.XLOOKUP(UNIVERSO[[#This Row],[RUTA-LOCALIDAD D&amp;N]],'[1]Cuota Ruta'!E:E,'[1]Cuota Ruta'!G:G)</f>
        <v>Cargar</v>
      </c>
    </row>
    <row r="5861" spans="1:49" x14ac:dyDescent="0.25">
      <c r="A5861" t="s">
        <v>48</v>
      </c>
      <c r="B5861" t="s">
        <v>49</v>
      </c>
      <c r="C5861" t="s">
        <v>50</v>
      </c>
      <c r="D5861" t="s">
        <v>51</v>
      </c>
      <c r="E5861" t="s">
        <v>485</v>
      </c>
      <c r="F5861" t="s">
        <v>283</v>
      </c>
      <c r="G5861">
        <v>9000049112</v>
      </c>
      <c r="H5861">
        <v>49112</v>
      </c>
      <c r="I5861" t="s">
        <v>18098</v>
      </c>
      <c r="J5861" t="s">
        <v>18099</v>
      </c>
      <c r="K5861" t="s">
        <v>286</v>
      </c>
      <c r="L5861" t="s">
        <v>1087</v>
      </c>
      <c r="M5861" t="s">
        <v>1087</v>
      </c>
      <c r="N5861" t="s">
        <v>253</v>
      </c>
      <c r="O5861" t="s">
        <v>59</v>
      </c>
      <c r="P5861">
        <v>304</v>
      </c>
      <c r="Q5861" t="s">
        <v>2648</v>
      </c>
      <c r="R5861" t="s">
        <v>2648</v>
      </c>
      <c r="S5861" t="s">
        <v>1050</v>
      </c>
      <c r="T5861" t="s">
        <v>1050</v>
      </c>
      <c r="U5861">
        <v>19.758389999999999</v>
      </c>
      <c r="V5861">
        <v>-71.555790000000002</v>
      </c>
      <c r="W5861" t="s">
        <v>2649</v>
      </c>
      <c r="X5861" t="s">
        <v>63</v>
      </c>
      <c r="Y5861" t="s">
        <v>64</v>
      </c>
      <c r="Z5861" t="s">
        <v>65</v>
      </c>
      <c r="AA5861">
        <v>1158005786</v>
      </c>
      <c r="AB5861" t="s">
        <v>66</v>
      </c>
      <c r="AC5861" t="s">
        <v>67</v>
      </c>
      <c r="AD5861">
        <v>19.758389999999999</v>
      </c>
      <c r="AE5861">
        <v>-71.555790000000002</v>
      </c>
      <c r="AF5861" t="s">
        <v>18100</v>
      </c>
      <c r="AG5861" t="s">
        <v>32</v>
      </c>
      <c r="AH5861" t="s">
        <v>48</v>
      </c>
      <c r="AI5861" t="s">
        <v>87</v>
      </c>
      <c r="AJ5861" t="s">
        <v>1584</v>
      </c>
      <c r="AK5861" t="s">
        <v>494</v>
      </c>
      <c r="AL5861" t="s">
        <v>485</v>
      </c>
      <c r="AM5861" t="s">
        <v>495</v>
      </c>
      <c r="AR5861" t="s">
        <v>91</v>
      </c>
      <c r="AS5861">
        <v>9000049112</v>
      </c>
      <c r="AV5861" t="s">
        <v>349</v>
      </c>
      <c r="AW5861" t="str">
        <f>_xlfn.XLOOKUP(UNIVERSO[[#This Row],[RUTA-LOCALIDAD D&amp;N]],'[1]Cuota Ruta'!E:E,'[1]Cuota Ruta'!G:G)</f>
        <v>Cargar</v>
      </c>
    </row>
    <row r="5862" spans="1:49" x14ac:dyDescent="0.25">
      <c r="A5862" t="s">
        <v>48</v>
      </c>
      <c r="B5862" t="s">
        <v>49</v>
      </c>
      <c r="C5862" t="s">
        <v>50</v>
      </c>
      <c r="D5862" t="s">
        <v>51</v>
      </c>
      <c r="E5862" t="s">
        <v>282</v>
      </c>
      <c r="F5862" t="s">
        <v>283</v>
      </c>
      <c r="G5862">
        <v>9000050572</v>
      </c>
      <c r="H5862">
        <v>50572</v>
      </c>
      <c r="I5862" t="s">
        <v>18101</v>
      </c>
      <c r="J5862" t="s">
        <v>18102</v>
      </c>
      <c r="K5862" t="s">
        <v>286</v>
      </c>
      <c r="L5862" t="s">
        <v>287</v>
      </c>
      <c r="M5862" t="s">
        <v>287</v>
      </c>
      <c r="N5862" t="s">
        <v>288</v>
      </c>
      <c r="O5862" t="s">
        <v>59</v>
      </c>
      <c r="P5862">
        <v>305</v>
      </c>
      <c r="Q5862" t="s">
        <v>2989</v>
      </c>
      <c r="R5862" t="s">
        <v>2989</v>
      </c>
      <c r="S5862" t="s">
        <v>290</v>
      </c>
      <c r="T5862" t="s">
        <v>290</v>
      </c>
      <c r="U5862">
        <v>18.7948398590088</v>
      </c>
      <c r="V5862">
        <v>-70.357727050781307</v>
      </c>
      <c r="W5862" t="s">
        <v>2990</v>
      </c>
      <c r="X5862" t="s">
        <v>85</v>
      </c>
      <c r="Y5862" t="s">
        <v>64</v>
      </c>
      <c r="Z5862" t="s">
        <v>65</v>
      </c>
      <c r="AA5862">
        <v>1155000719</v>
      </c>
      <c r="AB5862" t="s">
        <v>66</v>
      </c>
      <c r="AC5862" t="s">
        <v>67</v>
      </c>
      <c r="AD5862">
        <v>18.7948398590088</v>
      </c>
      <c r="AE5862">
        <v>-70.357727050781307</v>
      </c>
      <c r="AF5862" t="s">
        <v>18103</v>
      </c>
      <c r="AG5862" t="s">
        <v>32</v>
      </c>
      <c r="AH5862" t="s">
        <v>48</v>
      </c>
      <c r="AI5862" t="s">
        <v>87</v>
      </c>
      <c r="AJ5862" t="s">
        <v>1584</v>
      </c>
      <c r="AR5862" t="s">
        <v>91</v>
      </c>
      <c r="AS5862">
        <v>9000050572</v>
      </c>
      <c r="AW5862" t="str">
        <f>_xlfn.XLOOKUP(UNIVERSO[[#This Row],[RUTA-LOCALIDAD D&amp;N]],'[1]Cuota Ruta'!E:E,'[1]Cuota Ruta'!G:G)</f>
        <v>Cargar</v>
      </c>
    </row>
    <row r="5863" spans="1:49" x14ac:dyDescent="0.25">
      <c r="A5863" t="s">
        <v>48</v>
      </c>
      <c r="B5863" t="s">
        <v>49</v>
      </c>
      <c r="C5863" t="s">
        <v>50</v>
      </c>
      <c r="D5863" t="s">
        <v>51</v>
      </c>
      <c r="E5863" t="s">
        <v>282</v>
      </c>
      <c r="F5863" t="s">
        <v>283</v>
      </c>
      <c r="G5863">
        <v>9000050711</v>
      </c>
      <c r="H5863">
        <v>50711</v>
      </c>
      <c r="I5863" t="s">
        <v>18104</v>
      </c>
      <c r="J5863" t="s">
        <v>18105</v>
      </c>
      <c r="K5863" t="s">
        <v>286</v>
      </c>
      <c r="L5863" t="s">
        <v>287</v>
      </c>
      <c r="M5863" t="s">
        <v>287</v>
      </c>
      <c r="N5863" t="s">
        <v>288</v>
      </c>
      <c r="O5863" t="s">
        <v>59</v>
      </c>
      <c r="P5863">
        <v>301</v>
      </c>
      <c r="Q5863" t="s">
        <v>2998</v>
      </c>
      <c r="R5863" t="s">
        <v>2998</v>
      </c>
      <c r="S5863" t="s">
        <v>290</v>
      </c>
      <c r="T5863" t="s">
        <v>290</v>
      </c>
      <c r="U5863">
        <v>18.923954009999999</v>
      </c>
      <c r="V5863">
        <v>-70.413940429999997</v>
      </c>
      <c r="W5863" t="s">
        <v>2999</v>
      </c>
      <c r="X5863" t="s">
        <v>85</v>
      </c>
      <c r="Y5863" t="s">
        <v>64</v>
      </c>
      <c r="Z5863" t="s">
        <v>99</v>
      </c>
      <c r="AA5863">
        <v>1155001369</v>
      </c>
      <c r="AB5863" t="s">
        <v>66</v>
      </c>
      <c r="AC5863" t="s">
        <v>67</v>
      </c>
      <c r="AD5863">
        <v>18.923954009999999</v>
      </c>
      <c r="AE5863">
        <v>-70.413940429999997</v>
      </c>
      <c r="AF5863" t="s">
        <v>18106</v>
      </c>
      <c r="AG5863" t="s">
        <v>32</v>
      </c>
      <c r="AH5863" t="s">
        <v>48</v>
      </c>
      <c r="AI5863" t="s">
        <v>87</v>
      </c>
      <c r="AJ5863" t="s">
        <v>1584</v>
      </c>
      <c r="AR5863" t="s">
        <v>91</v>
      </c>
      <c r="AS5863">
        <v>9000050711</v>
      </c>
      <c r="AW5863" t="str">
        <f>_xlfn.XLOOKUP(UNIVERSO[[#This Row],[RUTA-LOCALIDAD D&amp;N]],'[1]Cuota Ruta'!E:E,'[1]Cuota Ruta'!G:G)</f>
        <v>Cargar</v>
      </c>
    </row>
    <row r="5864" spans="1:49" x14ac:dyDescent="0.25">
      <c r="A5864" t="s">
        <v>48</v>
      </c>
      <c r="B5864" t="s">
        <v>49</v>
      </c>
      <c r="C5864" t="s">
        <v>50</v>
      </c>
      <c r="D5864" t="s">
        <v>51</v>
      </c>
      <c r="E5864" t="s">
        <v>282</v>
      </c>
      <c r="F5864" t="s">
        <v>283</v>
      </c>
      <c r="G5864">
        <v>9000051644</v>
      </c>
      <c r="H5864">
        <v>51644</v>
      </c>
      <c r="I5864" t="s">
        <v>18107</v>
      </c>
      <c r="J5864" t="s">
        <v>18108</v>
      </c>
      <c r="K5864" t="s">
        <v>286</v>
      </c>
      <c r="L5864" t="s">
        <v>287</v>
      </c>
      <c r="M5864" t="s">
        <v>287</v>
      </c>
      <c r="N5864" t="s">
        <v>288</v>
      </c>
      <c r="O5864" t="s">
        <v>59</v>
      </c>
      <c r="P5864">
        <v>314</v>
      </c>
      <c r="Q5864" t="s">
        <v>4239</v>
      </c>
      <c r="R5864" t="s">
        <v>4239</v>
      </c>
      <c r="S5864" t="s">
        <v>290</v>
      </c>
      <c r="T5864" t="s">
        <v>290</v>
      </c>
      <c r="U5864">
        <v>18.940330505371101</v>
      </c>
      <c r="V5864">
        <v>-70.384971618652301</v>
      </c>
      <c r="W5864" t="s">
        <v>4240</v>
      </c>
      <c r="X5864" t="s">
        <v>85</v>
      </c>
      <c r="Y5864" t="s">
        <v>64</v>
      </c>
      <c r="Z5864" t="s">
        <v>65</v>
      </c>
      <c r="AA5864">
        <v>1155004539</v>
      </c>
      <c r="AB5864" t="s">
        <v>66</v>
      </c>
      <c r="AC5864" t="s">
        <v>67</v>
      </c>
      <c r="AD5864">
        <v>18.940330505371101</v>
      </c>
      <c r="AE5864">
        <v>-70.384971618652301</v>
      </c>
      <c r="AF5864" t="s">
        <v>18109</v>
      </c>
      <c r="AG5864" t="s">
        <v>32</v>
      </c>
      <c r="AH5864" t="s">
        <v>48</v>
      </c>
      <c r="AI5864" t="s">
        <v>87</v>
      </c>
      <c r="AJ5864" t="s">
        <v>1584</v>
      </c>
      <c r="AR5864" t="s">
        <v>91</v>
      </c>
      <c r="AS5864">
        <v>9000051644</v>
      </c>
      <c r="AW5864" t="str">
        <f>_xlfn.XLOOKUP(UNIVERSO[[#This Row],[RUTA-LOCALIDAD D&amp;N]],'[1]Cuota Ruta'!E:E,'[1]Cuota Ruta'!G:G)</f>
        <v>Cargar</v>
      </c>
    </row>
    <row r="5865" spans="1:49" x14ac:dyDescent="0.25">
      <c r="A5865" t="s">
        <v>48</v>
      </c>
      <c r="B5865" t="s">
        <v>49</v>
      </c>
      <c r="C5865" t="s">
        <v>50</v>
      </c>
      <c r="D5865" t="s">
        <v>51</v>
      </c>
      <c r="E5865" t="s">
        <v>218</v>
      </c>
      <c r="F5865" t="s">
        <v>194</v>
      </c>
      <c r="G5865">
        <v>9000053064</v>
      </c>
      <c r="H5865">
        <v>53064</v>
      </c>
      <c r="I5865" t="s">
        <v>18110</v>
      </c>
      <c r="J5865" t="s">
        <v>18111</v>
      </c>
      <c r="K5865" t="s">
        <v>197</v>
      </c>
      <c r="L5865" t="s">
        <v>180</v>
      </c>
      <c r="M5865" t="s">
        <v>180</v>
      </c>
      <c r="N5865" t="s">
        <v>6480</v>
      </c>
      <c r="O5865" t="s">
        <v>59</v>
      </c>
      <c r="P5865">
        <v>302</v>
      </c>
      <c r="Q5865" t="s">
        <v>2873</v>
      </c>
      <c r="R5865" t="s">
        <v>2873</v>
      </c>
      <c r="S5865" t="s">
        <v>223</v>
      </c>
      <c r="T5865" t="s">
        <v>223</v>
      </c>
      <c r="U5865">
        <v>18.601468563079798</v>
      </c>
      <c r="V5865">
        <v>-68.439413070678697</v>
      </c>
      <c r="W5865" t="s">
        <v>2874</v>
      </c>
      <c r="X5865" t="s">
        <v>63</v>
      </c>
      <c r="Y5865" t="s">
        <v>64</v>
      </c>
      <c r="Z5865" t="s">
        <v>65</v>
      </c>
      <c r="AA5865">
        <v>1159000127</v>
      </c>
      <c r="AB5865" t="s">
        <v>66</v>
      </c>
      <c r="AC5865" t="s">
        <v>67</v>
      </c>
      <c r="AD5865">
        <v>18.601468563079798</v>
      </c>
      <c r="AE5865">
        <v>-68.439413070678697</v>
      </c>
      <c r="AF5865" t="s">
        <v>18112</v>
      </c>
      <c r="AG5865" t="s">
        <v>32</v>
      </c>
      <c r="AH5865" t="s">
        <v>48</v>
      </c>
      <c r="AI5865" t="s">
        <v>87</v>
      </c>
      <c r="AJ5865" t="s">
        <v>1584</v>
      </c>
      <c r="AR5865" t="s">
        <v>91</v>
      </c>
      <c r="AS5865">
        <v>9000053064</v>
      </c>
      <c r="AW5865" t="str">
        <f>_xlfn.XLOOKUP(UNIVERSO[[#This Row],[RUTA-LOCALIDAD D&amp;N]],'[1]Cuota Ruta'!E:E,'[1]Cuota Ruta'!G:G)</f>
        <v>Cargar</v>
      </c>
    </row>
    <row r="5866" spans="1:49" x14ac:dyDescent="0.25">
      <c r="A5866" t="s">
        <v>48</v>
      </c>
      <c r="B5866" t="s">
        <v>49</v>
      </c>
      <c r="C5866" t="s">
        <v>50</v>
      </c>
      <c r="D5866" t="s">
        <v>124</v>
      </c>
      <c r="E5866" t="s">
        <v>257</v>
      </c>
      <c r="F5866" t="s">
        <v>194</v>
      </c>
      <c r="G5866">
        <v>9000054654</v>
      </c>
      <c r="H5866">
        <v>54654</v>
      </c>
      <c r="I5866" t="s">
        <v>9514</v>
      </c>
      <c r="J5866" t="s">
        <v>18113</v>
      </c>
      <c r="K5866" t="s">
        <v>197</v>
      </c>
      <c r="L5866" t="s">
        <v>260</v>
      </c>
      <c r="M5866" t="s">
        <v>260</v>
      </c>
      <c r="N5866" t="s">
        <v>253</v>
      </c>
      <c r="O5866" t="s">
        <v>59</v>
      </c>
      <c r="P5866">
        <v>313</v>
      </c>
      <c r="Q5866" t="s">
        <v>2090</v>
      </c>
      <c r="R5866" t="s">
        <v>2090</v>
      </c>
      <c r="S5866" t="s">
        <v>262</v>
      </c>
      <c r="T5866" t="s">
        <v>262</v>
      </c>
      <c r="U5866">
        <v>19.20842</v>
      </c>
      <c r="V5866">
        <v>-69.495660000000001</v>
      </c>
      <c r="W5866" t="s">
        <v>2091</v>
      </c>
      <c r="X5866" t="s">
        <v>63</v>
      </c>
      <c r="Y5866" t="s">
        <v>64</v>
      </c>
      <c r="Z5866" t="s">
        <v>65</v>
      </c>
      <c r="AA5866">
        <v>1152006437</v>
      </c>
      <c r="AB5866" t="s">
        <v>66</v>
      </c>
      <c r="AC5866" t="s">
        <v>67</v>
      </c>
      <c r="AD5866">
        <v>19.20842</v>
      </c>
      <c r="AE5866">
        <v>-69.495660000000001</v>
      </c>
      <c r="AF5866" t="s">
        <v>18114</v>
      </c>
      <c r="AG5866" t="s">
        <v>32</v>
      </c>
      <c r="AH5866" t="s">
        <v>48</v>
      </c>
      <c r="AI5866" t="s">
        <v>87</v>
      </c>
      <c r="AJ5866" t="s">
        <v>1584</v>
      </c>
      <c r="AK5866" t="s">
        <v>265</v>
      </c>
      <c r="AL5866" t="s">
        <v>257</v>
      </c>
      <c r="AM5866" t="s">
        <v>266</v>
      </c>
      <c r="AR5866" t="s">
        <v>91</v>
      </c>
      <c r="AS5866">
        <v>9000054654</v>
      </c>
      <c r="AV5866" t="s">
        <v>267</v>
      </c>
      <c r="AW5866" t="str">
        <f>_xlfn.XLOOKUP(UNIVERSO[[#This Row],[RUTA-LOCALIDAD D&amp;N]],'[1]Cuota Ruta'!E:E,'[1]Cuota Ruta'!G:G)</f>
        <v>Cargar</v>
      </c>
    </row>
    <row r="5867" spans="1:49" x14ac:dyDescent="0.25">
      <c r="A5867" t="s">
        <v>48</v>
      </c>
      <c r="B5867" t="s">
        <v>49</v>
      </c>
      <c r="C5867" t="s">
        <v>50</v>
      </c>
      <c r="D5867" t="s">
        <v>51</v>
      </c>
      <c r="E5867" t="s">
        <v>193</v>
      </c>
      <c r="F5867" t="s">
        <v>194</v>
      </c>
      <c r="G5867">
        <v>9000055674</v>
      </c>
      <c r="H5867">
        <v>55674</v>
      </c>
      <c r="I5867" t="s">
        <v>18115</v>
      </c>
      <c r="J5867" t="s">
        <v>18116</v>
      </c>
      <c r="K5867" t="s">
        <v>197</v>
      </c>
      <c r="L5867" t="s">
        <v>180</v>
      </c>
      <c r="M5867" t="s">
        <v>180</v>
      </c>
      <c r="N5867" t="s">
        <v>11441</v>
      </c>
      <c r="O5867" t="s">
        <v>59</v>
      </c>
      <c r="P5867">
        <v>317</v>
      </c>
      <c r="Q5867" t="s">
        <v>2469</v>
      </c>
      <c r="R5867" t="s">
        <v>2469</v>
      </c>
      <c r="S5867" t="s">
        <v>1016</v>
      </c>
      <c r="T5867" t="s">
        <v>1016</v>
      </c>
      <c r="U5867">
        <v>18.644159105088999</v>
      </c>
      <c r="V5867">
        <v>-68.771305508083799</v>
      </c>
      <c r="W5867" t="s">
        <v>2470</v>
      </c>
      <c r="X5867" t="s">
        <v>63</v>
      </c>
      <c r="Y5867" t="s">
        <v>64</v>
      </c>
      <c r="Z5867" t="s">
        <v>65</v>
      </c>
      <c r="AA5867">
        <v>1160008921</v>
      </c>
      <c r="AB5867" t="s">
        <v>66</v>
      </c>
      <c r="AC5867" t="s">
        <v>67</v>
      </c>
      <c r="AD5867">
        <v>18.644159105088999</v>
      </c>
      <c r="AE5867">
        <v>-68.771305508083799</v>
      </c>
      <c r="AF5867" t="s">
        <v>18117</v>
      </c>
      <c r="AG5867" t="s">
        <v>32</v>
      </c>
      <c r="AH5867" t="s">
        <v>48</v>
      </c>
      <c r="AI5867" t="s">
        <v>87</v>
      </c>
      <c r="AJ5867" t="s">
        <v>1584</v>
      </c>
      <c r="AK5867" t="s">
        <v>235</v>
      </c>
      <c r="AL5867" t="s">
        <v>193</v>
      </c>
      <c r="AM5867" t="s">
        <v>236</v>
      </c>
      <c r="AR5867" t="s">
        <v>91</v>
      </c>
      <c r="AS5867">
        <v>9000055674</v>
      </c>
      <c r="AV5867" t="s">
        <v>75</v>
      </c>
      <c r="AW5867" t="str">
        <f>_xlfn.XLOOKUP(UNIVERSO[[#This Row],[RUTA-LOCALIDAD D&amp;N]],'[1]Cuota Ruta'!E:E,'[1]Cuota Ruta'!G:G)</f>
        <v>Cargar</v>
      </c>
    </row>
    <row r="5868" spans="1:49" x14ac:dyDescent="0.25">
      <c r="A5868" t="s">
        <v>48</v>
      </c>
      <c r="B5868" t="s">
        <v>49</v>
      </c>
      <c r="C5868" t="s">
        <v>50</v>
      </c>
      <c r="D5868" t="s">
        <v>124</v>
      </c>
      <c r="E5868" t="s">
        <v>77</v>
      </c>
      <c r="F5868" t="s">
        <v>53</v>
      </c>
      <c r="G5868">
        <v>9000055711</v>
      </c>
      <c r="H5868">
        <v>55711</v>
      </c>
      <c r="I5868" t="s">
        <v>18118</v>
      </c>
      <c r="J5868" t="s">
        <v>18119</v>
      </c>
      <c r="K5868" t="s">
        <v>56</v>
      </c>
      <c r="L5868" t="s">
        <v>93</v>
      </c>
      <c r="M5868" t="s">
        <v>93</v>
      </c>
      <c r="N5868" t="s">
        <v>3378</v>
      </c>
      <c r="O5868" t="s">
        <v>59</v>
      </c>
      <c r="P5868">
        <v>343</v>
      </c>
      <c r="Q5868" t="s">
        <v>365</v>
      </c>
      <c r="R5868" t="s">
        <v>365</v>
      </c>
      <c r="S5868" t="s">
        <v>366</v>
      </c>
      <c r="T5868" t="s">
        <v>366</v>
      </c>
      <c r="U5868">
        <v>18.52498245</v>
      </c>
      <c r="V5868">
        <v>-70.037338259999999</v>
      </c>
      <c r="W5868" t="s">
        <v>367</v>
      </c>
      <c r="X5868" t="s">
        <v>85</v>
      </c>
      <c r="Y5868" t="s">
        <v>64</v>
      </c>
      <c r="Z5868" t="s">
        <v>65</v>
      </c>
      <c r="AA5868">
        <v>1169001263</v>
      </c>
      <c r="AB5868" t="s">
        <v>66</v>
      </c>
      <c r="AC5868" t="s">
        <v>67</v>
      </c>
      <c r="AD5868">
        <v>18.52498245</v>
      </c>
      <c r="AE5868">
        <v>-70.037338259999999</v>
      </c>
      <c r="AF5868" t="s">
        <v>18120</v>
      </c>
      <c r="AG5868" t="s">
        <v>32</v>
      </c>
      <c r="AH5868" t="s">
        <v>48</v>
      </c>
      <c r="AI5868" t="s">
        <v>87</v>
      </c>
      <c r="AJ5868" t="s">
        <v>1584</v>
      </c>
      <c r="AK5868" t="s">
        <v>176</v>
      </c>
      <c r="AL5868" t="s">
        <v>77</v>
      </c>
      <c r="AM5868" t="s">
        <v>177</v>
      </c>
      <c r="AR5868" t="s">
        <v>91</v>
      </c>
      <c r="AS5868">
        <v>9000055711</v>
      </c>
      <c r="AW5868" t="str">
        <f>_xlfn.XLOOKUP(UNIVERSO[[#This Row],[RUTA-LOCALIDAD D&amp;N]],'[1]Cuota Ruta'!E:E,'[1]Cuota Ruta'!G:G)</f>
        <v>Cargar</v>
      </c>
    </row>
    <row r="5869" spans="1:49" x14ac:dyDescent="0.25">
      <c r="A5869" t="s">
        <v>48</v>
      </c>
      <c r="B5869" t="s">
        <v>49</v>
      </c>
      <c r="C5869" t="s">
        <v>50</v>
      </c>
      <c r="D5869" t="s">
        <v>51</v>
      </c>
      <c r="E5869" t="s">
        <v>257</v>
      </c>
      <c r="F5869" t="s">
        <v>194</v>
      </c>
      <c r="G5869">
        <v>9000057520</v>
      </c>
      <c r="H5869">
        <v>57520</v>
      </c>
      <c r="I5869" t="s">
        <v>2564</v>
      </c>
      <c r="J5869" t="s">
        <v>18121</v>
      </c>
      <c r="K5869" t="s">
        <v>197</v>
      </c>
      <c r="L5869" t="s">
        <v>301</v>
      </c>
      <c r="M5869" t="s">
        <v>301</v>
      </c>
      <c r="N5869" t="s">
        <v>253</v>
      </c>
      <c r="O5869" t="s">
        <v>59</v>
      </c>
      <c r="P5869">
        <v>301</v>
      </c>
      <c r="Q5869" t="s">
        <v>320</v>
      </c>
      <c r="R5869" t="s">
        <v>320</v>
      </c>
      <c r="S5869" t="s">
        <v>304</v>
      </c>
      <c r="T5869" t="s">
        <v>304</v>
      </c>
      <c r="U5869">
        <v>19.6183261871337</v>
      </c>
      <c r="V5869">
        <v>-70.078048706054602</v>
      </c>
      <c r="W5869" t="s">
        <v>321</v>
      </c>
      <c r="X5869" t="s">
        <v>63</v>
      </c>
      <c r="Y5869" t="s">
        <v>64</v>
      </c>
      <c r="Z5869" t="s">
        <v>65</v>
      </c>
      <c r="AA5869">
        <v>1152006746</v>
      </c>
      <c r="AB5869" t="s">
        <v>66</v>
      </c>
      <c r="AC5869" t="s">
        <v>67</v>
      </c>
      <c r="AD5869">
        <v>19.6183261871337</v>
      </c>
      <c r="AE5869">
        <v>-70.078048706054602</v>
      </c>
      <c r="AF5869" t="s">
        <v>18122</v>
      </c>
      <c r="AG5869" t="s">
        <v>32</v>
      </c>
      <c r="AH5869" t="s">
        <v>48</v>
      </c>
      <c r="AI5869" t="s">
        <v>87</v>
      </c>
      <c r="AJ5869" t="s">
        <v>1584</v>
      </c>
      <c r="AK5869" t="s">
        <v>265</v>
      </c>
      <c r="AL5869" t="s">
        <v>257</v>
      </c>
      <c r="AM5869" t="s">
        <v>266</v>
      </c>
      <c r="AR5869" t="s">
        <v>91</v>
      </c>
      <c r="AS5869">
        <v>9000057520</v>
      </c>
      <c r="AV5869" t="s">
        <v>267</v>
      </c>
      <c r="AW5869" t="str">
        <f>_xlfn.XLOOKUP(UNIVERSO[[#This Row],[RUTA-LOCALIDAD D&amp;N]],'[1]Cuota Ruta'!E:E,'[1]Cuota Ruta'!G:G)</f>
        <v>Cargar</v>
      </c>
    </row>
    <row r="5870" spans="1:49" x14ac:dyDescent="0.25">
      <c r="A5870" t="s">
        <v>48</v>
      </c>
      <c r="B5870" t="s">
        <v>49</v>
      </c>
      <c r="C5870" t="s">
        <v>50</v>
      </c>
      <c r="D5870" t="s">
        <v>124</v>
      </c>
      <c r="E5870" t="s">
        <v>1171</v>
      </c>
      <c r="F5870" t="s">
        <v>126</v>
      </c>
      <c r="G5870">
        <v>9000057561</v>
      </c>
      <c r="H5870">
        <v>57561</v>
      </c>
      <c r="I5870" t="s">
        <v>18123</v>
      </c>
      <c r="J5870" t="s">
        <v>18124</v>
      </c>
      <c r="K5870" t="s">
        <v>129</v>
      </c>
      <c r="L5870" t="s">
        <v>2717</v>
      </c>
      <c r="M5870" t="s">
        <v>253</v>
      </c>
      <c r="N5870" t="s">
        <v>2718</v>
      </c>
      <c r="O5870" t="s">
        <v>126</v>
      </c>
      <c r="P5870">
        <v>323</v>
      </c>
      <c r="Q5870" t="s">
        <v>2719</v>
      </c>
      <c r="R5870" t="s">
        <v>2719</v>
      </c>
      <c r="S5870" t="s">
        <v>1176</v>
      </c>
      <c r="T5870" t="s">
        <v>1176</v>
      </c>
      <c r="U5870">
        <v>18.393560409545898</v>
      </c>
      <c r="V5870">
        <v>-71.205095926920606</v>
      </c>
      <c r="W5870" t="s">
        <v>2720</v>
      </c>
      <c r="X5870" t="s">
        <v>63</v>
      </c>
      <c r="Y5870" t="s">
        <v>64</v>
      </c>
      <c r="Z5870" t="s">
        <v>65</v>
      </c>
      <c r="AA5870">
        <v>1163014932</v>
      </c>
      <c r="AB5870" t="s">
        <v>66</v>
      </c>
      <c r="AC5870" t="s">
        <v>67</v>
      </c>
      <c r="AD5870">
        <v>18.393560409545898</v>
      </c>
      <c r="AE5870">
        <v>-71.205095926920606</v>
      </c>
      <c r="AF5870" t="s">
        <v>18125</v>
      </c>
      <c r="AG5870" t="s">
        <v>32</v>
      </c>
      <c r="AH5870" t="s">
        <v>48</v>
      </c>
      <c r="AI5870" t="s">
        <v>87</v>
      </c>
      <c r="AJ5870" t="s">
        <v>1584</v>
      </c>
      <c r="AK5870" t="s">
        <v>1179</v>
      </c>
      <c r="AL5870" t="s">
        <v>1171</v>
      </c>
      <c r="AM5870" t="s">
        <v>1180</v>
      </c>
      <c r="AN5870">
        <v>7</v>
      </c>
      <c r="AO5870" t="s">
        <v>423</v>
      </c>
      <c r="AR5870" t="s">
        <v>91</v>
      </c>
      <c r="AS5870">
        <v>9000057561</v>
      </c>
      <c r="AU5870">
        <v>7</v>
      </c>
      <c r="AV5870" t="s">
        <v>281</v>
      </c>
      <c r="AW5870" t="str">
        <f>_xlfn.XLOOKUP(UNIVERSO[[#This Row],[RUTA-LOCALIDAD D&amp;N]],'[1]Cuota Ruta'!E:E,'[1]Cuota Ruta'!G:G)</f>
        <v>Cargar</v>
      </c>
    </row>
    <row r="5871" spans="1:49" x14ac:dyDescent="0.25">
      <c r="A5871" t="s">
        <v>48</v>
      </c>
      <c r="B5871" t="s">
        <v>49</v>
      </c>
      <c r="C5871" t="s">
        <v>50</v>
      </c>
      <c r="D5871" t="s">
        <v>124</v>
      </c>
      <c r="E5871" t="s">
        <v>1171</v>
      </c>
      <c r="F5871" t="s">
        <v>126</v>
      </c>
      <c r="G5871">
        <v>9000057897</v>
      </c>
      <c r="H5871">
        <v>57897</v>
      </c>
      <c r="I5871" t="s">
        <v>18126</v>
      </c>
      <c r="J5871" t="s">
        <v>18127</v>
      </c>
      <c r="K5871" t="s">
        <v>129</v>
      </c>
      <c r="L5871" t="s">
        <v>1174</v>
      </c>
      <c r="M5871" t="s">
        <v>58</v>
      </c>
      <c r="N5871" t="s">
        <v>1174</v>
      </c>
      <c r="O5871" t="s">
        <v>126</v>
      </c>
      <c r="P5871">
        <v>327</v>
      </c>
      <c r="Q5871" t="s">
        <v>2734</v>
      </c>
      <c r="R5871" t="s">
        <v>2734</v>
      </c>
      <c r="S5871" t="s">
        <v>1176</v>
      </c>
      <c r="T5871" t="s">
        <v>1176</v>
      </c>
      <c r="U5871">
        <v>18.208520889999999</v>
      </c>
      <c r="V5871">
        <v>-71.094650270000002</v>
      </c>
      <c r="W5871" t="s">
        <v>2735</v>
      </c>
      <c r="X5871" t="s">
        <v>63</v>
      </c>
      <c r="Y5871" t="s">
        <v>64</v>
      </c>
      <c r="Z5871" t="s">
        <v>65</v>
      </c>
      <c r="AA5871">
        <v>1163015343</v>
      </c>
      <c r="AB5871" t="s">
        <v>66</v>
      </c>
      <c r="AC5871" t="s">
        <v>67</v>
      </c>
      <c r="AD5871">
        <v>18.208520889999999</v>
      </c>
      <c r="AE5871">
        <v>-71.094650270000002</v>
      </c>
      <c r="AF5871" t="s">
        <v>18128</v>
      </c>
      <c r="AG5871" t="s">
        <v>32</v>
      </c>
      <c r="AH5871" t="s">
        <v>48</v>
      </c>
      <c r="AI5871" t="s">
        <v>87</v>
      </c>
      <c r="AJ5871" t="s">
        <v>1584</v>
      </c>
      <c r="AK5871" t="s">
        <v>1179</v>
      </c>
      <c r="AL5871" t="s">
        <v>1171</v>
      </c>
      <c r="AM5871" t="s">
        <v>1180</v>
      </c>
      <c r="AR5871" t="s">
        <v>91</v>
      </c>
      <c r="AS5871">
        <v>9000057897</v>
      </c>
      <c r="AV5871" t="s">
        <v>281</v>
      </c>
      <c r="AW5871" t="str">
        <f>_xlfn.XLOOKUP(UNIVERSO[[#This Row],[RUTA-LOCALIDAD D&amp;N]],'[1]Cuota Ruta'!E:E,'[1]Cuota Ruta'!G:G)</f>
        <v>Cargar</v>
      </c>
    </row>
    <row r="5872" spans="1:49" x14ac:dyDescent="0.25">
      <c r="A5872" t="s">
        <v>48</v>
      </c>
      <c r="B5872" t="s">
        <v>49</v>
      </c>
      <c r="C5872" t="s">
        <v>50</v>
      </c>
      <c r="D5872" t="s">
        <v>124</v>
      </c>
      <c r="E5872" t="s">
        <v>1171</v>
      </c>
      <c r="F5872" t="s">
        <v>126</v>
      </c>
      <c r="G5872">
        <v>9000057938</v>
      </c>
      <c r="H5872">
        <v>57938</v>
      </c>
      <c r="I5872" t="s">
        <v>18129</v>
      </c>
      <c r="J5872" t="s">
        <v>18130</v>
      </c>
      <c r="K5872" t="s">
        <v>129</v>
      </c>
      <c r="L5872" t="s">
        <v>1174</v>
      </c>
      <c r="M5872" t="s">
        <v>58</v>
      </c>
      <c r="N5872" t="s">
        <v>1174</v>
      </c>
      <c r="O5872" t="s">
        <v>126</v>
      </c>
      <c r="P5872">
        <v>324</v>
      </c>
      <c r="Q5872" t="s">
        <v>2753</v>
      </c>
      <c r="R5872" t="s">
        <v>2753</v>
      </c>
      <c r="S5872" t="s">
        <v>1176</v>
      </c>
      <c r="T5872" t="s">
        <v>1176</v>
      </c>
      <c r="U5872">
        <v>18.206240000000001</v>
      </c>
      <c r="V5872">
        <v>-71.109390000000005</v>
      </c>
      <c r="W5872" t="s">
        <v>2754</v>
      </c>
      <c r="X5872" t="s">
        <v>63</v>
      </c>
      <c r="Y5872" t="s">
        <v>64</v>
      </c>
      <c r="Z5872" t="s">
        <v>65</v>
      </c>
      <c r="AA5872">
        <v>1163015360</v>
      </c>
      <c r="AB5872" t="s">
        <v>66</v>
      </c>
      <c r="AC5872" t="s">
        <v>67</v>
      </c>
      <c r="AD5872">
        <v>18.206240000000001</v>
      </c>
      <c r="AE5872">
        <v>-71.109390000000005</v>
      </c>
      <c r="AF5872" t="s">
        <v>18131</v>
      </c>
      <c r="AG5872" t="s">
        <v>32</v>
      </c>
      <c r="AH5872" t="s">
        <v>48</v>
      </c>
      <c r="AI5872" t="s">
        <v>87</v>
      </c>
      <c r="AJ5872" t="s">
        <v>1584</v>
      </c>
      <c r="AK5872" t="s">
        <v>1179</v>
      </c>
      <c r="AL5872" t="s">
        <v>1171</v>
      </c>
      <c r="AM5872" t="s">
        <v>1180</v>
      </c>
      <c r="AR5872" t="s">
        <v>91</v>
      </c>
      <c r="AS5872">
        <v>9000057938</v>
      </c>
      <c r="AV5872" t="s">
        <v>281</v>
      </c>
      <c r="AW5872" t="str">
        <f>_xlfn.XLOOKUP(UNIVERSO[[#This Row],[RUTA-LOCALIDAD D&amp;N]],'[1]Cuota Ruta'!E:E,'[1]Cuota Ruta'!G:G)</f>
        <v>Cargar</v>
      </c>
    </row>
    <row r="5873" spans="1:49" x14ac:dyDescent="0.25">
      <c r="A5873" t="s">
        <v>48</v>
      </c>
      <c r="B5873" t="s">
        <v>49</v>
      </c>
      <c r="C5873" t="s">
        <v>50</v>
      </c>
      <c r="D5873" t="s">
        <v>124</v>
      </c>
      <c r="E5873" t="s">
        <v>1171</v>
      </c>
      <c r="F5873" t="s">
        <v>126</v>
      </c>
      <c r="G5873">
        <v>9000058019</v>
      </c>
      <c r="H5873">
        <v>58019</v>
      </c>
      <c r="I5873" t="s">
        <v>18132</v>
      </c>
      <c r="J5873" t="s">
        <v>18133</v>
      </c>
      <c r="K5873" t="s">
        <v>129</v>
      </c>
      <c r="L5873" t="s">
        <v>1174</v>
      </c>
      <c r="M5873" t="s">
        <v>58</v>
      </c>
      <c r="N5873" t="s">
        <v>1174</v>
      </c>
      <c r="O5873" t="s">
        <v>126</v>
      </c>
      <c r="P5873">
        <v>326</v>
      </c>
      <c r="Q5873" t="s">
        <v>2745</v>
      </c>
      <c r="R5873" t="s">
        <v>2745</v>
      </c>
      <c r="S5873" t="s">
        <v>1176</v>
      </c>
      <c r="T5873" t="s">
        <v>1176</v>
      </c>
      <c r="U5873">
        <v>18.353622439999999</v>
      </c>
      <c r="V5873">
        <v>-71.268127440000001</v>
      </c>
      <c r="W5873" t="s">
        <v>2746</v>
      </c>
      <c r="X5873" t="s">
        <v>63</v>
      </c>
      <c r="Y5873" t="s">
        <v>64</v>
      </c>
      <c r="Z5873" t="s">
        <v>65</v>
      </c>
      <c r="AA5873">
        <v>1163014973</v>
      </c>
      <c r="AB5873" t="s">
        <v>66</v>
      </c>
      <c r="AC5873" t="s">
        <v>67</v>
      </c>
      <c r="AD5873">
        <v>18.353622439999999</v>
      </c>
      <c r="AE5873">
        <v>-71.268127440000001</v>
      </c>
      <c r="AF5873" t="s">
        <v>18134</v>
      </c>
      <c r="AG5873" t="s">
        <v>32</v>
      </c>
      <c r="AH5873" t="s">
        <v>48</v>
      </c>
      <c r="AI5873" t="s">
        <v>87</v>
      </c>
      <c r="AJ5873" t="s">
        <v>1584</v>
      </c>
      <c r="AK5873" t="s">
        <v>1179</v>
      </c>
      <c r="AL5873" t="s">
        <v>1171</v>
      </c>
      <c r="AM5873" t="s">
        <v>1180</v>
      </c>
      <c r="AR5873" t="s">
        <v>91</v>
      </c>
      <c r="AS5873">
        <v>9000058019</v>
      </c>
      <c r="AV5873" t="s">
        <v>281</v>
      </c>
      <c r="AW5873" t="str">
        <f>_xlfn.XLOOKUP(UNIVERSO[[#This Row],[RUTA-LOCALIDAD D&amp;N]],'[1]Cuota Ruta'!E:E,'[1]Cuota Ruta'!G:G)</f>
        <v>Cargar</v>
      </c>
    </row>
    <row r="5874" spans="1:49" x14ac:dyDescent="0.25">
      <c r="A5874" t="s">
        <v>48</v>
      </c>
      <c r="B5874" t="s">
        <v>49</v>
      </c>
      <c r="C5874" t="s">
        <v>50</v>
      </c>
      <c r="D5874" t="s">
        <v>5323</v>
      </c>
      <c r="E5874" t="s">
        <v>1171</v>
      </c>
      <c r="F5874" t="s">
        <v>126</v>
      </c>
      <c r="G5874">
        <v>9000058097</v>
      </c>
      <c r="H5874">
        <v>58097</v>
      </c>
      <c r="I5874" t="s">
        <v>18135</v>
      </c>
      <c r="J5874" t="s">
        <v>18136</v>
      </c>
      <c r="K5874" t="s">
        <v>129</v>
      </c>
      <c r="L5874" t="s">
        <v>18137</v>
      </c>
      <c r="M5874" t="s">
        <v>253</v>
      </c>
      <c r="N5874" t="s">
        <v>2774</v>
      </c>
      <c r="O5874" t="s">
        <v>126</v>
      </c>
      <c r="P5874">
        <v>322</v>
      </c>
      <c r="Q5874" t="s">
        <v>1175</v>
      </c>
      <c r="R5874" t="s">
        <v>1175</v>
      </c>
      <c r="S5874" t="s">
        <v>1176</v>
      </c>
      <c r="T5874" t="s">
        <v>1176</v>
      </c>
      <c r="U5874">
        <v>18.377700000000001</v>
      </c>
      <c r="V5874">
        <v>-71.524940000000001</v>
      </c>
      <c r="W5874" t="s">
        <v>1177</v>
      </c>
      <c r="X5874" t="s">
        <v>63</v>
      </c>
      <c r="Y5874" t="s">
        <v>64</v>
      </c>
      <c r="Z5874" t="s">
        <v>65</v>
      </c>
      <c r="AA5874">
        <v>1163014656</v>
      </c>
      <c r="AB5874" t="s">
        <v>66</v>
      </c>
      <c r="AC5874" t="s">
        <v>67</v>
      </c>
      <c r="AD5874">
        <v>18.377700000000001</v>
      </c>
      <c r="AE5874">
        <v>-71.524940000000001</v>
      </c>
      <c r="AF5874" t="s">
        <v>18138</v>
      </c>
      <c r="AG5874" t="s">
        <v>32</v>
      </c>
      <c r="AH5874" t="s">
        <v>48</v>
      </c>
      <c r="AI5874" t="s">
        <v>87</v>
      </c>
      <c r="AJ5874" t="s">
        <v>1584</v>
      </c>
      <c r="AK5874" t="s">
        <v>1179</v>
      </c>
      <c r="AL5874" t="s">
        <v>1171</v>
      </c>
      <c r="AM5874" t="s">
        <v>1180</v>
      </c>
      <c r="AR5874" t="s">
        <v>91</v>
      </c>
      <c r="AS5874">
        <v>9000058097</v>
      </c>
      <c r="AV5874" t="s">
        <v>281</v>
      </c>
      <c r="AW5874" t="str">
        <f>_xlfn.XLOOKUP(UNIVERSO[[#This Row],[RUTA-LOCALIDAD D&amp;N]],'[1]Cuota Ruta'!E:E,'[1]Cuota Ruta'!G:G)</f>
        <v>Cargar</v>
      </c>
    </row>
    <row r="5875" spans="1:49" x14ac:dyDescent="0.25">
      <c r="A5875" t="s">
        <v>48</v>
      </c>
      <c r="B5875" t="s">
        <v>49</v>
      </c>
      <c r="C5875" t="s">
        <v>50</v>
      </c>
      <c r="D5875" t="s">
        <v>124</v>
      </c>
      <c r="E5875" t="s">
        <v>1171</v>
      </c>
      <c r="F5875" t="s">
        <v>126</v>
      </c>
      <c r="G5875">
        <v>9000058268</v>
      </c>
      <c r="H5875">
        <v>58268</v>
      </c>
      <c r="I5875" t="s">
        <v>18139</v>
      </c>
      <c r="J5875" t="s">
        <v>8103</v>
      </c>
      <c r="K5875" t="s">
        <v>129</v>
      </c>
      <c r="L5875" t="s">
        <v>8103</v>
      </c>
      <c r="M5875" t="s">
        <v>253</v>
      </c>
      <c r="N5875" t="s">
        <v>1174</v>
      </c>
      <c r="O5875" t="s">
        <v>126</v>
      </c>
      <c r="P5875">
        <v>325</v>
      </c>
      <c r="Q5875" t="s">
        <v>3297</v>
      </c>
      <c r="R5875" t="s">
        <v>3297</v>
      </c>
      <c r="S5875" t="s">
        <v>1176</v>
      </c>
      <c r="T5875" t="s">
        <v>1176</v>
      </c>
      <c r="U5875">
        <v>18.37997627</v>
      </c>
      <c r="V5875">
        <v>-71.180831909999995</v>
      </c>
      <c r="W5875" t="s">
        <v>3298</v>
      </c>
      <c r="X5875" t="s">
        <v>63</v>
      </c>
      <c r="Y5875" t="s">
        <v>64</v>
      </c>
      <c r="Z5875" t="s">
        <v>65</v>
      </c>
      <c r="AA5875">
        <v>1163015728</v>
      </c>
      <c r="AB5875" t="s">
        <v>66</v>
      </c>
      <c r="AC5875" t="s">
        <v>67</v>
      </c>
      <c r="AD5875">
        <v>18.37997627</v>
      </c>
      <c r="AE5875">
        <v>-71.180831909999995</v>
      </c>
      <c r="AF5875" t="s">
        <v>18140</v>
      </c>
      <c r="AG5875" t="s">
        <v>32</v>
      </c>
      <c r="AH5875" t="s">
        <v>48</v>
      </c>
      <c r="AI5875" t="s">
        <v>87</v>
      </c>
      <c r="AJ5875" t="s">
        <v>1584</v>
      </c>
      <c r="AK5875" t="s">
        <v>1179</v>
      </c>
      <c r="AL5875" t="s">
        <v>1171</v>
      </c>
      <c r="AM5875" t="s">
        <v>1180</v>
      </c>
      <c r="AR5875" t="s">
        <v>91</v>
      </c>
      <c r="AS5875">
        <v>9000058268</v>
      </c>
      <c r="AV5875" t="s">
        <v>281</v>
      </c>
      <c r="AW5875" t="str">
        <f>_xlfn.XLOOKUP(UNIVERSO[[#This Row],[RUTA-LOCALIDAD D&amp;N]],'[1]Cuota Ruta'!E:E,'[1]Cuota Ruta'!G:G)</f>
        <v>Cargar</v>
      </c>
    </row>
    <row r="5876" spans="1:49" x14ac:dyDescent="0.25">
      <c r="A5876" t="s">
        <v>48</v>
      </c>
      <c r="B5876" t="s">
        <v>49</v>
      </c>
      <c r="C5876" t="s">
        <v>50</v>
      </c>
      <c r="D5876" t="s">
        <v>51</v>
      </c>
      <c r="E5876" t="s">
        <v>338</v>
      </c>
      <c r="F5876" t="s">
        <v>283</v>
      </c>
      <c r="G5876">
        <v>9000059441</v>
      </c>
      <c r="H5876">
        <v>59441</v>
      </c>
      <c r="I5876" t="s">
        <v>8155</v>
      </c>
      <c r="J5876" t="s">
        <v>18141</v>
      </c>
      <c r="K5876" t="s">
        <v>286</v>
      </c>
      <c r="L5876" t="s">
        <v>403</v>
      </c>
      <c r="M5876" t="s">
        <v>403</v>
      </c>
      <c r="N5876" t="s">
        <v>253</v>
      </c>
      <c r="O5876" t="s">
        <v>59</v>
      </c>
      <c r="P5876">
        <v>335</v>
      </c>
      <c r="Q5876" t="s">
        <v>729</v>
      </c>
      <c r="R5876" t="s">
        <v>729</v>
      </c>
      <c r="S5876" t="s">
        <v>405</v>
      </c>
      <c r="T5876" t="s">
        <v>405</v>
      </c>
      <c r="U5876">
        <v>19.229949678693501</v>
      </c>
      <c r="V5876">
        <v>-70.533393859863295</v>
      </c>
      <c r="W5876" t="s">
        <v>730</v>
      </c>
      <c r="X5876" t="s">
        <v>63</v>
      </c>
      <c r="Y5876" t="s">
        <v>64</v>
      </c>
      <c r="Z5876" t="s">
        <v>65</v>
      </c>
      <c r="AA5876">
        <v>1151008986</v>
      </c>
      <c r="AB5876" t="s">
        <v>66</v>
      </c>
      <c r="AC5876" t="s">
        <v>67</v>
      </c>
      <c r="AD5876">
        <v>19.229949678693501</v>
      </c>
      <c r="AE5876">
        <v>-70.533393859863295</v>
      </c>
      <c r="AF5876" t="s">
        <v>18142</v>
      </c>
      <c r="AG5876" t="s">
        <v>32</v>
      </c>
      <c r="AH5876" t="s">
        <v>48</v>
      </c>
      <c r="AI5876" t="s">
        <v>87</v>
      </c>
      <c r="AJ5876" t="s">
        <v>1584</v>
      </c>
      <c r="AK5876" t="s">
        <v>732</v>
      </c>
      <c r="AL5876" t="s">
        <v>338</v>
      </c>
      <c r="AM5876" t="s">
        <v>733</v>
      </c>
      <c r="AR5876" t="s">
        <v>91</v>
      </c>
      <c r="AS5876">
        <v>9000059441</v>
      </c>
      <c r="AV5876" t="s">
        <v>349</v>
      </c>
      <c r="AW5876" t="str">
        <f>_xlfn.XLOOKUP(UNIVERSO[[#This Row],[RUTA-LOCALIDAD D&amp;N]],'[1]Cuota Ruta'!E:E,'[1]Cuota Ruta'!G:G)</f>
        <v>Cargar</v>
      </c>
    </row>
    <row r="5877" spans="1:49" x14ac:dyDescent="0.25">
      <c r="A5877" t="s">
        <v>48</v>
      </c>
      <c r="B5877" t="s">
        <v>49</v>
      </c>
      <c r="C5877" t="s">
        <v>50</v>
      </c>
      <c r="D5877" t="s">
        <v>51</v>
      </c>
      <c r="E5877" t="s">
        <v>485</v>
      </c>
      <c r="F5877" t="s">
        <v>283</v>
      </c>
      <c r="G5877">
        <v>9000059534</v>
      </c>
      <c r="H5877">
        <v>59534</v>
      </c>
      <c r="I5877" t="s">
        <v>2085</v>
      </c>
      <c r="J5877" t="s">
        <v>18143</v>
      </c>
      <c r="K5877" t="s">
        <v>286</v>
      </c>
      <c r="L5877" t="s">
        <v>1039</v>
      </c>
      <c r="M5877" t="s">
        <v>1039</v>
      </c>
      <c r="N5877" t="s">
        <v>253</v>
      </c>
      <c r="O5877" t="s">
        <v>59</v>
      </c>
      <c r="P5877">
        <v>335</v>
      </c>
      <c r="Q5877" t="s">
        <v>2566</v>
      </c>
      <c r="R5877" t="s">
        <v>2566</v>
      </c>
      <c r="S5877" t="s">
        <v>491</v>
      </c>
      <c r="T5877" t="s">
        <v>491</v>
      </c>
      <c r="U5877">
        <v>19.482194900512699</v>
      </c>
      <c r="V5877">
        <v>-71.309135437011705</v>
      </c>
      <c r="W5877" t="s">
        <v>2567</v>
      </c>
      <c r="X5877" t="s">
        <v>63</v>
      </c>
      <c r="Y5877" t="s">
        <v>64</v>
      </c>
      <c r="Z5877" t="s">
        <v>65</v>
      </c>
      <c r="AA5877">
        <v>1158006462</v>
      </c>
      <c r="AB5877" t="s">
        <v>66</v>
      </c>
      <c r="AC5877" t="s">
        <v>67</v>
      </c>
      <c r="AD5877">
        <v>19.482194900512699</v>
      </c>
      <c r="AE5877">
        <v>-71.309135437011705</v>
      </c>
      <c r="AF5877" t="s">
        <v>18144</v>
      </c>
      <c r="AG5877" t="s">
        <v>32</v>
      </c>
      <c r="AH5877" t="s">
        <v>48</v>
      </c>
      <c r="AI5877" t="s">
        <v>87</v>
      </c>
      <c r="AJ5877" t="s">
        <v>1584</v>
      </c>
      <c r="AK5877" t="s">
        <v>494</v>
      </c>
      <c r="AL5877" t="s">
        <v>485</v>
      </c>
      <c r="AM5877" t="s">
        <v>495</v>
      </c>
      <c r="AR5877" t="s">
        <v>91</v>
      </c>
      <c r="AS5877">
        <v>9000059534</v>
      </c>
      <c r="AV5877" t="s">
        <v>349</v>
      </c>
      <c r="AW5877" t="str">
        <f>_xlfn.XLOOKUP(UNIVERSO[[#This Row],[RUTA-LOCALIDAD D&amp;N]],'[1]Cuota Ruta'!E:E,'[1]Cuota Ruta'!G:G)</f>
        <v>Cargar</v>
      </c>
    </row>
    <row r="5878" spans="1:49" x14ac:dyDescent="0.25">
      <c r="A5878" t="s">
        <v>48</v>
      </c>
      <c r="B5878" t="s">
        <v>49</v>
      </c>
      <c r="C5878" t="s">
        <v>50</v>
      </c>
      <c r="D5878" t="s">
        <v>51</v>
      </c>
      <c r="E5878" t="s">
        <v>485</v>
      </c>
      <c r="F5878" t="s">
        <v>283</v>
      </c>
      <c r="G5878">
        <v>9000062840</v>
      </c>
      <c r="H5878">
        <v>62840</v>
      </c>
      <c r="I5878" t="s">
        <v>18145</v>
      </c>
      <c r="J5878" t="s">
        <v>18146</v>
      </c>
      <c r="K5878" t="s">
        <v>286</v>
      </c>
      <c r="L5878" t="s">
        <v>1039</v>
      </c>
      <c r="M5878" t="s">
        <v>1039</v>
      </c>
      <c r="N5878" t="s">
        <v>253</v>
      </c>
      <c r="O5878" t="s">
        <v>59</v>
      </c>
      <c r="P5878">
        <v>336</v>
      </c>
      <c r="Q5878" t="s">
        <v>1040</v>
      </c>
      <c r="R5878" t="s">
        <v>1040</v>
      </c>
      <c r="S5878" t="s">
        <v>491</v>
      </c>
      <c r="T5878" t="s">
        <v>491</v>
      </c>
      <c r="U5878">
        <v>19.635940551757798</v>
      </c>
      <c r="V5878">
        <v>-71.014854431152301</v>
      </c>
      <c r="W5878" t="s">
        <v>1041</v>
      </c>
      <c r="X5878" t="s">
        <v>63</v>
      </c>
      <c r="Y5878" t="s">
        <v>64</v>
      </c>
      <c r="Z5878" t="s">
        <v>65</v>
      </c>
      <c r="AA5878">
        <v>1158006605</v>
      </c>
      <c r="AB5878" t="s">
        <v>66</v>
      </c>
      <c r="AC5878" t="s">
        <v>67</v>
      </c>
      <c r="AD5878">
        <v>19.635940551757798</v>
      </c>
      <c r="AE5878">
        <v>-71.014854431152301</v>
      </c>
      <c r="AF5878" t="s">
        <v>18147</v>
      </c>
      <c r="AG5878" t="s">
        <v>32</v>
      </c>
      <c r="AH5878" t="s">
        <v>48</v>
      </c>
      <c r="AI5878" t="s">
        <v>87</v>
      </c>
      <c r="AJ5878" t="s">
        <v>1584</v>
      </c>
      <c r="AK5878" t="s">
        <v>494</v>
      </c>
      <c r="AL5878" t="s">
        <v>485</v>
      </c>
      <c r="AM5878" t="s">
        <v>495</v>
      </c>
      <c r="AR5878" t="s">
        <v>91</v>
      </c>
      <c r="AS5878">
        <v>9000062840</v>
      </c>
      <c r="AV5878" t="s">
        <v>349</v>
      </c>
      <c r="AW5878" t="str">
        <f>_xlfn.XLOOKUP(UNIVERSO[[#This Row],[RUTA-LOCALIDAD D&amp;N]],'[1]Cuota Ruta'!E:E,'[1]Cuota Ruta'!G:G)</f>
        <v>Cargar</v>
      </c>
    </row>
    <row r="5879" spans="1:49" x14ac:dyDescent="0.25">
      <c r="A5879" t="s">
        <v>48</v>
      </c>
      <c r="B5879" t="s">
        <v>49</v>
      </c>
      <c r="C5879" t="s">
        <v>50</v>
      </c>
      <c r="D5879" t="s">
        <v>124</v>
      </c>
      <c r="E5879" t="s">
        <v>269</v>
      </c>
      <c r="F5879" t="s">
        <v>126</v>
      </c>
      <c r="G5879">
        <v>9000064247</v>
      </c>
      <c r="H5879">
        <v>64247</v>
      </c>
      <c r="I5879" t="s">
        <v>18148</v>
      </c>
      <c r="J5879" t="s">
        <v>18149</v>
      </c>
      <c r="K5879" t="s">
        <v>129</v>
      </c>
      <c r="L5879" t="s">
        <v>1199</v>
      </c>
      <c r="M5879" t="s">
        <v>58</v>
      </c>
      <c r="N5879" t="s">
        <v>1199</v>
      </c>
      <c r="O5879" t="s">
        <v>126</v>
      </c>
      <c r="P5879">
        <v>317</v>
      </c>
      <c r="Q5879" t="s">
        <v>1214</v>
      </c>
      <c r="R5879" t="s">
        <v>1214</v>
      </c>
      <c r="S5879" t="s">
        <v>275</v>
      </c>
      <c r="T5879" t="s">
        <v>275</v>
      </c>
      <c r="U5879">
        <v>18.741045</v>
      </c>
      <c r="V5879">
        <v>-70.934371949999999</v>
      </c>
      <c r="W5879" t="s">
        <v>1215</v>
      </c>
      <c r="X5879" t="s">
        <v>63</v>
      </c>
      <c r="Y5879" t="s">
        <v>64</v>
      </c>
      <c r="Z5879" t="s">
        <v>65</v>
      </c>
      <c r="AA5879">
        <v>1163012328</v>
      </c>
      <c r="AB5879" t="s">
        <v>66</v>
      </c>
      <c r="AC5879" t="s">
        <v>67</v>
      </c>
      <c r="AD5879">
        <v>18.741045</v>
      </c>
      <c r="AE5879">
        <v>-70.934371949999999</v>
      </c>
      <c r="AF5879" t="s">
        <v>18150</v>
      </c>
      <c r="AG5879" t="s">
        <v>32</v>
      </c>
      <c r="AH5879" t="s">
        <v>48</v>
      </c>
      <c r="AI5879" t="s">
        <v>87</v>
      </c>
      <c r="AJ5879" t="s">
        <v>1584</v>
      </c>
      <c r="AK5879" t="s">
        <v>278</v>
      </c>
      <c r="AL5879" t="s">
        <v>269</v>
      </c>
      <c r="AM5879" t="s">
        <v>279</v>
      </c>
      <c r="AN5879">
        <v>6</v>
      </c>
      <c r="AO5879" t="s">
        <v>348</v>
      </c>
      <c r="AR5879" t="s">
        <v>91</v>
      </c>
      <c r="AS5879">
        <v>9000064247</v>
      </c>
      <c r="AU5879">
        <v>6</v>
      </c>
      <c r="AV5879" t="s">
        <v>281</v>
      </c>
      <c r="AW5879" t="str">
        <f>_xlfn.XLOOKUP(UNIVERSO[[#This Row],[RUTA-LOCALIDAD D&amp;N]],'[1]Cuota Ruta'!E:E,'[1]Cuota Ruta'!G:G)</f>
        <v>Cargar</v>
      </c>
    </row>
    <row r="5880" spans="1:49" x14ac:dyDescent="0.25">
      <c r="A5880" t="s">
        <v>48</v>
      </c>
      <c r="B5880" t="s">
        <v>49</v>
      </c>
      <c r="C5880" t="s">
        <v>50</v>
      </c>
      <c r="D5880" t="s">
        <v>268</v>
      </c>
      <c r="E5880" t="s">
        <v>1196</v>
      </c>
      <c r="F5880" t="s">
        <v>126</v>
      </c>
      <c r="G5880">
        <v>9000064387</v>
      </c>
      <c r="H5880">
        <v>64387</v>
      </c>
      <c r="I5880" t="s">
        <v>18151</v>
      </c>
      <c r="J5880" t="s">
        <v>18152</v>
      </c>
      <c r="K5880" t="s">
        <v>129</v>
      </c>
      <c r="L5880" t="s">
        <v>1199</v>
      </c>
      <c r="M5880" t="s">
        <v>58</v>
      </c>
      <c r="N5880" t="s">
        <v>1199</v>
      </c>
      <c r="O5880" t="s">
        <v>126</v>
      </c>
      <c r="P5880">
        <v>312</v>
      </c>
      <c r="Q5880" t="s">
        <v>2878</v>
      </c>
      <c r="R5880" t="s">
        <v>2878</v>
      </c>
      <c r="S5880" t="s">
        <v>1201</v>
      </c>
      <c r="T5880" t="s">
        <v>1201</v>
      </c>
      <c r="U5880">
        <v>18.425640000000001</v>
      </c>
      <c r="V5880">
        <v>-70.74212</v>
      </c>
      <c r="W5880" t="s">
        <v>2879</v>
      </c>
      <c r="X5880" t="s">
        <v>63</v>
      </c>
      <c r="Y5880" t="s">
        <v>64</v>
      </c>
      <c r="Z5880" t="s">
        <v>65</v>
      </c>
      <c r="AA5880">
        <v>1163009537</v>
      </c>
      <c r="AB5880" t="s">
        <v>66</v>
      </c>
      <c r="AC5880" t="s">
        <v>67</v>
      </c>
      <c r="AD5880">
        <v>18.425640000000001</v>
      </c>
      <c r="AE5880">
        <v>-70.74212</v>
      </c>
      <c r="AF5880" t="s">
        <v>18153</v>
      </c>
      <c r="AG5880" t="s">
        <v>32</v>
      </c>
      <c r="AH5880" t="s">
        <v>48</v>
      </c>
      <c r="AI5880" t="s">
        <v>87</v>
      </c>
      <c r="AJ5880" t="s">
        <v>1584</v>
      </c>
      <c r="AK5880" t="s">
        <v>1204</v>
      </c>
      <c r="AL5880" t="s">
        <v>1196</v>
      </c>
      <c r="AM5880" t="s">
        <v>1205</v>
      </c>
      <c r="AR5880" t="s">
        <v>91</v>
      </c>
      <c r="AS5880">
        <v>9000064387</v>
      </c>
      <c r="AV5880" t="s">
        <v>281</v>
      </c>
      <c r="AW5880" t="str">
        <f>_xlfn.XLOOKUP(UNIVERSO[[#This Row],[RUTA-LOCALIDAD D&amp;N]],'[1]Cuota Ruta'!E:E,'[1]Cuota Ruta'!G:G)</f>
        <v>Cargar</v>
      </c>
    </row>
    <row r="5881" spans="1:49" x14ac:dyDescent="0.25">
      <c r="A5881" t="s">
        <v>48</v>
      </c>
      <c r="B5881" t="s">
        <v>49</v>
      </c>
      <c r="C5881" t="s">
        <v>50</v>
      </c>
      <c r="D5881" t="s">
        <v>268</v>
      </c>
      <c r="E5881" t="s">
        <v>1196</v>
      </c>
      <c r="F5881" t="s">
        <v>126</v>
      </c>
      <c r="G5881">
        <v>9000064620</v>
      </c>
      <c r="H5881">
        <v>64620</v>
      </c>
      <c r="I5881" t="s">
        <v>18154</v>
      </c>
      <c r="J5881" t="s">
        <v>18155</v>
      </c>
      <c r="K5881" t="s">
        <v>129</v>
      </c>
      <c r="L5881" t="s">
        <v>1199</v>
      </c>
      <c r="M5881" t="s">
        <v>58</v>
      </c>
      <c r="N5881" t="s">
        <v>1199</v>
      </c>
      <c r="O5881" t="s">
        <v>126</v>
      </c>
      <c r="P5881">
        <v>309</v>
      </c>
      <c r="Q5881" t="s">
        <v>2903</v>
      </c>
      <c r="R5881" t="s">
        <v>2903</v>
      </c>
      <c r="S5881" t="s">
        <v>1201</v>
      </c>
      <c r="T5881" t="s">
        <v>1201</v>
      </c>
      <c r="U5881">
        <v>18.604189999999999</v>
      </c>
      <c r="V5881">
        <v>-70.930719999999994</v>
      </c>
      <c r="W5881" t="s">
        <v>2904</v>
      </c>
      <c r="X5881" t="s">
        <v>63</v>
      </c>
      <c r="Y5881" t="s">
        <v>64</v>
      </c>
      <c r="Z5881" t="s">
        <v>65</v>
      </c>
      <c r="AA5881">
        <v>1163009604</v>
      </c>
      <c r="AB5881" t="s">
        <v>66</v>
      </c>
      <c r="AC5881" t="s">
        <v>67</v>
      </c>
      <c r="AD5881">
        <v>18.604189999999999</v>
      </c>
      <c r="AE5881">
        <v>-70.930719999999994</v>
      </c>
      <c r="AF5881" t="s">
        <v>18156</v>
      </c>
      <c r="AG5881" t="s">
        <v>32</v>
      </c>
      <c r="AH5881" t="s">
        <v>48</v>
      </c>
      <c r="AI5881" t="s">
        <v>87</v>
      </c>
      <c r="AJ5881" t="s">
        <v>1584</v>
      </c>
      <c r="AK5881" t="s">
        <v>1204</v>
      </c>
      <c r="AL5881" t="s">
        <v>1196</v>
      </c>
      <c r="AM5881" t="s">
        <v>1205</v>
      </c>
      <c r="AR5881" t="s">
        <v>91</v>
      </c>
      <c r="AS5881">
        <v>9000064620</v>
      </c>
      <c r="AV5881" t="s">
        <v>281</v>
      </c>
      <c r="AW5881" t="str">
        <f>_xlfn.XLOOKUP(UNIVERSO[[#This Row],[RUTA-LOCALIDAD D&amp;N]],'[1]Cuota Ruta'!E:E,'[1]Cuota Ruta'!G:G)</f>
        <v>Cargar</v>
      </c>
    </row>
    <row r="5882" spans="1:49" x14ac:dyDescent="0.25">
      <c r="A5882" t="s">
        <v>48</v>
      </c>
      <c r="B5882" t="s">
        <v>49</v>
      </c>
      <c r="C5882" t="s">
        <v>50</v>
      </c>
      <c r="D5882" t="s">
        <v>268</v>
      </c>
      <c r="E5882" t="s">
        <v>269</v>
      </c>
      <c r="F5882" t="s">
        <v>126</v>
      </c>
      <c r="G5882">
        <v>9000065174</v>
      </c>
      <c r="H5882">
        <v>65174</v>
      </c>
      <c r="I5882" t="s">
        <v>18157</v>
      </c>
      <c r="J5882" t="s">
        <v>18158</v>
      </c>
      <c r="K5882" t="s">
        <v>129</v>
      </c>
      <c r="L5882" t="s">
        <v>272</v>
      </c>
      <c r="M5882" t="s">
        <v>273</v>
      </c>
      <c r="N5882" t="s">
        <v>273</v>
      </c>
      <c r="O5882" t="s">
        <v>126</v>
      </c>
      <c r="P5882">
        <v>318</v>
      </c>
      <c r="Q5882" t="s">
        <v>2821</v>
      </c>
      <c r="R5882" t="s">
        <v>2821</v>
      </c>
      <c r="S5882" t="s">
        <v>275</v>
      </c>
      <c r="T5882" t="s">
        <v>275</v>
      </c>
      <c r="U5882">
        <v>18.816299999999998</v>
      </c>
      <c r="V5882">
        <v>-71.515169999999998</v>
      </c>
      <c r="W5882" t="s">
        <v>2822</v>
      </c>
      <c r="X5882" t="s">
        <v>63</v>
      </c>
      <c r="Y5882" t="s">
        <v>64</v>
      </c>
      <c r="Z5882" t="s">
        <v>65</v>
      </c>
      <c r="AA5882">
        <v>1163012570</v>
      </c>
      <c r="AB5882" t="s">
        <v>66</v>
      </c>
      <c r="AC5882" t="s">
        <v>67</v>
      </c>
      <c r="AD5882">
        <v>18.816299999999998</v>
      </c>
      <c r="AE5882">
        <v>-71.515169999999998</v>
      </c>
      <c r="AF5882" t="s">
        <v>18159</v>
      </c>
      <c r="AG5882" t="s">
        <v>32</v>
      </c>
      <c r="AH5882" t="s">
        <v>48</v>
      </c>
      <c r="AI5882" t="s">
        <v>87</v>
      </c>
      <c r="AJ5882" t="s">
        <v>1584</v>
      </c>
      <c r="AK5882" t="s">
        <v>278</v>
      </c>
      <c r="AL5882" t="s">
        <v>269</v>
      </c>
      <c r="AM5882" t="s">
        <v>279</v>
      </c>
      <c r="AR5882" t="s">
        <v>91</v>
      </c>
      <c r="AS5882">
        <v>9000065174</v>
      </c>
      <c r="AV5882" t="s">
        <v>281</v>
      </c>
      <c r="AW5882" t="str">
        <f>_xlfn.XLOOKUP(UNIVERSO[[#This Row],[RUTA-LOCALIDAD D&amp;N]],'[1]Cuota Ruta'!E:E,'[1]Cuota Ruta'!G:G)</f>
        <v>Cargar</v>
      </c>
    </row>
    <row r="5883" spans="1:49" x14ac:dyDescent="0.25">
      <c r="A5883" t="s">
        <v>48</v>
      </c>
      <c r="B5883" t="s">
        <v>49</v>
      </c>
      <c r="C5883" t="s">
        <v>50</v>
      </c>
      <c r="D5883" t="s">
        <v>268</v>
      </c>
      <c r="E5883" t="s">
        <v>269</v>
      </c>
      <c r="F5883" t="s">
        <v>126</v>
      </c>
      <c r="G5883">
        <v>9000065776</v>
      </c>
      <c r="H5883">
        <v>65776</v>
      </c>
      <c r="I5883" t="s">
        <v>18160</v>
      </c>
      <c r="J5883" t="s">
        <v>18161</v>
      </c>
      <c r="K5883" t="s">
        <v>129</v>
      </c>
      <c r="L5883" t="s">
        <v>272</v>
      </c>
      <c r="M5883" t="s">
        <v>273</v>
      </c>
      <c r="N5883" t="s">
        <v>273</v>
      </c>
      <c r="O5883" t="s">
        <v>126</v>
      </c>
      <c r="P5883">
        <v>319</v>
      </c>
      <c r="Q5883" t="s">
        <v>2843</v>
      </c>
      <c r="R5883" t="s">
        <v>2843</v>
      </c>
      <c r="S5883" t="s">
        <v>275</v>
      </c>
      <c r="T5883" t="s">
        <v>275</v>
      </c>
      <c r="U5883">
        <v>18.8012566566467</v>
      </c>
      <c r="V5883">
        <v>-71.249402999877901</v>
      </c>
      <c r="W5883" t="s">
        <v>2844</v>
      </c>
      <c r="X5883" t="s">
        <v>63</v>
      </c>
      <c r="Y5883" t="s">
        <v>64</v>
      </c>
      <c r="Z5883" t="s">
        <v>65</v>
      </c>
      <c r="AA5883">
        <v>1163012964</v>
      </c>
      <c r="AB5883" t="s">
        <v>66</v>
      </c>
      <c r="AC5883" t="s">
        <v>67</v>
      </c>
      <c r="AD5883">
        <v>18.8012566566467</v>
      </c>
      <c r="AE5883">
        <v>-71.249402999877901</v>
      </c>
      <c r="AF5883" t="s">
        <v>18162</v>
      </c>
      <c r="AG5883" t="s">
        <v>32</v>
      </c>
      <c r="AH5883" t="s">
        <v>48</v>
      </c>
      <c r="AI5883" t="s">
        <v>87</v>
      </c>
      <c r="AJ5883" t="s">
        <v>1584</v>
      </c>
      <c r="AK5883" t="s">
        <v>278</v>
      </c>
      <c r="AL5883" t="s">
        <v>269</v>
      </c>
      <c r="AM5883" t="s">
        <v>279</v>
      </c>
      <c r="AR5883" t="s">
        <v>91</v>
      </c>
      <c r="AS5883">
        <v>9000065776</v>
      </c>
      <c r="AV5883" t="s">
        <v>281</v>
      </c>
      <c r="AW5883" t="str">
        <f>_xlfn.XLOOKUP(UNIVERSO[[#This Row],[RUTA-LOCALIDAD D&amp;N]],'[1]Cuota Ruta'!E:E,'[1]Cuota Ruta'!G:G)</f>
        <v>Cargar</v>
      </c>
    </row>
    <row r="5884" spans="1:49" x14ac:dyDescent="0.25">
      <c r="A5884" t="s">
        <v>48</v>
      </c>
      <c r="B5884" t="s">
        <v>49</v>
      </c>
      <c r="C5884" t="s">
        <v>50</v>
      </c>
      <c r="D5884" t="s">
        <v>124</v>
      </c>
      <c r="E5884" t="s">
        <v>269</v>
      </c>
      <c r="F5884" t="s">
        <v>126</v>
      </c>
      <c r="G5884">
        <v>9000065891</v>
      </c>
      <c r="H5884">
        <v>65891</v>
      </c>
      <c r="I5884" t="s">
        <v>18163</v>
      </c>
      <c r="J5884" t="s">
        <v>18164</v>
      </c>
      <c r="K5884" t="s">
        <v>129</v>
      </c>
      <c r="L5884" t="s">
        <v>272</v>
      </c>
      <c r="M5884" t="s">
        <v>273</v>
      </c>
      <c r="N5884" t="s">
        <v>273</v>
      </c>
      <c r="O5884" t="s">
        <v>126</v>
      </c>
      <c r="P5884">
        <v>320</v>
      </c>
      <c r="Q5884" t="s">
        <v>1222</v>
      </c>
      <c r="R5884" t="s">
        <v>1222</v>
      </c>
      <c r="S5884" t="s">
        <v>275</v>
      </c>
      <c r="T5884" t="s">
        <v>275</v>
      </c>
      <c r="U5884">
        <v>18.821947099999999</v>
      </c>
      <c r="V5884">
        <v>-71.237686159999996</v>
      </c>
      <c r="W5884" t="s">
        <v>1223</v>
      </c>
      <c r="X5884" t="s">
        <v>63</v>
      </c>
      <c r="Y5884" t="s">
        <v>64</v>
      </c>
      <c r="Z5884" t="s">
        <v>65</v>
      </c>
      <c r="AA5884">
        <v>1163013261</v>
      </c>
      <c r="AB5884" t="s">
        <v>66</v>
      </c>
      <c r="AC5884" t="s">
        <v>67</v>
      </c>
      <c r="AD5884">
        <v>18.821947099999999</v>
      </c>
      <c r="AE5884">
        <v>-71.237686159999996</v>
      </c>
      <c r="AF5884" t="s">
        <v>18165</v>
      </c>
      <c r="AG5884" t="s">
        <v>32</v>
      </c>
      <c r="AH5884" t="s">
        <v>48</v>
      </c>
      <c r="AI5884" t="s">
        <v>87</v>
      </c>
      <c r="AJ5884" t="s">
        <v>1584</v>
      </c>
      <c r="AK5884" t="s">
        <v>278</v>
      </c>
      <c r="AL5884" t="s">
        <v>269</v>
      </c>
      <c r="AM5884" t="s">
        <v>279</v>
      </c>
      <c r="AR5884" t="s">
        <v>91</v>
      </c>
      <c r="AS5884">
        <v>9000065891</v>
      </c>
      <c r="AV5884" t="s">
        <v>281</v>
      </c>
      <c r="AW5884" t="str">
        <f>_xlfn.XLOOKUP(UNIVERSO[[#This Row],[RUTA-LOCALIDAD D&amp;N]],'[1]Cuota Ruta'!E:E,'[1]Cuota Ruta'!G:G)</f>
        <v>Cargar</v>
      </c>
    </row>
    <row r="5885" spans="1:49" x14ac:dyDescent="0.25">
      <c r="A5885" t="s">
        <v>48</v>
      </c>
      <c r="B5885" t="s">
        <v>49</v>
      </c>
      <c r="C5885" t="s">
        <v>50</v>
      </c>
      <c r="D5885" t="s">
        <v>268</v>
      </c>
      <c r="E5885" t="s">
        <v>269</v>
      </c>
      <c r="F5885" t="s">
        <v>126</v>
      </c>
      <c r="G5885">
        <v>9000066618</v>
      </c>
      <c r="H5885">
        <v>66618</v>
      </c>
      <c r="I5885" t="s">
        <v>18166</v>
      </c>
      <c r="J5885" t="s">
        <v>18167</v>
      </c>
      <c r="K5885" t="s">
        <v>129</v>
      </c>
      <c r="L5885" t="s">
        <v>272</v>
      </c>
      <c r="M5885" t="s">
        <v>273</v>
      </c>
      <c r="N5885" t="s">
        <v>273</v>
      </c>
      <c r="O5885" t="s">
        <v>126</v>
      </c>
      <c r="P5885">
        <v>332</v>
      </c>
      <c r="Q5885" t="s">
        <v>2851</v>
      </c>
      <c r="R5885" t="s">
        <v>2851</v>
      </c>
      <c r="S5885" t="s">
        <v>275</v>
      </c>
      <c r="T5885" t="s">
        <v>275</v>
      </c>
      <c r="U5885">
        <v>18.820426940000001</v>
      </c>
      <c r="V5885">
        <v>-71.390220639999995</v>
      </c>
      <c r="W5885" t="s">
        <v>2852</v>
      </c>
      <c r="X5885" t="s">
        <v>63</v>
      </c>
      <c r="Y5885" t="s">
        <v>64</v>
      </c>
      <c r="Z5885" t="s">
        <v>65</v>
      </c>
      <c r="AA5885">
        <v>1163012825</v>
      </c>
      <c r="AB5885" t="s">
        <v>66</v>
      </c>
      <c r="AC5885" t="s">
        <v>67</v>
      </c>
      <c r="AD5885">
        <v>18.820426940000001</v>
      </c>
      <c r="AE5885">
        <v>-71.390220639999995</v>
      </c>
      <c r="AF5885" t="s">
        <v>18168</v>
      </c>
      <c r="AG5885" t="s">
        <v>32</v>
      </c>
      <c r="AH5885" t="s">
        <v>48</v>
      </c>
      <c r="AI5885" t="s">
        <v>87</v>
      </c>
      <c r="AJ5885" t="s">
        <v>1584</v>
      </c>
      <c r="AK5885" t="s">
        <v>278</v>
      </c>
      <c r="AL5885" t="s">
        <v>269</v>
      </c>
      <c r="AM5885" t="s">
        <v>279</v>
      </c>
      <c r="AR5885" t="s">
        <v>91</v>
      </c>
      <c r="AS5885">
        <v>9000066618</v>
      </c>
      <c r="AV5885" t="s">
        <v>281</v>
      </c>
      <c r="AW5885" t="str">
        <f>_xlfn.XLOOKUP(UNIVERSO[[#This Row],[RUTA-LOCALIDAD D&amp;N]],'[1]Cuota Ruta'!E:E,'[1]Cuota Ruta'!G:G)</f>
        <v>Cargar</v>
      </c>
    </row>
    <row r="5886" spans="1:49" x14ac:dyDescent="0.25">
      <c r="A5886" t="s">
        <v>48</v>
      </c>
      <c r="B5886" t="s">
        <v>49</v>
      </c>
      <c r="C5886" t="s">
        <v>50</v>
      </c>
      <c r="D5886" t="s">
        <v>268</v>
      </c>
      <c r="E5886" t="s">
        <v>1196</v>
      </c>
      <c r="F5886" t="s">
        <v>126</v>
      </c>
      <c r="G5886">
        <v>9000066695</v>
      </c>
      <c r="H5886">
        <v>66695</v>
      </c>
      <c r="I5886" t="s">
        <v>18169</v>
      </c>
      <c r="J5886" t="s">
        <v>18170</v>
      </c>
      <c r="K5886" t="s">
        <v>129</v>
      </c>
      <c r="L5886" t="s">
        <v>1199</v>
      </c>
      <c r="M5886" t="s">
        <v>58</v>
      </c>
      <c r="N5886" t="s">
        <v>1199</v>
      </c>
      <c r="O5886" t="s">
        <v>126</v>
      </c>
      <c r="P5886">
        <v>331</v>
      </c>
      <c r="Q5886" t="s">
        <v>2886</v>
      </c>
      <c r="R5886" t="s">
        <v>2886</v>
      </c>
      <c r="S5886" t="s">
        <v>1201</v>
      </c>
      <c r="T5886" t="s">
        <v>1201</v>
      </c>
      <c r="U5886">
        <v>18.454940000000001</v>
      </c>
      <c r="V5886">
        <v>-70.646119999999996</v>
      </c>
      <c r="W5886" t="s">
        <v>2887</v>
      </c>
      <c r="X5886" t="s">
        <v>63</v>
      </c>
      <c r="Y5886" t="s">
        <v>64</v>
      </c>
      <c r="Z5886" t="s">
        <v>65</v>
      </c>
      <c r="AA5886">
        <v>1163009657</v>
      </c>
      <c r="AB5886" t="s">
        <v>66</v>
      </c>
      <c r="AC5886" t="s">
        <v>67</v>
      </c>
      <c r="AD5886">
        <v>18.454940000000001</v>
      </c>
      <c r="AE5886">
        <v>-70.646119999999996</v>
      </c>
      <c r="AF5886" t="s">
        <v>18171</v>
      </c>
      <c r="AG5886" t="s">
        <v>32</v>
      </c>
      <c r="AH5886" t="s">
        <v>48</v>
      </c>
      <c r="AI5886" t="s">
        <v>87</v>
      </c>
      <c r="AJ5886" t="s">
        <v>1584</v>
      </c>
      <c r="AK5886" t="s">
        <v>1204</v>
      </c>
      <c r="AL5886" t="s">
        <v>1196</v>
      </c>
      <c r="AM5886" t="s">
        <v>1205</v>
      </c>
      <c r="AR5886" t="s">
        <v>91</v>
      </c>
      <c r="AS5886">
        <v>9000066695</v>
      </c>
      <c r="AV5886" t="s">
        <v>281</v>
      </c>
      <c r="AW5886" t="str">
        <f>_xlfn.XLOOKUP(UNIVERSO[[#This Row],[RUTA-LOCALIDAD D&amp;N]],'[1]Cuota Ruta'!E:E,'[1]Cuota Ruta'!G:G)</f>
        <v>Cargar</v>
      </c>
    </row>
    <row r="5887" spans="1:49" x14ac:dyDescent="0.25">
      <c r="A5887" t="s">
        <v>48</v>
      </c>
      <c r="B5887" t="s">
        <v>49</v>
      </c>
      <c r="C5887" t="s">
        <v>50</v>
      </c>
      <c r="D5887" t="s">
        <v>268</v>
      </c>
      <c r="E5887" t="s">
        <v>1196</v>
      </c>
      <c r="F5887" t="s">
        <v>126</v>
      </c>
      <c r="G5887">
        <v>9000068595</v>
      </c>
      <c r="H5887">
        <v>68595</v>
      </c>
      <c r="I5887" t="s">
        <v>18172</v>
      </c>
      <c r="J5887" t="s">
        <v>18173</v>
      </c>
      <c r="K5887" t="s">
        <v>129</v>
      </c>
      <c r="L5887" t="s">
        <v>4051</v>
      </c>
      <c r="M5887" t="s">
        <v>18174</v>
      </c>
      <c r="N5887" t="s">
        <v>1199</v>
      </c>
      <c r="O5887" t="s">
        <v>126</v>
      </c>
      <c r="P5887">
        <v>330</v>
      </c>
      <c r="Q5887" t="s">
        <v>2895</v>
      </c>
      <c r="R5887" t="s">
        <v>2895</v>
      </c>
      <c r="S5887" t="s">
        <v>1201</v>
      </c>
      <c r="T5887" t="s">
        <v>1201</v>
      </c>
      <c r="U5887">
        <v>18.489409999999999</v>
      </c>
      <c r="V5887">
        <v>-70.775450000000006</v>
      </c>
      <c r="W5887" t="s">
        <v>2896</v>
      </c>
      <c r="X5887" t="s">
        <v>63</v>
      </c>
      <c r="Y5887" t="s">
        <v>64</v>
      </c>
      <c r="Z5887" t="s">
        <v>65</v>
      </c>
      <c r="AA5887">
        <v>1163010257</v>
      </c>
      <c r="AB5887" t="s">
        <v>66</v>
      </c>
      <c r="AC5887" t="s">
        <v>67</v>
      </c>
      <c r="AD5887">
        <v>18.489409999999999</v>
      </c>
      <c r="AE5887">
        <v>-70.775450000000006</v>
      </c>
      <c r="AF5887" t="s">
        <v>18175</v>
      </c>
      <c r="AG5887" t="s">
        <v>32</v>
      </c>
      <c r="AH5887" t="s">
        <v>48</v>
      </c>
      <c r="AI5887" t="s">
        <v>87</v>
      </c>
      <c r="AJ5887" t="s">
        <v>1584</v>
      </c>
      <c r="AK5887" t="s">
        <v>1204</v>
      </c>
      <c r="AL5887" t="s">
        <v>1196</v>
      </c>
      <c r="AM5887" t="s">
        <v>1205</v>
      </c>
      <c r="AN5887">
        <v>11</v>
      </c>
      <c r="AO5887" t="s">
        <v>152</v>
      </c>
      <c r="AR5887" t="s">
        <v>91</v>
      </c>
      <c r="AS5887">
        <v>9000068595</v>
      </c>
      <c r="AU5887">
        <v>11</v>
      </c>
      <c r="AV5887" t="s">
        <v>281</v>
      </c>
      <c r="AW5887" t="str">
        <f>_xlfn.XLOOKUP(UNIVERSO[[#This Row],[RUTA-LOCALIDAD D&amp;N]],'[1]Cuota Ruta'!E:E,'[1]Cuota Ruta'!G:G)</f>
        <v>Cargar</v>
      </c>
    </row>
    <row r="5888" spans="1:49" x14ac:dyDescent="0.25">
      <c r="A5888" t="s">
        <v>48</v>
      </c>
      <c r="B5888" t="s">
        <v>49</v>
      </c>
      <c r="C5888" t="s">
        <v>50</v>
      </c>
      <c r="D5888" t="s">
        <v>51</v>
      </c>
      <c r="E5888" t="s">
        <v>257</v>
      </c>
      <c r="F5888" t="s">
        <v>194</v>
      </c>
      <c r="G5888">
        <v>9000071222</v>
      </c>
      <c r="H5888">
        <v>71222</v>
      </c>
      <c r="I5888" t="s">
        <v>18176</v>
      </c>
      <c r="J5888" t="s">
        <v>18177</v>
      </c>
      <c r="K5888" t="s">
        <v>197</v>
      </c>
      <c r="L5888" t="s">
        <v>301</v>
      </c>
      <c r="M5888" t="s">
        <v>301</v>
      </c>
      <c r="N5888" t="s">
        <v>2426</v>
      </c>
      <c r="O5888" t="s">
        <v>59</v>
      </c>
      <c r="P5888">
        <v>312</v>
      </c>
      <c r="Q5888" t="s">
        <v>1283</v>
      </c>
      <c r="R5888" t="s">
        <v>1283</v>
      </c>
      <c r="S5888" t="s">
        <v>304</v>
      </c>
      <c r="T5888" t="s">
        <v>304</v>
      </c>
      <c r="U5888">
        <v>19.355260467529298</v>
      </c>
      <c r="V5888">
        <v>-69.831361389160193</v>
      </c>
      <c r="W5888" t="s">
        <v>1284</v>
      </c>
      <c r="X5888" t="s">
        <v>85</v>
      </c>
      <c r="Y5888" t="s">
        <v>64</v>
      </c>
      <c r="Z5888" t="s">
        <v>65</v>
      </c>
      <c r="AA5888">
        <v>1152007163</v>
      </c>
      <c r="AB5888" t="s">
        <v>66</v>
      </c>
      <c r="AC5888" t="s">
        <v>67</v>
      </c>
      <c r="AD5888">
        <v>19.355260467529298</v>
      </c>
      <c r="AE5888">
        <v>-69.831361389160193</v>
      </c>
      <c r="AF5888" t="s">
        <v>18178</v>
      </c>
      <c r="AG5888" t="s">
        <v>32</v>
      </c>
      <c r="AH5888" t="s">
        <v>48</v>
      </c>
      <c r="AI5888" t="s">
        <v>87</v>
      </c>
      <c r="AJ5888" t="s">
        <v>1584</v>
      </c>
      <c r="AK5888" t="s">
        <v>265</v>
      </c>
      <c r="AL5888" t="s">
        <v>257</v>
      </c>
      <c r="AM5888" t="s">
        <v>266</v>
      </c>
      <c r="AR5888" t="s">
        <v>91</v>
      </c>
      <c r="AS5888">
        <v>9000071222</v>
      </c>
      <c r="AV5888" t="s">
        <v>267</v>
      </c>
      <c r="AW5888" t="str">
        <f>_xlfn.XLOOKUP(UNIVERSO[[#This Row],[RUTA-LOCALIDAD D&amp;N]],'[1]Cuota Ruta'!E:E,'[1]Cuota Ruta'!G:G)</f>
        <v>Cargar</v>
      </c>
    </row>
    <row r="5889" spans="1:49" x14ac:dyDescent="0.25">
      <c r="A5889" t="s">
        <v>48</v>
      </c>
      <c r="B5889" t="s">
        <v>49</v>
      </c>
      <c r="C5889" t="s">
        <v>50</v>
      </c>
      <c r="D5889" t="s">
        <v>51</v>
      </c>
      <c r="E5889" t="s">
        <v>140</v>
      </c>
      <c r="F5889" t="s">
        <v>141</v>
      </c>
      <c r="G5889">
        <v>9000071887</v>
      </c>
      <c r="H5889">
        <v>71887</v>
      </c>
      <c r="I5889" t="s">
        <v>18179</v>
      </c>
      <c r="J5889" t="s">
        <v>16721</v>
      </c>
      <c r="K5889" t="s">
        <v>144</v>
      </c>
      <c r="L5889" t="s">
        <v>93</v>
      </c>
      <c r="M5889" t="s">
        <v>93</v>
      </c>
      <c r="N5889" t="s">
        <v>1510</v>
      </c>
      <c r="O5889" t="s">
        <v>59</v>
      </c>
      <c r="P5889">
        <v>322</v>
      </c>
      <c r="Q5889" t="s">
        <v>645</v>
      </c>
      <c r="R5889" t="s">
        <v>645</v>
      </c>
      <c r="S5889" t="s">
        <v>188</v>
      </c>
      <c r="T5889" t="s">
        <v>188</v>
      </c>
      <c r="U5889">
        <v>18.545644998550401</v>
      </c>
      <c r="V5889">
        <v>-69.93017578125</v>
      </c>
      <c r="W5889" t="s">
        <v>646</v>
      </c>
      <c r="X5889" t="s">
        <v>85</v>
      </c>
      <c r="Y5889" t="s">
        <v>64</v>
      </c>
      <c r="Z5889" t="s">
        <v>65</v>
      </c>
      <c r="AA5889">
        <v>1153012300</v>
      </c>
      <c r="AB5889" t="s">
        <v>66</v>
      </c>
      <c r="AC5889" t="s">
        <v>67</v>
      </c>
      <c r="AD5889">
        <v>18.545644998550401</v>
      </c>
      <c r="AE5889">
        <v>-69.93017578125</v>
      </c>
      <c r="AF5889" t="s">
        <v>18180</v>
      </c>
      <c r="AG5889" t="s">
        <v>32</v>
      </c>
      <c r="AH5889" t="s">
        <v>48</v>
      </c>
      <c r="AI5889" t="s">
        <v>87</v>
      </c>
      <c r="AJ5889" t="s">
        <v>1584</v>
      </c>
      <c r="AK5889" t="s">
        <v>191</v>
      </c>
      <c r="AL5889" t="s">
        <v>140</v>
      </c>
      <c r="AM5889" t="s">
        <v>192</v>
      </c>
      <c r="AR5889" t="s">
        <v>91</v>
      </c>
      <c r="AS5889">
        <v>9000071887</v>
      </c>
      <c r="AV5889" t="s">
        <v>153</v>
      </c>
      <c r="AW5889" t="str">
        <f>_xlfn.XLOOKUP(UNIVERSO[[#This Row],[RUTA-LOCALIDAD D&amp;N]],'[1]Cuota Ruta'!E:E,'[1]Cuota Ruta'!G:G)</f>
        <v>Cargar</v>
      </c>
    </row>
    <row r="5890" spans="1:49" x14ac:dyDescent="0.25">
      <c r="A5890" t="s">
        <v>48</v>
      </c>
      <c r="B5890" t="s">
        <v>49</v>
      </c>
      <c r="C5890" t="s">
        <v>50</v>
      </c>
      <c r="D5890" t="s">
        <v>51</v>
      </c>
      <c r="E5890" t="s">
        <v>823</v>
      </c>
      <c r="F5890" t="s">
        <v>283</v>
      </c>
      <c r="G5890">
        <v>9000073910</v>
      </c>
      <c r="H5890">
        <v>73910</v>
      </c>
      <c r="I5890" t="s">
        <v>6290</v>
      </c>
      <c r="J5890" t="s">
        <v>18181</v>
      </c>
      <c r="K5890" t="s">
        <v>286</v>
      </c>
      <c r="L5890" t="s">
        <v>826</v>
      </c>
      <c r="M5890" t="s">
        <v>826</v>
      </c>
      <c r="N5890" t="s">
        <v>18182</v>
      </c>
      <c r="O5890" t="s">
        <v>59</v>
      </c>
      <c r="P5890">
        <v>333</v>
      </c>
      <c r="Q5890" t="s">
        <v>866</v>
      </c>
      <c r="R5890" t="s">
        <v>866</v>
      </c>
      <c r="S5890" t="s">
        <v>840</v>
      </c>
      <c r="T5890" t="s">
        <v>840</v>
      </c>
      <c r="U5890">
        <v>19.210722000000001</v>
      </c>
      <c r="V5890">
        <v>-70.091476400000005</v>
      </c>
      <c r="W5890" t="s">
        <v>867</v>
      </c>
      <c r="X5890" t="s">
        <v>85</v>
      </c>
      <c r="Y5890" t="s">
        <v>64</v>
      </c>
      <c r="Z5890" t="s">
        <v>65</v>
      </c>
      <c r="AA5890">
        <v>1154009373</v>
      </c>
      <c r="AB5890" t="s">
        <v>66</v>
      </c>
      <c r="AC5890" t="s">
        <v>67</v>
      </c>
      <c r="AD5890">
        <v>19.210722000000001</v>
      </c>
      <c r="AE5890">
        <v>-70.091476400000005</v>
      </c>
      <c r="AF5890" t="s">
        <v>18183</v>
      </c>
      <c r="AG5890" t="s">
        <v>32</v>
      </c>
      <c r="AH5890" t="s">
        <v>48</v>
      </c>
      <c r="AI5890" t="s">
        <v>87</v>
      </c>
      <c r="AJ5890" t="s">
        <v>1584</v>
      </c>
      <c r="AR5890" t="s">
        <v>91</v>
      </c>
      <c r="AS5890">
        <v>9000073910</v>
      </c>
      <c r="AW5890" t="str">
        <f>_xlfn.XLOOKUP(UNIVERSO[[#This Row],[RUTA-LOCALIDAD D&amp;N]],'[1]Cuota Ruta'!E:E,'[1]Cuota Ruta'!G:G)</f>
        <v>Cargar</v>
      </c>
    </row>
    <row r="5891" spans="1:49" x14ac:dyDescent="0.25">
      <c r="A5891" t="s">
        <v>48</v>
      </c>
      <c r="B5891" t="s">
        <v>49</v>
      </c>
      <c r="C5891" t="s">
        <v>50</v>
      </c>
      <c r="D5891" t="s">
        <v>124</v>
      </c>
      <c r="E5891" t="s">
        <v>338</v>
      </c>
      <c r="F5891" t="s">
        <v>283</v>
      </c>
      <c r="G5891">
        <v>9000074053</v>
      </c>
      <c r="H5891">
        <v>74053</v>
      </c>
      <c r="I5891" t="s">
        <v>10006</v>
      </c>
      <c r="J5891" t="s">
        <v>18184</v>
      </c>
      <c r="K5891" t="s">
        <v>286</v>
      </c>
      <c r="L5891" t="s">
        <v>338</v>
      </c>
      <c r="M5891" t="s">
        <v>338</v>
      </c>
      <c r="N5891" t="s">
        <v>1748</v>
      </c>
      <c r="O5891" t="s">
        <v>59</v>
      </c>
      <c r="P5891">
        <v>352</v>
      </c>
      <c r="Q5891" t="s">
        <v>765</v>
      </c>
      <c r="R5891" t="s">
        <v>765</v>
      </c>
      <c r="S5891" t="s">
        <v>676</v>
      </c>
      <c r="T5891" t="s">
        <v>676</v>
      </c>
      <c r="U5891">
        <v>19.483916282653801</v>
      </c>
      <c r="V5891">
        <v>-70.733016967773395</v>
      </c>
      <c r="W5891" t="s">
        <v>766</v>
      </c>
      <c r="X5891" t="s">
        <v>85</v>
      </c>
      <c r="Y5891" t="s">
        <v>64</v>
      </c>
      <c r="Z5891" t="s">
        <v>65</v>
      </c>
      <c r="AA5891">
        <v>1151026208</v>
      </c>
      <c r="AB5891" t="s">
        <v>66</v>
      </c>
      <c r="AC5891" t="s">
        <v>67</v>
      </c>
      <c r="AD5891">
        <v>19.483916282653801</v>
      </c>
      <c r="AE5891">
        <v>-70.733016967773395</v>
      </c>
      <c r="AF5891" t="s">
        <v>18185</v>
      </c>
      <c r="AG5891" t="s">
        <v>32</v>
      </c>
      <c r="AH5891" t="s">
        <v>48</v>
      </c>
      <c r="AI5891" t="s">
        <v>87</v>
      </c>
      <c r="AJ5891" t="s">
        <v>1584</v>
      </c>
      <c r="AK5891" t="s">
        <v>346</v>
      </c>
      <c r="AL5891" t="s">
        <v>338</v>
      </c>
      <c r="AM5891" t="s">
        <v>347</v>
      </c>
      <c r="AR5891" t="s">
        <v>91</v>
      </c>
      <c r="AS5891">
        <v>9000074053</v>
      </c>
      <c r="AV5891" t="s">
        <v>349</v>
      </c>
      <c r="AW5891" t="str">
        <f>_xlfn.XLOOKUP(UNIVERSO[[#This Row],[RUTA-LOCALIDAD D&amp;N]],'[1]Cuota Ruta'!E:E,'[1]Cuota Ruta'!G:G)</f>
        <v>Cargar</v>
      </c>
    </row>
    <row r="5892" spans="1:49" x14ac:dyDescent="0.25">
      <c r="A5892" t="s">
        <v>48</v>
      </c>
      <c r="B5892" t="s">
        <v>49</v>
      </c>
      <c r="C5892" t="s">
        <v>50</v>
      </c>
      <c r="D5892" t="s">
        <v>51</v>
      </c>
      <c r="E5892" t="s">
        <v>338</v>
      </c>
      <c r="F5892" t="s">
        <v>283</v>
      </c>
      <c r="G5892">
        <v>9000074110</v>
      </c>
      <c r="H5892">
        <v>74110</v>
      </c>
      <c r="I5892" t="s">
        <v>18186</v>
      </c>
      <c r="J5892" t="s">
        <v>18187</v>
      </c>
      <c r="K5892" t="s">
        <v>286</v>
      </c>
      <c r="L5892" t="s">
        <v>338</v>
      </c>
      <c r="M5892" t="s">
        <v>338</v>
      </c>
      <c r="N5892" t="s">
        <v>5520</v>
      </c>
      <c r="O5892" t="s">
        <v>59</v>
      </c>
      <c r="P5892">
        <v>312</v>
      </c>
      <c r="Q5892" t="s">
        <v>1548</v>
      </c>
      <c r="R5892" t="s">
        <v>1548</v>
      </c>
      <c r="S5892" t="s">
        <v>665</v>
      </c>
      <c r="T5892" t="s">
        <v>665</v>
      </c>
      <c r="U5892">
        <v>19.475760459899899</v>
      </c>
      <c r="V5892">
        <v>-70.583709716796903</v>
      </c>
      <c r="W5892" t="s">
        <v>1549</v>
      </c>
      <c r="X5892" t="s">
        <v>85</v>
      </c>
      <c r="Y5892" t="s">
        <v>64</v>
      </c>
      <c r="Z5892" t="s">
        <v>65</v>
      </c>
      <c r="AA5892">
        <v>1151020742</v>
      </c>
      <c r="AB5892" t="s">
        <v>66</v>
      </c>
      <c r="AC5892" t="s">
        <v>67</v>
      </c>
      <c r="AD5892">
        <v>19.475760459899899</v>
      </c>
      <c r="AE5892">
        <v>-70.583709716796903</v>
      </c>
      <c r="AF5892" t="s">
        <v>18188</v>
      </c>
      <c r="AG5892" t="s">
        <v>32</v>
      </c>
      <c r="AH5892" t="s">
        <v>48</v>
      </c>
      <c r="AI5892" t="s">
        <v>87</v>
      </c>
      <c r="AJ5892" t="s">
        <v>1584</v>
      </c>
      <c r="AK5892" t="s">
        <v>408</v>
      </c>
      <c r="AL5892" t="s">
        <v>338</v>
      </c>
      <c r="AM5892" t="s">
        <v>409</v>
      </c>
      <c r="AR5892" t="s">
        <v>91</v>
      </c>
      <c r="AS5892">
        <v>9000074110</v>
      </c>
      <c r="AV5892" t="s">
        <v>410</v>
      </c>
      <c r="AW5892" t="str">
        <f>_xlfn.XLOOKUP(UNIVERSO[[#This Row],[RUTA-LOCALIDAD D&amp;N]],'[1]Cuota Ruta'!E:E,'[1]Cuota Ruta'!G:G)</f>
        <v>Cargar</v>
      </c>
    </row>
    <row r="5893" spans="1:49" x14ac:dyDescent="0.25">
      <c r="A5893" t="s">
        <v>48</v>
      </c>
      <c r="B5893" t="s">
        <v>49</v>
      </c>
      <c r="C5893" t="s">
        <v>50</v>
      </c>
      <c r="D5893" t="s">
        <v>124</v>
      </c>
      <c r="E5893" t="s">
        <v>77</v>
      </c>
      <c r="F5893" t="s">
        <v>53</v>
      </c>
      <c r="G5893">
        <v>9000076192</v>
      </c>
      <c r="H5893">
        <v>76192</v>
      </c>
      <c r="I5893" t="s">
        <v>18189</v>
      </c>
      <c r="J5893" t="s">
        <v>18190</v>
      </c>
      <c r="K5893" t="s">
        <v>56</v>
      </c>
      <c r="L5893" t="s">
        <v>93</v>
      </c>
      <c r="M5893" t="s">
        <v>93</v>
      </c>
      <c r="N5893" t="s">
        <v>1241</v>
      </c>
      <c r="O5893" t="s">
        <v>59</v>
      </c>
      <c r="P5893">
        <v>342</v>
      </c>
      <c r="Q5893" t="s">
        <v>1189</v>
      </c>
      <c r="R5893" t="s">
        <v>1189</v>
      </c>
      <c r="S5893" t="s">
        <v>366</v>
      </c>
      <c r="T5893" t="s">
        <v>366</v>
      </c>
      <c r="U5893">
        <v>18.658887227376301</v>
      </c>
      <c r="V5893">
        <v>-70.166840871175097</v>
      </c>
      <c r="W5893" t="s">
        <v>1190</v>
      </c>
      <c r="X5893" t="s">
        <v>85</v>
      </c>
      <c r="Y5893" t="s">
        <v>64</v>
      </c>
      <c r="Z5893" t="s">
        <v>65</v>
      </c>
      <c r="AA5893">
        <v>1169001826</v>
      </c>
      <c r="AB5893" t="s">
        <v>66</v>
      </c>
      <c r="AC5893" t="s">
        <v>67</v>
      </c>
      <c r="AD5893">
        <v>18.658887227376301</v>
      </c>
      <c r="AE5893">
        <v>-70.166840871175097</v>
      </c>
      <c r="AF5893" t="s">
        <v>18191</v>
      </c>
      <c r="AG5893" t="s">
        <v>32</v>
      </c>
      <c r="AH5893" t="s">
        <v>48</v>
      </c>
      <c r="AI5893" t="s">
        <v>87</v>
      </c>
      <c r="AJ5893" t="s">
        <v>1584</v>
      </c>
      <c r="AK5893" t="s">
        <v>176</v>
      </c>
      <c r="AL5893" t="s">
        <v>77</v>
      </c>
      <c r="AM5893" t="s">
        <v>177</v>
      </c>
      <c r="AR5893" t="s">
        <v>91</v>
      </c>
      <c r="AS5893">
        <v>9000076192</v>
      </c>
      <c r="AW5893" t="str">
        <f>_xlfn.XLOOKUP(UNIVERSO[[#This Row],[RUTA-LOCALIDAD D&amp;N]],'[1]Cuota Ruta'!E:E,'[1]Cuota Ruta'!G:G)</f>
        <v>Cargar</v>
      </c>
    </row>
    <row r="5894" spans="1:49" x14ac:dyDescent="0.25">
      <c r="A5894" t="s">
        <v>48</v>
      </c>
      <c r="B5894" t="s">
        <v>49</v>
      </c>
      <c r="C5894" t="s">
        <v>50</v>
      </c>
      <c r="D5894" t="s">
        <v>51</v>
      </c>
      <c r="E5894" t="s">
        <v>140</v>
      </c>
      <c r="F5894" t="s">
        <v>141</v>
      </c>
      <c r="G5894">
        <v>9000076496</v>
      </c>
      <c r="H5894">
        <v>76496</v>
      </c>
      <c r="I5894" t="s">
        <v>18192</v>
      </c>
      <c r="J5894" t="s">
        <v>18193</v>
      </c>
      <c r="K5894" t="s">
        <v>144</v>
      </c>
      <c r="L5894" t="s">
        <v>93</v>
      </c>
      <c r="M5894" t="s">
        <v>93</v>
      </c>
      <c r="N5894" t="s">
        <v>186</v>
      </c>
      <c r="O5894" t="s">
        <v>59</v>
      </c>
      <c r="P5894">
        <v>326</v>
      </c>
      <c r="Q5894" t="s">
        <v>1568</v>
      </c>
      <c r="R5894" t="s">
        <v>1568</v>
      </c>
      <c r="S5894" t="s">
        <v>147</v>
      </c>
      <c r="T5894" t="s">
        <v>147</v>
      </c>
      <c r="U5894">
        <v>18.457088851928699</v>
      </c>
      <c r="V5894">
        <v>-69.635231018066406</v>
      </c>
      <c r="W5894" t="s">
        <v>1569</v>
      </c>
      <c r="X5894" t="s">
        <v>85</v>
      </c>
      <c r="Y5894" t="s">
        <v>64</v>
      </c>
      <c r="Z5894" t="s">
        <v>65</v>
      </c>
      <c r="AA5894">
        <v>1153013434</v>
      </c>
      <c r="AB5894" t="s">
        <v>66</v>
      </c>
      <c r="AC5894" t="s">
        <v>67</v>
      </c>
      <c r="AD5894">
        <v>18.457088851928699</v>
      </c>
      <c r="AE5894">
        <v>-69.635231018066406</v>
      </c>
      <c r="AF5894" t="s">
        <v>18194</v>
      </c>
      <c r="AG5894" t="s">
        <v>32</v>
      </c>
      <c r="AH5894" t="s">
        <v>48</v>
      </c>
      <c r="AI5894" t="s">
        <v>87</v>
      </c>
      <c r="AJ5894" t="s">
        <v>1584</v>
      </c>
      <c r="AK5894" t="s">
        <v>609</v>
      </c>
      <c r="AL5894" t="s">
        <v>140</v>
      </c>
      <c r="AM5894" t="s">
        <v>610</v>
      </c>
      <c r="AR5894" t="s">
        <v>91</v>
      </c>
      <c r="AS5894">
        <v>9000076496</v>
      </c>
      <c r="AV5894" t="s">
        <v>153</v>
      </c>
      <c r="AW5894" t="str">
        <f>_xlfn.XLOOKUP(UNIVERSO[[#This Row],[RUTA-LOCALIDAD D&amp;N]],'[1]Cuota Ruta'!E:E,'[1]Cuota Ruta'!G:G)</f>
        <v>Cargar</v>
      </c>
    </row>
    <row r="5895" spans="1:49" x14ac:dyDescent="0.25">
      <c r="A5895" t="s">
        <v>48</v>
      </c>
      <c r="B5895" t="s">
        <v>49</v>
      </c>
      <c r="C5895" t="s">
        <v>50</v>
      </c>
      <c r="D5895" t="s">
        <v>51</v>
      </c>
      <c r="E5895" t="s">
        <v>140</v>
      </c>
      <c r="F5895" t="s">
        <v>141</v>
      </c>
      <c r="G5895">
        <v>9000076512</v>
      </c>
      <c r="H5895">
        <v>76512</v>
      </c>
      <c r="I5895" t="s">
        <v>18195</v>
      </c>
      <c r="J5895" t="s">
        <v>18196</v>
      </c>
      <c r="K5895" t="s">
        <v>144</v>
      </c>
      <c r="L5895" t="s">
        <v>93</v>
      </c>
      <c r="M5895" t="s">
        <v>93</v>
      </c>
      <c r="N5895" t="s">
        <v>186</v>
      </c>
      <c r="O5895" t="s">
        <v>59</v>
      </c>
      <c r="P5895">
        <v>365</v>
      </c>
      <c r="Q5895" t="s">
        <v>1576</v>
      </c>
      <c r="R5895" t="s">
        <v>1576</v>
      </c>
      <c r="S5895" t="s">
        <v>147</v>
      </c>
      <c r="T5895" t="s">
        <v>147</v>
      </c>
      <c r="U5895">
        <v>18.454641299999999</v>
      </c>
      <c r="V5895">
        <v>-69.643417400000004</v>
      </c>
      <c r="W5895" t="s">
        <v>1577</v>
      </c>
      <c r="X5895" t="s">
        <v>85</v>
      </c>
      <c r="Y5895" t="s">
        <v>64</v>
      </c>
      <c r="Z5895" t="s">
        <v>65</v>
      </c>
      <c r="AA5895">
        <v>1153013444</v>
      </c>
      <c r="AB5895" t="s">
        <v>66</v>
      </c>
      <c r="AC5895" t="s">
        <v>67</v>
      </c>
      <c r="AD5895">
        <v>18.454641299999999</v>
      </c>
      <c r="AE5895">
        <v>-69.643417400000004</v>
      </c>
      <c r="AF5895" t="s">
        <v>18197</v>
      </c>
      <c r="AG5895" t="s">
        <v>32</v>
      </c>
      <c r="AH5895" t="s">
        <v>48</v>
      </c>
      <c r="AI5895" t="s">
        <v>87</v>
      </c>
      <c r="AJ5895" t="s">
        <v>1584</v>
      </c>
      <c r="AK5895" t="s">
        <v>609</v>
      </c>
      <c r="AL5895" t="s">
        <v>140</v>
      </c>
      <c r="AM5895" t="s">
        <v>610</v>
      </c>
      <c r="AR5895" t="s">
        <v>91</v>
      </c>
      <c r="AS5895">
        <v>9000076512</v>
      </c>
      <c r="AV5895" t="s">
        <v>153</v>
      </c>
      <c r="AW5895" t="str">
        <f>_xlfn.XLOOKUP(UNIVERSO[[#This Row],[RUTA-LOCALIDAD D&amp;N]],'[1]Cuota Ruta'!E:E,'[1]Cuota Ruta'!G:G)</f>
        <v>Cargar</v>
      </c>
    </row>
    <row r="5896" spans="1:49" x14ac:dyDescent="0.25">
      <c r="A5896" t="s">
        <v>48</v>
      </c>
      <c r="B5896" t="s">
        <v>49</v>
      </c>
      <c r="C5896" t="s">
        <v>50</v>
      </c>
      <c r="D5896" t="s">
        <v>51</v>
      </c>
      <c r="E5896" t="s">
        <v>140</v>
      </c>
      <c r="F5896" t="s">
        <v>141</v>
      </c>
      <c r="G5896">
        <v>9000077555</v>
      </c>
      <c r="H5896">
        <v>77555</v>
      </c>
      <c r="I5896" t="s">
        <v>18198</v>
      </c>
      <c r="J5896" t="s">
        <v>18199</v>
      </c>
      <c r="K5896" t="s">
        <v>144</v>
      </c>
      <c r="L5896" t="s">
        <v>93</v>
      </c>
      <c r="M5896" t="s">
        <v>93</v>
      </c>
      <c r="N5896" t="s">
        <v>186</v>
      </c>
      <c r="O5896" t="s">
        <v>59</v>
      </c>
      <c r="P5896">
        <v>366</v>
      </c>
      <c r="Q5896" t="s">
        <v>635</v>
      </c>
      <c r="R5896" t="s">
        <v>635</v>
      </c>
      <c r="S5896" t="s">
        <v>147</v>
      </c>
      <c r="T5896" t="s">
        <v>147</v>
      </c>
      <c r="U5896">
        <v>18.466657638499999</v>
      </c>
      <c r="V5896">
        <v>-69.736907959000007</v>
      </c>
      <c r="W5896" t="s">
        <v>636</v>
      </c>
      <c r="X5896" t="s">
        <v>85</v>
      </c>
      <c r="Y5896" t="s">
        <v>64</v>
      </c>
      <c r="Z5896" t="s">
        <v>65</v>
      </c>
      <c r="AA5896">
        <v>1153014130</v>
      </c>
      <c r="AB5896" t="s">
        <v>66</v>
      </c>
      <c r="AC5896" t="s">
        <v>67</v>
      </c>
      <c r="AD5896">
        <v>18.466657638499999</v>
      </c>
      <c r="AE5896">
        <v>-69.736907959000007</v>
      </c>
      <c r="AF5896" t="s">
        <v>18200</v>
      </c>
      <c r="AG5896" t="s">
        <v>32</v>
      </c>
      <c r="AH5896" t="s">
        <v>48</v>
      </c>
      <c r="AI5896" t="s">
        <v>87</v>
      </c>
      <c r="AJ5896" t="s">
        <v>1584</v>
      </c>
      <c r="AK5896" t="s">
        <v>150</v>
      </c>
      <c r="AL5896" t="s">
        <v>140</v>
      </c>
      <c r="AM5896" t="s">
        <v>151</v>
      </c>
      <c r="AR5896" t="s">
        <v>91</v>
      </c>
      <c r="AS5896">
        <v>9000077555</v>
      </c>
      <c r="AV5896" t="s">
        <v>153</v>
      </c>
      <c r="AW5896" t="str">
        <f>_xlfn.XLOOKUP(UNIVERSO[[#This Row],[RUTA-LOCALIDAD D&amp;N]],'[1]Cuota Ruta'!E:E,'[1]Cuota Ruta'!G:G)</f>
        <v>Cargar</v>
      </c>
    </row>
    <row r="5897" spans="1:49" x14ac:dyDescent="0.25">
      <c r="A5897" t="s">
        <v>48</v>
      </c>
      <c r="B5897" t="s">
        <v>49</v>
      </c>
      <c r="C5897" t="s">
        <v>50</v>
      </c>
      <c r="D5897" t="s">
        <v>51</v>
      </c>
      <c r="E5897" t="s">
        <v>282</v>
      </c>
      <c r="F5897" t="s">
        <v>283</v>
      </c>
      <c r="G5897">
        <v>9000079244</v>
      </c>
      <c r="H5897">
        <v>79244</v>
      </c>
      <c r="I5897" t="s">
        <v>18201</v>
      </c>
      <c r="J5897" t="s">
        <v>18202</v>
      </c>
      <c r="K5897" t="s">
        <v>286</v>
      </c>
      <c r="L5897" t="s">
        <v>403</v>
      </c>
      <c r="M5897" t="s">
        <v>403</v>
      </c>
      <c r="N5897" t="s">
        <v>10568</v>
      </c>
      <c r="O5897" t="s">
        <v>59</v>
      </c>
      <c r="P5897">
        <v>311</v>
      </c>
      <c r="Q5897" t="s">
        <v>1485</v>
      </c>
      <c r="R5897" t="s">
        <v>1485</v>
      </c>
      <c r="S5897" t="s">
        <v>290</v>
      </c>
      <c r="T5897" t="s">
        <v>290</v>
      </c>
      <c r="U5897">
        <v>19.228326800000001</v>
      </c>
      <c r="V5897">
        <v>-70.479499820000001</v>
      </c>
      <c r="W5897" t="s">
        <v>1486</v>
      </c>
      <c r="X5897" t="s">
        <v>63</v>
      </c>
      <c r="Y5897" t="s">
        <v>64</v>
      </c>
      <c r="Z5897" t="s">
        <v>65</v>
      </c>
      <c r="AA5897">
        <v>1155007713</v>
      </c>
      <c r="AB5897" t="s">
        <v>66</v>
      </c>
      <c r="AC5897" t="s">
        <v>67</v>
      </c>
      <c r="AD5897">
        <v>19.228326800000001</v>
      </c>
      <c r="AE5897">
        <v>-70.479499820000001</v>
      </c>
      <c r="AF5897" t="s">
        <v>18203</v>
      </c>
      <c r="AG5897" t="s">
        <v>32</v>
      </c>
      <c r="AH5897" t="s">
        <v>48</v>
      </c>
      <c r="AI5897" t="s">
        <v>87</v>
      </c>
      <c r="AJ5897" t="s">
        <v>1584</v>
      </c>
      <c r="AR5897" t="s">
        <v>91</v>
      </c>
      <c r="AS5897">
        <v>9000079244</v>
      </c>
      <c r="AW5897" t="str">
        <f>_xlfn.XLOOKUP(UNIVERSO[[#This Row],[RUTA-LOCALIDAD D&amp;N]],'[1]Cuota Ruta'!E:E,'[1]Cuota Ruta'!G:G)</f>
        <v>Cargar</v>
      </c>
    </row>
    <row r="5898" spans="1:49" x14ac:dyDescent="0.25">
      <c r="A5898" t="s">
        <v>48</v>
      </c>
      <c r="B5898" t="s">
        <v>49</v>
      </c>
      <c r="C5898" t="s">
        <v>50</v>
      </c>
      <c r="D5898" t="s">
        <v>51</v>
      </c>
      <c r="E5898" t="s">
        <v>282</v>
      </c>
      <c r="F5898" t="s">
        <v>283</v>
      </c>
      <c r="G5898">
        <v>9000079550</v>
      </c>
      <c r="H5898">
        <v>79550</v>
      </c>
      <c r="I5898" t="s">
        <v>1295</v>
      </c>
      <c r="J5898" t="s">
        <v>18204</v>
      </c>
      <c r="K5898" t="s">
        <v>286</v>
      </c>
      <c r="L5898" t="s">
        <v>403</v>
      </c>
      <c r="M5898" t="s">
        <v>403</v>
      </c>
      <c r="N5898" t="s">
        <v>18205</v>
      </c>
      <c r="O5898" t="s">
        <v>59</v>
      </c>
      <c r="P5898">
        <v>310</v>
      </c>
      <c r="Q5898" t="s">
        <v>1258</v>
      </c>
      <c r="R5898" t="s">
        <v>1258</v>
      </c>
      <c r="S5898" t="s">
        <v>290</v>
      </c>
      <c r="T5898" t="s">
        <v>290</v>
      </c>
      <c r="U5898">
        <v>19.285574674606298</v>
      </c>
      <c r="V5898">
        <v>-70.495900154113798</v>
      </c>
      <c r="W5898" t="s">
        <v>1259</v>
      </c>
      <c r="X5898" t="s">
        <v>85</v>
      </c>
      <c r="Y5898" t="s">
        <v>64</v>
      </c>
      <c r="Z5898" t="s">
        <v>65</v>
      </c>
      <c r="AA5898">
        <v>1155007550</v>
      </c>
      <c r="AB5898" t="s">
        <v>66</v>
      </c>
      <c r="AC5898" t="s">
        <v>67</v>
      </c>
      <c r="AD5898">
        <v>19.285574674606298</v>
      </c>
      <c r="AE5898">
        <v>-70.495900154113798</v>
      </c>
      <c r="AF5898" t="s">
        <v>18206</v>
      </c>
      <c r="AG5898" t="s">
        <v>32</v>
      </c>
      <c r="AH5898" t="s">
        <v>48</v>
      </c>
      <c r="AI5898" t="s">
        <v>87</v>
      </c>
      <c r="AJ5898" t="s">
        <v>1584</v>
      </c>
      <c r="AR5898" t="s">
        <v>91</v>
      </c>
      <c r="AS5898">
        <v>9000079550</v>
      </c>
      <c r="AW5898" t="str">
        <f>_xlfn.XLOOKUP(UNIVERSO[[#This Row],[RUTA-LOCALIDAD D&amp;N]],'[1]Cuota Ruta'!E:E,'[1]Cuota Ruta'!G:G)</f>
        <v>Cargar</v>
      </c>
    </row>
    <row r="5899" spans="1:49" x14ac:dyDescent="0.25">
      <c r="A5899" t="s">
        <v>48</v>
      </c>
      <c r="B5899" t="s">
        <v>49</v>
      </c>
      <c r="C5899" t="s">
        <v>50</v>
      </c>
      <c r="D5899" t="s">
        <v>51</v>
      </c>
      <c r="E5899" t="s">
        <v>338</v>
      </c>
      <c r="F5899" t="s">
        <v>283</v>
      </c>
      <c r="G5899">
        <v>9000079704</v>
      </c>
      <c r="H5899">
        <v>79704</v>
      </c>
      <c r="I5899" t="s">
        <v>18207</v>
      </c>
      <c r="J5899" t="s">
        <v>18208</v>
      </c>
      <c r="K5899" t="s">
        <v>286</v>
      </c>
      <c r="L5899" t="s">
        <v>338</v>
      </c>
      <c r="M5899" t="s">
        <v>338</v>
      </c>
      <c r="N5899" t="s">
        <v>253</v>
      </c>
      <c r="O5899" t="s">
        <v>59</v>
      </c>
      <c r="P5899">
        <v>329</v>
      </c>
      <c r="Q5899" t="s">
        <v>1248</v>
      </c>
      <c r="R5899" t="s">
        <v>1248</v>
      </c>
      <c r="S5899" t="s">
        <v>405</v>
      </c>
      <c r="T5899" t="s">
        <v>405</v>
      </c>
      <c r="U5899">
        <v>19.1257343405473</v>
      </c>
      <c r="V5899">
        <v>-70.599396942802997</v>
      </c>
      <c r="W5899" t="s">
        <v>1249</v>
      </c>
      <c r="X5899" t="s">
        <v>63</v>
      </c>
      <c r="Y5899" t="s">
        <v>64</v>
      </c>
      <c r="Z5899" t="s">
        <v>65</v>
      </c>
      <c r="AA5899">
        <v>1151021423</v>
      </c>
      <c r="AB5899" t="s">
        <v>66</v>
      </c>
      <c r="AC5899" t="s">
        <v>67</v>
      </c>
      <c r="AD5899">
        <v>19.1257343405473</v>
      </c>
      <c r="AE5899">
        <v>-70.599396942802997</v>
      </c>
      <c r="AF5899" t="s">
        <v>18209</v>
      </c>
      <c r="AG5899" t="s">
        <v>32</v>
      </c>
      <c r="AH5899" t="s">
        <v>48</v>
      </c>
      <c r="AI5899" t="s">
        <v>87</v>
      </c>
      <c r="AJ5899" t="s">
        <v>1584</v>
      </c>
      <c r="AK5899" t="s">
        <v>732</v>
      </c>
      <c r="AL5899" t="s">
        <v>338</v>
      </c>
      <c r="AM5899" t="s">
        <v>733</v>
      </c>
      <c r="AR5899" t="s">
        <v>91</v>
      </c>
      <c r="AS5899">
        <v>9000079704</v>
      </c>
      <c r="AV5899" t="s">
        <v>349</v>
      </c>
      <c r="AW5899" t="str">
        <f>_xlfn.XLOOKUP(UNIVERSO[[#This Row],[RUTA-LOCALIDAD D&amp;N]],'[1]Cuota Ruta'!E:E,'[1]Cuota Ruta'!G:G)</f>
        <v>Cargar</v>
      </c>
    </row>
    <row r="5900" spans="1:49" x14ac:dyDescent="0.25">
      <c r="A5900" t="s">
        <v>48</v>
      </c>
      <c r="B5900" t="s">
        <v>49</v>
      </c>
      <c r="C5900" t="s">
        <v>50</v>
      </c>
      <c r="D5900" t="s">
        <v>268</v>
      </c>
      <c r="E5900" t="s">
        <v>269</v>
      </c>
      <c r="F5900" t="s">
        <v>126</v>
      </c>
      <c r="G5900">
        <v>9000081034</v>
      </c>
      <c r="H5900">
        <v>81034</v>
      </c>
      <c r="I5900" t="s">
        <v>18210</v>
      </c>
      <c r="J5900" t="s">
        <v>18211</v>
      </c>
      <c r="K5900" t="s">
        <v>129</v>
      </c>
      <c r="L5900" t="s">
        <v>272</v>
      </c>
      <c r="M5900" t="s">
        <v>273</v>
      </c>
      <c r="N5900" t="s">
        <v>273</v>
      </c>
      <c r="O5900" t="s">
        <v>126</v>
      </c>
      <c r="P5900">
        <v>333</v>
      </c>
      <c r="Q5900" t="s">
        <v>274</v>
      </c>
      <c r="R5900" t="s">
        <v>274</v>
      </c>
      <c r="S5900" t="s">
        <v>275</v>
      </c>
      <c r="T5900" t="s">
        <v>275</v>
      </c>
      <c r="U5900">
        <v>18.799064640000001</v>
      </c>
      <c r="V5900">
        <v>-71.22000122</v>
      </c>
      <c r="W5900" t="s">
        <v>276</v>
      </c>
      <c r="X5900" t="s">
        <v>63</v>
      </c>
      <c r="Y5900" t="s">
        <v>64</v>
      </c>
      <c r="Z5900" t="s">
        <v>65</v>
      </c>
      <c r="AA5900">
        <v>1163011837</v>
      </c>
      <c r="AB5900" t="s">
        <v>66</v>
      </c>
      <c r="AC5900" t="s">
        <v>67</v>
      </c>
      <c r="AD5900">
        <v>18.799064640000001</v>
      </c>
      <c r="AE5900">
        <v>-71.22000122</v>
      </c>
      <c r="AF5900" t="s">
        <v>18212</v>
      </c>
      <c r="AG5900" t="s">
        <v>32</v>
      </c>
      <c r="AH5900" t="s">
        <v>48</v>
      </c>
      <c r="AI5900" t="s">
        <v>87</v>
      </c>
      <c r="AJ5900" t="s">
        <v>1584</v>
      </c>
      <c r="AK5900" t="s">
        <v>278</v>
      </c>
      <c r="AL5900" t="s">
        <v>269</v>
      </c>
      <c r="AM5900" t="s">
        <v>279</v>
      </c>
      <c r="AN5900">
        <v>4</v>
      </c>
      <c r="AO5900" t="s">
        <v>280</v>
      </c>
      <c r="AR5900" t="s">
        <v>91</v>
      </c>
      <c r="AS5900">
        <v>9000081034</v>
      </c>
      <c r="AU5900">
        <v>4</v>
      </c>
      <c r="AV5900" t="s">
        <v>281</v>
      </c>
      <c r="AW5900" t="str">
        <f>_xlfn.XLOOKUP(UNIVERSO[[#This Row],[RUTA-LOCALIDAD D&amp;N]],'[1]Cuota Ruta'!E:E,'[1]Cuota Ruta'!G:G)</f>
        <v>Cargar</v>
      </c>
    </row>
    <row r="5901" spans="1:49" x14ac:dyDescent="0.25">
      <c r="A5901" t="s">
        <v>48</v>
      </c>
      <c r="B5901" t="s">
        <v>49</v>
      </c>
      <c r="C5901" t="s">
        <v>50</v>
      </c>
      <c r="D5901" t="s">
        <v>76</v>
      </c>
      <c r="E5901" t="s">
        <v>140</v>
      </c>
      <c r="F5901" t="s">
        <v>141</v>
      </c>
      <c r="G5901">
        <v>9000083793</v>
      </c>
      <c r="H5901">
        <v>83793</v>
      </c>
      <c r="I5901" t="s">
        <v>18213</v>
      </c>
      <c r="J5901" t="s">
        <v>3242</v>
      </c>
      <c r="K5901" t="s">
        <v>144</v>
      </c>
      <c r="L5901" t="s">
        <v>93</v>
      </c>
      <c r="M5901" t="s">
        <v>93</v>
      </c>
      <c r="N5901" t="s">
        <v>1442</v>
      </c>
      <c r="O5901" t="s">
        <v>59</v>
      </c>
      <c r="P5901">
        <v>370</v>
      </c>
      <c r="Q5901" t="s">
        <v>1443</v>
      </c>
      <c r="R5901" t="s">
        <v>1443</v>
      </c>
      <c r="S5901" t="s">
        <v>147</v>
      </c>
      <c r="T5901" t="s">
        <v>147</v>
      </c>
      <c r="U5901">
        <v>18.493329456874299</v>
      </c>
      <c r="V5901">
        <v>-69.796652657645097</v>
      </c>
      <c r="W5901" t="s">
        <v>1444</v>
      </c>
      <c r="X5901" t="s">
        <v>63</v>
      </c>
      <c r="Y5901" t="s">
        <v>64</v>
      </c>
      <c r="Z5901" t="s">
        <v>99</v>
      </c>
      <c r="AA5901">
        <v>1153014622</v>
      </c>
      <c r="AB5901" t="s">
        <v>66</v>
      </c>
      <c r="AC5901" t="s">
        <v>67</v>
      </c>
      <c r="AD5901">
        <v>18.493329456874299</v>
      </c>
      <c r="AE5901">
        <v>-69.796652657645097</v>
      </c>
      <c r="AF5901" t="s">
        <v>18214</v>
      </c>
      <c r="AG5901" t="s">
        <v>32</v>
      </c>
      <c r="AH5901" t="s">
        <v>48</v>
      </c>
      <c r="AI5901" t="s">
        <v>87</v>
      </c>
      <c r="AJ5901" t="s">
        <v>1584</v>
      </c>
      <c r="AK5901" t="s">
        <v>150</v>
      </c>
      <c r="AL5901" t="s">
        <v>140</v>
      </c>
      <c r="AM5901" t="s">
        <v>151</v>
      </c>
      <c r="AR5901" t="s">
        <v>91</v>
      </c>
      <c r="AS5901">
        <v>9000083793</v>
      </c>
      <c r="AV5901" t="s">
        <v>153</v>
      </c>
      <c r="AW5901" t="str">
        <f>_xlfn.XLOOKUP(UNIVERSO[[#This Row],[RUTA-LOCALIDAD D&amp;N]],'[1]Cuota Ruta'!E:E,'[1]Cuota Ruta'!G:G)</f>
        <v>Cargar</v>
      </c>
    </row>
    <row r="5902" spans="1:49" x14ac:dyDescent="0.25">
      <c r="A5902" t="s">
        <v>48</v>
      </c>
      <c r="B5902" t="s">
        <v>49</v>
      </c>
      <c r="C5902" t="s">
        <v>50</v>
      </c>
      <c r="D5902" t="s">
        <v>124</v>
      </c>
      <c r="E5902" t="s">
        <v>125</v>
      </c>
      <c r="F5902" t="s">
        <v>126</v>
      </c>
      <c r="G5902">
        <v>9000087210</v>
      </c>
      <c r="H5902">
        <v>87210</v>
      </c>
      <c r="I5902" t="s">
        <v>18215</v>
      </c>
      <c r="J5902" t="s">
        <v>18216</v>
      </c>
      <c r="K5902" t="s">
        <v>129</v>
      </c>
      <c r="L5902" t="s">
        <v>130</v>
      </c>
      <c r="M5902" t="s">
        <v>3129</v>
      </c>
      <c r="N5902" t="s">
        <v>132</v>
      </c>
      <c r="O5902" t="s">
        <v>126</v>
      </c>
      <c r="P5902">
        <v>300</v>
      </c>
      <c r="Q5902" t="s">
        <v>133</v>
      </c>
      <c r="R5902" t="s">
        <v>133</v>
      </c>
      <c r="S5902" t="s">
        <v>134</v>
      </c>
      <c r="T5902" t="s">
        <v>134</v>
      </c>
      <c r="U5902">
        <v>18.272462844848601</v>
      </c>
      <c r="V5902">
        <v>-70.323211669921903</v>
      </c>
      <c r="W5902" t="s">
        <v>135</v>
      </c>
      <c r="X5902" t="s">
        <v>63</v>
      </c>
      <c r="Y5902" t="s">
        <v>64</v>
      </c>
      <c r="Z5902" t="s">
        <v>65</v>
      </c>
      <c r="AA5902">
        <v>1163007686</v>
      </c>
      <c r="AB5902" t="s">
        <v>66</v>
      </c>
      <c r="AC5902" t="s">
        <v>67</v>
      </c>
      <c r="AD5902">
        <v>18.272462844848601</v>
      </c>
      <c r="AE5902">
        <v>-70.323211669921903</v>
      </c>
      <c r="AF5902" t="s">
        <v>18217</v>
      </c>
      <c r="AG5902" t="s">
        <v>32</v>
      </c>
      <c r="AH5902" t="s">
        <v>48</v>
      </c>
      <c r="AI5902" t="s">
        <v>87</v>
      </c>
      <c r="AJ5902" t="s">
        <v>1584</v>
      </c>
      <c r="AK5902" t="s">
        <v>137</v>
      </c>
      <c r="AL5902" t="s">
        <v>125</v>
      </c>
      <c r="AM5902" t="s">
        <v>138</v>
      </c>
      <c r="AR5902" t="s">
        <v>91</v>
      </c>
      <c r="AS5902">
        <v>9000087210</v>
      </c>
      <c r="AV5902" t="s">
        <v>75</v>
      </c>
      <c r="AW5902" t="str">
        <f>_xlfn.XLOOKUP(UNIVERSO[[#This Row],[RUTA-LOCALIDAD D&amp;N]],'[1]Cuota Ruta'!E:E,'[1]Cuota Ruta'!G:G)</f>
        <v>Cargar</v>
      </c>
    </row>
    <row r="5903" spans="1:49" x14ac:dyDescent="0.25">
      <c r="A5903" t="s">
        <v>48</v>
      </c>
      <c r="B5903" t="s">
        <v>49</v>
      </c>
      <c r="C5903" t="s">
        <v>50</v>
      </c>
      <c r="D5903" t="s">
        <v>124</v>
      </c>
      <c r="E5903" t="s">
        <v>1266</v>
      </c>
      <c r="F5903" t="s">
        <v>126</v>
      </c>
      <c r="G5903">
        <v>9000087657</v>
      </c>
      <c r="H5903">
        <v>87657</v>
      </c>
      <c r="I5903" t="s">
        <v>18218</v>
      </c>
      <c r="J5903" t="s">
        <v>18219</v>
      </c>
      <c r="K5903" t="s">
        <v>129</v>
      </c>
      <c r="L5903" t="s">
        <v>3087</v>
      </c>
      <c r="M5903" t="s">
        <v>3088</v>
      </c>
      <c r="N5903" t="s">
        <v>1269</v>
      </c>
      <c r="O5903" t="s">
        <v>126</v>
      </c>
      <c r="P5903">
        <v>313</v>
      </c>
      <c r="Q5903" t="s">
        <v>3112</v>
      </c>
      <c r="R5903" t="s">
        <v>3112</v>
      </c>
      <c r="S5903" t="s">
        <v>134</v>
      </c>
      <c r="T5903" t="s">
        <v>134</v>
      </c>
      <c r="U5903">
        <v>18.539386749999998</v>
      </c>
      <c r="V5903">
        <v>-70.512390139999994</v>
      </c>
      <c r="W5903" t="s">
        <v>3113</v>
      </c>
      <c r="X5903" t="s">
        <v>63</v>
      </c>
      <c r="Y5903" t="s">
        <v>64</v>
      </c>
      <c r="Z5903" t="s">
        <v>65</v>
      </c>
      <c r="AA5903">
        <v>1163011307</v>
      </c>
      <c r="AB5903" t="s">
        <v>66</v>
      </c>
      <c r="AC5903" t="s">
        <v>67</v>
      </c>
      <c r="AD5903">
        <v>18.539386749999998</v>
      </c>
      <c r="AE5903">
        <v>-70.512390139999994</v>
      </c>
      <c r="AF5903" t="s">
        <v>18220</v>
      </c>
      <c r="AG5903" t="s">
        <v>32</v>
      </c>
      <c r="AH5903" t="s">
        <v>48</v>
      </c>
      <c r="AI5903" t="s">
        <v>87</v>
      </c>
      <c r="AJ5903" t="s">
        <v>1584</v>
      </c>
      <c r="AK5903" t="s">
        <v>1273</v>
      </c>
      <c r="AL5903" t="s">
        <v>1266</v>
      </c>
      <c r="AM5903" t="s">
        <v>1274</v>
      </c>
      <c r="AR5903" t="s">
        <v>91</v>
      </c>
      <c r="AS5903">
        <v>9000087657</v>
      </c>
      <c r="AV5903" t="s">
        <v>75</v>
      </c>
      <c r="AW5903" t="str">
        <f>_xlfn.XLOOKUP(UNIVERSO[[#This Row],[RUTA-LOCALIDAD D&amp;N]],'[1]Cuota Ruta'!E:E,'[1]Cuota Ruta'!G:G)</f>
        <v>Cargar</v>
      </c>
    </row>
    <row r="5904" spans="1:49" x14ac:dyDescent="0.25">
      <c r="A5904" t="s">
        <v>48</v>
      </c>
      <c r="B5904" t="s">
        <v>49</v>
      </c>
      <c r="C5904" t="s">
        <v>50</v>
      </c>
      <c r="D5904" t="s">
        <v>124</v>
      </c>
      <c r="E5904" t="s">
        <v>125</v>
      </c>
      <c r="F5904" t="s">
        <v>126</v>
      </c>
      <c r="G5904">
        <v>9000088188</v>
      </c>
      <c r="H5904">
        <v>88188</v>
      </c>
      <c r="I5904" t="s">
        <v>1893</v>
      </c>
      <c r="J5904" t="s">
        <v>18221</v>
      </c>
      <c r="K5904" t="s">
        <v>129</v>
      </c>
      <c r="L5904" t="s">
        <v>130</v>
      </c>
      <c r="M5904" t="s">
        <v>3120</v>
      </c>
      <c r="N5904" t="s">
        <v>132</v>
      </c>
      <c r="O5904" t="s">
        <v>126</v>
      </c>
      <c r="P5904">
        <v>301</v>
      </c>
      <c r="Q5904" t="s">
        <v>3121</v>
      </c>
      <c r="R5904" t="s">
        <v>3121</v>
      </c>
      <c r="S5904" t="s">
        <v>134</v>
      </c>
      <c r="T5904" t="s">
        <v>134</v>
      </c>
      <c r="U5904">
        <v>18.273235321044901</v>
      </c>
      <c r="V5904">
        <v>-70.52734375</v>
      </c>
      <c r="W5904" t="s">
        <v>3122</v>
      </c>
      <c r="X5904" t="s">
        <v>63</v>
      </c>
      <c r="Y5904" t="s">
        <v>64</v>
      </c>
      <c r="Z5904" t="s">
        <v>65</v>
      </c>
      <c r="AA5904">
        <v>1163007936</v>
      </c>
      <c r="AB5904" t="s">
        <v>66</v>
      </c>
      <c r="AC5904" t="s">
        <v>67</v>
      </c>
      <c r="AD5904">
        <v>18.273235321044901</v>
      </c>
      <c r="AE5904">
        <v>-70.52734375</v>
      </c>
      <c r="AF5904" t="s">
        <v>18222</v>
      </c>
      <c r="AG5904" t="s">
        <v>32</v>
      </c>
      <c r="AH5904" t="s">
        <v>48</v>
      </c>
      <c r="AI5904" t="s">
        <v>87</v>
      </c>
      <c r="AJ5904" t="s">
        <v>1584</v>
      </c>
      <c r="AK5904" t="s">
        <v>137</v>
      </c>
      <c r="AL5904" t="s">
        <v>125</v>
      </c>
      <c r="AM5904" t="s">
        <v>138</v>
      </c>
      <c r="AR5904" t="s">
        <v>91</v>
      </c>
      <c r="AS5904">
        <v>9000088188</v>
      </c>
      <c r="AV5904" t="s">
        <v>75</v>
      </c>
      <c r="AW5904" t="str">
        <f>_xlfn.XLOOKUP(UNIVERSO[[#This Row],[RUTA-LOCALIDAD D&amp;N]],'[1]Cuota Ruta'!E:E,'[1]Cuota Ruta'!G:G)</f>
        <v>Cargar</v>
      </c>
    </row>
    <row r="5905" spans="1:49" x14ac:dyDescent="0.25">
      <c r="A5905" t="s">
        <v>48</v>
      </c>
      <c r="B5905" t="s">
        <v>49</v>
      </c>
      <c r="C5905" t="s">
        <v>50</v>
      </c>
      <c r="D5905" t="s">
        <v>124</v>
      </c>
      <c r="E5905" t="s">
        <v>125</v>
      </c>
      <c r="F5905" t="s">
        <v>126</v>
      </c>
      <c r="G5905">
        <v>9000088226</v>
      </c>
      <c r="H5905">
        <v>88226</v>
      </c>
      <c r="I5905" t="s">
        <v>16372</v>
      </c>
      <c r="J5905" t="s">
        <v>5547</v>
      </c>
      <c r="K5905" t="s">
        <v>129</v>
      </c>
      <c r="L5905" t="s">
        <v>130</v>
      </c>
      <c r="M5905" t="s">
        <v>5548</v>
      </c>
      <c r="N5905" t="s">
        <v>132</v>
      </c>
      <c r="O5905" t="s">
        <v>126</v>
      </c>
      <c r="P5905">
        <v>328</v>
      </c>
      <c r="Q5905" t="s">
        <v>3104</v>
      </c>
      <c r="R5905" t="s">
        <v>3104</v>
      </c>
      <c r="S5905" t="s">
        <v>134</v>
      </c>
      <c r="T5905" t="s">
        <v>134</v>
      </c>
      <c r="U5905">
        <v>18.29044</v>
      </c>
      <c r="V5905">
        <v>-70.339470000000006</v>
      </c>
      <c r="W5905" t="s">
        <v>3105</v>
      </c>
      <c r="X5905" t="s">
        <v>63</v>
      </c>
      <c r="Y5905" t="s">
        <v>64</v>
      </c>
      <c r="Z5905" t="s">
        <v>65</v>
      </c>
      <c r="AA5905">
        <v>1163007947</v>
      </c>
      <c r="AB5905" t="s">
        <v>66</v>
      </c>
      <c r="AC5905" t="s">
        <v>67</v>
      </c>
      <c r="AD5905">
        <v>18.29044</v>
      </c>
      <c r="AE5905">
        <v>-70.339470000000006</v>
      </c>
      <c r="AF5905" t="s">
        <v>18223</v>
      </c>
      <c r="AG5905" t="s">
        <v>32</v>
      </c>
      <c r="AH5905" t="s">
        <v>48</v>
      </c>
      <c r="AI5905" t="s">
        <v>87</v>
      </c>
      <c r="AJ5905" t="s">
        <v>1584</v>
      </c>
      <c r="AK5905" t="s">
        <v>137</v>
      </c>
      <c r="AL5905" t="s">
        <v>125</v>
      </c>
      <c r="AM5905" t="s">
        <v>138</v>
      </c>
      <c r="AN5905">
        <v>8</v>
      </c>
      <c r="AO5905" t="s">
        <v>439</v>
      </c>
      <c r="AR5905" t="s">
        <v>91</v>
      </c>
      <c r="AS5905">
        <v>9000088226</v>
      </c>
      <c r="AU5905">
        <v>8</v>
      </c>
      <c r="AV5905" t="s">
        <v>75</v>
      </c>
      <c r="AW5905" t="str">
        <f>_xlfn.XLOOKUP(UNIVERSO[[#This Row],[RUTA-LOCALIDAD D&amp;N]],'[1]Cuota Ruta'!E:E,'[1]Cuota Ruta'!G:G)</f>
        <v>Cargar</v>
      </c>
    </row>
    <row r="5906" spans="1:49" x14ac:dyDescent="0.25">
      <c r="A5906" t="s">
        <v>48</v>
      </c>
      <c r="B5906" t="s">
        <v>49</v>
      </c>
      <c r="C5906" t="s">
        <v>50</v>
      </c>
      <c r="D5906" t="s">
        <v>124</v>
      </c>
      <c r="E5906" t="s">
        <v>1266</v>
      </c>
      <c r="F5906" t="s">
        <v>126</v>
      </c>
      <c r="G5906">
        <v>9000089099</v>
      </c>
      <c r="H5906">
        <v>89099</v>
      </c>
      <c r="I5906" t="s">
        <v>18224</v>
      </c>
      <c r="J5906" t="s">
        <v>18225</v>
      </c>
      <c r="K5906" t="s">
        <v>129</v>
      </c>
      <c r="L5906" t="s">
        <v>3087</v>
      </c>
      <c r="M5906" t="s">
        <v>3088</v>
      </c>
      <c r="N5906" t="s">
        <v>1269</v>
      </c>
      <c r="O5906" t="s">
        <v>126</v>
      </c>
      <c r="P5906">
        <v>314</v>
      </c>
      <c r="Q5906" t="s">
        <v>1270</v>
      </c>
      <c r="R5906" t="s">
        <v>1270</v>
      </c>
      <c r="S5906" t="s">
        <v>134</v>
      </c>
      <c r="T5906" t="s">
        <v>134</v>
      </c>
      <c r="U5906">
        <v>18.636873250000001</v>
      </c>
      <c r="V5906">
        <v>-70.45809174</v>
      </c>
      <c r="W5906" t="s">
        <v>1271</v>
      </c>
      <c r="X5906" t="s">
        <v>63</v>
      </c>
      <c r="Y5906" t="s">
        <v>64</v>
      </c>
      <c r="Z5906" t="s">
        <v>65</v>
      </c>
      <c r="AA5906">
        <v>1163010898</v>
      </c>
      <c r="AB5906" t="s">
        <v>66</v>
      </c>
      <c r="AC5906" t="s">
        <v>67</v>
      </c>
      <c r="AD5906">
        <v>18.636873250000001</v>
      </c>
      <c r="AE5906">
        <v>-70.45809174</v>
      </c>
      <c r="AF5906" t="s">
        <v>18226</v>
      </c>
      <c r="AG5906" t="s">
        <v>32</v>
      </c>
      <c r="AH5906" t="s">
        <v>48</v>
      </c>
      <c r="AI5906" t="s">
        <v>87</v>
      </c>
      <c r="AJ5906" t="s">
        <v>1584</v>
      </c>
      <c r="AK5906" t="s">
        <v>1273</v>
      </c>
      <c r="AL5906" t="s">
        <v>1266</v>
      </c>
      <c r="AM5906" t="s">
        <v>1274</v>
      </c>
      <c r="AR5906" t="s">
        <v>91</v>
      </c>
      <c r="AS5906">
        <v>9000089099</v>
      </c>
      <c r="AV5906" t="s">
        <v>75</v>
      </c>
      <c r="AW5906" t="str">
        <f>_xlfn.XLOOKUP(UNIVERSO[[#This Row],[RUTA-LOCALIDAD D&amp;N]],'[1]Cuota Ruta'!E:E,'[1]Cuota Ruta'!G:G)</f>
        <v>Cargar</v>
      </c>
    </row>
    <row r="5907" spans="1:49" x14ac:dyDescent="0.25">
      <c r="A5907" t="s">
        <v>48</v>
      </c>
      <c r="B5907" t="s">
        <v>49</v>
      </c>
      <c r="C5907" t="s">
        <v>50</v>
      </c>
      <c r="D5907" t="s">
        <v>124</v>
      </c>
      <c r="E5907" t="s">
        <v>125</v>
      </c>
      <c r="F5907" t="s">
        <v>126</v>
      </c>
      <c r="G5907">
        <v>9000089481</v>
      </c>
      <c r="H5907">
        <v>89481</v>
      </c>
      <c r="I5907" t="s">
        <v>2456</v>
      </c>
      <c r="J5907" t="s">
        <v>18227</v>
      </c>
      <c r="K5907" t="s">
        <v>129</v>
      </c>
      <c r="L5907" t="s">
        <v>130</v>
      </c>
      <c r="M5907" t="s">
        <v>132</v>
      </c>
      <c r="N5907" t="s">
        <v>132</v>
      </c>
      <c r="O5907" t="s">
        <v>126</v>
      </c>
      <c r="P5907">
        <v>329</v>
      </c>
      <c r="Q5907" t="s">
        <v>3130</v>
      </c>
      <c r="R5907" t="s">
        <v>3130</v>
      </c>
      <c r="S5907" t="s">
        <v>134</v>
      </c>
      <c r="T5907" t="s">
        <v>134</v>
      </c>
      <c r="U5907">
        <v>18.285399999999999</v>
      </c>
      <c r="V5907">
        <v>-70.323149999999998</v>
      </c>
      <c r="W5907" t="s">
        <v>3131</v>
      </c>
      <c r="X5907" t="s">
        <v>63</v>
      </c>
      <c r="Y5907" t="s">
        <v>64</v>
      </c>
      <c r="Z5907" t="s">
        <v>65</v>
      </c>
      <c r="AA5907">
        <v>1163008221</v>
      </c>
      <c r="AB5907" t="s">
        <v>66</v>
      </c>
      <c r="AC5907" t="s">
        <v>67</v>
      </c>
      <c r="AD5907">
        <v>18.285399999999999</v>
      </c>
      <c r="AE5907">
        <v>-70.323149999999998</v>
      </c>
      <c r="AF5907" t="s">
        <v>18228</v>
      </c>
      <c r="AG5907" t="s">
        <v>32</v>
      </c>
      <c r="AH5907" t="s">
        <v>48</v>
      </c>
      <c r="AI5907" t="s">
        <v>87</v>
      </c>
      <c r="AJ5907" t="s">
        <v>1584</v>
      </c>
      <c r="AK5907" t="s">
        <v>137</v>
      </c>
      <c r="AL5907" t="s">
        <v>125</v>
      </c>
      <c r="AM5907" t="s">
        <v>138</v>
      </c>
      <c r="AR5907" t="s">
        <v>91</v>
      </c>
      <c r="AS5907">
        <v>9000089481</v>
      </c>
      <c r="AV5907" t="s">
        <v>75</v>
      </c>
      <c r="AW5907" t="str">
        <f>_xlfn.XLOOKUP(UNIVERSO[[#This Row],[RUTA-LOCALIDAD D&amp;N]],'[1]Cuota Ruta'!E:E,'[1]Cuota Ruta'!G:G)</f>
        <v>Cargar</v>
      </c>
    </row>
    <row r="5908" spans="1:49" x14ac:dyDescent="0.25">
      <c r="A5908" t="s">
        <v>48</v>
      </c>
      <c r="B5908" t="s">
        <v>49</v>
      </c>
      <c r="C5908" t="s">
        <v>50</v>
      </c>
      <c r="D5908" t="s">
        <v>51</v>
      </c>
      <c r="E5908" t="s">
        <v>823</v>
      </c>
      <c r="F5908" t="s">
        <v>283</v>
      </c>
      <c r="G5908">
        <v>9000092246</v>
      </c>
      <c r="H5908">
        <v>92246</v>
      </c>
      <c r="I5908" t="s">
        <v>13141</v>
      </c>
      <c r="J5908" t="s">
        <v>18229</v>
      </c>
      <c r="K5908" t="s">
        <v>286</v>
      </c>
      <c r="L5908" t="s">
        <v>1301</v>
      </c>
      <c r="M5908" t="s">
        <v>1301</v>
      </c>
      <c r="N5908" t="s">
        <v>3567</v>
      </c>
      <c r="O5908" t="s">
        <v>59</v>
      </c>
      <c r="P5908">
        <v>336</v>
      </c>
      <c r="Q5908" t="s">
        <v>1162</v>
      </c>
      <c r="R5908" t="s">
        <v>1162</v>
      </c>
      <c r="S5908" t="s">
        <v>829</v>
      </c>
      <c r="T5908" t="s">
        <v>829</v>
      </c>
      <c r="U5908">
        <v>19.512645719999998</v>
      </c>
      <c r="V5908">
        <v>-70.289939880000006</v>
      </c>
      <c r="W5908" t="s">
        <v>1163</v>
      </c>
      <c r="X5908" t="s">
        <v>63</v>
      </c>
      <c r="Y5908" t="s">
        <v>64</v>
      </c>
      <c r="Z5908" t="s">
        <v>99</v>
      </c>
      <c r="AA5908">
        <v>1154010188</v>
      </c>
      <c r="AB5908" t="s">
        <v>66</v>
      </c>
      <c r="AC5908" t="s">
        <v>67</v>
      </c>
      <c r="AD5908">
        <v>19.512645719999998</v>
      </c>
      <c r="AE5908">
        <v>-70.289939880000006</v>
      </c>
      <c r="AF5908" t="s">
        <v>18230</v>
      </c>
      <c r="AG5908" t="s">
        <v>32</v>
      </c>
      <c r="AH5908" t="s">
        <v>48</v>
      </c>
      <c r="AI5908" t="s">
        <v>87</v>
      </c>
      <c r="AJ5908" t="s">
        <v>1584</v>
      </c>
      <c r="AR5908" t="s">
        <v>91</v>
      </c>
      <c r="AS5908">
        <v>9000092246</v>
      </c>
      <c r="AW5908" t="str">
        <f>_xlfn.XLOOKUP(UNIVERSO[[#This Row],[RUTA-LOCALIDAD D&amp;N]],'[1]Cuota Ruta'!E:E,'[1]Cuota Ruta'!G:G)</f>
        <v>Cargar</v>
      </c>
    </row>
    <row r="5909" spans="1:49" x14ac:dyDescent="0.25">
      <c r="A5909" t="s">
        <v>48</v>
      </c>
      <c r="B5909" t="s">
        <v>49</v>
      </c>
      <c r="C5909" t="s">
        <v>50</v>
      </c>
      <c r="D5909" t="s">
        <v>124</v>
      </c>
      <c r="E5909" t="s">
        <v>1171</v>
      </c>
      <c r="F5909" t="s">
        <v>126</v>
      </c>
      <c r="G5909">
        <v>9000094925</v>
      </c>
      <c r="H5909">
        <v>94925</v>
      </c>
      <c r="I5909" t="s">
        <v>18231</v>
      </c>
      <c r="J5909" t="s">
        <v>214</v>
      </c>
      <c r="K5909" t="s">
        <v>129</v>
      </c>
      <c r="L5909" t="s">
        <v>214</v>
      </c>
      <c r="M5909" t="s">
        <v>253</v>
      </c>
      <c r="N5909" t="s">
        <v>1174</v>
      </c>
      <c r="O5909" t="s">
        <v>126</v>
      </c>
      <c r="P5909">
        <v>321</v>
      </c>
      <c r="Q5909" t="s">
        <v>1385</v>
      </c>
      <c r="R5909" t="s">
        <v>1385</v>
      </c>
      <c r="S5909" t="s">
        <v>1176</v>
      </c>
      <c r="T5909" t="s">
        <v>1176</v>
      </c>
      <c r="U5909">
        <v>17.899904249999999</v>
      </c>
      <c r="V5909">
        <v>-71.232902530000004</v>
      </c>
      <c r="W5909" t="s">
        <v>1386</v>
      </c>
      <c r="X5909" t="s">
        <v>63</v>
      </c>
      <c r="Y5909" t="s">
        <v>64</v>
      </c>
      <c r="Z5909" t="s">
        <v>65</v>
      </c>
      <c r="AA5909">
        <v>1163014408</v>
      </c>
      <c r="AB5909" t="s">
        <v>66</v>
      </c>
      <c r="AC5909" t="s">
        <v>67</v>
      </c>
      <c r="AD5909">
        <v>17.899904249999999</v>
      </c>
      <c r="AE5909">
        <v>-71.232902530000004</v>
      </c>
      <c r="AF5909" t="s">
        <v>18232</v>
      </c>
      <c r="AG5909" t="s">
        <v>32</v>
      </c>
      <c r="AH5909" t="s">
        <v>48</v>
      </c>
      <c r="AI5909" t="s">
        <v>87</v>
      </c>
      <c r="AJ5909" t="s">
        <v>1584</v>
      </c>
      <c r="AK5909" t="s">
        <v>1179</v>
      </c>
      <c r="AL5909" t="s">
        <v>1171</v>
      </c>
      <c r="AM5909" t="s">
        <v>1180</v>
      </c>
      <c r="AR5909" t="s">
        <v>91</v>
      </c>
      <c r="AS5909">
        <v>9000094925</v>
      </c>
      <c r="AV5909" t="s">
        <v>281</v>
      </c>
      <c r="AW5909" t="str">
        <f>_xlfn.XLOOKUP(UNIVERSO[[#This Row],[RUTA-LOCALIDAD D&amp;N]],'[1]Cuota Ruta'!E:E,'[1]Cuota Ruta'!G:G)</f>
        <v>Cargar</v>
      </c>
    </row>
    <row r="5910" spans="1:49" x14ac:dyDescent="0.25">
      <c r="A5910" t="s">
        <v>48</v>
      </c>
      <c r="B5910" t="s">
        <v>49</v>
      </c>
      <c r="C5910" t="s">
        <v>50</v>
      </c>
      <c r="D5910" t="s">
        <v>51</v>
      </c>
      <c r="E5910" t="s">
        <v>338</v>
      </c>
      <c r="F5910" t="s">
        <v>283</v>
      </c>
      <c r="G5910">
        <v>9000097531</v>
      </c>
      <c r="H5910">
        <v>97531</v>
      </c>
      <c r="I5910" t="s">
        <v>18233</v>
      </c>
      <c r="J5910" t="s">
        <v>18234</v>
      </c>
      <c r="K5910" t="s">
        <v>286</v>
      </c>
      <c r="L5910" t="s">
        <v>338</v>
      </c>
      <c r="M5910" t="s">
        <v>338</v>
      </c>
      <c r="N5910" t="s">
        <v>6724</v>
      </c>
      <c r="O5910" t="s">
        <v>59</v>
      </c>
      <c r="P5910">
        <v>353</v>
      </c>
      <c r="Q5910" t="s">
        <v>721</v>
      </c>
      <c r="R5910" t="s">
        <v>721</v>
      </c>
      <c r="S5910" t="s">
        <v>343</v>
      </c>
      <c r="T5910" t="s">
        <v>343</v>
      </c>
      <c r="U5910">
        <v>19.427810699999998</v>
      </c>
      <c r="V5910">
        <v>-70.863006600000006</v>
      </c>
      <c r="W5910" t="s">
        <v>722</v>
      </c>
      <c r="X5910" t="s">
        <v>63</v>
      </c>
      <c r="Y5910" t="s">
        <v>64</v>
      </c>
      <c r="Z5910" t="s">
        <v>65</v>
      </c>
      <c r="AA5910">
        <v>1151024298</v>
      </c>
      <c r="AB5910" t="s">
        <v>66</v>
      </c>
      <c r="AC5910" t="s">
        <v>67</v>
      </c>
      <c r="AD5910">
        <v>19.427810699999998</v>
      </c>
      <c r="AE5910">
        <v>-70.863006600000006</v>
      </c>
      <c r="AF5910" t="s">
        <v>18235</v>
      </c>
      <c r="AG5910" t="s">
        <v>32</v>
      </c>
      <c r="AH5910" t="s">
        <v>48</v>
      </c>
      <c r="AI5910" t="s">
        <v>87</v>
      </c>
      <c r="AJ5910" t="s">
        <v>1584</v>
      </c>
      <c r="AK5910" t="s">
        <v>346</v>
      </c>
      <c r="AL5910" t="s">
        <v>338</v>
      </c>
      <c r="AM5910" t="s">
        <v>347</v>
      </c>
      <c r="AR5910" t="s">
        <v>91</v>
      </c>
      <c r="AS5910">
        <v>9000097531</v>
      </c>
      <c r="AV5910" t="s">
        <v>349</v>
      </c>
      <c r="AW5910" t="str">
        <f>_xlfn.XLOOKUP(UNIVERSO[[#This Row],[RUTA-LOCALIDAD D&amp;N]],'[1]Cuota Ruta'!E:E,'[1]Cuota Ruta'!G:G)</f>
        <v>Cargar</v>
      </c>
    </row>
    <row r="5911" spans="1:49" x14ac:dyDescent="0.25">
      <c r="A5911" t="s">
        <v>48</v>
      </c>
      <c r="B5911" t="s">
        <v>49</v>
      </c>
      <c r="C5911" t="s">
        <v>50</v>
      </c>
      <c r="D5911" t="s">
        <v>51</v>
      </c>
      <c r="E5911" t="s">
        <v>193</v>
      </c>
      <c r="F5911" t="s">
        <v>194</v>
      </c>
      <c r="G5911">
        <v>9000101892</v>
      </c>
      <c r="H5911">
        <v>101892</v>
      </c>
      <c r="I5911" t="s">
        <v>18236</v>
      </c>
      <c r="J5911" t="s">
        <v>18237</v>
      </c>
      <c r="K5911" t="s">
        <v>197</v>
      </c>
      <c r="L5911" t="s">
        <v>180</v>
      </c>
      <c r="M5911" t="s">
        <v>180</v>
      </c>
      <c r="N5911" t="s">
        <v>3973</v>
      </c>
      <c r="O5911" t="s">
        <v>59</v>
      </c>
      <c r="P5911">
        <v>324</v>
      </c>
      <c r="Q5911" t="s">
        <v>1024</v>
      </c>
      <c r="R5911" t="s">
        <v>1024</v>
      </c>
      <c r="S5911" t="s">
        <v>1016</v>
      </c>
      <c r="T5911" t="s">
        <v>1016</v>
      </c>
      <c r="U5911">
        <v>18.6137886047363</v>
      </c>
      <c r="V5911">
        <v>-68.7127494812012</v>
      </c>
      <c r="W5911" t="s">
        <v>1025</v>
      </c>
      <c r="X5911" t="s">
        <v>63</v>
      </c>
      <c r="Y5911" t="s">
        <v>64</v>
      </c>
      <c r="Z5911" t="s">
        <v>65</v>
      </c>
      <c r="AA5911">
        <v>1160008490</v>
      </c>
      <c r="AB5911" t="s">
        <v>116</v>
      </c>
      <c r="AC5911" t="s">
        <v>67</v>
      </c>
      <c r="AD5911">
        <v>18.61396706782126</v>
      </c>
      <c r="AE5911">
        <v>-68.712682834825955</v>
      </c>
      <c r="AF5911" t="s">
        <v>18238</v>
      </c>
      <c r="AG5911" t="s">
        <v>32</v>
      </c>
      <c r="AH5911" t="s">
        <v>48</v>
      </c>
      <c r="AI5911" t="s">
        <v>87</v>
      </c>
      <c r="AJ5911" t="s">
        <v>1584</v>
      </c>
      <c r="AK5911" t="s">
        <v>235</v>
      </c>
      <c r="AL5911" t="s">
        <v>193</v>
      </c>
      <c r="AM5911" t="s">
        <v>236</v>
      </c>
      <c r="AR5911" t="s">
        <v>91</v>
      </c>
      <c r="AS5911">
        <v>9000101892</v>
      </c>
      <c r="AV5911" t="s">
        <v>75</v>
      </c>
      <c r="AW5911" t="str">
        <f>_xlfn.XLOOKUP(UNIVERSO[[#This Row],[RUTA-LOCALIDAD D&amp;N]],'[1]Cuota Ruta'!E:E,'[1]Cuota Ruta'!G:G)</f>
        <v>Cargar</v>
      </c>
    </row>
    <row r="5912" spans="1:49" x14ac:dyDescent="0.25">
      <c r="A5912" t="s">
        <v>48</v>
      </c>
      <c r="B5912" t="s">
        <v>49</v>
      </c>
      <c r="C5912" t="s">
        <v>50</v>
      </c>
      <c r="D5912" t="s">
        <v>124</v>
      </c>
      <c r="E5912" t="s">
        <v>338</v>
      </c>
      <c r="F5912" t="s">
        <v>283</v>
      </c>
      <c r="G5912">
        <v>9000102741</v>
      </c>
      <c r="H5912">
        <v>102741</v>
      </c>
      <c r="I5912" t="s">
        <v>18239</v>
      </c>
      <c r="J5912" t="s">
        <v>18240</v>
      </c>
      <c r="K5912" t="s">
        <v>286</v>
      </c>
      <c r="L5912" t="s">
        <v>338</v>
      </c>
      <c r="M5912" t="s">
        <v>338</v>
      </c>
      <c r="N5912" t="s">
        <v>3432</v>
      </c>
      <c r="O5912" t="s">
        <v>59</v>
      </c>
      <c r="P5912">
        <v>333</v>
      </c>
      <c r="Q5912" t="s">
        <v>1972</v>
      </c>
      <c r="R5912" t="s">
        <v>1972</v>
      </c>
      <c r="S5912" t="s">
        <v>676</v>
      </c>
      <c r="T5912" t="s">
        <v>676</v>
      </c>
      <c r="U5912">
        <v>19.4794344902039</v>
      </c>
      <c r="V5912">
        <v>-70.746397018432603</v>
      </c>
      <c r="W5912" t="s">
        <v>1973</v>
      </c>
      <c r="X5912" t="s">
        <v>85</v>
      </c>
      <c r="Y5912" t="s">
        <v>64</v>
      </c>
      <c r="Z5912" t="s">
        <v>65</v>
      </c>
      <c r="AA5912">
        <v>1151025389</v>
      </c>
      <c r="AB5912" t="s">
        <v>66</v>
      </c>
      <c r="AC5912" t="s">
        <v>67</v>
      </c>
      <c r="AD5912">
        <v>19.4794344902039</v>
      </c>
      <c r="AE5912">
        <v>-70.746397018432603</v>
      </c>
      <c r="AF5912" t="s">
        <v>18241</v>
      </c>
      <c r="AG5912" t="s">
        <v>32</v>
      </c>
      <c r="AH5912" t="s">
        <v>48</v>
      </c>
      <c r="AI5912" t="s">
        <v>87</v>
      </c>
      <c r="AJ5912" t="s">
        <v>1584</v>
      </c>
      <c r="AK5912" t="s">
        <v>346</v>
      </c>
      <c r="AL5912" t="s">
        <v>338</v>
      </c>
      <c r="AM5912" t="s">
        <v>347</v>
      </c>
      <c r="AR5912" t="s">
        <v>91</v>
      </c>
      <c r="AS5912">
        <v>9000102741</v>
      </c>
      <c r="AV5912" t="s">
        <v>349</v>
      </c>
      <c r="AW5912" t="str">
        <f>_xlfn.XLOOKUP(UNIVERSO[[#This Row],[RUTA-LOCALIDAD D&amp;N]],'[1]Cuota Ruta'!E:E,'[1]Cuota Ruta'!G:G)</f>
        <v>Cargar</v>
      </c>
    </row>
    <row r="5913" spans="1:49" x14ac:dyDescent="0.25">
      <c r="A5913" t="s">
        <v>48</v>
      </c>
      <c r="B5913" t="s">
        <v>49</v>
      </c>
      <c r="C5913" t="s">
        <v>50</v>
      </c>
      <c r="D5913" t="s">
        <v>76</v>
      </c>
      <c r="E5913" t="s">
        <v>93</v>
      </c>
      <c r="F5913" t="s">
        <v>53</v>
      </c>
      <c r="G5913">
        <v>9000104228</v>
      </c>
      <c r="H5913">
        <v>104228</v>
      </c>
      <c r="I5913" t="s">
        <v>18242</v>
      </c>
      <c r="J5913" t="s">
        <v>18243</v>
      </c>
      <c r="K5913" t="s">
        <v>56</v>
      </c>
      <c r="L5913" t="s">
        <v>93</v>
      </c>
      <c r="M5913" t="s">
        <v>93</v>
      </c>
      <c r="N5913" t="s">
        <v>871</v>
      </c>
      <c r="O5913" t="s">
        <v>59</v>
      </c>
      <c r="P5913">
        <v>418</v>
      </c>
      <c r="Q5913" t="s">
        <v>353</v>
      </c>
      <c r="R5913" t="s">
        <v>353</v>
      </c>
      <c r="S5913" t="s">
        <v>97</v>
      </c>
      <c r="T5913" t="s">
        <v>97</v>
      </c>
      <c r="U5913">
        <v>18.4552898406982</v>
      </c>
      <c r="V5913">
        <v>-69.945701599121094</v>
      </c>
      <c r="W5913" t="s">
        <v>354</v>
      </c>
      <c r="X5913" t="s">
        <v>63</v>
      </c>
      <c r="Y5913" t="s">
        <v>64</v>
      </c>
      <c r="Z5913" t="s">
        <v>99</v>
      </c>
      <c r="AA5913">
        <v>1150031455</v>
      </c>
      <c r="AB5913" t="s">
        <v>66</v>
      </c>
      <c r="AC5913" t="s">
        <v>67</v>
      </c>
      <c r="AD5913">
        <v>18.4552898406982</v>
      </c>
      <c r="AE5913">
        <v>-69.945701599121094</v>
      </c>
      <c r="AF5913" t="s">
        <v>18244</v>
      </c>
      <c r="AG5913" t="s">
        <v>32</v>
      </c>
      <c r="AH5913" t="s">
        <v>48</v>
      </c>
      <c r="AI5913" t="s">
        <v>87</v>
      </c>
      <c r="AJ5913" t="s">
        <v>1584</v>
      </c>
      <c r="AK5913" t="s">
        <v>89</v>
      </c>
      <c r="AL5913" t="s">
        <v>93</v>
      </c>
      <c r="AM5913" t="s">
        <v>90</v>
      </c>
      <c r="AR5913" t="s">
        <v>91</v>
      </c>
      <c r="AS5913">
        <v>9000104228</v>
      </c>
      <c r="AV5913" t="s">
        <v>92</v>
      </c>
      <c r="AW5913" t="str">
        <f>_xlfn.XLOOKUP(UNIVERSO[[#This Row],[RUTA-LOCALIDAD D&amp;N]],'[1]Cuota Ruta'!E:E,'[1]Cuota Ruta'!G:G)</f>
        <v>Cargar</v>
      </c>
    </row>
    <row r="5914" spans="1:49" x14ac:dyDescent="0.25">
      <c r="A5914" t="s">
        <v>48</v>
      </c>
      <c r="B5914" t="s">
        <v>49</v>
      </c>
      <c r="C5914" t="s">
        <v>50</v>
      </c>
      <c r="D5914" t="s">
        <v>51</v>
      </c>
      <c r="E5914" t="s">
        <v>193</v>
      </c>
      <c r="F5914" t="s">
        <v>194</v>
      </c>
      <c r="G5914">
        <v>9000106765</v>
      </c>
      <c r="H5914">
        <v>106765</v>
      </c>
      <c r="I5914" t="s">
        <v>13908</v>
      </c>
      <c r="J5914" t="s">
        <v>18245</v>
      </c>
      <c r="K5914" t="s">
        <v>197</v>
      </c>
      <c r="L5914" t="s">
        <v>193</v>
      </c>
      <c r="M5914" t="s">
        <v>193</v>
      </c>
      <c r="N5914" t="s">
        <v>58</v>
      </c>
      <c r="O5914" t="s">
        <v>59</v>
      </c>
      <c r="P5914">
        <v>305</v>
      </c>
      <c r="Q5914" t="s">
        <v>2125</v>
      </c>
      <c r="R5914" t="s">
        <v>2125</v>
      </c>
      <c r="S5914" t="s">
        <v>327</v>
      </c>
      <c r="T5914" t="s">
        <v>327</v>
      </c>
      <c r="U5914">
        <v>18.451168060299999</v>
      </c>
      <c r="V5914">
        <v>-69.026008606000005</v>
      </c>
      <c r="W5914" t="s">
        <v>2126</v>
      </c>
      <c r="X5914" t="s">
        <v>63</v>
      </c>
      <c r="Y5914" t="s">
        <v>64</v>
      </c>
      <c r="Z5914" t="s">
        <v>65</v>
      </c>
      <c r="AA5914">
        <v>1160006786</v>
      </c>
      <c r="AB5914" t="s">
        <v>66</v>
      </c>
      <c r="AC5914" t="s">
        <v>67</v>
      </c>
      <c r="AD5914">
        <v>18.451168060299999</v>
      </c>
      <c r="AE5914">
        <v>-69.026008606000005</v>
      </c>
      <c r="AF5914" t="s">
        <v>18246</v>
      </c>
      <c r="AG5914" t="s">
        <v>32</v>
      </c>
      <c r="AH5914" t="s">
        <v>48</v>
      </c>
      <c r="AI5914" t="s">
        <v>87</v>
      </c>
      <c r="AJ5914" t="s">
        <v>1584</v>
      </c>
      <c r="AK5914" t="s">
        <v>330</v>
      </c>
      <c r="AL5914" t="s">
        <v>193</v>
      </c>
      <c r="AM5914" t="s">
        <v>331</v>
      </c>
      <c r="AR5914" t="s">
        <v>91</v>
      </c>
      <c r="AS5914">
        <v>9000106765</v>
      </c>
      <c r="AV5914" t="s">
        <v>206</v>
      </c>
      <c r="AW5914" t="str">
        <f>_xlfn.XLOOKUP(UNIVERSO[[#This Row],[RUTA-LOCALIDAD D&amp;N]],'[1]Cuota Ruta'!E:E,'[1]Cuota Ruta'!G:G)</f>
        <v>Cargar</v>
      </c>
    </row>
    <row r="5915" spans="1:49" x14ac:dyDescent="0.25">
      <c r="A5915" t="s">
        <v>48</v>
      </c>
      <c r="B5915" t="s">
        <v>49</v>
      </c>
      <c r="C5915" t="s">
        <v>50</v>
      </c>
      <c r="D5915" t="s">
        <v>124</v>
      </c>
      <c r="E5915" t="s">
        <v>1266</v>
      </c>
      <c r="F5915" t="s">
        <v>126</v>
      </c>
      <c r="G5915">
        <v>9000111864</v>
      </c>
      <c r="H5915">
        <v>111864</v>
      </c>
      <c r="I5915" t="s">
        <v>18247</v>
      </c>
      <c r="J5915" t="s">
        <v>18248</v>
      </c>
      <c r="K5915" t="s">
        <v>129</v>
      </c>
      <c r="L5915" t="s">
        <v>3087</v>
      </c>
      <c r="M5915" t="s">
        <v>3446</v>
      </c>
      <c r="N5915" t="s">
        <v>1269</v>
      </c>
      <c r="O5915" t="s">
        <v>126</v>
      </c>
      <c r="P5915">
        <v>334</v>
      </c>
      <c r="Q5915" t="s">
        <v>3095</v>
      </c>
      <c r="R5915" t="s">
        <v>3095</v>
      </c>
      <c r="S5915" t="s">
        <v>134</v>
      </c>
      <c r="T5915" t="s">
        <v>134</v>
      </c>
      <c r="U5915">
        <v>18.5496826171875</v>
      </c>
      <c r="V5915">
        <v>-70.511962890625</v>
      </c>
      <c r="W5915" t="s">
        <v>3096</v>
      </c>
      <c r="X5915" t="s">
        <v>63</v>
      </c>
      <c r="Y5915" t="s">
        <v>64</v>
      </c>
      <c r="Z5915" t="s">
        <v>65</v>
      </c>
      <c r="AA5915">
        <v>1163011203</v>
      </c>
      <c r="AB5915" t="s">
        <v>66</v>
      </c>
      <c r="AC5915" t="s">
        <v>67</v>
      </c>
      <c r="AD5915">
        <v>18.5496826171875</v>
      </c>
      <c r="AE5915">
        <v>-70.511962890625</v>
      </c>
      <c r="AF5915" t="s">
        <v>18249</v>
      </c>
      <c r="AG5915" t="s">
        <v>32</v>
      </c>
      <c r="AH5915" t="s">
        <v>48</v>
      </c>
      <c r="AI5915" t="s">
        <v>87</v>
      </c>
      <c r="AJ5915" t="s">
        <v>1584</v>
      </c>
      <c r="AK5915" t="s">
        <v>1273</v>
      </c>
      <c r="AL5915" t="s">
        <v>1266</v>
      </c>
      <c r="AM5915" t="s">
        <v>1274</v>
      </c>
      <c r="AR5915" t="s">
        <v>91</v>
      </c>
      <c r="AS5915">
        <v>9000111864</v>
      </c>
      <c r="AV5915" t="s">
        <v>75</v>
      </c>
      <c r="AW5915" t="str">
        <f>_xlfn.XLOOKUP(UNIVERSO[[#This Row],[RUTA-LOCALIDAD D&amp;N]],'[1]Cuota Ruta'!E:E,'[1]Cuota Ruta'!G:G)</f>
        <v>Cargar</v>
      </c>
    </row>
    <row r="5916" spans="1:49" x14ac:dyDescent="0.25">
      <c r="A5916" t="s">
        <v>48</v>
      </c>
      <c r="B5916" t="s">
        <v>49</v>
      </c>
      <c r="C5916" t="s">
        <v>50</v>
      </c>
      <c r="D5916" t="s">
        <v>76</v>
      </c>
      <c r="E5916" t="s">
        <v>193</v>
      </c>
      <c r="F5916" t="s">
        <v>194</v>
      </c>
      <c r="G5916">
        <v>9000113197</v>
      </c>
      <c r="H5916">
        <v>113197</v>
      </c>
      <c r="I5916" t="s">
        <v>6432</v>
      </c>
      <c r="J5916" t="s">
        <v>18250</v>
      </c>
      <c r="K5916" t="s">
        <v>197</v>
      </c>
      <c r="L5916" t="s">
        <v>198</v>
      </c>
      <c r="M5916" t="s">
        <v>198</v>
      </c>
      <c r="N5916" t="s">
        <v>58</v>
      </c>
      <c r="O5916" t="s">
        <v>59</v>
      </c>
      <c r="P5916">
        <v>310</v>
      </c>
      <c r="Q5916" t="s">
        <v>799</v>
      </c>
      <c r="R5916" t="s">
        <v>799</v>
      </c>
      <c r="S5916" t="s">
        <v>200</v>
      </c>
      <c r="T5916" t="s">
        <v>200</v>
      </c>
      <c r="U5916">
        <v>18.462705612200001</v>
      </c>
      <c r="V5916">
        <v>-69.310768127399996</v>
      </c>
      <c r="W5916" t="s">
        <v>800</v>
      </c>
      <c r="X5916" t="s">
        <v>63</v>
      </c>
      <c r="Y5916" t="s">
        <v>64</v>
      </c>
      <c r="Z5916" t="s">
        <v>99</v>
      </c>
      <c r="AA5916">
        <v>1160007326</v>
      </c>
      <c r="AB5916" t="s">
        <v>66</v>
      </c>
      <c r="AC5916" t="s">
        <v>67</v>
      </c>
      <c r="AD5916">
        <v>18.462705612200001</v>
      </c>
      <c r="AE5916">
        <v>-69.310768127399996</v>
      </c>
      <c r="AF5916" t="s">
        <v>18251</v>
      </c>
      <c r="AG5916" t="s">
        <v>32</v>
      </c>
      <c r="AH5916" t="s">
        <v>48</v>
      </c>
      <c r="AI5916" t="s">
        <v>87</v>
      </c>
      <c r="AJ5916" t="s">
        <v>1584</v>
      </c>
      <c r="AK5916" t="s">
        <v>203</v>
      </c>
      <c r="AL5916" t="s">
        <v>193</v>
      </c>
      <c r="AM5916" t="s">
        <v>204</v>
      </c>
      <c r="AR5916" t="s">
        <v>91</v>
      </c>
      <c r="AS5916">
        <v>9000113197</v>
      </c>
      <c r="AV5916" t="s">
        <v>206</v>
      </c>
      <c r="AW5916" t="str">
        <f>_xlfn.XLOOKUP(UNIVERSO[[#This Row],[RUTA-LOCALIDAD D&amp;N]],'[1]Cuota Ruta'!E:E,'[1]Cuota Ruta'!G:G)</f>
        <v>Cargar</v>
      </c>
    </row>
    <row r="5917" spans="1:49" x14ac:dyDescent="0.25">
      <c r="A5917" t="s">
        <v>48</v>
      </c>
      <c r="B5917" t="s">
        <v>49</v>
      </c>
      <c r="C5917" t="s">
        <v>50</v>
      </c>
      <c r="D5917" t="s">
        <v>76</v>
      </c>
      <c r="E5917" t="s">
        <v>93</v>
      </c>
      <c r="F5917" t="s">
        <v>53</v>
      </c>
      <c r="G5917">
        <v>9000113741</v>
      </c>
      <c r="H5917">
        <v>113741</v>
      </c>
      <c r="I5917" t="s">
        <v>18252</v>
      </c>
      <c r="J5917" t="s">
        <v>1748</v>
      </c>
      <c r="K5917" t="s">
        <v>56</v>
      </c>
      <c r="L5917" t="s">
        <v>80</v>
      </c>
      <c r="M5917" t="s">
        <v>80</v>
      </c>
      <c r="N5917" t="s">
        <v>1253</v>
      </c>
      <c r="O5917" t="s">
        <v>59</v>
      </c>
      <c r="P5917">
        <v>300</v>
      </c>
      <c r="Q5917" t="s">
        <v>96</v>
      </c>
      <c r="R5917" t="s">
        <v>96</v>
      </c>
      <c r="S5917" t="s">
        <v>97</v>
      </c>
      <c r="T5917" t="s">
        <v>97</v>
      </c>
      <c r="U5917">
        <v>18.47240639</v>
      </c>
      <c r="V5917">
        <v>-69.890457150000003</v>
      </c>
      <c r="W5917" t="s">
        <v>98</v>
      </c>
      <c r="X5917" t="s">
        <v>63</v>
      </c>
      <c r="Y5917" t="s">
        <v>64</v>
      </c>
      <c r="Z5917" t="s">
        <v>65</v>
      </c>
      <c r="AA5917">
        <v>1150031638</v>
      </c>
      <c r="AB5917" t="s">
        <v>66</v>
      </c>
      <c r="AC5917" t="s">
        <v>67</v>
      </c>
      <c r="AD5917">
        <v>18.47240639</v>
      </c>
      <c r="AE5917">
        <v>-69.890457150000003</v>
      </c>
      <c r="AF5917" t="s">
        <v>18253</v>
      </c>
      <c r="AG5917" t="s">
        <v>32</v>
      </c>
      <c r="AH5917" t="s">
        <v>48</v>
      </c>
      <c r="AI5917" t="s">
        <v>87</v>
      </c>
      <c r="AJ5917" t="s">
        <v>1584</v>
      </c>
      <c r="AK5917" t="s">
        <v>89</v>
      </c>
      <c r="AL5917" t="s">
        <v>93</v>
      </c>
      <c r="AM5917" t="s">
        <v>90</v>
      </c>
      <c r="AR5917" t="s">
        <v>91</v>
      </c>
      <c r="AS5917">
        <v>9000113741</v>
      </c>
      <c r="AV5917" t="s">
        <v>92</v>
      </c>
      <c r="AW5917" t="str">
        <f>_xlfn.XLOOKUP(UNIVERSO[[#This Row],[RUTA-LOCALIDAD D&amp;N]],'[1]Cuota Ruta'!E:E,'[1]Cuota Ruta'!G:G)</f>
        <v>Cargar</v>
      </c>
    </row>
    <row r="5918" spans="1:49" x14ac:dyDescent="0.25">
      <c r="A5918" t="s">
        <v>48</v>
      </c>
      <c r="B5918" t="s">
        <v>49</v>
      </c>
      <c r="C5918" t="s">
        <v>50</v>
      </c>
      <c r="D5918" t="s">
        <v>76</v>
      </c>
      <c r="E5918" t="s">
        <v>338</v>
      </c>
      <c r="F5918" t="s">
        <v>283</v>
      </c>
      <c r="G5918">
        <v>9000114893</v>
      </c>
      <c r="H5918">
        <v>114893</v>
      </c>
      <c r="I5918" t="s">
        <v>18254</v>
      </c>
      <c r="J5918" t="s">
        <v>18255</v>
      </c>
      <c r="K5918" t="s">
        <v>286</v>
      </c>
      <c r="L5918" t="s">
        <v>338</v>
      </c>
      <c r="M5918" t="s">
        <v>338</v>
      </c>
      <c r="N5918" t="s">
        <v>325</v>
      </c>
      <c r="O5918" t="s">
        <v>59</v>
      </c>
      <c r="P5918">
        <v>315</v>
      </c>
      <c r="Q5918" t="s">
        <v>1681</v>
      </c>
      <c r="R5918" t="s">
        <v>1681</v>
      </c>
      <c r="S5918" t="s">
        <v>665</v>
      </c>
      <c r="T5918" t="s">
        <v>665</v>
      </c>
      <c r="U5918">
        <v>19.484533309936499</v>
      </c>
      <c r="V5918">
        <v>-70.680198669433494</v>
      </c>
      <c r="W5918" t="s">
        <v>1682</v>
      </c>
      <c r="X5918" t="s">
        <v>85</v>
      </c>
      <c r="Y5918" t="s">
        <v>64</v>
      </c>
      <c r="Z5918" t="s">
        <v>99</v>
      </c>
      <c r="AA5918">
        <v>1151027677</v>
      </c>
      <c r="AB5918" t="s">
        <v>66</v>
      </c>
      <c r="AC5918" t="s">
        <v>67</v>
      </c>
      <c r="AD5918">
        <v>19.484533309936499</v>
      </c>
      <c r="AE5918">
        <v>-70.680198669433494</v>
      </c>
      <c r="AF5918" t="s">
        <v>18256</v>
      </c>
      <c r="AG5918" t="s">
        <v>32</v>
      </c>
      <c r="AH5918" t="s">
        <v>48</v>
      </c>
      <c r="AI5918" t="s">
        <v>87</v>
      </c>
      <c r="AJ5918" t="s">
        <v>1584</v>
      </c>
      <c r="AK5918" t="s">
        <v>408</v>
      </c>
      <c r="AL5918" t="s">
        <v>338</v>
      </c>
      <c r="AM5918" t="s">
        <v>409</v>
      </c>
      <c r="AR5918" t="s">
        <v>91</v>
      </c>
      <c r="AS5918">
        <v>9000114893</v>
      </c>
      <c r="AV5918" t="s">
        <v>410</v>
      </c>
      <c r="AW5918" t="str">
        <f>_xlfn.XLOOKUP(UNIVERSO[[#This Row],[RUTA-LOCALIDAD D&amp;N]],'[1]Cuota Ruta'!E:E,'[1]Cuota Ruta'!G:G)</f>
        <v>Cargar</v>
      </c>
    </row>
    <row r="5919" spans="1:49" x14ac:dyDescent="0.25">
      <c r="A5919" t="s">
        <v>48</v>
      </c>
      <c r="B5919" t="s">
        <v>49</v>
      </c>
      <c r="C5919" t="s">
        <v>50</v>
      </c>
      <c r="D5919" t="s">
        <v>51</v>
      </c>
      <c r="E5919" t="s">
        <v>218</v>
      </c>
      <c r="F5919" t="s">
        <v>194</v>
      </c>
      <c r="G5919">
        <v>9000115085</v>
      </c>
      <c r="H5919">
        <v>115085</v>
      </c>
      <c r="I5919" t="s">
        <v>18257</v>
      </c>
      <c r="J5919" t="s">
        <v>18258</v>
      </c>
      <c r="K5919" t="s">
        <v>197</v>
      </c>
      <c r="L5919" t="s">
        <v>180</v>
      </c>
      <c r="M5919" t="s">
        <v>180</v>
      </c>
      <c r="N5919" t="s">
        <v>58</v>
      </c>
      <c r="O5919" t="s">
        <v>59</v>
      </c>
      <c r="P5919">
        <v>304</v>
      </c>
      <c r="Q5919" t="s">
        <v>457</v>
      </c>
      <c r="R5919" t="s">
        <v>457</v>
      </c>
      <c r="S5919" t="s">
        <v>223</v>
      </c>
      <c r="T5919" t="s">
        <v>223</v>
      </c>
      <c r="U5919">
        <v>18.961927410000001</v>
      </c>
      <c r="V5919">
        <v>-68.882606510000002</v>
      </c>
      <c r="W5919" t="s">
        <v>458</v>
      </c>
      <c r="X5919" t="s">
        <v>63</v>
      </c>
      <c r="Y5919" t="s">
        <v>64</v>
      </c>
      <c r="Z5919" t="s">
        <v>65</v>
      </c>
      <c r="AA5919">
        <v>1159008506</v>
      </c>
      <c r="AB5919" t="s">
        <v>66</v>
      </c>
      <c r="AC5919" t="s">
        <v>67</v>
      </c>
      <c r="AD5919">
        <v>18.961927410000001</v>
      </c>
      <c r="AE5919">
        <v>-68.882606510000002</v>
      </c>
      <c r="AF5919" t="s">
        <v>18259</v>
      </c>
      <c r="AG5919" t="s">
        <v>32</v>
      </c>
      <c r="AH5919" t="s">
        <v>48</v>
      </c>
      <c r="AI5919" t="s">
        <v>87</v>
      </c>
      <c r="AJ5919" t="s">
        <v>1584</v>
      </c>
      <c r="AK5919" t="s">
        <v>235</v>
      </c>
      <c r="AL5919" t="s">
        <v>218</v>
      </c>
      <c r="AM5919" t="s">
        <v>236</v>
      </c>
      <c r="AR5919" t="s">
        <v>91</v>
      </c>
      <c r="AS5919">
        <v>9000115085</v>
      </c>
      <c r="AV5919" t="s">
        <v>75</v>
      </c>
      <c r="AW5919" t="str">
        <f>_xlfn.XLOOKUP(UNIVERSO[[#This Row],[RUTA-LOCALIDAD D&amp;N]],'[1]Cuota Ruta'!E:E,'[1]Cuota Ruta'!G:G)</f>
        <v>Cargar</v>
      </c>
    </row>
    <row r="5920" spans="1:49" x14ac:dyDescent="0.25">
      <c r="A5920" t="s">
        <v>48</v>
      </c>
      <c r="B5920" t="s">
        <v>49</v>
      </c>
      <c r="C5920" t="s">
        <v>50</v>
      </c>
      <c r="D5920" t="s">
        <v>51</v>
      </c>
      <c r="E5920" t="s">
        <v>218</v>
      </c>
      <c r="F5920" t="s">
        <v>194</v>
      </c>
      <c r="G5920">
        <v>9000115124</v>
      </c>
      <c r="H5920">
        <v>115124</v>
      </c>
      <c r="I5920" t="s">
        <v>18260</v>
      </c>
      <c r="J5920" t="s">
        <v>18261</v>
      </c>
      <c r="K5920" t="s">
        <v>197</v>
      </c>
      <c r="L5920" t="s">
        <v>180</v>
      </c>
      <c r="M5920" t="s">
        <v>180</v>
      </c>
      <c r="N5920" t="s">
        <v>58</v>
      </c>
      <c r="O5920" t="s">
        <v>59</v>
      </c>
      <c r="P5920">
        <v>313</v>
      </c>
      <c r="Q5920" t="s">
        <v>222</v>
      </c>
      <c r="R5920" t="s">
        <v>222</v>
      </c>
      <c r="S5920" t="s">
        <v>223</v>
      </c>
      <c r="T5920" t="s">
        <v>223</v>
      </c>
      <c r="U5920">
        <v>18.993352890000001</v>
      </c>
      <c r="V5920">
        <v>-69.228431700000002</v>
      </c>
      <c r="W5920" t="s">
        <v>224</v>
      </c>
      <c r="X5920" t="s">
        <v>63</v>
      </c>
      <c r="Y5920" t="s">
        <v>64</v>
      </c>
      <c r="Z5920" t="s">
        <v>65</v>
      </c>
      <c r="AA5920">
        <v>1159008540</v>
      </c>
      <c r="AB5920" t="s">
        <v>66</v>
      </c>
      <c r="AC5920" t="s">
        <v>67</v>
      </c>
      <c r="AD5920">
        <v>18.993352890000001</v>
      </c>
      <c r="AE5920">
        <v>-69.228431700000002</v>
      </c>
      <c r="AF5920" t="s">
        <v>18262</v>
      </c>
      <c r="AG5920" t="s">
        <v>32</v>
      </c>
      <c r="AH5920" t="s">
        <v>48</v>
      </c>
      <c r="AI5920" t="s">
        <v>87</v>
      </c>
      <c r="AJ5920" t="s">
        <v>1584</v>
      </c>
      <c r="AK5920" t="s">
        <v>226</v>
      </c>
      <c r="AL5920" t="s">
        <v>218</v>
      </c>
      <c r="AM5920" t="s">
        <v>227</v>
      </c>
      <c r="AR5920" t="s">
        <v>91</v>
      </c>
      <c r="AS5920">
        <v>9000115124</v>
      </c>
      <c r="AV5920" t="s">
        <v>92</v>
      </c>
      <c r="AW5920" t="str">
        <f>_xlfn.XLOOKUP(UNIVERSO[[#This Row],[RUTA-LOCALIDAD D&amp;N]],'[1]Cuota Ruta'!E:E,'[1]Cuota Ruta'!G:G)</f>
        <v>Cargar</v>
      </c>
    </row>
    <row r="5921" spans="1:49" x14ac:dyDescent="0.25">
      <c r="A5921" t="s">
        <v>48</v>
      </c>
      <c r="B5921" t="s">
        <v>49</v>
      </c>
      <c r="C5921" t="s">
        <v>50</v>
      </c>
      <c r="D5921" t="s">
        <v>51</v>
      </c>
      <c r="E5921" t="s">
        <v>485</v>
      </c>
      <c r="F5921" t="s">
        <v>283</v>
      </c>
      <c r="G5921">
        <v>9000116224</v>
      </c>
      <c r="H5921">
        <v>116224</v>
      </c>
      <c r="I5921" t="s">
        <v>18263</v>
      </c>
      <c r="J5921" t="s">
        <v>18264</v>
      </c>
      <c r="K5921" t="s">
        <v>286</v>
      </c>
      <c r="L5921" t="s">
        <v>1087</v>
      </c>
      <c r="M5921" t="s">
        <v>1087</v>
      </c>
      <c r="N5921" t="s">
        <v>1395</v>
      </c>
      <c r="O5921" t="s">
        <v>59</v>
      </c>
      <c r="P5921">
        <v>334</v>
      </c>
      <c r="Q5921" t="s">
        <v>1114</v>
      </c>
      <c r="R5921" t="s">
        <v>1114</v>
      </c>
      <c r="S5921" t="s">
        <v>1050</v>
      </c>
      <c r="T5921" t="s">
        <v>1050</v>
      </c>
      <c r="U5921">
        <v>19.6671543121337</v>
      </c>
      <c r="V5921">
        <v>-71.200347900390597</v>
      </c>
      <c r="W5921" t="s">
        <v>1115</v>
      </c>
      <c r="X5921" t="s">
        <v>85</v>
      </c>
      <c r="Y5921" t="s">
        <v>64</v>
      </c>
      <c r="Z5921" t="s">
        <v>65</v>
      </c>
      <c r="AA5921">
        <v>1158008557</v>
      </c>
      <c r="AB5921" t="s">
        <v>116</v>
      </c>
      <c r="AC5921" t="s">
        <v>67</v>
      </c>
      <c r="AD5921">
        <v>19.667275</v>
      </c>
      <c r="AE5921">
        <v>-71.200311666666664</v>
      </c>
      <c r="AF5921" t="s">
        <v>18265</v>
      </c>
      <c r="AG5921" t="s">
        <v>32</v>
      </c>
      <c r="AH5921" t="s">
        <v>48</v>
      </c>
      <c r="AI5921" t="s">
        <v>87</v>
      </c>
      <c r="AJ5921" t="s">
        <v>1584</v>
      </c>
      <c r="AK5921" t="s">
        <v>494</v>
      </c>
      <c r="AL5921" t="s">
        <v>485</v>
      </c>
      <c r="AM5921" t="s">
        <v>495</v>
      </c>
      <c r="AR5921" t="s">
        <v>91</v>
      </c>
      <c r="AS5921">
        <v>9000116224</v>
      </c>
      <c r="AV5921" t="s">
        <v>349</v>
      </c>
      <c r="AW5921" t="str">
        <f>_xlfn.XLOOKUP(UNIVERSO[[#This Row],[RUTA-LOCALIDAD D&amp;N]],'[1]Cuota Ruta'!E:E,'[1]Cuota Ruta'!G:G)</f>
        <v>Cargar</v>
      </c>
    </row>
    <row r="5922" spans="1:49" x14ac:dyDescent="0.25">
      <c r="A5922" t="s">
        <v>48</v>
      </c>
      <c r="B5922" t="s">
        <v>49</v>
      </c>
      <c r="C5922" t="s">
        <v>50</v>
      </c>
      <c r="D5922" t="s">
        <v>51</v>
      </c>
      <c r="E5922" t="s">
        <v>257</v>
      </c>
      <c r="F5922" t="s">
        <v>194</v>
      </c>
      <c r="G5922">
        <v>9000116461</v>
      </c>
      <c r="H5922">
        <v>116461</v>
      </c>
      <c r="I5922" t="s">
        <v>18266</v>
      </c>
      <c r="J5922" t="s">
        <v>18267</v>
      </c>
      <c r="K5922" t="s">
        <v>197</v>
      </c>
      <c r="L5922" t="s">
        <v>301</v>
      </c>
      <c r="M5922" t="s">
        <v>301</v>
      </c>
      <c r="N5922" t="s">
        <v>295</v>
      </c>
      <c r="O5922" t="s">
        <v>59</v>
      </c>
      <c r="P5922">
        <v>307</v>
      </c>
      <c r="Q5922" t="s">
        <v>303</v>
      </c>
      <c r="R5922" t="s">
        <v>303</v>
      </c>
      <c r="S5922" t="s">
        <v>304</v>
      </c>
      <c r="T5922" t="s">
        <v>304</v>
      </c>
      <c r="U5922">
        <v>19.361179351806602</v>
      </c>
      <c r="V5922">
        <v>-69.847808837890597</v>
      </c>
      <c r="W5922" t="s">
        <v>305</v>
      </c>
      <c r="X5922" t="s">
        <v>85</v>
      </c>
      <c r="Y5922" t="s">
        <v>64</v>
      </c>
      <c r="Z5922" t="s">
        <v>99</v>
      </c>
      <c r="AA5922">
        <v>1152009040</v>
      </c>
      <c r="AB5922" t="s">
        <v>116</v>
      </c>
      <c r="AC5922" t="s">
        <v>67</v>
      </c>
      <c r="AD5922">
        <v>19.361196666666672</v>
      </c>
      <c r="AE5922">
        <v>-69.847785000000002</v>
      </c>
      <c r="AF5922" t="s">
        <v>18268</v>
      </c>
      <c r="AG5922" t="s">
        <v>32</v>
      </c>
      <c r="AH5922" t="s">
        <v>48</v>
      </c>
      <c r="AI5922" t="s">
        <v>87</v>
      </c>
      <c r="AJ5922" t="s">
        <v>1584</v>
      </c>
      <c r="AK5922" t="s">
        <v>265</v>
      </c>
      <c r="AL5922" t="s">
        <v>257</v>
      </c>
      <c r="AM5922" t="s">
        <v>266</v>
      </c>
      <c r="AR5922" t="s">
        <v>91</v>
      </c>
      <c r="AS5922">
        <v>9000116461</v>
      </c>
      <c r="AV5922" t="s">
        <v>267</v>
      </c>
      <c r="AW5922" t="str">
        <f>_xlfn.XLOOKUP(UNIVERSO[[#This Row],[RUTA-LOCALIDAD D&amp;N]],'[1]Cuota Ruta'!E:E,'[1]Cuota Ruta'!G:G)</f>
        <v>Cargar</v>
      </c>
    </row>
    <row r="5923" spans="1:49" x14ac:dyDescent="0.25">
      <c r="A5923" t="s">
        <v>48</v>
      </c>
      <c r="B5923" t="s">
        <v>49</v>
      </c>
      <c r="C5923" t="s">
        <v>50</v>
      </c>
      <c r="D5923" t="s">
        <v>76</v>
      </c>
      <c r="E5923" t="s">
        <v>193</v>
      </c>
      <c r="F5923" t="s">
        <v>194</v>
      </c>
      <c r="G5923">
        <v>9000117120</v>
      </c>
      <c r="H5923">
        <v>117120</v>
      </c>
      <c r="I5923" t="s">
        <v>18269</v>
      </c>
      <c r="J5923" t="s">
        <v>18270</v>
      </c>
      <c r="K5923" t="s">
        <v>197</v>
      </c>
      <c r="L5923" t="s">
        <v>180</v>
      </c>
      <c r="M5923" t="s">
        <v>180</v>
      </c>
      <c r="N5923" t="s">
        <v>18271</v>
      </c>
      <c r="O5923" t="s">
        <v>59</v>
      </c>
      <c r="P5923">
        <v>316</v>
      </c>
      <c r="Q5923" t="s">
        <v>2453</v>
      </c>
      <c r="R5923" t="s">
        <v>2453</v>
      </c>
      <c r="S5923" t="s">
        <v>1016</v>
      </c>
      <c r="T5923" t="s">
        <v>1016</v>
      </c>
      <c r="U5923">
        <v>18.598803520202601</v>
      </c>
      <c r="V5923">
        <v>-68.750053405761705</v>
      </c>
      <c r="W5923" t="s">
        <v>2454</v>
      </c>
      <c r="X5923" t="s">
        <v>63</v>
      </c>
      <c r="Y5923" t="s">
        <v>64</v>
      </c>
      <c r="Z5923" t="s">
        <v>99</v>
      </c>
      <c r="AA5923">
        <v>1160008791</v>
      </c>
      <c r="AB5923" t="s">
        <v>66</v>
      </c>
      <c r="AC5923" t="s">
        <v>67</v>
      </c>
      <c r="AD5923">
        <v>18.598803520202601</v>
      </c>
      <c r="AE5923">
        <v>-68.750053405761705</v>
      </c>
      <c r="AF5923" t="s">
        <v>18272</v>
      </c>
      <c r="AG5923" t="s">
        <v>32</v>
      </c>
      <c r="AH5923" t="s">
        <v>48</v>
      </c>
      <c r="AI5923" t="s">
        <v>87</v>
      </c>
      <c r="AJ5923" t="s">
        <v>1584</v>
      </c>
      <c r="AK5923" t="s">
        <v>235</v>
      </c>
      <c r="AL5923" t="s">
        <v>193</v>
      </c>
      <c r="AM5923" t="s">
        <v>236</v>
      </c>
      <c r="AR5923" t="s">
        <v>91</v>
      </c>
      <c r="AS5923">
        <v>9000117120</v>
      </c>
      <c r="AV5923" t="s">
        <v>75</v>
      </c>
      <c r="AW5923" t="str">
        <f>_xlfn.XLOOKUP(UNIVERSO[[#This Row],[RUTA-LOCALIDAD D&amp;N]],'[1]Cuota Ruta'!E:E,'[1]Cuota Ruta'!G:G)</f>
        <v>Cargar</v>
      </c>
    </row>
    <row r="5924" spans="1:49" x14ac:dyDescent="0.25">
      <c r="A5924" t="s">
        <v>48</v>
      </c>
      <c r="B5924" t="s">
        <v>49</v>
      </c>
      <c r="C5924" t="s">
        <v>50</v>
      </c>
      <c r="D5924" t="s">
        <v>51</v>
      </c>
      <c r="E5924" t="s">
        <v>140</v>
      </c>
      <c r="F5924" t="s">
        <v>141</v>
      </c>
      <c r="G5924">
        <v>9000117619</v>
      </c>
      <c r="H5924">
        <v>117619</v>
      </c>
      <c r="I5924" t="s">
        <v>8155</v>
      </c>
      <c r="J5924" t="s">
        <v>3242</v>
      </c>
      <c r="K5924" t="s">
        <v>144</v>
      </c>
      <c r="L5924" t="s">
        <v>93</v>
      </c>
      <c r="M5924" t="s">
        <v>93</v>
      </c>
      <c r="N5924" t="s">
        <v>1510</v>
      </c>
      <c r="O5924" t="s">
        <v>59</v>
      </c>
      <c r="P5924">
        <v>325</v>
      </c>
      <c r="Q5924" t="s">
        <v>1311</v>
      </c>
      <c r="R5924" t="s">
        <v>1311</v>
      </c>
      <c r="S5924" t="s">
        <v>188</v>
      </c>
      <c r="T5924" t="s">
        <v>188</v>
      </c>
      <c r="U5924">
        <v>18.556362149999998</v>
      </c>
      <c r="V5924">
        <v>-69.948547360000006</v>
      </c>
      <c r="W5924" t="s">
        <v>1312</v>
      </c>
      <c r="X5924" t="s">
        <v>85</v>
      </c>
      <c r="Y5924" t="s">
        <v>64</v>
      </c>
      <c r="Z5924" t="s">
        <v>65</v>
      </c>
      <c r="AA5924">
        <v>1153020360</v>
      </c>
      <c r="AB5924" t="s">
        <v>66</v>
      </c>
      <c r="AC5924" t="s">
        <v>67</v>
      </c>
      <c r="AD5924">
        <v>18.556362149999998</v>
      </c>
      <c r="AE5924">
        <v>-69.948547360000006</v>
      </c>
      <c r="AF5924" t="s">
        <v>18273</v>
      </c>
      <c r="AG5924" t="s">
        <v>32</v>
      </c>
      <c r="AH5924" t="s">
        <v>48</v>
      </c>
      <c r="AI5924" t="s">
        <v>87</v>
      </c>
      <c r="AJ5924" t="s">
        <v>1584</v>
      </c>
      <c r="AK5924" t="s">
        <v>191</v>
      </c>
      <c r="AL5924" t="s">
        <v>140</v>
      </c>
      <c r="AM5924" t="s">
        <v>192</v>
      </c>
      <c r="AR5924" t="s">
        <v>91</v>
      </c>
      <c r="AS5924">
        <v>9000117619</v>
      </c>
      <c r="AV5924" t="s">
        <v>153</v>
      </c>
      <c r="AW5924" t="str">
        <f>_xlfn.XLOOKUP(UNIVERSO[[#This Row],[RUTA-LOCALIDAD D&amp;N]],'[1]Cuota Ruta'!E:E,'[1]Cuota Ruta'!G:G)</f>
        <v>Cargar</v>
      </c>
    </row>
    <row r="5925" spans="1:49" x14ac:dyDescent="0.25">
      <c r="A5925" t="s">
        <v>48</v>
      </c>
      <c r="B5925" t="s">
        <v>49</v>
      </c>
      <c r="C5925" t="s">
        <v>50</v>
      </c>
      <c r="D5925" t="s">
        <v>76</v>
      </c>
      <c r="E5925" t="s">
        <v>218</v>
      </c>
      <c r="F5925" t="s">
        <v>194</v>
      </c>
      <c r="G5925">
        <v>9000123206</v>
      </c>
      <c r="H5925">
        <v>123206</v>
      </c>
      <c r="I5925" t="s">
        <v>973</v>
      </c>
      <c r="J5925" t="s">
        <v>18274</v>
      </c>
      <c r="K5925" t="s">
        <v>197</v>
      </c>
      <c r="L5925" t="s">
        <v>180</v>
      </c>
      <c r="M5925" t="s">
        <v>180</v>
      </c>
      <c r="N5925" t="s">
        <v>58</v>
      </c>
      <c r="O5925" t="s">
        <v>59</v>
      </c>
      <c r="P5925">
        <v>306</v>
      </c>
      <c r="Q5925" t="s">
        <v>978</v>
      </c>
      <c r="R5925" t="s">
        <v>978</v>
      </c>
      <c r="S5925" t="s">
        <v>223</v>
      </c>
      <c r="T5925" t="s">
        <v>223</v>
      </c>
      <c r="U5925">
        <v>18.707916260000001</v>
      </c>
      <c r="V5925">
        <v>-68.486572269999996</v>
      </c>
      <c r="W5925" t="s">
        <v>979</v>
      </c>
      <c r="X5925" t="s">
        <v>63</v>
      </c>
      <c r="Y5925" t="s">
        <v>64</v>
      </c>
      <c r="Z5925" t="s">
        <v>65</v>
      </c>
      <c r="AA5925">
        <v>1159009249</v>
      </c>
      <c r="AB5925" t="s">
        <v>66</v>
      </c>
      <c r="AC5925" t="s">
        <v>67</v>
      </c>
      <c r="AD5925">
        <v>18.707916260000001</v>
      </c>
      <c r="AE5925">
        <v>-68.486572269999996</v>
      </c>
      <c r="AF5925" t="s">
        <v>18275</v>
      </c>
      <c r="AG5925" t="s">
        <v>32</v>
      </c>
      <c r="AH5925" t="s">
        <v>48</v>
      </c>
      <c r="AI5925" t="s">
        <v>87</v>
      </c>
      <c r="AJ5925" t="s">
        <v>1584</v>
      </c>
      <c r="AR5925" t="s">
        <v>91</v>
      </c>
      <c r="AS5925">
        <v>9000123206</v>
      </c>
      <c r="AW5925" t="str">
        <f>_xlfn.XLOOKUP(UNIVERSO[[#This Row],[RUTA-LOCALIDAD D&amp;N]],'[1]Cuota Ruta'!E:E,'[1]Cuota Ruta'!G:G)</f>
        <v>Cargar</v>
      </c>
    </row>
    <row r="5926" spans="1:49" x14ac:dyDescent="0.25">
      <c r="A5926" t="s">
        <v>48</v>
      </c>
      <c r="B5926" t="s">
        <v>49</v>
      </c>
      <c r="C5926" t="s">
        <v>50</v>
      </c>
      <c r="D5926" t="s">
        <v>76</v>
      </c>
      <c r="E5926" t="s">
        <v>218</v>
      </c>
      <c r="F5926" t="s">
        <v>194</v>
      </c>
      <c r="G5926">
        <v>9000123805</v>
      </c>
      <c r="H5926">
        <v>123805</v>
      </c>
      <c r="I5926" t="s">
        <v>18276</v>
      </c>
      <c r="J5926" t="s">
        <v>18277</v>
      </c>
      <c r="K5926" t="s">
        <v>197</v>
      </c>
      <c r="L5926" t="s">
        <v>180</v>
      </c>
      <c r="M5926" t="s">
        <v>180</v>
      </c>
      <c r="N5926" t="s">
        <v>253</v>
      </c>
      <c r="O5926" t="s">
        <v>59</v>
      </c>
      <c r="P5926">
        <v>314</v>
      </c>
      <c r="Q5926" t="s">
        <v>995</v>
      </c>
      <c r="R5926" t="s">
        <v>995</v>
      </c>
      <c r="S5926" t="s">
        <v>223</v>
      </c>
      <c r="T5926" t="s">
        <v>223</v>
      </c>
      <c r="U5926">
        <v>18.69571114</v>
      </c>
      <c r="V5926">
        <v>-68.444458010000005</v>
      </c>
      <c r="W5926" t="s">
        <v>996</v>
      </c>
      <c r="X5926" t="s">
        <v>63</v>
      </c>
      <c r="Y5926" t="s">
        <v>64</v>
      </c>
      <c r="Z5926" t="s">
        <v>99</v>
      </c>
      <c r="AA5926">
        <v>1159009288</v>
      </c>
      <c r="AB5926" t="s">
        <v>66</v>
      </c>
      <c r="AC5926" t="s">
        <v>67</v>
      </c>
      <c r="AD5926">
        <v>18.69571114</v>
      </c>
      <c r="AE5926">
        <v>-68.444458010000005</v>
      </c>
      <c r="AF5926" t="s">
        <v>18278</v>
      </c>
      <c r="AG5926" t="s">
        <v>32</v>
      </c>
      <c r="AH5926" t="s">
        <v>48</v>
      </c>
      <c r="AI5926" t="s">
        <v>87</v>
      </c>
      <c r="AJ5926" t="s">
        <v>1584</v>
      </c>
      <c r="AR5926" t="s">
        <v>91</v>
      </c>
      <c r="AS5926">
        <v>9000123805</v>
      </c>
      <c r="AW5926" t="str">
        <f>_xlfn.XLOOKUP(UNIVERSO[[#This Row],[RUTA-LOCALIDAD D&amp;N]],'[1]Cuota Ruta'!E:E,'[1]Cuota Ruta'!G:G)</f>
        <v>Cargar</v>
      </c>
    </row>
    <row r="5927" spans="1:49" x14ac:dyDescent="0.25">
      <c r="A5927" t="s">
        <v>48</v>
      </c>
      <c r="B5927" t="s">
        <v>49</v>
      </c>
      <c r="C5927" t="s">
        <v>50</v>
      </c>
      <c r="D5927" t="s">
        <v>51</v>
      </c>
      <c r="E5927" t="s">
        <v>338</v>
      </c>
      <c r="F5927" t="s">
        <v>283</v>
      </c>
      <c r="G5927">
        <v>9000129187</v>
      </c>
      <c r="H5927">
        <v>129187</v>
      </c>
      <c r="I5927" t="s">
        <v>1865</v>
      </c>
      <c r="J5927" t="s">
        <v>18279</v>
      </c>
      <c r="K5927" t="s">
        <v>286</v>
      </c>
      <c r="L5927" t="s">
        <v>1748</v>
      </c>
      <c r="M5927" t="s">
        <v>1748</v>
      </c>
      <c r="N5927" t="s">
        <v>3993</v>
      </c>
      <c r="O5927" t="s">
        <v>59</v>
      </c>
      <c r="P5927">
        <v>362</v>
      </c>
      <c r="Q5927" t="s">
        <v>694</v>
      </c>
      <c r="R5927" t="s">
        <v>694</v>
      </c>
      <c r="S5927" t="s">
        <v>405</v>
      </c>
      <c r="T5927" t="s">
        <v>405</v>
      </c>
      <c r="U5927">
        <v>19.4283733367919</v>
      </c>
      <c r="V5927">
        <v>-70.510459899902301</v>
      </c>
      <c r="W5927" t="s">
        <v>695</v>
      </c>
      <c r="X5927" t="s">
        <v>85</v>
      </c>
      <c r="Y5927" t="s">
        <v>64</v>
      </c>
      <c r="Z5927" t="s">
        <v>65</v>
      </c>
      <c r="AA5927">
        <v>1151033728</v>
      </c>
      <c r="AB5927" t="s">
        <v>116</v>
      </c>
      <c r="AC5927" t="s">
        <v>67</v>
      </c>
      <c r="AD5927">
        <v>19.443884099999998</v>
      </c>
      <c r="AE5927">
        <v>-70.526679200000004</v>
      </c>
      <c r="AF5927" t="s">
        <v>18280</v>
      </c>
      <c r="AG5927" t="s">
        <v>32</v>
      </c>
      <c r="AH5927" t="s">
        <v>48</v>
      </c>
      <c r="AI5927" t="s">
        <v>87</v>
      </c>
      <c r="AJ5927" t="s">
        <v>1584</v>
      </c>
      <c r="AK5927" t="s">
        <v>697</v>
      </c>
      <c r="AL5927" t="s">
        <v>338</v>
      </c>
      <c r="AM5927" t="s">
        <v>698</v>
      </c>
      <c r="AR5927" t="s">
        <v>91</v>
      </c>
      <c r="AS5927">
        <v>9000129187</v>
      </c>
      <c r="AV5927" t="s">
        <v>410</v>
      </c>
      <c r="AW5927" t="str">
        <f>_xlfn.XLOOKUP(UNIVERSO[[#This Row],[RUTA-LOCALIDAD D&amp;N]],'[1]Cuota Ruta'!E:E,'[1]Cuota Ruta'!G:G)</f>
        <v>Cargar</v>
      </c>
    </row>
    <row r="5928" spans="1:49" x14ac:dyDescent="0.25">
      <c r="A5928" t="s">
        <v>48</v>
      </c>
      <c r="B5928" t="s">
        <v>380</v>
      </c>
      <c r="C5928" t="s">
        <v>381</v>
      </c>
      <c r="D5928" t="s">
        <v>51</v>
      </c>
      <c r="E5928" t="s">
        <v>338</v>
      </c>
      <c r="F5928" t="s">
        <v>283</v>
      </c>
      <c r="G5928">
        <v>9000129548</v>
      </c>
      <c r="H5928">
        <v>129548</v>
      </c>
      <c r="I5928" t="s">
        <v>18281</v>
      </c>
      <c r="J5928" t="s">
        <v>18282</v>
      </c>
      <c r="K5928" t="s">
        <v>286</v>
      </c>
      <c r="L5928" t="s">
        <v>338</v>
      </c>
      <c r="M5928" t="s">
        <v>338</v>
      </c>
      <c r="N5928" t="s">
        <v>3419</v>
      </c>
      <c r="O5928" t="s">
        <v>434</v>
      </c>
      <c r="P5928">
        <v>366</v>
      </c>
      <c r="Q5928" t="s">
        <v>503</v>
      </c>
      <c r="R5928" t="s">
        <v>503</v>
      </c>
      <c r="S5928" t="s">
        <v>504</v>
      </c>
      <c r="T5928" t="s">
        <v>504</v>
      </c>
      <c r="U5928">
        <v>19.482662999999999</v>
      </c>
      <c r="V5928">
        <v>-70.633036000000004</v>
      </c>
      <c r="W5928" t="s">
        <v>505</v>
      </c>
      <c r="X5928" t="s">
        <v>85</v>
      </c>
      <c r="Y5928" t="s">
        <v>64</v>
      </c>
      <c r="Z5928" t="s">
        <v>65</v>
      </c>
      <c r="AA5928">
        <v>1151033807</v>
      </c>
      <c r="AB5928" t="s">
        <v>66</v>
      </c>
      <c r="AC5928" t="s">
        <v>67</v>
      </c>
      <c r="AD5928">
        <v>19.482662999999999</v>
      </c>
      <c r="AE5928">
        <v>-70.633036000000004</v>
      </c>
      <c r="AF5928" t="s">
        <v>18283</v>
      </c>
      <c r="AG5928" t="s">
        <v>32</v>
      </c>
      <c r="AH5928" t="s">
        <v>48</v>
      </c>
      <c r="AI5928" t="s">
        <v>87</v>
      </c>
      <c r="AJ5928" t="s">
        <v>1584</v>
      </c>
      <c r="AK5928" t="s">
        <v>346</v>
      </c>
      <c r="AL5928" t="s">
        <v>338</v>
      </c>
      <c r="AM5928" t="s">
        <v>347</v>
      </c>
      <c r="AR5928" t="s">
        <v>91</v>
      </c>
      <c r="AS5928">
        <v>9000129548</v>
      </c>
      <c r="AV5928" t="s">
        <v>349</v>
      </c>
      <c r="AW5928" t="str">
        <f>_xlfn.XLOOKUP(UNIVERSO[[#This Row],[RUTA-LOCALIDAD D&amp;N]],'[1]Cuota Ruta'!E:E,'[1]Cuota Ruta'!G:G)</f>
        <v>Cargar</v>
      </c>
    </row>
    <row r="5929" spans="1:49" x14ac:dyDescent="0.25">
      <c r="A5929" t="s">
        <v>48</v>
      </c>
      <c r="B5929" t="s">
        <v>380</v>
      </c>
      <c r="C5929" t="s">
        <v>381</v>
      </c>
      <c r="D5929" t="s">
        <v>51</v>
      </c>
      <c r="E5929" t="s">
        <v>338</v>
      </c>
      <c r="F5929" t="s">
        <v>283</v>
      </c>
      <c r="G5929">
        <v>9000129610</v>
      </c>
      <c r="H5929">
        <v>129610</v>
      </c>
      <c r="I5929" t="s">
        <v>18284</v>
      </c>
      <c r="J5929" t="s">
        <v>6118</v>
      </c>
      <c r="K5929" t="s">
        <v>286</v>
      </c>
      <c r="L5929" t="s">
        <v>338</v>
      </c>
      <c r="M5929" t="s">
        <v>338</v>
      </c>
      <c r="N5929" t="s">
        <v>2985</v>
      </c>
      <c r="O5929" t="s">
        <v>434</v>
      </c>
      <c r="P5929">
        <v>365</v>
      </c>
      <c r="Q5929" t="s">
        <v>1408</v>
      </c>
      <c r="R5929" t="s">
        <v>1408</v>
      </c>
      <c r="S5929" t="s">
        <v>504</v>
      </c>
      <c r="T5929" t="s">
        <v>504</v>
      </c>
      <c r="U5929">
        <v>19.458428000000001</v>
      </c>
      <c r="V5929">
        <v>-70.705819000000005</v>
      </c>
      <c r="W5929" t="s">
        <v>1409</v>
      </c>
      <c r="X5929" t="s">
        <v>63</v>
      </c>
      <c r="Y5929" t="s">
        <v>64</v>
      </c>
      <c r="Z5929" t="s">
        <v>65</v>
      </c>
      <c r="AA5929">
        <v>1151033819</v>
      </c>
      <c r="AB5929" t="s">
        <v>116</v>
      </c>
      <c r="AC5929" t="s">
        <v>67</v>
      </c>
      <c r="AD5929">
        <v>19.45834296</v>
      </c>
      <c r="AE5929">
        <v>-70.7057535</v>
      </c>
      <c r="AF5929" t="s">
        <v>18285</v>
      </c>
      <c r="AG5929" t="s">
        <v>32</v>
      </c>
      <c r="AH5929" t="s">
        <v>48</v>
      </c>
      <c r="AI5929" t="s">
        <v>87</v>
      </c>
      <c r="AJ5929" t="s">
        <v>1584</v>
      </c>
      <c r="AK5929" t="s">
        <v>346</v>
      </c>
      <c r="AL5929" t="s">
        <v>338</v>
      </c>
      <c r="AM5929" t="s">
        <v>347</v>
      </c>
      <c r="AR5929" t="s">
        <v>91</v>
      </c>
      <c r="AS5929">
        <v>9000129610</v>
      </c>
      <c r="AV5929" t="s">
        <v>349</v>
      </c>
      <c r="AW5929" t="str">
        <f>_xlfn.XLOOKUP(UNIVERSO[[#This Row],[RUTA-LOCALIDAD D&amp;N]],'[1]Cuota Ruta'!E:E,'[1]Cuota Ruta'!G:G)</f>
        <v>Cargar</v>
      </c>
    </row>
    <row r="5930" spans="1:49" x14ac:dyDescent="0.25">
      <c r="A5930" t="s">
        <v>48</v>
      </c>
      <c r="B5930" t="s">
        <v>380</v>
      </c>
      <c r="C5930" t="s">
        <v>381</v>
      </c>
      <c r="D5930" t="s">
        <v>76</v>
      </c>
      <c r="E5930" t="s">
        <v>193</v>
      </c>
      <c r="F5930" t="s">
        <v>194</v>
      </c>
      <c r="G5930">
        <v>9000130645</v>
      </c>
      <c r="H5930">
        <v>130645</v>
      </c>
      <c r="I5930" t="s">
        <v>18286</v>
      </c>
      <c r="J5930" t="s">
        <v>18287</v>
      </c>
      <c r="K5930" t="s">
        <v>197</v>
      </c>
      <c r="L5930" t="s">
        <v>198</v>
      </c>
      <c r="M5930" t="s">
        <v>198</v>
      </c>
      <c r="N5930" t="s">
        <v>58</v>
      </c>
      <c r="O5930" t="s">
        <v>434</v>
      </c>
      <c r="P5930">
        <v>322</v>
      </c>
      <c r="Q5930" t="s">
        <v>810</v>
      </c>
      <c r="R5930" t="s">
        <v>810</v>
      </c>
      <c r="S5930" t="s">
        <v>200</v>
      </c>
      <c r="T5930" t="s">
        <v>200</v>
      </c>
      <c r="U5930">
        <v>18.459453580000002</v>
      </c>
      <c r="V5930">
        <v>-69.292854309999996</v>
      </c>
      <c r="W5930" t="s">
        <v>811</v>
      </c>
      <c r="X5930" t="s">
        <v>85</v>
      </c>
      <c r="Y5930" t="s">
        <v>64</v>
      </c>
      <c r="Z5930" t="s">
        <v>65</v>
      </c>
      <c r="AA5930">
        <v>1160015617</v>
      </c>
      <c r="AB5930" t="s">
        <v>116</v>
      </c>
      <c r="AC5930" t="s">
        <v>67</v>
      </c>
      <c r="AD5930">
        <v>18.459439976654281</v>
      </c>
      <c r="AE5930">
        <v>-69.292965184594934</v>
      </c>
      <c r="AF5930" t="s">
        <v>18288</v>
      </c>
      <c r="AG5930" t="s">
        <v>32</v>
      </c>
      <c r="AH5930" t="s">
        <v>48</v>
      </c>
      <c r="AI5930" t="s">
        <v>87</v>
      </c>
      <c r="AJ5930" t="s">
        <v>1584</v>
      </c>
      <c r="AK5930" t="s">
        <v>203</v>
      </c>
      <c r="AL5930" t="s">
        <v>193</v>
      </c>
      <c r="AM5930" t="s">
        <v>204</v>
      </c>
      <c r="AR5930" t="s">
        <v>91</v>
      </c>
      <c r="AS5930">
        <v>9000130645</v>
      </c>
      <c r="AV5930" t="s">
        <v>206</v>
      </c>
      <c r="AW5930" t="str">
        <f>_xlfn.XLOOKUP(UNIVERSO[[#This Row],[RUTA-LOCALIDAD D&amp;N]],'[1]Cuota Ruta'!E:E,'[1]Cuota Ruta'!G:G)</f>
        <v>Cargar</v>
      </c>
    </row>
    <row r="5931" spans="1:49" x14ac:dyDescent="0.25">
      <c r="A5931" t="s">
        <v>48</v>
      </c>
      <c r="B5931" t="s">
        <v>49</v>
      </c>
      <c r="C5931" t="s">
        <v>50</v>
      </c>
      <c r="D5931" t="s">
        <v>51</v>
      </c>
      <c r="E5931" t="s">
        <v>282</v>
      </c>
      <c r="F5931" t="s">
        <v>283</v>
      </c>
      <c r="G5931">
        <v>9000131269</v>
      </c>
      <c r="H5931">
        <v>131269</v>
      </c>
      <c r="I5931" t="s">
        <v>18289</v>
      </c>
      <c r="J5931" t="s">
        <v>3264</v>
      </c>
      <c r="K5931" t="s">
        <v>286</v>
      </c>
      <c r="L5931" t="s">
        <v>287</v>
      </c>
      <c r="M5931" t="s">
        <v>287</v>
      </c>
      <c r="N5931" t="s">
        <v>18290</v>
      </c>
      <c r="O5931" t="s">
        <v>59</v>
      </c>
      <c r="P5931">
        <v>318</v>
      </c>
      <c r="Q5931" t="s">
        <v>296</v>
      </c>
      <c r="R5931" t="s">
        <v>296</v>
      </c>
      <c r="S5931" t="s">
        <v>290</v>
      </c>
      <c r="T5931" t="s">
        <v>290</v>
      </c>
      <c r="U5931">
        <v>18.9160652160644</v>
      </c>
      <c r="V5931">
        <v>-70.261810302734304</v>
      </c>
      <c r="W5931" t="s">
        <v>297</v>
      </c>
      <c r="X5931" t="s">
        <v>63</v>
      </c>
      <c r="Y5931" t="s">
        <v>64</v>
      </c>
      <c r="Z5931" t="s">
        <v>65</v>
      </c>
      <c r="AA5931">
        <v>1155006791</v>
      </c>
      <c r="AB5931" t="s">
        <v>116</v>
      </c>
      <c r="AC5931" t="s">
        <v>67</v>
      </c>
      <c r="AD5931">
        <v>18.916123333333331</v>
      </c>
      <c r="AE5931">
        <v>-70.261808333333335</v>
      </c>
      <c r="AF5931" t="s">
        <v>18291</v>
      </c>
      <c r="AG5931" t="s">
        <v>32</v>
      </c>
      <c r="AH5931" t="s">
        <v>48</v>
      </c>
      <c r="AI5931" t="s">
        <v>87</v>
      </c>
      <c r="AJ5931" t="s">
        <v>1584</v>
      </c>
      <c r="AR5931" t="s">
        <v>91</v>
      </c>
      <c r="AS5931">
        <v>9000131269</v>
      </c>
      <c r="AW5931" t="str">
        <f>_xlfn.XLOOKUP(UNIVERSO[[#This Row],[RUTA-LOCALIDAD D&amp;N]],'[1]Cuota Ruta'!E:E,'[1]Cuota Ruta'!G:G)</f>
        <v>Cargar</v>
      </c>
    </row>
    <row r="5932" spans="1:49" x14ac:dyDescent="0.25">
      <c r="A5932" t="s">
        <v>48</v>
      </c>
      <c r="B5932" t="s">
        <v>49</v>
      </c>
      <c r="C5932" t="s">
        <v>110</v>
      </c>
      <c r="D5932" t="s">
        <v>51</v>
      </c>
      <c r="E5932" t="s">
        <v>77</v>
      </c>
      <c r="F5932" t="s">
        <v>53</v>
      </c>
      <c r="G5932">
        <v>9000136420</v>
      </c>
      <c r="H5932">
        <v>136420</v>
      </c>
      <c r="I5932" t="s">
        <v>18292</v>
      </c>
      <c r="J5932" t="s">
        <v>3242</v>
      </c>
      <c r="K5932" t="s">
        <v>56</v>
      </c>
      <c r="L5932" t="s">
        <v>93</v>
      </c>
      <c r="M5932" t="s">
        <v>93</v>
      </c>
      <c r="N5932" t="s">
        <v>18293</v>
      </c>
      <c r="O5932" t="s">
        <v>59</v>
      </c>
      <c r="P5932">
        <v>344</v>
      </c>
      <c r="Q5932" t="s">
        <v>1000</v>
      </c>
      <c r="R5932" t="s">
        <v>1000</v>
      </c>
      <c r="S5932" t="s">
        <v>366</v>
      </c>
      <c r="T5932" t="s">
        <v>366</v>
      </c>
      <c r="U5932">
        <v>18.648200988769499</v>
      </c>
      <c r="V5932">
        <v>-70.060531616210895</v>
      </c>
      <c r="W5932" t="s">
        <v>1001</v>
      </c>
      <c r="X5932" t="s">
        <v>63</v>
      </c>
      <c r="Y5932" t="s">
        <v>64</v>
      </c>
      <c r="Z5932" t="s">
        <v>65</v>
      </c>
      <c r="AA5932">
        <v>1169002942</v>
      </c>
      <c r="AB5932" t="s">
        <v>116</v>
      </c>
      <c r="AC5932" t="s">
        <v>67</v>
      </c>
      <c r="AD5932">
        <v>18.648196666666671</v>
      </c>
      <c r="AE5932">
        <v>-70.060253333333335</v>
      </c>
      <c r="AF5932" t="s">
        <v>18294</v>
      </c>
      <c r="AG5932" t="s">
        <v>32</v>
      </c>
      <c r="AH5932" t="s">
        <v>48</v>
      </c>
      <c r="AI5932" t="s">
        <v>87</v>
      </c>
      <c r="AJ5932" t="s">
        <v>1584</v>
      </c>
      <c r="AK5932" t="s">
        <v>176</v>
      </c>
      <c r="AL5932" t="s">
        <v>77</v>
      </c>
      <c r="AM5932" t="s">
        <v>177</v>
      </c>
      <c r="AR5932" t="s">
        <v>91</v>
      </c>
      <c r="AS5932">
        <v>9000136420</v>
      </c>
      <c r="AW5932" t="str">
        <f>_xlfn.XLOOKUP(UNIVERSO[[#This Row],[RUTA-LOCALIDAD D&amp;N]],'[1]Cuota Ruta'!E:E,'[1]Cuota Ruta'!G:G)</f>
        <v>Cargar</v>
      </c>
    </row>
    <row r="5933" spans="1:49" x14ac:dyDescent="0.25">
      <c r="A5933" t="s">
        <v>48</v>
      </c>
      <c r="B5933" t="s">
        <v>49</v>
      </c>
      <c r="C5933" t="s">
        <v>50</v>
      </c>
      <c r="D5933" t="s">
        <v>76</v>
      </c>
      <c r="E5933" t="s">
        <v>218</v>
      </c>
      <c r="F5933" t="s">
        <v>194</v>
      </c>
      <c r="G5933">
        <v>9000139566</v>
      </c>
      <c r="H5933">
        <v>139566</v>
      </c>
      <c r="I5933" t="s">
        <v>18295</v>
      </c>
      <c r="J5933" t="s">
        <v>18296</v>
      </c>
      <c r="K5933" t="s">
        <v>197</v>
      </c>
      <c r="L5933" t="s">
        <v>180</v>
      </c>
      <c r="M5933" t="s">
        <v>180</v>
      </c>
      <c r="N5933" t="s">
        <v>58</v>
      </c>
      <c r="O5933" t="s">
        <v>59</v>
      </c>
      <c r="P5933">
        <v>303</v>
      </c>
      <c r="Q5933" t="s">
        <v>986</v>
      </c>
      <c r="R5933" t="s">
        <v>986</v>
      </c>
      <c r="S5933" t="s">
        <v>223</v>
      </c>
      <c r="T5933" t="s">
        <v>223</v>
      </c>
      <c r="U5933">
        <v>18.580232599999999</v>
      </c>
      <c r="V5933">
        <v>-68.392135600000003</v>
      </c>
      <c r="W5933" t="s">
        <v>987</v>
      </c>
      <c r="X5933" t="s">
        <v>63</v>
      </c>
      <c r="Y5933" t="s">
        <v>64</v>
      </c>
      <c r="Z5933" t="s">
        <v>65</v>
      </c>
      <c r="AA5933">
        <v>1159010052</v>
      </c>
      <c r="AB5933" t="s">
        <v>66</v>
      </c>
      <c r="AC5933" t="s">
        <v>67</v>
      </c>
      <c r="AD5933">
        <v>18.580232599999999</v>
      </c>
      <c r="AE5933">
        <v>-68.392135600000003</v>
      </c>
      <c r="AF5933" t="s">
        <v>18297</v>
      </c>
      <c r="AG5933" t="s">
        <v>32</v>
      </c>
      <c r="AH5933" t="s">
        <v>48</v>
      </c>
      <c r="AI5933" t="s">
        <v>87</v>
      </c>
      <c r="AJ5933" t="s">
        <v>1584</v>
      </c>
      <c r="AR5933" t="s">
        <v>91</v>
      </c>
      <c r="AS5933">
        <v>9000139566</v>
      </c>
      <c r="AW5933" t="str">
        <f>_xlfn.XLOOKUP(UNIVERSO[[#This Row],[RUTA-LOCALIDAD D&amp;N]],'[1]Cuota Ruta'!E:E,'[1]Cuota Ruta'!G:G)</f>
        <v>Cargar</v>
      </c>
    </row>
    <row r="5934" spans="1:49" x14ac:dyDescent="0.25">
      <c r="A5934" t="s">
        <v>48</v>
      </c>
      <c r="B5934" t="s">
        <v>49</v>
      </c>
      <c r="C5934" t="s">
        <v>50</v>
      </c>
      <c r="D5934" t="s">
        <v>76</v>
      </c>
      <c r="E5934" t="s">
        <v>193</v>
      </c>
      <c r="F5934" t="s">
        <v>194</v>
      </c>
      <c r="G5934">
        <v>9000139905</v>
      </c>
      <c r="H5934">
        <v>139905</v>
      </c>
      <c r="I5934" t="s">
        <v>18298</v>
      </c>
      <c r="J5934" t="s">
        <v>18299</v>
      </c>
      <c r="K5934" t="s">
        <v>197</v>
      </c>
      <c r="L5934" t="s">
        <v>198</v>
      </c>
      <c r="M5934" t="s">
        <v>198</v>
      </c>
      <c r="N5934" t="s">
        <v>58</v>
      </c>
      <c r="O5934" t="s">
        <v>59</v>
      </c>
      <c r="P5934">
        <v>311</v>
      </c>
      <c r="Q5934" t="s">
        <v>215</v>
      </c>
      <c r="R5934" t="s">
        <v>215</v>
      </c>
      <c r="S5934" t="s">
        <v>200</v>
      </c>
      <c r="T5934" t="s">
        <v>200</v>
      </c>
      <c r="U5934">
        <v>18.460489299999999</v>
      </c>
      <c r="V5934">
        <v>-69.298812900000001</v>
      </c>
      <c r="W5934" t="s">
        <v>216</v>
      </c>
      <c r="X5934" t="s">
        <v>85</v>
      </c>
      <c r="Y5934" t="s">
        <v>64</v>
      </c>
      <c r="Z5934" t="s">
        <v>99</v>
      </c>
      <c r="AA5934">
        <v>1160017143</v>
      </c>
      <c r="AB5934" t="s">
        <v>116</v>
      </c>
      <c r="AC5934" t="s">
        <v>67</v>
      </c>
      <c r="AD5934">
        <v>18.460515740052049</v>
      </c>
      <c r="AE5934">
        <v>-69.29867347669385</v>
      </c>
      <c r="AF5934" t="s">
        <v>18300</v>
      </c>
      <c r="AG5934" t="s">
        <v>32</v>
      </c>
      <c r="AH5934" t="s">
        <v>48</v>
      </c>
      <c r="AI5934" t="s">
        <v>87</v>
      </c>
      <c r="AJ5934" t="s">
        <v>1584</v>
      </c>
      <c r="AK5934" t="s">
        <v>203</v>
      </c>
      <c r="AL5934" t="s">
        <v>193</v>
      </c>
      <c r="AM5934" t="s">
        <v>204</v>
      </c>
      <c r="AR5934" t="s">
        <v>91</v>
      </c>
      <c r="AS5934">
        <v>9000139905</v>
      </c>
      <c r="AV5934" t="s">
        <v>206</v>
      </c>
      <c r="AW5934" t="str">
        <f>_xlfn.XLOOKUP(UNIVERSO[[#This Row],[RUTA-LOCALIDAD D&amp;N]],'[1]Cuota Ruta'!E:E,'[1]Cuota Ruta'!G:G)</f>
        <v>Cargar</v>
      </c>
    </row>
    <row r="5935" spans="1:49" x14ac:dyDescent="0.25">
      <c r="A5935" t="s">
        <v>48</v>
      </c>
      <c r="B5935" t="s">
        <v>49</v>
      </c>
      <c r="C5935" t="s">
        <v>50</v>
      </c>
      <c r="D5935" t="s">
        <v>76</v>
      </c>
      <c r="E5935" t="s">
        <v>193</v>
      </c>
      <c r="F5935" t="s">
        <v>194</v>
      </c>
      <c r="G5935">
        <v>9000140297</v>
      </c>
      <c r="H5935">
        <v>140297</v>
      </c>
      <c r="I5935" t="s">
        <v>18301</v>
      </c>
      <c r="J5935" t="s">
        <v>18302</v>
      </c>
      <c r="K5935" t="s">
        <v>197</v>
      </c>
      <c r="L5935" t="s">
        <v>193</v>
      </c>
      <c r="M5935" t="s">
        <v>193</v>
      </c>
      <c r="N5935" t="s">
        <v>58</v>
      </c>
      <c r="O5935" t="s">
        <v>59</v>
      </c>
      <c r="P5935">
        <v>304</v>
      </c>
      <c r="Q5935" t="s">
        <v>1374</v>
      </c>
      <c r="R5935" t="s">
        <v>1374</v>
      </c>
      <c r="S5935" t="s">
        <v>327</v>
      </c>
      <c r="T5935" t="s">
        <v>327</v>
      </c>
      <c r="U5935">
        <v>18.348224640000002</v>
      </c>
      <c r="V5935">
        <v>-68.826133729999995</v>
      </c>
      <c r="W5935" t="s">
        <v>1375</v>
      </c>
      <c r="X5935" t="s">
        <v>63</v>
      </c>
      <c r="Y5935" t="s">
        <v>64</v>
      </c>
      <c r="Z5935" t="s">
        <v>99</v>
      </c>
      <c r="AA5935">
        <v>1160017202</v>
      </c>
      <c r="AB5935" t="s">
        <v>66</v>
      </c>
      <c r="AC5935" t="s">
        <v>67</v>
      </c>
      <c r="AD5935">
        <v>18.348224640000002</v>
      </c>
      <c r="AE5935">
        <v>-68.826133729999995</v>
      </c>
      <c r="AF5935" t="s">
        <v>18303</v>
      </c>
      <c r="AG5935" t="s">
        <v>32</v>
      </c>
      <c r="AH5935" t="s">
        <v>48</v>
      </c>
      <c r="AI5935" t="s">
        <v>87</v>
      </c>
      <c r="AJ5935" t="s">
        <v>1584</v>
      </c>
      <c r="AK5935" t="s">
        <v>330</v>
      </c>
      <c r="AL5935" t="s">
        <v>193</v>
      </c>
      <c r="AM5935" t="s">
        <v>331</v>
      </c>
      <c r="AR5935" t="s">
        <v>91</v>
      </c>
      <c r="AS5935">
        <v>9000140297</v>
      </c>
      <c r="AV5935" t="s">
        <v>206</v>
      </c>
      <c r="AW5935" t="str">
        <f>_xlfn.XLOOKUP(UNIVERSO[[#This Row],[RUTA-LOCALIDAD D&amp;N]],'[1]Cuota Ruta'!E:E,'[1]Cuota Ruta'!G:G)</f>
        <v>Cargar</v>
      </c>
    </row>
    <row r="5936" spans="1:49" x14ac:dyDescent="0.25">
      <c r="A5936" t="s">
        <v>48</v>
      </c>
      <c r="B5936" t="s">
        <v>49</v>
      </c>
      <c r="C5936" t="s">
        <v>50</v>
      </c>
      <c r="D5936" t="s">
        <v>76</v>
      </c>
      <c r="E5936" t="s">
        <v>218</v>
      </c>
      <c r="F5936" t="s">
        <v>194</v>
      </c>
      <c r="G5936">
        <v>9000141636</v>
      </c>
      <c r="H5936">
        <v>141636</v>
      </c>
      <c r="I5936" t="s">
        <v>18304</v>
      </c>
      <c r="J5936" t="s">
        <v>17001</v>
      </c>
      <c r="K5936" t="s">
        <v>197</v>
      </c>
      <c r="L5936" t="s">
        <v>180</v>
      </c>
      <c r="M5936" t="s">
        <v>180</v>
      </c>
      <c r="N5936" t="s">
        <v>58</v>
      </c>
      <c r="O5936" t="s">
        <v>59</v>
      </c>
      <c r="P5936">
        <v>308</v>
      </c>
      <c r="Q5936" t="s">
        <v>1005</v>
      </c>
      <c r="R5936" t="s">
        <v>1005</v>
      </c>
      <c r="S5936" t="s">
        <v>223</v>
      </c>
      <c r="T5936" t="s">
        <v>223</v>
      </c>
      <c r="U5936">
        <v>18.597665800000001</v>
      </c>
      <c r="V5936">
        <v>-68.421028100000001</v>
      </c>
      <c r="W5936" t="s">
        <v>1006</v>
      </c>
      <c r="X5936" t="s">
        <v>63</v>
      </c>
      <c r="Y5936" t="s">
        <v>64</v>
      </c>
      <c r="Z5936" t="s">
        <v>99</v>
      </c>
      <c r="AA5936">
        <v>1159010195</v>
      </c>
      <c r="AB5936" t="s">
        <v>116</v>
      </c>
      <c r="AC5936" t="s">
        <v>67</v>
      </c>
      <c r="AD5936">
        <v>18.597689776086629</v>
      </c>
      <c r="AE5936">
        <v>-68.420970137534269</v>
      </c>
      <c r="AF5936" t="s">
        <v>18305</v>
      </c>
      <c r="AG5936" t="s">
        <v>32</v>
      </c>
      <c r="AH5936" t="s">
        <v>48</v>
      </c>
      <c r="AI5936" t="s">
        <v>87</v>
      </c>
      <c r="AJ5936" t="s">
        <v>1584</v>
      </c>
      <c r="AR5936" t="s">
        <v>91</v>
      </c>
      <c r="AS5936">
        <v>9000141636</v>
      </c>
      <c r="AW5936" t="str">
        <f>_xlfn.XLOOKUP(UNIVERSO[[#This Row],[RUTA-LOCALIDAD D&amp;N]],'[1]Cuota Ruta'!E:E,'[1]Cuota Ruta'!G:G)</f>
        <v>Cargar</v>
      </c>
    </row>
    <row r="5937" spans="1:49" x14ac:dyDescent="0.25">
      <c r="A5937" t="s">
        <v>48</v>
      </c>
      <c r="B5937" t="s">
        <v>49</v>
      </c>
      <c r="C5937" t="s">
        <v>50</v>
      </c>
      <c r="D5937" t="s">
        <v>51</v>
      </c>
      <c r="E5937" t="s">
        <v>282</v>
      </c>
      <c r="F5937" t="s">
        <v>283</v>
      </c>
      <c r="G5937">
        <v>9000144316</v>
      </c>
      <c r="H5937">
        <v>144316</v>
      </c>
      <c r="I5937" t="s">
        <v>18306</v>
      </c>
      <c r="J5937" t="s">
        <v>6466</v>
      </c>
      <c r="K5937" t="s">
        <v>286</v>
      </c>
      <c r="L5937" t="s">
        <v>287</v>
      </c>
      <c r="M5937" t="s">
        <v>287</v>
      </c>
      <c r="N5937" t="s">
        <v>7802</v>
      </c>
      <c r="O5937" t="s">
        <v>59</v>
      </c>
      <c r="P5937">
        <v>304</v>
      </c>
      <c r="Q5937" t="s">
        <v>289</v>
      </c>
      <c r="R5937" t="s">
        <v>289</v>
      </c>
      <c r="S5937" t="s">
        <v>290</v>
      </c>
      <c r="T5937" t="s">
        <v>290</v>
      </c>
      <c r="U5937">
        <v>18.902148624617599</v>
      </c>
      <c r="V5937">
        <v>-70.273926317605202</v>
      </c>
      <c r="W5937" t="s">
        <v>291</v>
      </c>
      <c r="X5937" t="s">
        <v>85</v>
      </c>
      <c r="Y5937" t="s">
        <v>64</v>
      </c>
      <c r="Z5937" t="s">
        <v>65</v>
      </c>
      <c r="AA5937">
        <v>1155007314</v>
      </c>
      <c r="AB5937" t="s">
        <v>116</v>
      </c>
      <c r="AC5937" t="s">
        <v>67</v>
      </c>
      <c r="AD5937">
        <v>18.902390100000002</v>
      </c>
      <c r="AE5937">
        <v>-70.273940400000001</v>
      </c>
      <c r="AF5937" t="s">
        <v>18307</v>
      </c>
      <c r="AG5937" t="s">
        <v>32</v>
      </c>
      <c r="AH5937" t="s">
        <v>48</v>
      </c>
      <c r="AI5937" t="s">
        <v>87</v>
      </c>
      <c r="AJ5937" t="s">
        <v>1584</v>
      </c>
      <c r="AR5937" t="s">
        <v>91</v>
      </c>
      <c r="AS5937">
        <v>9000144316</v>
      </c>
      <c r="AW5937" t="str">
        <f>_xlfn.XLOOKUP(UNIVERSO[[#This Row],[RUTA-LOCALIDAD D&amp;N]],'[1]Cuota Ruta'!E:E,'[1]Cuota Ruta'!G:G)</f>
        <v>Cargar</v>
      </c>
    </row>
    <row r="5938" spans="1:49" x14ac:dyDescent="0.25">
      <c r="A5938" t="s">
        <v>48</v>
      </c>
      <c r="B5938" t="s">
        <v>49</v>
      </c>
      <c r="C5938" t="s">
        <v>50</v>
      </c>
      <c r="D5938" t="s">
        <v>51</v>
      </c>
      <c r="E5938" t="s">
        <v>257</v>
      </c>
      <c r="F5938" t="s">
        <v>194</v>
      </c>
      <c r="G5938">
        <v>9000145190</v>
      </c>
      <c r="H5938">
        <v>145190</v>
      </c>
      <c r="I5938" t="s">
        <v>18308</v>
      </c>
      <c r="J5938" t="s">
        <v>18309</v>
      </c>
      <c r="K5938" t="s">
        <v>197</v>
      </c>
      <c r="L5938" t="s">
        <v>301</v>
      </c>
      <c r="M5938" t="s">
        <v>301</v>
      </c>
      <c r="N5938" t="s">
        <v>253</v>
      </c>
      <c r="O5938" t="s">
        <v>59</v>
      </c>
      <c r="P5938">
        <v>304</v>
      </c>
      <c r="Q5938" t="s">
        <v>945</v>
      </c>
      <c r="R5938" t="s">
        <v>945</v>
      </c>
      <c r="S5938" t="s">
        <v>304</v>
      </c>
      <c r="T5938" t="s">
        <v>304</v>
      </c>
      <c r="U5938">
        <v>19.187232999999999</v>
      </c>
      <c r="V5938">
        <v>-69.933195999999995</v>
      </c>
      <c r="W5938" t="s">
        <v>946</v>
      </c>
      <c r="X5938" t="s">
        <v>63</v>
      </c>
      <c r="Y5938" t="s">
        <v>64</v>
      </c>
      <c r="Z5938" t="s">
        <v>65</v>
      </c>
      <c r="AA5938">
        <v>1152010735</v>
      </c>
      <c r="AB5938" t="s">
        <v>116</v>
      </c>
      <c r="AC5938" t="s">
        <v>67</v>
      </c>
      <c r="AD5938">
        <v>19.187294816666672</v>
      </c>
      <c r="AE5938">
        <v>-69.933280783333345</v>
      </c>
      <c r="AF5938" t="s">
        <v>18310</v>
      </c>
      <c r="AG5938" t="s">
        <v>32</v>
      </c>
      <c r="AH5938" t="s">
        <v>48</v>
      </c>
      <c r="AI5938" t="s">
        <v>87</v>
      </c>
      <c r="AJ5938" t="s">
        <v>1584</v>
      </c>
      <c r="AK5938" t="s">
        <v>265</v>
      </c>
      <c r="AL5938" t="s">
        <v>257</v>
      </c>
      <c r="AM5938" t="s">
        <v>266</v>
      </c>
      <c r="AR5938" t="s">
        <v>91</v>
      </c>
      <c r="AS5938">
        <v>9000145190</v>
      </c>
      <c r="AV5938" t="s">
        <v>267</v>
      </c>
      <c r="AW5938" t="str">
        <f>_xlfn.XLOOKUP(UNIVERSO[[#This Row],[RUTA-LOCALIDAD D&amp;N]],'[1]Cuota Ruta'!E:E,'[1]Cuota Ruta'!G:G)</f>
        <v>Cargar</v>
      </c>
    </row>
    <row r="5939" spans="1:49" x14ac:dyDescent="0.25">
      <c r="A5939" t="s">
        <v>48</v>
      </c>
      <c r="B5939" t="s">
        <v>49</v>
      </c>
      <c r="C5939" t="s">
        <v>50</v>
      </c>
      <c r="D5939" t="s">
        <v>124</v>
      </c>
      <c r="E5939" t="s">
        <v>257</v>
      </c>
      <c r="F5939" t="s">
        <v>194</v>
      </c>
      <c r="G5939">
        <v>9000145413</v>
      </c>
      <c r="H5939">
        <v>145413</v>
      </c>
      <c r="I5939" t="s">
        <v>13037</v>
      </c>
      <c r="J5939" t="s">
        <v>18311</v>
      </c>
      <c r="K5939" t="s">
        <v>197</v>
      </c>
      <c r="L5939" t="s">
        <v>826</v>
      </c>
      <c r="M5939" t="s">
        <v>826</v>
      </c>
      <c r="N5939" t="s">
        <v>3921</v>
      </c>
      <c r="O5939" t="s">
        <v>59</v>
      </c>
      <c r="P5939">
        <v>314</v>
      </c>
      <c r="Q5939" t="s">
        <v>953</v>
      </c>
      <c r="R5939" t="s">
        <v>953</v>
      </c>
      <c r="S5939" t="s">
        <v>262</v>
      </c>
      <c r="T5939" t="s">
        <v>262</v>
      </c>
      <c r="U5939">
        <v>19.112082999999998</v>
      </c>
      <c r="V5939">
        <v>-69.828057000000001</v>
      </c>
      <c r="W5939" t="s">
        <v>954</v>
      </c>
      <c r="X5939" t="s">
        <v>63</v>
      </c>
      <c r="Y5939" t="s">
        <v>64</v>
      </c>
      <c r="Z5939" t="s">
        <v>65</v>
      </c>
      <c r="AA5939">
        <v>1152010750</v>
      </c>
      <c r="AB5939" t="s">
        <v>66</v>
      </c>
      <c r="AC5939" t="s">
        <v>67</v>
      </c>
      <c r="AD5939">
        <v>19.112082999999998</v>
      </c>
      <c r="AE5939">
        <v>-69.828057000000001</v>
      </c>
      <c r="AF5939" t="s">
        <v>18312</v>
      </c>
      <c r="AG5939" t="s">
        <v>32</v>
      </c>
      <c r="AH5939" t="s">
        <v>48</v>
      </c>
      <c r="AI5939" t="s">
        <v>87</v>
      </c>
      <c r="AJ5939" t="s">
        <v>1584</v>
      </c>
      <c r="AK5939" t="s">
        <v>265</v>
      </c>
      <c r="AL5939" t="s">
        <v>257</v>
      </c>
      <c r="AM5939" t="s">
        <v>266</v>
      </c>
      <c r="AR5939" t="s">
        <v>91</v>
      </c>
      <c r="AS5939">
        <v>9000145413</v>
      </c>
      <c r="AV5939" t="s">
        <v>267</v>
      </c>
      <c r="AW5939" t="str">
        <f>_xlfn.XLOOKUP(UNIVERSO[[#This Row],[RUTA-LOCALIDAD D&amp;N]],'[1]Cuota Ruta'!E:E,'[1]Cuota Ruta'!G:G)</f>
        <v>Cargar</v>
      </c>
    </row>
    <row r="5940" spans="1:49" x14ac:dyDescent="0.25">
      <c r="A5940" t="s">
        <v>48</v>
      </c>
      <c r="B5940" t="s">
        <v>49</v>
      </c>
      <c r="C5940" t="s">
        <v>50</v>
      </c>
      <c r="D5940" t="s">
        <v>312</v>
      </c>
      <c r="E5940" t="s">
        <v>1196</v>
      </c>
      <c r="F5940" t="s">
        <v>126</v>
      </c>
      <c r="G5940">
        <v>9000146232</v>
      </c>
      <c r="H5940">
        <v>146232</v>
      </c>
      <c r="I5940" t="s">
        <v>18313</v>
      </c>
      <c r="J5940" t="s">
        <v>18314</v>
      </c>
      <c r="K5940" t="s">
        <v>129</v>
      </c>
      <c r="L5940" t="s">
        <v>1199</v>
      </c>
      <c r="M5940" t="s">
        <v>58</v>
      </c>
      <c r="N5940" t="s">
        <v>1199</v>
      </c>
      <c r="O5940" t="s">
        <v>126</v>
      </c>
      <c r="P5940">
        <v>311</v>
      </c>
      <c r="Q5940" t="s">
        <v>1590</v>
      </c>
      <c r="R5940" t="s">
        <v>1590</v>
      </c>
      <c r="S5940" t="s">
        <v>1201</v>
      </c>
      <c r="T5940" t="s">
        <v>1201</v>
      </c>
      <c r="U5940">
        <v>18.45617</v>
      </c>
      <c r="V5940">
        <v>-70.735169999999997</v>
      </c>
      <c r="W5940" t="s">
        <v>1591</v>
      </c>
      <c r="X5940" t="s">
        <v>63</v>
      </c>
      <c r="Y5940" t="s">
        <v>64</v>
      </c>
      <c r="Z5940" t="s">
        <v>65</v>
      </c>
      <c r="AA5940">
        <v>1163017732</v>
      </c>
      <c r="AB5940" t="s">
        <v>66</v>
      </c>
      <c r="AC5940" t="s">
        <v>67</v>
      </c>
      <c r="AD5940">
        <v>18.45617</v>
      </c>
      <c r="AE5940">
        <v>-70.735169999999997</v>
      </c>
      <c r="AF5940" t="s">
        <v>18315</v>
      </c>
      <c r="AG5940" t="s">
        <v>32</v>
      </c>
      <c r="AH5940" t="s">
        <v>48</v>
      </c>
      <c r="AI5940" t="s">
        <v>87</v>
      </c>
      <c r="AJ5940" t="s">
        <v>1584</v>
      </c>
      <c r="AK5940" t="s">
        <v>1204</v>
      </c>
      <c r="AL5940" t="s">
        <v>1196</v>
      </c>
      <c r="AM5940" t="s">
        <v>1205</v>
      </c>
      <c r="AN5940">
        <v>10</v>
      </c>
      <c r="AO5940" t="s">
        <v>228</v>
      </c>
      <c r="AR5940" t="s">
        <v>91</v>
      </c>
      <c r="AS5940">
        <v>9000146232</v>
      </c>
      <c r="AU5940">
        <v>10</v>
      </c>
      <c r="AV5940" t="s">
        <v>281</v>
      </c>
      <c r="AW5940" t="str">
        <f>_xlfn.XLOOKUP(UNIVERSO[[#This Row],[RUTA-LOCALIDAD D&amp;N]],'[1]Cuota Ruta'!E:E,'[1]Cuota Ruta'!G:G)</f>
        <v>Cargar</v>
      </c>
    </row>
    <row r="5941" spans="1:49" x14ac:dyDescent="0.25">
      <c r="A5941" t="s">
        <v>48</v>
      </c>
      <c r="B5941" t="s">
        <v>49</v>
      </c>
      <c r="C5941" t="s">
        <v>50</v>
      </c>
      <c r="D5941" t="s">
        <v>51</v>
      </c>
      <c r="E5941" t="s">
        <v>193</v>
      </c>
      <c r="F5941" t="s">
        <v>194</v>
      </c>
      <c r="G5941">
        <v>9000146747</v>
      </c>
      <c r="H5941">
        <v>146747</v>
      </c>
      <c r="I5941" t="s">
        <v>5827</v>
      </c>
      <c r="J5941" t="s">
        <v>18316</v>
      </c>
      <c r="K5941" t="s">
        <v>197</v>
      </c>
      <c r="L5941" t="s">
        <v>1417</v>
      </c>
      <c r="M5941" t="s">
        <v>1417</v>
      </c>
      <c r="N5941" t="s">
        <v>253</v>
      </c>
      <c r="O5941" t="s">
        <v>59</v>
      </c>
      <c r="P5941">
        <v>328</v>
      </c>
      <c r="Q5941" t="s">
        <v>1418</v>
      </c>
      <c r="R5941" t="s">
        <v>1418</v>
      </c>
      <c r="S5941" t="s">
        <v>774</v>
      </c>
      <c r="T5941" t="s">
        <v>774</v>
      </c>
      <c r="U5941">
        <v>18.77392578125</v>
      </c>
      <c r="V5941">
        <v>-69.2529296875</v>
      </c>
      <c r="W5941" t="s">
        <v>1419</v>
      </c>
      <c r="X5941" t="s">
        <v>63</v>
      </c>
      <c r="Y5941" t="s">
        <v>64</v>
      </c>
      <c r="Z5941" t="s">
        <v>99</v>
      </c>
      <c r="AA5941">
        <v>1160018925</v>
      </c>
      <c r="AB5941" t="s">
        <v>66</v>
      </c>
      <c r="AC5941" t="s">
        <v>67</v>
      </c>
      <c r="AD5941">
        <v>18.77392578125</v>
      </c>
      <c r="AE5941">
        <v>-69.2529296875</v>
      </c>
      <c r="AF5941" t="s">
        <v>18317</v>
      </c>
      <c r="AG5941" t="s">
        <v>32</v>
      </c>
      <c r="AH5941" t="s">
        <v>48</v>
      </c>
      <c r="AI5941" t="s">
        <v>87</v>
      </c>
      <c r="AJ5941" t="s">
        <v>1584</v>
      </c>
      <c r="AK5941" t="s">
        <v>226</v>
      </c>
      <c r="AL5941" t="s">
        <v>193</v>
      </c>
      <c r="AM5941" t="s">
        <v>227</v>
      </c>
      <c r="AR5941" t="s">
        <v>91</v>
      </c>
      <c r="AS5941">
        <v>9000146747</v>
      </c>
      <c r="AV5941" t="s">
        <v>92</v>
      </c>
      <c r="AW5941" t="str">
        <f>_xlfn.XLOOKUP(UNIVERSO[[#This Row],[RUTA-LOCALIDAD D&amp;N]],'[1]Cuota Ruta'!E:E,'[1]Cuota Ruta'!G:G)</f>
        <v>Cargar</v>
      </c>
    </row>
    <row r="5942" spans="1:49" x14ac:dyDescent="0.25">
      <c r="A5942" t="s">
        <v>48</v>
      </c>
      <c r="B5942" t="s">
        <v>49</v>
      </c>
      <c r="C5942" t="s">
        <v>50</v>
      </c>
      <c r="D5942" t="s">
        <v>76</v>
      </c>
      <c r="E5942" t="s">
        <v>257</v>
      </c>
      <c r="F5942" t="s">
        <v>194</v>
      </c>
      <c r="G5942">
        <v>9000147591</v>
      </c>
      <c r="H5942">
        <v>147591</v>
      </c>
      <c r="I5942" t="s">
        <v>18318</v>
      </c>
      <c r="J5942" t="s">
        <v>18319</v>
      </c>
      <c r="K5942" t="s">
        <v>197</v>
      </c>
      <c r="L5942" t="s">
        <v>301</v>
      </c>
      <c r="M5942" t="s">
        <v>301</v>
      </c>
      <c r="N5942" t="s">
        <v>253</v>
      </c>
      <c r="O5942" t="s">
        <v>59</v>
      </c>
      <c r="P5942">
        <v>306</v>
      </c>
      <c r="Q5942" t="s">
        <v>970</v>
      </c>
      <c r="R5942" t="s">
        <v>970</v>
      </c>
      <c r="S5942" t="s">
        <v>304</v>
      </c>
      <c r="T5942" t="s">
        <v>304</v>
      </c>
      <c r="U5942">
        <v>19.380662999999998</v>
      </c>
      <c r="V5942">
        <v>-69.852879999999999</v>
      </c>
      <c r="W5942" t="s">
        <v>971</v>
      </c>
      <c r="X5942" t="s">
        <v>63</v>
      </c>
      <c r="Y5942" t="s">
        <v>64</v>
      </c>
      <c r="Z5942" t="s">
        <v>99</v>
      </c>
      <c r="AA5942">
        <v>1152010938</v>
      </c>
      <c r="AB5942" t="s">
        <v>116</v>
      </c>
      <c r="AC5942" t="s">
        <v>67</v>
      </c>
      <c r="AD5942">
        <v>19.3805999</v>
      </c>
      <c r="AE5942">
        <v>-69.852919499999999</v>
      </c>
      <c r="AF5942" t="s">
        <v>18320</v>
      </c>
      <c r="AG5942" t="s">
        <v>32</v>
      </c>
      <c r="AH5942" t="s">
        <v>48</v>
      </c>
      <c r="AI5942" t="s">
        <v>87</v>
      </c>
      <c r="AJ5942" t="s">
        <v>1584</v>
      </c>
      <c r="AK5942" t="s">
        <v>265</v>
      </c>
      <c r="AL5942" t="s">
        <v>257</v>
      </c>
      <c r="AM5942" t="s">
        <v>266</v>
      </c>
      <c r="AR5942" t="s">
        <v>91</v>
      </c>
      <c r="AS5942">
        <v>9000147591</v>
      </c>
      <c r="AV5942" t="s">
        <v>267</v>
      </c>
      <c r="AW5942" t="str">
        <f>_xlfn.XLOOKUP(UNIVERSO[[#This Row],[RUTA-LOCALIDAD D&amp;N]],'[1]Cuota Ruta'!E:E,'[1]Cuota Ruta'!G:G)</f>
        <v>Cargar</v>
      </c>
    </row>
    <row r="5943" spans="1:49" x14ac:dyDescent="0.25">
      <c r="A5943" t="s">
        <v>48</v>
      </c>
      <c r="B5943" t="s">
        <v>49</v>
      </c>
      <c r="C5943" t="s">
        <v>50</v>
      </c>
      <c r="D5943" t="s">
        <v>51</v>
      </c>
      <c r="E5943" t="s">
        <v>52</v>
      </c>
      <c r="F5943" t="s">
        <v>53</v>
      </c>
      <c r="G5943">
        <v>9000147847</v>
      </c>
      <c r="H5943">
        <v>147847</v>
      </c>
      <c r="I5943" t="s">
        <v>18321</v>
      </c>
      <c r="J5943" t="s">
        <v>18322</v>
      </c>
      <c r="K5943" t="s">
        <v>56</v>
      </c>
      <c r="L5943" t="s">
        <v>57</v>
      </c>
      <c r="M5943" t="s">
        <v>57</v>
      </c>
      <c r="N5943" t="s">
        <v>2158</v>
      </c>
      <c r="O5943" t="s">
        <v>59</v>
      </c>
      <c r="P5943">
        <v>469</v>
      </c>
      <c r="Q5943" t="s">
        <v>546</v>
      </c>
      <c r="R5943" t="s">
        <v>546</v>
      </c>
      <c r="S5943" t="s">
        <v>547</v>
      </c>
      <c r="T5943" t="s">
        <v>547</v>
      </c>
      <c r="U5943">
        <v>18.41827</v>
      </c>
      <c r="V5943">
        <v>-70.099059999999994</v>
      </c>
      <c r="W5943" t="s">
        <v>548</v>
      </c>
      <c r="X5943" t="s">
        <v>85</v>
      </c>
      <c r="Y5943" t="s">
        <v>64</v>
      </c>
      <c r="Z5943" t="s">
        <v>99</v>
      </c>
      <c r="AA5943">
        <v>1162007708</v>
      </c>
      <c r="AB5943" t="s">
        <v>116</v>
      </c>
      <c r="AC5943" t="s">
        <v>67</v>
      </c>
      <c r="AD5943">
        <v>18.418231030000001</v>
      </c>
      <c r="AE5943">
        <v>-70.098929369999993</v>
      </c>
      <c r="AF5943" t="s">
        <v>18323</v>
      </c>
      <c r="AG5943" t="s">
        <v>32</v>
      </c>
      <c r="AH5943" t="s">
        <v>48</v>
      </c>
      <c r="AI5943" t="s">
        <v>87</v>
      </c>
      <c r="AJ5943" t="s">
        <v>101</v>
      </c>
      <c r="AK5943" t="s">
        <v>243</v>
      </c>
      <c r="AL5943" t="s">
        <v>52</v>
      </c>
      <c r="AM5943" t="s">
        <v>244</v>
      </c>
      <c r="AR5943" t="s">
        <v>91</v>
      </c>
      <c r="AS5943">
        <v>9000147847</v>
      </c>
      <c r="AV5943" t="s">
        <v>75</v>
      </c>
      <c r="AW5943" t="str">
        <f>_xlfn.XLOOKUP(UNIVERSO[[#This Row],[RUTA-LOCALIDAD D&amp;N]],'[1]Cuota Ruta'!E:E,'[1]Cuota Ruta'!G:G)</f>
        <v>Cargar</v>
      </c>
    </row>
    <row r="5944" spans="1:49" x14ac:dyDescent="0.25">
      <c r="A5944" t="s">
        <v>48</v>
      </c>
      <c r="B5944" t="s">
        <v>49</v>
      </c>
      <c r="C5944" t="s">
        <v>50</v>
      </c>
      <c r="D5944" t="s">
        <v>51</v>
      </c>
      <c r="E5944" t="s">
        <v>193</v>
      </c>
      <c r="F5944" t="s">
        <v>194</v>
      </c>
      <c r="G5944">
        <v>9000147911</v>
      </c>
      <c r="H5944">
        <v>147911</v>
      </c>
      <c r="I5944" t="s">
        <v>18324</v>
      </c>
      <c r="J5944" t="s">
        <v>18325</v>
      </c>
      <c r="K5944" t="s">
        <v>197</v>
      </c>
      <c r="L5944" t="s">
        <v>1417</v>
      </c>
      <c r="M5944" t="s">
        <v>1417</v>
      </c>
      <c r="N5944" t="s">
        <v>253</v>
      </c>
      <c r="O5944" t="s">
        <v>59</v>
      </c>
      <c r="P5944">
        <v>326</v>
      </c>
      <c r="Q5944" t="s">
        <v>3204</v>
      </c>
      <c r="R5944" t="s">
        <v>3204</v>
      </c>
      <c r="S5944" t="s">
        <v>774</v>
      </c>
      <c r="T5944" t="s">
        <v>774</v>
      </c>
      <c r="U5944">
        <v>18.781822204589801</v>
      </c>
      <c r="V5944">
        <v>-69.252395629882798</v>
      </c>
      <c r="W5944" t="s">
        <v>3205</v>
      </c>
      <c r="X5944" t="s">
        <v>63</v>
      </c>
      <c r="Y5944" t="s">
        <v>64</v>
      </c>
      <c r="Z5944" t="s">
        <v>65</v>
      </c>
      <c r="AA5944">
        <v>1160018975</v>
      </c>
      <c r="AB5944" t="s">
        <v>116</v>
      </c>
      <c r="AC5944" t="s">
        <v>67</v>
      </c>
      <c r="AD5944">
        <v>18.781828000000001</v>
      </c>
      <c r="AE5944">
        <v>-69.252373599999999</v>
      </c>
      <c r="AF5944" t="s">
        <v>18326</v>
      </c>
      <c r="AG5944" t="s">
        <v>32</v>
      </c>
      <c r="AH5944" t="s">
        <v>48</v>
      </c>
      <c r="AI5944" t="s">
        <v>87</v>
      </c>
      <c r="AJ5944" t="s">
        <v>3071</v>
      </c>
      <c r="AK5944" t="s">
        <v>226</v>
      </c>
      <c r="AL5944" t="s">
        <v>193</v>
      </c>
      <c r="AM5944" t="s">
        <v>227</v>
      </c>
      <c r="AR5944" t="s">
        <v>91</v>
      </c>
      <c r="AS5944">
        <v>9000147911</v>
      </c>
      <c r="AV5944" t="s">
        <v>92</v>
      </c>
      <c r="AW5944" t="str">
        <f>_xlfn.XLOOKUP(UNIVERSO[[#This Row],[RUTA-LOCALIDAD D&amp;N]],'[1]Cuota Ruta'!E:E,'[1]Cuota Ruta'!G:G)</f>
        <v>Cargar</v>
      </c>
    </row>
    <row r="5945" spans="1:49" x14ac:dyDescent="0.25">
      <c r="A5945" t="s">
        <v>48</v>
      </c>
      <c r="B5945" t="s">
        <v>49</v>
      </c>
      <c r="C5945" t="s">
        <v>50</v>
      </c>
      <c r="D5945" t="s">
        <v>76</v>
      </c>
      <c r="E5945" t="s">
        <v>193</v>
      </c>
      <c r="F5945" t="s">
        <v>194</v>
      </c>
      <c r="G5945">
        <v>9000150161</v>
      </c>
      <c r="H5945">
        <v>150161</v>
      </c>
      <c r="I5945" t="s">
        <v>18327</v>
      </c>
      <c r="J5945" t="s">
        <v>18328</v>
      </c>
      <c r="K5945" t="s">
        <v>197</v>
      </c>
      <c r="L5945" t="s">
        <v>198</v>
      </c>
      <c r="M5945" t="s">
        <v>198</v>
      </c>
      <c r="N5945" t="s">
        <v>58</v>
      </c>
      <c r="O5945" t="s">
        <v>59</v>
      </c>
      <c r="P5945">
        <v>309</v>
      </c>
      <c r="Q5945" t="s">
        <v>773</v>
      </c>
      <c r="R5945" t="s">
        <v>773</v>
      </c>
      <c r="S5945" t="s">
        <v>774</v>
      </c>
      <c r="T5945" t="s">
        <v>774</v>
      </c>
      <c r="U5945">
        <v>18.557983400000001</v>
      </c>
      <c r="V5945">
        <v>-69.29904938</v>
      </c>
      <c r="W5945" t="s">
        <v>775</v>
      </c>
      <c r="X5945" t="s">
        <v>63</v>
      </c>
      <c r="Y5945" t="s">
        <v>64</v>
      </c>
      <c r="Z5945" t="s">
        <v>99</v>
      </c>
      <c r="AA5945">
        <v>1160019318</v>
      </c>
      <c r="AB5945" t="s">
        <v>66</v>
      </c>
      <c r="AC5945" t="s">
        <v>67</v>
      </c>
      <c r="AD5945">
        <v>18.557983400000001</v>
      </c>
      <c r="AE5945">
        <v>-69.29904938</v>
      </c>
      <c r="AF5945" t="s">
        <v>18329</v>
      </c>
      <c r="AG5945" t="s">
        <v>32</v>
      </c>
      <c r="AH5945" t="s">
        <v>48</v>
      </c>
      <c r="AI5945" t="s">
        <v>87</v>
      </c>
      <c r="AJ5945" t="s">
        <v>3071</v>
      </c>
      <c r="AK5945" t="s">
        <v>203</v>
      </c>
      <c r="AL5945" t="s">
        <v>193</v>
      </c>
      <c r="AM5945" t="s">
        <v>204</v>
      </c>
      <c r="AR5945" t="s">
        <v>91</v>
      </c>
      <c r="AS5945">
        <v>9000150161</v>
      </c>
      <c r="AV5945" t="s">
        <v>206</v>
      </c>
      <c r="AW5945" t="str">
        <f>_xlfn.XLOOKUP(UNIVERSO[[#This Row],[RUTA-LOCALIDAD D&amp;N]],'[1]Cuota Ruta'!E:E,'[1]Cuota Ruta'!G:G)</f>
        <v>Cargar</v>
      </c>
    </row>
    <row r="5946" spans="1:49" x14ac:dyDescent="0.25">
      <c r="A5946" t="s">
        <v>48</v>
      </c>
      <c r="B5946" t="s">
        <v>49</v>
      </c>
      <c r="C5946" t="s">
        <v>50</v>
      </c>
      <c r="D5946" t="s">
        <v>76</v>
      </c>
      <c r="E5946" t="s">
        <v>485</v>
      </c>
      <c r="F5946" t="s">
        <v>283</v>
      </c>
      <c r="G5946">
        <v>9000151926</v>
      </c>
      <c r="H5946">
        <v>151926</v>
      </c>
      <c r="I5946" t="s">
        <v>18330</v>
      </c>
      <c r="J5946" t="s">
        <v>18331</v>
      </c>
      <c r="K5946" t="s">
        <v>286</v>
      </c>
      <c r="L5946" t="s">
        <v>488</v>
      </c>
      <c r="M5946" t="s">
        <v>488</v>
      </c>
      <c r="N5946" t="s">
        <v>18332</v>
      </c>
      <c r="O5946" t="s">
        <v>59</v>
      </c>
      <c r="P5946">
        <v>338</v>
      </c>
      <c r="Q5946" t="s">
        <v>490</v>
      </c>
      <c r="R5946" t="s">
        <v>490</v>
      </c>
      <c r="S5946" t="s">
        <v>491</v>
      </c>
      <c r="T5946" t="s">
        <v>491</v>
      </c>
      <c r="U5946">
        <v>19.394890799999999</v>
      </c>
      <c r="V5946">
        <v>-71.212199100000007</v>
      </c>
      <c r="W5946" t="s">
        <v>492</v>
      </c>
      <c r="X5946" t="s">
        <v>63</v>
      </c>
      <c r="Y5946" t="s">
        <v>64</v>
      </c>
      <c r="Z5946" t="s">
        <v>65</v>
      </c>
      <c r="AA5946">
        <v>1158010781</v>
      </c>
      <c r="AB5946" t="s">
        <v>66</v>
      </c>
      <c r="AC5946" t="s">
        <v>67</v>
      </c>
      <c r="AD5946">
        <v>19.394890799999999</v>
      </c>
      <c r="AE5946">
        <v>-71.212199100000007</v>
      </c>
      <c r="AF5946" t="s">
        <v>18333</v>
      </c>
      <c r="AG5946" t="s">
        <v>32</v>
      </c>
      <c r="AH5946" t="s">
        <v>48</v>
      </c>
      <c r="AI5946" t="s">
        <v>87</v>
      </c>
      <c r="AJ5946" t="s">
        <v>3071</v>
      </c>
      <c r="AK5946" t="s">
        <v>494</v>
      </c>
      <c r="AL5946" t="s">
        <v>485</v>
      </c>
      <c r="AM5946" t="s">
        <v>495</v>
      </c>
      <c r="AR5946" t="s">
        <v>91</v>
      </c>
      <c r="AS5946">
        <v>9000151926</v>
      </c>
      <c r="AV5946" t="s">
        <v>349</v>
      </c>
      <c r="AW5946" t="str">
        <f>_xlfn.XLOOKUP(UNIVERSO[[#This Row],[RUTA-LOCALIDAD D&amp;N]],'[1]Cuota Ruta'!E:E,'[1]Cuota Ruta'!G:G)</f>
        <v>Cargar</v>
      </c>
    </row>
    <row r="5947" spans="1:49" x14ac:dyDescent="0.25">
      <c r="A5947" t="s">
        <v>48</v>
      </c>
      <c r="B5947" t="s">
        <v>49</v>
      </c>
      <c r="C5947" t="s">
        <v>50</v>
      </c>
      <c r="D5947" t="s">
        <v>124</v>
      </c>
      <c r="E5947" t="s">
        <v>257</v>
      </c>
      <c r="F5947" t="s">
        <v>194</v>
      </c>
      <c r="G5947">
        <v>9000153883</v>
      </c>
      <c r="H5947">
        <v>153883</v>
      </c>
      <c r="I5947" t="s">
        <v>18334</v>
      </c>
      <c r="J5947" t="s">
        <v>18335</v>
      </c>
      <c r="K5947" t="s">
        <v>197</v>
      </c>
      <c r="L5947" t="s">
        <v>301</v>
      </c>
      <c r="M5947" t="s">
        <v>301</v>
      </c>
      <c r="N5947" t="s">
        <v>253</v>
      </c>
      <c r="O5947" t="s">
        <v>59</v>
      </c>
      <c r="P5947">
        <v>304</v>
      </c>
      <c r="Q5947" t="s">
        <v>945</v>
      </c>
      <c r="R5947" t="s">
        <v>945</v>
      </c>
      <c r="S5947" t="s">
        <v>304</v>
      </c>
      <c r="T5947" t="s">
        <v>304</v>
      </c>
      <c r="U5947">
        <v>19.256193</v>
      </c>
      <c r="V5947">
        <v>-69.896531999999993</v>
      </c>
      <c r="W5947" t="s">
        <v>946</v>
      </c>
      <c r="X5947" t="s">
        <v>63</v>
      </c>
      <c r="Y5947" t="s">
        <v>64</v>
      </c>
      <c r="Z5947" t="s">
        <v>65</v>
      </c>
      <c r="AA5947">
        <v>1152011439</v>
      </c>
      <c r="AB5947" t="s">
        <v>66</v>
      </c>
      <c r="AC5947" t="s">
        <v>67</v>
      </c>
      <c r="AD5947">
        <v>19.256193</v>
      </c>
      <c r="AE5947">
        <v>-69.896531999999993</v>
      </c>
      <c r="AF5947" t="s">
        <v>18336</v>
      </c>
      <c r="AG5947" t="s">
        <v>32</v>
      </c>
      <c r="AH5947" t="s">
        <v>48</v>
      </c>
      <c r="AI5947" t="s">
        <v>87</v>
      </c>
      <c r="AJ5947" t="s">
        <v>3071</v>
      </c>
      <c r="AK5947" t="s">
        <v>265</v>
      </c>
      <c r="AL5947" t="s">
        <v>257</v>
      </c>
      <c r="AM5947" t="s">
        <v>266</v>
      </c>
      <c r="AR5947" t="s">
        <v>91</v>
      </c>
      <c r="AS5947">
        <v>9000153883</v>
      </c>
      <c r="AV5947" t="s">
        <v>267</v>
      </c>
      <c r="AW5947" t="str">
        <f>_xlfn.XLOOKUP(UNIVERSO[[#This Row],[RUTA-LOCALIDAD D&amp;N]],'[1]Cuota Ruta'!E:E,'[1]Cuota Ruta'!G:G)</f>
        <v>Cargar</v>
      </c>
    </row>
    <row r="5948" spans="1:49" x14ac:dyDescent="0.25">
      <c r="A5948" t="s">
        <v>48</v>
      </c>
      <c r="B5948" t="s">
        <v>49</v>
      </c>
      <c r="C5948" t="s">
        <v>110</v>
      </c>
      <c r="D5948" t="s">
        <v>76</v>
      </c>
      <c r="E5948" t="s">
        <v>257</v>
      </c>
      <c r="F5948" t="s">
        <v>194</v>
      </c>
      <c r="G5948">
        <v>9000154484</v>
      </c>
      <c r="H5948">
        <v>154484</v>
      </c>
      <c r="I5948" t="s">
        <v>18337</v>
      </c>
      <c r="J5948" t="s">
        <v>18338</v>
      </c>
      <c r="K5948" t="s">
        <v>197</v>
      </c>
      <c r="L5948" t="s">
        <v>260</v>
      </c>
      <c r="M5948" t="s">
        <v>260</v>
      </c>
      <c r="N5948" t="s">
        <v>7637</v>
      </c>
      <c r="O5948" t="s">
        <v>59</v>
      </c>
      <c r="P5948">
        <v>305</v>
      </c>
      <c r="Q5948" t="s">
        <v>261</v>
      </c>
      <c r="R5948" t="s">
        <v>261</v>
      </c>
      <c r="S5948" t="s">
        <v>262</v>
      </c>
      <c r="T5948" t="s">
        <v>262</v>
      </c>
      <c r="U5948">
        <v>19.303577000000001</v>
      </c>
      <c r="V5948">
        <v>-69.557980999999998</v>
      </c>
      <c r="W5948" t="s">
        <v>263</v>
      </c>
      <c r="X5948" t="s">
        <v>85</v>
      </c>
      <c r="Y5948" t="s">
        <v>64</v>
      </c>
      <c r="Z5948" t="s">
        <v>99</v>
      </c>
      <c r="AA5948">
        <v>1152011489</v>
      </c>
      <c r="AB5948" t="s">
        <v>66</v>
      </c>
      <c r="AC5948" t="s">
        <v>67</v>
      </c>
      <c r="AD5948">
        <v>19.303577000000001</v>
      </c>
      <c r="AE5948">
        <v>-69.557980999999998</v>
      </c>
      <c r="AF5948" t="s">
        <v>18339</v>
      </c>
      <c r="AG5948" t="s">
        <v>32</v>
      </c>
      <c r="AH5948" t="s">
        <v>48</v>
      </c>
      <c r="AI5948" t="s">
        <v>87</v>
      </c>
      <c r="AJ5948" t="s">
        <v>3071</v>
      </c>
      <c r="AK5948" t="s">
        <v>265</v>
      </c>
      <c r="AL5948" t="s">
        <v>257</v>
      </c>
      <c r="AM5948" t="s">
        <v>266</v>
      </c>
      <c r="AR5948" t="s">
        <v>91</v>
      </c>
      <c r="AS5948">
        <v>9000154484</v>
      </c>
      <c r="AV5948" t="s">
        <v>267</v>
      </c>
      <c r="AW5948" t="str">
        <f>_xlfn.XLOOKUP(UNIVERSO[[#This Row],[RUTA-LOCALIDAD D&amp;N]],'[1]Cuota Ruta'!E:E,'[1]Cuota Ruta'!G:G)</f>
        <v>Cargar</v>
      </c>
    </row>
    <row r="5949" spans="1:49" x14ac:dyDescent="0.25">
      <c r="A5949" t="s">
        <v>48</v>
      </c>
      <c r="B5949" t="s">
        <v>380</v>
      </c>
      <c r="C5949" t="s">
        <v>381</v>
      </c>
      <c r="D5949" t="s">
        <v>76</v>
      </c>
      <c r="E5949" t="s">
        <v>338</v>
      </c>
      <c r="F5949" t="s">
        <v>283</v>
      </c>
      <c r="G5949">
        <v>9000154884</v>
      </c>
      <c r="H5949">
        <v>154884</v>
      </c>
      <c r="I5949" t="s">
        <v>18340</v>
      </c>
      <c r="J5949" t="s">
        <v>18341</v>
      </c>
      <c r="K5949" t="s">
        <v>286</v>
      </c>
      <c r="L5949" t="s">
        <v>338</v>
      </c>
      <c r="M5949" t="s">
        <v>338</v>
      </c>
      <c r="N5949" t="s">
        <v>58</v>
      </c>
      <c r="O5949" t="s">
        <v>434</v>
      </c>
      <c r="P5949">
        <v>373</v>
      </c>
      <c r="Q5949" t="s">
        <v>739</v>
      </c>
      <c r="R5949" t="s">
        <v>739</v>
      </c>
      <c r="S5949" t="s">
        <v>504</v>
      </c>
      <c r="T5949" t="s">
        <v>504</v>
      </c>
      <c r="U5949">
        <v>19.431017252633659</v>
      </c>
      <c r="V5949">
        <v>-70.685279442985831</v>
      </c>
      <c r="W5949" t="s">
        <v>740</v>
      </c>
      <c r="X5949" t="s">
        <v>85</v>
      </c>
      <c r="Y5949" t="s">
        <v>64</v>
      </c>
      <c r="Z5949" t="s">
        <v>65</v>
      </c>
      <c r="AA5949">
        <v>1151039358</v>
      </c>
      <c r="AB5949" t="s">
        <v>116</v>
      </c>
      <c r="AC5949" t="s">
        <v>67</v>
      </c>
      <c r="AD5949">
        <v>19.431049999999999</v>
      </c>
      <c r="AE5949">
        <v>-70.685271666666665</v>
      </c>
      <c r="AF5949" t="s">
        <v>18342</v>
      </c>
      <c r="AG5949" t="s">
        <v>32</v>
      </c>
      <c r="AH5949" t="s">
        <v>48</v>
      </c>
      <c r="AI5949" t="s">
        <v>87</v>
      </c>
      <c r="AJ5949" t="s">
        <v>3071</v>
      </c>
      <c r="AK5949" t="s">
        <v>408</v>
      </c>
      <c r="AL5949" t="s">
        <v>338</v>
      </c>
      <c r="AM5949" t="s">
        <v>409</v>
      </c>
      <c r="AR5949" t="s">
        <v>91</v>
      </c>
      <c r="AS5949">
        <v>9000154884</v>
      </c>
      <c r="AV5949" t="s">
        <v>410</v>
      </c>
      <c r="AW5949" t="str">
        <f>_xlfn.XLOOKUP(UNIVERSO[[#This Row],[RUTA-LOCALIDAD D&amp;N]],'[1]Cuota Ruta'!E:E,'[1]Cuota Ruta'!G:G)</f>
        <v>Cargar</v>
      </c>
    </row>
    <row r="5950" spans="1:49" x14ac:dyDescent="0.25">
      <c r="A5950" t="s">
        <v>48</v>
      </c>
      <c r="B5950" t="s">
        <v>49</v>
      </c>
      <c r="C5950" t="s">
        <v>50</v>
      </c>
      <c r="D5950" t="s">
        <v>51</v>
      </c>
      <c r="E5950" t="s">
        <v>257</v>
      </c>
      <c r="F5950" t="s">
        <v>194</v>
      </c>
      <c r="G5950">
        <v>9000155119</v>
      </c>
      <c r="H5950">
        <v>155119</v>
      </c>
      <c r="I5950" t="s">
        <v>18343</v>
      </c>
      <c r="J5950" t="s">
        <v>18344</v>
      </c>
      <c r="K5950" t="s">
        <v>197</v>
      </c>
      <c r="L5950" t="s">
        <v>260</v>
      </c>
      <c r="M5950" t="s">
        <v>260</v>
      </c>
      <c r="N5950" t="s">
        <v>6532</v>
      </c>
      <c r="O5950" t="s">
        <v>59</v>
      </c>
      <c r="P5950">
        <v>309</v>
      </c>
      <c r="Q5950" t="s">
        <v>1338</v>
      </c>
      <c r="R5950" t="s">
        <v>1338</v>
      </c>
      <c r="S5950" t="s">
        <v>262</v>
      </c>
      <c r="T5950" t="s">
        <v>262</v>
      </c>
      <c r="U5950">
        <v>19.205409</v>
      </c>
      <c r="V5950">
        <v>-69.342243999999994</v>
      </c>
      <c r="W5950" t="s">
        <v>1339</v>
      </c>
      <c r="X5950" t="s">
        <v>63</v>
      </c>
      <c r="Y5950" t="s">
        <v>64</v>
      </c>
      <c r="Z5950" t="s">
        <v>65</v>
      </c>
      <c r="AA5950">
        <v>1152011544</v>
      </c>
      <c r="AB5950" t="s">
        <v>116</v>
      </c>
      <c r="AC5950" t="s">
        <v>67</v>
      </c>
      <c r="AD5950">
        <v>19.205568933333328</v>
      </c>
      <c r="AE5950">
        <v>-69.341963766666666</v>
      </c>
      <c r="AF5950" t="s">
        <v>18345</v>
      </c>
      <c r="AG5950" t="s">
        <v>32</v>
      </c>
      <c r="AH5950" t="s">
        <v>48</v>
      </c>
      <c r="AI5950" t="s">
        <v>87</v>
      </c>
      <c r="AJ5950" t="s">
        <v>3071</v>
      </c>
      <c r="AK5950" t="s">
        <v>265</v>
      </c>
      <c r="AL5950" t="s">
        <v>257</v>
      </c>
      <c r="AM5950" t="s">
        <v>266</v>
      </c>
      <c r="AR5950" t="s">
        <v>91</v>
      </c>
      <c r="AS5950">
        <v>9000155119</v>
      </c>
      <c r="AV5950" t="s">
        <v>267</v>
      </c>
      <c r="AW5950" t="str">
        <f>_xlfn.XLOOKUP(UNIVERSO[[#This Row],[RUTA-LOCALIDAD D&amp;N]],'[1]Cuota Ruta'!E:E,'[1]Cuota Ruta'!G:G)</f>
        <v>Cargar</v>
      </c>
    </row>
    <row r="5951" spans="1:49" x14ac:dyDescent="0.25">
      <c r="A5951" t="s">
        <v>48</v>
      </c>
      <c r="B5951" t="s">
        <v>49</v>
      </c>
      <c r="C5951" t="s">
        <v>50</v>
      </c>
      <c r="D5951" t="s">
        <v>51</v>
      </c>
      <c r="E5951" t="s">
        <v>257</v>
      </c>
      <c r="F5951" t="s">
        <v>194</v>
      </c>
      <c r="G5951">
        <v>9000156830</v>
      </c>
      <c r="H5951">
        <v>156830</v>
      </c>
      <c r="I5951" t="s">
        <v>18346</v>
      </c>
      <c r="J5951" t="s">
        <v>18347</v>
      </c>
      <c r="K5951" t="s">
        <v>197</v>
      </c>
      <c r="L5951" t="s">
        <v>260</v>
      </c>
      <c r="M5951" t="s">
        <v>260</v>
      </c>
      <c r="N5951" t="s">
        <v>18348</v>
      </c>
      <c r="O5951" t="s">
        <v>59</v>
      </c>
      <c r="P5951">
        <v>305</v>
      </c>
      <c r="Q5951" t="s">
        <v>261</v>
      </c>
      <c r="R5951" t="s">
        <v>261</v>
      </c>
      <c r="S5951" t="s">
        <v>262</v>
      </c>
      <c r="T5951" t="s">
        <v>262</v>
      </c>
      <c r="U5951">
        <v>19.31317</v>
      </c>
      <c r="V5951">
        <v>-69.545353000000006</v>
      </c>
      <c r="W5951" t="s">
        <v>263</v>
      </c>
      <c r="X5951" t="s">
        <v>63</v>
      </c>
      <c r="Y5951" t="s">
        <v>64</v>
      </c>
      <c r="Z5951" t="s">
        <v>99</v>
      </c>
      <c r="AA5951">
        <v>1152011661</v>
      </c>
      <c r="AB5951" t="s">
        <v>66</v>
      </c>
      <c r="AC5951" t="s">
        <v>67</v>
      </c>
      <c r="AD5951">
        <v>19.31317</v>
      </c>
      <c r="AE5951">
        <v>-69.545353000000006</v>
      </c>
      <c r="AF5951" t="s">
        <v>18349</v>
      </c>
      <c r="AG5951" t="s">
        <v>32</v>
      </c>
      <c r="AH5951" t="s">
        <v>48</v>
      </c>
      <c r="AI5951" t="s">
        <v>87</v>
      </c>
      <c r="AJ5951" t="s">
        <v>3071</v>
      </c>
      <c r="AK5951" t="s">
        <v>265</v>
      </c>
      <c r="AL5951" t="s">
        <v>257</v>
      </c>
      <c r="AM5951" t="s">
        <v>266</v>
      </c>
      <c r="AR5951" t="s">
        <v>91</v>
      </c>
      <c r="AS5951">
        <v>9000156830</v>
      </c>
      <c r="AV5951" t="s">
        <v>267</v>
      </c>
      <c r="AW5951" t="str">
        <f>_xlfn.XLOOKUP(UNIVERSO[[#This Row],[RUTA-LOCALIDAD D&amp;N]],'[1]Cuota Ruta'!E:E,'[1]Cuota Ruta'!G:G)</f>
        <v>Cargar</v>
      </c>
    </row>
    <row r="5952" spans="1:49" x14ac:dyDescent="0.25">
      <c r="A5952" t="s">
        <v>48</v>
      </c>
      <c r="B5952" t="s">
        <v>49</v>
      </c>
      <c r="C5952" t="s">
        <v>50</v>
      </c>
      <c r="D5952" t="s">
        <v>51</v>
      </c>
      <c r="E5952" t="s">
        <v>485</v>
      </c>
      <c r="F5952" t="s">
        <v>283</v>
      </c>
      <c r="G5952">
        <v>9000157172</v>
      </c>
      <c r="H5952">
        <v>157172</v>
      </c>
      <c r="I5952" t="s">
        <v>5691</v>
      </c>
      <c r="J5952" t="s">
        <v>18350</v>
      </c>
      <c r="K5952" t="s">
        <v>286</v>
      </c>
      <c r="L5952" t="s">
        <v>1496</v>
      </c>
      <c r="M5952" t="s">
        <v>1496</v>
      </c>
      <c r="N5952" t="s">
        <v>18351</v>
      </c>
      <c r="O5952" t="s">
        <v>59</v>
      </c>
      <c r="P5952">
        <v>342</v>
      </c>
      <c r="Q5952" t="s">
        <v>2586</v>
      </c>
      <c r="R5952" t="s">
        <v>2586</v>
      </c>
      <c r="S5952" t="s">
        <v>1050</v>
      </c>
      <c r="T5952" t="s">
        <v>1050</v>
      </c>
      <c r="U5952">
        <v>19.452359999999999</v>
      </c>
      <c r="V5952">
        <v>-71.517619999999994</v>
      </c>
      <c r="W5952" t="s">
        <v>2587</v>
      </c>
      <c r="X5952" t="s">
        <v>63</v>
      </c>
      <c r="Y5952" t="s">
        <v>64</v>
      </c>
      <c r="Z5952" t="s">
        <v>65</v>
      </c>
      <c r="AA5952">
        <v>1158011028</v>
      </c>
      <c r="AB5952" t="s">
        <v>66</v>
      </c>
      <c r="AC5952" t="s">
        <v>67</v>
      </c>
      <c r="AD5952">
        <v>19.452359999999999</v>
      </c>
      <c r="AE5952">
        <v>-71.517619999999994</v>
      </c>
      <c r="AF5952" t="s">
        <v>18352</v>
      </c>
      <c r="AG5952" t="s">
        <v>32</v>
      </c>
      <c r="AH5952" t="s">
        <v>48</v>
      </c>
      <c r="AI5952" t="s">
        <v>87</v>
      </c>
      <c r="AJ5952" t="s">
        <v>3071</v>
      </c>
      <c r="AK5952" t="s">
        <v>494</v>
      </c>
      <c r="AL5952" t="s">
        <v>485</v>
      </c>
      <c r="AM5952" t="s">
        <v>495</v>
      </c>
      <c r="AR5952" t="s">
        <v>91</v>
      </c>
      <c r="AS5952">
        <v>9000157172</v>
      </c>
      <c r="AV5952" t="s">
        <v>349</v>
      </c>
      <c r="AW5952" t="str">
        <f>_xlfn.XLOOKUP(UNIVERSO[[#This Row],[RUTA-LOCALIDAD D&amp;N]],'[1]Cuota Ruta'!E:E,'[1]Cuota Ruta'!G:G)</f>
        <v>Cargar</v>
      </c>
    </row>
    <row r="5953" spans="1:49" x14ac:dyDescent="0.25">
      <c r="A5953" t="s">
        <v>48</v>
      </c>
      <c r="B5953" t="s">
        <v>49</v>
      </c>
      <c r="C5953" t="s">
        <v>50</v>
      </c>
      <c r="D5953" t="s">
        <v>51</v>
      </c>
      <c r="E5953" t="s">
        <v>140</v>
      </c>
      <c r="F5953" t="s">
        <v>141</v>
      </c>
      <c r="G5953">
        <v>9000159575</v>
      </c>
      <c r="H5953">
        <v>159575</v>
      </c>
      <c r="I5953" t="s">
        <v>1636</v>
      </c>
      <c r="J5953" t="s">
        <v>18353</v>
      </c>
      <c r="K5953" t="s">
        <v>144</v>
      </c>
      <c r="L5953" t="s">
        <v>93</v>
      </c>
      <c r="M5953" t="s">
        <v>93</v>
      </c>
      <c r="N5953" t="s">
        <v>1510</v>
      </c>
      <c r="O5953" t="s">
        <v>59</v>
      </c>
      <c r="P5953">
        <v>363</v>
      </c>
      <c r="Q5953" t="s">
        <v>619</v>
      </c>
      <c r="R5953" t="s">
        <v>619</v>
      </c>
      <c r="S5953" t="s">
        <v>188</v>
      </c>
      <c r="T5953" t="s">
        <v>188</v>
      </c>
      <c r="U5953">
        <v>18.647144999999998</v>
      </c>
      <c r="V5953">
        <v>-69.8718042</v>
      </c>
      <c r="W5953" t="s">
        <v>620</v>
      </c>
      <c r="X5953" t="s">
        <v>85</v>
      </c>
      <c r="Y5953" t="s">
        <v>64</v>
      </c>
      <c r="Z5953" t="s">
        <v>65</v>
      </c>
      <c r="AA5953">
        <v>1153027404</v>
      </c>
      <c r="AB5953" t="s">
        <v>66</v>
      </c>
      <c r="AC5953" t="s">
        <v>67</v>
      </c>
      <c r="AD5953">
        <v>18.647144999999998</v>
      </c>
      <c r="AE5953">
        <v>-69.8718042</v>
      </c>
      <c r="AF5953" t="s">
        <v>18354</v>
      </c>
      <c r="AG5953" t="s">
        <v>32</v>
      </c>
      <c r="AH5953" t="s">
        <v>48</v>
      </c>
      <c r="AI5953" t="s">
        <v>87</v>
      </c>
      <c r="AJ5953" t="s">
        <v>3071</v>
      </c>
      <c r="AK5953" t="s">
        <v>191</v>
      </c>
      <c r="AL5953" t="s">
        <v>140</v>
      </c>
      <c r="AM5953" t="s">
        <v>192</v>
      </c>
      <c r="AR5953" t="s">
        <v>91</v>
      </c>
      <c r="AS5953">
        <v>9000159575</v>
      </c>
      <c r="AV5953" t="s">
        <v>153</v>
      </c>
      <c r="AW5953" t="str">
        <f>_xlfn.XLOOKUP(UNIVERSO[[#This Row],[RUTA-LOCALIDAD D&amp;N]],'[1]Cuota Ruta'!E:E,'[1]Cuota Ruta'!G:G)</f>
        <v>Cargar</v>
      </c>
    </row>
    <row r="5954" spans="1:49" x14ac:dyDescent="0.25">
      <c r="A5954" t="s">
        <v>48</v>
      </c>
      <c r="B5954" t="s">
        <v>49</v>
      </c>
      <c r="C5954" t="s">
        <v>50</v>
      </c>
      <c r="D5954" t="s">
        <v>51</v>
      </c>
      <c r="E5954" t="s">
        <v>52</v>
      </c>
      <c r="F5954" t="s">
        <v>53</v>
      </c>
      <c r="G5954">
        <v>9000165150</v>
      </c>
      <c r="H5954">
        <v>165150</v>
      </c>
      <c r="I5954" t="s">
        <v>9994</v>
      </c>
      <c r="J5954" t="s">
        <v>18355</v>
      </c>
      <c r="K5954" t="s">
        <v>56</v>
      </c>
      <c r="L5954" t="s">
        <v>93</v>
      </c>
      <c r="M5954" t="s">
        <v>93</v>
      </c>
      <c r="N5954" t="s">
        <v>871</v>
      </c>
      <c r="O5954" t="s">
        <v>59</v>
      </c>
      <c r="P5954">
        <v>448</v>
      </c>
      <c r="Q5954" t="s">
        <v>60</v>
      </c>
      <c r="R5954" t="s">
        <v>60</v>
      </c>
      <c r="S5954" t="s">
        <v>61</v>
      </c>
      <c r="T5954" t="s">
        <v>61</v>
      </c>
      <c r="U5954">
        <v>18.407450000000001</v>
      </c>
      <c r="V5954">
        <v>-70.091220000000007</v>
      </c>
      <c r="W5954" t="s">
        <v>62</v>
      </c>
      <c r="X5954" t="s">
        <v>63</v>
      </c>
      <c r="Y5954" t="s">
        <v>64</v>
      </c>
      <c r="Z5954" t="s">
        <v>65</v>
      </c>
      <c r="AA5954">
        <v>1169007280</v>
      </c>
      <c r="AB5954" t="s">
        <v>66</v>
      </c>
      <c r="AC5954" t="s">
        <v>67</v>
      </c>
      <c r="AD5954">
        <v>18.407450000000001</v>
      </c>
      <c r="AE5954">
        <v>-70.091220000000007</v>
      </c>
      <c r="AF5954" t="s">
        <v>18356</v>
      </c>
      <c r="AG5954" t="s">
        <v>32</v>
      </c>
      <c r="AH5954" t="s">
        <v>48</v>
      </c>
      <c r="AI5954" t="s">
        <v>87</v>
      </c>
      <c r="AJ5954" t="s">
        <v>101</v>
      </c>
      <c r="AK5954" t="s">
        <v>70</v>
      </c>
      <c r="AL5954" t="s">
        <v>52</v>
      </c>
      <c r="AM5954" t="s">
        <v>71</v>
      </c>
      <c r="AR5954" t="s">
        <v>91</v>
      </c>
      <c r="AS5954">
        <v>9000165150</v>
      </c>
      <c r="AV5954" t="s">
        <v>75</v>
      </c>
      <c r="AW5954" t="str">
        <f>_xlfn.XLOOKUP(UNIVERSO[[#This Row],[RUTA-LOCALIDAD D&amp;N]],'[1]Cuota Ruta'!E:E,'[1]Cuota Ruta'!G:G)</f>
        <v>Cargar</v>
      </c>
    </row>
    <row r="5955" spans="1:49" x14ac:dyDescent="0.25">
      <c r="A5955" t="s">
        <v>48</v>
      </c>
      <c r="B5955" t="s">
        <v>380</v>
      </c>
      <c r="C5955" t="s">
        <v>381</v>
      </c>
      <c r="D5955" t="s">
        <v>76</v>
      </c>
      <c r="E5955" t="s">
        <v>218</v>
      </c>
      <c r="F5955" t="s">
        <v>194</v>
      </c>
      <c r="G5955">
        <v>9000165520</v>
      </c>
      <c r="H5955">
        <v>165520</v>
      </c>
      <c r="I5955" t="s">
        <v>18357</v>
      </c>
      <c r="J5955" t="s">
        <v>18358</v>
      </c>
      <c r="K5955" t="s">
        <v>197</v>
      </c>
      <c r="L5955" t="s">
        <v>180</v>
      </c>
      <c r="M5955" t="s">
        <v>180</v>
      </c>
      <c r="N5955" t="s">
        <v>1539</v>
      </c>
      <c r="O5955" t="s">
        <v>59</v>
      </c>
      <c r="P5955">
        <v>327</v>
      </c>
      <c r="Q5955" t="s">
        <v>1540</v>
      </c>
      <c r="R5955" t="s">
        <v>1540</v>
      </c>
      <c r="S5955" t="s">
        <v>223</v>
      </c>
      <c r="T5955" t="s">
        <v>223</v>
      </c>
      <c r="U5955">
        <v>18.638500000000001</v>
      </c>
      <c r="V5955">
        <v>-68.399000000000001</v>
      </c>
      <c r="W5955" t="s">
        <v>1541</v>
      </c>
      <c r="X5955" t="s">
        <v>63</v>
      </c>
      <c r="Y5955" t="s">
        <v>64</v>
      </c>
      <c r="Z5955" t="s">
        <v>65</v>
      </c>
      <c r="AA5955">
        <v>1159011661</v>
      </c>
      <c r="AB5955" t="s">
        <v>66</v>
      </c>
      <c r="AC5955" t="s">
        <v>67</v>
      </c>
      <c r="AD5955">
        <v>18.638500000000001</v>
      </c>
      <c r="AE5955">
        <v>-68.399000000000001</v>
      </c>
      <c r="AF5955" t="s">
        <v>18359</v>
      </c>
      <c r="AG5955" t="s">
        <v>32</v>
      </c>
      <c r="AH5955" t="s">
        <v>48</v>
      </c>
      <c r="AI5955" t="s">
        <v>87</v>
      </c>
      <c r="AJ5955" t="s">
        <v>3071</v>
      </c>
      <c r="AR5955" t="s">
        <v>91</v>
      </c>
      <c r="AS5955">
        <v>9000165520</v>
      </c>
      <c r="AW5955" t="str">
        <f>_xlfn.XLOOKUP(UNIVERSO[[#This Row],[RUTA-LOCALIDAD D&amp;N]],'[1]Cuota Ruta'!E:E,'[1]Cuota Ruta'!G:G)</f>
        <v>Cargar</v>
      </c>
    </row>
    <row r="5956" spans="1:49" x14ac:dyDescent="0.25">
      <c r="A5956" t="s">
        <v>48</v>
      </c>
      <c r="B5956" t="s">
        <v>380</v>
      </c>
      <c r="C5956" t="s">
        <v>381</v>
      </c>
      <c r="D5956" t="s">
        <v>76</v>
      </c>
      <c r="E5956" t="s">
        <v>140</v>
      </c>
      <c r="F5956" t="s">
        <v>141</v>
      </c>
      <c r="G5956">
        <v>9000167926</v>
      </c>
      <c r="H5956">
        <v>167926</v>
      </c>
      <c r="I5956" t="s">
        <v>18360</v>
      </c>
      <c r="J5956" t="s">
        <v>18361</v>
      </c>
      <c r="K5956" t="s">
        <v>144</v>
      </c>
      <c r="L5956" t="s">
        <v>93</v>
      </c>
      <c r="M5956" t="s">
        <v>93</v>
      </c>
      <c r="N5956" t="s">
        <v>634</v>
      </c>
      <c r="O5956" t="s">
        <v>434</v>
      </c>
      <c r="P5956">
        <v>384</v>
      </c>
      <c r="Q5956" t="s">
        <v>595</v>
      </c>
      <c r="R5956" t="s">
        <v>595</v>
      </c>
      <c r="S5956" t="s">
        <v>436</v>
      </c>
      <c r="T5956" t="s">
        <v>436</v>
      </c>
      <c r="U5956">
        <v>18.492799999999999</v>
      </c>
      <c r="V5956">
        <v>-69.786600000000007</v>
      </c>
      <c r="W5956" t="s">
        <v>596</v>
      </c>
      <c r="X5956" t="s">
        <v>63</v>
      </c>
      <c r="Y5956" t="s">
        <v>64</v>
      </c>
      <c r="Z5956" t="s">
        <v>65</v>
      </c>
      <c r="AA5956">
        <v>1153028183</v>
      </c>
      <c r="AB5956" t="s">
        <v>66</v>
      </c>
      <c r="AC5956" t="s">
        <v>67</v>
      </c>
      <c r="AD5956">
        <v>18.492799999999999</v>
      </c>
      <c r="AE5956">
        <v>-69.786600000000007</v>
      </c>
      <c r="AF5956" t="s">
        <v>18362</v>
      </c>
      <c r="AG5956" t="s">
        <v>32</v>
      </c>
      <c r="AH5956" t="s">
        <v>48</v>
      </c>
      <c r="AI5956" t="s">
        <v>87</v>
      </c>
      <c r="AJ5956" t="s">
        <v>3071</v>
      </c>
      <c r="AK5956" t="s">
        <v>150</v>
      </c>
      <c r="AL5956" t="s">
        <v>140</v>
      </c>
      <c r="AM5956" t="s">
        <v>151</v>
      </c>
      <c r="AR5956" t="s">
        <v>91</v>
      </c>
      <c r="AS5956">
        <v>9000167926</v>
      </c>
      <c r="AV5956" t="s">
        <v>153</v>
      </c>
      <c r="AW5956" t="str">
        <f>_xlfn.XLOOKUP(UNIVERSO[[#This Row],[RUTA-LOCALIDAD D&amp;N]],'[1]Cuota Ruta'!E:E,'[1]Cuota Ruta'!G:G)</f>
        <v>Cargar</v>
      </c>
    </row>
    <row r="5957" spans="1:49" x14ac:dyDescent="0.25">
      <c r="A5957" t="s">
        <v>48</v>
      </c>
      <c r="B5957" t="s">
        <v>49</v>
      </c>
      <c r="C5957" t="s">
        <v>50</v>
      </c>
      <c r="D5957" t="s">
        <v>124</v>
      </c>
      <c r="E5957" t="s">
        <v>52</v>
      </c>
      <c r="F5957" t="s">
        <v>53</v>
      </c>
      <c r="G5957">
        <v>9000166145</v>
      </c>
      <c r="H5957">
        <v>166145</v>
      </c>
      <c r="I5957" t="s">
        <v>18363</v>
      </c>
      <c r="J5957" t="s">
        <v>3242</v>
      </c>
      <c r="K5957" t="s">
        <v>56</v>
      </c>
      <c r="L5957" t="s">
        <v>57</v>
      </c>
      <c r="M5957" t="s">
        <v>57</v>
      </c>
      <c r="N5957" t="s">
        <v>8041</v>
      </c>
      <c r="O5957" t="s">
        <v>59</v>
      </c>
      <c r="P5957">
        <v>470</v>
      </c>
      <c r="Q5957" t="s">
        <v>3360</v>
      </c>
      <c r="R5957" t="s">
        <v>3360</v>
      </c>
      <c r="S5957" t="s">
        <v>547</v>
      </c>
      <c r="T5957" t="s">
        <v>547</v>
      </c>
      <c r="U5957">
        <v>18.489388999999999</v>
      </c>
      <c r="V5957">
        <v>-70.090333000000001</v>
      </c>
      <c r="W5957" t="s">
        <v>3361</v>
      </c>
      <c r="X5957" t="s">
        <v>85</v>
      </c>
      <c r="Y5957" t="s">
        <v>64</v>
      </c>
      <c r="Z5957" t="s">
        <v>65</v>
      </c>
      <c r="AA5957">
        <v>1162007826</v>
      </c>
      <c r="AB5957" t="s">
        <v>66</v>
      </c>
      <c r="AC5957" t="s">
        <v>67</v>
      </c>
      <c r="AD5957">
        <v>18.489388999999999</v>
      </c>
      <c r="AE5957">
        <v>-70.090333000000001</v>
      </c>
      <c r="AF5957" t="s">
        <v>18364</v>
      </c>
      <c r="AG5957" t="s">
        <v>32</v>
      </c>
      <c r="AH5957" t="s">
        <v>48</v>
      </c>
      <c r="AI5957" t="s">
        <v>87</v>
      </c>
      <c r="AJ5957" t="s">
        <v>3071</v>
      </c>
      <c r="AK5957" t="s">
        <v>243</v>
      </c>
      <c r="AL5957" t="s">
        <v>52</v>
      </c>
      <c r="AM5957" t="s">
        <v>244</v>
      </c>
      <c r="AR5957" t="s">
        <v>91</v>
      </c>
      <c r="AS5957">
        <v>9000166145</v>
      </c>
      <c r="AV5957" t="s">
        <v>75</v>
      </c>
      <c r="AW5957" t="str">
        <f>_xlfn.XLOOKUP(UNIVERSO[[#This Row],[RUTA-LOCALIDAD D&amp;N]],'[1]Cuota Ruta'!E:E,'[1]Cuota Ruta'!G:G)</f>
        <v>Cargar</v>
      </c>
    </row>
    <row r="5958" spans="1:49" x14ac:dyDescent="0.25">
      <c r="A5958" t="s">
        <v>48</v>
      </c>
      <c r="B5958" t="s">
        <v>49</v>
      </c>
      <c r="C5958" t="s">
        <v>50</v>
      </c>
      <c r="D5958" t="s">
        <v>51</v>
      </c>
      <c r="E5958" t="s">
        <v>93</v>
      </c>
      <c r="F5958" t="s">
        <v>53</v>
      </c>
      <c r="G5958">
        <v>9000000842</v>
      </c>
      <c r="H5958">
        <v>842</v>
      </c>
      <c r="I5958" t="s">
        <v>2881</v>
      </c>
      <c r="J5958" t="s">
        <v>18365</v>
      </c>
      <c r="K5958" t="s">
        <v>56</v>
      </c>
      <c r="L5958" t="s">
        <v>80</v>
      </c>
      <c r="M5958" t="s">
        <v>80</v>
      </c>
      <c r="N5958" t="s">
        <v>58</v>
      </c>
      <c r="O5958" t="s">
        <v>59</v>
      </c>
      <c r="P5958">
        <v>313</v>
      </c>
      <c r="Q5958" t="s">
        <v>965</v>
      </c>
      <c r="R5958" t="s">
        <v>965</v>
      </c>
      <c r="S5958" t="s">
        <v>105</v>
      </c>
      <c r="T5958" t="s">
        <v>105</v>
      </c>
      <c r="U5958">
        <v>18.498699999999999</v>
      </c>
      <c r="V5958">
        <v>-69.889300000000006</v>
      </c>
      <c r="W5958" t="s">
        <v>966</v>
      </c>
      <c r="X5958" t="s">
        <v>63</v>
      </c>
      <c r="Y5958" t="s">
        <v>64</v>
      </c>
      <c r="Z5958" t="s">
        <v>65</v>
      </c>
      <c r="AA5958">
        <v>1150002961</v>
      </c>
      <c r="AB5958" t="s">
        <v>116</v>
      </c>
      <c r="AC5958" t="s">
        <v>67</v>
      </c>
      <c r="AD5958">
        <v>18.498676400000001</v>
      </c>
      <c r="AE5958">
        <v>-69.889483299999995</v>
      </c>
      <c r="AF5958" t="s">
        <v>18366</v>
      </c>
      <c r="AG5958" t="s">
        <v>32</v>
      </c>
      <c r="AH5958" t="s">
        <v>48</v>
      </c>
      <c r="AI5958" t="s">
        <v>87</v>
      </c>
      <c r="AJ5958" t="s">
        <v>3071</v>
      </c>
      <c r="AK5958" t="s">
        <v>429</v>
      </c>
      <c r="AL5958" t="s">
        <v>93</v>
      </c>
      <c r="AM5958" t="s">
        <v>430</v>
      </c>
      <c r="AR5958" t="s">
        <v>91</v>
      </c>
      <c r="AS5958">
        <v>9000000842</v>
      </c>
      <c r="AV5958" t="s">
        <v>281</v>
      </c>
      <c r="AW5958" t="str">
        <f>_xlfn.XLOOKUP(UNIVERSO[[#This Row],[RUTA-LOCALIDAD D&amp;N]],'[1]Cuota Ruta'!E:E,'[1]Cuota Ruta'!G:G)</f>
        <v>Cargar</v>
      </c>
    </row>
    <row r="5959" spans="1:49" x14ac:dyDescent="0.25">
      <c r="A5959" t="s">
        <v>48</v>
      </c>
      <c r="B5959" t="s">
        <v>49</v>
      </c>
      <c r="C5959" t="s">
        <v>50</v>
      </c>
      <c r="D5959" t="s">
        <v>51</v>
      </c>
      <c r="E5959" t="s">
        <v>77</v>
      </c>
      <c r="F5959" t="s">
        <v>53</v>
      </c>
      <c r="G5959">
        <v>9000000977</v>
      </c>
      <c r="H5959">
        <v>977</v>
      </c>
      <c r="I5959" t="s">
        <v>18367</v>
      </c>
      <c r="J5959" t="s">
        <v>18368</v>
      </c>
      <c r="K5959" t="s">
        <v>56</v>
      </c>
      <c r="L5959" t="s">
        <v>80</v>
      </c>
      <c r="M5959" t="s">
        <v>80</v>
      </c>
      <c r="N5959" t="s">
        <v>58</v>
      </c>
      <c r="O5959" t="s">
        <v>59</v>
      </c>
      <c r="P5959">
        <v>341</v>
      </c>
      <c r="Q5959" t="s">
        <v>589</v>
      </c>
      <c r="R5959" t="s">
        <v>589</v>
      </c>
      <c r="S5959" t="s">
        <v>83</v>
      </c>
      <c r="T5959" t="s">
        <v>83</v>
      </c>
      <c r="U5959">
        <v>18.487230300903299</v>
      </c>
      <c r="V5959">
        <v>-69.915733340000003</v>
      </c>
      <c r="W5959" t="s">
        <v>590</v>
      </c>
      <c r="X5959" t="s">
        <v>63</v>
      </c>
      <c r="Y5959" t="s">
        <v>64</v>
      </c>
      <c r="Z5959" t="s">
        <v>65</v>
      </c>
      <c r="AA5959">
        <v>1169009445</v>
      </c>
      <c r="AB5959" t="s">
        <v>66</v>
      </c>
      <c r="AC5959" t="s">
        <v>67</v>
      </c>
      <c r="AD5959">
        <v>18.487230300903299</v>
      </c>
      <c r="AE5959">
        <v>-69.915733340000003</v>
      </c>
      <c r="AF5959" t="s">
        <v>18369</v>
      </c>
      <c r="AG5959" t="s">
        <v>32</v>
      </c>
      <c r="AH5959" t="s">
        <v>48</v>
      </c>
      <c r="AI5959" t="s">
        <v>87</v>
      </c>
      <c r="AJ5959" t="s">
        <v>3071</v>
      </c>
      <c r="AK5959" t="s">
        <v>429</v>
      </c>
      <c r="AL5959" t="s">
        <v>77</v>
      </c>
      <c r="AM5959" t="s">
        <v>430</v>
      </c>
      <c r="AR5959" t="s">
        <v>91</v>
      </c>
      <c r="AS5959">
        <v>9000000977</v>
      </c>
      <c r="AV5959" t="s">
        <v>281</v>
      </c>
      <c r="AW5959" t="str">
        <f>_xlfn.XLOOKUP(UNIVERSO[[#This Row],[RUTA-LOCALIDAD D&amp;N]],'[1]Cuota Ruta'!E:E,'[1]Cuota Ruta'!G:G)</f>
        <v>Cargar</v>
      </c>
    </row>
    <row r="5960" spans="1:49" x14ac:dyDescent="0.25">
      <c r="A5960" t="s">
        <v>48</v>
      </c>
      <c r="B5960" t="s">
        <v>49</v>
      </c>
      <c r="C5960" t="s">
        <v>110</v>
      </c>
      <c r="D5960" t="s">
        <v>51</v>
      </c>
      <c r="E5960" t="s">
        <v>77</v>
      </c>
      <c r="F5960" t="s">
        <v>53</v>
      </c>
      <c r="G5960">
        <v>9000001137</v>
      </c>
      <c r="H5960">
        <v>1137</v>
      </c>
      <c r="I5960" t="s">
        <v>18370</v>
      </c>
      <c r="J5960" t="s">
        <v>18371</v>
      </c>
      <c r="K5960" t="s">
        <v>56</v>
      </c>
      <c r="L5960" t="s">
        <v>80</v>
      </c>
      <c r="M5960" t="s">
        <v>80</v>
      </c>
      <c r="N5960" t="s">
        <v>58</v>
      </c>
      <c r="O5960" t="s">
        <v>59</v>
      </c>
      <c r="P5960">
        <v>323</v>
      </c>
      <c r="Q5960" t="s">
        <v>472</v>
      </c>
      <c r="R5960" t="s">
        <v>472</v>
      </c>
      <c r="S5960" t="s">
        <v>105</v>
      </c>
      <c r="T5960" t="s">
        <v>105</v>
      </c>
      <c r="U5960">
        <v>18.501258850097699</v>
      </c>
      <c r="V5960">
        <v>-69.903518676757798</v>
      </c>
      <c r="W5960" t="s">
        <v>473</v>
      </c>
      <c r="X5960" t="s">
        <v>63</v>
      </c>
      <c r="Y5960" t="s">
        <v>64</v>
      </c>
      <c r="Z5960" t="s">
        <v>65</v>
      </c>
      <c r="AA5960">
        <v>1169008113</v>
      </c>
      <c r="AB5960" t="s">
        <v>116</v>
      </c>
      <c r="AC5960" t="s">
        <v>67</v>
      </c>
      <c r="AD5960">
        <v>18.501309509999999</v>
      </c>
      <c r="AE5960">
        <v>-69.903449620000004</v>
      </c>
      <c r="AF5960" t="s">
        <v>18372</v>
      </c>
      <c r="AG5960" t="s">
        <v>32</v>
      </c>
      <c r="AH5960" t="s">
        <v>48</v>
      </c>
      <c r="AI5960" t="s">
        <v>87</v>
      </c>
      <c r="AJ5960" t="s">
        <v>3071</v>
      </c>
      <c r="AK5960" t="s">
        <v>429</v>
      </c>
      <c r="AL5960" t="s">
        <v>77</v>
      </c>
      <c r="AM5960" t="s">
        <v>430</v>
      </c>
      <c r="AR5960" t="s">
        <v>91</v>
      </c>
      <c r="AS5960">
        <v>9000001137</v>
      </c>
      <c r="AV5960" t="s">
        <v>281</v>
      </c>
      <c r="AW5960" t="str">
        <f>_xlfn.XLOOKUP(UNIVERSO[[#This Row],[RUTA-LOCALIDAD D&amp;N]],'[1]Cuota Ruta'!E:E,'[1]Cuota Ruta'!G:G)</f>
        <v>Cargar</v>
      </c>
    </row>
    <row r="5961" spans="1:49" x14ac:dyDescent="0.25">
      <c r="A5961" t="s">
        <v>48</v>
      </c>
      <c r="B5961" t="s">
        <v>49</v>
      </c>
      <c r="C5961" t="s">
        <v>50</v>
      </c>
      <c r="D5961" t="s">
        <v>51</v>
      </c>
      <c r="E5961" t="s">
        <v>77</v>
      </c>
      <c r="F5961" t="s">
        <v>53</v>
      </c>
      <c r="G5961">
        <v>9000001965</v>
      </c>
      <c r="H5961">
        <v>1965</v>
      </c>
      <c r="I5961" t="s">
        <v>18373</v>
      </c>
      <c r="J5961" t="s">
        <v>18374</v>
      </c>
      <c r="K5961" t="s">
        <v>56</v>
      </c>
      <c r="L5961" t="s">
        <v>93</v>
      </c>
      <c r="M5961" t="s">
        <v>93</v>
      </c>
      <c r="N5961" t="s">
        <v>1828</v>
      </c>
      <c r="O5961" t="s">
        <v>59</v>
      </c>
      <c r="P5961">
        <v>381</v>
      </c>
      <c r="Q5961" t="s">
        <v>805</v>
      </c>
      <c r="R5961" t="s">
        <v>805</v>
      </c>
      <c r="S5961" t="s">
        <v>173</v>
      </c>
      <c r="T5961" t="s">
        <v>173</v>
      </c>
      <c r="U5961">
        <v>18.46913</v>
      </c>
      <c r="V5961">
        <v>-69.9756</v>
      </c>
      <c r="W5961" t="s">
        <v>806</v>
      </c>
      <c r="X5961" t="s">
        <v>85</v>
      </c>
      <c r="Y5961" t="s">
        <v>64</v>
      </c>
      <c r="Z5961" t="s">
        <v>65</v>
      </c>
      <c r="AA5961">
        <v>1169000398</v>
      </c>
      <c r="AB5961" t="s">
        <v>107</v>
      </c>
      <c r="AC5961" t="s">
        <v>67</v>
      </c>
      <c r="AD5961">
        <v>18.46913</v>
      </c>
      <c r="AE5961">
        <v>-69.9756</v>
      </c>
      <c r="AF5961" t="s">
        <v>18375</v>
      </c>
      <c r="AG5961" t="s">
        <v>32</v>
      </c>
      <c r="AH5961" t="s">
        <v>48</v>
      </c>
      <c r="AI5961" t="s">
        <v>87</v>
      </c>
      <c r="AJ5961" t="s">
        <v>3071</v>
      </c>
      <c r="AK5961" t="s">
        <v>176</v>
      </c>
      <c r="AL5961" t="s">
        <v>77</v>
      </c>
      <c r="AM5961" t="s">
        <v>177</v>
      </c>
      <c r="AR5961" t="s">
        <v>91</v>
      </c>
      <c r="AS5961">
        <v>9000001965</v>
      </c>
      <c r="AW5961" t="str">
        <f>_xlfn.XLOOKUP(UNIVERSO[[#This Row],[RUTA-LOCALIDAD D&amp;N]],'[1]Cuota Ruta'!E:E,'[1]Cuota Ruta'!G:G)</f>
        <v>Cargar</v>
      </c>
    </row>
    <row r="5962" spans="1:49" x14ac:dyDescent="0.25">
      <c r="A5962" t="s">
        <v>48</v>
      </c>
      <c r="B5962" t="s">
        <v>49</v>
      </c>
      <c r="C5962" t="s">
        <v>50</v>
      </c>
      <c r="D5962" t="s">
        <v>51</v>
      </c>
      <c r="E5962" t="s">
        <v>77</v>
      </c>
      <c r="F5962" t="s">
        <v>53</v>
      </c>
      <c r="G5962">
        <v>9000001610</v>
      </c>
      <c r="H5962">
        <v>1610</v>
      </c>
      <c r="I5962" t="s">
        <v>18376</v>
      </c>
      <c r="J5962" t="s">
        <v>18377</v>
      </c>
      <c r="K5962" t="s">
        <v>56</v>
      </c>
      <c r="L5962" t="s">
        <v>93</v>
      </c>
      <c r="M5962" t="s">
        <v>93</v>
      </c>
      <c r="N5962" t="s">
        <v>6279</v>
      </c>
      <c r="O5962" t="s">
        <v>59</v>
      </c>
      <c r="P5962">
        <v>371</v>
      </c>
      <c r="Q5962" t="s">
        <v>420</v>
      </c>
      <c r="R5962" t="s">
        <v>420</v>
      </c>
      <c r="S5962" t="s">
        <v>173</v>
      </c>
      <c r="T5962" t="s">
        <v>173</v>
      </c>
      <c r="U5962">
        <v>18.472650000000002</v>
      </c>
      <c r="V5962">
        <v>-70.008200000000002</v>
      </c>
      <c r="W5962" t="s">
        <v>421</v>
      </c>
      <c r="X5962" t="s">
        <v>85</v>
      </c>
      <c r="Y5962" t="s">
        <v>64</v>
      </c>
      <c r="Z5962" t="s">
        <v>65</v>
      </c>
      <c r="AA5962">
        <v>1169000347</v>
      </c>
      <c r="AB5962" t="s">
        <v>66</v>
      </c>
      <c r="AC5962" t="s">
        <v>67</v>
      </c>
      <c r="AD5962">
        <v>18.472650000000002</v>
      </c>
      <c r="AE5962">
        <v>-70.008200000000002</v>
      </c>
      <c r="AF5962" t="s">
        <v>18378</v>
      </c>
      <c r="AG5962" t="s">
        <v>32</v>
      </c>
      <c r="AH5962" t="s">
        <v>48</v>
      </c>
      <c r="AI5962" t="s">
        <v>87</v>
      </c>
      <c r="AJ5962" t="s">
        <v>3071</v>
      </c>
      <c r="AK5962" t="s">
        <v>176</v>
      </c>
      <c r="AL5962" t="s">
        <v>77</v>
      </c>
      <c r="AM5962" t="s">
        <v>177</v>
      </c>
      <c r="AR5962" t="s">
        <v>91</v>
      </c>
      <c r="AS5962">
        <v>9000001610</v>
      </c>
      <c r="AW5962" t="str">
        <f>_xlfn.XLOOKUP(UNIVERSO[[#This Row],[RUTA-LOCALIDAD D&amp;N]],'[1]Cuota Ruta'!E:E,'[1]Cuota Ruta'!G:G)</f>
        <v>Cargar</v>
      </c>
    </row>
    <row r="5963" spans="1:49" x14ac:dyDescent="0.25">
      <c r="A5963" t="s">
        <v>48</v>
      </c>
      <c r="B5963" t="s">
        <v>49</v>
      </c>
      <c r="C5963" t="s">
        <v>50</v>
      </c>
      <c r="D5963" t="s">
        <v>51</v>
      </c>
      <c r="E5963" t="s">
        <v>77</v>
      </c>
      <c r="F5963" t="s">
        <v>53</v>
      </c>
      <c r="G5963">
        <v>9000001989</v>
      </c>
      <c r="H5963">
        <v>1989</v>
      </c>
      <c r="I5963" t="s">
        <v>356</v>
      </c>
      <c r="J5963" t="s">
        <v>18379</v>
      </c>
      <c r="K5963" t="s">
        <v>56</v>
      </c>
      <c r="L5963" t="s">
        <v>93</v>
      </c>
      <c r="M5963" t="s">
        <v>93</v>
      </c>
      <c r="N5963" t="s">
        <v>871</v>
      </c>
      <c r="O5963" t="s">
        <v>59</v>
      </c>
      <c r="P5963">
        <v>420</v>
      </c>
      <c r="Q5963" t="s">
        <v>872</v>
      </c>
      <c r="R5963" t="s">
        <v>872</v>
      </c>
      <c r="S5963" t="s">
        <v>173</v>
      </c>
      <c r="T5963" t="s">
        <v>173</v>
      </c>
      <c r="U5963">
        <v>18.466466086251401</v>
      </c>
      <c r="V5963">
        <v>-69.983267647879501</v>
      </c>
      <c r="W5963" t="s">
        <v>873</v>
      </c>
      <c r="X5963" t="s">
        <v>63</v>
      </c>
      <c r="Y5963" t="s">
        <v>64</v>
      </c>
      <c r="Z5963" t="s">
        <v>65</v>
      </c>
      <c r="AA5963">
        <v>1169000408</v>
      </c>
      <c r="AB5963" t="s">
        <v>116</v>
      </c>
      <c r="AC5963" t="s">
        <v>67</v>
      </c>
      <c r="AD5963">
        <v>18.466519000000002</v>
      </c>
      <c r="AE5963">
        <v>-69.983129899999994</v>
      </c>
      <c r="AF5963" t="s">
        <v>18380</v>
      </c>
      <c r="AG5963" t="s">
        <v>32</v>
      </c>
      <c r="AH5963" t="s">
        <v>48</v>
      </c>
      <c r="AI5963" t="s">
        <v>87</v>
      </c>
      <c r="AJ5963" t="s">
        <v>3071</v>
      </c>
      <c r="AK5963" t="s">
        <v>176</v>
      </c>
      <c r="AL5963" t="s">
        <v>77</v>
      </c>
      <c r="AM5963" t="s">
        <v>177</v>
      </c>
      <c r="AR5963" t="s">
        <v>91</v>
      </c>
      <c r="AS5963">
        <v>9000001989</v>
      </c>
      <c r="AW5963" t="str">
        <f>_xlfn.XLOOKUP(UNIVERSO[[#This Row],[RUTA-LOCALIDAD D&amp;N]],'[1]Cuota Ruta'!E:E,'[1]Cuota Ruta'!G:G)</f>
        <v>Cargar</v>
      </c>
    </row>
    <row r="5964" spans="1:49" x14ac:dyDescent="0.25">
      <c r="A5964" t="s">
        <v>48</v>
      </c>
      <c r="B5964" t="s">
        <v>49</v>
      </c>
      <c r="C5964" t="s">
        <v>110</v>
      </c>
      <c r="D5964" t="s">
        <v>51</v>
      </c>
      <c r="E5964" t="s">
        <v>77</v>
      </c>
      <c r="F5964" t="s">
        <v>53</v>
      </c>
      <c r="G5964">
        <v>9000001793</v>
      </c>
      <c r="H5964">
        <v>1793</v>
      </c>
      <c r="I5964" t="s">
        <v>18381</v>
      </c>
      <c r="J5964" t="s">
        <v>18382</v>
      </c>
      <c r="K5964" t="s">
        <v>56</v>
      </c>
      <c r="L5964" t="s">
        <v>93</v>
      </c>
      <c r="M5964" t="s">
        <v>93</v>
      </c>
      <c r="N5964" t="s">
        <v>6279</v>
      </c>
      <c r="O5964" t="s">
        <v>59</v>
      </c>
      <c r="P5964">
        <v>373</v>
      </c>
      <c r="Q5964" t="s">
        <v>891</v>
      </c>
      <c r="R5964" t="s">
        <v>891</v>
      </c>
      <c r="S5964" t="s">
        <v>173</v>
      </c>
      <c r="T5964" t="s">
        <v>173</v>
      </c>
      <c r="U5964">
        <v>18.4691820144653</v>
      </c>
      <c r="V5964">
        <v>-70.002935409545898</v>
      </c>
      <c r="W5964" t="s">
        <v>892</v>
      </c>
      <c r="X5964" t="s">
        <v>85</v>
      </c>
      <c r="Y5964" t="s">
        <v>64</v>
      </c>
      <c r="Z5964" t="s">
        <v>65</v>
      </c>
      <c r="AA5964">
        <v>1169000356</v>
      </c>
      <c r="AB5964" t="s">
        <v>66</v>
      </c>
      <c r="AC5964" t="s">
        <v>67</v>
      </c>
      <c r="AD5964">
        <v>18.4691820144653</v>
      </c>
      <c r="AE5964">
        <v>-70.002935409545898</v>
      </c>
      <c r="AF5964" t="s">
        <v>18383</v>
      </c>
      <c r="AG5964" t="s">
        <v>32</v>
      </c>
      <c r="AH5964" t="s">
        <v>48</v>
      </c>
      <c r="AI5964" t="s">
        <v>87</v>
      </c>
      <c r="AJ5964" t="s">
        <v>3071</v>
      </c>
      <c r="AK5964" t="s">
        <v>176</v>
      </c>
      <c r="AL5964" t="s">
        <v>77</v>
      </c>
      <c r="AM5964" t="s">
        <v>177</v>
      </c>
      <c r="AR5964" t="s">
        <v>91</v>
      </c>
      <c r="AS5964">
        <v>9000001793</v>
      </c>
      <c r="AW5964" t="str">
        <f>_xlfn.XLOOKUP(UNIVERSO[[#This Row],[RUTA-LOCALIDAD D&amp;N]],'[1]Cuota Ruta'!E:E,'[1]Cuota Ruta'!G:G)</f>
        <v>Cargar</v>
      </c>
    </row>
    <row r="5965" spans="1:49" x14ac:dyDescent="0.25">
      <c r="A5965" t="s">
        <v>48</v>
      </c>
      <c r="B5965" t="s">
        <v>49</v>
      </c>
      <c r="C5965" t="s">
        <v>50</v>
      </c>
      <c r="D5965" t="s">
        <v>51</v>
      </c>
      <c r="E5965" t="s">
        <v>77</v>
      </c>
      <c r="F5965" t="s">
        <v>53</v>
      </c>
      <c r="G5965">
        <v>9000003126</v>
      </c>
      <c r="H5965">
        <v>3126</v>
      </c>
      <c r="I5965" t="s">
        <v>18384</v>
      </c>
      <c r="J5965" t="s">
        <v>18385</v>
      </c>
      <c r="K5965" t="s">
        <v>56</v>
      </c>
      <c r="L5965" t="s">
        <v>80</v>
      </c>
      <c r="M5965" t="s">
        <v>80</v>
      </c>
      <c r="N5965" t="s">
        <v>58</v>
      </c>
      <c r="O5965" t="s">
        <v>59</v>
      </c>
      <c r="P5965">
        <v>330</v>
      </c>
      <c r="Q5965" t="s">
        <v>861</v>
      </c>
      <c r="R5965" t="s">
        <v>861</v>
      </c>
      <c r="S5965" t="s">
        <v>366</v>
      </c>
      <c r="T5965" t="s">
        <v>366</v>
      </c>
      <c r="U5965">
        <v>18.5313816070557</v>
      </c>
      <c r="V5965">
        <v>-69.995132446289105</v>
      </c>
      <c r="W5965" t="s">
        <v>862</v>
      </c>
      <c r="X5965" t="s">
        <v>63</v>
      </c>
      <c r="Y5965" t="s">
        <v>64</v>
      </c>
      <c r="Z5965" t="s">
        <v>65</v>
      </c>
      <c r="AA5965">
        <v>1169000610</v>
      </c>
      <c r="AB5965" t="s">
        <v>116</v>
      </c>
      <c r="AC5965" t="s">
        <v>67</v>
      </c>
      <c r="AD5965">
        <v>18.531449299999998</v>
      </c>
      <c r="AE5965">
        <v>-69.995133699999997</v>
      </c>
      <c r="AF5965" t="s">
        <v>18386</v>
      </c>
      <c r="AG5965" t="s">
        <v>32</v>
      </c>
      <c r="AH5965" t="s">
        <v>48</v>
      </c>
      <c r="AI5965" t="s">
        <v>87</v>
      </c>
      <c r="AJ5965" t="s">
        <v>3071</v>
      </c>
      <c r="AK5965" t="s">
        <v>176</v>
      </c>
      <c r="AL5965" t="s">
        <v>77</v>
      </c>
      <c r="AM5965" t="s">
        <v>177</v>
      </c>
      <c r="AR5965" t="s">
        <v>91</v>
      </c>
      <c r="AS5965">
        <v>9000003126</v>
      </c>
      <c r="AW5965" t="str">
        <f>_xlfn.XLOOKUP(UNIVERSO[[#This Row],[RUTA-LOCALIDAD D&amp;N]],'[1]Cuota Ruta'!E:E,'[1]Cuota Ruta'!G:G)</f>
        <v>Cargar</v>
      </c>
    </row>
    <row r="5966" spans="1:49" x14ac:dyDescent="0.25">
      <c r="A5966" t="s">
        <v>48</v>
      </c>
      <c r="B5966" t="s">
        <v>49</v>
      </c>
      <c r="C5966" t="s">
        <v>50</v>
      </c>
      <c r="D5966" t="s">
        <v>51</v>
      </c>
      <c r="E5966" t="s">
        <v>77</v>
      </c>
      <c r="F5966" t="s">
        <v>53</v>
      </c>
      <c r="G5966">
        <v>9000003664</v>
      </c>
      <c r="H5966">
        <v>3664</v>
      </c>
      <c r="I5966" t="s">
        <v>18387</v>
      </c>
      <c r="J5966" t="s">
        <v>18388</v>
      </c>
      <c r="K5966" t="s">
        <v>56</v>
      </c>
      <c r="L5966" t="s">
        <v>93</v>
      </c>
      <c r="M5966" t="s">
        <v>93</v>
      </c>
      <c r="N5966" t="s">
        <v>871</v>
      </c>
      <c r="O5966" t="s">
        <v>59</v>
      </c>
      <c r="P5966">
        <v>366</v>
      </c>
      <c r="Q5966" t="s">
        <v>414</v>
      </c>
      <c r="R5966" t="s">
        <v>414</v>
      </c>
      <c r="S5966" t="s">
        <v>97</v>
      </c>
      <c r="T5966" t="s">
        <v>97</v>
      </c>
      <c r="U5966">
        <v>18.430927821568101</v>
      </c>
      <c r="V5966">
        <v>-69.994801112583701</v>
      </c>
      <c r="W5966" t="s">
        <v>415</v>
      </c>
      <c r="X5966" t="s">
        <v>63</v>
      </c>
      <c r="Y5966" t="s">
        <v>64</v>
      </c>
      <c r="Z5966" t="s">
        <v>65</v>
      </c>
      <c r="AA5966">
        <v>1169009505</v>
      </c>
      <c r="AB5966" t="s">
        <v>116</v>
      </c>
      <c r="AC5966" t="s">
        <v>67</v>
      </c>
      <c r="AD5966">
        <v>18.43085833333333</v>
      </c>
      <c r="AE5966">
        <v>-69.994770000000003</v>
      </c>
      <c r="AF5966" t="s">
        <v>18389</v>
      </c>
      <c r="AG5966" t="s">
        <v>32</v>
      </c>
      <c r="AH5966" t="s">
        <v>48</v>
      </c>
      <c r="AI5966" t="s">
        <v>87</v>
      </c>
      <c r="AJ5966" t="s">
        <v>3071</v>
      </c>
      <c r="AK5966" t="s">
        <v>176</v>
      </c>
      <c r="AL5966" t="s">
        <v>77</v>
      </c>
      <c r="AM5966" t="s">
        <v>177</v>
      </c>
      <c r="AR5966" t="s">
        <v>91</v>
      </c>
      <c r="AS5966">
        <v>9000003664</v>
      </c>
      <c r="AW5966" t="str">
        <f>_xlfn.XLOOKUP(UNIVERSO[[#This Row],[RUTA-LOCALIDAD D&amp;N]],'[1]Cuota Ruta'!E:E,'[1]Cuota Ruta'!G:G)</f>
        <v>Cargar</v>
      </c>
    </row>
    <row r="5967" spans="1:49" x14ac:dyDescent="0.25">
      <c r="A5967" t="s">
        <v>48</v>
      </c>
      <c r="B5967" t="s">
        <v>49</v>
      </c>
      <c r="C5967" t="s">
        <v>50</v>
      </c>
      <c r="D5967" t="s">
        <v>51</v>
      </c>
      <c r="E5967" t="s">
        <v>77</v>
      </c>
      <c r="F5967" t="s">
        <v>53</v>
      </c>
      <c r="G5967">
        <v>9000003099</v>
      </c>
      <c r="H5967">
        <v>3099</v>
      </c>
      <c r="I5967" t="s">
        <v>11651</v>
      </c>
      <c r="J5967" t="s">
        <v>18390</v>
      </c>
      <c r="K5967" t="s">
        <v>56</v>
      </c>
      <c r="L5967" t="s">
        <v>93</v>
      </c>
      <c r="M5967" t="s">
        <v>93</v>
      </c>
      <c r="N5967" t="s">
        <v>1828</v>
      </c>
      <c r="O5967" t="s">
        <v>59</v>
      </c>
      <c r="P5967">
        <v>311</v>
      </c>
      <c r="Q5967" t="s">
        <v>181</v>
      </c>
      <c r="R5967" t="s">
        <v>181</v>
      </c>
      <c r="S5967" t="s">
        <v>173</v>
      </c>
      <c r="T5967" t="s">
        <v>173</v>
      </c>
      <c r="U5967">
        <v>18.46754</v>
      </c>
      <c r="V5967">
        <v>-69.9786</v>
      </c>
      <c r="W5967" t="s">
        <v>182</v>
      </c>
      <c r="X5967" t="s">
        <v>85</v>
      </c>
      <c r="Y5967" t="s">
        <v>64</v>
      </c>
      <c r="Z5967" t="s">
        <v>65</v>
      </c>
      <c r="AA5967">
        <v>1169000597</v>
      </c>
      <c r="AB5967" t="s">
        <v>66</v>
      </c>
      <c r="AC5967" t="s">
        <v>67</v>
      </c>
      <c r="AD5967">
        <v>18.46754</v>
      </c>
      <c r="AE5967">
        <v>-69.9786</v>
      </c>
      <c r="AF5967" t="s">
        <v>18391</v>
      </c>
      <c r="AG5967" t="s">
        <v>32</v>
      </c>
      <c r="AH5967" t="s">
        <v>48</v>
      </c>
      <c r="AI5967" t="s">
        <v>87</v>
      </c>
      <c r="AJ5967" t="s">
        <v>3071</v>
      </c>
      <c r="AK5967" t="s">
        <v>176</v>
      </c>
      <c r="AL5967" t="s">
        <v>77</v>
      </c>
      <c r="AM5967" t="s">
        <v>177</v>
      </c>
      <c r="AR5967" t="s">
        <v>91</v>
      </c>
      <c r="AS5967">
        <v>9000003099</v>
      </c>
      <c r="AW5967" t="str">
        <f>_xlfn.XLOOKUP(UNIVERSO[[#This Row],[RUTA-LOCALIDAD D&amp;N]],'[1]Cuota Ruta'!E:E,'[1]Cuota Ruta'!G:G)</f>
        <v>Cargar</v>
      </c>
    </row>
    <row r="5968" spans="1:49" x14ac:dyDescent="0.25">
      <c r="A5968" t="s">
        <v>48</v>
      </c>
      <c r="B5968" t="s">
        <v>49</v>
      </c>
      <c r="C5968" t="s">
        <v>110</v>
      </c>
      <c r="D5968" t="s">
        <v>76</v>
      </c>
      <c r="E5968" t="s">
        <v>77</v>
      </c>
      <c r="F5968" t="s">
        <v>53</v>
      </c>
      <c r="G5968">
        <v>9000004486</v>
      </c>
      <c r="H5968">
        <v>4486</v>
      </c>
      <c r="I5968" t="s">
        <v>18392</v>
      </c>
      <c r="J5968" t="s">
        <v>18393</v>
      </c>
      <c r="K5968" t="s">
        <v>56</v>
      </c>
      <c r="L5968" t="s">
        <v>80</v>
      </c>
      <c r="M5968" t="s">
        <v>80</v>
      </c>
      <c r="N5968" t="s">
        <v>58</v>
      </c>
      <c r="O5968" t="s">
        <v>59</v>
      </c>
      <c r="P5968">
        <v>306</v>
      </c>
      <c r="Q5968" t="s">
        <v>82</v>
      </c>
      <c r="R5968" t="s">
        <v>82</v>
      </c>
      <c r="S5968" t="s">
        <v>83</v>
      </c>
      <c r="T5968" t="s">
        <v>83</v>
      </c>
      <c r="U5968">
        <v>18.44239</v>
      </c>
      <c r="V5968">
        <v>-69.973600000000005</v>
      </c>
      <c r="W5968" t="s">
        <v>84</v>
      </c>
      <c r="X5968" t="s">
        <v>85</v>
      </c>
      <c r="Y5968" t="s">
        <v>64</v>
      </c>
      <c r="Z5968" t="s">
        <v>65</v>
      </c>
      <c r="AA5968">
        <v>1169007544</v>
      </c>
      <c r="AB5968" t="s">
        <v>116</v>
      </c>
      <c r="AC5968" t="s">
        <v>67</v>
      </c>
      <c r="AD5968">
        <v>18.442352100000001</v>
      </c>
      <c r="AE5968">
        <v>-69.973657700000004</v>
      </c>
      <c r="AF5968" t="s">
        <v>18394</v>
      </c>
      <c r="AG5968" t="s">
        <v>32</v>
      </c>
      <c r="AH5968" t="s">
        <v>48</v>
      </c>
      <c r="AI5968" t="s">
        <v>87</v>
      </c>
      <c r="AJ5968" t="s">
        <v>3071</v>
      </c>
      <c r="AK5968" t="s">
        <v>89</v>
      </c>
      <c r="AL5968" t="s">
        <v>77</v>
      </c>
      <c r="AM5968" t="s">
        <v>90</v>
      </c>
      <c r="AR5968" t="s">
        <v>91</v>
      </c>
      <c r="AS5968">
        <v>9000004486</v>
      </c>
      <c r="AV5968" t="s">
        <v>92</v>
      </c>
      <c r="AW5968" t="str">
        <f>_xlfn.XLOOKUP(UNIVERSO[[#This Row],[RUTA-LOCALIDAD D&amp;N]],'[1]Cuota Ruta'!E:E,'[1]Cuota Ruta'!G:G)</f>
        <v>Cargar</v>
      </c>
    </row>
    <row r="5969" spans="1:49" x14ac:dyDescent="0.25">
      <c r="A5969" t="s">
        <v>48</v>
      </c>
      <c r="B5969" t="s">
        <v>49</v>
      </c>
      <c r="C5969" t="s">
        <v>50</v>
      </c>
      <c r="D5969" t="s">
        <v>76</v>
      </c>
      <c r="E5969" t="s">
        <v>77</v>
      </c>
      <c r="F5969" t="s">
        <v>53</v>
      </c>
      <c r="G5969">
        <v>9000004025</v>
      </c>
      <c r="H5969">
        <v>4025</v>
      </c>
      <c r="I5969" t="s">
        <v>18395</v>
      </c>
      <c r="J5969" t="s">
        <v>18396</v>
      </c>
      <c r="K5969" t="s">
        <v>56</v>
      </c>
      <c r="L5969" t="s">
        <v>80</v>
      </c>
      <c r="M5969" t="s">
        <v>80</v>
      </c>
      <c r="N5969" t="s">
        <v>58</v>
      </c>
      <c r="O5969" t="s">
        <v>59</v>
      </c>
      <c r="P5969">
        <v>312</v>
      </c>
      <c r="Q5969" t="s">
        <v>398</v>
      </c>
      <c r="R5969" t="s">
        <v>398</v>
      </c>
      <c r="S5969" t="s">
        <v>83</v>
      </c>
      <c r="T5969" t="s">
        <v>83</v>
      </c>
      <c r="U5969">
        <v>18.435919999999999</v>
      </c>
      <c r="V5969">
        <v>-69.97</v>
      </c>
      <c r="W5969" t="s">
        <v>399</v>
      </c>
      <c r="X5969" t="s">
        <v>85</v>
      </c>
      <c r="Y5969" t="s">
        <v>64</v>
      </c>
      <c r="Z5969" t="s">
        <v>65</v>
      </c>
      <c r="AA5969">
        <v>1169009521</v>
      </c>
      <c r="AB5969" t="s">
        <v>66</v>
      </c>
      <c r="AC5969" t="s">
        <v>67</v>
      </c>
      <c r="AD5969">
        <v>18.435919999999999</v>
      </c>
      <c r="AE5969">
        <v>-69.97</v>
      </c>
      <c r="AF5969" t="s">
        <v>18397</v>
      </c>
      <c r="AG5969" t="s">
        <v>32</v>
      </c>
      <c r="AH5969" t="s">
        <v>48</v>
      </c>
      <c r="AI5969" t="s">
        <v>87</v>
      </c>
      <c r="AJ5969" t="s">
        <v>3071</v>
      </c>
      <c r="AK5969" t="s">
        <v>89</v>
      </c>
      <c r="AL5969" t="s">
        <v>77</v>
      </c>
      <c r="AM5969" t="s">
        <v>90</v>
      </c>
      <c r="AR5969" t="s">
        <v>91</v>
      </c>
      <c r="AS5969">
        <v>9000004025</v>
      </c>
      <c r="AV5969" t="s">
        <v>92</v>
      </c>
      <c r="AW5969" t="str">
        <f>_xlfn.XLOOKUP(UNIVERSO[[#This Row],[RUTA-LOCALIDAD D&amp;N]],'[1]Cuota Ruta'!E:E,'[1]Cuota Ruta'!G:G)</f>
        <v>Cargar</v>
      </c>
    </row>
    <row r="5970" spans="1:49" x14ac:dyDescent="0.25">
      <c r="A5970" t="s">
        <v>48</v>
      </c>
      <c r="B5970" t="s">
        <v>49</v>
      </c>
      <c r="C5970" t="s">
        <v>50</v>
      </c>
      <c r="D5970" t="s">
        <v>51</v>
      </c>
      <c r="E5970" t="s">
        <v>77</v>
      </c>
      <c r="F5970" t="s">
        <v>53</v>
      </c>
      <c r="G5970">
        <v>9000004055</v>
      </c>
      <c r="H5970">
        <v>4055</v>
      </c>
      <c r="I5970" t="s">
        <v>18398</v>
      </c>
      <c r="J5970" t="s">
        <v>18399</v>
      </c>
      <c r="K5970" t="s">
        <v>56</v>
      </c>
      <c r="L5970" t="s">
        <v>80</v>
      </c>
      <c r="M5970" t="s">
        <v>80</v>
      </c>
      <c r="N5970" t="s">
        <v>58</v>
      </c>
      <c r="O5970" t="s">
        <v>59</v>
      </c>
      <c r="P5970">
        <v>370</v>
      </c>
      <c r="Q5970" t="s">
        <v>442</v>
      </c>
      <c r="R5970" t="s">
        <v>442</v>
      </c>
      <c r="S5970" t="s">
        <v>105</v>
      </c>
      <c r="T5970" t="s">
        <v>105</v>
      </c>
      <c r="U5970">
        <v>18.487836837768601</v>
      </c>
      <c r="V5970">
        <v>-69.911048889160199</v>
      </c>
      <c r="W5970" t="s">
        <v>443</v>
      </c>
      <c r="X5970" t="s">
        <v>63</v>
      </c>
      <c r="Y5970" t="s">
        <v>64</v>
      </c>
      <c r="Z5970" t="s">
        <v>65</v>
      </c>
      <c r="AA5970">
        <v>1169009524</v>
      </c>
      <c r="AB5970" t="s">
        <v>66</v>
      </c>
      <c r="AC5970" t="s">
        <v>67</v>
      </c>
      <c r="AD5970">
        <v>18.487836837768601</v>
      </c>
      <c r="AE5970">
        <v>-69.911048889160199</v>
      </c>
      <c r="AF5970" t="s">
        <v>18400</v>
      </c>
      <c r="AG5970" t="s">
        <v>32</v>
      </c>
      <c r="AH5970" t="s">
        <v>48</v>
      </c>
      <c r="AI5970" t="s">
        <v>87</v>
      </c>
      <c r="AJ5970" t="s">
        <v>3071</v>
      </c>
      <c r="AK5970" t="s">
        <v>89</v>
      </c>
      <c r="AL5970" t="s">
        <v>77</v>
      </c>
      <c r="AM5970" t="s">
        <v>90</v>
      </c>
      <c r="AR5970" t="s">
        <v>91</v>
      </c>
      <c r="AS5970">
        <v>9000004055</v>
      </c>
      <c r="AV5970" t="s">
        <v>92</v>
      </c>
      <c r="AW5970" t="str">
        <f>_xlfn.XLOOKUP(UNIVERSO[[#This Row],[RUTA-LOCALIDAD D&amp;N]],'[1]Cuota Ruta'!E:E,'[1]Cuota Ruta'!G:G)</f>
        <v>Cargar</v>
      </c>
    </row>
    <row r="5971" spans="1:49" x14ac:dyDescent="0.25">
      <c r="A5971" t="s">
        <v>48</v>
      </c>
      <c r="B5971" t="s">
        <v>49</v>
      </c>
      <c r="C5971" t="s">
        <v>50</v>
      </c>
      <c r="D5971" t="s">
        <v>76</v>
      </c>
      <c r="E5971" t="s">
        <v>77</v>
      </c>
      <c r="F5971" t="s">
        <v>53</v>
      </c>
      <c r="G5971">
        <v>9000004250</v>
      </c>
      <c r="H5971">
        <v>4250</v>
      </c>
      <c r="I5971" t="s">
        <v>18401</v>
      </c>
      <c r="J5971" t="s">
        <v>18402</v>
      </c>
      <c r="K5971" t="s">
        <v>56</v>
      </c>
      <c r="L5971" t="s">
        <v>80</v>
      </c>
      <c r="M5971" t="s">
        <v>80</v>
      </c>
      <c r="N5971" t="s">
        <v>558</v>
      </c>
      <c r="O5971" t="s">
        <v>59</v>
      </c>
      <c r="P5971">
        <v>317</v>
      </c>
      <c r="Q5971" t="s">
        <v>535</v>
      </c>
      <c r="R5971" t="s">
        <v>535</v>
      </c>
      <c r="S5971" t="s">
        <v>83</v>
      </c>
      <c r="T5971" t="s">
        <v>83</v>
      </c>
      <c r="U5971">
        <v>18.471803665161101</v>
      </c>
      <c r="V5971">
        <v>-69.957191467285199</v>
      </c>
      <c r="W5971" t="s">
        <v>536</v>
      </c>
      <c r="X5971" t="s">
        <v>85</v>
      </c>
      <c r="Y5971" t="s">
        <v>64</v>
      </c>
      <c r="Z5971" t="s">
        <v>65</v>
      </c>
      <c r="AA5971">
        <v>1169007517</v>
      </c>
      <c r="AB5971" t="s">
        <v>66</v>
      </c>
      <c r="AC5971" t="s">
        <v>67</v>
      </c>
      <c r="AD5971">
        <v>18.471803665161101</v>
      </c>
      <c r="AE5971">
        <v>-69.957191467285199</v>
      </c>
      <c r="AF5971" t="s">
        <v>18403</v>
      </c>
      <c r="AG5971" t="s">
        <v>32</v>
      </c>
      <c r="AH5971" t="s">
        <v>48</v>
      </c>
      <c r="AI5971" t="s">
        <v>87</v>
      </c>
      <c r="AJ5971" t="s">
        <v>3071</v>
      </c>
      <c r="AK5971" t="s">
        <v>89</v>
      </c>
      <c r="AL5971" t="s">
        <v>77</v>
      </c>
      <c r="AM5971" t="s">
        <v>90</v>
      </c>
      <c r="AR5971" t="s">
        <v>91</v>
      </c>
      <c r="AS5971">
        <v>9000004250</v>
      </c>
      <c r="AV5971" t="s">
        <v>92</v>
      </c>
      <c r="AW5971" t="str">
        <f>_xlfn.XLOOKUP(UNIVERSO[[#This Row],[RUTA-LOCALIDAD D&amp;N]],'[1]Cuota Ruta'!E:E,'[1]Cuota Ruta'!G:G)</f>
        <v>Cargar</v>
      </c>
    </row>
    <row r="5972" spans="1:49" x14ac:dyDescent="0.25">
      <c r="A5972" t="s">
        <v>48</v>
      </c>
      <c r="B5972" t="s">
        <v>49</v>
      </c>
      <c r="C5972" t="s">
        <v>50</v>
      </c>
      <c r="D5972" t="s">
        <v>76</v>
      </c>
      <c r="E5972" t="s">
        <v>93</v>
      </c>
      <c r="F5972" t="s">
        <v>53</v>
      </c>
      <c r="G5972">
        <v>9000005029</v>
      </c>
      <c r="H5972">
        <v>5029</v>
      </c>
      <c r="I5972" t="s">
        <v>18404</v>
      </c>
      <c r="J5972" t="s">
        <v>18405</v>
      </c>
      <c r="K5972" t="s">
        <v>56</v>
      </c>
      <c r="L5972" t="s">
        <v>80</v>
      </c>
      <c r="M5972" t="s">
        <v>80</v>
      </c>
      <c r="N5972" t="s">
        <v>58</v>
      </c>
      <c r="O5972" t="s">
        <v>59</v>
      </c>
      <c r="P5972">
        <v>430</v>
      </c>
      <c r="Q5972" t="s">
        <v>670</v>
      </c>
      <c r="R5972" t="s">
        <v>670</v>
      </c>
      <c r="S5972" t="s">
        <v>97</v>
      </c>
      <c r="T5972" t="s">
        <v>97</v>
      </c>
      <c r="U5972">
        <v>18.479109999999999</v>
      </c>
      <c r="V5972">
        <v>-69.892600000000002</v>
      </c>
      <c r="W5972" t="s">
        <v>671</v>
      </c>
      <c r="X5972" t="s">
        <v>63</v>
      </c>
      <c r="Y5972" t="s">
        <v>64</v>
      </c>
      <c r="Z5972" t="s">
        <v>99</v>
      </c>
      <c r="AA5972">
        <v>1150001829</v>
      </c>
      <c r="AB5972" t="s">
        <v>116</v>
      </c>
      <c r="AC5972" t="s">
        <v>67</v>
      </c>
      <c r="AD5972">
        <v>18.47901666666667</v>
      </c>
      <c r="AE5972">
        <v>-69.892506666666662</v>
      </c>
      <c r="AF5972" t="s">
        <v>18406</v>
      </c>
      <c r="AG5972" t="s">
        <v>32</v>
      </c>
      <c r="AH5972" t="s">
        <v>48</v>
      </c>
      <c r="AI5972" t="s">
        <v>87</v>
      </c>
      <c r="AJ5972" t="s">
        <v>3071</v>
      </c>
      <c r="AK5972" t="s">
        <v>89</v>
      </c>
      <c r="AL5972" t="s">
        <v>93</v>
      </c>
      <c r="AM5972" t="s">
        <v>90</v>
      </c>
      <c r="AR5972" t="s">
        <v>91</v>
      </c>
      <c r="AS5972">
        <v>9000005029</v>
      </c>
      <c r="AV5972" t="s">
        <v>92</v>
      </c>
      <c r="AW5972" t="str">
        <f>_xlfn.XLOOKUP(UNIVERSO[[#This Row],[RUTA-LOCALIDAD D&amp;N]],'[1]Cuota Ruta'!E:E,'[1]Cuota Ruta'!G:G)</f>
        <v>Cargar</v>
      </c>
    </row>
    <row r="5973" spans="1:49" x14ac:dyDescent="0.25">
      <c r="A5973" t="s">
        <v>48</v>
      </c>
      <c r="B5973" t="s">
        <v>49</v>
      </c>
      <c r="C5973" t="s">
        <v>50</v>
      </c>
      <c r="D5973" t="s">
        <v>76</v>
      </c>
      <c r="E5973" t="s">
        <v>77</v>
      </c>
      <c r="F5973" t="s">
        <v>53</v>
      </c>
      <c r="G5973">
        <v>9000004664</v>
      </c>
      <c r="H5973">
        <v>4664</v>
      </c>
      <c r="I5973" t="s">
        <v>18407</v>
      </c>
      <c r="J5973" t="s">
        <v>18408</v>
      </c>
      <c r="K5973" t="s">
        <v>56</v>
      </c>
      <c r="L5973" t="s">
        <v>80</v>
      </c>
      <c r="M5973" t="s">
        <v>80</v>
      </c>
      <c r="N5973" t="s">
        <v>58</v>
      </c>
      <c r="O5973" t="s">
        <v>59</v>
      </c>
      <c r="P5973">
        <v>417</v>
      </c>
      <c r="Q5973" t="s">
        <v>510</v>
      </c>
      <c r="R5973" t="s">
        <v>510</v>
      </c>
      <c r="S5973" t="s">
        <v>83</v>
      </c>
      <c r="T5973" t="s">
        <v>83</v>
      </c>
      <c r="U5973">
        <v>18.435493469238299</v>
      </c>
      <c r="V5973">
        <v>-69.951797485351605</v>
      </c>
      <c r="W5973" t="s">
        <v>511</v>
      </c>
      <c r="X5973" t="s">
        <v>63</v>
      </c>
      <c r="Y5973" t="s">
        <v>64</v>
      </c>
      <c r="Z5973" t="s">
        <v>65</v>
      </c>
      <c r="AA5973">
        <v>1169007591</v>
      </c>
      <c r="AB5973" t="s">
        <v>66</v>
      </c>
      <c r="AC5973" t="s">
        <v>67</v>
      </c>
      <c r="AD5973">
        <v>18.435493469238299</v>
      </c>
      <c r="AE5973">
        <v>-69.951797485351605</v>
      </c>
      <c r="AF5973" t="s">
        <v>18409</v>
      </c>
      <c r="AG5973" t="s">
        <v>32</v>
      </c>
      <c r="AH5973" t="s">
        <v>48</v>
      </c>
      <c r="AI5973" t="s">
        <v>87</v>
      </c>
      <c r="AJ5973" t="s">
        <v>3071</v>
      </c>
      <c r="AK5973" t="s">
        <v>176</v>
      </c>
      <c r="AL5973" t="s">
        <v>77</v>
      </c>
      <c r="AM5973" t="s">
        <v>177</v>
      </c>
      <c r="AR5973" t="s">
        <v>91</v>
      </c>
      <c r="AS5973">
        <v>9000004664</v>
      </c>
      <c r="AW5973" t="str">
        <f>_xlfn.XLOOKUP(UNIVERSO[[#This Row],[RUTA-LOCALIDAD D&amp;N]],'[1]Cuota Ruta'!E:E,'[1]Cuota Ruta'!G:G)</f>
        <v>Cargar</v>
      </c>
    </row>
    <row r="5974" spans="1:49" x14ac:dyDescent="0.25">
      <c r="A5974" t="s">
        <v>48</v>
      </c>
      <c r="B5974" t="s">
        <v>49</v>
      </c>
      <c r="C5974" t="s">
        <v>110</v>
      </c>
      <c r="D5974" t="s">
        <v>51</v>
      </c>
      <c r="E5974" t="s">
        <v>77</v>
      </c>
      <c r="F5974" t="s">
        <v>53</v>
      </c>
      <c r="G5974">
        <v>9000006068</v>
      </c>
      <c r="H5974">
        <v>6068</v>
      </c>
      <c r="I5974" t="s">
        <v>18410</v>
      </c>
      <c r="J5974" t="s">
        <v>18411</v>
      </c>
      <c r="K5974" t="s">
        <v>56</v>
      </c>
      <c r="L5974" t="s">
        <v>80</v>
      </c>
      <c r="M5974" t="s">
        <v>80</v>
      </c>
      <c r="N5974" t="s">
        <v>471</v>
      </c>
      <c r="O5974" t="s">
        <v>59</v>
      </c>
      <c r="P5974">
        <v>308</v>
      </c>
      <c r="Q5974" t="s">
        <v>104</v>
      </c>
      <c r="R5974" t="s">
        <v>104</v>
      </c>
      <c r="S5974" t="s">
        <v>105</v>
      </c>
      <c r="T5974" t="s">
        <v>105</v>
      </c>
      <c r="U5974">
        <v>18.49962</v>
      </c>
      <c r="V5974">
        <v>-69.914400000000001</v>
      </c>
      <c r="W5974" t="s">
        <v>106</v>
      </c>
      <c r="X5974" t="s">
        <v>85</v>
      </c>
      <c r="Y5974" t="s">
        <v>64</v>
      </c>
      <c r="Z5974" t="s">
        <v>65</v>
      </c>
      <c r="AA5974">
        <v>1169007757</v>
      </c>
      <c r="AB5974" t="s">
        <v>116</v>
      </c>
      <c r="AC5974" t="s">
        <v>67</v>
      </c>
      <c r="AD5974">
        <v>18.499720979999999</v>
      </c>
      <c r="AE5974">
        <v>-69.914268919999998</v>
      </c>
      <c r="AF5974" t="s">
        <v>18412</v>
      </c>
      <c r="AG5974" t="s">
        <v>32</v>
      </c>
      <c r="AH5974" t="s">
        <v>48</v>
      </c>
      <c r="AI5974" t="s">
        <v>87</v>
      </c>
      <c r="AJ5974" t="s">
        <v>3071</v>
      </c>
      <c r="AK5974" t="s">
        <v>89</v>
      </c>
      <c r="AL5974" t="s">
        <v>77</v>
      </c>
      <c r="AM5974" t="s">
        <v>90</v>
      </c>
      <c r="AR5974" t="s">
        <v>91</v>
      </c>
      <c r="AS5974">
        <v>9000006068</v>
      </c>
      <c r="AV5974" t="s">
        <v>92</v>
      </c>
      <c r="AW5974" t="str">
        <f>_xlfn.XLOOKUP(UNIVERSO[[#This Row],[RUTA-LOCALIDAD D&amp;N]],'[1]Cuota Ruta'!E:E,'[1]Cuota Ruta'!G:G)</f>
        <v>Cargar</v>
      </c>
    </row>
    <row r="5975" spans="1:49" x14ac:dyDescent="0.25">
      <c r="A5975" t="s">
        <v>48</v>
      </c>
      <c r="B5975" t="s">
        <v>49</v>
      </c>
      <c r="C5975" t="s">
        <v>50</v>
      </c>
      <c r="D5975" t="s">
        <v>51</v>
      </c>
      <c r="E5975" t="s">
        <v>77</v>
      </c>
      <c r="F5975" t="s">
        <v>53</v>
      </c>
      <c r="G5975">
        <v>9000006101</v>
      </c>
      <c r="H5975">
        <v>6101</v>
      </c>
      <c r="I5975" t="s">
        <v>18413</v>
      </c>
      <c r="J5975" t="s">
        <v>18414</v>
      </c>
      <c r="K5975" t="s">
        <v>56</v>
      </c>
      <c r="L5975" t="s">
        <v>80</v>
      </c>
      <c r="M5975" t="s">
        <v>80</v>
      </c>
      <c r="N5975" t="s">
        <v>341</v>
      </c>
      <c r="O5975" t="s">
        <v>59</v>
      </c>
      <c r="P5975">
        <v>340</v>
      </c>
      <c r="Q5975" t="s">
        <v>1700</v>
      </c>
      <c r="R5975" t="s">
        <v>1700</v>
      </c>
      <c r="S5975" t="s">
        <v>83</v>
      </c>
      <c r="T5975" t="s">
        <v>83</v>
      </c>
      <c r="U5975">
        <v>18.499143</v>
      </c>
      <c r="V5975">
        <v>-69.926524999999998</v>
      </c>
      <c r="W5975" t="s">
        <v>1701</v>
      </c>
      <c r="X5975" t="s">
        <v>85</v>
      </c>
      <c r="Y5975" t="s">
        <v>64</v>
      </c>
      <c r="Z5975" t="s">
        <v>65</v>
      </c>
      <c r="AA5975">
        <v>1169009604</v>
      </c>
      <c r="AB5975" t="s">
        <v>116</v>
      </c>
      <c r="AC5975" t="s">
        <v>67</v>
      </c>
      <c r="AD5975">
        <v>18.499133220000001</v>
      </c>
      <c r="AE5975">
        <v>-69.926453319999993</v>
      </c>
      <c r="AF5975" t="s">
        <v>18415</v>
      </c>
      <c r="AG5975" t="s">
        <v>32</v>
      </c>
      <c r="AH5975" t="s">
        <v>48</v>
      </c>
      <c r="AI5975" t="s">
        <v>87</v>
      </c>
      <c r="AJ5975" t="s">
        <v>3071</v>
      </c>
      <c r="AK5975" t="s">
        <v>429</v>
      </c>
      <c r="AL5975" t="s">
        <v>77</v>
      </c>
      <c r="AM5975" t="s">
        <v>430</v>
      </c>
      <c r="AR5975" t="s">
        <v>91</v>
      </c>
      <c r="AS5975">
        <v>9000006101</v>
      </c>
      <c r="AV5975" t="s">
        <v>281</v>
      </c>
      <c r="AW5975" t="str">
        <f>_xlfn.XLOOKUP(UNIVERSO[[#This Row],[RUTA-LOCALIDAD D&amp;N]],'[1]Cuota Ruta'!E:E,'[1]Cuota Ruta'!G:G)</f>
        <v>Cargar</v>
      </c>
    </row>
    <row r="5976" spans="1:49" x14ac:dyDescent="0.25">
      <c r="A5976" t="s">
        <v>48</v>
      </c>
      <c r="B5976" t="s">
        <v>49</v>
      </c>
      <c r="C5976" t="s">
        <v>50</v>
      </c>
      <c r="D5976" t="s">
        <v>76</v>
      </c>
      <c r="E5976" t="s">
        <v>77</v>
      </c>
      <c r="F5976" t="s">
        <v>53</v>
      </c>
      <c r="G5976">
        <v>9000006312</v>
      </c>
      <c r="H5976">
        <v>6312</v>
      </c>
      <c r="I5976" t="s">
        <v>18416</v>
      </c>
      <c r="J5976" t="s">
        <v>18417</v>
      </c>
      <c r="K5976" t="s">
        <v>56</v>
      </c>
      <c r="L5976" t="s">
        <v>80</v>
      </c>
      <c r="M5976" t="s">
        <v>80</v>
      </c>
      <c r="N5976" t="s">
        <v>58</v>
      </c>
      <c r="O5976" t="s">
        <v>59</v>
      </c>
      <c r="P5976">
        <v>332</v>
      </c>
      <c r="Q5976" t="s">
        <v>525</v>
      </c>
      <c r="R5976" t="s">
        <v>525</v>
      </c>
      <c r="S5976" t="s">
        <v>83</v>
      </c>
      <c r="T5976" t="s">
        <v>83</v>
      </c>
      <c r="U5976">
        <v>18.465572865803999</v>
      </c>
      <c r="V5976">
        <v>-69.940372721354194</v>
      </c>
      <c r="W5976" t="s">
        <v>526</v>
      </c>
      <c r="X5976" t="s">
        <v>63</v>
      </c>
      <c r="Y5976" t="s">
        <v>64</v>
      </c>
      <c r="Z5976" t="s">
        <v>65</v>
      </c>
      <c r="AA5976">
        <v>1169007780</v>
      </c>
      <c r="AB5976" t="s">
        <v>116</v>
      </c>
      <c r="AC5976" t="s">
        <v>67</v>
      </c>
      <c r="AD5976">
        <v>18.465669999999999</v>
      </c>
      <c r="AE5976">
        <v>-69.940553333333341</v>
      </c>
      <c r="AF5976" t="s">
        <v>18418</v>
      </c>
      <c r="AG5976" t="s">
        <v>32</v>
      </c>
      <c r="AH5976" t="s">
        <v>48</v>
      </c>
      <c r="AI5976" t="s">
        <v>87</v>
      </c>
      <c r="AJ5976" t="s">
        <v>3071</v>
      </c>
      <c r="AK5976" t="s">
        <v>89</v>
      </c>
      <c r="AL5976" t="s">
        <v>77</v>
      </c>
      <c r="AM5976" t="s">
        <v>90</v>
      </c>
      <c r="AR5976" t="s">
        <v>91</v>
      </c>
      <c r="AS5976">
        <v>9000006312</v>
      </c>
      <c r="AV5976" t="s">
        <v>92</v>
      </c>
      <c r="AW5976" t="str">
        <f>_xlfn.XLOOKUP(UNIVERSO[[#This Row],[RUTA-LOCALIDAD D&amp;N]],'[1]Cuota Ruta'!E:E,'[1]Cuota Ruta'!G:G)</f>
        <v>Cargar</v>
      </c>
    </row>
    <row r="5977" spans="1:49" x14ac:dyDescent="0.25">
      <c r="A5977" t="s">
        <v>48</v>
      </c>
      <c r="B5977" t="s">
        <v>49</v>
      </c>
      <c r="C5977" t="s">
        <v>50</v>
      </c>
      <c r="D5977" t="s">
        <v>76</v>
      </c>
      <c r="E5977" t="s">
        <v>93</v>
      </c>
      <c r="F5977" t="s">
        <v>53</v>
      </c>
      <c r="G5977">
        <v>9000006523</v>
      </c>
      <c r="H5977">
        <v>6523</v>
      </c>
      <c r="I5977" t="s">
        <v>18419</v>
      </c>
      <c r="J5977" t="s">
        <v>18420</v>
      </c>
      <c r="K5977" t="s">
        <v>56</v>
      </c>
      <c r="L5977" t="s">
        <v>80</v>
      </c>
      <c r="M5977" t="s">
        <v>80</v>
      </c>
      <c r="N5977" t="s">
        <v>58</v>
      </c>
      <c r="O5977" t="s">
        <v>59</v>
      </c>
      <c r="P5977">
        <v>309</v>
      </c>
      <c r="Q5977" t="s">
        <v>390</v>
      </c>
      <c r="R5977" t="s">
        <v>390</v>
      </c>
      <c r="S5977" t="s">
        <v>97</v>
      </c>
      <c r="T5977" t="s">
        <v>97</v>
      </c>
      <c r="U5977">
        <v>18.4429111480713</v>
      </c>
      <c r="V5977">
        <v>-69.931617736816406</v>
      </c>
      <c r="W5977" t="s">
        <v>391</v>
      </c>
      <c r="X5977" t="s">
        <v>63</v>
      </c>
      <c r="Y5977" t="s">
        <v>64</v>
      </c>
      <c r="Z5977" t="s">
        <v>99</v>
      </c>
      <c r="AA5977">
        <v>1150096861</v>
      </c>
      <c r="AB5977" t="s">
        <v>116</v>
      </c>
      <c r="AC5977" t="s">
        <v>67</v>
      </c>
      <c r="AD5977">
        <v>18.442692900000001</v>
      </c>
      <c r="AE5977">
        <v>-69.931798400000005</v>
      </c>
      <c r="AF5977" t="s">
        <v>18421</v>
      </c>
      <c r="AG5977" t="s">
        <v>32</v>
      </c>
      <c r="AH5977" t="s">
        <v>48</v>
      </c>
      <c r="AI5977" t="s">
        <v>87</v>
      </c>
      <c r="AJ5977" t="s">
        <v>3071</v>
      </c>
      <c r="AK5977" t="s">
        <v>89</v>
      </c>
      <c r="AL5977" t="s">
        <v>93</v>
      </c>
      <c r="AM5977" t="s">
        <v>90</v>
      </c>
      <c r="AR5977" t="s">
        <v>91</v>
      </c>
      <c r="AS5977">
        <v>9000006523</v>
      </c>
      <c r="AV5977" t="s">
        <v>92</v>
      </c>
      <c r="AW5977" t="str">
        <f>_xlfn.XLOOKUP(UNIVERSO[[#This Row],[RUTA-LOCALIDAD D&amp;N]],'[1]Cuota Ruta'!E:E,'[1]Cuota Ruta'!G:G)</f>
        <v>Cargar</v>
      </c>
    </row>
    <row r="5978" spans="1:49" x14ac:dyDescent="0.25">
      <c r="A5978" t="s">
        <v>48</v>
      </c>
      <c r="B5978" t="s">
        <v>49</v>
      </c>
      <c r="C5978" t="s">
        <v>50</v>
      </c>
      <c r="D5978" t="s">
        <v>51</v>
      </c>
      <c r="E5978" t="s">
        <v>77</v>
      </c>
      <c r="F5978" t="s">
        <v>53</v>
      </c>
      <c r="G5978">
        <v>9000007308</v>
      </c>
      <c r="H5978">
        <v>7308</v>
      </c>
      <c r="I5978" t="s">
        <v>18422</v>
      </c>
      <c r="J5978" t="s">
        <v>18423</v>
      </c>
      <c r="K5978" t="s">
        <v>56</v>
      </c>
      <c r="L5978" t="s">
        <v>80</v>
      </c>
      <c r="M5978" t="s">
        <v>80</v>
      </c>
      <c r="N5978" t="s">
        <v>58</v>
      </c>
      <c r="O5978" t="s">
        <v>59</v>
      </c>
      <c r="P5978">
        <v>376</v>
      </c>
      <c r="Q5978" t="s">
        <v>929</v>
      </c>
      <c r="R5978" t="s">
        <v>929</v>
      </c>
      <c r="S5978" t="s">
        <v>173</v>
      </c>
      <c r="T5978" t="s">
        <v>173</v>
      </c>
      <c r="U5978">
        <v>18.480567932128899</v>
      </c>
      <c r="V5978">
        <v>-69.99462890625</v>
      </c>
      <c r="W5978" t="s">
        <v>930</v>
      </c>
      <c r="X5978" t="s">
        <v>63</v>
      </c>
      <c r="Y5978" t="s">
        <v>64</v>
      </c>
      <c r="Z5978" t="s">
        <v>65</v>
      </c>
      <c r="AA5978">
        <v>1169001519</v>
      </c>
      <c r="AB5978" t="s">
        <v>116</v>
      </c>
      <c r="AC5978" t="s">
        <v>67</v>
      </c>
      <c r="AD5978">
        <v>18.480428566666671</v>
      </c>
      <c r="AE5978">
        <v>-69.993217349999995</v>
      </c>
      <c r="AF5978" t="s">
        <v>18424</v>
      </c>
      <c r="AG5978" t="s">
        <v>32</v>
      </c>
      <c r="AH5978" t="s">
        <v>48</v>
      </c>
      <c r="AI5978" t="s">
        <v>87</v>
      </c>
      <c r="AJ5978" t="s">
        <v>3071</v>
      </c>
      <c r="AK5978" t="s">
        <v>176</v>
      </c>
      <c r="AL5978" t="s">
        <v>77</v>
      </c>
      <c r="AM5978" t="s">
        <v>177</v>
      </c>
      <c r="AR5978" t="s">
        <v>91</v>
      </c>
      <c r="AS5978">
        <v>9000007308</v>
      </c>
      <c r="AW5978" t="str">
        <f>_xlfn.XLOOKUP(UNIVERSO[[#This Row],[RUTA-LOCALIDAD D&amp;N]],'[1]Cuota Ruta'!E:E,'[1]Cuota Ruta'!G:G)</f>
        <v>Cargar</v>
      </c>
    </row>
    <row r="5979" spans="1:49" x14ac:dyDescent="0.25">
      <c r="A5979" t="s">
        <v>48</v>
      </c>
      <c r="B5979" t="s">
        <v>49</v>
      </c>
      <c r="C5979" t="s">
        <v>50</v>
      </c>
      <c r="D5979" t="s">
        <v>76</v>
      </c>
      <c r="E5979" t="s">
        <v>77</v>
      </c>
      <c r="F5979" t="s">
        <v>53</v>
      </c>
      <c r="G5979">
        <v>9000005161</v>
      </c>
      <c r="H5979">
        <v>5161</v>
      </c>
      <c r="I5979" t="s">
        <v>18425</v>
      </c>
      <c r="J5979" t="s">
        <v>18426</v>
      </c>
      <c r="K5979" t="s">
        <v>56</v>
      </c>
      <c r="L5979" t="s">
        <v>80</v>
      </c>
      <c r="M5979" t="s">
        <v>80</v>
      </c>
      <c r="N5979" t="s">
        <v>58</v>
      </c>
      <c r="O5979" t="s">
        <v>59</v>
      </c>
      <c r="P5979">
        <v>319</v>
      </c>
      <c r="Q5979" t="s">
        <v>114</v>
      </c>
      <c r="R5979" t="s">
        <v>114</v>
      </c>
      <c r="S5979" t="s">
        <v>83</v>
      </c>
      <c r="T5979" t="s">
        <v>83</v>
      </c>
      <c r="U5979">
        <v>18.464665140424501</v>
      </c>
      <c r="V5979">
        <v>-69.941008976527598</v>
      </c>
      <c r="W5979" t="s">
        <v>115</v>
      </c>
      <c r="X5979" t="s">
        <v>63</v>
      </c>
      <c r="Y5979" t="s">
        <v>64</v>
      </c>
      <c r="Z5979" t="s">
        <v>65</v>
      </c>
      <c r="AA5979">
        <v>1169007697</v>
      </c>
      <c r="AB5979" t="s">
        <v>66</v>
      </c>
      <c r="AC5979" t="s">
        <v>67</v>
      </c>
      <c r="AD5979">
        <v>18.464665140424501</v>
      </c>
      <c r="AE5979">
        <v>-69.941008976527598</v>
      </c>
      <c r="AF5979" t="s">
        <v>18427</v>
      </c>
      <c r="AG5979" t="s">
        <v>32</v>
      </c>
      <c r="AH5979" t="s">
        <v>48</v>
      </c>
      <c r="AI5979" t="s">
        <v>87</v>
      </c>
      <c r="AJ5979" t="s">
        <v>3071</v>
      </c>
      <c r="AK5979" t="s">
        <v>89</v>
      </c>
      <c r="AL5979" t="s">
        <v>77</v>
      </c>
      <c r="AM5979" t="s">
        <v>90</v>
      </c>
      <c r="AR5979" t="s">
        <v>91</v>
      </c>
      <c r="AS5979">
        <v>9000005161</v>
      </c>
      <c r="AV5979" t="s">
        <v>92</v>
      </c>
      <c r="AW5979" t="str">
        <f>_xlfn.XLOOKUP(UNIVERSO[[#This Row],[RUTA-LOCALIDAD D&amp;N]],'[1]Cuota Ruta'!E:E,'[1]Cuota Ruta'!G:G)</f>
        <v>Cargar</v>
      </c>
    </row>
    <row r="5980" spans="1:49" x14ac:dyDescent="0.25">
      <c r="A5980" t="s">
        <v>48</v>
      </c>
      <c r="B5980" t="s">
        <v>49</v>
      </c>
      <c r="C5980" t="s">
        <v>50</v>
      </c>
      <c r="D5980" t="s">
        <v>51</v>
      </c>
      <c r="E5980" t="s">
        <v>77</v>
      </c>
      <c r="F5980" t="s">
        <v>53</v>
      </c>
      <c r="G5980">
        <v>9000005309</v>
      </c>
      <c r="H5980">
        <v>5309</v>
      </c>
      <c r="I5980" t="s">
        <v>18428</v>
      </c>
      <c r="J5980" t="s">
        <v>18429</v>
      </c>
      <c r="K5980" t="s">
        <v>56</v>
      </c>
      <c r="L5980" t="s">
        <v>80</v>
      </c>
      <c r="M5980" t="s">
        <v>80</v>
      </c>
      <c r="N5980" t="s">
        <v>58</v>
      </c>
      <c r="O5980" t="s">
        <v>59</v>
      </c>
      <c r="P5980">
        <v>354</v>
      </c>
      <c r="Q5980" t="s">
        <v>1810</v>
      </c>
      <c r="R5980" t="s">
        <v>1810</v>
      </c>
      <c r="S5980" t="s">
        <v>366</v>
      </c>
      <c r="T5980" t="s">
        <v>366</v>
      </c>
      <c r="U5980">
        <v>18.479803085327099</v>
      </c>
      <c r="V5980">
        <v>-70.035842895507798</v>
      </c>
      <c r="W5980" t="s">
        <v>1811</v>
      </c>
      <c r="X5980" t="s">
        <v>63</v>
      </c>
      <c r="Y5980" t="s">
        <v>64</v>
      </c>
      <c r="Z5980" t="s">
        <v>65</v>
      </c>
      <c r="AA5980">
        <v>1169001561</v>
      </c>
      <c r="AB5980" t="s">
        <v>66</v>
      </c>
      <c r="AC5980" t="s">
        <v>67</v>
      </c>
      <c r="AD5980">
        <v>18.479803085327099</v>
      </c>
      <c r="AE5980">
        <v>-70.035842895507798</v>
      </c>
      <c r="AF5980" t="s">
        <v>18430</v>
      </c>
      <c r="AG5980" t="s">
        <v>32</v>
      </c>
      <c r="AH5980" t="s">
        <v>48</v>
      </c>
      <c r="AI5980" t="s">
        <v>87</v>
      </c>
      <c r="AJ5980" t="s">
        <v>3071</v>
      </c>
      <c r="AK5980" t="s">
        <v>176</v>
      </c>
      <c r="AL5980" t="s">
        <v>77</v>
      </c>
      <c r="AM5980" t="s">
        <v>177</v>
      </c>
      <c r="AR5980" t="s">
        <v>91</v>
      </c>
      <c r="AS5980">
        <v>9000005309</v>
      </c>
      <c r="AW5980" t="str">
        <f>_xlfn.XLOOKUP(UNIVERSO[[#This Row],[RUTA-LOCALIDAD D&amp;N]],'[1]Cuota Ruta'!E:E,'[1]Cuota Ruta'!G:G)</f>
        <v>Cargar</v>
      </c>
    </row>
    <row r="5981" spans="1:49" x14ac:dyDescent="0.25">
      <c r="A5981" t="s">
        <v>48</v>
      </c>
      <c r="B5981" t="s">
        <v>49</v>
      </c>
      <c r="C5981" t="s">
        <v>50</v>
      </c>
      <c r="D5981" t="s">
        <v>76</v>
      </c>
      <c r="E5981" t="s">
        <v>93</v>
      </c>
      <c r="F5981" t="s">
        <v>53</v>
      </c>
      <c r="G5981">
        <v>9000005772</v>
      </c>
      <c r="H5981">
        <v>5772</v>
      </c>
      <c r="I5981" t="s">
        <v>18431</v>
      </c>
      <c r="J5981" t="s">
        <v>18432</v>
      </c>
      <c r="K5981" t="s">
        <v>56</v>
      </c>
      <c r="L5981" t="s">
        <v>80</v>
      </c>
      <c r="M5981" t="s">
        <v>80</v>
      </c>
      <c r="N5981" t="s">
        <v>5183</v>
      </c>
      <c r="O5981" t="s">
        <v>59</v>
      </c>
      <c r="P5981">
        <v>302</v>
      </c>
      <c r="Q5981" t="s">
        <v>335</v>
      </c>
      <c r="R5981" t="s">
        <v>335</v>
      </c>
      <c r="S5981" t="s">
        <v>97</v>
      </c>
      <c r="T5981" t="s">
        <v>97</v>
      </c>
      <c r="U5981">
        <v>18.457994461059599</v>
      </c>
      <c r="V5981">
        <v>-69.926414489746094</v>
      </c>
      <c r="W5981" t="s">
        <v>336</v>
      </c>
      <c r="X5981" t="s">
        <v>85</v>
      </c>
      <c r="Y5981" t="s">
        <v>64</v>
      </c>
      <c r="Z5981" t="s">
        <v>99</v>
      </c>
      <c r="AA5981">
        <v>1150093959</v>
      </c>
      <c r="AB5981" t="s">
        <v>66</v>
      </c>
      <c r="AC5981" t="s">
        <v>67</v>
      </c>
      <c r="AD5981">
        <v>18.457994461059599</v>
      </c>
      <c r="AE5981">
        <v>-69.926414489746094</v>
      </c>
      <c r="AF5981" t="s">
        <v>18433</v>
      </c>
      <c r="AG5981" t="s">
        <v>32</v>
      </c>
      <c r="AH5981" t="s">
        <v>48</v>
      </c>
      <c r="AI5981" t="s">
        <v>87</v>
      </c>
      <c r="AJ5981" t="s">
        <v>3071</v>
      </c>
      <c r="AK5981" t="s">
        <v>89</v>
      </c>
      <c r="AL5981" t="s">
        <v>93</v>
      </c>
      <c r="AM5981" t="s">
        <v>90</v>
      </c>
      <c r="AR5981" t="s">
        <v>91</v>
      </c>
      <c r="AS5981">
        <v>9000005772</v>
      </c>
      <c r="AV5981" t="s">
        <v>92</v>
      </c>
      <c r="AW5981" t="str">
        <f>_xlfn.XLOOKUP(UNIVERSO[[#This Row],[RUTA-LOCALIDAD D&amp;N]],'[1]Cuota Ruta'!E:E,'[1]Cuota Ruta'!G:G)</f>
        <v>Cargar</v>
      </c>
    </row>
    <row r="5982" spans="1:49" x14ac:dyDescent="0.25">
      <c r="A5982" t="s">
        <v>48</v>
      </c>
      <c r="B5982" t="s">
        <v>49</v>
      </c>
      <c r="C5982" t="s">
        <v>110</v>
      </c>
      <c r="D5982" t="s">
        <v>76</v>
      </c>
      <c r="E5982" t="s">
        <v>93</v>
      </c>
      <c r="F5982" t="s">
        <v>53</v>
      </c>
      <c r="G5982">
        <v>9000006216</v>
      </c>
      <c r="H5982">
        <v>6216</v>
      </c>
      <c r="I5982" t="s">
        <v>18434</v>
      </c>
      <c r="J5982" t="s">
        <v>18435</v>
      </c>
      <c r="K5982" t="s">
        <v>56</v>
      </c>
      <c r="L5982" t="s">
        <v>80</v>
      </c>
      <c r="M5982" t="s">
        <v>80</v>
      </c>
      <c r="N5982" t="s">
        <v>58</v>
      </c>
      <c r="O5982" t="s">
        <v>59</v>
      </c>
      <c r="P5982">
        <v>314</v>
      </c>
      <c r="Q5982" t="s">
        <v>426</v>
      </c>
      <c r="R5982" t="s">
        <v>426</v>
      </c>
      <c r="S5982" t="s">
        <v>105</v>
      </c>
      <c r="T5982" t="s">
        <v>105</v>
      </c>
      <c r="U5982">
        <v>18.489700317382798</v>
      </c>
      <c r="V5982">
        <v>-69.888557434082003</v>
      </c>
      <c r="W5982" t="s">
        <v>427</v>
      </c>
      <c r="X5982" t="s">
        <v>63</v>
      </c>
      <c r="Y5982" t="s">
        <v>64</v>
      </c>
      <c r="Z5982" t="s">
        <v>65</v>
      </c>
      <c r="AA5982">
        <v>1150096156</v>
      </c>
      <c r="AB5982" t="s">
        <v>66</v>
      </c>
      <c r="AC5982" t="s">
        <v>67</v>
      </c>
      <c r="AD5982">
        <v>18.489700317382798</v>
      </c>
      <c r="AE5982">
        <v>-69.888557434082003</v>
      </c>
      <c r="AF5982" t="s">
        <v>18436</v>
      </c>
      <c r="AG5982" t="s">
        <v>32</v>
      </c>
      <c r="AH5982" t="s">
        <v>48</v>
      </c>
      <c r="AI5982" t="s">
        <v>87</v>
      </c>
      <c r="AJ5982" t="s">
        <v>3071</v>
      </c>
      <c r="AK5982" t="s">
        <v>429</v>
      </c>
      <c r="AL5982" t="s">
        <v>93</v>
      </c>
      <c r="AM5982" t="s">
        <v>430</v>
      </c>
      <c r="AR5982" t="s">
        <v>91</v>
      </c>
      <c r="AS5982">
        <v>9000006216</v>
      </c>
      <c r="AV5982" t="s">
        <v>281</v>
      </c>
      <c r="AW5982" t="str">
        <f>_xlfn.XLOOKUP(UNIVERSO[[#This Row],[RUTA-LOCALIDAD D&amp;N]],'[1]Cuota Ruta'!E:E,'[1]Cuota Ruta'!G:G)</f>
        <v>Cargar</v>
      </c>
    </row>
    <row r="5983" spans="1:49" x14ac:dyDescent="0.25">
      <c r="A5983" t="s">
        <v>48</v>
      </c>
      <c r="B5983" t="s">
        <v>49</v>
      </c>
      <c r="C5983" t="s">
        <v>50</v>
      </c>
      <c r="D5983" t="s">
        <v>51</v>
      </c>
      <c r="E5983" t="s">
        <v>77</v>
      </c>
      <c r="F5983" t="s">
        <v>53</v>
      </c>
      <c r="G5983">
        <v>9000008846</v>
      </c>
      <c r="H5983">
        <v>8846</v>
      </c>
      <c r="I5983" t="s">
        <v>18437</v>
      </c>
      <c r="J5983" t="s">
        <v>18438</v>
      </c>
      <c r="K5983" t="s">
        <v>56</v>
      </c>
      <c r="L5983" t="s">
        <v>93</v>
      </c>
      <c r="M5983" t="s">
        <v>93</v>
      </c>
      <c r="N5983" t="s">
        <v>10487</v>
      </c>
      <c r="O5983" t="s">
        <v>59</v>
      </c>
      <c r="P5983">
        <v>383</v>
      </c>
      <c r="Q5983" t="s">
        <v>1099</v>
      </c>
      <c r="R5983" t="s">
        <v>1099</v>
      </c>
      <c r="S5983" t="s">
        <v>173</v>
      </c>
      <c r="T5983" t="s">
        <v>173</v>
      </c>
      <c r="U5983">
        <v>18.493862149999998</v>
      </c>
      <c r="V5983">
        <v>-69.98562622</v>
      </c>
      <c r="W5983" t="s">
        <v>1100</v>
      </c>
      <c r="X5983" t="s">
        <v>85</v>
      </c>
      <c r="Y5983" t="s">
        <v>64</v>
      </c>
      <c r="Z5983" t="s">
        <v>65</v>
      </c>
      <c r="AA5983">
        <v>1169001058</v>
      </c>
      <c r="AB5983" t="s">
        <v>116</v>
      </c>
      <c r="AC5983" t="s">
        <v>67</v>
      </c>
      <c r="AD5983">
        <v>18.493870149999999</v>
      </c>
      <c r="AE5983">
        <v>-69.985731299999998</v>
      </c>
      <c r="AF5983" t="s">
        <v>18439</v>
      </c>
      <c r="AG5983" t="s">
        <v>32</v>
      </c>
      <c r="AH5983" t="s">
        <v>48</v>
      </c>
      <c r="AI5983" t="s">
        <v>87</v>
      </c>
      <c r="AJ5983" t="s">
        <v>3071</v>
      </c>
      <c r="AK5983" t="s">
        <v>176</v>
      </c>
      <c r="AL5983" t="s">
        <v>77</v>
      </c>
      <c r="AM5983" t="s">
        <v>177</v>
      </c>
      <c r="AR5983" t="s">
        <v>91</v>
      </c>
      <c r="AS5983">
        <v>9000008846</v>
      </c>
      <c r="AW5983" t="str">
        <f>_xlfn.XLOOKUP(UNIVERSO[[#This Row],[RUTA-LOCALIDAD D&amp;N]],'[1]Cuota Ruta'!E:E,'[1]Cuota Ruta'!G:G)</f>
        <v>Cargar</v>
      </c>
    </row>
    <row r="5984" spans="1:49" x14ac:dyDescent="0.25">
      <c r="A5984" t="s">
        <v>48</v>
      </c>
      <c r="B5984" t="s">
        <v>49</v>
      </c>
      <c r="C5984" t="s">
        <v>50</v>
      </c>
      <c r="D5984" t="s">
        <v>51</v>
      </c>
      <c r="E5984" t="s">
        <v>140</v>
      </c>
      <c r="F5984" t="s">
        <v>141</v>
      </c>
      <c r="G5984">
        <v>9000010083</v>
      </c>
      <c r="H5984">
        <v>10083</v>
      </c>
      <c r="I5984" t="s">
        <v>18440</v>
      </c>
      <c r="J5984" t="s">
        <v>18441</v>
      </c>
      <c r="K5984" t="s">
        <v>144</v>
      </c>
      <c r="L5984" t="s">
        <v>93</v>
      </c>
      <c r="M5984" t="s">
        <v>93</v>
      </c>
      <c r="N5984" t="s">
        <v>18442</v>
      </c>
      <c r="O5984" t="s">
        <v>59</v>
      </c>
      <c r="P5984">
        <v>388</v>
      </c>
      <c r="Q5984" t="s">
        <v>1263</v>
      </c>
      <c r="R5984" t="s">
        <v>1263</v>
      </c>
      <c r="S5984" t="s">
        <v>1137</v>
      </c>
      <c r="T5984" t="s">
        <v>1137</v>
      </c>
      <c r="U5984">
        <v>18.521759029999998</v>
      </c>
      <c r="V5984">
        <v>-69.817596440000003</v>
      </c>
      <c r="W5984" t="s">
        <v>1264</v>
      </c>
      <c r="X5984" t="s">
        <v>85</v>
      </c>
      <c r="Y5984" t="s">
        <v>64</v>
      </c>
      <c r="Z5984" t="s">
        <v>65</v>
      </c>
      <c r="AA5984">
        <v>1153000942</v>
      </c>
      <c r="AB5984" t="s">
        <v>116</v>
      </c>
      <c r="AC5984" t="s">
        <v>67</v>
      </c>
      <c r="AD5984">
        <v>18.521758333333331</v>
      </c>
      <c r="AE5984">
        <v>-69.817631666666657</v>
      </c>
      <c r="AF5984" t="s">
        <v>18443</v>
      </c>
      <c r="AG5984" t="s">
        <v>32</v>
      </c>
      <c r="AH5984" t="s">
        <v>48</v>
      </c>
      <c r="AI5984" t="s">
        <v>87</v>
      </c>
      <c r="AJ5984" t="s">
        <v>3071</v>
      </c>
      <c r="AK5984" t="s">
        <v>150</v>
      </c>
      <c r="AL5984" t="s">
        <v>140</v>
      </c>
      <c r="AM5984" t="s">
        <v>151</v>
      </c>
      <c r="AR5984" t="s">
        <v>91</v>
      </c>
      <c r="AS5984">
        <v>9000010083</v>
      </c>
      <c r="AV5984" t="s">
        <v>153</v>
      </c>
      <c r="AW5984" t="str">
        <f>_xlfn.XLOOKUP(UNIVERSO[[#This Row],[RUTA-LOCALIDAD D&amp;N]],'[1]Cuota Ruta'!E:E,'[1]Cuota Ruta'!G:G)</f>
        <v>Cargar</v>
      </c>
    </row>
    <row r="5985" spans="1:49" x14ac:dyDescent="0.25">
      <c r="A5985" t="s">
        <v>48</v>
      </c>
      <c r="B5985" t="s">
        <v>49</v>
      </c>
      <c r="C5985" t="s">
        <v>50</v>
      </c>
      <c r="D5985" t="s">
        <v>51</v>
      </c>
      <c r="E5985" t="s">
        <v>140</v>
      </c>
      <c r="F5985" t="s">
        <v>141</v>
      </c>
      <c r="G5985">
        <v>9000010207</v>
      </c>
      <c r="H5985">
        <v>10207</v>
      </c>
      <c r="I5985" t="s">
        <v>6977</v>
      </c>
      <c r="J5985" t="s">
        <v>18444</v>
      </c>
      <c r="K5985" t="s">
        <v>144</v>
      </c>
      <c r="L5985" t="s">
        <v>93</v>
      </c>
      <c r="M5985" t="s">
        <v>93</v>
      </c>
      <c r="N5985" t="s">
        <v>7762</v>
      </c>
      <c r="O5985" t="s">
        <v>59</v>
      </c>
      <c r="P5985">
        <v>342</v>
      </c>
      <c r="Q5985" t="s">
        <v>1209</v>
      </c>
      <c r="R5985" t="s">
        <v>1209</v>
      </c>
      <c r="S5985" t="s">
        <v>1137</v>
      </c>
      <c r="T5985" t="s">
        <v>1137</v>
      </c>
      <c r="U5985">
        <v>18.501715977986699</v>
      </c>
      <c r="V5985">
        <v>-69.832295735677107</v>
      </c>
      <c r="W5985" t="s">
        <v>1210</v>
      </c>
      <c r="X5985" t="s">
        <v>63</v>
      </c>
      <c r="Y5985" t="s">
        <v>64</v>
      </c>
      <c r="Z5985" t="s">
        <v>99</v>
      </c>
      <c r="AA5985">
        <v>1153001160</v>
      </c>
      <c r="AB5985" t="s">
        <v>116</v>
      </c>
      <c r="AC5985" t="s">
        <v>67</v>
      </c>
      <c r="AD5985">
        <v>18.50170160921288</v>
      </c>
      <c r="AE5985">
        <v>-69.832255583791536</v>
      </c>
      <c r="AF5985" t="s">
        <v>18445</v>
      </c>
      <c r="AG5985" t="s">
        <v>32</v>
      </c>
      <c r="AH5985" t="s">
        <v>48</v>
      </c>
      <c r="AI5985" t="s">
        <v>87</v>
      </c>
      <c r="AJ5985" t="s">
        <v>3071</v>
      </c>
      <c r="AK5985" t="s">
        <v>150</v>
      </c>
      <c r="AL5985" t="s">
        <v>140</v>
      </c>
      <c r="AM5985" t="s">
        <v>151</v>
      </c>
      <c r="AR5985" t="s">
        <v>91</v>
      </c>
      <c r="AS5985">
        <v>9000010207</v>
      </c>
      <c r="AV5985" t="s">
        <v>153</v>
      </c>
      <c r="AW5985" t="str">
        <f>_xlfn.XLOOKUP(UNIVERSO[[#This Row],[RUTA-LOCALIDAD D&amp;N]],'[1]Cuota Ruta'!E:E,'[1]Cuota Ruta'!G:G)</f>
        <v>Cargar</v>
      </c>
    </row>
    <row r="5986" spans="1:49" x14ac:dyDescent="0.25">
      <c r="A5986" t="s">
        <v>48</v>
      </c>
      <c r="B5986" t="s">
        <v>49</v>
      </c>
      <c r="C5986" t="s">
        <v>50</v>
      </c>
      <c r="D5986" t="s">
        <v>51</v>
      </c>
      <c r="E5986" t="s">
        <v>140</v>
      </c>
      <c r="F5986" t="s">
        <v>141</v>
      </c>
      <c r="G5986">
        <v>9000010300</v>
      </c>
      <c r="H5986">
        <v>10300</v>
      </c>
      <c r="I5986" t="s">
        <v>12062</v>
      </c>
      <c r="J5986" t="s">
        <v>18446</v>
      </c>
      <c r="K5986" t="s">
        <v>144</v>
      </c>
      <c r="L5986" t="s">
        <v>93</v>
      </c>
      <c r="M5986" t="s">
        <v>93</v>
      </c>
      <c r="N5986" t="s">
        <v>594</v>
      </c>
      <c r="O5986" t="s">
        <v>59</v>
      </c>
      <c r="P5986">
        <v>308</v>
      </c>
      <c r="Q5986" t="s">
        <v>1961</v>
      </c>
      <c r="R5986" t="s">
        <v>1961</v>
      </c>
      <c r="S5986" t="s">
        <v>1137</v>
      </c>
      <c r="T5986" t="s">
        <v>1137</v>
      </c>
      <c r="U5986">
        <v>18.504696437290701</v>
      </c>
      <c r="V5986">
        <v>-69.822277614048502</v>
      </c>
      <c r="W5986" t="s">
        <v>1962</v>
      </c>
      <c r="X5986" t="s">
        <v>85</v>
      </c>
      <c r="Y5986" t="s">
        <v>64</v>
      </c>
      <c r="Z5986" t="s">
        <v>65</v>
      </c>
      <c r="AA5986">
        <v>1153001326</v>
      </c>
      <c r="AB5986" t="s">
        <v>116</v>
      </c>
      <c r="AC5986" t="s">
        <v>67</v>
      </c>
      <c r="AD5986">
        <v>18.504749702839089</v>
      </c>
      <c r="AE5986">
        <v>-69.822251347340199</v>
      </c>
      <c r="AF5986" t="s">
        <v>18447</v>
      </c>
      <c r="AG5986" t="s">
        <v>32</v>
      </c>
      <c r="AH5986" t="s">
        <v>48</v>
      </c>
      <c r="AI5986" t="s">
        <v>87</v>
      </c>
      <c r="AJ5986" t="s">
        <v>3071</v>
      </c>
      <c r="AK5986" t="s">
        <v>150</v>
      </c>
      <c r="AL5986" t="s">
        <v>140</v>
      </c>
      <c r="AM5986" t="s">
        <v>151</v>
      </c>
      <c r="AR5986" t="s">
        <v>91</v>
      </c>
      <c r="AS5986">
        <v>9000010300</v>
      </c>
      <c r="AV5986" t="s">
        <v>153</v>
      </c>
      <c r="AW5986" t="str">
        <f>_xlfn.XLOOKUP(UNIVERSO[[#This Row],[RUTA-LOCALIDAD D&amp;N]],'[1]Cuota Ruta'!E:E,'[1]Cuota Ruta'!G:G)</f>
        <v>Cargar</v>
      </c>
    </row>
    <row r="5987" spans="1:49" x14ac:dyDescent="0.25">
      <c r="A5987" t="s">
        <v>48</v>
      </c>
      <c r="B5987" t="s">
        <v>49</v>
      </c>
      <c r="C5987" t="s">
        <v>50</v>
      </c>
      <c r="D5987" t="s">
        <v>51</v>
      </c>
      <c r="E5987" t="s">
        <v>140</v>
      </c>
      <c r="F5987" t="s">
        <v>141</v>
      </c>
      <c r="G5987">
        <v>9000010384</v>
      </c>
      <c r="H5987">
        <v>10384</v>
      </c>
      <c r="I5987" t="s">
        <v>3975</v>
      </c>
      <c r="J5987" t="s">
        <v>18448</v>
      </c>
      <c r="K5987" t="s">
        <v>144</v>
      </c>
      <c r="L5987" t="s">
        <v>93</v>
      </c>
      <c r="M5987" t="s">
        <v>93</v>
      </c>
      <c r="N5987" t="s">
        <v>1977</v>
      </c>
      <c r="O5987" t="s">
        <v>59</v>
      </c>
      <c r="P5987">
        <v>312</v>
      </c>
      <c r="Q5987" t="s">
        <v>1278</v>
      </c>
      <c r="R5987" t="s">
        <v>1278</v>
      </c>
      <c r="S5987" t="s">
        <v>1137</v>
      </c>
      <c r="T5987" t="s">
        <v>1137</v>
      </c>
      <c r="U5987">
        <v>18.473254612514001</v>
      </c>
      <c r="V5987">
        <v>-69.872185843331494</v>
      </c>
      <c r="W5987" t="s">
        <v>1279</v>
      </c>
      <c r="X5987" t="s">
        <v>85</v>
      </c>
      <c r="Y5987" t="s">
        <v>64</v>
      </c>
      <c r="Z5987" t="s">
        <v>65</v>
      </c>
      <c r="AA5987">
        <v>1153001444</v>
      </c>
      <c r="AB5987" t="s">
        <v>116</v>
      </c>
      <c r="AC5987" t="s">
        <v>67</v>
      </c>
      <c r="AD5987">
        <v>18.473323629999999</v>
      </c>
      <c r="AE5987">
        <v>-69.872167399999995</v>
      </c>
      <c r="AF5987" t="s">
        <v>18449</v>
      </c>
      <c r="AG5987" t="s">
        <v>32</v>
      </c>
      <c r="AH5987" t="s">
        <v>48</v>
      </c>
      <c r="AI5987" t="s">
        <v>87</v>
      </c>
      <c r="AJ5987" t="s">
        <v>3071</v>
      </c>
      <c r="AK5987" t="s">
        <v>150</v>
      </c>
      <c r="AL5987" t="s">
        <v>140</v>
      </c>
      <c r="AM5987" t="s">
        <v>151</v>
      </c>
      <c r="AR5987" t="s">
        <v>91</v>
      </c>
      <c r="AS5987">
        <v>9000010384</v>
      </c>
      <c r="AV5987" t="s">
        <v>153</v>
      </c>
      <c r="AW5987" t="str">
        <f>_xlfn.XLOOKUP(UNIVERSO[[#This Row],[RUTA-LOCALIDAD D&amp;N]],'[1]Cuota Ruta'!E:E,'[1]Cuota Ruta'!G:G)</f>
        <v>Cargar</v>
      </c>
    </row>
    <row r="5988" spans="1:49" x14ac:dyDescent="0.25">
      <c r="A5988" t="s">
        <v>48</v>
      </c>
      <c r="B5988" t="s">
        <v>49</v>
      </c>
      <c r="C5988" t="s">
        <v>50</v>
      </c>
      <c r="D5988" t="s">
        <v>51</v>
      </c>
      <c r="E5988" t="s">
        <v>140</v>
      </c>
      <c r="F5988" t="s">
        <v>141</v>
      </c>
      <c r="G5988">
        <v>9000010465</v>
      </c>
      <c r="H5988">
        <v>10465</v>
      </c>
      <c r="I5988" t="s">
        <v>7571</v>
      </c>
      <c r="J5988" t="s">
        <v>18450</v>
      </c>
      <c r="K5988" t="s">
        <v>144</v>
      </c>
      <c r="L5988" t="s">
        <v>93</v>
      </c>
      <c r="M5988" t="s">
        <v>93</v>
      </c>
      <c r="N5988" t="s">
        <v>1977</v>
      </c>
      <c r="O5988" t="s">
        <v>59</v>
      </c>
      <c r="P5988">
        <v>334</v>
      </c>
      <c r="Q5988" t="s">
        <v>1978</v>
      </c>
      <c r="R5988" t="s">
        <v>1978</v>
      </c>
      <c r="S5988" t="s">
        <v>1137</v>
      </c>
      <c r="T5988" t="s">
        <v>1137</v>
      </c>
      <c r="U5988">
        <v>18.478709220886198</v>
      </c>
      <c r="V5988">
        <v>-69.872136116027804</v>
      </c>
      <c r="W5988" t="s">
        <v>1979</v>
      </c>
      <c r="X5988" t="s">
        <v>85</v>
      </c>
      <c r="Y5988" t="s">
        <v>64</v>
      </c>
      <c r="Z5988" t="s">
        <v>99</v>
      </c>
      <c r="AA5988">
        <v>1153001539</v>
      </c>
      <c r="AB5988" t="s">
        <v>116</v>
      </c>
      <c r="AC5988" t="s">
        <v>67</v>
      </c>
      <c r="AD5988">
        <v>18.478681600000002</v>
      </c>
      <c r="AE5988">
        <v>-69.872158900000002</v>
      </c>
      <c r="AF5988" t="s">
        <v>18451</v>
      </c>
      <c r="AG5988" t="s">
        <v>32</v>
      </c>
      <c r="AH5988" t="s">
        <v>48</v>
      </c>
      <c r="AI5988" t="s">
        <v>87</v>
      </c>
      <c r="AJ5988" t="s">
        <v>3071</v>
      </c>
      <c r="AK5988" t="s">
        <v>150</v>
      </c>
      <c r="AL5988" t="s">
        <v>140</v>
      </c>
      <c r="AM5988" t="s">
        <v>151</v>
      </c>
      <c r="AR5988" t="s">
        <v>91</v>
      </c>
      <c r="AS5988">
        <v>9000010465</v>
      </c>
      <c r="AV5988" t="s">
        <v>153</v>
      </c>
      <c r="AW5988" t="str">
        <f>_xlfn.XLOOKUP(UNIVERSO[[#This Row],[RUTA-LOCALIDAD D&amp;N]],'[1]Cuota Ruta'!E:E,'[1]Cuota Ruta'!G:G)</f>
        <v>Cargar</v>
      </c>
    </row>
    <row r="5989" spans="1:49" x14ac:dyDescent="0.25">
      <c r="A5989" t="s">
        <v>48</v>
      </c>
      <c r="B5989" t="s">
        <v>49</v>
      </c>
      <c r="C5989" t="s">
        <v>50</v>
      </c>
      <c r="D5989" t="s">
        <v>51</v>
      </c>
      <c r="E5989" t="s">
        <v>140</v>
      </c>
      <c r="F5989" t="s">
        <v>141</v>
      </c>
      <c r="G5989">
        <v>9000010825</v>
      </c>
      <c r="H5989">
        <v>10825</v>
      </c>
      <c r="I5989" t="s">
        <v>8961</v>
      </c>
      <c r="J5989" t="s">
        <v>18452</v>
      </c>
      <c r="K5989" t="s">
        <v>144</v>
      </c>
      <c r="L5989" t="s">
        <v>93</v>
      </c>
      <c r="M5989" t="s">
        <v>93</v>
      </c>
      <c r="N5989" t="s">
        <v>1288</v>
      </c>
      <c r="O5989" t="s">
        <v>59</v>
      </c>
      <c r="P5989">
        <v>336</v>
      </c>
      <c r="Q5989" t="s">
        <v>1289</v>
      </c>
      <c r="R5989" t="s">
        <v>1289</v>
      </c>
      <c r="S5989" t="s">
        <v>1137</v>
      </c>
      <c r="T5989" t="s">
        <v>1137</v>
      </c>
      <c r="U5989">
        <v>18.473510197230699</v>
      </c>
      <c r="V5989">
        <v>-69.841156005859403</v>
      </c>
      <c r="W5989" t="s">
        <v>1290</v>
      </c>
      <c r="X5989" t="s">
        <v>63</v>
      </c>
      <c r="Y5989" t="s">
        <v>64</v>
      </c>
      <c r="Z5989" t="s">
        <v>65</v>
      </c>
      <c r="AA5989">
        <v>1153002006</v>
      </c>
      <c r="AB5989" t="s">
        <v>116</v>
      </c>
      <c r="AC5989" t="s">
        <v>67</v>
      </c>
      <c r="AD5989">
        <v>18.47354833333333</v>
      </c>
      <c r="AE5989">
        <v>-69.841066666666663</v>
      </c>
      <c r="AF5989" t="s">
        <v>18453</v>
      </c>
      <c r="AG5989" t="s">
        <v>32</v>
      </c>
      <c r="AH5989" t="s">
        <v>48</v>
      </c>
      <c r="AI5989" t="s">
        <v>87</v>
      </c>
      <c r="AJ5989" t="s">
        <v>3071</v>
      </c>
      <c r="AK5989" t="s">
        <v>150</v>
      </c>
      <c r="AL5989" t="s">
        <v>140</v>
      </c>
      <c r="AM5989" t="s">
        <v>151</v>
      </c>
      <c r="AR5989" t="s">
        <v>91</v>
      </c>
      <c r="AS5989">
        <v>9000010825</v>
      </c>
      <c r="AV5989" t="s">
        <v>153</v>
      </c>
      <c r="AW5989" t="str">
        <f>_xlfn.XLOOKUP(UNIVERSO[[#This Row],[RUTA-LOCALIDAD D&amp;N]],'[1]Cuota Ruta'!E:E,'[1]Cuota Ruta'!G:G)</f>
        <v>Cargar</v>
      </c>
    </row>
    <row r="5990" spans="1:49" x14ac:dyDescent="0.25">
      <c r="A5990" t="s">
        <v>48</v>
      </c>
      <c r="B5990" t="s">
        <v>49</v>
      </c>
      <c r="C5990" t="s">
        <v>50</v>
      </c>
      <c r="D5990" t="s">
        <v>51</v>
      </c>
      <c r="E5990" t="s">
        <v>77</v>
      </c>
      <c r="F5990" t="s">
        <v>53</v>
      </c>
      <c r="G5990">
        <v>9000008956</v>
      </c>
      <c r="H5990">
        <v>8956</v>
      </c>
      <c r="I5990" t="s">
        <v>18454</v>
      </c>
      <c r="J5990" t="s">
        <v>18455</v>
      </c>
      <c r="K5990" t="s">
        <v>56</v>
      </c>
      <c r="L5990" t="s">
        <v>93</v>
      </c>
      <c r="M5990" t="s">
        <v>93</v>
      </c>
      <c r="N5990" t="s">
        <v>10956</v>
      </c>
      <c r="O5990" t="s">
        <v>59</v>
      </c>
      <c r="P5990">
        <v>372</v>
      </c>
      <c r="Q5990" t="s">
        <v>541</v>
      </c>
      <c r="R5990" t="s">
        <v>541</v>
      </c>
      <c r="S5990" t="s">
        <v>366</v>
      </c>
      <c r="T5990" t="s">
        <v>366</v>
      </c>
      <c r="U5990">
        <v>18.527727129999999</v>
      </c>
      <c r="V5990">
        <v>-69.969299320000005</v>
      </c>
      <c r="W5990" t="s">
        <v>542</v>
      </c>
      <c r="X5990" t="s">
        <v>85</v>
      </c>
      <c r="Y5990" t="s">
        <v>64</v>
      </c>
      <c r="Z5990" t="s">
        <v>65</v>
      </c>
      <c r="AA5990">
        <v>1169001106</v>
      </c>
      <c r="AB5990" t="s">
        <v>66</v>
      </c>
      <c r="AC5990" t="s">
        <v>67</v>
      </c>
      <c r="AD5990">
        <v>18.527727129999999</v>
      </c>
      <c r="AE5990">
        <v>-69.969299320000005</v>
      </c>
      <c r="AF5990" t="s">
        <v>18456</v>
      </c>
      <c r="AG5990" t="s">
        <v>32</v>
      </c>
      <c r="AH5990" t="s">
        <v>48</v>
      </c>
      <c r="AI5990" t="s">
        <v>87</v>
      </c>
      <c r="AJ5990" t="s">
        <v>3071</v>
      </c>
      <c r="AK5990" t="s">
        <v>176</v>
      </c>
      <c r="AL5990" t="s">
        <v>77</v>
      </c>
      <c r="AM5990" t="s">
        <v>177</v>
      </c>
      <c r="AR5990" t="s">
        <v>91</v>
      </c>
      <c r="AS5990">
        <v>9000008956</v>
      </c>
      <c r="AW5990" t="str">
        <f>_xlfn.XLOOKUP(UNIVERSO[[#This Row],[RUTA-LOCALIDAD D&amp;N]],'[1]Cuota Ruta'!E:E,'[1]Cuota Ruta'!G:G)</f>
        <v>Cargar</v>
      </c>
    </row>
    <row r="5991" spans="1:49" x14ac:dyDescent="0.25">
      <c r="A5991" t="s">
        <v>48</v>
      </c>
      <c r="B5991" t="s">
        <v>49</v>
      </c>
      <c r="C5991" t="s">
        <v>50</v>
      </c>
      <c r="D5991" t="s">
        <v>51</v>
      </c>
      <c r="E5991" t="s">
        <v>140</v>
      </c>
      <c r="F5991" t="s">
        <v>141</v>
      </c>
      <c r="G5991">
        <v>9000009602</v>
      </c>
      <c r="H5991">
        <v>9602</v>
      </c>
      <c r="I5991" t="s">
        <v>18457</v>
      </c>
      <c r="J5991" t="s">
        <v>18458</v>
      </c>
      <c r="K5991" t="s">
        <v>144</v>
      </c>
      <c r="L5991" t="s">
        <v>93</v>
      </c>
      <c r="M5991" t="s">
        <v>93</v>
      </c>
      <c r="N5991" t="s">
        <v>583</v>
      </c>
      <c r="O5991" t="s">
        <v>59</v>
      </c>
      <c r="P5991">
        <v>321</v>
      </c>
      <c r="Q5991" t="s">
        <v>1316</v>
      </c>
      <c r="R5991" t="s">
        <v>1316</v>
      </c>
      <c r="S5991" t="s">
        <v>1137</v>
      </c>
      <c r="T5991" t="s">
        <v>1137</v>
      </c>
      <c r="U5991">
        <v>18.4878282546997</v>
      </c>
      <c r="V5991">
        <v>-69.876852035522504</v>
      </c>
      <c r="W5991" t="s">
        <v>1317</v>
      </c>
      <c r="X5991" t="s">
        <v>85</v>
      </c>
      <c r="Y5991" t="s">
        <v>64</v>
      </c>
      <c r="Z5991" t="s">
        <v>65</v>
      </c>
      <c r="AA5991">
        <v>1153000303</v>
      </c>
      <c r="AB5991" t="s">
        <v>66</v>
      </c>
      <c r="AC5991" t="s">
        <v>67</v>
      </c>
      <c r="AD5991">
        <v>18.4878282546997</v>
      </c>
      <c r="AE5991">
        <v>-69.876852035522504</v>
      </c>
      <c r="AF5991" t="s">
        <v>18459</v>
      </c>
      <c r="AG5991" t="s">
        <v>32</v>
      </c>
      <c r="AH5991" t="s">
        <v>48</v>
      </c>
      <c r="AI5991" t="s">
        <v>87</v>
      </c>
      <c r="AJ5991" t="s">
        <v>3071</v>
      </c>
      <c r="AK5991" t="s">
        <v>150</v>
      </c>
      <c r="AL5991" t="s">
        <v>140</v>
      </c>
      <c r="AM5991" t="s">
        <v>151</v>
      </c>
      <c r="AR5991" t="s">
        <v>91</v>
      </c>
      <c r="AS5991">
        <v>9000009602</v>
      </c>
      <c r="AV5991" t="s">
        <v>153</v>
      </c>
      <c r="AW5991" t="str">
        <f>_xlfn.XLOOKUP(UNIVERSO[[#This Row],[RUTA-LOCALIDAD D&amp;N]],'[1]Cuota Ruta'!E:E,'[1]Cuota Ruta'!G:G)</f>
        <v>Cargar</v>
      </c>
    </row>
    <row r="5992" spans="1:49" x14ac:dyDescent="0.25">
      <c r="A5992" t="s">
        <v>48</v>
      </c>
      <c r="B5992" t="s">
        <v>49</v>
      </c>
      <c r="C5992" t="s">
        <v>50</v>
      </c>
      <c r="D5992" t="s">
        <v>76</v>
      </c>
      <c r="E5992" t="s">
        <v>140</v>
      </c>
      <c r="F5992" t="s">
        <v>141</v>
      </c>
      <c r="G5992">
        <v>9000009612</v>
      </c>
      <c r="H5992">
        <v>9612</v>
      </c>
      <c r="I5992" t="s">
        <v>18460</v>
      </c>
      <c r="J5992" t="s">
        <v>18461</v>
      </c>
      <c r="K5992" t="s">
        <v>144</v>
      </c>
      <c r="L5992" t="s">
        <v>93</v>
      </c>
      <c r="M5992" t="s">
        <v>93</v>
      </c>
      <c r="N5992" t="s">
        <v>583</v>
      </c>
      <c r="O5992" t="s">
        <v>1145</v>
      </c>
      <c r="P5992">
        <v>399</v>
      </c>
      <c r="Q5992" t="s">
        <v>1168</v>
      </c>
      <c r="R5992" t="s">
        <v>1168</v>
      </c>
      <c r="S5992" t="s">
        <v>1147</v>
      </c>
      <c r="T5992" t="s">
        <v>1147</v>
      </c>
      <c r="U5992">
        <v>18.4950981140137</v>
      </c>
      <c r="V5992">
        <v>-69.871726989746094</v>
      </c>
      <c r="W5992" t="s">
        <v>1169</v>
      </c>
      <c r="X5992" t="s">
        <v>85</v>
      </c>
      <c r="Y5992" t="s">
        <v>64</v>
      </c>
      <c r="Z5992" t="s">
        <v>99</v>
      </c>
      <c r="AA5992">
        <v>1153000315</v>
      </c>
      <c r="AB5992" t="s">
        <v>66</v>
      </c>
      <c r="AC5992" t="s">
        <v>67</v>
      </c>
      <c r="AD5992">
        <v>18.4950981140137</v>
      </c>
      <c r="AE5992">
        <v>-69.871726989746094</v>
      </c>
      <c r="AF5992" t="s">
        <v>18462</v>
      </c>
      <c r="AG5992" t="s">
        <v>32</v>
      </c>
      <c r="AH5992" t="s">
        <v>48</v>
      </c>
      <c r="AI5992" t="s">
        <v>87</v>
      </c>
      <c r="AJ5992" t="s">
        <v>3071</v>
      </c>
      <c r="AK5992" t="s">
        <v>150</v>
      </c>
      <c r="AL5992" t="s">
        <v>140</v>
      </c>
      <c r="AM5992" t="s">
        <v>151</v>
      </c>
      <c r="AR5992" t="s">
        <v>91</v>
      </c>
      <c r="AS5992">
        <v>9000009612</v>
      </c>
      <c r="AV5992" t="s">
        <v>153</v>
      </c>
      <c r="AW5992" t="str">
        <f>_xlfn.XLOOKUP(UNIVERSO[[#This Row],[RUTA-LOCALIDAD D&amp;N]],'[1]Cuota Ruta'!E:E,'[1]Cuota Ruta'!G:G)</f>
        <v>Cargar</v>
      </c>
    </row>
    <row r="5993" spans="1:49" x14ac:dyDescent="0.25">
      <c r="A5993" t="s">
        <v>48</v>
      </c>
      <c r="B5993" t="s">
        <v>49</v>
      </c>
      <c r="C5993" t="s">
        <v>50</v>
      </c>
      <c r="D5993" t="s">
        <v>51</v>
      </c>
      <c r="E5993" t="s">
        <v>140</v>
      </c>
      <c r="F5993" t="s">
        <v>141</v>
      </c>
      <c r="G5993">
        <v>9000011242</v>
      </c>
      <c r="H5993">
        <v>11242</v>
      </c>
      <c r="I5993" t="s">
        <v>18463</v>
      </c>
      <c r="J5993" t="s">
        <v>18464</v>
      </c>
      <c r="K5993" t="s">
        <v>144</v>
      </c>
      <c r="L5993" t="s">
        <v>93</v>
      </c>
      <c r="M5993" t="s">
        <v>93</v>
      </c>
      <c r="N5993" t="s">
        <v>2022</v>
      </c>
      <c r="O5993" t="s">
        <v>59</v>
      </c>
      <c r="P5993">
        <v>340</v>
      </c>
      <c r="Q5993" t="s">
        <v>2007</v>
      </c>
      <c r="R5993" t="s">
        <v>2007</v>
      </c>
      <c r="S5993" t="s">
        <v>1137</v>
      </c>
      <c r="T5993" t="s">
        <v>1137</v>
      </c>
      <c r="U5993">
        <v>18.509853360000001</v>
      </c>
      <c r="V5993">
        <v>-69.873626709999996</v>
      </c>
      <c r="W5993" t="s">
        <v>2008</v>
      </c>
      <c r="X5993" t="s">
        <v>85</v>
      </c>
      <c r="Y5993" t="s">
        <v>64</v>
      </c>
      <c r="Z5993" t="s">
        <v>65</v>
      </c>
      <c r="AA5993">
        <v>1153002582</v>
      </c>
      <c r="AB5993" t="s">
        <v>116</v>
      </c>
      <c r="AC5993" t="s">
        <v>67</v>
      </c>
      <c r="AD5993">
        <v>18.509898712075991</v>
      </c>
      <c r="AE5993">
        <v>-69.873654690071675</v>
      </c>
      <c r="AF5993" t="s">
        <v>18465</v>
      </c>
      <c r="AG5993" t="s">
        <v>32</v>
      </c>
      <c r="AH5993" t="s">
        <v>48</v>
      </c>
      <c r="AI5993" t="s">
        <v>87</v>
      </c>
      <c r="AJ5993" t="s">
        <v>3071</v>
      </c>
      <c r="AK5993" t="s">
        <v>150</v>
      </c>
      <c r="AL5993" t="s">
        <v>140</v>
      </c>
      <c r="AM5993" t="s">
        <v>151</v>
      </c>
      <c r="AR5993" t="s">
        <v>91</v>
      </c>
      <c r="AS5993">
        <v>9000011242</v>
      </c>
      <c r="AV5993" t="s">
        <v>153</v>
      </c>
      <c r="AW5993" t="str">
        <f>_xlfn.XLOOKUP(UNIVERSO[[#This Row],[RUTA-LOCALIDAD D&amp;N]],'[1]Cuota Ruta'!E:E,'[1]Cuota Ruta'!G:G)</f>
        <v>Cargar</v>
      </c>
    </row>
    <row r="5994" spans="1:49" x14ac:dyDescent="0.25">
      <c r="A5994" t="s">
        <v>48</v>
      </c>
      <c r="B5994" t="s">
        <v>49</v>
      </c>
      <c r="C5994" t="s">
        <v>50</v>
      </c>
      <c r="D5994" t="s">
        <v>51</v>
      </c>
      <c r="E5994" t="s">
        <v>140</v>
      </c>
      <c r="F5994" t="s">
        <v>141</v>
      </c>
      <c r="G5994">
        <v>9000009694</v>
      </c>
      <c r="H5994">
        <v>9694</v>
      </c>
      <c r="I5994" t="s">
        <v>18466</v>
      </c>
      <c r="J5994" t="s">
        <v>18467</v>
      </c>
      <c r="K5994" t="s">
        <v>144</v>
      </c>
      <c r="L5994" t="s">
        <v>93</v>
      </c>
      <c r="M5994" t="s">
        <v>93</v>
      </c>
      <c r="N5994" t="s">
        <v>1167</v>
      </c>
      <c r="O5994" t="s">
        <v>59</v>
      </c>
      <c r="P5994">
        <v>307</v>
      </c>
      <c r="Q5994" t="s">
        <v>1183</v>
      </c>
      <c r="R5994" t="s">
        <v>1183</v>
      </c>
      <c r="S5994" t="s">
        <v>1137</v>
      </c>
      <c r="T5994" t="s">
        <v>1137</v>
      </c>
      <c r="U5994">
        <v>18.4933703286307</v>
      </c>
      <c r="V5994">
        <v>-69.856839861188604</v>
      </c>
      <c r="W5994" t="s">
        <v>1184</v>
      </c>
      <c r="X5994" t="s">
        <v>85</v>
      </c>
      <c r="Y5994" t="s">
        <v>64</v>
      </c>
      <c r="Z5994" t="s">
        <v>65</v>
      </c>
      <c r="AA5994">
        <v>1153000408</v>
      </c>
      <c r="AB5994" t="s">
        <v>66</v>
      </c>
      <c r="AC5994" t="s">
        <v>67</v>
      </c>
      <c r="AD5994">
        <v>18.4933703286307</v>
      </c>
      <c r="AE5994">
        <v>-69.856839861188604</v>
      </c>
      <c r="AF5994" t="s">
        <v>18468</v>
      </c>
      <c r="AG5994" t="s">
        <v>32</v>
      </c>
      <c r="AH5994" t="s">
        <v>48</v>
      </c>
      <c r="AI5994" t="s">
        <v>87</v>
      </c>
      <c r="AJ5994" t="s">
        <v>3071</v>
      </c>
      <c r="AK5994" t="s">
        <v>150</v>
      </c>
      <c r="AL5994" t="s">
        <v>140</v>
      </c>
      <c r="AM5994" t="s">
        <v>151</v>
      </c>
      <c r="AR5994" t="s">
        <v>91</v>
      </c>
      <c r="AS5994">
        <v>9000009694</v>
      </c>
      <c r="AV5994" t="s">
        <v>153</v>
      </c>
      <c r="AW5994" t="str">
        <f>_xlfn.XLOOKUP(UNIVERSO[[#This Row],[RUTA-LOCALIDAD D&amp;N]],'[1]Cuota Ruta'!E:E,'[1]Cuota Ruta'!G:G)</f>
        <v>Cargar</v>
      </c>
    </row>
    <row r="5995" spans="1:49" x14ac:dyDescent="0.25">
      <c r="A5995" t="s">
        <v>48</v>
      </c>
      <c r="B5995" t="s">
        <v>49</v>
      </c>
      <c r="C5995" t="s">
        <v>50</v>
      </c>
      <c r="D5995" t="s">
        <v>76</v>
      </c>
      <c r="E5995" t="s">
        <v>140</v>
      </c>
      <c r="F5995" t="s">
        <v>141</v>
      </c>
      <c r="G5995">
        <v>9000011448</v>
      </c>
      <c r="H5995">
        <v>11448</v>
      </c>
      <c r="I5995" t="s">
        <v>3807</v>
      </c>
      <c r="J5995" t="s">
        <v>18469</v>
      </c>
      <c r="K5995" t="s">
        <v>144</v>
      </c>
      <c r="L5995" t="s">
        <v>93</v>
      </c>
      <c r="M5995" t="s">
        <v>93</v>
      </c>
      <c r="N5995" t="s">
        <v>1977</v>
      </c>
      <c r="O5995" t="s">
        <v>1145</v>
      </c>
      <c r="P5995">
        <v>398</v>
      </c>
      <c r="Q5995" t="s">
        <v>1146</v>
      </c>
      <c r="R5995" t="s">
        <v>1146</v>
      </c>
      <c r="S5995" t="s">
        <v>1147</v>
      </c>
      <c r="T5995" t="s">
        <v>1147</v>
      </c>
      <c r="U5995">
        <v>18.487573623657202</v>
      </c>
      <c r="V5995">
        <v>-69.845108032226605</v>
      </c>
      <c r="W5995" t="s">
        <v>1148</v>
      </c>
      <c r="X5995" t="s">
        <v>63</v>
      </c>
      <c r="Y5995" t="s">
        <v>64</v>
      </c>
      <c r="Z5995" t="s">
        <v>99</v>
      </c>
      <c r="AA5995">
        <v>1153002867</v>
      </c>
      <c r="AB5995" t="s">
        <v>116</v>
      </c>
      <c r="AC5995" t="s">
        <v>67</v>
      </c>
      <c r="AD5995">
        <v>18.48757333333333</v>
      </c>
      <c r="AE5995">
        <v>-69.845055000000002</v>
      </c>
      <c r="AF5995" t="s">
        <v>18470</v>
      </c>
      <c r="AG5995" t="s">
        <v>32</v>
      </c>
      <c r="AH5995" t="s">
        <v>48</v>
      </c>
      <c r="AI5995" t="s">
        <v>87</v>
      </c>
      <c r="AJ5995" t="s">
        <v>3071</v>
      </c>
      <c r="AK5995" t="s">
        <v>150</v>
      </c>
      <c r="AL5995" t="s">
        <v>140</v>
      </c>
      <c r="AM5995" t="s">
        <v>151</v>
      </c>
      <c r="AR5995" t="s">
        <v>91</v>
      </c>
      <c r="AS5995">
        <v>9000011448</v>
      </c>
      <c r="AV5995" t="s">
        <v>153</v>
      </c>
      <c r="AW5995" t="str">
        <f>_xlfn.XLOOKUP(UNIVERSO[[#This Row],[RUTA-LOCALIDAD D&amp;N]],'[1]Cuota Ruta'!E:E,'[1]Cuota Ruta'!G:G)</f>
        <v>Cargar</v>
      </c>
    </row>
    <row r="5996" spans="1:49" x14ac:dyDescent="0.25">
      <c r="A5996" t="s">
        <v>48</v>
      </c>
      <c r="B5996" t="s">
        <v>49</v>
      </c>
      <c r="C5996" t="s">
        <v>50</v>
      </c>
      <c r="D5996" t="s">
        <v>51</v>
      </c>
      <c r="E5996" t="s">
        <v>140</v>
      </c>
      <c r="F5996" t="s">
        <v>141</v>
      </c>
      <c r="G5996">
        <v>9000011869</v>
      </c>
      <c r="H5996">
        <v>11869</v>
      </c>
      <c r="I5996" t="s">
        <v>18471</v>
      </c>
      <c r="J5996" t="s">
        <v>18472</v>
      </c>
      <c r="K5996" t="s">
        <v>144</v>
      </c>
      <c r="L5996" t="s">
        <v>93</v>
      </c>
      <c r="M5996" t="s">
        <v>93</v>
      </c>
      <c r="N5996" t="s">
        <v>1135</v>
      </c>
      <c r="O5996" t="s">
        <v>59</v>
      </c>
      <c r="P5996">
        <v>309</v>
      </c>
      <c r="Q5996" t="s">
        <v>1136</v>
      </c>
      <c r="R5996" t="s">
        <v>1136</v>
      </c>
      <c r="S5996" t="s">
        <v>1137</v>
      </c>
      <c r="T5996" t="s">
        <v>1137</v>
      </c>
      <c r="U5996">
        <v>18.5210990905762</v>
      </c>
      <c r="V5996">
        <v>-69.844764709472699</v>
      </c>
      <c r="W5996" t="s">
        <v>1138</v>
      </c>
      <c r="X5996" t="s">
        <v>63</v>
      </c>
      <c r="Y5996" t="s">
        <v>64</v>
      </c>
      <c r="Z5996" t="s">
        <v>65</v>
      </c>
      <c r="AA5996">
        <v>1153003623</v>
      </c>
      <c r="AB5996" t="s">
        <v>116</v>
      </c>
      <c r="AC5996" t="s">
        <v>67</v>
      </c>
      <c r="AD5996">
        <v>18.52087336666667</v>
      </c>
      <c r="AE5996">
        <v>-69.844827350000003</v>
      </c>
      <c r="AF5996" t="s">
        <v>18473</v>
      </c>
      <c r="AG5996" t="s">
        <v>32</v>
      </c>
      <c r="AH5996" t="s">
        <v>48</v>
      </c>
      <c r="AI5996" t="s">
        <v>87</v>
      </c>
      <c r="AJ5996" t="s">
        <v>3071</v>
      </c>
      <c r="AK5996" t="s">
        <v>150</v>
      </c>
      <c r="AL5996" t="s">
        <v>140</v>
      </c>
      <c r="AM5996" t="s">
        <v>151</v>
      </c>
      <c r="AR5996" t="s">
        <v>91</v>
      </c>
      <c r="AS5996">
        <v>9000011869</v>
      </c>
      <c r="AV5996" t="s">
        <v>153</v>
      </c>
      <c r="AW5996" t="str">
        <f>_xlfn.XLOOKUP(UNIVERSO[[#This Row],[RUTA-LOCALIDAD D&amp;N]],'[1]Cuota Ruta'!E:E,'[1]Cuota Ruta'!G:G)</f>
        <v>Cargar</v>
      </c>
    </row>
    <row r="5997" spans="1:49" x14ac:dyDescent="0.25">
      <c r="A5997" t="s">
        <v>48</v>
      </c>
      <c r="B5997" t="s">
        <v>49</v>
      </c>
      <c r="C5997" t="s">
        <v>50</v>
      </c>
      <c r="D5997" t="s">
        <v>76</v>
      </c>
      <c r="E5997" t="s">
        <v>140</v>
      </c>
      <c r="F5997" t="s">
        <v>141</v>
      </c>
      <c r="G5997">
        <v>9000012041</v>
      </c>
      <c r="H5997">
        <v>12041</v>
      </c>
      <c r="I5997" t="s">
        <v>184</v>
      </c>
      <c r="J5997" t="s">
        <v>18474</v>
      </c>
      <c r="K5997" t="s">
        <v>144</v>
      </c>
      <c r="L5997" t="s">
        <v>93</v>
      </c>
      <c r="M5997" t="s">
        <v>93</v>
      </c>
      <c r="N5997" t="s">
        <v>4784</v>
      </c>
      <c r="O5997" t="s">
        <v>1145</v>
      </c>
      <c r="P5997">
        <v>395</v>
      </c>
      <c r="Q5997" t="s">
        <v>1236</v>
      </c>
      <c r="R5997" t="s">
        <v>1236</v>
      </c>
      <c r="S5997" t="s">
        <v>1147</v>
      </c>
      <c r="T5997" t="s">
        <v>1147</v>
      </c>
      <c r="U5997">
        <v>18.526029000000001</v>
      </c>
      <c r="V5997">
        <v>-69.850089999999994</v>
      </c>
      <c r="W5997" t="s">
        <v>1237</v>
      </c>
      <c r="X5997" t="s">
        <v>63</v>
      </c>
      <c r="Y5997" t="s">
        <v>64</v>
      </c>
      <c r="Z5997" t="s">
        <v>99</v>
      </c>
      <c r="AA5997">
        <v>1153003887</v>
      </c>
      <c r="AB5997" t="s">
        <v>116</v>
      </c>
      <c r="AC5997" t="s">
        <v>67</v>
      </c>
      <c r="AD5997">
        <v>18.52570333333334</v>
      </c>
      <c r="AE5997">
        <v>-69.849488333333326</v>
      </c>
      <c r="AF5997" t="s">
        <v>18475</v>
      </c>
      <c r="AG5997" t="s">
        <v>32</v>
      </c>
      <c r="AH5997" t="s">
        <v>48</v>
      </c>
      <c r="AI5997" t="s">
        <v>87</v>
      </c>
      <c r="AJ5997" t="s">
        <v>3071</v>
      </c>
      <c r="AK5997" t="s">
        <v>150</v>
      </c>
      <c r="AL5997" t="s">
        <v>140</v>
      </c>
      <c r="AM5997" t="s">
        <v>151</v>
      </c>
      <c r="AR5997" t="s">
        <v>91</v>
      </c>
      <c r="AS5997">
        <v>9000012041</v>
      </c>
      <c r="AV5997" t="s">
        <v>153</v>
      </c>
      <c r="AW5997" t="str">
        <f>_xlfn.XLOOKUP(UNIVERSO[[#This Row],[RUTA-LOCALIDAD D&amp;N]],'[1]Cuota Ruta'!E:E,'[1]Cuota Ruta'!G:G)</f>
        <v>Cargar</v>
      </c>
    </row>
    <row r="5998" spans="1:49" x14ac:dyDescent="0.25">
      <c r="A5998" t="s">
        <v>48</v>
      </c>
      <c r="B5998" t="s">
        <v>49</v>
      </c>
      <c r="C5998" t="s">
        <v>50</v>
      </c>
      <c r="D5998" t="s">
        <v>51</v>
      </c>
      <c r="E5998" t="s">
        <v>140</v>
      </c>
      <c r="F5998" t="s">
        <v>141</v>
      </c>
      <c r="G5998">
        <v>9000013560</v>
      </c>
      <c r="H5998">
        <v>13560</v>
      </c>
      <c r="I5998" t="s">
        <v>18476</v>
      </c>
      <c r="J5998" t="s">
        <v>18477</v>
      </c>
      <c r="K5998" t="s">
        <v>144</v>
      </c>
      <c r="L5998" t="s">
        <v>93</v>
      </c>
      <c r="M5998" t="s">
        <v>93</v>
      </c>
      <c r="N5998" t="s">
        <v>186</v>
      </c>
      <c r="O5998" t="s">
        <v>59</v>
      </c>
      <c r="P5998">
        <v>319</v>
      </c>
      <c r="Q5998" t="s">
        <v>359</v>
      </c>
      <c r="R5998" t="s">
        <v>359</v>
      </c>
      <c r="S5998" t="s">
        <v>147</v>
      </c>
      <c r="T5998" t="s">
        <v>147</v>
      </c>
      <c r="U5998">
        <v>18.518588999999999</v>
      </c>
      <c r="V5998">
        <v>-69.808296200000001</v>
      </c>
      <c r="W5998" t="s">
        <v>360</v>
      </c>
      <c r="X5998" t="s">
        <v>85</v>
      </c>
      <c r="Y5998" t="s">
        <v>64</v>
      </c>
      <c r="Z5998" t="s">
        <v>65</v>
      </c>
      <c r="AA5998">
        <v>1153006895</v>
      </c>
      <c r="AB5998" t="s">
        <v>116</v>
      </c>
      <c r="AC5998" t="s">
        <v>67</v>
      </c>
      <c r="AD5998">
        <v>18.518636666666669</v>
      </c>
      <c r="AE5998">
        <v>-69.808284999999998</v>
      </c>
      <c r="AF5998" t="s">
        <v>18478</v>
      </c>
      <c r="AG5998" t="s">
        <v>32</v>
      </c>
      <c r="AH5998" t="s">
        <v>48</v>
      </c>
      <c r="AI5998" t="s">
        <v>87</v>
      </c>
      <c r="AJ5998" t="s">
        <v>3071</v>
      </c>
      <c r="AK5998" t="s">
        <v>150</v>
      </c>
      <c r="AL5998" t="s">
        <v>140</v>
      </c>
      <c r="AM5998" t="s">
        <v>151</v>
      </c>
      <c r="AR5998" t="s">
        <v>91</v>
      </c>
      <c r="AS5998">
        <v>9000013560</v>
      </c>
      <c r="AV5998" t="s">
        <v>153</v>
      </c>
      <c r="AW5998" t="str">
        <f>_xlfn.XLOOKUP(UNIVERSO[[#This Row],[RUTA-LOCALIDAD D&amp;N]],'[1]Cuota Ruta'!E:E,'[1]Cuota Ruta'!G:G)</f>
        <v>Cargar</v>
      </c>
    </row>
    <row r="5999" spans="1:49" x14ac:dyDescent="0.25">
      <c r="A5999" t="s">
        <v>48</v>
      </c>
      <c r="B5999" t="s">
        <v>49</v>
      </c>
      <c r="C5999" t="s">
        <v>50</v>
      </c>
      <c r="D5999" t="s">
        <v>51</v>
      </c>
      <c r="E5999" t="s">
        <v>140</v>
      </c>
      <c r="F5999" t="s">
        <v>141</v>
      </c>
      <c r="G5999">
        <v>9000013634</v>
      </c>
      <c r="H5999">
        <v>13634</v>
      </c>
      <c r="I5999" t="s">
        <v>18479</v>
      </c>
      <c r="J5999" t="s">
        <v>18480</v>
      </c>
      <c r="K5999" t="s">
        <v>144</v>
      </c>
      <c r="L5999" t="s">
        <v>93</v>
      </c>
      <c r="M5999" t="s">
        <v>93</v>
      </c>
      <c r="N5999" t="s">
        <v>186</v>
      </c>
      <c r="O5999" t="s">
        <v>59</v>
      </c>
      <c r="P5999">
        <v>361</v>
      </c>
      <c r="Q5999" t="s">
        <v>1402</v>
      </c>
      <c r="R5999" t="s">
        <v>1402</v>
      </c>
      <c r="S5999" t="s">
        <v>188</v>
      </c>
      <c r="T5999" t="s">
        <v>188</v>
      </c>
      <c r="U5999">
        <v>18.512604577200801</v>
      </c>
      <c r="V5999">
        <v>-69.876722063337098</v>
      </c>
      <c r="W5999" t="s">
        <v>1403</v>
      </c>
      <c r="X5999" t="s">
        <v>85</v>
      </c>
      <c r="Y5999" t="s">
        <v>64</v>
      </c>
      <c r="Z5999" t="s">
        <v>99</v>
      </c>
      <c r="AA5999">
        <v>1153007002</v>
      </c>
      <c r="AB5999" t="s">
        <v>116</v>
      </c>
      <c r="AC5999" t="s">
        <v>67</v>
      </c>
      <c r="AD5999">
        <v>18.512659200000002</v>
      </c>
      <c r="AE5999">
        <v>-69.876789599999995</v>
      </c>
      <c r="AF5999" t="s">
        <v>18481</v>
      </c>
      <c r="AG5999" t="s">
        <v>32</v>
      </c>
      <c r="AH5999" t="s">
        <v>48</v>
      </c>
      <c r="AI5999" t="s">
        <v>87</v>
      </c>
      <c r="AJ5999" t="s">
        <v>3071</v>
      </c>
      <c r="AK5999" t="s">
        <v>150</v>
      </c>
      <c r="AL5999" t="s">
        <v>140</v>
      </c>
      <c r="AM5999" t="s">
        <v>151</v>
      </c>
      <c r="AR5999" t="s">
        <v>91</v>
      </c>
      <c r="AS5999">
        <v>9000013634</v>
      </c>
      <c r="AV5999" t="s">
        <v>153</v>
      </c>
      <c r="AW5999" t="str">
        <f>_xlfn.XLOOKUP(UNIVERSO[[#This Row],[RUTA-LOCALIDAD D&amp;N]],'[1]Cuota Ruta'!E:E,'[1]Cuota Ruta'!G:G)</f>
        <v>Cargar</v>
      </c>
    </row>
    <row r="6000" spans="1:49" x14ac:dyDescent="0.25">
      <c r="A6000" t="s">
        <v>48</v>
      </c>
      <c r="B6000" t="s">
        <v>49</v>
      </c>
      <c r="C6000" t="s">
        <v>50</v>
      </c>
      <c r="D6000" t="s">
        <v>51</v>
      </c>
      <c r="E6000" t="s">
        <v>140</v>
      </c>
      <c r="F6000" t="s">
        <v>141</v>
      </c>
      <c r="G6000">
        <v>9000014392</v>
      </c>
      <c r="H6000">
        <v>14392</v>
      </c>
      <c r="I6000" t="s">
        <v>18482</v>
      </c>
      <c r="J6000" t="s">
        <v>18483</v>
      </c>
      <c r="K6000" t="s">
        <v>144</v>
      </c>
      <c r="L6000" t="s">
        <v>93</v>
      </c>
      <c r="M6000" t="s">
        <v>93</v>
      </c>
      <c r="N6000" t="s">
        <v>1510</v>
      </c>
      <c r="O6000" t="s">
        <v>59</v>
      </c>
      <c r="P6000">
        <v>356</v>
      </c>
      <c r="Q6000" t="s">
        <v>1379</v>
      </c>
      <c r="R6000" t="s">
        <v>1379</v>
      </c>
      <c r="S6000" t="s">
        <v>188</v>
      </c>
      <c r="T6000" t="s">
        <v>188</v>
      </c>
      <c r="U6000">
        <v>18.5418131086561</v>
      </c>
      <c r="V6000">
        <v>-69.900412665473098</v>
      </c>
      <c r="W6000" t="s">
        <v>1380</v>
      </c>
      <c r="X6000" t="s">
        <v>85</v>
      </c>
      <c r="Y6000" t="s">
        <v>64</v>
      </c>
      <c r="Z6000" t="s">
        <v>65</v>
      </c>
      <c r="AA6000">
        <v>1153008409</v>
      </c>
      <c r="AB6000" t="s">
        <v>116</v>
      </c>
      <c r="AC6000" t="s">
        <v>67</v>
      </c>
      <c r="AD6000">
        <v>18.54183166666667</v>
      </c>
      <c r="AE6000">
        <v>-69.90043</v>
      </c>
      <c r="AF6000" t="s">
        <v>18484</v>
      </c>
      <c r="AG6000" t="s">
        <v>32</v>
      </c>
      <c r="AH6000" t="s">
        <v>48</v>
      </c>
      <c r="AI6000" t="s">
        <v>87</v>
      </c>
      <c r="AJ6000" t="s">
        <v>3071</v>
      </c>
      <c r="AK6000" t="s">
        <v>191</v>
      </c>
      <c r="AL6000" t="s">
        <v>140</v>
      </c>
      <c r="AM6000" t="s">
        <v>192</v>
      </c>
      <c r="AR6000" t="s">
        <v>91</v>
      </c>
      <c r="AS6000">
        <v>9000014392</v>
      </c>
      <c r="AV6000" t="s">
        <v>153</v>
      </c>
      <c r="AW6000" t="str">
        <f>_xlfn.XLOOKUP(UNIVERSO[[#This Row],[RUTA-LOCALIDAD D&amp;N]],'[1]Cuota Ruta'!E:E,'[1]Cuota Ruta'!G:G)</f>
        <v>Cargar</v>
      </c>
    </row>
    <row r="6001" spans="1:49" x14ac:dyDescent="0.25">
      <c r="A6001" t="s">
        <v>48</v>
      </c>
      <c r="B6001" t="s">
        <v>49</v>
      </c>
      <c r="C6001" t="s">
        <v>50</v>
      </c>
      <c r="D6001" t="s">
        <v>51</v>
      </c>
      <c r="E6001" t="s">
        <v>140</v>
      </c>
      <c r="F6001" t="s">
        <v>141</v>
      </c>
      <c r="G6001">
        <v>9000015730</v>
      </c>
      <c r="H6001">
        <v>15730</v>
      </c>
      <c r="I6001" t="s">
        <v>18485</v>
      </c>
      <c r="J6001" t="s">
        <v>18486</v>
      </c>
      <c r="K6001" t="s">
        <v>144</v>
      </c>
      <c r="L6001" t="s">
        <v>93</v>
      </c>
      <c r="M6001" t="s">
        <v>93</v>
      </c>
      <c r="N6001" t="s">
        <v>186</v>
      </c>
      <c r="O6001" t="s">
        <v>59</v>
      </c>
      <c r="P6001">
        <v>317</v>
      </c>
      <c r="Q6001" t="s">
        <v>1423</v>
      </c>
      <c r="R6001" t="s">
        <v>1423</v>
      </c>
      <c r="S6001" t="s">
        <v>147</v>
      </c>
      <c r="T6001" t="s">
        <v>147</v>
      </c>
      <c r="U6001">
        <v>18.5330295562744</v>
      </c>
      <c r="V6001">
        <v>-69.776750837053598</v>
      </c>
      <c r="W6001" t="s">
        <v>1424</v>
      </c>
      <c r="X6001" t="s">
        <v>85</v>
      </c>
      <c r="Y6001" t="s">
        <v>64</v>
      </c>
      <c r="Z6001" t="s">
        <v>65</v>
      </c>
      <c r="AA6001">
        <v>1153010691</v>
      </c>
      <c r="AB6001" t="s">
        <v>116</v>
      </c>
      <c r="AC6001" t="s">
        <v>67</v>
      </c>
      <c r="AD6001">
        <v>18.533010497084831</v>
      </c>
      <c r="AE6001">
        <v>-69.776721318431257</v>
      </c>
      <c r="AF6001" t="s">
        <v>18487</v>
      </c>
      <c r="AG6001" t="s">
        <v>32</v>
      </c>
      <c r="AH6001" t="s">
        <v>48</v>
      </c>
      <c r="AI6001" t="s">
        <v>87</v>
      </c>
      <c r="AJ6001" t="s">
        <v>3071</v>
      </c>
      <c r="AK6001" t="s">
        <v>150</v>
      </c>
      <c r="AL6001" t="s">
        <v>140</v>
      </c>
      <c r="AM6001" t="s">
        <v>151</v>
      </c>
      <c r="AR6001" t="s">
        <v>91</v>
      </c>
      <c r="AS6001">
        <v>9000015730</v>
      </c>
      <c r="AV6001" t="s">
        <v>153</v>
      </c>
      <c r="AW6001" t="str">
        <f>_xlfn.XLOOKUP(UNIVERSO[[#This Row],[RUTA-LOCALIDAD D&amp;N]],'[1]Cuota Ruta'!E:E,'[1]Cuota Ruta'!G:G)</f>
        <v>Cargar</v>
      </c>
    </row>
    <row r="6002" spans="1:49" x14ac:dyDescent="0.25">
      <c r="A6002" t="s">
        <v>48</v>
      </c>
      <c r="B6002" t="s">
        <v>49</v>
      </c>
      <c r="C6002" t="s">
        <v>50</v>
      </c>
      <c r="D6002" t="s">
        <v>76</v>
      </c>
      <c r="E6002" t="s">
        <v>338</v>
      </c>
      <c r="F6002" t="s">
        <v>283</v>
      </c>
      <c r="G6002">
        <v>9000016935</v>
      </c>
      <c r="H6002">
        <v>16935</v>
      </c>
      <c r="I6002" t="s">
        <v>18488</v>
      </c>
      <c r="J6002" t="s">
        <v>18489</v>
      </c>
      <c r="K6002" t="s">
        <v>286</v>
      </c>
      <c r="L6002" t="s">
        <v>338</v>
      </c>
      <c r="M6002" t="s">
        <v>338</v>
      </c>
      <c r="N6002" t="s">
        <v>253</v>
      </c>
      <c r="O6002" t="s">
        <v>1145</v>
      </c>
      <c r="P6002">
        <v>375</v>
      </c>
      <c r="Q6002" t="s">
        <v>3842</v>
      </c>
      <c r="R6002" t="s">
        <v>3842</v>
      </c>
      <c r="S6002" t="s">
        <v>504</v>
      </c>
      <c r="T6002" t="s">
        <v>504</v>
      </c>
      <c r="U6002">
        <v>19.423601422991101</v>
      </c>
      <c r="V6002">
        <v>-70.697425842285199</v>
      </c>
      <c r="W6002" t="s">
        <v>3843</v>
      </c>
      <c r="X6002" t="s">
        <v>63</v>
      </c>
      <c r="Y6002" t="s">
        <v>64</v>
      </c>
      <c r="Z6002" t="s">
        <v>99</v>
      </c>
      <c r="AA6002">
        <v>1151000765</v>
      </c>
      <c r="AB6002" t="s">
        <v>116</v>
      </c>
      <c r="AC6002" t="s">
        <v>67</v>
      </c>
      <c r="AD6002">
        <v>19.423500000000001</v>
      </c>
      <c r="AE6002">
        <v>-70.69742500000001</v>
      </c>
      <c r="AF6002" t="s">
        <v>18490</v>
      </c>
      <c r="AG6002" t="s">
        <v>32</v>
      </c>
      <c r="AH6002" t="s">
        <v>48</v>
      </c>
      <c r="AI6002" t="s">
        <v>87</v>
      </c>
      <c r="AJ6002" t="s">
        <v>3071</v>
      </c>
      <c r="AK6002" t="s">
        <v>408</v>
      </c>
      <c r="AL6002" t="s">
        <v>338</v>
      </c>
      <c r="AM6002" t="s">
        <v>409</v>
      </c>
      <c r="AR6002" t="s">
        <v>91</v>
      </c>
      <c r="AS6002">
        <v>9000016935</v>
      </c>
      <c r="AV6002" t="s">
        <v>410</v>
      </c>
      <c r="AW6002" t="str">
        <f>_xlfn.XLOOKUP(UNIVERSO[[#This Row],[RUTA-LOCALIDAD D&amp;N]],'[1]Cuota Ruta'!E:E,'[1]Cuota Ruta'!G:G)</f>
        <v>Cargar</v>
      </c>
    </row>
    <row r="6003" spans="1:49" x14ac:dyDescent="0.25">
      <c r="A6003" t="s">
        <v>48</v>
      </c>
      <c r="B6003" t="s">
        <v>49</v>
      </c>
      <c r="C6003" t="s">
        <v>50</v>
      </c>
      <c r="D6003" t="s">
        <v>51</v>
      </c>
      <c r="E6003" t="s">
        <v>140</v>
      </c>
      <c r="F6003" t="s">
        <v>141</v>
      </c>
      <c r="G6003">
        <v>9000011640</v>
      </c>
      <c r="H6003">
        <v>11640</v>
      </c>
      <c r="I6003" t="s">
        <v>2254</v>
      </c>
      <c r="J6003" t="s">
        <v>18491</v>
      </c>
      <c r="K6003" t="s">
        <v>144</v>
      </c>
      <c r="L6003" t="s">
        <v>93</v>
      </c>
      <c r="M6003" t="s">
        <v>93</v>
      </c>
      <c r="N6003" t="s">
        <v>618</v>
      </c>
      <c r="O6003" t="s">
        <v>59</v>
      </c>
      <c r="P6003">
        <v>406</v>
      </c>
      <c r="Q6003" t="s">
        <v>1491</v>
      </c>
      <c r="R6003" t="s">
        <v>1491</v>
      </c>
      <c r="S6003" t="s">
        <v>188</v>
      </c>
      <c r="T6003" t="s">
        <v>188</v>
      </c>
      <c r="U6003">
        <v>18.532924649999998</v>
      </c>
      <c r="V6003">
        <v>-69.900207519999995</v>
      </c>
      <c r="W6003" t="s">
        <v>1492</v>
      </c>
      <c r="X6003" t="s">
        <v>85</v>
      </c>
      <c r="Y6003" t="s">
        <v>64</v>
      </c>
      <c r="Z6003" t="s">
        <v>65</v>
      </c>
      <c r="AA6003">
        <v>1153003178</v>
      </c>
      <c r="AB6003" t="s">
        <v>66</v>
      </c>
      <c r="AC6003" t="s">
        <v>67</v>
      </c>
      <c r="AD6003">
        <v>18.532924649999998</v>
      </c>
      <c r="AE6003">
        <v>-69.900207519999995</v>
      </c>
      <c r="AF6003" t="s">
        <v>18492</v>
      </c>
      <c r="AG6003" t="s">
        <v>32</v>
      </c>
      <c r="AH6003" t="s">
        <v>48</v>
      </c>
      <c r="AI6003" t="s">
        <v>87</v>
      </c>
      <c r="AJ6003" t="s">
        <v>3071</v>
      </c>
      <c r="AK6003" t="s">
        <v>191</v>
      </c>
      <c r="AL6003" t="s">
        <v>140</v>
      </c>
      <c r="AM6003" t="s">
        <v>192</v>
      </c>
      <c r="AR6003" t="s">
        <v>91</v>
      </c>
      <c r="AS6003">
        <v>9000011640</v>
      </c>
      <c r="AV6003" t="s">
        <v>153</v>
      </c>
      <c r="AW6003" t="str">
        <f>_xlfn.XLOOKUP(UNIVERSO[[#This Row],[RUTA-LOCALIDAD D&amp;N]],'[1]Cuota Ruta'!E:E,'[1]Cuota Ruta'!G:G)</f>
        <v>Cargar</v>
      </c>
    </row>
    <row r="6004" spans="1:49" x14ac:dyDescent="0.25">
      <c r="A6004" t="s">
        <v>48</v>
      </c>
      <c r="B6004" t="s">
        <v>49</v>
      </c>
      <c r="C6004" t="s">
        <v>50</v>
      </c>
      <c r="D6004" t="s">
        <v>51</v>
      </c>
      <c r="E6004" t="s">
        <v>140</v>
      </c>
      <c r="F6004" t="s">
        <v>141</v>
      </c>
      <c r="G6004">
        <v>9000011989</v>
      </c>
      <c r="H6004">
        <v>11989</v>
      </c>
      <c r="I6004" t="s">
        <v>18493</v>
      </c>
      <c r="J6004" t="s">
        <v>18494</v>
      </c>
      <c r="K6004" t="s">
        <v>144</v>
      </c>
      <c r="L6004" t="s">
        <v>93</v>
      </c>
      <c r="M6004" t="s">
        <v>93</v>
      </c>
      <c r="N6004" t="s">
        <v>1135</v>
      </c>
      <c r="O6004" t="s">
        <v>59</v>
      </c>
      <c r="P6004">
        <v>316</v>
      </c>
      <c r="Q6004" t="s">
        <v>1461</v>
      </c>
      <c r="R6004" t="s">
        <v>1461</v>
      </c>
      <c r="S6004" t="s">
        <v>188</v>
      </c>
      <c r="T6004" t="s">
        <v>188</v>
      </c>
      <c r="U6004">
        <v>18.527765274047901</v>
      </c>
      <c r="V6004">
        <v>-69.843978881835895</v>
      </c>
      <c r="W6004" t="s">
        <v>1462</v>
      </c>
      <c r="X6004" t="s">
        <v>63</v>
      </c>
      <c r="Y6004" t="s">
        <v>64</v>
      </c>
      <c r="Z6004" t="s">
        <v>65</v>
      </c>
      <c r="AA6004">
        <v>1153003786</v>
      </c>
      <c r="AB6004" t="s">
        <v>66</v>
      </c>
      <c r="AC6004" t="s">
        <v>67</v>
      </c>
      <c r="AD6004">
        <v>18.527765274047901</v>
      </c>
      <c r="AE6004">
        <v>-69.843978881835895</v>
      </c>
      <c r="AF6004" t="s">
        <v>18495</v>
      </c>
      <c r="AG6004" t="s">
        <v>32</v>
      </c>
      <c r="AH6004" t="s">
        <v>48</v>
      </c>
      <c r="AI6004" t="s">
        <v>87</v>
      </c>
      <c r="AJ6004" t="s">
        <v>3071</v>
      </c>
      <c r="AK6004" t="s">
        <v>191</v>
      </c>
      <c r="AL6004" t="s">
        <v>140</v>
      </c>
      <c r="AM6004" t="s">
        <v>192</v>
      </c>
      <c r="AR6004" t="s">
        <v>91</v>
      </c>
      <c r="AS6004">
        <v>9000011989</v>
      </c>
      <c r="AV6004" t="s">
        <v>153</v>
      </c>
      <c r="AW6004" t="str">
        <f>_xlfn.XLOOKUP(UNIVERSO[[#This Row],[RUTA-LOCALIDAD D&amp;N]],'[1]Cuota Ruta'!E:E,'[1]Cuota Ruta'!G:G)</f>
        <v>Cargar</v>
      </c>
    </row>
    <row r="6005" spans="1:49" x14ac:dyDescent="0.25">
      <c r="A6005" t="s">
        <v>48</v>
      </c>
      <c r="B6005" t="s">
        <v>49</v>
      </c>
      <c r="C6005" t="s">
        <v>50</v>
      </c>
      <c r="D6005" t="s">
        <v>51</v>
      </c>
      <c r="E6005" t="s">
        <v>140</v>
      </c>
      <c r="F6005" t="s">
        <v>141</v>
      </c>
      <c r="G6005">
        <v>9000012044</v>
      </c>
      <c r="H6005">
        <v>12044</v>
      </c>
      <c r="I6005" t="s">
        <v>18496</v>
      </c>
      <c r="J6005" t="s">
        <v>18497</v>
      </c>
      <c r="K6005" t="s">
        <v>144</v>
      </c>
      <c r="L6005" t="s">
        <v>93</v>
      </c>
      <c r="M6005" t="s">
        <v>93</v>
      </c>
      <c r="N6005" t="s">
        <v>156</v>
      </c>
      <c r="O6005" t="s">
        <v>59</v>
      </c>
      <c r="P6005">
        <v>318</v>
      </c>
      <c r="Q6005" t="s">
        <v>157</v>
      </c>
      <c r="R6005" t="s">
        <v>157</v>
      </c>
      <c r="S6005" t="s">
        <v>147</v>
      </c>
      <c r="T6005" t="s">
        <v>147</v>
      </c>
      <c r="U6005">
        <v>18.537813822428401</v>
      </c>
      <c r="V6005">
        <v>-69.824644724528</v>
      </c>
      <c r="W6005" t="s">
        <v>158</v>
      </c>
      <c r="X6005" t="s">
        <v>85</v>
      </c>
      <c r="Y6005" t="s">
        <v>64</v>
      </c>
      <c r="Z6005" t="s">
        <v>65</v>
      </c>
      <c r="AA6005">
        <v>1153003899</v>
      </c>
      <c r="AB6005" t="s">
        <v>66</v>
      </c>
      <c r="AC6005" t="s">
        <v>67</v>
      </c>
      <c r="AD6005">
        <v>18.537813822428401</v>
      </c>
      <c r="AE6005">
        <v>-69.824644724528</v>
      </c>
      <c r="AF6005" t="s">
        <v>18498</v>
      </c>
      <c r="AG6005" t="s">
        <v>32</v>
      </c>
      <c r="AH6005" t="s">
        <v>48</v>
      </c>
      <c r="AI6005" t="s">
        <v>87</v>
      </c>
      <c r="AJ6005" t="s">
        <v>3071</v>
      </c>
      <c r="AK6005" t="s">
        <v>150</v>
      </c>
      <c r="AL6005" t="s">
        <v>140</v>
      </c>
      <c r="AM6005" t="s">
        <v>151</v>
      </c>
      <c r="AR6005" t="s">
        <v>91</v>
      </c>
      <c r="AS6005">
        <v>9000012044</v>
      </c>
      <c r="AV6005" t="s">
        <v>153</v>
      </c>
      <c r="AW6005" t="str">
        <f>_xlfn.XLOOKUP(UNIVERSO[[#This Row],[RUTA-LOCALIDAD D&amp;N]],'[1]Cuota Ruta'!E:E,'[1]Cuota Ruta'!G:G)</f>
        <v>Cargar</v>
      </c>
    </row>
    <row r="6006" spans="1:49" x14ac:dyDescent="0.25">
      <c r="A6006" t="s">
        <v>48</v>
      </c>
      <c r="B6006" t="s">
        <v>380</v>
      </c>
      <c r="C6006" t="s">
        <v>381</v>
      </c>
      <c r="D6006" t="s">
        <v>51</v>
      </c>
      <c r="E6006" t="s">
        <v>140</v>
      </c>
      <c r="F6006" t="s">
        <v>141</v>
      </c>
      <c r="G6006">
        <v>9000012488</v>
      </c>
      <c r="H6006">
        <v>12488</v>
      </c>
      <c r="I6006" t="s">
        <v>18499</v>
      </c>
      <c r="J6006" t="s">
        <v>18500</v>
      </c>
      <c r="K6006" t="s">
        <v>144</v>
      </c>
      <c r="L6006" t="s">
        <v>93</v>
      </c>
      <c r="M6006" t="s">
        <v>93</v>
      </c>
      <c r="N6006" t="s">
        <v>1208</v>
      </c>
      <c r="O6006" t="s">
        <v>434</v>
      </c>
      <c r="P6006">
        <v>396</v>
      </c>
      <c r="Q6006" t="s">
        <v>435</v>
      </c>
      <c r="R6006" t="s">
        <v>435</v>
      </c>
      <c r="S6006" t="s">
        <v>436</v>
      </c>
      <c r="T6006" t="s">
        <v>436</v>
      </c>
      <c r="U6006">
        <v>18.500830786568802</v>
      </c>
      <c r="V6006">
        <v>-69.840725490025093</v>
      </c>
      <c r="W6006" t="s">
        <v>437</v>
      </c>
      <c r="X6006" t="s">
        <v>85</v>
      </c>
      <c r="Y6006" t="s">
        <v>64</v>
      </c>
      <c r="Z6006" t="s">
        <v>65</v>
      </c>
      <c r="AA6006">
        <v>1153004969</v>
      </c>
      <c r="AB6006" t="s">
        <v>66</v>
      </c>
      <c r="AC6006" t="s">
        <v>67</v>
      </c>
      <c r="AD6006">
        <v>18.500830786568802</v>
      </c>
      <c r="AE6006">
        <v>-69.840725490025093</v>
      </c>
      <c r="AF6006" t="s">
        <v>18501</v>
      </c>
      <c r="AG6006" t="s">
        <v>32</v>
      </c>
      <c r="AH6006" t="s">
        <v>48</v>
      </c>
      <c r="AI6006" t="s">
        <v>87</v>
      </c>
      <c r="AJ6006" t="s">
        <v>3071</v>
      </c>
      <c r="AK6006" t="s">
        <v>150</v>
      </c>
      <c r="AL6006" t="s">
        <v>140</v>
      </c>
      <c r="AM6006" t="s">
        <v>151</v>
      </c>
      <c r="AR6006" t="s">
        <v>91</v>
      </c>
      <c r="AS6006">
        <v>9000012488</v>
      </c>
      <c r="AV6006" t="s">
        <v>153</v>
      </c>
      <c r="AW6006" t="str">
        <f>_xlfn.XLOOKUP(UNIVERSO[[#This Row],[RUTA-LOCALIDAD D&amp;N]],'[1]Cuota Ruta'!E:E,'[1]Cuota Ruta'!G:G)</f>
        <v>Cargar</v>
      </c>
    </row>
    <row r="6007" spans="1:49" x14ac:dyDescent="0.25">
      <c r="A6007" t="s">
        <v>48</v>
      </c>
      <c r="B6007" t="s">
        <v>49</v>
      </c>
      <c r="C6007" t="s">
        <v>50</v>
      </c>
      <c r="D6007" t="s">
        <v>51</v>
      </c>
      <c r="E6007" t="s">
        <v>338</v>
      </c>
      <c r="F6007" t="s">
        <v>283</v>
      </c>
      <c r="G6007">
        <v>9000019913</v>
      </c>
      <c r="H6007">
        <v>19913</v>
      </c>
      <c r="I6007" t="s">
        <v>1531</v>
      </c>
      <c r="J6007" t="s">
        <v>18502</v>
      </c>
      <c r="K6007" t="s">
        <v>286</v>
      </c>
      <c r="L6007" t="s">
        <v>338</v>
      </c>
      <c r="M6007" t="s">
        <v>338</v>
      </c>
      <c r="N6007" t="s">
        <v>253</v>
      </c>
      <c r="O6007" t="s">
        <v>59</v>
      </c>
      <c r="P6007">
        <v>320</v>
      </c>
      <c r="Q6007" t="s">
        <v>1882</v>
      </c>
      <c r="R6007" t="s">
        <v>1882</v>
      </c>
      <c r="S6007" t="s">
        <v>676</v>
      </c>
      <c r="T6007" t="s">
        <v>676</v>
      </c>
      <c r="U6007">
        <v>19.454891204833999</v>
      </c>
      <c r="V6007">
        <v>-70.706142425537095</v>
      </c>
      <c r="W6007" t="s">
        <v>1883</v>
      </c>
      <c r="X6007" t="s">
        <v>63</v>
      </c>
      <c r="Y6007" t="s">
        <v>64</v>
      </c>
      <c r="Z6007" t="s">
        <v>65</v>
      </c>
      <c r="AA6007">
        <v>1151006485</v>
      </c>
      <c r="AB6007" t="s">
        <v>116</v>
      </c>
      <c r="AC6007" t="s">
        <v>67</v>
      </c>
      <c r="AD6007">
        <v>19.45489242</v>
      </c>
      <c r="AE6007">
        <v>-70.706134980000002</v>
      </c>
      <c r="AF6007" t="s">
        <v>18503</v>
      </c>
      <c r="AG6007" t="s">
        <v>32</v>
      </c>
      <c r="AH6007" t="s">
        <v>48</v>
      </c>
      <c r="AI6007" t="s">
        <v>87</v>
      </c>
      <c r="AJ6007" t="s">
        <v>3071</v>
      </c>
      <c r="AK6007" t="s">
        <v>346</v>
      </c>
      <c r="AL6007" t="s">
        <v>338</v>
      </c>
      <c r="AM6007" t="s">
        <v>347</v>
      </c>
      <c r="AR6007" t="s">
        <v>91</v>
      </c>
      <c r="AS6007">
        <v>9000019913</v>
      </c>
      <c r="AV6007" t="s">
        <v>349</v>
      </c>
      <c r="AW6007" t="str">
        <f>_xlfn.XLOOKUP(UNIVERSO[[#This Row],[RUTA-LOCALIDAD D&amp;N]],'[1]Cuota Ruta'!E:E,'[1]Cuota Ruta'!G:G)</f>
        <v>Cargar</v>
      </c>
    </row>
    <row r="6008" spans="1:49" x14ac:dyDescent="0.25">
      <c r="A6008" t="s">
        <v>48</v>
      </c>
      <c r="B6008" t="s">
        <v>49</v>
      </c>
      <c r="C6008" t="s">
        <v>50</v>
      </c>
      <c r="D6008" t="s">
        <v>51</v>
      </c>
      <c r="E6008" t="s">
        <v>140</v>
      </c>
      <c r="F6008" t="s">
        <v>141</v>
      </c>
      <c r="G6008">
        <v>9000013228</v>
      </c>
      <c r="H6008">
        <v>13228</v>
      </c>
      <c r="I6008" t="s">
        <v>18504</v>
      </c>
      <c r="J6008" t="s">
        <v>18505</v>
      </c>
      <c r="K6008" t="s">
        <v>144</v>
      </c>
      <c r="L6008" t="s">
        <v>93</v>
      </c>
      <c r="M6008" t="s">
        <v>93</v>
      </c>
      <c r="N6008" t="s">
        <v>186</v>
      </c>
      <c r="O6008" t="s">
        <v>59</v>
      </c>
      <c r="P6008">
        <v>404</v>
      </c>
      <c r="Q6008" t="s">
        <v>1228</v>
      </c>
      <c r="R6008" t="s">
        <v>1228</v>
      </c>
      <c r="S6008" t="s">
        <v>147</v>
      </c>
      <c r="T6008" t="s">
        <v>147</v>
      </c>
      <c r="U6008">
        <v>18.527369090489</v>
      </c>
      <c r="V6008">
        <v>-69.741493225097699</v>
      </c>
      <c r="W6008" t="s">
        <v>1229</v>
      </c>
      <c r="X6008" t="s">
        <v>85</v>
      </c>
      <c r="Y6008" t="s">
        <v>64</v>
      </c>
      <c r="Z6008" t="s">
        <v>65</v>
      </c>
      <c r="AA6008">
        <v>1153006401</v>
      </c>
      <c r="AB6008" t="s">
        <v>66</v>
      </c>
      <c r="AC6008" t="s">
        <v>67</v>
      </c>
      <c r="AD6008">
        <v>18.527369090489</v>
      </c>
      <c r="AE6008">
        <v>-69.741493225097699</v>
      </c>
      <c r="AF6008" t="s">
        <v>18506</v>
      </c>
      <c r="AG6008" t="s">
        <v>32</v>
      </c>
      <c r="AH6008" t="s">
        <v>48</v>
      </c>
      <c r="AI6008" t="s">
        <v>87</v>
      </c>
      <c r="AJ6008" t="s">
        <v>3071</v>
      </c>
      <c r="AK6008" t="s">
        <v>150</v>
      </c>
      <c r="AL6008" t="s">
        <v>140</v>
      </c>
      <c r="AM6008" t="s">
        <v>151</v>
      </c>
      <c r="AR6008" t="s">
        <v>91</v>
      </c>
      <c r="AS6008">
        <v>9000013228</v>
      </c>
      <c r="AV6008" t="s">
        <v>153</v>
      </c>
      <c r="AW6008" t="str">
        <f>_xlfn.XLOOKUP(UNIVERSO[[#This Row],[RUTA-LOCALIDAD D&amp;N]],'[1]Cuota Ruta'!E:E,'[1]Cuota Ruta'!G:G)</f>
        <v>Cargar</v>
      </c>
    </row>
    <row r="6009" spans="1:49" x14ac:dyDescent="0.25">
      <c r="A6009" t="s">
        <v>48</v>
      </c>
      <c r="B6009" t="s">
        <v>49</v>
      </c>
      <c r="C6009" t="s">
        <v>50</v>
      </c>
      <c r="D6009" t="s">
        <v>51</v>
      </c>
      <c r="E6009" t="s">
        <v>338</v>
      </c>
      <c r="F6009" t="s">
        <v>283</v>
      </c>
      <c r="G6009">
        <v>9000022896</v>
      </c>
      <c r="H6009">
        <v>22896</v>
      </c>
      <c r="I6009" t="s">
        <v>1435</v>
      </c>
      <c r="J6009" t="s">
        <v>18507</v>
      </c>
      <c r="K6009" t="s">
        <v>286</v>
      </c>
      <c r="L6009" t="s">
        <v>338</v>
      </c>
      <c r="M6009" t="s">
        <v>338</v>
      </c>
      <c r="N6009" t="s">
        <v>253</v>
      </c>
      <c r="O6009" t="s">
        <v>59</v>
      </c>
      <c r="P6009">
        <v>305</v>
      </c>
      <c r="Q6009" t="s">
        <v>1838</v>
      </c>
      <c r="R6009" t="s">
        <v>1838</v>
      </c>
      <c r="S6009" t="s">
        <v>343</v>
      </c>
      <c r="T6009" t="s">
        <v>343</v>
      </c>
      <c r="U6009">
        <v>19.4289646148681</v>
      </c>
      <c r="V6009">
        <v>-70.684150695800696</v>
      </c>
      <c r="W6009" t="s">
        <v>1839</v>
      </c>
      <c r="X6009" t="s">
        <v>63</v>
      </c>
      <c r="Y6009" t="s">
        <v>64</v>
      </c>
      <c r="Z6009" t="s">
        <v>99</v>
      </c>
      <c r="AA6009">
        <v>1151014068</v>
      </c>
      <c r="AB6009" t="s">
        <v>116</v>
      </c>
      <c r="AC6009" t="s">
        <v>67</v>
      </c>
      <c r="AD6009">
        <v>19.428936666666669</v>
      </c>
      <c r="AE6009">
        <v>-70.684173333333334</v>
      </c>
      <c r="AF6009" t="s">
        <v>18508</v>
      </c>
      <c r="AG6009" t="s">
        <v>32</v>
      </c>
      <c r="AH6009" t="s">
        <v>48</v>
      </c>
      <c r="AI6009" t="s">
        <v>87</v>
      </c>
      <c r="AJ6009" t="s">
        <v>3071</v>
      </c>
      <c r="AK6009" t="s">
        <v>408</v>
      </c>
      <c r="AL6009" t="s">
        <v>338</v>
      </c>
      <c r="AM6009" t="s">
        <v>409</v>
      </c>
      <c r="AR6009" t="s">
        <v>91</v>
      </c>
      <c r="AS6009">
        <v>9000022896</v>
      </c>
      <c r="AV6009" t="s">
        <v>410</v>
      </c>
      <c r="AW6009" t="str">
        <f>_xlfn.XLOOKUP(UNIVERSO[[#This Row],[RUTA-LOCALIDAD D&amp;N]],'[1]Cuota Ruta'!E:E,'[1]Cuota Ruta'!G:G)</f>
        <v>Cargar</v>
      </c>
    </row>
    <row r="6010" spans="1:49" x14ac:dyDescent="0.25">
      <c r="A6010" t="s">
        <v>48</v>
      </c>
      <c r="B6010" t="s">
        <v>49</v>
      </c>
      <c r="C6010" t="s">
        <v>50</v>
      </c>
      <c r="D6010" t="s">
        <v>124</v>
      </c>
      <c r="E6010" t="s">
        <v>140</v>
      </c>
      <c r="F6010" t="s">
        <v>141</v>
      </c>
      <c r="G6010">
        <v>9000014374</v>
      </c>
      <c r="H6010">
        <v>14374</v>
      </c>
      <c r="I6010" t="s">
        <v>18509</v>
      </c>
      <c r="J6010" t="s">
        <v>18510</v>
      </c>
      <c r="K6010" t="s">
        <v>144</v>
      </c>
      <c r="L6010" t="s">
        <v>198</v>
      </c>
      <c r="M6010" t="s">
        <v>198</v>
      </c>
      <c r="N6010" t="s">
        <v>58</v>
      </c>
      <c r="O6010" t="s">
        <v>59</v>
      </c>
      <c r="P6010">
        <v>314</v>
      </c>
      <c r="Q6010" t="s">
        <v>605</v>
      </c>
      <c r="R6010" t="s">
        <v>605</v>
      </c>
      <c r="S6010" t="s">
        <v>147</v>
      </c>
      <c r="T6010" t="s">
        <v>147</v>
      </c>
      <c r="U6010">
        <v>18.44327354</v>
      </c>
      <c r="V6010">
        <v>-69.431060790000004</v>
      </c>
      <c r="W6010" t="s">
        <v>606</v>
      </c>
      <c r="X6010" t="s">
        <v>63</v>
      </c>
      <c r="Y6010" t="s">
        <v>64</v>
      </c>
      <c r="Z6010" t="s">
        <v>65</v>
      </c>
      <c r="AA6010">
        <v>1153008366</v>
      </c>
      <c r="AB6010" t="s">
        <v>66</v>
      </c>
      <c r="AC6010" t="s">
        <v>67</v>
      </c>
      <c r="AD6010">
        <v>18.44327354</v>
      </c>
      <c r="AE6010">
        <v>-69.431060790000004</v>
      </c>
      <c r="AF6010" t="s">
        <v>18511</v>
      </c>
      <c r="AG6010" t="s">
        <v>32</v>
      </c>
      <c r="AH6010" t="s">
        <v>48</v>
      </c>
      <c r="AI6010" t="s">
        <v>87</v>
      </c>
      <c r="AJ6010" t="s">
        <v>3071</v>
      </c>
      <c r="AK6010" t="s">
        <v>609</v>
      </c>
      <c r="AL6010" t="s">
        <v>140</v>
      </c>
      <c r="AM6010" t="s">
        <v>610</v>
      </c>
      <c r="AR6010" t="s">
        <v>91</v>
      </c>
      <c r="AS6010">
        <v>9000014374</v>
      </c>
      <c r="AV6010" t="s">
        <v>153</v>
      </c>
      <c r="AW6010" t="str">
        <f>_xlfn.XLOOKUP(UNIVERSO[[#This Row],[RUTA-LOCALIDAD D&amp;N]],'[1]Cuota Ruta'!E:E,'[1]Cuota Ruta'!G:G)</f>
        <v>Cargar</v>
      </c>
    </row>
    <row r="6011" spans="1:49" x14ac:dyDescent="0.25">
      <c r="A6011" t="s">
        <v>48</v>
      </c>
      <c r="B6011" t="s">
        <v>49</v>
      </c>
      <c r="C6011" t="s">
        <v>50</v>
      </c>
      <c r="D6011" t="s">
        <v>51</v>
      </c>
      <c r="E6011" t="s">
        <v>338</v>
      </c>
      <c r="F6011" t="s">
        <v>283</v>
      </c>
      <c r="G6011">
        <v>9000024266</v>
      </c>
      <c r="H6011">
        <v>24266</v>
      </c>
      <c r="I6011" t="s">
        <v>18512</v>
      </c>
      <c r="J6011" t="s">
        <v>18513</v>
      </c>
      <c r="K6011" t="s">
        <v>286</v>
      </c>
      <c r="L6011" t="s">
        <v>338</v>
      </c>
      <c r="M6011" t="s">
        <v>338</v>
      </c>
      <c r="N6011" t="s">
        <v>253</v>
      </c>
      <c r="O6011" t="s">
        <v>59</v>
      </c>
      <c r="P6011">
        <v>336</v>
      </c>
      <c r="Q6011" t="s">
        <v>2304</v>
      </c>
      <c r="R6011" t="s">
        <v>2304</v>
      </c>
      <c r="S6011" t="s">
        <v>665</v>
      </c>
      <c r="T6011" t="s">
        <v>665</v>
      </c>
      <c r="U6011">
        <v>19.413964407784601</v>
      </c>
      <c r="V6011">
        <v>-70.639901297432999</v>
      </c>
      <c r="W6011" t="s">
        <v>2305</v>
      </c>
      <c r="X6011" t="s">
        <v>63</v>
      </c>
      <c r="Y6011" t="s">
        <v>64</v>
      </c>
      <c r="Z6011" t="s">
        <v>65</v>
      </c>
      <c r="AA6011">
        <v>1151016089</v>
      </c>
      <c r="AB6011" t="s">
        <v>116</v>
      </c>
      <c r="AC6011" t="s">
        <v>67</v>
      </c>
      <c r="AD6011">
        <v>19.414010000000001</v>
      </c>
      <c r="AE6011">
        <v>-70.639908333333338</v>
      </c>
      <c r="AF6011" t="s">
        <v>18514</v>
      </c>
      <c r="AG6011" t="s">
        <v>32</v>
      </c>
      <c r="AH6011" t="s">
        <v>48</v>
      </c>
      <c r="AI6011" t="s">
        <v>87</v>
      </c>
      <c r="AJ6011" t="s">
        <v>3071</v>
      </c>
      <c r="AK6011" t="s">
        <v>408</v>
      </c>
      <c r="AL6011" t="s">
        <v>338</v>
      </c>
      <c r="AM6011" t="s">
        <v>409</v>
      </c>
      <c r="AR6011" t="s">
        <v>91</v>
      </c>
      <c r="AS6011">
        <v>9000024266</v>
      </c>
      <c r="AV6011" t="s">
        <v>410</v>
      </c>
      <c r="AW6011" t="str">
        <f>_xlfn.XLOOKUP(UNIVERSO[[#This Row],[RUTA-LOCALIDAD D&amp;N]],'[1]Cuota Ruta'!E:E,'[1]Cuota Ruta'!G:G)</f>
        <v>Cargar</v>
      </c>
    </row>
    <row r="6012" spans="1:49" x14ac:dyDescent="0.25">
      <c r="A6012" t="s">
        <v>48</v>
      </c>
      <c r="B6012" t="s">
        <v>49</v>
      </c>
      <c r="C6012" t="s">
        <v>50</v>
      </c>
      <c r="D6012" t="s">
        <v>76</v>
      </c>
      <c r="E6012" t="s">
        <v>338</v>
      </c>
      <c r="F6012" t="s">
        <v>283</v>
      </c>
      <c r="G6012">
        <v>9000025174</v>
      </c>
      <c r="H6012">
        <v>25174</v>
      </c>
      <c r="I6012" t="s">
        <v>7289</v>
      </c>
      <c r="J6012" t="s">
        <v>18515</v>
      </c>
      <c r="K6012" t="s">
        <v>286</v>
      </c>
      <c r="L6012" t="s">
        <v>338</v>
      </c>
      <c r="M6012" t="s">
        <v>338</v>
      </c>
      <c r="N6012" t="s">
        <v>253</v>
      </c>
      <c r="O6012" t="s">
        <v>1145</v>
      </c>
      <c r="P6012">
        <v>374</v>
      </c>
      <c r="Q6012" t="s">
        <v>1689</v>
      </c>
      <c r="R6012" t="s">
        <v>1689</v>
      </c>
      <c r="S6012" t="s">
        <v>504</v>
      </c>
      <c r="T6012" t="s">
        <v>504</v>
      </c>
      <c r="U6012">
        <v>19.467159907023099</v>
      </c>
      <c r="V6012">
        <v>-70.701447804768904</v>
      </c>
      <c r="W6012" t="s">
        <v>1690</v>
      </c>
      <c r="X6012" t="s">
        <v>63</v>
      </c>
      <c r="Y6012" t="s">
        <v>64</v>
      </c>
      <c r="Z6012" t="s">
        <v>99</v>
      </c>
      <c r="AA6012">
        <v>1151017524</v>
      </c>
      <c r="AB6012" t="s">
        <v>107</v>
      </c>
      <c r="AC6012" t="s">
        <v>67</v>
      </c>
      <c r="AD6012">
        <v>19.467159907023099</v>
      </c>
      <c r="AE6012">
        <v>-70.701447804768904</v>
      </c>
      <c r="AF6012" t="s">
        <v>18516</v>
      </c>
      <c r="AG6012" t="s">
        <v>32</v>
      </c>
      <c r="AH6012" t="s">
        <v>48</v>
      </c>
      <c r="AI6012" t="s">
        <v>87</v>
      </c>
      <c r="AJ6012" t="s">
        <v>3071</v>
      </c>
      <c r="AK6012" t="s">
        <v>408</v>
      </c>
      <c r="AL6012" t="s">
        <v>338</v>
      </c>
      <c r="AM6012" t="s">
        <v>409</v>
      </c>
      <c r="AR6012" t="s">
        <v>91</v>
      </c>
      <c r="AS6012">
        <v>9000025174</v>
      </c>
      <c r="AV6012" t="s">
        <v>410</v>
      </c>
      <c r="AW6012" t="str">
        <f>_xlfn.XLOOKUP(UNIVERSO[[#This Row],[RUTA-LOCALIDAD D&amp;N]],'[1]Cuota Ruta'!E:E,'[1]Cuota Ruta'!G:G)</f>
        <v>Cargar</v>
      </c>
    </row>
    <row r="6013" spans="1:49" x14ac:dyDescent="0.25">
      <c r="A6013" t="s">
        <v>48</v>
      </c>
      <c r="B6013" t="s">
        <v>49</v>
      </c>
      <c r="C6013" t="s">
        <v>110</v>
      </c>
      <c r="D6013" t="s">
        <v>51</v>
      </c>
      <c r="E6013" t="s">
        <v>338</v>
      </c>
      <c r="F6013" t="s">
        <v>283</v>
      </c>
      <c r="G6013">
        <v>9000025509</v>
      </c>
      <c r="H6013">
        <v>25509</v>
      </c>
      <c r="I6013" t="s">
        <v>2756</v>
      </c>
      <c r="J6013" t="s">
        <v>18517</v>
      </c>
      <c r="K6013" t="s">
        <v>286</v>
      </c>
      <c r="L6013" t="s">
        <v>338</v>
      </c>
      <c r="M6013" t="s">
        <v>338</v>
      </c>
      <c r="N6013" t="s">
        <v>253</v>
      </c>
      <c r="O6013" t="s">
        <v>59</v>
      </c>
      <c r="P6013">
        <v>307</v>
      </c>
      <c r="Q6013" t="s">
        <v>685</v>
      </c>
      <c r="R6013" t="s">
        <v>685</v>
      </c>
      <c r="S6013" t="s">
        <v>665</v>
      </c>
      <c r="T6013" t="s">
        <v>665</v>
      </c>
      <c r="U6013">
        <v>19.45334815979</v>
      </c>
      <c r="V6013">
        <v>-70.671315874372198</v>
      </c>
      <c r="W6013" t="s">
        <v>686</v>
      </c>
      <c r="X6013" t="s">
        <v>63</v>
      </c>
      <c r="Y6013" t="s">
        <v>64</v>
      </c>
      <c r="Z6013" t="s">
        <v>65</v>
      </c>
      <c r="AA6013">
        <v>1151018770</v>
      </c>
      <c r="AB6013" t="s">
        <v>116</v>
      </c>
      <c r="AC6013" t="s">
        <v>67</v>
      </c>
      <c r="AD6013">
        <v>19.450575199999999</v>
      </c>
      <c r="AE6013">
        <v>-70.670938300000003</v>
      </c>
      <c r="AF6013" t="s">
        <v>18518</v>
      </c>
      <c r="AG6013" t="s">
        <v>32</v>
      </c>
      <c r="AH6013" t="s">
        <v>48</v>
      </c>
      <c r="AI6013" t="s">
        <v>87</v>
      </c>
      <c r="AJ6013" t="s">
        <v>3071</v>
      </c>
      <c r="AK6013" t="s">
        <v>408</v>
      </c>
      <c r="AL6013" t="s">
        <v>338</v>
      </c>
      <c r="AM6013" t="s">
        <v>409</v>
      </c>
      <c r="AR6013" t="s">
        <v>91</v>
      </c>
      <c r="AS6013">
        <v>9000025509</v>
      </c>
      <c r="AV6013" t="s">
        <v>410</v>
      </c>
      <c r="AW6013" t="str">
        <f>_xlfn.XLOOKUP(UNIVERSO[[#This Row],[RUTA-LOCALIDAD D&amp;N]],'[1]Cuota Ruta'!E:E,'[1]Cuota Ruta'!G:G)</f>
        <v>Cargar</v>
      </c>
    </row>
    <row r="6014" spans="1:49" x14ac:dyDescent="0.25">
      <c r="A6014" t="s">
        <v>48</v>
      </c>
      <c r="B6014" t="s">
        <v>49</v>
      </c>
      <c r="C6014" t="s">
        <v>50</v>
      </c>
      <c r="D6014" t="s">
        <v>51</v>
      </c>
      <c r="E6014" t="s">
        <v>140</v>
      </c>
      <c r="F6014" t="s">
        <v>141</v>
      </c>
      <c r="G6014">
        <v>9000016231</v>
      </c>
      <c r="H6014">
        <v>16231</v>
      </c>
      <c r="I6014" t="s">
        <v>15162</v>
      </c>
      <c r="J6014" t="s">
        <v>18519</v>
      </c>
      <c r="K6014" t="s">
        <v>144</v>
      </c>
      <c r="L6014" t="s">
        <v>93</v>
      </c>
      <c r="M6014" t="s">
        <v>93</v>
      </c>
      <c r="N6014" t="s">
        <v>1350</v>
      </c>
      <c r="O6014" t="s">
        <v>59</v>
      </c>
      <c r="P6014">
        <v>324</v>
      </c>
      <c r="Q6014" t="s">
        <v>187</v>
      </c>
      <c r="R6014" t="s">
        <v>187</v>
      </c>
      <c r="S6014" t="s">
        <v>188</v>
      </c>
      <c r="T6014" t="s">
        <v>188</v>
      </c>
      <c r="U6014">
        <v>18.693202972412099</v>
      </c>
      <c r="V6014">
        <v>-69.922636413574196</v>
      </c>
      <c r="W6014" t="s">
        <v>189</v>
      </c>
      <c r="X6014" t="s">
        <v>85</v>
      </c>
      <c r="Y6014" t="s">
        <v>64</v>
      </c>
      <c r="Z6014" t="s">
        <v>65</v>
      </c>
      <c r="AA6014">
        <v>1153011264</v>
      </c>
      <c r="AB6014" t="s">
        <v>66</v>
      </c>
      <c r="AC6014" t="s">
        <v>67</v>
      </c>
      <c r="AD6014">
        <v>18.693202972412099</v>
      </c>
      <c r="AE6014">
        <v>-69.922636413574196</v>
      </c>
      <c r="AF6014" t="s">
        <v>18520</v>
      </c>
      <c r="AG6014" t="s">
        <v>32</v>
      </c>
      <c r="AH6014" t="s">
        <v>48</v>
      </c>
      <c r="AI6014" t="s">
        <v>87</v>
      </c>
      <c r="AJ6014" t="s">
        <v>3071</v>
      </c>
      <c r="AK6014" t="s">
        <v>191</v>
      </c>
      <c r="AL6014" t="s">
        <v>140</v>
      </c>
      <c r="AM6014" t="s">
        <v>192</v>
      </c>
      <c r="AR6014" t="s">
        <v>91</v>
      </c>
      <c r="AS6014">
        <v>9000016231</v>
      </c>
      <c r="AV6014" t="s">
        <v>153</v>
      </c>
      <c r="AW6014" t="str">
        <f>_xlfn.XLOOKUP(UNIVERSO[[#This Row],[RUTA-LOCALIDAD D&amp;N]],'[1]Cuota Ruta'!E:E,'[1]Cuota Ruta'!G:G)</f>
        <v>Cargar</v>
      </c>
    </row>
    <row r="6015" spans="1:49" x14ac:dyDescent="0.25">
      <c r="A6015" t="s">
        <v>48</v>
      </c>
      <c r="B6015" t="s">
        <v>49</v>
      </c>
      <c r="C6015" t="s">
        <v>50</v>
      </c>
      <c r="D6015" t="s">
        <v>51</v>
      </c>
      <c r="E6015" t="s">
        <v>193</v>
      </c>
      <c r="F6015" t="s">
        <v>194</v>
      </c>
      <c r="G6015">
        <v>9000029224</v>
      </c>
      <c r="H6015">
        <v>29224</v>
      </c>
      <c r="I6015" t="s">
        <v>18521</v>
      </c>
      <c r="J6015" t="s">
        <v>18522</v>
      </c>
      <c r="K6015" t="s">
        <v>197</v>
      </c>
      <c r="L6015" t="s">
        <v>198</v>
      </c>
      <c r="M6015" t="s">
        <v>198</v>
      </c>
      <c r="N6015" t="s">
        <v>58</v>
      </c>
      <c r="O6015" t="s">
        <v>59</v>
      </c>
      <c r="P6015">
        <v>314</v>
      </c>
      <c r="Q6015" t="s">
        <v>209</v>
      </c>
      <c r="R6015" t="s">
        <v>209</v>
      </c>
      <c r="S6015" t="s">
        <v>200</v>
      </c>
      <c r="T6015" t="s">
        <v>200</v>
      </c>
      <c r="U6015">
        <v>18.4643535614013</v>
      </c>
      <c r="V6015">
        <v>-69.298858642578097</v>
      </c>
      <c r="W6015" t="s">
        <v>210</v>
      </c>
      <c r="X6015" t="s">
        <v>63</v>
      </c>
      <c r="Y6015" t="s">
        <v>64</v>
      </c>
      <c r="Z6015" t="s">
        <v>99</v>
      </c>
      <c r="AA6015">
        <v>1160015888</v>
      </c>
      <c r="AB6015" t="s">
        <v>116</v>
      </c>
      <c r="AC6015" t="s">
        <v>67</v>
      </c>
      <c r="AD6015">
        <v>18.464228925931419</v>
      </c>
      <c r="AE6015">
        <v>-69.298968847751695</v>
      </c>
      <c r="AF6015" t="s">
        <v>18523</v>
      </c>
      <c r="AG6015" t="s">
        <v>32</v>
      </c>
      <c r="AH6015" t="s">
        <v>48</v>
      </c>
      <c r="AI6015" t="s">
        <v>87</v>
      </c>
      <c r="AJ6015" t="s">
        <v>3071</v>
      </c>
      <c r="AK6015" t="s">
        <v>203</v>
      </c>
      <c r="AL6015" t="s">
        <v>193</v>
      </c>
      <c r="AM6015" t="s">
        <v>204</v>
      </c>
      <c r="AR6015" t="s">
        <v>91</v>
      </c>
      <c r="AS6015">
        <v>9000029224</v>
      </c>
      <c r="AV6015" t="s">
        <v>206</v>
      </c>
      <c r="AW6015" t="str">
        <f>_xlfn.XLOOKUP(UNIVERSO[[#This Row],[RUTA-LOCALIDAD D&amp;N]],'[1]Cuota Ruta'!E:E,'[1]Cuota Ruta'!G:G)</f>
        <v>Cargar</v>
      </c>
    </row>
    <row r="6016" spans="1:49" x14ac:dyDescent="0.25">
      <c r="A6016" t="s">
        <v>48</v>
      </c>
      <c r="B6016" t="s">
        <v>49</v>
      </c>
      <c r="C6016" t="s">
        <v>50</v>
      </c>
      <c r="D6016" t="s">
        <v>51</v>
      </c>
      <c r="E6016" t="s">
        <v>338</v>
      </c>
      <c r="F6016" t="s">
        <v>283</v>
      </c>
      <c r="G6016">
        <v>9000016851</v>
      </c>
      <c r="H6016">
        <v>16851</v>
      </c>
      <c r="I6016" t="s">
        <v>18524</v>
      </c>
      <c r="J6016" t="s">
        <v>18525</v>
      </c>
      <c r="K6016" t="s">
        <v>286</v>
      </c>
      <c r="L6016" t="s">
        <v>338</v>
      </c>
      <c r="M6016" t="s">
        <v>338</v>
      </c>
      <c r="N6016" t="s">
        <v>253</v>
      </c>
      <c r="O6016" t="s">
        <v>59</v>
      </c>
      <c r="P6016">
        <v>325</v>
      </c>
      <c r="Q6016" t="s">
        <v>656</v>
      </c>
      <c r="R6016" t="s">
        <v>656</v>
      </c>
      <c r="S6016" t="s">
        <v>343</v>
      </c>
      <c r="T6016" t="s">
        <v>343</v>
      </c>
      <c r="U6016">
        <v>19.447729746500698</v>
      </c>
      <c r="V6016">
        <v>-70.694166819254605</v>
      </c>
      <c r="W6016" t="s">
        <v>657</v>
      </c>
      <c r="X6016" t="s">
        <v>63</v>
      </c>
      <c r="Y6016" t="s">
        <v>64</v>
      </c>
      <c r="Z6016" t="s">
        <v>99</v>
      </c>
      <c r="AA6016">
        <v>1151000638</v>
      </c>
      <c r="AB6016" t="s">
        <v>66</v>
      </c>
      <c r="AC6016" t="s">
        <v>67</v>
      </c>
      <c r="AD6016">
        <v>19.447729746500698</v>
      </c>
      <c r="AE6016">
        <v>-70.694166819254605</v>
      </c>
      <c r="AF6016" t="s">
        <v>18526</v>
      </c>
      <c r="AG6016" t="s">
        <v>32</v>
      </c>
      <c r="AH6016" t="s">
        <v>48</v>
      </c>
      <c r="AI6016" t="s">
        <v>87</v>
      </c>
      <c r="AJ6016" t="s">
        <v>3071</v>
      </c>
      <c r="AK6016" t="s">
        <v>408</v>
      </c>
      <c r="AL6016" t="s">
        <v>338</v>
      </c>
      <c r="AM6016" t="s">
        <v>409</v>
      </c>
      <c r="AR6016" t="s">
        <v>91</v>
      </c>
      <c r="AS6016">
        <v>9000016851</v>
      </c>
      <c r="AV6016" t="s">
        <v>410</v>
      </c>
      <c r="AW6016" t="str">
        <f>_xlfn.XLOOKUP(UNIVERSO[[#This Row],[RUTA-LOCALIDAD D&amp;N]],'[1]Cuota Ruta'!E:E,'[1]Cuota Ruta'!G:G)</f>
        <v>Cargar</v>
      </c>
    </row>
    <row r="6017" spans="1:49" x14ac:dyDescent="0.25">
      <c r="A6017" t="s">
        <v>48</v>
      </c>
      <c r="B6017" t="s">
        <v>49</v>
      </c>
      <c r="C6017" t="s">
        <v>50</v>
      </c>
      <c r="D6017" t="s">
        <v>51</v>
      </c>
      <c r="E6017" t="s">
        <v>338</v>
      </c>
      <c r="F6017" t="s">
        <v>283</v>
      </c>
      <c r="G6017">
        <v>9000016854</v>
      </c>
      <c r="H6017">
        <v>16854</v>
      </c>
      <c r="I6017" t="s">
        <v>339</v>
      </c>
      <c r="J6017" t="s">
        <v>18527</v>
      </c>
      <c r="K6017" t="s">
        <v>286</v>
      </c>
      <c r="L6017" t="s">
        <v>338</v>
      </c>
      <c r="M6017" t="s">
        <v>338</v>
      </c>
      <c r="N6017" t="s">
        <v>253</v>
      </c>
      <c r="O6017" t="s">
        <v>59</v>
      </c>
      <c r="P6017">
        <v>338</v>
      </c>
      <c r="Q6017" t="s">
        <v>342</v>
      </c>
      <c r="R6017" t="s">
        <v>342</v>
      </c>
      <c r="S6017" t="s">
        <v>343</v>
      </c>
      <c r="T6017" t="s">
        <v>343</v>
      </c>
      <c r="U6017">
        <v>19.425370000000001</v>
      </c>
      <c r="V6017">
        <v>-70.692790000000002</v>
      </c>
      <c r="W6017" t="s">
        <v>344</v>
      </c>
      <c r="X6017" t="s">
        <v>63</v>
      </c>
      <c r="Y6017" t="s">
        <v>64</v>
      </c>
      <c r="Z6017" t="s">
        <v>65</v>
      </c>
      <c r="AA6017">
        <v>1151000643</v>
      </c>
      <c r="AB6017" t="s">
        <v>66</v>
      </c>
      <c r="AC6017" t="s">
        <v>67</v>
      </c>
      <c r="AD6017">
        <v>19.425370000000001</v>
      </c>
      <c r="AE6017">
        <v>-70.692790000000002</v>
      </c>
      <c r="AF6017" t="s">
        <v>18528</v>
      </c>
      <c r="AG6017" t="s">
        <v>32</v>
      </c>
      <c r="AH6017" t="s">
        <v>48</v>
      </c>
      <c r="AI6017" t="s">
        <v>87</v>
      </c>
      <c r="AJ6017" t="s">
        <v>3071</v>
      </c>
      <c r="AK6017" t="s">
        <v>346</v>
      </c>
      <c r="AL6017" t="s">
        <v>338</v>
      </c>
      <c r="AM6017" t="s">
        <v>347</v>
      </c>
      <c r="AR6017" t="s">
        <v>91</v>
      </c>
      <c r="AS6017">
        <v>9000016854</v>
      </c>
      <c r="AV6017" t="s">
        <v>349</v>
      </c>
      <c r="AW6017" t="str">
        <f>_xlfn.XLOOKUP(UNIVERSO[[#This Row],[RUTA-LOCALIDAD D&amp;N]],'[1]Cuota Ruta'!E:E,'[1]Cuota Ruta'!G:G)</f>
        <v>Cargar</v>
      </c>
    </row>
    <row r="6018" spans="1:49" x14ac:dyDescent="0.25">
      <c r="A6018" t="s">
        <v>48</v>
      </c>
      <c r="B6018" t="s">
        <v>49</v>
      </c>
      <c r="C6018" t="s">
        <v>50</v>
      </c>
      <c r="D6018" t="s">
        <v>51</v>
      </c>
      <c r="E6018" t="s">
        <v>338</v>
      </c>
      <c r="F6018" t="s">
        <v>283</v>
      </c>
      <c r="G6018">
        <v>9000017183</v>
      </c>
      <c r="H6018">
        <v>17183</v>
      </c>
      <c r="I6018" t="s">
        <v>3286</v>
      </c>
      <c r="J6018" t="s">
        <v>18529</v>
      </c>
      <c r="K6018" t="s">
        <v>286</v>
      </c>
      <c r="L6018" t="s">
        <v>338</v>
      </c>
      <c r="M6018" t="s">
        <v>338</v>
      </c>
      <c r="N6018" t="s">
        <v>253</v>
      </c>
      <c r="O6018" t="s">
        <v>59</v>
      </c>
      <c r="P6018">
        <v>346</v>
      </c>
      <c r="Q6018" t="s">
        <v>1638</v>
      </c>
      <c r="R6018" t="s">
        <v>1638</v>
      </c>
      <c r="S6018" t="s">
        <v>665</v>
      </c>
      <c r="T6018" t="s">
        <v>665</v>
      </c>
      <c r="U6018">
        <v>19.4655003017849</v>
      </c>
      <c r="V6018">
        <v>-70.6739637586806</v>
      </c>
      <c r="W6018" t="s">
        <v>1639</v>
      </c>
      <c r="X6018" t="s">
        <v>63</v>
      </c>
      <c r="Y6018" t="s">
        <v>64</v>
      </c>
      <c r="Z6018" t="s">
        <v>65</v>
      </c>
      <c r="AA6018">
        <v>1151029904</v>
      </c>
      <c r="AB6018" t="s">
        <v>66</v>
      </c>
      <c r="AC6018" t="s">
        <v>67</v>
      </c>
      <c r="AD6018">
        <v>19.4655003017849</v>
      </c>
      <c r="AE6018">
        <v>-70.6739637586806</v>
      </c>
      <c r="AF6018" t="s">
        <v>18530</v>
      </c>
      <c r="AG6018" t="s">
        <v>32</v>
      </c>
      <c r="AH6018" t="s">
        <v>48</v>
      </c>
      <c r="AI6018" t="s">
        <v>87</v>
      </c>
      <c r="AJ6018" t="s">
        <v>3071</v>
      </c>
      <c r="AK6018" t="s">
        <v>408</v>
      </c>
      <c r="AL6018" t="s">
        <v>338</v>
      </c>
      <c r="AM6018" t="s">
        <v>409</v>
      </c>
      <c r="AR6018" t="s">
        <v>91</v>
      </c>
      <c r="AS6018">
        <v>9000017183</v>
      </c>
      <c r="AV6018" t="s">
        <v>410</v>
      </c>
      <c r="AW6018" t="str">
        <f>_xlfn.XLOOKUP(UNIVERSO[[#This Row],[RUTA-LOCALIDAD D&amp;N]],'[1]Cuota Ruta'!E:E,'[1]Cuota Ruta'!G:G)</f>
        <v>Cargar</v>
      </c>
    </row>
    <row r="6019" spans="1:49" x14ac:dyDescent="0.25">
      <c r="A6019" t="s">
        <v>48</v>
      </c>
      <c r="B6019" t="s">
        <v>49</v>
      </c>
      <c r="C6019" t="s">
        <v>50</v>
      </c>
      <c r="D6019" t="s">
        <v>51</v>
      </c>
      <c r="E6019" t="s">
        <v>77</v>
      </c>
      <c r="F6019" t="s">
        <v>53</v>
      </c>
      <c r="G6019">
        <v>9000034844</v>
      </c>
      <c r="H6019">
        <v>34844</v>
      </c>
      <c r="I6019" t="s">
        <v>18531</v>
      </c>
      <c r="J6019" t="s">
        <v>18532</v>
      </c>
      <c r="K6019" t="s">
        <v>56</v>
      </c>
      <c r="L6019" t="s">
        <v>57</v>
      </c>
      <c r="M6019" t="s">
        <v>57</v>
      </c>
      <c r="N6019" t="s">
        <v>58</v>
      </c>
      <c r="O6019" t="s">
        <v>59</v>
      </c>
      <c r="P6019">
        <v>444</v>
      </c>
      <c r="Q6019" t="s">
        <v>905</v>
      </c>
      <c r="R6019" t="s">
        <v>905</v>
      </c>
      <c r="S6019" t="s">
        <v>61</v>
      </c>
      <c r="T6019" t="s">
        <v>61</v>
      </c>
      <c r="U6019">
        <v>18.410516103108701</v>
      </c>
      <c r="V6019">
        <v>-70.106262207031307</v>
      </c>
      <c r="W6019" t="s">
        <v>906</v>
      </c>
      <c r="X6019" t="s">
        <v>63</v>
      </c>
      <c r="Y6019" t="s">
        <v>64</v>
      </c>
      <c r="Z6019" t="s">
        <v>65</v>
      </c>
      <c r="AA6019">
        <v>1169005966</v>
      </c>
      <c r="AB6019" t="s">
        <v>116</v>
      </c>
      <c r="AC6019" t="s">
        <v>67</v>
      </c>
      <c r="AD6019">
        <v>18.410456333333329</v>
      </c>
      <c r="AE6019">
        <v>-70.106320916666661</v>
      </c>
      <c r="AF6019" t="s">
        <v>18533</v>
      </c>
      <c r="AG6019" t="s">
        <v>32</v>
      </c>
      <c r="AH6019" t="s">
        <v>48</v>
      </c>
      <c r="AI6019" t="s">
        <v>87</v>
      </c>
      <c r="AJ6019" t="s">
        <v>3071</v>
      </c>
      <c r="AK6019" t="s">
        <v>70</v>
      </c>
      <c r="AL6019" t="s">
        <v>77</v>
      </c>
      <c r="AM6019" t="s">
        <v>71</v>
      </c>
      <c r="AR6019" t="s">
        <v>91</v>
      </c>
      <c r="AS6019">
        <v>9000034844</v>
      </c>
      <c r="AV6019" t="s">
        <v>75</v>
      </c>
      <c r="AW6019" t="str">
        <f>_xlfn.XLOOKUP(UNIVERSO[[#This Row],[RUTA-LOCALIDAD D&amp;N]],'[1]Cuota Ruta'!E:E,'[1]Cuota Ruta'!G:G)</f>
        <v>Cargar</v>
      </c>
    </row>
    <row r="6020" spans="1:49" x14ac:dyDescent="0.25">
      <c r="A6020" t="s">
        <v>48</v>
      </c>
      <c r="B6020" t="s">
        <v>49</v>
      </c>
      <c r="C6020" t="s">
        <v>50</v>
      </c>
      <c r="D6020" t="s">
        <v>51</v>
      </c>
      <c r="E6020" t="s">
        <v>77</v>
      </c>
      <c r="F6020" t="s">
        <v>53</v>
      </c>
      <c r="G6020">
        <v>9000035205</v>
      </c>
      <c r="H6020">
        <v>35205</v>
      </c>
      <c r="I6020" t="s">
        <v>18534</v>
      </c>
      <c r="J6020" t="s">
        <v>18535</v>
      </c>
      <c r="K6020" t="s">
        <v>56</v>
      </c>
      <c r="L6020" t="s">
        <v>57</v>
      </c>
      <c r="M6020" t="s">
        <v>57</v>
      </c>
      <c r="N6020" t="s">
        <v>58</v>
      </c>
      <c r="O6020" t="s">
        <v>59</v>
      </c>
      <c r="P6020">
        <v>464</v>
      </c>
      <c r="Q6020" t="s">
        <v>2214</v>
      </c>
      <c r="R6020" t="s">
        <v>2214</v>
      </c>
      <c r="S6020" t="s">
        <v>61</v>
      </c>
      <c r="T6020" t="s">
        <v>61</v>
      </c>
      <c r="U6020">
        <v>18.411367734273298</v>
      </c>
      <c r="V6020">
        <v>-70.034882863362597</v>
      </c>
      <c r="W6020" t="s">
        <v>2221</v>
      </c>
      <c r="X6020" t="s">
        <v>63</v>
      </c>
      <c r="Y6020" t="s">
        <v>64</v>
      </c>
      <c r="Z6020" t="s">
        <v>65</v>
      </c>
      <c r="AA6020">
        <v>1169007109</v>
      </c>
      <c r="AB6020" t="s">
        <v>116</v>
      </c>
      <c r="AC6020" t="s">
        <v>67</v>
      </c>
      <c r="AD6020">
        <v>18.411408399999999</v>
      </c>
      <c r="AE6020">
        <v>-70.034875</v>
      </c>
      <c r="AF6020" t="s">
        <v>18536</v>
      </c>
      <c r="AG6020" t="s">
        <v>32</v>
      </c>
      <c r="AH6020" t="s">
        <v>48</v>
      </c>
      <c r="AI6020" t="s">
        <v>87</v>
      </c>
      <c r="AJ6020" t="s">
        <v>3071</v>
      </c>
      <c r="AK6020" t="s">
        <v>70</v>
      </c>
      <c r="AL6020" t="s">
        <v>77</v>
      </c>
      <c r="AM6020" t="s">
        <v>71</v>
      </c>
      <c r="AR6020" t="s">
        <v>91</v>
      </c>
      <c r="AS6020">
        <v>9000035205</v>
      </c>
      <c r="AV6020" t="s">
        <v>75</v>
      </c>
      <c r="AW6020" t="str">
        <f>_xlfn.XLOOKUP(UNIVERSO[[#This Row],[RUTA-LOCALIDAD D&amp;N]],'[1]Cuota Ruta'!E:E,'[1]Cuota Ruta'!G:G)</f>
        <v>Cargar</v>
      </c>
    </row>
    <row r="6021" spans="1:49" x14ac:dyDescent="0.25">
      <c r="A6021" t="s">
        <v>48</v>
      </c>
      <c r="B6021" t="s">
        <v>49</v>
      </c>
      <c r="C6021" t="s">
        <v>50</v>
      </c>
      <c r="D6021" t="s">
        <v>51</v>
      </c>
      <c r="E6021" t="s">
        <v>338</v>
      </c>
      <c r="F6021" t="s">
        <v>283</v>
      </c>
      <c r="G6021">
        <v>9000018712</v>
      </c>
      <c r="H6021">
        <v>18712</v>
      </c>
      <c r="I6021" t="s">
        <v>18537</v>
      </c>
      <c r="J6021" t="s">
        <v>18538</v>
      </c>
      <c r="K6021" t="s">
        <v>286</v>
      </c>
      <c r="L6021" t="s">
        <v>338</v>
      </c>
      <c r="M6021" t="s">
        <v>338</v>
      </c>
      <c r="N6021" t="s">
        <v>253</v>
      </c>
      <c r="O6021" t="s">
        <v>59</v>
      </c>
      <c r="P6021">
        <v>303</v>
      </c>
      <c r="Q6021" t="s">
        <v>675</v>
      </c>
      <c r="R6021" t="s">
        <v>675</v>
      </c>
      <c r="S6021" t="s">
        <v>676</v>
      </c>
      <c r="T6021" t="s">
        <v>676</v>
      </c>
      <c r="U6021">
        <v>19.4674955095564</v>
      </c>
      <c r="V6021">
        <v>-70.703311375209296</v>
      </c>
      <c r="W6021" t="s">
        <v>677</v>
      </c>
      <c r="X6021" t="s">
        <v>63</v>
      </c>
      <c r="Y6021" t="s">
        <v>64</v>
      </c>
      <c r="Z6021" t="s">
        <v>65</v>
      </c>
      <c r="AA6021">
        <v>1151003803</v>
      </c>
      <c r="AB6021" t="s">
        <v>66</v>
      </c>
      <c r="AC6021" t="s">
        <v>67</v>
      </c>
      <c r="AD6021">
        <v>19.4674955095564</v>
      </c>
      <c r="AE6021">
        <v>-70.703311375209296</v>
      </c>
      <c r="AF6021" t="s">
        <v>18539</v>
      </c>
      <c r="AG6021" t="s">
        <v>32</v>
      </c>
      <c r="AH6021" t="s">
        <v>48</v>
      </c>
      <c r="AI6021" t="s">
        <v>87</v>
      </c>
      <c r="AJ6021" t="s">
        <v>3071</v>
      </c>
      <c r="AK6021" t="s">
        <v>346</v>
      </c>
      <c r="AL6021" t="s">
        <v>338</v>
      </c>
      <c r="AM6021" t="s">
        <v>347</v>
      </c>
      <c r="AR6021" t="s">
        <v>91</v>
      </c>
      <c r="AS6021">
        <v>9000018712</v>
      </c>
      <c r="AV6021" t="s">
        <v>349</v>
      </c>
      <c r="AW6021" t="str">
        <f>_xlfn.XLOOKUP(UNIVERSO[[#This Row],[RUTA-LOCALIDAD D&amp;N]],'[1]Cuota Ruta'!E:E,'[1]Cuota Ruta'!G:G)</f>
        <v>Cargar</v>
      </c>
    </row>
    <row r="6022" spans="1:49" x14ac:dyDescent="0.25">
      <c r="A6022" t="s">
        <v>48</v>
      </c>
      <c r="B6022" t="s">
        <v>49</v>
      </c>
      <c r="C6022" t="s">
        <v>50</v>
      </c>
      <c r="D6022" t="s">
        <v>51</v>
      </c>
      <c r="E6022" t="s">
        <v>77</v>
      </c>
      <c r="F6022" t="s">
        <v>53</v>
      </c>
      <c r="G6022">
        <v>9000036798</v>
      </c>
      <c r="H6022">
        <v>36798</v>
      </c>
      <c r="I6022" t="s">
        <v>18540</v>
      </c>
      <c r="J6022" t="s">
        <v>18541</v>
      </c>
      <c r="K6022" t="s">
        <v>56</v>
      </c>
      <c r="L6022" t="s">
        <v>57</v>
      </c>
      <c r="M6022" t="s">
        <v>57</v>
      </c>
      <c r="N6022" t="s">
        <v>58</v>
      </c>
      <c r="O6022" t="s">
        <v>59</v>
      </c>
      <c r="P6022">
        <v>445</v>
      </c>
      <c r="Q6022" t="s">
        <v>248</v>
      </c>
      <c r="R6022" t="s">
        <v>248</v>
      </c>
      <c r="S6022" t="s">
        <v>61</v>
      </c>
      <c r="T6022" t="s">
        <v>61</v>
      </c>
      <c r="U6022">
        <v>18.426685333251999</v>
      </c>
      <c r="V6022">
        <v>-70.066926320393904</v>
      </c>
      <c r="W6022" t="s">
        <v>249</v>
      </c>
      <c r="X6022" t="s">
        <v>63</v>
      </c>
      <c r="Y6022" t="s">
        <v>64</v>
      </c>
      <c r="Z6022" t="s">
        <v>65</v>
      </c>
      <c r="AA6022">
        <v>1169007053</v>
      </c>
      <c r="AB6022" t="s">
        <v>116</v>
      </c>
      <c r="AC6022" t="s">
        <v>67</v>
      </c>
      <c r="AD6022">
        <v>18.426594959999999</v>
      </c>
      <c r="AE6022">
        <v>-70.066891780000006</v>
      </c>
      <c r="AF6022" t="s">
        <v>18542</v>
      </c>
      <c r="AG6022" t="s">
        <v>32</v>
      </c>
      <c r="AH6022" t="s">
        <v>48</v>
      </c>
      <c r="AI6022" t="s">
        <v>87</v>
      </c>
      <c r="AJ6022" t="s">
        <v>3071</v>
      </c>
      <c r="AK6022" t="s">
        <v>243</v>
      </c>
      <c r="AL6022" t="s">
        <v>77</v>
      </c>
      <c r="AM6022" t="s">
        <v>244</v>
      </c>
      <c r="AR6022" t="s">
        <v>91</v>
      </c>
      <c r="AS6022">
        <v>9000036798</v>
      </c>
      <c r="AV6022" t="s">
        <v>75</v>
      </c>
      <c r="AW6022" t="str">
        <f>_xlfn.XLOOKUP(UNIVERSO[[#This Row],[RUTA-LOCALIDAD D&amp;N]],'[1]Cuota Ruta'!E:E,'[1]Cuota Ruta'!G:G)</f>
        <v>Cargar</v>
      </c>
    </row>
    <row r="6023" spans="1:49" x14ac:dyDescent="0.25">
      <c r="A6023" t="s">
        <v>48</v>
      </c>
      <c r="B6023" t="s">
        <v>49</v>
      </c>
      <c r="C6023" t="s">
        <v>50</v>
      </c>
      <c r="D6023" t="s">
        <v>51</v>
      </c>
      <c r="E6023" t="s">
        <v>338</v>
      </c>
      <c r="F6023" t="s">
        <v>283</v>
      </c>
      <c r="G6023">
        <v>9000019695</v>
      </c>
      <c r="H6023">
        <v>19695</v>
      </c>
      <c r="I6023" t="s">
        <v>18543</v>
      </c>
      <c r="J6023" t="s">
        <v>18544</v>
      </c>
      <c r="K6023" t="s">
        <v>286</v>
      </c>
      <c r="L6023" t="s">
        <v>338</v>
      </c>
      <c r="M6023" t="s">
        <v>338</v>
      </c>
      <c r="N6023" t="s">
        <v>253</v>
      </c>
      <c r="O6023" t="s">
        <v>59</v>
      </c>
      <c r="P6023">
        <v>344</v>
      </c>
      <c r="Q6023" t="s">
        <v>1607</v>
      </c>
      <c r="R6023" t="s">
        <v>1607</v>
      </c>
      <c r="S6023" t="s">
        <v>343</v>
      </c>
      <c r="T6023" t="s">
        <v>343</v>
      </c>
      <c r="U6023">
        <v>19.328893661498999</v>
      </c>
      <c r="V6023">
        <v>-70.703468322753906</v>
      </c>
      <c r="W6023" t="s">
        <v>1608</v>
      </c>
      <c r="X6023" t="s">
        <v>63</v>
      </c>
      <c r="Y6023" t="s">
        <v>64</v>
      </c>
      <c r="Z6023" t="s">
        <v>65</v>
      </c>
      <c r="AA6023">
        <v>1151005856</v>
      </c>
      <c r="AB6023" t="s">
        <v>66</v>
      </c>
      <c r="AC6023" t="s">
        <v>67</v>
      </c>
      <c r="AD6023">
        <v>19.328893661498999</v>
      </c>
      <c r="AE6023">
        <v>-70.703468322753906</v>
      </c>
      <c r="AF6023" t="s">
        <v>18545</v>
      </c>
      <c r="AG6023" t="s">
        <v>32</v>
      </c>
      <c r="AH6023" t="s">
        <v>48</v>
      </c>
      <c r="AI6023" t="s">
        <v>87</v>
      </c>
      <c r="AJ6023" t="s">
        <v>3071</v>
      </c>
      <c r="AK6023" t="s">
        <v>408</v>
      </c>
      <c r="AL6023" t="s">
        <v>338</v>
      </c>
      <c r="AM6023" t="s">
        <v>409</v>
      </c>
      <c r="AR6023" t="s">
        <v>91</v>
      </c>
      <c r="AS6023">
        <v>9000019695</v>
      </c>
      <c r="AV6023" t="s">
        <v>410</v>
      </c>
      <c r="AW6023" t="str">
        <f>_xlfn.XLOOKUP(UNIVERSO[[#This Row],[RUTA-LOCALIDAD D&amp;N]],'[1]Cuota Ruta'!E:E,'[1]Cuota Ruta'!G:G)</f>
        <v>Cargar</v>
      </c>
    </row>
    <row r="6024" spans="1:49" x14ac:dyDescent="0.25">
      <c r="A6024" t="s">
        <v>48</v>
      </c>
      <c r="B6024" t="s">
        <v>49</v>
      </c>
      <c r="C6024" t="s">
        <v>50</v>
      </c>
      <c r="D6024" t="s">
        <v>51</v>
      </c>
      <c r="E6024" t="s">
        <v>338</v>
      </c>
      <c r="F6024" t="s">
        <v>283</v>
      </c>
      <c r="G6024">
        <v>9000020219</v>
      </c>
      <c r="H6024">
        <v>20219</v>
      </c>
      <c r="I6024" t="s">
        <v>6079</v>
      </c>
      <c r="J6024" t="s">
        <v>18546</v>
      </c>
      <c r="K6024" t="s">
        <v>286</v>
      </c>
      <c r="L6024" t="s">
        <v>338</v>
      </c>
      <c r="M6024" t="s">
        <v>338</v>
      </c>
      <c r="N6024" t="s">
        <v>253</v>
      </c>
      <c r="O6024" t="s">
        <v>59</v>
      </c>
      <c r="P6024">
        <v>324</v>
      </c>
      <c r="Q6024" t="s">
        <v>1618</v>
      </c>
      <c r="R6024" t="s">
        <v>1618</v>
      </c>
      <c r="S6024" t="s">
        <v>343</v>
      </c>
      <c r="T6024" t="s">
        <v>343</v>
      </c>
      <c r="U6024">
        <v>19.333209991455</v>
      </c>
      <c r="V6024">
        <v>-70.612289428710994</v>
      </c>
      <c r="W6024" t="s">
        <v>1619</v>
      </c>
      <c r="X6024" t="s">
        <v>63</v>
      </c>
      <c r="Y6024" t="s">
        <v>64</v>
      </c>
      <c r="Z6024" t="s">
        <v>65</v>
      </c>
      <c r="AA6024">
        <v>1151007278</v>
      </c>
      <c r="AB6024" t="s">
        <v>66</v>
      </c>
      <c r="AC6024" t="s">
        <v>67</v>
      </c>
      <c r="AD6024">
        <v>19.333209991455</v>
      </c>
      <c r="AE6024">
        <v>-70.612289428710994</v>
      </c>
      <c r="AF6024" t="s">
        <v>18547</v>
      </c>
      <c r="AG6024" t="s">
        <v>32</v>
      </c>
      <c r="AH6024" t="s">
        <v>48</v>
      </c>
      <c r="AI6024" t="s">
        <v>87</v>
      </c>
      <c r="AJ6024" t="s">
        <v>3071</v>
      </c>
      <c r="AK6024" t="s">
        <v>408</v>
      </c>
      <c r="AL6024" t="s">
        <v>338</v>
      </c>
      <c r="AM6024" t="s">
        <v>409</v>
      </c>
      <c r="AR6024" t="s">
        <v>91</v>
      </c>
      <c r="AS6024">
        <v>9000020219</v>
      </c>
      <c r="AV6024" t="s">
        <v>410</v>
      </c>
      <c r="AW6024" t="str">
        <f>_xlfn.XLOOKUP(UNIVERSO[[#This Row],[RUTA-LOCALIDAD D&amp;N]],'[1]Cuota Ruta'!E:E,'[1]Cuota Ruta'!G:G)</f>
        <v>Cargar</v>
      </c>
    </row>
    <row r="6025" spans="1:49" x14ac:dyDescent="0.25">
      <c r="A6025" t="s">
        <v>48</v>
      </c>
      <c r="B6025" t="s">
        <v>49</v>
      </c>
      <c r="C6025" t="s">
        <v>50</v>
      </c>
      <c r="D6025" t="s">
        <v>51</v>
      </c>
      <c r="E6025" t="s">
        <v>917</v>
      </c>
      <c r="F6025" t="s">
        <v>283</v>
      </c>
      <c r="G6025">
        <v>9000039403</v>
      </c>
      <c r="H6025">
        <v>39403</v>
      </c>
      <c r="I6025" t="s">
        <v>6821</v>
      </c>
      <c r="J6025" t="s">
        <v>18548</v>
      </c>
      <c r="K6025" t="s">
        <v>286</v>
      </c>
      <c r="L6025" t="s">
        <v>917</v>
      </c>
      <c r="M6025" t="s">
        <v>917</v>
      </c>
      <c r="N6025" t="s">
        <v>920</v>
      </c>
      <c r="O6025" t="s">
        <v>59</v>
      </c>
      <c r="P6025">
        <v>303</v>
      </c>
      <c r="Q6025" t="s">
        <v>921</v>
      </c>
      <c r="R6025" t="s">
        <v>921</v>
      </c>
      <c r="S6025" t="s">
        <v>922</v>
      </c>
      <c r="T6025" t="s">
        <v>922</v>
      </c>
      <c r="U6025">
        <v>19.736167192459099</v>
      </c>
      <c r="V6025">
        <v>-70.598890304565401</v>
      </c>
      <c r="W6025" t="s">
        <v>923</v>
      </c>
      <c r="X6025" t="s">
        <v>85</v>
      </c>
      <c r="Y6025" t="s">
        <v>64</v>
      </c>
      <c r="Z6025" t="s">
        <v>99</v>
      </c>
      <c r="AA6025">
        <v>1156004133</v>
      </c>
      <c r="AB6025" t="s">
        <v>116</v>
      </c>
      <c r="AC6025" t="s">
        <v>67</v>
      </c>
      <c r="AD6025">
        <v>19.7361966</v>
      </c>
      <c r="AE6025">
        <v>-70.5989024</v>
      </c>
      <c r="AF6025" t="s">
        <v>18549</v>
      </c>
      <c r="AG6025" t="s">
        <v>32</v>
      </c>
      <c r="AH6025" t="s">
        <v>48</v>
      </c>
      <c r="AI6025" t="s">
        <v>87</v>
      </c>
      <c r="AJ6025" t="s">
        <v>3071</v>
      </c>
      <c r="AK6025" t="s">
        <v>925</v>
      </c>
      <c r="AL6025" t="s">
        <v>917</v>
      </c>
      <c r="AM6025" t="s">
        <v>926</v>
      </c>
      <c r="AR6025" t="s">
        <v>91</v>
      </c>
      <c r="AS6025">
        <v>9000039403</v>
      </c>
      <c r="AV6025" t="s">
        <v>267</v>
      </c>
      <c r="AW6025" t="str">
        <f>_xlfn.XLOOKUP(UNIVERSO[[#This Row],[RUTA-LOCALIDAD D&amp;N]],'[1]Cuota Ruta'!E:E,'[1]Cuota Ruta'!G:G)</f>
        <v>Cargar</v>
      </c>
    </row>
    <row r="6026" spans="1:49" x14ac:dyDescent="0.25">
      <c r="A6026" t="s">
        <v>48</v>
      </c>
      <c r="B6026" t="s">
        <v>49</v>
      </c>
      <c r="C6026" t="s">
        <v>50</v>
      </c>
      <c r="D6026" t="s">
        <v>51</v>
      </c>
      <c r="E6026" t="s">
        <v>338</v>
      </c>
      <c r="F6026" t="s">
        <v>283</v>
      </c>
      <c r="G6026">
        <v>9000022029</v>
      </c>
      <c r="H6026">
        <v>22029</v>
      </c>
      <c r="I6026" t="s">
        <v>18550</v>
      </c>
      <c r="J6026" t="s">
        <v>18551</v>
      </c>
      <c r="K6026" t="s">
        <v>286</v>
      </c>
      <c r="L6026" t="s">
        <v>338</v>
      </c>
      <c r="M6026" t="s">
        <v>338</v>
      </c>
      <c r="N6026" t="s">
        <v>253</v>
      </c>
      <c r="O6026" t="s">
        <v>59</v>
      </c>
      <c r="P6026">
        <v>301</v>
      </c>
      <c r="Q6026" t="s">
        <v>1874</v>
      </c>
      <c r="R6026" t="s">
        <v>1874</v>
      </c>
      <c r="S6026" t="s">
        <v>343</v>
      </c>
      <c r="T6026" t="s">
        <v>343</v>
      </c>
      <c r="U6026">
        <v>19.332400321960399</v>
      </c>
      <c r="V6026">
        <v>-70.834289550781307</v>
      </c>
      <c r="W6026" t="s">
        <v>1875</v>
      </c>
      <c r="X6026" t="s">
        <v>63</v>
      </c>
      <c r="Y6026" t="s">
        <v>64</v>
      </c>
      <c r="Z6026" t="s">
        <v>65</v>
      </c>
      <c r="AA6026">
        <v>1151012717</v>
      </c>
      <c r="AB6026" t="s">
        <v>66</v>
      </c>
      <c r="AC6026" t="s">
        <v>67</v>
      </c>
      <c r="AD6026">
        <v>19.332400321960399</v>
      </c>
      <c r="AE6026">
        <v>-70.834289550781307</v>
      </c>
      <c r="AF6026" t="s">
        <v>18552</v>
      </c>
      <c r="AG6026" t="s">
        <v>32</v>
      </c>
      <c r="AH6026" t="s">
        <v>48</v>
      </c>
      <c r="AI6026" t="s">
        <v>87</v>
      </c>
      <c r="AJ6026" t="s">
        <v>3071</v>
      </c>
      <c r="AK6026" t="s">
        <v>346</v>
      </c>
      <c r="AL6026" t="s">
        <v>338</v>
      </c>
      <c r="AM6026" t="s">
        <v>347</v>
      </c>
      <c r="AR6026" t="s">
        <v>91</v>
      </c>
      <c r="AS6026">
        <v>9000022029</v>
      </c>
      <c r="AV6026" t="s">
        <v>349</v>
      </c>
      <c r="AW6026" t="str">
        <f>_xlfn.XLOOKUP(UNIVERSO[[#This Row],[RUTA-LOCALIDAD D&amp;N]],'[1]Cuota Ruta'!E:E,'[1]Cuota Ruta'!G:G)</f>
        <v>Cargar</v>
      </c>
    </row>
    <row r="6027" spans="1:49" x14ac:dyDescent="0.25">
      <c r="A6027" t="s">
        <v>48</v>
      </c>
      <c r="B6027" t="s">
        <v>49</v>
      </c>
      <c r="C6027" t="s">
        <v>50</v>
      </c>
      <c r="D6027" t="s">
        <v>51</v>
      </c>
      <c r="E6027" t="s">
        <v>338</v>
      </c>
      <c r="F6027" t="s">
        <v>283</v>
      </c>
      <c r="G6027">
        <v>9000023029</v>
      </c>
      <c r="H6027">
        <v>23029</v>
      </c>
      <c r="I6027" t="s">
        <v>8970</v>
      </c>
      <c r="J6027" t="s">
        <v>18553</v>
      </c>
      <c r="K6027" t="s">
        <v>286</v>
      </c>
      <c r="L6027" t="s">
        <v>338</v>
      </c>
      <c r="M6027" t="s">
        <v>338</v>
      </c>
      <c r="N6027" t="s">
        <v>253</v>
      </c>
      <c r="O6027" t="s">
        <v>59</v>
      </c>
      <c r="P6027">
        <v>304</v>
      </c>
      <c r="Q6027" t="s">
        <v>1772</v>
      </c>
      <c r="R6027" t="s">
        <v>1772</v>
      </c>
      <c r="S6027" t="s">
        <v>665</v>
      </c>
      <c r="T6027" t="s">
        <v>665</v>
      </c>
      <c r="U6027">
        <v>19.524804115295399</v>
      </c>
      <c r="V6027">
        <v>-70.701534271240206</v>
      </c>
      <c r="W6027" t="s">
        <v>1773</v>
      </c>
      <c r="X6027" t="s">
        <v>63</v>
      </c>
      <c r="Y6027" t="s">
        <v>64</v>
      </c>
      <c r="Z6027" t="s">
        <v>65</v>
      </c>
      <c r="AA6027">
        <v>1151014255</v>
      </c>
      <c r="AB6027" t="s">
        <v>66</v>
      </c>
      <c r="AC6027" t="s">
        <v>67</v>
      </c>
      <c r="AD6027">
        <v>19.524804115295399</v>
      </c>
      <c r="AE6027">
        <v>-70.701534271240206</v>
      </c>
      <c r="AF6027" t="s">
        <v>18554</v>
      </c>
      <c r="AG6027" t="s">
        <v>32</v>
      </c>
      <c r="AH6027" t="s">
        <v>48</v>
      </c>
      <c r="AI6027" t="s">
        <v>87</v>
      </c>
      <c r="AJ6027" t="s">
        <v>3071</v>
      </c>
      <c r="AK6027" t="s">
        <v>346</v>
      </c>
      <c r="AL6027" t="s">
        <v>338</v>
      </c>
      <c r="AM6027" t="s">
        <v>347</v>
      </c>
      <c r="AR6027" t="s">
        <v>91</v>
      </c>
      <c r="AS6027">
        <v>9000023029</v>
      </c>
      <c r="AV6027" t="s">
        <v>349</v>
      </c>
      <c r="AW6027" t="str">
        <f>_xlfn.XLOOKUP(UNIVERSO[[#This Row],[RUTA-LOCALIDAD D&amp;N]],'[1]Cuota Ruta'!E:E,'[1]Cuota Ruta'!G:G)</f>
        <v>Cargar</v>
      </c>
    </row>
    <row r="6028" spans="1:49" x14ac:dyDescent="0.25">
      <c r="A6028" t="s">
        <v>48</v>
      </c>
      <c r="B6028" t="s">
        <v>49</v>
      </c>
      <c r="C6028" t="s">
        <v>50</v>
      </c>
      <c r="D6028" t="s">
        <v>51</v>
      </c>
      <c r="E6028" t="s">
        <v>338</v>
      </c>
      <c r="F6028" t="s">
        <v>283</v>
      </c>
      <c r="G6028">
        <v>9000024479</v>
      </c>
      <c r="H6028">
        <v>24479</v>
      </c>
      <c r="I6028" t="s">
        <v>18555</v>
      </c>
      <c r="J6028" t="s">
        <v>18556</v>
      </c>
      <c r="K6028" t="s">
        <v>286</v>
      </c>
      <c r="L6028" t="s">
        <v>338</v>
      </c>
      <c r="M6028" t="s">
        <v>338</v>
      </c>
      <c r="N6028" t="s">
        <v>253</v>
      </c>
      <c r="O6028" t="s">
        <v>59</v>
      </c>
      <c r="P6028">
        <v>341</v>
      </c>
      <c r="Q6028" t="s">
        <v>2017</v>
      </c>
      <c r="R6028" t="s">
        <v>2017</v>
      </c>
      <c r="S6028" t="s">
        <v>405</v>
      </c>
      <c r="T6028" t="s">
        <v>405</v>
      </c>
      <c r="U6028">
        <v>19.325839996337798</v>
      </c>
      <c r="V6028">
        <v>-70.510726928710895</v>
      </c>
      <c r="W6028" t="s">
        <v>2018</v>
      </c>
      <c r="X6028" t="s">
        <v>63</v>
      </c>
      <c r="Y6028" t="s">
        <v>64</v>
      </c>
      <c r="Z6028" t="s">
        <v>65</v>
      </c>
      <c r="AA6028">
        <v>1151016420</v>
      </c>
      <c r="AB6028" t="s">
        <v>66</v>
      </c>
      <c r="AC6028" t="s">
        <v>67</v>
      </c>
      <c r="AD6028">
        <v>19.325839996337798</v>
      </c>
      <c r="AE6028">
        <v>-70.510726928710895</v>
      </c>
      <c r="AF6028" t="s">
        <v>18557</v>
      </c>
      <c r="AG6028" t="s">
        <v>32</v>
      </c>
      <c r="AH6028" t="s">
        <v>48</v>
      </c>
      <c r="AI6028" t="s">
        <v>87</v>
      </c>
      <c r="AJ6028" t="s">
        <v>3071</v>
      </c>
      <c r="AK6028" t="s">
        <v>697</v>
      </c>
      <c r="AL6028" t="s">
        <v>338</v>
      </c>
      <c r="AM6028" t="s">
        <v>698</v>
      </c>
      <c r="AR6028" t="s">
        <v>91</v>
      </c>
      <c r="AS6028">
        <v>9000024479</v>
      </c>
      <c r="AV6028" t="s">
        <v>410</v>
      </c>
      <c r="AW6028" t="str">
        <f>_xlfn.XLOOKUP(UNIVERSO[[#This Row],[RUTA-LOCALIDAD D&amp;N]],'[1]Cuota Ruta'!E:E,'[1]Cuota Ruta'!G:G)</f>
        <v>Cargar</v>
      </c>
    </row>
    <row r="6029" spans="1:49" x14ac:dyDescent="0.25">
      <c r="A6029" t="s">
        <v>48</v>
      </c>
      <c r="B6029" t="s">
        <v>49</v>
      </c>
      <c r="C6029" t="s">
        <v>50</v>
      </c>
      <c r="D6029" t="s">
        <v>51</v>
      </c>
      <c r="E6029" t="s">
        <v>338</v>
      </c>
      <c r="F6029" t="s">
        <v>283</v>
      </c>
      <c r="G6029">
        <v>9000025008</v>
      </c>
      <c r="H6029">
        <v>25008</v>
      </c>
      <c r="I6029" t="s">
        <v>18558</v>
      </c>
      <c r="J6029" t="s">
        <v>18559</v>
      </c>
      <c r="K6029" t="s">
        <v>286</v>
      </c>
      <c r="L6029" t="s">
        <v>403</v>
      </c>
      <c r="M6029" t="s">
        <v>403</v>
      </c>
      <c r="N6029" t="s">
        <v>58</v>
      </c>
      <c r="O6029" t="s">
        <v>59</v>
      </c>
      <c r="P6029">
        <v>376</v>
      </c>
      <c r="Q6029" t="s">
        <v>404</v>
      </c>
      <c r="R6029" t="s">
        <v>404</v>
      </c>
      <c r="S6029" t="s">
        <v>405</v>
      </c>
      <c r="T6029" t="s">
        <v>405</v>
      </c>
      <c r="U6029">
        <v>19.2960157394409</v>
      </c>
      <c r="V6029">
        <v>-70.5822944641113</v>
      </c>
      <c r="W6029" t="s">
        <v>406</v>
      </c>
      <c r="X6029" t="s">
        <v>63</v>
      </c>
      <c r="Y6029" t="s">
        <v>64</v>
      </c>
      <c r="Z6029" t="s">
        <v>65</v>
      </c>
      <c r="AA6029">
        <v>1151017314</v>
      </c>
      <c r="AB6029" t="s">
        <v>66</v>
      </c>
      <c r="AC6029" t="s">
        <v>67</v>
      </c>
      <c r="AD6029">
        <v>19.2960157394409</v>
      </c>
      <c r="AE6029">
        <v>-70.5822944641113</v>
      </c>
      <c r="AF6029" t="s">
        <v>18560</v>
      </c>
      <c r="AG6029" t="s">
        <v>32</v>
      </c>
      <c r="AH6029" t="s">
        <v>48</v>
      </c>
      <c r="AI6029" t="s">
        <v>87</v>
      </c>
      <c r="AJ6029" t="s">
        <v>3071</v>
      </c>
      <c r="AK6029" t="s">
        <v>408</v>
      </c>
      <c r="AL6029" t="s">
        <v>338</v>
      </c>
      <c r="AM6029" t="s">
        <v>409</v>
      </c>
      <c r="AR6029" t="s">
        <v>91</v>
      </c>
      <c r="AS6029">
        <v>9000025008</v>
      </c>
      <c r="AV6029" t="s">
        <v>410</v>
      </c>
      <c r="AW6029" t="str">
        <f>_xlfn.XLOOKUP(UNIVERSO[[#This Row],[RUTA-LOCALIDAD D&amp;N]],'[1]Cuota Ruta'!E:E,'[1]Cuota Ruta'!G:G)</f>
        <v>Cargar</v>
      </c>
    </row>
    <row r="6030" spans="1:49" x14ac:dyDescent="0.25">
      <c r="A6030" t="s">
        <v>48</v>
      </c>
      <c r="B6030" t="s">
        <v>49</v>
      </c>
      <c r="C6030" t="s">
        <v>50</v>
      </c>
      <c r="D6030" t="s">
        <v>51</v>
      </c>
      <c r="E6030" t="s">
        <v>193</v>
      </c>
      <c r="F6030" t="s">
        <v>194</v>
      </c>
      <c r="G6030">
        <v>9000027667</v>
      </c>
      <c r="H6030">
        <v>27667</v>
      </c>
      <c r="I6030" t="s">
        <v>18561</v>
      </c>
      <c r="J6030" t="s">
        <v>18562</v>
      </c>
      <c r="K6030" t="s">
        <v>197</v>
      </c>
      <c r="L6030" t="s">
        <v>198</v>
      </c>
      <c r="M6030" t="s">
        <v>198</v>
      </c>
      <c r="N6030" t="s">
        <v>58</v>
      </c>
      <c r="O6030" t="s">
        <v>59</v>
      </c>
      <c r="P6030">
        <v>307</v>
      </c>
      <c r="Q6030" t="s">
        <v>2082</v>
      </c>
      <c r="R6030" t="s">
        <v>2082</v>
      </c>
      <c r="S6030" t="s">
        <v>200</v>
      </c>
      <c r="T6030" t="s">
        <v>200</v>
      </c>
      <c r="U6030">
        <v>18.4424091974894</v>
      </c>
      <c r="V6030">
        <v>-69.300537109375</v>
      </c>
      <c r="W6030" t="s">
        <v>2083</v>
      </c>
      <c r="X6030" t="s">
        <v>63</v>
      </c>
      <c r="Y6030" t="s">
        <v>64</v>
      </c>
      <c r="Z6030" t="s">
        <v>65</v>
      </c>
      <c r="AA6030">
        <v>1160011039</v>
      </c>
      <c r="AB6030" t="s">
        <v>66</v>
      </c>
      <c r="AC6030" t="s">
        <v>67</v>
      </c>
      <c r="AD6030">
        <v>18.4424091974894</v>
      </c>
      <c r="AE6030">
        <v>-69.300537109375</v>
      </c>
      <c r="AF6030" t="s">
        <v>18563</v>
      </c>
      <c r="AG6030" t="s">
        <v>32</v>
      </c>
      <c r="AH6030" t="s">
        <v>48</v>
      </c>
      <c r="AI6030" t="s">
        <v>87</v>
      </c>
      <c r="AJ6030" t="s">
        <v>3071</v>
      </c>
      <c r="AK6030" t="s">
        <v>203</v>
      </c>
      <c r="AL6030" t="s">
        <v>193</v>
      </c>
      <c r="AM6030" t="s">
        <v>204</v>
      </c>
      <c r="AR6030" t="s">
        <v>91</v>
      </c>
      <c r="AS6030">
        <v>9000027667</v>
      </c>
      <c r="AV6030" t="s">
        <v>206</v>
      </c>
      <c r="AW6030" t="str">
        <f>_xlfn.XLOOKUP(UNIVERSO[[#This Row],[RUTA-LOCALIDAD D&amp;N]],'[1]Cuota Ruta'!E:E,'[1]Cuota Ruta'!G:G)</f>
        <v>Cargar</v>
      </c>
    </row>
    <row r="6031" spans="1:49" x14ac:dyDescent="0.25">
      <c r="A6031" t="s">
        <v>48</v>
      </c>
      <c r="B6031" t="s">
        <v>49</v>
      </c>
      <c r="C6031" t="s">
        <v>50</v>
      </c>
      <c r="D6031" t="s">
        <v>51</v>
      </c>
      <c r="E6031" t="s">
        <v>193</v>
      </c>
      <c r="F6031" t="s">
        <v>194</v>
      </c>
      <c r="G6031">
        <v>9000027975</v>
      </c>
      <c r="H6031">
        <v>27975</v>
      </c>
      <c r="I6031" t="s">
        <v>18564</v>
      </c>
      <c r="J6031" t="s">
        <v>18565</v>
      </c>
      <c r="K6031" t="s">
        <v>197</v>
      </c>
      <c r="L6031" t="s">
        <v>193</v>
      </c>
      <c r="M6031" t="s">
        <v>193</v>
      </c>
      <c r="N6031" t="s">
        <v>58</v>
      </c>
      <c r="O6031" t="s">
        <v>59</v>
      </c>
      <c r="P6031">
        <v>308</v>
      </c>
      <c r="Q6031" t="s">
        <v>199</v>
      </c>
      <c r="R6031" t="s">
        <v>199</v>
      </c>
      <c r="S6031" t="s">
        <v>200</v>
      </c>
      <c r="T6031" t="s">
        <v>200</v>
      </c>
      <c r="U6031">
        <v>18.475305599999999</v>
      </c>
      <c r="V6031">
        <v>-69.279045100000005</v>
      </c>
      <c r="W6031" t="s">
        <v>201</v>
      </c>
      <c r="X6031" t="s">
        <v>63</v>
      </c>
      <c r="Y6031" t="s">
        <v>64</v>
      </c>
      <c r="Z6031" t="s">
        <v>65</v>
      </c>
      <c r="AA6031">
        <v>1160011570</v>
      </c>
      <c r="AB6031" t="s">
        <v>66</v>
      </c>
      <c r="AC6031" t="s">
        <v>67</v>
      </c>
      <c r="AD6031">
        <v>18.475305599999999</v>
      </c>
      <c r="AE6031">
        <v>-69.279045100000005</v>
      </c>
      <c r="AF6031" t="s">
        <v>18566</v>
      </c>
      <c r="AG6031" t="s">
        <v>32</v>
      </c>
      <c r="AH6031" t="s">
        <v>48</v>
      </c>
      <c r="AI6031" t="s">
        <v>87</v>
      </c>
      <c r="AJ6031" t="s">
        <v>3071</v>
      </c>
      <c r="AK6031" t="s">
        <v>203</v>
      </c>
      <c r="AL6031" t="s">
        <v>193</v>
      </c>
      <c r="AM6031" t="s">
        <v>204</v>
      </c>
      <c r="AR6031" t="s">
        <v>91</v>
      </c>
      <c r="AS6031">
        <v>9000027975</v>
      </c>
      <c r="AV6031" t="s">
        <v>206</v>
      </c>
      <c r="AW6031" t="str">
        <f>_xlfn.XLOOKUP(UNIVERSO[[#This Row],[RUTA-LOCALIDAD D&amp;N]],'[1]Cuota Ruta'!E:E,'[1]Cuota Ruta'!G:G)</f>
        <v>Cargar</v>
      </c>
    </row>
    <row r="6032" spans="1:49" x14ac:dyDescent="0.25">
      <c r="A6032" t="s">
        <v>48</v>
      </c>
      <c r="B6032" t="s">
        <v>49</v>
      </c>
      <c r="C6032" t="s">
        <v>50</v>
      </c>
      <c r="D6032" t="s">
        <v>51</v>
      </c>
      <c r="E6032" t="s">
        <v>282</v>
      </c>
      <c r="F6032" t="s">
        <v>283</v>
      </c>
      <c r="G6032">
        <v>9000051360</v>
      </c>
      <c r="H6032">
        <v>51360</v>
      </c>
      <c r="I6032" t="s">
        <v>18567</v>
      </c>
      <c r="J6032" t="s">
        <v>18568</v>
      </c>
      <c r="K6032" t="s">
        <v>286</v>
      </c>
      <c r="L6032" t="s">
        <v>287</v>
      </c>
      <c r="M6032" t="s">
        <v>287</v>
      </c>
      <c r="N6032" t="s">
        <v>288</v>
      </c>
      <c r="O6032" t="s">
        <v>59</v>
      </c>
      <c r="P6032">
        <v>303</v>
      </c>
      <c r="Q6032" t="s">
        <v>3034</v>
      </c>
      <c r="R6032" t="s">
        <v>3034</v>
      </c>
      <c r="S6032" t="s">
        <v>290</v>
      </c>
      <c r="T6032" t="s">
        <v>290</v>
      </c>
      <c r="U6032">
        <v>18.99341965</v>
      </c>
      <c r="V6032">
        <v>-70.432350159999999</v>
      </c>
      <c r="W6032" t="s">
        <v>3035</v>
      </c>
      <c r="X6032" t="s">
        <v>85</v>
      </c>
      <c r="Y6032" t="s">
        <v>64</v>
      </c>
      <c r="Z6032" t="s">
        <v>65</v>
      </c>
      <c r="AA6032">
        <v>1155004113</v>
      </c>
      <c r="AB6032" t="s">
        <v>116</v>
      </c>
      <c r="AC6032" t="s">
        <v>67</v>
      </c>
      <c r="AD6032">
        <v>18.993459999999999</v>
      </c>
      <c r="AE6032">
        <v>-70.432164999999998</v>
      </c>
      <c r="AF6032" t="s">
        <v>18569</v>
      </c>
      <c r="AG6032" t="s">
        <v>32</v>
      </c>
      <c r="AH6032" t="s">
        <v>48</v>
      </c>
      <c r="AI6032" t="s">
        <v>87</v>
      </c>
      <c r="AJ6032" t="s">
        <v>3071</v>
      </c>
      <c r="AR6032" t="s">
        <v>91</v>
      </c>
      <c r="AS6032">
        <v>9000051360</v>
      </c>
      <c r="AW6032" t="str">
        <f>_xlfn.XLOOKUP(UNIVERSO[[#This Row],[RUTA-LOCALIDAD D&amp;N]],'[1]Cuota Ruta'!E:E,'[1]Cuota Ruta'!G:G)</f>
        <v>Cargar</v>
      </c>
    </row>
    <row r="6033" spans="1:49" x14ac:dyDescent="0.25">
      <c r="A6033" t="s">
        <v>48</v>
      </c>
      <c r="B6033" t="s">
        <v>49</v>
      </c>
      <c r="C6033" t="s">
        <v>50</v>
      </c>
      <c r="D6033" t="s">
        <v>51</v>
      </c>
      <c r="E6033" t="s">
        <v>193</v>
      </c>
      <c r="F6033" t="s">
        <v>194</v>
      </c>
      <c r="G6033">
        <v>9000028530</v>
      </c>
      <c r="H6033">
        <v>28530</v>
      </c>
      <c r="I6033" t="s">
        <v>18570</v>
      </c>
      <c r="J6033" t="s">
        <v>18571</v>
      </c>
      <c r="K6033" t="s">
        <v>197</v>
      </c>
      <c r="L6033" t="s">
        <v>198</v>
      </c>
      <c r="M6033" t="s">
        <v>198</v>
      </c>
      <c r="N6033" t="s">
        <v>58</v>
      </c>
      <c r="O6033" t="s">
        <v>59</v>
      </c>
      <c r="P6033">
        <v>312</v>
      </c>
      <c r="Q6033" t="s">
        <v>2112</v>
      </c>
      <c r="R6033" t="s">
        <v>2112</v>
      </c>
      <c r="S6033" t="s">
        <v>774</v>
      </c>
      <c r="T6033" t="s">
        <v>774</v>
      </c>
      <c r="U6033">
        <v>18.6209754944</v>
      </c>
      <c r="V6033">
        <v>-69.494262695299994</v>
      </c>
      <c r="W6033" t="s">
        <v>2113</v>
      </c>
      <c r="X6033" t="s">
        <v>63</v>
      </c>
      <c r="Y6033" t="s">
        <v>64</v>
      </c>
      <c r="Z6033" t="s">
        <v>65</v>
      </c>
      <c r="AA6033">
        <v>1160012833</v>
      </c>
      <c r="AB6033" t="s">
        <v>66</v>
      </c>
      <c r="AC6033" t="s">
        <v>67</v>
      </c>
      <c r="AD6033">
        <v>18.6209754944</v>
      </c>
      <c r="AE6033">
        <v>-69.494262695299994</v>
      </c>
      <c r="AF6033" t="s">
        <v>18572</v>
      </c>
      <c r="AG6033" t="s">
        <v>32</v>
      </c>
      <c r="AH6033" t="s">
        <v>48</v>
      </c>
      <c r="AI6033" t="s">
        <v>87</v>
      </c>
      <c r="AJ6033" t="s">
        <v>3071</v>
      </c>
      <c r="AK6033" t="s">
        <v>203</v>
      </c>
      <c r="AL6033" t="s">
        <v>193</v>
      </c>
      <c r="AM6033" t="s">
        <v>204</v>
      </c>
      <c r="AR6033" t="s">
        <v>91</v>
      </c>
      <c r="AS6033">
        <v>9000028530</v>
      </c>
      <c r="AV6033" t="s">
        <v>206</v>
      </c>
      <c r="AW6033" t="str">
        <f>_xlfn.XLOOKUP(UNIVERSO[[#This Row],[RUTA-LOCALIDAD D&amp;N]],'[1]Cuota Ruta'!E:E,'[1]Cuota Ruta'!G:G)</f>
        <v>Cargar</v>
      </c>
    </row>
    <row r="6034" spans="1:49" x14ac:dyDescent="0.25">
      <c r="A6034" t="s">
        <v>48</v>
      </c>
      <c r="B6034" t="s">
        <v>49</v>
      </c>
      <c r="C6034" t="s">
        <v>50</v>
      </c>
      <c r="D6034" t="s">
        <v>51</v>
      </c>
      <c r="E6034" t="s">
        <v>193</v>
      </c>
      <c r="F6034" t="s">
        <v>194</v>
      </c>
      <c r="G6034">
        <v>9000028760</v>
      </c>
      <c r="H6034">
        <v>28760</v>
      </c>
      <c r="I6034" t="s">
        <v>18573</v>
      </c>
      <c r="J6034" t="s">
        <v>18574</v>
      </c>
      <c r="K6034" t="s">
        <v>197</v>
      </c>
      <c r="L6034" t="s">
        <v>198</v>
      </c>
      <c r="M6034" t="s">
        <v>198</v>
      </c>
      <c r="N6034" t="s">
        <v>58</v>
      </c>
      <c r="O6034" t="s">
        <v>59</v>
      </c>
      <c r="P6034">
        <v>311</v>
      </c>
      <c r="Q6034" t="s">
        <v>215</v>
      </c>
      <c r="R6034" t="s">
        <v>215</v>
      </c>
      <c r="S6034" t="s">
        <v>200</v>
      </c>
      <c r="T6034" t="s">
        <v>200</v>
      </c>
      <c r="U6034">
        <v>18.470080784389001</v>
      </c>
      <c r="V6034">
        <v>-69.292203630719897</v>
      </c>
      <c r="W6034" t="s">
        <v>216</v>
      </c>
      <c r="X6034" t="s">
        <v>63</v>
      </c>
      <c r="Y6034" t="s">
        <v>64</v>
      </c>
      <c r="Z6034" t="s">
        <v>65</v>
      </c>
      <c r="AA6034">
        <v>1160013416</v>
      </c>
      <c r="AB6034" t="s">
        <v>66</v>
      </c>
      <c r="AC6034" t="s">
        <v>67</v>
      </c>
      <c r="AD6034">
        <v>18.470080784389001</v>
      </c>
      <c r="AE6034">
        <v>-69.292203630719897</v>
      </c>
      <c r="AF6034" t="s">
        <v>18575</v>
      </c>
      <c r="AG6034" t="s">
        <v>32</v>
      </c>
      <c r="AH6034" t="s">
        <v>48</v>
      </c>
      <c r="AI6034" t="s">
        <v>87</v>
      </c>
      <c r="AJ6034" t="s">
        <v>3071</v>
      </c>
      <c r="AK6034" t="s">
        <v>203</v>
      </c>
      <c r="AL6034" t="s">
        <v>193</v>
      </c>
      <c r="AM6034" t="s">
        <v>204</v>
      </c>
      <c r="AR6034" t="s">
        <v>91</v>
      </c>
      <c r="AS6034">
        <v>9000028760</v>
      </c>
      <c r="AV6034" t="s">
        <v>206</v>
      </c>
      <c r="AW6034" t="str">
        <f>_xlfn.XLOOKUP(UNIVERSO[[#This Row],[RUTA-LOCALIDAD D&amp;N]],'[1]Cuota Ruta'!E:E,'[1]Cuota Ruta'!G:G)</f>
        <v>Cargar</v>
      </c>
    </row>
    <row r="6035" spans="1:49" x14ac:dyDescent="0.25">
      <c r="A6035" t="s">
        <v>48</v>
      </c>
      <c r="B6035" t="s">
        <v>49</v>
      </c>
      <c r="C6035" t="s">
        <v>50</v>
      </c>
      <c r="D6035" t="s">
        <v>51</v>
      </c>
      <c r="E6035" t="s">
        <v>193</v>
      </c>
      <c r="F6035" t="s">
        <v>194</v>
      </c>
      <c r="G6035">
        <v>9000029469</v>
      </c>
      <c r="H6035">
        <v>29469</v>
      </c>
      <c r="I6035" t="s">
        <v>18576</v>
      </c>
      <c r="J6035" t="s">
        <v>18577</v>
      </c>
      <c r="K6035" t="s">
        <v>197</v>
      </c>
      <c r="L6035" t="s">
        <v>193</v>
      </c>
      <c r="M6035" t="s">
        <v>193</v>
      </c>
      <c r="N6035" t="s">
        <v>58</v>
      </c>
      <c r="O6035" t="s">
        <v>59</v>
      </c>
      <c r="P6035">
        <v>306</v>
      </c>
      <c r="Q6035" t="s">
        <v>326</v>
      </c>
      <c r="R6035" t="s">
        <v>326</v>
      </c>
      <c r="S6035" t="s">
        <v>327</v>
      </c>
      <c r="T6035" t="s">
        <v>327</v>
      </c>
      <c r="U6035">
        <v>18.4364262</v>
      </c>
      <c r="V6035">
        <v>-68.9850998</v>
      </c>
      <c r="W6035" t="s">
        <v>328</v>
      </c>
      <c r="X6035" t="s">
        <v>63</v>
      </c>
      <c r="Y6035" t="s">
        <v>64</v>
      </c>
      <c r="Z6035" t="s">
        <v>65</v>
      </c>
      <c r="AA6035">
        <v>1160000772</v>
      </c>
      <c r="AB6035" t="s">
        <v>66</v>
      </c>
      <c r="AC6035" t="s">
        <v>67</v>
      </c>
      <c r="AD6035">
        <v>18.4364262</v>
      </c>
      <c r="AE6035">
        <v>-68.9850998</v>
      </c>
      <c r="AF6035" t="s">
        <v>18578</v>
      </c>
      <c r="AG6035" t="s">
        <v>32</v>
      </c>
      <c r="AH6035" t="s">
        <v>48</v>
      </c>
      <c r="AI6035" t="s">
        <v>87</v>
      </c>
      <c r="AJ6035" t="s">
        <v>3071</v>
      </c>
      <c r="AK6035" t="s">
        <v>330</v>
      </c>
      <c r="AL6035" t="s">
        <v>193</v>
      </c>
      <c r="AM6035" t="s">
        <v>331</v>
      </c>
      <c r="AR6035" t="s">
        <v>91</v>
      </c>
      <c r="AS6035">
        <v>9000029469</v>
      </c>
      <c r="AV6035" t="s">
        <v>206</v>
      </c>
      <c r="AW6035" t="str">
        <f>_xlfn.XLOOKUP(UNIVERSO[[#This Row],[RUTA-LOCALIDAD D&amp;N]],'[1]Cuota Ruta'!E:E,'[1]Cuota Ruta'!G:G)</f>
        <v>Cargar</v>
      </c>
    </row>
    <row r="6036" spans="1:49" x14ac:dyDescent="0.25">
      <c r="A6036" t="s">
        <v>48</v>
      </c>
      <c r="B6036" t="s">
        <v>49</v>
      </c>
      <c r="C6036" t="s">
        <v>110</v>
      </c>
      <c r="D6036" t="s">
        <v>51</v>
      </c>
      <c r="E6036" t="s">
        <v>193</v>
      </c>
      <c r="F6036" t="s">
        <v>194</v>
      </c>
      <c r="G6036">
        <v>9000029612</v>
      </c>
      <c r="H6036">
        <v>29612</v>
      </c>
      <c r="I6036" t="s">
        <v>18579</v>
      </c>
      <c r="J6036" t="s">
        <v>18580</v>
      </c>
      <c r="K6036" t="s">
        <v>197</v>
      </c>
      <c r="L6036" t="s">
        <v>193</v>
      </c>
      <c r="M6036" t="s">
        <v>193</v>
      </c>
      <c r="N6036" t="s">
        <v>58</v>
      </c>
      <c r="O6036" t="s">
        <v>59</v>
      </c>
      <c r="P6036">
        <v>302</v>
      </c>
      <c r="Q6036" t="s">
        <v>466</v>
      </c>
      <c r="R6036" t="s">
        <v>466</v>
      </c>
      <c r="S6036" t="s">
        <v>327</v>
      </c>
      <c r="T6036" t="s">
        <v>327</v>
      </c>
      <c r="U6036">
        <v>18.4087563</v>
      </c>
      <c r="V6036">
        <v>-68.977554299999994</v>
      </c>
      <c r="W6036" t="s">
        <v>467</v>
      </c>
      <c r="X6036" t="s">
        <v>63</v>
      </c>
      <c r="Y6036" t="s">
        <v>64</v>
      </c>
      <c r="Z6036" t="s">
        <v>65</v>
      </c>
      <c r="AA6036">
        <v>1160001107</v>
      </c>
      <c r="AB6036" t="s">
        <v>66</v>
      </c>
      <c r="AC6036" t="s">
        <v>67</v>
      </c>
      <c r="AD6036">
        <v>18.4087563</v>
      </c>
      <c r="AE6036">
        <v>-68.977554299999994</v>
      </c>
      <c r="AF6036" t="s">
        <v>18581</v>
      </c>
      <c r="AG6036" t="s">
        <v>32</v>
      </c>
      <c r="AH6036" t="s">
        <v>48</v>
      </c>
      <c r="AI6036" t="s">
        <v>87</v>
      </c>
      <c r="AJ6036" t="s">
        <v>3071</v>
      </c>
      <c r="AK6036" t="s">
        <v>330</v>
      </c>
      <c r="AL6036" t="s">
        <v>193</v>
      </c>
      <c r="AM6036" t="s">
        <v>331</v>
      </c>
      <c r="AR6036" t="s">
        <v>91</v>
      </c>
      <c r="AS6036">
        <v>9000029612</v>
      </c>
      <c r="AV6036" t="s">
        <v>206</v>
      </c>
      <c r="AW6036" t="str">
        <f>_xlfn.XLOOKUP(UNIVERSO[[#This Row],[RUTA-LOCALIDAD D&amp;N]],'[1]Cuota Ruta'!E:E,'[1]Cuota Ruta'!G:G)</f>
        <v>Cargar</v>
      </c>
    </row>
    <row r="6037" spans="1:49" x14ac:dyDescent="0.25">
      <c r="A6037" t="s">
        <v>48</v>
      </c>
      <c r="B6037" t="s">
        <v>49</v>
      </c>
      <c r="C6037" t="s">
        <v>50</v>
      </c>
      <c r="D6037" t="s">
        <v>51</v>
      </c>
      <c r="E6037" t="s">
        <v>823</v>
      </c>
      <c r="F6037" t="s">
        <v>283</v>
      </c>
      <c r="G6037">
        <v>9000030050</v>
      </c>
      <c r="H6037">
        <v>30050</v>
      </c>
      <c r="I6037" t="s">
        <v>18582</v>
      </c>
      <c r="J6037" t="s">
        <v>18583</v>
      </c>
      <c r="K6037" t="s">
        <v>286</v>
      </c>
      <c r="L6037" t="s">
        <v>826</v>
      </c>
      <c r="M6037" t="s">
        <v>826</v>
      </c>
      <c r="N6037" t="s">
        <v>827</v>
      </c>
      <c r="O6037" t="s">
        <v>59</v>
      </c>
      <c r="P6037">
        <v>338</v>
      </c>
      <c r="Q6037" t="s">
        <v>856</v>
      </c>
      <c r="R6037" t="s">
        <v>856</v>
      </c>
      <c r="S6037" t="s">
        <v>840</v>
      </c>
      <c r="T6037" t="s">
        <v>840</v>
      </c>
      <c r="U6037">
        <v>19.1765441894531</v>
      </c>
      <c r="V6037">
        <v>-70.389335632324205</v>
      </c>
      <c r="W6037" t="s">
        <v>857</v>
      </c>
      <c r="X6037" t="s">
        <v>85</v>
      </c>
      <c r="Y6037" t="s">
        <v>64</v>
      </c>
      <c r="Z6037" t="s">
        <v>65</v>
      </c>
      <c r="AA6037">
        <v>1154000648</v>
      </c>
      <c r="AB6037" t="s">
        <v>66</v>
      </c>
      <c r="AC6037" t="s">
        <v>67</v>
      </c>
      <c r="AD6037">
        <v>19.1765441894531</v>
      </c>
      <c r="AE6037">
        <v>-70.389335632324205</v>
      </c>
      <c r="AF6037" t="s">
        <v>18584</v>
      </c>
      <c r="AG6037" t="s">
        <v>32</v>
      </c>
      <c r="AH6037" t="s">
        <v>48</v>
      </c>
      <c r="AI6037" t="s">
        <v>87</v>
      </c>
      <c r="AJ6037" t="s">
        <v>3071</v>
      </c>
      <c r="AR6037" t="s">
        <v>91</v>
      </c>
      <c r="AS6037">
        <v>9000030050</v>
      </c>
      <c r="AW6037" t="str">
        <f>_xlfn.XLOOKUP(UNIVERSO[[#This Row],[RUTA-LOCALIDAD D&amp;N]],'[1]Cuota Ruta'!E:E,'[1]Cuota Ruta'!G:G)</f>
        <v>Cargar</v>
      </c>
    </row>
    <row r="6038" spans="1:49" x14ac:dyDescent="0.25">
      <c r="A6038" t="s">
        <v>48</v>
      </c>
      <c r="B6038" t="s">
        <v>49</v>
      </c>
      <c r="C6038" t="s">
        <v>50</v>
      </c>
      <c r="D6038" t="s">
        <v>51</v>
      </c>
      <c r="E6038" t="s">
        <v>823</v>
      </c>
      <c r="F6038" t="s">
        <v>283</v>
      </c>
      <c r="G6038">
        <v>9000030203</v>
      </c>
      <c r="H6038">
        <v>30203</v>
      </c>
      <c r="I6038" t="s">
        <v>5203</v>
      </c>
      <c r="J6038" t="s">
        <v>18585</v>
      </c>
      <c r="K6038" t="s">
        <v>286</v>
      </c>
      <c r="L6038" t="s">
        <v>826</v>
      </c>
      <c r="M6038" t="s">
        <v>826</v>
      </c>
      <c r="N6038" t="s">
        <v>827</v>
      </c>
      <c r="O6038" t="s">
        <v>59</v>
      </c>
      <c r="P6038">
        <v>341</v>
      </c>
      <c r="Q6038" t="s">
        <v>848</v>
      </c>
      <c r="R6038" t="s">
        <v>848</v>
      </c>
      <c r="S6038" t="s">
        <v>829</v>
      </c>
      <c r="T6038" t="s">
        <v>829</v>
      </c>
      <c r="U6038">
        <v>19.316854953765901</v>
      </c>
      <c r="V6038">
        <v>-70.4331378936768</v>
      </c>
      <c r="W6038" t="s">
        <v>849</v>
      </c>
      <c r="X6038" t="s">
        <v>85</v>
      </c>
      <c r="Y6038" t="s">
        <v>64</v>
      </c>
      <c r="Z6038" t="s">
        <v>65</v>
      </c>
      <c r="AA6038">
        <v>1154000878</v>
      </c>
      <c r="AB6038" t="s">
        <v>66</v>
      </c>
      <c r="AC6038" t="s">
        <v>67</v>
      </c>
      <c r="AD6038">
        <v>19.316854953765901</v>
      </c>
      <c r="AE6038">
        <v>-70.4331378936768</v>
      </c>
      <c r="AF6038" t="s">
        <v>18586</v>
      </c>
      <c r="AG6038" t="s">
        <v>32</v>
      </c>
      <c r="AH6038" t="s">
        <v>48</v>
      </c>
      <c r="AI6038" t="s">
        <v>87</v>
      </c>
      <c r="AJ6038" t="s">
        <v>3071</v>
      </c>
      <c r="AR6038" t="s">
        <v>91</v>
      </c>
      <c r="AS6038">
        <v>9000030203</v>
      </c>
      <c r="AW6038" t="str">
        <f>_xlfn.XLOOKUP(UNIVERSO[[#This Row],[RUTA-LOCALIDAD D&amp;N]],'[1]Cuota Ruta'!E:E,'[1]Cuota Ruta'!G:G)</f>
        <v>Cargar</v>
      </c>
    </row>
    <row r="6039" spans="1:49" x14ac:dyDescent="0.25">
      <c r="A6039" t="s">
        <v>48</v>
      </c>
      <c r="B6039" t="s">
        <v>49</v>
      </c>
      <c r="C6039" t="s">
        <v>50</v>
      </c>
      <c r="D6039" t="s">
        <v>51</v>
      </c>
      <c r="E6039" t="s">
        <v>823</v>
      </c>
      <c r="F6039" t="s">
        <v>283</v>
      </c>
      <c r="G6039">
        <v>9000031098</v>
      </c>
      <c r="H6039">
        <v>31098</v>
      </c>
      <c r="I6039" t="s">
        <v>18587</v>
      </c>
      <c r="J6039" t="s">
        <v>18588</v>
      </c>
      <c r="K6039" t="s">
        <v>286</v>
      </c>
      <c r="L6039" t="s">
        <v>826</v>
      </c>
      <c r="M6039" t="s">
        <v>826</v>
      </c>
      <c r="N6039" t="s">
        <v>8503</v>
      </c>
      <c r="O6039" t="s">
        <v>59</v>
      </c>
      <c r="P6039">
        <v>347</v>
      </c>
      <c r="Q6039" t="s">
        <v>3244</v>
      </c>
      <c r="R6039" t="s">
        <v>3244</v>
      </c>
      <c r="S6039" t="s">
        <v>829</v>
      </c>
      <c r="T6039" t="s">
        <v>829</v>
      </c>
      <c r="U6039">
        <v>19.3511338233948</v>
      </c>
      <c r="V6039">
        <v>-70.265884399414105</v>
      </c>
      <c r="W6039" t="s">
        <v>3245</v>
      </c>
      <c r="X6039" t="s">
        <v>85</v>
      </c>
      <c r="Y6039" t="s">
        <v>64</v>
      </c>
      <c r="Z6039" t="s">
        <v>65</v>
      </c>
      <c r="AA6039">
        <v>1154002215</v>
      </c>
      <c r="AB6039" t="s">
        <v>66</v>
      </c>
      <c r="AC6039" t="s">
        <v>67</v>
      </c>
      <c r="AD6039">
        <v>19.3511338233948</v>
      </c>
      <c r="AE6039">
        <v>-70.265884399414105</v>
      </c>
      <c r="AF6039" t="s">
        <v>18589</v>
      </c>
      <c r="AG6039" t="s">
        <v>32</v>
      </c>
      <c r="AH6039" t="s">
        <v>48</v>
      </c>
      <c r="AI6039" t="s">
        <v>87</v>
      </c>
      <c r="AJ6039" t="s">
        <v>3071</v>
      </c>
      <c r="AR6039" t="s">
        <v>91</v>
      </c>
      <c r="AS6039">
        <v>9000031098</v>
      </c>
      <c r="AW6039" t="str">
        <f>_xlfn.XLOOKUP(UNIVERSO[[#This Row],[RUTA-LOCALIDAD D&amp;N]],'[1]Cuota Ruta'!E:E,'[1]Cuota Ruta'!G:G)</f>
        <v>Cargar</v>
      </c>
    </row>
    <row r="6040" spans="1:49" x14ac:dyDescent="0.25">
      <c r="A6040" t="s">
        <v>48</v>
      </c>
      <c r="B6040" t="s">
        <v>49</v>
      </c>
      <c r="C6040" t="s">
        <v>50</v>
      </c>
      <c r="D6040" t="s">
        <v>51</v>
      </c>
      <c r="E6040" t="s">
        <v>823</v>
      </c>
      <c r="F6040" t="s">
        <v>283</v>
      </c>
      <c r="G6040">
        <v>9000060147</v>
      </c>
      <c r="H6040">
        <v>60147</v>
      </c>
      <c r="I6040" t="s">
        <v>7419</v>
      </c>
      <c r="J6040" t="s">
        <v>18590</v>
      </c>
      <c r="K6040" t="s">
        <v>286</v>
      </c>
      <c r="L6040" t="s">
        <v>826</v>
      </c>
      <c r="M6040" t="s">
        <v>826</v>
      </c>
      <c r="N6040" t="s">
        <v>253</v>
      </c>
      <c r="O6040" t="s">
        <v>59</v>
      </c>
      <c r="P6040">
        <v>337</v>
      </c>
      <c r="Q6040" t="s">
        <v>839</v>
      </c>
      <c r="R6040" t="s">
        <v>839</v>
      </c>
      <c r="S6040" t="s">
        <v>840</v>
      </c>
      <c r="T6040" t="s">
        <v>840</v>
      </c>
      <c r="U6040">
        <v>19.198173522949201</v>
      </c>
      <c r="V6040">
        <v>-69.980499267578097</v>
      </c>
      <c r="W6040" t="s">
        <v>841</v>
      </c>
      <c r="X6040" t="s">
        <v>63</v>
      </c>
      <c r="Y6040" t="s">
        <v>64</v>
      </c>
      <c r="Z6040" t="s">
        <v>65</v>
      </c>
      <c r="AA6040">
        <v>1154008770</v>
      </c>
      <c r="AB6040" t="s">
        <v>116</v>
      </c>
      <c r="AC6040" t="s">
        <v>67</v>
      </c>
      <c r="AD6040">
        <v>19.1977659</v>
      </c>
      <c r="AE6040">
        <v>-69.9804405</v>
      </c>
      <c r="AF6040" t="s">
        <v>18591</v>
      </c>
      <c r="AG6040" t="s">
        <v>32</v>
      </c>
      <c r="AH6040" t="s">
        <v>48</v>
      </c>
      <c r="AI6040" t="s">
        <v>87</v>
      </c>
      <c r="AJ6040" t="s">
        <v>3071</v>
      </c>
      <c r="AK6040" t="s">
        <v>265</v>
      </c>
      <c r="AL6040" t="s">
        <v>823</v>
      </c>
      <c r="AM6040" t="s">
        <v>266</v>
      </c>
      <c r="AR6040" t="s">
        <v>91</v>
      </c>
      <c r="AS6040">
        <v>9000060147</v>
      </c>
      <c r="AV6040" t="s">
        <v>267</v>
      </c>
      <c r="AW6040" t="str">
        <f>_xlfn.XLOOKUP(UNIVERSO[[#This Row],[RUTA-LOCALIDAD D&amp;N]],'[1]Cuota Ruta'!E:E,'[1]Cuota Ruta'!G:G)</f>
        <v>Cargar</v>
      </c>
    </row>
    <row r="6041" spans="1:49" x14ac:dyDescent="0.25">
      <c r="A6041" t="s">
        <v>48</v>
      </c>
      <c r="B6041" t="s">
        <v>49</v>
      </c>
      <c r="C6041" t="s">
        <v>50</v>
      </c>
      <c r="D6041" t="s">
        <v>51</v>
      </c>
      <c r="E6041" t="s">
        <v>93</v>
      </c>
      <c r="F6041" t="s">
        <v>53</v>
      </c>
      <c r="G6041">
        <v>9000060705</v>
      </c>
      <c r="H6041">
        <v>60705</v>
      </c>
      <c r="I6041" t="s">
        <v>8967</v>
      </c>
      <c r="J6041" t="s">
        <v>18592</v>
      </c>
      <c r="K6041" t="s">
        <v>56</v>
      </c>
      <c r="L6041" t="s">
        <v>80</v>
      </c>
      <c r="M6041" t="s">
        <v>80</v>
      </c>
      <c r="N6041" t="s">
        <v>8596</v>
      </c>
      <c r="O6041" t="s">
        <v>59</v>
      </c>
      <c r="P6041">
        <v>394</v>
      </c>
      <c r="Q6041" t="s">
        <v>481</v>
      </c>
      <c r="R6041" t="s">
        <v>481</v>
      </c>
      <c r="S6041" t="s">
        <v>105</v>
      </c>
      <c r="T6041" t="s">
        <v>105</v>
      </c>
      <c r="U6041">
        <v>18.5060906410217</v>
      </c>
      <c r="V6041">
        <v>-69.889741897582994</v>
      </c>
      <c r="W6041" t="s">
        <v>482</v>
      </c>
      <c r="X6041" t="s">
        <v>85</v>
      </c>
      <c r="Y6041" t="s">
        <v>64</v>
      </c>
      <c r="Z6041" t="s">
        <v>65</v>
      </c>
      <c r="AA6041">
        <v>1150030055</v>
      </c>
      <c r="AB6041" t="s">
        <v>116</v>
      </c>
      <c r="AC6041" t="s">
        <v>67</v>
      </c>
      <c r="AD6041">
        <v>18.50610867</v>
      </c>
      <c r="AE6041">
        <v>-69.889687480000006</v>
      </c>
      <c r="AF6041" t="s">
        <v>18593</v>
      </c>
      <c r="AG6041" t="s">
        <v>32</v>
      </c>
      <c r="AH6041" t="s">
        <v>48</v>
      </c>
      <c r="AI6041" t="s">
        <v>87</v>
      </c>
      <c r="AJ6041" t="s">
        <v>3071</v>
      </c>
      <c r="AK6041" t="s">
        <v>429</v>
      </c>
      <c r="AL6041" t="s">
        <v>93</v>
      </c>
      <c r="AM6041" t="s">
        <v>430</v>
      </c>
      <c r="AR6041" t="s">
        <v>91</v>
      </c>
      <c r="AS6041">
        <v>9000060705</v>
      </c>
      <c r="AV6041" t="s">
        <v>281</v>
      </c>
      <c r="AW6041" t="str">
        <f>_xlfn.XLOOKUP(UNIVERSO[[#This Row],[RUTA-LOCALIDAD D&amp;N]],'[1]Cuota Ruta'!E:E,'[1]Cuota Ruta'!G:G)</f>
        <v>Cargar</v>
      </c>
    </row>
    <row r="6042" spans="1:49" x14ac:dyDescent="0.25">
      <c r="A6042" t="s">
        <v>48</v>
      </c>
      <c r="B6042" t="s">
        <v>49</v>
      </c>
      <c r="C6042" t="s">
        <v>50</v>
      </c>
      <c r="D6042" t="s">
        <v>51</v>
      </c>
      <c r="E6042" t="s">
        <v>93</v>
      </c>
      <c r="F6042" t="s">
        <v>53</v>
      </c>
      <c r="G6042">
        <v>9000060769</v>
      </c>
      <c r="H6042">
        <v>60769</v>
      </c>
      <c r="I6042" t="s">
        <v>18594</v>
      </c>
      <c r="J6042" t="s">
        <v>18595</v>
      </c>
      <c r="K6042" t="s">
        <v>56</v>
      </c>
      <c r="L6042" t="s">
        <v>80</v>
      </c>
      <c r="M6042" t="s">
        <v>80</v>
      </c>
      <c r="N6042" t="s">
        <v>6752</v>
      </c>
      <c r="O6042" t="s">
        <v>59</v>
      </c>
      <c r="P6042">
        <v>395</v>
      </c>
      <c r="Q6042" t="s">
        <v>2782</v>
      </c>
      <c r="R6042" t="s">
        <v>2782</v>
      </c>
      <c r="S6042" t="s">
        <v>105</v>
      </c>
      <c r="T6042" t="s">
        <v>105</v>
      </c>
      <c r="U6042">
        <v>18.504381179809599</v>
      </c>
      <c r="V6042">
        <v>-69.893059730529799</v>
      </c>
      <c r="W6042" t="s">
        <v>2783</v>
      </c>
      <c r="X6042" t="s">
        <v>63</v>
      </c>
      <c r="Y6042" t="s">
        <v>64</v>
      </c>
      <c r="Z6042" t="s">
        <v>99</v>
      </c>
      <c r="AA6042">
        <v>1150030077</v>
      </c>
      <c r="AB6042" t="s">
        <v>116</v>
      </c>
      <c r="AC6042" t="s">
        <v>67</v>
      </c>
      <c r="AD6042">
        <v>18.504370000000002</v>
      </c>
      <c r="AE6042">
        <v>-69.893056666666681</v>
      </c>
      <c r="AF6042" t="s">
        <v>18596</v>
      </c>
      <c r="AG6042" t="s">
        <v>32</v>
      </c>
      <c r="AH6042" t="s">
        <v>48</v>
      </c>
      <c r="AI6042" t="s">
        <v>87</v>
      </c>
      <c r="AJ6042" t="s">
        <v>3071</v>
      </c>
      <c r="AK6042" t="s">
        <v>429</v>
      </c>
      <c r="AL6042" t="s">
        <v>93</v>
      </c>
      <c r="AM6042" t="s">
        <v>430</v>
      </c>
      <c r="AR6042" t="s">
        <v>91</v>
      </c>
      <c r="AS6042">
        <v>9000060769</v>
      </c>
      <c r="AV6042" t="s">
        <v>281</v>
      </c>
      <c r="AW6042" t="str">
        <f>_xlfn.XLOOKUP(UNIVERSO[[#This Row],[RUTA-LOCALIDAD D&amp;N]],'[1]Cuota Ruta'!E:E,'[1]Cuota Ruta'!G:G)</f>
        <v>Cargar</v>
      </c>
    </row>
    <row r="6043" spans="1:49" x14ac:dyDescent="0.25">
      <c r="A6043" t="s">
        <v>48</v>
      </c>
      <c r="B6043" t="s">
        <v>49</v>
      </c>
      <c r="C6043" t="s">
        <v>50</v>
      </c>
      <c r="D6043" t="s">
        <v>51</v>
      </c>
      <c r="E6043" t="s">
        <v>823</v>
      </c>
      <c r="F6043" t="s">
        <v>283</v>
      </c>
      <c r="G6043">
        <v>9000031887</v>
      </c>
      <c r="H6043">
        <v>31887</v>
      </c>
      <c r="I6043" t="s">
        <v>18597</v>
      </c>
      <c r="J6043" t="s">
        <v>18598</v>
      </c>
      <c r="K6043" t="s">
        <v>286</v>
      </c>
      <c r="L6043" t="s">
        <v>826</v>
      </c>
      <c r="M6043" t="s">
        <v>826</v>
      </c>
      <c r="N6043" t="s">
        <v>827</v>
      </c>
      <c r="O6043" t="s">
        <v>59</v>
      </c>
      <c r="P6043">
        <v>334</v>
      </c>
      <c r="Q6043" t="s">
        <v>1456</v>
      </c>
      <c r="R6043" t="s">
        <v>1456</v>
      </c>
      <c r="S6043" t="s">
        <v>829</v>
      </c>
      <c r="T6043" t="s">
        <v>829</v>
      </c>
      <c r="U6043">
        <v>19.3779134750366</v>
      </c>
      <c r="V6043">
        <v>-70.456834793090806</v>
      </c>
      <c r="W6043" t="s">
        <v>1457</v>
      </c>
      <c r="X6043" t="s">
        <v>85</v>
      </c>
      <c r="Y6043" t="s">
        <v>64</v>
      </c>
      <c r="Z6043" t="s">
        <v>65</v>
      </c>
      <c r="AA6043">
        <v>1154003853</v>
      </c>
      <c r="AB6043" t="s">
        <v>66</v>
      </c>
      <c r="AC6043" t="s">
        <v>67</v>
      </c>
      <c r="AD6043">
        <v>19.3779134750366</v>
      </c>
      <c r="AE6043">
        <v>-70.456834793090806</v>
      </c>
      <c r="AF6043" t="s">
        <v>18599</v>
      </c>
      <c r="AG6043" t="s">
        <v>32</v>
      </c>
      <c r="AH6043" t="s">
        <v>48</v>
      </c>
      <c r="AI6043" t="s">
        <v>87</v>
      </c>
      <c r="AJ6043" t="s">
        <v>3071</v>
      </c>
      <c r="AR6043" t="s">
        <v>91</v>
      </c>
      <c r="AS6043">
        <v>9000031887</v>
      </c>
      <c r="AW6043" t="str">
        <f>_xlfn.XLOOKUP(UNIVERSO[[#This Row],[RUTA-LOCALIDAD D&amp;N]],'[1]Cuota Ruta'!E:E,'[1]Cuota Ruta'!G:G)</f>
        <v>Cargar</v>
      </c>
    </row>
    <row r="6044" spans="1:49" x14ac:dyDescent="0.25">
      <c r="A6044" t="s">
        <v>48</v>
      </c>
      <c r="B6044" t="s">
        <v>49</v>
      </c>
      <c r="C6044" t="s">
        <v>50</v>
      </c>
      <c r="D6044" t="s">
        <v>51</v>
      </c>
      <c r="E6044" t="s">
        <v>823</v>
      </c>
      <c r="F6044" t="s">
        <v>283</v>
      </c>
      <c r="G6044">
        <v>9000031989</v>
      </c>
      <c r="H6044">
        <v>31989</v>
      </c>
      <c r="I6044" t="s">
        <v>18600</v>
      </c>
      <c r="J6044" t="s">
        <v>18601</v>
      </c>
      <c r="K6044" t="s">
        <v>286</v>
      </c>
      <c r="L6044" t="s">
        <v>826</v>
      </c>
      <c r="M6044" t="s">
        <v>826</v>
      </c>
      <c r="N6044" t="s">
        <v>827</v>
      </c>
      <c r="O6044" t="s">
        <v>59</v>
      </c>
      <c r="P6044">
        <v>345</v>
      </c>
      <c r="Q6044" t="s">
        <v>1303</v>
      </c>
      <c r="R6044" t="s">
        <v>1303</v>
      </c>
      <c r="S6044" t="s">
        <v>829</v>
      </c>
      <c r="T6044" t="s">
        <v>829</v>
      </c>
      <c r="U6044">
        <v>19.358278751373302</v>
      </c>
      <c r="V6044">
        <v>-70.290056228637695</v>
      </c>
      <c r="W6044" t="s">
        <v>1304</v>
      </c>
      <c r="X6044" t="s">
        <v>85</v>
      </c>
      <c r="Y6044" t="s">
        <v>64</v>
      </c>
      <c r="Z6044" t="s">
        <v>65</v>
      </c>
      <c r="AA6044">
        <v>1154004118</v>
      </c>
      <c r="AB6044" t="s">
        <v>66</v>
      </c>
      <c r="AC6044" t="s">
        <v>67</v>
      </c>
      <c r="AD6044">
        <v>19.358278751373302</v>
      </c>
      <c r="AE6044">
        <v>-70.290056228637695</v>
      </c>
      <c r="AF6044" t="s">
        <v>18602</v>
      </c>
      <c r="AG6044" t="s">
        <v>32</v>
      </c>
      <c r="AH6044" t="s">
        <v>48</v>
      </c>
      <c r="AI6044" t="s">
        <v>87</v>
      </c>
      <c r="AJ6044" t="s">
        <v>3071</v>
      </c>
      <c r="AR6044" t="s">
        <v>91</v>
      </c>
      <c r="AS6044">
        <v>9000031989</v>
      </c>
      <c r="AW6044" t="str">
        <f>_xlfn.XLOOKUP(UNIVERSO[[#This Row],[RUTA-LOCALIDAD D&amp;N]],'[1]Cuota Ruta'!E:E,'[1]Cuota Ruta'!G:G)</f>
        <v>Cargar</v>
      </c>
    </row>
    <row r="6045" spans="1:49" x14ac:dyDescent="0.25">
      <c r="A6045" t="s">
        <v>48</v>
      </c>
      <c r="B6045" t="s">
        <v>49</v>
      </c>
      <c r="C6045" t="s">
        <v>50</v>
      </c>
      <c r="D6045" t="s">
        <v>51</v>
      </c>
      <c r="E6045" t="s">
        <v>823</v>
      </c>
      <c r="F6045" t="s">
        <v>283</v>
      </c>
      <c r="G6045">
        <v>9000032141</v>
      </c>
      <c r="H6045">
        <v>32141</v>
      </c>
      <c r="I6045" t="s">
        <v>18603</v>
      </c>
      <c r="J6045" t="s">
        <v>18604</v>
      </c>
      <c r="K6045" t="s">
        <v>286</v>
      </c>
      <c r="L6045" t="s">
        <v>877</v>
      </c>
      <c r="M6045" t="s">
        <v>877</v>
      </c>
      <c r="N6045" t="s">
        <v>4886</v>
      </c>
      <c r="O6045" t="s">
        <v>59</v>
      </c>
      <c r="P6045">
        <v>346</v>
      </c>
      <c r="Q6045" t="s">
        <v>879</v>
      </c>
      <c r="R6045" t="s">
        <v>879</v>
      </c>
      <c r="S6045" t="s">
        <v>840</v>
      </c>
      <c r="T6045" t="s">
        <v>840</v>
      </c>
      <c r="U6045">
        <v>19.136938099999998</v>
      </c>
      <c r="V6045">
        <v>-70.274917599999995</v>
      </c>
      <c r="W6045" t="s">
        <v>880</v>
      </c>
      <c r="X6045" t="s">
        <v>85</v>
      </c>
      <c r="Y6045" t="s">
        <v>64</v>
      </c>
      <c r="Z6045" t="s">
        <v>65</v>
      </c>
      <c r="AA6045">
        <v>1154004541</v>
      </c>
      <c r="AB6045" t="s">
        <v>66</v>
      </c>
      <c r="AC6045" t="s">
        <v>67</v>
      </c>
      <c r="AD6045">
        <v>19.136938099999998</v>
      </c>
      <c r="AE6045">
        <v>-70.274917599999995</v>
      </c>
      <c r="AF6045" t="s">
        <v>18605</v>
      </c>
      <c r="AG6045" t="s">
        <v>32</v>
      </c>
      <c r="AH6045" t="s">
        <v>48</v>
      </c>
      <c r="AI6045" t="s">
        <v>87</v>
      </c>
      <c r="AJ6045" t="s">
        <v>3071</v>
      </c>
      <c r="AR6045" t="s">
        <v>91</v>
      </c>
      <c r="AS6045">
        <v>9000032141</v>
      </c>
      <c r="AW6045" t="str">
        <f>_xlfn.XLOOKUP(UNIVERSO[[#This Row],[RUTA-LOCALIDAD D&amp;N]],'[1]Cuota Ruta'!E:E,'[1]Cuota Ruta'!G:G)</f>
        <v>Cargar</v>
      </c>
    </row>
    <row r="6046" spans="1:49" x14ac:dyDescent="0.25">
      <c r="A6046" t="s">
        <v>48</v>
      </c>
      <c r="B6046" t="s">
        <v>49</v>
      </c>
      <c r="C6046" t="s">
        <v>50</v>
      </c>
      <c r="D6046" t="s">
        <v>124</v>
      </c>
      <c r="E6046" t="s">
        <v>338</v>
      </c>
      <c r="F6046" t="s">
        <v>283</v>
      </c>
      <c r="G6046">
        <v>9000063054</v>
      </c>
      <c r="H6046">
        <v>63054</v>
      </c>
      <c r="I6046" t="s">
        <v>18606</v>
      </c>
      <c r="J6046" t="s">
        <v>18607</v>
      </c>
      <c r="K6046" t="s">
        <v>286</v>
      </c>
      <c r="L6046" t="s">
        <v>338</v>
      </c>
      <c r="M6046" t="s">
        <v>338</v>
      </c>
      <c r="N6046" t="s">
        <v>3432</v>
      </c>
      <c r="O6046" t="s">
        <v>59</v>
      </c>
      <c r="P6046">
        <v>332</v>
      </c>
      <c r="Q6046" t="s">
        <v>2002</v>
      </c>
      <c r="R6046" t="s">
        <v>2002</v>
      </c>
      <c r="S6046" t="s">
        <v>676</v>
      </c>
      <c r="T6046" t="s">
        <v>676</v>
      </c>
      <c r="U6046">
        <v>19.490248362223301</v>
      </c>
      <c r="V6046">
        <v>-70.744244893391894</v>
      </c>
      <c r="W6046" t="s">
        <v>2003</v>
      </c>
      <c r="X6046" t="s">
        <v>85</v>
      </c>
      <c r="Y6046" t="s">
        <v>64</v>
      </c>
      <c r="Z6046" t="s">
        <v>65</v>
      </c>
      <c r="AA6046">
        <v>1151025730</v>
      </c>
      <c r="AB6046" t="s">
        <v>116</v>
      </c>
      <c r="AC6046" t="s">
        <v>67</v>
      </c>
      <c r="AD6046">
        <v>19.490108333333339</v>
      </c>
      <c r="AE6046">
        <v>-70.744201666666669</v>
      </c>
      <c r="AF6046" t="s">
        <v>18608</v>
      </c>
      <c r="AG6046" t="s">
        <v>32</v>
      </c>
      <c r="AH6046" t="s">
        <v>48</v>
      </c>
      <c r="AI6046" t="s">
        <v>87</v>
      </c>
      <c r="AJ6046" t="s">
        <v>3071</v>
      </c>
      <c r="AK6046" t="s">
        <v>346</v>
      </c>
      <c r="AL6046" t="s">
        <v>338</v>
      </c>
      <c r="AM6046" t="s">
        <v>347</v>
      </c>
      <c r="AR6046" t="s">
        <v>91</v>
      </c>
      <c r="AS6046">
        <v>9000063054</v>
      </c>
      <c r="AT6046" t="s">
        <v>992</v>
      </c>
      <c r="AV6046" t="s">
        <v>349</v>
      </c>
      <c r="AW6046" t="str">
        <f>_xlfn.XLOOKUP(UNIVERSO[[#This Row],[RUTA-LOCALIDAD D&amp;N]],'[1]Cuota Ruta'!E:E,'[1]Cuota Ruta'!G:G)</f>
        <v>Cargar</v>
      </c>
    </row>
    <row r="6047" spans="1:49" x14ac:dyDescent="0.25">
      <c r="A6047" t="s">
        <v>48</v>
      </c>
      <c r="B6047" t="s">
        <v>49</v>
      </c>
      <c r="C6047" t="s">
        <v>50</v>
      </c>
      <c r="D6047" t="s">
        <v>51</v>
      </c>
      <c r="E6047" t="s">
        <v>823</v>
      </c>
      <c r="F6047" t="s">
        <v>283</v>
      </c>
      <c r="G6047">
        <v>9000063840</v>
      </c>
      <c r="H6047">
        <v>63840</v>
      </c>
      <c r="I6047" t="s">
        <v>1610</v>
      </c>
      <c r="J6047" t="s">
        <v>18609</v>
      </c>
      <c r="K6047" t="s">
        <v>286</v>
      </c>
      <c r="L6047" t="s">
        <v>826</v>
      </c>
      <c r="M6047" t="s">
        <v>826</v>
      </c>
      <c r="N6047" t="s">
        <v>14617</v>
      </c>
      <c r="O6047" t="s">
        <v>59</v>
      </c>
      <c r="P6047">
        <v>332</v>
      </c>
      <c r="Q6047" t="s">
        <v>2458</v>
      </c>
      <c r="R6047" t="s">
        <v>2458</v>
      </c>
      <c r="S6047" t="s">
        <v>840</v>
      </c>
      <c r="T6047" t="s">
        <v>840</v>
      </c>
      <c r="U6047">
        <v>19.324724833170599</v>
      </c>
      <c r="V6047">
        <v>-70.217656453450502</v>
      </c>
      <c r="W6047" t="s">
        <v>2459</v>
      </c>
      <c r="X6047" t="s">
        <v>63</v>
      </c>
      <c r="Y6047" t="s">
        <v>64</v>
      </c>
      <c r="Z6047" t="s">
        <v>99</v>
      </c>
      <c r="AA6047">
        <v>1154009112</v>
      </c>
      <c r="AB6047" t="s">
        <v>116</v>
      </c>
      <c r="AC6047" t="s">
        <v>67</v>
      </c>
      <c r="AD6047">
        <v>19.290635600000002</v>
      </c>
      <c r="AE6047">
        <v>-70.243250700000004</v>
      </c>
      <c r="AF6047" t="s">
        <v>18610</v>
      </c>
      <c r="AG6047" t="s">
        <v>32</v>
      </c>
      <c r="AH6047" t="s">
        <v>48</v>
      </c>
      <c r="AI6047" t="s">
        <v>87</v>
      </c>
      <c r="AJ6047" t="s">
        <v>3071</v>
      </c>
      <c r="AR6047" t="s">
        <v>91</v>
      </c>
      <c r="AS6047">
        <v>9000063840</v>
      </c>
      <c r="AW6047" t="str">
        <f>_xlfn.XLOOKUP(UNIVERSO[[#This Row],[RUTA-LOCALIDAD D&amp;N]],'[1]Cuota Ruta'!E:E,'[1]Cuota Ruta'!G:G)</f>
        <v>Cargar</v>
      </c>
    </row>
    <row r="6048" spans="1:49" x14ac:dyDescent="0.25">
      <c r="A6048" t="s">
        <v>48</v>
      </c>
      <c r="B6048" t="s">
        <v>49</v>
      </c>
      <c r="C6048" t="s">
        <v>50</v>
      </c>
      <c r="D6048" t="s">
        <v>51</v>
      </c>
      <c r="E6048" t="s">
        <v>338</v>
      </c>
      <c r="F6048" t="s">
        <v>283</v>
      </c>
      <c r="G6048">
        <v>9000064035</v>
      </c>
      <c r="H6048">
        <v>64035</v>
      </c>
      <c r="I6048" t="s">
        <v>18611</v>
      </c>
      <c r="J6048" t="s">
        <v>18612</v>
      </c>
      <c r="K6048" t="s">
        <v>286</v>
      </c>
      <c r="L6048" t="s">
        <v>1748</v>
      </c>
      <c r="M6048" t="s">
        <v>1748</v>
      </c>
      <c r="N6048" t="s">
        <v>58</v>
      </c>
      <c r="O6048" t="s">
        <v>59</v>
      </c>
      <c r="P6048">
        <v>313</v>
      </c>
      <c r="Q6048" t="s">
        <v>1928</v>
      </c>
      <c r="R6048" t="s">
        <v>1928</v>
      </c>
      <c r="S6048" t="s">
        <v>665</v>
      </c>
      <c r="T6048" t="s">
        <v>665</v>
      </c>
      <c r="U6048">
        <v>19.394190652029899</v>
      </c>
      <c r="V6048">
        <v>-70.534103393554702</v>
      </c>
      <c r="W6048" t="s">
        <v>1929</v>
      </c>
      <c r="X6048" t="s">
        <v>63</v>
      </c>
      <c r="Y6048" t="s">
        <v>64</v>
      </c>
      <c r="Z6048" t="s">
        <v>65</v>
      </c>
      <c r="AA6048">
        <v>1151019354</v>
      </c>
      <c r="AB6048" t="s">
        <v>116</v>
      </c>
      <c r="AC6048" t="s">
        <v>67</v>
      </c>
      <c r="AD6048">
        <v>19.394206666666669</v>
      </c>
      <c r="AE6048">
        <v>-70.534124999999989</v>
      </c>
      <c r="AF6048" t="s">
        <v>18613</v>
      </c>
      <c r="AG6048" t="s">
        <v>32</v>
      </c>
      <c r="AH6048" t="s">
        <v>48</v>
      </c>
      <c r="AI6048" t="s">
        <v>87</v>
      </c>
      <c r="AJ6048" t="s">
        <v>3071</v>
      </c>
      <c r="AK6048" t="s">
        <v>697</v>
      </c>
      <c r="AL6048" t="s">
        <v>338</v>
      </c>
      <c r="AM6048" t="s">
        <v>698</v>
      </c>
      <c r="AR6048" t="s">
        <v>91</v>
      </c>
      <c r="AS6048">
        <v>9000064035</v>
      </c>
      <c r="AV6048" t="s">
        <v>410</v>
      </c>
      <c r="AW6048" t="str">
        <f>_xlfn.XLOOKUP(UNIVERSO[[#This Row],[RUTA-LOCALIDAD D&amp;N]],'[1]Cuota Ruta'!E:E,'[1]Cuota Ruta'!G:G)</f>
        <v>Cargar</v>
      </c>
    </row>
    <row r="6049" spans="1:49" x14ac:dyDescent="0.25">
      <c r="A6049" t="s">
        <v>48</v>
      </c>
      <c r="B6049" t="s">
        <v>49</v>
      </c>
      <c r="C6049" t="s">
        <v>50</v>
      </c>
      <c r="D6049" t="s">
        <v>51</v>
      </c>
      <c r="E6049" t="s">
        <v>823</v>
      </c>
      <c r="F6049" t="s">
        <v>283</v>
      </c>
      <c r="G6049">
        <v>9000033794</v>
      </c>
      <c r="H6049">
        <v>33794</v>
      </c>
      <c r="I6049" t="s">
        <v>9953</v>
      </c>
      <c r="J6049" t="s">
        <v>18614</v>
      </c>
      <c r="K6049" t="s">
        <v>286</v>
      </c>
      <c r="L6049" t="s">
        <v>826</v>
      </c>
      <c r="M6049" t="s">
        <v>826</v>
      </c>
      <c r="N6049" t="s">
        <v>827</v>
      </c>
      <c r="O6049" t="s">
        <v>59</v>
      </c>
      <c r="P6049">
        <v>339</v>
      </c>
      <c r="Q6049" t="s">
        <v>1328</v>
      </c>
      <c r="R6049" t="s">
        <v>1328</v>
      </c>
      <c r="S6049" t="s">
        <v>840</v>
      </c>
      <c r="T6049" t="s">
        <v>840</v>
      </c>
      <c r="U6049">
        <v>19.060129165599999</v>
      </c>
      <c r="V6049">
        <v>-70.140174865700004</v>
      </c>
      <c r="W6049" t="s">
        <v>1329</v>
      </c>
      <c r="X6049" t="s">
        <v>85</v>
      </c>
      <c r="Y6049" t="s">
        <v>64</v>
      </c>
      <c r="Z6049" t="s">
        <v>99</v>
      </c>
      <c r="AA6049">
        <v>1154007798</v>
      </c>
      <c r="AB6049" t="s">
        <v>66</v>
      </c>
      <c r="AC6049" t="s">
        <v>67</v>
      </c>
      <c r="AD6049">
        <v>19.060129165599999</v>
      </c>
      <c r="AE6049">
        <v>-70.140174865700004</v>
      </c>
      <c r="AF6049" t="s">
        <v>18615</v>
      </c>
      <c r="AG6049" t="s">
        <v>32</v>
      </c>
      <c r="AH6049" t="s">
        <v>48</v>
      </c>
      <c r="AI6049" t="s">
        <v>87</v>
      </c>
      <c r="AJ6049" t="s">
        <v>3071</v>
      </c>
      <c r="AR6049" t="s">
        <v>91</v>
      </c>
      <c r="AS6049">
        <v>9000033794</v>
      </c>
      <c r="AW6049" t="str">
        <f>_xlfn.XLOOKUP(UNIVERSO[[#This Row],[RUTA-LOCALIDAD D&amp;N]],'[1]Cuota Ruta'!E:E,'[1]Cuota Ruta'!G:G)</f>
        <v>Cargar</v>
      </c>
    </row>
    <row r="6050" spans="1:49" x14ac:dyDescent="0.25">
      <c r="A6050" t="s">
        <v>48</v>
      </c>
      <c r="B6050" t="s">
        <v>49</v>
      </c>
      <c r="C6050" t="s">
        <v>50</v>
      </c>
      <c r="D6050" t="s">
        <v>51</v>
      </c>
      <c r="E6050" t="s">
        <v>823</v>
      </c>
      <c r="F6050" t="s">
        <v>283</v>
      </c>
      <c r="G6050">
        <v>9000033962</v>
      </c>
      <c r="H6050">
        <v>33962</v>
      </c>
      <c r="I6050" t="s">
        <v>18616</v>
      </c>
      <c r="J6050" t="s">
        <v>18617</v>
      </c>
      <c r="K6050" t="s">
        <v>286</v>
      </c>
      <c r="L6050" t="s">
        <v>826</v>
      </c>
      <c r="M6050" t="s">
        <v>826</v>
      </c>
      <c r="N6050" t="s">
        <v>827</v>
      </c>
      <c r="O6050" t="s">
        <v>59</v>
      </c>
      <c r="P6050">
        <v>330</v>
      </c>
      <c r="Q6050" t="s">
        <v>2494</v>
      </c>
      <c r="R6050" t="s">
        <v>2494</v>
      </c>
      <c r="S6050" t="s">
        <v>829</v>
      </c>
      <c r="T6050" t="s">
        <v>829</v>
      </c>
      <c r="U6050">
        <v>19.306686401367202</v>
      </c>
      <c r="V6050">
        <v>-70.3553466796875</v>
      </c>
      <c r="W6050" t="s">
        <v>2495</v>
      </c>
      <c r="X6050" t="s">
        <v>85</v>
      </c>
      <c r="Y6050" t="s">
        <v>64</v>
      </c>
      <c r="Z6050" t="s">
        <v>65</v>
      </c>
      <c r="AA6050">
        <v>1154008023</v>
      </c>
      <c r="AB6050" t="s">
        <v>66</v>
      </c>
      <c r="AC6050" t="s">
        <v>67</v>
      </c>
      <c r="AD6050">
        <v>19.306686401367202</v>
      </c>
      <c r="AE6050">
        <v>-70.3553466796875</v>
      </c>
      <c r="AF6050" t="s">
        <v>18618</v>
      </c>
      <c r="AG6050" t="s">
        <v>32</v>
      </c>
      <c r="AH6050" t="s">
        <v>48</v>
      </c>
      <c r="AI6050" t="s">
        <v>87</v>
      </c>
      <c r="AJ6050" t="s">
        <v>3071</v>
      </c>
      <c r="AR6050" t="s">
        <v>91</v>
      </c>
      <c r="AS6050">
        <v>9000033962</v>
      </c>
      <c r="AW6050" t="str">
        <f>_xlfn.XLOOKUP(UNIVERSO[[#This Row],[RUTA-LOCALIDAD D&amp;N]],'[1]Cuota Ruta'!E:E,'[1]Cuota Ruta'!G:G)</f>
        <v>Cargar</v>
      </c>
    </row>
    <row r="6051" spans="1:49" x14ac:dyDescent="0.25">
      <c r="A6051" t="s">
        <v>48</v>
      </c>
      <c r="B6051" t="s">
        <v>49</v>
      </c>
      <c r="C6051" t="s">
        <v>50</v>
      </c>
      <c r="D6051" t="s">
        <v>51</v>
      </c>
      <c r="E6051" t="s">
        <v>338</v>
      </c>
      <c r="F6051" t="s">
        <v>283</v>
      </c>
      <c r="G6051">
        <v>9000068790</v>
      </c>
      <c r="H6051">
        <v>68790</v>
      </c>
      <c r="I6051" t="s">
        <v>18619</v>
      </c>
      <c r="J6051" t="s">
        <v>18620</v>
      </c>
      <c r="K6051" t="s">
        <v>286</v>
      </c>
      <c r="L6051" t="s">
        <v>338</v>
      </c>
      <c r="M6051" t="s">
        <v>338</v>
      </c>
      <c r="N6051" t="s">
        <v>10362</v>
      </c>
      <c r="O6051" t="s">
        <v>59</v>
      </c>
      <c r="P6051">
        <v>378</v>
      </c>
      <c r="Q6051" t="s">
        <v>1815</v>
      </c>
      <c r="R6051" t="s">
        <v>1815</v>
      </c>
      <c r="S6051" t="s">
        <v>676</v>
      </c>
      <c r="T6051" t="s">
        <v>676</v>
      </c>
      <c r="U6051">
        <v>19.502216815948501</v>
      </c>
      <c r="V6051">
        <v>-70.738387107849107</v>
      </c>
      <c r="W6051" t="s">
        <v>1816</v>
      </c>
      <c r="X6051" t="s">
        <v>85</v>
      </c>
      <c r="Y6051" t="s">
        <v>64</v>
      </c>
      <c r="Z6051" t="s">
        <v>65</v>
      </c>
      <c r="AA6051">
        <v>1151019739</v>
      </c>
      <c r="AB6051" t="s">
        <v>116</v>
      </c>
      <c r="AC6051" t="s">
        <v>67</v>
      </c>
      <c r="AD6051">
        <v>19.502208333333328</v>
      </c>
      <c r="AE6051">
        <v>-70.73845</v>
      </c>
      <c r="AF6051" t="s">
        <v>18621</v>
      </c>
      <c r="AG6051" t="s">
        <v>32</v>
      </c>
      <c r="AH6051" t="s">
        <v>48</v>
      </c>
      <c r="AI6051" t="s">
        <v>87</v>
      </c>
      <c r="AJ6051" t="s">
        <v>3071</v>
      </c>
      <c r="AK6051" t="s">
        <v>346</v>
      </c>
      <c r="AL6051" t="s">
        <v>338</v>
      </c>
      <c r="AM6051" t="s">
        <v>347</v>
      </c>
      <c r="AR6051" t="s">
        <v>91</v>
      </c>
      <c r="AS6051">
        <v>9000068790</v>
      </c>
      <c r="AV6051" t="s">
        <v>349</v>
      </c>
      <c r="AW6051" t="str">
        <f>_xlfn.XLOOKUP(UNIVERSO[[#This Row],[RUTA-LOCALIDAD D&amp;N]],'[1]Cuota Ruta'!E:E,'[1]Cuota Ruta'!G:G)</f>
        <v>Cargar</v>
      </c>
    </row>
    <row r="6052" spans="1:49" x14ac:dyDescent="0.25">
      <c r="A6052" t="s">
        <v>48</v>
      </c>
      <c r="B6052" t="s">
        <v>49</v>
      </c>
      <c r="C6052" t="s">
        <v>50</v>
      </c>
      <c r="D6052" t="s">
        <v>51</v>
      </c>
      <c r="E6052" t="s">
        <v>52</v>
      </c>
      <c r="F6052" t="s">
        <v>53</v>
      </c>
      <c r="G6052">
        <v>9000035261</v>
      </c>
      <c r="H6052">
        <v>35261</v>
      </c>
      <c r="I6052" t="s">
        <v>9927</v>
      </c>
      <c r="J6052" t="s">
        <v>18622</v>
      </c>
      <c r="K6052" t="s">
        <v>56</v>
      </c>
      <c r="L6052" t="s">
        <v>57</v>
      </c>
      <c r="M6052" t="s">
        <v>57</v>
      </c>
      <c r="N6052" t="s">
        <v>58</v>
      </c>
      <c r="O6052" t="s">
        <v>59</v>
      </c>
      <c r="P6052">
        <v>468</v>
      </c>
      <c r="Q6052" t="s">
        <v>744</v>
      </c>
      <c r="R6052" t="s">
        <v>744</v>
      </c>
      <c r="S6052" t="s">
        <v>547</v>
      </c>
      <c r="T6052" t="s">
        <v>547</v>
      </c>
      <c r="U6052">
        <v>18.414379937308201</v>
      </c>
      <c r="V6052">
        <v>-70.026574271065897</v>
      </c>
      <c r="W6052" t="s">
        <v>745</v>
      </c>
      <c r="X6052" t="s">
        <v>63</v>
      </c>
      <c r="Y6052" t="s">
        <v>64</v>
      </c>
      <c r="Z6052" t="s">
        <v>65</v>
      </c>
      <c r="AA6052">
        <v>1162007116</v>
      </c>
      <c r="AB6052" t="s">
        <v>66</v>
      </c>
      <c r="AC6052" t="s">
        <v>67</v>
      </c>
      <c r="AD6052">
        <v>18.414379937308201</v>
      </c>
      <c r="AE6052">
        <v>-70.026574271065897</v>
      </c>
      <c r="AF6052" t="s">
        <v>18623</v>
      </c>
      <c r="AG6052" t="s">
        <v>32</v>
      </c>
      <c r="AH6052" t="s">
        <v>48</v>
      </c>
      <c r="AI6052" t="s">
        <v>87</v>
      </c>
      <c r="AJ6052" t="s">
        <v>3071</v>
      </c>
      <c r="AK6052" t="s">
        <v>70</v>
      </c>
      <c r="AL6052" t="s">
        <v>52</v>
      </c>
      <c r="AM6052" t="s">
        <v>71</v>
      </c>
      <c r="AR6052" t="s">
        <v>91</v>
      </c>
      <c r="AS6052">
        <v>9000035261</v>
      </c>
      <c r="AV6052" t="s">
        <v>75</v>
      </c>
      <c r="AW6052" t="str">
        <f>_xlfn.XLOOKUP(UNIVERSO[[#This Row],[RUTA-LOCALIDAD D&amp;N]],'[1]Cuota Ruta'!E:E,'[1]Cuota Ruta'!G:G)</f>
        <v>Cargar</v>
      </c>
    </row>
    <row r="6053" spans="1:49" x14ac:dyDescent="0.25">
      <c r="A6053" t="s">
        <v>48</v>
      </c>
      <c r="B6053" t="s">
        <v>49</v>
      </c>
      <c r="C6053" t="s">
        <v>110</v>
      </c>
      <c r="D6053" t="s">
        <v>76</v>
      </c>
      <c r="E6053" t="s">
        <v>338</v>
      </c>
      <c r="F6053" t="s">
        <v>283</v>
      </c>
      <c r="G6053">
        <v>9000070560</v>
      </c>
      <c r="H6053">
        <v>70560</v>
      </c>
      <c r="I6053" t="s">
        <v>18624</v>
      </c>
      <c r="J6053" t="s">
        <v>18625</v>
      </c>
      <c r="K6053" t="s">
        <v>286</v>
      </c>
      <c r="L6053" t="s">
        <v>338</v>
      </c>
      <c r="M6053" t="s">
        <v>338</v>
      </c>
      <c r="N6053" t="s">
        <v>3456</v>
      </c>
      <c r="O6053" t="s">
        <v>59</v>
      </c>
      <c r="P6053">
        <v>339</v>
      </c>
      <c r="Q6053" t="s">
        <v>1646</v>
      </c>
      <c r="R6053" t="s">
        <v>1646</v>
      </c>
      <c r="S6053" t="s">
        <v>343</v>
      </c>
      <c r="T6053" t="s">
        <v>343</v>
      </c>
      <c r="U6053">
        <v>19.417757670084601</v>
      </c>
      <c r="V6053">
        <v>-70.7002088758681</v>
      </c>
      <c r="W6053" t="s">
        <v>1647</v>
      </c>
      <c r="X6053" t="s">
        <v>85</v>
      </c>
      <c r="Y6053" t="s">
        <v>64</v>
      </c>
      <c r="Z6053" t="s">
        <v>99</v>
      </c>
      <c r="AA6053">
        <v>1151020330</v>
      </c>
      <c r="AB6053" t="s">
        <v>116</v>
      </c>
      <c r="AC6053" t="s">
        <v>67</v>
      </c>
      <c r="AD6053">
        <v>19.417786666666661</v>
      </c>
      <c r="AE6053">
        <v>-70.700186666666667</v>
      </c>
      <c r="AF6053" t="s">
        <v>18626</v>
      </c>
      <c r="AG6053" t="s">
        <v>32</v>
      </c>
      <c r="AH6053" t="s">
        <v>48</v>
      </c>
      <c r="AI6053" t="s">
        <v>87</v>
      </c>
      <c r="AJ6053" t="s">
        <v>3071</v>
      </c>
      <c r="AK6053" t="s">
        <v>346</v>
      </c>
      <c r="AL6053" t="s">
        <v>338</v>
      </c>
      <c r="AM6053" t="s">
        <v>347</v>
      </c>
      <c r="AR6053" t="s">
        <v>91</v>
      </c>
      <c r="AS6053">
        <v>9000070560</v>
      </c>
      <c r="AT6053" t="s">
        <v>74</v>
      </c>
      <c r="AV6053" t="s">
        <v>349</v>
      </c>
      <c r="AW6053" t="str">
        <f>_xlfn.XLOOKUP(UNIVERSO[[#This Row],[RUTA-LOCALIDAD D&amp;N]],'[1]Cuota Ruta'!E:E,'[1]Cuota Ruta'!G:G)</f>
        <v>Cargar</v>
      </c>
    </row>
    <row r="6054" spans="1:49" x14ac:dyDescent="0.25">
      <c r="A6054" t="s">
        <v>48</v>
      </c>
      <c r="B6054" t="s">
        <v>49</v>
      </c>
      <c r="C6054" t="s">
        <v>50</v>
      </c>
      <c r="D6054" t="s">
        <v>76</v>
      </c>
      <c r="E6054" t="s">
        <v>77</v>
      </c>
      <c r="F6054" t="s">
        <v>53</v>
      </c>
      <c r="G6054">
        <v>9000070598</v>
      </c>
      <c r="H6054">
        <v>70598</v>
      </c>
      <c r="I6054" t="s">
        <v>18627</v>
      </c>
      <c r="J6054" t="s">
        <v>18628</v>
      </c>
      <c r="K6054" t="s">
        <v>56</v>
      </c>
      <c r="L6054" t="s">
        <v>80</v>
      </c>
      <c r="M6054" t="s">
        <v>80</v>
      </c>
      <c r="N6054" t="s">
        <v>453</v>
      </c>
      <c r="O6054" t="s">
        <v>59</v>
      </c>
      <c r="P6054">
        <v>370</v>
      </c>
      <c r="Q6054" t="s">
        <v>442</v>
      </c>
      <c r="R6054" t="s">
        <v>442</v>
      </c>
      <c r="S6054" t="s">
        <v>105</v>
      </c>
      <c r="T6054" t="s">
        <v>105</v>
      </c>
      <c r="U6054">
        <v>18.4862880706787</v>
      </c>
      <c r="V6054">
        <v>-69.910972595214801</v>
      </c>
      <c r="W6054" t="s">
        <v>443</v>
      </c>
      <c r="X6054" t="s">
        <v>85</v>
      </c>
      <c r="Y6054" t="s">
        <v>64</v>
      </c>
      <c r="Z6054" t="s">
        <v>65</v>
      </c>
      <c r="AA6054">
        <v>1169009666</v>
      </c>
      <c r="AB6054" t="s">
        <v>116</v>
      </c>
      <c r="AC6054" t="s">
        <v>67</v>
      </c>
      <c r="AD6054">
        <v>18.486364909999999</v>
      </c>
      <c r="AE6054">
        <v>-69.910859950000003</v>
      </c>
      <c r="AF6054" t="s">
        <v>18629</v>
      </c>
      <c r="AG6054" t="s">
        <v>32</v>
      </c>
      <c r="AH6054" t="s">
        <v>48</v>
      </c>
      <c r="AI6054" t="s">
        <v>87</v>
      </c>
      <c r="AJ6054" t="s">
        <v>3071</v>
      </c>
      <c r="AK6054" t="s">
        <v>89</v>
      </c>
      <c r="AL6054" t="s">
        <v>77</v>
      </c>
      <c r="AM6054" t="s">
        <v>90</v>
      </c>
      <c r="AR6054" t="s">
        <v>91</v>
      </c>
      <c r="AS6054">
        <v>9000070598</v>
      </c>
      <c r="AV6054" t="s">
        <v>92</v>
      </c>
      <c r="AW6054" t="str">
        <f>_xlfn.XLOOKUP(UNIVERSO[[#This Row],[RUTA-LOCALIDAD D&amp;N]],'[1]Cuota Ruta'!E:E,'[1]Cuota Ruta'!G:G)</f>
        <v>Cargar</v>
      </c>
    </row>
    <row r="6055" spans="1:49" x14ac:dyDescent="0.25">
      <c r="A6055" t="s">
        <v>48</v>
      </c>
      <c r="B6055" t="s">
        <v>49</v>
      </c>
      <c r="C6055" t="s">
        <v>50</v>
      </c>
      <c r="D6055" t="s">
        <v>51</v>
      </c>
      <c r="E6055" t="s">
        <v>77</v>
      </c>
      <c r="F6055" t="s">
        <v>53</v>
      </c>
      <c r="G6055">
        <v>9000035929</v>
      </c>
      <c r="H6055">
        <v>35929</v>
      </c>
      <c r="I6055" t="s">
        <v>18630</v>
      </c>
      <c r="J6055" t="s">
        <v>18631</v>
      </c>
      <c r="K6055" t="s">
        <v>56</v>
      </c>
      <c r="L6055" t="s">
        <v>57</v>
      </c>
      <c r="M6055" t="s">
        <v>57</v>
      </c>
      <c r="N6055" t="s">
        <v>58</v>
      </c>
      <c r="O6055" t="s">
        <v>59</v>
      </c>
      <c r="P6055">
        <v>463</v>
      </c>
      <c r="Q6055" t="s">
        <v>640</v>
      </c>
      <c r="R6055" t="s">
        <v>640</v>
      </c>
      <c r="S6055" t="s">
        <v>61</v>
      </c>
      <c r="T6055" t="s">
        <v>61</v>
      </c>
      <c r="U6055">
        <v>18.434542179107702</v>
      </c>
      <c r="V6055">
        <v>-70.010437011718807</v>
      </c>
      <c r="W6055" t="s">
        <v>681</v>
      </c>
      <c r="X6055" t="s">
        <v>63</v>
      </c>
      <c r="Y6055" t="s">
        <v>64</v>
      </c>
      <c r="Z6055" t="s">
        <v>65</v>
      </c>
      <c r="AA6055">
        <v>1169004524</v>
      </c>
      <c r="AB6055" t="s">
        <v>66</v>
      </c>
      <c r="AC6055" t="s">
        <v>67</v>
      </c>
      <c r="AD6055">
        <v>18.434542179107702</v>
      </c>
      <c r="AE6055">
        <v>-70.010437011718807</v>
      </c>
      <c r="AF6055" t="s">
        <v>18632</v>
      </c>
      <c r="AG6055" t="s">
        <v>32</v>
      </c>
      <c r="AH6055" t="s">
        <v>48</v>
      </c>
      <c r="AI6055" t="s">
        <v>87</v>
      </c>
      <c r="AJ6055" t="s">
        <v>3071</v>
      </c>
      <c r="AK6055" t="s">
        <v>70</v>
      </c>
      <c r="AL6055" t="s">
        <v>77</v>
      </c>
      <c r="AM6055" t="s">
        <v>71</v>
      </c>
      <c r="AR6055" t="s">
        <v>91</v>
      </c>
      <c r="AS6055">
        <v>9000035929</v>
      </c>
      <c r="AV6055" t="s">
        <v>75</v>
      </c>
      <c r="AW6055" t="str">
        <f>_xlfn.XLOOKUP(UNIVERSO[[#This Row],[RUTA-LOCALIDAD D&amp;N]],'[1]Cuota Ruta'!E:E,'[1]Cuota Ruta'!G:G)</f>
        <v>Cargar</v>
      </c>
    </row>
    <row r="6056" spans="1:49" x14ac:dyDescent="0.25">
      <c r="A6056" t="s">
        <v>48</v>
      </c>
      <c r="B6056" t="s">
        <v>49</v>
      </c>
      <c r="C6056" t="s">
        <v>50</v>
      </c>
      <c r="D6056" t="s">
        <v>51</v>
      </c>
      <c r="E6056" t="s">
        <v>140</v>
      </c>
      <c r="F6056" t="s">
        <v>141</v>
      </c>
      <c r="G6056">
        <v>9000071949</v>
      </c>
      <c r="H6056">
        <v>71949</v>
      </c>
      <c r="I6056" t="s">
        <v>18633</v>
      </c>
      <c r="J6056" t="s">
        <v>18634</v>
      </c>
      <c r="K6056" t="s">
        <v>144</v>
      </c>
      <c r="L6056" t="s">
        <v>93</v>
      </c>
      <c r="M6056" t="s">
        <v>93</v>
      </c>
      <c r="N6056" t="s">
        <v>618</v>
      </c>
      <c r="O6056" t="s">
        <v>59</v>
      </c>
      <c r="P6056">
        <v>362</v>
      </c>
      <c r="Q6056" t="s">
        <v>1479</v>
      </c>
      <c r="R6056" t="s">
        <v>1479</v>
      </c>
      <c r="S6056" t="s">
        <v>188</v>
      </c>
      <c r="T6056" t="s">
        <v>188</v>
      </c>
      <c r="U6056">
        <v>18.529857363019701</v>
      </c>
      <c r="V6056">
        <v>-69.909077235630605</v>
      </c>
      <c r="W6056" t="s">
        <v>1480</v>
      </c>
      <c r="X6056" t="s">
        <v>85</v>
      </c>
      <c r="Y6056" t="s">
        <v>64</v>
      </c>
      <c r="Z6056" t="s">
        <v>65</v>
      </c>
      <c r="AA6056">
        <v>1153012342</v>
      </c>
      <c r="AB6056" t="s">
        <v>116</v>
      </c>
      <c r="AC6056" t="s">
        <v>67</v>
      </c>
      <c r="AD6056">
        <v>18.529809329999999</v>
      </c>
      <c r="AE6056">
        <v>-69.909040910000002</v>
      </c>
      <c r="AF6056" t="s">
        <v>18635</v>
      </c>
      <c r="AG6056" t="s">
        <v>32</v>
      </c>
      <c r="AH6056" t="s">
        <v>48</v>
      </c>
      <c r="AI6056" t="s">
        <v>87</v>
      </c>
      <c r="AJ6056" t="s">
        <v>3071</v>
      </c>
      <c r="AK6056" t="s">
        <v>191</v>
      </c>
      <c r="AL6056" t="s">
        <v>140</v>
      </c>
      <c r="AM6056" t="s">
        <v>192</v>
      </c>
      <c r="AR6056" t="s">
        <v>91</v>
      </c>
      <c r="AS6056">
        <v>9000071949</v>
      </c>
      <c r="AV6056" t="s">
        <v>153</v>
      </c>
      <c r="AW6056" t="str">
        <f>_xlfn.XLOOKUP(UNIVERSO[[#This Row],[RUTA-LOCALIDAD D&amp;N]],'[1]Cuota Ruta'!E:E,'[1]Cuota Ruta'!G:G)</f>
        <v>Cargar</v>
      </c>
    </row>
    <row r="6057" spans="1:49" x14ac:dyDescent="0.25">
      <c r="A6057" t="s">
        <v>48</v>
      </c>
      <c r="B6057" t="s">
        <v>49</v>
      </c>
      <c r="C6057" t="s">
        <v>50</v>
      </c>
      <c r="D6057" t="s">
        <v>51</v>
      </c>
      <c r="E6057" t="s">
        <v>140</v>
      </c>
      <c r="F6057" t="s">
        <v>141</v>
      </c>
      <c r="G6057">
        <v>9000073207</v>
      </c>
      <c r="H6057">
        <v>73207</v>
      </c>
      <c r="I6057" t="s">
        <v>18636</v>
      </c>
      <c r="J6057" t="s">
        <v>18637</v>
      </c>
      <c r="K6057" t="s">
        <v>144</v>
      </c>
      <c r="L6057" t="s">
        <v>93</v>
      </c>
      <c r="M6057" t="s">
        <v>93</v>
      </c>
      <c r="N6057" t="s">
        <v>1787</v>
      </c>
      <c r="O6057" t="s">
        <v>59</v>
      </c>
      <c r="P6057">
        <v>364</v>
      </c>
      <c r="Q6057" t="s">
        <v>1451</v>
      </c>
      <c r="R6057" t="s">
        <v>1451</v>
      </c>
      <c r="S6057" t="s">
        <v>188</v>
      </c>
      <c r="T6057" t="s">
        <v>188</v>
      </c>
      <c r="U6057">
        <v>18.547304391861001</v>
      </c>
      <c r="V6057">
        <v>-69.858641624450698</v>
      </c>
      <c r="W6057" t="s">
        <v>1452</v>
      </c>
      <c r="X6057" t="s">
        <v>63</v>
      </c>
      <c r="Y6057" t="s">
        <v>64</v>
      </c>
      <c r="Z6057" t="s">
        <v>99</v>
      </c>
      <c r="AA6057">
        <v>1153012789</v>
      </c>
      <c r="AB6057" t="s">
        <v>116</v>
      </c>
      <c r="AC6057" t="s">
        <v>67</v>
      </c>
      <c r="AD6057">
        <v>18.54740833333333</v>
      </c>
      <c r="AE6057">
        <v>-69.858594999999994</v>
      </c>
      <c r="AF6057" t="s">
        <v>18638</v>
      </c>
      <c r="AG6057" t="s">
        <v>32</v>
      </c>
      <c r="AH6057" t="s">
        <v>48</v>
      </c>
      <c r="AI6057" t="s">
        <v>87</v>
      </c>
      <c r="AJ6057" t="s">
        <v>3071</v>
      </c>
      <c r="AK6057" t="s">
        <v>191</v>
      </c>
      <c r="AL6057" t="s">
        <v>140</v>
      </c>
      <c r="AM6057" t="s">
        <v>192</v>
      </c>
      <c r="AR6057" t="s">
        <v>91</v>
      </c>
      <c r="AS6057">
        <v>9000073207</v>
      </c>
      <c r="AV6057" t="s">
        <v>153</v>
      </c>
      <c r="AW6057" t="str">
        <f>_xlfn.XLOOKUP(UNIVERSO[[#This Row],[RUTA-LOCALIDAD D&amp;N]],'[1]Cuota Ruta'!E:E,'[1]Cuota Ruta'!G:G)</f>
        <v>Cargar</v>
      </c>
    </row>
    <row r="6058" spans="1:49" x14ac:dyDescent="0.25">
      <c r="A6058" t="s">
        <v>48</v>
      </c>
      <c r="B6058" t="s">
        <v>49</v>
      </c>
      <c r="C6058" t="s">
        <v>50</v>
      </c>
      <c r="D6058" t="s">
        <v>51</v>
      </c>
      <c r="E6058" t="s">
        <v>140</v>
      </c>
      <c r="F6058" t="s">
        <v>141</v>
      </c>
      <c r="G6058">
        <v>9000076719</v>
      </c>
      <c r="H6058">
        <v>76719</v>
      </c>
      <c r="I6058" t="s">
        <v>8961</v>
      </c>
      <c r="J6058" t="s">
        <v>18639</v>
      </c>
      <c r="K6058" t="s">
        <v>144</v>
      </c>
      <c r="L6058" t="s">
        <v>93</v>
      </c>
      <c r="M6058" t="s">
        <v>93</v>
      </c>
      <c r="N6058" t="s">
        <v>145</v>
      </c>
      <c r="O6058" t="s">
        <v>59</v>
      </c>
      <c r="P6058">
        <v>367</v>
      </c>
      <c r="Q6058" t="s">
        <v>146</v>
      </c>
      <c r="R6058" t="s">
        <v>146</v>
      </c>
      <c r="S6058" t="s">
        <v>147</v>
      </c>
      <c r="T6058" t="s">
        <v>147</v>
      </c>
      <c r="U6058">
        <v>18.469337463378899</v>
      </c>
      <c r="V6058">
        <v>-69.796638488769503</v>
      </c>
      <c r="W6058" t="s">
        <v>148</v>
      </c>
      <c r="X6058" t="s">
        <v>63</v>
      </c>
      <c r="Y6058" t="s">
        <v>64</v>
      </c>
      <c r="Z6058" t="s">
        <v>65</v>
      </c>
      <c r="AA6058">
        <v>1153013591</v>
      </c>
      <c r="AB6058" t="s">
        <v>116</v>
      </c>
      <c r="AC6058" t="s">
        <v>67</v>
      </c>
      <c r="AD6058">
        <v>18.4693054</v>
      </c>
      <c r="AE6058">
        <v>-69.796686800000003</v>
      </c>
      <c r="AF6058" t="s">
        <v>18640</v>
      </c>
      <c r="AG6058" t="s">
        <v>32</v>
      </c>
      <c r="AH6058" t="s">
        <v>48</v>
      </c>
      <c r="AI6058" t="s">
        <v>87</v>
      </c>
      <c r="AJ6058" t="s">
        <v>3071</v>
      </c>
      <c r="AK6058" t="s">
        <v>150</v>
      </c>
      <c r="AL6058" t="s">
        <v>140</v>
      </c>
      <c r="AM6058" t="s">
        <v>151</v>
      </c>
      <c r="AR6058" t="s">
        <v>91</v>
      </c>
      <c r="AS6058">
        <v>9000076719</v>
      </c>
      <c r="AV6058" t="s">
        <v>153</v>
      </c>
      <c r="AW6058" t="str">
        <f>_xlfn.XLOOKUP(UNIVERSO[[#This Row],[RUTA-LOCALIDAD D&amp;N]],'[1]Cuota Ruta'!E:E,'[1]Cuota Ruta'!G:G)</f>
        <v>Cargar</v>
      </c>
    </row>
    <row r="6059" spans="1:49" x14ac:dyDescent="0.25">
      <c r="A6059" t="s">
        <v>48</v>
      </c>
      <c r="B6059" t="s">
        <v>49</v>
      </c>
      <c r="C6059" t="s">
        <v>50</v>
      </c>
      <c r="D6059" t="s">
        <v>51</v>
      </c>
      <c r="E6059" t="s">
        <v>140</v>
      </c>
      <c r="F6059" t="s">
        <v>141</v>
      </c>
      <c r="G6059">
        <v>9000077081</v>
      </c>
      <c r="H6059">
        <v>77081</v>
      </c>
      <c r="I6059" t="s">
        <v>18641</v>
      </c>
      <c r="J6059" t="s">
        <v>18642</v>
      </c>
      <c r="K6059" t="s">
        <v>144</v>
      </c>
      <c r="L6059" t="s">
        <v>93</v>
      </c>
      <c r="M6059" t="s">
        <v>93</v>
      </c>
      <c r="N6059" t="s">
        <v>186</v>
      </c>
      <c r="O6059" t="s">
        <v>59</v>
      </c>
      <c r="P6059">
        <v>405</v>
      </c>
      <c r="Q6059" t="s">
        <v>1469</v>
      </c>
      <c r="R6059" t="s">
        <v>1469</v>
      </c>
      <c r="S6059" t="s">
        <v>1137</v>
      </c>
      <c r="T6059" t="s">
        <v>1137</v>
      </c>
      <c r="U6059">
        <v>18.481590270996101</v>
      </c>
      <c r="V6059">
        <v>-69.820846557617202</v>
      </c>
      <c r="W6059" t="s">
        <v>1470</v>
      </c>
      <c r="X6059" t="s">
        <v>85</v>
      </c>
      <c r="Y6059" t="s">
        <v>64</v>
      </c>
      <c r="Z6059" t="s">
        <v>65</v>
      </c>
      <c r="AA6059">
        <v>1153013800</v>
      </c>
      <c r="AB6059" t="s">
        <v>116</v>
      </c>
      <c r="AC6059" t="s">
        <v>67</v>
      </c>
      <c r="AD6059">
        <v>18.481532053824122</v>
      </c>
      <c r="AE6059">
        <v>-69.820846336693407</v>
      </c>
      <c r="AF6059" t="s">
        <v>18643</v>
      </c>
      <c r="AG6059" t="s">
        <v>32</v>
      </c>
      <c r="AH6059" t="s">
        <v>48</v>
      </c>
      <c r="AI6059" t="s">
        <v>87</v>
      </c>
      <c r="AJ6059" t="s">
        <v>3071</v>
      </c>
      <c r="AK6059" t="s">
        <v>150</v>
      </c>
      <c r="AL6059" t="s">
        <v>140</v>
      </c>
      <c r="AM6059" t="s">
        <v>151</v>
      </c>
      <c r="AR6059" t="s">
        <v>91</v>
      </c>
      <c r="AS6059">
        <v>9000077081</v>
      </c>
      <c r="AV6059" t="s">
        <v>153</v>
      </c>
      <c r="AW6059" t="str">
        <f>_xlfn.XLOOKUP(UNIVERSO[[#This Row],[RUTA-LOCALIDAD D&amp;N]],'[1]Cuota Ruta'!E:E,'[1]Cuota Ruta'!G:G)</f>
        <v>Cargar</v>
      </c>
    </row>
    <row r="6060" spans="1:49" x14ac:dyDescent="0.25">
      <c r="A6060" t="s">
        <v>48</v>
      </c>
      <c r="B6060" t="s">
        <v>49</v>
      </c>
      <c r="C6060" t="s">
        <v>50</v>
      </c>
      <c r="D6060" t="s">
        <v>51</v>
      </c>
      <c r="E6060" t="s">
        <v>917</v>
      </c>
      <c r="F6060" t="s">
        <v>283</v>
      </c>
      <c r="G6060">
        <v>9000038760</v>
      </c>
      <c r="H6060">
        <v>38760</v>
      </c>
      <c r="I6060" t="s">
        <v>2479</v>
      </c>
      <c r="J6060" t="s">
        <v>18644</v>
      </c>
      <c r="K6060" t="s">
        <v>286</v>
      </c>
      <c r="L6060" t="s">
        <v>488</v>
      </c>
      <c r="M6060" t="s">
        <v>488</v>
      </c>
      <c r="N6060" t="s">
        <v>2365</v>
      </c>
      <c r="O6060" t="s">
        <v>59</v>
      </c>
      <c r="P6060">
        <v>309</v>
      </c>
      <c r="Q6060" t="s">
        <v>1429</v>
      </c>
      <c r="R6060" t="s">
        <v>1429</v>
      </c>
      <c r="S6060" t="s">
        <v>922</v>
      </c>
      <c r="T6060" t="s">
        <v>922</v>
      </c>
      <c r="U6060">
        <v>19.6581007639567</v>
      </c>
      <c r="V6060">
        <v>-70.377321879069001</v>
      </c>
      <c r="W6060" t="s">
        <v>1430</v>
      </c>
      <c r="X6060" t="s">
        <v>63</v>
      </c>
      <c r="Y6060" t="s">
        <v>64</v>
      </c>
      <c r="Z6060" t="s">
        <v>65</v>
      </c>
      <c r="AA6060">
        <v>1156002537</v>
      </c>
      <c r="AB6060" t="s">
        <v>66</v>
      </c>
      <c r="AC6060" t="s">
        <v>67</v>
      </c>
      <c r="AD6060">
        <v>19.6581007639567</v>
      </c>
      <c r="AE6060">
        <v>-70.377321879069001</v>
      </c>
      <c r="AF6060" t="s">
        <v>18645</v>
      </c>
      <c r="AG6060" t="s">
        <v>32</v>
      </c>
      <c r="AH6060" t="s">
        <v>48</v>
      </c>
      <c r="AI6060" t="s">
        <v>87</v>
      </c>
      <c r="AJ6060" t="s">
        <v>3071</v>
      </c>
      <c r="AK6060" t="s">
        <v>925</v>
      </c>
      <c r="AL6060" t="s">
        <v>917</v>
      </c>
      <c r="AM6060" t="s">
        <v>926</v>
      </c>
      <c r="AR6060" t="s">
        <v>91</v>
      </c>
      <c r="AS6060">
        <v>9000038760</v>
      </c>
      <c r="AV6060" t="s">
        <v>267</v>
      </c>
      <c r="AW6060" t="str">
        <f>_xlfn.XLOOKUP(UNIVERSO[[#This Row],[RUTA-LOCALIDAD D&amp;N]],'[1]Cuota Ruta'!E:E,'[1]Cuota Ruta'!G:G)</f>
        <v>Cargar</v>
      </c>
    </row>
    <row r="6061" spans="1:49" x14ac:dyDescent="0.25">
      <c r="A6061" t="s">
        <v>48</v>
      </c>
      <c r="B6061" t="s">
        <v>49</v>
      </c>
      <c r="C6061" t="s">
        <v>50</v>
      </c>
      <c r="D6061" t="s">
        <v>51</v>
      </c>
      <c r="E6061" t="s">
        <v>140</v>
      </c>
      <c r="F6061" t="s">
        <v>141</v>
      </c>
      <c r="G6061">
        <v>9000078881</v>
      </c>
      <c r="H6061">
        <v>78881</v>
      </c>
      <c r="I6061" t="s">
        <v>18646</v>
      </c>
      <c r="J6061" t="s">
        <v>5426</v>
      </c>
      <c r="K6061" t="s">
        <v>144</v>
      </c>
      <c r="L6061" t="s">
        <v>93</v>
      </c>
      <c r="M6061" t="s">
        <v>93</v>
      </c>
      <c r="N6061" t="s">
        <v>1998</v>
      </c>
      <c r="O6061" t="s">
        <v>59</v>
      </c>
      <c r="P6061">
        <v>394</v>
      </c>
      <c r="Q6061" t="s">
        <v>162</v>
      </c>
      <c r="R6061" t="s">
        <v>162</v>
      </c>
      <c r="S6061" t="s">
        <v>147</v>
      </c>
      <c r="T6061" t="s">
        <v>147</v>
      </c>
      <c r="U6061">
        <v>18.455568949381501</v>
      </c>
      <c r="V6061">
        <v>-69.686513264973996</v>
      </c>
      <c r="W6061" t="s">
        <v>163</v>
      </c>
      <c r="X6061" t="s">
        <v>85</v>
      </c>
      <c r="Y6061" t="s">
        <v>64</v>
      </c>
      <c r="Z6061" t="s">
        <v>65</v>
      </c>
      <c r="AA6061">
        <v>1153014362</v>
      </c>
      <c r="AB6061" t="s">
        <v>116</v>
      </c>
      <c r="AC6061" t="s">
        <v>67</v>
      </c>
      <c r="AD6061">
        <v>18.455459250000001</v>
      </c>
      <c r="AE6061">
        <v>-69.686642666666657</v>
      </c>
      <c r="AF6061" t="s">
        <v>18647</v>
      </c>
      <c r="AG6061" t="s">
        <v>32</v>
      </c>
      <c r="AH6061" t="s">
        <v>48</v>
      </c>
      <c r="AI6061" t="s">
        <v>87</v>
      </c>
      <c r="AJ6061" t="s">
        <v>3071</v>
      </c>
      <c r="AK6061" t="s">
        <v>150</v>
      </c>
      <c r="AL6061" t="s">
        <v>140</v>
      </c>
      <c r="AM6061" t="s">
        <v>151</v>
      </c>
      <c r="AR6061" t="s">
        <v>91</v>
      </c>
      <c r="AS6061">
        <v>9000078881</v>
      </c>
      <c r="AV6061" t="s">
        <v>153</v>
      </c>
      <c r="AW6061" t="str">
        <f>_xlfn.XLOOKUP(UNIVERSO[[#This Row],[RUTA-LOCALIDAD D&amp;N]],'[1]Cuota Ruta'!E:E,'[1]Cuota Ruta'!G:G)</f>
        <v>Cargar</v>
      </c>
    </row>
    <row r="6062" spans="1:49" x14ac:dyDescent="0.25">
      <c r="A6062" t="s">
        <v>48</v>
      </c>
      <c r="B6062" t="s">
        <v>49</v>
      </c>
      <c r="C6062" t="s">
        <v>50</v>
      </c>
      <c r="D6062" t="s">
        <v>51</v>
      </c>
      <c r="E6062" t="s">
        <v>338</v>
      </c>
      <c r="F6062" t="s">
        <v>283</v>
      </c>
      <c r="G6062">
        <v>9000080549</v>
      </c>
      <c r="H6062">
        <v>80549</v>
      </c>
      <c r="I6062" t="s">
        <v>18648</v>
      </c>
      <c r="J6062" t="s">
        <v>18649</v>
      </c>
      <c r="K6062" t="s">
        <v>286</v>
      </c>
      <c r="L6062" t="s">
        <v>403</v>
      </c>
      <c r="M6062" t="s">
        <v>403</v>
      </c>
      <c r="N6062" t="s">
        <v>6300</v>
      </c>
      <c r="O6062" t="s">
        <v>59</v>
      </c>
      <c r="P6062">
        <v>322</v>
      </c>
      <c r="Q6062" t="s">
        <v>1895</v>
      </c>
      <c r="R6062" t="s">
        <v>1895</v>
      </c>
      <c r="S6062" t="s">
        <v>405</v>
      </c>
      <c r="T6062" t="s">
        <v>405</v>
      </c>
      <c r="U6062">
        <v>19.213603970000001</v>
      </c>
      <c r="V6062">
        <v>-70.529731749999996</v>
      </c>
      <c r="W6062" t="s">
        <v>1896</v>
      </c>
      <c r="X6062" t="s">
        <v>85</v>
      </c>
      <c r="Y6062" t="s">
        <v>64</v>
      </c>
      <c r="Z6062" t="s">
        <v>65</v>
      </c>
      <c r="AA6062">
        <v>1151032212</v>
      </c>
      <c r="AB6062" t="s">
        <v>116</v>
      </c>
      <c r="AC6062" t="s">
        <v>67</v>
      </c>
      <c r="AD6062">
        <v>19.213674999999999</v>
      </c>
      <c r="AE6062">
        <v>-70.529753333333332</v>
      </c>
      <c r="AF6062" t="s">
        <v>18650</v>
      </c>
      <c r="AG6062" t="s">
        <v>32</v>
      </c>
      <c r="AH6062" t="s">
        <v>48</v>
      </c>
      <c r="AI6062" t="s">
        <v>87</v>
      </c>
      <c r="AJ6062" t="s">
        <v>3071</v>
      </c>
      <c r="AK6062" t="s">
        <v>732</v>
      </c>
      <c r="AL6062" t="s">
        <v>338</v>
      </c>
      <c r="AM6062" t="s">
        <v>733</v>
      </c>
      <c r="AR6062" t="s">
        <v>91</v>
      </c>
      <c r="AS6062">
        <v>9000080549</v>
      </c>
      <c r="AV6062" t="s">
        <v>349</v>
      </c>
      <c r="AW6062" t="str">
        <f>_xlfn.XLOOKUP(UNIVERSO[[#This Row],[RUTA-LOCALIDAD D&amp;N]],'[1]Cuota Ruta'!E:E,'[1]Cuota Ruta'!G:G)</f>
        <v>Cargar</v>
      </c>
    </row>
    <row r="6063" spans="1:49" x14ac:dyDescent="0.25">
      <c r="A6063" t="s">
        <v>48</v>
      </c>
      <c r="B6063" t="s">
        <v>49</v>
      </c>
      <c r="C6063" t="s">
        <v>50</v>
      </c>
      <c r="D6063" t="s">
        <v>51</v>
      </c>
      <c r="E6063" t="s">
        <v>338</v>
      </c>
      <c r="F6063" t="s">
        <v>283</v>
      </c>
      <c r="G6063">
        <v>9000086099</v>
      </c>
      <c r="H6063">
        <v>86099</v>
      </c>
      <c r="I6063" t="s">
        <v>18651</v>
      </c>
      <c r="J6063" t="s">
        <v>18652</v>
      </c>
      <c r="K6063" t="s">
        <v>286</v>
      </c>
      <c r="L6063" t="s">
        <v>1748</v>
      </c>
      <c r="M6063" t="s">
        <v>1748</v>
      </c>
      <c r="N6063" t="s">
        <v>10372</v>
      </c>
      <c r="O6063" t="s">
        <v>59</v>
      </c>
      <c r="P6063">
        <v>379</v>
      </c>
      <c r="Q6063" t="s">
        <v>1853</v>
      </c>
      <c r="R6063" t="s">
        <v>1853</v>
      </c>
      <c r="S6063" t="s">
        <v>405</v>
      </c>
      <c r="T6063" t="s">
        <v>405</v>
      </c>
      <c r="U6063">
        <v>19.3974494934082</v>
      </c>
      <c r="V6063">
        <v>-70.5684814453125</v>
      </c>
      <c r="W6063" t="s">
        <v>1854</v>
      </c>
      <c r="X6063" t="s">
        <v>85</v>
      </c>
      <c r="Y6063" t="s">
        <v>64</v>
      </c>
      <c r="Z6063" t="s">
        <v>65</v>
      </c>
      <c r="AA6063">
        <v>1151023048</v>
      </c>
      <c r="AB6063" t="s">
        <v>116</v>
      </c>
      <c r="AC6063" t="s">
        <v>67</v>
      </c>
      <c r="AD6063">
        <v>19.388386100000002</v>
      </c>
      <c r="AE6063">
        <v>-70.562376099999994</v>
      </c>
      <c r="AF6063" t="s">
        <v>18653</v>
      </c>
      <c r="AG6063" t="s">
        <v>32</v>
      </c>
      <c r="AH6063" t="s">
        <v>48</v>
      </c>
      <c r="AI6063" t="s">
        <v>87</v>
      </c>
      <c r="AJ6063" t="s">
        <v>3071</v>
      </c>
      <c r="AK6063" t="s">
        <v>697</v>
      </c>
      <c r="AL6063" t="s">
        <v>338</v>
      </c>
      <c r="AM6063" t="s">
        <v>698</v>
      </c>
      <c r="AR6063" t="s">
        <v>91</v>
      </c>
      <c r="AS6063">
        <v>9000086099</v>
      </c>
      <c r="AV6063" t="s">
        <v>410</v>
      </c>
      <c r="AW6063" t="str">
        <f>_xlfn.XLOOKUP(UNIVERSO[[#This Row],[RUTA-LOCALIDAD D&amp;N]],'[1]Cuota Ruta'!E:E,'[1]Cuota Ruta'!G:G)</f>
        <v>Cargar</v>
      </c>
    </row>
    <row r="6064" spans="1:49" x14ac:dyDescent="0.25">
      <c r="A6064" t="s">
        <v>48</v>
      </c>
      <c r="B6064" t="s">
        <v>49</v>
      </c>
      <c r="C6064" t="s">
        <v>50</v>
      </c>
      <c r="D6064" t="s">
        <v>51</v>
      </c>
      <c r="E6064" t="s">
        <v>257</v>
      </c>
      <c r="F6064" t="s">
        <v>194</v>
      </c>
      <c r="G6064">
        <v>9000042455</v>
      </c>
      <c r="H6064">
        <v>42455</v>
      </c>
      <c r="I6064" t="s">
        <v>18654</v>
      </c>
      <c r="J6064" t="s">
        <v>18655</v>
      </c>
      <c r="K6064" t="s">
        <v>197</v>
      </c>
      <c r="L6064" t="s">
        <v>301</v>
      </c>
      <c r="M6064" t="s">
        <v>301</v>
      </c>
      <c r="N6064" t="s">
        <v>7637</v>
      </c>
      <c r="O6064" t="s">
        <v>59</v>
      </c>
      <c r="P6064">
        <v>303</v>
      </c>
      <c r="Q6064" t="s">
        <v>2139</v>
      </c>
      <c r="R6064" t="s">
        <v>2139</v>
      </c>
      <c r="S6064" t="s">
        <v>304</v>
      </c>
      <c r="T6064" t="s">
        <v>304</v>
      </c>
      <c r="U6064">
        <v>19.500989913940401</v>
      </c>
      <c r="V6064">
        <v>-69.939773559570298</v>
      </c>
      <c r="W6064" t="s">
        <v>2140</v>
      </c>
      <c r="X6064" t="s">
        <v>85</v>
      </c>
      <c r="Y6064" t="s">
        <v>64</v>
      </c>
      <c r="Z6064" t="s">
        <v>65</v>
      </c>
      <c r="AA6064">
        <v>1152004432</v>
      </c>
      <c r="AB6064" t="s">
        <v>66</v>
      </c>
      <c r="AC6064" t="s">
        <v>67</v>
      </c>
      <c r="AD6064">
        <v>19.500989913940401</v>
      </c>
      <c r="AE6064">
        <v>-69.939773559570298</v>
      </c>
      <c r="AF6064" t="s">
        <v>18656</v>
      </c>
      <c r="AG6064" t="s">
        <v>32</v>
      </c>
      <c r="AH6064" t="s">
        <v>48</v>
      </c>
      <c r="AI6064" t="s">
        <v>87</v>
      </c>
      <c r="AJ6064" t="s">
        <v>3071</v>
      </c>
      <c r="AK6064" t="s">
        <v>265</v>
      </c>
      <c r="AL6064" t="s">
        <v>257</v>
      </c>
      <c r="AM6064" t="s">
        <v>266</v>
      </c>
      <c r="AR6064" t="s">
        <v>91</v>
      </c>
      <c r="AS6064">
        <v>9000042455</v>
      </c>
      <c r="AV6064" t="s">
        <v>267</v>
      </c>
      <c r="AW6064" t="str">
        <f>_xlfn.XLOOKUP(UNIVERSO[[#This Row],[RUTA-LOCALIDAD D&amp;N]],'[1]Cuota Ruta'!E:E,'[1]Cuota Ruta'!G:G)</f>
        <v>Cargar</v>
      </c>
    </row>
    <row r="6065" spans="1:49" x14ac:dyDescent="0.25">
      <c r="A6065" t="s">
        <v>48</v>
      </c>
      <c r="B6065" t="s">
        <v>49</v>
      </c>
      <c r="C6065" t="s">
        <v>50</v>
      </c>
      <c r="D6065" t="s">
        <v>124</v>
      </c>
      <c r="E6065" t="s">
        <v>257</v>
      </c>
      <c r="F6065" t="s">
        <v>194</v>
      </c>
      <c r="G6065">
        <v>9000042573</v>
      </c>
      <c r="H6065">
        <v>42573</v>
      </c>
      <c r="I6065" t="s">
        <v>2776</v>
      </c>
      <c r="J6065" t="s">
        <v>18049</v>
      </c>
      <c r="K6065" t="s">
        <v>197</v>
      </c>
      <c r="L6065" t="s">
        <v>260</v>
      </c>
      <c r="M6065" t="s">
        <v>260</v>
      </c>
      <c r="N6065" t="s">
        <v>253</v>
      </c>
      <c r="O6065" t="s">
        <v>59</v>
      </c>
      <c r="P6065">
        <v>308</v>
      </c>
      <c r="Q6065" t="s">
        <v>3063</v>
      </c>
      <c r="R6065" t="s">
        <v>3063</v>
      </c>
      <c r="S6065" t="s">
        <v>262</v>
      </c>
      <c r="T6065" t="s">
        <v>262</v>
      </c>
      <c r="U6065">
        <v>19.247419357299801</v>
      </c>
      <c r="V6065">
        <v>-69.725002288818402</v>
      </c>
      <c r="W6065" t="s">
        <v>3064</v>
      </c>
      <c r="X6065" t="s">
        <v>63</v>
      </c>
      <c r="Y6065" t="s">
        <v>64</v>
      </c>
      <c r="Z6065" t="s">
        <v>65</v>
      </c>
      <c r="AA6065">
        <v>1152004637</v>
      </c>
      <c r="AB6065" t="s">
        <v>66</v>
      </c>
      <c r="AC6065" t="s">
        <v>67</v>
      </c>
      <c r="AD6065">
        <v>19.247419357299801</v>
      </c>
      <c r="AE6065">
        <v>-69.725002288818402</v>
      </c>
      <c r="AF6065" t="s">
        <v>18657</v>
      </c>
      <c r="AG6065" t="s">
        <v>32</v>
      </c>
      <c r="AH6065" t="s">
        <v>48</v>
      </c>
      <c r="AI6065" t="s">
        <v>87</v>
      </c>
      <c r="AJ6065" t="s">
        <v>3071</v>
      </c>
      <c r="AK6065" t="s">
        <v>265</v>
      </c>
      <c r="AL6065" t="s">
        <v>257</v>
      </c>
      <c r="AM6065" t="s">
        <v>266</v>
      </c>
      <c r="AR6065" t="s">
        <v>91</v>
      </c>
      <c r="AS6065">
        <v>9000042573</v>
      </c>
      <c r="AV6065" t="s">
        <v>267</v>
      </c>
      <c r="AW6065" t="str">
        <f>_xlfn.XLOOKUP(UNIVERSO[[#This Row],[RUTA-LOCALIDAD D&amp;N]],'[1]Cuota Ruta'!E:E,'[1]Cuota Ruta'!G:G)</f>
        <v>Cargar</v>
      </c>
    </row>
    <row r="6066" spans="1:49" x14ac:dyDescent="0.25">
      <c r="A6066" t="s">
        <v>48</v>
      </c>
      <c r="B6066" t="s">
        <v>49</v>
      </c>
      <c r="C6066" t="s">
        <v>50</v>
      </c>
      <c r="D6066" t="s">
        <v>51</v>
      </c>
      <c r="E6066" t="s">
        <v>257</v>
      </c>
      <c r="F6066" t="s">
        <v>194</v>
      </c>
      <c r="G6066">
        <v>9000043373</v>
      </c>
      <c r="H6066">
        <v>43373</v>
      </c>
      <c r="I6066" t="s">
        <v>16474</v>
      </c>
      <c r="J6066" t="s">
        <v>18658</v>
      </c>
      <c r="K6066" t="s">
        <v>197</v>
      </c>
      <c r="L6066" t="s">
        <v>260</v>
      </c>
      <c r="M6066" t="s">
        <v>260</v>
      </c>
      <c r="N6066" t="s">
        <v>253</v>
      </c>
      <c r="O6066" t="s">
        <v>59</v>
      </c>
      <c r="P6066">
        <v>310</v>
      </c>
      <c r="Q6066" t="s">
        <v>1437</v>
      </c>
      <c r="R6066" t="s">
        <v>1437</v>
      </c>
      <c r="S6066" t="s">
        <v>262</v>
      </c>
      <c r="T6066" t="s">
        <v>262</v>
      </c>
      <c r="U6066">
        <v>19.224314212799101</v>
      </c>
      <c r="V6066">
        <v>-69.582851409912095</v>
      </c>
      <c r="W6066" t="s">
        <v>1438</v>
      </c>
      <c r="X6066" t="s">
        <v>63</v>
      </c>
      <c r="Y6066" t="s">
        <v>64</v>
      </c>
      <c r="Z6066" t="s">
        <v>65</v>
      </c>
      <c r="AA6066">
        <v>1152005788</v>
      </c>
      <c r="AB6066" t="s">
        <v>66</v>
      </c>
      <c r="AC6066" t="s">
        <v>67</v>
      </c>
      <c r="AD6066">
        <v>19.224314212799101</v>
      </c>
      <c r="AE6066">
        <v>-69.582851409912095</v>
      </c>
      <c r="AF6066" t="s">
        <v>18659</v>
      </c>
      <c r="AG6066" t="s">
        <v>32</v>
      </c>
      <c r="AH6066" t="s">
        <v>48</v>
      </c>
      <c r="AI6066" t="s">
        <v>87</v>
      </c>
      <c r="AJ6066" t="s">
        <v>3071</v>
      </c>
      <c r="AK6066" t="s">
        <v>265</v>
      </c>
      <c r="AL6066" t="s">
        <v>257</v>
      </c>
      <c r="AM6066" t="s">
        <v>266</v>
      </c>
      <c r="AR6066" t="s">
        <v>91</v>
      </c>
      <c r="AS6066">
        <v>9000043373</v>
      </c>
      <c r="AV6066" t="s">
        <v>267</v>
      </c>
      <c r="AW6066" t="str">
        <f>_xlfn.XLOOKUP(UNIVERSO[[#This Row],[RUTA-LOCALIDAD D&amp;N]],'[1]Cuota Ruta'!E:E,'[1]Cuota Ruta'!G:G)</f>
        <v>Cargar</v>
      </c>
    </row>
    <row r="6067" spans="1:49" x14ac:dyDescent="0.25">
      <c r="A6067" t="s">
        <v>48</v>
      </c>
      <c r="B6067" t="s">
        <v>49</v>
      </c>
      <c r="C6067" t="s">
        <v>50</v>
      </c>
      <c r="D6067" t="s">
        <v>51</v>
      </c>
      <c r="E6067" t="s">
        <v>193</v>
      </c>
      <c r="F6067" t="s">
        <v>194</v>
      </c>
      <c r="G6067">
        <v>9000044427</v>
      </c>
      <c r="H6067">
        <v>44427</v>
      </c>
      <c r="I6067" t="s">
        <v>17459</v>
      </c>
      <c r="J6067" t="s">
        <v>18660</v>
      </c>
      <c r="K6067" t="s">
        <v>197</v>
      </c>
      <c r="L6067" t="s">
        <v>180</v>
      </c>
      <c r="M6067" t="s">
        <v>180</v>
      </c>
      <c r="N6067" t="s">
        <v>58</v>
      </c>
      <c r="O6067" t="s">
        <v>59</v>
      </c>
      <c r="P6067">
        <v>319</v>
      </c>
      <c r="Q6067" t="s">
        <v>2484</v>
      </c>
      <c r="R6067" t="s">
        <v>2484</v>
      </c>
      <c r="S6067" t="s">
        <v>1016</v>
      </c>
      <c r="T6067" t="s">
        <v>1016</v>
      </c>
      <c r="U6067">
        <v>18.597549438476602</v>
      </c>
      <c r="V6067">
        <v>-68.702223205566398</v>
      </c>
      <c r="W6067" t="s">
        <v>2485</v>
      </c>
      <c r="X6067" t="s">
        <v>63</v>
      </c>
      <c r="Y6067" t="s">
        <v>64</v>
      </c>
      <c r="Z6067" t="s">
        <v>65</v>
      </c>
      <c r="AA6067">
        <v>1160009144</v>
      </c>
      <c r="AB6067" t="s">
        <v>66</v>
      </c>
      <c r="AC6067" t="s">
        <v>67</v>
      </c>
      <c r="AD6067">
        <v>18.597549438476602</v>
      </c>
      <c r="AE6067">
        <v>-68.702223205566398</v>
      </c>
      <c r="AF6067" t="s">
        <v>18661</v>
      </c>
      <c r="AG6067" t="s">
        <v>32</v>
      </c>
      <c r="AH6067" t="s">
        <v>48</v>
      </c>
      <c r="AI6067" t="s">
        <v>87</v>
      </c>
      <c r="AJ6067" t="s">
        <v>3071</v>
      </c>
      <c r="AK6067" t="s">
        <v>235</v>
      </c>
      <c r="AL6067" t="s">
        <v>193</v>
      </c>
      <c r="AM6067" t="s">
        <v>236</v>
      </c>
      <c r="AR6067" t="s">
        <v>91</v>
      </c>
      <c r="AS6067">
        <v>9000044427</v>
      </c>
      <c r="AV6067" t="s">
        <v>75</v>
      </c>
      <c r="AW6067" t="str">
        <f>_xlfn.XLOOKUP(UNIVERSO[[#This Row],[RUTA-LOCALIDAD D&amp;N]],'[1]Cuota Ruta'!E:E,'[1]Cuota Ruta'!G:G)</f>
        <v>Cargar</v>
      </c>
    </row>
    <row r="6068" spans="1:49" x14ac:dyDescent="0.25">
      <c r="A6068" t="s">
        <v>48</v>
      </c>
      <c r="B6068" t="s">
        <v>49</v>
      </c>
      <c r="C6068" t="s">
        <v>110</v>
      </c>
      <c r="D6068" t="s">
        <v>51</v>
      </c>
      <c r="E6068" t="s">
        <v>77</v>
      </c>
      <c r="F6068" t="s">
        <v>53</v>
      </c>
      <c r="G6068">
        <v>9000091222</v>
      </c>
      <c r="H6068">
        <v>91222</v>
      </c>
      <c r="I6068" t="s">
        <v>18662</v>
      </c>
      <c r="J6068" t="s">
        <v>18663</v>
      </c>
      <c r="K6068" t="s">
        <v>56</v>
      </c>
      <c r="L6068" t="s">
        <v>93</v>
      </c>
      <c r="M6068" t="s">
        <v>93</v>
      </c>
      <c r="N6068" t="s">
        <v>4587</v>
      </c>
      <c r="O6068" t="s">
        <v>59</v>
      </c>
      <c r="P6068">
        <v>448</v>
      </c>
      <c r="Q6068" t="s">
        <v>60</v>
      </c>
      <c r="R6068" t="s">
        <v>60</v>
      </c>
      <c r="S6068" t="s">
        <v>61</v>
      </c>
      <c r="T6068" t="s">
        <v>61</v>
      </c>
      <c r="U6068">
        <v>18.416822433471701</v>
      </c>
      <c r="V6068">
        <v>-70.031520843505902</v>
      </c>
      <c r="W6068" t="s">
        <v>901</v>
      </c>
      <c r="X6068" t="s">
        <v>85</v>
      </c>
      <c r="Y6068" t="s">
        <v>64</v>
      </c>
      <c r="Z6068" t="s">
        <v>65</v>
      </c>
      <c r="AA6068">
        <v>1169005034</v>
      </c>
      <c r="AB6068" t="s">
        <v>116</v>
      </c>
      <c r="AC6068" t="s">
        <v>67</v>
      </c>
      <c r="AD6068">
        <v>18.416852980000002</v>
      </c>
      <c r="AE6068">
        <v>-70.031463930000001</v>
      </c>
      <c r="AF6068" t="s">
        <v>18664</v>
      </c>
      <c r="AG6068" t="s">
        <v>32</v>
      </c>
      <c r="AH6068" t="s">
        <v>48</v>
      </c>
      <c r="AI6068" t="s">
        <v>87</v>
      </c>
      <c r="AJ6068" t="s">
        <v>3071</v>
      </c>
      <c r="AK6068" t="s">
        <v>70</v>
      </c>
      <c r="AL6068" t="s">
        <v>77</v>
      </c>
      <c r="AM6068" t="s">
        <v>71</v>
      </c>
      <c r="AR6068" t="s">
        <v>91</v>
      </c>
      <c r="AS6068">
        <v>9000091222</v>
      </c>
      <c r="AV6068" t="s">
        <v>75</v>
      </c>
      <c r="AW6068" t="str">
        <f>_xlfn.XLOOKUP(UNIVERSO[[#This Row],[RUTA-LOCALIDAD D&amp;N]],'[1]Cuota Ruta'!E:E,'[1]Cuota Ruta'!G:G)</f>
        <v>Cargar</v>
      </c>
    </row>
    <row r="6069" spans="1:49" x14ac:dyDescent="0.25">
      <c r="A6069" t="s">
        <v>48</v>
      </c>
      <c r="B6069" t="s">
        <v>49</v>
      </c>
      <c r="C6069" t="s">
        <v>50</v>
      </c>
      <c r="D6069" t="s">
        <v>124</v>
      </c>
      <c r="E6069" t="s">
        <v>125</v>
      </c>
      <c r="F6069" t="s">
        <v>126</v>
      </c>
      <c r="G6069">
        <v>9000091560</v>
      </c>
      <c r="H6069">
        <v>91560</v>
      </c>
      <c r="I6069" t="s">
        <v>1868</v>
      </c>
      <c r="J6069" t="s">
        <v>18665</v>
      </c>
      <c r="K6069" t="s">
        <v>129</v>
      </c>
      <c r="L6069" t="s">
        <v>130</v>
      </c>
      <c r="M6069" t="s">
        <v>3368</v>
      </c>
      <c r="N6069" t="s">
        <v>132</v>
      </c>
      <c r="O6069" t="s">
        <v>126</v>
      </c>
      <c r="P6069">
        <v>302</v>
      </c>
      <c r="Q6069" t="s">
        <v>3714</v>
      </c>
      <c r="R6069" t="s">
        <v>3714</v>
      </c>
      <c r="S6069" t="s">
        <v>134</v>
      </c>
      <c r="T6069" t="s">
        <v>134</v>
      </c>
      <c r="U6069">
        <v>18.28536034</v>
      </c>
      <c r="V6069">
        <v>-70.332717900000006</v>
      </c>
      <c r="W6069" t="s">
        <v>3715</v>
      </c>
      <c r="X6069" t="s">
        <v>63</v>
      </c>
      <c r="Y6069" t="s">
        <v>64</v>
      </c>
      <c r="Z6069" t="s">
        <v>65</v>
      </c>
      <c r="AA6069">
        <v>1163008411</v>
      </c>
      <c r="AB6069" t="s">
        <v>116</v>
      </c>
      <c r="AC6069" t="s">
        <v>67</v>
      </c>
      <c r="AD6069">
        <v>18.285295300000001</v>
      </c>
      <c r="AE6069">
        <v>-70.333736599999995</v>
      </c>
      <c r="AF6069" t="s">
        <v>18666</v>
      </c>
      <c r="AG6069" t="s">
        <v>32</v>
      </c>
      <c r="AH6069" t="s">
        <v>48</v>
      </c>
      <c r="AI6069" t="s">
        <v>87</v>
      </c>
      <c r="AJ6069" t="s">
        <v>3071</v>
      </c>
      <c r="AK6069" t="s">
        <v>137</v>
      </c>
      <c r="AL6069" t="s">
        <v>125</v>
      </c>
      <c r="AM6069" t="s">
        <v>138</v>
      </c>
      <c r="AR6069" t="s">
        <v>91</v>
      </c>
      <c r="AS6069">
        <v>9000091560</v>
      </c>
      <c r="AV6069" t="s">
        <v>75</v>
      </c>
      <c r="AW6069" t="str">
        <f>_xlfn.XLOOKUP(UNIVERSO[[#This Row],[RUTA-LOCALIDAD D&amp;N]],'[1]Cuota Ruta'!E:E,'[1]Cuota Ruta'!G:G)</f>
        <v>Cargar</v>
      </c>
    </row>
    <row r="6070" spans="1:49" x14ac:dyDescent="0.25">
      <c r="A6070" t="s">
        <v>48</v>
      </c>
      <c r="B6070" t="s">
        <v>49</v>
      </c>
      <c r="C6070" t="s">
        <v>50</v>
      </c>
      <c r="D6070" t="s">
        <v>124</v>
      </c>
      <c r="E6070" t="s">
        <v>125</v>
      </c>
      <c r="F6070" t="s">
        <v>126</v>
      </c>
      <c r="G6070">
        <v>9000091676</v>
      </c>
      <c r="H6070">
        <v>91676</v>
      </c>
      <c r="I6070" t="s">
        <v>18667</v>
      </c>
      <c r="J6070" t="s">
        <v>18668</v>
      </c>
      <c r="K6070" t="s">
        <v>129</v>
      </c>
      <c r="L6070" t="s">
        <v>130</v>
      </c>
      <c r="M6070" t="s">
        <v>3734</v>
      </c>
      <c r="N6070" t="s">
        <v>132</v>
      </c>
      <c r="O6070" t="s">
        <v>126</v>
      </c>
      <c r="P6070">
        <v>303</v>
      </c>
      <c r="Q6070" t="s">
        <v>3401</v>
      </c>
      <c r="R6070" t="s">
        <v>3735</v>
      </c>
      <c r="S6070" t="s">
        <v>134</v>
      </c>
      <c r="T6070" t="s">
        <v>134</v>
      </c>
      <c r="U6070">
        <v>18.2922554016113</v>
      </c>
      <c r="V6070">
        <v>-70.337219238281307</v>
      </c>
      <c r="W6070" t="s">
        <v>3736</v>
      </c>
      <c r="X6070" t="s">
        <v>63</v>
      </c>
      <c r="Y6070" t="s">
        <v>64</v>
      </c>
      <c r="Z6070" t="s">
        <v>65</v>
      </c>
      <c r="AA6070">
        <v>1163008611</v>
      </c>
      <c r="AB6070" t="s">
        <v>116</v>
      </c>
      <c r="AC6070" t="s">
        <v>67</v>
      </c>
      <c r="AD6070">
        <v>18.296286970000001</v>
      </c>
      <c r="AE6070">
        <v>-70.338754100000003</v>
      </c>
      <c r="AF6070" t="s">
        <v>18669</v>
      </c>
      <c r="AG6070" t="s">
        <v>32</v>
      </c>
      <c r="AH6070" t="s">
        <v>48</v>
      </c>
      <c r="AI6070" t="s">
        <v>87</v>
      </c>
      <c r="AJ6070" t="s">
        <v>3071</v>
      </c>
      <c r="AK6070" t="s">
        <v>137</v>
      </c>
      <c r="AL6070" t="s">
        <v>125</v>
      </c>
      <c r="AM6070" t="s">
        <v>138</v>
      </c>
      <c r="AR6070" t="s">
        <v>91</v>
      </c>
      <c r="AS6070">
        <v>9000091676</v>
      </c>
      <c r="AV6070" t="s">
        <v>75</v>
      </c>
      <c r="AW6070" t="str">
        <f>_xlfn.XLOOKUP(UNIVERSO[[#This Row],[RUTA-LOCALIDAD D&amp;N]],'[1]Cuota Ruta'!E:E,'[1]Cuota Ruta'!G:G)</f>
        <v>Cargar</v>
      </c>
    </row>
    <row r="6071" spans="1:49" x14ac:dyDescent="0.25">
      <c r="A6071" t="s">
        <v>48</v>
      </c>
      <c r="B6071" t="s">
        <v>49</v>
      </c>
      <c r="C6071" t="s">
        <v>50</v>
      </c>
      <c r="D6071" t="s">
        <v>51</v>
      </c>
      <c r="E6071" t="s">
        <v>193</v>
      </c>
      <c r="F6071" t="s">
        <v>194</v>
      </c>
      <c r="G6071">
        <v>9000045378</v>
      </c>
      <c r="H6071">
        <v>45378</v>
      </c>
      <c r="I6071" t="s">
        <v>18670</v>
      </c>
      <c r="J6071" t="s">
        <v>7543</v>
      </c>
      <c r="K6071" t="s">
        <v>197</v>
      </c>
      <c r="L6071" t="s">
        <v>180</v>
      </c>
      <c r="M6071" t="s">
        <v>180</v>
      </c>
      <c r="N6071" t="s">
        <v>58</v>
      </c>
      <c r="O6071" t="s">
        <v>59</v>
      </c>
      <c r="P6071">
        <v>321</v>
      </c>
      <c r="Q6071" t="s">
        <v>2499</v>
      </c>
      <c r="R6071" t="s">
        <v>2499</v>
      </c>
      <c r="S6071" t="s">
        <v>1016</v>
      </c>
      <c r="T6071" t="s">
        <v>1016</v>
      </c>
      <c r="U6071">
        <v>18.592578070504299</v>
      </c>
      <c r="V6071">
        <v>-68.704679216657397</v>
      </c>
      <c r="W6071" t="s">
        <v>2500</v>
      </c>
      <c r="X6071" t="s">
        <v>63</v>
      </c>
      <c r="Y6071" t="s">
        <v>64</v>
      </c>
      <c r="Z6071" t="s">
        <v>65</v>
      </c>
      <c r="AA6071">
        <v>1160014704</v>
      </c>
      <c r="AB6071" t="s">
        <v>66</v>
      </c>
      <c r="AC6071" t="s">
        <v>67</v>
      </c>
      <c r="AD6071">
        <v>18.592578070504299</v>
      </c>
      <c r="AE6071">
        <v>-68.704679216657397</v>
      </c>
      <c r="AF6071" t="s">
        <v>18671</v>
      </c>
      <c r="AG6071" t="s">
        <v>32</v>
      </c>
      <c r="AH6071" t="s">
        <v>48</v>
      </c>
      <c r="AI6071" t="s">
        <v>87</v>
      </c>
      <c r="AJ6071" t="s">
        <v>3071</v>
      </c>
      <c r="AK6071" t="s">
        <v>235</v>
      </c>
      <c r="AL6071" t="s">
        <v>193</v>
      </c>
      <c r="AM6071" t="s">
        <v>236</v>
      </c>
      <c r="AR6071" t="s">
        <v>91</v>
      </c>
      <c r="AS6071">
        <v>9000045378</v>
      </c>
      <c r="AV6071" t="s">
        <v>75</v>
      </c>
      <c r="AW6071" t="str">
        <f>_xlfn.XLOOKUP(UNIVERSO[[#This Row],[RUTA-LOCALIDAD D&amp;N]],'[1]Cuota Ruta'!E:E,'[1]Cuota Ruta'!G:G)</f>
        <v>Cargar</v>
      </c>
    </row>
    <row r="6072" spans="1:49" x14ac:dyDescent="0.25">
      <c r="A6072" t="s">
        <v>48</v>
      </c>
      <c r="B6072" t="s">
        <v>49</v>
      </c>
      <c r="C6072" t="s">
        <v>110</v>
      </c>
      <c r="D6072" t="s">
        <v>51</v>
      </c>
      <c r="E6072" t="s">
        <v>218</v>
      </c>
      <c r="F6072" t="s">
        <v>194</v>
      </c>
      <c r="G6072">
        <v>9000045732</v>
      </c>
      <c r="H6072">
        <v>45732</v>
      </c>
      <c r="I6072" t="s">
        <v>18672</v>
      </c>
      <c r="J6072" t="s">
        <v>18673</v>
      </c>
      <c r="K6072" t="s">
        <v>197</v>
      </c>
      <c r="L6072" t="s">
        <v>180</v>
      </c>
      <c r="M6072" t="s">
        <v>180</v>
      </c>
      <c r="N6072" t="s">
        <v>58</v>
      </c>
      <c r="O6072" t="s">
        <v>59</v>
      </c>
      <c r="P6072">
        <v>320</v>
      </c>
      <c r="Q6072" t="s">
        <v>231</v>
      </c>
      <c r="R6072" t="s">
        <v>231</v>
      </c>
      <c r="S6072" t="s">
        <v>232</v>
      </c>
      <c r="T6072" t="s">
        <v>232</v>
      </c>
      <c r="U6072">
        <v>18.651279449462901</v>
      </c>
      <c r="V6072">
        <v>-68.667909622192397</v>
      </c>
      <c r="W6072" t="s">
        <v>233</v>
      </c>
      <c r="X6072" t="s">
        <v>63</v>
      </c>
      <c r="Y6072" t="s">
        <v>64</v>
      </c>
      <c r="Z6072" t="s">
        <v>65</v>
      </c>
      <c r="AA6072">
        <v>1159010758</v>
      </c>
      <c r="AB6072" t="s">
        <v>66</v>
      </c>
      <c r="AC6072" t="s">
        <v>67</v>
      </c>
      <c r="AD6072">
        <v>18.651279449462901</v>
      </c>
      <c r="AE6072">
        <v>-68.667909622192397</v>
      </c>
      <c r="AF6072" t="s">
        <v>18674</v>
      </c>
      <c r="AG6072" t="s">
        <v>32</v>
      </c>
      <c r="AH6072" t="s">
        <v>48</v>
      </c>
      <c r="AI6072" t="s">
        <v>87</v>
      </c>
      <c r="AJ6072" t="s">
        <v>3071</v>
      </c>
      <c r="AK6072" t="s">
        <v>235</v>
      </c>
      <c r="AL6072" t="s">
        <v>218</v>
      </c>
      <c r="AM6072" t="s">
        <v>236</v>
      </c>
      <c r="AR6072" t="s">
        <v>91</v>
      </c>
      <c r="AS6072">
        <v>9000045732</v>
      </c>
      <c r="AV6072" t="s">
        <v>75</v>
      </c>
      <c r="AW6072" t="str">
        <f>_xlfn.XLOOKUP(UNIVERSO[[#This Row],[RUTA-LOCALIDAD D&amp;N]],'[1]Cuota Ruta'!E:E,'[1]Cuota Ruta'!G:G)</f>
        <v>Cargar</v>
      </c>
    </row>
    <row r="6073" spans="1:49" x14ac:dyDescent="0.25">
      <c r="A6073" t="s">
        <v>48</v>
      </c>
      <c r="B6073" t="s">
        <v>49</v>
      </c>
      <c r="C6073" t="s">
        <v>50</v>
      </c>
      <c r="D6073" t="s">
        <v>124</v>
      </c>
      <c r="E6073" t="s">
        <v>125</v>
      </c>
      <c r="F6073" t="s">
        <v>126</v>
      </c>
      <c r="G6073">
        <v>9000092906</v>
      </c>
      <c r="H6073">
        <v>92906</v>
      </c>
      <c r="I6073" t="s">
        <v>18675</v>
      </c>
      <c r="J6073" t="s">
        <v>18676</v>
      </c>
      <c r="K6073" t="s">
        <v>129</v>
      </c>
      <c r="L6073" t="s">
        <v>130</v>
      </c>
      <c r="M6073" t="s">
        <v>3734</v>
      </c>
      <c r="N6073" t="s">
        <v>132</v>
      </c>
      <c r="O6073" t="s">
        <v>126</v>
      </c>
      <c r="P6073">
        <v>304</v>
      </c>
      <c r="Q6073" t="s">
        <v>3139</v>
      </c>
      <c r="R6073" t="s">
        <v>3139</v>
      </c>
      <c r="S6073" t="s">
        <v>134</v>
      </c>
      <c r="T6073" t="s">
        <v>134</v>
      </c>
      <c r="U6073">
        <v>18.292729999999999</v>
      </c>
      <c r="V6073">
        <v>-70.341260000000005</v>
      </c>
      <c r="W6073" t="s">
        <v>3140</v>
      </c>
      <c r="X6073" t="s">
        <v>63</v>
      </c>
      <c r="Y6073" t="s">
        <v>64</v>
      </c>
      <c r="Z6073" t="s">
        <v>65</v>
      </c>
      <c r="AA6073">
        <v>1163009076</v>
      </c>
      <c r="AB6073" t="s">
        <v>116</v>
      </c>
      <c r="AC6073" t="s">
        <v>67</v>
      </c>
      <c r="AD6073">
        <v>18.292722900000001</v>
      </c>
      <c r="AE6073">
        <v>-70.341334119999999</v>
      </c>
      <c r="AF6073" t="s">
        <v>18677</v>
      </c>
      <c r="AG6073" t="s">
        <v>32</v>
      </c>
      <c r="AH6073" t="s">
        <v>48</v>
      </c>
      <c r="AI6073" t="s">
        <v>87</v>
      </c>
      <c r="AJ6073" t="s">
        <v>3071</v>
      </c>
      <c r="AK6073" t="s">
        <v>137</v>
      </c>
      <c r="AL6073" t="s">
        <v>125</v>
      </c>
      <c r="AM6073" t="s">
        <v>138</v>
      </c>
      <c r="AR6073" t="s">
        <v>91</v>
      </c>
      <c r="AS6073">
        <v>9000092906</v>
      </c>
      <c r="AV6073" t="s">
        <v>75</v>
      </c>
      <c r="AW6073" t="str">
        <f>_xlfn.XLOOKUP(UNIVERSO[[#This Row],[RUTA-LOCALIDAD D&amp;N]],'[1]Cuota Ruta'!E:E,'[1]Cuota Ruta'!G:G)</f>
        <v>Cargar</v>
      </c>
    </row>
    <row r="6074" spans="1:49" x14ac:dyDescent="0.25">
      <c r="A6074" t="s">
        <v>48</v>
      </c>
      <c r="B6074" t="s">
        <v>49</v>
      </c>
      <c r="C6074" t="s">
        <v>50</v>
      </c>
      <c r="D6074" t="s">
        <v>51</v>
      </c>
      <c r="E6074" t="s">
        <v>193</v>
      </c>
      <c r="F6074" t="s">
        <v>194</v>
      </c>
      <c r="G6074">
        <v>9000046004</v>
      </c>
      <c r="H6074">
        <v>46004</v>
      </c>
      <c r="I6074" t="s">
        <v>18678</v>
      </c>
      <c r="J6074" t="s">
        <v>18679</v>
      </c>
      <c r="K6074" t="s">
        <v>197</v>
      </c>
      <c r="L6074" t="s">
        <v>180</v>
      </c>
      <c r="M6074" t="s">
        <v>180</v>
      </c>
      <c r="N6074" t="s">
        <v>58</v>
      </c>
      <c r="O6074" t="s">
        <v>59</v>
      </c>
      <c r="P6074">
        <v>315</v>
      </c>
      <c r="Q6074" t="s">
        <v>2445</v>
      </c>
      <c r="R6074" t="s">
        <v>2445</v>
      </c>
      <c r="S6074" t="s">
        <v>1016</v>
      </c>
      <c r="T6074" t="s">
        <v>1016</v>
      </c>
      <c r="U6074">
        <v>18.6378064155579</v>
      </c>
      <c r="V6074">
        <v>-68.715990066528306</v>
      </c>
      <c r="W6074" t="s">
        <v>2446</v>
      </c>
      <c r="X6074" t="s">
        <v>63</v>
      </c>
      <c r="Y6074" t="s">
        <v>64</v>
      </c>
      <c r="Z6074" t="s">
        <v>65</v>
      </c>
      <c r="AA6074">
        <v>1160008416</v>
      </c>
      <c r="AB6074" t="s">
        <v>66</v>
      </c>
      <c r="AC6074" t="s">
        <v>67</v>
      </c>
      <c r="AD6074">
        <v>18.6378064155579</v>
      </c>
      <c r="AE6074">
        <v>-68.715990066528306</v>
      </c>
      <c r="AF6074" t="s">
        <v>18680</v>
      </c>
      <c r="AG6074" t="s">
        <v>32</v>
      </c>
      <c r="AH6074" t="s">
        <v>48</v>
      </c>
      <c r="AI6074" t="s">
        <v>87</v>
      </c>
      <c r="AJ6074" t="s">
        <v>3071</v>
      </c>
      <c r="AK6074" t="s">
        <v>235</v>
      </c>
      <c r="AL6074" t="s">
        <v>193</v>
      </c>
      <c r="AM6074" t="s">
        <v>236</v>
      </c>
      <c r="AR6074" t="s">
        <v>91</v>
      </c>
      <c r="AS6074">
        <v>9000046004</v>
      </c>
      <c r="AV6074" t="s">
        <v>75</v>
      </c>
      <c r="AW6074" t="str">
        <f>_xlfn.XLOOKUP(UNIVERSO[[#This Row],[RUTA-LOCALIDAD D&amp;N]],'[1]Cuota Ruta'!E:E,'[1]Cuota Ruta'!G:G)</f>
        <v>Cargar</v>
      </c>
    </row>
    <row r="6075" spans="1:49" x14ac:dyDescent="0.25">
      <c r="A6075" t="s">
        <v>48</v>
      </c>
      <c r="B6075" t="s">
        <v>49</v>
      </c>
      <c r="C6075" t="s">
        <v>50</v>
      </c>
      <c r="D6075" t="s">
        <v>124</v>
      </c>
      <c r="E6075" t="s">
        <v>125</v>
      </c>
      <c r="F6075" t="s">
        <v>126</v>
      </c>
      <c r="G6075">
        <v>9000093607</v>
      </c>
      <c r="H6075">
        <v>93607</v>
      </c>
      <c r="I6075" t="s">
        <v>15831</v>
      </c>
      <c r="J6075" t="s">
        <v>18681</v>
      </c>
      <c r="K6075" t="s">
        <v>129</v>
      </c>
      <c r="L6075" t="s">
        <v>130</v>
      </c>
      <c r="M6075" t="s">
        <v>253</v>
      </c>
      <c r="N6075" t="s">
        <v>132</v>
      </c>
      <c r="O6075" t="s">
        <v>126</v>
      </c>
      <c r="P6075">
        <v>305</v>
      </c>
      <c r="Q6075" t="s">
        <v>3400</v>
      </c>
      <c r="R6075" t="s">
        <v>3401</v>
      </c>
      <c r="S6075" t="s">
        <v>134</v>
      </c>
      <c r="T6075" t="s">
        <v>134</v>
      </c>
      <c r="U6075">
        <v>18.255019999999998</v>
      </c>
      <c r="V6075">
        <v>-70.368070000000003</v>
      </c>
      <c r="W6075" t="s">
        <v>3402</v>
      </c>
      <c r="X6075" t="s">
        <v>63</v>
      </c>
      <c r="Y6075" t="s">
        <v>64</v>
      </c>
      <c r="Z6075" t="s">
        <v>65</v>
      </c>
      <c r="AA6075">
        <v>1163009384</v>
      </c>
      <c r="AB6075" t="s">
        <v>116</v>
      </c>
      <c r="AC6075" t="s">
        <v>67</v>
      </c>
      <c r="AD6075">
        <v>18.2551062</v>
      </c>
      <c r="AE6075">
        <v>-70.368093680000001</v>
      </c>
      <c r="AF6075" t="s">
        <v>18682</v>
      </c>
      <c r="AG6075" t="s">
        <v>32</v>
      </c>
      <c r="AH6075" t="s">
        <v>48</v>
      </c>
      <c r="AI6075" t="s">
        <v>87</v>
      </c>
      <c r="AJ6075" t="s">
        <v>3071</v>
      </c>
      <c r="AK6075" t="s">
        <v>137</v>
      </c>
      <c r="AL6075" t="s">
        <v>125</v>
      </c>
      <c r="AM6075" t="s">
        <v>138</v>
      </c>
      <c r="AR6075" t="s">
        <v>91</v>
      </c>
      <c r="AS6075">
        <v>9000093607</v>
      </c>
      <c r="AV6075" t="s">
        <v>75</v>
      </c>
      <c r="AW6075" t="str">
        <f>_xlfn.XLOOKUP(UNIVERSO[[#This Row],[RUTA-LOCALIDAD D&amp;N]],'[1]Cuota Ruta'!E:E,'[1]Cuota Ruta'!G:G)</f>
        <v>Cargar</v>
      </c>
    </row>
    <row r="6076" spans="1:49" x14ac:dyDescent="0.25">
      <c r="A6076" t="s">
        <v>48</v>
      </c>
      <c r="B6076" t="s">
        <v>49</v>
      </c>
      <c r="C6076" t="s">
        <v>50</v>
      </c>
      <c r="D6076" t="s">
        <v>51</v>
      </c>
      <c r="E6076" t="s">
        <v>77</v>
      </c>
      <c r="F6076" t="s">
        <v>53</v>
      </c>
      <c r="G6076">
        <v>9000097300</v>
      </c>
      <c r="H6076">
        <v>97300</v>
      </c>
      <c r="I6076" t="s">
        <v>9079</v>
      </c>
      <c r="J6076" t="s">
        <v>18683</v>
      </c>
      <c r="K6076" t="s">
        <v>56</v>
      </c>
      <c r="L6076" t="s">
        <v>57</v>
      </c>
      <c r="M6076" t="s">
        <v>57</v>
      </c>
      <c r="N6076" t="s">
        <v>9864</v>
      </c>
      <c r="O6076" t="s">
        <v>59</v>
      </c>
      <c r="P6076">
        <v>449</v>
      </c>
      <c r="Q6076" t="s">
        <v>254</v>
      </c>
      <c r="R6076" t="s">
        <v>254</v>
      </c>
      <c r="S6076" t="s">
        <v>61</v>
      </c>
      <c r="T6076" t="s">
        <v>61</v>
      </c>
      <c r="U6076">
        <v>18.432870000000001</v>
      </c>
      <c r="V6076">
        <v>-70.126580000000004</v>
      </c>
      <c r="W6076" t="s">
        <v>310</v>
      </c>
      <c r="X6076" t="s">
        <v>85</v>
      </c>
      <c r="Y6076" t="s">
        <v>64</v>
      </c>
      <c r="Z6076" t="s">
        <v>65</v>
      </c>
      <c r="AA6076">
        <v>1169007190</v>
      </c>
      <c r="AB6076" t="s">
        <v>116</v>
      </c>
      <c r="AC6076" t="s">
        <v>67</v>
      </c>
      <c r="AD6076">
        <v>18.432961110000001</v>
      </c>
      <c r="AE6076">
        <v>-70.126581520000002</v>
      </c>
      <c r="AF6076" t="s">
        <v>18684</v>
      </c>
      <c r="AG6076" t="s">
        <v>32</v>
      </c>
      <c r="AH6076" t="s">
        <v>48</v>
      </c>
      <c r="AI6076" t="s">
        <v>87</v>
      </c>
      <c r="AJ6076" t="s">
        <v>3071</v>
      </c>
      <c r="AK6076" t="s">
        <v>243</v>
      </c>
      <c r="AL6076" t="s">
        <v>77</v>
      </c>
      <c r="AM6076" t="s">
        <v>244</v>
      </c>
      <c r="AR6076" t="s">
        <v>91</v>
      </c>
      <c r="AS6076">
        <v>9000097300</v>
      </c>
      <c r="AV6076" t="s">
        <v>75</v>
      </c>
      <c r="AW6076" t="str">
        <f>_xlfn.XLOOKUP(UNIVERSO[[#This Row],[RUTA-LOCALIDAD D&amp;N]],'[1]Cuota Ruta'!E:E,'[1]Cuota Ruta'!G:G)</f>
        <v>Cargar</v>
      </c>
    </row>
    <row r="6077" spans="1:49" x14ac:dyDescent="0.25">
      <c r="A6077" t="s">
        <v>48</v>
      </c>
      <c r="B6077" t="s">
        <v>49</v>
      </c>
      <c r="C6077" t="s">
        <v>50</v>
      </c>
      <c r="D6077" t="s">
        <v>51</v>
      </c>
      <c r="E6077" t="s">
        <v>485</v>
      </c>
      <c r="F6077" t="s">
        <v>283</v>
      </c>
      <c r="G6077">
        <v>9000047361</v>
      </c>
      <c r="H6077">
        <v>47361</v>
      </c>
      <c r="I6077" t="s">
        <v>18685</v>
      </c>
      <c r="J6077" t="s">
        <v>18686</v>
      </c>
      <c r="K6077" t="s">
        <v>286</v>
      </c>
      <c r="L6077" t="s">
        <v>1039</v>
      </c>
      <c r="M6077" t="s">
        <v>1039</v>
      </c>
      <c r="N6077" t="s">
        <v>253</v>
      </c>
      <c r="O6077" t="s">
        <v>59</v>
      </c>
      <c r="P6077">
        <v>337</v>
      </c>
      <c r="Q6077" t="s">
        <v>1064</v>
      </c>
      <c r="R6077" t="s">
        <v>1064</v>
      </c>
      <c r="S6077" t="s">
        <v>491</v>
      </c>
      <c r="T6077" t="s">
        <v>491</v>
      </c>
      <c r="U6077">
        <v>19.542575836181602</v>
      </c>
      <c r="V6077">
        <v>-71.080772399902301</v>
      </c>
      <c r="W6077" t="s">
        <v>1065</v>
      </c>
      <c r="X6077" t="s">
        <v>63</v>
      </c>
      <c r="Y6077" t="s">
        <v>64</v>
      </c>
      <c r="Z6077" t="s">
        <v>65</v>
      </c>
      <c r="AA6077">
        <v>1158002676</v>
      </c>
      <c r="AB6077" t="s">
        <v>66</v>
      </c>
      <c r="AC6077" t="s">
        <v>67</v>
      </c>
      <c r="AD6077">
        <v>19.542575836181602</v>
      </c>
      <c r="AE6077">
        <v>-71.080772399902301</v>
      </c>
      <c r="AF6077" t="s">
        <v>18687</v>
      </c>
      <c r="AG6077" t="s">
        <v>32</v>
      </c>
      <c r="AH6077" t="s">
        <v>48</v>
      </c>
      <c r="AI6077" t="s">
        <v>87</v>
      </c>
      <c r="AJ6077" t="s">
        <v>3071</v>
      </c>
      <c r="AK6077" t="s">
        <v>494</v>
      </c>
      <c r="AL6077" t="s">
        <v>485</v>
      </c>
      <c r="AM6077" t="s">
        <v>495</v>
      </c>
      <c r="AR6077" t="s">
        <v>91</v>
      </c>
      <c r="AS6077">
        <v>9000047361</v>
      </c>
      <c r="AV6077" t="s">
        <v>349</v>
      </c>
      <c r="AW6077" t="str">
        <f>_xlfn.XLOOKUP(UNIVERSO[[#This Row],[RUTA-LOCALIDAD D&amp;N]],'[1]Cuota Ruta'!E:E,'[1]Cuota Ruta'!G:G)</f>
        <v>Cargar</v>
      </c>
    </row>
    <row r="6078" spans="1:49" x14ac:dyDescent="0.25">
      <c r="A6078" t="s">
        <v>48</v>
      </c>
      <c r="B6078" t="s">
        <v>49</v>
      </c>
      <c r="C6078" t="s">
        <v>50</v>
      </c>
      <c r="D6078" t="s">
        <v>51</v>
      </c>
      <c r="E6078" t="s">
        <v>485</v>
      </c>
      <c r="F6078" t="s">
        <v>283</v>
      </c>
      <c r="G6078">
        <v>9000047953</v>
      </c>
      <c r="H6078">
        <v>47953</v>
      </c>
      <c r="I6078" t="s">
        <v>18688</v>
      </c>
      <c r="J6078" t="s">
        <v>18689</v>
      </c>
      <c r="K6078" t="s">
        <v>286</v>
      </c>
      <c r="L6078" t="s">
        <v>1039</v>
      </c>
      <c r="M6078" t="s">
        <v>1039</v>
      </c>
      <c r="N6078" t="s">
        <v>253</v>
      </c>
      <c r="O6078" t="s">
        <v>59</v>
      </c>
      <c r="P6078">
        <v>341</v>
      </c>
      <c r="Q6078" t="s">
        <v>2607</v>
      </c>
      <c r="R6078" t="s">
        <v>2607</v>
      </c>
      <c r="S6078" t="s">
        <v>491</v>
      </c>
      <c r="T6078" t="s">
        <v>491</v>
      </c>
      <c r="U6078">
        <v>19.742506980896</v>
      </c>
      <c r="V6078">
        <v>-70.9893798828125</v>
      </c>
      <c r="W6078" t="s">
        <v>2608</v>
      </c>
      <c r="X6078" t="s">
        <v>63</v>
      </c>
      <c r="Y6078" t="s">
        <v>64</v>
      </c>
      <c r="Z6078" t="s">
        <v>65</v>
      </c>
      <c r="AA6078">
        <v>1158003801</v>
      </c>
      <c r="AB6078" t="s">
        <v>66</v>
      </c>
      <c r="AC6078" t="s">
        <v>67</v>
      </c>
      <c r="AD6078">
        <v>19.742506980896</v>
      </c>
      <c r="AE6078">
        <v>-70.9893798828125</v>
      </c>
      <c r="AF6078" t="s">
        <v>18690</v>
      </c>
      <c r="AG6078" t="s">
        <v>32</v>
      </c>
      <c r="AH6078" t="s">
        <v>48</v>
      </c>
      <c r="AI6078" t="s">
        <v>87</v>
      </c>
      <c r="AJ6078" t="s">
        <v>3071</v>
      </c>
      <c r="AK6078" t="s">
        <v>494</v>
      </c>
      <c r="AL6078" t="s">
        <v>485</v>
      </c>
      <c r="AM6078" t="s">
        <v>495</v>
      </c>
      <c r="AR6078" t="s">
        <v>91</v>
      </c>
      <c r="AS6078">
        <v>9000047953</v>
      </c>
      <c r="AV6078" t="s">
        <v>349</v>
      </c>
      <c r="AW6078" t="str">
        <f>_xlfn.XLOOKUP(UNIVERSO[[#This Row],[RUTA-LOCALIDAD D&amp;N]],'[1]Cuota Ruta'!E:E,'[1]Cuota Ruta'!G:G)</f>
        <v>Cargar</v>
      </c>
    </row>
    <row r="6079" spans="1:49" x14ac:dyDescent="0.25">
      <c r="A6079" t="s">
        <v>48</v>
      </c>
      <c r="B6079" t="s">
        <v>49</v>
      </c>
      <c r="C6079" t="s">
        <v>50</v>
      </c>
      <c r="D6079" t="s">
        <v>51</v>
      </c>
      <c r="E6079" t="s">
        <v>485</v>
      </c>
      <c r="F6079" t="s">
        <v>283</v>
      </c>
      <c r="G6079">
        <v>9000048761</v>
      </c>
      <c r="H6079">
        <v>48761</v>
      </c>
      <c r="I6079" t="s">
        <v>18691</v>
      </c>
      <c r="J6079" t="s">
        <v>18692</v>
      </c>
      <c r="K6079" t="s">
        <v>286</v>
      </c>
      <c r="L6079" t="s">
        <v>1087</v>
      </c>
      <c r="M6079" t="s">
        <v>1087</v>
      </c>
      <c r="N6079" t="s">
        <v>253</v>
      </c>
      <c r="O6079" t="s">
        <v>59</v>
      </c>
      <c r="P6079">
        <v>301</v>
      </c>
      <c r="Q6079" t="s">
        <v>1088</v>
      </c>
      <c r="R6079" t="s">
        <v>1088</v>
      </c>
      <c r="S6079" t="s">
        <v>1050</v>
      </c>
      <c r="T6079" t="s">
        <v>1050</v>
      </c>
      <c r="U6079">
        <v>19.734529495239201</v>
      </c>
      <c r="V6079">
        <v>-71.421501159667898</v>
      </c>
      <c r="W6079" t="s">
        <v>1089</v>
      </c>
      <c r="X6079" t="s">
        <v>63</v>
      </c>
      <c r="Y6079" t="s">
        <v>64</v>
      </c>
      <c r="Z6079" t="s">
        <v>65</v>
      </c>
      <c r="AA6079">
        <v>1158000278</v>
      </c>
      <c r="AB6079" t="s">
        <v>66</v>
      </c>
      <c r="AC6079" t="s">
        <v>67</v>
      </c>
      <c r="AD6079">
        <v>19.734529495239201</v>
      </c>
      <c r="AE6079">
        <v>-71.421501159667898</v>
      </c>
      <c r="AF6079" t="s">
        <v>18693</v>
      </c>
      <c r="AG6079" t="s">
        <v>32</v>
      </c>
      <c r="AH6079" t="s">
        <v>48</v>
      </c>
      <c r="AI6079" t="s">
        <v>87</v>
      </c>
      <c r="AJ6079" t="s">
        <v>3071</v>
      </c>
      <c r="AK6079" t="s">
        <v>494</v>
      </c>
      <c r="AL6079" t="s">
        <v>485</v>
      </c>
      <c r="AM6079" t="s">
        <v>495</v>
      </c>
      <c r="AR6079" t="s">
        <v>91</v>
      </c>
      <c r="AS6079">
        <v>9000048761</v>
      </c>
      <c r="AV6079" t="s">
        <v>349</v>
      </c>
      <c r="AW6079" t="str">
        <f>_xlfn.XLOOKUP(UNIVERSO[[#This Row],[RUTA-LOCALIDAD D&amp;N]],'[1]Cuota Ruta'!E:E,'[1]Cuota Ruta'!G:G)</f>
        <v>Cargar</v>
      </c>
    </row>
    <row r="6080" spans="1:49" x14ac:dyDescent="0.25">
      <c r="A6080" t="s">
        <v>48</v>
      </c>
      <c r="B6080" t="s">
        <v>49</v>
      </c>
      <c r="C6080" t="s">
        <v>50</v>
      </c>
      <c r="D6080" t="s">
        <v>51</v>
      </c>
      <c r="E6080" t="s">
        <v>485</v>
      </c>
      <c r="F6080" t="s">
        <v>283</v>
      </c>
      <c r="G6080">
        <v>9000049165</v>
      </c>
      <c r="H6080">
        <v>49165</v>
      </c>
      <c r="I6080" t="s">
        <v>12112</v>
      </c>
      <c r="J6080" t="s">
        <v>18694</v>
      </c>
      <c r="K6080" t="s">
        <v>286</v>
      </c>
      <c r="L6080" t="s">
        <v>1087</v>
      </c>
      <c r="M6080" t="s">
        <v>1087</v>
      </c>
      <c r="N6080" t="s">
        <v>253</v>
      </c>
      <c r="O6080" t="s">
        <v>59</v>
      </c>
      <c r="P6080">
        <v>304</v>
      </c>
      <c r="Q6080" t="s">
        <v>2648</v>
      </c>
      <c r="R6080" t="s">
        <v>2648</v>
      </c>
      <c r="S6080" t="s">
        <v>1050</v>
      </c>
      <c r="T6080" t="s">
        <v>1050</v>
      </c>
      <c r="U6080">
        <v>19.701656341552699</v>
      </c>
      <c r="V6080">
        <v>-71.492546081542997</v>
      </c>
      <c r="W6080" t="s">
        <v>2649</v>
      </c>
      <c r="X6080" t="s">
        <v>63</v>
      </c>
      <c r="Y6080" t="s">
        <v>64</v>
      </c>
      <c r="Z6080" t="s">
        <v>65</v>
      </c>
      <c r="AA6080">
        <v>1158005804</v>
      </c>
      <c r="AB6080" t="s">
        <v>66</v>
      </c>
      <c r="AC6080" t="s">
        <v>67</v>
      </c>
      <c r="AD6080">
        <v>19.701656341552699</v>
      </c>
      <c r="AE6080">
        <v>-71.492546081542997</v>
      </c>
      <c r="AF6080" t="s">
        <v>18695</v>
      </c>
      <c r="AG6080" t="s">
        <v>32</v>
      </c>
      <c r="AH6080" t="s">
        <v>48</v>
      </c>
      <c r="AI6080" t="s">
        <v>87</v>
      </c>
      <c r="AJ6080" t="s">
        <v>3071</v>
      </c>
      <c r="AK6080" t="s">
        <v>494</v>
      </c>
      <c r="AL6080" t="s">
        <v>485</v>
      </c>
      <c r="AM6080" t="s">
        <v>495</v>
      </c>
      <c r="AR6080" t="s">
        <v>91</v>
      </c>
      <c r="AS6080">
        <v>9000049165</v>
      </c>
      <c r="AV6080" t="s">
        <v>349</v>
      </c>
      <c r="AW6080" t="str">
        <f>_xlfn.XLOOKUP(UNIVERSO[[#This Row],[RUTA-LOCALIDAD D&amp;N]],'[1]Cuota Ruta'!E:E,'[1]Cuota Ruta'!G:G)</f>
        <v>Cargar</v>
      </c>
    </row>
    <row r="6081" spans="1:49" x14ac:dyDescent="0.25">
      <c r="A6081" t="s">
        <v>48</v>
      </c>
      <c r="B6081" t="s">
        <v>49</v>
      </c>
      <c r="C6081" t="s">
        <v>50</v>
      </c>
      <c r="D6081" t="s">
        <v>51</v>
      </c>
      <c r="E6081" t="s">
        <v>485</v>
      </c>
      <c r="F6081" t="s">
        <v>283</v>
      </c>
      <c r="G6081">
        <v>9000050112</v>
      </c>
      <c r="H6081">
        <v>50112</v>
      </c>
      <c r="I6081" t="s">
        <v>18696</v>
      </c>
      <c r="J6081" t="s">
        <v>18697</v>
      </c>
      <c r="K6081" t="s">
        <v>286</v>
      </c>
      <c r="L6081" t="s">
        <v>1087</v>
      </c>
      <c r="M6081" t="s">
        <v>1087</v>
      </c>
      <c r="N6081" t="s">
        <v>253</v>
      </c>
      <c r="O6081" t="s">
        <v>59</v>
      </c>
      <c r="P6081">
        <v>346</v>
      </c>
      <c r="Q6081" t="s">
        <v>1104</v>
      </c>
      <c r="R6081" t="s">
        <v>1104</v>
      </c>
      <c r="S6081" t="s">
        <v>1050</v>
      </c>
      <c r="T6081" t="s">
        <v>1050</v>
      </c>
      <c r="U6081">
        <v>19.4783935546875</v>
      </c>
      <c r="V6081">
        <v>-71.6248779296875</v>
      </c>
      <c r="W6081" t="s">
        <v>1105</v>
      </c>
      <c r="X6081" t="s">
        <v>63</v>
      </c>
      <c r="Y6081" t="s">
        <v>64</v>
      </c>
      <c r="Z6081" t="s">
        <v>65</v>
      </c>
      <c r="AA6081">
        <v>1158005654</v>
      </c>
      <c r="AB6081" t="s">
        <v>66</v>
      </c>
      <c r="AC6081" t="s">
        <v>67</v>
      </c>
      <c r="AD6081">
        <v>19.4783935546875</v>
      </c>
      <c r="AE6081">
        <v>-71.6248779296875</v>
      </c>
      <c r="AF6081" t="s">
        <v>18698</v>
      </c>
      <c r="AG6081" t="s">
        <v>32</v>
      </c>
      <c r="AH6081" t="s">
        <v>48</v>
      </c>
      <c r="AI6081" t="s">
        <v>87</v>
      </c>
      <c r="AJ6081" t="s">
        <v>3071</v>
      </c>
      <c r="AK6081" t="s">
        <v>494</v>
      </c>
      <c r="AL6081" t="s">
        <v>485</v>
      </c>
      <c r="AM6081" t="s">
        <v>495</v>
      </c>
      <c r="AR6081" t="s">
        <v>91</v>
      </c>
      <c r="AS6081">
        <v>9000050112</v>
      </c>
      <c r="AV6081" t="s">
        <v>349</v>
      </c>
      <c r="AW6081" t="str">
        <f>_xlfn.XLOOKUP(UNIVERSO[[#This Row],[RUTA-LOCALIDAD D&amp;N]],'[1]Cuota Ruta'!E:E,'[1]Cuota Ruta'!G:G)</f>
        <v>Cargar</v>
      </c>
    </row>
    <row r="6082" spans="1:49" x14ac:dyDescent="0.25">
      <c r="A6082" t="s">
        <v>48</v>
      </c>
      <c r="B6082" t="s">
        <v>49</v>
      </c>
      <c r="C6082" t="s">
        <v>50</v>
      </c>
      <c r="D6082" t="s">
        <v>51</v>
      </c>
      <c r="E6082" t="s">
        <v>282</v>
      </c>
      <c r="F6082" t="s">
        <v>283</v>
      </c>
      <c r="G6082">
        <v>9000050793</v>
      </c>
      <c r="H6082">
        <v>50793</v>
      </c>
      <c r="I6082" t="s">
        <v>18699</v>
      </c>
      <c r="J6082" t="s">
        <v>1297</v>
      </c>
      <c r="K6082" t="s">
        <v>286</v>
      </c>
      <c r="L6082" t="s">
        <v>287</v>
      </c>
      <c r="M6082" t="s">
        <v>287</v>
      </c>
      <c r="N6082" t="s">
        <v>288</v>
      </c>
      <c r="O6082" t="s">
        <v>59</v>
      </c>
      <c r="P6082">
        <v>301</v>
      </c>
      <c r="Q6082" t="s">
        <v>2998</v>
      </c>
      <c r="R6082" t="s">
        <v>2998</v>
      </c>
      <c r="S6082" t="s">
        <v>290</v>
      </c>
      <c r="T6082" t="s">
        <v>290</v>
      </c>
      <c r="U6082">
        <v>18.9361634935652</v>
      </c>
      <c r="V6082">
        <v>-70.415933881487206</v>
      </c>
      <c r="W6082" t="s">
        <v>2999</v>
      </c>
      <c r="X6082" t="s">
        <v>85</v>
      </c>
      <c r="Y6082" t="s">
        <v>64</v>
      </c>
      <c r="Z6082" t="s">
        <v>65</v>
      </c>
      <c r="AA6082">
        <v>1155001591</v>
      </c>
      <c r="AB6082" t="s">
        <v>66</v>
      </c>
      <c r="AC6082" t="s">
        <v>67</v>
      </c>
      <c r="AD6082">
        <v>18.9361634935652</v>
      </c>
      <c r="AE6082">
        <v>-70.415933881487206</v>
      </c>
      <c r="AF6082" t="s">
        <v>18700</v>
      </c>
      <c r="AG6082" t="s">
        <v>32</v>
      </c>
      <c r="AH6082" t="s">
        <v>48</v>
      </c>
      <c r="AI6082" t="s">
        <v>87</v>
      </c>
      <c r="AJ6082" t="s">
        <v>3071</v>
      </c>
      <c r="AR6082" t="s">
        <v>91</v>
      </c>
      <c r="AS6082">
        <v>9000050793</v>
      </c>
      <c r="AW6082" t="str">
        <f>_xlfn.XLOOKUP(UNIVERSO[[#This Row],[RUTA-LOCALIDAD D&amp;N]],'[1]Cuota Ruta'!E:E,'[1]Cuota Ruta'!G:G)</f>
        <v>Cargar</v>
      </c>
    </row>
    <row r="6083" spans="1:49" x14ac:dyDescent="0.25">
      <c r="A6083" t="s">
        <v>48</v>
      </c>
      <c r="B6083" t="s">
        <v>49</v>
      </c>
      <c r="C6083" t="s">
        <v>50</v>
      </c>
      <c r="D6083" t="s">
        <v>51</v>
      </c>
      <c r="E6083" t="s">
        <v>282</v>
      </c>
      <c r="F6083" t="s">
        <v>283</v>
      </c>
      <c r="G6083">
        <v>9000050831</v>
      </c>
      <c r="H6083">
        <v>50831</v>
      </c>
      <c r="I6083" t="s">
        <v>4642</v>
      </c>
      <c r="J6083" t="s">
        <v>18701</v>
      </c>
      <c r="K6083" t="s">
        <v>286</v>
      </c>
      <c r="L6083" t="s">
        <v>287</v>
      </c>
      <c r="M6083" t="s">
        <v>287</v>
      </c>
      <c r="N6083" t="s">
        <v>288</v>
      </c>
      <c r="O6083" t="s">
        <v>59</v>
      </c>
      <c r="P6083">
        <v>305</v>
      </c>
      <c r="Q6083" t="s">
        <v>2989</v>
      </c>
      <c r="R6083" t="s">
        <v>2989</v>
      </c>
      <c r="S6083" t="s">
        <v>290</v>
      </c>
      <c r="T6083" t="s">
        <v>290</v>
      </c>
      <c r="U6083">
        <v>18.918865199999999</v>
      </c>
      <c r="V6083">
        <v>-70.388351439999994</v>
      </c>
      <c r="W6083" t="s">
        <v>2990</v>
      </c>
      <c r="X6083" t="s">
        <v>85</v>
      </c>
      <c r="Y6083" t="s">
        <v>64</v>
      </c>
      <c r="Z6083" t="s">
        <v>65</v>
      </c>
      <c r="AA6083">
        <v>1155003011</v>
      </c>
      <c r="AB6083" t="s">
        <v>66</v>
      </c>
      <c r="AC6083" t="s">
        <v>67</v>
      </c>
      <c r="AD6083">
        <v>18.918865199999999</v>
      </c>
      <c r="AE6083">
        <v>-70.388351439999994</v>
      </c>
      <c r="AF6083" t="s">
        <v>18702</v>
      </c>
      <c r="AG6083" t="s">
        <v>32</v>
      </c>
      <c r="AH6083" t="s">
        <v>48</v>
      </c>
      <c r="AI6083" t="s">
        <v>87</v>
      </c>
      <c r="AJ6083" t="s">
        <v>3071</v>
      </c>
      <c r="AR6083" t="s">
        <v>91</v>
      </c>
      <c r="AS6083">
        <v>9000050831</v>
      </c>
      <c r="AW6083" t="str">
        <f>_xlfn.XLOOKUP(UNIVERSO[[#This Row],[RUTA-LOCALIDAD D&amp;N]],'[1]Cuota Ruta'!E:E,'[1]Cuota Ruta'!G:G)</f>
        <v>Cargar</v>
      </c>
    </row>
    <row r="6084" spans="1:49" x14ac:dyDescent="0.25">
      <c r="A6084" t="s">
        <v>48</v>
      </c>
      <c r="B6084" t="s">
        <v>49</v>
      </c>
      <c r="C6084" t="s">
        <v>50</v>
      </c>
      <c r="D6084" t="s">
        <v>51</v>
      </c>
      <c r="E6084" t="s">
        <v>282</v>
      </c>
      <c r="F6084" t="s">
        <v>283</v>
      </c>
      <c r="G6084">
        <v>9000051766</v>
      </c>
      <c r="H6084">
        <v>51766</v>
      </c>
      <c r="I6084" t="s">
        <v>18703</v>
      </c>
      <c r="J6084" t="s">
        <v>18704</v>
      </c>
      <c r="K6084" t="s">
        <v>286</v>
      </c>
      <c r="L6084" t="s">
        <v>287</v>
      </c>
      <c r="M6084" t="s">
        <v>287</v>
      </c>
      <c r="N6084" t="s">
        <v>288</v>
      </c>
      <c r="O6084" t="s">
        <v>59</v>
      </c>
      <c r="P6084">
        <v>314</v>
      </c>
      <c r="Q6084" t="s">
        <v>4239</v>
      </c>
      <c r="R6084" t="s">
        <v>4239</v>
      </c>
      <c r="S6084" t="s">
        <v>290</v>
      </c>
      <c r="T6084" t="s">
        <v>290</v>
      </c>
      <c r="U6084">
        <v>18.985871714433959</v>
      </c>
      <c r="V6084">
        <v>-70.428547021596174</v>
      </c>
      <c r="W6084" t="s">
        <v>4240</v>
      </c>
      <c r="X6084" t="s">
        <v>85</v>
      </c>
      <c r="Y6084" t="s">
        <v>64</v>
      </c>
      <c r="Z6084" t="s">
        <v>65</v>
      </c>
      <c r="AA6084">
        <v>1155004696</v>
      </c>
      <c r="AB6084" t="s">
        <v>66</v>
      </c>
      <c r="AC6084" t="s">
        <v>67</v>
      </c>
      <c r="AD6084">
        <v>18.985871714433959</v>
      </c>
      <c r="AE6084">
        <v>-70.428547021596174</v>
      </c>
      <c r="AF6084" t="s">
        <v>18705</v>
      </c>
      <c r="AG6084" t="s">
        <v>32</v>
      </c>
      <c r="AH6084" t="s">
        <v>48</v>
      </c>
      <c r="AI6084" t="s">
        <v>87</v>
      </c>
      <c r="AJ6084" t="s">
        <v>3071</v>
      </c>
      <c r="AR6084" t="s">
        <v>91</v>
      </c>
      <c r="AS6084">
        <v>9000051766</v>
      </c>
      <c r="AW6084" t="str">
        <f>_xlfn.XLOOKUP(UNIVERSO[[#This Row],[RUTA-LOCALIDAD D&amp;N]],'[1]Cuota Ruta'!E:E,'[1]Cuota Ruta'!G:G)</f>
        <v>Cargar</v>
      </c>
    </row>
    <row r="6085" spans="1:49" x14ac:dyDescent="0.25">
      <c r="A6085" t="s">
        <v>48</v>
      </c>
      <c r="B6085" t="s">
        <v>49</v>
      </c>
      <c r="C6085" t="s">
        <v>50</v>
      </c>
      <c r="D6085" t="s">
        <v>51</v>
      </c>
      <c r="E6085" t="s">
        <v>193</v>
      </c>
      <c r="F6085" t="s">
        <v>194</v>
      </c>
      <c r="G6085">
        <v>9000052779</v>
      </c>
      <c r="H6085">
        <v>52779</v>
      </c>
      <c r="I6085" t="s">
        <v>18706</v>
      </c>
      <c r="J6085" t="s">
        <v>18707</v>
      </c>
      <c r="K6085" t="s">
        <v>197</v>
      </c>
      <c r="L6085" t="s">
        <v>193</v>
      </c>
      <c r="M6085" t="s">
        <v>193</v>
      </c>
      <c r="N6085" t="s">
        <v>58</v>
      </c>
      <c r="O6085" t="s">
        <v>59</v>
      </c>
      <c r="P6085">
        <v>303</v>
      </c>
      <c r="Q6085" t="s">
        <v>784</v>
      </c>
      <c r="R6085" t="s">
        <v>784</v>
      </c>
      <c r="S6085" t="s">
        <v>327</v>
      </c>
      <c r="T6085" t="s">
        <v>327</v>
      </c>
      <c r="U6085">
        <v>18.434928894043001</v>
      </c>
      <c r="V6085">
        <v>-68.979644775390597</v>
      </c>
      <c r="W6085" t="s">
        <v>785</v>
      </c>
      <c r="X6085" t="s">
        <v>63</v>
      </c>
      <c r="Y6085" t="s">
        <v>64</v>
      </c>
      <c r="Z6085" t="s">
        <v>65</v>
      </c>
      <c r="AA6085">
        <v>1160000224</v>
      </c>
      <c r="AB6085" t="s">
        <v>66</v>
      </c>
      <c r="AC6085" t="s">
        <v>67</v>
      </c>
      <c r="AD6085">
        <v>18.434928894043001</v>
      </c>
      <c r="AE6085">
        <v>-68.979644775390597</v>
      </c>
      <c r="AF6085" t="s">
        <v>18708</v>
      </c>
      <c r="AG6085" t="s">
        <v>32</v>
      </c>
      <c r="AH6085" t="s">
        <v>48</v>
      </c>
      <c r="AI6085" t="s">
        <v>87</v>
      </c>
      <c r="AJ6085" t="s">
        <v>3071</v>
      </c>
      <c r="AK6085" t="s">
        <v>330</v>
      </c>
      <c r="AL6085" t="s">
        <v>193</v>
      </c>
      <c r="AM6085" t="s">
        <v>331</v>
      </c>
      <c r="AR6085" t="s">
        <v>91</v>
      </c>
      <c r="AS6085">
        <v>9000052779</v>
      </c>
      <c r="AV6085" t="s">
        <v>206</v>
      </c>
      <c r="AW6085" t="str">
        <f>_xlfn.XLOOKUP(UNIVERSO[[#This Row],[RUTA-LOCALIDAD D&amp;N]],'[1]Cuota Ruta'!E:E,'[1]Cuota Ruta'!G:G)</f>
        <v>Cargar</v>
      </c>
    </row>
    <row r="6086" spans="1:49" x14ac:dyDescent="0.25">
      <c r="A6086" t="s">
        <v>48</v>
      </c>
      <c r="B6086" t="s">
        <v>49</v>
      </c>
      <c r="C6086" t="s">
        <v>50</v>
      </c>
      <c r="D6086" t="s">
        <v>51</v>
      </c>
      <c r="E6086" t="s">
        <v>823</v>
      </c>
      <c r="F6086" t="s">
        <v>283</v>
      </c>
      <c r="G6086">
        <v>9000054603</v>
      </c>
      <c r="H6086">
        <v>54603</v>
      </c>
      <c r="I6086" t="s">
        <v>12740</v>
      </c>
      <c r="J6086" t="s">
        <v>18709</v>
      </c>
      <c r="K6086" t="s">
        <v>286</v>
      </c>
      <c r="L6086" t="s">
        <v>877</v>
      </c>
      <c r="M6086" t="s">
        <v>877</v>
      </c>
      <c r="N6086" t="s">
        <v>18710</v>
      </c>
      <c r="O6086" t="s">
        <v>59</v>
      </c>
      <c r="P6086">
        <v>340</v>
      </c>
      <c r="Q6086" t="s">
        <v>2525</v>
      </c>
      <c r="R6086" t="s">
        <v>2525</v>
      </c>
      <c r="S6086" t="s">
        <v>840</v>
      </c>
      <c r="T6086" t="s">
        <v>840</v>
      </c>
      <c r="U6086">
        <v>19.0487137</v>
      </c>
      <c r="V6086">
        <v>-70.141021699999996</v>
      </c>
      <c r="W6086" t="s">
        <v>2526</v>
      </c>
      <c r="X6086" t="s">
        <v>85</v>
      </c>
      <c r="Y6086" t="s">
        <v>64</v>
      </c>
      <c r="Z6086" t="s">
        <v>65</v>
      </c>
      <c r="AA6086">
        <v>1154003281</v>
      </c>
      <c r="AB6086" t="s">
        <v>66</v>
      </c>
      <c r="AC6086" t="s">
        <v>67</v>
      </c>
      <c r="AD6086">
        <v>19.0487137</v>
      </c>
      <c r="AE6086">
        <v>-70.141021699999996</v>
      </c>
      <c r="AF6086" t="s">
        <v>18711</v>
      </c>
      <c r="AG6086" t="s">
        <v>32</v>
      </c>
      <c r="AH6086" t="s">
        <v>48</v>
      </c>
      <c r="AI6086" t="s">
        <v>87</v>
      </c>
      <c r="AJ6086" t="s">
        <v>3071</v>
      </c>
      <c r="AR6086" t="s">
        <v>91</v>
      </c>
      <c r="AS6086">
        <v>9000054603</v>
      </c>
      <c r="AW6086" t="str">
        <f>_xlfn.XLOOKUP(UNIVERSO[[#This Row],[RUTA-LOCALIDAD D&amp;N]],'[1]Cuota Ruta'!E:E,'[1]Cuota Ruta'!G:G)</f>
        <v>Cargar</v>
      </c>
    </row>
    <row r="6087" spans="1:49" x14ac:dyDescent="0.25">
      <c r="A6087" t="s">
        <v>48</v>
      </c>
      <c r="B6087" t="s">
        <v>49</v>
      </c>
      <c r="C6087" t="s">
        <v>50</v>
      </c>
      <c r="D6087" t="s">
        <v>51</v>
      </c>
      <c r="E6087" t="s">
        <v>218</v>
      </c>
      <c r="F6087" t="s">
        <v>194</v>
      </c>
      <c r="G6087">
        <v>9000054761</v>
      </c>
      <c r="H6087">
        <v>54761</v>
      </c>
      <c r="I6087" t="s">
        <v>18712</v>
      </c>
      <c r="J6087" t="s">
        <v>18713</v>
      </c>
      <c r="K6087" t="s">
        <v>197</v>
      </c>
      <c r="L6087" t="s">
        <v>57</v>
      </c>
      <c r="M6087" t="s">
        <v>57</v>
      </c>
      <c r="N6087" t="s">
        <v>18714</v>
      </c>
      <c r="O6087" t="s">
        <v>59</v>
      </c>
      <c r="P6087">
        <v>302</v>
      </c>
      <c r="Q6087" t="s">
        <v>2873</v>
      </c>
      <c r="R6087" t="s">
        <v>2873</v>
      </c>
      <c r="S6087" t="s">
        <v>223</v>
      </c>
      <c r="T6087" t="s">
        <v>223</v>
      </c>
      <c r="U6087">
        <v>18.601638793945298</v>
      </c>
      <c r="V6087">
        <v>-68.4383354187012</v>
      </c>
      <c r="W6087" t="s">
        <v>2874</v>
      </c>
      <c r="X6087" t="s">
        <v>85</v>
      </c>
      <c r="Y6087" t="s">
        <v>64</v>
      </c>
      <c r="Z6087" t="s">
        <v>65</v>
      </c>
      <c r="AA6087">
        <v>1159004116</v>
      </c>
      <c r="AB6087" t="s">
        <v>66</v>
      </c>
      <c r="AC6087" t="s">
        <v>67</v>
      </c>
      <c r="AD6087">
        <v>18.601638793945298</v>
      </c>
      <c r="AE6087">
        <v>-68.4383354187012</v>
      </c>
      <c r="AF6087" t="s">
        <v>18715</v>
      </c>
      <c r="AG6087" t="s">
        <v>32</v>
      </c>
      <c r="AH6087" t="s">
        <v>48</v>
      </c>
      <c r="AI6087" t="s">
        <v>87</v>
      </c>
      <c r="AJ6087" t="s">
        <v>3071</v>
      </c>
      <c r="AR6087" t="s">
        <v>91</v>
      </c>
      <c r="AS6087">
        <v>9000054761</v>
      </c>
      <c r="AW6087" t="str">
        <f>_xlfn.XLOOKUP(UNIVERSO[[#This Row],[RUTA-LOCALIDAD D&amp;N]],'[1]Cuota Ruta'!E:E,'[1]Cuota Ruta'!G:G)</f>
        <v>Cargar</v>
      </c>
    </row>
    <row r="6088" spans="1:49" x14ac:dyDescent="0.25">
      <c r="A6088" t="s">
        <v>48</v>
      </c>
      <c r="B6088" t="s">
        <v>49</v>
      </c>
      <c r="C6088" t="s">
        <v>50</v>
      </c>
      <c r="D6088" t="s">
        <v>51</v>
      </c>
      <c r="E6088" t="s">
        <v>193</v>
      </c>
      <c r="F6088" t="s">
        <v>194</v>
      </c>
      <c r="G6088">
        <v>9000056884</v>
      </c>
      <c r="H6088">
        <v>56884</v>
      </c>
      <c r="I6088" t="s">
        <v>9441</v>
      </c>
      <c r="J6088" t="s">
        <v>18716</v>
      </c>
      <c r="K6088" t="s">
        <v>197</v>
      </c>
      <c r="L6088" t="s">
        <v>180</v>
      </c>
      <c r="M6088" t="s">
        <v>180</v>
      </c>
      <c r="N6088" t="s">
        <v>11441</v>
      </c>
      <c r="O6088" t="s">
        <v>59</v>
      </c>
      <c r="P6088">
        <v>317</v>
      </c>
      <c r="Q6088" t="s">
        <v>2469</v>
      </c>
      <c r="R6088" t="s">
        <v>2469</v>
      </c>
      <c r="S6088" t="s">
        <v>1016</v>
      </c>
      <c r="T6088" t="s">
        <v>1016</v>
      </c>
      <c r="U6088">
        <v>18.640789999999999</v>
      </c>
      <c r="V6088">
        <v>-68.772400000000005</v>
      </c>
      <c r="W6088" t="s">
        <v>2470</v>
      </c>
      <c r="X6088" t="s">
        <v>63</v>
      </c>
      <c r="Y6088" t="s">
        <v>64</v>
      </c>
      <c r="Z6088" t="s">
        <v>65</v>
      </c>
      <c r="AA6088">
        <v>1160008928</v>
      </c>
      <c r="AB6088" t="s">
        <v>66</v>
      </c>
      <c r="AC6088" t="s">
        <v>67</v>
      </c>
      <c r="AD6088">
        <v>18.640789999999999</v>
      </c>
      <c r="AE6088">
        <v>-68.772400000000005</v>
      </c>
      <c r="AF6088" t="s">
        <v>18717</v>
      </c>
      <c r="AG6088" t="s">
        <v>32</v>
      </c>
      <c r="AH6088" t="s">
        <v>48</v>
      </c>
      <c r="AI6088" t="s">
        <v>87</v>
      </c>
      <c r="AJ6088" t="s">
        <v>3071</v>
      </c>
      <c r="AK6088" t="s">
        <v>235</v>
      </c>
      <c r="AL6088" t="s">
        <v>193</v>
      </c>
      <c r="AM6088" t="s">
        <v>236</v>
      </c>
      <c r="AR6088" t="s">
        <v>91</v>
      </c>
      <c r="AS6088">
        <v>9000056884</v>
      </c>
      <c r="AV6088" t="s">
        <v>75</v>
      </c>
      <c r="AW6088" t="str">
        <f>_xlfn.XLOOKUP(UNIVERSO[[#This Row],[RUTA-LOCALIDAD D&amp;N]],'[1]Cuota Ruta'!E:E,'[1]Cuota Ruta'!G:G)</f>
        <v>Cargar</v>
      </c>
    </row>
    <row r="6089" spans="1:49" x14ac:dyDescent="0.25">
      <c r="A6089" t="s">
        <v>48</v>
      </c>
      <c r="B6089" t="s">
        <v>49</v>
      </c>
      <c r="C6089" t="s">
        <v>50</v>
      </c>
      <c r="D6089" t="s">
        <v>124</v>
      </c>
      <c r="E6089" t="s">
        <v>1171</v>
      </c>
      <c r="F6089" t="s">
        <v>126</v>
      </c>
      <c r="G6089">
        <v>9000057564</v>
      </c>
      <c r="H6089">
        <v>57564</v>
      </c>
      <c r="I6089" t="s">
        <v>18718</v>
      </c>
      <c r="J6089" t="s">
        <v>18719</v>
      </c>
      <c r="K6089" t="s">
        <v>129</v>
      </c>
      <c r="L6089" t="s">
        <v>2717</v>
      </c>
      <c r="M6089" t="s">
        <v>253</v>
      </c>
      <c r="N6089" t="s">
        <v>2718</v>
      </c>
      <c r="O6089" t="s">
        <v>126</v>
      </c>
      <c r="P6089">
        <v>323</v>
      </c>
      <c r="Q6089" t="s">
        <v>2719</v>
      </c>
      <c r="R6089" t="s">
        <v>2719</v>
      </c>
      <c r="S6089" t="s">
        <v>1176</v>
      </c>
      <c r="T6089" t="s">
        <v>1176</v>
      </c>
      <c r="U6089">
        <v>18.414672849999999</v>
      </c>
      <c r="V6089">
        <v>-71.192649840000001</v>
      </c>
      <c r="W6089" t="s">
        <v>2720</v>
      </c>
      <c r="X6089" t="s">
        <v>63</v>
      </c>
      <c r="Y6089" t="s">
        <v>64</v>
      </c>
      <c r="Z6089" t="s">
        <v>65</v>
      </c>
      <c r="AA6089">
        <v>1163014933</v>
      </c>
      <c r="AB6089" t="s">
        <v>66</v>
      </c>
      <c r="AC6089" t="s">
        <v>67</v>
      </c>
      <c r="AD6089">
        <v>18.414672849999999</v>
      </c>
      <c r="AE6089">
        <v>-71.192649840000001</v>
      </c>
      <c r="AF6089" t="s">
        <v>18720</v>
      </c>
      <c r="AG6089" t="s">
        <v>32</v>
      </c>
      <c r="AH6089" t="s">
        <v>48</v>
      </c>
      <c r="AI6089" t="s">
        <v>87</v>
      </c>
      <c r="AJ6089" t="s">
        <v>3071</v>
      </c>
      <c r="AK6089" t="s">
        <v>1179</v>
      </c>
      <c r="AL6089" t="s">
        <v>1171</v>
      </c>
      <c r="AM6089" t="s">
        <v>1180</v>
      </c>
      <c r="AR6089" t="s">
        <v>91</v>
      </c>
      <c r="AS6089">
        <v>9000057564</v>
      </c>
      <c r="AV6089" t="s">
        <v>281</v>
      </c>
      <c r="AW6089" t="str">
        <f>_xlfn.XLOOKUP(UNIVERSO[[#This Row],[RUTA-LOCALIDAD D&amp;N]],'[1]Cuota Ruta'!E:E,'[1]Cuota Ruta'!G:G)</f>
        <v>Cargar</v>
      </c>
    </row>
    <row r="6090" spans="1:49" x14ac:dyDescent="0.25">
      <c r="A6090" t="s">
        <v>48</v>
      </c>
      <c r="B6090" t="s">
        <v>49</v>
      </c>
      <c r="C6090" t="s">
        <v>50</v>
      </c>
      <c r="D6090" t="s">
        <v>124</v>
      </c>
      <c r="E6090" t="s">
        <v>1171</v>
      </c>
      <c r="F6090" t="s">
        <v>126</v>
      </c>
      <c r="G6090">
        <v>9000057921</v>
      </c>
      <c r="H6090">
        <v>57921</v>
      </c>
      <c r="I6090" t="s">
        <v>18721</v>
      </c>
      <c r="J6090" t="s">
        <v>18722</v>
      </c>
      <c r="K6090" t="s">
        <v>129</v>
      </c>
      <c r="L6090" t="s">
        <v>1174</v>
      </c>
      <c r="M6090" t="s">
        <v>58</v>
      </c>
      <c r="N6090" t="s">
        <v>1174</v>
      </c>
      <c r="O6090" t="s">
        <v>126</v>
      </c>
      <c r="P6090">
        <v>327</v>
      </c>
      <c r="Q6090" t="s">
        <v>2734</v>
      </c>
      <c r="R6090" t="s">
        <v>2734</v>
      </c>
      <c r="S6090" t="s">
        <v>1176</v>
      </c>
      <c r="T6090" t="s">
        <v>1176</v>
      </c>
      <c r="U6090">
        <v>18.2063884735107</v>
      </c>
      <c r="V6090">
        <v>-71.102157592773395</v>
      </c>
      <c r="W6090" t="s">
        <v>2735</v>
      </c>
      <c r="X6090" t="s">
        <v>63</v>
      </c>
      <c r="Y6090" t="s">
        <v>64</v>
      </c>
      <c r="Z6090" t="s">
        <v>65</v>
      </c>
      <c r="AA6090">
        <v>1163015354</v>
      </c>
      <c r="AB6090" t="s">
        <v>66</v>
      </c>
      <c r="AC6090" t="s">
        <v>67</v>
      </c>
      <c r="AD6090">
        <v>18.2063884735107</v>
      </c>
      <c r="AE6090">
        <v>-71.102157592773395</v>
      </c>
      <c r="AF6090" t="s">
        <v>18723</v>
      </c>
      <c r="AG6090" t="s">
        <v>32</v>
      </c>
      <c r="AH6090" t="s">
        <v>48</v>
      </c>
      <c r="AI6090" t="s">
        <v>87</v>
      </c>
      <c r="AJ6090" t="s">
        <v>3071</v>
      </c>
      <c r="AK6090" t="s">
        <v>1179</v>
      </c>
      <c r="AL6090" t="s">
        <v>1171</v>
      </c>
      <c r="AM6090" t="s">
        <v>1180</v>
      </c>
      <c r="AR6090" t="s">
        <v>91</v>
      </c>
      <c r="AS6090">
        <v>9000057921</v>
      </c>
      <c r="AV6090" t="s">
        <v>281</v>
      </c>
      <c r="AW6090" t="str">
        <f>_xlfn.XLOOKUP(UNIVERSO[[#This Row],[RUTA-LOCALIDAD D&amp;N]],'[1]Cuota Ruta'!E:E,'[1]Cuota Ruta'!G:G)</f>
        <v>Cargar</v>
      </c>
    </row>
    <row r="6091" spans="1:49" x14ac:dyDescent="0.25">
      <c r="A6091" t="s">
        <v>48</v>
      </c>
      <c r="B6091" t="s">
        <v>49</v>
      </c>
      <c r="C6091" t="s">
        <v>50</v>
      </c>
      <c r="D6091" t="s">
        <v>124</v>
      </c>
      <c r="E6091" t="s">
        <v>1171</v>
      </c>
      <c r="F6091" t="s">
        <v>126</v>
      </c>
      <c r="G6091">
        <v>9000058023</v>
      </c>
      <c r="H6091">
        <v>58023</v>
      </c>
      <c r="I6091" t="s">
        <v>18724</v>
      </c>
      <c r="J6091" t="s">
        <v>18725</v>
      </c>
      <c r="K6091" t="s">
        <v>129</v>
      </c>
      <c r="L6091" t="s">
        <v>2717</v>
      </c>
      <c r="M6091" t="s">
        <v>253</v>
      </c>
      <c r="N6091" t="s">
        <v>2718</v>
      </c>
      <c r="O6091" t="s">
        <v>126</v>
      </c>
      <c r="P6091">
        <v>326</v>
      </c>
      <c r="Q6091" t="s">
        <v>2745</v>
      </c>
      <c r="R6091" t="s">
        <v>2745</v>
      </c>
      <c r="S6091" t="s">
        <v>1176</v>
      </c>
      <c r="T6091" t="s">
        <v>1176</v>
      </c>
      <c r="U6091">
        <v>18.354057947794601</v>
      </c>
      <c r="V6091">
        <v>-71.269307454427107</v>
      </c>
      <c r="W6091" t="s">
        <v>2746</v>
      </c>
      <c r="X6091" t="s">
        <v>63</v>
      </c>
      <c r="Y6091" t="s">
        <v>64</v>
      </c>
      <c r="Z6091" t="s">
        <v>65</v>
      </c>
      <c r="AA6091">
        <v>1163014974</v>
      </c>
      <c r="AB6091" t="s">
        <v>66</v>
      </c>
      <c r="AC6091" t="s">
        <v>67</v>
      </c>
      <c r="AD6091">
        <v>18.354057947794601</v>
      </c>
      <c r="AE6091">
        <v>-71.269307454427107</v>
      </c>
      <c r="AF6091" t="s">
        <v>18726</v>
      </c>
      <c r="AG6091" t="s">
        <v>32</v>
      </c>
      <c r="AH6091" t="s">
        <v>48</v>
      </c>
      <c r="AI6091" t="s">
        <v>87</v>
      </c>
      <c r="AJ6091" t="s">
        <v>3071</v>
      </c>
      <c r="AK6091" t="s">
        <v>1179</v>
      </c>
      <c r="AL6091" t="s">
        <v>1171</v>
      </c>
      <c r="AM6091" t="s">
        <v>1180</v>
      </c>
      <c r="AR6091" t="s">
        <v>91</v>
      </c>
      <c r="AS6091">
        <v>9000058023</v>
      </c>
      <c r="AV6091" t="s">
        <v>281</v>
      </c>
      <c r="AW6091" t="str">
        <f>_xlfn.XLOOKUP(UNIVERSO[[#This Row],[RUTA-LOCALIDAD D&amp;N]],'[1]Cuota Ruta'!E:E,'[1]Cuota Ruta'!G:G)</f>
        <v>Cargar</v>
      </c>
    </row>
    <row r="6092" spans="1:49" x14ac:dyDescent="0.25">
      <c r="A6092" t="s">
        <v>48</v>
      </c>
      <c r="B6092" t="s">
        <v>49</v>
      </c>
      <c r="C6092" t="s">
        <v>50</v>
      </c>
      <c r="D6092" t="s">
        <v>5323</v>
      </c>
      <c r="E6092" t="s">
        <v>1171</v>
      </c>
      <c r="F6092" t="s">
        <v>126</v>
      </c>
      <c r="G6092">
        <v>9000058111</v>
      </c>
      <c r="H6092">
        <v>58111</v>
      </c>
      <c r="I6092" t="s">
        <v>18727</v>
      </c>
      <c r="J6092" t="s">
        <v>18728</v>
      </c>
      <c r="K6092" t="s">
        <v>129</v>
      </c>
      <c r="L6092" t="s">
        <v>1174</v>
      </c>
      <c r="M6092" t="s">
        <v>58</v>
      </c>
      <c r="N6092" t="s">
        <v>1174</v>
      </c>
      <c r="O6092" t="s">
        <v>126</v>
      </c>
      <c r="P6092">
        <v>322</v>
      </c>
      <c r="Q6092" t="s">
        <v>1175</v>
      </c>
      <c r="R6092" t="s">
        <v>1175</v>
      </c>
      <c r="S6092" t="s">
        <v>1176</v>
      </c>
      <c r="T6092" t="s">
        <v>1176</v>
      </c>
      <c r="U6092">
        <v>18.38006</v>
      </c>
      <c r="V6092">
        <v>-71.521029999999996</v>
      </c>
      <c r="W6092" t="s">
        <v>1177</v>
      </c>
      <c r="X6092" t="s">
        <v>63</v>
      </c>
      <c r="Y6092" t="s">
        <v>64</v>
      </c>
      <c r="Z6092" t="s">
        <v>65</v>
      </c>
      <c r="AA6092">
        <v>1163014665</v>
      </c>
      <c r="AB6092" t="s">
        <v>66</v>
      </c>
      <c r="AC6092" t="s">
        <v>67</v>
      </c>
      <c r="AD6092">
        <v>18.38006</v>
      </c>
      <c r="AE6092">
        <v>-71.521029999999996</v>
      </c>
      <c r="AF6092" t="s">
        <v>18729</v>
      </c>
      <c r="AG6092" t="s">
        <v>32</v>
      </c>
      <c r="AH6092" t="s">
        <v>48</v>
      </c>
      <c r="AI6092" t="s">
        <v>87</v>
      </c>
      <c r="AJ6092" t="s">
        <v>3071</v>
      </c>
      <c r="AK6092" t="s">
        <v>1179</v>
      </c>
      <c r="AL6092" t="s">
        <v>1171</v>
      </c>
      <c r="AM6092" t="s">
        <v>1180</v>
      </c>
      <c r="AR6092" t="s">
        <v>91</v>
      </c>
      <c r="AS6092">
        <v>9000058111</v>
      </c>
      <c r="AV6092" t="s">
        <v>281</v>
      </c>
      <c r="AW6092" t="str">
        <f>_xlfn.XLOOKUP(UNIVERSO[[#This Row],[RUTA-LOCALIDAD D&amp;N]],'[1]Cuota Ruta'!E:E,'[1]Cuota Ruta'!G:G)</f>
        <v>Cargar</v>
      </c>
    </row>
    <row r="6093" spans="1:49" x14ac:dyDescent="0.25">
      <c r="A6093" t="s">
        <v>48</v>
      </c>
      <c r="B6093" t="s">
        <v>49</v>
      </c>
      <c r="C6093" t="s">
        <v>50</v>
      </c>
      <c r="D6093" t="s">
        <v>124</v>
      </c>
      <c r="E6093" t="s">
        <v>1171</v>
      </c>
      <c r="F6093" t="s">
        <v>126</v>
      </c>
      <c r="G6093">
        <v>9000058250</v>
      </c>
      <c r="H6093">
        <v>58250</v>
      </c>
      <c r="I6093" t="s">
        <v>18730</v>
      </c>
      <c r="J6093" t="s">
        <v>18731</v>
      </c>
      <c r="K6093" t="s">
        <v>129</v>
      </c>
      <c r="L6093" t="s">
        <v>1174</v>
      </c>
      <c r="M6093" t="s">
        <v>58</v>
      </c>
      <c r="N6093" t="s">
        <v>1174</v>
      </c>
      <c r="O6093" t="s">
        <v>126</v>
      </c>
      <c r="P6093">
        <v>324</v>
      </c>
      <c r="Q6093" t="s">
        <v>2753</v>
      </c>
      <c r="R6093" t="s">
        <v>2753</v>
      </c>
      <c r="S6093" t="s">
        <v>1176</v>
      </c>
      <c r="T6093" t="s">
        <v>1176</v>
      </c>
      <c r="U6093">
        <v>18.207360000000001</v>
      </c>
      <c r="V6093">
        <v>-71.107950000000002</v>
      </c>
      <c r="W6093" t="s">
        <v>2754</v>
      </c>
      <c r="X6093" t="s">
        <v>63</v>
      </c>
      <c r="Y6093" t="s">
        <v>64</v>
      </c>
      <c r="Z6093" t="s">
        <v>65</v>
      </c>
      <c r="AA6093">
        <v>1163015368</v>
      </c>
      <c r="AB6093" t="s">
        <v>66</v>
      </c>
      <c r="AC6093" t="s">
        <v>67</v>
      </c>
      <c r="AD6093">
        <v>18.207360000000001</v>
      </c>
      <c r="AE6093">
        <v>-71.107950000000002</v>
      </c>
      <c r="AF6093" t="s">
        <v>18732</v>
      </c>
      <c r="AG6093" t="s">
        <v>32</v>
      </c>
      <c r="AH6093" t="s">
        <v>48</v>
      </c>
      <c r="AI6093" t="s">
        <v>87</v>
      </c>
      <c r="AJ6093" t="s">
        <v>3071</v>
      </c>
      <c r="AK6093" t="s">
        <v>1179</v>
      </c>
      <c r="AL6093" t="s">
        <v>1171</v>
      </c>
      <c r="AM6093" t="s">
        <v>1180</v>
      </c>
      <c r="AR6093" t="s">
        <v>91</v>
      </c>
      <c r="AS6093">
        <v>9000058250</v>
      </c>
      <c r="AV6093" t="s">
        <v>281</v>
      </c>
      <c r="AW6093" t="str">
        <f>_xlfn.XLOOKUP(UNIVERSO[[#This Row],[RUTA-LOCALIDAD D&amp;N]],'[1]Cuota Ruta'!E:E,'[1]Cuota Ruta'!G:G)</f>
        <v>Cargar</v>
      </c>
    </row>
    <row r="6094" spans="1:49" x14ac:dyDescent="0.25">
      <c r="A6094" t="s">
        <v>48</v>
      </c>
      <c r="B6094" t="s">
        <v>49</v>
      </c>
      <c r="C6094" t="s">
        <v>50</v>
      </c>
      <c r="D6094" t="s">
        <v>124</v>
      </c>
      <c r="E6094" t="s">
        <v>1171</v>
      </c>
      <c r="F6094" t="s">
        <v>126</v>
      </c>
      <c r="G6094">
        <v>9000058372</v>
      </c>
      <c r="H6094">
        <v>58372</v>
      </c>
      <c r="I6094" t="s">
        <v>18733</v>
      </c>
      <c r="J6094" t="s">
        <v>18734</v>
      </c>
      <c r="K6094" t="s">
        <v>129</v>
      </c>
      <c r="L6094" t="s">
        <v>8103</v>
      </c>
      <c r="M6094" t="s">
        <v>253</v>
      </c>
      <c r="N6094" t="s">
        <v>1174</v>
      </c>
      <c r="O6094" t="s">
        <v>126</v>
      </c>
      <c r="P6094">
        <v>325</v>
      </c>
      <c r="Q6094" t="s">
        <v>3297</v>
      </c>
      <c r="R6094" t="s">
        <v>3297</v>
      </c>
      <c r="S6094" t="s">
        <v>1176</v>
      </c>
      <c r="T6094" t="s">
        <v>1176</v>
      </c>
      <c r="U6094">
        <v>18.390396119999998</v>
      </c>
      <c r="V6094">
        <v>-71.182991029999997</v>
      </c>
      <c r="W6094" t="s">
        <v>3298</v>
      </c>
      <c r="X6094" t="s">
        <v>63</v>
      </c>
      <c r="Y6094" t="s">
        <v>64</v>
      </c>
      <c r="Z6094" t="s">
        <v>65</v>
      </c>
      <c r="AA6094">
        <v>1163015736</v>
      </c>
      <c r="AB6094" t="s">
        <v>66</v>
      </c>
      <c r="AC6094" t="s">
        <v>67</v>
      </c>
      <c r="AD6094">
        <v>18.390396119999998</v>
      </c>
      <c r="AE6094">
        <v>-71.182991029999997</v>
      </c>
      <c r="AF6094" t="s">
        <v>18735</v>
      </c>
      <c r="AG6094" t="s">
        <v>32</v>
      </c>
      <c r="AH6094" t="s">
        <v>48</v>
      </c>
      <c r="AI6094" t="s">
        <v>87</v>
      </c>
      <c r="AJ6094" t="s">
        <v>3071</v>
      </c>
      <c r="AK6094" t="s">
        <v>1179</v>
      </c>
      <c r="AL6094" t="s">
        <v>1171</v>
      </c>
      <c r="AM6094" t="s">
        <v>1180</v>
      </c>
      <c r="AR6094" t="s">
        <v>91</v>
      </c>
      <c r="AS6094">
        <v>9000058372</v>
      </c>
      <c r="AV6094" t="s">
        <v>281</v>
      </c>
      <c r="AW6094" t="str">
        <f>_xlfn.XLOOKUP(UNIVERSO[[#This Row],[RUTA-LOCALIDAD D&amp;N]],'[1]Cuota Ruta'!E:E,'[1]Cuota Ruta'!G:G)</f>
        <v>Cargar</v>
      </c>
    </row>
    <row r="6095" spans="1:49" x14ac:dyDescent="0.25">
      <c r="A6095" t="s">
        <v>48</v>
      </c>
      <c r="B6095" t="s">
        <v>49</v>
      </c>
      <c r="C6095" t="s">
        <v>50</v>
      </c>
      <c r="D6095" t="s">
        <v>51</v>
      </c>
      <c r="E6095" t="s">
        <v>485</v>
      </c>
      <c r="F6095" t="s">
        <v>283</v>
      </c>
      <c r="G6095">
        <v>9000060676</v>
      </c>
      <c r="H6095">
        <v>60676</v>
      </c>
      <c r="I6095" t="s">
        <v>3007</v>
      </c>
      <c r="J6095" t="s">
        <v>18736</v>
      </c>
      <c r="K6095" t="s">
        <v>286</v>
      </c>
      <c r="L6095" t="s">
        <v>1039</v>
      </c>
      <c r="M6095" t="s">
        <v>1039</v>
      </c>
      <c r="N6095" t="s">
        <v>253</v>
      </c>
      <c r="O6095" t="s">
        <v>59</v>
      </c>
      <c r="P6095">
        <v>335</v>
      </c>
      <c r="Q6095" t="s">
        <v>2566</v>
      </c>
      <c r="R6095" t="s">
        <v>2566</v>
      </c>
      <c r="S6095" t="s">
        <v>491</v>
      </c>
      <c r="T6095" t="s">
        <v>491</v>
      </c>
      <c r="U6095">
        <v>19.479261398315401</v>
      </c>
      <c r="V6095">
        <v>-71.205757141113295</v>
      </c>
      <c r="W6095" t="s">
        <v>2567</v>
      </c>
      <c r="X6095" t="s">
        <v>63</v>
      </c>
      <c r="Y6095" t="s">
        <v>64</v>
      </c>
      <c r="Z6095" t="s">
        <v>65</v>
      </c>
      <c r="AA6095">
        <v>1158006502</v>
      </c>
      <c r="AB6095" t="s">
        <v>66</v>
      </c>
      <c r="AC6095" t="s">
        <v>67</v>
      </c>
      <c r="AD6095">
        <v>19.479261398315401</v>
      </c>
      <c r="AE6095">
        <v>-71.205757141113295</v>
      </c>
      <c r="AF6095" t="s">
        <v>18737</v>
      </c>
      <c r="AG6095" t="s">
        <v>32</v>
      </c>
      <c r="AH6095" t="s">
        <v>48</v>
      </c>
      <c r="AI6095" t="s">
        <v>87</v>
      </c>
      <c r="AJ6095" t="s">
        <v>3071</v>
      </c>
      <c r="AK6095" t="s">
        <v>494</v>
      </c>
      <c r="AL6095" t="s">
        <v>485</v>
      </c>
      <c r="AM6095" t="s">
        <v>495</v>
      </c>
      <c r="AR6095" t="s">
        <v>91</v>
      </c>
      <c r="AS6095">
        <v>9000060676</v>
      </c>
      <c r="AV6095" t="s">
        <v>349</v>
      </c>
      <c r="AW6095" t="str">
        <f>_xlfn.XLOOKUP(UNIVERSO[[#This Row],[RUTA-LOCALIDAD D&amp;N]],'[1]Cuota Ruta'!E:E,'[1]Cuota Ruta'!G:G)</f>
        <v>Cargar</v>
      </c>
    </row>
    <row r="6096" spans="1:49" x14ac:dyDescent="0.25">
      <c r="A6096" t="s">
        <v>48</v>
      </c>
      <c r="B6096" t="s">
        <v>49</v>
      </c>
      <c r="C6096" t="s">
        <v>50</v>
      </c>
      <c r="D6096" t="s">
        <v>124</v>
      </c>
      <c r="E6096" t="s">
        <v>269</v>
      </c>
      <c r="F6096" t="s">
        <v>126</v>
      </c>
      <c r="G6096">
        <v>9000064253</v>
      </c>
      <c r="H6096">
        <v>64253</v>
      </c>
      <c r="I6096" t="s">
        <v>18738</v>
      </c>
      <c r="J6096" t="s">
        <v>18739</v>
      </c>
      <c r="K6096" t="s">
        <v>129</v>
      </c>
      <c r="L6096" t="s">
        <v>1199</v>
      </c>
      <c r="M6096" t="s">
        <v>58</v>
      </c>
      <c r="N6096" t="s">
        <v>1199</v>
      </c>
      <c r="O6096" t="s">
        <v>126</v>
      </c>
      <c r="P6096">
        <v>317</v>
      </c>
      <c r="Q6096" t="s">
        <v>1214</v>
      </c>
      <c r="R6096" t="s">
        <v>1214</v>
      </c>
      <c r="S6096" t="s">
        <v>275</v>
      </c>
      <c r="T6096" t="s">
        <v>275</v>
      </c>
      <c r="U6096">
        <v>18.741073610000001</v>
      </c>
      <c r="V6096">
        <v>-70.93455505</v>
      </c>
      <c r="W6096" t="s">
        <v>1215</v>
      </c>
      <c r="X6096" t="s">
        <v>63</v>
      </c>
      <c r="Y6096" t="s">
        <v>64</v>
      </c>
      <c r="Z6096" t="s">
        <v>65</v>
      </c>
      <c r="AA6096">
        <v>1163012330</v>
      </c>
      <c r="AB6096" t="s">
        <v>66</v>
      </c>
      <c r="AC6096" t="s">
        <v>67</v>
      </c>
      <c r="AD6096">
        <v>18.741073610000001</v>
      </c>
      <c r="AE6096">
        <v>-70.93455505</v>
      </c>
      <c r="AF6096" t="s">
        <v>18740</v>
      </c>
      <c r="AG6096" t="s">
        <v>32</v>
      </c>
      <c r="AH6096" t="s">
        <v>48</v>
      </c>
      <c r="AI6096" t="s">
        <v>87</v>
      </c>
      <c r="AJ6096" t="s">
        <v>3071</v>
      </c>
      <c r="AK6096" t="s">
        <v>278</v>
      </c>
      <c r="AL6096" t="s">
        <v>269</v>
      </c>
      <c r="AM6096" t="s">
        <v>279</v>
      </c>
      <c r="AR6096" t="s">
        <v>91</v>
      </c>
      <c r="AS6096">
        <v>9000064253</v>
      </c>
      <c r="AV6096" t="s">
        <v>281</v>
      </c>
      <c r="AW6096" t="str">
        <f>_xlfn.XLOOKUP(UNIVERSO[[#This Row],[RUTA-LOCALIDAD D&amp;N]],'[1]Cuota Ruta'!E:E,'[1]Cuota Ruta'!G:G)</f>
        <v>Cargar</v>
      </c>
    </row>
    <row r="6097" spans="1:49" x14ac:dyDescent="0.25">
      <c r="A6097" t="s">
        <v>48</v>
      </c>
      <c r="B6097" t="s">
        <v>49</v>
      </c>
      <c r="C6097" t="s">
        <v>110</v>
      </c>
      <c r="D6097" t="s">
        <v>268</v>
      </c>
      <c r="E6097" t="s">
        <v>269</v>
      </c>
      <c r="F6097" t="s">
        <v>126</v>
      </c>
      <c r="G6097">
        <v>9000064788</v>
      </c>
      <c r="H6097">
        <v>64788</v>
      </c>
      <c r="I6097" t="s">
        <v>18741</v>
      </c>
      <c r="J6097" t="s">
        <v>18742</v>
      </c>
      <c r="K6097" t="s">
        <v>129</v>
      </c>
      <c r="L6097" t="s">
        <v>272</v>
      </c>
      <c r="M6097" t="s">
        <v>273</v>
      </c>
      <c r="N6097" t="s">
        <v>273</v>
      </c>
      <c r="O6097" t="s">
        <v>126</v>
      </c>
      <c r="P6097">
        <v>315</v>
      </c>
      <c r="Q6097" t="s">
        <v>2829</v>
      </c>
      <c r="R6097" t="s">
        <v>2829</v>
      </c>
      <c r="S6097" t="s">
        <v>275</v>
      </c>
      <c r="T6097" t="s">
        <v>275</v>
      </c>
      <c r="U6097">
        <v>18.8734226226807</v>
      </c>
      <c r="V6097">
        <v>-71.6949462890625</v>
      </c>
      <c r="W6097" t="s">
        <v>2830</v>
      </c>
      <c r="X6097" t="s">
        <v>63</v>
      </c>
      <c r="Y6097" t="s">
        <v>64</v>
      </c>
      <c r="Z6097" t="s">
        <v>65</v>
      </c>
      <c r="AA6097">
        <v>1163011603</v>
      </c>
      <c r="AB6097" t="s">
        <v>66</v>
      </c>
      <c r="AC6097" t="s">
        <v>67</v>
      </c>
      <c r="AD6097">
        <v>18.8734226226807</v>
      </c>
      <c r="AE6097">
        <v>-71.6949462890625</v>
      </c>
      <c r="AF6097" t="s">
        <v>18743</v>
      </c>
      <c r="AG6097" t="s">
        <v>32</v>
      </c>
      <c r="AH6097" t="s">
        <v>48</v>
      </c>
      <c r="AI6097" t="s">
        <v>87</v>
      </c>
      <c r="AJ6097" t="s">
        <v>3071</v>
      </c>
      <c r="AK6097" t="s">
        <v>278</v>
      </c>
      <c r="AL6097" t="s">
        <v>269</v>
      </c>
      <c r="AM6097" t="s">
        <v>279</v>
      </c>
      <c r="AR6097" t="s">
        <v>91</v>
      </c>
      <c r="AS6097">
        <v>9000064788</v>
      </c>
      <c r="AV6097" t="s">
        <v>281</v>
      </c>
      <c r="AW6097" t="str">
        <f>_xlfn.XLOOKUP(UNIVERSO[[#This Row],[RUTA-LOCALIDAD D&amp;N]],'[1]Cuota Ruta'!E:E,'[1]Cuota Ruta'!G:G)</f>
        <v>Cargar</v>
      </c>
    </row>
    <row r="6098" spans="1:49" x14ac:dyDescent="0.25">
      <c r="A6098" t="s">
        <v>48</v>
      </c>
      <c r="B6098" t="s">
        <v>49</v>
      </c>
      <c r="C6098" t="s">
        <v>50</v>
      </c>
      <c r="D6098" t="s">
        <v>268</v>
      </c>
      <c r="E6098" t="s">
        <v>269</v>
      </c>
      <c r="F6098" t="s">
        <v>126</v>
      </c>
      <c r="G6098">
        <v>9000065313</v>
      </c>
      <c r="H6098">
        <v>65313</v>
      </c>
      <c r="I6098" t="s">
        <v>16221</v>
      </c>
      <c r="J6098" t="s">
        <v>18744</v>
      </c>
      <c r="K6098" t="s">
        <v>129</v>
      </c>
      <c r="L6098" t="s">
        <v>272</v>
      </c>
      <c r="M6098" t="s">
        <v>273</v>
      </c>
      <c r="N6098" t="s">
        <v>273</v>
      </c>
      <c r="O6098" t="s">
        <v>126</v>
      </c>
      <c r="P6098">
        <v>318</v>
      </c>
      <c r="Q6098" t="s">
        <v>2821</v>
      </c>
      <c r="R6098" t="s">
        <v>2821</v>
      </c>
      <c r="S6098" t="s">
        <v>275</v>
      </c>
      <c r="T6098" t="s">
        <v>275</v>
      </c>
      <c r="U6098">
        <v>18.729957580000001</v>
      </c>
      <c r="V6098">
        <v>-71.519752499999996</v>
      </c>
      <c r="W6098" t="s">
        <v>2822</v>
      </c>
      <c r="X6098" t="s">
        <v>63</v>
      </c>
      <c r="Y6098" t="s">
        <v>64</v>
      </c>
      <c r="Z6098" t="s">
        <v>65</v>
      </c>
      <c r="AA6098">
        <v>1163012635</v>
      </c>
      <c r="AB6098" t="s">
        <v>66</v>
      </c>
      <c r="AC6098" t="s">
        <v>67</v>
      </c>
      <c r="AD6098">
        <v>18.729957580000001</v>
      </c>
      <c r="AE6098">
        <v>-71.519752499999996</v>
      </c>
      <c r="AF6098" t="s">
        <v>18745</v>
      </c>
      <c r="AG6098" t="s">
        <v>32</v>
      </c>
      <c r="AH6098" t="s">
        <v>48</v>
      </c>
      <c r="AI6098" t="s">
        <v>87</v>
      </c>
      <c r="AJ6098" t="s">
        <v>3071</v>
      </c>
      <c r="AK6098" t="s">
        <v>278</v>
      </c>
      <c r="AL6098" t="s">
        <v>269</v>
      </c>
      <c r="AM6098" t="s">
        <v>279</v>
      </c>
      <c r="AR6098" t="s">
        <v>91</v>
      </c>
      <c r="AS6098">
        <v>9000065313</v>
      </c>
      <c r="AV6098" t="s">
        <v>281</v>
      </c>
      <c r="AW6098" t="str">
        <f>_xlfn.XLOOKUP(UNIVERSO[[#This Row],[RUTA-LOCALIDAD D&amp;N]],'[1]Cuota Ruta'!E:E,'[1]Cuota Ruta'!G:G)</f>
        <v>Cargar</v>
      </c>
    </row>
    <row r="6099" spans="1:49" x14ac:dyDescent="0.25">
      <c r="A6099" t="s">
        <v>48</v>
      </c>
      <c r="B6099" t="s">
        <v>49</v>
      </c>
      <c r="C6099" t="s">
        <v>50</v>
      </c>
      <c r="D6099" t="s">
        <v>268</v>
      </c>
      <c r="E6099" t="s">
        <v>269</v>
      </c>
      <c r="F6099" t="s">
        <v>126</v>
      </c>
      <c r="G6099">
        <v>9000065826</v>
      </c>
      <c r="H6099">
        <v>65826</v>
      </c>
      <c r="I6099" t="s">
        <v>18746</v>
      </c>
      <c r="J6099" t="s">
        <v>18747</v>
      </c>
      <c r="K6099" t="s">
        <v>129</v>
      </c>
      <c r="L6099" t="s">
        <v>272</v>
      </c>
      <c r="M6099" t="s">
        <v>273</v>
      </c>
      <c r="N6099" t="s">
        <v>273</v>
      </c>
      <c r="O6099" t="s">
        <v>126</v>
      </c>
      <c r="P6099">
        <v>319</v>
      </c>
      <c r="Q6099" t="s">
        <v>2843</v>
      </c>
      <c r="R6099" t="s">
        <v>2843</v>
      </c>
      <c r="S6099" t="s">
        <v>275</v>
      </c>
      <c r="T6099" t="s">
        <v>275</v>
      </c>
      <c r="U6099">
        <v>18.799350740000001</v>
      </c>
      <c r="V6099">
        <v>-71.248405460000001</v>
      </c>
      <c r="W6099" t="s">
        <v>2844</v>
      </c>
      <c r="X6099" t="s">
        <v>63</v>
      </c>
      <c r="Y6099" t="s">
        <v>64</v>
      </c>
      <c r="Z6099" t="s">
        <v>65</v>
      </c>
      <c r="AA6099">
        <v>1163012990</v>
      </c>
      <c r="AB6099" t="s">
        <v>66</v>
      </c>
      <c r="AC6099" t="s">
        <v>67</v>
      </c>
      <c r="AD6099">
        <v>18.799350740000001</v>
      </c>
      <c r="AE6099">
        <v>-71.248405460000001</v>
      </c>
      <c r="AF6099" t="s">
        <v>18748</v>
      </c>
      <c r="AG6099" t="s">
        <v>32</v>
      </c>
      <c r="AH6099" t="s">
        <v>48</v>
      </c>
      <c r="AI6099" t="s">
        <v>87</v>
      </c>
      <c r="AJ6099" t="s">
        <v>3071</v>
      </c>
      <c r="AK6099" t="s">
        <v>278</v>
      </c>
      <c r="AL6099" t="s">
        <v>269</v>
      </c>
      <c r="AM6099" t="s">
        <v>279</v>
      </c>
      <c r="AR6099" t="s">
        <v>91</v>
      </c>
      <c r="AS6099">
        <v>9000065826</v>
      </c>
      <c r="AV6099" t="s">
        <v>281</v>
      </c>
      <c r="AW6099" t="str">
        <f>_xlfn.XLOOKUP(UNIVERSO[[#This Row],[RUTA-LOCALIDAD D&amp;N]],'[1]Cuota Ruta'!E:E,'[1]Cuota Ruta'!G:G)</f>
        <v>Cargar</v>
      </c>
    </row>
    <row r="6100" spans="1:49" x14ac:dyDescent="0.25">
      <c r="A6100" t="s">
        <v>48</v>
      </c>
      <c r="B6100" t="s">
        <v>49</v>
      </c>
      <c r="C6100" t="s">
        <v>50</v>
      </c>
      <c r="D6100" t="s">
        <v>124</v>
      </c>
      <c r="E6100" t="s">
        <v>269</v>
      </c>
      <c r="F6100" t="s">
        <v>126</v>
      </c>
      <c r="G6100">
        <v>9000065892</v>
      </c>
      <c r="H6100">
        <v>65892</v>
      </c>
      <c r="I6100" t="s">
        <v>18749</v>
      </c>
      <c r="J6100" t="s">
        <v>18750</v>
      </c>
      <c r="K6100" t="s">
        <v>129</v>
      </c>
      <c r="L6100" t="s">
        <v>272</v>
      </c>
      <c r="M6100" t="s">
        <v>273</v>
      </c>
      <c r="N6100" t="s">
        <v>273</v>
      </c>
      <c r="O6100" t="s">
        <v>126</v>
      </c>
      <c r="P6100">
        <v>320</v>
      </c>
      <c r="Q6100" t="s">
        <v>1222</v>
      </c>
      <c r="R6100" t="s">
        <v>1222</v>
      </c>
      <c r="S6100" t="s">
        <v>275</v>
      </c>
      <c r="T6100" t="s">
        <v>275</v>
      </c>
      <c r="U6100">
        <v>18.821201960245801</v>
      </c>
      <c r="V6100">
        <v>-71.237429300944001</v>
      </c>
      <c r="W6100" t="s">
        <v>1223</v>
      </c>
      <c r="X6100" t="s">
        <v>63</v>
      </c>
      <c r="Y6100" t="s">
        <v>64</v>
      </c>
      <c r="Z6100" t="s">
        <v>65</v>
      </c>
      <c r="AA6100">
        <v>1163013262</v>
      </c>
      <c r="AB6100" t="s">
        <v>66</v>
      </c>
      <c r="AC6100" t="s">
        <v>67</v>
      </c>
      <c r="AD6100">
        <v>18.821201960245801</v>
      </c>
      <c r="AE6100">
        <v>-71.237429300944001</v>
      </c>
      <c r="AF6100" t="s">
        <v>18751</v>
      </c>
      <c r="AG6100" t="s">
        <v>32</v>
      </c>
      <c r="AH6100" t="s">
        <v>48</v>
      </c>
      <c r="AI6100" t="s">
        <v>87</v>
      </c>
      <c r="AJ6100" t="s">
        <v>3071</v>
      </c>
      <c r="AK6100" t="s">
        <v>278</v>
      </c>
      <c r="AL6100" t="s">
        <v>269</v>
      </c>
      <c r="AM6100" t="s">
        <v>279</v>
      </c>
      <c r="AR6100" t="s">
        <v>91</v>
      </c>
      <c r="AS6100">
        <v>9000065892</v>
      </c>
      <c r="AT6100" t="s">
        <v>992</v>
      </c>
      <c r="AV6100" t="s">
        <v>281</v>
      </c>
      <c r="AW6100" t="str">
        <f>_xlfn.XLOOKUP(UNIVERSO[[#This Row],[RUTA-LOCALIDAD D&amp;N]],'[1]Cuota Ruta'!E:E,'[1]Cuota Ruta'!G:G)</f>
        <v>Cargar</v>
      </c>
    </row>
    <row r="6101" spans="1:49" x14ac:dyDescent="0.25">
      <c r="A6101" t="s">
        <v>48</v>
      </c>
      <c r="B6101" t="s">
        <v>49</v>
      </c>
      <c r="C6101" t="s">
        <v>50</v>
      </c>
      <c r="D6101" t="s">
        <v>268</v>
      </c>
      <c r="E6101" t="s">
        <v>1196</v>
      </c>
      <c r="F6101" t="s">
        <v>126</v>
      </c>
      <c r="G6101">
        <v>9000066696</v>
      </c>
      <c r="H6101">
        <v>66696</v>
      </c>
      <c r="I6101" t="s">
        <v>18752</v>
      </c>
      <c r="J6101" t="s">
        <v>18753</v>
      </c>
      <c r="K6101" t="s">
        <v>129</v>
      </c>
      <c r="L6101" t="s">
        <v>1199</v>
      </c>
      <c r="M6101" t="s">
        <v>58</v>
      </c>
      <c r="N6101" t="s">
        <v>1199</v>
      </c>
      <c r="O6101" t="s">
        <v>126</v>
      </c>
      <c r="P6101">
        <v>312</v>
      </c>
      <c r="Q6101" t="s">
        <v>2878</v>
      </c>
      <c r="R6101" t="s">
        <v>2878</v>
      </c>
      <c r="S6101" t="s">
        <v>1201</v>
      </c>
      <c r="T6101" t="s">
        <v>1201</v>
      </c>
      <c r="U6101">
        <v>18.322949999999999</v>
      </c>
      <c r="V6101">
        <v>-70.90231</v>
      </c>
      <c r="W6101" t="s">
        <v>2879</v>
      </c>
      <c r="X6101" t="s">
        <v>63</v>
      </c>
      <c r="Y6101" t="s">
        <v>64</v>
      </c>
      <c r="Z6101" t="s">
        <v>65</v>
      </c>
      <c r="AA6101">
        <v>1163009658</v>
      </c>
      <c r="AB6101" t="s">
        <v>66</v>
      </c>
      <c r="AC6101" t="s">
        <v>67</v>
      </c>
      <c r="AD6101">
        <v>18.322949999999999</v>
      </c>
      <c r="AE6101">
        <v>-70.90231</v>
      </c>
      <c r="AF6101" t="s">
        <v>18754</v>
      </c>
      <c r="AG6101" t="s">
        <v>32</v>
      </c>
      <c r="AH6101" t="s">
        <v>48</v>
      </c>
      <c r="AI6101" t="s">
        <v>87</v>
      </c>
      <c r="AJ6101" t="s">
        <v>3071</v>
      </c>
      <c r="AK6101" t="s">
        <v>1204</v>
      </c>
      <c r="AL6101" t="s">
        <v>1196</v>
      </c>
      <c r="AM6101" t="s">
        <v>1205</v>
      </c>
      <c r="AR6101" t="s">
        <v>91</v>
      </c>
      <c r="AS6101">
        <v>9000066696</v>
      </c>
      <c r="AV6101" t="s">
        <v>281</v>
      </c>
      <c r="AW6101" t="str">
        <f>_xlfn.XLOOKUP(UNIVERSO[[#This Row],[RUTA-LOCALIDAD D&amp;N]],'[1]Cuota Ruta'!E:E,'[1]Cuota Ruta'!G:G)</f>
        <v>Cargar</v>
      </c>
    </row>
    <row r="6102" spans="1:49" x14ac:dyDescent="0.25">
      <c r="A6102" t="s">
        <v>48</v>
      </c>
      <c r="B6102" t="s">
        <v>49</v>
      </c>
      <c r="C6102" t="s">
        <v>50</v>
      </c>
      <c r="D6102" t="s">
        <v>268</v>
      </c>
      <c r="E6102" t="s">
        <v>1196</v>
      </c>
      <c r="F6102" t="s">
        <v>126</v>
      </c>
      <c r="G6102">
        <v>9000066830</v>
      </c>
      <c r="H6102">
        <v>66830</v>
      </c>
      <c r="I6102" t="s">
        <v>18755</v>
      </c>
      <c r="J6102" t="s">
        <v>18756</v>
      </c>
      <c r="K6102" t="s">
        <v>129</v>
      </c>
      <c r="L6102" t="s">
        <v>1199</v>
      </c>
      <c r="M6102" t="s">
        <v>58</v>
      </c>
      <c r="N6102" t="s">
        <v>1199</v>
      </c>
      <c r="O6102" t="s">
        <v>126</v>
      </c>
      <c r="P6102">
        <v>331</v>
      </c>
      <c r="Q6102" t="s">
        <v>2886</v>
      </c>
      <c r="R6102" t="s">
        <v>2886</v>
      </c>
      <c r="S6102" t="s">
        <v>1201</v>
      </c>
      <c r="T6102" t="s">
        <v>1201</v>
      </c>
      <c r="U6102">
        <v>18.452889442443801</v>
      </c>
      <c r="V6102">
        <v>-70.726367950439496</v>
      </c>
      <c r="W6102" t="s">
        <v>2887</v>
      </c>
      <c r="X6102" t="s">
        <v>63</v>
      </c>
      <c r="Y6102" t="s">
        <v>64</v>
      </c>
      <c r="Z6102" t="s">
        <v>65</v>
      </c>
      <c r="AA6102">
        <v>1163009738</v>
      </c>
      <c r="AB6102" t="s">
        <v>66</v>
      </c>
      <c r="AC6102" t="s">
        <v>67</v>
      </c>
      <c r="AD6102">
        <v>18.452889442443801</v>
      </c>
      <c r="AE6102">
        <v>-70.726367950439496</v>
      </c>
      <c r="AF6102" t="s">
        <v>18757</v>
      </c>
      <c r="AG6102" t="s">
        <v>32</v>
      </c>
      <c r="AH6102" t="s">
        <v>48</v>
      </c>
      <c r="AI6102" t="s">
        <v>87</v>
      </c>
      <c r="AJ6102" t="s">
        <v>3071</v>
      </c>
      <c r="AK6102" t="s">
        <v>1204</v>
      </c>
      <c r="AL6102" t="s">
        <v>1196</v>
      </c>
      <c r="AM6102" t="s">
        <v>1205</v>
      </c>
      <c r="AR6102" t="s">
        <v>91</v>
      </c>
      <c r="AS6102">
        <v>9000066830</v>
      </c>
      <c r="AV6102" t="s">
        <v>281</v>
      </c>
      <c r="AW6102" t="str">
        <f>_xlfn.XLOOKUP(UNIVERSO[[#This Row],[RUTA-LOCALIDAD D&amp;N]],'[1]Cuota Ruta'!E:E,'[1]Cuota Ruta'!G:G)</f>
        <v>Cargar</v>
      </c>
    </row>
    <row r="6103" spans="1:49" x14ac:dyDescent="0.25">
      <c r="A6103" t="s">
        <v>48</v>
      </c>
      <c r="B6103" t="s">
        <v>49</v>
      </c>
      <c r="C6103" t="s">
        <v>50</v>
      </c>
      <c r="D6103" t="s">
        <v>268</v>
      </c>
      <c r="E6103" t="s">
        <v>1196</v>
      </c>
      <c r="F6103" t="s">
        <v>126</v>
      </c>
      <c r="G6103">
        <v>9000067085</v>
      </c>
      <c r="H6103">
        <v>67085</v>
      </c>
      <c r="I6103" t="s">
        <v>18758</v>
      </c>
      <c r="J6103" t="s">
        <v>18759</v>
      </c>
      <c r="K6103" t="s">
        <v>129</v>
      </c>
      <c r="L6103" t="s">
        <v>1199</v>
      </c>
      <c r="M6103" t="s">
        <v>58</v>
      </c>
      <c r="N6103" t="s">
        <v>1199</v>
      </c>
      <c r="O6103" t="s">
        <v>126</v>
      </c>
      <c r="P6103">
        <v>309</v>
      </c>
      <c r="Q6103" t="s">
        <v>2903</v>
      </c>
      <c r="R6103" t="s">
        <v>2903</v>
      </c>
      <c r="S6103" t="s">
        <v>1201</v>
      </c>
      <c r="T6103" t="s">
        <v>1201</v>
      </c>
      <c r="U6103">
        <v>18.605119999999999</v>
      </c>
      <c r="V6103">
        <v>-70.929429999999996</v>
      </c>
      <c r="W6103" t="s">
        <v>2904</v>
      </c>
      <c r="X6103" t="s">
        <v>63</v>
      </c>
      <c r="Y6103" t="s">
        <v>64</v>
      </c>
      <c r="Z6103" t="s">
        <v>65</v>
      </c>
      <c r="AA6103">
        <v>1163009869</v>
      </c>
      <c r="AB6103" t="s">
        <v>66</v>
      </c>
      <c r="AC6103" t="s">
        <v>67</v>
      </c>
      <c r="AD6103">
        <v>18.605119999999999</v>
      </c>
      <c r="AE6103">
        <v>-70.929429999999996</v>
      </c>
      <c r="AF6103" t="s">
        <v>18760</v>
      </c>
      <c r="AG6103" t="s">
        <v>32</v>
      </c>
      <c r="AH6103" t="s">
        <v>48</v>
      </c>
      <c r="AI6103" t="s">
        <v>87</v>
      </c>
      <c r="AJ6103" t="s">
        <v>3071</v>
      </c>
      <c r="AK6103" t="s">
        <v>1204</v>
      </c>
      <c r="AL6103" t="s">
        <v>1196</v>
      </c>
      <c r="AM6103" t="s">
        <v>1205</v>
      </c>
      <c r="AR6103" t="s">
        <v>91</v>
      </c>
      <c r="AS6103">
        <v>9000067085</v>
      </c>
      <c r="AV6103" t="s">
        <v>281</v>
      </c>
      <c r="AW6103" t="str">
        <f>_xlfn.XLOOKUP(UNIVERSO[[#This Row],[RUTA-LOCALIDAD D&amp;N]],'[1]Cuota Ruta'!E:E,'[1]Cuota Ruta'!G:G)</f>
        <v>Cargar</v>
      </c>
    </row>
    <row r="6104" spans="1:49" x14ac:dyDescent="0.25">
      <c r="A6104" t="s">
        <v>48</v>
      </c>
      <c r="B6104" t="s">
        <v>49</v>
      </c>
      <c r="C6104" t="s">
        <v>50</v>
      </c>
      <c r="D6104" t="s">
        <v>51</v>
      </c>
      <c r="E6104" t="s">
        <v>338</v>
      </c>
      <c r="F6104" t="s">
        <v>283</v>
      </c>
      <c r="G6104">
        <v>9000067739</v>
      </c>
      <c r="H6104">
        <v>67739</v>
      </c>
      <c r="I6104" t="s">
        <v>18761</v>
      </c>
      <c r="J6104" t="s">
        <v>18762</v>
      </c>
      <c r="K6104" t="s">
        <v>286</v>
      </c>
      <c r="L6104" t="s">
        <v>338</v>
      </c>
      <c r="M6104" t="s">
        <v>338</v>
      </c>
      <c r="N6104" t="s">
        <v>253</v>
      </c>
      <c r="O6104" t="s">
        <v>59</v>
      </c>
      <c r="P6104">
        <v>323</v>
      </c>
      <c r="Q6104" t="s">
        <v>1757</v>
      </c>
      <c r="R6104" t="s">
        <v>1757</v>
      </c>
      <c r="S6104" t="s">
        <v>343</v>
      </c>
      <c r="T6104" t="s">
        <v>343</v>
      </c>
      <c r="U6104">
        <v>19.355014801025401</v>
      </c>
      <c r="V6104">
        <v>-71.042236328125</v>
      </c>
      <c r="W6104" t="s">
        <v>1758</v>
      </c>
      <c r="X6104" t="s">
        <v>63</v>
      </c>
      <c r="Y6104" t="s">
        <v>64</v>
      </c>
      <c r="Z6104" t="s">
        <v>65</v>
      </c>
      <c r="AA6104">
        <v>1151019507</v>
      </c>
      <c r="AB6104" t="s">
        <v>66</v>
      </c>
      <c r="AC6104" t="s">
        <v>67</v>
      </c>
      <c r="AD6104">
        <v>19.355014801025401</v>
      </c>
      <c r="AE6104">
        <v>-71.042236328125</v>
      </c>
      <c r="AF6104" t="s">
        <v>18763</v>
      </c>
      <c r="AG6104" t="s">
        <v>32</v>
      </c>
      <c r="AH6104" t="s">
        <v>48</v>
      </c>
      <c r="AI6104" t="s">
        <v>87</v>
      </c>
      <c r="AJ6104" t="s">
        <v>3071</v>
      </c>
      <c r="AK6104" t="s">
        <v>346</v>
      </c>
      <c r="AL6104" t="s">
        <v>338</v>
      </c>
      <c r="AM6104" t="s">
        <v>347</v>
      </c>
      <c r="AR6104" t="s">
        <v>91</v>
      </c>
      <c r="AS6104">
        <v>9000067739</v>
      </c>
      <c r="AV6104" t="s">
        <v>349</v>
      </c>
      <c r="AW6104" t="str">
        <f>_xlfn.XLOOKUP(UNIVERSO[[#This Row],[RUTA-LOCALIDAD D&amp;N]],'[1]Cuota Ruta'!E:E,'[1]Cuota Ruta'!G:G)</f>
        <v>Cargar</v>
      </c>
    </row>
    <row r="6105" spans="1:49" x14ac:dyDescent="0.25">
      <c r="A6105" t="s">
        <v>48</v>
      </c>
      <c r="B6105" t="s">
        <v>49</v>
      </c>
      <c r="C6105" t="s">
        <v>50</v>
      </c>
      <c r="D6105" t="s">
        <v>51</v>
      </c>
      <c r="E6105" t="s">
        <v>140</v>
      </c>
      <c r="F6105" t="s">
        <v>141</v>
      </c>
      <c r="G6105">
        <v>9000075636</v>
      </c>
      <c r="H6105">
        <v>75636</v>
      </c>
      <c r="I6105" t="s">
        <v>18764</v>
      </c>
      <c r="J6105" t="s">
        <v>16721</v>
      </c>
      <c r="K6105" t="s">
        <v>144</v>
      </c>
      <c r="L6105" t="s">
        <v>93</v>
      </c>
      <c r="M6105" t="s">
        <v>93</v>
      </c>
      <c r="N6105" t="s">
        <v>1510</v>
      </c>
      <c r="O6105" t="s">
        <v>59</v>
      </c>
      <c r="P6105">
        <v>322</v>
      </c>
      <c r="Q6105" t="s">
        <v>645</v>
      </c>
      <c r="R6105" t="s">
        <v>645</v>
      </c>
      <c r="S6105" t="s">
        <v>188</v>
      </c>
      <c r="T6105" t="s">
        <v>188</v>
      </c>
      <c r="U6105">
        <v>18.5453362464905</v>
      </c>
      <c r="V6105">
        <v>-69.9338893890381</v>
      </c>
      <c r="W6105" t="s">
        <v>646</v>
      </c>
      <c r="X6105" t="s">
        <v>85</v>
      </c>
      <c r="Y6105" t="s">
        <v>64</v>
      </c>
      <c r="Z6105" t="s">
        <v>65</v>
      </c>
      <c r="AA6105">
        <v>1153013126</v>
      </c>
      <c r="AB6105" t="s">
        <v>66</v>
      </c>
      <c r="AC6105" t="s">
        <v>67</v>
      </c>
      <c r="AD6105">
        <v>18.5453362464905</v>
      </c>
      <c r="AE6105">
        <v>-69.9338893890381</v>
      </c>
      <c r="AF6105" t="s">
        <v>18765</v>
      </c>
      <c r="AG6105" t="s">
        <v>32</v>
      </c>
      <c r="AH6105" t="s">
        <v>48</v>
      </c>
      <c r="AI6105" t="s">
        <v>87</v>
      </c>
      <c r="AJ6105" t="s">
        <v>3071</v>
      </c>
      <c r="AK6105" t="s">
        <v>191</v>
      </c>
      <c r="AL6105" t="s">
        <v>140</v>
      </c>
      <c r="AM6105" t="s">
        <v>192</v>
      </c>
      <c r="AR6105" t="s">
        <v>91</v>
      </c>
      <c r="AS6105">
        <v>9000075636</v>
      </c>
      <c r="AV6105" t="s">
        <v>153</v>
      </c>
      <c r="AW6105" t="str">
        <f>_xlfn.XLOOKUP(UNIVERSO[[#This Row],[RUTA-LOCALIDAD D&amp;N]],'[1]Cuota Ruta'!E:E,'[1]Cuota Ruta'!G:G)</f>
        <v>Cargar</v>
      </c>
    </row>
    <row r="6106" spans="1:49" x14ac:dyDescent="0.25">
      <c r="A6106" t="s">
        <v>48</v>
      </c>
      <c r="B6106" t="s">
        <v>49</v>
      </c>
      <c r="C6106" t="s">
        <v>50</v>
      </c>
      <c r="D6106" t="s">
        <v>51</v>
      </c>
      <c r="E6106" t="s">
        <v>140</v>
      </c>
      <c r="F6106" t="s">
        <v>141</v>
      </c>
      <c r="G6106">
        <v>9000076550</v>
      </c>
      <c r="H6106">
        <v>76550</v>
      </c>
      <c r="I6106" t="s">
        <v>18766</v>
      </c>
      <c r="J6106" t="s">
        <v>18767</v>
      </c>
      <c r="K6106" t="s">
        <v>144</v>
      </c>
      <c r="L6106" t="s">
        <v>93</v>
      </c>
      <c r="M6106" t="s">
        <v>93</v>
      </c>
      <c r="N6106" t="s">
        <v>186</v>
      </c>
      <c r="O6106" t="s">
        <v>59</v>
      </c>
      <c r="P6106">
        <v>326</v>
      </c>
      <c r="Q6106" t="s">
        <v>1568</v>
      </c>
      <c r="R6106" t="s">
        <v>1568</v>
      </c>
      <c r="S6106" t="s">
        <v>147</v>
      </c>
      <c r="T6106" t="s">
        <v>147</v>
      </c>
      <c r="U6106">
        <v>18.459905620000001</v>
      </c>
      <c r="V6106">
        <v>-69.66825867</v>
      </c>
      <c r="W6106" t="s">
        <v>1569</v>
      </c>
      <c r="X6106" t="s">
        <v>85</v>
      </c>
      <c r="Y6106" t="s">
        <v>64</v>
      </c>
      <c r="Z6106" t="s">
        <v>65</v>
      </c>
      <c r="AA6106">
        <v>1153013469</v>
      </c>
      <c r="AB6106" t="s">
        <v>66</v>
      </c>
      <c r="AC6106" t="s">
        <v>67</v>
      </c>
      <c r="AD6106">
        <v>18.459905620000001</v>
      </c>
      <c r="AE6106">
        <v>-69.66825867</v>
      </c>
      <c r="AF6106" t="s">
        <v>18768</v>
      </c>
      <c r="AG6106" t="s">
        <v>32</v>
      </c>
      <c r="AH6106" t="s">
        <v>48</v>
      </c>
      <c r="AI6106" t="s">
        <v>87</v>
      </c>
      <c r="AJ6106" t="s">
        <v>3071</v>
      </c>
      <c r="AK6106" t="s">
        <v>609</v>
      </c>
      <c r="AL6106" t="s">
        <v>140</v>
      </c>
      <c r="AM6106" t="s">
        <v>610</v>
      </c>
      <c r="AR6106" t="s">
        <v>91</v>
      </c>
      <c r="AS6106">
        <v>9000076550</v>
      </c>
      <c r="AV6106" t="s">
        <v>153</v>
      </c>
      <c r="AW6106" t="str">
        <f>_xlfn.XLOOKUP(UNIVERSO[[#This Row],[RUTA-LOCALIDAD D&amp;N]],'[1]Cuota Ruta'!E:E,'[1]Cuota Ruta'!G:G)</f>
        <v>Cargar</v>
      </c>
    </row>
    <row r="6107" spans="1:49" x14ac:dyDescent="0.25">
      <c r="A6107" t="s">
        <v>48</v>
      </c>
      <c r="B6107" t="s">
        <v>49</v>
      </c>
      <c r="C6107" t="s">
        <v>50</v>
      </c>
      <c r="D6107" t="s">
        <v>51</v>
      </c>
      <c r="E6107" t="s">
        <v>140</v>
      </c>
      <c r="F6107" t="s">
        <v>141</v>
      </c>
      <c r="G6107">
        <v>9000076638</v>
      </c>
      <c r="H6107">
        <v>76638</v>
      </c>
      <c r="I6107" t="s">
        <v>18769</v>
      </c>
      <c r="J6107" t="s">
        <v>18770</v>
      </c>
      <c r="K6107" t="s">
        <v>144</v>
      </c>
      <c r="L6107" t="s">
        <v>93</v>
      </c>
      <c r="M6107" t="s">
        <v>93</v>
      </c>
      <c r="N6107" t="s">
        <v>186</v>
      </c>
      <c r="O6107" t="s">
        <v>59</v>
      </c>
      <c r="P6107">
        <v>365</v>
      </c>
      <c r="Q6107" t="s">
        <v>1576</v>
      </c>
      <c r="R6107" t="s">
        <v>1576</v>
      </c>
      <c r="S6107" t="s">
        <v>147</v>
      </c>
      <c r="T6107" t="s">
        <v>147</v>
      </c>
      <c r="U6107">
        <v>18.550224304199201</v>
      </c>
      <c r="V6107">
        <v>-69.606674194335895</v>
      </c>
      <c r="W6107" t="s">
        <v>1577</v>
      </c>
      <c r="X6107" t="s">
        <v>85</v>
      </c>
      <c r="Y6107" t="s">
        <v>64</v>
      </c>
      <c r="Z6107" t="s">
        <v>65</v>
      </c>
      <c r="AA6107">
        <v>1153013527</v>
      </c>
      <c r="AB6107" t="s">
        <v>66</v>
      </c>
      <c r="AC6107" t="s">
        <v>67</v>
      </c>
      <c r="AD6107">
        <v>18.550224304199201</v>
      </c>
      <c r="AE6107">
        <v>-69.606674194335895</v>
      </c>
      <c r="AF6107" t="s">
        <v>18771</v>
      </c>
      <c r="AG6107" t="s">
        <v>32</v>
      </c>
      <c r="AH6107" t="s">
        <v>48</v>
      </c>
      <c r="AI6107" t="s">
        <v>87</v>
      </c>
      <c r="AJ6107" t="s">
        <v>3071</v>
      </c>
      <c r="AK6107" t="s">
        <v>609</v>
      </c>
      <c r="AL6107" t="s">
        <v>140</v>
      </c>
      <c r="AM6107" t="s">
        <v>610</v>
      </c>
      <c r="AR6107" t="s">
        <v>91</v>
      </c>
      <c r="AS6107">
        <v>9000076638</v>
      </c>
      <c r="AV6107" t="s">
        <v>153</v>
      </c>
      <c r="AW6107" t="str">
        <f>_xlfn.XLOOKUP(UNIVERSO[[#This Row],[RUTA-LOCALIDAD D&amp;N]],'[1]Cuota Ruta'!E:E,'[1]Cuota Ruta'!G:G)</f>
        <v>Cargar</v>
      </c>
    </row>
    <row r="6108" spans="1:49" x14ac:dyDescent="0.25">
      <c r="A6108" t="s">
        <v>48</v>
      </c>
      <c r="B6108" t="s">
        <v>49</v>
      </c>
      <c r="C6108" t="s">
        <v>50</v>
      </c>
      <c r="D6108" t="s">
        <v>268</v>
      </c>
      <c r="E6108" t="s">
        <v>269</v>
      </c>
      <c r="F6108" t="s">
        <v>126</v>
      </c>
      <c r="G6108">
        <v>9000077524</v>
      </c>
      <c r="H6108">
        <v>77524</v>
      </c>
      <c r="I6108" t="s">
        <v>18772</v>
      </c>
      <c r="J6108" t="s">
        <v>18773</v>
      </c>
      <c r="K6108" t="s">
        <v>129</v>
      </c>
      <c r="L6108" t="s">
        <v>6212</v>
      </c>
      <c r="M6108" t="s">
        <v>253</v>
      </c>
      <c r="N6108" t="s">
        <v>273</v>
      </c>
      <c r="O6108" t="s">
        <v>126</v>
      </c>
      <c r="P6108">
        <v>332</v>
      </c>
      <c r="Q6108" t="s">
        <v>2851</v>
      </c>
      <c r="R6108" t="s">
        <v>2851</v>
      </c>
      <c r="S6108" t="s">
        <v>275</v>
      </c>
      <c r="T6108" t="s">
        <v>275</v>
      </c>
      <c r="U6108">
        <v>18.8791103363037</v>
      </c>
      <c r="V6108">
        <v>-71.344902038574205</v>
      </c>
      <c r="W6108" t="s">
        <v>2852</v>
      </c>
      <c r="X6108" t="s">
        <v>63</v>
      </c>
      <c r="Y6108" t="s">
        <v>64</v>
      </c>
      <c r="Z6108" t="s">
        <v>65</v>
      </c>
      <c r="AA6108">
        <v>1163013173</v>
      </c>
      <c r="AB6108" t="s">
        <v>66</v>
      </c>
      <c r="AC6108" t="s">
        <v>67</v>
      </c>
      <c r="AD6108">
        <v>18.8791103363037</v>
      </c>
      <c r="AE6108">
        <v>-71.344902038574205</v>
      </c>
      <c r="AF6108" t="s">
        <v>18774</v>
      </c>
      <c r="AG6108" t="s">
        <v>32</v>
      </c>
      <c r="AH6108" t="s">
        <v>48</v>
      </c>
      <c r="AI6108" t="s">
        <v>87</v>
      </c>
      <c r="AJ6108" t="s">
        <v>3071</v>
      </c>
      <c r="AK6108" t="s">
        <v>278</v>
      </c>
      <c r="AL6108" t="s">
        <v>269</v>
      </c>
      <c r="AM6108" t="s">
        <v>279</v>
      </c>
      <c r="AR6108" t="s">
        <v>91</v>
      </c>
      <c r="AS6108">
        <v>9000077524</v>
      </c>
      <c r="AV6108" t="s">
        <v>281</v>
      </c>
      <c r="AW6108" t="str">
        <f>_xlfn.XLOOKUP(UNIVERSO[[#This Row],[RUTA-LOCALIDAD D&amp;N]],'[1]Cuota Ruta'!E:E,'[1]Cuota Ruta'!G:G)</f>
        <v>Cargar</v>
      </c>
    </row>
    <row r="6109" spans="1:49" x14ac:dyDescent="0.25">
      <c r="A6109" t="s">
        <v>48</v>
      </c>
      <c r="B6109" t="s">
        <v>49</v>
      </c>
      <c r="C6109" t="s">
        <v>50</v>
      </c>
      <c r="D6109" t="s">
        <v>124</v>
      </c>
      <c r="E6109" t="s">
        <v>77</v>
      </c>
      <c r="F6109" t="s">
        <v>53</v>
      </c>
      <c r="G6109">
        <v>9000077614</v>
      </c>
      <c r="H6109">
        <v>77614</v>
      </c>
      <c r="I6109" t="s">
        <v>18775</v>
      </c>
      <c r="J6109" t="s">
        <v>18776</v>
      </c>
      <c r="K6109" t="s">
        <v>56</v>
      </c>
      <c r="L6109" t="s">
        <v>93</v>
      </c>
      <c r="M6109" t="s">
        <v>93</v>
      </c>
      <c r="N6109" t="s">
        <v>871</v>
      </c>
      <c r="O6109" t="s">
        <v>59</v>
      </c>
      <c r="P6109">
        <v>342</v>
      </c>
      <c r="Q6109" t="s">
        <v>1189</v>
      </c>
      <c r="R6109" t="s">
        <v>1189</v>
      </c>
      <c r="S6109" t="s">
        <v>366</v>
      </c>
      <c r="T6109" t="s">
        <v>366</v>
      </c>
      <c r="U6109">
        <v>18.664842923482301</v>
      </c>
      <c r="V6109">
        <v>-70.171418507893904</v>
      </c>
      <c r="W6109" t="s">
        <v>1190</v>
      </c>
      <c r="X6109" t="s">
        <v>63</v>
      </c>
      <c r="Y6109" t="s">
        <v>64</v>
      </c>
      <c r="Z6109" t="s">
        <v>65</v>
      </c>
      <c r="AA6109">
        <v>1169001946</v>
      </c>
      <c r="AB6109" t="s">
        <v>66</v>
      </c>
      <c r="AC6109" t="s">
        <v>67</v>
      </c>
      <c r="AD6109">
        <v>18.664842923482301</v>
      </c>
      <c r="AE6109">
        <v>-70.171418507893904</v>
      </c>
      <c r="AF6109" t="s">
        <v>18777</v>
      </c>
      <c r="AG6109" t="s">
        <v>32</v>
      </c>
      <c r="AH6109" t="s">
        <v>48</v>
      </c>
      <c r="AI6109" t="s">
        <v>87</v>
      </c>
      <c r="AJ6109" t="s">
        <v>3071</v>
      </c>
      <c r="AK6109" t="s">
        <v>176</v>
      </c>
      <c r="AL6109" t="s">
        <v>77</v>
      </c>
      <c r="AM6109" t="s">
        <v>177</v>
      </c>
      <c r="AR6109" t="s">
        <v>91</v>
      </c>
      <c r="AS6109">
        <v>9000077614</v>
      </c>
      <c r="AW6109" t="str">
        <f>_xlfn.XLOOKUP(UNIVERSO[[#This Row],[RUTA-LOCALIDAD D&amp;N]],'[1]Cuota Ruta'!E:E,'[1]Cuota Ruta'!G:G)</f>
        <v>Cargar</v>
      </c>
    </row>
    <row r="6110" spans="1:49" x14ac:dyDescent="0.25">
      <c r="A6110" t="s">
        <v>48</v>
      </c>
      <c r="B6110" t="s">
        <v>49</v>
      </c>
      <c r="C6110" t="s">
        <v>50</v>
      </c>
      <c r="D6110" t="s">
        <v>124</v>
      </c>
      <c r="E6110" t="s">
        <v>77</v>
      </c>
      <c r="F6110" t="s">
        <v>53</v>
      </c>
      <c r="G6110">
        <v>9000078012</v>
      </c>
      <c r="H6110">
        <v>78012</v>
      </c>
      <c r="I6110" t="s">
        <v>18778</v>
      </c>
      <c r="J6110" t="s">
        <v>18779</v>
      </c>
      <c r="K6110" t="s">
        <v>56</v>
      </c>
      <c r="L6110" t="s">
        <v>93</v>
      </c>
      <c r="M6110" t="s">
        <v>93</v>
      </c>
      <c r="N6110" t="s">
        <v>2960</v>
      </c>
      <c r="O6110" t="s">
        <v>59</v>
      </c>
      <c r="P6110">
        <v>343</v>
      </c>
      <c r="Q6110" t="s">
        <v>365</v>
      </c>
      <c r="R6110" t="s">
        <v>365</v>
      </c>
      <c r="S6110" t="s">
        <v>366</v>
      </c>
      <c r="T6110" t="s">
        <v>366</v>
      </c>
      <c r="U6110">
        <v>18.522186006818501</v>
      </c>
      <c r="V6110">
        <v>-70.0421731131417</v>
      </c>
      <c r="W6110" t="s">
        <v>367</v>
      </c>
      <c r="X6110" t="s">
        <v>63</v>
      </c>
      <c r="Y6110" t="s">
        <v>64</v>
      </c>
      <c r="Z6110" t="s">
        <v>65</v>
      </c>
      <c r="AA6110">
        <v>1169002013</v>
      </c>
      <c r="AB6110" t="s">
        <v>66</v>
      </c>
      <c r="AC6110" t="s">
        <v>67</v>
      </c>
      <c r="AD6110">
        <v>18.522186006818501</v>
      </c>
      <c r="AE6110">
        <v>-70.0421731131417</v>
      </c>
      <c r="AF6110" t="s">
        <v>18780</v>
      </c>
      <c r="AG6110" t="s">
        <v>32</v>
      </c>
      <c r="AH6110" t="s">
        <v>48</v>
      </c>
      <c r="AI6110" t="s">
        <v>87</v>
      </c>
      <c r="AJ6110" t="s">
        <v>3071</v>
      </c>
      <c r="AK6110" t="s">
        <v>176</v>
      </c>
      <c r="AL6110" t="s">
        <v>77</v>
      </c>
      <c r="AM6110" t="s">
        <v>177</v>
      </c>
      <c r="AR6110" t="s">
        <v>91</v>
      </c>
      <c r="AS6110">
        <v>9000078012</v>
      </c>
      <c r="AW6110" t="str">
        <f>_xlfn.XLOOKUP(UNIVERSO[[#This Row],[RUTA-LOCALIDAD D&amp;N]],'[1]Cuota Ruta'!E:E,'[1]Cuota Ruta'!G:G)</f>
        <v>Cargar</v>
      </c>
    </row>
    <row r="6111" spans="1:49" x14ac:dyDescent="0.25">
      <c r="A6111" t="s">
        <v>48</v>
      </c>
      <c r="B6111" t="s">
        <v>49</v>
      </c>
      <c r="C6111" t="s">
        <v>50</v>
      </c>
      <c r="D6111" t="s">
        <v>51</v>
      </c>
      <c r="E6111" t="s">
        <v>140</v>
      </c>
      <c r="F6111" t="s">
        <v>141</v>
      </c>
      <c r="G6111">
        <v>9000078266</v>
      </c>
      <c r="H6111">
        <v>78266</v>
      </c>
      <c r="I6111" t="s">
        <v>17453</v>
      </c>
      <c r="J6111" t="s">
        <v>18781</v>
      </c>
      <c r="K6111" t="s">
        <v>144</v>
      </c>
      <c r="L6111" t="s">
        <v>93</v>
      </c>
      <c r="M6111" t="s">
        <v>93</v>
      </c>
      <c r="N6111" t="s">
        <v>18782</v>
      </c>
      <c r="O6111" t="s">
        <v>59</v>
      </c>
      <c r="P6111">
        <v>366</v>
      </c>
      <c r="Q6111" t="s">
        <v>635</v>
      </c>
      <c r="R6111" t="s">
        <v>635</v>
      </c>
      <c r="S6111" t="s">
        <v>147</v>
      </c>
      <c r="T6111" t="s">
        <v>147</v>
      </c>
      <c r="U6111">
        <v>18.469385528564501</v>
      </c>
      <c r="V6111">
        <v>-69.784976196289094</v>
      </c>
      <c r="W6111" t="s">
        <v>636</v>
      </c>
      <c r="X6111" t="s">
        <v>63</v>
      </c>
      <c r="Y6111" t="s">
        <v>64</v>
      </c>
      <c r="Z6111" t="s">
        <v>65</v>
      </c>
      <c r="AA6111">
        <v>1153014300</v>
      </c>
      <c r="AB6111" t="s">
        <v>66</v>
      </c>
      <c r="AC6111" t="s">
        <v>67</v>
      </c>
      <c r="AD6111">
        <v>18.469385528564501</v>
      </c>
      <c r="AE6111">
        <v>-69.784976196289094</v>
      </c>
      <c r="AF6111" t="s">
        <v>18783</v>
      </c>
      <c r="AG6111" t="s">
        <v>32</v>
      </c>
      <c r="AH6111" t="s">
        <v>48</v>
      </c>
      <c r="AI6111" t="s">
        <v>87</v>
      </c>
      <c r="AJ6111" t="s">
        <v>3071</v>
      </c>
      <c r="AK6111" t="s">
        <v>150</v>
      </c>
      <c r="AL6111" t="s">
        <v>140</v>
      </c>
      <c r="AM6111" t="s">
        <v>151</v>
      </c>
      <c r="AR6111" t="s">
        <v>91</v>
      </c>
      <c r="AS6111">
        <v>9000078266</v>
      </c>
      <c r="AV6111" t="s">
        <v>153</v>
      </c>
      <c r="AW6111" t="str">
        <f>_xlfn.XLOOKUP(UNIVERSO[[#This Row],[RUTA-LOCALIDAD D&amp;N]],'[1]Cuota Ruta'!E:E,'[1]Cuota Ruta'!G:G)</f>
        <v>Cargar</v>
      </c>
    </row>
    <row r="6112" spans="1:49" x14ac:dyDescent="0.25">
      <c r="A6112" t="s">
        <v>48</v>
      </c>
      <c r="B6112" t="s">
        <v>49</v>
      </c>
      <c r="C6112" t="s">
        <v>50</v>
      </c>
      <c r="D6112" t="s">
        <v>268</v>
      </c>
      <c r="E6112" t="s">
        <v>1196</v>
      </c>
      <c r="F6112" t="s">
        <v>126</v>
      </c>
      <c r="G6112">
        <v>9000078478</v>
      </c>
      <c r="H6112">
        <v>78478</v>
      </c>
      <c r="I6112" t="s">
        <v>18784</v>
      </c>
      <c r="J6112" t="s">
        <v>18785</v>
      </c>
      <c r="K6112" t="s">
        <v>129</v>
      </c>
      <c r="L6112" t="s">
        <v>1199</v>
      </c>
      <c r="M6112" t="s">
        <v>6649</v>
      </c>
      <c r="N6112" t="s">
        <v>1199</v>
      </c>
      <c r="O6112" t="s">
        <v>126</v>
      </c>
      <c r="P6112">
        <v>330</v>
      </c>
      <c r="Q6112" t="s">
        <v>2895</v>
      </c>
      <c r="R6112" t="s">
        <v>2895</v>
      </c>
      <c r="S6112" t="s">
        <v>1201</v>
      </c>
      <c r="T6112" t="s">
        <v>1201</v>
      </c>
      <c r="U6112">
        <v>18.448840000000001</v>
      </c>
      <c r="V6112">
        <v>-70.749089999999995</v>
      </c>
      <c r="W6112" t="s">
        <v>2896</v>
      </c>
      <c r="X6112" t="s">
        <v>63</v>
      </c>
      <c r="Y6112" t="s">
        <v>64</v>
      </c>
      <c r="Z6112" t="s">
        <v>65</v>
      </c>
      <c r="AA6112">
        <v>1163009934</v>
      </c>
      <c r="AB6112" t="s">
        <v>66</v>
      </c>
      <c r="AC6112" t="s">
        <v>67</v>
      </c>
      <c r="AD6112">
        <v>18.448840000000001</v>
      </c>
      <c r="AE6112">
        <v>-70.749089999999995</v>
      </c>
      <c r="AF6112" t="s">
        <v>18786</v>
      </c>
      <c r="AG6112" t="s">
        <v>32</v>
      </c>
      <c r="AH6112" t="s">
        <v>48</v>
      </c>
      <c r="AI6112" t="s">
        <v>87</v>
      </c>
      <c r="AJ6112" t="s">
        <v>3071</v>
      </c>
      <c r="AK6112" t="s">
        <v>1204</v>
      </c>
      <c r="AL6112" t="s">
        <v>1196</v>
      </c>
      <c r="AM6112" t="s">
        <v>1205</v>
      </c>
      <c r="AR6112" t="s">
        <v>91</v>
      </c>
      <c r="AS6112">
        <v>9000078478</v>
      </c>
      <c r="AV6112" t="s">
        <v>281</v>
      </c>
      <c r="AW6112" t="str">
        <f>_xlfn.XLOOKUP(UNIVERSO[[#This Row],[RUTA-LOCALIDAD D&amp;N]],'[1]Cuota Ruta'!E:E,'[1]Cuota Ruta'!G:G)</f>
        <v>Cargar</v>
      </c>
    </row>
    <row r="6113" spans="1:49" x14ac:dyDescent="0.25">
      <c r="A6113" t="s">
        <v>48</v>
      </c>
      <c r="B6113" t="s">
        <v>49</v>
      </c>
      <c r="C6113" t="s">
        <v>50</v>
      </c>
      <c r="D6113" t="s">
        <v>51</v>
      </c>
      <c r="E6113" t="s">
        <v>282</v>
      </c>
      <c r="F6113" t="s">
        <v>283</v>
      </c>
      <c r="G6113">
        <v>9000079255</v>
      </c>
      <c r="H6113">
        <v>79255</v>
      </c>
      <c r="I6113" t="s">
        <v>18787</v>
      </c>
      <c r="J6113" t="s">
        <v>18788</v>
      </c>
      <c r="K6113" t="s">
        <v>286</v>
      </c>
      <c r="L6113" t="s">
        <v>403</v>
      </c>
      <c r="M6113" t="s">
        <v>403</v>
      </c>
      <c r="N6113" t="s">
        <v>15391</v>
      </c>
      <c r="O6113" t="s">
        <v>59</v>
      </c>
      <c r="P6113">
        <v>311</v>
      </c>
      <c r="Q6113" t="s">
        <v>1485</v>
      </c>
      <c r="R6113" t="s">
        <v>1485</v>
      </c>
      <c r="S6113" t="s">
        <v>290</v>
      </c>
      <c r="T6113" t="s">
        <v>290</v>
      </c>
      <c r="U6113">
        <v>19.204760551452601</v>
      </c>
      <c r="V6113">
        <v>-70.498141288757296</v>
      </c>
      <c r="W6113" t="s">
        <v>1486</v>
      </c>
      <c r="X6113" t="s">
        <v>63</v>
      </c>
      <c r="Y6113" t="s">
        <v>64</v>
      </c>
      <c r="Z6113" t="s">
        <v>65</v>
      </c>
      <c r="AA6113">
        <v>1155007716</v>
      </c>
      <c r="AB6113" t="s">
        <v>66</v>
      </c>
      <c r="AC6113" t="s">
        <v>67</v>
      </c>
      <c r="AD6113">
        <v>19.204760551452601</v>
      </c>
      <c r="AE6113">
        <v>-70.498141288757296</v>
      </c>
      <c r="AF6113" t="s">
        <v>18789</v>
      </c>
      <c r="AG6113" t="s">
        <v>32</v>
      </c>
      <c r="AH6113" t="s">
        <v>48</v>
      </c>
      <c r="AI6113" t="s">
        <v>87</v>
      </c>
      <c r="AJ6113" t="s">
        <v>3071</v>
      </c>
      <c r="AR6113" t="s">
        <v>91</v>
      </c>
      <c r="AS6113">
        <v>9000079255</v>
      </c>
      <c r="AW6113" t="str">
        <f>_xlfn.XLOOKUP(UNIVERSO[[#This Row],[RUTA-LOCALIDAD D&amp;N]],'[1]Cuota Ruta'!E:E,'[1]Cuota Ruta'!G:G)</f>
        <v>Cargar</v>
      </c>
    </row>
    <row r="6114" spans="1:49" x14ac:dyDescent="0.25">
      <c r="A6114" t="s">
        <v>48</v>
      </c>
      <c r="B6114" t="s">
        <v>49</v>
      </c>
      <c r="C6114" t="s">
        <v>50</v>
      </c>
      <c r="D6114" t="s">
        <v>51</v>
      </c>
      <c r="E6114" t="s">
        <v>282</v>
      </c>
      <c r="F6114" t="s">
        <v>283</v>
      </c>
      <c r="G6114">
        <v>9000079593</v>
      </c>
      <c r="H6114">
        <v>79593</v>
      </c>
      <c r="I6114" t="s">
        <v>18790</v>
      </c>
      <c r="J6114" t="s">
        <v>18791</v>
      </c>
      <c r="K6114" t="s">
        <v>286</v>
      </c>
      <c r="L6114" t="s">
        <v>403</v>
      </c>
      <c r="M6114" t="s">
        <v>403</v>
      </c>
      <c r="N6114" t="s">
        <v>18792</v>
      </c>
      <c r="O6114" t="s">
        <v>59</v>
      </c>
      <c r="P6114">
        <v>310</v>
      </c>
      <c r="Q6114" t="s">
        <v>1258</v>
      </c>
      <c r="R6114" t="s">
        <v>1258</v>
      </c>
      <c r="S6114" t="s">
        <v>290</v>
      </c>
      <c r="T6114" t="s">
        <v>290</v>
      </c>
      <c r="U6114">
        <v>19.239897966384898</v>
      </c>
      <c r="V6114">
        <v>-70.453085899352999</v>
      </c>
      <c r="W6114" t="s">
        <v>1259</v>
      </c>
      <c r="X6114" t="s">
        <v>85</v>
      </c>
      <c r="Y6114" t="s">
        <v>64</v>
      </c>
      <c r="Z6114" t="s">
        <v>65</v>
      </c>
      <c r="AA6114">
        <v>1155007559</v>
      </c>
      <c r="AB6114" t="s">
        <v>66</v>
      </c>
      <c r="AC6114" t="s">
        <v>67</v>
      </c>
      <c r="AD6114">
        <v>19.239897966384898</v>
      </c>
      <c r="AE6114">
        <v>-70.453085899352999</v>
      </c>
      <c r="AF6114" t="s">
        <v>18793</v>
      </c>
      <c r="AG6114" t="s">
        <v>32</v>
      </c>
      <c r="AH6114" t="s">
        <v>48</v>
      </c>
      <c r="AI6114" t="s">
        <v>87</v>
      </c>
      <c r="AJ6114" t="s">
        <v>3071</v>
      </c>
      <c r="AR6114" t="s">
        <v>91</v>
      </c>
      <c r="AS6114">
        <v>9000079593</v>
      </c>
      <c r="AW6114" t="str">
        <f>_xlfn.XLOOKUP(UNIVERSO[[#This Row],[RUTA-LOCALIDAD D&amp;N]],'[1]Cuota Ruta'!E:E,'[1]Cuota Ruta'!G:G)</f>
        <v>Cargar</v>
      </c>
    </row>
    <row r="6115" spans="1:49" x14ac:dyDescent="0.25">
      <c r="A6115" t="s">
        <v>48</v>
      </c>
      <c r="B6115" t="s">
        <v>49</v>
      </c>
      <c r="C6115" t="s">
        <v>50</v>
      </c>
      <c r="D6115" t="s">
        <v>51</v>
      </c>
      <c r="E6115" t="s">
        <v>338</v>
      </c>
      <c r="F6115" t="s">
        <v>283</v>
      </c>
      <c r="G6115">
        <v>9000079711</v>
      </c>
      <c r="H6115">
        <v>79711</v>
      </c>
      <c r="I6115" t="s">
        <v>5691</v>
      </c>
      <c r="J6115" t="s">
        <v>18794</v>
      </c>
      <c r="K6115" t="s">
        <v>286</v>
      </c>
      <c r="L6115" t="s">
        <v>338</v>
      </c>
      <c r="M6115" t="s">
        <v>338</v>
      </c>
      <c r="N6115" t="s">
        <v>253</v>
      </c>
      <c r="O6115" t="s">
        <v>59</v>
      </c>
      <c r="P6115">
        <v>329</v>
      </c>
      <c r="Q6115" t="s">
        <v>1248</v>
      </c>
      <c r="R6115" t="s">
        <v>1248</v>
      </c>
      <c r="S6115" t="s">
        <v>405</v>
      </c>
      <c r="T6115" t="s">
        <v>405</v>
      </c>
      <c r="U6115">
        <v>19.1291041374207</v>
      </c>
      <c r="V6115">
        <v>-70.587776184082003</v>
      </c>
      <c r="W6115" t="s">
        <v>1249</v>
      </c>
      <c r="X6115" t="s">
        <v>63</v>
      </c>
      <c r="Y6115" t="s">
        <v>64</v>
      </c>
      <c r="Z6115" t="s">
        <v>65</v>
      </c>
      <c r="AA6115">
        <v>1151021428</v>
      </c>
      <c r="AB6115" t="s">
        <v>66</v>
      </c>
      <c r="AC6115" t="s">
        <v>67</v>
      </c>
      <c r="AD6115">
        <v>19.1291041374207</v>
      </c>
      <c r="AE6115">
        <v>-70.587776184082003</v>
      </c>
      <c r="AF6115" t="s">
        <v>18795</v>
      </c>
      <c r="AG6115" t="s">
        <v>32</v>
      </c>
      <c r="AH6115" t="s">
        <v>48</v>
      </c>
      <c r="AI6115" t="s">
        <v>87</v>
      </c>
      <c r="AJ6115" t="s">
        <v>3071</v>
      </c>
      <c r="AK6115" t="s">
        <v>732</v>
      </c>
      <c r="AL6115" t="s">
        <v>338</v>
      </c>
      <c r="AM6115" t="s">
        <v>733</v>
      </c>
      <c r="AR6115" t="s">
        <v>91</v>
      </c>
      <c r="AS6115">
        <v>9000079711</v>
      </c>
      <c r="AV6115" t="s">
        <v>349</v>
      </c>
      <c r="AW6115" t="str">
        <f>_xlfn.XLOOKUP(UNIVERSO[[#This Row],[RUTA-LOCALIDAD D&amp;N]],'[1]Cuota Ruta'!E:E,'[1]Cuota Ruta'!G:G)</f>
        <v>Cargar</v>
      </c>
    </row>
    <row r="6116" spans="1:49" x14ac:dyDescent="0.25">
      <c r="A6116" t="s">
        <v>48</v>
      </c>
      <c r="B6116" t="s">
        <v>49</v>
      </c>
      <c r="C6116" t="s">
        <v>110</v>
      </c>
      <c r="D6116" t="s">
        <v>51</v>
      </c>
      <c r="E6116" t="s">
        <v>485</v>
      </c>
      <c r="F6116" t="s">
        <v>283</v>
      </c>
      <c r="G6116">
        <v>9000083839</v>
      </c>
      <c r="H6116">
        <v>83839</v>
      </c>
      <c r="I6116" t="s">
        <v>18796</v>
      </c>
      <c r="J6116" t="s">
        <v>18797</v>
      </c>
      <c r="K6116" t="s">
        <v>286</v>
      </c>
      <c r="L6116" t="s">
        <v>1039</v>
      </c>
      <c r="M6116" t="s">
        <v>1039</v>
      </c>
      <c r="N6116" t="s">
        <v>253</v>
      </c>
      <c r="O6116" t="s">
        <v>59</v>
      </c>
      <c r="P6116">
        <v>345</v>
      </c>
      <c r="Q6116" t="s">
        <v>1072</v>
      </c>
      <c r="R6116" t="s">
        <v>1072</v>
      </c>
      <c r="S6116" t="s">
        <v>491</v>
      </c>
      <c r="T6116" t="s">
        <v>491</v>
      </c>
      <c r="U6116">
        <v>19.557752609252901</v>
      </c>
      <c r="V6116">
        <v>-71.046981811523395</v>
      </c>
      <c r="W6116" t="s">
        <v>1073</v>
      </c>
      <c r="X6116" t="s">
        <v>63</v>
      </c>
      <c r="Y6116" t="s">
        <v>64</v>
      </c>
      <c r="Z6116" t="s">
        <v>65</v>
      </c>
      <c r="AA6116">
        <v>1158007108</v>
      </c>
      <c r="AB6116" t="s">
        <v>66</v>
      </c>
      <c r="AC6116" t="s">
        <v>67</v>
      </c>
      <c r="AD6116">
        <v>19.557752609252901</v>
      </c>
      <c r="AE6116">
        <v>-71.046981811523395</v>
      </c>
      <c r="AF6116" t="s">
        <v>18798</v>
      </c>
      <c r="AG6116" t="s">
        <v>32</v>
      </c>
      <c r="AH6116" t="s">
        <v>48</v>
      </c>
      <c r="AI6116" t="s">
        <v>87</v>
      </c>
      <c r="AJ6116" t="s">
        <v>3071</v>
      </c>
      <c r="AK6116" t="s">
        <v>494</v>
      </c>
      <c r="AL6116" t="s">
        <v>485</v>
      </c>
      <c r="AM6116" t="s">
        <v>495</v>
      </c>
      <c r="AR6116" t="s">
        <v>91</v>
      </c>
      <c r="AS6116">
        <v>9000083839</v>
      </c>
      <c r="AV6116" t="s">
        <v>349</v>
      </c>
      <c r="AW6116" t="str">
        <f>_xlfn.XLOOKUP(UNIVERSO[[#This Row],[RUTA-LOCALIDAD D&amp;N]],'[1]Cuota Ruta'!E:E,'[1]Cuota Ruta'!G:G)</f>
        <v>Cargar</v>
      </c>
    </row>
    <row r="6117" spans="1:49" x14ac:dyDescent="0.25">
      <c r="A6117" t="s">
        <v>48</v>
      </c>
      <c r="B6117" t="s">
        <v>49</v>
      </c>
      <c r="C6117" t="s">
        <v>50</v>
      </c>
      <c r="D6117" t="s">
        <v>124</v>
      </c>
      <c r="E6117" t="s">
        <v>125</v>
      </c>
      <c r="F6117" t="s">
        <v>126</v>
      </c>
      <c r="G6117">
        <v>9000087496</v>
      </c>
      <c r="H6117">
        <v>87496</v>
      </c>
      <c r="I6117" t="s">
        <v>15120</v>
      </c>
      <c r="J6117" t="s">
        <v>18799</v>
      </c>
      <c r="K6117" t="s">
        <v>129</v>
      </c>
      <c r="L6117" t="s">
        <v>130</v>
      </c>
      <c r="M6117" t="s">
        <v>18800</v>
      </c>
      <c r="N6117" t="s">
        <v>132</v>
      </c>
      <c r="O6117" t="s">
        <v>126</v>
      </c>
      <c r="P6117">
        <v>300</v>
      </c>
      <c r="Q6117" t="s">
        <v>133</v>
      </c>
      <c r="R6117" t="s">
        <v>133</v>
      </c>
      <c r="S6117" t="s">
        <v>134</v>
      </c>
      <c r="T6117" t="s">
        <v>134</v>
      </c>
      <c r="U6117">
        <v>18.2730827331543</v>
      </c>
      <c r="V6117">
        <v>-70.336563110351605</v>
      </c>
      <c r="W6117" t="s">
        <v>135</v>
      </c>
      <c r="X6117" t="s">
        <v>63</v>
      </c>
      <c r="Y6117" t="s">
        <v>64</v>
      </c>
      <c r="Z6117" t="s">
        <v>65</v>
      </c>
      <c r="AA6117">
        <v>1163007701</v>
      </c>
      <c r="AB6117" t="s">
        <v>66</v>
      </c>
      <c r="AC6117" t="s">
        <v>67</v>
      </c>
      <c r="AD6117">
        <v>18.2730827331543</v>
      </c>
      <c r="AE6117">
        <v>-70.336563110351605</v>
      </c>
      <c r="AF6117" t="s">
        <v>18801</v>
      </c>
      <c r="AG6117" t="s">
        <v>32</v>
      </c>
      <c r="AH6117" t="s">
        <v>48</v>
      </c>
      <c r="AI6117" t="s">
        <v>87</v>
      </c>
      <c r="AJ6117" t="s">
        <v>3071</v>
      </c>
      <c r="AK6117" t="s">
        <v>137</v>
      </c>
      <c r="AL6117" t="s">
        <v>125</v>
      </c>
      <c r="AM6117" t="s">
        <v>138</v>
      </c>
      <c r="AR6117" t="s">
        <v>91</v>
      </c>
      <c r="AS6117">
        <v>9000087496</v>
      </c>
      <c r="AV6117" t="s">
        <v>75</v>
      </c>
      <c r="AW6117" t="str">
        <f>_xlfn.XLOOKUP(UNIVERSO[[#This Row],[RUTA-LOCALIDAD D&amp;N]],'[1]Cuota Ruta'!E:E,'[1]Cuota Ruta'!G:G)</f>
        <v>Cargar</v>
      </c>
    </row>
    <row r="6118" spans="1:49" x14ac:dyDescent="0.25">
      <c r="A6118" t="s">
        <v>48</v>
      </c>
      <c r="B6118" t="s">
        <v>49</v>
      </c>
      <c r="C6118" t="s">
        <v>50</v>
      </c>
      <c r="D6118" t="s">
        <v>124</v>
      </c>
      <c r="E6118" t="s">
        <v>1266</v>
      </c>
      <c r="F6118" t="s">
        <v>126</v>
      </c>
      <c r="G6118">
        <v>9000087681</v>
      </c>
      <c r="H6118">
        <v>87681</v>
      </c>
      <c r="I6118" t="s">
        <v>18802</v>
      </c>
      <c r="J6118" t="s">
        <v>18803</v>
      </c>
      <c r="K6118" t="s">
        <v>129</v>
      </c>
      <c r="L6118" t="s">
        <v>3087</v>
      </c>
      <c r="M6118" t="s">
        <v>3088</v>
      </c>
      <c r="N6118" t="s">
        <v>1269</v>
      </c>
      <c r="O6118" t="s">
        <v>126</v>
      </c>
      <c r="P6118">
        <v>313</v>
      </c>
      <c r="Q6118" t="s">
        <v>3112</v>
      </c>
      <c r="R6118" t="s">
        <v>3112</v>
      </c>
      <c r="S6118" t="s">
        <v>134</v>
      </c>
      <c r="T6118" t="s">
        <v>134</v>
      </c>
      <c r="U6118">
        <v>18.534360885620099</v>
      </c>
      <c r="V6118">
        <v>-70.514564514160199</v>
      </c>
      <c r="W6118" t="s">
        <v>3113</v>
      </c>
      <c r="X6118" t="s">
        <v>63</v>
      </c>
      <c r="Y6118" t="s">
        <v>64</v>
      </c>
      <c r="Z6118" t="s">
        <v>65</v>
      </c>
      <c r="AA6118">
        <v>1163011294</v>
      </c>
      <c r="AB6118" t="s">
        <v>66</v>
      </c>
      <c r="AC6118" t="s">
        <v>67</v>
      </c>
      <c r="AD6118">
        <v>18.534360885620099</v>
      </c>
      <c r="AE6118">
        <v>-70.514564514160199</v>
      </c>
      <c r="AF6118" t="s">
        <v>18804</v>
      </c>
      <c r="AG6118" t="s">
        <v>32</v>
      </c>
      <c r="AH6118" t="s">
        <v>48</v>
      </c>
      <c r="AI6118" t="s">
        <v>87</v>
      </c>
      <c r="AJ6118" t="s">
        <v>3071</v>
      </c>
      <c r="AK6118" t="s">
        <v>1273</v>
      </c>
      <c r="AL6118" t="s">
        <v>1266</v>
      </c>
      <c r="AM6118" t="s">
        <v>1274</v>
      </c>
      <c r="AR6118" t="s">
        <v>91</v>
      </c>
      <c r="AS6118">
        <v>9000087681</v>
      </c>
      <c r="AV6118" t="s">
        <v>75</v>
      </c>
      <c r="AW6118" t="str">
        <f>_xlfn.XLOOKUP(UNIVERSO[[#This Row],[RUTA-LOCALIDAD D&amp;N]],'[1]Cuota Ruta'!E:E,'[1]Cuota Ruta'!G:G)</f>
        <v>Cargar</v>
      </c>
    </row>
    <row r="6119" spans="1:49" x14ac:dyDescent="0.25">
      <c r="A6119" t="s">
        <v>48</v>
      </c>
      <c r="B6119" t="s">
        <v>49</v>
      </c>
      <c r="C6119" t="s">
        <v>50</v>
      </c>
      <c r="D6119" t="s">
        <v>124</v>
      </c>
      <c r="E6119" t="s">
        <v>125</v>
      </c>
      <c r="F6119" t="s">
        <v>126</v>
      </c>
      <c r="G6119">
        <v>9000088193</v>
      </c>
      <c r="H6119">
        <v>88193</v>
      </c>
      <c r="I6119" t="s">
        <v>18512</v>
      </c>
      <c r="J6119" t="s">
        <v>18805</v>
      </c>
      <c r="K6119" t="s">
        <v>129</v>
      </c>
      <c r="L6119" t="s">
        <v>130</v>
      </c>
      <c r="M6119" t="s">
        <v>18806</v>
      </c>
      <c r="N6119" t="s">
        <v>132</v>
      </c>
      <c r="O6119" t="s">
        <v>126</v>
      </c>
      <c r="P6119">
        <v>301</v>
      </c>
      <c r="Q6119" t="s">
        <v>3121</v>
      </c>
      <c r="R6119" t="s">
        <v>3121</v>
      </c>
      <c r="S6119" t="s">
        <v>134</v>
      </c>
      <c r="T6119" t="s">
        <v>134</v>
      </c>
      <c r="U6119">
        <v>18.236070000000002</v>
      </c>
      <c r="V6119">
        <v>-70.450360000000003</v>
      </c>
      <c r="W6119" t="s">
        <v>3122</v>
      </c>
      <c r="X6119" t="s">
        <v>63</v>
      </c>
      <c r="Y6119" t="s">
        <v>64</v>
      </c>
      <c r="Z6119" t="s">
        <v>65</v>
      </c>
      <c r="AA6119">
        <v>1163007941</v>
      </c>
      <c r="AB6119" t="s">
        <v>66</v>
      </c>
      <c r="AC6119" t="s">
        <v>67</v>
      </c>
      <c r="AD6119">
        <v>18.236070000000002</v>
      </c>
      <c r="AE6119">
        <v>-70.450360000000003</v>
      </c>
      <c r="AF6119" t="s">
        <v>18807</v>
      </c>
      <c r="AG6119" t="s">
        <v>32</v>
      </c>
      <c r="AH6119" t="s">
        <v>48</v>
      </c>
      <c r="AI6119" t="s">
        <v>87</v>
      </c>
      <c r="AJ6119" t="s">
        <v>3071</v>
      </c>
      <c r="AK6119" t="s">
        <v>137</v>
      </c>
      <c r="AL6119" t="s">
        <v>125</v>
      </c>
      <c r="AM6119" t="s">
        <v>138</v>
      </c>
      <c r="AR6119" t="s">
        <v>91</v>
      </c>
      <c r="AS6119">
        <v>9000088193</v>
      </c>
      <c r="AV6119" t="s">
        <v>75</v>
      </c>
      <c r="AW6119" t="str">
        <f>_xlfn.XLOOKUP(UNIVERSO[[#This Row],[RUTA-LOCALIDAD D&amp;N]],'[1]Cuota Ruta'!E:E,'[1]Cuota Ruta'!G:G)</f>
        <v>Cargar</v>
      </c>
    </row>
    <row r="6120" spans="1:49" x14ac:dyDescent="0.25">
      <c r="A6120" t="s">
        <v>48</v>
      </c>
      <c r="B6120" t="s">
        <v>49</v>
      </c>
      <c r="C6120" t="s">
        <v>50</v>
      </c>
      <c r="D6120" t="s">
        <v>124</v>
      </c>
      <c r="E6120" t="s">
        <v>125</v>
      </c>
      <c r="F6120" t="s">
        <v>126</v>
      </c>
      <c r="G6120">
        <v>9000088459</v>
      </c>
      <c r="H6120">
        <v>88459</v>
      </c>
      <c r="I6120" t="s">
        <v>18808</v>
      </c>
      <c r="J6120" t="s">
        <v>18809</v>
      </c>
      <c r="K6120" t="s">
        <v>129</v>
      </c>
      <c r="L6120" t="s">
        <v>130</v>
      </c>
      <c r="M6120" t="s">
        <v>5548</v>
      </c>
      <c r="N6120" t="s">
        <v>132</v>
      </c>
      <c r="O6120" t="s">
        <v>126</v>
      </c>
      <c r="P6120">
        <v>328</v>
      </c>
      <c r="Q6120" t="s">
        <v>3104</v>
      </c>
      <c r="R6120" t="s">
        <v>3104</v>
      </c>
      <c r="S6120" t="s">
        <v>134</v>
      </c>
      <c r="T6120" t="s">
        <v>134</v>
      </c>
      <c r="U6120">
        <v>18.288795471191399</v>
      </c>
      <c r="V6120">
        <v>-70.346199035644503</v>
      </c>
      <c r="W6120" t="s">
        <v>3105</v>
      </c>
      <c r="X6120" t="s">
        <v>63</v>
      </c>
      <c r="Y6120" t="s">
        <v>64</v>
      </c>
      <c r="Z6120" t="s">
        <v>65</v>
      </c>
      <c r="AA6120">
        <v>1163007964</v>
      </c>
      <c r="AB6120" t="s">
        <v>66</v>
      </c>
      <c r="AC6120" t="s">
        <v>67</v>
      </c>
      <c r="AD6120">
        <v>18.288795471191399</v>
      </c>
      <c r="AE6120">
        <v>-70.346199035644503</v>
      </c>
      <c r="AF6120" t="s">
        <v>18810</v>
      </c>
      <c r="AG6120" t="s">
        <v>32</v>
      </c>
      <c r="AH6120" t="s">
        <v>48</v>
      </c>
      <c r="AI6120" t="s">
        <v>87</v>
      </c>
      <c r="AJ6120" t="s">
        <v>3071</v>
      </c>
      <c r="AK6120" t="s">
        <v>137</v>
      </c>
      <c r="AL6120" t="s">
        <v>125</v>
      </c>
      <c r="AM6120" t="s">
        <v>138</v>
      </c>
      <c r="AR6120" t="s">
        <v>91</v>
      </c>
      <c r="AS6120">
        <v>9000088459</v>
      </c>
      <c r="AV6120" t="s">
        <v>75</v>
      </c>
      <c r="AW6120" t="str">
        <f>_xlfn.XLOOKUP(UNIVERSO[[#This Row],[RUTA-LOCALIDAD D&amp;N]],'[1]Cuota Ruta'!E:E,'[1]Cuota Ruta'!G:G)</f>
        <v>Cargar</v>
      </c>
    </row>
    <row r="6121" spans="1:49" x14ac:dyDescent="0.25">
      <c r="A6121" t="s">
        <v>48</v>
      </c>
      <c r="B6121" t="s">
        <v>49</v>
      </c>
      <c r="C6121" t="s">
        <v>110</v>
      </c>
      <c r="D6121" t="s">
        <v>76</v>
      </c>
      <c r="E6121" t="s">
        <v>140</v>
      </c>
      <c r="F6121" t="s">
        <v>141</v>
      </c>
      <c r="G6121">
        <v>9000091029</v>
      </c>
      <c r="H6121">
        <v>91029</v>
      </c>
      <c r="I6121" t="s">
        <v>18811</v>
      </c>
      <c r="J6121" t="s">
        <v>18812</v>
      </c>
      <c r="K6121" t="s">
        <v>144</v>
      </c>
      <c r="L6121" t="s">
        <v>93</v>
      </c>
      <c r="M6121" t="s">
        <v>93</v>
      </c>
      <c r="N6121" t="s">
        <v>1350</v>
      </c>
      <c r="O6121" t="s">
        <v>59</v>
      </c>
      <c r="P6121">
        <v>370</v>
      </c>
      <c r="Q6121" t="s">
        <v>1443</v>
      </c>
      <c r="R6121" t="s">
        <v>1443</v>
      </c>
      <c r="S6121" t="s">
        <v>147</v>
      </c>
      <c r="T6121" t="s">
        <v>147</v>
      </c>
      <c r="U6121">
        <v>18.510525067647301</v>
      </c>
      <c r="V6121">
        <v>-69.791876475016295</v>
      </c>
      <c r="W6121" t="s">
        <v>1444</v>
      </c>
      <c r="X6121" t="s">
        <v>85</v>
      </c>
      <c r="Y6121" t="s">
        <v>64</v>
      </c>
      <c r="Z6121" t="s">
        <v>99</v>
      </c>
      <c r="AA6121">
        <v>1153016253</v>
      </c>
      <c r="AB6121" t="s">
        <v>66</v>
      </c>
      <c r="AC6121" t="s">
        <v>67</v>
      </c>
      <c r="AD6121">
        <v>18.510525067647301</v>
      </c>
      <c r="AE6121">
        <v>-69.791876475016295</v>
      </c>
      <c r="AF6121" t="s">
        <v>18813</v>
      </c>
      <c r="AG6121" t="s">
        <v>32</v>
      </c>
      <c r="AH6121" t="s">
        <v>48</v>
      </c>
      <c r="AI6121" t="s">
        <v>87</v>
      </c>
      <c r="AJ6121" t="s">
        <v>3071</v>
      </c>
      <c r="AK6121" t="s">
        <v>150</v>
      </c>
      <c r="AL6121" t="s">
        <v>140</v>
      </c>
      <c r="AM6121" t="s">
        <v>151</v>
      </c>
      <c r="AR6121" t="s">
        <v>91</v>
      </c>
      <c r="AS6121">
        <v>9000091029</v>
      </c>
      <c r="AV6121" t="s">
        <v>153</v>
      </c>
      <c r="AW6121" t="str">
        <f>_xlfn.XLOOKUP(UNIVERSO[[#This Row],[RUTA-LOCALIDAD D&amp;N]],'[1]Cuota Ruta'!E:E,'[1]Cuota Ruta'!G:G)</f>
        <v>Cargar</v>
      </c>
    </row>
    <row r="6122" spans="1:49" x14ac:dyDescent="0.25">
      <c r="A6122" t="s">
        <v>48</v>
      </c>
      <c r="B6122" t="s">
        <v>49</v>
      </c>
      <c r="C6122" t="s">
        <v>50</v>
      </c>
      <c r="D6122" t="s">
        <v>124</v>
      </c>
      <c r="E6122" t="s">
        <v>125</v>
      </c>
      <c r="F6122" t="s">
        <v>126</v>
      </c>
      <c r="G6122">
        <v>9000091117</v>
      </c>
      <c r="H6122">
        <v>91117</v>
      </c>
      <c r="I6122" t="s">
        <v>18814</v>
      </c>
      <c r="J6122" t="s">
        <v>18815</v>
      </c>
      <c r="K6122" t="s">
        <v>129</v>
      </c>
      <c r="L6122" t="s">
        <v>130</v>
      </c>
      <c r="M6122" t="s">
        <v>132</v>
      </c>
      <c r="N6122" t="s">
        <v>132</v>
      </c>
      <c r="O6122" t="s">
        <v>126</v>
      </c>
      <c r="P6122">
        <v>329</v>
      </c>
      <c r="Q6122" t="s">
        <v>3130</v>
      </c>
      <c r="R6122" t="s">
        <v>3130</v>
      </c>
      <c r="S6122" t="s">
        <v>134</v>
      </c>
      <c r="T6122" t="s">
        <v>134</v>
      </c>
      <c r="U6122">
        <v>18.284040451049801</v>
      </c>
      <c r="V6122">
        <v>-70.319694519042997</v>
      </c>
      <c r="W6122" t="s">
        <v>3131</v>
      </c>
      <c r="X6122" t="s">
        <v>63</v>
      </c>
      <c r="Y6122" t="s">
        <v>64</v>
      </c>
      <c r="Z6122" t="s">
        <v>65</v>
      </c>
      <c r="AA6122">
        <v>1163008302</v>
      </c>
      <c r="AB6122" t="s">
        <v>66</v>
      </c>
      <c r="AC6122" t="s">
        <v>67</v>
      </c>
      <c r="AD6122">
        <v>18.284040451049801</v>
      </c>
      <c r="AE6122">
        <v>-70.319694519042997</v>
      </c>
      <c r="AF6122" t="s">
        <v>18816</v>
      </c>
      <c r="AG6122" t="s">
        <v>32</v>
      </c>
      <c r="AH6122" t="s">
        <v>48</v>
      </c>
      <c r="AI6122" t="s">
        <v>87</v>
      </c>
      <c r="AJ6122" t="s">
        <v>3071</v>
      </c>
      <c r="AK6122" t="s">
        <v>137</v>
      </c>
      <c r="AL6122" t="s">
        <v>125</v>
      </c>
      <c r="AM6122" t="s">
        <v>138</v>
      </c>
      <c r="AR6122" t="s">
        <v>91</v>
      </c>
      <c r="AS6122">
        <v>9000091117</v>
      </c>
      <c r="AV6122" t="s">
        <v>75</v>
      </c>
      <c r="AW6122" t="str">
        <f>_xlfn.XLOOKUP(UNIVERSO[[#This Row],[RUTA-LOCALIDAD D&amp;N]],'[1]Cuota Ruta'!E:E,'[1]Cuota Ruta'!G:G)</f>
        <v>Cargar</v>
      </c>
    </row>
    <row r="6123" spans="1:49" x14ac:dyDescent="0.25">
      <c r="A6123" t="s">
        <v>48</v>
      </c>
      <c r="B6123" t="s">
        <v>49</v>
      </c>
      <c r="C6123" t="s">
        <v>50</v>
      </c>
      <c r="D6123" t="s">
        <v>51</v>
      </c>
      <c r="E6123" t="s">
        <v>823</v>
      </c>
      <c r="F6123" t="s">
        <v>283</v>
      </c>
      <c r="G6123">
        <v>9000093379</v>
      </c>
      <c r="H6123">
        <v>93379</v>
      </c>
      <c r="I6123" t="s">
        <v>2464</v>
      </c>
      <c r="J6123" t="s">
        <v>18817</v>
      </c>
      <c r="K6123" t="s">
        <v>286</v>
      </c>
      <c r="L6123" t="s">
        <v>1301</v>
      </c>
      <c r="M6123" t="s">
        <v>1301</v>
      </c>
      <c r="N6123" t="s">
        <v>18818</v>
      </c>
      <c r="O6123" t="s">
        <v>59</v>
      </c>
      <c r="P6123">
        <v>336</v>
      </c>
      <c r="Q6123" t="s">
        <v>1162</v>
      </c>
      <c r="R6123" t="s">
        <v>1162</v>
      </c>
      <c r="S6123" t="s">
        <v>829</v>
      </c>
      <c r="T6123" t="s">
        <v>829</v>
      </c>
      <c r="U6123">
        <v>19.56358719</v>
      </c>
      <c r="V6123">
        <v>-70.26982117</v>
      </c>
      <c r="W6123" t="s">
        <v>1163</v>
      </c>
      <c r="X6123" t="s">
        <v>63</v>
      </c>
      <c r="Y6123" t="s">
        <v>64</v>
      </c>
      <c r="Z6123" t="s">
        <v>65</v>
      </c>
      <c r="AA6123">
        <v>1154010252</v>
      </c>
      <c r="AB6123" t="s">
        <v>66</v>
      </c>
      <c r="AC6123" t="s">
        <v>67</v>
      </c>
      <c r="AD6123">
        <v>19.56358719</v>
      </c>
      <c r="AE6123">
        <v>-70.26982117</v>
      </c>
      <c r="AF6123" t="s">
        <v>18819</v>
      </c>
      <c r="AG6123" t="s">
        <v>32</v>
      </c>
      <c r="AH6123" t="s">
        <v>48</v>
      </c>
      <c r="AI6123" t="s">
        <v>87</v>
      </c>
      <c r="AJ6123" t="s">
        <v>3071</v>
      </c>
      <c r="AR6123" t="s">
        <v>91</v>
      </c>
      <c r="AS6123">
        <v>9000093379</v>
      </c>
      <c r="AW6123" t="str">
        <f>_xlfn.XLOOKUP(UNIVERSO[[#This Row],[RUTA-LOCALIDAD D&amp;N]],'[1]Cuota Ruta'!E:E,'[1]Cuota Ruta'!G:G)</f>
        <v>Cargar</v>
      </c>
    </row>
    <row r="6124" spans="1:49" x14ac:dyDescent="0.25">
      <c r="A6124" t="s">
        <v>48</v>
      </c>
      <c r="B6124" t="s">
        <v>49</v>
      </c>
      <c r="C6124" t="s">
        <v>50</v>
      </c>
      <c r="D6124" t="s">
        <v>5323</v>
      </c>
      <c r="E6124" t="s">
        <v>1171</v>
      </c>
      <c r="F6124" t="s">
        <v>126</v>
      </c>
      <c r="G6124">
        <v>9000094928</v>
      </c>
      <c r="H6124">
        <v>94928</v>
      </c>
      <c r="I6124" t="s">
        <v>18820</v>
      </c>
      <c r="J6124" t="s">
        <v>18821</v>
      </c>
      <c r="K6124" t="s">
        <v>129</v>
      </c>
      <c r="L6124" t="s">
        <v>214</v>
      </c>
      <c r="M6124" t="s">
        <v>253</v>
      </c>
      <c r="N6124" t="s">
        <v>1174</v>
      </c>
      <c r="O6124" t="s">
        <v>126</v>
      </c>
      <c r="P6124">
        <v>321</v>
      </c>
      <c r="Q6124" t="s">
        <v>1385</v>
      </c>
      <c r="R6124" t="s">
        <v>1385</v>
      </c>
      <c r="S6124" t="s">
        <v>1176</v>
      </c>
      <c r="T6124" t="s">
        <v>1176</v>
      </c>
      <c r="U6124">
        <v>17.902614589999999</v>
      </c>
      <c r="V6124">
        <v>-71.232688899999999</v>
      </c>
      <c r="W6124" t="s">
        <v>1386</v>
      </c>
      <c r="X6124" t="s">
        <v>63</v>
      </c>
      <c r="Y6124" t="s">
        <v>64</v>
      </c>
      <c r="Z6124" t="s">
        <v>65</v>
      </c>
      <c r="AA6124">
        <v>1163014411</v>
      </c>
      <c r="AB6124" t="s">
        <v>66</v>
      </c>
      <c r="AC6124" t="s">
        <v>67</v>
      </c>
      <c r="AD6124">
        <v>17.902614589999999</v>
      </c>
      <c r="AE6124">
        <v>-71.232688899999999</v>
      </c>
      <c r="AF6124" t="s">
        <v>18822</v>
      </c>
      <c r="AG6124" t="s">
        <v>32</v>
      </c>
      <c r="AH6124" t="s">
        <v>48</v>
      </c>
      <c r="AI6124" t="s">
        <v>87</v>
      </c>
      <c r="AJ6124" t="s">
        <v>3071</v>
      </c>
      <c r="AK6124" t="s">
        <v>1179</v>
      </c>
      <c r="AL6124" t="s">
        <v>1171</v>
      </c>
      <c r="AM6124" t="s">
        <v>1180</v>
      </c>
      <c r="AR6124" t="s">
        <v>91</v>
      </c>
      <c r="AS6124">
        <v>9000094928</v>
      </c>
      <c r="AV6124" t="s">
        <v>281</v>
      </c>
      <c r="AW6124" t="str">
        <f>_xlfn.XLOOKUP(UNIVERSO[[#This Row],[RUTA-LOCALIDAD D&amp;N]],'[1]Cuota Ruta'!E:E,'[1]Cuota Ruta'!G:G)</f>
        <v>Cargar</v>
      </c>
    </row>
    <row r="6125" spans="1:49" x14ac:dyDescent="0.25">
      <c r="A6125" t="s">
        <v>48</v>
      </c>
      <c r="B6125" t="s">
        <v>49</v>
      </c>
      <c r="C6125" t="s">
        <v>50</v>
      </c>
      <c r="D6125" t="s">
        <v>51</v>
      </c>
      <c r="E6125" t="s">
        <v>485</v>
      </c>
      <c r="F6125" t="s">
        <v>283</v>
      </c>
      <c r="G6125">
        <v>9000095110</v>
      </c>
      <c r="H6125">
        <v>95110</v>
      </c>
      <c r="I6125" t="s">
        <v>18823</v>
      </c>
      <c r="J6125" t="s">
        <v>18824</v>
      </c>
      <c r="K6125" t="s">
        <v>286</v>
      </c>
      <c r="L6125" t="s">
        <v>1039</v>
      </c>
      <c r="M6125" t="s">
        <v>1039</v>
      </c>
      <c r="N6125" t="s">
        <v>253</v>
      </c>
      <c r="O6125" t="s">
        <v>59</v>
      </c>
      <c r="P6125">
        <v>305</v>
      </c>
      <c r="Q6125" t="s">
        <v>1049</v>
      </c>
      <c r="R6125" t="s">
        <v>1049</v>
      </c>
      <c r="S6125" t="s">
        <v>1050</v>
      </c>
      <c r="T6125" t="s">
        <v>1050</v>
      </c>
      <c r="U6125">
        <v>19.764898300170799</v>
      </c>
      <c r="V6125">
        <v>-71.036315917968693</v>
      </c>
      <c r="W6125" t="s">
        <v>1051</v>
      </c>
      <c r="X6125" t="s">
        <v>63</v>
      </c>
      <c r="Y6125" t="s">
        <v>64</v>
      </c>
      <c r="Z6125" t="s">
        <v>99</v>
      </c>
      <c r="AA6125">
        <v>1158007475</v>
      </c>
      <c r="AB6125" t="s">
        <v>66</v>
      </c>
      <c r="AC6125" t="s">
        <v>67</v>
      </c>
      <c r="AD6125">
        <v>19.764898300170799</v>
      </c>
      <c r="AE6125">
        <v>-71.036315917968693</v>
      </c>
      <c r="AF6125" t="s">
        <v>18825</v>
      </c>
      <c r="AG6125" t="s">
        <v>32</v>
      </c>
      <c r="AH6125" t="s">
        <v>48</v>
      </c>
      <c r="AI6125" t="s">
        <v>87</v>
      </c>
      <c r="AJ6125" t="s">
        <v>3071</v>
      </c>
      <c r="AK6125" t="s">
        <v>494</v>
      </c>
      <c r="AL6125" t="s">
        <v>485</v>
      </c>
      <c r="AM6125" t="s">
        <v>495</v>
      </c>
      <c r="AR6125" t="s">
        <v>91</v>
      </c>
      <c r="AS6125">
        <v>9000095110</v>
      </c>
      <c r="AV6125" t="s">
        <v>349</v>
      </c>
      <c r="AW6125" t="str">
        <f>_xlfn.XLOOKUP(UNIVERSO[[#This Row],[RUTA-LOCALIDAD D&amp;N]],'[1]Cuota Ruta'!E:E,'[1]Cuota Ruta'!G:G)</f>
        <v>Cargar</v>
      </c>
    </row>
    <row r="6126" spans="1:49" x14ac:dyDescent="0.25">
      <c r="A6126" t="s">
        <v>48</v>
      </c>
      <c r="B6126" t="s">
        <v>49</v>
      </c>
      <c r="C6126" t="s">
        <v>50</v>
      </c>
      <c r="D6126" t="s">
        <v>51</v>
      </c>
      <c r="E6126" t="s">
        <v>823</v>
      </c>
      <c r="F6126" t="s">
        <v>283</v>
      </c>
      <c r="G6126">
        <v>9000097620</v>
      </c>
      <c r="H6126">
        <v>97620</v>
      </c>
      <c r="I6126" t="s">
        <v>18826</v>
      </c>
      <c r="J6126" t="s">
        <v>3242</v>
      </c>
      <c r="K6126" t="s">
        <v>286</v>
      </c>
      <c r="L6126" t="s">
        <v>826</v>
      </c>
      <c r="M6126" t="s">
        <v>826</v>
      </c>
      <c r="N6126" t="s">
        <v>18827</v>
      </c>
      <c r="O6126" t="s">
        <v>59</v>
      </c>
      <c r="P6126">
        <v>333</v>
      </c>
      <c r="Q6126" t="s">
        <v>866</v>
      </c>
      <c r="R6126" t="s">
        <v>866</v>
      </c>
      <c r="S6126" t="s">
        <v>840</v>
      </c>
      <c r="T6126" t="s">
        <v>840</v>
      </c>
      <c r="U6126">
        <v>19.221590042114201</v>
      </c>
      <c r="V6126">
        <v>-70.109245300292898</v>
      </c>
      <c r="W6126" t="s">
        <v>867</v>
      </c>
      <c r="X6126" t="s">
        <v>63</v>
      </c>
      <c r="Y6126" t="s">
        <v>64</v>
      </c>
      <c r="Z6126" t="s">
        <v>65</v>
      </c>
      <c r="AA6126">
        <v>1154010637</v>
      </c>
      <c r="AB6126" t="s">
        <v>66</v>
      </c>
      <c r="AC6126" t="s">
        <v>67</v>
      </c>
      <c r="AD6126">
        <v>19.221590042114201</v>
      </c>
      <c r="AE6126">
        <v>-70.109245300292898</v>
      </c>
      <c r="AF6126" t="s">
        <v>18828</v>
      </c>
      <c r="AG6126" t="s">
        <v>32</v>
      </c>
      <c r="AH6126" t="s">
        <v>48</v>
      </c>
      <c r="AI6126" t="s">
        <v>87</v>
      </c>
      <c r="AJ6126" t="s">
        <v>3071</v>
      </c>
      <c r="AR6126" t="s">
        <v>91</v>
      </c>
      <c r="AS6126">
        <v>9000097620</v>
      </c>
      <c r="AW6126" t="str">
        <f>_xlfn.XLOOKUP(UNIVERSO[[#This Row],[RUTA-LOCALIDAD D&amp;N]],'[1]Cuota Ruta'!E:E,'[1]Cuota Ruta'!G:G)</f>
        <v>Cargar</v>
      </c>
    </row>
    <row r="6127" spans="1:49" x14ac:dyDescent="0.25">
      <c r="A6127" t="s">
        <v>48</v>
      </c>
      <c r="B6127" t="s">
        <v>49</v>
      </c>
      <c r="C6127" t="s">
        <v>50</v>
      </c>
      <c r="D6127" t="s">
        <v>51</v>
      </c>
      <c r="E6127" t="s">
        <v>257</v>
      </c>
      <c r="F6127" t="s">
        <v>194</v>
      </c>
      <c r="G6127">
        <v>9000098920</v>
      </c>
      <c r="H6127">
        <v>98920</v>
      </c>
      <c r="I6127" t="s">
        <v>8155</v>
      </c>
      <c r="J6127" t="s">
        <v>18829</v>
      </c>
      <c r="K6127" t="s">
        <v>197</v>
      </c>
      <c r="L6127" t="s">
        <v>301</v>
      </c>
      <c r="M6127" t="s">
        <v>301</v>
      </c>
      <c r="N6127" t="s">
        <v>253</v>
      </c>
      <c r="O6127" t="s">
        <v>59</v>
      </c>
      <c r="P6127">
        <v>301</v>
      </c>
      <c r="Q6127" t="s">
        <v>320</v>
      </c>
      <c r="R6127" t="s">
        <v>320</v>
      </c>
      <c r="S6127" t="s">
        <v>304</v>
      </c>
      <c r="T6127" t="s">
        <v>304</v>
      </c>
      <c r="U6127">
        <v>19.6341362</v>
      </c>
      <c r="V6127">
        <v>-70.072967500000004</v>
      </c>
      <c r="W6127" t="s">
        <v>321</v>
      </c>
      <c r="X6127" t="s">
        <v>63</v>
      </c>
      <c r="Y6127" t="s">
        <v>64</v>
      </c>
      <c r="Z6127" t="s">
        <v>65</v>
      </c>
      <c r="AA6127">
        <v>1152008108</v>
      </c>
      <c r="AB6127" t="s">
        <v>66</v>
      </c>
      <c r="AC6127" t="s">
        <v>67</v>
      </c>
      <c r="AD6127">
        <v>19.6341362</v>
      </c>
      <c r="AE6127">
        <v>-70.072967500000004</v>
      </c>
      <c r="AF6127" t="s">
        <v>18830</v>
      </c>
      <c r="AG6127" t="s">
        <v>32</v>
      </c>
      <c r="AH6127" t="s">
        <v>48</v>
      </c>
      <c r="AI6127" t="s">
        <v>87</v>
      </c>
      <c r="AJ6127" t="s">
        <v>3071</v>
      </c>
      <c r="AK6127" t="s">
        <v>265</v>
      </c>
      <c r="AL6127" t="s">
        <v>257</v>
      </c>
      <c r="AM6127" t="s">
        <v>266</v>
      </c>
      <c r="AR6127" t="s">
        <v>91</v>
      </c>
      <c r="AS6127">
        <v>9000098920</v>
      </c>
      <c r="AV6127" t="s">
        <v>267</v>
      </c>
      <c r="AW6127" t="str">
        <f>_xlfn.XLOOKUP(UNIVERSO[[#This Row],[RUTA-LOCALIDAD D&amp;N]],'[1]Cuota Ruta'!E:E,'[1]Cuota Ruta'!G:G)</f>
        <v>Cargar</v>
      </c>
    </row>
    <row r="6128" spans="1:49" x14ac:dyDescent="0.25">
      <c r="A6128" t="s">
        <v>48</v>
      </c>
      <c r="B6128" t="s">
        <v>49</v>
      </c>
      <c r="C6128" t="s">
        <v>50</v>
      </c>
      <c r="D6128" t="s">
        <v>51</v>
      </c>
      <c r="E6128" t="s">
        <v>338</v>
      </c>
      <c r="F6128" t="s">
        <v>283</v>
      </c>
      <c r="G6128">
        <v>9000099238</v>
      </c>
      <c r="H6128">
        <v>99238</v>
      </c>
      <c r="I6128" t="s">
        <v>18831</v>
      </c>
      <c r="J6128" t="s">
        <v>2788</v>
      </c>
      <c r="K6128" t="s">
        <v>286</v>
      </c>
      <c r="L6128" t="s">
        <v>403</v>
      </c>
      <c r="M6128" t="s">
        <v>403</v>
      </c>
      <c r="N6128" t="s">
        <v>3921</v>
      </c>
      <c r="O6128" t="s">
        <v>59</v>
      </c>
      <c r="P6128">
        <v>335</v>
      </c>
      <c r="Q6128" t="s">
        <v>729</v>
      </c>
      <c r="R6128" t="s">
        <v>729</v>
      </c>
      <c r="S6128" t="s">
        <v>405</v>
      </c>
      <c r="T6128" t="s">
        <v>405</v>
      </c>
      <c r="U6128">
        <v>19.240135192871101</v>
      </c>
      <c r="V6128">
        <v>-70.535667419433594</v>
      </c>
      <c r="W6128" t="s">
        <v>730</v>
      </c>
      <c r="X6128" t="s">
        <v>63</v>
      </c>
      <c r="Y6128" t="s">
        <v>64</v>
      </c>
      <c r="Z6128" t="s">
        <v>65</v>
      </c>
      <c r="AA6128">
        <v>1151024560</v>
      </c>
      <c r="AB6128" t="s">
        <v>66</v>
      </c>
      <c r="AC6128" t="s">
        <v>67</v>
      </c>
      <c r="AD6128">
        <v>19.240135192871101</v>
      </c>
      <c r="AE6128">
        <v>-70.535667419433594</v>
      </c>
      <c r="AF6128" t="s">
        <v>18832</v>
      </c>
      <c r="AG6128" t="s">
        <v>32</v>
      </c>
      <c r="AH6128" t="s">
        <v>48</v>
      </c>
      <c r="AI6128" t="s">
        <v>87</v>
      </c>
      <c r="AJ6128" t="s">
        <v>3071</v>
      </c>
      <c r="AK6128" t="s">
        <v>732</v>
      </c>
      <c r="AL6128" t="s">
        <v>338</v>
      </c>
      <c r="AM6128" t="s">
        <v>733</v>
      </c>
      <c r="AR6128" t="s">
        <v>91</v>
      </c>
      <c r="AS6128">
        <v>9000099238</v>
      </c>
      <c r="AV6128" t="s">
        <v>349</v>
      </c>
      <c r="AW6128" t="str">
        <f>_xlfn.XLOOKUP(UNIVERSO[[#This Row],[RUTA-LOCALIDAD D&amp;N]],'[1]Cuota Ruta'!E:E,'[1]Cuota Ruta'!G:G)</f>
        <v>Cargar</v>
      </c>
    </row>
    <row r="6129" spans="1:49" x14ac:dyDescent="0.25">
      <c r="A6129" t="s">
        <v>48</v>
      </c>
      <c r="B6129" t="s">
        <v>49</v>
      </c>
      <c r="C6129" t="s">
        <v>50</v>
      </c>
      <c r="D6129" t="s">
        <v>51</v>
      </c>
      <c r="E6129" t="s">
        <v>917</v>
      </c>
      <c r="F6129" t="s">
        <v>283</v>
      </c>
      <c r="G6129">
        <v>9000100260</v>
      </c>
      <c r="H6129">
        <v>100260</v>
      </c>
      <c r="I6129" t="s">
        <v>18833</v>
      </c>
      <c r="J6129" t="s">
        <v>18834</v>
      </c>
      <c r="K6129" t="s">
        <v>286</v>
      </c>
      <c r="L6129" t="s">
        <v>917</v>
      </c>
      <c r="M6129" t="s">
        <v>917</v>
      </c>
      <c r="N6129" t="s">
        <v>7524</v>
      </c>
      <c r="O6129" t="s">
        <v>59</v>
      </c>
      <c r="P6129">
        <v>301</v>
      </c>
      <c r="Q6129" t="s">
        <v>935</v>
      </c>
      <c r="R6129" t="s">
        <v>935</v>
      </c>
      <c r="S6129" t="s">
        <v>936</v>
      </c>
      <c r="T6129" t="s">
        <v>936</v>
      </c>
      <c r="U6129">
        <v>19.804169999999999</v>
      </c>
      <c r="V6129">
        <v>-70.728520000000003</v>
      </c>
      <c r="W6129" t="s">
        <v>937</v>
      </c>
      <c r="X6129" t="s">
        <v>85</v>
      </c>
      <c r="Y6129" t="s">
        <v>64</v>
      </c>
      <c r="Z6129" t="s">
        <v>65</v>
      </c>
      <c r="AA6129">
        <v>1156007908</v>
      </c>
      <c r="AB6129" t="s">
        <v>66</v>
      </c>
      <c r="AC6129" t="s">
        <v>67</v>
      </c>
      <c r="AD6129">
        <v>19.804169999999999</v>
      </c>
      <c r="AE6129">
        <v>-70.728520000000003</v>
      </c>
      <c r="AF6129" t="s">
        <v>18835</v>
      </c>
      <c r="AG6129" t="s">
        <v>32</v>
      </c>
      <c r="AH6129" t="s">
        <v>48</v>
      </c>
      <c r="AI6129" t="s">
        <v>87</v>
      </c>
      <c r="AJ6129" t="s">
        <v>3071</v>
      </c>
      <c r="AK6129" t="s">
        <v>925</v>
      </c>
      <c r="AL6129" t="s">
        <v>917</v>
      </c>
      <c r="AM6129" t="s">
        <v>926</v>
      </c>
      <c r="AR6129" t="s">
        <v>91</v>
      </c>
      <c r="AS6129">
        <v>9000100260</v>
      </c>
      <c r="AV6129" t="s">
        <v>267</v>
      </c>
      <c r="AW6129" t="str">
        <f>_xlfn.XLOOKUP(UNIVERSO[[#This Row],[RUTA-LOCALIDAD D&amp;N]],'[1]Cuota Ruta'!E:E,'[1]Cuota Ruta'!G:G)</f>
        <v>Cargar</v>
      </c>
    </row>
    <row r="6130" spans="1:49" x14ac:dyDescent="0.25">
      <c r="A6130" t="s">
        <v>48</v>
      </c>
      <c r="B6130" t="s">
        <v>49</v>
      </c>
      <c r="C6130" t="s">
        <v>50</v>
      </c>
      <c r="D6130" t="s">
        <v>51</v>
      </c>
      <c r="E6130" t="s">
        <v>485</v>
      </c>
      <c r="F6130" t="s">
        <v>283</v>
      </c>
      <c r="G6130">
        <v>9000102821</v>
      </c>
      <c r="H6130">
        <v>102821</v>
      </c>
      <c r="I6130" t="s">
        <v>18836</v>
      </c>
      <c r="J6130" t="s">
        <v>18837</v>
      </c>
      <c r="K6130" t="s">
        <v>286</v>
      </c>
      <c r="L6130" t="s">
        <v>1039</v>
      </c>
      <c r="M6130" t="s">
        <v>1039</v>
      </c>
      <c r="N6130" t="s">
        <v>253</v>
      </c>
      <c r="O6130" t="s">
        <v>59</v>
      </c>
      <c r="P6130">
        <v>336</v>
      </c>
      <c r="Q6130" t="s">
        <v>1040</v>
      </c>
      <c r="R6130" t="s">
        <v>1040</v>
      </c>
      <c r="S6130" t="s">
        <v>491</v>
      </c>
      <c r="T6130" t="s">
        <v>491</v>
      </c>
      <c r="U6130">
        <v>19.635081699916299</v>
      </c>
      <c r="V6130">
        <v>-71.024089268275702</v>
      </c>
      <c r="W6130" t="s">
        <v>1041</v>
      </c>
      <c r="X6130" t="s">
        <v>63</v>
      </c>
      <c r="Y6130" t="s">
        <v>64</v>
      </c>
      <c r="Z6130" t="s">
        <v>65</v>
      </c>
      <c r="AA6130">
        <v>1158007797</v>
      </c>
      <c r="AB6130" t="s">
        <v>116</v>
      </c>
      <c r="AC6130" t="s">
        <v>67</v>
      </c>
      <c r="AD6130">
        <v>19.635145569999999</v>
      </c>
      <c r="AE6130">
        <v>-71.024301949999995</v>
      </c>
      <c r="AF6130" t="s">
        <v>18838</v>
      </c>
      <c r="AG6130" t="s">
        <v>32</v>
      </c>
      <c r="AH6130" t="s">
        <v>48</v>
      </c>
      <c r="AI6130" t="s">
        <v>87</v>
      </c>
      <c r="AJ6130" t="s">
        <v>3071</v>
      </c>
      <c r="AK6130" t="s">
        <v>494</v>
      </c>
      <c r="AL6130" t="s">
        <v>485</v>
      </c>
      <c r="AM6130" t="s">
        <v>495</v>
      </c>
      <c r="AR6130" t="s">
        <v>91</v>
      </c>
      <c r="AS6130">
        <v>9000102821</v>
      </c>
      <c r="AV6130" t="s">
        <v>349</v>
      </c>
      <c r="AW6130" t="str">
        <f>_xlfn.XLOOKUP(UNIVERSO[[#This Row],[RUTA-LOCALIDAD D&amp;N]],'[1]Cuota Ruta'!E:E,'[1]Cuota Ruta'!G:G)</f>
        <v>Cargar</v>
      </c>
    </row>
    <row r="6131" spans="1:49" x14ac:dyDescent="0.25">
      <c r="A6131" t="s">
        <v>48</v>
      </c>
      <c r="B6131" t="s">
        <v>49</v>
      </c>
      <c r="C6131" t="s">
        <v>50</v>
      </c>
      <c r="D6131" t="s">
        <v>51</v>
      </c>
      <c r="E6131" t="s">
        <v>338</v>
      </c>
      <c r="F6131" t="s">
        <v>283</v>
      </c>
      <c r="G6131">
        <v>9000104299</v>
      </c>
      <c r="H6131">
        <v>104299</v>
      </c>
      <c r="I6131" t="s">
        <v>18839</v>
      </c>
      <c r="J6131" t="s">
        <v>3242</v>
      </c>
      <c r="K6131" t="s">
        <v>286</v>
      </c>
      <c r="L6131" t="s">
        <v>338</v>
      </c>
      <c r="M6131" t="s">
        <v>338</v>
      </c>
      <c r="N6131" t="s">
        <v>447</v>
      </c>
      <c r="O6131" t="s">
        <v>59</v>
      </c>
      <c r="P6131">
        <v>353</v>
      </c>
      <c r="Q6131" t="s">
        <v>721</v>
      </c>
      <c r="R6131" t="s">
        <v>721</v>
      </c>
      <c r="S6131" t="s">
        <v>343</v>
      </c>
      <c r="T6131" t="s">
        <v>343</v>
      </c>
      <c r="U6131">
        <v>19.452512741088899</v>
      </c>
      <c r="V6131">
        <v>-70.778851826985701</v>
      </c>
      <c r="W6131" t="s">
        <v>722</v>
      </c>
      <c r="X6131" t="s">
        <v>85</v>
      </c>
      <c r="Y6131" t="s">
        <v>64</v>
      </c>
      <c r="Z6131" t="s">
        <v>65</v>
      </c>
      <c r="AA6131">
        <v>1151025129</v>
      </c>
      <c r="AB6131" t="s">
        <v>116</v>
      </c>
      <c r="AC6131" t="s">
        <v>67</v>
      </c>
      <c r="AD6131">
        <v>19.452323333333329</v>
      </c>
      <c r="AE6131">
        <v>-70.778813333333332</v>
      </c>
      <c r="AF6131" t="s">
        <v>18840</v>
      </c>
      <c r="AG6131" t="s">
        <v>32</v>
      </c>
      <c r="AH6131" t="s">
        <v>48</v>
      </c>
      <c r="AI6131" t="s">
        <v>87</v>
      </c>
      <c r="AJ6131" t="s">
        <v>3071</v>
      </c>
      <c r="AK6131" t="s">
        <v>346</v>
      </c>
      <c r="AL6131" t="s">
        <v>338</v>
      </c>
      <c r="AM6131" t="s">
        <v>347</v>
      </c>
      <c r="AR6131" t="s">
        <v>91</v>
      </c>
      <c r="AS6131">
        <v>9000104299</v>
      </c>
      <c r="AV6131" t="s">
        <v>349</v>
      </c>
      <c r="AW6131" t="str">
        <f>_xlfn.XLOOKUP(UNIVERSO[[#This Row],[RUTA-LOCALIDAD D&amp;N]],'[1]Cuota Ruta'!E:E,'[1]Cuota Ruta'!G:G)</f>
        <v>Cargar</v>
      </c>
    </row>
    <row r="6132" spans="1:49" x14ac:dyDescent="0.25">
      <c r="A6132" t="s">
        <v>48</v>
      </c>
      <c r="B6132" t="s">
        <v>49</v>
      </c>
      <c r="C6132" t="s">
        <v>110</v>
      </c>
      <c r="D6132" t="s">
        <v>51</v>
      </c>
      <c r="E6132" t="s">
        <v>338</v>
      </c>
      <c r="F6132" t="s">
        <v>283</v>
      </c>
      <c r="G6132">
        <v>9000105568</v>
      </c>
      <c r="H6132">
        <v>105568</v>
      </c>
      <c r="I6132" t="s">
        <v>18841</v>
      </c>
      <c r="J6132" t="s">
        <v>3242</v>
      </c>
      <c r="K6132" t="s">
        <v>286</v>
      </c>
      <c r="L6132" t="s">
        <v>338</v>
      </c>
      <c r="M6132" t="s">
        <v>338</v>
      </c>
      <c r="N6132" t="s">
        <v>5520</v>
      </c>
      <c r="O6132" t="s">
        <v>59</v>
      </c>
      <c r="P6132">
        <v>312</v>
      </c>
      <c r="Q6132" t="s">
        <v>1548</v>
      </c>
      <c r="R6132" t="s">
        <v>1548</v>
      </c>
      <c r="S6132" t="s">
        <v>665</v>
      </c>
      <c r="T6132" t="s">
        <v>665</v>
      </c>
      <c r="U6132">
        <v>19.4706325531006</v>
      </c>
      <c r="V6132">
        <v>-70.583297729492202</v>
      </c>
      <c r="W6132" t="s">
        <v>1549</v>
      </c>
      <c r="X6132" t="s">
        <v>85</v>
      </c>
      <c r="Y6132" t="s">
        <v>64</v>
      </c>
      <c r="Z6132" t="s">
        <v>65</v>
      </c>
      <c r="AA6132">
        <v>1151025231</v>
      </c>
      <c r="AB6132" t="s">
        <v>116</v>
      </c>
      <c r="AC6132" t="s">
        <v>67</v>
      </c>
      <c r="AD6132">
        <v>19.470624999999998</v>
      </c>
      <c r="AE6132">
        <v>-70.583209999999994</v>
      </c>
      <c r="AF6132" t="s">
        <v>18842</v>
      </c>
      <c r="AG6132" t="s">
        <v>32</v>
      </c>
      <c r="AH6132" t="s">
        <v>48</v>
      </c>
      <c r="AI6132" t="s">
        <v>87</v>
      </c>
      <c r="AJ6132" t="s">
        <v>3071</v>
      </c>
      <c r="AK6132" t="s">
        <v>408</v>
      </c>
      <c r="AL6132" t="s">
        <v>338</v>
      </c>
      <c r="AM6132" t="s">
        <v>409</v>
      </c>
      <c r="AR6132" t="s">
        <v>91</v>
      </c>
      <c r="AS6132">
        <v>9000105568</v>
      </c>
      <c r="AV6132" t="s">
        <v>410</v>
      </c>
      <c r="AW6132" t="str">
        <f>_xlfn.XLOOKUP(UNIVERSO[[#This Row],[RUTA-LOCALIDAD D&amp;N]],'[1]Cuota Ruta'!E:E,'[1]Cuota Ruta'!G:G)</f>
        <v>Cargar</v>
      </c>
    </row>
    <row r="6133" spans="1:49" x14ac:dyDescent="0.25">
      <c r="A6133" t="s">
        <v>48</v>
      </c>
      <c r="B6133" t="s">
        <v>49</v>
      </c>
      <c r="C6133" t="s">
        <v>50</v>
      </c>
      <c r="D6133" t="s">
        <v>51</v>
      </c>
      <c r="E6133" t="s">
        <v>917</v>
      </c>
      <c r="F6133" t="s">
        <v>283</v>
      </c>
      <c r="G6133">
        <v>9000105608</v>
      </c>
      <c r="H6133">
        <v>105608</v>
      </c>
      <c r="I6133" t="s">
        <v>2223</v>
      </c>
      <c r="J6133" t="s">
        <v>18843</v>
      </c>
      <c r="K6133" t="s">
        <v>286</v>
      </c>
      <c r="L6133" t="s">
        <v>917</v>
      </c>
      <c r="M6133" t="s">
        <v>917</v>
      </c>
      <c r="N6133" t="s">
        <v>934</v>
      </c>
      <c r="O6133" t="s">
        <v>59</v>
      </c>
      <c r="P6133">
        <v>306</v>
      </c>
      <c r="Q6133" t="s">
        <v>2406</v>
      </c>
      <c r="R6133" t="s">
        <v>2406</v>
      </c>
      <c r="S6133" t="s">
        <v>936</v>
      </c>
      <c r="T6133" t="s">
        <v>936</v>
      </c>
      <c r="U6133">
        <v>19.794689999999999</v>
      </c>
      <c r="V6133">
        <v>-70.711529999999996</v>
      </c>
      <c r="W6133" t="s">
        <v>2407</v>
      </c>
      <c r="X6133" t="s">
        <v>85</v>
      </c>
      <c r="Y6133" t="s">
        <v>64</v>
      </c>
      <c r="Z6133" t="s">
        <v>65</v>
      </c>
      <c r="AA6133">
        <v>1156008148</v>
      </c>
      <c r="AB6133" t="s">
        <v>116</v>
      </c>
      <c r="AC6133" t="s">
        <v>67</v>
      </c>
      <c r="AD6133">
        <v>19.794895700000001</v>
      </c>
      <c r="AE6133">
        <v>-70.7114744</v>
      </c>
      <c r="AF6133" t="s">
        <v>18844</v>
      </c>
      <c r="AG6133" t="s">
        <v>32</v>
      </c>
      <c r="AH6133" t="s">
        <v>48</v>
      </c>
      <c r="AI6133" t="s">
        <v>87</v>
      </c>
      <c r="AJ6133" t="s">
        <v>3071</v>
      </c>
      <c r="AK6133" t="s">
        <v>925</v>
      </c>
      <c r="AL6133" t="s">
        <v>917</v>
      </c>
      <c r="AM6133" t="s">
        <v>926</v>
      </c>
      <c r="AR6133" t="s">
        <v>91</v>
      </c>
      <c r="AS6133">
        <v>9000105608</v>
      </c>
      <c r="AV6133" t="s">
        <v>267</v>
      </c>
      <c r="AW6133" t="str">
        <f>_xlfn.XLOOKUP(UNIVERSO[[#This Row],[RUTA-LOCALIDAD D&amp;N]],'[1]Cuota Ruta'!E:E,'[1]Cuota Ruta'!G:G)</f>
        <v>Cargar</v>
      </c>
    </row>
    <row r="6134" spans="1:49" x14ac:dyDescent="0.25">
      <c r="A6134" t="s">
        <v>48</v>
      </c>
      <c r="B6134" t="s">
        <v>49</v>
      </c>
      <c r="C6134" t="s">
        <v>50</v>
      </c>
      <c r="D6134" t="s">
        <v>51</v>
      </c>
      <c r="E6134" t="s">
        <v>193</v>
      </c>
      <c r="F6134" t="s">
        <v>194</v>
      </c>
      <c r="G6134">
        <v>9000107450</v>
      </c>
      <c r="H6134">
        <v>107450</v>
      </c>
      <c r="I6134" t="s">
        <v>18845</v>
      </c>
      <c r="J6134" t="s">
        <v>18846</v>
      </c>
      <c r="K6134" t="s">
        <v>197</v>
      </c>
      <c r="L6134" t="s">
        <v>193</v>
      </c>
      <c r="M6134" t="s">
        <v>193</v>
      </c>
      <c r="N6134" t="s">
        <v>58</v>
      </c>
      <c r="O6134" t="s">
        <v>59</v>
      </c>
      <c r="P6134">
        <v>305</v>
      </c>
      <c r="Q6134" t="s">
        <v>2125</v>
      </c>
      <c r="R6134" t="s">
        <v>2125</v>
      </c>
      <c r="S6134" t="s">
        <v>327</v>
      </c>
      <c r="T6134" t="s">
        <v>327</v>
      </c>
      <c r="U6134">
        <v>18.447870000000002</v>
      </c>
      <c r="V6134">
        <v>-69.005759999999995</v>
      </c>
      <c r="W6134" t="s">
        <v>2126</v>
      </c>
      <c r="X6134" t="s">
        <v>63</v>
      </c>
      <c r="Y6134" t="s">
        <v>64</v>
      </c>
      <c r="Z6134" t="s">
        <v>65</v>
      </c>
      <c r="AA6134">
        <v>1160006826</v>
      </c>
      <c r="AB6134" t="s">
        <v>116</v>
      </c>
      <c r="AC6134" t="s">
        <v>67</v>
      </c>
      <c r="AD6134">
        <v>18.4478022883454</v>
      </c>
      <c r="AE6134">
        <v>-69.005728869868221</v>
      </c>
      <c r="AF6134" t="s">
        <v>18847</v>
      </c>
      <c r="AG6134" t="s">
        <v>32</v>
      </c>
      <c r="AH6134" t="s">
        <v>48</v>
      </c>
      <c r="AI6134" t="s">
        <v>87</v>
      </c>
      <c r="AJ6134" t="s">
        <v>3071</v>
      </c>
      <c r="AK6134" t="s">
        <v>330</v>
      </c>
      <c r="AL6134" t="s">
        <v>193</v>
      </c>
      <c r="AM6134" t="s">
        <v>331</v>
      </c>
      <c r="AR6134" t="s">
        <v>91</v>
      </c>
      <c r="AS6134">
        <v>9000107450</v>
      </c>
      <c r="AV6134" t="s">
        <v>206</v>
      </c>
      <c r="AW6134" t="str">
        <f>_xlfn.XLOOKUP(UNIVERSO[[#This Row],[RUTA-LOCALIDAD D&amp;N]],'[1]Cuota Ruta'!E:E,'[1]Cuota Ruta'!G:G)</f>
        <v>Cargar</v>
      </c>
    </row>
    <row r="6135" spans="1:49" x14ac:dyDescent="0.25">
      <c r="A6135" t="s">
        <v>48</v>
      </c>
      <c r="B6135" t="s">
        <v>49</v>
      </c>
      <c r="C6135" t="s">
        <v>50</v>
      </c>
      <c r="D6135" t="s">
        <v>124</v>
      </c>
      <c r="E6135" t="s">
        <v>338</v>
      </c>
      <c r="F6135" t="s">
        <v>283</v>
      </c>
      <c r="G6135">
        <v>9000107773</v>
      </c>
      <c r="H6135">
        <v>107773</v>
      </c>
      <c r="I6135" t="s">
        <v>18848</v>
      </c>
      <c r="J6135" t="s">
        <v>18849</v>
      </c>
      <c r="K6135" t="s">
        <v>286</v>
      </c>
      <c r="L6135" t="s">
        <v>338</v>
      </c>
      <c r="M6135" t="s">
        <v>338</v>
      </c>
      <c r="N6135" t="s">
        <v>3432</v>
      </c>
      <c r="O6135" t="s">
        <v>59</v>
      </c>
      <c r="P6135">
        <v>333</v>
      </c>
      <c r="Q6135" t="s">
        <v>1972</v>
      </c>
      <c r="R6135" t="s">
        <v>1972</v>
      </c>
      <c r="S6135" t="s">
        <v>676</v>
      </c>
      <c r="T6135" t="s">
        <v>676</v>
      </c>
      <c r="U6135">
        <v>19.480075836181602</v>
      </c>
      <c r="V6135">
        <v>-70.747932434082003</v>
      </c>
      <c r="W6135" t="s">
        <v>1973</v>
      </c>
      <c r="X6135" t="s">
        <v>85</v>
      </c>
      <c r="Y6135" t="s">
        <v>64</v>
      </c>
      <c r="Z6135" t="s">
        <v>65</v>
      </c>
      <c r="AA6135">
        <v>1151026516</v>
      </c>
      <c r="AB6135" t="s">
        <v>66</v>
      </c>
      <c r="AC6135" t="s">
        <v>67</v>
      </c>
      <c r="AD6135">
        <v>19.480075836181602</v>
      </c>
      <c r="AE6135">
        <v>-70.747932434082003</v>
      </c>
      <c r="AF6135" t="s">
        <v>18850</v>
      </c>
      <c r="AG6135" t="s">
        <v>32</v>
      </c>
      <c r="AH6135" t="s">
        <v>48</v>
      </c>
      <c r="AI6135" t="s">
        <v>87</v>
      </c>
      <c r="AJ6135" t="s">
        <v>3071</v>
      </c>
      <c r="AK6135" t="s">
        <v>346</v>
      </c>
      <c r="AL6135" t="s">
        <v>338</v>
      </c>
      <c r="AM6135" t="s">
        <v>347</v>
      </c>
      <c r="AR6135" t="s">
        <v>91</v>
      </c>
      <c r="AS6135">
        <v>9000107773</v>
      </c>
      <c r="AV6135" t="s">
        <v>349</v>
      </c>
      <c r="AW6135" t="str">
        <f>_xlfn.XLOOKUP(UNIVERSO[[#This Row],[RUTA-LOCALIDAD D&amp;N]],'[1]Cuota Ruta'!E:E,'[1]Cuota Ruta'!G:G)</f>
        <v>Cargar</v>
      </c>
    </row>
    <row r="6136" spans="1:49" x14ac:dyDescent="0.25">
      <c r="A6136" t="s">
        <v>48</v>
      </c>
      <c r="B6136" t="s">
        <v>49</v>
      </c>
      <c r="C6136" t="s">
        <v>50</v>
      </c>
      <c r="D6136" t="s">
        <v>51</v>
      </c>
      <c r="E6136" t="s">
        <v>193</v>
      </c>
      <c r="F6136" t="s">
        <v>194</v>
      </c>
      <c r="G6136">
        <v>9000109964</v>
      </c>
      <c r="H6136">
        <v>109964</v>
      </c>
      <c r="I6136" t="s">
        <v>18851</v>
      </c>
      <c r="J6136" t="s">
        <v>18852</v>
      </c>
      <c r="K6136" t="s">
        <v>197</v>
      </c>
      <c r="L6136" t="s">
        <v>180</v>
      </c>
      <c r="M6136" t="s">
        <v>180</v>
      </c>
      <c r="N6136" t="s">
        <v>18853</v>
      </c>
      <c r="O6136" t="s">
        <v>59</v>
      </c>
      <c r="P6136">
        <v>324</v>
      </c>
      <c r="Q6136" t="s">
        <v>1024</v>
      </c>
      <c r="R6136" t="s">
        <v>1024</v>
      </c>
      <c r="S6136" t="s">
        <v>1016</v>
      </c>
      <c r="T6136" t="s">
        <v>1016</v>
      </c>
      <c r="U6136">
        <v>18.624372243881201</v>
      </c>
      <c r="V6136">
        <v>-68.720252037048297</v>
      </c>
      <c r="W6136" t="s">
        <v>1025</v>
      </c>
      <c r="X6136" t="s">
        <v>85</v>
      </c>
      <c r="Y6136" t="s">
        <v>64</v>
      </c>
      <c r="Z6136" t="s">
        <v>65</v>
      </c>
      <c r="AA6136">
        <v>1160009020</v>
      </c>
      <c r="AB6136" t="s">
        <v>116</v>
      </c>
      <c r="AC6136" t="s">
        <v>67</v>
      </c>
      <c r="AD6136">
        <v>18.62437055750091</v>
      </c>
      <c r="AE6136">
        <v>-68.720299200794685</v>
      </c>
      <c r="AF6136" t="s">
        <v>18854</v>
      </c>
      <c r="AG6136" t="s">
        <v>32</v>
      </c>
      <c r="AH6136" t="s">
        <v>48</v>
      </c>
      <c r="AI6136" t="s">
        <v>87</v>
      </c>
      <c r="AJ6136" t="s">
        <v>3071</v>
      </c>
      <c r="AK6136" t="s">
        <v>235</v>
      </c>
      <c r="AL6136" t="s">
        <v>193</v>
      </c>
      <c r="AM6136" t="s">
        <v>236</v>
      </c>
      <c r="AR6136" t="s">
        <v>91</v>
      </c>
      <c r="AS6136">
        <v>9000109964</v>
      </c>
      <c r="AV6136" t="s">
        <v>75</v>
      </c>
      <c r="AW6136" t="str">
        <f>_xlfn.XLOOKUP(UNIVERSO[[#This Row],[RUTA-LOCALIDAD D&amp;N]],'[1]Cuota Ruta'!E:E,'[1]Cuota Ruta'!G:G)</f>
        <v>Cargar</v>
      </c>
    </row>
    <row r="6137" spans="1:49" x14ac:dyDescent="0.25">
      <c r="A6137" t="s">
        <v>48</v>
      </c>
      <c r="B6137" t="s">
        <v>49</v>
      </c>
      <c r="C6137" t="s">
        <v>50</v>
      </c>
      <c r="D6137" t="s">
        <v>124</v>
      </c>
      <c r="E6137" t="s">
        <v>1266</v>
      </c>
      <c r="F6137" t="s">
        <v>126</v>
      </c>
      <c r="G6137">
        <v>9000111699</v>
      </c>
      <c r="H6137">
        <v>111699</v>
      </c>
      <c r="I6137" t="s">
        <v>12785</v>
      </c>
      <c r="J6137" t="s">
        <v>18855</v>
      </c>
      <c r="K6137" t="s">
        <v>129</v>
      </c>
      <c r="L6137" t="s">
        <v>3087</v>
      </c>
      <c r="M6137" t="s">
        <v>3088</v>
      </c>
      <c r="N6137" t="s">
        <v>1269</v>
      </c>
      <c r="O6137" t="s">
        <v>126</v>
      </c>
      <c r="P6137">
        <v>314</v>
      </c>
      <c r="Q6137" t="s">
        <v>1270</v>
      </c>
      <c r="R6137" t="s">
        <v>1270</v>
      </c>
      <c r="S6137" t="s">
        <v>134</v>
      </c>
      <c r="T6137" t="s">
        <v>134</v>
      </c>
      <c r="U6137">
        <v>18.572738647460898</v>
      </c>
      <c r="V6137">
        <v>-70.502357482910199</v>
      </c>
      <c r="W6137" t="s">
        <v>1271</v>
      </c>
      <c r="X6137" t="s">
        <v>63</v>
      </c>
      <c r="Y6137" t="s">
        <v>64</v>
      </c>
      <c r="Z6137" t="s">
        <v>65</v>
      </c>
      <c r="AA6137">
        <v>1163010860</v>
      </c>
      <c r="AB6137" t="s">
        <v>66</v>
      </c>
      <c r="AC6137" t="s">
        <v>67</v>
      </c>
      <c r="AD6137">
        <v>18.572738647460898</v>
      </c>
      <c r="AE6137">
        <v>-70.502357482910199</v>
      </c>
      <c r="AF6137" t="s">
        <v>18856</v>
      </c>
      <c r="AG6137" t="s">
        <v>32</v>
      </c>
      <c r="AH6137" t="s">
        <v>48</v>
      </c>
      <c r="AI6137" t="s">
        <v>87</v>
      </c>
      <c r="AJ6137" t="s">
        <v>3071</v>
      </c>
      <c r="AK6137" t="s">
        <v>1273</v>
      </c>
      <c r="AL6137" t="s">
        <v>1266</v>
      </c>
      <c r="AM6137" t="s">
        <v>1274</v>
      </c>
      <c r="AR6137" t="s">
        <v>91</v>
      </c>
      <c r="AS6137">
        <v>9000111699</v>
      </c>
      <c r="AV6137" t="s">
        <v>75</v>
      </c>
      <c r="AW6137" t="str">
        <f>_xlfn.XLOOKUP(UNIVERSO[[#This Row],[RUTA-LOCALIDAD D&amp;N]],'[1]Cuota Ruta'!E:E,'[1]Cuota Ruta'!G:G)</f>
        <v>Cargar</v>
      </c>
    </row>
    <row r="6138" spans="1:49" x14ac:dyDescent="0.25">
      <c r="A6138" t="s">
        <v>48</v>
      </c>
      <c r="B6138" t="s">
        <v>49</v>
      </c>
      <c r="C6138" t="s">
        <v>50</v>
      </c>
      <c r="D6138" t="s">
        <v>51</v>
      </c>
      <c r="E6138" t="s">
        <v>257</v>
      </c>
      <c r="F6138" t="s">
        <v>194</v>
      </c>
      <c r="G6138">
        <v>9000112788</v>
      </c>
      <c r="H6138">
        <v>112788</v>
      </c>
      <c r="I6138" t="s">
        <v>5303</v>
      </c>
      <c r="J6138" t="s">
        <v>18857</v>
      </c>
      <c r="K6138" t="s">
        <v>197</v>
      </c>
      <c r="L6138" t="s">
        <v>301</v>
      </c>
      <c r="M6138" t="s">
        <v>301</v>
      </c>
      <c r="N6138" t="s">
        <v>2426</v>
      </c>
      <c r="O6138" t="s">
        <v>59</v>
      </c>
      <c r="P6138">
        <v>312</v>
      </c>
      <c r="Q6138" t="s">
        <v>1283</v>
      </c>
      <c r="R6138" t="s">
        <v>1283</v>
      </c>
      <c r="S6138" t="s">
        <v>304</v>
      </c>
      <c r="T6138" t="s">
        <v>304</v>
      </c>
      <c r="U6138">
        <v>19.352022171020501</v>
      </c>
      <c r="V6138">
        <v>-69.826187133789105</v>
      </c>
      <c r="W6138" t="s">
        <v>1284</v>
      </c>
      <c r="X6138" t="s">
        <v>85</v>
      </c>
      <c r="Y6138" t="s">
        <v>64</v>
      </c>
      <c r="Z6138" t="s">
        <v>65</v>
      </c>
      <c r="AA6138">
        <v>1152008850</v>
      </c>
      <c r="AB6138" t="s">
        <v>66</v>
      </c>
      <c r="AC6138" t="s">
        <v>67</v>
      </c>
      <c r="AD6138">
        <v>19.352022171020501</v>
      </c>
      <c r="AE6138">
        <v>-69.826187133789105</v>
      </c>
      <c r="AF6138" t="s">
        <v>18858</v>
      </c>
      <c r="AG6138" t="s">
        <v>32</v>
      </c>
      <c r="AH6138" t="s">
        <v>48</v>
      </c>
      <c r="AI6138" t="s">
        <v>87</v>
      </c>
      <c r="AJ6138" t="s">
        <v>3071</v>
      </c>
      <c r="AK6138" t="s">
        <v>265</v>
      </c>
      <c r="AL6138" t="s">
        <v>257</v>
      </c>
      <c r="AM6138" t="s">
        <v>266</v>
      </c>
      <c r="AR6138" t="s">
        <v>91</v>
      </c>
      <c r="AS6138">
        <v>9000112788</v>
      </c>
      <c r="AV6138" t="s">
        <v>267</v>
      </c>
      <c r="AW6138" t="str">
        <f>_xlfn.XLOOKUP(UNIVERSO[[#This Row],[RUTA-LOCALIDAD D&amp;N]],'[1]Cuota Ruta'!E:E,'[1]Cuota Ruta'!G:G)</f>
        <v>Cargar</v>
      </c>
    </row>
    <row r="6139" spans="1:49" x14ac:dyDescent="0.25">
      <c r="A6139" t="s">
        <v>48</v>
      </c>
      <c r="B6139" t="s">
        <v>49</v>
      </c>
      <c r="C6139" t="s">
        <v>50</v>
      </c>
      <c r="D6139" t="s">
        <v>51</v>
      </c>
      <c r="E6139" t="s">
        <v>218</v>
      </c>
      <c r="F6139" t="s">
        <v>194</v>
      </c>
      <c r="G6139">
        <v>9000115089</v>
      </c>
      <c r="H6139">
        <v>115089</v>
      </c>
      <c r="I6139" t="s">
        <v>18859</v>
      </c>
      <c r="J6139" t="s">
        <v>18860</v>
      </c>
      <c r="K6139" t="s">
        <v>197</v>
      </c>
      <c r="L6139" t="s">
        <v>180</v>
      </c>
      <c r="M6139" t="s">
        <v>180</v>
      </c>
      <c r="N6139" t="s">
        <v>58</v>
      </c>
      <c r="O6139" t="s">
        <v>59</v>
      </c>
      <c r="P6139">
        <v>304</v>
      </c>
      <c r="Q6139" t="s">
        <v>457</v>
      </c>
      <c r="R6139" t="s">
        <v>457</v>
      </c>
      <c r="S6139" t="s">
        <v>223</v>
      </c>
      <c r="T6139" t="s">
        <v>223</v>
      </c>
      <c r="U6139">
        <v>18.966815950000001</v>
      </c>
      <c r="V6139">
        <v>-68.891166690000006</v>
      </c>
      <c r="W6139" t="s">
        <v>458</v>
      </c>
      <c r="X6139" t="s">
        <v>63</v>
      </c>
      <c r="Y6139" t="s">
        <v>64</v>
      </c>
      <c r="Z6139" t="s">
        <v>65</v>
      </c>
      <c r="AA6139">
        <v>1159008510</v>
      </c>
      <c r="AB6139" t="s">
        <v>66</v>
      </c>
      <c r="AC6139" t="s">
        <v>67</v>
      </c>
      <c r="AD6139">
        <v>18.966815950000001</v>
      </c>
      <c r="AE6139">
        <v>-68.891166690000006</v>
      </c>
      <c r="AF6139" t="s">
        <v>18861</v>
      </c>
      <c r="AG6139" t="s">
        <v>32</v>
      </c>
      <c r="AH6139" t="s">
        <v>48</v>
      </c>
      <c r="AI6139" t="s">
        <v>87</v>
      </c>
      <c r="AJ6139" t="s">
        <v>3071</v>
      </c>
      <c r="AK6139" t="s">
        <v>235</v>
      </c>
      <c r="AL6139" t="s">
        <v>218</v>
      </c>
      <c r="AM6139" t="s">
        <v>236</v>
      </c>
      <c r="AR6139" t="s">
        <v>91</v>
      </c>
      <c r="AS6139">
        <v>9000115089</v>
      </c>
      <c r="AV6139" t="s">
        <v>75</v>
      </c>
      <c r="AW6139" t="str">
        <f>_xlfn.XLOOKUP(UNIVERSO[[#This Row],[RUTA-LOCALIDAD D&amp;N]],'[1]Cuota Ruta'!E:E,'[1]Cuota Ruta'!G:G)</f>
        <v>Cargar</v>
      </c>
    </row>
    <row r="6140" spans="1:49" x14ac:dyDescent="0.25">
      <c r="A6140" t="s">
        <v>48</v>
      </c>
      <c r="B6140" t="s">
        <v>49</v>
      </c>
      <c r="C6140" t="s">
        <v>50</v>
      </c>
      <c r="D6140" t="s">
        <v>51</v>
      </c>
      <c r="E6140" t="s">
        <v>218</v>
      </c>
      <c r="F6140" t="s">
        <v>194</v>
      </c>
      <c r="G6140">
        <v>9000115147</v>
      </c>
      <c r="H6140">
        <v>115147</v>
      </c>
      <c r="I6140" t="s">
        <v>18862</v>
      </c>
      <c r="J6140" t="s">
        <v>18863</v>
      </c>
      <c r="K6140" t="s">
        <v>197</v>
      </c>
      <c r="L6140" t="s">
        <v>180</v>
      </c>
      <c r="M6140" t="s">
        <v>180</v>
      </c>
      <c r="N6140" t="s">
        <v>58</v>
      </c>
      <c r="O6140" t="s">
        <v>59</v>
      </c>
      <c r="P6140">
        <v>313</v>
      </c>
      <c r="Q6140" t="s">
        <v>222</v>
      </c>
      <c r="R6140" t="s">
        <v>222</v>
      </c>
      <c r="S6140" t="s">
        <v>223</v>
      </c>
      <c r="T6140" t="s">
        <v>223</v>
      </c>
      <c r="U6140">
        <v>19.05625916</v>
      </c>
      <c r="V6140">
        <v>-69.385848999999993</v>
      </c>
      <c r="W6140" t="s">
        <v>224</v>
      </c>
      <c r="X6140" t="s">
        <v>63</v>
      </c>
      <c r="Y6140" t="s">
        <v>64</v>
      </c>
      <c r="Z6140" t="s">
        <v>65</v>
      </c>
      <c r="AA6140">
        <v>1159008563</v>
      </c>
      <c r="AB6140" t="s">
        <v>116</v>
      </c>
      <c r="AC6140" t="s">
        <v>67</v>
      </c>
      <c r="AD6140">
        <v>19.05642478</v>
      </c>
      <c r="AE6140">
        <v>-69.385748289999995</v>
      </c>
      <c r="AF6140" t="s">
        <v>18864</v>
      </c>
      <c r="AG6140" t="s">
        <v>32</v>
      </c>
      <c r="AH6140" t="s">
        <v>48</v>
      </c>
      <c r="AI6140" t="s">
        <v>87</v>
      </c>
      <c r="AJ6140" t="s">
        <v>3071</v>
      </c>
      <c r="AK6140" t="s">
        <v>226</v>
      </c>
      <c r="AL6140" t="s">
        <v>218</v>
      </c>
      <c r="AM6140" t="s">
        <v>227</v>
      </c>
      <c r="AR6140" t="s">
        <v>91</v>
      </c>
      <c r="AS6140">
        <v>9000115147</v>
      </c>
      <c r="AV6140" t="s">
        <v>92</v>
      </c>
      <c r="AW6140" t="str">
        <f>_xlfn.XLOOKUP(UNIVERSO[[#This Row],[RUTA-LOCALIDAD D&amp;N]],'[1]Cuota Ruta'!E:E,'[1]Cuota Ruta'!G:G)</f>
        <v>Cargar</v>
      </c>
    </row>
    <row r="6141" spans="1:49" x14ac:dyDescent="0.25">
      <c r="A6141" t="s">
        <v>48</v>
      </c>
      <c r="B6141" t="s">
        <v>49</v>
      </c>
      <c r="C6141" t="s">
        <v>50</v>
      </c>
      <c r="D6141" t="s">
        <v>124</v>
      </c>
      <c r="E6141" t="s">
        <v>257</v>
      </c>
      <c r="F6141" t="s">
        <v>194</v>
      </c>
      <c r="G6141">
        <v>9000115346</v>
      </c>
      <c r="H6141">
        <v>115346</v>
      </c>
      <c r="I6141" t="s">
        <v>18865</v>
      </c>
      <c r="J6141" t="s">
        <v>18866</v>
      </c>
      <c r="K6141" t="s">
        <v>197</v>
      </c>
      <c r="L6141" t="s">
        <v>260</v>
      </c>
      <c r="M6141" t="s">
        <v>260</v>
      </c>
      <c r="N6141" t="s">
        <v>12600</v>
      </c>
      <c r="O6141" t="s">
        <v>59</v>
      </c>
      <c r="P6141">
        <v>313</v>
      </c>
      <c r="Q6141" t="s">
        <v>2090</v>
      </c>
      <c r="R6141" t="s">
        <v>2090</v>
      </c>
      <c r="S6141" t="s">
        <v>262</v>
      </c>
      <c r="T6141" t="s">
        <v>262</v>
      </c>
      <c r="U6141">
        <v>19.210639953613299</v>
      </c>
      <c r="V6141">
        <v>-69.457183837890597</v>
      </c>
      <c r="W6141" t="s">
        <v>2091</v>
      </c>
      <c r="X6141" t="s">
        <v>63</v>
      </c>
      <c r="Y6141" t="s">
        <v>64</v>
      </c>
      <c r="Z6141" t="s">
        <v>65</v>
      </c>
      <c r="AA6141">
        <v>1152008999</v>
      </c>
      <c r="AB6141" t="s">
        <v>66</v>
      </c>
      <c r="AC6141" t="s">
        <v>67</v>
      </c>
      <c r="AD6141">
        <v>19.210639953613299</v>
      </c>
      <c r="AE6141">
        <v>-69.457183837890597</v>
      </c>
      <c r="AF6141" t="s">
        <v>18867</v>
      </c>
      <c r="AG6141" t="s">
        <v>32</v>
      </c>
      <c r="AH6141" t="s">
        <v>48</v>
      </c>
      <c r="AI6141" t="s">
        <v>87</v>
      </c>
      <c r="AJ6141" t="s">
        <v>3071</v>
      </c>
      <c r="AK6141" t="s">
        <v>265</v>
      </c>
      <c r="AL6141" t="s">
        <v>257</v>
      </c>
      <c r="AM6141" t="s">
        <v>266</v>
      </c>
      <c r="AR6141" t="s">
        <v>91</v>
      </c>
      <c r="AS6141">
        <v>9000115346</v>
      </c>
      <c r="AV6141" t="s">
        <v>267</v>
      </c>
      <c r="AW6141" t="str">
        <f>_xlfn.XLOOKUP(UNIVERSO[[#This Row],[RUTA-LOCALIDAD D&amp;N]],'[1]Cuota Ruta'!E:E,'[1]Cuota Ruta'!G:G)</f>
        <v>Cargar</v>
      </c>
    </row>
    <row r="6142" spans="1:49" x14ac:dyDescent="0.25">
      <c r="A6142" t="s">
        <v>48</v>
      </c>
      <c r="B6142" t="s">
        <v>49</v>
      </c>
      <c r="C6142" t="s">
        <v>50</v>
      </c>
      <c r="D6142" t="s">
        <v>124</v>
      </c>
      <c r="E6142" t="s">
        <v>1266</v>
      </c>
      <c r="F6142" t="s">
        <v>126</v>
      </c>
      <c r="G6142">
        <v>9000115653</v>
      </c>
      <c r="H6142">
        <v>115653</v>
      </c>
      <c r="I6142" t="s">
        <v>18868</v>
      </c>
      <c r="J6142" t="s">
        <v>18869</v>
      </c>
      <c r="K6142" t="s">
        <v>129</v>
      </c>
      <c r="L6142" t="s">
        <v>3087</v>
      </c>
      <c r="M6142" t="s">
        <v>3446</v>
      </c>
      <c r="N6142" t="s">
        <v>1269</v>
      </c>
      <c r="O6142" t="s">
        <v>126</v>
      </c>
      <c r="P6142">
        <v>334</v>
      </c>
      <c r="Q6142" t="s">
        <v>3095</v>
      </c>
      <c r="R6142" t="s">
        <v>3095</v>
      </c>
      <c r="S6142" t="s">
        <v>134</v>
      </c>
      <c r="T6142" t="s">
        <v>134</v>
      </c>
      <c r="U6142">
        <v>18.545417785644499</v>
      </c>
      <c r="V6142">
        <v>-70.510780334472699</v>
      </c>
      <c r="W6142" t="s">
        <v>3096</v>
      </c>
      <c r="X6142" t="s">
        <v>63</v>
      </c>
      <c r="Y6142" t="s">
        <v>64</v>
      </c>
      <c r="Z6142" t="s">
        <v>65</v>
      </c>
      <c r="AA6142">
        <v>1163011181</v>
      </c>
      <c r="AB6142" t="s">
        <v>116</v>
      </c>
      <c r="AC6142" t="s">
        <v>67</v>
      </c>
      <c r="AD6142">
        <v>18.545399</v>
      </c>
      <c r="AE6142">
        <v>-70.510785479999996</v>
      </c>
      <c r="AF6142" t="s">
        <v>18870</v>
      </c>
      <c r="AG6142" t="s">
        <v>32</v>
      </c>
      <c r="AH6142" t="s">
        <v>48</v>
      </c>
      <c r="AI6142" t="s">
        <v>87</v>
      </c>
      <c r="AJ6142" t="s">
        <v>3071</v>
      </c>
      <c r="AK6142" t="s">
        <v>1273</v>
      </c>
      <c r="AL6142" t="s">
        <v>1266</v>
      </c>
      <c r="AM6142" t="s">
        <v>1274</v>
      </c>
      <c r="AR6142" t="s">
        <v>91</v>
      </c>
      <c r="AS6142">
        <v>9000115653</v>
      </c>
      <c r="AV6142" t="s">
        <v>75</v>
      </c>
      <c r="AW6142" t="str">
        <f>_xlfn.XLOOKUP(UNIVERSO[[#This Row],[RUTA-LOCALIDAD D&amp;N]],'[1]Cuota Ruta'!E:E,'[1]Cuota Ruta'!G:G)</f>
        <v>Cargar</v>
      </c>
    </row>
    <row r="6143" spans="1:49" x14ac:dyDescent="0.25">
      <c r="A6143" t="s">
        <v>48</v>
      </c>
      <c r="B6143" t="s">
        <v>49</v>
      </c>
      <c r="C6143" t="s">
        <v>110</v>
      </c>
      <c r="D6143" t="s">
        <v>76</v>
      </c>
      <c r="E6143" t="s">
        <v>93</v>
      </c>
      <c r="F6143" t="s">
        <v>53</v>
      </c>
      <c r="G6143">
        <v>9000116988</v>
      </c>
      <c r="H6143">
        <v>116988</v>
      </c>
      <c r="I6143" t="s">
        <v>18871</v>
      </c>
      <c r="J6143" t="s">
        <v>18872</v>
      </c>
      <c r="K6143" t="s">
        <v>56</v>
      </c>
      <c r="L6143" t="s">
        <v>80</v>
      </c>
      <c r="M6143" t="s">
        <v>80</v>
      </c>
      <c r="N6143" t="s">
        <v>1253</v>
      </c>
      <c r="O6143" t="s">
        <v>59</v>
      </c>
      <c r="P6143">
        <v>300</v>
      </c>
      <c r="Q6143" t="s">
        <v>96</v>
      </c>
      <c r="R6143" t="s">
        <v>96</v>
      </c>
      <c r="S6143" t="s">
        <v>97</v>
      </c>
      <c r="T6143" t="s">
        <v>97</v>
      </c>
      <c r="U6143">
        <v>18.471067399999999</v>
      </c>
      <c r="V6143">
        <v>-69.891159099999996</v>
      </c>
      <c r="W6143" t="s">
        <v>98</v>
      </c>
      <c r="X6143" t="s">
        <v>85</v>
      </c>
      <c r="Y6143" t="s">
        <v>64</v>
      </c>
      <c r="Z6143" t="s">
        <v>99</v>
      </c>
      <c r="AA6143">
        <v>1150032136</v>
      </c>
      <c r="AB6143" t="s">
        <v>66</v>
      </c>
      <c r="AC6143" t="s">
        <v>67</v>
      </c>
      <c r="AD6143">
        <v>18.471067399999999</v>
      </c>
      <c r="AE6143">
        <v>-69.891159099999996</v>
      </c>
      <c r="AF6143" t="s">
        <v>18873</v>
      </c>
      <c r="AG6143" t="s">
        <v>32</v>
      </c>
      <c r="AH6143" t="s">
        <v>48</v>
      </c>
      <c r="AI6143" t="s">
        <v>87</v>
      </c>
      <c r="AJ6143" t="s">
        <v>3071</v>
      </c>
      <c r="AK6143" t="s">
        <v>89</v>
      </c>
      <c r="AL6143" t="s">
        <v>93</v>
      </c>
      <c r="AM6143" t="s">
        <v>90</v>
      </c>
      <c r="AR6143" t="s">
        <v>91</v>
      </c>
      <c r="AS6143">
        <v>9000116988</v>
      </c>
      <c r="AV6143" t="s">
        <v>92</v>
      </c>
      <c r="AW6143" t="str">
        <f>_xlfn.XLOOKUP(UNIVERSO[[#This Row],[RUTA-LOCALIDAD D&amp;N]],'[1]Cuota Ruta'!E:E,'[1]Cuota Ruta'!G:G)</f>
        <v>Cargar</v>
      </c>
    </row>
    <row r="6144" spans="1:49" x14ac:dyDescent="0.25">
      <c r="A6144" t="s">
        <v>48</v>
      </c>
      <c r="B6144" t="s">
        <v>49</v>
      </c>
      <c r="C6144" t="s">
        <v>50</v>
      </c>
      <c r="D6144" t="s">
        <v>51</v>
      </c>
      <c r="E6144" t="s">
        <v>140</v>
      </c>
      <c r="F6144" t="s">
        <v>141</v>
      </c>
      <c r="G6144">
        <v>9000117620</v>
      </c>
      <c r="H6144">
        <v>117620</v>
      </c>
      <c r="I6144" t="s">
        <v>1091</v>
      </c>
      <c r="J6144" t="s">
        <v>18874</v>
      </c>
      <c r="K6144" t="s">
        <v>144</v>
      </c>
      <c r="L6144" t="s">
        <v>93</v>
      </c>
      <c r="M6144" t="s">
        <v>93</v>
      </c>
      <c r="N6144" t="s">
        <v>1510</v>
      </c>
      <c r="O6144" t="s">
        <v>59</v>
      </c>
      <c r="P6144">
        <v>325</v>
      </c>
      <c r="Q6144" t="s">
        <v>1311</v>
      </c>
      <c r="R6144" t="s">
        <v>1311</v>
      </c>
      <c r="S6144" t="s">
        <v>188</v>
      </c>
      <c r="T6144" t="s">
        <v>188</v>
      </c>
      <c r="U6144">
        <v>18.544385910034201</v>
      </c>
      <c r="V6144">
        <v>-69.960350036621094</v>
      </c>
      <c r="W6144" t="s">
        <v>1312</v>
      </c>
      <c r="X6144" t="s">
        <v>63</v>
      </c>
      <c r="Y6144" t="s">
        <v>64</v>
      </c>
      <c r="Z6144" t="s">
        <v>65</v>
      </c>
      <c r="AA6144">
        <v>1153020361</v>
      </c>
      <c r="AB6144" t="s">
        <v>116</v>
      </c>
      <c r="AC6144" t="s">
        <v>67</v>
      </c>
      <c r="AD6144">
        <v>18.54448</v>
      </c>
      <c r="AE6144">
        <v>-69.96019166666666</v>
      </c>
      <c r="AF6144" t="s">
        <v>18875</v>
      </c>
      <c r="AG6144" t="s">
        <v>32</v>
      </c>
      <c r="AH6144" t="s">
        <v>48</v>
      </c>
      <c r="AI6144" t="s">
        <v>87</v>
      </c>
      <c r="AJ6144" t="s">
        <v>3071</v>
      </c>
      <c r="AK6144" t="s">
        <v>191</v>
      </c>
      <c r="AL6144" t="s">
        <v>140</v>
      </c>
      <c r="AM6144" t="s">
        <v>192</v>
      </c>
      <c r="AR6144" t="s">
        <v>91</v>
      </c>
      <c r="AS6144">
        <v>9000117620</v>
      </c>
      <c r="AV6144" t="s">
        <v>153</v>
      </c>
      <c r="AW6144" t="str">
        <f>_xlfn.XLOOKUP(UNIVERSO[[#This Row],[RUTA-LOCALIDAD D&amp;N]],'[1]Cuota Ruta'!E:E,'[1]Cuota Ruta'!G:G)</f>
        <v>Cargar</v>
      </c>
    </row>
    <row r="6145" spans="1:49" x14ac:dyDescent="0.25">
      <c r="A6145" t="s">
        <v>48</v>
      </c>
      <c r="B6145" t="s">
        <v>49</v>
      </c>
      <c r="C6145" t="s">
        <v>50</v>
      </c>
      <c r="D6145" t="s">
        <v>76</v>
      </c>
      <c r="E6145" t="s">
        <v>193</v>
      </c>
      <c r="F6145" t="s">
        <v>194</v>
      </c>
      <c r="G6145">
        <v>9000118477</v>
      </c>
      <c r="H6145">
        <v>118477</v>
      </c>
      <c r="I6145" t="s">
        <v>18876</v>
      </c>
      <c r="J6145" t="s">
        <v>18877</v>
      </c>
      <c r="K6145" t="s">
        <v>197</v>
      </c>
      <c r="L6145" t="s">
        <v>180</v>
      </c>
      <c r="M6145" t="s">
        <v>180</v>
      </c>
      <c r="N6145" t="s">
        <v>11741</v>
      </c>
      <c r="O6145" t="s">
        <v>59</v>
      </c>
      <c r="P6145">
        <v>316</v>
      </c>
      <c r="Q6145" t="s">
        <v>2453</v>
      </c>
      <c r="R6145" t="s">
        <v>2453</v>
      </c>
      <c r="S6145" t="s">
        <v>1016</v>
      </c>
      <c r="T6145" t="s">
        <v>1016</v>
      </c>
      <c r="U6145">
        <v>18.604409853617401</v>
      </c>
      <c r="V6145">
        <v>-68.707536061604799</v>
      </c>
      <c r="W6145" t="s">
        <v>2454</v>
      </c>
      <c r="X6145" t="s">
        <v>85</v>
      </c>
      <c r="Y6145" t="s">
        <v>64</v>
      </c>
      <c r="Z6145" t="s">
        <v>99</v>
      </c>
      <c r="AA6145">
        <v>1160009350</v>
      </c>
      <c r="AB6145" t="s">
        <v>116</v>
      </c>
      <c r="AC6145" t="s">
        <v>67</v>
      </c>
      <c r="AD6145">
        <v>18.604440447604471</v>
      </c>
      <c r="AE6145">
        <v>-68.70758200097022</v>
      </c>
      <c r="AF6145" t="s">
        <v>18878</v>
      </c>
      <c r="AG6145" t="s">
        <v>32</v>
      </c>
      <c r="AH6145" t="s">
        <v>48</v>
      </c>
      <c r="AI6145" t="s">
        <v>87</v>
      </c>
      <c r="AJ6145" t="s">
        <v>3071</v>
      </c>
      <c r="AK6145" t="s">
        <v>235</v>
      </c>
      <c r="AL6145" t="s">
        <v>193</v>
      </c>
      <c r="AM6145" t="s">
        <v>236</v>
      </c>
      <c r="AR6145" t="s">
        <v>91</v>
      </c>
      <c r="AS6145">
        <v>9000118477</v>
      </c>
      <c r="AV6145" t="s">
        <v>75</v>
      </c>
      <c r="AW6145" t="str">
        <f>_xlfn.XLOOKUP(UNIVERSO[[#This Row],[RUTA-LOCALIDAD D&amp;N]],'[1]Cuota Ruta'!E:E,'[1]Cuota Ruta'!G:G)</f>
        <v>Cargar</v>
      </c>
    </row>
    <row r="6146" spans="1:49" x14ac:dyDescent="0.25">
      <c r="A6146" t="s">
        <v>48</v>
      </c>
      <c r="B6146" t="s">
        <v>49</v>
      </c>
      <c r="C6146" t="s">
        <v>50</v>
      </c>
      <c r="D6146" t="s">
        <v>76</v>
      </c>
      <c r="E6146" t="s">
        <v>338</v>
      </c>
      <c r="F6146" t="s">
        <v>283</v>
      </c>
      <c r="G6146">
        <v>9000121980</v>
      </c>
      <c r="H6146">
        <v>121980</v>
      </c>
      <c r="I6146" t="s">
        <v>18879</v>
      </c>
      <c r="J6146" t="s">
        <v>18880</v>
      </c>
      <c r="K6146" t="s">
        <v>286</v>
      </c>
      <c r="L6146" t="s">
        <v>338</v>
      </c>
      <c r="M6146" t="s">
        <v>338</v>
      </c>
      <c r="N6146" t="s">
        <v>325</v>
      </c>
      <c r="O6146" t="s">
        <v>59</v>
      </c>
      <c r="P6146">
        <v>315</v>
      </c>
      <c r="Q6146" t="s">
        <v>1681</v>
      </c>
      <c r="R6146" t="s">
        <v>1681</v>
      </c>
      <c r="S6146" t="s">
        <v>665</v>
      </c>
      <c r="T6146" t="s">
        <v>665</v>
      </c>
      <c r="U6146">
        <v>19.4925937652587</v>
      </c>
      <c r="V6146">
        <v>-70.677055358886705</v>
      </c>
      <c r="W6146" t="s">
        <v>1682</v>
      </c>
      <c r="X6146" t="s">
        <v>85</v>
      </c>
      <c r="Y6146" t="s">
        <v>64</v>
      </c>
      <c r="Z6146" t="s">
        <v>99</v>
      </c>
      <c r="AA6146">
        <v>1151031730</v>
      </c>
      <c r="AB6146" t="s">
        <v>66</v>
      </c>
      <c r="AC6146" t="s">
        <v>67</v>
      </c>
      <c r="AD6146">
        <v>19.4925937652587</v>
      </c>
      <c r="AE6146">
        <v>-70.677055358886705</v>
      </c>
      <c r="AF6146" t="s">
        <v>18881</v>
      </c>
      <c r="AG6146" t="s">
        <v>32</v>
      </c>
      <c r="AH6146" t="s">
        <v>48</v>
      </c>
      <c r="AI6146" t="s">
        <v>87</v>
      </c>
      <c r="AJ6146" t="s">
        <v>3071</v>
      </c>
      <c r="AK6146" t="s">
        <v>408</v>
      </c>
      <c r="AL6146" t="s">
        <v>338</v>
      </c>
      <c r="AM6146" t="s">
        <v>409</v>
      </c>
      <c r="AR6146" t="s">
        <v>91</v>
      </c>
      <c r="AS6146">
        <v>9000121980</v>
      </c>
      <c r="AV6146" t="s">
        <v>410</v>
      </c>
      <c r="AW6146" t="str">
        <f>_xlfn.XLOOKUP(UNIVERSO[[#This Row],[RUTA-LOCALIDAD D&amp;N]],'[1]Cuota Ruta'!E:E,'[1]Cuota Ruta'!G:G)</f>
        <v>Cargar</v>
      </c>
    </row>
    <row r="6147" spans="1:49" x14ac:dyDescent="0.25">
      <c r="A6147" t="s">
        <v>48</v>
      </c>
      <c r="B6147" t="s">
        <v>49</v>
      </c>
      <c r="C6147" t="s">
        <v>50</v>
      </c>
      <c r="D6147" t="s">
        <v>51</v>
      </c>
      <c r="E6147" t="s">
        <v>485</v>
      </c>
      <c r="F6147" t="s">
        <v>283</v>
      </c>
      <c r="G6147">
        <v>9000123139</v>
      </c>
      <c r="H6147">
        <v>123139</v>
      </c>
      <c r="I6147" t="s">
        <v>16984</v>
      </c>
      <c r="J6147" t="s">
        <v>18882</v>
      </c>
      <c r="K6147" t="s">
        <v>286</v>
      </c>
      <c r="L6147" t="s">
        <v>1039</v>
      </c>
      <c r="M6147" t="s">
        <v>1039</v>
      </c>
      <c r="N6147" t="s">
        <v>3517</v>
      </c>
      <c r="O6147" t="s">
        <v>59</v>
      </c>
      <c r="P6147">
        <v>334</v>
      </c>
      <c r="Q6147" t="s">
        <v>1114</v>
      </c>
      <c r="R6147" t="s">
        <v>1114</v>
      </c>
      <c r="S6147" t="s">
        <v>1050</v>
      </c>
      <c r="T6147" t="s">
        <v>1050</v>
      </c>
      <c r="U6147">
        <v>19.646333694458001</v>
      </c>
      <c r="V6147">
        <v>-71.081161499023395</v>
      </c>
      <c r="W6147" t="s">
        <v>1115</v>
      </c>
      <c r="X6147" t="s">
        <v>85</v>
      </c>
      <c r="Y6147" t="s">
        <v>64</v>
      </c>
      <c r="Z6147" t="s">
        <v>65</v>
      </c>
      <c r="AA6147">
        <v>1158009083</v>
      </c>
      <c r="AB6147" t="s">
        <v>66</v>
      </c>
      <c r="AC6147" t="s">
        <v>67</v>
      </c>
      <c r="AD6147">
        <v>19.646333694458001</v>
      </c>
      <c r="AE6147">
        <v>-71.081161499023395</v>
      </c>
      <c r="AF6147" t="s">
        <v>18883</v>
      </c>
      <c r="AG6147" t="s">
        <v>32</v>
      </c>
      <c r="AH6147" t="s">
        <v>48</v>
      </c>
      <c r="AI6147" t="s">
        <v>87</v>
      </c>
      <c r="AJ6147" t="s">
        <v>3071</v>
      </c>
      <c r="AK6147" t="s">
        <v>494</v>
      </c>
      <c r="AL6147" t="s">
        <v>485</v>
      </c>
      <c r="AM6147" t="s">
        <v>495</v>
      </c>
      <c r="AR6147" t="s">
        <v>91</v>
      </c>
      <c r="AS6147">
        <v>9000123139</v>
      </c>
      <c r="AV6147" t="s">
        <v>349</v>
      </c>
      <c r="AW6147" t="str">
        <f>_xlfn.XLOOKUP(UNIVERSO[[#This Row],[RUTA-LOCALIDAD D&amp;N]],'[1]Cuota Ruta'!E:E,'[1]Cuota Ruta'!G:G)</f>
        <v>Cargar</v>
      </c>
    </row>
    <row r="6148" spans="1:49" x14ac:dyDescent="0.25">
      <c r="A6148" t="s">
        <v>48</v>
      </c>
      <c r="B6148" t="s">
        <v>49</v>
      </c>
      <c r="C6148" t="s">
        <v>50</v>
      </c>
      <c r="D6148" t="s">
        <v>124</v>
      </c>
      <c r="E6148" t="s">
        <v>338</v>
      </c>
      <c r="F6148" t="s">
        <v>283</v>
      </c>
      <c r="G6148">
        <v>9000123310</v>
      </c>
      <c r="H6148">
        <v>123310</v>
      </c>
      <c r="I6148" t="s">
        <v>18884</v>
      </c>
      <c r="J6148" t="s">
        <v>18885</v>
      </c>
      <c r="K6148" t="s">
        <v>286</v>
      </c>
      <c r="L6148" t="s">
        <v>338</v>
      </c>
      <c r="M6148" t="s">
        <v>338</v>
      </c>
      <c r="N6148" t="s">
        <v>5989</v>
      </c>
      <c r="O6148" t="s">
        <v>59</v>
      </c>
      <c r="P6148">
        <v>352</v>
      </c>
      <c r="Q6148" t="s">
        <v>765</v>
      </c>
      <c r="R6148" t="s">
        <v>765</v>
      </c>
      <c r="S6148" t="s">
        <v>676</v>
      </c>
      <c r="T6148" t="s">
        <v>676</v>
      </c>
      <c r="U6148">
        <v>19.4885444641113</v>
      </c>
      <c r="V6148">
        <v>-70.738670349120994</v>
      </c>
      <c r="W6148" t="s">
        <v>766</v>
      </c>
      <c r="X6148" t="s">
        <v>85</v>
      </c>
      <c r="Y6148" t="s">
        <v>64</v>
      </c>
      <c r="Z6148" t="s">
        <v>65</v>
      </c>
      <c r="AA6148">
        <v>1151032018</v>
      </c>
      <c r="AB6148" t="s">
        <v>116</v>
      </c>
      <c r="AC6148" t="s">
        <v>67</v>
      </c>
      <c r="AD6148">
        <v>19.488656966666671</v>
      </c>
      <c r="AE6148">
        <v>-70.738703000000001</v>
      </c>
      <c r="AF6148" t="s">
        <v>18886</v>
      </c>
      <c r="AG6148" t="s">
        <v>32</v>
      </c>
      <c r="AH6148" t="s">
        <v>48</v>
      </c>
      <c r="AI6148" t="s">
        <v>87</v>
      </c>
      <c r="AJ6148" t="s">
        <v>3071</v>
      </c>
      <c r="AK6148" t="s">
        <v>346</v>
      </c>
      <c r="AL6148" t="s">
        <v>338</v>
      </c>
      <c r="AM6148" t="s">
        <v>347</v>
      </c>
      <c r="AR6148" t="s">
        <v>91</v>
      </c>
      <c r="AS6148">
        <v>9000123310</v>
      </c>
      <c r="AV6148" t="s">
        <v>349</v>
      </c>
      <c r="AW6148" t="str">
        <f>_xlfn.XLOOKUP(UNIVERSO[[#This Row],[RUTA-LOCALIDAD D&amp;N]],'[1]Cuota Ruta'!E:E,'[1]Cuota Ruta'!G:G)</f>
        <v>Cargar</v>
      </c>
    </row>
    <row r="6149" spans="1:49" x14ac:dyDescent="0.25">
      <c r="A6149" t="s">
        <v>48</v>
      </c>
      <c r="B6149" t="s">
        <v>49</v>
      </c>
      <c r="C6149" t="s">
        <v>50</v>
      </c>
      <c r="D6149" t="s">
        <v>76</v>
      </c>
      <c r="E6149" t="s">
        <v>218</v>
      </c>
      <c r="F6149" t="s">
        <v>194</v>
      </c>
      <c r="G6149">
        <v>9000123806</v>
      </c>
      <c r="H6149">
        <v>123806</v>
      </c>
      <c r="I6149" t="s">
        <v>18887</v>
      </c>
      <c r="J6149" t="s">
        <v>18888</v>
      </c>
      <c r="K6149" t="s">
        <v>197</v>
      </c>
      <c r="L6149" t="s">
        <v>180</v>
      </c>
      <c r="M6149" t="s">
        <v>180</v>
      </c>
      <c r="N6149" t="s">
        <v>253</v>
      </c>
      <c r="O6149" t="s">
        <v>59</v>
      </c>
      <c r="P6149">
        <v>314</v>
      </c>
      <c r="Q6149" t="s">
        <v>995</v>
      </c>
      <c r="R6149" t="s">
        <v>995</v>
      </c>
      <c r="S6149" t="s">
        <v>223</v>
      </c>
      <c r="T6149" t="s">
        <v>223</v>
      </c>
      <c r="U6149">
        <v>18.68832016</v>
      </c>
      <c r="V6149">
        <v>-68.443420410000002</v>
      </c>
      <c r="W6149" t="s">
        <v>996</v>
      </c>
      <c r="X6149" t="s">
        <v>63</v>
      </c>
      <c r="Y6149" t="s">
        <v>64</v>
      </c>
      <c r="Z6149" t="s">
        <v>99</v>
      </c>
      <c r="AA6149">
        <v>1159009289</v>
      </c>
      <c r="AB6149" t="s">
        <v>66</v>
      </c>
      <c r="AC6149" t="s">
        <v>67</v>
      </c>
      <c r="AD6149">
        <v>18.68832016</v>
      </c>
      <c r="AE6149">
        <v>-68.443420410000002</v>
      </c>
      <c r="AF6149" t="s">
        <v>18889</v>
      </c>
      <c r="AG6149" t="s">
        <v>32</v>
      </c>
      <c r="AH6149" t="s">
        <v>48</v>
      </c>
      <c r="AI6149" t="s">
        <v>87</v>
      </c>
      <c r="AJ6149" t="s">
        <v>3071</v>
      </c>
      <c r="AR6149" t="s">
        <v>91</v>
      </c>
      <c r="AS6149">
        <v>9000123806</v>
      </c>
      <c r="AW6149" t="str">
        <f>_xlfn.XLOOKUP(UNIVERSO[[#This Row],[RUTA-LOCALIDAD D&amp;N]],'[1]Cuota Ruta'!E:E,'[1]Cuota Ruta'!G:G)</f>
        <v>Cargar</v>
      </c>
    </row>
    <row r="6150" spans="1:49" x14ac:dyDescent="0.25">
      <c r="A6150" t="s">
        <v>48</v>
      </c>
      <c r="B6150" t="s">
        <v>49</v>
      </c>
      <c r="C6150" t="s">
        <v>50</v>
      </c>
      <c r="D6150" t="s">
        <v>268</v>
      </c>
      <c r="E6150" t="s">
        <v>269</v>
      </c>
      <c r="F6150" t="s">
        <v>126</v>
      </c>
      <c r="G6150">
        <v>9000124498</v>
      </c>
      <c r="H6150">
        <v>124498</v>
      </c>
      <c r="I6150" t="s">
        <v>18890</v>
      </c>
      <c r="J6150" t="s">
        <v>18891</v>
      </c>
      <c r="K6150" t="s">
        <v>129</v>
      </c>
      <c r="L6150" t="s">
        <v>272</v>
      </c>
      <c r="M6150" t="s">
        <v>273</v>
      </c>
      <c r="N6150" t="s">
        <v>273</v>
      </c>
      <c r="O6150" t="s">
        <v>126</v>
      </c>
      <c r="P6150">
        <v>333</v>
      </c>
      <c r="Q6150" t="s">
        <v>274</v>
      </c>
      <c r="R6150" t="s">
        <v>274</v>
      </c>
      <c r="S6150" t="s">
        <v>275</v>
      </c>
      <c r="T6150" t="s">
        <v>275</v>
      </c>
      <c r="U6150">
        <v>18.802541730000002</v>
      </c>
      <c r="V6150">
        <v>-71.225341799999995</v>
      </c>
      <c r="W6150" t="s">
        <v>276</v>
      </c>
      <c r="X6150" t="s">
        <v>63</v>
      </c>
      <c r="Y6150" t="s">
        <v>64</v>
      </c>
      <c r="Z6150" t="s">
        <v>65</v>
      </c>
      <c r="AA6150">
        <v>1163011786</v>
      </c>
      <c r="AB6150" t="s">
        <v>116</v>
      </c>
      <c r="AC6150" t="s">
        <v>67</v>
      </c>
      <c r="AD6150">
        <v>18.802538670000001</v>
      </c>
      <c r="AE6150">
        <v>-71.225317369999999</v>
      </c>
      <c r="AF6150" t="s">
        <v>18892</v>
      </c>
      <c r="AG6150" t="s">
        <v>32</v>
      </c>
      <c r="AH6150" t="s">
        <v>48</v>
      </c>
      <c r="AI6150" t="s">
        <v>87</v>
      </c>
      <c r="AJ6150" t="s">
        <v>3071</v>
      </c>
      <c r="AK6150" t="s">
        <v>278</v>
      </c>
      <c r="AL6150" t="s">
        <v>269</v>
      </c>
      <c r="AM6150" t="s">
        <v>279</v>
      </c>
      <c r="AR6150" t="s">
        <v>91</v>
      </c>
      <c r="AS6150">
        <v>9000124498</v>
      </c>
      <c r="AV6150" t="s">
        <v>281</v>
      </c>
      <c r="AW6150" t="str">
        <f>_xlfn.XLOOKUP(UNIVERSO[[#This Row],[RUTA-LOCALIDAD D&amp;N]],'[1]Cuota Ruta'!E:E,'[1]Cuota Ruta'!G:G)</f>
        <v>Cargar</v>
      </c>
    </row>
    <row r="6151" spans="1:49" x14ac:dyDescent="0.25">
      <c r="A6151" t="s">
        <v>48</v>
      </c>
      <c r="B6151" t="s">
        <v>49</v>
      </c>
      <c r="C6151" t="s">
        <v>110</v>
      </c>
      <c r="D6151" t="s">
        <v>76</v>
      </c>
      <c r="E6151" t="s">
        <v>218</v>
      </c>
      <c r="F6151" t="s">
        <v>194</v>
      </c>
      <c r="G6151">
        <v>9000125340</v>
      </c>
      <c r="H6151">
        <v>125340</v>
      </c>
      <c r="I6151" t="s">
        <v>18893</v>
      </c>
      <c r="J6151" t="s">
        <v>17649</v>
      </c>
      <c r="K6151" t="s">
        <v>197</v>
      </c>
      <c r="L6151" t="s">
        <v>180</v>
      </c>
      <c r="M6151" t="s">
        <v>180</v>
      </c>
      <c r="N6151" t="s">
        <v>253</v>
      </c>
      <c r="O6151" t="s">
        <v>59</v>
      </c>
      <c r="P6151">
        <v>306</v>
      </c>
      <c r="Q6151" t="s">
        <v>978</v>
      </c>
      <c r="R6151" t="s">
        <v>978</v>
      </c>
      <c r="S6151" t="s">
        <v>223</v>
      </c>
      <c r="T6151" t="s">
        <v>223</v>
      </c>
      <c r="U6151">
        <v>18.694330220000001</v>
      </c>
      <c r="V6151">
        <v>-68.457679749999997</v>
      </c>
      <c r="W6151" t="s">
        <v>979</v>
      </c>
      <c r="X6151" t="s">
        <v>63</v>
      </c>
      <c r="Y6151" t="s">
        <v>64</v>
      </c>
      <c r="Z6151" t="s">
        <v>99</v>
      </c>
      <c r="AA6151">
        <v>1159009378</v>
      </c>
      <c r="AB6151" t="s">
        <v>116</v>
      </c>
      <c r="AC6151" t="s">
        <v>67</v>
      </c>
      <c r="AD6151">
        <v>18.69441458491487</v>
      </c>
      <c r="AE6151">
        <v>-68.457713574234816</v>
      </c>
      <c r="AF6151" t="s">
        <v>18894</v>
      </c>
      <c r="AG6151" t="s">
        <v>32</v>
      </c>
      <c r="AH6151" t="s">
        <v>48</v>
      </c>
      <c r="AI6151" t="s">
        <v>87</v>
      </c>
      <c r="AJ6151" t="s">
        <v>3071</v>
      </c>
      <c r="AR6151" t="s">
        <v>91</v>
      </c>
      <c r="AS6151">
        <v>9000125340</v>
      </c>
      <c r="AW6151" t="str">
        <f>_xlfn.XLOOKUP(UNIVERSO[[#This Row],[RUTA-LOCALIDAD D&amp;N]],'[1]Cuota Ruta'!E:E,'[1]Cuota Ruta'!G:G)</f>
        <v>Cargar</v>
      </c>
    </row>
    <row r="6152" spans="1:49" x14ac:dyDescent="0.25">
      <c r="A6152" t="s">
        <v>48</v>
      </c>
      <c r="B6152" t="s">
        <v>49</v>
      </c>
      <c r="C6152" t="s">
        <v>50</v>
      </c>
      <c r="D6152" t="s">
        <v>51</v>
      </c>
      <c r="E6152" t="s">
        <v>257</v>
      </c>
      <c r="F6152" t="s">
        <v>194</v>
      </c>
      <c r="G6152">
        <v>9000125398</v>
      </c>
      <c r="H6152">
        <v>125398</v>
      </c>
      <c r="I6152" t="s">
        <v>6989</v>
      </c>
      <c r="J6152" t="s">
        <v>18895</v>
      </c>
      <c r="K6152" t="s">
        <v>197</v>
      </c>
      <c r="L6152" t="s">
        <v>301</v>
      </c>
      <c r="M6152" t="s">
        <v>301</v>
      </c>
      <c r="N6152" t="s">
        <v>253</v>
      </c>
      <c r="O6152" t="s">
        <v>59</v>
      </c>
      <c r="P6152">
        <v>307</v>
      </c>
      <c r="Q6152" t="s">
        <v>303</v>
      </c>
      <c r="R6152" t="s">
        <v>303</v>
      </c>
      <c r="S6152" t="s">
        <v>304</v>
      </c>
      <c r="T6152" t="s">
        <v>304</v>
      </c>
      <c r="U6152">
        <v>19.315238952636701</v>
      </c>
      <c r="V6152">
        <v>-69.887947082519503</v>
      </c>
      <c r="W6152" t="s">
        <v>305</v>
      </c>
      <c r="X6152" t="s">
        <v>63</v>
      </c>
      <c r="Y6152" t="s">
        <v>64</v>
      </c>
      <c r="Z6152" t="s">
        <v>65</v>
      </c>
      <c r="AA6152">
        <v>1152009534</v>
      </c>
      <c r="AB6152" t="s">
        <v>116</v>
      </c>
      <c r="AC6152" t="s">
        <v>67</v>
      </c>
      <c r="AD6152">
        <v>19.315090812268728</v>
      </c>
      <c r="AE6152">
        <v>-69.888053207542185</v>
      </c>
      <c r="AF6152" t="s">
        <v>18896</v>
      </c>
      <c r="AG6152" t="s">
        <v>32</v>
      </c>
      <c r="AH6152" t="s">
        <v>48</v>
      </c>
      <c r="AI6152" t="s">
        <v>87</v>
      </c>
      <c r="AJ6152" t="s">
        <v>3071</v>
      </c>
      <c r="AK6152" t="s">
        <v>265</v>
      </c>
      <c r="AL6152" t="s">
        <v>257</v>
      </c>
      <c r="AM6152" t="s">
        <v>266</v>
      </c>
      <c r="AR6152" t="s">
        <v>91</v>
      </c>
      <c r="AS6152">
        <v>9000125398</v>
      </c>
      <c r="AV6152" t="s">
        <v>267</v>
      </c>
      <c r="AW6152" t="str">
        <f>_xlfn.XLOOKUP(UNIVERSO[[#This Row],[RUTA-LOCALIDAD D&amp;N]],'[1]Cuota Ruta'!E:E,'[1]Cuota Ruta'!G:G)</f>
        <v>Cargar</v>
      </c>
    </row>
    <row r="6153" spans="1:49" x14ac:dyDescent="0.25">
      <c r="A6153" t="s">
        <v>48</v>
      </c>
      <c r="B6153" t="s">
        <v>380</v>
      </c>
      <c r="C6153" t="s">
        <v>381</v>
      </c>
      <c r="D6153" t="s">
        <v>51</v>
      </c>
      <c r="E6153" t="s">
        <v>338</v>
      </c>
      <c r="F6153" t="s">
        <v>283</v>
      </c>
      <c r="G6153">
        <v>9000129709</v>
      </c>
      <c r="H6153">
        <v>129709</v>
      </c>
      <c r="I6153" t="s">
        <v>18897</v>
      </c>
      <c r="J6153" t="s">
        <v>18898</v>
      </c>
      <c r="K6153" t="s">
        <v>286</v>
      </c>
      <c r="L6153" t="s">
        <v>338</v>
      </c>
      <c r="M6153" t="s">
        <v>338</v>
      </c>
      <c r="N6153" t="s">
        <v>18899</v>
      </c>
      <c r="O6153" t="s">
        <v>434</v>
      </c>
      <c r="P6153">
        <v>365</v>
      </c>
      <c r="Q6153" t="s">
        <v>1408</v>
      </c>
      <c r="R6153" t="s">
        <v>1408</v>
      </c>
      <c r="S6153" t="s">
        <v>504</v>
      </c>
      <c r="T6153" t="s">
        <v>504</v>
      </c>
      <c r="U6153">
        <v>19.462758999999998</v>
      </c>
      <c r="V6153">
        <v>-70.711241999999999</v>
      </c>
      <c r="W6153" t="s">
        <v>1409</v>
      </c>
      <c r="X6153" t="s">
        <v>63</v>
      </c>
      <c r="Y6153" t="s">
        <v>64</v>
      </c>
      <c r="Z6153" t="s">
        <v>65</v>
      </c>
      <c r="AA6153">
        <v>1151033857</v>
      </c>
      <c r="AB6153" t="s">
        <v>66</v>
      </c>
      <c r="AC6153" t="s">
        <v>67</v>
      </c>
      <c r="AD6153">
        <v>19.462758999999998</v>
      </c>
      <c r="AE6153">
        <v>-70.711241999999999</v>
      </c>
      <c r="AF6153" t="s">
        <v>18900</v>
      </c>
      <c r="AG6153" t="s">
        <v>32</v>
      </c>
      <c r="AH6153" t="s">
        <v>48</v>
      </c>
      <c r="AI6153" t="s">
        <v>87</v>
      </c>
      <c r="AJ6153" t="s">
        <v>3071</v>
      </c>
      <c r="AK6153" t="s">
        <v>346</v>
      </c>
      <c r="AL6153" t="s">
        <v>338</v>
      </c>
      <c r="AM6153" t="s">
        <v>347</v>
      </c>
      <c r="AR6153" t="s">
        <v>91</v>
      </c>
      <c r="AS6153">
        <v>9000129709</v>
      </c>
      <c r="AV6153" t="s">
        <v>349</v>
      </c>
      <c r="AW6153" t="str">
        <f>_xlfn.XLOOKUP(UNIVERSO[[#This Row],[RUTA-LOCALIDAD D&amp;N]],'[1]Cuota Ruta'!E:E,'[1]Cuota Ruta'!G:G)</f>
        <v>Cargar</v>
      </c>
    </row>
    <row r="6154" spans="1:49" x14ac:dyDescent="0.25">
      <c r="A6154" t="s">
        <v>48</v>
      </c>
      <c r="B6154" t="s">
        <v>49</v>
      </c>
      <c r="C6154" t="s">
        <v>50</v>
      </c>
      <c r="D6154" t="s">
        <v>51</v>
      </c>
      <c r="E6154" t="s">
        <v>338</v>
      </c>
      <c r="F6154" t="s">
        <v>283</v>
      </c>
      <c r="G6154">
        <v>9000132534</v>
      </c>
      <c r="H6154">
        <v>132534</v>
      </c>
      <c r="I6154" t="s">
        <v>1865</v>
      </c>
      <c r="J6154" t="s">
        <v>18901</v>
      </c>
      <c r="K6154" t="s">
        <v>286</v>
      </c>
      <c r="L6154" t="s">
        <v>1748</v>
      </c>
      <c r="M6154" t="s">
        <v>1748</v>
      </c>
      <c r="N6154" t="s">
        <v>18902</v>
      </c>
      <c r="O6154" t="s">
        <v>59</v>
      </c>
      <c r="P6154">
        <v>362</v>
      </c>
      <c r="Q6154" t="s">
        <v>694</v>
      </c>
      <c r="R6154" t="s">
        <v>694</v>
      </c>
      <c r="S6154" t="s">
        <v>405</v>
      </c>
      <c r="T6154" t="s">
        <v>405</v>
      </c>
      <c r="U6154">
        <v>19.429816653643851</v>
      </c>
      <c r="V6154">
        <v>-70.484557047214793</v>
      </c>
      <c r="W6154" t="s">
        <v>695</v>
      </c>
      <c r="X6154" t="s">
        <v>63</v>
      </c>
      <c r="Y6154" t="s">
        <v>64</v>
      </c>
      <c r="Z6154" t="s">
        <v>65</v>
      </c>
      <c r="AA6154">
        <v>1151034436</v>
      </c>
      <c r="AB6154" t="s">
        <v>66</v>
      </c>
      <c r="AC6154" t="s">
        <v>67</v>
      </c>
      <c r="AD6154">
        <v>19.429816653643851</v>
      </c>
      <c r="AE6154">
        <v>-70.484557047214793</v>
      </c>
      <c r="AF6154" t="s">
        <v>18903</v>
      </c>
      <c r="AG6154" t="s">
        <v>32</v>
      </c>
      <c r="AH6154" t="s">
        <v>48</v>
      </c>
      <c r="AI6154" t="s">
        <v>87</v>
      </c>
      <c r="AJ6154" t="s">
        <v>3071</v>
      </c>
      <c r="AK6154" t="s">
        <v>697</v>
      </c>
      <c r="AL6154" t="s">
        <v>338</v>
      </c>
      <c r="AM6154" t="s">
        <v>698</v>
      </c>
      <c r="AR6154" t="s">
        <v>91</v>
      </c>
      <c r="AS6154">
        <v>9000132534</v>
      </c>
      <c r="AV6154" t="s">
        <v>410</v>
      </c>
      <c r="AW6154" t="str">
        <f>_xlfn.XLOOKUP(UNIVERSO[[#This Row],[RUTA-LOCALIDAD D&amp;N]],'[1]Cuota Ruta'!E:E,'[1]Cuota Ruta'!G:G)</f>
        <v>Cargar</v>
      </c>
    </row>
    <row r="6155" spans="1:49" x14ac:dyDescent="0.25">
      <c r="A6155" t="s">
        <v>48</v>
      </c>
      <c r="B6155" t="s">
        <v>49</v>
      </c>
      <c r="C6155" t="s">
        <v>50</v>
      </c>
      <c r="D6155" t="s">
        <v>51</v>
      </c>
      <c r="E6155" t="s">
        <v>282</v>
      </c>
      <c r="F6155" t="s">
        <v>283</v>
      </c>
      <c r="G6155">
        <v>9000132920</v>
      </c>
      <c r="H6155">
        <v>132920</v>
      </c>
      <c r="I6155" t="s">
        <v>18904</v>
      </c>
      <c r="J6155" t="s">
        <v>5652</v>
      </c>
      <c r="K6155" t="s">
        <v>286</v>
      </c>
      <c r="L6155" t="s">
        <v>287</v>
      </c>
      <c r="M6155" t="s">
        <v>287</v>
      </c>
      <c r="N6155" t="s">
        <v>253</v>
      </c>
      <c r="O6155" t="s">
        <v>59</v>
      </c>
      <c r="P6155">
        <v>318</v>
      </c>
      <c r="Q6155" t="s">
        <v>296</v>
      </c>
      <c r="R6155" t="s">
        <v>296</v>
      </c>
      <c r="S6155" t="s">
        <v>290</v>
      </c>
      <c r="T6155" t="s">
        <v>290</v>
      </c>
      <c r="U6155">
        <v>18.91329575</v>
      </c>
      <c r="V6155">
        <v>-70.269630430000007</v>
      </c>
      <c r="W6155" t="s">
        <v>297</v>
      </c>
      <c r="X6155" t="s">
        <v>63</v>
      </c>
      <c r="Y6155" t="s">
        <v>64</v>
      </c>
      <c r="Z6155" t="s">
        <v>99</v>
      </c>
      <c r="AA6155">
        <v>1155006830</v>
      </c>
      <c r="AB6155" t="s">
        <v>116</v>
      </c>
      <c r="AC6155" t="s">
        <v>67</v>
      </c>
      <c r="AD6155">
        <v>18.913747399999998</v>
      </c>
      <c r="AE6155">
        <v>-70.272269699999995</v>
      </c>
      <c r="AF6155" t="s">
        <v>18905</v>
      </c>
      <c r="AG6155" t="s">
        <v>32</v>
      </c>
      <c r="AH6155" t="s">
        <v>48</v>
      </c>
      <c r="AI6155" t="s">
        <v>87</v>
      </c>
      <c r="AJ6155" t="s">
        <v>3071</v>
      </c>
      <c r="AR6155" t="s">
        <v>91</v>
      </c>
      <c r="AS6155">
        <v>9000132920</v>
      </c>
      <c r="AW6155" t="str">
        <f>_xlfn.XLOOKUP(UNIVERSO[[#This Row],[RUTA-LOCALIDAD D&amp;N]],'[1]Cuota Ruta'!E:E,'[1]Cuota Ruta'!G:G)</f>
        <v>Cargar</v>
      </c>
    </row>
    <row r="6156" spans="1:49" x14ac:dyDescent="0.25">
      <c r="A6156" t="s">
        <v>48</v>
      </c>
      <c r="B6156" t="s">
        <v>380</v>
      </c>
      <c r="C6156" t="s">
        <v>381</v>
      </c>
      <c r="D6156" t="s">
        <v>51</v>
      </c>
      <c r="E6156" t="s">
        <v>338</v>
      </c>
      <c r="F6156" t="s">
        <v>283</v>
      </c>
      <c r="G6156">
        <v>9000136287</v>
      </c>
      <c r="H6156">
        <v>136287</v>
      </c>
      <c r="I6156" t="s">
        <v>18906</v>
      </c>
      <c r="J6156" t="s">
        <v>18907</v>
      </c>
      <c r="K6156" t="s">
        <v>286</v>
      </c>
      <c r="L6156" t="s">
        <v>338</v>
      </c>
      <c r="M6156" t="s">
        <v>338</v>
      </c>
      <c r="N6156" t="s">
        <v>9784</v>
      </c>
      <c r="O6156" t="s">
        <v>434</v>
      </c>
      <c r="P6156">
        <v>366</v>
      </c>
      <c r="Q6156" t="s">
        <v>503</v>
      </c>
      <c r="R6156" t="s">
        <v>503</v>
      </c>
      <c r="S6156" t="s">
        <v>504</v>
      </c>
      <c r="T6156" t="s">
        <v>504</v>
      </c>
      <c r="U6156">
        <v>19.451308999999998</v>
      </c>
      <c r="V6156">
        <v>-70.678921000000003</v>
      </c>
      <c r="W6156" t="s">
        <v>505</v>
      </c>
      <c r="X6156" t="s">
        <v>85</v>
      </c>
      <c r="Y6156" t="s">
        <v>64</v>
      </c>
      <c r="Z6156" t="s">
        <v>65</v>
      </c>
      <c r="AA6156">
        <v>1151035149</v>
      </c>
      <c r="AB6156" t="s">
        <v>116</v>
      </c>
      <c r="AC6156" t="s">
        <v>67</v>
      </c>
      <c r="AD6156">
        <v>19.451237599999999</v>
      </c>
      <c r="AE6156">
        <v>-70.678925599999999</v>
      </c>
      <c r="AF6156" t="s">
        <v>18908</v>
      </c>
      <c r="AG6156" t="s">
        <v>32</v>
      </c>
      <c r="AH6156" t="s">
        <v>48</v>
      </c>
      <c r="AI6156" t="s">
        <v>87</v>
      </c>
      <c r="AJ6156" t="s">
        <v>3071</v>
      </c>
      <c r="AK6156" t="s">
        <v>346</v>
      </c>
      <c r="AL6156" t="s">
        <v>338</v>
      </c>
      <c r="AM6156" t="s">
        <v>347</v>
      </c>
      <c r="AR6156" t="s">
        <v>91</v>
      </c>
      <c r="AS6156">
        <v>9000136287</v>
      </c>
      <c r="AV6156" t="s">
        <v>349</v>
      </c>
      <c r="AW6156" t="str">
        <f>_xlfn.XLOOKUP(UNIVERSO[[#This Row],[RUTA-LOCALIDAD D&amp;N]],'[1]Cuota Ruta'!E:E,'[1]Cuota Ruta'!G:G)</f>
        <v>Cargar</v>
      </c>
    </row>
    <row r="6157" spans="1:49" x14ac:dyDescent="0.25">
      <c r="A6157" t="s">
        <v>48</v>
      </c>
      <c r="B6157" t="s">
        <v>49</v>
      </c>
      <c r="C6157" t="s">
        <v>50</v>
      </c>
      <c r="D6157" t="s">
        <v>76</v>
      </c>
      <c r="E6157" t="s">
        <v>218</v>
      </c>
      <c r="F6157" t="s">
        <v>194</v>
      </c>
      <c r="G6157">
        <v>9000141533</v>
      </c>
      <c r="H6157">
        <v>141533</v>
      </c>
      <c r="I6157" t="s">
        <v>18909</v>
      </c>
      <c r="J6157" t="s">
        <v>18910</v>
      </c>
      <c r="K6157" t="s">
        <v>197</v>
      </c>
      <c r="L6157" t="s">
        <v>180</v>
      </c>
      <c r="M6157" t="s">
        <v>180</v>
      </c>
      <c r="N6157" t="s">
        <v>58</v>
      </c>
      <c r="O6157" t="s">
        <v>59</v>
      </c>
      <c r="P6157">
        <v>303</v>
      </c>
      <c r="Q6157" t="s">
        <v>986</v>
      </c>
      <c r="R6157" t="s">
        <v>986</v>
      </c>
      <c r="S6157" t="s">
        <v>223</v>
      </c>
      <c r="T6157" t="s">
        <v>223</v>
      </c>
      <c r="U6157">
        <v>18.588846199999999</v>
      </c>
      <c r="V6157">
        <v>-68.404235799999995</v>
      </c>
      <c r="W6157" t="s">
        <v>987</v>
      </c>
      <c r="X6157" t="s">
        <v>63</v>
      </c>
      <c r="Y6157" t="s">
        <v>64</v>
      </c>
      <c r="Z6157" t="s">
        <v>65</v>
      </c>
      <c r="AA6157">
        <v>1159010183</v>
      </c>
      <c r="AB6157" t="s">
        <v>66</v>
      </c>
      <c r="AC6157" t="s">
        <v>67</v>
      </c>
      <c r="AD6157">
        <v>18.588846199999999</v>
      </c>
      <c r="AE6157">
        <v>-68.404235799999995</v>
      </c>
      <c r="AF6157" t="s">
        <v>18911</v>
      </c>
      <c r="AG6157" t="s">
        <v>32</v>
      </c>
      <c r="AH6157" t="s">
        <v>48</v>
      </c>
      <c r="AI6157" t="s">
        <v>87</v>
      </c>
      <c r="AJ6157" t="s">
        <v>3071</v>
      </c>
      <c r="AR6157" t="s">
        <v>91</v>
      </c>
      <c r="AS6157">
        <v>9000141533</v>
      </c>
      <c r="AW6157" t="str">
        <f>_xlfn.XLOOKUP(UNIVERSO[[#This Row],[RUTA-LOCALIDAD D&amp;N]],'[1]Cuota Ruta'!E:E,'[1]Cuota Ruta'!G:G)</f>
        <v>Cargar</v>
      </c>
    </row>
    <row r="6158" spans="1:49" x14ac:dyDescent="0.25">
      <c r="A6158" t="s">
        <v>48</v>
      </c>
      <c r="B6158" t="s">
        <v>49</v>
      </c>
      <c r="C6158" t="s">
        <v>50</v>
      </c>
      <c r="D6158" t="s">
        <v>76</v>
      </c>
      <c r="E6158" t="s">
        <v>193</v>
      </c>
      <c r="F6158" t="s">
        <v>194</v>
      </c>
      <c r="G6158">
        <v>9000143052</v>
      </c>
      <c r="H6158">
        <v>143052</v>
      </c>
      <c r="I6158" t="s">
        <v>18912</v>
      </c>
      <c r="J6158" t="s">
        <v>18913</v>
      </c>
      <c r="K6158" t="s">
        <v>197</v>
      </c>
      <c r="L6158" t="s">
        <v>193</v>
      </c>
      <c r="M6158" t="s">
        <v>193</v>
      </c>
      <c r="N6158" t="s">
        <v>58</v>
      </c>
      <c r="O6158" t="s">
        <v>59</v>
      </c>
      <c r="P6158">
        <v>304</v>
      </c>
      <c r="Q6158" t="s">
        <v>1374</v>
      </c>
      <c r="R6158" t="s">
        <v>1374</v>
      </c>
      <c r="S6158" t="s">
        <v>327</v>
      </c>
      <c r="T6158" t="s">
        <v>327</v>
      </c>
      <c r="U6158">
        <v>18.349820000000001</v>
      </c>
      <c r="V6158">
        <v>-68.82884</v>
      </c>
      <c r="W6158" t="s">
        <v>1375</v>
      </c>
      <c r="X6158" t="s">
        <v>63</v>
      </c>
      <c r="Y6158" t="s">
        <v>64</v>
      </c>
      <c r="Z6158" t="s">
        <v>99</v>
      </c>
      <c r="AA6158">
        <v>1160017629</v>
      </c>
      <c r="AB6158" t="s">
        <v>66</v>
      </c>
      <c r="AC6158" t="s">
        <v>67</v>
      </c>
      <c r="AD6158">
        <v>18.349820000000001</v>
      </c>
      <c r="AE6158">
        <v>-68.82884</v>
      </c>
      <c r="AF6158" t="s">
        <v>18914</v>
      </c>
      <c r="AG6158" t="s">
        <v>32</v>
      </c>
      <c r="AH6158" t="s">
        <v>48</v>
      </c>
      <c r="AI6158" t="s">
        <v>87</v>
      </c>
      <c r="AJ6158" t="s">
        <v>3071</v>
      </c>
      <c r="AK6158" t="s">
        <v>330</v>
      </c>
      <c r="AL6158" t="s">
        <v>193</v>
      </c>
      <c r="AM6158" t="s">
        <v>331</v>
      </c>
      <c r="AR6158" t="s">
        <v>91</v>
      </c>
      <c r="AS6158">
        <v>9000143052</v>
      </c>
      <c r="AV6158" t="s">
        <v>206</v>
      </c>
      <c r="AW6158" t="str">
        <f>_xlfn.XLOOKUP(UNIVERSO[[#This Row],[RUTA-LOCALIDAD D&amp;N]],'[1]Cuota Ruta'!E:E,'[1]Cuota Ruta'!G:G)</f>
        <v>Cargar</v>
      </c>
    </row>
    <row r="6159" spans="1:49" x14ac:dyDescent="0.25">
      <c r="A6159" t="s">
        <v>48</v>
      </c>
      <c r="B6159" t="s">
        <v>49</v>
      </c>
      <c r="C6159" t="s">
        <v>50</v>
      </c>
      <c r="D6159" t="s">
        <v>76</v>
      </c>
      <c r="E6159" t="s">
        <v>218</v>
      </c>
      <c r="F6159" t="s">
        <v>194</v>
      </c>
      <c r="G6159">
        <v>9000143761</v>
      </c>
      <c r="H6159">
        <v>143761</v>
      </c>
      <c r="I6159" t="s">
        <v>15189</v>
      </c>
      <c r="J6159" t="s">
        <v>18915</v>
      </c>
      <c r="K6159" t="s">
        <v>197</v>
      </c>
      <c r="L6159" t="s">
        <v>180</v>
      </c>
      <c r="M6159" t="s">
        <v>180</v>
      </c>
      <c r="N6159" t="s">
        <v>58</v>
      </c>
      <c r="O6159" t="s">
        <v>59</v>
      </c>
      <c r="P6159">
        <v>308</v>
      </c>
      <c r="Q6159" t="s">
        <v>1005</v>
      </c>
      <c r="R6159" t="s">
        <v>1005</v>
      </c>
      <c r="S6159" t="s">
        <v>223</v>
      </c>
      <c r="T6159" t="s">
        <v>223</v>
      </c>
      <c r="U6159">
        <v>18.599453</v>
      </c>
      <c r="V6159">
        <v>-68.4176559</v>
      </c>
      <c r="W6159" t="s">
        <v>1006</v>
      </c>
      <c r="X6159" t="s">
        <v>85</v>
      </c>
      <c r="Y6159" t="s">
        <v>64</v>
      </c>
      <c r="Z6159" t="s">
        <v>99</v>
      </c>
      <c r="AA6159">
        <v>1159010302</v>
      </c>
      <c r="AB6159" t="s">
        <v>116</v>
      </c>
      <c r="AC6159" t="s">
        <v>67</v>
      </c>
      <c r="AD6159">
        <v>18.599580285095449</v>
      </c>
      <c r="AE6159">
        <v>-68.417626565217503</v>
      </c>
      <c r="AF6159" t="s">
        <v>18916</v>
      </c>
      <c r="AG6159" t="s">
        <v>32</v>
      </c>
      <c r="AH6159" t="s">
        <v>48</v>
      </c>
      <c r="AI6159" t="s">
        <v>87</v>
      </c>
      <c r="AJ6159" t="s">
        <v>3071</v>
      </c>
      <c r="AR6159" t="s">
        <v>91</v>
      </c>
      <c r="AS6159">
        <v>9000143761</v>
      </c>
      <c r="AW6159" t="str">
        <f>_xlfn.XLOOKUP(UNIVERSO[[#This Row],[RUTA-LOCALIDAD D&amp;N]],'[1]Cuota Ruta'!E:E,'[1]Cuota Ruta'!G:G)</f>
        <v>Cargar</v>
      </c>
    </row>
    <row r="6160" spans="1:49" x14ac:dyDescent="0.25">
      <c r="A6160" t="s">
        <v>48</v>
      </c>
      <c r="B6160" t="s">
        <v>49</v>
      </c>
      <c r="C6160" t="s">
        <v>50</v>
      </c>
      <c r="D6160" t="s">
        <v>51</v>
      </c>
      <c r="E6160" t="s">
        <v>193</v>
      </c>
      <c r="F6160" t="s">
        <v>194</v>
      </c>
      <c r="G6160">
        <v>9000147834</v>
      </c>
      <c r="H6160">
        <v>147834</v>
      </c>
      <c r="I6160" t="s">
        <v>18917</v>
      </c>
      <c r="J6160" t="s">
        <v>18918</v>
      </c>
      <c r="K6160" t="s">
        <v>197</v>
      </c>
      <c r="L6160" t="s">
        <v>1417</v>
      </c>
      <c r="M6160" t="s">
        <v>1417</v>
      </c>
      <c r="N6160" t="s">
        <v>253</v>
      </c>
      <c r="O6160" t="s">
        <v>59</v>
      </c>
      <c r="P6160">
        <v>328</v>
      </c>
      <c r="Q6160" t="s">
        <v>1418</v>
      </c>
      <c r="R6160" t="s">
        <v>1418</v>
      </c>
      <c r="S6160" t="s">
        <v>774</v>
      </c>
      <c r="T6160" t="s">
        <v>774</v>
      </c>
      <c r="U6160">
        <v>18.7643585</v>
      </c>
      <c r="V6160">
        <v>-69.048347500000006</v>
      </c>
      <c r="W6160" t="s">
        <v>1419</v>
      </c>
      <c r="X6160" t="s">
        <v>63</v>
      </c>
      <c r="Y6160" t="s">
        <v>64</v>
      </c>
      <c r="Z6160" t="s">
        <v>65</v>
      </c>
      <c r="AA6160">
        <v>1160018952</v>
      </c>
      <c r="AB6160" t="s">
        <v>66</v>
      </c>
      <c r="AC6160" t="s">
        <v>67</v>
      </c>
      <c r="AD6160">
        <v>18.7643585</v>
      </c>
      <c r="AE6160">
        <v>-69.048347500000006</v>
      </c>
      <c r="AF6160" t="s">
        <v>18919</v>
      </c>
      <c r="AG6160" t="s">
        <v>32</v>
      </c>
      <c r="AH6160" t="s">
        <v>48</v>
      </c>
      <c r="AI6160" t="s">
        <v>87</v>
      </c>
      <c r="AJ6160" t="s">
        <v>3071</v>
      </c>
      <c r="AK6160" t="s">
        <v>226</v>
      </c>
      <c r="AL6160" t="s">
        <v>193</v>
      </c>
      <c r="AM6160" t="s">
        <v>227</v>
      </c>
      <c r="AR6160" t="s">
        <v>91</v>
      </c>
      <c r="AS6160">
        <v>9000147834</v>
      </c>
      <c r="AV6160" t="s">
        <v>92</v>
      </c>
      <c r="AW6160" t="str">
        <f>_xlfn.XLOOKUP(UNIVERSO[[#This Row],[RUTA-LOCALIDAD D&amp;N]],'[1]Cuota Ruta'!E:E,'[1]Cuota Ruta'!G:G)</f>
        <v>Cargar</v>
      </c>
    </row>
    <row r="6161" spans="1:49" x14ac:dyDescent="0.25">
      <c r="A6161" t="s">
        <v>48</v>
      </c>
      <c r="B6161" t="s">
        <v>49</v>
      </c>
      <c r="C6161" t="s">
        <v>50</v>
      </c>
      <c r="D6161" t="s">
        <v>51</v>
      </c>
      <c r="E6161" t="s">
        <v>193</v>
      </c>
      <c r="F6161" t="s">
        <v>194</v>
      </c>
      <c r="G6161">
        <v>9000147933</v>
      </c>
      <c r="H6161">
        <v>147933</v>
      </c>
      <c r="I6161" t="s">
        <v>18920</v>
      </c>
      <c r="J6161" t="s">
        <v>18921</v>
      </c>
      <c r="K6161" t="s">
        <v>197</v>
      </c>
      <c r="L6161" t="s">
        <v>1417</v>
      </c>
      <c r="M6161" t="s">
        <v>1417</v>
      </c>
      <c r="N6161" t="s">
        <v>253</v>
      </c>
      <c r="O6161" t="s">
        <v>59</v>
      </c>
      <c r="P6161">
        <v>326</v>
      </c>
      <c r="Q6161" t="s">
        <v>3204</v>
      </c>
      <c r="R6161" t="s">
        <v>3204</v>
      </c>
      <c r="S6161" t="s">
        <v>774</v>
      </c>
      <c r="T6161" t="s">
        <v>774</v>
      </c>
      <c r="U6161">
        <v>18.778089999999999</v>
      </c>
      <c r="V6161">
        <v>-69.249300000000005</v>
      </c>
      <c r="W6161" t="s">
        <v>3205</v>
      </c>
      <c r="X6161" t="s">
        <v>63</v>
      </c>
      <c r="Y6161" t="s">
        <v>64</v>
      </c>
      <c r="Z6161" t="s">
        <v>65</v>
      </c>
      <c r="AA6161">
        <v>1160018987</v>
      </c>
      <c r="AB6161" t="s">
        <v>116</v>
      </c>
      <c r="AC6161" t="s">
        <v>67</v>
      </c>
      <c r="AD6161">
        <v>18.778136809999999</v>
      </c>
      <c r="AE6161">
        <v>-69.249317070000004</v>
      </c>
      <c r="AF6161" t="s">
        <v>18922</v>
      </c>
      <c r="AG6161" t="s">
        <v>32</v>
      </c>
      <c r="AH6161" t="s">
        <v>48</v>
      </c>
      <c r="AI6161" t="s">
        <v>87</v>
      </c>
      <c r="AJ6161" t="s">
        <v>3071</v>
      </c>
      <c r="AK6161" t="s">
        <v>226</v>
      </c>
      <c r="AL6161" t="s">
        <v>193</v>
      </c>
      <c r="AM6161" t="s">
        <v>227</v>
      </c>
      <c r="AR6161" t="s">
        <v>91</v>
      </c>
      <c r="AS6161">
        <v>9000147933</v>
      </c>
      <c r="AV6161" t="s">
        <v>92</v>
      </c>
      <c r="AW6161" t="str">
        <f>_xlfn.XLOOKUP(UNIVERSO[[#This Row],[RUTA-LOCALIDAD D&amp;N]],'[1]Cuota Ruta'!E:E,'[1]Cuota Ruta'!G:G)</f>
        <v>Cargar</v>
      </c>
    </row>
    <row r="6162" spans="1:49" x14ac:dyDescent="0.25">
      <c r="A6162" t="s">
        <v>48</v>
      </c>
      <c r="B6162" t="s">
        <v>49</v>
      </c>
      <c r="C6162" t="s">
        <v>50</v>
      </c>
      <c r="D6162" t="s">
        <v>76</v>
      </c>
      <c r="E6162" t="s">
        <v>257</v>
      </c>
      <c r="F6162" t="s">
        <v>194</v>
      </c>
      <c r="G6162">
        <v>9000148409</v>
      </c>
      <c r="H6162">
        <v>148409</v>
      </c>
      <c r="I6162" t="s">
        <v>18923</v>
      </c>
      <c r="J6162" t="s">
        <v>18924</v>
      </c>
      <c r="K6162" t="s">
        <v>197</v>
      </c>
      <c r="L6162" t="s">
        <v>301</v>
      </c>
      <c r="M6162" t="s">
        <v>301</v>
      </c>
      <c r="N6162" t="s">
        <v>18925</v>
      </c>
      <c r="O6162" t="s">
        <v>59</v>
      </c>
      <c r="P6162">
        <v>306</v>
      </c>
      <c r="Q6162" t="s">
        <v>970</v>
      </c>
      <c r="R6162" t="s">
        <v>970</v>
      </c>
      <c r="S6162" t="s">
        <v>304</v>
      </c>
      <c r="T6162" t="s">
        <v>304</v>
      </c>
      <c r="U6162">
        <v>19.42023</v>
      </c>
      <c r="V6162">
        <v>-69.912270000000007</v>
      </c>
      <c r="W6162" t="s">
        <v>971</v>
      </c>
      <c r="X6162" t="s">
        <v>63</v>
      </c>
      <c r="Y6162" t="s">
        <v>64</v>
      </c>
      <c r="Z6162" t="s">
        <v>65</v>
      </c>
      <c r="AA6162">
        <v>1152010982</v>
      </c>
      <c r="AB6162" t="s">
        <v>66</v>
      </c>
      <c r="AC6162" t="s">
        <v>67</v>
      </c>
      <c r="AD6162">
        <v>19.42023</v>
      </c>
      <c r="AE6162">
        <v>-69.912270000000007</v>
      </c>
      <c r="AF6162" t="s">
        <v>18926</v>
      </c>
      <c r="AG6162" t="s">
        <v>32</v>
      </c>
      <c r="AH6162" t="s">
        <v>48</v>
      </c>
      <c r="AI6162" t="s">
        <v>87</v>
      </c>
      <c r="AJ6162" t="s">
        <v>3071</v>
      </c>
      <c r="AK6162" t="s">
        <v>265</v>
      </c>
      <c r="AL6162" t="s">
        <v>257</v>
      </c>
      <c r="AM6162" t="s">
        <v>266</v>
      </c>
      <c r="AR6162" t="s">
        <v>91</v>
      </c>
      <c r="AS6162">
        <v>9000148409</v>
      </c>
      <c r="AV6162" t="s">
        <v>267</v>
      </c>
      <c r="AW6162" t="str">
        <f>_xlfn.XLOOKUP(UNIVERSO[[#This Row],[RUTA-LOCALIDAD D&amp;N]],'[1]Cuota Ruta'!E:E,'[1]Cuota Ruta'!G:G)</f>
        <v>Cargar</v>
      </c>
    </row>
    <row r="6163" spans="1:49" x14ac:dyDescent="0.25">
      <c r="A6163" t="s">
        <v>48</v>
      </c>
      <c r="B6163" t="s">
        <v>49</v>
      </c>
      <c r="C6163" t="s">
        <v>50</v>
      </c>
      <c r="D6163" t="s">
        <v>312</v>
      </c>
      <c r="E6163" t="s">
        <v>1196</v>
      </c>
      <c r="F6163" t="s">
        <v>126</v>
      </c>
      <c r="G6163">
        <v>9000149002</v>
      </c>
      <c r="H6163">
        <v>149002</v>
      </c>
      <c r="I6163" t="s">
        <v>18927</v>
      </c>
      <c r="J6163" t="s">
        <v>18928</v>
      </c>
      <c r="K6163" t="s">
        <v>129</v>
      </c>
      <c r="L6163" t="s">
        <v>1199</v>
      </c>
      <c r="M6163" t="s">
        <v>58</v>
      </c>
      <c r="N6163" t="s">
        <v>1199</v>
      </c>
      <c r="O6163" t="s">
        <v>126</v>
      </c>
      <c r="P6163">
        <v>311</v>
      </c>
      <c r="Q6163" t="s">
        <v>1590</v>
      </c>
      <c r="R6163" t="s">
        <v>1590</v>
      </c>
      <c r="S6163" t="s">
        <v>1201</v>
      </c>
      <c r="T6163" t="s">
        <v>1201</v>
      </c>
      <c r="U6163">
        <v>18.451339999999998</v>
      </c>
      <c r="V6163">
        <v>-70.733800000000002</v>
      </c>
      <c r="W6163" t="s">
        <v>1591</v>
      </c>
      <c r="X6163" t="s">
        <v>63</v>
      </c>
      <c r="Y6163" t="s">
        <v>64</v>
      </c>
      <c r="Z6163" t="s">
        <v>65</v>
      </c>
      <c r="AA6163">
        <v>1163018278</v>
      </c>
      <c r="AB6163" t="s">
        <v>116</v>
      </c>
      <c r="AC6163" t="s">
        <v>67</v>
      </c>
      <c r="AD6163">
        <v>18.450903520000001</v>
      </c>
      <c r="AE6163">
        <v>-70.734071790000002</v>
      </c>
      <c r="AF6163" t="s">
        <v>18929</v>
      </c>
      <c r="AG6163" t="s">
        <v>32</v>
      </c>
      <c r="AH6163" t="s">
        <v>48</v>
      </c>
      <c r="AI6163" t="s">
        <v>87</v>
      </c>
      <c r="AJ6163" t="s">
        <v>3071</v>
      </c>
      <c r="AK6163" t="s">
        <v>1204</v>
      </c>
      <c r="AL6163" t="s">
        <v>1196</v>
      </c>
      <c r="AM6163" t="s">
        <v>1205</v>
      </c>
      <c r="AR6163" t="s">
        <v>91</v>
      </c>
      <c r="AS6163">
        <v>9000149002</v>
      </c>
      <c r="AV6163" t="s">
        <v>281</v>
      </c>
      <c r="AW6163" t="str">
        <f>_xlfn.XLOOKUP(UNIVERSO[[#This Row],[RUTA-LOCALIDAD D&amp;N]],'[1]Cuota Ruta'!E:E,'[1]Cuota Ruta'!G:G)</f>
        <v>Cargar</v>
      </c>
    </row>
    <row r="6164" spans="1:49" x14ac:dyDescent="0.25">
      <c r="A6164" t="s">
        <v>48</v>
      </c>
      <c r="B6164" t="s">
        <v>49</v>
      </c>
      <c r="C6164" t="s">
        <v>50</v>
      </c>
      <c r="D6164" t="s">
        <v>76</v>
      </c>
      <c r="E6164" t="s">
        <v>193</v>
      </c>
      <c r="F6164" t="s">
        <v>194</v>
      </c>
      <c r="G6164">
        <v>9000149769</v>
      </c>
      <c r="H6164">
        <v>149769</v>
      </c>
      <c r="I6164" t="s">
        <v>18930</v>
      </c>
      <c r="J6164" t="s">
        <v>18931</v>
      </c>
      <c r="K6164" t="s">
        <v>197</v>
      </c>
      <c r="L6164" t="s">
        <v>198</v>
      </c>
      <c r="M6164" t="s">
        <v>198</v>
      </c>
      <c r="N6164" t="s">
        <v>58</v>
      </c>
      <c r="O6164" t="s">
        <v>59</v>
      </c>
      <c r="P6164">
        <v>311</v>
      </c>
      <c r="Q6164" t="s">
        <v>215</v>
      </c>
      <c r="R6164" t="s">
        <v>215</v>
      </c>
      <c r="S6164" t="s">
        <v>200</v>
      </c>
      <c r="T6164" t="s">
        <v>200</v>
      </c>
      <c r="U6164">
        <v>18.4605675</v>
      </c>
      <c r="V6164">
        <v>-69.283996599999995</v>
      </c>
      <c r="W6164" t="s">
        <v>216</v>
      </c>
      <c r="X6164" t="s">
        <v>63</v>
      </c>
      <c r="Y6164" t="s">
        <v>64</v>
      </c>
      <c r="Z6164" t="s">
        <v>99</v>
      </c>
      <c r="AA6164">
        <v>1160019279</v>
      </c>
      <c r="AB6164" t="s">
        <v>66</v>
      </c>
      <c r="AC6164" t="s">
        <v>67</v>
      </c>
      <c r="AD6164">
        <v>18.4605675</v>
      </c>
      <c r="AE6164">
        <v>-69.283996599999995</v>
      </c>
      <c r="AF6164" t="s">
        <v>18932</v>
      </c>
      <c r="AG6164" t="s">
        <v>32</v>
      </c>
      <c r="AH6164" t="s">
        <v>48</v>
      </c>
      <c r="AI6164" t="s">
        <v>87</v>
      </c>
      <c r="AJ6164" t="s">
        <v>3071</v>
      </c>
      <c r="AK6164" t="s">
        <v>203</v>
      </c>
      <c r="AL6164" t="s">
        <v>193</v>
      </c>
      <c r="AM6164" t="s">
        <v>204</v>
      </c>
      <c r="AR6164" t="s">
        <v>91</v>
      </c>
      <c r="AS6164">
        <v>9000149769</v>
      </c>
      <c r="AV6164" t="s">
        <v>206</v>
      </c>
      <c r="AW6164" t="str">
        <f>_xlfn.XLOOKUP(UNIVERSO[[#This Row],[RUTA-LOCALIDAD D&amp;N]],'[1]Cuota Ruta'!E:E,'[1]Cuota Ruta'!G:G)</f>
        <v>Cargar</v>
      </c>
    </row>
    <row r="6165" spans="1:49" x14ac:dyDescent="0.25">
      <c r="A6165" t="s">
        <v>48</v>
      </c>
      <c r="B6165" t="s">
        <v>49</v>
      </c>
      <c r="C6165" t="s">
        <v>50</v>
      </c>
      <c r="D6165" t="s">
        <v>124</v>
      </c>
      <c r="E6165" t="s">
        <v>338</v>
      </c>
      <c r="F6165" t="s">
        <v>283</v>
      </c>
      <c r="G6165">
        <v>9000152453</v>
      </c>
      <c r="H6165">
        <v>152453</v>
      </c>
      <c r="I6165" t="s">
        <v>2010</v>
      </c>
      <c r="J6165" t="s">
        <v>18933</v>
      </c>
      <c r="K6165" t="s">
        <v>286</v>
      </c>
      <c r="L6165" t="s">
        <v>403</v>
      </c>
      <c r="M6165" t="s">
        <v>403</v>
      </c>
      <c r="N6165" t="s">
        <v>9860</v>
      </c>
      <c r="O6165" t="s">
        <v>59</v>
      </c>
      <c r="P6165">
        <v>377</v>
      </c>
      <c r="Q6165" t="s">
        <v>1943</v>
      </c>
      <c r="R6165" t="s">
        <v>1943</v>
      </c>
      <c r="S6165" t="s">
        <v>405</v>
      </c>
      <c r="T6165" t="s">
        <v>405</v>
      </c>
      <c r="U6165">
        <v>19.220420000000001</v>
      </c>
      <c r="V6165">
        <v>-70.545715000000001</v>
      </c>
      <c r="W6165" t="s">
        <v>1944</v>
      </c>
      <c r="X6165" t="s">
        <v>63</v>
      </c>
      <c r="Y6165" t="s">
        <v>64</v>
      </c>
      <c r="Z6165" t="s">
        <v>65</v>
      </c>
      <c r="AA6165">
        <v>1151038701</v>
      </c>
      <c r="AB6165" t="s">
        <v>66</v>
      </c>
      <c r="AC6165" t="s">
        <v>67</v>
      </c>
      <c r="AD6165">
        <v>19.220420000000001</v>
      </c>
      <c r="AE6165">
        <v>-70.545715000000001</v>
      </c>
      <c r="AF6165" t="s">
        <v>18934</v>
      </c>
      <c r="AG6165" t="s">
        <v>32</v>
      </c>
      <c r="AH6165" t="s">
        <v>48</v>
      </c>
      <c r="AI6165" t="s">
        <v>87</v>
      </c>
      <c r="AJ6165" t="s">
        <v>3071</v>
      </c>
      <c r="AK6165" t="s">
        <v>732</v>
      </c>
      <c r="AL6165" t="s">
        <v>338</v>
      </c>
      <c r="AM6165" t="s">
        <v>733</v>
      </c>
      <c r="AR6165" t="s">
        <v>91</v>
      </c>
      <c r="AS6165">
        <v>9000152453</v>
      </c>
      <c r="AV6165" t="s">
        <v>349</v>
      </c>
      <c r="AW6165" t="str">
        <f>_xlfn.XLOOKUP(UNIVERSO[[#This Row],[RUTA-LOCALIDAD D&amp;N]],'[1]Cuota Ruta'!E:E,'[1]Cuota Ruta'!G:G)</f>
        <v>Cargar</v>
      </c>
    </row>
    <row r="6166" spans="1:49" x14ac:dyDescent="0.25">
      <c r="A6166" t="s">
        <v>48</v>
      </c>
      <c r="B6166" t="s">
        <v>49</v>
      </c>
      <c r="C6166" t="s">
        <v>50</v>
      </c>
      <c r="D6166" t="s">
        <v>124</v>
      </c>
      <c r="E6166" t="s">
        <v>257</v>
      </c>
      <c r="F6166" t="s">
        <v>194</v>
      </c>
      <c r="G6166">
        <v>9000153373</v>
      </c>
      <c r="H6166">
        <v>153373</v>
      </c>
      <c r="I6166" t="s">
        <v>1946</v>
      </c>
      <c r="J6166" t="s">
        <v>18935</v>
      </c>
      <c r="K6166" t="s">
        <v>197</v>
      </c>
      <c r="L6166" t="s">
        <v>826</v>
      </c>
      <c r="M6166" t="s">
        <v>826</v>
      </c>
      <c r="N6166" t="s">
        <v>3921</v>
      </c>
      <c r="O6166" t="s">
        <v>59</v>
      </c>
      <c r="P6166">
        <v>314</v>
      </c>
      <c r="Q6166" t="s">
        <v>953</v>
      </c>
      <c r="R6166" t="s">
        <v>953</v>
      </c>
      <c r="S6166" t="s">
        <v>262</v>
      </c>
      <c r="T6166" t="s">
        <v>262</v>
      </c>
      <c r="U6166">
        <v>19.113772999999998</v>
      </c>
      <c r="V6166">
        <v>-69.822276000000002</v>
      </c>
      <c r="W6166" t="s">
        <v>954</v>
      </c>
      <c r="X6166" t="s">
        <v>63</v>
      </c>
      <c r="Y6166" t="s">
        <v>64</v>
      </c>
      <c r="Z6166" t="s">
        <v>65</v>
      </c>
      <c r="AA6166">
        <v>1152011396</v>
      </c>
      <c r="AB6166" t="s">
        <v>66</v>
      </c>
      <c r="AC6166" t="s">
        <v>67</v>
      </c>
      <c r="AD6166">
        <v>19.113772999999998</v>
      </c>
      <c r="AE6166">
        <v>-69.822276000000002</v>
      </c>
      <c r="AF6166" t="s">
        <v>18936</v>
      </c>
      <c r="AG6166" t="s">
        <v>32</v>
      </c>
      <c r="AH6166" t="s">
        <v>48</v>
      </c>
      <c r="AI6166" t="s">
        <v>87</v>
      </c>
      <c r="AJ6166" t="s">
        <v>3071</v>
      </c>
      <c r="AK6166" t="s">
        <v>265</v>
      </c>
      <c r="AL6166" t="s">
        <v>257</v>
      </c>
      <c r="AM6166" t="s">
        <v>266</v>
      </c>
      <c r="AR6166" t="s">
        <v>91</v>
      </c>
      <c r="AS6166">
        <v>9000153373</v>
      </c>
      <c r="AV6166" t="s">
        <v>267</v>
      </c>
      <c r="AW6166" t="str">
        <f>_xlfn.XLOOKUP(UNIVERSO[[#This Row],[RUTA-LOCALIDAD D&amp;N]],'[1]Cuota Ruta'!E:E,'[1]Cuota Ruta'!G:G)</f>
        <v>Cargar</v>
      </c>
    </row>
    <row r="6167" spans="1:49" x14ac:dyDescent="0.25">
      <c r="A6167" t="s">
        <v>48</v>
      </c>
      <c r="B6167" t="s">
        <v>49</v>
      </c>
      <c r="C6167" t="s">
        <v>50</v>
      </c>
      <c r="D6167" t="s">
        <v>51</v>
      </c>
      <c r="E6167" t="s">
        <v>257</v>
      </c>
      <c r="F6167" t="s">
        <v>194</v>
      </c>
      <c r="G6167">
        <v>9000155313</v>
      </c>
      <c r="H6167">
        <v>155313</v>
      </c>
      <c r="I6167" t="s">
        <v>18937</v>
      </c>
      <c r="J6167" t="s">
        <v>18938</v>
      </c>
      <c r="K6167" t="s">
        <v>197</v>
      </c>
      <c r="L6167" t="s">
        <v>260</v>
      </c>
      <c r="M6167" t="s">
        <v>260</v>
      </c>
      <c r="N6167" t="s">
        <v>18939</v>
      </c>
      <c r="O6167" t="s">
        <v>59</v>
      </c>
      <c r="P6167">
        <v>309</v>
      </c>
      <c r="Q6167" t="s">
        <v>1338</v>
      </c>
      <c r="R6167" t="s">
        <v>1338</v>
      </c>
      <c r="S6167" t="s">
        <v>262</v>
      </c>
      <c r="T6167" t="s">
        <v>262</v>
      </c>
      <c r="U6167">
        <v>19.192789999999999</v>
      </c>
      <c r="V6167">
        <v>-69.286649999999995</v>
      </c>
      <c r="W6167" t="s">
        <v>1339</v>
      </c>
      <c r="X6167" t="s">
        <v>63</v>
      </c>
      <c r="Y6167" t="s">
        <v>64</v>
      </c>
      <c r="Z6167" t="s">
        <v>65</v>
      </c>
      <c r="AA6167">
        <v>1152011563</v>
      </c>
      <c r="AB6167" t="s">
        <v>66</v>
      </c>
      <c r="AC6167" t="s">
        <v>67</v>
      </c>
      <c r="AD6167">
        <v>19.192789999999999</v>
      </c>
      <c r="AE6167">
        <v>-69.286649999999995</v>
      </c>
      <c r="AF6167" t="s">
        <v>18940</v>
      </c>
      <c r="AG6167" t="s">
        <v>32</v>
      </c>
      <c r="AH6167" t="s">
        <v>48</v>
      </c>
      <c r="AI6167" t="s">
        <v>87</v>
      </c>
      <c r="AJ6167" t="s">
        <v>3071</v>
      </c>
      <c r="AK6167" t="s">
        <v>265</v>
      </c>
      <c r="AL6167" t="s">
        <v>257</v>
      </c>
      <c r="AM6167" t="s">
        <v>266</v>
      </c>
      <c r="AR6167" t="s">
        <v>91</v>
      </c>
      <c r="AS6167">
        <v>9000155313</v>
      </c>
      <c r="AV6167" t="s">
        <v>267</v>
      </c>
      <c r="AW6167" t="str">
        <f>_xlfn.XLOOKUP(UNIVERSO[[#This Row],[RUTA-LOCALIDAD D&amp;N]],'[1]Cuota Ruta'!E:E,'[1]Cuota Ruta'!G:G)</f>
        <v>Cargar</v>
      </c>
    </row>
    <row r="6168" spans="1:49" x14ac:dyDescent="0.25">
      <c r="A6168" t="s">
        <v>48</v>
      </c>
      <c r="B6168" t="s">
        <v>49</v>
      </c>
      <c r="C6168" t="s">
        <v>50</v>
      </c>
      <c r="D6168" t="s">
        <v>76</v>
      </c>
      <c r="E6168" t="s">
        <v>193</v>
      </c>
      <c r="F6168" t="s">
        <v>194</v>
      </c>
      <c r="G6168">
        <v>9000156165</v>
      </c>
      <c r="H6168">
        <v>156165</v>
      </c>
      <c r="I6168" t="s">
        <v>18941</v>
      </c>
      <c r="J6168" t="s">
        <v>18942</v>
      </c>
      <c r="K6168" t="s">
        <v>197</v>
      </c>
      <c r="L6168" t="s">
        <v>198</v>
      </c>
      <c r="M6168" t="s">
        <v>198</v>
      </c>
      <c r="N6168" t="s">
        <v>8013</v>
      </c>
      <c r="O6168" t="s">
        <v>59</v>
      </c>
      <c r="P6168">
        <v>310</v>
      </c>
      <c r="Q6168" t="s">
        <v>799</v>
      </c>
      <c r="R6168" t="s">
        <v>799</v>
      </c>
      <c r="S6168" t="s">
        <v>200</v>
      </c>
      <c r="T6168" t="s">
        <v>200</v>
      </c>
      <c r="U6168">
        <v>18.458257700000001</v>
      </c>
      <c r="V6168">
        <v>-69.304443399999997</v>
      </c>
      <c r="W6168" t="s">
        <v>800</v>
      </c>
      <c r="X6168" t="s">
        <v>63</v>
      </c>
      <c r="Y6168" t="s">
        <v>64</v>
      </c>
      <c r="Z6168" t="s">
        <v>99</v>
      </c>
      <c r="AA6168">
        <v>1160020130</v>
      </c>
      <c r="AB6168" t="s">
        <v>116</v>
      </c>
      <c r="AC6168" t="s">
        <v>67</v>
      </c>
      <c r="AD6168">
        <v>18.458054830067031</v>
      </c>
      <c r="AE6168">
        <v>-69.304568837650237</v>
      </c>
      <c r="AF6168" t="s">
        <v>18943</v>
      </c>
      <c r="AG6168" t="s">
        <v>32</v>
      </c>
      <c r="AH6168" t="s">
        <v>48</v>
      </c>
      <c r="AI6168" t="s">
        <v>87</v>
      </c>
      <c r="AJ6168" t="s">
        <v>3071</v>
      </c>
      <c r="AK6168" t="s">
        <v>203</v>
      </c>
      <c r="AL6168" t="s">
        <v>193</v>
      </c>
      <c r="AM6168" t="s">
        <v>204</v>
      </c>
      <c r="AR6168" t="s">
        <v>91</v>
      </c>
      <c r="AS6168">
        <v>9000156165</v>
      </c>
      <c r="AV6168" t="s">
        <v>206</v>
      </c>
      <c r="AW6168" t="str">
        <f>_xlfn.XLOOKUP(UNIVERSO[[#This Row],[RUTA-LOCALIDAD D&amp;N]],'[1]Cuota Ruta'!E:E,'[1]Cuota Ruta'!G:G)</f>
        <v>Cargar</v>
      </c>
    </row>
    <row r="6169" spans="1:49" x14ac:dyDescent="0.25">
      <c r="A6169" t="s">
        <v>48</v>
      </c>
      <c r="B6169" t="s">
        <v>49</v>
      </c>
      <c r="C6169" t="s">
        <v>110</v>
      </c>
      <c r="D6169" t="s">
        <v>76</v>
      </c>
      <c r="E6169" t="s">
        <v>257</v>
      </c>
      <c r="F6169" t="s">
        <v>194</v>
      </c>
      <c r="G6169">
        <v>9000157131</v>
      </c>
      <c r="H6169">
        <v>157131</v>
      </c>
      <c r="I6169" t="s">
        <v>18944</v>
      </c>
      <c r="J6169" t="s">
        <v>18945</v>
      </c>
      <c r="K6169" t="s">
        <v>197</v>
      </c>
      <c r="L6169" t="s">
        <v>260</v>
      </c>
      <c r="M6169" t="s">
        <v>260</v>
      </c>
      <c r="N6169" t="s">
        <v>18946</v>
      </c>
      <c r="O6169" t="s">
        <v>59</v>
      </c>
      <c r="P6169">
        <v>305</v>
      </c>
      <c r="Q6169" t="s">
        <v>261</v>
      </c>
      <c r="R6169" t="s">
        <v>261</v>
      </c>
      <c r="S6169" t="s">
        <v>262</v>
      </c>
      <c r="T6169" t="s">
        <v>262</v>
      </c>
      <c r="U6169">
        <v>19.32245</v>
      </c>
      <c r="V6169">
        <v>-69.541499999999999</v>
      </c>
      <c r="W6169" t="s">
        <v>263</v>
      </c>
      <c r="X6169" t="s">
        <v>85</v>
      </c>
      <c r="Y6169" t="s">
        <v>64</v>
      </c>
      <c r="Z6169" t="s">
        <v>99</v>
      </c>
      <c r="AA6169">
        <v>1152011705</v>
      </c>
      <c r="AB6169" t="s">
        <v>66</v>
      </c>
      <c r="AC6169" t="s">
        <v>67</v>
      </c>
      <c r="AD6169">
        <v>19.32245</v>
      </c>
      <c r="AE6169">
        <v>-69.541499999999999</v>
      </c>
      <c r="AF6169" t="s">
        <v>18947</v>
      </c>
      <c r="AG6169" t="s">
        <v>32</v>
      </c>
      <c r="AH6169" t="s">
        <v>48</v>
      </c>
      <c r="AI6169" t="s">
        <v>87</v>
      </c>
      <c r="AJ6169" t="s">
        <v>3071</v>
      </c>
      <c r="AK6169" t="s">
        <v>265</v>
      </c>
      <c r="AL6169" t="s">
        <v>257</v>
      </c>
      <c r="AM6169" t="s">
        <v>266</v>
      </c>
      <c r="AR6169" t="s">
        <v>91</v>
      </c>
      <c r="AS6169">
        <v>9000157131</v>
      </c>
      <c r="AV6169" t="s">
        <v>267</v>
      </c>
      <c r="AW6169" t="str">
        <f>_xlfn.XLOOKUP(UNIVERSO[[#This Row],[RUTA-LOCALIDAD D&amp;N]],'[1]Cuota Ruta'!E:E,'[1]Cuota Ruta'!G:G)</f>
        <v>Cargar</v>
      </c>
    </row>
    <row r="6170" spans="1:49" x14ac:dyDescent="0.25">
      <c r="A6170" t="s">
        <v>48</v>
      </c>
      <c r="B6170" t="s">
        <v>49</v>
      </c>
      <c r="C6170" t="s">
        <v>50</v>
      </c>
      <c r="D6170" t="s">
        <v>51</v>
      </c>
      <c r="E6170" t="s">
        <v>77</v>
      </c>
      <c r="F6170" t="s">
        <v>53</v>
      </c>
      <c r="G6170">
        <v>9000158016</v>
      </c>
      <c r="H6170">
        <v>158016</v>
      </c>
      <c r="I6170" t="s">
        <v>18948</v>
      </c>
      <c r="J6170" t="s">
        <v>18949</v>
      </c>
      <c r="K6170" t="s">
        <v>56</v>
      </c>
      <c r="L6170" t="s">
        <v>93</v>
      </c>
      <c r="M6170" t="s">
        <v>93</v>
      </c>
      <c r="N6170" t="s">
        <v>18950</v>
      </c>
      <c r="O6170" t="s">
        <v>59</v>
      </c>
      <c r="P6170">
        <v>344</v>
      </c>
      <c r="Q6170" t="s">
        <v>1000</v>
      </c>
      <c r="R6170" t="s">
        <v>1000</v>
      </c>
      <c r="S6170" t="s">
        <v>366</v>
      </c>
      <c r="T6170" t="s">
        <v>366</v>
      </c>
      <c r="U6170">
        <v>18.57287788</v>
      </c>
      <c r="V6170">
        <v>-70.099258419999998</v>
      </c>
      <c r="W6170" t="s">
        <v>1001</v>
      </c>
      <c r="X6170" t="s">
        <v>63</v>
      </c>
      <c r="Y6170" t="s">
        <v>64</v>
      </c>
      <c r="Z6170" t="s">
        <v>65</v>
      </c>
      <c r="AA6170">
        <v>1169003340</v>
      </c>
      <c r="AB6170" t="s">
        <v>116</v>
      </c>
      <c r="AC6170" t="s">
        <v>67</v>
      </c>
      <c r="AD6170">
        <v>18.572790430000001</v>
      </c>
      <c r="AE6170">
        <v>-70.0993213</v>
      </c>
      <c r="AF6170" t="s">
        <v>18951</v>
      </c>
      <c r="AG6170" t="s">
        <v>32</v>
      </c>
      <c r="AH6170" t="s">
        <v>48</v>
      </c>
      <c r="AI6170" t="s">
        <v>87</v>
      </c>
      <c r="AJ6170" t="s">
        <v>3071</v>
      </c>
      <c r="AK6170" t="s">
        <v>176</v>
      </c>
      <c r="AL6170" t="s">
        <v>77</v>
      </c>
      <c r="AM6170" t="s">
        <v>177</v>
      </c>
      <c r="AR6170" t="s">
        <v>91</v>
      </c>
      <c r="AS6170">
        <v>9000158016</v>
      </c>
      <c r="AW6170" t="str">
        <f>_xlfn.XLOOKUP(UNIVERSO[[#This Row],[RUTA-LOCALIDAD D&amp;N]],'[1]Cuota Ruta'!E:E,'[1]Cuota Ruta'!G:G)</f>
        <v>Cargar</v>
      </c>
    </row>
    <row r="6171" spans="1:49" x14ac:dyDescent="0.25">
      <c r="A6171" t="s">
        <v>48</v>
      </c>
      <c r="B6171" t="s">
        <v>49</v>
      </c>
      <c r="C6171" t="s">
        <v>50</v>
      </c>
      <c r="D6171" t="s">
        <v>51</v>
      </c>
      <c r="E6171" t="s">
        <v>485</v>
      </c>
      <c r="F6171" t="s">
        <v>283</v>
      </c>
      <c r="G6171">
        <v>9000159599</v>
      </c>
      <c r="H6171">
        <v>159599</v>
      </c>
      <c r="I6171" t="s">
        <v>18952</v>
      </c>
      <c r="J6171" t="s">
        <v>18953</v>
      </c>
      <c r="K6171" t="s">
        <v>286</v>
      </c>
      <c r="L6171" t="s">
        <v>1496</v>
      </c>
      <c r="M6171" t="s">
        <v>1496</v>
      </c>
      <c r="N6171" t="s">
        <v>18351</v>
      </c>
      <c r="O6171" t="s">
        <v>59</v>
      </c>
      <c r="P6171">
        <v>342</v>
      </c>
      <c r="Q6171" t="s">
        <v>2586</v>
      </c>
      <c r="R6171" t="s">
        <v>2586</v>
      </c>
      <c r="S6171" t="s">
        <v>1050</v>
      </c>
      <c r="T6171" t="s">
        <v>1050</v>
      </c>
      <c r="U6171">
        <v>19.450170516967798</v>
      </c>
      <c r="V6171">
        <v>-71.518653869628906</v>
      </c>
      <c r="W6171" t="s">
        <v>2587</v>
      </c>
      <c r="X6171" t="s">
        <v>63</v>
      </c>
      <c r="Y6171" t="s">
        <v>64</v>
      </c>
      <c r="Z6171" t="s">
        <v>65</v>
      </c>
      <c r="AA6171">
        <v>1158011206</v>
      </c>
      <c r="AB6171" t="s">
        <v>66</v>
      </c>
      <c r="AC6171" t="s">
        <v>67</v>
      </c>
      <c r="AD6171">
        <v>19.450170516967798</v>
      </c>
      <c r="AE6171">
        <v>-71.518653869628906</v>
      </c>
      <c r="AF6171" t="s">
        <v>18954</v>
      </c>
      <c r="AG6171" t="s">
        <v>32</v>
      </c>
      <c r="AH6171" t="s">
        <v>48</v>
      </c>
      <c r="AI6171" t="s">
        <v>87</v>
      </c>
      <c r="AJ6171" t="s">
        <v>3071</v>
      </c>
      <c r="AK6171" t="s">
        <v>494</v>
      </c>
      <c r="AL6171" t="s">
        <v>485</v>
      </c>
      <c r="AM6171" t="s">
        <v>495</v>
      </c>
      <c r="AR6171" t="s">
        <v>91</v>
      </c>
      <c r="AS6171">
        <v>9000159599</v>
      </c>
      <c r="AV6171" t="s">
        <v>349</v>
      </c>
      <c r="AW6171" t="str">
        <f>_xlfn.XLOOKUP(UNIVERSO[[#This Row],[RUTA-LOCALIDAD D&amp;N]],'[1]Cuota Ruta'!E:E,'[1]Cuota Ruta'!G:G)</f>
        <v>Cargar</v>
      </c>
    </row>
    <row r="6172" spans="1:49" x14ac:dyDescent="0.25">
      <c r="A6172" t="s">
        <v>48</v>
      </c>
      <c r="B6172" t="s">
        <v>49</v>
      </c>
      <c r="C6172" t="s">
        <v>50</v>
      </c>
      <c r="D6172" t="s">
        <v>51</v>
      </c>
      <c r="E6172" t="s">
        <v>257</v>
      </c>
      <c r="F6172" t="s">
        <v>194</v>
      </c>
      <c r="G6172">
        <v>9000160898</v>
      </c>
      <c r="H6172">
        <v>160898</v>
      </c>
      <c r="I6172" t="s">
        <v>18955</v>
      </c>
      <c r="J6172" t="s">
        <v>18956</v>
      </c>
      <c r="K6172" t="s">
        <v>197</v>
      </c>
      <c r="L6172" t="s">
        <v>260</v>
      </c>
      <c r="M6172" t="s">
        <v>260</v>
      </c>
      <c r="N6172" t="s">
        <v>17695</v>
      </c>
      <c r="O6172" t="s">
        <v>59</v>
      </c>
      <c r="P6172">
        <v>305</v>
      </c>
      <c r="Q6172" t="s">
        <v>261</v>
      </c>
      <c r="R6172" t="s">
        <v>261</v>
      </c>
      <c r="S6172" t="s">
        <v>262</v>
      </c>
      <c r="T6172" t="s">
        <v>262</v>
      </c>
      <c r="U6172">
        <v>19.302821000000002</v>
      </c>
      <c r="V6172">
        <v>-69.549417000000005</v>
      </c>
      <c r="W6172" t="s">
        <v>263</v>
      </c>
      <c r="X6172" t="s">
        <v>85</v>
      </c>
      <c r="Y6172" t="s">
        <v>64</v>
      </c>
      <c r="Z6172" t="s">
        <v>65</v>
      </c>
      <c r="AA6172">
        <v>1152011972</v>
      </c>
      <c r="AB6172" t="s">
        <v>66</v>
      </c>
      <c r="AC6172" t="s">
        <v>67</v>
      </c>
      <c r="AD6172">
        <v>19.302821000000002</v>
      </c>
      <c r="AE6172">
        <v>-69.549417000000005</v>
      </c>
      <c r="AF6172" t="s">
        <v>18957</v>
      </c>
      <c r="AG6172" t="s">
        <v>32</v>
      </c>
      <c r="AH6172" t="s">
        <v>48</v>
      </c>
      <c r="AI6172" t="s">
        <v>87</v>
      </c>
      <c r="AJ6172" t="s">
        <v>3071</v>
      </c>
      <c r="AK6172" t="s">
        <v>265</v>
      </c>
      <c r="AL6172" t="s">
        <v>257</v>
      </c>
      <c r="AM6172" t="s">
        <v>266</v>
      </c>
      <c r="AR6172" t="s">
        <v>91</v>
      </c>
      <c r="AS6172">
        <v>9000160898</v>
      </c>
      <c r="AV6172" t="s">
        <v>267</v>
      </c>
      <c r="AW6172" t="str">
        <f>_xlfn.XLOOKUP(UNIVERSO[[#This Row],[RUTA-LOCALIDAD D&amp;N]],'[1]Cuota Ruta'!E:E,'[1]Cuota Ruta'!G:G)</f>
        <v>Cargar</v>
      </c>
    </row>
    <row r="6173" spans="1:49" x14ac:dyDescent="0.25">
      <c r="A6173" t="s">
        <v>48</v>
      </c>
      <c r="B6173" t="s">
        <v>49</v>
      </c>
      <c r="C6173" t="s">
        <v>50</v>
      </c>
      <c r="D6173" t="s">
        <v>51</v>
      </c>
      <c r="E6173" t="s">
        <v>52</v>
      </c>
      <c r="F6173" t="s">
        <v>53</v>
      </c>
      <c r="G6173">
        <v>9000161227</v>
      </c>
      <c r="H6173">
        <v>161227</v>
      </c>
      <c r="I6173" t="s">
        <v>18958</v>
      </c>
      <c r="J6173" t="s">
        <v>273</v>
      </c>
      <c r="K6173" t="s">
        <v>56</v>
      </c>
      <c r="L6173" t="s">
        <v>57</v>
      </c>
      <c r="M6173" t="s">
        <v>57</v>
      </c>
      <c r="N6173" t="s">
        <v>6109</v>
      </c>
      <c r="O6173" t="s">
        <v>59</v>
      </c>
      <c r="P6173">
        <v>469</v>
      </c>
      <c r="Q6173" t="s">
        <v>546</v>
      </c>
      <c r="R6173" t="s">
        <v>546</v>
      </c>
      <c r="S6173" t="s">
        <v>547</v>
      </c>
      <c r="T6173" t="s">
        <v>547</v>
      </c>
      <c r="U6173">
        <v>18.424703600000001</v>
      </c>
      <c r="V6173">
        <v>-70.103889469999999</v>
      </c>
      <c r="W6173" t="s">
        <v>548</v>
      </c>
      <c r="X6173" t="s">
        <v>63</v>
      </c>
      <c r="Y6173" t="s">
        <v>64</v>
      </c>
      <c r="Z6173" t="s">
        <v>65</v>
      </c>
      <c r="AA6173">
        <v>1162007764</v>
      </c>
      <c r="AB6173" t="s">
        <v>66</v>
      </c>
      <c r="AC6173" t="s">
        <v>67</v>
      </c>
      <c r="AD6173">
        <v>18.424703600000001</v>
      </c>
      <c r="AE6173">
        <v>-70.103889469999999</v>
      </c>
      <c r="AF6173" t="s">
        <v>18959</v>
      </c>
      <c r="AG6173" t="s">
        <v>32</v>
      </c>
      <c r="AH6173" t="s">
        <v>48</v>
      </c>
      <c r="AI6173" t="s">
        <v>87</v>
      </c>
      <c r="AJ6173" t="s">
        <v>101</v>
      </c>
      <c r="AK6173" t="s">
        <v>243</v>
      </c>
      <c r="AL6173" t="s">
        <v>52</v>
      </c>
      <c r="AM6173" t="s">
        <v>244</v>
      </c>
      <c r="AR6173" t="s">
        <v>91</v>
      </c>
      <c r="AS6173">
        <v>9000161227</v>
      </c>
      <c r="AV6173" t="s">
        <v>75</v>
      </c>
      <c r="AW6173" t="str">
        <f>_xlfn.XLOOKUP(UNIVERSO[[#This Row],[RUTA-LOCALIDAD D&amp;N]],'[1]Cuota Ruta'!E:E,'[1]Cuota Ruta'!G:G)</f>
        <v>Cargar</v>
      </c>
    </row>
    <row r="6174" spans="1:49" x14ac:dyDescent="0.25">
      <c r="A6174" t="s">
        <v>48</v>
      </c>
      <c r="B6174" t="s">
        <v>49</v>
      </c>
      <c r="C6174" t="s">
        <v>50</v>
      </c>
      <c r="D6174" t="s">
        <v>51</v>
      </c>
      <c r="E6174" t="s">
        <v>257</v>
      </c>
      <c r="F6174" t="s">
        <v>194</v>
      </c>
      <c r="G6174">
        <v>9000161767</v>
      </c>
      <c r="H6174">
        <v>161767</v>
      </c>
      <c r="I6174" t="s">
        <v>18960</v>
      </c>
      <c r="J6174" t="s">
        <v>18961</v>
      </c>
      <c r="K6174" t="s">
        <v>197</v>
      </c>
      <c r="L6174" t="s">
        <v>826</v>
      </c>
      <c r="M6174" t="s">
        <v>826</v>
      </c>
      <c r="N6174" t="s">
        <v>3921</v>
      </c>
      <c r="O6174" t="s">
        <v>59</v>
      </c>
      <c r="P6174">
        <v>304</v>
      </c>
      <c r="Q6174" t="s">
        <v>945</v>
      </c>
      <c r="R6174" t="s">
        <v>945</v>
      </c>
      <c r="S6174" t="s">
        <v>304</v>
      </c>
      <c r="T6174" t="s">
        <v>304</v>
      </c>
      <c r="U6174">
        <v>19.183620999999999</v>
      </c>
      <c r="V6174">
        <v>-69.912200999999996</v>
      </c>
      <c r="W6174" t="s">
        <v>946</v>
      </c>
      <c r="X6174" t="s">
        <v>63</v>
      </c>
      <c r="Y6174" t="s">
        <v>64</v>
      </c>
      <c r="Z6174" t="s">
        <v>65</v>
      </c>
      <c r="AA6174">
        <v>1152012051</v>
      </c>
      <c r="AB6174" t="s">
        <v>66</v>
      </c>
      <c r="AC6174" t="s">
        <v>67</v>
      </c>
      <c r="AD6174">
        <v>19.183620999999999</v>
      </c>
      <c r="AE6174">
        <v>-69.912200999999996</v>
      </c>
      <c r="AF6174" t="s">
        <v>18962</v>
      </c>
      <c r="AG6174" t="s">
        <v>32</v>
      </c>
      <c r="AH6174" t="s">
        <v>48</v>
      </c>
      <c r="AI6174" t="s">
        <v>87</v>
      </c>
      <c r="AJ6174" t="s">
        <v>3071</v>
      </c>
      <c r="AK6174" t="s">
        <v>265</v>
      </c>
      <c r="AL6174" t="s">
        <v>257</v>
      </c>
      <c r="AM6174" t="s">
        <v>266</v>
      </c>
      <c r="AR6174" t="s">
        <v>91</v>
      </c>
      <c r="AS6174">
        <v>9000161767</v>
      </c>
      <c r="AV6174" t="s">
        <v>267</v>
      </c>
      <c r="AW6174" t="str">
        <f>_xlfn.XLOOKUP(UNIVERSO[[#This Row],[RUTA-LOCALIDAD D&amp;N]],'[1]Cuota Ruta'!E:E,'[1]Cuota Ruta'!G:G)</f>
        <v>Cargar</v>
      </c>
    </row>
    <row r="6175" spans="1:49" x14ac:dyDescent="0.25">
      <c r="A6175" t="s">
        <v>48</v>
      </c>
      <c r="B6175" t="s">
        <v>380</v>
      </c>
      <c r="C6175" t="s">
        <v>381</v>
      </c>
      <c r="D6175" t="s">
        <v>76</v>
      </c>
      <c r="E6175" t="s">
        <v>193</v>
      </c>
      <c r="F6175" t="s">
        <v>194</v>
      </c>
      <c r="G6175">
        <v>9000163528</v>
      </c>
      <c r="H6175">
        <v>163528</v>
      </c>
      <c r="I6175" t="s">
        <v>18963</v>
      </c>
      <c r="J6175" t="s">
        <v>18964</v>
      </c>
      <c r="K6175" t="s">
        <v>197</v>
      </c>
      <c r="L6175" t="s">
        <v>198</v>
      </c>
      <c r="M6175" t="s">
        <v>198</v>
      </c>
      <c r="N6175" t="s">
        <v>8013</v>
      </c>
      <c r="O6175" t="s">
        <v>434</v>
      </c>
      <c r="P6175">
        <v>322</v>
      </c>
      <c r="Q6175" t="s">
        <v>810</v>
      </c>
      <c r="R6175" t="s">
        <v>810</v>
      </c>
      <c r="S6175" t="s">
        <v>200</v>
      </c>
      <c r="T6175" t="s">
        <v>200</v>
      </c>
      <c r="U6175">
        <v>18.460464999999999</v>
      </c>
      <c r="V6175">
        <v>-69.305279999999996</v>
      </c>
      <c r="W6175" t="s">
        <v>811</v>
      </c>
      <c r="X6175" t="s">
        <v>63</v>
      </c>
      <c r="Y6175" t="s">
        <v>64</v>
      </c>
      <c r="Z6175" t="s">
        <v>65</v>
      </c>
      <c r="AA6175">
        <v>1160020785</v>
      </c>
      <c r="AB6175" t="s">
        <v>66</v>
      </c>
      <c r="AC6175" t="s">
        <v>67</v>
      </c>
      <c r="AD6175">
        <v>18.460464999999999</v>
      </c>
      <c r="AE6175">
        <v>-69.305279999999996</v>
      </c>
      <c r="AF6175" t="s">
        <v>18965</v>
      </c>
      <c r="AG6175" t="s">
        <v>32</v>
      </c>
      <c r="AH6175" t="s">
        <v>48</v>
      </c>
      <c r="AI6175" t="s">
        <v>87</v>
      </c>
      <c r="AJ6175" t="s">
        <v>3071</v>
      </c>
      <c r="AK6175" t="s">
        <v>203</v>
      </c>
      <c r="AL6175" t="s">
        <v>193</v>
      </c>
      <c r="AM6175" t="s">
        <v>204</v>
      </c>
      <c r="AR6175" t="s">
        <v>91</v>
      </c>
      <c r="AS6175">
        <v>9000163528</v>
      </c>
      <c r="AV6175" t="s">
        <v>206</v>
      </c>
      <c r="AW6175" t="str">
        <f>_xlfn.XLOOKUP(UNIVERSO[[#This Row],[RUTA-LOCALIDAD D&amp;N]],'[1]Cuota Ruta'!E:E,'[1]Cuota Ruta'!G:G)</f>
        <v>Cargar</v>
      </c>
    </row>
    <row r="6176" spans="1:49" x14ac:dyDescent="0.25">
      <c r="A6176" t="s">
        <v>48</v>
      </c>
      <c r="B6176" t="s">
        <v>49</v>
      </c>
      <c r="C6176" t="s">
        <v>50</v>
      </c>
      <c r="D6176" t="s">
        <v>124</v>
      </c>
      <c r="E6176" t="s">
        <v>257</v>
      </c>
      <c r="F6176" t="s">
        <v>194</v>
      </c>
      <c r="G6176">
        <v>9000164736</v>
      </c>
      <c r="H6176">
        <v>164736</v>
      </c>
      <c r="I6176" t="s">
        <v>18966</v>
      </c>
      <c r="J6176" t="s">
        <v>18967</v>
      </c>
      <c r="K6176" t="s">
        <v>197</v>
      </c>
      <c r="L6176" t="s">
        <v>301</v>
      </c>
      <c r="M6176" t="s">
        <v>301</v>
      </c>
      <c r="N6176" t="s">
        <v>8298</v>
      </c>
      <c r="O6176" t="s">
        <v>59</v>
      </c>
      <c r="P6176">
        <v>304</v>
      </c>
      <c r="Q6176" t="s">
        <v>945</v>
      </c>
      <c r="R6176" t="s">
        <v>945</v>
      </c>
      <c r="S6176" t="s">
        <v>304</v>
      </c>
      <c r="T6176" t="s">
        <v>304</v>
      </c>
      <c r="U6176">
        <v>19.275334999999998</v>
      </c>
      <c r="V6176">
        <v>-69.892313999999999</v>
      </c>
      <c r="W6176" t="s">
        <v>946</v>
      </c>
      <c r="X6176" t="s">
        <v>85</v>
      </c>
      <c r="Y6176" t="s">
        <v>64</v>
      </c>
      <c r="Z6176" t="s">
        <v>65</v>
      </c>
      <c r="AA6176">
        <v>1152012442</v>
      </c>
      <c r="AB6176" t="s">
        <v>66</v>
      </c>
      <c r="AC6176" t="s">
        <v>67</v>
      </c>
      <c r="AD6176">
        <v>19.275334999999998</v>
      </c>
      <c r="AE6176">
        <v>-69.892313999999999</v>
      </c>
      <c r="AF6176" t="s">
        <v>18968</v>
      </c>
      <c r="AG6176" t="s">
        <v>32</v>
      </c>
      <c r="AH6176" t="s">
        <v>48</v>
      </c>
      <c r="AI6176" t="s">
        <v>87</v>
      </c>
      <c r="AJ6176" t="s">
        <v>3071</v>
      </c>
      <c r="AK6176" t="s">
        <v>265</v>
      </c>
      <c r="AL6176" t="s">
        <v>257</v>
      </c>
      <c r="AM6176" t="s">
        <v>266</v>
      </c>
      <c r="AR6176" t="s">
        <v>91</v>
      </c>
      <c r="AS6176">
        <v>9000164736</v>
      </c>
      <c r="AV6176" t="s">
        <v>267</v>
      </c>
      <c r="AW6176" t="str">
        <f>_xlfn.XLOOKUP(UNIVERSO[[#This Row],[RUTA-LOCALIDAD D&amp;N]],'[1]Cuota Ruta'!E:E,'[1]Cuota Ruta'!G:G)</f>
        <v>Cargar</v>
      </c>
    </row>
    <row r="6177" spans="1:49" x14ac:dyDescent="0.25">
      <c r="A6177" t="s">
        <v>48</v>
      </c>
      <c r="B6177" t="s">
        <v>49</v>
      </c>
      <c r="C6177" t="s">
        <v>50</v>
      </c>
      <c r="D6177" t="s">
        <v>51</v>
      </c>
      <c r="E6177" t="s">
        <v>52</v>
      </c>
      <c r="F6177" t="s">
        <v>53</v>
      </c>
      <c r="G6177">
        <v>9000165596</v>
      </c>
      <c r="H6177">
        <v>165596</v>
      </c>
      <c r="I6177" t="s">
        <v>18969</v>
      </c>
      <c r="J6177" t="s">
        <v>18970</v>
      </c>
      <c r="K6177" t="s">
        <v>56</v>
      </c>
      <c r="L6177" t="s">
        <v>57</v>
      </c>
      <c r="M6177" t="s">
        <v>57</v>
      </c>
      <c r="N6177" t="s">
        <v>18971</v>
      </c>
      <c r="O6177" t="s">
        <v>59</v>
      </c>
      <c r="P6177">
        <v>448</v>
      </c>
      <c r="Q6177" t="s">
        <v>60</v>
      </c>
      <c r="R6177" t="s">
        <v>60</v>
      </c>
      <c r="S6177" t="s">
        <v>61</v>
      </c>
      <c r="T6177" t="s">
        <v>61</v>
      </c>
      <c r="U6177">
        <v>18.431719999999999</v>
      </c>
      <c r="V6177">
        <v>-70.050600000000003</v>
      </c>
      <c r="W6177" t="s">
        <v>62</v>
      </c>
      <c r="X6177" t="s">
        <v>85</v>
      </c>
      <c r="Y6177" t="s">
        <v>64</v>
      </c>
      <c r="Z6177" t="s">
        <v>65</v>
      </c>
      <c r="AA6177">
        <v>1169007314</v>
      </c>
      <c r="AB6177" t="s">
        <v>66</v>
      </c>
      <c r="AC6177" t="s">
        <v>67</v>
      </c>
      <c r="AD6177">
        <v>18.431719999999999</v>
      </c>
      <c r="AE6177">
        <v>-70.050600000000003</v>
      </c>
      <c r="AF6177" t="s">
        <v>18972</v>
      </c>
      <c r="AG6177" t="s">
        <v>32</v>
      </c>
      <c r="AH6177" t="s">
        <v>48</v>
      </c>
      <c r="AI6177" t="s">
        <v>87</v>
      </c>
      <c r="AJ6177" t="s">
        <v>101</v>
      </c>
      <c r="AK6177" t="s">
        <v>70</v>
      </c>
      <c r="AL6177" t="s">
        <v>52</v>
      </c>
      <c r="AM6177" t="s">
        <v>71</v>
      </c>
      <c r="AN6177">
        <v>5</v>
      </c>
      <c r="AO6177" t="s">
        <v>72</v>
      </c>
      <c r="AR6177" t="s">
        <v>91</v>
      </c>
      <c r="AS6177">
        <v>9000165596</v>
      </c>
      <c r="AU6177">
        <v>5</v>
      </c>
      <c r="AV6177" t="s">
        <v>75</v>
      </c>
      <c r="AW6177" t="str">
        <f>_xlfn.XLOOKUP(UNIVERSO[[#This Row],[RUTA-LOCALIDAD D&amp;N]],'[1]Cuota Ruta'!E:E,'[1]Cuota Ruta'!G:G)</f>
        <v>Cargar</v>
      </c>
    </row>
    <row r="6178" spans="1:49" x14ac:dyDescent="0.25">
      <c r="A6178" t="s">
        <v>48</v>
      </c>
      <c r="B6178" t="s">
        <v>49</v>
      </c>
      <c r="C6178" t="s">
        <v>50</v>
      </c>
      <c r="D6178" t="s">
        <v>51</v>
      </c>
      <c r="E6178" t="s">
        <v>140</v>
      </c>
      <c r="F6178" t="s">
        <v>141</v>
      </c>
      <c r="G6178">
        <v>9000167139</v>
      </c>
      <c r="H6178">
        <v>167139</v>
      </c>
      <c r="I6178" t="s">
        <v>18973</v>
      </c>
      <c r="J6178" t="s">
        <v>18974</v>
      </c>
      <c r="K6178" t="s">
        <v>144</v>
      </c>
      <c r="L6178" t="s">
        <v>93</v>
      </c>
      <c r="M6178" t="s">
        <v>93</v>
      </c>
      <c r="N6178" t="s">
        <v>10718</v>
      </c>
      <c r="O6178" t="s">
        <v>59</v>
      </c>
      <c r="P6178">
        <v>363</v>
      </c>
      <c r="Q6178" t="s">
        <v>619</v>
      </c>
      <c r="R6178" t="s">
        <v>619</v>
      </c>
      <c r="S6178" t="s">
        <v>188</v>
      </c>
      <c r="T6178" t="s">
        <v>188</v>
      </c>
      <c r="U6178">
        <v>18.621081</v>
      </c>
      <c r="V6178">
        <v>-69.861934000000005</v>
      </c>
      <c r="W6178" t="s">
        <v>620</v>
      </c>
      <c r="X6178" t="s">
        <v>85</v>
      </c>
      <c r="Y6178" t="s">
        <v>64</v>
      </c>
      <c r="Z6178" t="s">
        <v>65</v>
      </c>
      <c r="AA6178">
        <v>1153028003</v>
      </c>
      <c r="AB6178" t="s">
        <v>66</v>
      </c>
      <c r="AC6178" t="s">
        <v>67</v>
      </c>
      <c r="AD6178">
        <v>18.621081</v>
      </c>
      <c r="AE6178">
        <v>-69.861934000000005</v>
      </c>
      <c r="AF6178" t="s">
        <v>18975</v>
      </c>
      <c r="AG6178" t="s">
        <v>32</v>
      </c>
      <c r="AH6178" t="s">
        <v>48</v>
      </c>
      <c r="AI6178" t="s">
        <v>87</v>
      </c>
      <c r="AJ6178" t="s">
        <v>3071</v>
      </c>
      <c r="AK6178" t="s">
        <v>191</v>
      </c>
      <c r="AL6178" t="s">
        <v>140</v>
      </c>
      <c r="AM6178" t="s">
        <v>192</v>
      </c>
      <c r="AR6178" t="s">
        <v>91</v>
      </c>
      <c r="AS6178">
        <v>9000167139</v>
      </c>
      <c r="AV6178" t="s">
        <v>153</v>
      </c>
      <c r="AW6178" t="str">
        <f>_xlfn.XLOOKUP(UNIVERSO[[#This Row],[RUTA-LOCALIDAD D&amp;N]],'[1]Cuota Ruta'!E:E,'[1]Cuota Ruta'!G:G)</f>
        <v>Cargar</v>
      </c>
    </row>
    <row r="6179" spans="1:49" x14ac:dyDescent="0.25">
      <c r="A6179" t="s">
        <v>48</v>
      </c>
      <c r="B6179" t="s">
        <v>380</v>
      </c>
      <c r="C6179" t="s">
        <v>381</v>
      </c>
      <c r="D6179" t="s">
        <v>76</v>
      </c>
      <c r="E6179" t="s">
        <v>338</v>
      </c>
      <c r="F6179" t="s">
        <v>283</v>
      </c>
      <c r="G6179">
        <v>9000168248</v>
      </c>
      <c r="H6179">
        <v>168248</v>
      </c>
      <c r="I6179" t="s">
        <v>18976</v>
      </c>
      <c r="J6179" t="s">
        <v>18977</v>
      </c>
      <c r="K6179" t="s">
        <v>286</v>
      </c>
      <c r="L6179" t="s">
        <v>338</v>
      </c>
      <c r="M6179" t="s">
        <v>338</v>
      </c>
      <c r="N6179" t="s">
        <v>58</v>
      </c>
      <c r="O6179" t="s">
        <v>434</v>
      </c>
      <c r="P6179">
        <v>373</v>
      </c>
      <c r="Q6179" t="s">
        <v>739</v>
      </c>
      <c r="R6179" t="s">
        <v>739</v>
      </c>
      <c r="S6179" t="s">
        <v>504</v>
      </c>
      <c r="T6179" t="s">
        <v>504</v>
      </c>
      <c r="U6179">
        <v>19.425411</v>
      </c>
      <c r="V6179">
        <v>-70.676601000000005</v>
      </c>
      <c r="W6179" t="s">
        <v>740</v>
      </c>
      <c r="X6179" t="s">
        <v>63</v>
      </c>
      <c r="Y6179" t="s">
        <v>64</v>
      </c>
      <c r="Z6179" t="s">
        <v>65</v>
      </c>
      <c r="AA6179">
        <v>1151041359</v>
      </c>
      <c r="AB6179" t="s">
        <v>66</v>
      </c>
      <c r="AC6179" t="s">
        <v>67</v>
      </c>
      <c r="AD6179">
        <v>19.425411</v>
      </c>
      <c r="AE6179">
        <v>-70.676601000000005</v>
      </c>
      <c r="AF6179" t="s">
        <v>18978</v>
      </c>
      <c r="AG6179" t="s">
        <v>32</v>
      </c>
      <c r="AH6179" t="s">
        <v>48</v>
      </c>
      <c r="AI6179" t="s">
        <v>87</v>
      </c>
      <c r="AJ6179" t="s">
        <v>3071</v>
      </c>
      <c r="AK6179" t="s">
        <v>408</v>
      </c>
      <c r="AL6179" t="s">
        <v>338</v>
      </c>
      <c r="AM6179" t="s">
        <v>409</v>
      </c>
      <c r="AR6179" t="s">
        <v>91</v>
      </c>
      <c r="AS6179">
        <v>9000168248</v>
      </c>
      <c r="AV6179" t="s">
        <v>410</v>
      </c>
      <c r="AW6179" t="str">
        <f>_xlfn.XLOOKUP(UNIVERSO[[#This Row],[RUTA-LOCALIDAD D&amp;N]],'[1]Cuota Ruta'!E:E,'[1]Cuota Ruta'!G:G)</f>
        <v>Cargar</v>
      </c>
    </row>
    <row r="6180" spans="1:49" x14ac:dyDescent="0.25">
      <c r="A6180" t="s">
        <v>48</v>
      </c>
      <c r="B6180" t="s">
        <v>49</v>
      </c>
      <c r="C6180" t="s">
        <v>110</v>
      </c>
      <c r="D6180" t="s">
        <v>51</v>
      </c>
      <c r="E6180" t="s">
        <v>282</v>
      </c>
      <c r="F6180" t="s">
        <v>283</v>
      </c>
      <c r="G6180">
        <v>9000171585</v>
      </c>
      <c r="H6180">
        <v>171585</v>
      </c>
      <c r="I6180" t="s">
        <v>18979</v>
      </c>
      <c r="J6180" t="s">
        <v>18980</v>
      </c>
      <c r="K6180" t="s">
        <v>286</v>
      </c>
      <c r="L6180" t="s">
        <v>287</v>
      </c>
      <c r="M6180" t="s">
        <v>287</v>
      </c>
      <c r="N6180" t="s">
        <v>295</v>
      </c>
      <c r="O6180" t="s">
        <v>59</v>
      </c>
      <c r="P6180">
        <v>304</v>
      </c>
      <c r="Q6180" t="s">
        <v>289</v>
      </c>
      <c r="R6180" t="s">
        <v>289</v>
      </c>
      <c r="S6180" t="s">
        <v>290</v>
      </c>
      <c r="T6180" t="s">
        <v>290</v>
      </c>
      <c r="U6180">
        <v>18.904646799999998</v>
      </c>
      <c r="V6180">
        <v>-70.275655</v>
      </c>
      <c r="W6180" t="s">
        <v>291</v>
      </c>
      <c r="X6180" t="s">
        <v>85</v>
      </c>
      <c r="Y6180" t="s">
        <v>64</v>
      </c>
      <c r="Z6180" t="s">
        <v>65</v>
      </c>
      <c r="AA6180">
        <v>1155008601</v>
      </c>
      <c r="AB6180" t="s">
        <v>66</v>
      </c>
      <c r="AC6180" t="s">
        <v>67</v>
      </c>
      <c r="AD6180">
        <v>18.904646799999998</v>
      </c>
      <c r="AE6180">
        <v>-70.275655</v>
      </c>
      <c r="AF6180" t="s">
        <v>18981</v>
      </c>
      <c r="AG6180" t="s">
        <v>32</v>
      </c>
      <c r="AH6180" t="s">
        <v>48</v>
      </c>
      <c r="AI6180" t="s">
        <v>87</v>
      </c>
      <c r="AJ6180" t="s">
        <v>3071</v>
      </c>
      <c r="AR6180" t="s">
        <v>91</v>
      </c>
      <c r="AS6180">
        <v>9000171585</v>
      </c>
      <c r="AW6180" t="str">
        <f>_xlfn.XLOOKUP(UNIVERSO[[#This Row],[RUTA-LOCALIDAD D&amp;N]],'[1]Cuota Ruta'!E:E,'[1]Cuota Ruta'!G:G)</f>
        <v>Cargar</v>
      </c>
    </row>
    <row r="6181" spans="1:49" x14ac:dyDescent="0.25">
      <c r="A6181" t="s">
        <v>48</v>
      </c>
      <c r="B6181" t="s">
        <v>49</v>
      </c>
      <c r="C6181" t="s">
        <v>50</v>
      </c>
      <c r="D6181" t="s">
        <v>124</v>
      </c>
      <c r="E6181" t="s">
        <v>52</v>
      </c>
      <c r="F6181" t="s">
        <v>53</v>
      </c>
      <c r="G6181">
        <v>9000166146</v>
      </c>
      <c r="H6181">
        <v>166146</v>
      </c>
      <c r="I6181" t="s">
        <v>2358</v>
      </c>
      <c r="J6181" t="s">
        <v>3242</v>
      </c>
      <c r="K6181" t="s">
        <v>56</v>
      </c>
      <c r="L6181" t="s">
        <v>57</v>
      </c>
      <c r="M6181" t="s">
        <v>57</v>
      </c>
      <c r="N6181" t="s">
        <v>8041</v>
      </c>
      <c r="O6181" t="s">
        <v>59</v>
      </c>
      <c r="P6181">
        <v>470</v>
      </c>
      <c r="Q6181" t="s">
        <v>3360</v>
      </c>
      <c r="R6181" t="s">
        <v>3360</v>
      </c>
      <c r="S6181" t="s">
        <v>547</v>
      </c>
      <c r="T6181" t="s">
        <v>547</v>
      </c>
      <c r="U6181">
        <v>18.486639</v>
      </c>
      <c r="V6181">
        <v>-70.094639000000001</v>
      </c>
      <c r="W6181" t="s">
        <v>3361</v>
      </c>
      <c r="X6181" t="s">
        <v>85</v>
      </c>
      <c r="Y6181" t="s">
        <v>64</v>
      </c>
      <c r="Z6181" t="s">
        <v>65</v>
      </c>
      <c r="AA6181">
        <v>1162007827</v>
      </c>
      <c r="AB6181" t="s">
        <v>66</v>
      </c>
      <c r="AC6181" t="s">
        <v>67</v>
      </c>
      <c r="AD6181">
        <v>18.486639</v>
      </c>
      <c r="AE6181">
        <v>-70.094639000000001</v>
      </c>
      <c r="AF6181" t="s">
        <v>18982</v>
      </c>
      <c r="AG6181" t="s">
        <v>32</v>
      </c>
      <c r="AH6181" t="s">
        <v>48</v>
      </c>
      <c r="AI6181" t="s">
        <v>87</v>
      </c>
      <c r="AJ6181" t="s">
        <v>3071</v>
      </c>
      <c r="AK6181" t="s">
        <v>243</v>
      </c>
      <c r="AL6181" t="s">
        <v>52</v>
      </c>
      <c r="AM6181" t="s">
        <v>244</v>
      </c>
      <c r="AR6181" t="s">
        <v>91</v>
      </c>
      <c r="AS6181">
        <v>9000166146</v>
      </c>
      <c r="AV6181" t="s">
        <v>75</v>
      </c>
      <c r="AW6181" t="str">
        <f>_xlfn.XLOOKUP(UNIVERSO[[#This Row],[RUTA-LOCALIDAD D&amp;N]],'[1]Cuota Ruta'!E:E,'[1]Cuota Ruta'!G:G)</f>
        <v>Cargar</v>
      </c>
    </row>
    <row r="6182" spans="1:49" x14ac:dyDescent="0.25">
      <c r="A6182" t="s">
        <v>48</v>
      </c>
      <c r="B6182" t="s">
        <v>49</v>
      </c>
      <c r="C6182" t="s">
        <v>50</v>
      </c>
      <c r="D6182" t="s">
        <v>51</v>
      </c>
      <c r="E6182" t="s">
        <v>93</v>
      </c>
      <c r="F6182" t="s">
        <v>53</v>
      </c>
      <c r="G6182">
        <v>9000000799</v>
      </c>
      <c r="H6182">
        <v>799</v>
      </c>
      <c r="I6182" t="s">
        <v>1531</v>
      </c>
      <c r="J6182" t="s">
        <v>18983</v>
      </c>
      <c r="K6182" t="s">
        <v>56</v>
      </c>
      <c r="L6182" t="s">
        <v>80</v>
      </c>
      <c r="M6182" t="s">
        <v>80</v>
      </c>
      <c r="N6182" t="s">
        <v>4092</v>
      </c>
      <c r="O6182" t="s">
        <v>59</v>
      </c>
      <c r="P6182">
        <v>313</v>
      </c>
      <c r="Q6182" t="s">
        <v>965</v>
      </c>
      <c r="R6182" t="s">
        <v>965</v>
      </c>
      <c r="S6182" t="s">
        <v>105</v>
      </c>
      <c r="T6182" t="s">
        <v>105</v>
      </c>
      <c r="U6182">
        <v>18.496040344238299</v>
      </c>
      <c r="V6182">
        <v>-69.884193420410199</v>
      </c>
      <c r="W6182" t="s">
        <v>966</v>
      </c>
      <c r="X6182" t="s">
        <v>63</v>
      </c>
      <c r="Y6182" t="s">
        <v>64</v>
      </c>
      <c r="Z6182" t="s">
        <v>65</v>
      </c>
      <c r="AA6182">
        <v>1150002879</v>
      </c>
      <c r="AB6182" t="s">
        <v>66</v>
      </c>
      <c r="AC6182" t="s">
        <v>67</v>
      </c>
      <c r="AD6182">
        <v>18.496040344238299</v>
      </c>
      <c r="AE6182">
        <v>-69.884193420410199</v>
      </c>
      <c r="AF6182" t="s">
        <v>18984</v>
      </c>
      <c r="AG6182" t="s">
        <v>32</v>
      </c>
      <c r="AH6182" t="s">
        <v>48</v>
      </c>
      <c r="AI6182" t="s">
        <v>87</v>
      </c>
      <c r="AJ6182" t="s">
        <v>3071</v>
      </c>
      <c r="AK6182" t="s">
        <v>429</v>
      </c>
      <c r="AL6182" t="s">
        <v>93</v>
      </c>
      <c r="AM6182" t="s">
        <v>430</v>
      </c>
      <c r="AR6182" t="s">
        <v>91</v>
      </c>
      <c r="AS6182">
        <v>9000000799</v>
      </c>
      <c r="AV6182" t="s">
        <v>281</v>
      </c>
      <c r="AW6182" t="str">
        <f>_xlfn.XLOOKUP(UNIVERSO[[#This Row],[RUTA-LOCALIDAD D&amp;N]],'[1]Cuota Ruta'!E:E,'[1]Cuota Ruta'!G:G)</f>
        <v>Cargar</v>
      </c>
    </row>
    <row r="6183" spans="1:49" x14ac:dyDescent="0.25">
      <c r="A6183" t="s">
        <v>48</v>
      </c>
      <c r="B6183" t="s">
        <v>49</v>
      </c>
      <c r="C6183" t="s">
        <v>50</v>
      </c>
      <c r="D6183" t="s">
        <v>51</v>
      </c>
      <c r="E6183" t="s">
        <v>77</v>
      </c>
      <c r="F6183" t="s">
        <v>53</v>
      </c>
      <c r="G6183">
        <v>9000001113</v>
      </c>
      <c r="H6183">
        <v>1113</v>
      </c>
      <c r="I6183" t="s">
        <v>18985</v>
      </c>
      <c r="J6183" t="s">
        <v>18986</v>
      </c>
      <c r="K6183" t="s">
        <v>56</v>
      </c>
      <c r="L6183" t="s">
        <v>80</v>
      </c>
      <c r="M6183" t="s">
        <v>80</v>
      </c>
      <c r="N6183" t="s">
        <v>709</v>
      </c>
      <c r="O6183" t="s">
        <v>59</v>
      </c>
      <c r="P6183">
        <v>341</v>
      </c>
      <c r="Q6183" t="s">
        <v>589</v>
      </c>
      <c r="R6183" t="s">
        <v>589</v>
      </c>
      <c r="S6183" t="s">
        <v>83</v>
      </c>
      <c r="T6183" t="s">
        <v>83</v>
      </c>
      <c r="U6183">
        <v>18.4841343107678</v>
      </c>
      <c r="V6183">
        <v>-69.918724423363102</v>
      </c>
      <c r="W6183" t="s">
        <v>590</v>
      </c>
      <c r="X6183" t="s">
        <v>63</v>
      </c>
      <c r="Y6183" t="s">
        <v>64</v>
      </c>
      <c r="Z6183" t="s">
        <v>65</v>
      </c>
      <c r="AA6183">
        <v>1169008108</v>
      </c>
      <c r="AB6183" t="s">
        <v>107</v>
      </c>
      <c r="AC6183" t="s">
        <v>67</v>
      </c>
      <c r="AD6183">
        <v>18.4841343107678</v>
      </c>
      <c r="AE6183">
        <v>-69.918724423363102</v>
      </c>
      <c r="AF6183" t="s">
        <v>18987</v>
      </c>
      <c r="AG6183" t="s">
        <v>32</v>
      </c>
      <c r="AH6183" t="s">
        <v>48</v>
      </c>
      <c r="AI6183" t="s">
        <v>87</v>
      </c>
      <c r="AJ6183" t="s">
        <v>3071</v>
      </c>
      <c r="AK6183" t="s">
        <v>429</v>
      </c>
      <c r="AL6183" t="s">
        <v>77</v>
      </c>
      <c r="AM6183" t="s">
        <v>430</v>
      </c>
      <c r="AR6183" t="s">
        <v>91</v>
      </c>
      <c r="AS6183">
        <v>9000001113</v>
      </c>
      <c r="AV6183" t="s">
        <v>281</v>
      </c>
      <c r="AW6183" t="str">
        <f>_xlfn.XLOOKUP(UNIVERSO[[#This Row],[RUTA-LOCALIDAD D&amp;N]],'[1]Cuota Ruta'!E:E,'[1]Cuota Ruta'!G:G)</f>
        <v>Cargar</v>
      </c>
    </row>
    <row r="6184" spans="1:49" x14ac:dyDescent="0.25">
      <c r="A6184" t="s">
        <v>48</v>
      </c>
      <c r="B6184" t="s">
        <v>49</v>
      </c>
      <c r="C6184" t="s">
        <v>50</v>
      </c>
      <c r="D6184" t="s">
        <v>51</v>
      </c>
      <c r="E6184" t="s">
        <v>77</v>
      </c>
      <c r="F6184" t="s">
        <v>53</v>
      </c>
      <c r="G6184">
        <v>9000001154</v>
      </c>
      <c r="H6184">
        <v>1154</v>
      </c>
      <c r="I6184" t="s">
        <v>18988</v>
      </c>
      <c r="J6184" t="s">
        <v>18989</v>
      </c>
      <c r="K6184" t="s">
        <v>56</v>
      </c>
      <c r="L6184" t="s">
        <v>80</v>
      </c>
      <c r="M6184" t="s">
        <v>80</v>
      </c>
      <c r="N6184" t="s">
        <v>941</v>
      </c>
      <c r="O6184" t="s">
        <v>59</v>
      </c>
      <c r="P6184">
        <v>323</v>
      </c>
      <c r="Q6184" t="s">
        <v>472</v>
      </c>
      <c r="R6184" t="s">
        <v>472</v>
      </c>
      <c r="S6184" t="s">
        <v>105</v>
      </c>
      <c r="T6184" t="s">
        <v>105</v>
      </c>
      <c r="U6184">
        <v>18.502447128295898</v>
      </c>
      <c r="V6184">
        <v>-69.888946533203097</v>
      </c>
      <c r="W6184" t="s">
        <v>473</v>
      </c>
      <c r="X6184" t="s">
        <v>63</v>
      </c>
      <c r="Y6184" t="s">
        <v>64</v>
      </c>
      <c r="Z6184" t="s">
        <v>65</v>
      </c>
      <c r="AA6184">
        <v>1150041055</v>
      </c>
      <c r="AB6184" t="s">
        <v>116</v>
      </c>
      <c r="AC6184" t="s">
        <v>67</v>
      </c>
      <c r="AD6184">
        <v>18.502523333333329</v>
      </c>
      <c r="AE6184">
        <v>-69.888911666666672</v>
      </c>
      <c r="AF6184" t="s">
        <v>18990</v>
      </c>
      <c r="AG6184" t="s">
        <v>32</v>
      </c>
      <c r="AH6184" t="s">
        <v>48</v>
      </c>
      <c r="AI6184" t="s">
        <v>87</v>
      </c>
      <c r="AJ6184" t="s">
        <v>3071</v>
      </c>
      <c r="AK6184" t="s">
        <v>429</v>
      </c>
      <c r="AL6184" t="s">
        <v>77</v>
      </c>
      <c r="AM6184" t="s">
        <v>430</v>
      </c>
      <c r="AR6184" t="s">
        <v>91</v>
      </c>
      <c r="AS6184">
        <v>9000001154</v>
      </c>
      <c r="AV6184" t="s">
        <v>281</v>
      </c>
      <c r="AW6184" t="str">
        <f>_xlfn.XLOOKUP(UNIVERSO[[#This Row],[RUTA-LOCALIDAD D&amp;N]],'[1]Cuota Ruta'!E:E,'[1]Cuota Ruta'!G:G)</f>
        <v>Cargar</v>
      </c>
    </row>
    <row r="6185" spans="1:49" x14ac:dyDescent="0.25">
      <c r="A6185" t="s">
        <v>48</v>
      </c>
      <c r="B6185" t="s">
        <v>49</v>
      </c>
      <c r="C6185" t="s">
        <v>50</v>
      </c>
      <c r="D6185" t="s">
        <v>51</v>
      </c>
      <c r="E6185" t="s">
        <v>77</v>
      </c>
      <c r="F6185" t="s">
        <v>53</v>
      </c>
      <c r="G6185">
        <v>9000001990</v>
      </c>
      <c r="H6185">
        <v>1990</v>
      </c>
      <c r="I6185" t="s">
        <v>18991</v>
      </c>
      <c r="J6185" t="s">
        <v>18992</v>
      </c>
      <c r="K6185" t="s">
        <v>56</v>
      </c>
      <c r="L6185" t="s">
        <v>93</v>
      </c>
      <c r="M6185" t="s">
        <v>93</v>
      </c>
      <c r="N6185" t="s">
        <v>871</v>
      </c>
      <c r="O6185" t="s">
        <v>59</v>
      </c>
      <c r="P6185">
        <v>420</v>
      </c>
      <c r="Q6185" t="s">
        <v>872</v>
      </c>
      <c r="R6185" t="s">
        <v>872</v>
      </c>
      <c r="S6185" t="s">
        <v>173</v>
      </c>
      <c r="T6185" t="s">
        <v>173</v>
      </c>
      <c r="U6185">
        <v>18.466264724731399</v>
      </c>
      <c r="V6185">
        <v>-69.983848571777301</v>
      </c>
      <c r="W6185" t="s">
        <v>873</v>
      </c>
      <c r="X6185" t="s">
        <v>63</v>
      </c>
      <c r="Y6185" t="s">
        <v>64</v>
      </c>
      <c r="Z6185" t="s">
        <v>65</v>
      </c>
      <c r="AA6185">
        <v>1169000409</v>
      </c>
      <c r="AB6185" t="s">
        <v>116</v>
      </c>
      <c r="AC6185" t="s">
        <v>67</v>
      </c>
      <c r="AD6185">
        <v>18.466259900000001</v>
      </c>
      <c r="AE6185">
        <v>-69.983878000000004</v>
      </c>
      <c r="AF6185" t="s">
        <v>18993</v>
      </c>
      <c r="AG6185" t="s">
        <v>32</v>
      </c>
      <c r="AH6185" t="s">
        <v>48</v>
      </c>
      <c r="AI6185" t="s">
        <v>87</v>
      </c>
      <c r="AJ6185" t="s">
        <v>3071</v>
      </c>
      <c r="AK6185" t="s">
        <v>176</v>
      </c>
      <c r="AL6185" t="s">
        <v>77</v>
      </c>
      <c r="AM6185" t="s">
        <v>177</v>
      </c>
      <c r="AR6185" t="s">
        <v>91</v>
      </c>
      <c r="AS6185">
        <v>9000001990</v>
      </c>
      <c r="AW6185" t="str">
        <f>_xlfn.XLOOKUP(UNIVERSO[[#This Row],[RUTA-LOCALIDAD D&amp;N]],'[1]Cuota Ruta'!E:E,'[1]Cuota Ruta'!G:G)</f>
        <v>Cargar</v>
      </c>
    </row>
    <row r="6186" spans="1:49" x14ac:dyDescent="0.25">
      <c r="A6186" t="s">
        <v>48</v>
      </c>
      <c r="B6186" t="s">
        <v>49</v>
      </c>
      <c r="C6186" t="s">
        <v>50</v>
      </c>
      <c r="D6186" t="s">
        <v>51</v>
      </c>
      <c r="E6186" t="s">
        <v>77</v>
      </c>
      <c r="F6186" t="s">
        <v>53</v>
      </c>
      <c r="G6186">
        <v>9000001993</v>
      </c>
      <c r="H6186">
        <v>1993</v>
      </c>
      <c r="I6186" t="s">
        <v>18994</v>
      </c>
      <c r="J6186" t="s">
        <v>18995</v>
      </c>
      <c r="K6186" t="s">
        <v>56</v>
      </c>
      <c r="L6186" t="s">
        <v>93</v>
      </c>
      <c r="M6186" t="s">
        <v>93</v>
      </c>
      <c r="N6186" t="s">
        <v>871</v>
      </c>
      <c r="O6186" t="s">
        <v>59</v>
      </c>
      <c r="P6186">
        <v>381</v>
      </c>
      <c r="Q6186" t="s">
        <v>805</v>
      </c>
      <c r="R6186" t="s">
        <v>805</v>
      </c>
      <c r="S6186" t="s">
        <v>173</v>
      </c>
      <c r="T6186" t="s">
        <v>173</v>
      </c>
      <c r="U6186">
        <v>18.47022247</v>
      </c>
      <c r="V6186">
        <v>-69.972740169999994</v>
      </c>
      <c r="W6186" t="s">
        <v>806</v>
      </c>
      <c r="X6186" t="s">
        <v>63</v>
      </c>
      <c r="Y6186" t="s">
        <v>64</v>
      </c>
      <c r="Z6186" t="s">
        <v>65</v>
      </c>
      <c r="AA6186">
        <v>1169000411</v>
      </c>
      <c r="AB6186" t="s">
        <v>116</v>
      </c>
      <c r="AC6186" t="s">
        <v>67</v>
      </c>
      <c r="AD6186">
        <v>18.470413700000002</v>
      </c>
      <c r="AE6186">
        <v>-69.972930399999996</v>
      </c>
      <c r="AF6186" t="s">
        <v>18996</v>
      </c>
      <c r="AG6186" t="s">
        <v>32</v>
      </c>
      <c r="AH6186" t="s">
        <v>48</v>
      </c>
      <c r="AI6186" t="s">
        <v>87</v>
      </c>
      <c r="AJ6186" t="s">
        <v>3071</v>
      </c>
      <c r="AK6186" t="s">
        <v>176</v>
      </c>
      <c r="AL6186" t="s">
        <v>77</v>
      </c>
      <c r="AM6186" t="s">
        <v>177</v>
      </c>
      <c r="AR6186" t="s">
        <v>91</v>
      </c>
      <c r="AS6186">
        <v>9000001993</v>
      </c>
      <c r="AW6186" t="str">
        <f>_xlfn.XLOOKUP(UNIVERSO[[#This Row],[RUTA-LOCALIDAD D&amp;N]],'[1]Cuota Ruta'!E:E,'[1]Cuota Ruta'!G:G)</f>
        <v>Cargar</v>
      </c>
    </row>
    <row r="6187" spans="1:49" x14ac:dyDescent="0.25">
      <c r="A6187" t="s">
        <v>48</v>
      </c>
      <c r="B6187" t="s">
        <v>49</v>
      </c>
      <c r="C6187" t="s">
        <v>110</v>
      </c>
      <c r="D6187" t="s">
        <v>51</v>
      </c>
      <c r="E6187" t="s">
        <v>77</v>
      </c>
      <c r="F6187" t="s">
        <v>53</v>
      </c>
      <c r="G6187">
        <v>9000002213</v>
      </c>
      <c r="H6187">
        <v>2213</v>
      </c>
      <c r="I6187" t="s">
        <v>18997</v>
      </c>
      <c r="J6187" t="s">
        <v>18998</v>
      </c>
      <c r="K6187" t="s">
        <v>56</v>
      </c>
      <c r="L6187" t="s">
        <v>80</v>
      </c>
      <c r="M6187" t="s">
        <v>80</v>
      </c>
      <c r="N6187" t="s">
        <v>58</v>
      </c>
      <c r="O6187" t="s">
        <v>59</v>
      </c>
      <c r="P6187">
        <v>373</v>
      </c>
      <c r="Q6187" t="s">
        <v>891</v>
      </c>
      <c r="R6187" t="s">
        <v>891</v>
      </c>
      <c r="S6187" t="s">
        <v>173</v>
      </c>
      <c r="T6187" t="s">
        <v>173</v>
      </c>
      <c r="U6187">
        <v>18.455950999999999</v>
      </c>
      <c r="V6187">
        <v>-69.982150000000004</v>
      </c>
      <c r="W6187" t="s">
        <v>892</v>
      </c>
      <c r="X6187" t="s">
        <v>63</v>
      </c>
      <c r="Y6187" t="s">
        <v>64</v>
      </c>
      <c r="Z6187" t="s">
        <v>65</v>
      </c>
      <c r="AA6187">
        <v>1169000471</v>
      </c>
      <c r="AB6187" t="s">
        <v>66</v>
      </c>
      <c r="AC6187" t="s">
        <v>67</v>
      </c>
      <c r="AD6187">
        <v>18.455950999999999</v>
      </c>
      <c r="AE6187">
        <v>-69.982150000000004</v>
      </c>
      <c r="AF6187" t="s">
        <v>18999</v>
      </c>
      <c r="AG6187" t="s">
        <v>32</v>
      </c>
      <c r="AH6187" t="s">
        <v>48</v>
      </c>
      <c r="AI6187" t="s">
        <v>87</v>
      </c>
      <c r="AJ6187" t="s">
        <v>3071</v>
      </c>
      <c r="AK6187" t="s">
        <v>176</v>
      </c>
      <c r="AL6187" t="s">
        <v>77</v>
      </c>
      <c r="AM6187" t="s">
        <v>177</v>
      </c>
      <c r="AR6187" t="s">
        <v>91</v>
      </c>
      <c r="AS6187">
        <v>9000002213</v>
      </c>
      <c r="AW6187" t="str">
        <f>_xlfn.XLOOKUP(UNIVERSO[[#This Row],[RUTA-LOCALIDAD D&amp;N]],'[1]Cuota Ruta'!E:E,'[1]Cuota Ruta'!G:G)</f>
        <v>Cargar</v>
      </c>
    </row>
    <row r="6188" spans="1:49" x14ac:dyDescent="0.25">
      <c r="A6188" t="s">
        <v>48</v>
      </c>
      <c r="B6188" t="s">
        <v>49</v>
      </c>
      <c r="C6188" t="s">
        <v>110</v>
      </c>
      <c r="D6188" t="s">
        <v>51</v>
      </c>
      <c r="E6188" t="s">
        <v>77</v>
      </c>
      <c r="F6188" t="s">
        <v>53</v>
      </c>
      <c r="G6188">
        <v>9000002311</v>
      </c>
      <c r="H6188">
        <v>2311</v>
      </c>
      <c r="I6188" t="s">
        <v>19000</v>
      </c>
      <c r="J6188" t="s">
        <v>19001</v>
      </c>
      <c r="K6188" t="s">
        <v>56</v>
      </c>
      <c r="L6188" t="s">
        <v>93</v>
      </c>
      <c r="M6188" t="s">
        <v>93</v>
      </c>
      <c r="N6188" t="s">
        <v>1797</v>
      </c>
      <c r="O6188" t="s">
        <v>59</v>
      </c>
      <c r="P6188">
        <v>330</v>
      </c>
      <c r="Q6188" t="s">
        <v>861</v>
      </c>
      <c r="R6188" t="s">
        <v>861</v>
      </c>
      <c r="S6188" t="s">
        <v>366</v>
      </c>
      <c r="T6188" t="s">
        <v>366</v>
      </c>
      <c r="U6188">
        <v>18.513168329999999</v>
      </c>
      <c r="V6188">
        <v>-70.007934570000003</v>
      </c>
      <c r="W6188" t="s">
        <v>862</v>
      </c>
      <c r="X6188" t="s">
        <v>85</v>
      </c>
      <c r="Y6188" t="s">
        <v>64</v>
      </c>
      <c r="Z6188" t="s">
        <v>65</v>
      </c>
      <c r="AA6188">
        <v>1169000477</v>
      </c>
      <c r="AB6188" t="s">
        <v>66</v>
      </c>
      <c r="AC6188" t="s">
        <v>67</v>
      </c>
      <c r="AD6188">
        <v>18.513168329999999</v>
      </c>
      <c r="AE6188">
        <v>-70.007934570000003</v>
      </c>
      <c r="AF6188" t="s">
        <v>19002</v>
      </c>
      <c r="AG6188" t="s">
        <v>32</v>
      </c>
      <c r="AH6188" t="s">
        <v>48</v>
      </c>
      <c r="AI6188" t="s">
        <v>87</v>
      </c>
      <c r="AJ6188" t="s">
        <v>3071</v>
      </c>
      <c r="AK6188" t="s">
        <v>176</v>
      </c>
      <c r="AL6188" t="s">
        <v>77</v>
      </c>
      <c r="AM6188" t="s">
        <v>177</v>
      </c>
      <c r="AR6188" t="s">
        <v>91</v>
      </c>
      <c r="AS6188">
        <v>9000002311</v>
      </c>
      <c r="AW6188" t="str">
        <f>_xlfn.XLOOKUP(UNIVERSO[[#This Row],[RUTA-LOCALIDAD D&amp;N]],'[1]Cuota Ruta'!E:E,'[1]Cuota Ruta'!G:G)</f>
        <v>Cargar</v>
      </c>
    </row>
    <row r="6189" spans="1:49" x14ac:dyDescent="0.25">
      <c r="A6189" t="s">
        <v>48</v>
      </c>
      <c r="B6189" t="s">
        <v>49</v>
      </c>
      <c r="C6189" t="s">
        <v>50</v>
      </c>
      <c r="D6189" t="s">
        <v>51</v>
      </c>
      <c r="E6189" t="s">
        <v>77</v>
      </c>
      <c r="F6189" t="s">
        <v>53</v>
      </c>
      <c r="G6189">
        <v>9000002784</v>
      </c>
      <c r="H6189">
        <v>2784</v>
      </c>
      <c r="I6189" t="s">
        <v>19003</v>
      </c>
      <c r="J6189" t="s">
        <v>15004</v>
      </c>
      <c r="K6189" t="s">
        <v>56</v>
      </c>
      <c r="L6189" t="s">
        <v>93</v>
      </c>
      <c r="M6189" t="s">
        <v>93</v>
      </c>
      <c r="N6189" t="s">
        <v>3765</v>
      </c>
      <c r="O6189" t="s">
        <v>59</v>
      </c>
      <c r="P6189">
        <v>371</v>
      </c>
      <c r="Q6189" t="s">
        <v>420</v>
      </c>
      <c r="R6189" t="s">
        <v>420</v>
      </c>
      <c r="S6189" t="s">
        <v>173</v>
      </c>
      <c r="T6189" t="s">
        <v>173</v>
      </c>
      <c r="U6189">
        <v>18.4844646453857</v>
      </c>
      <c r="V6189">
        <v>-70.001701354980497</v>
      </c>
      <c r="W6189" t="s">
        <v>421</v>
      </c>
      <c r="X6189" t="s">
        <v>85</v>
      </c>
      <c r="Y6189" t="s">
        <v>64</v>
      </c>
      <c r="Z6189" t="s">
        <v>65</v>
      </c>
      <c r="AA6189">
        <v>1169000523</v>
      </c>
      <c r="AB6189" t="s">
        <v>66</v>
      </c>
      <c r="AC6189" t="s">
        <v>67</v>
      </c>
      <c r="AD6189">
        <v>18.4844646453857</v>
      </c>
      <c r="AE6189">
        <v>-70.001701354980497</v>
      </c>
      <c r="AF6189" t="s">
        <v>19004</v>
      </c>
      <c r="AG6189" t="s">
        <v>32</v>
      </c>
      <c r="AH6189" t="s">
        <v>48</v>
      </c>
      <c r="AI6189" t="s">
        <v>87</v>
      </c>
      <c r="AJ6189" t="s">
        <v>3071</v>
      </c>
      <c r="AK6189" t="s">
        <v>176</v>
      </c>
      <c r="AL6189" t="s">
        <v>77</v>
      </c>
      <c r="AM6189" t="s">
        <v>177</v>
      </c>
      <c r="AR6189" t="s">
        <v>91</v>
      </c>
      <c r="AS6189">
        <v>9000002784</v>
      </c>
      <c r="AW6189" t="str">
        <f>_xlfn.XLOOKUP(UNIVERSO[[#This Row],[RUTA-LOCALIDAD D&amp;N]],'[1]Cuota Ruta'!E:E,'[1]Cuota Ruta'!G:G)</f>
        <v>Cargar</v>
      </c>
    </row>
    <row r="6190" spans="1:49" x14ac:dyDescent="0.25">
      <c r="A6190" t="s">
        <v>48</v>
      </c>
      <c r="B6190" t="s">
        <v>49</v>
      </c>
      <c r="C6190" t="s">
        <v>50</v>
      </c>
      <c r="D6190" t="s">
        <v>51</v>
      </c>
      <c r="E6190" t="s">
        <v>77</v>
      </c>
      <c r="F6190" t="s">
        <v>53</v>
      </c>
      <c r="G6190">
        <v>9000003827</v>
      </c>
      <c r="H6190">
        <v>3827</v>
      </c>
      <c r="I6190" t="s">
        <v>19005</v>
      </c>
      <c r="J6190" t="s">
        <v>19006</v>
      </c>
      <c r="K6190" t="s">
        <v>56</v>
      </c>
      <c r="L6190" t="s">
        <v>93</v>
      </c>
      <c r="M6190" t="s">
        <v>93</v>
      </c>
      <c r="N6190" t="s">
        <v>413</v>
      </c>
      <c r="O6190" t="s">
        <v>59</v>
      </c>
      <c r="P6190">
        <v>366</v>
      </c>
      <c r="Q6190" t="s">
        <v>414</v>
      </c>
      <c r="R6190" t="s">
        <v>414</v>
      </c>
      <c r="S6190" t="s">
        <v>97</v>
      </c>
      <c r="T6190" t="s">
        <v>97</v>
      </c>
      <c r="U6190">
        <v>18.4230861663818</v>
      </c>
      <c r="V6190">
        <v>-69.991111755371094</v>
      </c>
      <c r="W6190" t="s">
        <v>415</v>
      </c>
      <c r="X6190" t="s">
        <v>63</v>
      </c>
      <c r="Y6190" t="s">
        <v>64</v>
      </c>
      <c r="Z6190" t="s">
        <v>65</v>
      </c>
      <c r="AA6190">
        <v>1169008058</v>
      </c>
      <c r="AB6190" t="s">
        <v>116</v>
      </c>
      <c r="AC6190" t="s">
        <v>67</v>
      </c>
      <c r="AD6190">
        <v>18.423071520000001</v>
      </c>
      <c r="AE6190">
        <v>-69.991135819999997</v>
      </c>
      <c r="AF6190" t="s">
        <v>19007</v>
      </c>
      <c r="AG6190" t="s">
        <v>32</v>
      </c>
      <c r="AH6190" t="s">
        <v>48</v>
      </c>
      <c r="AI6190" t="s">
        <v>87</v>
      </c>
      <c r="AJ6190" t="s">
        <v>3071</v>
      </c>
      <c r="AK6190" t="s">
        <v>176</v>
      </c>
      <c r="AL6190" t="s">
        <v>77</v>
      </c>
      <c r="AM6190" t="s">
        <v>177</v>
      </c>
      <c r="AR6190" t="s">
        <v>91</v>
      </c>
      <c r="AS6190">
        <v>9000003827</v>
      </c>
      <c r="AW6190" t="str">
        <f>_xlfn.XLOOKUP(UNIVERSO[[#This Row],[RUTA-LOCALIDAD D&amp;N]],'[1]Cuota Ruta'!E:E,'[1]Cuota Ruta'!G:G)</f>
        <v>Cargar</v>
      </c>
    </row>
    <row r="6191" spans="1:49" x14ac:dyDescent="0.25">
      <c r="A6191" t="s">
        <v>48</v>
      </c>
      <c r="B6191" t="s">
        <v>49</v>
      </c>
      <c r="C6191" t="s">
        <v>110</v>
      </c>
      <c r="D6191" t="s">
        <v>51</v>
      </c>
      <c r="E6191" t="s">
        <v>77</v>
      </c>
      <c r="F6191" t="s">
        <v>53</v>
      </c>
      <c r="G6191">
        <v>9000003953</v>
      </c>
      <c r="H6191">
        <v>3953</v>
      </c>
      <c r="I6191" t="s">
        <v>19008</v>
      </c>
      <c r="J6191" t="s">
        <v>19009</v>
      </c>
      <c r="K6191" t="s">
        <v>56</v>
      </c>
      <c r="L6191" t="s">
        <v>93</v>
      </c>
      <c r="M6191" t="s">
        <v>93</v>
      </c>
      <c r="N6191" t="s">
        <v>871</v>
      </c>
      <c r="O6191" t="s">
        <v>59</v>
      </c>
      <c r="P6191">
        <v>311</v>
      </c>
      <c r="Q6191" t="s">
        <v>181</v>
      </c>
      <c r="R6191" t="s">
        <v>181</v>
      </c>
      <c r="S6191" t="s">
        <v>173</v>
      </c>
      <c r="T6191" t="s">
        <v>173</v>
      </c>
      <c r="U6191">
        <v>18.446660999999999</v>
      </c>
      <c r="V6191">
        <v>-69.982933040000006</v>
      </c>
      <c r="W6191" t="s">
        <v>182</v>
      </c>
      <c r="X6191" t="s">
        <v>63</v>
      </c>
      <c r="Y6191" t="s">
        <v>64</v>
      </c>
      <c r="Z6191" t="s">
        <v>65</v>
      </c>
      <c r="AA6191">
        <v>1169007473</v>
      </c>
      <c r="AB6191" t="s">
        <v>116</v>
      </c>
      <c r="AC6191" t="s">
        <v>67</v>
      </c>
      <c r="AD6191">
        <v>18.44684196</v>
      </c>
      <c r="AE6191">
        <v>-69.982948590000007</v>
      </c>
      <c r="AF6191" t="s">
        <v>19010</v>
      </c>
      <c r="AG6191" t="s">
        <v>32</v>
      </c>
      <c r="AH6191" t="s">
        <v>48</v>
      </c>
      <c r="AI6191" t="s">
        <v>87</v>
      </c>
      <c r="AJ6191" t="s">
        <v>3071</v>
      </c>
      <c r="AK6191" t="s">
        <v>176</v>
      </c>
      <c r="AL6191" t="s">
        <v>77</v>
      </c>
      <c r="AM6191" t="s">
        <v>177</v>
      </c>
      <c r="AR6191" t="s">
        <v>91</v>
      </c>
      <c r="AS6191">
        <v>9000003953</v>
      </c>
      <c r="AW6191" t="str">
        <f>_xlfn.XLOOKUP(UNIVERSO[[#This Row],[RUTA-LOCALIDAD D&amp;N]],'[1]Cuota Ruta'!E:E,'[1]Cuota Ruta'!G:G)</f>
        <v>Cargar</v>
      </c>
    </row>
    <row r="6192" spans="1:49" x14ac:dyDescent="0.25">
      <c r="A6192" t="s">
        <v>48</v>
      </c>
      <c r="B6192" t="s">
        <v>49</v>
      </c>
      <c r="C6192" t="s">
        <v>110</v>
      </c>
      <c r="D6192" t="s">
        <v>76</v>
      </c>
      <c r="E6192" t="s">
        <v>77</v>
      </c>
      <c r="F6192" t="s">
        <v>53</v>
      </c>
      <c r="G6192">
        <v>9000004522</v>
      </c>
      <c r="H6192">
        <v>4522</v>
      </c>
      <c r="I6192" t="s">
        <v>19011</v>
      </c>
      <c r="J6192" t="s">
        <v>19012</v>
      </c>
      <c r="K6192" t="s">
        <v>56</v>
      </c>
      <c r="L6192" t="s">
        <v>80</v>
      </c>
      <c r="M6192" t="s">
        <v>80</v>
      </c>
      <c r="N6192" t="s">
        <v>19013</v>
      </c>
      <c r="O6192" t="s">
        <v>59</v>
      </c>
      <c r="P6192">
        <v>312</v>
      </c>
      <c r="Q6192" t="s">
        <v>398</v>
      </c>
      <c r="R6192" t="s">
        <v>398</v>
      </c>
      <c r="S6192" t="s">
        <v>83</v>
      </c>
      <c r="T6192" t="s">
        <v>83</v>
      </c>
      <c r="U6192">
        <v>18.433170318603501</v>
      </c>
      <c r="V6192">
        <v>-69.977478027343807</v>
      </c>
      <c r="W6192" t="s">
        <v>399</v>
      </c>
      <c r="X6192" t="s">
        <v>85</v>
      </c>
      <c r="Y6192" t="s">
        <v>64</v>
      </c>
      <c r="Z6192" t="s">
        <v>65</v>
      </c>
      <c r="AA6192">
        <v>1169007556</v>
      </c>
      <c r="AB6192" t="s">
        <v>116</v>
      </c>
      <c r="AC6192" t="s">
        <v>67</v>
      </c>
      <c r="AD6192">
        <v>18.4644482</v>
      </c>
      <c r="AE6192">
        <v>-69.941707500000007</v>
      </c>
      <c r="AF6192" t="s">
        <v>19014</v>
      </c>
      <c r="AG6192" t="s">
        <v>32</v>
      </c>
      <c r="AH6192" t="s">
        <v>48</v>
      </c>
      <c r="AI6192" t="s">
        <v>87</v>
      </c>
      <c r="AJ6192" t="s">
        <v>3071</v>
      </c>
      <c r="AK6192" t="s">
        <v>89</v>
      </c>
      <c r="AL6192" t="s">
        <v>77</v>
      </c>
      <c r="AM6192" t="s">
        <v>90</v>
      </c>
      <c r="AR6192" t="s">
        <v>91</v>
      </c>
      <c r="AS6192">
        <v>9000004522</v>
      </c>
      <c r="AV6192" t="s">
        <v>92</v>
      </c>
      <c r="AW6192" t="str">
        <f>_xlfn.XLOOKUP(UNIVERSO[[#This Row],[RUTA-LOCALIDAD D&amp;N]],'[1]Cuota Ruta'!E:E,'[1]Cuota Ruta'!G:G)</f>
        <v>Cargar</v>
      </c>
    </row>
    <row r="6193" spans="1:49" x14ac:dyDescent="0.25">
      <c r="A6193" t="s">
        <v>48</v>
      </c>
      <c r="B6193" t="s">
        <v>49</v>
      </c>
      <c r="C6193" t="s">
        <v>110</v>
      </c>
      <c r="D6193" t="s">
        <v>76</v>
      </c>
      <c r="E6193" t="s">
        <v>77</v>
      </c>
      <c r="F6193" t="s">
        <v>53</v>
      </c>
      <c r="G6193">
        <v>9000004902</v>
      </c>
      <c r="H6193">
        <v>4902</v>
      </c>
      <c r="I6193" t="s">
        <v>19015</v>
      </c>
      <c r="J6193" t="s">
        <v>19016</v>
      </c>
      <c r="K6193" t="s">
        <v>56</v>
      </c>
      <c r="L6193" t="s">
        <v>80</v>
      </c>
      <c r="M6193" t="s">
        <v>80</v>
      </c>
      <c r="N6193" t="s">
        <v>58</v>
      </c>
      <c r="O6193" t="s">
        <v>59</v>
      </c>
      <c r="P6193">
        <v>306</v>
      </c>
      <c r="Q6193" t="s">
        <v>82</v>
      </c>
      <c r="R6193" t="s">
        <v>82</v>
      </c>
      <c r="S6193" t="s">
        <v>83</v>
      </c>
      <c r="T6193" t="s">
        <v>83</v>
      </c>
      <c r="U6193">
        <v>18.454484000000001</v>
      </c>
      <c r="V6193">
        <v>-69.969911999999994</v>
      </c>
      <c r="W6193" t="s">
        <v>84</v>
      </c>
      <c r="X6193" t="s">
        <v>85</v>
      </c>
      <c r="Y6193" t="s">
        <v>64</v>
      </c>
      <c r="Z6193" t="s">
        <v>65</v>
      </c>
      <c r="AA6193">
        <v>1169009581</v>
      </c>
      <c r="AB6193" t="s">
        <v>116</v>
      </c>
      <c r="AC6193" t="s">
        <v>67</v>
      </c>
      <c r="AD6193">
        <v>18.454618333333329</v>
      </c>
      <c r="AE6193">
        <v>-69.969741666666678</v>
      </c>
      <c r="AF6193" t="s">
        <v>19017</v>
      </c>
      <c r="AG6193" t="s">
        <v>32</v>
      </c>
      <c r="AH6193" t="s">
        <v>48</v>
      </c>
      <c r="AI6193" t="s">
        <v>87</v>
      </c>
      <c r="AJ6193" t="s">
        <v>3071</v>
      </c>
      <c r="AK6193" t="s">
        <v>89</v>
      </c>
      <c r="AL6193" t="s">
        <v>77</v>
      </c>
      <c r="AM6193" t="s">
        <v>90</v>
      </c>
      <c r="AR6193" t="s">
        <v>91</v>
      </c>
      <c r="AS6193">
        <v>9000004902</v>
      </c>
      <c r="AV6193" t="s">
        <v>92</v>
      </c>
      <c r="AW6193" t="str">
        <f>_xlfn.XLOOKUP(UNIVERSO[[#This Row],[RUTA-LOCALIDAD D&amp;N]],'[1]Cuota Ruta'!E:E,'[1]Cuota Ruta'!G:G)</f>
        <v>Cargar</v>
      </c>
    </row>
    <row r="6194" spans="1:49" x14ac:dyDescent="0.25">
      <c r="A6194" t="s">
        <v>48</v>
      </c>
      <c r="B6194" t="s">
        <v>49</v>
      </c>
      <c r="C6194" t="s">
        <v>50</v>
      </c>
      <c r="D6194" t="s">
        <v>76</v>
      </c>
      <c r="E6194" t="s">
        <v>93</v>
      </c>
      <c r="F6194" t="s">
        <v>53</v>
      </c>
      <c r="G6194">
        <v>9000005110</v>
      </c>
      <c r="H6194">
        <v>5110</v>
      </c>
      <c r="I6194" t="s">
        <v>19018</v>
      </c>
      <c r="J6194" t="s">
        <v>19019</v>
      </c>
      <c r="K6194" t="s">
        <v>56</v>
      </c>
      <c r="L6194" t="s">
        <v>80</v>
      </c>
      <c r="M6194" t="s">
        <v>80</v>
      </c>
      <c r="N6194" t="s">
        <v>516</v>
      </c>
      <c r="O6194" t="s">
        <v>59</v>
      </c>
      <c r="P6194">
        <v>430</v>
      </c>
      <c r="Q6194" t="s">
        <v>670</v>
      </c>
      <c r="R6194" t="s">
        <v>670</v>
      </c>
      <c r="S6194" t="s">
        <v>97</v>
      </c>
      <c r="T6194" t="s">
        <v>97</v>
      </c>
      <c r="U6194">
        <v>18.466499328613299</v>
      </c>
      <c r="V6194">
        <v>-69.893577575683594</v>
      </c>
      <c r="W6194" t="s">
        <v>671</v>
      </c>
      <c r="X6194" t="s">
        <v>85</v>
      </c>
      <c r="Y6194" t="s">
        <v>64</v>
      </c>
      <c r="Z6194" t="s">
        <v>65</v>
      </c>
      <c r="AA6194">
        <v>1150001198</v>
      </c>
      <c r="AB6194" t="s">
        <v>116</v>
      </c>
      <c r="AC6194" t="s">
        <v>67</v>
      </c>
      <c r="AD6194">
        <v>18.466486666666661</v>
      </c>
      <c r="AE6194">
        <v>-69.893268333333324</v>
      </c>
      <c r="AF6194" t="s">
        <v>19020</v>
      </c>
      <c r="AG6194" t="s">
        <v>32</v>
      </c>
      <c r="AH6194" t="s">
        <v>48</v>
      </c>
      <c r="AI6194" t="s">
        <v>87</v>
      </c>
      <c r="AJ6194" t="s">
        <v>3071</v>
      </c>
      <c r="AK6194" t="s">
        <v>89</v>
      </c>
      <c r="AL6194" t="s">
        <v>93</v>
      </c>
      <c r="AM6194" t="s">
        <v>90</v>
      </c>
      <c r="AR6194" t="s">
        <v>91</v>
      </c>
      <c r="AS6194">
        <v>9000005110</v>
      </c>
      <c r="AV6194" t="s">
        <v>92</v>
      </c>
      <c r="AW6194" t="str">
        <f>_xlfn.XLOOKUP(UNIVERSO[[#This Row],[RUTA-LOCALIDAD D&amp;N]],'[1]Cuota Ruta'!E:E,'[1]Cuota Ruta'!G:G)</f>
        <v>Cargar</v>
      </c>
    </row>
    <row r="6195" spans="1:49" x14ac:dyDescent="0.25">
      <c r="A6195" t="s">
        <v>48</v>
      </c>
      <c r="B6195" t="s">
        <v>49</v>
      </c>
      <c r="C6195" t="s">
        <v>50</v>
      </c>
      <c r="D6195" t="s">
        <v>76</v>
      </c>
      <c r="E6195" t="s">
        <v>77</v>
      </c>
      <c r="F6195" t="s">
        <v>53</v>
      </c>
      <c r="G6195">
        <v>9000004623</v>
      </c>
      <c r="H6195">
        <v>4623</v>
      </c>
      <c r="I6195" t="s">
        <v>19021</v>
      </c>
      <c r="J6195" t="s">
        <v>19022</v>
      </c>
      <c r="K6195" t="s">
        <v>56</v>
      </c>
      <c r="L6195" t="s">
        <v>80</v>
      </c>
      <c r="M6195" t="s">
        <v>80</v>
      </c>
      <c r="N6195" t="s">
        <v>58</v>
      </c>
      <c r="O6195" t="s">
        <v>59</v>
      </c>
      <c r="P6195">
        <v>317</v>
      </c>
      <c r="Q6195" t="s">
        <v>535</v>
      </c>
      <c r="R6195" t="s">
        <v>535</v>
      </c>
      <c r="S6195" t="s">
        <v>83</v>
      </c>
      <c r="T6195" t="s">
        <v>83</v>
      </c>
      <c r="U6195">
        <v>18.462987899780298</v>
      </c>
      <c r="V6195">
        <v>-69.955131530761705</v>
      </c>
      <c r="W6195" t="s">
        <v>536</v>
      </c>
      <c r="X6195" t="s">
        <v>85</v>
      </c>
      <c r="Y6195" t="s">
        <v>64</v>
      </c>
      <c r="Z6195" t="s">
        <v>65</v>
      </c>
      <c r="AA6195">
        <v>1169007584</v>
      </c>
      <c r="AB6195" t="s">
        <v>66</v>
      </c>
      <c r="AC6195" t="s">
        <v>67</v>
      </c>
      <c r="AD6195">
        <v>18.462987899780298</v>
      </c>
      <c r="AE6195">
        <v>-69.955131530761705</v>
      </c>
      <c r="AF6195" t="s">
        <v>19023</v>
      </c>
      <c r="AG6195" t="s">
        <v>32</v>
      </c>
      <c r="AH6195" t="s">
        <v>48</v>
      </c>
      <c r="AI6195" t="s">
        <v>87</v>
      </c>
      <c r="AJ6195" t="s">
        <v>3071</v>
      </c>
      <c r="AK6195" t="s">
        <v>89</v>
      </c>
      <c r="AL6195" t="s">
        <v>77</v>
      </c>
      <c r="AM6195" t="s">
        <v>90</v>
      </c>
      <c r="AR6195" t="s">
        <v>91</v>
      </c>
      <c r="AS6195">
        <v>9000004623</v>
      </c>
      <c r="AV6195" t="s">
        <v>92</v>
      </c>
      <c r="AW6195" t="str">
        <f>_xlfn.XLOOKUP(UNIVERSO[[#This Row],[RUTA-LOCALIDAD D&amp;N]],'[1]Cuota Ruta'!E:E,'[1]Cuota Ruta'!G:G)</f>
        <v>Cargar</v>
      </c>
    </row>
    <row r="6196" spans="1:49" x14ac:dyDescent="0.25">
      <c r="A6196" t="s">
        <v>48</v>
      </c>
      <c r="B6196" t="s">
        <v>49</v>
      </c>
      <c r="C6196" t="s">
        <v>50</v>
      </c>
      <c r="D6196" t="s">
        <v>76</v>
      </c>
      <c r="E6196" t="s">
        <v>77</v>
      </c>
      <c r="F6196" t="s">
        <v>53</v>
      </c>
      <c r="G6196">
        <v>9000004720</v>
      </c>
      <c r="H6196">
        <v>4720</v>
      </c>
      <c r="I6196" t="s">
        <v>4409</v>
      </c>
      <c r="J6196" t="s">
        <v>19024</v>
      </c>
      <c r="K6196" t="s">
        <v>56</v>
      </c>
      <c r="L6196" t="s">
        <v>80</v>
      </c>
      <c r="M6196" t="s">
        <v>80</v>
      </c>
      <c r="N6196" t="s">
        <v>58</v>
      </c>
      <c r="O6196" t="s">
        <v>59</v>
      </c>
      <c r="P6196">
        <v>417</v>
      </c>
      <c r="Q6196" t="s">
        <v>510</v>
      </c>
      <c r="R6196" t="s">
        <v>510</v>
      </c>
      <c r="S6196" t="s">
        <v>83</v>
      </c>
      <c r="T6196" t="s">
        <v>83</v>
      </c>
      <c r="U6196">
        <v>18.43734169</v>
      </c>
      <c r="V6196">
        <v>-69.953903199999999</v>
      </c>
      <c r="W6196" t="s">
        <v>511</v>
      </c>
      <c r="X6196" t="s">
        <v>85</v>
      </c>
      <c r="Y6196" t="s">
        <v>64</v>
      </c>
      <c r="Z6196" t="s">
        <v>65</v>
      </c>
      <c r="AA6196">
        <v>1169007593</v>
      </c>
      <c r="AB6196" t="s">
        <v>66</v>
      </c>
      <c r="AC6196" t="s">
        <v>67</v>
      </c>
      <c r="AD6196">
        <v>18.43734169</v>
      </c>
      <c r="AE6196">
        <v>-69.953903199999999</v>
      </c>
      <c r="AF6196" t="s">
        <v>19025</v>
      </c>
      <c r="AG6196" t="s">
        <v>32</v>
      </c>
      <c r="AH6196" t="s">
        <v>48</v>
      </c>
      <c r="AI6196" t="s">
        <v>87</v>
      </c>
      <c r="AJ6196" t="s">
        <v>3071</v>
      </c>
      <c r="AK6196" t="s">
        <v>176</v>
      </c>
      <c r="AL6196" t="s">
        <v>77</v>
      </c>
      <c r="AM6196" t="s">
        <v>177</v>
      </c>
      <c r="AR6196" t="s">
        <v>91</v>
      </c>
      <c r="AS6196">
        <v>9000004720</v>
      </c>
      <c r="AW6196" t="str">
        <f>_xlfn.XLOOKUP(UNIVERSO[[#This Row],[RUTA-LOCALIDAD D&amp;N]],'[1]Cuota Ruta'!E:E,'[1]Cuota Ruta'!G:G)</f>
        <v>Cargar</v>
      </c>
    </row>
    <row r="6197" spans="1:49" x14ac:dyDescent="0.25">
      <c r="A6197" t="s">
        <v>48</v>
      </c>
      <c r="B6197" t="s">
        <v>49</v>
      </c>
      <c r="C6197" t="s">
        <v>110</v>
      </c>
      <c r="D6197" t="s">
        <v>51</v>
      </c>
      <c r="E6197" t="s">
        <v>77</v>
      </c>
      <c r="F6197" t="s">
        <v>53</v>
      </c>
      <c r="G6197">
        <v>9000007563</v>
      </c>
      <c r="H6197">
        <v>7563</v>
      </c>
      <c r="I6197" t="s">
        <v>19026</v>
      </c>
      <c r="J6197" t="s">
        <v>19027</v>
      </c>
      <c r="K6197" t="s">
        <v>56</v>
      </c>
      <c r="L6197" t="s">
        <v>80</v>
      </c>
      <c r="M6197" t="s">
        <v>80</v>
      </c>
      <c r="N6197" t="s">
        <v>58</v>
      </c>
      <c r="O6197" t="s">
        <v>59</v>
      </c>
      <c r="P6197">
        <v>340</v>
      </c>
      <c r="Q6197" t="s">
        <v>1700</v>
      </c>
      <c r="R6197" t="s">
        <v>1700</v>
      </c>
      <c r="S6197" t="s">
        <v>83</v>
      </c>
      <c r="T6197" t="s">
        <v>83</v>
      </c>
      <c r="U6197">
        <v>18.497449701482601</v>
      </c>
      <c r="V6197">
        <v>-69.925142461603301</v>
      </c>
      <c r="W6197" t="s">
        <v>1701</v>
      </c>
      <c r="X6197" t="s">
        <v>63</v>
      </c>
      <c r="Y6197" t="s">
        <v>64</v>
      </c>
      <c r="Z6197" t="s">
        <v>65</v>
      </c>
      <c r="AA6197">
        <v>1169008260</v>
      </c>
      <c r="AB6197" t="s">
        <v>116</v>
      </c>
      <c r="AC6197" t="s">
        <v>67</v>
      </c>
      <c r="AD6197">
        <v>18.49759512</v>
      </c>
      <c r="AE6197">
        <v>-69.925167689999995</v>
      </c>
      <c r="AF6197" t="s">
        <v>19028</v>
      </c>
      <c r="AG6197" t="s">
        <v>32</v>
      </c>
      <c r="AH6197" t="s">
        <v>48</v>
      </c>
      <c r="AI6197" t="s">
        <v>87</v>
      </c>
      <c r="AJ6197" t="s">
        <v>3071</v>
      </c>
      <c r="AK6197" t="s">
        <v>429</v>
      </c>
      <c r="AL6197" t="s">
        <v>77</v>
      </c>
      <c r="AM6197" t="s">
        <v>430</v>
      </c>
      <c r="AR6197" t="s">
        <v>91</v>
      </c>
      <c r="AS6197">
        <v>9000007563</v>
      </c>
      <c r="AV6197" t="s">
        <v>281</v>
      </c>
      <c r="AW6197" t="str">
        <f>_xlfn.XLOOKUP(UNIVERSO[[#This Row],[RUTA-LOCALIDAD D&amp;N]],'[1]Cuota Ruta'!E:E,'[1]Cuota Ruta'!G:G)</f>
        <v>Cargar</v>
      </c>
    </row>
    <row r="6198" spans="1:49" x14ac:dyDescent="0.25">
      <c r="A6198" t="s">
        <v>48</v>
      </c>
      <c r="B6198" t="s">
        <v>49</v>
      </c>
      <c r="C6198" t="s">
        <v>110</v>
      </c>
      <c r="D6198" t="s">
        <v>76</v>
      </c>
      <c r="E6198" t="s">
        <v>77</v>
      </c>
      <c r="F6198" t="s">
        <v>53</v>
      </c>
      <c r="G6198">
        <v>9000005289</v>
      </c>
      <c r="H6198">
        <v>5289</v>
      </c>
      <c r="I6198" t="s">
        <v>19029</v>
      </c>
      <c r="J6198" t="s">
        <v>19030</v>
      </c>
      <c r="K6198" t="s">
        <v>56</v>
      </c>
      <c r="L6198" t="s">
        <v>80</v>
      </c>
      <c r="M6198" t="s">
        <v>80</v>
      </c>
      <c r="N6198" t="s">
        <v>524</v>
      </c>
      <c r="O6198" t="s">
        <v>59</v>
      </c>
      <c r="P6198">
        <v>332</v>
      </c>
      <c r="Q6198" t="s">
        <v>525</v>
      </c>
      <c r="R6198" t="s">
        <v>525</v>
      </c>
      <c r="S6198" t="s">
        <v>83</v>
      </c>
      <c r="T6198" t="s">
        <v>83</v>
      </c>
      <c r="U6198">
        <v>18.47756004</v>
      </c>
      <c r="V6198">
        <v>-69.92076874</v>
      </c>
      <c r="W6198" t="s">
        <v>526</v>
      </c>
      <c r="X6198" t="s">
        <v>85</v>
      </c>
      <c r="Y6198" t="s">
        <v>64</v>
      </c>
      <c r="Z6198" t="s">
        <v>65</v>
      </c>
      <c r="AA6198">
        <v>1169007710</v>
      </c>
      <c r="AB6198" t="s">
        <v>66</v>
      </c>
      <c r="AC6198" t="s">
        <v>67</v>
      </c>
      <c r="AD6198">
        <v>18.47756004</v>
      </c>
      <c r="AE6198">
        <v>-69.92076874</v>
      </c>
      <c r="AF6198" t="s">
        <v>19031</v>
      </c>
      <c r="AG6198" t="s">
        <v>32</v>
      </c>
      <c r="AH6198" t="s">
        <v>48</v>
      </c>
      <c r="AI6198" t="s">
        <v>87</v>
      </c>
      <c r="AJ6198" t="s">
        <v>3071</v>
      </c>
      <c r="AK6198" t="s">
        <v>89</v>
      </c>
      <c r="AL6198" t="s">
        <v>77</v>
      </c>
      <c r="AM6198" t="s">
        <v>90</v>
      </c>
      <c r="AR6198" t="s">
        <v>91</v>
      </c>
      <c r="AS6198">
        <v>9000005289</v>
      </c>
      <c r="AV6198" t="s">
        <v>92</v>
      </c>
      <c r="AW6198" t="str">
        <f>_xlfn.XLOOKUP(UNIVERSO[[#This Row],[RUTA-LOCALIDAD D&amp;N]],'[1]Cuota Ruta'!E:E,'[1]Cuota Ruta'!G:G)</f>
        <v>Cargar</v>
      </c>
    </row>
    <row r="6199" spans="1:49" x14ac:dyDescent="0.25">
      <c r="A6199" t="s">
        <v>48</v>
      </c>
      <c r="B6199" t="s">
        <v>49</v>
      </c>
      <c r="C6199" t="s">
        <v>50</v>
      </c>
      <c r="D6199" t="s">
        <v>51</v>
      </c>
      <c r="E6199" t="s">
        <v>77</v>
      </c>
      <c r="F6199" t="s">
        <v>53</v>
      </c>
      <c r="G6199">
        <v>9000007970</v>
      </c>
      <c r="H6199">
        <v>7970</v>
      </c>
      <c r="I6199" t="s">
        <v>3007</v>
      </c>
      <c r="J6199" t="s">
        <v>19032</v>
      </c>
      <c r="K6199" t="s">
        <v>56</v>
      </c>
      <c r="L6199" t="s">
        <v>80</v>
      </c>
      <c r="M6199" t="s">
        <v>80</v>
      </c>
      <c r="N6199" t="s">
        <v>58</v>
      </c>
      <c r="O6199" t="s">
        <v>59</v>
      </c>
      <c r="P6199">
        <v>376</v>
      </c>
      <c r="Q6199" t="s">
        <v>929</v>
      </c>
      <c r="R6199" t="s">
        <v>929</v>
      </c>
      <c r="S6199" t="s">
        <v>173</v>
      </c>
      <c r="T6199" t="s">
        <v>173</v>
      </c>
      <c r="U6199">
        <v>18.479566835</v>
      </c>
      <c r="V6199">
        <v>-69.989956067999998</v>
      </c>
      <c r="W6199" t="s">
        <v>930</v>
      </c>
      <c r="X6199" t="s">
        <v>63</v>
      </c>
      <c r="Y6199" t="s">
        <v>64</v>
      </c>
      <c r="Z6199" t="s">
        <v>65</v>
      </c>
      <c r="AA6199">
        <v>1169000874</v>
      </c>
      <c r="AB6199" t="s">
        <v>116</v>
      </c>
      <c r="AC6199" t="s">
        <v>67</v>
      </c>
      <c r="AD6199">
        <v>18.479688333333339</v>
      </c>
      <c r="AE6199">
        <v>-69.989928333333339</v>
      </c>
      <c r="AF6199" t="s">
        <v>19033</v>
      </c>
      <c r="AG6199" t="s">
        <v>32</v>
      </c>
      <c r="AH6199" t="s">
        <v>48</v>
      </c>
      <c r="AI6199" t="s">
        <v>87</v>
      </c>
      <c r="AJ6199" t="s">
        <v>3071</v>
      </c>
      <c r="AK6199" t="s">
        <v>176</v>
      </c>
      <c r="AL6199" t="s">
        <v>77</v>
      </c>
      <c r="AM6199" t="s">
        <v>177</v>
      </c>
      <c r="AR6199" t="s">
        <v>91</v>
      </c>
      <c r="AS6199">
        <v>9000007970</v>
      </c>
      <c r="AW6199" t="str">
        <f>_xlfn.XLOOKUP(UNIVERSO[[#This Row],[RUTA-LOCALIDAD D&amp;N]],'[1]Cuota Ruta'!E:E,'[1]Cuota Ruta'!G:G)</f>
        <v>Cargar</v>
      </c>
    </row>
    <row r="6200" spans="1:49" x14ac:dyDescent="0.25">
      <c r="A6200" t="s">
        <v>48</v>
      </c>
      <c r="B6200" t="s">
        <v>49</v>
      </c>
      <c r="C6200" t="s">
        <v>50</v>
      </c>
      <c r="D6200" t="s">
        <v>76</v>
      </c>
      <c r="E6200" t="s">
        <v>77</v>
      </c>
      <c r="F6200" t="s">
        <v>53</v>
      </c>
      <c r="G6200">
        <v>9000005720</v>
      </c>
      <c r="H6200">
        <v>5720</v>
      </c>
      <c r="I6200" t="s">
        <v>19034</v>
      </c>
      <c r="J6200" t="s">
        <v>19035</v>
      </c>
      <c r="K6200" t="s">
        <v>56</v>
      </c>
      <c r="L6200" t="s">
        <v>80</v>
      </c>
      <c r="M6200" t="s">
        <v>80</v>
      </c>
      <c r="N6200" t="s">
        <v>19036</v>
      </c>
      <c r="O6200" t="s">
        <v>59</v>
      </c>
      <c r="P6200">
        <v>319</v>
      </c>
      <c r="Q6200" t="s">
        <v>114</v>
      </c>
      <c r="R6200" t="s">
        <v>114</v>
      </c>
      <c r="S6200" t="s">
        <v>83</v>
      </c>
      <c r="T6200" t="s">
        <v>83</v>
      </c>
      <c r="U6200">
        <v>18.474216461181602</v>
      </c>
      <c r="V6200">
        <v>-69.946835199991895</v>
      </c>
      <c r="W6200" t="s">
        <v>115</v>
      </c>
      <c r="X6200" t="s">
        <v>85</v>
      </c>
      <c r="Y6200" t="s">
        <v>64</v>
      </c>
      <c r="Z6200" t="s">
        <v>65</v>
      </c>
      <c r="AA6200">
        <v>1169007733</v>
      </c>
      <c r="AB6200" t="s">
        <v>66</v>
      </c>
      <c r="AC6200" t="s">
        <v>67</v>
      </c>
      <c r="AD6200">
        <v>18.474216461181602</v>
      </c>
      <c r="AE6200">
        <v>-69.946835199991895</v>
      </c>
      <c r="AF6200" t="s">
        <v>19037</v>
      </c>
      <c r="AG6200" t="s">
        <v>32</v>
      </c>
      <c r="AH6200" t="s">
        <v>48</v>
      </c>
      <c r="AI6200" t="s">
        <v>87</v>
      </c>
      <c r="AJ6200" t="s">
        <v>3071</v>
      </c>
      <c r="AK6200" t="s">
        <v>89</v>
      </c>
      <c r="AL6200" t="s">
        <v>77</v>
      </c>
      <c r="AM6200" t="s">
        <v>90</v>
      </c>
      <c r="AR6200" t="s">
        <v>91</v>
      </c>
      <c r="AS6200">
        <v>9000005720</v>
      </c>
      <c r="AV6200" t="s">
        <v>92</v>
      </c>
      <c r="AW6200" t="str">
        <f>_xlfn.XLOOKUP(UNIVERSO[[#This Row],[RUTA-LOCALIDAD D&amp;N]],'[1]Cuota Ruta'!E:E,'[1]Cuota Ruta'!G:G)</f>
        <v>Cargar</v>
      </c>
    </row>
    <row r="6201" spans="1:49" x14ac:dyDescent="0.25">
      <c r="A6201" t="s">
        <v>48</v>
      </c>
      <c r="B6201" t="s">
        <v>49</v>
      </c>
      <c r="C6201" t="s">
        <v>50</v>
      </c>
      <c r="D6201" t="s">
        <v>76</v>
      </c>
      <c r="E6201" t="s">
        <v>93</v>
      </c>
      <c r="F6201" t="s">
        <v>53</v>
      </c>
      <c r="G6201">
        <v>9000006444</v>
      </c>
      <c r="H6201">
        <v>6444</v>
      </c>
      <c r="I6201" t="s">
        <v>14782</v>
      </c>
      <c r="J6201" t="s">
        <v>19038</v>
      </c>
      <c r="K6201" t="s">
        <v>56</v>
      </c>
      <c r="L6201" t="s">
        <v>80</v>
      </c>
      <c r="M6201" t="s">
        <v>80</v>
      </c>
      <c r="N6201" t="s">
        <v>690</v>
      </c>
      <c r="O6201" t="s">
        <v>59</v>
      </c>
      <c r="P6201">
        <v>314</v>
      </c>
      <c r="Q6201" t="s">
        <v>426</v>
      </c>
      <c r="R6201" t="s">
        <v>426</v>
      </c>
      <c r="S6201" t="s">
        <v>105</v>
      </c>
      <c r="T6201" t="s">
        <v>105</v>
      </c>
      <c r="U6201">
        <v>18.490264889999999</v>
      </c>
      <c r="V6201">
        <v>-69.898262020000004</v>
      </c>
      <c r="W6201" t="s">
        <v>427</v>
      </c>
      <c r="X6201" t="s">
        <v>85</v>
      </c>
      <c r="Y6201" t="s">
        <v>64</v>
      </c>
      <c r="Z6201" t="s">
        <v>99</v>
      </c>
      <c r="AA6201">
        <v>1150096654</v>
      </c>
      <c r="AB6201" t="s">
        <v>66</v>
      </c>
      <c r="AC6201" t="s">
        <v>67</v>
      </c>
      <c r="AD6201">
        <v>18.490264889999999</v>
      </c>
      <c r="AE6201">
        <v>-69.898262020000004</v>
      </c>
      <c r="AF6201" t="s">
        <v>19039</v>
      </c>
      <c r="AG6201" t="s">
        <v>32</v>
      </c>
      <c r="AH6201" t="s">
        <v>48</v>
      </c>
      <c r="AI6201" t="s">
        <v>87</v>
      </c>
      <c r="AJ6201" t="s">
        <v>3071</v>
      </c>
      <c r="AK6201" t="s">
        <v>429</v>
      </c>
      <c r="AL6201" t="s">
        <v>93</v>
      </c>
      <c r="AM6201" t="s">
        <v>430</v>
      </c>
      <c r="AR6201" t="s">
        <v>91</v>
      </c>
      <c r="AS6201">
        <v>9000006444</v>
      </c>
      <c r="AV6201" t="s">
        <v>281</v>
      </c>
      <c r="AW6201" t="str">
        <f>_xlfn.XLOOKUP(UNIVERSO[[#This Row],[RUTA-LOCALIDAD D&amp;N]],'[1]Cuota Ruta'!E:E,'[1]Cuota Ruta'!G:G)</f>
        <v>Cargar</v>
      </c>
    </row>
    <row r="6202" spans="1:49" x14ac:dyDescent="0.25">
      <c r="A6202" t="s">
        <v>48</v>
      </c>
      <c r="B6202" t="s">
        <v>49</v>
      </c>
      <c r="C6202" t="s">
        <v>50</v>
      </c>
      <c r="D6202" t="s">
        <v>51</v>
      </c>
      <c r="E6202" t="s">
        <v>77</v>
      </c>
      <c r="F6202" t="s">
        <v>53</v>
      </c>
      <c r="G6202">
        <v>9000008850</v>
      </c>
      <c r="H6202">
        <v>8850</v>
      </c>
      <c r="I6202" t="s">
        <v>19040</v>
      </c>
      <c r="J6202" t="s">
        <v>19041</v>
      </c>
      <c r="K6202" t="s">
        <v>56</v>
      </c>
      <c r="L6202" t="s">
        <v>80</v>
      </c>
      <c r="M6202" t="s">
        <v>80</v>
      </c>
      <c r="N6202" t="s">
        <v>58</v>
      </c>
      <c r="O6202" t="s">
        <v>59</v>
      </c>
      <c r="P6202">
        <v>383</v>
      </c>
      <c r="Q6202" t="s">
        <v>1099</v>
      </c>
      <c r="R6202" t="s">
        <v>1099</v>
      </c>
      <c r="S6202" t="s">
        <v>173</v>
      </c>
      <c r="T6202" t="s">
        <v>173</v>
      </c>
      <c r="U6202">
        <v>18.49877</v>
      </c>
      <c r="V6202">
        <v>-69.985100000000003</v>
      </c>
      <c r="W6202" t="s">
        <v>1100</v>
      </c>
      <c r="X6202" t="s">
        <v>63</v>
      </c>
      <c r="Y6202" t="s">
        <v>64</v>
      </c>
      <c r="Z6202" t="s">
        <v>65</v>
      </c>
      <c r="AA6202">
        <v>1169001061</v>
      </c>
      <c r="AB6202" t="s">
        <v>116</v>
      </c>
      <c r="AC6202" t="s">
        <v>67</v>
      </c>
      <c r="AD6202">
        <v>18.498747600000002</v>
      </c>
      <c r="AE6202">
        <v>-69.985079299999995</v>
      </c>
      <c r="AF6202" t="s">
        <v>19042</v>
      </c>
      <c r="AG6202" t="s">
        <v>32</v>
      </c>
      <c r="AH6202" t="s">
        <v>48</v>
      </c>
      <c r="AI6202" t="s">
        <v>87</v>
      </c>
      <c r="AJ6202" t="s">
        <v>3071</v>
      </c>
      <c r="AK6202" t="s">
        <v>176</v>
      </c>
      <c r="AL6202" t="s">
        <v>77</v>
      </c>
      <c r="AM6202" t="s">
        <v>177</v>
      </c>
      <c r="AR6202" t="s">
        <v>91</v>
      </c>
      <c r="AS6202">
        <v>9000008850</v>
      </c>
      <c r="AW6202" t="str">
        <f>_xlfn.XLOOKUP(UNIVERSO[[#This Row],[RUTA-LOCALIDAD D&amp;N]],'[1]Cuota Ruta'!E:E,'[1]Cuota Ruta'!G:G)</f>
        <v>Cargar</v>
      </c>
    </row>
    <row r="6203" spans="1:49" x14ac:dyDescent="0.25">
      <c r="A6203" t="s">
        <v>48</v>
      </c>
      <c r="B6203" t="s">
        <v>49</v>
      </c>
      <c r="C6203" t="s">
        <v>110</v>
      </c>
      <c r="D6203" t="s">
        <v>76</v>
      </c>
      <c r="E6203" t="s">
        <v>93</v>
      </c>
      <c r="F6203" t="s">
        <v>53</v>
      </c>
      <c r="G6203">
        <v>9000007546</v>
      </c>
      <c r="H6203">
        <v>7546</v>
      </c>
      <c r="I6203" t="s">
        <v>19043</v>
      </c>
      <c r="J6203" t="s">
        <v>19044</v>
      </c>
      <c r="K6203" t="s">
        <v>56</v>
      </c>
      <c r="L6203" t="s">
        <v>80</v>
      </c>
      <c r="M6203" t="s">
        <v>80</v>
      </c>
      <c r="N6203" t="s">
        <v>58</v>
      </c>
      <c r="O6203" t="s">
        <v>59</v>
      </c>
      <c r="P6203">
        <v>302</v>
      </c>
      <c r="Q6203" t="s">
        <v>335</v>
      </c>
      <c r="R6203" t="s">
        <v>335</v>
      </c>
      <c r="S6203" t="s">
        <v>97</v>
      </c>
      <c r="T6203" t="s">
        <v>97</v>
      </c>
      <c r="U6203">
        <v>18.463214870000002</v>
      </c>
      <c r="V6203">
        <v>-69.919837950000002</v>
      </c>
      <c r="W6203" t="s">
        <v>336</v>
      </c>
      <c r="X6203" t="s">
        <v>63</v>
      </c>
      <c r="Y6203" t="s">
        <v>64</v>
      </c>
      <c r="Z6203" t="s">
        <v>99</v>
      </c>
      <c r="AA6203">
        <v>1150099254</v>
      </c>
      <c r="AB6203" t="s">
        <v>66</v>
      </c>
      <c r="AC6203" t="s">
        <v>67</v>
      </c>
      <c r="AD6203">
        <v>18.463214870000002</v>
      </c>
      <c r="AE6203">
        <v>-69.919837950000002</v>
      </c>
      <c r="AF6203" t="s">
        <v>19045</v>
      </c>
      <c r="AG6203" t="s">
        <v>32</v>
      </c>
      <c r="AH6203" t="s">
        <v>48</v>
      </c>
      <c r="AI6203" t="s">
        <v>87</v>
      </c>
      <c r="AJ6203" t="s">
        <v>3071</v>
      </c>
      <c r="AK6203" t="s">
        <v>89</v>
      </c>
      <c r="AL6203" t="s">
        <v>93</v>
      </c>
      <c r="AM6203" t="s">
        <v>90</v>
      </c>
      <c r="AR6203" t="s">
        <v>91</v>
      </c>
      <c r="AS6203">
        <v>9000007546</v>
      </c>
      <c r="AV6203" t="s">
        <v>92</v>
      </c>
      <c r="AW6203" t="str">
        <f>_xlfn.XLOOKUP(UNIVERSO[[#This Row],[RUTA-LOCALIDAD D&amp;N]],'[1]Cuota Ruta'!E:E,'[1]Cuota Ruta'!G:G)</f>
        <v>Cargar</v>
      </c>
    </row>
    <row r="6204" spans="1:49" x14ac:dyDescent="0.25">
      <c r="A6204" t="s">
        <v>48</v>
      </c>
      <c r="B6204" t="s">
        <v>49</v>
      </c>
      <c r="C6204" t="s">
        <v>50</v>
      </c>
      <c r="D6204" t="s">
        <v>51</v>
      </c>
      <c r="E6204" t="s">
        <v>140</v>
      </c>
      <c r="F6204" t="s">
        <v>141</v>
      </c>
      <c r="G6204">
        <v>9000010094</v>
      </c>
      <c r="H6204">
        <v>10094</v>
      </c>
      <c r="I6204" t="s">
        <v>19046</v>
      </c>
      <c r="J6204" t="s">
        <v>19047</v>
      </c>
      <c r="K6204" t="s">
        <v>144</v>
      </c>
      <c r="L6204" t="s">
        <v>93</v>
      </c>
      <c r="M6204" t="s">
        <v>93</v>
      </c>
      <c r="N6204" t="s">
        <v>1960</v>
      </c>
      <c r="O6204" t="s">
        <v>59</v>
      </c>
      <c r="P6204">
        <v>388</v>
      </c>
      <c r="Q6204" t="s">
        <v>1263</v>
      </c>
      <c r="R6204" t="s">
        <v>1263</v>
      </c>
      <c r="S6204" t="s">
        <v>1137</v>
      </c>
      <c r="T6204" t="s">
        <v>1137</v>
      </c>
      <c r="U6204">
        <v>18.5160827636719</v>
      </c>
      <c r="V6204">
        <v>-69.822128295898395</v>
      </c>
      <c r="W6204" t="s">
        <v>1264</v>
      </c>
      <c r="X6204" t="s">
        <v>85</v>
      </c>
      <c r="Y6204" t="s">
        <v>64</v>
      </c>
      <c r="Z6204" t="s">
        <v>65</v>
      </c>
      <c r="AA6204">
        <v>1153000957</v>
      </c>
      <c r="AB6204" t="s">
        <v>116</v>
      </c>
      <c r="AC6204" t="s">
        <v>67</v>
      </c>
      <c r="AD6204">
        <v>18.51604048290908</v>
      </c>
      <c r="AE6204">
        <v>-69.82211565937142</v>
      </c>
      <c r="AF6204" t="s">
        <v>19048</v>
      </c>
      <c r="AG6204" t="s">
        <v>32</v>
      </c>
      <c r="AH6204" t="s">
        <v>48</v>
      </c>
      <c r="AI6204" t="s">
        <v>87</v>
      </c>
      <c r="AJ6204" t="s">
        <v>3071</v>
      </c>
      <c r="AK6204" t="s">
        <v>150</v>
      </c>
      <c r="AL6204" t="s">
        <v>140</v>
      </c>
      <c r="AM6204" t="s">
        <v>151</v>
      </c>
      <c r="AR6204" t="s">
        <v>91</v>
      </c>
      <c r="AS6204">
        <v>9000010094</v>
      </c>
      <c r="AV6204" t="s">
        <v>153</v>
      </c>
      <c r="AW6204" t="str">
        <f>_xlfn.XLOOKUP(UNIVERSO[[#This Row],[RUTA-LOCALIDAD D&amp;N]],'[1]Cuota Ruta'!E:E,'[1]Cuota Ruta'!G:G)</f>
        <v>Cargar</v>
      </c>
    </row>
    <row r="6205" spans="1:49" x14ac:dyDescent="0.25">
      <c r="A6205" t="s">
        <v>48</v>
      </c>
      <c r="B6205" t="s">
        <v>49</v>
      </c>
      <c r="C6205" t="s">
        <v>50</v>
      </c>
      <c r="D6205" t="s">
        <v>51</v>
      </c>
      <c r="E6205" t="s">
        <v>140</v>
      </c>
      <c r="F6205" t="s">
        <v>141</v>
      </c>
      <c r="G6205">
        <v>9000010210</v>
      </c>
      <c r="H6205">
        <v>10210</v>
      </c>
      <c r="I6205" t="s">
        <v>19049</v>
      </c>
      <c r="J6205" t="s">
        <v>19050</v>
      </c>
      <c r="K6205" t="s">
        <v>144</v>
      </c>
      <c r="L6205" t="s">
        <v>93</v>
      </c>
      <c r="M6205" t="s">
        <v>93</v>
      </c>
      <c r="N6205" t="s">
        <v>594</v>
      </c>
      <c r="O6205" t="s">
        <v>59</v>
      </c>
      <c r="P6205">
        <v>342</v>
      </c>
      <c r="Q6205" t="s">
        <v>1209</v>
      </c>
      <c r="R6205" t="s">
        <v>1209</v>
      </c>
      <c r="S6205" t="s">
        <v>1137</v>
      </c>
      <c r="T6205" t="s">
        <v>1137</v>
      </c>
      <c r="U6205">
        <v>18.5026842753092</v>
      </c>
      <c r="V6205">
        <v>-69.822990417480497</v>
      </c>
      <c r="W6205" t="s">
        <v>1210</v>
      </c>
      <c r="X6205" t="s">
        <v>85</v>
      </c>
      <c r="Y6205" t="s">
        <v>64</v>
      </c>
      <c r="Z6205" t="s">
        <v>65</v>
      </c>
      <c r="AA6205">
        <v>1153001163</v>
      </c>
      <c r="AB6205" t="s">
        <v>116</v>
      </c>
      <c r="AC6205" t="s">
        <v>67</v>
      </c>
      <c r="AD6205">
        <v>18.50272106666667</v>
      </c>
      <c r="AE6205">
        <v>-69.822903716666659</v>
      </c>
      <c r="AF6205" t="s">
        <v>19051</v>
      </c>
      <c r="AG6205" t="s">
        <v>32</v>
      </c>
      <c r="AH6205" t="s">
        <v>48</v>
      </c>
      <c r="AI6205" t="s">
        <v>87</v>
      </c>
      <c r="AJ6205" t="s">
        <v>3071</v>
      </c>
      <c r="AK6205" t="s">
        <v>150</v>
      </c>
      <c r="AL6205" t="s">
        <v>140</v>
      </c>
      <c r="AM6205" t="s">
        <v>151</v>
      </c>
      <c r="AR6205" t="s">
        <v>91</v>
      </c>
      <c r="AS6205">
        <v>9000010210</v>
      </c>
      <c r="AV6205" t="s">
        <v>153</v>
      </c>
      <c r="AW6205" t="str">
        <f>_xlfn.XLOOKUP(UNIVERSO[[#This Row],[RUTA-LOCALIDAD D&amp;N]],'[1]Cuota Ruta'!E:E,'[1]Cuota Ruta'!G:G)</f>
        <v>Cargar</v>
      </c>
    </row>
    <row r="6206" spans="1:49" x14ac:dyDescent="0.25">
      <c r="A6206" t="s">
        <v>48</v>
      </c>
      <c r="B6206" t="s">
        <v>49</v>
      </c>
      <c r="C6206" t="s">
        <v>50</v>
      </c>
      <c r="D6206" t="s">
        <v>51</v>
      </c>
      <c r="E6206" t="s">
        <v>140</v>
      </c>
      <c r="F6206" t="s">
        <v>141</v>
      </c>
      <c r="G6206">
        <v>9000010423</v>
      </c>
      <c r="H6206">
        <v>10423</v>
      </c>
      <c r="I6206" t="s">
        <v>19052</v>
      </c>
      <c r="J6206" t="s">
        <v>19053</v>
      </c>
      <c r="K6206" t="s">
        <v>144</v>
      </c>
      <c r="L6206" t="s">
        <v>93</v>
      </c>
      <c r="M6206" t="s">
        <v>93</v>
      </c>
      <c r="N6206" t="s">
        <v>1277</v>
      </c>
      <c r="O6206" t="s">
        <v>59</v>
      </c>
      <c r="P6206">
        <v>312</v>
      </c>
      <c r="Q6206" t="s">
        <v>1278</v>
      </c>
      <c r="R6206" t="s">
        <v>1278</v>
      </c>
      <c r="S6206" t="s">
        <v>1137</v>
      </c>
      <c r="T6206" t="s">
        <v>1137</v>
      </c>
      <c r="U6206">
        <v>18.474405016217901</v>
      </c>
      <c r="V6206">
        <v>-69.860692705426899</v>
      </c>
      <c r="W6206" t="s">
        <v>1279</v>
      </c>
      <c r="X6206" t="s">
        <v>85</v>
      </c>
      <c r="Y6206" t="s">
        <v>64</v>
      </c>
      <c r="Z6206" t="s">
        <v>65</v>
      </c>
      <c r="AA6206">
        <v>1153001486</v>
      </c>
      <c r="AB6206" t="s">
        <v>116</v>
      </c>
      <c r="AC6206" t="s">
        <v>67</v>
      </c>
      <c r="AD6206">
        <v>18.474425</v>
      </c>
      <c r="AE6206">
        <v>-69.860706666666658</v>
      </c>
      <c r="AF6206" t="s">
        <v>19054</v>
      </c>
      <c r="AG6206" t="s">
        <v>32</v>
      </c>
      <c r="AH6206" t="s">
        <v>48</v>
      </c>
      <c r="AI6206" t="s">
        <v>87</v>
      </c>
      <c r="AJ6206" t="s">
        <v>3071</v>
      </c>
      <c r="AK6206" t="s">
        <v>150</v>
      </c>
      <c r="AL6206" t="s">
        <v>140</v>
      </c>
      <c r="AM6206" t="s">
        <v>151</v>
      </c>
      <c r="AR6206" t="s">
        <v>91</v>
      </c>
      <c r="AS6206">
        <v>9000010423</v>
      </c>
      <c r="AV6206" t="s">
        <v>153</v>
      </c>
      <c r="AW6206" t="str">
        <f>_xlfn.XLOOKUP(UNIVERSO[[#This Row],[RUTA-LOCALIDAD D&amp;N]],'[1]Cuota Ruta'!E:E,'[1]Cuota Ruta'!G:G)</f>
        <v>Cargar</v>
      </c>
    </row>
    <row r="6207" spans="1:49" x14ac:dyDescent="0.25">
      <c r="A6207" t="s">
        <v>48</v>
      </c>
      <c r="B6207" t="s">
        <v>49</v>
      </c>
      <c r="C6207" t="s">
        <v>50</v>
      </c>
      <c r="D6207" t="s">
        <v>51</v>
      </c>
      <c r="E6207" t="s">
        <v>140</v>
      </c>
      <c r="F6207" t="s">
        <v>141</v>
      </c>
      <c r="G6207">
        <v>9000010466</v>
      </c>
      <c r="H6207">
        <v>10466</v>
      </c>
      <c r="I6207" t="s">
        <v>11204</v>
      </c>
      <c r="J6207" t="s">
        <v>19055</v>
      </c>
      <c r="K6207" t="s">
        <v>144</v>
      </c>
      <c r="L6207" t="s">
        <v>93</v>
      </c>
      <c r="M6207" t="s">
        <v>93</v>
      </c>
      <c r="N6207" t="s">
        <v>1977</v>
      </c>
      <c r="O6207" t="s">
        <v>59</v>
      </c>
      <c r="P6207">
        <v>334</v>
      </c>
      <c r="Q6207" t="s">
        <v>1978</v>
      </c>
      <c r="R6207" t="s">
        <v>1978</v>
      </c>
      <c r="S6207" t="s">
        <v>1137</v>
      </c>
      <c r="T6207" t="s">
        <v>1137</v>
      </c>
      <c r="U6207">
        <v>18.4777589525495</v>
      </c>
      <c r="V6207">
        <v>-69.874879019600996</v>
      </c>
      <c r="W6207" t="s">
        <v>1979</v>
      </c>
      <c r="X6207" t="s">
        <v>85</v>
      </c>
      <c r="Y6207" t="s">
        <v>64</v>
      </c>
      <c r="Z6207" t="s">
        <v>65</v>
      </c>
      <c r="AA6207">
        <v>1153001542</v>
      </c>
      <c r="AB6207" t="s">
        <v>116</v>
      </c>
      <c r="AC6207" t="s">
        <v>67</v>
      </c>
      <c r="AD6207">
        <v>18.477783280000001</v>
      </c>
      <c r="AE6207">
        <v>-69.874854799999994</v>
      </c>
      <c r="AF6207" t="s">
        <v>19056</v>
      </c>
      <c r="AG6207" t="s">
        <v>32</v>
      </c>
      <c r="AH6207" t="s">
        <v>48</v>
      </c>
      <c r="AI6207" t="s">
        <v>87</v>
      </c>
      <c r="AJ6207" t="s">
        <v>3071</v>
      </c>
      <c r="AK6207" t="s">
        <v>150</v>
      </c>
      <c r="AL6207" t="s">
        <v>140</v>
      </c>
      <c r="AM6207" t="s">
        <v>151</v>
      </c>
      <c r="AR6207" t="s">
        <v>91</v>
      </c>
      <c r="AS6207">
        <v>9000010466</v>
      </c>
      <c r="AV6207" t="s">
        <v>153</v>
      </c>
      <c r="AW6207" t="str">
        <f>_xlfn.XLOOKUP(UNIVERSO[[#This Row],[RUTA-LOCALIDAD D&amp;N]],'[1]Cuota Ruta'!E:E,'[1]Cuota Ruta'!G:G)</f>
        <v>Cargar</v>
      </c>
    </row>
    <row r="6208" spans="1:49" x14ac:dyDescent="0.25">
      <c r="A6208" t="s">
        <v>48</v>
      </c>
      <c r="B6208" t="s">
        <v>49</v>
      </c>
      <c r="C6208" t="s">
        <v>50</v>
      </c>
      <c r="D6208" t="s">
        <v>51</v>
      </c>
      <c r="E6208" t="s">
        <v>140</v>
      </c>
      <c r="F6208" t="s">
        <v>141</v>
      </c>
      <c r="G6208">
        <v>9000010836</v>
      </c>
      <c r="H6208">
        <v>10836</v>
      </c>
      <c r="I6208" t="s">
        <v>19057</v>
      </c>
      <c r="J6208" t="s">
        <v>19058</v>
      </c>
      <c r="K6208" t="s">
        <v>144</v>
      </c>
      <c r="L6208" t="s">
        <v>93</v>
      </c>
      <c r="M6208" t="s">
        <v>93</v>
      </c>
      <c r="N6208" t="s">
        <v>1288</v>
      </c>
      <c r="O6208" t="s">
        <v>59</v>
      </c>
      <c r="P6208">
        <v>336</v>
      </c>
      <c r="Q6208" t="s">
        <v>1289</v>
      </c>
      <c r="R6208" t="s">
        <v>1289</v>
      </c>
      <c r="S6208" t="s">
        <v>1137</v>
      </c>
      <c r="T6208" t="s">
        <v>1137</v>
      </c>
      <c r="U6208">
        <v>18.470933369227801</v>
      </c>
      <c r="V6208">
        <v>-69.841012137276806</v>
      </c>
      <c r="W6208" t="s">
        <v>1290</v>
      </c>
      <c r="X6208" t="s">
        <v>85</v>
      </c>
      <c r="Y6208" t="s">
        <v>64</v>
      </c>
      <c r="Z6208" t="s">
        <v>65</v>
      </c>
      <c r="AA6208">
        <v>1153002017</v>
      </c>
      <c r="AB6208" t="s">
        <v>116</v>
      </c>
      <c r="AC6208" t="s">
        <v>67</v>
      </c>
      <c r="AD6208">
        <v>18.4709535</v>
      </c>
      <c r="AE6208">
        <v>-69.841067499999994</v>
      </c>
      <c r="AF6208" t="s">
        <v>19059</v>
      </c>
      <c r="AG6208" t="s">
        <v>32</v>
      </c>
      <c r="AH6208" t="s">
        <v>48</v>
      </c>
      <c r="AI6208" t="s">
        <v>87</v>
      </c>
      <c r="AJ6208" t="s">
        <v>3071</v>
      </c>
      <c r="AK6208" t="s">
        <v>150</v>
      </c>
      <c r="AL6208" t="s">
        <v>140</v>
      </c>
      <c r="AM6208" t="s">
        <v>151</v>
      </c>
      <c r="AR6208" t="s">
        <v>91</v>
      </c>
      <c r="AS6208">
        <v>9000010836</v>
      </c>
      <c r="AV6208" t="s">
        <v>153</v>
      </c>
      <c r="AW6208" t="str">
        <f>_xlfn.XLOOKUP(UNIVERSO[[#This Row],[RUTA-LOCALIDAD D&amp;N]],'[1]Cuota Ruta'!E:E,'[1]Cuota Ruta'!G:G)</f>
        <v>Cargar</v>
      </c>
    </row>
    <row r="6209" spans="1:49" x14ac:dyDescent="0.25">
      <c r="A6209" t="s">
        <v>48</v>
      </c>
      <c r="B6209" t="s">
        <v>49</v>
      </c>
      <c r="C6209" t="s">
        <v>50</v>
      </c>
      <c r="D6209" t="s">
        <v>51</v>
      </c>
      <c r="E6209" t="s">
        <v>140</v>
      </c>
      <c r="F6209" t="s">
        <v>141</v>
      </c>
      <c r="G6209">
        <v>9000011157</v>
      </c>
      <c r="H6209">
        <v>11157</v>
      </c>
      <c r="I6209" t="s">
        <v>19060</v>
      </c>
      <c r="J6209" t="s">
        <v>19061</v>
      </c>
      <c r="K6209" t="s">
        <v>144</v>
      </c>
      <c r="L6209" t="s">
        <v>93</v>
      </c>
      <c r="M6209" t="s">
        <v>93</v>
      </c>
      <c r="N6209" t="s">
        <v>1297</v>
      </c>
      <c r="O6209" t="s">
        <v>59</v>
      </c>
      <c r="P6209">
        <v>321</v>
      </c>
      <c r="Q6209" t="s">
        <v>1316</v>
      </c>
      <c r="R6209" t="s">
        <v>1316</v>
      </c>
      <c r="S6209" t="s">
        <v>1137</v>
      </c>
      <c r="T6209" t="s">
        <v>1137</v>
      </c>
      <c r="U6209">
        <v>18.510923385620099</v>
      </c>
      <c r="V6209">
        <v>-69.863105773925795</v>
      </c>
      <c r="W6209" t="s">
        <v>1317</v>
      </c>
      <c r="X6209" t="s">
        <v>85</v>
      </c>
      <c r="Y6209" t="s">
        <v>64</v>
      </c>
      <c r="Z6209" t="s">
        <v>65</v>
      </c>
      <c r="AA6209">
        <v>1153002453</v>
      </c>
      <c r="AB6209" t="s">
        <v>116</v>
      </c>
      <c r="AC6209" t="s">
        <v>67</v>
      </c>
      <c r="AD6209">
        <v>18.510989966666671</v>
      </c>
      <c r="AE6209">
        <v>-69.863099433333346</v>
      </c>
      <c r="AF6209" t="s">
        <v>19062</v>
      </c>
      <c r="AG6209" t="s">
        <v>32</v>
      </c>
      <c r="AH6209" t="s">
        <v>48</v>
      </c>
      <c r="AI6209" t="s">
        <v>87</v>
      </c>
      <c r="AJ6209" t="s">
        <v>3071</v>
      </c>
      <c r="AK6209" t="s">
        <v>150</v>
      </c>
      <c r="AL6209" t="s">
        <v>140</v>
      </c>
      <c r="AM6209" t="s">
        <v>151</v>
      </c>
      <c r="AR6209" t="s">
        <v>91</v>
      </c>
      <c r="AS6209">
        <v>9000011157</v>
      </c>
      <c r="AV6209" t="s">
        <v>153</v>
      </c>
      <c r="AW6209" t="str">
        <f>_xlfn.XLOOKUP(UNIVERSO[[#This Row],[RUTA-LOCALIDAD D&amp;N]],'[1]Cuota Ruta'!E:E,'[1]Cuota Ruta'!G:G)</f>
        <v>Cargar</v>
      </c>
    </row>
    <row r="6210" spans="1:49" x14ac:dyDescent="0.25">
      <c r="A6210" t="s">
        <v>48</v>
      </c>
      <c r="B6210" t="s">
        <v>49</v>
      </c>
      <c r="C6210" t="s">
        <v>50</v>
      </c>
      <c r="D6210" t="s">
        <v>76</v>
      </c>
      <c r="E6210" t="s">
        <v>140</v>
      </c>
      <c r="F6210" t="s">
        <v>141</v>
      </c>
      <c r="G6210">
        <v>9000011185</v>
      </c>
      <c r="H6210">
        <v>11185</v>
      </c>
      <c r="I6210" t="s">
        <v>19063</v>
      </c>
      <c r="J6210" t="s">
        <v>19064</v>
      </c>
      <c r="K6210" t="s">
        <v>144</v>
      </c>
      <c r="L6210" t="s">
        <v>93</v>
      </c>
      <c r="M6210" t="s">
        <v>93</v>
      </c>
      <c r="N6210" t="s">
        <v>13408</v>
      </c>
      <c r="O6210" t="s">
        <v>1145</v>
      </c>
      <c r="P6210">
        <v>399</v>
      </c>
      <c r="Q6210" t="s">
        <v>1168</v>
      </c>
      <c r="R6210" t="s">
        <v>1168</v>
      </c>
      <c r="S6210" t="s">
        <v>1147</v>
      </c>
      <c r="T6210" t="s">
        <v>1147</v>
      </c>
      <c r="U6210">
        <v>18.513053889999998</v>
      </c>
      <c r="V6210">
        <v>-69.866035460000006</v>
      </c>
      <c r="W6210" t="s">
        <v>1169</v>
      </c>
      <c r="X6210" t="s">
        <v>85</v>
      </c>
      <c r="Y6210" t="s">
        <v>64</v>
      </c>
      <c r="Z6210" t="s">
        <v>99</v>
      </c>
      <c r="AA6210">
        <v>1153002490</v>
      </c>
      <c r="AB6210" t="s">
        <v>116</v>
      </c>
      <c r="AC6210" t="s">
        <v>67</v>
      </c>
      <c r="AD6210">
        <v>18.512809900000001</v>
      </c>
      <c r="AE6210">
        <v>-69.867248000000004</v>
      </c>
      <c r="AF6210" t="s">
        <v>19065</v>
      </c>
      <c r="AG6210" t="s">
        <v>32</v>
      </c>
      <c r="AH6210" t="s">
        <v>48</v>
      </c>
      <c r="AI6210" t="s">
        <v>87</v>
      </c>
      <c r="AJ6210" t="s">
        <v>3071</v>
      </c>
      <c r="AK6210" t="s">
        <v>150</v>
      </c>
      <c r="AL6210" t="s">
        <v>140</v>
      </c>
      <c r="AM6210" t="s">
        <v>151</v>
      </c>
      <c r="AR6210" t="s">
        <v>91</v>
      </c>
      <c r="AS6210">
        <v>9000011185</v>
      </c>
      <c r="AV6210" t="s">
        <v>153</v>
      </c>
      <c r="AW6210" t="str">
        <f>_xlfn.XLOOKUP(UNIVERSO[[#This Row],[RUTA-LOCALIDAD D&amp;N]],'[1]Cuota Ruta'!E:E,'[1]Cuota Ruta'!G:G)</f>
        <v>Cargar</v>
      </c>
    </row>
    <row r="6211" spans="1:49" x14ac:dyDescent="0.25">
      <c r="A6211" t="s">
        <v>48</v>
      </c>
      <c r="B6211" t="s">
        <v>49</v>
      </c>
      <c r="C6211" t="s">
        <v>110</v>
      </c>
      <c r="D6211" t="s">
        <v>51</v>
      </c>
      <c r="E6211" t="s">
        <v>140</v>
      </c>
      <c r="F6211" t="s">
        <v>141</v>
      </c>
      <c r="G6211">
        <v>9000011252</v>
      </c>
      <c r="H6211">
        <v>11252</v>
      </c>
      <c r="I6211" t="s">
        <v>19066</v>
      </c>
      <c r="J6211" t="s">
        <v>19067</v>
      </c>
      <c r="K6211" t="s">
        <v>144</v>
      </c>
      <c r="L6211" t="s">
        <v>93</v>
      </c>
      <c r="M6211" t="s">
        <v>93</v>
      </c>
      <c r="N6211" t="s">
        <v>2022</v>
      </c>
      <c r="O6211" t="s">
        <v>59</v>
      </c>
      <c r="P6211">
        <v>340</v>
      </c>
      <c r="Q6211" t="s">
        <v>2007</v>
      </c>
      <c r="R6211" t="s">
        <v>2007</v>
      </c>
      <c r="S6211" t="s">
        <v>1137</v>
      </c>
      <c r="T6211" t="s">
        <v>1137</v>
      </c>
      <c r="U6211">
        <v>18.5093078613281</v>
      </c>
      <c r="V6211">
        <v>-69.870924631754605</v>
      </c>
      <c r="W6211" t="s">
        <v>2008</v>
      </c>
      <c r="X6211" t="s">
        <v>85</v>
      </c>
      <c r="Y6211" t="s">
        <v>64</v>
      </c>
      <c r="Z6211" t="s">
        <v>65</v>
      </c>
      <c r="AA6211">
        <v>1153002594</v>
      </c>
      <c r="AB6211" t="s">
        <v>116</v>
      </c>
      <c r="AC6211" t="s">
        <v>67</v>
      </c>
      <c r="AD6211">
        <v>18.50934333333333</v>
      </c>
      <c r="AE6211">
        <v>-69.87095166666667</v>
      </c>
      <c r="AF6211" t="s">
        <v>19068</v>
      </c>
      <c r="AG6211" t="s">
        <v>32</v>
      </c>
      <c r="AH6211" t="s">
        <v>48</v>
      </c>
      <c r="AI6211" t="s">
        <v>87</v>
      </c>
      <c r="AJ6211" t="s">
        <v>3071</v>
      </c>
      <c r="AK6211" t="s">
        <v>150</v>
      </c>
      <c r="AL6211" t="s">
        <v>140</v>
      </c>
      <c r="AM6211" t="s">
        <v>151</v>
      </c>
      <c r="AR6211" t="s">
        <v>91</v>
      </c>
      <c r="AS6211">
        <v>9000011252</v>
      </c>
      <c r="AV6211" t="s">
        <v>153</v>
      </c>
      <c r="AW6211" t="str">
        <f>_xlfn.XLOOKUP(UNIVERSO[[#This Row],[RUTA-LOCALIDAD D&amp;N]],'[1]Cuota Ruta'!E:E,'[1]Cuota Ruta'!G:G)</f>
        <v>Cargar</v>
      </c>
    </row>
    <row r="6212" spans="1:49" x14ac:dyDescent="0.25">
      <c r="A6212" t="s">
        <v>48</v>
      </c>
      <c r="B6212" t="s">
        <v>49</v>
      </c>
      <c r="C6212" t="s">
        <v>50</v>
      </c>
      <c r="D6212" t="s">
        <v>51</v>
      </c>
      <c r="E6212" t="s">
        <v>140</v>
      </c>
      <c r="F6212" t="s">
        <v>141</v>
      </c>
      <c r="G6212">
        <v>9000009731</v>
      </c>
      <c r="H6212">
        <v>9731</v>
      </c>
      <c r="I6212" t="s">
        <v>10250</v>
      </c>
      <c r="J6212" t="s">
        <v>19069</v>
      </c>
      <c r="K6212" t="s">
        <v>144</v>
      </c>
      <c r="L6212" t="s">
        <v>93</v>
      </c>
      <c r="M6212" t="s">
        <v>93</v>
      </c>
      <c r="N6212" t="s">
        <v>1167</v>
      </c>
      <c r="O6212" t="s">
        <v>59</v>
      </c>
      <c r="P6212">
        <v>307</v>
      </c>
      <c r="Q6212" t="s">
        <v>1183</v>
      </c>
      <c r="R6212" t="s">
        <v>1183</v>
      </c>
      <c r="S6212" t="s">
        <v>1137</v>
      </c>
      <c r="T6212" t="s">
        <v>1137</v>
      </c>
      <c r="U6212">
        <v>18.48719406</v>
      </c>
      <c r="V6212">
        <v>-69.854904169999998</v>
      </c>
      <c r="W6212" t="s">
        <v>1184</v>
      </c>
      <c r="X6212" t="s">
        <v>85</v>
      </c>
      <c r="Y6212" t="s">
        <v>64</v>
      </c>
      <c r="Z6212" t="s">
        <v>65</v>
      </c>
      <c r="AA6212">
        <v>1153000454</v>
      </c>
      <c r="AB6212" t="s">
        <v>66</v>
      </c>
      <c r="AC6212" t="s">
        <v>67</v>
      </c>
      <c r="AD6212">
        <v>18.48719406</v>
      </c>
      <c r="AE6212">
        <v>-69.854904169999998</v>
      </c>
      <c r="AF6212" t="s">
        <v>19070</v>
      </c>
      <c r="AG6212" t="s">
        <v>32</v>
      </c>
      <c r="AH6212" t="s">
        <v>48</v>
      </c>
      <c r="AI6212" t="s">
        <v>87</v>
      </c>
      <c r="AJ6212" t="s">
        <v>3071</v>
      </c>
      <c r="AK6212" t="s">
        <v>150</v>
      </c>
      <c r="AL6212" t="s">
        <v>140</v>
      </c>
      <c r="AM6212" t="s">
        <v>151</v>
      </c>
      <c r="AR6212" t="s">
        <v>91</v>
      </c>
      <c r="AS6212">
        <v>9000009731</v>
      </c>
      <c r="AV6212" t="s">
        <v>153</v>
      </c>
      <c r="AW6212" t="str">
        <f>_xlfn.XLOOKUP(UNIVERSO[[#This Row],[RUTA-LOCALIDAD D&amp;N]],'[1]Cuota Ruta'!E:E,'[1]Cuota Ruta'!G:G)</f>
        <v>Cargar</v>
      </c>
    </row>
    <row r="6213" spans="1:49" x14ac:dyDescent="0.25">
      <c r="A6213" t="s">
        <v>48</v>
      </c>
      <c r="B6213" t="s">
        <v>49</v>
      </c>
      <c r="C6213" t="s">
        <v>50</v>
      </c>
      <c r="D6213" t="s">
        <v>76</v>
      </c>
      <c r="E6213" t="s">
        <v>140</v>
      </c>
      <c r="F6213" t="s">
        <v>141</v>
      </c>
      <c r="G6213">
        <v>9000009735</v>
      </c>
      <c r="H6213">
        <v>9735</v>
      </c>
      <c r="I6213" t="s">
        <v>19071</v>
      </c>
      <c r="J6213" t="s">
        <v>19072</v>
      </c>
      <c r="K6213" t="s">
        <v>144</v>
      </c>
      <c r="L6213" t="s">
        <v>93</v>
      </c>
      <c r="M6213" t="s">
        <v>93</v>
      </c>
      <c r="N6213" t="s">
        <v>1167</v>
      </c>
      <c r="O6213" t="s">
        <v>1145</v>
      </c>
      <c r="P6213">
        <v>398</v>
      </c>
      <c r="Q6213" t="s">
        <v>1146</v>
      </c>
      <c r="R6213" t="s">
        <v>1146</v>
      </c>
      <c r="S6213" t="s">
        <v>1147</v>
      </c>
      <c r="T6213" t="s">
        <v>1147</v>
      </c>
      <c r="U6213">
        <v>18.4887242998396</v>
      </c>
      <c r="V6213">
        <v>-69.855163574218807</v>
      </c>
      <c r="W6213" t="s">
        <v>1148</v>
      </c>
      <c r="X6213" t="s">
        <v>85</v>
      </c>
      <c r="Y6213" t="s">
        <v>64</v>
      </c>
      <c r="Z6213" t="s">
        <v>99</v>
      </c>
      <c r="AA6213">
        <v>1153000458</v>
      </c>
      <c r="AB6213" t="s">
        <v>66</v>
      </c>
      <c r="AC6213" t="s">
        <v>67</v>
      </c>
      <c r="AD6213">
        <v>18.4887242998396</v>
      </c>
      <c r="AE6213">
        <v>-69.855163574218807</v>
      </c>
      <c r="AF6213" t="s">
        <v>19073</v>
      </c>
      <c r="AG6213" t="s">
        <v>32</v>
      </c>
      <c r="AH6213" t="s">
        <v>48</v>
      </c>
      <c r="AI6213" t="s">
        <v>87</v>
      </c>
      <c r="AJ6213" t="s">
        <v>3071</v>
      </c>
      <c r="AK6213" t="s">
        <v>150</v>
      </c>
      <c r="AL6213" t="s">
        <v>140</v>
      </c>
      <c r="AM6213" t="s">
        <v>151</v>
      </c>
      <c r="AR6213" t="s">
        <v>91</v>
      </c>
      <c r="AS6213">
        <v>9000009735</v>
      </c>
      <c r="AV6213" t="s">
        <v>153</v>
      </c>
      <c r="AW6213" t="str">
        <f>_xlfn.XLOOKUP(UNIVERSO[[#This Row],[RUTA-LOCALIDAD D&amp;N]],'[1]Cuota Ruta'!E:E,'[1]Cuota Ruta'!G:G)</f>
        <v>Cargar</v>
      </c>
    </row>
    <row r="6214" spans="1:49" x14ac:dyDescent="0.25">
      <c r="A6214" t="s">
        <v>48</v>
      </c>
      <c r="B6214" t="s">
        <v>49</v>
      </c>
      <c r="C6214" t="s">
        <v>50</v>
      </c>
      <c r="D6214" t="s">
        <v>51</v>
      </c>
      <c r="E6214" t="s">
        <v>140</v>
      </c>
      <c r="F6214" t="s">
        <v>141</v>
      </c>
      <c r="G6214">
        <v>9000011469</v>
      </c>
      <c r="H6214">
        <v>11469</v>
      </c>
      <c r="I6214" t="s">
        <v>14434</v>
      </c>
      <c r="J6214" t="s">
        <v>19074</v>
      </c>
      <c r="K6214" t="s">
        <v>144</v>
      </c>
      <c r="L6214" t="s">
        <v>93</v>
      </c>
      <c r="M6214" t="s">
        <v>93</v>
      </c>
      <c r="N6214" t="s">
        <v>4325</v>
      </c>
      <c r="O6214" t="s">
        <v>59</v>
      </c>
      <c r="P6214">
        <v>308</v>
      </c>
      <c r="Q6214" t="s">
        <v>1961</v>
      </c>
      <c r="R6214" t="s">
        <v>1961</v>
      </c>
      <c r="S6214" t="s">
        <v>1137</v>
      </c>
      <c r="T6214" t="s">
        <v>1137</v>
      </c>
      <c r="U6214">
        <v>18.499691009521499</v>
      </c>
      <c r="V6214">
        <v>-69.820777893066406</v>
      </c>
      <c r="W6214" t="s">
        <v>1962</v>
      </c>
      <c r="X6214" t="s">
        <v>85</v>
      </c>
      <c r="Y6214" t="s">
        <v>64</v>
      </c>
      <c r="Z6214" t="s">
        <v>65</v>
      </c>
      <c r="AA6214">
        <v>1153002909</v>
      </c>
      <c r="AB6214" t="s">
        <v>116</v>
      </c>
      <c r="AC6214" t="s">
        <v>67</v>
      </c>
      <c r="AD6214">
        <v>18.499686260000001</v>
      </c>
      <c r="AE6214">
        <v>-69.82076576</v>
      </c>
      <c r="AF6214" t="s">
        <v>19075</v>
      </c>
      <c r="AG6214" t="s">
        <v>32</v>
      </c>
      <c r="AH6214" t="s">
        <v>48</v>
      </c>
      <c r="AI6214" t="s">
        <v>87</v>
      </c>
      <c r="AJ6214" t="s">
        <v>3071</v>
      </c>
      <c r="AK6214" t="s">
        <v>150</v>
      </c>
      <c r="AL6214" t="s">
        <v>140</v>
      </c>
      <c r="AM6214" t="s">
        <v>151</v>
      </c>
      <c r="AR6214" t="s">
        <v>91</v>
      </c>
      <c r="AS6214">
        <v>9000011469</v>
      </c>
      <c r="AV6214" t="s">
        <v>153</v>
      </c>
      <c r="AW6214" t="str">
        <f>_xlfn.XLOOKUP(UNIVERSO[[#This Row],[RUTA-LOCALIDAD D&amp;N]],'[1]Cuota Ruta'!E:E,'[1]Cuota Ruta'!G:G)</f>
        <v>Cargar</v>
      </c>
    </row>
    <row r="6215" spans="1:49" x14ac:dyDescent="0.25">
      <c r="A6215" t="s">
        <v>48</v>
      </c>
      <c r="B6215" t="s">
        <v>49</v>
      </c>
      <c r="C6215" t="s">
        <v>50</v>
      </c>
      <c r="D6215" t="s">
        <v>51</v>
      </c>
      <c r="E6215" t="s">
        <v>140</v>
      </c>
      <c r="F6215" t="s">
        <v>141</v>
      </c>
      <c r="G6215">
        <v>9000011872</v>
      </c>
      <c r="H6215">
        <v>11872</v>
      </c>
      <c r="I6215" t="s">
        <v>19076</v>
      </c>
      <c r="J6215" t="s">
        <v>19077</v>
      </c>
      <c r="K6215" t="s">
        <v>144</v>
      </c>
      <c r="L6215" t="s">
        <v>93</v>
      </c>
      <c r="M6215" t="s">
        <v>93</v>
      </c>
      <c r="N6215" t="s">
        <v>1135</v>
      </c>
      <c r="O6215" t="s">
        <v>59</v>
      </c>
      <c r="P6215">
        <v>309</v>
      </c>
      <c r="Q6215" t="s">
        <v>1136</v>
      </c>
      <c r="R6215" t="s">
        <v>1136</v>
      </c>
      <c r="S6215" t="s">
        <v>1137</v>
      </c>
      <c r="T6215" t="s">
        <v>1137</v>
      </c>
      <c r="U6215">
        <v>18.522608893258202</v>
      </c>
      <c r="V6215">
        <v>-69.845141819545205</v>
      </c>
      <c r="W6215" t="s">
        <v>1138</v>
      </c>
      <c r="X6215" t="s">
        <v>63</v>
      </c>
      <c r="Y6215" t="s">
        <v>64</v>
      </c>
      <c r="Z6215" t="s">
        <v>65</v>
      </c>
      <c r="AA6215">
        <v>1153003627</v>
      </c>
      <c r="AB6215" t="s">
        <v>116</v>
      </c>
      <c r="AC6215" t="s">
        <v>67</v>
      </c>
      <c r="AD6215">
        <v>18.52280339</v>
      </c>
      <c r="AE6215">
        <v>-69.845248940000005</v>
      </c>
      <c r="AF6215" t="s">
        <v>19078</v>
      </c>
      <c r="AG6215" t="s">
        <v>32</v>
      </c>
      <c r="AH6215" t="s">
        <v>48</v>
      </c>
      <c r="AI6215" t="s">
        <v>87</v>
      </c>
      <c r="AJ6215" t="s">
        <v>3071</v>
      </c>
      <c r="AK6215" t="s">
        <v>150</v>
      </c>
      <c r="AL6215" t="s">
        <v>140</v>
      </c>
      <c r="AM6215" t="s">
        <v>151</v>
      </c>
      <c r="AR6215" t="s">
        <v>91</v>
      </c>
      <c r="AS6215">
        <v>9000011872</v>
      </c>
      <c r="AV6215" t="s">
        <v>153</v>
      </c>
      <c r="AW6215" t="str">
        <f>_xlfn.XLOOKUP(UNIVERSO[[#This Row],[RUTA-LOCALIDAD D&amp;N]],'[1]Cuota Ruta'!E:E,'[1]Cuota Ruta'!G:G)</f>
        <v>Cargar</v>
      </c>
    </row>
    <row r="6216" spans="1:49" x14ac:dyDescent="0.25">
      <c r="A6216" t="s">
        <v>48</v>
      </c>
      <c r="B6216" t="s">
        <v>49</v>
      </c>
      <c r="C6216" t="s">
        <v>50</v>
      </c>
      <c r="D6216" t="s">
        <v>76</v>
      </c>
      <c r="E6216" t="s">
        <v>140</v>
      </c>
      <c r="F6216" t="s">
        <v>141</v>
      </c>
      <c r="G6216">
        <v>9000012136</v>
      </c>
      <c r="H6216">
        <v>12136</v>
      </c>
      <c r="I6216" t="s">
        <v>19079</v>
      </c>
      <c r="J6216" t="s">
        <v>19080</v>
      </c>
      <c r="K6216" t="s">
        <v>144</v>
      </c>
      <c r="L6216" t="s">
        <v>93</v>
      </c>
      <c r="M6216" t="s">
        <v>93</v>
      </c>
      <c r="N6216" t="s">
        <v>4325</v>
      </c>
      <c r="O6216" t="s">
        <v>1145</v>
      </c>
      <c r="P6216">
        <v>395</v>
      </c>
      <c r="Q6216" t="s">
        <v>1236</v>
      </c>
      <c r="R6216" t="s">
        <v>1236</v>
      </c>
      <c r="S6216" t="s">
        <v>1147</v>
      </c>
      <c r="T6216" t="s">
        <v>1147</v>
      </c>
      <c r="U6216">
        <v>18.499396133422898</v>
      </c>
      <c r="V6216">
        <v>-69.822175598144497</v>
      </c>
      <c r="W6216" t="s">
        <v>1237</v>
      </c>
      <c r="X6216" t="s">
        <v>85</v>
      </c>
      <c r="Y6216" t="s">
        <v>64</v>
      </c>
      <c r="Z6216" t="s">
        <v>99</v>
      </c>
      <c r="AA6216">
        <v>1153004104</v>
      </c>
      <c r="AB6216" t="s">
        <v>116</v>
      </c>
      <c r="AC6216" t="s">
        <v>67</v>
      </c>
      <c r="AD6216">
        <v>18.499386900000001</v>
      </c>
      <c r="AE6216">
        <v>-69.822157300000001</v>
      </c>
      <c r="AF6216" t="s">
        <v>19081</v>
      </c>
      <c r="AG6216" t="s">
        <v>32</v>
      </c>
      <c r="AH6216" t="s">
        <v>48</v>
      </c>
      <c r="AI6216" t="s">
        <v>87</v>
      </c>
      <c r="AJ6216" t="s">
        <v>3071</v>
      </c>
      <c r="AK6216" t="s">
        <v>150</v>
      </c>
      <c r="AL6216" t="s">
        <v>140</v>
      </c>
      <c r="AM6216" t="s">
        <v>151</v>
      </c>
      <c r="AR6216" t="s">
        <v>91</v>
      </c>
      <c r="AS6216">
        <v>9000012136</v>
      </c>
      <c r="AV6216" t="s">
        <v>153</v>
      </c>
      <c r="AW6216" t="str">
        <f>_xlfn.XLOOKUP(UNIVERSO[[#This Row],[RUTA-LOCALIDAD D&amp;N]],'[1]Cuota Ruta'!E:E,'[1]Cuota Ruta'!G:G)</f>
        <v>Cargar</v>
      </c>
    </row>
    <row r="6217" spans="1:49" x14ac:dyDescent="0.25">
      <c r="A6217" t="s">
        <v>48</v>
      </c>
      <c r="B6217" t="s">
        <v>49</v>
      </c>
      <c r="C6217" t="s">
        <v>50</v>
      </c>
      <c r="D6217" t="s">
        <v>51</v>
      </c>
      <c r="E6217" t="s">
        <v>140</v>
      </c>
      <c r="F6217" t="s">
        <v>141</v>
      </c>
      <c r="G6217">
        <v>9000013563</v>
      </c>
      <c r="H6217">
        <v>13563</v>
      </c>
      <c r="I6217" t="s">
        <v>19082</v>
      </c>
      <c r="J6217" t="s">
        <v>19083</v>
      </c>
      <c r="K6217" t="s">
        <v>144</v>
      </c>
      <c r="L6217" t="s">
        <v>93</v>
      </c>
      <c r="M6217" t="s">
        <v>93</v>
      </c>
      <c r="N6217" t="s">
        <v>186</v>
      </c>
      <c r="O6217" t="s">
        <v>59</v>
      </c>
      <c r="P6217">
        <v>319</v>
      </c>
      <c r="Q6217" t="s">
        <v>359</v>
      </c>
      <c r="R6217" t="s">
        <v>359</v>
      </c>
      <c r="S6217" t="s">
        <v>147</v>
      </c>
      <c r="T6217" t="s">
        <v>147</v>
      </c>
      <c r="U6217">
        <v>18.525367736816399</v>
      </c>
      <c r="V6217">
        <v>-69.805807113647504</v>
      </c>
      <c r="W6217" t="s">
        <v>360</v>
      </c>
      <c r="X6217" t="s">
        <v>85</v>
      </c>
      <c r="Y6217" t="s">
        <v>64</v>
      </c>
      <c r="Z6217" t="s">
        <v>65</v>
      </c>
      <c r="AA6217">
        <v>1153006904</v>
      </c>
      <c r="AB6217" t="s">
        <v>116</v>
      </c>
      <c r="AC6217" t="s">
        <v>67</v>
      </c>
      <c r="AD6217">
        <v>18.5241334</v>
      </c>
      <c r="AE6217">
        <v>-69.806318899999994</v>
      </c>
      <c r="AF6217" t="s">
        <v>19084</v>
      </c>
      <c r="AG6217" t="s">
        <v>32</v>
      </c>
      <c r="AH6217" t="s">
        <v>48</v>
      </c>
      <c r="AI6217" t="s">
        <v>87</v>
      </c>
      <c r="AJ6217" t="s">
        <v>3071</v>
      </c>
      <c r="AK6217" t="s">
        <v>150</v>
      </c>
      <c r="AL6217" t="s">
        <v>140</v>
      </c>
      <c r="AM6217" t="s">
        <v>151</v>
      </c>
      <c r="AR6217" t="s">
        <v>91</v>
      </c>
      <c r="AS6217">
        <v>9000013563</v>
      </c>
      <c r="AV6217" t="s">
        <v>153</v>
      </c>
      <c r="AW6217" t="str">
        <f>_xlfn.XLOOKUP(UNIVERSO[[#This Row],[RUTA-LOCALIDAD D&amp;N]],'[1]Cuota Ruta'!E:E,'[1]Cuota Ruta'!G:G)</f>
        <v>Cargar</v>
      </c>
    </row>
    <row r="6218" spans="1:49" x14ac:dyDescent="0.25">
      <c r="A6218" t="s">
        <v>48</v>
      </c>
      <c r="B6218" t="s">
        <v>49</v>
      </c>
      <c r="C6218" t="s">
        <v>50</v>
      </c>
      <c r="D6218" t="s">
        <v>51</v>
      </c>
      <c r="E6218" t="s">
        <v>140</v>
      </c>
      <c r="F6218" t="s">
        <v>141</v>
      </c>
      <c r="G6218">
        <v>9000013654</v>
      </c>
      <c r="H6218">
        <v>13654</v>
      </c>
      <c r="I6218" t="s">
        <v>19085</v>
      </c>
      <c r="J6218" t="s">
        <v>19086</v>
      </c>
      <c r="K6218" t="s">
        <v>144</v>
      </c>
      <c r="L6218" t="s">
        <v>93</v>
      </c>
      <c r="M6218" t="s">
        <v>93</v>
      </c>
      <c r="N6218" t="s">
        <v>186</v>
      </c>
      <c r="O6218" t="s">
        <v>59</v>
      </c>
      <c r="P6218">
        <v>361</v>
      </c>
      <c r="Q6218" t="s">
        <v>1402</v>
      </c>
      <c r="R6218" t="s">
        <v>1402</v>
      </c>
      <c r="S6218" t="s">
        <v>188</v>
      </c>
      <c r="T6218" t="s">
        <v>188</v>
      </c>
      <c r="U6218">
        <v>18.515661716461199</v>
      </c>
      <c r="V6218">
        <v>-69.886058807373004</v>
      </c>
      <c r="W6218" t="s">
        <v>1403</v>
      </c>
      <c r="X6218" t="s">
        <v>85</v>
      </c>
      <c r="Y6218" t="s">
        <v>64</v>
      </c>
      <c r="Z6218" t="s">
        <v>65</v>
      </c>
      <c r="AA6218">
        <v>1153007030</v>
      </c>
      <c r="AB6218" t="s">
        <v>116</v>
      </c>
      <c r="AC6218" t="s">
        <v>67</v>
      </c>
      <c r="AD6218">
        <v>18.514082800000001</v>
      </c>
      <c r="AE6218">
        <v>-69.8790087</v>
      </c>
      <c r="AF6218" t="s">
        <v>19087</v>
      </c>
      <c r="AG6218" t="s">
        <v>32</v>
      </c>
      <c r="AH6218" t="s">
        <v>48</v>
      </c>
      <c r="AI6218" t="s">
        <v>87</v>
      </c>
      <c r="AJ6218" t="s">
        <v>3071</v>
      </c>
      <c r="AK6218" t="s">
        <v>150</v>
      </c>
      <c r="AL6218" t="s">
        <v>140</v>
      </c>
      <c r="AM6218" t="s">
        <v>151</v>
      </c>
      <c r="AR6218" t="s">
        <v>91</v>
      </c>
      <c r="AS6218">
        <v>9000013654</v>
      </c>
      <c r="AV6218" t="s">
        <v>153</v>
      </c>
      <c r="AW6218" t="str">
        <f>_xlfn.XLOOKUP(UNIVERSO[[#This Row],[RUTA-LOCALIDAD D&amp;N]],'[1]Cuota Ruta'!E:E,'[1]Cuota Ruta'!G:G)</f>
        <v>Cargar</v>
      </c>
    </row>
    <row r="6219" spans="1:49" x14ac:dyDescent="0.25">
      <c r="A6219" t="s">
        <v>48</v>
      </c>
      <c r="B6219" t="s">
        <v>49</v>
      </c>
      <c r="C6219" t="s">
        <v>50</v>
      </c>
      <c r="D6219" t="s">
        <v>51</v>
      </c>
      <c r="E6219" t="s">
        <v>140</v>
      </c>
      <c r="F6219" t="s">
        <v>141</v>
      </c>
      <c r="G6219">
        <v>9000014467</v>
      </c>
      <c r="H6219">
        <v>14467</v>
      </c>
      <c r="I6219" t="s">
        <v>19088</v>
      </c>
      <c r="J6219" t="s">
        <v>19089</v>
      </c>
      <c r="K6219" t="s">
        <v>144</v>
      </c>
      <c r="L6219" t="s">
        <v>93</v>
      </c>
      <c r="M6219" t="s">
        <v>93</v>
      </c>
      <c r="N6219" t="s">
        <v>186</v>
      </c>
      <c r="O6219" t="s">
        <v>59</v>
      </c>
      <c r="P6219">
        <v>356</v>
      </c>
      <c r="Q6219" t="s">
        <v>1379</v>
      </c>
      <c r="R6219" t="s">
        <v>1379</v>
      </c>
      <c r="S6219" t="s">
        <v>188</v>
      </c>
      <c r="T6219" t="s">
        <v>188</v>
      </c>
      <c r="U6219">
        <v>18.541032552719098</v>
      </c>
      <c r="V6219">
        <v>-69.906103134155302</v>
      </c>
      <c r="W6219" t="s">
        <v>1380</v>
      </c>
      <c r="X6219" t="s">
        <v>63</v>
      </c>
      <c r="Y6219" t="s">
        <v>64</v>
      </c>
      <c r="Z6219" t="s">
        <v>65</v>
      </c>
      <c r="AA6219">
        <v>1153008531</v>
      </c>
      <c r="AB6219" t="s">
        <v>116</v>
      </c>
      <c r="AC6219" t="s">
        <v>67</v>
      </c>
      <c r="AD6219">
        <v>18.540936666666671</v>
      </c>
      <c r="AE6219">
        <v>-69.906216666666666</v>
      </c>
      <c r="AF6219" t="s">
        <v>19090</v>
      </c>
      <c r="AG6219" t="s">
        <v>32</v>
      </c>
      <c r="AH6219" t="s">
        <v>48</v>
      </c>
      <c r="AI6219" t="s">
        <v>87</v>
      </c>
      <c r="AJ6219" t="s">
        <v>3071</v>
      </c>
      <c r="AK6219" t="s">
        <v>191</v>
      </c>
      <c r="AL6219" t="s">
        <v>140</v>
      </c>
      <c r="AM6219" t="s">
        <v>192</v>
      </c>
      <c r="AR6219" t="s">
        <v>91</v>
      </c>
      <c r="AS6219">
        <v>9000014467</v>
      </c>
      <c r="AV6219" t="s">
        <v>153</v>
      </c>
      <c r="AW6219" t="str">
        <f>_xlfn.XLOOKUP(UNIVERSO[[#This Row],[RUTA-LOCALIDAD D&amp;N]],'[1]Cuota Ruta'!E:E,'[1]Cuota Ruta'!G:G)</f>
        <v>Cargar</v>
      </c>
    </row>
    <row r="6220" spans="1:49" x14ac:dyDescent="0.25">
      <c r="A6220" t="s">
        <v>48</v>
      </c>
      <c r="B6220" t="s">
        <v>49</v>
      </c>
      <c r="C6220" t="s">
        <v>50</v>
      </c>
      <c r="D6220" t="s">
        <v>76</v>
      </c>
      <c r="E6220" t="s">
        <v>338</v>
      </c>
      <c r="F6220" t="s">
        <v>283</v>
      </c>
      <c r="G6220">
        <v>9000017174</v>
      </c>
      <c r="H6220">
        <v>17174</v>
      </c>
      <c r="I6220" t="s">
        <v>5025</v>
      </c>
      <c r="J6220" t="s">
        <v>19091</v>
      </c>
      <c r="K6220" t="s">
        <v>286</v>
      </c>
      <c r="L6220" t="s">
        <v>338</v>
      </c>
      <c r="M6220" t="s">
        <v>338</v>
      </c>
      <c r="N6220" t="s">
        <v>253</v>
      </c>
      <c r="O6220" t="s">
        <v>1145</v>
      </c>
      <c r="P6220">
        <v>375</v>
      </c>
      <c r="Q6220" t="s">
        <v>3842</v>
      </c>
      <c r="R6220" t="s">
        <v>3842</v>
      </c>
      <c r="S6220" t="s">
        <v>504</v>
      </c>
      <c r="T6220" t="s">
        <v>504</v>
      </c>
      <c r="U6220">
        <v>19.475513458251999</v>
      </c>
      <c r="V6220">
        <v>-70.656158447265597</v>
      </c>
      <c r="W6220" t="s">
        <v>3843</v>
      </c>
      <c r="X6220" t="s">
        <v>63</v>
      </c>
      <c r="Y6220" t="s">
        <v>64</v>
      </c>
      <c r="Z6220" t="s">
        <v>99</v>
      </c>
      <c r="AA6220">
        <v>1151001115</v>
      </c>
      <c r="AB6220" t="s">
        <v>116</v>
      </c>
      <c r="AC6220" t="s">
        <v>67</v>
      </c>
      <c r="AD6220">
        <v>19.475588333333331</v>
      </c>
      <c r="AE6220">
        <v>-70.656674999999993</v>
      </c>
      <c r="AF6220" t="s">
        <v>19092</v>
      </c>
      <c r="AG6220" t="s">
        <v>32</v>
      </c>
      <c r="AH6220" t="s">
        <v>48</v>
      </c>
      <c r="AI6220" t="s">
        <v>87</v>
      </c>
      <c r="AJ6220" t="s">
        <v>3071</v>
      </c>
      <c r="AK6220" t="s">
        <v>408</v>
      </c>
      <c r="AL6220" t="s">
        <v>338</v>
      </c>
      <c r="AM6220" t="s">
        <v>409</v>
      </c>
      <c r="AR6220" t="s">
        <v>91</v>
      </c>
      <c r="AS6220">
        <v>9000017174</v>
      </c>
      <c r="AV6220" t="s">
        <v>410</v>
      </c>
      <c r="AW6220" t="str">
        <f>_xlfn.XLOOKUP(UNIVERSO[[#This Row],[RUTA-LOCALIDAD D&amp;N]],'[1]Cuota Ruta'!E:E,'[1]Cuota Ruta'!G:G)</f>
        <v>Cargar</v>
      </c>
    </row>
    <row r="6221" spans="1:49" x14ac:dyDescent="0.25">
      <c r="A6221" t="s">
        <v>48</v>
      </c>
      <c r="B6221" t="s">
        <v>49</v>
      </c>
      <c r="C6221" t="s">
        <v>50</v>
      </c>
      <c r="D6221" t="s">
        <v>51</v>
      </c>
      <c r="E6221" t="s">
        <v>140</v>
      </c>
      <c r="F6221" t="s">
        <v>141</v>
      </c>
      <c r="G6221">
        <v>9000011732</v>
      </c>
      <c r="H6221">
        <v>11732</v>
      </c>
      <c r="I6221" t="s">
        <v>19093</v>
      </c>
      <c r="J6221" t="s">
        <v>19094</v>
      </c>
      <c r="K6221" t="s">
        <v>144</v>
      </c>
      <c r="L6221" t="s">
        <v>93</v>
      </c>
      <c r="M6221" t="s">
        <v>93</v>
      </c>
      <c r="N6221" t="s">
        <v>618</v>
      </c>
      <c r="O6221" t="s">
        <v>59</v>
      </c>
      <c r="P6221">
        <v>406</v>
      </c>
      <c r="Q6221" t="s">
        <v>1491</v>
      </c>
      <c r="R6221" t="s">
        <v>1491</v>
      </c>
      <c r="S6221" t="s">
        <v>188</v>
      </c>
      <c r="T6221" t="s">
        <v>188</v>
      </c>
      <c r="U6221">
        <v>18.532276153564499</v>
      </c>
      <c r="V6221">
        <v>-69.894933700561495</v>
      </c>
      <c r="W6221" t="s">
        <v>1492</v>
      </c>
      <c r="X6221" t="s">
        <v>85</v>
      </c>
      <c r="Y6221" t="s">
        <v>64</v>
      </c>
      <c r="Z6221" t="s">
        <v>65</v>
      </c>
      <c r="AA6221">
        <v>1153003305</v>
      </c>
      <c r="AB6221" t="s">
        <v>66</v>
      </c>
      <c r="AC6221" t="s">
        <v>67</v>
      </c>
      <c r="AD6221">
        <v>18.532276153564499</v>
      </c>
      <c r="AE6221">
        <v>-69.894933700561495</v>
      </c>
      <c r="AF6221" t="s">
        <v>19095</v>
      </c>
      <c r="AG6221" t="s">
        <v>32</v>
      </c>
      <c r="AH6221" t="s">
        <v>48</v>
      </c>
      <c r="AI6221" t="s">
        <v>87</v>
      </c>
      <c r="AJ6221" t="s">
        <v>3071</v>
      </c>
      <c r="AK6221" t="s">
        <v>191</v>
      </c>
      <c r="AL6221" t="s">
        <v>140</v>
      </c>
      <c r="AM6221" t="s">
        <v>192</v>
      </c>
      <c r="AR6221" t="s">
        <v>91</v>
      </c>
      <c r="AS6221">
        <v>9000011732</v>
      </c>
      <c r="AV6221" t="s">
        <v>153</v>
      </c>
      <c r="AW6221" t="str">
        <f>_xlfn.XLOOKUP(UNIVERSO[[#This Row],[RUTA-LOCALIDAD D&amp;N]],'[1]Cuota Ruta'!E:E,'[1]Cuota Ruta'!G:G)</f>
        <v>Cargar</v>
      </c>
    </row>
    <row r="6222" spans="1:49" x14ac:dyDescent="0.25">
      <c r="A6222" t="s">
        <v>48</v>
      </c>
      <c r="B6222" t="s">
        <v>49</v>
      </c>
      <c r="C6222" t="s">
        <v>50</v>
      </c>
      <c r="D6222" t="s">
        <v>51</v>
      </c>
      <c r="E6222" t="s">
        <v>140</v>
      </c>
      <c r="F6222" t="s">
        <v>141</v>
      </c>
      <c r="G6222">
        <v>9000012045</v>
      </c>
      <c r="H6222">
        <v>12045</v>
      </c>
      <c r="I6222" t="s">
        <v>14028</v>
      </c>
      <c r="J6222" t="s">
        <v>19096</v>
      </c>
      <c r="K6222" t="s">
        <v>144</v>
      </c>
      <c r="L6222" t="s">
        <v>93</v>
      </c>
      <c r="M6222" t="s">
        <v>93</v>
      </c>
      <c r="N6222" t="s">
        <v>19097</v>
      </c>
      <c r="O6222" t="s">
        <v>59</v>
      </c>
      <c r="P6222">
        <v>318</v>
      </c>
      <c r="Q6222" t="s">
        <v>157</v>
      </c>
      <c r="R6222" t="s">
        <v>157</v>
      </c>
      <c r="S6222" t="s">
        <v>147</v>
      </c>
      <c r="T6222" t="s">
        <v>147</v>
      </c>
      <c r="U6222">
        <v>18.535552024841301</v>
      </c>
      <c r="V6222">
        <v>-69.825428009033203</v>
      </c>
      <c r="W6222" t="s">
        <v>158</v>
      </c>
      <c r="X6222" t="s">
        <v>85</v>
      </c>
      <c r="Y6222" t="s">
        <v>64</v>
      </c>
      <c r="Z6222" t="s">
        <v>65</v>
      </c>
      <c r="AA6222">
        <v>1153003901</v>
      </c>
      <c r="AB6222" t="s">
        <v>66</v>
      </c>
      <c r="AC6222" t="s">
        <v>67</v>
      </c>
      <c r="AD6222">
        <v>18.535552024841301</v>
      </c>
      <c r="AE6222">
        <v>-69.825428009033203</v>
      </c>
      <c r="AF6222" t="s">
        <v>19098</v>
      </c>
      <c r="AG6222" t="s">
        <v>32</v>
      </c>
      <c r="AH6222" t="s">
        <v>48</v>
      </c>
      <c r="AI6222" t="s">
        <v>87</v>
      </c>
      <c r="AJ6222" t="s">
        <v>3071</v>
      </c>
      <c r="AK6222" t="s">
        <v>150</v>
      </c>
      <c r="AL6222" t="s">
        <v>140</v>
      </c>
      <c r="AM6222" t="s">
        <v>151</v>
      </c>
      <c r="AR6222" t="s">
        <v>91</v>
      </c>
      <c r="AS6222">
        <v>9000012045</v>
      </c>
      <c r="AV6222" t="s">
        <v>153</v>
      </c>
      <c r="AW6222" t="str">
        <f>_xlfn.XLOOKUP(UNIVERSO[[#This Row],[RUTA-LOCALIDAD D&amp;N]],'[1]Cuota Ruta'!E:E,'[1]Cuota Ruta'!G:G)</f>
        <v>Cargar</v>
      </c>
    </row>
    <row r="6223" spans="1:49" x14ac:dyDescent="0.25">
      <c r="A6223" t="s">
        <v>48</v>
      </c>
      <c r="B6223" t="s">
        <v>380</v>
      </c>
      <c r="C6223" t="s">
        <v>381</v>
      </c>
      <c r="D6223" t="s">
        <v>51</v>
      </c>
      <c r="E6223" t="s">
        <v>140</v>
      </c>
      <c r="F6223" t="s">
        <v>141</v>
      </c>
      <c r="G6223">
        <v>9000012724</v>
      </c>
      <c r="H6223">
        <v>12724</v>
      </c>
      <c r="I6223" t="s">
        <v>19099</v>
      </c>
      <c r="J6223" t="s">
        <v>19100</v>
      </c>
      <c r="K6223" t="s">
        <v>144</v>
      </c>
      <c r="L6223" t="s">
        <v>93</v>
      </c>
      <c r="M6223" t="s">
        <v>93</v>
      </c>
      <c r="N6223" t="s">
        <v>8207</v>
      </c>
      <c r="O6223" t="s">
        <v>434</v>
      </c>
      <c r="P6223">
        <v>396</v>
      </c>
      <c r="Q6223" t="s">
        <v>435</v>
      </c>
      <c r="R6223" t="s">
        <v>435</v>
      </c>
      <c r="S6223" t="s">
        <v>436</v>
      </c>
      <c r="T6223" t="s">
        <v>436</v>
      </c>
      <c r="U6223">
        <v>18.5151580810547</v>
      </c>
      <c r="V6223">
        <v>-69.831761169433605</v>
      </c>
      <c r="W6223" t="s">
        <v>437</v>
      </c>
      <c r="X6223" t="s">
        <v>63</v>
      </c>
      <c r="Y6223" t="s">
        <v>64</v>
      </c>
      <c r="Z6223" t="s">
        <v>65</v>
      </c>
      <c r="AA6223">
        <v>1153005441</v>
      </c>
      <c r="AB6223" t="s">
        <v>66</v>
      </c>
      <c r="AC6223" t="s">
        <v>67</v>
      </c>
      <c r="AD6223">
        <v>18.5151580810547</v>
      </c>
      <c r="AE6223">
        <v>-69.831761169433605</v>
      </c>
      <c r="AF6223" t="s">
        <v>19101</v>
      </c>
      <c r="AG6223" t="s">
        <v>32</v>
      </c>
      <c r="AH6223" t="s">
        <v>48</v>
      </c>
      <c r="AI6223" t="s">
        <v>87</v>
      </c>
      <c r="AJ6223" t="s">
        <v>3071</v>
      </c>
      <c r="AK6223" t="s">
        <v>150</v>
      </c>
      <c r="AL6223" t="s">
        <v>140</v>
      </c>
      <c r="AM6223" t="s">
        <v>151</v>
      </c>
      <c r="AR6223" t="s">
        <v>91</v>
      </c>
      <c r="AS6223">
        <v>9000012724</v>
      </c>
      <c r="AV6223" t="s">
        <v>153</v>
      </c>
      <c r="AW6223" t="str">
        <f>_xlfn.XLOOKUP(UNIVERSO[[#This Row],[RUTA-LOCALIDAD D&amp;N]],'[1]Cuota Ruta'!E:E,'[1]Cuota Ruta'!G:G)</f>
        <v>Cargar</v>
      </c>
    </row>
    <row r="6224" spans="1:49" x14ac:dyDescent="0.25">
      <c r="A6224" t="s">
        <v>48</v>
      </c>
      <c r="B6224" t="s">
        <v>49</v>
      </c>
      <c r="C6224" t="s">
        <v>50</v>
      </c>
      <c r="D6224" t="s">
        <v>51</v>
      </c>
      <c r="E6224" t="s">
        <v>140</v>
      </c>
      <c r="F6224" t="s">
        <v>141</v>
      </c>
      <c r="G6224">
        <v>9000013004</v>
      </c>
      <c r="H6224">
        <v>13004</v>
      </c>
      <c r="I6224" t="s">
        <v>19102</v>
      </c>
      <c r="J6224" t="s">
        <v>19103</v>
      </c>
      <c r="K6224" t="s">
        <v>144</v>
      </c>
      <c r="L6224" t="s">
        <v>93</v>
      </c>
      <c r="M6224" t="s">
        <v>93</v>
      </c>
      <c r="N6224" t="s">
        <v>186</v>
      </c>
      <c r="O6224" t="s">
        <v>59</v>
      </c>
      <c r="P6224">
        <v>316</v>
      </c>
      <c r="Q6224" t="s">
        <v>1461</v>
      </c>
      <c r="R6224" t="s">
        <v>1461</v>
      </c>
      <c r="S6224" t="s">
        <v>188</v>
      </c>
      <c r="T6224" t="s">
        <v>188</v>
      </c>
      <c r="U6224">
        <v>18.535830497741699</v>
      </c>
      <c r="V6224">
        <v>-69.866395950317397</v>
      </c>
      <c r="W6224" t="s">
        <v>1462</v>
      </c>
      <c r="X6224" t="s">
        <v>85</v>
      </c>
      <c r="Y6224" t="s">
        <v>64</v>
      </c>
      <c r="Z6224" t="s">
        <v>65</v>
      </c>
      <c r="AA6224">
        <v>1153006039</v>
      </c>
      <c r="AB6224" t="s">
        <v>66</v>
      </c>
      <c r="AC6224" t="s">
        <v>67</v>
      </c>
      <c r="AD6224">
        <v>18.535830497741699</v>
      </c>
      <c r="AE6224">
        <v>-69.866395950317397</v>
      </c>
      <c r="AF6224" t="s">
        <v>19104</v>
      </c>
      <c r="AG6224" t="s">
        <v>32</v>
      </c>
      <c r="AH6224" t="s">
        <v>48</v>
      </c>
      <c r="AI6224" t="s">
        <v>87</v>
      </c>
      <c r="AJ6224" t="s">
        <v>3071</v>
      </c>
      <c r="AK6224" t="s">
        <v>191</v>
      </c>
      <c r="AL6224" t="s">
        <v>140</v>
      </c>
      <c r="AM6224" t="s">
        <v>192</v>
      </c>
      <c r="AR6224" t="s">
        <v>91</v>
      </c>
      <c r="AS6224">
        <v>9000013004</v>
      </c>
      <c r="AV6224" t="s">
        <v>153</v>
      </c>
      <c r="AW6224" t="str">
        <f>_xlfn.XLOOKUP(UNIVERSO[[#This Row],[RUTA-LOCALIDAD D&amp;N]],'[1]Cuota Ruta'!E:E,'[1]Cuota Ruta'!G:G)</f>
        <v>Cargar</v>
      </c>
    </row>
    <row r="6225" spans="1:49" x14ac:dyDescent="0.25">
      <c r="A6225" t="s">
        <v>48</v>
      </c>
      <c r="B6225" t="s">
        <v>49</v>
      </c>
      <c r="C6225" t="s">
        <v>50</v>
      </c>
      <c r="D6225" t="s">
        <v>51</v>
      </c>
      <c r="E6225" t="s">
        <v>140</v>
      </c>
      <c r="F6225" t="s">
        <v>141</v>
      </c>
      <c r="G6225">
        <v>9000013255</v>
      </c>
      <c r="H6225">
        <v>13255</v>
      </c>
      <c r="I6225" t="s">
        <v>19105</v>
      </c>
      <c r="J6225" t="s">
        <v>19106</v>
      </c>
      <c r="K6225" t="s">
        <v>144</v>
      </c>
      <c r="L6225" t="s">
        <v>93</v>
      </c>
      <c r="M6225" t="s">
        <v>93</v>
      </c>
      <c r="N6225" t="s">
        <v>186</v>
      </c>
      <c r="O6225" t="s">
        <v>59</v>
      </c>
      <c r="P6225">
        <v>404</v>
      </c>
      <c r="Q6225" t="s">
        <v>1228</v>
      </c>
      <c r="R6225" t="s">
        <v>1228</v>
      </c>
      <c r="S6225" t="s">
        <v>147</v>
      </c>
      <c r="T6225" t="s">
        <v>147</v>
      </c>
      <c r="U6225">
        <v>18.556479317801301</v>
      </c>
      <c r="V6225">
        <v>-69.698163713727695</v>
      </c>
      <c r="W6225" t="s">
        <v>1229</v>
      </c>
      <c r="X6225" t="s">
        <v>85</v>
      </c>
      <c r="Y6225" t="s">
        <v>64</v>
      </c>
      <c r="Z6225" t="s">
        <v>65</v>
      </c>
      <c r="AA6225">
        <v>1153006441</v>
      </c>
      <c r="AB6225" t="s">
        <v>66</v>
      </c>
      <c r="AC6225" t="s">
        <v>67</v>
      </c>
      <c r="AD6225">
        <v>18.556479317801301</v>
      </c>
      <c r="AE6225">
        <v>-69.698163713727695</v>
      </c>
      <c r="AF6225" t="s">
        <v>19107</v>
      </c>
      <c r="AG6225" t="s">
        <v>32</v>
      </c>
      <c r="AH6225" t="s">
        <v>48</v>
      </c>
      <c r="AI6225" t="s">
        <v>87</v>
      </c>
      <c r="AJ6225" t="s">
        <v>3071</v>
      </c>
      <c r="AK6225" t="s">
        <v>150</v>
      </c>
      <c r="AL6225" t="s">
        <v>140</v>
      </c>
      <c r="AM6225" t="s">
        <v>151</v>
      </c>
      <c r="AR6225" t="s">
        <v>91</v>
      </c>
      <c r="AS6225">
        <v>9000013255</v>
      </c>
      <c r="AV6225" t="s">
        <v>153</v>
      </c>
      <c r="AW6225" t="str">
        <f>_xlfn.XLOOKUP(UNIVERSO[[#This Row],[RUTA-LOCALIDAD D&amp;N]],'[1]Cuota Ruta'!E:E,'[1]Cuota Ruta'!G:G)</f>
        <v>Cargar</v>
      </c>
    </row>
    <row r="6226" spans="1:49" x14ac:dyDescent="0.25">
      <c r="A6226" t="s">
        <v>48</v>
      </c>
      <c r="B6226" t="s">
        <v>49</v>
      </c>
      <c r="C6226" t="s">
        <v>50</v>
      </c>
      <c r="D6226" t="s">
        <v>51</v>
      </c>
      <c r="E6226" t="s">
        <v>140</v>
      </c>
      <c r="F6226" t="s">
        <v>141</v>
      </c>
      <c r="G6226">
        <v>9000013280</v>
      </c>
      <c r="H6226">
        <v>13280</v>
      </c>
      <c r="I6226" t="s">
        <v>19108</v>
      </c>
      <c r="J6226" t="s">
        <v>19109</v>
      </c>
      <c r="K6226" t="s">
        <v>144</v>
      </c>
      <c r="L6226" t="s">
        <v>93</v>
      </c>
      <c r="M6226" t="s">
        <v>93</v>
      </c>
      <c r="N6226" t="s">
        <v>186</v>
      </c>
      <c r="O6226" t="s">
        <v>59</v>
      </c>
      <c r="P6226">
        <v>317</v>
      </c>
      <c r="Q6226" t="s">
        <v>1423</v>
      </c>
      <c r="R6226" t="s">
        <v>1423</v>
      </c>
      <c r="S6226" t="s">
        <v>147</v>
      </c>
      <c r="T6226" t="s">
        <v>147</v>
      </c>
      <c r="U6226">
        <v>18.526458699999999</v>
      </c>
      <c r="V6226">
        <v>-69.754272499999999</v>
      </c>
      <c r="W6226" t="s">
        <v>1424</v>
      </c>
      <c r="X6226" t="s">
        <v>85</v>
      </c>
      <c r="Y6226" t="s">
        <v>64</v>
      </c>
      <c r="Z6226" t="s">
        <v>65</v>
      </c>
      <c r="AA6226">
        <v>1153006474</v>
      </c>
      <c r="AB6226" t="s">
        <v>66</v>
      </c>
      <c r="AC6226" t="s">
        <v>67</v>
      </c>
      <c r="AD6226">
        <v>18.526458699999999</v>
      </c>
      <c r="AE6226">
        <v>-69.754272499999999</v>
      </c>
      <c r="AF6226" t="s">
        <v>19110</v>
      </c>
      <c r="AG6226" t="s">
        <v>32</v>
      </c>
      <c r="AH6226" t="s">
        <v>48</v>
      </c>
      <c r="AI6226" t="s">
        <v>87</v>
      </c>
      <c r="AJ6226" t="s">
        <v>3071</v>
      </c>
      <c r="AK6226" t="s">
        <v>150</v>
      </c>
      <c r="AL6226" t="s">
        <v>140</v>
      </c>
      <c r="AM6226" t="s">
        <v>151</v>
      </c>
      <c r="AR6226" t="s">
        <v>91</v>
      </c>
      <c r="AS6226">
        <v>9000013280</v>
      </c>
      <c r="AV6226" t="s">
        <v>153</v>
      </c>
      <c r="AW6226" t="str">
        <f>_xlfn.XLOOKUP(UNIVERSO[[#This Row],[RUTA-LOCALIDAD D&amp;N]],'[1]Cuota Ruta'!E:E,'[1]Cuota Ruta'!G:G)</f>
        <v>Cargar</v>
      </c>
    </row>
    <row r="6227" spans="1:49" x14ac:dyDescent="0.25">
      <c r="A6227" t="s">
        <v>48</v>
      </c>
      <c r="B6227" t="s">
        <v>49</v>
      </c>
      <c r="C6227" t="s">
        <v>110</v>
      </c>
      <c r="D6227" t="s">
        <v>76</v>
      </c>
      <c r="E6227" t="s">
        <v>338</v>
      </c>
      <c r="F6227" t="s">
        <v>283</v>
      </c>
      <c r="G6227">
        <v>9000025758</v>
      </c>
      <c r="H6227">
        <v>25758</v>
      </c>
      <c r="I6227" t="s">
        <v>19111</v>
      </c>
      <c r="J6227" t="s">
        <v>19112</v>
      </c>
      <c r="K6227" t="s">
        <v>286</v>
      </c>
      <c r="L6227" t="s">
        <v>338</v>
      </c>
      <c r="M6227" t="s">
        <v>338</v>
      </c>
      <c r="N6227" t="s">
        <v>253</v>
      </c>
      <c r="O6227" t="s">
        <v>1145</v>
      </c>
      <c r="P6227">
        <v>374</v>
      </c>
      <c r="Q6227" t="s">
        <v>1689</v>
      </c>
      <c r="R6227" t="s">
        <v>1689</v>
      </c>
      <c r="S6227" t="s">
        <v>504</v>
      </c>
      <c r="T6227" t="s">
        <v>504</v>
      </c>
      <c r="U6227">
        <v>19.461858750000001</v>
      </c>
      <c r="V6227">
        <v>-70.665573120000005</v>
      </c>
      <c r="W6227" t="s">
        <v>1690</v>
      </c>
      <c r="X6227" t="s">
        <v>63</v>
      </c>
      <c r="Y6227" t="s">
        <v>64</v>
      </c>
      <c r="Z6227" t="s">
        <v>99</v>
      </c>
      <c r="AA6227">
        <v>1151019036</v>
      </c>
      <c r="AB6227" t="s">
        <v>116</v>
      </c>
      <c r="AC6227" t="s">
        <v>67</v>
      </c>
      <c r="AD6227">
        <v>19.46178712</v>
      </c>
      <c r="AE6227">
        <v>-70.665340689999994</v>
      </c>
      <c r="AF6227" t="s">
        <v>19113</v>
      </c>
      <c r="AG6227" t="s">
        <v>32</v>
      </c>
      <c r="AH6227" t="s">
        <v>48</v>
      </c>
      <c r="AI6227" t="s">
        <v>87</v>
      </c>
      <c r="AJ6227" t="s">
        <v>3071</v>
      </c>
      <c r="AK6227" t="s">
        <v>408</v>
      </c>
      <c r="AL6227" t="s">
        <v>338</v>
      </c>
      <c r="AM6227" t="s">
        <v>409</v>
      </c>
      <c r="AR6227" t="s">
        <v>91</v>
      </c>
      <c r="AS6227">
        <v>9000025758</v>
      </c>
      <c r="AV6227" t="s">
        <v>410</v>
      </c>
      <c r="AW6227" t="str">
        <f>_xlfn.XLOOKUP(UNIVERSO[[#This Row],[RUTA-LOCALIDAD D&amp;N]],'[1]Cuota Ruta'!E:E,'[1]Cuota Ruta'!G:G)</f>
        <v>Cargar</v>
      </c>
    </row>
    <row r="6228" spans="1:49" x14ac:dyDescent="0.25">
      <c r="A6228" t="s">
        <v>48</v>
      </c>
      <c r="B6228" t="s">
        <v>49</v>
      </c>
      <c r="C6228" t="s">
        <v>110</v>
      </c>
      <c r="D6228" t="s">
        <v>51</v>
      </c>
      <c r="E6228" t="s">
        <v>338</v>
      </c>
      <c r="F6228" t="s">
        <v>283</v>
      </c>
      <c r="G6228">
        <v>9000025790</v>
      </c>
      <c r="H6228">
        <v>25790</v>
      </c>
      <c r="I6228" t="s">
        <v>19114</v>
      </c>
      <c r="J6228" t="s">
        <v>19115</v>
      </c>
      <c r="K6228" t="s">
        <v>286</v>
      </c>
      <c r="L6228" t="s">
        <v>338</v>
      </c>
      <c r="M6228" t="s">
        <v>338</v>
      </c>
      <c r="N6228" t="s">
        <v>253</v>
      </c>
      <c r="O6228" t="s">
        <v>59</v>
      </c>
      <c r="P6228">
        <v>336</v>
      </c>
      <c r="Q6228" t="s">
        <v>2304</v>
      </c>
      <c r="R6228" t="s">
        <v>2304</v>
      </c>
      <c r="S6228" t="s">
        <v>665</v>
      </c>
      <c r="T6228" t="s">
        <v>665</v>
      </c>
      <c r="U6228">
        <v>19.4109020233</v>
      </c>
      <c r="V6228">
        <v>-70.646369934099994</v>
      </c>
      <c r="W6228" t="s">
        <v>2305</v>
      </c>
      <c r="X6228" t="s">
        <v>63</v>
      </c>
      <c r="Y6228" t="s">
        <v>64</v>
      </c>
      <c r="Z6228" t="s">
        <v>65</v>
      </c>
      <c r="AA6228">
        <v>1151019069</v>
      </c>
      <c r="AB6228" t="s">
        <v>116</v>
      </c>
      <c r="AC6228" t="s">
        <v>67</v>
      </c>
      <c r="AD6228">
        <v>19.414812300000001</v>
      </c>
      <c r="AE6228">
        <v>-70.6534659</v>
      </c>
      <c r="AF6228" t="s">
        <v>19116</v>
      </c>
      <c r="AG6228" t="s">
        <v>32</v>
      </c>
      <c r="AH6228" t="s">
        <v>48</v>
      </c>
      <c r="AI6228" t="s">
        <v>87</v>
      </c>
      <c r="AJ6228" t="s">
        <v>3071</v>
      </c>
      <c r="AK6228" t="s">
        <v>408</v>
      </c>
      <c r="AL6228" t="s">
        <v>338</v>
      </c>
      <c r="AM6228" t="s">
        <v>409</v>
      </c>
      <c r="AR6228" t="s">
        <v>91</v>
      </c>
      <c r="AS6228">
        <v>9000025790</v>
      </c>
      <c r="AV6228" t="s">
        <v>410</v>
      </c>
      <c r="AW6228" t="str">
        <f>_xlfn.XLOOKUP(UNIVERSO[[#This Row],[RUTA-LOCALIDAD D&amp;N]],'[1]Cuota Ruta'!E:E,'[1]Cuota Ruta'!G:G)</f>
        <v>Cargar</v>
      </c>
    </row>
    <row r="6229" spans="1:49" x14ac:dyDescent="0.25">
      <c r="A6229" t="s">
        <v>48</v>
      </c>
      <c r="B6229" t="s">
        <v>49</v>
      </c>
      <c r="C6229" t="s">
        <v>50</v>
      </c>
      <c r="D6229" t="s">
        <v>124</v>
      </c>
      <c r="E6229" t="s">
        <v>140</v>
      </c>
      <c r="F6229" t="s">
        <v>141</v>
      </c>
      <c r="G6229">
        <v>9000015090</v>
      </c>
      <c r="H6229">
        <v>15090</v>
      </c>
      <c r="I6229" t="s">
        <v>19117</v>
      </c>
      <c r="J6229" t="s">
        <v>19118</v>
      </c>
      <c r="K6229" t="s">
        <v>144</v>
      </c>
      <c r="L6229" t="s">
        <v>93</v>
      </c>
      <c r="M6229" t="s">
        <v>93</v>
      </c>
      <c r="N6229" t="s">
        <v>186</v>
      </c>
      <c r="O6229" t="s">
        <v>59</v>
      </c>
      <c r="P6229">
        <v>314</v>
      </c>
      <c r="Q6229" t="s">
        <v>605</v>
      </c>
      <c r="R6229" t="s">
        <v>605</v>
      </c>
      <c r="S6229" t="s">
        <v>147</v>
      </c>
      <c r="T6229" t="s">
        <v>147</v>
      </c>
      <c r="U6229">
        <v>18.4527778625488</v>
      </c>
      <c r="V6229">
        <v>-69.604031372070295</v>
      </c>
      <c r="W6229" t="s">
        <v>606</v>
      </c>
      <c r="X6229" t="s">
        <v>85</v>
      </c>
      <c r="Y6229" t="s">
        <v>64</v>
      </c>
      <c r="Z6229" t="s">
        <v>99</v>
      </c>
      <c r="AA6229">
        <v>1153009613</v>
      </c>
      <c r="AB6229" t="s">
        <v>66</v>
      </c>
      <c r="AC6229" t="s">
        <v>67</v>
      </c>
      <c r="AD6229">
        <v>18.4527778625488</v>
      </c>
      <c r="AE6229">
        <v>-69.604031372070295</v>
      </c>
      <c r="AF6229" t="s">
        <v>19119</v>
      </c>
      <c r="AG6229" t="s">
        <v>32</v>
      </c>
      <c r="AH6229" t="s">
        <v>48</v>
      </c>
      <c r="AI6229" t="s">
        <v>87</v>
      </c>
      <c r="AJ6229" t="s">
        <v>3071</v>
      </c>
      <c r="AK6229" t="s">
        <v>609</v>
      </c>
      <c r="AL6229" t="s">
        <v>140</v>
      </c>
      <c r="AM6229" t="s">
        <v>610</v>
      </c>
      <c r="AR6229" t="s">
        <v>91</v>
      </c>
      <c r="AS6229">
        <v>9000015090</v>
      </c>
      <c r="AV6229" t="s">
        <v>153</v>
      </c>
      <c r="AW6229" t="str">
        <f>_xlfn.XLOOKUP(UNIVERSO[[#This Row],[RUTA-LOCALIDAD D&amp;N]],'[1]Cuota Ruta'!E:E,'[1]Cuota Ruta'!G:G)</f>
        <v>Cargar</v>
      </c>
    </row>
    <row r="6230" spans="1:49" x14ac:dyDescent="0.25">
      <c r="A6230" t="s">
        <v>48</v>
      </c>
      <c r="B6230" t="s">
        <v>49</v>
      </c>
      <c r="C6230" t="s">
        <v>50</v>
      </c>
      <c r="D6230" t="s">
        <v>51</v>
      </c>
      <c r="E6230" t="s">
        <v>338</v>
      </c>
      <c r="F6230" t="s">
        <v>283</v>
      </c>
      <c r="G6230">
        <v>9000016750</v>
      </c>
      <c r="H6230">
        <v>16750</v>
      </c>
      <c r="I6230" t="s">
        <v>19120</v>
      </c>
      <c r="J6230" t="s">
        <v>19121</v>
      </c>
      <c r="K6230" t="s">
        <v>286</v>
      </c>
      <c r="L6230" t="s">
        <v>338</v>
      </c>
      <c r="M6230" t="s">
        <v>338</v>
      </c>
      <c r="N6230" t="s">
        <v>253</v>
      </c>
      <c r="O6230" t="s">
        <v>59</v>
      </c>
      <c r="P6230">
        <v>307</v>
      </c>
      <c r="Q6230" t="s">
        <v>685</v>
      </c>
      <c r="R6230" t="s">
        <v>685</v>
      </c>
      <c r="S6230" t="s">
        <v>665</v>
      </c>
      <c r="T6230" t="s">
        <v>665</v>
      </c>
      <c r="U6230">
        <v>19.454030445643799</v>
      </c>
      <c r="V6230">
        <v>-70.677013942173502</v>
      </c>
      <c r="W6230" t="s">
        <v>686</v>
      </c>
      <c r="X6230" t="s">
        <v>63</v>
      </c>
      <c r="Y6230" t="s">
        <v>64</v>
      </c>
      <c r="Z6230" t="s">
        <v>65</v>
      </c>
      <c r="AA6230">
        <v>1151000497</v>
      </c>
      <c r="AB6230" t="s">
        <v>66</v>
      </c>
      <c r="AC6230" t="s">
        <v>67</v>
      </c>
      <c r="AD6230">
        <v>19.454030445643799</v>
      </c>
      <c r="AE6230">
        <v>-70.677013942173502</v>
      </c>
      <c r="AF6230" t="s">
        <v>19122</v>
      </c>
      <c r="AG6230" t="s">
        <v>32</v>
      </c>
      <c r="AH6230" t="s">
        <v>48</v>
      </c>
      <c r="AI6230" t="s">
        <v>87</v>
      </c>
      <c r="AJ6230" t="s">
        <v>3071</v>
      </c>
      <c r="AK6230" t="s">
        <v>408</v>
      </c>
      <c r="AL6230" t="s">
        <v>338</v>
      </c>
      <c r="AM6230" t="s">
        <v>409</v>
      </c>
      <c r="AR6230" t="s">
        <v>91</v>
      </c>
      <c r="AS6230">
        <v>9000016750</v>
      </c>
      <c r="AV6230" t="s">
        <v>410</v>
      </c>
      <c r="AW6230" t="str">
        <f>_xlfn.XLOOKUP(UNIVERSO[[#This Row],[RUTA-LOCALIDAD D&amp;N]],'[1]Cuota Ruta'!E:E,'[1]Cuota Ruta'!G:G)</f>
        <v>Cargar</v>
      </c>
    </row>
    <row r="6231" spans="1:49" x14ac:dyDescent="0.25">
      <c r="A6231" t="s">
        <v>48</v>
      </c>
      <c r="B6231" t="s">
        <v>49</v>
      </c>
      <c r="C6231" t="s">
        <v>50</v>
      </c>
      <c r="D6231" t="s">
        <v>51</v>
      </c>
      <c r="E6231" t="s">
        <v>338</v>
      </c>
      <c r="F6231" t="s">
        <v>283</v>
      </c>
      <c r="G6231">
        <v>9000016837</v>
      </c>
      <c r="H6231">
        <v>16837</v>
      </c>
      <c r="I6231" t="s">
        <v>19123</v>
      </c>
      <c r="J6231" t="s">
        <v>19124</v>
      </c>
      <c r="K6231" t="s">
        <v>286</v>
      </c>
      <c r="L6231" t="s">
        <v>338</v>
      </c>
      <c r="M6231" t="s">
        <v>338</v>
      </c>
      <c r="N6231" t="s">
        <v>253</v>
      </c>
      <c r="O6231" t="s">
        <v>59</v>
      </c>
      <c r="P6231">
        <v>305</v>
      </c>
      <c r="Q6231" t="s">
        <v>1838</v>
      </c>
      <c r="R6231" t="s">
        <v>1838</v>
      </c>
      <c r="S6231" t="s">
        <v>343</v>
      </c>
      <c r="T6231" t="s">
        <v>343</v>
      </c>
      <c r="U6231">
        <v>19.4320986270905</v>
      </c>
      <c r="V6231">
        <v>-70.694923400878906</v>
      </c>
      <c r="W6231" t="s">
        <v>1839</v>
      </c>
      <c r="X6231" t="s">
        <v>63</v>
      </c>
      <c r="Y6231" t="s">
        <v>64</v>
      </c>
      <c r="Z6231" t="s">
        <v>65</v>
      </c>
      <c r="AA6231">
        <v>1151000614</v>
      </c>
      <c r="AB6231" t="s">
        <v>66</v>
      </c>
      <c r="AC6231" t="s">
        <v>67</v>
      </c>
      <c r="AD6231">
        <v>19.4320986270905</v>
      </c>
      <c r="AE6231">
        <v>-70.694923400878906</v>
      </c>
      <c r="AF6231" t="s">
        <v>19125</v>
      </c>
      <c r="AG6231" t="s">
        <v>32</v>
      </c>
      <c r="AH6231" t="s">
        <v>48</v>
      </c>
      <c r="AI6231" t="s">
        <v>87</v>
      </c>
      <c r="AJ6231" t="s">
        <v>3071</v>
      </c>
      <c r="AK6231" t="s">
        <v>408</v>
      </c>
      <c r="AL6231" t="s">
        <v>338</v>
      </c>
      <c r="AM6231" t="s">
        <v>409</v>
      </c>
      <c r="AR6231" t="s">
        <v>91</v>
      </c>
      <c r="AS6231">
        <v>9000016837</v>
      </c>
      <c r="AV6231" t="s">
        <v>410</v>
      </c>
      <c r="AW6231" t="str">
        <f>_xlfn.XLOOKUP(UNIVERSO[[#This Row],[RUTA-LOCALIDAD D&amp;N]],'[1]Cuota Ruta'!E:E,'[1]Cuota Ruta'!G:G)</f>
        <v>Cargar</v>
      </c>
    </row>
    <row r="6232" spans="1:49" x14ac:dyDescent="0.25">
      <c r="A6232" t="s">
        <v>48</v>
      </c>
      <c r="B6232" t="s">
        <v>49</v>
      </c>
      <c r="C6232" t="s">
        <v>110</v>
      </c>
      <c r="D6232" t="s">
        <v>51</v>
      </c>
      <c r="E6232" t="s">
        <v>338</v>
      </c>
      <c r="F6232" t="s">
        <v>283</v>
      </c>
      <c r="G6232">
        <v>9000016870</v>
      </c>
      <c r="H6232">
        <v>16870</v>
      </c>
      <c r="I6232" t="s">
        <v>19126</v>
      </c>
      <c r="J6232" t="s">
        <v>19127</v>
      </c>
      <c r="K6232" t="s">
        <v>286</v>
      </c>
      <c r="L6232" t="s">
        <v>338</v>
      </c>
      <c r="M6232" t="s">
        <v>338</v>
      </c>
      <c r="N6232" t="s">
        <v>253</v>
      </c>
      <c r="O6232" t="s">
        <v>59</v>
      </c>
      <c r="P6232">
        <v>325</v>
      </c>
      <c r="Q6232" t="s">
        <v>656</v>
      </c>
      <c r="R6232" t="s">
        <v>656</v>
      </c>
      <c r="S6232" t="s">
        <v>343</v>
      </c>
      <c r="T6232" t="s">
        <v>343</v>
      </c>
      <c r="U6232">
        <v>19.4433946609497</v>
      </c>
      <c r="V6232">
        <v>-70.698135375976605</v>
      </c>
      <c r="W6232" t="s">
        <v>657</v>
      </c>
      <c r="X6232" t="s">
        <v>63</v>
      </c>
      <c r="Y6232" t="s">
        <v>64</v>
      </c>
      <c r="Z6232" t="s">
        <v>65</v>
      </c>
      <c r="AA6232">
        <v>1151000667</v>
      </c>
      <c r="AB6232" t="s">
        <v>66</v>
      </c>
      <c r="AC6232" t="s">
        <v>67</v>
      </c>
      <c r="AD6232">
        <v>19.4433946609497</v>
      </c>
      <c r="AE6232">
        <v>-70.698135375976605</v>
      </c>
      <c r="AF6232" t="s">
        <v>19128</v>
      </c>
      <c r="AG6232" t="s">
        <v>32</v>
      </c>
      <c r="AH6232" t="s">
        <v>48</v>
      </c>
      <c r="AI6232" t="s">
        <v>87</v>
      </c>
      <c r="AJ6232" t="s">
        <v>3071</v>
      </c>
      <c r="AK6232" t="s">
        <v>408</v>
      </c>
      <c r="AL6232" t="s">
        <v>338</v>
      </c>
      <c r="AM6232" t="s">
        <v>409</v>
      </c>
      <c r="AR6232" t="s">
        <v>91</v>
      </c>
      <c r="AS6232">
        <v>9000016870</v>
      </c>
      <c r="AV6232" t="s">
        <v>410</v>
      </c>
      <c r="AW6232" t="str">
        <f>_xlfn.XLOOKUP(UNIVERSO[[#This Row],[RUTA-LOCALIDAD D&amp;N]],'[1]Cuota Ruta'!E:E,'[1]Cuota Ruta'!G:G)</f>
        <v>Cargar</v>
      </c>
    </row>
    <row r="6233" spans="1:49" x14ac:dyDescent="0.25">
      <c r="A6233" t="s">
        <v>48</v>
      </c>
      <c r="B6233" t="s">
        <v>49</v>
      </c>
      <c r="C6233" t="s">
        <v>50</v>
      </c>
      <c r="D6233" t="s">
        <v>51</v>
      </c>
      <c r="E6233" t="s">
        <v>338</v>
      </c>
      <c r="F6233" t="s">
        <v>283</v>
      </c>
      <c r="G6233">
        <v>9000016885</v>
      </c>
      <c r="H6233">
        <v>16885</v>
      </c>
      <c r="I6233" t="s">
        <v>19129</v>
      </c>
      <c r="J6233" t="s">
        <v>19130</v>
      </c>
      <c r="K6233" t="s">
        <v>286</v>
      </c>
      <c r="L6233" t="s">
        <v>338</v>
      </c>
      <c r="M6233" t="s">
        <v>338</v>
      </c>
      <c r="N6233" t="s">
        <v>253</v>
      </c>
      <c r="O6233" t="s">
        <v>59</v>
      </c>
      <c r="P6233">
        <v>338</v>
      </c>
      <c r="Q6233" t="s">
        <v>342</v>
      </c>
      <c r="R6233" t="s">
        <v>342</v>
      </c>
      <c r="S6233" t="s">
        <v>343</v>
      </c>
      <c r="T6233" t="s">
        <v>343</v>
      </c>
      <c r="U6233">
        <v>19.426422936575801</v>
      </c>
      <c r="V6233">
        <v>-70.7019925798689</v>
      </c>
      <c r="W6233" t="s">
        <v>344</v>
      </c>
      <c r="X6233" t="s">
        <v>63</v>
      </c>
      <c r="Y6233" t="s">
        <v>64</v>
      </c>
      <c r="Z6233" t="s">
        <v>65</v>
      </c>
      <c r="AA6233">
        <v>1151000692</v>
      </c>
      <c r="AB6233" t="s">
        <v>66</v>
      </c>
      <c r="AC6233" t="s">
        <v>67</v>
      </c>
      <c r="AD6233">
        <v>19.426422936575801</v>
      </c>
      <c r="AE6233">
        <v>-70.7019925798689</v>
      </c>
      <c r="AF6233" t="s">
        <v>19131</v>
      </c>
      <c r="AG6233" t="s">
        <v>32</v>
      </c>
      <c r="AH6233" t="s">
        <v>48</v>
      </c>
      <c r="AI6233" t="s">
        <v>87</v>
      </c>
      <c r="AJ6233" t="s">
        <v>3071</v>
      </c>
      <c r="AK6233" t="s">
        <v>346</v>
      </c>
      <c r="AL6233" t="s">
        <v>338</v>
      </c>
      <c r="AM6233" t="s">
        <v>347</v>
      </c>
      <c r="AR6233" t="s">
        <v>91</v>
      </c>
      <c r="AS6233">
        <v>9000016885</v>
      </c>
      <c r="AV6233" t="s">
        <v>349</v>
      </c>
      <c r="AW6233" t="str">
        <f>_xlfn.XLOOKUP(UNIVERSO[[#This Row],[RUTA-LOCALIDAD D&amp;N]],'[1]Cuota Ruta'!E:E,'[1]Cuota Ruta'!G:G)</f>
        <v>Cargar</v>
      </c>
    </row>
    <row r="6234" spans="1:49" x14ac:dyDescent="0.25">
      <c r="A6234" t="s">
        <v>48</v>
      </c>
      <c r="B6234" t="s">
        <v>49</v>
      </c>
      <c r="C6234" t="s">
        <v>50</v>
      </c>
      <c r="D6234" t="s">
        <v>51</v>
      </c>
      <c r="E6234" t="s">
        <v>338</v>
      </c>
      <c r="F6234" t="s">
        <v>283</v>
      </c>
      <c r="G6234">
        <v>9000017194</v>
      </c>
      <c r="H6234">
        <v>17194</v>
      </c>
      <c r="I6234" t="s">
        <v>19132</v>
      </c>
      <c r="J6234" t="s">
        <v>19133</v>
      </c>
      <c r="K6234" t="s">
        <v>286</v>
      </c>
      <c r="L6234" t="s">
        <v>338</v>
      </c>
      <c r="M6234" t="s">
        <v>338</v>
      </c>
      <c r="N6234" t="s">
        <v>253</v>
      </c>
      <c r="O6234" t="s">
        <v>59</v>
      </c>
      <c r="P6234">
        <v>346</v>
      </c>
      <c r="Q6234" t="s">
        <v>1638</v>
      </c>
      <c r="R6234" t="s">
        <v>1638</v>
      </c>
      <c r="S6234" t="s">
        <v>665</v>
      </c>
      <c r="T6234" t="s">
        <v>665</v>
      </c>
      <c r="U6234">
        <v>19.467526674270601</v>
      </c>
      <c r="V6234">
        <v>-70.675231933593807</v>
      </c>
      <c r="W6234" t="s">
        <v>1639</v>
      </c>
      <c r="X6234" t="s">
        <v>63</v>
      </c>
      <c r="Y6234" t="s">
        <v>64</v>
      </c>
      <c r="Z6234" t="s">
        <v>99</v>
      </c>
      <c r="AA6234">
        <v>1151001143</v>
      </c>
      <c r="AB6234" t="s">
        <v>66</v>
      </c>
      <c r="AC6234" t="s">
        <v>67</v>
      </c>
      <c r="AD6234">
        <v>19.467526674270601</v>
      </c>
      <c r="AE6234">
        <v>-70.675231933593807</v>
      </c>
      <c r="AF6234" t="s">
        <v>19134</v>
      </c>
      <c r="AG6234" t="s">
        <v>32</v>
      </c>
      <c r="AH6234" t="s">
        <v>48</v>
      </c>
      <c r="AI6234" t="s">
        <v>87</v>
      </c>
      <c r="AJ6234" t="s">
        <v>3071</v>
      </c>
      <c r="AK6234" t="s">
        <v>408</v>
      </c>
      <c r="AL6234" t="s">
        <v>338</v>
      </c>
      <c r="AM6234" t="s">
        <v>409</v>
      </c>
      <c r="AR6234" t="s">
        <v>91</v>
      </c>
      <c r="AS6234">
        <v>9000017194</v>
      </c>
      <c r="AV6234" t="s">
        <v>410</v>
      </c>
      <c r="AW6234" t="str">
        <f>_xlfn.XLOOKUP(UNIVERSO[[#This Row],[RUTA-LOCALIDAD D&amp;N]],'[1]Cuota Ruta'!E:E,'[1]Cuota Ruta'!G:G)</f>
        <v>Cargar</v>
      </c>
    </row>
    <row r="6235" spans="1:49" x14ac:dyDescent="0.25">
      <c r="A6235" t="s">
        <v>48</v>
      </c>
      <c r="B6235" t="s">
        <v>49</v>
      </c>
      <c r="C6235" t="s">
        <v>50</v>
      </c>
      <c r="D6235" t="s">
        <v>51</v>
      </c>
      <c r="E6235" t="s">
        <v>338</v>
      </c>
      <c r="F6235" t="s">
        <v>283</v>
      </c>
      <c r="G6235">
        <v>9000017266</v>
      </c>
      <c r="H6235">
        <v>17266</v>
      </c>
      <c r="I6235" t="s">
        <v>1856</v>
      </c>
      <c r="J6235" t="s">
        <v>19135</v>
      </c>
      <c r="K6235" t="s">
        <v>286</v>
      </c>
      <c r="L6235" t="s">
        <v>338</v>
      </c>
      <c r="M6235" t="s">
        <v>338</v>
      </c>
      <c r="N6235" t="s">
        <v>253</v>
      </c>
      <c r="O6235" t="s">
        <v>59</v>
      </c>
      <c r="P6235">
        <v>320</v>
      </c>
      <c r="Q6235" t="s">
        <v>1882</v>
      </c>
      <c r="R6235" t="s">
        <v>1882</v>
      </c>
      <c r="S6235" t="s">
        <v>676</v>
      </c>
      <c r="T6235" t="s">
        <v>676</v>
      </c>
      <c r="U6235">
        <v>19.4701317378453</v>
      </c>
      <c r="V6235">
        <v>-70.705862862723194</v>
      </c>
      <c r="W6235" t="s">
        <v>1883</v>
      </c>
      <c r="X6235" t="s">
        <v>63</v>
      </c>
      <c r="Y6235" t="s">
        <v>64</v>
      </c>
      <c r="Z6235" t="s">
        <v>65</v>
      </c>
      <c r="AA6235">
        <v>1151001248</v>
      </c>
      <c r="AB6235" t="s">
        <v>66</v>
      </c>
      <c r="AC6235" t="s">
        <v>67</v>
      </c>
      <c r="AD6235">
        <v>19.4701317378453</v>
      </c>
      <c r="AE6235">
        <v>-70.705862862723194</v>
      </c>
      <c r="AF6235" t="s">
        <v>19136</v>
      </c>
      <c r="AG6235" t="s">
        <v>32</v>
      </c>
      <c r="AH6235" t="s">
        <v>48</v>
      </c>
      <c r="AI6235" t="s">
        <v>87</v>
      </c>
      <c r="AJ6235" t="s">
        <v>3071</v>
      </c>
      <c r="AK6235" t="s">
        <v>346</v>
      </c>
      <c r="AL6235" t="s">
        <v>338</v>
      </c>
      <c r="AM6235" t="s">
        <v>347</v>
      </c>
      <c r="AR6235" t="s">
        <v>91</v>
      </c>
      <c r="AS6235">
        <v>9000017266</v>
      </c>
      <c r="AV6235" t="s">
        <v>349</v>
      </c>
      <c r="AW6235" t="str">
        <f>_xlfn.XLOOKUP(UNIVERSO[[#This Row],[RUTA-LOCALIDAD D&amp;N]],'[1]Cuota Ruta'!E:E,'[1]Cuota Ruta'!G:G)</f>
        <v>Cargar</v>
      </c>
    </row>
    <row r="6236" spans="1:49" x14ac:dyDescent="0.25">
      <c r="A6236" t="s">
        <v>48</v>
      </c>
      <c r="B6236" t="s">
        <v>49</v>
      </c>
      <c r="C6236" t="s">
        <v>50</v>
      </c>
      <c r="D6236" t="s">
        <v>51</v>
      </c>
      <c r="E6236" t="s">
        <v>77</v>
      </c>
      <c r="F6236" t="s">
        <v>53</v>
      </c>
      <c r="G6236">
        <v>9000034918</v>
      </c>
      <c r="H6236">
        <v>34918</v>
      </c>
      <c r="I6236" t="s">
        <v>19137</v>
      </c>
      <c r="J6236" t="s">
        <v>19138</v>
      </c>
      <c r="K6236" t="s">
        <v>56</v>
      </c>
      <c r="L6236" t="s">
        <v>57</v>
      </c>
      <c r="M6236" t="s">
        <v>57</v>
      </c>
      <c r="N6236" t="s">
        <v>58</v>
      </c>
      <c r="O6236" t="s">
        <v>59</v>
      </c>
      <c r="P6236">
        <v>444</v>
      </c>
      <c r="Q6236" t="s">
        <v>905</v>
      </c>
      <c r="R6236" t="s">
        <v>905</v>
      </c>
      <c r="S6236" t="s">
        <v>61</v>
      </c>
      <c r="T6236" t="s">
        <v>61</v>
      </c>
      <c r="U6236">
        <v>18.356494903564499</v>
      </c>
      <c r="V6236">
        <v>-70.115589141845703</v>
      </c>
      <c r="W6236" t="s">
        <v>906</v>
      </c>
      <c r="X6236" t="s">
        <v>63</v>
      </c>
      <c r="Y6236" t="s">
        <v>64</v>
      </c>
      <c r="Z6236" t="s">
        <v>65</v>
      </c>
      <c r="AA6236">
        <v>1169007015</v>
      </c>
      <c r="AB6236" t="s">
        <v>116</v>
      </c>
      <c r="AC6236" t="s">
        <v>67</v>
      </c>
      <c r="AD6236">
        <v>18.356533890000001</v>
      </c>
      <c r="AE6236">
        <v>-70.115605779999996</v>
      </c>
      <c r="AF6236" t="s">
        <v>19139</v>
      </c>
      <c r="AG6236" t="s">
        <v>32</v>
      </c>
      <c r="AH6236" t="s">
        <v>48</v>
      </c>
      <c r="AI6236" t="s">
        <v>87</v>
      </c>
      <c r="AJ6236" t="s">
        <v>3071</v>
      </c>
      <c r="AK6236" t="s">
        <v>70</v>
      </c>
      <c r="AL6236" t="s">
        <v>77</v>
      </c>
      <c r="AM6236" t="s">
        <v>71</v>
      </c>
      <c r="AR6236" t="s">
        <v>91</v>
      </c>
      <c r="AS6236">
        <v>9000034918</v>
      </c>
      <c r="AV6236" t="s">
        <v>75</v>
      </c>
      <c r="AW6236" t="str">
        <f>_xlfn.XLOOKUP(UNIVERSO[[#This Row],[RUTA-LOCALIDAD D&amp;N]],'[1]Cuota Ruta'!E:E,'[1]Cuota Ruta'!G:G)</f>
        <v>Cargar</v>
      </c>
    </row>
    <row r="6237" spans="1:49" x14ac:dyDescent="0.25">
      <c r="A6237" t="s">
        <v>48</v>
      </c>
      <c r="B6237" t="s">
        <v>49</v>
      </c>
      <c r="C6237" t="s">
        <v>50</v>
      </c>
      <c r="D6237" t="s">
        <v>51</v>
      </c>
      <c r="E6237" t="s">
        <v>77</v>
      </c>
      <c r="F6237" t="s">
        <v>53</v>
      </c>
      <c r="G6237">
        <v>9000035207</v>
      </c>
      <c r="H6237">
        <v>35207</v>
      </c>
      <c r="I6237" t="s">
        <v>19140</v>
      </c>
      <c r="J6237" t="s">
        <v>19141</v>
      </c>
      <c r="K6237" t="s">
        <v>56</v>
      </c>
      <c r="L6237" t="s">
        <v>57</v>
      </c>
      <c r="M6237" t="s">
        <v>57</v>
      </c>
      <c r="N6237" t="s">
        <v>58</v>
      </c>
      <c r="O6237" t="s">
        <v>59</v>
      </c>
      <c r="P6237">
        <v>464</v>
      </c>
      <c r="Q6237" t="s">
        <v>2214</v>
      </c>
      <c r="R6237" t="s">
        <v>2214</v>
      </c>
      <c r="S6237" t="s">
        <v>61</v>
      </c>
      <c r="T6237" t="s">
        <v>61</v>
      </c>
      <c r="U6237">
        <v>18.416144371032701</v>
      </c>
      <c r="V6237">
        <v>-70.033127784729004</v>
      </c>
      <c r="W6237" t="s">
        <v>2221</v>
      </c>
      <c r="X6237" t="s">
        <v>63</v>
      </c>
      <c r="Y6237" t="s">
        <v>64</v>
      </c>
      <c r="Z6237" t="s">
        <v>65</v>
      </c>
      <c r="AA6237">
        <v>1169004260</v>
      </c>
      <c r="AB6237" t="s">
        <v>116</v>
      </c>
      <c r="AC6237" t="s">
        <v>67</v>
      </c>
      <c r="AD6237">
        <v>18.416177399999999</v>
      </c>
      <c r="AE6237">
        <v>-70.033116300000003</v>
      </c>
      <c r="AF6237" t="s">
        <v>19142</v>
      </c>
      <c r="AG6237" t="s">
        <v>32</v>
      </c>
      <c r="AH6237" t="s">
        <v>48</v>
      </c>
      <c r="AI6237" t="s">
        <v>87</v>
      </c>
      <c r="AJ6237" t="s">
        <v>3071</v>
      </c>
      <c r="AK6237" t="s">
        <v>70</v>
      </c>
      <c r="AL6237" t="s">
        <v>77</v>
      </c>
      <c r="AM6237" t="s">
        <v>71</v>
      </c>
      <c r="AR6237" t="s">
        <v>91</v>
      </c>
      <c r="AS6237">
        <v>9000035207</v>
      </c>
      <c r="AV6237" t="s">
        <v>75</v>
      </c>
      <c r="AW6237" t="str">
        <f>_xlfn.XLOOKUP(UNIVERSO[[#This Row],[RUTA-LOCALIDAD D&amp;N]],'[1]Cuota Ruta'!E:E,'[1]Cuota Ruta'!G:G)</f>
        <v>Cargar</v>
      </c>
    </row>
    <row r="6238" spans="1:49" x14ac:dyDescent="0.25">
      <c r="A6238" t="s">
        <v>48</v>
      </c>
      <c r="B6238" t="s">
        <v>49</v>
      </c>
      <c r="C6238" t="s">
        <v>50</v>
      </c>
      <c r="D6238" t="s">
        <v>51</v>
      </c>
      <c r="E6238" t="s">
        <v>77</v>
      </c>
      <c r="F6238" t="s">
        <v>53</v>
      </c>
      <c r="G6238">
        <v>9000037111</v>
      </c>
      <c r="H6238">
        <v>37111</v>
      </c>
      <c r="I6238" t="s">
        <v>19143</v>
      </c>
      <c r="J6238" t="s">
        <v>19144</v>
      </c>
      <c r="K6238" t="s">
        <v>56</v>
      </c>
      <c r="L6238" t="s">
        <v>57</v>
      </c>
      <c r="M6238" t="s">
        <v>57</v>
      </c>
      <c r="N6238" t="s">
        <v>253</v>
      </c>
      <c r="O6238" t="s">
        <v>59</v>
      </c>
      <c r="P6238">
        <v>354</v>
      </c>
      <c r="Q6238" t="s">
        <v>1810</v>
      </c>
      <c r="R6238" t="s">
        <v>1810</v>
      </c>
      <c r="S6238" t="s">
        <v>366</v>
      </c>
      <c r="T6238" t="s">
        <v>366</v>
      </c>
      <c r="U6238">
        <v>18.4819912910461</v>
      </c>
      <c r="V6238">
        <v>-70.038225173950195</v>
      </c>
      <c r="W6238" t="s">
        <v>1811</v>
      </c>
      <c r="X6238" t="s">
        <v>63</v>
      </c>
      <c r="Y6238" t="s">
        <v>64</v>
      </c>
      <c r="Z6238" t="s">
        <v>65</v>
      </c>
      <c r="AA6238">
        <v>1169001177</v>
      </c>
      <c r="AB6238" t="s">
        <v>116</v>
      </c>
      <c r="AC6238" t="s">
        <v>67</v>
      </c>
      <c r="AD6238">
        <v>18.48199666666666</v>
      </c>
      <c r="AE6238">
        <v>-70.038285000000002</v>
      </c>
      <c r="AF6238" t="s">
        <v>19145</v>
      </c>
      <c r="AG6238" t="s">
        <v>32</v>
      </c>
      <c r="AH6238" t="s">
        <v>48</v>
      </c>
      <c r="AI6238" t="s">
        <v>87</v>
      </c>
      <c r="AJ6238" t="s">
        <v>3071</v>
      </c>
      <c r="AK6238" t="s">
        <v>176</v>
      </c>
      <c r="AL6238" t="s">
        <v>77</v>
      </c>
      <c r="AM6238" t="s">
        <v>177</v>
      </c>
      <c r="AR6238" t="s">
        <v>91</v>
      </c>
      <c r="AS6238">
        <v>9000037111</v>
      </c>
      <c r="AW6238" t="str">
        <f>_xlfn.XLOOKUP(UNIVERSO[[#This Row],[RUTA-LOCALIDAD D&amp;N]],'[1]Cuota Ruta'!E:E,'[1]Cuota Ruta'!G:G)</f>
        <v>Cargar</v>
      </c>
    </row>
    <row r="6239" spans="1:49" x14ac:dyDescent="0.25">
      <c r="A6239" t="s">
        <v>48</v>
      </c>
      <c r="B6239" t="s">
        <v>49</v>
      </c>
      <c r="C6239" t="s">
        <v>50</v>
      </c>
      <c r="D6239" t="s">
        <v>51</v>
      </c>
      <c r="E6239" t="s">
        <v>338</v>
      </c>
      <c r="F6239" t="s">
        <v>283</v>
      </c>
      <c r="G6239">
        <v>9000020848</v>
      </c>
      <c r="H6239">
        <v>20848</v>
      </c>
      <c r="I6239" t="s">
        <v>1299</v>
      </c>
      <c r="J6239" t="s">
        <v>19146</v>
      </c>
      <c r="K6239" t="s">
        <v>286</v>
      </c>
      <c r="L6239" t="s">
        <v>338</v>
      </c>
      <c r="M6239" t="s">
        <v>338</v>
      </c>
      <c r="N6239" t="s">
        <v>253</v>
      </c>
      <c r="O6239" t="s">
        <v>59</v>
      </c>
      <c r="P6239">
        <v>324</v>
      </c>
      <c r="Q6239" t="s">
        <v>1618</v>
      </c>
      <c r="R6239" t="s">
        <v>1618</v>
      </c>
      <c r="S6239" t="s">
        <v>343</v>
      </c>
      <c r="T6239" t="s">
        <v>343</v>
      </c>
      <c r="U6239">
        <v>19.283519999999999</v>
      </c>
      <c r="V6239">
        <v>-70.674800000000005</v>
      </c>
      <c r="W6239" t="s">
        <v>1619</v>
      </c>
      <c r="X6239" t="s">
        <v>63</v>
      </c>
      <c r="Y6239" t="s">
        <v>64</v>
      </c>
      <c r="Z6239" t="s">
        <v>65</v>
      </c>
      <c r="AA6239">
        <v>1151009603</v>
      </c>
      <c r="AB6239" t="s">
        <v>66</v>
      </c>
      <c r="AC6239" t="s">
        <v>67</v>
      </c>
      <c r="AD6239">
        <v>19.283519999999999</v>
      </c>
      <c r="AE6239">
        <v>-70.674800000000005</v>
      </c>
      <c r="AF6239" t="s">
        <v>19147</v>
      </c>
      <c r="AG6239" t="s">
        <v>32</v>
      </c>
      <c r="AH6239" t="s">
        <v>48</v>
      </c>
      <c r="AI6239" t="s">
        <v>87</v>
      </c>
      <c r="AJ6239" t="s">
        <v>3071</v>
      </c>
      <c r="AK6239" t="s">
        <v>408</v>
      </c>
      <c r="AL6239" t="s">
        <v>338</v>
      </c>
      <c r="AM6239" t="s">
        <v>409</v>
      </c>
      <c r="AR6239" t="s">
        <v>91</v>
      </c>
      <c r="AS6239">
        <v>9000020848</v>
      </c>
      <c r="AV6239" t="s">
        <v>410</v>
      </c>
      <c r="AW6239" t="str">
        <f>_xlfn.XLOOKUP(UNIVERSO[[#This Row],[RUTA-LOCALIDAD D&amp;N]],'[1]Cuota Ruta'!E:E,'[1]Cuota Ruta'!G:G)</f>
        <v>Cargar</v>
      </c>
    </row>
    <row r="6240" spans="1:49" x14ac:dyDescent="0.25">
      <c r="A6240" t="s">
        <v>48</v>
      </c>
      <c r="B6240" t="s">
        <v>49</v>
      </c>
      <c r="C6240" t="s">
        <v>50</v>
      </c>
      <c r="D6240" t="s">
        <v>51</v>
      </c>
      <c r="E6240" t="s">
        <v>917</v>
      </c>
      <c r="F6240" t="s">
        <v>283</v>
      </c>
      <c r="G6240">
        <v>9000040843</v>
      </c>
      <c r="H6240">
        <v>40843</v>
      </c>
      <c r="I6240" t="s">
        <v>19148</v>
      </c>
      <c r="J6240" t="s">
        <v>19149</v>
      </c>
      <c r="K6240" t="s">
        <v>286</v>
      </c>
      <c r="L6240" t="s">
        <v>917</v>
      </c>
      <c r="M6240" t="s">
        <v>917</v>
      </c>
      <c r="N6240" t="s">
        <v>934</v>
      </c>
      <c r="O6240" t="s">
        <v>59</v>
      </c>
      <c r="P6240">
        <v>303</v>
      </c>
      <c r="Q6240" t="s">
        <v>921</v>
      </c>
      <c r="R6240" t="s">
        <v>921</v>
      </c>
      <c r="S6240" t="s">
        <v>922</v>
      </c>
      <c r="T6240" t="s">
        <v>922</v>
      </c>
      <c r="U6240">
        <v>19.739581108093301</v>
      </c>
      <c r="V6240">
        <v>-70.597564697265597</v>
      </c>
      <c r="W6240" t="s">
        <v>923</v>
      </c>
      <c r="X6240" t="s">
        <v>85</v>
      </c>
      <c r="Y6240" t="s">
        <v>64</v>
      </c>
      <c r="Z6240" t="s">
        <v>65</v>
      </c>
      <c r="AA6240">
        <v>1156006324</v>
      </c>
      <c r="AB6240" t="s">
        <v>116</v>
      </c>
      <c r="AC6240" t="s">
        <v>67</v>
      </c>
      <c r="AD6240">
        <v>19.739580873718811</v>
      </c>
      <c r="AE6240">
        <v>-70.597412217840812</v>
      </c>
      <c r="AF6240" t="s">
        <v>19150</v>
      </c>
      <c r="AG6240" t="s">
        <v>32</v>
      </c>
      <c r="AH6240" t="s">
        <v>48</v>
      </c>
      <c r="AI6240" t="s">
        <v>87</v>
      </c>
      <c r="AJ6240" t="s">
        <v>3071</v>
      </c>
      <c r="AK6240" t="s">
        <v>925</v>
      </c>
      <c r="AL6240" t="s">
        <v>917</v>
      </c>
      <c r="AM6240" t="s">
        <v>926</v>
      </c>
      <c r="AR6240" t="s">
        <v>91</v>
      </c>
      <c r="AS6240">
        <v>9000040843</v>
      </c>
      <c r="AV6240" t="s">
        <v>267</v>
      </c>
      <c r="AW6240" t="str">
        <f>_xlfn.XLOOKUP(UNIVERSO[[#This Row],[RUTA-LOCALIDAD D&amp;N]],'[1]Cuota Ruta'!E:E,'[1]Cuota Ruta'!G:G)</f>
        <v>Cargar</v>
      </c>
    </row>
    <row r="6241" spans="1:49" x14ac:dyDescent="0.25">
      <c r="A6241" t="s">
        <v>48</v>
      </c>
      <c r="B6241" t="s">
        <v>49</v>
      </c>
      <c r="C6241" t="s">
        <v>50</v>
      </c>
      <c r="D6241" t="s">
        <v>51</v>
      </c>
      <c r="E6241" t="s">
        <v>338</v>
      </c>
      <c r="F6241" t="s">
        <v>283</v>
      </c>
      <c r="G6241">
        <v>9000021608</v>
      </c>
      <c r="H6241">
        <v>21608</v>
      </c>
      <c r="I6241" t="s">
        <v>19151</v>
      </c>
      <c r="J6241" t="s">
        <v>19152</v>
      </c>
      <c r="K6241" t="s">
        <v>286</v>
      </c>
      <c r="L6241" t="s">
        <v>338</v>
      </c>
      <c r="M6241" t="s">
        <v>338</v>
      </c>
      <c r="N6241" t="s">
        <v>253</v>
      </c>
      <c r="O6241" t="s">
        <v>59</v>
      </c>
      <c r="P6241">
        <v>303</v>
      </c>
      <c r="Q6241" t="s">
        <v>675</v>
      </c>
      <c r="R6241" t="s">
        <v>675</v>
      </c>
      <c r="S6241" t="s">
        <v>676</v>
      </c>
      <c r="T6241" t="s">
        <v>676</v>
      </c>
      <c r="U6241">
        <v>19.4669873373849</v>
      </c>
      <c r="V6241">
        <v>-70.698107038225402</v>
      </c>
      <c r="W6241" t="s">
        <v>677</v>
      </c>
      <c r="X6241" t="s">
        <v>63</v>
      </c>
      <c r="Y6241" t="s">
        <v>64</v>
      </c>
      <c r="Z6241" t="s">
        <v>65</v>
      </c>
      <c r="AA6241">
        <v>1151011792</v>
      </c>
      <c r="AB6241" t="s">
        <v>66</v>
      </c>
      <c r="AC6241" t="s">
        <v>67</v>
      </c>
      <c r="AD6241">
        <v>19.4669873373849</v>
      </c>
      <c r="AE6241">
        <v>-70.698107038225402</v>
      </c>
      <c r="AF6241" t="s">
        <v>19153</v>
      </c>
      <c r="AG6241" t="s">
        <v>32</v>
      </c>
      <c r="AH6241" t="s">
        <v>48</v>
      </c>
      <c r="AI6241" t="s">
        <v>87</v>
      </c>
      <c r="AJ6241" t="s">
        <v>3071</v>
      </c>
      <c r="AK6241" t="s">
        <v>346</v>
      </c>
      <c r="AL6241" t="s">
        <v>338</v>
      </c>
      <c r="AM6241" t="s">
        <v>347</v>
      </c>
      <c r="AR6241" t="s">
        <v>91</v>
      </c>
      <c r="AS6241">
        <v>9000021608</v>
      </c>
      <c r="AV6241" t="s">
        <v>349</v>
      </c>
      <c r="AW6241" t="str">
        <f>_xlfn.XLOOKUP(UNIVERSO[[#This Row],[RUTA-LOCALIDAD D&amp;N]],'[1]Cuota Ruta'!E:E,'[1]Cuota Ruta'!G:G)</f>
        <v>Cargar</v>
      </c>
    </row>
    <row r="6242" spans="1:49" x14ac:dyDescent="0.25">
      <c r="A6242" t="s">
        <v>48</v>
      </c>
      <c r="B6242" t="s">
        <v>49</v>
      </c>
      <c r="C6242" t="s">
        <v>50</v>
      </c>
      <c r="D6242" t="s">
        <v>51</v>
      </c>
      <c r="E6242" t="s">
        <v>338</v>
      </c>
      <c r="F6242" t="s">
        <v>283</v>
      </c>
      <c r="G6242">
        <v>9000023754</v>
      </c>
      <c r="H6242">
        <v>23754</v>
      </c>
      <c r="I6242" t="s">
        <v>1610</v>
      </c>
      <c r="J6242" t="s">
        <v>19154</v>
      </c>
      <c r="K6242" t="s">
        <v>286</v>
      </c>
      <c r="L6242" t="s">
        <v>338</v>
      </c>
      <c r="M6242" t="s">
        <v>338</v>
      </c>
      <c r="N6242" t="s">
        <v>253</v>
      </c>
      <c r="O6242" t="s">
        <v>59</v>
      </c>
      <c r="P6242">
        <v>301</v>
      </c>
      <c r="Q6242" t="s">
        <v>1874</v>
      </c>
      <c r="R6242" t="s">
        <v>1874</v>
      </c>
      <c r="S6242" t="s">
        <v>343</v>
      </c>
      <c r="T6242" t="s">
        <v>343</v>
      </c>
      <c r="U6242">
        <v>19.427834828694699</v>
      </c>
      <c r="V6242">
        <v>-70.713631947835296</v>
      </c>
      <c r="W6242" t="s">
        <v>1875</v>
      </c>
      <c r="X6242" t="s">
        <v>63</v>
      </c>
      <c r="Y6242" t="s">
        <v>64</v>
      </c>
      <c r="Z6242" t="s">
        <v>65</v>
      </c>
      <c r="AA6242">
        <v>1151015390</v>
      </c>
      <c r="AB6242" t="s">
        <v>66</v>
      </c>
      <c r="AC6242" t="s">
        <v>67</v>
      </c>
      <c r="AD6242">
        <v>19.427834828694699</v>
      </c>
      <c r="AE6242">
        <v>-70.713631947835296</v>
      </c>
      <c r="AF6242" t="s">
        <v>19155</v>
      </c>
      <c r="AG6242" t="s">
        <v>32</v>
      </c>
      <c r="AH6242" t="s">
        <v>48</v>
      </c>
      <c r="AI6242" t="s">
        <v>87</v>
      </c>
      <c r="AJ6242" t="s">
        <v>3071</v>
      </c>
      <c r="AK6242" t="s">
        <v>346</v>
      </c>
      <c r="AL6242" t="s">
        <v>338</v>
      </c>
      <c r="AM6242" t="s">
        <v>347</v>
      </c>
      <c r="AR6242" t="s">
        <v>91</v>
      </c>
      <c r="AS6242">
        <v>9000023754</v>
      </c>
      <c r="AV6242" t="s">
        <v>349</v>
      </c>
      <c r="AW6242" t="str">
        <f>_xlfn.XLOOKUP(UNIVERSO[[#This Row],[RUTA-LOCALIDAD D&amp;N]],'[1]Cuota Ruta'!E:E,'[1]Cuota Ruta'!G:G)</f>
        <v>Cargar</v>
      </c>
    </row>
    <row r="6243" spans="1:49" x14ac:dyDescent="0.25">
      <c r="A6243" t="s">
        <v>48</v>
      </c>
      <c r="B6243" t="s">
        <v>49</v>
      </c>
      <c r="C6243" t="s">
        <v>50</v>
      </c>
      <c r="D6243" t="s">
        <v>51</v>
      </c>
      <c r="E6243" t="s">
        <v>338</v>
      </c>
      <c r="F6243" t="s">
        <v>283</v>
      </c>
      <c r="G6243">
        <v>9000024482</v>
      </c>
      <c r="H6243">
        <v>24482</v>
      </c>
      <c r="I6243" t="s">
        <v>5037</v>
      </c>
      <c r="J6243" t="s">
        <v>18556</v>
      </c>
      <c r="K6243" t="s">
        <v>286</v>
      </c>
      <c r="L6243" t="s">
        <v>338</v>
      </c>
      <c r="M6243" t="s">
        <v>338</v>
      </c>
      <c r="N6243" t="s">
        <v>253</v>
      </c>
      <c r="O6243" t="s">
        <v>59</v>
      </c>
      <c r="P6243">
        <v>341</v>
      </c>
      <c r="Q6243" t="s">
        <v>2017</v>
      </c>
      <c r="R6243" t="s">
        <v>2017</v>
      </c>
      <c r="S6243" t="s">
        <v>405</v>
      </c>
      <c r="T6243" t="s">
        <v>405</v>
      </c>
      <c r="U6243">
        <v>19.3246948242187</v>
      </c>
      <c r="V6243">
        <v>-70.509715270996097</v>
      </c>
      <c r="W6243" t="s">
        <v>2018</v>
      </c>
      <c r="X6243" t="s">
        <v>63</v>
      </c>
      <c r="Y6243" t="s">
        <v>64</v>
      </c>
      <c r="Z6243" t="s">
        <v>65</v>
      </c>
      <c r="AA6243">
        <v>1151016423</v>
      </c>
      <c r="AB6243" t="s">
        <v>66</v>
      </c>
      <c r="AC6243" t="s">
        <v>67</v>
      </c>
      <c r="AD6243">
        <v>19.3246948242187</v>
      </c>
      <c r="AE6243">
        <v>-70.509715270996097</v>
      </c>
      <c r="AF6243" t="s">
        <v>19156</v>
      </c>
      <c r="AG6243" t="s">
        <v>32</v>
      </c>
      <c r="AH6243" t="s">
        <v>48</v>
      </c>
      <c r="AI6243" t="s">
        <v>87</v>
      </c>
      <c r="AJ6243" t="s">
        <v>3071</v>
      </c>
      <c r="AK6243" t="s">
        <v>697</v>
      </c>
      <c r="AL6243" t="s">
        <v>338</v>
      </c>
      <c r="AM6243" t="s">
        <v>698</v>
      </c>
      <c r="AR6243" t="s">
        <v>91</v>
      </c>
      <c r="AS6243">
        <v>9000024482</v>
      </c>
      <c r="AV6243" t="s">
        <v>410</v>
      </c>
      <c r="AW6243" t="str">
        <f>_xlfn.XLOOKUP(UNIVERSO[[#This Row],[RUTA-LOCALIDAD D&amp;N]],'[1]Cuota Ruta'!E:E,'[1]Cuota Ruta'!G:G)</f>
        <v>Cargar</v>
      </c>
    </row>
    <row r="6244" spans="1:49" x14ac:dyDescent="0.25">
      <c r="A6244" t="s">
        <v>48</v>
      </c>
      <c r="B6244" t="s">
        <v>49</v>
      </c>
      <c r="C6244" t="s">
        <v>50</v>
      </c>
      <c r="D6244" t="s">
        <v>51</v>
      </c>
      <c r="E6244" t="s">
        <v>338</v>
      </c>
      <c r="F6244" t="s">
        <v>283</v>
      </c>
      <c r="G6244">
        <v>9000025542</v>
      </c>
      <c r="H6244">
        <v>25542</v>
      </c>
      <c r="I6244" t="s">
        <v>13924</v>
      </c>
      <c r="J6244" t="s">
        <v>19157</v>
      </c>
      <c r="K6244" t="s">
        <v>286</v>
      </c>
      <c r="L6244" t="s">
        <v>403</v>
      </c>
      <c r="M6244" t="s">
        <v>403</v>
      </c>
      <c r="N6244" t="s">
        <v>58</v>
      </c>
      <c r="O6244" t="s">
        <v>59</v>
      </c>
      <c r="P6244">
        <v>376</v>
      </c>
      <c r="Q6244" t="s">
        <v>404</v>
      </c>
      <c r="R6244" t="s">
        <v>404</v>
      </c>
      <c r="S6244" t="s">
        <v>405</v>
      </c>
      <c r="T6244" t="s">
        <v>405</v>
      </c>
      <c r="U6244">
        <v>19.299050331115701</v>
      </c>
      <c r="V6244">
        <v>-70.581254959106403</v>
      </c>
      <c r="W6244" t="s">
        <v>406</v>
      </c>
      <c r="X6244" t="s">
        <v>63</v>
      </c>
      <c r="Y6244" t="s">
        <v>64</v>
      </c>
      <c r="Z6244" t="s">
        <v>65</v>
      </c>
      <c r="AA6244">
        <v>1151018806</v>
      </c>
      <c r="AB6244" t="s">
        <v>66</v>
      </c>
      <c r="AC6244" t="s">
        <v>67</v>
      </c>
      <c r="AD6244">
        <v>19.299050331115701</v>
      </c>
      <c r="AE6244">
        <v>-70.581254959106403</v>
      </c>
      <c r="AF6244" t="s">
        <v>19158</v>
      </c>
      <c r="AG6244" t="s">
        <v>32</v>
      </c>
      <c r="AH6244" t="s">
        <v>48</v>
      </c>
      <c r="AI6244" t="s">
        <v>87</v>
      </c>
      <c r="AJ6244" t="s">
        <v>3071</v>
      </c>
      <c r="AK6244" t="s">
        <v>408</v>
      </c>
      <c r="AL6244" t="s">
        <v>338</v>
      </c>
      <c r="AM6244" t="s">
        <v>409</v>
      </c>
      <c r="AR6244" t="s">
        <v>91</v>
      </c>
      <c r="AS6244">
        <v>9000025542</v>
      </c>
      <c r="AV6244" t="s">
        <v>410</v>
      </c>
      <c r="AW6244" t="str">
        <f>_xlfn.XLOOKUP(UNIVERSO[[#This Row],[RUTA-LOCALIDAD D&amp;N]],'[1]Cuota Ruta'!E:E,'[1]Cuota Ruta'!G:G)</f>
        <v>Cargar</v>
      </c>
    </row>
    <row r="6245" spans="1:49" x14ac:dyDescent="0.25">
      <c r="A6245" t="s">
        <v>48</v>
      </c>
      <c r="B6245" t="s">
        <v>49</v>
      </c>
      <c r="C6245" t="s">
        <v>110</v>
      </c>
      <c r="D6245" t="s">
        <v>51</v>
      </c>
      <c r="E6245" t="s">
        <v>193</v>
      </c>
      <c r="F6245" t="s">
        <v>194</v>
      </c>
      <c r="G6245">
        <v>9000026382</v>
      </c>
      <c r="H6245">
        <v>26382</v>
      </c>
      <c r="I6245" t="s">
        <v>19159</v>
      </c>
      <c r="J6245" t="s">
        <v>19160</v>
      </c>
      <c r="K6245" t="s">
        <v>197</v>
      </c>
      <c r="L6245" t="s">
        <v>198</v>
      </c>
      <c r="M6245" t="s">
        <v>198</v>
      </c>
      <c r="N6245" t="s">
        <v>58</v>
      </c>
      <c r="O6245" t="s">
        <v>59</v>
      </c>
      <c r="P6245">
        <v>314</v>
      </c>
      <c r="Q6245" t="s">
        <v>209</v>
      </c>
      <c r="R6245" t="s">
        <v>209</v>
      </c>
      <c r="S6245" t="s">
        <v>200</v>
      </c>
      <c r="T6245" t="s">
        <v>200</v>
      </c>
      <c r="U6245">
        <v>18.479176657540499</v>
      </c>
      <c r="V6245">
        <v>-69.296983991350402</v>
      </c>
      <c r="W6245" t="s">
        <v>210</v>
      </c>
      <c r="X6245" t="s">
        <v>63</v>
      </c>
      <c r="Y6245" t="s">
        <v>64</v>
      </c>
      <c r="Z6245" t="s">
        <v>65</v>
      </c>
      <c r="AA6245">
        <v>1160002334</v>
      </c>
      <c r="AB6245" t="s">
        <v>66</v>
      </c>
      <c r="AC6245" t="s">
        <v>67</v>
      </c>
      <c r="AD6245">
        <v>18.479176657540499</v>
      </c>
      <c r="AE6245">
        <v>-69.296983991350402</v>
      </c>
      <c r="AF6245" t="s">
        <v>19161</v>
      </c>
      <c r="AG6245" t="s">
        <v>32</v>
      </c>
      <c r="AH6245" t="s">
        <v>48</v>
      </c>
      <c r="AI6245" t="s">
        <v>87</v>
      </c>
      <c r="AJ6245" t="s">
        <v>3071</v>
      </c>
      <c r="AK6245" t="s">
        <v>203</v>
      </c>
      <c r="AL6245" t="s">
        <v>193</v>
      </c>
      <c r="AM6245" t="s">
        <v>204</v>
      </c>
      <c r="AR6245" t="s">
        <v>91</v>
      </c>
      <c r="AS6245">
        <v>9000026382</v>
      </c>
      <c r="AV6245" t="s">
        <v>206</v>
      </c>
      <c r="AW6245" t="str">
        <f>_xlfn.XLOOKUP(UNIVERSO[[#This Row],[RUTA-LOCALIDAD D&amp;N]],'[1]Cuota Ruta'!E:E,'[1]Cuota Ruta'!G:G)</f>
        <v>Cargar</v>
      </c>
    </row>
    <row r="6246" spans="1:49" x14ac:dyDescent="0.25">
      <c r="A6246" t="s">
        <v>48</v>
      </c>
      <c r="B6246" t="s">
        <v>49</v>
      </c>
      <c r="C6246" t="s">
        <v>50</v>
      </c>
      <c r="D6246" t="s">
        <v>51</v>
      </c>
      <c r="E6246" t="s">
        <v>193</v>
      </c>
      <c r="F6246" t="s">
        <v>194</v>
      </c>
      <c r="G6246">
        <v>9000027668</v>
      </c>
      <c r="H6246">
        <v>27668</v>
      </c>
      <c r="I6246" t="s">
        <v>19162</v>
      </c>
      <c r="J6246" t="s">
        <v>19163</v>
      </c>
      <c r="K6246" t="s">
        <v>197</v>
      </c>
      <c r="L6246" t="s">
        <v>198</v>
      </c>
      <c r="M6246" t="s">
        <v>198</v>
      </c>
      <c r="N6246" t="s">
        <v>58</v>
      </c>
      <c r="O6246" t="s">
        <v>59</v>
      </c>
      <c r="P6246">
        <v>307</v>
      </c>
      <c r="Q6246" t="s">
        <v>2082</v>
      </c>
      <c r="R6246" t="s">
        <v>2082</v>
      </c>
      <c r="S6246" t="s">
        <v>200</v>
      </c>
      <c r="T6246" t="s">
        <v>200</v>
      </c>
      <c r="U6246">
        <v>18.4420409202576</v>
      </c>
      <c r="V6246">
        <v>-69.300388336181598</v>
      </c>
      <c r="W6246" t="s">
        <v>2083</v>
      </c>
      <c r="X6246" t="s">
        <v>63</v>
      </c>
      <c r="Y6246" t="s">
        <v>64</v>
      </c>
      <c r="Z6246" t="s">
        <v>65</v>
      </c>
      <c r="AA6246">
        <v>1160011040</v>
      </c>
      <c r="AB6246" t="s">
        <v>66</v>
      </c>
      <c r="AC6246" t="s">
        <v>67</v>
      </c>
      <c r="AD6246">
        <v>18.4420409202576</v>
      </c>
      <c r="AE6246">
        <v>-69.300388336181598</v>
      </c>
      <c r="AF6246" t="s">
        <v>19164</v>
      </c>
      <c r="AG6246" t="s">
        <v>32</v>
      </c>
      <c r="AH6246" t="s">
        <v>48</v>
      </c>
      <c r="AI6246" t="s">
        <v>87</v>
      </c>
      <c r="AJ6246" t="s">
        <v>3071</v>
      </c>
      <c r="AK6246" t="s">
        <v>203</v>
      </c>
      <c r="AL6246" t="s">
        <v>193</v>
      </c>
      <c r="AM6246" t="s">
        <v>204</v>
      </c>
      <c r="AR6246" t="s">
        <v>91</v>
      </c>
      <c r="AS6246">
        <v>9000027668</v>
      </c>
      <c r="AV6246" t="s">
        <v>206</v>
      </c>
      <c r="AW6246" t="str">
        <f>_xlfn.XLOOKUP(UNIVERSO[[#This Row],[RUTA-LOCALIDAD D&amp;N]],'[1]Cuota Ruta'!E:E,'[1]Cuota Ruta'!G:G)</f>
        <v>Cargar</v>
      </c>
    </row>
    <row r="6247" spans="1:49" x14ac:dyDescent="0.25">
      <c r="A6247" t="s">
        <v>48</v>
      </c>
      <c r="B6247" t="s">
        <v>49</v>
      </c>
      <c r="C6247" t="s">
        <v>50</v>
      </c>
      <c r="D6247" t="s">
        <v>51</v>
      </c>
      <c r="E6247" t="s">
        <v>193</v>
      </c>
      <c r="F6247" t="s">
        <v>194</v>
      </c>
      <c r="G6247">
        <v>9000028239</v>
      </c>
      <c r="H6247">
        <v>28239</v>
      </c>
      <c r="I6247" t="s">
        <v>13824</v>
      </c>
      <c r="J6247" t="s">
        <v>19165</v>
      </c>
      <c r="K6247" t="s">
        <v>197</v>
      </c>
      <c r="L6247" t="s">
        <v>193</v>
      </c>
      <c r="M6247" t="s">
        <v>193</v>
      </c>
      <c r="N6247" t="s">
        <v>58</v>
      </c>
      <c r="O6247" t="s">
        <v>59</v>
      </c>
      <c r="P6247">
        <v>308</v>
      </c>
      <c r="Q6247" t="s">
        <v>199</v>
      </c>
      <c r="R6247" t="s">
        <v>199</v>
      </c>
      <c r="S6247" t="s">
        <v>200</v>
      </c>
      <c r="T6247" t="s">
        <v>200</v>
      </c>
      <c r="U6247">
        <v>18.468051910400401</v>
      </c>
      <c r="V6247">
        <v>-69.281730651855497</v>
      </c>
      <c r="W6247" t="s">
        <v>201</v>
      </c>
      <c r="X6247" t="s">
        <v>63</v>
      </c>
      <c r="Y6247" t="s">
        <v>64</v>
      </c>
      <c r="Z6247" t="s">
        <v>65</v>
      </c>
      <c r="AA6247">
        <v>1160012152</v>
      </c>
      <c r="AB6247" t="s">
        <v>66</v>
      </c>
      <c r="AC6247" t="s">
        <v>67</v>
      </c>
      <c r="AD6247">
        <v>18.468051910400401</v>
      </c>
      <c r="AE6247">
        <v>-69.281730651855497</v>
      </c>
      <c r="AF6247" t="s">
        <v>19166</v>
      </c>
      <c r="AG6247" t="s">
        <v>32</v>
      </c>
      <c r="AH6247" t="s">
        <v>48</v>
      </c>
      <c r="AI6247" t="s">
        <v>87</v>
      </c>
      <c r="AJ6247" t="s">
        <v>3071</v>
      </c>
      <c r="AK6247" t="s">
        <v>203</v>
      </c>
      <c r="AL6247" t="s">
        <v>193</v>
      </c>
      <c r="AM6247" t="s">
        <v>204</v>
      </c>
      <c r="AR6247" t="s">
        <v>91</v>
      </c>
      <c r="AS6247">
        <v>9000028239</v>
      </c>
      <c r="AV6247" t="s">
        <v>206</v>
      </c>
      <c r="AW6247" t="str">
        <f>_xlfn.XLOOKUP(UNIVERSO[[#This Row],[RUTA-LOCALIDAD D&amp;N]],'[1]Cuota Ruta'!E:E,'[1]Cuota Ruta'!G:G)</f>
        <v>Cargar</v>
      </c>
    </row>
    <row r="6248" spans="1:49" x14ac:dyDescent="0.25">
      <c r="A6248" t="s">
        <v>48</v>
      </c>
      <c r="B6248" t="s">
        <v>49</v>
      </c>
      <c r="C6248" t="s">
        <v>50</v>
      </c>
      <c r="D6248" t="s">
        <v>51</v>
      </c>
      <c r="E6248" t="s">
        <v>193</v>
      </c>
      <c r="F6248" t="s">
        <v>194</v>
      </c>
      <c r="G6248">
        <v>9000028607</v>
      </c>
      <c r="H6248">
        <v>28607</v>
      </c>
      <c r="I6248" t="s">
        <v>19167</v>
      </c>
      <c r="J6248" t="s">
        <v>19168</v>
      </c>
      <c r="K6248" t="s">
        <v>197</v>
      </c>
      <c r="L6248" t="s">
        <v>198</v>
      </c>
      <c r="M6248" t="s">
        <v>198</v>
      </c>
      <c r="N6248" t="s">
        <v>58</v>
      </c>
      <c r="O6248" t="s">
        <v>59</v>
      </c>
      <c r="P6248">
        <v>312</v>
      </c>
      <c r="Q6248" t="s">
        <v>2112</v>
      </c>
      <c r="R6248" t="s">
        <v>2112</v>
      </c>
      <c r="S6248" t="s">
        <v>774</v>
      </c>
      <c r="T6248" t="s">
        <v>774</v>
      </c>
      <c r="U6248">
        <v>18.620259046554601</v>
      </c>
      <c r="V6248">
        <v>-69.4969806671143</v>
      </c>
      <c r="W6248" t="s">
        <v>2113</v>
      </c>
      <c r="X6248" t="s">
        <v>63</v>
      </c>
      <c r="Y6248" t="s">
        <v>64</v>
      </c>
      <c r="Z6248" t="s">
        <v>65</v>
      </c>
      <c r="AA6248">
        <v>1160013033</v>
      </c>
      <c r="AB6248" t="s">
        <v>66</v>
      </c>
      <c r="AC6248" t="s">
        <v>67</v>
      </c>
      <c r="AD6248">
        <v>18.620259046554601</v>
      </c>
      <c r="AE6248">
        <v>-69.4969806671143</v>
      </c>
      <c r="AF6248" t="s">
        <v>19169</v>
      </c>
      <c r="AG6248" t="s">
        <v>32</v>
      </c>
      <c r="AH6248" t="s">
        <v>48</v>
      </c>
      <c r="AI6248" t="s">
        <v>87</v>
      </c>
      <c r="AJ6248" t="s">
        <v>3071</v>
      </c>
      <c r="AK6248" t="s">
        <v>203</v>
      </c>
      <c r="AL6248" t="s">
        <v>193</v>
      </c>
      <c r="AM6248" t="s">
        <v>204</v>
      </c>
      <c r="AR6248" t="s">
        <v>91</v>
      </c>
      <c r="AS6248">
        <v>9000028607</v>
      </c>
      <c r="AV6248" t="s">
        <v>206</v>
      </c>
      <c r="AW6248" t="str">
        <f>_xlfn.XLOOKUP(UNIVERSO[[#This Row],[RUTA-LOCALIDAD D&amp;N]],'[1]Cuota Ruta'!E:E,'[1]Cuota Ruta'!G:G)</f>
        <v>Cargar</v>
      </c>
    </row>
    <row r="6249" spans="1:49" x14ac:dyDescent="0.25">
      <c r="A6249" t="s">
        <v>48</v>
      </c>
      <c r="B6249" t="s">
        <v>49</v>
      </c>
      <c r="C6249" t="s">
        <v>50</v>
      </c>
      <c r="D6249" t="s">
        <v>51</v>
      </c>
      <c r="E6249" t="s">
        <v>193</v>
      </c>
      <c r="F6249" t="s">
        <v>194</v>
      </c>
      <c r="G6249">
        <v>9000028849</v>
      </c>
      <c r="H6249">
        <v>28849</v>
      </c>
      <c r="I6249" t="s">
        <v>19170</v>
      </c>
      <c r="J6249" t="s">
        <v>19171</v>
      </c>
      <c r="K6249" t="s">
        <v>197</v>
      </c>
      <c r="L6249" t="s">
        <v>198</v>
      </c>
      <c r="M6249" t="s">
        <v>198</v>
      </c>
      <c r="N6249" t="s">
        <v>58</v>
      </c>
      <c r="O6249" t="s">
        <v>59</v>
      </c>
      <c r="P6249">
        <v>311</v>
      </c>
      <c r="Q6249" t="s">
        <v>215</v>
      </c>
      <c r="R6249" t="s">
        <v>215</v>
      </c>
      <c r="S6249" t="s">
        <v>200</v>
      </c>
      <c r="T6249" t="s">
        <v>200</v>
      </c>
      <c r="U6249">
        <v>18.460579554239899</v>
      </c>
      <c r="V6249">
        <v>-69.293043772379605</v>
      </c>
      <c r="W6249" t="s">
        <v>216</v>
      </c>
      <c r="X6249" t="s">
        <v>63</v>
      </c>
      <c r="Y6249" t="s">
        <v>64</v>
      </c>
      <c r="Z6249" t="s">
        <v>99</v>
      </c>
      <c r="AA6249">
        <v>1160013638</v>
      </c>
      <c r="AB6249" t="s">
        <v>66</v>
      </c>
      <c r="AC6249" t="s">
        <v>67</v>
      </c>
      <c r="AD6249">
        <v>18.460579554239899</v>
      </c>
      <c r="AE6249">
        <v>-69.293043772379605</v>
      </c>
      <c r="AF6249" t="s">
        <v>19172</v>
      </c>
      <c r="AG6249" t="s">
        <v>32</v>
      </c>
      <c r="AH6249" t="s">
        <v>48</v>
      </c>
      <c r="AI6249" t="s">
        <v>87</v>
      </c>
      <c r="AJ6249" t="s">
        <v>3071</v>
      </c>
      <c r="AK6249" t="s">
        <v>203</v>
      </c>
      <c r="AL6249" t="s">
        <v>193</v>
      </c>
      <c r="AM6249" t="s">
        <v>204</v>
      </c>
      <c r="AR6249" t="s">
        <v>91</v>
      </c>
      <c r="AS6249">
        <v>9000028849</v>
      </c>
      <c r="AV6249" t="s">
        <v>206</v>
      </c>
      <c r="AW6249" t="str">
        <f>_xlfn.XLOOKUP(UNIVERSO[[#This Row],[RUTA-LOCALIDAD D&amp;N]],'[1]Cuota Ruta'!E:E,'[1]Cuota Ruta'!G:G)</f>
        <v>Cargar</v>
      </c>
    </row>
    <row r="6250" spans="1:49" x14ac:dyDescent="0.25">
      <c r="A6250" t="s">
        <v>48</v>
      </c>
      <c r="B6250" t="s">
        <v>49</v>
      </c>
      <c r="C6250" t="s">
        <v>50</v>
      </c>
      <c r="D6250" t="s">
        <v>51</v>
      </c>
      <c r="E6250" t="s">
        <v>193</v>
      </c>
      <c r="F6250" t="s">
        <v>194</v>
      </c>
      <c r="G6250">
        <v>9000029632</v>
      </c>
      <c r="H6250">
        <v>29632</v>
      </c>
      <c r="I6250" t="s">
        <v>19173</v>
      </c>
      <c r="J6250" t="s">
        <v>19174</v>
      </c>
      <c r="K6250" t="s">
        <v>197</v>
      </c>
      <c r="L6250" t="s">
        <v>193</v>
      </c>
      <c r="M6250" t="s">
        <v>193</v>
      </c>
      <c r="N6250" t="s">
        <v>58</v>
      </c>
      <c r="O6250" t="s">
        <v>59</v>
      </c>
      <c r="P6250">
        <v>306</v>
      </c>
      <c r="Q6250" t="s">
        <v>326</v>
      </c>
      <c r="R6250" t="s">
        <v>326</v>
      </c>
      <c r="S6250" t="s">
        <v>327</v>
      </c>
      <c r="T6250" t="s">
        <v>327</v>
      </c>
      <c r="U6250">
        <v>18.438218646579301</v>
      </c>
      <c r="V6250">
        <v>-68.975411309136305</v>
      </c>
      <c r="W6250" t="s">
        <v>328</v>
      </c>
      <c r="X6250" t="s">
        <v>63</v>
      </c>
      <c r="Y6250" t="s">
        <v>64</v>
      </c>
      <c r="Z6250" t="s">
        <v>65</v>
      </c>
      <c r="AA6250">
        <v>1160001146</v>
      </c>
      <c r="AB6250" t="s">
        <v>66</v>
      </c>
      <c r="AC6250" t="s">
        <v>67</v>
      </c>
      <c r="AD6250">
        <v>18.438218646579301</v>
      </c>
      <c r="AE6250">
        <v>-68.975411309136305</v>
      </c>
      <c r="AF6250" t="s">
        <v>19175</v>
      </c>
      <c r="AG6250" t="s">
        <v>32</v>
      </c>
      <c r="AH6250" t="s">
        <v>48</v>
      </c>
      <c r="AI6250" t="s">
        <v>87</v>
      </c>
      <c r="AJ6250" t="s">
        <v>3071</v>
      </c>
      <c r="AK6250" t="s">
        <v>330</v>
      </c>
      <c r="AL6250" t="s">
        <v>193</v>
      </c>
      <c r="AM6250" t="s">
        <v>331</v>
      </c>
      <c r="AR6250" t="s">
        <v>91</v>
      </c>
      <c r="AS6250">
        <v>9000029632</v>
      </c>
      <c r="AV6250" t="s">
        <v>206</v>
      </c>
      <c r="AW6250" t="str">
        <f>_xlfn.XLOOKUP(UNIVERSO[[#This Row],[RUTA-LOCALIDAD D&amp;N]],'[1]Cuota Ruta'!E:E,'[1]Cuota Ruta'!G:G)</f>
        <v>Cargar</v>
      </c>
    </row>
    <row r="6251" spans="1:49" x14ac:dyDescent="0.25">
      <c r="A6251" t="s">
        <v>48</v>
      </c>
      <c r="B6251" t="s">
        <v>49</v>
      </c>
      <c r="C6251" t="s">
        <v>50</v>
      </c>
      <c r="D6251" t="s">
        <v>51</v>
      </c>
      <c r="E6251" t="s">
        <v>193</v>
      </c>
      <c r="F6251" t="s">
        <v>194</v>
      </c>
      <c r="G6251">
        <v>9000029636</v>
      </c>
      <c r="H6251">
        <v>29636</v>
      </c>
      <c r="I6251" t="s">
        <v>19176</v>
      </c>
      <c r="J6251" t="s">
        <v>19177</v>
      </c>
      <c r="K6251" t="s">
        <v>197</v>
      </c>
      <c r="L6251" t="s">
        <v>193</v>
      </c>
      <c r="M6251" t="s">
        <v>193</v>
      </c>
      <c r="N6251" t="s">
        <v>58</v>
      </c>
      <c r="O6251" t="s">
        <v>59</v>
      </c>
      <c r="P6251">
        <v>302</v>
      </c>
      <c r="Q6251" t="s">
        <v>466</v>
      </c>
      <c r="R6251" t="s">
        <v>466</v>
      </c>
      <c r="S6251" t="s">
        <v>327</v>
      </c>
      <c r="T6251" t="s">
        <v>327</v>
      </c>
      <c r="U6251">
        <v>18.4200130462647</v>
      </c>
      <c r="V6251">
        <v>-68.967625427246105</v>
      </c>
      <c r="W6251" t="s">
        <v>467</v>
      </c>
      <c r="X6251" t="s">
        <v>63</v>
      </c>
      <c r="Y6251" t="s">
        <v>64</v>
      </c>
      <c r="Z6251" t="s">
        <v>65</v>
      </c>
      <c r="AA6251">
        <v>1160001157</v>
      </c>
      <c r="AB6251" t="s">
        <v>66</v>
      </c>
      <c r="AC6251" t="s">
        <v>67</v>
      </c>
      <c r="AD6251">
        <v>18.4200130462647</v>
      </c>
      <c r="AE6251">
        <v>-68.967625427246105</v>
      </c>
      <c r="AF6251" t="s">
        <v>19178</v>
      </c>
      <c r="AG6251" t="s">
        <v>32</v>
      </c>
      <c r="AH6251" t="s">
        <v>48</v>
      </c>
      <c r="AI6251" t="s">
        <v>87</v>
      </c>
      <c r="AJ6251" t="s">
        <v>3071</v>
      </c>
      <c r="AK6251" t="s">
        <v>330</v>
      </c>
      <c r="AL6251" t="s">
        <v>193</v>
      </c>
      <c r="AM6251" t="s">
        <v>331</v>
      </c>
      <c r="AR6251" t="s">
        <v>91</v>
      </c>
      <c r="AS6251">
        <v>9000029636</v>
      </c>
      <c r="AV6251" t="s">
        <v>206</v>
      </c>
      <c r="AW6251" t="str">
        <f>_xlfn.XLOOKUP(UNIVERSO[[#This Row],[RUTA-LOCALIDAD D&amp;N]],'[1]Cuota Ruta'!E:E,'[1]Cuota Ruta'!G:G)</f>
        <v>Cargar</v>
      </c>
    </row>
    <row r="6252" spans="1:49" x14ac:dyDescent="0.25">
      <c r="A6252" t="s">
        <v>48</v>
      </c>
      <c r="B6252" t="s">
        <v>49</v>
      </c>
      <c r="C6252" t="s">
        <v>50</v>
      </c>
      <c r="D6252" t="s">
        <v>51</v>
      </c>
      <c r="E6252" t="s">
        <v>823</v>
      </c>
      <c r="F6252" t="s">
        <v>283</v>
      </c>
      <c r="G6252">
        <v>9000030222</v>
      </c>
      <c r="H6252">
        <v>30222</v>
      </c>
      <c r="I6252" t="s">
        <v>7897</v>
      </c>
      <c r="J6252" t="s">
        <v>19179</v>
      </c>
      <c r="K6252" t="s">
        <v>286</v>
      </c>
      <c r="L6252" t="s">
        <v>826</v>
      </c>
      <c r="M6252" t="s">
        <v>826</v>
      </c>
      <c r="N6252" t="s">
        <v>827</v>
      </c>
      <c r="O6252" t="s">
        <v>59</v>
      </c>
      <c r="P6252">
        <v>341</v>
      </c>
      <c r="Q6252" t="s">
        <v>848</v>
      </c>
      <c r="R6252" t="s">
        <v>848</v>
      </c>
      <c r="S6252" t="s">
        <v>829</v>
      </c>
      <c r="T6252" t="s">
        <v>829</v>
      </c>
      <c r="U6252">
        <v>19.306787967681899</v>
      </c>
      <c r="V6252">
        <v>-70.425590515136705</v>
      </c>
      <c r="W6252" t="s">
        <v>849</v>
      </c>
      <c r="X6252" t="s">
        <v>85</v>
      </c>
      <c r="Y6252" t="s">
        <v>64</v>
      </c>
      <c r="Z6252" t="s">
        <v>65</v>
      </c>
      <c r="AA6252">
        <v>1154000904</v>
      </c>
      <c r="AB6252" t="s">
        <v>66</v>
      </c>
      <c r="AC6252" t="s">
        <v>67</v>
      </c>
      <c r="AD6252">
        <v>19.306787967681899</v>
      </c>
      <c r="AE6252">
        <v>-70.425590515136705</v>
      </c>
      <c r="AF6252" t="s">
        <v>19180</v>
      </c>
      <c r="AG6252" t="s">
        <v>32</v>
      </c>
      <c r="AH6252" t="s">
        <v>48</v>
      </c>
      <c r="AI6252" t="s">
        <v>87</v>
      </c>
      <c r="AJ6252" t="s">
        <v>3071</v>
      </c>
      <c r="AR6252" t="s">
        <v>91</v>
      </c>
      <c r="AS6252">
        <v>9000030222</v>
      </c>
      <c r="AW6252" t="str">
        <f>_xlfn.XLOOKUP(UNIVERSO[[#This Row],[RUTA-LOCALIDAD D&amp;N]],'[1]Cuota Ruta'!E:E,'[1]Cuota Ruta'!G:G)</f>
        <v>Cargar</v>
      </c>
    </row>
    <row r="6253" spans="1:49" x14ac:dyDescent="0.25">
      <c r="A6253" t="s">
        <v>48</v>
      </c>
      <c r="B6253" t="s">
        <v>49</v>
      </c>
      <c r="C6253" t="s">
        <v>50</v>
      </c>
      <c r="D6253" t="s">
        <v>51</v>
      </c>
      <c r="E6253" t="s">
        <v>823</v>
      </c>
      <c r="F6253" t="s">
        <v>283</v>
      </c>
      <c r="G6253">
        <v>9000030491</v>
      </c>
      <c r="H6253">
        <v>30491</v>
      </c>
      <c r="I6253" t="s">
        <v>12180</v>
      </c>
      <c r="J6253" t="s">
        <v>19181</v>
      </c>
      <c r="K6253" t="s">
        <v>286</v>
      </c>
      <c r="L6253" t="s">
        <v>826</v>
      </c>
      <c r="M6253" t="s">
        <v>826</v>
      </c>
      <c r="N6253" t="s">
        <v>827</v>
      </c>
      <c r="O6253" t="s">
        <v>59</v>
      </c>
      <c r="P6253">
        <v>338</v>
      </c>
      <c r="Q6253" t="s">
        <v>856</v>
      </c>
      <c r="R6253" t="s">
        <v>856</v>
      </c>
      <c r="S6253" t="s">
        <v>840</v>
      </c>
      <c r="T6253" t="s">
        <v>840</v>
      </c>
      <c r="U6253">
        <v>19.174459729875799</v>
      </c>
      <c r="V6253">
        <v>-70.328868321010006</v>
      </c>
      <c r="W6253" t="s">
        <v>857</v>
      </c>
      <c r="X6253" t="s">
        <v>85</v>
      </c>
      <c r="Y6253" t="s">
        <v>64</v>
      </c>
      <c r="Z6253" t="s">
        <v>65</v>
      </c>
      <c r="AA6253">
        <v>1154001270</v>
      </c>
      <c r="AB6253" t="s">
        <v>66</v>
      </c>
      <c r="AC6253" t="s">
        <v>67</v>
      </c>
      <c r="AD6253">
        <v>19.174459729875799</v>
      </c>
      <c r="AE6253">
        <v>-70.328868321010006</v>
      </c>
      <c r="AF6253" t="s">
        <v>19182</v>
      </c>
      <c r="AG6253" t="s">
        <v>32</v>
      </c>
      <c r="AH6253" t="s">
        <v>48</v>
      </c>
      <c r="AI6253" t="s">
        <v>87</v>
      </c>
      <c r="AJ6253" t="s">
        <v>3071</v>
      </c>
      <c r="AR6253" t="s">
        <v>91</v>
      </c>
      <c r="AS6253">
        <v>9000030491</v>
      </c>
      <c r="AW6253" t="str">
        <f>_xlfn.XLOOKUP(UNIVERSO[[#This Row],[RUTA-LOCALIDAD D&amp;N]],'[1]Cuota Ruta'!E:E,'[1]Cuota Ruta'!G:G)</f>
        <v>Cargar</v>
      </c>
    </row>
    <row r="6254" spans="1:49" x14ac:dyDescent="0.25">
      <c r="A6254" t="s">
        <v>48</v>
      </c>
      <c r="B6254" t="s">
        <v>49</v>
      </c>
      <c r="C6254" t="s">
        <v>50</v>
      </c>
      <c r="D6254" t="s">
        <v>51</v>
      </c>
      <c r="E6254" t="s">
        <v>823</v>
      </c>
      <c r="F6254" t="s">
        <v>283</v>
      </c>
      <c r="G6254">
        <v>9000031298</v>
      </c>
      <c r="H6254">
        <v>31298</v>
      </c>
      <c r="I6254" t="s">
        <v>18524</v>
      </c>
      <c r="J6254" t="s">
        <v>19183</v>
      </c>
      <c r="K6254" t="s">
        <v>286</v>
      </c>
      <c r="L6254" t="s">
        <v>826</v>
      </c>
      <c r="M6254" t="s">
        <v>826</v>
      </c>
      <c r="N6254" t="s">
        <v>827</v>
      </c>
      <c r="O6254" t="s">
        <v>59</v>
      </c>
      <c r="P6254">
        <v>347</v>
      </c>
      <c r="Q6254" t="s">
        <v>3244</v>
      </c>
      <c r="R6254" t="s">
        <v>3244</v>
      </c>
      <c r="S6254" t="s">
        <v>829</v>
      </c>
      <c r="T6254" t="s">
        <v>829</v>
      </c>
      <c r="U6254">
        <v>19.345358371734601</v>
      </c>
      <c r="V6254">
        <v>-70.295122146606403</v>
      </c>
      <c r="W6254" t="s">
        <v>3245</v>
      </c>
      <c r="X6254" t="s">
        <v>85</v>
      </c>
      <c r="Y6254" t="s">
        <v>64</v>
      </c>
      <c r="Z6254" t="s">
        <v>99</v>
      </c>
      <c r="AA6254">
        <v>1154002564</v>
      </c>
      <c r="AB6254" t="s">
        <v>66</v>
      </c>
      <c r="AC6254" t="s">
        <v>67</v>
      </c>
      <c r="AD6254">
        <v>19.345358371734601</v>
      </c>
      <c r="AE6254">
        <v>-70.295122146606403</v>
      </c>
      <c r="AF6254" t="s">
        <v>19184</v>
      </c>
      <c r="AG6254" t="s">
        <v>32</v>
      </c>
      <c r="AH6254" t="s">
        <v>48</v>
      </c>
      <c r="AI6254" t="s">
        <v>87</v>
      </c>
      <c r="AJ6254" t="s">
        <v>3071</v>
      </c>
      <c r="AR6254" t="s">
        <v>91</v>
      </c>
      <c r="AS6254">
        <v>9000031298</v>
      </c>
      <c r="AW6254" t="str">
        <f>_xlfn.XLOOKUP(UNIVERSO[[#This Row],[RUTA-LOCALIDAD D&amp;N]],'[1]Cuota Ruta'!E:E,'[1]Cuota Ruta'!G:G)</f>
        <v>Cargar</v>
      </c>
    </row>
    <row r="6255" spans="1:49" x14ac:dyDescent="0.25">
      <c r="A6255" t="s">
        <v>48</v>
      </c>
      <c r="B6255" t="s">
        <v>49</v>
      </c>
      <c r="C6255" t="s">
        <v>50</v>
      </c>
      <c r="D6255" t="s">
        <v>51</v>
      </c>
      <c r="E6255" t="s">
        <v>823</v>
      </c>
      <c r="F6255" t="s">
        <v>283</v>
      </c>
      <c r="G6255">
        <v>9000031850</v>
      </c>
      <c r="H6255">
        <v>31850</v>
      </c>
      <c r="I6255" t="s">
        <v>19185</v>
      </c>
      <c r="J6255" t="s">
        <v>19186</v>
      </c>
      <c r="K6255" t="s">
        <v>286</v>
      </c>
      <c r="L6255" t="s">
        <v>826</v>
      </c>
      <c r="M6255" t="s">
        <v>826</v>
      </c>
      <c r="N6255" t="s">
        <v>827</v>
      </c>
      <c r="O6255" t="s">
        <v>59</v>
      </c>
      <c r="P6255">
        <v>337</v>
      </c>
      <c r="Q6255" t="s">
        <v>839</v>
      </c>
      <c r="R6255" t="s">
        <v>839</v>
      </c>
      <c r="S6255" t="s">
        <v>840</v>
      </c>
      <c r="T6255" t="s">
        <v>840</v>
      </c>
      <c r="U6255">
        <v>19.177049636840799</v>
      </c>
      <c r="V6255">
        <v>-70.020324707031193</v>
      </c>
      <c r="W6255" t="s">
        <v>841</v>
      </c>
      <c r="X6255" t="s">
        <v>85</v>
      </c>
      <c r="Y6255" t="s">
        <v>64</v>
      </c>
      <c r="Z6255" t="s">
        <v>65</v>
      </c>
      <c r="AA6255">
        <v>1154003755</v>
      </c>
      <c r="AB6255" t="s">
        <v>66</v>
      </c>
      <c r="AC6255" t="s">
        <v>67</v>
      </c>
      <c r="AD6255">
        <v>19.177049636840799</v>
      </c>
      <c r="AE6255">
        <v>-70.020324707031193</v>
      </c>
      <c r="AF6255" t="s">
        <v>19187</v>
      </c>
      <c r="AG6255" t="s">
        <v>32</v>
      </c>
      <c r="AH6255" t="s">
        <v>48</v>
      </c>
      <c r="AI6255" t="s">
        <v>87</v>
      </c>
      <c r="AJ6255" t="s">
        <v>3071</v>
      </c>
      <c r="AK6255" t="s">
        <v>265</v>
      </c>
      <c r="AL6255" t="s">
        <v>823</v>
      </c>
      <c r="AM6255" t="s">
        <v>266</v>
      </c>
      <c r="AR6255" t="s">
        <v>91</v>
      </c>
      <c r="AS6255">
        <v>9000031850</v>
      </c>
      <c r="AV6255" t="s">
        <v>267</v>
      </c>
      <c r="AW6255" t="str">
        <f>_xlfn.XLOOKUP(UNIVERSO[[#This Row],[RUTA-LOCALIDAD D&amp;N]],'[1]Cuota Ruta'!E:E,'[1]Cuota Ruta'!G:G)</f>
        <v>Cargar</v>
      </c>
    </row>
    <row r="6256" spans="1:49" x14ac:dyDescent="0.25">
      <c r="A6256" t="s">
        <v>48</v>
      </c>
      <c r="B6256" t="s">
        <v>49</v>
      </c>
      <c r="C6256" t="s">
        <v>50</v>
      </c>
      <c r="D6256" t="s">
        <v>51</v>
      </c>
      <c r="E6256" t="s">
        <v>823</v>
      </c>
      <c r="F6256" t="s">
        <v>283</v>
      </c>
      <c r="G6256">
        <v>9000061883</v>
      </c>
      <c r="H6256">
        <v>61883</v>
      </c>
      <c r="I6256" t="s">
        <v>9276</v>
      </c>
      <c r="J6256" t="s">
        <v>19188</v>
      </c>
      <c r="K6256" t="s">
        <v>286</v>
      </c>
      <c r="L6256" t="s">
        <v>1301</v>
      </c>
      <c r="M6256" t="s">
        <v>1301</v>
      </c>
      <c r="N6256" t="s">
        <v>19189</v>
      </c>
      <c r="O6256" t="s">
        <v>59</v>
      </c>
      <c r="P6256">
        <v>334</v>
      </c>
      <c r="Q6256" t="s">
        <v>1456</v>
      </c>
      <c r="R6256" t="s">
        <v>1456</v>
      </c>
      <c r="S6256" t="s">
        <v>829</v>
      </c>
      <c r="T6256" t="s">
        <v>829</v>
      </c>
      <c r="U6256">
        <v>19.375891685485801</v>
      </c>
      <c r="V6256">
        <v>-70.419256210327106</v>
      </c>
      <c r="W6256" t="s">
        <v>1457</v>
      </c>
      <c r="X6256" t="s">
        <v>63</v>
      </c>
      <c r="Y6256" t="s">
        <v>64</v>
      </c>
      <c r="Z6256" t="s">
        <v>65</v>
      </c>
      <c r="AA6256">
        <v>1154008968</v>
      </c>
      <c r="AB6256" t="s">
        <v>116</v>
      </c>
      <c r="AC6256" t="s">
        <v>67</v>
      </c>
      <c r="AD6256">
        <v>19.37587666666667</v>
      </c>
      <c r="AE6256">
        <v>-70.41927166666666</v>
      </c>
      <c r="AF6256" t="s">
        <v>19190</v>
      </c>
      <c r="AG6256" t="s">
        <v>32</v>
      </c>
      <c r="AH6256" t="s">
        <v>48</v>
      </c>
      <c r="AI6256" t="s">
        <v>87</v>
      </c>
      <c r="AJ6256" t="s">
        <v>3071</v>
      </c>
      <c r="AR6256" t="s">
        <v>91</v>
      </c>
      <c r="AS6256">
        <v>9000061883</v>
      </c>
      <c r="AW6256" t="str">
        <f>_xlfn.XLOOKUP(UNIVERSO[[#This Row],[RUTA-LOCALIDAD D&amp;N]],'[1]Cuota Ruta'!E:E,'[1]Cuota Ruta'!G:G)</f>
        <v>Cargar</v>
      </c>
    </row>
    <row r="6257" spans="1:49" x14ac:dyDescent="0.25">
      <c r="A6257" t="s">
        <v>48</v>
      </c>
      <c r="B6257" t="s">
        <v>49</v>
      </c>
      <c r="C6257" t="s">
        <v>50</v>
      </c>
      <c r="D6257" t="s">
        <v>51</v>
      </c>
      <c r="E6257" t="s">
        <v>823</v>
      </c>
      <c r="F6257" t="s">
        <v>283</v>
      </c>
      <c r="G6257">
        <v>9000032357</v>
      </c>
      <c r="H6257">
        <v>32357</v>
      </c>
      <c r="I6257" t="s">
        <v>4123</v>
      </c>
      <c r="J6257" t="s">
        <v>19191</v>
      </c>
      <c r="K6257" t="s">
        <v>286</v>
      </c>
      <c r="L6257" t="s">
        <v>877</v>
      </c>
      <c r="M6257" t="s">
        <v>877</v>
      </c>
      <c r="N6257" t="s">
        <v>878</v>
      </c>
      <c r="O6257" t="s">
        <v>59</v>
      </c>
      <c r="P6257">
        <v>346</v>
      </c>
      <c r="Q6257" t="s">
        <v>879</v>
      </c>
      <c r="R6257" t="s">
        <v>879</v>
      </c>
      <c r="S6257" t="s">
        <v>840</v>
      </c>
      <c r="T6257" t="s">
        <v>840</v>
      </c>
      <c r="U6257">
        <v>19.122859954833402</v>
      </c>
      <c r="V6257">
        <v>-70.338508605954004</v>
      </c>
      <c r="W6257" t="s">
        <v>880</v>
      </c>
      <c r="X6257" t="s">
        <v>85</v>
      </c>
      <c r="Y6257" t="s">
        <v>64</v>
      </c>
      <c r="Z6257" t="s">
        <v>65</v>
      </c>
      <c r="AA6257">
        <v>1154004945</v>
      </c>
      <c r="AB6257" t="s">
        <v>66</v>
      </c>
      <c r="AC6257" t="s">
        <v>67</v>
      </c>
      <c r="AD6257">
        <v>19.122859954833402</v>
      </c>
      <c r="AE6257">
        <v>-70.338508605954004</v>
      </c>
      <c r="AF6257" t="s">
        <v>19192</v>
      </c>
      <c r="AG6257" t="s">
        <v>32</v>
      </c>
      <c r="AH6257" t="s">
        <v>48</v>
      </c>
      <c r="AI6257" t="s">
        <v>87</v>
      </c>
      <c r="AJ6257" t="s">
        <v>3071</v>
      </c>
      <c r="AR6257" t="s">
        <v>91</v>
      </c>
      <c r="AS6257">
        <v>9000032357</v>
      </c>
      <c r="AW6257" t="str">
        <f>_xlfn.XLOOKUP(UNIVERSO[[#This Row],[RUTA-LOCALIDAD D&amp;N]],'[1]Cuota Ruta'!E:E,'[1]Cuota Ruta'!G:G)</f>
        <v>Cargar</v>
      </c>
    </row>
    <row r="6258" spans="1:49" x14ac:dyDescent="0.25">
      <c r="A6258" t="s">
        <v>48</v>
      </c>
      <c r="B6258" t="s">
        <v>49</v>
      </c>
      <c r="C6258" t="s">
        <v>50</v>
      </c>
      <c r="D6258" t="s">
        <v>51</v>
      </c>
      <c r="E6258" t="s">
        <v>338</v>
      </c>
      <c r="F6258" t="s">
        <v>283</v>
      </c>
      <c r="G6258">
        <v>9000062936</v>
      </c>
      <c r="H6258">
        <v>62936</v>
      </c>
      <c r="I6258" t="s">
        <v>1435</v>
      </c>
      <c r="J6258" t="s">
        <v>19193</v>
      </c>
      <c r="K6258" t="s">
        <v>286</v>
      </c>
      <c r="L6258" t="s">
        <v>338</v>
      </c>
      <c r="M6258" t="s">
        <v>338</v>
      </c>
      <c r="N6258" t="s">
        <v>3859</v>
      </c>
      <c r="O6258" t="s">
        <v>59</v>
      </c>
      <c r="P6258">
        <v>344</v>
      </c>
      <c r="Q6258" t="s">
        <v>1607</v>
      </c>
      <c r="R6258" t="s">
        <v>1607</v>
      </c>
      <c r="S6258" t="s">
        <v>343</v>
      </c>
      <c r="T6258" t="s">
        <v>343</v>
      </c>
      <c r="U6258">
        <v>19.410460948944099</v>
      </c>
      <c r="V6258">
        <v>-70.669559478759794</v>
      </c>
      <c r="W6258" t="s">
        <v>1608</v>
      </c>
      <c r="X6258" t="s">
        <v>85</v>
      </c>
      <c r="Y6258" t="s">
        <v>64</v>
      </c>
      <c r="Z6258" t="s">
        <v>65</v>
      </c>
      <c r="AA6258">
        <v>1151009830</v>
      </c>
      <c r="AB6258" t="s">
        <v>116</v>
      </c>
      <c r="AC6258" t="s">
        <v>67</v>
      </c>
      <c r="AD6258">
        <v>19.410440000000001</v>
      </c>
      <c r="AE6258">
        <v>-70.66954166666666</v>
      </c>
      <c r="AF6258" t="s">
        <v>19194</v>
      </c>
      <c r="AG6258" t="s">
        <v>32</v>
      </c>
      <c r="AH6258" t="s">
        <v>48</v>
      </c>
      <c r="AI6258" t="s">
        <v>87</v>
      </c>
      <c r="AJ6258" t="s">
        <v>3071</v>
      </c>
      <c r="AK6258" t="s">
        <v>408</v>
      </c>
      <c r="AL6258" t="s">
        <v>338</v>
      </c>
      <c r="AM6258" t="s">
        <v>409</v>
      </c>
      <c r="AR6258" t="s">
        <v>91</v>
      </c>
      <c r="AS6258">
        <v>9000062936</v>
      </c>
      <c r="AV6258" t="s">
        <v>410</v>
      </c>
      <c r="AW6258" t="str">
        <f>_xlfn.XLOOKUP(UNIVERSO[[#This Row],[RUTA-LOCALIDAD D&amp;N]],'[1]Cuota Ruta'!E:E,'[1]Cuota Ruta'!G:G)</f>
        <v>Cargar</v>
      </c>
    </row>
    <row r="6259" spans="1:49" x14ac:dyDescent="0.25">
      <c r="A6259" t="s">
        <v>48</v>
      </c>
      <c r="B6259" t="s">
        <v>49</v>
      </c>
      <c r="C6259" t="s">
        <v>110</v>
      </c>
      <c r="D6259" t="s">
        <v>51</v>
      </c>
      <c r="E6259" t="s">
        <v>93</v>
      </c>
      <c r="F6259" t="s">
        <v>53</v>
      </c>
      <c r="G6259">
        <v>9000063233</v>
      </c>
      <c r="H6259">
        <v>63233</v>
      </c>
      <c r="I6259" t="s">
        <v>19195</v>
      </c>
      <c r="J6259" t="s">
        <v>19196</v>
      </c>
      <c r="K6259" t="s">
        <v>56</v>
      </c>
      <c r="L6259" t="s">
        <v>80</v>
      </c>
      <c r="M6259" t="s">
        <v>80</v>
      </c>
      <c r="N6259" t="s">
        <v>8596</v>
      </c>
      <c r="O6259" t="s">
        <v>59</v>
      </c>
      <c r="P6259">
        <v>394</v>
      </c>
      <c r="Q6259" t="s">
        <v>481</v>
      </c>
      <c r="R6259" t="s">
        <v>481</v>
      </c>
      <c r="S6259" t="s">
        <v>105</v>
      </c>
      <c r="T6259" t="s">
        <v>105</v>
      </c>
      <c r="U6259">
        <v>18.505470548357302</v>
      </c>
      <c r="V6259">
        <v>-69.884060450962593</v>
      </c>
      <c r="W6259" t="s">
        <v>482</v>
      </c>
      <c r="X6259" t="s">
        <v>85</v>
      </c>
      <c r="Y6259" t="s">
        <v>64</v>
      </c>
      <c r="Z6259" t="s">
        <v>65</v>
      </c>
      <c r="AA6259">
        <v>1150030262</v>
      </c>
      <c r="AB6259" t="s">
        <v>116</v>
      </c>
      <c r="AC6259" t="s">
        <v>67</v>
      </c>
      <c r="AD6259">
        <v>18.505691819999999</v>
      </c>
      <c r="AE6259">
        <v>-69.883875919999994</v>
      </c>
      <c r="AF6259" t="s">
        <v>19197</v>
      </c>
      <c r="AG6259" t="s">
        <v>32</v>
      </c>
      <c r="AH6259" t="s">
        <v>48</v>
      </c>
      <c r="AI6259" t="s">
        <v>87</v>
      </c>
      <c r="AJ6259" t="s">
        <v>3071</v>
      </c>
      <c r="AK6259" t="s">
        <v>429</v>
      </c>
      <c r="AL6259" t="s">
        <v>93</v>
      </c>
      <c r="AM6259" t="s">
        <v>430</v>
      </c>
      <c r="AR6259" t="s">
        <v>91</v>
      </c>
      <c r="AS6259">
        <v>9000063233</v>
      </c>
      <c r="AV6259" t="s">
        <v>281</v>
      </c>
      <c r="AW6259" t="str">
        <f>_xlfn.XLOOKUP(UNIVERSO[[#This Row],[RUTA-LOCALIDAD D&amp;N]],'[1]Cuota Ruta'!E:E,'[1]Cuota Ruta'!G:G)</f>
        <v>Cargar</v>
      </c>
    </row>
    <row r="6260" spans="1:49" x14ac:dyDescent="0.25">
      <c r="A6260" t="s">
        <v>48</v>
      </c>
      <c r="B6260" t="s">
        <v>49</v>
      </c>
      <c r="C6260" t="s">
        <v>50</v>
      </c>
      <c r="D6260" t="s">
        <v>51</v>
      </c>
      <c r="E6260" t="s">
        <v>93</v>
      </c>
      <c r="F6260" t="s">
        <v>53</v>
      </c>
      <c r="G6260">
        <v>9000063425</v>
      </c>
      <c r="H6260">
        <v>63425</v>
      </c>
      <c r="I6260" t="s">
        <v>19198</v>
      </c>
      <c r="J6260" t="s">
        <v>13628</v>
      </c>
      <c r="K6260" t="s">
        <v>56</v>
      </c>
      <c r="L6260" t="s">
        <v>80</v>
      </c>
      <c r="M6260" t="s">
        <v>80</v>
      </c>
      <c r="N6260" t="s">
        <v>3047</v>
      </c>
      <c r="O6260" t="s">
        <v>59</v>
      </c>
      <c r="P6260">
        <v>395</v>
      </c>
      <c r="Q6260" t="s">
        <v>2782</v>
      </c>
      <c r="R6260" t="s">
        <v>2782</v>
      </c>
      <c r="S6260" t="s">
        <v>105</v>
      </c>
      <c r="T6260" t="s">
        <v>105</v>
      </c>
      <c r="U6260">
        <v>18.505063533783002</v>
      </c>
      <c r="V6260">
        <v>-69.905961990356403</v>
      </c>
      <c r="W6260" t="s">
        <v>2783</v>
      </c>
      <c r="X6260" t="s">
        <v>85</v>
      </c>
      <c r="Y6260" t="s">
        <v>64</v>
      </c>
      <c r="Z6260" t="s">
        <v>65</v>
      </c>
      <c r="AA6260">
        <v>1150040685</v>
      </c>
      <c r="AB6260" t="s">
        <v>107</v>
      </c>
      <c r="AC6260" t="s">
        <v>67</v>
      </c>
      <c r="AD6260">
        <v>18.505063533783002</v>
      </c>
      <c r="AE6260">
        <v>-69.905961990356403</v>
      </c>
      <c r="AF6260" t="s">
        <v>19199</v>
      </c>
      <c r="AG6260" t="s">
        <v>32</v>
      </c>
      <c r="AH6260" t="s">
        <v>48</v>
      </c>
      <c r="AI6260" t="s">
        <v>87</v>
      </c>
      <c r="AJ6260" t="s">
        <v>3071</v>
      </c>
      <c r="AK6260" t="s">
        <v>429</v>
      </c>
      <c r="AL6260" t="s">
        <v>93</v>
      </c>
      <c r="AM6260" t="s">
        <v>430</v>
      </c>
      <c r="AR6260" t="s">
        <v>91</v>
      </c>
      <c r="AS6260">
        <v>9000063425</v>
      </c>
      <c r="AV6260" t="s">
        <v>281</v>
      </c>
      <c r="AW6260" t="str">
        <f>_xlfn.XLOOKUP(UNIVERSO[[#This Row],[RUTA-LOCALIDAD D&amp;N]],'[1]Cuota Ruta'!E:E,'[1]Cuota Ruta'!G:G)</f>
        <v>Cargar</v>
      </c>
    </row>
    <row r="6261" spans="1:49" x14ac:dyDescent="0.25">
      <c r="A6261" t="s">
        <v>48</v>
      </c>
      <c r="B6261" t="s">
        <v>49</v>
      </c>
      <c r="C6261" t="s">
        <v>50</v>
      </c>
      <c r="D6261" t="s">
        <v>51</v>
      </c>
      <c r="E6261" t="s">
        <v>823</v>
      </c>
      <c r="F6261" t="s">
        <v>283</v>
      </c>
      <c r="G6261">
        <v>9000032860</v>
      </c>
      <c r="H6261">
        <v>32860</v>
      </c>
      <c r="I6261" t="s">
        <v>13091</v>
      </c>
      <c r="J6261" t="s">
        <v>19200</v>
      </c>
      <c r="K6261" t="s">
        <v>286</v>
      </c>
      <c r="L6261" t="s">
        <v>826</v>
      </c>
      <c r="M6261" t="s">
        <v>826</v>
      </c>
      <c r="N6261" t="s">
        <v>827</v>
      </c>
      <c r="O6261" t="s">
        <v>59</v>
      </c>
      <c r="P6261">
        <v>332</v>
      </c>
      <c r="Q6261" t="s">
        <v>2458</v>
      </c>
      <c r="R6261" t="s">
        <v>2458</v>
      </c>
      <c r="S6261" t="s">
        <v>840</v>
      </c>
      <c r="T6261" t="s">
        <v>840</v>
      </c>
      <c r="U6261">
        <v>19.243528842926001</v>
      </c>
      <c r="V6261">
        <v>-70.063097953796401</v>
      </c>
      <c r="W6261" t="s">
        <v>2459</v>
      </c>
      <c r="X6261" t="s">
        <v>85</v>
      </c>
      <c r="Y6261" t="s">
        <v>64</v>
      </c>
      <c r="Z6261" t="s">
        <v>65</v>
      </c>
      <c r="AA6261">
        <v>1154006263</v>
      </c>
      <c r="AB6261" t="s">
        <v>66</v>
      </c>
      <c r="AC6261" t="s">
        <v>67</v>
      </c>
      <c r="AD6261">
        <v>19.243528842926001</v>
      </c>
      <c r="AE6261">
        <v>-70.063097953796401</v>
      </c>
      <c r="AF6261" t="s">
        <v>19201</v>
      </c>
      <c r="AG6261" t="s">
        <v>32</v>
      </c>
      <c r="AH6261" t="s">
        <v>48</v>
      </c>
      <c r="AI6261" t="s">
        <v>87</v>
      </c>
      <c r="AJ6261" t="s">
        <v>3071</v>
      </c>
      <c r="AR6261" t="s">
        <v>91</v>
      </c>
      <c r="AS6261">
        <v>9000032860</v>
      </c>
      <c r="AW6261" t="str">
        <f>_xlfn.XLOOKUP(UNIVERSO[[#This Row],[RUTA-LOCALIDAD D&amp;N]],'[1]Cuota Ruta'!E:E,'[1]Cuota Ruta'!G:G)</f>
        <v>Cargar</v>
      </c>
    </row>
    <row r="6262" spans="1:49" x14ac:dyDescent="0.25">
      <c r="A6262" t="s">
        <v>48</v>
      </c>
      <c r="B6262" t="s">
        <v>49</v>
      </c>
      <c r="C6262" t="s">
        <v>110</v>
      </c>
      <c r="D6262" t="s">
        <v>51</v>
      </c>
      <c r="E6262" t="s">
        <v>823</v>
      </c>
      <c r="F6262" t="s">
        <v>283</v>
      </c>
      <c r="G6262">
        <v>9000032861</v>
      </c>
      <c r="H6262">
        <v>32861</v>
      </c>
      <c r="I6262" t="s">
        <v>19202</v>
      </c>
      <c r="J6262" t="s">
        <v>16677</v>
      </c>
      <c r="K6262" t="s">
        <v>286</v>
      </c>
      <c r="L6262" t="s">
        <v>826</v>
      </c>
      <c r="M6262" t="s">
        <v>826</v>
      </c>
      <c r="N6262" t="s">
        <v>827</v>
      </c>
      <c r="O6262" t="s">
        <v>59</v>
      </c>
      <c r="P6262">
        <v>345</v>
      </c>
      <c r="Q6262" t="s">
        <v>1303</v>
      </c>
      <c r="R6262" t="s">
        <v>1303</v>
      </c>
      <c r="S6262" t="s">
        <v>829</v>
      </c>
      <c r="T6262" t="s">
        <v>829</v>
      </c>
      <c r="U6262">
        <v>19.386458714803101</v>
      </c>
      <c r="V6262">
        <v>-70.376642862955705</v>
      </c>
      <c r="W6262" t="s">
        <v>1304</v>
      </c>
      <c r="X6262" t="s">
        <v>85</v>
      </c>
      <c r="Y6262" t="s">
        <v>64</v>
      </c>
      <c r="Z6262" t="s">
        <v>65</v>
      </c>
      <c r="AA6262">
        <v>1154009341</v>
      </c>
      <c r="AB6262" t="s">
        <v>66</v>
      </c>
      <c r="AC6262" t="s">
        <v>67</v>
      </c>
      <c r="AD6262">
        <v>19.386458714803101</v>
      </c>
      <c r="AE6262">
        <v>-70.376642862955705</v>
      </c>
      <c r="AF6262" t="s">
        <v>19203</v>
      </c>
      <c r="AG6262" t="s">
        <v>32</v>
      </c>
      <c r="AH6262" t="s">
        <v>48</v>
      </c>
      <c r="AI6262" t="s">
        <v>87</v>
      </c>
      <c r="AJ6262" t="s">
        <v>3071</v>
      </c>
      <c r="AR6262" t="s">
        <v>91</v>
      </c>
      <c r="AS6262">
        <v>9000032861</v>
      </c>
      <c r="AW6262" t="str">
        <f>_xlfn.XLOOKUP(UNIVERSO[[#This Row],[RUTA-LOCALIDAD D&amp;N]],'[1]Cuota Ruta'!E:E,'[1]Cuota Ruta'!G:G)</f>
        <v>Cargar</v>
      </c>
    </row>
    <row r="6263" spans="1:49" x14ac:dyDescent="0.25">
      <c r="A6263" t="s">
        <v>48</v>
      </c>
      <c r="B6263" t="s">
        <v>49</v>
      </c>
      <c r="C6263" t="s">
        <v>50</v>
      </c>
      <c r="D6263" t="s">
        <v>51</v>
      </c>
      <c r="E6263" t="s">
        <v>823</v>
      </c>
      <c r="F6263" t="s">
        <v>283</v>
      </c>
      <c r="G6263">
        <v>9000033825</v>
      </c>
      <c r="H6263">
        <v>33825</v>
      </c>
      <c r="I6263" t="s">
        <v>19204</v>
      </c>
      <c r="J6263" t="s">
        <v>19205</v>
      </c>
      <c r="K6263" t="s">
        <v>286</v>
      </c>
      <c r="L6263" t="s">
        <v>877</v>
      </c>
      <c r="M6263" t="s">
        <v>877</v>
      </c>
      <c r="N6263" t="s">
        <v>878</v>
      </c>
      <c r="O6263" t="s">
        <v>59</v>
      </c>
      <c r="P6263">
        <v>339</v>
      </c>
      <c r="Q6263" t="s">
        <v>1328</v>
      </c>
      <c r="R6263" t="s">
        <v>1328</v>
      </c>
      <c r="S6263" t="s">
        <v>840</v>
      </c>
      <c r="T6263" t="s">
        <v>840</v>
      </c>
      <c r="U6263">
        <v>19.058900833129901</v>
      </c>
      <c r="V6263">
        <v>-70.175870622907397</v>
      </c>
      <c r="W6263" t="s">
        <v>1329</v>
      </c>
      <c r="X6263" t="s">
        <v>85</v>
      </c>
      <c r="Y6263" t="s">
        <v>64</v>
      </c>
      <c r="Z6263" t="s">
        <v>65</v>
      </c>
      <c r="AA6263">
        <v>1154007833</v>
      </c>
      <c r="AB6263" t="s">
        <v>66</v>
      </c>
      <c r="AC6263" t="s">
        <v>67</v>
      </c>
      <c r="AD6263">
        <v>19.058900833129901</v>
      </c>
      <c r="AE6263">
        <v>-70.175870622907397</v>
      </c>
      <c r="AF6263" t="s">
        <v>19206</v>
      </c>
      <c r="AG6263" t="s">
        <v>32</v>
      </c>
      <c r="AH6263" t="s">
        <v>48</v>
      </c>
      <c r="AI6263" t="s">
        <v>87</v>
      </c>
      <c r="AJ6263" t="s">
        <v>3071</v>
      </c>
      <c r="AR6263" t="s">
        <v>91</v>
      </c>
      <c r="AS6263">
        <v>9000033825</v>
      </c>
      <c r="AW6263" t="str">
        <f>_xlfn.XLOOKUP(UNIVERSO[[#This Row],[RUTA-LOCALIDAD D&amp;N]],'[1]Cuota Ruta'!E:E,'[1]Cuota Ruta'!G:G)</f>
        <v>Cargar</v>
      </c>
    </row>
    <row r="6264" spans="1:49" x14ac:dyDescent="0.25">
      <c r="A6264" t="s">
        <v>48</v>
      </c>
      <c r="B6264" t="s">
        <v>49</v>
      </c>
      <c r="C6264" t="s">
        <v>50</v>
      </c>
      <c r="D6264" t="s">
        <v>51</v>
      </c>
      <c r="E6264" t="s">
        <v>823</v>
      </c>
      <c r="F6264" t="s">
        <v>283</v>
      </c>
      <c r="G6264">
        <v>9000034181</v>
      </c>
      <c r="H6264">
        <v>34181</v>
      </c>
      <c r="I6264" t="s">
        <v>1755</v>
      </c>
      <c r="J6264" t="s">
        <v>19207</v>
      </c>
      <c r="K6264" t="s">
        <v>286</v>
      </c>
      <c r="L6264" t="s">
        <v>826</v>
      </c>
      <c r="M6264" t="s">
        <v>826</v>
      </c>
      <c r="N6264" t="s">
        <v>827</v>
      </c>
      <c r="O6264" t="s">
        <v>59</v>
      </c>
      <c r="P6264">
        <v>330</v>
      </c>
      <c r="Q6264" t="s">
        <v>2494</v>
      </c>
      <c r="R6264" t="s">
        <v>2494</v>
      </c>
      <c r="S6264" t="s">
        <v>829</v>
      </c>
      <c r="T6264" t="s">
        <v>829</v>
      </c>
      <c r="U6264">
        <v>19.312043190002399</v>
      </c>
      <c r="V6264">
        <v>-70.373907089233398</v>
      </c>
      <c r="W6264" t="s">
        <v>2495</v>
      </c>
      <c r="X6264" t="s">
        <v>85</v>
      </c>
      <c r="Y6264" t="s">
        <v>64</v>
      </c>
      <c r="Z6264" t="s">
        <v>65</v>
      </c>
      <c r="AA6264">
        <v>1154008290</v>
      </c>
      <c r="AB6264" t="s">
        <v>66</v>
      </c>
      <c r="AC6264" t="s">
        <v>67</v>
      </c>
      <c r="AD6264">
        <v>19.312043190002399</v>
      </c>
      <c r="AE6264">
        <v>-70.373907089233398</v>
      </c>
      <c r="AF6264" t="s">
        <v>19208</v>
      </c>
      <c r="AG6264" t="s">
        <v>32</v>
      </c>
      <c r="AH6264" t="s">
        <v>48</v>
      </c>
      <c r="AI6264" t="s">
        <v>87</v>
      </c>
      <c r="AJ6264" t="s">
        <v>3071</v>
      </c>
      <c r="AR6264" t="s">
        <v>91</v>
      </c>
      <c r="AS6264">
        <v>9000034181</v>
      </c>
      <c r="AW6264" t="str">
        <f>_xlfn.XLOOKUP(UNIVERSO[[#This Row],[RUTA-LOCALIDAD D&amp;N]],'[1]Cuota Ruta'!E:E,'[1]Cuota Ruta'!G:G)</f>
        <v>Cargar</v>
      </c>
    </row>
    <row r="6265" spans="1:49" x14ac:dyDescent="0.25">
      <c r="A6265" t="s">
        <v>48</v>
      </c>
      <c r="B6265" t="s">
        <v>49</v>
      </c>
      <c r="C6265" t="s">
        <v>50</v>
      </c>
      <c r="D6265" t="s">
        <v>51</v>
      </c>
      <c r="E6265" t="s">
        <v>77</v>
      </c>
      <c r="F6265" t="s">
        <v>53</v>
      </c>
      <c r="G6265">
        <v>9000034829</v>
      </c>
      <c r="H6265">
        <v>34829</v>
      </c>
      <c r="I6265" t="s">
        <v>19209</v>
      </c>
      <c r="J6265" t="s">
        <v>19210</v>
      </c>
      <c r="K6265" t="s">
        <v>56</v>
      </c>
      <c r="L6265" t="s">
        <v>57</v>
      </c>
      <c r="M6265" t="s">
        <v>57</v>
      </c>
      <c r="N6265" t="s">
        <v>58</v>
      </c>
      <c r="O6265" t="s">
        <v>59</v>
      </c>
      <c r="P6265">
        <v>445</v>
      </c>
      <c r="Q6265" t="s">
        <v>248</v>
      </c>
      <c r="R6265" t="s">
        <v>248</v>
      </c>
      <c r="S6265" t="s">
        <v>61</v>
      </c>
      <c r="T6265" t="s">
        <v>61</v>
      </c>
      <c r="U6265">
        <v>18.4150505065918</v>
      </c>
      <c r="V6265">
        <v>-70.1066379547119</v>
      </c>
      <c r="W6265" t="s">
        <v>249</v>
      </c>
      <c r="X6265" t="s">
        <v>63</v>
      </c>
      <c r="Y6265" t="s">
        <v>64</v>
      </c>
      <c r="Z6265" t="s">
        <v>65</v>
      </c>
      <c r="AA6265">
        <v>1169005958</v>
      </c>
      <c r="AB6265" t="s">
        <v>66</v>
      </c>
      <c r="AC6265" t="s">
        <v>67</v>
      </c>
      <c r="AD6265">
        <v>18.4150505065918</v>
      </c>
      <c r="AE6265">
        <v>-70.1066379547119</v>
      </c>
      <c r="AF6265" t="s">
        <v>19211</v>
      </c>
      <c r="AG6265" t="s">
        <v>32</v>
      </c>
      <c r="AH6265" t="s">
        <v>48</v>
      </c>
      <c r="AI6265" t="s">
        <v>87</v>
      </c>
      <c r="AJ6265" t="s">
        <v>3071</v>
      </c>
      <c r="AK6265" t="s">
        <v>243</v>
      </c>
      <c r="AL6265" t="s">
        <v>77</v>
      </c>
      <c r="AM6265" t="s">
        <v>244</v>
      </c>
      <c r="AR6265" t="s">
        <v>91</v>
      </c>
      <c r="AS6265">
        <v>9000034829</v>
      </c>
      <c r="AV6265" t="s">
        <v>75</v>
      </c>
      <c r="AW6265" t="str">
        <f>_xlfn.XLOOKUP(UNIVERSO[[#This Row],[RUTA-LOCALIDAD D&amp;N]],'[1]Cuota Ruta'!E:E,'[1]Cuota Ruta'!G:G)</f>
        <v>Cargar</v>
      </c>
    </row>
    <row r="6266" spans="1:49" x14ac:dyDescent="0.25">
      <c r="A6266" t="s">
        <v>48</v>
      </c>
      <c r="B6266" t="s">
        <v>49</v>
      </c>
      <c r="C6266" t="s">
        <v>50</v>
      </c>
      <c r="D6266" t="s">
        <v>124</v>
      </c>
      <c r="E6266" t="s">
        <v>338</v>
      </c>
      <c r="F6266" t="s">
        <v>283</v>
      </c>
      <c r="G6266">
        <v>9000070453</v>
      </c>
      <c r="H6266">
        <v>70453</v>
      </c>
      <c r="I6266" t="s">
        <v>4740</v>
      </c>
      <c r="J6266" t="s">
        <v>19212</v>
      </c>
      <c r="K6266" t="s">
        <v>286</v>
      </c>
      <c r="L6266" t="s">
        <v>338</v>
      </c>
      <c r="M6266" t="s">
        <v>338</v>
      </c>
      <c r="N6266" t="s">
        <v>3432</v>
      </c>
      <c r="O6266" t="s">
        <v>59</v>
      </c>
      <c r="P6266">
        <v>332</v>
      </c>
      <c r="Q6266" t="s">
        <v>2002</v>
      </c>
      <c r="R6266" t="s">
        <v>2002</v>
      </c>
      <c r="S6266" t="s">
        <v>676</v>
      </c>
      <c r="T6266" t="s">
        <v>676</v>
      </c>
      <c r="U6266">
        <v>19.497083663940401</v>
      </c>
      <c r="V6266">
        <v>-70.739814758300795</v>
      </c>
      <c r="W6266" t="s">
        <v>2003</v>
      </c>
      <c r="X6266" t="s">
        <v>85</v>
      </c>
      <c r="Y6266" t="s">
        <v>64</v>
      </c>
      <c r="Z6266" t="s">
        <v>65</v>
      </c>
      <c r="AA6266">
        <v>1151025751</v>
      </c>
      <c r="AB6266" t="s">
        <v>116</v>
      </c>
      <c r="AC6266" t="s">
        <v>67</v>
      </c>
      <c r="AD6266">
        <v>19.497243900000001</v>
      </c>
      <c r="AE6266">
        <v>-70.739989210000005</v>
      </c>
      <c r="AF6266" t="s">
        <v>19213</v>
      </c>
      <c r="AG6266" t="s">
        <v>32</v>
      </c>
      <c r="AH6266" t="s">
        <v>48</v>
      </c>
      <c r="AI6266" t="s">
        <v>87</v>
      </c>
      <c r="AJ6266" t="s">
        <v>3071</v>
      </c>
      <c r="AK6266" t="s">
        <v>346</v>
      </c>
      <c r="AL6266" t="s">
        <v>338</v>
      </c>
      <c r="AM6266" t="s">
        <v>347</v>
      </c>
      <c r="AR6266" t="s">
        <v>91</v>
      </c>
      <c r="AS6266">
        <v>9000070453</v>
      </c>
      <c r="AV6266" t="s">
        <v>349</v>
      </c>
      <c r="AW6266" t="str">
        <f>_xlfn.XLOOKUP(UNIVERSO[[#This Row],[RUTA-LOCALIDAD D&amp;N]],'[1]Cuota Ruta'!E:E,'[1]Cuota Ruta'!G:G)</f>
        <v>Cargar</v>
      </c>
    </row>
    <row r="6267" spans="1:49" x14ac:dyDescent="0.25">
      <c r="A6267" t="s">
        <v>48</v>
      </c>
      <c r="B6267" t="s">
        <v>49</v>
      </c>
      <c r="C6267" t="s">
        <v>110</v>
      </c>
      <c r="D6267" t="s">
        <v>51</v>
      </c>
      <c r="E6267" t="s">
        <v>52</v>
      </c>
      <c r="F6267" t="s">
        <v>53</v>
      </c>
      <c r="G6267">
        <v>9000035871</v>
      </c>
      <c r="H6267">
        <v>35871</v>
      </c>
      <c r="I6267" t="s">
        <v>19214</v>
      </c>
      <c r="J6267" t="s">
        <v>19215</v>
      </c>
      <c r="K6267" t="s">
        <v>56</v>
      </c>
      <c r="L6267" t="s">
        <v>57</v>
      </c>
      <c r="M6267" t="s">
        <v>57</v>
      </c>
      <c r="N6267" t="s">
        <v>58</v>
      </c>
      <c r="O6267" t="s">
        <v>59</v>
      </c>
      <c r="P6267">
        <v>468</v>
      </c>
      <c r="Q6267" t="s">
        <v>744</v>
      </c>
      <c r="R6267" t="s">
        <v>744</v>
      </c>
      <c r="S6267" t="s">
        <v>547</v>
      </c>
      <c r="T6267" t="s">
        <v>547</v>
      </c>
      <c r="U6267">
        <v>18.4472329275949</v>
      </c>
      <c r="V6267">
        <v>-70.008286612374405</v>
      </c>
      <c r="W6267" t="s">
        <v>745</v>
      </c>
      <c r="X6267" t="s">
        <v>63</v>
      </c>
      <c r="Y6267" t="s">
        <v>64</v>
      </c>
      <c r="Z6267" t="s">
        <v>65</v>
      </c>
      <c r="AA6267">
        <v>1162006950</v>
      </c>
      <c r="AB6267" t="s">
        <v>66</v>
      </c>
      <c r="AC6267" t="s">
        <v>67</v>
      </c>
      <c r="AD6267">
        <v>18.4472329275949</v>
      </c>
      <c r="AE6267">
        <v>-70.008286612374405</v>
      </c>
      <c r="AF6267" t="s">
        <v>19216</v>
      </c>
      <c r="AG6267" t="s">
        <v>32</v>
      </c>
      <c r="AH6267" t="s">
        <v>48</v>
      </c>
      <c r="AI6267" t="s">
        <v>87</v>
      </c>
      <c r="AJ6267" t="s">
        <v>3071</v>
      </c>
      <c r="AK6267" t="s">
        <v>70</v>
      </c>
      <c r="AL6267" t="s">
        <v>52</v>
      </c>
      <c r="AM6267" t="s">
        <v>71</v>
      </c>
      <c r="AR6267" t="s">
        <v>91</v>
      </c>
      <c r="AS6267">
        <v>9000035871</v>
      </c>
      <c r="AV6267" t="s">
        <v>75</v>
      </c>
      <c r="AW6267" t="str">
        <f>_xlfn.XLOOKUP(UNIVERSO[[#This Row],[RUTA-LOCALIDAD D&amp;N]],'[1]Cuota Ruta'!E:E,'[1]Cuota Ruta'!G:G)</f>
        <v>Cargar</v>
      </c>
    </row>
    <row r="6268" spans="1:49" x14ac:dyDescent="0.25">
      <c r="A6268" t="s">
        <v>48</v>
      </c>
      <c r="B6268" t="s">
        <v>49</v>
      </c>
      <c r="C6268" t="s">
        <v>50</v>
      </c>
      <c r="D6268" t="s">
        <v>51</v>
      </c>
      <c r="E6268" t="s">
        <v>77</v>
      </c>
      <c r="F6268" t="s">
        <v>53</v>
      </c>
      <c r="G6268">
        <v>9000035947</v>
      </c>
      <c r="H6268">
        <v>35947</v>
      </c>
      <c r="I6268" t="s">
        <v>19217</v>
      </c>
      <c r="J6268" t="s">
        <v>19218</v>
      </c>
      <c r="K6268" t="s">
        <v>56</v>
      </c>
      <c r="L6268" t="s">
        <v>57</v>
      </c>
      <c r="M6268" t="s">
        <v>57</v>
      </c>
      <c r="N6268" t="s">
        <v>58</v>
      </c>
      <c r="O6268" t="s">
        <v>59</v>
      </c>
      <c r="P6268">
        <v>463</v>
      </c>
      <c r="Q6268" t="s">
        <v>640</v>
      </c>
      <c r="R6268" t="s">
        <v>640</v>
      </c>
      <c r="S6268" t="s">
        <v>61</v>
      </c>
      <c r="T6268" t="s">
        <v>61</v>
      </c>
      <c r="U6268">
        <v>18.424328994751001</v>
      </c>
      <c r="V6268">
        <v>-70.026156616210898</v>
      </c>
      <c r="W6268" t="s">
        <v>681</v>
      </c>
      <c r="X6268" t="s">
        <v>63</v>
      </c>
      <c r="Y6268" t="s">
        <v>64</v>
      </c>
      <c r="Z6268" t="s">
        <v>65</v>
      </c>
      <c r="AA6268">
        <v>1169004532</v>
      </c>
      <c r="AB6268" t="s">
        <v>66</v>
      </c>
      <c r="AC6268" t="s">
        <v>67</v>
      </c>
      <c r="AD6268">
        <v>18.424328994751001</v>
      </c>
      <c r="AE6268">
        <v>-70.026156616210898</v>
      </c>
      <c r="AF6268" t="s">
        <v>19219</v>
      </c>
      <c r="AG6268" t="s">
        <v>32</v>
      </c>
      <c r="AH6268" t="s">
        <v>48</v>
      </c>
      <c r="AI6268" t="s">
        <v>87</v>
      </c>
      <c r="AJ6268" t="s">
        <v>3071</v>
      </c>
      <c r="AK6268" t="s">
        <v>70</v>
      </c>
      <c r="AL6268" t="s">
        <v>77</v>
      </c>
      <c r="AM6268" t="s">
        <v>71</v>
      </c>
      <c r="AR6268" t="s">
        <v>91</v>
      </c>
      <c r="AS6268">
        <v>9000035947</v>
      </c>
      <c r="AV6268" t="s">
        <v>75</v>
      </c>
      <c r="AW6268" t="str">
        <f>_xlfn.XLOOKUP(UNIVERSO[[#This Row],[RUTA-LOCALIDAD D&amp;N]],'[1]Cuota Ruta'!E:E,'[1]Cuota Ruta'!G:G)</f>
        <v>Cargar</v>
      </c>
    </row>
    <row r="6269" spans="1:49" x14ac:dyDescent="0.25">
      <c r="A6269" t="s">
        <v>48</v>
      </c>
      <c r="B6269" t="s">
        <v>49</v>
      </c>
      <c r="C6269" t="s">
        <v>50</v>
      </c>
      <c r="D6269" t="s">
        <v>51</v>
      </c>
      <c r="E6269" t="s">
        <v>140</v>
      </c>
      <c r="F6269" t="s">
        <v>141</v>
      </c>
      <c r="G6269">
        <v>9000072606</v>
      </c>
      <c r="H6269">
        <v>72606</v>
      </c>
      <c r="I6269" t="s">
        <v>19220</v>
      </c>
      <c r="J6269" t="s">
        <v>180</v>
      </c>
      <c r="K6269" t="s">
        <v>144</v>
      </c>
      <c r="L6269" t="s">
        <v>93</v>
      </c>
      <c r="M6269" t="s">
        <v>93</v>
      </c>
      <c r="N6269" t="s">
        <v>1510</v>
      </c>
      <c r="O6269" t="s">
        <v>59</v>
      </c>
      <c r="P6269">
        <v>362</v>
      </c>
      <c r="Q6269" t="s">
        <v>1479</v>
      </c>
      <c r="R6269" t="s">
        <v>1479</v>
      </c>
      <c r="S6269" t="s">
        <v>188</v>
      </c>
      <c r="T6269" t="s">
        <v>188</v>
      </c>
      <c r="U6269">
        <v>18.538199530707502</v>
      </c>
      <c r="V6269">
        <v>-69.907949659559506</v>
      </c>
      <c r="W6269" t="s">
        <v>1480</v>
      </c>
      <c r="X6269" t="s">
        <v>85</v>
      </c>
      <c r="Y6269" t="s">
        <v>64</v>
      </c>
      <c r="Z6269" t="s">
        <v>65</v>
      </c>
      <c r="AA6269">
        <v>1153012692</v>
      </c>
      <c r="AB6269" t="s">
        <v>116</v>
      </c>
      <c r="AC6269" t="s">
        <v>67</v>
      </c>
      <c r="AD6269">
        <v>18.538263329999999</v>
      </c>
      <c r="AE6269">
        <v>-69.907921549999998</v>
      </c>
      <c r="AF6269" t="s">
        <v>19221</v>
      </c>
      <c r="AG6269" t="s">
        <v>32</v>
      </c>
      <c r="AH6269" t="s">
        <v>48</v>
      </c>
      <c r="AI6269" t="s">
        <v>87</v>
      </c>
      <c r="AJ6269" t="s">
        <v>3071</v>
      </c>
      <c r="AK6269" t="s">
        <v>191</v>
      </c>
      <c r="AL6269" t="s">
        <v>140</v>
      </c>
      <c r="AM6269" t="s">
        <v>192</v>
      </c>
      <c r="AR6269" t="s">
        <v>91</v>
      </c>
      <c r="AS6269">
        <v>9000072606</v>
      </c>
      <c r="AV6269" t="s">
        <v>153</v>
      </c>
      <c r="AW6269" t="str">
        <f>_xlfn.XLOOKUP(UNIVERSO[[#This Row],[RUTA-LOCALIDAD D&amp;N]],'[1]Cuota Ruta'!E:E,'[1]Cuota Ruta'!G:G)</f>
        <v>Cargar</v>
      </c>
    </row>
    <row r="6270" spans="1:49" x14ac:dyDescent="0.25">
      <c r="A6270" t="s">
        <v>48</v>
      </c>
      <c r="B6270" t="s">
        <v>49</v>
      </c>
      <c r="C6270" t="s">
        <v>50</v>
      </c>
      <c r="D6270" t="s">
        <v>51</v>
      </c>
      <c r="E6270" t="s">
        <v>140</v>
      </c>
      <c r="F6270" t="s">
        <v>141</v>
      </c>
      <c r="G6270">
        <v>9000073513</v>
      </c>
      <c r="H6270">
        <v>73513</v>
      </c>
      <c r="I6270" t="s">
        <v>8568</v>
      </c>
      <c r="J6270" t="s">
        <v>19222</v>
      </c>
      <c r="K6270" t="s">
        <v>144</v>
      </c>
      <c r="L6270" t="s">
        <v>93</v>
      </c>
      <c r="M6270" t="s">
        <v>93</v>
      </c>
      <c r="N6270" t="s">
        <v>1787</v>
      </c>
      <c r="O6270" t="s">
        <v>59</v>
      </c>
      <c r="P6270">
        <v>364</v>
      </c>
      <c r="Q6270" t="s">
        <v>1451</v>
      </c>
      <c r="R6270" t="s">
        <v>1451</v>
      </c>
      <c r="S6270" t="s">
        <v>188</v>
      </c>
      <c r="T6270" t="s">
        <v>188</v>
      </c>
      <c r="U6270">
        <v>18.546676874160799</v>
      </c>
      <c r="V6270">
        <v>-69.8546657562256</v>
      </c>
      <c r="W6270" t="s">
        <v>1452</v>
      </c>
      <c r="X6270" t="s">
        <v>85</v>
      </c>
      <c r="Y6270" t="s">
        <v>64</v>
      </c>
      <c r="Z6270" t="s">
        <v>99</v>
      </c>
      <c r="AA6270">
        <v>1153012897</v>
      </c>
      <c r="AB6270" t="s">
        <v>116</v>
      </c>
      <c r="AC6270" t="s">
        <v>67</v>
      </c>
      <c r="AD6270">
        <v>18.5466868</v>
      </c>
      <c r="AE6270">
        <v>-69.854671199999999</v>
      </c>
      <c r="AF6270" t="s">
        <v>19223</v>
      </c>
      <c r="AG6270" t="s">
        <v>32</v>
      </c>
      <c r="AH6270" t="s">
        <v>48</v>
      </c>
      <c r="AI6270" t="s">
        <v>87</v>
      </c>
      <c r="AJ6270" t="s">
        <v>3071</v>
      </c>
      <c r="AK6270" t="s">
        <v>191</v>
      </c>
      <c r="AL6270" t="s">
        <v>140</v>
      </c>
      <c r="AM6270" t="s">
        <v>192</v>
      </c>
      <c r="AR6270" t="s">
        <v>91</v>
      </c>
      <c r="AS6270">
        <v>9000073513</v>
      </c>
      <c r="AV6270" t="s">
        <v>153</v>
      </c>
      <c r="AW6270" t="str">
        <f>_xlfn.XLOOKUP(UNIVERSO[[#This Row],[RUTA-LOCALIDAD D&amp;N]],'[1]Cuota Ruta'!E:E,'[1]Cuota Ruta'!G:G)</f>
        <v>Cargar</v>
      </c>
    </row>
    <row r="6271" spans="1:49" x14ac:dyDescent="0.25">
      <c r="A6271" t="s">
        <v>48</v>
      </c>
      <c r="B6271" t="s">
        <v>49</v>
      </c>
      <c r="C6271" t="s">
        <v>50</v>
      </c>
      <c r="D6271" t="s">
        <v>51</v>
      </c>
      <c r="E6271" t="s">
        <v>140</v>
      </c>
      <c r="F6271" t="s">
        <v>141</v>
      </c>
      <c r="G6271">
        <v>9000077065</v>
      </c>
      <c r="H6271">
        <v>77065</v>
      </c>
      <c r="I6271" t="s">
        <v>19224</v>
      </c>
      <c r="J6271" t="s">
        <v>19225</v>
      </c>
      <c r="K6271" t="s">
        <v>144</v>
      </c>
      <c r="L6271" t="s">
        <v>93</v>
      </c>
      <c r="M6271" t="s">
        <v>93</v>
      </c>
      <c r="N6271" t="s">
        <v>186</v>
      </c>
      <c r="O6271" t="s">
        <v>59</v>
      </c>
      <c r="P6271">
        <v>367</v>
      </c>
      <c r="Q6271" t="s">
        <v>146</v>
      </c>
      <c r="R6271" t="s">
        <v>146</v>
      </c>
      <c r="S6271" t="s">
        <v>147</v>
      </c>
      <c r="T6271" t="s">
        <v>147</v>
      </c>
      <c r="U6271">
        <v>18.4704189300537</v>
      </c>
      <c r="V6271">
        <v>-69.810893249511693</v>
      </c>
      <c r="W6271" t="s">
        <v>148</v>
      </c>
      <c r="X6271" t="s">
        <v>85</v>
      </c>
      <c r="Y6271" t="s">
        <v>64</v>
      </c>
      <c r="Z6271" t="s">
        <v>65</v>
      </c>
      <c r="AA6271">
        <v>1153013789</v>
      </c>
      <c r="AB6271" t="s">
        <v>116</v>
      </c>
      <c r="AC6271" t="s">
        <v>67</v>
      </c>
      <c r="AD6271">
        <v>18.470456200000001</v>
      </c>
      <c r="AE6271">
        <v>-69.810856400000006</v>
      </c>
      <c r="AF6271" t="s">
        <v>19226</v>
      </c>
      <c r="AG6271" t="s">
        <v>32</v>
      </c>
      <c r="AH6271" t="s">
        <v>48</v>
      </c>
      <c r="AI6271" t="s">
        <v>87</v>
      </c>
      <c r="AJ6271" t="s">
        <v>3071</v>
      </c>
      <c r="AK6271" t="s">
        <v>150</v>
      </c>
      <c r="AL6271" t="s">
        <v>140</v>
      </c>
      <c r="AM6271" t="s">
        <v>151</v>
      </c>
      <c r="AR6271" t="s">
        <v>91</v>
      </c>
      <c r="AS6271">
        <v>9000077065</v>
      </c>
      <c r="AV6271" t="s">
        <v>153</v>
      </c>
      <c r="AW6271" t="str">
        <f>_xlfn.XLOOKUP(UNIVERSO[[#This Row],[RUTA-LOCALIDAD D&amp;N]],'[1]Cuota Ruta'!E:E,'[1]Cuota Ruta'!G:G)</f>
        <v>Cargar</v>
      </c>
    </row>
    <row r="6272" spans="1:49" x14ac:dyDescent="0.25">
      <c r="A6272" t="s">
        <v>48</v>
      </c>
      <c r="B6272" t="s">
        <v>49</v>
      </c>
      <c r="C6272" t="s">
        <v>50</v>
      </c>
      <c r="D6272" t="s">
        <v>51</v>
      </c>
      <c r="E6272" t="s">
        <v>140</v>
      </c>
      <c r="F6272" t="s">
        <v>141</v>
      </c>
      <c r="G6272">
        <v>9000078095</v>
      </c>
      <c r="H6272">
        <v>78095</v>
      </c>
      <c r="I6272" t="s">
        <v>19227</v>
      </c>
      <c r="J6272" t="s">
        <v>19228</v>
      </c>
      <c r="K6272" t="s">
        <v>144</v>
      </c>
      <c r="L6272" t="s">
        <v>93</v>
      </c>
      <c r="M6272" t="s">
        <v>93</v>
      </c>
      <c r="N6272" t="s">
        <v>145</v>
      </c>
      <c r="O6272" t="s">
        <v>59</v>
      </c>
      <c r="P6272">
        <v>405</v>
      </c>
      <c r="Q6272" t="s">
        <v>1469</v>
      </c>
      <c r="R6272" t="s">
        <v>1469</v>
      </c>
      <c r="S6272" t="s">
        <v>1137</v>
      </c>
      <c r="T6272" t="s">
        <v>1137</v>
      </c>
      <c r="U6272">
        <v>18.4742736816406</v>
      </c>
      <c r="V6272">
        <v>-69.815483093261705</v>
      </c>
      <c r="W6272" t="s">
        <v>1470</v>
      </c>
      <c r="X6272" t="s">
        <v>63</v>
      </c>
      <c r="Y6272" t="s">
        <v>64</v>
      </c>
      <c r="Z6272" t="s">
        <v>65</v>
      </c>
      <c r="AA6272">
        <v>1153014260</v>
      </c>
      <c r="AB6272" t="s">
        <v>116</v>
      </c>
      <c r="AC6272" t="s">
        <v>67</v>
      </c>
      <c r="AD6272">
        <v>18.474169583333332</v>
      </c>
      <c r="AE6272">
        <v>-69.815512783333332</v>
      </c>
      <c r="AF6272" t="s">
        <v>19229</v>
      </c>
      <c r="AG6272" t="s">
        <v>32</v>
      </c>
      <c r="AH6272" t="s">
        <v>48</v>
      </c>
      <c r="AI6272" t="s">
        <v>87</v>
      </c>
      <c r="AJ6272" t="s">
        <v>3071</v>
      </c>
      <c r="AK6272" t="s">
        <v>150</v>
      </c>
      <c r="AL6272" t="s">
        <v>140</v>
      </c>
      <c r="AM6272" t="s">
        <v>151</v>
      </c>
      <c r="AR6272" t="s">
        <v>91</v>
      </c>
      <c r="AS6272">
        <v>9000078095</v>
      </c>
      <c r="AV6272" t="s">
        <v>153</v>
      </c>
      <c r="AW6272" t="str">
        <f>_xlfn.XLOOKUP(UNIVERSO[[#This Row],[RUTA-LOCALIDAD D&amp;N]],'[1]Cuota Ruta'!E:E,'[1]Cuota Ruta'!G:G)</f>
        <v>Cargar</v>
      </c>
    </row>
    <row r="6273" spans="1:49" x14ac:dyDescent="0.25">
      <c r="A6273" t="s">
        <v>48</v>
      </c>
      <c r="B6273" t="s">
        <v>49</v>
      </c>
      <c r="C6273" t="s">
        <v>110</v>
      </c>
      <c r="D6273" t="s">
        <v>51</v>
      </c>
      <c r="E6273" t="s">
        <v>917</v>
      </c>
      <c r="F6273" t="s">
        <v>283</v>
      </c>
      <c r="G6273">
        <v>9000038906</v>
      </c>
      <c r="H6273">
        <v>38906</v>
      </c>
      <c r="I6273" t="s">
        <v>19230</v>
      </c>
      <c r="J6273" t="s">
        <v>19231</v>
      </c>
      <c r="K6273" t="s">
        <v>286</v>
      </c>
      <c r="L6273" t="s">
        <v>1748</v>
      </c>
      <c r="M6273" t="s">
        <v>1748</v>
      </c>
      <c r="N6273" t="s">
        <v>253</v>
      </c>
      <c r="O6273" t="s">
        <v>59</v>
      </c>
      <c r="P6273">
        <v>309</v>
      </c>
      <c r="Q6273" t="s">
        <v>1429</v>
      </c>
      <c r="R6273" t="s">
        <v>1429</v>
      </c>
      <c r="S6273" t="s">
        <v>922</v>
      </c>
      <c r="T6273" t="s">
        <v>922</v>
      </c>
      <c r="U6273">
        <v>19.6377787590027</v>
      </c>
      <c r="V6273">
        <v>-70.271154403686495</v>
      </c>
      <c r="W6273" t="s">
        <v>1430</v>
      </c>
      <c r="X6273" t="s">
        <v>63</v>
      </c>
      <c r="Y6273" t="s">
        <v>64</v>
      </c>
      <c r="Z6273" t="s">
        <v>65</v>
      </c>
      <c r="AA6273">
        <v>1156002932</v>
      </c>
      <c r="AB6273" t="s">
        <v>66</v>
      </c>
      <c r="AC6273" t="s">
        <v>67</v>
      </c>
      <c r="AD6273">
        <v>19.6377787590027</v>
      </c>
      <c r="AE6273">
        <v>-70.271154403686495</v>
      </c>
      <c r="AF6273" t="s">
        <v>19232</v>
      </c>
      <c r="AG6273" t="s">
        <v>32</v>
      </c>
      <c r="AH6273" t="s">
        <v>48</v>
      </c>
      <c r="AI6273" t="s">
        <v>87</v>
      </c>
      <c r="AJ6273" t="s">
        <v>3071</v>
      </c>
      <c r="AK6273" t="s">
        <v>925</v>
      </c>
      <c r="AL6273" t="s">
        <v>917</v>
      </c>
      <c r="AM6273" t="s">
        <v>926</v>
      </c>
      <c r="AR6273" t="s">
        <v>91</v>
      </c>
      <c r="AS6273">
        <v>9000038906</v>
      </c>
      <c r="AV6273" t="s">
        <v>267</v>
      </c>
      <c r="AW6273" t="str">
        <f>_xlfn.XLOOKUP(UNIVERSO[[#This Row],[RUTA-LOCALIDAD D&amp;N]],'[1]Cuota Ruta'!E:E,'[1]Cuota Ruta'!G:G)</f>
        <v>Cargar</v>
      </c>
    </row>
    <row r="6274" spans="1:49" x14ac:dyDescent="0.25">
      <c r="A6274" t="s">
        <v>48</v>
      </c>
      <c r="B6274" t="s">
        <v>49</v>
      </c>
      <c r="C6274" t="s">
        <v>50</v>
      </c>
      <c r="D6274" t="s">
        <v>51</v>
      </c>
      <c r="E6274" t="s">
        <v>338</v>
      </c>
      <c r="F6274" t="s">
        <v>283</v>
      </c>
      <c r="G6274">
        <v>9000078360</v>
      </c>
      <c r="H6274">
        <v>78360</v>
      </c>
      <c r="I6274" t="s">
        <v>4673</v>
      </c>
      <c r="J6274" t="s">
        <v>847</v>
      </c>
      <c r="K6274" t="s">
        <v>286</v>
      </c>
      <c r="L6274" t="s">
        <v>1748</v>
      </c>
      <c r="M6274" t="s">
        <v>1748</v>
      </c>
      <c r="N6274" t="s">
        <v>19233</v>
      </c>
      <c r="O6274" t="s">
        <v>59</v>
      </c>
      <c r="P6274">
        <v>313</v>
      </c>
      <c r="Q6274" t="s">
        <v>1928</v>
      </c>
      <c r="R6274" t="s">
        <v>1928</v>
      </c>
      <c r="S6274" t="s">
        <v>665</v>
      </c>
      <c r="T6274" t="s">
        <v>665</v>
      </c>
      <c r="U6274">
        <v>19.365611314773599</v>
      </c>
      <c r="V6274">
        <v>-70.547827720642104</v>
      </c>
      <c r="W6274" t="s">
        <v>1929</v>
      </c>
      <c r="X6274" t="s">
        <v>63</v>
      </c>
      <c r="Y6274" t="s">
        <v>64</v>
      </c>
      <c r="Z6274" t="s">
        <v>99</v>
      </c>
      <c r="AA6274">
        <v>1151021130</v>
      </c>
      <c r="AB6274" t="s">
        <v>116</v>
      </c>
      <c r="AC6274" t="s">
        <v>67</v>
      </c>
      <c r="AD6274">
        <v>19.365556699999999</v>
      </c>
      <c r="AE6274">
        <v>-70.547864000000004</v>
      </c>
      <c r="AF6274" t="s">
        <v>19234</v>
      </c>
      <c r="AG6274" t="s">
        <v>32</v>
      </c>
      <c r="AH6274" t="s">
        <v>48</v>
      </c>
      <c r="AI6274" t="s">
        <v>87</v>
      </c>
      <c r="AJ6274" t="s">
        <v>3071</v>
      </c>
      <c r="AK6274" t="s">
        <v>697</v>
      </c>
      <c r="AL6274" t="s">
        <v>338</v>
      </c>
      <c r="AM6274" t="s">
        <v>698</v>
      </c>
      <c r="AR6274" t="s">
        <v>91</v>
      </c>
      <c r="AS6274">
        <v>9000078360</v>
      </c>
      <c r="AV6274" t="s">
        <v>410</v>
      </c>
      <c r="AW6274" t="str">
        <f>_xlfn.XLOOKUP(UNIVERSO[[#This Row],[RUTA-LOCALIDAD D&amp;N]],'[1]Cuota Ruta'!E:E,'[1]Cuota Ruta'!G:G)</f>
        <v>Cargar</v>
      </c>
    </row>
    <row r="6275" spans="1:49" x14ac:dyDescent="0.25">
      <c r="A6275" t="s">
        <v>48</v>
      </c>
      <c r="B6275" t="s">
        <v>49</v>
      </c>
      <c r="C6275" t="s">
        <v>50</v>
      </c>
      <c r="D6275" t="s">
        <v>51</v>
      </c>
      <c r="E6275" t="s">
        <v>140</v>
      </c>
      <c r="F6275" t="s">
        <v>141</v>
      </c>
      <c r="G6275">
        <v>9000081488</v>
      </c>
      <c r="H6275">
        <v>81488</v>
      </c>
      <c r="I6275" t="s">
        <v>3127</v>
      </c>
      <c r="J6275" t="s">
        <v>19235</v>
      </c>
      <c r="K6275" t="s">
        <v>144</v>
      </c>
      <c r="L6275" t="s">
        <v>93</v>
      </c>
      <c r="M6275" t="s">
        <v>93</v>
      </c>
      <c r="N6275" t="s">
        <v>604</v>
      </c>
      <c r="O6275" t="s">
        <v>59</v>
      </c>
      <c r="P6275">
        <v>394</v>
      </c>
      <c r="Q6275" t="s">
        <v>162</v>
      </c>
      <c r="R6275" t="s">
        <v>162</v>
      </c>
      <c r="S6275" t="s">
        <v>147</v>
      </c>
      <c r="T6275" t="s">
        <v>147</v>
      </c>
      <c r="U6275">
        <v>18.452409744262699</v>
      </c>
      <c r="V6275">
        <v>-69.677373886108398</v>
      </c>
      <c r="W6275" t="s">
        <v>163</v>
      </c>
      <c r="X6275" t="s">
        <v>85</v>
      </c>
      <c r="Y6275" t="s">
        <v>64</v>
      </c>
      <c r="Z6275" t="s">
        <v>65</v>
      </c>
      <c r="AA6275">
        <v>1153014486</v>
      </c>
      <c r="AB6275" t="s">
        <v>116</v>
      </c>
      <c r="AC6275" t="s">
        <v>67</v>
      </c>
      <c r="AD6275">
        <v>18.452420700000001</v>
      </c>
      <c r="AE6275">
        <v>-69.677400000000006</v>
      </c>
      <c r="AF6275" t="s">
        <v>19236</v>
      </c>
      <c r="AG6275" t="s">
        <v>32</v>
      </c>
      <c r="AH6275" t="s">
        <v>48</v>
      </c>
      <c r="AI6275" t="s">
        <v>87</v>
      </c>
      <c r="AJ6275" t="s">
        <v>3071</v>
      </c>
      <c r="AK6275" t="s">
        <v>150</v>
      </c>
      <c r="AL6275" t="s">
        <v>140</v>
      </c>
      <c r="AM6275" t="s">
        <v>151</v>
      </c>
      <c r="AR6275" t="s">
        <v>91</v>
      </c>
      <c r="AS6275">
        <v>9000081488</v>
      </c>
      <c r="AV6275" t="s">
        <v>153</v>
      </c>
      <c r="AW6275" t="str">
        <f>_xlfn.XLOOKUP(UNIVERSO[[#This Row],[RUTA-LOCALIDAD D&amp;N]],'[1]Cuota Ruta'!E:E,'[1]Cuota Ruta'!G:G)</f>
        <v>Cargar</v>
      </c>
    </row>
    <row r="6276" spans="1:49" x14ac:dyDescent="0.25">
      <c r="A6276" t="s">
        <v>48</v>
      </c>
      <c r="B6276" t="s">
        <v>49</v>
      </c>
      <c r="C6276" t="s">
        <v>50</v>
      </c>
      <c r="D6276" t="s">
        <v>51</v>
      </c>
      <c r="E6276" t="s">
        <v>257</v>
      </c>
      <c r="F6276" t="s">
        <v>194</v>
      </c>
      <c r="G6276">
        <v>9000042491</v>
      </c>
      <c r="H6276">
        <v>42491</v>
      </c>
      <c r="I6276" t="s">
        <v>19237</v>
      </c>
      <c r="J6276" t="s">
        <v>19238</v>
      </c>
      <c r="K6276" t="s">
        <v>197</v>
      </c>
      <c r="L6276" t="s">
        <v>301</v>
      </c>
      <c r="M6276" t="s">
        <v>301</v>
      </c>
      <c r="N6276" t="s">
        <v>253</v>
      </c>
      <c r="O6276" t="s">
        <v>59</v>
      </c>
      <c r="P6276">
        <v>303</v>
      </c>
      <c r="Q6276" t="s">
        <v>2139</v>
      </c>
      <c r="R6276" t="s">
        <v>2139</v>
      </c>
      <c r="S6276" t="s">
        <v>304</v>
      </c>
      <c r="T6276" t="s">
        <v>304</v>
      </c>
      <c r="U6276">
        <v>19.5542504787445</v>
      </c>
      <c r="V6276">
        <v>-69.906395912170396</v>
      </c>
      <c r="W6276" t="s">
        <v>2140</v>
      </c>
      <c r="X6276" t="s">
        <v>63</v>
      </c>
      <c r="Y6276" t="s">
        <v>64</v>
      </c>
      <c r="Z6276" t="s">
        <v>65</v>
      </c>
      <c r="AA6276">
        <v>1152004495</v>
      </c>
      <c r="AB6276" t="s">
        <v>66</v>
      </c>
      <c r="AC6276" t="s">
        <v>67</v>
      </c>
      <c r="AD6276">
        <v>19.5542504787445</v>
      </c>
      <c r="AE6276">
        <v>-69.906395912170396</v>
      </c>
      <c r="AF6276" t="s">
        <v>19239</v>
      </c>
      <c r="AG6276" t="s">
        <v>32</v>
      </c>
      <c r="AH6276" t="s">
        <v>48</v>
      </c>
      <c r="AI6276" t="s">
        <v>87</v>
      </c>
      <c r="AJ6276" t="s">
        <v>3071</v>
      </c>
      <c r="AK6276" t="s">
        <v>265</v>
      </c>
      <c r="AL6276" t="s">
        <v>257</v>
      </c>
      <c r="AM6276" t="s">
        <v>266</v>
      </c>
      <c r="AR6276" t="s">
        <v>91</v>
      </c>
      <c r="AS6276">
        <v>9000042491</v>
      </c>
      <c r="AV6276" t="s">
        <v>267</v>
      </c>
      <c r="AW6276" t="str">
        <f>_xlfn.XLOOKUP(UNIVERSO[[#This Row],[RUTA-LOCALIDAD D&amp;N]],'[1]Cuota Ruta'!E:E,'[1]Cuota Ruta'!G:G)</f>
        <v>Cargar</v>
      </c>
    </row>
    <row r="6277" spans="1:49" x14ac:dyDescent="0.25">
      <c r="A6277" t="s">
        <v>48</v>
      </c>
      <c r="B6277" t="s">
        <v>49</v>
      </c>
      <c r="C6277" t="s">
        <v>50</v>
      </c>
      <c r="D6277" t="s">
        <v>124</v>
      </c>
      <c r="E6277" t="s">
        <v>257</v>
      </c>
      <c r="F6277" t="s">
        <v>194</v>
      </c>
      <c r="G6277">
        <v>9000042744</v>
      </c>
      <c r="H6277">
        <v>42744</v>
      </c>
      <c r="I6277" t="s">
        <v>19240</v>
      </c>
      <c r="J6277" t="s">
        <v>19241</v>
      </c>
      <c r="K6277" t="s">
        <v>197</v>
      </c>
      <c r="L6277" t="s">
        <v>826</v>
      </c>
      <c r="M6277" t="s">
        <v>826</v>
      </c>
      <c r="N6277" t="s">
        <v>253</v>
      </c>
      <c r="O6277" t="s">
        <v>59</v>
      </c>
      <c r="P6277">
        <v>308</v>
      </c>
      <c r="Q6277" t="s">
        <v>3063</v>
      </c>
      <c r="R6277" t="s">
        <v>3063</v>
      </c>
      <c r="S6277" t="s">
        <v>262</v>
      </c>
      <c r="T6277" t="s">
        <v>262</v>
      </c>
      <c r="U6277">
        <v>19.153333663940401</v>
      </c>
      <c r="V6277">
        <v>-69.818618774414105</v>
      </c>
      <c r="W6277" t="s">
        <v>3064</v>
      </c>
      <c r="X6277" t="s">
        <v>63</v>
      </c>
      <c r="Y6277" t="s">
        <v>64</v>
      </c>
      <c r="Z6277" t="s">
        <v>65</v>
      </c>
      <c r="AA6277">
        <v>1152004924</v>
      </c>
      <c r="AB6277" t="s">
        <v>66</v>
      </c>
      <c r="AC6277" t="s">
        <v>67</v>
      </c>
      <c r="AD6277">
        <v>19.153333663940401</v>
      </c>
      <c r="AE6277">
        <v>-69.818618774414105</v>
      </c>
      <c r="AF6277" t="s">
        <v>19242</v>
      </c>
      <c r="AG6277" t="s">
        <v>32</v>
      </c>
      <c r="AH6277" t="s">
        <v>48</v>
      </c>
      <c r="AI6277" t="s">
        <v>87</v>
      </c>
      <c r="AJ6277" t="s">
        <v>3071</v>
      </c>
      <c r="AK6277" t="s">
        <v>265</v>
      </c>
      <c r="AL6277" t="s">
        <v>257</v>
      </c>
      <c r="AM6277" t="s">
        <v>266</v>
      </c>
      <c r="AR6277" t="s">
        <v>91</v>
      </c>
      <c r="AS6277">
        <v>9000042744</v>
      </c>
      <c r="AV6277" t="s">
        <v>267</v>
      </c>
      <c r="AW6277" t="str">
        <f>_xlfn.XLOOKUP(UNIVERSO[[#This Row],[RUTA-LOCALIDAD D&amp;N]],'[1]Cuota Ruta'!E:E,'[1]Cuota Ruta'!G:G)</f>
        <v>Cargar</v>
      </c>
    </row>
    <row r="6278" spans="1:49" x14ac:dyDescent="0.25">
      <c r="A6278" t="s">
        <v>48</v>
      </c>
      <c r="B6278" t="s">
        <v>49</v>
      </c>
      <c r="C6278" t="s">
        <v>50</v>
      </c>
      <c r="D6278" t="s">
        <v>51</v>
      </c>
      <c r="E6278" t="s">
        <v>193</v>
      </c>
      <c r="F6278" t="s">
        <v>194</v>
      </c>
      <c r="G6278">
        <v>9000044432</v>
      </c>
      <c r="H6278">
        <v>44432</v>
      </c>
      <c r="I6278" t="s">
        <v>19243</v>
      </c>
      <c r="J6278" t="s">
        <v>19244</v>
      </c>
      <c r="K6278" t="s">
        <v>197</v>
      </c>
      <c r="L6278" t="s">
        <v>180</v>
      </c>
      <c r="M6278" t="s">
        <v>180</v>
      </c>
      <c r="N6278" t="s">
        <v>58</v>
      </c>
      <c r="O6278" t="s">
        <v>59</v>
      </c>
      <c r="P6278">
        <v>319</v>
      </c>
      <c r="Q6278" t="s">
        <v>2484</v>
      </c>
      <c r="R6278" t="s">
        <v>2484</v>
      </c>
      <c r="S6278" t="s">
        <v>1016</v>
      </c>
      <c r="T6278" t="s">
        <v>1016</v>
      </c>
      <c r="U6278">
        <v>18.596055984497099</v>
      </c>
      <c r="V6278">
        <v>-68.708953857421903</v>
      </c>
      <c r="W6278" t="s">
        <v>2485</v>
      </c>
      <c r="X6278" t="s">
        <v>63</v>
      </c>
      <c r="Y6278" t="s">
        <v>64</v>
      </c>
      <c r="Z6278" t="s">
        <v>65</v>
      </c>
      <c r="AA6278">
        <v>1160009149</v>
      </c>
      <c r="AB6278" t="s">
        <v>66</v>
      </c>
      <c r="AC6278" t="s">
        <v>67</v>
      </c>
      <c r="AD6278">
        <v>18.596055984497099</v>
      </c>
      <c r="AE6278">
        <v>-68.708953857421903</v>
      </c>
      <c r="AF6278" t="s">
        <v>19245</v>
      </c>
      <c r="AG6278" t="s">
        <v>32</v>
      </c>
      <c r="AH6278" t="s">
        <v>48</v>
      </c>
      <c r="AI6278" t="s">
        <v>87</v>
      </c>
      <c r="AJ6278" t="s">
        <v>3071</v>
      </c>
      <c r="AK6278" t="s">
        <v>235</v>
      </c>
      <c r="AL6278" t="s">
        <v>193</v>
      </c>
      <c r="AM6278" t="s">
        <v>236</v>
      </c>
      <c r="AR6278" t="s">
        <v>91</v>
      </c>
      <c r="AS6278">
        <v>9000044432</v>
      </c>
      <c r="AV6278" t="s">
        <v>75</v>
      </c>
      <c r="AW6278" t="str">
        <f>_xlfn.XLOOKUP(UNIVERSO[[#This Row],[RUTA-LOCALIDAD D&amp;N]],'[1]Cuota Ruta'!E:E,'[1]Cuota Ruta'!G:G)</f>
        <v>Cargar</v>
      </c>
    </row>
    <row r="6279" spans="1:49" x14ac:dyDescent="0.25">
      <c r="A6279" t="s">
        <v>48</v>
      </c>
      <c r="B6279" t="s">
        <v>49</v>
      </c>
      <c r="C6279" t="s">
        <v>50</v>
      </c>
      <c r="D6279" t="s">
        <v>51</v>
      </c>
      <c r="E6279" t="s">
        <v>218</v>
      </c>
      <c r="F6279" t="s">
        <v>194</v>
      </c>
      <c r="G6279">
        <v>9000045833</v>
      </c>
      <c r="H6279">
        <v>45833</v>
      </c>
      <c r="I6279" t="s">
        <v>19246</v>
      </c>
      <c r="J6279" t="s">
        <v>19247</v>
      </c>
      <c r="K6279" t="s">
        <v>197</v>
      </c>
      <c r="L6279" t="s">
        <v>180</v>
      </c>
      <c r="M6279" t="s">
        <v>180</v>
      </c>
      <c r="N6279" t="s">
        <v>58</v>
      </c>
      <c r="O6279" t="s">
        <v>59</v>
      </c>
      <c r="P6279">
        <v>320</v>
      </c>
      <c r="Q6279" t="s">
        <v>231</v>
      </c>
      <c r="R6279" t="s">
        <v>231</v>
      </c>
      <c r="S6279" t="s">
        <v>232</v>
      </c>
      <c r="T6279" t="s">
        <v>232</v>
      </c>
      <c r="U6279">
        <v>18.6187083721161</v>
      </c>
      <c r="V6279">
        <v>-68.706478118896499</v>
      </c>
      <c r="W6279" t="s">
        <v>233</v>
      </c>
      <c r="X6279" t="s">
        <v>63</v>
      </c>
      <c r="Y6279" t="s">
        <v>64</v>
      </c>
      <c r="Z6279" t="s">
        <v>65</v>
      </c>
      <c r="AA6279">
        <v>1159010760</v>
      </c>
      <c r="AB6279" t="s">
        <v>66</v>
      </c>
      <c r="AC6279" t="s">
        <v>67</v>
      </c>
      <c r="AD6279">
        <v>18.6187083721161</v>
      </c>
      <c r="AE6279">
        <v>-68.706478118896499</v>
      </c>
      <c r="AF6279" t="s">
        <v>19248</v>
      </c>
      <c r="AG6279" t="s">
        <v>32</v>
      </c>
      <c r="AH6279" t="s">
        <v>48</v>
      </c>
      <c r="AI6279" t="s">
        <v>87</v>
      </c>
      <c r="AJ6279" t="s">
        <v>3071</v>
      </c>
      <c r="AK6279" t="s">
        <v>235</v>
      </c>
      <c r="AL6279" t="s">
        <v>218</v>
      </c>
      <c r="AM6279" t="s">
        <v>236</v>
      </c>
      <c r="AR6279" t="s">
        <v>91</v>
      </c>
      <c r="AS6279">
        <v>9000045833</v>
      </c>
      <c r="AV6279" t="s">
        <v>75</v>
      </c>
      <c r="AW6279" t="str">
        <f>_xlfn.XLOOKUP(UNIVERSO[[#This Row],[RUTA-LOCALIDAD D&amp;N]],'[1]Cuota Ruta'!E:E,'[1]Cuota Ruta'!G:G)</f>
        <v>Cargar</v>
      </c>
    </row>
    <row r="6280" spans="1:49" x14ac:dyDescent="0.25">
      <c r="A6280" t="s">
        <v>48</v>
      </c>
      <c r="B6280" t="s">
        <v>49</v>
      </c>
      <c r="C6280" t="s">
        <v>50</v>
      </c>
      <c r="D6280" t="s">
        <v>51</v>
      </c>
      <c r="E6280" t="s">
        <v>193</v>
      </c>
      <c r="F6280" t="s">
        <v>194</v>
      </c>
      <c r="G6280">
        <v>9000045998</v>
      </c>
      <c r="H6280">
        <v>45998</v>
      </c>
      <c r="I6280" t="s">
        <v>12406</v>
      </c>
      <c r="J6280" t="s">
        <v>19249</v>
      </c>
      <c r="K6280" t="s">
        <v>197</v>
      </c>
      <c r="L6280" t="s">
        <v>180</v>
      </c>
      <c r="M6280" t="s">
        <v>180</v>
      </c>
      <c r="N6280" t="s">
        <v>58</v>
      </c>
      <c r="O6280" t="s">
        <v>59</v>
      </c>
      <c r="P6280">
        <v>321</v>
      </c>
      <c r="Q6280" t="s">
        <v>2499</v>
      </c>
      <c r="R6280" t="s">
        <v>2499</v>
      </c>
      <c r="S6280" t="s">
        <v>1016</v>
      </c>
      <c r="T6280" t="s">
        <v>1016</v>
      </c>
      <c r="U6280">
        <v>18.594672679901102</v>
      </c>
      <c r="V6280">
        <v>-68.715691566467299</v>
      </c>
      <c r="W6280" t="s">
        <v>2500</v>
      </c>
      <c r="X6280" t="s">
        <v>63</v>
      </c>
      <c r="Y6280" t="s">
        <v>64</v>
      </c>
      <c r="Z6280" t="s">
        <v>99</v>
      </c>
      <c r="AA6280">
        <v>1160014722</v>
      </c>
      <c r="AB6280" t="s">
        <v>66</v>
      </c>
      <c r="AC6280" t="s">
        <v>67</v>
      </c>
      <c r="AD6280">
        <v>18.594672679901102</v>
      </c>
      <c r="AE6280">
        <v>-68.715691566467299</v>
      </c>
      <c r="AF6280" t="s">
        <v>19250</v>
      </c>
      <c r="AG6280" t="s">
        <v>32</v>
      </c>
      <c r="AH6280" t="s">
        <v>48</v>
      </c>
      <c r="AI6280" t="s">
        <v>87</v>
      </c>
      <c r="AJ6280" t="s">
        <v>3071</v>
      </c>
      <c r="AK6280" t="s">
        <v>235</v>
      </c>
      <c r="AL6280" t="s">
        <v>193</v>
      </c>
      <c r="AM6280" t="s">
        <v>236</v>
      </c>
      <c r="AR6280" t="s">
        <v>91</v>
      </c>
      <c r="AS6280">
        <v>9000045998</v>
      </c>
      <c r="AV6280" t="s">
        <v>75</v>
      </c>
      <c r="AW6280" t="str">
        <f>_xlfn.XLOOKUP(UNIVERSO[[#This Row],[RUTA-LOCALIDAD D&amp;N]],'[1]Cuota Ruta'!E:E,'[1]Cuota Ruta'!G:G)</f>
        <v>Cargar</v>
      </c>
    </row>
    <row r="6281" spans="1:49" x14ac:dyDescent="0.25">
      <c r="A6281" t="s">
        <v>48</v>
      </c>
      <c r="B6281" t="s">
        <v>49</v>
      </c>
      <c r="C6281" t="s">
        <v>50</v>
      </c>
      <c r="D6281" t="s">
        <v>124</v>
      </c>
      <c r="E6281" t="s">
        <v>125</v>
      </c>
      <c r="F6281" t="s">
        <v>126</v>
      </c>
      <c r="G6281">
        <v>9000093449</v>
      </c>
      <c r="H6281">
        <v>93449</v>
      </c>
      <c r="I6281" t="s">
        <v>2796</v>
      </c>
      <c r="J6281" t="s">
        <v>19251</v>
      </c>
      <c r="K6281" t="s">
        <v>129</v>
      </c>
      <c r="L6281" t="s">
        <v>130</v>
      </c>
      <c r="M6281" t="s">
        <v>7672</v>
      </c>
      <c r="N6281" t="s">
        <v>132</v>
      </c>
      <c r="O6281" t="s">
        <v>126</v>
      </c>
      <c r="P6281">
        <v>304</v>
      </c>
      <c r="Q6281" t="s">
        <v>3139</v>
      </c>
      <c r="R6281" t="s">
        <v>3139</v>
      </c>
      <c r="S6281" t="s">
        <v>134</v>
      </c>
      <c r="T6281" t="s">
        <v>134</v>
      </c>
      <c r="U6281">
        <v>18.270620350000002</v>
      </c>
      <c r="V6281">
        <v>-70.295707699999994</v>
      </c>
      <c r="W6281" t="s">
        <v>3140</v>
      </c>
      <c r="X6281" t="s">
        <v>63</v>
      </c>
      <c r="Y6281" t="s">
        <v>64</v>
      </c>
      <c r="Z6281" t="s">
        <v>65</v>
      </c>
      <c r="AA6281">
        <v>1163009141</v>
      </c>
      <c r="AB6281" t="s">
        <v>116</v>
      </c>
      <c r="AC6281" t="s">
        <v>67</v>
      </c>
      <c r="AD6281">
        <v>18.270914170000001</v>
      </c>
      <c r="AE6281">
        <v>-70.295871390000002</v>
      </c>
      <c r="AF6281" t="s">
        <v>19252</v>
      </c>
      <c r="AG6281" t="s">
        <v>32</v>
      </c>
      <c r="AH6281" t="s">
        <v>48</v>
      </c>
      <c r="AI6281" t="s">
        <v>87</v>
      </c>
      <c r="AJ6281" t="s">
        <v>3071</v>
      </c>
      <c r="AK6281" t="s">
        <v>137</v>
      </c>
      <c r="AL6281" t="s">
        <v>125</v>
      </c>
      <c r="AM6281" t="s">
        <v>138</v>
      </c>
      <c r="AR6281" t="s">
        <v>91</v>
      </c>
      <c r="AS6281">
        <v>9000093449</v>
      </c>
      <c r="AV6281" t="s">
        <v>75</v>
      </c>
      <c r="AW6281" t="str">
        <f>_xlfn.XLOOKUP(UNIVERSO[[#This Row],[RUTA-LOCALIDAD D&amp;N]],'[1]Cuota Ruta'!E:E,'[1]Cuota Ruta'!G:G)</f>
        <v>Cargar</v>
      </c>
    </row>
    <row r="6282" spans="1:49" x14ac:dyDescent="0.25">
      <c r="A6282" t="s">
        <v>48</v>
      </c>
      <c r="B6282" t="s">
        <v>49</v>
      </c>
      <c r="C6282" t="s">
        <v>50</v>
      </c>
      <c r="D6282" t="s">
        <v>124</v>
      </c>
      <c r="E6282" t="s">
        <v>125</v>
      </c>
      <c r="F6282" t="s">
        <v>126</v>
      </c>
      <c r="G6282">
        <v>9000093487</v>
      </c>
      <c r="H6282">
        <v>93487</v>
      </c>
      <c r="I6282" t="s">
        <v>19253</v>
      </c>
      <c r="J6282" t="s">
        <v>19254</v>
      </c>
      <c r="K6282" t="s">
        <v>129</v>
      </c>
      <c r="L6282" t="s">
        <v>130</v>
      </c>
      <c r="M6282" t="s">
        <v>16114</v>
      </c>
      <c r="N6282" t="s">
        <v>132</v>
      </c>
      <c r="O6282" t="s">
        <v>126</v>
      </c>
      <c r="P6282">
        <v>302</v>
      </c>
      <c r="Q6282" t="s">
        <v>3714</v>
      </c>
      <c r="R6282" t="s">
        <v>3714</v>
      </c>
      <c r="S6282" t="s">
        <v>134</v>
      </c>
      <c r="T6282" t="s">
        <v>134</v>
      </c>
      <c r="U6282">
        <v>18.28266335</v>
      </c>
      <c r="V6282">
        <v>-70.328330989999998</v>
      </c>
      <c r="W6282" t="s">
        <v>3715</v>
      </c>
      <c r="X6282" t="s">
        <v>63</v>
      </c>
      <c r="Y6282" t="s">
        <v>64</v>
      </c>
      <c r="Z6282" t="s">
        <v>65</v>
      </c>
      <c r="AA6282">
        <v>1163008424</v>
      </c>
      <c r="AB6282" t="s">
        <v>116</v>
      </c>
      <c r="AC6282" t="s">
        <v>67</v>
      </c>
      <c r="AD6282">
        <v>18.282669989999999</v>
      </c>
      <c r="AE6282">
        <v>-70.328447879999999</v>
      </c>
      <c r="AF6282" t="s">
        <v>19255</v>
      </c>
      <c r="AG6282" t="s">
        <v>32</v>
      </c>
      <c r="AH6282" t="s">
        <v>48</v>
      </c>
      <c r="AI6282" t="s">
        <v>87</v>
      </c>
      <c r="AJ6282" t="s">
        <v>3071</v>
      </c>
      <c r="AK6282" t="s">
        <v>137</v>
      </c>
      <c r="AL6282" t="s">
        <v>125</v>
      </c>
      <c r="AM6282" t="s">
        <v>138</v>
      </c>
      <c r="AR6282" t="s">
        <v>91</v>
      </c>
      <c r="AS6282">
        <v>9000093487</v>
      </c>
      <c r="AV6282" t="s">
        <v>75</v>
      </c>
      <c r="AW6282" t="str">
        <f>_xlfn.XLOOKUP(UNIVERSO[[#This Row],[RUTA-LOCALIDAD D&amp;N]],'[1]Cuota Ruta'!E:E,'[1]Cuota Ruta'!G:G)</f>
        <v>Cargar</v>
      </c>
    </row>
    <row r="6283" spans="1:49" x14ac:dyDescent="0.25">
      <c r="A6283" t="s">
        <v>48</v>
      </c>
      <c r="B6283" t="s">
        <v>49</v>
      </c>
      <c r="C6283" t="s">
        <v>50</v>
      </c>
      <c r="D6283" t="s">
        <v>76</v>
      </c>
      <c r="E6283" t="s">
        <v>338</v>
      </c>
      <c r="F6283" t="s">
        <v>283</v>
      </c>
      <c r="G6283">
        <v>9000096135</v>
      </c>
      <c r="H6283">
        <v>96135</v>
      </c>
      <c r="I6283" t="s">
        <v>3485</v>
      </c>
      <c r="J6283" t="s">
        <v>19256</v>
      </c>
      <c r="K6283" t="s">
        <v>286</v>
      </c>
      <c r="L6283" t="s">
        <v>338</v>
      </c>
      <c r="M6283" t="s">
        <v>338</v>
      </c>
      <c r="N6283" t="s">
        <v>4431</v>
      </c>
      <c r="O6283" t="s">
        <v>59</v>
      </c>
      <c r="P6283">
        <v>339</v>
      </c>
      <c r="Q6283" t="s">
        <v>1646</v>
      </c>
      <c r="R6283" t="s">
        <v>1646</v>
      </c>
      <c r="S6283" t="s">
        <v>343</v>
      </c>
      <c r="T6283" t="s">
        <v>343</v>
      </c>
      <c r="U6283">
        <v>19.412179999999999</v>
      </c>
      <c r="V6283">
        <v>-70.718090000000004</v>
      </c>
      <c r="W6283" t="s">
        <v>1647</v>
      </c>
      <c r="X6283" t="s">
        <v>85</v>
      </c>
      <c r="Y6283" t="s">
        <v>64</v>
      </c>
      <c r="Z6283" t="s">
        <v>99</v>
      </c>
      <c r="AA6283">
        <v>1151024087</v>
      </c>
      <c r="AB6283" t="s">
        <v>107</v>
      </c>
      <c r="AC6283" t="s">
        <v>67</v>
      </c>
      <c r="AD6283">
        <v>19.412179999999999</v>
      </c>
      <c r="AE6283">
        <v>-70.718090000000004</v>
      </c>
      <c r="AF6283" t="s">
        <v>19257</v>
      </c>
      <c r="AG6283" t="s">
        <v>32</v>
      </c>
      <c r="AH6283" t="s">
        <v>48</v>
      </c>
      <c r="AI6283" t="s">
        <v>87</v>
      </c>
      <c r="AJ6283" t="s">
        <v>3071</v>
      </c>
      <c r="AK6283" t="s">
        <v>346</v>
      </c>
      <c r="AL6283" t="s">
        <v>338</v>
      </c>
      <c r="AM6283" t="s">
        <v>347</v>
      </c>
      <c r="AR6283" t="s">
        <v>91</v>
      </c>
      <c r="AS6283">
        <v>9000096135</v>
      </c>
      <c r="AV6283" t="s">
        <v>349</v>
      </c>
      <c r="AW6283" t="str">
        <f>_xlfn.XLOOKUP(UNIVERSO[[#This Row],[RUTA-LOCALIDAD D&amp;N]],'[1]Cuota Ruta'!E:E,'[1]Cuota Ruta'!G:G)</f>
        <v>Cargar</v>
      </c>
    </row>
    <row r="6284" spans="1:49" x14ac:dyDescent="0.25">
      <c r="A6284" t="s">
        <v>48</v>
      </c>
      <c r="B6284" t="s">
        <v>49</v>
      </c>
      <c r="C6284" t="s">
        <v>50</v>
      </c>
      <c r="D6284" t="s">
        <v>51</v>
      </c>
      <c r="E6284" t="s">
        <v>140</v>
      </c>
      <c r="F6284" t="s">
        <v>141</v>
      </c>
      <c r="G6284">
        <v>9000096471</v>
      </c>
      <c r="H6284">
        <v>96471</v>
      </c>
      <c r="I6284" t="s">
        <v>19258</v>
      </c>
      <c r="J6284" t="s">
        <v>3242</v>
      </c>
      <c r="K6284" t="s">
        <v>144</v>
      </c>
      <c r="L6284" t="s">
        <v>93</v>
      </c>
      <c r="M6284" t="s">
        <v>93</v>
      </c>
      <c r="N6284" t="s">
        <v>618</v>
      </c>
      <c r="O6284" t="s">
        <v>59</v>
      </c>
      <c r="P6284">
        <v>324</v>
      </c>
      <c r="Q6284" t="s">
        <v>187</v>
      </c>
      <c r="R6284" t="s">
        <v>187</v>
      </c>
      <c r="S6284" t="s">
        <v>188</v>
      </c>
      <c r="T6284" t="s">
        <v>188</v>
      </c>
      <c r="U6284">
        <v>18.5633850097656</v>
      </c>
      <c r="V6284">
        <v>-69.910040283203102</v>
      </c>
      <c r="W6284" t="s">
        <v>189</v>
      </c>
      <c r="X6284" t="s">
        <v>85</v>
      </c>
      <c r="Y6284" t="s">
        <v>64</v>
      </c>
      <c r="Z6284" t="s">
        <v>65</v>
      </c>
      <c r="AA6284">
        <v>1153017033</v>
      </c>
      <c r="AB6284" t="s">
        <v>116</v>
      </c>
      <c r="AC6284" t="s">
        <v>67</v>
      </c>
      <c r="AD6284">
        <v>18.563397130950381</v>
      </c>
      <c r="AE6284">
        <v>-69.91018873823586</v>
      </c>
      <c r="AF6284" t="s">
        <v>19259</v>
      </c>
      <c r="AG6284" t="s">
        <v>32</v>
      </c>
      <c r="AH6284" t="s">
        <v>48</v>
      </c>
      <c r="AI6284" t="s">
        <v>87</v>
      </c>
      <c r="AJ6284" t="s">
        <v>3071</v>
      </c>
      <c r="AK6284" t="s">
        <v>191</v>
      </c>
      <c r="AL6284" t="s">
        <v>140</v>
      </c>
      <c r="AM6284" t="s">
        <v>192</v>
      </c>
      <c r="AR6284" t="s">
        <v>91</v>
      </c>
      <c r="AS6284">
        <v>9000096471</v>
      </c>
      <c r="AV6284" t="s">
        <v>153</v>
      </c>
      <c r="AW6284" t="str">
        <f>_xlfn.XLOOKUP(UNIVERSO[[#This Row],[RUTA-LOCALIDAD D&amp;N]],'[1]Cuota Ruta'!E:E,'[1]Cuota Ruta'!G:G)</f>
        <v>Cargar</v>
      </c>
    </row>
    <row r="6285" spans="1:49" x14ac:dyDescent="0.25">
      <c r="A6285" t="s">
        <v>48</v>
      </c>
      <c r="B6285" t="s">
        <v>49</v>
      </c>
      <c r="C6285" t="s">
        <v>50</v>
      </c>
      <c r="D6285" t="s">
        <v>124</v>
      </c>
      <c r="E6285" t="s">
        <v>125</v>
      </c>
      <c r="F6285" t="s">
        <v>126</v>
      </c>
      <c r="G6285">
        <v>9000097442</v>
      </c>
      <c r="H6285">
        <v>97442</v>
      </c>
      <c r="I6285" t="s">
        <v>19260</v>
      </c>
      <c r="J6285" t="s">
        <v>19261</v>
      </c>
      <c r="K6285" t="s">
        <v>129</v>
      </c>
      <c r="L6285" t="s">
        <v>130</v>
      </c>
      <c r="M6285" t="s">
        <v>2985</v>
      </c>
      <c r="N6285" t="s">
        <v>132</v>
      </c>
      <c r="O6285" t="s">
        <v>126</v>
      </c>
      <c r="P6285">
        <v>303</v>
      </c>
      <c r="Q6285" t="s">
        <v>3401</v>
      </c>
      <c r="R6285" t="s">
        <v>3735</v>
      </c>
      <c r="S6285" t="s">
        <v>134</v>
      </c>
      <c r="T6285" t="s">
        <v>134</v>
      </c>
      <c r="U6285">
        <v>18.290351867675799</v>
      </c>
      <c r="V6285">
        <v>-70.334953308105497</v>
      </c>
      <c r="W6285" t="s">
        <v>3736</v>
      </c>
      <c r="X6285" t="s">
        <v>63</v>
      </c>
      <c r="Y6285" t="s">
        <v>64</v>
      </c>
      <c r="Z6285" t="s">
        <v>65</v>
      </c>
      <c r="AA6285">
        <v>1163008742</v>
      </c>
      <c r="AB6285" t="s">
        <v>116</v>
      </c>
      <c r="AC6285" t="s">
        <v>67</v>
      </c>
      <c r="AD6285">
        <v>18.29048165</v>
      </c>
      <c r="AE6285">
        <v>-70.334913159999999</v>
      </c>
      <c r="AF6285" t="s">
        <v>19262</v>
      </c>
      <c r="AG6285" t="s">
        <v>32</v>
      </c>
      <c r="AH6285" t="s">
        <v>48</v>
      </c>
      <c r="AI6285" t="s">
        <v>87</v>
      </c>
      <c r="AJ6285" t="s">
        <v>3071</v>
      </c>
      <c r="AK6285" t="s">
        <v>137</v>
      </c>
      <c r="AL6285" t="s">
        <v>125</v>
      </c>
      <c r="AM6285" t="s">
        <v>138</v>
      </c>
      <c r="AR6285" t="s">
        <v>91</v>
      </c>
      <c r="AS6285">
        <v>9000097442</v>
      </c>
      <c r="AV6285" t="s">
        <v>75</v>
      </c>
      <c r="AW6285" t="str">
        <f>_xlfn.XLOOKUP(UNIVERSO[[#This Row],[RUTA-LOCALIDAD D&amp;N]],'[1]Cuota Ruta'!E:E,'[1]Cuota Ruta'!G:G)</f>
        <v>Cargar</v>
      </c>
    </row>
    <row r="6286" spans="1:49" x14ac:dyDescent="0.25">
      <c r="A6286" t="s">
        <v>48</v>
      </c>
      <c r="B6286" t="s">
        <v>49</v>
      </c>
      <c r="C6286" t="s">
        <v>50</v>
      </c>
      <c r="D6286" t="s">
        <v>51</v>
      </c>
      <c r="E6286" t="s">
        <v>282</v>
      </c>
      <c r="F6286" t="s">
        <v>283</v>
      </c>
      <c r="G6286">
        <v>9000098001</v>
      </c>
      <c r="H6286">
        <v>98001</v>
      </c>
      <c r="I6286" t="s">
        <v>19263</v>
      </c>
      <c r="J6286" t="s">
        <v>19264</v>
      </c>
      <c r="K6286" t="s">
        <v>286</v>
      </c>
      <c r="L6286" t="s">
        <v>287</v>
      </c>
      <c r="M6286" t="s">
        <v>287</v>
      </c>
      <c r="N6286" t="s">
        <v>5640</v>
      </c>
      <c r="O6286" t="s">
        <v>59</v>
      </c>
      <c r="P6286">
        <v>303</v>
      </c>
      <c r="Q6286" t="s">
        <v>3034</v>
      </c>
      <c r="R6286" t="s">
        <v>3034</v>
      </c>
      <c r="S6286" t="s">
        <v>290</v>
      </c>
      <c r="T6286" t="s">
        <v>290</v>
      </c>
      <c r="U6286">
        <v>19.064857482910199</v>
      </c>
      <c r="V6286">
        <v>-70.455276489257798</v>
      </c>
      <c r="W6286" t="s">
        <v>3035</v>
      </c>
      <c r="X6286" t="s">
        <v>85</v>
      </c>
      <c r="Y6286" t="s">
        <v>64</v>
      </c>
      <c r="Z6286" t="s">
        <v>65</v>
      </c>
      <c r="AA6286">
        <v>1155005838</v>
      </c>
      <c r="AB6286" t="s">
        <v>116</v>
      </c>
      <c r="AC6286" t="s">
        <v>67</v>
      </c>
      <c r="AD6286">
        <v>19.064830000000001</v>
      </c>
      <c r="AE6286">
        <v>-70.455291666666668</v>
      </c>
      <c r="AF6286" t="s">
        <v>19265</v>
      </c>
      <c r="AG6286" t="s">
        <v>32</v>
      </c>
      <c r="AH6286" t="s">
        <v>48</v>
      </c>
      <c r="AI6286" t="s">
        <v>87</v>
      </c>
      <c r="AJ6286" t="s">
        <v>3071</v>
      </c>
      <c r="AR6286" t="s">
        <v>91</v>
      </c>
      <c r="AS6286">
        <v>9000098001</v>
      </c>
      <c r="AW6286" t="str">
        <f>_xlfn.XLOOKUP(UNIVERSO[[#This Row],[RUTA-LOCALIDAD D&amp;N]],'[1]Cuota Ruta'!E:E,'[1]Cuota Ruta'!G:G)</f>
        <v>Cargar</v>
      </c>
    </row>
    <row r="6287" spans="1:49" x14ac:dyDescent="0.25">
      <c r="A6287" t="s">
        <v>48</v>
      </c>
      <c r="B6287" t="s">
        <v>49</v>
      </c>
      <c r="C6287" t="s">
        <v>50</v>
      </c>
      <c r="D6287" t="s">
        <v>51</v>
      </c>
      <c r="E6287" t="s">
        <v>485</v>
      </c>
      <c r="F6287" t="s">
        <v>283</v>
      </c>
      <c r="G6287">
        <v>9000047919</v>
      </c>
      <c r="H6287">
        <v>47919</v>
      </c>
      <c r="I6287" t="s">
        <v>11130</v>
      </c>
      <c r="J6287" t="s">
        <v>19266</v>
      </c>
      <c r="K6287" t="s">
        <v>286</v>
      </c>
      <c r="L6287" t="s">
        <v>1039</v>
      </c>
      <c r="M6287" t="s">
        <v>1039</v>
      </c>
      <c r="N6287" t="s">
        <v>253</v>
      </c>
      <c r="O6287" t="s">
        <v>59</v>
      </c>
      <c r="P6287">
        <v>337</v>
      </c>
      <c r="Q6287" t="s">
        <v>1064</v>
      </c>
      <c r="R6287" t="s">
        <v>1064</v>
      </c>
      <c r="S6287" t="s">
        <v>491</v>
      </c>
      <c r="T6287" t="s">
        <v>491</v>
      </c>
      <c r="U6287">
        <v>19.5339450836182</v>
      </c>
      <c r="V6287">
        <v>-71.075859069824205</v>
      </c>
      <c r="W6287" t="s">
        <v>1065</v>
      </c>
      <c r="X6287" t="s">
        <v>63</v>
      </c>
      <c r="Y6287" t="s">
        <v>64</v>
      </c>
      <c r="Z6287" t="s">
        <v>65</v>
      </c>
      <c r="AA6287">
        <v>1158003739</v>
      </c>
      <c r="AB6287" t="s">
        <v>66</v>
      </c>
      <c r="AC6287" t="s">
        <v>67</v>
      </c>
      <c r="AD6287">
        <v>19.5339450836182</v>
      </c>
      <c r="AE6287">
        <v>-71.075859069824205</v>
      </c>
      <c r="AF6287" t="s">
        <v>19267</v>
      </c>
      <c r="AG6287" t="s">
        <v>32</v>
      </c>
      <c r="AH6287" t="s">
        <v>48</v>
      </c>
      <c r="AI6287" t="s">
        <v>87</v>
      </c>
      <c r="AJ6287" t="s">
        <v>3071</v>
      </c>
      <c r="AK6287" t="s">
        <v>494</v>
      </c>
      <c r="AL6287" t="s">
        <v>485</v>
      </c>
      <c r="AM6287" t="s">
        <v>495</v>
      </c>
      <c r="AR6287" t="s">
        <v>91</v>
      </c>
      <c r="AS6287">
        <v>9000047919</v>
      </c>
      <c r="AV6287" t="s">
        <v>349</v>
      </c>
      <c r="AW6287" t="str">
        <f>_xlfn.XLOOKUP(UNIVERSO[[#This Row],[RUTA-LOCALIDAD D&amp;N]],'[1]Cuota Ruta'!E:E,'[1]Cuota Ruta'!G:G)</f>
        <v>Cargar</v>
      </c>
    </row>
    <row r="6288" spans="1:49" x14ac:dyDescent="0.25">
      <c r="A6288" t="s">
        <v>48</v>
      </c>
      <c r="B6288" t="s">
        <v>49</v>
      </c>
      <c r="C6288" t="s">
        <v>110</v>
      </c>
      <c r="D6288" t="s">
        <v>51</v>
      </c>
      <c r="E6288" t="s">
        <v>338</v>
      </c>
      <c r="F6288" t="s">
        <v>283</v>
      </c>
      <c r="G6288">
        <v>9000099660</v>
      </c>
      <c r="H6288">
        <v>99660</v>
      </c>
      <c r="I6288" t="s">
        <v>16350</v>
      </c>
      <c r="J6288" t="s">
        <v>19268</v>
      </c>
      <c r="K6288" t="s">
        <v>286</v>
      </c>
      <c r="L6288" t="s">
        <v>1748</v>
      </c>
      <c r="M6288" t="s">
        <v>1748</v>
      </c>
      <c r="N6288" t="s">
        <v>10372</v>
      </c>
      <c r="O6288" t="s">
        <v>59</v>
      </c>
      <c r="P6288">
        <v>379</v>
      </c>
      <c r="Q6288" t="s">
        <v>1853</v>
      </c>
      <c r="R6288" t="s">
        <v>1853</v>
      </c>
      <c r="S6288" t="s">
        <v>405</v>
      </c>
      <c r="T6288" t="s">
        <v>405</v>
      </c>
      <c r="U6288">
        <v>19.393639882405601</v>
      </c>
      <c r="V6288">
        <v>-70.558659871419295</v>
      </c>
      <c r="W6288" t="s">
        <v>1854</v>
      </c>
      <c r="X6288" t="s">
        <v>85</v>
      </c>
      <c r="Y6288" t="s">
        <v>64</v>
      </c>
      <c r="Z6288" t="s">
        <v>65</v>
      </c>
      <c r="AA6288">
        <v>1151024602</v>
      </c>
      <c r="AB6288" t="s">
        <v>116</v>
      </c>
      <c r="AC6288" t="s">
        <v>67</v>
      </c>
      <c r="AD6288">
        <v>19.392258699999999</v>
      </c>
      <c r="AE6288">
        <v>-70.542668800000001</v>
      </c>
      <c r="AF6288" t="s">
        <v>19269</v>
      </c>
      <c r="AG6288" t="s">
        <v>32</v>
      </c>
      <c r="AH6288" t="s">
        <v>48</v>
      </c>
      <c r="AI6288" t="s">
        <v>87</v>
      </c>
      <c r="AJ6288" t="s">
        <v>3071</v>
      </c>
      <c r="AK6288" t="s">
        <v>697</v>
      </c>
      <c r="AL6288" t="s">
        <v>338</v>
      </c>
      <c r="AM6288" t="s">
        <v>698</v>
      </c>
      <c r="AR6288" t="s">
        <v>91</v>
      </c>
      <c r="AS6288">
        <v>9000099660</v>
      </c>
      <c r="AV6288" t="s">
        <v>410</v>
      </c>
      <c r="AW6288" t="str">
        <f>_xlfn.XLOOKUP(UNIVERSO[[#This Row],[RUTA-LOCALIDAD D&amp;N]],'[1]Cuota Ruta'!E:E,'[1]Cuota Ruta'!G:G)</f>
        <v>Cargar</v>
      </c>
    </row>
    <row r="6289" spans="1:49" x14ac:dyDescent="0.25">
      <c r="A6289" t="s">
        <v>48</v>
      </c>
      <c r="B6289" t="s">
        <v>49</v>
      </c>
      <c r="C6289" t="s">
        <v>50</v>
      </c>
      <c r="D6289" t="s">
        <v>51</v>
      </c>
      <c r="E6289" t="s">
        <v>485</v>
      </c>
      <c r="F6289" t="s">
        <v>283</v>
      </c>
      <c r="G6289">
        <v>9000048088</v>
      </c>
      <c r="H6289">
        <v>48088</v>
      </c>
      <c r="I6289" t="s">
        <v>19270</v>
      </c>
      <c r="J6289" t="s">
        <v>19271</v>
      </c>
      <c r="K6289" t="s">
        <v>286</v>
      </c>
      <c r="L6289" t="s">
        <v>1039</v>
      </c>
      <c r="M6289" t="s">
        <v>1039</v>
      </c>
      <c r="N6289" t="s">
        <v>2593</v>
      </c>
      <c r="O6289" t="s">
        <v>59</v>
      </c>
      <c r="P6289">
        <v>341</v>
      </c>
      <c r="Q6289" t="s">
        <v>2607</v>
      </c>
      <c r="R6289" t="s">
        <v>2607</v>
      </c>
      <c r="S6289" t="s">
        <v>491</v>
      </c>
      <c r="T6289" t="s">
        <v>491</v>
      </c>
      <c r="U6289">
        <v>19.6470127105712</v>
      </c>
      <c r="V6289">
        <v>-70.987380981445298</v>
      </c>
      <c r="W6289" t="s">
        <v>2608</v>
      </c>
      <c r="X6289" t="s">
        <v>85</v>
      </c>
      <c r="Y6289" t="s">
        <v>64</v>
      </c>
      <c r="Z6289" t="s">
        <v>65</v>
      </c>
      <c r="AA6289">
        <v>1158004102</v>
      </c>
      <c r="AB6289" t="s">
        <v>66</v>
      </c>
      <c r="AC6289" t="s">
        <v>67</v>
      </c>
      <c r="AD6289">
        <v>19.6470127105712</v>
      </c>
      <c r="AE6289">
        <v>-70.987380981445298</v>
      </c>
      <c r="AF6289" t="s">
        <v>19272</v>
      </c>
      <c r="AG6289" t="s">
        <v>32</v>
      </c>
      <c r="AH6289" t="s">
        <v>48</v>
      </c>
      <c r="AI6289" t="s">
        <v>87</v>
      </c>
      <c r="AJ6289" t="s">
        <v>3071</v>
      </c>
      <c r="AK6289" t="s">
        <v>494</v>
      </c>
      <c r="AL6289" t="s">
        <v>485</v>
      </c>
      <c r="AM6289" t="s">
        <v>495</v>
      </c>
      <c r="AR6289" t="s">
        <v>91</v>
      </c>
      <c r="AS6289">
        <v>9000048088</v>
      </c>
      <c r="AV6289" t="s">
        <v>349</v>
      </c>
      <c r="AW6289" t="str">
        <f>_xlfn.XLOOKUP(UNIVERSO[[#This Row],[RUTA-LOCALIDAD D&amp;N]],'[1]Cuota Ruta'!E:E,'[1]Cuota Ruta'!G:G)</f>
        <v>Cargar</v>
      </c>
    </row>
    <row r="6290" spans="1:49" x14ac:dyDescent="0.25">
      <c r="A6290" t="s">
        <v>48</v>
      </c>
      <c r="B6290" t="s">
        <v>49</v>
      </c>
      <c r="C6290" t="s">
        <v>50</v>
      </c>
      <c r="D6290" t="s">
        <v>51</v>
      </c>
      <c r="E6290" t="s">
        <v>485</v>
      </c>
      <c r="F6290" t="s">
        <v>283</v>
      </c>
      <c r="G6290">
        <v>9000049718</v>
      </c>
      <c r="H6290">
        <v>49718</v>
      </c>
      <c r="I6290" t="s">
        <v>19273</v>
      </c>
      <c r="J6290" t="s">
        <v>19274</v>
      </c>
      <c r="K6290" t="s">
        <v>286</v>
      </c>
      <c r="L6290" t="s">
        <v>1087</v>
      </c>
      <c r="M6290" t="s">
        <v>1087</v>
      </c>
      <c r="N6290" t="s">
        <v>253</v>
      </c>
      <c r="O6290" t="s">
        <v>59</v>
      </c>
      <c r="P6290">
        <v>301</v>
      </c>
      <c r="Q6290" t="s">
        <v>1088</v>
      </c>
      <c r="R6290" t="s">
        <v>1088</v>
      </c>
      <c r="S6290" t="s">
        <v>1050</v>
      </c>
      <c r="T6290" t="s">
        <v>1050</v>
      </c>
      <c r="U6290">
        <v>19.7343845367432</v>
      </c>
      <c r="V6290">
        <v>-71.421676635742202</v>
      </c>
      <c r="W6290" t="s">
        <v>1089</v>
      </c>
      <c r="X6290" t="s">
        <v>63</v>
      </c>
      <c r="Y6290" t="s">
        <v>64</v>
      </c>
      <c r="Z6290" t="s">
        <v>99</v>
      </c>
      <c r="AA6290">
        <v>1158004911</v>
      </c>
      <c r="AB6290" t="s">
        <v>66</v>
      </c>
      <c r="AC6290" t="s">
        <v>67</v>
      </c>
      <c r="AD6290">
        <v>19.7343845367432</v>
      </c>
      <c r="AE6290">
        <v>-71.421676635742202</v>
      </c>
      <c r="AF6290" t="s">
        <v>19275</v>
      </c>
      <c r="AG6290" t="s">
        <v>32</v>
      </c>
      <c r="AH6290" t="s">
        <v>48</v>
      </c>
      <c r="AI6290" t="s">
        <v>87</v>
      </c>
      <c r="AJ6290" t="s">
        <v>3071</v>
      </c>
      <c r="AK6290" t="s">
        <v>494</v>
      </c>
      <c r="AL6290" t="s">
        <v>485</v>
      </c>
      <c r="AM6290" t="s">
        <v>495</v>
      </c>
      <c r="AR6290" t="s">
        <v>91</v>
      </c>
      <c r="AS6290">
        <v>9000049718</v>
      </c>
      <c r="AV6290" t="s">
        <v>349</v>
      </c>
      <c r="AW6290" t="str">
        <f>_xlfn.XLOOKUP(UNIVERSO[[#This Row],[RUTA-LOCALIDAD D&amp;N]],'[1]Cuota Ruta'!E:E,'[1]Cuota Ruta'!G:G)</f>
        <v>Cargar</v>
      </c>
    </row>
    <row r="6291" spans="1:49" x14ac:dyDescent="0.25">
      <c r="A6291" t="s">
        <v>48</v>
      </c>
      <c r="B6291" t="s">
        <v>49</v>
      </c>
      <c r="C6291" t="s">
        <v>50</v>
      </c>
      <c r="D6291" t="s">
        <v>51</v>
      </c>
      <c r="E6291" t="s">
        <v>282</v>
      </c>
      <c r="F6291" t="s">
        <v>283</v>
      </c>
      <c r="G6291">
        <v>9000051111</v>
      </c>
      <c r="H6291">
        <v>51111</v>
      </c>
      <c r="I6291" t="s">
        <v>19276</v>
      </c>
      <c r="J6291" t="s">
        <v>19277</v>
      </c>
      <c r="K6291" t="s">
        <v>286</v>
      </c>
      <c r="L6291" t="s">
        <v>287</v>
      </c>
      <c r="M6291" t="s">
        <v>287</v>
      </c>
      <c r="N6291" t="s">
        <v>288</v>
      </c>
      <c r="O6291" t="s">
        <v>59</v>
      </c>
      <c r="P6291">
        <v>301</v>
      </c>
      <c r="Q6291" t="s">
        <v>2998</v>
      </c>
      <c r="R6291" t="s">
        <v>2998</v>
      </c>
      <c r="S6291" t="s">
        <v>290</v>
      </c>
      <c r="T6291" t="s">
        <v>290</v>
      </c>
      <c r="U6291">
        <v>18.945091250000001</v>
      </c>
      <c r="V6291">
        <v>-70.412712099999993</v>
      </c>
      <c r="W6291" t="s">
        <v>2999</v>
      </c>
      <c r="X6291" t="s">
        <v>85</v>
      </c>
      <c r="Y6291" t="s">
        <v>64</v>
      </c>
      <c r="Z6291" t="s">
        <v>65</v>
      </c>
      <c r="AA6291">
        <v>1155003656</v>
      </c>
      <c r="AB6291" t="s">
        <v>66</v>
      </c>
      <c r="AC6291" t="s">
        <v>67</v>
      </c>
      <c r="AD6291">
        <v>18.945091250000001</v>
      </c>
      <c r="AE6291">
        <v>-70.412712099999993</v>
      </c>
      <c r="AF6291" t="s">
        <v>19278</v>
      </c>
      <c r="AG6291" t="s">
        <v>32</v>
      </c>
      <c r="AH6291" t="s">
        <v>48</v>
      </c>
      <c r="AI6291" t="s">
        <v>87</v>
      </c>
      <c r="AJ6291" t="s">
        <v>3071</v>
      </c>
      <c r="AR6291" t="s">
        <v>91</v>
      </c>
      <c r="AS6291">
        <v>9000051111</v>
      </c>
      <c r="AW6291" t="str">
        <f>_xlfn.XLOOKUP(UNIVERSO[[#This Row],[RUTA-LOCALIDAD D&amp;N]],'[1]Cuota Ruta'!E:E,'[1]Cuota Ruta'!G:G)</f>
        <v>Cargar</v>
      </c>
    </row>
    <row r="6292" spans="1:49" x14ac:dyDescent="0.25">
      <c r="A6292" t="s">
        <v>48</v>
      </c>
      <c r="B6292" t="s">
        <v>49</v>
      </c>
      <c r="C6292" t="s">
        <v>50</v>
      </c>
      <c r="D6292" t="s">
        <v>51</v>
      </c>
      <c r="E6292" t="s">
        <v>282</v>
      </c>
      <c r="F6292" t="s">
        <v>283</v>
      </c>
      <c r="G6292">
        <v>9000051354</v>
      </c>
      <c r="H6292">
        <v>51354</v>
      </c>
      <c r="I6292" t="s">
        <v>19279</v>
      </c>
      <c r="J6292" t="s">
        <v>19280</v>
      </c>
      <c r="K6292" t="s">
        <v>286</v>
      </c>
      <c r="L6292" t="s">
        <v>287</v>
      </c>
      <c r="M6292" t="s">
        <v>287</v>
      </c>
      <c r="N6292" t="s">
        <v>288</v>
      </c>
      <c r="O6292" t="s">
        <v>59</v>
      </c>
      <c r="P6292">
        <v>305</v>
      </c>
      <c r="Q6292" t="s">
        <v>2989</v>
      </c>
      <c r="R6292" t="s">
        <v>2989</v>
      </c>
      <c r="S6292" t="s">
        <v>290</v>
      </c>
      <c r="T6292" t="s">
        <v>290</v>
      </c>
      <c r="U6292">
        <v>18.849575040000001</v>
      </c>
      <c r="V6292">
        <v>-70.355796810000001</v>
      </c>
      <c r="W6292" t="s">
        <v>2990</v>
      </c>
      <c r="X6292" t="s">
        <v>85</v>
      </c>
      <c r="Y6292" t="s">
        <v>64</v>
      </c>
      <c r="Z6292" t="s">
        <v>65</v>
      </c>
      <c r="AA6292">
        <v>1155004103</v>
      </c>
      <c r="AB6292" t="s">
        <v>66</v>
      </c>
      <c r="AC6292" t="s">
        <v>67</v>
      </c>
      <c r="AD6292">
        <v>18.849575040000001</v>
      </c>
      <c r="AE6292">
        <v>-70.355796810000001</v>
      </c>
      <c r="AF6292" t="s">
        <v>19281</v>
      </c>
      <c r="AG6292" t="s">
        <v>32</v>
      </c>
      <c r="AH6292" t="s">
        <v>48</v>
      </c>
      <c r="AI6292" t="s">
        <v>87</v>
      </c>
      <c r="AJ6292" t="s">
        <v>3071</v>
      </c>
      <c r="AR6292" t="s">
        <v>91</v>
      </c>
      <c r="AS6292">
        <v>9000051354</v>
      </c>
      <c r="AW6292" t="str">
        <f>_xlfn.XLOOKUP(UNIVERSO[[#This Row],[RUTA-LOCALIDAD D&amp;N]],'[1]Cuota Ruta'!E:E,'[1]Cuota Ruta'!G:G)</f>
        <v>Cargar</v>
      </c>
    </row>
    <row r="6293" spans="1:49" x14ac:dyDescent="0.25">
      <c r="A6293" t="s">
        <v>48</v>
      </c>
      <c r="B6293" t="s">
        <v>49</v>
      </c>
      <c r="C6293" t="s">
        <v>50</v>
      </c>
      <c r="D6293" t="s">
        <v>51</v>
      </c>
      <c r="E6293" t="s">
        <v>193</v>
      </c>
      <c r="F6293" t="s">
        <v>194</v>
      </c>
      <c r="G6293">
        <v>9000055187</v>
      </c>
      <c r="H6293">
        <v>55187</v>
      </c>
      <c r="I6293" t="s">
        <v>19282</v>
      </c>
      <c r="J6293" t="s">
        <v>19283</v>
      </c>
      <c r="K6293" t="s">
        <v>197</v>
      </c>
      <c r="L6293" t="s">
        <v>193</v>
      </c>
      <c r="M6293" t="s">
        <v>193</v>
      </c>
      <c r="N6293" t="s">
        <v>11372</v>
      </c>
      <c r="O6293" t="s">
        <v>59</v>
      </c>
      <c r="P6293">
        <v>303</v>
      </c>
      <c r="Q6293" t="s">
        <v>784</v>
      </c>
      <c r="R6293" t="s">
        <v>784</v>
      </c>
      <c r="S6293" t="s">
        <v>327</v>
      </c>
      <c r="T6293" t="s">
        <v>327</v>
      </c>
      <c r="U6293">
        <v>18.438671110000001</v>
      </c>
      <c r="V6293">
        <v>-69.045013429999997</v>
      </c>
      <c r="W6293" t="s">
        <v>785</v>
      </c>
      <c r="X6293" t="s">
        <v>63</v>
      </c>
      <c r="Y6293" t="s">
        <v>64</v>
      </c>
      <c r="Z6293" t="s">
        <v>65</v>
      </c>
      <c r="AA6293">
        <v>1160003672</v>
      </c>
      <c r="AB6293" t="s">
        <v>66</v>
      </c>
      <c r="AC6293" t="s">
        <v>67</v>
      </c>
      <c r="AD6293">
        <v>18.438671110000001</v>
      </c>
      <c r="AE6293">
        <v>-69.045013429999997</v>
      </c>
      <c r="AF6293" t="s">
        <v>19284</v>
      </c>
      <c r="AG6293" t="s">
        <v>32</v>
      </c>
      <c r="AH6293" t="s">
        <v>48</v>
      </c>
      <c r="AI6293" t="s">
        <v>87</v>
      </c>
      <c r="AJ6293" t="s">
        <v>3071</v>
      </c>
      <c r="AK6293" t="s">
        <v>330</v>
      </c>
      <c r="AL6293" t="s">
        <v>193</v>
      </c>
      <c r="AM6293" t="s">
        <v>331</v>
      </c>
      <c r="AR6293" t="s">
        <v>91</v>
      </c>
      <c r="AS6293">
        <v>9000055187</v>
      </c>
      <c r="AV6293" t="s">
        <v>206</v>
      </c>
      <c r="AW6293" t="str">
        <f>_xlfn.XLOOKUP(UNIVERSO[[#This Row],[RUTA-LOCALIDAD D&amp;N]],'[1]Cuota Ruta'!E:E,'[1]Cuota Ruta'!G:G)</f>
        <v>Cargar</v>
      </c>
    </row>
    <row r="6294" spans="1:49" x14ac:dyDescent="0.25">
      <c r="A6294" t="s">
        <v>48</v>
      </c>
      <c r="B6294" t="s">
        <v>49</v>
      </c>
      <c r="C6294" t="s">
        <v>50</v>
      </c>
      <c r="D6294" t="s">
        <v>124</v>
      </c>
      <c r="E6294" t="s">
        <v>1171</v>
      </c>
      <c r="F6294" t="s">
        <v>126</v>
      </c>
      <c r="G6294">
        <v>9000057947</v>
      </c>
      <c r="H6294">
        <v>57947</v>
      </c>
      <c r="I6294" t="s">
        <v>19285</v>
      </c>
      <c r="J6294" t="s">
        <v>19286</v>
      </c>
      <c r="K6294" t="s">
        <v>129</v>
      </c>
      <c r="L6294" t="s">
        <v>1174</v>
      </c>
      <c r="M6294" t="s">
        <v>58</v>
      </c>
      <c r="N6294" t="s">
        <v>1174</v>
      </c>
      <c r="O6294" t="s">
        <v>126</v>
      </c>
      <c r="P6294">
        <v>323</v>
      </c>
      <c r="Q6294" t="s">
        <v>2719</v>
      </c>
      <c r="R6294" t="s">
        <v>2719</v>
      </c>
      <c r="S6294" t="s">
        <v>1176</v>
      </c>
      <c r="T6294" t="s">
        <v>1176</v>
      </c>
      <c r="U6294">
        <v>18.477830000000001</v>
      </c>
      <c r="V6294">
        <v>-71.414860000000004</v>
      </c>
      <c r="W6294" t="s">
        <v>2720</v>
      </c>
      <c r="X6294" t="s">
        <v>63</v>
      </c>
      <c r="Y6294" t="s">
        <v>64</v>
      </c>
      <c r="Z6294" t="s">
        <v>65</v>
      </c>
      <c r="AA6294">
        <v>1163014937</v>
      </c>
      <c r="AB6294" t="s">
        <v>66</v>
      </c>
      <c r="AC6294" t="s">
        <v>67</v>
      </c>
      <c r="AD6294">
        <v>18.477830000000001</v>
      </c>
      <c r="AE6294">
        <v>-71.414860000000004</v>
      </c>
      <c r="AF6294" t="s">
        <v>19287</v>
      </c>
      <c r="AG6294" t="s">
        <v>32</v>
      </c>
      <c r="AH6294" t="s">
        <v>48</v>
      </c>
      <c r="AI6294" t="s">
        <v>87</v>
      </c>
      <c r="AJ6294" t="s">
        <v>3071</v>
      </c>
      <c r="AK6294" t="s">
        <v>1179</v>
      </c>
      <c r="AL6294" t="s">
        <v>1171</v>
      </c>
      <c r="AM6294" t="s">
        <v>1180</v>
      </c>
      <c r="AR6294" t="s">
        <v>91</v>
      </c>
      <c r="AS6294">
        <v>9000057947</v>
      </c>
      <c r="AV6294" t="s">
        <v>281</v>
      </c>
      <c r="AW6294" t="str">
        <f>_xlfn.XLOOKUP(UNIVERSO[[#This Row],[RUTA-LOCALIDAD D&amp;N]],'[1]Cuota Ruta'!E:E,'[1]Cuota Ruta'!G:G)</f>
        <v>Cargar</v>
      </c>
    </row>
    <row r="6295" spans="1:49" x14ac:dyDescent="0.25">
      <c r="A6295" t="s">
        <v>48</v>
      </c>
      <c r="B6295" t="s">
        <v>49</v>
      </c>
      <c r="C6295" t="s">
        <v>50</v>
      </c>
      <c r="D6295" t="s">
        <v>124</v>
      </c>
      <c r="E6295" t="s">
        <v>1171</v>
      </c>
      <c r="F6295" t="s">
        <v>126</v>
      </c>
      <c r="G6295">
        <v>9000058145</v>
      </c>
      <c r="H6295">
        <v>58145</v>
      </c>
      <c r="I6295" t="s">
        <v>19288</v>
      </c>
      <c r="J6295" t="s">
        <v>19289</v>
      </c>
      <c r="K6295" t="s">
        <v>129</v>
      </c>
      <c r="L6295" t="s">
        <v>1174</v>
      </c>
      <c r="M6295" t="s">
        <v>58</v>
      </c>
      <c r="N6295" t="s">
        <v>1174</v>
      </c>
      <c r="O6295" t="s">
        <v>126</v>
      </c>
      <c r="P6295">
        <v>322</v>
      </c>
      <c r="Q6295" t="s">
        <v>1175</v>
      </c>
      <c r="R6295" t="s">
        <v>1175</v>
      </c>
      <c r="S6295" t="s">
        <v>1176</v>
      </c>
      <c r="T6295" t="s">
        <v>1176</v>
      </c>
      <c r="U6295">
        <v>18.24879</v>
      </c>
      <c r="V6295">
        <v>-71.222020000000001</v>
      </c>
      <c r="W6295" t="s">
        <v>1177</v>
      </c>
      <c r="X6295" t="s">
        <v>63</v>
      </c>
      <c r="Y6295" t="s">
        <v>64</v>
      </c>
      <c r="Z6295" t="s">
        <v>65</v>
      </c>
      <c r="AA6295">
        <v>1163014679</v>
      </c>
      <c r="AB6295" t="s">
        <v>66</v>
      </c>
      <c r="AC6295" t="s">
        <v>67</v>
      </c>
      <c r="AD6295">
        <v>18.24879</v>
      </c>
      <c r="AE6295">
        <v>-71.222020000000001</v>
      </c>
      <c r="AF6295" t="s">
        <v>19290</v>
      </c>
      <c r="AG6295" t="s">
        <v>32</v>
      </c>
      <c r="AH6295" t="s">
        <v>48</v>
      </c>
      <c r="AI6295" t="s">
        <v>87</v>
      </c>
      <c r="AJ6295" t="s">
        <v>3071</v>
      </c>
      <c r="AK6295" t="s">
        <v>1179</v>
      </c>
      <c r="AL6295" t="s">
        <v>1171</v>
      </c>
      <c r="AM6295" t="s">
        <v>1180</v>
      </c>
      <c r="AR6295" t="s">
        <v>91</v>
      </c>
      <c r="AS6295">
        <v>9000058145</v>
      </c>
      <c r="AV6295" t="s">
        <v>281</v>
      </c>
      <c r="AW6295" t="str">
        <f>_xlfn.XLOOKUP(UNIVERSO[[#This Row],[RUTA-LOCALIDAD D&amp;N]],'[1]Cuota Ruta'!E:E,'[1]Cuota Ruta'!G:G)</f>
        <v>Cargar</v>
      </c>
    </row>
    <row r="6296" spans="1:49" x14ac:dyDescent="0.25">
      <c r="A6296" t="s">
        <v>48</v>
      </c>
      <c r="B6296" t="s">
        <v>49</v>
      </c>
      <c r="C6296" t="s">
        <v>50</v>
      </c>
      <c r="D6296" t="s">
        <v>124</v>
      </c>
      <c r="E6296" t="s">
        <v>1171</v>
      </c>
      <c r="F6296" t="s">
        <v>126</v>
      </c>
      <c r="G6296">
        <v>9000058257</v>
      </c>
      <c r="H6296">
        <v>58257</v>
      </c>
      <c r="I6296" t="s">
        <v>19291</v>
      </c>
      <c r="J6296" t="s">
        <v>19292</v>
      </c>
      <c r="K6296" t="s">
        <v>129</v>
      </c>
      <c r="L6296" t="s">
        <v>1174</v>
      </c>
      <c r="M6296" t="s">
        <v>58</v>
      </c>
      <c r="N6296" t="s">
        <v>1174</v>
      </c>
      <c r="O6296" t="s">
        <v>126</v>
      </c>
      <c r="P6296">
        <v>324</v>
      </c>
      <c r="Q6296" t="s">
        <v>2753</v>
      </c>
      <c r="R6296" t="s">
        <v>2753</v>
      </c>
      <c r="S6296" t="s">
        <v>1176</v>
      </c>
      <c r="T6296" t="s">
        <v>1176</v>
      </c>
      <c r="U6296">
        <v>18.203530000000001</v>
      </c>
      <c r="V6296">
        <v>-71.092200000000005</v>
      </c>
      <c r="W6296" t="s">
        <v>2754</v>
      </c>
      <c r="X6296" t="s">
        <v>63</v>
      </c>
      <c r="Y6296" t="s">
        <v>64</v>
      </c>
      <c r="Z6296" t="s">
        <v>65</v>
      </c>
      <c r="AA6296">
        <v>1163015374</v>
      </c>
      <c r="AB6296" t="s">
        <v>66</v>
      </c>
      <c r="AC6296" t="s">
        <v>67</v>
      </c>
      <c r="AD6296">
        <v>18.203530000000001</v>
      </c>
      <c r="AE6296">
        <v>-71.092200000000005</v>
      </c>
      <c r="AF6296" t="s">
        <v>19293</v>
      </c>
      <c r="AG6296" t="s">
        <v>32</v>
      </c>
      <c r="AH6296" t="s">
        <v>48</v>
      </c>
      <c r="AI6296" t="s">
        <v>87</v>
      </c>
      <c r="AJ6296" t="s">
        <v>3071</v>
      </c>
      <c r="AK6296" t="s">
        <v>1179</v>
      </c>
      <c r="AL6296" t="s">
        <v>1171</v>
      </c>
      <c r="AM6296" t="s">
        <v>1180</v>
      </c>
      <c r="AR6296" t="s">
        <v>91</v>
      </c>
      <c r="AS6296">
        <v>9000058257</v>
      </c>
      <c r="AV6296" t="s">
        <v>281</v>
      </c>
      <c r="AW6296" t="str">
        <f>_xlfn.XLOOKUP(UNIVERSO[[#This Row],[RUTA-LOCALIDAD D&amp;N]],'[1]Cuota Ruta'!E:E,'[1]Cuota Ruta'!G:G)</f>
        <v>Cargar</v>
      </c>
    </row>
    <row r="6297" spans="1:49" x14ac:dyDescent="0.25">
      <c r="A6297" t="s">
        <v>48</v>
      </c>
      <c r="B6297" t="s">
        <v>49</v>
      </c>
      <c r="C6297" t="s">
        <v>50</v>
      </c>
      <c r="D6297" t="s">
        <v>124</v>
      </c>
      <c r="E6297" t="s">
        <v>1171</v>
      </c>
      <c r="F6297" t="s">
        <v>126</v>
      </c>
      <c r="G6297">
        <v>9000058373</v>
      </c>
      <c r="H6297">
        <v>58373</v>
      </c>
      <c r="I6297" t="s">
        <v>19294</v>
      </c>
      <c r="J6297" t="s">
        <v>8103</v>
      </c>
      <c r="K6297" t="s">
        <v>129</v>
      </c>
      <c r="L6297" t="s">
        <v>8103</v>
      </c>
      <c r="M6297" t="s">
        <v>253</v>
      </c>
      <c r="N6297" t="s">
        <v>1174</v>
      </c>
      <c r="O6297" t="s">
        <v>126</v>
      </c>
      <c r="P6297">
        <v>325</v>
      </c>
      <c r="Q6297" t="s">
        <v>3297</v>
      </c>
      <c r="R6297" t="s">
        <v>3297</v>
      </c>
      <c r="S6297" t="s">
        <v>1176</v>
      </c>
      <c r="T6297" t="s">
        <v>1176</v>
      </c>
      <c r="U6297">
        <v>18.38937378</v>
      </c>
      <c r="V6297">
        <v>-71.181129459999994</v>
      </c>
      <c r="W6297" t="s">
        <v>3298</v>
      </c>
      <c r="X6297" t="s">
        <v>63</v>
      </c>
      <c r="Y6297" t="s">
        <v>64</v>
      </c>
      <c r="Z6297" t="s">
        <v>65</v>
      </c>
      <c r="AA6297">
        <v>1163015737</v>
      </c>
      <c r="AB6297" t="s">
        <v>66</v>
      </c>
      <c r="AC6297" t="s">
        <v>67</v>
      </c>
      <c r="AD6297">
        <v>18.38937378</v>
      </c>
      <c r="AE6297">
        <v>-71.181129459999994</v>
      </c>
      <c r="AF6297" t="s">
        <v>19295</v>
      </c>
      <c r="AG6297" t="s">
        <v>32</v>
      </c>
      <c r="AH6297" t="s">
        <v>48</v>
      </c>
      <c r="AI6297" t="s">
        <v>87</v>
      </c>
      <c r="AJ6297" t="s">
        <v>3071</v>
      </c>
      <c r="AK6297" t="s">
        <v>1179</v>
      </c>
      <c r="AL6297" t="s">
        <v>1171</v>
      </c>
      <c r="AM6297" t="s">
        <v>1180</v>
      </c>
      <c r="AR6297" t="s">
        <v>91</v>
      </c>
      <c r="AS6297">
        <v>9000058373</v>
      </c>
      <c r="AV6297" t="s">
        <v>281</v>
      </c>
      <c r="AW6297" t="str">
        <f>_xlfn.XLOOKUP(UNIVERSO[[#This Row],[RUTA-LOCALIDAD D&amp;N]],'[1]Cuota Ruta'!E:E,'[1]Cuota Ruta'!G:G)</f>
        <v>Cargar</v>
      </c>
    </row>
    <row r="6298" spans="1:49" x14ac:dyDescent="0.25">
      <c r="A6298" t="s">
        <v>48</v>
      </c>
      <c r="B6298" t="s">
        <v>49</v>
      </c>
      <c r="C6298" t="s">
        <v>50</v>
      </c>
      <c r="D6298" t="s">
        <v>124</v>
      </c>
      <c r="E6298" t="s">
        <v>1171</v>
      </c>
      <c r="F6298" t="s">
        <v>126</v>
      </c>
      <c r="G6298">
        <v>9000058489</v>
      </c>
      <c r="H6298">
        <v>58489</v>
      </c>
      <c r="I6298" t="s">
        <v>19296</v>
      </c>
      <c r="J6298" t="s">
        <v>19297</v>
      </c>
      <c r="K6298" t="s">
        <v>129</v>
      </c>
      <c r="L6298" t="s">
        <v>1174</v>
      </c>
      <c r="M6298" t="s">
        <v>58</v>
      </c>
      <c r="N6298" t="s">
        <v>1174</v>
      </c>
      <c r="O6298" t="s">
        <v>126</v>
      </c>
      <c r="P6298">
        <v>327</v>
      </c>
      <c r="Q6298" t="s">
        <v>2734</v>
      </c>
      <c r="R6298" t="s">
        <v>2734</v>
      </c>
      <c r="S6298" t="s">
        <v>1176</v>
      </c>
      <c r="T6298" t="s">
        <v>1176</v>
      </c>
      <c r="U6298">
        <v>18.204840000000001</v>
      </c>
      <c r="V6298">
        <v>-71.095150000000004</v>
      </c>
      <c r="W6298" t="s">
        <v>2735</v>
      </c>
      <c r="X6298" t="s">
        <v>63</v>
      </c>
      <c r="Y6298" t="s">
        <v>64</v>
      </c>
      <c r="Z6298" t="s">
        <v>65</v>
      </c>
      <c r="AA6298">
        <v>1163015397</v>
      </c>
      <c r="AB6298" t="s">
        <v>66</v>
      </c>
      <c r="AC6298" t="s">
        <v>67</v>
      </c>
      <c r="AD6298">
        <v>18.204840000000001</v>
      </c>
      <c r="AE6298">
        <v>-71.095150000000004</v>
      </c>
      <c r="AF6298" t="s">
        <v>19298</v>
      </c>
      <c r="AG6298" t="s">
        <v>32</v>
      </c>
      <c r="AH6298" t="s">
        <v>48</v>
      </c>
      <c r="AI6298" t="s">
        <v>87</v>
      </c>
      <c r="AJ6298" t="s">
        <v>3071</v>
      </c>
      <c r="AK6298" t="s">
        <v>1179</v>
      </c>
      <c r="AL6298" t="s">
        <v>1171</v>
      </c>
      <c r="AM6298" t="s">
        <v>1180</v>
      </c>
      <c r="AR6298" t="s">
        <v>91</v>
      </c>
      <c r="AS6298">
        <v>9000058489</v>
      </c>
      <c r="AV6298" t="s">
        <v>281</v>
      </c>
      <c r="AW6298" t="str">
        <f>_xlfn.XLOOKUP(UNIVERSO[[#This Row],[RUTA-LOCALIDAD D&amp;N]],'[1]Cuota Ruta'!E:E,'[1]Cuota Ruta'!G:G)</f>
        <v>Cargar</v>
      </c>
    </row>
    <row r="6299" spans="1:49" x14ac:dyDescent="0.25">
      <c r="A6299" t="s">
        <v>48</v>
      </c>
      <c r="B6299" t="s">
        <v>49</v>
      </c>
      <c r="C6299" t="s">
        <v>50</v>
      </c>
      <c r="D6299" t="s">
        <v>124</v>
      </c>
      <c r="E6299" t="s">
        <v>1171</v>
      </c>
      <c r="F6299" t="s">
        <v>126</v>
      </c>
      <c r="G6299">
        <v>9000058689</v>
      </c>
      <c r="H6299">
        <v>58689</v>
      </c>
      <c r="I6299" t="s">
        <v>19299</v>
      </c>
      <c r="J6299" t="s">
        <v>19300</v>
      </c>
      <c r="K6299" t="s">
        <v>129</v>
      </c>
      <c r="L6299" t="s">
        <v>1174</v>
      </c>
      <c r="M6299" t="s">
        <v>58</v>
      </c>
      <c r="N6299" t="s">
        <v>1174</v>
      </c>
      <c r="O6299" t="s">
        <v>126</v>
      </c>
      <c r="P6299">
        <v>326</v>
      </c>
      <c r="Q6299" t="s">
        <v>2745</v>
      </c>
      <c r="R6299" t="s">
        <v>2745</v>
      </c>
      <c r="S6299" t="s">
        <v>1176</v>
      </c>
      <c r="T6299" t="s">
        <v>1176</v>
      </c>
      <c r="U6299">
        <v>18.22369003</v>
      </c>
      <c r="V6299">
        <v>-71.109397889999997</v>
      </c>
      <c r="W6299" t="s">
        <v>2746</v>
      </c>
      <c r="X6299" t="s">
        <v>63</v>
      </c>
      <c r="Y6299" t="s">
        <v>64</v>
      </c>
      <c r="Z6299" t="s">
        <v>65</v>
      </c>
      <c r="AA6299">
        <v>1163015750</v>
      </c>
      <c r="AB6299" t="s">
        <v>66</v>
      </c>
      <c r="AC6299" t="s">
        <v>67</v>
      </c>
      <c r="AD6299">
        <v>18.22369003</v>
      </c>
      <c r="AE6299">
        <v>-71.109397889999997</v>
      </c>
      <c r="AF6299" t="s">
        <v>19301</v>
      </c>
      <c r="AG6299" t="s">
        <v>32</v>
      </c>
      <c r="AH6299" t="s">
        <v>48</v>
      </c>
      <c r="AI6299" t="s">
        <v>87</v>
      </c>
      <c r="AJ6299" t="s">
        <v>3071</v>
      </c>
      <c r="AK6299" t="s">
        <v>1179</v>
      </c>
      <c r="AL6299" t="s">
        <v>1171</v>
      </c>
      <c r="AM6299" t="s">
        <v>1180</v>
      </c>
      <c r="AR6299" t="s">
        <v>91</v>
      </c>
      <c r="AS6299">
        <v>9000058689</v>
      </c>
      <c r="AV6299" t="s">
        <v>281</v>
      </c>
      <c r="AW6299" t="str">
        <f>_xlfn.XLOOKUP(UNIVERSO[[#This Row],[RUTA-LOCALIDAD D&amp;N]],'[1]Cuota Ruta'!E:E,'[1]Cuota Ruta'!G:G)</f>
        <v>Cargar</v>
      </c>
    </row>
    <row r="6300" spans="1:49" x14ac:dyDescent="0.25">
      <c r="A6300" t="s">
        <v>48</v>
      </c>
      <c r="B6300" t="s">
        <v>49</v>
      </c>
      <c r="C6300" t="s">
        <v>50</v>
      </c>
      <c r="D6300" t="s">
        <v>51</v>
      </c>
      <c r="E6300" t="s">
        <v>485</v>
      </c>
      <c r="F6300" t="s">
        <v>283</v>
      </c>
      <c r="G6300">
        <v>9000062871</v>
      </c>
      <c r="H6300">
        <v>62871</v>
      </c>
      <c r="I6300" t="s">
        <v>2085</v>
      </c>
      <c r="J6300" t="s">
        <v>19302</v>
      </c>
      <c r="K6300" t="s">
        <v>286</v>
      </c>
      <c r="L6300" t="s">
        <v>1039</v>
      </c>
      <c r="M6300" t="s">
        <v>1039</v>
      </c>
      <c r="N6300" t="s">
        <v>253</v>
      </c>
      <c r="O6300" t="s">
        <v>59</v>
      </c>
      <c r="P6300">
        <v>304</v>
      </c>
      <c r="Q6300" t="s">
        <v>2648</v>
      </c>
      <c r="R6300" t="s">
        <v>2648</v>
      </c>
      <c r="S6300" t="s">
        <v>1050</v>
      </c>
      <c r="T6300" t="s">
        <v>1050</v>
      </c>
      <c r="U6300">
        <v>19.751375198364201</v>
      </c>
      <c r="V6300">
        <v>-71.547760009765597</v>
      </c>
      <c r="W6300" t="s">
        <v>2649</v>
      </c>
      <c r="X6300" t="s">
        <v>63</v>
      </c>
      <c r="Y6300" t="s">
        <v>64</v>
      </c>
      <c r="Z6300" t="s">
        <v>99</v>
      </c>
      <c r="AA6300">
        <v>1158006613</v>
      </c>
      <c r="AB6300" t="s">
        <v>66</v>
      </c>
      <c r="AC6300" t="s">
        <v>67</v>
      </c>
      <c r="AD6300">
        <v>19.751375198364201</v>
      </c>
      <c r="AE6300">
        <v>-71.547760009765597</v>
      </c>
      <c r="AF6300" t="s">
        <v>19303</v>
      </c>
      <c r="AG6300" t="s">
        <v>32</v>
      </c>
      <c r="AH6300" t="s">
        <v>48</v>
      </c>
      <c r="AI6300" t="s">
        <v>87</v>
      </c>
      <c r="AJ6300" t="s">
        <v>3071</v>
      </c>
      <c r="AK6300" t="s">
        <v>494</v>
      </c>
      <c r="AL6300" t="s">
        <v>485</v>
      </c>
      <c r="AM6300" t="s">
        <v>495</v>
      </c>
      <c r="AR6300" t="s">
        <v>91</v>
      </c>
      <c r="AS6300">
        <v>9000062871</v>
      </c>
      <c r="AV6300" t="s">
        <v>349</v>
      </c>
      <c r="AW6300" t="str">
        <f>_xlfn.XLOOKUP(UNIVERSO[[#This Row],[RUTA-LOCALIDAD D&amp;N]],'[1]Cuota Ruta'!E:E,'[1]Cuota Ruta'!G:G)</f>
        <v>Cargar</v>
      </c>
    </row>
    <row r="6301" spans="1:49" x14ac:dyDescent="0.25">
      <c r="A6301" t="s">
        <v>48</v>
      </c>
      <c r="B6301" t="s">
        <v>49</v>
      </c>
      <c r="C6301" t="s">
        <v>50</v>
      </c>
      <c r="D6301" t="s">
        <v>51</v>
      </c>
      <c r="E6301" t="s">
        <v>193</v>
      </c>
      <c r="F6301" t="s">
        <v>194</v>
      </c>
      <c r="G6301">
        <v>9000063099</v>
      </c>
      <c r="H6301">
        <v>63099</v>
      </c>
      <c r="I6301" t="s">
        <v>19304</v>
      </c>
      <c r="J6301" t="s">
        <v>19305</v>
      </c>
      <c r="K6301" t="s">
        <v>197</v>
      </c>
      <c r="L6301" t="s">
        <v>180</v>
      </c>
      <c r="M6301" t="s">
        <v>180</v>
      </c>
      <c r="N6301" t="s">
        <v>11741</v>
      </c>
      <c r="O6301" t="s">
        <v>59</v>
      </c>
      <c r="P6301">
        <v>315</v>
      </c>
      <c r="Q6301" t="s">
        <v>2445</v>
      </c>
      <c r="R6301" t="s">
        <v>2445</v>
      </c>
      <c r="S6301" t="s">
        <v>1016</v>
      </c>
      <c r="T6301" t="s">
        <v>1016</v>
      </c>
      <c r="U6301">
        <v>18.604605865478501</v>
      </c>
      <c r="V6301">
        <v>-68.703956604003906</v>
      </c>
      <c r="W6301" t="s">
        <v>2446</v>
      </c>
      <c r="X6301" t="s">
        <v>63</v>
      </c>
      <c r="Y6301" t="s">
        <v>64</v>
      </c>
      <c r="Z6301" t="s">
        <v>65</v>
      </c>
      <c r="AA6301">
        <v>1160009245</v>
      </c>
      <c r="AB6301" t="s">
        <v>66</v>
      </c>
      <c r="AC6301" t="s">
        <v>67</v>
      </c>
      <c r="AD6301">
        <v>18.604605865478501</v>
      </c>
      <c r="AE6301">
        <v>-68.703956604003906</v>
      </c>
      <c r="AF6301" t="s">
        <v>19306</v>
      </c>
      <c r="AG6301" t="s">
        <v>32</v>
      </c>
      <c r="AH6301" t="s">
        <v>48</v>
      </c>
      <c r="AI6301" t="s">
        <v>87</v>
      </c>
      <c r="AJ6301" t="s">
        <v>3071</v>
      </c>
      <c r="AK6301" t="s">
        <v>235</v>
      </c>
      <c r="AL6301" t="s">
        <v>193</v>
      </c>
      <c r="AM6301" t="s">
        <v>236</v>
      </c>
      <c r="AR6301" t="s">
        <v>91</v>
      </c>
      <c r="AS6301">
        <v>9000063099</v>
      </c>
      <c r="AV6301" t="s">
        <v>75</v>
      </c>
      <c r="AW6301" t="str">
        <f>_xlfn.XLOOKUP(UNIVERSO[[#This Row],[RUTA-LOCALIDAD D&amp;N]],'[1]Cuota Ruta'!E:E,'[1]Cuota Ruta'!G:G)</f>
        <v>Cargar</v>
      </c>
    </row>
    <row r="6302" spans="1:49" x14ac:dyDescent="0.25">
      <c r="A6302" t="s">
        <v>48</v>
      </c>
      <c r="B6302" t="s">
        <v>49</v>
      </c>
      <c r="C6302" t="s">
        <v>50</v>
      </c>
      <c r="D6302" t="s">
        <v>51</v>
      </c>
      <c r="E6302" t="s">
        <v>485</v>
      </c>
      <c r="F6302" t="s">
        <v>283</v>
      </c>
      <c r="G6302">
        <v>9000063385</v>
      </c>
      <c r="H6302">
        <v>63385</v>
      </c>
      <c r="I6302" t="s">
        <v>19307</v>
      </c>
      <c r="J6302" t="s">
        <v>19308</v>
      </c>
      <c r="K6302" t="s">
        <v>286</v>
      </c>
      <c r="L6302" t="s">
        <v>1039</v>
      </c>
      <c r="M6302" t="s">
        <v>1039</v>
      </c>
      <c r="N6302" t="s">
        <v>19309</v>
      </c>
      <c r="O6302" t="s">
        <v>59</v>
      </c>
      <c r="P6302">
        <v>346</v>
      </c>
      <c r="Q6302" t="s">
        <v>1104</v>
      </c>
      <c r="R6302" t="s">
        <v>1104</v>
      </c>
      <c r="S6302" t="s">
        <v>1050</v>
      </c>
      <c r="T6302" t="s">
        <v>1050</v>
      </c>
      <c r="U6302">
        <v>19.3151664733887</v>
      </c>
      <c r="V6302">
        <v>-71.694908142089901</v>
      </c>
      <c r="W6302" t="s">
        <v>1105</v>
      </c>
      <c r="X6302" t="s">
        <v>63</v>
      </c>
      <c r="Y6302" t="s">
        <v>64</v>
      </c>
      <c r="Z6302" t="s">
        <v>65</v>
      </c>
      <c r="AA6302">
        <v>1158006630</v>
      </c>
      <c r="AB6302" t="s">
        <v>66</v>
      </c>
      <c r="AC6302" t="s">
        <v>67</v>
      </c>
      <c r="AD6302">
        <v>19.3151664733887</v>
      </c>
      <c r="AE6302">
        <v>-71.694908142089901</v>
      </c>
      <c r="AF6302" t="s">
        <v>19310</v>
      </c>
      <c r="AG6302" t="s">
        <v>32</v>
      </c>
      <c r="AH6302" t="s">
        <v>48</v>
      </c>
      <c r="AI6302" t="s">
        <v>87</v>
      </c>
      <c r="AJ6302" t="s">
        <v>3071</v>
      </c>
      <c r="AK6302" t="s">
        <v>494</v>
      </c>
      <c r="AL6302" t="s">
        <v>485</v>
      </c>
      <c r="AM6302" t="s">
        <v>495</v>
      </c>
      <c r="AR6302" t="s">
        <v>91</v>
      </c>
      <c r="AS6302">
        <v>9000063385</v>
      </c>
      <c r="AV6302" t="s">
        <v>349</v>
      </c>
      <c r="AW6302" t="str">
        <f>_xlfn.XLOOKUP(UNIVERSO[[#This Row],[RUTA-LOCALIDAD D&amp;N]],'[1]Cuota Ruta'!E:E,'[1]Cuota Ruta'!G:G)</f>
        <v>Cargar</v>
      </c>
    </row>
    <row r="6303" spans="1:49" x14ac:dyDescent="0.25">
      <c r="A6303" t="s">
        <v>48</v>
      </c>
      <c r="B6303" t="s">
        <v>49</v>
      </c>
      <c r="C6303" t="s">
        <v>50</v>
      </c>
      <c r="D6303" t="s">
        <v>124</v>
      </c>
      <c r="E6303" t="s">
        <v>269</v>
      </c>
      <c r="F6303" t="s">
        <v>126</v>
      </c>
      <c r="G6303">
        <v>9000064691</v>
      </c>
      <c r="H6303">
        <v>64691</v>
      </c>
      <c r="I6303" t="s">
        <v>19311</v>
      </c>
      <c r="J6303" t="s">
        <v>19312</v>
      </c>
      <c r="K6303" t="s">
        <v>129</v>
      </c>
      <c r="L6303" t="s">
        <v>1199</v>
      </c>
      <c r="M6303" t="s">
        <v>58</v>
      </c>
      <c r="N6303" t="s">
        <v>1199</v>
      </c>
      <c r="O6303" t="s">
        <v>126</v>
      </c>
      <c r="P6303">
        <v>317</v>
      </c>
      <c r="Q6303" t="s">
        <v>1214</v>
      </c>
      <c r="R6303" t="s">
        <v>1214</v>
      </c>
      <c r="S6303" t="s">
        <v>275</v>
      </c>
      <c r="T6303" t="s">
        <v>275</v>
      </c>
      <c r="U6303">
        <v>18.7410759925842</v>
      </c>
      <c r="V6303">
        <v>-70.934535980224595</v>
      </c>
      <c r="W6303" t="s">
        <v>1215</v>
      </c>
      <c r="X6303" t="s">
        <v>63</v>
      </c>
      <c r="Y6303" t="s">
        <v>64</v>
      </c>
      <c r="Z6303" t="s">
        <v>65</v>
      </c>
      <c r="AA6303">
        <v>1163012351</v>
      </c>
      <c r="AB6303" t="s">
        <v>66</v>
      </c>
      <c r="AC6303" t="s">
        <v>67</v>
      </c>
      <c r="AD6303">
        <v>18.7410759925842</v>
      </c>
      <c r="AE6303">
        <v>-70.934535980224595</v>
      </c>
      <c r="AF6303" t="s">
        <v>19313</v>
      </c>
      <c r="AG6303" t="s">
        <v>32</v>
      </c>
      <c r="AH6303" t="s">
        <v>48</v>
      </c>
      <c r="AI6303" t="s">
        <v>87</v>
      </c>
      <c r="AJ6303" t="s">
        <v>3071</v>
      </c>
      <c r="AK6303" t="s">
        <v>278</v>
      </c>
      <c r="AL6303" t="s">
        <v>269</v>
      </c>
      <c r="AM6303" t="s">
        <v>279</v>
      </c>
      <c r="AR6303" t="s">
        <v>91</v>
      </c>
      <c r="AS6303">
        <v>9000064691</v>
      </c>
      <c r="AV6303" t="s">
        <v>281</v>
      </c>
      <c r="AW6303" t="str">
        <f>_xlfn.XLOOKUP(UNIVERSO[[#This Row],[RUTA-LOCALIDAD D&amp;N]],'[1]Cuota Ruta'!E:E,'[1]Cuota Ruta'!G:G)</f>
        <v>Cargar</v>
      </c>
    </row>
    <row r="6304" spans="1:49" x14ac:dyDescent="0.25">
      <c r="A6304" t="s">
        <v>48</v>
      </c>
      <c r="B6304" t="s">
        <v>49</v>
      </c>
      <c r="C6304" t="s">
        <v>50</v>
      </c>
      <c r="D6304" t="s">
        <v>268</v>
      </c>
      <c r="E6304" t="s">
        <v>269</v>
      </c>
      <c r="F6304" t="s">
        <v>126</v>
      </c>
      <c r="G6304">
        <v>9000064884</v>
      </c>
      <c r="H6304">
        <v>64884</v>
      </c>
      <c r="I6304" t="s">
        <v>19314</v>
      </c>
      <c r="J6304" t="s">
        <v>19315</v>
      </c>
      <c r="K6304" t="s">
        <v>129</v>
      </c>
      <c r="L6304" t="s">
        <v>272</v>
      </c>
      <c r="M6304" t="s">
        <v>273</v>
      </c>
      <c r="N6304" t="s">
        <v>273</v>
      </c>
      <c r="O6304" t="s">
        <v>126</v>
      </c>
      <c r="P6304">
        <v>315</v>
      </c>
      <c r="Q6304" t="s">
        <v>2829</v>
      </c>
      <c r="R6304" t="s">
        <v>2829</v>
      </c>
      <c r="S6304" t="s">
        <v>275</v>
      </c>
      <c r="T6304" t="s">
        <v>275</v>
      </c>
      <c r="U6304">
        <v>19.0820121765137</v>
      </c>
      <c r="V6304">
        <v>-71.697257995605497</v>
      </c>
      <c r="W6304" t="s">
        <v>2830</v>
      </c>
      <c r="X6304" t="s">
        <v>63</v>
      </c>
      <c r="Y6304" t="s">
        <v>64</v>
      </c>
      <c r="Z6304" t="s">
        <v>65</v>
      </c>
      <c r="AA6304">
        <v>1163011663</v>
      </c>
      <c r="AB6304" t="s">
        <v>66</v>
      </c>
      <c r="AC6304" t="s">
        <v>67</v>
      </c>
      <c r="AD6304">
        <v>19.0820121765137</v>
      </c>
      <c r="AE6304">
        <v>-71.697257995605497</v>
      </c>
      <c r="AF6304" t="s">
        <v>19316</v>
      </c>
      <c r="AG6304" t="s">
        <v>32</v>
      </c>
      <c r="AH6304" t="s">
        <v>48</v>
      </c>
      <c r="AI6304" t="s">
        <v>87</v>
      </c>
      <c r="AJ6304" t="s">
        <v>3071</v>
      </c>
      <c r="AK6304" t="s">
        <v>278</v>
      </c>
      <c r="AL6304" t="s">
        <v>269</v>
      </c>
      <c r="AM6304" t="s">
        <v>279</v>
      </c>
      <c r="AR6304" t="s">
        <v>91</v>
      </c>
      <c r="AS6304">
        <v>9000064884</v>
      </c>
      <c r="AV6304" t="s">
        <v>281</v>
      </c>
      <c r="AW6304" t="str">
        <f>_xlfn.XLOOKUP(UNIVERSO[[#This Row],[RUTA-LOCALIDAD D&amp;N]],'[1]Cuota Ruta'!E:E,'[1]Cuota Ruta'!G:G)</f>
        <v>Cargar</v>
      </c>
    </row>
    <row r="6305" spans="1:49" x14ac:dyDescent="0.25">
      <c r="A6305" t="s">
        <v>48</v>
      </c>
      <c r="B6305" t="s">
        <v>49</v>
      </c>
      <c r="C6305" t="s">
        <v>50</v>
      </c>
      <c r="D6305" t="s">
        <v>268</v>
      </c>
      <c r="E6305" t="s">
        <v>269</v>
      </c>
      <c r="F6305" t="s">
        <v>126</v>
      </c>
      <c r="G6305">
        <v>9000065314</v>
      </c>
      <c r="H6305">
        <v>65314</v>
      </c>
      <c r="I6305" t="s">
        <v>19317</v>
      </c>
      <c r="J6305" t="s">
        <v>19318</v>
      </c>
      <c r="K6305" t="s">
        <v>129</v>
      </c>
      <c r="L6305" t="s">
        <v>272</v>
      </c>
      <c r="M6305" t="s">
        <v>273</v>
      </c>
      <c r="N6305" t="s">
        <v>273</v>
      </c>
      <c r="O6305" t="s">
        <v>126</v>
      </c>
      <c r="P6305">
        <v>318</v>
      </c>
      <c r="Q6305" t="s">
        <v>2821</v>
      </c>
      <c r="R6305" t="s">
        <v>2821</v>
      </c>
      <c r="S6305" t="s">
        <v>275</v>
      </c>
      <c r="T6305" t="s">
        <v>275</v>
      </c>
      <c r="U6305">
        <v>18.729420000000001</v>
      </c>
      <c r="V6305">
        <v>-71.519739999999999</v>
      </c>
      <c r="W6305" t="s">
        <v>2822</v>
      </c>
      <c r="X6305" t="s">
        <v>63</v>
      </c>
      <c r="Y6305" t="s">
        <v>64</v>
      </c>
      <c r="Z6305" t="s">
        <v>65</v>
      </c>
      <c r="AA6305">
        <v>1163012636</v>
      </c>
      <c r="AB6305" t="s">
        <v>66</v>
      </c>
      <c r="AC6305" t="s">
        <v>67</v>
      </c>
      <c r="AD6305">
        <v>18.729420000000001</v>
      </c>
      <c r="AE6305">
        <v>-71.519739999999999</v>
      </c>
      <c r="AF6305" t="s">
        <v>19319</v>
      </c>
      <c r="AG6305" t="s">
        <v>32</v>
      </c>
      <c r="AH6305" t="s">
        <v>48</v>
      </c>
      <c r="AI6305" t="s">
        <v>87</v>
      </c>
      <c r="AJ6305" t="s">
        <v>3071</v>
      </c>
      <c r="AK6305" t="s">
        <v>278</v>
      </c>
      <c r="AL6305" t="s">
        <v>269</v>
      </c>
      <c r="AM6305" t="s">
        <v>279</v>
      </c>
      <c r="AR6305" t="s">
        <v>91</v>
      </c>
      <c r="AS6305">
        <v>9000065314</v>
      </c>
      <c r="AV6305" t="s">
        <v>281</v>
      </c>
      <c r="AW6305" t="str">
        <f>_xlfn.XLOOKUP(UNIVERSO[[#This Row],[RUTA-LOCALIDAD D&amp;N]],'[1]Cuota Ruta'!E:E,'[1]Cuota Ruta'!G:G)</f>
        <v>Cargar</v>
      </c>
    </row>
    <row r="6306" spans="1:49" x14ac:dyDescent="0.25">
      <c r="A6306" t="s">
        <v>48</v>
      </c>
      <c r="B6306" t="s">
        <v>49</v>
      </c>
      <c r="C6306" t="s">
        <v>50</v>
      </c>
      <c r="D6306" t="s">
        <v>268</v>
      </c>
      <c r="E6306" t="s">
        <v>269</v>
      </c>
      <c r="F6306" t="s">
        <v>126</v>
      </c>
      <c r="G6306">
        <v>9000065834</v>
      </c>
      <c r="H6306">
        <v>65834</v>
      </c>
      <c r="I6306" t="s">
        <v>19320</v>
      </c>
      <c r="J6306" t="s">
        <v>19321</v>
      </c>
      <c r="K6306" t="s">
        <v>129</v>
      </c>
      <c r="L6306" t="s">
        <v>272</v>
      </c>
      <c r="M6306" t="s">
        <v>273</v>
      </c>
      <c r="N6306" t="s">
        <v>273</v>
      </c>
      <c r="O6306" t="s">
        <v>126</v>
      </c>
      <c r="P6306">
        <v>319</v>
      </c>
      <c r="Q6306" t="s">
        <v>2843</v>
      </c>
      <c r="R6306" t="s">
        <v>2843</v>
      </c>
      <c r="S6306" t="s">
        <v>275</v>
      </c>
      <c r="T6306" t="s">
        <v>275</v>
      </c>
      <c r="U6306">
        <v>18.797609329223601</v>
      </c>
      <c r="V6306">
        <v>-71.235549926757798</v>
      </c>
      <c r="W6306" t="s">
        <v>2844</v>
      </c>
      <c r="X6306" t="s">
        <v>63</v>
      </c>
      <c r="Y6306" t="s">
        <v>64</v>
      </c>
      <c r="Z6306" t="s">
        <v>65</v>
      </c>
      <c r="AA6306">
        <v>1163012994</v>
      </c>
      <c r="AB6306" t="s">
        <v>66</v>
      </c>
      <c r="AC6306" t="s">
        <v>67</v>
      </c>
      <c r="AD6306">
        <v>18.797609329223601</v>
      </c>
      <c r="AE6306">
        <v>-71.235549926757798</v>
      </c>
      <c r="AF6306" t="s">
        <v>19322</v>
      </c>
      <c r="AG6306" t="s">
        <v>32</v>
      </c>
      <c r="AH6306" t="s">
        <v>48</v>
      </c>
      <c r="AI6306" t="s">
        <v>87</v>
      </c>
      <c r="AJ6306" t="s">
        <v>3071</v>
      </c>
      <c r="AK6306" t="s">
        <v>278</v>
      </c>
      <c r="AL6306" t="s">
        <v>269</v>
      </c>
      <c r="AM6306" t="s">
        <v>279</v>
      </c>
      <c r="AR6306" t="s">
        <v>91</v>
      </c>
      <c r="AS6306">
        <v>9000065834</v>
      </c>
      <c r="AV6306" t="s">
        <v>281</v>
      </c>
      <c r="AW6306" t="str">
        <f>_xlfn.XLOOKUP(UNIVERSO[[#This Row],[RUTA-LOCALIDAD D&amp;N]],'[1]Cuota Ruta'!E:E,'[1]Cuota Ruta'!G:G)</f>
        <v>Cargar</v>
      </c>
    </row>
    <row r="6307" spans="1:49" x14ac:dyDescent="0.25">
      <c r="A6307" t="s">
        <v>48</v>
      </c>
      <c r="B6307" t="s">
        <v>49</v>
      </c>
      <c r="C6307" t="s">
        <v>50</v>
      </c>
      <c r="D6307" t="s">
        <v>124</v>
      </c>
      <c r="E6307" t="s">
        <v>269</v>
      </c>
      <c r="F6307" t="s">
        <v>126</v>
      </c>
      <c r="G6307">
        <v>9000065895</v>
      </c>
      <c r="H6307">
        <v>65895</v>
      </c>
      <c r="I6307" t="s">
        <v>19323</v>
      </c>
      <c r="J6307" t="s">
        <v>19324</v>
      </c>
      <c r="K6307" t="s">
        <v>129</v>
      </c>
      <c r="L6307" t="s">
        <v>272</v>
      </c>
      <c r="M6307" t="s">
        <v>273</v>
      </c>
      <c r="N6307" t="s">
        <v>273</v>
      </c>
      <c r="O6307" t="s">
        <v>126</v>
      </c>
      <c r="P6307">
        <v>320</v>
      </c>
      <c r="Q6307" t="s">
        <v>1222</v>
      </c>
      <c r="R6307" t="s">
        <v>1222</v>
      </c>
      <c r="S6307" t="s">
        <v>275</v>
      </c>
      <c r="T6307" t="s">
        <v>275</v>
      </c>
      <c r="U6307">
        <v>18.820468266805001</v>
      </c>
      <c r="V6307">
        <v>-71.238189697265597</v>
      </c>
      <c r="W6307" t="s">
        <v>1223</v>
      </c>
      <c r="X6307" t="s">
        <v>63</v>
      </c>
      <c r="Y6307" t="s">
        <v>64</v>
      </c>
      <c r="Z6307" t="s">
        <v>65</v>
      </c>
      <c r="AA6307">
        <v>1163013229</v>
      </c>
      <c r="AB6307" t="s">
        <v>66</v>
      </c>
      <c r="AC6307" t="s">
        <v>67</v>
      </c>
      <c r="AD6307">
        <v>18.820468266805001</v>
      </c>
      <c r="AE6307">
        <v>-71.238189697265597</v>
      </c>
      <c r="AF6307" t="s">
        <v>19325</v>
      </c>
      <c r="AG6307" t="s">
        <v>32</v>
      </c>
      <c r="AH6307" t="s">
        <v>48</v>
      </c>
      <c r="AI6307" t="s">
        <v>87</v>
      </c>
      <c r="AJ6307" t="s">
        <v>3071</v>
      </c>
      <c r="AK6307" t="s">
        <v>278</v>
      </c>
      <c r="AL6307" t="s">
        <v>269</v>
      </c>
      <c r="AM6307" t="s">
        <v>279</v>
      </c>
      <c r="AR6307" t="s">
        <v>91</v>
      </c>
      <c r="AS6307">
        <v>9000065895</v>
      </c>
      <c r="AV6307" t="s">
        <v>281</v>
      </c>
      <c r="AW6307" t="str">
        <f>_xlfn.XLOOKUP(UNIVERSO[[#This Row],[RUTA-LOCALIDAD D&amp;N]],'[1]Cuota Ruta'!E:E,'[1]Cuota Ruta'!G:G)</f>
        <v>Cargar</v>
      </c>
    </row>
    <row r="6308" spans="1:49" x14ac:dyDescent="0.25">
      <c r="A6308" t="s">
        <v>48</v>
      </c>
      <c r="B6308" t="s">
        <v>49</v>
      </c>
      <c r="C6308" t="s">
        <v>50</v>
      </c>
      <c r="D6308" t="s">
        <v>268</v>
      </c>
      <c r="E6308" t="s">
        <v>1196</v>
      </c>
      <c r="F6308" t="s">
        <v>126</v>
      </c>
      <c r="G6308">
        <v>9000066847</v>
      </c>
      <c r="H6308">
        <v>66847</v>
      </c>
      <c r="I6308" t="s">
        <v>18160</v>
      </c>
      <c r="J6308" t="s">
        <v>19326</v>
      </c>
      <c r="K6308" t="s">
        <v>129</v>
      </c>
      <c r="L6308" t="s">
        <v>1199</v>
      </c>
      <c r="M6308" t="s">
        <v>58</v>
      </c>
      <c r="N6308" t="s">
        <v>1199</v>
      </c>
      <c r="O6308" t="s">
        <v>126</v>
      </c>
      <c r="P6308">
        <v>331</v>
      </c>
      <c r="Q6308" t="s">
        <v>2886</v>
      </c>
      <c r="R6308" t="s">
        <v>2886</v>
      </c>
      <c r="S6308" t="s">
        <v>1201</v>
      </c>
      <c r="T6308" t="s">
        <v>1201</v>
      </c>
      <c r="U6308">
        <v>18.452960000000001</v>
      </c>
      <c r="V6308">
        <v>-70.727549999999994</v>
      </c>
      <c r="W6308" t="s">
        <v>2887</v>
      </c>
      <c r="X6308" t="s">
        <v>63</v>
      </c>
      <c r="Y6308" t="s">
        <v>64</v>
      </c>
      <c r="Z6308" t="s">
        <v>65</v>
      </c>
      <c r="AA6308">
        <v>1163009747</v>
      </c>
      <c r="AB6308" t="s">
        <v>66</v>
      </c>
      <c r="AC6308" t="s">
        <v>67</v>
      </c>
      <c r="AD6308">
        <v>18.452960000000001</v>
      </c>
      <c r="AE6308">
        <v>-70.727549999999994</v>
      </c>
      <c r="AF6308" t="s">
        <v>19327</v>
      </c>
      <c r="AG6308" t="s">
        <v>32</v>
      </c>
      <c r="AH6308" t="s">
        <v>48</v>
      </c>
      <c r="AI6308" t="s">
        <v>87</v>
      </c>
      <c r="AJ6308" t="s">
        <v>3071</v>
      </c>
      <c r="AK6308" t="s">
        <v>1204</v>
      </c>
      <c r="AL6308" t="s">
        <v>1196</v>
      </c>
      <c r="AM6308" t="s">
        <v>1205</v>
      </c>
      <c r="AR6308" t="s">
        <v>91</v>
      </c>
      <c r="AS6308">
        <v>9000066847</v>
      </c>
      <c r="AV6308" t="s">
        <v>281</v>
      </c>
      <c r="AW6308" t="str">
        <f>_xlfn.XLOOKUP(UNIVERSO[[#This Row],[RUTA-LOCALIDAD D&amp;N]],'[1]Cuota Ruta'!E:E,'[1]Cuota Ruta'!G:G)</f>
        <v>Cargar</v>
      </c>
    </row>
    <row r="6309" spans="1:49" x14ac:dyDescent="0.25">
      <c r="A6309" t="s">
        <v>48</v>
      </c>
      <c r="B6309" t="s">
        <v>49</v>
      </c>
      <c r="C6309" t="s">
        <v>50</v>
      </c>
      <c r="D6309" t="s">
        <v>268</v>
      </c>
      <c r="E6309" t="s">
        <v>1196</v>
      </c>
      <c r="F6309" t="s">
        <v>126</v>
      </c>
      <c r="G6309">
        <v>9000067365</v>
      </c>
      <c r="H6309">
        <v>67365</v>
      </c>
      <c r="I6309" t="s">
        <v>19328</v>
      </c>
      <c r="J6309" t="s">
        <v>19329</v>
      </c>
      <c r="K6309" t="s">
        <v>129</v>
      </c>
      <c r="L6309" t="s">
        <v>1199</v>
      </c>
      <c r="M6309" t="s">
        <v>58</v>
      </c>
      <c r="N6309" t="s">
        <v>1199</v>
      </c>
      <c r="O6309" t="s">
        <v>126</v>
      </c>
      <c r="P6309">
        <v>309</v>
      </c>
      <c r="Q6309" t="s">
        <v>2903</v>
      </c>
      <c r="R6309" t="s">
        <v>2903</v>
      </c>
      <c r="S6309" t="s">
        <v>1201</v>
      </c>
      <c r="T6309" t="s">
        <v>1201</v>
      </c>
      <c r="U6309">
        <v>18.464300000000001</v>
      </c>
      <c r="V6309">
        <v>-70.830470000000005</v>
      </c>
      <c r="W6309" t="s">
        <v>2904</v>
      </c>
      <c r="X6309" t="s">
        <v>63</v>
      </c>
      <c r="Y6309" t="s">
        <v>64</v>
      </c>
      <c r="Z6309" t="s">
        <v>65</v>
      </c>
      <c r="AA6309">
        <v>1163010202</v>
      </c>
      <c r="AB6309" t="s">
        <v>66</v>
      </c>
      <c r="AC6309" t="s">
        <v>67</v>
      </c>
      <c r="AD6309">
        <v>18.464300000000001</v>
      </c>
      <c r="AE6309">
        <v>-70.830470000000005</v>
      </c>
      <c r="AF6309" t="s">
        <v>19330</v>
      </c>
      <c r="AG6309" t="s">
        <v>32</v>
      </c>
      <c r="AH6309" t="s">
        <v>48</v>
      </c>
      <c r="AI6309" t="s">
        <v>87</v>
      </c>
      <c r="AJ6309" t="s">
        <v>3071</v>
      </c>
      <c r="AK6309" t="s">
        <v>1204</v>
      </c>
      <c r="AL6309" t="s">
        <v>1196</v>
      </c>
      <c r="AM6309" t="s">
        <v>1205</v>
      </c>
      <c r="AR6309" t="s">
        <v>91</v>
      </c>
      <c r="AS6309">
        <v>9000067365</v>
      </c>
      <c r="AV6309" t="s">
        <v>281</v>
      </c>
      <c r="AW6309" t="str">
        <f>_xlfn.XLOOKUP(UNIVERSO[[#This Row],[RUTA-LOCALIDAD D&amp;N]],'[1]Cuota Ruta'!E:E,'[1]Cuota Ruta'!G:G)</f>
        <v>Cargar</v>
      </c>
    </row>
    <row r="6310" spans="1:49" x14ac:dyDescent="0.25">
      <c r="A6310" t="s">
        <v>48</v>
      </c>
      <c r="B6310" t="s">
        <v>49</v>
      </c>
      <c r="C6310" t="s">
        <v>50</v>
      </c>
      <c r="D6310" t="s">
        <v>51</v>
      </c>
      <c r="E6310" t="s">
        <v>823</v>
      </c>
      <c r="F6310" t="s">
        <v>283</v>
      </c>
      <c r="G6310">
        <v>9000068069</v>
      </c>
      <c r="H6310">
        <v>68069</v>
      </c>
      <c r="I6310" t="s">
        <v>19331</v>
      </c>
      <c r="J6310" t="s">
        <v>19332</v>
      </c>
      <c r="K6310" t="s">
        <v>286</v>
      </c>
      <c r="L6310" t="s">
        <v>877</v>
      </c>
      <c r="M6310" t="s">
        <v>877</v>
      </c>
      <c r="N6310" t="s">
        <v>3921</v>
      </c>
      <c r="O6310" t="s">
        <v>59</v>
      </c>
      <c r="P6310">
        <v>340</v>
      </c>
      <c r="Q6310" t="s">
        <v>2525</v>
      </c>
      <c r="R6310" t="s">
        <v>2525</v>
      </c>
      <c r="S6310" t="s">
        <v>840</v>
      </c>
      <c r="T6310" t="s">
        <v>840</v>
      </c>
      <c r="U6310">
        <v>18.9995212554932</v>
      </c>
      <c r="V6310">
        <v>-69.978462219238295</v>
      </c>
      <c r="W6310" t="s">
        <v>2526</v>
      </c>
      <c r="X6310" t="s">
        <v>63</v>
      </c>
      <c r="Y6310" t="s">
        <v>64</v>
      </c>
      <c r="Z6310" t="s">
        <v>65</v>
      </c>
      <c r="AA6310">
        <v>1154009180</v>
      </c>
      <c r="AB6310" t="s">
        <v>66</v>
      </c>
      <c r="AC6310" t="s">
        <v>67</v>
      </c>
      <c r="AD6310">
        <v>18.9995212554932</v>
      </c>
      <c r="AE6310">
        <v>-69.978462219238295</v>
      </c>
      <c r="AF6310" t="s">
        <v>19333</v>
      </c>
      <c r="AG6310" t="s">
        <v>32</v>
      </c>
      <c r="AH6310" t="s">
        <v>48</v>
      </c>
      <c r="AI6310" t="s">
        <v>87</v>
      </c>
      <c r="AJ6310" t="s">
        <v>3071</v>
      </c>
      <c r="AR6310" t="s">
        <v>91</v>
      </c>
      <c r="AS6310">
        <v>9000068069</v>
      </c>
      <c r="AW6310" t="str">
        <f>_xlfn.XLOOKUP(UNIVERSO[[#This Row],[RUTA-LOCALIDAD D&amp;N]],'[1]Cuota Ruta'!E:E,'[1]Cuota Ruta'!G:G)</f>
        <v>Cargar</v>
      </c>
    </row>
    <row r="6311" spans="1:49" x14ac:dyDescent="0.25">
      <c r="A6311" t="s">
        <v>48</v>
      </c>
      <c r="B6311" t="s">
        <v>49</v>
      </c>
      <c r="C6311" t="s">
        <v>50</v>
      </c>
      <c r="D6311" t="s">
        <v>268</v>
      </c>
      <c r="E6311" t="s">
        <v>1196</v>
      </c>
      <c r="F6311" t="s">
        <v>126</v>
      </c>
      <c r="G6311">
        <v>9000068823</v>
      </c>
      <c r="H6311">
        <v>68823</v>
      </c>
      <c r="I6311" t="s">
        <v>19334</v>
      </c>
      <c r="J6311" t="s">
        <v>19335</v>
      </c>
      <c r="K6311" t="s">
        <v>129</v>
      </c>
      <c r="L6311" t="s">
        <v>1199</v>
      </c>
      <c r="M6311" t="s">
        <v>3412</v>
      </c>
      <c r="N6311" t="s">
        <v>1199</v>
      </c>
      <c r="O6311" t="s">
        <v>126</v>
      </c>
      <c r="P6311">
        <v>312</v>
      </c>
      <c r="Q6311" t="s">
        <v>2878</v>
      </c>
      <c r="R6311" t="s">
        <v>2878</v>
      </c>
      <c r="S6311" t="s">
        <v>1201</v>
      </c>
      <c r="T6311" t="s">
        <v>1201</v>
      </c>
      <c r="U6311">
        <v>18.396619999999999</v>
      </c>
      <c r="V6311">
        <v>-70.801190000000005</v>
      </c>
      <c r="W6311" t="s">
        <v>2879</v>
      </c>
      <c r="X6311" t="s">
        <v>63</v>
      </c>
      <c r="Y6311" t="s">
        <v>64</v>
      </c>
      <c r="Z6311" t="s">
        <v>65</v>
      </c>
      <c r="AA6311">
        <v>1163010292</v>
      </c>
      <c r="AB6311" t="s">
        <v>66</v>
      </c>
      <c r="AC6311" t="s">
        <v>67</v>
      </c>
      <c r="AD6311">
        <v>18.396619999999999</v>
      </c>
      <c r="AE6311">
        <v>-70.801190000000005</v>
      </c>
      <c r="AF6311" t="s">
        <v>19336</v>
      </c>
      <c r="AG6311" t="s">
        <v>32</v>
      </c>
      <c r="AH6311" t="s">
        <v>48</v>
      </c>
      <c r="AI6311" t="s">
        <v>87</v>
      </c>
      <c r="AJ6311" t="s">
        <v>3071</v>
      </c>
      <c r="AK6311" t="s">
        <v>1204</v>
      </c>
      <c r="AL6311" t="s">
        <v>1196</v>
      </c>
      <c r="AM6311" t="s">
        <v>1205</v>
      </c>
      <c r="AR6311" t="s">
        <v>91</v>
      </c>
      <c r="AS6311">
        <v>9000068823</v>
      </c>
      <c r="AV6311" t="s">
        <v>281</v>
      </c>
      <c r="AW6311" t="str">
        <f>_xlfn.XLOOKUP(UNIVERSO[[#This Row],[RUTA-LOCALIDAD D&amp;N]],'[1]Cuota Ruta'!E:E,'[1]Cuota Ruta'!G:G)</f>
        <v>Cargar</v>
      </c>
    </row>
    <row r="6312" spans="1:49" x14ac:dyDescent="0.25">
      <c r="A6312" t="s">
        <v>48</v>
      </c>
      <c r="B6312" t="s">
        <v>49</v>
      </c>
      <c r="C6312" t="s">
        <v>50</v>
      </c>
      <c r="D6312" t="s">
        <v>51</v>
      </c>
      <c r="E6312" t="s">
        <v>77</v>
      </c>
      <c r="F6312" t="s">
        <v>53</v>
      </c>
      <c r="G6312">
        <v>9000075968</v>
      </c>
      <c r="H6312">
        <v>75968</v>
      </c>
      <c r="I6312" t="s">
        <v>19337</v>
      </c>
      <c r="J6312" t="s">
        <v>19338</v>
      </c>
      <c r="K6312" t="s">
        <v>56</v>
      </c>
      <c r="L6312" t="s">
        <v>80</v>
      </c>
      <c r="M6312" t="s">
        <v>80</v>
      </c>
      <c r="N6312" t="s">
        <v>8355</v>
      </c>
      <c r="O6312" t="s">
        <v>59</v>
      </c>
      <c r="P6312">
        <v>372</v>
      </c>
      <c r="Q6312" t="s">
        <v>541</v>
      </c>
      <c r="R6312" t="s">
        <v>541</v>
      </c>
      <c r="S6312" t="s">
        <v>366</v>
      </c>
      <c r="T6312" t="s">
        <v>366</v>
      </c>
      <c r="U6312">
        <v>18.519989967346199</v>
      </c>
      <c r="V6312">
        <v>-69.972442626953097</v>
      </c>
      <c r="W6312" t="s">
        <v>542</v>
      </c>
      <c r="X6312" t="s">
        <v>85</v>
      </c>
      <c r="Y6312" t="s">
        <v>64</v>
      </c>
      <c r="Z6312" t="s">
        <v>65</v>
      </c>
      <c r="AA6312">
        <v>1169001798</v>
      </c>
      <c r="AB6312" t="s">
        <v>66</v>
      </c>
      <c r="AC6312" t="s">
        <v>67</v>
      </c>
      <c r="AD6312">
        <v>18.519989967346199</v>
      </c>
      <c r="AE6312">
        <v>-69.972442626953097</v>
      </c>
      <c r="AF6312" t="s">
        <v>19339</v>
      </c>
      <c r="AG6312" t="s">
        <v>32</v>
      </c>
      <c r="AH6312" t="s">
        <v>48</v>
      </c>
      <c r="AI6312" t="s">
        <v>87</v>
      </c>
      <c r="AJ6312" t="s">
        <v>3071</v>
      </c>
      <c r="AK6312" t="s">
        <v>176</v>
      </c>
      <c r="AL6312" t="s">
        <v>77</v>
      </c>
      <c r="AM6312" t="s">
        <v>177</v>
      </c>
      <c r="AR6312" t="s">
        <v>91</v>
      </c>
      <c r="AS6312">
        <v>9000075968</v>
      </c>
      <c r="AW6312" t="str">
        <f>_xlfn.XLOOKUP(UNIVERSO[[#This Row],[RUTA-LOCALIDAD D&amp;N]],'[1]Cuota Ruta'!E:E,'[1]Cuota Ruta'!G:G)</f>
        <v>Cargar</v>
      </c>
    </row>
    <row r="6313" spans="1:49" x14ac:dyDescent="0.25">
      <c r="A6313" t="s">
        <v>48</v>
      </c>
      <c r="B6313" t="s">
        <v>49</v>
      </c>
      <c r="C6313" t="s">
        <v>50</v>
      </c>
      <c r="D6313" t="s">
        <v>51</v>
      </c>
      <c r="E6313" t="s">
        <v>140</v>
      </c>
      <c r="F6313" t="s">
        <v>141</v>
      </c>
      <c r="G6313">
        <v>9000076643</v>
      </c>
      <c r="H6313">
        <v>76643</v>
      </c>
      <c r="I6313" t="s">
        <v>19340</v>
      </c>
      <c r="J6313" t="s">
        <v>19341</v>
      </c>
      <c r="K6313" t="s">
        <v>144</v>
      </c>
      <c r="L6313" t="s">
        <v>93</v>
      </c>
      <c r="M6313" t="s">
        <v>93</v>
      </c>
      <c r="N6313" t="s">
        <v>186</v>
      </c>
      <c r="O6313" t="s">
        <v>59</v>
      </c>
      <c r="P6313">
        <v>365</v>
      </c>
      <c r="Q6313" t="s">
        <v>1576</v>
      </c>
      <c r="R6313" t="s">
        <v>1576</v>
      </c>
      <c r="S6313" t="s">
        <v>147</v>
      </c>
      <c r="T6313" t="s">
        <v>147</v>
      </c>
      <c r="U6313">
        <v>18.5493278503418</v>
      </c>
      <c r="V6313">
        <v>-69.604757308960004</v>
      </c>
      <c r="W6313" t="s">
        <v>1577</v>
      </c>
      <c r="X6313" t="s">
        <v>85</v>
      </c>
      <c r="Y6313" t="s">
        <v>64</v>
      </c>
      <c r="Z6313" t="s">
        <v>65</v>
      </c>
      <c r="AA6313">
        <v>1153013532</v>
      </c>
      <c r="AB6313" t="s">
        <v>66</v>
      </c>
      <c r="AC6313" t="s">
        <v>67</v>
      </c>
      <c r="AD6313">
        <v>18.5493278503418</v>
      </c>
      <c r="AE6313">
        <v>-69.604757308960004</v>
      </c>
      <c r="AF6313" t="s">
        <v>19342</v>
      </c>
      <c r="AG6313" t="s">
        <v>32</v>
      </c>
      <c r="AH6313" t="s">
        <v>48</v>
      </c>
      <c r="AI6313" t="s">
        <v>87</v>
      </c>
      <c r="AJ6313" t="s">
        <v>3071</v>
      </c>
      <c r="AK6313" t="s">
        <v>609</v>
      </c>
      <c r="AL6313" t="s">
        <v>140</v>
      </c>
      <c r="AM6313" t="s">
        <v>610</v>
      </c>
      <c r="AR6313" t="s">
        <v>91</v>
      </c>
      <c r="AS6313">
        <v>9000076643</v>
      </c>
      <c r="AV6313" t="s">
        <v>153</v>
      </c>
      <c r="AW6313" t="str">
        <f>_xlfn.XLOOKUP(UNIVERSO[[#This Row],[RUTA-LOCALIDAD D&amp;N]],'[1]Cuota Ruta'!E:E,'[1]Cuota Ruta'!G:G)</f>
        <v>Cargar</v>
      </c>
    </row>
    <row r="6314" spans="1:49" x14ac:dyDescent="0.25">
      <c r="A6314" t="s">
        <v>48</v>
      </c>
      <c r="B6314" t="s">
        <v>49</v>
      </c>
      <c r="C6314" t="s">
        <v>50</v>
      </c>
      <c r="D6314" t="s">
        <v>51</v>
      </c>
      <c r="E6314" t="s">
        <v>140</v>
      </c>
      <c r="F6314" t="s">
        <v>141</v>
      </c>
      <c r="G6314">
        <v>9000076688</v>
      </c>
      <c r="H6314">
        <v>76688</v>
      </c>
      <c r="I6314" t="s">
        <v>19343</v>
      </c>
      <c r="J6314" t="s">
        <v>19344</v>
      </c>
      <c r="K6314" t="s">
        <v>144</v>
      </c>
      <c r="L6314" t="s">
        <v>93</v>
      </c>
      <c r="M6314" t="s">
        <v>93</v>
      </c>
      <c r="N6314" t="s">
        <v>186</v>
      </c>
      <c r="O6314" t="s">
        <v>59</v>
      </c>
      <c r="P6314">
        <v>326</v>
      </c>
      <c r="Q6314" t="s">
        <v>1568</v>
      </c>
      <c r="R6314" t="s">
        <v>1568</v>
      </c>
      <c r="S6314" t="s">
        <v>147</v>
      </c>
      <c r="T6314" t="s">
        <v>147</v>
      </c>
      <c r="U6314">
        <v>18.449674609999999</v>
      </c>
      <c r="V6314">
        <v>-69.636161799999996</v>
      </c>
      <c r="W6314" t="s">
        <v>1569</v>
      </c>
      <c r="X6314" t="s">
        <v>85</v>
      </c>
      <c r="Y6314" t="s">
        <v>64</v>
      </c>
      <c r="Z6314" t="s">
        <v>65</v>
      </c>
      <c r="AA6314">
        <v>1153013562</v>
      </c>
      <c r="AB6314" t="s">
        <v>66</v>
      </c>
      <c r="AC6314" t="s">
        <v>67</v>
      </c>
      <c r="AD6314">
        <v>18.449674609999999</v>
      </c>
      <c r="AE6314">
        <v>-69.636161799999996</v>
      </c>
      <c r="AF6314" t="s">
        <v>19345</v>
      </c>
      <c r="AG6314" t="s">
        <v>32</v>
      </c>
      <c r="AH6314" t="s">
        <v>48</v>
      </c>
      <c r="AI6314" t="s">
        <v>87</v>
      </c>
      <c r="AJ6314" t="s">
        <v>3071</v>
      </c>
      <c r="AK6314" t="s">
        <v>609</v>
      </c>
      <c r="AL6314" t="s">
        <v>140</v>
      </c>
      <c r="AM6314" t="s">
        <v>610</v>
      </c>
      <c r="AR6314" t="s">
        <v>91</v>
      </c>
      <c r="AS6314">
        <v>9000076688</v>
      </c>
      <c r="AV6314" t="s">
        <v>153</v>
      </c>
      <c r="AW6314" t="str">
        <f>_xlfn.XLOOKUP(UNIVERSO[[#This Row],[RUTA-LOCALIDAD D&amp;N]],'[1]Cuota Ruta'!E:E,'[1]Cuota Ruta'!G:G)</f>
        <v>Cargar</v>
      </c>
    </row>
    <row r="6315" spans="1:49" x14ac:dyDescent="0.25">
      <c r="A6315" t="s">
        <v>48</v>
      </c>
      <c r="B6315" t="s">
        <v>49</v>
      </c>
      <c r="C6315" t="s">
        <v>110</v>
      </c>
      <c r="D6315" t="s">
        <v>124</v>
      </c>
      <c r="E6315" t="s">
        <v>77</v>
      </c>
      <c r="F6315" t="s">
        <v>53</v>
      </c>
      <c r="G6315">
        <v>9000077791</v>
      </c>
      <c r="H6315">
        <v>77791</v>
      </c>
      <c r="I6315" t="s">
        <v>19346</v>
      </c>
      <c r="J6315" t="s">
        <v>19347</v>
      </c>
      <c r="K6315" t="s">
        <v>56</v>
      </c>
      <c r="L6315" t="s">
        <v>93</v>
      </c>
      <c r="M6315" t="s">
        <v>93</v>
      </c>
      <c r="N6315" t="s">
        <v>1241</v>
      </c>
      <c r="O6315" t="s">
        <v>59</v>
      </c>
      <c r="P6315">
        <v>342</v>
      </c>
      <c r="Q6315" t="s">
        <v>1189</v>
      </c>
      <c r="R6315" t="s">
        <v>1189</v>
      </c>
      <c r="S6315" t="s">
        <v>366</v>
      </c>
      <c r="T6315" t="s">
        <v>366</v>
      </c>
      <c r="U6315">
        <v>18.680486202240001</v>
      </c>
      <c r="V6315">
        <v>-70.172946929931598</v>
      </c>
      <c r="W6315" t="s">
        <v>1190</v>
      </c>
      <c r="X6315" t="s">
        <v>85</v>
      </c>
      <c r="Y6315" t="s">
        <v>64</v>
      </c>
      <c r="Z6315" t="s">
        <v>65</v>
      </c>
      <c r="AA6315">
        <v>1169001977</v>
      </c>
      <c r="AB6315" t="s">
        <v>66</v>
      </c>
      <c r="AC6315" t="s">
        <v>67</v>
      </c>
      <c r="AD6315">
        <v>18.680486202240001</v>
      </c>
      <c r="AE6315">
        <v>-70.172946929931598</v>
      </c>
      <c r="AF6315" t="s">
        <v>19348</v>
      </c>
      <c r="AG6315" t="s">
        <v>32</v>
      </c>
      <c r="AH6315" t="s">
        <v>48</v>
      </c>
      <c r="AI6315" t="s">
        <v>87</v>
      </c>
      <c r="AJ6315" t="s">
        <v>3071</v>
      </c>
      <c r="AK6315" t="s">
        <v>176</v>
      </c>
      <c r="AL6315" t="s">
        <v>77</v>
      </c>
      <c r="AM6315" t="s">
        <v>177</v>
      </c>
      <c r="AR6315" t="s">
        <v>91</v>
      </c>
      <c r="AS6315">
        <v>9000077791</v>
      </c>
      <c r="AW6315" t="str">
        <f>_xlfn.XLOOKUP(UNIVERSO[[#This Row],[RUTA-LOCALIDAD D&amp;N]],'[1]Cuota Ruta'!E:E,'[1]Cuota Ruta'!G:G)</f>
        <v>Cargar</v>
      </c>
    </row>
    <row r="6316" spans="1:49" x14ac:dyDescent="0.25">
      <c r="A6316" t="s">
        <v>48</v>
      </c>
      <c r="B6316" t="s">
        <v>49</v>
      </c>
      <c r="C6316" t="s">
        <v>50</v>
      </c>
      <c r="D6316" t="s">
        <v>51</v>
      </c>
      <c r="E6316" t="s">
        <v>218</v>
      </c>
      <c r="F6316" t="s">
        <v>194</v>
      </c>
      <c r="G6316">
        <v>9000078227</v>
      </c>
      <c r="H6316">
        <v>78227</v>
      </c>
      <c r="I6316" t="s">
        <v>11035</v>
      </c>
      <c r="J6316" t="s">
        <v>19349</v>
      </c>
      <c r="K6316" t="s">
        <v>197</v>
      </c>
      <c r="L6316" t="s">
        <v>180</v>
      </c>
      <c r="M6316" t="s">
        <v>180</v>
      </c>
      <c r="N6316" t="s">
        <v>6480</v>
      </c>
      <c r="O6316" t="s">
        <v>59</v>
      </c>
      <c r="P6316">
        <v>302</v>
      </c>
      <c r="Q6316" t="s">
        <v>2873</v>
      </c>
      <c r="R6316" t="s">
        <v>2873</v>
      </c>
      <c r="S6316" t="s">
        <v>223</v>
      </c>
      <c r="T6316" t="s">
        <v>223</v>
      </c>
      <c r="U6316">
        <v>18.597457890000001</v>
      </c>
      <c r="V6316">
        <v>-68.44564819</v>
      </c>
      <c r="W6316" t="s">
        <v>2874</v>
      </c>
      <c r="X6316" t="s">
        <v>63</v>
      </c>
      <c r="Y6316" t="s">
        <v>64</v>
      </c>
      <c r="Z6316" t="s">
        <v>65</v>
      </c>
      <c r="AA6316">
        <v>1159006400</v>
      </c>
      <c r="AB6316" t="s">
        <v>66</v>
      </c>
      <c r="AC6316" t="s">
        <v>67</v>
      </c>
      <c r="AD6316">
        <v>18.597457890000001</v>
      </c>
      <c r="AE6316">
        <v>-68.44564819</v>
      </c>
      <c r="AF6316" t="s">
        <v>19350</v>
      </c>
      <c r="AG6316" t="s">
        <v>32</v>
      </c>
      <c r="AH6316" t="s">
        <v>48</v>
      </c>
      <c r="AI6316" t="s">
        <v>87</v>
      </c>
      <c r="AJ6316" t="s">
        <v>3071</v>
      </c>
      <c r="AR6316" t="s">
        <v>91</v>
      </c>
      <c r="AS6316">
        <v>9000078227</v>
      </c>
      <c r="AW6316" t="str">
        <f>_xlfn.XLOOKUP(UNIVERSO[[#This Row],[RUTA-LOCALIDAD D&amp;N]],'[1]Cuota Ruta'!E:E,'[1]Cuota Ruta'!G:G)</f>
        <v>Cargar</v>
      </c>
    </row>
    <row r="6317" spans="1:49" x14ac:dyDescent="0.25">
      <c r="A6317" t="s">
        <v>48</v>
      </c>
      <c r="B6317" t="s">
        <v>49</v>
      </c>
      <c r="C6317" t="s">
        <v>50</v>
      </c>
      <c r="D6317" t="s">
        <v>51</v>
      </c>
      <c r="E6317" t="s">
        <v>140</v>
      </c>
      <c r="F6317" t="s">
        <v>141</v>
      </c>
      <c r="G6317">
        <v>9000078610</v>
      </c>
      <c r="H6317">
        <v>78610</v>
      </c>
      <c r="I6317" t="s">
        <v>19351</v>
      </c>
      <c r="J6317" t="s">
        <v>19352</v>
      </c>
      <c r="K6317" t="s">
        <v>144</v>
      </c>
      <c r="L6317" t="s">
        <v>93</v>
      </c>
      <c r="M6317" t="s">
        <v>93</v>
      </c>
      <c r="N6317" t="s">
        <v>186</v>
      </c>
      <c r="O6317" t="s">
        <v>59</v>
      </c>
      <c r="P6317">
        <v>366</v>
      </c>
      <c r="Q6317" t="s">
        <v>635</v>
      </c>
      <c r="R6317" t="s">
        <v>635</v>
      </c>
      <c r="S6317" t="s">
        <v>147</v>
      </c>
      <c r="T6317" t="s">
        <v>147</v>
      </c>
      <c r="U6317">
        <v>18.471805572509801</v>
      </c>
      <c r="V6317">
        <v>-69.781906127929702</v>
      </c>
      <c r="W6317" t="s">
        <v>636</v>
      </c>
      <c r="X6317" t="s">
        <v>85</v>
      </c>
      <c r="Y6317" t="s">
        <v>64</v>
      </c>
      <c r="Z6317" t="s">
        <v>65</v>
      </c>
      <c r="AA6317">
        <v>1153014335</v>
      </c>
      <c r="AB6317" t="s">
        <v>66</v>
      </c>
      <c r="AC6317" t="s">
        <v>67</v>
      </c>
      <c r="AD6317">
        <v>18.471805572509801</v>
      </c>
      <c r="AE6317">
        <v>-69.781906127929702</v>
      </c>
      <c r="AF6317" t="s">
        <v>19353</v>
      </c>
      <c r="AG6317" t="s">
        <v>32</v>
      </c>
      <c r="AH6317" t="s">
        <v>48</v>
      </c>
      <c r="AI6317" t="s">
        <v>87</v>
      </c>
      <c r="AJ6317" t="s">
        <v>3071</v>
      </c>
      <c r="AK6317" t="s">
        <v>150</v>
      </c>
      <c r="AL6317" t="s">
        <v>140</v>
      </c>
      <c r="AM6317" t="s">
        <v>151</v>
      </c>
      <c r="AR6317" t="s">
        <v>91</v>
      </c>
      <c r="AS6317">
        <v>9000078610</v>
      </c>
      <c r="AV6317" t="s">
        <v>153</v>
      </c>
      <c r="AW6317" t="str">
        <f>_xlfn.XLOOKUP(UNIVERSO[[#This Row],[RUTA-LOCALIDAD D&amp;N]],'[1]Cuota Ruta'!E:E,'[1]Cuota Ruta'!G:G)</f>
        <v>Cargar</v>
      </c>
    </row>
    <row r="6318" spans="1:49" x14ac:dyDescent="0.25">
      <c r="A6318" t="s">
        <v>48</v>
      </c>
      <c r="B6318" t="s">
        <v>49</v>
      </c>
      <c r="C6318" t="s">
        <v>50</v>
      </c>
      <c r="D6318" t="s">
        <v>51</v>
      </c>
      <c r="E6318" t="s">
        <v>282</v>
      </c>
      <c r="F6318" t="s">
        <v>283</v>
      </c>
      <c r="G6318">
        <v>9000079595</v>
      </c>
      <c r="H6318">
        <v>79595</v>
      </c>
      <c r="I6318" t="s">
        <v>19354</v>
      </c>
      <c r="J6318" t="s">
        <v>18791</v>
      </c>
      <c r="K6318" t="s">
        <v>286</v>
      </c>
      <c r="L6318" t="s">
        <v>403</v>
      </c>
      <c r="M6318" t="s">
        <v>403</v>
      </c>
      <c r="N6318" t="s">
        <v>18792</v>
      </c>
      <c r="O6318" t="s">
        <v>59</v>
      </c>
      <c r="P6318">
        <v>310</v>
      </c>
      <c r="Q6318" t="s">
        <v>1258</v>
      </c>
      <c r="R6318" t="s">
        <v>1258</v>
      </c>
      <c r="S6318" t="s">
        <v>290</v>
      </c>
      <c r="T6318" t="s">
        <v>290</v>
      </c>
      <c r="U6318">
        <v>19.236964225769</v>
      </c>
      <c r="V6318">
        <v>-70.453277587890597</v>
      </c>
      <c r="W6318" t="s">
        <v>1259</v>
      </c>
      <c r="X6318" t="s">
        <v>85</v>
      </c>
      <c r="Y6318" t="s">
        <v>64</v>
      </c>
      <c r="Z6318" t="s">
        <v>65</v>
      </c>
      <c r="AA6318">
        <v>1155007560</v>
      </c>
      <c r="AB6318" t="s">
        <v>66</v>
      </c>
      <c r="AC6318" t="s">
        <v>67</v>
      </c>
      <c r="AD6318">
        <v>19.236964225769</v>
      </c>
      <c r="AE6318">
        <v>-70.453277587890597</v>
      </c>
      <c r="AF6318" t="s">
        <v>19355</v>
      </c>
      <c r="AG6318" t="s">
        <v>32</v>
      </c>
      <c r="AH6318" t="s">
        <v>48</v>
      </c>
      <c r="AI6318" t="s">
        <v>87</v>
      </c>
      <c r="AJ6318" t="s">
        <v>3071</v>
      </c>
      <c r="AR6318" t="s">
        <v>91</v>
      </c>
      <c r="AS6318">
        <v>9000079595</v>
      </c>
      <c r="AW6318" t="str">
        <f>_xlfn.XLOOKUP(UNIVERSO[[#This Row],[RUTA-LOCALIDAD D&amp;N]],'[1]Cuota Ruta'!E:E,'[1]Cuota Ruta'!G:G)</f>
        <v>Cargar</v>
      </c>
    </row>
    <row r="6319" spans="1:49" x14ac:dyDescent="0.25">
      <c r="A6319" t="s">
        <v>48</v>
      </c>
      <c r="B6319" t="s">
        <v>49</v>
      </c>
      <c r="C6319" t="s">
        <v>50</v>
      </c>
      <c r="D6319" t="s">
        <v>51</v>
      </c>
      <c r="E6319" t="s">
        <v>338</v>
      </c>
      <c r="F6319" t="s">
        <v>283</v>
      </c>
      <c r="G6319">
        <v>9000079719</v>
      </c>
      <c r="H6319">
        <v>79719</v>
      </c>
      <c r="I6319" t="s">
        <v>2651</v>
      </c>
      <c r="J6319" t="s">
        <v>19356</v>
      </c>
      <c r="K6319" t="s">
        <v>286</v>
      </c>
      <c r="L6319" t="s">
        <v>338</v>
      </c>
      <c r="M6319" t="s">
        <v>338</v>
      </c>
      <c r="N6319" t="s">
        <v>253</v>
      </c>
      <c r="O6319" t="s">
        <v>59</v>
      </c>
      <c r="P6319">
        <v>329</v>
      </c>
      <c r="Q6319" t="s">
        <v>1248</v>
      </c>
      <c r="R6319" t="s">
        <v>1248</v>
      </c>
      <c r="S6319" t="s">
        <v>405</v>
      </c>
      <c r="T6319" t="s">
        <v>405</v>
      </c>
      <c r="U6319">
        <v>19.134439945220901</v>
      </c>
      <c r="V6319">
        <v>-70.580173492431598</v>
      </c>
      <c r="W6319" t="s">
        <v>1249</v>
      </c>
      <c r="X6319" t="s">
        <v>63</v>
      </c>
      <c r="Y6319" t="s">
        <v>64</v>
      </c>
      <c r="Z6319" t="s">
        <v>65</v>
      </c>
      <c r="AA6319">
        <v>1151021433</v>
      </c>
      <c r="AB6319" t="s">
        <v>66</v>
      </c>
      <c r="AC6319" t="s">
        <v>67</v>
      </c>
      <c r="AD6319">
        <v>19.134439945220901</v>
      </c>
      <c r="AE6319">
        <v>-70.580173492431598</v>
      </c>
      <c r="AF6319" t="s">
        <v>19357</v>
      </c>
      <c r="AG6319" t="s">
        <v>32</v>
      </c>
      <c r="AH6319" t="s">
        <v>48</v>
      </c>
      <c r="AI6319" t="s">
        <v>87</v>
      </c>
      <c r="AJ6319" t="s">
        <v>3071</v>
      </c>
      <c r="AK6319" t="s">
        <v>732</v>
      </c>
      <c r="AL6319" t="s">
        <v>338</v>
      </c>
      <c r="AM6319" t="s">
        <v>733</v>
      </c>
      <c r="AR6319" t="s">
        <v>91</v>
      </c>
      <c r="AS6319">
        <v>9000079719</v>
      </c>
      <c r="AV6319" t="s">
        <v>349</v>
      </c>
      <c r="AW6319" t="str">
        <f>_xlfn.XLOOKUP(UNIVERSO[[#This Row],[RUTA-LOCALIDAD D&amp;N]],'[1]Cuota Ruta'!E:E,'[1]Cuota Ruta'!G:G)</f>
        <v>Cargar</v>
      </c>
    </row>
    <row r="6320" spans="1:49" x14ac:dyDescent="0.25">
      <c r="A6320" t="s">
        <v>48</v>
      </c>
      <c r="B6320" t="s">
        <v>49</v>
      </c>
      <c r="C6320" t="s">
        <v>50</v>
      </c>
      <c r="D6320" t="s">
        <v>51</v>
      </c>
      <c r="E6320" t="s">
        <v>282</v>
      </c>
      <c r="F6320" t="s">
        <v>283</v>
      </c>
      <c r="G6320">
        <v>9000079786</v>
      </c>
      <c r="H6320">
        <v>79786</v>
      </c>
      <c r="I6320" t="s">
        <v>19358</v>
      </c>
      <c r="J6320" t="s">
        <v>19359</v>
      </c>
      <c r="K6320" t="s">
        <v>286</v>
      </c>
      <c r="L6320" t="s">
        <v>403</v>
      </c>
      <c r="M6320" t="s">
        <v>403</v>
      </c>
      <c r="N6320" t="s">
        <v>3355</v>
      </c>
      <c r="O6320" t="s">
        <v>59</v>
      </c>
      <c r="P6320">
        <v>311</v>
      </c>
      <c r="Q6320" t="s">
        <v>1485</v>
      </c>
      <c r="R6320" t="s">
        <v>1485</v>
      </c>
      <c r="S6320" t="s">
        <v>290</v>
      </c>
      <c r="T6320" t="s">
        <v>290</v>
      </c>
      <c r="U6320">
        <v>19.152435064315799</v>
      </c>
      <c r="V6320">
        <v>-70.467468261718807</v>
      </c>
      <c r="W6320" t="s">
        <v>1486</v>
      </c>
      <c r="X6320" t="s">
        <v>63</v>
      </c>
      <c r="Y6320" t="s">
        <v>64</v>
      </c>
      <c r="Z6320" t="s">
        <v>65</v>
      </c>
      <c r="AA6320">
        <v>1155007737</v>
      </c>
      <c r="AB6320" t="s">
        <v>66</v>
      </c>
      <c r="AC6320" t="s">
        <v>67</v>
      </c>
      <c r="AD6320">
        <v>19.152435064315799</v>
      </c>
      <c r="AE6320">
        <v>-70.467468261718807</v>
      </c>
      <c r="AF6320" t="s">
        <v>19360</v>
      </c>
      <c r="AG6320" t="s">
        <v>32</v>
      </c>
      <c r="AH6320" t="s">
        <v>48</v>
      </c>
      <c r="AI6320" t="s">
        <v>87</v>
      </c>
      <c r="AJ6320" t="s">
        <v>3071</v>
      </c>
      <c r="AR6320" t="s">
        <v>91</v>
      </c>
      <c r="AS6320">
        <v>9000079786</v>
      </c>
      <c r="AW6320" t="str">
        <f>_xlfn.XLOOKUP(UNIVERSO[[#This Row],[RUTA-LOCALIDAD D&amp;N]],'[1]Cuota Ruta'!E:E,'[1]Cuota Ruta'!G:G)</f>
        <v>Cargar</v>
      </c>
    </row>
    <row r="6321" spans="1:49" x14ac:dyDescent="0.25">
      <c r="A6321" t="s">
        <v>48</v>
      </c>
      <c r="B6321" t="s">
        <v>49</v>
      </c>
      <c r="C6321" t="s">
        <v>50</v>
      </c>
      <c r="D6321" t="s">
        <v>51</v>
      </c>
      <c r="E6321" t="s">
        <v>338</v>
      </c>
      <c r="F6321" t="s">
        <v>283</v>
      </c>
      <c r="G6321">
        <v>9000079834</v>
      </c>
      <c r="H6321">
        <v>79834</v>
      </c>
      <c r="I6321" t="s">
        <v>356</v>
      </c>
      <c r="J6321" t="s">
        <v>19361</v>
      </c>
      <c r="K6321" t="s">
        <v>286</v>
      </c>
      <c r="L6321" t="s">
        <v>403</v>
      </c>
      <c r="M6321" t="s">
        <v>403</v>
      </c>
      <c r="N6321" t="s">
        <v>253</v>
      </c>
      <c r="O6321" t="s">
        <v>59</v>
      </c>
      <c r="P6321">
        <v>322</v>
      </c>
      <c r="Q6321" t="s">
        <v>1895</v>
      </c>
      <c r="R6321" t="s">
        <v>1895</v>
      </c>
      <c r="S6321" t="s">
        <v>405</v>
      </c>
      <c r="T6321" t="s">
        <v>405</v>
      </c>
      <c r="U6321">
        <v>19.213023738787911</v>
      </c>
      <c r="V6321">
        <v>-70.517746833695441</v>
      </c>
      <c r="W6321" t="s">
        <v>1896</v>
      </c>
      <c r="X6321" t="s">
        <v>63</v>
      </c>
      <c r="Y6321" t="s">
        <v>64</v>
      </c>
      <c r="Z6321" t="s">
        <v>99</v>
      </c>
      <c r="AA6321">
        <v>1151032399</v>
      </c>
      <c r="AB6321" t="s">
        <v>66</v>
      </c>
      <c r="AC6321" t="s">
        <v>67</v>
      </c>
      <c r="AD6321">
        <v>19.213023738787911</v>
      </c>
      <c r="AE6321">
        <v>-70.517746833695441</v>
      </c>
      <c r="AF6321" t="s">
        <v>19362</v>
      </c>
      <c r="AG6321" t="s">
        <v>32</v>
      </c>
      <c r="AH6321" t="s">
        <v>48</v>
      </c>
      <c r="AI6321" t="s">
        <v>87</v>
      </c>
      <c r="AJ6321" t="s">
        <v>3071</v>
      </c>
      <c r="AK6321" t="s">
        <v>732</v>
      </c>
      <c r="AL6321" t="s">
        <v>338</v>
      </c>
      <c r="AM6321" t="s">
        <v>733</v>
      </c>
      <c r="AR6321" t="s">
        <v>91</v>
      </c>
      <c r="AS6321">
        <v>9000079834</v>
      </c>
      <c r="AV6321" t="s">
        <v>349</v>
      </c>
      <c r="AW6321" t="str">
        <f>_xlfn.XLOOKUP(UNIVERSO[[#This Row],[RUTA-LOCALIDAD D&amp;N]],'[1]Cuota Ruta'!E:E,'[1]Cuota Ruta'!G:G)</f>
        <v>Cargar</v>
      </c>
    </row>
    <row r="6322" spans="1:49" x14ac:dyDescent="0.25">
      <c r="A6322" t="s">
        <v>48</v>
      </c>
      <c r="B6322" t="s">
        <v>49</v>
      </c>
      <c r="C6322" t="s">
        <v>110</v>
      </c>
      <c r="D6322" t="s">
        <v>51</v>
      </c>
      <c r="E6322" t="s">
        <v>338</v>
      </c>
      <c r="F6322" t="s">
        <v>283</v>
      </c>
      <c r="G6322">
        <v>9000082820</v>
      </c>
      <c r="H6322">
        <v>82820</v>
      </c>
      <c r="I6322" t="s">
        <v>19363</v>
      </c>
      <c r="J6322" t="s">
        <v>19364</v>
      </c>
      <c r="K6322" t="s">
        <v>286</v>
      </c>
      <c r="L6322" t="s">
        <v>338</v>
      </c>
      <c r="M6322" t="s">
        <v>338</v>
      </c>
      <c r="N6322" t="s">
        <v>19365</v>
      </c>
      <c r="O6322" t="s">
        <v>59</v>
      </c>
      <c r="P6322">
        <v>323</v>
      </c>
      <c r="Q6322" t="s">
        <v>1757</v>
      </c>
      <c r="R6322" t="s">
        <v>1757</v>
      </c>
      <c r="S6322" t="s">
        <v>343</v>
      </c>
      <c r="T6322" t="s">
        <v>343</v>
      </c>
      <c r="U6322">
        <v>19.213029861450099</v>
      </c>
      <c r="V6322">
        <v>-70.887458801269503</v>
      </c>
      <c r="W6322" t="s">
        <v>1758</v>
      </c>
      <c r="X6322" t="s">
        <v>85</v>
      </c>
      <c r="Y6322" t="s">
        <v>64</v>
      </c>
      <c r="Z6322" t="s">
        <v>65</v>
      </c>
      <c r="AA6322">
        <v>1151022333</v>
      </c>
      <c r="AB6322" t="s">
        <v>66</v>
      </c>
      <c r="AC6322" t="s">
        <v>67</v>
      </c>
      <c r="AD6322">
        <v>19.213029861450099</v>
      </c>
      <c r="AE6322">
        <v>-70.887458801269503</v>
      </c>
      <c r="AF6322" t="s">
        <v>19366</v>
      </c>
      <c r="AG6322" t="s">
        <v>32</v>
      </c>
      <c r="AH6322" t="s">
        <v>48</v>
      </c>
      <c r="AI6322" t="s">
        <v>87</v>
      </c>
      <c r="AJ6322" t="s">
        <v>3071</v>
      </c>
      <c r="AK6322" t="s">
        <v>346</v>
      </c>
      <c r="AL6322" t="s">
        <v>338</v>
      </c>
      <c r="AM6322" t="s">
        <v>347</v>
      </c>
      <c r="AR6322" t="s">
        <v>91</v>
      </c>
      <c r="AS6322">
        <v>9000082820</v>
      </c>
      <c r="AV6322" t="s">
        <v>349</v>
      </c>
      <c r="AW6322" t="str">
        <f>_xlfn.XLOOKUP(UNIVERSO[[#This Row],[RUTA-LOCALIDAD D&amp;N]],'[1]Cuota Ruta'!E:E,'[1]Cuota Ruta'!G:G)</f>
        <v>Cargar</v>
      </c>
    </row>
    <row r="6323" spans="1:49" x14ac:dyDescent="0.25">
      <c r="A6323" t="s">
        <v>48</v>
      </c>
      <c r="B6323" t="s">
        <v>49</v>
      </c>
      <c r="C6323" t="s">
        <v>50</v>
      </c>
      <c r="D6323" t="s">
        <v>51</v>
      </c>
      <c r="E6323" t="s">
        <v>338</v>
      </c>
      <c r="F6323" t="s">
        <v>283</v>
      </c>
      <c r="G6323">
        <v>9000083411</v>
      </c>
      <c r="H6323">
        <v>83411</v>
      </c>
      <c r="I6323" t="s">
        <v>19367</v>
      </c>
      <c r="J6323" t="s">
        <v>19368</v>
      </c>
      <c r="K6323" t="s">
        <v>286</v>
      </c>
      <c r="L6323" t="s">
        <v>338</v>
      </c>
      <c r="M6323" t="s">
        <v>338</v>
      </c>
      <c r="N6323" t="s">
        <v>4191</v>
      </c>
      <c r="O6323" t="s">
        <v>59</v>
      </c>
      <c r="P6323">
        <v>304</v>
      </c>
      <c r="Q6323" t="s">
        <v>1772</v>
      </c>
      <c r="R6323" t="s">
        <v>1772</v>
      </c>
      <c r="S6323" t="s">
        <v>665</v>
      </c>
      <c r="T6323" t="s">
        <v>665</v>
      </c>
      <c r="U6323">
        <v>19.526078542073598</v>
      </c>
      <c r="V6323">
        <v>-70.700297037760393</v>
      </c>
      <c r="W6323" t="s">
        <v>1773</v>
      </c>
      <c r="X6323" t="s">
        <v>63</v>
      </c>
      <c r="Y6323" t="s">
        <v>64</v>
      </c>
      <c r="Z6323" t="s">
        <v>65</v>
      </c>
      <c r="AA6323">
        <v>1151022434</v>
      </c>
      <c r="AB6323" t="s">
        <v>66</v>
      </c>
      <c r="AC6323" t="s">
        <v>67</v>
      </c>
      <c r="AD6323">
        <v>19.526078542073598</v>
      </c>
      <c r="AE6323">
        <v>-70.700297037760393</v>
      </c>
      <c r="AF6323" t="s">
        <v>19369</v>
      </c>
      <c r="AG6323" t="s">
        <v>32</v>
      </c>
      <c r="AH6323" t="s">
        <v>48</v>
      </c>
      <c r="AI6323" t="s">
        <v>87</v>
      </c>
      <c r="AJ6323" t="s">
        <v>3071</v>
      </c>
      <c r="AK6323" t="s">
        <v>346</v>
      </c>
      <c r="AL6323" t="s">
        <v>338</v>
      </c>
      <c r="AM6323" t="s">
        <v>347</v>
      </c>
      <c r="AR6323" t="s">
        <v>91</v>
      </c>
      <c r="AS6323">
        <v>9000083411</v>
      </c>
      <c r="AV6323" t="s">
        <v>349</v>
      </c>
      <c r="AW6323" t="str">
        <f>_xlfn.XLOOKUP(UNIVERSO[[#This Row],[RUTA-LOCALIDAD D&amp;N]],'[1]Cuota Ruta'!E:E,'[1]Cuota Ruta'!G:G)</f>
        <v>Cargar</v>
      </c>
    </row>
    <row r="6324" spans="1:49" x14ac:dyDescent="0.25">
      <c r="A6324" t="s">
        <v>48</v>
      </c>
      <c r="B6324" t="s">
        <v>49</v>
      </c>
      <c r="C6324" t="s">
        <v>50</v>
      </c>
      <c r="D6324" t="s">
        <v>124</v>
      </c>
      <c r="E6324" t="s">
        <v>77</v>
      </c>
      <c r="F6324" t="s">
        <v>53</v>
      </c>
      <c r="G6324">
        <v>9000085055</v>
      </c>
      <c r="H6324">
        <v>85055</v>
      </c>
      <c r="I6324" t="s">
        <v>14878</v>
      </c>
      <c r="J6324" t="s">
        <v>19370</v>
      </c>
      <c r="K6324" t="s">
        <v>56</v>
      </c>
      <c r="L6324" t="s">
        <v>93</v>
      </c>
      <c r="M6324" t="s">
        <v>93</v>
      </c>
      <c r="N6324" t="s">
        <v>19371</v>
      </c>
      <c r="O6324" t="s">
        <v>59</v>
      </c>
      <c r="P6324">
        <v>343</v>
      </c>
      <c r="Q6324" t="s">
        <v>365</v>
      </c>
      <c r="R6324" t="s">
        <v>365</v>
      </c>
      <c r="S6324" t="s">
        <v>366</v>
      </c>
      <c r="T6324" t="s">
        <v>366</v>
      </c>
      <c r="U6324">
        <v>18.5238037109375</v>
      </c>
      <c r="V6324">
        <v>-70.046684265136705</v>
      </c>
      <c r="W6324" t="s">
        <v>367</v>
      </c>
      <c r="X6324" t="s">
        <v>85</v>
      </c>
      <c r="Y6324" t="s">
        <v>64</v>
      </c>
      <c r="Z6324" t="s">
        <v>65</v>
      </c>
      <c r="AA6324">
        <v>1169002212</v>
      </c>
      <c r="AB6324" t="s">
        <v>66</v>
      </c>
      <c r="AC6324" t="s">
        <v>67</v>
      </c>
      <c r="AD6324">
        <v>18.5238037109375</v>
      </c>
      <c r="AE6324">
        <v>-70.046684265136705</v>
      </c>
      <c r="AF6324" t="s">
        <v>19372</v>
      </c>
      <c r="AG6324" t="s">
        <v>32</v>
      </c>
      <c r="AH6324" t="s">
        <v>48</v>
      </c>
      <c r="AI6324" t="s">
        <v>87</v>
      </c>
      <c r="AJ6324" t="s">
        <v>3071</v>
      </c>
      <c r="AK6324" t="s">
        <v>176</v>
      </c>
      <c r="AL6324" t="s">
        <v>77</v>
      </c>
      <c r="AM6324" t="s">
        <v>177</v>
      </c>
      <c r="AR6324" t="s">
        <v>91</v>
      </c>
      <c r="AS6324">
        <v>9000085055</v>
      </c>
      <c r="AW6324" t="str">
        <f>_xlfn.XLOOKUP(UNIVERSO[[#This Row],[RUTA-LOCALIDAD D&amp;N]],'[1]Cuota Ruta'!E:E,'[1]Cuota Ruta'!G:G)</f>
        <v>Cargar</v>
      </c>
    </row>
    <row r="6325" spans="1:49" x14ac:dyDescent="0.25">
      <c r="A6325" t="s">
        <v>48</v>
      </c>
      <c r="B6325" t="s">
        <v>49</v>
      </c>
      <c r="C6325" t="s">
        <v>50</v>
      </c>
      <c r="D6325" t="s">
        <v>124</v>
      </c>
      <c r="E6325" t="s">
        <v>125</v>
      </c>
      <c r="F6325" t="s">
        <v>126</v>
      </c>
      <c r="G6325">
        <v>9000087528</v>
      </c>
      <c r="H6325">
        <v>87528</v>
      </c>
      <c r="I6325" t="s">
        <v>5482</v>
      </c>
      <c r="J6325" t="s">
        <v>19373</v>
      </c>
      <c r="K6325" t="s">
        <v>129</v>
      </c>
      <c r="L6325" t="s">
        <v>130</v>
      </c>
      <c r="M6325" t="s">
        <v>10891</v>
      </c>
      <c r="N6325" t="s">
        <v>132</v>
      </c>
      <c r="O6325" t="s">
        <v>126</v>
      </c>
      <c r="P6325">
        <v>300</v>
      </c>
      <c r="Q6325" t="s">
        <v>133</v>
      </c>
      <c r="R6325" t="s">
        <v>133</v>
      </c>
      <c r="S6325" t="s">
        <v>134</v>
      </c>
      <c r="T6325" t="s">
        <v>134</v>
      </c>
      <c r="U6325">
        <v>18.274879455566399</v>
      </c>
      <c r="V6325">
        <v>-70.332588195800795</v>
      </c>
      <c r="W6325" t="s">
        <v>135</v>
      </c>
      <c r="X6325" t="s">
        <v>63</v>
      </c>
      <c r="Y6325" t="s">
        <v>64</v>
      </c>
      <c r="Z6325" t="s">
        <v>65</v>
      </c>
      <c r="AA6325">
        <v>1163007713</v>
      </c>
      <c r="AB6325" t="s">
        <v>66</v>
      </c>
      <c r="AC6325" t="s">
        <v>67</v>
      </c>
      <c r="AD6325">
        <v>18.274879455566399</v>
      </c>
      <c r="AE6325">
        <v>-70.332588195800795</v>
      </c>
      <c r="AF6325" t="s">
        <v>19374</v>
      </c>
      <c r="AG6325" t="s">
        <v>32</v>
      </c>
      <c r="AH6325" t="s">
        <v>48</v>
      </c>
      <c r="AI6325" t="s">
        <v>87</v>
      </c>
      <c r="AJ6325" t="s">
        <v>3071</v>
      </c>
      <c r="AK6325" t="s">
        <v>137</v>
      </c>
      <c r="AL6325" t="s">
        <v>125</v>
      </c>
      <c r="AM6325" t="s">
        <v>138</v>
      </c>
      <c r="AR6325" t="s">
        <v>91</v>
      </c>
      <c r="AS6325">
        <v>9000087528</v>
      </c>
      <c r="AV6325" t="s">
        <v>75</v>
      </c>
      <c r="AW6325" t="str">
        <f>_xlfn.XLOOKUP(UNIVERSO[[#This Row],[RUTA-LOCALIDAD D&amp;N]],'[1]Cuota Ruta'!E:E,'[1]Cuota Ruta'!G:G)</f>
        <v>Cargar</v>
      </c>
    </row>
    <row r="6326" spans="1:49" x14ac:dyDescent="0.25">
      <c r="A6326" t="s">
        <v>48</v>
      </c>
      <c r="B6326" t="s">
        <v>49</v>
      </c>
      <c r="C6326" t="s">
        <v>50</v>
      </c>
      <c r="D6326" t="s">
        <v>124</v>
      </c>
      <c r="E6326" t="s">
        <v>125</v>
      </c>
      <c r="F6326" t="s">
        <v>126</v>
      </c>
      <c r="G6326">
        <v>9000088444</v>
      </c>
      <c r="H6326">
        <v>88444</v>
      </c>
      <c r="I6326" t="s">
        <v>6337</v>
      </c>
      <c r="J6326" t="s">
        <v>15438</v>
      </c>
      <c r="K6326" t="s">
        <v>129</v>
      </c>
      <c r="L6326" t="s">
        <v>130</v>
      </c>
      <c r="M6326" t="s">
        <v>8145</v>
      </c>
      <c r="N6326" t="s">
        <v>132</v>
      </c>
      <c r="O6326" t="s">
        <v>126</v>
      </c>
      <c r="P6326">
        <v>301</v>
      </c>
      <c r="Q6326" t="s">
        <v>3121</v>
      </c>
      <c r="R6326" t="s">
        <v>3121</v>
      </c>
      <c r="S6326" t="s">
        <v>134</v>
      </c>
      <c r="T6326" t="s">
        <v>134</v>
      </c>
      <c r="U6326">
        <v>18.233922958373999</v>
      </c>
      <c r="V6326">
        <v>-70.469474792480497</v>
      </c>
      <c r="W6326" t="s">
        <v>3122</v>
      </c>
      <c r="X6326" t="s">
        <v>63</v>
      </c>
      <c r="Y6326" t="s">
        <v>64</v>
      </c>
      <c r="Z6326" t="s">
        <v>65</v>
      </c>
      <c r="AA6326">
        <v>1163007960</v>
      </c>
      <c r="AB6326" t="s">
        <v>66</v>
      </c>
      <c r="AC6326" t="s">
        <v>67</v>
      </c>
      <c r="AD6326">
        <v>18.233922958373999</v>
      </c>
      <c r="AE6326">
        <v>-70.469474792480497</v>
      </c>
      <c r="AF6326" t="s">
        <v>19375</v>
      </c>
      <c r="AG6326" t="s">
        <v>32</v>
      </c>
      <c r="AH6326" t="s">
        <v>48</v>
      </c>
      <c r="AI6326" t="s">
        <v>87</v>
      </c>
      <c r="AJ6326" t="s">
        <v>3071</v>
      </c>
      <c r="AK6326" t="s">
        <v>137</v>
      </c>
      <c r="AL6326" t="s">
        <v>125</v>
      </c>
      <c r="AM6326" t="s">
        <v>138</v>
      </c>
      <c r="AR6326" t="s">
        <v>91</v>
      </c>
      <c r="AS6326">
        <v>9000088444</v>
      </c>
      <c r="AV6326" t="s">
        <v>75</v>
      </c>
      <c r="AW6326" t="str">
        <f>_xlfn.XLOOKUP(UNIVERSO[[#This Row],[RUTA-LOCALIDAD D&amp;N]],'[1]Cuota Ruta'!E:E,'[1]Cuota Ruta'!G:G)</f>
        <v>Cargar</v>
      </c>
    </row>
    <row r="6327" spans="1:49" x14ac:dyDescent="0.25">
      <c r="A6327" t="s">
        <v>48</v>
      </c>
      <c r="B6327" t="s">
        <v>49</v>
      </c>
      <c r="C6327" t="s">
        <v>50</v>
      </c>
      <c r="D6327" t="s">
        <v>124</v>
      </c>
      <c r="E6327" t="s">
        <v>125</v>
      </c>
      <c r="F6327" t="s">
        <v>126</v>
      </c>
      <c r="G6327">
        <v>9000088530</v>
      </c>
      <c r="H6327">
        <v>88530</v>
      </c>
      <c r="I6327" t="s">
        <v>19376</v>
      </c>
      <c r="J6327" t="s">
        <v>19377</v>
      </c>
      <c r="K6327" t="s">
        <v>129</v>
      </c>
      <c r="L6327" t="s">
        <v>130</v>
      </c>
      <c r="M6327" t="s">
        <v>16108</v>
      </c>
      <c r="N6327" t="s">
        <v>132</v>
      </c>
      <c r="O6327" t="s">
        <v>126</v>
      </c>
      <c r="P6327">
        <v>328</v>
      </c>
      <c r="Q6327" t="s">
        <v>3104</v>
      </c>
      <c r="R6327" t="s">
        <v>3104</v>
      </c>
      <c r="S6327" t="s">
        <v>134</v>
      </c>
      <c r="T6327" t="s">
        <v>134</v>
      </c>
      <c r="U6327">
        <v>18.288702010000002</v>
      </c>
      <c r="V6327">
        <v>-70.342277530000004</v>
      </c>
      <c r="W6327" t="s">
        <v>3105</v>
      </c>
      <c r="X6327" t="s">
        <v>63</v>
      </c>
      <c r="Y6327" t="s">
        <v>64</v>
      </c>
      <c r="Z6327" t="s">
        <v>65</v>
      </c>
      <c r="AA6327">
        <v>1163007994</v>
      </c>
      <c r="AB6327" t="s">
        <v>66</v>
      </c>
      <c r="AC6327" t="s">
        <v>67</v>
      </c>
      <c r="AD6327">
        <v>18.288702010000002</v>
      </c>
      <c r="AE6327">
        <v>-70.342277530000004</v>
      </c>
      <c r="AF6327" t="s">
        <v>19378</v>
      </c>
      <c r="AG6327" t="s">
        <v>32</v>
      </c>
      <c r="AH6327" t="s">
        <v>48</v>
      </c>
      <c r="AI6327" t="s">
        <v>87</v>
      </c>
      <c r="AJ6327" t="s">
        <v>3071</v>
      </c>
      <c r="AK6327" t="s">
        <v>137</v>
      </c>
      <c r="AL6327" t="s">
        <v>125</v>
      </c>
      <c r="AM6327" t="s">
        <v>138</v>
      </c>
      <c r="AR6327" t="s">
        <v>91</v>
      </c>
      <c r="AS6327">
        <v>9000088530</v>
      </c>
      <c r="AV6327" t="s">
        <v>75</v>
      </c>
      <c r="AW6327" t="str">
        <f>_xlfn.XLOOKUP(UNIVERSO[[#This Row],[RUTA-LOCALIDAD D&amp;N]],'[1]Cuota Ruta'!E:E,'[1]Cuota Ruta'!G:G)</f>
        <v>Cargar</v>
      </c>
    </row>
    <row r="6328" spans="1:49" x14ac:dyDescent="0.25">
      <c r="A6328" t="s">
        <v>48</v>
      </c>
      <c r="B6328" t="s">
        <v>49</v>
      </c>
      <c r="C6328" t="s">
        <v>50</v>
      </c>
      <c r="D6328" t="s">
        <v>124</v>
      </c>
      <c r="E6328" t="s">
        <v>1266</v>
      </c>
      <c r="F6328" t="s">
        <v>126</v>
      </c>
      <c r="G6328">
        <v>9000089376</v>
      </c>
      <c r="H6328">
        <v>89376</v>
      </c>
      <c r="I6328" t="s">
        <v>19379</v>
      </c>
      <c r="J6328" t="s">
        <v>19380</v>
      </c>
      <c r="K6328" t="s">
        <v>129</v>
      </c>
      <c r="L6328" t="s">
        <v>3087</v>
      </c>
      <c r="M6328" t="s">
        <v>3088</v>
      </c>
      <c r="N6328" t="s">
        <v>1269</v>
      </c>
      <c r="O6328" t="s">
        <v>126</v>
      </c>
      <c r="P6328">
        <v>313</v>
      </c>
      <c r="Q6328" t="s">
        <v>3112</v>
      </c>
      <c r="R6328" t="s">
        <v>3112</v>
      </c>
      <c r="S6328" t="s">
        <v>134</v>
      </c>
      <c r="T6328" t="s">
        <v>134</v>
      </c>
      <c r="U6328">
        <v>18.534600000000001</v>
      </c>
      <c r="V6328">
        <v>-70.51455</v>
      </c>
      <c r="W6328" t="s">
        <v>3113</v>
      </c>
      <c r="X6328" t="s">
        <v>63</v>
      </c>
      <c r="Y6328" t="s">
        <v>64</v>
      </c>
      <c r="Z6328" t="s">
        <v>65</v>
      </c>
      <c r="AA6328">
        <v>1163011217</v>
      </c>
      <c r="AB6328" t="s">
        <v>66</v>
      </c>
      <c r="AC6328" t="s">
        <v>67</v>
      </c>
      <c r="AD6328">
        <v>18.534600000000001</v>
      </c>
      <c r="AE6328">
        <v>-70.51455</v>
      </c>
      <c r="AF6328" t="s">
        <v>19381</v>
      </c>
      <c r="AG6328" t="s">
        <v>32</v>
      </c>
      <c r="AH6328" t="s">
        <v>48</v>
      </c>
      <c r="AI6328" t="s">
        <v>87</v>
      </c>
      <c r="AJ6328" t="s">
        <v>3071</v>
      </c>
      <c r="AK6328" t="s">
        <v>1273</v>
      </c>
      <c r="AL6328" t="s">
        <v>1266</v>
      </c>
      <c r="AM6328" t="s">
        <v>1274</v>
      </c>
      <c r="AR6328" t="s">
        <v>91</v>
      </c>
      <c r="AS6328">
        <v>9000089376</v>
      </c>
      <c r="AV6328" t="s">
        <v>75</v>
      </c>
      <c r="AW6328" t="str">
        <f>_xlfn.XLOOKUP(UNIVERSO[[#This Row],[RUTA-LOCALIDAD D&amp;N]],'[1]Cuota Ruta'!E:E,'[1]Cuota Ruta'!G:G)</f>
        <v>Cargar</v>
      </c>
    </row>
    <row r="6329" spans="1:49" x14ac:dyDescent="0.25">
      <c r="A6329" t="s">
        <v>48</v>
      </c>
      <c r="B6329" t="s">
        <v>49</v>
      </c>
      <c r="C6329" t="s">
        <v>50</v>
      </c>
      <c r="D6329" t="s">
        <v>51</v>
      </c>
      <c r="E6329" t="s">
        <v>257</v>
      </c>
      <c r="F6329" t="s">
        <v>194</v>
      </c>
      <c r="G6329">
        <v>9000089415</v>
      </c>
      <c r="H6329">
        <v>89415</v>
      </c>
      <c r="I6329" t="s">
        <v>19382</v>
      </c>
      <c r="J6329" t="s">
        <v>19383</v>
      </c>
      <c r="K6329" t="s">
        <v>197</v>
      </c>
      <c r="L6329" t="s">
        <v>260</v>
      </c>
      <c r="M6329" t="s">
        <v>260</v>
      </c>
      <c r="N6329" t="s">
        <v>253</v>
      </c>
      <c r="O6329" t="s">
        <v>59</v>
      </c>
      <c r="P6329">
        <v>310</v>
      </c>
      <c r="Q6329" t="s">
        <v>1437</v>
      </c>
      <c r="R6329" t="s">
        <v>1437</v>
      </c>
      <c r="S6329" t="s">
        <v>262</v>
      </c>
      <c r="T6329" t="s">
        <v>262</v>
      </c>
      <c r="U6329">
        <v>19.198980331420799</v>
      </c>
      <c r="V6329">
        <v>-69.407928466796804</v>
      </c>
      <c r="W6329" t="s">
        <v>1438</v>
      </c>
      <c r="X6329" t="s">
        <v>63</v>
      </c>
      <c r="Y6329" t="s">
        <v>64</v>
      </c>
      <c r="Z6329" t="s">
        <v>65</v>
      </c>
      <c r="AA6329">
        <v>1152007655</v>
      </c>
      <c r="AB6329" t="s">
        <v>66</v>
      </c>
      <c r="AC6329" t="s">
        <v>67</v>
      </c>
      <c r="AD6329">
        <v>19.198980331420799</v>
      </c>
      <c r="AE6329">
        <v>-69.407928466796804</v>
      </c>
      <c r="AF6329" t="s">
        <v>19384</v>
      </c>
      <c r="AG6329" t="s">
        <v>32</v>
      </c>
      <c r="AH6329" t="s">
        <v>48</v>
      </c>
      <c r="AI6329" t="s">
        <v>87</v>
      </c>
      <c r="AJ6329" t="s">
        <v>3071</v>
      </c>
      <c r="AK6329" t="s">
        <v>265</v>
      </c>
      <c r="AL6329" t="s">
        <v>257</v>
      </c>
      <c r="AM6329" t="s">
        <v>266</v>
      </c>
      <c r="AR6329" t="s">
        <v>91</v>
      </c>
      <c r="AS6329">
        <v>9000089415</v>
      </c>
      <c r="AV6329" t="s">
        <v>267</v>
      </c>
      <c r="AW6329" t="str">
        <f>_xlfn.XLOOKUP(UNIVERSO[[#This Row],[RUTA-LOCALIDAD D&amp;N]],'[1]Cuota Ruta'!E:E,'[1]Cuota Ruta'!G:G)</f>
        <v>Cargar</v>
      </c>
    </row>
    <row r="6330" spans="1:49" x14ac:dyDescent="0.25">
      <c r="A6330" t="s">
        <v>48</v>
      </c>
      <c r="B6330" t="s">
        <v>49</v>
      </c>
      <c r="C6330" t="s">
        <v>50</v>
      </c>
      <c r="D6330" t="s">
        <v>124</v>
      </c>
      <c r="E6330" t="s">
        <v>125</v>
      </c>
      <c r="F6330" t="s">
        <v>126</v>
      </c>
      <c r="G6330">
        <v>9000089562</v>
      </c>
      <c r="H6330">
        <v>89562</v>
      </c>
      <c r="I6330" t="s">
        <v>19385</v>
      </c>
      <c r="J6330" t="s">
        <v>19386</v>
      </c>
      <c r="K6330" t="s">
        <v>129</v>
      </c>
      <c r="L6330" t="s">
        <v>130</v>
      </c>
      <c r="M6330" t="s">
        <v>13990</v>
      </c>
      <c r="N6330" t="s">
        <v>132</v>
      </c>
      <c r="O6330" t="s">
        <v>126</v>
      </c>
      <c r="P6330">
        <v>305</v>
      </c>
      <c r="Q6330" t="s">
        <v>3400</v>
      </c>
      <c r="R6330" t="s">
        <v>3401</v>
      </c>
      <c r="S6330" t="s">
        <v>134</v>
      </c>
      <c r="T6330" t="s">
        <v>134</v>
      </c>
      <c r="U6330">
        <v>18.246690000000001</v>
      </c>
      <c r="V6330">
        <v>-70.423689999999993</v>
      </c>
      <c r="W6330" t="s">
        <v>3402</v>
      </c>
      <c r="X6330" t="s">
        <v>63</v>
      </c>
      <c r="Y6330" t="s">
        <v>64</v>
      </c>
      <c r="Z6330" t="s">
        <v>65</v>
      </c>
      <c r="AA6330">
        <v>1163009250</v>
      </c>
      <c r="AB6330" t="s">
        <v>66</v>
      </c>
      <c r="AC6330" t="s">
        <v>67</v>
      </c>
      <c r="AD6330">
        <v>18.246690000000001</v>
      </c>
      <c r="AE6330">
        <v>-70.423689999999993</v>
      </c>
      <c r="AF6330" t="s">
        <v>19387</v>
      </c>
      <c r="AG6330" t="s">
        <v>32</v>
      </c>
      <c r="AH6330" t="s">
        <v>48</v>
      </c>
      <c r="AI6330" t="s">
        <v>87</v>
      </c>
      <c r="AJ6330" t="s">
        <v>3071</v>
      </c>
      <c r="AK6330" t="s">
        <v>137</v>
      </c>
      <c r="AL6330" t="s">
        <v>125</v>
      </c>
      <c r="AM6330" t="s">
        <v>138</v>
      </c>
      <c r="AR6330" t="s">
        <v>91</v>
      </c>
      <c r="AS6330">
        <v>9000089562</v>
      </c>
      <c r="AV6330" t="s">
        <v>75</v>
      </c>
      <c r="AW6330" t="str">
        <f>_xlfn.XLOOKUP(UNIVERSO[[#This Row],[RUTA-LOCALIDAD D&amp;N]],'[1]Cuota Ruta'!E:E,'[1]Cuota Ruta'!G:G)</f>
        <v>Cargar</v>
      </c>
    </row>
    <row r="6331" spans="1:49" x14ac:dyDescent="0.25">
      <c r="A6331" t="s">
        <v>48</v>
      </c>
      <c r="B6331" t="s">
        <v>49</v>
      </c>
      <c r="C6331" t="s">
        <v>50</v>
      </c>
      <c r="D6331" t="s">
        <v>124</v>
      </c>
      <c r="E6331" t="s">
        <v>125</v>
      </c>
      <c r="F6331" t="s">
        <v>126</v>
      </c>
      <c r="G6331">
        <v>9000091186</v>
      </c>
      <c r="H6331">
        <v>91186</v>
      </c>
      <c r="I6331" t="s">
        <v>19388</v>
      </c>
      <c r="J6331" t="s">
        <v>13173</v>
      </c>
      <c r="K6331" t="s">
        <v>129</v>
      </c>
      <c r="L6331" t="s">
        <v>130</v>
      </c>
      <c r="M6331" t="s">
        <v>5572</v>
      </c>
      <c r="N6331" t="s">
        <v>132</v>
      </c>
      <c r="O6331" t="s">
        <v>126</v>
      </c>
      <c r="P6331">
        <v>329</v>
      </c>
      <c r="Q6331" t="s">
        <v>3130</v>
      </c>
      <c r="R6331" t="s">
        <v>3130</v>
      </c>
      <c r="S6331" t="s">
        <v>134</v>
      </c>
      <c r="T6331" t="s">
        <v>134</v>
      </c>
      <c r="U6331">
        <v>18.267200469999999</v>
      </c>
      <c r="V6331">
        <v>-70.314849850000002</v>
      </c>
      <c r="W6331" t="s">
        <v>3131</v>
      </c>
      <c r="X6331" t="s">
        <v>63</v>
      </c>
      <c r="Y6331" t="s">
        <v>64</v>
      </c>
      <c r="Z6331" t="s">
        <v>65</v>
      </c>
      <c r="AA6331">
        <v>1163008324</v>
      </c>
      <c r="AB6331" t="s">
        <v>66</v>
      </c>
      <c r="AC6331" t="s">
        <v>67</v>
      </c>
      <c r="AD6331">
        <v>18.267200469999999</v>
      </c>
      <c r="AE6331">
        <v>-70.314849850000002</v>
      </c>
      <c r="AF6331" t="s">
        <v>19389</v>
      </c>
      <c r="AG6331" t="s">
        <v>32</v>
      </c>
      <c r="AH6331" t="s">
        <v>48</v>
      </c>
      <c r="AI6331" t="s">
        <v>87</v>
      </c>
      <c r="AJ6331" t="s">
        <v>3071</v>
      </c>
      <c r="AK6331" t="s">
        <v>137</v>
      </c>
      <c r="AL6331" t="s">
        <v>125</v>
      </c>
      <c r="AM6331" t="s">
        <v>138</v>
      </c>
      <c r="AR6331" t="s">
        <v>91</v>
      </c>
      <c r="AS6331">
        <v>9000091186</v>
      </c>
      <c r="AV6331" t="s">
        <v>75</v>
      </c>
      <c r="AW6331" t="str">
        <f>_xlfn.XLOOKUP(UNIVERSO[[#This Row],[RUTA-LOCALIDAD D&amp;N]],'[1]Cuota Ruta'!E:E,'[1]Cuota Ruta'!G:G)</f>
        <v>Cargar</v>
      </c>
    </row>
    <row r="6332" spans="1:49" x14ac:dyDescent="0.25">
      <c r="A6332" t="s">
        <v>48</v>
      </c>
      <c r="B6332" t="s">
        <v>49</v>
      </c>
      <c r="C6332" t="s">
        <v>50</v>
      </c>
      <c r="D6332" t="s">
        <v>51</v>
      </c>
      <c r="E6332" t="s">
        <v>338</v>
      </c>
      <c r="F6332" t="s">
        <v>283</v>
      </c>
      <c r="G6332">
        <v>9000091545</v>
      </c>
      <c r="H6332">
        <v>91545</v>
      </c>
      <c r="I6332" t="s">
        <v>19390</v>
      </c>
      <c r="J6332" t="s">
        <v>19391</v>
      </c>
      <c r="K6332" t="s">
        <v>286</v>
      </c>
      <c r="L6332" t="s">
        <v>338</v>
      </c>
      <c r="M6332" t="s">
        <v>338</v>
      </c>
      <c r="N6332" t="s">
        <v>253</v>
      </c>
      <c r="O6332" t="s">
        <v>59</v>
      </c>
      <c r="P6332">
        <v>378</v>
      </c>
      <c r="Q6332" t="s">
        <v>1815</v>
      </c>
      <c r="R6332" t="s">
        <v>1815</v>
      </c>
      <c r="S6332" t="s">
        <v>676</v>
      </c>
      <c r="T6332" t="s">
        <v>676</v>
      </c>
      <c r="U6332">
        <v>19.497306823730501</v>
      </c>
      <c r="V6332">
        <v>-70.7315673828125</v>
      </c>
      <c r="W6332" t="s">
        <v>1816</v>
      </c>
      <c r="X6332" t="s">
        <v>63</v>
      </c>
      <c r="Y6332" t="s">
        <v>64</v>
      </c>
      <c r="Z6332" t="s">
        <v>65</v>
      </c>
      <c r="AA6332">
        <v>1151025924</v>
      </c>
      <c r="AB6332" t="s">
        <v>66</v>
      </c>
      <c r="AC6332" t="s">
        <v>67</v>
      </c>
      <c r="AD6332">
        <v>19.497306823730501</v>
      </c>
      <c r="AE6332">
        <v>-70.7315673828125</v>
      </c>
      <c r="AF6332" t="s">
        <v>19392</v>
      </c>
      <c r="AG6332" t="s">
        <v>32</v>
      </c>
      <c r="AH6332" t="s">
        <v>48</v>
      </c>
      <c r="AI6332" t="s">
        <v>87</v>
      </c>
      <c r="AJ6332" t="s">
        <v>3071</v>
      </c>
      <c r="AK6332" t="s">
        <v>346</v>
      </c>
      <c r="AL6332" t="s">
        <v>338</v>
      </c>
      <c r="AM6332" t="s">
        <v>347</v>
      </c>
      <c r="AR6332" t="s">
        <v>91</v>
      </c>
      <c r="AS6332">
        <v>9000091545</v>
      </c>
      <c r="AV6332" t="s">
        <v>349</v>
      </c>
      <c r="AW6332" t="str">
        <f>_xlfn.XLOOKUP(UNIVERSO[[#This Row],[RUTA-LOCALIDAD D&amp;N]],'[1]Cuota Ruta'!E:E,'[1]Cuota Ruta'!G:G)</f>
        <v>Cargar</v>
      </c>
    </row>
    <row r="6333" spans="1:49" x14ac:dyDescent="0.25">
      <c r="A6333" t="s">
        <v>48</v>
      </c>
      <c r="B6333" t="s">
        <v>49</v>
      </c>
      <c r="C6333" t="s">
        <v>50</v>
      </c>
      <c r="D6333" t="s">
        <v>51</v>
      </c>
      <c r="E6333" t="s">
        <v>140</v>
      </c>
      <c r="F6333" t="s">
        <v>141</v>
      </c>
      <c r="G6333">
        <v>9000093687</v>
      </c>
      <c r="H6333">
        <v>93687</v>
      </c>
      <c r="I6333" t="s">
        <v>19393</v>
      </c>
      <c r="J6333" t="s">
        <v>19394</v>
      </c>
      <c r="K6333" t="s">
        <v>144</v>
      </c>
      <c r="L6333" t="s">
        <v>93</v>
      </c>
      <c r="M6333" t="s">
        <v>93</v>
      </c>
      <c r="N6333" t="s">
        <v>1297</v>
      </c>
      <c r="O6333" t="s">
        <v>59</v>
      </c>
      <c r="P6333">
        <v>322</v>
      </c>
      <c r="Q6333" t="s">
        <v>645</v>
      </c>
      <c r="R6333" t="s">
        <v>645</v>
      </c>
      <c r="S6333" t="s">
        <v>188</v>
      </c>
      <c r="T6333" t="s">
        <v>188</v>
      </c>
      <c r="U6333">
        <v>18.523380597432499</v>
      </c>
      <c r="V6333">
        <v>-69.917738596598298</v>
      </c>
      <c r="W6333" t="s">
        <v>646</v>
      </c>
      <c r="X6333" t="s">
        <v>85</v>
      </c>
      <c r="Y6333" t="s">
        <v>64</v>
      </c>
      <c r="Z6333" t="s">
        <v>99</v>
      </c>
      <c r="AA6333">
        <v>1153016713</v>
      </c>
      <c r="AB6333" t="s">
        <v>66</v>
      </c>
      <c r="AC6333" t="s">
        <v>67</v>
      </c>
      <c r="AD6333">
        <v>18.523380597432499</v>
      </c>
      <c r="AE6333">
        <v>-69.917738596598298</v>
      </c>
      <c r="AF6333" t="s">
        <v>19395</v>
      </c>
      <c r="AG6333" t="s">
        <v>32</v>
      </c>
      <c r="AH6333" t="s">
        <v>48</v>
      </c>
      <c r="AI6333" t="s">
        <v>87</v>
      </c>
      <c r="AJ6333" t="s">
        <v>3071</v>
      </c>
      <c r="AK6333" t="s">
        <v>191</v>
      </c>
      <c r="AL6333" t="s">
        <v>140</v>
      </c>
      <c r="AM6333" t="s">
        <v>192</v>
      </c>
      <c r="AR6333" t="s">
        <v>91</v>
      </c>
      <c r="AS6333">
        <v>9000093687</v>
      </c>
      <c r="AV6333" t="s">
        <v>153</v>
      </c>
      <c r="AW6333" t="str">
        <f>_xlfn.XLOOKUP(UNIVERSO[[#This Row],[RUTA-LOCALIDAD D&amp;N]],'[1]Cuota Ruta'!E:E,'[1]Cuota Ruta'!G:G)</f>
        <v>Cargar</v>
      </c>
    </row>
    <row r="6334" spans="1:49" x14ac:dyDescent="0.25">
      <c r="A6334" t="s">
        <v>48</v>
      </c>
      <c r="B6334" t="s">
        <v>49</v>
      </c>
      <c r="C6334" t="s">
        <v>50</v>
      </c>
      <c r="D6334" t="s">
        <v>268</v>
      </c>
      <c r="E6334" t="s">
        <v>269</v>
      </c>
      <c r="F6334" t="s">
        <v>126</v>
      </c>
      <c r="G6334">
        <v>9000094017</v>
      </c>
      <c r="H6334">
        <v>94017</v>
      </c>
      <c r="I6334" t="s">
        <v>19396</v>
      </c>
      <c r="J6334" t="s">
        <v>19397</v>
      </c>
      <c r="K6334" t="s">
        <v>129</v>
      </c>
      <c r="L6334" t="s">
        <v>6212</v>
      </c>
      <c r="M6334" t="s">
        <v>253</v>
      </c>
      <c r="N6334" t="s">
        <v>273</v>
      </c>
      <c r="O6334" t="s">
        <v>126</v>
      </c>
      <c r="P6334">
        <v>332</v>
      </c>
      <c r="Q6334" t="s">
        <v>2851</v>
      </c>
      <c r="R6334" t="s">
        <v>2851</v>
      </c>
      <c r="S6334" t="s">
        <v>275</v>
      </c>
      <c r="T6334" t="s">
        <v>275</v>
      </c>
      <c r="U6334">
        <v>18.847329999999999</v>
      </c>
      <c r="V6334">
        <v>-71.420159999999996</v>
      </c>
      <c r="W6334" t="s">
        <v>2852</v>
      </c>
      <c r="X6334" t="s">
        <v>63</v>
      </c>
      <c r="Y6334" t="s">
        <v>64</v>
      </c>
      <c r="Z6334" t="s">
        <v>65</v>
      </c>
      <c r="AA6334">
        <v>1163012429</v>
      </c>
      <c r="AB6334" t="s">
        <v>66</v>
      </c>
      <c r="AC6334" t="s">
        <v>67</v>
      </c>
      <c r="AD6334">
        <v>18.847329999999999</v>
      </c>
      <c r="AE6334">
        <v>-71.420159999999996</v>
      </c>
      <c r="AF6334" t="s">
        <v>19398</v>
      </c>
      <c r="AG6334" t="s">
        <v>32</v>
      </c>
      <c r="AH6334" t="s">
        <v>48</v>
      </c>
      <c r="AI6334" t="s">
        <v>87</v>
      </c>
      <c r="AJ6334" t="s">
        <v>3071</v>
      </c>
      <c r="AK6334" t="s">
        <v>278</v>
      </c>
      <c r="AL6334" t="s">
        <v>269</v>
      </c>
      <c r="AM6334" t="s">
        <v>279</v>
      </c>
      <c r="AR6334" t="s">
        <v>91</v>
      </c>
      <c r="AS6334">
        <v>9000094017</v>
      </c>
      <c r="AV6334" t="s">
        <v>281</v>
      </c>
      <c r="AW6334" t="str">
        <f>_xlfn.XLOOKUP(UNIVERSO[[#This Row],[RUTA-LOCALIDAD D&amp;N]],'[1]Cuota Ruta'!E:E,'[1]Cuota Ruta'!G:G)</f>
        <v>Cargar</v>
      </c>
    </row>
    <row r="6335" spans="1:49" x14ac:dyDescent="0.25">
      <c r="A6335" t="s">
        <v>48</v>
      </c>
      <c r="B6335" t="s">
        <v>49</v>
      </c>
      <c r="C6335" t="s">
        <v>50</v>
      </c>
      <c r="D6335" t="s">
        <v>124</v>
      </c>
      <c r="E6335" t="s">
        <v>1171</v>
      </c>
      <c r="F6335" t="s">
        <v>126</v>
      </c>
      <c r="G6335">
        <v>9000095196</v>
      </c>
      <c r="H6335">
        <v>95196</v>
      </c>
      <c r="I6335" t="s">
        <v>19399</v>
      </c>
      <c r="J6335" t="s">
        <v>19400</v>
      </c>
      <c r="K6335" t="s">
        <v>129</v>
      </c>
      <c r="L6335" t="s">
        <v>1174</v>
      </c>
      <c r="M6335" t="s">
        <v>214</v>
      </c>
      <c r="N6335" t="s">
        <v>1174</v>
      </c>
      <c r="O6335" t="s">
        <v>126</v>
      </c>
      <c r="P6335">
        <v>321</v>
      </c>
      <c r="Q6335" t="s">
        <v>1385</v>
      </c>
      <c r="R6335" t="s">
        <v>1385</v>
      </c>
      <c r="S6335" t="s">
        <v>1176</v>
      </c>
      <c r="T6335" t="s">
        <v>1176</v>
      </c>
      <c r="U6335">
        <v>17.900297160000001</v>
      </c>
      <c r="V6335">
        <v>-71.236480709999995</v>
      </c>
      <c r="W6335" t="s">
        <v>1386</v>
      </c>
      <c r="X6335" t="s">
        <v>63</v>
      </c>
      <c r="Y6335" t="s">
        <v>64</v>
      </c>
      <c r="Z6335" t="s">
        <v>65</v>
      </c>
      <c r="AA6335">
        <v>1163014419</v>
      </c>
      <c r="AB6335" t="s">
        <v>66</v>
      </c>
      <c r="AC6335" t="s">
        <v>67</v>
      </c>
      <c r="AD6335">
        <v>17.900297160000001</v>
      </c>
      <c r="AE6335">
        <v>-71.236480709999995</v>
      </c>
      <c r="AF6335" t="s">
        <v>19401</v>
      </c>
      <c r="AG6335" t="s">
        <v>32</v>
      </c>
      <c r="AH6335" t="s">
        <v>48</v>
      </c>
      <c r="AI6335" t="s">
        <v>87</v>
      </c>
      <c r="AJ6335" t="s">
        <v>3071</v>
      </c>
      <c r="AK6335" t="s">
        <v>1179</v>
      </c>
      <c r="AL6335" t="s">
        <v>1171</v>
      </c>
      <c r="AM6335" t="s">
        <v>1180</v>
      </c>
      <c r="AR6335" t="s">
        <v>91</v>
      </c>
      <c r="AS6335">
        <v>9000095196</v>
      </c>
      <c r="AV6335" t="s">
        <v>281</v>
      </c>
      <c r="AW6335" t="str">
        <f>_xlfn.XLOOKUP(UNIVERSO[[#This Row],[RUTA-LOCALIDAD D&amp;N]],'[1]Cuota Ruta'!E:E,'[1]Cuota Ruta'!G:G)</f>
        <v>Cargar</v>
      </c>
    </row>
    <row r="6336" spans="1:49" x14ac:dyDescent="0.25">
      <c r="A6336" t="s">
        <v>48</v>
      </c>
      <c r="B6336" t="s">
        <v>49</v>
      </c>
      <c r="C6336" t="s">
        <v>50</v>
      </c>
      <c r="D6336" t="s">
        <v>51</v>
      </c>
      <c r="E6336" t="s">
        <v>485</v>
      </c>
      <c r="F6336" t="s">
        <v>283</v>
      </c>
      <c r="G6336">
        <v>9000095926</v>
      </c>
      <c r="H6336">
        <v>95926</v>
      </c>
      <c r="I6336" t="s">
        <v>19402</v>
      </c>
      <c r="J6336" t="s">
        <v>19403</v>
      </c>
      <c r="K6336" t="s">
        <v>286</v>
      </c>
      <c r="L6336" t="s">
        <v>1039</v>
      </c>
      <c r="M6336" t="s">
        <v>1039</v>
      </c>
      <c r="N6336" t="s">
        <v>253</v>
      </c>
      <c r="O6336" t="s">
        <v>59</v>
      </c>
      <c r="P6336">
        <v>345</v>
      </c>
      <c r="Q6336" t="s">
        <v>1072</v>
      </c>
      <c r="R6336" t="s">
        <v>1072</v>
      </c>
      <c r="S6336" t="s">
        <v>491</v>
      </c>
      <c r="T6336" t="s">
        <v>491</v>
      </c>
      <c r="U6336">
        <v>19.5594482421875</v>
      </c>
      <c r="V6336">
        <v>-71.083412170410099</v>
      </c>
      <c r="W6336" t="s">
        <v>1073</v>
      </c>
      <c r="X6336" t="s">
        <v>63</v>
      </c>
      <c r="Y6336" t="s">
        <v>64</v>
      </c>
      <c r="Z6336" t="s">
        <v>65</v>
      </c>
      <c r="AA6336">
        <v>1158007504</v>
      </c>
      <c r="AB6336" t="s">
        <v>66</v>
      </c>
      <c r="AC6336" t="s">
        <v>67</v>
      </c>
      <c r="AD6336">
        <v>19.5594482421875</v>
      </c>
      <c r="AE6336">
        <v>-71.083412170410099</v>
      </c>
      <c r="AF6336" t="s">
        <v>19404</v>
      </c>
      <c r="AG6336" t="s">
        <v>32</v>
      </c>
      <c r="AH6336" t="s">
        <v>48</v>
      </c>
      <c r="AI6336" t="s">
        <v>87</v>
      </c>
      <c r="AJ6336" t="s">
        <v>3071</v>
      </c>
      <c r="AK6336" t="s">
        <v>494</v>
      </c>
      <c r="AL6336" t="s">
        <v>485</v>
      </c>
      <c r="AM6336" t="s">
        <v>495</v>
      </c>
      <c r="AR6336" t="s">
        <v>91</v>
      </c>
      <c r="AS6336">
        <v>9000095926</v>
      </c>
      <c r="AV6336" t="s">
        <v>349</v>
      </c>
      <c r="AW6336" t="str">
        <f>_xlfn.XLOOKUP(UNIVERSO[[#This Row],[RUTA-LOCALIDAD D&amp;N]],'[1]Cuota Ruta'!E:E,'[1]Cuota Ruta'!G:G)</f>
        <v>Cargar</v>
      </c>
    </row>
    <row r="6337" spans="1:49" x14ac:dyDescent="0.25">
      <c r="A6337" t="s">
        <v>48</v>
      </c>
      <c r="B6337" t="s">
        <v>49</v>
      </c>
      <c r="C6337" t="s">
        <v>50</v>
      </c>
      <c r="D6337" t="s">
        <v>268</v>
      </c>
      <c r="E6337" t="s">
        <v>1196</v>
      </c>
      <c r="F6337" t="s">
        <v>126</v>
      </c>
      <c r="G6337">
        <v>9000098703</v>
      </c>
      <c r="H6337">
        <v>98703</v>
      </c>
      <c r="I6337" t="s">
        <v>6183</v>
      </c>
      <c r="J6337" t="s">
        <v>19405</v>
      </c>
      <c r="K6337" t="s">
        <v>129</v>
      </c>
      <c r="L6337" t="s">
        <v>1199</v>
      </c>
      <c r="M6337" t="s">
        <v>19406</v>
      </c>
      <c r="N6337" t="s">
        <v>1199</v>
      </c>
      <c r="O6337" t="s">
        <v>126</v>
      </c>
      <c r="P6337">
        <v>330</v>
      </c>
      <c r="Q6337" t="s">
        <v>2895</v>
      </c>
      <c r="R6337" t="s">
        <v>2895</v>
      </c>
      <c r="S6337" t="s">
        <v>1201</v>
      </c>
      <c r="T6337" t="s">
        <v>1201</v>
      </c>
      <c r="U6337">
        <v>18.489090000000001</v>
      </c>
      <c r="V6337">
        <v>-70.775149999999996</v>
      </c>
      <c r="W6337" t="s">
        <v>2896</v>
      </c>
      <c r="X6337" t="s">
        <v>63</v>
      </c>
      <c r="Y6337" t="s">
        <v>64</v>
      </c>
      <c r="Z6337" t="s">
        <v>65</v>
      </c>
      <c r="AA6337">
        <v>1163010113</v>
      </c>
      <c r="AB6337" t="s">
        <v>66</v>
      </c>
      <c r="AC6337" t="s">
        <v>67</v>
      </c>
      <c r="AD6337">
        <v>18.489090000000001</v>
      </c>
      <c r="AE6337">
        <v>-70.775149999999996</v>
      </c>
      <c r="AF6337" t="s">
        <v>19407</v>
      </c>
      <c r="AG6337" t="s">
        <v>32</v>
      </c>
      <c r="AH6337" t="s">
        <v>48</v>
      </c>
      <c r="AI6337" t="s">
        <v>87</v>
      </c>
      <c r="AJ6337" t="s">
        <v>3071</v>
      </c>
      <c r="AK6337" t="s">
        <v>1204</v>
      </c>
      <c r="AL6337" t="s">
        <v>1196</v>
      </c>
      <c r="AM6337" t="s">
        <v>1205</v>
      </c>
      <c r="AR6337" t="s">
        <v>91</v>
      </c>
      <c r="AS6337">
        <v>9000098703</v>
      </c>
      <c r="AV6337" t="s">
        <v>281</v>
      </c>
      <c r="AW6337" t="str">
        <f>_xlfn.XLOOKUP(UNIVERSO[[#This Row],[RUTA-LOCALIDAD D&amp;N]],'[1]Cuota Ruta'!E:E,'[1]Cuota Ruta'!G:G)</f>
        <v>Cargar</v>
      </c>
    </row>
    <row r="6338" spans="1:49" x14ac:dyDescent="0.25">
      <c r="A6338" t="s">
        <v>48</v>
      </c>
      <c r="B6338" t="s">
        <v>49</v>
      </c>
      <c r="C6338" t="s">
        <v>50</v>
      </c>
      <c r="D6338" t="s">
        <v>51</v>
      </c>
      <c r="E6338" t="s">
        <v>282</v>
      </c>
      <c r="F6338" t="s">
        <v>283</v>
      </c>
      <c r="G6338">
        <v>9000102740</v>
      </c>
      <c r="H6338">
        <v>102740</v>
      </c>
      <c r="I6338" t="s">
        <v>3578</v>
      </c>
      <c r="J6338" t="s">
        <v>19408</v>
      </c>
      <c r="K6338" t="s">
        <v>286</v>
      </c>
      <c r="L6338" t="s">
        <v>287</v>
      </c>
      <c r="M6338" t="s">
        <v>287</v>
      </c>
      <c r="N6338" t="s">
        <v>19409</v>
      </c>
      <c r="O6338" t="s">
        <v>59</v>
      </c>
      <c r="P6338">
        <v>314</v>
      </c>
      <c r="Q6338" t="s">
        <v>4239</v>
      </c>
      <c r="R6338" t="s">
        <v>4239</v>
      </c>
      <c r="S6338" t="s">
        <v>290</v>
      </c>
      <c r="T6338" t="s">
        <v>290</v>
      </c>
      <c r="U6338">
        <v>18.934633259999998</v>
      </c>
      <c r="V6338">
        <v>-70.392333980000004</v>
      </c>
      <c r="W6338" t="s">
        <v>4240</v>
      </c>
      <c r="X6338" t="s">
        <v>85</v>
      </c>
      <c r="Y6338" t="s">
        <v>64</v>
      </c>
      <c r="Z6338" t="s">
        <v>65</v>
      </c>
      <c r="AA6338">
        <v>1155005981</v>
      </c>
      <c r="AB6338" t="s">
        <v>116</v>
      </c>
      <c r="AC6338" t="s">
        <v>67</v>
      </c>
      <c r="AD6338">
        <v>18.934439999999999</v>
      </c>
      <c r="AE6338">
        <v>-70.392443333333333</v>
      </c>
      <c r="AF6338" t="s">
        <v>19410</v>
      </c>
      <c r="AG6338" t="s">
        <v>32</v>
      </c>
      <c r="AH6338" t="s">
        <v>48</v>
      </c>
      <c r="AI6338" t="s">
        <v>87</v>
      </c>
      <c r="AJ6338" t="s">
        <v>3071</v>
      </c>
      <c r="AR6338" t="s">
        <v>91</v>
      </c>
      <c r="AS6338">
        <v>9000102740</v>
      </c>
      <c r="AW6338" t="str">
        <f>_xlfn.XLOOKUP(UNIVERSO[[#This Row],[RUTA-LOCALIDAD D&amp;N]],'[1]Cuota Ruta'!E:E,'[1]Cuota Ruta'!G:G)</f>
        <v>Cargar</v>
      </c>
    </row>
    <row r="6339" spans="1:49" x14ac:dyDescent="0.25">
      <c r="A6339" t="s">
        <v>48</v>
      </c>
      <c r="B6339" t="s">
        <v>49</v>
      </c>
      <c r="C6339" t="s">
        <v>50</v>
      </c>
      <c r="D6339" t="s">
        <v>51</v>
      </c>
      <c r="E6339" t="s">
        <v>823</v>
      </c>
      <c r="F6339" t="s">
        <v>283</v>
      </c>
      <c r="G6339">
        <v>9000102756</v>
      </c>
      <c r="H6339">
        <v>102756</v>
      </c>
      <c r="I6339" t="s">
        <v>3444</v>
      </c>
      <c r="J6339" t="s">
        <v>2774</v>
      </c>
      <c r="K6339" t="s">
        <v>286</v>
      </c>
      <c r="L6339" t="s">
        <v>826</v>
      </c>
      <c r="M6339" t="s">
        <v>826</v>
      </c>
      <c r="N6339" t="s">
        <v>253</v>
      </c>
      <c r="O6339" t="s">
        <v>59</v>
      </c>
      <c r="P6339">
        <v>333</v>
      </c>
      <c r="Q6339" t="s">
        <v>866</v>
      </c>
      <c r="R6339" t="s">
        <v>866</v>
      </c>
      <c r="S6339" t="s">
        <v>840</v>
      </c>
      <c r="T6339" t="s">
        <v>840</v>
      </c>
      <c r="U6339">
        <v>19.194202400000002</v>
      </c>
      <c r="V6339">
        <v>-70.111610400000004</v>
      </c>
      <c r="W6339" t="s">
        <v>867</v>
      </c>
      <c r="X6339" t="s">
        <v>63</v>
      </c>
      <c r="Y6339" t="s">
        <v>64</v>
      </c>
      <c r="Z6339" t="s">
        <v>65</v>
      </c>
      <c r="AA6339">
        <v>1154011162</v>
      </c>
      <c r="AB6339" t="s">
        <v>116</v>
      </c>
      <c r="AC6339" t="s">
        <v>67</v>
      </c>
      <c r="AD6339">
        <v>19.1942314</v>
      </c>
      <c r="AE6339">
        <v>-70.111443800000004</v>
      </c>
      <c r="AF6339" t="s">
        <v>19411</v>
      </c>
      <c r="AG6339" t="s">
        <v>32</v>
      </c>
      <c r="AH6339" t="s">
        <v>48</v>
      </c>
      <c r="AI6339" t="s">
        <v>87</v>
      </c>
      <c r="AJ6339" t="s">
        <v>3071</v>
      </c>
      <c r="AR6339" t="s">
        <v>91</v>
      </c>
      <c r="AS6339">
        <v>9000102756</v>
      </c>
      <c r="AW6339" t="str">
        <f>_xlfn.XLOOKUP(UNIVERSO[[#This Row],[RUTA-LOCALIDAD D&amp;N]],'[1]Cuota Ruta'!E:E,'[1]Cuota Ruta'!G:G)</f>
        <v>Cargar</v>
      </c>
    </row>
    <row r="6340" spans="1:49" x14ac:dyDescent="0.25">
      <c r="A6340" t="s">
        <v>48</v>
      </c>
      <c r="B6340" t="s">
        <v>49</v>
      </c>
      <c r="C6340" t="s">
        <v>50</v>
      </c>
      <c r="D6340" t="s">
        <v>51</v>
      </c>
      <c r="E6340" t="s">
        <v>485</v>
      </c>
      <c r="F6340" t="s">
        <v>283</v>
      </c>
      <c r="G6340">
        <v>9000103225</v>
      </c>
      <c r="H6340">
        <v>103225</v>
      </c>
      <c r="I6340" t="s">
        <v>19412</v>
      </c>
      <c r="J6340" t="s">
        <v>19413</v>
      </c>
      <c r="K6340" t="s">
        <v>286</v>
      </c>
      <c r="L6340" t="s">
        <v>1039</v>
      </c>
      <c r="M6340" t="s">
        <v>1039</v>
      </c>
      <c r="N6340" t="s">
        <v>253</v>
      </c>
      <c r="O6340" t="s">
        <v>59</v>
      </c>
      <c r="P6340">
        <v>335</v>
      </c>
      <c r="Q6340" t="s">
        <v>2566</v>
      </c>
      <c r="R6340" t="s">
        <v>2566</v>
      </c>
      <c r="S6340" t="s">
        <v>491</v>
      </c>
      <c r="T6340" t="s">
        <v>491</v>
      </c>
      <c r="U6340">
        <v>19.473932266235298</v>
      </c>
      <c r="V6340">
        <v>-71.342529296875</v>
      </c>
      <c r="W6340" t="s">
        <v>2567</v>
      </c>
      <c r="X6340" t="s">
        <v>63</v>
      </c>
      <c r="Y6340" t="s">
        <v>64</v>
      </c>
      <c r="Z6340" t="s">
        <v>65</v>
      </c>
      <c r="AA6340">
        <v>1158007845</v>
      </c>
      <c r="AB6340" t="s">
        <v>116</v>
      </c>
      <c r="AC6340" t="s">
        <v>67</v>
      </c>
      <c r="AD6340">
        <v>19.47390833333333</v>
      </c>
      <c r="AE6340">
        <v>-71.342406666666662</v>
      </c>
      <c r="AF6340" t="s">
        <v>19414</v>
      </c>
      <c r="AG6340" t="s">
        <v>32</v>
      </c>
      <c r="AH6340" t="s">
        <v>48</v>
      </c>
      <c r="AI6340" t="s">
        <v>87</v>
      </c>
      <c r="AJ6340" t="s">
        <v>3071</v>
      </c>
      <c r="AK6340" t="s">
        <v>494</v>
      </c>
      <c r="AL6340" t="s">
        <v>485</v>
      </c>
      <c r="AM6340" t="s">
        <v>495</v>
      </c>
      <c r="AR6340" t="s">
        <v>91</v>
      </c>
      <c r="AS6340">
        <v>9000103225</v>
      </c>
      <c r="AV6340" t="s">
        <v>349</v>
      </c>
      <c r="AW6340" t="str">
        <f>_xlfn.XLOOKUP(UNIVERSO[[#This Row],[RUTA-LOCALIDAD D&amp;N]],'[1]Cuota Ruta'!E:E,'[1]Cuota Ruta'!G:G)</f>
        <v>Cargar</v>
      </c>
    </row>
    <row r="6341" spans="1:49" x14ac:dyDescent="0.25">
      <c r="A6341" t="s">
        <v>48</v>
      </c>
      <c r="B6341" t="s">
        <v>49</v>
      </c>
      <c r="C6341" t="s">
        <v>50</v>
      </c>
      <c r="D6341" t="s">
        <v>51</v>
      </c>
      <c r="E6341" t="s">
        <v>257</v>
      </c>
      <c r="F6341" t="s">
        <v>194</v>
      </c>
      <c r="G6341">
        <v>9000103543</v>
      </c>
      <c r="H6341">
        <v>103543</v>
      </c>
      <c r="I6341" t="s">
        <v>16142</v>
      </c>
      <c r="J6341" t="s">
        <v>19415</v>
      </c>
      <c r="K6341" t="s">
        <v>197</v>
      </c>
      <c r="L6341" t="s">
        <v>301</v>
      </c>
      <c r="M6341" t="s">
        <v>301</v>
      </c>
      <c r="N6341" t="s">
        <v>253</v>
      </c>
      <c r="O6341" t="s">
        <v>59</v>
      </c>
      <c r="P6341">
        <v>301</v>
      </c>
      <c r="Q6341" t="s">
        <v>320</v>
      </c>
      <c r="R6341" t="s">
        <v>320</v>
      </c>
      <c r="S6341" t="s">
        <v>304</v>
      </c>
      <c r="T6341" t="s">
        <v>304</v>
      </c>
      <c r="U6341">
        <v>19.640300750732401</v>
      </c>
      <c r="V6341">
        <v>-70.073059082031307</v>
      </c>
      <c r="W6341" t="s">
        <v>321</v>
      </c>
      <c r="X6341" t="s">
        <v>63</v>
      </c>
      <c r="Y6341" t="s">
        <v>64</v>
      </c>
      <c r="Z6341" t="s">
        <v>65</v>
      </c>
      <c r="AA6341">
        <v>1152008341</v>
      </c>
      <c r="AB6341" t="s">
        <v>66</v>
      </c>
      <c r="AC6341" t="s">
        <v>67</v>
      </c>
      <c r="AD6341">
        <v>19.640300750732401</v>
      </c>
      <c r="AE6341">
        <v>-70.073059082031307</v>
      </c>
      <c r="AF6341" t="s">
        <v>19416</v>
      </c>
      <c r="AG6341" t="s">
        <v>32</v>
      </c>
      <c r="AH6341" t="s">
        <v>48</v>
      </c>
      <c r="AI6341" t="s">
        <v>87</v>
      </c>
      <c r="AJ6341" t="s">
        <v>3071</v>
      </c>
      <c r="AK6341" t="s">
        <v>265</v>
      </c>
      <c r="AL6341" t="s">
        <v>257</v>
      </c>
      <c r="AM6341" t="s">
        <v>266</v>
      </c>
      <c r="AR6341" t="s">
        <v>91</v>
      </c>
      <c r="AS6341">
        <v>9000103543</v>
      </c>
      <c r="AV6341" t="s">
        <v>267</v>
      </c>
      <c r="AW6341" t="str">
        <f>_xlfn.XLOOKUP(UNIVERSO[[#This Row],[RUTA-LOCALIDAD D&amp;N]],'[1]Cuota Ruta'!E:E,'[1]Cuota Ruta'!G:G)</f>
        <v>Cargar</v>
      </c>
    </row>
    <row r="6342" spans="1:49" x14ac:dyDescent="0.25">
      <c r="A6342" t="s">
        <v>48</v>
      </c>
      <c r="B6342" t="s">
        <v>49</v>
      </c>
      <c r="C6342" t="s">
        <v>50</v>
      </c>
      <c r="D6342" t="s">
        <v>51</v>
      </c>
      <c r="E6342" t="s">
        <v>823</v>
      </c>
      <c r="F6342" t="s">
        <v>283</v>
      </c>
      <c r="G6342">
        <v>9000104056</v>
      </c>
      <c r="H6342">
        <v>104056</v>
      </c>
      <c r="I6342" t="s">
        <v>11035</v>
      </c>
      <c r="J6342" t="s">
        <v>19417</v>
      </c>
      <c r="K6342" t="s">
        <v>286</v>
      </c>
      <c r="L6342" t="s">
        <v>1301</v>
      </c>
      <c r="M6342" t="s">
        <v>1301</v>
      </c>
      <c r="N6342" t="s">
        <v>7898</v>
      </c>
      <c r="O6342" t="s">
        <v>59</v>
      </c>
      <c r="P6342">
        <v>336</v>
      </c>
      <c r="Q6342" t="s">
        <v>1162</v>
      </c>
      <c r="R6342" t="s">
        <v>1162</v>
      </c>
      <c r="S6342" t="s">
        <v>829</v>
      </c>
      <c r="T6342" t="s">
        <v>829</v>
      </c>
      <c r="U6342">
        <v>19.3822536468506</v>
      </c>
      <c r="V6342">
        <v>-70.336128234863295</v>
      </c>
      <c r="W6342" t="s">
        <v>1163</v>
      </c>
      <c r="X6342" t="s">
        <v>85</v>
      </c>
      <c r="Y6342" t="s">
        <v>64</v>
      </c>
      <c r="Z6342" t="s">
        <v>65</v>
      </c>
      <c r="AA6342">
        <v>1154011275</v>
      </c>
      <c r="AB6342" t="s">
        <v>66</v>
      </c>
      <c r="AC6342" t="s">
        <v>67</v>
      </c>
      <c r="AD6342">
        <v>19.3822536468506</v>
      </c>
      <c r="AE6342">
        <v>-70.336128234863295</v>
      </c>
      <c r="AF6342" t="s">
        <v>19418</v>
      </c>
      <c r="AG6342" t="s">
        <v>32</v>
      </c>
      <c r="AH6342" t="s">
        <v>48</v>
      </c>
      <c r="AI6342" t="s">
        <v>87</v>
      </c>
      <c r="AJ6342" t="s">
        <v>3071</v>
      </c>
      <c r="AR6342" t="s">
        <v>91</v>
      </c>
      <c r="AS6342">
        <v>9000104056</v>
      </c>
      <c r="AW6342" t="str">
        <f>_xlfn.XLOOKUP(UNIVERSO[[#This Row],[RUTA-LOCALIDAD D&amp;N]],'[1]Cuota Ruta'!E:E,'[1]Cuota Ruta'!G:G)</f>
        <v>Cargar</v>
      </c>
    </row>
    <row r="6343" spans="1:49" x14ac:dyDescent="0.25">
      <c r="A6343" t="s">
        <v>48</v>
      </c>
      <c r="B6343" t="s">
        <v>49</v>
      </c>
      <c r="C6343" t="s">
        <v>50</v>
      </c>
      <c r="D6343" t="s">
        <v>51</v>
      </c>
      <c r="E6343" t="s">
        <v>485</v>
      </c>
      <c r="F6343" t="s">
        <v>283</v>
      </c>
      <c r="G6343">
        <v>9000104129</v>
      </c>
      <c r="H6343">
        <v>104129</v>
      </c>
      <c r="I6343" t="s">
        <v>4123</v>
      </c>
      <c r="J6343" t="s">
        <v>19419</v>
      </c>
      <c r="K6343" t="s">
        <v>286</v>
      </c>
      <c r="L6343" t="s">
        <v>1039</v>
      </c>
      <c r="M6343" t="s">
        <v>1039</v>
      </c>
      <c r="N6343" t="s">
        <v>253</v>
      </c>
      <c r="O6343" t="s">
        <v>59</v>
      </c>
      <c r="P6343">
        <v>305</v>
      </c>
      <c r="Q6343" t="s">
        <v>1049</v>
      </c>
      <c r="R6343" t="s">
        <v>1049</v>
      </c>
      <c r="S6343" t="s">
        <v>1050</v>
      </c>
      <c r="T6343" t="s">
        <v>1050</v>
      </c>
      <c r="U6343">
        <v>19.812698364257798</v>
      </c>
      <c r="V6343">
        <v>-70.991531372070298</v>
      </c>
      <c r="W6343" t="s">
        <v>1051</v>
      </c>
      <c r="X6343" t="s">
        <v>63</v>
      </c>
      <c r="Y6343" t="s">
        <v>64</v>
      </c>
      <c r="Z6343" t="s">
        <v>65</v>
      </c>
      <c r="AA6343">
        <v>1158007912</v>
      </c>
      <c r="AB6343" t="s">
        <v>66</v>
      </c>
      <c r="AC6343" t="s">
        <v>67</v>
      </c>
      <c r="AD6343">
        <v>19.812698364257798</v>
      </c>
      <c r="AE6343">
        <v>-70.991531372070298</v>
      </c>
      <c r="AF6343" t="s">
        <v>19420</v>
      </c>
      <c r="AG6343" t="s">
        <v>32</v>
      </c>
      <c r="AH6343" t="s">
        <v>48</v>
      </c>
      <c r="AI6343" t="s">
        <v>87</v>
      </c>
      <c r="AJ6343" t="s">
        <v>3071</v>
      </c>
      <c r="AK6343" t="s">
        <v>494</v>
      </c>
      <c r="AL6343" t="s">
        <v>485</v>
      </c>
      <c r="AM6343" t="s">
        <v>495</v>
      </c>
      <c r="AR6343" t="s">
        <v>91</v>
      </c>
      <c r="AS6343">
        <v>9000104129</v>
      </c>
      <c r="AV6343" t="s">
        <v>349</v>
      </c>
      <c r="AW6343" t="str">
        <f>_xlfn.XLOOKUP(UNIVERSO[[#This Row],[RUTA-LOCALIDAD D&amp;N]],'[1]Cuota Ruta'!E:E,'[1]Cuota Ruta'!G:G)</f>
        <v>Cargar</v>
      </c>
    </row>
    <row r="6344" spans="1:49" x14ac:dyDescent="0.25">
      <c r="A6344" t="s">
        <v>48</v>
      </c>
      <c r="B6344" t="s">
        <v>49</v>
      </c>
      <c r="C6344" t="s">
        <v>50</v>
      </c>
      <c r="D6344" t="s">
        <v>51</v>
      </c>
      <c r="E6344" t="s">
        <v>77</v>
      </c>
      <c r="F6344" t="s">
        <v>53</v>
      </c>
      <c r="G6344">
        <v>9000105250</v>
      </c>
      <c r="H6344">
        <v>105250</v>
      </c>
      <c r="I6344" t="s">
        <v>19421</v>
      </c>
      <c r="J6344" t="s">
        <v>19422</v>
      </c>
      <c r="K6344" t="s">
        <v>56</v>
      </c>
      <c r="L6344" t="s">
        <v>57</v>
      </c>
      <c r="M6344" t="s">
        <v>57</v>
      </c>
      <c r="N6344" t="s">
        <v>9873</v>
      </c>
      <c r="O6344" t="s">
        <v>59</v>
      </c>
      <c r="P6344">
        <v>449</v>
      </c>
      <c r="Q6344" t="s">
        <v>254</v>
      </c>
      <c r="R6344" t="s">
        <v>254</v>
      </c>
      <c r="S6344" t="s">
        <v>61</v>
      </c>
      <c r="T6344" t="s">
        <v>61</v>
      </c>
      <c r="U6344">
        <v>18.428915020000002</v>
      </c>
      <c r="V6344">
        <v>-70.128059390000004</v>
      </c>
      <c r="W6344" t="s">
        <v>310</v>
      </c>
      <c r="X6344" t="s">
        <v>85</v>
      </c>
      <c r="Y6344" t="s">
        <v>64</v>
      </c>
      <c r="Z6344" t="s">
        <v>65</v>
      </c>
      <c r="AA6344">
        <v>1169005110</v>
      </c>
      <c r="AB6344" t="s">
        <v>116</v>
      </c>
      <c r="AC6344" t="s">
        <v>67</v>
      </c>
      <c r="AD6344">
        <v>18.42893484</v>
      </c>
      <c r="AE6344">
        <v>-70.128059530000002</v>
      </c>
      <c r="AF6344" t="s">
        <v>19423</v>
      </c>
      <c r="AG6344" t="s">
        <v>32</v>
      </c>
      <c r="AH6344" t="s">
        <v>48</v>
      </c>
      <c r="AI6344" t="s">
        <v>87</v>
      </c>
      <c r="AJ6344" t="s">
        <v>3071</v>
      </c>
      <c r="AK6344" t="s">
        <v>243</v>
      </c>
      <c r="AL6344" t="s">
        <v>77</v>
      </c>
      <c r="AM6344" t="s">
        <v>244</v>
      </c>
      <c r="AR6344" t="s">
        <v>91</v>
      </c>
      <c r="AS6344">
        <v>9000105250</v>
      </c>
      <c r="AV6344" t="s">
        <v>75</v>
      </c>
      <c r="AW6344" t="str">
        <f>_xlfn.XLOOKUP(UNIVERSO[[#This Row],[RUTA-LOCALIDAD D&amp;N]],'[1]Cuota Ruta'!E:E,'[1]Cuota Ruta'!G:G)</f>
        <v>Cargar</v>
      </c>
    </row>
    <row r="6345" spans="1:49" x14ac:dyDescent="0.25">
      <c r="A6345" t="s">
        <v>48</v>
      </c>
      <c r="B6345" t="s">
        <v>49</v>
      </c>
      <c r="C6345" t="s">
        <v>110</v>
      </c>
      <c r="D6345" t="s">
        <v>76</v>
      </c>
      <c r="E6345" t="s">
        <v>140</v>
      </c>
      <c r="F6345" t="s">
        <v>141</v>
      </c>
      <c r="G6345">
        <v>9000105375</v>
      </c>
      <c r="H6345">
        <v>105375</v>
      </c>
      <c r="I6345" t="s">
        <v>19424</v>
      </c>
      <c r="J6345" t="s">
        <v>3865</v>
      </c>
      <c r="K6345" t="s">
        <v>144</v>
      </c>
      <c r="L6345" t="s">
        <v>93</v>
      </c>
      <c r="M6345" t="s">
        <v>93</v>
      </c>
      <c r="N6345" t="s">
        <v>1350</v>
      </c>
      <c r="O6345" t="s">
        <v>59</v>
      </c>
      <c r="P6345">
        <v>370</v>
      </c>
      <c r="Q6345" t="s">
        <v>1443</v>
      </c>
      <c r="R6345" t="s">
        <v>1443</v>
      </c>
      <c r="S6345" t="s">
        <v>147</v>
      </c>
      <c r="T6345" t="s">
        <v>147</v>
      </c>
      <c r="U6345">
        <v>18.4943733215332</v>
      </c>
      <c r="V6345">
        <v>-69.806968688964801</v>
      </c>
      <c r="W6345" t="s">
        <v>1444</v>
      </c>
      <c r="X6345" t="s">
        <v>85</v>
      </c>
      <c r="Y6345" t="s">
        <v>64</v>
      </c>
      <c r="Z6345" t="s">
        <v>99</v>
      </c>
      <c r="AA6345">
        <v>1153018994</v>
      </c>
      <c r="AB6345" t="s">
        <v>116</v>
      </c>
      <c r="AC6345" t="s">
        <v>67</v>
      </c>
      <c r="AD6345">
        <v>18.494828399999999</v>
      </c>
      <c r="AE6345">
        <v>-69.803712899999994</v>
      </c>
      <c r="AF6345" t="s">
        <v>19425</v>
      </c>
      <c r="AG6345" t="s">
        <v>32</v>
      </c>
      <c r="AH6345" t="s">
        <v>48</v>
      </c>
      <c r="AI6345" t="s">
        <v>87</v>
      </c>
      <c r="AJ6345" t="s">
        <v>3071</v>
      </c>
      <c r="AK6345" t="s">
        <v>150</v>
      </c>
      <c r="AL6345" t="s">
        <v>140</v>
      </c>
      <c r="AM6345" t="s">
        <v>151</v>
      </c>
      <c r="AR6345" t="s">
        <v>91</v>
      </c>
      <c r="AS6345">
        <v>9000105375</v>
      </c>
      <c r="AV6345" t="s">
        <v>153</v>
      </c>
      <c r="AW6345" t="str">
        <f>_xlfn.XLOOKUP(UNIVERSO[[#This Row],[RUTA-LOCALIDAD D&amp;N]],'[1]Cuota Ruta'!E:E,'[1]Cuota Ruta'!G:G)</f>
        <v>Cargar</v>
      </c>
    </row>
    <row r="6346" spans="1:49" x14ac:dyDescent="0.25">
      <c r="A6346" t="s">
        <v>48</v>
      </c>
      <c r="B6346" t="s">
        <v>49</v>
      </c>
      <c r="C6346" t="s">
        <v>50</v>
      </c>
      <c r="D6346" t="s">
        <v>51</v>
      </c>
      <c r="E6346" t="s">
        <v>193</v>
      </c>
      <c r="F6346" t="s">
        <v>194</v>
      </c>
      <c r="G6346">
        <v>9000105438</v>
      </c>
      <c r="H6346">
        <v>105438</v>
      </c>
      <c r="I6346" t="s">
        <v>19426</v>
      </c>
      <c r="J6346" t="s">
        <v>19427</v>
      </c>
      <c r="K6346" t="s">
        <v>197</v>
      </c>
      <c r="L6346" t="s">
        <v>180</v>
      </c>
      <c r="M6346" t="s">
        <v>180</v>
      </c>
      <c r="N6346" t="s">
        <v>2666</v>
      </c>
      <c r="O6346" t="s">
        <v>59</v>
      </c>
      <c r="P6346">
        <v>317</v>
      </c>
      <c r="Q6346" t="s">
        <v>2469</v>
      </c>
      <c r="R6346" t="s">
        <v>2469</v>
      </c>
      <c r="S6346" t="s">
        <v>1016</v>
      </c>
      <c r="T6346" t="s">
        <v>1016</v>
      </c>
      <c r="U6346">
        <v>18.612472534179702</v>
      </c>
      <c r="V6346">
        <v>-68.721343994140597</v>
      </c>
      <c r="W6346" t="s">
        <v>2470</v>
      </c>
      <c r="X6346" t="s">
        <v>85</v>
      </c>
      <c r="Y6346" t="s">
        <v>64</v>
      </c>
      <c r="Z6346" t="s">
        <v>65</v>
      </c>
      <c r="AA6346">
        <v>1160008773</v>
      </c>
      <c r="AB6346" t="s">
        <v>116</v>
      </c>
      <c r="AC6346" t="s">
        <v>67</v>
      </c>
      <c r="AD6346">
        <v>18.612582499999998</v>
      </c>
      <c r="AE6346">
        <v>-68.721247660000003</v>
      </c>
      <c r="AF6346" t="s">
        <v>19428</v>
      </c>
      <c r="AG6346" t="s">
        <v>32</v>
      </c>
      <c r="AH6346" t="s">
        <v>48</v>
      </c>
      <c r="AI6346" t="s">
        <v>87</v>
      </c>
      <c r="AJ6346" t="s">
        <v>3071</v>
      </c>
      <c r="AK6346" t="s">
        <v>235</v>
      </c>
      <c r="AL6346" t="s">
        <v>193</v>
      </c>
      <c r="AM6346" t="s">
        <v>236</v>
      </c>
      <c r="AR6346" t="s">
        <v>91</v>
      </c>
      <c r="AS6346">
        <v>9000105438</v>
      </c>
      <c r="AV6346" t="s">
        <v>75</v>
      </c>
      <c r="AW6346" t="str">
        <f>_xlfn.XLOOKUP(UNIVERSO[[#This Row],[RUTA-LOCALIDAD D&amp;N]],'[1]Cuota Ruta'!E:E,'[1]Cuota Ruta'!G:G)</f>
        <v>Cargar</v>
      </c>
    </row>
    <row r="6347" spans="1:49" x14ac:dyDescent="0.25">
      <c r="A6347" t="s">
        <v>48</v>
      </c>
      <c r="B6347" t="s">
        <v>49</v>
      </c>
      <c r="C6347" t="s">
        <v>50</v>
      </c>
      <c r="D6347" t="s">
        <v>51</v>
      </c>
      <c r="E6347" t="s">
        <v>193</v>
      </c>
      <c r="F6347" t="s">
        <v>194</v>
      </c>
      <c r="G6347">
        <v>9000108691</v>
      </c>
      <c r="H6347">
        <v>108691</v>
      </c>
      <c r="I6347" t="s">
        <v>15170</v>
      </c>
      <c r="J6347" t="s">
        <v>19429</v>
      </c>
      <c r="K6347" t="s">
        <v>197</v>
      </c>
      <c r="L6347" t="s">
        <v>193</v>
      </c>
      <c r="M6347" t="s">
        <v>193</v>
      </c>
      <c r="N6347" t="s">
        <v>58</v>
      </c>
      <c r="O6347" t="s">
        <v>59</v>
      </c>
      <c r="P6347">
        <v>305</v>
      </c>
      <c r="Q6347" t="s">
        <v>2125</v>
      </c>
      <c r="R6347" t="s">
        <v>2125</v>
      </c>
      <c r="S6347" t="s">
        <v>327</v>
      </c>
      <c r="T6347" t="s">
        <v>327</v>
      </c>
      <c r="U6347">
        <v>18.440989999999999</v>
      </c>
      <c r="V6347">
        <v>-69.009559999999993</v>
      </c>
      <c r="W6347" t="s">
        <v>2126</v>
      </c>
      <c r="X6347" t="s">
        <v>63</v>
      </c>
      <c r="Y6347" t="s">
        <v>64</v>
      </c>
      <c r="Z6347" t="s">
        <v>65</v>
      </c>
      <c r="AA6347">
        <v>1160006933</v>
      </c>
      <c r="AB6347" t="s">
        <v>116</v>
      </c>
      <c r="AC6347" t="s">
        <v>67</v>
      </c>
      <c r="AD6347">
        <v>18.441028333333339</v>
      </c>
      <c r="AE6347">
        <v>-69.009578333333337</v>
      </c>
      <c r="AF6347" t="s">
        <v>19430</v>
      </c>
      <c r="AG6347" t="s">
        <v>32</v>
      </c>
      <c r="AH6347" t="s">
        <v>48</v>
      </c>
      <c r="AI6347" t="s">
        <v>87</v>
      </c>
      <c r="AJ6347" t="s">
        <v>3071</v>
      </c>
      <c r="AK6347" t="s">
        <v>330</v>
      </c>
      <c r="AL6347" t="s">
        <v>193</v>
      </c>
      <c r="AM6347" t="s">
        <v>331</v>
      </c>
      <c r="AR6347" t="s">
        <v>91</v>
      </c>
      <c r="AS6347">
        <v>9000108691</v>
      </c>
      <c r="AV6347" t="s">
        <v>206</v>
      </c>
      <c r="AW6347" t="str">
        <f>_xlfn.XLOOKUP(UNIVERSO[[#This Row],[RUTA-LOCALIDAD D&amp;N]],'[1]Cuota Ruta'!E:E,'[1]Cuota Ruta'!G:G)</f>
        <v>Cargar</v>
      </c>
    </row>
    <row r="6348" spans="1:49" x14ac:dyDescent="0.25">
      <c r="A6348" t="s">
        <v>48</v>
      </c>
      <c r="B6348" t="s">
        <v>49</v>
      </c>
      <c r="C6348" t="s">
        <v>50</v>
      </c>
      <c r="D6348" t="s">
        <v>51</v>
      </c>
      <c r="E6348" t="s">
        <v>338</v>
      </c>
      <c r="F6348" t="s">
        <v>283</v>
      </c>
      <c r="G6348">
        <v>9000108892</v>
      </c>
      <c r="H6348">
        <v>108892</v>
      </c>
      <c r="I6348" t="s">
        <v>19431</v>
      </c>
      <c r="J6348" t="s">
        <v>19432</v>
      </c>
      <c r="K6348" t="s">
        <v>286</v>
      </c>
      <c r="L6348" t="s">
        <v>338</v>
      </c>
      <c r="M6348" t="s">
        <v>338</v>
      </c>
      <c r="N6348" t="s">
        <v>19433</v>
      </c>
      <c r="O6348" t="s">
        <v>59</v>
      </c>
      <c r="P6348">
        <v>353</v>
      </c>
      <c r="Q6348" t="s">
        <v>721</v>
      </c>
      <c r="R6348" t="s">
        <v>721</v>
      </c>
      <c r="S6348" t="s">
        <v>343</v>
      </c>
      <c r="T6348" t="s">
        <v>343</v>
      </c>
      <c r="U6348">
        <v>19.440525054931602</v>
      </c>
      <c r="V6348">
        <v>-70.816024780273395</v>
      </c>
      <c r="W6348" t="s">
        <v>722</v>
      </c>
      <c r="X6348" t="s">
        <v>85</v>
      </c>
      <c r="Y6348" t="s">
        <v>64</v>
      </c>
      <c r="Z6348" t="s">
        <v>65</v>
      </c>
      <c r="AA6348">
        <v>1151026688</v>
      </c>
      <c r="AB6348" t="s">
        <v>66</v>
      </c>
      <c r="AC6348" t="s">
        <v>67</v>
      </c>
      <c r="AD6348">
        <v>19.440525054931602</v>
      </c>
      <c r="AE6348">
        <v>-70.816024780273395</v>
      </c>
      <c r="AF6348" t="s">
        <v>19434</v>
      </c>
      <c r="AG6348" t="s">
        <v>32</v>
      </c>
      <c r="AH6348" t="s">
        <v>48</v>
      </c>
      <c r="AI6348" t="s">
        <v>87</v>
      </c>
      <c r="AJ6348" t="s">
        <v>3071</v>
      </c>
      <c r="AK6348" t="s">
        <v>346</v>
      </c>
      <c r="AL6348" t="s">
        <v>338</v>
      </c>
      <c r="AM6348" t="s">
        <v>347</v>
      </c>
      <c r="AR6348" t="s">
        <v>91</v>
      </c>
      <c r="AS6348">
        <v>9000108892</v>
      </c>
      <c r="AV6348" t="s">
        <v>349</v>
      </c>
      <c r="AW6348" t="str">
        <f>_xlfn.XLOOKUP(UNIVERSO[[#This Row],[RUTA-LOCALIDAD D&amp;N]],'[1]Cuota Ruta'!E:E,'[1]Cuota Ruta'!G:G)</f>
        <v>Cargar</v>
      </c>
    </row>
    <row r="6349" spans="1:49" x14ac:dyDescent="0.25">
      <c r="A6349" t="s">
        <v>48</v>
      </c>
      <c r="B6349" t="s">
        <v>49</v>
      </c>
      <c r="C6349" t="s">
        <v>50</v>
      </c>
      <c r="D6349" t="s">
        <v>51</v>
      </c>
      <c r="E6349" t="s">
        <v>485</v>
      </c>
      <c r="F6349" t="s">
        <v>283</v>
      </c>
      <c r="G6349">
        <v>9000111153</v>
      </c>
      <c r="H6349">
        <v>111153</v>
      </c>
      <c r="I6349" t="s">
        <v>19435</v>
      </c>
      <c r="J6349" t="s">
        <v>19436</v>
      </c>
      <c r="K6349" t="s">
        <v>286</v>
      </c>
      <c r="L6349" t="s">
        <v>1039</v>
      </c>
      <c r="M6349" t="s">
        <v>1039</v>
      </c>
      <c r="N6349" t="s">
        <v>253</v>
      </c>
      <c r="O6349" t="s">
        <v>59</v>
      </c>
      <c r="P6349">
        <v>336</v>
      </c>
      <c r="Q6349" t="s">
        <v>1040</v>
      </c>
      <c r="R6349" t="s">
        <v>1040</v>
      </c>
      <c r="S6349" t="s">
        <v>491</v>
      </c>
      <c r="T6349" t="s">
        <v>491</v>
      </c>
      <c r="U6349">
        <v>19.742401123</v>
      </c>
      <c r="V6349">
        <v>-71.029624939000001</v>
      </c>
      <c r="W6349" t="s">
        <v>1041</v>
      </c>
      <c r="X6349" t="s">
        <v>63</v>
      </c>
      <c r="Y6349" t="s">
        <v>64</v>
      </c>
      <c r="Z6349" t="s">
        <v>65</v>
      </c>
      <c r="AA6349">
        <v>1158008322</v>
      </c>
      <c r="AB6349" t="s">
        <v>116</v>
      </c>
      <c r="AC6349" t="s">
        <v>67</v>
      </c>
      <c r="AD6349">
        <v>19.745629600000001</v>
      </c>
      <c r="AE6349">
        <v>-71.029533299999997</v>
      </c>
      <c r="AF6349" t="s">
        <v>19437</v>
      </c>
      <c r="AG6349" t="s">
        <v>32</v>
      </c>
      <c r="AH6349" t="s">
        <v>48</v>
      </c>
      <c r="AI6349" t="s">
        <v>87</v>
      </c>
      <c r="AJ6349" t="s">
        <v>3071</v>
      </c>
      <c r="AK6349" t="s">
        <v>494</v>
      </c>
      <c r="AL6349" t="s">
        <v>485</v>
      </c>
      <c r="AM6349" t="s">
        <v>495</v>
      </c>
      <c r="AR6349" t="s">
        <v>91</v>
      </c>
      <c r="AS6349">
        <v>9000111153</v>
      </c>
      <c r="AV6349" t="s">
        <v>349</v>
      </c>
      <c r="AW6349" t="str">
        <f>_xlfn.XLOOKUP(UNIVERSO[[#This Row],[RUTA-LOCALIDAD D&amp;N]],'[1]Cuota Ruta'!E:E,'[1]Cuota Ruta'!G:G)</f>
        <v>Cargar</v>
      </c>
    </row>
    <row r="6350" spans="1:49" x14ac:dyDescent="0.25">
      <c r="A6350" t="s">
        <v>48</v>
      </c>
      <c r="B6350" t="s">
        <v>49</v>
      </c>
      <c r="C6350" t="s">
        <v>50</v>
      </c>
      <c r="D6350" t="s">
        <v>51</v>
      </c>
      <c r="E6350" t="s">
        <v>338</v>
      </c>
      <c r="F6350" t="s">
        <v>283</v>
      </c>
      <c r="G6350">
        <v>9000113096</v>
      </c>
      <c r="H6350">
        <v>113096</v>
      </c>
      <c r="I6350" t="s">
        <v>19438</v>
      </c>
      <c r="J6350" t="s">
        <v>19439</v>
      </c>
      <c r="K6350" t="s">
        <v>286</v>
      </c>
      <c r="L6350" t="s">
        <v>403</v>
      </c>
      <c r="M6350" t="s">
        <v>403</v>
      </c>
      <c r="N6350" t="s">
        <v>253</v>
      </c>
      <c r="O6350" t="s">
        <v>59</v>
      </c>
      <c r="P6350">
        <v>335</v>
      </c>
      <c r="Q6350" t="s">
        <v>729</v>
      </c>
      <c r="R6350" t="s">
        <v>729</v>
      </c>
      <c r="S6350" t="s">
        <v>405</v>
      </c>
      <c r="T6350" t="s">
        <v>405</v>
      </c>
      <c r="U6350">
        <v>19.222030639648398</v>
      </c>
      <c r="V6350">
        <v>-70.539367675781307</v>
      </c>
      <c r="W6350" t="s">
        <v>730</v>
      </c>
      <c r="X6350" t="s">
        <v>63</v>
      </c>
      <c r="Y6350" t="s">
        <v>64</v>
      </c>
      <c r="Z6350" t="s">
        <v>65</v>
      </c>
      <c r="AA6350">
        <v>1151027390</v>
      </c>
      <c r="AB6350" t="s">
        <v>116</v>
      </c>
      <c r="AC6350" t="s">
        <v>67</v>
      </c>
      <c r="AD6350">
        <v>19.221831399999999</v>
      </c>
      <c r="AE6350">
        <v>-70.539569</v>
      </c>
      <c r="AF6350" t="s">
        <v>19440</v>
      </c>
      <c r="AG6350" t="s">
        <v>32</v>
      </c>
      <c r="AH6350" t="s">
        <v>48</v>
      </c>
      <c r="AI6350" t="s">
        <v>87</v>
      </c>
      <c r="AJ6350" t="s">
        <v>3071</v>
      </c>
      <c r="AK6350" t="s">
        <v>732</v>
      </c>
      <c r="AL6350" t="s">
        <v>338</v>
      </c>
      <c r="AM6350" t="s">
        <v>733</v>
      </c>
      <c r="AR6350" t="s">
        <v>91</v>
      </c>
      <c r="AS6350">
        <v>9000113096</v>
      </c>
      <c r="AV6350" t="s">
        <v>349</v>
      </c>
      <c r="AW6350" t="str">
        <f>_xlfn.XLOOKUP(UNIVERSO[[#This Row],[RUTA-LOCALIDAD D&amp;N]],'[1]Cuota Ruta'!E:E,'[1]Cuota Ruta'!G:G)</f>
        <v>Cargar</v>
      </c>
    </row>
    <row r="6351" spans="1:49" x14ac:dyDescent="0.25">
      <c r="A6351" t="s">
        <v>48</v>
      </c>
      <c r="B6351" t="s">
        <v>49</v>
      </c>
      <c r="C6351" t="s">
        <v>50</v>
      </c>
      <c r="D6351" t="s">
        <v>51</v>
      </c>
      <c r="E6351" t="s">
        <v>917</v>
      </c>
      <c r="F6351" t="s">
        <v>283</v>
      </c>
      <c r="G6351">
        <v>9000113147</v>
      </c>
      <c r="H6351">
        <v>113147</v>
      </c>
      <c r="I6351" t="s">
        <v>19441</v>
      </c>
      <c r="J6351" t="s">
        <v>19442</v>
      </c>
      <c r="K6351" t="s">
        <v>286</v>
      </c>
      <c r="L6351" t="s">
        <v>917</v>
      </c>
      <c r="M6351" t="s">
        <v>917</v>
      </c>
      <c r="N6351" t="s">
        <v>8261</v>
      </c>
      <c r="O6351" t="s">
        <v>59</v>
      </c>
      <c r="P6351">
        <v>301</v>
      </c>
      <c r="Q6351" t="s">
        <v>935</v>
      </c>
      <c r="R6351" t="s">
        <v>935</v>
      </c>
      <c r="S6351" t="s">
        <v>936</v>
      </c>
      <c r="T6351" t="s">
        <v>936</v>
      </c>
      <c r="U6351">
        <v>19.789950000000001</v>
      </c>
      <c r="V6351">
        <v>-70.728160000000003</v>
      </c>
      <c r="W6351" t="s">
        <v>937</v>
      </c>
      <c r="X6351" t="s">
        <v>85</v>
      </c>
      <c r="Y6351" t="s">
        <v>64</v>
      </c>
      <c r="Z6351" t="s">
        <v>65</v>
      </c>
      <c r="AA6351">
        <v>1156008560</v>
      </c>
      <c r="AB6351" t="s">
        <v>66</v>
      </c>
      <c r="AC6351" t="s">
        <v>67</v>
      </c>
      <c r="AD6351">
        <v>19.789950000000001</v>
      </c>
      <c r="AE6351">
        <v>-70.728160000000003</v>
      </c>
      <c r="AF6351" t="s">
        <v>19443</v>
      </c>
      <c r="AG6351" t="s">
        <v>32</v>
      </c>
      <c r="AH6351" t="s">
        <v>48</v>
      </c>
      <c r="AI6351" t="s">
        <v>87</v>
      </c>
      <c r="AJ6351" t="s">
        <v>3071</v>
      </c>
      <c r="AK6351" t="s">
        <v>925</v>
      </c>
      <c r="AL6351" t="s">
        <v>917</v>
      </c>
      <c r="AM6351" t="s">
        <v>926</v>
      </c>
      <c r="AR6351" t="s">
        <v>91</v>
      </c>
      <c r="AS6351">
        <v>9000113147</v>
      </c>
      <c r="AV6351" t="s">
        <v>267</v>
      </c>
      <c r="AW6351" t="str">
        <f>_xlfn.XLOOKUP(UNIVERSO[[#This Row],[RUTA-LOCALIDAD D&amp;N]],'[1]Cuota Ruta'!E:E,'[1]Cuota Ruta'!G:G)</f>
        <v>Cargar</v>
      </c>
    </row>
    <row r="6352" spans="1:49" x14ac:dyDescent="0.25">
      <c r="A6352" t="s">
        <v>48</v>
      </c>
      <c r="B6352" t="s">
        <v>49</v>
      </c>
      <c r="C6352" t="s">
        <v>110</v>
      </c>
      <c r="D6352" t="s">
        <v>51</v>
      </c>
      <c r="E6352" t="s">
        <v>338</v>
      </c>
      <c r="F6352" t="s">
        <v>283</v>
      </c>
      <c r="G6352">
        <v>9000113997</v>
      </c>
      <c r="H6352">
        <v>113997</v>
      </c>
      <c r="I6352" t="s">
        <v>19444</v>
      </c>
      <c r="J6352" t="s">
        <v>1109</v>
      </c>
      <c r="K6352" t="s">
        <v>286</v>
      </c>
      <c r="L6352" t="s">
        <v>338</v>
      </c>
      <c r="M6352" t="s">
        <v>338</v>
      </c>
      <c r="N6352" t="s">
        <v>19445</v>
      </c>
      <c r="O6352" t="s">
        <v>59</v>
      </c>
      <c r="P6352">
        <v>312</v>
      </c>
      <c r="Q6352" t="s">
        <v>1548</v>
      </c>
      <c r="R6352" t="s">
        <v>1548</v>
      </c>
      <c r="S6352" t="s">
        <v>665</v>
      </c>
      <c r="T6352" t="s">
        <v>665</v>
      </c>
      <c r="U6352">
        <v>19.4817695617675</v>
      </c>
      <c r="V6352">
        <v>-70.5997314453125</v>
      </c>
      <c r="W6352" t="s">
        <v>1549</v>
      </c>
      <c r="X6352" t="s">
        <v>63</v>
      </c>
      <c r="Y6352" t="s">
        <v>64</v>
      </c>
      <c r="Z6352" t="s">
        <v>65</v>
      </c>
      <c r="AA6352">
        <v>1151027542</v>
      </c>
      <c r="AB6352" t="s">
        <v>116</v>
      </c>
      <c r="AC6352" t="s">
        <v>67</v>
      </c>
      <c r="AD6352">
        <v>19.481731360000001</v>
      </c>
      <c r="AE6352">
        <v>-70.599727560000005</v>
      </c>
      <c r="AF6352" t="s">
        <v>19446</v>
      </c>
      <c r="AG6352" t="s">
        <v>32</v>
      </c>
      <c r="AH6352" t="s">
        <v>48</v>
      </c>
      <c r="AI6352" t="s">
        <v>87</v>
      </c>
      <c r="AJ6352" t="s">
        <v>3071</v>
      </c>
      <c r="AK6352" t="s">
        <v>408</v>
      </c>
      <c r="AL6352" t="s">
        <v>338</v>
      </c>
      <c r="AM6352" t="s">
        <v>409</v>
      </c>
      <c r="AR6352" t="s">
        <v>91</v>
      </c>
      <c r="AS6352">
        <v>9000113997</v>
      </c>
      <c r="AV6352" t="s">
        <v>410</v>
      </c>
      <c r="AW6352" t="str">
        <f>_xlfn.XLOOKUP(UNIVERSO[[#This Row],[RUTA-LOCALIDAD D&amp;N]],'[1]Cuota Ruta'!E:E,'[1]Cuota Ruta'!G:G)</f>
        <v>Cargar</v>
      </c>
    </row>
    <row r="6353" spans="1:49" x14ac:dyDescent="0.25">
      <c r="A6353" t="s">
        <v>48</v>
      </c>
      <c r="B6353" t="s">
        <v>49</v>
      </c>
      <c r="C6353" t="s">
        <v>50</v>
      </c>
      <c r="D6353" t="s">
        <v>51</v>
      </c>
      <c r="E6353" t="s">
        <v>218</v>
      </c>
      <c r="F6353" t="s">
        <v>194</v>
      </c>
      <c r="G6353">
        <v>9000115092</v>
      </c>
      <c r="H6353">
        <v>115092</v>
      </c>
      <c r="I6353" t="s">
        <v>19447</v>
      </c>
      <c r="J6353" t="s">
        <v>19448</v>
      </c>
      <c r="K6353" t="s">
        <v>197</v>
      </c>
      <c r="L6353" t="s">
        <v>180</v>
      </c>
      <c r="M6353" t="s">
        <v>180</v>
      </c>
      <c r="N6353" t="s">
        <v>58</v>
      </c>
      <c r="O6353" t="s">
        <v>59</v>
      </c>
      <c r="P6353">
        <v>304</v>
      </c>
      <c r="Q6353" t="s">
        <v>457</v>
      </c>
      <c r="R6353" t="s">
        <v>457</v>
      </c>
      <c r="S6353" t="s">
        <v>223</v>
      </c>
      <c r="T6353" t="s">
        <v>223</v>
      </c>
      <c r="U6353">
        <v>18.96880531</v>
      </c>
      <c r="V6353">
        <v>-68.895111080000007</v>
      </c>
      <c r="W6353" t="s">
        <v>458</v>
      </c>
      <c r="X6353" t="s">
        <v>63</v>
      </c>
      <c r="Y6353" t="s">
        <v>64</v>
      </c>
      <c r="Z6353" t="s">
        <v>65</v>
      </c>
      <c r="AA6353">
        <v>1159008513</v>
      </c>
      <c r="AB6353" t="s">
        <v>66</v>
      </c>
      <c r="AC6353" t="s">
        <v>67</v>
      </c>
      <c r="AD6353">
        <v>18.96880531</v>
      </c>
      <c r="AE6353">
        <v>-68.895111080000007</v>
      </c>
      <c r="AF6353" t="s">
        <v>19449</v>
      </c>
      <c r="AG6353" t="s">
        <v>32</v>
      </c>
      <c r="AH6353" t="s">
        <v>48</v>
      </c>
      <c r="AI6353" t="s">
        <v>87</v>
      </c>
      <c r="AJ6353" t="s">
        <v>3071</v>
      </c>
      <c r="AK6353" t="s">
        <v>235</v>
      </c>
      <c r="AL6353" t="s">
        <v>218</v>
      </c>
      <c r="AM6353" t="s">
        <v>236</v>
      </c>
      <c r="AR6353" t="s">
        <v>91</v>
      </c>
      <c r="AS6353">
        <v>9000115092</v>
      </c>
      <c r="AV6353" t="s">
        <v>75</v>
      </c>
      <c r="AW6353" t="str">
        <f>_xlfn.XLOOKUP(UNIVERSO[[#This Row],[RUTA-LOCALIDAD D&amp;N]],'[1]Cuota Ruta'!E:E,'[1]Cuota Ruta'!G:G)</f>
        <v>Cargar</v>
      </c>
    </row>
    <row r="6354" spans="1:49" x14ac:dyDescent="0.25">
      <c r="A6354" t="s">
        <v>48</v>
      </c>
      <c r="B6354" t="s">
        <v>49</v>
      </c>
      <c r="C6354" t="s">
        <v>50</v>
      </c>
      <c r="D6354" t="s">
        <v>51</v>
      </c>
      <c r="E6354" t="s">
        <v>218</v>
      </c>
      <c r="F6354" t="s">
        <v>194</v>
      </c>
      <c r="G6354">
        <v>9000115151</v>
      </c>
      <c r="H6354">
        <v>115151</v>
      </c>
      <c r="I6354" t="s">
        <v>8655</v>
      </c>
      <c r="J6354" t="s">
        <v>19450</v>
      </c>
      <c r="K6354" t="s">
        <v>197</v>
      </c>
      <c r="L6354" t="s">
        <v>180</v>
      </c>
      <c r="M6354" t="s">
        <v>180</v>
      </c>
      <c r="N6354" t="s">
        <v>58</v>
      </c>
      <c r="O6354" t="s">
        <v>59</v>
      </c>
      <c r="P6354">
        <v>313</v>
      </c>
      <c r="Q6354" t="s">
        <v>222</v>
      </c>
      <c r="R6354" t="s">
        <v>222</v>
      </c>
      <c r="S6354" t="s">
        <v>223</v>
      </c>
      <c r="T6354" t="s">
        <v>223</v>
      </c>
      <c r="U6354">
        <v>19.055461879999999</v>
      </c>
      <c r="V6354">
        <v>-69.385124210000001</v>
      </c>
      <c r="W6354" t="s">
        <v>224</v>
      </c>
      <c r="X6354" t="s">
        <v>63</v>
      </c>
      <c r="Y6354" t="s">
        <v>64</v>
      </c>
      <c r="Z6354" t="s">
        <v>99</v>
      </c>
      <c r="AA6354">
        <v>1159008567</v>
      </c>
      <c r="AB6354" t="s">
        <v>116</v>
      </c>
      <c r="AC6354" t="s">
        <v>67</v>
      </c>
      <c r="AD6354">
        <v>19.054864039999998</v>
      </c>
      <c r="AE6354">
        <v>-69.387348750000001</v>
      </c>
      <c r="AF6354" t="s">
        <v>19451</v>
      </c>
      <c r="AG6354" t="s">
        <v>32</v>
      </c>
      <c r="AH6354" t="s">
        <v>48</v>
      </c>
      <c r="AI6354" t="s">
        <v>87</v>
      </c>
      <c r="AJ6354" t="s">
        <v>3071</v>
      </c>
      <c r="AK6354" t="s">
        <v>226</v>
      </c>
      <c r="AL6354" t="s">
        <v>218</v>
      </c>
      <c r="AM6354" t="s">
        <v>227</v>
      </c>
      <c r="AR6354" t="s">
        <v>91</v>
      </c>
      <c r="AS6354">
        <v>9000115151</v>
      </c>
      <c r="AV6354" t="s">
        <v>92</v>
      </c>
      <c r="AW6354" t="str">
        <f>_xlfn.XLOOKUP(UNIVERSO[[#This Row],[RUTA-LOCALIDAD D&amp;N]],'[1]Cuota Ruta'!E:E,'[1]Cuota Ruta'!G:G)</f>
        <v>Cargar</v>
      </c>
    </row>
    <row r="6355" spans="1:49" x14ac:dyDescent="0.25">
      <c r="A6355" t="s">
        <v>48</v>
      </c>
      <c r="B6355" t="s">
        <v>49</v>
      </c>
      <c r="C6355" t="s">
        <v>50</v>
      </c>
      <c r="D6355" t="s">
        <v>124</v>
      </c>
      <c r="E6355" t="s">
        <v>1266</v>
      </c>
      <c r="F6355" t="s">
        <v>126</v>
      </c>
      <c r="G6355">
        <v>9000115656</v>
      </c>
      <c r="H6355">
        <v>115656</v>
      </c>
      <c r="I6355" t="s">
        <v>19452</v>
      </c>
      <c r="J6355" t="s">
        <v>19453</v>
      </c>
      <c r="K6355" t="s">
        <v>129</v>
      </c>
      <c r="L6355" t="s">
        <v>3087</v>
      </c>
      <c r="M6355" t="s">
        <v>3088</v>
      </c>
      <c r="N6355" t="s">
        <v>1269</v>
      </c>
      <c r="O6355" t="s">
        <v>126</v>
      </c>
      <c r="P6355">
        <v>334</v>
      </c>
      <c r="Q6355" t="s">
        <v>3095</v>
      </c>
      <c r="R6355" t="s">
        <v>3095</v>
      </c>
      <c r="S6355" t="s">
        <v>134</v>
      </c>
      <c r="T6355" t="s">
        <v>134</v>
      </c>
      <c r="U6355">
        <v>18.550634380000002</v>
      </c>
      <c r="V6355">
        <v>-70.510406489999994</v>
      </c>
      <c r="W6355" t="s">
        <v>3096</v>
      </c>
      <c r="X6355" t="s">
        <v>63</v>
      </c>
      <c r="Y6355" t="s">
        <v>64</v>
      </c>
      <c r="Z6355" t="s">
        <v>65</v>
      </c>
      <c r="AA6355">
        <v>1163011178</v>
      </c>
      <c r="AB6355" t="s">
        <v>66</v>
      </c>
      <c r="AC6355" t="s">
        <v>67</v>
      </c>
      <c r="AD6355">
        <v>18.550634380000002</v>
      </c>
      <c r="AE6355">
        <v>-70.510406489999994</v>
      </c>
      <c r="AF6355" t="s">
        <v>19454</v>
      </c>
      <c r="AG6355" t="s">
        <v>32</v>
      </c>
      <c r="AH6355" t="s">
        <v>48</v>
      </c>
      <c r="AI6355" t="s">
        <v>87</v>
      </c>
      <c r="AJ6355" t="s">
        <v>3071</v>
      </c>
      <c r="AK6355" t="s">
        <v>1273</v>
      </c>
      <c r="AL6355" t="s">
        <v>1266</v>
      </c>
      <c r="AM6355" t="s">
        <v>1274</v>
      </c>
      <c r="AR6355" t="s">
        <v>91</v>
      </c>
      <c r="AS6355">
        <v>9000115656</v>
      </c>
      <c r="AV6355" t="s">
        <v>75</v>
      </c>
      <c r="AW6355" t="str">
        <f>_xlfn.XLOOKUP(UNIVERSO[[#This Row],[RUTA-LOCALIDAD D&amp;N]],'[1]Cuota Ruta'!E:E,'[1]Cuota Ruta'!G:G)</f>
        <v>Cargar</v>
      </c>
    </row>
    <row r="6356" spans="1:49" x14ac:dyDescent="0.25">
      <c r="A6356" t="s">
        <v>48</v>
      </c>
      <c r="B6356" t="s">
        <v>49</v>
      </c>
      <c r="C6356" t="s">
        <v>50</v>
      </c>
      <c r="D6356" t="s">
        <v>51</v>
      </c>
      <c r="E6356" t="s">
        <v>257</v>
      </c>
      <c r="F6356" t="s">
        <v>194</v>
      </c>
      <c r="G6356">
        <v>9000116707</v>
      </c>
      <c r="H6356">
        <v>116707</v>
      </c>
      <c r="I6356" t="s">
        <v>19455</v>
      </c>
      <c r="J6356" t="s">
        <v>19456</v>
      </c>
      <c r="K6356" t="s">
        <v>197</v>
      </c>
      <c r="L6356" t="s">
        <v>301</v>
      </c>
      <c r="M6356" t="s">
        <v>301</v>
      </c>
      <c r="N6356" t="s">
        <v>6081</v>
      </c>
      <c r="O6356" t="s">
        <v>59</v>
      </c>
      <c r="P6356">
        <v>312</v>
      </c>
      <c r="Q6356" t="s">
        <v>1283</v>
      </c>
      <c r="R6356" t="s">
        <v>1283</v>
      </c>
      <c r="S6356" t="s">
        <v>304</v>
      </c>
      <c r="T6356" t="s">
        <v>304</v>
      </c>
      <c r="U6356">
        <v>19.364589691162099</v>
      </c>
      <c r="V6356">
        <v>-69.849464416503906</v>
      </c>
      <c r="W6356" t="s">
        <v>1284</v>
      </c>
      <c r="X6356" t="s">
        <v>85</v>
      </c>
      <c r="Y6356" t="s">
        <v>64</v>
      </c>
      <c r="Z6356" t="s">
        <v>65</v>
      </c>
      <c r="AA6356">
        <v>1152009053</v>
      </c>
      <c r="AB6356" t="s">
        <v>107</v>
      </c>
      <c r="AC6356" t="s">
        <v>67</v>
      </c>
      <c r="AD6356">
        <v>19.364589691162099</v>
      </c>
      <c r="AE6356">
        <v>-69.849464416503906</v>
      </c>
      <c r="AF6356" t="s">
        <v>19457</v>
      </c>
      <c r="AG6356" t="s">
        <v>32</v>
      </c>
      <c r="AH6356" t="s">
        <v>48</v>
      </c>
      <c r="AI6356" t="s">
        <v>87</v>
      </c>
      <c r="AJ6356" t="s">
        <v>3071</v>
      </c>
      <c r="AK6356" t="s">
        <v>265</v>
      </c>
      <c r="AL6356" t="s">
        <v>257</v>
      </c>
      <c r="AM6356" t="s">
        <v>266</v>
      </c>
      <c r="AR6356" t="s">
        <v>91</v>
      </c>
      <c r="AS6356">
        <v>9000116707</v>
      </c>
      <c r="AV6356" t="s">
        <v>267</v>
      </c>
      <c r="AW6356" t="str">
        <f>_xlfn.XLOOKUP(UNIVERSO[[#This Row],[RUTA-LOCALIDAD D&amp;N]],'[1]Cuota Ruta'!E:E,'[1]Cuota Ruta'!G:G)</f>
        <v>Cargar</v>
      </c>
    </row>
    <row r="6357" spans="1:49" x14ac:dyDescent="0.25">
      <c r="A6357" t="s">
        <v>48</v>
      </c>
      <c r="B6357" t="s">
        <v>49</v>
      </c>
      <c r="C6357" t="s">
        <v>50</v>
      </c>
      <c r="D6357" t="s">
        <v>76</v>
      </c>
      <c r="E6357" t="s">
        <v>93</v>
      </c>
      <c r="F6357" t="s">
        <v>53</v>
      </c>
      <c r="G6357">
        <v>9000117650</v>
      </c>
      <c r="H6357">
        <v>117650</v>
      </c>
      <c r="I6357" t="s">
        <v>19458</v>
      </c>
      <c r="J6357" t="s">
        <v>19459</v>
      </c>
      <c r="K6357" t="s">
        <v>56</v>
      </c>
      <c r="L6357" t="s">
        <v>80</v>
      </c>
      <c r="M6357" t="s">
        <v>80</v>
      </c>
      <c r="N6357" t="s">
        <v>1253</v>
      </c>
      <c r="O6357" t="s">
        <v>59</v>
      </c>
      <c r="P6357">
        <v>300</v>
      </c>
      <c r="Q6357" t="s">
        <v>96</v>
      </c>
      <c r="R6357" t="s">
        <v>96</v>
      </c>
      <c r="S6357" t="s">
        <v>97</v>
      </c>
      <c r="T6357" t="s">
        <v>97</v>
      </c>
      <c r="U6357">
        <v>18.474014282226602</v>
      </c>
      <c r="V6357">
        <v>-69.888023376464801</v>
      </c>
      <c r="W6357" t="s">
        <v>98</v>
      </c>
      <c r="X6357" t="s">
        <v>85</v>
      </c>
      <c r="Y6357" t="s">
        <v>64</v>
      </c>
      <c r="Z6357" t="s">
        <v>99</v>
      </c>
      <c r="AA6357">
        <v>1150032243</v>
      </c>
      <c r="AB6357" t="s">
        <v>116</v>
      </c>
      <c r="AC6357" t="s">
        <v>67</v>
      </c>
      <c r="AD6357">
        <v>18.47408166666667</v>
      </c>
      <c r="AE6357">
        <v>-69.888018333333335</v>
      </c>
      <c r="AF6357" t="s">
        <v>19460</v>
      </c>
      <c r="AG6357" t="s">
        <v>32</v>
      </c>
      <c r="AH6357" t="s">
        <v>48</v>
      </c>
      <c r="AI6357" t="s">
        <v>87</v>
      </c>
      <c r="AJ6357" t="s">
        <v>3071</v>
      </c>
      <c r="AK6357" t="s">
        <v>89</v>
      </c>
      <c r="AL6357" t="s">
        <v>93</v>
      </c>
      <c r="AM6357" t="s">
        <v>90</v>
      </c>
      <c r="AR6357" t="s">
        <v>91</v>
      </c>
      <c r="AS6357">
        <v>9000117650</v>
      </c>
      <c r="AV6357" t="s">
        <v>92</v>
      </c>
      <c r="AW6357" t="str">
        <f>_xlfn.XLOOKUP(UNIVERSO[[#This Row],[RUTA-LOCALIDAD D&amp;N]],'[1]Cuota Ruta'!E:E,'[1]Cuota Ruta'!G:G)</f>
        <v>Cargar</v>
      </c>
    </row>
    <row r="6358" spans="1:49" x14ac:dyDescent="0.25">
      <c r="A6358" t="s">
        <v>48</v>
      </c>
      <c r="B6358" t="s">
        <v>49</v>
      </c>
      <c r="C6358" t="s">
        <v>50</v>
      </c>
      <c r="D6358" t="s">
        <v>124</v>
      </c>
      <c r="E6358" t="s">
        <v>257</v>
      </c>
      <c r="F6358" t="s">
        <v>194</v>
      </c>
      <c r="G6358">
        <v>9000118436</v>
      </c>
      <c r="H6358">
        <v>118436</v>
      </c>
      <c r="I6358" t="s">
        <v>1508</v>
      </c>
      <c r="J6358" t="s">
        <v>19461</v>
      </c>
      <c r="K6358" t="s">
        <v>197</v>
      </c>
      <c r="L6358" t="s">
        <v>260</v>
      </c>
      <c r="M6358" t="s">
        <v>260</v>
      </c>
      <c r="N6358" t="s">
        <v>6842</v>
      </c>
      <c r="O6358" t="s">
        <v>59</v>
      </c>
      <c r="P6358">
        <v>313</v>
      </c>
      <c r="Q6358" t="s">
        <v>2090</v>
      </c>
      <c r="R6358" t="s">
        <v>2090</v>
      </c>
      <c r="S6358" t="s">
        <v>262</v>
      </c>
      <c r="T6358" t="s">
        <v>262</v>
      </c>
      <c r="U6358">
        <v>19.211183547973601</v>
      </c>
      <c r="V6358">
        <v>-69.461532592773395</v>
      </c>
      <c r="W6358" t="s">
        <v>2091</v>
      </c>
      <c r="X6358" t="s">
        <v>63</v>
      </c>
      <c r="Y6358" t="s">
        <v>64</v>
      </c>
      <c r="Z6358" t="s">
        <v>65</v>
      </c>
      <c r="AA6358">
        <v>1152009125</v>
      </c>
      <c r="AB6358" t="s">
        <v>66</v>
      </c>
      <c r="AC6358" t="s">
        <v>67</v>
      </c>
      <c r="AD6358">
        <v>19.211183547973601</v>
      </c>
      <c r="AE6358">
        <v>-69.461532592773395</v>
      </c>
      <c r="AF6358" t="s">
        <v>19462</v>
      </c>
      <c r="AG6358" t="s">
        <v>32</v>
      </c>
      <c r="AH6358" t="s">
        <v>48</v>
      </c>
      <c r="AI6358" t="s">
        <v>87</v>
      </c>
      <c r="AJ6358" t="s">
        <v>3071</v>
      </c>
      <c r="AK6358" t="s">
        <v>265</v>
      </c>
      <c r="AL6358" t="s">
        <v>257</v>
      </c>
      <c r="AM6358" t="s">
        <v>266</v>
      </c>
      <c r="AR6358" t="s">
        <v>91</v>
      </c>
      <c r="AS6358">
        <v>9000118436</v>
      </c>
      <c r="AT6358" t="s">
        <v>74</v>
      </c>
      <c r="AV6358" t="s">
        <v>267</v>
      </c>
      <c r="AW6358" t="str">
        <f>_xlfn.XLOOKUP(UNIVERSO[[#This Row],[RUTA-LOCALIDAD D&amp;N]],'[1]Cuota Ruta'!E:E,'[1]Cuota Ruta'!G:G)</f>
        <v>Cargar</v>
      </c>
    </row>
    <row r="6359" spans="1:49" x14ac:dyDescent="0.25">
      <c r="A6359" t="s">
        <v>48</v>
      </c>
      <c r="B6359" t="s">
        <v>49</v>
      </c>
      <c r="C6359" t="s">
        <v>50</v>
      </c>
      <c r="D6359" t="s">
        <v>51</v>
      </c>
      <c r="E6359" t="s">
        <v>917</v>
      </c>
      <c r="F6359" t="s">
        <v>283</v>
      </c>
      <c r="G6359">
        <v>9000120223</v>
      </c>
      <c r="H6359">
        <v>120223</v>
      </c>
      <c r="I6359" t="s">
        <v>4956</v>
      </c>
      <c r="J6359" t="s">
        <v>19463</v>
      </c>
      <c r="K6359" t="s">
        <v>286</v>
      </c>
      <c r="L6359" t="s">
        <v>917</v>
      </c>
      <c r="M6359" t="s">
        <v>917</v>
      </c>
      <c r="N6359" t="s">
        <v>934</v>
      </c>
      <c r="O6359" t="s">
        <v>59</v>
      </c>
      <c r="P6359">
        <v>306</v>
      </c>
      <c r="Q6359" t="s">
        <v>2406</v>
      </c>
      <c r="R6359" t="s">
        <v>2406</v>
      </c>
      <c r="S6359" t="s">
        <v>936</v>
      </c>
      <c r="T6359" t="s">
        <v>936</v>
      </c>
      <c r="U6359">
        <v>19.794899999999998</v>
      </c>
      <c r="V6359">
        <v>-70.717870000000005</v>
      </c>
      <c r="W6359" t="s">
        <v>2407</v>
      </c>
      <c r="X6359" t="s">
        <v>85</v>
      </c>
      <c r="Y6359" t="s">
        <v>64</v>
      </c>
      <c r="Z6359" t="s">
        <v>65</v>
      </c>
      <c r="AA6359">
        <v>1156009029</v>
      </c>
      <c r="AB6359" t="s">
        <v>116</v>
      </c>
      <c r="AC6359" t="s">
        <v>67</v>
      </c>
      <c r="AD6359">
        <v>19.794926666666669</v>
      </c>
      <c r="AE6359">
        <v>-70.718011666666669</v>
      </c>
      <c r="AF6359" t="s">
        <v>19464</v>
      </c>
      <c r="AG6359" t="s">
        <v>32</v>
      </c>
      <c r="AH6359" t="s">
        <v>48</v>
      </c>
      <c r="AI6359" t="s">
        <v>87</v>
      </c>
      <c r="AJ6359" t="s">
        <v>3071</v>
      </c>
      <c r="AK6359" t="s">
        <v>925</v>
      </c>
      <c r="AL6359" t="s">
        <v>917</v>
      </c>
      <c r="AM6359" t="s">
        <v>926</v>
      </c>
      <c r="AR6359" t="s">
        <v>91</v>
      </c>
      <c r="AS6359">
        <v>9000120223</v>
      </c>
      <c r="AV6359" t="s">
        <v>267</v>
      </c>
      <c r="AW6359" t="str">
        <f>_xlfn.XLOOKUP(UNIVERSO[[#This Row],[RUTA-LOCALIDAD D&amp;N]],'[1]Cuota Ruta'!E:E,'[1]Cuota Ruta'!G:G)</f>
        <v>Cargar</v>
      </c>
    </row>
    <row r="6360" spans="1:49" x14ac:dyDescent="0.25">
      <c r="A6360" t="s">
        <v>48</v>
      </c>
      <c r="B6360" t="s">
        <v>49</v>
      </c>
      <c r="C6360" t="s">
        <v>50</v>
      </c>
      <c r="D6360" t="s">
        <v>124</v>
      </c>
      <c r="E6360" t="s">
        <v>338</v>
      </c>
      <c r="F6360" t="s">
        <v>283</v>
      </c>
      <c r="G6360">
        <v>9000121125</v>
      </c>
      <c r="H6360">
        <v>121125</v>
      </c>
      <c r="I6360" t="s">
        <v>6983</v>
      </c>
      <c r="J6360" t="s">
        <v>19465</v>
      </c>
      <c r="K6360" t="s">
        <v>286</v>
      </c>
      <c r="L6360" t="s">
        <v>338</v>
      </c>
      <c r="M6360" t="s">
        <v>338</v>
      </c>
      <c r="N6360" t="s">
        <v>3432</v>
      </c>
      <c r="O6360" t="s">
        <v>59</v>
      </c>
      <c r="P6360">
        <v>333</v>
      </c>
      <c r="Q6360" t="s">
        <v>1972</v>
      </c>
      <c r="R6360" t="s">
        <v>1972</v>
      </c>
      <c r="S6360" t="s">
        <v>676</v>
      </c>
      <c r="T6360" t="s">
        <v>676</v>
      </c>
      <c r="U6360">
        <v>19.480994800000001</v>
      </c>
      <c r="V6360">
        <v>-70.755063500000006</v>
      </c>
      <c r="W6360" t="s">
        <v>1973</v>
      </c>
      <c r="X6360" t="s">
        <v>85</v>
      </c>
      <c r="Y6360" t="s">
        <v>64</v>
      </c>
      <c r="Z6360" t="s">
        <v>65</v>
      </c>
      <c r="AA6360">
        <v>1151031455</v>
      </c>
      <c r="AB6360" t="s">
        <v>66</v>
      </c>
      <c r="AC6360" t="s">
        <v>67</v>
      </c>
      <c r="AD6360">
        <v>19.480994800000001</v>
      </c>
      <c r="AE6360">
        <v>-70.755063500000006</v>
      </c>
      <c r="AF6360" t="s">
        <v>19466</v>
      </c>
      <c r="AG6360" t="s">
        <v>32</v>
      </c>
      <c r="AH6360" t="s">
        <v>48</v>
      </c>
      <c r="AI6360" t="s">
        <v>87</v>
      </c>
      <c r="AJ6360" t="s">
        <v>3071</v>
      </c>
      <c r="AK6360" t="s">
        <v>346</v>
      </c>
      <c r="AL6360" t="s">
        <v>338</v>
      </c>
      <c r="AM6360" t="s">
        <v>347</v>
      </c>
      <c r="AR6360" t="s">
        <v>91</v>
      </c>
      <c r="AS6360">
        <v>9000121125</v>
      </c>
      <c r="AV6360" t="s">
        <v>349</v>
      </c>
      <c r="AW6360" t="str">
        <f>_xlfn.XLOOKUP(UNIVERSO[[#This Row],[RUTA-LOCALIDAD D&amp;N]],'[1]Cuota Ruta'!E:E,'[1]Cuota Ruta'!G:G)</f>
        <v>Cargar</v>
      </c>
    </row>
    <row r="6361" spans="1:49" x14ac:dyDescent="0.25">
      <c r="A6361" t="s">
        <v>48</v>
      </c>
      <c r="B6361" t="s">
        <v>49</v>
      </c>
      <c r="C6361" t="s">
        <v>50</v>
      </c>
      <c r="D6361" t="s">
        <v>51</v>
      </c>
      <c r="E6361" t="s">
        <v>140</v>
      </c>
      <c r="F6361" t="s">
        <v>141</v>
      </c>
      <c r="G6361">
        <v>9000122038</v>
      </c>
      <c r="H6361">
        <v>122038</v>
      </c>
      <c r="I6361" t="s">
        <v>5416</v>
      </c>
      <c r="J6361" t="s">
        <v>13131</v>
      </c>
      <c r="K6361" t="s">
        <v>144</v>
      </c>
      <c r="L6361" t="s">
        <v>93</v>
      </c>
      <c r="M6361" t="s">
        <v>93</v>
      </c>
      <c r="N6361" t="s">
        <v>1510</v>
      </c>
      <c r="O6361" t="s">
        <v>59</v>
      </c>
      <c r="P6361">
        <v>325</v>
      </c>
      <c r="Q6361" t="s">
        <v>1311</v>
      </c>
      <c r="R6361" t="s">
        <v>1311</v>
      </c>
      <c r="S6361" t="s">
        <v>188</v>
      </c>
      <c r="T6361" t="s">
        <v>188</v>
      </c>
      <c r="U6361">
        <v>18.563184740000001</v>
      </c>
      <c r="V6361">
        <v>-69.94184113</v>
      </c>
      <c r="W6361" t="s">
        <v>1312</v>
      </c>
      <c r="X6361" t="s">
        <v>85</v>
      </c>
      <c r="Y6361" t="s">
        <v>64</v>
      </c>
      <c r="Z6361" t="s">
        <v>99</v>
      </c>
      <c r="AA6361">
        <v>1153022240</v>
      </c>
      <c r="AB6361" t="s">
        <v>66</v>
      </c>
      <c r="AC6361" t="s">
        <v>67</v>
      </c>
      <c r="AD6361">
        <v>18.563184740000001</v>
      </c>
      <c r="AE6361">
        <v>-69.94184113</v>
      </c>
      <c r="AF6361" t="s">
        <v>11524</v>
      </c>
      <c r="AG6361" t="s">
        <v>32</v>
      </c>
      <c r="AH6361" t="s">
        <v>48</v>
      </c>
      <c r="AI6361" t="s">
        <v>87</v>
      </c>
      <c r="AJ6361" t="s">
        <v>3071</v>
      </c>
      <c r="AK6361" t="s">
        <v>191</v>
      </c>
      <c r="AL6361" t="s">
        <v>140</v>
      </c>
      <c r="AM6361" t="s">
        <v>192</v>
      </c>
      <c r="AR6361" t="s">
        <v>91</v>
      </c>
      <c r="AS6361">
        <v>9000122038</v>
      </c>
      <c r="AV6361" t="s">
        <v>153</v>
      </c>
      <c r="AW6361" t="str">
        <f>_xlfn.XLOOKUP(UNIVERSO[[#This Row],[RUTA-LOCALIDAD D&amp;N]],'[1]Cuota Ruta'!E:E,'[1]Cuota Ruta'!G:G)</f>
        <v>Cargar</v>
      </c>
    </row>
    <row r="6362" spans="1:49" x14ac:dyDescent="0.25">
      <c r="A6362" t="s">
        <v>48</v>
      </c>
      <c r="B6362" t="s">
        <v>49</v>
      </c>
      <c r="C6362" t="s">
        <v>50</v>
      </c>
      <c r="D6362" t="s">
        <v>76</v>
      </c>
      <c r="E6362" t="s">
        <v>338</v>
      </c>
      <c r="F6362" t="s">
        <v>283</v>
      </c>
      <c r="G6362">
        <v>9000122964</v>
      </c>
      <c r="H6362">
        <v>122964</v>
      </c>
      <c r="I6362" t="s">
        <v>19467</v>
      </c>
      <c r="J6362" t="s">
        <v>19468</v>
      </c>
      <c r="K6362" t="s">
        <v>286</v>
      </c>
      <c r="L6362" t="s">
        <v>338</v>
      </c>
      <c r="M6362" t="s">
        <v>338</v>
      </c>
      <c r="N6362" t="s">
        <v>16234</v>
      </c>
      <c r="O6362" t="s">
        <v>59</v>
      </c>
      <c r="P6362">
        <v>315</v>
      </c>
      <c r="Q6362" t="s">
        <v>1681</v>
      </c>
      <c r="R6362" t="s">
        <v>1681</v>
      </c>
      <c r="S6362" t="s">
        <v>665</v>
      </c>
      <c r="T6362" t="s">
        <v>665</v>
      </c>
      <c r="U6362">
        <v>19.485048290000002</v>
      </c>
      <c r="V6362">
        <v>-70.696441649999997</v>
      </c>
      <c r="W6362" t="s">
        <v>1682</v>
      </c>
      <c r="X6362" t="s">
        <v>85</v>
      </c>
      <c r="Y6362" t="s">
        <v>64</v>
      </c>
      <c r="Z6362" t="s">
        <v>99</v>
      </c>
      <c r="AA6362">
        <v>1151031942</v>
      </c>
      <c r="AB6362" t="s">
        <v>66</v>
      </c>
      <c r="AC6362" t="s">
        <v>67</v>
      </c>
      <c r="AD6362">
        <v>19.485048290000002</v>
      </c>
      <c r="AE6362">
        <v>-70.696441649999997</v>
      </c>
      <c r="AF6362" t="s">
        <v>19469</v>
      </c>
      <c r="AG6362" t="s">
        <v>32</v>
      </c>
      <c r="AH6362" t="s">
        <v>48</v>
      </c>
      <c r="AI6362" t="s">
        <v>87</v>
      </c>
      <c r="AJ6362" t="s">
        <v>3071</v>
      </c>
      <c r="AK6362" t="s">
        <v>408</v>
      </c>
      <c r="AL6362" t="s">
        <v>338</v>
      </c>
      <c r="AM6362" t="s">
        <v>409</v>
      </c>
      <c r="AR6362" t="s">
        <v>91</v>
      </c>
      <c r="AS6362">
        <v>9000122964</v>
      </c>
      <c r="AV6362" t="s">
        <v>410</v>
      </c>
      <c r="AW6362" t="str">
        <f>_xlfn.XLOOKUP(UNIVERSO[[#This Row],[RUTA-LOCALIDAD D&amp;N]],'[1]Cuota Ruta'!E:E,'[1]Cuota Ruta'!G:G)</f>
        <v>Cargar</v>
      </c>
    </row>
    <row r="6363" spans="1:49" x14ac:dyDescent="0.25">
      <c r="A6363" t="s">
        <v>48</v>
      </c>
      <c r="B6363" t="s">
        <v>49</v>
      </c>
      <c r="C6363" t="s">
        <v>50</v>
      </c>
      <c r="D6363" t="s">
        <v>76</v>
      </c>
      <c r="E6363" t="s">
        <v>218</v>
      </c>
      <c r="F6363" t="s">
        <v>194</v>
      </c>
      <c r="G6363">
        <v>9000123871</v>
      </c>
      <c r="H6363">
        <v>123871</v>
      </c>
      <c r="I6363" t="s">
        <v>10600</v>
      </c>
      <c r="J6363" t="s">
        <v>19470</v>
      </c>
      <c r="K6363" t="s">
        <v>197</v>
      </c>
      <c r="L6363" t="s">
        <v>180</v>
      </c>
      <c r="M6363" t="s">
        <v>180</v>
      </c>
      <c r="N6363" t="s">
        <v>253</v>
      </c>
      <c r="O6363" t="s">
        <v>59</v>
      </c>
      <c r="P6363">
        <v>314</v>
      </c>
      <c r="Q6363" t="s">
        <v>995</v>
      </c>
      <c r="R6363" t="s">
        <v>995</v>
      </c>
      <c r="S6363" t="s">
        <v>223</v>
      </c>
      <c r="T6363" t="s">
        <v>223</v>
      </c>
      <c r="U6363">
        <v>18.691404339999998</v>
      </c>
      <c r="V6363">
        <v>-68.43798065</v>
      </c>
      <c r="W6363" t="s">
        <v>996</v>
      </c>
      <c r="X6363" t="s">
        <v>63</v>
      </c>
      <c r="Y6363" t="s">
        <v>64</v>
      </c>
      <c r="Z6363" t="s">
        <v>99</v>
      </c>
      <c r="AA6363">
        <v>1159009305</v>
      </c>
      <c r="AB6363" t="s">
        <v>116</v>
      </c>
      <c r="AC6363" t="s">
        <v>67</v>
      </c>
      <c r="AD6363">
        <v>18.691331373141249</v>
      </c>
      <c r="AE6363">
        <v>-68.438034541590795</v>
      </c>
      <c r="AF6363" t="s">
        <v>19471</v>
      </c>
      <c r="AG6363" t="s">
        <v>32</v>
      </c>
      <c r="AH6363" t="s">
        <v>48</v>
      </c>
      <c r="AI6363" t="s">
        <v>87</v>
      </c>
      <c r="AJ6363" t="s">
        <v>3071</v>
      </c>
      <c r="AR6363" t="s">
        <v>91</v>
      </c>
      <c r="AS6363">
        <v>9000123871</v>
      </c>
      <c r="AW6363" t="str">
        <f>_xlfn.XLOOKUP(UNIVERSO[[#This Row],[RUTA-LOCALIDAD D&amp;N]],'[1]Cuota Ruta'!E:E,'[1]Cuota Ruta'!G:G)</f>
        <v>Cargar</v>
      </c>
    </row>
    <row r="6364" spans="1:49" x14ac:dyDescent="0.25">
      <c r="A6364" t="s">
        <v>48</v>
      </c>
      <c r="B6364" t="s">
        <v>49</v>
      </c>
      <c r="C6364" t="s">
        <v>50</v>
      </c>
      <c r="D6364" t="s">
        <v>268</v>
      </c>
      <c r="E6364" t="s">
        <v>269</v>
      </c>
      <c r="F6364" t="s">
        <v>126</v>
      </c>
      <c r="G6364">
        <v>9000124713</v>
      </c>
      <c r="H6364">
        <v>124713</v>
      </c>
      <c r="I6364" t="s">
        <v>19472</v>
      </c>
      <c r="J6364" t="s">
        <v>19473</v>
      </c>
      <c r="K6364" t="s">
        <v>129</v>
      </c>
      <c r="L6364" t="s">
        <v>272</v>
      </c>
      <c r="M6364" t="s">
        <v>273</v>
      </c>
      <c r="N6364" t="s">
        <v>273</v>
      </c>
      <c r="O6364" t="s">
        <v>126</v>
      </c>
      <c r="P6364">
        <v>333</v>
      </c>
      <c r="Q6364" t="s">
        <v>274</v>
      </c>
      <c r="R6364" t="s">
        <v>274</v>
      </c>
      <c r="S6364" t="s">
        <v>275</v>
      </c>
      <c r="T6364" t="s">
        <v>275</v>
      </c>
      <c r="U6364">
        <v>18.802877429999999</v>
      </c>
      <c r="V6364">
        <v>-71.215545649999996</v>
      </c>
      <c r="W6364" t="s">
        <v>276</v>
      </c>
      <c r="X6364" t="s">
        <v>63</v>
      </c>
      <c r="Y6364" t="s">
        <v>64</v>
      </c>
      <c r="Z6364" t="s">
        <v>65</v>
      </c>
      <c r="AA6364">
        <v>1163011780</v>
      </c>
      <c r="AB6364" t="s">
        <v>116</v>
      </c>
      <c r="AC6364" t="s">
        <v>67</v>
      </c>
      <c r="AD6364">
        <v>18.80292532</v>
      </c>
      <c r="AE6364">
        <v>-71.216195650000003</v>
      </c>
      <c r="AF6364" t="s">
        <v>19474</v>
      </c>
      <c r="AG6364" t="s">
        <v>32</v>
      </c>
      <c r="AH6364" t="s">
        <v>48</v>
      </c>
      <c r="AI6364" t="s">
        <v>87</v>
      </c>
      <c r="AJ6364" t="s">
        <v>3071</v>
      </c>
      <c r="AK6364" t="s">
        <v>278</v>
      </c>
      <c r="AL6364" t="s">
        <v>269</v>
      </c>
      <c r="AM6364" t="s">
        <v>279</v>
      </c>
      <c r="AR6364" t="s">
        <v>91</v>
      </c>
      <c r="AS6364">
        <v>9000124713</v>
      </c>
      <c r="AV6364" t="s">
        <v>281</v>
      </c>
      <c r="AW6364" t="str">
        <f>_xlfn.XLOOKUP(UNIVERSO[[#This Row],[RUTA-LOCALIDAD D&amp;N]],'[1]Cuota Ruta'!E:E,'[1]Cuota Ruta'!G:G)</f>
        <v>Cargar</v>
      </c>
    </row>
    <row r="6365" spans="1:49" x14ac:dyDescent="0.25">
      <c r="A6365" t="s">
        <v>48</v>
      </c>
      <c r="B6365" t="s">
        <v>49</v>
      </c>
      <c r="C6365" t="s">
        <v>50</v>
      </c>
      <c r="D6365" t="s">
        <v>124</v>
      </c>
      <c r="E6365" t="s">
        <v>338</v>
      </c>
      <c r="F6365" t="s">
        <v>283</v>
      </c>
      <c r="G6365">
        <v>9000125836</v>
      </c>
      <c r="H6365">
        <v>125836</v>
      </c>
      <c r="I6365" t="s">
        <v>19475</v>
      </c>
      <c r="J6365" t="s">
        <v>19476</v>
      </c>
      <c r="K6365" t="s">
        <v>286</v>
      </c>
      <c r="L6365" t="s">
        <v>338</v>
      </c>
      <c r="M6365" t="s">
        <v>338</v>
      </c>
      <c r="N6365" t="s">
        <v>1748</v>
      </c>
      <c r="O6365" t="s">
        <v>59</v>
      </c>
      <c r="P6365">
        <v>352</v>
      </c>
      <c r="Q6365" t="s">
        <v>765</v>
      </c>
      <c r="R6365" t="s">
        <v>765</v>
      </c>
      <c r="S6365" t="s">
        <v>676</v>
      </c>
      <c r="T6365" t="s">
        <v>676</v>
      </c>
      <c r="U6365">
        <v>19.481159210205</v>
      </c>
      <c r="V6365">
        <v>-70.734191894531193</v>
      </c>
      <c r="W6365" t="s">
        <v>766</v>
      </c>
      <c r="X6365" t="s">
        <v>85</v>
      </c>
      <c r="Y6365" t="s">
        <v>64</v>
      </c>
      <c r="Z6365" t="s">
        <v>65</v>
      </c>
      <c r="AA6365">
        <v>1151032999</v>
      </c>
      <c r="AB6365" t="s">
        <v>116</v>
      </c>
      <c r="AC6365" t="s">
        <v>67</v>
      </c>
      <c r="AD6365">
        <v>19.481195</v>
      </c>
      <c r="AE6365">
        <v>-70.734161666666665</v>
      </c>
      <c r="AF6365" t="s">
        <v>19477</v>
      </c>
      <c r="AG6365" t="s">
        <v>32</v>
      </c>
      <c r="AH6365" t="s">
        <v>48</v>
      </c>
      <c r="AI6365" t="s">
        <v>87</v>
      </c>
      <c r="AJ6365" t="s">
        <v>3071</v>
      </c>
      <c r="AK6365" t="s">
        <v>346</v>
      </c>
      <c r="AL6365" t="s">
        <v>338</v>
      </c>
      <c r="AM6365" t="s">
        <v>347</v>
      </c>
      <c r="AR6365" t="s">
        <v>91</v>
      </c>
      <c r="AS6365">
        <v>9000125836</v>
      </c>
      <c r="AT6365" t="s">
        <v>74</v>
      </c>
      <c r="AV6365" t="s">
        <v>349</v>
      </c>
      <c r="AW6365" t="str">
        <f>_xlfn.XLOOKUP(UNIVERSO[[#This Row],[RUTA-LOCALIDAD D&amp;N]],'[1]Cuota Ruta'!E:E,'[1]Cuota Ruta'!G:G)</f>
        <v>Cargar</v>
      </c>
    </row>
    <row r="6366" spans="1:49" x14ac:dyDescent="0.25">
      <c r="A6366" t="s">
        <v>48</v>
      </c>
      <c r="B6366" t="s">
        <v>49</v>
      </c>
      <c r="C6366" t="s">
        <v>50</v>
      </c>
      <c r="D6366" t="s">
        <v>124</v>
      </c>
      <c r="E6366" t="s">
        <v>1266</v>
      </c>
      <c r="F6366" t="s">
        <v>126</v>
      </c>
      <c r="G6366">
        <v>9000128525</v>
      </c>
      <c r="H6366">
        <v>128525</v>
      </c>
      <c r="I6366" t="s">
        <v>19478</v>
      </c>
      <c r="J6366" t="s">
        <v>8674</v>
      </c>
      <c r="K6366" t="s">
        <v>129</v>
      </c>
      <c r="L6366" t="s">
        <v>3087</v>
      </c>
      <c r="M6366" t="s">
        <v>19479</v>
      </c>
      <c r="N6366" t="s">
        <v>1269</v>
      </c>
      <c r="O6366" t="s">
        <v>126</v>
      </c>
      <c r="P6366">
        <v>314</v>
      </c>
      <c r="Q6366" t="s">
        <v>1270</v>
      </c>
      <c r="R6366" t="s">
        <v>1270</v>
      </c>
      <c r="S6366" t="s">
        <v>134</v>
      </c>
      <c r="T6366" t="s">
        <v>134</v>
      </c>
      <c r="U6366">
        <v>18.577699661254901</v>
      </c>
      <c r="V6366">
        <v>-70.452835083007798</v>
      </c>
      <c r="W6366" t="s">
        <v>1271</v>
      </c>
      <c r="X6366" t="s">
        <v>63</v>
      </c>
      <c r="Y6366" t="s">
        <v>64</v>
      </c>
      <c r="Z6366" t="s">
        <v>65</v>
      </c>
      <c r="AA6366">
        <v>1163010826</v>
      </c>
      <c r="AB6366" t="s">
        <v>116</v>
      </c>
      <c r="AC6366" t="s">
        <v>67</v>
      </c>
      <c r="AD6366">
        <v>18.577638719999999</v>
      </c>
      <c r="AE6366">
        <v>-70.452783449999998</v>
      </c>
      <c r="AF6366" t="s">
        <v>19480</v>
      </c>
      <c r="AG6366" t="s">
        <v>32</v>
      </c>
      <c r="AH6366" t="s">
        <v>48</v>
      </c>
      <c r="AI6366" t="s">
        <v>87</v>
      </c>
      <c r="AJ6366" t="s">
        <v>3071</v>
      </c>
      <c r="AK6366" t="s">
        <v>1273</v>
      </c>
      <c r="AL6366" t="s">
        <v>1266</v>
      </c>
      <c r="AM6366" t="s">
        <v>1274</v>
      </c>
      <c r="AR6366" t="s">
        <v>91</v>
      </c>
      <c r="AS6366">
        <v>9000128525</v>
      </c>
      <c r="AV6366" t="s">
        <v>75</v>
      </c>
      <c r="AW6366" t="str">
        <f>_xlfn.XLOOKUP(UNIVERSO[[#This Row],[RUTA-LOCALIDAD D&amp;N]],'[1]Cuota Ruta'!E:E,'[1]Cuota Ruta'!G:G)</f>
        <v>Cargar</v>
      </c>
    </row>
    <row r="6367" spans="1:49" x14ac:dyDescent="0.25">
      <c r="A6367" t="s">
        <v>48</v>
      </c>
      <c r="B6367" t="s">
        <v>49</v>
      </c>
      <c r="C6367" t="s">
        <v>50</v>
      </c>
      <c r="D6367" t="s">
        <v>51</v>
      </c>
      <c r="E6367" t="s">
        <v>77</v>
      </c>
      <c r="F6367" t="s">
        <v>53</v>
      </c>
      <c r="G6367">
        <v>9000128735</v>
      </c>
      <c r="H6367">
        <v>128735</v>
      </c>
      <c r="I6367" t="s">
        <v>19481</v>
      </c>
      <c r="J6367" t="s">
        <v>19482</v>
      </c>
      <c r="K6367" t="s">
        <v>56</v>
      </c>
      <c r="L6367" t="s">
        <v>57</v>
      </c>
      <c r="M6367" t="s">
        <v>57</v>
      </c>
      <c r="N6367" t="s">
        <v>58</v>
      </c>
      <c r="O6367" t="s">
        <v>59</v>
      </c>
      <c r="P6367">
        <v>448</v>
      </c>
      <c r="Q6367" t="s">
        <v>60</v>
      </c>
      <c r="R6367" t="s">
        <v>60</v>
      </c>
      <c r="S6367" t="s">
        <v>61</v>
      </c>
      <c r="T6367" t="s">
        <v>61</v>
      </c>
      <c r="U6367">
        <v>18.418379999999999</v>
      </c>
      <c r="V6367">
        <v>-70.038049999999998</v>
      </c>
      <c r="W6367" t="s">
        <v>901</v>
      </c>
      <c r="X6367" t="s">
        <v>63</v>
      </c>
      <c r="Y6367" t="s">
        <v>64</v>
      </c>
      <c r="Z6367" t="s">
        <v>65</v>
      </c>
      <c r="AA6367">
        <v>1169007208</v>
      </c>
      <c r="AB6367" t="s">
        <v>116</v>
      </c>
      <c r="AC6367" t="s">
        <v>67</v>
      </c>
      <c r="AD6367">
        <v>18.418465680000001</v>
      </c>
      <c r="AE6367">
        <v>-70.037957520000006</v>
      </c>
      <c r="AF6367" t="s">
        <v>19483</v>
      </c>
      <c r="AG6367" t="s">
        <v>32</v>
      </c>
      <c r="AH6367" t="s">
        <v>48</v>
      </c>
      <c r="AI6367" t="s">
        <v>87</v>
      </c>
      <c r="AJ6367" t="s">
        <v>3071</v>
      </c>
      <c r="AK6367" t="s">
        <v>70</v>
      </c>
      <c r="AL6367" t="s">
        <v>77</v>
      </c>
      <c r="AM6367" t="s">
        <v>71</v>
      </c>
      <c r="AR6367" t="s">
        <v>91</v>
      </c>
      <c r="AS6367">
        <v>9000128735</v>
      </c>
      <c r="AV6367" t="s">
        <v>75</v>
      </c>
      <c r="AW6367" t="str">
        <f>_xlfn.XLOOKUP(UNIVERSO[[#This Row],[RUTA-LOCALIDAD D&amp;N]],'[1]Cuota Ruta'!E:E,'[1]Cuota Ruta'!G:G)</f>
        <v>Cargar</v>
      </c>
    </row>
    <row r="6368" spans="1:49" x14ac:dyDescent="0.25">
      <c r="A6368" t="s">
        <v>48</v>
      </c>
      <c r="B6368" t="s">
        <v>49</v>
      </c>
      <c r="C6368" t="s">
        <v>50</v>
      </c>
      <c r="D6368" t="s">
        <v>51</v>
      </c>
      <c r="E6368" t="s">
        <v>257</v>
      </c>
      <c r="F6368" t="s">
        <v>194</v>
      </c>
      <c r="G6368">
        <v>9000130860</v>
      </c>
      <c r="H6368">
        <v>130860</v>
      </c>
      <c r="I6368" t="s">
        <v>19484</v>
      </c>
      <c r="J6368" t="s">
        <v>19485</v>
      </c>
      <c r="K6368" t="s">
        <v>197</v>
      </c>
      <c r="L6368" t="s">
        <v>301</v>
      </c>
      <c r="M6368" t="s">
        <v>301</v>
      </c>
      <c r="N6368" t="s">
        <v>9427</v>
      </c>
      <c r="O6368" t="s">
        <v>59</v>
      </c>
      <c r="P6368">
        <v>307</v>
      </c>
      <c r="Q6368" t="s">
        <v>303</v>
      </c>
      <c r="R6368" t="s">
        <v>303</v>
      </c>
      <c r="S6368" t="s">
        <v>304</v>
      </c>
      <c r="T6368" t="s">
        <v>304</v>
      </c>
      <c r="U6368">
        <v>19.339902877807599</v>
      </c>
      <c r="V6368">
        <v>-69.865341186523395</v>
      </c>
      <c r="W6368" t="s">
        <v>305</v>
      </c>
      <c r="X6368" t="s">
        <v>85</v>
      </c>
      <c r="Y6368" t="s">
        <v>64</v>
      </c>
      <c r="Z6368" t="s">
        <v>65</v>
      </c>
      <c r="AA6368">
        <v>1152009855</v>
      </c>
      <c r="AB6368" t="s">
        <v>66</v>
      </c>
      <c r="AC6368" t="s">
        <v>67</v>
      </c>
      <c r="AD6368">
        <v>19.339902877807599</v>
      </c>
      <c r="AE6368">
        <v>-69.865341186523395</v>
      </c>
      <c r="AF6368" t="s">
        <v>19486</v>
      </c>
      <c r="AG6368" t="s">
        <v>32</v>
      </c>
      <c r="AH6368" t="s">
        <v>48</v>
      </c>
      <c r="AI6368" t="s">
        <v>87</v>
      </c>
      <c r="AJ6368" t="s">
        <v>3071</v>
      </c>
      <c r="AK6368" t="s">
        <v>265</v>
      </c>
      <c r="AL6368" t="s">
        <v>257</v>
      </c>
      <c r="AM6368" t="s">
        <v>266</v>
      </c>
      <c r="AR6368" t="s">
        <v>91</v>
      </c>
      <c r="AS6368">
        <v>9000130860</v>
      </c>
      <c r="AV6368" t="s">
        <v>267</v>
      </c>
      <c r="AW6368" t="str">
        <f>_xlfn.XLOOKUP(UNIVERSO[[#This Row],[RUTA-LOCALIDAD D&amp;N]],'[1]Cuota Ruta'!E:E,'[1]Cuota Ruta'!G:G)</f>
        <v>Cargar</v>
      </c>
    </row>
    <row r="6369" spans="1:49" x14ac:dyDescent="0.25">
      <c r="A6369" t="s">
        <v>48</v>
      </c>
      <c r="B6369" t="s">
        <v>49</v>
      </c>
      <c r="C6369" t="s">
        <v>50</v>
      </c>
      <c r="D6369" t="s">
        <v>76</v>
      </c>
      <c r="E6369" t="s">
        <v>193</v>
      </c>
      <c r="F6369" t="s">
        <v>194</v>
      </c>
      <c r="G6369">
        <v>9000131247</v>
      </c>
      <c r="H6369">
        <v>131247</v>
      </c>
      <c r="I6369" t="s">
        <v>19487</v>
      </c>
      <c r="J6369" t="s">
        <v>19488</v>
      </c>
      <c r="K6369" t="s">
        <v>197</v>
      </c>
      <c r="L6369" t="s">
        <v>180</v>
      </c>
      <c r="M6369" t="s">
        <v>180</v>
      </c>
      <c r="N6369" t="s">
        <v>13089</v>
      </c>
      <c r="O6369" t="s">
        <v>59</v>
      </c>
      <c r="P6369">
        <v>316</v>
      </c>
      <c r="Q6369" t="s">
        <v>2453</v>
      </c>
      <c r="R6369" t="s">
        <v>2453</v>
      </c>
      <c r="S6369" t="s">
        <v>1016</v>
      </c>
      <c r="T6369" t="s">
        <v>1016</v>
      </c>
      <c r="U6369">
        <v>18.616529499999999</v>
      </c>
      <c r="V6369">
        <v>-68.726799</v>
      </c>
      <c r="W6369" t="s">
        <v>2454</v>
      </c>
      <c r="X6369" t="s">
        <v>63</v>
      </c>
      <c r="Y6369" t="s">
        <v>64</v>
      </c>
      <c r="Z6369" t="s">
        <v>99</v>
      </c>
      <c r="AA6369">
        <v>1160015711</v>
      </c>
      <c r="AB6369" t="s">
        <v>66</v>
      </c>
      <c r="AC6369" t="s">
        <v>67</v>
      </c>
      <c r="AD6369">
        <v>18.616529499999999</v>
      </c>
      <c r="AE6369">
        <v>-68.726799</v>
      </c>
      <c r="AF6369" t="s">
        <v>19489</v>
      </c>
      <c r="AG6369" t="s">
        <v>32</v>
      </c>
      <c r="AH6369" t="s">
        <v>48</v>
      </c>
      <c r="AI6369" t="s">
        <v>87</v>
      </c>
      <c r="AJ6369" t="s">
        <v>3071</v>
      </c>
      <c r="AK6369" t="s">
        <v>235</v>
      </c>
      <c r="AL6369" t="s">
        <v>193</v>
      </c>
      <c r="AM6369" t="s">
        <v>236</v>
      </c>
      <c r="AR6369" t="s">
        <v>91</v>
      </c>
      <c r="AS6369">
        <v>9000131247</v>
      </c>
      <c r="AV6369" t="s">
        <v>75</v>
      </c>
      <c r="AW6369" t="str">
        <f>_xlfn.XLOOKUP(UNIVERSO[[#This Row],[RUTA-LOCALIDAD D&amp;N]],'[1]Cuota Ruta'!E:E,'[1]Cuota Ruta'!G:G)</f>
        <v>Cargar</v>
      </c>
    </row>
    <row r="6370" spans="1:49" x14ac:dyDescent="0.25">
      <c r="A6370" t="s">
        <v>48</v>
      </c>
      <c r="B6370" t="s">
        <v>380</v>
      </c>
      <c r="C6370" t="s">
        <v>381</v>
      </c>
      <c r="D6370" t="s">
        <v>51</v>
      </c>
      <c r="E6370" t="s">
        <v>338</v>
      </c>
      <c r="F6370" t="s">
        <v>283</v>
      </c>
      <c r="G6370">
        <v>9000131743</v>
      </c>
      <c r="H6370">
        <v>131743</v>
      </c>
      <c r="I6370" t="s">
        <v>19490</v>
      </c>
      <c r="J6370" t="s">
        <v>10670</v>
      </c>
      <c r="K6370" t="s">
        <v>286</v>
      </c>
      <c r="L6370" t="s">
        <v>338</v>
      </c>
      <c r="M6370" t="s">
        <v>338</v>
      </c>
      <c r="N6370" t="s">
        <v>3944</v>
      </c>
      <c r="O6370" t="s">
        <v>434</v>
      </c>
      <c r="P6370">
        <v>365</v>
      </c>
      <c r="Q6370" t="s">
        <v>1408</v>
      </c>
      <c r="R6370" t="s">
        <v>1408</v>
      </c>
      <c r="S6370" t="s">
        <v>504</v>
      </c>
      <c r="T6370" t="s">
        <v>504</v>
      </c>
      <c r="U6370">
        <v>19.488077000000001</v>
      </c>
      <c r="V6370">
        <v>-70.718209999999999</v>
      </c>
      <c r="W6370" t="s">
        <v>1409</v>
      </c>
      <c r="X6370" t="s">
        <v>85</v>
      </c>
      <c r="Y6370" t="s">
        <v>64</v>
      </c>
      <c r="Z6370" t="s">
        <v>65</v>
      </c>
      <c r="AA6370">
        <v>1151034270</v>
      </c>
      <c r="AB6370" t="s">
        <v>66</v>
      </c>
      <c r="AC6370" t="s">
        <v>67</v>
      </c>
      <c r="AD6370">
        <v>19.488077000000001</v>
      </c>
      <c r="AE6370">
        <v>-70.718209999999999</v>
      </c>
      <c r="AF6370" t="s">
        <v>19491</v>
      </c>
      <c r="AG6370" t="s">
        <v>32</v>
      </c>
      <c r="AH6370" t="s">
        <v>48</v>
      </c>
      <c r="AI6370" t="s">
        <v>87</v>
      </c>
      <c r="AJ6370" t="s">
        <v>3071</v>
      </c>
      <c r="AK6370" t="s">
        <v>346</v>
      </c>
      <c r="AL6370" t="s">
        <v>338</v>
      </c>
      <c r="AM6370" t="s">
        <v>347</v>
      </c>
      <c r="AR6370" t="s">
        <v>91</v>
      </c>
      <c r="AS6370">
        <v>9000131743</v>
      </c>
      <c r="AV6370" t="s">
        <v>349</v>
      </c>
      <c r="AW6370" t="str">
        <f>_xlfn.XLOOKUP(UNIVERSO[[#This Row],[RUTA-LOCALIDAD D&amp;N]],'[1]Cuota Ruta'!E:E,'[1]Cuota Ruta'!G:G)</f>
        <v>Cargar</v>
      </c>
    </row>
    <row r="6371" spans="1:49" x14ac:dyDescent="0.25">
      <c r="A6371" t="s">
        <v>48</v>
      </c>
      <c r="B6371" t="s">
        <v>49</v>
      </c>
      <c r="C6371" t="s">
        <v>50</v>
      </c>
      <c r="D6371" t="s">
        <v>76</v>
      </c>
      <c r="E6371" t="s">
        <v>218</v>
      </c>
      <c r="F6371" t="s">
        <v>194</v>
      </c>
      <c r="G6371">
        <v>9000132243</v>
      </c>
      <c r="H6371">
        <v>132243</v>
      </c>
      <c r="I6371" t="s">
        <v>8660</v>
      </c>
      <c r="J6371" t="s">
        <v>19492</v>
      </c>
      <c r="K6371" t="s">
        <v>197</v>
      </c>
      <c r="L6371" t="s">
        <v>180</v>
      </c>
      <c r="M6371" t="s">
        <v>180</v>
      </c>
      <c r="N6371" t="s">
        <v>58</v>
      </c>
      <c r="O6371" t="s">
        <v>59</v>
      </c>
      <c r="P6371">
        <v>306</v>
      </c>
      <c r="Q6371" t="s">
        <v>978</v>
      </c>
      <c r="R6371" t="s">
        <v>978</v>
      </c>
      <c r="S6371" t="s">
        <v>223</v>
      </c>
      <c r="T6371" t="s">
        <v>223</v>
      </c>
      <c r="U6371">
        <v>18.68508911</v>
      </c>
      <c r="V6371">
        <v>-68.4575119</v>
      </c>
      <c r="W6371" t="s">
        <v>979</v>
      </c>
      <c r="X6371" t="s">
        <v>63</v>
      </c>
      <c r="Y6371" t="s">
        <v>64</v>
      </c>
      <c r="Z6371" t="s">
        <v>99</v>
      </c>
      <c r="AA6371">
        <v>1159009646</v>
      </c>
      <c r="AB6371" t="s">
        <v>116</v>
      </c>
      <c r="AC6371" t="s">
        <v>67</v>
      </c>
      <c r="AD6371">
        <v>18.68509680574007</v>
      </c>
      <c r="AE6371">
        <v>-68.457537041758499</v>
      </c>
      <c r="AF6371" t="s">
        <v>19493</v>
      </c>
      <c r="AG6371" t="s">
        <v>32</v>
      </c>
      <c r="AH6371" t="s">
        <v>48</v>
      </c>
      <c r="AI6371" t="s">
        <v>87</v>
      </c>
      <c r="AJ6371" t="s">
        <v>3071</v>
      </c>
      <c r="AR6371" t="s">
        <v>91</v>
      </c>
      <c r="AS6371">
        <v>9000132243</v>
      </c>
      <c r="AW6371" t="str">
        <f>_xlfn.XLOOKUP(UNIVERSO[[#This Row],[RUTA-LOCALIDAD D&amp;N]],'[1]Cuota Ruta'!E:E,'[1]Cuota Ruta'!G:G)</f>
        <v>Cargar</v>
      </c>
    </row>
    <row r="6372" spans="1:49" x14ac:dyDescent="0.25">
      <c r="A6372" t="s">
        <v>48</v>
      </c>
      <c r="B6372" t="s">
        <v>49</v>
      </c>
      <c r="C6372" t="s">
        <v>50</v>
      </c>
      <c r="D6372" t="s">
        <v>51</v>
      </c>
      <c r="E6372" t="s">
        <v>282</v>
      </c>
      <c r="F6372" t="s">
        <v>283</v>
      </c>
      <c r="G6372">
        <v>9000133124</v>
      </c>
      <c r="H6372">
        <v>133124</v>
      </c>
      <c r="I6372" t="s">
        <v>2487</v>
      </c>
      <c r="J6372" t="s">
        <v>19494</v>
      </c>
      <c r="K6372" t="s">
        <v>286</v>
      </c>
      <c r="L6372" t="s">
        <v>287</v>
      </c>
      <c r="M6372" t="s">
        <v>287</v>
      </c>
      <c r="N6372" t="s">
        <v>253</v>
      </c>
      <c r="O6372" t="s">
        <v>59</v>
      </c>
      <c r="P6372">
        <v>318</v>
      </c>
      <c r="Q6372" t="s">
        <v>296</v>
      </c>
      <c r="R6372" t="s">
        <v>296</v>
      </c>
      <c r="S6372" t="s">
        <v>290</v>
      </c>
      <c r="T6372" t="s">
        <v>290</v>
      </c>
      <c r="U6372">
        <v>18.905843730000001</v>
      </c>
      <c r="V6372">
        <v>-70.255775450000002</v>
      </c>
      <c r="W6372" t="s">
        <v>297</v>
      </c>
      <c r="X6372" t="s">
        <v>63</v>
      </c>
      <c r="Y6372" t="s">
        <v>64</v>
      </c>
      <c r="Z6372" t="s">
        <v>65</v>
      </c>
      <c r="AA6372">
        <v>1155006839</v>
      </c>
      <c r="AB6372" t="s">
        <v>66</v>
      </c>
      <c r="AC6372" t="s">
        <v>67</v>
      </c>
      <c r="AD6372">
        <v>18.905843730000001</v>
      </c>
      <c r="AE6372">
        <v>-70.255775450000002</v>
      </c>
      <c r="AF6372" t="s">
        <v>19495</v>
      </c>
      <c r="AG6372" t="s">
        <v>32</v>
      </c>
      <c r="AH6372" t="s">
        <v>48</v>
      </c>
      <c r="AI6372" t="s">
        <v>87</v>
      </c>
      <c r="AJ6372" t="s">
        <v>3071</v>
      </c>
      <c r="AR6372" t="s">
        <v>91</v>
      </c>
      <c r="AS6372">
        <v>9000133124</v>
      </c>
      <c r="AW6372" t="str">
        <f>_xlfn.XLOOKUP(UNIVERSO[[#This Row],[RUTA-LOCALIDAD D&amp;N]],'[1]Cuota Ruta'!E:E,'[1]Cuota Ruta'!G:G)</f>
        <v>Cargar</v>
      </c>
    </row>
    <row r="6373" spans="1:49" x14ac:dyDescent="0.25">
      <c r="A6373" t="s">
        <v>48</v>
      </c>
      <c r="B6373" t="s">
        <v>49</v>
      </c>
      <c r="C6373" t="s">
        <v>50</v>
      </c>
      <c r="D6373" t="s">
        <v>51</v>
      </c>
      <c r="E6373" t="s">
        <v>485</v>
      </c>
      <c r="F6373" t="s">
        <v>283</v>
      </c>
      <c r="G6373">
        <v>9000133802</v>
      </c>
      <c r="H6373">
        <v>133802</v>
      </c>
      <c r="I6373" t="s">
        <v>19496</v>
      </c>
      <c r="J6373" t="s">
        <v>19497</v>
      </c>
      <c r="K6373" t="s">
        <v>286</v>
      </c>
      <c r="L6373" t="s">
        <v>1039</v>
      </c>
      <c r="M6373" t="s">
        <v>1039</v>
      </c>
      <c r="N6373" t="s">
        <v>8065</v>
      </c>
      <c r="O6373" t="s">
        <v>59</v>
      </c>
      <c r="P6373">
        <v>334</v>
      </c>
      <c r="Q6373" t="s">
        <v>1114</v>
      </c>
      <c r="R6373" t="s">
        <v>1114</v>
      </c>
      <c r="S6373" t="s">
        <v>1050</v>
      </c>
      <c r="T6373" t="s">
        <v>1050</v>
      </c>
      <c r="U6373">
        <v>19.661607742309599</v>
      </c>
      <c r="V6373">
        <v>-71.139465332031307</v>
      </c>
      <c r="W6373" t="s">
        <v>1115</v>
      </c>
      <c r="X6373" t="s">
        <v>85</v>
      </c>
      <c r="Y6373" t="s">
        <v>64</v>
      </c>
      <c r="Z6373" t="s">
        <v>65</v>
      </c>
      <c r="AA6373">
        <v>1158009735</v>
      </c>
      <c r="AB6373" t="s">
        <v>116</v>
      </c>
      <c r="AC6373" t="s">
        <v>67</v>
      </c>
      <c r="AD6373">
        <v>19.661593333333329</v>
      </c>
      <c r="AE6373">
        <v>-71.139498333333322</v>
      </c>
      <c r="AF6373" t="s">
        <v>19498</v>
      </c>
      <c r="AG6373" t="s">
        <v>32</v>
      </c>
      <c r="AH6373" t="s">
        <v>48</v>
      </c>
      <c r="AI6373" t="s">
        <v>87</v>
      </c>
      <c r="AJ6373" t="s">
        <v>3071</v>
      </c>
      <c r="AK6373" t="s">
        <v>494</v>
      </c>
      <c r="AL6373" t="s">
        <v>485</v>
      </c>
      <c r="AM6373" t="s">
        <v>495</v>
      </c>
      <c r="AR6373" t="s">
        <v>91</v>
      </c>
      <c r="AS6373">
        <v>9000133802</v>
      </c>
      <c r="AV6373" t="s">
        <v>349</v>
      </c>
      <c r="AW6373" t="str">
        <f>_xlfn.XLOOKUP(UNIVERSO[[#This Row],[RUTA-LOCALIDAD D&amp;N]],'[1]Cuota Ruta'!E:E,'[1]Cuota Ruta'!G:G)</f>
        <v>Cargar</v>
      </c>
    </row>
    <row r="6374" spans="1:49" x14ac:dyDescent="0.25">
      <c r="A6374" t="s">
        <v>48</v>
      </c>
      <c r="B6374" t="s">
        <v>380</v>
      </c>
      <c r="C6374" t="s">
        <v>381</v>
      </c>
      <c r="D6374" t="s">
        <v>51</v>
      </c>
      <c r="E6374" t="s">
        <v>338</v>
      </c>
      <c r="F6374" t="s">
        <v>283</v>
      </c>
      <c r="G6374">
        <v>9000140166</v>
      </c>
      <c r="H6374">
        <v>140166</v>
      </c>
      <c r="I6374" t="s">
        <v>19499</v>
      </c>
      <c r="J6374" t="s">
        <v>19500</v>
      </c>
      <c r="K6374" t="s">
        <v>286</v>
      </c>
      <c r="L6374" t="s">
        <v>338</v>
      </c>
      <c r="M6374" t="s">
        <v>338</v>
      </c>
      <c r="N6374" t="s">
        <v>19501</v>
      </c>
      <c r="O6374" t="s">
        <v>434</v>
      </c>
      <c r="P6374">
        <v>366</v>
      </c>
      <c r="Q6374" t="s">
        <v>503</v>
      </c>
      <c r="R6374" t="s">
        <v>503</v>
      </c>
      <c r="S6374" t="s">
        <v>504</v>
      </c>
      <c r="T6374" t="s">
        <v>504</v>
      </c>
      <c r="U6374">
        <v>19.4591431109761</v>
      </c>
      <c r="V6374">
        <v>-70.698292336028601</v>
      </c>
      <c r="W6374" t="s">
        <v>505</v>
      </c>
      <c r="X6374" t="s">
        <v>63</v>
      </c>
      <c r="Y6374" t="s">
        <v>64</v>
      </c>
      <c r="Z6374" t="s">
        <v>65</v>
      </c>
      <c r="AA6374">
        <v>1151035774</v>
      </c>
      <c r="AB6374" t="s">
        <v>116</v>
      </c>
      <c r="AC6374" t="s">
        <v>67</v>
      </c>
      <c r="AD6374">
        <v>19.459193333333339</v>
      </c>
      <c r="AE6374">
        <v>-70.698248333333339</v>
      </c>
      <c r="AF6374" t="s">
        <v>19502</v>
      </c>
      <c r="AG6374" t="s">
        <v>32</v>
      </c>
      <c r="AH6374" t="s">
        <v>48</v>
      </c>
      <c r="AI6374" t="s">
        <v>87</v>
      </c>
      <c r="AJ6374" t="s">
        <v>3071</v>
      </c>
      <c r="AK6374" t="s">
        <v>346</v>
      </c>
      <c r="AL6374" t="s">
        <v>338</v>
      </c>
      <c r="AM6374" t="s">
        <v>347</v>
      </c>
      <c r="AR6374" t="s">
        <v>91</v>
      </c>
      <c r="AS6374">
        <v>9000140166</v>
      </c>
      <c r="AV6374" t="s">
        <v>349</v>
      </c>
      <c r="AW6374" t="str">
        <f>_xlfn.XLOOKUP(UNIVERSO[[#This Row],[RUTA-LOCALIDAD D&amp;N]],'[1]Cuota Ruta'!E:E,'[1]Cuota Ruta'!G:G)</f>
        <v>Cargar</v>
      </c>
    </row>
    <row r="6375" spans="1:49" x14ac:dyDescent="0.25">
      <c r="A6375" t="s">
        <v>48</v>
      </c>
      <c r="B6375" t="s">
        <v>49</v>
      </c>
      <c r="C6375" t="s">
        <v>50</v>
      </c>
      <c r="D6375" t="s">
        <v>76</v>
      </c>
      <c r="E6375" t="s">
        <v>218</v>
      </c>
      <c r="F6375" t="s">
        <v>194</v>
      </c>
      <c r="G6375">
        <v>9000145291</v>
      </c>
      <c r="H6375">
        <v>145291</v>
      </c>
      <c r="I6375" t="s">
        <v>19503</v>
      </c>
      <c r="J6375" t="s">
        <v>19504</v>
      </c>
      <c r="K6375" t="s">
        <v>197</v>
      </c>
      <c r="L6375" t="s">
        <v>180</v>
      </c>
      <c r="M6375" t="s">
        <v>180</v>
      </c>
      <c r="N6375" t="s">
        <v>58</v>
      </c>
      <c r="O6375" t="s">
        <v>59</v>
      </c>
      <c r="P6375">
        <v>303</v>
      </c>
      <c r="Q6375" t="s">
        <v>986</v>
      </c>
      <c r="R6375" t="s">
        <v>986</v>
      </c>
      <c r="S6375" t="s">
        <v>223</v>
      </c>
      <c r="T6375" t="s">
        <v>223</v>
      </c>
      <c r="U6375">
        <v>18.577257199999998</v>
      </c>
      <c r="V6375">
        <v>-68.391807600000007</v>
      </c>
      <c r="W6375" t="s">
        <v>987</v>
      </c>
      <c r="X6375" t="s">
        <v>63</v>
      </c>
      <c r="Y6375" t="s">
        <v>64</v>
      </c>
      <c r="Z6375" t="s">
        <v>65</v>
      </c>
      <c r="AA6375">
        <v>1159010365</v>
      </c>
      <c r="AB6375" t="s">
        <v>116</v>
      </c>
      <c r="AC6375" t="s">
        <v>67</v>
      </c>
      <c r="AD6375">
        <v>18.577262223959011</v>
      </c>
      <c r="AE6375">
        <v>-68.391817409821385</v>
      </c>
      <c r="AF6375" t="s">
        <v>19505</v>
      </c>
      <c r="AG6375" t="s">
        <v>32</v>
      </c>
      <c r="AH6375" t="s">
        <v>48</v>
      </c>
      <c r="AI6375" t="s">
        <v>87</v>
      </c>
      <c r="AJ6375" t="s">
        <v>3071</v>
      </c>
      <c r="AR6375" t="s">
        <v>91</v>
      </c>
      <c r="AS6375">
        <v>9000145291</v>
      </c>
      <c r="AW6375" t="str">
        <f>_xlfn.XLOOKUP(UNIVERSO[[#This Row],[RUTA-LOCALIDAD D&amp;N]],'[1]Cuota Ruta'!E:E,'[1]Cuota Ruta'!G:G)</f>
        <v>Cargar</v>
      </c>
    </row>
    <row r="6376" spans="1:49" x14ac:dyDescent="0.25">
      <c r="A6376" t="s">
        <v>48</v>
      </c>
      <c r="B6376" t="s">
        <v>49</v>
      </c>
      <c r="C6376" t="s">
        <v>50</v>
      </c>
      <c r="D6376" t="s">
        <v>76</v>
      </c>
      <c r="E6376" t="s">
        <v>218</v>
      </c>
      <c r="F6376" t="s">
        <v>194</v>
      </c>
      <c r="G6376">
        <v>9000145295</v>
      </c>
      <c r="H6376">
        <v>145295</v>
      </c>
      <c r="I6376" t="s">
        <v>10912</v>
      </c>
      <c r="J6376" t="s">
        <v>18910</v>
      </c>
      <c r="K6376" t="s">
        <v>197</v>
      </c>
      <c r="L6376" t="s">
        <v>180</v>
      </c>
      <c r="M6376" t="s">
        <v>180</v>
      </c>
      <c r="N6376" t="s">
        <v>58</v>
      </c>
      <c r="O6376" t="s">
        <v>59</v>
      </c>
      <c r="P6376">
        <v>308</v>
      </c>
      <c r="Q6376" t="s">
        <v>1005</v>
      </c>
      <c r="R6376" t="s">
        <v>1005</v>
      </c>
      <c r="S6376" t="s">
        <v>223</v>
      </c>
      <c r="T6376" t="s">
        <v>223</v>
      </c>
      <c r="U6376">
        <v>18.604482699999998</v>
      </c>
      <c r="V6376">
        <v>-68.421073899999996</v>
      </c>
      <c r="W6376" t="s">
        <v>1006</v>
      </c>
      <c r="X6376" t="s">
        <v>85</v>
      </c>
      <c r="Y6376" t="s">
        <v>64</v>
      </c>
      <c r="Z6376" t="s">
        <v>99</v>
      </c>
      <c r="AA6376">
        <v>1159010367</v>
      </c>
      <c r="AB6376" t="s">
        <v>116</v>
      </c>
      <c r="AC6376" t="s">
        <v>67</v>
      </c>
      <c r="AD6376">
        <v>18.604401666666671</v>
      </c>
      <c r="AE6376">
        <v>-68.421071666666663</v>
      </c>
      <c r="AF6376" t="s">
        <v>19506</v>
      </c>
      <c r="AG6376" t="s">
        <v>32</v>
      </c>
      <c r="AH6376" t="s">
        <v>48</v>
      </c>
      <c r="AI6376" t="s">
        <v>87</v>
      </c>
      <c r="AJ6376" t="s">
        <v>3071</v>
      </c>
      <c r="AR6376" t="s">
        <v>91</v>
      </c>
      <c r="AS6376">
        <v>9000145295</v>
      </c>
      <c r="AW6376" t="str">
        <f>_xlfn.XLOOKUP(UNIVERSO[[#This Row],[RUTA-LOCALIDAD D&amp;N]],'[1]Cuota Ruta'!E:E,'[1]Cuota Ruta'!G:G)</f>
        <v>Cargar</v>
      </c>
    </row>
    <row r="6377" spans="1:49" x14ac:dyDescent="0.25">
      <c r="A6377" t="s">
        <v>48</v>
      </c>
      <c r="B6377" t="s">
        <v>49</v>
      </c>
      <c r="C6377" t="s">
        <v>50</v>
      </c>
      <c r="D6377" t="s">
        <v>76</v>
      </c>
      <c r="E6377" t="s">
        <v>193</v>
      </c>
      <c r="F6377" t="s">
        <v>194</v>
      </c>
      <c r="G6377">
        <v>9000145507</v>
      </c>
      <c r="H6377">
        <v>145507</v>
      </c>
      <c r="I6377" t="s">
        <v>19507</v>
      </c>
      <c r="J6377" t="s">
        <v>19508</v>
      </c>
      <c r="K6377" t="s">
        <v>197</v>
      </c>
      <c r="L6377" t="s">
        <v>193</v>
      </c>
      <c r="M6377" t="s">
        <v>193</v>
      </c>
      <c r="N6377" t="s">
        <v>58</v>
      </c>
      <c r="O6377" t="s">
        <v>59</v>
      </c>
      <c r="P6377">
        <v>304</v>
      </c>
      <c r="Q6377" t="s">
        <v>1374</v>
      </c>
      <c r="R6377" t="s">
        <v>1374</v>
      </c>
      <c r="S6377" t="s">
        <v>327</v>
      </c>
      <c r="T6377" t="s">
        <v>327</v>
      </c>
      <c r="U6377">
        <v>18.349927900000001</v>
      </c>
      <c r="V6377">
        <v>-68.828521699999996</v>
      </c>
      <c r="W6377" t="s">
        <v>1375</v>
      </c>
      <c r="X6377" t="s">
        <v>63</v>
      </c>
      <c r="Y6377" t="s">
        <v>64</v>
      </c>
      <c r="Z6377" t="s">
        <v>99</v>
      </c>
      <c r="AA6377">
        <v>1160017907</v>
      </c>
      <c r="AB6377" t="s">
        <v>66</v>
      </c>
      <c r="AC6377" t="s">
        <v>67</v>
      </c>
      <c r="AD6377">
        <v>18.349927900000001</v>
      </c>
      <c r="AE6377">
        <v>-68.828521699999996</v>
      </c>
      <c r="AF6377" t="s">
        <v>19509</v>
      </c>
      <c r="AG6377" t="s">
        <v>32</v>
      </c>
      <c r="AH6377" t="s">
        <v>48</v>
      </c>
      <c r="AI6377" t="s">
        <v>87</v>
      </c>
      <c r="AJ6377" t="s">
        <v>3071</v>
      </c>
      <c r="AK6377" t="s">
        <v>330</v>
      </c>
      <c r="AL6377" t="s">
        <v>193</v>
      </c>
      <c r="AM6377" t="s">
        <v>331</v>
      </c>
      <c r="AR6377" t="s">
        <v>91</v>
      </c>
      <c r="AS6377">
        <v>9000145507</v>
      </c>
      <c r="AV6377" t="s">
        <v>206</v>
      </c>
      <c r="AW6377" t="str">
        <f>_xlfn.XLOOKUP(UNIVERSO[[#This Row],[RUTA-LOCALIDAD D&amp;N]],'[1]Cuota Ruta'!E:E,'[1]Cuota Ruta'!G:G)</f>
        <v>Cargar</v>
      </c>
    </row>
    <row r="6378" spans="1:49" x14ac:dyDescent="0.25">
      <c r="A6378" t="s">
        <v>48</v>
      </c>
      <c r="B6378" t="s">
        <v>49</v>
      </c>
      <c r="C6378" t="s">
        <v>50</v>
      </c>
      <c r="D6378" t="s">
        <v>51</v>
      </c>
      <c r="E6378" t="s">
        <v>193</v>
      </c>
      <c r="F6378" t="s">
        <v>194</v>
      </c>
      <c r="G6378">
        <v>9000148780</v>
      </c>
      <c r="H6378">
        <v>148780</v>
      </c>
      <c r="I6378" t="s">
        <v>19510</v>
      </c>
      <c r="J6378" t="s">
        <v>19511</v>
      </c>
      <c r="K6378" t="s">
        <v>197</v>
      </c>
      <c r="L6378" t="s">
        <v>1417</v>
      </c>
      <c r="M6378" t="s">
        <v>1417</v>
      </c>
      <c r="N6378" t="s">
        <v>253</v>
      </c>
      <c r="O6378" t="s">
        <v>59</v>
      </c>
      <c r="P6378">
        <v>326</v>
      </c>
      <c r="Q6378" t="s">
        <v>3204</v>
      </c>
      <c r="R6378" t="s">
        <v>3204</v>
      </c>
      <c r="S6378" t="s">
        <v>774</v>
      </c>
      <c r="T6378" t="s">
        <v>774</v>
      </c>
      <c r="U6378">
        <v>18.648872375488299</v>
      </c>
      <c r="V6378">
        <v>-69.266769409179702</v>
      </c>
      <c r="W6378" t="s">
        <v>3205</v>
      </c>
      <c r="X6378" t="s">
        <v>63</v>
      </c>
      <c r="Y6378" t="s">
        <v>64</v>
      </c>
      <c r="Z6378" t="s">
        <v>65</v>
      </c>
      <c r="AA6378">
        <v>1160019017</v>
      </c>
      <c r="AB6378" t="s">
        <v>66</v>
      </c>
      <c r="AC6378" t="s">
        <v>67</v>
      </c>
      <c r="AD6378">
        <v>18.648872375488299</v>
      </c>
      <c r="AE6378">
        <v>-69.266769409179702</v>
      </c>
      <c r="AF6378" t="s">
        <v>19512</v>
      </c>
      <c r="AG6378" t="s">
        <v>32</v>
      </c>
      <c r="AH6378" t="s">
        <v>48</v>
      </c>
      <c r="AI6378" t="s">
        <v>87</v>
      </c>
      <c r="AJ6378" t="s">
        <v>3071</v>
      </c>
      <c r="AK6378" t="s">
        <v>226</v>
      </c>
      <c r="AL6378" t="s">
        <v>193</v>
      </c>
      <c r="AM6378" t="s">
        <v>227</v>
      </c>
      <c r="AR6378" t="s">
        <v>91</v>
      </c>
      <c r="AS6378">
        <v>9000148780</v>
      </c>
      <c r="AV6378" t="s">
        <v>92</v>
      </c>
      <c r="AW6378" t="str">
        <f>_xlfn.XLOOKUP(UNIVERSO[[#This Row],[RUTA-LOCALIDAD D&amp;N]],'[1]Cuota Ruta'!E:E,'[1]Cuota Ruta'!G:G)</f>
        <v>Cargar</v>
      </c>
    </row>
    <row r="6379" spans="1:49" x14ac:dyDescent="0.25">
      <c r="A6379" t="s">
        <v>48</v>
      </c>
      <c r="B6379" t="s">
        <v>49</v>
      </c>
      <c r="C6379" t="s">
        <v>50</v>
      </c>
      <c r="D6379" t="s">
        <v>51</v>
      </c>
      <c r="E6379" t="s">
        <v>193</v>
      </c>
      <c r="F6379" t="s">
        <v>194</v>
      </c>
      <c r="G6379">
        <v>9000148856</v>
      </c>
      <c r="H6379">
        <v>148856</v>
      </c>
      <c r="I6379" t="s">
        <v>19513</v>
      </c>
      <c r="J6379" t="s">
        <v>19514</v>
      </c>
      <c r="K6379" t="s">
        <v>197</v>
      </c>
      <c r="L6379" t="s">
        <v>1417</v>
      </c>
      <c r="M6379" t="s">
        <v>1417</v>
      </c>
      <c r="N6379" t="s">
        <v>253</v>
      </c>
      <c r="O6379" t="s">
        <v>59</v>
      </c>
      <c r="P6379">
        <v>328</v>
      </c>
      <c r="Q6379" t="s">
        <v>1418</v>
      </c>
      <c r="R6379" t="s">
        <v>1418</v>
      </c>
      <c r="S6379" t="s">
        <v>774</v>
      </c>
      <c r="T6379" t="s">
        <v>774</v>
      </c>
      <c r="U6379">
        <v>18.7734050750732</v>
      </c>
      <c r="V6379">
        <v>-69.257011413574205</v>
      </c>
      <c r="W6379" t="s">
        <v>1419</v>
      </c>
      <c r="X6379" t="s">
        <v>63</v>
      </c>
      <c r="Y6379" t="s">
        <v>64</v>
      </c>
      <c r="Z6379" t="s">
        <v>99</v>
      </c>
      <c r="AA6379">
        <v>1160019064</v>
      </c>
      <c r="AB6379" t="s">
        <v>66</v>
      </c>
      <c r="AC6379" t="s">
        <v>67</v>
      </c>
      <c r="AD6379">
        <v>18.7734050750732</v>
      </c>
      <c r="AE6379">
        <v>-69.257011413574205</v>
      </c>
      <c r="AF6379" t="s">
        <v>19515</v>
      </c>
      <c r="AG6379" t="s">
        <v>32</v>
      </c>
      <c r="AH6379" t="s">
        <v>48</v>
      </c>
      <c r="AI6379" t="s">
        <v>87</v>
      </c>
      <c r="AJ6379" t="s">
        <v>3071</v>
      </c>
      <c r="AK6379" t="s">
        <v>226</v>
      </c>
      <c r="AL6379" t="s">
        <v>193</v>
      </c>
      <c r="AM6379" t="s">
        <v>227</v>
      </c>
      <c r="AR6379" t="s">
        <v>91</v>
      </c>
      <c r="AS6379">
        <v>9000148856</v>
      </c>
      <c r="AV6379" t="s">
        <v>92</v>
      </c>
      <c r="AW6379" t="str">
        <f>_xlfn.XLOOKUP(UNIVERSO[[#This Row],[RUTA-LOCALIDAD D&amp;N]],'[1]Cuota Ruta'!E:E,'[1]Cuota Ruta'!G:G)</f>
        <v>Cargar</v>
      </c>
    </row>
    <row r="6380" spans="1:49" x14ac:dyDescent="0.25">
      <c r="A6380" t="s">
        <v>48</v>
      </c>
      <c r="B6380" t="s">
        <v>49</v>
      </c>
      <c r="C6380" t="s">
        <v>50</v>
      </c>
      <c r="D6380" t="s">
        <v>51</v>
      </c>
      <c r="E6380" t="s">
        <v>338</v>
      </c>
      <c r="F6380" t="s">
        <v>283</v>
      </c>
      <c r="G6380">
        <v>9000150358</v>
      </c>
      <c r="H6380">
        <v>150358</v>
      </c>
      <c r="I6380" t="s">
        <v>19516</v>
      </c>
      <c r="J6380" t="s">
        <v>19517</v>
      </c>
      <c r="K6380" t="s">
        <v>286</v>
      </c>
      <c r="L6380" t="s">
        <v>1748</v>
      </c>
      <c r="M6380" t="s">
        <v>1748</v>
      </c>
      <c r="N6380" t="s">
        <v>3993</v>
      </c>
      <c r="O6380" t="s">
        <v>59</v>
      </c>
      <c r="P6380">
        <v>362</v>
      </c>
      <c r="Q6380" t="s">
        <v>694</v>
      </c>
      <c r="R6380" t="s">
        <v>694</v>
      </c>
      <c r="S6380" t="s">
        <v>405</v>
      </c>
      <c r="T6380" t="s">
        <v>405</v>
      </c>
      <c r="U6380">
        <v>19.439250000000001</v>
      </c>
      <c r="V6380">
        <v>-70.491185999999999</v>
      </c>
      <c r="W6380" t="s">
        <v>695</v>
      </c>
      <c r="X6380" t="s">
        <v>85</v>
      </c>
      <c r="Y6380" t="s">
        <v>64</v>
      </c>
      <c r="Z6380" t="s">
        <v>65</v>
      </c>
      <c r="AA6380">
        <v>1151038309</v>
      </c>
      <c r="AB6380" t="s">
        <v>66</v>
      </c>
      <c r="AC6380" t="s">
        <v>67</v>
      </c>
      <c r="AD6380">
        <v>19.439250000000001</v>
      </c>
      <c r="AE6380">
        <v>-70.491185999999999</v>
      </c>
      <c r="AF6380" t="s">
        <v>19518</v>
      </c>
      <c r="AG6380" t="s">
        <v>32</v>
      </c>
      <c r="AH6380" t="s">
        <v>48</v>
      </c>
      <c r="AI6380" t="s">
        <v>87</v>
      </c>
      <c r="AJ6380" t="s">
        <v>3071</v>
      </c>
      <c r="AK6380" t="s">
        <v>697</v>
      </c>
      <c r="AL6380" t="s">
        <v>338</v>
      </c>
      <c r="AM6380" t="s">
        <v>698</v>
      </c>
      <c r="AR6380" t="s">
        <v>91</v>
      </c>
      <c r="AS6380">
        <v>9000150358</v>
      </c>
      <c r="AV6380" t="s">
        <v>410</v>
      </c>
      <c r="AW6380" t="str">
        <f>_xlfn.XLOOKUP(UNIVERSO[[#This Row],[RUTA-LOCALIDAD D&amp;N]],'[1]Cuota Ruta'!E:E,'[1]Cuota Ruta'!G:G)</f>
        <v>Cargar</v>
      </c>
    </row>
    <row r="6381" spans="1:49" x14ac:dyDescent="0.25">
      <c r="A6381" t="s">
        <v>48</v>
      </c>
      <c r="B6381" t="s">
        <v>49</v>
      </c>
      <c r="C6381" t="s">
        <v>50</v>
      </c>
      <c r="D6381" t="s">
        <v>124</v>
      </c>
      <c r="E6381" t="s">
        <v>338</v>
      </c>
      <c r="F6381" t="s">
        <v>283</v>
      </c>
      <c r="G6381">
        <v>9000152466</v>
      </c>
      <c r="H6381">
        <v>152466</v>
      </c>
      <c r="I6381" t="s">
        <v>15770</v>
      </c>
      <c r="J6381" t="s">
        <v>19519</v>
      </c>
      <c r="K6381" t="s">
        <v>286</v>
      </c>
      <c r="L6381" t="s">
        <v>403</v>
      </c>
      <c r="M6381" t="s">
        <v>403</v>
      </c>
      <c r="N6381" t="s">
        <v>9860</v>
      </c>
      <c r="O6381" t="s">
        <v>59</v>
      </c>
      <c r="P6381">
        <v>377</v>
      </c>
      <c r="Q6381" t="s">
        <v>1943</v>
      </c>
      <c r="R6381" t="s">
        <v>1943</v>
      </c>
      <c r="S6381" t="s">
        <v>405</v>
      </c>
      <c r="T6381" t="s">
        <v>405</v>
      </c>
      <c r="U6381">
        <v>19.216543999999999</v>
      </c>
      <c r="V6381">
        <v>-70.545252000000005</v>
      </c>
      <c r="W6381" t="s">
        <v>1944</v>
      </c>
      <c r="X6381" t="s">
        <v>63</v>
      </c>
      <c r="Y6381" t="s">
        <v>64</v>
      </c>
      <c r="Z6381" t="s">
        <v>65</v>
      </c>
      <c r="AA6381">
        <v>1151038709</v>
      </c>
      <c r="AB6381" t="s">
        <v>66</v>
      </c>
      <c r="AC6381" t="s">
        <v>67</v>
      </c>
      <c r="AD6381">
        <v>19.216543999999999</v>
      </c>
      <c r="AE6381">
        <v>-70.545252000000005</v>
      </c>
      <c r="AF6381" t="s">
        <v>19520</v>
      </c>
      <c r="AG6381" t="s">
        <v>32</v>
      </c>
      <c r="AH6381" t="s">
        <v>48</v>
      </c>
      <c r="AI6381" t="s">
        <v>87</v>
      </c>
      <c r="AJ6381" t="s">
        <v>3071</v>
      </c>
      <c r="AK6381" t="s">
        <v>732</v>
      </c>
      <c r="AL6381" t="s">
        <v>338</v>
      </c>
      <c r="AM6381" t="s">
        <v>733</v>
      </c>
      <c r="AR6381" t="s">
        <v>91</v>
      </c>
      <c r="AS6381">
        <v>9000152466</v>
      </c>
      <c r="AV6381" t="s">
        <v>349</v>
      </c>
      <c r="AW6381" t="str">
        <f>_xlfn.XLOOKUP(UNIVERSO[[#This Row],[RUTA-LOCALIDAD D&amp;N]],'[1]Cuota Ruta'!E:E,'[1]Cuota Ruta'!G:G)</f>
        <v>Cargar</v>
      </c>
    </row>
    <row r="6382" spans="1:49" x14ac:dyDescent="0.25">
      <c r="A6382" t="s">
        <v>48</v>
      </c>
      <c r="B6382" t="s">
        <v>49</v>
      </c>
      <c r="C6382" t="s">
        <v>50</v>
      </c>
      <c r="D6382" t="s">
        <v>124</v>
      </c>
      <c r="E6382" t="s">
        <v>257</v>
      </c>
      <c r="F6382" t="s">
        <v>194</v>
      </c>
      <c r="G6382">
        <v>9000154094</v>
      </c>
      <c r="H6382">
        <v>154094</v>
      </c>
      <c r="I6382" t="s">
        <v>19521</v>
      </c>
      <c r="J6382" t="s">
        <v>19522</v>
      </c>
      <c r="K6382" t="s">
        <v>197</v>
      </c>
      <c r="L6382" t="s">
        <v>826</v>
      </c>
      <c r="M6382" t="s">
        <v>826</v>
      </c>
      <c r="N6382" t="s">
        <v>3921</v>
      </c>
      <c r="O6382" t="s">
        <v>59</v>
      </c>
      <c r="P6382">
        <v>314</v>
      </c>
      <c r="Q6382" t="s">
        <v>953</v>
      </c>
      <c r="R6382" t="s">
        <v>953</v>
      </c>
      <c r="S6382" t="s">
        <v>262</v>
      </c>
      <c r="T6382" t="s">
        <v>262</v>
      </c>
      <c r="U6382">
        <v>19.112206</v>
      </c>
      <c r="V6382">
        <v>-69.827890999999994</v>
      </c>
      <c r="W6382" t="s">
        <v>954</v>
      </c>
      <c r="X6382" t="s">
        <v>63</v>
      </c>
      <c r="Y6382" t="s">
        <v>64</v>
      </c>
      <c r="Z6382" t="s">
        <v>65</v>
      </c>
      <c r="AA6382">
        <v>1152011465</v>
      </c>
      <c r="AB6382" t="s">
        <v>116</v>
      </c>
      <c r="AC6382" t="s">
        <v>67</v>
      </c>
      <c r="AD6382">
        <v>19.112080133333329</v>
      </c>
      <c r="AE6382">
        <v>-69.828012683333327</v>
      </c>
      <c r="AF6382" t="s">
        <v>19523</v>
      </c>
      <c r="AG6382" t="s">
        <v>32</v>
      </c>
      <c r="AH6382" t="s">
        <v>48</v>
      </c>
      <c r="AI6382" t="s">
        <v>87</v>
      </c>
      <c r="AJ6382" t="s">
        <v>3071</v>
      </c>
      <c r="AK6382" t="s">
        <v>265</v>
      </c>
      <c r="AL6382" t="s">
        <v>257</v>
      </c>
      <c r="AM6382" t="s">
        <v>266</v>
      </c>
      <c r="AR6382" t="s">
        <v>91</v>
      </c>
      <c r="AS6382">
        <v>9000154094</v>
      </c>
      <c r="AV6382" t="s">
        <v>267</v>
      </c>
      <c r="AW6382" t="str">
        <f>_xlfn.XLOOKUP(UNIVERSO[[#This Row],[RUTA-LOCALIDAD D&amp;N]],'[1]Cuota Ruta'!E:E,'[1]Cuota Ruta'!G:G)</f>
        <v>Cargar</v>
      </c>
    </row>
    <row r="6383" spans="1:49" x14ac:dyDescent="0.25">
      <c r="A6383" t="s">
        <v>48</v>
      </c>
      <c r="B6383" t="s">
        <v>49</v>
      </c>
      <c r="C6383" t="s">
        <v>50</v>
      </c>
      <c r="D6383" t="s">
        <v>76</v>
      </c>
      <c r="E6383" t="s">
        <v>257</v>
      </c>
      <c r="F6383" t="s">
        <v>194</v>
      </c>
      <c r="G6383">
        <v>9000154318</v>
      </c>
      <c r="H6383">
        <v>154318</v>
      </c>
      <c r="I6383" t="s">
        <v>19524</v>
      </c>
      <c r="J6383" t="s">
        <v>19525</v>
      </c>
      <c r="K6383" t="s">
        <v>197</v>
      </c>
      <c r="L6383" t="s">
        <v>301</v>
      </c>
      <c r="M6383" t="s">
        <v>301</v>
      </c>
      <c r="N6383" t="s">
        <v>19526</v>
      </c>
      <c r="O6383" t="s">
        <v>59</v>
      </c>
      <c r="P6383">
        <v>306</v>
      </c>
      <c r="Q6383" t="s">
        <v>970</v>
      </c>
      <c r="R6383" t="s">
        <v>970</v>
      </c>
      <c r="S6383" t="s">
        <v>304</v>
      </c>
      <c r="T6383" t="s">
        <v>304</v>
      </c>
      <c r="U6383">
        <v>19.390452</v>
      </c>
      <c r="V6383">
        <v>-69.853246999999996</v>
      </c>
      <c r="W6383" t="s">
        <v>971</v>
      </c>
      <c r="X6383" t="s">
        <v>63</v>
      </c>
      <c r="Y6383" t="s">
        <v>64</v>
      </c>
      <c r="Z6383" t="s">
        <v>99</v>
      </c>
      <c r="AA6383">
        <v>1152011481</v>
      </c>
      <c r="AB6383" t="s">
        <v>66</v>
      </c>
      <c r="AC6383" t="s">
        <v>67</v>
      </c>
      <c r="AD6383">
        <v>19.390452</v>
      </c>
      <c r="AE6383">
        <v>-69.853246999999996</v>
      </c>
      <c r="AF6383" t="s">
        <v>19527</v>
      </c>
      <c r="AG6383" t="s">
        <v>32</v>
      </c>
      <c r="AH6383" t="s">
        <v>48</v>
      </c>
      <c r="AI6383" t="s">
        <v>87</v>
      </c>
      <c r="AJ6383" t="s">
        <v>3071</v>
      </c>
      <c r="AK6383" t="s">
        <v>265</v>
      </c>
      <c r="AL6383" t="s">
        <v>257</v>
      </c>
      <c r="AM6383" t="s">
        <v>266</v>
      </c>
      <c r="AR6383" t="s">
        <v>91</v>
      </c>
      <c r="AS6383">
        <v>9000154318</v>
      </c>
      <c r="AV6383" t="s">
        <v>267</v>
      </c>
      <c r="AW6383" t="str">
        <f>_xlfn.XLOOKUP(UNIVERSO[[#This Row],[RUTA-LOCALIDAD D&amp;N]],'[1]Cuota Ruta'!E:E,'[1]Cuota Ruta'!G:G)</f>
        <v>Cargar</v>
      </c>
    </row>
    <row r="6384" spans="1:49" x14ac:dyDescent="0.25">
      <c r="A6384" t="s">
        <v>48</v>
      </c>
      <c r="B6384" t="s">
        <v>49</v>
      </c>
      <c r="C6384" t="s">
        <v>50</v>
      </c>
      <c r="D6384" t="s">
        <v>51</v>
      </c>
      <c r="E6384" t="s">
        <v>193</v>
      </c>
      <c r="F6384" t="s">
        <v>194</v>
      </c>
      <c r="G6384">
        <v>9000154481</v>
      </c>
      <c r="H6384">
        <v>154481</v>
      </c>
      <c r="I6384" t="s">
        <v>19528</v>
      </c>
      <c r="J6384" t="s">
        <v>19529</v>
      </c>
      <c r="K6384" t="s">
        <v>197</v>
      </c>
      <c r="L6384" t="s">
        <v>180</v>
      </c>
      <c r="M6384" t="s">
        <v>180</v>
      </c>
      <c r="N6384" t="s">
        <v>8113</v>
      </c>
      <c r="O6384" t="s">
        <v>59</v>
      </c>
      <c r="P6384">
        <v>324</v>
      </c>
      <c r="Q6384" t="s">
        <v>1024</v>
      </c>
      <c r="R6384" t="s">
        <v>1024</v>
      </c>
      <c r="S6384" t="s">
        <v>1016</v>
      </c>
      <c r="T6384" t="s">
        <v>1016</v>
      </c>
      <c r="U6384">
        <v>18.629348799999999</v>
      </c>
      <c r="V6384">
        <v>-68.731819000000002</v>
      </c>
      <c r="W6384" t="s">
        <v>1025</v>
      </c>
      <c r="X6384" t="s">
        <v>63</v>
      </c>
      <c r="Y6384" t="s">
        <v>64</v>
      </c>
      <c r="Z6384" t="s">
        <v>65</v>
      </c>
      <c r="AA6384">
        <v>1160019993</v>
      </c>
      <c r="AB6384" t="s">
        <v>66</v>
      </c>
      <c r="AC6384" t="s">
        <v>67</v>
      </c>
      <c r="AD6384">
        <v>18.629348799999999</v>
      </c>
      <c r="AE6384">
        <v>-68.731819000000002</v>
      </c>
      <c r="AF6384" t="s">
        <v>19530</v>
      </c>
      <c r="AG6384" t="s">
        <v>32</v>
      </c>
      <c r="AH6384" t="s">
        <v>48</v>
      </c>
      <c r="AI6384" t="s">
        <v>87</v>
      </c>
      <c r="AJ6384" t="s">
        <v>3071</v>
      </c>
      <c r="AK6384" t="s">
        <v>235</v>
      </c>
      <c r="AL6384" t="s">
        <v>193</v>
      </c>
      <c r="AM6384" t="s">
        <v>236</v>
      </c>
      <c r="AR6384" t="s">
        <v>91</v>
      </c>
      <c r="AS6384">
        <v>9000154481</v>
      </c>
      <c r="AV6384" t="s">
        <v>75</v>
      </c>
      <c r="AW6384" t="str">
        <f>_xlfn.XLOOKUP(UNIVERSO[[#This Row],[RUTA-LOCALIDAD D&amp;N]],'[1]Cuota Ruta'!E:E,'[1]Cuota Ruta'!G:G)</f>
        <v>Cargar</v>
      </c>
    </row>
    <row r="6385" spans="1:49" x14ac:dyDescent="0.25">
      <c r="A6385" t="s">
        <v>48</v>
      </c>
      <c r="B6385" t="s">
        <v>49</v>
      </c>
      <c r="C6385" t="s">
        <v>50</v>
      </c>
      <c r="D6385" t="s">
        <v>51</v>
      </c>
      <c r="E6385" t="s">
        <v>257</v>
      </c>
      <c r="F6385" t="s">
        <v>194</v>
      </c>
      <c r="G6385">
        <v>9000156282</v>
      </c>
      <c r="H6385">
        <v>156282</v>
      </c>
      <c r="I6385" t="s">
        <v>19531</v>
      </c>
      <c r="J6385" t="s">
        <v>19532</v>
      </c>
      <c r="K6385" t="s">
        <v>197</v>
      </c>
      <c r="L6385" t="s">
        <v>260</v>
      </c>
      <c r="M6385" t="s">
        <v>260</v>
      </c>
      <c r="N6385" t="s">
        <v>19533</v>
      </c>
      <c r="O6385" t="s">
        <v>59</v>
      </c>
      <c r="P6385">
        <v>309</v>
      </c>
      <c r="Q6385" t="s">
        <v>1338</v>
      </c>
      <c r="R6385" t="s">
        <v>1338</v>
      </c>
      <c r="S6385" t="s">
        <v>262</v>
      </c>
      <c r="T6385" t="s">
        <v>262</v>
      </c>
      <c r="U6385">
        <v>19.192796999999999</v>
      </c>
      <c r="V6385">
        <v>-69.286991999999998</v>
      </c>
      <c r="W6385" t="s">
        <v>1339</v>
      </c>
      <c r="X6385" t="s">
        <v>63</v>
      </c>
      <c r="Y6385" t="s">
        <v>64</v>
      </c>
      <c r="Z6385" t="s">
        <v>65</v>
      </c>
      <c r="AA6385">
        <v>1152011617</v>
      </c>
      <c r="AB6385" t="s">
        <v>66</v>
      </c>
      <c r="AC6385" t="s">
        <v>67</v>
      </c>
      <c r="AD6385">
        <v>19.192796999999999</v>
      </c>
      <c r="AE6385">
        <v>-69.286991999999998</v>
      </c>
      <c r="AF6385" t="s">
        <v>19534</v>
      </c>
      <c r="AG6385" t="s">
        <v>32</v>
      </c>
      <c r="AH6385" t="s">
        <v>48</v>
      </c>
      <c r="AI6385" t="s">
        <v>87</v>
      </c>
      <c r="AJ6385" t="s">
        <v>3071</v>
      </c>
      <c r="AK6385" t="s">
        <v>265</v>
      </c>
      <c r="AL6385" t="s">
        <v>257</v>
      </c>
      <c r="AM6385" t="s">
        <v>266</v>
      </c>
      <c r="AR6385" t="s">
        <v>91</v>
      </c>
      <c r="AS6385">
        <v>9000156282</v>
      </c>
      <c r="AV6385" t="s">
        <v>267</v>
      </c>
      <c r="AW6385" t="str">
        <f>_xlfn.XLOOKUP(UNIVERSO[[#This Row],[RUTA-LOCALIDAD D&amp;N]],'[1]Cuota Ruta'!E:E,'[1]Cuota Ruta'!G:G)</f>
        <v>Cargar</v>
      </c>
    </row>
    <row r="6386" spans="1:49" x14ac:dyDescent="0.25">
      <c r="A6386" t="s">
        <v>48</v>
      </c>
      <c r="B6386" t="s">
        <v>49</v>
      </c>
      <c r="C6386" t="s">
        <v>50</v>
      </c>
      <c r="D6386" t="s">
        <v>76</v>
      </c>
      <c r="E6386" t="s">
        <v>257</v>
      </c>
      <c r="F6386" t="s">
        <v>194</v>
      </c>
      <c r="G6386">
        <v>9000159743</v>
      </c>
      <c r="H6386">
        <v>159743</v>
      </c>
      <c r="I6386" t="s">
        <v>19535</v>
      </c>
      <c r="J6386" t="s">
        <v>19536</v>
      </c>
      <c r="K6386" t="s">
        <v>197</v>
      </c>
      <c r="L6386" t="s">
        <v>260</v>
      </c>
      <c r="M6386" t="s">
        <v>260</v>
      </c>
      <c r="N6386" t="s">
        <v>253</v>
      </c>
      <c r="O6386" t="s">
        <v>59</v>
      </c>
      <c r="P6386">
        <v>305</v>
      </c>
      <c r="Q6386" t="s">
        <v>261</v>
      </c>
      <c r="R6386" t="s">
        <v>261</v>
      </c>
      <c r="S6386" t="s">
        <v>262</v>
      </c>
      <c r="T6386" t="s">
        <v>262</v>
      </c>
      <c r="U6386">
        <v>19.30705</v>
      </c>
      <c r="V6386">
        <v>-69.551883000000004</v>
      </c>
      <c r="W6386" t="s">
        <v>263</v>
      </c>
      <c r="X6386" t="s">
        <v>85</v>
      </c>
      <c r="Y6386" t="s">
        <v>64</v>
      </c>
      <c r="Z6386" t="s">
        <v>99</v>
      </c>
      <c r="AA6386">
        <v>1152011880</v>
      </c>
      <c r="AB6386" t="s">
        <v>116</v>
      </c>
      <c r="AC6386" t="s">
        <v>67</v>
      </c>
      <c r="AD6386">
        <v>19.308656666666661</v>
      </c>
      <c r="AE6386">
        <v>-69.54425333333333</v>
      </c>
      <c r="AF6386" t="s">
        <v>19537</v>
      </c>
      <c r="AG6386" t="s">
        <v>32</v>
      </c>
      <c r="AH6386" t="s">
        <v>48</v>
      </c>
      <c r="AI6386" t="s">
        <v>87</v>
      </c>
      <c r="AJ6386" t="s">
        <v>3071</v>
      </c>
      <c r="AK6386" t="s">
        <v>265</v>
      </c>
      <c r="AL6386" t="s">
        <v>257</v>
      </c>
      <c r="AM6386" t="s">
        <v>266</v>
      </c>
      <c r="AR6386" t="s">
        <v>91</v>
      </c>
      <c r="AS6386">
        <v>9000159743</v>
      </c>
      <c r="AV6386" t="s">
        <v>267</v>
      </c>
      <c r="AW6386" t="str">
        <f>_xlfn.XLOOKUP(UNIVERSO[[#This Row],[RUTA-LOCALIDAD D&amp;N]],'[1]Cuota Ruta'!E:E,'[1]Cuota Ruta'!G:G)</f>
        <v>Cargar</v>
      </c>
    </row>
    <row r="6387" spans="1:49" x14ac:dyDescent="0.25">
      <c r="A6387" t="s">
        <v>48</v>
      </c>
      <c r="B6387" t="s">
        <v>49</v>
      </c>
      <c r="C6387" t="s">
        <v>50</v>
      </c>
      <c r="D6387" t="s">
        <v>51</v>
      </c>
      <c r="E6387" t="s">
        <v>485</v>
      </c>
      <c r="F6387" t="s">
        <v>283</v>
      </c>
      <c r="G6387">
        <v>9000160384</v>
      </c>
      <c r="H6387">
        <v>160384</v>
      </c>
      <c r="I6387" t="s">
        <v>19538</v>
      </c>
      <c r="J6387" t="s">
        <v>19539</v>
      </c>
      <c r="K6387" t="s">
        <v>286</v>
      </c>
      <c r="L6387" t="s">
        <v>1496</v>
      </c>
      <c r="M6387" t="s">
        <v>1496</v>
      </c>
      <c r="N6387" t="s">
        <v>19540</v>
      </c>
      <c r="O6387" t="s">
        <v>59</v>
      </c>
      <c r="P6387">
        <v>342</v>
      </c>
      <c r="Q6387" t="s">
        <v>2586</v>
      </c>
      <c r="R6387" t="s">
        <v>2586</v>
      </c>
      <c r="S6387" t="s">
        <v>1050</v>
      </c>
      <c r="T6387" t="s">
        <v>1050</v>
      </c>
      <c r="U6387">
        <v>19.521000000000001</v>
      </c>
      <c r="V6387">
        <v>-71.464799999999997</v>
      </c>
      <c r="W6387" t="s">
        <v>2587</v>
      </c>
      <c r="X6387" t="s">
        <v>63</v>
      </c>
      <c r="Y6387" t="s">
        <v>64</v>
      </c>
      <c r="Z6387" t="s">
        <v>65</v>
      </c>
      <c r="AA6387">
        <v>1158011286</v>
      </c>
      <c r="AB6387" t="s">
        <v>66</v>
      </c>
      <c r="AC6387" t="s">
        <v>67</v>
      </c>
      <c r="AD6387">
        <v>19.521000000000001</v>
      </c>
      <c r="AE6387">
        <v>-71.464799999999997</v>
      </c>
      <c r="AF6387" t="s">
        <v>19541</v>
      </c>
      <c r="AG6387" t="s">
        <v>32</v>
      </c>
      <c r="AH6387" t="s">
        <v>48</v>
      </c>
      <c r="AI6387" t="s">
        <v>87</v>
      </c>
      <c r="AJ6387" t="s">
        <v>3071</v>
      </c>
      <c r="AK6387" t="s">
        <v>494</v>
      </c>
      <c r="AL6387" t="s">
        <v>485</v>
      </c>
      <c r="AM6387" t="s">
        <v>495</v>
      </c>
      <c r="AR6387" t="s">
        <v>91</v>
      </c>
      <c r="AS6387">
        <v>9000160384</v>
      </c>
      <c r="AV6387" t="s">
        <v>349</v>
      </c>
      <c r="AW6387" t="str">
        <f>_xlfn.XLOOKUP(UNIVERSO[[#This Row],[RUTA-LOCALIDAD D&amp;N]],'[1]Cuota Ruta'!E:E,'[1]Cuota Ruta'!G:G)</f>
        <v>Cargar</v>
      </c>
    </row>
    <row r="6388" spans="1:49" x14ac:dyDescent="0.25">
      <c r="A6388" t="s">
        <v>48</v>
      </c>
      <c r="B6388" t="s">
        <v>49</v>
      </c>
      <c r="C6388" t="s">
        <v>50</v>
      </c>
      <c r="D6388" t="s">
        <v>124</v>
      </c>
      <c r="E6388" t="s">
        <v>257</v>
      </c>
      <c r="F6388" t="s">
        <v>194</v>
      </c>
      <c r="G6388">
        <v>9000164763</v>
      </c>
      <c r="H6388">
        <v>164763</v>
      </c>
      <c r="I6388" t="s">
        <v>19542</v>
      </c>
      <c r="J6388" t="s">
        <v>19543</v>
      </c>
      <c r="K6388" t="s">
        <v>197</v>
      </c>
      <c r="L6388" t="s">
        <v>826</v>
      </c>
      <c r="M6388" t="s">
        <v>826</v>
      </c>
      <c r="N6388" t="s">
        <v>3921</v>
      </c>
      <c r="O6388" t="s">
        <v>59</v>
      </c>
      <c r="P6388">
        <v>304</v>
      </c>
      <c r="Q6388" t="s">
        <v>945</v>
      </c>
      <c r="R6388" t="s">
        <v>945</v>
      </c>
      <c r="S6388" t="s">
        <v>304</v>
      </c>
      <c r="T6388" t="s">
        <v>304</v>
      </c>
      <c r="U6388">
        <v>19.183185999999999</v>
      </c>
      <c r="V6388">
        <v>-69.915991000000005</v>
      </c>
      <c r="W6388" t="s">
        <v>946</v>
      </c>
      <c r="X6388" t="s">
        <v>63</v>
      </c>
      <c r="Y6388" t="s">
        <v>64</v>
      </c>
      <c r="Z6388" t="s">
        <v>65</v>
      </c>
      <c r="AA6388">
        <v>1152012452</v>
      </c>
      <c r="AB6388" t="s">
        <v>66</v>
      </c>
      <c r="AC6388" t="s">
        <v>67</v>
      </c>
      <c r="AD6388">
        <v>19.183185999999999</v>
      </c>
      <c r="AE6388">
        <v>-69.915991000000005</v>
      </c>
      <c r="AF6388" t="s">
        <v>19544</v>
      </c>
      <c r="AG6388" t="s">
        <v>32</v>
      </c>
      <c r="AH6388" t="s">
        <v>48</v>
      </c>
      <c r="AI6388" t="s">
        <v>87</v>
      </c>
      <c r="AJ6388" t="s">
        <v>3071</v>
      </c>
      <c r="AK6388" t="s">
        <v>265</v>
      </c>
      <c r="AL6388" t="s">
        <v>257</v>
      </c>
      <c r="AM6388" t="s">
        <v>266</v>
      </c>
      <c r="AR6388" t="s">
        <v>91</v>
      </c>
      <c r="AS6388">
        <v>9000164763</v>
      </c>
      <c r="AV6388" t="s">
        <v>267</v>
      </c>
      <c r="AW6388" t="str">
        <f>_xlfn.XLOOKUP(UNIVERSO[[#This Row],[RUTA-LOCALIDAD D&amp;N]],'[1]Cuota Ruta'!E:E,'[1]Cuota Ruta'!G:G)</f>
        <v>Cargar</v>
      </c>
    </row>
    <row r="6389" spans="1:49" x14ac:dyDescent="0.25">
      <c r="A6389" t="s">
        <v>48</v>
      </c>
      <c r="B6389" t="s">
        <v>380</v>
      </c>
      <c r="C6389" t="s">
        <v>381</v>
      </c>
      <c r="D6389" t="s">
        <v>76</v>
      </c>
      <c r="E6389" t="s">
        <v>193</v>
      </c>
      <c r="F6389" t="s">
        <v>194</v>
      </c>
      <c r="G6389">
        <v>9000168385</v>
      </c>
      <c r="H6389">
        <v>168385</v>
      </c>
      <c r="I6389" t="s">
        <v>19545</v>
      </c>
      <c r="J6389" t="s">
        <v>19546</v>
      </c>
      <c r="K6389" t="s">
        <v>197</v>
      </c>
      <c r="L6389" t="s">
        <v>198</v>
      </c>
      <c r="M6389" t="s">
        <v>198</v>
      </c>
      <c r="N6389" t="s">
        <v>58</v>
      </c>
      <c r="O6389" t="s">
        <v>434</v>
      </c>
      <c r="P6389">
        <v>322</v>
      </c>
      <c r="Q6389" t="s">
        <v>810</v>
      </c>
      <c r="R6389" t="s">
        <v>810</v>
      </c>
      <c r="S6389" t="s">
        <v>200</v>
      </c>
      <c r="T6389" t="s">
        <v>200</v>
      </c>
      <c r="U6389">
        <v>18.456343</v>
      </c>
      <c r="V6389">
        <v>-69.295557000000002</v>
      </c>
      <c r="W6389" t="s">
        <v>811</v>
      </c>
      <c r="X6389" t="s">
        <v>63</v>
      </c>
      <c r="Y6389" t="s">
        <v>64</v>
      </c>
      <c r="Z6389" t="s">
        <v>65</v>
      </c>
      <c r="AA6389">
        <v>1160021334</v>
      </c>
      <c r="AB6389" t="s">
        <v>66</v>
      </c>
      <c r="AC6389" t="s">
        <v>67</v>
      </c>
      <c r="AD6389">
        <v>18.456343</v>
      </c>
      <c r="AE6389">
        <v>-69.295557000000002</v>
      </c>
      <c r="AF6389" t="s">
        <v>19547</v>
      </c>
      <c r="AG6389" t="s">
        <v>32</v>
      </c>
      <c r="AH6389" t="s">
        <v>48</v>
      </c>
      <c r="AI6389" t="s">
        <v>87</v>
      </c>
      <c r="AJ6389" t="s">
        <v>3071</v>
      </c>
      <c r="AK6389" t="s">
        <v>203</v>
      </c>
      <c r="AL6389" t="s">
        <v>193</v>
      </c>
      <c r="AM6389" t="s">
        <v>204</v>
      </c>
      <c r="AR6389" t="s">
        <v>91</v>
      </c>
      <c r="AS6389">
        <v>9000168385</v>
      </c>
      <c r="AV6389" t="s">
        <v>206</v>
      </c>
      <c r="AW6389" t="str">
        <f>_xlfn.XLOOKUP(UNIVERSO[[#This Row],[RUTA-LOCALIDAD D&amp;N]],'[1]Cuota Ruta'!E:E,'[1]Cuota Ruta'!G:G)</f>
        <v>Cargar</v>
      </c>
    </row>
    <row r="6390" spans="1:49" x14ac:dyDescent="0.25">
      <c r="A6390" t="s">
        <v>48</v>
      </c>
      <c r="B6390" t="s">
        <v>49</v>
      </c>
      <c r="C6390" t="s">
        <v>50</v>
      </c>
      <c r="D6390" t="s">
        <v>51</v>
      </c>
      <c r="E6390" t="s">
        <v>257</v>
      </c>
      <c r="F6390" t="s">
        <v>194</v>
      </c>
      <c r="G6390">
        <v>9000169531</v>
      </c>
      <c r="H6390">
        <v>169531</v>
      </c>
      <c r="I6390" t="s">
        <v>19548</v>
      </c>
      <c r="J6390" t="s">
        <v>19549</v>
      </c>
      <c r="K6390" t="s">
        <v>197</v>
      </c>
      <c r="L6390" t="s">
        <v>826</v>
      </c>
      <c r="M6390" t="s">
        <v>826</v>
      </c>
      <c r="N6390" t="s">
        <v>3921</v>
      </c>
      <c r="O6390" t="s">
        <v>59</v>
      </c>
      <c r="P6390">
        <v>304</v>
      </c>
      <c r="Q6390" t="s">
        <v>945</v>
      </c>
      <c r="R6390" t="s">
        <v>945</v>
      </c>
      <c r="S6390" t="s">
        <v>304</v>
      </c>
      <c r="T6390" t="s">
        <v>304</v>
      </c>
      <c r="U6390">
        <v>19.194072999999999</v>
      </c>
      <c r="V6390">
        <v>-69.935017000000002</v>
      </c>
      <c r="W6390" t="s">
        <v>946</v>
      </c>
      <c r="X6390" t="s">
        <v>63</v>
      </c>
      <c r="Y6390" t="s">
        <v>64</v>
      </c>
      <c r="Z6390" t="s">
        <v>65</v>
      </c>
      <c r="AA6390">
        <v>1152012813</v>
      </c>
      <c r="AB6390" t="s">
        <v>66</v>
      </c>
      <c r="AC6390" t="s">
        <v>67</v>
      </c>
      <c r="AD6390">
        <v>19.194072999999999</v>
      </c>
      <c r="AE6390">
        <v>-69.935017000000002</v>
      </c>
      <c r="AF6390" t="s">
        <v>19550</v>
      </c>
      <c r="AG6390" t="s">
        <v>32</v>
      </c>
      <c r="AH6390" t="s">
        <v>48</v>
      </c>
      <c r="AI6390" t="s">
        <v>87</v>
      </c>
      <c r="AJ6390" t="s">
        <v>3071</v>
      </c>
      <c r="AK6390" t="s">
        <v>265</v>
      </c>
      <c r="AL6390" t="s">
        <v>257</v>
      </c>
      <c r="AM6390" t="s">
        <v>266</v>
      </c>
      <c r="AR6390" t="s">
        <v>91</v>
      </c>
      <c r="AS6390">
        <v>9000169531</v>
      </c>
      <c r="AV6390" t="s">
        <v>267</v>
      </c>
      <c r="AW6390" t="str">
        <f>_xlfn.XLOOKUP(UNIVERSO[[#This Row],[RUTA-LOCALIDAD D&amp;N]],'[1]Cuota Ruta'!E:E,'[1]Cuota Ruta'!G:G)</f>
        <v>Cargar</v>
      </c>
    </row>
    <row r="6391" spans="1:49" x14ac:dyDescent="0.25">
      <c r="A6391" t="s">
        <v>48</v>
      </c>
      <c r="B6391" t="s">
        <v>49</v>
      </c>
      <c r="C6391" t="s">
        <v>50</v>
      </c>
      <c r="D6391" t="s">
        <v>51</v>
      </c>
      <c r="E6391" t="s">
        <v>93</v>
      </c>
      <c r="F6391" t="s">
        <v>53</v>
      </c>
      <c r="G6391">
        <v>9000000800</v>
      </c>
      <c r="H6391">
        <v>800</v>
      </c>
      <c r="I6391" t="s">
        <v>19551</v>
      </c>
      <c r="J6391" t="s">
        <v>19552</v>
      </c>
      <c r="K6391" t="s">
        <v>56</v>
      </c>
      <c r="L6391" t="s">
        <v>80</v>
      </c>
      <c r="M6391" t="s">
        <v>80</v>
      </c>
      <c r="N6391" t="s">
        <v>58</v>
      </c>
      <c r="O6391" t="s">
        <v>59</v>
      </c>
      <c r="P6391">
        <v>313</v>
      </c>
      <c r="Q6391" t="s">
        <v>965</v>
      </c>
      <c r="R6391" t="s">
        <v>965</v>
      </c>
      <c r="S6391" t="s">
        <v>105</v>
      </c>
      <c r="T6391" t="s">
        <v>105</v>
      </c>
      <c r="U6391">
        <v>18.496279999999999</v>
      </c>
      <c r="V6391">
        <v>-69.884200000000007</v>
      </c>
      <c r="W6391" t="s">
        <v>966</v>
      </c>
      <c r="X6391" t="s">
        <v>63</v>
      </c>
      <c r="Y6391" t="s">
        <v>64</v>
      </c>
      <c r="Z6391" t="s">
        <v>65</v>
      </c>
      <c r="AA6391">
        <v>1150002880</v>
      </c>
      <c r="AB6391" t="s">
        <v>66</v>
      </c>
      <c r="AC6391" t="s">
        <v>67</v>
      </c>
      <c r="AD6391">
        <v>18.496279999999999</v>
      </c>
      <c r="AE6391">
        <v>-69.884200000000007</v>
      </c>
      <c r="AF6391" t="s">
        <v>19553</v>
      </c>
      <c r="AG6391" t="s">
        <v>32</v>
      </c>
      <c r="AH6391" t="s">
        <v>48</v>
      </c>
      <c r="AI6391" t="s">
        <v>87</v>
      </c>
      <c r="AJ6391" t="s">
        <v>3071</v>
      </c>
      <c r="AK6391" t="s">
        <v>429</v>
      </c>
      <c r="AL6391" t="s">
        <v>93</v>
      </c>
      <c r="AM6391" t="s">
        <v>430</v>
      </c>
      <c r="AR6391" t="s">
        <v>91</v>
      </c>
      <c r="AS6391">
        <v>9000000800</v>
      </c>
      <c r="AV6391" t="s">
        <v>281</v>
      </c>
      <c r="AW6391" t="str">
        <f>_xlfn.XLOOKUP(UNIVERSO[[#This Row],[RUTA-LOCALIDAD D&amp;N]],'[1]Cuota Ruta'!E:E,'[1]Cuota Ruta'!G:G)</f>
        <v>Cargar</v>
      </c>
    </row>
    <row r="6392" spans="1:49" x14ac:dyDescent="0.25">
      <c r="A6392" t="s">
        <v>48</v>
      </c>
      <c r="B6392" t="s">
        <v>49</v>
      </c>
      <c r="C6392" t="s">
        <v>110</v>
      </c>
      <c r="D6392" t="s">
        <v>51</v>
      </c>
      <c r="E6392" t="s">
        <v>77</v>
      </c>
      <c r="F6392" t="s">
        <v>53</v>
      </c>
      <c r="G6392">
        <v>9000001074</v>
      </c>
      <c r="H6392">
        <v>1074</v>
      </c>
      <c r="I6392" t="s">
        <v>19554</v>
      </c>
      <c r="J6392" t="s">
        <v>19555</v>
      </c>
      <c r="K6392" t="s">
        <v>56</v>
      </c>
      <c r="L6392" t="s">
        <v>80</v>
      </c>
      <c r="M6392" t="s">
        <v>80</v>
      </c>
      <c r="N6392" t="s">
        <v>6783</v>
      </c>
      <c r="O6392" t="s">
        <v>59</v>
      </c>
      <c r="P6392">
        <v>341</v>
      </c>
      <c r="Q6392" t="s">
        <v>589</v>
      </c>
      <c r="R6392" t="s">
        <v>589</v>
      </c>
      <c r="S6392" t="s">
        <v>83</v>
      </c>
      <c r="T6392" t="s">
        <v>83</v>
      </c>
      <c r="U6392">
        <v>18.494998931884801</v>
      </c>
      <c r="V6392">
        <v>-69.921829223632798</v>
      </c>
      <c r="W6392" t="s">
        <v>590</v>
      </c>
      <c r="X6392" t="s">
        <v>85</v>
      </c>
      <c r="Y6392" t="s">
        <v>64</v>
      </c>
      <c r="Z6392" t="s">
        <v>65</v>
      </c>
      <c r="AA6392">
        <v>1169008104</v>
      </c>
      <c r="AB6392" t="s">
        <v>66</v>
      </c>
      <c r="AC6392" t="s">
        <v>67</v>
      </c>
      <c r="AD6392">
        <v>18.494998931884801</v>
      </c>
      <c r="AE6392">
        <v>-69.921829223632798</v>
      </c>
      <c r="AF6392" t="s">
        <v>19556</v>
      </c>
      <c r="AG6392" t="s">
        <v>32</v>
      </c>
      <c r="AH6392" t="s">
        <v>48</v>
      </c>
      <c r="AI6392" t="s">
        <v>87</v>
      </c>
      <c r="AJ6392" t="s">
        <v>3071</v>
      </c>
      <c r="AK6392" t="s">
        <v>429</v>
      </c>
      <c r="AL6392" t="s">
        <v>77</v>
      </c>
      <c r="AM6392" t="s">
        <v>430</v>
      </c>
      <c r="AR6392" t="s">
        <v>91</v>
      </c>
      <c r="AS6392">
        <v>9000001074</v>
      </c>
      <c r="AV6392" t="s">
        <v>281</v>
      </c>
      <c r="AW6392" t="str">
        <f>_xlfn.XLOOKUP(UNIVERSO[[#This Row],[RUTA-LOCALIDAD D&amp;N]],'[1]Cuota Ruta'!E:E,'[1]Cuota Ruta'!G:G)</f>
        <v>Cargar</v>
      </c>
    </row>
    <row r="6393" spans="1:49" x14ac:dyDescent="0.25">
      <c r="A6393" t="s">
        <v>48</v>
      </c>
      <c r="B6393" t="s">
        <v>49</v>
      </c>
      <c r="C6393" t="s">
        <v>110</v>
      </c>
      <c r="D6393" t="s">
        <v>51</v>
      </c>
      <c r="E6393" t="s">
        <v>77</v>
      </c>
      <c r="F6393" t="s">
        <v>53</v>
      </c>
      <c r="G6393">
        <v>9000001318</v>
      </c>
      <c r="H6393">
        <v>1318</v>
      </c>
      <c r="I6393" t="s">
        <v>19557</v>
      </c>
      <c r="J6393" t="s">
        <v>19558</v>
      </c>
      <c r="K6393" t="s">
        <v>56</v>
      </c>
      <c r="L6393" t="s">
        <v>80</v>
      </c>
      <c r="M6393" t="s">
        <v>80</v>
      </c>
      <c r="N6393" t="s">
        <v>58</v>
      </c>
      <c r="O6393" t="s">
        <v>59</v>
      </c>
      <c r="P6393">
        <v>323</v>
      </c>
      <c r="Q6393" t="s">
        <v>472</v>
      </c>
      <c r="R6393" t="s">
        <v>472</v>
      </c>
      <c r="S6393" t="s">
        <v>105</v>
      </c>
      <c r="T6393" t="s">
        <v>105</v>
      </c>
      <c r="U6393">
        <v>18.497979999999998</v>
      </c>
      <c r="V6393">
        <v>-69.899199999999993</v>
      </c>
      <c r="W6393" t="s">
        <v>473</v>
      </c>
      <c r="X6393" t="s">
        <v>63</v>
      </c>
      <c r="Y6393" t="s">
        <v>64</v>
      </c>
      <c r="Z6393" t="s">
        <v>65</v>
      </c>
      <c r="AA6393">
        <v>1169007890</v>
      </c>
      <c r="AB6393" t="s">
        <v>116</v>
      </c>
      <c r="AC6393" t="s">
        <v>67</v>
      </c>
      <c r="AD6393">
        <v>18.497950220111409</v>
      </c>
      <c r="AE6393">
        <v>-69.899238166832731</v>
      </c>
      <c r="AF6393" t="s">
        <v>19559</v>
      </c>
      <c r="AG6393" t="s">
        <v>32</v>
      </c>
      <c r="AH6393" t="s">
        <v>48</v>
      </c>
      <c r="AI6393" t="s">
        <v>87</v>
      </c>
      <c r="AJ6393" t="s">
        <v>3071</v>
      </c>
      <c r="AK6393" t="s">
        <v>429</v>
      </c>
      <c r="AL6393" t="s">
        <v>77</v>
      </c>
      <c r="AM6393" t="s">
        <v>430</v>
      </c>
      <c r="AR6393" t="s">
        <v>91</v>
      </c>
      <c r="AS6393">
        <v>9000001318</v>
      </c>
      <c r="AV6393" t="s">
        <v>281</v>
      </c>
      <c r="AW6393" t="str">
        <f>_xlfn.XLOOKUP(UNIVERSO[[#This Row],[RUTA-LOCALIDAD D&amp;N]],'[1]Cuota Ruta'!E:E,'[1]Cuota Ruta'!G:G)</f>
        <v>Cargar</v>
      </c>
    </row>
    <row r="6394" spans="1:49" x14ac:dyDescent="0.25">
      <c r="A6394" t="s">
        <v>48</v>
      </c>
      <c r="B6394" t="s">
        <v>49</v>
      </c>
      <c r="C6394" t="s">
        <v>50</v>
      </c>
      <c r="D6394" t="s">
        <v>51</v>
      </c>
      <c r="E6394" t="s">
        <v>77</v>
      </c>
      <c r="F6394" t="s">
        <v>53</v>
      </c>
      <c r="G6394">
        <v>9000001995</v>
      </c>
      <c r="H6394">
        <v>1995</v>
      </c>
      <c r="I6394" t="s">
        <v>19560</v>
      </c>
      <c r="J6394" t="s">
        <v>19561</v>
      </c>
      <c r="K6394" t="s">
        <v>56</v>
      </c>
      <c r="L6394" t="s">
        <v>93</v>
      </c>
      <c r="M6394" t="s">
        <v>93</v>
      </c>
      <c r="N6394" t="s">
        <v>871</v>
      </c>
      <c r="O6394" t="s">
        <v>59</v>
      </c>
      <c r="P6394">
        <v>381</v>
      </c>
      <c r="Q6394" t="s">
        <v>805</v>
      </c>
      <c r="R6394" t="s">
        <v>805</v>
      </c>
      <c r="S6394" t="s">
        <v>173</v>
      </c>
      <c r="T6394" t="s">
        <v>173</v>
      </c>
      <c r="U6394">
        <v>18.47047615</v>
      </c>
      <c r="V6394">
        <v>-69.974082949999996</v>
      </c>
      <c r="W6394" t="s">
        <v>806</v>
      </c>
      <c r="X6394" t="s">
        <v>63</v>
      </c>
      <c r="Y6394" t="s">
        <v>64</v>
      </c>
      <c r="Z6394" t="s">
        <v>65</v>
      </c>
      <c r="AA6394">
        <v>1169000412</v>
      </c>
      <c r="AB6394" t="s">
        <v>116</v>
      </c>
      <c r="AC6394" t="s">
        <v>67</v>
      </c>
      <c r="AD6394">
        <v>18.47090459</v>
      </c>
      <c r="AE6394">
        <v>-69.973803689999997</v>
      </c>
      <c r="AF6394" t="s">
        <v>19562</v>
      </c>
      <c r="AG6394" t="s">
        <v>32</v>
      </c>
      <c r="AH6394" t="s">
        <v>48</v>
      </c>
      <c r="AI6394" t="s">
        <v>87</v>
      </c>
      <c r="AJ6394" t="s">
        <v>3071</v>
      </c>
      <c r="AK6394" t="s">
        <v>176</v>
      </c>
      <c r="AL6394" t="s">
        <v>77</v>
      </c>
      <c r="AM6394" t="s">
        <v>177</v>
      </c>
      <c r="AR6394" t="s">
        <v>91</v>
      </c>
      <c r="AS6394">
        <v>9000001995</v>
      </c>
      <c r="AW6394" t="str">
        <f>_xlfn.XLOOKUP(UNIVERSO[[#This Row],[RUTA-LOCALIDAD D&amp;N]],'[1]Cuota Ruta'!E:E,'[1]Cuota Ruta'!G:G)</f>
        <v>Cargar</v>
      </c>
    </row>
    <row r="6395" spans="1:49" x14ac:dyDescent="0.25">
      <c r="A6395" t="s">
        <v>48</v>
      </c>
      <c r="B6395" t="s">
        <v>49</v>
      </c>
      <c r="C6395" t="s">
        <v>110</v>
      </c>
      <c r="D6395" t="s">
        <v>51</v>
      </c>
      <c r="E6395" t="s">
        <v>77</v>
      </c>
      <c r="F6395" t="s">
        <v>53</v>
      </c>
      <c r="G6395">
        <v>9000002004</v>
      </c>
      <c r="H6395">
        <v>2004</v>
      </c>
      <c r="I6395" t="s">
        <v>19563</v>
      </c>
      <c r="J6395" t="s">
        <v>19564</v>
      </c>
      <c r="K6395" t="s">
        <v>56</v>
      </c>
      <c r="L6395" t="s">
        <v>93</v>
      </c>
      <c r="M6395" t="s">
        <v>93</v>
      </c>
      <c r="N6395" t="s">
        <v>1828</v>
      </c>
      <c r="O6395" t="s">
        <v>59</v>
      </c>
      <c r="P6395">
        <v>420</v>
      </c>
      <c r="Q6395" t="s">
        <v>872</v>
      </c>
      <c r="R6395" t="s">
        <v>872</v>
      </c>
      <c r="S6395" t="s">
        <v>173</v>
      </c>
      <c r="T6395" t="s">
        <v>173</v>
      </c>
      <c r="U6395">
        <v>18.466447353363002</v>
      </c>
      <c r="V6395">
        <v>-69.984561920166001</v>
      </c>
      <c r="W6395" t="s">
        <v>873</v>
      </c>
      <c r="X6395" t="s">
        <v>85</v>
      </c>
      <c r="Y6395" t="s">
        <v>64</v>
      </c>
      <c r="Z6395" t="s">
        <v>65</v>
      </c>
      <c r="AA6395">
        <v>1169000414</v>
      </c>
      <c r="AB6395" t="s">
        <v>116</v>
      </c>
      <c r="AC6395" t="s">
        <v>67</v>
      </c>
      <c r="AD6395">
        <v>18.466485200000001</v>
      </c>
      <c r="AE6395">
        <v>-69.984488819999996</v>
      </c>
      <c r="AF6395" t="s">
        <v>19565</v>
      </c>
      <c r="AG6395" t="s">
        <v>32</v>
      </c>
      <c r="AH6395" t="s">
        <v>48</v>
      </c>
      <c r="AI6395" t="s">
        <v>87</v>
      </c>
      <c r="AJ6395" t="s">
        <v>3071</v>
      </c>
      <c r="AK6395" t="s">
        <v>176</v>
      </c>
      <c r="AL6395" t="s">
        <v>77</v>
      </c>
      <c r="AM6395" t="s">
        <v>177</v>
      </c>
      <c r="AR6395" t="s">
        <v>91</v>
      </c>
      <c r="AS6395">
        <v>9000002004</v>
      </c>
      <c r="AW6395" t="str">
        <f>_xlfn.XLOOKUP(UNIVERSO[[#This Row],[RUTA-LOCALIDAD D&amp;N]],'[1]Cuota Ruta'!E:E,'[1]Cuota Ruta'!G:G)</f>
        <v>Cargar</v>
      </c>
    </row>
    <row r="6396" spans="1:49" x14ac:dyDescent="0.25">
      <c r="A6396" t="s">
        <v>48</v>
      </c>
      <c r="B6396" t="s">
        <v>49</v>
      </c>
      <c r="C6396" t="s">
        <v>50</v>
      </c>
      <c r="D6396" t="s">
        <v>51</v>
      </c>
      <c r="E6396" t="s">
        <v>77</v>
      </c>
      <c r="F6396" t="s">
        <v>53</v>
      </c>
      <c r="G6396">
        <v>9000003411</v>
      </c>
      <c r="H6396">
        <v>3411</v>
      </c>
      <c r="I6396" t="s">
        <v>578</v>
      </c>
      <c r="J6396" t="s">
        <v>19566</v>
      </c>
      <c r="K6396" t="s">
        <v>56</v>
      </c>
      <c r="L6396" t="s">
        <v>80</v>
      </c>
      <c r="M6396" t="s">
        <v>80</v>
      </c>
      <c r="N6396" t="s">
        <v>58</v>
      </c>
      <c r="O6396" t="s">
        <v>59</v>
      </c>
      <c r="P6396">
        <v>373</v>
      </c>
      <c r="Q6396" t="s">
        <v>891</v>
      </c>
      <c r="R6396" t="s">
        <v>891</v>
      </c>
      <c r="S6396" t="s">
        <v>173</v>
      </c>
      <c r="T6396" t="s">
        <v>173</v>
      </c>
      <c r="U6396">
        <v>18.4627590179443</v>
      </c>
      <c r="V6396">
        <v>-69.993119557698606</v>
      </c>
      <c r="W6396" t="s">
        <v>892</v>
      </c>
      <c r="X6396" t="s">
        <v>63</v>
      </c>
      <c r="Y6396" t="s">
        <v>64</v>
      </c>
      <c r="Z6396" t="s">
        <v>65</v>
      </c>
      <c r="AA6396">
        <v>1169000670</v>
      </c>
      <c r="AB6396" t="s">
        <v>116</v>
      </c>
      <c r="AC6396" t="s">
        <v>67</v>
      </c>
      <c r="AD6396">
        <v>18.462718333333331</v>
      </c>
      <c r="AE6396">
        <v>-69.992976666666664</v>
      </c>
      <c r="AF6396" t="s">
        <v>19567</v>
      </c>
      <c r="AG6396" t="s">
        <v>32</v>
      </c>
      <c r="AH6396" t="s">
        <v>48</v>
      </c>
      <c r="AI6396" t="s">
        <v>87</v>
      </c>
      <c r="AJ6396" t="s">
        <v>3071</v>
      </c>
      <c r="AK6396" t="s">
        <v>176</v>
      </c>
      <c r="AL6396" t="s">
        <v>77</v>
      </c>
      <c r="AM6396" t="s">
        <v>177</v>
      </c>
      <c r="AR6396" t="s">
        <v>91</v>
      </c>
      <c r="AS6396">
        <v>9000003411</v>
      </c>
      <c r="AW6396" t="str">
        <f>_xlfn.XLOOKUP(UNIVERSO[[#This Row],[RUTA-LOCALIDAD D&amp;N]],'[1]Cuota Ruta'!E:E,'[1]Cuota Ruta'!G:G)</f>
        <v>Cargar</v>
      </c>
    </row>
    <row r="6397" spans="1:49" x14ac:dyDescent="0.25">
      <c r="A6397" t="s">
        <v>48</v>
      </c>
      <c r="B6397" t="s">
        <v>49</v>
      </c>
      <c r="C6397" t="s">
        <v>110</v>
      </c>
      <c r="D6397" t="s">
        <v>51</v>
      </c>
      <c r="E6397" t="s">
        <v>77</v>
      </c>
      <c r="F6397" t="s">
        <v>53</v>
      </c>
      <c r="G6397">
        <v>9000002504</v>
      </c>
      <c r="H6397">
        <v>2504</v>
      </c>
      <c r="I6397" t="s">
        <v>9340</v>
      </c>
      <c r="J6397" t="s">
        <v>1796</v>
      </c>
      <c r="K6397" t="s">
        <v>56</v>
      </c>
      <c r="L6397" t="s">
        <v>93</v>
      </c>
      <c r="M6397" t="s">
        <v>93</v>
      </c>
      <c r="N6397" t="s">
        <v>1797</v>
      </c>
      <c r="O6397" t="s">
        <v>59</v>
      </c>
      <c r="P6397">
        <v>330</v>
      </c>
      <c r="Q6397" t="s">
        <v>861</v>
      </c>
      <c r="R6397" t="s">
        <v>861</v>
      </c>
      <c r="S6397" t="s">
        <v>366</v>
      </c>
      <c r="T6397" t="s">
        <v>366</v>
      </c>
      <c r="U6397">
        <v>18.52843094</v>
      </c>
      <c r="V6397">
        <v>-70.004226680000002</v>
      </c>
      <c r="W6397" t="s">
        <v>862</v>
      </c>
      <c r="X6397" t="s">
        <v>85</v>
      </c>
      <c r="Y6397" t="s">
        <v>64</v>
      </c>
      <c r="Z6397" t="s">
        <v>65</v>
      </c>
      <c r="AA6397">
        <v>1169000503</v>
      </c>
      <c r="AB6397" t="s">
        <v>66</v>
      </c>
      <c r="AC6397" t="s">
        <v>67</v>
      </c>
      <c r="AD6397">
        <v>18.52843094</v>
      </c>
      <c r="AE6397">
        <v>-70.004226680000002</v>
      </c>
      <c r="AF6397" t="s">
        <v>19568</v>
      </c>
      <c r="AG6397" t="s">
        <v>32</v>
      </c>
      <c r="AH6397" t="s">
        <v>48</v>
      </c>
      <c r="AI6397" t="s">
        <v>87</v>
      </c>
      <c r="AJ6397" t="s">
        <v>3071</v>
      </c>
      <c r="AK6397" t="s">
        <v>176</v>
      </c>
      <c r="AL6397" t="s">
        <v>77</v>
      </c>
      <c r="AM6397" t="s">
        <v>177</v>
      </c>
      <c r="AR6397" t="s">
        <v>91</v>
      </c>
      <c r="AS6397">
        <v>9000002504</v>
      </c>
      <c r="AW6397" t="str">
        <f>_xlfn.XLOOKUP(UNIVERSO[[#This Row],[RUTA-LOCALIDAD D&amp;N]],'[1]Cuota Ruta'!E:E,'[1]Cuota Ruta'!G:G)</f>
        <v>Cargar</v>
      </c>
    </row>
    <row r="6398" spans="1:49" x14ac:dyDescent="0.25">
      <c r="A6398" t="s">
        <v>48</v>
      </c>
      <c r="B6398" t="s">
        <v>49</v>
      </c>
      <c r="C6398" t="s">
        <v>50</v>
      </c>
      <c r="D6398" t="s">
        <v>51</v>
      </c>
      <c r="E6398" t="s">
        <v>77</v>
      </c>
      <c r="F6398" t="s">
        <v>53</v>
      </c>
      <c r="G6398">
        <v>9000003743</v>
      </c>
      <c r="H6398">
        <v>3743</v>
      </c>
      <c r="I6398" t="s">
        <v>19569</v>
      </c>
      <c r="J6398" t="s">
        <v>19570</v>
      </c>
      <c r="K6398" t="s">
        <v>56</v>
      </c>
      <c r="L6398" t="s">
        <v>80</v>
      </c>
      <c r="M6398" t="s">
        <v>80</v>
      </c>
      <c r="N6398" t="s">
        <v>58</v>
      </c>
      <c r="O6398" t="s">
        <v>59</v>
      </c>
      <c r="P6398">
        <v>371</v>
      </c>
      <c r="Q6398" t="s">
        <v>420</v>
      </c>
      <c r="R6398" t="s">
        <v>420</v>
      </c>
      <c r="S6398" t="s">
        <v>173</v>
      </c>
      <c r="T6398" t="s">
        <v>173</v>
      </c>
      <c r="U6398">
        <v>18.471748352050799</v>
      </c>
      <c r="V6398">
        <v>-69.994918823242202</v>
      </c>
      <c r="W6398" t="s">
        <v>421</v>
      </c>
      <c r="X6398" t="s">
        <v>63</v>
      </c>
      <c r="Y6398" t="s">
        <v>64</v>
      </c>
      <c r="Z6398" t="s">
        <v>65</v>
      </c>
      <c r="AA6398">
        <v>1169000756</v>
      </c>
      <c r="AB6398" t="s">
        <v>116</v>
      </c>
      <c r="AC6398" t="s">
        <v>67</v>
      </c>
      <c r="AD6398">
        <v>18.471754950000001</v>
      </c>
      <c r="AE6398">
        <v>-69.994933939999996</v>
      </c>
      <c r="AF6398" t="s">
        <v>19571</v>
      </c>
      <c r="AG6398" t="s">
        <v>32</v>
      </c>
      <c r="AH6398" t="s">
        <v>48</v>
      </c>
      <c r="AI6398" t="s">
        <v>87</v>
      </c>
      <c r="AJ6398" t="s">
        <v>3071</v>
      </c>
      <c r="AK6398" t="s">
        <v>176</v>
      </c>
      <c r="AL6398" t="s">
        <v>77</v>
      </c>
      <c r="AM6398" t="s">
        <v>177</v>
      </c>
      <c r="AR6398" t="s">
        <v>91</v>
      </c>
      <c r="AS6398">
        <v>9000003743</v>
      </c>
      <c r="AW6398" t="str">
        <f>_xlfn.XLOOKUP(UNIVERSO[[#This Row],[RUTA-LOCALIDAD D&amp;N]],'[1]Cuota Ruta'!E:E,'[1]Cuota Ruta'!G:G)</f>
        <v>Cargar</v>
      </c>
    </row>
    <row r="6399" spans="1:49" x14ac:dyDescent="0.25">
      <c r="A6399" t="s">
        <v>48</v>
      </c>
      <c r="B6399" t="s">
        <v>49</v>
      </c>
      <c r="C6399" t="s">
        <v>50</v>
      </c>
      <c r="D6399" t="s">
        <v>51</v>
      </c>
      <c r="E6399" t="s">
        <v>77</v>
      </c>
      <c r="F6399" t="s">
        <v>53</v>
      </c>
      <c r="G6399">
        <v>9000003668</v>
      </c>
      <c r="H6399">
        <v>3668</v>
      </c>
      <c r="I6399" t="s">
        <v>19572</v>
      </c>
      <c r="J6399" t="s">
        <v>19573</v>
      </c>
      <c r="K6399" t="s">
        <v>56</v>
      </c>
      <c r="L6399" t="s">
        <v>80</v>
      </c>
      <c r="M6399" t="s">
        <v>80</v>
      </c>
      <c r="N6399" t="s">
        <v>19574</v>
      </c>
      <c r="O6399" t="s">
        <v>59</v>
      </c>
      <c r="P6399">
        <v>366</v>
      </c>
      <c r="Q6399" t="s">
        <v>414</v>
      </c>
      <c r="R6399" t="s">
        <v>414</v>
      </c>
      <c r="S6399" t="s">
        <v>97</v>
      </c>
      <c r="T6399" t="s">
        <v>97</v>
      </c>
      <c r="U6399">
        <v>18.431191853114498</v>
      </c>
      <c r="V6399">
        <v>-69.996039254324799</v>
      </c>
      <c r="W6399" t="s">
        <v>415</v>
      </c>
      <c r="X6399" t="s">
        <v>63</v>
      </c>
      <c r="Y6399" t="s">
        <v>64</v>
      </c>
      <c r="Z6399" t="s">
        <v>65</v>
      </c>
      <c r="AA6399">
        <v>1169009508</v>
      </c>
      <c r="AB6399" t="s">
        <v>66</v>
      </c>
      <c r="AC6399" t="s">
        <v>67</v>
      </c>
      <c r="AD6399">
        <v>18.431191853114498</v>
      </c>
      <c r="AE6399">
        <v>-69.996039254324799</v>
      </c>
      <c r="AF6399" t="s">
        <v>19575</v>
      </c>
      <c r="AG6399" t="s">
        <v>32</v>
      </c>
      <c r="AH6399" t="s">
        <v>48</v>
      </c>
      <c r="AI6399" t="s">
        <v>87</v>
      </c>
      <c r="AJ6399" t="s">
        <v>3071</v>
      </c>
      <c r="AK6399" t="s">
        <v>176</v>
      </c>
      <c r="AL6399" t="s">
        <v>77</v>
      </c>
      <c r="AM6399" t="s">
        <v>177</v>
      </c>
      <c r="AR6399" t="s">
        <v>91</v>
      </c>
      <c r="AS6399">
        <v>9000003668</v>
      </c>
      <c r="AW6399" t="str">
        <f>_xlfn.XLOOKUP(UNIVERSO[[#This Row],[RUTA-LOCALIDAD D&amp;N]],'[1]Cuota Ruta'!E:E,'[1]Cuota Ruta'!G:G)</f>
        <v>Cargar</v>
      </c>
    </row>
    <row r="6400" spans="1:49" x14ac:dyDescent="0.25">
      <c r="A6400" t="s">
        <v>48</v>
      </c>
      <c r="B6400" t="s">
        <v>49</v>
      </c>
      <c r="C6400" t="s">
        <v>50</v>
      </c>
      <c r="D6400" t="s">
        <v>51</v>
      </c>
      <c r="E6400" t="s">
        <v>77</v>
      </c>
      <c r="F6400" t="s">
        <v>53</v>
      </c>
      <c r="G6400">
        <v>9000003943</v>
      </c>
      <c r="H6400">
        <v>3943</v>
      </c>
      <c r="I6400" t="s">
        <v>19576</v>
      </c>
      <c r="J6400" t="s">
        <v>19577</v>
      </c>
      <c r="K6400" t="s">
        <v>56</v>
      </c>
      <c r="L6400" t="s">
        <v>93</v>
      </c>
      <c r="M6400" t="s">
        <v>93</v>
      </c>
      <c r="N6400" t="s">
        <v>871</v>
      </c>
      <c r="O6400" t="s">
        <v>59</v>
      </c>
      <c r="P6400">
        <v>311</v>
      </c>
      <c r="Q6400" t="s">
        <v>181</v>
      </c>
      <c r="R6400" t="s">
        <v>181</v>
      </c>
      <c r="S6400" t="s">
        <v>173</v>
      </c>
      <c r="T6400" t="s">
        <v>173</v>
      </c>
      <c r="U6400">
        <v>18.450589497884099</v>
      </c>
      <c r="V6400">
        <v>-69.984919230143205</v>
      </c>
      <c r="W6400" t="s">
        <v>182</v>
      </c>
      <c r="X6400" t="s">
        <v>63</v>
      </c>
      <c r="Y6400" t="s">
        <v>64</v>
      </c>
      <c r="Z6400" t="s">
        <v>65</v>
      </c>
      <c r="AA6400">
        <v>1169009376</v>
      </c>
      <c r="AB6400" t="s">
        <v>66</v>
      </c>
      <c r="AC6400" t="s">
        <v>67</v>
      </c>
      <c r="AD6400">
        <v>18.450589497884099</v>
      </c>
      <c r="AE6400">
        <v>-69.984919230143205</v>
      </c>
      <c r="AF6400" t="s">
        <v>19578</v>
      </c>
      <c r="AG6400" t="s">
        <v>32</v>
      </c>
      <c r="AH6400" t="s">
        <v>48</v>
      </c>
      <c r="AI6400" t="s">
        <v>87</v>
      </c>
      <c r="AJ6400" t="s">
        <v>3071</v>
      </c>
      <c r="AK6400" t="s">
        <v>176</v>
      </c>
      <c r="AL6400" t="s">
        <v>77</v>
      </c>
      <c r="AM6400" t="s">
        <v>177</v>
      </c>
      <c r="AR6400" t="s">
        <v>91</v>
      </c>
      <c r="AS6400">
        <v>9000003943</v>
      </c>
      <c r="AW6400" t="str">
        <f>_xlfn.XLOOKUP(UNIVERSO[[#This Row],[RUTA-LOCALIDAD D&amp;N]],'[1]Cuota Ruta'!E:E,'[1]Cuota Ruta'!G:G)</f>
        <v>Cargar</v>
      </c>
    </row>
    <row r="6401" spans="1:49" x14ac:dyDescent="0.25">
      <c r="A6401" t="s">
        <v>48</v>
      </c>
      <c r="B6401" t="s">
        <v>49</v>
      </c>
      <c r="C6401" t="s">
        <v>50</v>
      </c>
      <c r="D6401" t="s">
        <v>76</v>
      </c>
      <c r="E6401" t="s">
        <v>77</v>
      </c>
      <c r="F6401" t="s">
        <v>53</v>
      </c>
      <c r="G6401">
        <v>9000004755</v>
      </c>
      <c r="H6401">
        <v>4755</v>
      </c>
      <c r="I6401" t="s">
        <v>2610</v>
      </c>
      <c r="J6401" t="s">
        <v>19579</v>
      </c>
      <c r="K6401" t="s">
        <v>56</v>
      </c>
      <c r="L6401" t="s">
        <v>80</v>
      </c>
      <c r="M6401" t="s">
        <v>80</v>
      </c>
      <c r="N6401" t="s">
        <v>58</v>
      </c>
      <c r="O6401" t="s">
        <v>59</v>
      </c>
      <c r="P6401">
        <v>312</v>
      </c>
      <c r="Q6401" t="s">
        <v>398</v>
      </c>
      <c r="R6401" t="s">
        <v>398</v>
      </c>
      <c r="S6401" t="s">
        <v>83</v>
      </c>
      <c r="T6401" t="s">
        <v>83</v>
      </c>
      <c r="U6401">
        <v>18.439291000000001</v>
      </c>
      <c r="V6401">
        <v>-69.959770199999994</v>
      </c>
      <c r="W6401" t="s">
        <v>399</v>
      </c>
      <c r="X6401" t="s">
        <v>63</v>
      </c>
      <c r="Y6401" t="s">
        <v>64</v>
      </c>
      <c r="Z6401" t="s">
        <v>65</v>
      </c>
      <c r="AA6401">
        <v>1169009567</v>
      </c>
      <c r="AB6401" t="s">
        <v>116</v>
      </c>
      <c r="AC6401" t="s">
        <v>67</v>
      </c>
      <c r="AD6401">
        <v>18.43964476</v>
      </c>
      <c r="AE6401">
        <v>-69.959906799999999</v>
      </c>
      <c r="AF6401" t="s">
        <v>19580</v>
      </c>
      <c r="AG6401" t="s">
        <v>32</v>
      </c>
      <c r="AH6401" t="s">
        <v>48</v>
      </c>
      <c r="AI6401" t="s">
        <v>87</v>
      </c>
      <c r="AJ6401" t="s">
        <v>3071</v>
      </c>
      <c r="AK6401" t="s">
        <v>89</v>
      </c>
      <c r="AL6401" t="s">
        <v>77</v>
      </c>
      <c r="AM6401" t="s">
        <v>90</v>
      </c>
      <c r="AR6401" t="s">
        <v>91</v>
      </c>
      <c r="AS6401">
        <v>9000004755</v>
      </c>
      <c r="AV6401" t="s">
        <v>92</v>
      </c>
      <c r="AW6401" t="str">
        <f>_xlfn.XLOOKUP(UNIVERSO[[#This Row],[RUTA-LOCALIDAD D&amp;N]],'[1]Cuota Ruta'!E:E,'[1]Cuota Ruta'!G:G)</f>
        <v>Cargar</v>
      </c>
    </row>
    <row r="6402" spans="1:49" x14ac:dyDescent="0.25">
      <c r="A6402" t="s">
        <v>48</v>
      </c>
      <c r="B6402" t="s">
        <v>49</v>
      </c>
      <c r="C6402" t="s">
        <v>110</v>
      </c>
      <c r="D6402" t="s">
        <v>76</v>
      </c>
      <c r="E6402" t="s">
        <v>77</v>
      </c>
      <c r="F6402" t="s">
        <v>53</v>
      </c>
      <c r="G6402">
        <v>9000004907</v>
      </c>
      <c r="H6402">
        <v>4907</v>
      </c>
      <c r="I6402" t="s">
        <v>19581</v>
      </c>
      <c r="J6402" t="s">
        <v>19582</v>
      </c>
      <c r="K6402" t="s">
        <v>56</v>
      </c>
      <c r="L6402" t="s">
        <v>80</v>
      </c>
      <c r="M6402" t="s">
        <v>80</v>
      </c>
      <c r="N6402" t="s">
        <v>58</v>
      </c>
      <c r="O6402" t="s">
        <v>59</v>
      </c>
      <c r="P6402">
        <v>306</v>
      </c>
      <c r="Q6402" t="s">
        <v>82</v>
      </c>
      <c r="R6402" t="s">
        <v>82</v>
      </c>
      <c r="S6402" t="s">
        <v>83</v>
      </c>
      <c r="T6402" t="s">
        <v>83</v>
      </c>
      <c r="U6402">
        <v>18.45112</v>
      </c>
      <c r="V6402">
        <v>-69.957499999999996</v>
      </c>
      <c r="W6402" t="s">
        <v>84</v>
      </c>
      <c r="X6402" t="s">
        <v>63</v>
      </c>
      <c r="Y6402" t="s">
        <v>64</v>
      </c>
      <c r="Z6402" t="s">
        <v>65</v>
      </c>
      <c r="AA6402">
        <v>1169007647</v>
      </c>
      <c r="AB6402" t="s">
        <v>116</v>
      </c>
      <c r="AC6402" t="s">
        <v>67</v>
      </c>
      <c r="AD6402">
        <v>18.451274699999999</v>
      </c>
      <c r="AE6402">
        <v>-69.957294599999997</v>
      </c>
      <c r="AF6402" t="s">
        <v>19583</v>
      </c>
      <c r="AG6402" t="s">
        <v>32</v>
      </c>
      <c r="AH6402" t="s">
        <v>48</v>
      </c>
      <c r="AI6402" t="s">
        <v>87</v>
      </c>
      <c r="AJ6402" t="s">
        <v>3071</v>
      </c>
      <c r="AK6402" t="s">
        <v>89</v>
      </c>
      <c r="AL6402" t="s">
        <v>77</v>
      </c>
      <c r="AM6402" t="s">
        <v>90</v>
      </c>
      <c r="AR6402" t="s">
        <v>91</v>
      </c>
      <c r="AS6402">
        <v>9000004907</v>
      </c>
      <c r="AV6402" t="s">
        <v>92</v>
      </c>
      <c r="AW6402" t="str">
        <f>_xlfn.XLOOKUP(UNIVERSO[[#This Row],[RUTA-LOCALIDAD D&amp;N]],'[1]Cuota Ruta'!E:E,'[1]Cuota Ruta'!G:G)</f>
        <v>Cargar</v>
      </c>
    </row>
    <row r="6403" spans="1:49" x14ac:dyDescent="0.25">
      <c r="A6403" t="s">
        <v>48</v>
      </c>
      <c r="B6403" t="s">
        <v>49</v>
      </c>
      <c r="C6403" t="s">
        <v>50</v>
      </c>
      <c r="D6403" t="s">
        <v>76</v>
      </c>
      <c r="E6403" t="s">
        <v>93</v>
      </c>
      <c r="F6403" t="s">
        <v>53</v>
      </c>
      <c r="G6403">
        <v>9000005119</v>
      </c>
      <c r="H6403">
        <v>5119</v>
      </c>
      <c r="I6403" t="s">
        <v>19584</v>
      </c>
      <c r="J6403" t="s">
        <v>19585</v>
      </c>
      <c r="K6403" t="s">
        <v>56</v>
      </c>
      <c r="L6403" t="s">
        <v>80</v>
      </c>
      <c r="M6403" t="s">
        <v>80</v>
      </c>
      <c r="N6403" t="s">
        <v>19586</v>
      </c>
      <c r="O6403" t="s">
        <v>59</v>
      </c>
      <c r="P6403">
        <v>430</v>
      </c>
      <c r="Q6403" t="s">
        <v>670</v>
      </c>
      <c r="R6403" t="s">
        <v>670</v>
      </c>
      <c r="S6403" t="s">
        <v>97</v>
      </c>
      <c r="T6403" t="s">
        <v>97</v>
      </c>
      <c r="U6403">
        <v>18.476890000000001</v>
      </c>
      <c r="V6403">
        <v>-69.903099999999995</v>
      </c>
      <c r="W6403" t="s">
        <v>671</v>
      </c>
      <c r="X6403" t="s">
        <v>63</v>
      </c>
      <c r="Y6403" t="s">
        <v>64</v>
      </c>
      <c r="Z6403" t="s">
        <v>99</v>
      </c>
      <c r="AA6403">
        <v>1150001879</v>
      </c>
      <c r="AB6403" t="s">
        <v>116</v>
      </c>
      <c r="AC6403" t="s">
        <v>67</v>
      </c>
      <c r="AD6403">
        <v>18.4770471</v>
      </c>
      <c r="AE6403">
        <v>-69.903125299999999</v>
      </c>
      <c r="AF6403" t="s">
        <v>19587</v>
      </c>
      <c r="AG6403" t="s">
        <v>32</v>
      </c>
      <c r="AH6403" t="s">
        <v>48</v>
      </c>
      <c r="AI6403" t="s">
        <v>87</v>
      </c>
      <c r="AJ6403" t="s">
        <v>3071</v>
      </c>
      <c r="AK6403" t="s">
        <v>89</v>
      </c>
      <c r="AL6403" t="s">
        <v>93</v>
      </c>
      <c r="AM6403" t="s">
        <v>90</v>
      </c>
      <c r="AR6403" t="s">
        <v>91</v>
      </c>
      <c r="AS6403">
        <v>9000005119</v>
      </c>
      <c r="AV6403" t="s">
        <v>92</v>
      </c>
      <c r="AW6403" t="str">
        <f>_xlfn.XLOOKUP(UNIVERSO[[#This Row],[RUTA-LOCALIDAD D&amp;N]],'[1]Cuota Ruta'!E:E,'[1]Cuota Ruta'!G:G)</f>
        <v>Cargar</v>
      </c>
    </row>
    <row r="6404" spans="1:49" x14ac:dyDescent="0.25">
      <c r="A6404" t="s">
        <v>48</v>
      </c>
      <c r="B6404" t="s">
        <v>49</v>
      </c>
      <c r="C6404" t="s">
        <v>50</v>
      </c>
      <c r="D6404" t="s">
        <v>76</v>
      </c>
      <c r="E6404" t="s">
        <v>77</v>
      </c>
      <c r="F6404" t="s">
        <v>53</v>
      </c>
      <c r="G6404">
        <v>9000004696</v>
      </c>
      <c r="H6404">
        <v>4696</v>
      </c>
      <c r="I6404" t="s">
        <v>13869</v>
      </c>
      <c r="J6404" t="s">
        <v>19588</v>
      </c>
      <c r="K6404" t="s">
        <v>56</v>
      </c>
      <c r="L6404" t="s">
        <v>80</v>
      </c>
      <c r="M6404" t="s">
        <v>80</v>
      </c>
      <c r="N6404" t="s">
        <v>558</v>
      </c>
      <c r="O6404" t="s">
        <v>59</v>
      </c>
      <c r="P6404">
        <v>317</v>
      </c>
      <c r="Q6404" t="s">
        <v>535</v>
      </c>
      <c r="R6404" t="s">
        <v>535</v>
      </c>
      <c r="S6404" t="s">
        <v>83</v>
      </c>
      <c r="T6404" t="s">
        <v>83</v>
      </c>
      <c r="U6404">
        <v>18.474531169999999</v>
      </c>
      <c r="V6404">
        <v>-69.953788759999995</v>
      </c>
      <c r="W6404" t="s">
        <v>536</v>
      </c>
      <c r="X6404" t="s">
        <v>85</v>
      </c>
      <c r="Y6404" t="s">
        <v>64</v>
      </c>
      <c r="Z6404" t="s">
        <v>65</v>
      </c>
      <c r="AA6404">
        <v>1169009562</v>
      </c>
      <c r="AB6404" t="s">
        <v>66</v>
      </c>
      <c r="AC6404" t="s">
        <v>67</v>
      </c>
      <c r="AD6404">
        <v>18.474531169999999</v>
      </c>
      <c r="AE6404">
        <v>-69.953788759999995</v>
      </c>
      <c r="AF6404" t="s">
        <v>19589</v>
      </c>
      <c r="AG6404" t="s">
        <v>32</v>
      </c>
      <c r="AH6404" t="s">
        <v>48</v>
      </c>
      <c r="AI6404" t="s">
        <v>87</v>
      </c>
      <c r="AJ6404" t="s">
        <v>3071</v>
      </c>
      <c r="AK6404" t="s">
        <v>89</v>
      </c>
      <c r="AL6404" t="s">
        <v>77</v>
      </c>
      <c r="AM6404" t="s">
        <v>90</v>
      </c>
      <c r="AR6404" t="s">
        <v>91</v>
      </c>
      <c r="AS6404">
        <v>9000004696</v>
      </c>
      <c r="AV6404" t="s">
        <v>92</v>
      </c>
      <c r="AW6404" t="str">
        <f>_xlfn.XLOOKUP(UNIVERSO[[#This Row],[RUTA-LOCALIDAD D&amp;N]],'[1]Cuota Ruta'!E:E,'[1]Cuota Ruta'!G:G)</f>
        <v>Cargar</v>
      </c>
    </row>
    <row r="6405" spans="1:49" x14ac:dyDescent="0.25">
      <c r="A6405" t="s">
        <v>48</v>
      </c>
      <c r="B6405" t="s">
        <v>49</v>
      </c>
      <c r="C6405" t="s">
        <v>50</v>
      </c>
      <c r="D6405" t="s">
        <v>76</v>
      </c>
      <c r="E6405" t="s">
        <v>77</v>
      </c>
      <c r="F6405" t="s">
        <v>53</v>
      </c>
      <c r="G6405">
        <v>9000007481</v>
      </c>
      <c r="H6405">
        <v>7481</v>
      </c>
      <c r="I6405" t="s">
        <v>15550</v>
      </c>
      <c r="J6405" t="s">
        <v>5939</v>
      </c>
      <c r="K6405" t="s">
        <v>56</v>
      </c>
      <c r="L6405" t="s">
        <v>93</v>
      </c>
      <c r="M6405" t="s">
        <v>93</v>
      </c>
      <c r="N6405" t="s">
        <v>14296</v>
      </c>
      <c r="O6405" t="s">
        <v>59</v>
      </c>
      <c r="P6405">
        <v>417</v>
      </c>
      <c r="Q6405" t="s">
        <v>510</v>
      </c>
      <c r="R6405" t="s">
        <v>510</v>
      </c>
      <c r="S6405" t="s">
        <v>83</v>
      </c>
      <c r="T6405" t="s">
        <v>83</v>
      </c>
      <c r="U6405">
        <v>18.434892654418899</v>
      </c>
      <c r="V6405">
        <v>-69.998542785644503</v>
      </c>
      <c r="W6405" t="s">
        <v>511</v>
      </c>
      <c r="X6405" t="s">
        <v>85</v>
      </c>
      <c r="Y6405" t="s">
        <v>64</v>
      </c>
      <c r="Z6405" t="s">
        <v>65</v>
      </c>
      <c r="AA6405">
        <v>1169008253</v>
      </c>
      <c r="AB6405" t="s">
        <v>116</v>
      </c>
      <c r="AC6405" t="s">
        <v>67</v>
      </c>
      <c r="AD6405">
        <v>18.43504166666667</v>
      </c>
      <c r="AE6405">
        <v>-69.998509999999996</v>
      </c>
      <c r="AF6405" t="s">
        <v>19590</v>
      </c>
      <c r="AG6405" t="s">
        <v>32</v>
      </c>
      <c r="AH6405" t="s">
        <v>48</v>
      </c>
      <c r="AI6405" t="s">
        <v>87</v>
      </c>
      <c r="AJ6405" t="s">
        <v>3071</v>
      </c>
      <c r="AK6405" t="s">
        <v>176</v>
      </c>
      <c r="AL6405" t="s">
        <v>77</v>
      </c>
      <c r="AM6405" t="s">
        <v>177</v>
      </c>
      <c r="AR6405" t="s">
        <v>91</v>
      </c>
      <c r="AS6405">
        <v>9000007481</v>
      </c>
      <c r="AW6405" t="str">
        <f>_xlfn.XLOOKUP(UNIVERSO[[#This Row],[RUTA-LOCALIDAD D&amp;N]],'[1]Cuota Ruta'!E:E,'[1]Cuota Ruta'!G:G)</f>
        <v>Cargar</v>
      </c>
    </row>
    <row r="6406" spans="1:49" x14ac:dyDescent="0.25">
      <c r="A6406" t="s">
        <v>48</v>
      </c>
      <c r="B6406" t="s">
        <v>49</v>
      </c>
      <c r="C6406" t="s">
        <v>50</v>
      </c>
      <c r="D6406" t="s">
        <v>51</v>
      </c>
      <c r="E6406" t="s">
        <v>77</v>
      </c>
      <c r="F6406" t="s">
        <v>53</v>
      </c>
      <c r="G6406">
        <v>9000007977</v>
      </c>
      <c r="H6406">
        <v>7977</v>
      </c>
      <c r="I6406" t="s">
        <v>15913</v>
      </c>
      <c r="J6406" t="s">
        <v>19591</v>
      </c>
      <c r="K6406" t="s">
        <v>56</v>
      </c>
      <c r="L6406" t="s">
        <v>80</v>
      </c>
      <c r="M6406" t="s">
        <v>80</v>
      </c>
      <c r="N6406" t="s">
        <v>58</v>
      </c>
      <c r="O6406" t="s">
        <v>59</v>
      </c>
      <c r="P6406">
        <v>376</v>
      </c>
      <c r="Q6406" t="s">
        <v>929</v>
      </c>
      <c r="R6406" t="s">
        <v>929</v>
      </c>
      <c r="S6406" t="s">
        <v>173</v>
      </c>
      <c r="T6406" t="s">
        <v>173</v>
      </c>
      <c r="U6406">
        <v>18.475000000000001</v>
      </c>
      <c r="V6406">
        <v>-69.991028999999997</v>
      </c>
      <c r="W6406" t="s">
        <v>930</v>
      </c>
      <c r="X6406" t="s">
        <v>63</v>
      </c>
      <c r="Y6406" t="s">
        <v>64</v>
      </c>
      <c r="Z6406" t="s">
        <v>65</v>
      </c>
      <c r="AA6406">
        <v>1169000877</v>
      </c>
      <c r="AB6406" t="s">
        <v>116</v>
      </c>
      <c r="AC6406" t="s">
        <v>67</v>
      </c>
      <c r="AD6406">
        <v>18.475004420000001</v>
      </c>
      <c r="AE6406">
        <v>-69.990985409999993</v>
      </c>
      <c r="AF6406" t="s">
        <v>19592</v>
      </c>
      <c r="AG6406" t="s">
        <v>32</v>
      </c>
      <c r="AH6406" t="s">
        <v>48</v>
      </c>
      <c r="AI6406" t="s">
        <v>87</v>
      </c>
      <c r="AJ6406" t="s">
        <v>3071</v>
      </c>
      <c r="AK6406" t="s">
        <v>176</v>
      </c>
      <c r="AL6406" t="s">
        <v>77</v>
      </c>
      <c r="AM6406" t="s">
        <v>177</v>
      </c>
      <c r="AR6406" t="s">
        <v>91</v>
      </c>
      <c r="AS6406">
        <v>9000007977</v>
      </c>
      <c r="AW6406" t="str">
        <f>_xlfn.XLOOKUP(UNIVERSO[[#This Row],[RUTA-LOCALIDAD D&amp;N]],'[1]Cuota Ruta'!E:E,'[1]Cuota Ruta'!G:G)</f>
        <v>Cargar</v>
      </c>
    </row>
    <row r="6407" spans="1:49" x14ac:dyDescent="0.25">
      <c r="A6407" t="s">
        <v>48</v>
      </c>
      <c r="B6407" t="s">
        <v>49</v>
      </c>
      <c r="C6407" t="s">
        <v>50</v>
      </c>
      <c r="D6407" t="s">
        <v>51</v>
      </c>
      <c r="E6407" t="s">
        <v>77</v>
      </c>
      <c r="F6407" t="s">
        <v>53</v>
      </c>
      <c r="G6407">
        <v>9000008872</v>
      </c>
      <c r="H6407">
        <v>8872</v>
      </c>
      <c r="I6407" t="s">
        <v>19593</v>
      </c>
      <c r="J6407" t="s">
        <v>19594</v>
      </c>
      <c r="K6407" t="s">
        <v>56</v>
      </c>
      <c r="L6407" t="s">
        <v>80</v>
      </c>
      <c r="M6407" t="s">
        <v>80</v>
      </c>
      <c r="N6407" t="s">
        <v>58</v>
      </c>
      <c r="O6407" t="s">
        <v>59</v>
      </c>
      <c r="P6407">
        <v>383</v>
      </c>
      <c r="Q6407" t="s">
        <v>1099</v>
      </c>
      <c r="R6407" t="s">
        <v>1099</v>
      </c>
      <c r="S6407" t="s">
        <v>173</v>
      </c>
      <c r="T6407" t="s">
        <v>173</v>
      </c>
      <c r="U6407">
        <v>18.501897809999999</v>
      </c>
      <c r="V6407">
        <v>-69.991096499999998</v>
      </c>
      <c r="W6407" t="s">
        <v>1100</v>
      </c>
      <c r="X6407" t="s">
        <v>63</v>
      </c>
      <c r="Y6407" t="s">
        <v>64</v>
      </c>
      <c r="Z6407" t="s">
        <v>65</v>
      </c>
      <c r="AA6407">
        <v>1169001071</v>
      </c>
      <c r="AB6407" t="s">
        <v>116</v>
      </c>
      <c r="AC6407" t="s">
        <v>67</v>
      </c>
      <c r="AD6407">
        <v>18.5019195</v>
      </c>
      <c r="AE6407">
        <v>-69.991086300000006</v>
      </c>
      <c r="AF6407" t="s">
        <v>19595</v>
      </c>
      <c r="AG6407" t="s">
        <v>32</v>
      </c>
      <c r="AH6407" t="s">
        <v>48</v>
      </c>
      <c r="AI6407" t="s">
        <v>87</v>
      </c>
      <c r="AJ6407" t="s">
        <v>3071</v>
      </c>
      <c r="AK6407" t="s">
        <v>176</v>
      </c>
      <c r="AL6407" t="s">
        <v>77</v>
      </c>
      <c r="AM6407" t="s">
        <v>177</v>
      </c>
      <c r="AR6407" t="s">
        <v>91</v>
      </c>
      <c r="AS6407">
        <v>9000008872</v>
      </c>
      <c r="AW6407" t="str">
        <f>_xlfn.XLOOKUP(UNIVERSO[[#This Row],[RUTA-LOCALIDAD D&amp;N]],'[1]Cuota Ruta'!E:E,'[1]Cuota Ruta'!G:G)</f>
        <v>Cargar</v>
      </c>
    </row>
    <row r="6408" spans="1:49" x14ac:dyDescent="0.25">
      <c r="A6408" t="s">
        <v>48</v>
      </c>
      <c r="B6408" t="s">
        <v>49</v>
      </c>
      <c r="C6408" t="s">
        <v>110</v>
      </c>
      <c r="D6408" t="s">
        <v>76</v>
      </c>
      <c r="E6408" t="s">
        <v>93</v>
      </c>
      <c r="F6408" t="s">
        <v>53</v>
      </c>
      <c r="G6408">
        <v>9000007738</v>
      </c>
      <c r="H6408">
        <v>7738</v>
      </c>
      <c r="I6408" t="s">
        <v>19596</v>
      </c>
      <c r="J6408" t="s">
        <v>19597</v>
      </c>
      <c r="K6408" t="s">
        <v>56</v>
      </c>
      <c r="L6408" t="s">
        <v>80</v>
      </c>
      <c r="M6408" t="s">
        <v>80</v>
      </c>
      <c r="N6408" t="s">
        <v>58</v>
      </c>
      <c r="O6408" t="s">
        <v>59</v>
      </c>
      <c r="P6408">
        <v>302</v>
      </c>
      <c r="Q6408" t="s">
        <v>335</v>
      </c>
      <c r="R6408" t="s">
        <v>335</v>
      </c>
      <c r="S6408" t="s">
        <v>97</v>
      </c>
      <c r="T6408" t="s">
        <v>97</v>
      </c>
      <c r="U6408">
        <v>18.46707</v>
      </c>
      <c r="V6408">
        <v>-69.911659999999998</v>
      </c>
      <c r="W6408" t="s">
        <v>336</v>
      </c>
      <c r="X6408" t="s">
        <v>85</v>
      </c>
      <c r="Y6408" t="s">
        <v>64</v>
      </c>
      <c r="Z6408" t="s">
        <v>99</v>
      </c>
      <c r="AA6408">
        <v>1150099621</v>
      </c>
      <c r="AB6408" t="s">
        <v>66</v>
      </c>
      <c r="AC6408" t="s">
        <v>67</v>
      </c>
      <c r="AD6408">
        <v>18.46707</v>
      </c>
      <c r="AE6408">
        <v>-69.911659999999998</v>
      </c>
      <c r="AF6408" t="s">
        <v>19598</v>
      </c>
      <c r="AG6408" t="s">
        <v>32</v>
      </c>
      <c r="AH6408" t="s">
        <v>48</v>
      </c>
      <c r="AI6408" t="s">
        <v>87</v>
      </c>
      <c r="AJ6408" t="s">
        <v>3071</v>
      </c>
      <c r="AK6408" t="s">
        <v>89</v>
      </c>
      <c r="AL6408" t="s">
        <v>93</v>
      </c>
      <c r="AM6408" t="s">
        <v>90</v>
      </c>
      <c r="AR6408" t="s">
        <v>91</v>
      </c>
      <c r="AS6408">
        <v>9000007738</v>
      </c>
      <c r="AV6408" t="s">
        <v>92</v>
      </c>
      <c r="AW6408" t="str">
        <f>_xlfn.XLOOKUP(UNIVERSO[[#This Row],[RUTA-LOCALIDAD D&amp;N]],'[1]Cuota Ruta'!E:E,'[1]Cuota Ruta'!G:G)</f>
        <v>Cargar</v>
      </c>
    </row>
    <row r="6409" spans="1:49" x14ac:dyDescent="0.25">
      <c r="A6409" t="s">
        <v>48</v>
      </c>
      <c r="B6409" t="s">
        <v>49</v>
      </c>
      <c r="C6409" t="s">
        <v>50</v>
      </c>
      <c r="D6409" t="s">
        <v>51</v>
      </c>
      <c r="E6409" t="s">
        <v>140</v>
      </c>
      <c r="F6409" t="s">
        <v>141</v>
      </c>
      <c r="G6409">
        <v>9000010110</v>
      </c>
      <c r="H6409">
        <v>10110</v>
      </c>
      <c r="I6409" t="s">
        <v>19599</v>
      </c>
      <c r="J6409" t="s">
        <v>19600</v>
      </c>
      <c r="K6409" t="s">
        <v>144</v>
      </c>
      <c r="L6409" t="s">
        <v>93</v>
      </c>
      <c r="M6409" t="s">
        <v>93</v>
      </c>
      <c r="N6409" t="s">
        <v>3783</v>
      </c>
      <c r="O6409" t="s">
        <v>59</v>
      </c>
      <c r="P6409">
        <v>388</v>
      </c>
      <c r="Q6409" t="s">
        <v>1263</v>
      </c>
      <c r="R6409" t="s">
        <v>1263</v>
      </c>
      <c r="S6409" t="s">
        <v>1137</v>
      </c>
      <c r="T6409" t="s">
        <v>1137</v>
      </c>
      <c r="U6409">
        <v>18.517199107578801</v>
      </c>
      <c r="V6409">
        <v>-69.823657444545205</v>
      </c>
      <c r="W6409" t="s">
        <v>1264</v>
      </c>
      <c r="X6409" t="s">
        <v>85</v>
      </c>
      <c r="Y6409" t="s">
        <v>64</v>
      </c>
      <c r="Z6409" t="s">
        <v>65</v>
      </c>
      <c r="AA6409">
        <v>1153000986</v>
      </c>
      <c r="AB6409" t="s">
        <v>116</v>
      </c>
      <c r="AC6409" t="s">
        <v>67</v>
      </c>
      <c r="AD6409">
        <v>18.516052033333331</v>
      </c>
      <c r="AE6409">
        <v>-69.82216425</v>
      </c>
      <c r="AF6409" t="s">
        <v>19601</v>
      </c>
      <c r="AG6409" t="s">
        <v>32</v>
      </c>
      <c r="AH6409" t="s">
        <v>48</v>
      </c>
      <c r="AI6409" t="s">
        <v>87</v>
      </c>
      <c r="AJ6409" t="s">
        <v>3071</v>
      </c>
      <c r="AK6409" t="s">
        <v>150</v>
      </c>
      <c r="AL6409" t="s">
        <v>140</v>
      </c>
      <c r="AM6409" t="s">
        <v>151</v>
      </c>
      <c r="AR6409" t="s">
        <v>91</v>
      </c>
      <c r="AS6409">
        <v>9000010110</v>
      </c>
      <c r="AV6409" t="s">
        <v>153</v>
      </c>
      <c r="AW6409" t="str">
        <f>_xlfn.XLOOKUP(UNIVERSO[[#This Row],[RUTA-LOCALIDAD D&amp;N]],'[1]Cuota Ruta'!E:E,'[1]Cuota Ruta'!G:G)</f>
        <v>Cargar</v>
      </c>
    </row>
    <row r="6410" spans="1:49" x14ac:dyDescent="0.25">
      <c r="A6410" t="s">
        <v>48</v>
      </c>
      <c r="B6410" t="s">
        <v>49</v>
      </c>
      <c r="C6410" t="s">
        <v>50</v>
      </c>
      <c r="D6410" t="s">
        <v>51</v>
      </c>
      <c r="E6410" t="s">
        <v>140</v>
      </c>
      <c r="F6410" t="s">
        <v>141</v>
      </c>
      <c r="G6410">
        <v>9000010431</v>
      </c>
      <c r="H6410">
        <v>10431</v>
      </c>
      <c r="I6410" t="s">
        <v>19602</v>
      </c>
      <c r="J6410" t="s">
        <v>19603</v>
      </c>
      <c r="K6410" t="s">
        <v>144</v>
      </c>
      <c r="L6410" t="s">
        <v>93</v>
      </c>
      <c r="M6410" t="s">
        <v>93</v>
      </c>
      <c r="N6410" t="s">
        <v>1977</v>
      </c>
      <c r="O6410" t="s">
        <v>59</v>
      </c>
      <c r="P6410">
        <v>312</v>
      </c>
      <c r="Q6410" t="s">
        <v>1278</v>
      </c>
      <c r="R6410" t="s">
        <v>1278</v>
      </c>
      <c r="S6410" t="s">
        <v>1137</v>
      </c>
      <c r="T6410" t="s">
        <v>1137</v>
      </c>
      <c r="U6410">
        <v>18.473451614379901</v>
      </c>
      <c r="V6410">
        <v>-69.870334080287407</v>
      </c>
      <c r="W6410" t="s">
        <v>1279</v>
      </c>
      <c r="X6410" t="s">
        <v>85</v>
      </c>
      <c r="Y6410" t="s">
        <v>64</v>
      </c>
      <c r="Z6410" t="s">
        <v>99</v>
      </c>
      <c r="AA6410">
        <v>1153001494</v>
      </c>
      <c r="AB6410" t="s">
        <v>116</v>
      </c>
      <c r="AC6410" t="s">
        <v>67</v>
      </c>
      <c r="AD6410">
        <v>18.47349333333333</v>
      </c>
      <c r="AE6410">
        <v>-69.870460000000008</v>
      </c>
      <c r="AF6410" t="s">
        <v>19604</v>
      </c>
      <c r="AG6410" t="s">
        <v>32</v>
      </c>
      <c r="AH6410" t="s">
        <v>48</v>
      </c>
      <c r="AI6410" t="s">
        <v>87</v>
      </c>
      <c r="AJ6410" t="s">
        <v>3071</v>
      </c>
      <c r="AK6410" t="s">
        <v>150</v>
      </c>
      <c r="AL6410" t="s">
        <v>140</v>
      </c>
      <c r="AM6410" t="s">
        <v>151</v>
      </c>
      <c r="AR6410" t="s">
        <v>91</v>
      </c>
      <c r="AS6410">
        <v>9000010431</v>
      </c>
      <c r="AV6410" t="s">
        <v>153</v>
      </c>
      <c r="AW6410" t="str">
        <f>_xlfn.XLOOKUP(UNIVERSO[[#This Row],[RUTA-LOCALIDAD D&amp;N]],'[1]Cuota Ruta'!E:E,'[1]Cuota Ruta'!G:G)</f>
        <v>Cargar</v>
      </c>
    </row>
    <row r="6411" spans="1:49" x14ac:dyDescent="0.25">
      <c r="A6411" t="s">
        <v>48</v>
      </c>
      <c r="B6411" t="s">
        <v>49</v>
      </c>
      <c r="C6411" t="s">
        <v>50</v>
      </c>
      <c r="D6411" t="s">
        <v>51</v>
      </c>
      <c r="E6411" t="s">
        <v>140</v>
      </c>
      <c r="F6411" t="s">
        <v>141</v>
      </c>
      <c r="G6411">
        <v>9000010467</v>
      </c>
      <c r="H6411">
        <v>10467</v>
      </c>
      <c r="I6411" t="s">
        <v>14093</v>
      </c>
      <c r="J6411" t="s">
        <v>19605</v>
      </c>
      <c r="K6411" t="s">
        <v>144</v>
      </c>
      <c r="L6411" t="s">
        <v>93</v>
      </c>
      <c r="M6411" t="s">
        <v>93</v>
      </c>
      <c r="N6411" t="s">
        <v>1977</v>
      </c>
      <c r="O6411" t="s">
        <v>59</v>
      </c>
      <c r="P6411">
        <v>334</v>
      </c>
      <c r="Q6411" t="s">
        <v>1978</v>
      </c>
      <c r="R6411" t="s">
        <v>1978</v>
      </c>
      <c r="S6411" t="s">
        <v>1137</v>
      </c>
      <c r="T6411" t="s">
        <v>1137</v>
      </c>
      <c r="U6411">
        <v>18.481107711791999</v>
      </c>
      <c r="V6411">
        <v>-69.876274108886705</v>
      </c>
      <c r="W6411" t="s">
        <v>1979</v>
      </c>
      <c r="X6411" t="s">
        <v>63</v>
      </c>
      <c r="Y6411" t="s">
        <v>64</v>
      </c>
      <c r="Z6411" t="s">
        <v>65</v>
      </c>
      <c r="AA6411">
        <v>1153001543</v>
      </c>
      <c r="AB6411" t="s">
        <v>116</v>
      </c>
      <c r="AC6411" t="s">
        <v>67</v>
      </c>
      <c r="AD6411">
        <v>18.481127799999999</v>
      </c>
      <c r="AE6411">
        <v>-69.876326250000005</v>
      </c>
      <c r="AF6411" t="s">
        <v>19606</v>
      </c>
      <c r="AG6411" t="s">
        <v>32</v>
      </c>
      <c r="AH6411" t="s">
        <v>48</v>
      </c>
      <c r="AI6411" t="s">
        <v>87</v>
      </c>
      <c r="AJ6411" t="s">
        <v>3071</v>
      </c>
      <c r="AK6411" t="s">
        <v>150</v>
      </c>
      <c r="AL6411" t="s">
        <v>140</v>
      </c>
      <c r="AM6411" t="s">
        <v>151</v>
      </c>
      <c r="AR6411" t="s">
        <v>91</v>
      </c>
      <c r="AS6411">
        <v>9000010467</v>
      </c>
      <c r="AV6411" t="s">
        <v>153</v>
      </c>
      <c r="AW6411" t="str">
        <f>_xlfn.XLOOKUP(UNIVERSO[[#This Row],[RUTA-LOCALIDAD D&amp;N]],'[1]Cuota Ruta'!E:E,'[1]Cuota Ruta'!G:G)</f>
        <v>Cargar</v>
      </c>
    </row>
    <row r="6412" spans="1:49" x14ac:dyDescent="0.25">
      <c r="A6412" t="s">
        <v>48</v>
      </c>
      <c r="B6412" t="s">
        <v>49</v>
      </c>
      <c r="C6412" t="s">
        <v>50</v>
      </c>
      <c r="D6412" t="s">
        <v>51</v>
      </c>
      <c r="E6412" t="s">
        <v>140</v>
      </c>
      <c r="F6412" t="s">
        <v>141</v>
      </c>
      <c r="G6412">
        <v>9000010842</v>
      </c>
      <c r="H6412">
        <v>10842</v>
      </c>
      <c r="I6412" t="s">
        <v>19607</v>
      </c>
      <c r="J6412" t="s">
        <v>19608</v>
      </c>
      <c r="K6412" t="s">
        <v>144</v>
      </c>
      <c r="L6412" t="s">
        <v>93</v>
      </c>
      <c r="M6412" t="s">
        <v>93</v>
      </c>
      <c r="N6412" t="s">
        <v>5806</v>
      </c>
      <c r="O6412" t="s">
        <v>59</v>
      </c>
      <c r="P6412">
        <v>336</v>
      </c>
      <c r="Q6412" t="s">
        <v>1289</v>
      </c>
      <c r="R6412" t="s">
        <v>1289</v>
      </c>
      <c r="S6412" t="s">
        <v>1137</v>
      </c>
      <c r="T6412" t="s">
        <v>1137</v>
      </c>
      <c r="U6412">
        <v>18.477011271885502</v>
      </c>
      <c r="V6412">
        <v>-69.844220842633902</v>
      </c>
      <c r="W6412" t="s">
        <v>1290</v>
      </c>
      <c r="X6412" t="s">
        <v>85</v>
      </c>
      <c r="Y6412" t="s">
        <v>64</v>
      </c>
      <c r="Z6412" t="s">
        <v>99</v>
      </c>
      <c r="AA6412">
        <v>1153002026</v>
      </c>
      <c r="AB6412" t="s">
        <v>116</v>
      </c>
      <c r="AC6412" t="s">
        <v>67</v>
      </c>
      <c r="AD6412">
        <v>18.477195500000001</v>
      </c>
      <c r="AE6412">
        <v>-69.844097700000006</v>
      </c>
      <c r="AF6412" t="s">
        <v>19609</v>
      </c>
      <c r="AG6412" t="s">
        <v>32</v>
      </c>
      <c r="AH6412" t="s">
        <v>48</v>
      </c>
      <c r="AI6412" t="s">
        <v>87</v>
      </c>
      <c r="AJ6412" t="s">
        <v>3071</v>
      </c>
      <c r="AK6412" t="s">
        <v>150</v>
      </c>
      <c r="AL6412" t="s">
        <v>140</v>
      </c>
      <c r="AM6412" t="s">
        <v>151</v>
      </c>
      <c r="AR6412" t="s">
        <v>91</v>
      </c>
      <c r="AS6412">
        <v>9000010842</v>
      </c>
      <c r="AV6412" t="s">
        <v>153</v>
      </c>
      <c r="AW6412" t="str">
        <f>_xlfn.XLOOKUP(UNIVERSO[[#This Row],[RUTA-LOCALIDAD D&amp;N]],'[1]Cuota Ruta'!E:E,'[1]Cuota Ruta'!G:G)</f>
        <v>Cargar</v>
      </c>
    </row>
    <row r="6413" spans="1:49" x14ac:dyDescent="0.25">
      <c r="A6413" t="s">
        <v>48</v>
      </c>
      <c r="B6413" t="s">
        <v>49</v>
      </c>
      <c r="C6413" t="s">
        <v>50</v>
      </c>
      <c r="D6413" t="s">
        <v>51</v>
      </c>
      <c r="E6413" t="s">
        <v>140</v>
      </c>
      <c r="F6413" t="s">
        <v>141</v>
      </c>
      <c r="G6413">
        <v>9000011163</v>
      </c>
      <c r="H6413">
        <v>11163</v>
      </c>
      <c r="I6413" t="s">
        <v>19610</v>
      </c>
      <c r="J6413" t="s">
        <v>19611</v>
      </c>
      <c r="K6413" t="s">
        <v>144</v>
      </c>
      <c r="L6413" t="s">
        <v>93</v>
      </c>
      <c r="M6413" t="s">
        <v>93</v>
      </c>
      <c r="N6413" t="s">
        <v>13408</v>
      </c>
      <c r="O6413" t="s">
        <v>59</v>
      </c>
      <c r="P6413">
        <v>321</v>
      </c>
      <c r="Q6413" t="s">
        <v>1316</v>
      </c>
      <c r="R6413" t="s">
        <v>1316</v>
      </c>
      <c r="S6413" t="s">
        <v>1137</v>
      </c>
      <c r="T6413" t="s">
        <v>1137</v>
      </c>
      <c r="U6413">
        <v>18.511397225516198</v>
      </c>
      <c r="V6413">
        <v>-69.864885602678598</v>
      </c>
      <c r="W6413" t="s">
        <v>1317</v>
      </c>
      <c r="X6413" t="s">
        <v>85</v>
      </c>
      <c r="Y6413" t="s">
        <v>64</v>
      </c>
      <c r="Z6413" t="s">
        <v>65</v>
      </c>
      <c r="AA6413">
        <v>1153002462</v>
      </c>
      <c r="AB6413" t="s">
        <v>116</v>
      </c>
      <c r="AC6413" t="s">
        <v>67</v>
      </c>
      <c r="AD6413">
        <v>18.511538416666671</v>
      </c>
      <c r="AE6413">
        <v>-69.864741833333326</v>
      </c>
      <c r="AF6413" t="s">
        <v>19612</v>
      </c>
      <c r="AG6413" t="s">
        <v>32</v>
      </c>
      <c r="AH6413" t="s">
        <v>48</v>
      </c>
      <c r="AI6413" t="s">
        <v>87</v>
      </c>
      <c r="AJ6413" t="s">
        <v>3071</v>
      </c>
      <c r="AK6413" t="s">
        <v>150</v>
      </c>
      <c r="AL6413" t="s">
        <v>140</v>
      </c>
      <c r="AM6413" t="s">
        <v>151</v>
      </c>
      <c r="AR6413" t="s">
        <v>91</v>
      </c>
      <c r="AS6413">
        <v>9000011163</v>
      </c>
      <c r="AV6413" t="s">
        <v>153</v>
      </c>
      <c r="AW6413" t="str">
        <f>_xlfn.XLOOKUP(UNIVERSO[[#This Row],[RUTA-LOCALIDAD D&amp;N]],'[1]Cuota Ruta'!E:E,'[1]Cuota Ruta'!G:G)</f>
        <v>Cargar</v>
      </c>
    </row>
    <row r="6414" spans="1:49" x14ac:dyDescent="0.25">
      <c r="A6414" t="s">
        <v>48</v>
      </c>
      <c r="B6414" t="s">
        <v>49</v>
      </c>
      <c r="C6414" t="s">
        <v>50</v>
      </c>
      <c r="D6414" t="s">
        <v>76</v>
      </c>
      <c r="E6414" t="s">
        <v>140</v>
      </c>
      <c r="F6414" t="s">
        <v>141</v>
      </c>
      <c r="G6414">
        <v>9000009645</v>
      </c>
      <c r="H6414">
        <v>9645</v>
      </c>
      <c r="I6414" t="s">
        <v>19613</v>
      </c>
      <c r="J6414" t="s">
        <v>19614</v>
      </c>
      <c r="K6414" t="s">
        <v>144</v>
      </c>
      <c r="L6414" t="s">
        <v>93</v>
      </c>
      <c r="M6414" t="s">
        <v>93</v>
      </c>
      <c r="N6414" t="s">
        <v>583</v>
      </c>
      <c r="O6414" t="s">
        <v>1145</v>
      </c>
      <c r="P6414">
        <v>399</v>
      </c>
      <c r="Q6414" t="s">
        <v>1168</v>
      </c>
      <c r="R6414" t="s">
        <v>1168</v>
      </c>
      <c r="S6414" t="s">
        <v>1147</v>
      </c>
      <c r="T6414" t="s">
        <v>1147</v>
      </c>
      <c r="U6414">
        <v>18.493683133806499</v>
      </c>
      <c r="V6414">
        <v>-69.8683155604771</v>
      </c>
      <c r="W6414" t="s">
        <v>1169</v>
      </c>
      <c r="X6414" t="s">
        <v>85</v>
      </c>
      <c r="Y6414" t="s">
        <v>64</v>
      </c>
      <c r="Z6414" t="s">
        <v>99</v>
      </c>
      <c r="AA6414">
        <v>1153000354</v>
      </c>
      <c r="AB6414" t="s">
        <v>66</v>
      </c>
      <c r="AC6414" t="s">
        <v>67</v>
      </c>
      <c r="AD6414">
        <v>18.493683133806499</v>
      </c>
      <c r="AE6414">
        <v>-69.8683155604771</v>
      </c>
      <c r="AF6414" t="s">
        <v>19615</v>
      </c>
      <c r="AG6414" t="s">
        <v>32</v>
      </c>
      <c r="AH6414" t="s">
        <v>48</v>
      </c>
      <c r="AI6414" t="s">
        <v>87</v>
      </c>
      <c r="AJ6414" t="s">
        <v>3071</v>
      </c>
      <c r="AK6414" t="s">
        <v>150</v>
      </c>
      <c r="AL6414" t="s">
        <v>140</v>
      </c>
      <c r="AM6414" t="s">
        <v>151</v>
      </c>
      <c r="AR6414" t="s">
        <v>91</v>
      </c>
      <c r="AS6414">
        <v>9000009645</v>
      </c>
      <c r="AV6414" t="s">
        <v>153</v>
      </c>
      <c r="AW6414" t="str">
        <f>_xlfn.XLOOKUP(UNIVERSO[[#This Row],[RUTA-LOCALIDAD D&amp;N]],'[1]Cuota Ruta'!E:E,'[1]Cuota Ruta'!G:G)</f>
        <v>Cargar</v>
      </c>
    </row>
    <row r="6415" spans="1:49" x14ac:dyDescent="0.25">
      <c r="A6415" t="s">
        <v>48</v>
      </c>
      <c r="B6415" t="s">
        <v>49</v>
      </c>
      <c r="C6415" t="s">
        <v>50</v>
      </c>
      <c r="D6415" t="s">
        <v>51</v>
      </c>
      <c r="E6415" t="s">
        <v>140</v>
      </c>
      <c r="F6415" t="s">
        <v>141</v>
      </c>
      <c r="G6415">
        <v>9000011304</v>
      </c>
      <c r="H6415">
        <v>11304</v>
      </c>
      <c r="I6415" t="s">
        <v>8875</v>
      </c>
      <c r="J6415" t="s">
        <v>19616</v>
      </c>
      <c r="K6415" t="s">
        <v>144</v>
      </c>
      <c r="L6415" t="s">
        <v>93</v>
      </c>
      <c r="M6415" t="s">
        <v>93</v>
      </c>
      <c r="N6415" t="s">
        <v>2022</v>
      </c>
      <c r="O6415" t="s">
        <v>59</v>
      </c>
      <c r="P6415">
        <v>340</v>
      </c>
      <c r="Q6415" t="s">
        <v>2007</v>
      </c>
      <c r="R6415" t="s">
        <v>2007</v>
      </c>
      <c r="S6415" t="s">
        <v>1137</v>
      </c>
      <c r="T6415" t="s">
        <v>1137</v>
      </c>
      <c r="U6415">
        <v>18.506593431745301</v>
      </c>
      <c r="V6415">
        <v>-69.871986389160199</v>
      </c>
      <c r="W6415" t="s">
        <v>2008</v>
      </c>
      <c r="X6415" t="s">
        <v>85</v>
      </c>
      <c r="Y6415" t="s">
        <v>64</v>
      </c>
      <c r="Z6415" t="s">
        <v>65</v>
      </c>
      <c r="AA6415">
        <v>1153002663</v>
      </c>
      <c r="AB6415" t="s">
        <v>116</v>
      </c>
      <c r="AC6415" t="s">
        <v>67</v>
      </c>
      <c r="AD6415">
        <v>18.506628333333332</v>
      </c>
      <c r="AE6415">
        <v>-69.871855000000011</v>
      </c>
      <c r="AF6415" t="s">
        <v>19617</v>
      </c>
      <c r="AG6415" t="s">
        <v>32</v>
      </c>
      <c r="AH6415" t="s">
        <v>48</v>
      </c>
      <c r="AI6415" t="s">
        <v>87</v>
      </c>
      <c r="AJ6415" t="s">
        <v>3071</v>
      </c>
      <c r="AK6415" t="s">
        <v>150</v>
      </c>
      <c r="AL6415" t="s">
        <v>140</v>
      </c>
      <c r="AM6415" t="s">
        <v>151</v>
      </c>
      <c r="AR6415" t="s">
        <v>91</v>
      </c>
      <c r="AS6415">
        <v>9000011304</v>
      </c>
      <c r="AV6415" t="s">
        <v>153</v>
      </c>
      <c r="AW6415" t="str">
        <f>_xlfn.XLOOKUP(UNIVERSO[[#This Row],[RUTA-LOCALIDAD D&amp;N]],'[1]Cuota Ruta'!E:E,'[1]Cuota Ruta'!G:G)</f>
        <v>Cargar</v>
      </c>
    </row>
    <row r="6416" spans="1:49" x14ac:dyDescent="0.25">
      <c r="A6416" t="s">
        <v>48</v>
      </c>
      <c r="B6416" t="s">
        <v>49</v>
      </c>
      <c r="C6416" t="s">
        <v>50</v>
      </c>
      <c r="D6416" t="s">
        <v>51</v>
      </c>
      <c r="E6416" t="s">
        <v>140</v>
      </c>
      <c r="F6416" t="s">
        <v>141</v>
      </c>
      <c r="G6416">
        <v>9000011453</v>
      </c>
      <c r="H6416">
        <v>11453</v>
      </c>
      <c r="I6416" t="s">
        <v>19618</v>
      </c>
      <c r="J6416" t="s">
        <v>19619</v>
      </c>
      <c r="K6416" t="s">
        <v>144</v>
      </c>
      <c r="L6416" t="s">
        <v>93</v>
      </c>
      <c r="M6416" t="s">
        <v>93</v>
      </c>
      <c r="N6416" t="s">
        <v>1208</v>
      </c>
      <c r="O6416" t="s">
        <v>59</v>
      </c>
      <c r="P6416">
        <v>342</v>
      </c>
      <c r="Q6416" t="s">
        <v>1209</v>
      </c>
      <c r="R6416" t="s">
        <v>1209</v>
      </c>
      <c r="S6416" t="s">
        <v>1137</v>
      </c>
      <c r="T6416" t="s">
        <v>1137</v>
      </c>
      <c r="U6416">
        <v>18.496879577636701</v>
      </c>
      <c r="V6416">
        <v>-69.838455200195298</v>
      </c>
      <c r="W6416" t="s">
        <v>1210</v>
      </c>
      <c r="X6416" t="s">
        <v>85</v>
      </c>
      <c r="Y6416" t="s">
        <v>64</v>
      </c>
      <c r="Z6416" t="s">
        <v>65</v>
      </c>
      <c r="AA6416">
        <v>1153002878</v>
      </c>
      <c r="AB6416" t="s">
        <v>116</v>
      </c>
      <c r="AC6416" t="s">
        <v>67</v>
      </c>
      <c r="AD6416">
        <v>18.658360800000001</v>
      </c>
      <c r="AE6416">
        <v>-70.167553100000006</v>
      </c>
      <c r="AF6416" t="s">
        <v>19620</v>
      </c>
      <c r="AG6416" t="s">
        <v>32</v>
      </c>
      <c r="AH6416" t="s">
        <v>48</v>
      </c>
      <c r="AI6416" t="s">
        <v>87</v>
      </c>
      <c r="AJ6416" t="s">
        <v>3071</v>
      </c>
      <c r="AK6416" t="s">
        <v>150</v>
      </c>
      <c r="AL6416" t="s">
        <v>140</v>
      </c>
      <c r="AM6416" t="s">
        <v>151</v>
      </c>
      <c r="AR6416" t="s">
        <v>91</v>
      </c>
      <c r="AS6416">
        <v>9000011453</v>
      </c>
      <c r="AV6416" t="s">
        <v>153</v>
      </c>
      <c r="AW6416" t="str">
        <f>_xlfn.XLOOKUP(UNIVERSO[[#This Row],[RUTA-LOCALIDAD D&amp;N]],'[1]Cuota Ruta'!E:E,'[1]Cuota Ruta'!G:G)</f>
        <v>Cargar</v>
      </c>
    </row>
    <row r="6417" spans="1:49" x14ac:dyDescent="0.25">
      <c r="A6417" t="s">
        <v>48</v>
      </c>
      <c r="B6417" t="s">
        <v>49</v>
      </c>
      <c r="C6417" t="s">
        <v>50</v>
      </c>
      <c r="D6417" t="s">
        <v>51</v>
      </c>
      <c r="E6417" t="s">
        <v>140</v>
      </c>
      <c r="F6417" t="s">
        <v>141</v>
      </c>
      <c r="G6417">
        <v>9000009743</v>
      </c>
      <c r="H6417">
        <v>9743</v>
      </c>
      <c r="I6417" t="s">
        <v>2010</v>
      </c>
      <c r="J6417" t="s">
        <v>19621</v>
      </c>
      <c r="K6417" t="s">
        <v>144</v>
      </c>
      <c r="L6417" t="s">
        <v>93</v>
      </c>
      <c r="M6417" t="s">
        <v>93</v>
      </c>
      <c r="N6417" t="s">
        <v>1167</v>
      </c>
      <c r="O6417" t="s">
        <v>59</v>
      </c>
      <c r="P6417">
        <v>307</v>
      </c>
      <c r="Q6417" t="s">
        <v>1183</v>
      </c>
      <c r="R6417" t="s">
        <v>1183</v>
      </c>
      <c r="S6417" t="s">
        <v>1137</v>
      </c>
      <c r="T6417" t="s">
        <v>1137</v>
      </c>
      <c r="U6417">
        <v>18.493168422154</v>
      </c>
      <c r="V6417">
        <v>-69.8629738943917</v>
      </c>
      <c r="W6417" t="s">
        <v>1184</v>
      </c>
      <c r="X6417" t="s">
        <v>85</v>
      </c>
      <c r="Y6417" t="s">
        <v>64</v>
      </c>
      <c r="Z6417" t="s">
        <v>65</v>
      </c>
      <c r="AA6417">
        <v>1153000468</v>
      </c>
      <c r="AB6417" t="s">
        <v>66</v>
      </c>
      <c r="AC6417" t="s">
        <v>67</v>
      </c>
      <c r="AD6417">
        <v>18.493168422154</v>
      </c>
      <c r="AE6417">
        <v>-69.8629738943917</v>
      </c>
      <c r="AF6417" t="s">
        <v>19622</v>
      </c>
      <c r="AG6417" t="s">
        <v>32</v>
      </c>
      <c r="AH6417" t="s">
        <v>48</v>
      </c>
      <c r="AI6417" t="s">
        <v>87</v>
      </c>
      <c r="AJ6417" t="s">
        <v>3071</v>
      </c>
      <c r="AK6417" t="s">
        <v>150</v>
      </c>
      <c r="AL6417" t="s">
        <v>140</v>
      </c>
      <c r="AM6417" t="s">
        <v>151</v>
      </c>
      <c r="AR6417" t="s">
        <v>91</v>
      </c>
      <c r="AS6417">
        <v>9000009743</v>
      </c>
      <c r="AV6417" t="s">
        <v>153</v>
      </c>
      <c r="AW6417" t="str">
        <f>_xlfn.XLOOKUP(UNIVERSO[[#This Row],[RUTA-LOCALIDAD D&amp;N]],'[1]Cuota Ruta'!E:E,'[1]Cuota Ruta'!G:G)</f>
        <v>Cargar</v>
      </c>
    </row>
    <row r="6418" spans="1:49" x14ac:dyDescent="0.25">
      <c r="A6418" t="s">
        <v>48</v>
      </c>
      <c r="B6418" t="s">
        <v>49</v>
      </c>
      <c r="C6418" t="s">
        <v>50</v>
      </c>
      <c r="D6418" t="s">
        <v>76</v>
      </c>
      <c r="E6418" t="s">
        <v>140</v>
      </c>
      <c r="F6418" t="s">
        <v>141</v>
      </c>
      <c r="G6418">
        <v>9000009762</v>
      </c>
      <c r="H6418">
        <v>9762</v>
      </c>
      <c r="I6418" t="s">
        <v>19623</v>
      </c>
      <c r="J6418" t="s">
        <v>19624</v>
      </c>
      <c r="K6418" t="s">
        <v>144</v>
      </c>
      <c r="L6418" t="s">
        <v>93</v>
      </c>
      <c r="M6418" t="s">
        <v>93</v>
      </c>
      <c r="N6418" t="s">
        <v>1167</v>
      </c>
      <c r="O6418" t="s">
        <v>1145</v>
      </c>
      <c r="P6418">
        <v>398</v>
      </c>
      <c r="Q6418" t="s">
        <v>1146</v>
      </c>
      <c r="R6418" t="s">
        <v>1146</v>
      </c>
      <c r="S6418" t="s">
        <v>1147</v>
      </c>
      <c r="T6418" t="s">
        <v>1147</v>
      </c>
      <c r="U6418">
        <v>18.4861545562744</v>
      </c>
      <c r="V6418">
        <v>-69.858337402343807</v>
      </c>
      <c r="W6418" t="s">
        <v>1148</v>
      </c>
      <c r="X6418" t="s">
        <v>63</v>
      </c>
      <c r="Y6418" t="s">
        <v>64</v>
      </c>
      <c r="Z6418" t="s">
        <v>99</v>
      </c>
      <c r="AA6418">
        <v>1153000490</v>
      </c>
      <c r="AB6418" t="s">
        <v>66</v>
      </c>
      <c r="AC6418" t="s">
        <v>67</v>
      </c>
      <c r="AD6418">
        <v>18.4861545562744</v>
      </c>
      <c r="AE6418">
        <v>-69.858337402343807</v>
      </c>
      <c r="AF6418" t="s">
        <v>19625</v>
      </c>
      <c r="AG6418" t="s">
        <v>32</v>
      </c>
      <c r="AH6418" t="s">
        <v>48</v>
      </c>
      <c r="AI6418" t="s">
        <v>87</v>
      </c>
      <c r="AJ6418" t="s">
        <v>3071</v>
      </c>
      <c r="AK6418" t="s">
        <v>150</v>
      </c>
      <c r="AL6418" t="s">
        <v>140</v>
      </c>
      <c r="AM6418" t="s">
        <v>151</v>
      </c>
      <c r="AR6418" t="s">
        <v>91</v>
      </c>
      <c r="AS6418">
        <v>9000009762</v>
      </c>
      <c r="AV6418" t="s">
        <v>153</v>
      </c>
      <c r="AW6418" t="str">
        <f>_xlfn.XLOOKUP(UNIVERSO[[#This Row],[RUTA-LOCALIDAD D&amp;N]],'[1]Cuota Ruta'!E:E,'[1]Cuota Ruta'!G:G)</f>
        <v>Cargar</v>
      </c>
    </row>
    <row r="6419" spans="1:49" x14ac:dyDescent="0.25">
      <c r="A6419" t="s">
        <v>48</v>
      </c>
      <c r="B6419" t="s">
        <v>49</v>
      </c>
      <c r="C6419" t="s">
        <v>50</v>
      </c>
      <c r="D6419" t="s">
        <v>51</v>
      </c>
      <c r="E6419" t="s">
        <v>140</v>
      </c>
      <c r="F6419" t="s">
        <v>141</v>
      </c>
      <c r="G6419">
        <v>9000011473</v>
      </c>
      <c r="H6419">
        <v>11473</v>
      </c>
      <c r="I6419" t="s">
        <v>19626</v>
      </c>
      <c r="J6419" t="s">
        <v>19627</v>
      </c>
      <c r="K6419" t="s">
        <v>144</v>
      </c>
      <c r="L6419" t="s">
        <v>93</v>
      </c>
      <c r="M6419" t="s">
        <v>93</v>
      </c>
      <c r="N6419" t="s">
        <v>1194</v>
      </c>
      <c r="O6419" t="s">
        <v>59</v>
      </c>
      <c r="P6419">
        <v>308</v>
      </c>
      <c r="Q6419" t="s">
        <v>1961</v>
      </c>
      <c r="R6419" t="s">
        <v>1961</v>
      </c>
      <c r="S6419" t="s">
        <v>1137</v>
      </c>
      <c r="T6419" t="s">
        <v>1137</v>
      </c>
      <c r="U6419">
        <v>18.498960494995099</v>
      </c>
      <c r="V6419">
        <v>-69.824699401855497</v>
      </c>
      <c r="W6419" t="s">
        <v>1962</v>
      </c>
      <c r="X6419" t="s">
        <v>63</v>
      </c>
      <c r="Y6419" t="s">
        <v>64</v>
      </c>
      <c r="Z6419" t="s">
        <v>65</v>
      </c>
      <c r="AA6419">
        <v>1153002917</v>
      </c>
      <c r="AB6419" t="s">
        <v>116</v>
      </c>
      <c r="AC6419" t="s">
        <v>67</v>
      </c>
      <c r="AD6419">
        <v>18.49930333333333</v>
      </c>
      <c r="AE6419">
        <v>-69.824051666666676</v>
      </c>
      <c r="AF6419" t="s">
        <v>19628</v>
      </c>
      <c r="AG6419" t="s">
        <v>32</v>
      </c>
      <c r="AH6419" t="s">
        <v>48</v>
      </c>
      <c r="AI6419" t="s">
        <v>87</v>
      </c>
      <c r="AJ6419" t="s">
        <v>3071</v>
      </c>
      <c r="AK6419" t="s">
        <v>150</v>
      </c>
      <c r="AL6419" t="s">
        <v>140</v>
      </c>
      <c r="AM6419" t="s">
        <v>151</v>
      </c>
      <c r="AR6419" t="s">
        <v>91</v>
      </c>
      <c r="AS6419">
        <v>9000011473</v>
      </c>
      <c r="AV6419" t="s">
        <v>153</v>
      </c>
      <c r="AW6419" t="str">
        <f>_xlfn.XLOOKUP(UNIVERSO[[#This Row],[RUTA-LOCALIDAD D&amp;N]],'[1]Cuota Ruta'!E:E,'[1]Cuota Ruta'!G:G)</f>
        <v>Cargar</v>
      </c>
    </row>
    <row r="6420" spans="1:49" x14ac:dyDescent="0.25">
      <c r="A6420" t="s">
        <v>48</v>
      </c>
      <c r="B6420" t="s">
        <v>49</v>
      </c>
      <c r="C6420" t="s">
        <v>50</v>
      </c>
      <c r="D6420" t="s">
        <v>51</v>
      </c>
      <c r="E6420" t="s">
        <v>140</v>
      </c>
      <c r="F6420" t="s">
        <v>141</v>
      </c>
      <c r="G6420">
        <v>9000011889</v>
      </c>
      <c r="H6420">
        <v>11889</v>
      </c>
      <c r="I6420" t="s">
        <v>19629</v>
      </c>
      <c r="J6420" t="s">
        <v>19630</v>
      </c>
      <c r="K6420" t="s">
        <v>144</v>
      </c>
      <c r="L6420" t="s">
        <v>93</v>
      </c>
      <c r="M6420" t="s">
        <v>93</v>
      </c>
      <c r="N6420" t="s">
        <v>4794</v>
      </c>
      <c r="O6420" t="s">
        <v>59</v>
      </c>
      <c r="P6420">
        <v>309</v>
      </c>
      <c r="Q6420" t="s">
        <v>1136</v>
      </c>
      <c r="R6420" t="s">
        <v>1136</v>
      </c>
      <c r="S6420" t="s">
        <v>1137</v>
      </c>
      <c r="T6420" t="s">
        <v>1137</v>
      </c>
      <c r="U6420">
        <v>18.516117095947301</v>
      </c>
      <c r="V6420">
        <v>-69.859359741210895</v>
      </c>
      <c r="W6420" t="s">
        <v>1138</v>
      </c>
      <c r="X6420" t="s">
        <v>63</v>
      </c>
      <c r="Y6420" t="s">
        <v>64</v>
      </c>
      <c r="Z6420" t="s">
        <v>65</v>
      </c>
      <c r="AA6420">
        <v>1153003647</v>
      </c>
      <c r="AB6420" t="s">
        <v>116</v>
      </c>
      <c r="AC6420" t="s">
        <v>67</v>
      </c>
      <c r="AD6420">
        <v>18.516034999999999</v>
      </c>
      <c r="AE6420">
        <v>-69.859404999999995</v>
      </c>
      <c r="AF6420" t="s">
        <v>19631</v>
      </c>
      <c r="AG6420" t="s">
        <v>32</v>
      </c>
      <c r="AH6420" t="s">
        <v>48</v>
      </c>
      <c r="AI6420" t="s">
        <v>87</v>
      </c>
      <c r="AJ6420" t="s">
        <v>3071</v>
      </c>
      <c r="AK6420" t="s">
        <v>150</v>
      </c>
      <c r="AL6420" t="s">
        <v>140</v>
      </c>
      <c r="AM6420" t="s">
        <v>151</v>
      </c>
      <c r="AR6420" t="s">
        <v>91</v>
      </c>
      <c r="AS6420">
        <v>9000011889</v>
      </c>
      <c r="AV6420" t="s">
        <v>153</v>
      </c>
      <c r="AW6420" t="str">
        <f>_xlfn.XLOOKUP(UNIVERSO[[#This Row],[RUTA-LOCALIDAD D&amp;N]],'[1]Cuota Ruta'!E:E,'[1]Cuota Ruta'!G:G)</f>
        <v>Cargar</v>
      </c>
    </row>
    <row r="6421" spans="1:49" x14ac:dyDescent="0.25">
      <c r="A6421" t="s">
        <v>48</v>
      </c>
      <c r="B6421" t="s">
        <v>49</v>
      </c>
      <c r="C6421" t="s">
        <v>50</v>
      </c>
      <c r="D6421" t="s">
        <v>76</v>
      </c>
      <c r="E6421" t="s">
        <v>140</v>
      </c>
      <c r="F6421" t="s">
        <v>141</v>
      </c>
      <c r="G6421">
        <v>9000010165</v>
      </c>
      <c r="H6421">
        <v>10165</v>
      </c>
      <c r="I6421" t="s">
        <v>19632</v>
      </c>
      <c r="J6421" t="s">
        <v>19633</v>
      </c>
      <c r="K6421" t="s">
        <v>144</v>
      </c>
      <c r="L6421" t="s">
        <v>93</v>
      </c>
      <c r="M6421" t="s">
        <v>93</v>
      </c>
      <c r="N6421" t="s">
        <v>594</v>
      </c>
      <c r="O6421" t="s">
        <v>1145</v>
      </c>
      <c r="P6421">
        <v>395</v>
      </c>
      <c r="Q6421" t="s">
        <v>1236</v>
      </c>
      <c r="R6421" t="s">
        <v>1236</v>
      </c>
      <c r="S6421" t="s">
        <v>1147</v>
      </c>
      <c r="T6421" t="s">
        <v>1147</v>
      </c>
      <c r="U6421">
        <v>18.5071506500244</v>
      </c>
      <c r="V6421">
        <v>-69.825424194335895</v>
      </c>
      <c r="W6421" t="s">
        <v>1237</v>
      </c>
      <c r="X6421" t="s">
        <v>85</v>
      </c>
      <c r="Y6421" t="s">
        <v>64</v>
      </c>
      <c r="Z6421" t="s">
        <v>99</v>
      </c>
      <c r="AA6421">
        <v>1153001090</v>
      </c>
      <c r="AB6421" t="s">
        <v>66</v>
      </c>
      <c r="AC6421" t="s">
        <v>67</v>
      </c>
      <c r="AD6421">
        <v>18.5071506500244</v>
      </c>
      <c r="AE6421">
        <v>-69.825424194335895</v>
      </c>
      <c r="AF6421" t="s">
        <v>19634</v>
      </c>
      <c r="AG6421" t="s">
        <v>32</v>
      </c>
      <c r="AH6421" t="s">
        <v>48</v>
      </c>
      <c r="AI6421" t="s">
        <v>87</v>
      </c>
      <c r="AJ6421" t="s">
        <v>3071</v>
      </c>
      <c r="AK6421" t="s">
        <v>150</v>
      </c>
      <c r="AL6421" t="s">
        <v>140</v>
      </c>
      <c r="AM6421" t="s">
        <v>151</v>
      </c>
      <c r="AR6421" t="s">
        <v>91</v>
      </c>
      <c r="AS6421">
        <v>9000010165</v>
      </c>
      <c r="AV6421" t="s">
        <v>153</v>
      </c>
      <c r="AW6421" t="str">
        <f>_xlfn.XLOOKUP(UNIVERSO[[#This Row],[RUTA-LOCALIDAD D&amp;N]],'[1]Cuota Ruta'!E:E,'[1]Cuota Ruta'!G:G)</f>
        <v>Cargar</v>
      </c>
    </row>
    <row r="6422" spans="1:49" x14ac:dyDescent="0.25">
      <c r="A6422" t="s">
        <v>48</v>
      </c>
      <c r="B6422" t="s">
        <v>49</v>
      </c>
      <c r="C6422" t="s">
        <v>50</v>
      </c>
      <c r="D6422" t="s">
        <v>51</v>
      </c>
      <c r="E6422" t="s">
        <v>140</v>
      </c>
      <c r="F6422" t="s">
        <v>141</v>
      </c>
      <c r="G6422">
        <v>9000013807</v>
      </c>
      <c r="H6422">
        <v>13807</v>
      </c>
      <c r="I6422" t="s">
        <v>16172</v>
      </c>
      <c r="J6422" t="s">
        <v>19635</v>
      </c>
      <c r="K6422" t="s">
        <v>144</v>
      </c>
      <c r="L6422" t="s">
        <v>93</v>
      </c>
      <c r="M6422" t="s">
        <v>93</v>
      </c>
      <c r="N6422" t="s">
        <v>186</v>
      </c>
      <c r="O6422" t="s">
        <v>59</v>
      </c>
      <c r="P6422">
        <v>319</v>
      </c>
      <c r="Q6422" t="s">
        <v>359</v>
      </c>
      <c r="R6422" t="s">
        <v>359</v>
      </c>
      <c r="S6422" t="s">
        <v>147</v>
      </c>
      <c r="T6422" t="s">
        <v>147</v>
      </c>
      <c r="U6422">
        <v>18.5266186850412</v>
      </c>
      <c r="V6422">
        <v>-69.8066744123186</v>
      </c>
      <c r="W6422" t="s">
        <v>360</v>
      </c>
      <c r="X6422" t="s">
        <v>85</v>
      </c>
      <c r="Y6422" t="s">
        <v>64</v>
      </c>
      <c r="Z6422" t="s">
        <v>65</v>
      </c>
      <c r="AA6422">
        <v>1153007270</v>
      </c>
      <c r="AB6422" t="s">
        <v>116</v>
      </c>
      <c r="AC6422" t="s">
        <v>67</v>
      </c>
      <c r="AD6422">
        <v>18.526610600000001</v>
      </c>
      <c r="AE6422">
        <v>-69.806318899999994</v>
      </c>
      <c r="AF6422" t="s">
        <v>19636</v>
      </c>
      <c r="AG6422" t="s">
        <v>32</v>
      </c>
      <c r="AH6422" t="s">
        <v>48</v>
      </c>
      <c r="AI6422" t="s">
        <v>87</v>
      </c>
      <c r="AJ6422" t="s">
        <v>3071</v>
      </c>
      <c r="AK6422" t="s">
        <v>150</v>
      </c>
      <c r="AL6422" t="s">
        <v>140</v>
      </c>
      <c r="AM6422" t="s">
        <v>151</v>
      </c>
      <c r="AR6422" t="s">
        <v>91</v>
      </c>
      <c r="AS6422">
        <v>9000013807</v>
      </c>
      <c r="AV6422" t="s">
        <v>153</v>
      </c>
      <c r="AW6422" t="str">
        <f>_xlfn.XLOOKUP(UNIVERSO[[#This Row],[RUTA-LOCALIDAD D&amp;N]],'[1]Cuota Ruta'!E:E,'[1]Cuota Ruta'!G:G)</f>
        <v>Cargar</v>
      </c>
    </row>
    <row r="6423" spans="1:49" x14ac:dyDescent="0.25">
      <c r="A6423" t="s">
        <v>48</v>
      </c>
      <c r="B6423" t="s">
        <v>49</v>
      </c>
      <c r="C6423" t="s">
        <v>50</v>
      </c>
      <c r="D6423" t="s">
        <v>51</v>
      </c>
      <c r="E6423" t="s">
        <v>140</v>
      </c>
      <c r="F6423" t="s">
        <v>141</v>
      </c>
      <c r="G6423">
        <v>9000014827</v>
      </c>
      <c r="H6423">
        <v>14827</v>
      </c>
      <c r="I6423" t="s">
        <v>19637</v>
      </c>
      <c r="J6423" t="s">
        <v>19638</v>
      </c>
      <c r="K6423" t="s">
        <v>144</v>
      </c>
      <c r="L6423" t="s">
        <v>93</v>
      </c>
      <c r="M6423" t="s">
        <v>93</v>
      </c>
      <c r="N6423" t="s">
        <v>1510</v>
      </c>
      <c r="O6423" t="s">
        <v>59</v>
      </c>
      <c r="P6423">
        <v>356</v>
      </c>
      <c r="Q6423" t="s">
        <v>1379</v>
      </c>
      <c r="R6423" t="s">
        <v>1379</v>
      </c>
      <c r="S6423" t="s">
        <v>188</v>
      </c>
      <c r="T6423" t="s">
        <v>188</v>
      </c>
      <c r="U6423">
        <v>18.541301727294901</v>
      </c>
      <c r="V6423">
        <v>-69.900295257568402</v>
      </c>
      <c r="W6423" t="s">
        <v>1380</v>
      </c>
      <c r="X6423" t="s">
        <v>85</v>
      </c>
      <c r="Y6423" t="s">
        <v>64</v>
      </c>
      <c r="Z6423" t="s">
        <v>65</v>
      </c>
      <c r="AA6423">
        <v>1153009128</v>
      </c>
      <c r="AB6423" t="s">
        <v>116</v>
      </c>
      <c r="AC6423" t="s">
        <v>67</v>
      </c>
      <c r="AD6423">
        <v>18.541345</v>
      </c>
      <c r="AE6423">
        <v>-69.900288329999995</v>
      </c>
      <c r="AF6423" t="s">
        <v>19639</v>
      </c>
      <c r="AG6423" t="s">
        <v>32</v>
      </c>
      <c r="AH6423" t="s">
        <v>48</v>
      </c>
      <c r="AI6423" t="s">
        <v>87</v>
      </c>
      <c r="AJ6423" t="s">
        <v>3071</v>
      </c>
      <c r="AK6423" t="s">
        <v>191</v>
      </c>
      <c r="AL6423" t="s">
        <v>140</v>
      </c>
      <c r="AM6423" t="s">
        <v>192</v>
      </c>
      <c r="AR6423" t="s">
        <v>91</v>
      </c>
      <c r="AS6423">
        <v>9000014827</v>
      </c>
      <c r="AV6423" t="s">
        <v>153</v>
      </c>
      <c r="AW6423" t="str">
        <f>_xlfn.XLOOKUP(UNIVERSO[[#This Row],[RUTA-LOCALIDAD D&amp;N]],'[1]Cuota Ruta'!E:E,'[1]Cuota Ruta'!G:G)</f>
        <v>Cargar</v>
      </c>
    </row>
    <row r="6424" spans="1:49" x14ac:dyDescent="0.25">
      <c r="A6424" t="s">
        <v>48</v>
      </c>
      <c r="B6424" t="s">
        <v>49</v>
      </c>
      <c r="C6424" t="s">
        <v>50</v>
      </c>
      <c r="D6424" t="s">
        <v>51</v>
      </c>
      <c r="E6424" t="s">
        <v>140</v>
      </c>
      <c r="F6424" t="s">
        <v>141</v>
      </c>
      <c r="G6424">
        <v>9000016031</v>
      </c>
      <c r="H6424">
        <v>16031</v>
      </c>
      <c r="I6424" t="s">
        <v>19640</v>
      </c>
      <c r="J6424" t="s">
        <v>19641</v>
      </c>
      <c r="K6424" t="s">
        <v>144</v>
      </c>
      <c r="L6424" t="s">
        <v>93</v>
      </c>
      <c r="M6424" t="s">
        <v>93</v>
      </c>
      <c r="N6424" t="s">
        <v>186</v>
      </c>
      <c r="O6424" t="s">
        <v>59</v>
      </c>
      <c r="P6424">
        <v>361</v>
      </c>
      <c r="Q6424" t="s">
        <v>1402</v>
      </c>
      <c r="R6424" t="s">
        <v>1402</v>
      </c>
      <c r="S6424" t="s">
        <v>188</v>
      </c>
      <c r="T6424" t="s">
        <v>188</v>
      </c>
      <c r="U6424">
        <v>18.515653610229499</v>
      </c>
      <c r="V6424">
        <v>-69.884475708007798</v>
      </c>
      <c r="W6424" t="s">
        <v>1403</v>
      </c>
      <c r="X6424" t="s">
        <v>63</v>
      </c>
      <c r="Y6424" t="s">
        <v>64</v>
      </c>
      <c r="Z6424" t="s">
        <v>65</v>
      </c>
      <c r="AA6424">
        <v>1153011042</v>
      </c>
      <c r="AB6424" t="s">
        <v>116</v>
      </c>
      <c r="AC6424" t="s">
        <v>67</v>
      </c>
      <c r="AD6424">
        <v>18.514955100000002</v>
      </c>
      <c r="AE6424">
        <v>-69.883378899999997</v>
      </c>
      <c r="AF6424" t="s">
        <v>19642</v>
      </c>
      <c r="AG6424" t="s">
        <v>32</v>
      </c>
      <c r="AH6424" t="s">
        <v>48</v>
      </c>
      <c r="AI6424" t="s">
        <v>87</v>
      </c>
      <c r="AJ6424" t="s">
        <v>3071</v>
      </c>
      <c r="AK6424" t="s">
        <v>150</v>
      </c>
      <c r="AL6424" t="s">
        <v>140</v>
      </c>
      <c r="AM6424" t="s">
        <v>151</v>
      </c>
      <c r="AR6424" t="s">
        <v>91</v>
      </c>
      <c r="AS6424">
        <v>9000016031</v>
      </c>
      <c r="AV6424" t="s">
        <v>153</v>
      </c>
      <c r="AW6424" t="str">
        <f>_xlfn.XLOOKUP(UNIVERSO[[#This Row],[RUTA-LOCALIDAD D&amp;N]],'[1]Cuota Ruta'!E:E,'[1]Cuota Ruta'!G:G)</f>
        <v>Cargar</v>
      </c>
    </row>
    <row r="6425" spans="1:49" x14ac:dyDescent="0.25">
      <c r="A6425" t="s">
        <v>48</v>
      </c>
      <c r="B6425" t="s">
        <v>49</v>
      </c>
      <c r="C6425" t="s">
        <v>50</v>
      </c>
      <c r="D6425" t="s">
        <v>76</v>
      </c>
      <c r="E6425" t="s">
        <v>338</v>
      </c>
      <c r="F6425" t="s">
        <v>283</v>
      </c>
      <c r="G6425">
        <v>9000017539</v>
      </c>
      <c r="H6425">
        <v>17539</v>
      </c>
      <c r="I6425" t="s">
        <v>2564</v>
      </c>
      <c r="J6425" t="s">
        <v>19643</v>
      </c>
      <c r="K6425" t="s">
        <v>286</v>
      </c>
      <c r="L6425" t="s">
        <v>338</v>
      </c>
      <c r="M6425" t="s">
        <v>338</v>
      </c>
      <c r="N6425" t="s">
        <v>253</v>
      </c>
      <c r="O6425" t="s">
        <v>1145</v>
      </c>
      <c r="P6425">
        <v>375</v>
      </c>
      <c r="Q6425" t="s">
        <v>3842</v>
      </c>
      <c r="R6425" t="s">
        <v>3842</v>
      </c>
      <c r="S6425" t="s">
        <v>504</v>
      </c>
      <c r="T6425" t="s">
        <v>504</v>
      </c>
      <c r="U6425">
        <v>19.432510103498199</v>
      </c>
      <c r="V6425">
        <v>-70.681525094168506</v>
      </c>
      <c r="W6425" t="s">
        <v>3843</v>
      </c>
      <c r="X6425" t="s">
        <v>63</v>
      </c>
      <c r="Y6425" t="s">
        <v>64</v>
      </c>
      <c r="Z6425" t="s">
        <v>99</v>
      </c>
      <c r="AA6425">
        <v>1151001738</v>
      </c>
      <c r="AB6425" t="s">
        <v>116</v>
      </c>
      <c r="AC6425" t="s">
        <v>67</v>
      </c>
      <c r="AD6425">
        <v>19.432519370000001</v>
      </c>
      <c r="AE6425">
        <v>-70.68149588</v>
      </c>
      <c r="AF6425" t="s">
        <v>19644</v>
      </c>
      <c r="AG6425" t="s">
        <v>32</v>
      </c>
      <c r="AH6425" t="s">
        <v>48</v>
      </c>
      <c r="AI6425" t="s">
        <v>87</v>
      </c>
      <c r="AJ6425" t="s">
        <v>3071</v>
      </c>
      <c r="AK6425" t="s">
        <v>408</v>
      </c>
      <c r="AL6425" t="s">
        <v>338</v>
      </c>
      <c r="AM6425" t="s">
        <v>409</v>
      </c>
      <c r="AR6425" t="s">
        <v>91</v>
      </c>
      <c r="AS6425">
        <v>9000017539</v>
      </c>
      <c r="AV6425" t="s">
        <v>410</v>
      </c>
      <c r="AW6425" t="str">
        <f>_xlfn.XLOOKUP(UNIVERSO[[#This Row],[RUTA-LOCALIDAD D&amp;N]],'[1]Cuota Ruta'!E:E,'[1]Cuota Ruta'!G:G)</f>
        <v>Cargar</v>
      </c>
    </row>
    <row r="6426" spans="1:49" x14ac:dyDescent="0.25">
      <c r="A6426" t="s">
        <v>48</v>
      </c>
      <c r="B6426" t="s">
        <v>49</v>
      </c>
      <c r="C6426" t="s">
        <v>50</v>
      </c>
      <c r="D6426" t="s">
        <v>51</v>
      </c>
      <c r="E6426" t="s">
        <v>140</v>
      </c>
      <c r="F6426" t="s">
        <v>141</v>
      </c>
      <c r="G6426">
        <v>9000012340</v>
      </c>
      <c r="H6426">
        <v>12340</v>
      </c>
      <c r="I6426" t="s">
        <v>19645</v>
      </c>
      <c r="J6426" t="s">
        <v>19646</v>
      </c>
      <c r="K6426" t="s">
        <v>144</v>
      </c>
      <c r="L6426" t="s">
        <v>93</v>
      </c>
      <c r="M6426" t="s">
        <v>93</v>
      </c>
      <c r="N6426" t="s">
        <v>618</v>
      </c>
      <c r="O6426" t="s">
        <v>59</v>
      </c>
      <c r="P6426">
        <v>406</v>
      </c>
      <c r="Q6426" t="s">
        <v>1491</v>
      </c>
      <c r="R6426" t="s">
        <v>1491</v>
      </c>
      <c r="S6426" t="s">
        <v>188</v>
      </c>
      <c r="T6426" t="s">
        <v>188</v>
      </c>
      <c r="U6426">
        <v>18.534381870000001</v>
      </c>
      <c r="V6426">
        <v>-69.900718690000005</v>
      </c>
      <c r="W6426" t="s">
        <v>1492</v>
      </c>
      <c r="X6426" t="s">
        <v>85</v>
      </c>
      <c r="Y6426" t="s">
        <v>64</v>
      </c>
      <c r="Z6426" t="s">
        <v>65</v>
      </c>
      <c r="AA6426">
        <v>1153004585</v>
      </c>
      <c r="AB6426" t="s">
        <v>66</v>
      </c>
      <c r="AC6426" t="s">
        <v>67</v>
      </c>
      <c r="AD6426">
        <v>18.534381870000001</v>
      </c>
      <c r="AE6426">
        <v>-69.900718690000005</v>
      </c>
      <c r="AF6426" t="s">
        <v>19647</v>
      </c>
      <c r="AG6426" t="s">
        <v>32</v>
      </c>
      <c r="AH6426" t="s">
        <v>48</v>
      </c>
      <c r="AI6426" t="s">
        <v>87</v>
      </c>
      <c r="AJ6426" t="s">
        <v>3071</v>
      </c>
      <c r="AK6426" t="s">
        <v>191</v>
      </c>
      <c r="AL6426" t="s">
        <v>140</v>
      </c>
      <c r="AM6426" t="s">
        <v>192</v>
      </c>
      <c r="AR6426" t="s">
        <v>91</v>
      </c>
      <c r="AS6426">
        <v>9000012340</v>
      </c>
      <c r="AV6426" t="s">
        <v>153</v>
      </c>
      <c r="AW6426" t="str">
        <f>_xlfn.XLOOKUP(UNIVERSO[[#This Row],[RUTA-LOCALIDAD D&amp;N]],'[1]Cuota Ruta'!E:E,'[1]Cuota Ruta'!G:G)</f>
        <v>Cargar</v>
      </c>
    </row>
    <row r="6427" spans="1:49" x14ac:dyDescent="0.25">
      <c r="A6427" t="s">
        <v>48</v>
      </c>
      <c r="B6427" t="s">
        <v>49</v>
      </c>
      <c r="C6427" t="s">
        <v>50</v>
      </c>
      <c r="D6427" t="s">
        <v>51</v>
      </c>
      <c r="E6427" t="s">
        <v>140</v>
      </c>
      <c r="F6427" t="s">
        <v>141</v>
      </c>
      <c r="G6427">
        <v>9000012804</v>
      </c>
      <c r="H6427">
        <v>12804</v>
      </c>
      <c r="I6427" t="s">
        <v>19648</v>
      </c>
      <c r="J6427" t="s">
        <v>19649</v>
      </c>
      <c r="K6427" t="s">
        <v>144</v>
      </c>
      <c r="L6427" t="s">
        <v>93</v>
      </c>
      <c r="M6427" t="s">
        <v>93</v>
      </c>
      <c r="N6427" t="s">
        <v>19097</v>
      </c>
      <c r="O6427" t="s">
        <v>59</v>
      </c>
      <c r="P6427">
        <v>318</v>
      </c>
      <c r="Q6427" t="s">
        <v>157</v>
      </c>
      <c r="R6427" t="s">
        <v>157</v>
      </c>
      <c r="S6427" t="s">
        <v>147</v>
      </c>
      <c r="T6427" t="s">
        <v>147</v>
      </c>
      <c r="U6427">
        <v>18.536270523071298</v>
      </c>
      <c r="V6427">
        <v>-69.822218322753898</v>
      </c>
      <c r="W6427" t="s">
        <v>158</v>
      </c>
      <c r="X6427" t="s">
        <v>85</v>
      </c>
      <c r="Y6427" t="s">
        <v>64</v>
      </c>
      <c r="Z6427" t="s">
        <v>65</v>
      </c>
      <c r="AA6427">
        <v>1153005594</v>
      </c>
      <c r="AB6427" t="s">
        <v>66</v>
      </c>
      <c r="AC6427" t="s">
        <v>67</v>
      </c>
      <c r="AD6427">
        <v>18.536270523071298</v>
      </c>
      <c r="AE6427">
        <v>-69.822218322753898</v>
      </c>
      <c r="AF6427" t="s">
        <v>19650</v>
      </c>
      <c r="AG6427" t="s">
        <v>32</v>
      </c>
      <c r="AH6427" t="s">
        <v>48</v>
      </c>
      <c r="AI6427" t="s">
        <v>87</v>
      </c>
      <c r="AJ6427" t="s">
        <v>3071</v>
      </c>
      <c r="AK6427" t="s">
        <v>150</v>
      </c>
      <c r="AL6427" t="s">
        <v>140</v>
      </c>
      <c r="AM6427" t="s">
        <v>151</v>
      </c>
      <c r="AR6427" t="s">
        <v>91</v>
      </c>
      <c r="AS6427">
        <v>9000012804</v>
      </c>
      <c r="AV6427" t="s">
        <v>153</v>
      </c>
      <c r="AW6427" t="str">
        <f>_xlfn.XLOOKUP(UNIVERSO[[#This Row],[RUTA-LOCALIDAD D&amp;N]],'[1]Cuota Ruta'!E:E,'[1]Cuota Ruta'!G:G)</f>
        <v>Cargar</v>
      </c>
    </row>
    <row r="6428" spans="1:49" x14ac:dyDescent="0.25">
      <c r="A6428" t="s">
        <v>48</v>
      </c>
      <c r="B6428" t="s">
        <v>49</v>
      </c>
      <c r="C6428" t="s">
        <v>50</v>
      </c>
      <c r="D6428" t="s">
        <v>51</v>
      </c>
      <c r="E6428" t="s">
        <v>140</v>
      </c>
      <c r="F6428" t="s">
        <v>141</v>
      </c>
      <c r="G6428">
        <v>9000013064</v>
      </c>
      <c r="H6428">
        <v>13064</v>
      </c>
      <c r="I6428" t="s">
        <v>19651</v>
      </c>
      <c r="J6428" t="s">
        <v>19652</v>
      </c>
      <c r="K6428" t="s">
        <v>144</v>
      </c>
      <c r="L6428" t="s">
        <v>93</v>
      </c>
      <c r="M6428" t="s">
        <v>93</v>
      </c>
      <c r="N6428" t="s">
        <v>186</v>
      </c>
      <c r="O6428" t="s">
        <v>59</v>
      </c>
      <c r="P6428">
        <v>316</v>
      </c>
      <c r="Q6428" t="s">
        <v>1461</v>
      </c>
      <c r="R6428" t="s">
        <v>1461</v>
      </c>
      <c r="S6428" t="s">
        <v>188</v>
      </c>
      <c r="T6428" t="s">
        <v>188</v>
      </c>
      <c r="U6428">
        <v>18.535375595092798</v>
      </c>
      <c r="V6428">
        <v>-69.861151377360002</v>
      </c>
      <c r="W6428" t="s">
        <v>1462</v>
      </c>
      <c r="X6428" t="s">
        <v>85</v>
      </c>
      <c r="Y6428" t="s">
        <v>64</v>
      </c>
      <c r="Z6428" t="s">
        <v>65</v>
      </c>
      <c r="AA6428">
        <v>1153006140</v>
      </c>
      <c r="AB6428" t="s">
        <v>66</v>
      </c>
      <c r="AC6428" t="s">
        <v>67</v>
      </c>
      <c r="AD6428">
        <v>18.535375595092798</v>
      </c>
      <c r="AE6428">
        <v>-69.861151377360002</v>
      </c>
      <c r="AF6428" t="s">
        <v>19653</v>
      </c>
      <c r="AG6428" t="s">
        <v>32</v>
      </c>
      <c r="AH6428" t="s">
        <v>48</v>
      </c>
      <c r="AI6428" t="s">
        <v>87</v>
      </c>
      <c r="AJ6428" t="s">
        <v>3071</v>
      </c>
      <c r="AK6428" t="s">
        <v>191</v>
      </c>
      <c r="AL6428" t="s">
        <v>140</v>
      </c>
      <c r="AM6428" t="s">
        <v>192</v>
      </c>
      <c r="AR6428" t="s">
        <v>91</v>
      </c>
      <c r="AS6428">
        <v>9000013064</v>
      </c>
      <c r="AV6428" t="s">
        <v>153</v>
      </c>
      <c r="AW6428" t="str">
        <f>_xlfn.XLOOKUP(UNIVERSO[[#This Row],[RUTA-LOCALIDAD D&amp;N]],'[1]Cuota Ruta'!E:E,'[1]Cuota Ruta'!G:G)</f>
        <v>Cargar</v>
      </c>
    </row>
    <row r="6429" spans="1:49" x14ac:dyDescent="0.25">
      <c r="A6429" t="s">
        <v>48</v>
      </c>
      <c r="B6429" t="s">
        <v>49</v>
      </c>
      <c r="C6429" t="s">
        <v>110</v>
      </c>
      <c r="D6429" t="s">
        <v>51</v>
      </c>
      <c r="E6429" t="s">
        <v>140</v>
      </c>
      <c r="F6429" t="s">
        <v>141</v>
      </c>
      <c r="G6429">
        <v>9000013269</v>
      </c>
      <c r="H6429">
        <v>13269</v>
      </c>
      <c r="I6429" t="s">
        <v>19654</v>
      </c>
      <c r="J6429" t="s">
        <v>19655</v>
      </c>
      <c r="K6429" t="s">
        <v>144</v>
      </c>
      <c r="L6429" t="s">
        <v>93</v>
      </c>
      <c r="M6429" t="s">
        <v>93</v>
      </c>
      <c r="N6429" t="s">
        <v>1297</v>
      </c>
      <c r="O6429" t="s">
        <v>59</v>
      </c>
      <c r="P6429">
        <v>404</v>
      </c>
      <c r="Q6429" t="s">
        <v>1228</v>
      </c>
      <c r="R6429" t="s">
        <v>1228</v>
      </c>
      <c r="S6429" t="s">
        <v>147</v>
      </c>
      <c r="T6429" t="s">
        <v>147</v>
      </c>
      <c r="U6429">
        <v>18.5524722508022</v>
      </c>
      <c r="V6429">
        <v>-69.708569117954795</v>
      </c>
      <c r="W6429" t="s">
        <v>1229</v>
      </c>
      <c r="X6429" t="s">
        <v>63</v>
      </c>
      <c r="Y6429" t="s">
        <v>64</v>
      </c>
      <c r="Z6429" t="s">
        <v>65</v>
      </c>
      <c r="AA6429">
        <v>1153006460</v>
      </c>
      <c r="AB6429" t="s">
        <v>66</v>
      </c>
      <c r="AC6429" t="s">
        <v>67</v>
      </c>
      <c r="AD6429">
        <v>18.5524722508022</v>
      </c>
      <c r="AE6429">
        <v>-69.708569117954795</v>
      </c>
      <c r="AF6429" t="s">
        <v>19656</v>
      </c>
      <c r="AG6429" t="s">
        <v>32</v>
      </c>
      <c r="AH6429" t="s">
        <v>48</v>
      </c>
      <c r="AI6429" t="s">
        <v>87</v>
      </c>
      <c r="AJ6429" t="s">
        <v>3071</v>
      </c>
      <c r="AK6429" t="s">
        <v>150</v>
      </c>
      <c r="AL6429" t="s">
        <v>140</v>
      </c>
      <c r="AM6429" t="s">
        <v>151</v>
      </c>
      <c r="AR6429" t="s">
        <v>91</v>
      </c>
      <c r="AS6429">
        <v>9000013269</v>
      </c>
      <c r="AV6429" t="s">
        <v>153</v>
      </c>
      <c r="AW6429" t="str">
        <f>_xlfn.XLOOKUP(UNIVERSO[[#This Row],[RUTA-LOCALIDAD D&amp;N]],'[1]Cuota Ruta'!E:E,'[1]Cuota Ruta'!G:G)</f>
        <v>Cargar</v>
      </c>
    </row>
    <row r="6430" spans="1:49" x14ac:dyDescent="0.25">
      <c r="A6430" t="s">
        <v>48</v>
      </c>
      <c r="B6430" t="s">
        <v>49</v>
      </c>
      <c r="C6430" t="s">
        <v>50</v>
      </c>
      <c r="D6430" t="s">
        <v>51</v>
      </c>
      <c r="E6430" t="s">
        <v>140</v>
      </c>
      <c r="F6430" t="s">
        <v>141</v>
      </c>
      <c r="G6430">
        <v>9000013285</v>
      </c>
      <c r="H6430">
        <v>13285</v>
      </c>
      <c r="I6430" t="s">
        <v>19657</v>
      </c>
      <c r="J6430" t="s">
        <v>19658</v>
      </c>
      <c r="K6430" t="s">
        <v>144</v>
      </c>
      <c r="L6430" t="s">
        <v>93</v>
      </c>
      <c r="M6430" t="s">
        <v>93</v>
      </c>
      <c r="N6430" t="s">
        <v>186</v>
      </c>
      <c r="O6430" t="s">
        <v>59</v>
      </c>
      <c r="P6430">
        <v>317</v>
      </c>
      <c r="Q6430" t="s">
        <v>1423</v>
      </c>
      <c r="R6430" t="s">
        <v>1423</v>
      </c>
      <c r="S6430" t="s">
        <v>147</v>
      </c>
      <c r="T6430" t="s">
        <v>147</v>
      </c>
      <c r="U6430">
        <v>18.553565041999999</v>
      </c>
      <c r="V6430">
        <v>-69.701263709000003</v>
      </c>
      <c r="W6430" t="s">
        <v>1424</v>
      </c>
      <c r="X6430" t="s">
        <v>85</v>
      </c>
      <c r="Y6430" t="s">
        <v>64</v>
      </c>
      <c r="Z6430" t="s">
        <v>65</v>
      </c>
      <c r="AA6430">
        <v>1153006483</v>
      </c>
      <c r="AB6430" t="s">
        <v>66</v>
      </c>
      <c r="AC6430" t="s">
        <v>67</v>
      </c>
      <c r="AD6430">
        <v>18.553565041999999</v>
      </c>
      <c r="AE6430">
        <v>-69.701263709000003</v>
      </c>
      <c r="AF6430" t="s">
        <v>19659</v>
      </c>
      <c r="AG6430" t="s">
        <v>32</v>
      </c>
      <c r="AH6430" t="s">
        <v>48</v>
      </c>
      <c r="AI6430" t="s">
        <v>87</v>
      </c>
      <c r="AJ6430" t="s">
        <v>3071</v>
      </c>
      <c r="AK6430" t="s">
        <v>150</v>
      </c>
      <c r="AL6430" t="s">
        <v>140</v>
      </c>
      <c r="AM6430" t="s">
        <v>151</v>
      </c>
      <c r="AR6430" t="s">
        <v>91</v>
      </c>
      <c r="AS6430">
        <v>9000013285</v>
      </c>
      <c r="AV6430" t="s">
        <v>153</v>
      </c>
      <c r="AW6430" t="str">
        <f>_xlfn.XLOOKUP(UNIVERSO[[#This Row],[RUTA-LOCALIDAD D&amp;N]],'[1]Cuota Ruta'!E:E,'[1]Cuota Ruta'!G:G)</f>
        <v>Cargar</v>
      </c>
    </row>
    <row r="6431" spans="1:49" x14ac:dyDescent="0.25">
      <c r="A6431" t="s">
        <v>48</v>
      </c>
      <c r="B6431" t="s">
        <v>49</v>
      </c>
      <c r="C6431" t="s">
        <v>50</v>
      </c>
      <c r="D6431" t="s">
        <v>51</v>
      </c>
      <c r="E6431" t="s">
        <v>338</v>
      </c>
      <c r="F6431" t="s">
        <v>283</v>
      </c>
      <c r="G6431">
        <v>9000016640</v>
      </c>
      <c r="H6431">
        <v>16640</v>
      </c>
      <c r="I6431" t="s">
        <v>11190</v>
      </c>
      <c r="J6431" t="s">
        <v>15197</v>
      </c>
      <c r="K6431" t="s">
        <v>286</v>
      </c>
      <c r="L6431" t="s">
        <v>338</v>
      </c>
      <c r="M6431" t="s">
        <v>338</v>
      </c>
      <c r="N6431" t="s">
        <v>253</v>
      </c>
      <c r="O6431" t="s">
        <v>59</v>
      </c>
      <c r="P6431">
        <v>336</v>
      </c>
      <c r="Q6431" t="s">
        <v>2304</v>
      </c>
      <c r="R6431" t="s">
        <v>2304</v>
      </c>
      <c r="S6431" t="s">
        <v>665</v>
      </c>
      <c r="T6431" t="s">
        <v>665</v>
      </c>
      <c r="U6431">
        <v>19.3750948905945</v>
      </c>
      <c r="V6431">
        <v>-70.623552322387695</v>
      </c>
      <c r="W6431" t="s">
        <v>2305</v>
      </c>
      <c r="X6431" t="s">
        <v>63</v>
      </c>
      <c r="Y6431" t="s">
        <v>64</v>
      </c>
      <c r="Z6431" t="s">
        <v>99</v>
      </c>
      <c r="AA6431">
        <v>1151000337</v>
      </c>
      <c r="AB6431" t="s">
        <v>66</v>
      </c>
      <c r="AC6431" t="s">
        <v>67</v>
      </c>
      <c r="AD6431">
        <v>19.3750948905945</v>
      </c>
      <c r="AE6431">
        <v>-70.623552322387695</v>
      </c>
      <c r="AF6431" t="s">
        <v>19660</v>
      </c>
      <c r="AG6431" t="s">
        <v>32</v>
      </c>
      <c r="AH6431" t="s">
        <v>48</v>
      </c>
      <c r="AI6431" t="s">
        <v>87</v>
      </c>
      <c r="AJ6431" t="s">
        <v>3071</v>
      </c>
      <c r="AK6431" t="s">
        <v>408</v>
      </c>
      <c r="AL6431" t="s">
        <v>338</v>
      </c>
      <c r="AM6431" t="s">
        <v>409</v>
      </c>
      <c r="AR6431" t="s">
        <v>91</v>
      </c>
      <c r="AS6431">
        <v>9000016640</v>
      </c>
      <c r="AV6431" t="s">
        <v>410</v>
      </c>
      <c r="AW6431" t="str">
        <f>_xlfn.XLOOKUP(UNIVERSO[[#This Row],[RUTA-LOCALIDAD D&amp;N]],'[1]Cuota Ruta'!E:E,'[1]Cuota Ruta'!G:G)</f>
        <v>Cargar</v>
      </c>
    </row>
    <row r="6432" spans="1:49" x14ac:dyDescent="0.25">
      <c r="A6432" t="s">
        <v>48</v>
      </c>
      <c r="B6432" t="s">
        <v>49</v>
      </c>
      <c r="C6432" t="s">
        <v>50</v>
      </c>
      <c r="D6432" t="s">
        <v>51</v>
      </c>
      <c r="E6432" t="s">
        <v>338</v>
      </c>
      <c r="F6432" t="s">
        <v>283</v>
      </c>
      <c r="G6432">
        <v>9000016841</v>
      </c>
      <c r="H6432">
        <v>16841</v>
      </c>
      <c r="I6432" t="s">
        <v>3286</v>
      </c>
      <c r="J6432" t="s">
        <v>19661</v>
      </c>
      <c r="K6432" t="s">
        <v>286</v>
      </c>
      <c r="L6432" t="s">
        <v>338</v>
      </c>
      <c r="M6432" t="s">
        <v>338</v>
      </c>
      <c r="N6432" t="s">
        <v>253</v>
      </c>
      <c r="O6432" t="s">
        <v>59</v>
      </c>
      <c r="P6432">
        <v>305</v>
      </c>
      <c r="Q6432" t="s">
        <v>1838</v>
      </c>
      <c r="R6432" t="s">
        <v>1838</v>
      </c>
      <c r="S6432" t="s">
        <v>343</v>
      </c>
      <c r="T6432" t="s">
        <v>343</v>
      </c>
      <c r="U6432">
        <v>19.432584524154699</v>
      </c>
      <c r="V6432">
        <v>-70.695837974548297</v>
      </c>
      <c r="W6432" t="s">
        <v>1839</v>
      </c>
      <c r="X6432" t="s">
        <v>63</v>
      </c>
      <c r="Y6432" t="s">
        <v>64</v>
      </c>
      <c r="Z6432" t="s">
        <v>65</v>
      </c>
      <c r="AA6432">
        <v>1151000621</v>
      </c>
      <c r="AB6432" t="s">
        <v>66</v>
      </c>
      <c r="AC6432" t="s">
        <v>67</v>
      </c>
      <c r="AD6432">
        <v>19.432584524154699</v>
      </c>
      <c r="AE6432">
        <v>-70.695837974548297</v>
      </c>
      <c r="AF6432" t="s">
        <v>19662</v>
      </c>
      <c r="AG6432" t="s">
        <v>32</v>
      </c>
      <c r="AH6432" t="s">
        <v>48</v>
      </c>
      <c r="AI6432" t="s">
        <v>87</v>
      </c>
      <c r="AJ6432" t="s">
        <v>3071</v>
      </c>
      <c r="AK6432" t="s">
        <v>408</v>
      </c>
      <c r="AL6432" t="s">
        <v>338</v>
      </c>
      <c r="AM6432" t="s">
        <v>409</v>
      </c>
      <c r="AR6432" t="s">
        <v>91</v>
      </c>
      <c r="AS6432">
        <v>9000016841</v>
      </c>
      <c r="AV6432" t="s">
        <v>410</v>
      </c>
      <c r="AW6432" t="str">
        <f>_xlfn.XLOOKUP(UNIVERSO[[#This Row],[RUTA-LOCALIDAD D&amp;N]],'[1]Cuota Ruta'!E:E,'[1]Cuota Ruta'!G:G)</f>
        <v>Cargar</v>
      </c>
    </row>
    <row r="6433" spans="1:49" x14ac:dyDescent="0.25">
      <c r="A6433" t="s">
        <v>48</v>
      </c>
      <c r="B6433" t="s">
        <v>49</v>
      </c>
      <c r="C6433" t="s">
        <v>50</v>
      </c>
      <c r="D6433" t="s">
        <v>76</v>
      </c>
      <c r="E6433" t="s">
        <v>338</v>
      </c>
      <c r="F6433" t="s">
        <v>283</v>
      </c>
      <c r="G6433">
        <v>9000016898</v>
      </c>
      <c r="H6433">
        <v>16898</v>
      </c>
      <c r="I6433" t="s">
        <v>19663</v>
      </c>
      <c r="J6433" t="s">
        <v>19664</v>
      </c>
      <c r="K6433" t="s">
        <v>286</v>
      </c>
      <c r="L6433" t="s">
        <v>338</v>
      </c>
      <c r="M6433" t="s">
        <v>338</v>
      </c>
      <c r="N6433" t="s">
        <v>253</v>
      </c>
      <c r="O6433" t="s">
        <v>1145</v>
      </c>
      <c r="P6433">
        <v>374</v>
      </c>
      <c r="Q6433" t="s">
        <v>1689</v>
      </c>
      <c r="R6433" t="s">
        <v>1689</v>
      </c>
      <c r="S6433" t="s">
        <v>504</v>
      </c>
      <c r="T6433" t="s">
        <v>504</v>
      </c>
      <c r="U6433">
        <v>19.441431045532202</v>
      </c>
      <c r="V6433">
        <v>-70.700602531433105</v>
      </c>
      <c r="W6433" t="s">
        <v>1690</v>
      </c>
      <c r="X6433" t="s">
        <v>63</v>
      </c>
      <c r="Y6433" t="s">
        <v>64</v>
      </c>
      <c r="Z6433" t="s">
        <v>99</v>
      </c>
      <c r="AA6433">
        <v>1151000713</v>
      </c>
      <c r="AB6433" t="s">
        <v>66</v>
      </c>
      <c r="AC6433" t="s">
        <v>67</v>
      </c>
      <c r="AD6433">
        <v>19.441431045532202</v>
      </c>
      <c r="AE6433">
        <v>-70.700602531433105</v>
      </c>
      <c r="AF6433" t="s">
        <v>19665</v>
      </c>
      <c r="AG6433" t="s">
        <v>32</v>
      </c>
      <c r="AH6433" t="s">
        <v>48</v>
      </c>
      <c r="AI6433" t="s">
        <v>87</v>
      </c>
      <c r="AJ6433" t="s">
        <v>3071</v>
      </c>
      <c r="AK6433" t="s">
        <v>408</v>
      </c>
      <c r="AL6433" t="s">
        <v>338</v>
      </c>
      <c r="AM6433" t="s">
        <v>409</v>
      </c>
      <c r="AR6433" t="s">
        <v>91</v>
      </c>
      <c r="AS6433">
        <v>9000016898</v>
      </c>
      <c r="AV6433" t="s">
        <v>410</v>
      </c>
      <c r="AW6433" t="str">
        <f>_xlfn.XLOOKUP(UNIVERSO[[#This Row],[RUTA-LOCALIDAD D&amp;N]],'[1]Cuota Ruta'!E:E,'[1]Cuota Ruta'!G:G)</f>
        <v>Cargar</v>
      </c>
    </row>
    <row r="6434" spans="1:49" x14ac:dyDescent="0.25">
      <c r="A6434" t="s">
        <v>48</v>
      </c>
      <c r="B6434" t="s">
        <v>49</v>
      </c>
      <c r="C6434" t="s">
        <v>50</v>
      </c>
      <c r="D6434" t="s">
        <v>51</v>
      </c>
      <c r="E6434" t="s">
        <v>338</v>
      </c>
      <c r="F6434" t="s">
        <v>283</v>
      </c>
      <c r="G6434">
        <v>9000016937</v>
      </c>
      <c r="H6434">
        <v>16937</v>
      </c>
      <c r="I6434" t="s">
        <v>19666</v>
      </c>
      <c r="J6434" t="s">
        <v>19667</v>
      </c>
      <c r="K6434" t="s">
        <v>286</v>
      </c>
      <c r="L6434" t="s">
        <v>338</v>
      </c>
      <c r="M6434" t="s">
        <v>338</v>
      </c>
      <c r="N6434" t="s">
        <v>253</v>
      </c>
      <c r="O6434" t="s">
        <v>59</v>
      </c>
      <c r="P6434">
        <v>338</v>
      </c>
      <c r="Q6434" t="s">
        <v>342</v>
      </c>
      <c r="R6434" t="s">
        <v>342</v>
      </c>
      <c r="S6434" t="s">
        <v>343</v>
      </c>
      <c r="T6434" t="s">
        <v>343</v>
      </c>
      <c r="U6434">
        <v>19.422640000000001</v>
      </c>
      <c r="V6434">
        <v>-70.697749999999999</v>
      </c>
      <c r="W6434" t="s">
        <v>344</v>
      </c>
      <c r="X6434" t="s">
        <v>63</v>
      </c>
      <c r="Y6434" t="s">
        <v>64</v>
      </c>
      <c r="Z6434" t="s">
        <v>65</v>
      </c>
      <c r="AA6434">
        <v>1151000768</v>
      </c>
      <c r="AB6434" t="s">
        <v>66</v>
      </c>
      <c r="AC6434" t="s">
        <v>67</v>
      </c>
      <c r="AD6434">
        <v>19.422640000000001</v>
      </c>
      <c r="AE6434">
        <v>-70.697749999999999</v>
      </c>
      <c r="AF6434" t="s">
        <v>19668</v>
      </c>
      <c r="AG6434" t="s">
        <v>32</v>
      </c>
      <c r="AH6434" t="s">
        <v>48</v>
      </c>
      <c r="AI6434" t="s">
        <v>87</v>
      </c>
      <c r="AJ6434" t="s">
        <v>3071</v>
      </c>
      <c r="AK6434" t="s">
        <v>346</v>
      </c>
      <c r="AL6434" t="s">
        <v>338</v>
      </c>
      <c r="AM6434" t="s">
        <v>347</v>
      </c>
      <c r="AR6434" t="s">
        <v>91</v>
      </c>
      <c r="AS6434">
        <v>9000016937</v>
      </c>
      <c r="AV6434" t="s">
        <v>349</v>
      </c>
      <c r="AW6434" t="str">
        <f>_xlfn.XLOOKUP(UNIVERSO[[#This Row],[RUTA-LOCALIDAD D&amp;N]],'[1]Cuota Ruta'!E:E,'[1]Cuota Ruta'!G:G)</f>
        <v>Cargar</v>
      </c>
    </row>
    <row r="6435" spans="1:49" x14ac:dyDescent="0.25">
      <c r="A6435" t="s">
        <v>48</v>
      </c>
      <c r="B6435" t="s">
        <v>49</v>
      </c>
      <c r="C6435" t="s">
        <v>50</v>
      </c>
      <c r="D6435" t="s">
        <v>51</v>
      </c>
      <c r="E6435" t="s">
        <v>338</v>
      </c>
      <c r="F6435" t="s">
        <v>283</v>
      </c>
      <c r="G6435">
        <v>9000017037</v>
      </c>
      <c r="H6435">
        <v>17037</v>
      </c>
      <c r="I6435" t="s">
        <v>9276</v>
      </c>
      <c r="J6435" t="s">
        <v>19669</v>
      </c>
      <c r="K6435" t="s">
        <v>286</v>
      </c>
      <c r="L6435" t="s">
        <v>338</v>
      </c>
      <c r="M6435" t="s">
        <v>338</v>
      </c>
      <c r="N6435" t="s">
        <v>253</v>
      </c>
      <c r="O6435" t="s">
        <v>59</v>
      </c>
      <c r="P6435">
        <v>325</v>
      </c>
      <c r="Q6435" t="s">
        <v>656</v>
      </c>
      <c r="R6435" t="s">
        <v>656</v>
      </c>
      <c r="S6435" t="s">
        <v>343</v>
      </c>
      <c r="T6435" t="s">
        <v>343</v>
      </c>
      <c r="U6435">
        <v>19.4532962799072</v>
      </c>
      <c r="V6435">
        <v>-70.696650695800798</v>
      </c>
      <c r="W6435" t="s">
        <v>657</v>
      </c>
      <c r="X6435" t="s">
        <v>63</v>
      </c>
      <c r="Y6435" t="s">
        <v>64</v>
      </c>
      <c r="Z6435" t="s">
        <v>65</v>
      </c>
      <c r="AA6435">
        <v>1151000930</v>
      </c>
      <c r="AB6435" t="s">
        <v>66</v>
      </c>
      <c r="AC6435" t="s">
        <v>67</v>
      </c>
      <c r="AD6435">
        <v>19.4532962799072</v>
      </c>
      <c r="AE6435">
        <v>-70.696650695800798</v>
      </c>
      <c r="AF6435" t="s">
        <v>19670</v>
      </c>
      <c r="AG6435" t="s">
        <v>32</v>
      </c>
      <c r="AH6435" t="s">
        <v>48</v>
      </c>
      <c r="AI6435" t="s">
        <v>87</v>
      </c>
      <c r="AJ6435" t="s">
        <v>3071</v>
      </c>
      <c r="AK6435" t="s">
        <v>408</v>
      </c>
      <c r="AL6435" t="s">
        <v>338</v>
      </c>
      <c r="AM6435" t="s">
        <v>409</v>
      </c>
      <c r="AR6435" t="s">
        <v>91</v>
      </c>
      <c r="AS6435">
        <v>9000017037</v>
      </c>
      <c r="AV6435" t="s">
        <v>410</v>
      </c>
      <c r="AW6435" t="str">
        <f>_xlfn.XLOOKUP(UNIVERSO[[#This Row],[RUTA-LOCALIDAD D&amp;N]],'[1]Cuota Ruta'!E:E,'[1]Cuota Ruta'!G:G)</f>
        <v>Cargar</v>
      </c>
    </row>
    <row r="6436" spans="1:49" x14ac:dyDescent="0.25">
      <c r="A6436" t="s">
        <v>48</v>
      </c>
      <c r="B6436" t="s">
        <v>49</v>
      </c>
      <c r="C6436" t="s">
        <v>50</v>
      </c>
      <c r="D6436" t="s">
        <v>51</v>
      </c>
      <c r="E6436" t="s">
        <v>338</v>
      </c>
      <c r="F6436" t="s">
        <v>283</v>
      </c>
      <c r="G6436">
        <v>9000017039</v>
      </c>
      <c r="H6436">
        <v>17039</v>
      </c>
      <c r="I6436" t="s">
        <v>8418</v>
      </c>
      <c r="J6436" t="s">
        <v>19671</v>
      </c>
      <c r="K6436" t="s">
        <v>286</v>
      </c>
      <c r="L6436" t="s">
        <v>338</v>
      </c>
      <c r="M6436" t="s">
        <v>338</v>
      </c>
      <c r="N6436" t="s">
        <v>253</v>
      </c>
      <c r="O6436" t="s">
        <v>59</v>
      </c>
      <c r="P6436">
        <v>307</v>
      </c>
      <c r="Q6436" t="s">
        <v>685</v>
      </c>
      <c r="R6436" t="s">
        <v>685</v>
      </c>
      <c r="S6436" t="s">
        <v>665</v>
      </c>
      <c r="T6436" t="s">
        <v>665</v>
      </c>
      <c r="U6436">
        <v>19.459722518920898</v>
      </c>
      <c r="V6436">
        <v>-70.682456970214801</v>
      </c>
      <c r="W6436" t="s">
        <v>686</v>
      </c>
      <c r="X6436" t="s">
        <v>63</v>
      </c>
      <c r="Y6436" t="s">
        <v>64</v>
      </c>
      <c r="Z6436" t="s">
        <v>65</v>
      </c>
      <c r="AA6436">
        <v>1151000932</v>
      </c>
      <c r="AB6436" t="s">
        <v>66</v>
      </c>
      <c r="AC6436" t="s">
        <v>67</v>
      </c>
      <c r="AD6436">
        <v>19.459722518920898</v>
      </c>
      <c r="AE6436">
        <v>-70.682456970214801</v>
      </c>
      <c r="AF6436" t="s">
        <v>19672</v>
      </c>
      <c r="AG6436" t="s">
        <v>32</v>
      </c>
      <c r="AH6436" t="s">
        <v>48</v>
      </c>
      <c r="AI6436" t="s">
        <v>87</v>
      </c>
      <c r="AJ6436" t="s">
        <v>3071</v>
      </c>
      <c r="AK6436" t="s">
        <v>408</v>
      </c>
      <c r="AL6436" t="s">
        <v>338</v>
      </c>
      <c r="AM6436" t="s">
        <v>409</v>
      </c>
      <c r="AR6436" t="s">
        <v>91</v>
      </c>
      <c r="AS6436">
        <v>9000017039</v>
      </c>
      <c r="AV6436" t="s">
        <v>410</v>
      </c>
      <c r="AW6436" t="str">
        <f>_xlfn.XLOOKUP(UNIVERSO[[#This Row],[RUTA-LOCALIDAD D&amp;N]],'[1]Cuota Ruta'!E:E,'[1]Cuota Ruta'!G:G)</f>
        <v>Cargar</v>
      </c>
    </row>
    <row r="6437" spans="1:49" x14ac:dyDescent="0.25">
      <c r="A6437" t="s">
        <v>48</v>
      </c>
      <c r="B6437" t="s">
        <v>49</v>
      </c>
      <c r="C6437" t="s">
        <v>110</v>
      </c>
      <c r="D6437" t="s">
        <v>51</v>
      </c>
      <c r="E6437" t="s">
        <v>338</v>
      </c>
      <c r="F6437" t="s">
        <v>283</v>
      </c>
      <c r="G6437">
        <v>9000017202</v>
      </c>
      <c r="H6437">
        <v>17202</v>
      </c>
      <c r="I6437" t="s">
        <v>19673</v>
      </c>
      <c r="J6437" t="s">
        <v>19674</v>
      </c>
      <c r="K6437" t="s">
        <v>286</v>
      </c>
      <c r="L6437" t="s">
        <v>338</v>
      </c>
      <c r="M6437" t="s">
        <v>338</v>
      </c>
      <c r="N6437" t="s">
        <v>253</v>
      </c>
      <c r="O6437" t="s">
        <v>59</v>
      </c>
      <c r="P6437">
        <v>346</v>
      </c>
      <c r="Q6437" t="s">
        <v>1638</v>
      </c>
      <c r="R6437" t="s">
        <v>1638</v>
      </c>
      <c r="S6437" t="s">
        <v>665</v>
      </c>
      <c r="T6437" t="s">
        <v>665</v>
      </c>
      <c r="U6437">
        <v>19.463699999999999</v>
      </c>
      <c r="V6437">
        <v>-70.676299999999998</v>
      </c>
      <c r="W6437" t="s">
        <v>1639</v>
      </c>
      <c r="X6437" t="s">
        <v>63</v>
      </c>
      <c r="Y6437" t="s">
        <v>64</v>
      </c>
      <c r="Z6437" t="s">
        <v>65</v>
      </c>
      <c r="AA6437">
        <v>1151001153</v>
      </c>
      <c r="AB6437" t="s">
        <v>66</v>
      </c>
      <c r="AC6437" t="s">
        <v>67</v>
      </c>
      <c r="AD6437">
        <v>19.463699999999999</v>
      </c>
      <c r="AE6437">
        <v>-70.676299999999998</v>
      </c>
      <c r="AF6437" t="s">
        <v>19675</v>
      </c>
      <c r="AG6437" t="s">
        <v>32</v>
      </c>
      <c r="AH6437" t="s">
        <v>48</v>
      </c>
      <c r="AI6437" t="s">
        <v>87</v>
      </c>
      <c r="AJ6437" t="s">
        <v>3071</v>
      </c>
      <c r="AK6437" t="s">
        <v>408</v>
      </c>
      <c r="AL6437" t="s">
        <v>338</v>
      </c>
      <c r="AM6437" t="s">
        <v>409</v>
      </c>
      <c r="AR6437" t="s">
        <v>91</v>
      </c>
      <c r="AS6437">
        <v>9000017202</v>
      </c>
      <c r="AV6437" t="s">
        <v>410</v>
      </c>
      <c r="AW6437" t="str">
        <f>_xlfn.XLOOKUP(UNIVERSO[[#This Row],[RUTA-LOCALIDAD D&amp;N]],'[1]Cuota Ruta'!E:E,'[1]Cuota Ruta'!G:G)</f>
        <v>Cargar</v>
      </c>
    </row>
    <row r="6438" spans="1:49" x14ac:dyDescent="0.25">
      <c r="A6438" t="s">
        <v>48</v>
      </c>
      <c r="B6438" t="s">
        <v>49</v>
      </c>
      <c r="C6438" t="s">
        <v>50</v>
      </c>
      <c r="D6438" t="s">
        <v>51</v>
      </c>
      <c r="E6438" t="s">
        <v>338</v>
      </c>
      <c r="F6438" t="s">
        <v>283</v>
      </c>
      <c r="G6438">
        <v>9000017476</v>
      </c>
      <c r="H6438">
        <v>17476</v>
      </c>
      <c r="I6438" t="s">
        <v>9276</v>
      </c>
      <c r="J6438" t="s">
        <v>19676</v>
      </c>
      <c r="K6438" t="s">
        <v>286</v>
      </c>
      <c r="L6438" t="s">
        <v>338</v>
      </c>
      <c r="M6438" t="s">
        <v>338</v>
      </c>
      <c r="N6438" t="s">
        <v>253</v>
      </c>
      <c r="O6438" t="s">
        <v>59</v>
      </c>
      <c r="P6438">
        <v>320</v>
      </c>
      <c r="Q6438" t="s">
        <v>1882</v>
      </c>
      <c r="R6438" t="s">
        <v>1882</v>
      </c>
      <c r="S6438" t="s">
        <v>676</v>
      </c>
      <c r="T6438" t="s">
        <v>676</v>
      </c>
      <c r="U6438">
        <v>19.474126815795898</v>
      </c>
      <c r="V6438">
        <v>-70.718345642089801</v>
      </c>
      <c r="W6438" t="s">
        <v>1883</v>
      </c>
      <c r="X6438" t="s">
        <v>63</v>
      </c>
      <c r="Y6438" t="s">
        <v>64</v>
      </c>
      <c r="Z6438" t="s">
        <v>65</v>
      </c>
      <c r="AA6438">
        <v>1151026073</v>
      </c>
      <c r="AB6438" t="s">
        <v>66</v>
      </c>
      <c r="AC6438" t="s">
        <v>67</v>
      </c>
      <c r="AD6438">
        <v>19.474126815795898</v>
      </c>
      <c r="AE6438">
        <v>-70.718345642089801</v>
      </c>
      <c r="AF6438" t="s">
        <v>19677</v>
      </c>
      <c r="AG6438" t="s">
        <v>32</v>
      </c>
      <c r="AH6438" t="s">
        <v>48</v>
      </c>
      <c r="AI6438" t="s">
        <v>87</v>
      </c>
      <c r="AJ6438" t="s">
        <v>3071</v>
      </c>
      <c r="AK6438" t="s">
        <v>346</v>
      </c>
      <c r="AL6438" t="s">
        <v>338</v>
      </c>
      <c r="AM6438" t="s">
        <v>347</v>
      </c>
      <c r="AR6438" t="s">
        <v>91</v>
      </c>
      <c r="AS6438">
        <v>9000017476</v>
      </c>
      <c r="AV6438" t="s">
        <v>349</v>
      </c>
      <c r="AW6438" t="str">
        <f>_xlfn.XLOOKUP(UNIVERSO[[#This Row],[RUTA-LOCALIDAD D&amp;N]],'[1]Cuota Ruta'!E:E,'[1]Cuota Ruta'!G:G)</f>
        <v>Cargar</v>
      </c>
    </row>
    <row r="6439" spans="1:49" x14ac:dyDescent="0.25">
      <c r="A6439" t="s">
        <v>48</v>
      </c>
      <c r="B6439" t="s">
        <v>49</v>
      </c>
      <c r="C6439" t="s">
        <v>50</v>
      </c>
      <c r="D6439" t="s">
        <v>51</v>
      </c>
      <c r="E6439" t="s">
        <v>77</v>
      </c>
      <c r="F6439" t="s">
        <v>53</v>
      </c>
      <c r="G6439">
        <v>9000035223</v>
      </c>
      <c r="H6439">
        <v>35223</v>
      </c>
      <c r="I6439" t="s">
        <v>19678</v>
      </c>
      <c r="J6439" t="s">
        <v>19679</v>
      </c>
      <c r="K6439" t="s">
        <v>56</v>
      </c>
      <c r="L6439" t="s">
        <v>57</v>
      </c>
      <c r="M6439" t="s">
        <v>57</v>
      </c>
      <c r="N6439" t="s">
        <v>58</v>
      </c>
      <c r="O6439" t="s">
        <v>59</v>
      </c>
      <c r="P6439">
        <v>464</v>
      </c>
      <c r="Q6439" t="s">
        <v>2214</v>
      </c>
      <c r="R6439" t="s">
        <v>2214</v>
      </c>
      <c r="S6439" t="s">
        <v>61</v>
      </c>
      <c r="T6439" t="s">
        <v>61</v>
      </c>
      <c r="U6439">
        <v>18.411665280659999</v>
      </c>
      <c r="V6439">
        <v>-70.036576588948606</v>
      </c>
      <c r="W6439" t="s">
        <v>2221</v>
      </c>
      <c r="X6439" t="s">
        <v>63</v>
      </c>
      <c r="Y6439" t="s">
        <v>64</v>
      </c>
      <c r="Z6439" t="s">
        <v>65</v>
      </c>
      <c r="AA6439">
        <v>1169007112</v>
      </c>
      <c r="AB6439" t="s">
        <v>116</v>
      </c>
      <c r="AC6439" t="s">
        <v>67</v>
      </c>
      <c r="AD6439">
        <v>18.411692590000001</v>
      </c>
      <c r="AE6439">
        <v>-70.036552520000001</v>
      </c>
      <c r="AF6439" t="s">
        <v>19680</v>
      </c>
      <c r="AG6439" t="s">
        <v>32</v>
      </c>
      <c r="AH6439" t="s">
        <v>48</v>
      </c>
      <c r="AI6439" t="s">
        <v>87</v>
      </c>
      <c r="AJ6439" t="s">
        <v>3071</v>
      </c>
      <c r="AK6439" t="s">
        <v>70</v>
      </c>
      <c r="AL6439" t="s">
        <v>77</v>
      </c>
      <c r="AM6439" t="s">
        <v>71</v>
      </c>
      <c r="AR6439" t="s">
        <v>91</v>
      </c>
      <c r="AS6439">
        <v>9000035223</v>
      </c>
      <c r="AV6439" t="s">
        <v>75</v>
      </c>
      <c r="AW6439" t="str">
        <f>_xlfn.XLOOKUP(UNIVERSO[[#This Row],[RUTA-LOCALIDAD D&amp;N]],'[1]Cuota Ruta'!E:E,'[1]Cuota Ruta'!G:G)</f>
        <v>Cargar</v>
      </c>
    </row>
    <row r="6440" spans="1:49" x14ac:dyDescent="0.25">
      <c r="A6440" t="s">
        <v>48</v>
      </c>
      <c r="B6440" t="s">
        <v>49</v>
      </c>
      <c r="C6440" t="s">
        <v>50</v>
      </c>
      <c r="D6440" t="s">
        <v>51</v>
      </c>
      <c r="E6440" t="s">
        <v>77</v>
      </c>
      <c r="F6440" t="s">
        <v>53</v>
      </c>
      <c r="G6440">
        <v>9000035255</v>
      </c>
      <c r="H6440">
        <v>35255</v>
      </c>
      <c r="I6440" t="s">
        <v>19681</v>
      </c>
      <c r="J6440" t="s">
        <v>19682</v>
      </c>
      <c r="K6440" t="s">
        <v>56</v>
      </c>
      <c r="L6440" t="s">
        <v>57</v>
      </c>
      <c r="M6440" t="s">
        <v>57</v>
      </c>
      <c r="N6440" t="s">
        <v>58</v>
      </c>
      <c r="O6440" t="s">
        <v>59</v>
      </c>
      <c r="P6440">
        <v>444</v>
      </c>
      <c r="Q6440" t="s">
        <v>905</v>
      </c>
      <c r="R6440" t="s">
        <v>905</v>
      </c>
      <c r="S6440" t="s">
        <v>61</v>
      </c>
      <c r="T6440" t="s">
        <v>61</v>
      </c>
      <c r="U6440">
        <v>18.4017202854156</v>
      </c>
      <c r="V6440">
        <v>-70.104193687438993</v>
      </c>
      <c r="W6440" t="s">
        <v>906</v>
      </c>
      <c r="X6440" t="s">
        <v>63</v>
      </c>
      <c r="Y6440" t="s">
        <v>64</v>
      </c>
      <c r="Z6440" t="s">
        <v>65</v>
      </c>
      <c r="AA6440">
        <v>1169004279</v>
      </c>
      <c r="AB6440" t="s">
        <v>116</v>
      </c>
      <c r="AC6440" t="s">
        <v>67</v>
      </c>
      <c r="AD6440">
        <v>18.400465109999999</v>
      </c>
      <c r="AE6440">
        <v>-70.103729860000001</v>
      </c>
      <c r="AF6440" t="s">
        <v>19683</v>
      </c>
      <c r="AG6440" t="s">
        <v>32</v>
      </c>
      <c r="AH6440" t="s">
        <v>48</v>
      </c>
      <c r="AI6440" t="s">
        <v>87</v>
      </c>
      <c r="AJ6440" t="s">
        <v>3071</v>
      </c>
      <c r="AK6440" t="s">
        <v>70</v>
      </c>
      <c r="AL6440" t="s">
        <v>77</v>
      </c>
      <c r="AM6440" t="s">
        <v>71</v>
      </c>
      <c r="AR6440" t="s">
        <v>91</v>
      </c>
      <c r="AS6440">
        <v>9000035255</v>
      </c>
      <c r="AV6440" t="s">
        <v>75</v>
      </c>
      <c r="AW6440" t="str">
        <f>_xlfn.XLOOKUP(UNIVERSO[[#This Row],[RUTA-LOCALIDAD D&amp;N]],'[1]Cuota Ruta'!E:E,'[1]Cuota Ruta'!G:G)</f>
        <v>Cargar</v>
      </c>
    </row>
    <row r="6441" spans="1:49" x14ac:dyDescent="0.25">
      <c r="A6441" t="s">
        <v>48</v>
      </c>
      <c r="B6441" t="s">
        <v>49</v>
      </c>
      <c r="C6441" t="s">
        <v>50</v>
      </c>
      <c r="D6441" t="s">
        <v>51</v>
      </c>
      <c r="E6441" t="s">
        <v>77</v>
      </c>
      <c r="F6441" t="s">
        <v>53</v>
      </c>
      <c r="G6441">
        <v>9000037452</v>
      </c>
      <c r="H6441">
        <v>37452</v>
      </c>
      <c r="I6441" t="s">
        <v>19684</v>
      </c>
      <c r="J6441" t="s">
        <v>19685</v>
      </c>
      <c r="K6441" t="s">
        <v>56</v>
      </c>
      <c r="L6441" t="s">
        <v>57</v>
      </c>
      <c r="M6441" t="s">
        <v>57</v>
      </c>
      <c r="N6441" t="s">
        <v>58</v>
      </c>
      <c r="O6441" t="s">
        <v>59</v>
      </c>
      <c r="P6441">
        <v>354</v>
      </c>
      <c r="Q6441" t="s">
        <v>1810</v>
      </c>
      <c r="R6441" t="s">
        <v>1810</v>
      </c>
      <c r="S6441" t="s">
        <v>366</v>
      </c>
      <c r="T6441" t="s">
        <v>366</v>
      </c>
      <c r="U6441">
        <v>18.472480773925799</v>
      </c>
      <c r="V6441">
        <v>-70.037267684936495</v>
      </c>
      <c r="W6441" t="s">
        <v>1811</v>
      </c>
      <c r="X6441" t="s">
        <v>63</v>
      </c>
      <c r="Y6441" t="s">
        <v>64</v>
      </c>
      <c r="Z6441" t="s">
        <v>65</v>
      </c>
      <c r="AA6441">
        <v>1169001182</v>
      </c>
      <c r="AB6441" t="s">
        <v>116</v>
      </c>
      <c r="AC6441" t="s">
        <v>67</v>
      </c>
      <c r="AD6441">
        <v>18.47254319</v>
      </c>
      <c r="AE6441">
        <v>-70.037181770000004</v>
      </c>
      <c r="AF6441" t="s">
        <v>19686</v>
      </c>
      <c r="AG6441" t="s">
        <v>32</v>
      </c>
      <c r="AH6441" t="s">
        <v>48</v>
      </c>
      <c r="AI6441" t="s">
        <v>87</v>
      </c>
      <c r="AJ6441" t="s">
        <v>3071</v>
      </c>
      <c r="AK6441" t="s">
        <v>176</v>
      </c>
      <c r="AL6441" t="s">
        <v>77</v>
      </c>
      <c r="AM6441" t="s">
        <v>177</v>
      </c>
      <c r="AR6441" t="s">
        <v>91</v>
      </c>
      <c r="AS6441">
        <v>9000037452</v>
      </c>
      <c r="AW6441" t="str">
        <f>_xlfn.XLOOKUP(UNIVERSO[[#This Row],[RUTA-LOCALIDAD D&amp;N]],'[1]Cuota Ruta'!E:E,'[1]Cuota Ruta'!G:G)</f>
        <v>Cargar</v>
      </c>
    </row>
    <row r="6442" spans="1:49" x14ac:dyDescent="0.25">
      <c r="A6442" t="s">
        <v>48</v>
      </c>
      <c r="B6442" t="s">
        <v>49</v>
      </c>
      <c r="C6442" t="s">
        <v>50</v>
      </c>
      <c r="D6442" t="s">
        <v>51</v>
      </c>
      <c r="E6442" t="s">
        <v>338</v>
      </c>
      <c r="F6442" t="s">
        <v>283</v>
      </c>
      <c r="G6442">
        <v>9000021940</v>
      </c>
      <c r="H6442">
        <v>21940</v>
      </c>
      <c r="I6442" t="s">
        <v>19687</v>
      </c>
      <c r="J6442" t="s">
        <v>19688</v>
      </c>
      <c r="K6442" t="s">
        <v>286</v>
      </c>
      <c r="L6442" t="s">
        <v>403</v>
      </c>
      <c r="M6442" t="s">
        <v>403</v>
      </c>
      <c r="N6442" t="s">
        <v>58</v>
      </c>
      <c r="O6442" t="s">
        <v>59</v>
      </c>
      <c r="P6442">
        <v>324</v>
      </c>
      <c r="Q6442" t="s">
        <v>1618</v>
      </c>
      <c r="R6442" t="s">
        <v>1618</v>
      </c>
      <c r="S6442" t="s">
        <v>343</v>
      </c>
      <c r="T6442" t="s">
        <v>343</v>
      </c>
      <c r="U6442">
        <v>19.358751296997099</v>
      </c>
      <c r="V6442">
        <v>-70.636302947998004</v>
      </c>
      <c r="W6442" t="s">
        <v>1619</v>
      </c>
      <c r="X6442" t="s">
        <v>63</v>
      </c>
      <c r="Y6442" t="s">
        <v>64</v>
      </c>
      <c r="Z6442" t="s">
        <v>65</v>
      </c>
      <c r="AA6442">
        <v>1151012537</v>
      </c>
      <c r="AB6442" t="s">
        <v>66</v>
      </c>
      <c r="AC6442" t="s">
        <v>67</v>
      </c>
      <c r="AD6442">
        <v>19.358751296997099</v>
      </c>
      <c r="AE6442">
        <v>-70.636302947998004</v>
      </c>
      <c r="AF6442" t="s">
        <v>19689</v>
      </c>
      <c r="AG6442" t="s">
        <v>32</v>
      </c>
      <c r="AH6442" t="s">
        <v>48</v>
      </c>
      <c r="AI6442" t="s">
        <v>87</v>
      </c>
      <c r="AJ6442" t="s">
        <v>3071</v>
      </c>
      <c r="AK6442" t="s">
        <v>408</v>
      </c>
      <c r="AL6442" t="s">
        <v>338</v>
      </c>
      <c r="AM6442" t="s">
        <v>409</v>
      </c>
      <c r="AR6442" t="s">
        <v>91</v>
      </c>
      <c r="AS6442">
        <v>9000021940</v>
      </c>
      <c r="AV6442" t="s">
        <v>410</v>
      </c>
      <c r="AW6442" t="str">
        <f>_xlfn.XLOOKUP(UNIVERSO[[#This Row],[RUTA-LOCALIDAD D&amp;N]],'[1]Cuota Ruta'!E:E,'[1]Cuota Ruta'!G:G)</f>
        <v>Cargar</v>
      </c>
    </row>
    <row r="6443" spans="1:49" x14ac:dyDescent="0.25">
      <c r="A6443" t="s">
        <v>48</v>
      </c>
      <c r="B6443" t="s">
        <v>49</v>
      </c>
      <c r="C6443" t="s">
        <v>50</v>
      </c>
      <c r="D6443" t="s">
        <v>51</v>
      </c>
      <c r="E6443" t="s">
        <v>338</v>
      </c>
      <c r="F6443" t="s">
        <v>283</v>
      </c>
      <c r="G6443">
        <v>9000022248</v>
      </c>
      <c r="H6443">
        <v>22248</v>
      </c>
      <c r="I6443" t="s">
        <v>19690</v>
      </c>
      <c r="J6443" t="s">
        <v>19691</v>
      </c>
      <c r="K6443" t="s">
        <v>286</v>
      </c>
      <c r="L6443" t="s">
        <v>338</v>
      </c>
      <c r="M6443" t="s">
        <v>338</v>
      </c>
      <c r="N6443" t="s">
        <v>253</v>
      </c>
      <c r="O6443" t="s">
        <v>59</v>
      </c>
      <c r="P6443">
        <v>303</v>
      </c>
      <c r="Q6443" t="s">
        <v>675</v>
      </c>
      <c r="R6443" t="s">
        <v>675</v>
      </c>
      <c r="S6443" t="s">
        <v>676</v>
      </c>
      <c r="T6443" t="s">
        <v>676</v>
      </c>
      <c r="U6443">
        <v>19.461810684204099</v>
      </c>
      <c r="V6443">
        <v>-70.706639099121105</v>
      </c>
      <c r="W6443" t="s">
        <v>677</v>
      </c>
      <c r="X6443" t="s">
        <v>63</v>
      </c>
      <c r="Y6443" t="s">
        <v>64</v>
      </c>
      <c r="Z6443" t="s">
        <v>65</v>
      </c>
      <c r="AA6443">
        <v>1151013091</v>
      </c>
      <c r="AB6443" t="s">
        <v>66</v>
      </c>
      <c r="AC6443" t="s">
        <v>67</v>
      </c>
      <c r="AD6443">
        <v>19.461810684204099</v>
      </c>
      <c r="AE6443">
        <v>-70.706639099121105</v>
      </c>
      <c r="AF6443" t="s">
        <v>19692</v>
      </c>
      <c r="AG6443" t="s">
        <v>32</v>
      </c>
      <c r="AH6443" t="s">
        <v>48</v>
      </c>
      <c r="AI6443" t="s">
        <v>87</v>
      </c>
      <c r="AJ6443" t="s">
        <v>3071</v>
      </c>
      <c r="AK6443" t="s">
        <v>346</v>
      </c>
      <c r="AL6443" t="s">
        <v>338</v>
      </c>
      <c r="AM6443" t="s">
        <v>347</v>
      </c>
      <c r="AR6443" t="s">
        <v>91</v>
      </c>
      <c r="AS6443">
        <v>9000022248</v>
      </c>
      <c r="AV6443" t="s">
        <v>349</v>
      </c>
      <c r="AW6443" t="str">
        <f>_xlfn.XLOOKUP(UNIVERSO[[#This Row],[RUTA-LOCALIDAD D&amp;N]],'[1]Cuota Ruta'!E:E,'[1]Cuota Ruta'!G:G)</f>
        <v>Cargar</v>
      </c>
    </row>
    <row r="6444" spans="1:49" x14ac:dyDescent="0.25">
      <c r="A6444" t="s">
        <v>48</v>
      </c>
      <c r="B6444" t="s">
        <v>49</v>
      </c>
      <c r="C6444" t="s">
        <v>50</v>
      </c>
      <c r="D6444" t="s">
        <v>51</v>
      </c>
      <c r="E6444" t="s">
        <v>338</v>
      </c>
      <c r="F6444" t="s">
        <v>283</v>
      </c>
      <c r="G6444">
        <v>9000024588</v>
      </c>
      <c r="H6444">
        <v>24588</v>
      </c>
      <c r="I6444" t="s">
        <v>9691</v>
      </c>
      <c r="J6444" t="s">
        <v>10598</v>
      </c>
      <c r="K6444" t="s">
        <v>286</v>
      </c>
      <c r="L6444" t="s">
        <v>338</v>
      </c>
      <c r="M6444" t="s">
        <v>338</v>
      </c>
      <c r="N6444" t="s">
        <v>253</v>
      </c>
      <c r="O6444" t="s">
        <v>59</v>
      </c>
      <c r="P6444">
        <v>341</v>
      </c>
      <c r="Q6444" t="s">
        <v>2017</v>
      </c>
      <c r="R6444" t="s">
        <v>2017</v>
      </c>
      <c r="S6444" t="s">
        <v>405</v>
      </c>
      <c r="T6444" t="s">
        <v>405</v>
      </c>
      <c r="U6444">
        <v>19.346129894256599</v>
      </c>
      <c r="V6444">
        <v>-70.574562072753906</v>
      </c>
      <c r="W6444" t="s">
        <v>2018</v>
      </c>
      <c r="X6444" t="s">
        <v>63</v>
      </c>
      <c r="Y6444" t="s">
        <v>64</v>
      </c>
      <c r="Z6444" t="s">
        <v>65</v>
      </c>
      <c r="AA6444">
        <v>1151016687</v>
      </c>
      <c r="AB6444" t="s">
        <v>66</v>
      </c>
      <c r="AC6444" t="s">
        <v>67</v>
      </c>
      <c r="AD6444">
        <v>19.346129894256599</v>
      </c>
      <c r="AE6444">
        <v>-70.574562072753906</v>
      </c>
      <c r="AF6444" t="s">
        <v>19693</v>
      </c>
      <c r="AG6444" t="s">
        <v>32</v>
      </c>
      <c r="AH6444" t="s">
        <v>48</v>
      </c>
      <c r="AI6444" t="s">
        <v>87</v>
      </c>
      <c r="AJ6444" t="s">
        <v>3071</v>
      </c>
      <c r="AK6444" t="s">
        <v>697</v>
      </c>
      <c r="AL6444" t="s">
        <v>338</v>
      </c>
      <c r="AM6444" t="s">
        <v>698</v>
      </c>
      <c r="AR6444" t="s">
        <v>91</v>
      </c>
      <c r="AS6444">
        <v>9000024588</v>
      </c>
      <c r="AV6444" t="s">
        <v>410</v>
      </c>
      <c r="AW6444" t="str">
        <f>_xlfn.XLOOKUP(UNIVERSO[[#This Row],[RUTA-LOCALIDAD D&amp;N]],'[1]Cuota Ruta'!E:E,'[1]Cuota Ruta'!G:G)</f>
        <v>Cargar</v>
      </c>
    </row>
    <row r="6445" spans="1:49" x14ac:dyDescent="0.25">
      <c r="A6445" t="s">
        <v>48</v>
      </c>
      <c r="B6445" t="s">
        <v>49</v>
      </c>
      <c r="C6445" t="s">
        <v>50</v>
      </c>
      <c r="D6445" t="s">
        <v>51</v>
      </c>
      <c r="E6445" t="s">
        <v>193</v>
      </c>
      <c r="F6445" t="s">
        <v>194</v>
      </c>
      <c r="G6445">
        <v>9000027719</v>
      </c>
      <c r="H6445">
        <v>27719</v>
      </c>
      <c r="I6445" t="s">
        <v>19694</v>
      </c>
      <c r="J6445" t="s">
        <v>19695</v>
      </c>
      <c r="K6445" t="s">
        <v>197</v>
      </c>
      <c r="L6445" t="s">
        <v>198</v>
      </c>
      <c r="M6445" t="s">
        <v>198</v>
      </c>
      <c r="N6445" t="s">
        <v>58</v>
      </c>
      <c r="O6445" t="s">
        <v>59</v>
      </c>
      <c r="P6445">
        <v>307</v>
      </c>
      <c r="Q6445" t="s">
        <v>2082</v>
      </c>
      <c r="R6445" t="s">
        <v>2082</v>
      </c>
      <c r="S6445" t="s">
        <v>200</v>
      </c>
      <c r="T6445" t="s">
        <v>200</v>
      </c>
      <c r="U6445">
        <v>18.444448470000001</v>
      </c>
      <c r="V6445">
        <v>-69.300720209999994</v>
      </c>
      <c r="W6445" t="s">
        <v>2083</v>
      </c>
      <c r="X6445" t="s">
        <v>63</v>
      </c>
      <c r="Y6445" t="s">
        <v>64</v>
      </c>
      <c r="Z6445" t="s">
        <v>65</v>
      </c>
      <c r="AA6445">
        <v>1160011119</v>
      </c>
      <c r="AB6445" t="s">
        <v>66</v>
      </c>
      <c r="AC6445" t="s">
        <v>67</v>
      </c>
      <c r="AD6445">
        <v>18.444448470000001</v>
      </c>
      <c r="AE6445">
        <v>-69.300720209999994</v>
      </c>
      <c r="AF6445" t="s">
        <v>19696</v>
      </c>
      <c r="AG6445" t="s">
        <v>32</v>
      </c>
      <c r="AH6445" t="s">
        <v>48</v>
      </c>
      <c r="AI6445" t="s">
        <v>87</v>
      </c>
      <c r="AJ6445" t="s">
        <v>3071</v>
      </c>
      <c r="AK6445" t="s">
        <v>203</v>
      </c>
      <c r="AL6445" t="s">
        <v>193</v>
      </c>
      <c r="AM6445" t="s">
        <v>204</v>
      </c>
      <c r="AR6445" t="s">
        <v>91</v>
      </c>
      <c r="AS6445">
        <v>9000027719</v>
      </c>
      <c r="AV6445" t="s">
        <v>206</v>
      </c>
      <c r="AW6445" t="str">
        <f>_xlfn.XLOOKUP(UNIVERSO[[#This Row],[RUTA-LOCALIDAD D&amp;N]],'[1]Cuota Ruta'!E:E,'[1]Cuota Ruta'!G:G)</f>
        <v>Cargar</v>
      </c>
    </row>
    <row r="6446" spans="1:49" x14ac:dyDescent="0.25">
      <c r="A6446" t="s">
        <v>48</v>
      </c>
      <c r="B6446" t="s">
        <v>49</v>
      </c>
      <c r="C6446" t="s">
        <v>50</v>
      </c>
      <c r="D6446" t="s">
        <v>51</v>
      </c>
      <c r="E6446" t="s">
        <v>193</v>
      </c>
      <c r="F6446" t="s">
        <v>194</v>
      </c>
      <c r="G6446">
        <v>9000028189</v>
      </c>
      <c r="H6446">
        <v>28189</v>
      </c>
      <c r="I6446" t="s">
        <v>19697</v>
      </c>
      <c r="J6446" t="s">
        <v>19698</v>
      </c>
      <c r="K6446" t="s">
        <v>197</v>
      </c>
      <c r="L6446" t="s">
        <v>198</v>
      </c>
      <c r="M6446" t="s">
        <v>198</v>
      </c>
      <c r="N6446" t="s">
        <v>58</v>
      </c>
      <c r="O6446" t="s">
        <v>59</v>
      </c>
      <c r="P6446">
        <v>314</v>
      </c>
      <c r="Q6446" t="s">
        <v>209</v>
      </c>
      <c r="R6446" t="s">
        <v>209</v>
      </c>
      <c r="S6446" t="s">
        <v>200</v>
      </c>
      <c r="T6446" t="s">
        <v>200</v>
      </c>
      <c r="U6446">
        <v>18.4717355455671</v>
      </c>
      <c r="V6446">
        <v>-69.295101710728204</v>
      </c>
      <c r="W6446" t="s">
        <v>210</v>
      </c>
      <c r="X6446" t="s">
        <v>63</v>
      </c>
      <c r="Y6446" t="s">
        <v>64</v>
      </c>
      <c r="Z6446" t="s">
        <v>65</v>
      </c>
      <c r="AA6446">
        <v>1160012056</v>
      </c>
      <c r="AB6446" t="s">
        <v>66</v>
      </c>
      <c r="AC6446" t="s">
        <v>67</v>
      </c>
      <c r="AD6446">
        <v>18.4717355455671</v>
      </c>
      <c r="AE6446">
        <v>-69.295101710728204</v>
      </c>
      <c r="AF6446" t="s">
        <v>19699</v>
      </c>
      <c r="AG6446" t="s">
        <v>32</v>
      </c>
      <c r="AH6446" t="s">
        <v>48</v>
      </c>
      <c r="AI6446" t="s">
        <v>87</v>
      </c>
      <c r="AJ6446" t="s">
        <v>3071</v>
      </c>
      <c r="AK6446" t="s">
        <v>203</v>
      </c>
      <c r="AL6446" t="s">
        <v>193</v>
      </c>
      <c r="AM6446" t="s">
        <v>204</v>
      </c>
      <c r="AR6446" t="s">
        <v>91</v>
      </c>
      <c r="AS6446">
        <v>9000028189</v>
      </c>
      <c r="AV6446" t="s">
        <v>206</v>
      </c>
      <c r="AW6446" t="str">
        <f>_xlfn.XLOOKUP(UNIVERSO[[#This Row],[RUTA-LOCALIDAD D&amp;N]],'[1]Cuota Ruta'!E:E,'[1]Cuota Ruta'!G:G)</f>
        <v>Cargar</v>
      </c>
    </row>
    <row r="6447" spans="1:49" x14ac:dyDescent="0.25">
      <c r="A6447" t="s">
        <v>48</v>
      </c>
      <c r="B6447" t="s">
        <v>49</v>
      </c>
      <c r="C6447" t="s">
        <v>50</v>
      </c>
      <c r="D6447" t="s">
        <v>51</v>
      </c>
      <c r="E6447" t="s">
        <v>193</v>
      </c>
      <c r="F6447" t="s">
        <v>194</v>
      </c>
      <c r="G6447">
        <v>9000028873</v>
      </c>
      <c r="H6447">
        <v>28873</v>
      </c>
      <c r="I6447" t="s">
        <v>19700</v>
      </c>
      <c r="J6447" t="s">
        <v>19701</v>
      </c>
      <c r="K6447" t="s">
        <v>197</v>
      </c>
      <c r="L6447" t="s">
        <v>198</v>
      </c>
      <c r="M6447" t="s">
        <v>198</v>
      </c>
      <c r="N6447" t="s">
        <v>58</v>
      </c>
      <c r="O6447" t="s">
        <v>59</v>
      </c>
      <c r="P6447">
        <v>308</v>
      </c>
      <c r="Q6447" t="s">
        <v>199</v>
      </c>
      <c r="R6447" t="s">
        <v>199</v>
      </c>
      <c r="S6447" t="s">
        <v>200</v>
      </c>
      <c r="T6447" t="s">
        <v>200</v>
      </c>
      <c r="U6447">
        <v>18.476657867431602</v>
      </c>
      <c r="V6447">
        <v>-69.281448364257798</v>
      </c>
      <c r="W6447" t="s">
        <v>201</v>
      </c>
      <c r="X6447" t="s">
        <v>63</v>
      </c>
      <c r="Y6447" t="s">
        <v>64</v>
      </c>
      <c r="Z6447" t="s">
        <v>65</v>
      </c>
      <c r="AA6447">
        <v>1160013691</v>
      </c>
      <c r="AB6447" t="s">
        <v>66</v>
      </c>
      <c r="AC6447" t="s">
        <v>67</v>
      </c>
      <c r="AD6447">
        <v>18.476657867431602</v>
      </c>
      <c r="AE6447">
        <v>-69.281448364257798</v>
      </c>
      <c r="AF6447" t="s">
        <v>19702</v>
      </c>
      <c r="AG6447" t="s">
        <v>32</v>
      </c>
      <c r="AH6447" t="s">
        <v>48</v>
      </c>
      <c r="AI6447" t="s">
        <v>87</v>
      </c>
      <c r="AJ6447" t="s">
        <v>3071</v>
      </c>
      <c r="AK6447" t="s">
        <v>203</v>
      </c>
      <c r="AL6447" t="s">
        <v>193</v>
      </c>
      <c r="AM6447" t="s">
        <v>204</v>
      </c>
      <c r="AR6447" t="s">
        <v>91</v>
      </c>
      <c r="AS6447">
        <v>9000028873</v>
      </c>
      <c r="AV6447" t="s">
        <v>206</v>
      </c>
      <c r="AW6447" t="str">
        <f>_xlfn.XLOOKUP(UNIVERSO[[#This Row],[RUTA-LOCALIDAD D&amp;N]],'[1]Cuota Ruta'!E:E,'[1]Cuota Ruta'!G:G)</f>
        <v>Cargar</v>
      </c>
    </row>
    <row r="6448" spans="1:49" x14ac:dyDescent="0.25">
      <c r="A6448" t="s">
        <v>48</v>
      </c>
      <c r="B6448" t="s">
        <v>49</v>
      </c>
      <c r="C6448" t="s">
        <v>50</v>
      </c>
      <c r="D6448" t="s">
        <v>51</v>
      </c>
      <c r="E6448" t="s">
        <v>193</v>
      </c>
      <c r="F6448" t="s">
        <v>194</v>
      </c>
      <c r="G6448">
        <v>9000056904</v>
      </c>
      <c r="H6448">
        <v>56904</v>
      </c>
      <c r="I6448" t="s">
        <v>2142</v>
      </c>
      <c r="J6448" t="s">
        <v>19703</v>
      </c>
      <c r="K6448" t="s">
        <v>197</v>
      </c>
      <c r="L6448" t="s">
        <v>198</v>
      </c>
      <c r="M6448" t="s">
        <v>198</v>
      </c>
      <c r="N6448" t="s">
        <v>58</v>
      </c>
      <c r="O6448" t="s">
        <v>59</v>
      </c>
      <c r="P6448">
        <v>312</v>
      </c>
      <c r="Q6448" t="s">
        <v>2112</v>
      </c>
      <c r="R6448" t="s">
        <v>2112</v>
      </c>
      <c r="S6448" t="s">
        <v>774</v>
      </c>
      <c r="T6448" t="s">
        <v>774</v>
      </c>
      <c r="U6448">
        <v>18.5543704986572</v>
      </c>
      <c r="V6448">
        <v>-69.4013671875</v>
      </c>
      <c r="W6448" t="s">
        <v>2113</v>
      </c>
      <c r="X6448" t="s">
        <v>63</v>
      </c>
      <c r="Y6448" t="s">
        <v>64</v>
      </c>
      <c r="Z6448" t="s">
        <v>65</v>
      </c>
      <c r="AA6448">
        <v>1160003839</v>
      </c>
      <c r="AB6448" t="s">
        <v>116</v>
      </c>
      <c r="AC6448" t="s">
        <v>67</v>
      </c>
      <c r="AD6448">
        <v>18.555327844191101</v>
      </c>
      <c r="AE6448">
        <v>-69.40045868672955</v>
      </c>
      <c r="AF6448" t="s">
        <v>19704</v>
      </c>
      <c r="AG6448" t="s">
        <v>32</v>
      </c>
      <c r="AH6448" t="s">
        <v>48</v>
      </c>
      <c r="AI6448" t="s">
        <v>87</v>
      </c>
      <c r="AJ6448" t="s">
        <v>3071</v>
      </c>
      <c r="AK6448" t="s">
        <v>203</v>
      </c>
      <c r="AL6448" t="s">
        <v>193</v>
      </c>
      <c r="AM6448" t="s">
        <v>204</v>
      </c>
      <c r="AR6448" t="s">
        <v>91</v>
      </c>
      <c r="AS6448">
        <v>9000056904</v>
      </c>
      <c r="AV6448" t="s">
        <v>206</v>
      </c>
      <c r="AW6448" t="str">
        <f>_xlfn.XLOOKUP(UNIVERSO[[#This Row],[RUTA-LOCALIDAD D&amp;N]],'[1]Cuota Ruta'!E:E,'[1]Cuota Ruta'!G:G)</f>
        <v>Cargar</v>
      </c>
    </row>
    <row r="6449" spans="1:49" x14ac:dyDescent="0.25">
      <c r="A6449" t="s">
        <v>48</v>
      </c>
      <c r="B6449" t="s">
        <v>49</v>
      </c>
      <c r="C6449" t="s">
        <v>110</v>
      </c>
      <c r="D6449" t="s">
        <v>51</v>
      </c>
      <c r="E6449" t="s">
        <v>823</v>
      </c>
      <c r="F6449" t="s">
        <v>283</v>
      </c>
      <c r="G6449">
        <v>9000030511</v>
      </c>
      <c r="H6449">
        <v>30511</v>
      </c>
      <c r="I6449" t="s">
        <v>19705</v>
      </c>
      <c r="J6449" t="s">
        <v>19706</v>
      </c>
      <c r="K6449" t="s">
        <v>286</v>
      </c>
      <c r="L6449" t="s">
        <v>826</v>
      </c>
      <c r="M6449" t="s">
        <v>826</v>
      </c>
      <c r="N6449" t="s">
        <v>827</v>
      </c>
      <c r="O6449" t="s">
        <v>59</v>
      </c>
      <c r="P6449">
        <v>341</v>
      </c>
      <c r="Q6449" t="s">
        <v>848</v>
      </c>
      <c r="R6449" t="s">
        <v>848</v>
      </c>
      <c r="S6449" t="s">
        <v>829</v>
      </c>
      <c r="T6449" t="s">
        <v>829</v>
      </c>
      <c r="U6449">
        <v>19.333725452423099</v>
      </c>
      <c r="V6449">
        <v>-70.4581813812256</v>
      </c>
      <c r="W6449" t="s">
        <v>849</v>
      </c>
      <c r="X6449" t="s">
        <v>85</v>
      </c>
      <c r="Y6449" t="s">
        <v>64</v>
      </c>
      <c r="Z6449" t="s">
        <v>65</v>
      </c>
      <c r="AA6449">
        <v>1154001303</v>
      </c>
      <c r="AB6449" t="s">
        <v>66</v>
      </c>
      <c r="AC6449" t="s">
        <v>67</v>
      </c>
      <c r="AD6449">
        <v>19.333725452423099</v>
      </c>
      <c r="AE6449">
        <v>-70.4581813812256</v>
      </c>
      <c r="AF6449" t="s">
        <v>19707</v>
      </c>
      <c r="AG6449" t="s">
        <v>32</v>
      </c>
      <c r="AH6449" t="s">
        <v>48</v>
      </c>
      <c r="AI6449" t="s">
        <v>87</v>
      </c>
      <c r="AJ6449" t="s">
        <v>3071</v>
      </c>
      <c r="AR6449" t="s">
        <v>91</v>
      </c>
      <c r="AS6449">
        <v>9000030511</v>
      </c>
      <c r="AW6449" t="str">
        <f>_xlfn.XLOOKUP(UNIVERSO[[#This Row],[RUTA-LOCALIDAD D&amp;N]],'[1]Cuota Ruta'!E:E,'[1]Cuota Ruta'!G:G)</f>
        <v>Cargar</v>
      </c>
    </row>
    <row r="6450" spans="1:49" x14ac:dyDescent="0.25">
      <c r="A6450" t="s">
        <v>48</v>
      </c>
      <c r="B6450" t="s">
        <v>49</v>
      </c>
      <c r="C6450" t="s">
        <v>50</v>
      </c>
      <c r="D6450" t="s">
        <v>51</v>
      </c>
      <c r="E6450" t="s">
        <v>917</v>
      </c>
      <c r="F6450" t="s">
        <v>283</v>
      </c>
      <c r="G6450">
        <v>9000059517</v>
      </c>
      <c r="H6450">
        <v>59517</v>
      </c>
      <c r="I6450" t="s">
        <v>19708</v>
      </c>
      <c r="J6450" t="s">
        <v>19709</v>
      </c>
      <c r="K6450" t="s">
        <v>286</v>
      </c>
      <c r="L6450" t="s">
        <v>917</v>
      </c>
      <c r="M6450" t="s">
        <v>917</v>
      </c>
      <c r="N6450" t="s">
        <v>920</v>
      </c>
      <c r="O6450" t="s">
        <v>59</v>
      </c>
      <c r="P6450">
        <v>303</v>
      </c>
      <c r="Q6450" t="s">
        <v>921</v>
      </c>
      <c r="R6450" t="s">
        <v>921</v>
      </c>
      <c r="S6450" t="s">
        <v>922</v>
      </c>
      <c r="T6450" t="s">
        <v>922</v>
      </c>
      <c r="U6450">
        <v>19.737279891967798</v>
      </c>
      <c r="V6450">
        <v>-70.594285011291504</v>
      </c>
      <c r="W6450" t="s">
        <v>923</v>
      </c>
      <c r="X6450" t="s">
        <v>85</v>
      </c>
      <c r="Y6450" t="s">
        <v>64</v>
      </c>
      <c r="Z6450" t="s">
        <v>65</v>
      </c>
      <c r="AA6450">
        <v>1156006527</v>
      </c>
      <c r="AB6450" t="s">
        <v>116</v>
      </c>
      <c r="AC6450" t="s">
        <v>67</v>
      </c>
      <c r="AD6450">
        <v>19.737300600000001</v>
      </c>
      <c r="AE6450">
        <v>-70.594237230000005</v>
      </c>
      <c r="AF6450" t="s">
        <v>19710</v>
      </c>
      <c r="AG6450" t="s">
        <v>32</v>
      </c>
      <c r="AH6450" t="s">
        <v>48</v>
      </c>
      <c r="AI6450" t="s">
        <v>87</v>
      </c>
      <c r="AJ6450" t="s">
        <v>3071</v>
      </c>
      <c r="AK6450" t="s">
        <v>925</v>
      </c>
      <c r="AL6450" t="s">
        <v>917</v>
      </c>
      <c r="AM6450" t="s">
        <v>926</v>
      </c>
      <c r="AR6450" t="s">
        <v>91</v>
      </c>
      <c r="AS6450">
        <v>9000059517</v>
      </c>
      <c r="AV6450" t="s">
        <v>267</v>
      </c>
      <c r="AW6450" t="str">
        <f>_xlfn.XLOOKUP(UNIVERSO[[#This Row],[RUTA-LOCALIDAD D&amp;N]],'[1]Cuota Ruta'!E:E,'[1]Cuota Ruta'!G:G)</f>
        <v>Cargar</v>
      </c>
    </row>
    <row r="6451" spans="1:49" x14ac:dyDescent="0.25">
      <c r="A6451" t="s">
        <v>48</v>
      </c>
      <c r="B6451" t="s">
        <v>49</v>
      </c>
      <c r="C6451" t="s">
        <v>50</v>
      </c>
      <c r="D6451" t="s">
        <v>51</v>
      </c>
      <c r="E6451" t="s">
        <v>823</v>
      </c>
      <c r="F6451" t="s">
        <v>283</v>
      </c>
      <c r="G6451">
        <v>9000031407</v>
      </c>
      <c r="H6451">
        <v>31407</v>
      </c>
      <c r="I6451" t="s">
        <v>19711</v>
      </c>
      <c r="J6451" t="s">
        <v>19712</v>
      </c>
      <c r="K6451" t="s">
        <v>286</v>
      </c>
      <c r="L6451" t="s">
        <v>826</v>
      </c>
      <c r="M6451" t="s">
        <v>826</v>
      </c>
      <c r="N6451" t="s">
        <v>827</v>
      </c>
      <c r="O6451" t="s">
        <v>59</v>
      </c>
      <c r="P6451">
        <v>347</v>
      </c>
      <c r="Q6451" t="s">
        <v>3244</v>
      </c>
      <c r="R6451" t="s">
        <v>3244</v>
      </c>
      <c r="S6451" t="s">
        <v>829</v>
      </c>
      <c r="T6451" t="s">
        <v>829</v>
      </c>
      <c r="U6451">
        <v>19.372602462768601</v>
      </c>
      <c r="V6451">
        <v>-70.228164672851605</v>
      </c>
      <c r="W6451" t="s">
        <v>3245</v>
      </c>
      <c r="X6451" t="s">
        <v>85</v>
      </c>
      <c r="Y6451" t="s">
        <v>64</v>
      </c>
      <c r="Z6451" t="s">
        <v>65</v>
      </c>
      <c r="AA6451">
        <v>1154002795</v>
      </c>
      <c r="AB6451" t="s">
        <v>66</v>
      </c>
      <c r="AC6451" t="s">
        <v>67</v>
      </c>
      <c r="AD6451">
        <v>19.372602462768601</v>
      </c>
      <c r="AE6451">
        <v>-70.228164672851605</v>
      </c>
      <c r="AF6451" t="s">
        <v>19713</v>
      </c>
      <c r="AG6451" t="s">
        <v>32</v>
      </c>
      <c r="AH6451" t="s">
        <v>48</v>
      </c>
      <c r="AI6451" t="s">
        <v>87</v>
      </c>
      <c r="AJ6451" t="s">
        <v>3071</v>
      </c>
      <c r="AR6451" t="s">
        <v>91</v>
      </c>
      <c r="AS6451">
        <v>9000031407</v>
      </c>
      <c r="AW6451" t="str">
        <f>_xlfn.XLOOKUP(UNIVERSO[[#This Row],[RUTA-LOCALIDAD D&amp;N]],'[1]Cuota Ruta'!E:E,'[1]Cuota Ruta'!G:G)</f>
        <v>Cargar</v>
      </c>
    </row>
    <row r="6452" spans="1:49" x14ac:dyDescent="0.25">
      <c r="A6452" t="s">
        <v>48</v>
      </c>
      <c r="B6452" t="s">
        <v>49</v>
      </c>
      <c r="C6452" t="s">
        <v>110</v>
      </c>
      <c r="D6452" t="s">
        <v>51</v>
      </c>
      <c r="E6452" t="s">
        <v>823</v>
      </c>
      <c r="F6452" t="s">
        <v>283</v>
      </c>
      <c r="G6452">
        <v>9000061895</v>
      </c>
      <c r="H6452">
        <v>61895</v>
      </c>
      <c r="I6452" t="s">
        <v>19714</v>
      </c>
      <c r="J6452" t="s">
        <v>19715</v>
      </c>
      <c r="K6452" t="s">
        <v>286</v>
      </c>
      <c r="L6452" t="s">
        <v>1301</v>
      </c>
      <c r="M6452" t="s">
        <v>1301</v>
      </c>
      <c r="N6452" t="s">
        <v>253</v>
      </c>
      <c r="O6452" t="s">
        <v>59</v>
      </c>
      <c r="P6452">
        <v>334</v>
      </c>
      <c r="Q6452" t="s">
        <v>1456</v>
      </c>
      <c r="R6452" t="s">
        <v>1456</v>
      </c>
      <c r="S6452" t="s">
        <v>829</v>
      </c>
      <c r="T6452" t="s">
        <v>829</v>
      </c>
      <c r="U6452">
        <v>19.379962285359699</v>
      </c>
      <c r="V6452">
        <v>-70.418810526529995</v>
      </c>
      <c r="W6452" t="s">
        <v>1457</v>
      </c>
      <c r="X6452" t="s">
        <v>63</v>
      </c>
      <c r="Y6452" t="s">
        <v>64</v>
      </c>
      <c r="Z6452" t="s">
        <v>99</v>
      </c>
      <c r="AA6452">
        <v>1154008977</v>
      </c>
      <c r="AB6452" t="s">
        <v>116</v>
      </c>
      <c r="AC6452" t="s">
        <v>67</v>
      </c>
      <c r="AD6452">
        <v>19.379907500000002</v>
      </c>
      <c r="AE6452">
        <v>-70.418830099999994</v>
      </c>
      <c r="AF6452" t="s">
        <v>19716</v>
      </c>
      <c r="AG6452" t="s">
        <v>32</v>
      </c>
      <c r="AH6452" t="s">
        <v>48</v>
      </c>
      <c r="AI6452" t="s">
        <v>87</v>
      </c>
      <c r="AJ6452" t="s">
        <v>3071</v>
      </c>
      <c r="AR6452" t="s">
        <v>91</v>
      </c>
      <c r="AS6452">
        <v>9000061895</v>
      </c>
      <c r="AW6452" t="str">
        <f>_xlfn.XLOOKUP(UNIVERSO[[#This Row],[RUTA-LOCALIDAD D&amp;N]],'[1]Cuota Ruta'!E:E,'[1]Cuota Ruta'!G:G)</f>
        <v>Cargar</v>
      </c>
    </row>
    <row r="6453" spans="1:49" x14ac:dyDescent="0.25">
      <c r="A6453" t="s">
        <v>48</v>
      </c>
      <c r="B6453" t="s">
        <v>49</v>
      </c>
      <c r="C6453" t="s">
        <v>50</v>
      </c>
      <c r="D6453" t="s">
        <v>51</v>
      </c>
      <c r="E6453" t="s">
        <v>338</v>
      </c>
      <c r="F6453" t="s">
        <v>283</v>
      </c>
      <c r="G6453">
        <v>9000062220</v>
      </c>
      <c r="H6453">
        <v>62220</v>
      </c>
      <c r="I6453" t="s">
        <v>15344</v>
      </c>
      <c r="J6453" t="s">
        <v>19717</v>
      </c>
      <c r="K6453" t="s">
        <v>286</v>
      </c>
      <c r="L6453" t="s">
        <v>1748</v>
      </c>
      <c r="M6453" t="s">
        <v>1748</v>
      </c>
      <c r="N6453" t="s">
        <v>19718</v>
      </c>
      <c r="O6453" t="s">
        <v>59</v>
      </c>
      <c r="P6453">
        <v>376</v>
      </c>
      <c r="Q6453" t="s">
        <v>404</v>
      </c>
      <c r="R6453" t="s">
        <v>404</v>
      </c>
      <c r="S6453" t="s">
        <v>405</v>
      </c>
      <c r="T6453" t="s">
        <v>405</v>
      </c>
      <c r="U6453">
        <v>19.397277287074498</v>
      </c>
      <c r="V6453">
        <v>-70.532234191894503</v>
      </c>
      <c r="W6453" t="s">
        <v>406</v>
      </c>
      <c r="X6453" t="s">
        <v>85</v>
      </c>
      <c r="Y6453" t="s">
        <v>64</v>
      </c>
      <c r="Z6453" t="s">
        <v>65</v>
      </c>
      <c r="AA6453">
        <v>1151009411</v>
      </c>
      <c r="AB6453" t="s">
        <v>116</v>
      </c>
      <c r="AC6453" t="s">
        <v>67</v>
      </c>
      <c r="AD6453">
        <v>19.397371666666668</v>
      </c>
      <c r="AE6453">
        <v>-70.532220000000009</v>
      </c>
      <c r="AF6453" t="s">
        <v>19719</v>
      </c>
      <c r="AG6453" t="s">
        <v>32</v>
      </c>
      <c r="AH6453" t="s">
        <v>48</v>
      </c>
      <c r="AI6453" t="s">
        <v>87</v>
      </c>
      <c r="AJ6453" t="s">
        <v>3071</v>
      </c>
      <c r="AK6453" t="s">
        <v>408</v>
      </c>
      <c r="AL6453" t="s">
        <v>338</v>
      </c>
      <c r="AM6453" t="s">
        <v>409</v>
      </c>
      <c r="AR6453" t="s">
        <v>91</v>
      </c>
      <c r="AS6453">
        <v>9000062220</v>
      </c>
      <c r="AV6453" t="s">
        <v>410</v>
      </c>
      <c r="AW6453" t="str">
        <f>_xlfn.XLOOKUP(UNIVERSO[[#This Row],[RUTA-LOCALIDAD D&amp;N]],'[1]Cuota Ruta'!E:E,'[1]Cuota Ruta'!G:G)</f>
        <v>Cargar</v>
      </c>
    </row>
    <row r="6454" spans="1:49" x14ac:dyDescent="0.25">
      <c r="A6454" t="s">
        <v>48</v>
      </c>
      <c r="B6454" t="s">
        <v>49</v>
      </c>
      <c r="C6454" t="s">
        <v>50</v>
      </c>
      <c r="D6454" t="s">
        <v>51</v>
      </c>
      <c r="E6454" t="s">
        <v>823</v>
      </c>
      <c r="F6454" t="s">
        <v>283</v>
      </c>
      <c r="G6454">
        <v>9000032463</v>
      </c>
      <c r="H6454">
        <v>32463</v>
      </c>
      <c r="I6454" t="s">
        <v>1299</v>
      </c>
      <c r="J6454" t="s">
        <v>19720</v>
      </c>
      <c r="K6454" t="s">
        <v>286</v>
      </c>
      <c r="L6454" t="s">
        <v>877</v>
      </c>
      <c r="M6454" t="s">
        <v>877</v>
      </c>
      <c r="N6454" t="s">
        <v>4886</v>
      </c>
      <c r="O6454" t="s">
        <v>59</v>
      </c>
      <c r="P6454">
        <v>338</v>
      </c>
      <c r="Q6454" t="s">
        <v>856</v>
      </c>
      <c r="R6454" t="s">
        <v>856</v>
      </c>
      <c r="S6454" t="s">
        <v>840</v>
      </c>
      <c r="T6454" t="s">
        <v>840</v>
      </c>
      <c r="U6454">
        <v>19.1437058448792</v>
      </c>
      <c r="V6454">
        <v>-70.435323715210004</v>
      </c>
      <c r="W6454" t="s">
        <v>857</v>
      </c>
      <c r="X6454" t="s">
        <v>85</v>
      </c>
      <c r="Y6454" t="s">
        <v>64</v>
      </c>
      <c r="Z6454" t="s">
        <v>65</v>
      </c>
      <c r="AA6454">
        <v>1154005127</v>
      </c>
      <c r="AB6454" t="s">
        <v>66</v>
      </c>
      <c r="AC6454" t="s">
        <v>67</v>
      </c>
      <c r="AD6454">
        <v>19.1437058448792</v>
      </c>
      <c r="AE6454">
        <v>-70.435323715210004</v>
      </c>
      <c r="AF6454" t="s">
        <v>19721</v>
      </c>
      <c r="AG6454" t="s">
        <v>32</v>
      </c>
      <c r="AH6454" t="s">
        <v>48</v>
      </c>
      <c r="AI6454" t="s">
        <v>87</v>
      </c>
      <c r="AJ6454" t="s">
        <v>3071</v>
      </c>
      <c r="AR6454" t="s">
        <v>91</v>
      </c>
      <c r="AS6454">
        <v>9000032463</v>
      </c>
      <c r="AW6454" t="str">
        <f>_xlfn.XLOOKUP(UNIVERSO[[#This Row],[RUTA-LOCALIDAD D&amp;N]],'[1]Cuota Ruta'!E:E,'[1]Cuota Ruta'!G:G)</f>
        <v>Cargar</v>
      </c>
    </row>
    <row r="6455" spans="1:49" x14ac:dyDescent="0.25">
      <c r="A6455" t="s">
        <v>48</v>
      </c>
      <c r="B6455" t="s">
        <v>49</v>
      </c>
      <c r="C6455" t="s">
        <v>50</v>
      </c>
      <c r="D6455" t="s">
        <v>51</v>
      </c>
      <c r="E6455" t="s">
        <v>93</v>
      </c>
      <c r="F6455" t="s">
        <v>53</v>
      </c>
      <c r="G6455">
        <v>9000063516</v>
      </c>
      <c r="H6455">
        <v>63516</v>
      </c>
      <c r="I6455" t="s">
        <v>19722</v>
      </c>
      <c r="J6455" t="s">
        <v>19723</v>
      </c>
      <c r="K6455" t="s">
        <v>56</v>
      </c>
      <c r="L6455" t="s">
        <v>80</v>
      </c>
      <c r="M6455" t="s">
        <v>80</v>
      </c>
      <c r="N6455" t="s">
        <v>3047</v>
      </c>
      <c r="O6455" t="s">
        <v>59</v>
      </c>
      <c r="P6455">
        <v>395</v>
      </c>
      <c r="Q6455" t="s">
        <v>2782</v>
      </c>
      <c r="R6455" t="s">
        <v>2782</v>
      </c>
      <c r="S6455" t="s">
        <v>105</v>
      </c>
      <c r="T6455" t="s">
        <v>105</v>
      </c>
      <c r="U6455">
        <v>18.503482819999999</v>
      </c>
      <c r="V6455">
        <v>-69.902557369999997</v>
      </c>
      <c r="W6455" t="s">
        <v>2783</v>
      </c>
      <c r="X6455" t="s">
        <v>85</v>
      </c>
      <c r="Y6455" t="s">
        <v>64</v>
      </c>
      <c r="Z6455" t="s">
        <v>65</v>
      </c>
      <c r="AA6455">
        <v>1150019120</v>
      </c>
      <c r="AB6455" t="s">
        <v>116</v>
      </c>
      <c r="AC6455" t="s">
        <v>67</v>
      </c>
      <c r="AD6455">
        <v>18.50309833333333</v>
      </c>
      <c r="AE6455">
        <v>-69.902499999999989</v>
      </c>
      <c r="AF6455" t="s">
        <v>19724</v>
      </c>
      <c r="AG6455" t="s">
        <v>32</v>
      </c>
      <c r="AH6455" t="s">
        <v>48</v>
      </c>
      <c r="AI6455" t="s">
        <v>87</v>
      </c>
      <c r="AJ6455" t="s">
        <v>3071</v>
      </c>
      <c r="AK6455" t="s">
        <v>429</v>
      </c>
      <c r="AL6455" t="s">
        <v>93</v>
      </c>
      <c r="AM6455" t="s">
        <v>430</v>
      </c>
      <c r="AR6455" t="s">
        <v>91</v>
      </c>
      <c r="AS6455">
        <v>9000063516</v>
      </c>
      <c r="AV6455" t="s">
        <v>281</v>
      </c>
      <c r="AW6455" t="str">
        <f>_xlfn.XLOOKUP(UNIVERSO[[#This Row],[RUTA-LOCALIDAD D&amp;N]],'[1]Cuota Ruta'!E:E,'[1]Cuota Ruta'!G:G)</f>
        <v>Cargar</v>
      </c>
    </row>
    <row r="6456" spans="1:49" x14ac:dyDescent="0.25">
      <c r="A6456" t="s">
        <v>48</v>
      </c>
      <c r="B6456" t="s">
        <v>49</v>
      </c>
      <c r="C6456" t="s">
        <v>50</v>
      </c>
      <c r="D6456" t="s">
        <v>51</v>
      </c>
      <c r="E6456" t="s">
        <v>93</v>
      </c>
      <c r="F6456" t="s">
        <v>53</v>
      </c>
      <c r="G6456">
        <v>9000063579</v>
      </c>
      <c r="H6456">
        <v>63579</v>
      </c>
      <c r="I6456" t="s">
        <v>18330</v>
      </c>
      <c r="J6456" t="s">
        <v>19725</v>
      </c>
      <c r="K6456" t="s">
        <v>56</v>
      </c>
      <c r="L6456" t="s">
        <v>80</v>
      </c>
      <c r="M6456" t="s">
        <v>80</v>
      </c>
      <c r="N6456" t="s">
        <v>8596</v>
      </c>
      <c r="O6456" t="s">
        <v>59</v>
      </c>
      <c r="P6456">
        <v>394</v>
      </c>
      <c r="Q6456" t="s">
        <v>481</v>
      </c>
      <c r="R6456" t="s">
        <v>481</v>
      </c>
      <c r="S6456" t="s">
        <v>105</v>
      </c>
      <c r="T6456" t="s">
        <v>105</v>
      </c>
      <c r="U6456">
        <v>18.509355068206801</v>
      </c>
      <c r="V6456">
        <v>-69.888255119323702</v>
      </c>
      <c r="W6456" t="s">
        <v>482</v>
      </c>
      <c r="X6456" t="s">
        <v>85</v>
      </c>
      <c r="Y6456" t="s">
        <v>64</v>
      </c>
      <c r="Z6456" t="s">
        <v>99</v>
      </c>
      <c r="AA6456">
        <v>1150030131</v>
      </c>
      <c r="AB6456" t="s">
        <v>116</v>
      </c>
      <c r="AC6456" t="s">
        <v>67</v>
      </c>
      <c r="AD6456">
        <v>18.509455859999999</v>
      </c>
      <c r="AE6456">
        <v>-69.88828479</v>
      </c>
      <c r="AF6456" t="s">
        <v>19726</v>
      </c>
      <c r="AG6456" t="s">
        <v>32</v>
      </c>
      <c r="AH6456" t="s">
        <v>48</v>
      </c>
      <c r="AI6456" t="s">
        <v>87</v>
      </c>
      <c r="AJ6456" t="s">
        <v>3071</v>
      </c>
      <c r="AK6456" t="s">
        <v>429</v>
      </c>
      <c r="AL6456" t="s">
        <v>93</v>
      </c>
      <c r="AM6456" t="s">
        <v>430</v>
      </c>
      <c r="AR6456" t="s">
        <v>91</v>
      </c>
      <c r="AS6456">
        <v>9000063579</v>
      </c>
      <c r="AV6456" t="s">
        <v>281</v>
      </c>
      <c r="AW6456" t="str">
        <f>_xlfn.XLOOKUP(UNIVERSO[[#This Row],[RUTA-LOCALIDAD D&amp;N]],'[1]Cuota Ruta'!E:E,'[1]Cuota Ruta'!G:G)</f>
        <v>Cargar</v>
      </c>
    </row>
    <row r="6457" spans="1:49" x14ac:dyDescent="0.25">
      <c r="A6457" t="s">
        <v>48</v>
      </c>
      <c r="B6457" t="s">
        <v>49</v>
      </c>
      <c r="C6457" t="s">
        <v>50</v>
      </c>
      <c r="D6457" t="s">
        <v>51</v>
      </c>
      <c r="E6457" t="s">
        <v>823</v>
      </c>
      <c r="F6457" t="s">
        <v>283</v>
      </c>
      <c r="G6457">
        <v>9000032548</v>
      </c>
      <c r="H6457">
        <v>32548</v>
      </c>
      <c r="I6457" t="s">
        <v>3058</v>
      </c>
      <c r="J6457" t="s">
        <v>19727</v>
      </c>
      <c r="K6457" t="s">
        <v>286</v>
      </c>
      <c r="L6457" t="s">
        <v>877</v>
      </c>
      <c r="M6457" t="s">
        <v>877</v>
      </c>
      <c r="N6457" t="s">
        <v>878</v>
      </c>
      <c r="O6457" t="s">
        <v>59</v>
      </c>
      <c r="P6457">
        <v>337</v>
      </c>
      <c r="Q6457" t="s">
        <v>839</v>
      </c>
      <c r="R6457" t="s">
        <v>839</v>
      </c>
      <c r="S6457" t="s">
        <v>840</v>
      </c>
      <c r="T6457" t="s">
        <v>840</v>
      </c>
      <c r="U6457">
        <v>19.1293926239013</v>
      </c>
      <c r="V6457">
        <v>-69.948097229003906</v>
      </c>
      <c r="W6457" t="s">
        <v>841</v>
      </c>
      <c r="X6457" t="s">
        <v>85</v>
      </c>
      <c r="Y6457" t="s">
        <v>64</v>
      </c>
      <c r="Z6457" t="s">
        <v>65</v>
      </c>
      <c r="AA6457">
        <v>1154005375</v>
      </c>
      <c r="AB6457" t="s">
        <v>66</v>
      </c>
      <c r="AC6457" t="s">
        <v>67</v>
      </c>
      <c r="AD6457">
        <v>19.1293926239013</v>
      </c>
      <c r="AE6457">
        <v>-69.948097229003906</v>
      </c>
      <c r="AF6457" t="s">
        <v>19728</v>
      </c>
      <c r="AG6457" t="s">
        <v>32</v>
      </c>
      <c r="AH6457" t="s">
        <v>48</v>
      </c>
      <c r="AI6457" t="s">
        <v>87</v>
      </c>
      <c r="AJ6457" t="s">
        <v>3071</v>
      </c>
      <c r="AK6457" t="s">
        <v>265</v>
      </c>
      <c r="AL6457" t="s">
        <v>823</v>
      </c>
      <c r="AM6457" t="s">
        <v>266</v>
      </c>
      <c r="AR6457" t="s">
        <v>91</v>
      </c>
      <c r="AS6457">
        <v>9000032548</v>
      </c>
      <c r="AV6457" t="s">
        <v>267</v>
      </c>
      <c r="AW6457" t="str">
        <f>_xlfn.XLOOKUP(UNIVERSO[[#This Row],[RUTA-LOCALIDAD D&amp;N]],'[1]Cuota Ruta'!E:E,'[1]Cuota Ruta'!G:G)</f>
        <v>Cargar</v>
      </c>
    </row>
    <row r="6458" spans="1:49" x14ac:dyDescent="0.25">
      <c r="A6458" t="s">
        <v>48</v>
      </c>
      <c r="B6458" t="s">
        <v>49</v>
      </c>
      <c r="C6458" t="s">
        <v>50</v>
      </c>
      <c r="D6458" t="s">
        <v>51</v>
      </c>
      <c r="E6458" t="s">
        <v>823</v>
      </c>
      <c r="F6458" t="s">
        <v>283</v>
      </c>
      <c r="G6458">
        <v>9000032603</v>
      </c>
      <c r="H6458">
        <v>32603</v>
      </c>
      <c r="I6458" t="s">
        <v>6085</v>
      </c>
      <c r="J6458" t="s">
        <v>19729</v>
      </c>
      <c r="K6458" t="s">
        <v>286</v>
      </c>
      <c r="L6458" t="s">
        <v>877</v>
      </c>
      <c r="M6458" t="s">
        <v>877</v>
      </c>
      <c r="N6458" t="s">
        <v>878</v>
      </c>
      <c r="O6458" t="s">
        <v>59</v>
      </c>
      <c r="P6458">
        <v>346</v>
      </c>
      <c r="Q6458" t="s">
        <v>879</v>
      </c>
      <c r="R6458" t="s">
        <v>879</v>
      </c>
      <c r="S6458" t="s">
        <v>840</v>
      </c>
      <c r="T6458" t="s">
        <v>840</v>
      </c>
      <c r="U6458">
        <v>19.137157440185501</v>
      </c>
      <c r="V6458">
        <v>-70.207405090332003</v>
      </c>
      <c r="W6458" t="s">
        <v>880</v>
      </c>
      <c r="X6458" t="s">
        <v>85</v>
      </c>
      <c r="Y6458" t="s">
        <v>64</v>
      </c>
      <c r="Z6458" t="s">
        <v>65</v>
      </c>
      <c r="AA6458">
        <v>1154005587</v>
      </c>
      <c r="AB6458" t="s">
        <v>66</v>
      </c>
      <c r="AC6458" t="s">
        <v>67</v>
      </c>
      <c r="AD6458">
        <v>19.137157440185501</v>
      </c>
      <c r="AE6458">
        <v>-70.207405090332003</v>
      </c>
      <c r="AF6458" t="s">
        <v>19730</v>
      </c>
      <c r="AG6458" t="s">
        <v>32</v>
      </c>
      <c r="AH6458" t="s">
        <v>48</v>
      </c>
      <c r="AI6458" t="s">
        <v>87</v>
      </c>
      <c r="AJ6458" t="s">
        <v>3071</v>
      </c>
      <c r="AR6458" t="s">
        <v>91</v>
      </c>
      <c r="AS6458">
        <v>9000032603</v>
      </c>
      <c r="AW6458" t="str">
        <f>_xlfn.XLOOKUP(UNIVERSO[[#This Row],[RUTA-LOCALIDAD D&amp;N]],'[1]Cuota Ruta'!E:E,'[1]Cuota Ruta'!G:G)</f>
        <v>Cargar</v>
      </c>
    </row>
    <row r="6459" spans="1:49" x14ac:dyDescent="0.25">
      <c r="A6459" t="s">
        <v>48</v>
      </c>
      <c r="B6459" t="s">
        <v>49</v>
      </c>
      <c r="C6459" t="s">
        <v>50</v>
      </c>
      <c r="D6459" t="s">
        <v>51</v>
      </c>
      <c r="E6459" t="s">
        <v>823</v>
      </c>
      <c r="F6459" t="s">
        <v>283</v>
      </c>
      <c r="G6459">
        <v>9000032889</v>
      </c>
      <c r="H6459">
        <v>32889</v>
      </c>
      <c r="I6459" t="s">
        <v>19731</v>
      </c>
      <c r="J6459" t="s">
        <v>19732</v>
      </c>
      <c r="K6459" t="s">
        <v>286</v>
      </c>
      <c r="L6459" t="s">
        <v>826</v>
      </c>
      <c r="M6459" t="s">
        <v>826</v>
      </c>
      <c r="N6459" t="s">
        <v>827</v>
      </c>
      <c r="O6459" t="s">
        <v>59</v>
      </c>
      <c r="P6459">
        <v>345</v>
      </c>
      <c r="Q6459" t="s">
        <v>1303</v>
      </c>
      <c r="R6459" t="s">
        <v>1303</v>
      </c>
      <c r="S6459" t="s">
        <v>829</v>
      </c>
      <c r="T6459" t="s">
        <v>829</v>
      </c>
      <c r="U6459">
        <v>19.358057022094702</v>
      </c>
      <c r="V6459">
        <v>-70.320007324218807</v>
      </c>
      <c r="W6459" t="s">
        <v>1304</v>
      </c>
      <c r="X6459" t="s">
        <v>85</v>
      </c>
      <c r="Y6459" t="s">
        <v>64</v>
      </c>
      <c r="Z6459" t="s">
        <v>65</v>
      </c>
      <c r="AA6459">
        <v>1154006329</v>
      </c>
      <c r="AB6459" t="s">
        <v>66</v>
      </c>
      <c r="AC6459" t="s">
        <v>67</v>
      </c>
      <c r="AD6459">
        <v>19.358057022094702</v>
      </c>
      <c r="AE6459">
        <v>-70.320007324218807</v>
      </c>
      <c r="AF6459" t="s">
        <v>19733</v>
      </c>
      <c r="AG6459" t="s">
        <v>32</v>
      </c>
      <c r="AH6459" t="s">
        <v>48</v>
      </c>
      <c r="AI6459" t="s">
        <v>87</v>
      </c>
      <c r="AJ6459" t="s">
        <v>3071</v>
      </c>
      <c r="AR6459" t="s">
        <v>91</v>
      </c>
      <c r="AS6459">
        <v>9000032889</v>
      </c>
      <c r="AW6459" t="str">
        <f>_xlfn.XLOOKUP(UNIVERSO[[#This Row],[RUTA-LOCALIDAD D&amp;N]],'[1]Cuota Ruta'!E:E,'[1]Cuota Ruta'!G:G)</f>
        <v>Cargar</v>
      </c>
    </row>
    <row r="6460" spans="1:49" x14ac:dyDescent="0.25">
      <c r="A6460" t="s">
        <v>48</v>
      </c>
      <c r="B6460" t="s">
        <v>49</v>
      </c>
      <c r="C6460" t="s">
        <v>50</v>
      </c>
      <c r="D6460" t="s">
        <v>51</v>
      </c>
      <c r="E6460" t="s">
        <v>823</v>
      </c>
      <c r="F6460" t="s">
        <v>283</v>
      </c>
      <c r="G6460">
        <v>9000033048</v>
      </c>
      <c r="H6460">
        <v>33048</v>
      </c>
      <c r="I6460" t="s">
        <v>1299</v>
      </c>
      <c r="J6460" t="s">
        <v>19734</v>
      </c>
      <c r="K6460" t="s">
        <v>286</v>
      </c>
      <c r="L6460" t="s">
        <v>826</v>
      </c>
      <c r="M6460" t="s">
        <v>826</v>
      </c>
      <c r="N6460" t="s">
        <v>827</v>
      </c>
      <c r="O6460" t="s">
        <v>59</v>
      </c>
      <c r="P6460">
        <v>332</v>
      </c>
      <c r="Q6460" t="s">
        <v>2458</v>
      </c>
      <c r="R6460" t="s">
        <v>2458</v>
      </c>
      <c r="S6460" t="s">
        <v>840</v>
      </c>
      <c r="T6460" t="s">
        <v>840</v>
      </c>
      <c r="U6460">
        <v>19.316432952880799</v>
      </c>
      <c r="V6460">
        <v>-70.1365966796875</v>
      </c>
      <c r="W6460" t="s">
        <v>2459</v>
      </c>
      <c r="X6460" t="s">
        <v>85</v>
      </c>
      <c r="Y6460" t="s">
        <v>64</v>
      </c>
      <c r="Z6460" t="s">
        <v>65</v>
      </c>
      <c r="AA6460">
        <v>1154006635</v>
      </c>
      <c r="AB6460" t="s">
        <v>66</v>
      </c>
      <c r="AC6460" t="s">
        <v>67</v>
      </c>
      <c r="AD6460">
        <v>19.316432952880799</v>
      </c>
      <c r="AE6460">
        <v>-70.1365966796875</v>
      </c>
      <c r="AF6460" t="s">
        <v>19735</v>
      </c>
      <c r="AG6460" t="s">
        <v>32</v>
      </c>
      <c r="AH6460" t="s">
        <v>48</v>
      </c>
      <c r="AI6460" t="s">
        <v>87</v>
      </c>
      <c r="AJ6460" t="s">
        <v>3071</v>
      </c>
      <c r="AR6460" t="s">
        <v>91</v>
      </c>
      <c r="AS6460">
        <v>9000033048</v>
      </c>
      <c r="AW6460" t="str">
        <f>_xlfn.XLOOKUP(UNIVERSO[[#This Row],[RUTA-LOCALIDAD D&amp;N]],'[1]Cuota Ruta'!E:E,'[1]Cuota Ruta'!G:G)</f>
        <v>Cargar</v>
      </c>
    </row>
    <row r="6461" spans="1:49" x14ac:dyDescent="0.25">
      <c r="A6461" t="s">
        <v>48</v>
      </c>
      <c r="B6461" t="s">
        <v>49</v>
      </c>
      <c r="C6461" t="s">
        <v>50</v>
      </c>
      <c r="D6461" t="s">
        <v>76</v>
      </c>
      <c r="E6461" t="s">
        <v>77</v>
      </c>
      <c r="F6461" t="s">
        <v>53</v>
      </c>
      <c r="G6461">
        <v>9000070702</v>
      </c>
      <c r="H6461">
        <v>70702</v>
      </c>
      <c r="I6461" t="s">
        <v>19736</v>
      </c>
      <c r="J6461" t="s">
        <v>19737</v>
      </c>
      <c r="K6461" t="s">
        <v>56</v>
      </c>
      <c r="L6461" t="s">
        <v>80</v>
      </c>
      <c r="M6461" t="s">
        <v>80</v>
      </c>
      <c r="N6461" t="s">
        <v>6768</v>
      </c>
      <c r="O6461" t="s">
        <v>59</v>
      </c>
      <c r="P6461">
        <v>332</v>
      </c>
      <c r="Q6461" t="s">
        <v>525</v>
      </c>
      <c r="R6461" t="s">
        <v>525</v>
      </c>
      <c r="S6461" t="s">
        <v>83</v>
      </c>
      <c r="T6461" t="s">
        <v>83</v>
      </c>
      <c r="U6461">
        <v>18.478153228759801</v>
      </c>
      <c r="V6461">
        <v>-69.941886901855497</v>
      </c>
      <c r="W6461" t="s">
        <v>526</v>
      </c>
      <c r="X6461" t="s">
        <v>63</v>
      </c>
      <c r="Y6461" t="s">
        <v>64</v>
      </c>
      <c r="Z6461" t="s">
        <v>65</v>
      </c>
      <c r="AA6461">
        <v>1169009667</v>
      </c>
      <c r="AB6461" t="s">
        <v>107</v>
      </c>
      <c r="AC6461" t="s">
        <v>67</v>
      </c>
      <c r="AD6461">
        <v>18.478153228759801</v>
      </c>
      <c r="AE6461">
        <v>-69.941886901855497</v>
      </c>
      <c r="AF6461" t="s">
        <v>19738</v>
      </c>
      <c r="AG6461" t="s">
        <v>32</v>
      </c>
      <c r="AH6461" t="s">
        <v>48</v>
      </c>
      <c r="AI6461" t="s">
        <v>87</v>
      </c>
      <c r="AJ6461" t="s">
        <v>3071</v>
      </c>
      <c r="AK6461" t="s">
        <v>89</v>
      </c>
      <c r="AL6461" t="s">
        <v>77</v>
      </c>
      <c r="AM6461" t="s">
        <v>90</v>
      </c>
      <c r="AR6461" t="s">
        <v>91</v>
      </c>
      <c r="AS6461">
        <v>9000070702</v>
      </c>
      <c r="AV6461" t="s">
        <v>92</v>
      </c>
      <c r="AW6461" t="str">
        <f>_xlfn.XLOOKUP(UNIVERSO[[#This Row],[RUTA-LOCALIDAD D&amp;N]],'[1]Cuota Ruta'!E:E,'[1]Cuota Ruta'!G:G)</f>
        <v>Cargar</v>
      </c>
    </row>
    <row r="6462" spans="1:49" x14ac:dyDescent="0.25">
      <c r="A6462" t="s">
        <v>48</v>
      </c>
      <c r="B6462" t="s">
        <v>49</v>
      </c>
      <c r="C6462" t="s">
        <v>50</v>
      </c>
      <c r="D6462" t="s">
        <v>51</v>
      </c>
      <c r="E6462" t="s">
        <v>193</v>
      </c>
      <c r="F6462" t="s">
        <v>194</v>
      </c>
      <c r="G6462">
        <v>9000070845</v>
      </c>
      <c r="H6462">
        <v>70845</v>
      </c>
      <c r="I6462" t="s">
        <v>19739</v>
      </c>
      <c r="J6462" t="s">
        <v>19740</v>
      </c>
      <c r="K6462" t="s">
        <v>197</v>
      </c>
      <c r="L6462" t="s">
        <v>193</v>
      </c>
      <c r="M6462" t="s">
        <v>193</v>
      </c>
      <c r="N6462" t="s">
        <v>19741</v>
      </c>
      <c r="O6462" t="s">
        <v>59</v>
      </c>
      <c r="P6462">
        <v>302</v>
      </c>
      <c r="Q6462" t="s">
        <v>466</v>
      </c>
      <c r="R6462" t="s">
        <v>466</v>
      </c>
      <c r="S6462" t="s">
        <v>327</v>
      </c>
      <c r="T6462" t="s">
        <v>327</v>
      </c>
      <c r="U6462">
        <v>18.403474800000001</v>
      </c>
      <c r="V6462">
        <v>-68.997314500000002</v>
      </c>
      <c r="W6462" t="s">
        <v>467</v>
      </c>
      <c r="X6462" t="s">
        <v>63</v>
      </c>
      <c r="Y6462" t="s">
        <v>64</v>
      </c>
      <c r="Z6462" t="s">
        <v>65</v>
      </c>
      <c r="AA6462">
        <v>1160004474</v>
      </c>
      <c r="AB6462" t="s">
        <v>116</v>
      </c>
      <c r="AC6462" t="s">
        <v>67</v>
      </c>
      <c r="AD6462">
        <v>18.403471232796569</v>
      </c>
      <c r="AE6462">
        <v>-68.997246449630893</v>
      </c>
      <c r="AF6462" t="s">
        <v>19742</v>
      </c>
      <c r="AG6462" t="s">
        <v>32</v>
      </c>
      <c r="AH6462" t="s">
        <v>48</v>
      </c>
      <c r="AI6462" t="s">
        <v>87</v>
      </c>
      <c r="AJ6462" t="s">
        <v>3071</v>
      </c>
      <c r="AK6462" t="s">
        <v>330</v>
      </c>
      <c r="AL6462" t="s">
        <v>193</v>
      </c>
      <c r="AM6462" t="s">
        <v>331</v>
      </c>
      <c r="AR6462" t="s">
        <v>91</v>
      </c>
      <c r="AS6462">
        <v>9000070845</v>
      </c>
      <c r="AV6462" t="s">
        <v>206</v>
      </c>
      <c r="AW6462" t="str">
        <f>_xlfn.XLOOKUP(UNIVERSO[[#This Row],[RUTA-LOCALIDAD D&amp;N]],'[1]Cuota Ruta'!E:E,'[1]Cuota Ruta'!G:G)</f>
        <v>Cargar</v>
      </c>
    </row>
    <row r="6463" spans="1:49" x14ac:dyDescent="0.25">
      <c r="A6463" t="s">
        <v>48</v>
      </c>
      <c r="B6463" t="s">
        <v>49</v>
      </c>
      <c r="C6463" t="s">
        <v>50</v>
      </c>
      <c r="D6463" t="s">
        <v>51</v>
      </c>
      <c r="E6463" t="s">
        <v>77</v>
      </c>
      <c r="F6463" t="s">
        <v>53</v>
      </c>
      <c r="G6463">
        <v>9000035833</v>
      </c>
      <c r="H6463">
        <v>35833</v>
      </c>
      <c r="I6463" t="s">
        <v>19743</v>
      </c>
      <c r="J6463" t="s">
        <v>19744</v>
      </c>
      <c r="K6463" t="s">
        <v>56</v>
      </c>
      <c r="L6463" t="s">
        <v>57</v>
      </c>
      <c r="M6463" t="s">
        <v>57</v>
      </c>
      <c r="N6463" t="s">
        <v>58</v>
      </c>
      <c r="O6463" t="s">
        <v>59</v>
      </c>
      <c r="P6463">
        <v>445</v>
      </c>
      <c r="Q6463" t="s">
        <v>248</v>
      </c>
      <c r="R6463" t="s">
        <v>248</v>
      </c>
      <c r="S6463" t="s">
        <v>61</v>
      </c>
      <c r="T6463" t="s">
        <v>61</v>
      </c>
      <c r="U6463">
        <v>18.408151944478401</v>
      </c>
      <c r="V6463">
        <v>-70.104131062825502</v>
      </c>
      <c r="W6463" t="s">
        <v>249</v>
      </c>
      <c r="X6463" t="s">
        <v>63</v>
      </c>
      <c r="Y6463" t="s">
        <v>64</v>
      </c>
      <c r="Z6463" t="s">
        <v>65</v>
      </c>
      <c r="AA6463">
        <v>1169004494</v>
      </c>
      <c r="AB6463" t="s">
        <v>66</v>
      </c>
      <c r="AC6463" t="s">
        <v>67</v>
      </c>
      <c r="AD6463">
        <v>18.408151944478401</v>
      </c>
      <c r="AE6463">
        <v>-70.104131062825502</v>
      </c>
      <c r="AF6463" t="s">
        <v>19745</v>
      </c>
      <c r="AG6463" t="s">
        <v>32</v>
      </c>
      <c r="AH6463" t="s">
        <v>48</v>
      </c>
      <c r="AI6463" t="s">
        <v>87</v>
      </c>
      <c r="AJ6463" t="s">
        <v>3071</v>
      </c>
      <c r="AK6463" t="s">
        <v>243</v>
      </c>
      <c r="AL6463" t="s">
        <v>77</v>
      </c>
      <c r="AM6463" t="s">
        <v>244</v>
      </c>
      <c r="AR6463" t="s">
        <v>91</v>
      </c>
      <c r="AS6463">
        <v>9000035833</v>
      </c>
      <c r="AV6463" t="s">
        <v>75</v>
      </c>
      <c r="AW6463" t="str">
        <f>_xlfn.XLOOKUP(UNIVERSO[[#This Row],[RUTA-LOCALIDAD D&amp;N]],'[1]Cuota Ruta'!E:E,'[1]Cuota Ruta'!G:G)</f>
        <v>Cargar</v>
      </c>
    </row>
    <row r="6464" spans="1:49" x14ac:dyDescent="0.25">
      <c r="A6464" t="s">
        <v>48</v>
      </c>
      <c r="B6464" t="s">
        <v>49</v>
      </c>
      <c r="C6464" t="s">
        <v>50</v>
      </c>
      <c r="D6464" t="s">
        <v>51</v>
      </c>
      <c r="E6464" t="s">
        <v>52</v>
      </c>
      <c r="F6464" t="s">
        <v>53</v>
      </c>
      <c r="G6464">
        <v>9000036271</v>
      </c>
      <c r="H6464">
        <v>36271</v>
      </c>
      <c r="I6464" t="s">
        <v>19746</v>
      </c>
      <c r="J6464" t="s">
        <v>19747</v>
      </c>
      <c r="K6464" t="s">
        <v>56</v>
      </c>
      <c r="L6464" t="s">
        <v>57</v>
      </c>
      <c r="M6464" t="s">
        <v>57</v>
      </c>
      <c r="N6464" t="s">
        <v>58</v>
      </c>
      <c r="O6464" t="s">
        <v>59</v>
      </c>
      <c r="P6464">
        <v>468</v>
      </c>
      <c r="Q6464" t="s">
        <v>744</v>
      </c>
      <c r="R6464" t="s">
        <v>744</v>
      </c>
      <c r="S6464" t="s">
        <v>547</v>
      </c>
      <c r="T6464" t="s">
        <v>547</v>
      </c>
      <c r="U6464">
        <v>18.419617652893098</v>
      </c>
      <c r="V6464">
        <v>-70.034400939941406</v>
      </c>
      <c r="W6464" t="s">
        <v>745</v>
      </c>
      <c r="X6464" t="s">
        <v>63</v>
      </c>
      <c r="Y6464" t="s">
        <v>64</v>
      </c>
      <c r="Z6464" t="s">
        <v>65</v>
      </c>
      <c r="AA6464">
        <v>1162007347</v>
      </c>
      <c r="AB6464" t="s">
        <v>66</v>
      </c>
      <c r="AC6464" t="s">
        <v>67</v>
      </c>
      <c r="AD6464">
        <v>18.419617652893098</v>
      </c>
      <c r="AE6464">
        <v>-70.034400939941406</v>
      </c>
      <c r="AF6464" t="s">
        <v>19748</v>
      </c>
      <c r="AG6464" t="s">
        <v>32</v>
      </c>
      <c r="AH6464" t="s">
        <v>48</v>
      </c>
      <c r="AI6464" t="s">
        <v>87</v>
      </c>
      <c r="AJ6464" t="s">
        <v>3071</v>
      </c>
      <c r="AK6464" t="s">
        <v>70</v>
      </c>
      <c r="AL6464" t="s">
        <v>52</v>
      </c>
      <c r="AM6464" t="s">
        <v>71</v>
      </c>
      <c r="AR6464" t="s">
        <v>91</v>
      </c>
      <c r="AS6464">
        <v>9000036271</v>
      </c>
      <c r="AV6464" t="s">
        <v>75</v>
      </c>
      <c r="AW6464" t="str">
        <f>_xlfn.XLOOKUP(UNIVERSO[[#This Row],[RUTA-LOCALIDAD D&amp;N]],'[1]Cuota Ruta'!E:E,'[1]Cuota Ruta'!G:G)</f>
        <v>Cargar</v>
      </c>
    </row>
    <row r="6465" spans="1:49" x14ac:dyDescent="0.25">
      <c r="A6465" t="s">
        <v>48</v>
      </c>
      <c r="B6465" t="s">
        <v>49</v>
      </c>
      <c r="C6465" t="s">
        <v>50</v>
      </c>
      <c r="D6465" t="s">
        <v>51</v>
      </c>
      <c r="E6465" t="s">
        <v>140</v>
      </c>
      <c r="F6465" t="s">
        <v>141</v>
      </c>
      <c r="G6465">
        <v>9000073514</v>
      </c>
      <c r="H6465">
        <v>73514</v>
      </c>
      <c r="I6465" t="s">
        <v>19749</v>
      </c>
      <c r="J6465" t="s">
        <v>19750</v>
      </c>
      <c r="K6465" t="s">
        <v>144</v>
      </c>
      <c r="L6465" t="s">
        <v>93</v>
      </c>
      <c r="M6465" t="s">
        <v>93</v>
      </c>
      <c r="N6465" t="s">
        <v>1787</v>
      </c>
      <c r="O6465" t="s">
        <v>59</v>
      </c>
      <c r="P6465">
        <v>364</v>
      </c>
      <c r="Q6465" t="s">
        <v>1451</v>
      </c>
      <c r="R6465" t="s">
        <v>1451</v>
      </c>
      <c r="S6465" t="s">
        <v>188</v>
      </c>
      <c r="T6465" t="s">
        <v>188</v>
      </c>
      <c r="U6465">
        <v>18.546446936471099</v>
      </c>
      <c r="V6465">
        <v>-69.854291643415195</v>
      </c>
      <c r="W6465" t="s">
        <v>1452</v>
      </c>
      <c r="X6465" t="s">
        <v>63</v>
      </c>
      <c r="Y6465" t="s">
        <v>64</v>
      </c>
      <c r="Z6465" t="s">
        <v>99</v>
      </c>
      <c r="AA6465">
        <v>1153012898</v>
      </c>
      <c r="AB6465" t="s">
        <v>116</v>
      </c>
      <c r="AC6465" t="s">
        <v>67</v>
      </c>
      <c r="AD6465">
        <v>18.546436666666668</v>
      </c>
      <c r="AE6465">
        <v>-69.854323333333326</v>
      </c>
      <c r="AF6465" t="s">
        <v>19751</v>
      </c>
      <c r="AG6465" t="s">
        <v>32</v>
      </c>
      <c r="AH6465" t="s">
        <v>48</v>
      </c>
      <c r="AI6465" t="s">
        <v>87</v>
      </c>
      <c r="AJ6465" t="s">
        <v>3071</v>
      </c>
      <c r="AK6465" t="s">
        <v>191</v>
      </c>
      <c r="AL6465" t="s">
        <v>140</v>
      </c>
      <c r="AM6465" t="s">
        <v>192</v>
      </c>
      <c r="AR6465" t="s">
        <v>91</v>
      </c>
      <c r="AS6465">
        <v>9000073514</v>
      </c>
      <c r="AV6465" t="s">
        <v>153</v>
      </c>
      <c r="AW6465" t="str">
        <f>_xlfn.XLOOKUP(UNIVERSO[[#This Row],[RUTA-LOCALIDAD D&amp;N]],'[1]Cuota Ruta'!E:E,'[1]Cuota Ruta'!G:G)</f>
        <v>Cargar</v>
      </c>
    </row>
    <row r="6466" spans="1:49" x14ac:dyDescent="0.25">
      <c r="A6466" t="s">
        <v>48</v>
      </c>
      <c r="B6466" t="s">
        <v>49</v>
      </c>
      <c r="C6466" t="s">
        <v>50</v>
      </c>
      <c r="D6466" t="s">
        <v>51</v>
      </c>
      <c r="E6466" t="s">
        <v>77</v>
      </c>
      <c r="F6466" t="s">
        <v>53</v>
      </c>
      <c r="G6466">
        <v>9000036626</v>
      </c>
      <c r="H6466">
        <v>36626</v>
      </c>
      <c r="I6466" t="s">
        <v>14744</v>
      </c>
      <c r="J6466" t="s">
        <v>19752</v>
      </c>
      <c r="K6466" t="s">
        <v>56</v>
      </c>
      <c r="L6466" t="s">
        <v>57</v>
      </c>
      <c r="M6466" t="s">
        <v>57</v>
      </c>
      <c r="N6466" t="s">
        <v>253</v>
      </c>
      <c r="O6466" t="s">
        <v>59</v>
      </c>
      <c r="P6466">
        <v>463</v>
      </c>
      <c r="Q6466" t="s">
        <v>640</v>
      </c>
      <c r="R6466" t="s">
        <v>640</v>
      </c>
      <c r="S6466" t="s">
        <v>61</v>
      </c>
      <c r="T6466" t="s">
        <v>61</v>
      </c>
      <c r="U6466">
        <v>18.438638210296599</v>
      </c>
      <c r="V6466">
        <v>-70.008430480957003</v>
      </c>
      <c r="W6466" t="s">
        <v>681</v>
      </c>
      <c r="X6466" t="s">
        <v>63</v>
      </c>
      <c r="Y6466" t="s">
        <v>64</v>
      </c>
      <c r="Z6466" t="s">
        <v>65</v>
      </c>
      <c r="AA6466">
        <v>1169004717</v>
      </c>
      <c r="AB6466" t="s">
        <v>66</v>
      </c>
      <c r="AC6466" t="s">
        <v>67</v>
      </c>
      <c r="AD6466">
        <v>18.438638210296599</v>
      </c>
      <c r="AE6466">
        <v>-70.008430480957003</v>
      </c>
      <c r="AF6466" t="s">
        <v>19753</v>
      </c>
      <c r="AG6466" t="s">
        <v>32</v>
      </c>
      <c r="AH6466" t="s">
        <v>48</v>
      </c>
      <c r="AI6466" t="s">
        <v>87</v>
      </c>
      <c r="AJ6466" t="s">
        <v>3071</v>
      </c>
      <c r="AK6466" t="s">
        <v>70</v>
      </c>
      <c r="AL6466" t="s">
        <v>77</v>
      </c>
      <c r="AM6466" t="s">
        <v>71</v>
      </c>
      <c r="AR6466" t="s">
        <v>91</v>
      </c>
      <c r="AS6466">
        <v>9000036626</v>
      </c>
      <c r="AV6466" t="s">
        <v>75</v>
      </c>
      <c r="AW6466" t="str">
        <f>_xlfn.XLOOKUP(UNIVERSO[[#This Row],[RUTA-LOCALIDAD D&amp;N]],'[1]Cuota Ruta'!E:E,'[1]Cuota Ruta'!G:G)</f>
        <v>Cargar</v>
      </c>
    </row>
    <row r="6467" spans="1:49" x14ac:dyDescent="0.25">
      <c r="A6467" t="s">
        <v>48</v>
      </c>
      <c r="B6467" t="s">
        <v>49</v>
      </c>
      <c r="C6467" t="s">
        <v>110</v>
      </c>
      <c r="D6467" t="s">
        <v>51</v>
      </c>
      <c r="E6467" t="s">
        <v>77</v>
      </c>
      <c r="F6467" t="s">
        <v>53</v>
      </c>
      <c r="G6467">
        <v>9000074660</v>
      </c>
      <c r="H6467">
        <v>74660</v>
      </c>
      <c r="I6467" t="s">
        <v>19754</v>
      </c>
      <c r="J6467" t="s">
        <v>19755</v>
      </c>
      <c r="K6467" t="s">
        <v>56</v>
      </c>
      <c r="L6467" t="s">
        <v>80</v>
      </c>
      <c r="M6467" t="s">
        <v>80</v>
      </c>
      <c r="N6467" t="s">
        <v>341</v>
      </c>
      <c r="O6467" t="s">
        <v>59</v>
      </c>
      <c r="P6467">
        <v>340</v>
      </c>
      <c r="Q6467" t="s">
        <v>1700</v>
      </c>
      <c r="R6467" t="s">
        <v>1700</v>
      </c>
      <c r="S6467" t="s">
        <v>83</v>
      </c>
      <c r="T6467" t="s">
        <v>83</v>
      </c>
      <c r="U6467">
        <v>18.501086807250999</v>
      </c>
      <c r="V6467">
        <v>-69.930624389648401</v>
      </c>
      <c r="W6467" t="s">
        <v>1701</v>
      </c>
      <c r="X6467" t="s">
        <v>85</v>
      </c>
      <c r="Y6467" t="s">
        <v>64</v>
      </c>
      <c r="Z6467" t="s">
        <v>65</v>
      </c>
      <c r="AA6467">
        <v>1169006498</v>
      </c>
      <c r="AB6467" t="s">
        <v>116</v>
      </c>
      <c r="AC6467" t="s">
        <v>67</v>
      </c>
      <c r="AD6467">
        <v>18.501124999999998</v>
      </c>
      <c r="AE6467">
        <v>-69.930616900000004</v>
      </c>
      <c r="AF6467" t="s">
        <v>19756</v>
      </c>
      <c r="AG6467" t="s">
        <v>32</v>
      </c>
      <c r="AH6467" t="s">
        <v>48</v>
      </c>
      <c r="AI6467" t="s">
        <v>87</v>
      </c>
      <c r="AJ6467" t="s">
        <v>3071</v>
      </c>
      <c r="AK6467" t="s">
        <v>429</v>
      </c>
      <c r="AL6467" t="s">
        <v>77</v>
      </c>
      <c r="AM6467" t="s">
        <v>430</v>
      </c>
      <c r="AR6467" t="s">
        <v>91</v>
      </c>
      <c r="AS6467">
        <v>9000074660</v>
      </c>
      <c r="AV6467" t="s">
        <v>281</v>
      </c>
      <c r="AW6467" t="str">
        <f>_xlfn.XLOOKUP(UNIVERSO[[#This Row],[RUTA-LOCALIDAD D&amp;N]],'[1]Cuota Ruta'!E:E,'[1]Cuota Ruta'!G:G)</f>
        <v>Cargar</v>
      </c>
    </row>
    <row r="6468" spans="1:49" x14ac:dyDescent="0.25">
      <c r="A6468" t="s">
        <v>48</v>
      </c>
      <c r="B6468" t="s">
        <v>49</v>
      </c>
      <c r="C6468" t="s">
        <v>50</v>
      </c>
      <c r="D6468" t="s">
        <v>51</v>
      </c>
      <c r="E6468" t="s">
        <v>140</v>
      </c>
      <c r="F6468" t="s">
        <v>141</v>
      </c>
      <c r="G6468">
        <v>9000077381</v>
      </c>
      <c r="H6468">
        <v>77381</v>
      </c>
      <c r="I6468" t="s">
        <v>5584</v>
      </c>
      <c r="J6468" t="s">
        <v>19757</v>
      </c>
      <c r="K6468" t="s">
        <v>144</v>
      </c>
      <c r="L6468" t="s">
        <v>93</v>
      </c>
      <c r="M6468" t="s">
        <v>93</v>
      </c>
      <c r="N6468" t="s">
        <v>145</v>
      </c>
      <c r="O6468" t="s">
        <v>59</v>
      </c>
      <c r="P6468">
        <v>367</v>
      </c>
      <c r="Q6468" t="s">
        <v>146</v>
      </c>
      <c r="R6468" t="s">
        <v>146</v>
      </c>
      <c r="S6468" t="s">
        <v>147</v>
      </c>
      <c r="T6468" t="s">
        <v>147</v>
      </c>
      <c r="U6468">
        <v>18.469182968139599</v>
      </c>
      <c r="V6468">
        <v>-69.801078796386705</v>
      </c>
      <c r="W6468" t="s">
        <v>148</v>
      </c>
      <c r="X6468" t="s">
        <v>63</v>
      </c>
      <c r="Y6468" t="s">
        <v>64</v>
      </c>
      <c r="Z6468" t="s">
        <v>65</v>
      </c>
      <c r="AA6468">
        <v>1153013997</v>
      </c>
      <c r="AB6468" t="s">
        <v>116</v>
      </c>
      <c r="AC6468" t="s">
        <v>67</v>
      </c>
      <c r="AD6468">
        <v>18.468192800000001</v>
      </c>
      <c r="AE6468">
        <v>-69.799617699999999</v>
      </c>
      <c r="AF6468" t="s">
        <v>19758</v>
      </c>
      <c r="AG6468" t="s">
        <v>32</v>
      </c>
      <c r="AH6468" t="s">
        <v>48</v>
      </c>
      <c r="AI6468" t="s">
        <v>87</v>
      </c>
      <c r="AJ6468" t="s">
        <v>3071</v>
      </c>
      <c r="AK6468" t="s">
        <v>150</v>
      </c>
      <c r="AL6468" t="s">
        <v>140</v>
      </c>
      <c r="AM6468" t="s">
        <v>151</v>
      </c>
      <c r="AR6468" t="s">
        <v>91</v>
      </c>
      <c r="AS6468">
        <v>9000077381</v>
      </c>
      <c r="AV6468" t="s">
        <v>153</v>
      </c>
      <c r="AW6468" t="str">
        <f>_xlfn.XLOOKUP(UNIVERSO[[#This Row],[RUTA-LOCALIDAD D&amp;N]],'[1]Cuota Ruta'!E:E,'[1]Cuota Ruta'!G:G)</f>
        <v>Cargar</v>
      </c>
    </row>
    <row r="6469" spans="1:49" x14ac:dyDescent="0.25">
      <c r="A6469" t="s">
        <v>48</v>
      </c>
      <c r="B6469" t="s">
        <v>49</v>
      </c>
      <c r="C6469" t="s">
        <v>110</v>
      </c>
      <c r="D6469" t="s">
        <v>51</v>
      </c>
      <c r="E6469" t="s">
        <v>917</v>
      </c>
      <c r="F6469" t="s">
        <v>283</v>
      </c>
      <c r="G6469">
        <v>9000038973</v>
      </c>
      <c r="H6469">
        <v>38973</v>
      </c>
      <c r="I6469" t="s">
        <v>6696</v>
      </c>
      <c r="J6469" t="s">
        <v>19759</v>
      </c>
      <c r="K6469" t="s">
        <v>286</v>
      </c>
      <c r="L6469" t="s">
        <v>488</v>
      </c>
      <c r="M6469" t="s">
        <v>488</v>
      </c>
      <c r="N6469" t="s">
        <v>2365</v>
      </c>
      <c r="O6469" t="s">
        <v>59</v>
      </c>
      <c r="P6469">
        <v>309</v>
      </c>
      <c r="Q6469" t="s">
        <v>1429</v>
      </c>
      <c r="R6469" t="s">
        <v>1429</v>
      </c>
      <c r="S6469" t="s">
        <v>922</v>
      </c>
      <c r="T6469" t="s">
        <v>922</v>
      </c>
      <c r="U6469">
        <v>19.67754</v>
      </c>
      <c r="V6469">
        <v>-70.360870000000006</v>
      </c>
      <c r="W6469" t="s">
        <v>1430</v>
      </c>
      <c r="X6469" t="s">
        <v>63</v>
      </c>
      <c r="Y6469" t="s">
        <v>64</v>
      </c>
      <c r="Z6469" t="s">
        <v>65</v>
      </c>
      <c r="AA6469">
        <v>1156003120</v>
      </c>
      <c r="AB6469" t="s">
        <v>66</v>
      </c>
      <c r="AC6469" t="s">
        <v>67</v>
      </c>
      <c r="AD6469">
        <v>19.67754</v>
      </c>
      <c r="AE6469">
        <v>-70.360870000000006</v>
      </c>
      <c r="AF6469" t="s">
        <v>19760</v>
      </c>
      <c r="AG6469" t="s">
        <v>32</v>
      </c>
      <c r="AH6469" t="s">
        <v>48</v>
      </c>
      <c r="AI6469" t="s">
        <v>87</v>
      </c>
      <c r="AJ6469" t="s">
        <v>3071</v>
      </c>
      <c r="AK6469" t="s">
        <v>925</v>
      </c>
      <c r="AL6469" t="s">
        <v>917</v>
      </c>
      <c r="AM6469" t="s">
        <v>926</v>
      </c>
      <c r="AR6469" t="s">
        <v>91</v>
      </c>
      <c r="AS6469">
        <v>9000038973</v>
      </c>
      <c r="AV6469" t="s">
        <v>267</v>
      </c>
      <c r="AW6469" t="str">
        <f>_xlfn.XLOOKUP(UNIVERSO[[#This Row],[RUTA-LOCALIDAD D&amp;N]],'[1]Cuota Ruta'!E:E,'[1]Cuota Ruta'!G:G)</f>
        <v>Cargar</v>
      </c>
    </row>
    <row r="6470" spans="1:49" x14ac:dyDescent="0.25">
      <c r="A6470" t="s">
        <v>48</v>
      </c>
      <c r="B6470" t="s">
        <v>49</v>
      </c>
      <c r="C6470" t="s">
        <v>50</v>
      </c>
      <c r="D6470" t="s">
        <v>51</v>
      </c>
      <c r="E6470" t="s">
        <v>338</v>
      </c>
      <c r="F6470" t="s">
        <v>283</v>
      </c>
      <c r="G6470">
        <v>9000081130</v>
      </c>
      <c r="H6470">
        <v>81130</v>
      </c>
      <c r="I6470" t="s">
        <v>3975</v>
      </c>
      <c r="J6470" t="s">
        <v>19761</v>
      </c>
      <c r="K6470" t="s">
        <v>286</v>
      </c>
      <c r="L6470" t="s">
        <v>338</v>
      </c>
      <c r="M6470" t="s">
        <v>338</v>
      </c>
      <c r="N6470" t="s">
        <v>3859</v>
      </c>
      <c r="O6470" t="s">
        <v>59</v>
      </c>
      <c r="P6470">
        <v>344</v>
      </c>
      <c r="Q6470" t="s">
        <v>1607</v>
      </c>
      <c r="R6470" t="s">
        <v>1607</v>
      </c>
      <c r="S6470" t="s">
        <v>343</v>
      </c>
      <c r="T6470" t="s">
        <v>343</v>
      </c>
      <c r="U6470">
        <v>19.39734077</v>
      </c>
      <c r="V6470">
        <v>-70.668388370000002</v>
      </c>
      <c r="W6470" t="s">
        <v>1608</v>
      </c>
      <c r="X6470" t="s">
        <v>85</v>
      </c>
      <c r="Y6470" t="s">
        <v>64</v>
      </c>
      <c r="Z6470" t="s">
        <v>65</v>
      </c>
      <c r="AA6470">
        <v>1151022060</v>
      </c>
      <c r="AB6470" t="s">
        <v>116</v>
      </c>
      <c r="AC6470" t="s">
        <v>67</v>
      </c>
      <c r="AD6470">
        <v>19.397432609999999</v>
      </c>
      <c r="AE6470">
        <v>-70.668315449999994</v>
      </c>
      <c r="AF6470" t="s">
        <v>19762</v>
      </c>
      <c r="AG6470" t="s">
        <v>32</v>
      </c>
      <c r="AH6470" t="s">
        <v>48</v>
      </c>
      <c r="AI6470" t="s">
        <v>87</v>
      </c>
      <c r="AJ6470" t="s">
        <v>3071</v>
      </c>
      <c r="AK6470" t="s">
        <v>408</v>
      </c>
      <c r="AL6470" t="s">
        <v>338</v>
      </c>
      <c r="AM6470" t="s">
        <v>409</v>
      </c>
      <c r="AR6470" t="s">
        <v>91</v>
      </c>
      <c r="AS6470">
        <v>9000081130</v>
      </c>
      <c r="AV6470" t="s">
        <v>410</v>
      </c>
      <c r="AW6470" t="str">
        <f>_xlfn.XLOOKUP(UNIVERSO[[#This Row],[RUTA-LOCALIDAD D&amp;N]],'[1]Cuota Ruta'!E:E,'[1]Cuota Ruta'!G:G)</f>
        <v>Cargar</v>
      </c>
    </row>
    <row r="6471" spans="1:49" x14ac:dyDescent="0.25">
      <c r="A6471" t="s">
        <v>48</v>
      </c>
      <c r="B6471" t="s">
        <v>49</v>
      </c>
      <c r="C6471" t="s">
        <v>110</v>
      </c>
      <c r="D6471" t="s">
        <v>76</v>
      </c>
      <c r="E6471" t="s">
        <v>93</v>
      </c>
      <c r="F6471" t="s">
        <v>53</v>
      </c>
      <c r="G6471">
        <v>9000082642</v>
      </c>
      <c r="H6471">
        <v>82642</v>
      </c>
      <c r="I6471" t="s">
        <v>19763</v>
      </c>
      <c r="J6471" t="s">
        <v>19764</v>
      </c>
      <c r="K6471" t="s">
        <v>56</v>
      </c>
      <c r="L6471" t="s">
        <v>80</v>
      </c>
      <c r="M6471" t="s">
        <v>80</v>
      </c>
      <c r="N6471" t="s">
        <v>690</v>
      </c>
      <c r="O6471" t="s">
        <v>59</v>
      </c>
      <c r="P6471">
        <v>314</v>
      </c>
      <c r="Q6471" t="s">
        <v>426</v>
      </c>
      <c r="R6471" t="s">
        <v>426</v>
      </c>
      <c r="S6471" t="s">
        <v>105</v>
      </c>
      <c r="T6471" t="s">
        <v>105</v>
      </c>
      <c r="U6471">
        <v>18.484313333333301</v>
      </c>
      <c r="V6471">
        <v>-69.900419999999997</v>
      </c>
      <c r="W6471" t="s">
        <v>427</v>
      </c>
      <c r="X6471" t="s">
        <v>85</v>
      </c>
      <c r="Y6471" t="s">
        <v>64</v>
      </c>
      <c r="Z6471" t="s">
        <v>99</v>
      </c>
      <c r="AA6471">
        <v>1150023102</v>
      </c>
      <c r="AB6471" t="s">
        <v>116</v>
      </c>
      <c r="AC6471" t="s">
        <v>67</v>
      </c>
      <c r="AD6471">
        <v>18.484323199999999</v>
      </c>
      <c r="AE6471">
        <v>-69.900312400000004</v>
      </c>
      <c r="AF6471" t="s">
        <v>19765</v>
      </c>
      <c r="AG6471" t="s">
        <v>32</v>
      </c>
      <c r="AH6471" t="s">
        <v>48</v>
      </c>
      <c r="AI6471" t="s">
        <v>87</v>
      </c>
      <c r="AJ6471" t="s">
        <v>3071</v>
      </c>
      <c r="AK6471" t="s">
        <v>429</v>
      </c>
      <c r="AL6471" t="s">
        <v>93</v>
      </c>
      <c r="AM6471" t="s">
        <v>430</v>
      </c>
      <c r="AR6471" t="s">
        <v>91</v>
      </c>
      <c r="AS6471">
        <v>9000082642</v>
      </c>
      <c r="AV6471" t="s">
        <v>281</v>
      </c>
      <c r="AW6471" t="str">
        <f>_xlfn.XLOOKUP(UNIVERSO[[#This Row],[RUTA-LOCALIDAD D&amp;N]],'[1]Cuota Ruta'!E:E,'[1]Cuota Ruta'!G:G)</f>
        <v>Cargar</v>
      </c>
    </row>
    <row r="6472" spans="1:49" x14ac:dyDescent="0.25">
      <c r="A6472" t="s">
        <v>48</v>
      </c>
      <c r="B6472" t="s">
        <v>49</v>
      </c>
      <c r="C6472" t="s">
        <v>50</v>
      </c>
      <c r="D6472" t="s">
        <v>51</v>
      </c>
      <c r="E6472" t="s">
        <v>140</v>
      </c>
      <c r="F6472" t="s">
        <v>141</v>
      </c>
      <c r="G6472">
        <v>9000083248</v>
      </c>
      <c r="H6472">
        <v>83248</v>
      </c>
      <c r="I6472" t="s">
        <v>19766</v>
      </c>
      <c r="J6472" t="s">
        <v>19767</v>
      </c>
      <c r="K6472" t="s">
        <v>144</v>
      </c>
      <c r="L6472" t="s">
        <v>93</v>
      </c>
      <c r="M6472" t="s">
        <v>93</v>
      </c>
      <c r="N6472" t="s">
        <v>1998</v>
      </c>
      <c r="O6472" t="s">
        <v>59</v>
      </c>
      <c r="P6472">
        <v>394</v>
      </c>
      <c r="Q6472" t="s">
        <v>162</v>
      </c>
      <c r="R6472" t="s">
        <v>162</v>
      </c>
      <c r="S6472" t="s">
        <v>147</v>
      </c>
      <c r="T6472" t="s">
        <v>147</v>
      </c>
      <c r="U6472">
        <v>18.4566364288</v>
      </c>
      <c r="V6472">
        <v>-69.680732727099993</v>
      </c>
      <c r="W6472" t="s">
        <v>163</v>
      </c>
      <c r="X6472" t="s">
        <v>85</v>
      </c>
      <c r="Y6472" t="s">
        <v>64</v>
      </c>
      <c r="Z6472" t="s">
        <v>65</v>
      </c>
      <c r="AA6472">
        <v>1153014582</v>
      </c>
      <c r="AB6472" t="s">
        <v>116</v>
      </c>
      <c r="AC6472" t="s">
        <v>67</v>
      </c>
      <c r="AD6472">
        <v>18.455731700000001</v>
      </c>
      <c r="AE6472">
        <v>-69.680847499999999</v>
      </c>
      <c r="AF6472" t="s">
        <v>19768</v>
      </c>
      <c r="AG6472" t="s">
        <v>32</v>
      </c>
      <c r="AH6472" t="s">
        <v>48</v>
      </c>
      <c r="AI6472" t="s">
        <v>87</v>
      </c>
      <c r="AJ6472" t="s">
        <v>3071</v>
      </c>
      <c r="AK6472" t="s">
        <v>150</v>
      </c>
      <c r="AL6472" t="s">
        <v>140</v>
      </c>
      <c r="AM6472" t="s">
        <v>151</v>
      </c>
      <c r="AR6472" t="s">
        <v>91</v>
      </c>
      <c r="AS6472">
        <v>9000083248</v>
      </c>
      <c r="AV6472" t="s">
        <v>153</v>
      </c>
      <c r="AW6472" t="str">
        <f>_xlfn.XLOOKUP(UNIVERSO[[#This Row],[RUTA-LOCALIDAD D&amp;N]],'[1]Cuota Ruta'!E:E,'[1]Cuota Ruta'!G:G)</f>
        <v>Cargar</v>
      </c>
    </row>
    <row r="6473" spans="1:49" x14ac:dyDescent="0.25">
      <c r="A6473" t="s">
        <v>48</v>
      </c>
      <c r="B6473" t="s">
        <v>49</v>
      </c>
      <c r="C6473" t="s">
        <v>50</v>
      </c>
      <c r="D6473" t="s">
        <v>51</v>
      </c>
      <c r="E6473" t="s">
        <v>140</v>
      </c>
      <c r="F6473" t="s">
        <v>141</v>
      </c>
      <c r="G6473">
        <v>9000083416</v>
      </c>
      <c r="H6473">
        <v>83416</v>
      </c>
      <c r="I6473" t="s">
        <v>13261</v>
      </c>
      <c r="J6473" t="s">
        <v>19769</v>
      </c>
      <c r="K6473" t="s">
        <v>144</v>
      </c>
      <c r="L6473" t="s">
        <v>93</v>
      </c>
      <c r="M6473" t="s">
        <v>93</v>
      </c>
      <c r="N6473" t="s">
        <v>1510</v>
      </c>
      <c r="O6473" t="s">
        <v>59</v>
      </c>
      <c r="P6473">
        <v>362</v>
      </c>
      <c r="Q6473" t="s">
        <v>1479</v>
      </c>
      <c r="R6473" t="s">
        <v>1479</v>
      </c>
      <c r="S6473" t="s">
        <v>188</v>
      </c>
      <c r="T6473" t="s">
        <v>188</v>
      </c>
      <c r="U6473">
        <v>18.543543338775599</v>
      </c>
      <c r="V6473">
        <v>-69.905369758606</v>
      </c>
      <c r="W6473" t="s">
        <v>1480</v>
      </c>
      <c r="X6473" t="s">
        <v>85</v>
      </c>
      <c r="Y6473" t="s">
        <v>64</v>
      </c>
      <c r="Z6473" t="s">
        <v>99</v>
      </c>
      <c r="AA6473">
        <v>1153014586</v>
      </c>
      <c r="AB6473" t="s">
        <v>116</v>
      </c>
      <c r="AC6473" t="s">
        <v>67</v>
      </c>
      <c r="AD6473">
        <v>18.543545779999999</v>
      </c>
      <c r="AE6473">
        <v>-69.90536324</v>
      </c>
      <c r="AF6473" t="s">
        <v>19770</v>
      </c>
      <c r="AG6473" t="s">
        <v>32</v>
      </c>
      <c r="AH6473" t="s">
        <v>48</v>
      </c>
      <c r="AI6473" t="s">
        <v>87</v>
      </c>
      <c r="AJ6473" t="s">
        <v>3071</v>
      </c>
      <c r="AK6473" t="s">
        <v>191</v>
      </c>
      <c r="AL6473" t="s">
        <v>140</v>
      </c>
      <c r="AM6473" t="s">
        <v>192</v>
      </c>
      <c r="AR6473" t="s">
        <v>91</v>
      </c>
      <c r="AS6473">
        <v>9000083416</v>
      </c>
      <c r="AV6473" t="s">
        <v>153</v>
      </c>
      <c r="AW6473" t="str">
        <f>_xlfn.XLOOKUP(UNIVERSO[[#This Row],[RUTA-LOCALIDAD D&amp;N]],'[1]Cuota Ruta'!E:E,'[1]Cuota Ruta'!G:G)</f>
        <v>Cargar</v>
      </c>
    </row>
    <row r="6474" spans="1:49" x14ac:dyDescent="0.25">
      <c r="A6474" t="s">
        <v>48</v>
      </c>
      <c r="B6474" t="s">
        <v>49</v>
      </c>
      <c r="C6474" t="s">
        <v>50</v>
      </c>
      <c r="D6474" t="s">
        <v>51</v>
      </c>
      <c r="E6474" t="s">
        <v>193</v>
      </c>
      <c r="F6474" t="s">
        <v>194</v>
      </c>
      <c r="G6474">
        <v>9000083563</v>
      </c>
      <c r="H6474">
        <v>83563</v>
      </c>
      <c r="I6474" t="s">
        <v>1435</v>
      </c>
      <c r="J6474" t="s">
        <v>19771</v>
      </c>
      <c r="K6474" t="s">
        <v>197</v>
      </c>
      <c r="L6474" t="s">
        <v>193</v>
      </c>
      <c r="M6474" t="s">
        <v>193</v>
      </c>
      <c r="N6474" t="s">
        <v>325</v>
      </c>
      <c r="O6474" t="s">
        <v>59</v>
      </c>
      <c r="P6474">
        <v>306</v>
      </c>
      <c r="Q6474" t="s">
        <v>326</v>
      </c>
      <c r="R6474" t="s">
        <v>326</v>
      </c>
      <c r="S6474" t="s">
        <v>327</v>
      </c>
      <c r="T6474" t="s">
        <v>327</v>
      </c>
      <c r="U6474">
        <v>18.438985824584901</v>
      </c>
      <c r="V6474">
        <v>-68.973182678222599</v>
      </c>
      <c r="W6474" t="s">
        <v>328</v>
      </c>
      <c r="X6474" t="s">
        <v>85</v>
      </c>
      <c r="Y6474" t="s">
        <v>64</v>
      </c>
      <c r="Z6474" t="s">
        <v>65</v>
      </c>
      <c r="AA6474">
        <v>1160004903</v>
      </c>
      <c r="AB6474" t="s">
        <v>116</v>
      </c>
      <c r="AC6474" t="s">
        <v>67</v>
      </c>
      <c r="AD6474">
        <v>18.43914333333333</v>
      </c>
      <c r="AE6474">
        <v>-68.973304999999996</v>
      </c>
      <c r="AF6474" t="s">
        <v>19772</v>
      </c>
      <c r="AG6474" t="s">
        <v>32</v>
      </c>
      <c r="AH6474" t="s">
        <v>48</v>
      </c>
      <c r="AI6474" t="s">
        <v>87</v>
      </c>
      <c r="AJ6474" t="s">
        <v>3071</v>
      </c>
      <c r="AK6474" t="s">
        <v>330</v>
      </c>
      <c r="AL6474" t="s">
        <v>193</v>
      </c>
      <c r="AM6474" t="s">
        <v>331</v>
      </c>
      <c r="AR6474" t="s">
        <v>91</v>
      </c>
      <c r="AS6474">
        <v>9000083563</v>
      </c>
      <c r="AV6474" t="s">
        <v>206</v>
      </c>
      <c r="AW6474" t="str">
        <f>_xlfn.XLOOKUP(UNIVERSO[[#This Row],[RUTA-LOCALIDAD D&amp;N]],'[1]Cuota Ruta'!E:E,'[1]Cuota Ruta'!G:G)</f>
        <v>Cargar</v>
      </c>
    </row>
    <row r="6475" spans="1:49" x14ac:dyDescent="0.25">
      <c r="A6475" t="s">
        <v>48</v>
      </c>
      <c r="B6475" t="s">
        <v>49</v>
      </c>
      <c r="C6475" t="s">
        <v>50</v>
      </c>
      <c r="D6475" t="s">
        <v>51</v>
      </c>
      <c r="E6475" t="s">
        <v>257</v>
      </c>
      <c r="F6475" t="s">
        <v>194</v>
      </c>
      <c r="G6475">
        <v>9000042729</v>
      </c>
      <c r="H6475">
        <v>42729</v>
      </c>
      <c r="I6475" t="s">
        <v>19773</v>
      </c>
      <c r="J6475" t="s">
        <v>19774</v>
      </c>
      <c r="K6475" t="s">
        <v>197</v>
      </c>
      <c r="L6475" t="s">
        <v>301</v>
      </c>
      <c r="M6475" t="s">
        <v>301</v>
      </c>
      <c r="N6475" t="s">
        <v>253</v>
      </c>
      <c r="O6475" t="s">
        <v>59</v>
      </c>
      <c r="P6475">
        <v>303</v>
      </c>
      <c r="Q6475" t="s">
        <v>2139</v>
      </c>
      <c r="R6475" t="s">
        <v>2139</v>
      </c>
      <c r="S6475" t="s">
        <v>304</v>
      </c>
      <c r="T6475" t="s">
        <v>304</v>
      </c>
      <c r="U6475">
        <v>19.446472644805901</v>
      </c>
      <c r="V6475">
        <v>-70.015031814575195</v>
      </c>
      <c r="W6475" t="s">
        <v>2140</v>
      </c>
      <c r="X6475" t="s">
        <v>63</v>
      </c>
      <c r="Y6475" t="s">
        <v>64</v>
      </c>
      <c r="Z6475" t="s">
        <v>65</v>
      </c>
      <c r="AA6475">
        <v>1152004901</v>
      </c>
      <c r="AB6475" t="s">
        <v>66</v>
      </c>
      <c r="AC6475" t="s">
        <v>67</v>
      </c>
      <c r="AD6475">
        <v>19.446472644805901</v>
      </c>
      <c r="AE6475">
        <v>-70.015031814575195</v>
      </c>
      <c r="AF6475" t="s">
        <v>19775</v>
      </c>
      <c r="AG6475" t="s">
        <v>32</v>
      </c>
      <c r="AH6475" t="s">
        <v>48</v>
      </c>
      <c r="AI6475" t="s">
        <v>87</v>
      </c>
      <c r="AJ6475" t="s">
        <v>3071</v>
      </c>
      <c r="AK6475" t="s">
        <v>265</v>
      </c>
      <c r="AL6475" t="s">
        <v>257</v>
      </c>
      <c r="AM6475" t="s">
        <v>266</v>
      </c>
      <c r="AR6475" t="s">
        <v>91</v>
      </c>
      <c r="AS6475">
        <v>9000042729</v>
      </c>
      <c r="AV6475" t="s">
        <v>267</v>
      </c>
      <c r="AW6475" t="str">
        <f>_xlfn.XLOOKUP(UNIVERSO[[#This Row],[RUTA-LOCALIDAD D&amp;N]],'[1]Cuota Ruta'!E:E,'[1]Cuota Ruta'!G:G)</f>
        <v>Cargar</v>
      </c>
    </row>
    <row r="6476" spans="1:49" x14ac:dyDescent="0.25">
      <c r="A6476" t="s">
        <v>48</v>
      </c>
      <c r="B6476" t="s">
        <v>49</v>
      </c>
      <c r="C6476" t="s">
        <v>50</v>
      </c>
      <c r="D6476" t="s">
        <v>124</v>
      </c>
      <c r="E6476" t="s">
        <v>257</v>
      </c>
      <c r="F6476" t="s">
        <v>194</v>
      </c>
      <c r="G6476">
        <v>9000043798</v>
      </c>
      <c r="H6476">
        <v>43798</v>
      </c>
      <c r="I6476" t="s">
        <v>19776</v>
      </c>
      <c r="J6476" t="s">
        <v>19777</v>
      </c>
      <c r="K6476" t="s">
        <v>197</v>
      </c>
      <c r="L6476" t="s">
        <v>260</v>
      </c>
      <c r="M6476" t="s">
        <v>260</v>
      </c>
      <c r="N6476" t="s">
        <v>253</v>
      </c>
      <c r="O6476" t="s">
        <v>59</v>
      </c>
      <c r="P6476">
        <v>308</v>
      </c>
      <c r="Q6476" t="s">
        <v>3063</v>
      </c>
      <c r="R6476" t="s">
        <v>3063</v>
      </c>
      <c r="S6476" t="s">
        <v>262</v>
      </c>
      <c r="T6476" t="s">
        <v>262</v>
      </c>
      <c r="U6476">
        <v>19.256799697876001</v>
      </c>
      <c r="V6476">
        <v>-69.711513519287095</v>
      </c>
      <c r="W6476" t="s">
        <v>3064</v>
      </c>
      <c r="X6476" t="s">
        <v>63</v>
      </c>
      <c r="Y6476" t="s">
        <v>64</v>
      </c>
      <c r="Z6476" t="s">
        <v>65</v>
      </c>
      <c r="AA6476">
        <v>1152006239</v>
      </c>
      <c r="AB6476" t="s">
        <v>66</v>
      </c>
      <c r="AC6476" t="s">
        <v>67</v>
      </c>
      <c r="AD6476">
        <v>19.256799697876001</v>
      </c>
      <c r="AE6476">
        <v>-69.711513519287095</v>
      </c>
      <c r="AF6476" t="s">
        <v>19778</v>
      </c>
      <c r="AG6476" t="s">
        <v>32</v>
      </c>
      <c r="AH6476" t="s">
        <v>48</v>
      </c>
      <c r="AI6476" t="s">
        <v>87</v>
      </c>
      <c r="AJ6476" t="s">
        <v>3071</v>
      </c>
      <c r="AK6476" t="s">
        <v>265</v>
      </c>
      <c r="AL6476" t="s">
        <v>257</v>
      </c>
      <c r="AM6476" t="s">
        <v>266</v>
      </c>
      <c r="AR6476" t="s">
        <v>91</v>
      </c>
      <c r="AS6476">
        <v>9000043798</v>
      </c>
      <c r="AV6476" t="s">
        <v>267</v>
      </c>
      <c r="AW6476" t="str">
        <f>_xlfn.XLOOKUP(UNIVERSO[[#This Row],[RUTA-LOCALIDAD D&amp;N]],'[1]Cuota Ruta'!E:E,'[1]Cuota Ruta'!G:G)</f>
        <v>Cargar</v>
      </c>
    </row>
    <row r="6477" spans="1:49" x14ac:dyDescent="0.25">
      <c r="A6477" t="s">
        <v>48</v>
      </c>
      <c r="B6477" t="s">
        <v>49</v>
      </c>
      <c r="C6477" t="s">
        <v>50</v>
      </c>
      <c r="D6477" t="s">
        <v>51</v>
      </c>
      <c r="E6477" t="s">
        <v>823</v>
      </c>
      <c r="F6477" t="s">
        <v>283</v>
      </c>
      <c r="G6477">
        <v>9000091493</v>
      </c>
      <c r="H6477">
        <v>91493</v>
      </c>
      <c r="I6477" t="s">
        <v>19666</v>
      </c>
      <c r="J6477" t="s">
        <v>19779</v>
      </c>
      <c r="K6477" t="s">
        <v>286</v>
      </c>
      <c r="L6477" t="s">
        <v>826</v>
      </c>
      <c r="M6477" t="s">
        <v>826</v>
      </c>
      <c r="N6477" t="s">
        <v>3752</v>
      </c>
      <c r="O6477" t="s">
        <v>59</v>
      </c>
      <c r="P6477">
        <v>330</v>
      </c>
      <c r="Q6477" t="s">
        <v>2494</v>
      </c>
      <c r="R6477" t="s">
        <v>2494</v>
      </c>
      <c r="S6477" t="s">
        <v>829</v>
      </c>
      <c r="T6477" t="s">
        <v>829</v>
      </c>
      <c r="U6477">
        <v>19.312602996826101</v>
      </c>
      <c r="V6477">
        <v>-70.285171508789006</v>
      </c>
      <c r="W6477" t="s">
        <v>2495</v>
      </c>
      <c r="X6477" t="s">
        <v>85</v>
      </c>
      <c r="Y6477" t="s">
        <v>64</v>
      </c>
      <c r="Z6477" t="s">
        <v>65</v>
      </c>
      <c r="AA6477">
        <v>1154010170</v>
      </c>
      <c r="AB6477" t="s">
        <v>116</v>
      </c>
      <c r="AC6477" t="s">
        <v>67</v>
      </c>
      <c r="AD6477">
        <v>19.312740399999999</v>
      </c>
      <c r="AE6477">
        <v>-70.285043233333326</v>
      </c>
      <c r="AF6477" t="s">
        <v>19780</v>
      </c>
      <c r="AG6477" t="s">
        <v>32</v>
      </c>
      <c r="AH6477" t="s">
        <v>48</v>
      </c>
      <c r="AI6477" t="s">
        <v>87</v>
      </c>
      <c r="AJ6477" t="s">
        <v>3071</v>
      </c>
      <c r="AR6477" t="s">
        <v>91</v>
      </c>
      <c r="AS6477">
        <v>9000091493</v>
      </c>
      <c r="AW6477" t="str">
        <f>_xlfn.XLOOKUP(UNIVERSO[[#This Row],[RUTA-LOCALIDAD D&amp;N]],'[1]Cuota Ruta'!E:E,'[1]Cuota Ruta'!G:G)</f>
        <v>Cargar</v>
      </c>
    </row>
    <row r="6478" spans="1:49" x14ac:dyDescent="0.25">
      <c r="A6478" t="s">
        <v>48</v>
      </c>
      <c r="B6478" t="s">
        <v>49</v>
      </c>
      <c r="C6478" t="s">
        <v>50</v>
      </c>
      <c r="D6478" t="s">
        <v>51</v>
      </c>
      <c r="E6478" t="s">
        <v>193</v>
      </c>
      <c r="F6478" t="s">
        <v>194</v>
      </c>
      <c r="G6478">
        <v>9000045108</v>
      </c>
      <c r="H6478">
        <v>45108</v>
      </c>
      <c r="I6478" t="s">
        <v>19781</v>
      </c>
      <c r="J6478" t="s">
        <v>19782</v>
      </c>
      <c r="K6478" t="s">
        <v>197</v>
      </c>
      <c r="L6478" t="s">
        <v>180</v>
      </c>
      <c r="M6478" t="s">
        <v>180</v>
      </c>
      <c r="N6478" t="s">
        <v>58</v>
      </c>
      <c r="O6478" t="s">
        <v>59</v>
      </c>
      <c r="P6478">
        <v>319</v>
      </c>
      <c r="Q6478" t="s">
        <v>2484</v>
      </c>
      <c r="R6478" t="s">
        <v>2484</v>
      </c>
      <c r="S6478" t="s">
        <v>1016</v>
      </c>
      <c r="T6478" t="s">
        <v>1016</v>
      </c>
      <c r="U6478">
        <v>18.594144821166999</v>
      </c>
      <c r="V6478">
        <v>-68.7120993477958</v>
      </c>
      <c r="W6478" t="s">
        <v>2485</v>
      </c>
      <c r="X6478" t="s">
        <v>63</v>
      </c>
      <c r="Y6478" t="s">
        <v>64</v>
      </c>
      <c r="Z6478" t="s">
        <v>65</v>
      </c>
      <c r="AA6478">
        <v>1160014695</v>
      </c>
      <c r="AB6478" t="s">
        <v>66</v>
      </c>
      <c r="AC6478" t="s">
        <v>67</v>
      </c>
      <c r="AD6478">
        <v>18.594144821166999</v>
      </c>
      <c r="AE6478">
        <v>-68.7120993477958</v>
      </c>
      <c r="AF6478" t="s">
        <v>19783</v>
      </c>
      <c r="AG6478" t="s">
        <v>32</v>
      </c>
      <c r="AH6478" t="s">
        <v>48</v>
      </c>
      <c r="AI6478" t="s">
        <v>87</v>
      </c>
      <c r="AJ6478" t="s">
        <v>3071</v>
      </c>
      <c r="AK6478" t="s">
        <v>235</v>
      </c>
      <c r="AL6478" t="s">
        <v>193</v>
      </c>
      <c r="AM6478" t="s">
        <v>236</v>
      </c>
      <c r="AR6478" t="s">
        <v>91</v>
      </c>
      <c r="AS6478">
        <v>9000045108</v>
      </c>
      <c r="AV6478" t="s">
        <v>75</v>
      </c>
      <c r="AW6478" t="str">
        <f>_xlfn.XLOOKUP(UNIVERSO[[#This Row],[RUTA-LOCALIDAD D&amp;N]],'[1]Cuota Ruta'!E:E,'[1]Cuota Ruta'!G:G)</f>
        <v>Cargar</v>
      </c>
    </row>
    <row r="6479" spans="1:49" x14ac:dyDescent="0.25">
      <c r="A6479" t="s">
        <v>48</v>
      </c>
      <c r="B6479" t="s">
        <v>49</v>
      </c>
      <c r="C6479" t="s">
        <v>50</v>
      </c>
      <c r="D6479" t="s">
        <v>124</v>
      </c>
      <c r="E6479" t="s">
        <v>125</v>
      </c>
      <c r="F6479" t="s">
        <v>126</v>
      </c>
      <c r="G6479">
        <v>9000093452</v>
      </c>
      <c r="H6479">
        <v>93452</v>
      </c>
      <c r="I6479" t="s">
        <v>1454</v>
      </c>
      <c r="J6479" t="s">
        <v>19784</v>
      </c>
      <c r="K6479" t="s">
        <v>129</v>
      </c>
      <c r="L6479" t="s">
        <v>130</v>
      </c>
      <c r="M6479" t="s">
        <v>7672</v>
      </c>
      <c r="N6479" t="s">
        <v>132</v>
      </c>
      <c r="O6479" t="s">
        <v>126</v>
      </c>
      <c r="P6479">
        <v>304</v>
      </c>
      <c r="Q6479" t="s">
        <v>3139</v>
      </c>
      <c r="R6479" t="s">
        <v>3139</v>
      </c>
      <c r="S6479" t="s">
        <v>134</v>
      </c>
      <c r="T6479" t="s">
        <v>134</v>
      </c>
      <c r="U6479">
        <v>18.267108919999998</v>
      </c>
      <c r="V6479">
        <v>-70.296813959999994</v>
      </c>
      <c r="W6479" t="s">
        <v>3140</v>
      </c>
      <c r="X6479" t="s">
        <v>63</v>
      </c>
      <c r="Y6479" t="s">
        <v>64</v>
      </c>
      <c r="Z6479" t="s">
        <v>65</v>
      </c>
      <c r="AA6479">
        <v>1163009143</v>
      </c>
      <c r="AB6479" t="s">
        <v>116</v>
      </c>
      <c r="AC6479" t="s">
        <v>67</v>
      </c>
      <c r="AD6479">
        <v>18.26709636</v>
      </c>
      <c r="AE6479">
        <v>-70.296663839999994</v>
      </c>
      <c r="AF6479" t="s">
        <v>19785</v>
      </c>
      <c r="AG6479" t="s">
        <v>32</v>
      </c>
      <c r="AH6479" t="s">
        <v>48</v>
      </c>
      <c r="AI6479" t="s">
        <v>87</v>
      </c>
      <c r="AJ6479" t="s">
        <v>3071</v>
      </c>
      <c r="AK6479" t="s">
        <v>137</v>
      </c>
      <c r="AL6479" t="s">
        <v>125</v>
      </c>
      <c r="AM6479" t="s">
        <v>138</v>
      </c>
      <c r="AR6479" t="s">
        <v>91</v>
      </c>
      <c r="AS6479">
        <v>9000093452</v>
      </c>
      <c r="AV6479" t="s">
        <v>75</v>
      </c>
      <c r="AW6479" t="str">
        <f>_xlfn.XLOOKUP(UNIVERSO[[#This Row],[RUTA-LOCALIDAD D&amp;N]],'[1]Cuota Ruta'!E:E,'[1]Cuota Ruta'!G:G)</f>
        <v>Cargar</v>
      </c>
    </row>
    <row r="6480" spans="1:49" x14ac:dyDescent="0.25">
      <c r="A6480" t="s">
        <v>48</v>
      </c>
      <c r="B6480" t="s">
        <v>49</v>
      </c>
      <c r="C6480" t="s">
        <v>50</v>
      </c>
      <c r="D6480" t="s">
        <v>124</v>
      </c>
      <c r="E6480" t="s">
        <v>125</v>
      </c>
      <c r="F6480" t="s">
        <v>126</v>
      </c>
      <c r="G6480">
        <v>9000099965</v>
      </c>
      <c r="H6480">
        <v>99965</v>
      </c>
      <c r="I6480" t="s">
        <v>19786</v>
      </c>
      <c r="J6480" t="s">
        <v>19787</v>
      </c>
      <c r="K6480" t="s">
        <v>129</v>
      </c>
      <c r="L6480" t="s">
        <v>130</v>
      </c>
      <c r="M6480" t="s">
        <v>16108</v>
      </c>
      <c r="N6480" t="s">
        <v>132</v>
      </c>
      <c r="O6480" t="s">
        <v>126</v>
      </c>
      <c r="P6480">
        <v>303</v>
      </c>
      <c r="Q6480" t="s">
        <v>3401</v>
      </c>
      <c r="R6480" t="s">
        <v>3735</v>
      </c>
      <c r="S6480" t="s">
        <v>134</v>
      </c>
      <c r="T6480" t="s">
        <v>134</v>
      </c>
      <c r="U6480">
        <v>18.2827548980713</v>
      </c>
      <c r="V6480">
        <v>-70.343429565429702</v>
      </c>
      <c r="W6480" t="s">
        <v>3736</v>
      </c>
      <c r="X6480" t="s">
        <v>63</v>
      </c>
      <c r="Y6480" t="s">
        <v>64</v>
      </c>
      <c r="Z6480" t="s">
        <v>65</v>
      </c>
      <c r="AA6480">
        <v>1163008744</v>
      </c>
      <c r="AB6480" t="s">
        <v>116</v>
      </c>
      <c r="AC6480" t="s">
        <v>67</v>
      </c>
      <c r="AD6480">
        <v>18.282785629999999</v>
      </c>
      <c r="AE6480">
        <v>-70.343465230000007</v>
      </c>
      <c r="AF6480" t="s">
        <v>19788</v>
      </c>
      <c r="AG6480" t="s">
        <v>32</v>
      </c>
      <c r="AH6480" t="s">
        <v>48</v>
      </c>
      <c r="AI6480" t="s">
        <v>87</v>
      </c>
      <c r="AJ6480" t="s">
        <v>3071</v>
      </c>
      <c r="AK6480" t="s">
        <v>137</v>
      </c>
      <c r="AL6480" t="s">
        <v>125</v>
      </c>
      <c r="AM6480" t="s">
        <v>138</v>
      </c>
      <c r="AR6480" t="s">
        <v>91</v>
      </c>
      <c r="AS6480">
        <v>9000099965</v>
      </c>
      <c r="AV6480" t="s">
        <v>75</v>
      </c>
      <c r="AW6480" t="str">
        <f>_xlfn.XLOOKUP(UNIVERSO[[#This Row],[RUTA-LOCALIDAD D&amp;N]],'[1]Cuota Ruta'!E:E,'[1]Cuota Ruta'!G:G)</f>
        <v>Cargar</v>
      </c>
    </row>
    <row r="6481" spans="1:49" x14ac:dyDescent="0.25">
      <c r="A6481" t="s">
        <v>48</v>
      </c>
      <c r="B6481" t="s">
        <v>49</v>
      </c>
      <c r="C6481" t="s">
        <v>50</v>
      </c>
      <c r="D6481" t="s">
        <v>51</v>
      </c>
      <c r="E6481" t="s">
        <v>485</v>
      </c>
      <c r="F6481" t="s">
        <v>283</v>
      </c>
      <c r="G6481">
        <v>9000048249</v>
      </c>
      <c r="H6481">
        <v>48249</v>
      </c>
      <c r="I6481" t="s">
        <v>19789</v>
      </c>
      <c r="J6481" t="s">
        <v>19790</v>
      </c>
      <c r="K6481" t="s">
        <v>286</v>
      </c>
      <c r="L6481" t="s">
        <v>1039</v>
      </c>
      <c r="M6481" t="s">
        <v>1039</v>
      </c>
      <c r="N6481" t="s">
        <v>2593</v>
      </c>
      <c r="O6481" t="s">
        <v>59</v>
      </c>
      <c r="P6481">
        <v>341</v>
      </c>
      <c r="Q6481" t="s">
        <v>2607</v>
      </c>
      <c r="R6481" t="s">
        <v>2607</v>
      </c>
      <c r="S6481" t="s">
        <v>491</v>
      </c>
      <c r="T6481" t="s">
        <v>491</v>
      </c>
      <c r="U6481">
        <v>19.632749557495099</v>
      </c>
      <c r="V6481">
        <v>-70.960281372070298</v>
      </c>
      <c r="W6481" t="s">
        <v>2608</v>
      </c>
      <c r="X6481" t="s">
        <v>85</v>
      </c>
      <c r="Y6481" t="s">
        <v>64</v>
      </c>
      <c r="Z6481" t="s">
        <v>65</v>
      </c>
      <c r="AA6481">
        <v>1158004377</v>
      </c>
      <c r="AB6481" t="s">
        <v>66</v>
      </c>
      <c r="AC6481" t="s">
        <v>67</v>
      </c>
      <c r="AD6481">
        <v>19.632749557495099</v>
      </c>
      <c r="AE6481">
        <v>-70.960281372070298</v>
      </c>
      <c r="AF6481" t="s">
        <v>19791</v>
      </c>
      <c r="AG6481" t="s">
        <v>32</v>
      </c>
      <c r="AH6481" t="s">
        <v>48</v>
      </c>
      <c r="AI6481" t="s">
        <v>87</v>
      </c>
      <c r="AJ6481" t="s">
        <v>3071</v>
      </c>
      <c r="AK6481" t="s">
        <v>494</v>
      </c>
      <c r="AL6481" t="s">
        <v>485</v>
      </c>
      <c r="AM6481" t="s">
        <v>495</v>
      </c>
      <c r="AR6481" t="s">
        <v>91</v>
      </c>
      <c r="AS6481">
        <v>9000048249</v>
      </c>
      <c r="AV6481" t="s">
        <v>349</v>
      </c>
      <c r="AW6481" t="str">
        <f>_xlfn.XLOOKUP(UNIVERSO[[#This Row],[RUTA-LOCALIDAD D&amp;N]],'[1]Cuota Ruta'!E:E,'[1]Cuota Ruta'!G:G)</f>
        <v>Cargar</v>
      </c>
    </row>
    <row r="6482" spans="1:49" x14ac:dyDescent="0.25">
      <c r="A6482" t="s">
        <v>48</v>
      </c>
      <c r="B6482" t="s">
        <v>49</v>
      </c>
      <c r="C6482" t="s">
        <v>50</v>
      </c>
      <c r="D6482" t="s">
        <v>51</v>
      </c>
      <c r="E6482" t="s">
        <v>282</v>
      </c>
      <c r="F6482" t="s">
        <v>283</v>
      </c>
      <c r="G6482">
        <v>9000050346</v>
      </c>
      <c r="H6482">
        <v>50346</v>
      </c>
      <c r="I6482" t="s">
        <v>1856</v>
      </c>
      <c r="J6482" t="s">
        <v>19792</v>
      </c>
      <c r="K6482" t="s">
        <v>286</v>
      </c>
      <c r="L6482" t="s">
        <v>287</v>
      </c>
      <c r="M6482" t="s">
        <v>287</v>
      </c>
      <c r="N6482" t="s">
        <v>288</v>
      </c>
      <c r="O6482" t="s">
        <v>59</v>
      </c>
      <c r="P6482">
        <v>303</v>
      </c>
      <c r="Q6482" t="s">
        <v>3034</v>
      </c>
      <c r="R6482" t="s">
        <v>3034</v>
      </c>
      <c r="S6482" t="s">
        <v>290</v>
      </c>
      <c r="T6482" t="s">
        <v>290</v>
      </c>
      <c r="U6482">
        <v>18.931053160000001</v>
      </c>
      <c r="V6482">
        <v>-70.438430789999998</v>
      </c>
      <c r="W6482" t="s">
        <v>3035</v>
      </c>
      <c r="X6482" t="s">
        <v>85</v>
      </c>
      <c r="Y6482" t="s">
        <v>64</v>
      </c>
      <c r="Z6482" t="s">
        <v>65</v>
      </c>
      <c r="AA6482">
        <v>1155001034</v>
      </c>
      <c r="AB6482" t="s">
        <v>66</v>
      </c>
      <c r="AC6482" t="s">
        <v>67</v>
      </c>
      <c r="AD6482">
        <v>18.931053160000001</v>
      </c>
      <c r="AE6482">
        <v>-70.438430789999998</v>
      </c>
      <c r="AF6482" t="s">
        <v>19793</v>
      </c>
      <c r="AG6482" t="s">
        <v>32</v>
      </c>
      <c r="AH6482" t="s">
        <v>48</v>
      </c>
      <c r="AI6482" t="s">
        <v>87</v>
      </c>
      <c r="AJ6482" t="s">
        <v>3071</v>
      </c>
      <c r="AR6482" t="s">
        <v>91</v>
      </c>
      <c r="AS6482">
        <v>9000050346</v>
      </c>
      <c r="AW6482" t="str">
        <f>_xlfn.XLOOKUP(UNIVERSO[[#This Row],[RUTA-LOCALIDAD D&amp;N]],'[1]Cuota Ruta'!E:E,'[1]Cuota Ruta'!G:G)</f>
        <v>Cargar</v>
      </c>
    </row>
    <row r="6483" spans="1:49" x14ac:dyDescent="0.25">
      <c r="A6483" t="s">
        <v>48</v>
      </c>
      <c r="B6483" t="s">
        <v>49</v>
      </c>
      <c r="C6483" t="s">
        <v>50</v>
      </c>
      <c r="D6483" t="s">
        <v>51</v>
      </c>
      <c r="E6483" t="s">
        <v>282</v>
      </c>
      <c r="F6483" t="s">
        <v>283</v>
      </c>
      <c r="G6483">
        <v>9000051148</v>
      </c>
      <c r="H6483">
        <v>51148</v>
      </c>
      <c r="I6483" t="s">
        <v>19794</v>
      </c>
      <c r="J6483" t="s">
        <v>19795</v>
      </c>
      <c r="K6483" t="s">
        <v>286</v>
      </c>
      <c r="L6483" t="s">
        <v>287</v>
      </c>
      <c r="M6483" t="s">
        <v>287</v>
      </c>
      <c r="N6483" t="s">
        <v>288</v>
      </c>
      <c r="O6483" t="s">
        <v>59</v>
      </c>
      <c r="P6483">
        <v>301</v>
      </c>
      <c r="Q6483" t="s">
        <v>2998</v>
      </c>
      <c r="R6483" t="s">
        <v>2998</v>
      </c>
      <c r="S6483" t="s">
        <v>290</v>
      </c>
      <c r="T6483" t="s">
        <v>290</v>
      </c>
      <c r="U6483">
        <v>18.9287856419881</v>
      </c>
      <c r="V6483">
        <v>-70.415498097737597</v>
      </c>
      <c r="W6483" t="s">
        <v>2999</v>
      </c>
      <c r="X6483" t="s">
        <v>85</v>
      </c>
      <c r="Y6483" t="s">
        <v>64</v>
      </c>
      <c r="Z6483" t="s">
        <v>65</v>
      </c>
      <c r="AA6483">
        <v>1155003735</v>
      </c>
      <c r="AB6483" t="s">
        <v>66</v>
      </c>
      <c r="AC6483" t="s">
        <v>67</v>
      </c>
      <c r="AD6483">
        <v>18.9287856419881</v>
      </c>
      <c r="AE6483">
        <v>-70.415498097737597</v>
      </c>
      <c r="AF6483" t="s">
        <v>19796</v>
      </c>
      <c r="AG6483" t="s">
        <v>32</v>
      </c>
      <c r="AH6483" t="s">
        <v>48</v>
      </c>
      <c r="AI6483" t="s">
        <v>87</v>
      </c>
      <c r="AJ6483" t="s">
        <v>3071</v>
      </c>
      <c r="AR6483" t="s">
        <v>91</v>
      </c>
      <c r="AS6483">
        <v>9000051148</v>
      </c>
      <c r="AW6483" t="str">
        <f>_xlfn.XLOOKUP(UNIVERSO[[#This Row],[RUTA-LOCALIDAD D&amp;N]],'[1]Cuota Ruta'!E:E,'[1]Cuota Ruta'!G:G)</f>
        <v>Cargar</v>
      </c>
    </row>
    <row r="6484" spans="1:49" x14ac:dyDescent="0.25">
      <c r="A6484" t="s">
        <v>48</v>
      </c>
      <c r="B6484" t="s">
        <v>49</v>
      </c>
      <c r="C6484" t="s">
        <v>50</v>
      </c>
      <c r="D6484" t="s">
        <v>51</v>
      </c>
      <c r="E6484" t="s">
        <v>282</v>
      </c>
      <c r="F6484" t="s">
        <v>283</v>
      </c>
      <c r="G6484">
        <v>9000051619</v>
      </c>
      <c r="H6484">
        <v>51619</v>
      </c>
      <c r="I6484" t="s">
        <v>1946</v>
      </c>
      <c r="J6484" t="s">
        <v>19797</v>
      </c>
      <c r="K6484" t="s">
        <v>286</v>
      </c>
      <c r="L6484" t="s">
        <v>287</v>
      </c>
      <c r="M6484" t="s">
        <v>287</v>
      </c>
      <c r="N6484" t="s">
        <v>288</v>
      </c>
      <c r="O6484" t="s">
        <v>59</v>
      </c>
      <c r="P6484">
        <v>305</v>
      </c>
      <c r="Q6484" t="s">
        <v>2989</v>
      </c>
      <c r="R6484" t="s">
        <v>2989</v>
      </c>
      <c r="S6484" t="s">
        <v>290</v>
      </c>
      <c r="T6484" t="s">
        <v>290</v>
      </c>
      <c r="U6484">
        <v>18.860078810000001</v>
      </c>
      <c r="V6484">
        <v>-70.350067139999993</v>
      </c>
      <c r="W6484" t="s">
        <v>2990</v>
      </c>
      <c r="X6484" t="s">
        <v>85</v>
      </c>
      <c r="Y6484" t="s">
        <v>64</v>
      </c>
      <c r="Z6484" t="s">
        <v>65</v>
      </c>
      <c r="AA6484">
        <v>1155004498</v>
      </c>
      <c r="AB6484" t="s">
        <v>66</v>
      </c>
      <c r="AC6484" t="s">
        <v>67</v>
      </c>
      <c r="AD6484">
        <v>18.860078810000001</v>
      </c>
      <c r="AE6484">
        <v>-70.350067139999993</v>
      </c>
      <c r="AF6484" t="s">
        <v>19798</v>
      </c>
      <c r="AG6484" t="s">
        <v>32</v>
      </c>
      <c r="AH6484" t="s">
        <v>48</v>
      </c>
      <c r="AI6484" t="s">
        <v>87</v>
      </c>
      <c r="AJ6484" t="s">
        <v>3071</v>
      </c>
      <c r="AR6484" t="s">
        <v>91</v>
      </c>
      <c r="AS6484">
        <v>9000051619</v>
      </c>
      <c r="AW6484" t="str">
        <f>_xlfn.XLOOKUP(UNIVERSO[[#This Row],[RUTA-LOCALIDAD D&amp;N]],'[1]Cuota Ruta'!E:E,'[1]Cuota Ruta'!G:G)</f>
        <v>Cargar</v>
      </c>
    </row>
    <row r="6485" spans="1:49" x14ac:dyDescent="0.25">
      <c r="A6485" t="s">
        <v>48</v>
      </c>
      <c r="B6485" t="s">
        <v>49</v>
      </c>
      <c r="C6485" t="s">
        <v>50</v>
      </c>
      <c r="D6485" t="s">
        <v>124</v>
      </c>
      <c r="E6485" t="s">
        <v>1171</v>
      </c>
      <c r="F6485" t="s">
        <v>126</v>
      </c>
      <c r="G6485">
        <v>9000057995</v>
      </c>
      <c r="H6485">
        <v>57995</v>
      </c>
      <c r="I6485" t="s">
        <v>19799</v>
      </c>
      <c r="J6485" t="s">
        <v>19800</v>
      </c>
      <c r="K6485" t="s">
        <v>129</v>
      </c>
      <c r="L6485" t="s">
        <v>1174</v>
      </c>
      <c r="M6485" t="s">
        <v>58</v>
      </c>
      <c r="N6485" t="s">
        <v>1174</v>
      </c>
      <c r="O6485" t="s">
        <v>126</v>
      </c>
      <c r="P6485">
        <v>323</v>
      </c>
      <c r="Q6485" t="s">
        <v>2719</v>
      </c>
      <c r="R6485" t="s">
        <v>2719</v>
      </c>
      <c r="S6485" t="s">
        <v>1176</v>
      </c>
      <c r="T6485" t="s">
        <v>1176</v>
      </c>
      <c r="U6485">
        <v>18.495529170000001</v>
      </c>
      <c r="V6485">
        <v>-71.420616150000001</v>
      </c>
      <c r="W6485" t="s">
        <v>2720</v>
      </c>
      <c r="X6485" t="s">
        <v>63</v>
      </c>
      <c r="Y6485" t="s">
        <v>64</v>
      </c>
      <c r="Z6485" t="s">
        <v>65</v>
      </c>
      <c r="AA6485">
        <v>1163014959</v>
      </c>
      <c r="AB6485" t="s">
        <v>66</v>
      </c>
      <c r="AC6485" t="s">
        <v>67</v>
      </c>
      <c r="AD6485">
        <v>18.495529170000001</v>
      </c>
      <c r="AE6485">
        <v>-71.420616150000001</v>
      </c>
      <c r="AF6485" t="s">
        <v>19801</v>
      </c>
      <c r="AG6485" t="s">
        <v>32</v>
      </c>
      <c r="AH6485" t="s">
        <v>48</v>
      </c>
      <c r="AI6485" t="s">
        <v>87</v>
      </c>
      <c r="AJ6485" t="s">
        <v>3071</v>
      </c>
      <c r="AK6485" t="s">
        <v>1179</v>
      </c>
      <c r="AL6485" t="s">
        <v>1171</v>
      </c>
      <c r="AM6485" t="s">
        <v>1180</v>
      </c>
      <c r="AR6485" t="s">
        <v>91</v>
      </c>
      <c r="AS6485">
        <v>9000057995</v>
      </c>
      <c r="AV6485" t="s">
        <v>281</v>
      </c>
      <c r="AW6485" t="str">
        <f>_xlfn.XLOOKUP(UNIVERSO[[#This Row],[RUTA-LOCALIDAD D&amp;N]],'[1]Cuota Ruta'!E:E,'[1]Cuota Ruta'!G:G)</f>
        <v>Cargar</v>
      </c>
    </row>
    <row r="6486" spans="1:49" x14ac:dyDescent="0.25">
      <c r="A6486" t="s">
        <v>48</v>
      </c>
      <c r="B6486" t="s">
        <v>49</v>
      </c>
      <c r="C6486" t="s">
        <v>50</v>
      </c>
      <c r="D6486" t="s">
        <v>124</v>
      </c>
      <c r="E6486" t="s">
        <v>1171</v>
      </c>
      <c r="F6486" t="s">
        <v>126</v>
      </c>
      <c r="G6486">
        <v>9000058506</v>
      </c>
      <c r="H6486">
        <v>58506</v>
      </c>
      <c r="I6486" t="s">
        <v>19802</v>
      </c>
      <c r="J6486" t="s">
        <v>19803</v>
      </c>
      <c r="K6486" t="s">
        <v>129</v>
      </c>
      <c r="L6486" t="s">
        <v>1174</v>
      </c>
      <c r="M6486" t="s">
        <v>58</v>
      </c>
      <c r="N6486" t="s">
        <v>1174</v>
      </c>
      <c r="O6486" t="s">
        <v>126</v>
      </c>
      <c r="P6486">
        <v>324</v>
      </c>
      <c r="Q6486" t="s">
        <v>2753</v>
      </c>
      <c r="R6486" t="s">
        <v>2753</v>
      </c>
      <c r="S6486" t="s">
        <v>1176</v>
      </c>
      <c r="T6486" t="s">
        <v>1176</v>
      </c>
      <c r="U6486">
        <v>18.20919</v>
      </c>
      <c r="V6486">
        <v>-71.109859999999998</v>
      </c>
      <c r="W6486" t="s">
        <v>2754</v>
      </c>
      <c r="X6486" t="s">
        <v>63</v>
      </c>
      <c r="Y6486" t="s">
        <v>64</v>
      </c>
      <c r="Z6486" t="s">
        <v>65</v>
      </c>
      <c r="AA6486">
        <v>1163015404</v>
      </c>
      <c r="AB6486" t="s">
        <v>66</v>
      </c>
      <c r="AC6486" t="s">
        <v>67</v>
      </c>
      <c r="AD6486">
        <v>18.20919</v>
      </c>
      <c r="AE6486">
        <v>-71.109859999999998</v>
      </c>
      <c r="AF6486" t="s">
        <v>19804</v>
      </c>
      <c r="AG6486" t="s">
        <v>32</v>
      </c>
      <c r="AH6486" t="s">
        <v>48</v>
      </c>
      <c r="AI6486" t="s">
        <v>87</v>
      </c>
      <c r="AJ6486" t="s">
        <v>3071</v>
      </c>
      <c r="AK6486" t="s">
        <v>1179</v>
      </c>
      <c r="AL6486" t="s">
        <v>1171</v>
      </c>
      <c r="AM6486" t="s">
        <v>1180</v>
      </c>
      <c r="AR6486" t="s">
        <v>91</v>
      </c>
      <c r="AS6486">
        <v>9000058506</v>
      </c>
      <c r="AV6486" t="s">
        <v>281</v>
      </c>
      <c r="AW6486" t="str">
        <f>_xlfn.XLOOKUP(UNIVERSO[[#This Row],[RUTA-LOCALIDAD D&amp;N]],'[1]Cuota Ruta'!E:E,'[1]Cuota Ruta'!G:G)</f>
        <v>Cargar</v>
      </c>
    </row>
    <row r="6487" spans="1:49" x14ac:dyDescent="0.25">
      <c r="A6487" t="s">
        <v>48</v>
      </c>
      <c r="B6487" t="s">
        <v>49</v>
      </c>
      <c r="C6487" t="s">
        <v>50</v>
      </c>
      <c r="D6487" t="s">
        <v>124</v>
      </c>
      <c r="E6487" t="s">
        <v>1171</v>
      </c>
      <c r="F6487" t="s">
        <v>126</v>
      </c>
      <c r="G6487">
        <v>9000058555</v>
      </c>
      <c r="H6487">
        <v>58555</v>
      </c>
      <c r="I6487" t="s">
        <v>19805</v>
      </c>
      <c r="J6487" t="s">
        <v>19806</v>
      </c>
      <c r="K6487" t="s">
        <v>129</v>
      </c>
      <c r="L6487" t="s">
        <v>16018</v>
      </c>
      <c r="M6487" t="s">
        <v>253</v>
      </c>
      <c r="N6487" t="s">
        <v>2718</v>
      </c>
      <c r="O6487" t="s">
        <v>126</v>
      </c>
      <c r="P6487">
        <v>322</v>
      </c>
      <c r="Q6487" t="s">
        <v>1175</v>
      </c>
      <c r="R6487" t="s">
        <v>1175</v>
      </c>
      <c r="S6487" t="s">
        <v>1176</v>
      </c>
      <c r="T6487" t="s">
        <v>1176</v>
      </c>
      <c r="U6487">
        <v>18.37975883</v>
      </c>
      <c r="V6487">
        <v>-71.527000430000001</v>
      </c>
      <c r="W6487" t="s">
        <v>1177</v>
      </c>
      <c r="X6487" t="s">
        <v>63</v>
      </c>
      <c r="Y6487" t="s">
        <v>64</v>
      </c>
      <c r="Z6487" t="s">
        <v>65</v>
      </c>
      <c r="AA6487">
        <v>1163014706</v>
      </c>
      <c r="AB6487" t="s">
        <v>66</v>
      </c>
      <c r="AC6487" t="s">
        <v>67</v>
      </c>
      <c r="AD6487">
        <v>18.37975883</v>
      </c>
      <c r="AE6487">
        <v>-71.527000430000001</v>
      </c>
      <c r="AF6487" t="s">
        <v>19807</v>
      </c>
      <c r="AG6487" t="s">
        <v>32</v>
      </c>
      <c r="AH6487" t="s">
        <v>48</v>
      </c>
      <c r="AI6487" t="s">
        <v>87</v>
      </c>
      <c r="AJ6487" t="s">
        <v>3071</v>
      </c>
      <c r="AK6487" t="s">
        <v>1179</v>
      </c>
      <c r="AL6487" t="s">
        <v>1171</v>
      </c>
      <c r="AM6487" t="s">
        <v>1180</v>
      </c>
      <c r="AR6487" t="s">
        <v>91</v>
      </c>
      <c r="AS6487">
        <v>9000058555</v>
      </c>
      <c r="AV6487" t="s">
        <v>281</v>
      </c>
      <c r="AW6487" t="str">
        <f>_xlfn.XLOOKUP(UNIVERSO[[#This Row],[RUTA-LOCALIDAD D&amp;N]],'[1]Cuota Ruta'!E:E,'[1]Cuota Ruta'!G:G)</f>
        <v>Cargar</v>
      </c>
    </row>
    <row r="6488" spans="1:49" x14ac:dyDescent="0.25">
      <c r="A6488" t="s">
        <v>48</v>
      </c>
      <c r="B6488" t="s">
        <v>49</v>
      </c>
      <c r="C6488" t="s">
        <v>50</v>
      </c>
      <c r="D6488" t="s">
        <v>124</v>
      </c>
      <c r="E6488" t="s">
        <v>1171</v>
      </c>
      <c r="F6488" t="s">
        <v>126</v>
      </c>
      <c r="G6488">
        <v>9000058558</v>
      </c>
      <c r="H6488">
        <v>58558</v>
      </c>
      <c r="I6488" t="s">
        <v>19808</v>
      </c>
      <c r="J6488" t="s">
        <v>19809</v>
      </c>
      <c r="K6488" t="s">
        <v>129</v>
      </c>
      <c r="L6488" t="s">
        <v>8103</v>
      </c>
      <c r="M6488" t="s">
        <v>253</v>
      </c>
      <c r="N6488" t="s">
        <v>1174</v>
      </c>
      <c r="O6488" t="s">
        <v>126</v>
      </c>
      <c r="P6488">
        <v>325</v>
      </c>
      <c r="Q6488" t="s">
        <v>3297</v>
      </c>
      <c r="R6488" t="s">
        <v>3297</v>
      </c>
      <c r="S6488" t="s">
        <v>1176</v>
      </c>
      <c r="T6488" t="s">
        <v>1176</v>
      </c>
      <c r="U6488">
        <v>18.38368607</v>
      </c>
      <c r="V6488">
        <v>-71.173522950000006</v>
      </c>
      <c r="W6488" t="s">
        <v>3298</v>
      </c>
      <c r="X6488" t="s">
        <v>63</v>
      </c>
      <c r="Y6488" t="s">
        <v>64</v>
      </c>
      <c r="Z6488" t="s">
        <v>65</v>
      </c>
      <c r="AA6488">
        <v>1163015747</v>
      </c>
      <c r="AB6488" t="s">
        <v>66</v>
      </c>
      <c r="AC6488" t="s">
        <v>67</v>
      </c>
      <c r="AD6488">
        <v>18.38368607</v>
      </c>
      <c r="AE6488">
        <v>-71.173522950000006</v>
      </c>
      <c r="AF6488" t="s">
        <v>19810</v>
      </c>
      <c r="AG6488" t="s">
        <v>32</v>
      </c>
      <c r="AH6488" t="s">
        <v>48</v>
      </c>
      <c r="AI6488" t="s">
        <v>87</v>
      </c>
      <c r="AJ6488" t="s">
        <v>3071</v>
      </c>
      <c r="AK6488" t="s">
        <v>1179</v>
      </c>
      <c r="AL6488" t="s">
        <v>1171</v>
      </c>
      <c r="AM6488" t="s">
        <v>1180</v>
      </c>
      <c r="AR6488" t="s">
        <v>91</v>
      </c>
      <c r="AS6488">
        <v>9000058558</v>
      </c>
      <c r="AV6488" t="s">
        <v>281</v>
      </c>
      <c r="AW6488" t="str">
        <f>_xlfn.XLOOKUP(UNIVERSO[[#This Row],[RUTA-LOCALIDAD D&amp;N]],'[1]Cuota Ruta'!E:E,'[1]Cuota Ruta'!G:G)</f>
        <v>Cargar</v>
      </c>
    </row>
    <row r="6489" spans="1:49" x14ac:dyDescent="0.25">
      <c r="A6489" t="s">
        <v>48</v>
      </c>
      <c r="B6489" t="s">
        <v>49</v>
      </c>
      <c r="C6489" t="s">
        <v>50</v>
      </c>
      <c r="D6489" t="s">
        <v>124</v>
      </c>
      <c r="E6489" t="s">
        <v>1171</v>
      </c>
      <c r="F6489" t="s">
        <v>126</v>
      </c>
      <c r="G6489">
        <v>9000058610</v>
      </c>
      <c r="H6489">
        <v>58610</v>
      </c>
      <c r="I6489" t="s">
        <v>19811</v>
      </c>
      <c r="J6489" t="s">
        <v>19812</v>
      </c>
      <c r="K6489" t="s">
        <v>129</v>
      </c>
      <c r="L6489" t="s">
        <v>1174</v>
      </c>
      <c r="M6489" t="s">
        <v>58</v>
      </c>
      <c r="N6489" t="s">
        <v>1174</v>
      </c>
      <c r="O6489" t="s">
        <v>126</v>
      </c>
      <c r="P6489">
        <v>327</v>
      </c>
      <c r="Q6489" t="s">
        <v>2734</v>
      </c>
      <c r="R6489" t="s">
        <v>2734</v>
      </c>
      <c r="S6489" t="s">
        <v>1176</v>
      </c>
      <c r="T6489" t="s">
        <v>1176</v>
      </c>
      <c r="U6489">
        <v>18.204099660000001</v>
      </c>
      <c r="V6489">
        <v>-71.091163640000005</v>
      </c>
      <c r="W6489" t="s">
        <v>2735</v>
      </c>
      <c r="X6489" t="s">
        <v>63</v>
      </c>
      <c r="Y6489" t="s">
        <v>64</v>
      </c>
      <c r="Z6489" t="s">
        <v>65</v>
      </c>
      <c r="AA6489">
        <v>1163015414</v>
      </c>
      <c r="AB6489" t="s">
        <v>66</v>
      </c>
      <c r="AC6489" t="s">
        <v>67</v>
      </c>
      <c r="AD6489">
        <v>18.204099660000001</v>
      </c>
      <c r="AE6489">
        <v>-71.091163640000005</v>
      </c>
      <c r="AF6489" t="s">
        <v>19813</v>
      </c>
      <c r="AG6489" t="s">
        <v>32</v>
      </c>
      <c r="AH6489" t="s">
        <v>48</v>
      </c>
      <c r="AI6489" t="s">
        <v>87</v>
      </c>
      <c r="AJ6489" t="s">
        <v>3071</v>
      </c>
      <c r="AK6489" t="s">
        <v>1179</v>
      </c>
      <c r="AL6489" t="s">
        <v>1171</v>
      </c>
      <c r="AM6489" t="s">
        <v>1180</v>
      </c>
      <c r="AR6489" t="s">
        <v>91</v>
      </c>
      <c r="AS6489">
        <v>9000058610</v>
      </c>
      <c r="AV6489" t="s">
        <v>281</v>
      </c>
      <c r="AW6489" t="str">
        <f>_xlfn.XLOOKUP(UNIVERSO[[#This Row],[RUTA-LOCALIDAD D&amp;N]],'[1]Cuota Ruta'!E:E,'[1]Cuota Ruta'!G:G)</f>
        <v>Cargar</v>
      </c>
    </row>
    <row r="6490" spans="1:49" x14ac:dyDescent="0.25">
      <c r="A6490" t="s">
        <v>48</v>
      </c>
      <c r="B6490" t="s">
        <v>49</v>
      </c>
      <c r="C6490" t="s">
        <v>50</v>
      </c>
      <c r="D6490" t="s">
        <v>124</v>
      </c>
      <c r="E6490" t="s">
        <v>1171</v>
      </c>
      <c r="F6490" t="s">
        <v>126</v>
      </c>
      <c r="G6490">
        <v>9000058764</v>
      </c>
      <c r="H6490">
        <v>58764</v>
      </c>
      <c r="I6490" t="s">
        <v>19814</v>
      </c>
      <c r="J6490" t="s">
        <v>19815</v>
      </c>
      <c r="K6490" t="s">
        <v>129</v>
      </c>
      <c r="L6490" t="s">
        <v>19816</v>
      </c>
      <c r="M6490" t="s">
        <v>253</v>
      </c>
      <c r="N6490" t="s">
        <v>2774</v>
      </c>
      <c r="O6490" t="s">
        <v>126</v>
      </c>
      <c r="P6490">
        <v>326</v>
      </c>
      <c r="Q6490" t="s">
        <v>2745</v>
      </c>
      <c r="R6490" t="s">
        <v>2745</v>
      </c>
      <c r="S6490" t="s">
        <v>1176</v>
      </c>
      <c r="T6490" t="s">
        <v>1176</v>
      </c>
      <c r="U6490">
        <v>18.18400192</v>
      </c>
      <c r="V6490">
        <v>-71.176567079999998</v>
      </c>
      <c r="W6490" t="s">
        <v>2746</v>
      </c>
      <c r="X6490" t="s">
        <v>63</v>
      </c>
      <c r="Y6490" t="s">
        <v>64</v>
      </c>
      <c r="Z6490" t="s">
        <v>65</v>
      </c>
      <c r="AA6490">
        <v>1163014323</v>
      </c>
      <c r="AB6490" t="s">
        <v>66</v>
      </c>
      <c r="AC6490" t="s">
        <v>67</v>
      </c>
      <c r="AD6490">
        <v>18.18400192</v>
      </c>
      <c r="AE6490">
        <v>-71.176567079999998</v>
      </c>
      <c r="AF6490" t="s">
        <v>19817</v>
      </c>
      <c r="AG6490" t="s">
        <v>32</v>
      </c>
      <c r="AH6490" t="s">
        <v>48</v>
      </c>
      <c r="AI6490" t="s">
        <v>87</v>
      </c>
      <c r="AJ6490" t="s">
        <v>3071</v>
      </c>
      <c r="AK6490" t="s">
        <v>1179</v>
      </c>
      <c r="AL6490" t="s">
        <v>1171</v>
      </c>
      <c r="AM6490" t="s">
        <v>1180</v>
      </c>
      <c r="AR6490" t="s">
        <v>91</v>
      </c>
      <c r="AS6490">
        <v>9000058764</v>
      </c>
      <c r="AV6490" t="s">
        <v>281</v>
      </c>
      <c r="AW6490" t="str">
        <f>_xlfn.XLOOKUP(UNIVERSO[[#This Row],[RUTA-LOCALIDAD D&amp;N]],'[1]Cuota Ruta'!E:E,'[1]Cuota Ruta'!G:G)</f>
        <v>Cargar</v>
      </c>
    </row>
    <row r="6491" spans="1:49" x14ac:dyDescent="0.25">
      <c r="A6491" t="s">
        <v>48</v>
      </c>
      <c r="B6491" t="s">
        <v>49</v>
      </c>
      <c r="C6491" t="s">
        <v>50</v>
      </c>
      <c r="D6491" t="s">
        <v>76</v>
      </c>
      <c r="E6491" t="s">
        <v>338</v>
      </c>
      <c r="F6491" t="s">
        <v>283</v>
      </c>
      <c r="G6491">
        <v>9000061558</v>
      </c>
      <c r="H6491">
        <v>61558</v>
      </c>
      <c r="I6491" t="s">
        <v>19818</v>
      </c>
      <c r="J6491" t="s">
        <v>19819</v>
      </c>
      <c r="K6491" t="s">
        <v>286</v>
      </c>
      <c r="L6491" t="s">
        <v>338</v>
      </c>
      <c r="M6491" t="s">
        <v>338</v>
      </c>
      <c r="N6491" t="s">
        <v>3456</v>
      </c>
      <c r="O6491" t="s">
        <v>59</v>
      </c>
      <c r="P6491">
        <v>339</v>
      </c>
      <c r="Q6491" t="s">
        <v>1646</v>
      </c>
      <c r="R6491" t="s">
        <v>1646</v>
      </c>
      <c r="S6491" t="s">
        <v>343</v>
      </c>
      <c r="T6491" t="s">
        <v>343</v>
      </c>
      <c r="U6491">
        <v>19.3776054382</v>
      </c>
      <c r="V6491">
        <v>-70.703849792499994</v>
      </c>
      <c r="W6491" t="s">
        <v>1647</v>
      </c>
      <c r="X6491" t="s">
        <v>63</v>
      </c>
      <c r="Y6491" t="s">
        <v>64</v>
      </c>
      <c r="Z6491" t="s">
        <v>65</v>
      </c>
      <c r="AA6491">
        <v>1151009295</v>
      </c>
      <c r="AB6491" t="s">
        <v>66</v>
      </c>
      <c r="AC6491" t="s">
        <v>67</v>
      </c>
      <c r="AD6491">
        <v>19.3776054382</v>
      </c>
      <c r="AE6491">
        <v>-70.703849792499994</v>
      </c>
      <c r="AF6491" t="s">
        <v>19820</v>
      </c>
      <c r="AG6491" t="s">
        <v>32</v>
      </c>
      <c r="AH6491" t="s">
        <v>48</v>
      </c>
      <c r="AI6491" t="s">
        <v>87</v>
      </c>
      <c r="AJ6491" t="s">
        <v>3071</v>
      </c>
      <c r="AK6491" t="s">
        <v>346</v>
      </c>
      <c r="AL6491" t="s">
        <v>338</v>
      </c>
      <c r="AM6491" t="s">
        <v>347</v>
      </c>
      <c r="AR6491" t="s">
        <v>91</v>
      </c>
      <c r="AS6491">
        <v>9000061558</v>
      </c>
      <c r="AV6491" t="s">
        <v>349</v>
      </c>
      <c r="AW6491" t="str">
        <f>_xlfn.XLOOKUP(UNIVERSO[[#This Row],[RUTA-LOCALIDAD D&amp;N]],'[1]Cuota Ruta'!E:E,'[1]Cuota Ruta'!G:G)</f>
        <v>Cargar</v>
      </c>
    </row>
    <row r="6492" spans="1:49" x14ac:dyDescent="0.25">
      <c r="A6492" t="s">
        <v>48</v>
      </c>
      <c r="B6492" t="s">
        <v>49</v>
      </c>
      <c r="C6492" t="s">
        <v>50</v>
      </c>
      <c r="D6492" t="s">
        <v>124</v>
      </c>
      <c r="E6492" t="s">
        <v>140</v>
      </c>
      <c r="F6492" t="s">
        <v>141</v>
      </c>
      <c r="G6492">
        <v>9000061980</v>
      </c>
      <c r="H6492">
        <v>61980</v>
      </c>
      <c r="I6492" t="s">
        <v>16709</v>
      </c>
      <c r="J6492" t="s">
        <v>19821</v>
      </c>
      <c r="K6492" t="s">
        <v>144</v>
      </c>
      <c r="L6492" t="s">
        <v>93</v>
      </c>
      <c r="M6492" t="s">
        <v>93</v>
      </c>
      <c r="N6492" t="s">
        <v>604</v>
      </c>
      <c r="O6492" t="s">
        <v>59</v>
      </c>
      <c r="P6492">
        <v>314</v>
      </c>
      <c r="Q6492" t="s">
        <v>605</v>
      </c>
      <c r="R6492" t="s">
        <v>605</v>
      </c>
      <c r="S6492" t="s">
        <v>147</v>
      </c>
      <c r="T6492" t="s">
        <v>147</v>
      </c>
      <c r="U6492">
        <v>18.452850023905398</v>
      </c>
      <c r="V6492">
        <v>-69.614505767822294</v>
      </c>
      <c r="W6492" t="s">
        <v>606</v>
      </c>
      <c r="X6492" t="s">
        <v>85</v>
      </c>
      <c r="Y6492" t="s">
        <v>64</v>
      </c>
      <c r="Z6492" t="s">
        <v>65</v>
      </c>
      <c r="AA6492">
        <v>1153011843</v>
      </c>
      <c r="AB6492" t="s">
        <v>66</v>
      </c>
      <c r="AC6492" t="s">
        <v>67</v>
      </c>
      <c r="AD6492">
        <v>18.452850023905398</v>
      </c>
      <c r="AE6492">
        <v>-69.614505767822294</v>
      </c>
      <c r="AF6492" t="s">
        <v>19822</v>
      </c>
      <c r="AG6492" t="s">
        <v>32</v>
      </c>
      <c r="AH6492" t="s">
        <v>48</v>
      </c>
      <c r="AI6492" t="s">
        <v>87</v>
      </c>
      <c r="AJ6492" t="s">
        <v>3071</v>
      </c>
      <c r="AK6492" t="s">
        <v>609</v>
      </c>
      <c r="AL6492" t="s">
        <v>140</v>
      </c>
      <c r="AM6492" t="s">
        <v>610</v>
      </c>
      <c r="AR6492" t="s">
        <v>91</v>
      </c>
      <c r="AS6492">
        <v>9000061980</v>
      </c>
      <c r="AV6492" t="s">
        <v>153</v>
      </c>
      <c r="AW6492" t="str">
        <f>_xlfn.XLOOKUP(UNIVERSO[[#This Row],[RUTA-LOCALIDAD D&amp;N]],'[1]Cuota Ruta'!E:E,'[1]Cuota Ruta'!G:G)</f>
        <v>Cargar</v>
      </c>
    </row>
    <row r="6493" spans="1:49" x14ac:dyDescent="0.25">
      <c r="A6493" t="s">
        <v>48</v>
      </c>
      <c r="B6493" t="s">
        <v>49</v>
      </c>
      <c r="C6493" t="s">
        <v>50</v>
      </c>
      <c r="D6493" t="s">
        <v>51</v>
      </c>
      <c r="E6493" t="s">
        <v>338</v>
      </c>
      <c r="F6493" t="s">
        <v>283</v>
      </c>
      <c r="G6493">
        <v>9000062191</v>
      </c>
      <c r="H6493">
        <v>62191</v>
      </c>
      <c r="I6493" t="s">
        <v>8049</v>
      </c>
      <c r="J6493" t="s">
        <v>19823</v>
      </c>
      <c r="K6493" t="s">
        <v>286</v>
      </c>
      <c r="L6493" t="s">
        <v>1748</v>
      </c>
      <c r="M6493" t="s">
        <v>1748</v>
      </c>
      <c r="N6493" t="s">
        <v>19718</v>
      </c>
      <c r="O6493" t="s">
        <v>59</v>
      </c>
      <c r="P6493">
        <v>313</v>
      </c>
      <c r="Q6493" t="s">
        <v>1928</v>
      </c>
      <c r="R6493" t="s">
        <v>1928</v>
      </c>
      <c r="S6493" t="s">
        <v>665</v>
      </c>
      <c r="T6493" t="s">
        <v>665</v>
      </c>
      <c r="U6493">
        <v>19.396497726440401</v>
      </c>
      <c r="V6493">
        <v>-70.532036917550201</v>
      </c>
      <c r="W6493" t="s">
        <v>1929</v>
      </c>
      <c r="X6493" t="s">
        <v>85</v>
      </c>
      <c r="Y6493" t="s">
        <v>64</v>
      </c>
      <c r="Z6493" t="s">
        <v>65</v>
      </c>
      <c r="AA6493">
        <v>1151009402</v>
      </c>
      <c r="AB6493" t="s">
        <v>66</v>
      </c>
      <c r="AC6493" t="s">
        <v>67</v>
      </c>
      <c r="AD6493">
        <v>19.396497726440401</v>
      </c>
      <c r="AE6493">
        <v>-70.532036917550201</v>
      </c>
      <c r="AF6493" t="s">
        <v>19824</v>
      </c>
      <c r="AG6493" t="s">
        <v>32</v>
      </c>
      <c r="AH6493" t="s">
        <v>48</v>
      </c>
      <c r="AI6493" t="s">
        <v>87</v>
      </c>
      <c r="AJ6493" t="s">
        <v>3071</v>
      </c>
      <c r="AK6493" t="s">
        <v>697</v>
      </c>
      <c r="AL6493" t="s">
        <v>338</v>
      </c>
      <c r="AM6493" t="s">
        <v>698</v>
      </c>
      <c r="AR6493" t="s">
        <v>91</v>
      </c>
      <c r="AS6493">
        <v>9000062191</v>
      </c>
      <c r="AV6493" t="s">
        <v>410</v>
      </c>
      <c r="AW6493" t="str">
        <f>_xlfn.XLOOKUP(UNIVERSO[[#This Row],[RUTA-LOCALIDAD D&amp;N]],'[1]Cuota Ruta'!E:E,'[1]Cuota Ruta'!G:G)</f>
        <v>Cargar</v>
      </c>
    </row>
    <row r="6494" spans="1:49" x14ac:dyDescent="0.25">
      <c r="A6494" t="s">
        <v>48</v>
      </c>
      <c r="B6494" t="s">
        <v>49</v>
      </c>
      <c r="C6494" t="s">
        <v>50</v>
      </c>
      <c r="D6494" t="s">
        <v>268</v>
      </c>
      <c r="E6494" t="s">
        <v>269</v>
      </c>
      <c r="F6494" t="s">
        <v>126</v>
      </c>
      <c r="G6494">
        <v>9000064886</v>
      </c>
      <c r="H6494">
        <v>64886</v>
      </c>
      <c r="I6494" t="s">
        <v>19825</v>
      </c>
      <c r="J6494" t="s">
        <v>19826</v>
      </c>
      <c r="K6494" t="s">
        <v>129</v>
      </c>
      <c r="L6494" t="s">
        <v>272</v>
      </c>
      <c r="M6494" t="s">
        <v>273</v>
      </c>
      <c r="N6494" t="s">
        <v>273</v>
      </c>
      <c r="O6494" t="s">
        <v>126</v>
      </c>
      <c r="P6494">
        <v>315</v>
      </c>
      <c r="Q6494" t="s">
        <v>2829</v>
      </c>
      <c r="R6494" t="s">
        <v>2829</v>
      </c>
      <c r="S6494" t="s">
        <v>275</v>
      </c>
      <c r="T6494" t="s">
        <v>275</v>
      </c>
      <c r="U6494">
        <v>19.081270217895501</v>
      </c>
      <c r="V6494">
        <v>-71.704421997070298</v>
      </c>
      <c r="W6494" t="s">
        <v>2830</v>
      </c>
      <c r="X6494" t="s">
        <v>63</v>
      </c>
      <c r="Y6494" t="s">
        <v>64</v>
      </c>
      <c r="Z6494" t="s">
        <v>65</v>
      </c>
      <c r="AA6494">
        <v>1163011664</v>
      </c>
      <c r="AB6494" t="s">
        <v>66</v>
      </c>
      <c r="AC6494" t="s">
        <v>67</v>
      </c>
      <c r="AD6494">
        <v>19.081270217895501</v>
      </c>
      <c r="AE6494">
        <v>-71.704421997070298</v>
      </c>
      <c r="AF6494" t="s">
        <v>19827</v>
      </c>
      <c r="AG6494" t="s">
        <v>32</v>
      </c>
      <c r="AH6494" t="s">
        <v>48</v>
      </c>
      <c r="AI6494" t="s">
        <v>87</v>
      </c>
      <c r="AJ6494" t="s">
        <v>3071</v>
      </c>
      <c r="AK6494" t="s">
        <v>278</v>
      </c>
      <c r="AL6494" t="s">
        <v>269</v>
      </c>
      <c r="AM6494" t="s">
        <v>279</v>
      </c>
      <c r="AR6494" t="s">
        <v>91</v>
      </c>
      <c r="AS6494">
        <v>9000064886</v>
      </c>
      <c r="AV6494" t="s">
        <v>281</v>
      </c>
      <c r="AW6494" t="str">
        <f>_xlfn.XLOOKUP(UNIVERSO[[#This Row],[RUTA-LOCALIDAD D&amp;N]],'[1]Cuota Ruta'!E:E,'[1]Cuota Ruta'!G:G)</f>
        <v>Cargar</v>
      </c>
    </row>
    <row r="6495" spans="1:49" x14ac:dyDescent="0.25">
      <c r="A6495" t="s">
        <v>48</v>
      </c>
      <c r="B6495" t="s">
        <v>49</v>
      </c>
      <c r="C6495" t="s">
        <v>50</v>
      </c>
      <c r="D6495" t="s">
        <v>268</v>
      </c>
      <c r="E6495" t="s">
        <v>269</v>
      </c>
      <c r="F6495" t="s">
        <v>126</v>
      </c>
      <c r="G6495">
        <v>9000065317</v>
      </c>
      <c r="H6495">
        <v>65317</v>
      </c>
      <c r="I6495" t="s">
        <v>19828</v>
      </c>
      <c r="J6495" t="s">
        <v>19829</v>
      </c>
      <c r="K6495" t="s">
        <v>129</v>
      </c>
      <c r="L6495" t="s">
        <v>272</v>
      </c>
      <c r="M6495" t="s">
        <v>273</v>
      </c>
      <c r="N6495" t="s">
        <v>273</v>
      </c>
      <c r="O6495" t="s">
        <v>126</v>
      </c>
      <c r="P6495">
        <v>318</v>
      </c>
      <c r="Q6495" t="s">
        <v>2821</v>
      </c>
      <c r="R6495" t="s">
        <v>2821</v>
      </c>
      <c r="S6495" t="s">
        <v>275</v>
      </c>
      <c r="T6495" t="s">
        <v>275</v>
      </c>
      <c r="U6495">
        <v>18.727830000000001</v>
      </c>
      <c r="V6495">
        <v>-71.518469999999994</v>
      </c>
      <c r="W6495" t="s">
        <v>2822</v>
      </c>
      <c r="X6495" t="s">
        <v>63</v>
      </c>
      <c r="Y6495" t="s">
        <v>64</v>
      </c>
      <c r="Z6495" t="s">
        <v>65</v>
      </c>
      <c r="AA6495">
        <v>1163012638</v>
      </c>
      <c r="AB6495" t="s">
        <v>66</v>
      </c>
      <c r="AC6495" t="s">
        <v>67</v>
      </c>
      <c r="AD6495">
        <v>18.727830000000001</v>
      </c>
      <c r="AE6495">
        <v>-71.518469999999994</v>
      </c>
      <c r="AF6495" t="s">
        <v>19830</v>
      </c>
      <c r="AG6495" t="s">
        <v>32</v>
      </c>
      <c r="AH6495" t="s">
        <v>48</v>
      </c>
      <c r="AI6495" t="s">
        <v>87</v>
      </c>
      <c r="AJ6495" t="s">
        <v>3071</v>
      </c>
      <c r="AK6495" t="s">
        <v>278</v>
      </c>
      <c r="AL6495" t="s">
        <v>269</v>
      </c>
      <c r="AM6495" t="s">
        <v>279</v>
      </c>
      <c r="AR6495" t="s">
        <v>91</v>
      </c>
      <c r="AS6495">
        <v>9000065317</v>
      </c>
      <c r="AV6495" t="s">
        <v>281</v>
      </c>
      <c r="AW6495" t="str">
        <f>_xlfn.XLOOKUP(UNIVERSO[[#This Row],[RUTA-LOCALIDAD D&amp;N]],'[1]Cuota Ruta'!E:E,'[1]Cuota Ruta'!G:G)</f>
        <v>Cargar</v>
      </c>
    </row>
    <row r="6496" spans="1:49" x14ac:dyDescent="0.25">
      <c r="A6496" t="s">
        <v>48</v>
      </c>
      <c r="B6496" t="s">
        <v>49</v>
      </c>
      <c r="C6496" t="s">
        <v>50</v>
      </c>
      <c r="D6496" t="s">
        <v>124</v>
      </c>
      <c r="E6496" t="s">
        <v>269</v>
      </c>
      <c r="F6496" t="s">
        <v>126</v>
      </c>
      <c r="G6496">
        <v>9000065454</v>
      </c>
      <c r="H6496">
        <v>65454</v>
      </c>
      <c r="I6496" t="s">
        <v>19831</v>
      </c>
      <c r="J6496" t="s">
        <v>19832</v>
      </c>
      <c r="K6496" t="s">
        <v>129</v>
      </c>
      <c r="L6496" t="s">
        <v>272</v>
      </c>
      <c r="M6496" t="s">
        <v>273</v>
      </c>
      <c r="N6496" t="s">
        <v>273</v>
      </c>
      <c r="O6496" t="s">
        <v>126</v>
      </c>
      <c r="P6496">
        <v>317</v>
      </c>
      <c r="Q6496" t="s">
        <v>1214</v>
      </c>
      <c r="R6496" t="s">
        <v>1214</v>
      </c>
      <c r="S6496" t="s">
        <v>275</v>
      </c>
      <c r="T6496" t="s">
        <v>275</v>
      </c>
      <c r="U6496">
        <v>18.65571976</v>
      </c>
      <c r="V6496">
        <v>-71.334304810000006</v>
      </c>
      <c r="W6496" t="s">
        <v>1215</v>
      </c>
      <c r="X6496" t="s">
        <v>63</v>
      </c>
      <c r="Y6496" t="s">
        <v>64</v>
      </c>
      <c r="Z6496" t="s">
        <v>65</v>
      </c>
      <c r="AA6496">
        <v>1163012194</v>
      </c>
      <c r="AB6496" t="s">
        <v>66</v>
      </c>
      <c r="AC6496" t="s">
        <v>67</v>
      </c>
      <c r="AD6496">
        <v>18.65571976</v>
      </c>
      <c r="AE6496">
        <v>-71.334304810000006</v>
      </c>
      <c r="AF6496" t="s">
        <v>19833</v>
      </c>
      <c r="AG6496" t="s">
        <v>32</v>
      </c>
      <c r="AH6496" t="s">
        <v>48</v>
      </c>
      <c r="AI6496" t="s">
        <v>87</v>
      </c>
      <c r="AJ6496" t="s">
        <v>3071</v>
      </c>
      <c r="AK6496" t="s">
        <v>278</v>
      </c>
      <c r="AL6496" t="s">
        <v>269</v>
      </c>
      <c r="AM6496" t="s">
        <v>279</v>
      </c>
      <c r="AR6496" t="s">
        <v>91</v>
      </c>
      <c r="AS6496">
        <v>9000065454</v>
      </c>
      <c r="AV6496" t="s">
        <v>281</v>
      </c>
      <c r="AW6496" t="str">
        <f>_xlfn.XLOOKUP(UNIVERSO[[#This Row],[RUTA-LOCALIDAD D&amp;N]],'[1]Cuota Ruta'!E:E,'[1]Cuota Ruta'!G:G)</f>
        <v>Cargar</v>
      </c>
    </row>
    <row r="6497" spans="1:49" x14ac:dyDescent="0.25">
      <c r="A6497" t="s">
        <v>48</v>
      </c>
      <c r="B6497" t="s">
        <v>49</v>
      </c>
      <c r="C6497" t="s">
        <v>50</v>
      </c>
      <c r="D6497" t="s">
        <v>268</v>
      </c>
      <c r="E6497" t="s">
        <v>269</v>
      </c>
      <c r="F6497" t="s">
        <v>126</v>
      </c>
      <c r="G6497">
        <v>9000065932</v>
      </c>
      <c r="H6497">
        <v>65932</v>
      </c>
      <c r="I6497" t="s">
        <v>19834</v>
      </c>
      <c r="J6497" t="s">
        <v>19835</v>
      </c>
      <c r="K6497" t="s">
        <v>129</v>
      </c>
      <c r="L6497" t="s">
        <v>272</v>
      </c>
      <c r="M6497" t="s">
        <v>273</v>
      </c>
      <c r="N6497" t="s">
        <v>273</v>
      </c>
      <c r="O6497" t="s">
        <v>126</v>
      </c>
      <c r="P6497">
        <v>319</v>
      </c>
      <c r="Q6497" t="s">
        <v>2843</v>
      </c>
      <c r="R6497" t="s">
        <v>2843</v>
      </c>
      <c r="S6497" t="s">
        <v>275</v>
      </c>
      <c r="T6497" t="s">
        <v>275</v>
      </c>
      <c r="U6497">
        <v>18.803376197814899</v>
      </c>
      <c r="V6497">
        <v>-71.245512008667006</v>
      </c>
      <c r="W6497" t="s">
        <v>2844</v>
      </c>
      <c r="X6497" t="s">
        <v>63</v>
      </c>
      <c r="Y6497" t="s">
        <v>64</v>
      </c>
      <c r="Z6497" t="s">
        <v>65</v>
      </c>
      <c r="AA6497">
        <v>1163012863</v>
      </c>
      <c r="AB6497" t="s">
        <v>66</v>
      </c>
      <c r="AC6497" t="s">
        <v>67</v>
      </c>
      <c r="AD6497">
        <v>18.803376197814899</v>
      </c>
      <c r="AE6497">
        <v>-71.245512008667006</v>
      </c>
      <c r="AF6497" t="s">
        <v>19836</v>
      </c>
      <c r="AG6497" t="s">
        <v>32</v>
      </c>
      <c r="AH6497" t="s">
        <v>48</v>
      </c>
      <c r="AI6497" t="s">
        <v>87</v>
      </c>
      <c r="AJ6497" t="s">
        <v>3071</v>
      </c>
      <c r="AK6497" t="s">
        <v>278</v>
      </c>
      <c r="AL6497" t="s">
        <v>269</v>
      </c>
      <c r="AM6497" t="s">
        <v>279</v>
      </c>
      <c r="AR6497" t="s">
        <v>91</v>
      </c>
      <c r="AS6497">
        <v>9000065932</v>
      </c>
      <c r="AV6497" t="s">
        <v>281</v>
      </c>
      <c r="AW6497" t="str">
        <f>_xlfn.XLOOKUP(UNIVERSO[[#This Row],[RUTA-LOCALIDAD D&amp;N]],'[1]Cuota Ruta'!E:E,'[1]Cuota Ruta'!G:G)</f>
        <v>Cargar</v>
      </c>
    </row>
    <row r="6498" spans="1:49" x14ac:dyDescent="0.25">
      <c r="A6498" t="s">
        <v>48</v>
      </c>
      <c r="B6498" t="s">
        <v>49</v>
      </c>
      <c r="C6498" t="s">
        <v>50</v>
      </c>
      <c r="D6498" t="s">
        <v>124</v>
      </c>
      <c r="E6498" t="s">
        <v>269</v>
      </c>
      <c r="F6498" t="s">
        <v>126</v>
      </c>
      <c r="G6498">
        <v>9000066153</v>
      </c>
      <c r="H6498">
        <v>66153</v>
      </c>
      <c r="I6498" t="s">
        <v>19837</v>
      </c>
      <c r="J6498" t="s">
        <v>19838</v>
      </c>
      <c r="K6498" t="s">
        <v>129</v>
      </c>
      <c r="L6498" t="s">
        <v>272</v>
      </c>
      <c r="M6498" t="s">
        <v>273</v>
      </c>
      <c r="N6498" t="s">
        <v>273</v>
      </c>
      <c r="O6498" t="s">
        <v>126</v>
      </c>
      <c r="P6498">
        <v>320</v>
      </c>
      <c r="Q6498" t="s">
        <v>1222</v>
      </c>
      <c r="R6498" t="s">
        <v>1222</v>
      </c>
      <c r="S6498" t="s">
        <v>275</v>
      </c>
      <c r="T6498" t="s">
        <v>275</v>
      </c>
      <c r="U6498">
        <v>18.82263</v>
      </c>
      <c r="V6498">
        <v>-71.237920000000003</v>
      </c>
      <c r="W6498" t="s">
        <v>1223</v>
      </c>
      <c r="X6498" t="s">
        <v>63</v>
      </c>
      <c r="Y6498" t="s">
        <v>64</v>
      </c>
      <c r="Z6498" t="s">
        <v>65</v>
      </c>
      <c r="AA6498">
        <v>1163013226</v>
      </c>
      <c r="AB6498" t="s">
        <v>66</v>
      </c>
      <c r="AC6498" t="s">
        <v>67</v>
      </c>
      <c r="AD6498">
        <v>18.82263</v>
      </c>
      <c r="AE6498">
        <v>-71.237920000000003</v>
      </c>
      <c r="AF6498" t="s">
        <v>19839</v>
      </c>
      <c r="AG6498" t="s">
        <v>32</v>
      </c>
      <c r="AH6498" t="s">
        <v>48</v>
      </c>
      <c r="AI6498" t="s">
        <v>87</v>
      </c>
      <c r="AJ6498" t="s">
        <v>3071</v>
      </c>
      <c r="AK6498" t="s">
        <v>278</v>
      </c>
      <c r="AL6498" t="s">
        <v>269</v>
      </c>
      <c r="AM6498" t="s">
        <v>279</v>
      </c>
      <c r="AR6498" t="s">
        <v>91</v>
      </c>
      <c r="AS6498">
        <v>9000066153</v>
      </c>
      <c r="AV6498" t="s">
        <v>281</v>
      </c>
      <c r="AW6498" t="str">
        <f>_xlfn.XLOOKUP(UNIVERSO[[#This Row],[RUTA-LOCALIDAD D&amp;N]],'[1]Cuota Ruta'!E:E,'[1]Cuota Ruta'!G:G)</f>
        <v>Cargar</v>
      </c>
    </row>
    <row r="6499" spans="1:49" x14ac:dyDescent="0.25">
      <c r="A6499" t="s">
        <v>48</v>
      </c>
      <c r="B6499" t="s">
        <v>49</v>
      </c>
      <c r="C6499" t="s">
        <v>50</v>
      </c>
      <c r="D6499" t="s">
        <v>268</v>
      </c>
      <c r="E6499" t="s">
        <v>1196</v>
      </c>
      <c r="F6499" t="s">
        <v>126</v>
      </c>
      <c r="G6499">
        <v>9000066871</v>
      </c>
      <c r="H6499">
        <v>66871</v>
      </c>
      <c r="I6499" t="s">
        <v>19840</v>
      </c>
      <c r="J6499" t="s">
        <v>19841</v>
      </c>
      <c r="K6499" t="s">
        <v>129</v>
      </c>
      <c r="L6499" t="s">
        <v>1199</v>
      </c>
      <c r="M6499" t="s">
        <v>58</v>
      </c>
      <c r="N6499" t="s">
        <v>1199</v>
      </c>
      <c r="O6499" t="s">
        <v>126</v>
      </c>
      <c r="P6499">
        <v>331</v>
      </c>
      <c r="Q6499" t="s">
        <v>2886</v>
      </c>
      <c r="R6499" t="s">
        <v>2886</v>
      </c>
      <c r="S6499" t="s">
        <v>1201</v>
      </c>
      <c r="T6499" t="s">
        <v>1201</v>
      </c>
      <c r="U6499">
        <v>18.457989999999999</v>
      </c>
      <c r="V6499">
        <v>-70.748410000000007</v>
      </c>
      <c r="W6499" t="s">
        <v>2887</v>
      </c>
      <c r="X6499" t="s">
        <v>63</v>
      </c>
      <c r="Y6499" t="s">
        <v>64</v>
      </c>
      <c r="Z6499" t="s">
        <v>65</v>
      </c>
      <c r="AA6499">
        <v>1163009762</v>
      </c>
      <c r="AB6499" t="s">
        <v>66</v>
      </c>
      <c r="AC6499" t="s">
        <v>67</v>
      </c>
      <c r="AD6499">
        <v>18.457989999999999</v>
      </c>
      <c r="AE6499">
        <v>-70.748410000000007</v>
      </c>
      <c r="AF6499" t="s">
        <v>19842</v>
      </c>
      <c r="AG6499" t="s">
        <v>32</v>
      </c>
      <c r="AH6499" t="s">
        <v>48</v>
      </c>
      <c r="AI6499" t="s">
        <v>87</v>
      </c>
      <c r="AJ6499" t="s">
        <v>3071</v>
      </c>
      <c r="AK6499" t="s">
        <v>1204</v>
      </c>
      <c r="AL6499" t="s">
        <v>1196</v>
      </c>
      <c r="AM6499" t="s">
        <v>1205</v>
      </c>
      <c r="AR6499" t="s">
        <v>91</v>
      </c>
      <c r="AS6499">
        <v>9000066871</v>
      </c>
      <c r="AV6499" t="s">
        <v>281</v>
      </c>
      <c r="AW6499" t="str">
        <f>_xlfn.XLOOKUP(UNIVERSO[[#This Row],[RUTA-LOCALIDAD D&amp;N]],'[1]Cuota Ruta'!E:E,'[1]Cuota Ruta'!G:G)</f>
        <v>Cargar</v>
      </c>
    </row>
    <row r="6500" spans="1:49" x14ac:dyDescent="0.25">
      <c r="A6500" t="s">
        <v>48</v>
      </c>
      <c r="B6500" t="s">
        <v>49</v>
      </c>
      <c r="C6500" t="s">
        <v>50</v>
      </c>
      <c r="D6500" t="s">
        <v>268</v>
      </c>
      <c r="E6500" t="s">
        <v>1196</v>
      </c>
      <c r="F6500" t="s">
        <v>126</v>
      </c>
      <c r="G6500">
        <v>9000068874</v>
      </c>
      <c r="H6500">
        <v>68874</v>
      </c>
      <c r="I6500" t="s">
        <v>19843</v>
      </c>
      <c r="J6500" t="s">
        <v>19844</v>
      </c>
      <c r="K6500" t="s">
        <v>129</v>
      </c>
      <c r="L6500" t="s">
        <v>7892</v>
      </c>
      <c r="M6500" t="s">
        <v>7893</v>
      </c>
      <c r="N6500" t="s">
        <v>1199</v>
      </c>
      <c r="O6500" t="s">
        <v>126</v>
      </c>
      <c r="P6500">
        <v>309</v>
      </c>
      <c r="Q6500" t="s">
        <v>2903</v>
      </c>
      <c r="R6500" t="s">
        <v>2903</v>
      </c>
      <c r="S6500" t="s">
        <v>1201</v>
      </c>
      <c r="T6500" t="s">
        <v>1201</v>
      </c>
      <c r="U6500">
        <v>18.546710000000001</v>
      </c>
      <c r="V6500">
        <v>-70.895229999999998</v>
      </c>
      <c r="W6500" t="s">
        <v>2904</v>
      </c>
      <c r="X6500" t="s">
        <v>63</v>
      </c>
      <c r="Y6500" t="s">
        <v>64</v>
      </c>
      <c r="Z6500" t="s">
        <v>65</v>
      </c>
      <c r="AA6500">
        <v>1163010294</v>
      </c>
      <c r="AB6500" t="s">
        <v>66</v>
      </c>
      <c r="AC6500" t="s">
        <v>67</v>
      </c>
      <c r="AD6500">
        <v>18.546710000000001</v>
      </c>
      <c r="AE6500">
        <v>-70.895229999999998</v>
      </c>
      <c r="AF6500" t="s">
        <v>19845</v>
      </c>
      <c r="AG6500" t="s">
        <v>32</v>
      </c>
      <c r="AH6500" t="s">
        <v>48</v>
      </c>
      <c r="AI6500" t="s">
        <v>87</v>
      </c>
      <c r="AJ6500" t="s">
        <v>3071</v>
      </c>
      <c r="AK6500" t="s">
        <v>1204</v>
      </c>
      <c r="AL6500" t="s">
        <v>1196</v>
      </c>
      <c r="AM6500" t="s">
        <v>1205</v>
      </c>
      <c r="AR6500" t="s">
        <v>91</v>
      </c>
      <c r="AS6500">
        <v>9000068874</v>
      </c>
      <c r="AV6500" t="s">
        <v>281</v>
      </c>
      <c r="AW6500" t="str">
        <f>_xlfn.XLOOKUP(UNIVERSO[[#This Row],[RUTA-LOCALIDAD D&amp;N]],'[1]Cuota Ruta'!E:E,'[1]Cuota Ruta'!G:G)</f>
        <v>Cargar</v>
      </c>
    </row>
    <row r="6501" spans="1:49" x14ac:dyDescent="0.25">
      <c r="A6501" t="s">
        <v>48</v>
      </c>
      <c r="B6501" t="s">
        <v>49</v>
      </c>
      <c r="C6501" t="s">
        <v>50</v>
      </c>
      <c r="D6501" t="s">
        <v>51</v>
      </c>
      <c r="E6501" t="s">
        <v>193</v>
      </c>
      <c r="F6501" t="s">
        <v>194</v>
      </c>
      <c r="G6501">
        <v>9000069135</v>
      </c>
      <c r="H6501">
        <v>69135</v>
      </c>
      <c r="I6501" t="s">
        <v>19846</v>
      </c>
      <c r="J6501" t="s">
        <v>19847</v>
      </c>
      <c r="K6501" t="s">
        <v>197</v>
      </c>
      <c r="L6501" t="s">
        <v>180</v>
      </c>
      <c r="M6501" t="s">
        <v>180</v>
      </c>
      <c r="N6501" t="s">
        <v>3068</v>
      </c>
      <c r="O6501" t="s">
        <v>59</v>
      </c>
      <c r="P6501">
        <v>315</v>
      </c>
      <c r="Q6501" t="s">
        <v>2445</v>
      </c>
      <c r="R6501" t="s">
        <v>2445</v>
      </c>
      <c r="S6501" t="s">
        <v>1016</v>
      </c>
      <c r="T6501" t="s">
        <v>1016</v>
      </c>
      <c r="U6501">
        <v>18.6276741027832</v>
      </c>
      <c r="V6501">
        <v>-68.712444305419893</v>
      </c>
      <c r="W6501" t="s">
        <v>2446</v>
      </c>
      <c r="X6501" t="s">
        <v>85</v>
      </c>
      <c r="Y6501" t="s">
        <v>64</v>
      </c>
      <c r="Z6501" t="s">
        <v>65</v>
      </c>
      <c r="AA6501">
        <v>1160008438</v>
      </c>
      <c r="AB6501" t="s">
        <v>66</v>
      </c>
      <c r="AC6501" t="s">
        <v>67</v>
      </c>
      <c r="AD6501">
        <v>18.6276741027832</v>
      </c>
      <c r="AE6501">
        <v>-68.712444305419893</v>
      </c>
      <c r="AF6501" t="s">
        <v>19848</v>
      </c>
      <c r="AG6501" t="s">
        <v>32</v>
      </c>
      <c r="AH6501" t="s">
        <v>48</v>
      </c>
      <c r="AI6501" t="s">
        <v>87</v>
      </c>
      <c r="AJ6501" t="s">
        <v>3071</v>
      </c>
      <c r="AK6501" t="s">
        <v>235</v>
      </c>
      <c r="AL6501" t="s">
        <v>193</v>
      </c>
      <c r="AM6501" t="s">
        <v>236</v>
      </c>
      <c r="AR6501" t="s">
        <v>91</v>
      </c>
      <c r="AS6501">
        <v>9000069135</v>
      </c>
      <c r="AV6501" t="s">
        <v>75</v>
      </c>
      <c r="AW6501" t="str">
        <f>_xlfn.XLOOKUP(UNIVERSO[[#This Row],[RUTA-LOCALIDAD D&amp;N]],'[1]Cuota Ruta'!E:E,'[1]Cuota Ruta'!G:G)</f>
        <v>Cargar</v>
      </c>
    </row>
    <row r="6502" spans="1:49" x14ac:dyDescent="0.25">
      <c r="A6502" t="s">
        <v>48</v>
      </c>
      <c r="B6502" t="s">
        <v>49</v>
      </c>
      <c r="C6502" t="s">
        <v>50</v>
      </c>
      <c r="D6502" t="s">
        <v>51</v>
      </c>
      <c r="E6502" t="s">
        <v>338</v>
      </c>
      <c r="F6502" t="s">
        <v>283</v>
      </c>
      <c r="G6502">
        <v>9000069181</v>
      </c>
      <c r="H6502">
        <v>69181</v>
      </c>
      <c r="I6502" t="s">
        <v>2085</v>
      </c>
      <c r="J6502" t="s">
        <v>19849</v>
      </c>
      <c r="K6502" t="s">
        <v>286</v>
      </c>
      <c r="L6502" t="s">
        <v>338</v>
      </c>
      <c r="M6502" t="s">
        <v>338</v>
      </c>
      <c r="N6502" t="s">
        <v>253</v>
      </c>
      <c r="O6502" t="s">
        <v>59</v>
      </c>
      <c r="P6502">
        <v>301</v>
      </c>
      <c r="Q6502" t="s">
        <v>1874</v>
      </c>
      <c r="R6502" t="s">
        <v>1874</v>
      </c>
      <c r="S6502" t="s">
        <v>343</v>
      </c>
      <c r="T6502" t="s">
        <v>343</v>
      </c>
      <c r="U6502">
        <v>19.324412822723399</v>
      </c>
      <c r="V6502">
        <v>-70.815980911254897</v>
      </c>
      <c r="W6502" t="s">
        <v>1875</v>
      </c>
      <c r="X6502" t="s">
        <v>63</v>
      </c>
      <c r="Y6502" t="s">
        <v>64</v>
      </c>
      <c r="Z6502" t="s">
        <v>65</v>
      </c>
      <c r="AA6502">
        <v>1151019911</v>
      </c>
      <c r="AB6502" t="s">
        <v>66</v>
      </c>
      <c r="AC6502" t="s">
        <v>67</v>
      </c>
      <c r="AD6502">
        <v>19.324412822723399</v>
      </c>
      <c r="AE6502">
        <v>-70.815980911254897</v>
      </c>
      <c r="AF6502" t="s">
        <v>19850</v>
      </c>
      <c r="AG6502" t="s">
        <v>32</v>
      </c>
      <c r="AH6502" t="s">
        <v>48</v>
      </c>
      <c r="AI6502" t="s">
        <v>87</v>
      </c>
      <c r="AJ6502" t="s">
        <v>3071</v>
      </c>
      <c r="AK6502" t="s">
        <v>346</v>
      </c>
      <c r="AL6502" t="s">
        <v>338</v>
      </c>
      <c r="AM6502" t="s">
        <v>347</v>
      </c>
      <c r="AR6502" t="s">
        <v>91</v>
      </c>
      <c r="AS6502">
        <v>9000069181</v>
      </c>
      <c r="AV6502" t="s">
        <v>349</v>
      </c>
      <c r="AW6502" t="str">
        <f>_xlfn.XLOOKUP(UNIVERSO[[#This Row],[RUTA-LOCALIDAD D&amp;N]],'[1]Cuota Ruta'!E:E,'[1]Cuota Ruta'!G:G)</f>
        <v>Cargar</v>
      </c>
    </row>
    <row r="6503" spans="1:49" x14ac:dyDescent="0.25">
      <c r="A6503" t="s">
        <v>48</v>
      </c>
      <c r="B6503" t="s">
        <v>380</v>
      </c>
      <c r="C6503" t="s">
        <v>381</v>
      </c>
      <c r="D6503" t="s">
        <v>51</v>
      </c>
      <c r="E6503" t="s">
        <v>140</v>
      </c>
      <c r="F6503" t="s">
        <v>141</v>
      </c>
      <c r="G6503">
        <v>9000070460</v>
      </c>
      <c r="H6503">
        <v>70460</v>
      </c>
      <c r="I6503" t="s">
        <v>19851</v>
      </c>
      <c r="J6503" t="s">
        <v>19852</v>
      </c>
      <c r="K6503" t="s">
        <v>144</v>
      </c>
      <c r="L6503" t="s">
        <v>93</v>
      </c>
      <c r="M6503" t="s">
        <v>93</v>
      </c>
      <c r="N6503" t="s">
        <v>1208</v>
      </c>
      <c r="O6503" t="s">
        <v>434</v>
      </c>
      <c r="P6503">
        <v>396</v>
      </c>
      <c r="Q6503" t="s">
        <v>435</v>
      </c>
      <c r="R6503" t="s">
        <v>435</v>
      </c>
      <c r="S6503" t="s">
        <v>436</v>
      </c>
      <c r="T6503" t="s">
        <v>436</v>
      </c>
      <c r="U6503">
        <v>18.4967875480652</v>
      </c>
      <c r="V6503">
        <v>-69.840116500854506</v>
      </c>
      <c r="W6503" t="s">
        <v>437</v>
      </c>
      <c r="X6503" t="s">
        <v>85</v>
      </c>
      <c r="Y6503" t="s">
        <v>64</v>
      </c>
      <c r="Z6503" t="s">
        <v>65</v>
      </c>
      <c r="AA6503">
        <v>1153021915</v>
      </c>
      <c r="AB6503" t="s">
        <v>66</v>
      </c>
      <c r="AC6503" t="s">
        <v>67</v>
      </c>
      <c r="AD6503">
        <v>18.4967875480652</v>
      </c>
      <c r="AE6503">
        <v>-69.840116500854506</v>
      </c>
      <c r="AF6503" t="s">
        <v>19853</v>
      </c>
      <c r="AG6503" t="s">
        <v>32</v>
      </c>
      <c r="AH6503" t="s">
        <v>48</v>
      </c>
      <c r="AI6503" t="s">
        <v>87</v>
      </c>
      <c r="AJ6503" t="s">
        <v>3071</v>
      </c>
      <c r="AK6503" t="s">
        <v>150</v>
      </c>
      <c r="AL6503" t="s">
        <v>140</v>
      </c>
      <c r="AM6503" t="s">
        <v>151</v>
      </c>
      <c r="AR6503" t="s">
        <v>91</v>
      </c>
      <c r="AS6503">
        <v>9000070460</v>
      </c>
      <c r="AV6503" t="s">
        <v>153</v>
      </c>
      <c r="AW6503" t="str">
        <f>_xlfn.XLOOKUP(UNIVERSO[[#This Row],[RUTA-LOCALIDAD D&amp;N]],'[1]Cuota Ruta'!E:E,'[1]Cuota Ruta'!G:G)</f>
        <v>Cargar</v>
      </c>
    </row>
    <row r="6504" spans="1:49" x14ac:dyDescent="0.25">
      <c r="A6504" t="s">
        <v>48</v>
      </c>
      <c r="B6504" t="s">
        <v>49</v>
      </c>
      <c r="C6504" t="s">
        <v>50</v>
      </c>
      <c r="D6504" t="s">
        <v>51</v>
      </c>
      <c r="E6504" t="s">
        <v>338</v>
      </c>
      <c r="F6504" t="s">
        <v>283</v>
      </c>
      <c r="G6504">
        <v>9000070817</v>
      </c>
      <c r="H6504">
        <v>70817</v>
      </c>
      <c r="I6504" t="s">
        <v>19854</v>
      </c>
      <c r="J6504" t="s">
        <v>19855</v>
      </c>
      <c r="K6504" t="s">
        <v>286</v>
      </c>
      <c r="L6504" t="s">
        <v>1748</v>
      </c>
      <c r="M6504" t="s">
        <v>1748</v>
      </c>
      <c r="N6504" t="s">
        <v>16376</v>
      </c>
      <c r="O6504" t="s">
        <v>59</v>
      </c>
      <c r="P6504">
        <v>379</v>
      </c>
      <c r="Q6504" t="s">
        <v>1853</v>
      </c>
      <c r="R6504" t="s">
        <v>1853</v>
      </c>
      <c r="S6504" t="s">
        <v>405</v>
      </c>
      <c r="T6504" t="s">
        <v>405</v>
      </c>
      <c r="U6504">
        <v>19.411497592926001</v>
      </c>
      <c r="V6504">
        <v>-70.508066177368207</v>
      </c>
      <c r="W6504" t="s">
        <v>1854</v>
      </c>
      <c r="X6504" t="s">
        <v>63</v>
      </c>
      <c r="Y6504" t="s">
        <v>64</v>
      </c>
      <c r="Z6504" t="s">
        <v>99</v>
      </c>
      <c r="AA6504">
        <v>1151020384</v>
      </c>
      <c r="AB6504" t="s">
        <v>66</v>
      </c>
      <c r="AC6504" t="s">
        <v>67</v>
      </c>
      <c r="AD6504">
        <v>19.411497592926001</v>
      </c>
      <c r="AE6504">
        <v>-70.508066177368207</v>
      </c>
      <c r="AF6504" t="s">
        <v>19856</v>
      </c>
      <c r="AG6504" t="s">
        <v>32</v>
      </c>
      <c r="AH6504" t="s">
        <v>48</v>
      </c>
      <c r="AI6504" t="s">
        <v>87</v>
      </c>
      <c r="AJ6504" t="s">
        <v>3071</v>
      </c>
      <c r="AK6504" t="s">
        <v>697</v>
      </c>
      <c r="AL6504" t="s">
        <v>338</v>
      </c>
      <c r="AM6504" t="s">
        <v>698</v>
      </c>
      <c r="AR6504" t="s">
        <v>91</v>
      </c>
      <c r="AS6504">
        <v>9000070817</v>
      </c>
      <c r="AV6504" t="s">
        <v>410</v>
      </c>
      <c r="AW6504" t="str">
        <f>_xlfn.XLOOKUP(UNIVERSO[[#This Row],[RUTA-LOCALIDAD D&amp;N]],'[1]Cuota Ruta'!E:E,'[1]Cuota Ruta'!G:G)</f>
        <v>Cargar</v>
      </c>
    </row>
    <row r="6505" spans="1:49" x14ac:dyDescent="0.25">
      <c r="A6505" t="s">
        <v>48</v>
      </c>
      <c r="B6505" t="s">
        <v>49</v>
      </c>
      <c r="C6505" t="s">
        <v>50</v>
      </c>
      <c r="D6505" t="s">
        <v>51</v>
      </c>
      <c r="E6505" t="s">
        <v>485</v>
      </c>
      <c r="F6505" t="s">
        <v>283</v>
      </c>
      <c r="G6505">
        <v>9000071453</v>
      </c>
      <c r="H6505">
        <v>71453</v>
      </c>
      <c r="I6505" t="s">
        <v>19857</v>
      </c>
      <c r="J6505" t="s">
        <v>19858</v>
      </c>
      <c r="K6505" t="s">
        <v>286</v>
      </c>
      <c r="L6505" t="s">
        <v>1039</v>
      </c>
      <c r="M6505" t="s">
        <v>1039</v>
      </c>
      <c r="N6505" t="s">
        <v>253</v>
      </c>
      <c r="O6505" t="s">
        <v>59</v>
      </c>
      <c r="P6505">
        <v>337</v>
      </c>
      <c r="Q6505" t="s">
        <v>1064</v>
      </c>
      <c r="R6505" t="s">
        <v>1064</v>
      </c>
      <c r="S6505" t="s">
        <v>491</v>
      </c>
      <c r="T6505" t="s">
        <v>491</v>
      </c>
      <c r="U6505">
        <v>19.5473937988281</v>
      </c>
      <c r="V6505">
        <v>-71.083923339843693</v>
      </c>
      <c r="W6505" t="s">
        <v>1065</v>
      </c>
      <c r="X6505" t="s">
        <v>63</v>
      </c>
      <c r="Y6505" t="s">
        <v>64</v>
      </c>
      <c r="Z6505" t="s">
        <v>65</v>
      </c>
      <c r="AA6505">
        <v>1158006822</v>
      </c>
      <c r="AB6505" t="s">
        <v>66</v>
      </c>
      <c r="AC6505" t="s">
        <v>67</v>
      </c>
      <c r="AD6505">
        <v>19.5473937988281</v>
      </c>
      <c r="AE6505">
        <v>-71.083923339843693</v>
      </c>
      <c r="AF6505" t="s">
        <v>19859</v>
      </c>
      <c r="AG6505" t="s">
        <v>32</v>
      </c>
      <c r="AH6505" t="s">
        <v>48</v>
      </c>
      <c r="AI6505" t="s">
        <v>87</v>
      </c>
      <c r="AJ6505" t="s">
        <v>3071</v>
      </c>
      <c r="AK6505" t="s">
        <v>494</v>
      </c>
      <c r="AL6505" t="s">
        <v>485</v>
      </c>
      <c r="AM6505" t="s">
        <v>495</v>
      </c>
      <c r="AR6505" t="s">
        <v>91</v>
      </c>
      <c r="AS6505">
        <v>9000071453</v>
      </c>
      <c r="AV6505" t="s">
        <v>349</v>
      </c>
      <c r="AW6505" t="str">
        <f>_xlfn.XLOOKUP(UNIVERSO[[#This Row],[RUTA-LOCALIDAD D&amp;N]],'[1]Cuota Ruta'!E:E,'[1]Cuota Ruta'!G:G)</f>
        <v>Cargar</v>
      </c>
    </row>
    <row r="6506" spans="1:49" x14ac:dyDescent="0.25">
      <c r="A6506" t="s">
        <v>48</v>
      </c>
      <c r="B6506" t="s">
        <v>49</v>
      </c>
      <c r="C6506" t="s">
        <v>50</v>
      </c>
      <c r="D6506" t="s">
        <v>268</v>
      </c>
      <c r="E6506" t="s">
        <v>1196</v>
      </c>
      <c r="F6506" t="s">
        <v>126</v>
      </c>
      <c r="G6506">
        <v>9000075402</v>
      </c>
      <c r="H6506">
        <v>75402</v>
      </c>
      <c r="I6506" t="s">
        <v>19860</v>
      </c>
      <c r="J6506" t="s">
        <v>3242</v>
      </c>
      <c r="K6506" t="s">
        <v>129</v>
      </c>
      <c r="L6506" t="s">
        <v>1199</v>
      </c>
      <c r="M6506" t="s">
        <v>3412</v>
      </c>
      <c r="N6506" t="s">
        <v>1199</v>
      </c>
      <c r="O6506" t="s">
        <v>126</v>
      </c>
      <c r="P6506">
        <v>312</v>
      </c>
      <c r="Q6506" t="s">
        <v>2878</v>
      </c>
      <c r="R6506" t="s">
        <v>2878</v>
      </c>
      <c r="S6506" t="s">
        <v>1201</v>
      </c>
      <c r="T6506" t="s">
        <v>1201</v>
      </c>
      <c r="U6506">
        <v>18.40372</v>
      </c>
      <c r="V6506">
        <v>-70.795779999999993</v>
      </c>
      <c r="W6506" t="s">
        <v>2879</v>
      </c>
      <c r="X6506" t="s">
        <v>63</v>
      </c>
      <c r="Y6506" t="s">
        <v>64</v>
      </c>
      <c r="Z6506" t="s">
        <v>65</v>
      </c>
      <c r="AA6506">
        <v>1163009916</v>
      </c>
      <c r="AB6506" t="s">
        <v>66</v>
      </c>
      <c r="AC6506" t="s">
        <v>67</v>
      </c>
      <c r="AD6506">
        <v>18.40372</v>
      </c>
      <c r="AE6506">
        <v>-70.795779999999993</v>
      </c>
      <c r="AF6506" t="s">
        <v>19861</v>
      </c>
      <c r="AG6506" t="s">
        <v>32</v>
      </c>
      <c r="AH6506" t="s">
        <v>48</v>
      </c>
      <c r="AI6506" t="s">
        <v>87</v>
      </c>
      <c r="AJ6506" t="s">
        <v>3071</v>
      </c>
      <c r="AK6506" t="s">
        <v>1204</v>
      </c>
      <c r="AL6506" t="s">
        <v>1196</v>
      </c>
      <c r="AM6506" t="s">
        <v>1205</v>
      </c>
      <c r="AR6506" t="s">
        <v>91</v>
      </c>
      <c r="AS6506">
        <v>9000075402</v>
      </c>
      <c r="AV6506" t="s">
        <v>281</v>
      </c>
      <c r="AW6506" t="str">
        <f>_xlfn.XLOOKUP(UNIVERSO[[#This Row],[RUTA-LOCALIDAD D&amp;N]],'[1]Cuota Ruta'!E:E,'[1]Cuota Ruta'!G:G)</f>
        <v>Cargar</v>
      </c>
    </row>
    <row r="6507" spans="1:49" x14ac:dyDescent="0.25">
      <c r="A6507" t="s">
        <v>48</v>
      </c>
      <c r="B6507" t="s">
        <v>49</v>
      </c>
      <c r="C6507" t="s">
        <v>50</v>
      </c>
      <c r="D6507" t="s">
        <v>51</v>
      </c>
      <c r="E6507" t="s">
        <v>140</v>
      </c>
      <c r="F6507" t="s">
        <v>141</v>
      </c>
      <c r="G6507">
        <v>9000075664</v>
      </c>
      <c r="H6507">
        <v>75664</v>
      </c>
      <c r="I6507" t="s">
        <v>19862</v>
      </c>
      <c r="J6507" t="s">
        <v>19863</v>
      </c>
      <c r="K6507" t="s">
        <v>144</v>
      </c>
      <c r="L6507" t="s">
        <v>93</v>
      </c>
      <c r="M6507" t="s">
        <v>93</v>
      </c>
      <c r="N6507" t="s">
        <v>186</v>
      </c>
      <c r="O6507" t="s">
        <v>59</v>
      </c>
      <c r="P6507">
        <v>405</v>
      </c>
      <c r="Q6507" t="s">
        <v>1469</v>
      </c>
      <c r="R6507" t="s">
        <v>1469</v>
      </c>
      <c r="S6507" t="s">
        <v>1137</v>
      </c>
      <c r="T6507" t="s">
        <v>1137</v>
      </c>
      <c r="U6507">
        <v>18.475353876749701</v>
      </c>
      <c r="V6507">
        <v>-69.814211527506501</v>
      </c>
      <c r="W6507" t="s">
        <v>1470</v>
      </c>
      <c r="X6507" t="s">
        <v>85</v>
      </c>
      <c r="Y6507" t="s">
        <v>64</v>
      </c>
      <c r="Z6507" t="s">
        <v>65</v>
      </c>
      <c r="AA6507">
        <v>1153013140</v>
      </c>
      <c r="AB6507" t="s">
        <v>66</v>
      </c>
      <c r="AC6507" t="s">
        <v>67</v>
      </c>
      <c r="AD6507">
        <v>18.475353876749701</v>
      </c>
      <c r="AE6507">
        <v>-69.814211527506501</v>
      </c>
      <c r="AF6507" t="s">
        <v>19864</v>
      </c>
      <c r="AG6507" t="s">
        <v>32</v>
      </c>
      <c r="AH6507" t="s">
        <v>48</v>
      </c>
      <c r="AI6507" t="s">
        <v>87</v>
      </c>
      <c r="AJ6507" t="s">
        <v>3071</v>
      </c>
      <c r="AK6507" t="s">
        <v>150</v>
      </c>
      <c r="AL6507" t="s">
        <v>140</v>
      </c>
      <c r="AM6507" t="s">
        <v>151</v>
      </c>
      <c r="AR6507" t="s">
        <v>91</v>
      </c>
      <c r="AS6507">
        <v>9000075664</v>
      </c>
      <c r="AV6507" t="s">
        <v>153</v>
      </c>
      <c r="AW6507" t="str">
        <f>_xlfn.XLOOKUP(UNIVERSO[[#This Row],[RUTA-LOCALIDAD D&amp;N]],'[1]Cuota Ruta'!E:E,'[1]Cuota Ruta'!G:G)</f>
        <v>Cargar</v>
      </c>
    </row>
    <row r="6508" spans="1:49" x14ac:dyDescent="0.25">
      <c r="A6508" t="s">
        <v>48</v>
      </c>
      <c r="B6508" t="s">
        <v>49</v>
      </c>
      <c r="C6508" t="s">
        <v>50</v>
      </c>
      <c r="D6508" t="s">
        <v>51</v>
      </c>
      <c r="E6508" t="s">
        <v>140</v>
      </c>
      <c r="F6508" t="s">
        <v>141</v>
      </c>
      <c r="G6508">
        <v>9000076649</v>
      </c>
      <c r="H6508">
        <v>76649</v>
      </c>
      <c r="I6508" t="s">
        <v>19865</v>
      </c>
      <c r="J6508" t="s">
        <v>19866</v>
      </c>
      <c r="K6508" t="s">
        <v>144</v>
      </c>
      <c r="L6508" t="s">
        <v>93</v>
      </c>
      <c r="M6508" t="s">
        <v>93</v>
      </c>
      <c r="N6508" t="s">
        <v>186</v>
      </c>
      <c r="O6508" t="s">
        <v>59</v>
      </c>
      <c r="P6508">
        <v>365</v>
      </c>
      <c r="Q6508" t="s">
        <v>1576</v>
      </c>
      <c r="R6508" t="s">
        <v>1576</v>
      </c>
      <c r="S6508" t="s">
        <v>147</v>
      </c>
      <c r="T6508" t="s">
        <v>147</v>
      </c>
      <c r="U6508">
        <v>18.548848152160598</v>
      </c>
      <c r="V6508">
        <v>-69.605026245117202</v>
      </c>
      <c r="W6508" t="s">
        <v>1577</v>
      </c>
      <c r="X6508" t="s">
        <v>85</v>
      </c>
      <c r="Y6508" t="s">
        <v>64</v>
      </c>
      <c r="Z6508" t="s">
        <v>65</v>
      </c>
      <c r="AA6508">
        <v>1153013535</v>
      </c>
      <c r="AB6508" t="s">
        <v>66</v>
      </c>
      <c r="AC6508" t="s">
        <v>67</v>
      </c>
      <c r="AD6508">
        <v>18.548848152160598</v>
      </c>
      <c r="AE6508">
        <v>-69.605026245117202</v>
      </c>
      <c r="AF6508" t="s">
        <v>19867</v>
      </c>
      <c r="AG6508" t="s">
        <v>32</v>
      </c>
      <c r="AH6508" t="s">
        <v>48</v>
      </c>
      <c r="AI6508" t="s">
        <v>87</v>
      </c>
      <c r="AJ6508" t="s">
        <v>3071</v>
      </c>
      <c r="AK6508" t="s">
        <v>609</v>
      </c>
      <c r="AL6508" t="s">
        <v>140</v>
      </c>
      <c r="AM6508" t="s">
        <v>610</v>
      </c>
      <c r="AR6508" t="s">
        <v>91</v>
      </c>
      <c r="AS6508">
        <v>9000076649</v>
      </c>
      <c r="AV6508" t="s">
        <v>153</v>
      </c>
      <c r="AW6508" t="str">
        <f>_xlfn.XLOOKUP(UNIVERSO[[#This Row],[RUTA-LOCALIDAD D&amp;N]],'[1]Cuota Ruta'!E:E,'[1]Cuota Ruta'!G:G)</f>
        <v>Cargar</v>
      </c>
    </row>
    <row r="6509" spans="1:49" x14ac:dyDescent="0.25">
      <c r="A6509" t="s">
        <v>48</v>
      </c>
      <c r="B6509" t="s">
        <v>49</v>
      </c>
      <c r="C6509" t="s">
        <v>50</v>
      </c>
      <c r="D6509" t="s">
        <v>51</v>
      </c>
      <c r="E6509" t="s">
        <v>140</v>
      </c>
      <c r="F6509" t="s">
        <v>141</v>
      </c>
      <c r="G6509">
        <v>9000077260</v>
      </c>
      <c r="H6509">
        <v>77260</v>
      </c>
      <c r="I6509" t="s">
        <v>19868</v>
      </c>
      <c r="J6509" t="s">
        <v>19869</v>
      </c>
      <c r="K6509" t="s">
        <v>144</v>
      </c>
      <c r="L6509" t="s">
        <v>93</v>
      </c>
      <c r="M6509" t="s">
        <v>93</v>
      </c>
      <c r="N6509" t="s">
        <v>186</v>
      </c>
      <c r="O6509" t="s">
        <v>59</v>
      </c>
      <c r="P6509">
        <v>326</v>
      </c>
      <c r="Q6509" t="s">
        <v>1568</v>
      </c>
      <c r="R6509" t="s">
        <v>1568</v>
      </c>
      <c r="S6509" t="s">
        <v>147</v>
      </c>
      <c r="T6509" t="s">
        <v>147</v>
      </c>
      <c r="U6509">
        <v>18.4529852867126</v>
      </c>
      <c r="V6509">
        <v>-69.672637939453097</v>
      </c>
      <c r="W6509" t="s">
        <v>1569</v>
      </c>
      <c r="X6509" t="s">
        <v>85</v>
      </c>
      <c r="Y6509" t="s">
        <v>64</v>
      </c>
      <c r="Z6509" t="s">
        <v>65</v>
      </c>
      <c r="AA6509">
        <v>1153013926</v>
      </c>
      <c r="AB6509" t="s">
        <v>66</v>
      </c>
      <c r="AC6509" t="s">
        <v>67</v>
      </c>
      <c r="AD6509">
        <v>18.4529852867126</v>
      </c>
      <c r="AE6509">
        <v>-69.672637939453097</v>
      </c>
      <c r="AF6509" t="s">
        <v>19870</v>
      </c>
      <c r="AG6509" t="s">
        <v>32</v>
      </c>
      <c r="AH6509" t="s">
        <v>48</v>
      </c>
      <c r="AI6509" t="s">
        <v>87</v>
      </c>
      <c r="AJ6509" t="s">
        <v>3071</v>
      </c>
      <c r="AK6509" t="s">
        <v>609</v>
      </c>
      <c r="AL6509" t="s">
        <v>140</v>
      </c>
      <c r="AM6509" t="s">
        <v>610</v>
      </c>
      <c r="AR6509" t="s">
        <v>91</v>
      </c>
      <c r="AS6509">
        <v>9000077260</v>
      </c>
      <c r="AV6509" t="s">
        <v>153</v>
      </c>
      <c r="AW6509" t="str">
        <f>_xlfn.XLOOKUP(UNIVERSO[[#This Row],[RUTA-LOCALIDAD D&amp;N]],'[1]Cuota Ruta'!E:E,'[1]Cuota Ruta'!G:G)</f>
        <v>Cargar</v>
      </c>
    </row>
    <row r="6510" spans="1:49" x14ac:dyDescent="0.25">
      <c r="A6510" t="s">
        <v>48</v>
      </c>
      <c r="B6510" t="s">
        <v>49</v>
      </c>
      <c r="C6510" t="s">
        <v>50</v>
      </c>
      <c r="D6510" t="s">
        <v>124</v>
      </c>
      <c r="E6510" t="s">
        <v>52</v>
      </c>
      <c r="F6510" t="s">
        <v>53</v>
      </c>
      <c r="G6510">
        <v>9000077286</v>
      </c>
      <c r="H6510">
        <v>77286</v>
      </c>
      <c r="I6510" t="s">
        <v>19871</v>
      </c>
      <c r="J6510" t="s">
        <v>19872</v>
      </c>
      <c r="K6510" t="s">
        <v>56</v>
      </c>
      <c r="L6510" t="s">
        <v>57</v>
      </c>
      <c r="M6510" t="s">
        <v>57</v>
      </c>
      <c r="N6510" t="s">
        <v>309</v>
      </c>
      <c r="O6510" t="s">
        <v>59</v>
      </c>
      <c r="P6510">
        <v>470</v>
      </c>
      <c r="Q6510" t="s">
        <v>3360</v>
      </c>
      <c r="R6510" t="s">
        <v>3360</v>
      </c>
      <c r="S6510" t="s">
        <v>547</v>
      </c>
      <c r="T6510" t="s">
        <v>547</v>
      </c>
      <c r="U6510">
        <v>18.432020664215099</v>
      </c>
      <c r="V6510">
        <v>-70.247549057006793</v>
      </c>
      <c r="W6510" t="s">
        <v>3361</v>
      </c>
      <c r="X6510" t="s">
        <v>85</v>
      </c>
      <c r="Y6510" t="s">
        <v>64</v>
      </c>
      <c r="Z6510" t="s">
        <v>65</v>
      </c>
      <c r="AA6510">
        <v>1162007244</v>
      </c>
      <c r="AB6510" t="s">
        <v>66</v>
      </c>
      <c r="AC6510" t="s">
        <v>67</v>
      </c>
      <c r="AD6510">
        <v>18.432020664215099</v>
      </c>
      <c r="AE6510">
        <v>-70.247549057006793</v>
      </c>
      <c r="AF6510" t="s">
        <v>19873</v>
      </c>
      <c r="AG6510" t="s">
        <v>32</v>
      </c>
      <c r="AH6510" t="s">
        <v>48</v>
      </c>
      <c r="AI6510" t="s">
        <v>87</v>
      </c>
      <c r="AJ6510" t="s">
        <v>3071</v>
      </c>
      <c r="AK6510" t="s">
        <v>243</v>
      </c>
      <c r="AL6510" t="s">
        <v>52</v>
      </c>
      <c r="AM6510" t="s">
        <v>244</v>
      </c>
      <c r="AR6510" t="s">
        <v>91</v>
      </c>
      <c r="AS6510">
        <v>9000077286</v>
      </c>
      <c r="AV6510" t="s">
        <v>75</v>
      </c>
      <c r="AW6510" t="str">
        <f>_xlfn.XLOOKUP(UNIVERSO[[#This Row],[RUTA-LOCALIDAD D&amp;N]],'[1]Cuota Ruta'!E:E,'[1]Cuota Ruta'!G:G)</f>
        <v>Cargar</v>
      </c>
    </row>
    <row r="6511" spans="1:49" x14ac:dyDescent="0.25">
      <c r="A6511" t="s">
        <v>48</v>
      </c>
      <c r="B6511" t="s">
        <v>49</v>
      </c>
      <c r="C6511" t="s">
        <v>50</v>
      </c>
      <c r="D6511" t="s">
        <v>51</v>
      </c>
      <c r="E6511" t="s">
        <v>485</v>
      </c>
      <c r="F6511" t="s">
        <v>283</v>
      </c>
      <c r="G6511">
        <v>9000077931</v>
      </c>
      <c r="H6511">
        <v>77931</v>
      </c>
      <c r="I6511" t="s">
        <v>2464</v>
      </c>
      <c r="J6511" t="s">
        <v>19874</v>
      </c>
      <c r="K6511" t="s">
        <v>286</v>
      </c>
      <c r="L6511" t="s">
        <v>1496</v>
      </c>
      <c r="M6511" t="s">
        <v>1496</v>
      </c>
      <c r="N6511" t="s">
        <v>253</v>
      </c>
      <c r="O6511" t="s">
        <v>59</v>
      </c>
      <c r="P6511">
        <v>346</v>
      </c>
      <c r="Q6511" t="s">
        <v>1104</v>
      </c>
      <c r="R6511" t="s">
        <v>1104</v>
      </c>
      <c r="S6511" t="s">
        <v>1050</v>
      </c>
      <c r="T6511" t="s">
        <v>1050</v>
      </c>
      <c r="U6511">
        <v>19.4153137207031</v>
      </c>
      <c r="V6511">
        <v>-71.627304077148395</v>
      </c>
      <c r="W6511" t="s">
        <v>1105</v>
      </c>
      <c r="X6511" t="s">
        <v>63</v>
      </c>
      <c r="Y6511" t="s">
        <v>64</v>
      </c>
      <c r="Z6511" t="s">
        <v>65</v>
      </c>
      <c r="AA6511">
        <v>1158006947</v>
      </c>
      <c r="AB6511" t="s">
        <v>66</v>
      </c>
      <c r="AC6511" t="s">
        <v>67</v>
      </c>
      <c r="AD6511">
        <v>19.4153137207031</v>
      </c>
      <c r="AE6511">
        <v>-71.627304077148395</v>
      </c>
      <c r="AF6511" t="s">
        <v>19875</v>
      </c>
      <c r="AG6511" t="s">
        <v>32</v>
      </c>
      <c r="AH6511" t="s">
        <v>48</v>
      </c>
      <c r="AI6511" t="s">
        <v>87</v>
      </c>
      <c r="AJ6511" t="s">
        <v>3071</v>
      </c>
      <c r="AK6511" t="s">
        <v>494</v>
      </c>
      <c r="AL6511" t="s">
        <v>485</v>
      </c>
      <c r="AM6511" t="s">
        <v>495</v>
      </c>
      <c r="AR6511" t="s">
        <v>91</v>
      </c>
      <c r="AS6511">
        <v>9000077931</v>
      </c>
      <c r="AV6511" t="s">
        <v>349</v>
      </c>
      <c r="AW6511" t="str">
        <f>_xlfn.XLOOKUP(UNIVERSO[[#This Row],[RUTA-LOCALIDAD D&amp;N]],'[1]Cuota Ruta'!E:E,'[1]Cuota Ruta'!G:G)</f>
        <v>Cargar</v>
      </c>
    </row>
    <row r="6512" spans="1:49" x14ac:dyDescent="0.25">
      <c r="A6512" t="s">
        <v>48</v>
      </c>
      <c r="B6512" t="s">
        <v>49</v>
      </c>
      <c r="C6512" t="s">
        <v>50</v>
      </c>
      <c r="D6512" t="s">
        <v>124</v>
      </c>
      <c r="E6512" t="s">
        <v>77</v>
      </c>
      <c r="F6512" t="s">
        <v>53</v>
      </c>
      <c r="G6512">
        <v>9000077952</v>
      </c>
      <c r="H6512">
        <v>77952</v>
      </c>
      <c r="I6512" t="s">
        <v>19876</v>
      </c>
      <c r="J6512" t="s">
        <v>13232</v>
      </c>
      <c r="K6512" t="s">
        <v>56</v>
      </c>
      <c r="L6512" t="s">
        <v>93</v>
      </c>
      <c r="M6512" t="s">
        <v>93</v>
      </c>
      <c r="N6512" t="s">
        <v>2960</v>
      </c>
      <c r="O6512" t="s">
        <v>59</v>
      </c>
      <c r="P6512">
        <v>342</v>
      </c>
      <c r="Q6512" t="s">
        <v>1189</v>
      </c>
      <c r="R6512" t="s">
        <v>1189</v>
      </c>
      <c r="S6512" t="s">
        <v>366</v>
      </c>
      <c r="T6512" t="s">
        <v>366</v>
      </c>
      <c r="U6512">
        <v>18.77894783</v>
      </c>
      <c r="V6512">
        <v>-70.25014496</v>
      </c>
      <c r="W6512" t="s">
        <v>1190</v>
      </c>
      <c r="X6512" t="s">
        <v>63</v>
      </c>
      <c r="Y6512" t="s">
        <v>64</v>
      </c>
      <c r="Z6512" t="s">
        <v>65</v>
      </c>
      <c r="AA6512">
        <v>1169002008</v>
      </c>
      <c r="AB6512" t="s">
        <v>66</v>
      </c>
      <c r="AC6512" t="s">
        <v>67</v>
      </c>
      <c r="AD6512">
        <v>18.77894783</v>
      </c>
      <c r="AE6512">
        <v>-70.25014496</v>
      </c>
      <c r="AF6512" t="s">
        <v>19877</v>
      </c>
      <c r="AG6512" t="s">
        <v>32</v>
      </c>
      <c r="AH6512" t="s">
        <v>48</v>
      </c>
      <c r="AI6512" t="s">
        <v>87</v>
      </c>
      <c r="AJ6512" t="s">
        <v>3071</v>
      </c>
      <c r="AK6512" t="s">
        <v>176</v>
      </c>
      <c r="AL6512" t="s">
        <v>77</v>
      </c>
      <c r="AM6512" t="s">
        <v>177</v>
      </c>
      <c r="AR6512" t="s">
        <v>91</v>
      </c>
      <c r="AS6512">
        <v>9000077952</v>
      </c>
      <c r="AW6512" t="str">
        <f>_xlfn.XLOOKUP(UNIVERSO[[#This Row],[RUTA-LOCALIDAD D&amp;N]],'[1]Cuota Ruta'!E:E,'[1]Cuota Ruta'!G:G)</f>
        <v>Cargar</v>
      </c>
    </row>
    <row r="6513" spans="1:49" x14ac:dyDescent="0.25">
      <c r="A6513" t="s">
        <v>48</v>
      </c>
      <c r="B6513" t="s">
        <v>49</v>
      </c>
      <c r="C6513" t="s">
        <v>50</v>
      </c>
      <c r="D6513" t="s">
        <v>51</v>
      </c>
      <c r="E6513" t="s">
        <v>282</v>
      </c>
      <c r="F6513" t="s">
        <v>283</v>
      </c>
      <c r="G6513">
        <v>9000079649</v>
      </c>
      <c r="H6513">
        <v>79649</v>
      </c>
      <c r="I6513" t="s">
        <v>3915</v>
      </c>
      <c r="J6513" t="s">
        <v>19878</v>
      </c>
      <c r="K6513" t="s">
        <v>286</v>
      </c>
      <c r="L6513" t="s">
        <v>403</v>
      </c>
      <c r="M6513" t="s">
        <v>403</v>
      </c>
      <c r="N6513" t="s">
        <v>19879</v>
      </c>
      <c r="O6513" t="s">
        <v>59</v>
      </c>
      <c r="P6513">
        <v>310</v>
      </c>
      <c r="Q6513" t="s">
        <v>1258</v>
      </c>
      <c r="R6513" t="s">
        <v>1258</v>
      </c>
      <c r="S6513" t="s">
        <v>290</v>
      </c>
      <c r="T6513" t="s">
        <v>290</v>
      </c>
      <c r="U6513">
        <v>19.2467684745789</v>
      </c>
      <c r="V6513">
        <v>-70.454347610473604</v>
      </c>
      <c r="W6513" t="s">
        <v>1259</v>
      </c>
      <c r="X6513" t="s">
        <v>63</v>
      </c>
      <c r="Y6513" t="s">
        <v>64</v>
      </c>
      <c r="Z6513" t="s">
        <v>65</v>
      </c>
      <c r="AA6513">
        <v>1155007563</v>
      </c>
      <c r="AB6513" t="s">
        <v>66</v>
      </c>
      <c r="AC6513" t="s">
        <v>67</v>
      </c>
      <c r="AD6513">
        <v>19.2467684745789</v>
      </c>
      <c r="AE6513">
        <v>-70.454347610473604</v>
      </c>
      <c r="AF6513" t="s">
        <v>19880</v>
      </c>
      <c r="AG6513" t="s">
        <v>32</v>
      </c>
      <c r="AH6513" t="s">
        <v>48</v>
      </c>
      <c r="AI6513" t="s">
        <v>87</v>
      </c>
      <c r="AJ6513" t="s">
        <v>3071</v>
      </c>
      <c r="AR6513" t="s">
        <v>91</v>
      </c>
      <c r="AS6513">
        <v>9000079649</v>
      </c>
      <c r="AW6513" t="str">
        <f>_xlfn.XLOOKUP(UNIVERSO[[#This Row],[RUTA-LOCALIDAD D&amp;N]],'[1]Cuota Ruta'!E:E,'[1]Cuota Ruta'!G:G)</f>
        <v>Cargar</v>
      </c>
    </row>
    <row r="6514" spans="1:49" x14ac:dyDescent="0.25">
      <c r="A6514" t="s">
        <v>48</v>
      </c>
      <c r="B6514" t="s">
        <v>49</v>
      </c>
      <c r="C6514" t="s">
        <v>50</v>
      </c>
      <c r="D6514" t="s">
        <v>51</v>
      </c>
      <c r="E6514" t="s">
        <v>338</v>
      </c>
      <c r="F6514" t="s">
        <v>283</v>
      </c>
      <c r="G6514">
        <v>9000079736</v>
      </c>
      <c r="H6514">
        <v>79736</v>
      </c>
      <c r="I6514" t="s">
        <v>10733</v>
      </c>
      <c r="J6514" t="s">
        <v>18794</v>
      </c>
      <c r="K6514" t="s">
        <v>286</v>
      </c>
      <c r="L6514" t="s">
        <v>338</v>
      </c>
      <c r="M6514" t="s">
        <v>338</v>
      </c>
      <c r="N6514" t="s">
        <v>253</v>
      </c>
      <c r="O6514" t="s">
        <v>59</v>
      </c>
      <c r="P6514">
        <v>329</v>
      </c>
      <c r="Q6514" t="s">
        <v>1248</v>
      </c>
      <c r="R6514" t="s">
        <v>1248</v>
      </c>
      <c r="S6514" t="s">
        <v>405</v>
      </c>
      <c r="T6514" t="s">
        <v>405</v>
      </c>
      <c r="U6514">
        <v>19.133691787719702</v>
      </c>
      <c r="V6514">
        <v>-70.6014404296875</v>
      </c>
      <c r="W6514" t="s">
        <v>1249</v>
      </c>
      <c r="X6514" t="s">
        <v>63</v>
      </c>
      <c r="Y6514" t="s">
        <v>64</v>
      </c>
      <c r="Z6514" t="s">
        <v>65</v>
      </c>
      <c r="AA6514">
        <v>1151021447</v>
      </c>
      <c r="AB6514" t="s">
        <v>66</v>
      </c>
      <c r="AC6514" t="s">
        <v>67</v>
      </c>
      <c r="AD6514">
        <v>19.133691787719702</v>
      </c>
      <c r="AE6514">
        <v>-70.6014404296875</v>
      </c>
      <c r="AF6514" t="s">
        <v>19881</v>
      </c>
      <c r="AG6514" t="s">
        <v>32</v>
      </c>
      <c r="AH6514" t="s">
        <v>48</v>
      </c>
      <c r="AI6514" t="s">
        <v>87</v>
      </c>
      <c r="AJ6514" t="s">
        <v>3071</v>
      </c>
      <c r="AK6514" t="s">
        <v>732</v>
      </c>
      <c r="AL6514" t="s">
        <v>338</v>
      </c>
      <c r="AM6514" t="s">
        <v>733</v>
      </c>
      <c r="AR6514" t="s">
        <v>91</v>
      </c>
      <c r="AS6514">
        <v>9000079736</v>
      </c>
      <c r="AV6514" t="s">
        <v>349</v>
      </c>
      <c r="AW6514" t="str">
        <f>_xlfn.XLOOKUP(UNIVERSO[[#This Row],[RUTA-LOCALIDAD D&amp;N]],'[1]Cuota Ruta'!E:E,'[1]Cuota Ruta'!G:G)</f>
        <v>Cargar</v>
      </c>
    </row>
    <row r="6515" spans="1:49" x14ac:dyDescent="0.25">
      <c r="A6515" t="s">
        <v>48</v>
      </c>
      <c r="B6515" t="s">
        <v>49</v>
      </c>
      <c r="C6515" t="s">
        <v>50</v>
      </c>
      <c r="D6515" t="s">
        <v>51</v>
      </c>
      <c r="E6515" t="s">
        <v>282</v>
      </c>
      <c r="F6515" t="s">
        <v>283</v>
      </c>
      <c r="G6515">
        <v>9000079822</v>
      </c>
      <c r="H6515">
        <v>79822</v>
      </c>
      <c r="I6515" t="s">
        <v>19882</v>
      </c>
      <c r="J6515" t="s">
        <v>19883</v>
      </c>
      <c r="K6515" t="s">
        <v>286</v>
      </c>
      <c r="L6515" t="s">
        <v>403</v>
      </c>
      <c r="M6515" t="s">
        <v>403</v>
      </c>
      <c r="N6515" t="s">
        <v>58</v>
      </c>
      <c r="O6515" t="s">
        <v>59</v>
      </c>
      <c r="P6515">
        <v>311</v>
      </c>
      <c r="Q6515" t="s">
        <v>1485</v>
      </c>
      <c r="R6515" t="s">
        <v>1485</v>
      </c>
      <c r="S6515" t="s">
        <v>290</v>
      </c>
      <c r="T6515" t="s">
        <v>290</v>
      </c>
      <c r="U6515">
        <v>19.148544788360599</v>
      </c>
      <c r="V6515">
        <v>-70.452313423156696</v>
      </c>
      <c r="W6515" t="s">
        <v>1486</v>
      </c>
      <c r="X6515" t="s">
        <v>63</v>
      </c>
      <c r="Y6515" t="s">
        <v>64</v>
      </c>
      <c r="Z6515" t="s">
        <v>65</v>
      </c>
      <c r="AA6515">
        <v>1155007744</v>
      </c>
      <c r="AB6515" t="s">
        <v>66</v>
      </c>
      <c r="AC6515" t="s">
        <v>67</v>
      </c>
      <c r="AD6515">
        <v>19.148544788360599</v>
      </c>
      <c r="AE6515">
        <v>-70.452313423156696</v>
      </c>
      <c r="AF6515" t="s">
        <v>19884</v>
      </c>
      <c r="AG6515" t="s">
        <v>32</v>
      </c>
      <c r="AH6515" t="s">
        <v>48</v>
      </c>
      <c r="AI6515" t="s">
        <v>87</v>
      </c>
      <c r="AJ6515" t="s">
        <v>3071</v>
      </c>
      <c r="AR6515" t="s">
        <v>91</v>
      </c>
      <c r="AS6515">
        <v>9000079822</v>
      </c>
      <c r="AW6515" t="str">
        <f>_xlfn.XLOOKUP(UNIVERSO[[#This Row],[RUTA-LOCALIDAD D&amp;N]],'[1]Cuota Ruta'!E:E,'[1]Cuota Ruta'!G:G)</f>
        <v>Cargar</v>
      </c>
    </row>
    <row r="6516" spans="1:49" x14ac:dyDescent="0.25">
      <c r="A6516" t="s">
        <v>48</v>
      </c>
      <c r="B6516" t="s">
        <v>49</v>
      </c>
      <c r="C6516" t="s">
        <v>110</v>
      </c>
      <c r="D6516" t="s">
        <v>51</v>
      </c>
      <c r="E6516" t="s">
        <v>338</v>
      </c>
      <c r="F6516" t="s">
        <v>283</v>
      </c>
      <c r="G6516">
        <v>9000079963</v>
      </c>
      <c r="H6516">
        <v>79963</v>
      </c>
      <c r="I6516" t="s">
        <v>19885</v>
      </c>
      <c r="J6516" t="s">
        <v>19886</v>
      </c>
      <c r="K6516" t="s">
        <v>286</v>
      </c>
      <c r="L6516" t="s">
        <v>403</v>
      </c>
      <c r="M6516" t="s">
        <v>403</v>
      </c>
      <c r="N6516" t="s">
        <v>253</v>
      </c>
      <c r="O6516" t="s">
        <v>59</v>
      </c>
      <c r="P6516">
        <v>322</v>
      </c>
      <c r="Q6516" t="s">
        <v>1895</v>
      </c>
      <c r="R6516" t="s">
        <v>1895</v>
      </c>
      <c r="S6516" t="s">
        <v>405</v>
      </c>
      <c r="T6516" t="s">
        <v>405</v>
      </c>
      <c r="U6516">
        <v>19.221791982650799</v>
      </c>
      <c r="V6516">
        <v>-70.530373573303194</v>
      </c>
      <c r="W6516" t="s">
        <v>1896</v>
      </c>
      <c r="X6516" t="s">
        <v>63</v>
      </c>
      <c r="Y6516" t="s">
        <v>64</v>
      </c>
      <c r="Z6516" t="s">
        <v>65</v>
      </c>
      <c r="AA6516">
        <v>1151032179</v>
      </c>
      <c r="AB6516" t="s">
        <v>66</v>
      </c>
      <c r="AC6516" t="s">
        <v>67</v>
      </c>
      <c r="AD6516">
        <v>19.221791982650799</v>
      </c>
      <c r="AE6516">
        <v>-70.530373573303194</v>
      </c>
      <c r="AF6516" t="s">
        <v>19887</v>
      </c>
      <c r="AG6516" t="s">
        <v>32</v>
      </c>
      <c r="AH6516" t="s">
        <v>48</v>
      </c>
      <c r="AI6516" t="s">
        <v>87</v>
      </c>
      <c r="AJ6516" t="s">
        <v>3071</v>
      </c>
      <c r="AK6516" t="s">
        <v>732</v>
      </c>
      <c r="AL6516" t="s">
        <v>338</v>
      </c>
      <c r="AM6516" t="s">
        <v>733</v>
      </c>
      <c r="AR6516" t="s">
        <v>91</v>
      </c>
      <c r="AS6516">
        <v>9000079963</v>
      </c>
      <c r="AV6516" t="s">
        <v>349</v>
      </c>
      <c r="AW6516" t="str">
        <f>_xlfn.XLOOKUP(UNIVERSO[[#This Row],[RUTA-LOCALIDAD D&amp;N]],'[1]Cuota Ruta'!E:E,'[1]Cuota Ruta'!G:G)</f>
        <v>Cargar</v>
      </c>
    </row>
    <row r="6517" spans="1:49" x14ac:dyDescent="0.25">
      <c r="A6517" t="s">
        <v>48</v>
      </c>
      <c r="B6517" t="s">
        <v>49</v>
      </c>
      <c r="C6517" t="s">
        <v>50</v>
      </c>
      <c r="D6517" t="s">
        <v>51</v>
      </c>
      <c r="E6517" t="s">
        <v>218</v>
      </c>
      <c r="F6517" t="s">
        <v>194</v>
      </c>
      <c r="G6517">
        <v>9000080715</v>
      </c>
      <c r="H6517">
        <v>80715</v>
      </c>
      <c r="I6517" t="s">
        <v>19888</v>
      </c>
      <c r="J6517" t="s">
        <v>19889</v>
      </c>
      <c r="K6517" t="s">
        <v>197</v>
      </c>
      <c r="L6517" t="s">
        <v>180</v>
      </c>
      <c r="M6517" t="s">
        <v>180</v>
      </c>
      <c r="N6517" t="s">
        <v>19890</v>
      </c>
      <c r="O6517" t="s">
        <v>59</v>
      </c>
      <c r="P6517">
        <v>320</v>
      </c>
      <c r="Q6517" t="s">
        <v>231</v>
      </c>
      <c r="R6517" t="s">
        <v>231</v>
      </c>
      <c r="S6517" t="s">
        <v>232</v>
      </c>
      <c r="T6517" t="s">
        <v>232</v>
      </c>
      <c r="U6517">
        <v>18.630732774734501</v>
      </c>
      <c r="V6517">
        <v>-68.700680732727093</v>
      </c>
      <c r="W6517" t="s">
        <v>233</v>
      </c>
      <c r="X6517" t="s">
        <v>85</v>
      </c>
      <c r="Y6517" t="s">
        <v>64</v>
      </c>
      <c r="Z6517" t="s">
        <v>65</v>
      </c>
      <c r="AA6517">
        <v>1159010781</v>
      </c>
      <c r="AB6517" t="s">
        <v>66</v>
      </c>
      <c r="AC6517" t="s">
        <v>67</v>
      </c>
      <c r="AD6517">
        <v>18.630732774734501</v>
      </c>
      <c r="AE6517">
        <v>-68.700680732727093</v>
      </c>
      <c r="AF6517" t="s">
        <v>19891</v>
      </c>
      <c r="AG6517" t="s">
        <v>32</v>
      </c>
      <c r="AH6517" t="s">
        <v>48</v>
      </c>
      <c r="AI6517" t="s">
        <v>87</v>
      </c>
      <c r="AJ6517" t="s">
        <v>3071</v>
      </c>
      <c r="AK6517" t="s">
        <v>235</v>
      </c>
      <c r="AL6517" t="s">
        <v>218</v>
      </c>
      <c r="AM6517" t="s">
        <v>236</v>
      </c>
      <c r="AR6517" t="s">
        <v>91</v>
      </c>
      <c r="AS6517">
        <v>9000080715</v>
      </c>
      <c r="AV6517" t="s">
        <v>75</v>
      </c>
      <c r="AW6517" t="str">
        <f>_xlfn.XLOOKUP(UNIVERSO[[#This Row],[RUTA-LOCALIDAD D&amp;N]],'[1]Cuota Ruta'!E:E,'[1]Cuota Ruta'!G:G)</f>
        <v>Cargar</v>
      </c>
    </row>
    <row r="6518" spans="1:49" x14ac:dyDescent="0.25">
      <c r="A6518" t="s">
        <v>48</v>
      </c>
      <c r="B6518" t="s">
        <v>49</v>
      </c>
      <c r="C6518" t="s">
        <v>50</v>
      </c>
      <c r="D6518" t="s">
        <v>51</v>
      </c>
      <c r="E6518" t="s">
        <v>193</v>
      </c>
      <c r="F6518" t="s">
        <v>194</v>
      </c>
      <c r="G6518">
        <v>9000082951</v>
      </c>
      <c r="H6518">
        <v>82951</v>
      </c>
      <c r="I6518" t="s">
        <v>19892</v>
      </c>
      <c r="J6518" t="s">
        <v>19893</v>
      </c>
      <c r="K6518" t="s">
        <v>197</v>
      </c>
      <c r="L6518" t="s">
        <v>193</v>
      </c>
      <c r="M6518" t="s">
        <v>193</v>
      </c>
      <c r="N6518" t="s">
        <v>3769</v>
      </c>
      <c r="O6518" t="s">
        <v>59</v>
      </c>
      <c r="P6518">
        <v>303</v>
      </c>
      <c r="Q6518" t="s">
        <v>784</v>
      </c>
      <c r="R6518" t="s">
        <v>784</v>
      </c>
      <c r="S6518" t="s">
        <v>327</v>
      </c>
      <c r="T6518" t="s">
        <v>327</v>
      </c>
      <c r="U6518">
        <v>18.4225616455</v>
      </c>
      <c r="V6518">
        <v>-68.987213134800001</v>
      </c>
      <c r="W6518" t="s">
        <v>785</v>
      </c>
      <c r="X6518" t="s">
        <v>63</v>
      </c>
      <c r="Y6518" t="s">
        <v>64</v>
      </c>
      <c r="Z6518" t="s">
        <v>99</v>
      </c>
      <c r="AA6518">
        <v>1160004882</v>
      </c>
      <c r="AB6518" t="s">
        <v>66</v>
      </c>
      <c r="AC6518" t="s">
        <v>67</v>
      </c>
      <c r="AD6518">
        <v>18.4225616455</v>
      </c>
      <c r="AE6518">
        <v>-68.987213134800001</v>
      </c>
      <c r="AF6518" t="s">
        <v>19894</v>
      </c>
      <c r="AG6518" t="s">
        <v>32</v>
      </c>
      <c r="AH6518" t="s">
        <v>48</v>
      </c>
      <c r="AI6518" t="s">
        <v>87</v>
      </c>
      <c r="AJ6518" t="s">
        <v>3071</v>
      </c>
      <c r="AK6518" t="s">
        <v>330</v>
      </c>
      <c r="AL6518" t="s">
        <v>193</v>
      </c>
      <c r="AM6518" t="s">
        <v>331</v>
      </c>
      <c r="AR6518" t="s">
        <v>91</v>
      </c>
      <c r="AS6518">
        <v>9000082951</v>
      </c>
      <c r="AV6518" t="s">
        <v>206</v>
      </c>
      <c r="AW6518" t="str">
        <f>_xlfn.XLOOKUP(UNIVERSO[[#This Row],[RUTA-LOCALIDAD D&amp;N]],'[1]Cuota Ruta'!E:E,'[1]Cuota Ruta'!G:G)</f>
        <v>Cargar</v>
      </c>
    </row>
    <row r="6519" spans="1:49" x14ac:dyDescent="0.25">
      <c r="A6519" t="s">
        <v>48</v>
      </c>
      <c r="B6519" t="s">
        <v>49</v>
      </c>
      <c r="C6519" t="s">
        <v>50</v>
      </c>
      <c r="D6519" t="s">
        <v>51</v>
      </c>
      <c r="E6519" t="s">
        <v>485</v>
      </c>
      <c r="F6519" t="s">
        <v>283</v>
      </c>
      <c r="G6519">
        <v>9000084490</v>
      </c>
      <c r="H6519">
        <v>84490</v>
      </c>
      <c r="I6519" t="s">
        <v>19895</v>
      </c>
      <c r="J6519" t="s">
        <v>19896</v>
      </c>
      <c r="K6519" t="s">
        <v>286</v>
      </c>
      <c r="L6519" t="s">
        <v>1039</v>
      </c>
      <c r="M6519" t="s">
        <v>1039</v>
      </c>
      <c r="N6519" t="s">
        <v>253</v>
      </c>
      <c r="O6519" t="s">
        <v>59</v>
      </c>
      <c r="P6519">
        <v>304</v>
      </c>
      <c r="Q6519" t="s">
        <v>2648</v>
      </c>
      <c r="R6519" t="s">
        <v>2648</v>
      </c>
      <c r="S6519" t="s">
        <v>1050</v>
      </c>
      <c r="T6519" t="s">
        <v>1050</v>
      </c>
      <c r="U6519">
        <v>19.655750000000001</v>
      </c>
      <c r="V6519">
        <v>-71.596639999999994</v>
      </c>
      <c r="W6519" t="s">
        <v>2649</v>
      </c>
      <c r="X6519" t="s">
        <v>63</v>
      </c>
      <c r="Y6519" t="s">
        <v>64</v>
      </c>
      <c r="Z6519" t="s">
        <v>65</v>
      </c>
      <c r="AA6519">
        <v>1158007133</v>
      </c>
      <c r="AB6519" t="s">
        <v>66</v>
      </c>
      <c r="AC6519" t="s">
        <v>67</v>
      </c>
      <c r="AD6519">
        <v>19.655750000000001</v>
      </c>
      <c r="AE6519">
        <v>-71.596639999999994</v>
      </c>
      <c r="AF6519" t="s">
        <v>19897</v>
      </c>
      <c r="AG6519" t="s">
        <v>32</v>
      </c>
      <c r="AH6519" t="s">
        <v>48</v>
      </c>
      <c r="AI6519" t="s">
        <v>87</v>
      </c>
      <c r="AJ6519" t="s">
        <v>3071</v>
      </c>
      <c r="AK6519" t="s">
        <v>494</v>
      </c>
      <c r="AL6519" t="s">
        <v>485</v>
      </c>
      <c r="AM6519" t="s">
        <v>495</v>
      </c>
      <c r="AR6519" t="s">
        <v>91</v>
      </c>
      <c r="AS6519">
        <v>9000084490</v>
      </c>
      <c r="AV6519" t="s">
        <v>349</v>
      </c>
      <c r="AW6519" t="str">
        <f>_xlfn.XLOOKUP(UNIVERSO[[#This Row],[RUTA-LOCALIDAD D&amp;N]],'[1]Cuota Ruta'!E:E,'[1]Cuota Ruta'!G:G)</f>
        <v>Cargar</v>
      </c>
    </row>
    <row r="6520" spans="1:49" x14ac:dyDescent="0.25">
      <c r="A6520" t="s">
        <v>48</v>
      </c>
      <c r="B6520" t="s">
        <v>49</v>
      </c>
      <c r="C6520" t="s">
        <v>50</v>
      </c>
      <c r="D6520" t="s">
        <v>51</v>
      </c>
      <c r="E6520" t="s">
        <v>140</v>
      </c>
      <c r="F6520" t="s">
        <v>141</v>
      </c>
      <c r="G6520">
        <v>9000085602</v>
      </c>
      <c r="H6520">
        <v>85602</v>
      </c>
      <c r="I6520" t="s">
        <v>19898</v>
      </c>
      <c r="J6520" t="s">
        <v>3242</v>
      </c>
      <c r="K6520" t="s">
        <v>144</v>
      </c>
      <c r="L6520" t="s">
        <v>93</v>
      </c>
      <c r="M6520" t="s">
        <v>93</v>
      </c>
      <c r="N6520" t="s">
        <v>634</v>
      </c>
      <c r="O6520" t="s">
        <v>59</v>
      </c>
      <c r="P6520">
        <v>366</v>
      </c>
      <c r="Q6520" t="s">
        <v>635</v>
      </c>
      <c r="R6520" t="s">
        <v>635</v>
      </c>
      <c r="S6520" t="s">
        <v>147</v>
      </c>
      <c r="T6520" t="s">
        <v>147</v>
      </c>
      <c r="U6520">
        <v>18.492660522460898</v>
      </c>
      <c r="V6520">
        <v>-69.786567687988295</v>
      </c>
      <c r="W6520" t="s">
        <v>636</v>
      </c>
      <c r="X6520" t="s">
        <v>63</v>
      </c>
      <c r="Y6520" t="s">
        <v>64</v>
      </c>
      <c r="Z6520" t="s">
        <v>65</v>
      </c>
      <c r="AA6520">
        <v>1153014881</v>
      </c>
      <c r="AB6520" t="s">
        <v>66</v>
      </c>
      <c r="AC6520" t="s">
        <v>67</v>
      </c>
      <c r="AD6520">
        <v>18.492660522460898</v>
      </c>
      <c r="AE6520">
        <v>-69.786567687988295</v>
      </c>
      <c r="AF6520" t="s">
        <v>19899</v>
      </c>
      <c r="AG6520" t="s">
        <v>32</v>
      </c>
      <c r="AH6520" t="s">
        <v>48</v>
      </c>
      <c r="AI6520" t="s">
        <v>87</v>
      </c>
      <c r="AJ6520" t="s">
        <v>3071</v>
      </c>
      <c r="AK6520" t="s">
        <v>150</v>
      </c>
      <c r="AL6520" t="s">
        <v>140</v>
      </c>
      <c r="AM6520" t="s">
        <v>151</v>
      </c>
      <c r="AR6520" t="s">
        <v>91</v>
      </c>
      <c r="AS6520">
        <v>9000085602</v>
      </c>
      <c r="AV6520" t="s">
        <v>153</v>
      </c>
      <c r="AW6520" t="str">
        <f>_xlfn.XLOOKUP(UNIVERSO[[#This Row],[RUTA-LOCALIDAD D&amp;N]],'[1]Cuota Ruta'!E:E,'[1]Cuota Ruta'!G:G)</f>
        <v>Cargar</v>
      </c>
    </row>
    <row r="6521" spans="1:49" x14ac:dyDescent="0.25">
      <c r="A6521" t="s">
        <v>48</v>
      </c>
      <c r="B6521" t="s">
        <v>49</v>
      </c>
      <c r="C6521" t="s">
        <v>50</v>
      </c>
      <c r="D6521" t="s">
        <v>124</v>
      </c>
      <c r="E6521" t="s">
        <v>77</v>
      </c>
      <c r="F6521" t="s">
        <v>53</v>
      </c>
      <c r="G6521">
        <v>9000086195</v>
      </c>
      <c r="H6521">
        <v>86195</v>
      </c>
      <c r="I6521" t="s">
        <v>3247</v>
      </c>
      <c r="J6521" t="s">
        <v>19900</v>
      </c>
      <c r="K6521" t="s">
        <v>56</v>
      </c>
      <c r="L6521" t="s">
        <v>93</v>
      </c>
      <c r="M6521" t="s">
        <v>93</v>
      </c>
      <c r="N6521" t="s">
        <v>19901</v>
      </c>
      <c r="O6521" t="s">
        <v>59</v>
      </c>
      <c r="P6521">
        <v>343</v>
      </c>
      <c r="Q6521" t="s">
        <v>365</v>
      </c>
      <c r="R6521" t="s">
        <v>365</v>
      </c>
      <c r="S6521" t="s">
        <v>366</v>
      </c>
      <c r="T6521" t="s">
        <v>366</v>
      </c>
      <c r="U6521">
        <v>18.517746607462598</v>
      </c>
      <c r="V6521">
        <v>-70.041297912597699</v>
      </c>
      <c r="W6521" t="s">
        <v>367</v>
      </c>
      <c r="X6521" t="s">
        <v>63</v>
      </c>
      <c r="Y6521" t="s">
        <v>64</v>
      </c>
      <c r="Z6521" t="s">
        <v>65</v>
      </c>
      <c r="AA6521">
        <v>1169002231</v>
      </c>
      <c r="AB6521" t="s">
        <v>66</v>
      </c>
      <c r="AC6521" t="s">
        <v>67</v>
      </c>
      <c r="AD6521">
        <v>18.517746607462598</v>
      </c>
      <c r="AE6521">
        <v>-70.041297912597699</v>
      </c>
      <c r="AF6521" t="s">
        <v>19902</v>
      </c>
      <c r="AG6521" t="s">
        <v>32</v>
      </c>
      <c r="AH6521" t="s">
        <v>48</v>
      </c>
      <c r="AI6521" t="s">
        <v>87</v>
      </c>
      <c r="AJ6521" t="s">
        <v>3071</v>
      </c>
      <c r="AK6521" t="s">
        <v>176</v>
      </c>
      <c r="AL6521" t="s">
        <v>77</v>
      </c>
      <c r="AM6521" t="s">
        <v>177</v>
      </c>
      <c r="AR6521" t="s">
        <v>91</v>
      </c>
      <c r="AS6521">
        <v>9000086195</v>
      </c>
      <c r="AW6521" t="str">
        <f>_xlfn.XLOOKUP(UNIVERSO[[#This Row],[RUTA-LOCALIDAD D&amp;N]],'[1]Cuota Ruta'!E:E,'[1]Cuota Ruta'!G:G)</f>
        <v>Cargar</v>
      </c>
    </row>
    <row r="6522" spans="1:49" x14ac:dyDescent="0.25">
      <c r="A6522" t="s">
        <v>48</v>
      </c>
      <c r="B6522" t="s">
        <v>49</v>
      </c>
      <c r="C6522" t="s">
        <v>50</v>
      </c>
      <c r="D6522" t="s">
        <v>124</v>
      </c>
      <c r="E6522" t="s">
        <v>125</v>
      </c>
      <c r="F6522" t="s">
        <v>126</v>
      </c>
      <c r="G6522">
        <v>9000087545</v>
      </c>
      <c r="H6522">
        <v>87545</v>
      </c>
      <c r="I6522" t="s">
        <v>5178</v>
      </c>
      <c r="J6522" t="s">
        <v>19903</v>
      </c>
      <c r="K6522" t="s">
        <v>129</v>
      </c>
      <c r="L6522" t="s">
        <v>130</v>
      </c>
      <c r="M6522" t="s">
        <v>12163</v>
      </c>
      <c r="N6522" t="s">
        <v>132</v>
      </c>
      <c r="O6522" t="s">
        <v>126</v>
      </c>
      <c r="P6522">
        <v>300</v>
      </c>
      <c r="Q6522" t="s">
        <v>133</v>
      </c>
      <c r="R6522" t="s">
        <v>133</v>
      </c>
      <c r="S6522" t="s">
        <v>134</v>
      </c>
      <c r="T6522" t="s">
        <v>134</v>
      </c>
      <c r="U6522">
        <v>18.272943496704102</v>
      </c>
      <c r="V6522">
        <v>-70.329345703125</v>
      </c>
      <c r="W6522" t="s">
        <v>135</v>
      </c>
      <c r="X6522" t="s">
        <v>63</v>
      </c>
      <c r="Y6522" t="s">
        <v>64</v>
      </c>
      <c r="Z6522" t="s">
        <v>65</v>
      </c>
      <c r="AA6522">
        <v>1163007720</v>
      </c>
      <c r="AB6522" t="s">
        <v>66</v>
      </c>
      <c r="AC6522" t="s">
        <v>67</v>
      </c>
      <c r="AD6522">
        <v>18.272943496704102</v>
      </c>
      <c r="AE6522">
        <v>-70.329345703125</v>
      </c>
      <c r="AF6522" t="s">
        <v>19904</v>
      </c>
      <c r="AG6522" t="s">
        <v>32</v>
      </c>
      <c r="AH6522" t="s">
        <v>48</v>
      </c>
      <c r="AI6522" t="s">
        <v>87</v>
      </c>
      <c r="AJ6522" t="s">
        <v>3071</v>
      </c>
      <c r="AK6522" t="s">
        <v>137</v>
      </c>
      <c r="AL6522" t="s">
        <v>125</v>
      </c>
      <c r="AM6522" t="s">
        <v>138</v>
      </c>
      <c r="AR6522" t="s">
        <v>91</v>
      </c>
      <c r="AS6522">
        <v>9000087545</v>
      </c>
      <c r="AV6522" t="s">
        <v>75</v>
      </c>
      <c r="AW6522" t="str">
        <f>_xlfn.XLOOKUP(UNIVERSO[[#This Row],[RUTA-LOCALIDAD D&amp;N]],'[1]Cuota Ruta'!E:E,'[1]Cuota Ruta'!G:G)</f>
        <v>Cargar</v>
      </c>
    </row>
    <row r="6523" spans="1:49" x14ac:dyDescent="0.25">
      <c r="A6523" t="s">
        <v>48</v>
      </c>
      <c r="B6523" t="s">
        <v>49</v>
      </c>
      <c r="C6523" t="s">
        <v>50</v>
      </c>
      <c r="D6523" t="s">
        <v>124</v>
      </c>
      <c r="E6523" t="s">
        <v>125</v>
      </c>
      <c r="F6523" t="s">
        <v>126</v>
      </c>
      <c r="G6523">
        <v>9000088508</v>
      </c>
      <c r="H6523">
        <v>88508</v>
      </c>
      <c r="I6523" t="s">
        <v>4593</v>
      </c>
      <c r="J6523" t="s">
        <v>19905</v>
      </c>
      <c r="K6523" t="s">
        <v>129</v>
      </c>
      <c r="L6523" t="s">
        <v>130</v>
      </c>
      <c r="M6523" t="s">
        <v>16254</v>
      </c>
      <c r="N6523" t="s">
        <v>132</v>
      </c>
      <c r="O6523" t="s">
        <v>126</v>
      </c>
      <c r="P6523">
        <v>301</v>
      </c>
      <c r="Q6523" t="s">
        <v>3121</v>
      </c>
      <c r="R6523" t="s">
        <v>3121</v>
      </c>
      <c r="S6523" t="s">
        <v>134</v>
      </c>
      <c r="T6523" t="s">
        <v>134</v>
      </c>
      <c r="U6523">
        <v>18.280494689941399</v>
      </c>
      <c r="V6523">
        <v>-70.491271972656307</v>
      </c>
      <c r="W6523" t="s">
        <v>3122</v>
      </c>
      <c r="X6523" t="s">
        <v>63</v>
      </c>
      <c r="Y6523" t="s">
        <v>64</v>
      </c>
      <c r="Z6523" t="s">
        <v>65</v>
      </c>
      <c r="AA6523">
        <v>1163007982</v>
      </c>
      <c r="AB6523" t="s">
        <v>66</v>
      </c>
      <c r="AC6523" t="s">
        <v>67</v>
      </c>
      <c r="AD6523">
        <v>18.280494689941399</v>
      </c>
      <c r="AE6523">
        <v>-70.491271972656307</v>
      </c>
      <c r="AF6523" t="s">
        <v>19906</v>
      </c>
      <c r="AG6523" t="s">
        <v>32</v>
      </c>
      <c r="AH6523" t="s">
        <v>48</v>
      </c>
      <c r="AI6523" t="s">
        <v>87</v>
      </c>
      <c r="AJ6523" t="s">
        <v>3071</v>
      </c>
      <c r="AK6523" t="s">
        <v>137</v>
      </c>
      <c r="AL6523" t="s">
        <v>125</v>
      </c>
      <c r="AM6523" t="s">
        <v>138</v>
      </c>
      <c r="AR6523" t="s">
        <v>91</v>
      </c>
      <c r="AS6523">
        <v>9000088508</v>
      </c>
      <c r="AV6523" t="s">
        <v>75</v>
      </c>
      <c r="AW6523" t="str">
        <f>_xlfn.XLOOKUP(UNIVERSO[[#This Row],[RUTA-LOCALIDAD D&amp;N]],'[1]Cuota Ruta'!E:E,'[1]Cuota Ruta'!G:G)</f>
        <v>Cargar</v>
      </c>
    </row>
    <row r="6524" spans="1:49" x14ac:dyDescent="0.25">
      <c r="A6524" t="s">
        <v>48</v>
      </c>
      <c r="B6524" t="s">
        <v>49</v>
      </c>
      <c r="C6524" t="s">
        <v>50</v>
      </c>
      <c r="D6524" t="s">
        <v>51</v>
      </c>
      <c r="E6524" t="s">
        <v>485</v>
      </c>
      <c r="F6524" t="s">
        <v>283</v>
      </c>
      <c r="G6524">
        <v>9000088590</v>
      </c>
      <c r="H6524">
        <v>88590</v>
      </c>
      <c r="I6524" t="s">
        <v>19907</v>
      </c>
      <c r="J6524" t="s">
        <v>19908</v>
      </c>
      <c r="K6524" t="s">
        <v>286</v>
      </c>
      <c r="L6524" t="s">
        <v>1039</v>
      </c>
      <c r="M6524" t="s">
        <v>1039</v>
      </c>
      <c r="N6524" t="s">
        <v>253</v>
      </c>
      <c r="O6524" t="s">
        <v>59</v>
      </c>
      <c r="P6524">
        <v>301</v>
      </c>
      <c r="Q6524" t="s">
        <v>1088</v>
      </c>
      <c r="R6524" t="s">
        <v>1088</v>
      </c>
      <c r="S6524" t="s">
        <v>1050</v>
      </c>
      <c r="T6524" t="s">
        <v>1050</v>
      </c>
      <c r="U6524">
        <v>19.650419235229499</v>
      </c>
      <c r="V6524">
        <v>-71.367523193359403</v>
      </c>
      <c r="W6524" t="s">
        <v>1089</v>
      </c>
      <c r="X6524" t="s">
        <v>63</v>
      </c>
      <c r="Y6524" t="s">
        <v>64</v>
      </c>
      <c r="Z6524" t="s">
        <v>65</v>
      </c>
      <c r="AA6524">
        <v>1158007280</v>
      </c>
      <c r="AB6524" t="s">
        <v>66</v>
      </c>
      <c r="AC6524" t="s">
        <v>67</v>
      </c>
      <c r="AD6524">
        <v>19.650419235229499</v>
      </c>
      <c r="AE6524">
        <v>-71.367523193359403</v>
      </c>
      <c r="AF6524" t="s">
        <v>19909</v>
      </c>
      <c r="AG6524" t="s">
        <v>32</v>
      </c>
      <c r="AH6524" t="s">
        <v>48</v>
      </c>
      <c r="AI6524" t="s">
        <v>87</v>
      </c>
      <c r="AJ6524" t="s">
        <v>3071</v>
      </c>
      <c r="AK6524" t="s">
        <v>494</v>
      </c>
      <c r="AL6524" t="s">
        <v>485</v>
      </c>
      <c r="AM6524" t="s">
        <v>495</v>
      </c>
      <c r="AR6524" t="s">
        <v>91</v>
      </c>
      <c r="AS6524">
        <v>9000088590</v>
      </c>
      <c r="AV6524" t="s">
        <v>349</v>
      </c>
      <c r="AW6524" t="str">
        <f>_xlfn.XLOOKUP(UNIVERSO[[#This Row],[RUTA-LOCALIDAD D&amp;N]],'[1]Cuota Ruta'!E:E,'[1]Cuota Ruta'!G:G)</f>
        <v>Cargar</v>
      </c>
    </row>
    <row r="6525" spans="1:49" x14ac:dyDescent="0.25">
      <c r="A6525" t="s">
        <v>48</v>
      </c>
      <c r="B6525" t="s">
        <v>49</v>
      </c>
      <c r="C6525" t="s">
        <v>50</v>
      </c>
      <c r="D6525" t="s">
        <v>124</v>
      </c>
      <c r="E6525" t="s">
        <v>125</v>
      </c>
      <c r="F6525" t="s">
        <v>126</v>
      </c>
      <c r="G6525">
        <v>9000088800</v>
      </c>
      <c r="H6525">
        <v>88800</v>
      </c>
      <c r="I6525" t="s">
        <v>19910</v>
      </c>
      <c r="J6525" t="s">
        <v>19911</v>
      </c>
      <c r="K6525" t="s">
        <v>129</v>
      </c>
      <c r="L6525" t="s">
        <v>130</v>
      </c>
      <c r="M6525" t="s">
        <v>16114</v>
      </c>
      <c r="N6525" t="s">
        <v>132</v>
      </c>
      <c r="O6525" t="s">
        <v>126</v>
      </c>
      <c r="P6525">
        <v>328</v>
      </c>
      <c r="Q6525" t="s">
        <v>3104</v>
      </c>
      <c r="R6525" t="s">
        <v>3104</v>
      </c>
      <c r="S6525" t="s">
        <v>134</v>
      </c>
      <c r="T6525" t="s">
        <v>134</v>
      </c>
      <c r="U6525">
        <v>18.283306119999999</v>
      </c>
      <c r="V6525">
        <v>-70.328788759999995</v>
      </c>
      <c r="W6525" t="s">
        <v>3105</v>
      </c>
      <c r="X6525" t="s">
        <v>63</v>
      </c>
      <c r="Y6525" t="s">
        <v>64</v>
      </c>
      <c r="Z6525" t="s">
        <v>65</v>
      </c>
      <c r="AA6525">
        <v>1163008849</v>
      </c>
      <c r="AB6525" t="s">
        <v>66</v>
      </c>
      <c r="AC6525" t="s">
        <v>67</v>
      </c>
      <c r="AD6525">
        <v>18.283306119999999</v>
      </c>
      <c r="AE6525">
        <v>-70.328788759999995</v>
      </c>
      <c r="AF6525" t="s">
        <v>19912</v>
      </c>
      <c r="AG6525" t="s">
        <v>32</v>
      </c>
      <c r="AH6525" t="s">
        <v>48</v>
      </c>
      <c r="AI6525" t="s">
        <v>87</v>
      </c>
      <c r="AJ6525" t="s">
        <v>3071</v>
      </c>
      <c r="AK6525" t="s">
        <v>137</v>
      </c>
      <c r="AL6525" t="s">
        <v>125</v>
      </c>
      <c r="AM6525" t="s">
        <v>138</v>
      </c>
      <c r="AR6525" t="s">
        <v>91</v>
      </c>
      <c r="AS6525">
        <v>9000088800</v>
      </c>
      <c r="AV6525" t="s">
        <v>75</v>
      </c>
      <c r="AW6525" t="str">
        <f>_xlfn.XLOOKUP(UNIVERSO[[#This Row],[RUTA-LOCALIDAD D&amp;N]],'[1]Cuota Ruta'!E:E,'[1]Cuota Ruta'!G:G)</f>
        <v>Cargar</v>
      </c>
    </row>
    <row r="6526" spans="1:49" x14ac:dyDescent="0.25">
      <c r="A6526" t="s">
        <v>48</v>
      </c>
      <c r="B6526" t="s">
        <v>49</v>
      </c>
      <c r="C6526" t="s">
        <v>50</v>
      </c>
      <c r="D6526" t="s">
        <v>124</v>
      </c>
      <c r="E6526" t="s">
        <v>125</v>
      </c>
      <c r="F6526" t="s">
        <v>126</v>
      </c>
      <c r="G6526">
        <v>9000089379</v>
      </c>
      <c r="H6526">
        <v>89379</v>
      </c>
      <c r="I6526" t="s">
        <v>19913</v>
      </c>
      <c r="J6526" t="s">
        <v>19914</v>
      </c>
      <c r="K6526" t="s">
        <v>129</v>
      </c>
      <c r="L6526" t="s">
        <v>130</v>
      </c>
      <c r="M6526" t="s">
        <v>3713</v>
      </c>
      <c r="N6526" t="s">
        <v>132</v>
      </c>
      <c r="O6526" t="s">
        <v>126</v>
      </c>
      <c r="P6526">
        <v>302</v>
      </c>
      <c r="Q6526" t="s">
        <v>3714</v>
      </c>
      <c r="R6526" t="s">
        <v>3714</v>
      </c>
      <c r="S6526" t="s">
        <v>134</v>
      </c>
      <c r="T6526" t="s">
        <v>134</v>
      </c>
      <c r="U6526">
        <v>18.255855560000001</v>
      </c>
      <c r="V6526">
        <v>-70.334320070000004</v>
      </c>
      <c r="W6526" t="s">
        <v>3715</v>
      </c>
      <c r="X6526" t="s">
        <v>63</v>
      </c>
      <c r="Y6526" t="s">
        <v>64</v>
      </c>
      <c r="Z6526" t="s">
        <v>65</v>
      </c>
      <c r="AA6526">
        <v>1163008179</v>
      </c>
      <c r="AB6526" t="s">
        <v>66</v>
      </c>
      <c r="AC6526" t="s">
        <v>67</v>
      </c>
      <c r="AD6526">
        <v>18.255855560000001</v>
      </c>
      <c r="AE6526">
        <v>-70.334320070000004</v>
      </c>
      <c r="AF6526" t="s">
        <v>19915</v>
      </c>
      <c r="AG6526" t="s">
        <v>32</v>
      </c>
      <c r="AH6526" t="s">
        <v>48</v>
      </c>
      <c r="AI6526" t="s">
        <v>87</v>
      </c>
      <c r="AJ6526" t="s">
        <v>3071</v>
      </c>
      <c r="AK6526" t="s">
        <v>137</v>
      </c>
      <c r="AL6526" t="s">
        <v>125</v>
      </c>
      <c r="AM6526" t="s">
        <v>138</v>
      </c>
      <c r="AR6526" t="s">
        <v>91</v>
      </c>
      <c r="AS6526">
        <v>9000089379</v>
      </c>
      <c r="AV6526" t="s">
        <v>75</v>
      </c>
      <c r="AW6526" t="str">
        <f>_xlfn.XLOOKUP(UNIVERSO[[#This Row],[RUTA-LOCALIDAD D&amp;N]],'[1]Cuota Ruta'!E:E,'[1]Cuota Ruta'!G:G)</f>
        <v>Cargar</v>
      </c>
    </row>
    <row r="6527" spans="1:49" x14ac:dyDescent="0.25">
      <c r="A6527" t="s">
        <v>48</v>
      </c>
      <c r="B6527" t="s">
        <v>49</v>
      </c>
      <c r="C6527" t="s">
        <v>50</v>
      </c>
      <c r="D6527" t="s">
        <v>124</v>
      </c>
      <c r="E6527" t="s">
        <v>125</v>
      </c>
      <c r="F6527" t="s">
        <v>126</v>
      </c>
      <c r="G6527">
        <v>9000089572</v>
      </c>
      <c r="H6527">
        <v>89572</v>
      </c>
      <c r="I6527" t="s">
        <v>19916</v>
      </c>
      <c r="J6527" t="s">
        <v>19917</v>
      </c>
      <c r="K6527" t="s">
        <v>129</v>
      </c>
      <c r="L6527" t="s">
        <v>130</v>
      </c>
      <c r="M6527" t="s">
        <v>13990</v>
      </c>
      <c r="N6527" t="s">
        <v>132</v>
      </c>
      <c r="O6527" t="s">
        <v>126</v>
      </c>
      <c r="P6527">
        <v>305</v>
      </c>
      <c r="Q6527" t="s">
        <v>3400</v>
      </c>
      <c r="R6527" t="s">
        <v>3401</v>
      </c>
      <c r="S6527" t="s">
        <v>134</v>
      </c>
      <c r="T6527" t="s">
        <v>134</v>
      </c>
      <c r="U6527">
        <v>18.253550000000001</v>
      </c>
      <c r="V6527">
        <v>-70.403930000000003</v>
      </c>
      <c r="W6527" t="s">
        <v>3402</v>
      </c>
      <c r="X6527" t="s">
        <v>63</v>
      </c>
      <c r="Y6527" t="s">
        <v>64</v>
      </c>
      <c r="Z6527" t="s">
        <v>65</v>
      </c>
      <c r="AA6527">
        <v>1163009259</v>
      </c>
      <c r="AB6527" t="s">
        <v>66</v>
      </c>
      <c r="AC6527" t="s">
        <v>67</v>
      </c>
      <c r="AD6527">
        <v>18.253550000000001</v>
      </c>
      <c r="AE6527">
        <v>-70.403930000000003</v>
      </c>
      <c r="AF6527" t="s">
        <v>19918</v>
      </c>
      <c r="AG6527" t="s">
        <v>32</v>
      </c>
      <c r="AH6527" t="s">
        <v>48</v>
      </c>
      <c r="AI6527" t="s">
        <v>87</v>
      </c>
      <c r="AJ6527" t="s">
        <v>3071</v>
      </c>
      <c r="AK6527" t="s">
        <v>137</v>
      </c>
      <c r="AL6527" t="s">
        <v>125</v>
      </c>
      <c r="AM6527" t="s">
        <v>138</v>
      </c>
      <c r="AR6527" t="s">
        <v>91</v>
      </c>
      <c r="AS6527">
        <v>9000089572</v>
      </c>
      <c r="AV6527" t="s">
        <v>75</v>
      </c>
      <c r="AW6527" t="str">
        <f>_xlfn.XLOOKUP(UNIVERSO[[#This Row],[RUTA-LOCALIDAD D&amp;N]],'[1]Cuota Ruta'!E:E,'[1]Cuota Ruta'!G:G)</f>
        <v>Cargar</v>
      </c>
    </row>
    <row r="6528" spans="1:49" x14ac:dyDescent="0.25">
      <c r="A6528" t="s">
        <v>48</v>
      </c>
      <c r="B6528" t="s">
        <v>49</v>
      </c>
      <c r="C6528" t="s">
        <v>50</v>
      </c>
      <c r="D6528" t="s">
        <v>124</v>
      </c>
      <c r="E6528" t="s">
        <v>125</v>
      </c>
      <c r="F6528" t="s">
        <v>126</v>
      </c>
      <c r="G6528">
        <v>9000092328</v>
      </c>
      <c r="H6528">
        <v>92328</v>
      </c>
      <c r="I6528" t="s">
        <v>18431</v>
      </c>
      <c r="J6528" t="s">
        <v>19919</v>
      </c>
      <c r="K6528" t="s">
        <v>129</v>
      </c>
      <c r="L6528" t="s">
        <v>130</v>
      </c>
      <c r="M6528" t="s">
        <v>5560</v>
      </c>
      <c r="N6528" t="s">
        <v>132</v>
      </c>
      <c r="O6528" t="s">
        <v>126</v>
      </c>
      <c r="P6528">
        <v>329</v>
      </c>
      <c r="Q6528" t="s">
        <v>3130</v>
      </c>
      <c r="R6528" t="s">
        <v>3130</v>
      </c>
      <c r="S6528" t="s">
        <v>134</v>
      </c>
      <c r="T6528" t="s">
        <v>134</v>
      </c>
      <c r="U6528">
        <v>18.276023864746101</v>
      </c>
      <c r="V6528">
        <v>-70.311393737792997</v>
      </c>
      <c r="W6528" t="s">
        <v>3131</v>
      </c>
      <c r="X6528" t="s">
        <v>63</v>
      </c>
      <c r="Y6528" t="s">
        <v>64</v>
      </c>
      <c r="Z6528" t="s">
        <v>65</v>
      </c>
      <c r="AA6528">
        <v>1163009011</v>
      </c>
      <c r="AB6528" t="s">
        <v>66</v>
      </c>
      <c r="AC6528" t="s">
        <v>67</v>
      </c>
      <c r="AD6528">
        <v>18.276023864746101</v>
      </c>
      <c r="AE6528">
        <v>-70.311393737792997</v>
      </c>
      <c r="AF6528" t="s">
        <v>19920</v>
      </c>
      <c r="AG6528" t="s">
        <v>32</v>
      </c>
      <c r="AH6528" t="s">
        <v>48</v>
      </c>
      <c r="AI6528" t="s">
        <v>87</v>
      </c>
      <c r="AJ6528" t="s">
        <v>3071</v>
      </c>
      <c r="AK6528" t="s">
        <v>137</v>
      </c>
      <c r="AL6528" t="s">
        <v>125</v>
      </c>
      <c r="AM6528" t="s">
        <v>138</v>
      </c>
      <c r="AR6528" t="s">
        <v>91</v>
      </c>
      <c r="AS6528">
        <v>9000092328</v>
      </c>
      <c r="AV6528" t="s">
        <v>75</v>
      </c>
      <c r="AW6528" t="str">
        <f>_xlfn.XLOOKUP(UNIVERSO[[#This Row],[RUTA-LOCALIDAD D&amp;N]],'[1]Cuota Ruta'!E:E,'[1]Cuota Ruta'!G:G)</f>
        <v>Cargar</v>
      </c>
    </row>
    <row r="6529" spans="1:49" x14ac:dyDescent="0.25">
      <c r="A6529" t="s">
        <v>48</v>
      </c>
      <c r="B6529" t="s">
        <v>49</v>
      </c>
      <c r="C6529" t="s">
        <v>50</v>
      </c>
      <c r="D6529" t="s">
        <v>51</v>
      </c>
      <c r="E6529" t="s">
        <v>140</v>
      </c>
      <c r="F6529" t="s">
        <v>141</v>
      </c>
      <c r="G6529">
        <v>9000092652</v>
      </c>
      <c r="H6529">
        <v>92652</v>
      </c>
      <c r="I6529" t="s">
        <v>19921</v>
      </c>
      <c r="J6529" t="s">
        <v>19922</v>
      </c>
      <c r="K6529" t="s">
        <v>144</v>
      </c>
      <c r="L6529" t="s">
        <v>93</v>
      </c>
      <c r="M6529" t="s">
        <v>93</v>
      </c>
      <c r="N6529" t="s">
        <v>1510</v>
      </c>
      <c r="O6529" t="s">
        <v>59</v>
      </c>
      <c r="P6529">
        <v>324</v>
      </c>
      <c r="Q6529" t="s">
        <v>187</v>
      </c>
      <c r="R6529" t="s">
        <v>187</v>
      </c>
      <c r="S6529" t="s">
        <v>188</v>
      </c>
      <c r="T6529" t="s">
        <v>188</v>
      </c>
      <c r="U6529">
        <v>18.566019058199998</v>
      </c>
      <c r="V6529">
        <v>-69.907196044900004</v>
      </c>
      <c r="W6529" t="s">
        <v>189</v>
      </c>
      <c r="X6529" t="s">
        <v>85</v>
      </c>
      <c r="Y6529" t="s">
        <v>64</v>
      </c>
      <c r="Z6529" t="s">
        <v>65</v>
      </c>
      <c r="AA6529">
        <v>1153016498</v>
      </c>
      <c r="AB6529" t="s">
        <v>66</v>
      </c>
      <c r="AC6529" t="s">
        <v>67</v>
      </c>
      <c r="AD6529">
        <v>18.566019058199998</v>
      </c>
      <c r="AE6529">
        <v>-69.907196044900004</v>
      </c>
      <c r="AF6529" t="s">
        <v>19923</v>
      </c>
      <c r="AG6529" t="s">
        <v>32</v>
      </c>
      <c r="AH6529" t="s">
        <v>48</v>
      </c>
      <c r="AI6529" t="s">
        <v>87</v>
      </c>
      <c r="AJ6529" t="s">
        <v>3071</v>
      </c>
      <c r="AK6529" t="s">
        <v>191</v>
      </c>
      <c r="AL6529" t="s">
        <v>140</v>
      </c>
      <c r="AM6529" t="s">
        <v>192</v>
      </c>
      <c r="AR6529" t="s">
        <v>91</v>
      </c>
      <c r="AS6529">
        <v>9000092652</v>
      </c>
      <c r="AV6529" t="s">
        <v>153</v>
      </c>
      <c r="AW6529" t="str">
        <f>_xlfn.XLOOKUP(UNIVERSO[[#This Row],[RUTA-LOCALIDAD D&amp;N]],'[1]Cuota Ruta'!E:E,'[1]Cuota Ruta'!G:G)</f>
        <v>Cargar</v>
      </c>
    </row>
    <row r="6530" spans="1:49" x14ac:dyDescent="0.25">
      <c r="A6530" t="s">
        <v>48</v>
      </c>
      <c r="B6530" t="s">
        <v>49</v>
      </c>
      <c r="C6530" t="s">
        <v>50</v>
      </c>
      <c r="D6530" t="s">
        <v>268</v>
      </c>
      <c r="E6530" t="s">
        <v>269</v>
      </c>
      <c r="F6530" t="s">
        <v>126</v>
      </c>
      <c r="G6530">
        <v>9000094099</v>
      </c>
      <c r="H6530">
        <v>94099</v>
      </c>
      <c r="I6530" t="s">
        <v>19924</v>
      </c>
      <c r="J6530" t="s">
        <v>19925</v>
      </c>
      <c r="K6530" t="s">
        <v>129</v>
      </c>
      <c r="L6530" t="s">
        <v>272</v>
      </c>
      <c r="M6530" t="s">
        <v>273</v>
      </c>
      <c r="N6530" t="s">
        <v>273</v>
      </c>
      <c r="O6530" t="s">
        <v>126</v>
      </c>
      <c r="P6530">
        <v>332</v>
      </c>
      <c r="Q6530" t="s">
        <v>2851</v>
      </c>
      <c r="R6530" t="s">
        <v>2851</v>
      </c>
      <c r="S6530" t="s">
        <v>275</v>
      </c>
      <c r="T6530" t="s">
        <v>275</v>
      </c>
      <c r="U6530">
        <v>18.827118873596199</v>
      </c>
      <c r="V6530">
        <v>-71.240327199300097</v>
      </c>
      <c r="W6530" t="s">
        <v>2852</v>
      </c>
      <c r="X6530" t="s">
        <v>63</v>
      </c>
      <c r="Y6530" t="s">
        <v>64</v>
      </c>
      <c r="Z6530" t="s">
        <v>65</v>
      </c>
      <c r="AA6530">
        <v>1163013161</v>
      </c>
      <c r="AB6530" t="s">
        <v>66</v>
      </c>
      <c r="AC6530" t="s">
        <v>67</v>
      </c>
      <c r="AD6530">
        <v>18.827118873596199</v>
      </c>
      <c r="AE6530">
        <v>-71.240327199300097</v>
      </c>
      <c r="AF6530" t="s">
        <v>19926</v>
      </c>
      <c r="AG6530" t="s">
        <v>32</v>
      </c>
      <c r="AH6530" t="s">
        <v>48</v>
      </c>
      <c r="AI6530" t="s">
        <v>87</v>
      </c>
      <c r="AJ6530" t="s">
        <v>3071</v>
      </c>
      <c r="AK6530" t="s">
        <v>278</v>
      </c>
      <c r="AL6530" t="s">
        <v>269</v>
      </c>
      <c r="AM6530" t="s">
        <v>279</v>
      </c>
      <c r="AR6530" t="s">
        <v>91</v>
      </c>
      <c r="AS6530">
        <v>9000094099</v>
      </c>
      <c r="AV6530" t="s">
        <v>281</v>
      </c>
      <c r="AW6530" t="str">
        <f>_xlfn.XLOOKUP(UNIVERSO[[#This Row],[RUTA-LOCALIDAD D&amp;N]],'[1]Cuota Ruta'!E:E,'[1]Cuota Ruta'!G:G)</f>
        <v>Cargar</v>
      </c>
    </row>
    <row r="6531" spans="1:49" x14ac:dyDescent="0.25">
      <c r="A6531" t="s">
        <v>48</v>
      </c>
      <c r="B6531" t="s">
        <v>49</v>
      </c>
      <c r="C6531" t="s">
        <v>50</v>
      </c>
      <c r="D6531" t="s">
        <v>51</v>
      </c>
      <c r="E6531" t="s">
        <v>193</v>
      </c>
      <c r="F6531" t="s">
        <v>194</v>
      </c>
      <c r="G6531">
        <v>9000094966</v>
      </c>
      <c r="H6531">
        <v>94966</v>
      </c>
      <c r="I6531" t="s">
        <v>4471</v>
      </c>
      <c r="J6531" t="s">
        <v>19927</v>
      </c>
      <c r="K6531" t="s">
        <v>197</v>
      </c>
      <c r="L6531" t="s">
        <v>180</v>
      </c>
      <c r="M6531" t="s">
        <v>180</v>
      </c>
      <c r="N6531" t="s">
        <v>7694</v>
      </c>
      <c r="O6531" t="s">
        <v>59</v>
      </c>
      <c r="P6531">
        <v>321</v>
      </c>
      <c r="Q6531" t="s">
        <v>2499</v>
      </c>
      <c r="R6531" t="s">
        <v>2499</v>
      </c>
      <c r="S6531" t="s">
        <v>1016</v>
      </c>
      <c r="T6531" t="s">
        <v>1016</v>
      </c>
      <c r="U6531">
        <v>18.601224422454798</v>
      </c>
      <c r="V6531">
        <v>-68.714583396911607</v>
      </c>
      <c r="W6531" t="s">
        <v>2500</v>
      </c>
      <c r="X6531" t="s">
        <v>63</v>
      </c>
      <c r="Y6531" t="s">
        <v>64</v>
      </c>
      <c r="Z6531" t="s">
        <v>65</v>
      </c>
      <c r="AA6531">
        <v>1160014773</v>
      </c>
      <c r="AB6531" t="s">
        <v>66</v>
      </c>
      <c r="AC6531" t="s">
        <v>67</v>
      </c>
      <c r="AD6531">
        <v>18.601224422454798</v>
      </c>
      <c r="AE6531">
        <v>-68.714583396911607</v>
      </c>
      <c r="AF6531" t="s">
        <v>19928</v>
      </c>
      <c r="AG6531" t="s">
        <v>32</v>
      </c>
      <c r="AH6531" t="s">
        <v>48</v>
      </c>
      <c r="AI6531" t="s">
        <v>87</v>
      </c>
      <c r="AJ6531" t="s">
        <v>3071</v>
      </c>
      <c r="AK6531" t="s">
        <v>235</v>
      </c>
      <c r="AL6531" t="s">
        <v>193</v>
      </c>
      <c r="AM6531" t="s">
        <v>236</v>
      </c>
      <c r="AR6531" t="s">
        <v>91</v>
      </c>
      <c r="AS6531">
        <v>9000094966</v>
      </c>
      <c r="AV6531" t="s">
        <v>75</v>
      </c>
      <c r="AW6531" t="str">
        <f>_xlfn.XLOOKUP(UNIVERSO[[#This Row],[RUTA-LOCALIDAD D&amp;N]],'[1]Cuota Ruta'!E:E,'[1]Cuota Ruta'!G:G)</f>
        <v>Cargar</v>
      </c>
    </row>
    <row r="6532" spans="1:49" x14ac:dyDescent="0.25">
      <c r="A6532" t="s">
        <v>48</v>
      </c>
      <c r="B6532" t="s">
        <v>49</v>
      </c>
      <c r="C6532" t="s">
        <v>110</v>
      </c>
      <c r="D6532" t="s">
        <v>51</v>
      </c>
      <c r="E6532" t="s">
        <v>338</v>
      </c>
      <c r="F6532" t="s">
        <v>283</v>
      </c>
      <c r="G6532">
        <v>9000095389</v>
      </c>
      <c r="H6532">
        <v>95389</v>
      </c>
      <c r="I6532" t="s">
        <v>4221</v>
      </c>
      <c r="J6532" t="s">
        <v>19929</v>
      </c>
      <c r="K6532" t="s">
        <v>286</v>
      </c>
      <c r="L6532" t="s">
        <v>338</v>
      </c>
      <c r="M6532" t="s">
        <v>338</v>
      </c>
      <c r="N6532" t="s">
        <v>6539</v>
      </c>
      <c r="O6532" t="s">
        <v>59</v>
      </c>
      <c r="P6532">
        <v>304</v>
      </c>
      <c r="Q6532" t="s">
        <v>1772</v>
      </c>
      <c r="R6532" t="s">
        <v>1772</v>
      </c>
      <c r="S6532" t="s">
        <v>665</v>
      </c>
      <c r="T6532" t="s">
        <v>665</v>
      </c>
      <c r="U6532">
        <v>19.491523742675799</v>
      </c>
      <c r="V6532">
        <v>-70.703182220458999</v>
      </c>
      <c r="W6532" t="s">
        <v>1773</v>
      </c>
      <c r="X6532" t="s">
        <v>63</v>
      </c>
      <c r="Y6532" t="s">
        <v>64</v>
      </c>
      <c r="Z6532" t="s">
        <v>65</v>
      </c>
      <c r="AA6532">
        <v>1151023971</v>
      </c>
      <c r="AB6532" t="s">
        <v>66</v>
      </c>
      <c r="AC6532" t="s">
        <v>67</v>
      </c>
      <c r="AD6532">
        <v>19.491523742675799</v>
      </c>
      <c r="AE6532">
        <v>-70.703182220458999</v>
      </c>
      <c r="AF6532" t="s">
        <v>19930</v>
      </c>
      <c r="AG6532" t="s">
        <v>32</v>
      </c>
      <c r="AH6532" t="s">
        <v>48</v>
      </c>
      <c r="AI6532" t="s">
        <v>87</v>
      </c>
      <c r="AJ6532" t="s">
        <v>3071</v>
      </c>
      <c r="AK6532" t="s">
        <v>346</v>
      </c>
      <c r="AL6532" t="s">
        <v>338</v>
      </c>
      <c r="AM6532" t="s">
        <v>347</v>
      </c>
      <c r="AR6532" t="s">
        <v>91</v>
      </c>
      <c r="AS6532">
        <v>9000095389</v>
      </c>
      <c r="AV6532" t="s">
        <v>349</v>
      </c>
      <c r="AW6532" t="str">
        <f>_xlfn.XLOOKUP(UNIVERSO[[#This Row],[RUTA-LOCALIDAD D&amp;N]],'[1]Cuota Ruta'!E:E,'[1]Cuota Ruta'!G:G)</f>
        <v>Cargar</v>
      </c>
    </row>
    <row r="6533" spans="1:49" x14ac:dyDescent="0.25">
      <c r="A6533" t="s">
        <v>48</v>
      </c>
      <c r="B6533" t="s">
        <v>49</v>
      </c>
      <c r="C6533" t="s">
        <v>50</v>
      </c>
      <c r="D6533" t="s">
        <v>51</v>
      </c>
      <c r="E6533" t="s">
        <v>338</v>
      </c>
      <c r="F6533" t="s">
        <v>283</v>
      </c>
      <c r="G6533">
        <v>9000096130</v>
      </c>
      <c r="H6533">
        <v>96130</v>
      </c>
      <c r="I6533" t="s">
        <v>19931</v>
      </c>
      <c r="J6533" t="s">
        <v>19932</v>
      </c>
      <c r="K6533" t="s">
        <v>286</v>
      </c>
      <c r="L6533" t="s">
        <v>338</v>
      </c>
      <c r="M6533" t="s">
        <v>338</v>
      </c>
      <c r="N6533" t="s">
        <v>19933</v>
      </c>
      <c r="O6533" t="s">
        <v>59</v>
      </c>
      <c r="P6533">
        <v>323</v>
      </c>
      <c r="Q6533" t="s">
        <v>1757</v>
      </c>
      <c r="R6533" t="s">
        <v>1757</v>
      </c>
      <c r="S6533" t="s">
        <v>343</v>
      </c>
      <c r="T6533" t="s">
        <v>343</v>
      </c>
      <c r="U6533">
        <v>19.251609800000001</v>
      </c>
      <c r="V6533">
        <v>-70.921882629999999</v>
      </c>
      <c r="W6533" t="s">
        <v>1758</v>
      </c>
      <c r="X6533" t="s">
        <v>63</v>
      </c>
      <c r="Y6533" t="s">
        <v>64</v>
      </c>
      <c r="Z6533" t="s">
        <v>65</v>
      </c>
      <c r="AA6533">
        <v>1151024082</v>
      </c>
      <c r="AB6533" t="s">
        <v>66</v>
      </c>
      <c r="AC6533" t="s">
        <v>67</v>
      </c>
      <c r="AD6533">
        <v>19.251609800000001</v>
      </c>
      <c r="AE6533">
        <v>-70.921882629999999</v>
      </c>
      <c r="AF6533" t="s">
        <v>19934</v>
      </c>
      <c r="AG6533" t="s">
        <v>32</v>
      </c>
      <c r="AH6533" t="s">
        <v>48</v>
      </c>
      <c r="AI6533" t="s">
        <v>87</v>
      </c>
      <c r="AJ6533" t="s">
        <v>3071</v>
      </c>
      <c r="AK6533" t="s">
        <v>346</v>
      </c>
      <c r="AL6533" t="s">
        <v>338</v>
      </c>
      <c r="AM6533" t="s">
        <v>347</v>
      </c>
      <c r="AR6533" t="s">
        <v>91</v>
      </c>
      <c r="AS6533">
        <v>9000096130</v>
      </c>
      <c r="AV6533" t="s">
        <v>349</v>
      </c>
      <c r="AW6533" t="str">
        <f>_xlfn.XLOOKUP(UNIVERSO[[#This Row],[RUTA-LOCALIDAD D&amp;N]],'[1]Cuota Ruta'!E:E,'[1]Cuota Ruta'!G:G)</f>
        <v>Cargar</v>
      </c>
    </row>
    <row r="6534" spans="1:49" x14ac:dyDescent="0.25">
      <c r="A6534" t="s">
        <v>48</v>
      </c>
      <c r="B6534" t="s">
        <v>49</v>
      </c>
      <c r="C6534" t="s">
        <v>50</v>
      </c>
      <c r="D6534" t="s">
        <v>51</v>
      </c>
      <c r="E6534" t="s">
        <v>485</v>
      </c>
      <c r="F6534" t="s">
        <v>283</v>
      </c>
      <c r="G6534">
        <v>9000096405</v>
      </c>
      <c r="H6534">
        <v>96405</v>
      </c>
      <c r="I6534" t="s">
        <v>19935</v>
      </c>
      <c r="J6534" t="s">
        <v>19936</v>
      </c>
      <c r="K6534" t="s">
        <v>286</v>
      </c>
      <c r="L6534" t="s">
        <v>1039</v>
      </c>
      <c r="M6534" t="s">
        <v>1039</v>
      </c>
      <c r="N6534" t="s">
        <v>253</v>
      </c>
      <c r="O6534" t="s">
        <v>59</v>
      </c>
      <c r="P6534">
        <v>345</v>
      </c>
      <c r="Q6534" t="s">
        <v>1072</v>
      </c>
      <c r="R6534" t="s">
        <v>1072</v>
      </c>
      <c r="S6534" t="s">
        <v>491</v>
      </c>
      <c r="T6534" t="s">
        <v>491</v>
      </c>
      <c r="U6534">
        <v>19.407951354980501</v>
      </c>
      <c r="V6534">
        <v>-71.142616271972699</v>
      </c>
      <c r="W6534" t="s">
        <v>1073</v>
      </c>
      <c r="X6534" t="s">
        <v>63</v>
      </c>
      <c r="Y6534" t="s">
        <v>64</v>
      </c>
      <c r="Z6534" t="s">
        <v>99</v>
      </c>
      <c r="AA6534">
        <v>1158007524</v>
      </c>
      <c r="AB6534" t="s">
        <v>66</v>
      </c>
      <c r="AC6534" t="s">
        <v>67</v>
      </c>
      <c r="AD6534">
        <v>19.407951354980501</v>
      </c>
      <c r="AE6534">
        <v>-71.142616271972699</v>
      </c>
      <c r="AF6534" t="s">
        <v>19937</v>
      </c>
      <c r="AG6534" t="s">
        <v>32</v>
      </c>
      <c r="AH6534" t="s">
        <v>48</v>
      </c>
      <c r="AI6534" t="s">
        <v>87</v>
      </c>
      <c r="AJ6534" t="s">
        <v>3071</v>
      </c>
      <c r="AK6534" t="s">
        <v>494</v>
      </c>
      <c r="AL6534" t="s">
        <v>485</v>
      </c>
      <c r="AM6534" t="s">
        <v>495</v>
      </c>
      <c r="AR6534" t="s">
        <v>91</v>
      </c>
      <c r="AS6534">
        <v>9000096405</v>
      </c>
      <c r="AV6534" t="s">
        <v>349</v>
      </c>
      <c r="AW6534" t="str">
        <f>_xlfn.XLOOKUP(UNIVERSO[[#This Row],[RUTA-LOCALIDAD D&amp;N]],'[1]Cuota Ruta'!E:E,'[1]Cuota Ruta'!G:G)</f>
        <v>Cargar</v>
      </c>
    </row>
    <row r="6535" spans="1:49" x14ac:dyDescent="0.25">
      <c r="A6535" t="s">
        <v>48</v>
      </c>
      <c r="B6535" t="s">
        <v>49</v>
      </c>
      <c r="C6535" t="s">
        <v>50</v>
      </c>
      <c r="D6535" t="s">
        <v>124</v>
      </c>
      <c r="E6535" t="s">
        <v>1171</v>
      </c>
      <c r="F6535" t="s">
        <v>126</v>
      </c>
      <c r="G6535">
        <v>9000096737</v>
      </c>
      <c r="H6535">
        <v>96737</v>
      </c>
      <c r="I6535" t="s">
        <v>19938</v>
      </c>
      <c r="J6535" t="s">
        <v>19939</v>
      </c>
      <c r="K6535" t="s">
        <v>129</v>
      </c>
      <c r="L6535" t="s">
        <v>2727</v>
      </c>
      <c r="M6535" t="s">
        <v>253</v>
      </c>
      <c r="N6535" t="s">
        <v>2727</v>
      </c>
      <c r="O6535" t="s">
        <v>126</v>
      </c>
      <c r="P6535">
        <v>321</v>
      </c>
      <c r="Q6535" t="s">
        <v>1385</v>
      </c>
      <c r="R6535" t="s">
        <v>1385</v>
      </c>
      <c r="S6535" t="s">
        <v>1176</v>
      </c>
      <c r="T6535" t="s">
        <v>1176</v>
      </c>
      <c r="U6535">
        <v>18.040237430000001</v>
      </c>
      <c r="V6535">
        <v>-71.744056700000002</v>
      </c>
      <c r="W6535" t="s">
        <v>1386</v>
      </c>
      <c r="X6535" t="s">
        <v>63</v>
      </c>
      <c r="Y6535" t="s">
        <v>64</v>
      </c>
      <c r="Z6535" t="s">
        <v>65</v>
      </c>
      <c r="AA6535">
        <v>1163014425</v>
      </c>
      <c r="AB6535" t="s">
        <v>66</v>
      </c>
      <c r="AC6535" t="s">
        <v>67</v>
      </c>
      <c r="AD6535">
        <v>18.040237430000001</v>
      </c>
      <c r="AE6535">
        <v>-71.744056700000002</v>
      </c>
      <c r="AF6535" t="s">
        <v>19940</v>
      </c>
      <c r="AG6535" t="s">
        <v>32</v>
      </c>
      <c r="AH6535" t="s">
        <v>48</v>
      </c>
      <c r="AI6535" t="s">
        <v>87</v>
      </c>
      <c r="AJ6535" t="s">
        <v>3071</v>
      </c>
      <c r="AK6535" t="s">
        <v>1179</v>
      </c>
      <c r="AL6535" t="s">
        <v>1171</v>
      </c>
      <c r="AM6535" t="s">
        <v>1180</v>
      </c>
      <c r="AR6535" t="s">
        <v>91</v>
      </c>
      <c r="AS6535">
        <v>9000096737</v>
      </c>
      <c r="AV6535" t="s">
        <v>281</v>
      </c>
      <c r="AW6535" t="str">
        <f>_xlfn.XLOOKUP(UNIVERSO[[#This Row],[RUTA-LOCALIDAD D&amp;N]],'[1]Cuota Ruta'!E:E,'[1]Cuota Ruta'!G:G)</f>
        <v>Cargar</v>
      </c>
    </row>
    <row r="6536" spans="1:49" x14ac:dyDescent="0.25">
      <c r="A6536" t="s">
        <v>48</v>
      </c>
      <c r="B6536" t="s">
        <v>49</v>
      </c>
      <c r="C6536" t="s">
        <v>50</v>
      </c>
      <c r="D6536" t="s">
        <v>76</v>
      </c>
      <c r="E6536" t="s">
        <v>77</v>
      </c>
      <c r="F6536" t="s">
        <v>53</v>
      </c>
      <c r="G6536">
        <v>9000097318</v>
      </c>
      <c r="H6536">
        <v>97318</v>
      </c>
      <c r="I6536" t="s">
        <v>19941</v>
      </c>
      <c r="J6536" t="s">
        <v>19942</v>
      </c>
      <c r="K6536" t="s">
        <v>56</v>
      </c>
      <c r="L6536" t="s">
        <v>80</v>
      </c>
      <c r="M6536" t="s">
        <v>80</v>
      </c>
      <c r="N6536" t="s">
        <v>122</v>
      </c>
      <c r="O6536" t="s">
        <v>59</v>
      </c>
      <c r="P6536">
        <v>319</v>
      </c>
      <c r="Q6536" t="s">
        <v>114</v>
      </c>
      <c r="R6536" t="s">
        <v>114</v>
      </c>
      <c r="S6536" t="s">
        <v>83</v>
      </c>
      <c r="T6536" t="s">
        <v>83</v>
      </c>
      <c r="U6536">
        <v>18.460628509999999</v>
      </c>
      <c r="V6536">
        <v>-69.945693969999994</v>
      </c>
      <c r="W6536" t="s">
        <v>115</v>
      </c>
      <c r="X6536" t="s">
        <v>85</v>
      </c>
      <c r="Y6536" t="s">
        <v>64</v>
      </c>
      <c r="Z6536" t="s">
        <v>65</v>
      </c>
      <c r="AA6536">
        <v>1169009702</v>
      </c>
      <c r="AB6536" t="s">
        <v>66</v>
      </c>
      <c r="AC6536" t="s">
        <v>67</v>
      </c>
      <c r="AD6536">
        <v>18.460628509999999</v>
      </c>
      <c r="AE6536">
        <v>-69.945693969999994</v>
      </c>
      <c r="AF6536" t="s">
        <v>19943</v>
      </c>
      <c r="AG6536" t="s">
        <v>32</v>
      </c>
      <c r="AH6536" t="s">
        <v>48</v>
      </c>
      <c r="AI6536" t="s">
        <v>87</v>
      </c>
      <c r="AJ6536" t="s">
        <v>3071</v>
      </c>
      <c r="AK6536" t="s">
        <v>89</v>
      </c>
      <c r="AL6536" t="s">
        <v>77</v>
      </c>
      <c r="AM6536" t="s">
        <v>90</v>
      </c>
      <c r="AR6536" t="s">
        <v>91</v>
      </c>
      <c r="AS6536">
        <v>9000097318</v>
      </c>
      <c r="AV6536" t="s">
        <v>92</v>
      </c>
      <c r="AW6536" t="str">
        <f>_xlfn.XLOOKUP(UNIVERSO[[#This Row],[RUTA-LOCALIDAD D&amp;N]],'[1]Cuota Ruta'!E:E,'[1]Cuota Ruta'!G:G)</f>
        <v>Cargar</v>
      </c>
    </row>
    <row r="6537" spans="1:49" x14ac:dyDescent="0.25">
      <c r="A6537" t="s">
        <v>48</v>
      </c>
      <c r="B6537" t="s">
        <v>49</v>
      </c>
      <c r="C6537" t="s">
        <v>50</v>
      </c>
      <c r="D6537" t="s">
        <v>51</v>
      </c>
      <c r="E6537" t="s">
        <v>218</v>
      </c>
      <c r="F6537" t="s">
        <v>194</v>
      </c>
      <c r="G6537">
        <v>9000098024</v>
      </c>
      <c r="H6537">
        <v>98024</v>
      </c>
      <c r="I6537" t="s">
        <v>14890</v>
      </c>
      <c r="J6537" t="s">
        <v>19944</v>
      </c>
      <c r="K6537" t="s">
        <v>197</v>
      </c>
      <c r="L6537" t="s">
        <v>180</v>
      </c>
      <c r="M6537" t="s">
        <v>180</v>
      </c>
      <c r="N6537" t="s">
        <v>253</v>
      </c>
      <c r="O6537" t="s">
        <v>59</v>
      </c>
      <c r="P6537">
        <v>302</v>
      </c>
      <c r="Q6537" t="s">
        <v>2873</v>
      </c>
      <c r="R6537" t="s">
        <v>2873</v>
      </c>
      <c r="S6537" t="s">
        <v>223</v>
      </c>
      <c r="T6537" t="s">
        <v>223</v>
      </c>
      <c r="U6537">
        <v>18.596548080000002</v>
      </c>
      <c r="V6537">
        <v>-68.434082029999999</v>
      </c>
      <c r="W6537" t="s">
        <v>2874</v>
      </c>
      <c r="X6537" t="s">
        <v>63</v>
      </c>
      <c r="Y6537" t="s">
        <v>64</v>
      </c>
      <c r="Z6537" t="s">
        <v>65</v>
      </c>
      <c r="AA6537">
        <v>1159007152</v>
      </c>
      <c r="AB6537" t="s">
        <v>66</v>
      </c>
      <c r="AC6537" t="s">
        <v>67</v>
      </c>
      <c r="AD6537">
        <v>18.596548080000002</v>
      </c>
      <c r="AE6537">
        <v>-68.434082029999999</v>
      </c>
      <c r="AF6537" t="s">
        <v>19945</v>
      </c>
      <c r="AG6537" t="s">
        <v>32</v>
      </c>
      <c r="AH6537" t="s">
        <v>48</v>
      </c>
      <c r="AI6537" t="s">
        <v>87</v>
      </c>
      <c r="AJ6537" t="s">
        <v>3071</v>
      </c>
      <c r="AR6537" t="s">
        <v>91</v>
      </c>
      <c r="AS6537">
        <v>9000098024</v>
      </c>
      <c r="AW6537" t="str">
        <f>_xlfn.XLOOKUP(UNIVERSO[[#This Row],[RUTA-LOCALIDAD D&amp;N]],'[1]Cuota Ruta'!E:E,'[1]Cuota Ruta'!G:G)</f>
        <v>Cargar</v>
      </c>
    </row>
    <row r="6538" spans="1:49" x14ac:dyDescent="0.25">
      <c r="A6538" t="s">
        <v>48</v>
      </c>
      <c r="B6538" t="s">
        <v>49</v>
      </c>
      <c r="C6538" t="s">
        <v>50</v>
      </c>
      <c r="D6538" t="s">
        <v>51</v>
      </c>
      <c r="E6538" t="s">
        <v>140</v>
      </c>
      <c r="F6538" t="s">
        <v>141</v>
      </c>
      <c r="G6538">
        <v>9000099880</v>
      </c>
      <c r="H6538">
        <v>99880</v>
      </c>
      <c r="I6538" t="s">
        <v>19946</v>
      </c>
      <c r="J6538" t="s">
        <v>3783</v>
      </c>
      <c r="K6538" t="s">
        <v>144</v>
      </c>
      <c r="L6538" t="s">
        <v>93</v>
      </c>
      <c r="M6538" t="s">
        <v>93</v>
      </c>
      <c r="N6538" t="s">
        <v>1510</v>
      </c>
      <c r="O6538" t="s">
        <v>59</v>
      </c>
      <c r="P6538">
        <v>322</v>
      </c>
      <c r="Q6538" t="s">
        <v>645</v>
      </c>
      <c r="R6538" t="s">
        <v>645</v>
      </c>
      <c r="S6538" t="s">
        <v>188</v>
      </c>
      <c r="T6538" t="s">
        <v>188</v>
      </c>
      <c r="U6538">
        <v>18.5253315</v>
      </c>
      <c r="V6538">
        <v>-69.920997619999994</v>
      </c>
      <c r="W6538" t="s">
        <v>646</v>
      </c>
      <c r="X6538" t="s">
        <v>85</v>
      </c>
      <c r="Y6538" t="s">
        <v>64</v>
      </c>
      <c r="Z6538" t="s">
        <v>65</v>
      </c>
      <c r="AA6538">
        <v>1153017485</v>
      </c>
      <c r="AB6538" t="s">
        <v>66</v>
      </c>
      <c r="AC6538" t="s">
        <v>67</v>
      </c>
      <c r="AD6538">
        <v>18.5253315</v>
      </c>
      <c r="AE6538">
        <v>-69.920997619999994</v>
      </c>
      <c r="AF6538" t="s">
        <v>19947</v>
      </c>
      <c r="AG6538" t="s">
        <v>32</v>
      </c>
      <c r="AH6538" t="s">
        <v>48</v>
      </c>
      <c r="AI6538" t="s">
        <v>87</v>
      </c>
      <c r="AJ6538" t="s">
        <v>3071</v>
      </c>
      <c r="AK6538" t="s">
        <v>191</v>
      </c>
      <c r="AL6538" t="s">
        <v>140</v>
      </c>
      <c r="AM6538" t="s">
        <v>192</v>
      </c>
      <c r="AR6538" t="s">
        <v>91</v>
      </c>
      <c r="AS6538">
        <v>9000099880</v>
      </c>
      <c r="AV6538" t="s">
        <v>153</v>
      </c>
      <c r="AW6538" t="str">
        <f>_xlfn.XLOOKUP(UNIVERSO[[#This Row],[RUTA-LOCALIDAD D&amp;N]],'[1]Cuota Ruta'!E:E,'[1]Cuota Ruta'!G:G)</f>
        <v>Cargar</v>
      </c>
    </row>
    <row r="6539" spans="1:49" x14ac:dyDescent="0.25">
      <c r="A6539" t="s">
        <v>48</v>
      </c>
      <c r="B6539" t="s">
        <v>49</v>
      </c>
      <c r="C6539" t="s">
        <v>50</v>
      </c>
      <c r="D6539" t="s">
        <v>51</v>
      </c>
      <c r="E6539" t="s">
        <v>823</v>
      </c>
      <c r="F6539" t="s">
        <v>283</v>
      </c>
      <c r="G6539">
        <v>9000099884</v>
      </c>
      <c r="H6539">
        <v>99884</v>
      </c>
      <c r="I6539" t="s">
        <v>5625</v>
      </c>
      <c r="J6539" t="s">
        <v>19948</v>
      </c>
      <c r="K6539" t="s">
        <v>286</v>
      </c>
      <c r="L6539" t="s">
        <v>877</v>
      </c>
      <c r="M6539" t="s">
        <v>877</v>
      </c>
      <c r="N6539" t="s">
        <v>8126</v>
      </c>
      <c r="O6539" t="s">
        <v>59</v>
      </c>
      <c r="P6539">
        <v>340</v>
      </c>
      <c r="Q6539" t="s">
        <v>2525</v>
      </c>
      <c r="R6539" t="s">
        <v>2525</v>
      </c>
      <c r="S6539" t="s">
        <v>840</v>
      </c>
      <c r="T6539" t="s">
        <v>840</v>
      </c>
      <c r="U6539">
        <v>19.043041200000001</v>
      </c>
      <c r="V6539">
        <v>-70.152900700000004</v>
      </c>
      <c r="W6539" t="s">
        <v>2526</v>
      </c>
      <c r="X6539" t="s">
        <v>85</v>
      </c>
      <c r="Y6539" t="s">
        <v>64</v>
      </c>
      <c r="Z6539" t="s">
        <v>65</v>
      </c>
      <c r="AA6539">
        <v>1154010853</v>
      </c>
      <c r="AB6539" t="s">
        <v>66</v>
      </c>
      <c r="AC6539" t="s">
        <v>67</v>
      </c>
      <c r="AD6539">
        <v>19.043041200000001</v>
      </c>
      <c r="AE6539">
        <v>-70.152900700000004</v>
      </c>
      <c r="AF6539" t="s">
        <v>19949</v>
      </c>
      <c r="AG6539" t="s">
        <v>32</v>
      </c>
      <c r="AH6539" t="s">
        <v>48</v>
      </c>
      <c r="AI6539" t="s">
        <v>87</v>
      </c>
      <c r="AJ6539" t="s">
        <v>3071</v>
      </c>
      <c r="AR6539" t="s">
        <v>91</v>
      </c>
      <c r="AS6539">
        <v>9000099884</v>
      </c>
      <c r="AW6539" t="str">
        <f>_xlfn.XLOOKUP(UNIVERSO[[#This Row],[RUTA-LOCALIDAD D&amp;N]],'[1]Cuota Ruta'!E:E,'[1]Cuota Ruta'!G:G)</f>
        <v>Cargar</v>
      </c>
    </row>
    <row r="6540" spans="1:49" x14ac:dyDescent="0.25">
      <c r="A6540" t="s">
        <v>48</v>
      </c>
      <c r="B6540" t="s">
        <v>49</v>
      </c>
      <c r="C6540" t="s">
        <v>50</v>
      </c>
      <c r="D6540" t="s">
        <v>51</v>
      </c>
      <c r="E6540" t="s">
        <v>823</v>
      </c>
      <c r="F6540" t="s">
        <v>283</v>
      </c>
      <c r="G6540">
        <v>9000100112</v>
      </c>
      <c r="H6540">
        <v>100112</v>
      </c>
      <c r="I6540" t="s">
        <v>19950</v>
      </c>
      <c r="J6540" t="s">
        <v>19951</v>
      </c>
      <c r="K6540" t="s">
        <v>286</v>
      </c>
      <c r="L6540" t="s">
        <v>877</v>
      </c>
      <c r="M6540" t="s">
        <v>877</v>
      </c>
      <c r="N6540" t="s">
        <v>8047</v>
      </c>
      <c r="O6540" t="s">
        <v>59</v>
      </c>
      <c r="P6540">
        <v>339</v>
      </c>
      <c r="Q6540" t="s">
        <v>1328</v>
      </c>
      <c r="R6540" t="s">
        <v>1328</v>
      </c>
      <c r="S6540" t="s">
        <v>840</v>
      </c>
      <c r="T6540" t="s">
        <v>840</v>
      </c>
      <c r="U6540">
        <v>19.059202200000001</v>
      </c>
      <c r="V6540">
        <v>-70.175949099999997</v>
      </c>
      <c r="W6540" t="s">
        <v>1329</v>
      </c>
      <c r="X6540" t="s">
        <v>85</v>
      </c>
      <c r="Y6540" t="s">
        <v>64</v>
      </c>
      <c r="Z6540" t="s">
        <v>65</v>
      </c>
      <c r="AA6540">
        <v>1154010866</v>
      </c>
      <c r="AB6540" t="s">
        <v>66</v>
      </c>
      <c r="AC6540" t="s">
        <v>67</v>
      </c>
      <c r="AD6540">
        <v>19.059202200000001</v>
      </c>
      <c r="AE6540">
        <v>-70.175949099999997</v>
      </c>
      <c r="AF6540" t="s">
        <v>19952</v>
      </c>
      <c r="AG6540" t="s">
        <v>32</v>
      </c>
      <c r="AH6540" t="s">
        <v>48</v>
      </c>
      <c r="AI6540" t="s">
        <v>87</v>
      </c>
      <c r="AJ6540" t="s">
        <v>3071</v>
      </c>
      <c r="AR6540" t="s">
        <v>91</v>
      </c>
      <c r="AS6540">
        <v>9000100112</v>
      </c>
      <c r="AW6540" t="str">
        <f>_xlfn.XLOOKUP(UNIVERSO[[#This Row],[RUTA-LOCALIDAD D&amp;N]],'[1]Cuota Ruta'!E:E,'[1]Cuota Ruta'!G:G)</f>
        <v>Cargar</v>
      </c>
    </row>
    <row r="6541" spans="1:49" x14ac:dyDescent="0.25">
      <c r="A6541" t="s">
        <v>48</v>
      </c>
      <c r="B6541" t="s">
        <v>49</v>
      </c>
      <c r="C6541" t="s">
        <v>50</v>
      </c>
      <c r="D6541" t="s">
        <v>51</v>
      </c>
      <c r="E6541" t="s">
        <v>338</v>
      </c>
      <c r="F6541" t="s">
        <v>283</v>
      </c>
      <c r="G6541">
        <v>9000101489</v>
      </c>
      <c r="H6541">
        <v>101489</v>
      </c>
      <c r="I6541" t="s">
        <v>2661</v>
      </c>
      <c r="J6541" t="s">
        <v>19953</v>
      </c>
      <c r="K6541" t="s">
        <v>286</v>
      </c>
      <c r="L6541" t="s">
        <v>338</v>
      </c>
      <c r="M6541" t="s">
        <v>338</v>
      </c>
      <c r="N6541" t="s">
        <v>3466</v>
      </c>
      <c r="O6541" t="s">
        <v>59</v>
      </c>
      <c r="P6541">
        <v>378</v>
      </c>
      <c r="Q6541" t="s">
        <v>1815</v>
      </c>
      <c r="R6541" t="s">
        <v>1815</v>
      </c>
      <c r="S6541" t="s">
        <v>676</v>
      </c>
      <c r="T6541" t="s">
        <v>676</v>
      </c>
      <c r="U6541">
        <v>19.486688613891602</v>
      </c>
      <c r="V6541">
        <v>-70.726333618164105</v>
      </c>
      <c r="W6541" t="s">
        <v>1816</v>
      </c>
      <c r="X6541" t="s">
        <v>63</v>
      </c>
      <c r="Y6541" t="s">
        <v>64</v>
      </c>
      <c r="Z6541" t="s">
        <v>99</v>
      </c>
      <c r="AA6541">
        <v>1151025409</v>
      </c>
      <c r="AB6541" t="s">
        <v>116</v>
      </c>
      <c r="AC6541" t="s">
        <v>67</v>
      </c>
      <c r="AD6541">
        <v>19.48685</v>
      </c>
      <c r="AE6541">
        <v>-70.726278333333326</v>
      </c>
      <c r="AF6541" t="s">
        <v>19954</v>
      </c>
      <c r="AG6541" t="s">
        <v>32</v>
      </c>
      <c r="AH6541" t="s">
        <v>48</v>
      </c>
      <c r="AI6541" t="s">
        <v>87</v>
      </c>
      <c r="AJ6541" t="s">
        <v>3071</v>
      </c>
      <c r="AK6541" t="s">
        <v>346</v>
      </c>
      <c r="AL6541" t="s">
        <v>338</v>
      </c>
      <c r="AM6541" t="s">
        <v>347</v>
      </c>
      <c r="AR6541" t="s">
        <v>91</v>
      </c>
      <c r="AS6541">
        <v>9000101489</v>
      </c>
      <c r="AV6541" t="s">
        <v>349</v>
      </c>
      <c r="AW6541" t="str">
        <f>_xlfn.XLOOKUP(UNIVERSO[[#This Row],[RUTA-LOCALIDAD D&amp;N]],'[1]Cuota Ruta'!E:E,'[1]Cuota Ruta'!G:G)</f>
        <v>Cargar</v>
      </c>
    </row>
    <row r="6542" spans="1:49" x14ac:dyDescent="0.25">
      <c r="A6542" t="s">
        <v>48</v>
      </c>
      <c r="B6542" t="s">
        <v>49</v>
      </c>
      <c r="C6542" t="s">
        <v>50</v>
      </c>
      <c r="D6542" t="s">
        <v>51</v>
      </c>
      <c r="E6542" t="s">
        <v>485</v>
      </c>
      <c r="F6542" t="s">
        <v>283</v>
      </c>
      <c r="G6542">
        <v>9000103427</v>
      </c>
      <c r="H6542">
        <v>103427</v>
      </c>
      <c r="I6542" t="s">
        <v>19955</v>
      </c>
      <c r="J6542" t="s">
        <v>3242</v>
      </c>
      <c r="K6542" t="s">
        <v>286</v>
      </c>
      <c r="L6542" t="s">
        <v>1039</v>
      </c>
      <c r="M6542" t="s">
        <v>1039</v>
      </c>
      <c r="N6542" t="s">
        <v>253</v>
      </c>
      <c r="O6542" t="s">
        <v>59</v>
      </c>
      <c r="P6542">
        <v>335</v>
      </c>
      <c r="Q6542" t="s">
        <v>2566</v>
      </c>
      <c r="R6542" t="s">
        <v>2566</v>
      </c>
      <c r="S6542" t="s">
        <v>491</v>
      </c>
      <c r="T6542" t="s">
        <v>491</v>
      </c>
      <c r="U6542">
        <v>19.4940891265869</v>
      </c>
      <c r="V6542">
        <v>-71.285797119140597</v>
      </c>
      <c r="W6542" t="s">
        <v>2567</v>
      </c>
      <c r="X6542" t="s">
        <v>63</v>
      </c>
      <c r="Y6542" t="s">
        <v>64</v>
      </c>
      <c r="Z6542" t="s">
        <v>65</v>
      </c>
      <c r="AA6542">
        <v>1158007858</v>
      </c>
      <c r="AB6542" t="s">
        <v>66</v>
      </c>
      <c r="AC6542" t="s">
        <v>67</v>
      </c>
      <c r="AD6542">
        <v>19.4940891265869</v>
      </c>
      <c r="AE6542">
        <v>-71.285797119140597</v>
      </c>
      <c r="AF6542" t="s">
        <v>19956</v>
      </c>
      <c r="AG6542" t="s">
        <v>32</v>
      </c>
      <c r="AH6542" t="s">
        <v>48</v>
      </c>
      <c r="AI6542" t="s">
        <v>87</v>
      </c>
      <c r="AJ6542" t="s">
        <v>3071</v>
      </c>
      <c r="AK6542" t="s">
        <v>494</v>
      </c>
      <c r="AL6542" t="s">
        <v>485</v>
      </c>
      <c r="AM6542" t="s">
        <v>495</v>
      </c>
      <c r="AR6542" t="s">
        <v>91</v>
      </c>
      <c r="AS6542">
        <v>9000103427</v>
      </c>
      <c r="AV6542" t="s">
        <v>349</v>
      </c>
      <c r="AW6542" t="str">
        <f>_xlfn.XLOOKUP(UNIVERSO[[#This Row],[RUTA-LOCALIDAD D&amp;N]],'[1]Cuota Ruta'!E:E,'[1]Cuota Ruta'!G:G)</f>
        <v>Cargar</v>
      </c>
    </row>
    <row r="6543" spans="1:49" x14ac:dyDescent="0.25">
      <c r="A6543" t="s">
        <v>48</v>
      </c>
      <c r="B6543" t="s">
        <v>49</v>
      </c>
      <c r="C6543" t="s">
        <v>110</v>
      </c>
      <c r="D6543" t="s">
        <v>268</v>
      </c>
      <c r="E6543" t="s">
        <v>1196</v>
      </c>
      <c r="F6543" t="s">
        <v>126</v>
      </c>
      <c r="G6543">
        <v>9000106670</v>
      </c>
      <c r="H6543">
        <v>106670</v>
      </c>
      <c r="I6543" t="s">
        <v>19957</v>
      </c>
      <c r="J6543" t="s">
        <v>19958</v>
      </c>
      <c r="K6543" t="s">
        <v>129</v>
      </c>
      <c r="L6543" t="s">
        <v>1199</v>
      </c>
      <c r="M6543" t="s">
        <v>7584</v>
      </c>
      <c r="N6543" t="s">
        <v>1199</v>
      </c>
      <c r="O6543" t="s">
        <v>126</v>
      </c>
      <c r="P6543">
        <v>330</v>
      </c>
      <c r="Q6543" t="s">
        <v>2895</v>
      </c>
      <c r="R6543" t="s">
        <v>2895</v>
      </c>
      <c r="S6543" t="s">
        <v>1201</v>
      </c>
      <c r="T6543" t="s">
        <v>1201</v>
      </c>
      <c r="U6543">
        <v>18.45645</v>
      </c>
      <c r="V6543">
        <v>-70.750659999999996</v>
      </c>
      <c r="W6543" t="s">
        <v>2896</v>
      </c>
      <c r="X6543" t="s">
        <v>63</v>
      </c>
      <c r="Y6543" t="s">
        <v>64</v>
      </c>
      <c r="Z6543" t="s">
        <v>65</v>
      </c>
      <c r="AA6543">
        <v>1163010437</v>
      </c>
      <c r="AB6543" t="s">
        <v>116</v>
      </c>
      <c r="AC6543" t="s">
        <v>67</v>
      </c>
      <c r="AD6543">
        <v>18.456460719999999</v>
      </c>
      <c r="AE6543">
        <v>-70.750642769999999</v>
      </c>
      <c r="AF6543" t="s">
        <v>19959</v>
      </c>
      <c r="AG6543" t="s">
        <v>32</v>
      </c>
      <c r="AH6543" t="s">
        <v>48</v>
      </c>
      <c r="AI6543" t="s">
        <v>87</v>
      </c>
      <c r="AJ6543" t="s">
        <v>3071</v>
      </c>
      <c r="AK6543" t="s">
        <v>1204</v>
      </c>
      <c r="AL6543" t="s">
        <v>1196</v>
      </c>
      <c r="AM6543" t="s">
        <v>1205</v>
      </c>
      <c r="AR6543" t="s">
        <v>91</v>
      </c>
      <c r="AS6543">
        <v>9000106670</v>
      </c>
      <c r="AV6543" t="s">
        <v>281</v>
      </c>
      <c r="AW6543" t="str">
        <f>_xlfn.XLOOKUP(UNIVERSO[[#This Row],[RUTA-LOCALIDAD D&amp;N]],'[1]Cuota Ruta'!E:E,'[1]Cuota Ruta'!G:G)</f>
        <v>Cargar</v>
      </c>
    </row>
    <row r="6544" spans="1:49" x14ac:dyDescent="0.25">
      <c r="A6544" t="s">
        <v>48</v>
      </c>
      <c r="B6544" t="s">
        <v>49</v>
      </c>
      <c r="C6544" t="s">
        <v>50</v>
      </c>
      <c r="D6544" t="s">
        <v>51</v>
      </c>
      <c r="E6544" t="s">
        <v>257</v>
      </c>
      <c r="F6544" t="s">
        <v>194</v>
      </c>
      <c r="G6544">
        <v>9000109239</v>
      </c>
      <c r="H6544">
        <v>109239</v>
      </c>
      <c r="I6544" t="s">
        <v>19960</v>
      </c>
      <c r="J6544" t="s">
        <v>19961</v>
      </c>
      <c r="K6544" t="s">
        <v>197</v>
      </c>
      <c r="L6544" t="s">
        <v>301</v>
      </c>
      <c r="M6544" t="s">
        <v>301</v>
      </c>
      <c r="N6544" t="s">
        <v>253</v>
      </c>
      <c r="O6544" t="s">
        <v>59</v>
      </c>
      <c r="P6544">
        <v>301</v>
      </c>
      <c r="Q6544" t="s">
        <v>320</v>
      </c>
      <c r="R6544" t="s">
        <v>320</v>
      </c>
      <c r="S6544" t="s">
        <v>304</v>
      </c>
      <c r="T6544" t="s">
        <v>304</v>
      </c>
      <c r="U6544">
        <v>19.641860000000001</v>
      </c>
      <c r="V6544">
        <v>-69.909549999999996</v>
      </c>
      <c r="W6544" t="s">
        <v>321</v>
      </c>
      <c r="X6544" t="s">
        <v>63</v>
      </c>
      <c r="Y6544" t="s">
        <v>64</v>
      </c>
      <c r="Z6544" t="s">
        <v>99</v>
      </c>
      <c r="AA6544">
        <v>1152008605</v>
      </c>
      <c r="AB6544" t="s">
        <v>66</v>
      </c>
      <c r="AC6544" t="s">
        <v>67</v>
      </c>
      <c r="AD6544">
        <v>19.641860000000001</v>
      </c>
      <c r="AE6544">
        <v>-69.909549999999996</v>
      </c>
      <c r="AF6544" t="s">
        <v>19962</v>
      </c>
      <c r="AG6544" t="s">
        <v>32</v>
      </c>
      <c r="AH6544" t="s">
        <v>48</v>
      </c>
      <c r="AI6544" t="s">
        <v>87</v>
      </c>
      <c r="AJ6544" t="s">
        <v>3071</v>
      </c>
      <c r="AK6544" t="s">
        <v>265</v>
      </c>
      <c r="AL6544" t="s">
        <v>257</v>
      </c>
      <c r="AM6544" t="s">
        <v>266</v>
      </c>
      <c r="AR6544" t="s">
        <v>91</v>
      </c>
      <c r="AS6544">
        <v>9000109239</v>
      </c>
      <c r="AV6544" t="s">
        <v>267</v>
      </c>
      <c r="AW6544" t="str">
        <f>_xlfn.XLOOKUP(UNIVERSO[[#This Row],[RUTA-LOCALIDAD D&amp;N]],'[1]Cuota Ruta'!E:E,'[1]Cuota Ruta'!G:G)</f>
        <v>Cargar</v>
      </c>
    </row>
    <row r="6545" spans="1:49" x14ac:dyDescent="0.25">
      <c r="A6545" t="s">
        <v>48</v>
      </c>
      <c r="B6545" t="s">
        <v>49</v>
      </c>
      <c r="C6545" t="s">
        <v>50</v>
      </c>
      <c r="D6545" t="s">
        <v>51</v>
      </c>
      <c r="E6545" t="s">
        <v>257</v>
      </c>
      <c r="F6545" t="s">
        <v>194</v>
      </c>
      <c r="G6545">
        <v>9000111943</v>
      </c>
      <c r="H6545">
        <v>111943</v>
      </c>
      <c r="I6545" t="s">
        <v>11732</v>
      </c>
      <c r="J6545" t="s">
        <v>19963</v>
      </c>
      <c r="K6545" t="s">
        <v>197</v>
      </c>
      <c r="L6545" t="s">
        <v>260</v>
      </c>
      <c r="M6545" t="s">
        <v>260</v>
      </c>
      <c r="N6545" t="s">
        <v>19964</v>
      </c>
      <c r="O6545" t="s">
        <v>59</v>
      </c>
      <c r="P6545">
        <v>310</v>
      </c>
      <c r="Q6545" t="s">
        <v>1437</v>
      </c>
      <c r="R6545" t="s">
        <v>1437</v>
      </c>
      <c r="S6545" t="s">
        <v>262</v>
      </c>
      <c r="T6545" t="s">
        <v>262</v>
      </c>
      <c r="U6545">
        <v>19.224878311157202</v>
      </c>
      <c r="V6545">
        <v>-69.545257568359403</v>
      </c>
      <c r="W6545" t="s">
        <v>1438</v>
      </c>
      <c r="X6545" t="s">
        <v>85</v>
      </c>
      <c r="Y6545" t="s">
        <v>64</v>
      </c>
      <c r="Z6545" t="s">
        <v>65</v>
      </c>
      <c r="AA6545">
        <v>1152008752</v>
      </c>
      <c r="AB6545" t="s">
        <v>66</v>
      </c>
      <c r="AC6545" t="s">
        <v>67</v>
      </c>
      <c r="AD6545">
        <v>19.224878311157202</v>
      </c>
      <c r="AE6545">
        <v>-69.545257568359403</v>
      </c>
      <c r="AF6545" t="s">
        <v>19965</v>
      </c>
      <c r="AG6545" t="s">
        <v>32</v>
      </c>
      <c r="AH6545" t="s">
        <v>48</v>
      </c>
      <c r="AI6545" t="s">
        <v>87</v>
      </c>
      <c r="AJ6545" t="s">
        <v>3071</v>
      </c>
      <c r="AK6545" t="s">
        <v>265</v>
      </c>
      <c r="AL6545" t="s">
        <v>257</v>
      </c>
      <c r="AM6545" t="s">
        <v>266</v>
      </c>
      <c r="AR6545" t="s">
        <v>91</v>
      </c>
      <c r="AS6545">
        <v>9000111943</v>
      </c>
      <c r="AV6545" t="s">
        <v>267</v>
      </c>
      <c r="AW6545" t="str">
        <f>_xlfn.XLOOKUP(UNIVERSO[[#This Row],[RUTA-LOCALIDAD D&amp;N]],'[1]Cuota Ruta'!E:E,'[1]Cuota Ruta'!G:G)</f>
        <v>Cargar</v>
      </c>
    </row>
    <row r="6546" spans="1:49" x14ac:dyDescent="0.25">
      <c r="A6546" t="s">
        <v>48</v>
      </c>
      <c r="B6546" t="s">
        <v>49</v>
      </c>
      <c r="C6546" t="s">
        <v>50</v>
      </c>
      <c r="D6546" t="s">
        <v>51</v>
      </c>
      <c r="E6546" t="s">
        <v>823</v>
      </c>
      <c r="F6546" t="s">
        <v>283</v>
      </c>
      <c r="G6546">
        <v>9000113046</v>
      </c>
      <c r="H6546">
        <v>113046</v>
      </c>
      <c r="I6546" t="s">
        <v>16378</v>
      </c>
      <c r="J6546" t="s">
        <v>19966</v>
      </c>
      <c r="K6546" t="s">
        <v>286</v>
      </c>
      <c r="L6546" t="s">
        <v>826</v>
      </c>
      <c r="M6546" t="s">
        <v>826</v>
      </c>
      <c r="N6546" t="s">
        <v>19967</v>
      </c>
      <c r="O6546" t="s">
        <v>59</v>
      </c>
      <c r="P6546">
        <v>333</v>
      </c>
      <c r="Q6546" t="s">
        <v>866</v>
      </c>
      <c r="R6546" t="s">
        <v>866</v>
      </c>
      <c r="S6546" t="s">
        <v>840</v>
      </c>
      <c r="T6546" t="s">
        <v>840</v>
      </c>
      <c r="U6546">
        <v>19.243007659912099</v>
      </c>
      <c r="V6546">
        <v>-70.077247619628906</v>
      </c>
      <c r="W6546" t="s">
        <v>867</v>
      </c>
      <c r="X6546" t="s">
        <v>85</v>
      </c>
      <c r="Y6546" t="s">
        <v>64</v>
      </c>
      <c r="Z6546" t="s">
        <v>65</v>
      </c>
      <c r="AA6546">
        <v>1154012098</v>
      </c>
      <c r="AB6546" t="s">
        <v>66</v>
      </c>
      <c r="AC6546" t="s">
        <v>67</v>
      </c>
      <c r="AD6546">
        <v>19.243007659912099</v>
      </c>
      <c r="AE6546">
        <v>-70.077247619628906</v>
      </c>
      <c r="AF6546" t="s">
        <v>19968</v>
      </c>
      <c r="AG6546" t="s">
        <v>32</v>
      </c>
      <c r="AH6546" t="s">
        <v>48</v>
      </c>
      <c r="AI6546" t="s">
        <v>87</v>
      </c>
      <c r="AJ6546" t="s">
        <v>3071</v>
      </c>
      <c r="AR6546" t="s">
        <v>91</v>
      </c>
      <c r="AS6546">
        <v>9000113046</v>
      </c>
      <c r="AW6546" t="str">
        <f>_xlfn.XLOOKUP(UNIVERSO[[#This Row],[RUTA-LOCALIDAD D&amp;N]],'[1]Cuota Ruta'!E:E,'[1]Cuota Ruta'!G:G)</f>
        <v>Cargar</v>
      </c>
    </row>
    <row r="6547" spans="1:49" x14ac:dyDescent="0.25">
      <c r="A6547" t="s">
        <v>48</v>
      </c>
      <c r="B6547" t="s">
        <v>49</v>
      </c>
      <c r="C6547" t="s">
        <v>50</v>
      </c>
      <c r="D6547" t="s">
        <v>76</v>
      </c>
      <c r="E6547" t="s">
        <v>140</v>
      </c>
      <c r="F6547" t="s">
        <v>141</v>
      </c>
      <c r="G6547">
        <v>9000114258</v>
      </c>
      <c r="H6547">
        <v>114258</v>
      </c>
      <c r="I6547" t="s">
        <v>19969</v>
      </c>
      <c r="J6547" t="s">
        <v>19970</v>
      </c>
      <c r="K6547" t="s">
        <v>144</v>
      </c>
      <c r="L6547" t="s">
        <v>93</v>
      </c>
      <c r="M6547" t="s">
        <v>93</v>
      </c>
      <c r="N6547" t="s">
        <v>1350</v>
      </c>
      <c r="O6547" t="s">
        <v>59</v>
      </c>
      <c r="P6547">
        <v>370</v>
      </c>
      <c r="Q6547" t="s">
        <v>1443</v>
      </c>
      <c r="R6547" t="s">
        <v>1443</v>
      </c>
      <c r="S6547" t="s">
        <v>147</v>
      </c>
      <c r="T6547" t="s">
        <v>147</v>
      </c>
      <c r="U6547">
        <v>18.48984909</v>
      </c>
      <c r="V6547">
        <v>-69.801033020000006</v>
      </c>
      <c r="W6547" t="s">
        <v>1444</v>
      </c>
      <c r="X6547" t="s">
        <v>85</v>
      </c>
      <c r="Y6547" t="s">
        <v>64</v>
      </c>
      <c r="Z6547" t="s">
        <v>99</v>
      </c>
      <c r="AA6547">
        <v>1153019996</v>
      </c>
      <c r="AB6547" t="s">
        <v>116</v>
      </c>
      <c r="AC6547" t="s">
        <v>67</v>
      </c>
      <c r="AD6547">
        <v>18.489832489036989</v>
      </c>
      <c r="AE6547">
        <v>-69.801059214881448</v>
      </c>
      <c r="AF6547" t="s">
        <v>19971</v>
      </c>
      <c r="AG6547" t="s">
        <v>32</v>
      </c>
      <c r="AH6547" t="s">
        <v>48</v>
      </c>
      <c r="AI6547" t="s">
        <v>87</v>
      </c>
      <c r="AJ6547" t="s">
        <v>3071</v>
      </c>
      <c r="AK6547" t="s">
        <v>150</v>
      </c>
      <c r="AL6547" t="s">
        <v>140</v>
      </c>
      <c r="AM6547" t="s">
        <v>151</v>
      </c>
      <c r="AR6547" t="s">
        <v>91</v>
      </c>
      <c r="AS6547">
        <v>9000114258</v>
      </c>
      <c r="AV6547" t="s">
        <v>153</v>
      </c>
      <c r="AW6547" t="str">
        <f>_xlfn.XLOOKUP(UNIVERSO[[#This Row],[RUTA-LOCALIDAD D&amp;N]],'[1]Cuota Ruta'!E:E,'[1]Cuota Ruta'!G:G)</f>
        <v>Cargar</v>
      </c>
    </row>
    <row r="6548" spans="1:49" x14ac:dyDescent="0.25">
      <c r="A6548" t="s">
        <v>48</v>
      </c>
      <c r="B6548" t="s">
        <v>49</v>
      </c>
      <c r="C6548" t="s">
        <v>50</v>
      </c>
      <c r="D6548" t="s">
        <v>51</v>
      </c>
      <c r="E6548" t="s">
        <v>485</v>
      </c>
      <c r="F6548" t="s">
        <v>283</v>
      </c>
      <c r="G6548">
        <v>9000114419</v>
      </c>
      <c r="H6548">
        <v>114419</v>
      </c>
      <c r="I6548" t="s">
        <v>19972</v>
      </c>
      <c r="J6548" t="s">
        <v>11131</v>
      </c>
      <c r="K6548" t="s">
        <v>286</v>
      </c>
      <c r="L6548" t="s">
        <v>1039</v>
      </c>
      <c r="M6548" t="s">
        <v>1039</v>
      </c>
      <c r="N6548" t="s">
        <v>8065</v>
      </c>
      <c r="O6548" t="s">
        <v>59</v>
      </c>
      <c r="P6548">
        <v>336</v>
      </c>
      <c r="Q6548" t="s">
        <v>1040</v>
      </c>
      <c r="R6548" t="s">
        <v>1040</v>
      </c>
      <c r="S6548" t="s">
        <v>491</v>
      </c>
      <c r="T6548" t="s">
        <v>491</v>
      </c>
      <c r="U6548">
        <v>19.651346206665</v>
      </c>
      <c r="V6548">
        <v>-71.059219360351605</v>
      </c>
      <c r="W6548" t="s">
        <v>1041</v>
      </c>
      <c r="X6548" t="s">
        <v>85</v>
      </c>
      <c r="Y6548" t="s">
        <v>64</v>
      </c>
      <c r="Z6548" t="s">
        <v>65</v>
      </c>
      <c r="AA6548">
        <v>1158008461</v>
      </c>
      <c r="AB6548" t="s">
        <v>66</v>
      </c>
      <c r="AC6548" t="s">
        <v>67</v>
      </c>
      <c r="AD6548">
        <v>19.651346206665</v>
      </c>
      <c r="AE6548">
        <v>-71.059219360351605</v>
      </c>
      <c r="AF6548" t="s">
        <v>19973</v>
      </c>
      <c r="AG6548" t="s">
        <v>32</v>
      </c>
      <c r="AH6548" t="s">
        <v>48</v>
      </c>
      <c r="AI6548" t="s">
        <v>87</v>
      </c>
      <c r="AJ6548" t="s">
        <v>3071</v>
      </c>
      <c r="AK6548" t="s">
        <v>494</v>
      </c>
      <c r="AL6548" t="s">
        <v>485</v>
      </c>
      <c r="AM6548" t="s">
        <v>495</v>
      </c>
      <c r="AR6548" t="s">
        <v>91</v>
      </c>
      <c r="AS6548">
        <v>9000114419</v>
      </c>
      <c r="AV6548" t="s">
        <v>349</v>
      </c>
      <c r="AW6548" t="str">
        <f>_xlfn.XLOOKUP(UNIVERSO[[#This Row],[RUTA-LOCALIDAD D&amp;N]],'[1]Cuota Ruta'!E:E,'[1]Cuota Ruta'!G:G)</f>
        <v>Cargar</v>
      </c>
    </row>
    <row r="6549" spans="1:49" x14ac:dyDescent="0.25">
      <c r="A6549" t="s">
        <v>48</v>
      </c>
      <c r="B6549" t="s">
        <v>49</v>
      </c>
      <c r="C6549" t="s">
        <v>50</v>
      </c>
      <c r="D6549" t="s">
        <v>51</v>
      </c>
      <c r="E6549" t="s">
        <v>218</v>
      </c>
      <c r="F6549" t="s">
        <v>194</v>
      </c>
      <c r="G6549">
        <v>9000115093</v>
      </c>
      <c r="H6549">
        <v>115093</v>
      </c>
      <c r="I6549" t="s">
        <v>19974</v>
      </c>
      <c r="J6549" t="s">
        <v>19975</v>
      </c>
      <c r="K6549" t="s">
        <v>197</v>
      </c>
      <c r="L6549" t="s">
        <v>180</v>
      </c>
      <c r="M6549" t="s">
        <v>180</v>
      </c>
      <c r="N6549" t="s">
        <v>58</v>
      </c>
      <c r="O6549" t="s">
        <v>59</v>
      </c>
      <c r="P6549">
        <v>304</v>
      </c>
      <c r="Q6549" t="s">
        <v>457</v>
      </c>
      <c r="R6549" t="s">
        <v>457</v>
      </c>
      <c r="S6549" t="s">
        <v>223</v>
      </c>
      <c r="T6549" t="s">
        <v>223</v>
      </c>
      <c r="U6549">
        <v>18.96191597</v>
      </c>
      <c r="V6549">
        <v>-68.883010859999999</v>
      </c>
      <c r="W6549" t="s">
        <v>458</v>
      </c>
      <c r="X6549" t="s">
        <v>63</v>
      </c>
      <c r="Y6549" t="s">
        <v>64</v>
      </c>
      <c r="Z6549" t="s">
        <v>65</v>
      </c>
      <c r="AA6549">
        <v>1159008514</v>
      </c>
      <c r="AB6549" t="s">
        <v>66</v>
      </c>
      <c r="AC6549" t="s">
        <v>67</v>
      </c>
      <c r="AD6549">
        <v>18.96191597</v>
      </c>
      <c r="AE6549">
        <v>-68.883010859999999</v>
      </c>
      <c r="AF6549" t="s">
        <v>19976</v>
      </c>
      <c r="AG6549" t="s">
        <v>32</v>
      </c>
      <c r="AH6549" t="s">
        <v>48</v>
      </c>
      <c r="AI6549" t="s">
        <v>87</v>
      </c>
      <c r="AJ6549" t="s">
        <v>3071</v>
      </c>
      <c r="AK6549" t="s">
        <v>235</v>
      </c>
      <c r="AL6549" t="s">
        <v>218</v>
      </c>
      <c r="AM6549" t="s">
        <v>236</v>
      </c>
      <c r="AR6549" t="s">
        <v>91</v>
      </c>
      <c r="AS6549">
        <v>9000115093</v>
      </c>
      <c r="AV6549" t="s">
        <v>75</v>
      </c>
      <c r="AW6549" t="str">
        <f>_xlfn.XLOOKUP(UNIVERSO[[#This Row],[RUTA-LOCALIDAD D&amp;N]],'[1]Cuota Ruta'!E:E,'[1]Cuota Ruta'!G:G)</f>
        <v>Cargar</v>
      </c>
    </row>
    <row r="6550" spans="1:49" x14ac:dyDescent="0.25">
      <c r="A6550" t="s">
        <v>48</v>
      </c>
      <c r="B6550" t="s">
        <v>49</v>
      </c>
      <c r="C6550" t="s">
        <v>50</v>
      </c>
      <c r="D6550" t="s">
        <v>51</v>
      </c>
      <c r="E6550" t="s">
        <v>218</v>
      </c>
      <c r="F6550" t="s">
        <v>194</v>
      </c>
      <c r="G6550">
        <v>9000115179</v>
      </c>
      <c r="H6550">
        <v>115179</v>
      </c>
      <c r="I6550" t="s">
        <v>19977</v>
      </c>
      <c r="J6550" t="s">
        <v>19978</v>
      </c>
      <c r="K6550" t="s">
        <v>197</v>
      </c>
      <c r="L6550" t="s">
        <v>180</v>
      </c>
      <c r="M6550" t="s">
        <v>180</v>
      </c>
      <c r="N6550" t="s">
        <v>2985</v>
      </c>
      <c r="O6550" t="s">
        <v>59</v>
      </c>
      <c r="P6550">
        <v>313</v>
      </c>
      <c r="Q6550" t="s">
        <v>222</v>
      </c>
      <c r="R6550" t="s">
        <v>222</v>
      </c>
      <c r="S6550" t="s">
        <v>223</v>
      </c>
      <c r="T6550" t="s">
        <v>223</v>
      </c>
      <c r="U6550">
        <v>18.983436579999999</v>
      </c>
      <c r="V6550">
        <v>-69.045684809999997</v>
      </c>
      <c r="W6550" t="s">
        <v>224</v>
      </c>
      <c r="X6550" t="s">
        <v>85</v>
      </c>
      <c r="Y6550" t="s">
        <v>64</v>
      </c>
      <c r="Z6550" t="s">
        <v>65</v>
      </c>
      <c r="AA6550">
        <v>1159008584</v>
      </c>
      <c r="AB6550" t="s">
        <v>116</v>
      </c>
      <c r="AC6550" t="s">
        <v>67</v>
      </c>
      <c r="AD6550">
        <v>18.983431899999999</v>
      </c>
      <c r="AE6550">
        <v>-69.045716900000002</v>
      </c>
      <c r="AF6550" t="s">
        <v>19979</v>
      </c>
      <c r="AG6550" t="s">
        <v>32</v>
      </c>
      <c r="AH6550" t="s">
        <v>48</v>
      </c>
      <c r="AI6550" t="s">
        <v>87</v>
      </c>
      <c r="AJ6550" t="s">
        <v>3071</v>
      </c>
      <c r="AK6550" t="s">
        <v>226</v>
      </c>
      <c r="AL6550" t="s">
        <v>218</v>
      </c>
      <c r="AM6550" t="s">
        <v>227</v>
      </c>
      <c r="AR6550" t="s">
        <v>91</v>
      </c>
      <c r="AS6550">
        <v>9000115179</v>
      </c>
      <c r="AV6550" t="s">
        <v>92</v>
      </c>
      <c r="AW6550" t="str">
        <f>_xlfn.XLOOKUP(UNIVERSO[[#This Row],[RUTA-LOCALIDAD D&amp;N]],'[1]Cuota Ruta'!E:E,'[1]Cuota Ruta'!G:G)</f>
        <v>Cargar</v>
      </c>
    </row>
    <row r="6551" spans="1:49" x14ac:dyDescent="0.25">
      <c r="A6551" t="s">
        <v>48</v>
      </c>
      <c r="B6551" t="s">
        <v>49</v>
      </c>
      <c r="C6551" t="s">
        <v>50</v>
      </c>
      <c r="D6551" t="s">
        <v>51</v>
      </c>
      <c r="E6551" t="s">
        <v>338</v>
      </c>
      <c r="F6551" t="s">
        <v>283</v>
      </c>
      <c r="G6551">
        <v>9000115529</v>
      </c>
      <c r="H6551">
        <v>115529</v>
      </c>
      <c r="I6551" t="s">
        <v>19980</v>
      </c>
      <c r="J6551" t="s">
        <v>19981</v>
      </c>
      <c r="K6551" t="s">
        <v>286</v>
      </c>
      <c r="L6551" t="s">
        <v>403</v>
      </c>
      <c r="M6551" t="s">
        <v>403</v>
      </c>
      <c r="N6551" t="s">
        <v>3921</v>
      </c>
      <c r="O6551" t="s">
        <v>59</v>
      </c>
      <c r="P6551">
        <v>335</v>
      </c>
      <c r="Q6551" t="s">
        <v>729</v>
      </c>
      <c r="R6551" t="s">
        <v>729</v>
      </c>
      <c r="S6551" t="s">
        <v>405</v>
      </c>
      <c r="T6551" t="s">
        <v>405</v>
      </c>
      <c r="U6551">
        <v>19.250627517700199</v>
      </c>
      <c r="V6551">
        <v>-70.537406921386705</v>
      </c>
      <c r="W6551" t="s">
        <v>730</v>
      </c>
      <c r="X6551" t="s">
        <v>63</v>
      </c>
      <c r="Y6551" t="s">
        <v>64</v>
      </c>
      <c r="Z6551" t="s">
        <v>99</v>
      </c>
      <c r="AA6551">
        <v>1151027714</v>
      </c>
      <c r="AB6551" t="s">
        <v>116</v>
      </c>
      <c r="AC6551" t="s">
        <v>67</v>
      </c>
      <c r="AD6551">
        <v>19.250608100000001</v>
      </c>
      <c r="AE6551">
        <v>-70.537384299999999</v>
      </c>
      <c r="AF6551" t="s">
        <v>19982</v>
      </c>
      <c r="AG6551" t="s">
        <v>32</v>
      </c>
      <c r="AH6551" t="s">
        <v>48</v>
      </c>
      <c r="AI6551" t="s">
        <v>87</v>
      </c>
      <c r="AJ6551" t="s">
        <v>3071</v>
      </c>
      <c r="AK6551" t="s">
        <v>732</v>
      </c>
      <c r="AL6551" t="s">
        <v>338</v>
      </c>
      <c r="AM6551" t="s">
        <v>733</v>
      </c>
      <c r="AR6551" t="s">
        <v>91</v>
      </c>
      <c r="AS6551">
        <v>9000115529</v>
      </c>
      <c r="AV6551" t="s">
        <v>349</v>
      </c>
      <c r="AW6551" t="str">
        <f>_xlfn.XLOOKUP(UNIVERSO[[#This Row],[RUTA-LOCALIDAD D&amp;N]],'[1]Cuota Ruta'!E:E,'[1]Cuota Ruta'!G:G)</f>
        <v>Cargar</v>
      </c>
    </row>
    <row r="6552" spans="1:49" x14ac:dyDescent="0.25">
      <c r="A6552" t="s">
        <v>48</v>
      </c>
      <c r="B6552" t="s">
        <v>49</v>
      </c>
      <c r="C6552" t="s">
        <v>50</v>
      </c>
      <c r="D6552" t="s">
        <v>124</v>
      </c>
      <c r="E6552" t="s">
        <v>1266</v>
      </c>
      <c r="F6552" t="s">
        <v>126</v>
      </c>
      <c r="G6552">
        <v>9000115649</v>
      </c>
      <c r="H6552">
        <v>115649</v>
      </c>
      <c r="I6552" t="s">
        <v>19983</v>
      </c>
      <c r="J6552" t="s">
        <v>19984</v>
      </c>
      <c r="K6552" t="s">
        <v>129</v>
      </c>
      <c r="L6552" t="s">
        <v>3087</v>
      </c>
      <c r="M6552" t="s">
        <v>19985</v>
      </c>
      <c r="N6552" t="s">
        <v>1269</v>
      </c>
      <c r="O6552" t="s">
        <v>126</v>
      </c>
      <c r="P6552">
        <v>313</v>
      </c>
      <c r="Q6552" t="s">
        <v>3112</v>
      </c>
      <c r="R6552" t="s">
        <v>3112</v>
      </c>
      <c r="S6552" t="s">
        <v>134</v>
      </c>
      <c r="T6552" t="s">
        <v>134</v>
      </c>
      <c r="U6552">
        <v>18.5404148101807</v>
      </c>
      <c r="V6552">
        <v>-70.510147094726605</v>
      </c>
      <c r="W6552" t="s">
        <v>3113</v>
      </c>
      <c r="X6552" t="s">
        <v>63</v>
      </c>
      <c r="Y6552" t="s">
        <v>64</v>
      </c>
      <c r="Z6552" t="s">
        <v>65</v>
      </c>
      <c r="AA6552">
        <v>1163011185</v>
      </c>
      <c r="AB6552" t="s">
        <v>66</v>
      </c>
      <c r="AC6552" t="s">
        <v>67</v>
      </c>
      <c r="AD6552">
        <v>18.5404148101807</v>
      </c>
      <c r="AE6552">
        <v>-70.510147094726605</v>
      </c>
      <c r="AF6552" t="s">
        <v>19986</v>
      </c>
      <c r="AG6552" t="s">
        <v>32</v>
      </c>
      <c r="AH6552" t="s">
        <v>48</v>
      </c>
      <c r="AI6552" t="s">
        <v>87</v>
      </c>
      <c r="AJ6552" t="s">
        <v>3071</v>
      </c>
      <c r="AK6552" t="s">
        <v>1273</v>
      </c>
      <c r="AL6552" t="s">
        <v>1266</v>
      </c>
      <c r="AM6552" t="s">
        <v>1274</v>
      </c>
      <c r="AR6552" t="s">
        <v>91</v>
      </c>
      <c r="AS6552">
        <v>9000115649</v>
      </c>
      <c r="AV6552" t="s">
        <v>75</v>
      </c>
      <c r="AW6552" t="str">
        <f>_xlfn.XLOOKUP(UNIVERSO[[#This Row],[RUTA-LOCALIDAD D&amp;N]],'[1]Cuota Ruta'!E:E,'[1]Cuota Ruta'!G:G)</f>
        <v>Cargar</v>
      </c>
    </row>
    <row r="6553" spans="1:49" x14ac:dyDescent="0.25">
      <c r="A6553" t="s">
        <v>48</v>
      </c>
      <c r="B6553" t="s">
        <v>49</v>
      </c>
      <c r="C6553" t="s">
        <v>50</v>
      </c>
      <c r="D6553" t="s">
        <v>124</v>
      </c>
      <c r="E6553" t="s">
        <v>1266</v>
      </c>
      <c r="F6553" t="s">
        <v>126</v>
      </c>
      <c r="G6553">
        <v>9000115770</v>
      </c>
      <c r="H6553">
        <v>115770</v>
      </c>
      <c r="I6553" t="s">
        <v>10654</v>
      </c>
      <c r="J6553" t="s">
        <v>19987</v>
      </c>
      <c r="K6553" t="s">
        <v>129</v>
      </c>
      <c r="L6553" t="s">
        <v>3087</v>
      </c>
      <c r="M6553" t="s">
        <v>3088</v>
      </c>
      <c r="N6553" t="s">
        <v>1269</v>
      </c>
      <c r="O6553" t="s">
        <v>126</v>
      </c>
      <c r="P6553">
        <v>334</v>
      </c>
      <c r="Q6553" t="s">
        <v>3095</v>
      </c>
      <c r="R6553" t="s">
        <v>3095</v>
      </c>
      <c r="S6553" t="s">
        <v>134</v>
      </c>
      <c r="T6553" t="s">
        <v>134</v>
      </c>
      <c r="U6553">
        <v>18.552192689999998</v>
      </c>
      <c r="V6553">
        <v>-70.505912780000003</v>
      </c>
      <c r="W6553" t="s">
        <v>3096</v>
      </c>
      <c r="X6553" t="s">
        <v>63</v>
      </c>
      <c r="Y6553" t="s">
        <v>64</v>
      </c>
      <c r="Z6553" t="s">
        <v>65</v>
      </c>
      <c r="AA6553">
        <v>1163011170</v>
      </c>
      <c r="AB6553" t="s">
        <v>116</v>
      </c>
      <c r="AC6553" t="s">
        <v>67</v>
      </c>
      <c r="AD6553">
        <v>18.552308029999999</v>
      </c>
      <c r="AE6553">
        <v>-70.505830309999993</v>
      </c>
      <c r="AF6553" t="s">
        <v>19988</v>
      </c>
      <c r="AG6553" t="s">
        <v>32</v>
      </c>
      <c r="AH6553" t="s">
        <v>48</v>
      </c>
      <c r="AI6553" t="s">
        <v>87</v>
      </c>
      <c r="AJ6553" t="s">
        <v>3071</v>
      </c>
      <c r="AK6553" t="s">
        <v>1273</v>
      </c>
      <c r="AL6553" t="s">
        <v>1266</v>
      </c>
      <c r="AM6553" t="s">
        <v>1274</v>
      </c>
      <c r="AR6553" t="s">
        <v>91</v>
      </c>
      <c r="AS6553">
        <v>9000115770</v>
      </c>
      <c r="AV6553" t="s">
        <v>75</v>
      </c>
      <c r="AW6553" t="str">
        <f>_xlfn.XLOOKUP(UNIVERSO[[#This Row],[RUTA-LOCALIDAD D&amp;N]],'[1]Cuota Ruta'!E:E,'[1]Cuota Ruta'!G:G)</f>
        <v>Cargar</v>
      </c>
    </row>
    <row r="6554" spans="1:49" x14ac:dyDescent="0.25">
      <c r="A6554" t="s">
        <v>48</v>
      </c>
      <c r="B6554" t="s">
        <v>49</v>
      </c>
      <c r="C6554" t="s">
        <v>50</v>
      </c>
      <c r="D6554" t="s">
        <v>51</v>
      </c>
      <c r="E6554" t="s">
        <v>77</v>
      </c>
      <c r="F6554" t="s">
        <v>53</v>
      </c>
      <c r="G6554">
        <v>9000116968</v>
      </c>
      <c r="H6554">
        <v>116968</v>
      </c>
      <c r="I6554" t="s">
        <v>19989</v>
      </c>
      <c r="J6554" t="s">
        <v>19990</v>
      </c>
      <c r="K6554" t="s">
        <v>56</v>
      </c>
      <c r="L6554" t="s">
        <v>80</v>
      </c>
      <c r="M6554" t="s">
        <v>80</v>
      </c>
      <c r="N6554" t="s">
        <v>821</v>
      </c>
      <c r="O6554" t="s">
        <v>59</v>
      </c>
      <c r="P6554">
        <v>372</v>
      </c>
      <c r="Q6554" t="s">
        <v>541</v>
      </c>
      <c r="R6554" t="s">
        <v>541</v>
      </c>
      <c r="S6554" t="s">
        <v>366</v>
      </c>
      <c r="T6554" t="s">
        <v>366</v>
      </c>
      <c r="U6554">
        <v>18.521545410000002</v>
      </c>
      <c r="V6554">
        <v>-69.988372799999993</v>
      </c>
      <c r="W6554" t="s">
        <v>542</v>
      </c>
      <c r="X6554" t="s">
        <v>85</v>
      </c>
      <c r="Y6554" t="s">
        <v>64</v>
      </c>
      <c r="Z6554" t="s">
        <v>65</v>
      </c>
      <c r="AA6554">
        <v>1169002739</v>
      </c>
      <c r="AB6554" t="s">
        <v>66</v>
      </c>
      <c r="AC6554" t="s">
        <v>67</v>
      </c>
      <c r="AD6554">
        <v>18.521545410000002</v>
      </c>
      <c r="AE6554">
        <v>-69.988372799999993</v>
      </c>
      <c r="AF6554" t="s">
        <v>19991</v>
      </c>
      <c r="AG6554" t="s">
        <v>32</v>
      </c>
      <c r="AH6554" t="s">
        <v>48</v>
      </c>
      <c r="AI6554" t="s">
        <v>87</v>
      </c>
      <c r="AJ6554" t="s">
        <v>3071</v>
      </c>
      <c r="AK6554" t="s">
        <v>176</v>
      </c>
      <c r="AL6554" t="s">
        <v>77</v>
      </c>
      <c r="AM6554" t="s">
        <v>177</v>
      </c>
      <c r="AR6554" t="s">
        <v>91</v>
      </c>
      <c r="AS6554">
        <v>9000116968</v>
      </c>
      <c r="AW6554" t="str">
        <f>_xlfn.XLOOKUP(UNIVERSO[[#This Row],[RUTA-LOCALIDAD D&amp;N]],'[1]Cuota Ruta'!E:E,'[1]Cuota Ruta'!G:G)</f>
        <v>Cargar</v>
      </c>
    </row>
    <row r="6555" spans="1:49" x14ac:dyDescent="0.25">
      <c r="A6555" t="s">
        <v>48</v>
      </c>
      <c r="B6555" t="s">
        <v>49</v>
      </c>
      <c r="C6555" t="s">
        <v>50</v>
      </c>
      <c r="D6555" t="s">
        <v>51</v>
      </c>
      <c r="E6555" t="s">
        <v>823</v>
      </c>
      <c r="F6555" t="s">
        <v>283</v>
      </c>
      <c r="G6555">
        <v>9000117445</v>
      </c>
      <c r="H6555">
        <v>117445</v>
      </c>
      <c r="I6555" t="s">
        <v>1299</v>
      </c>
      <c r="J6555" t="s">
        <v>19992</v>
      </c>
      <c r="K6555" t="s">
        <v>286</v>
      </c>
      <c r="L6555" t="s">
        <v>1301</v>
      </c>
      <c r="M6555" t="s">
        <v>1301</v>
      </c>
      <c r="N6555" t="s">
        <v>19993</v>
      </c>
      <c r="O6555" t="s">
        <v>59</v>
      </c>
      <c r="P6555">
        <v>336</v>
      </c>
      <c r="Q6555" t="s">
        <v>1162</v>
      </c>
      <c r="R6555" t="s">
        <v>1162</v>
      </c>
      <c r="S6555" t="s">
        <v>829</v>
      </c>
      <c r="T6555" t="s">
        <v>829</v>
      </c>
      <c r="U6555">
        <v>19.567121505737301</v>
      </c>
      <c r="V6555">
        <v>-70.271865844726605</v>
      </c>
      <c r="W6555" t="s">
        <v>1163</v>
      </c>
      <c r="X6555" t="s">
        <v>63</v>
      </c>
      <c r="Y6555" t="s">
        <v>64</v>
      </c>
      <c r="Z6555" t="s">
        <v>99</v>
      </c>
      <c r="AA6555">
        <v>1154012516</v>
      </c>
      <c r="AB6555" t="s">
        <v>66</v>
      </c>
      <c r="AC6555" t="s">
        <v>67</v>
      </c>
      <c r="AD6555">
        <v>19.567121505737301</v>
      </c>
      <c r="AE6555">
        <v>-70.271865844726605</v>
      </c>
      <c r="AF6555" t="s">
        <v>19994</v>
      </c>
      <c r="AG6555" t="s">
        <v>32</v>
      </c>
      <c r="AH6555" t="s">
        <v>48</v>
      </c>
      <c r="AI6555" t="s">
        <v>87</v>
      </c>
      <c r="AJ6555" t="s">
        <v>3071</v>
      </c>
      <c r="AR6555" t="s">
        <v>91</v>
      </c>
      <c r="AS6555">
        <v>9000117445</v>
      </c>
      <c r="AW6555" t="str">
        <f>_xlfn.XLOOKUP(UNIVERSO[[#This Row],[RUTA-LOCALIDAD D&amp;N]],'[1]Cuota Ruta'!E:E,'[1]Cuota Ruta'!G:G)</f>
        <v>Cargar</v>
      </c>
    </row>
    <row r="6556" spans="1:49" x14ac:dyDescent="0.25">
      <c r="A6556" t="s">
        <v>48</v>
      </c>
      <c r="B6556" t="s">
        <v>49</v>
      </c>
      <c r="C6556" t="s">
        <v>50</v>
      </c>
      <c r="D6556" t="s">
        <v>51</v>
      </c>
      <c r="E6556" t="s">
        <v>193</v>
      </c>
      <c r="F6556" t="s">
        <v>194</v>
      </c>
      <c r="G6556">
        <v>9000118093</v>
      </c>
      <c r="H6556">
        <v>118093</v>
      </c>
      <c r="I6556" t="s">
        <v>13267</v>
      </c>
      <c r="J6556" t="s">
        <v>19995</v>
      </c>
      <c r="K6556" t="s">
        <v>197</v>
      </c>
      <c r="L6556" t="s">
        <v>180</v>
      </c>
      <c r="M6556" t="s">
        <v>180</v>
      </c>
      <c r="N6556" t="s">
        <v>19996</v>
      </c>
      <c r="O6556" t="s">
        <v>59</v>
      </c>
      <c r="P6556">
        <v>317</v>
      </c>
      <c r="Q6556" t="s">
        <v>2469</v>
      </c>
      <c r="R6556" t="s">
        <v>2469</v>
      </c>
      <c r="S6556" t="s">
        <v>1016</v>
      </c>
      <c r="T6556" t="s">
        <v>1016</v>
      </c>
      <c r="U6556">
        <v>18.624473359849699</v>
      </c>
      <c r="V6556">
        <v>-68.796897888183594</v>
      </c>
      <c r="W6556" t="s">
        <v>2470</v>
      </c>
      <c r="X6556" t="s">
        <v>63</v>
      </c>
      <c r="Y6556" t="s">
        <v>64</v>
      </c>
      <c r="Z6556" t="s">
        <v>65</v>
      </c>
      <c r="AA6556">
        <v>1160009050</v>
      </c>
      <c r="AB6556" t="s">
        <v>66</v>
      </c>
      <c r="AC6556" t="s">
        <v>67</v>
      </c>
      <c r="AD6556">
        <v>18.624473359849699</v>
      </c>
      <c r="AE6556">
        <v>-68.796897888183594</v>
      </c>
      <c r="AF6556" t="s">
        <v>19997</v>
      </c>
      <c r="AG6556" t="s">
        <v>32</v>
      </c>
      <c r="AH6556" t="s">
        <v>48</v>
      </c>
      <c r="AI6556" t="s">
        <v>87</v>
      </c>
      <c r="AJ6556" t="s">
        <v>3071</v>
      </c>
      <c r="AK6556" t="s">
        <v>235</v>
      </c>
      <c r="AL6556" t="s">
        <v>193</v>
      </c>
      <c r="AM6556" t="s">
        <v>236</v>
      </c>
      <c r="AR6556" t="s">
        <v>91</v>
      </c>
      <c r="AS6556">
        <v>9000118093</v>
      </c>
      <c r="AV6556" t="s">
        <v>75</v>
      </c>
      <c r="AW6556" t="str">
        <f>_xlfn.XLOOKUP(UNIVERSO[[#This Row],[RUTA-LOCALIDAD D&amp;N]],'[1]Cuota Ruta'!E:E,'[1]Cuota Ruta'!G:G)</f>
        <v>Cargar</v>
      </c>
    </row>
    <row r="6557" spans="1:49" x14ac:dyDescent="0.25">
      <c r="A6557" t="s">
        <v>48</v>
      </c>
      <c r="B6557" t="s">
        <v>49</v>
      </c>
      <c r="C6557" t="s">
        <v>50</v>
      </c>
      <c r="D6557" t="s">
        <v>51</v>
      </c>
      <c r="E6557" t="s">
        <v>338</v>
      </c>
      <c r="F6557" t="s">
        <v>283</v>
      </c>
      <c r="G6557">
        <v>9000119307</v>
      </c>
      <c r="H6557">
        <v>119307</v>
      </c>
      <c r="I6557" t="s">
        <v>19998</v>
      </c>
      <c r="J6557" t="s">
        <v>19999</v>
      </c>
      <c r="K6557" t="s">
        <v>286</v>
      </c>
      <c r="L6557" t="s">
        <v>338</v>
      </c>
      <c r="M6557" t="s">
        <v>338</v>
      </c>
      <c r="N6557" t="s">
        <v>253</v>
      </c>
      <c r="O6557" t="s">
        <v>59</v>
      </c>
      <c r="P6557">
        <v>312</v>
      </c>
      <c r="Q6557" t="s">
        <v>1548</v>
      </c>
      <c r="R6557" t="s">
        <v>1548</v>
      </c>
      <c r="S6557" t="s">
        <v>665</v>
      </c>
      <c r="T6557" t="s">
        <v>665</v>
      </c>
      <c r="U6557">
        <v>19.484184265136701</v>
      </c>
      <c r="V6557">
        <v>-70.605644226074205</v>
      </c>
      <c r="W6557" t="s">
        <v>1549</v>
      </c>
      <c r="X6557" t="s">
        <v>63</v>
      </c>
      <c r="Y6557" t="s">
        <v>64</v>
      </c>
      <c r="Z6557" t="s">
        <v>65</v>
      </c>
      <c r="AA6557">
        <v>1151030145</v>
      </c>
      <c r="AB6557" t="s">
        <v>66</v>
      </c>
      <c r="AC6557" t="s">
        <v>67</v>
      </c>
      <c r="AD6557">
        <v>19.484184265136701</v>
      </c>
      <c r="AE6557">
        <v>-70.605644226074205</v>
      </c>
      <c r="AF6557" t="s">
        <v>20000</v>
      </c>
      <c r="AG6557" t="s">
        <v>32</v>
      </c>
      <c r="AH6557" t="s">
        <v>48</v>
      </c>
      <c r="AI6557" t="s">
        <v>87</v>
      </c>
      <c r="AJ6557" t="s">
        <v>3071</v>
      </c>
      <c r="AK6557" t="s">
        <v>408</v>
      </c>
      <c r="AL6557" t="s">
        <v>338</v>
      </c>
      <c r="AM6557" t="s">
        <v>409</v>
      </c>
      <c r="AR6557" t="s">
        <v>91</v>
      </c>
      <c r="AS6557">
        <v>9000119307</v>
      </c>
      <c r="AV6557" t="s">
        <v>410</v>
      </c>
      <c r="AW6557" t="str">
        <f>_xlfn.XLOOKUP(UNIVERSO[[#This Row],[RUTA-LOCALIDAD D&amp;N]],'[1]Cuota Ruta'!E:E,'[1]Cuota Ruta'!G:G)</f>
        <v>Cargar</v>
      </c>
    </row>
    <row r="6558" spans="1:49" x14ac:dyDescent="0.25">
      <c r="A6558" t="s">
        <v>48</v>
      </c>
      <c r="B6558" t="s">
        <v>49</v>
      </c>
      <c r="C6558" t="s">
        <v>50</v>
      </c>
      <c r="D6558" t="s">
        <v>51</v>
      </c>
      <c r="E6558" t="s">
        <v>338</v>
      </c>
      <c r="F6558" t="s">
        <v>283</v>
      </c>
      <c r="G6558">
        <v>9000120763</v>
      </c>
      <c r="H6558">
        <v>120763</v>
      </c>
      <c r="I6558" t="s">
        <v>16686</v>
      </c>
      <c r="J6558" t="s">
        <v>20001</v>
      </c>
      <c r="K6558" t="s">
        <v>286</v>
      </c>
      <c r="L6558" t="s">
        <v>338</v>
      </c>
      <c r="M6558" t="s">
        <v>338</v>
      </c>
      <c r="N6558" t="s">
        <v>447</v>
      </c>
      <c r="O6558" t="s">
        <v>59</v>
      </c>
      <c r="P6558">
        <v>353</v>
      </c>
      <c r="Q6558" t="s">
        <v>721</v>
      </c>
      <c r="R6558" t="s">
        <v>721</v>
      </c>
      <c r="S6558" t="s">
        <v>343</v>
      </c>
      <c r="T6558" t="s">
        <v>343</v>
      </c>
      <c r="U6558">
        <v>19.450655000000001</v>
      </c>
      <c r="V6558">
        <v>-70.771733999999995</v>
      </c>
      <c r="W6558" t="s">
        <v>722</v>
      </c>
      <c r="X6558" t="s">
        <v>85</v>
      </c>
      <c r="Y6558" t="s">
        <v>64</v>
      </c>
      <c r="Z6558" t="s">
        <v>65</v>
      </c>
      <c r="AA6558">
        <v>1151031242</v>
      </c>
      <c r="AB6558" t="s">
        <v>66</v>
      </c>
      <c r="AC6558" t="s">
        <v>67</v>
      </c>
      <c r="AD6558">
        <v>19.450655000000001</v>
      </c>
      <c r="AE6558">
        <v>-70.771733999999995</v>
      </c>
      <c r="AF6558" t="s">
        <v>20002</v>
      </c>
      <c r="AG6558" t="s">
        <v>32</v>
      </c>
      <c r="AH6558" t="s">
        <v>48</v>
      </c>
      <c r="AI6558" t="s">
        <v>87</v>
      </c>
      <c r="AJ6558" t="s">
        <v>3071</v>
      </c>
      <c r="AK6558" t="s">
        <v>346</v>
      </c>
      <c r="AL6558" t="s">
        <v>338</v>
      </c>
      <c r="AM6558" t="s">
        <v>347</v>
      </c>
      <c r="AR6558" t="s">
        <v>91</v>
      </c>
      <c r="AS6558">
        <v>9000120763</v>
      </c>
      <c r="AV6558" t="s">
        <v>349</v>
      </c>
      <c r="AW6558" t="str">
        <f>_xlfn.XLOOKUP(UNIVERSO[[#This Row],[RUTA-LOCALIDAD D&amp;N]],'[1]Cuota Ruta'!E:E,'[1]Cuota Ruta'!G:G)</f>
        <v>Cargar</v>
      </c>
    </row>
    <row r="6559" spans="1:49" x14ac:dyDescent="0.25">
      <c r="A6559" t="s">
        <v>48</v>
      </c>
      <c r="B6559" t="s">
        <v>49</v>
      </c>
      <c r="C6559" t="s">
        <v>50</v>
      </c>
      <c r="D6559" t="s">
        <v>51</v>
      </c>
      <c r="E6559" t="s">
        <v>917</v>
      </c>
      <c r="F6559" t="s">
        <v>283</v>
      </c>
      <c r="G6559">
        <v>9000121651</v>
      </c>
      <c r="H6559">
        <v>121651</v>
      </c>
      <c r="I6559" t="s">
        <v>20003</v>
      </c>
      <c r="J6559" t="s">
        <v>10032</v>
      </c>
      <c r="K6559" t="s">
        <v>286</v>
      </c>
      <c r="L6559" t="s">
        <v>917</v>
      </c>
      <c r="M6559" t="s">
        <v>917</v>
      </c>
      <c r="N6559" t="s">
        <v>934</v>
      </c>
      <c r="O6559" t="s">
        <v>59</v>
      </c>
      <c r="P6559">
        <v>306</v>
      </c>
      <c r="Q6559" t="s">
        <v>2406</v>
      </c>
      <c r="R6559" t="s">
        <v>2406</v>
      </c>
      <c r="S6559" t="s">
        <v>936</v>
      </c>
      <c r="T6559" t="s">
        <v>936</v>
      </c>
      <c r="U6559">
        <v>19.79128</v>
      </c>
      <c r="V6559">
        <v>-70.702629999999999</v>
      </c>
      <c r="W6559" t="s">
        <v>2407</v>
      </c>
      <c r="X6559" t="s">
        <v>85</v>
      </c>
      <c r="Y6559" t="s">
        <v>64</v>
      </c>
      <c r="Z6559" t="s">
        <v>65</v>
      </c>
      <c r="AA6559">
        <v>1156009113</v>
      </c>
      <c r="AB6559" t="s">
        <v>66</v>
      </c>
      <c r="AC6559" t="s">
        <v>67</v>
      </c>
      <c r="AD6559">
        <v>19.79128</v>
      </c>
      <c r="AE6559">
        <v>-70.702629999999999</v>
      </c>
      <c r="AF6559" t="s">
        <v>20004</v>
      </c>
      <c r="AG6559" t="s">
        <v>32</v>
      </c>
      <c r="AH6559" t="s">
        <v>48</v>
      </c>
      <c r="AI6559" t="s">
        <v>87</v>
      </c>
      <c r="AJ6559" t="s">
        <v>3071</v>
      </c>
      <c r="AK6559" t="s">
        <v>925</v>
      </c>
      <c r="AL6559" t="s">
        <v>917</v>
      </c>
      <c r="AM6559" t="s">
        <v>926</v>
      </c>
      <c r="AR6559" t="s">
        <v>91</v>
      </c>
      <c r="AS6559">
        <v>9000121651</v>
      </c>
      <c r="AV6559" t="s">
        <v>267</v>
      </c>
      <c r="AW6559" t="str">
        <f>_xlfn.XLOOKUP(UNIVERSO[[#This Row],[RUTA-LOCALIDAD D&amp;N]],'[1]Cuota Ruta'!E:E,'[1]Cuota Ruta'!G:G)</f>
        <v>Cargar</v>
      </c>
    </row>
    <row r="6560" spans="1:49" x14ac:dyDescent="0.25">
      <c r="A6560" t="s">
        <v>48</v>
      </c>
      <c r="B6560" t="s">
        <v>49</v>
      </c>
      <c r="C6560" t="s">
        <v>50</v>
      </c>
      <c r="D6560" t="s">
        <v>51</v>
      </c>
      <c r="E6560" t="s">
        <v>77</v>
      </c>
      <c r="F6560" t="s">
        <v>53</v>
      </c>
      <c r="G6560">
        <v>9000121897</v>
      </c>
      <c r="H6560">
        <v>121897</v>
      </c>
      <c r="I6560" t="s">
        <v>8343</v>
      </c>
      <c r="J6560" t="s">
        <v>20005</v>
      </c>
      <c r="K6560" t="s">
        <v>56</v>
      </c>
      <c r="L6560" t="s">
        <v>57</v>
      </c>
      <c r="M6560" t="s">
        <v>57</v>
      </c>
      <c r="N6560" t="s">
        <v>58</v>
      </c>
      <c r="O6560" t="s">
        <v>59</v>
      </c>
      <c r="P6560">
        <v>449</v>
      </c>
      <c r="Q6560" t="s">
        <v>254</v>
      </c>
      <c r="R6560" t="s">
        <v>254</v>
      </c>
      <c r="S6560" t="s">
        <v>61</v>
      </c>
      <c r="T6560" t="s">
        <v>61</v>
      </c>
      <c r="U6560">
        <v>18.427409999999998</v>
      </c>
      <c r="V6560">
        <v>-70.125529999999998</v>
      </c>
      <c r="W6560" t="s">
        <v>310</v>
      </c>
      <c r="X6560" t="s">
        <v>63</v>
      </c>
      <c r="Y6560" t="s">
        <v>64</v>
      </c>
      <c r="Z6560" t="s">
        <v>65</v>
      </c>
      <c r="AA6560">
        <v>1169005208</v>
      </c>
      <c r="AB6560" t="s">
        <v>116</v>
      </c>
      <c r="AC6560" t="s">
        <v>67</v>
      </c>
      <c r="AD6560">
        <v>18.427350910000001</v>
      </c>
      <c r="AE6560">
        <v>-70.125424379999998</v>
      </c>
      <c r="AF6560" t="s">
        <v>20006</v>
      </c>
      <c r="AG6560" t="s">
        <v>32</v>
      </c>
      <c r="AH6560" t="s">
        <v>48</v>
      </c>
      <c r="AI6560" t="s">
        <v>87</v>
      </c>
      <c r="AJ6560" t="s">
        <v>3071</v>
      </c>
      <c r="AK6560" t="s">
        <v>243</v>
      </c>
      <c r="AL6560" t="s">
        <v>77</v>
      </c>
      <c r="AM6560" t="s">
        <v>244</v>
      </c>
      <c r="AR6560" t="s">
        <v>91</v>
      </c>
      <c r="AS6560">
        <v>9000121897</v>
      </c>
      <c r="AV6560" t="s">
        <v>75</v>
      </c>
      <c r="AW6560" t="str">
        <f>_xlfn.XLOOKUP(UNIVERSO[[#This Row],[RUTA-LOCALIDAD D&amp;N]],'[1]Cuota Ruta'!E:E,'[1]Cuota Ruta'!G:G)</f>
        <v>Cargar</v>
      </c>
    </row>
    <row r="6561" spans="1:49" x14ac:dyDescent="0.25">
      <c r="A6561" t="s">
        <v>48</v>
      </c>
      <c r="B6561" t="s">
        <v>49</v>
      </c>
      <c r="C6561" t="s">
        <v>50</v>
      </c>
      <c r="D6561" t="s">
        <v>124</v>
      </c>
      <c r="E6561" t="s">
        <v>338</v>
      </c>
      <c r="F6561" t="s">
        <v>283</v>
      </c>
      <c r="G6561">
        <v>9000121916</v>
      </c>
      <c r="H6561">
        <v>121916</v>
      </c>
      <c r="I6561" t="s">
        <v>702</v>
      </c>
      <c r="J6561" t="s">
        <v>20007</v>
      </c>
      <c r="K6561" t="s">
        <v>286</v>
      </c>
      <c r="L6561" t="s">
        <v>338</v>
      </c>
      <c r="M6561" t="s">
        <v>338</v>
      </c>
      <c r="N6561" t="s">
        <v>20008</v>
      </c>
      <c r="O6561" t="s">
        <v>59</v>
      </c>
      <c r="P6561">
        <v>332</v>
      </c>
      <c r="Q6561" t="s">
        <v>2002</v>
      </c>
      <c r="R6561" t="s">
        <v>2002</v>
      </c>
      <c r="S6561" t="s">
        <v>676</v>
      </c>
      <c r="T6561" t="s">
        <v>676</v>
      </c>
      <c r="U6561">
        <v>19.530702590942301</v>
      </c>
      <c r="V6561">
        <v>-70.784194946289006</v>
      </c>
      <c r="W6561" t="s">
        <v>2003</v>
      </c>
      <c r="X6561" t="s">
        <v>63</v>
      </c>
      <c r="Y6561" t="s">
        <v>64</v>
      </c>
      <c r="Z6561" t="s">
        <v>65</v>
      </c>
      <c r="AA6561">
        <v>1151031699</v>
      </c>
      <c r="AB6561" t="s">
        <v>66</v>
      </c>
      <c r="AC6561" t="s">
        <v>67</v>
      </c>
      <c r="AD6561">
        <v>19.530702590942301</v>
      </c>
      <c r="AE6561">
        <v>-70.784194946289006</v>
      </c>
      <c r="AF6561" t="s">
        <v>20009</v>
      </c>
      <c r="AG6561" t="s">
        <v>32</v>
      </c>
      <c r="AH6561" t="s">
        <v>48</v>
      </c>
      <c r="AI6561" t="s">
        <v>87</v>
      </c>
      <c r="AJ6561" t="s">
        <v>3071</v>
      </c>
      <c r="AK6561" t="s">
        <v>346</v>
      </c>
      <c r="AL6561" t="s">
        <v>338</v>
      </c>
      <c r="AM6561" t="s">
        <v>347</v>
      </c>
      <c r="AR6561" t="s">
        <v>91</v>
      </c>
      <c r="AS6561">
        <v>9000121916</v>
      </c>
      <c r="AV6561" t="s">
        <v>349</v>
      </c>
      <c r="AW6561" t="str">
        <f>_xlfn.XLOOKUP(UNIVERSO[[#This Row],[RUTA-LOCALIDAD D&amp;N]],'[1]Cuota Ruta'!E:E,'[1]Cuota Ruta'!G:G)</f>
        <v>Cargar</v>
      </c>
    </row>
    <row r="6562" spans="1:49" x14ac:dyDescent="0.25">
      <c r="A6562" t="s">
        <v>48</v>
      </c>
      <c r="B6562" t="s">
        <v>49</v>
      </c>
      <c r="C6562" t="s">
        <v>50</v>
      </c>
      <c r="D6562" t="s">
        <v>76</v>
      </c>
      <c r="E6562" t="s">
        <v>338</v>
      </c>
      <c r="F6562" t="s">
        <v>283</v>
      </c>
      <c r="G6562">
        <v>9000124507</v>
      </c>
      <c r="H6562">
        <v>124507</v>
      </c>
      <c r="I6562" t="s">
        <v>20010</v>
      </c>
      <c r="J6562" t="s">
        <v>18255</v>
      </c>
      <c r="K6562" t="s">
        <v>286</v>
      </c>
      <c r="L6562" t="s">
        <v>338</v>
      </c>
      <c r="M6562" t="s">
        <v>338</v>
      </c>
      <c r="N6562" t="s">
        <v>9850</v>
      </c>
      <c r="O6562" t="s">
        <v>59</v>
      </c>
      <c r="P6562">
        <v>315</v>
      </c>
      <c r="Q6562" t="s">
        <v>1681</v>
      </c>
      <c r="R6562" t="s">
        <v>1681</v>
      </c>
      <c r="S6562" t="s">
        <v>665</v>
      </c>
      <c r="T6562" t="s">
        <v>665</v>
      </c>
      <c r="U6562">
        <v>19.483287811279201</v>
      </c>
      <c r="V6562">
        <v>-70.687240600585895</v>
      </c>
      <c r="W6562" t="s">
        <v>1682</v>
      </c>
      <c r="X6562" t="s">
        <v>63</v>
      </c>
      <c r="Y6562" t="s">
        <v>64</v>
      </c>
      <c r="Z6562" t="s">
        <v>99</v>
      </c>
      <c r="AA6562">
        <v>1151032724</v>
      </c>
      <c r="AB6562" t="s">
        <v>116</v>
      </c>
      <c r="AC6562" t="s">
        <v>67</v>
      </c>
      <c r="AD6562">
        <v>19.483065499999999</v>
      </c>
      <c r="AE6562">
        <v>-70.687375399999993</v>
      </c>
      <c r="AF6562" t="s">
        <v>20011</v>
      </c>
      <c r="AG6562" t="s">
        <v>32</v>
      </c>
      <c r="AH6562" t="s">
        <v>48</v>
      </c>
      <c r="AI6562" t="s">
        <v>87</v>
      </c>
      <c r="AJ6562" t="s">
        <v>3071</v>
      </c>
      <c r="AK6562" t="s">
        <v>408</v>
      </c>
      <c r="AL6562" t="s">
        <v>338</v>
      </c>
      <c r="AM6562" t="s">
        <v>409</v>
      </c>
      <c r="AR6562" t="s">
        <v>91</v>
      </c>
      <c r="AS6562">
        <v>9000124507</v>
      </c>
      <c r="AT6562" t="s">
        <v>74</v>
      </c>
      <c r="AV6562" t="s">
        <v>410</v>
      </c>
      <c r="AW6562" t="str">
        <f>_xlfn.XLOOKUP(UNIVERSO[[#This Row],[RUTA-LOCALIDAD D&amp;N]],'[1]Cuota Ruta'!E:E,'[1]Cuota Ruta'!G:G)</f>
        <v>Cargar</v>
      </c>
    </row>
    <row r="6563" spans="1:49" x14ac:dyDescent="0.25">
      <c r="A6563" t="s">
        <v>48</v>
      </c>
      <c r="B6563" t="s">
        <v>49</v>
      </c>
      <c r="C6563" t="s">
        <v>50</v>
      </c>
      <c r="D6563" t="s">
        <v>51</v>
      </c>
      <c r="E6563" t="s">
        <v>485</v>
      </c>
      <c r="F6563" t="s">
        <v>283</v>
      </c>
      <c r="G6563">
        <v>9000124679</v>
      </c>
      <c r="H6563">
        <v>124679</v>
      </c>
      <c r="I6563" t="s">
        <v>20012</v>
      </c>
      <c r="J6563" t="s">
        <v>20013</v>
      </c>
      <c r="K6563" t="s">
        <v>286</v>
      </c>
      <c r="L6563" t="s">
        <v>917</v>
      </c>
      <c r="M6563" t="s">
        <v>917</v>
      </c>
      <c r="N6563" t="s">
        <v>6259</v>
      </c>
      <c r="O6563" t="s">
        <v>59</v>
      </c>
      <c r="P6563">
        <v>305</v>
      </c>
      <c r="Q6563" t="s">
        <v>1049</v>
      </c>
      <c r="R6563" t="s">
        <v>1049</v>
      </c>
      <c r="S6563" t="s">
        <v>1050</v>
      </c>
      <c r="T6563" t="s">
        <v>1050</v>
      </c>
      <c r="U6563">
        <v>19.821498870849599</v>
      </c>
      <c r="V6563">
        <v>-71.056320190429602</v>
      </c>
      <c r="W6563" t="s">
        <v>1051</v>
      </c>
      <c r="X6563" t="s">
        <v>63</v>
      </c>
      <c r="Y6563" t="s">
        <v>64</v>
      </c>
      <c r="Z6563" t="s">
        <v>65</v>
      </c>
      <c r="AA6563">
        <v>1158009176</v>
      </c>
      <c r="AB6563" t="s">
        <v>116</v>
      </c>
      <c r="AC6563" t="s">
        <v>67</v>
      </c>
      <c r="AD6563">
        <v>19.821486400000001</v>
      </c>
      <c r="AE6563">
        <v>-71.056246700000003</v>
      </c>
      <c r="AF6563" t="s">
        <v>20014</v>
      </c>
      <c r="AG6563" t="s">
        <v>32</v>
      </c>
      <c r="AH6563" t="s">
        <v>48</v>
      </c>
      <c r="AI6563" t="s">
        <v>87</v>
      </c>
      <c r="AJ6563" t="s">
        <v>3071</v>
      </c>
      <c r="AK6563" t="s">
        <v>494</v>
      </c>
      <c r="AL6563" t="s">
        <v>485</v>
      </c>
      <c r="AM6563" t="s">
        <v>495</v>
      </c>
      <c r="AR6563" t="s">
        <v>91</v>
      </c>
      <c r="AS6563">
        <v>9000124679</v>
      </c>
      <c r="AV6563" t="s">
        <v>349</v>
      </c>
      <c r="AW6563" t="str">
        <f>_xlfn.XLOOKUP(UNIVERSO[[#This Row],[RUTA-LOCALIDAD D&amp;N]],'[1]Cuota Ruta'!E:E,'[1]Cuota Ruta'!G:G)</f>
        <v>Cargar</v>
      </c>
    </row>
    <row r="6564" spans="1:49" x14ac:dyDescent="0.25">
      <c r="A6564" t="s">
        <v>48</v>
      </c>
      <c r="B6564" t="s">
        <v>49</v>
      </c>
      <c r="C6564" t="s">
        <v>50</v>
      </c>
      <c r="D6564" t="s">
        <v>76</v>
      </c>
      <c r="E6564" t="s">
        <v>218</v>
      </c>
      <c r="F6564" t="s">
        <v>194</v>
      </c>
      <c r="G6564">
        <v>9000125338</v>
      </c>
      <c r="H6564">
        <v>125338</v>
      </c>
      <c r="I6564" t="s">
        <v>20015</v>
      </c>
      <c r="J6564" t="s">
        <v>20016</v>
      </c>
      <c r="K6564" t="s">
        <v>197</v>
      </c>
      <c r="L6564" t="s">
        <v>180</v>
      </c>
      <c r="M6564" t="s">
        <v>180</v>
      </c>
      <c r="N6564" t="s">
        <v>253</v>
      </c>
      <c r="O6564" t="s">
        <v>59</v>
      </c>
      <c r="P6564">
        <v>314</v>
      </c>
      <c r="Q6564" t="s">
        <v>995</v>
      </c>
      <c r="R6564" t="s">
        <v>995</v>
      </c>
      <c r="S6564" t="s">
        <v>223</v>
      </c>
      <c r="T6564" t="s">
        <v>223</v>
      </c>
      <c r="U6564">
        <v>18.68158</v>
      </c>
      <c r="V6564">
        <v>-68.453289999999996</v>
      </c>
      <c r="W6564" t="s">
        <v>996</v>
      </c>
      <c r="X6564" t="s">
        <v>63</v>
      </c>
      <c r="Y6564" t="s">
        <v>64</v>
      </c>
      <c r="Z6564" t="s">
        <v>65</v>
      </c>
      <c r="AA6564">
        <v>1159009376</v>
      </c>
      <c r="AB6564" t="s">
        <v>66</v>
      </c>
      <c r="AC6564" t="s">
        <v>67</v>
      </c>
      <c r="AD6564">
        <v>18.68158</v>
      </c>
      <c r="AE6564">
        <v>-68.453289999999996</v>
      </c>
      <c r="AF6564" t="s">
        <v>20017</v>
      </c>
      <c r="AG6564" t="s">
        <v>32</v>
      </c>
      <c r="AH6564" t="s">
        <v>48</v>
      </c>
      <c r="AI6564" t="s">
        <v>87</v>
      </c>
      <c r="AJ6564" t="s">
        <v>3071</v>
      </c>
      <c r="AR6564" t="s">
        <v>91</v>
      </c>
      <c r="AS6564">
        <v>9000125338</v>
      </c>
      <c r="AW6564" t="str">
        <f>_xlfn.XLOOKUP(UNIVERSO[[#This Row],[RUTA-LOCALIDAD D&amp;N]],'[1]Cuota Ruta'!E:E,'[1]Cuota Ruta'!G:G)</f>
        <v>Cargar</v>
      </c>
    </row>
    <row r="6565" spans="1:49" x14ac:dyDescent="0.25">
      <c r="A6565" t="s">
        <v>48</v>
      </c>
      <c r="B6565" t="s">
        <v>49</v>
      </c>
      <c r="C6565" t="s">
        <v>50</v>
      </c>
      <c r="D6565" t="s">
        <v>51</v>
      </c>
      <c r="E6565" t="s">
        <v>193</v>
      </c>
      <c r="F6565" t="s">
        <v>194</v>
      </c>
      <c r="G6565">
        <v>9000126358</v>
      </c>
      <c r="H6565">
        <v>126358</v>
      </c>
      <c r="I6565" t="s">
        <v>9285</v>
      </c>
      <c r="J6565" t="s">
        <v>20018</v>
      </c>
      <c r="K6565" t="s">
        <v>197</v>
      </c>
      <c r="L6565" t="s">
        <v>198</v>
      </c>
      <c r="M6565" t="s">
        <v>198</v>
      </c>
      <c r="N6565" t="s">
        <v>10101</v>
      </c>
      <c r="O6565" t="s">
        <v>59</v>
      </c>
      <c r="P6565">
        <v>305</v>
      </c>
      <c r="Q6565" t="s">
        <v>2125</v>
      </c>
      <c r="R6565" t="s">
        <v>2125</v>
      </c>
      <c r="S6565" t="s">
        <v>327</v>
      </c>
      <c r="T6565" t="s">
        <v>327</v>
      </c>
      <c r="U6565">
        <v>18.450090410000001</v>
      </c>
      <c r="V6565">
        <v>-69.019973750000005</v>
      </c>
      <c r="W6565" t="s">
        <v>2126</v>
      </c>
      <c r="X6565" t="s">
        <v>85</v>
      </c>
      <c r="Y6565" t="s">
        <v>64</v>
      </c>
      <c r="Z6565" t="s">
        <v>65</v>
      </c>
      <c r="AA6565">
        <v>1160015025</v>
      </c>
      <c r="AB6565" t="s">
        <v>66</v>
      </c>
      <c r="AC6565" t="s">
        <v>67</v>
      </c>
      <c r="AD6565">
        <v>18.450090410000001</v>
      </c>
      <c r="AE6565">
        <v>-69.019973750000005</v>
      </c>
      <c r="AF6565" t="s">
        <v>20019</v>
      </c>
      <c r="AG6565" t="s">
        <v>32</v>
      </c>
      <c r="AH6565" t="s">
        <v>48</v>
      </c>
      <c r="AI6565" t="s">
        <v>87</v>
      </c>
      <c r="AJ6565" t="s">
        <v>3071</v>
      </c>
      <c r="AK6565" t="s">
        <v>330</v>
      </c>
      <c r="AL6565" t="s">
        <v>193</v>
      </c>
      <c r="AM6565" t="s">
        <v>331</v>
      </c>
      <c r="AR6565" t="s">
        <v>91</v>
      </c>
      <c r="AS6565">
        <v>9000126358</v>
      </c>
      <c r="AV6565" t="s">
        <v>206</v>
      </c>
      <c r="AW6565" t="str">
        <f>_xlfn.XLOOKUP(UNIVERSO[[#This Row],[RUTA-LOCALIDAD D&amp;N]],'[1]Cuota Ruta'!E:E,'[1]Cuota Ruta'!G:G)</f>
        <v>Cargar</v>
      </c>
    </row>
    <row r="6566" spans="1:49" x14ac:dyDescent="0.25">
      <c r="A6566" t="s">
        <v>48</v>
      </c>
      <c r="B6566" t="s">
        <v>49</v>
      </c>
      <c r="C6566" t="s">
        <v>50</v>
      </c>
      <c r="D6566" t="s">
        <v>51</v>
      </c>
      <c r="E6566" t="s">
        <v>140</v>
      </c>
      <c r="F6566" t="s">
        <v>141</v>
      </c>
      <c r="G6566">
        <v>9000126846</v>
      </c>
      <c r="H6566">
        <v>126846</v>
      </c>
      <c r="I6566" t="s">
        <v>20020</v>
      </c>
      <c r="J6566" t="s">
        <v>20021</v>
      </c>
      <c r="K6566" t="s">
        <v>144</v>
      </c>
      <c r="L6566" t="s">
        <v>93</v>
      </c>
      <c r="M6566" t="s">
        <v>93</v>
      </c>
      <c r="N6566" t="s">
        <v>3288</v>
      </c>
      <c r="O6566" t="s">
        <v>59</v>
      </c>
      <c r="P6566">
        <v>325</v>
      </c>
      <c r="Q6566" t="s">
        <v>1311</v>
      </c>
      <c r="R6566" t="s">
        <v>1311</v>
      </c>
      <c r="S6566" t="s">
        <v>188</v>
      </c>
      <c r="T6566" t="s">
        <v>188</v>
      </c>
      <c r="U6566">
        <v>18.541947773524701</v>
      </c>
      <c r="V6566">
        <v>-69.940709795270607</v>
      </c>
      <c r="W6566" t="s">
        <v>1312</v>
      </c>
      <c r="X6566" t="s">
        <v>85</v>
      </c>
      <c r="Y6566" t="s">
        <v>64</v>
      </c>
      <c r="Z6566" t="s">
        <v>65</v>
      </c>
      <c r="AA6566">
        <v>1153022953</v>
      </c>
      <c r="AB6566" t="s">
        <v>66</v>
      </c>
      <c r="AC6566" t="s">
        <v>67</v>
      </c>
      <c r="AD6566">
        <v>18.541947773524701</v>
      </c>
      <c r="AE6566">
        <v>-69.940709795270607</v>
      </c>
      <c r="AF6566" t="s">
        <v>20022</v>
      </c>
      <c r="AG6566" t="s">
        <v>32</v>
      </c>
      <c r="AH6566" t="s">
        <v>48</v>
      </c>
      <c r="AI6566" t="s">
        <v>87</v>
      </c>
      <c r="AJ6566" t="s">
        <v>3071</v>
      </c>
      <c r="AK6566" t="s">
        <v>191</v>
      </c>
      <c r="AL6566" t="s">
        <v>140</v>
      </c>
      <c r="AM6566" t="s">
        <v>192</v>
      </c>
      <c r="AR6566" t="s">
        <v>91</v>
      </c>
      <c r="AS6566">
        <v>9000126846</v>
      </c>
      <c r="AV6566" t="s">
        <v>153</v>
      </c>
      <c r="AW6566" t="str">
        <f>_xlfn.XLOOKUP(UNIVERSO[[#This Row],[RUTA-LOCALIDAD D&amp;N]],'[1]Cuota Ruta'!E:E,'[1]Cuota Ruta'!G:G)</f>
        <v>Cargar</v>
      </c>
    </row>
    <row r="6567" spans="1:49" x14ac:dyDescent="0.25">
      <c r="A6567" t="s">
        <v>48</v>
      </c>
      <c r="B6567" t="s">
        <v>49</v>
      </c>
      <c r="C6567" t="s">
        <v>50</v>
      </c>
      <c r="D6567" t="s">
        <v>268</v>
      </c>
      <c r="E6567" t="s">
        <v>269</v>
      </c>
      <c r="F6567" t="s">
        <v>126</v>
      </c>
      <c r="G6567">
        <v>9000127841</v>
      </c>
      <c r="H6567">
        <v>127841</v>
      </c>
      <c r="I6567" t="s">
        <v>20023</v>
      </c>
      <c r="J6567" t="s">
        <v>20024</v>
      </c>
      <c r="K6567" t="s">
        <v>129</v>
      </c>
      <c r="L6567" t="s">
        <v>272</v>
      </c>
      <c r="M6567" t="s">
        <v>273</v>
      </c>
      <c r="N6567" t="s">
        <v>273</v>
      </c>
      <c r="O6567" t="s">
        <v>126</v>
      </c>
      <c r="P6567">
        <v>333</v>
      </c>
      <c r="Q6567" t="s">
        <v>274</v>
      </c>
      <c r="R6567" t="s">
        <v>274</v>
      </c>
      <c r="S6567" t="s">
        <v>275</v>
      </c>
      <c r="T6567" t="s">
        <v>275</v>
      </c>
      <c r="U6567">
        <v>18.755342483520501</v>
      </c>
      <c r="V6567">
        <v>-71.146667480468693</v>
      </c>
      <c r="W6567" t="s">
        <v>276</v>
      </c>
      <c r="X6567" t="s">
        <v>63</v>
      </c>
      <c r="Y6567" t="s">
        <v>64</v>
      </c>
      <c r="Z6567" t="s">
        <v>65</v>
      </c>
      <c r="AA6567">
        <v>1163012047</v>
      </c>
      <c r="AB6567" t="s">
        <v>66</v>
      </c>
      <c r="AC6567" t="s">
        <v>67</v>
      </c>
      <c r="AD6567">
        <v>18.755342483520501</v>
      </c>
      <c r="AE6567">
        <v>-71.146667480468693</v>
      </c>
      <c r="AF6567" t="s">
        <v>20025</v>
      </c>
      <c r="AG6567" t="s">
        <v>32</v>
      </c>
      <c r="AH6567" t="s">
        <v>48</v>
      </c>
      <c r="AI6567" t="s">
        <v>87</v>
      </c>
      <c r="AJ6567" t="s">
        <v>3071</v>
      </c>
      <c r="AK6567" t="s">
        <v>278</v>
      </c>
      <c r="AL6567" t="s">
        <v>269</v>
      </c>
      <c r="AM6567" t="s">
        <v>279</v>
      </c>
      <c r="AR6567" t="s">
        <v>91</v>
      </c>
      <c r="AS6567">
        <v>9000127841</v>
      </c>
      <c r="AV6567" t="s">
        <v>281</v>
      </c>
      <c r="AW6567" t="str">
        <f>_xlfn.XLOOKUP(UNIVERSO[[#This Row],[RUTA-LOCALIDAD D&amp;N]],'[1]Cuota Ruta'!E:E,'[1]Cuota Ruta'!G:G)</f>
        <v>Cargar</v>
      </c>
    </row>
    <row r="6568" spans="1:49" x14ac:dyDescent="0.25">
      <c r="A6568" t="s">
        <v>48</v>
      </c>
      <c r="B6568" t="s">
        <v>49</v>
      </c>
      <c r="C6568" t="s">
        <v>50</v>
      </c>
      <c r="D6568" t="s">
        <v>124</v>
      </c>
      <c r="E6568" t="s">
        <v>257</v>
      </c>
      <c r="F6568" t="s">
        <v>194</v>
      </c>
      <c r="G6568">
        <v>9000128702</v>
      </c>
      <c r="H6568">
        <v>128702</v>
      </c>
      <c r="I6568" t="s">
        <v>20026</v>
      </c>
      <c r="J6568" t="s">
        <v>20027</v>
      </c>
      <c r="K6568" t="s">
        <v>197</v>
      </c>
      <c r="L6568" t="s">
        <v>260</v>
      </c>
      <c r="M6568" t="s">
        <v>260</v>
      </c>
      <c r="N6568" t="s">
        <v>5778</v>
      </c>
      <c r="O6568" t="s">
        <v>59</v>
      </c>
      <c r="P6568">
        <v>313</v>
      </c>
      <c r="Q6568" t="s">
        <v>2090</v>
      </c>
      <c r="R6568" t="s">
        <v>2090</v>
      </c>
      <c r="S6568" t="s">
        <v>262</v>
      </c>
      <c r="T6568" t="s">
        <v>262</v>
      </c>
      <c r="U6568">
        <v>19.213039398193299</v>
      </c>
      <c r="V6568">
        <v>-69.354934692382798</v>
      </c>
      <c r="W6568" t="s">
        <v>2091</v>
      </c>
      <c r="X6568" t="s">
        <v>85</v>
      </c>
      <c r="Y6568" t="s">
        <v>64</v>
      </c>
      <c r="Z6568" t="s">
        <v>65</v>
      </c>
      <c r="AA6568">
        <v>1152009738</v>
      </c>
      <c r="AB6568" t="s">
        <v>66</v>
      </c>
      <c r="AC6568" t="s">
        <v>67</v>
      </c>
      <c r="AD6568">
        <v>19.213039398193299</v>
      </c>
      <c r="AE6568">
        <v>-69.354934692382798</v>
      </c>
      <c r="AF6568" t="s">
        <v>20028</v>
      </c>
      <c r="AG6568" t="s">
        <v>32</v>
      </c>
      <c r="AH6568" t="s">
        <v>48</v>
      </c>
      <c r="AI6568" t="s">
        <v>87</v>
      </c>
      <c r="AJ6568" t="s">
        <v>3071</v>
      </c>
      <c r="AK6568" t="s">
        <v>265</v>
      </c>
      <c r="AL6568" t="s">
        <v>257</v>
      </c>
      <c r="AM6568" t="s">
        <v>266</v>
      </c>
      <c r="AR6568" t="s">
        <v>91</v>
      </c>
      <c r="AS6568">
        <v>9000128702</v>
      </c>
      <c r="AV6568" t="s">
        <v>267</v>
      </c>
      <c r="AW6568" t="str">
        <f>_xlfn.XLOOKUP(UNIVERSO[[#This Row],[RUTA-LOCALIDAD D&amp;N]],'[1]Cuota Ruta'!E:E,'[1]Cuota Ruta'!G:G)</f>
        <v>Cargar</v>
      </c>
    </row>
    <row r="6569" spans="1:49" x14ac:dyDescent="0.25">
      <c r="A6569" t="s">
        <v>48</v>
      </c>
      <c r="B6569" t="s">
        <v>49</v>
      </c>
      <c r="C6569" t="s">
        <v>50</v>
      </c>
      <c r="D6569" t="s">
        <v>51</v>
      </c>
      <c r="E6569" t="s">
        <v>282</v>
      </c>
      <c r="F6569" t="s">
        <v>283</v>
      </c>
      <c r="G6569">
        <v>9000129845</v>
      </c>
      <c r="H6569">
        <v>129845</v>
      </c>
      <c r="I6569" t="s">
        <v>7683</v>
      </c>
      <c r="J6569" t="s">
        <v>20029</v>
      </c>
      <c r="K6569" t="s">
        <v>286</v>
      </c>
      <c r="L6569" t="s">
        <v>287</v>
      </c>
      <c r="M6569" t="s">
        <v>287</v>
      </c>
      <c r="N6569" t="s">
        <v>288</v>
      </c>
      <c r="O6569" t="s">
        <v>59</v>
      </c>
      <c r="P6569">
        <v>314</v>
      </c>
      <c r="Q6569" t="s">
        <v>4239</v>
      </c>
      <c r="R6569" t="s">
        <v>4239</v>
      </c>
      <c r="S6569" t="s">
        <v>290</v>
      </c>
      <c r="T6569" t="s">
        <v>290</v>
      </c>
      <c r="U6569">
        <v>18.935993190000001</v>
      </c>
      <c r="V6569">
        <v>-70.393836980000003</v>
      </c>
      <c r="W6569" t="s">
        <v>4240</v>
      </c>
      <c r="X6569" t="s">
        <v>85</v>
      </c>
      <c r="Y6569" t="s">
        <v>64</v>
      </c>
      <c r="Z6569" t="s">
        <v>65</v>
      </c>
      <c r="AA6569">
        <v>1155006742</v>
      </c>
      <c r="AB6569" t="s">
        <v>116</v>
      </c>
      <c r="AC6569" t="s">
        <v>67</v>
      </c>
      <c r="AD6569">
        <v>18.935143</v>
      </c>
      <c r="AE6569">
        <v>-70.396141799999995</v>
      </c>
      <c r="AF6569" t="s">
        <v>20030</v>
      </c>
      <c r="AG6569" t="s">
        <v>32</v>
      </c>
      <c r="AH6569" t="s">
        <v>48</v>
      </c>
      <c r="AI6569" t="s">
        <v>87</v>
      </c>
      <c r="AJ6569" t="s">
        <v>3071</v>
      </c>
      <c r="AR6569" t="s">
        <v>91</v>
      </c>
      <c r="AS6569">
        <v>9000129845</v>
      </c>
      <c r="AW6569" t="str">
        <f>_xlfn.XLOOKUP(UNIVERSO[[#This Row],[RUTA-LOCALIDAD D&amp;N]],'[1]Cuota Ruta'!E:E,'[1]Cuota Ruta'!G:G)</f>
        <v>Cargar</v>
      </c>
    </row>
    <row r="6570" spans="1:49" x14ac:dyDescent="0.25">
      <c r="A6570" t="s">
        <v>48</v>
      </c>
      <c r="B6570" t="s">
        <v>49</v>
      </c>
      <c r="C6570" t="s">
        <v>50</v>
      </c>
      <c r="D6570" t="s">
        <v>51</v>
      </c>
      <c r="E6570" t="s">
        <v>257</v>
      </c>
      <c r="F6570" t="s">
        <v>194</v>
      </c>
      <c r="G6570">
        <v>9000132258</v>
      </c>
      <c r="H6570">
        <v>132258</v>
      </c>
      <c r="I6570" t="s">
        <v>10028</v>
      </c>
      <c r="J6570" t="s">
        <v>20031</v>
      </c>
      <c r="K6570" t="s">
        <v>197</v>
      </c>
      <c r="L6570" t="s">
        <v>301</v>
      </c>
      <c r="M6570" t="s">
        <v>301</v>
      </c>
      <c r="N6570" t="s">
        <v>253</v>
      </c>
      <c r="O6570" t="s">
        <v>59</v>
      </c>
      <c r="P6570">
        <v>312</v>
      </c>
      <c r="Q6570" t="s">
        <v>1283</v>
      </c>
      <c r="R6570" t="s">
        <v>1283</v>
      </c>
      <c r="S6570" t="s">
        <v>304</v>
      </c>
      <c r="T6570" t="s">
        <v>304</v>
      </c>
      <c r="U6570">
        <v>19.368145999999999</v>
      </c>
      <c r="V6570">
        <v>-69.843455000000006</v>
      </c>
      <c r="W6570" t="s">
        <v>1284</v>
      </c>
      <c r="X6570" t="s">
        <v>63</v>
      </c>
      <c r="Y6570" t="s">
        <v>64</v>
      </c>
      <c r="Z6570" t="s">
        <v>65</v>
      </c>
      <c r="AA6570">
        <v>1152009955</v>
      </c>
      <c r="AB6570" t="s">
        <v>116</v>
      </c>
      <c r="AC6570" t="s">
        <v>67</v>
      </c>
      <c r="AD6570">
        <v>19.368273333333331</v>
      </c>
      <c r="AE6570">
        <v>-69.843626666666665</v>
      </c>
      <c r="AF6570" t="s">
        <v>20032</v>
      </c>
      <c r="AG6570" t="s">
        <v>32</v>
      </c>
      <c r="AH6570" t="s">
        <v>48</v>
      </c>
      <c r="AI6570" t="s">
        <v>87</v>
      </c>
      <c r="AJ6570" t="s">
        <v>3071</v>
      </c>
      <c r="AK6570" t="s">
        <v>265</v>
      </c>
      <c r="AL6570" t="s">
        <v>257</v>
      </c>
      <c r="AM6570" t="s">
        <v>266</v>
      </c>
      <c r="AR6570" t="s">
        <v>91</v>
      </c>
      <c r="AS6570">
        <v>9000132258</v>
      </c>
      <c r="AV6570" t="s">
        <v>267</v>
      </c>
      <c r="AW6570" t="str">
        <f>_xlfn.XLOOKUP(UNIVERSO[[#This Row],[RUTA-LOCALIDAD D&amp;N]],'[1]Cuota Ruta'!E:E,'[1]Cuota Ruta'!G:G)</f>
        <v>Cargar</v>
      </c>
    </row>
    <row r="6571" spans="1:49" x14ac:dyDescent="0.25">
      <c r="A6571" t="s">
        <v>48</v>
      </c>
      <c r="B6571" t="s">
        <v>49</v>
      </c>
      <c r="C6571" t="s">
        <v>50</v>
      </c>
      <c r="D6571" t="s">
        <v>124</v>
      </c>
      <c r="E6571" t="s">
        <v>338</v>
      </c>
      <c r="F6571" t="s">
        <v>283</v>
      </c>
      <c r="G6571">
        <v>9000132861</v>
      </c>
      <c r="H6571">
        <v>132861</v>
      </c>
      <c r="I6571" t="s">
        <v>1299</v>
      </c>
      <c r="J6571" t="s">
        <v>20033</v>
      </c>
      <c r="K6571" t="s">
        <v>286</v>
      </c>
      <c r="L6571" t="s">
        <v>338</v>
      </c>
      <c r="M6571" t="s">
        <v>338</v>
      </c>
      <c r="N6571" t="s">
        <v>3432</v>
      </c>
      <c r="O6571" t="s">
        <v>59</v>
      </c>
      <c r="P6571">
        <v>333</v>
      </c>
      <c r="Q6571" t="s">
        <v>1972</v>
      </c>
      <c r="R6571" t="s">
        <v>1972</v>
      </c>
      <c r="S6571" t="s">
        <v>676</v>
      </c>
      <c r="T6571" t="s">
        <v>676</v>
      </c>
      <c r="U6571">
        <v>19.477279660000001</v>
      </c>
      <c r="V6571">
        <v>-70.755043029999996</v>
      </c>
      <c r="W6571" t="s">
        <v>1973</v>
      </c>
      <c r="X6571" t="s">
        <v>85</v>
      </c>
      <c r="Y6571" t="s">
        <v>64</v>
      </c>
      <c r="Z6571" t="s">
        <v>65</v>
      </c>
      <c r="AA6571">
        <v>1151034478</v>
      </c>
      <c r="AB6571" t="s">
        <v>66</v>
      </c>
      <c r="AC6571" t="s">
        <v>67</v>
      </c>
      <c r="AD6571">
        <v>19.477279660000001</v>
      </c>
      <c r="AE6571">
        <v>-70.755043029999996</v>
      </c>
      <c r="AF6571" t="s">
        <v>20034</v>
      </c>
      <c r="AG6571" t="s">
        <v>32</v>
      </c>
      <c r="AH6571" t="s">
        <v>48</v>
      </c>
      <c r="AI6571" t="s">
        <v>87</v>
      </c>
      <c r="AJ6571" t="s">
        <v>3071</v>
      </c>
      <c r="AK6571" t="s">
        <v>346</v>
      </c>
      <c r="AL6571" t="s">
        <v>338</v>
      </c>
      <c r="AM6571" t="s">
        <v>347</v>
      </c>
      <c r="AR6571" t="s">
        <v>91</v>
      </c>
      <c r="AS6571">
        <v>9000132861</v>
      </c>
      <c r="AV6571" t="s">
        <v>349</v>
      </c>
      <c r="AW6571" t="str">
        <f>_xlfn.XLOOKUP(UNIVERSO[[#This Row],[RUTA-LOCALIDAD D&amp;N]],'[1]Cuota Ruta'!E:E,'[1]Cuota Ruta'!G:G)</f>
        <v>Cargar</v>
      </c>
    </row>
    <row r="6572" spans="1:49" x14ac:dyDescent="0.25">
      <c r="A6572" t="s">
        <v>48</v>
      </c>
      <c r="B6572" t="s">
        <v>49</v>
      </c>
      <c r="C6572" t="s">
        <v>50</v>
      </c>
      <c r="D6572" t="s">
        <v>51</v>
      </c>
      <c r="E6572" t="s">
        <v>282</v>
      </c>
      <c r="F6572" t="s">
        <v>283</v>
      </c>
      <c r="G6572">
        <v>9000133915</v>
      </c>
      <c r="H6572">
        <v>133915</v>
      </c>
      <c r="I6572" t="s">
        <v>5025</v>
      </c>
      <c r="J6572" t="s">
        <v>6655</v>
      </c>
      <c r="K6572" t="s">
        <v>286</v>
      </c>
      <c r="L6572" t="s">
        <v>287</v>
      </c>
      <c r="M6572" t="s">
        <v>287</v>
      </c>
      <c r="N6572" t="s">
        <v>9209</v>
      </c>
      <c r="O6572" t="s">
        <v>59</v>
      </c>
      <c r="P6572">
        <v>318</v>
      </c>
      <c r="Q6572" t="s">
        <v>296</v>
      </c>
      <c r="R6572" t="s">
        <v>296</v>
      </c>
      <c r="S6572" t="s">
        <v>290</v>
      </c>
      <c r="T6572" t="s">
        <v>290</v>
      </c>
      <c r="U6572">
        <v>18.908750999999999</v>
      </c>
      <c r="V6572">
        <v>-70.277896999999996</v>
      </c>
      <c r="W6572" t="s">
        <v>297</v>
      </c>
      <c r="X6572" t="s">
        <v>63</v>
      </c>
      <c r="Y6572" t="s">
        <v>64</v>
      </c>
      <c r="Z6572" t="s">
        <v>65</v>
      </c>
      <c r="AA6572">
        <v>1155006882</v>
      </c>
      <c r="AB6572" t="s">
        <v>116</v>
      </c>
      <c r="AC6572" t="s">
        <v>67</v>
      </c>
      <c r="AD6572">
        <v>18.908901666666669</v>
      </c>
      <c r="AE6572">
        <v>-70.277858333333342</v>
      </c>
      <c r="AF6572" t="s">
        <v>20035</v>
      </c>
      <c r="AG6572" t="s">
        <v>32</v>
      </c>
      <c r="AH6572" t="s">
        <v>48</v>
      </c>
      <c r="AI6572" t="s">
        <v>87</v>
      </c>
      <c r="AJ6572" t="s">
        <v>3071</v>
      </c>
      <c r="AR6572" t="s">
        <v>91</v>
      </c>
      <c r="AS6572">
        <v>9000133915</v>
      </c>
      <c r="AW6572" t="str">
        <f>_xlfn.XLOOKUP(UNIVERSO[[#This Row],[RUTA-LOCALIDAD D&amp;N]],'[1]Cuota Ruta'!E:E,'[1]Cuota Ruta'!G:G)</f>
        <v>Cargar</v>
      </c>
    </row>
    <row r="6573" spans="1:49" x14ac:dyDescent="0.25">
      <c r="A6573" t="s">
        <v>48</v>
      </c>
      <c r="B6573" t="s">
        <v>49</v>
      </c>
      <c r="C6573" t="s">
        <v>50</v>
      </c>
      <c r="D6573" t="s">
        <v>51</v>
      </c>
      <c r="E6573" t="s">
        <v>257</v>
      </c>
      <c r="F6573" t="s">
        <v>194</v>
      </c>
      <c r="G6573">
        <v>9000133961</v>
      </c>
      <c r="H6573">
        <v>133961</v>
      </c>
      <c r="I6573" t="s">
        <v>20036</v>
      </c>
      <c r="J6573" t="s">
        <v>20037</v>
      </c>
      <c r="K6573" t="s">
        <v>197</v>
      </c>
      <c r="L6573" t="s">
        <v>301</v>
      </c>
      <c r="M6573" t="s">
        <v>301</v>
      </c>
      <c r="N6573" t="s">
        <v>20038</v>
      </c>
      <c r="O6573" t="s">
        <v>59</v>
      </c>
      <c r="P6573">
        <v>307</v>
      </c>
      <c r="Q6573" t="s">
        <v>303</v>
      </c>
      <c r="R6573" t="s">
        <v>303</v>
      </c>
      <c r="S6573" t="s">
        <v>304</v>
      </c>
      <c r="T6573" t="s">
        <v>304</v>
      </c>
      <c r="U6573">
        <v>19.345392227172798</v>
      </c>
      <c r="V6573">
        <v>-69.856391906738196</v>
      </c>
      <c r="W6573" t="s">
        <v>305</v>
      </c>
      <c r="X6573" t="s">
        <v>63</v>
      </c>
      <c r="Y6573" t="s">
        <v>64</v>
      </c>
      <c r="Z6573" t="s">
        <v>99</v>
      </c>
      <c r="AA6573">
        <v>1152010093</v>
      </c>
      <c r="AB6573" t="s">
        <v>116</v>
      </c>
      <c r="AC6573" t="s">
        <v>67</v>
      </c>
      <c r="AD6573">
        <v>19.345565247349441</v>
      </c>
      <c r="AE6573">
        <v>-69.856259180232882</v>
      </c>
      <c r="AF6573" t="s">
        <v>20039</v>
      </c>
      <c r="AG6573" t="s">
        <v>32</v>
      </c>
      <c r="AH6573" t="s">
        <v>48</v>
      </c>
      <c r="AI6573" t="s">
        <v>87</v>
      </c>
      <c r="AJ6573" t="s">
        <v>3071</v>
      </c>
      <c r="AK6573" t="s">
        <v>265</v>
      </c>
      <c r="AL6573" t="s">
        <v>257</v>
      </c>
      <c r="AM6573" t="s">
        <v>266</v>
      </c>
      <c r="AR6573" t="s">
        <v>91</v>
      </c>
      <c r="AS6573">
        <v>9000133961</v>
      </c>
      <c r="AV6573" t="s">
        <v>267</v>
      </c>
      <c r="AW6573" t="str">
        <f>_xlfn.XLOOKUP(UNIVERSO[[#This Row],[RUTA-LOCALIDAD D&amp;N]],'[1]Cuota Ruta'!E:E,'[1]Cuota Ruta'!G:G)</f>
        <v>Cargar</v>
      </c>
    </row>
    <row r="6574" spans="1:49" x14ac:dyDescent="0.25">
      <c r="A6574" t="s">
        <v>48</v>
      </c>
      <c r="B6574" t="s">
        <v>49</v>
      </c>
      <c r="C6574" t="s">
        <v>50</v>
      </c>
      <c r="D6574" t="s">
        <v>124</v>
      </c>
      <c r="E6574" t="s">
        <v>1266</v>
      </c>
      <c r="F6574" t="s">
        <v>126</v>
      </c>
      <c r="G6574">
        <v>9000134297</v>
      </c>
      <c r="H6574">
        <v>134297</v>
      </c>
      <c r="I6574" t="s">
        <v>20040</v>
      </c>
      <c r="J6574" t="s">
        <v>20041</v>
      </c>
      <c r="K6574" t="s">
        <v>129</v>
      </c>
      <c r="L6574" t="s">
        <v>130</v>
      </c>
      <c r="M6574" t="s">
        <v>3120</v>
      </c>
      <c r="N6574" t="s">
        <v>132</v>
      </c>
      <c r="O6574" t="s">
        <v>126</v>
      </c>
      <c r="P6574">
        <v>314</v>
      </c>
      <c r="Q6574" t="s">
        <v>1270</v>
      </c>
      <c r="R6574" t="s">
        <v>1270</v>
      </c>
      <c r="S6574" t="s">
        <v>134</v>
      </c>
      <c r="T6574" t="s">
        <v>134</v>
      </c>
      <c r="U6574">
        <v>18.615446089999999</v>
      </c>
      <c r="V6574">
        <v>-70.452774050000002</v>
      </c>
      <c r="W6574" t="s">
        <v>1271</v>
      </c>
      <c r="X6574" t="s">
        <v>63</v>
      </c>
      <c r="Y6574" t="s">
        <v>64</v>
      </c>
      <c r="Z6574" t="s">
        <v>65</v>
      </c>
      <c r="AA6574">
        <v>1163013733</v>
      </c>
      <c r="AB6574" t="s">
        <v>66</v>
      </c>
      <c r="AC6574" t="s">
        <v>67</v>
      </c>
      <c r="AD6574">
        <v>18.615446089999999</v>
      </c>
      <c r="AE6574">
        <v>-70.452774050000002</v>
      </c>
      <c r="AF6574" t="s">
        <v>20042</v>
      </c>
      <c r="AG6574" t="s">
        <v>32</v>
      </c>
      <c r="AH6574" t="s">
        <v>48</v>
      </c>
      <c r="AI6574" t="s">
        <v>87</v>
      </c>
      <c r="AJ6574" t="s">
        <v>3071</v>
      </c>
      <c r="AK6574" t="s">
        <v>1273</v>
      </c>
      <c r="AL6574" t="s">
        <v>1266</v>
      </c>
      <c r="AM6574" t="s">
        <v>1274</v>
      </c>
      <c r="AR6574" t="s">
        <v>91</v>
      </c>
      <c r="AS6574">
        <v>9000134297</v>
      </c>
      <c r="AV6574" t="s">
        <v>75</v>
      </c>
      <c r="AW6574" t="str">
        <f>_xlfn.XLOOKUP(UNIVERSO[[#This Row],[RUTA-LOCALIDAD D&amp;N]],'[1]Cuota Ruta'!E:E,'[1]Cuota Ruta'!G:G)</f>
        <v>Cargar</v>
      </c>
    </row>
    <row r="6575" spans="1:49" x14ac:dyDescent="0.25">
      <c r="A6575" t="s">
        <v>48</v>
      </c>
      <c r="B6575" t="s">
        <v>49</v>
      </c>
      <c r="C6575" t="s">
        <v>50</v>
      </c>
      <c r="D6575" t="s">
        <v>76</v>
      </c>
      <c r="E6575" t="s">
        <v>193</v>
      </c>
      <c r="F6575" t="s">
        <v>194</v>
      </c>
      <c r="G6575">
        <v>9000135972</v>
      </c>
      <c r="H6575">
        <v>135972</v>
      </c>
      <c r="I6575" t="s">
        <v>20043</v>
      </c>
      <c r="J6575" t="s">
        <v>20044</v>
      </c>
      <c r="K6575" t="s">
        <v>197</v>
      </c>
      <c r="L6575" t="s">
        <v>180</v>
      </c>
      <c r="M6575" t="s">
        <v>180</v>
      </c>
      <c r="N6575" t="s">
        <v>13089</v>
      </c>
      <c r="O6575" t="s">
        <v>59</v>
      </c>
      <c r="P6575">
        <v>316</v>
      </c>
      <c r="Q6575" t="s">
        <v>2453</v>
      </c>
      <c r="R6575" t="s">
        <v>2453</v>
      </c>
      <c r="S6575" t="s">
        <v>1016</v>
      </c>
      <c r="T6575" t="s">
        <v>1016</v>
      </c>
      <c r="U6575">
        <v>18.611434899999999</v>
      </c>
      <c r="V6575">
        <v>-68.729377700000001</v>
      </c>
      <c r="W6575" t="s">
        <v>2454</v>
      </c>
      <c r="X6575" t="s">
        <v>63</v>
      </c>
      <c r="Y6575" t="s">
        <v>64</v>
      </c>
      <c r="Z6575" t="s">
        <v>99</v>
      </c>
      <c r="AA6575">
        <v>1160016555</v>
      </c>
      <c r="AB6575" t="s">
        <v>116</v>
      </c>
      <c r="AC6575" t="s">
        <v>67</v>
      </c>
      <c r="AD6575">
        <v>18.611523237257561</v>
      </c>
      <c r="AE6575">
        <v>-68.729430668567034</v>
      </c>
      <c r="AF6575" t="s">
        <v>20045</v>
      </c>
      <c r="AG6575" t="s">
        <v>32</v>
      </c>
      <c r="AH6575" t="s">
        <v>48</v>
      </c>
      <c r="AI6575" t="s">
        <v>87</v>
      </c>
      <c r="AJ6575" t="s">
        <v>3071</v>
      </c>
      <c r="AK6575" t="s">
        <v>235</v>
      </c>
      <c r="AL6575" t="s">
        <v>193</v>
      </c>
      <c r="AM6575" t="s">
        <v>236</v>
      </c>
      <c r="AR6575" t="s">
        <v>91</v>
      </c>
      <c r="AS6575">
        <v>9000135972</v>
      </c>
      <c r="AV6575" t="s">
        <v>75</v>
      </c>
      <c r="AW6575" t="str">
        <f>_xlfn.XLOOKUP(UNIVERSO[[#This Row],[RUTA-LOCALIDAD D&amp;N]],'[1]Cuota Ruta'!E:E,'[1]Cuota Ruta'!G:G)</f>
        <v>Cargar</v>
      </c>
    </row>
    <row r="6576" spans="1:49" x14ac:dyDescent="0.25">
      <c r="A6576" t="s">
        <v>48</v>
      </c>
      <c r="B6576" t="s">
        <v>49</v>
      </c>
      <c r="C6576" t="s">
        <v>50</v>
      </c>
      <c r="D6576" t="s">
        <v>76</v>
      </c>
      <c r="E6576" t="s">
        <v>218</v>
      </c>
      <c r="F6576" t="s">
        <v>194</v>
      </c>
      <c r="G6576">
        <v>9000138303</v>
      </c>
      <c r="H6576">
        <v>138303</v>
      </c>
      <c r="I6576" t="s">
        <v>5944</v>
      </c>
      <c r="J6576" t="s">
        <v>20046</v>
      </c>
      <c r="K6576" t="s">
        <v>197</v>
      </c>
      <c r="L6576" t="s">
        <v>180</v>
      </c>
      <c r="M6576" t="s">
        <v>180</v>
      </c>
      <c r="N6576" t="s">
        <v>58</v>
      </c>
      <c r="O6576" t="s">
        <v>59</v>
      </c>
      <c r="P6576">
        <v>306</v>
      </c>
      <c r="Q6576" t="s">
        <v>978</v>
      </c>
      <c r="R6576" t="s">
        <v>978</v>
      </c>
      <c r="S6576" t="s">
        <v>223</v>
      </c>
      <c r="T6576" t="s">
        <v>223</v>
      </c>
      <c r="U6576">
        <v>18.713417100000001</v>
      </c>
      <c r="V6576">
        <v>-68.466941800000001</v>
      </c>
      <c r="W6576" t="s">
        <v>979</v>
      </c>
      <c r="X6576" t="s">
        <v>63</v>
      </c>
      <c r="Y6576" t="s">
        <v>64</v>
      </c>
      <c r="Z6576" t="s">
        <v>65</v>
      </c>
      <c r="AA6576">
        <v>1159009966</v>
      </c>
      <c r="AB6576" t="s">
        <v>66</v>
      </c>
      <c r="AC6576" t="s">
        <v>67</v>
      </c>
      <c r="AD6576">
        <v>18.713417100000001</v>
      </c>
      <c r="AE6576">
        <v>-68.466941800000001</v>
      </c>
      <c r="AF6576" t="s">
        <v>20047</v>
      </c>
      <c r="AG6576" t="s">
        <v>32</v>
      </c>
      <c r="AH6576" t="s">
        <v>48</v>
      </c>
      <c r="AI6576" t="s">
        <v>87</v>
      </c>
      <c r="AJ6576" t="s">
        <v>3071</v>
      </c>
      <c r="AR6576" t="s">
        <v>91</v>
      </c>
      <c r="AS6576">
        <v>9000138303</v>
      </c>
      <c r="AW6576" t="str">
        <f>_xlfn.XLOOKUP(UNIVERSO[[#This Row],[RUTA-LOCALIDAD D&amp;N]],'[1]Cuota Ruta'!E:E,'[1]Cuota Ruta'!G:G)</f>
        <v>Cargar</v>
      </c>
    </row>
    <row r="6577" spans="1:49" x14ac:dyDescent="0.25">
      <c r="A6577" t="s">
        <v>48</v>
      </c>
      <c r="B6577" t="s">
        <v>49</v>
      </c>
      <c r="C6577" t="s">
        <v>50</v>
      </c>
      <c r="D6577" t="s">
        <v>51</v>
      </c>
      <c r="E6577" t="s">
        <v>917</v>
      </c>
      <c r="F6577" t="s">
        <v>283</v>
      </c>
      <c r="G6577">
        <v>9000139077</v>
      </c>
      <c r="H6577">
        <v>139077</v>
      </c>
      <c r="I6577" t="s">
        <v>3007</v>
      </c>
      <c r="J6577" t="s">
        <v>20048</v>
      </c>
      <c r="K6577" t="s">
        <v>286</v>
      </c>
      <c r="L6577" t="s">
        <v>917</v>
      </c>
      <c r="M6577" t="s">
        <v>917</v>
      </c>
      <c r="N6577" t="s">
        <v>9360</v>
      </c>
      <c r="O6577" t="s">
        <v>59</v>
      </c>
      <c r="P6577">
        <v>301</v>
      </c>
      <c r="Q6577" t="s">
        <v>935</v>
      </c>
      <c r="R6577" t="s">
        <v>935</v>
      </c>
      <c r="S6577" t="s">
        <v>936</v>
      </c>
      <c r="T6577" t="s">
        <v>936</v>
      </c>
      <c r="U6577">
        <v>19.790094</v>
      </c>
      <c r="V6577">
        <v>-70.727226999999999</v>
      </c>
      <c r="W6577" t="s">
        <v>937</v>
      </c>
      <c r="X6577" t="s">
        <v>63</v>
      </c>
      <c r="Y6577" t="s">
        <v>64</v>
      </c>
      <c r="Z6577" t="s">
        <v>65</v>
      </c>
      <c r="AA6577">
        <v>1156010006</v>
      </c>
      <c r="AB6577" t="s">
        <v>66</v>
      </c>
      <c r="AC6577" t="s">
        <v>67</v>
      </c>
      <c r="AD6577">
        <v>19.790094</v>
      </c>
      <c r="AE6577">
        <v>-70.727226999999999</v>
      </c>
      <c r="AF6577" t="s">
        <v>20049</v>
      </c>
      <c r="AG6577" t="s">
        <v>32</v>
      </c>
      <c r="AH6577" t="s">
        <v>48</v>
      </c>
      <c r="AI6577" t="s">
        <v>87</v>
      </c>
      <c r="AJ6577" t="s">
        <v>3071</v>
      </c>
      <c r="AK6577" t="s">
        <v>925</v>
      </c>
      <c r="AL6577" t="s">
        <v>917</v>
      </c>
      <c r="AM6577" t="s">
        <v>926</v>
      </c>
      <c r="AR6577" t="s">
        <v>91</v>
      </c>
      <c r="AS6577">
        <v>9000139077</v>
      </c>
      <c r="AV6577" t="s">
        <v>267</v>
      </c>
      <c r="AW6577" t="str">
        <f>_xlfn.XLOOKUP(UNIVERSO[[#This Row],[RUTA-LOCALIDAD D&amp;N]],'[1]Cuota Ruta'!E:E,'[1]Cuota Ruta'!G:G)</f>
        <v>Cargar</v>
      </c>
    </row>
    <row r="6578" spans="1:49" x14ac:dyDescent="0.25">
      <c r="A6578" t="s">
        <v>48</v>
      </c>
      <c r="B6578" t="s">
        <v>380</v>
      </c>
      <c r="C6578" t="s">
        <v>381</v>
      </c>
      <c r="D6578" t="s">
        <v>51</v>
      </c>
      <c r="E6578" t="s">
        <v>338</v>
      </c>
      <c r="F6578" t="s">
        <v>283</v>
      </c>
      <c r="G6578">
        <v>9000140416</v>
      </c>
      <c r="H6578">
        <v>140416</v>
      </c>
      <c r="I6578" t="s">
        <v>20050</v>
      </c>
      <c r="J6578" t="s">
        <v>20051</v>
      </c>
      <c r="K6578" t="s">
        <v>286</v>
      </c>
      <c r="L6578" t="s">
        <v>338</v>
      </c>
      <c r="M6578" t="s">
        <v>338</v>
      </c>
      <c r="N6578" t="s">
        <v>2985</v>
      </c>
      <c r="O6578" t="s">
        <v>434</v>
      </c>
      <c r="P6578">
        <v>365</v>
      </c>
      <c r="Q6578" t="s">
        <v>1408</v>
      </c>
      <c r="R6578" t="s">
        <v>1408</v>
      </c>
      <c r="S6578" t="s">
        <v>504</v>
      </c>
      <c r="T6578" t="s">
        <v>504</v>
      </c>
      <c r="U6578">
        <v>19.459156</v>
      </c>
      <c r="V6578">
        <v>-70.706542999999996</v>
      </c>
      <c r="W6578" t="s">
        <v>1409</v>
      </c>
      <c r="X6578" t="s">
        <v>85</v>
      </c>
      <c r="Y6578" t="s">
        <v>64</v>
      </c>
      <c r="Z6578" t="s">
        <v>65</v>
      </c>
      <c r="AA6578">
        <v>1151035816</v>
      </c>
      <c r="AB6578" t="s">
        <v>66</v>
      </c>
      <c r="AC6578" t="s">
        <v>67</v>
      </c>
      <c r="AD6578">
        <v>19.459156</v>
      </c>
      <c r="AE6578">
        <v>-70.706542999999996</v>
      </c>
      <c r="AF6578" t="s">
        <v>20052</v>
      </c>
      <c r="AG6578" t="s">
        <v>32</v>
      </c>
      <c r="AH6578" t="s">
        <v>48</v>
      </c>
      <c r="AI6578" t="s">
        <v>87</v>
      </c>
      <c r="AJ6578" t="s">
        <v>3071</v>
      </c>
      <c r="AK6578" t="s">
        <v>346</v>
      </c>
      <c r="AL6578" t="s">
        <v>338</v>
      </c>
      <c r="AM6578" t="s">
        <v>347</v>
      </c>
      <c r="AR6578" t="s">
        <v>91</v>
      </c>
      <c r="AS6578">
        <v>9000140416</v>
      </c>
      <c r="AV6578" t="s">
        <v>349</v>
      </c>
      <c r="AW6578" t="str">
        <f>_xlfn.XLOOKUP(UNIVERSO[[#This Row],[RUTA-LOCALIDAD D&amp;N]],'[1]Cuota Ruta'!E:E,'[1]Cuota Ruta'!G:G)</f>
        <v>Cargar</v>
      </c>
    </row>
    <row r="6579" spans="1:49" x14ac:dyDescent="0.25">
      <c r="A6579" t="s">
        <v>48</v>
      </c>
      <c r="B6579" t="s">
        <v>380</v>
      </c>
      <c r="C6579" t="s">
        <v>381</v>
      </c>
      <c r="D6579" t="s">
        <v>51</v>
      </c>
      <c r="E6579" t="s">
        <v>338</v>
      </c>
      <c r="F6579" t="s">
        <v>283</v>
      </c>
      <c r="G6579">
        <v>9000141239</v>
      </c>
      <c r="H6579">
        <v>141239</v>
      </c>
      <c r="I6579" t="s">
        <v>20053</v>
      </c>
      <c r="J6579" t="s">
        <v>20054</v>
      </c>
      <c r="K6579" t="s">
        <v>286</v>
      </c>
      <c r="L6579" t="s">
        <v>338</v>
      </c>
      <c r="M6579" t="s">
        <v>338</v>
      </c>
      <c r="N6579" t="s">
        <v>58</v>
      </c>
      <c r="O6579" t="s">
        <v>434</v>
      </c>
      <c r="P6579">
        <v>366</v>
      </c>
      <c r="Q6579" t="s">
        <v>503</v>
      </c>
      <c r="R6579" t="s">
        <v>503</v>
      </c>
      <c r="S6579" t="s">
        <v>504</v>
      </c>
      <c r="T6579" t="s">
        <v>504</v>
      </c>
      <c r="U6579">
        <v>19.451387</v>
      </c>
      <c r="V6579">
        <v>-70.699859000000004</v>
      </c>
      <c r="W6579" t="s">
        <v>505</v>
      </c>
      <c r="X6579" t="s">
        <v>85</v>
      </c>
      <c r="Y6579" t="s">
        <v>64</v>
      </c>
      <c r="Z6579" t="s">
        <v>65</v>
      </c>
      <c r="AA6579">
        <v>1151035941</v>
      </c>
      <c r="AB6579" t="s">
        <v>116</v>
      </c>
      <c r="AC6579" t="s">
        <v>67</v>
      </c>
      <c r="AD6579">
        <v>19.451448333333339</v>
      </c>
      <c r="AE6579">
        <v>-70.699863333333326</v>
      </c>
      <c r="AF6579" t="s">
        <v>20055</v>
      </c>
      <c r="AG6579" t="s">
        <v>32</v>
      </c>
      <c r="AH6579" t="s">
        <v>48</v>
      </c>
      <c r="AI6579" t="s">
        <v>87</v>
      </c>
      <c r="AJ6579" t="s">
        <v>3071</v>
      </c>
      <c r="AK6579" t="s">
        <v>346</v>
      </c>
      <c r="AL6579" t="s">
        <v>338</v>
      </c>
      <c r="AM6579" t="s">
        <v>347</v>
      </c>
      <c r="AR6579" t="s">
        <v>91</v>
      </c>
      <c r="AS6579">
        <v>9000141239</v>
      </c>
      <c r="AV6579" t="s">
        <v>349</v>
      </c>
      <c r="AW6579" t="str">
        <f>_xlfn.XLOOKUP(UNIVERSO[[#This Row],[RUTA-LOCALIDAD D&amp;N]],'[1]Cuota Ruta'!E:E,'[1]Cuota Ruta'!G:G)</f>
        <v>Cargar</v>
      </c>
    </row>
    <row r="6580" spans="1:49" x14ac:dyDescent="0.25">
      <c r="A6580" t="s">
        <v>48</v>
      </c>
      <c r="B6580" t="s">
        <v>49</v>
      </c>
      <c r="C6580" t="s">
        <v>50</v>
      </c>
      <c r="D6580" t="s">
        <v>76</v>
      </c>
      <c r="E6580" t="s">
        <v>218</v>
      </c>
      <c r="F6580" t="s">
        <v>194</v>
      </c>
      <c r="G6580">
        <v>9000145293</v>
      </c>
      <c r="H6580">
        <v>145293</v>
      </c>
      <c r="I6580" t="s">
        <v>20056</v>
      </c>
      <c r="J6580" t="s">
        <v>20057</v>
      </c>
      <c r="K6580" t="s">
        <v>197</v>
      </c>
      <c r="L6580" t="s">
        <v>180</v>
      </c>
      <c r="M6580" t="s">
        <v>180</v>
      </c>
      <c r="N6580" t="s">
        <v>58</v>
      </c>
      <c r="O6580" t="s">
        <v>59</v>
      </c>
      <c r="P6580">
        <v>303</v>
      </c>
      <c r="Q6580" t="s">
        <v>986</v>
      </c>
      <c r="R6580" t="s">
        <v>986</v>
      </c>
      <c r="S6580" t="s">
        <v>223</v>
      </c>
      <c r="T6580" t="s">
        <v>223</v>
      </c>
      <c r="U6580">
        <v>18.590488400000002</v>
      </c>
      <c r="V6580">
        <v>-68.404075599999999</v>
      </c>
      <c r="W6580" t="s">
        <v>987</v>
      </c>
      <c r="X6580" t="s">
        <v>63</v>
      </c>
      <c r="Y6580" t="s">
        <v>64</v>
      </c>
      <c r="Z6580" t="s">
        <v>99</v>
      </c>
      <c r="AA6580">
        <v>1159010366</v>
      </c>
      <c r="AB6580" t="s">
        <v>116</v>
      </c>
      <c r="AC6580" t="s">
        <v>67</v>
      </c>
      <c r="AD6580">
        <v>18.59058833333334</v>
      </c>
      <c r="AE6580">
        <v>-68.403909999999996</v>
      </c>
      <c r="AF6580" t="s">
        <v>20058</v>
      </c>
      <c r="AG6580" t="s">
        <v>32</v>
      </c>
      <c r="AH6580" t="s">
        <v>48</v>
      </c>
      <c r="AI6580" t="s">
        <v>87</v>
      </c>
      <c r="AJ6580" t="s">
        <v>3071</v>
      </c>
      <c r="AR6580" t="s">
        <v>91</v>
      </c>
      <c r="AS6580">
        <v>9000145293</v>
      </c>
      <c r="AW6580" t="str">
        <f>_xlfn.XLOOKUP(UNIVERSO[[#This Row],[RUTA-LOCALIDAD D&amp;N]],'[1]Cuota Ruta'!E:E,'[1]Cuota Ruta'!G:G)</f>
        <v>Cargar</v>
      </c>
    </row>
    <row r="6581" spans="1:49" x14ac:dyDescent="0.25">
      <c r="A6581" t="s">
        <v>48</v>
      </c>
      <c r="B6581" t="s">
        <v>49</v>
      </c>
      <c r="C6581" t="s">
        <v>50</v>
      </c>
      <c r="D6581" t="s">
        <v>76</v>
      </c>
      <c r="E6581" t="s">
        <v>193</v>
      </c>
      <c r="F6581" t="s">
        <v>194</v>
      </c>
      <c r="G6581">
        <v>9000146186</v>
      </c>
      <c r="H6581">
        <v>146186</v>
      </c>
      <c r="I6581" t="s">
        <v>20059</v>
      </c>
      <c r="J6581" t="s">
        <v>20060</v>
      </c>
      <c r="K6581" t="s">
        <v>197</v>
      </c>
      <c r="L6581" t="s">
        <v>193</v>
      </c>
      <c r="M6581" t="s">
        <v>193</v>
      </c>
      <c r="N6581" t="s">
        <v>58</v>
      </c>
      <c r="O6581" t="s">
        <v>59</v>
      </c>
      <c r="P6581">
        <v>304</v>
      </c>
      <c r="Q6581" t="s">
        <v>1374</v>
      </c>
      <c r="R6581" t="s">
        <v>1374</v>
      </c>
      <c r="S6581" t="s">
        <v>327</v>
      </c>
      <c r="T6581" t="s">
        <v>327</v>
      </c>
      <c r="U6581">
        <v>18.427297589999998</v>
      </c>
      <c r="V6581">
        <v>-68.67467499</v>
      </c>
      <c r="W6581" t="s">
        <v>1375</v>
      </c>
      <c r="X6581" t="s">
        <v>63</v>
      </c>
      <c r="Y6581" t="s">
        <v>64</v>
      </c>
      <c r="Z6581" t="s">
        <v>65</v>
      </c>
      <c r="AA6581">
        <v>1160017994</v>
      </c>
      <c r="AB6581" t="s">
        <v>66</v>
      </c>
      <c r="AC6581" t="s">
        <v>67</v>
      </c>
      <c r="AD6581">
        <v>18.427297589999998</v>
      </c>
      <c r="AE6581">
        <v>-68.67467499</v>
      </c>
      <c r="AF6581" t="s">
        <v>20061</v>
      </c>
      <c r="AG6581" t="s">
        <v>32</v>
      </c>
      <c r="AH6581" t="s">
        <v>48</v>
      </c>
      <c r="AI6581" t="s">
        <v>87</v>
      </c>
      <c r="AJ6581" t="s">
        <v>3071</v>
      </c>
      <c r="AK6581" t="s">
        <v>330</v>
      </c>
      <c r="AL6581" t="s">
        <v>193</v>
      </c>
      <c r="AM6581" t="s">
        <v>331</v>
      </c>
      <c r="AR6581" t="s">
        <v>91</v>
      </c>
      <c r="AS6581">
        <v>9000146186</v>
      </c>
      <c r="AV6581" t="s">
        <v>206</v>
      </c>
      <c r="AW6581" t="str">
        <f>_xlfn.XLOOKUP(UNIVERSO[[#This Row],[RUTA-LOCALIDAD D&amp;N]],'[1]Cuota Ruta'!E:E,'[1]Cuota Ruta'!G:G)</f>
        <v>Cargar</v>
      </c>
    </row>
    <row r="6582" spans="1:49" x14ac:dyDescent="0.25">
      <c r="A6582" t="s">
        <v>48</v>
      </c>
      <c r="B6582" t="s">
        <v>49</v>
      </c>
      <c r="C6582" t="s">
        <v>50</v>
      </c>
      <c r="D6582" t="s">
        <v>51</v>
      </c>
      <c r="E6582" t="s">
        <v>193</v>
      </c>
      <c r="F6582" t="s">
        <v>194</v>
      </c>
      <c r="G6582">
        <v>9000148791</v>
      </c>
      <c r="H6582">
        <v>148791</v>
      </c>
      <c r="I6582" t="s">
        <v>5160</v>
      </c>
      <c r="J6582" t="s">
        <v>20062</v>
      </c>
      <c r="K6582" t="s">
        <v>197</v>
      </c>
      <c r="L6582" t="s">
        <v>1417</v>
      </c>
      <c r="M6582" t="s">
        <v>1417</v>
      </c>
      <c r="N6582" t="s">
        <v>253</v>
      </c>
      <c r="O6582" t="s">
        <v>59</v>
      </c>
      <c r="P6582">
        <v>326</v>
      </c>
      <c r="Q6582" t="s">
        <v>3204</v>
      </c>
      <c r="R6582" t="s">
        <v>3204</v>
      </c>
      <c r="S6582" t="s">
        <v>774</v>
      </c>
      <c r="T6582" t="s">
        <v>774</v>
      </c>
      <c r="U6582">
        <v>18.7361660003662</v>
      </c>
      <c r="V6582">
        <v>-69.233009338378906</v>
      </c>
      <c r="W6582" t="s">
        <v>3205</v>
      </c>
      <c r="X6582" t="s">
        <v>63</v>
      </c>
      <c r="Y6582" t="s">
        <v>64</v>
      </c>
      <c r="Z6582" t="s">
        <v>65</v>
      </c>
      <c r="AA6582">
        <v>1160019027</v>
      </c>
      <c r="AB6582" t="s">
        <v>66</v>
      </c>
      <c r="AC6582" t="s">
        <v>67</v>
      </c>
      <c r="AD6582">
        <v>18.7361660003662</v>
      </c>
      <c r="AE6582">
        <v>-69.233009338378906</v>
      </c>
      <c r="AF6582" t="s">
        <v>20063</v>
      </c>
      <c r="AG6582" t="s">
        <v>32</v>
      </c>
      <c r="AH6582" t="s">
        <v>48</v>
      </c>
      <c r="AI6582" t="s">
        <v>87</v>
      </c>
      <c r="AJ6582" t="s">
        <v>3071</v>
      </c>
      <c r="AK6582" t="s">
        <v>226</v>
      </c>
      <c r="AL6582" t="s">
        <v>193</v>
      </c>
      <c r="AM6582" t="s">
        <v>227</v>
      </c>
      <c r="AR6582" t="s">
        <v>91</v>
      </c>
      <c r="AS6582">
        <v>9000148791</v>
      </c>
      <c r="AV6582" t="s">
        <v>92</v>
      </c>
      <c r="AW6582" t="str">
        <f>_xlfn.XLOOKUP(UNIVERSO[[#This Row],[RUTA-LOCALIDAD D&amp;N]],'[1]Cuota Ruta'!E:E,'[1]Cuota Ruta'!G:G)</f>
        <v>Cargar</v>
      </c>
    </row>
    <row r="6583" spans="1:49" x14ac:dyDescent="0.25">
      <c r="A6583" t="s">
        <v>48</v>
      </c>
      <c r="B6583" t="s">
        <v>49</v>
      </c>
      <c r="C6583" t="s">
        <v>50</v>
      </c>
      <c r="D6583" t="s">
        <v>76</v>
      </c>
      <c r="E6583" t="s">
        <v>218</v>
      </c>
      <c r="F6583" t="s">
        <v>194</v>
      </c>
      <c r="G6583">
        <v>9000149410</v>
      </c>
      <c r="H6583">
        <v>149410</v>
      </c>
      <c r="I6583" t="s">
        <v>20064</v>
      </c>
      <c r="J6583" t="s">
        <v>20065</v>
      </c>
      <c r="K6583" t="s">
        <v>197</v>
      </c>
      <c r="L6583" t="s">
        <v>180</v>
      </c>
      <c r="M6583" t="s">
        <v>180</v>
      </c>
      <c r="N6583" t="s">
        <v>58</v>
      </c>
      <c r="O6583" t="s">
        <v>59</v>
      </c>
      <c r="P6583">
        <v>308</v>
      </c>
      <c r="Q6583" t="s">
        <v>1005</v>
      </c>
      <c r="R6583" t="s">
        <v>1005</v>
      </c>
      <c r="S6583" t="s">
        <v>223</v>
      </c>
      <c r="T6583" t="s">
        <v>223</v>
      </c>
      <c r="U6583">
        <v>18.604063</v>
      </c>
      <c r="V6583">
        <v>-68.424194299999996</v>
      </c>
      <c r="W6583" t="s">
        <v>1006</v>
      </c>
      <c r="X6583" t="s">
        <v>63</v>
      </c>
      <c r="Y6583" t="s">
        <v>64</v>
      </c>
      <c r="Z6583" t="s">
        <v>65</v>
      </c>
      <c r="AA6583">
        <v>1159010594</v>
      </c>
      <c r="AB6583" t="s">
        <v>116</v>
      </c>
      <c r="AC6583" t="s">
        <v>67</v>
      </c>
      <c r="AD6583">
        <v>18.604051621971131</v>
      </c>
      <c r="AE6583">
        <v>-68.424163297155502</v>
      </c>
      <c r="AF6583" t="s">
        <v>20066</v>
      </c>
      <c r="AG6583" t="s">
        <v>32</v>
      </c>
      <c r="AH6583" t="s">
        <v>48</v>
      </c>
      <c r="AI6583" t="s">
        <v>87</v>
      </c>
      <c r="AJ6583" t="s">
        <v>3071</v>
      </c>
      <c r="AR6583" t="s">
        <v>91</v>
      </c>
      <c r="AS6583">
        <v>9000149410</v>
      </c>
      <c r="AW6583" t="str">
        <f>_xlfn.XLOOKUP(UNIVERSO[[#This Row],[RUTA-LOCALIDAD D&amp;N]],'[1]Cuota Ruta'!E:E,'[1]Cuota Ruta'!G:G)</f>
        <v>Cargar</v>
      </c>
    </row>
    <row r="6584" spans="1:49" x14ac:dyDescent="0.25">
      <c r="A6584" t="s">
        <v>48</v>
      </c>
      <c r="B6584" t="s">
        <v>49</v>
      </c>
      <c r="C6584" t="s">
        <v>50</v>
      </c>
      <c r="D6584" t="s">
        <v>51</v>
      </c>
      <c r="E6584" t="s">
        <v>193</v>
      </c>
      <c r="F6584" t="s">
        <v>194</v>
      </c>
      <c r="G6584">
        <v>9000149465</v>
      </c>
      <c r="H6584">
        <v>149465</v>
      </c>
      <c r="I6584" t="s">
        <v>20067</v>
      </c>
      <c r="J6584" t="s">
        <v>20068</v>
      </c>
      <c r="K6584" t="s">
        <v>197</v>
      </c>
      <c r="L6584" t="s">
        <v>1417</v>
      </c>
      <c r="M6584" t="s">
        <v>1417</v>
      </c>
      <c r="N6584" t="s">
        <v>253</v>
      </c>
      <c r="O6584" t="s">
        <v>59</v>
      </c>
      <c r="P6584">
        <v>328</v>
      </c>
      <c r="Q6584" t="s">
        <v>1418</v>
      </c>
      <c r="R6584" t="s">
        <v>1418</v>
      </c>
      <c r="S6584" t="s">
        <v>774</v>
      </c>
      <c r="T6584" t="s">
        <v>774</v>
      </c>
      <c r="U6584">
        <v>18.7660789</v>
      </c>
      <c r="V6584">
        <v>-69.255844100000004</v>
      </c>
      <c r="W6584" t="s">
        <v>1419</v>
      </c>
      <c r="X6584" t="s">
        <v>63</v>
      </c>
      <c r="Y6584" t="s">
        <v>64</v>
      </c>
      <c r="Z6584" t="s">
        <v>65</v>
      </c>
      <c r="AA6584">
        <v>1160019230</v>
      </c>
      <c r="AB6584" t="s">
        <v>66</v>
      </c>
      <c r="AC6584" t="s">
        <v>67</v>
      </c>
      <c r="AD6584">
        <v>18.7660789</v>
      </c>
      <c r="AE6584">
        <v>-69.255844100000004</v>
      </c>
      <c r="AF6584" t="s">
        <v>20069</v>
      </c>
      <c r="AG6584" t="s">
        <v>32</v>
      </c>
      <c r="AH6584" t="s">
        <v>48</v>
      </c>
      <c r="AI6584" t="s">
        <v>87</v>
      </c>
      <c r="AJ6584" t="s">
        <v>3071</v>
      </c>
      <c r="AK6584" t="s">
        <v>226</v>
      </c>
      <c r="AL6584" t="s">
        <v>193</v>
      </c>
      <c r="AM6584" t="s">
        <v>227</v>
      </c>
      <c r="AR6584" t="s">
        <v>91</v>
      </c>
      <c r="AS6584">
        <v>9000149465</v>
      </c>
      <c r="AV6584" t="s">
        <v>92</v>
      </c>
      <c r="AW6584" t="str">
        <f>_xlfn.XLOOKUP(UNIVERSO[[#This Row],[RUTA-LOCALIDAD D&amp;N]],'[1]Cuota Ruta'!E:E,'[1]Cuota Ruta'!G:G)</f>
        <v>Cargar</v>
      </c>
    </row>
    <row r="6585" spans="1:49" x14ac:dyDescent="0.25">
      <c r="A6585" t="s">
        <v>48</v>
      </c>
      <c r="B6585" t="s">
        <v>49</v>
      </c>
      <c r="C6585" t="s">
        <v>50</v>
      </c>
      <c r="D6585" t="s">
        <v>124</v>
      </c>
      <c r="E6585" t="s">
        <v>338</v>
      </c>
      <c r="F6585" t="s">
        <v>283</v>
      </c>
      <c r="G6585">
        <v>9000152469</v>
      </c>
      <c r="H6585">
        <v>152469</v>
      </c>
      <c r="I6585" t="s">
        <v>4715</v>
      </c>
      <c r="J6585" t="s">
        <v>20070</v>
      </c>
      <c r="K6585" t="s">
        <v>286</v>
      </c>
      <c r="L6585" t="s">
        <v>403</v>
      </c>
      <c r="M6585" t="s">
        <v>403</v>
      </c>
      <c r="N6585" t="s">
        <v>9860</v>
      </c>
      <c r="O6585" t="s">
        <v>59</v>
      </c>
      <c r="P6585">
        <v>377</v>
      </c>
      <c r="Q6585" t="s">
        <v>1943</v>
      </c>
      <c r="R6585" t="s">
        <v>1943</v>
      </c>
      <c r="S6585" t="s">
        <v>405</v>
      </c>
      <c r="T6585" t="s">
        <v>405</v>
      </c>
      <c r="U6585">
        <v>19.216332999999999</v>
      </c>
      <c r="V6585">
        <v>-70.544981000000007</v>
      </c>
      <c r="W6585" t="s">
        <v>1944</v>
      </c>
      <c r="X6585" t="s">
        <v>63</v>
      </c>
      <c r="Y6585" t="s">
        <v>64</v>
      </c>
      <c r="Z6585" t="s">
        <v>65</v>
      </c>
      <c r="AA6585">
        <v>1151038711</v>
      </c>
      <c r="AB6585" t="s">
        <v>66</v>
      </c>
      <c r="AC6585" t="s">
        <v>67</v>
      </c>
      <c r="AD6585">
        <v>19.216332999999999</v>
      </c>
      <c r="AE6585">
        <v>-70.544981000000007</v>
      </c>
      <c r="AF6585" t="s">
        <v>20071</v>
      </c>
      <c r="AG6585" t="s">
        <v>32</v>
      </c>
      <c r="AH6585" t="s">
        <v>48</v>
      </c>
      <c r="AI6585" t="s">
        <v>87</v>
      </c>
      <c r="AJ6585" t="s">
        <v>3071</v>
      </c>
      <c r="AK6585" t="s">
        <v>732</v>
      </c>
      <c r="AL6585" t="s">
        <v>338</v>
      </c>
      <c r="AM6585" t="s">
        <v>733</v>
      </c>
      <c r="AR6585" t="s">
        <v>91</v>
      </c>
      <c r="AS6585">
        <v>9000152469</v>
      </c>
      <c r="AV6585" t="s">
        <v>349</v>
      </c>
      <c r="AW6585" t="str">
        <f>_xlfn.XLOOKUP(UNIVERSO[[#This Row],[RUTA-LOCALIDAD D&amp;N]],'[1]Cuota Ruta'!E:E,'[1]Cuota Ruta'!G:G)</f>
        <v>Cargar</v>
      </c>
    </row>
    <row r="6586" spans="1:49" x14ac:dyDescent="0.25">
      <c r="A6586" t="s">
        <v>48</v>
      </c>
      <c r="B6586" t="s">
        <v>49</v>
      </c>
      <c r="C6586" t="s">
        <v>110</v>
      </c>
      <c r="D6586" t="s">
        <v>51</v>
      </c>
      <c r="E6586" t="s">
        <v>485</v>
      </c>
      <c r="F6586" t="s">
        <v>283</v>
      </c>
      <c r="G6586">
        <v>9000153186</v>
      </c>
      <c r="H6586">
        <v>153186</v>
      </c>
      <c r="I6586" t="s">
        <v>20072</v>
      </c>
      <c r="J6586" t="s">
        <v>20073</v>
      </c>
      <c r="K6586" t="s">
        <v>286</v>
      </c>
      <c r="L6586" t="s">
        <v>1039</v>
      </c>
      <c r="M6586" t="s">
        <v>1039</v>
      </c>
      <c r="N6586" t="s">
        <v>3517</v>
      </c>
      <c r="O6586" t="s">
        <v>59</v>
      </c>
      <c r="P6586">
        <v>334</v>
      </c>
      <c r="Q6586" t="s">
        <v>1114</v>
      </c>
      <c r="R6586" t="s">
        <v>1114</v>
      </c>
      <c r="S6586" t="s">
        <v>1050</v>
      </c>
      <c r="T6586" t="s">
        <v>1050</v>
      </c>
      <c r="U6586">
        <v>19.649089813232401</v>
      </c>
      <c r="V6586">
        <v>-71.106704711914105</v>
      </c>
      <c r="W6586" t="s">
        <v>1115</v>
      </c>
      <c r="X6586" t="s">
        <v>85</v>
      </c>
      <c r="Y6586" t="s">
        <v>64</v>
      </c>
      <c r="Z6586" t="s">
        <v>65</v>
      </c>
      <c r="AA6586">
        <v>1158010844</v>
      </c>
      <c r="AB6586" t="s">
        <v>116</v>
      </c>
      <c r="AC6586" t="s">
        <v>67</v>
      </c>
      <c r="AD6586">
        <v>19.64888333333333</v>
      </c>
      <c r="AE6586">
        <v>-71.106458333333336</v>
      </c>
      <c r="AF6586" t="s">
        <v>20074</v>
      </c>
      <c r="AG6586" t="s">
        <v>32</v>
      </c>
      <c r="AH6586" t="s">
        <v>48</v>
      </c>
      <c r="AI6586" t="s">
        <v>87</v>
      </c>
      <c r="AJ6586" t="s">
        <v>3071</v>
      </c>
      <c r="AK6586" t="s">
        <v>494</v>
      </c>
      <c r="AL6586" t="s">
        <v>485</v>
      </c>
      <c r="AM6586" t="s">
        <v>495</v>
      </c>
      <c r="AR6586" t="s">
        <v>91</v>
      </c>
      <c r="AS6586">
        <v>9000153186</v>
      </c>
      <c r="AV6586" t="s">
        <v>349</v>
      </c>
      <c r="AW6586" t="str">
        <f>_xlfn.XLOOKUP(UNIVERSO[[#This Row],[RUTA-LOCALIDAD D&amp;N]],'[1]Cuota Ruta'!E:E,'[1]Cuota Ruta'!G:G)</f>
        <v>Cargar</v>
      </c>
    </row>
    <row r="6587" spans="1:49" x14ac:dyDescent="0.25">
      <c r="A6587" t="s">
        <v>48</v>
      </c>
      <c r="B6587" t="s">
        <v>49</v>
      </c>
      <c r="C6587" t="s">
        <v>50</v>
      </c>
      <c r="D6587" t="s">
        <v>51</v>
      </c>
      <c r="E6587" t="s">
        <v>338</v>
      </c>
      <c r="F6587" t="s">
        <v>283</v>
      </c>
      <c r="G6587">
        <v>9000153963</v>
      </c>
      <c r="H6587">
        <v>153963</v>
      </c>
      <c r="I6587" t="s">
        <v>17021</v>
      </c>
      <c r="J6587" t="s">
        <v>20075</v>
      </c>
      <c r="K6587" t="s">
        <v>286</v>
      </c>
      <c r="L6587" t="s">
        <v>1748</v>
      </c>
      <c r="M6587" t="s">
        <v>1748</v>
      </c>
      <c r="N6587" t="s">
        <v>3993</v>
      </c>
      <c r="O6587" t="s">
        <v>59</v>
      </c>
      <c r="P6587">
        <v>362</v>
      </c>
      <c r="Q6587" t="s">
        <v>694</v>
      </c>
      <c r="R6587" t="s">
        <v>694</v>
      </c>
      <c r="S6587" t="s">
        <v>405</v>
      </c>
      <c r="T6587" t="s">
        <v>405</v>
      </c>
      <c r="U6587">
        <v>19.429393999999998</v>
      </c>
      <c r="V6587">
        <v>-70.497151000000002</v>
      </c>
      <c r="W6587" t="s">
        <v>695</v>
      </c>
      <c r="X6587" t="s">
        <v>85</v>
      </c>
      <c r="Y6587" t="s">
        <v>64</v>
      </c>
      <c r="Z6587" t="s">
        <v>65</v>
      </c>
      <c r="AA6587">
        <v>1151039139</v>
      </c>
      <c r="AB6587" t="s">
        <v>116</v>
      </c>
      <c r="AC6587" t="s">
        <v>67</v>
      </c>
      <c r="AD6587">
        <v>19.42942</v>
      </c>
      <c r="AE6587">
        <v>-70.497008333333326</v>
      </c>
      <c r="AF6587" t="s">
        <v>20076</v>
      </c>
      <c r="AG6587" t="s">
        <v>32</v>
      </c>
      <c r="AH6587" t="s">
        <v>48</v>
      </c>
      <c r="AI6587" t="s">
        <v>87</v>
      </c>
      <c r="AJ6587" t="s">
        <v>3071</v>
      </c>
      <c r="AK6587" t="s">
        <v>697</v>
      </c>
      <c r="AL6587" t="s">
        <v>338</v>
      </c>
      <c r="AM6587" t="s">
        <v>698</v>
      </c>
      <c r="AR6587" t="s">
        <v>91</v>
      </c>
      <c r="AS6587">
        <v>9000153963</v>
      </c>
      <c r="AV6587" t="s">
        <v>410</v>
      </c>
      <c r="AW6587" t="str">
        <f>_xlfn.XLOOKUP(UNIVERSO[[#This Row],[RUTA-LOCALIDAD D&amp;N]],'[1]Cuota Ruta'!E:E,'[1]Cuota Ruta'!G:G)</f>
        <v>Cargar</v>
      </c>
    </row>
    <row r="6588" spans="1:49" x14ac:dyDescent="0.25">
      <c r="A6588" t="s">
        <v>48</v>
      </c>
      <c r="B6588" t="s">
        <v>49</v>
      </c>
      <c r="C6588" t="s">
        <v>50</v>
      </c>
      <c r="D6588" t="s">
        <v>51</v>
      </c>
      <c r="E6588" t="s">
        <v>77</v>
      </c>
      <c r="F6588" t="s">
        <v>53</v>
      </c>
      <c r="G6588">
        <v>9000154737</v>
      </c>
      <c r="H6588">
        <v>154737</v>
      </c>
      <c r="I6588" t="s">
        <v>284</v>
      </c>
      <c r="J6588" t="s">
        <v>20077</v>
      </c>
      <c r="K6588" t="s">
        <v>56</v>
      </c>
      <c r="L6588" t="s">
        <v>57</v>
      </c>
      <c r="M6588" t="s">
        <v>57</v>
      </c>
      <c r="N6588" t="s">
        <v>3973</v>
      </c>
      <c r="O6588" t="s">
        <v>59</v>
      </c>
      <c r="P6588">
        <v>448</v>
      </c>
      <c r="Q6588" t="s">
        <v>60</v>
      </c>
      <c r="R6588" t="s">
        <v>60</v>
      </c>
      <c r="S6588" t="s">
        <v>61</v>
      </c>
      <c r="T6588" t="s">
        <v>61</v>
      </c>
      <c r="U6588">
        <v>18.415731430000001</v>
      </c>
      <c r="V6588">
        <v>-70.030838009999997</v>
      </c>
      <c r="W6588" t="s">
        <v>901</v>
      </c>
      <c r="X6588" t="s">
        <v>63</v>
      </c>
      <c r="Y6588" t="s">
        <v>64</v>
      </c>
      <c r="Z6588" t="s">
        <v>65</v>
      </c>
      <c r="AA6588">
        <v>1169005505</v>
      </c>
      <c r="AB6588" t="s">
        <v>107</v>
      </c>
      <c r="AC6588" t="s">
        <v>67</v>
      </c>
      <c r="AD6588">
        <v>18.415731430000001</v>
      </c>
      <c r="AE6588">
        <v>-70.030838009999997</v>
      </c>
      <c r="AF6588" t="s">
        <v>20078</v>
      </c>
      <c r="AG6588" t="s">
        <v>32</v>
      </c>
      <c r="AH6588" t="s">
        <v>48</v>
      </c>
      <c r="AI6588" t="s">
        <v>87</v>
      </c>
      <c r="AJ6588" t="s">
        <v>3071</v>
      </c>
      <c r="AK6588" t="s">
        <v>70</v>
      </c>
      <c r="AL6588" t="s">
        <v>77</v>
      </c>
      <c r="AM6588" t="s">
        <v>71</v>
      </c>
      <c r="AR6588" t="s">
        <v>91</v>
      </c>
      <c r="AS6588">
        <v>9000154737</v>
      </c>
      <c r="AV6588" t="s">
        <v>75</v>
      </c>
      <c r="AW6588" t="str">
        <f>_xlfn.XLOOKUP(UNIVERSO[[#This Row],[RUTA-LOCALIDAD D&amp;N]],'[1]Cuota Ruta'!E:E,'[1]Cuota Ruta'!G:G)</f>
        <v>Cargar</v>
      </c>
    </row>
    <row r="6589" spans="1:49" x14ac:dyDescent="0.25">
      <c r="A6589" t="s">
        <v>48</v>
      </c>
      <c r="B6589" t="s">
        <v>49</v>
      </c>
      <c r="C6589" t="s">
        <v>50</v>
      </c>
      <c r="D6589" t="s">
        <v>124</v>
      </c>
      <c r="E6589" t="s">
        <v>338</v>
      </c>
      <c r="F6589" t="s">
        <v>283</v>
      </c>
      <c r="G6589">
        <v>9000156068</v>
      </c>
      <c r="H6589">
        <v>156068</v>
      </c>
      <c r="I6589" t="s">
        <v>20079</v>
      </c>
      <c r="J6589" t="s">
        <v>20080</v>
      </c>
      <c r="K6589" t="s">
        <v>286</v>
      </c>
      <c r="L6589" t="s">
        <v>338</v>
      </c>
      <c r="M6589" t="s">
        <v>338</v>
      </c>
      <c r="N6589" t="s">
        <v>10744</v>
      </c>
      <c r="O6589" t="s">
        <v>59</v>
      </c>
      <c r="P6589">
        <v>352</v>
      </c>
      <c r="Q6589" t="s">
        <v>765</v>
      </c>
      <c r="R6589" t="s">
        <v>765</v>
      </c>
      <c r="S6589" t="s">
        <v>676</v>
      </c>
      <c r="T6589" t="s">
        <v>676</v>
      </c>
      <c r="U6589">
        <v>19.488046000000001</v>
      </c>
      <c r="V6589">
        <v>-70.740261000000004</v>
      </c>
      <c r="W6589" t="s">
        <v>766</v>
      </c>
      <c r="X6589" t="s">
        <v>85</v>
      </c>
      <c r="Y6589" t="s">
        <v>64</v>
      </c>
      <c r="Z6589" t="s">
        <v>65</v>
      </c>
      <c r="AA6589">
        <v>1151039695</v>
      </c>
      <c r="AB6589" t="s">
        <v>66</v>
      </c>
      <c r="AC6589" t="s">
        <v>67</v>
      </c>
      <c r="AD6589">
        <v>19.488046000000001</v>
      </c>
      <c r="AE6589">
        <v>-70.740261000000004</v>
      </c>
      <c r="AF6589" t="s">
        <v>20081</v>
      </c>
      <c r="AG6589" t="s">
        <v>32</v>
      </c>
      <c r="AH6589" t="s">
        <v>48</v>
      </c>
      <c r="AI6589" t="s">
        <v>87</v>
      </c>
      <c r="AJ6589" t="s">
        <v>3071</v>
      </c>
      <c r="AK6589" t="s">
        <v>346</v>
      </c>
      <c r="AL6589" t="s">
        <v>338</v>
      </c>
      <c r="AM6589" t="s">
        <v>347</v>
      </c>
      <c r="AR6589" t="s">
        <v>91</v>
      </c>
      <c r="AS6589">
        <v>9000156068</v>
      </c>
      <c r="AV6589" t="s">
        <v>349</v>
      </c>
      <c r="AW6589" t="str">
        <f>_xlfn.XLOOKUP(UNIVERSO[[#This Row],[RUTA-LOCALIDAD D&amp;N]],'[1]Cuota Ruta'!E:E,'[1]Cuota Ruta'!G:G)</f>
        <v>Cargar</v>
      </c>
    </row>
    <row r="6590" spans="1:49" x14ac:dyDescent="0.25">
      <c r="A6590" t="s">
        <v>48</v>
      </c>
      <c r="B6590" t="s">
        <v>49</v>
      </c>
      <c r="C6590" t="s">
        <v>50</v>
      </c>
      <c r="D6590" t="s">
        <v>51</v>
      </c>
      <c r="E6590" t="s">
        <v>257</v>
      </c>
      <c r="F6590" t="s">
        <v>194</v>
      </c>
      <c r="G6590">
        <v>9000156293</v>
      </c>
      <c r="H6590">
        <v>156293</v>
      </c>
      <c r="I6590" t="s">
        <v>20082</v>
      </c>
      <c r="J6590" t="s">
        <v>20083</v>
      </c>
      <c r="K6590" t="s">
        <v>197</v>
      </c>
      <c r="L6590" t="s">
        <v>260</v>
      </c>
      <c r="M6590" t="s">
        <v>260</v>
      </c>
      <c r="N6590" t="s">
        <v>3977</v>
      </c>
      <c r="O6590" t="s">
        <v>59</v>
      </c>
      <c r="P6590">
        <v>309</v>
      </c>
      <c r="Q6590" t="s">
        <v>1338</v>
      </c>
      <c r="R6590" t="s">
        <v>1338</v>
      </c>
      <c r="S6590" t="s">
        <v>262</v>
      </c>
      <c r="T6590" t="s">
        <v>262</v>
      </c>
      <c r="U6590">
        <v>19.207518</v>
      </c>
      <c r="V6590">
        <v>-69.335795000000005</v>
      </c>
      <c r="W6590" t="s">
        <v>1339</v>
      </c>
      <c r="X6590" t="s">
        <v>63</v>
      </c>
      <c r="Y6590" t="s">
        <v>64</v>
      </c>
      <c r="Z6590" t="s">
        <v>65</v>
      </c>
      <c r="AA6590">
        <v>1152011622</v>
      </c>
      <c r="AB6590" t="s">
        <v>116</v>
      </c>
      <c r="AC6590" t="s">
        <v>67</v>
      </c>
      <c r="AD6590">
        <v>19.207568500000001</v>
      </c>
      <c r="AE6590">
        <v>-69.335666200000006</v>
      </c>
      <c r="AF6590" t="s">
        <v>20084</v>
      </c>
      <c r="AG6590" t="s">
        <v>32</v>
      </c>
      <c r="AH6590" t="s">
        <v>48</v>
      </c>
      <c r="AI6590" t="s">
        <v>87</v>
      </c>
      <c r="AJ6590" t="s">
        <v>3071</v>
      </c>
      <c r="AK6590" t="s">
        <v>265</v>
      </c>
      <c r="AL6590" t="s">
        <v>257</v>
      </c>
      <c r="AM6590" t="s">
        <v>266</v>
      </c>
      <c r="AR6590" t="s">
        <v>91</v>
      </c>
      <c r="AS6590">
        <v>9000156293</v>
      </c>
      <c r="AV6590" t="s">
        <v>267</v>
      </c>
      <c r="AW6590" t="str">
        <f>_xlfn.XLOOKUP(UNIVERSO[[#This Row],[RUTA-LOCALIDAD D&amp;N]],'[1]Cuota Ruta'!E:E,'[1]Cuota Ruta'!G:G)</f>
        <v>Cargar</v>
      </c>
    </row>
    <row r="6591" spans="1:49" x14ac:dyDescent="0.25">
      <c r="A6591" t="s">
        <v>48</v>
      </c>
      <c r="B6591" t="s">
        <v>49</v>
      </c>
      <c r="C6591" t="s">
        <v>50</v>
      </c>
      <c r="D6591" t="s">
        <v>124</v>
      </c>
      <c r="E6591" t="s">
        <v>257</v>
      </c>
      <c r="F6591" t="s">
        <v>194</v>
      </c>
      <c r="G6591">
        <v>9000157013</v>
      </c>
      <c r="H6591">
        <v>157013</v>
      </c>
      <c r="I6591" t="s">
        <v>20085</v>
      </c>
      <c r="J6591" t="s">
        <v>20086</v>
      </c>
      <c r="K6591" t="s">
        <v>197</v>
      </c>
      <c r="L6591" t="s">
        <v>826</v>
      </c>
      <c r="M6591" t="s">
        <v>826</v>
      </c>
      <c r="N6591" t="s">
        <v>3921</v>
      </c>
      <c r="O6591" t="s">
        <v>59</v>
      </c>
      <c r="P6591">
        <v>314</v>
      </c>
      <c r="Q6591" t="s">
        <v>953</v>
      </c>
      <c r="R6591" t="s">
        <v>953</v>
      </c>
      <c r="S6591" t="s">
        <v>262</v>
      </c>
      <c r="T6591" t="s">
        <v>262</v>
      </c>
      <c r="U6591">
        <v>19.113800000000001</v>
      </c>
      <c r="V6591">
        <v>-69.831289999999996</v>
      </c>
      <c r="W6591" t="s">
        <v>954</v>
      </c>
      <c r="X6591" t="s">
        <v>63</v>
      </c>
      <c r="Y6591" t="s">
        <v>64</v>
      </c>
      <c r="Z6591" t="s">
        <v>65</v>
      </c>
      <c r="AA6591">
        <v>1152011681</v>
      </c>
      <c r="AB6591" t="s">
        <v>66</v>
      </c>
      <c r="AC6591" t="s">
        <v>67</v>
      </c>
      <c r="AD6591">
        <v>19.113800000000001</v>
      </c>
      <c r="AE6591">
        <v>-69.831289999999996</v>
      </c>
      <c r="AF6591" t="s">
        <v>20087</v>
      </c>
      <c r="AG6591" t="s">
        <v>32</v>
      </c>
      <c r="AH6591" t="s">
        <v>48</v>
      </c>
      <c r="AI6591" t="s">
        <v>87</v>
      </c>
      <c r="AJ6591" t="s">
        <v>3071</v>
      </c>
      <c r="AK6591" t="s">
        <v>265</v>
      </c>
      <c r="AL6591" t="s">
        <v>257</v>
      </c>
      <c r="AM6591" t="s">
        <v>266</v>
      </c>
      <c r="AR6591" t="s">
        <v>91</v>
      </c>
      <c r="AS6591">
        <v>9000157013</v>
      </c>
      <c r="AV6591" t="s">
        <v>267</v>
      </c>
      <c r="AW6591" t="str">
        <f>_xlfn.XLOOKUP(UNIVERSO[[#This Row],[RUTA-LOCALIDAD D&amp;N]],'[1]Cuota Ruta'!E:E,'[1]Cuota Ruta'!G:G)</f>
        <v>Cargar</v>
      </c>
    </row>
    <row r="6592" spans="1:49" x14ac:dyDescent="0.25">
      <c r="A6592" t="s">
        <v>48</v>
      </c>
      <c r="B6592" t="s">
        <v>49</v>
      </c>
      <c r="C6592" t="s">
        <v>110</v>
      </c>
      <c r="D6592" t="s">
        <v>76</v>
      </c>
      <c r="E6592" t="s">
        <v>257</v>
      </c>
      <c r="F6592" t="s">
        <v>194</v>
      </c>
      <c r="G6592">
        <v>9000166134</v>
      </c>
      <c r="H6592">
        <v>166134</v>
      </c>
      <c r="I6592" t="s">
        <v>20088</v>
      </c>
      <c r="J6592" t="s">
        <v>20089</v>
      </c>
      <c r="K6592" t="s">
        <v>197</v>
      </c>
      <c r="L6592" t="s">
        <v>301</v>
      </c>
      <c r="M6592" t="s">
        <v>301</v>
      </c>
      <c r="N6592" t="s">
        <v>20090</v>
      </c>
      <c r="O6592" t="s">
        <v>59</v>
      </c>
      <c r="P6592">
        <v>306</v>
      </c>
      <c r="Q6592" t="s">
        <v>970</v>
      </c>
      <c r="R6592" t="s">
        <v>970</v>
      </c>
      <c r="S6592" t="s">
        <v>304</v>
      </c>
      <c r="T6592" t="s">
        <v>304</v>
      </c>
      <c r="U6592">
        <v>19.383427999999999</v>
      </c>
      <c r="V6592">
        <v>-69.852406999999999</v>
      </c>
      <c r="W6592" t="s">
        <v>971</v>
      </c>
      <c r="X6592" t="s">
        <v>85</v>
      </c>
      <c r="Y6592" t="s">
        <v>64</v>
      </c>
      <c r="Z6592" t="s">
        <v>65</v>
      </c>
      <c r="AA6592">
        <v>1152012593</v>
      </c>
      <c r="AB6592" t="s">
        <v>66</v>
      </c>
      <c r="AC6592" t="s">
        <v>67</v>
      </c>
      <c r="AD6592">
        <v>19.383427999999999</v>
      </c>
      <c r="AE6592">
        <v>-69.852406999999999</v>
      </c>
      <c r="AF6592" t="s">
        <v>20091</v>
      </c>
      <c r="AG6592" t="s">
        <v>32</v>
      </c>
      <c r="AH6592" t="s">
        <v>48</v>
      </c>
      <c r="AI6592" t="s">
        <v>87</v>
      </c>
      <c r="AJ6592" t="s">
        <v>3071</v>
      </c>
      <c r="AK6592" t="s">
        <v>265</v>
      </c>
      <c r="AL6592" t="s">
        <v>257</v>
      </c>
      <c r="AM6592" t="s">
        <v>266</v>
      </c>
      <c r="AR6592" t="s">
        <v>91</v>
      </c>
      <c r="AS6592">
        <v>9000166134</v>
      </c>
      <c r="AV6592" t="s">
        <v>267</v>
      </c>
      <c r="AW6592" t="str">
        <f>_xlfn.XLOOKUP(UNIVERSO[[#This Row],[RUTA-LOCALIDAD D&amp;N]],'[1]Cuota Ruta'!E:E,'[1]Cuota Ruta'!G:G)</f>
        <v>Cargar</v>
      </c>
    </row>
    <row r="6593" spans="1:49" x14ac:dyDescent="0.25">
      <c r="A6593" t="s">
        <v>48</v>
      </c>
      <c r="B6593" t="s">
        <v>49</v>
      </c>
      <c r="C6593" t="s">
        <v>50</v>
      </c>
      <c r="D6593" t="s">
        <v>124</v>
      </c>
      <c r="E6593" t="s">
        <v>257</v>
      </c>
      <c r="F6593" t="s">
        <v>194</v>
      </c>
      <c r="G6593">
        <v>9000166365</v>
      </c>
      <c r="H6593">
        <v>166365</v>
      </c>
      <c r="I6593" t="s">
        <v>20092</v>
      </c>
      <c r="J6593" t="s">
        <v>20093</v>
      </c>
      <c r="K6593" t="s">
        <v>197</v>
      </c>
      <c r="L6593" t="s">
        <v>301</v>
      </c>
      <c r="M6593" t="s">
        <v>301</v>
      </c>
      <c r="N6593" t="s">
        <v>8298</v>
      </c>
      <c r="O6593" t="s">
        <v>59</v>
      </c>
      <c r="P6593">
        <v>304</v>
      </c>
      <c r="Q6593" t="s">
        <v>945</v>
      </c>
      <c r="R6593" t="s">
        <v>945</v>
      </c>
      <c r="S6593" t="s">
        <v>304</v>
      </c>
      <c r="T6593" t="s">
        <v>304</v>
      </c>
      <c r="U6593">
        <v>19.274028000000001</v>
      </c>
      <c r="V6593">
        <v>-69.899361999999996</v>
      </c>
      <c r="W6593" t="s">
        <v>946</v>
      </c>
      <c r="X6593" t="s">
        <v>85</v>
      </c>
      <c r="Y6593" t="s">
        <v>64</v>
      </c>
      <c r="Z6593" t="s">
        <v>65</v>
      </c>
      <c r="AA6593">
        <v>1152012613</v>
      </c>
      <c r="AB6593" t="s">
        <v>66</v>
      </c>
      <c r="AC6593" t="s">
        <v>67</v>
      </c>
      <c r="AD6593">
        <v>19.274028000000001</v>
      </c>
      <c r="AE6593">
        <v>-69.899361999999996</v>
      </c>
      <c r="AF6593" t="s">
        <v>20094</v>
      </c>
      <c r="AG6593" t="s">
        <v>32</v>
      </c>
      <c r="AH6593" t="s">
        <v>48</v>
      </c>
      <c r="AI6593" t="s">
        <v>87</v>
      </c>
      <c r="AJ6593" t="s">
        <v>3071</v>
      </c>
      <c r="AK6593" t="s">
        <v>265</v>
      </c>
      <c r="AL6593" t="s">
        <v>257</v>
      </c>
      <c r="AM6593" t="s">
        <v>266</v>
      </c>
      <c r="AR6593" t="s">
        <v>91</v>
      </c>
      <c r="AS6593">
        <v>9000166365</v>
      </c>
      <c r="AV6593" t="s">
        <v>267</v>
      </c>
      <c r="AW6593" t="str">
        <f>_xlfn.XLOOKUP(UNIVERSO[[#This Row],[RUTA-LOCALIDAD D&amp;N]],'[1]Cuota Ruta'!E:E,'[1]Cuota Ruta'!G:G)</f>
        <v>Cargar</v>
      </c>
    </row>
    <row r="6594" spans="1:49" x14ac:dyDescent="0.25">
      <c r="A6594" t="s">
        <v>48</v>
      </c>
      <c r="B6594" t="s">
        <v>380</v>
      </c>
      <c r="C6594" t="s">
        <v>381</v>
      </c>
      <c r="D6594" t="s">
        <v>76</v>
      </c>
      <c r="E6594" t="s">
        <v>193</v>
      </c>
      <c r="F6594" t="s">
        <v>194</v>
      </c>
      <c r="G6594">
        <v>9000171001</v>
      </c>
      <c r="H6594">
        <v>171001</v>
      </c>
      <c r="I6594" t="s">
        <v>20095</v>
      </c>
      <c r="J6594" t="s">
        <v>20096</v>
      </c>
      <c r="K6594" t="s">
        <v>197</v>
      </c>
      <c r="L6594" t="s">
        <v>198</v>
      </c>
      <c r="M6594" t="s">
        <v>198</v>
      </c>
      <c r="N6594" t="s">
        <v>58</v>
      </c>
      <c r="O6594" t="s">
        <v>434</v>
      </c>
      <c r="P6594">
        <v>322</v>
      </c>
      <c r="Q6594" t="s">
        <v>810</v>
      </c>
      <c r="R6594" t="s">
        <v>810</v>
      </c>
      <c r="S6594" t="s">
        <v>200</v>
      </c>
      <c r="T6594" t="s">
        <v>200</v>
      </c>
      <c r="U6594">
        <v>18.485130000000002</v>
      </c>
      <c r="V6594">
        <v>-69.304175999999998</v>
      </c>
      <c r="W6594" t="s">
        <v>811</v>
      </c>
      <c r="X6594" t="s">
        <v>63</v>
      </c>
      <c r="Y6594" t="s">
        <v>64</v>
      </c>
      <c r="Z6594" t="s">
        <v>65</v>
      </c>
      <c r="AA6594">
        <v>1160021538</v>
      </c>
      <c r="AB6594" t="s">
        <v>66</v>
      </c>
      <c r="AC6594" t="s">
        <v>67</v>
      </c>
      <c r="AD6594">
        <v>18.485130000000002</v>
      </c>
      <c r="AE6594">
        <v>-69.304175999999998</v>
      </c>
      <c r="AF6594" t="s">
        <v>20097</v>
      </c>
      <c r="AG6594" t="s">
        <v>32</v>
      </c>
      <c r="AH6594" t="s">
        <v>48</v>
      </c>
      <c r="AI6594" t="s">
        <v>87</v>
      </c>
      <c r="AJ6594" t="s">
        <v>3071</v>
      </c>
      <c r="AK6594" t="s">
        <v>203</v>
      </c>
      <c r="AL6594" t="s">
        <v>193</v>
      </c>
      <c r="AM6594" t="s">
        <v>204</v>
      </c>
      <c r="AR6594" t="s">
        <v>91</v>
      </c>
      <c r="AS6594">
        <v>9000171001</v>
      </c>
      <c r="AV6594" t="s">
        <v>206</v>
      </c>
      <c r="AW6594" t="str">
        <f>_xlfn.XLOOKUP(UNIVERSO[[#This Row],[RUTA-LOCALIDAD D&amp;N]],'[1]Cuota Ruta'!E:E,'[1]Cuota Ruta'!G:G)</f>
        <v>Cargar</v>
      </c>
    </row>
    <row r="6595" spans="1:49" x14ac:dyDescent="0.25">
      <c r="A6595" t="s">
        <v>48</v>
      </c>
      <c r="B6595" t="s">
        <v>49</v>
      </c>
      <c r="C6595" t="s">
        <v>50</v>
      </c>
      <c r="D6595" t="s">
        <v>51</v>
      </c>
      <c r="E6595" t="s">
        <v>93</v>
      </c>
      <c r="F6595" t="s">
        <v>53</v>
      </c>
      <c r="G6595">
        <v>9000000816</v>
      </c>
      <c r="H6595">
        <v>816</v>
      </c>
      <c r="I6595" t="s">
        <v>12165</v>
      </c>
      <c r="J6595" t="s">
        <v>20098</v>
      </c>
      <c r="K6595" t="s">
        <v>56</v>
      </c>
      <c r="L6595" t="s">
        <v>80</v>
      </c>
      <c r="M6595" t="s">
        <v>80</v>
      </c>
      <c r="N6595" t="s">
        <v>58</v>
      </c>
      <c r="O6595" t="s">
        <v>59</v>
      </c>
      <c r="P6595">
        <v>313</v>
      </c>
      <c r="Q6595" t="s">
        <v>965</v>
      </c>
      <c r="R6595" t="s">
        <v>965</v>
      </c>
      <c r="S6595" t="s">
        <v>105</v>
      </c>
      <c r="T6595" t="s">
        <v>105</v>
      </c>
      <c r="U6595">
        <v>18.4972534179688</v>
      </c>
      <c r="V6595">
        <v>-69.887268066406307</v>
      </c>
      <c r="W6595" t="s">
        <v>966</v>
      </c>
      <c r="X6595" t="s">
        <v>63</v>
      </c>
      <c r="Y6595" t="s">
        <v>64</v>
      </c>
      <c r="Z6595" t="s">
        <v>65</v>
      </c>
      <c r="AA6595">
        <v>1150002899</v>
      </c>
      <c r="AB6595" t="s">
        <v>66</v>
      </c>
      <c r="AC6595" t="s">
        <v>67</v>
      </c>
      <c r="AD6595">
        <v>18.4972534179688</v>
      </c>
      <c r="AE6595">
        <v>-69.887268066406307</v>
      </c>
      <c r="AF6595" t="s">
        <v>20099</v>
      </c>
      <c r="AG6595" t="s">
        <v>32</v>
      </c>
      <c r="AH6595" t="s">
        <v>48</v>
      </c>
      <c r="AI6595" t="s">
        <v>87</v>
      </c>
      <c r="AJ6595" t="s">
        <v>3071</v>
      </c>
      <c r="AK6595" t="s">
        <v>429</v>
      </c>
      <c r="AL6595" t="s">
        <v>93</v>
      </c>
      <c r="AM6595" t="s">
        <v>430</v>
      </c>
      <c r="AR6595" t="s">
        <v>91</v>
      </c>
      <c r="AS6595">
        <v>9000000816</v>
      </c>
      <c r="AV6595" t="s">
        <v>281</v>
      </c>
      <c r="AW6595" t="str">
        <f>_xlfn.XLOOKUP(UNIVERSO[[#This Row],[RUTA-LOCALIDAD D&amp;N]],'[1]Cuota Ruta'!E:E,'[1]Cuota Ruta'!G:G)</f>
        <v>Cargar</v>
      </c>
    </row>
    <row r="6596" spans="1:49" x14ac:dyDescent="0.25">
      <c r="A6596" t="s">
        <v>48</v>
      </c>
      <c r="B6596" t="s">
        <v>49</v>
      </c>
      <c r="C6596" t="s">
        <v>50</v>
      </c>
      <c r="D6596" t="s">
        <v>51</v>
      </c>
      <c r="E6596" t="s">
        <v>77</v>
      </c>
      <c r="F6596" t="s">
        <v>53</v>
      </c>
      <c r="G6596">
        <v>9000001138</v>
      </c>
      <c r="H6596">
        <v>1138</v>
      </c>
      <c r="I6596" t="s">
        <v>20100</v>
      </c>
      <c r="J6596" t="s">
        <v>20101</v>
      </c>
      <c r="K6596" t="s">
        <v>56</v>
      </c>
      <c r="L6596" t="s">
        <v>80</v>
      </c>
      <c r="M6596" t="s">
        <v>80</v>
      </c>
      <c r="N6596" t="s">
        <v>58</v>
      </c>
      <c r="O6596" t="s">
        <v>59</v>
      </c>
      <c r="P6596">
        <v>323</v>
      </c>
      <c r="Q6596" t="s">
        <v>472</v>
      </c>
      <c r="R6596" t="s">
        <v>472</v>
      </c>
      <c r="S6596" t="s">
        <v>105</v>
      </c>
      <c r="T6596" t="s">
        <v>105</v>
      </c>
      <c r="U6596">
        <v>18.498399734497099</v>
      </c>
      <c r="V6596">
        <v>-69.906600952148395</v>
      </c>
      <c r="W6596" t="s">
        <v>473</v>
      </c>
      <c r="X6596" t="s">
        <v>63</v>
      </c>
      <c r="Y6596" t="s">
        <v>64</v>
      </c>
      <c r="Z6596" t="s">
        <v>65</v>
      </c>
      <c r="AA6596">
        <v>1169006109</v>
      </c>
      <c r="AB6596" t="s">
        <v>66</v>
      </c>
      <c r="AC6596" t="s">
        <v>67</v>
      </c>
      <c r="AD6596">
        <v>18.498399734497099</v>
      </c>
      <c r="AE6596">
        <v>-69.906600952148395</v>
      </c>
      <c r="AF6596" t="s">
        <v>20102</v>
      </c>
      <c r="AG6596" t="s">
        <v>32</v>
      </c>
      <c r="AH6596" t="s">
        <v>48</v>
      </c>
      <c r="AI6596" t="s">
        <v>87</v>
      </c>
      <c r="AJ6596" t="s">
        <v>3071</v>
      </c>
      <c r="AK6596" t="s">
        <v>429</v>
      </c>
      <c r="AL6596" t="s">
        <v>77</v>
      </c>
      <c r="AM6596" t="s">
        <v>430</v>
      </c>
      <c r="AR6596" t="s">
        <v>91</v>
      </c>
      <c r="AS6596">
        <v>9000001138</v>
      </c>
      <c r="AV6596" t="s">
        <v>281</v>
      </c>
      <c r="AW6596" t="str">
        <f>_xlfn.XLOOKUP(UNIVERSO[[#This Row],[RUTA-LOCALIDAD D&amp;N]],'[1]Cuota Ruta'!E:E,'[1]Cuota Ruta'!G:G)</f>
        <v>Cargar</v>
      </c>
    </row>
    <row r="6597" spans="1:49" x14ac:dyDescent="0.25">
      <c r="A6597" t="s">
        <v>48</v>
      </c>
      <c r="B6597" t="s">
        <v>49</v>
      </c>
      <c r="C6597" t="s">
        <v>50</v>
      </c>
      <c r="D6597" t="s">
        <v>51</v>
      </c>
      <c r="E6597" t="s">
        <v>77</v>
      </c>
      <c r="F6597" t="s">
        <v>53</v>
      </c>
      <c r="G6597">
        <v>9000001642</v>
      </c>
      <c r="H6597">
        <v>1642</v>
      </c>
      <c r="I6597" t="s">
        <v>20103</v>
      </c>
      <c r="J6597" t="s">
        <v>20104</v>
      </c>
      <c r="K6597" t="s">
        <v>56</v>
      </c>
      <c r="L6597" t="s">
        <v>80</v>
      </c>
      <c r="M6597" t="s">
        <v>80</v>
      </c>
      <c r="N6597" t="s">
        <v>341</v>
      </c>
      <c r="O6597" t="s">
        <v>59</v>
      </c>
      <c r="P6597">
        <v>341</v>
      </c>
      <c r="Q6597" t="s">
        <v>589</v>
      </c>
      <c r="R6597" t="s">
        <v>589</v>
      </c>
      <c r="S6597" t="s">
        <v>83</v>
      </c>
      <c r="T6597" t="s">
        <v>83</v>
      </c>
      <c r="U6597">
        <v>18.500976774427599</v>
      </c>
      <c r="V6597">
        <v>-69.917164272732194</v>
      </c>
      <c r="W6597" t="s">
        <v>590</v>
      </c>
      <c r="X6597" t="s">
        <v>85</v>
      </c>
      <c r="Y6597" t="s">
        <v>64</v>
      </c>
      <c r="Z6597" t="s">
        <v>65</v>
      </c>
      <c r="AA6597">
        <v>1169006114</v>
      </c>
      <c r="AB6597" t="s">
        <v>116</v>
      </c>
      <c r="AC6597" t="s">
        <v>67</v>
      </c>
      <c r="AD6597">
        <v>18.500969690000002</v>
      </c>
      <c r="AE6597">
        <v>-69.917222460000005</v>
      </c>
      <c r="AF6597" t="s">
        <v>20105</v>
      </c>
      <c r="AG6597" t="s">
        <v>32</v>
      </c>
      <c r="AH6597" t="s">
        <v>48</v>
      </c>
      <c r="AI6597" t="s">
        <v>87</v>
      </c>
      <c r="AJ6597" t="s">
        <v>3071</v>
      </c>
      <c r="AK6597" t="s">
        <v>429</v>
      </c>
      <c r="AL6597" t="s">
        <v>77</v>
      </c>
      <c r="AM6597" t="s">
        <v>430</v>
      </c>
      <c r="AR6597" t="s">
        <v>91</v>
      </c>
      <c r="AS6597">
        <v>9000001642</v>
      </c>
      <c r="AV6597" t="s">
        <v>281</v>
      </c>
      <c r="AW6597" t="str">
        <f>_xlfn.XLOOKUP(UNIVERSO[[#This Row],[RUTA-LOCALIDAD D&amp;N]],'[1]Cuota Ruta'!E:E,'[1]Cuota Ruta'!G:G)</f>
        <v>Cargar</v>
      </c>
    </row>
    <row r="6598" spans="1:49" x14ac:dyDescent="0.25">
      <c r="A6598" t="s">
        <v>48</v>
      </c>
      <c r="B6598" t="s">
        <v>49</v>
      </c>
      <c r="C6598" t="s">
        <v>50</v>
      </c>
      <c r="D6598" t="s">
        <v>51</v>
      </c>
      <c r="E6598" t="s">
        <v>77</v>
      </c>
      <c r="F6598" t="s">
        <v>53</v>
      </c>
      <c r="G6598">
        <v>9000002155</v>
      </c>
      <c r="H6598">
        <v>2155</v>
      </c>
      <c r="I6598" t="s">
        <v>2962</v>
      </c>
      <c r="J6598" t="s">
        <v>20106</v>
      </c>
      <c r="K6598" t="s">
        <v>56</v>
      </c>
      <c r="L6598" t="s">
        <v>80</v>
      </c>
      <c r="M6598" t="s">
        <v>80</v>
      </c>
      <c r="N6598" t="s">
        <v>58</v>
      </c>
      <c r="O6598" t="s">
        <v>59</v>
      </c>
      <c r="P6598">
        <v>381</v>
      </c>
      <c r="Q6598" t="s">
        <v>805</v>
      </c>
      <c r="R6598" t="s">
        <v>805</v>
      </c>
      <c r="S6598" t="s">
        <v>173</v>
      </c>
      <c r="T6598" t="s">
        <v>173</v>
      </c>
      <c r="U6598">
        <v>18.4694401877267</v>
      </c>
      <c r="V6598">
        <v>-69.970621381487206</v>
      </c>
      <c r="W6598" t="s">
        <v>806</v>
      </c>
      <c r="X6598" t="s">
        <v>63</v>
      </c>
      <c r="Y6598" t="s">
        <v>64</v>
      </c>
      <c r="Z6598" t="s">
        <v>65</v>
      </c>
      <c r="AA6598">
        <v>1169006860</v>
      </c>
      <c r="AB6598" t="s">
        <v>116</v>
      </c>
      <c r="AC6598" t="s">
        <v>67</v>
      </c>
      <c r="AD6598">
        <v>18.46928333333333</v>
      </c>
      <c r="AE6598">
        <v>-69.970745000000008</v>
      </c>
      <c r="AF6598" t="s">
        <v>20107</v>
      </c>
      <c r="AG6598" t="s">
        <v>32</v>
      </c>
      <c r="AH6598" t="s">
        <v>48</v>
      </c>
      <c r="AI6598" t="s">
        <v>87</v>
      </c>
      <c r="AJ6598" t="s">
        <v>3071</v>
      </c>
      <c r="AK6598" t="s">
        <v>176</v>
      </c>
      <c r="AL6598" t="s">
        <v>77</v>
      </c>
      <c r="AM6598" t="s">
        <v>177</v>
      </c>
      <c r="AR6598" t="s">
        <v>91</v>
      </c>
      <c r="AS6598">
        <v>9000002155</v>
      </c>
      <c r="AW6598" t="str">
        <f>_xlfn.XLOOKUP(UNIVERSO[[#This Row],[RUTA-LOCALIDAD D&amp;N]],'[1]Cuota Ruta'!E:E,'[1]Cuota Ruta'!G:G)</f>
        <v>Cargar</v>
      </c>
    </row>
    <row r="6599" spans="1:49" x14ac:dyDescent="0.25">
      <c r="A6599" t="s">
        <v>48</v>
      </c>
      <c r="B6599" t="s">
        <v>49</v>
      </c>
      <c r="C6599" t="s">
        <v>50</v>
      </c>
      <c r="D6599" t="s">
        <v>51</v>
      </c>
      <c r="E6599" t="s">
        <v>77</v>
      </c>
      <c r="F6599" t="s">
        <v>53</v>
      </c>
      <c r="G6599">
        <v>9000001971</v>
      </c>
      <c r="H6599">
        <v>1971</v>
      </c>
      <c r="I6599" t="s">
        <v>20108</v>
      </c>
      <c r="J6599" t="s">
        <v>20109</v>
      </c>
      <c r="K6599" t="s">
        <v>56</v>
      </c>
      <c r="L6599" t="s">
        <v>93</v>
      </c>
      <c r="M6599" t="s">
        <v>93</v>
      </c>
      <c r="N6599" t="s">
        <v>1828</v>
      </c>
      <c r="O6599" t="s">
        <v>59</v>
      </c>
      <c r="P6599">
        <v>420</v>
      </c>
      <c r="Q6599" t="s">
        <v>872</v>
      </c>
      <c r="R6599" t="s">
        <v>872</v>
      </c>
      <c r="S6599" t="s">
        <v>173</v>
      </c>
      <c r="T6599" t="s">
        <v>173</v>
      </c>
      <c r="U6599">
        <v>18.470109999999998</v>
      </c>
      <c r="V6599">
        <v>-69.981899999999996</v>
      </c>
      <c r="W6599" t="s">
        <v>873</v>
      </c>
      <c r="X6599" t="s">
        <v>85</v>
      </c>
      <c r="Y6599" t="s">
        <v>64</v>
      </c>
      <c r="Z6599" t="s">
        <v>65</v>
      </c>
      <c r="AA6599">
        <v>1169000221</v>
      </c>
      <c r="AB6599" t="s">
        <v>66</v>
      </c>
      <c r="AC6599" t="s">
        <v>67</v>
      </c>
      <c r="AD6599">
        <v>18.470109999999998</v>
      </c>
      <c r="AE6599">
        <v>-69.981899999999996</v>
      </c>
      <c r="AF6599" t="s">
        <v>20110</v>
      </c>
      <c r="AG6599" t="s">
        <v>32</v>
      </c>
      <c r="AH6599" t="s">
        <v>48</v>
      </c>
      <c r="AI6599" t="s">
        <v>87</v>
      </c>
      <c r="AJ6599" t="s">
        <v>3071</v>
      </c>
      <c r="AK6599" t="s">
        <v>176</v>
      </c>
      <c r="AL6599" t="s">
        <v>77</v>
      </c>
      <c r="AM6599" t="s">
        <v>177</v>
      </c>
      <c r="AR6599" t="s">
        <v>91</v>
      </c>
      <c r="AS6599">
        <v>9000001971</v>
      </c>
      <c r="AW6599" t="str">
        <f>_xlfn.XLOOKUP(UNIVERSO[[#This Row],[RUTA-LOCALIDAD D&amp;N]],'[1]Cuota Ruta'!E:E,'[1]Cuota Ruta'!G:G)</f>
        <v>Cargar</v>
      </c>
    </row>
    <row r="6600" spans="1:49" x14ac:dyDescent="0.25">
      <c r="A6600" t="s">
        <v>48</v>
      </c>
      <c r="B6600" t="s">
        <v>49</v>
      </c>
      <c r="C6600" t="s">
        <v>50</v>
      </c>
      <c r="D6600" t="s">
        <v>51</v>
      </c>
      <c r="E6600" t="s">
        <v>77</v>
      </c>
      <c r="F6600" t="s">
        <v>53</v>
      </c>
      <c r="G6600">
        <v>9000002776</v>
      </c>
      <c r="H6600">
        <v>2776</v>
      </c>
      <c r="I6600" t="s">
        <v>20111</v>
      </c>
      <c r="J6600" t="s">
        <v>20112</v>
      </c>
      <c r="K6600" t="s">
        <v>56</v>
      </c>
      <c r="L6600" t="s">
        <v>80</v>
      </c>
      <c r="M6600" t="s">
        <v>80</v>
      </c>
      <c r="N6600" t="s">
        <v>58</v>
      </c>
      <c r="O6600" t="s">
        <v>59</v>
      </c>
      <c r="P6600">
        <v>373</v>
      </c>
      <c r="Q6600" t="s">
        <v>891</v>
      </c>
      <c r="R6600" t="s">
        <v>891</v>
      </c>
      <c r="S6600" t="s">
        <v>173</v>
      </c>
      <c r="T6600" t="s">
        <v>173</v>
      </c>
      <c r="U6600">
        <v>18.46278023</v>
      </c>
      <c r="V6600">
        <v>-70.002534706000006</v>
      </c>
      <c r="W6600" t="s">
        <v>892</v>
      </c>
      <c r="X6600" t="s">
        <v>63</v>
      </c>
      <c r="Y6600" t="s">
        <v>64</v>
      </c>
      <c r="Z6600" t="s">
        <v>65</v>
      </c>
      <c r="AA6600">
        <v>1169000522</v>
      </c>
      <c r="AB6600" t="s">
        <v>66</v>
      </c>
      <c r="AC6600" t="s">
        <v>67</v>
      </c>
      <c r="AD6600">
        <v>18.46278023</v>
      </c>
      <c r="AE6600">
        <v>-70.002534706000006</v>
      </c>
      <c r="AF6600" t="s">
        <v>20113</v>
      </c>
      <c r="AG6600" t="s">
        <v>32</v>
      </c>
      <c r="AH6600" t="s">
        <v>48</v>
      </c>
      <c r="AI6600" t="s">
        <v>87</v>
      </c>
      <c r="AJ6600" t="s">
        <v>3071</v>
      </c>
      <c r="AK6600" t="s">
        <v>176</v>
      </c>
      <c r="AL6600" t="s">
        <v>77</v>
      </c>
      <c r="AM6600" t="s">
        <v>177</v>
      </c>
      <c r="AR6600" t="s">
        <v>91</v>
      </c>
      <c r="AS6600">
        <v>9000002776</v>
      </c>
      <c r="AW6600" t="str">
        <f>_xlfn.XLOOKUP(UNIVERSO[[#This Row],[RUTA-LOCALIDAD D&amp;N]],'[1]Cuota Ruta'!E:E,'[1]Cuota Ruta'!G:G)</f>
        <v>Cargar</v>
      </c>
    </row>
    <row r="6601" spans="1:49" x14ac:dyDescent="0.25">
      <c r="A6601" t="s">
        <v>48</v>
      </c>
      <c r="B6601" t="s">
        <v>49</v>
      </c>
      <c r="C6601" t="s">
        <v>50</v>
      </c>
      <c r="D6601" t="s">
        <v>51</v>
      </c>
      <c r="E6601" t="s">
        <v>77</v>
      </c>
      <c r="F6601" t="s">
        <v>53</v>
      </c>
      <c r="G6601">
        <v>9000002970</v>
      </c>
      <c r="H6601">
        <v>2970</v>
      </c>
      <c r="I6601" t="s">
        <v>12585</v>
      </c>
      <c r="J6601" t="s">
        <v>20114</v>
      </c>
      <c r="K6601" t="s">
        <v>56</v>
      </c>
      <c r="L6601" t="s">
        <v>80</v>
      </c>
      <c r="M6601" t="s">
        <v>80</v>
      </c>
      <c r="N6601" t="s">
        <v>58</v>
      </c>
      <c r="O6601" t="s">
        <v>59</v>
      </c>
      <c r="P6601">
        <v>330</v>
      </c>
      <c r="Q6601" t="s">
        <v>861</v>
      </c>
      <c r="R6601" t="s">
        <v>861</v>
      </c>
      <c r="S6601" t="s">
        <v>366</v>
      </c>
      <c r="T6601" t="s">
        <v>366</v>
      </c>
      <c r="U6601">
        <v>18.524380000000001</v>
      </c>
      <c r="V6601">
        <v>-70.001800000000003</v>
      </c>
      <c r="W6601" t="s">
        <v>862</v>
      </c>
      <c r="X6601" t="s">
        <v>63</v>
      </c>
      <c r="Y6601" t="s">
        <v>64</v>
      </c>
      <c r="Z6601" t="s">
        <v>65</v>
      </c>
      <c r="AA6601">
        <v>1169000554</v>
      </c>
      <c r="AB6601" t="s">
        <v>66</v>
      </c>
      <c r="AC6601" t="s">
        <v>67</v>
      </c>
      <c r="AD6601">
        <v>18.524380000000001</v>
      </c>
      <c r="AE6601">
        <v>-70.001800000000003</v>
      </c>
      <c r="AF6601" t="s">
        <v>20115</v>
      </c>
      <c r="AG6601" t="s">
        <v>32</v>
      </c>
      <c r="AH6601" t="s">
        <v>48</v>
      </c>
      <c r="AI6601" t="s">
        <v>87</v>
      </c>
      <c r="AJ6601" t="s">
        <v>3071</v>
      </c>
      <c r="AK6601" t="s">
        <v>176</v>
      </c>
      <c r="AL6601" t="s">
        <v>77</v>
      </c>
      <c r="AM6601" t="s">
        <v>177</v>
      </c>
      <c r="AR6601" t="s">
        <v>91</v>
      </c>
      <c r="AS6601">
        <v>9000002970</v>
      </c>
      <c r="AW6601" t="str">
        <f>_xlfn.XLOOKUP(UNIVERSO[[#This Row],[RUTA-LOCALIDAD D&amp;N]],'[1]Cuota Ruta'!E:E,'[1]Cuota Ruta'!G:G)</f>
        <v>Cargar</v>
      </c>
    </row>
    <row r="6602" spans="1:49" x14ac:dyDescent="0.25">
      <c r="A6602" t="s">
        <v>48</v>
      </c>
      <c r="B6602" t="s">
        <v>49</v>
      </c>
      <c r="C6602" t="s">
        <v>110</v>
      </c>
      <c r="D6602" t="s">
        <v>51</v>
      </c>
      <c r="E6602" t="s">
        <v>77</v>
      </c>
      <c r="F6602" t="s">
        <v>53</v>
      </c>
      <c r="G6602">
        <v>9000003798</v>
      </c>
      <c r="H6602">
        <v>3798</v>
      </c>
      <c r="I6602" t="s">
        <v>20116</v>
      </c>
      <c r="J6602" t="s">
        <v>20117</v>
      </c>
      <c r="K6602" t="s">
        <v>56</v>
      </c>
      <c r="L6602" t="s">
        <v>80</v>
      </c>
      <c r="M6602" t="s">
        <v>80</v>
      </c>
      <c r="N6602" t="s">
        <v>58</v>
      </c>
      <c r="O6602" t="s">
        <v>59</v>
      </c>
      <c r="P6602">
        <v>371</v>
      </c>
      <c r="Q6602" t="s">
        <v>420</v>
      </c>
      <c r="R6602" t="s">
        <v>420</v>
      </c>
      <c r="S6602" t="s">
        <v>173</v>
      </c>
      <c r="T6602" t="s">
        <v>173</v>
      </c>
      <c r="U6602">
        <v>18.4736328125</v>
      </c>
      <c r="V6602">
        <v>-70.010238647460895</v>
      </c>
      <c r="W6602" t="s">
        <v>421</v>
      </c>
      <c r="X6602" t="s">
        <v>63</v>
      </c>
      <c r="Y6602" t="s">
        <v>64</v>
      </c>
      <c r="Z6602" t="s">
        <v>65</v>
      </c>
      <c r="AA6602">
        <v>1169000776</v>
      </c>
      <c r="AB6602" t="s">
        <v>116</v>
      </c>
      <c r="AC6602" t="s">
        <v>67</v>
      </c>
      <c r="AD6602">
        <v>18.4735738</v>
      </c>
      <c r="AE6602">
        <v>-70.010313080000003</v>
      </c>
      <c r="AF6602" t="s">
        <v>20118</v>
      </c>
      <c r="AG6602" t="s">
        <v>32</v>
      </c>
      <c r="AH6602" t="s">
        <v>48</v>
      </c>
      <c r="AI6602" t="s">
        <v>87</v>
      </c>
      <c r="AJ6602" t="s">
        <v>3071</v>
      </c>
      <c r="AK6602" t="s">
        <v>176</v>
      </c>
      <c r="AL6602" t="s">
        <v>77</v>
      </c>
      <c r="AM6602" t="s">
        <v>177</v>
      </c>
      <c r="AR6602" t="s">
        <v>91</v>
      </c>
      <c r="AS6602">
        <v>9000003798</v>
      </c>
      <c r="AW6602" t="str">
        <f>_xlfn.XLOOKUP(UNIVERSO[[#This Row],[RUTA-LOCALIDAD D&amp;N]],'[1]Cuota Ruta'!E:E,'[1]Cuota Ruta'!G:G)</f>
        <v>Cargar</v>
      </c>
    </row>
    <row r="6603" spans="1:49" x14ac:dyDescent="0.25">
      <c r="A6603" t="s">
        <v>48</v>
      </c>
      <c r="B6603" t="s">
        <v>49</v>
      </c>
      <c r="C6603" t="s">
        <v>50</v>
      </c>
      <c r="D6603" t="s">
        <v>51</v>
      </c>
      <c r="E6603" t="s">
        <v>77</v>
      </c>
      <c r="F6603" t="s">
        <v>53</v>
      </c>
      <c r="G6603">
        <v>9000003951</v>
      </c>
      <c r="H6603">
        <v>3951</v>
      </c>
      <c r="I6603" t="s">
        <v>20119</v>
      </c>
      <c r="J6603" t="s">
        <v>20120</v>
      </c>
      <c r="K6603" t="s">
        <v>56</v>
      </c>
      <c r="L6603" t="s">
        <v>93</v>
      </c>
      <c r="M6603" t="s">
        <v>93</v>
      </c>
      <c r="N6603" t="s">
        <v>180</v>
      </c>
      <c r="O6603" t="s">
        <v>59</v>
      </c>
      <c r="P6603">
        <v>311</v>
      </c>
      <c r="Q6603" t="s">
        <v>181</v>
      </c>
      <c r="R6603" t="s">
        <v>181</v>
      </c>
      <c r="S6603" t="s">
        <v>173</v>
      </c>
      <c r="T6603" t="s">
        <v>173</v>
      </c>
      <c r="U6603">
        <v>18.449693</v>
      </c>
      <c r="V6603">
        <v>-69.984998000000004</v>
      </c>
      <c r="W6603" t="s">
        <v>182</v>
      </c>
      <c r="X6603" t="s">
        <v>85</v>
      </c>
      <c r="Y6603" t="s">
        <v>64</v>
      </c>
      <c r="Z6603" t="s">
        <v>65</v>
      </c>
      <c r="AA6603">
        <v>1169009377</v>
      </c>
      <c r="AB6603" t="s">
        <v>66</v>
      </c>
      <c r="AC6603" t="s">
        <v>67</v>
      </c>
      <c r="AD6603">
        <v>18.449693</v>
      </c>
      <c r="AE6603">
        <v>-69.984998000000004</v>
      </c>
      <c r="AF6603" t="s">
        <v>20121</v>
      </c>
      <c r="AG6603" t="s">
        <v>32</v>
      </c>
      <c r="AH6603" t="s">
        <v>48</v>
      </c>
      <c r="AI6603" t="s">
        <v>87</v>
      </c>
      <c r="AJ6603" t="s">
        <v>3071</v>
      </c>
      <c r="AK6603" t="s">
        <v>176</v>
      </c>
      <c r="AL6603" t="s">
        <v>77</v>
      </c>
      <c r="AM6603" t="s">
        <v>177</v>
      </c>
      <c r="AR6603" t="s">
        <v>91</v>
      </c>
      <c r="AS6603">
        <v>9000003951</v>
      </c>
      <c r="AW6603" t="str">
        <f>_xlfn.XLOOKUP(UNIVERSO[[#This Row],[RUTA-LOCALIDAD D&amp;N]],'[1]Cuota Ruta'!E:E,'[1]Cuota Ruta'!G:G)</f>
        <v>Cargar</v>
      </c>
    </row>
    <row r="6604" spans="1:49" x14ac:dyDescent="0.25">
      <c r="A6604" t="s">
        <v>48</v>
      </c>
      <c r="B6604" t="s">
        <v>49</v>
      </c>
      <c r="C6604" t="s">
        <v>50</v>
      </c>
      <c r="D6604" t="s">
        <v>51</v>
      </c>
      <c r="E6604" t="s">
        <v>77</v>
      </c>
      <c r="F6604" t="s">
        <v>53</v>
      </c>
      <c r="G6604">
        <v>9000004527</v>
      </c>
      <c r="H6604">
        <v>4527</v>
      </c>
      <c r="I6604" t="s">
        <v>20122</v>
      </c>
      <c r="J6604" t="s">
        <v>20123</v>
      </c>
      <c r="K6604" t="s">
        <v>56</v>
      </c>
      <c r="L6604" t="s">
        <v>80</v>
      </c>
      <c r="M6604" t="s">
        <v>80</v>
      </c>
      <c r="N6604" t="s">
        <v>58</v>
      </c>
      <c r="O6604" t="s">
        <v>59</v>
      </c>
      <c r="P6604">
        <v>366</v>
      </c>
      <c r="Q6604" t="s">
        <v>414</v>
      </c>
      <c r="R6604" t="s">
        <v>414</v>
      </c>
      <c r="S6604" t="s">
        <v>97</v>
      </c>
      <c r="T6604" t="s">
        <v>97</v>
      </c>
      <c r="U6604">
        <v>18.438274383544901</v>
      </c>
      <c r="V6604">
        <v>-69.962829589843807</v>
      </c>
      <c r="W6604" t="s">
        <v>415</v>
      </c>
      <c r="X6604" t="s">
        <v>63</v>
      </c>
      <c r="Y6604" t="s">
        <v>64</v>
      </c>
      <c r="Z6604" t="s">
        <v>65</v>
      </c>
      <c r="AA6604">
        <v>1169007557</v>
      </c>
      <c r="AB6604" t="s">
        <v>116</v>
      </c>
      <c r="AC6604" t="s">
        <v>67</v>
      </c>
      <c r="AD6604">
        <v>18.43833978</v>
      </c>
      <c r="AE6604">
        <v>-69.962910590000007</v>
      </c>
      <c r="AF6604" t="s">
        <v>20124</v>
      </c>
      <c r="AG6604" t="s">
        <v>32</v>
      </c>
      <c r="AH6604" t="s">
        <v>48</v>
      </c>
      <c r="AI6604" t="s">
        <v>87</v>
      </c>
      <c r="AJ6604" t="s">
        <v>3071</v>
      </c>
      <c r="AK6604" t="s">
        <v>176</v>
      </c>
      <c r="AL6604" t="s">
        <v>77</v>
      </c>
      <c r="AM6604" t="s">
        <v>177</v>
      </c>
      <c r="AR6604" t="s">
        <v>91</v>
      </c>
      <c r="AS6604">
        <v>9000004527</v>
      </c>
      <c r="AW6604" t="str">
        <f>_xlfn.XLOOKUP(UNIVERSO[[#This Row],[RUTA-LOCALIDAD D&amp;N]],'[1]Cuota Ruta'!E:E,'[1]Cuota Ruta'!G:G)</f>
        <v>Cargar</v>
      </c>
    </row>
    <row r="6605" spans="1:49" x14ac:dyDescent="0.25">
      <c r="A6605" t="s">
        <v>48</v>
      </c>
      <c r="B6605" t="s">
        <v>49</v>
      </c>
      <c r="C6605" t="s">
        <v>110</v>
      </c>
      <c r="D6605" t="s">
        <v>76</v>
      </c>
      <c r="E6605" t="s">
        <v>77</v>
      </c>
      <c r="F6605" t="s">
        <v>53</v>
      </c>
      <c r="G6605">
        <v>9000004912</v>
      </c>
      <c r="H6605">
        <v>4912</v>
      </c>
      <c r="I6605" t="s">
        <v>20125</v>
      </c>
      <c r="J6605" t="s">
        <v>20126</v>
      </c>
      <c r="K6605" t="s">
        <v>56</v>
      </c>
      <c r="L6605" t="s">
        <v>80</v>
      </c>
      <c r="M6605" t="s">
        <v>80</v>
      </c>
      <c r="N6605" t="s">
        <v>58</v>
      </c>
      <c r="O6605" t="s">
        <v>59</v>
      </c>
      <c r="P6605">
        <v>306</v>
      </c>
      <c r="Q6605" t="s">
        <v>82</v>
      </c>
      <c r="R6605" t="s">
        <v>82</v>
      </c>
      <c r="S6605" t="s">
        <v>83</v>
      </c>
      <c r="T6605" t="s">
        <v>83</v>
      </c>
      <c r="U6605">
        <v>18.447806888156499</v>
      </c>
      <c r="V6605">
        <v>-69.965367635091098</v>
      </c>
      <c r="W6605" t="s">
        <v>84</v>
      </c>
      <c r="X6605" t="s">
        <v>63</v>
      </c>
      <c r="Y6605" t="s">
        <v>64</v>
      </c>
      <c r="Z6605" t="s">
        <v>65</v>
      </c>
      <c r="AA6605">
        <v>1169007650</v>
      </c>
      <c r="AB6605" t="s">
        <v>116</v>
      </c>
      <c r="AC6605" t="s">
        <v>67</v>
      </c>
      <c r="AD6605">
        <v>18.447875</v>
      </c>
      <c r="AE6605">
        <v>-69.965373333333346</v>
      </c>
      <c r="AF6605" t="s">
        <v>20127</v>
      </c>
      <c r="AG6605" t="s">
        <v>32</v>
      </c>
      <c r="AH6605" t="s">
        <v>48</v>
      </c>
      <c r="AI6605" t="s">
        <v>87</v>
      </c>
      <c r="AJ6605" t="s">
        <v>3071</v>
      </c>
      <c r="AK6605" t="s">
        <v>89</v>
      </c>
      <c r="AL6605" t="s">
        <v>77</v>
      </c>
      <c r="AM6605" t="s">
        <v>90</v>
      </c>
      <c r="AR6605" t="s">
        <v>91</v>
      </c>
      <c r="AS6605">
        <v>9000004912</v>
      </c>
      <c r="AV6605" t="s">
        <v>92</v>
      </c>
      <c r="AW6605" t="str">
        <f>_xlfn.XLOOKUP(UNIVERSO[[#This Row],[RUTA-LOCALIDAD D&amp;N]],'[1]Cuota Ruta'!E:E,'[1]Cuota Ruta'!G:G)</f>
        <v>Cargar</v>
      </c>
    </row>
    <row r="6606" spans="1:49" x14ac:dyDescent="0.25">
      <c r="A6606" t="s">
        <v>48</v>
      </c>
      <c r="B6606" t="s">
        <v>49</v>
      </c>
      <c r="C6606" t="s">
        <v>50</v>
      </c>
      <c r="D6606" t="s">
        <v>76</v>
      </c>
      <c r="E6606" t="s">
        <v>93</v>
      </c>
      <c r="F6606" t="s">
        <v>53</v>
      </c>
      <c r="G6606">
        <v>9000005741</v>
      </c>
      <c r="H6606">
        <v>5741</v>
      </c>
      <c r="I6606" t="s">
        <v>20128</v>
      </c>
      <c r="J6606" t="s">
        <v>20129</v>
      </c>
      <c r="K6606" t="s">
        <v>56</v>
      </c>
      <c r="L6606" t="s">
        <v>80</v>
      </c>
      <c r="M6606" t="s">
        <v>80</v>
      </c>
      <c r="N6606" t="s">
        <v>58</v>
      </c>
      <c r="O6606" t="s">
        <v>59</v>
      </c>
      <c r="P6606">
        <v>430</v>
      </c>
      <c r="Q6606" t="s">
        <v>670</v>
      </c>
      <c r="R6606" t="s">
        <v>670</v>
      </c>
      <c r="S6606" t="s">
        <v>97</v>
      </c>
      <c r="T6606" t="s">
        <v>97</v>
      </c>
      <c r="U6606">
        <v>18.469957351684599</v>
      </c>
      <c r="V6606">
        <v>-69.896217346191406</v>
      </c>
      <c r="W6606" t="s">
        <v>671</v>
      </c>
      <c r="X6606" t="s">
        <v>63</v>
      </c>
      <c r="Y6606" t="s">
        <v>64</v>
      </c>
      <c r="Z6606" t="s">
        <v>99</v>
      </c>
      <c r="AA6606">
        <v>1150093853</v>
      </c>
      <c r="AB6606" t="s">
        <v>116</v>
      </c>
      <c r="AC6606" t="s">
        <v>67</v>
      </c>
      <c r="AD6606">
        <v>18.469806949999999</v>
      </c>
      <c r="AE6606">
        <v>-69.896078966666664</v>
      </c>
      <c r="AF6606" t="s">
        <v>20130</v>
      </c>
      <c r="AG6606" t="s">
        <v>32</v>
      </c>
      <c r="AH6606" t="s">
        <v>48</v>
      </c>
      <c r="AI6606" t="s">
        <v>87</v>
      </c>
      <c r="AJ6606" t="s">
        <v>3071</v>
      </c>
      <c r="AK6606" t="s">
        <v>89</v>
      </c>
      <c r="AL6606" t="s">
        <v>93</v>
      </c>
      <c r="AM6606" t="s">
        <v>90</v>
      </c>
      <c r="AR6606" t="s">
        <v>91</v>
      </c>
      <c r="AS6606">
        <v>9000005741</v>
      </c>
      <c r="AV6606" t="s">
        <v>92</v>
      </c>
      <c r="AW6606" t="str">
        <f>_xlfn.XLOOKUP(UNIVERSO[[#This Row],[RUTA-LOCALIDAD D&amp;N]],'[1]Cuota Ruta'!E:E,'[1]Cuota Ruta'!G:G)</f>
        <v>Cargar</v>
      </c>
    </row>
    <row r="6607" spans="1:49" x14ac:dyDescent="0.25">
      <c r="A6607" t="s">
        <v>48</v>
      </c>
      <c r="B6607" t="s">
        <v>49</v>
      </c>
      <c r="C6607" t="s">
        <v>110</v>
      </c>
      <c r="D6607" t="s">
        <v>76</v>
      </c>
      <c r="E6607" t="s">
        <v>77</v>
      </c>
      <c r="F6607" t="s">
        <v>53</v>
      </c>
      <c r="G6607">
        <v>9000006981</v>
      </c>
      <c r="H6607">
        <v>6981</v>
      </c>
      <c r="I6607" t="s">
        <v>20131</v>
      </c>
      <c r="J6607" t="s">
        <v>20132</v>
      </c>
      <c r="K6607" t="s">
        <v>56</v>
      </c>
      <c r="L6607" t="s">
        <v>80</v>
      </c>
      <c r="M6607" t="s">
        <v>80</v>
      </c>
      <c r="N6607" t="s">
        <v>58</v>
      </c>
      <c r="O6607" t="s">
        <v>59</v>
      </c>
      <c r="P6607">
        <v>312</v>
      </c>
      <c r="Q6607" t="s">
        <v>398</v>
      </c>
      <c r="R6607" t="s">
        <v>398</v>
      </c>
      <c r="S6607" t="s">
        <v>83</v>
      </c>
      <c r="T6607" t="s">
        <v>83</v>
      </c>
      <c r="U6607">
        <v>18.426404953002901</v>
      </c>
      <c r="V6607">
        <v>-69.984382629394503</v>
      </c>
      <c r="W6607" t="s">
        <v>399</v>
      </c>
      <c r="X6607" t="s">
        <v>63</v>
      </c>
      <c r="Y6607" t="s">
        <v>64</v>
      </c>
      <c r="Z6607" t="s">
        <v>65</v>
      </c>
      <c r="AA6607">
        <v>1169007836</v>
      </c>
      <c r="AB6607" t="s">
        <v>116</v>
      </c>
      <c r="AC6607" t="s">
        <v>67</v>
      </c>
      <c r="AD6607">
        <v>18.426254499999999</v>
      </c>
      <c r="AE6607">
        <v>-69.984468500000006</v>
      </c>
      <c r="AF6607" t="s">
        <v>20133</v>
      </c>
      <c r="AG6607" t="s">
        <v>32</v>
      </c>
      <c r="AH6607" t="s">
        <v>48</v>
      </c>
      <c r="AI6607" t="s">
        <v>87</v>
      </c>
      <c r="AJ6607" t="s">
        <v>3071</v>
      </c>
      <c r="AK6607" t="s">
        <v>89</v>
      </c>
      <c r="AL6607" t="s">
        <v>77</v>
      </c>
      <c r="AM6607" t="s">
        <v>90</v>
      </c>
      <c r="AR6607" t="s">
        <v>91</v>
      </c>
      <c r="AS6607">
        <v>9000006981</v>
      </c>
      <c r="AV6607" t="s">
        <v>92</v>
      </c>
      <c r="AW6607" t="str">
        <f>_xlfn.XLOOKUP(UNIVERSO[[#This Row],[RUTA-LOCALIDAD D&amp;N]],'[1]Cuota Ruta'!E:E,'[1]Cuota Ruta'!G:G)</f>
        <v>Cargar</v>
      </c>
    </row>
    <row r="6608" spans="1:49" x14ac:dyDescent="0.25">
      <c r="A6608" t="s">
        <v>48</v>
      </c>
      <c r="B6608" t="s">
        <v>49</v>
      </c>
      <c r="C6608" t="s">
        <v>110</v>
      </c>
      <c r="D6608" t="s">
        <v>76</v>
      </c>
      <c r="E6608" t="s">
        <v>77</v>
      </c>
      <c r="F6608" t="s">
        <v>53</v>
      </c>
      <c r="G6608">
        <v>9000007689</v>
      </c>
      <c r="H6608">
        <v>7689</v>
      </c>
      <c r="I6608" t="s">
        <v>20134</v>
      </c>
      <c r="J6608" t="s">
        <v>20135</v>
      </c>
      <c r="K6608" t="s">
        <v>56</v>
      </c>
      <c r="L6608" t="s">
        <v>80</v>
      </c>
      <c r="M6608" t="s">
        <v>80</v>
      </c>
      <c r="N6608" t="s">
        <v>11811</v>
      </c>
      <c r="O6608" t="s">
        <v>59</v>
      </c>
      <c r="P6608">
        <v>317</v>
      </c>
      <c r="Q6608" t="s">
        <v>535</v>
      </c>
      <c r="R6608" t="s">
        <v>535</v>
      </c>
      <c r="S6608" t="s">
        <v>83</v>
      </c>
      <c r="T6608" t="s">
        <v>83</v>
      </c>
      <c r="U6608">
        <v>18.466622572678801</v>
      </c>
      <c r="V6608">
        <v>-69.963340172400805</v>
      </c>
      <c r="W6608" t="s">
        <v>536</v>
      </c>
      <c r="X6608" t="s">
        <v>85</v>
      </c>
      <c r="Y6608" t="s">
        <v>64</v>
      </c>
      <c r="Z6608" t="s">
        <v>65</v>
      </c>
      <c r="AA6608">
        <v>1169008272</v>
      </c>
      <c r="AB6608" t="s">
        <v>116</v>
      </c>
      <c r="AC6608" t="s">
        <v>67</v>
      </c>
      <c r="AD6608">
        <v>18.46666514</v>
      </c>
      <c r="AE6608">
        <v>-69.963311619999999</v>
      </c>
      <c r="AF6608" t="s">
        <v>20136</v>
      </c>
      <c r="AG6608" t="s">
        <v>32</v>
      </c>
      <c r="AH6608" t="s">
        <v>48</v>
      </c>
      <c r="AI6608" t="s">
        <v>87</v>
      </c>
      <c r="AJ6608" t="s">
        <v>3071</v>
      </c>
      <c r="AK6608" t="s">
        <v>89</v>
      </c>
      <c r="AL6608" t="s">
        <v>77</v>
      </c>
      <c r="AM6608" t="s">
        <v>90</v>
      </c>
      <c r="AR6608" t="s">
        <v>91</v>
      </c>
      <c r="AS6608">
        <v>9000007689</v>
      </c>
      <c r="AV6608" t="s">
        <v>92</v>
      </c>
      <c r="AW6608" t="str">
        <f>_xlfn.XLOOKUP(UNIVERSO[[#This Row],[RUTA-LOCALIDAD D&amp;N]],'[1]Cuota Ruta'!E:E,'[1]Cuota Ruta'!G:G)</f>
        <v>Cargar</v>
      </c>
    </row>
    <row r="6609" spans="1:49" x14ac:dyDescent="0.25">
      <c r="A6609" t="s">
        <v>48</v>
      </c>
      <c r="B6609" t="s">
        <v>49</v>
      </c>
      <c r="C6609" t="s">
        <v>50</v>
      </c>
      <c r="D6609" t="s">
        <v>51</v>
      </c>
      <c r="E6609" t="s">
        <v>77</v>
      </c>
      <c r="F6609" t="s">
        <v>53</v>
      </c>
      <c r="G6609">
        <v>9000007992</v>
      </c>
      <c r="H6609">
        <v>7992</v>
      </c>
      <c r="I6609" t="s">
        <v>20137</v>
      </c>
      <c r="J6609" t="s">
        <v>20138</v>
      </c>
      <c r="K6609" t="s">
        <v>56</v>
      </c>
      <c r="L6609" t="s">
        <v>80</v>
      </c>
      <c r="M6609" t="s">
        <v>80</v>
      </c>
      <c r="N6609" t="s">
        <v>58</v>
      </c>
      <c r="O6609" t="s">
        <v>59</v>
      </c>
      <c r="P6609">
        <v>376</v>
      </c>
      <c r="Q6609" t="s">
        <v>929</v>
      </c>
      <c r="R6609" t="s">
        <v>929</v>
      </c>
      <c r="S6609" t="s">
        <v>173</v>
      </c>
      <c r="T6609" t="s">
        <v>173</v>
      </c>
      <c r="U6609">
        <v>18.475721359252901</v>
      </c>
      <c r="V6609">
        <v>-69.994850158691406</v>
      </c>
      <c r="W6609" t="s">
        <v>930</v>
      </c>
      <c r="X6609" t="s">
        <v>63</v>
      </c>
      <c r="Y6609" t="s">
        <v>64</v>
      </c>
      <c r="Z6609" t="s">
        <v>65</v>
      </c>
      <c r="AA6609">
        <v>1169000881</v>
      </c>
      <c r="AB6609" t="s">
        <v>116</v>
      </c>
      <c r="AC6609" t="s">
        <v>67</v>
      </c>
      <c r="AD6609">
        <v>18.475853399999998</v>
      </c>
      <c r="AE6609">
        <v>-69.994840999999994</v>
      </c>
      <c r="AF6609" t="s">
        <v>20139</v>
      </c>
      <c r="AG6609" t="s">
        <v>32</v>
      </c>
      <c r="AH6609" t="s">
        <v>48</v>
      </c>
      <c r="AI6609" t="s">
        <v>87</v>
      </c>
      <c r="AJ6609" t="s">
        <v>3071</v>
      </c>
      <c r="AK6609" t="s">
        <v>176</v>
      </c>
      <c r="AL6609" t="s">
        <v>77</v>
      </c>
      <c r="AM6609" t="s">
        <v>177</v>
      </c>
      <c r="AR6609" t="s">
        <v>91</v>
      </c>
      <c r="AS6609">
        <v>9000007992</v>
      </c>
      <c r="AW6609" t="str">
        <f>_xlfn.XLOOKUP(UNIVERSO[[#This Row],[RUTA-LOCALIDAD D&amp;N]],'[1]Cuota Ruta'!E:E,'[1]Cuota Ruta'!G:G)</f>
        <v>Cargar</v>
      </c>
    </row>
    <row r="6610" spans="1:49" x14ac:dyDescent="0.25">
      <c r="A6610" t="s">
        <v>48</v>
      </c>
      <c r="B6610" t="s">
        <v>49</v>
      </c>
      <c r="C6610" t="s">
        <v>50</v>
      </c>
      <c r="D6610" t="s">
        <v>51</v>
      </c>
      <c r="E6610" t="s">
        <v>77</v>
      </c>
      <c r="F6610" t="s">
        <v>53</v>
      </c>
      <c r="G6610">
        <v>9000008874</v>
      </c>
      <c r="H6610">
        <v>8874</v>
      </c>
      <c r="I6610" t="s">
        <v>20140</v>
      </c>
      <c r="J6610" t="s">
        <v>20141</v>
      </c>
      <c r="K6610" t="s">
        <v>56</v>
      </c>
      <c r="L6610" t="s">
        <v>80</v>
      </c>
      <c r="M6610" t="s">
        <v>80</v>
      </c>
      <c r="N6610" t="s">
        <v>58</v>
      </c>
      <c r="O6610" t="s">
        <v>59</v>
      </c>
      <c r="P6610">
        <v>383</v>
      </c>
      <c r="Q6610" t="s">
        <v>1099</v>
      </c>
      <c r="R6610" t="s">
        <v>1099</v>
      </c>
      <c r="S6610" t="s">
        <v>173</v>
      </c>
      <c r="T6610" t="s">
        <v>173</v>
      </c>
      <c r="U6610">
        <v>18.503219600000001</v>
      </c>
      <c r="V6610">
        <v>-69.990516659999997</v>
      </c>
      <c r="W6610" t="s">
        <v>1100</v>
      </c>
      <c r="X6610" t="s">
        <v>63</v>
      </c>
      <c r="Y6610" t="s">
        <v>64</v>
      </c>
      <c r="Z6610" t="s">
        <v>65</v>
      </c>
      <c r="AA6610">
        <v>1169001072</v>
      </c>
      <c r="AB6610" t="s">
        <v>116</v>
      </c>
      <c r="AC6610" t="s">
        <v>67</v>
      </c>
      <c r="AD6610">
        <v>18.503216030000001</v>
      </c>
      <c r="AE6610">
        <v>-69.990505020000001</v>
      </c>
      <c r="AF6610" t="s">
        <v>20142</v>
      </c>
      <c r="AG6610" t="s">
        <v>32</v>
      </c>
      <c r="AH6610" t="s">
        <v>48</v>
      </c>
      <c r="AI6610" t="s">
        <v>87</v>
      </c>
      <c r="AJ6610" t="s">
        <v>3071</v>
      </c>
      <c r="AK6610" t="s">
        <v>176</v>
      </c>
      <c r="AL6610" t="s">
        <v>77</v>
      </c>
      <c r="AM6610" t="s">
        <v>177</v>
      </c>
      <c r="AR6610" t="s">
        <v>91</v>
      </c>
      <c r="AS6610">
        <v>9000008874</v>
      </c>
      <c r="AW6610" t="str">
        <f>_xlfn.XLOOKUP(UNIVERSO[[#This Row],[RUTA-LOCALIDAD D&amp;N]],'[1]Cuota Ruta'!E:E,'[1]Cuota Ruta'!G:G)</f>
        <v>Cargar</v>
      </c>
    </row>
    <row r="6611" spans="1:49" x14ac:dyDescent="0.25">
      <c r="A6611" t="s">
        <v>48</v>
      </c>
      <c r="B6611" t="s">
        <v>49</v>
      </c>
      <c r="C6611" t="s">
        <v>110</v>
      </c>
      <c r="D6611" t="s">
        <v>76</v>
      </c>
      <c r="E6611" t="s">
        <v>77</v>
      </c>
      <c r="F6611" t="s">
        <v>53</v>
      </c>
      <c r="G6611">
        <v>9000006719</v>
      </c>
      <c r="H6611">
        <v>6719</v>
      </c>
      <c r="I6611" t="s">
        <v>20143</v>
      </c>
      <c r="J6611" t="s">
        <v>20144</v>
      </c>
      <c r="K6611" t="s">
        <v>56</v>
      </c>
      <c r="L6611" t="s">
        <v>80</v>
      </c>
      <c r="M6611" t="s">
        <v>80</v>
      </c>
      <c r="N6611" t="s">
        <v>20145</v>
      </c>
      <c r="O6611" t="s">
        <v>59</v>
      </c>
      <c r="P6611">
        <v>417</v>
      </c>
      <c r="Q6611" t="s">
        <v>510</v>
      </c>
      <c r="R6611" t="s">
        <v>510</v>
      </c>
      <c r="S6611" t="s">
        <v>83</v>
      </c>
      <c r="T6611" t="s">
        <v>83</v>
      </c>
      <c r="U6611">
        <v>18.434606552123999</v>
      </c>
      <c r="V6611">
        <v>-69.952133178710895</v>
      </c>
      <c r="W6611" t="s">
        <v>511</v>
      </c>
      <c r="X6611" t="s">
        <v>85</v>
      </c>
      <c r="Y6611" t="s">
        <v>64</v>
      </c>
      <c r="Z6611" t="s">
        <v>65</v>
      </c>
      <c r="AA6611">
        <v>1169007816</v>
      </c>
      <c r="AB6611" t="s">
        <v>66</v>
      </c>
      <c r="AC6611" t="s">
        <v>67</v>
      </c>
      <c r="AD6611">
        <v>18.434606552123999</v>
      </c>
      <c r="AE6611">
        <v>-69.952133178710895</v>
      </c>
      <c r="AF6611" t="s">
        <v>20146</v>
      </c>
      <c r="AG6611" t="s">
        <v>32</v>
      </c>
      <c r="AH6611" t="s">
        <v>48</v>
      </c>
      <c r="AI6611" t="s">
        <v>87</v>
      </c>
      <c r="AJ6611" t="s">
        <v>3071</v>
      </c>
      <c r="AK6611" t="s">
        <v>176</v>
      </c>
      <c r="AL6611" t="s">
        <v>77</v>
      </c>
      <c r="AM6611" t="s">
        <v>177</v>
      </c>
      <c r="AR6611" t="s">
        <v>91</v>
      </c>
      <c r="AS6611">
        <v>9000006719</v>
      </c>
      <c r="AW6611" t="str">
        <f>_xlfn.XLOOKUP(UNIVERSO[[#This Row],[RUTA-LOCALIDAD D&amp;N]],'[1]Cuota Ruta'!E:E,'[1]Cuota Ruta'!G:G)</f>
        <v>Cargar</v>
      </c>
    </row>
    <row r="6612" spans="1:49" x14ac:dyDescent="0.25">
      <c r="A6612" t="s">
        <v>48</v>
      </c>
      <c r="B6612" t="s">
        <v>49</v>
      </c>
      <c r="C6612" t="s">
        <v>50</v>
      </c>
      <c r="D6612" t="s">
        <v>76</v>
      </c>
      <c r="E6612" t="s">
        <v>93</v>
      </c>
      <c r="F6612" t="s">
        <v>53</v>
      </c>
      <c r="G6612">
        <v>9000007920</v>
      </c>
      <c r="H6612">
        <v>7920</v>
      </c>
      <c r="I6612" t="s">
        <v>20147</v>
      </c>
      <c r="J6612" t="s">
        <v>20148</v>
      </c>
      <c r="K6612" t="s">
        <v>56</v>
      </c>
      <c r="L6612" t="s">
        <v>80</v>
      </c>
      <c r="M6612" t="s">
        <v>80</v>
      </c>
      <c r="N6612" t="s">
        <v>58</v>
      </c>
      <c r="O6612" t="s">
        <v>59</v>
      </c>
      <c r="P6612">
        <v>302</v>
      </c>
      <c r="Q6612" t="s">
        <v>335</v>
      </c>
      <c r="R6612" t="s">
        <v>335</v>
      </c>
      <c r="S6612" t="s">
        <v>97</v>
      </c>
      <c r="T6612" t="s">
        <v>97</v>
      </c>
      <c r="U6612">
        <v>18.466191999999999</v>
      </c>
      <c r="V6612">
        <v>-69.911653000000001</v>
      </c>
      <c r="W6612" t="s">
        <v>336</v>
      </c>
      <c r="X6612" t="s">
        <v>63</v>
      </c>
      <c r="Y6612" t="s">
        <v>64</v>
      </c>
      <c r="Z6612" t="s">
        <v>99</v>
      </c>
      <c r="AA6612">
        <v>1150099977</v>
      </c>
      <c r="AB6612" t="s">
        <v>66</v>
      </c>
      <c r="AC6612" t="s">
        <v>67</v>
      </c>
      <c r="AD6612">
        <v>18.466191999999999</v>
      </c>
      <c r="AE6612">
        <v>-69.911653000000001</v>
      </c>
      <c r="AF6612" t="s">
        <v>20149</v>
      </c>
      <c r="AG6612" t="s">
        <v>32</v>
      </c>
      <c r="AH6612" t="s">
        <v>48</v>
      </c>
      <c r="AI6612" t="s">
        <v>87</v>
      </c>
      <c r="AJ6612" t="s">
        <v>3071</v>
      </c>
      <c r="AK6612" t="s">
        <v>89</v>
      </c>
      <c r="AL6612" t="s">
        <v>93</v>
      </c>
      <c r="AM6612" t="s">
        <v>90</v>
      </c>
      <c r="AR6612" t="s">
        <v>91</v>
      </c>
      <c r="AS6612">
        <v>9000007920</v>
      </c>
      <c r="AV6612" t="s">
        <v>92</v>
      </c>
      <c r="AW6612" t="str">
        <f>_xlfn.XLOOKUP(UNIVERSO[[#This Row],[RUTA-LOCALIDAD D&amp;N]],'[1]Cuota Ruta'!E:E,'[1]Cuota Ruta'!G:G)</f>
        <v>Cargar</v>
      </c>
    </row>
    <row r="6613" spans="1:49" x14ac:dyDescent="0.25">
      <c r="A6613" t="s">
        <v>48</v>
      </c>
      <c r="B6613" t="s">
        <v>49</v>
      </c>
      <c r="C6613" t="s">
        <v>50</v>
      </c>
      <c r="D6613" t="s">
        <v>51</v>
      </c>
      <c r="E6613" t="s">
        <v>140</v>
      </c>
      <c r="F6613" t="s">
        <v>141</v>
      </c>
      <c r="G6613">
        <v>9000010133</v>
      </c>
      <c r="H6613">
        <v>10133</v>
      </c>
      <c r="I6613" t="s">
        <v>20150</v>
      </c>
      <c r="J6613" t="s">
        <v>20151</v>
      </c>
      <c r="K6613" t="s">
        <v>144</v>
      </c>
      <c r="L6613" t="s">
        <v>93</v>
      </c>
      <c r="M6613" t="s">
        <v>93</v>
      </c>
      <c r="N6613" t="s">
        <v>1960</v>
      </c>
      <c r="O6613" t="s">
        <v>59</v>
      </c>
      <c r="P6613">
        <v>388</v>
      </c>
      <c r="Q6613" t="s">
        <v>1263</v>
      </c>
      <c r="R6613" t="s">
        <v>1263</v>
      </c>
      <c r="S6613" t="s">
        <v>1137</v>
      </c>
      <c r="T6613" t="s">
        <v>1137</v>
      </c>
      <c r="U6613">
        <v>18.5118217468262</v>
      </c>
      <c r="V6613">
        <v>-69.824729919433594</v>
      </c>
      <c r="W6613" t="s">
        <v>1264</v>
      </c>
      <c r="X6613" t="s">
        <v>85</v>
      </c>
      <c r="Y6613" t="s">
        <v>64</v>
      </c>
      <c r="Z6613" t="s">
        <v>99</v>
      </c>
      <c r="AA6613">
        <v>1153001019</v>
      </c>
      <c r="AB6613" t="s">
        <v>116</v>
      </c>
      <c r="AC6613" t="s">
        <v>67</v>
      </c>
      <c r="AD6613">
        <v>18.5118194</v>
      </c>
      <c r="AE6613">
        <v>-69.824786000000003</v>
      </c>
      <c r="AF6613" t="s">
        <v>20152</v>
      </c>
      <c r="AG6613" t="s">
        <v>32</v>
      </c>
      <c r="AH6613" t="s">
        <v>48</v>
      </c>
      <c r="AI6613" t="s">
        <v>87</v>
      </c>
      <c r="AJ6613" t="s">
        <v>3071</v>
      </c>
      <c r="AK6613" t="s">
        <v>150</v>
      </c>
      <c r="AL6613" t="s">
        <v>140</v>
      </c>
      <c r="AM6613" t="s">
        <v>151</v>
      </c>
      <c r="AR6613" t="s">
        <v>91</v>
      </c>
      <c r="AS6613">
        <v>9000010133</v>
      </c>
      <c r="AV6613" t="s">
        <v>153</v>
      </c>
      <c r="AW6613" t="str">
        <f>_xlfn.XLOOKUP(UNIVERSO[[#This Row],[RUTA-LOCALIDAD D&amp;N]],'[1]Cuota Ruta'!E:E,'[1]Cuota Ruta'!G:G)</f>
        <v>Cargar</v>
      </c>
    </row>
    <row r="6614" spans="1:49" x14ac:dyDescent="0.25">
      <c r="A6614" t="s">
        <v>48</v>
      </c>
      <c r="B6614" t="s">
        <v>49</v>
      </c>
      <c r="C6614" t="s">
        <v>50</v>
      </c>
      <c r="D6614" t="s">
        <v>51</v>
      </c>
      <c r="E6614" t="s">
        <v>140</v>
      </c>
      <c r="F6614" t="s">
        <v>141</v>
      </c>
      <c r="G6614">
        <v>9000010462</v>
      </c>
      <c r="H6614">
        <v>10462</v>
      </c>
      <c r="I6614" t="s">
        <v>20153</v>
      </c>
      <c r="J6614" t="s">
        <v>20154</v>
      </c>
      <c r="K6614" t="s">
        <v>144</v>
      </c>
      <c r="L6614" t="s">
        <v>93</v>
      </c>
      <c r="M6614" t="s">
        <v>93</v>
      </c>
      <c r="N6614" t="s">
        <v>1277</v>
      </c>
      <c r="O6614" t="s">
        <v>59</v>
      </c>
      <c r="P6614">
        <v>312</v>
      </c>
      <c r="Q6614" t="s">
        <v>1278</v>
      </c>
      <c r="R6614" t="s">
        <v>1278</v>
      </c>
      <c r="S6614" t="s">
        <v>1137</v>
      </c>
      <c r="T6614" t="s">
        <v>1137</v>
      </c>
      <c r="U6614">
        <v>18.474369049072301</v>
      </c>
      <c r="V6614">
        <v>-69.867500305175795</v>
      </c>
      <c r="W6614" t="s">
        <v>1279</v>
      </c>
      <c r="X6614" t="s">
        <v>85</v>
      </c>
      <c r="Y6614" t="s">
        <v>64</v>
      </c>
      <c r="Z6614" t="s">
        <v>65</v>
      </c>
      <c r="AA6614">
        <v>1153001535</v>
      </c>
      <c r="AB6614" t="s">
        <v>116</v>
      </c>
      <c r="AC6614" t="s">
        <v>67</v>
      </c>
      <c r="AD6614">
        <v>18.474435570000001</v>
      </c>
      <c r="AE6614">
        <v>-69.867558549999998</v>
      </c>
      <c r="AF6614" t="s">
        <v>20155</v>
      </c>
      <c r="AG6614" t="s">
        <v>32</v>
      </c>
      <c r="AH6614" t="s">
        <v>48</v>
      </c>
      <c r="AI6614" t="s">
        <v>87</v>
      </c>
      <c r="AJ6614" t="s">
        <v>3071</v>
      </c>
      <c r="AK6614" t="s">
        <v>150</v>
      </c>
      <c r="AL6614" t="s">
        <v>140</v>
      </c>
      <c r="AM6614" t="s">
        <v>151</v>
      </c>
      <c r="AR6614" t="s">
        <v>91</v>
      </c>
      <c r="AS6614">
        <v>9000010462</v>
      </c>
      <c r="AV6614" t="s">
        <v>153</v>
      </c>
      <c r="AW6614" t="str">
        <f>_xlfn.XLOOKUP(UNIVERSO[[#This Row],[RUTA-LOCALIDAD D&amp;N]],'[1]Cuota Ruta'!E:E,'[1]Cuota Ruta'!G:G)</f>
        <v>Cargar</v>
      </c>
    </row>
    <row r="6615" spans="1:49" x14ac:dyDescent="0.25">
      <c r="A6615" t="s">
        <v>48</v>
      </c>
      <c r="B6615" t="s">
        <v>49</v>
      </c>
      <c r="C6615" t="s">
        <v>50</v>
      </c>
      <c r="D6615" t="s">
        <v>51</v>
      </c>
      <c r="E6615" t="s">
        <v>140</v>
      </c>
      <c r="F6615" t="s">
        <v>141</v>
      </c>
      <c r="G6615">
        <v>9000010518</v>
      </c>
      <c r="H6615">
        <v>10518</v>
      </c>
      <c r="I6615" t="s">
        <v>20156</v>
      </c>
      <c r="J6615" t="s">
        <v>20157</v>
      </c>
      <c r="K6615" t="s">
        <v>144</v>
      </c>
      <c r="L6615" t="s">
        <v>93</v>
      </c>
      <c r="M6615" t="s">
        <v>93</v>
      </c>
      <c r="N6615" t="s">
        <v>20158</v>
      </c>
      <c r="O6615" t="s">
        <v>59</v>
      </c>
      <c r="P6615">
        <v>334</v>
      </c>
      <c r="Q6615" t="s">
        <v>1978</v>
      </c>
      <c r="R6615" t="s">
        <v>1978</v>
      </c>
      <c r="S6615" t="s">
        <v>1137</v>
      </c>
      <c r="T6615" t="s">
        <v>1137</v>
      </c>
      <c r="U6615">
        <v>18.481367111206101</v>
      </c>
      <c r="V6615">
        <v>-69.853065490722699</v>
      </c>
      <c r="W6615" t="s">
        <v>1979</v>
      </c>
      <c r="X6615" t="s">
        <v>85</v>
      </c>
      <c r="Y6615" t="s">
        <v>64</v>
      </c>
      <c r="Z6615" t="s">
        <v>65</v>
      </c>
      <c r="AA6615">
        <v>1153001608</v>
      </c>
      <c r="AB6615" t="s">
        <v>116</v>
      </c>
      <c r="AC6615" t="s">
        <v>67</v>
      </c>
      <c r="AD6615">
        <v>18.481683333333329</v>
      </c>
      <c r="AE6615">
        <v>-69.853481666666667</v>
      </c>
      <c r="AF6615" t="s">
        <v>20159</v>
      </c>
      <c r="AG6615" t="s">
        <v>32</v>
      </c>
      <c r="AH6615" t="s">
        <v>48</v>
      </c>
      <c r="AI6615" t="s">
        <v>87</v>
      </c>
      <c r="AJ6615" t="s">
        <v>3071</v>
      </c>
      <c r="AK6615" t="s">
        <v>150</v>
      </c>
      <c r="AL6615" t="s">
        <v>140</v>
      </c>
      <c r="AM6615" t="s">
        <v>151</v>
      </c>
      <c r="AR6615" t="s">
        <v>91</v>
      </c>
      <c r="AS6615">
        <v>9000010518</v>
      </c>
      <c r="AV6615" t="s">
        <v>153</v>
      </c>
      <c r="AW6615" t="str">
        <f>_xlfn.XLOOKUP(UNIVERSO[[#This Row],[RUTA-LOCALIDAD D&amp;N]],'[1]Cuota Ruta'!E:E,'[1]Cuota Ruta'!G:G)</f>
        <v>Cargar</v>
      </c>
    </row>
    <row r="6616" spans="1:49" x14ac:dyDescent="0.25">
      <c r="A6616" t="s">
        <v>48</v>
      </c>
      <c r="B6616" t="s">
        <v>49</v>
      </c>
      <c r="C6616" t="s">
        <v>110</v>
      </c>
      <c r="D6616" t="s">
        <v>51</v>
      </c>
      <c r="E6616" t="s">
        <v>140</v>
      </c>
      <c r="F6616" t="s">
        <v>141</v>
      </c>
      <c r="G6616">
        <v>9000010849</v>
      </c>
      <c r="H6616">
        <v>10849</v>
      </c>
      <c r="I6616" t="s">
        <v>20160</v>
      </c>
      <c r="J6616" t="s">
        <v>20161</v>
      </c>
      <c r="K6616" t="s">
        <v>144</v>
      </c>
      <c r="L6616" t="s">
        <v>93</v>
      </c>
      <c r="M6616" t="s">
        <v>93</v>
      </c>
      <c r="N6616" t="s">
        <v>1288</v>
      </c>
      <c r="O6616" t="s">
        <v>59</v>
      </c>
      <c r="P6616">
        <v>336</v>
      </c>
      <c r="Q6616" t="s">
        <v>1289</v>
      </c>
      <c r="R6616" t="s">
        <v>1289</v>
      </c>
      <c r="S6616" t="s">
        <v>1137</v>
      </c>
      <c r="T6616" t="s">
        <v>1137</v>
      </c>
      <c r="U6616">
        <v>18.471014022827099</v>
      </c>
      <c r="V6616">
        <v>-69.842213221958701</v>
      </c>
      <c r="W6616" t="s">
        <v>1290</v>
      </c>
      <c r="X6616" t="s">
        <v>85</v>
      </c>
      <c r="Y6616" t="s">
        <v>64</v>
      </c>
      <c r="Z6616" t="s">
        <v>65</v>
      </c>
      <c r="AA6616">
        <v>1153002034</v>
      </c>
      <c r="AB6616" t="s">
        <v>116</v>
      </c>
      <c r="AC6616" t="s">
        <v>67</v>
      </c>
      <c r="AD6616">
        <v>18.471006666666661</v>
      </c>
      <c r="AE6616">
        <v>-69.842316666666662</v>
      </c>
      <c r="AF6616" t="s">
        <v>20162</v>
      </c>
      <c r="AG6616" t="s">
        <v>32</v>
      </c>
      <c r="AH6616" t="s">
        <v>48</v>
      </c>
      <c r="AI6616" t="s">
        <v>87</v>
      </c>
      <c r="AJ6616" t="s">
        <v>3071</v>
      </c>
      <c r="AK6616" t="s">
        <v>150</v>
      </c>
      <c r="AL6616" t="s">
        <v>140</v>
      </c>
      <c r="AM6616" t="s">
        <v>151</v>
      </c>
      <c r="AR6616" t="s">
        <v>91</v>
      </c>
      <c r="AS6616">
        <v>9000010849</v>
      </c>
      <c r="AV6616" t="s">
        <v>153</v>
      </c>
      <c r="AW6616" t="str">
        <f>_xlfn.XLOOKUP(UNIVERSO[[#This Row],[RUTA-LOCALIDAD D&amp;N]],'[1]Cuota Ruta'!E:E,'[1]Cuota Ruta'!G:G)</f>
        <v>Cargar</v>
      </c>
    </row>
    <row r="6617" spans="1:49" x14ac:dyDescent="0.25">
      <c r="A6617" t="s">
        <v>48</v>
      </c>
      <c r="B6617" t="s">
        <v>49</v>
      </c>
      <c r="C6617" t="s">
        <v>50</v>
      </c>
      <c r="D6617" t="s">
        <v>51</v>
      </c>
      <c r="E6617" t="s">
        <v>140</v>
      </c>
      <c r="F6617" t="s">
        <v>141</v>
      </c>
      <c r="G6617">
        <v>9000009622</v>
      </c>
      <c r="H6617">
        <v>9622</v>
      </c>
      <c r="I6617" t="s">
        <v>4956</v>
      </c>
      <c r="J6617" t="s">
        <v>20163</v>
      </c>
      <c r="K6617" t="s">
        <v>144</v>
      </c>
      <c r="L6617" t="s">
        <v>93</v>
      </c>
      <c r="M6617" t="s">
        <v>93</v>
      </c>
      <c r="N6617" t="s">
        <v>583</v>
      </c>
      <c r="O6617" t="s">
        <v>59</v>
      </c>
      <c r="P6617">
        <v>321</v>
      </c>
      <c r="Q6617" t="s">
        <v>1316</v>
      </c>
      <c r="R6617" t="s">
        <v>1316</v>
      </c>
      <c r="S6617" t="s">
        <v>1137</v>
      </c>
      <c r="T6617" t="s">
        <v>1137</v>
      </c>
      <c r="U6617">
        <v>18.4931240081787</v>
      </c>
      <c r="V6617">
        <v>-69.875038146972699</v>
      </c>
      <c r="W6617" t="s">
        <v>1317</v>
      </c>
      <c r="X6617" t="s">
        <v>63</v>
      </c>
      <c r="Y6617" t="s">
        <v>64</v>
      </c>
      <c r="Z6617" t="s">
        <v>99</v>
      </c>
      <c r="AA6617">
        <v>1153000328</v>
      </c>
      <c r="AB6617" t="s">
        <v>66</v>
      </c>
      <c r="AC6617" t="s">
        <v>67</v>
      </c>
      <c r="AD6617">
        <v>18.4931240081787</v>
      </c>
      <c r="AE6617">
        <v>-69.875038146972699</v>
      </c>
      <c r="AF6617" t="s">
        <v>20164</v>
      </c>
      <c r="AG6617" t="s">
        <v>32</v>
      </c>
      <c r="AH6617" t="s">
        <v>48</v>
      </c>
      <c r="AI6617" t="s">
        <v>87</v>
      </c>
      <c r="AJ6617" t="s">
        <v>3071</v>
      </c>
      <c r="AK6617" t="s">
        <v>150</v>
      </c>
      <c r="AL6617" t="s">
        <v>140</v>
      </c>
      <c r="AM6617" t="s">
        <v>151</v>
      </c>
      <c r="AR6617" t="s">
        <v>91</v>
      </c>
      <c r="AS6617">
        <v>9000009622</v>
      </c>
      <c r="AV6617" t="s">
        <v>153</v>
      </c>
      <c r="AW6617" t="str">
        <f>_xlfn.XLOOKUP(UNIVERSO[[#This Row],[RUTA-LOCALIDAD D&amp;N]],'[1]Cuota Ruta'!E:E,'[1]Cuota Ruta'!G:G)</f>
        <v>Cargar</v>
      </c>
    </row>
    <row r="6618" spans="1:49" x14ac:dyDescent="0.25">
      <c r="A6618" t="s">
        <v>48</v>
      </c>
      <c r="B6618" t="s">
        <v>49</v>
      </c>
      <c r="C6618" t="s">
        <v>50</v>
      </c>
      <c r="D6618" t="s">
        <v>51</v>
      </c>
      <c r="E6618" t="s">
        <v>140</v>
      </c>
      <c r="F6618" t="s">
        <v>141</v>
      </c>
      <c r="G6618">
        <v>9000011313</v>
      </c>
      <c r="H6618">
        <v>11313</v>
      </c>
      <c r="I6618" t="s">
        <v>20165</v>
      </c>
      <c r="J6618" t="s">
        <v>20166</v>
      </c>
      <c r="K6618" t="s">
        <v>144</v>
      </c>
      <c r="L6618" t="s">
        <v>93</v>
      </c>
      <c r="M6618" t="s">
        <v>93</v>
      </c>
      <c r="N6618" t="s">
        <v>2022</v>
      </c>
      <c r="O6618" t="s">
        <v>59</v>
      </c>
      <c r="P6618">
        <v>340</v>
      </c>
      <c r="Q6618" t="s">
        <v>2007</v>
      </c>
      <c r="R6618" t="s">
        <v>2007</v>
      </c>
      <c r="S6618" t="s">
        <v>1137</v>
      </c>
      <c r="T6618" t="s">
        <v>1137</v>
      </c>
      <c r="U6618">
        <v>18.5066866193499</v>
      </c>
      <c r="V6618">
        <v>-69.871638706752194</v>
      </c>
      <c r="W6618" t="s">
        <v>2008</v>
      </c>
      <c r="X6618" t="s">
        <v>85</v>
      </c>
      <c r="Y6618" t="s">
        <v>64</v>
      </c>
      <c r="Z6618" t="s">
        <v>65</v>
      </c>
      <c r="AA6618">
        <v>1153002674</v>
      </c>
      <c r="AB6618" t="s">
        <v>116</v>
      </c>
      <c r="AC6618" t="s">
        <v>67</v>
      </c>
      <c r="AD6618">
        <v>18.506681666666669</v>
      </c>
      <c r="AE6618">
        <v>-69.871594999999999</v>
      </c>
      <c r="AF6618" t="s">
        <v>20167</v>
      </c>
      <c r="AG6618" t="s">
        <v>32</v>
      </c>
      <c r="AH6618" t="s">
        <v>48</v>
      </c>
      <c r="AI6618" t="s">
        <v>87</v>
      </c>
      <c r="AJ6618" t="s">
        <v>3071</v>
      </c>
      <c r="AK6618" t="s">
        <v>150</v>
      </c>
      <c r="AL6618" t="s">
        <v>140</v>
      </c>
      <c r="AM6618" t="s">
        <v>151</v>
      </c>
      <c r="AR6618" t="s">
        <v>91</v>
      </c>
      <c r="AS6618">
        <v>9000011313</v>
      </c>
      <c r="AV6618" t="s">
        <v>153</v>
      </c>
      <c r="AW6618" t="str">
        <f>_xlfn.XLOOKUP(UNIVERSO[[#This Row],[RUTA-LOCALIDAD D&amp;N]],'[1]Cuota Ruta'!E:E,'[1]Cuota Ruta'!G:G)</f>
        <v>Cargar</v>
      </c>
    </row>
    <row r="6619" spans="1:49" x14ac:dyDescent="0.25">
      <c r="A6619" t="s">
        <v>48</v>
      </c>
      <c r="B6619" t="s">
        <v>49</v>
      </c>
      <c r="C6619" t="s">
        <v>50</v>
      </c>
      <c r="D6619" t="s">
        <v>76</v>
      </c>
      <c r="E6619" t="s">
        <v>140</v>
      </c>
      <c r="F6619" t="s">
        <v>141</v>
      </c>
      <c r="G6619">
        <v>9000011314</v>
      </c>
      <c r="H6619">
        <v>11314</v>
      </c>
      <c r="I6619" t="s">
        <v>20168</v>
      </c>
      <c r="J6619" t="s">
        <v>20169</v>
      </c>
      <c r="K6619" t="s">
        <v>144</v>
      </c>
      <c r="L6619" t="s">
        <v>93</v>
      </c>
      <c r="M6619" t="s">
        <v>93</v>
      </c>
      <c r="N6619" t="s">
        <v>1333</v>
      </c>
      <c r="O6619" t="s">
        <v>1145</v>
      </c>
      <c r="P6619">
        <v>399</v>
      </c>
      <c r="Q6619" t="s">
        <v>1168</v>
      </c>
      <c r="R6619" t="s">
        <v>1168</v>
      </c>
      <c r="S6619" t="s">
        <v>1147</v>
      </c>
      <c r="T6619" t="s">
        <v>1147</v>
      </c>
      <c r="U6619">
        <v>18.497789399999998</v>
      </c>
      <c r="V6619">
        <v>-69.864730800000004</v>
      </c>
      <c r="W6619" t="s">
        <v>1169</v>
      </c>
      <c r="X6619" t="s">
        <v>85</v>
      </c>
      <c r="Y6619" t="s">
        <v>64</v>
      </c>
      <c r="Z6619" t="s">
        <v>99</v>
      </c>
      <c r="AA6619">
        <v>1153002675</v>
      </c>
      <c r="AB6619" t="s">
        <v>116</v>
      </c>
      <c r="AC6619" t="s">
        <v>67</v>
      </c>
      <c r="AD6619">
        <v>18.497771666666669</v>
      </c>
      <c r="AE6619">
        <v>-69.864784999999998</v>
      </c>
      <c r="AF6619" t="s">
        <v>20170</v>
      </c>
      <c r="AG6619" t="s">
        <v>32</v>
      </c>
      <c r="AH6619" t="s">
        <v>48</v>
      </c>
      <c r="AI6619" t="s">
        <v>87</v>
      </c>
      <c r="AJ6619" t="s">
        <v>3071</v>
      </c>
      <c r="AK6619" t="s">
        <v>150</v>
      </c>
      <c r="AL6619" t="s">
        <v>140</v>
      </c>
      <c r="AM6619" t="s">
        <v>151</v>
      </c>
      <c r="AR6619" t="s">
        <v>91</v>
      </c>
      <c r="AS6619">
        <v>9000011314</v>
      </c>
      <c r="AV6619" t="s">
        <v>153</v>
      </c>
      <c r="AW6619" t="str">
        <f>_xlfn.XLOOKUP(UNIVERSO[[#This Row],[RUTA-LOCALIDAD D&amp;N]],'[1]Cuota Ruta'!E:E,'[1]Cuota Ruta'!G:G)</f>
        <v>Cargar</v>
      </c>
    </row>
    <row r="6620" spans="1:49" x14ac:dyDescent="0.25">
      <c r="A6620" t="s">
        <v>48</v>
      </c>
      <c r="B6620" t="s">
        <v>49</v>
      </c>
      <c r="C6620" t="s">
        <v>110</v>
      </c>
      <c r="D6620" t="s">
        <v>51</v>
      </c>
      <c r="E6620" t="s">
        <v>140</v>
      </c>
      <c r="F6620" t="s">
        <v>141</v>
      </c>
      <c r="G6620">
        <v>9000009768</v>
      </c>
      <c r="H6620">
        <v>9768</v>
      </c>
      <c r="I6620" t="s">
        <v>20171</v>
      </c>
      <c r="J6620" t="s">
        <v>20172</v>
      </c>
      <c r="K6620" t="s">
        <v>144</v>
      </c>
      <c r="L6620" t="s">
        <v>93</v>
      </c>
      <c r="M6620" t="s">
        <v>93</v>
      </c>
      <c r="N6620" t="s">
        <v>1167</v>
      </c>
      <c r="O6620" t="s">
        <v>59</v>
      </c>
      <c r="P6620">
        <v>307</v>
      </c>
      <c r="Q6620" t="s">
        <v>1183</v>
      </c>
      <c r="R6620" t="s">
        <v>1183</v>
      </c>
      <c r="S6620" t="s">
        <v>1137</v>
      </c>
      <c r="T6620" t="s">
        <v>1137</v>
      </c>
      <c r="U6620">
        <v>18.491459437779</v>
      </c>
      <c r="V6620">
        <v>-69.856096540178598</v>
      </c>
      <c r="W6620" t="s">
        <v>1184</v>
      </c>
      <c r="X6620" t="s">
        <v>85</v>
      </c>
      <c r="Y6620" t="s">
        <v>64</v>
      </c>
      <c r="Z6620" t="s">
        <v>65</v>
      </c>
      <c r="AA6620">
        <v>1153000498</v>
      </c>
      <c r="AB6620" t="s">
        <v>66</v>
      </c>
      <c r="AC6620" t="s">
        <v>67</v>
      </c>
      <c r="AD6620">
        <v>18.491459437779</v>
      </c>
      <c r="AE6620">
        <v>-69.856096540178598</v>
      </c>
      <c r="AF6620" t="s">
        <v>20173</v>
      </c>
      <c r="AG6620" t="s">
        <v>32</v>
      </c>
      <c r="AH6620" t="s">
        <v>48</v>
      </c>
      <c r="AI6620" t="s">
        <v>87</v>
      </c>
      <c r="AJ6620" t="s">
        <v>3071</v>
      </c>
      <c r="AK6620" t="s">
        <v>150</v>
      </c>
      <c r="AL6620" t="s">
        <v>140</v>
      </c>
      <c r="AM6620" t="s">
        <v>151</v>
      </c>
      <c r="AR6620" t="s">
        <v>91</v>
      </c>
      <c r="AS6620">
        <v>9000009768</v>
      </c>
      <c r="AV6620" t="s">
        <v>153</v>
      </c>
      <c r="AW6620" t="str">
        <f>_xlfn.XLOOKUP(UNIVERSO[[#This Row],[RUTA-LOCALIDAD D&amp;N]],'[1]Cuota Ruta'!E:E,'[1]Cuota Ruta'!G:G)</f>
        <v>Cargar</v>
      </c>
    </row>
    <row r="6621" spans="1:49" x14ac:dyDescent="0.25">
      <c r="A6621" t="s">
        <v>48</v>
      </c>
      <c r="B6621" t="s">
        <v>49</v>
      </c>
      <c r="C6621" t="s">
        <v>50</v>
      </c>
      <c r="D6621" t="s">
        <v>51</v>
      </c>
      <c r="E6621" t="s">
        <v>140</v>
      </c>
      <c r="F6621" t="s">
        <v>141</v>
      </c>
      <c r="G6621">
        <v>9000011479</v>
      </c>
      <c r="H6621">
        <v>11479</v>
      </c>
      <c r="I6621" t="s">
        <v>20174</v>
      </c>
      <c r="J6621" t="s">
        <v>20175</v>
      </c>
      <c r="K6621" t="s">
        <v>144</v>
      </c>
      <c r="L6621" t="s">
        <v>93</v>
      </c>
      <c r="M6621" t="s">
        <v>93</v>
      </c>
      <c r="N6621" t="s">
        <v>1343</v>
      </c>
      <c r="O6621" t="s">
        <v>59</v>
      </c>
      <c r="P6621">
        <v>308</v>
      </c>
      <c r="Q6621" t="s">
        <v>1961</v>
      </c>
      <c r="R6621" t="s">
        <v>1961</v>
      </c>
      <c r="S6621" t="s">
        <v>1137</v>
      </c>
      <c r="T6621" t="s">
        <v>1137</v>
      </c>
      <c r="U6621">
        <v>18.48753</v>
      </c>
      <c r="V6621">
        <v>-69.825722999999996</v>
      </c>
      <c r="W6621" t="s">
        <v>1962</v>
      </c>
      <c r="X6621" t="s">
        <v>63</v>
      </c>
      <c r="Y6621" t="s">
        <v>64</v>
      </c>
      <c r="Z6621" t="s">
        <v>65</v>
      </c>
      <c r="AA6621">
        <v>1153002933</v>
      </c>
      <c r="AB6621" t="s">
        <v>116</v>
      </c>
      <c r="AC6621" t="s">
        <v>67</v>
      </c>
      <c r="AD6621">
        <v>18.487641666666661</v>
      </c>
      <c r="AE6621">
        <v>-69.825781666666671</v>
      </c>
      <c r="AF6621" t="s">
        <v>20176</v>
      </c>
      <c r="AG6621" t="s">
        <v>32</v>
      </c>
      <c r="AH6621" t="s">
        <v>48</v>
      </c>
      <c r="AI6621" t="s">
        <v>87</v>
      </c>
      <c r="AJ6621" t="s">
        <v>3071</v>
      </c>
      <c r="AK6621" t="s">
        <v>150</v>
      </c>
      <c r="AL6621" t="s">
        <v>140</v>
      </c>
      <c r="AM6621" t="s">
        <v>151</v>
      </c>
      <c r="AR6621" t="s">
        <v>91</v>
      </c>
      <c r="AS6621">
        <v>9000011479</v>
      </c>
      <c r="AV6621" t="s">
        <v>153</v>
      </c>
      <c r="AW6621" t="str">
        <f>_xlfn.XLOOKUP(UNIVERSO[[#This Row],[RUTA-LOCALIDAD D&amp;N]],'[1]Cuota Ruta'!E:E,'[1]Cuota Ruta'!G:G)</f>
        <v>Cargar</v>
      </c>
    </row>
    <row r="6622" spans="1:49" x14ac:dyDescent="0.25">
      <c r="A6622" t="s">
        <v>48</v>
      </c>
      <c r="B6622" t="s">
        <v>49</v>
      </c>
      <c r="C6622" t="s">
        <v>110</v>
      </c>
      <c r="D6622" t="s">
        <v>51</v>
      </c>
      <c r="E6622" t="s">
        <v>140</v>
      </c>
      <c r="F6622" t="s">
        <v>141</v>
      </c>
      <c r="G6622">
        <v>9000011503</v>
      </c>
      <c r="H6622">
        <v>11503</v>
      </c>
      <c r="I6622" t="s">
        <v>20177</v>
      </c>
      <c r="J6622" t="s">
        <v>20178</v>
      </c>
      <c r="K6622" t="s">
        <v>144</v>
      </c>
      <c r="L6622" t="s">
        <v>93</v>
      </c>
      <c r="M6622" t="s">
        <v>93</v>
      </c>
      <c r="N6622" t="s">
        <v>3480</v>
      </c>
      <c r="O6622" t="s">
        <v>59</v>
      </c>
      <c r="P6622">
        <v>342</v>
      </c>
      <c r="Q6622" t="s">
        <v>1209</v>
      </c>
      <c r="R6622" t="s">
        <v>1209</v>
      </c>
      <c r="S6622" t="s">
        <v>1137</v>
      </c>
      <c r="T6622" t="s">
        <v>1137</v>
      </c>
      <c r="U6622">
        <v>18.494358880179298</v>
      </c>
      <c r="V6622">
        <v>-69.839904785156307</v>
      </c>
      <c r="W6622" t="s">
        <v>1210</v>
      </c>
      <c r="X6622" t="s">
        <v>63</v>
      </c>
      <c r="Y6622" t="s">
        <v>64</v>
      </c>
      <c r="Z6622" t="s">
        <v>99</v>
      </c>
      <c r="AA6622">
        <v>1153002968</v>
      </c>
      <c r="AB6622" t="s">
        <v>116</v>
      </c>
      <c r="AC6622" t="s">
        <v>67</v>
      </c>
      <c r="AD6622">
        <v>18.494402749999999</v>
      </c>
      <c r="AE6622">
        <v>-69.839885780000003</v>
      </c>
      <c r="AF6622" t="s">
        <v>20179</v>
      </c>
      <c r="AG6622" t="s">
        <v>32</v>
      </c>
      <c r="AH6622" t="s">
        <v>48</v>
      </c>
      <c r="AI6622" t="s">
        <v>87</v>
      </c>
      <c r="AJ6622" t="s">
        <v>3071</v>
      </c>
      <c r="AK6622" t="s">
        <v>150</v>
      </c>
      <c r="AL6622" t="s">
        <v>140</v>
      </c>
      <c r="AM6622" t="s">
        <v>151</v>
      </c>
      <c r="AR6622" t="s">
        <v>91</v>
      </c>
      <c r="AS6622">
        <v>9000011503</v>
      </c>
      <c r="AV6622" t="s">
        <v>153</v>
      </c>
      <c r="AW6622" t="str">
        <f>_xlfn.XLOOKUP(UNIVERSO[[#This Row],[RUTA-LOCALIDAD D&amp;N]],'[1]Cuota Ruta'!E:E,'[1]Cuota Ruta'!G:G)</f>
        <v>Cargar</v>
      </c>
    </row>
    <row r="6623" spans="1:49" x14ac:dyDescent="0.25">
      <c r="A6623" t="s">
        <v>48</v>
      </c>
      <c r="B6623" t="s">
        <v>49</v>
      </c>
      <c r="C6623" t="s">
        <v>50</v>
      </c>
      <c r="D6623" t="s">
        <v>51</v>
      </c>
      <c r="E6623" t="s">
        <v>140</v>
      </c>
      <c r="F6623" t="s">
        <v>141</v>
      </c>
      <c r="G6623">
        <v>9000011890</v>
      </c>
      <c r="H6623">
        <v>11890</v>
      </c>
      <c r="I6623" t="s">
        <v>20180</v>
      </c>
      <c r="J6623" t="s">
        <v>20181</v>
      </c>
      <c r="K6623" t="s">
        <v>144</v>
      </c>
      <c r="L6623" t="s">
        <v>93</v>
      </c>
      <c r="M6623" t="s">
        <v>93</v>
      </c>
      <c r="N6623" t="s">
        <v>4794</v>
      </c>
      <c r="O6623" t="s">
        <v>59</v>
      </c>
      <c r="P6623">
        <v>309</v>
      </c>
      <c r="Q6623" t="s">
        <v>1136</v>
      </c>
      <c r="R6623" t="s">
        <v>1136</v>
      </c>
      <c r="S6623" t="s">
        <v>1137</v>
      </c>
      <c r="T6623" t="s">
        <v>1137</v>
      </c>
      <c r="U6623">
        <v>18.515159606933601</v>
      </c>
      <c r="V6623">
        <v>-69.859489440917997</v>
      </c>
      <c r="W6623" t="s">
        <v>1138</v>
      </c>
      <c r="X6623" t="s">
        <v>63</v>
      </c>
      <c r="Y6623" t="s">
        <v>64</v>
      </c>
      <c r="Z6623" t="s">
        <v>65</v>
      </c>
      <c r="AA6623">
        <v>1153003648</v>
      </c>
      <c r="AB6623" t="s">
        <v>116</v>
      </c>
      <c r="AC6623" t="s">
        <v>67</v>
      </c>
      <c r="AD6623">
        <v>18.514991630000001</v>
      </c>
      <c r="AE6623">
        <v>-69.859455429999997</v>
      </c>
      <c r="AF6623" t="s">
        <v>20182</v>
      </c>
      <c r="AG6623" t="s">
        <v>32</v>
      </c>
      <c r="AH6623" t="s">
        <v>48</v>
      </c>
      <c r="AI6623" t="s">
        <v>87</v>
      </c>
      <c r="AJ6623" t="s">
        <v>3071</v>
      </c>
      <c r="AK6623" t="s">
        <v>150</v>
      </c>
      <c r="AL6623" t="s">
        <v>140</v>
      </c>
      <c r="AM6623" t="s">
        <v>151</v>
      </c>
      <c r="AR6623" t="s">
        <v>91</v>
      </c>
      <c r="AS6623">
        <v>9000011890</v>
      </c>
      <c r="AV6623" t="s">
        <v>153</v>
      </c>
      <c r="AW6623" t="str">
        <f>_xlfn.XLOOKUP(UNIVERSO[[#This Row],[RUTA-LOCALIDAD D&amp;N]],'[1]Cuota Ruta'!E:E,'[1]Cuota Ruta'!G:G)</f>
        <v>Cargar</v>
      </c>
    </row>
    <row r="6624" spans="1:49" x14ac:dyDescent="0.25">
      <c r="A6624" t="s">
        <v>48</v>
      </c>
      <c r="B6624" t="s">
        <v>49</v>
      </c>
      <c r="C6624" t="s">
        <v>50</v>
      </c>
      <c r="D6624" t="s">
        <v>76</v>
      </c>
      <c r="E6624" t="s">
        <v>140</v>
      </c>
      <c r="F6624" t="s">
        <v>141</v>
      </c>
      <c r="G6624">
        <v>9000012062</v>
      </c>
      <c r="H6624">
        <v>12062</v>
      </c>
      <c r="I6624" t="s">
        <v>2646</v>
      </c>
      <c r="J6624" t="s">
        <v>20183</v>
      </c>
      <c r="K6624" t="s">
        <v>144</v>
      </c>
      <c r="L6624" t="s">
        <v>93</v>
      </c>
      <c r="M6624" t="s">
        <v>93</v>
      </c>
      <c r="N6624" t="s">
        <v>1194</v>
      </c>
      <c r="O6624" t="s">
        <v>1145</v>
      </c>
      <c r="P6624">
        <v>398</v>
      </c>
      <c r="Q6624" t="s">
        <v>1146</v>
      </c>
      <c r="R6624" t="s">
        <v>1146</v>
      </c>
      <c r="S6624" t="s">
        <v>1147</v>
      </c>
      <c r="T6624" t="s">
        <v>1147</v>
      </c>
      <c r="U6624">
        <v>18.489216940743599</v>
      </c>
      <c r="V6624">
        <v>-69.853198460170205</v>
      </c>
      <c r="W6624" t="s">
        <v>1148</v>
      </c>
      <c r="X6624" t="s">
        <v>85</v>
      </c>
      <c r="Y6624" t="s">
        <v>64</v>
      </c>
      <c r="Z6624" t="s">
        <v>99</v>
      </c>
      <c r="AA6624">
        <v>1153003927</v>
      </c>
      <c r="AB6624" t="s">
        <v>107</v>
      </c>
      <c r="AC6624" t="s">
        <v>67</v>
      </c>
      <c r="AD6624">
        <v>18.489216940743599</v>
      </c>
      <c r="AE6624">
        <v>-69.853198460170205</v>
      </c>
      <c r="AF6624" t="s">
        <v>20184</v>
      </c>
      <c r="AG6624" t="s">
        <v>32</v>
      </c>
      <c r="AH6624" t="s">
        <v>48</v>
      </c>
      <c r="AI6624" t="s">
        <v>87</v>
      </c>
      <c r="AJ6624" t="s">
        <v>3071</v>
      </c>
      <c r="AK6624" t="s">
        <v>150</v>
      </c>
      <c r="AL6624" t="s">
        <v>140</v>
      </c>
      <c r="AM6624" t="s">
        <v>151</v>
      </c>
      <c r="AR6624" t="s">
        <v>91</v>
      </c>
      <c r="AS6624">
        <v>9000012062</v>
      </c>
      <c r="AV6624" t="s">
        <v>153</v>
      </c>
      <c r="AW6624" t="str">
        <f>_xlfn.XLOOKUP(UNIVERSO[[#This Row],[RUTA-LOCALIDAD D&amp;N]],'[1]Cuota Ruta'!E:E,'[1]Cuota Ruta'!G:G)</f>
        <v>Cargar</v>
      </c>
    </row>
    <row r="6625" spans="1:49" x14ac:dyDescent="0.25">
      <c r="A6625" t="s">
        <v>48</v>
      </c>
      <c r="B6625" t="s">
        <v>49</v>
      </c>
      <c r="C6625" t="s">
        <v>50</v>
      </c>
      <c r="D6625" t="s">
        <v>76</v>
      </c>
      <c r="E6625" t="s">
        <v>140</v>
      </c>
      <c r="F6625" t="s">
        <v>141</v>
      </c>
      <c r="G6625">
        <v>9000010254</v>
      </c>
      <c r="H6625">
        <v>10254</v>
      </c>
      <c r="I6625" t="s">
        <v>20185</v>
      </c>
      <c r="J6625" t="s">
        <v>20186</v>
      </c>
      <c r="K6625" t="s">
        <v>144</v>
      </c>
      <c r="L6625" t="s">
        <v>93</v>
      </c>
      <c r="M6625" t="s">
        <v>93</v>
      </c>
      <c r="N6625" t="s">
        <v>433</v>
      </c>
      <c r="O6625" t="s">
        <v>1145</v>
      </c>
      <c r="P6625">
        <v>395</v>
      </c>
      <c r="Q6625" t="s">
        <v>1236</v>
      </c>
      <c r="R6625" t="s">
        <v>1236</v>
      </c>
      <c r="S6625" t="s">
        <v>1147</v>
      </c>
      <c r="T6625" t="s">
        <v>1147</v>
      </c>
      <c r="U6625">
        <v>18.491443089076501</v>
      </c>
      <c r="V6625">
        <v>-69.808311462402301</v>
      </c>
      <c r="W6625" t="s">
        <v>1237</v>
      </c>
      <c r="X6625" t="s">
        <v>85</v>
      </c>
      <c r="Y6625" t="s">
        <v>64</v>
      </c>
      <c r="Z6625" t="s">
        <v>99</v>
      </c>
      <c r="AA6625">
        <v>1153001235</v>
      </c>
      <c r="AB6625" t="s">
        <v>66</v>
      </c>
      <c r="AC6625" t="s">
        <v>67</v>
      </c>
      <c r="AD6625">
        <v>18.491443089076501</v>
      </c>
      <c r="AE6625">
        <v>-69.808311462402301</v>
      </c>
      <c r="AF6625" t="s">
        <v>20187</v>
      </c>
      <c r="AG6625" t="s">
        <v>32</v>
      </c>
      <c r="AH6625" t="s">
        <v>48</v>
      </c>
      <c r="AI6625" t="s">
        <v>87</v>
      </c>
      <c r="AJ6625" t="s">
        <v>3071</v>
      </c>
      <c r="AK6625" t="s">
        <v>150</v>
      </c>
      <c r="AL6625" t="s">
        <v>140</v>
      </c>
      <c r="AM6625" t="s">
        <v>151</v>
      </c>
      <c r="AR6625" t="s">
        <v>91</v>
      </c>
      <c r="AS6625">
        <v>9000010254</v>
      </c>
      <c r="AV6625" t="s">
        <v>153</v>
      </c>
      <c r="AW6625" t="str">
        <f>_xlfn.XLOOKUP(UNIVERSO[[#This Row],[RUTA-LOCALIDAD D&amp;N]],'[1]Cuota Ruta'!E:E,'[1]Cuota Ruta'!G:G)</f>
        <v>Cargar</v>
      </c>
    </row>
    <row r="6626" spans="1:49" x14ac:dyDescent="0.25">
      <c r="A6626" t="s">
        <v>48</v>
      </c>
      <c r="B6626" t="s">
        <v>49</v>
      </c>
      <c r="C6626" t="s">
        <v>50</v>
      </c>
      <c r="D6626" t="s">
        <v>51</v>
      </c>
      <c r="E6626" t="s">
        <v>140</v>
      </c>
      <c r="F6626" t="s">
        <v>141</v>
      </c>
      <c r="G6626">
        <v>9000013956</v>
      </c>
      <c r="H6626">
        <v>13956</v>
      </c>
      <c r="I6626" t="s">
        <v>20188</v>
      </c>
      <c r="J6626" t="s">
        <v>20189</v>
      </c>
      <c r="K6626" t="s">
        <v>144</v>
      </c>
      <c r="L6626" t="s">
        <v>93</v>
      </c>
      <c r="M6626" t="s">
        <v>93</v>
      </c>
      <c r="N6626" t="s">
        <v>4325</v>
      </c>
      <c r="O6626" t="s">
        <v>59</v>
      </c>
      <c r="P6626">
        <v>319</v>
      </c>
      <c r="Q6626" t="s">
        <v>359</v>
      </c>
      <c r="R6626" t="s">
        <v>359</v>
      </c>
      <c r="S6626" t="s">
        <v>147</v>
      </c>
      <c r="T6626" t="s">
        <v>147</v>
      </c>
      <c r="U6626">
        <v>18.5136593409947</v>
      </c>
      <c r="V6626">
        <v>-69.811036246163496</v>
      </c>
      <c r="W6626" t="s">
        <v>360</v>
      </c>
      <c r="X6626" t="s">
        <v>85</v>
      </c>
      <c r="Y6626" t="s">
        <v>64</v>
      </c>
      <c r="Z6626" t="s">
        <v>65</v>
      </c>
      <c r="AA6626">
        <v>1153007569</v>
      </c>
      <c r="AB6626" t="s">
        <v>116</v>
      </c>
      <c r="AC6626" t="s">
        <v>67</v>
      </c>
      <c r="AD6626">
        <v>18.513628799999999</v>
      </c>
      <c r="AE6626">
        <v>-69.810929900000005</v>
      </c>
      <c r="AF6626" t="s">
        <v>20190</v>
      </c>
      <c r="AG6626" t="s">
        <v>32</v>
      </c>
      <c r="AH6626" t="s">
        <v>48</v>
      </c>
      <c r="AI6626" t="s">
        <v>87</v>
      </c>
      <c r="AJ6626" t="s">
        <v>3071</v>
      </c>
      <c r="AK6626" t="s">
        <v>150</v>
      </c>
      <c r="AL6626" t="s">
        <v>140</v>
      </c>
      <c r="AM6626" t="s">
        <v>151</v>
      </c>
      <c r="AR6626" t="s">
        <v>91</v>
      </c>
      <c r="AS6626">
        <v>9000013956</v>
      </c>
      <c r="AV6626" t="s">
        <v>153</v>
      </c>
      <c r="AW6626" t="str">
        <f>_xlfn.XLOOKUP(UNIVERSO[[#This Row],[RUTA-LOCALIDAD D&amp;N]],'[1]Cuota Ruta'!E:E,'[1]Cuota Ruta'!G:G)</f>
        <v>Cargar</v>
      </c>
    </row>
    <row r="6627" spans="1:49" x14ac:dyDescent="0.25">
      <c r="A6627" t="s">
        <v>48</v>
      </c>
      <c r="B6627" t="s">
        <v>49</v>
      </c>
      <c r="C6627" t="s">
        <v>50</v>
      </c>
      <c r="D6627" t="s">
        <v>51</v>
      </c>
      <c r="E6627" t="s">
        <v>140</v>
      </c>
      <c r="F6627" t="s">
        <v>141</v>
      </c>
      <c r="G6627">
        <v>9000016062</v>
      </c>
      <c r="H6627">
        <v>16062</v>
      </c>
      <c r="I6627" t="s">
        <v>587</v>
      </c>
      <c r="J6627" t="s">
        <v>20191</v>
      </c>
      <c r="K6627" t="s">
        <v>144</v>
      </c>
      <c r="L6627" t="s">
        <v>93</v>
      </c>
      <c r="M6627" t="s">
        <v>93</v>
      </c>
      <c r="N6627" t="s">
        <v>186</v>
      </c>
      <c r="O6627" t="s">
        <v>59</v>
      </c>
      <c r="P6627">
        <v>356</v>
      </c>
      <c r="Q6627" t="s">
        <v>1379</v>
      </c>
      <c r="R6627" t="s">
        <v>1379</v>
      </c>
      <c r="S6627" t="s">
        <v>188</v>
      </c>
      <c r="T6627" t="s">
        <v>188</v>
      </c>
      <c r="U6627">
        <v>18.525849999999998</v>
      </c>
      <c r="V6627">
        <v>-69.898300000000006</v>
      </c>
      <c r="W6627" t="s">
        <v>1380</v>
      </c>
      <c r="X6627" t="s">
        <v>85</v>
      </c>
      <c r="Y6627" t="s">
        <v>64</v>
      </c>
      <c r="Z6627" t="s">
        <v>99</v>
      </c>
      <c r="AA6627">
        <v>1153011077</v>
      </c>
      <c r="AB6627" t="s">
        <v>116</v>
      </c>
      <c r="AC6627" t="s">
        <v>67</v>
      </c>
      <c r="AD6627">
        <v>18.525825000000001</v>
      </c>
      <c r="AE6627">
        <v>-69.898263333333333</v>
      </c>
      <c r="AF6627" t="s">
        <v>20192</v>
      </c>
      <c r="AG6627" t="s">
        <v>32</v>
      </c>
      <c r="AH6627" t="s">
        <v>48</v>
      </c>
      <c r="AI6627" t="s">
        <v>87</v>
      </c>
      <c r="AJ6627" t="s">
        <v>3071</v>
      </c>
      <c r="AK6627" t="s">
        <v>191</v>
      </c>
      <c r="AL6627" t="s">
        <v>140</v>
      </c>
      <c r="AM6627" t="s">
        <v>192</v>
      </c>
      <c r="AR6627" t="s">
        <v>91</v>
      </c>
      <c r="AS6627">
        <v>9000016062</v>
      </c>
      <c r="AV6627" t="s">
        <v>153</v>
      </c>
      <c r="AW6627" t="str">
        <f>_xlfn.XLOOKUP(UNIVERSO[[#This Row],[RUTA-LOCALIDAD D&amp;N]],'[1]Cuota Ruta'!E:E,'[1]Cuota Ruta'!G:G)</f>
        <v>Cargar</v>
      </c>
    </row>
    <row r="6628" spans="1:49" x14ac:dyDescent="0.25">
      <c r="A6628" t="s">
        <v>48</v>
      </c>
      <c r="B6628" t="s">
        <v>49</v>
      </c>
      <c r="C6628" t="s">
        <v>110</v>
      </c>
      <c r="D6628" t="s">
        <v>51</v>
      </c>
      <c r="E6628" t="s">
        <v>140</v>
      </c>
      <c r="F6628" t="s">
        <v>141</v>
      </c>
      <c r="G6628">
        <v>9000016178</v>
      </c>
      <c r="H6628">
        <v>16178</v>
      </c>
      <c r="I6628" t="s">
        <v>20193</v>
      </c>
      <c r="J6628" t="s">
        <v>20194</v>
      </c>
      <c r="K6628" t="s">
        <v>144</v>
      </c>
      <c r="L6628" t="s">
        <v>93</v>
      </c>
      <c r="M6628" t="s">
        <v>93</v>
      </c>
      <c r="N6628" t="s">
        <v>186</v>
      </c>
      <c r="O6628" t="s">
        <v>59</v>
      </c>
      <c r="P6628">
        <v>361</v>
      </c>
      <c r="Q6628" t="s">
        <v>1402</v>
      </c>
      <c r="R6628" t="s">
        <v>1402</v>
      </c>
      <c r="S6628" t="s">
        <v>188</v>
      </c>
      <c r="T6628" t="s">
        <v>188</v>
      </c>
      <c r="U6628">
        <v>18.517349243200002</v>
      </c>
      <c r="V6628">
        <v>-69.882293701199998</v>
      </c>
      <c r="W6628" t="s">
        <v>1403</v>
      </c>
      <c r="X6628" t="s">
        <v>85</v>
      </c>
      <c r="Y6628" t="s">
        <v>64</v>
      </c>
      <c r="Z6628" t="s">
        <v>65</v>
      </c>
      <c r="AA6628">
        <v>1153011209</v>
      </c>
      <c r="AB6628" t="s">
        <v>116</v>
      </c>
      <c r="AC6628" t="s">
        <v>67</v>
      </c>
      <c r="AD6628">
        <v>18.51730856696382</v>
      </c>
      <c r="AE6628">
        <v>-69.882302097261629</v>
      </c>
      <c r="AF6628" t="s">
        <v>20195</v>
      </c>
      <c r="AG6628" t="s">
        <v>32</v>
      </c>
      <c r="AH6628" t="s">
        <v>48</v>
      </c>
      <c r="AI6628" t="s">
        <v>87</v>
      </c>
      <c r="AJ6628" t="s">
        <v>3071</v>
      </c>
      <c r="AK6628" t="s">
        <v>150</v>
      </c>
      <c r="AL6628" t="s">
        <v>140</v>
      </c>
      <c r="AM6628" t="s">
        <v>151</v>
      </c>
      <c r="AR6628" t="s">
        <v>91</v>
      </c>
      <c r="AS6628">
        <v>9000016178</v>
      </c>
      <c r="AV6628" t="s">
        <v>153</v>
      </c>
      <c r="AW6628" t="str">
        <f>_xlfn.XLOOKUP(UNIVERSO[[#This Row],[RUTA-LOCALIDAD D&amp;N]],'[1]Cuota Ruta'!E:E,'[1]Cuota Ruta'!G:G)</f>
        <v>Cargar</v>
      </c>
    </row>
    <row r="6629" spans="1:49" x14ac:dyDescent="0.25">
      <c r="A6629" t="s">
        <v>48</v>
      </c>
      <c r="B6629" t="s">
        <v>49</v>
      </c>
      <c r="C6629" t="s">
        <v>50</v>
      </c>
      <c r="D6629" t="s">
        <v>76</v>
      </c>
      <c r="E6629" t="s">
        <v>338</v>
      </c>
      <c r="F6629" t="s">
        <v>283</v>
      </c>
      <c r="G6629">
        <v>9000017805</v>
      </c>
      <c r="H6629">
        <v>17805</v>
      </c>
      <c r="I6629" t="s">
        <v>15170</v>
      </c>
      <c r="J6629" t="s">
        <v>20196</v>
      </c>
      <c r="K6629" t="s">
        <v>286</v>
      </c>
      <c r="L6629" t="s">
        <v>338</v>
      </c>
      <c r="M6629" t="s">
        <v>338</v>
      </c>
      <c r="N6629" t="s">
        <v>253</v>
      </c>
      <c r="O6629" t="s">
        <v>1145</v>
      </c>
      <c r="P6629">
        <v>375</v>
      </c>
      <c r="Q6629" t="s">
        <v>3842</v>
      </c>
      <c r="R6629" t="s">
        <v>3842</v>
      </c>
      <c r="S6629" t="s">
        <v>504</v>
      </c>
      <c r="T6629" t="s">
        <v>504</v>
      </c>
      <c r="U6629">
        <v>19.434159755706801</v>
      </c>
      <c r="V6629">
        <v>-70.662500381469698</v>
      </c>
      <c r="W6629" t="s">
        <v>3843</v>
      </c>
      <c r="X6629" t="s">
        <v>63</v>
      </c>
      <c r="Y6629" t="s">
        <v>64</v>
      </c>
      <c r="Z6629" t="s">
        <v>99</v>
      </c>
      <c r="AA6629">
        <v>1151002183</v>
      </c>
      <c r="AB6629" t="s">
        <v>107</v>
      </c>
      <c r="AC6629" t="s">
        <v>67</v>
      </c>
      <c r="AD6629">
        <v>19.434159755706801</v>
      </c>
      <c r="AE6629">
        <v>-70.662500381469698</v>
      </c>
      <c r="AF6629" t="s">
        <v>20197</v>
      </c>
      <c r="AG6629" t="s">
        <v>32</v>
      </c>
      <c r="AH6629" t="s">
        <v>48</v>
      </c>
      <c r="AI6629" t="s">
        <v>87</v>
      </c>
      <c r="AJ6629" t="s">
        <v>3071</v>
      </c>
      <c r="AK6629" t="s">
        <v>408</v>
      </c>
      <c r="AL6629" t="s">
        <v>338</v>
      </c>
      <c r="AM6629" t="s">
        <v>409</v>
      </c>
      <c r="AR6629" t="s">
        <v>91</v>
      </c>
      <c r="AS6629">
        <v>9000017805</v>
      </c>
      <c r="AV6629" t="s">
        <v>410</v>
      </c>
      <c r="AW6629" t="str">
        <f>_xlfn.XLOOKUP(UNIVERSO[[#This Row],[RUTA-LOCALIDAD D&amp;N]],'[1]Cuota Ruta'!E:E,'[1]Cuota Ruta'!G:G)</f>
        <v>Cargar</v>
      </c>
    </row>
    <row r="6630" spans="1:49" x14ac:dyDescent="0.25">
      <c r="A6630" t="s">
        <v>48</v>
      </c>
      <c r="B6630" t="s">
        <v>49</v>
      </c>
      <c r="C6630" t="s">
        <v>50</v>
      </c>
      <c r="D6630" t="s">
        <v>51</v>
      </c>
      <c r="E6630" t="s">
        <v>140</v>
      </c>
      <c r="F6630" t="s">
        <v>141</v>
      </c>
      <c r="G6630">
        <v>9000012963</v>
      </c>
      <c r="H6630">
        <v>12963</v>
      </c>
      <c r="I6630" t="s">
        <v>20198</v>
      </c>
      <c r="J6630" t="s">
        <v>20199</v>
      </c>
      <c r="K6630" t="s">
        <v>144</v>
      </c>
      <c r="L6630" t="s">
        <v>93</v>
      </c>
      <c r="M6630" t="s">
        <v>93</v>
      </c>
      <c r="N6630" t="s">
        <v>186</v>
      </c>
      <c r="O6630" t="s">
        <v>59</v>
      </c>
      <c r="P6630">
        <v>406</v>
      </c>
      <c r="Q6630" t="s">
        <v>1491</v>
      </c>
      <c r="R6630" t="s">
        <v>1491</v>
      </c>
      <c r="S6630" t="s">
        <v>188</v>
      </c>
      <c r="T6630" t="s">
        <v>188</v>
      </c>
      <c r="U6630">
        <v>18.547640000000001</v>
      </c>
      <c r="V6630">
        <v>-69.870080000000002</v>
      </c>
      <c r="W6630" t="s">
        <v>1492</v>
      </c>
      <c r="X6630" t="s">
        <v>85</v>
      </c>
      <c r="Y6630" t="s">
        <v>64</v>
      </c>
      <c r="Z6630" t="s">
        <v>65</v>
      </c>
      <c r="AA6630">
        <v>1153005982</v>
      </c>
      <c r="AB6630" t="s">
        <v>66</v>
      </c>
      <c r="AC6630" t="s">
        <v>67</v>
      </c>
      <c r="AD6630">
        <v>18.547640000000001</v>
      </c>
      <c r="AE6630">
        <v>-69.870080000000002</v>
      </c>
      <c r="AF6630" t="s">
        <v>20200</v>
      </c>
      <c r="AG6630" t="s">
        <v>32</v>
      </c>
      <c r="AH6630" t="s">
        <v>48</v>
      </c>
      <c r="AI6630" t="s">
        <v>87</v>
      </c>
      <c r="AJ6630" t="s">
        <v>3071</v>
      </c>
      <c r="AK6630" t="s">
        <v>191</v>
      </c>
      <c r="AL6630" t="s">
        <v>140</v>
      </c>
      <c r="AM6630" t="s">
        <v>192</v>
      </c>
      <c r="AR6630" t="s">
        <v>91</v>
      </c>
      <c r="AS6630">
        <v>9000012963</v>
      </c>
      <c r="AV6630" t="s">
        <v>153</v>
      </c>
      <c r="AW6630" t="str">
        <f>_xlfn.XLOOKUP(UNIVERSO[[#This Row],[RUTA-LOCALIDAD D&amp;N]],'[1]Cuota Ruta'!E:E,'[1]Cuota Ruta'!G:G)</f>
        <v>Cargar</v>
      </c>
    </row>
    <row r="6631" spans="1:49" x14ac:dyDescent="0.25">
      <c r="A6631" t="s">
        <v>48</v>
      </c>
      <c r="B6631" t="s">
        <v>49</v>
      </c>
      <c r="C6631" t="s">
        <v>50</v>
      </c>
      <c r="D6631" t="s">
        <v>51</v>
      </c>
      <c r="E6631" t="s">
        <v>140</v>
      </c>
      <c r="F6631" t="s">
        <v>141</v>
      </c>
      <c r="G6631">
        <v>9000013080</v>
      </c>
      <c r="H6631">
        <v>13080</v>
      </c>
      <c r="I6631" t="s">
        <v>20201</v>
      </c>
      <c r="J6631" t="s">
        <v>20202</v>
      </c>
      <c r="K6631" t="s">
        <v>144</v>
      </c>
      <c r="L6631" t="s">
        <v>93</v>
      </c>
      <c r="M6631" t="s">
        <v>93</v>
      </c>
      <c r="N6631" t="s">
        <v>186</v>
      </c>
      <c r="O6631" t="s">
        <v>59</v>
      </c>
      <c r="P6631">
        <v>316</v>
      </c>
      <c r="Q6631" t="s">
        <v>1461</v>
      </c>
      <c r="R6631" t="s">
        <v>1461</v>
      </c>
      <c r="S6631" t="s">
        <v>188</v>
      </c>
      <c r="T6631" t="s">
        <v>188</v>
      </c>
      <c r="U6631">
        <v>18.527280489603701</v>
      </c>
      <c r="V6631">
        <v>-69.868886311848996</v>
      </c>
      <c r="W6631" t="s">
        <v>1462</v>
      </c>
      <c r="X6631" t="s">
        <v>85</v>
      </c>
      <c r="Y6631" t="s">
        <v>64</v>
      </c>
      <c r="Z6631" t="s">
        <v>65</v>
      </c>
      <c r="AA6631">
        <v>1153006163</v>
      </c>
      <c r="AB6631" t="s">
        <v>66</v>
      </c>
      <c r="AC6631" t="s">
        <v>67</v>
      </c>
      <c r="AD6631">
        <v>18.527280489603701</v>
      </c>
      <c r="AE6631">
        <v>-69.868886311848996</v>
      </c>
      <c r="AF6631" t="s">
        <v>20203</v>
      </c>
      <c r="AG6631" t="s">
        <v>32</v>
      </c>
      <c r="AH6631" t="s">
        <v>48</v>
      </c>
      <c r="AI6631" t="s">
        <v>87</v>
      </c>
      <c r="AJ6631" t="s">
        <v>3071</v>
      </c>
      <c r="AK6631" t="s">
        <v>191</v>
      </c>
      <c r="AL6631" t="s">
        <v>140</v>
      </c>
      <c r="AM6631" t="s">
        <v>192</v>
      </c>
      <c r="AR6631" t="s">
        <v>91</v>
      </c>
      <c r="AS6631">
        <v>9000013080</v>
      </c>
      <c r="AV6631" t="s">
        <v>153</v>
      </c>
      <c r="AW6631" t="str">
        <f>_xlfn.XLOOKUP(UNIVERSO[[#This Row],[RUTA-LOCALIDAD D&amp;N]],'[1]Cuota Ruta'!E:E,'[1]Cuota Ruta'!G:G)</f>
        <v>Cargar</v>
      </c>
    </row>
    <row r="6632" spans="1:49" x14ac:dyDescent="0.25">
      <c r="A6632" t="s">
        <v>48</v>
      </c>
      <c r="B6632" t="s">
        <v>49</v>
      </c>
      <c r="C6632" t="s">
        <v>50</v>
      </c>
      <c r="D6632" t="s">
        <v>51</v>
      </c>
      <c r="E6632" t="s">
        <v>140</v>
      </c>
      <c r="F6632" t="s">
        <v>141</v>
      </c>
      <c r="G6632">
        <v>9000013291</v>
      </c>
      <c r="H6632">
        <v>13291</v>
      </c>
      <c r="I6632" t="s">
        <v>20204</v>
      </c>
      <c r="J6632" t="s">
        <v>20205</v>
      </c>
      <c r="K6632" t="s">
        <v>144</v>
      </c>
      <c r="L6632" t="s">
        <v>93</v>
      </c>
      <c r="M6632" t="s">
        <v>93</v>
      </c>
      <c r="N6632" t="s">
        <v>186</v>
      </c>
      <c r="O6632" t="s">
        <v>59</v>
      </c>
      <c r="P6632">
        <v>404</v>
      </c>
      <c r="Q6632" t="s">
        <v>1228</v>
      </c>
      <c r="R6632" t="s">
        <v>1228</v>
      </c>
      <c r="S6632" t="s">
        <v>147</v>
      </c>
      <c r="T6632" t="s">
        <v>147</v>
      </c>
      <c r="U6632">
        <v>18.558112382888801</v>
      </c>
      <c r="V6632">
        <v>-69.700737953186007</v>
      </c>
      <c r="W6632" t="s">
        <v>1229</v>
      </c>
      <c r="X6632" t="s">
        <v>63</v>
      </c>
      <c r="Y6632" t="s">
        <v>64</v>
      </c>
      <c r="Z6632" t="s">
        <v>99</v>
      </c>
      <c r="AA6632">
        <v>1153006493</v>
      </c>
      <c r="AB6632" t="s">
        <v>66</v>
      </c>
      <c r="AC6632" t="s">
        <v>67</v>
      </c>
      <c r="AD6632">
        <v>18.558112382888801</v>
      </c>
      <c r="AE6632">
        <v>-69.700737953186007</v>
      </c>
      <c r="AF6632" t="s">
        <v>20206</v>
      </c>
      <c r="AG6632" t="s">
        <v>32</v>
      </c>
      <c r="AH6632" t="s">
        <v>48</v>
      </c>
      <c r="AI6632" t="s">
        <v>87</v>
      </c>
      <c r="AJ6632" t="s">
        <v>3071</v>
      </c>
      <c r="AK6632" t="s">
        <v>150</v>
      </c>
      <c r="AL6632" t="s">
        <v>140</v>
      </c>
      <c r="AM6632" t="s">
        <v>151</v>
      </c>
      <c r="AR6632" t="s">
        <v>91</v>
      </c>
      <c r="AS6632">
        <v>9000013291</v>
      </c>
      <c r="AV6632" t="s">
        <v>153</v>
      </c>
      <c r="AW6632" t="str">
        <f>_xlfn.XLOOKUP(UNIVERSO[[#This Row],[RUTA-LOCALIDAD D&amp;N]],'[1]Cuota Ruta'!E:E,'[1]Cuota Ruta'!G:G)</f>
        <v>Cargar</v>
      </c>
    </row>
    <row r="6633" spans="1:49" x14ac:dyDescent="0.25">
      <c r="A6633" t="s">
        <v>48</v>
      </c>
      <c r="B6633" t="s">
        <v>49</v>
      </c>
      <c r="C6633" t="s">
        <v>50</v>
      </c>
      <c r="D6633" t="s">
        <v>51</v>
      </c>
      <c r="E6633" t="s">
        <v>140</v>
      </c>
      <c r="F6633" t="s">
        <v>141</v>
      </c>
      <c r="G6633">
        <v>9000013531</v>
      </c>
      <c r="H6633">
        <v>13531</v>
      </c>
      <c r="I6633" t="s">
        <v>5827</v>
      </c>
      <c r="J6633" t="s">
        <v>20207</v>
      </c>
      <c r="K6633" t="s">
        <v>144</v>
      </c>
      <c r="L6633" t="s">
        <v>93</v>
      </c>
      <c r="M6633" t="s">
        <v>93</v>
      </c>
      <c r="N6633" t="s">
        <v>186</v>
      </c>
      <c r="O6633" t="s">
        <v>59</v>
      </c>
      <c r="P6633">
        <v>317</v>
      </c>
      <c r="Q6633" t="s">
        <v>1423</v>
      </c>
      <c r="R6633" t="s">
        <v>1423</v>
      </c>
      <c r="S6633" t="s">
        <v>147</v>
      </c>
      <c r="T6633" t="s">
        <v>147</v>
      </c>
      <c r="U6633">
        <v>18.531159809657499</v>
      </c>
      <c r="V6633">
        <v>-69.766065325055806</v>
      </c>
      <c r="W6633" t="s">
        <v>1424</v>
      </c>
      <c r="X6633" t="s">
        <v>85</v>
      </c>
      <c r="Y6633" t="s">
        <v>64</v>
      </c>
      <c r="Z6633" t="s">
        <v>65</v>
      </c>
      <c r="AA6633">
        <v>1153006845</v>
      </c>
      <c r="AB6633" t="s">
        <v>66</v>
      </c>
      <c r="AC6633" t="s">
        <v>67</v>
      </c>
      <c r="AD6633">
        <v>18.531159809657499</v>
      </c>
      <c r="AE6633">
        <v>-69.766065325055806</v>
      </c>
      <c r="AF6633" t="s">
        <v>20208</v>
      </c>
      <c r="AG6633" t="s">
        <v>32</v>
      </c>
      <c r="AH6633" t="s">
        <v>48</v>
      </c>
      <c r="AI6633" t="s">
        <v>87</v>
      </c>
      <c r="AJ6633" t="s">
        <v>3071</v>
      </c>
      <c r="AK6633" t="s">
        <v>150</v>
      </c>
      <c r="AL6633" t="s">
        <v>140</v>
      </c>
      <c r="AM6633" t="s">
        <v>151</v>
      </c>
      <c r="AR6633" t="s">
        <v>91</v>
      </c>
      <c r="AS6633">
        <v>9000013531</v>
      </c>
      <c r="AV6633" t="s">
        <v>153</v>
      </c>
      <c r="AW6633" t="str">
        <f>_xlfn.XLOOKUP(UNIVERSO[[#This Row],[RUTA-LOCALIDAD D&amp;N]],'[1]Cuota Ruta'!E:E,'[1]Cuota Ruta'!G:G)</f>
        <v>Cargar</v>
      </c>
    </row>
    <row r="6634" spans="1:49" x14ac:dyDescent="0.25">
      <c r="A6634" t="s">
        <v>48</v>
      </c>
      <c r="B6634" t="s">
        <v>49</v>
      </c>
      <c r="C6634" t="s">
        <v>50</v>
      </c>
      <c r="D6634" t="s">
        <v>51</v>
      </c>
      <c r="E6634" t="s">
        <v>140</v>
      </c>
      <c r="F6634" t="s">
        <v>141</v>
      </c>
      <c r="G6634">
        <v>9000015757</v>
      </c>
      <c r="H6634">
        <v>15757</v>
      </c>
      <c r="I6634" t="s">
        <v>20209</v>
      </c>
      <c r="J6634" t="s">
        <v>20210</v>
      </c>
      <c r="K6634" t="s">
        <v>144</v>
      </c>
      <c r="L6634" t="s">
        <v>93</v>
      </c>
      <c r="M6634" t="s">
        <v>93</v>
      </c>
      <c r="N6634" t="s">
        <v>156</v>
      </c>
      <c r="O6634" t="s">
        <v>59</v>
      </c>
      <c r="P6634">
        <v>318</v>
      </c>
      <c r="Q6634" t="s">
        <v>157</v>
      </c>
      <c r="R6634" t="s">
        <v>157</v>
      </c>
      <c r="S6634" t="s">
        <v>147</v>
      </c>
      <c r="T6634" t="s">
        <v>147</v>
      </c>
      <c r="U6634">
        <v>18.54043579</v>
      </c>
      <c r="V6634">
        <v>-69.828430179999998</v>
      </c>
      <c r="W6634" t="s">
        <v>158</v>
      </c>
      <c r="X6634" t="s">
        <v>85</v>
      </c>
      <c r="Y6634" t="s">
        <v>64</v>
      </c>
      <c r="Z6634" t="s">
        <v>65</v>
      </c>
      <c r="AA6634">
        <v>1153010722</v>
      </c>
      <c r="AB6634" t="s">
        <v>66</v>
      </c>
      <c r="AC6634" t="s">
        <v>67</v>
      </c>
      <c r="AD6634">
        <v>18.54043579</v>
      </c>
      <c r="AE6634">
        <v>-69.828430179999998</v>
      </c>
      <c r="AF6634" t="s">
        <v>20211</v>
      </c>
      <c r="AG6634" t="s">
        <v>32</v>
      </c>
      <c r="AH6634" t="s">
        <v>48</v>
      </c>
      <c r="AI6634" t="s">
        <v>87</v>
      </c>
      <c r="AJ6634" t="s">
        <v>3071</v>
      </c>
      <c r="AK6634" t="s">
        <v>150</v>
      </c>
      <c r="AL6634" t="s">
        <v>140</v>
      </c>
      <c r="AM6634" t="s">
        <v>151</v>
      </c>
      <c r="AR6634" t="s">
        <v>91</v>
      </c>
      <c r="AS6634">
        <v>9000015757</v>
      </c>
      <c r="AV6634" t="s">
        <v>153</v>
      </c>
      <c r="AW6634" t="str">
        <f>_xlfn.XLOOKUP(UNIVERSO[[#This Row],[RUTA-LOCALIDAD D&amp;N]],'[1]Cuota Ruta'!E:E,'[1]Cuota Ruta'!G:G)</f>
        <v>Cargar</v>
      </c>
    </row>
    <row r="6635" spans="1:49" x14ac:dyDescent="0.25">
      <c r="A6635" t="s">
        <v>48</v>
      </c>
      <c r="B6635" t="s">
        <v>49</v>
      </c>
      <c r="C6635" t="s">
        <v>50</v>
      </c>
      <c r="D6635" t="s">
        <v>51</v>
      </c>
      <c r="E6635" t="s">
        <v>338</v>
      </c>
      <c r="F6635" t="s">
        <v>283</v>
      </c>
      <c r="G6635">
        <v>9000016938</v>
      </c>
      <c r="H6635">
        <v>16938</v>
      </c>
      <c r="I6635" t="s">
        <v>20212</v>
      </c>
      <c r="J6635" t="s">
        <v>20213</v>
      </c>
      <c r="K6635" t="s">
        <v>286</v>
      </c>
      <c r="L6635" t="s">
        <v>338</v>
      </c>
      <c r="M6635" t="s">
        <v>338</v>
      </c>
      <c r="N6635" t="s">
        <v>253</v>
      </c>
      <c r="O6635" t="s">
        <v>59</v>
      </c>
      <c r="P6635">
        <v>338</v>
      </c>
      <c r="Q6635" t="s">
        <v>342</v>
      </c>
      <c r="R6635" t="s">
        <v>342</v>
      </c>
      <c r="S6635" t="s">
        <v>343</v>
      </c>
      <c r="T6635" t="s">
        <v>343</v>
      </c>
      <c r="U6635">
        <v>19.422127723693801</v>
      </c>
      <c r="V6635">
        <v>-70.698148727417006</v>
      </c>
      <c r="W6635" t="s">
        <v>344</v>
      </c>
      <c r="X6635" t="s">
        <v>63</v>
      </c>
      <c r="Y6635" t="s">
        <v>64</v>
      </c>
      <c r="Z6635" t="s">
        <v>65</v>
      </c>
      <c r="AA6635">
        <v>1151000771</v>
      </c>
      <c r="AB6635" t="s">
        <v>66</v>
      </c>
      <c r="AC6635" t="s">
        <v>67</v>
      </c>
      <c r="AD6635">
        <v>19.422127723693801</v>
      </c>
      <c r="AE6635">
        <v>-70.698148727417006</v>
      </c>
      <c r="AF6635" t="s">
        <v>20214</v>
      </c>
      <c r="AG6635" t="s">
        <v>32</v>
      </c>
      <c r="AH6635" t="s">
        <v>48</v>
      </c>
      <c r="AI6635" t="s">
        <v>87</v>
      </c>
      <c r="AJ6635" t="s">
        <v>3071</v>
      </c>
      <c r="AK6635" t="s">
        <v>346</v>
      </c>
      <c r="AL6635" t="s">
        <v>338</v>
      </c>
      <c r="AM6635" t="s">
        <v>347</v>
      </c>
      <c r="AR6635" t="s">
        <v>91</v>
      </c>
      <c r="AS6635">
        <v>9000016938</v>
      </c>
      <c r="AV6635" t="s">
        <v>349</v>
      </c>
      <c r="AW6635" t="str">
        <f>_xlfn.XLOOKUP(UNIVERSO[[#This Row],[RUTA-LOCALIDAD D&amp;N]],'[1]Cuota Ruta'!E:E,'[1]Cuota Ruta'!G:G)</f>
        <v>Cargar</v>
      </c>
    </row>
    <row r="6636" spans="1:49" x14ac:dyDescent="0.25">
      <c r="A6636" t="s">
        <v>48</v>
      </c>
      <c r="B6636" t="s">
        <v>49</v>
      </c>
      <c r="C6636" t="s">
        <v>50</v>
      </c>
      <c r="D6636" t="s">
        <v>51</v>
      </c>
      <c r="E6636" t="s">
        <v>338</v>
      </c>
      <c r="F6636" t="s">
        <v>283</v>
      </c>
      <c r="G6636">
        <v>9000017102</v>
      </c>
      <c r="H6636">
        <v>17102</v>
      </c>
      <c r="I6636" t="s">
        <v>2962</v>
      </c>
      <c r="J6636" t="s">
        <v>20215</v>
      </c>
      <c r="K6636" t="s">
        <v>286</v>
      </c>
      <c r="L6636" t="s">
        <v>338</v>
      </c>
      <c r="M6636" t="s">
        <v>338</v>
      </c>
      <c r="N6636" t="s">
        <v>253</v>
      </c>
      <c r="O6636" t="s">
        <v>59</v>
      </c>
      <c r="P6636">
        <v>307</v>
      </c>
      <c r="Q6636" t="s">
        <v>685</v>
      </c>
      <c r="R6636" t="s">
        <v>685</v>
      </c>
      <c r="S6636" t="s">
        <v>665</v>
      </c>
      <c r="T6636" t="s">
        <v>665</v>
      </c>
      <c r="U6636">
        <v>19.462235927581801</v>
      </c>
      <c r="V6636">
        <v>-70.653413772582994</v>
      </c>
      <c r="W6636" t="s">
        <v>686</v>
      </c>
      <c r="X6636" t="s">
        <v>63</v>
      </c>
      <c r="Y6636" t="s">
        <v>64</v>
      </c>
      <c r="Z6636" t="s">
        <v>65</v>
      </c>
      <c r="AA6636">
        <v>1151001020</v>
      </c>
      <c r="AB6636" t="s">
        <v>66</v>
      </c>
      <c r="AC6636" t="s">
        <v>67</v>
      </c>
      <c r="AD6636">
        <v>19.462235927581801</v>
      </c>
      <c r="AE6636">
        <v>-70.653413772582994</v>
      </c>
      <c r="AF6636" t="s">
        <v>20216</v>
      </c>
      <c r="AG6636" t="s">
        <v>32</v>
      </c>
      <c r="AH6636" t="s">
        <v>48</v>
      </c>
      <c r="AI6636" t="s">
        <v>87</v>
      </c>
      <c r="AJ6636" t="s">
        <v>3071</v>
      </c>
      <c r="AK6636" t="s">
        <v>408</v>
      </c>
      <c r="AL6636" t="s">
        <v>338</v>
      </c>
      <c r="AM6636" t="s">
        <v>409</v>
      </c>
      <c r="AR6636" t="s">
        <v>91</v>
      </c>
      <c r="AS6636">
        <v>9000017102</v>
      </c>
      <c r="AV6636" t="s">
        <v>410</v>
      </c>
      <c r="AW6636" t="str">
        <f>_xlfn.XLOOKUP(UNIVERSO[[#This Row],[RUTA-LOCALIDAD D&amp;N]],'[1]Cuota Ruta'!E:E,'[1]Cuota Ruta'!G:G)</f>
        <v>Cargar</v>
      </c>
    </row>
    <row r="6637" spans="1:49" x14ac:dyDescent="0.25">
      <c r="A6637" t="s">
        <v>48</v>
      </c>
      <c r="B6637" t="s">
        <v>49</v>
      </c>
      <c r="C6637" t="s">
        <v>50</v>
      </c>
      <c r="D6637" t="s">
        <v>51</v>
      </c>
      <c r="E6637" t="s">
        <v>338</v>
      </c>
      <c r="F6637" t="s">
        <v>283</v>
      </c>
      <c r="G6637">
        <v>9000017555</v>
      </c>
      <c r="H6637">
        <v>17555</v>
      </c>
      <c r="I6637" t="s">
        <v>8577</v>
      </c>
      <c r="J6637" t="s">
        <v>20217</v>
      </c>
      <c r="K6637" t="s">
        <v>286</v>
      </c>
      <c r="L6637" t="s">
        <v>338</v>
      </c>
      <c r="M6637" t="s">
        <v>338</v>
      </c>
      <c r="N6637" t="s">
        <v>253</v>
      </c>
      <c r="O6637" t="s">
        <v>59</v>
      </c>
      <c r="P6637">
        <v>305</v>
      </c>
      <c r="Q6637" t="s">
        <v>1838</v>
      </c>
      <c r="R6637" t="s">
        <v>1838</v>
      </c>
      <c r="S6637" t="s">
        <v>343</v>
      </c>
      <c r="T6637" t="s">
        <v>343</v>
      </c>
      <c r="U6637">
        <v>19.4283337593079</v>
      </c>
      <c r="V6637">
        <v>-70.667686462402301</v>
      </c>
      <c r="W6637" t="s">
        <v>1839</v>
      </c>
      <c r="X6637" t="s">
        <v>63</v>
      </c>
      <c r="Y6637" t="s">
        <v>64</v>
      </c>
      <c r="Z6637" t="s">
        <v>65</v>
      </c>
      <c r="AA6637">
        <v>1151001763</v>
      </c>
      <c r="AB6637" t="s">
        <v>66</v>
      </c>
      <c r="AC6637" t="s">
        <v>67</v>
      </c>
      <c r="AD6637">
        <v>19.4283337593079</v>
      </c>
      <c r="AE6637">
        <v>-70.667686462402301</v>
      </c>
      <c r="AF6637" t="s">
        <v>20218</v>
      </c>
      <c r="AG6637" t="s">
        <v>32</v>
      </c>
      <c r="AH6637" t="s">
        <v>48</v>
      </c>
      <c r="AI6637" t="s">
        <v>87</v>
      </c>
      <c r="AJ6637" t="s">
        <v>3071</v>
      </c>
      <c r="AK6637" t="s">
        <v>408</v>
      </c>
      <c r="AL6637" t="s">
        <v>338</v>
      </c>
      <c r="AM6637" t="s">
        <v>409</v>
      </c>
      <c r="AR6637" t="s">
        <v>91</v>
      </c>
      <c r="AS6637">
        <v>9000017555</v>
      </c>
      <c r="AV6637" t="s">
        <v>410</v>
      </c>
      <c r="AW6637" t="str">
        <f>_xlfn.XLOOKUP(UNIVERSO[[#This Row],[RUTA-LOCALIDAD D&amp;N]],'[1]Cuota Ruta'!E:E,'[1]Cuota Ruta'!G:G)</f>
        <v>Cargar</v>
      </c>
    </row>
    <row r="6638" spans="1:49" x14ac:dyDescent="0.25">
      <c r="A6638" t="s">
        <v>48</v>
      </c>
      <c r="B6638" t="s">
        <v>49</v>
      </c>
      <c r="C6638" t="s">
        <v>50</v>
      </c>
      <c r="D6638" t="s">
        <v>51</v>
      </c>
      <c r="E6638" t="s">
        <v>338</v>
      </c>
      <c r="F6638" t="s">
        <v>283</v>
      </c>
      <c r="G6638">
        <v>9000017846</v>
      </c>
      <c r="H6638">
        <v>17846</v>
      </c>
      <c r="I6638" t="s">
        <v>2058</v>
      </c>
      <c r="J6638" t="s">
        <v>20219</v>
      </c>
      <c r="K6638" t="s">
        <v>286</v>
      </c>
      <c r="L6638" t="s">
        <v>338</v>
      </c>
      <c r="M6638" t="s">
        <v>338</v>
      </c>
      <c r="N6638" t="s">
        <v>253</v>
      </c>
      <c r="O6638" t="s">
        <v>59</v>
      </c>
      <c r="P6638">
        <v>336</v>
      </c>
      <c r="Q6638" t="s">
        <v>2304</v>
      </c>
      <c r="R6638" t="s">
        <v>2304</v>
      </c>
      <c r="S6638" t="s">
        <v>665</v>
      </c>
      <c r="T6638" t="s">
        <v>665</v>
      </c>
      <c r="U6638">
        <v>19.4237556457519</v>
      </c>
      <c r="V6638">
        <v>-70.630264282226506</v>
      </c>
      <c r="W6638" t="s">
        <v>2305</v>
      </c>
      <c r="X6638" t="s">
        <v>63</v>
      </c>
      <c r="Y6638" t="s">
        <v>64</v>
      </c>
      <c r="Z6638" t="s">
        <v>65</v>
      </c>
      <c r="AA6638">
        <v>1151002247</v>
      </c>
      <c r="AB6638" t="s">
        <v>66</v>
      </c>
      <c r="AC6638" t="s">
        <v>67</v>
      </c>
      <c r="AD6638">
        <v>19.4237556457519</v>
      </c>
      <c r="AE6638">
        <v>-70.630264282226506</v>
      </c>
      <c r="AF6638" t="s">
        <v>20220</v>
      </c>
      <c r="AG6638" t="s">
        <v>32</v>
      </c>
      <c r="AH6638" t="s">
        <v>48</v>
      </c>
      <c r="AI6638" t="s">
        <v>87</v>
      </c>
      <c r="AJ6638" t="s">
        <v>3071</v>
      </c>
      <c r="AK6638" t="s">
        <v>408</v>
      </c>
      <c r="AL6638" t="s">
        <v>338</v>
      </c>
      <c r="AM6638" t="s">
        <v>409</v>
      </c>
      <c r="AR6638" t="s">
        <v>91</v>
      </c>
      <c r="AS6638">
        <v>9000017846</v>
      </c>
      <c r="AV6638" t="s">
        <v>410</v>
      </c>
      <c r="AW6638" t="str">
        <f>_xlfn.XLOOKUP(UNIVERSO[[#This Row],[RUTA-LOCALIDAD D&amp;N]],'[1]Cuota Ruta'!E:E,'[1]Cuota Ruta'!G:G)</f>
        <v>Cargar</v>
      </c>
    </row>
    <row r="6639" spans="1:49" x14ac:dyDescent="0.25">
      <c r="A6639" t="s">
        <v>48</v>
      </c>
      <c r="B6639" t="s">
        <v>49</v>
      </c>
      <c r="C6639" t="s">
        <v>110</v>
      </c>
      <c r="D6639" t="s">
        <v>76</v>
      </c>
      <c r="E6639" t="s">
        <v>338</v>
      </c>
      <c r="F6639" t="s">
        <v>283</v>
      </c>
      <c r="G6639">
        <v>9000018179</v>
      </c>
      <c r="H6639">
        <v>18179</v>
      </c>
      <c r="I6639" t="s">
        <v>20221</v>
      </c>
      <c r="J6639" t="s">
        <v>20222</v>
      </c>
      <c r="K6639" t="s">
        <v>286</v>
      </c>
      <c r="L6639" t="s">
        <v>338</v>
      </c>
      <c r="M6639" t="s">
        <v>338</v>
      </c>
      <c r="N6639" t="s">
        <v>253</v>
      </c>
      <c r="O6639" t="s">
        <v>1145</v>
      </c>
      <c r="P6639">
        <v>374</v>
      </c>
      <c r="Q6639" t="s">
        <v>1689</v>
      </c>
      <c r="R6639" t="s">
        <v>1689</v>
      </c>
      <c r="S6639" t="s">
        <v>504</v>
      </c>
      <c r="T6639" t="s">
        <v>504</v>
      </c>
      <c r="U6639">
        <v>19.510533809661901</v>
      </c>
      <c r="V6639">
        <v>-70.689798355102496</v>
      </c>
      <c r="W6639" t="s">
        <v>1690</v>
      </c>
      <c r="X6639" t="s">
        <v>63</v>
      </c>
      <c r="Y6639" t="s">
        <v>64</v>
      </c>
      <c r="Z6639" t="s">
        <v>99</v>
      </c>
      <c r="AA6639">
        <v>1151002828</v>
      </c>
      <c r="AB6639" t="s">
        <v>66</v>
      </c>
      <c r="AC6639" t="s">
        <v>67</v>
      </c>
      <c r="AD6639">
        <v>19.510533809661901</v>
      </c>
      <c r="AE6639">
        <v>-70.689798355102496</v>
      </c>
      <c r="AF6639" t="s">
        <v>20223</v>
      </c>
      <c r="AG6639" t="s">
        <v>32</v>
      </c>
      <c r="AH6639" t="s">
        <v>48</v>
      </c>
      <c r="AI6639" t="s">
        <v>87</v>
      </c>
      <c r="AJ6639" t="s">
        <v>3071</v>
      </c>
      <c r="AK6639" t="s">
        <v>408</v>
      </c>
      <c r="AL6639" t="s">
        <v>338</v>
      </c>
      <c r="AM6639" t="s">
        <v>409</v>
      </c>
      <c r="AR6639" t="s">
        <v>91</v>
      </c>
      <c r="AS6639">
        <v>9000018179</v>
      </c>
      <c r="AV6639" t="s">
        <v>410</v>
      </c>
      <c r="AW6639" t="str">
        <f>_xlfn.XLOOKUP(UNIVERSO[[#This Row],[RUTA-LOCALIDAD D&amp;N]],'[1]Cuota Ruta'!E:E,'[1]Cuota Ruta'!G:G)</f>
        <v>Cargar</v>
      </c>
    </row>
    <row r="6640" spans="1:49" x14ac:dyDescent="0.25">
      <c r="A6640" t="s">
        <v>48</v>
      </c>
      <c r="B6640" t="s">
        <v>49</v>
      </c>
      <c r="C6640" t="s">
        <v>110</v>
      </c>
      <c r="D6640" t="s">
        <v>51</v>
      </c>
      <c r="E6640" t="s">
        <v>338</v>
      </c>
      <c r="F6640" t="s">
        <v>283</v>
      </c>
      <c r="G6640">
        <v>9000018268</v>
      </c>
      <c r="H6640">
        <v>18268</v>
      </c>
      <c r="I6640" t="s">
        <v>19111</v>
      </c>
      <c r="J6640" t="s">
        <v>20224</v>
      </c>
      <c r="K6640" t="s">
        <v>286</v>
      </c>
      <c r="L6640" t="s">
        <v>338</v>
      </c>
      <c r="M6640" t="s">
        <v>338</v>
      </c>
      <c r="N6640" t="s">
        <v>253</v>
      </c>
      <c r="O6640" t="s">
        <v>59</v>
      </c>
      <c r="P6640">
        <v>320</v>
      </c>
      <c r="Q6640" t="s">
        <v>1882</v>
      </c>
      <c r="R6640" t="s">
        <v>1882</v>
      </c>
      <c r="S6640" t="s">
        <v>676</v>
      </c>
      <c r="T6640" t="s">
        <v>676</v>
      </c>
      <c r="U6640">
        <v>19.474206161499001</v>
      </c>
      <c r="V6640">
        <v>-70.715460205078102</v>
      </c>
      <c r="W6640" t="s">
        <v>1883</v>
      </c>
      <c r="X6640" t="s">
        <v>63</v>
      </c>
      <c r="Y6640" t="s">
        <v>64</v>
      </c>
      <c r="Z6640" t="s">
        <v>65</v>
      </c>
      <c r="AA6640">
        <v>1151002968</v>
      </c>
      <c r="AB6640" t="s">
        <v>66</v>
      </c>
      <c r="AC6640" t="s">
        <v>67</v>
      </c>
      <c r="AD6640">
        <v>19.474206161499001</v>
      </c>
      <c r="AE6640">
        <v>-70.715460205078102</v>
      </c>
      <c r="AF6640" t="s">
        <v>20225</v>
      </c>
      <c r="AG6640" t="s">
        <v>32</v>
      </c>
      <c r="AH6640" t="s">
        <v>48</v>
      </c>
      <c r="AI6640" t="s">
        <v>87</v>
      </c>
      <c r="AJ6640" t="s">
        <v>3071</v>
      </c>
      <c r="AK6640" t="s">
        <v>346</v>
      </c>
      <c r="AL6640" t="s">
        <v>338</v>
      </c>
      <c r="AM6640" t="s">
        <v>347</v>
      </c>
      <c r="AR6640" t="s">
        <v>91</v>
      </c>
      <c r="AS6640">
        <v>9000018268</v>
      </c>
      <c r="AV6640" t="s">
        <v>349</v>
      </c>
      <c r="AW6640" t="str">
        <f>_xlfn.XLOOKUP(UNIVERSO[[#This Row],[RUTA-LOCALIDAD D&amp;N]],'[1]Cuota Ruta'!E:E,'[1]Cuota Ruta'!G:G)</f>
        <v>Cargar</v>
      </c>
    </row>
    <row r="6641" spans="1:49" x14ac:dyDescent="0.25">
      <c r="A6641" t="s">
        <v>48</v>
      </c>
      <c r="B6641" t="s">
        <v>49</v>
      </c>
      <c r="C6641" t="s">
        <v>50</v>
      </c>
      <c r="D6641" t="s">
        <v>51</v>
      </c>
      <c r="E6641" t="s">
        <v>77</v>
      </c>
      <c r="F6641" t="s">
        <v>53</v>
      </c>
      <c r="G6641">
        <v>9000035284</v>
      </c>
      <c r="H6641">
        <v>35284</v>
      </c>
      <c r="I6641" t="s">
        <v>20226</v>
      </c>
      <c r="J6641" t="s">
        <v>20227</v>
      </c>
      <c r="K6641" t="s">
        <v>56</v>
      </c>
      <c r="L6641" t="s">
        <v>57</v>
      </c>
      <c r="M6641" t="s">
        <v>57</v>
      </c>
      <c r="N6641" t="s">
        <v>58</v>
      </c>
      <c r="O6641" t="s">
        <v>59</v>
      </c>
      <c r="P6641">
        <v>464</v>
      </c>
      <c r="Q6641" t="s">
        <v>2214</v>
      </c>
      <c r="R6641" t="s">
        <v>2214</v>
      </c>
      <c r="S6641" t="s">
        <v>61</v>
      </c>
      <c r="T6641" t="s">
        <v>61</v>
      </c>
      <c r="U6641">
        <v>18.3839206695557</v>
      </c>
      <c r="V6641">
        <v>-70.053030649820997</v>
      </c>
      <c r="W6641" t="s">
        <v>2221</v>
      </c>
      <c r="X6641" t="s">
        <v>63</v>
      </c>
      <c r="Y6641" t="s">
        <v>64</v>
      </c>
      <c r="Z6641" t="s">
        <v>65</v>
      </c>
      <c r="AA6641">
        <v>1169004287</v>
      </c>
      <c r="AB6641" t="s">
        <v>116</v>
      </c>
      <c r="AC6641" t="s">
        <v>67</v>
      </c>
      <c r="AD6641">
        <v>18.3840051</v>
      </c>
      <c r="AE6641">
        <v>-70.052998799999997</v>
      </c>
      <c r="AF6641" t="s">
        <v>20228</v>
      </c>
      <c r="AG6641" t="s">
        <v>32</v>
      </c>
      <c r="AH6641" t="s">
        <v>48</v>
      </c>
      <c r="AI6641" t="s">
        <v>87</v>
      </c>
      <c r="AJ6641" t="s">
        <v>3071</v>
      </c>
      <c r="AK6641" t="s">
        <v>70</v>
      </c>
      <c r="AL6641" t="s">
        <v>77</v>
      </c>
      <c r="AM6641" t="s">
        <v>71</v>
      </c>
      <c r="AR6641" t="s">
        <v>91</v>
      </c>
      <c r="AS6641">
        <v>9000035284</v>
      </c>
      <c r="AV6641" t="s">
        <v>75</v>
      </c>
      <c r="AW6641" t="str">
        <f>_xlfn.XLOOKUP(UNIVERSO[[#This Row],[RUTA-LOCALIDAD D&amp;N]],'[1]Cuota Ruta'!E:E,'[1]Cuota Ruta'!G:G)</f>
        <v>Cargar</v>
      </c>
    </row>
    <row r="6642" spans="1:49" x14ac:dyDescent="0.25">
      <c r="A6642" t="s">
        <v>48</v>
      </c>
      <c r="B6642" t="s">
        <v>49</v>
      </c>
      <c r="C6642" t="s">
        <v>50</v>
      </c>
      <c r="D6642" t="s">
        <v>51</v>
      </c>
      <c r="E6642" t="s">
        <v>338</v>
      </c>
      <c r="F6642" t="s">
        <v>283</v>
      </c>
      <c r="G6642">
        <v>9000018465</v>
      </c>
      <c r="H6642">
        <v>18465</v>
      </c>
      <c r="I6642" t="s">
        <v>15344</v>
      </c>
      <c r="J6642" t="s">
        <v>20229</v>
      </c>
      <c r="K6642" t="s">
        <v>286</v>
      </c>
      <c r="L6642" t="s">
        <v>338</v>
      </c>
      <c r="M6642" t="s">
        <v>338</v>
      </c>
      <c r="N6642" t="s">
        <v>253</v>
      </c>
      <c r="O6642" t="s">
        <v>59</v>
      </c>
      <c r="P6642">
        <v>325</v>
      </c>
      <c r="Q6642" t="s">
        <v>656</v>
      </c>
      <c r="R6642" t="s">
        <v>656</v>
      </c>
      <c r="S6642" t="s">
        <v>343</v>
      </c>
      <c r="T6642" t="s">
        <v>343</v>
      </c>
      <c r="U6642">
        <v>19.435175704956102</v>
      </c>
      <c r="V6642">
        <v>-70.6831466674805</v>
      </c>
      <c r="W6642" t="s">
        <v>657</v>
      </c>
      <c r="X6642" t="s">
        <v>63</v>
      </c>
      <c r="Y6642" t="s">
        <v>64</v>
      </c>
      <c r="Z6642" t="s">
        <v>65</v>
      </c>
      <c r="AA6642">
        <v>1151003324</v>
      </c>
      <c r="AB6642" t="s">
        <v>66</v>
      </c>
      <c r="AC6642" t="s">
        <v>67</v>
      </c>
      <c r="AD6642">
        <v>19.435175704956102</v>
      </c>
      <c r="AE6642">
        <v>-70.6831466674805</v>
      </c>
      <c r="AF6642" t="s">
        <v>20230</v>
      </c>
      <c r="AG6642" t="s">
        <v>32</v>
      </c>
      <c r="AH6642" t="s">
        <v>48</v>
      </c>
      <c r="AI6642" t="s">
        <v>87</v>
      </c>
      <c r="AJ6642" t="s">
        <v>3071</v>
      </c>
      <c r="AK6642" t="s">
        <v>408</v>
      </c>
      <c r="AL6642" t="s">
        <v>338</v>
      </c>
      <c r="AM6642" t="s">
        <v>409</v>
      </c>
      <c r="AR6642" t="s">
        <v>91</v>
      </c>
      <c r="AS6642">
        <v>9000018465</v>
      </c>
      <c r="AV6642" t="s">
        <v>410</v>
      </c>
      <c r="AW6642" t="str">
        <f>_xlfn.XLOOKUP(UNIVERSO[[#This Row],[RUTA-LOCALIDAD D&amp;N]],'[1]Cuota Ruta'!E:E,'[1]Cuota Ruta'!G:G)</f>
        <v>Cargar</v>
      </c>
    </row>
    <row r="6643" spans="1:49" x14ac:dyDescent="0.25">
      <c r="A6643" t="s">
        <v>48</v>
      </c>
      <c r="B6643" t="s">
        <v>49</v>
      </c>
      <c r="C6643" t="s">
        <v>50</v>
      </c>
      <c r="D6643" t="s">
        <v>51</v>
      </c>
      <c r="E6643" t="s">
        <v>77</v>
      </c>
      <c r="F6643" t="s">
        <v>53</v>
      </c>
      <c r="G6643">
        <v>9000035461</v>
      </c>
      <c r="H6643">
        <v>35461</v>
      </c>
      <c r="I6643" t="s">
        <v>2589</v>
      </c>
      <c r="J6643" t="s">
        <v>20231</v>
      </c>
      <c r="K6643" t="s">
        <v>56</v>
      </c>
      <c r="L6643" t="s">
        <v>57</v>
      </c>
      <c r="M6643" t="s">
        <v>57</v>
      </c>
      <c r="N6643" t="s">
        <v>58</v>
      </c>
      <c r="O6643" t="s">
        <v>59</v>
      </c>
      <c r="P6643">
        <v>444</v>
      </c>
      <c r="Q6643" t="s">
        <v>905</v>
      </c>
      <c r="R6643" t="s">
        <v>905</v>
      </c>
      <c r="S6643" t="s">
        <v>61</v>
      </c>
      <c r="T6643" t="s">
        <v>61</v>
      </c>
      <c r="U6643">
        <v>18.38887596</v>
      </c>
      <c r="V6643">
        <v>-70.113563540000001</v>
      </c>
      <c r="W6643" t="s">
        <v>906</v>
      </c>
      <c r="X6643" t="s">
        <v>63</v>
      </c>
      <c r="Y6643" t="s">
        <v>64</v>
      </c>
      <c r="Z6643" t="s">
        <v>65</v>
      </c>
      <c r="AA6643">
        <v>1169007021</v>
      </c>
      <c r="AB6643" t="s">
        <v>116</v>
      </c>
      <c r="AC6643" t="s">
        <v>67</v>
      </c>
      <c r="AD6643">
        <v>18.388579450000002</v>
      </c>
      <c r="AE6643">
        <v>-70.113585189999995</v>
      </c>
      <c r="AF6643" t="s">
        <v>20232</v>
      </c>
      <c r="AG6643" t="s">
        <v>32</v>
      </c>
      <c r="AH6643" t="s">
        <v>48</v>
      </c>
      <c r="AI6643" t="s">
        <v>87</v>
      </c>
      <c r="AJ6643" t="s">
        <v>3071</v>
      </c>
      <c r="AK6643" t="s">
        <v>70</v>
      </c>
      <c r="AL6643" t="s">
        <v>77</v>
      </c>
      <c r="AM6643" t="s">
        <v>71</v>
      </c>
      <c r="AR6643" t="s">
        <v>91</v>
      </c>
      <c r="AS6643">
        <v>9000035461</v>
      </c>
      <c r="AV6643" t="s">
        <v>75</v>
      </c>
      <c r="AW6643" t="str">
        <f>_xlfn.XLOOKUP(UNIVERSO[[#This Row],[RUTA-LOCALIDAD D&amp;N]],'[1]Cuota Ruta'!E:E,'[1]Cuota Ruta'!G:G)</f>
        <v>Cargar</v>
      </c>
    </row>
    <row r="6644" spans="1:49" x14ac:dyDescent="0.25">
      <c r="A6644" t="s">
        <v>48</v>
      </c>
      <c r="B6644" t="s">
        <v>49</v>
      </c>
      <c r="C6644" t="s">
        <v>50</v>
      </c>
      <c r="D6644" t="s">
        <v>51</v>
      </c>
      <c r="E6644" t="s">
        <v>338</v>
      </c>
      <c r="F6644" t="s">
        <v>283</v>
      </c>
      <c r="G6644">
        <v>9000018859</v>
      </c>
      <c r="H6644">
        <v>18859</v>
      </c>
      <c r="I6644" t="s">
        <v>968</v>
      </c>
      <c r="J6644" t="s">
        <v>20233</v>
      </c>
      <c r="K6644" t="s">
        <v>286</v>
      </c>
      <c r="L6644" t="s">
        <v>338</v>
      </c>
      <c r="M6644" t="s">
        <v>338</v>
      </c>
      <c r="N6644" t="s">
        <v>253</v>
      </c>
      <c r="O6644" t="s">
        <v>59</v>
      </c>
      <c r="P6644">
        <v>346</v>
      </c>
      <c r="Q6644" t="s">
        <v>1638</v>
      </c>
      <c r="R6644" t="s">
        <v>1638</v>
      </c>
      <c r="S6644" t="s">
        <v>665</v>
      </c>
      <c r="T6644" t="s">
        <v>665</v>
      </c>
      <c r="U6644">
        <v>19.4692023141044</v>
      </c>
      <c r="V6644">
        <v>-70.687856401716004</v>
      </c>
      <c r="W6644" t="s">
        <v>1639</v>
      </c>
      <c r="X6644" t="s">
        <v>63</v>
      </c>
      <c r="Y6644" t="s">
        <v>64</v>
      </c>
      <c r="Z6644" t="s">
        <v>65</v>
      </c>
      <c r="AA6644">
        <v>1151004102</v>
      </c>
      <c r="AB6644" t="s">
        <v>66</v>
      </c>
      <c r="AC6644" t="s">
        <v>67</v>
      </c>
      <c r="AD6644">
        <v>19.4692023141044</v>
      </c>
      <c r="AE6644">
        <v>-70.687856401716004</v>
      </c>
      <c r="AF6644" t="s">
        <v>20234</v>
      </c>
      <c r="AG6644" t="s">
        <v>32</v>
      </c>
      <c r="AH6644" t="s">
        <v>48</v>
      </c>
      <c r="AI6644" t="s">
        <v>87</v>
      </c>
      <c r="AJ6644" t="s">
        <v>3071</v>
      </c>
      <c r="AK6644" t="s">
        <v>408</v>
      </c>
      <c r="AL6644" t="s">
        <v>338</v>
      </c>
      <c r="AM6644" t="s">
        <v>409</v>
      </c>
      <c r="AR6644" t="s">
        <v>91</v>
      </c>
      <c r="AS6644">
        <v>9000018859</v>
      </c>
      <c r="AV6644" t="s">
        <v>410</v>
      </c>
      <c r="AW6644" t="str">
        <f>_xlfn.XLOOKUP(UNIVERSO[[#This Row],[RUTA-LOCALIDAD D&amp;N]],'[1]Cuota Ruta'!E:E,'[1]Cuota Ruta'!G:G)</f>
        <v>Cargar</v>
      </c>
    </row>
    <row r="6645" spans="1:49" x14ac:dyDescent="0.25">
      <c r="A6645" t="s">
        <v>48</v>
      </c>
      <c r="B6645" t="s">
        <v>49</v>
      </c>
      <c r="C6645" t="s">
        <v>50</v>
      </c>
      <c r="D6645" t="s">
        <v>51</v>
      </c>
      <c r="E6645" t="s">
        <v>338</v>
      </c>
      <c r="F6645" t="s">
        <v>283</v>
      </c>
      <c r="G6645">
        <v>9000022264</v>
      </c>
      <c r="H6645">
        <v>22264</v>
      </c>
      <c r="I6645" t="s">
        <v>2015</v>
      </c>
      <c r="J6645" t="s">
        <v>20235</v>
      </c>
      <c r="K6645" t="s">
        <v>286</v>
      </c>
      <c r="L6645" t="s">
        <v>338</v>
      </c>
      <c r="M6645" t="s">
        <v>338</v>
      </c>
      <c r="N6645" t="s">
        <v>253</v>
      </c>
      <c r="O6645" t="s">
        <v>59</v>
      </c>
      <c r="P6645">
        <v>303</v>
      </c>
      <c r="Q6645" t="s">
        <v>675</v>
      </c>
      <c r="R6645" t="s">
        <v>675</v>
      </c>
      <c r="S6645" t="s">
        <v>676</v>
      </c>
      <c r="T6645" t="s">
        <v>676</v>
      </c>
      <c r="U6645">
        <v>19.4555339813232</v>
      </c>
      <c r="V6645">
        <v>-70.719856262207003</v>
      </c>
      <c r="W6645" t="s">
        <v>677</v>
      </c>
      <c r="X6645" t="s">
        <v>63</v>
      </c>
      <c r="Y6645" t="s">
        <v>64</v>
      </c>
      <c r="Z6645" t="s">
        <v>99</v>
      </c>
      <c r="AA6645">
        <v>1151013125</v>
      </c>
      <c r="AB6645" t="s">
        <v>66</v>
      </c>
      <c r="AC6645" t="s">
        <v>67</v>
      </c>
      <c r="AD6645">
        <v>19.4555339813232</v>
      </c>
      <c r="AE6645">
        <v>-70.719856262207003</v>
      </c>
      <c r="AF6645" t="s">
        <v>20236</v>
      </c>
      <c r="AG6645" t="s">
        <v>32</v>
      </c>
      <c r="AH6645" t="s">
        <v>48</v>
      </c>
      <c r="AI6645" t="s">
        <v>87</v>
      </c>
      <c r="AJ6645" t="s">
        <v>3071</v>
      </c>
      <c r="AK6645" t="s">
        <v>346</v>
      </c>
      <c r="AL6645" t="s">
        <v>338</v>
      </c>
      <c r="AM6645" t="s">
        <v>347</v>
      </c>
      <c r="AR6645" t="s">
        <v>91</v>
      </c>
      <c r="AS6645">
        <v>9000022264</v>
      </c>
      <c r="AV6645" t="s">
        <v>349</v>
      </c>
      <c r="AW6645" t="str">
        <f>_xlfn.XLOOKUP(UNIVERSO[[#This Row],[RUTA-LOCALIDAD D&amp;N]],'[1]Cuota Ruta'!E:E,'[1]Cuota Ruta'!G:G)</f>
        <v>Cargar</v>
      </c>
    </row>
    <row r="6646" spans="1:49" x14ac:dyDescent="0.25">
      <c r="A6646" t="s">
        <v>48</v>
      </c>
      <c r="B6646" t="s">
        <v>49</v>
      </c>
      <c r="C6646" t="s">
        <v>50</v>
      </c>
      <c r="D6646" t="s">
        <v>51</v>
      </c>
      <c r="E6646" t="s">
        <v>338</v>
      </c>
      <c r="F6646" t="s">
        <v>283</v>
      </c>
      <c r="G6646">
        <v>9000024591</v>
      </c>
      <c r="H6646">
        <v>24591</v>
      </c>
      <c r="I6646" t="s">
        <v>8463</v>
      </c>
      <c r="J6646" t="s">
        <v>8145</v>
      </c>
      <c r="K6646" t="s">
        <v>286</v>
      </c>
      <c r="L6646" t="s">
        <v>338</v>
      </c>
      <c r="M6646" t="s">
        <v>338</v>
      </c>
      <c r="N6646" t="s">
        <v>253</v>
      </c>
      <c r="O6646" t="s">
        <v>59</v>
      </c>
      <c r="P6646">
        <v>341</v>
      </c>
      <c r="Q6646" t="s">
        <v>2017</v>
      </c>
      <c r="R6646" t="s">
        <v>2017</v>
      </c>
      <c r="S6646" t="s">
        <v>405</v>
      </c>
      <c r="T6646" t="s">
        <v>405</v>
      </c>
      <c r="U6646">
        <v>19.3488659858704</v>
      </c>
      <c r="V6646">
        <v>-70.579521179199205</v>
      </c>
      <c r="W6646" t="s">
        <v>2018</v>
      </c>
      <c r="X6646" t="s">
        <v>63</v>
      </c>
      <c r="Y6646" t="s">
        <v>64</v>
      </c>
      <c r="Z6646" t="s">
        <v>65</v>
      </c>
      <c r="AA6646">
        <v>1151016691</v>
      </c>
      <c r="AB6646" t="s">
        <v>66</v>
      </c>
      <c r="AC6646" t="s">
        <v>67</v>
      </c>
      <c r="AD6646">
        <v>19.3488659858704</v>
      </c>
      <c r="AE6646">
        <v>-70.579521179199205</v>
      </c>
      <c r="AF6646" t="s">
        <v>20237</v>
      </c>
      <c r="AG6646" t="s">
        <v>32</v>
      </c>
      <c r="AH6646" t="s">
        <v>48</v>
      </c>
      <c r="AI6646" t="s">
        <v>87</v>
      </c>
      <c r="AJ6646" t="s">
        <v>3071</v>
      </c>
      <c r="AK6646" t="s">
        <v>697</v>
      </c>
      <c r="AL6646" t="s">
        <v>338</v>
      </c>
      <c r="AM6646" t="s">
        <v>698</v>
      </c>
      <c r="AR6646" t="s">
        <v>91</v>
      </c>
      <c r="AS6646">
        <v>9000024591</v>
      </c>
      <c r="AV6646" t="s">
        <v>410</v>
      </c>
      <c r="AW6646" t="str">
        <f>_xlfn.XLOOKUP(UNIVERSO[[#This Row],[RUTA-LOCALIDAD D&amp;N]],'[1]Cuota Ruta'!E:E,'[1]Cuota Ruta'!G:G)</f>
        <v>Cargar</v>
      </c>
    </row>
    <row r="6647" spans="1:49" x14ac:dyDescent="0.25">
      <c r="A6647" t="s">
        <v>48</v>
      </c>
      <c r="B6647" t="s">
        <v>49</v>
      </c>
      <c r="C6647" t="s">
        <v>50</v>
      </c>
      <c r="D6647" t="s">
        <v>51</v>
      </c>
      <c r="E6647" t="s">
        <v>338</v>
      </c>
      <c r="F6647" t="s">
        <v>283</v>
      </c>
      <c r="G6647">
        <v>9000024647</v>
      </c>
      <c r="H6647">
        <v>24647</v>
      </c>
      <c r="I6647" t="s">
        <v>8577</v>
      </c>
      <c r="J6647" t="s">
        <v>20238</v>
      </c>
      <c r="K6647" t="s">
        <v>286</v>
      </c>
      <c r="L6647" t="s">
        <v>338</v>
      </c>
      <c r="M6647" t="s">
        <v>338</v>
      </c>
      <c r="N6647" t="s">
        <v>253</v>
      </c>
      <c r="O6647" t="s">
        <v>59</v>
      </c>
      <c r="P6647">
        <v>324</v>
      </c>
      <c r="Q6647" t="s">
        <v>1618</v>
      </c>
      <c r="R6647" t="s">
        <v>1618</v>
      </c>
      <c r="S6647" t="s">
        <v>343</v>
      </c>
      <c r="T6647" t="s">
        <v>343</v>
      </c>
      <c r="U6647">
        <v>19.324368953704798</v>
      </c>
      <c r="V6647">
        <v>-70.6173801422119</v>
      </c>
      <c r="W6647" t="s">
        <v>1619</v>
      </c>
      <c r="X6647" t="s">
        <v>63</v>
      </c>
      <c r="Y6647" t="s">
        <v>64</v>
      </c>
      <c r="Z6647" t="s">
        <v>65</v>
      </c>
      <c r="AA6647">
        <v>1151016813</v>
      </c>
      <c r="AB6647" t="s">
        <v>66</v>
      </c>
      <c r="AC6647" t="s">
        <v>67</v>
      </c>
      <c r="AD6647">
        <v>19.324368953704798</v>
      </c>
      <c r="AE6647">
        <v>-70.6173801422119</v>
      </c>
      <c r="AF6647" t="s">
        <v>20239</v>
      </c>
      <c r="AG6647" t="s">
        <v>32</v>
      </c>
      <c r="AH6647" t="s">
        <v>48</v>
      </c>
      <c r="AI6647" t="s">
        <v>87</v>
      </c>
      <c r="AJ6647" t="s">
        <v>3071</v>
      </c>
      <c r="AK6647" t="s">
        <v>408</v>
      </c>
      <c r="AL6647" t="s">
        <v>338</v>
      </c>
      <c r="AM6647" t="s">
        <v>409</v>
      </c>
      <c r="AR6647" t="s">
        <v>91</v>
      </c>
      <c r="AS6647">
        <v>9000024647</v>
      </c>
      <c r="AV6647" t="s">
        <v>410</v>
      </c>
      <c r="AW6647" t="str">
        <f>_xlfn.XLOOKUP(UNIVERSO[[#This Row],[RUTA-LOCALIDAD D&amp;N]],'[1]Cuota Ruta'!E:E,'[1]Cuota Ruta'!G:G)</f>
        <v>Cargar</v>
      </c>
    </row>
    <row r="6648" spans="1:49" x14ac:dyDescent="0.25">
      <c r="A6648" t="s">
        <v>48</v>
      </c>
      <c r="B6648" t="s">
        <v>49</v>
      </c>
      <c r="C6648" t="s">
        <v>50</v>
      </c>
      <c r="D6648" t="s">
        <v>51</v>
      </c>
      <c r="E6648" t="s">
        <v>193</v>
      </c>
      <c r="F6648" t="s">
        <v>194</v>
      </c>
      <c r="G6648">
        <v>9000028209</v>
      </c>
      <c r="H6648">
        <v>28209</v>
      </c>
      <c r="I6648" t="s">
        <v>12165</v>
      </c>
      <c r="J6648" t="s">
        <v>20240</v>
      </c>
      <c r="K6648" t="s">
        <v>197</v>
      </c>
      <c r="L6648" t="s">
        <v>198</v>
      </c>
      <c r="M6648" t="s">
        <v>198</v>
      </c>
      <c r="N6648" t="s">
        <v>58</v>
      </c>
      <c r="O6648" t="s">
        <v>59</v>
      </c>
      <c r="P6648">
        <v>314</v>
      </c>
      <c r="Q6648" t="s">
        <v>209</v>
      </c>
      <c r="R6648" t="s">
        <v>209</v>
      </c>
      <c r="S6648" t="s">
        <v>200</v>
      </c>
      <c r="T6648" t="s">
        <v>200</v>
      </c>
      <c r="U6648">
        <v>18.4783775806427</v>
      </c>
      <c r="V6648">
        <v>-69.299439430236802</v>
      </c>
      <c r="W6648" t="s">
        <v>210</v>
      </c>
      <c r="X6648" t="s">
        <v>63</v>
      </c>
      <c r="Y6648" t="s">
        <v>64</v>
      </c>
      <c r="Z6648" t="s">
        <v>65</v>
      </c>
      <c r="AA6648">
        <v>1160012098</v>
      </c>
      <c r="AB6648" t="s">
        <v>66</v>
      </c>
      <c r="AC6648" t="s">
        <v>67</v>
      </c>
      <c r="AD6648">
        <v>18.4783775806427</v>
      </c>
      <c r="AE6648">
        <v>-69.299439430236802</v>
      </c>
      <c r="AF6648" t="s">
        <v>20241</v>
      </c>
      <c r="AG6648" t="s">
        <v>32</v>
      </c>
      <c r="AH6648" t="s">
        <v>48</v>
      </c>
      <c r="AI6648" t="s">
        <v>87</v>
      </c>
      <c r="AJ6648" t="s">
        <v>3071</v>
      </c>
      <c r="AK6648" t="s">
        <v>203</v>
      </c>
      <c r="AL6648" t="s">
        <v>193</v>
      </c>
      <c r="AM6648" t="s">
        <v>204</v>
      </c>
      <c r="AR6648" t="s">
        <v>91</v>
      </c>
      <c r="AS6648">
        <v>9000028209</v>
      </c>
      <c r="AV6648" t="s">
        <v>206</v>
      </c>
      <c r="AW6648" t="str">
        <f>_xlfn.XLOOKUP(UNIVERSO[[#This Row],[RUTA-LOCALIDAD D&amp;N]],'[1]Cuota Ruta'!E:E,'[1]Cuota Ruta'!G:G)</f>
        <v>Cargar</v>
      </c>
    </row>
    <row r="6649" spans="1:49" x14ac:dyDescent="0.25">
      <c r="A6649" t="s">
        <v>48</v>
      </c>
      <c r="B6649" t="s">
        <v>49</v>
      </c>
      <c r="C6649" t="s">
        <v>50</v>
      </c>
      <c r="D6649" t="s">
        <v>51</v>
      </c>
      <c r="E6649" t="s">
        <v>193</v>
      </c>
      <c r="F6649" t="s">
        <v>194</v>
      </c>
      <c r="G6649">
        <v>9000028259</v>
      </c>
      <c r="H6649">
        <v>28259</v>
      </c>
      <c r="I6649" t="s">
        <v>20242</v>
      </c>
      <c r="J6649" t="s">
        <v>20243</v>
      </c>
      <c r="K6649" t="s">
        <v>197</v>
      </c>
      <c r="L6649" t="s">
        <v>198</v>
      </c>
      <c r="M6649" t="s">
        <v>198</v>
      </c>
      <c r="N6649" t="s">
        <v>58</v>
      </c>
      <c r="O6649" t="s">
        <v>59</v>
      </c>
      <c r="P6649">
        <v>307</v>
      </c>
      <c r="Q6649" t="s">
        <v>2082</v>
      </c>
      <c r="R6649" t="s">
        <v>2082</v>
      </c>
      <c r="S6649" t="s">
        <v>200</v>
      </c>
      <c r="T6649" t="s">
        <v>200</v>
      </c>
      <c r="U6649">
        <v>18.441169023513801</v>
      </c>
      <c r="V6649">
        <v>-69.296770095825195</v>
      </c>
      <c r="W6649" t="s">
        <v>2083</v>
      </c>
      <c r="X6649" t="s">
        <v>63</v>
      </c>
      <c r="Y6649" t="s">
        <v>64</v>
      </c>
      <c r="Z6649" t="s">
        <v>65</v>
      </c>
      <c r="AA6649">
        <v>1160012194</v>
      </c>
      <c r="AB6649" t="s">
        <v>66</v>
      </c>
      <c r="AC6649" t="s">
        <v>67</v>
      </c>
      <c r="AD6649">
        <v>18.441169023513801</v>
      </c>
      <c r="AE6649">
        <v>-69.296770095825195</v>
      </c>
      <c r="AF6649" t="s">
        <v>20244</v>
      </c>
      <c r="AG6649" t="s">
        <v>32</v>
      </c>
      <c r="AH6649" t="s">
        <v>48</v>
      </c>
      <c r="AI6649" t="s">
        <v>87</v>
      </c>
      <c r="AJ6649" t="s">
        <v>3071</v>
      </c>
      <c r="AK6649" t="s">
        <v>203</v>
      </c>
      <c r="AL6649" t="s">
        <v>193</v>
      </c>
      <c r="AM6649" t="s">
        <v>204</v>
      </c>
      <c r="AR6649" t="s">
        <v>91</v>
      </c>
      <c r="AS6649">
        <v>9000028259</v>
      </c>
      <c r="AV6649" t="s">
        <v>206</v>
      </c>
      <c r="AW6649" t="str">
        <f>_xlfn.XLOOKUP(UNIVERSO[[#This Row],[RUTA-LOCALIDAD D&amp;N]],'[1]Cuota Ruta'!E:E,'[1]Cuota Ruta'!G:G)</f>
        <v>Cargar</v>
      </c>
    </row>
    <row r="6650" spans="1:49" x14ac:dyDescent="0.25">
      <c r="A6650" t="s">
        <v>48</v>
      </c>
      <c r="B6650" t="s">
        <v>49</v>
      </c>
      <c r="C6650" t="s">
        <v>50</v>
      </c>
      <c r="D6650" t="s">
        <v>51</v>
      </c>
      <c r="E6650" t="s">
        <v>193</v>
      </c>
      <c r="F6650" t="s">
        <v>194</v>
      </c>
      <c r="G6650">
        <v>9000029039</v>
      </c>
      <c r="H6650">
        <v>29039</v>
      </c>
      <c r="I6650" t="s">
        <v>20245</v>
      </c>
      <c r="J6650" t="s">
        <v>20246</v>
      </c>
      <c r="K6650" t="s">
        <v>197</v>
      </c>
      <c r="L6650" t="s">
        <v>198</v>
      </c>
      <c r="M6650" t="s">
        <v>198</v>
      </c>
      <c r="N6650" t="s">
        <v>58</v>
      </c>
      <c r="O6650" t="s">
        <v>59</v>
      </c>
      <c r="P6650">
        <v>308</v>
      </c>
      <c r="Q6650" t="s">
        <v>199</v>
      </c>
      <c r="R6650" t="s">
        <v>199</v>
      </c>
      <c r="S6650" t="s">
        <v>200</v>
      </c>
      <c r="T6650" t="s">
        <v>200</v>
      </c>
      <c r="U6650">
        <v>18.46855927</v>
      </c>
      <c r="V6650">
        <v>-69.285720830000002</v>
      </c>
      <c r="W6650" t="s">
        <v>201</v>
      </c>
      <c r="X6650" t="s">
        <v>63</v>
      </c>
      <c r="Y6650" t="s">
        <v>64</v>
      </c>
      <c r="Z6650" t="s">
        <v>65</v>
      </c>
      <c r="AA6650">
        <v>1160014115</v>
      </c>
      <c r="AB6650" t="s">
        <v>66</v>
      </c>
      <c r="AC6650" t="s">
        <v>67</v>
      </c>
      <c r="AD6650">
        <v>18.46855927</v>
      </c>
      <c r="AE6650">
        <v>-69.285720830000002</v>
      </c>
      <c r="AF6650" t="s">
        <v>20247</v>
      </c>
      <c r="AG6650" t="s">
        <v>32</v>
      </c>
      <c r="AH6650" t="s">
        <v>48</v>
      </c>
      <c r="AI6650" t="s">
        <v>87</v>
      </c>
      <c r="AJ6650" t="s">
        <v>3071</v>
      </c>
      <c r="AK6650" t="s">
        <v>203</v>
      </c>
      <c r="AL6650" t="s">
        <v>193</v>
      </c>
      <c r="AM6650" t="s">
        <v>204</v>
      </c>
      <c r="AR6650" t="s">
        <v>91</v>
      </c>
      <c r="AS6650">
        <v>9000029039</v>
      </c>
      <c r="AV6650" t="s">
        <v>206</v>
      </c>
      <c r="AW6650" t="str">
        <f>_xlfn.XLOOKUP(UNIVERSO[[#This Row],[RUTA-LOCALIDAD D&amp;N]],'[1]Cuota Ruta'!E:E,'[1]Cuota Ruta'!G:G)</f>
        <v>Cargar</v>
      </c>
    </row>
    <row r="6651" spans="1:49" x14ac:dyDescent="0.25">
      <c r="A6651" t="s">
        <v>48</v>
      </c>
      <c r="B6651" t="s">
        <v>49</v>
      </c>
      <c r="C6651" t="s">
        <v>50</v>
      </c>
      <c r="D6651" t="s">
        <v>51</v>
      </c>
      <c r="E6651" t="s">
        <v>193</v>
      </c>
      <c r="F6651" t="s">
        <v>194</v>
      </c>
      <c r="G6651">
        <v>9000057391</v>
      </c>
      <c r="H6651">
        <v>57391</v>
      </c>
      <c r="I6651" t="s">
        <v>20248</v>
      </c>
      <c r="J6651" t="s">
        <v>5479</v>
      </c>
      <c r="K6651" t="s">
        <v>197</v>
      </c>
      <c r="L6651" t="s">
        <v>198</v>
      </c>
      <c r="M6651" t="s">
        <v>198</v>
      </c>
      <c r="N6651" t="s">
        <v>5480</v>
      </c>
      <c r="O6651" t="s">
        <v>59</v>
      </c>
      <c r="P6651">
        <v>312</v>
      </c>
      <c r="Q6651" t="s">
        <v>2112</v>
      </c>
      <c r="R6651" t="s">
        <v>2112</v>
      </c>
      <c r="S6651" t="s">
        <v>774</v>
      </c>
      <c r="T6651" t="s">
        <v>774</v>
      </c>
      <c r="U6651">
        <v>18.451987028121899</v>
      </c>
      <c r="V6651">
        <v>-69.321598052978501</v>
      </c>
      <c r="W6651" t="s">
        <v>2113</v>
      </c>
      <c r="X6651" t="s">
        <v>85</v>
      </c>
      <c r="Y6651" t="s">
        <v>64</v>
      </c>
      <c r="Z6651" t="s">
        <v>65</v>
      </c>
      <c r="AA6651">
        <v>1160003883</v>
      </c>
      <c r="AB6651" t="s">
        <v>116</v>
      </c>
      <c r="AC6651" t="s">
        <v>67</v>
      </c>
      <c r="AD6651">
        <v>18.45202824825919</v>
      </c>
      <c r="AE6651">
        <v>-69.321562368361398</v>
      </c>
      <c r="AF6651" t="s">
        <v>20249</v>
      </c>
      <c r="AG6651" t="s">
        <v>32</v>
      </c>
      <c r="AH6651" t="s">
        <v>48</v>
      </c>
      <c r="AI6651" t="s">
        <v>87</v>
      </c>
      <c r="AJ6651" t="s">
        <v>3071</v>
      </c>
      <c r="AK6651" t="s">
        <v>203</v>
      </c>
      <c r="AL6651" t="s">
        <v>193</v>
      </c>
      <c r="AM6651" t="s">
        <v>204</v>
      </c>
      <c r="AR6651" t="s">
        <v>91</v>
      </c>
      <c r="AS6651">
        <v>9000057391</v>
      </c>
      <c r="AV6651" t="s">
        <v>206</v>
      </c>
      <c r="AW6651" t="str">
        <f>_xlfn.XLOOKUP(UNIVERSO[[#This Row],[RUTA-LOCALIDAD D&amp;N]],'[1]Cuota Ruta'!E:E,'[1]Cuota Ruta'!G:G)</f>
        <v>Cargar</v>
      </c>
    </row>
    <row r="6652" spans="1:49" x14ac:dyDescent="0.25">
      <c r="A6652" t="s">
        <v>48</v>
      </c>
      <c r="B6652" t="s">
        <v>49</v>
      </c>
      <c r="C6652" t="s">
        <v>50</v>
      </c>
      <c r="D6652" t="s">
        <v>51</v>
      </c>
      <c r="E6652" t="s">
        <v>823</v>
      </c>
      <c r="F6652" t="s">
        <v>283</v>
      </c>
      <c r="G6652">
        <v>9000030572</v>
      </c>
      <c r="H6652">
        <v>30572</v>
      </c>
      <c r="I6652" t="s">
        <v>20250</v>
      </c>
      <c r="J6652" t="s">
        <v>20251</v>
      </c>
      <c r="K6652" t="s">
        <v>286</v>
      </c>
      <c r="L6652" t="s">
        <v>826</v>
      </c>
      <c r="M6652" t="s">
        <v>826</v>
      </c>
      <c r="N6652" t="s">
        <v>827</v>
      </c>
      <c r="O6652" t="s">
        <v>59</v>
      </c>
      <c r="P6652">
        <v>341</v>
      </c>
      <c r="Q6652" t="s">
        <v>848</v>
      </c>
      <c r="R6652" t="s">
        <v>848</v>
      </c>
      <c r="S6652" t="s">
        <v>829</v>
      </c>
      <c r="T6652" t="s">
        <v>829</v>
      </c>
      <c r="U6652">
        <v>19.320041179657</v>
      </c>
      <c r="V6652">
        <v>-70.477920532226605</v>
      </c>
      <c r="W6652" t="s">
        <v>849</v>
      </c>
      <c r="X6652" t="s">
        <v>85</v>
      </c>
      <c r="Y6652" t="s">
        <v>64</v>
      </c>
      <c r="Z6652" t="s">
        <v>65</v>
      </c>
      <c r="AA6652">
        <v>1154001396</v>
      </c>
      <c r="AB6652" t="s">
        <v>66</v>
      </c>
      <c r="AC6652" t="s">
        <v>67</v>
      </c>
      <c r="AD6652">
        <v>19.320041179657</v>
      </c>
      <c r="AE6652">
        <v>-70.477920532226605</v>
      </c>
      <c r="AF6652" t="s">
        <v>20252</v>
      </c>
      <c r="AG6652" t="s">
        <v>32</v>
      </c>
      <c r="AH6652" t="s">
        <v>48</v>
      </c>
      <c r="AI6652" t="s">
        <v>87</v>
      </c>
      <c r="AJ6652" t="s">
        <v>3071</v>
      </c>
      <c r="AR6652" t="s">
        <v>91</v>
      </c>
      <c r="AS6652">
        <v>9000030572</v>
      </c>
      <c r="AW6652" t="str">
        <f>_xlfn.XLOOKUP(UNIVERSO[[#This Row],[RUTA-LOCALIDAD D&amp;N]],'[1]Cuota Ruta'!E:E,'[1]Cuota Ruta'!G:G)</f>
        <v>Cargar</v>
      </c>
    </row>
    <row r="6653" spans="1:49" x14ac:dyDescent="0.25">
      <c r="A6653" t="s">
        <v>48</v>
      </c>
      <c r="B6653" t="s">
        <v>49</v>
      </c>
      <c r="C6653" t="s">
        <v>50</v>
      </c>
      <c r="D6653" t="s">
        <v>51</v>
      </c>
      <c r="E6653" t="s">
        <v>77</v>
      </c>
      <c r="F6653" t="s">
        <v>53</v>
      </c>
      <c r="G6653">
        <v>9000062176</v>
      </c>
      <c r="H6653">
        <v>62176</v>
      </c>
      <c r="I6653" t="s">
        <v>20253</v>
      </c>
      <c r="J6653" t="s">
        <v>3242</v>
      </c>
      <c r="K6653" t="s">
        <v>56</v>
      </c>
      <c r="L6653" t="s">
        <v>93</v>
      </c>
      <c r="M6653" t="s">
        <v>93</v>
      </c>
      <c r="N6653" t="s">
        <v>77</v>
      </c>
      <c r="O6653" t="s">
        <v>59</v>
      </c>
      <c r="P6653">
        <v>354</v>
      </c>
      <c r="Q6653" t="s">
        <v>1810</v>
      </c>
      <c r="R6653" t="s">
        <v>1810</v>
      </c>
      <c r="S6653" t="s">
        <v>366</v>
      </c>
      <c r="T6653" t="s">
        <v>366</v>
      </c>
      <c r="U6653">
        <v>18.479482650000001</v>
      </c>
      <c r="V6653">
        <v>-70.03187561</v>
      </c>
      <c r="W6653" t="s">
        <v>1811</v>
      </c>
      <c r="X6653" t="s">
        <v>85</v>
      </c>
      <c r="Y6653" t="s">
        <v>64</v>
      </c>
      <c r="Z6653" t="s">
        <v>65</v>
      </c>
      <c r="AA6653">
        <v>1169001334</v>
      </c>
      <c r="AB6653" t="s">
        <v>116</v>
      </c>
      <c r="AC6653" t="s">
        <v>67</v>
      </c>
      <c r="AD6653">
        <v>18.479499700000002</v>
      </c>
      <c r="AE6653">
        <v>-70.031888100000003</v>
      </c>
      <c r="AF6653" t="s">
        <v>20254</v>
      </c>
      <c r="AG6653" t="s">
        <v>32</v>
      </c>
      <c r="AH6653" t="s">
        <v>48</v>
      </c>
      <c r="AI6653" t="s">
        <v>87</v>
      </c>
      <c r="AJ6653" t="s">
        <v>3071</v>
      </c>
      <c r="AK6653" t="s">
        <v>176</v>
      </c>
      <c r="AL6653" t="s">
        <v>77</v>
      </c>
      <c r="AM6653" t="s">
        <v>177</v>
      </c>
      <c r="AR6653" t="s">
        <v>91</v>
      </c>
      <c r="AS6653">
        <v>9000062176</v>
      </c>
      <c r="AW6653" t="str">
        <f>_xlfn.XLOOKUP(UNIVERSO[[#This Row],[RUTA-LOCALIDAD D&amp;N]],'[1]Cuota Ruta'!E:E,'[1]Cuota Ruta'!G:G)</f>
        <v>Cargar</v>
      </c>
    </row>
    <row r="6654" spans="1:49" x14ac:dyDescent="0.25">
      <c r="A6654" t="s">
        <v>48</v>
      </c>
      <c r="B6654" t="s">
        <v>49</v>
      </c>
      <c r="C6654" t="s">
        <v>50</v>
      </c>
      <c r="D6654" t="s">
        <v>51</v>
      </c>
      <c r="E6654" t="s">
        <v>93</v>
      </c>
      <c r="F6654" t="s">
        <v>53</v>
      </c>
      <c r="G6654">
        <v>9000063590</v>
      </c>
      <c r="H6654">
        <v>63590</v>
      </c>
      <c r="I6654" t="s">
        <v>2085</v>
      </c>
      <c r="J6654" t="s">
        <v>8790</v>
      </c>
      <c r="K6654" t="s">
        <v>56</v>
      </c>
      <c r="L6654" t="s">
        <v>80</v>
      </c>
      <c r="M6654" t="s">
        <v>80</v>
      </c>
      <c r="N6654" t="s">
        <v>5333</v>
      </c>
      <c r="O6654" t="s">
        <v>59</v>
      </c>
      <c r="P6654">
        <v>394</v>
      </c>
      <c r="Q6654" t="s">
        <v>481</v>
      </c>
      <c r="R6654" t="s">
        <v>481</v>
      </c>
      <c r="S6654" t="s">
        <v>105</v>
      </c>
      <c r="T6654" t="s">
        <v>105</v>
      </c>
      <c r="U6654">
        <v>18.503549580000001</v>
      </c>
      <c r="V6654">
        <v>-69.880889890000006</v>
      </c>
      <c r="W6654" t="s">
        <v>482</v>
      </c>
      <c r="X6654" t="s">
        <v>85</v>
      </c>
      <c r="Y6654" t="s">
        <v>64</v>
      </c>
      <c r="Z6654" t="s">
        <v>65</v>
      </c>
      <c r="AA6654">
        <v>1150030285</v>
      </c>
      <c r="AB6654" t="s">
        <v>116</v>
      </c>
      <c r="AC6654" t="s">
        <v>67</v>
      </c>
      <c r="AD6654">
        <v>18.503094209059451</v>
      </c>
      <c r="AE6654">
        <v>-69.880631123919599</v>
      </c>
      <c r="AF6654" t="s">
        <v>20255</v>
      </c>
      <c r="AG6654" t="s">
        <v>32</v>
      </c>
      <c r="AH6654" t="s">
        <v>48</v>
      </c>
      <c r="AI6654" t="s">
        <v>87</v>
      </c>
      <c r="AJ6654" t="s">
        <v>3071</v>
      </c>
      <c r="AK6654" t="s">
        <v>429</v>
      </c>
      <c r="AL6654" t="s">
        <v>93</v>
      </c>
      <c r="AM6654" t="s">
        <v>430</v>
      </c>
      <c r="AR6654" t="s">
        <v>91</v>
      </c>
      <c r="AS6654">
        <v>9000063590</v>
      </c>
      <c r="AV6654" t="s">
        <v>281</v>
      </c>
      <c r="AW6654" t="str">
        <f>_xlfn.XLOOKUP(UNIVERSO[[#This Row],[RUTA-LOCALIDAD D&amp;N]],'[1]Cuota Ruta'!E:E,'[1]Cuota Ruta'!G:G)</f>
        <v>Cargar</v>
      </c>
    </row>
    <row r="6655" spans="1:49" x14ac:dyDescent="0.25">
      <c r="A6655" t="s">
        <v>48</v>
      </c>
      <c r="B6655" t="s">
        <v>49</v>
      </c>
      <c r="C6655" t="s">
        <v>50</v>
      </c>
      <c r="D6655" t="s">
        <v>51</v>
      </c>
      <c r="E6655" t="s">
        <v>823</v>
      </c>
      <c r="F6655" t="s">
        <v>283</v>
      </c>
      <c r="G6655">
        <v>9000032554</v>
      </c>
      <c r="H6655">
        <v>32554</v>
      </c>
      <c r="I6655" t="s">
        <v>7720</v>
      </c>
      <c r="J6655" t="s">
        <v>20256</v>
      </c>
      <c r="K6655" t="s">
        <v>286</v>
      </c>
      <c r="L6655" t="s">
        <v>877</v>
      </c>
      <c r="M6655" t="s">
        <v>877</v>
      </c>
      <c r="N6655" t="s">
        <v>878</v>
      </c>
      <c r="O6655" t="s">
        <v>59</v>
      </c>
      <c r="P6655">
        <v>337</v>
      </c>
      <c r="Q6655" t="s">
        <v>839</v>
      </c>
      <c r="R6655" t="s">
        <v>839</v>
      </c>
      <c r="S6655" t="s">
        <v>840</v>
      </c>
      <c r="T6655" t="s">
        <v>840</v>
      </c>
      <c r="U6655">
        <v>19.139538447062201</v>
      </c>
      <c r="V6655">
        <v>-70.011121114095005</v>
      </c>
      <c r="W6655" t="s">
        <v>841</v>
      </c>
      <c r="X6655" t="s">
        <v>85</v>
      </c>
      <c r="Y6655" t="s">
        <v>64</v>
      </c>
      <c r="Z6655" t="s">
        <v>65</v>
      </c>
      <c r="AA6655">
        <v>1154005390</v>
      </c>
      <c r="AB6655" t="s">
        <v>66</v>
      </c>
      <c r="AC6655" t="s">
        <v>67</v>
      </c>
      <c r="AD6655">
        <v>19.139538447062201</v>
      </c>
      <c r="AE6655">
        <v>-70.011121114095005</v>
      </c>
      <c r="AF6655" t="s">
        <v>20257</v>
      </c>
      <c r="AG6655" t="s">
        <v>32</v>
      </c>
      <c r="AH6655" t="s">
        <v>48</v>
      </c>
      <c r="AI6655" t="s">
        <v>87</v>
      </c>
      <c r="AJ6655" t="s">
        <v>3071</v>
      </c>
      <c r="AK6655" t="s">
        <v>265</v>
      </c>
      <c r="AL6655" t="s">
        <v>823</v>
      </c>
      <c r="AM6655" t="s">
        <v>266</v>
      </c>
      <c r="AR6655" t="s">
        <v>91</v>
      </c>
      <c r="AS6655">
        <v>9000032554</v>
      </c>
      <c r="AV6655" t="s">
        <v>267</v>
      </c>
      <c r="AW6655" t="str">
        <f>_xlfn.XLOOKUP(UNIVERSO[[#This Row],[RUTA-LOCALIDAD D&amp;N]],'[1]Cuota Ruta'!E:E,'[1]Cuota Ruta'!G:G)</f>
        <v>Cargar</v>
      </c>
    </row>
    <row r="6656" spans="1:49" x14ac:dyDescent="0.25">
      <c r="A6656" t="s">
        <v>48</v>
      </c>
      <c r="B6656" t="s">
        <v>49</v>
      </c>
      <c r="C6656" t="s">
        <v>50</v>
      </c>
      <c r="D6656" t="s">
        <v>51</v>
      </c>
      <c r="E6656" t="s">
        <v>338</v>
      </c>
      <c r="F6656" t="s">
        <v>283</v>
      </c>
      <c r="G6656">
        <v>9000064112</v>
      </c>
      <c r="H6656">
        <v>64112</v>
      </c>
      <c r="I6656" t="s">
        <v>1636</v>
      </c>
      <c r="J6656" t="s">
        <v>20258</v>
      </c>
      <c r="K6656" t="s">
        <v>286</v>
      </c>
      <c r="L6656" t="s">
        <v>1748</v>
      </c>
      <c r="M6656" t="s">
        <v>1748</v>
      </c>
      <c r="N6656" t="s">
        <v>20259</v>
      </c>
      <c r="O6656" t="s">
        <v>59</v>
      </c>
      <c r="P6656">
        <v>376</v>
      </c>
      <c r="Q6656" t="s">
        <v>404</v>
      </c>
      <c r="R6656" t="s">
        <v>404</v>
      </c>
      <c r="S6656" t="s">
        <v>405</v>
      </c>
      <c r="T6656" t="s">
        <v>405</v>
      </c>
      <c r="U6656">
        <v>19.3976647853851</v>
      </c>
      <c r="V6656">
        <v>-70.530365943908706</v>
      </c>
      <c r="W6656" t="s">
        <v>406</v>
      </c>
      <c r="X6656" t="s">
        <v>85</v>
      </c>
      <c r="Y6656" t="s">
        <v>64</v>
      </c>
      <c r="Z6656" t="s">
        <v>65</v>
      </c>
      <c r="AA6656">
        <v>1151019393</v>
      </c>
      <c r="AB6656" t="s">
        <v>116</v>
      </c>
      <c r="AC6656" t="s">
        <v>67</v>
      </c>
      <c r="AD6656">
        <v>19.397704999999998</v>
      </c>
      <c r="AE6656">
        <v>-70.530298333333334</v>
      </c>
      <c r="AF6656" t="s">
        <v>20260</v>
      </c>
      <c r="AG6656" t="s">
        <v>32</v>
      </c>
      <c r="AH6656" t="s">
        <v>48</v>
      </c>
      <c r="AI6656" t="s">
        <v>87</v>
      </c>
      <c r="AJ6656" t="s">
        <v>3071</v>
      </c>
      <c r="AK6656" t="s">
        <v>408</v>
      </c>
      <c r="AL6656" t="s">
        <v>338</v>
      </c>
      <c r="AM6656" t="s">
        <v>409</v>
      </c>
      <c r="AR6656" t="s">
        <v>91</v>
      </c>
      <c r="AS6656">
        <v>9000064112</v>
      </c>
      <c r="AV6656" t="s">
        <v>410</v>
      </c>
      <c r="AW6656" t="str">
        <f>_xlfn.XLOOKUP(UNIVERSO[[#This Row],[RUTA-LOCALIDAD D&amp;N]],'[1]Cuota Ruta'!E:E,'[1]Cuota Ruta'!G:G)</f>
        <v>Cargar</v>
      </c>
    </row>
    <row r="6657" spans="1:49" x14ac:dyDescent="0.25">
      <c r="A6657" t="s">
        <v>48</v>
      </c>
      <c r="B6657" t="s">
        <v>49</v>
      </c>
      <c r="C6657" t="s">
        <v>110</v>
      </c>
      <c r="D6657" t="s">
        <v>51</v>
      </c>
      <c r="E6657" t="s">
        <v>823</v>
      </c>
      <c r="F6657" t="s">
        <v>283</v>
      </c>
      <c r="G6657">
        <v>9000032871</v>
      </c>
      <c r="H6657">
        <v>32871</v>
      </c>
      <c r="I6657" t="s">
        <v>19572</v>
      </c>
      <c r="J6657" t="s">
        <v>20261</v>
      </c>
      <c r="K6657" t="s">
        <v>286</v>
      </c>
      <c r="L6657" t="s">
        <v>826</v>
      </c>
      <c r="M6657" t="s">
        <v>826</v>
      </c>
      <c r="N6657" t="s">
        <v>827</v>
      </c>
      <c r="O6657" t="s">
        <v>59</v>
      </c>
      <c r="P6657">
        <v>338</v>
      </c>
      <c r="Q6657" t="s">
        <v>856</v>
      </c>
      <c r="R6657" t="s">
        <v>856</v>
      </c>
      <c r="S6657" t="s">
        <v>840</v>
      </c>
      <c r="T6657" t="s">
        <v>840</v>
      </c>
      <c r="U6657">
        <v>19.2237135569255</v>
      </c>
      <c r="V6657">
        <v>-70.419652303059905</v>
      </c>
      <c r="W6657" t="s">
        <v>857</v>
      </c>
      <c r="X6657" t="s">
        <v>85</v>
      </c>
      <c r="Y6657" t="s">
        <v>64</v>
      </c>
      <c r="Z6657" t="s">
        <v>65</v>
      </c>
      <c r="AA6657">
        <v>1154006285</v>
      </c>
      <c r="AB6657" t="s">
        <v>66</v>
      </c>
      <c r="AC6657" t="s">
        <v>67</v>
      </c>
      <c r="AD6657">
        <v>19.2237135569255</v>
      </c>
      <c r="AE6657">
        <v>-70.419652303059905</v>
      </c>
      <c r="AF6657" t="s">
        <v>20262</v>
      </c>
      <c r="AG6657" t="s">
        <v>32</v>
      </c>
      <c r="AH6657" t="s">
        <v>48</v>
      </c>
      <c r="AI6657" t="s">
        <v>87</v>
      </c>
      <c r="AJ6657" t="s">
        <v>3071</v>
      </c>
      <c r="AR6657" t="s">
        <v>91</v>
      </c>
      <c r="AS6657">
        <v>9000032871</v>
      </c>
      <c r="AW6657" t="str">
        <f>_xlfn.XLOOKUP(UNIVERSO[[#This Row],[RUTA-LOCALIDAD D&amp;N]],'[1]Cuota Ruta'!E:E,'[1]Cuota Ruta'!G:G)</f>
        <v>Cargar</v>
      </c>
    </row>
    <row r="6658" spans="1:49" x14ac:dyDescent="0.25">
      <c r="A6658" t="s">
        <v>48</v>
      </c>
      <c r="B6658" t="s">
        <v>49</v>
      </c>
      <c r="C6658" t="s">
        <v>50</v>
      </c>
      <c r="D6658" t="s">
        <v>51</v>
      </c>
      <c r="E6658" t="s">
        <v>823</v>
      </c>
      <c r="F6658" t="s">
        <v>283</v>
      </c>
      <c r="G6658">
        <v>9000033053</v>
      </c>
      <c r="H6658">
        <v>33053</v>
      </c>
      <c r="I6658" t="s">
        <v>13601</v>
      </c>
      <c r="J6658" t="s">
        <v>20263</v>
      </c>
      <c r="K6658" t="s">
        <v>286</v>
      </c>
      <c r="L6658" t="s">
        <v>826</v>
      </c>
      <c r="M6658" t="s">
        <v>826</v>
      </c>
      <c r="N6658" t="s">
        <v>827</v>
      </c>
      <c r="O6658" t="s">
        <v>59</v>
      </c>
      <c r="P6658">
        <v>347</v>
      </c>
      <c r="Q6658" t="s">
        <v>3244</v>
      </c>
      <c r="R6658" t="s">
        <v>3244</v>
      </c>
      <c r="S6658" t="s">
        <v>829</v>
      </c>
      <c r="T6658" t="s">
        <v>829</v>
      </c>
      <c r="U6658">
        <v>19.351093769073501</v>
      </c>
      <c r="V6658">
        <v>-70.289449691772504</v>
      </c>
      <c r="W6658" t="s">
        <v>3245</v>
      </c>
      <c r="X6658" t="s">
        <v>85</v>
      </c>
      <c r="Y6658" t="s">
        <v>64</v>
      </c>
      <c r="Z6658" t="s">
        <v>65</v>
      </c>
      <c r="AA6658">
        <v>1154006649</v>
      </c>
      <c r="AB6658" t="s">
        <v>66</v>
      </c>
      <c r="AC6658" t="s">
        <v>67</v>
      </c>
      <c r="AD6658">
        <v>19.351093769073501</v>
      </c>
      <c r="AE6658">
        <v>-70.289449691772504</v>
      </c>
      <c r="AF6658" t="s">
        <v>20264</v>
      </c>
      <c r="AG6658" t="s">
        <v>32</v>
      </c>
      <c r="AH6658" t="s">
        <v>48</v>
      </c>
      <c r="AI6658" t="s">
        <v>87</v>
      </c>
      <c r="AJ6658" t="s">
        <v>3071</v>
      </c>
      <c r="AR6658" t="s">
        <v>91</v>
      </c>
      <c r="AS6658">
        <v>9000033053</v>
      </c>
      <c r="AW6658" t="str">
        <f>_xlfn.XLOOKUP(UNIVERSO[[#This Row],[RUTA-LOCALIDAD D&amp;N]],'[1]Cuota Ruta'!E:E,'[1]Cuota Ruta'!G:G)</f>
        <v>Cargar</v>
      </c>
    </row>
    <row r="6659" spans="1:49" x14ac:dyDescent="0.25">
      <c r="A6659" t="s">
        <v>48</v>
      </c>
      <c r="B6659" t="s">
        <v>49</v>
      </c>
      <c r="C6659" t="s">
        <v>50</v>
      </c>
      <c r="D6659" t="s">
        <v>51</v>
      </c>
      <c r="E6659" t="s">
        <v>823</v>
      </c>
      <c r="F6659" t="s">
        <v>283</v>
      </c>
      <c r="G6659">
        <v>9000033236</v>
      </c>
      <c r="H6659">
        <v>33236</v>
      </c>
      <c r="I6659" t="s">
        <v>20265</v>
      </c>
      <c r="J6659" t="s">
        <v>20266</v>
      </c>
      <c r="K6659" t="s">
        <v>286</v>
      </c>
      <c r="L6659" t="s">
        <v>826</v>
      </c>
      <c r="M6659" t="s">
        <v>826</v>
      </c>
      <c r="N6659" t="s">
        <v>827</v>
      </c>
      <c r="O6659" t="s">
        <v>59</v>
      </c>
      <c r="P6659">
        <v>332</v>
      </c>
      <c r="Q6659" t="s">
        <v>2458</v>
      </c>
      <c r="R6659" t="s">
        <v>2458</v>
      </c>
      <c r="S6659" t="s">
        <v>840</v>
      </c>
      <c r="T6659" t="s">
        <v>840</v>
      </c>
      <c r="U6659">
        <v>19.315963363647501</v>
      </c>
      <c r="V6659">
        <v>-70.134509277343795</v>
      </c>
      <c r="W6659" t="s">
        <v>2459</v>
      </c>
      <c r="X6659" t="s">
        <v>85</v>
      </c>
      <c r="Y6659" t="s">
        <v>64</v>
      </c>
      <c r="Z6659" t="s">
        <v>65</v>
      </c>
      <c r="AA6659">
        <v>1154006985</v>
      </c>
      <c r="AB6659" t="s">
        <v>66</v>
      </c>
      <c r="AC6659" t="s">
        <v>67</v>
      </c>
      <c r="AD6659">
        <v>19.315963363647501</v>
      </c>
      <c r="AE6659">
        <v>-70.134509277343795</v>
      </c>
      <c r="AF6659" t="s">
        <v>20267</v>
      </c>
      <c r="AG6659" t="s">
        <v>32</v>
      </c>
      <c r="AH6659" t="s">
        <v>48</v>
      </c>
      <c r="AI6659" t="s">
        <v>87</v>
      </c>
      <c r="AJ6659" t="s">
        <v>3071</v>
      </c>
      <c r="AR6659" t="s">
        <v>91</v>
      </c>
      <c r="AS6659">
        <v>9000033236</v>
      </c>
      <c r="AW6659" t="str">
        <f>_xlfn.XLOOKUP(UNIVERSO[[#This Row],[RUTA-LOCALIDAD D&amp;N]],'[1]Cuota Ruta'!E:E,'[1]Cuota Ruta'!G:G)</f>
        <v>Cargar</v>
      </c>
    </row>
    <row r="6660" spans="1:49" x14ac:dyDescent="0.25">
      <c r="A6660" t="s">
        <v>48</v>
      </c>
      <c r="B6660" t="s">
        <v>49</v>
      </c>
      <c r="C6660" t="s">
        <v>50</v>
      </c>
      <c r="D6660" t="s">
        <v>51</v>
      </c>
      <c r="E6660" t="s">
        <v>823</v>
      </c>
      <c r="F6660" t="s">
        <v>283</v>
      </c>
      <c r="G6660">
        <v>9000033296</v>
      </c>
      <c r="H6660">
        <v>33296</v>
      </c>
      <c r="I6660" t="s">
        <v>763</v>
      </c>
      <c r="J6660" t="s">
        <v>20268</v>
      </c>
      <c r="K6660" t="s">
        <v>286</v>
      </c>
      <c r="L6660" t="s">
        <v>826</v>
      </c>
      <c r="M6660" t="s">
        <v>826</v>
      </c>
      <c r="N6660" t="s">
        <v>827</v>
      </c>
      <c r="O6660" t="s">
        <v>59</v>
      </c>
      <c r="P6660">
        <v>334</v>
      </c>
      <c r="Q6660" t="s">
        <v>1456</v>
      </c>
      <c r="R6660" t="s">
        <v>1456</v>
      </c>
      <c r="S6660" t="s">
        <v>829</v>
      </c>
      <c r="T6660" t="s">
        <v>829</v>
      </c>
      <c r="U6660">
        <v>19.420469284057599</v>
      </c>
      <c r="V6660">
        <v>-70.447029113769503</v>
      </c>
      <c r="W6660" t="s">
        <v>1457</v>
      </c>
      <c r="X6660" t="s">
        <v>85</v>
      </c>
      <c r="Y6660" t="s">
        <v>64</v>
      </c>
      <c r="Z6660" t="s">
        <v>65</v>
      </c>
      <c r="AA6660">
        <v>1154007095</v>
      </c>
      <c r="AB6660" t="s">
        <v>66</v>
      </c>
      <c r="AC6660" t="s">
        <v>67</v>
      </c>
      <c r="AD6660">
        <v>19.420469284057599</v>
      </c>
      <c r="AE6660">
        <v>-70.447029113769503</v>
      </c>
      <c r="AF6660" t="s">
        <v>20269</v>
      </c>
      <c r="AG6660" t="s">
        <v>32</v>
      </c>
      <c r="AH6660" t="s">
        <v>48</v>
      </c>
      <c r="AI6660" t="s">
        <v>87</v>
      </c>
      <c r="AJ6660" t="s">
        <v>3071</v>
      </c>
      <c r="AR6660" t="s">
        <v>91</v>
      </c>
      <c r="AS6660">
        <v>9000033296</v>
      </c>
      <c r="AW6660" t="str">
        <f>_xlfn.XLOOKUP(UNIVERSO[[#This Row],[RUTA-LOCALIDAD D&amp;N]],'[1]Cuota Ruta'!E:E,'[1]Cuota Ruta'!G:G)</f>
        <v>Cargar</v>
      </c>
    </row>
    <row r="6661" spans="1:49" x14ac:dyDescent="0.25">
      <c r="A6661" t="s">
        <v>48</v>
      </c>
      <c r="B6661" t="s">
        <v>49</v>
      </c>
      <c r="C6661" t="s">
        <v>110</v>
      </c>
      <c r="D6661" t="s">
        <v>51</v>
      </c>
      <c r="E6661" t="s">
        <v>823</v>
      </c>
      <c r="F6661" t="s">
        <v>283</v>
      </c>
      <c r="G6661">
        <v>9000033405</v>
      </c>
      <c r="H6661">
        <v>33405</v>
      </c>
      <c r="I6661" t="s">
        <v>20270</v>
      </c>
      <c r="J6661" t="s">
        <v>20271</v>
      </c>
      <c r="K6661" t="s">
        <v>286</v>
      </c>
      <c r="L6661" t="s">
        <v>826</v>
      </c>
      <c r="M6661" t="s">
        <v>826</v>
      </c>
      <c r="N6661" t="s">
        <v>827</v>
      </c>
      <c r="O6661" t="s">
        <v>59</v>
      </c>
      <c r="P6661">
        <v>346</v>
      </c>
      <c r="Q6661" t="s">
        <v>879</v>
      </c>
      <c r="R6661" t="s">
        <v>879</v>
      </c>
      <c r="S6661" t="s">
        <v>840</v>
      </c>
      <c r="T6661" t="s">
        <v>840</v>
      </c>
      <c r="U6661">
        <v>19.137626647949201</v>
      </c>
      <c r="V6661">
        <v>-70.204399108886705</v>
      </c>
      <c r="W6661" t="s">
        <v>880</v>
      </c>
      <c r="X6661" t="s">
        <v>85</v>
      </c>
      <c r="Y6661" t="s">
        <v>64</v>
      </c>
      <c r="Z6661" t="s">
        <v>65</v>
      </c>
      <c r="AA6661">
        <v>1154007262</v>
      </c>
      <c r="AB6661" t="s">
        <v>66</v>
      </c>
      <c r="AC6661" t="s">
        <v>67</v>
      </c>
      <c r="AD6661">
        <v>19.137626647949201</v>
      </c>
      <c r="AE6661">
        <v>-70.204399108886705</v>
      </c>
      <c r="AF6661" t="s">
        <v>20272</v>
      </c>
      <c r="AG6661" t="s">
        <v>32</v>
      </c>
      <c r="AH6661" t="s">
        <v>48</v>
      </c>
      <c r="AI6661" t="s">
        <v>87</v>
      </c>
      <c r="AJ6661" t="s">
        <v>3071</v>
      </c>
      <c r="AR6661" t="s">
        <v>91</v>
      </c>
      <c r="AS6661">
        <v>9000033405</v>
      </c>
      <c r="AW6661" t="str">
        <f>_xlfn.XLOOKUP(UNIVERSO[[#This Row],[RUTA-LOCALIDAD D&amp;N]],'[1]Cuota Ruta'!E:E,'[1]Cuota Ruta'!G:G)</f>
        <v>Cargar</v>
      </c>
    </row>
    <row r="6662" spans="1:49" x14ac:dyDescent="0.25">
      <c r="A6662" t="s">
        <v>48</v>
      </c>
      <c r="B6662" t="s">
        <v>49</v>
      </c>
      <c r="C6662" t="s">
        <v>50</v>
      </c>
      <c r="D6662" t="s">
        <v>51</v>
      </c>
      <c r="E6662" t="s">
        <v>823</v>
      </c>
      <c r="F6662" t="s">
        <v>283</v>
      </c>
      <c r="G6662">
        <v>9000033475</v>
      </c>
      <c r="H6662">
        <v>33475</v>
      </c>
      <c r="I6662" t="s">
        <v>4642</v>
      </c>
      <c r="J6662" t="s">
        <v>20273</v>
      </c>
      <c r="K6662" t="s">
        <v>286</v>
      </c>
      <c r="L6662" t="s">
        <v>826</v>
      </c>
      <c r="M6662" t="s">
        <v>826</v>
      </c>
      <c r="N6662" t="s">
        <v>827</v>
      </c>
      <c r="O6662" t="s">
        <v>59</v>
      </c>
      <c r="P6662">
        <v>345</v>
      </c>
      <c r="Q6662" t="s">
        <v>1303</v>
      </c>
      <c r="R6662" t="s">
        <v>1303</v>
      </c>
      <c r="S6662" t="s">
        <v>829</v>
      </c>
      <c r="T6662" t="s">
        <v>829</v>
      </c>
      <c r="U6662">
        <v>19.3684787750244</v>
      </c>
      <c r="V6662">
        <v>-70.304379781087206</v>
      </c>
      <c r="W6662" t="s">
        <v>1304</v>
      </c>
      <c r="X6662" t="s">
        <v>63</v>
      </c>
      <c r="Y6662" t="s">
        <v>64</v>
      </c>
      <c r="Z6662" t="s">
        <v>99</v>
      </c>
      <c r="AA6662">
        <v>1154007359</v>
      </c>
      <c r="AB6662" t="s">
        <v>66</v>
      </c>
      <c r="AC6662" t="s">
        <v>67</v>
      </c>
      <c r="AD6662">
        <v>19.3684787750244</v>
      </c>
      <c r="AE6662">
        <v>-70.304379781087206</v>
      </c>
      <c r="AF6662" t="s">
        <v>20274</v>
      </c>
      <c r="AG6662" t="s">
        <v>32</v>
      </c>
      <c r="AH6662" t="s">
        <v>48</v>
      </c>
      <c r="AI6662" t="s">
        <v>87</v>
      </c>
      <c r="AJ6662" t="s">
        <v>3071</v>
      </c>
      <c r="AR6662" t="s">
        <v>91</v>
      </c>
      <c r="AS6662">
        <v>9000033475</v>
      </c>
      <c r="AW6662" t="str">
        <f>_xlfn.XLOOKUP(UNIVERSO[[#This Row],[RUTA-LOCALIDAD D&amp;N]],'[1]Cuota Ruta'!E:E,'[1]Cuota Ruta'!G:G)</f>
        <v>Cargar</v>
      </c>
    </row>
    <row r="6663" spans="1:49" x14ac:dyDescent="0.25">
      <c r="A6663" t="s">
        <v>48</v>
      </c>
      <c r="B6663" t="s">
        <v>49</v>
      </c>
      <c r="C6663" t="s">
        <v>50</v>
      </c>
      <c r="D6663" t="s">
        <v>51</v>
      </c>
      <c r="E6663" t="s">
        <v>93</v>
      </c>
      <c r="F6663" t="s">
        <v>53</v>
      </c>
      <c r="G6663">
        <v>9000071045</v>
      </c>
      <c r="H6663">
        <v>71045</v>
      </c>
      <c r="I6663" t="s">
        <v>20275</v>
      </c>
      <c r="J6663" t="s">
        <v>16604</v>
      </c>
      <c r="K6663" t="s">
        <v>56</v>
      </c>
      <c r="L6663" t="s">
        <v>80</v>
      </c>
      <c r="M6663" t="s">
        <v>80</v>
      </c>
      <c r="N6663" t="s">
        <v>3047</v>
      </c>
      <c r="O6663" t="s">
        <v>59</v>
      </c>
      <c r="P6663">
        <v>395</v>
      </c>
      <c r="Q6663" t="s">
        <v>2782</v>
      </c>
      <c r="R6663" t="s">
        <v>2782</v>
      </c>
      <c r="S6663" t="s">
        <v>105</v>
      </c>
      <c r="T6663" t="s">
        <v>105</v>
      </c>
      <c r="U6663">
        <v>18.508374214172399</v>
      </c>
      <c r="V6663">
        <v>-69.901982625325502</v>
      </c>
      <c r="W6663" t="s">
        <v>2783</v>
      </c>
      <c r="X6663" t="s">
        <v>85</v>
      </c>
      <c r="Y6663" t="s">
        <v>64</v>
      </c>
      <c r="Z6663" t="s">
        <v>65</v>
      </c>
      <c r="AA6663">
        <v>1150030498</v>
      </c>
      <c r="AB6663" t="s">
        <v>116</v>
      </c>
      <c r="AC6663" t="s">
        <v>67</v>
      </c>
      <c r="AD6663">
        <v>18.50859659</v>
      </c>
      <c r="AE6663">
        <v>-69.902071460000002</v>
      </c>
      <c r="AF6663" t="s">
        <v>20276</v>
      </c>
      <c r="AG6663" t="s">
        <v>32</v>
      </c>
      <c r="AH6663" t="s">
        <v>48</v>
      </c>
      <c r="AI6663" t="s">
        <v>87</v>
      </c>
      <c r="AJ6663" t="s">
        <v>3071</v>
      </c>
      <c r="AK6663" t="s">
        <v>429</v>
      </c>
      <c r="AL6663" t="s">
        <v>93</v>
      </c>
      <c r="AM6663" t="s">
        <v>430</v>
      </c>
      <c r="AR6663" t="s">
        <v>91</v>
      </c>
      <c r="AS6663">
        <v>9000071045</v>
      </c>
      <c r="AV6663" t="s">
        <v>281</v>
      </c>
      <c r="AW6663" t="str">
        <f>_xlfn.XLOOKUP(UNIVERSO[[#This Row],[RUTA-LOCALIDAD D&amp;N]],'[1]Cuota Ruta'!E:E,'[1]Cuota Ruta'!G:G)</f>
        <v>Cargar</v>
      </c>
    </row>
    <row r="6664" spans="1:49" x14ac:dyDescent="0.25">
      <c r="A6664" t="s">
        <v>48</v>
      </c>
      <c r="B6664" t="s">
        <v>49</v>
      </c>
      <c r="C6664" t="s">
        <v>50</v>
      </c>
      <c r="D6664" t="s">
        <v>51</v>
      </c>
      <c r="E6664" t="s">
        <v>193</v>
      </c>
      <c r="F6664" t="s">
        <v>194</v>
      </c>
      <c r="G6664">
        <v>9000072273</v>
      </c>
      <c r="H6664">
        <v>72273</v>
      </c>
      <c r="I6664" t="s">
        <v>1454</v>
      </c>
      <c r="J6664" t="s">
        <v>8743</v>
      </c>
      <c r="K6664" t="s">
        <v>197</v>
      </c>
      <c r="L6664" t="s">
        <v>193</v>
      </c>
      <c r="M6664" t="s">
        <v>193</v>
      </c>
      <c r="N6664" t="s">
        <v>58</v>
      </c>
      <c r="O6664" t="s">
        <v>59</v>
      </c>
      <c r="P6664">
        <v>302</v>
      </c>
      <c r="Q6664" t="s">
        <v>466</v>
      </c>
      <c r="R6664" t="s">
        <v>466</v>
      </c>
      <c r="S6664" t="s">
        <v>327</v>
      </c>
      <c r="T6664" t="s">
        <v>327</v>
      </c>
      <c r="U6664">
        <v>18.42465782</v>
      </c>
      <c r="V6664">
        <v>-68.974441530000007</v>
      </c>
      <c r="W6664" t="s">
        <v>467</v>
      </c>
      <c r="X6664" t="s">
        <v>63</v>
      </c>
      <c r="Y6664" t="s">
        <v>64</v>
      </c>
      <c r="Z6664" t="s">
        <v>65</v>
      </c>
      <c r="AA6664">
        <v>1160004516</v>
      </c>
      <c r="AB6664" t="s">
        <v>107</v>
      </c>
      <c r="AC6664" t="s">
        <v>67</v>
      </c>
      <c r="AD6664">
        <v>18.42465782</v>
      </c>
      <c r="AE6664">
        <v>-68.974441530000007</v>
      </c>
      <c r="AF6664" t="s">
        <v>20277</v>
      </c>
      <c r="AG6664" t="s">
        <v>32</v>
      </c>
      <c r="AH6664" t="s">
        <v>48</v>
      </c>
      <c r="AI6664" t="s">
        <v>87</v>
      </c>
      <c r="AJ6664" t="s">
        <v>3071</v>
      </c>
      <c r="AK6664" t="s">
        <v>330</v>
      </c>
      <c r="AL6664" t="s">
        <v>193</v>
      </c>
      <c r="AM6664" t="s">
        <v>331</v>
      </c>
      <c r="AR6664" t="s">
        <v>91</v>
      </c>
      <c r="AS6664">
        <v>9000072273</v>
      </c>
      <c r="AV6664" t="s">
        <v>206</v>
      </c>
      <c r="AW6664" t="str">
        <f>_xlfn.XLOOKUP(UNIVERSO[[#This Row],[RUTA-LOCALIDAD D&amp;N]],'[1]Cuota Ruta'!E:E,'[1]Cuota Ruta'!G:G)</f>
        <v>Cargar</v>
      </c>
    </row>
    <row r="6665" spans="1:49" x14ac:dyDescent="0.25">
      <c r="A6665" t="s">
        <v>48</v>
      </c>
      <c r="B6665" t="s">
        <v>49</v>
      </c>
      <c r="C6665" t="s">
        <v>50</v>
      </c>
      <c r="D6665" t="s">
        <v>51</v>
      </c>
      <c r="E6665" t="s">
        <v>52</v>
      </c>
      <c r="F6665" t="s">
        <v>53</v>
      </c>
      <c r="G6665">
        <v>9000036350</v>
      </c>
      <c r="H6665">
        <v>36350</v>
      </c>
      <c r="I6665" t="s">
        <v>20278</v>
      </c>
      <c r="J6665" t="s">
        <v>20279</v>
      </c>
      <c r="K6665" t="s">
        <v>56</v>
      </c>
      <c r="L6665" t="s">
        <v>57</v>
      </c>
      <c r="M6665" t="s">
        <v>57</v>
      </c>
      <c r="N6665" t="s">
        <v>58</v>
      </c>
      <c r="O6665" t="s">
        <v>59</v>
      </c>
      <c r="P6665">
        <v>468</v>
      </c>
      <c r="Q6665" t="s">
        <v>744</v>
      </c>
      <c r="R6665" t="s">
        <v>744</v>
      </c>
      <c r="S6665" t="s">
        <v>547</v>
      </c>
      <c r="T6665" t="s">
        <v>547</v>
      </c>
      <c r="U6665">
        <v>18.458600000000001</v>
      </c>
      <c r="V6665">
        <v>-70.036150000000006</v>
      </c>
      <c r="W6665" t="s">
        <v>745</v>
      </c>
      <c r="X6665" t="s">
        <v>63</v>
      </c>
      <c r="Y6665" t="s">
        <v>64</v>
      </c>
      <c r="Z6665" t="s">
        <v>65</v>
      </c>
      <c r="AA6665">
        <v>1162006981</v>
      </c>
      <c r="AB6665" t="s">
        <v>66</v>
      </c>
      <c r="AC6665" t="s">
        <v>67</v>
      </c>
      <c r="AD6665">
        <v>18.458600000000001</v>
      </c>
      <c r="AE6665">
        <v>-70.036150000000006</v>
      </c>
      <c r="AF6665" t="s">
        <v>20280</v>
      </c>
      <c r="AG6665" t="s">
        <v>32</v>
      </c>
      <c r="AH6665" t="s">
        <v>48</v>
      </c>
      <c r="AI6665" t="s">
        <v>87</v>
      </c>
      <c r="AJ6665" t="s">
        <v>3071</v>
      </c>
      <c r="AK6665" t="s">
        <v>70</v>
      </c>
      <c r="AL6665" t="s">
        <v>52</v>
      </c>
      <c r="AM6665" t="s">
        <v>71</v>
      </c>
      <c r="AR6665" t="s">
        <v>91</v>
      </c>
      <c r="AS6665">
        <v>9000036350</v>
      </c>
      <c r="AV6665" t="s">
        <v>75</v>
      </c>
      <c r="AW6665" t="str">
        <f>_xlfn.XLOOKUP(UNIVERSO[[#This Row],[RUTA-LOCALIDAD D&amp;N]],'[1]Cuota Ruta'!E:E,'[1]Cuota Ruta'!G:G)</f>
        <v>Cargar</v>
      </c>
    </row>
    <row r="6666" spans="1:49" x14ac:dyDescent="0.25">
      <c r="A6666" t="s">
        <v>48</v>
      </c>
      <c r="B6666" t="s">
        <v>49</v>
      </c>
      <c r="C6666" t="s">
        <v>50</v>
      </c>
      <c r="D6666" t="s">
        <v>51</v>
      </c>
      <c r="E6666" t="s">
        <v>140</v>
      </c>
      <c r="F6666" t="s">
        <v>141</v>
      </c>
      <c r="G6666">
        <v>9000073521</v>
      </c>
      <c r="H6666">
        <v>73521</v>
      </c>
      <c r="I6666" t="s">
        <v>20281</v>
      </c>
      <c r="J6666" t="s">
        <v>20282</v>
      </c>
      <c r="K6666" t="s">
        <v>144</v>
      </c>
      <c r="L6666" t="s">
        <v>93</v>
      </c>
      <c r="M6666" t="s">
        <v>93</v>
      </c>
      <c r="N6666" t="s">
        <v>1510</v>
      </c>
      <c r="O6666" t="s">
        <v>59</v>
      </c>
      <c r="P6666">
        <v>364</v>
      </c>
      <c r="Q6666" t="s">
        <v>1451</v>
      </c>
      <c r="R6666" t="s">
        <v>1451</v>
      </c>
      <c r="S6666" t="s">
        <v>188</v>
      </c>
      <c r="T6666" t="s">
        <v>188</v>
      </c>
      <c r="U6666">
        <v>18.543527603099999</v>
      </c>
      <c r="V6666">
        <v>-69.855819702100007</v>
      </c>
      <c r="W6666" t="s">
        <v>1452</v>
      </c>
      <c r="X6666" t="s">
        <v>85</v>
      </c>
      <c r="Y6666" t="s">
        <v>64</v>
      </c>
      <c r="Z6666" t="s">
        <v>99</v>
      </c>
      <c r="AA6666">
        <v>1153012905</v>
      </c>
      <c r="AB6666" t="s">
        <v>116</v>
      </c>
      <c r="AC6666" t="s">
        <v>67</v>
      </c>
      <c r="AD6666">
        <v>18.544122166666671</v>
      </c>
      <c r="AE6666">
        <v>-69.855693233333341</v>
      </c>
      <c r="AF6666" t="s">
        <v>20283</v>
      </c>
      <c r="AG6666" t="s">
        <v>32</v>
      </c>
      <c r="AH6666" t="s">
        <v>48</v>
      </c>
      <c r="AI6666" t="s">
        <v>87</v>
      </c>
      <c r="AJ6666" t="s">
        <v>3071</v>
      </c>
      <c r="AK6666" t="s">
        <v>191</v>
      </c>
      <c r="AL6666" t="s">
        <v>140</v>
      </c>
      <c r="AM6666" t="s">
        <v>192</v>
      </c>
      <c r="AR6666" t="s">
        <v>91</v>
      </c>
      <c r="AS6666">
        <v>9000073521</v>
      </c>
      <c r="AV6666" t="s">
        <v>153</v>
      </c>
      <c r="AW6666" t="str">
        <f>_xlfn.XLOOKUP(UNIVERSO[[#This Row],[RUTA-LOCALIDAD D&amp;N]],'[1]Cuota Ruta'!E:E,'[1]Cuota Ruta'!G:G)</f>
        <v>Cargar</v>
      </c>
    </row>
    <row r="6667" spans="1:49" x14ac:dyDescent="0.25">
      <c r="A6667" t="s">
        <v>48</v>
      </c>
      <c r="B6667" t="s">
        <v>49</v>
      </c>
      <c r="C6667" t="s">
        <v>50</v>
      </c>
      <c r="D6667" t="s">
        <v>51</v>
      </c>
      <c r="E6667" t="s">
        <v>917</v>
      </c>
      <c r="F6667" t="s">
        <v>283</v>
      </c>
      <c r="G6667">
        <v>9000074341</v>
      </c>
      <c r="H6667">
        <v>74341</v>
      </c>
      <c r="I6667" t="s">
        <v>20284</v>
      </c>
      <c r="J6667" t="s">
        <v>20285</v>
      </c>
      <c r="K6667" t="s">
        <v>286</v>
      </c>
      <c r="L6667" t="s">
        <v>917</v>
      </c>
      <c r="M6667" t="s">
        <v>917</v>
      </c>
      <c r="N6667" t="s">
        <v>920</v>
      </c>
      <c r="O6667" t="s">
        <v>59</v>
      </c>
      <c r="P6667">
        <v>303</v>
      </c>
      <c r="Q6667" t="s">
        <v>921</v>
      </c>
      <c r="R6667" t="s">
        <v>921</v>
      </c>
      <c r="S6667" t="s">
        <v>922</v>
      </c>
      <c r="T6667" t="s">
        <v>922</v>
      </c>
      <c r="U6667">
        <v>19.7362010478973</v>
      </c>
      <c r="V6667">
        <v>-70.596212387085004</v>
      </c>
      <c r="W6667" t="s">
        <v>923</v>
      </c>
      <c r="X6667" t="s">
        <v>85</v>
      </c>
      <c r="Y6667" t="s">
        <v>64</v>
      </c>
      <c r="Z6667" t="s">
        <v>99</v>
      </c>
      <c r="AA6667">
        <v>1156007031</v>
      </c>
      <c r="AB6667" t="s">
        <v>116</v>
      </c>
      <c r="AC6667" t="s">
        <v>67</v>
      </c>
      <c r="AD6667">
        <v>19.736165416666669</v>
      </c>
      <c r="AE6667">
        <v>-70.596209200000004</v>
      </c>
      <c r="AF6667" t="s">
        <v>20286</v>
      </c>
      <c r="AG6667" t="s">
        <v>32</v>
      </c>
      <c r="AH6667" t="s">
        <v>48</v>
      </c>
      <c r="AI6667" t="s">
        <v>87</v>
      </c>
      <c r="AJ6667" t="s">
        <v>3071</v>
      </c>
      <c r="AK6667" t="s">
        <v>925</v>
      </c>
      <c r="AL6667" t="s">
        <v>917</v>
      </c>
      <c r="AM6667" t="s">
        <v>926</v>
      </c>
      <c r="AR6667" t="s">
        <v>91</v>
      </c>
      <c r="AS6667">
        <v>9000074341</v>
      </c>
      <c r="AV6667" t="s">
        <v>267</v>
      </c>
      <c r="AW6667" t="str">
        <f>_xlfn.XLOOKUP(UNIVERSO[[#This Row],[RUTA-LOCALIDAD D&amp;N]],'[1]Cuota Ruta'!E:E,'[1]Cuota Ruta'!G:G)</f>
        <v>Cargar</v>
      </c>
    </row>
    <row r="6668" spans="1:49" x14ac:dyDescent="0.25">
      <c r="A6668" t="s">
        <v>48</v>
      </c>
      <c r="B6668" t="s">
        <v>49</v>
      </c>
      <c r="C6668" t="s">
        <v>50</v>
      </c>
      <c r="D6668" t="s">
        <v>51</v>
      </c>
      <c r="E6668" t="s">
        <v>77</v>
      </c>
      <c r="F6668" t="s">
        <v>53</v>
      </c>
      <c r="G6668">
        <v>9000037555</v>
      </c>
      <c r="H6668">
        <v>37555</v>
      </c>
      <c r="I6668" t="s">
        <v>20287</v>
      </c>
      <c r="J6668" t="s">
        <v>77</v>
      </c>
      <c r="K6668" t="s">
        <v>56</v>
      </c>
      <c r="L6668" t="s">
        <v>57</v>
      </c>
      <c r="M6668" t="s">
        <v>57</v>
      </c>
      <c r="N6668" t="s">
        <v>58</v>
      </c>
      <c r="O6668" t="s">
        <v>59</v>
      </c>
      <c r="P6668">
        <v>463</v>
      </c>
      <c r="Q6668" t="s">
        <v>640</v>
      </c>
      <c r="R6668" t="s">
        <v>640</v>
      </c>
      <c r="S6668" t="s">
        <v>61</v>
      </c>
      <c r="T6668" t="s">
        <v>61</v>
      </c>
      <c r="U6668">
        <v>18.445050239562999</v>
      </c>
      <c r="V6668">
        <v>-70.035699844360394</v>
      </c>
      <c r="W6668" t="s">
        <v>681</v>
      </c>
      <c r="X6668" t="s">
        <v>63</v>
      </c>
      <c r="Y6668" t="s">
        <v>64</v>
      </c>
      <c r="Z6668" t="s">
        <v>65</v>
      </c>
      <c r="AA6668">
        <v>1169004888</v>
      </c>
      <c r="AB6668" t="s">
        <v>66</v>
      </c>
      <c r="AC6668" t="s">
        <v>67</v>
      </c>
      <c r="AD6668">
        <v>18.445050239562999</v>
      </c>
      <c r="AE6668">
        <v>-70.035699844360394</v>
      </c>
      <c r="AF6668" t="s">
        <v>20288</v>
      </c>
      <c r="AG6668" t="s">
        <v>32</v>
      </c>
      <c r="AH6668" t="s">
        <v>48</v>
      </c>
      <c r="AI6668" t="s">
        <v>87</v>
      </c>
      <c r="AJ6668" t="s">
        <v>3071</v>
      </c>
      <c r="AK6668" t="s">
        <v>70</v>
      </c>
      <c r="AL6668" t="s">
        <v>77</v>
      </c>
      <c r="AM6668" t="s">
        <v>71</v>
      </c>
      <c r="AR6668" t="s">
        <v>91</v>
      </c>
      <c r="AS6668">
        <v>9000037555</v>
      </c>
      <c r="AV6668" t="s">
        <v>75</v>
      </c>
      <c r="AW6668" t="str">
        <f>_xlfn.XLOOKUP(UNIVERSO[[#This Row],[RUTA-LOCALIDAD D&amp;N]],'[1]Cuota Ruta'!E:E,'[1]Cuota Ruta'!G:G)</f>
        <v>Cargar</v>
      </c>
    </row>
    <row r="6669" spans="1:49" x14ac:dyDescent="0.25">
      <c r="A6669" t="s">
        <v>48</v>
      </c>
      <c r="B6669" t="s">
        <v>49</v>
      </c>
      <c r="C6669" t="s">
        <v>50</v>
      </c>
      <c r="D6669" t="s">
        <v>51</v>
      </c>
      <c r="E6669" t="s">
        <v>77</v>
      </c>
      <c r="F6669" t="s">
        <v>53</v>
      </c>
      <c r="G6669">
        <v>9000075013</v>
      </c>
      <c r="H6669">
        <v>75013</v>
      </c>
      <c r="I6669" t="s">
        <v>20289</v>
      </c>
      <c r="J6669" t="s">
        <v>5902</v>
      </c>
      <c r="K6669" t="s">
        <v>56</v>
      </c>
      <c r="L6669" t="s">
        <v>80</v>
      </c>
      <c r="M6669" t="s">
        <v>80</v>
      </c>
      <c r="N6669" t="s">
        <v>341</v>
      </c>
      <c r="O6669" t="s">
        <v>59</v>
      </c>
      <c r="P6669">
        <v>340</v>
      </c>
      <c r="Q6669" t="s">
        <v>1700</v>
      </c>
      <c r="R6669" t="s">
        <v>1700</v>
      </c>
      <c r="S6669" t="s">
        <v>83</v>
      </c>
      <c r="T6669" t="s">
        <v>83</v>
      </c>
      <c r="U6669">
        <v>18.500708897908499</v>
      </c>
      <c r="V6669">
        <v>-69.930566151936802</v>
      </c>
      <c r="W6669" t="s">
        <v>1701</v>
      </c>
      <c r="X6669" t="s">
        <v>85</v>
      </c>
      <c r="Y6669" t="s">
        <v>64</v>
      </c>
      <c r="Z6669" t="s">
        <v>65</v>
      </c>
      <c r="AA6669">
        <v>1169006476</v>
      </c>
      <c r="AB6669" t="s">
        <v>116</v>
      </c>
      <c r="AC6669" t="s">
        <v>67</v>
      </c>
      <c r="AD6669">
        <v>18.500416999999999</v>
      </c>
      <c r="AE6669">
        <v>-69.931397799999999</v>
      </c>
      <c r="AF6669" t="s">
        <v>20290</v>
      </c>
      <c r="AG6669" t="s">
        <v>32</v>
      </c>
      <c r="AH6669" t="s">
        <v>48</v>
      </c>
      <c r="AI6669" t="s">
        <v>87</v>
      </c>
      <c r="AJ6669" t="s">
        <v>3071</v>
      </c>
      <c r="AK6669" t="s">
        <v>429</v>
      </c>
      <c r="AL6669" t="s">
        <v>77</v>
      </c>
      <c r="AM6669" t="s">
        <v>430</v>
      </c>
      <c r="AR6669" t="s">
        <v>91</v>
      </c>
      <c r="AS6669">
        <v>9000075013</v>
      </c>
      <c r="AV6669" t="s">
        <v>281</v>
      </c>
      <c r="AW6669" t="str">
        <f>_xlfn.XLOOKUP(UNIVERSO[[#This Row],[RUTA-LOCALIDAD D&amp;N]],'[1]Cuota Ruta'!E:E,'[1]Cuota Ruta'!G:G)</f>
        <v>Cargar</v>
      </c>
    </row>
    <row r="6670" spans="1:49" x14ac:dyDescent="0.25">
      <c r="A6670" t="s">
        <v>48</v>
      </c>
      <c r="B6670" t="s">
        <v>49</v>
      </c>
      <c r="C6670" t="s">
        <v>110</v>
      </c>
      <c r="D6670" t="s">
        <v>51</v>
      </c>
      <c r="E6670" t="s">
        <v>140</v>
      </c>
      <c r="F6670" t="s">
        <v>141</v>
      </c>
      <c r="G6670">
        <v>9000077436</v>
      </c>
      <c r="H6670">
        <v>77436</v>
      </c>
      <c r="I6670" t="s">
        <v>20291</v>
      </c>
      <c r="J6670" t="s">
        <v>20292</v>
      </c>
      <c r="K6670" t="s">
        <v>144</v>
      </c>
      <c r="L6670" t="s">
        <v>93</v>
      </c>
      <c r="M6670" t="s">
        <v>93</v>
      </c>
      <c r="N6670" t="s">
        <v>145</v>
      </c>
      <c r="O6670" t="s">
        <v>59</v>
      </c>
      <c r="P6670">
        <v>367</v>
      </c>
      <c r="Q6670" t="s">
        <v>146</v>
      </c>
      <c r="R6670" t="s">
        <v>146</v>
      </c>
      <c r="S6670" t="s">
        <v>147</v>
      </c>
      <c r="T6670" t="s">
        <v>147</v>
      </c>
      <c r="U6670">
        <v>18.469645977020299</v>
      </c>
      <c r="V6670">
        <v>-69.804685592651396</v>
      </c>
      <c r="W6670" t="s">
        <v>148</v>
      </c>
      <c r="X6670" t="s">
        <v>63</v>
      </c>
      <c r="Y6670" t="s">
        <v>64</v>
      </c>
      <c r="Z6670" t="s">
        <v>65</v>
      </c>
      <c r="AA6670">
        <v>1153014050</v>
      </c>
      <c r="AB6670" t="s">
        <v>116</v>
      </c>
      <c r="AC6670" t="s">
        <v>67</v>
      </c>
      <c r="AD6670">
        <v>18.469698999999999</v>
      </c>
      <c r="AE6670">
        <v>-69.804657800000001</v>
      </c>
      <c r="AF6670" t="s">
        <v>20293</v>
      </c>
      <c r="AG6670" t="s">
        <v>32</v>
      </c>
      <c r="AH6670" t="s">
        <v>48</v>
      </c>
      <c r="AI6670" t="s">
        <v>87</v>
      </c>
      <c r="AJ6670" t="s">
        <v>3071</v>
      </c>
      <c r="AK6670" t="s">
        <v>150</v>
      </c>
      <c r="AL6670" t="s">
        <v>140</v>
      </c>
      <c r="AM6670" t="s">
        <v>151</v>
      </c>
      <c r="AR6670" t="s">
        <v>91</v>
      </c>
      <c r="AS6670">
        <v>9000077436</v>
      </c>
      <c r="AV6670" t="s">
        <v>153</v>
      </c>
      <c r="AW6670" t="str">
        <f>_xlfn.XLOOKUP(UNIVERSO[[#This Row],[RUTA-LOCALIDAD D&amp;N]],'[1]Cuota Ruta'!E:E,'[1]Cuota Ruta'!G:G)</f>
        <v>Cargar</v>
      </c>
    </row>
    <row r="6671" spans="1:49" x14ac:dyDescent="0.25">
      <c r="A6671" t="s">
        <v>48</v>
      </c>
      <c r="B6671" t="s">
        <v>49</v>
      </c>
      <c r="C6671" t="s">
        <v>50</v>
      </c>
      <c r="D6671" t="s">
        <v>51</v>
      </c>
      <c r="E6671" t="s">
        <v>917</v>
      </c>
      <c r="F6671" t="s">
        <v>283</v>
      </c>
      <c r="G6671">
        <v>9000038974</v>
      </c>
      <c r="H6671">
        <v>38974</v>
      </c>
      <c r="I6671" t="s">
        <v>9244</v>
      </c>
      <c r="J6671" t="s">
        <v>20294</v>
      </c>
      <c r="K6671" t="s">
        <v>286</v>
      </c>
      <c r="L6671" t="s">
        <v>488</v>
      </c>
      <c r="M6671" t="s">
        <v>488</v>
      </c>
      <c r="N6671" t="s">
        <v>2365</v>
      </c>
      <c r="O6671" t="s">
        <v>59</v>
      </c>
      <c r="P6671">
        <v>309</v>
      </c>
      <c r="Q6671" t="s">
        <v>1429</v>
      </c>
      <c r="R6671" t="s">
        <v>1429</v>
      </c>
      <c r="S6671" t="s">
        <v>922</v>
      </c>
      <c r="T6671" t="s">
        <v>922</v>
      </c>
      <c r="U6671">
        <v>19.677029999999998</v>
      </c>
      <c r="V6671">
        <v>-70.360259999999997</v>
      </c>
      <c r="W6671" t="s">
        <v>1430</v>
      </c>
      <c r="X6671" t="s">
        <v>63</v>
      </c>
      <c r="Y6671" t="s">
        <v>64</v>
      </c>
      <c r="Z6671" t="s">
        <v>65</v>
      </c>
      <c r="AA6671">
        <v>1156003121</v>
      </c>
      <c r="AB6671" t="s">
        <v>66</v>
      </c>
      <c r="AC6671" t="s">
        <v>67</v>
      </c>
      <c r="AD6671">
        <v>19.677029999999998</v>
      </c>
      <c r="AE6671">
        <v>-70.360259999999997</v>
      </c>
      <c r="AF6671" t="s">
        <v>20295</v>
      </c>
      <c r="AG6671" t="s">
        <v>32</v>
      </c>
      <c r="AH6671" t="s">
        <v>48</v>
      </c>
      <c r="AI6671" t="s">
        <v>87</v>
      </c>
      <c r="AJ6671" t="s">
        <v>3071</v>
      </c>
      <c r="AK6671" t="s">
        <v>925</v>
      </c>
      <c r="AL6671" t="s">
        <v>917</v>
      </c>
      <c r="AM6671" t="s">
        <v>926</v>
      </c>
      <c r="AR6671" t="s">
        <v>91</v>
      </c>
      <c r="AS6671">
        <v>9000038974</v>
      </c>
      <c r="AV6671" t="s">
        <v>267</v>
      </c>
      <c r="AW6671" t="str">
        <f>_xlfn.XLOOKUP(UNIVERSO[[#This Row],[RUTA-LOCALIDAD D&amp;N]],'[1]Cuota Ruta'!E:E,'[1]Cuota Ruta'!G:G)</f>
        <v>Cargar</v>
      </c>
    </row>
    <row r="6672" spans="1:49" x14ac:dyDescent="0.25">
      <c r="A6672" t="s">
        <v>48</v>
      </c>
      <c r="B6672" t="s">
        <v>49</v>
      </c>
      <c r="C6672" t="s">
        <v>110</v>
      </c>
      <c r="D6672" t="s">
        <v>76</v>
      </c>
      <c r="E6672" t="s">
        <v>77</v>
      </c>
      <c r="F6672" t="s">
        <v>53</v>
      </c>
      <c r="G6672">
        <v>9000085972</v>
      </c>
      <c r="H6672">
        <v>85972</v>
      </c>
      <c r="I6672" t="s">
        <v>20296</v>
      </c>
      <c r="J6672" t="s">
        <v>10670</v>
      </c>
      <c r="K6672" t="s">
        <v>56</v>
      </c>
      <c r="L6672" t="s">
        <v>80</v>
      </c>
      <c r="M6672" t="s">
        <v>80</v>
      </c>
      <c r="N6672" t="s">
        <v>524</v>
      </c>
      <c r="O6672" t="s">
        <v>59</v>
      </c>
      <c r="P6672">
        <v>332</v>
      </c>
      <c r="Q6672" t="s">
        <v>525</v>
      </c>
      <c r="R6672" t="s">
        <v>525</v>
      </c>
      <c r="S6672" t="s">
        <v>83</v>
      </c>
      <c r="T6672" t="s">
        <v>83</v>
      </c>
      <c r="U6672">
        <v>18.469539642333999</v>
      </c>
      <c r="V6672">
        <v>-69.924423217773395</v>
      </c>
      <c r="W6672" t="s">
        <v>526</v>
      </c>
      <c r="X6672" t="s">
        <v>85</v>
      </c>
      <c r="Y6672" t="s">
        <v>64</v>
      </c>
      <c r="Z6672" t="s">
        <v>65</v>
      </c>
      <c r="AA6672">
        <v>1169008544</v>
      </c>
      <c r="AB6672" t="s">
        <v>116</v>
      </c>
      <c r="AC6672" t="s">
        <v>67</v>
      </c>
      <c r="AD6672">
        <v>18.469603599999999</v>
      </c>
      <c r="AE6672">
        <v>-69.924571099999994</v>
      </c>
      <c r="AF6672" t="s">
        <v>20297</v>
      </c>
      <c r="AG6672" t="s">
        <v>32</v>
      </c>
      <c r="AH6672" t="s">
        <v>48</v>
      </c>
      <c r="AI6672" t="s">
        <v>87</v>
      </c>
      <c r="AJ6672" t="s">
        <v>3071</v>
      </c>
      <c r="AK6672" t="s">
        <v>89</v>
      </c>
      <c r="AL6672" t="s">
        <v>77</v>
      </c>
      <c r="AM6672" t="s">
        <v>90</v>
      </c>
      <c r="AR6672" t="s">
        <v>91</v>
      </c>
      <c r="AS6672">
        <v>9000085972</v>
      </c>
      <c r="AV6672" t="s">
        <v>92</v>
      </c>
      <c r="AW6672" t="str">
        <f>_xlfn.XLOOKUP(UNIVERSO[[#This Row],[RUTA-LOCALIDAD D&amp;N]],'[1]Cuota Ruta'!E:E,'[1]Cuota Ruta'!G:G)</f>
        <v>Cargar</v>
      </c>
    </row>
    <row r="6673" spans="1:49" x14ac:dyDescent="0.25">
      <c r="A6673" t="s">
        <v>48</v>
      </c>
      <c r="B6673" t="s">
        <v>49</v>
      </c>
      <c r="C6673" t="s">
        <v>50</v>
      </c>
      <c r="D6673" t="s">
        <v>51</v>
      </c>
      <c r="E6673" t="s">
        <v>257</v>
      </c>
      <c r="F6673" t="s">
        <v>194</v>
      </c>
      <c r="G6673">
        <v>9000043019</v>
      </c>
      <c r="H6673">
        <v>43019</v>
      </c>
      <c r="I6673" t="s">
        <v>5978</v>
      </c>
      <c r="J6673" t="s">
        <v>20298</v>
      </c>
      <c r="K6673" t="s">
        <v>197</v>
      </c>
      <c r="L6673" t="s">
        <v>301</v>
      </c>
      <c r="M6673" t="s">
        <v>301</v>
      </c>
      <c r="N6673" t="s">
        <v>253</v>
      </c>
      <c r="O6673" t="s">
        <v>59</v>
      </c>
      <c r="P6673">
        <v>303</v>
      </c>
      <c r="Q6673" t="s">
        <v>2139</v>
      </c>
      <c r="R6673" t="s">
        <v>2139</v>
      </c>
      <c r="S6673" t="s">
        <v>304</v>
      </c>
      <c r="T6673" t="s">
        <v>304</v>
      </c>
      <c r="U6673">
        <v>19.539964914321899</v>
      </c>
      <c r="V6673">
        <v>-69.933186531066895</v>
      </c>
      <c r="W6673" t="s">
        <v>2140</v>
      </c>
      <c r="X6673" t="s">
        <v>63</v>
      </c>
      <c r="Y6673" t="s">
        <v>64</v>
      </c>
      <c r="Z6673" t="s">
        <v>65</v>
      </c>
      <c r="AA6673">
        <v>1152005328</v>
      </c>
      <c r="AB6673" t="s">
        <v>66</v>
      </c>
      <c r="AC6673" t="s">
        <v>67</v>
      </c>
      <c r="AD6673">
        <v>19.539964914321899</v>
      </c>
      <c r="AE6673">
        <v>-69.933186531066895</v>
      </c>
      <c r="AF6673" t="s">
        <v>20299</v>
      </c>
      <c r="AG6673" t="s">
        <v>32</v>
      </c>
      <c r="AH6673" t="s">
        <v>48</v>
      </c>
      <c r="AI6673" t="s">
        <v>87</v>
      </c>
      <c r="AJ6673" t="s">
        <v>3071</v>
      </c>
      <c r="AK6673" t="s">
        <v>265</v>
      </c>
      <c r="AL6673" t="s">
        <v>257</v>
      </c>
      <c r="AM6673" t="s">
        <v>266</v>
      </c>
      <c r="AR6673" t="s">
        <v>91</v>
      </c>
      <c r="AS6673">
        <v>9000043019</v>
      </c>
      <c r="AV6673" t="s">
        <v>267</v>
      </c>
      <c r="AW6673" t="str">
        <f>_xlfn.XLOOKUP(UNIVERSO[[#This Row],[RUTA-LOCALIDAD D&amp;N]],'[1]Cuota Ruta'!E:E,'[1]Cuota Ruta'!G:G)</f>
        <v>Cargar</v>
      </c>
    </row>
    <row r="6674" spans="1:49" x14ac:dyDescent="0.25">
      <c r="A6674" t="s">
        <v>48</v>
      </c>
      <c r="B6674" t="s">
        <v>49</v>
      </c>
      <c r="C6674" t="s">
        <v>50</v>
      </c>
      <c r="D6674" t="s">
        <v>51</v>
      </c>
      <c r="E6674" t="s">
        <v>338</v>
      </c>
      <c r="F6674" t="s">
        <v>283</v>
      </c>
      <c r="G6674">
        <v>9000096617</v>
      </c>
      <c r="H6674">
        <v>96617</v>
      </c>
      <c r="I6674" t="s">
        <v>18603</v>
      </c>
      <c r="J6674" t="s">
        <v>847</v>
      </c>
      <c r="K6674" t="s">
        <v>286</v>
      </c>
      <c r="L6674" t="s">
        <v>338</v>
      </c>
      <c r="M6674" t="s">
        <v>338</v>
      </c>
      <c r="N6674" t="s">
        <v>20300</v>
      </c>
      <c r="O6674" t="s">
        <v>59</v>
      </c>
      <c r="P6674">
        <v>344</v>
      </c>
      <c r="Q6674" t="s">
        <v>1607</v>
      </c>
      <c r="R6674" t="s">
        <v>1607</v>
      </c>
      <c r="S6674" t="s">
        <v>343</v>
      </c>
      <c r="T6674" t="s">
        <v>343</v>
      </c>
      <c r="U6674">
        <v>19.392414093017599</v>
      </c>
      <c r="V6674">
        <v>-70.667312622070298</v>
      </c>
      <c r="W6674" t="s">
        <v>1608</v>
      </c>
      <c r="X6674" t="s">
        <v>85</v>
      </c>
      <c r="Y6674" t="s">
        <v>64</v>
      </c>
      <c r="Z6674" t="s">
        <v>65</v>
      </c>
      <c r="AA6674">
        <v>1151024161</v>
      </c>
      <c r="AB6674" t="s">
        <v>116</v>
      </c>
      <c r="AC6674" t="s">
        <v>67</v>
      </c>
      <c r="AD6674">
        <v>19.392688333333339</v>
      </c>
      <c r="AE6674">
        <v>-70.667351666666676</v>
      </c>
      <c r="AF6674" t="s">
        <v>20301</v>
      </c>
      <c r="AG6674" t="s">
        <v>32</v>
      </c>
      <c r="AH6674" t="s">
        <v>48</v>
      </c>
      <c r="AI6674" t="s">
        <v>87</v>
      </c>
      <c r="AJ6674" t="s">
        <v>3071</v>
      </c>
      <c r="AK6674" t="s">
        <v>408</v>
      </c>
      <c r="AL6674" t="s">
        <v>338</v>
      </c>
      <c r="AM6674" t="s">
        <v>409</v>
      </c>
      <c r="AR6674" t="s">
        <v>91</v>
      </c>
      <c r="AS6674">
        <v>9000096617</v>
      </c>
      <c r="AV6674" t="s">
        <v>410</v>
      </c>
      <c r="AW6674" t="str">
        <f>_xlfn.XLOOKUP(UNIVERSO[[#This Row],[RUTA-LOCALIDAD D&amp;N]],'[1]Cuota Ruta'!E:E,'[1]Cuota Ruta'!G:G)</f>
        <v>Cargar</v>
      </c>
    </row>
    <row r="6675" spans="1:49" x14ac:dyDescent="0.25">
      <c r="A6675" t="s">
        <v>48</v>
      </c>
      <c r="B6675" t="s">
        <v>49</v>
      </c>
      <c r="C6675" t="s">
        <v>50</v>
      </c>
      <c r="D6675" t="s">
        <v>51</v>
      </c>
      <c r="E6675" t="s">
        <v>140</v>
      </c>
      <c r="F6675" t="s">
        <v>141</v>
      </c>
      <c r="G6675">
        <v>9000099529</v>
      </c>
      <c r="H6675">
        <v>99529</v>
      </c>
      <c r="I6675" t="s">
        <v>20302</v>
      </c>
      <c r="J6675" t="s">
        <v>20303</v>
      </c>
      <c r="K6675" t="s">
        <v>144</v>
      </c>
      <c r="L6675" t="s">
        <v>93</v>
      </c>
      <c r="M6675" t="s">
        <v>93</v>
      </c>
      <c r="N6675" t="s">
        <v>1787</v>
      </c>
      <c r="O6675" t="s">
        <v>59</v>
      </c>
      <c r="P6675">
        <v>362</v>
      </c>
      <c r="Q6675" t="s">
        <v>1479</v>
      </c>
      <c r="R6675" t="s">
        <v>1479</v>
      </c>
      <c r="S6675" t="s">
        <v>188</v>
      </c>
      <c r="T6675" t="s">
        <v>188</v>
      </c>
      <c r="U6675">
        <v>18.543472290039102</v>
      </c>
      <c r="V6675">
        <v>-69.887336730957003</v>
      </c>
      <c r="W6675" t="s">
        <v>1480</v>
      </c>
      <c r="X6675" t="s">
        <v>85</v>
      </c>
      <c r="Y6675" t="s">
        <v>64</v>
      </c>
      <c r="Z6675" t="s">
        <v>99</v>
      </c>
      <c r="AA6675">
        <v>1153017440</v>
      </c>
      <c r="AB6675" t="s">
        <v>116</v>
      </c>
      <c r="AC6675" t="s">
        <v>67</v>
      </c>
      <c r="AD6675">
        <v>18.54352615976946</v>
      </c>
      <c r="AE6675">
        <v>-69.887377646413711</v>
      </c>
      <c r="AF6675" t="s">
        <v>20304</v>
      </c>
      <c r="AG6675" t="s">
        <v>32</v>
      </c>
      <c r="AH6675" t="s">
        <v>48</v>
      </c>
      <c r="AI6675" t="s">
        <v>87</v>
      </c>
      <c r="AJ6675" t="s">
        <v>3071</v>
      </c>
      <c r="AK6675" t="s">
        <v>191</v>
      </c>
      <c r="AL6675" t="s">
        <v>140</v>
      </c>
      <c r="AM6675" t="s">
        <v>192</v>
      </c>
      <c r="AR6675" t="s">
        <v>91</v>
      </c>
      <c r="AS6675">
        <v>9000099529</v>
      </c>
      <c r="AV6675" t="s">
        <v>153</v>
      </c>
      <c r="AW6675" t="str">
        <f>_xlfn.XLOOKUP(UNIVERSO[[#This Row],[RUTA-LOCALIDAD D&amp;N]],'[1]Cuota Ruta'!E:E,'[1]Cuota Ruta'!G:G)</f>
        <v>Cargar</v>
      </c>
    </row>
    <row r="6676" spans="1:49" x14ac:dyDescent="0.25">
      <c r="A6676" t="s">
        <v>48</v>
      </c>
      <c r="B6676" t="s">
        <v>49</v>
      </c>
      <c r="C6676" t="s">
        <v>110</v>
      </c>
      <c r="D6676" t="s">
        <v>51</v>
      </c>
      <c r="E6676" t="s">
        <v>485</v>
      </c>
      <c r="F6676" t="s">
        <v>283</v>
      </c>
      <c r="G6676">
        <v>9000048543</v>
      </c>
      <c r="H6676">
        <v>48543</v>
      </c>
      <c r="I6676" t="s">
        <v>20305</v>
      </c>
      <c r="J6676" t="s">
        <v>20306</v>
      </c>
      <c r="K6676" t="s">
        <v>286</v>
      </c>
      <c r="L6676" t="s">
        <v>1039</v>
      </c>
      <c r="M6676" t="s">
        <v>1039</v>
      </c>
      <c r="N6676" t="s">
        <v>253</v>
      </c>
      <c r="O6676" t="s">
        <v>59</v>
      </c>
      <c r="P6676">
        <v>341</v>
      </c>
      <c r="Q6676" t="s">
        <v>2607</v>
      </c>
      <c r="R6676" t="s">
        <v>2607</v>
      </c>
      <c r="S6676" t="s">
        <v>491</v>
      </c>
      <c r="T6676" t="s">
        <v>491</v>
      </c>
      <c r="U6676">
        <v>19.72629737854</v>
      </c>
      <c r="V6676">
        <v>-70.923637390136705</v>
      </c>
      <c r="W6676" t="s">
        <v>2608</v>
      </c>
      <c r="X6676" t="s">
        <v>63</v>
      </c>
      <c r="Y6676" t="s">
        <v>64</v>
      </c>
      <c r="Z6676" t="s">
        <v>99</v>
      </c>
      <c r="AA6676">
        <v>1158004783</v>
      </c>
      <c r="AB6676" t="s">
        <v>66</v>
      </c>
      <c r="AC6676" t="s">
        <v>67</v>
      </c>
      <c r="AD6676">
        <v>19.72629737854</v>
      </c>
      <c r="AE6676">
        <v>-70.923637390136705</v>
      </c>
      <c r="AF6676" t="s">
        <v>20307</v>
      </c>
      <c r="AG6676" t="s">
        <v>32</v>
      </c>
      <c r="AH6676" t="s">
        <v>48</v>
      </c>
      <c r="AI6676" t="s">
        <v>87</v>
      </c>
      <c r="AJ6676" t="s">
        <v>3071</v>
      </c>
      <c r="AK6676" t="s">
        <v>494</v>
      </c>
      <c r="AL6676" t="s">
        <v>485</v>
      </c>
      <c r="AM6676" t="s">
        <v>495</v>
      </c>
      <c r="AR6676" t="s">
        <v>91</v>
      </c>
      <c r="AS6676">
        <v>9000048543</v>
      </c>
      <c r="AV6676" t="s">
        <v>349</v>
      </c>
      <c r="AW6676" t="str">
        <f>_xlfn.XLOOKUP(UNIVERSO[[#This Row],[RUTA-LOCALIDAD D&amp;N]],'[1]Cuota Ruta'!E:E,'[1]Cuota Ruta'!G:G)</f>
        <v>Cargar</v>
      </c>
    </row>
    <row r="6677" spans="1:49" x14ac:dyDescent="0.25">
      <c r="A6677" t="s">
        <v>48</v>
      </c>
      <c r="B6677" t="s">
        <v>49</v>
      </c>
      <c r="C6677" t="s">
        <v>50</v>
      </c>
      <c r="D6677" t="s">
        <v>51</v>
      </c>
      <c r="E6677" t="s">
        <v>282</v>
      </c>
      <c r="F6677" t="s">
        <v>283</v>
      </c>
      <c r="G6677">
        <v>9000050536</v>
      </c>
      <c r="H6677">
        <v>50536</v>
      </c>
      <c r="I6677" t="s">
        <v>20308</v>
      </c>
      <c r="J6677" t="s">
        <v>20309</v>
      </c>
      <c r="K6677" t="s">
        <v>286</v>
      </c>
      <c r="L6677" t="s">
        <v>287</v>
      </c>
      <c r="M6677" t="s">
        <v>287</v>
      </c>
      <c r="N6677" t="s">
        <v>288</v>
      </c>
      <c r="O6677" t="s">
        <v>59</v>
      </c>
      <c r="P6677">
        <v>303</v>
      </c>
      <c r="Q6677" t="s">
        <v>3034</v>
      </c>
      <c r="R6677" t="s">
        <v>3034</v>
      </c>
      <c r="S6677" t="s">
        <v>290</v>
      </c>
      <c r="T6677" t="s">
        <v>290</v>
      </c>
      <c r="U6677">
        <v>18.97587</v>
      </c>
      <c r="V6677">
        <v>-70.441019999999995</v>
      </c>
      <c r="W6677" t="s">
        <v>3035</v>
      </c>
      <c r="X6677" t="s">
        <v>85</v>
      </c>
      <c r="Y6677" t="s">
        <v>64</v>
      </c>
      <c r="Z6677" t="s">
        <v>65</v>
      </c>
      <c r="AA6677">
        <v>1155000650</v>
      </c>
      <c r="AB6677" t="s">
        <v>66</v>
      </c>
      <c r="AC6677" t="s">
        <v>67</v>
      </c>
      <c r="AD6677">
        <v>18.97587</v>
      </c>
      <c r="AE6677">
        <v>-70.441019999999995</v>
      </c>
      <c r="AF6677" t="s">
        <v>20310</v>
      </c>
      <c r="AG6677" t="s">
        <v>32</v>
      </c>
      <c r="AH6677" t="s">
        <v>48</v>
      </c>
      <c r="AI6677" t="s">
        <v>87</v>
      </c>
      <c r="AJ6677" t="s">
        <v>3071</v>
      </c>
      <c r="AR6677" t="s">
        <v>91</v>
      </c>
      <c r="AS6677">
        <v>9000050536</v>
      </c>
      <c r="AW6677" t="str">
        <f>_xlfn.XLOOKUP(UNIVERSO[[#This Row],[RUTA-LOCALIDAD D&amp;N]],'[1]Cuota Ruta'!E:E,'[1]Cuota Ruta'!G:G)</f>
        <v>Cargar</v>
      </c>
    </row>
    <row r="6678" spans="1:49" x14ac:dyDescent="0.25">
      <c r="A6678" t="s">
        <v>48</v>
      </c>
      <c r="B6678" t="s">
        <v>49</v>
      </c>
      <c r="C6678" t="s">
        <v>50</v>
      </c>
      <c r="D6678" t="s">
        <v>124</v>
      </c>
      <c r="E6678" t="s">
        <v>257</v>
      </c>
      <c r="F6678" t="s">
        <v>194</v>
      </c>
      <c r="G6678">
        <v>9000052029</v>
      </c>
      <c r="H6678">
        <v>52029</v>
      </c>
      <c r="I6678" t="s">
        <v>20311</v>
      </c>
      <c r="J6678" t="s">
        <v>20312</v>
      </c>
      <c r="K6678" t="s">
        <v>197</v>
      </c>
      <c r="L6678" t="s">
        <v>260</v>
      </c>
      <c r="M6678" t="s">
        <v>260</v>
      </c>
      <c r="N6678" t="s">
        <v>20313</v>
      </c>
      <c r="O6678" t="s">
        <v>59</v>
      </c>
      <c r="P6678">
        <v>308</v>
      </c>
      <c r="Q6678" t="s">
        <v>3063</v>
      </c>
      <c r="R6678" t="s">
        <v>3063</v>
      </c>
      <c r="S6678" t="s">
        <v>262</v>
      </c>
      <c r="T6678" t="s">
        <v>262</v>
      </c>
      <c r="U6678">
        <v>19.254838466644301</v>
      </c>
      <c r="V6678">
        <v>-69.715925216674805</v>
      </c>
      <c r="W6678" t="s">
        <v>3064</v>
      </c>
      <c r="X6678" t="s">
        <v>63</v>
      </c>
      <c r="Y6678" t="s">
        <v>64</v>
      </c>
      <c r="Z6678" t="s">
        <v>65</v>
      </c>
      <c r="AA6678">
        <v>1152000111</v>
      </c>
      <c r="AB6678" t="s">
        <v>66</v>
      </c>
      <c r="AC6678" t="s">
        <v>67</v>
      </c>
      <c r="AD6678">
        <v>19.254838466644301</v>
      </c>
      <c r="AE6678">
        <v>-69.715925216674805</v>
      </c>
      <c r="AF6678" t="s">
        <v>20314</v>
      </c>
      <c r="AG6678" t="s">
        <v>32</v>
      </c>
      <c r="AH6678" t="s">
        <v>48</v>
      </c>
      <c r="AI6678" t="s">
        <v>87</v>
      </c>
      <c r="AJ6678" t="s">
        <v>3071</v>
      </c>
      <c r="AK6678" t="s">
        <v>265</v>
      </c>
      <c r="AL6678" t="s">
        <v>257</v>
      </c>
      <c r="AM6678" t="s">
        <v>266</v>
      </c>
      <c r="AR6678" t="s">
        <v>91</v>
      </c>
      <c r="AS6678">
        <v>9000052029</v>
      </c>
      <c r="AV6678" t="s">
        <v>267</v>
      </c>
      <c r="AW6678" t="str">
        <f>_xlfn.XLOOKUP(UNIVERSO[[#This Row],[RUTA-LOCALIDAD D&amp;N]],'[1]Cuota Ruta'!E:E,'[1]Cuota Ruta'!G:G)</f>
        <v>Cargar</v>
      </c>
    </row>
    <row r="6679" spans="1:49" x14ac:dyDescent="0.25">
      <c r="A6679" t="s">
        <v>48</v>
      </c>
      <c r="B6679" t="s">
        <v>49</v>
      </c>
      <c r="C6679" t="s">
        <v>50</v>
      </c>
      <c r="D6679" t="s">
        <v>51</v>
      </c>
      <c r="E6679" t="s">
        <v>193</v>
      </c>
      <c r="F6679" t="s">
        <v>194</v>
      </c>
      <c r="G6679">
        <v>9000056359</v>
      </c>
      <c r="H6679">
        <v>56359</v>
      </c>
      <c r="I6679" t="s">
        <v>20315</v>
      </c>
      <c r="J6679" t="s">
        <v>20316</v>
      </c>
      <c r="K6679" t="s">
        <v>197</v>
      </c>
      <c r="L6679" t="s">
        <v>180</v>
      </c>
      <c r="M6679" t="s">
        <v>180</v>
      </c>
      <c r="N6679" t="s">
        <v>11741</v>
      </c>
      <c r="O6679" t="s">
        <v>59</v>
      </c>
      <c r="P6679">
        <v>319</v>
      </c>
      <c r="Q6679" t="s">
        <v>2484</v>
      </c>
      <c r="R6679" t="s">
        <v>2484</v>
      </c>
      <c r="S6679" t="s">
        <v>1016</v>
      </c>
      <c r="T6679" t="s">
        <v>1016</v>
      </c>
      <c r="U6679">
        <v>18.598698806762702</v>
      </c>
      <c r="V6679">
        <v>-68.703337097168003</v>
      </c>
      <c r="W6679" t="s">
        <v>2485</v>
      </c>
      <c r="X6679" t="s">
        <v>85</v>
      </c>
      <c r="Y6679" t="s">
        <v>64</v>
      </c>
      <c r="Z6679" t="s">
        <v>65</v>
      </c>
      <c r="AA6679">
        <v>1160009236</v>
      </c>
      <c r="AB6679" t="s">
        <v>66</v>
      </c>
      <c r="AC6679" t="s">
        <v>67</v>
      </c>
      <c r="AD6679">
        <v>18.598698806762702</v>
      </c>
      <c r="AE6679">
        <v>-68.703337097168003</v>
      </c>
      <c r="AF6679" t="s">
        <v>20317</v>
      </c>
      <c r="AG6679" t="s">
        <v>32</v>
      </c>
      <c r="AH6679" t="s">
        <v>48</v>
      </c>
      <c r="AI6679" t="s">
        <v>87</v>
      </c>
      <c r="AJ6679" t="s">
        <v>3071</v>
      </c>
      <c r="AK6679" t="s">
        <v>235</v>
      </c>
      <c r="AL6679" t="s">
        <v>193</v>
      </c>
      <c r="AM6679" t="s">
        <v>236</v>
      </c>
      <c r="AR6679" t="s">
        <v>91</v>
      </c>
      <c r="AS6679">
        <v>9000056359</v>
      </c>
      <c r="AV6679" t="s">
        <v>75</v>
      </c>
      <c r="AW6679" t="str">
        <f>_xlfn.XLOOKUP(UNIVERSO[[#This Row],[RUTA-LOCALIDAD D&amp;N]],'[1]Cuota Ruta'!E:E,'[1]Cuota Ruta'!G:G)</f>
        <v>Cargar</v>
      </c>
    </row>
    <row r="6680" spans="1:49" x14ac:dyDescent="0.25">
      <c r="A6680" t="s">
        <v>48</v>
      </c>
      <c r="B6680" t="s">
        <v>49</v>
      </c>
      <c r="C6680" t="s">
        <v>50</v>
      </c>
      <c r="D6680" t="s">
        <v>51</v>
      </c>
      <c r="E6680" t="s">
        <v>823</v>
      </c>
      <c r="F6680" t="s">
        <v>283</v>
      </c>
      <c r="G6680">
        <v>9000057212</v>
      </c>
      <c r="H6680">
        <v>57212</v>
      </c>
      <c r="I6680" t="s">
        <v>20318</v>
      </c>
      <c r="J6680" t="s">
        <v>20319</v>
      </c>
      <c r="K6680" t="s">
        <v>286</v>
      </c>
      <c r="L6680" t="s">
        <v>1301</v>
      </c>
      <c r="M6680" t="s">
        <v>1301</v>
      </c>
      <c r="N6680" t="s">
        <v>20320</v>
      </c>
      <c r="O6680" t="s">
        <v>59</v>
      </c>
      <c r="P6680">
        <v>330</v>
      </c>
      <c r="Q6680" t="s">
        <v>2494</v>
      </c>
      <c r="R6680" t="s">
        <v>2494</v>
      </c>
      <c r="S6680" t="s">
        <v>829</v>
      </c>
      <c r="T6680" t="s">
        <v>829</v>
      </c>
      <c r="U6680">
        <v>19.307336807250898</v>
      </c>
      <c r="V6680">
        <v>-70.365188598632798</v>
      </c>
      <c r="W6680" t="s">
        <v>2495</v>
      </c>
      <c r="X6680" t="s">
        <v>85</v>
      </c>
      <c r="Y6680" t="s">
        <v>64</v>
      </c>
      <c r="Z6680" t="s">
        <v>65</v>
      </c>
      <c r="AA6680">
        <v>1154008679</v>
      </c>
      <c r="AB6680" t="s">
        <v>66</v>
      </c>
      <c r="AC6680" t="s">
        <v>67</v>
      </c>
      <c r="AD6680">
        <v>19.307336807250898</v>
      </c>
      <c r="AE6680">
        <v>-70.365188598632798</v>
      </c>
      <c r="AF6680" t="s">
        <v>20321</v>
      </c>
      <c r="AG6680" t="s">
        <v>32</v>
      </c>
      <c r="AH6680" t="s">
        <v>48</v>
      </c>
      <c r="AI6680" t="s">
        <v>87</v>
      </c>
      <c r="AJ6680" t="s">
        <v>3071</v>
      </c>
      <c r="AR6680" t="s">
        <v>91</v>
      </c>
      <c r="AS6680">
        <v>9000057212</v>
      </c>
      <c r="AW6680" t="str">
        <f>_xlfn.XLOOKUP(UNIVERSO[[#This Row],[RUTA-LOCALIDAD D&amp;N]],'[1]Cuota Ruta'!E:E,'[1]Cuota Ruta'!G:G)</f>
        <v>Cargar</v>
      </c>
    </row>
    <row r="6681" spans="1:49" x14ac:dyDescent="0.25">
      <c r="A6681" t="s">
        <v>48</v>
      </c>
      <c r="B6681" t="s">
        <v>49</v>
      </c>
      <c r="C6681" t="s">
        <v>50</v>
      </c>
      <c r="D6681" t="s">
        <v>51</v>
      </c>
      <c r="E6681" t="s">
        <v>282</v>
      </c>
      <c r="F6681" t="s">
        <v>283</v>
      </c>
      <c r="G6681">
        <v>9000057511</v>
      </c>
      <c r="H6681">
        <v>57511</v>
      </c>
      <c r="I6681" t="s">
        <v>20322</v>
      </c>
      <c r="J6681" t="s">
        <v>20323</v>
      </c>
      <c r="K6681" t="s">
        <v>286</v>
      </c>
      <c r="L6681" t="s">
        <v>287</v>
      </c>
      <c r="M6681" t="s">
        <v>287</v>
      </c>
      <c r="N6681" t="s">
        <v>20324</v>
      </c>
      <c r="O6681" t="s">
        <v>59</v>
      </c>
      <c r="P6681">
        <v>305</v>
      </c>
      <c r="Q6681" t="s">
        <v>2989</v>
      </c>
      <c r="R6681" t="s">
        <v>2989</v>
      </c>
      <c r="S6681" t="s">
        <v>290</v>
      </c>
      <c r="T6681" t="s">
        <v>290</v>
      </c>
      <c r="U6681">
        <v>18.882932660000002</v>
      </c>
      <c r="V6681">
        <v>-70.365623470000003</v>
      </c>
      <c r="W6681" t="s">
        <v>2990</v>
      </c>
      <c r="X6681" t="s">
        <v>85</v>
      </c>
      <c r="Y6681" t="s">
        <v>64</v>
      </c>
      <c r="Z6681" t="s">
        <v>65</v>
      </c>
      <c r="AA6681">
        <v>1155000259</v>
      </c>
      <c r="AB6681" t="s">
        <v>66</v>
      </c>
      <c r="AC6681" t="s">
        <v>67</v>
      </c>
      <c r="AD6681">
        <v>18.882932660000002</v>
      </c>
      <c r="AE6681">
        <v>-70.365623470000003</v>
      </c>
      <c r="AF6681" t="s">
        <v>20325</v>
      </c>
      <c r="AG6681" t="s">
        <v>32</v>
      </c>
      <c r="AH6681" t="s">
        <v>48</v>
      </c>
      <c r="AI6681" t="s">
        <v>87</v>
      </c>
      <c r="AJ6681" t="s">
        <v>3071</v>
      </c>
      <c r="AR6681" t="s">
        <v>91</v>
      </c>
      <c r="AS6681">
        <v>9000057511</v>
      </c>
      <c r="AW6681" t="str">
        <f>_xlfn.XLOOKUP(UNIVERSO[[#This Row],[RUTA-LOCALIDAD D&amp;N]],'[1]Cuota Ruta'!E:E,'[1]Cuota Ruta'!G:G)</f>
        <v>Cargar</v>
      </c>
    </row>
    <row r="6682" spans="1:49" x14ac:dyDescent="0.25">
      <c r="A6682" t="s">
        <v>48</v>
      </c>
      <c r="B6682" t="s">
        <v>49</v>
      </c>
      <c r="C6682" t="s">
        <v>50</v>
      </c>
      <c r="D6682" t="s">
        <v>124</v>
      </c>
      <c r="E6682" t="s">
        <v>1171</v>
      </c>
      <c r="F6682" t="s">
        <v>126</v>
      </c>
      <c r="G6682">
        <v>9000058072</v>
      </c>
      <c r="H6682">
        <v>58072</v>
      </c>
      <c r="I6682" t="s">
        <v>20326</v>
      </c>
      <c r="J6682" t="s">
        <v>20327</v>
      </c>
      <c r="K6682" t="s">
        <v>129</v>
      </c>
      <c r="L6682" t="s">
        <v>20328</v>
      </c>
      <c r="M6682" t="s">
        <v>253</v>
      </c>
      <c r="N6682" t="s">
        <v>2774</v>
      </c>
      <c r="O6682" t="s">
        <v>126</v>
      </c>
      <c r="P6682">
        <v>323</v>
      </c>
      <c r="Q6682" t="s">
        <v>2719</v>
      </c>
      <c r="R6682" t="s">
        <v>2719</v>
      </c>
      <c r="S6682" t="s">
        <v>1176</v>
      </c>
      <c r="T6682" t="s">
        <v>1176</v>
      </c>
      <c r="U6682">
        <v>18.570409999999999</v>
      </c>
      <c r="V6682">
        <v>-71.731449999999995</v>
      </c>
      <c r="W6682" t="s">
        <v>2720</v>
      </c>
      <c r="X6682" t="s">
        <v>63</v>
      </c>
      <c r="Y6682" t="s">
        <v>64</v>
      </c>
      <c r="Z6682" t="s">
        <v>65</v>
      </c>
      <c r="AA6682">
        <v>1163014983</v>
      </c>
      <c r="AB6682" t="s">
        <v>66</v>
      </c>
      <c r="AC6682" t="s">
        <v>67</v>
      </c>
      <c r="AD6682">
        <v>18.570409999999999</v>
      </c>
      <c r="AE6682">
        <v>-71.731449999999995</v>
      </c>
      <c r="AF6682" t="s">
        <v>20329</v>
      </c>
      <c r="AG6682" t="s">
        <v>32</v>
      </c>
      <c r="AH6682" t="s">
        <v>48</v>
      </c>
      <c r="AI6682" t="s">
        <v>87</v>
      </c>
      <c r="AJ6682" t="s">
        <v>3071</v>
      </c>
      <c r="AK6682" t="s">
        <v>1179</v>
      </c>
      <c r="AL6682" t="s">
        <v>1171</v>
      </c>
      <c r="AM6682" t="s">
        <v>1180</v>
      </c>
      <c r="AR6682" t="s">
        <v>91</v>
      </c>
      <c r="AS6682">
        <v>9000058072</v>
      </c>
      <c r="AV6682" t="s">
        <v>281</v>
      </c>
      <c r="AW6682" t="str">
        <f>_xlfn.XLOOKUP(UNIVERSO[[#This Row],[RUTA-LOCALIDAD D&amp;N]],'[1]Cuota Ruta'!E:E,'[1]Cuota Ruta'!G:G)</f>
        <v>Cargar</v>
      </c>
    </row>
    <row r="6683" spans="1:49" x14ac:dyDescent="0.25">
      <c r="A6683" t="s">
        <v>48</v>
      </c>
      <c r="B6683" t="s">
        <v>49</v>
      </c>
      <c r="C6683" t="s">
        <v>50</v>
      </c>
      <c r="D6683" t="s">
        <v>5323</v>
      </c>
      <c r="E6683" t="s">
        <v>1171</v>
      </c>
      <c r="F6683" t="s">
        <v>126</v>
      </c>
      <c r="G6683">
        <v>9000058632</v>
      </c>
      <c r="H6683">
        <v>58632</v>
      </c>
      <c r="I6683" t="s">
        <v>20330</v>
      </c>
      <c r="J6683" t="s">
        <v>20331</v>
      </c>
      <c r="K6683" t="s">
        <v>129</v>
      </c>
      <c r="L6683" t="s">
        <v>1174</v>
      </c>
      <c r="M6683" t="s">
        <v>58</v>
      </c>
      <c r="N6683" t="s">
        <v>1174</v>
      </c>
      <c r="O6683" t="s">
        <v>126</v>
      </c>
      <c r="P6683">
        <v>324</v>
      </c>
      <c r="Q6683" t="s">
        <v>2753</v>
      </c>
      <c r="R6683" t="s">
        <v>2753</v>
      </c>
      <c r="S6683" t="s">
        <v>1176</v>
      </c>
      <c r="T6683" t="s">
        <v>1176</v>
      </c>
      <c r="U6683">
        <v>18.20992</v>
      </c>
      <c r="V6683">
        <v>-71.095320000000001</v>
      </c>
      <c r="W6683" t="s">
        <v>2754</v>
      </c>
      <c r="X6683" t="s">
        <v>63</v>
      </c>
      <c r="Y6683" t="s">
        <v>64</v>
      </c>
      <c r="Z6683" t="s">
        <v>65</v>
      </c>
      <c r="AA6683">
        <v>1163015420</v>
      </c>
      <c r="AB6683" t="s">
        <v>66</v>
      </c>
      <c r="AC6683" t="s">
        <v>67</v>
      </c>
      <c r="AD6683">
        <v>18.20992</v>
      </c>
      <c r="AE6683">
        <v>-71.095320000000001</v>
      </c>
      <c r="AF6683" t="s">
        <v>20332</v>
      </c>
      <c r="AG6683" t="s">
        <v>32</v>
      </c>
      <c r="AH6683" t="s">
        <v>48</v>
      </c>
      <c r="AI6683" t="s">
        <v>87</v>
      </c>
      <c r="AJ6683" t="s">
        <v>3071</v>
      </c>
      <c r="AK6683" t="s">
        <v>1179</v>
      </c>
      <c r="AL6683" t="s">
        <v>1171</v>
      </c>
      <c r="AM6683" t="s">
        <v>1180</v>
      </c>
      <c r="AR6683" t="s">
        <v>91</v>
      </c>
      <c r="AS6683">
        <v>9000058632</v>
      </c>
      <c r="AV6683" t="s">
        <v>281</v>
      </c>
      <c r="AW6683" t="str">
        <f>_xlfn.XLOOKUP(UNIVERSO[[#This Row],[RUTA-LOCALIDAD D&amp;N]],'[1]Cuota Ruta'!E:E,'[1]Cuota Ruta'!G:G)</f>
        <v>Cargar</v>
      </c>
    </row>
    <row r="6684" spans="1:49" x14ac:dyDescent="0.25">
      <c r="A6684" t="s">
        <v>48</v>
      </c>
      <c r="B6684" t="s">
        <v>49</v>
      </c>
      <c r="C6684" t="s">
        <v>50</v>
      </c>
      <c r="D6684" t="s">
        <v>124</v>
      </c>
      <c r="E6684" t="s">
        <v>1171</v>
      </c>
      <c r="F6684" t="s">
        <v>126</v>
      </c>
      <c r="G6684">
        <v>9000058711</v>
      </c>
      <c r="H6684">
        <v>58711</v>
      </c>
      <c r="I6684" t="s">
        <v>20333</v>
      </c>
      <c r="J6684" t="s">
        <v>20334</v>
      </c>
      <c r="K6684" t="s">
        <v>129</v>
      </c>
      <c r="L6684" t="s">
        <v>1174</v>
      </c>
      <c r="M6684" t="s">
        <v>58</v>
      </c>
      <c r="N6684" t="s">
        <v>1174</v>
      </c>
      <c r="O6684" t="s">
        <v>126</v>
      </c>
      <c r="P6684">
        <v>327</v>
      </c>
      <c r="Q6684" t="s">
        <v>2734</v>
      </c>
      <c r="R6684" t="s">
        <v>2734</v>
      </c>
      <c r="S6684" t="s">
        <v>1176</v>
      </c>
      <c r="T6684" t="s">
        <v>1176</v>
      </c>
      <c r="U6684">
        <v>18.200765610000001</v>
      </c>
      <c r="V6684">
        <v>-71.092887880000006</v>
      </c>
      <c r="W6684" t="s">
        <v>2735</v>
      </c>
      <c r="X6684" t="s">
        <v>63</v>
      </c>
      <c r="Y6684" t="s">
        <v>64</v>
      </c>
      <c r="Z6684" t="s">
        <v>65</v>
      </c>
      <c r="AA6684">
        <v>1163014321</v>
      </c>
      <c r="AB6684" t="s">
        <v>66</v>
      </c>
      <c r="AC6684" t="s">
        <v>67</v>
      </c>
      <c r="AD6684">
        <v>18.200765610000001</v>
      </c>
      <c r="AE6684">
        <v>-71.092887880000006</v>
      </c>
      <c r="AF6684" t="s">
        <v>20335</v>
      </c>
      <c r="AG6684" t="s">
        <v>32</v>
      </c>
      <c r="AH6684" t="s">
        <v>48</v>
      </c>
      <c r="AI6684" t="s">
        <v>87</v>
      </c>
      <c r="AJ6684" t="s">
        <v>3071</v>
      </c>
      <c r="AK6684" t="s">
        <v>1179</v>
      </c>
      <c r="AL6684" t="s">
        <v>1171</v>
      </c>
      <c r="AM6684" t="s">
        <v>1180</v>
      </c>
      <c r="AR6684" t="s">
        <v>91</v>
      </c>
      <c r="AS6684">
        <v>9000058711</v>
      </c>
      <c r="AV6684" t="s">
        <v>281</v>
      </c>
      <c r="AW6684" t="str">
        <f>_xlfn.XLOOKUP(UNIVERSO[[#This Row],[RUTA-LOCALIDAD D&amp;N]],'[1]Cuota Ruta'!E:E,'[1]Cuota Ruta'!G:G)</f>
        <v>Cargar</v>
      </c>
    </row>
    <row r="6685" spans="1:49" x14ac:dyDescent="0.25">
      <c r="A6685" t="s">
        <v>48</v>
      </c>
      <c r="B6685" t="s">
        <v>49</v>
      </c>
      <c r="C6685" t="s">
        <v>110</v>
      </c>
      <c r="D6685" t="s">
        <v>124</v>
      </c>
      <c r="E6685" t="s">
        <v>1171</v>
      </c>
      <c r="F6685" t="s">
        <v>126</v>
      </c>
      <c r="G6685">
        <v>9000058722</v>
      </c>
      <c r="H6685">
        <v>58722</v>
      </c>
      <c r="I6685" t="s">
        <v>20336</v>
      </c>
      <c r="J6685" t="s">
        <v>20337</v>
      </c>
      <c r="K6685" t="s">
        <v>129</v>
      </c>
      <c r="L6685" t="s">
        <v>8103</v>
      </c>
      <c r="M6685" t="s">
        <v>253</v>
      </c>
      <c r="N6685" t="s">
        <v>1174</v>
      </c>
      <c r="O6685" t="s">
        <v>126</v>
      </c>
      <c r="P6685">
        <v>325</v>
      </c>
      <c r="Q6685" t="s">
        <v>3297</v>
      </c>
      <c r="R6685" t="s">
        <v>3297</v>
      </c>
      <c r="S6685" t="s">
        <v>1176</v>
      </c>
      <c r="T6685" t="s">
        <v>1176</v>
      </c>
      <c r="U6685">
        <v>18.381965640000001</v>
      </c>
      <c r="V6685">
        <v>-71.179649350000005</v>
      </c>
      <c r="W6685" t="s">
        <v>3298</v>
      </c>
      <c r="X6685" t="s">
        <v>63</v>
      </c>
      <c r="Y6685" t="s">
        <v>64</v>
      </c>
      <c r="Z6685" t="s">
        <v>65</v>
      </c>
      <c r="AA6685">
        <v>1163015752</v>
      </c>
      <c r="AB6685" t="s">
        <v>66</v>
      </c>
      <c r="AC6685" t="s">
        <v>67</v>
      </c>
      <c r="AD6685">
        <v>18.381965640000001</v>
      </c>
      <c r="AE6685">
        <v>-71.179649350000005</v>
      </c>
      <c r="AF6685" t="s">
        <v>20338</v>
      </c>
      <c r="AG6685" t="s">
        <v>32</v>
      </c>
      <c r="AH6685" t="s">
        <v>48</v>
      </c>
      <c r="AI6685" t="s">
        <v>87</v>
      </c>
      <c r="AJ6685" t="s">
        <v>3071</v>
      </c>
      <c r="AK6685" t="s">
        <v>1179</v>
      </c>
      <c r="AL6685" t="s">
        <v>1171</v>
      </c>
      <c r="AM6685" t="s">
        <v>1180</v>
      </c>
      <c r="AR6685" t="s">
        <v>91</v>
      </c>
      <c r="AS6685">
        <v>9000058722</v>
      </c>
      <c r="AV6685" t="s">
        <v>281</v>
      </c>
      <c r="AW6685" t="str">
        <f>_xlfn.XLOOKUP(UNIVERSO[[#This Row],[RUTA-LOCALIDAD D&amp;N]],'[1]Cuota Ruta'!E:E,'[1]Cuota Ruta'!G:G)</f>
        <v>Cargar</v>
      </c>
    </row>
    <row r="6686" spans="1:49" x14ac:dyDescent="0.25">
      <c r="A6686" t="s">
        <v>48</v>
      </c>
      <c r="B6686" t="s">
        <v>49</v>
      </c>
      <c r="C6686" t="s">
        <v>50</v>
      </c>
      <c r="D6686" t="s">
        <v>124</v>
      </c>
      <c r="E6686" t="s">
        <v>1171</v>
      </c>
      <c r="F6686" t="s">
        <v>126</v>
      </c>
      <c r="G6686">
        <v>9000058765</v>
      </c>
      <c r="H6686">
        <v>58765</v>
      </c>
      <c r="I6686" t="s">
        <v>19320</v>
      </c>
      <c r="J6686" t="s">
        <v>20339</v>
      </c>
      <c r="K6686" t="s">
        <v>129</v>
      </c>
      <c r="L6686" t="s">
        <v>1174</v>
      </c>
      <c r="M6686" t="s">
        <v>58</v>
      </c>
      <c r="N6686" t="s">
        <v>1174</v>
      </c>
      <c r="O6686" t="s">
        <v>126</v>
      </c>
      <c r="P6686">
        <v>326</v>
      </c>
      <c r="Q6686" t="s">
        <v>2745</v>
      </c>
      <c r="R6686" t="s">
        <v>2745</v>
      </c>
      <c r="S6686" t="s">
        <v>1176</v>
      </c>
      <c r="T6686" t="s">
        <v>1176</v>
      </c>
      <c r="U6686">
        <v>18.18489456</v>
      </c>
      <c r="V6686">
        <v>-71.177093510000006</v>
      </c>
      <c r="W6686" t="s">
        <v>2746</v>
      </c>
      <c r="X6686" t="s">
        <v>63</v>
      </c>
      <c r="Y6686" t="s">
        <v>64</v>
      </c>
      <c r="Z6686" t="s">
        <v>65</v>
      </c>
      <c r="AA6686">
        <v>1163014324</v>
      </c>
      <c r="AB6686" t="s">
        <v>66</v>
      </c>
      <c r="AC6686" t="s">
        <v>67</v>
      </c>
      <c r="AD6686">
        <v>18.18489456</v>
      </c>
      <c r="AE6686">
        <v>-71.177093510000006</v>
      </c>
      <c r="AF6686" t="s">
        <v>20340</v>
      </c>
      <c r="AG6686" t="s">
        <v>32</v>
      </c>
      <c r="AH6686" t="s">
        <v>48</v>
      </c>
      <c r="AI6686" t="s">
        <v>87</v>
      </c>
      <c r="AJ6686" t="s">
        <v>3071</v>
      </c>
      <c r="AK6686" t="s">
        <v>1179</v>
      </c>
      <c r="AL6686" t="s">
        <v>1171</v>
      </c>
      <c r="AM6686" t="s">
        <v>1180</v>
      </c>
      <c r="AR6686" t="s">
        <v>91</v>
      </c>
      <c r="AS6686">
        <v>9000058765</v>
      </c>
      <c r="AV6686" t="s">
        <v>281</v>
      </c>
      <c r="AW6686" t="str">
        <f>_xlfn.XLOOKUP(UNIVERSO[[#This Row],[RUTA-LOCALIDAD D&amp;N]],'[1]Cuota Ruta'!E:E,'[1]Cuota Ruta'!G:G)</f>
        <v>Cargar</v>
      </c>
    </row>
    <row r="6687" spans="1:49" x14ac:dyDescent="0.25">
      <c r="A6687" t="s">
        <v>48</v>
      </c>
      <c r="B6687" t="s">
        <v>49</v>
      </c>
      <c r="C6687" t="s">
        <v>50</v>
      </c>
      <c r="D6687" t="s">
        <v>124</v>
      </c>
      <c r="E6687" t="s">
        <v>1171</v>
      </c>
      <c r="F6687" t="s">
        <v>126</v>
      </c>
      <c r="G6687">
        <v>9000058852</v>
      </c>
      <c r="H6687">
        <v>58852</v>
      </c>
      <c r="I6687" t="s">
        <v>20341</v>
      </c>
      <c r="J6687" t="s">
        <v>20342</v>
      </c>
      <c r="K6687" t="s">
        <v>129</v>
      </c>
      <c r="L6687" t="s">
        <v>18137</v>
      </c>
      <c r="M6687" t="s">
        <v>253</v>
      </c>
      <c r="N6687" t="s">
        <v>2774</v>
      </c>
      <c r="O6687" t="s">
        <v>126</v>
      </c>
      <c r="P6687">
        <v>322</v>
      </c>
      <c r="Q6687" t="s">
        <v>1175</v>
      </c>
      <c r="R6687" t="s">
        <v>1175</v>
      </c>
      <c r="S6687" t="s">
        <v>1176</v>
      </c>
      <c r="T6687" t="s">
        <v>1176</v>
      </c>
      <c r="U6687">
        <v>18.380527499999999</v>
      </c>
      <c r="V6687">
        <v>-71.526870729999999</v>
      </c>
      <c r="W6687" t="s">
        <v>1177</v>
      </c>
      <c r="X6687" t="s">
        <v>63</v>
      </c>
      <c r="Y6687" t="s">
        <v>64</v>
      </c>
      <c r="Z6687" t="s">
        <v>65</v>
      </c>
      <c r="AA6687">
        <v>1163014750</v>
      </c>
      <c r="AB6687" t="s">
        <v>66</v>
      </c>
      <c r="AC6687" t="s">
        <v>67</v>
      </c>
      <c r="AD6687">
        <v>18.380527499999999</v>
      </c>
      <c r="AE6687">
        <v>-71.526870729999999</v>
      </c>
      <c r="AF6687" t="s">
        <v>20343</v>
      </c>
      <c r="AG6687" t="s">
        <v>32</v>
      </c>
      <c r="AH6687" t="s">
        <v>48</v>
      </c>
      <c r="AI6687" t="s">
        <v>87</v>
      </c>
      <c r="AJ6687" t="s">
        <v>3071</v>
      </c>
      <c r="AK6687" t="s">
        <v>1179</v>
      </c>
      <c r="AL6687" t="s">
        <v>1171</v>
      </c>
      <c r="AM6687" t="s">
        <v>1180</v>
      </c>
      <c r="AR6687" t="s">
        <v>91</v>
      </c>
      <c r="AS6687">
        <v>9000058852</v>
      </c>
      <c r="AV6687" t="s">
        <v>281</v>
      </c>
      <c r="AW6687" t="str">
        <f>_xlfn.XLOOKUP(UNIVERSO[[#This Row],[RUTA-LOCALIDAD D&amp;N]],'[1]Cuota Ruta'!E:E,'[1]Cuota Ruta'!G:G)</f>
        <v>Cargar</v>
      </c>
    </row>
    <row r="6688" spans="1:49" x14ac:dyDescent="0.25">
      <c r="A6688" t="s">
        <v>48</v>
      </c>
      <c r="B6688" t="s">
        <v>49</v>
      </c>
      <c r="C6688" t="s">
        <v>50</v>
      </c>
      <c r="D6688" t="s">
        <v>76</v>
      </c>
      <c r="E6688" t="s">
        <v>338</v>
      </c>
      <c r="F6688" t="s">
        <v>283</v>
      </c>
      <c r="G6688">
        <v>9000061563</v>
      </c>
      <c r="H6688">
        <v>61563</v>
      </c>
      <c r="I6688" t="s">
        <v>2085</v>
      </c>
      <c r="J6688" t="s">
        <v>19819</v>
      </c>
      <c r="K6688" t="s">
        <v>286</v>
      </c>
      <c r="L6688" t="s">
        <v>338</v>
      </c>
      <c r="M6688" t="s">
        <v>338</v>
      </c>
      <c r="N6688" t="s">
        <v>3456</v>
      </c>
      <c r="O6688" t="s">
        <v>59</v>
      </c>
      <c r="P6688">
        <v>339</v>
      </c>
      <c r="Q6688" t="s">
        <v>1646</v>
      </c>
      <c r="R6688" t="s">
        <v>1646</v>
      </c>
      <c r="S6688" t="s">
        <v>343</v>
      </c>
      <c r="T6688" t="s">
        <v>343</v>
      </c>
      <c r="U6688">
        <v>19.388267517089801</v>
      </c>
      <c r="V6688">
        <v>-70.711471557617202</v>
      </c>
      <c r="W6688" t="s">
        <v>1647</v>
      </c>
      <c r="X6688" t="s">
        <v>85</v>
      </c>
      <c r="Y6688" t="s">
        <v>64</v>
      </c>
      <c r="Z6688" t="s">
        <v>65</v>
      </c>
      <c r="AA6688">
        <v>1151009300</v>
      </c>
      <c r="AB6688" t="s">
        <v>66</v>
      </c>
      <c r="AC6688" t="s">
        <v>67</v>
      </c>
      <c r="AD6688">
        <v>19.388267517089801</v>
      </c>
      <c r="AE6688">
        <v>-70.711471557617202</v>
      </c>
      <c r="AF6688" t="s">
        <v>20344</v>
      </c>
      <c r="AG6688" t="s">
        <v>32</v>
      </c>
      <c r="AH6688" t="s">
        <v>48</v>
      </c>
      <c r="AI6688" t="s">
        <v>87</v>
      </c>
      <c r="AJ6688" t="s">
        <v>3071</v>
      </c>
      <c r="AK6688" t="s">
        <v>346</v>
      </c>
      <c r="AL6688" t="s">
        <v>338</v>
      </c>
      <c r="AM6688" t="s">
        <v>347</v>
      </c>
      <c r="AR6688" t="s">
        <v>91</v>
      </c>
      <c r="AS6688">
        <v>9000061563</v>
      </c>
      <c r="AV6688" t="s">
        <v>349</v>
      </c>
      <c r="AW6688" t="str">
        <f>_xlfn.XLOOKUP(UNIVERSO[[#This Row],[RUTA-LOCALIDAD D&amp;N]],'[1]Cuota Ruta'!E:E,'[1]Cuota Ruta'!G:G)</f>
        <v>Cargar</v>
      </c>
    </row>
    <row r="6689" spans="1:49" x14ac:dyDescent="0.25">
      <c r="A6689" t="s">
        <v>48</v>
      </c>
      <c r="B6689" t="s">
        <v>49</v>
      </c>
      <c r="C6689" t="s">
        <v>50</v>
      </c>
      <c r="D6689" t="s">
        <v>51</v>
      </c>
      <c r="E6689" t="s">
        <v>77</v>
      </c>
      <c r="F6689" t="s">
        <v>53</v>
      </c>
      <c r="G6689">
        <v>9000062588</v>
      </c>
      <c r="H6689">
        <v>62588</v>
      </c>
      <c r="I6689" t="s">
        <v>5578</v>
      </c>
      <c r="J6689" t="s">
        <v>20345</v>
      </c>
      <c r="K6689" t="s">
        <v>56</v>
      </c>
      <c r="L6689" t="s">
        <v>57</v>
      </c>
      <c r="M6689" t="s">
        <v>57</v>
      </c>
      <c r="N6689" t="s">
        <v>58</v>
      </c>
      <c r="O6689" t="s">
        <v>59</v>
      </c>
      <c r="P6689">
        <v>445</v>
      </c>
      <c r="Q6689" t="s">
        <v>248</v>
      </c>
      <c r="R6689" t="s">
        <v>248</v>
      </c>
      <c r="S6689" t="s">
        <v>61</v>
      </c>
      <c r="T6689" t="s">
        <v>61</v>
      </c>
      <c r="U6689">
        <v>18.4293823242188</v>
      </c>
      <c r="V6689">
        <v>-70.078922271728501</v>
      </c>
      <c r="W6689" t="s">
        <v>249</v>
      </c>
      <c r="X6689" t="s">
        <v>63</v>
      </c>
      <c r="Y6689" t="s">
        <v>64</v>
      </c>
      <c r="Z6689" t="s">
        <v>65</v>
      </c>
      <c r="AA6689">
        <v>1169007067</v>
      </c>
      <c r="AB6689" t="s">
        <v>66</v>
      </c>
      <c r="AC6689" t="s">
        <v>67</v>
      </c>
      <c r="AD6689">
        <v>18.4293823242188</v>
      </c>
      <c r="AE6689">
        <v>-70.078922271728501</v>
      </c>
      <c r="AF6689" t="s">
        <v>20346</v>
      </c>
      <c r="AG6689" t="s">
        <v>32</v>
      </c>
      <c r="AH6689" t="s">
        <v>48</v>
      </c>
      <c r="AI6689" t="s">
        <v>87</v>
      </c>
      <c r="AJ6689" t="s">
        <v>3071</v>
      </c>
      <c r="AK6689" t="s">
        <v>243</v>
      </c>
      <c r="AL6689" t="s">
        <v>77</v>
      </c>
      <c r="AM6689" t="s">
        <v>244</v>
      </c>
      <c r="AR6689" t="s">
        <v>91</v>
      </c>
      <c r="AS6689">
        <v>9000062588</v>
      </c>
      <c r="AV6689" t="s">
        <v>75</v>
      </c>
      <c r="AW6689" t="str">
        <f>_xlfn.XLOOKUP(UNIVERSO[[#This Row],[RUTA-LOCALIDAD D&amp;N]],'[1]Cuota Ruta'!E:E,'[1]Cuota Ruta'!G:G)</f>
        <v>Cargar</v>
      </c>
    </row>
    <row r="6690" spans="1:49" x14ac:dyDescent="0.25">
      <c r="A6690" t="s">
        <v>48</v>
      </c>
      <c r="B6690" t="s">
        <v>49</v>
      </c>
      <c r="C6690" t="s">
        <v>50</v>
      </c>
      <c r="D6690" t="s">
        <v>268</v>
      </c>
      <c r="E6690" t="s">
        <v>269</v>
      </c>
      <c r="F6690" t="s">
        <v>126</v>
      </c>
      <c r="G6690">
        <v>9000065015</v>
      </c>
      <c r="H6690">
        <v>65015</v>
      </c>
      <c r="I6690" t="s">
        <v>20347</v>
      </c>
      <c r="J6690" t="s">
        <v>20348</v>
      </c>
      <c r="K6690" t="s">
        <v>129</v>
      </c>
      <c r="L6690" t="s">
        <v>272</v>
      </c>
      <c r="M6690" t="s">
        <v>273</v>
      </c>
      <c r="N6690" t="s">
        <v>273</v>
      </c>
      <c r="O6690" t="s">
        <v>126</v>
      </c>
      <c r="P6690">
        <v>315</v>
      </c>
      <c r="Q6690" t="s">
        <v>2829</v>
      </c>
      <c r="R6690" t="s">
        <v>2829</v>
      </c>
      <c r="S6690" t="s">
        <v>275</v>
      </c>
      <c r="T6690" t="s">
        <v>275</v>
      </c>
      <c r="U6690">
        <v>18.889753341674801</v>
      </c>
      <c r="V6690">
        <v>-71.593109130859403</v>
      </c>
      <c r="W6690" t="s">
        <v>2830</v>
      </c>
      <c r="X6690" t="s">
        <v>63</v>
      </c>
      <c r="Y6690" t="s">
        <v>64</v>
      </c>
      <c r="Z6690" t="s">
        <v>65</v>
      </c>
      <c r="AA6690">
        <v>1163011701</v>
      </c>
      <c r="AB6690" t="s">
        <v>66</v>
      </c>
      <c r="AC6690" t="s">
        <v>67</v>
      </c>
      <c r="AD6690">
        <v>18.889753341674801</v>
      </c>
      <c r="AE6690">
        <v>-71.593109130859403</v>
      </c>
      <c r="AF6690" t="s">
        <v>20349</v>
      </c>
      <c r="AG6690" t="s">
        <v>32</v>
      </c>
      <c r="AH6690" t="s">
        <v>48</v>
      </c>
      <c r="AI6690" t="s">
        <v>87</v>
      </c>
      <c r="AJ6690" t="s">
        <v>3071</v>
      </c>
      <c r="AK6690" t="s">
        <v>278</v>
      </c>
      <c r="AL6690" t="s">
        <v>269</v>
      </c>
      <c r="AM6690" t="s">
        <v>279</v>
      </c>
      <c r="AR6690" t="s">
        <v>91</v>
      </c>
      <c r="AS6690">
        <v>9000065015</v>
      </c>
      <c r="AV6690" t="s">
        <v>281</v>
      </c>
      <c r="AW6690" t="str">
        <f>_xlfn.XLOOKUP(UNIVERSO[[#This Row],[RUTA-LOCALIDAD D&amp;N]],'[1]Cuota Ruta'!E:E,'[1]Cuota Ruta'!G:G)</f>
        <v>Cargar</v>
      </c>
    </row>
    <row r="6691" spans="1:49" x14ac:dyDescent="0.25">
      <c r="A6691" t="s">
        <v>48</v>
      </c>
      <c r="B6691" t="s">
        <v>49</v>
      </c>
      <c r="C6691" t="s">
        <v>110</v>
      </c>
      <c r="D6691" t="s">
        <v>268</v>
      </c>
      <c r="E6691" t="s">
        <v>269</v>
      </c>
      <c r="F6691" t="s">
        <v>126</v>
      </c>
      <c r="G6691">
        <v>9000065372</v>
      </c>
      <c r="H6691">
        <v>65372</v>
      </c>
      <c r="I6691" t="s">
        <v>20350</v>
      </c>
      <c r="J6691" t="s">
        <v>20351</v>
      </c>
      <c r="K6691" t="s">
        <v>129</v>
      </c>
      <c r="L6691" t="s">
        <v>272</v>
      </c>
      <c r="M6691" t="s">
        <v>273</v>
      </c>
      <c r="N6691" t="s">
        <v>273</v>
      </c>
      <c r="O6691" t="s">
        <v>126</v>
      </c>
      <c r="P6691">
        <v>318</v>
      </c>
      <c r="Q6691" t="s">
        <v>2821</v>
      </c>
      <c r="R6691" t="s">
        <v>2821</v>
      </c>
      <c r="S6691" t="s">
        <v>275</v>
      </c>
      <c r="T6691" t="s">
        <v>275</v>
      </c>
      <c r="U6691">
        <v>18.830719999999999</v>
      </c>
      <c r="V6691">
        <v>-71.520809999999997</v>
      </c>
      <c r="W6691" t="s">
        <v>2822</v>
      </c>
      <c r="X6691" t="s">
        <v>63</v>
      </c>
      <c r="Y6691" t="s">
        <v>64</v>
      </c>
      <c r="Z6691" t="s">
        <v>65</v>
      </c>
      <c r="AA6691">
        <v>1163012605</v>
      </c>
      <c r="AB6691" t="s">
        <v>66</v>
      </c>
      <c r="AC6691" t="s">
        <v>67</v>
      </c>
      <c r="AD6691">
        <v>18.830719999999999</v>
      </c>
      <c r="AE6691">
        <v>-71.520809999999997</v>
      </c>
      <c r="AF6691" t="s">
        <v>20352</v>
      </c>
      <c r="AG6691" t="s">
        <v>32</v>
      </c>
      <c r="AH6691" t="s">
        <v>48</v>
      </c>
      <c r="AI6691" t="s">
        <v>87</v>
      </c>
      <c r="AJ6691" t="s">
        <v>3071</v>
      </c>
      <c r="AK6691" t="s">
        <v>278</v>
      </c>
      <c r="AL6691" t="s">
        <v>269</v>
      </c>
      <c r="AM6691" t="s">
        <v>279</v>
      </c>
      <c r="AR6691" t="s">
        <v>91</v>
      </c>
      <c r="AS6691">
        <v>9000065372</v>
      </c>
      <c r="AV6691" t="s">
        <v>281</v>
      </c>
      <c r="AW6691" t="str">
        <f>_xlfn.XLOOKUP(UNIVERSO[[#This Row],[RUTA-LOCALIDAD D&amp;N]],'[1]Cuota Ruta'!E:E,'[1]Cuota Ruta'!G:G)</f>
        <v>Cargar</v>
      </c>
    </row>
    <row r="6692" spans="1:49" x14ac:dyDescent="0.25">
      <c r="A6692" t="s">
        <v>48</v>
      </c>
      <c r="B6692" t="s">
        <v>49</v>
      </c>
      <c r="C6692" t="s">
        <v>50</v>
      </c>
      <c r="D6692" t="s">
        <v>124</v>
      </c>
      <c r="E6692" t="s">
        <v>269</v>
      </c>
      <c r="F6692" t="s">
        <v>126</v>
      </c>
      <c r="G6692">
        <v>9000065465</v>
      </c>
      <c r="H6692">
        <v>65465</v>
      </c>
      <c r="I6692" t="s">
        <v>5723</v>
      </c>
      <c r="J6692" t="s">
        <v>20353</v>
      </c>
      <c r="K6692" t="s">
        <v>129</v>
      </c>
      <c r="L6692" t="s">
        <v>272</v>
      </c>
      <c r="M6692" t="s">
        <v>273</v>
      </c>
      <c r="N6692" t="s">
        <v>273</v>
      </c>
      <c r="O6692" t="s">
        <v>126</v>
      </c>
      <c r="P6692">
        <v>317</v>
      </c>
      <c r="Q6692" t="s">
        <v>1214</v>
      </c>
      <c r="R6692" t="s">
        <v>1214</v>
      </c>
      <c r="S6692" t="s">
        <v>275</v>
      </c>
      <c r="T6692" t="s">
        <v>275</v>
      </c>
      <c r="U6692">
        <v>18.652763366699201</v>
      </c>
      <c r="V6692">
        <v>-71.333967208862305</v>
      </c>
      <c r="W6692" t="s">
        <v>1215</v>
      </c>
      <c r="X6692" t="s">
        <v>63</v>
      </c>
      <c r="Y6692" t="s">
        <v>64</v>
      </c>
      <c r="Z6692" t="s">
        <v>65</v>
      </c>
      <c r="AA6692">
        <v>1163012203</v>
      </c>
      <c r="AB6692" t="s">
        <v>66</v>
      </c>
      <c r="AC6692" t="s">
        <v>67</v>
      </c>
      <c r="AD6692">
        <v>18.652763366699201</v>
      </c>
      <c r="AE6692">
        <v>-71.333967208862305</v>
      </c>
      <c r="AF6692" t="s">
        <v>20354</v>
      </c>
      <c r="AG6692" t="s">
        <v>32</v>
      </c>
      <c r="AH6692" t="s">
        <v>48</v>
      </c>
      <c r="AI6692" t="s">
        <v>87</v>
      </c>
      <c r="AJ6692" t="s">
        <v>3071</v>
      </c>
      <c r="AK6692" t="s">
        <v>278</v>
      </c>
      <c r="AL6692" t="s">
        <v>269</v>
      </c>
      <c r="AM6692" t="s">
        <v>279</v>
      </c>
      <c r="AR6692" t="s">
        <v>91</v>
      </c>
      <c r="AS6692">
        <v>9000065465</v>
      </c>
      <c r="AV6692" t="s">
        <v>281</v>
      </c>
      <c r="AW6692" t="str">
        <f>_xlfn.XLOOKUP(UNIVERSO[[#This Row],[RUTA-LOCALIDAD D&amp;N]],'[1]Cuota Ruta'!E:E,'[1]Cuota Ruta'!G:G)</f>
        <v>Cargar</v>
      </c>
    </row>
    <row r="6693" spans="1:49" x14ac:dyDescent="0.25">
      <c r="A6693" t="s">
        <v>48</v>
      </c>
      <c r="B6693" t="s">
        <v>49</v>
      </c>
      <c r="C6693" t="s">
        <v>50</v>
      </c>
      <c r="D6693" t="s">
        <v>268</v>
      </c>
      <c r="E6693" t="s">
        <v>269</v>
      </c>
      <c r="F6693" t="s">
        <v>126</v>
      </c>
      <c r="G6693">
        <v>9000065950</v>
      </c>
      <c r="H6693">
        <v>65950</v>
      </c>
      <c r="I6693" t="s">
        <v>10881</v>
      </c>
      <c r="J6693" t="s">
        <v>20355</v>
      </c>
      <c r="K6693" t="s">
        <v>129</v>
      </c>
      <c r="L6693" t="s">
        <v>272</v>
      </c>
      <c r="M6693" t="s">
        <v>273</v>
      </c>
      <c r="N6693" t="s">
        <v>273</v>
      </c>
      <c r="O6693" t="s">
        <v>126</v>
      </c>
      <c r="P6693">
        <v>319</v>
      </c>
      <c r="Q6693" t="s">
        <v>2843</v>
      </c>
      <c r="R6693" t="s">
        <v>2843</v>
      </c>
      <c r="S6693" t="s">
        <v>275</v>
      </c>
      <c r="T6693" t="s">
        <v>275</v>
      </c>
      <c r="U6693">
        <v>18.806579589999998</v>
      </c>
      <c r="V6693">
        <v>-71.250228879999995</v>
      </c>
      <c r="W6693" t="s">
        <v>2844</v>
      </c>
      <c r="X6693" t="s">
        <v>63</v>
      </c>
      <c r="Y6693" t="s">
        <v>64</v>
      </c>
      <c r="Z6693" t="s">
        <v>65</v>
      </c>
      <c r="AA6693">
        <v>1163012921</v>
      </c>
      <c r="AB6693" t="s">
        <v>66</v>
      </c>
      <c r="AC6693" t="s">
        <v>67</v>
      </c>
      <c r="AD6693">
        <v>18.806579589999998</v>
      </c>
      <c r="AE6693">
        <v>-71.250228879999995</v>
      </c>
      <c r="AF6693" t="s">
        <v>20356</v>
      </c>
      <c r="AG6693" t="s">
        <v>32</v>
      </c>
      <c r="AH6693" t="s">
        <v>48</v>
      </c>
      <c r="AI6693" t="s">
        <v>87</v>
      </c>
      <c r="AJ6693" t="s">
        <v>3071</v>
      </c>
      <c r="AK6693" t="s">
        <v>278</v>
      </c>
      <c r="AL6693" t="s">
        <v>269</v>
      </c>
      <c r="AM6693" t="s">
        <v>279</v>
      </c>
      <c r="AR6693" t="s">
        <v>91</v>
      </c>
      <c r="AS6693">
        <v>9000065950</v>
      </c>
      <c r="AV6693" t="s">
        <v>281</v>
      </c>
      <c r="AW6693" t="str">
        <f>_xlfn.XLOOKUP(UNIVERSO[[#This Row],[RUTA-LOCALIDAD D&amp;N]],'[1]Cuota Ruta'!E:E,'[1]Cuota Ruta'!G:G)</f>
        <v>Cargar</v>
      </c>
    </row>
    <row r="6694" spans="1:49" x14ac:dyDescent="0.25">
      <c r="A6694" t="s">
        <v>48</v>
      </c>
      <c r="B6694" t="s">
        <v>49</v>
      </c>
      <c r="C6694" t="s">
        <v>50</v>
      </c>
      <c r="D6694" t="s">
        <v>124</v>
      </c>
      <c r="E6694" t="s">
        <v>269</v>
      </c>
      <c r="F6694" t="s">
        <v>126</v>
      </c>
      <c r="G6694">
        <v>9000066338</v>
      </c>
      <c r="H6694">
        <v>66338</v>
      </c>
      <c r="I6694" t="s">
        <v>20357</v>
      </c>
      <c r="J6694" t="s">
        <v>20358</v>
      </c>
      <c r="K6694" t="s">
        <v>129</v>
      </c>
      <c r="L6694" t="s">
        <v>272</v>
      </c>
      <c r="M6694" t="s">
        <v>273</v>
      </c>
      <c r="N6694" t="s">
        <v>273</v>
      </c>
      <c r="O6694" t="s">
        <v>126</v>
      </c>
      <c r="P6694">
        <v>320</v>
      </c>
      <c r="Q6694" t="s">
        <v>1222</v>
      </c>
      <c r="R6694" t="s">
        <v>1222</v>
      </c>
      <c r="S6694" t="s">
        <v>275</v>
      </c>
      <c r="T6694" t="s">
        <v>275</v>
      </c>
      <c r="U6694">
        <v>18.822324117024699</v>
      </c>
      <c r="V6694">
        <v>-71.236160278320298</v>
      </c>
      <c r="W6694" t="s">
        <v>1223</v>
      </c>
      <c r="X6694" t="s">
        <v>63</v>
      </c>
      <c r="Y6694" t="s">
        <v>64</v>
      </c>
      <c r="Z6694" t="s">
        <v>65</v>
      </c>
      <c r="AA6694">
        <v>1163013202</v>
      </c>
      <c r="AB6694" t="s">
        <v>66</v>
      </c>
      <c r="AC6694" t="s">
        <v>67</v>
      </c>
      <c r="AD6694">
        <v>18.822324117024699</v>
      </c>
      <c r="AE6694">
        <v>-71.236160278320298</v>
      </c>
      <c r="AF6694" t="s">
        <v>20359</v>
      </c>
      <c r="AG6694" t="s">
        <v>32</v>
      </c>
      <c r="AH6694" t="s">
        <v>48</v>
      </c>
      <c r="AI6694" t="s">
        <v>87</v>
      </c>
      <c r="AJ6694" t="s">
        <v>3071</v>
      </c>
      <c r="AK6694" t="s">
        <v>278</v>
      </c>
      <c r="AL6694" t="s">
        <v>269</v>
      </c>
      <c r="AM6694" t="s">
        <v>279</v>
      </c>
      <c r="AR6694" t="s">
        <v>91</v>
      </c>
      <c r="AS6694">
        <v>9000066338</v>
      </c>
      <c r="AV6694" t="s">
        <v>281</v>
      </c>
      <c r="AW6694" t="str">
        <f>_xlfn.XLOOKUP(UNIVERSO[[#This Row],[RUTA-LOCALIDAD D&amp;N]],'[1]Cuota Ruta'!E:E,'[1]Cuota Ruta'!G:G)</f>
        <v>Cargar</v>
      </c>
    </row>
    <row r="6695" spans="1:49" x14ac:dyDescent="0.25">
      <c r="A6695" t="s">
        <v>48</v>
      </c>
      <c r="B6695" t="s">
        <v>49</v>
      </c>
      <c r="C6695" t="s">
        <v>50</v>
      </c>
      <c r="D6695" t="s">
        <v>268</v>
      </c>
      <c r="E6695" t="s">
        <v>1196</v>
      </c>
      <c r="F6695" t="s">
        <v>126</v>
      </c>
      <c r="G6695">
        <v>9000068939</v>
      </c>
      <c r="H6695">
        <v>68939</v>
      </c>
      <c r="I6695" t="s">
        <v>17709</v>
      </c>
      <c r="J6695" t="s">
        <v>20360</v>
      </c>
      <c r="K6695" t="s">
        <v>129</v>
      </c>
      <c r="L6695" t="s">
        <v>5414</v>
      </c>
      <c r="M6695" t="s">
        <v>20361</v>
      </c>
      <c r="N6695" t="s">
        <v>1199</v>
      </c>
      <c r="O6695" t="s">
        <v>126</v>
      </c>
      <c r="P6695">
        <v>309</v>
      </c>
      <c r="Q6695" t="s">
        <v>2903</v>
      </c>
      <c r="R6695" t="s">
        <v>2903</v>
      </c>
      <c r="S6695" t="s">
        <v>1201</v>
      </c>
      <c r="T6695" t="s">
        <v>1201</v>
      </c>
      <c r="U6695">
        <v>18.41056</v>
      </c>
      <c r="V6695">
        <v>-70.829849999999993</v>
      </c>
      <c r="W6695" t="s">
        <v>2904</v>
      </c>
      <c r="X6695" t="s">
        <v>63</v>
      </c>
      <c r="Y6695" t="s">
        <v>64</v>
      </c>
      <c r="Z6695" t="s">
        <v>65</v>
      </c>
      <c r="AA6695">
        <v>1163010297</v>
      </c>
      <c r="AB6695" t="s">
        <v>66</v>
      </c>
      <c r="AC6695" t="s">
        <v>67</v>
      </c>
      <c r="AD6695">
        <v>18.41056</v>
      </c>
      <c r="AE6695">
        <v>-70.829849999999993</v>
      </c>
      <c r="AF6695" t="s">
        <v>20362</v>
      </c>
      <c r="AG6695" t="s">
        <v>32</v>
      </c>
      <c r="AH6695" t="s">
        <v>48</v>
      </c>
      <c r="AI6695" t="s">
        <v>87</v>
      </c>
      <c r="AJ6695" t="s">
        <v>3071</v>
      </c>
      <c r="AK6695" t="s">
        <v>1204</v>
      </c>
      <c r="AL6695" t="s">
        <v>1196</v>
      </c>
      <c r="AM6695" t="s">
        <v>1205</v>
      </c>
      <c r="AR6695" t="s">
        <v>91</v>
      </c>
      <c r="AS6695">
        <v>9000068939</v>
      </c>
      <c r="AV6695" t="s">
        <v>281</v>
      </c>
      <c r="AW6695" t="str">
        <f>_xlfn.XLOOKUP(UNIVERSO[[#This Row],[RUTA-LOCALIDAD D&amp;N]],'[1]Cuota Ruta'!E:E,'[1]Cuota Ruta'!G:G)</f>
        <v>Cargar</v>
      </c>
    </row>
    <row r="6696" spans="1:49" x14ac:dyDescent="0.25">
      <c r="A6696" t="s">
        <v>48</v>
      </c>
      <c r="B6696" t="s">
        <v>49</v>
      </c>
      <c r="C6696" t="s">
        <v>50</v>
      </c>
      <c r="D6696" t="s">
        <v>51</v>
      </c>
      <c r="E6696" t="s">
        <v>193</v>
      </c>
      <c r="F6696" t="s">
        <v>194</v>
      </c>
      <c r="G6696">
        <v>9000074301</v>
      </c>
      <c r="H6696">
        <v>74301</v>
      </c>
      <c r="I6696" t="s">
        <v>20363</v>
      </c>
      <c r="J6696" t="s">
        <v>20364</v>
      </c>
      <c r="K6696" t="s">
        <v>197</v>
      </c>
      <c r="L6696" t="s">
        <v>180</v>
      </c>
      <c r="M6696" t="s">
        <v>180</v>
      </c>
      <c r="N6696" t="s">
        <v>3068</v>
      </c>
      <c r="O6696" t="s">
        <v>59</v>
      </c>
      <c r="P6696">
        <v>315</v>
      </c>
      <c r="Q6696" t="s">
        <v>2445</v>
      </c>
      <c r="R6696" t="s">
        <v>2445</v>
      </c>
      <c r="S6696" t="s">
        <v>1016</v>
      </c>
      <c r="T6696" t="s">
        <v>1016</v>
      </c>
      <c r="U6696">
        <v>18.627074718475299</v>
      </c>
      <c r="V6696">
        <v>-68.713249206542997</v>
      </c>
      <c r="W6696" t="s">
        <v>2446</v>
      </c>
      <c r="X6696" t="s">
        <v>85</v>
      </c>
      <c r="Y6696" t="s">
        <v>64</v>
      </c>
      <c r="Z6696" t="s">
        <v>65</v>
      </c>
      <c r="AA6696">
        <v>1160008444</v>
      </c>
      <c r="AB6696" t="s">
        <v>66</v>
      </c>
      <c r="AC6696" t="s">
        <v>67</v>
      </c>
      <c r="AD6696">
        <v>18.627074718475299</v>
      </c>
      <c r="AE6696">
        <v>-68.713249206542997</v>
      </c>
      <c r="AF6696" t="s">
        <v>20365</v>
      </c>
      <c r="AG6696" t="s">
        <v>32</v>
      </c>
      <c r="AH6696" t="s">
        <v>48</v>
      </c>
      <c r="AI6696" t="s">
        <v>87</v>
      </c>
      <c r="AJ6696" t="s">
        <v>3071</v>
      </c>
      <c r="AK6696" t="s">
        <v>235</v>
      </c>
      <c r="AL6696" t="s">
        <v>193</v>
      </c>
      <c r="AM6696" t="s">
        <v>236</v>
      </c>
      <c r="AR6696" t="s">
        <v>91</v>
      </c>
      <c r="AS6696">
        <v>9000074301</v>
      </c>
      <c r="AV6696" t="s">
        <v>75</v>
      </c>
      <c r="AW6696" t="str">
        <f>_xlfn.XLOOKUP(UNIVERSO[[#This Row],[RUTA-LOCALIDAD D&amp;N]],'[1]Cuota Ruta'!E:E,'[1]Cuota Ruta'!G:G)</f>
        <v>Cargar</v>
      </c>
    </row>
    <row r="6697" spans="1:49" x14ac:dyDescent="0.25">
      <c r="A6697" t="s">
        <v>48</v>
      </c>
      <c r="B6697" t="s">
        <v>49</v>
      </c>
      <c r="C6697" t="s">
        <v>50</v>
      </c>
      <c r="D6697" t="s">
        <v>51</v>
      </c>
      <c r="E6697" t="s">
        <v>140</v>
      </c>
      <c r="F6697" t="s">
        <v>141</v>
      </c>
      <c r="G6697">
        <v>9000076024</v>
      </c>
      <c r="H6697">
        <v>76024</v>
      </c>
      <c r="I6697" t="s">
        <v>20366</v>
      </c>
      <c r="J6697" t="s">
        <v>20367</v>
      </c>
      <c r="K6697" t="s">
        <v>144</v>
      </c>
      <c r="L6697" t="s">
        <v>93</v>
      </c>
      <c r="M6697" t="s">
        <v>93</v>
      </c>
      <c r="N6697" t="s">
        <v>186</v>
      </c>
      <c r="O6697" t="s">
        <v>59</v>
      </c>
      <c r="P6697">
        <v>405</v>
      </c>
      <c r="Q6697" t="s">
        <v>1469</v>
      </c>
      <c r="R6697" t="s">
        <v>1469</v>
      </c>
      <c r="S6697" t="s">
        <v>1137</v>
      </c>
      <c r="T6697" t="s">
        <v>1137</v>
      </c>
      <c r="U6697">
        <v>18.471055984497099</v>
      </c>
      <c r="V6697">
        <v>-69.816169738769503</v>
      </c>
      <c r="W6697" t="s">
        <v>1470</v>
      </c>
      <c r="X6697" t="s">
        <v>85</v>
      </c>
      <c r="Y6697" t="s">
        <v>64</v>
      </c>
      <c r="Z6697" t="s">
        <v>65</v>
      </c>
      <c r="AA6697">
        <v>1153013233</v>
      </c>
      <c r="AB6697" t="s">
        <v>66</v>
      </c>
      <c r="AC6697" t="s">
        <v>67</v>
      </c>
      <c r="AD6697">
        <v>18.471055984497099</v>
      </c>
      <c r="AE6697">
        <v>-69.816169738769503</v>
      </c>
      <c r="AF6697" t="s">
        <v>20368</v>
      </c>
      <c r="AG6697" t="s">
        <v>32</v>
      </c>
      <c r="AH6697" t="s">
        <v>48</v>
      </c>
      <c r="AI6697" t="s">
        <v>87</v>
      </c>
      <c r="AJ6697" t="s">
        <v>3071</v>
      </c>
      <c r="AK6697" t="s">
        <v>150</v>
      </c>
      <c r="AL6697" t="s">
        <v>140</v>
      </c>
      <c r="AM6697" t="s">
        <v>151</v>
      </c>
      <c r="AR6697" t="s">
        <v>91</v>
      </c>
      <c r="AS6697">
        <v>9000076024</v>
      </c>
      <c r="AV6697" t="s">
        <v>153</v>
      </c>
      <c r="AW6697" t="str">
        <f>_xlfn.XLOOKUP(UNIVERSO[[#This Row],[RUTA-LOCALIDAD D&amp;N]],'[1]Cuota Ruta'!E:E,'[1]Cuota Ruta'!G:G)</f>
        <v>Cargar</v>
      </c>
    </row>
    <row r="6698" spans="1:49" x14ac:dyDescent="0.25">
      <c r="A6698" t="s">
        <v>48</v>
      </c>
      <c r="B6698" t="s">
        <v>49</v>
      </c>
      <c r="C6698" t="s">
        <v>50</v>
      </c>
      <c r="D6698" t="s">
        <v>51</v>
      </c>
      <c r="E6698" t="s">
        <v>140</v>
      </c>
      <c r="F6698" t="s">
        <v>141</v>
      </c>
      <c r="G6698">
        <v>9000076196</v>
      </c>
      <c r="H6698">
        <v>76196</v>
      </c>
      <c r="I6698" t="s">
        <v>20369</v>
      </c>
      <c r="J6698" t="s">
        <v>20370</v>
      </c>
      <c r="K6698" t="s">
        <v>144</v>
      </c>
      <c r="L6698" t="s">
        <v>93</v>
      </c>
      <c r="M6698" t="s">
        <v>93</v>
      </c>
      <c r="N6698" t="s">
        <v>186</v>
      </c>
      <c r="O6698" t="s">
        <v>59</v>
      </c>
      <c r="P6698">
        <v>394</v>
      </c>
      <c r="Q6698" t="s">
        <v>162</v>
      </c>
      <c r="R6698" t="s">
        <v>162</v>
      </c>
      <c r="S6698" t="s">
        <v>147</v>
      </c>
      <c r="T6698" t="s">
        <v>147</v>
      </c>
      <c r="U6698">
        <v>18.464393619999999</v>
      </c>
      <c r="V6698">
        <v>-69.722564700000007</v>
      </c>
      <c r="W6698" t="s">
        <v>163</v>
      </c>
      <c r="X6698" t="s">
        <v>85</v>
      </c>
      <c r="Y6698" t="s">
        <v>64</v>
      </c>
      <c r="Z6698" t="s">
        <v>99</v>
      </c>
      <c r="AA6698">
        <v>1153013312</v>
      </c>
      <c r="AB6698" t="s">
        <v>66</v>
      </c>
      <c r="AC6698" t="s">
        <v>67</v>
      </c>
      <c r="AD6698">
        <v>18.464393619999999</v>
      </c>
      <c r="AE6698">
        <v>-69.722564700000007</v>
      </c>
      <c r="AF6698" t="s">
        <v>20371</v>
      </c>
      <c r="AG6698" t="s">
        <v>32</v>
      </c>
      <c r="AH6698" t="s">
        <v>48</v>
      </c>
      <c r="AI6698" t="s">
        <v>87</v>
      </c>
      <c r="AJ6698" t="s">
        <v>3071</v>
      </c>
      <c r="AK6698" t="s">
        <v>150</v>
      </c>
      <c r="AL6698" t="s">
        <v>140</v>
      </c>
      <c r="AM6698" t="s">
        <v>151</v>
      </c>
      <c r="AR6698" t="s">
        <v>91</v>
      </c>
      <c r="AS6698">
        <v>9000076196</v>
      </c>
      <c r="AV6698" t="s">
        <v>153</v>
      </c>
      <c r="AW6698" t="str">
        <f>_xlfn.XLOOKUP(UNIVERSO[[#This Row],[RUTA-LOCALIDAD D&amp;N]],'[1]Cuota Ruta'!E:E,'[1]Cuota Ruta'!G:G)</f>
        <v>Cargar</v>
      </c>
    </row>
    <row r="6699" spans="1:49" x14ac:dyDescent="0.25">
      <c r="A6699" t="s">
        <v>48</v>
      </c>
      <c r="B6699" t="s">
        <v>49</v>
      </c>
      <c r="C6699" t="s">
        <v>50</v>
      </c>
      <c r="D6699" t="s">
        <v>124</v>
      </c>
      <c r="E6699" t="s">
        <v>140</v>
      </c>
      <c r="F6699" t="s">
        <v>141</v>
      </c>
      <c r="G6699">
        <v>9000076611</v>
      </c>
      <c r="H6699">
        <v>76611</v>
      </c>
      <c r="I6699" t="s">
        <v>20372</v>
      </c>
      <c r="J6699" t="s">
        <v>20373</v>
      </c>
      <c r="K6699" t="s">
        <v>144</v>
      </c>
      <c r="L6699" t="s">
        <v>93</v>
      </c>
      <c r="M6699" t="s">
        <v>93</v>
      </c>
      <c r="N6699" t="s">
        <v>186</v>
      </c>
      <c r="O6699" t="s">
        <v>59</v>
      </c>
      <c r="P6699">
        <v>314</v>
      </c>
      <c r="Q6699" t="s">
        <v>605</v>
      </c>
      <c r="R6699" t="s">
        <v>605</v>
      </c>
      <c r="S6699" t="s">
        <v>147</v>
      </c>
      <c r="T6699" t="s">
        <v>147</v>
      </c>
      <c r="U6699">
        <v>18.461065292358398</v>
      </c>
      <c r="V6699">
        <v>-69.605333328247099</v>
      </c>
      <c r="W6699" t="s">
        <v>606</v>
      </c>
      <c r="X6699" t="s">
        <v>85</v>
      </c>
      <c r="Y6699" t="s">
        <v>64</v>
      </c>
      <c r="Z6699" t="s">
        <v>65</v>
      </c>
      <c r="AA6699">
        <v>1153013508</v>
      </c>
      <c r="AB6699" t="s">
        <v>66</v>
      </c>
      <c r="AC6699" t="s">
        <v>67</v>
      </c>
      <c r="AD6699">
        <v>18.461065292358398</v>
      </c>
      <c r="AE6699">
        <v>-69.605333328247099</v>
      </c>
      <c r="AF6699" t="s">
        <v>20374</v>
      </c>
      <c r="AG6699" t="s">
        <v>32</v>
      </c>
      <c r="AH6699" t="s">
        <v>48</v>
      </c>
      <c r="AI6699" t="s">
        <v>87</v>
      </c>
      <c r="AJ6699" t="s">
        <v>3071</v>
      </c>
      <c r="AK6699" t="s">
        <v>609</v>
      </c>
      <c r="AL6699" t="s">
        <v>140</v>
      </c>
      <c r="AM6699" t="s">
        <v>610</v>
      </c>
      <c r="AR6699" t="s">
        <v>91</v>
      </c>
      <c r="AS6699">
        <v>9000076611</v>
      </c>
      <c r="AV6699" t="s">
        <v>153</v>
      </c>
      <c r="AW6699" t="str">
        <f>_xlfn.XLOOKUP(UNIVERSO[[#This Row],[RUTA-LOCALIDAD D&amp;N]],'[1]Cuota Ruta'!E:E,'[1]Cuota Ruta'!G:G)</f>
        <v>Cargar</v>
      </c>
    </row>
    <row r="6700" spans="1:49" x14ac:dyDescent="0.25">
      <c r="A6700" t="s">
        <v>48</v>
      </c>
      <c r="B6700" t="s">
        <v>380</v>
      </c>
      <c r="C6700" t="s">
        <v>381</v>
      </c>
      <c r="D6700" t="s">
        <v>51</v>
      </c>
      <c r="E6700" t="s">
        <v>140</v>
      </c>
      <c r="F6700" t="s">
        <v>141</v>
      </c>
      <c r="G6700">
        <v>9000077121</v>
      </c>
      <c r="H6700">
        <v>77121</v>
      </c>
      <c r="I6700" t="s">
        <v>20375</v>
      </c>
      <c r="J6700" t="s">
        <v>20376</v>
      </c>
      <c r="K6700" t="s">
        <v>144</v>
      </c>
      <c r="L6700" t="s">
        <v>93</v>
      </c>
      <c r="M6700" t="s">
        <v>93</v>
      </c>
      <c r="N6700" t="s">
        <v>186</v>
      </c>
      <c r="O6700" t="s">
        <v>434</v>
      </c>
      <c r="P6700">
        <v>396</v>
      </c>
      <c r="Q6700" t="s">
        <v>435</v>
      </c>
      <c r="R6700" t="s">
        <v>435</v>
      </c>
      <c r="S6700" t="s">
        <v>436</v>
      </c>
      <c r="T6700" t="s">
        <v>436</v>
      </c>
      <c r="U6700">
        <v>18.4797725677</v>
      </c>
      <c r="V6700">
        <v>-69.810882568400004</v>
      </c>
      <c r="W6700" t="s">
        <v>437</v>
      </c>
      <c r="X6700" t="s">
        <v>85</v>
      </c>
      <c r="Y6700" t="s">
        <v>64</v>
      </c>
      <c r="Z6700" t="s">
        <v>65</v>
      </c>
      <c r="AA6700">
        <v>1153013834</v>
      </c>
      <c r="AB6700" t="s">
        <v>66</v>
      </c>
      <c r="AC6700" t="s">
        <v>67</v>
      </c>
      <c r="AD6700">
        <v>18.4797725677</v>
      </c>
      <c r="AE6700">
        <v>-69.810882568400004</v>
      </c>
      <c r="AF6700" t="s">
        <v>20377</v>
      </c>
      <c r="AG6700" t="s">
        <v>32</v>
      </c>
      <c r="AH6700" t="s">
        <v>48</v>
      </c>
      <c r="AI6700" t="s">
        <v>87</v>
      </c>
      <c r="AJ6700" t="s">
        <v>3071</v>
      </c>
      <c r="AK6700" t="s">
        <v>150</v>
      </c>
      <c r="AL6700" t="s">
        <v>140</v>
      </c>
      <c r="AM6700" t="s">
        <v>151</v>
      </c>
      <c r="AR6700" t="s">
        <v>91</v>
      </c>
      <c r="AS6700">
        <v>9000077121</v>
      </c>
      <c r="AV6700" t="s">
        <v>153</v>
      </c>
      <c r="AW6700" t="str">
        <f>_xlfn.XLOOKUP(UNIVERSO[[#This Row],[RUTA-LOCALIDAD D&amp;N]],'[1]Cuota Ruta'!E:E,'[1]Cuota Ruta'!G:G)</f>
        <v>Cargar</v>
      </c>
    </row>
    <row r="6701" spans="1:49" x14ac:dyDescent="0.25">
      <c r="A6701" t="s">
        <v>48</v>
      </c>
      <c r="B6701" t="s">
        <v>49</v>
      </c>
      <c r="C6701" t="s">
        <v>50</v>
      </c>
      <c r="D6701" t="s">
        <v>51</v>
      </c>
      <c r="E6701" t="s">
        <v>140</v>
      </c>
      <c r="F6701" t="s">
        <v>141</v>
      </c>
      <c r="G6701">
        <v>9000077209</v>
      </c>
      <c r="H6701">
        <v>77209</v>
      </c>
      <c r="I6701" t="s">
        <v>8867</v>
      </c>
      <c r="J6701" t="s">
        <v>20378</v>
      </c>
      <c r="K6701" t="s">
        <v>144</v>
      </c>
      <c r="L6701" t="s">
        <v>93</v>
      </c>
      <c r="M6701" t="s">
        <v>93</v>
      </c>
      <c r="N6701" t="s">
        <v>186</v>
      </c>
      <c r="O6701" t="s">
        <v>59</v>
      </c>
      <c r="P6701">
        <v>365</v>
      </c>
      <c r="Q6701" t="s">
        <v>1576</v>
      </c>
      <c r="R6701" t="s">
        <v>1576</v>
      </c>
      <c r="S6701" t="s">
        <v>147</v>
      </c>
      <c r="T6701" t="s">
        <v>147</v>
      </c>
      <c r="U6701">
        <v>18.483343124400001</v>
      </c>
      <c r="V6701">
        <v>-69.570045471200004</v>
      </c>
      <c r="W6701" t="s">
        <v>1577</v>
      </c>
      <c r="X6701" t="s">
        <v>85</v>
      </c>
      <c r="Y6701" t="s">
        <v>64</v>
      </c>
      <c r="Z6701" t="s">
        <v>65</v>
      </c>
      <c r="AA6701">
        <v>1153013890</v>
      </c>
      <c r="AB6701" t="s">
        <v>66</v>
      </c>
      <c r="AC6701" t="s">
        <v>67</v>
      </c>
      <c r="AD6701">
        <v>18.483343124400001</v>
      </c>
      <c r="AE6701">
        <v>-69.570045471200004</v>
      </c>
      <c r="AF6701" t="s">
        <v>20379</v>
      </c>
      <c r="AG6701" t="s">
        <v>32</v>
      </c>
      <c r="AH6701" t="s">
        <v>48</v>
      </c>
      <c r="AI6701" t="s">
        <v>87</v>
      </c>
      <c r="AJ6701" t="s">
        <v>3071</v>
      </c>
      <c r="AK6701" t="s">
        <v>609</v>
      </c>
      <c r="AL6701" t="s">
        <v>140</v>
      </c>
      <c r="AM6701" t="s">
        <v>610</v>
      </c>
      <c r="AR6701" t="s">
        <v>91</v>
      </c>
      <c r="AS6701">
        <v>9000077209</v>
      </c>
      <c r="AV6701" t="s">
        <v>153</v>
      </c>
      <c r="AW6701" t="str">
        <f>_xlfn.XLOOKUP(UNIVERSO[[#This Row],[RUTA-LOCALIDAD D&amp;N]],'[1]Cuota Ruta'!E:E,'[1]Cuota Ruta'!G:G)</f>
        <v>Cargar</v>
      </c>
    </row>
    <row r="6702" spans="1:49" x14ac:dyDescent="0.25">
      <c r="A6702" t="s">
        <v>48</v>
      </c>
      <c r="B6702" t="s">
        <v>49</v>
      </c>
      <c r="C6702" t="s">
        <v>50</v>
      </c>
      <c r="D6702" t="s">
        <v>124</v>
      </c>
      <c r="E6702" t="s">
        <v>77</v>
      </c>
      <c r="F6702" t="s">
        <v>53</v>
      </c>
      <c r="G6702">
        <v>9000078021</v>
      </c>
      <c r="H6702">
        <v>78021</v>
      </c>
      <c r="I6702" t="s">
        <v>20380</v>
      </c>
      <c r="J6702" t="s">
        <v>20381</v>
      </c>
      <c r="K6702" t="s">
        <v>56</v>
      </c>
      <c r="L6702" t="s">
        <v>93</v>
      </c>
      <c r="M6702" t="s">
        <v>93</v>
      </c>
      <c r="N6702" t="s">
        <v>1241</v>
      </c>
      <c r="O6702" t="s">
        <v>59</v>
      </c>
      <c r="P6702">
        <v>342</v>
      </c>
      <c r="Q6702" t="s">
        <v>1189</v>
      </c>
      <c r="R6702" t="s">
        <v>1189</v>
      </c>
      <c r="S6702" t="s">
        <v>366</v>
      </c>
      <c r="T6702" t="s">
        <v>366</v>
      </c>
      <c r="U6702">
        <v>18.690588760375999</v>
      </c>
      <c r="V6702">
        <v>-70.183578491210895</v>
      </c>
      <c r="W6702" t="s">
        <v>1190</v>
      </c>
      <c r="X6702" t="s">
        <v>85</v>
      </c>
      <c r="Y6702" t="s">
        <v>64</v>
      </c>
      <c r="Z6702" t="s">
        <v>65</v>
      </c>
      <c r="AA6702">
        <v>1169002017</v>
      </c>
      <c r="AB6702" t="s">
        <v>66</v>
      </c>
      <c r="AC6702" t="s">
        <v>67</v>
      </c>
      <c r="AD6702">
        <v>18.690588760375999</v>
      </c>
      <c r="AE6702">
        <v>-70.183578491210895</v>
      </c>
      <c r="AF6702" t="s">
        <v>20382</v>
      </c>
      <c r="AG6702" t="s">
        <v>32</v>
      </c>
      <c r="AH6702" t="s">
        <v>48</v>
      </c>
      <c r="AI6702" t="s">
        <v>87</v>
      </c>
      <c r="AJ6702" t="s">
        <v>3071</v>
      </c>
      <c r="AK6702" t="s">
        <v>176</v>
      </c>
      <c r="AL6702" t="s">
        <v>77</v>
      </c>
      <c r="AM6702" t="s">
        <v>177</v>
      </c>
      <c r="AR6702" t="s">
        <v>91</v>
      </c>
      <c r="AS6702">
        <v>9000078021</v>
      </c>
      <c r="AW6702" t="str">
        <f>_xlfn.XLOOKUP(UNIVERSO[[#This Row],[RUTA-LOCALIDAD D&amp;N]],'[1]Cuota Ruta'!E:E,'[1]Cuota Ruta'!G:G)</f>
        <v>Cargar</v>
      </c>
    </row>
    <row r="6703" spans="1:49" x14ac:dyDescent="0.25">
      <c r="A6703" t="s">
        <v>48</v>
      </c>
      <c r="B6703" t="s">
        <v>49</v>
      </c>
      <c r="C6703" t="s">
        <v>50</v>
      </c>
      <c r="D6703" t="s">
        <v>51</v>
      </c>
      <c r="E6703" t="s">
        <v>282</v>
      </c>
      <c r="F6703" t="s">
        <v>283</v>
      </c>
      <c r="G6703">
        <v>9000079657</v>
      </c>
      <c r="H6703">
        <v>79657</v>
      </c>
      <c r="I6703" t="s">
        <v>20383</v>
      </c>
      <c r="J6703" t="s">
        <v>20384</v>
      </c>
      <c r="K6703" t="s">
        <v>286</v>
      </c>
      <c r="L6703" t="s">
        <v>403</v>
      </c>
      <c r="M6703" t="s">
        <v>403</v>
      </c>
      <c r="N6703" t="s">
        <v>19879</v>
      </c>
      <c r="O6703" t="s">
        <v>59</v>
      </c>
      <c r="P6703">
        <v>310</v>
      </c>
      <c r="Q6703" t="s">
        <v>1258</v>
      </c>
      <c r="R6703" t="s">
        <v>1258</v>
      </c>
      <c r="S6703" t="s">
        <v>290</v>
      </c>
      <c r="T6703" t="s">
        <v>290</v>
      </c>
      <c r="U6703">
        <v>19.225323200225802</v>
      </c>
      <c r="V6703">
        <v>-70.432252883911104</v>
      </c>
      <c r="W6703" t="s">
        <v>1259</v>
      </c>
      <c r="X6703" t="s">
        <v>63</v>
      </c>
      <c r="Y6703" t="s">
        <v>64</v>
      </c>
      <c r="Z6703" t="s">
        <v>65</v>
      </c>
      <c r="AA6703">
        <v>1155007567</v>
      </c>
      <c r="AB6703" t="s">
        <v>66</v>
      </c>
      <c r="AC6703" t="s">
        <v>67</v>
      </c>
      <c r="AD6703">
        <v>19.225323200225802</v>
      </c>
      <c r="AE6703">
        <v>-70.432252883911104</v>
      </c>
      <c r="AF6703" t="s">
        <v>20385</v>
      </c>
      <c r="AG6703" t="s">
        <v>32</v>
      </c>
      <c r="AH6703" t="s">
        <v>48</v>
      </c>
      <c r="AI6703" t="s">
        <v>87</v>
      </c>
      <c r="AJ6703" t="s">
        <v>3071</v>
      </c>
      <c r="AR6703" t="s">
        <v>91</v>
      </c>
      <c r="AS6703">
        <v>9000079657</v>
      </c>
      <c r="AW6703" t="str">
        <f>_xlfn.XLOOKUP(UNIVERSO[[#This Row],[RUTA-LOCALIDAD D&amp;N]],'[1]Cuota Ruta'!E:E,'[1]Cuota Ruta'!G:G)</f>
        <v>Cargar</v>
      </c>
    </row>
    <row r="6704" spans="1:49" x14ac:dyDescent="0.25">
      <c r="A6704" t="s">
        <v>48</v>
      </c>
      <c r="B6704" t="s">
        <v>49</v>
      </c>
      <c r="C6704" t="s">
        <v>50</v>
      </c>
      <c r="D6704" t="s">
        <v>124</v>
      </c>
      <c r="E6704" t="s">
        <v>52</v>
      </c>
      <c r="F6704" t="s">
        <v>53</v>
      </c>
      <c r="G6704">
        <v>9000079766</v>
      </c>
      <c r="H6704">
        <v>79766</v>
      </c>
      <c r="I6704" t="s">
        <v>20386</v>
      </c>
      <c r="J6704" t="s">
        <v>20387</v>
      </c>
      <c r="K6704" t="s">
        <v>56</v>
      </c>
      <c r="L6704" t="s">
        <v>57</v>
      </c>
      <c r="M6704" t="s">
        <v>57</v>
      </c>
      <c r="N6704" t="s">
        <v>4553</v>
      </c>
      <c r="O6704" t="s">
        <v>59</v>
      </c>
      <c r="P6704">
        <v>470</v>
      </c>
      <c r="Q6704" t="s">
        <v>3360</v>
      </c>
      <c r="R6704" t="s">
        <v>3360</v>
      </c>
      <c r="S6704" t="s">
        <v>547</v>
      </c>
      <c r="T6704" t="s">
        <v>547</v>
      </c>
      <c r="U6704">
        <v>18.456842420000001</v>
      </c>
      <c r="V6704">
        <v>-70.178169249999996</v>
      </c>
      <c r="W6704" t="s">
        <v>3361</v>
      </c>
      <c r="X6704" t="s">
        <v>63</v>
      </c>
      <c r="Y6704" t="s">
        <v>64</v>
      </c>
      <c r="Z6704" t="s">
        <v>65</v>
      </c>
      <c r="AA6704">
        <v>1162007429</v>
      </c>
      <c r="AB6704" t="s">
        <v>66</v>
      </c>
      <c r="AC6704" t="s">
        <v>67</v>
      </c>
      <c r="AD6704">
        <v>18.456842420000001</v>
      </c>
      <c r="AE6704">
        <v>-70.178169249999996</v>
      </c>
      <c r="AF6704" t="s">
        <v>20388</v>
      </c>
      <c r="AG6704" t="s">
        <v>32</v>
      </c>
      <c r="AH6704" t="s">
        <v>48</v>
      </c>
      <c r="AI6704" t="s">
        <v>87</v>
      </c>
      <c r="AJ6704" t="s">
        <v>3071</v>
      </c>
      <c r="AK6704" t="s">
        <v>243</v>
      </c>
      <c r="AL6704" t="s">
        <v>52</v>
      </c>
      <c r="AM6704" t="s">
        <v>244</v>
      </c>
      <c r="AR6704" t="s">
        <v>91</v>
      </c>
      <c r="AS6704">
        <v>9000079766</v>
      </c>
      <c r="AV6704" t="s">
        <v>75</v>
      </c>
      <c r="AW6704" t="str">
        <f>_xlfn.XLOOKUP(UNIVERSO[[#This Row],[RUTA-LOCALIDAD D&amp;N]],'[1]Cuota Ruta'!E:E,'[1]Cuota Ruta'!G:G)</f>
        <v>Cargar</v>
      </c>
    </row>
    <row r="6705" spans="1:49" x14ac:dyDescent="0.25">
      <c r="A6705" t="s">
        <v>48</v>
      </c>
      <c r="B6705" t="s">
        <v>49</v>
      </c>
      <c r="C6705" t="s">
        <v>50</v>
      </c>
      <c r="D6705" t="s">
        <v>51</v>
      </c>
      <c r="E6705" t="s">
        <v>338</v>
      </c>
      <c r="F6705" t="s">
        <v>283</v>
      </c>
      <c r="G6705">
        <v>9000080067</v>
      </c>
      <c r="H6705">
        <v>80067</v>
      </c>
      <c r="I6705" t="s">
        <v>20389</v>
      </c>
      <c r="J6705" t="s">
        <v>20390</v>
      </c>
      <c r="K6705" t="s">
        <v>286</v>
      </c>
      <c r="L6705" t="s">
        <v>338</v>
      </c>
      <c r="M6705" t="s">
        <v>338</v>
      </c>
      <c r="N6705" t="s">
        <v>253</v>
      </c>
      <c r="O6705" t="s">
        <v>59</v>
      </c>
      <c r="P6705">
        <v>329</v>
      </c>
      <c r="Q6705" t="s">
        <v>1248</v>
      </c>
      <c r="R6705" t="s">
        <v>1248</v>
      </c>
      <c r="S6705" t="s">
        <v>405</v>
      </c>
      <c r="T6705" t="s">
        <v>405</v>
      </c>
      <c r="U6705">
        <v>19.107912063598601</v>
      </c>
      <c r="V6705">
        <v>-70.604339599609403</v>
      </c>
      <c r="W6705" t="s">
        <v>1249</v>
      </c>
      <c r="X6705" t="s">
        <v>63</v>
      </c>
      <c r="Y6705" t="s">
        <v>64</v>
      </c>
      <c r="Z6705" t="s">
        <v>65</v>
      </c>
      <c r="AA6705">
        <v>1151021632</v>
      </c>
      <c r="AB6705" t="s">
        <v>66</v>
      </c>
      <c r="AC6705" t="s">
        <v>67</v>
      </c>
      <c r="AD6705">
        <v>19.107912063598601</v>
      </c>
      <c r="AE6705">
        <v>-70.604339599609403</v>
      </c>
      <c r="AF6705" t="s">
        <v>20391</v>
      </c>
      <c r="AG6705" t="s">
        <v>32</v>
      </c>
      <c r="AH6705" t="s">
        <v>48</v>
      </c>
      <c r="AI6705" t="s">
        <v>87</v>
      </c>
      <c r="AJ6705" t="s">
        <v>3071</v>
      </c>
      <c r="AK6705" t="s">
        <v>732</v>
      </c>
      <c r="AL6705" t="s">
        <v>338</v>
      </c>
      <c r="AM6705" t="s">
        <v>733</v>
      </c>
      <c r="AR6705" t="s">
        <v>91</v>
      </c>
      <c r="AS6705">
        <v>9000080067</v>
      </c>
      <c r="AV6705" t="s">
        <v>349</v>
      </c>
      <c r="AW6705" t="str">
        <f>_xlfn.XLOOKUP(UNIVERSO[[#This Row],[RUTA-LOCALIDAD D&amp;N]],'[1]Cuota Ruta'!E:E,'[1]Cuota Ruta'!G:G)</f>
        <v>Cargar</v>
      </c>
    </row>
    <row r="6706" spans="1:49" x14ac:dyDescent="0.25">
      <c r="A6706" t="s">
        <v>48</v>
      </c>
      <c r="B6706" t="s">
        <v>49</v>
      </c>
      <c r="C6706" t="s">
        <v>110</v>
      </c>
      <c r="D6706" t="s">
        <v>51</v>
      </c>
      <c r="E6706" t="s">
        <v>338</v>
      </c>
      <c r="F6706" t="s">
        <v>283</v>
      </c>
      <c r="G6706">
        <v>9000080490</v>
      </c>
      <c r="H6706">
        <v>80490</v>
      </c>
      <c r="I6706" t="s">
        <v>20392</v>
      </c>
      <c r="J6706" t="s">
        <v>20393</v>
      </c>
      <c r="K6706" t="s">
        <v>286</v>
      </c>
      <c r="L6706" t="s">
        <v>403</v>
      </c>
      <c r="M6706" t="s">
        <v>403</v>
      </c>
      <c r="N6706" t="s">
        <v>253</v>
      </c>
      <c r="O6706" t="s">
        <v>59</v>
      </c>
      <c r="P6706">
        <v>322</v>
      </c>
      <c r="Q6706" t="s">
        <v>1895</v>
      </c>
      <c r="R6706" t="s">
        <v>1895</v>
      </c>
      <c r="S6706" t="s">
        <v>405</v>
      </c>
      <c r="T6706" t="s">
        <v>405</v>
      </c>
      <c r="U6706">
        <v>19.215942380000001</v>
      </c>
      <c r="V6706">
        <v>-70.521774289999996</v>
      </c>
      <c r="W6706" t="s">
        <v>1896</v>
      </c>
      <c r="X6706" t="s">
        <v>63</v>
      </c>
      <c r="Y6706" t="s">
        <v>64</v>
      </c>
      <c r="Z6706" t="s">
        <v>65</v>
      </c>
      <c r="AA6706">
        <v>1151032447</v>
      </c>
      <c r="AB6706" t="s">
        <v>66</v>
      </c>
      <c r="AC6706" t="s">
        <v>67</v>
      </c>
      <c r="AD6706">
        <v>19.215942380000001</v>
      </c>
      <c r="AE6706">
        <v>-70.521774289999996</v>
      </c>
      <c r="AF6706" t="s">
        <v>20394</v>
      </c>
      <c r="AG6706" t="s">
        <v>32</v>
      </c>
      <c r="AH6706" t="s">
        <v>48</v>
      </c>
      <c r="AI6706" t="s">
        <v>87</v>
      </c>
      <c r="AJ6706" t="s">
        <v>3071</v>
      </c>
      <c r="AK6706" t="s">
        <v>732</v>
      </c>
      <c r="AL6706" t="s">
        <v>338</v>
      </c>
      <c r="AM6706" t="s">
        <v>733</v>
      </c>
      <c r="AR6706" t="s">
        <v>91</v>
      </c>
      <c r="AS6706">
        <v>9000080490</v>
      </c>
      <c r="AV6706" t="s">
        <v>349</v>
      </c>
      <c r="AW6706" t="str">
        <f>_xlfn.XLOOKUP(UNIVERSO[[#This Row],[RUTA-LOCALIDAD D&amp;N]],'[1]Cuota Ruta'!E:E,'[1]Cuota Ruta'!G:G)</f>
        <v>Cargar</v>
      </c>
    </row>
    <row r="6707" spans="1:49" x14ac:dyDescent="0.25">
      <c r="A6707" t="s">
        <v>48</v>
      </c>
      <c r="B6707" t="s">
        <v>49</v>
      </c>
      <c r="C6707" t="s">
        <v>50</v>
      </c>
      <c r="D6707" t="s">
        <v>51</v>
      </c>
      <c r="E6707" t="s">
        <v>282</v>
      </c>
      <c r="F6707" t="s">
        <v>283</v>
      </c>
      <c r="G6707">
        <v>9000080887</v>
      </c>
      <c r="H6707">
        <v>80887</v>
      </c>
      <c r="I6707" t="s">
        <v>20395</v>
      </c>
      <c r="J6707" t="s">
        <v>20396</v>
      </c>
      <c r="K6707" t="s">
        <v>286</v>
      </c>
      <c r="L6707" t="s">
        <v>403</v>
      </c>
      <c r="M6707" t="s">
        <v>403</v>
      </c>
      <c r="N6707" t="s">
        <v>15391</v>
      </c>
      <c r="O6707" t="s">
        <v>59</v>
      </c>
      <c r="P6707">
        <v>311</v>
      </c>
      <c r="Q6707" t="s">
        <v>1485</v>
      </c>
      <c r="R6707" t="s">
        <v>1485</v>
      </c>
      <c r="S6707" t="s">
        <v>290</v>
      </c>
      <c r="T6707" t="s">
        <v>290</v>
      </c>
      <c r="U6707">
        <v>19.204976558685299</v>
      </c>
      <c r="V6707">
        <v>-70.506779670715304</v>
      </c>
      <c r="W6707" t="s">
        <v>1486</v>
      </c>
      <c r="X6707" t="s">
        <v>63</v>
      </c>
      <c r="Y6707" t="s">
        <v>64</v>
      </c>
      <c r="Z6707" t="s">
        <v>65</v>
      </c>
      <c r="AA6707">
        <v>1155007785</v>
      </c>
      <c r="AB6707" t="s">
        <v>66</v>
      </c>
      <c r="AC6707" t="s">
        <v>67</v>
      </c>
      <c r="AD6707">
        <v>19.204976558685299</v>
      </c>
      <c r="AE6707">
        <v>-70.506779670715304</v>
      </c>
      <c r="AF6707" t="s">
        <v>20397</v>
      </c>
      <c r="AG6707" t="s">
        <v>32</v>
      </c>
      <c r="AH6707" t="s">
        <v>48</v>
      </c>
      <c r="AI6707" t="s">
        <v>87</v>
      </c>
      <c r="AJ6707" t="s">
        <v>3071</v>
      </c>
      <c r="AR6707" t="s">
        <v>91</v>
      </c>
      <c r="AS6707">
        <v>9000080887</v>
      </c>
      <c r="AW6707" t="str">
        <f>_xlfn.XLOOKUP(UNIVERSO[[#This Row],[RUTA-LOCALIDAD D&amp;N]],'[1]Cuota Ruta'!E:E,'[1]Cuota Ruta'!G:G)</f>
        <v>Cargar</v>
      </c>
    </row>
    <row r="6708" spans="1:49" x14ac:dyDescent="0.25">
      <c r="A6708" t="s">
        <v>48</v>
      </c>
      <c r="B6708" t="s">
        <v>49</v>
      </c>
      <c r="C6708" t="s">
        <v>50</v>
      </c>
      <c r="D6708" t="s">
        <v>51</v>
      </c>
      <c r="E6708" t="s">
        <v>338</v>
      </c>
      <c r="F6708" t="s">
        <v>283</v>
      </c>
      <c r="G6708">
        <v>9000080995</v>
      </c>
      <c r="H6708">
        <v>80995</v>
      </c>
      <c r="I6708" t="s">
        <v>7844</v>
      </c>
      <c r="J6708" t="s">
        <v>20398</v>
      </c>
      <c r="K6708" t="s">
        <v>286</v>
      </c>
      <c r="L6708" t="s">
        <v>338</v>
      </c>
      <c r="M6708" t="s">
        <v>338</v>
      </c>
      <c r="N6708" t="s">
        <v>4431</v>
      </c>
      <c r="O6708" t="s">
        <v>59</v>
      </c>
      <c r="P6708">
        <v>301</v>
      </c>
      <c r="Q6708" t="s">
        <v>1874</v>
      </c>
      <c r="R6708" t="s">
        <v>1874</v>
      </c>
      <c r="S6708" t="s">
        <v>343</v>
      </c>
      <c r="T6708" t="s">
        <v>343</v>
      </c>
      <c r="U6708">
        <v>19.3952746391296</v>
      </c>
      <c r="V6708">
        <v>-70.720939636230497</v>
      </c>
      <c r="W6708" t="s">
        <v>1875</v>
      </c>
      <c r="X6708" t="s">
        <v>85</v>
      </c>
      <c r="Y6708" t="s">
        <v>64</v>
      </c>
      <c r="Z6708" t="s">
        <v>65</v>
      </c>
      <c r="AA6708">
        <v>1151022004</v>
      </c>
      <c r="AB6708" t="s">
        <v>66</v>
      </c>
      <c r="AC6708" t="s">
        <v>67</v>
      </c>
      <c r="AD6708">
        <v>19.3952746391296</v>
      </c>
      <c r="AE6708">
        <v>-70.720939636230497</v>
      </c>
      <c r="AF6708" t="s">
        <v>20399</v>
      </c>
      <c r="AG6708" t="s">
        <v>32</v>
      </c>
      <c r="AH6708" t="s">
        <v>48</v>
      </c>
      <c r="AI6708" t="s">
        <v>87</v>
      </c>
      <c r="AJ6708" t="s">
        <v>3071</v>
      </c>
      <c r="AK6708" t="s">
        <v>346</v>
      </c>
      <c r="AL6708" t="s">
        <v>338</v>
      </c>
      <c r="AM6708" t="s">
        <v>347</v>
      </c>
      <c r="AR6708" t="s">
        <v>91</v>
      </c>
      <c r="AS6708">
        <v>9000080995</v>
      </c>
      <c r="AV6708" t="s">
        <v>349</v>
      </c>
      <c r="AW6708" t="str">
        <f>_xlfn.XLOOKUP(UNIVERSO[[#This Row],[RUTA-LOCALIDAD D&amp;N]],'[1]Cuota Ruta'!E:E,'[1]Cuota Ruta'!G:G)</f>
        <v>Cargar</v>
      </c>
    </row>
    <row r="6709" spans="1:49" x14ac:dyDescent="0.25">
      <c r="A6709" t="s">
        <v>48</v>
      </c>
      <c r="B6709" t="s">
        <v>49</v>
      </c>
      <c r="C6709" t="s">
        <v>50</v>
      </c>
      <c r="D6709" t="s">
        <v>268</v>
      </c>
      <c r="E6709" t="s">
        <v>1196</v>
      </c>
      <c r="F6709" t="s">
        <v>126</v>
      </c>
      <c r="G6709">
        <v>9000082245</v>
      </c>
      <c r="H6709">
        <v>82245</v>
      </c>
      <c r="I6709" t="s">
        <v>20400</v>
      </c>
      <c r="J6709" t="s">
        <v>20401</v>
      </c>
      <c r="K6709" t="s">
        <v>129</v>
      </c>
      <c r="L6709" t="s">
        <v>1199</v>
      </c>
      <c r="M6709" t="s">
        <v>20402</v>
      </c>
      <c r="N6709" t="s">
        <v>1199</v>
      </c>
      <c r="O6709" t="s">
        <v>126</v>
      </c>
      <c r="P6709">
        <v>312</v>
      </c>
      <c r="Q6709" t="s">
        <v>2878</v>
      </c>
      <c r="R6709" t="s">
        <v>2878</v>
      </c>
      <c r="S6709" t="s">
        <v>1201</v>
      </c>
      <c r="T6709" t="s">
        <v>1201</v>
      </c>
      <c r="U6709">
        <v>18.358329999999999</v>
      </c>
      <c r="V6709">
        <v>-70.838729999999998</v>
      </c>
      <c r="W6709" t="s">
        <v>2879</v>
      </c>
      <c r="X6709" t="s">
        <v>63</v>
      </c>
      <c r="Y6709" t="s">
        <v>64</v>
      </c>
      <c r="Z6709" t="s">
        <v>65</v>
      </c>
      <c r="AA6709">
        <v>1163009973</v>
      </c>
      <c r="AB6709" t="s">
        <v>66</v>
      </c>
      <c r="AC6709" t="s">
        <v>67</v>
      </c>
      <c r="AD6709">
        <v>18.358329999999999</v>
      </c>
      <c r="AE6709">
        <v>-70.838729999999998</v>
      </c>
      <c r="AF6709" t="s">
        <v>20403</v>
      </c>
      <c r="AG6709" t="s">
        <v>32</v>
      </c>
      <c r="AH6709" t="s">
        <v>48</v>
      </c>
      <c r="AI6709" t="s">
        <v>87</v>
      </c>
      <c r="AJ6709" t="s">
        <v>3071</v>
      </c>
      <c r="AK6709" t="s">
        <v>1204</v>
      </c>
      <c r="AL6709" t="s">
        <v>1196</v>
      </c>
      <c r="AM6709" t="s">
        <v>1205</v>
      </c>
      <c r="AR6709" t="s">
        <v>91</v>
      </c>
      <c r="AS6709">
        <v>9000082245</v>
      </c>
      <c r="AV6709" t="s">
        <v>281</v>
      </c>
      <c r="AW6709" t="str">
        <f>_xlfn.XLOOKUP(UNIVERSO[[#This Row],[RUTA-LOCALIDAD D&amp;N]],'[1]Cuota Ruta'!E:E,'[1]Cuota Ruta'!G:G)</f>
        <v>Cargar</v>
      </c>
    </row>
    <row r="6710" spans="1:49" x14ac:dyDescent="0.25">
      <c r="A6710" t="s">
        <v>48</v>
      </c>
      <c r="B6710" t="s">
        <v>49</v>
      </c>
      <c r="C6710" t="s">
        <v>50</v>
      </c>
      <c r="D6710" t="s">
        <v>268</v>
      </c>
      <c r="E6710" t="s">
        <v>1196</v>
      </c>
      <c r="F6710" t="s">
        <v>126</v>
      </c>
      <c r="G6710">
        <v>9000083431</v>
      </c>
      <c r="H6710">
        <v>83431</v>
      </c>
      <c r="I6710" t="s">
        <v>20404</v>
      </c>
      <c r="J6710" t="s">
        <v>20405</v>
      </c>
      <c r="K6710" t="s">
        <v>129</v>
      </c>
      <c r="L6710" t="s">
        <v>1199</v>
      </c>
      <c r="M6710" t="s">
        <v>20406</v>
      </c>
      <c r="N6710" t="s">
        <v>1199</v>
      </c>
      <c r="O6710" t="s">
        <v>126</v>
      </c>
      <c r="P6710">
        <v>331</v>
      </c>
      <c r="Q6710" t="s">
        <v>2886</v>
      </c>
      <c r="R6710" t="s">
        <v>2886</v>
      </c>
      <c r="S6710" t="s">
        <v>1201</v>
      </c>
      <c r="T6710" t="s">
        <v>1201</v>
      </c>
      <c r="U6710">
        <v>18.450109999999999</v>
      </c>
      <c r="V6710">
        <v>-70.713819999999998</v>
      </c>
      <c r="W6710" t="s">
        <v>2887</v>
      </c>
      <c r="X6710" t="s">
        <v>63</v>
      </c>
      <c r="Y6710" t="s">
        <v>64</v>
      </c>
      <c r="Z6710" t="s">
        <v>65</v>
      </c>
      <c r="AA6710">
        <v>1163009996</v>
      </c>
      <c r="AB6710" t="s">
        <v>66</v>
      </c>
      <c r="AC6710" t="s">
        <v>67</v>
      </c>
      <c r="AD6710">
        <v>18.450109999999999</v>
      </c>
      <c r="AE6710">
        <v>-70.713819999999998</v>
      </c>
      <c r="AF6710" t="s">
        <v>20407</v>
      </c>
      <c r="AG6710" t="s">
        <v>32</v>
      </c>
      <c r="AH6710" t="s">
        <v>48</v>
      </c>
      <c r="AI6710" t="s">
        <v>87</v>
      </c>
      <c r="AJ6710" t="s">
        <v>3071</v>
      </c>
      <c r="AK6710" t="s">
        <v>1204</v>
      </c>
      <c r="AL6710" t="s">
        <v>1196</v>
      </c>
      <c r="AM6710" t="s">
        <v>1205</v>
      </c>
      <c r="AR6710" t="s">
        <v>91</v>
      </c>
      <c r="AS6710">
        <v>9000083431</v>
      </c>
      <c r="AV6710" t="s">
        <v>281</v>
      </c>
      <c r="AW6710" t="str">
        <f>_xlfn.XLOOKUP(UNIVERSO[[#This Row],[RUTA-LOCALIDAD D&amp;N]],'[1]Cuota Ruta'!E:E,'[1]Cuota Ruta'!G:G)</f>
        <v>Cargar</v>
      </c>
    </row>
    <row r="6711" spans="1:49" x14ac:dyDescent="0.25">
      <c r="A6711" t="s">
        <v>48</v>
      </c>
      <c r="B6711" t="s">
        <v>49</v>
      </c>
      <c r="C6711" t="s">
        <v>50</v>
      </c>
      <c r="D6711" t="s">
        <v>51</v>
      </c>
      <c r="E6711" t="s">
        <v>338</v>
      </c>
      <c r="F6711" t="s">
        <v>283</v>
      </c>
      <c r="G6711">
        <v>9000086202</v>
      </c>
      <c r="H6711">
        <v>86202</v>
      </c>
      <c r="I6711" t="s">
        <v>20408</v>
      </c>
      <c r="J6711" t="s">
        <v>20409</v>
      </c>
      <c r="K6711" t="s">
        <v>286</v>
      </c>
      <c r="L6711" t="s">
        <v>1748</v>
      </c>
      <c r="M6711" t="s">
        <v>1748</v>
      </c>
      <c r="N6711" t="s">
        <v>20410</v>
      </c>
      <c r="O6711" t="s">
        <v>59</v>
      </c>
      <c r="P6711">
        <v>313</v>
      </c>
      <c r="Q6711" t="s">
        <v>1928</v>
      </c>
      <c r="R6711" t="s">
        <v>1928</v>
      </c>
      <c r="S6711" t="s">
        <v>665</v>
      </c>
      <c r="T6711" t="s">
        <v>665</v>
      </c>
      <c r="U6711">
        <v>19.374590000000001</v>
      </c>
      <c r="V6711">
        <v>-70.568690000000004</v>
      </c>
      <c r="W6711" t="s">
        <v>1929</v>
      </c>
      <c r="X6711" t="s">
        <v>85</v>
      </c>
      <c r="Y6711" t="s">
        <v>64</v>
      </c>
      <c r="Z6711" t="s">
        <v>65</v>
      </c>
      <c r="AA6711">
        <v>1151023094</v>
      </c>
      <c r="AB6711" t="s">
        <v>66</v>
      </c>
      <c r="AC6711" t="s">
        <v>67</v>
      </c>
      <c r="AD6711">
        <v>19.374590000000001</v>
      </c>
      <c r="AE6711">
        <v>-70.568690000000004</v>
      </c>
      <c r="AF6711" t="s">
        <v>20411</v>
      </c>
      <c r="AG6711" t="s">
        <v>32</v>
      </c>
      <c r="AH6711" t="s">
        <v>48</v>
      </c>
      <c r="AI6711" t="s">
        <v>87</v>
      </c>
      <c r="AJ6711" t="s">
        <v>3071</v>
      </c>
      <c r="AK6711" t="s">
        <v>697</v>
      </c>
      <c r="AL6711" t="s">
        <v>338</v>
      </c>
      <c r="AM6711" t="s">
        <v>698</v>
      </c>
      <c r="AR6711" t="s">
        <v>91</v>
      </c>
      <c r="AS6711">
        <v>9000086202</v>
      </c>
      <c r="AV6711" t="s">
        <v>410</v>
      </c>
      <c r="AW6711" t="str">
        <f>_xlfn.XLOOKUP(UNIVERSO[[#This Row],[RUTA-LOCALIDAD D&amp;N]],'[1]Cuota Ruta'!E:E,'[1]Cuota Ruta'!G:G)</f>
        <v>Cargar</v>
      </c>
    </row>
    <row r="6712" spans="1:49" x14ac:dyDescent="0.25">
      <c r="A6712" t="s">
        <v>48</v>
      </c>
      <c r="B6712" t="s">
        <v>49</v>
      </c>
      <c r="C6712" t="s">
        <v>50</v>
      </c>
      <c r="D6712" t="s">
        <v>124</v>
      </c>
      <c r="E6712" t="s">
        <v>125</v>
      </c>
      <c r="F6712" t="s">
        <v>126</v>
      </c>
      <c r="G6712">
        <v>9000087547</v>
      </c>
      <c r="H6712">
        <v>87547</v>
      </c>
      <c r="I6712" t="s">
        <v>20412</v>
      </c>
      <c r="J6712" t="s">
        <v>20413</v>
      </c>
      <c r="K6712" t="s">
        <v>129</v>
      </c>
      <c r="L6712" t="s">
        <v>130</v>
      </c>
      <c r="M6712" t="s">
        <v>3129</v>
      </c>
      <c r="N6712" t="s">
        <v>132</v>
      </c>
      <c r="O6712" t="s">
        <v>126</v>
      </c>
      <c r="P6712">
        <v>300</v>
      </c>
      <c r="Q6712" t="s">
        <v>133</v>
      </c>
      <c r="R6712" t="s">
        <v>133</v>
      </c>
      <c r="S6712" t="s">
        <v>134</v>
      </c>
      <c r="T6712" t="s">
        <v>134</v>
      </c>
      <c r="U6712">
        <v>18.267677307128899</v>
      </c>
      <c r="V6712">
        <v>-70.324440002441406</v>
      </c>
      <c r="W6712" t="s">
        <v>135</v>
      </c>
      <c r="X6712" t="s">
        <v>63</v>
      </c>
      <c r="Y6712" t="s">
        <v>64</v>
      </c>
      <c r="Z6712" t="s">
        <v>65</v>
      </c>
      <c r="AA6712">
        <v>1163007721</v>
      </c>
      <c r="AB6712" t="s">
        <v>66</v>
      </c>
      <c r="AC6712" t="s">
        <v>67</v>
      </c>
      <c r="AD6712">
        <v>18.267677307128899</v>
      </c>
      <c r="AE6712">
        <v>-70.324440002441406</v>
      </c>
      <c r="AF6712" t="s">
        <v>20414</v>
      </c>
      <c r="AG6712" t="s">
        <v>32</v>
      </c>
      <c r="AH6712" t="s">
        <v>48</v>
      </c>
      <c r="AI6712" t="s">
        <v>87</v>
      </c>
      <c r="AJ6712" t="s">
        <v>3071</v>
      </c>
      <c r="AK6712" t="s">
        <v>137</v>
      </c>
      <c r="AL6712" t="s">
        <v>125</v>
      </c>
      <c r="AM6712" t="s">
        <v>138</v>
      </c>
      <c r="AR6712" t="s">
        <v>91</v>
      </c>
      <c r="AS6712">
        <v>9000087547</v>
      </c>
      <c r="AV6712" t="s">
        <v>75</v>
      </c>
      <c r="AW6712" t="str">
        <f>_xlfn.XLOOKUP(UNIVERSO[[#This Row],[RUTA-LOCALIDAD D&amp;N]],'[1]Cuota Ruta'!E:E,'[1]Cuota Ruta'!G:G)</f>
        <v>Cargar</v>
      </c>
    </row>
    <row r="6713" spans="1:49" x14ac:dyDescent="0.25">
      <c r="A6713" t="s">
        <v>48</v>
      </c>
      <c r="B6713" t="s">
        <v>49</v>
      </c>
      <c r="C6713" t="s">
        <v>50</v>
      </c>
      <c r="D6713" t="s">
        <v>124</v>
      </c>
      <c r="E6713" t="s">
        <v>125</v>
      </c>
      <c r="F6713" t="s">
        <v>126</v>
      </c>
      <c r="G6713">
        <v>9000088520</v>
      </c>
      <c r="H6713">
        <v>88520</v>
      </c>
      <c r="I6713" t="s">
        <v>20415</v>
      </c>
      <c r="J6713" t="s">
        <v>20416</v>
      </c>
      <c r="K6713" t="s">
        <v>129</v>
      </c>
      <c r="L6713" t="s">
        <v>130</v>
      </c>
      <c r="M6713" t="s">
        <v>3120</v>
      </c>
      <c r="N6713" t="s">
        <v>132</v>
      </c>
      <c r="O6713" t="s">
        <v>126</v>
      </c>
      <c r="P6713">
        <v>301</v>
      </c>
      <c r="Q6713" t="s">
        <v>3121</v>
      </c>
      <c r="R6713" t="s">
        <v>3121</v>
      </c>
      <c r="S6713" t="s">
        <v>134</v>
      </c>
      <c r="T6713" t="s">
        <v>134</v>
      </c>
      <c r="U6713">
        <v>18.294460296630898</v>
      </c>
      <c r="V6713">
        <v>-70.582626342773395</v>
      </c>
      <c r="W6713" t="s">
        <v>3122</v>
      </c>
      <c r="X6713" t="s">
        <v>63</v>
      </c>
      <c r="Y6713" t="s">
        <v>64</v>
      </c>
      <c r="Z6713" t="s">
        <v>65</v>
      </c>
      <c r="AA6713">
        <v>1163007985</v>
      </c>
      <c r="AB6713" t="s">
        <v>66</v>
      </c>
      <c r="AC6713" t="s">
        <v>67</v>
      </c>
      <c r="AD6713">
        <v>18.294460296630898</v>
      </c>
      <c r="AE6713">
        <v>-70.582626342773395</v>
      </c>
      <c r="AF6713" t="s">
        <v>20417</v>
      </c>
      <c r="AG6713" t="s">
        <v>32</v>
      </c>
      <c r="AH6713" t="s">
        <v>48</v>
      </c>
      <c r="AI6713" t="s">
        <v>87</v>
      </c>
      <c r="AJ6713" t="s">
        <v>3071</v>
      </c>
      <c r="AK6713" t="s">
        <v>137</v>
      </c>
      <c r="AL6713" t="s">
        <v>125</v>
      </c>
      <c r="AM6713" t="s">
        <v>138</v>
      </c>
      <c r="AR6713" t="s">
        <v>91</v>
      </c>
      <c r="AS6713">
        <v>9000088520</v>
      </c>
      <c r="AV6713" t="s">
        <v>75</v>
      </c>
      <c r="AW6713" t="str">
        <f>_xlfn.XLOOKUP(UNIVERSO[[#This Row],[RUTA-LOCALIDAD D&amp;N]],'[1]Cuota Ruta'!E:E,'[1]Cuota Ruta'!G:G)</f>
        <v>Cargar</v>
      </c>
    </row>
    <row r="6714" spans="1:49" x14ac:dyDescent="0.25">
      <c r="A6714" t="s">
        <v>48</v>
      </c>
      <c r="B6714" t="s">
        <v>49</v>
      </c>
      <c r="C6714" t="s">
        <v>50</v>
      </c>
      <c r="D6714" t="s">
        <v>124</v>
      </c>
      <c r="E6714" t="s">
        <v>125</v>
      </c>
      <c r="F6714" t="s">
        <v>126</v>
      </c>
      <c r="G6714">
        <v>9000088707</v>
      </c>
      <c r="H6714">
        <v>88707</v>
      </c>
      <c r="I6714" t="s">
        <v>20418</v>
      </c>
      <c r="J6714" t="s">
        <v>20419</v>
      </c>
      <c r="K6714" t="s">
        <v>129</v>
      </c>
      <c r="L6714" t="s">
        <v>130</v>
      </c>
      <c r="M6714" t="s">
        <v>3619</v>
      </c>
      <c r="N6714" t="s">
        <v>132</v>
      </c>
      <c r="O6714" t="s">
        <v>126</v>
      </c>
      <c r="P6714">
        <v>304</v>
      </c>
      <c r="Q6714" t="s">
        <v>3139</v>
      </c>
      <c r="R6714" t="s">
        <v>3139</v>
      </c>
      <c r="S6714" t="s">
        <v>134</v>
      </c>
      <c r="T6714" t="s">
        <v>134</v>
      </c>
      <c r="U6714">
        <v>18.263727190000001</v>
      </c>
      <c r="V6714">
        <v>-70.293891909999999</v>
      </c>
      <c r="W6714" t="s">
        <v>3140</v>
      </c>
      <c r="X6714" t="s">
        <v>63</v>
      </c>
      <c r="Y6714" t="s">
        <v>64</v>
      </c>
      <c r="Z6714" t="s">
        <v>65</v>
      </c>
      <c r="AA6714">
        <v>1163008807</v>
      </c>
      <c r="AB6714" t="s">
        <v>66</v>
      </c>
      <c r="AC6714" t="s">
        <v>67</v>
      </c>
      <c r="AD6714">
        <v>18.263727190000001</v>
      </c>
      <c r="AE6714">
        <v>-70.293891909999999</v>
      </c>
      <c r="AF6714" t="s">
        <v>20420</v>
      </c>
      <c r="AG6714" t="s">
        <v>32</v>
      </c>
      <c r="AH6714" t="s">
        <v>48</v>
      </c>
      <c r="AI6714" t="s">
        <v>87</v>
      </c>
      <c r="AJ6714" t="s">
        <v>3071</v>
      </c>
      <c r="AK6714" t="s">
        <v>137</v>
      </c>
      <c r="AL6714" t="s">
        <v>125</v>
      </c>
      <c r="AM6714" t="s">
        <v>138</v>
      </c>
      <c r="AR6714" t="s">
        <v>91</v>
      </c>
      <c r="AS6714">
        <v>9000088707</v>
      </c>
      <c r="AV6714" t="s">
        <v>75</v>
      </c>
      <c r="AW6714" t="str">
        <f>_xlfn.XLOOKUP(UNIVERSO[[#This Row],[RUTA-LOCALIDAD D&amp;N]],'[1]Cuota Ruta'!E:E,'[1]Cuota Ruta'!G:G)</f>
        <v>Cargar</v>
      </c>
    </row>
    <row r="6715" spans="1:49" x14ac:dyDescent="0.25">
      <c r="A6715" t="s">
        <v>48</v>
      </c>
      <c r="B6715" t="s">
        <v>49</v>
      </c>
      <c r="C6715" t="s">
        <v>50</v>
      </c>
      <c r="D6715" t="s">
        <v>124</v>
      </c>
      <c r="E6715" t="s">
        <v>125</v>
      </c>
      <c r="F6715" t="s">
        <v>126</v>
      </c>
      <c r="G6715">
        <v>9000089123</v>
      </c>
      <c r="H6715">
        <v>89123</v>
      </c>
      <c r="I6715" t="s">
        <v>20421</v>
      </c>
      <c r="J6715" t="s">
        <v>12597</v>
      </c>
      <c r="K6715" t="s">
        <v>129</v>
      </c>
      <c r="L6715" t="s">
        <v>130</v>
      </c>
      <c r="M6715" t="s">
        <v>3120</v>
      </c>
      <c r="N6715" t="s">
        <v>132</v>
      </c>
      <c r="O6715" t="s">
        <v>126</v>
      </c>
      <c r="P6715">
        <v>303</v>
      </c>
      <c r="Q6715" t="s">
        <v>3401</v>
      </c>
      <c r="R6715" t="s">
        <v>3735</v>
      </c>
      <c r="S6715" t="s">
        <v>134</v>
      </c>
      <c r="T6715" t="s">
        <v>134</v>
      </c>
      <c r="U6715">
        <v>18.3525791168213</v>
      </c>
      <c r="V6715">
        <v>-70.475624084472699</v>
      </c>
      <c r="W6715" t="s">
        <v>3736</v>
      </c>
      <c r="X6715" t="s">
        <v>63</v>
      </c>
      <c r="Y6715" t="s">
        <v>64</v>
      </c>
      <c r="Z6715" t="s">
        <v>65</v>
      </c>
      <c r="AA6715">
        <v>1163008454</v>
      </c>
      <c r="AB6715" t="s">
        <v>66</v>
      </c>
      <c r="AC6715" t="s">
        <v>67</v>
      </c>
      <c r="AD6715">
        <v>18.3525791168213</v>
      </c>
      <c r="AE6715">
        <v>-70.475624084472699</v>
      </c>
      <c r="AF6715" t="s">
        <v>20422</v>
      </c>
      <c r="AG6715" t="s">
        <v>32</v>
      </c>
      <c r="AH6715" t="s">
        <v>48</v>
      </c>
      <c r="AI6715" t="s">
        <v>87</v>
      </c>
      <c r="AJ6715" t="s">
        <v>3071</v>
      </c>
      <c r="AK6715" t="s">
        <v>137</v>
      </c>
      <c r="AL6715" t="s">
        <v>125</v>
      </c>
      <c r="AM6715" t="s">
        <v>138</v>
      </c>
      <c r="AR6715" t="s">
        <v>91</v>
      </c>
      <c r="AS6715">
        <v>9000089123</v>
      </c>
      <c r="AV6715" t="s">
        <v>75</v>
      </c>
      <c r="AW6715" t="str">
        <f>_xlfn.XLOOKUP(UNIVERSO[[#This Row],[RUTA-LOCALIDAD D&amp;N]],'[1]Cuota Ruta'!E:E,'[1]Cuota Ruta'!G:G)</f>
        <v>Cargar</v>
      </c>
    </row>
    <row r="6716" spans="1:49" x14ac:dyDescent="0.25">
      <c r="A6716" t="s">
        <v>48</v>
      </c>
      <c r="B6716" t="s">
        <v>49</v>
      </c>
      <c r="C6716" t="s">
        <v>50</v>
      </c>
      <c r="D6716" t="s">
        <v>124</v>
      </c>
      <c r="E6716" t="s">
        <v>125</v>
      </c>
      <c r="F6716" t="s">
        <v>126</v>
      </c>
      <c r="G6716">
        <v>9000089127</v>
      </c>
      <c r="H6716">
        <v>89127</v>
      </c>
      <c r="I6716" t="s">
        <v>20423</v>
      </c>
      <c r="J6716" t="s">
        <v>20424</v>
      </c>
      <c r="K6716" t="s">
        <v>129</v>
      </c>
      <c r="L6716" t="s">
        <v>130</v>
      </c>
      <c r="M6716" t="s">
        <v>2985</v>
      </c>
      <c r="N6716" t="s">
        <v>132</v>
      </c>
      <c r="O6716" t="s">
        <v>126</v>
      </c>
      <c r="P6716">
        <v>328</v>
      </c>
      <c r="Q6716" t="s">
        <v>3104</v>
      </c>
      <c r="R6716" t="s">
        <v>3104</v>
      </c>
      <c r="S6716" t="s">
        <v>134</v>
      </c>
      <c r="T6716" t="s">
        <v>134</v>
      </c>
      <c r="U6716">
        <v>18.290487290000002</v>
      </c>
      <c r="V6716">
        <v>-70.331626889999995</v>
      </c>
      <c r="W6716" t="s">
        <v>3105</v>
      </c>
      <c r="X6716" t="s">
        <v>63</v>
      </c>
      <c r="Y6716" t="s">
        <v>64</v>
      </c>
      <c r="Z6716" t="s">
        <v>65</v>
      </c>
      <c r="AA6716">
        <v>1163008458</v>
      </c>
      <c r="AB6716" t="s">
        <v>66</v>
      </c>
      <c r="AC6716" t="s">
        <v>67</v>
      </c>
      <c r="AD6716">
        <v>18.290487290000002</v>
      </c>
      <c r="AE6716">
        <v>-70.331626889999995</v>
      </c>
      <c r="AF6716" t="s">
        <v>20425</v>
      </c>
      <c r="AG6716" t="s">
        <v>32</v>
      </c>
      <c r="AH6716" t="s">
        <v>48</v>
      </c>
      <c r="AI6716" t="s">
        <v>87</v>
      </c>
      <c r="AJ6716" t="s">
        <v>3071</v>
      </c>
      <c r="AK6716" t="s">
        <v>137</v>
      </c>
      <c r="AL6716" t="s">
        <v>125</v>
      </c>
      <c r="AM6716" t="s">
        <v>138</v>
      </c>
      <c r="AR6716" t="s">
        <v>91</v>
      </c>
      <c r="AS6716">
        <v>9000089127</v>
      </c>
      <c r="AV6716" t="s">
        <v>75</v>
      </c>
      <c r="AW6716" t="str">
        <f>_xlfn.XLOOKUP(UNIVERSO[[#This Row],[RUTA-LOCALIDAD D&amp;N]],'[1]Cuota Ruta'!E:E,'[1]Cuota Ruta'!G:G)</f>
        <v>Cargar</v>
      </c>
    </row>
    <row r="6717" spans="1:49" x14ac:dyDescent="0.25">
      <c r="A6717" t="s">
        <v>48</v>
      </c>
      <c r="B6717" t="s">
        <v>49</v>
      </c>
      <c r="C6717" t="s">
        <v>50</v>
      </c>
      <c r="D6717" t="s">
        <v>124</v>
      </c>
      <c r="E6717" t="s">
        <v>125</v>
      </c>
      <c r="F6717" t="s">
        <v>126</v>
      </c>
      <c r="G6717">
        <v>9000089401</v>
      </c>
      <c r="H6717">
        <v>89401</v>
      </c>
      <c r="I6717" t="s">
        <v>20426</v>
      </c>
      <c r="J6717" t="s">
        <v>20427</v>
      </c>
      <c r="K6717" t="s">
        <v>129</v>
      </c>
      <c r="L6717" t="s">
        <v>130</v>
      </c>
      <c r="M6717" t="s">
        <v>6099</v>
      </c>
      <c r="N6717" t="s">
        <v>132</v>
      </c>
      <c r="O6717" t="s">
        <v>126</v>
      </c>
      <c r="P6717">
        <v>302</v>
      </c>
      <c r="Q6717" t="s">
        <v>3714</v>
      </c>
      <c r="R6717" t="s">
        <v>3714</v>
      </c>
      <c r="S6717" t="s">
        <v>134</v>
      </c>
      <c r="T6717" t="s">
        <v>134</v>
      </c>
      <c r="U6717">
        <v>18.288860321044901</v>
      </c>
      <c r="V6717">
        <v>-70.323287963867202</v>
      </c>
      <c r="W6717" t="s">
        <v>3715</v>
      </c>
      <c r="X6717" t="s">
        <v>63</v>
      </c>
      <c r="Y6717" t="s">
        <v>64</v>
      </c>
      <c r="Z6717" t="s">
        <v>65</v>
      </c>
      <c r="AA6717">
        <v>1163008200</v>
      </c>
      <c r="AB6717" t="s">
        <v>66</v>
      </c>
      <c r="AC6717" t="s">
        <v>67</v>
      </c>
      <c r="AD6717">
        <v>18.288860321044901</v>
      </c>
      <c r="AE6717">
        <v>-70.323287963867202</v>
      </c>
      <c r="AF6717" t="s">
        <v>20428</v>
      </c>
      <c r="AG6717" t="s">
        <v>32</v>
      </c>
      <c r="AH6717" t="s">
        <v>48</v>
      </c>
      <c r="AI6717" t="s">
        <v>87</v>
      </c>
      <c r="AJ6717" t="s">
        <v>3071</v>
      </c>
      <c r="AK6717" t="s">
        <v>137</v>
      </c>
      <c r="AL6717" t="s">
        <v>125</v>
      </c>
      <c r="AM6717" t="s">
        <v>138</v>
      </c>
      <c r="AR6717" t="s">
        <v>91</v>
      </c>
      <c r="AS6717">
        <v>9000089401</v>
      </c>
      <c r="AV6717" t="s">
        <v>75</v>
      </c>
      <c r="AW6717" t="str">
        <f>_xlfn.XLOOKUP(UNIVERSO[[#This Row],[RUTA-LOCALIDAD D&amp;N]],'[1]Cuota Ruta'!E:E,'[1]Cuota Ruta'!G:G)</f>
        <v>Cargar</v>
      </c>
    </row>
    <row r="6718" spans="1:49" x14ac:dyDescent="0.25">
      <c r="A6718" t="s">
        <v>48</v>
      </c>
      <c r="B6718" t="s">
        <v>49</v>
      </c>
      <c r="C6718" t="s">
        <v>50</v>
      </c>
      <c r="D6718" t="s">
        <v>124</v>
      </c>
      <c r="E6718" t="s">
        <v>125</v>
      </c>
      <c r="F6718" t="s">
        <v>126</v>
      </c>
      <c r="G6718">
        <v>9000089632</v>
      </c>
      <c r="H6718">
        <v>89632</v>
      </c>
      <c r="I6718" t="s">
        <v>20429</v>
      </c>
      <c r="J6718" t="s">
        <v>20430</v>
      </c>
      <c r="K6718" t="s">
        <v>129</v>
      </c>
      <c r="L6718" t="s">
        <v>130</v>
      </c>
      <c r="M6718" t="s">
        <v>13990</v>
      </c>
      <c r="N6718" t="s">
        <v>132</v>
      </c>
      <c r="O6718" t="s">
        <v>126</v>
      </c>
      <c r="P6718">
        <v>305</v>
      </c>
      <c r="Q6718" t="s">
        <v>3400</v>
      </c>
      <c r="R6718" t="s">
        <v>3401</v>
      </c>
      <c r="S6718" t="s">
        <v>134</v>
      </c>
      <c r="T6718" t="s">
        <v>134</v>
      </c>
      <c r="U6718">
        <v>18.24345207</v>
      </c>
      <c r="V6718">
        <v>-70.415351869999995</v>
      </c>
      <c r="W6718" t="s">
        <v>3402</v>
      </c>
      <c r="X6718" t="s">
        <v>63</v>
      </c>
      <c r="Y6718" t="s">
        <v>64</v>
      </c>
      <c r="Z6718" t="s">
        <v>65</v>
      </c>
      <c r="AA6718">
        <v>1163009269</v>
      </c>
      <c r="AB6718" t="s">
        <v>66</v>
      </c>
      <c r="AC6718" t="s">
        <v>67</v>
      </c>
      <c r="AD6718">
        <v>18.24345207</v>
      </c>
      <c r="AE6718">
        <v>-70.415351869999995</v>
      </c>
      <c r="AF6718" t="s">
        <v>20431</v>
      </c>
      <c r="AG6718" t="s">
        <v>32</v>
      </c>
      <c r="AH6718" t="s">
        <v>48</v>
      </c>
      <c r="AI6718" t="s">
        <v>87</v>
      </c>
      <c r="AJ6718" t="s">
        <v>3071</v>
      </c>
      <c r="AK6718" t="s">
        <v>137</v>
      </c>
      <c r="AL6718" t="s">
        <v>125</v>
      </c>
      <c r="AM6718" t="s">
        <v>138</v>
      </c>
      <c r="AR6718" t="s">
        <v>91</v>
      </c>
      <c r="AS6718">
        <v>9000089632</v>
      </c>
      <c r="AV6718" t="s">
        <v>75</v>
      </c>
      <c r="AW6718" t="str">
        <f>_xlfn.XLOOKUP(UNIVERSO[[#This Row],[RUTA-LOCALIDAD D&amp;N]],'[1]Cuota Ruta'!E:E,'[1]Cuota Ruta'!G:G)</f>
        <v>Cargar</v>
      </c>
    </row>
    <row r="6719" spans="1:49" x14ac:dyDescent="0.25">
      <c r="A6719" t="s">
        <v>48</v>
      </c>
      <c r="B6719" t="s">
        <v>49</v>
      </c>
      <c r="C6719" t="s">
        <v>50</v>
      </c>
      <c r="D6719" t="s">
        <v>51</v>
      </c>
      <c r="E6719" t="s">
        <v>193</v>
      </c>
      <c r="F6719" t="s">
        <v>194</v>
      </c>
      <c r="G6719">
        <v>9000092965</v>
      </c>
      <c r="H6719">
        <v>92965</v>
      </c>
      <c r="I6719" t="s">
        <v>20432</v>
      </c>
      <c r="J6719" t="s">
        <v>20433</v>
      </c>
      <c r="K6719" t="s">
        <v>197</v>
      </c>
      <c r="L6719" t="s">
        <v>193</v>
      </c>
      <c r="M6719" t="s">
        <v>193</v>
      </c>
      <c r="N6719" t="s">
        <v>982</v>
      </c>
      <c r="O6719" t="s">
        <v>59</v>
      </c>
      <c r="P6719">
        <v>306</v>
      </c>
      <c r="Q6719" t="s">
        <v>326</v>
      </c>
      <c r="R6719" t="s">
        <v>326</v>
      </c>
      <c r="S6719" t="s">
        <v>327</v>
      </c>
      <c r="T6719" t="s">
        <v>327</v>
      </c>
      <c r="U6719">
        <v>18.4381542</v>
      </c>
      <c r="V6719">
        <v>-68.982742299999998</v>
      </c>
      <c r="W6719" t="s">
        <v>328</v>
      </c>
      <c r="X6719" t="s">
        <v>85</v>
      </c>
      <c r="Y6719" t="s">
        <v>64</v>
      </c>
      <c r="Z6719" t="s">
        <v>65</v>
      </c>
      <c r="AA6719">
        <v>1160005591</v>
      </c>
      <c r="AB6719" t="s">
        <v>66</v>
      </c>
      <c r="AC6719" t="s">
        <v>67</v>
      </c>
      <c r="AD6719">
        <v>18.4381542</v>
      </c>
      <c r="AE6719">
        <v>-68.982742299999998</v>
      </c>
      <c r="AF6719" t="s">
        <v>20434</v>
      </c>
      <c r="AG6719" t="s">
        <v>32</v>
      </c>
      <c r="AH6719" t="s">
        <v>48</v>
      </c>
      <c r="AI6719" t="s">
        <v>87</v>
      </c>
      <c r="AJ6719" t="s">
        <v>3071</v>
      </c>
      <c r="AK6719" t="s">
        <v>330</v>
      </c>
      <c r="AL6719" t="s">
        <v>193</v>
      </c>
      <c r="AM6719" t="s">
        <v>331</v>
      </c>
      <c r="AR6719" t="s">
        <v>91</v>
      </c>
      <c r="AS6719">
        <v>9000092965</v>
      </c>
      <c r="AV6719" t="s">
        <v>206</v>
      </c>
      <c r="AW6719" t="str">
        <f>_xlfn.XLOOKUP(UNIVERSO[[#This Row],[RUTA-LOCALIDAD D&amp;N]],'[1]Cuota Ruta'!E:E,'[1]Cuota Ruta'!G:G)</f>
        <v>Cargar</v>
      </c>
    </row>
    <row r="6720" spans="1:49" x14ac:dyDescent="0.25">
      <c r="A6720" t="s">
        <v>48</v>
      </c>
      <c r="B6720" t="s">
        <v>49</v>
      </c>
      <c r="C6720" t="s">
        <v>50</v>
      </c>
      <c r="D6720" t="s">
        <v>124</v>
      </c>
      <c r="E6720" t="s">
        <v>125</v>
      </c>
      <c r="F6720" t="s">
        <v>126</v>
      </c>
      <c r="G6720">
        <v>9000093039</v>
      </c>
      <c r="H6720">
        <v>93039</v>
      </c>
      <c r="I6720" t="s">
        <v>20435</v>
      </c>
      <c r="J6720" t="s">
        <v>20436</v>
      </c>
      <c r="K6720" t="s">
        <v>129</v>
      </c>
      <c r="L6720" t="s">
        <v>130</v>
      </c>
      <c r="M6720" t="s">
        <v>5560</v>
      </c>
      <c r="N6720" t="s">
        <v>132</v>
      </c>
      <c r="O6720" t="s">
        <v>126</v>
      </c>
      <c r="P6720">
        <v>329</v>
      </c>
      <c r="Q6720" t="s">
        <v>3130</v>
      </c>
      <c r="R6720" t="s">
        <v>3130</v>
      </c>
      <c r="S6720" t="s">
        <v>134</v>
      </c>
      <c r="T6720" t="s">
        <v>134</v>
      </c>
      <c r="U6720">
        <v>18.276689529999999</v>
      </c>
      <c r="V6720">
        <v>-70.311622619999994</v>
      </c>
      <c r="W6720" t="s">
        <v>3131</v>
      </c>
      <c r="X6720" t="s">
        <v>63</v>
      </c>
      <c r="Y6720" t="s">
        <v>64</v>
      </c>
      <c r="Z6720" t="s">
        <v>65</v>
      </c>
      <c r="AA6720">
        <v>1163009102</v>
      </c>
      <c r="AB6720" t="s">
        <v>66</v>
      </c>
      <c r="AC6720" t="s">
        <v>67</v>
      </c>
      <c r="AD6720">
        <v>18.276689529999999</v>
      </c>
      <c r="AE6720">
        <v>-70.311622619999994</v>
      </c>
      <c r="AF6720" t="s">
        <v>20437</v>
      </c>
      <c r="AG6720" t="s">
        <v>32</v>
      </c>
      <c r="AH6720" t="s">
        <v>48</v>
      </c>
      <c r="AI6720" t="s">
        <v>87</v>
      </c>
      <c r="AJ6720" t="s">
        <v>3071</v>
      </c>
      <c r="AK6720" t="s">
        <v>137</v>
      </c>
      <c r="AL6720" t="s">
        <v>125</v>
      </c>
      <c r="AM6720" t="s">
        <v>138</v>
      </c>
      <c r="AR6720" t="s">
        <v>91</v>
      </c>
      <c r="AS6720">
        <v>9000093039</v>
      </c>
      <c r="AV6720" t="s">
        <v>75</v>
      </c>
      <c r="AW6720" t="str">
        <f>_xlfn.XLOOKUP(UNIVERSO[[#This Row],[RUTA-LOCALIDAD D&amp;N]],'[1]Cuota Ruta'!E:E,'[1]Cuota Ruta'!G:G)</f>
        <v>Cargar</v>
      </c>
    </row>
    <row r="6721" spans="1:49" x14ac:dyDescent="0.25">
      <c r="A6721" t="s">
        <v>48</v>
      </c>
      <c r="B6721" t="s">
        <v>49</v>
      </c>
      <c r="C6721" t="s">
        <v>50</v>
      </c>
      <c r="D6721" t="s">
        <v>51</v>
      </c>
      <c r="E6721" t="s">
        <v>218</v>
      </c>
      <c r="F6721" t="s">
        <v>194</v>
      </c>
      <c r="G6721">
        <v>9000094344</v>
      </c>
      <c r="H6721">
        <v>94344</v>
      </c>
      <c r="I6721" t="s">
        <v>20438</v>
      </c>
      <c r="J6721" t="s">
        <v>20439</v>
      </c>
      <c r="K6721" t="s">
        <v>197</v>
      </c>
      <c r="L6721" t="s">
        <v>180</v>
      </c>
      <c r="M6721" t="s">
        <v>180</v>
      </c>
      <c r="N6721" t="s">
        <v>4258</v>
      </c>
      <c r="O6721" t="s">
        <v>59</v>
      </c>
      <c r="P6721">
        <v>320</v>
      </c>
      <c r="Q6721" t="s">
        <v>231</v>
      </c>
      <c r="R6721" t="s">
        <v>231</v>
      </c>
      <c r="S6721" t="s">
        <v>232</v>
      </c>
      <c r="T6721" t="s">
        <v>232</v>
      </c>
      <c r="U6721">
        <v>18.644427299499501</v>
      </c>
      <c r="V6721">
        <v>-68.694393157958999</v>
      </c>
      <c r="W6721" t="s">
        <v>233</v>
      </c>
      <c r="X6721" t="s">
        <v>85</v>
      </c>
      <c r="Y6721" t="s">
        <v>64</v>
      </c>
      <c r="Z6721" t="s">
        <v>65</v>
      </c>
      <c r="AA6721">
        <v>1159010786</v>
      </c>
      <c r="AB6721" t="s">
        <v>66</v>
      </c>
      <c r="AC6721" t="s">
        <v>67</v>
      </c>
      <c r="AD6721">
        <v>18.644427299499501</v>
      </c>
      <c r="AE6721">
        <v>-68.694393157958999</v>
      </c>
      <c r="AF6721" t="s">
        <v>20440</v>
      </c>
      <c r="AG6721" t="s">
        <v>32</v>
      </c>
      <c r="AH6721" t="s">
        <v>48</v>
      </c>
      <c r="AI6721" t="s">
        <v>87</v>
      </c>
      <c r="AJ6721" t="s">
        <v>3071</v>
      </c>
      <c r="AK6721" t="s">
        <v>235</v>
      </c>
      <c r="AL6721" t="s">
        <v>218</v>
      </c>
      <c r="AM6721" t="s">
        <v>236</v>
      </c>
      <c r="AR6721" t="s">
        <v>91</v>
      </c>
      <c r="AS6721">
        <v>9000094344</v>
      </c>
      <c r="AV6721" t="s">
        <v>75</v>
      </c>
      <c r="AW6721" t="str">
        <f>_xlfn.XLOOKUP(UNIVERSO[[#This Row],[RUTA-LOCALIDAD D&amp;N]],'[1]Cuota Ruta'!E:E,'[1]Cuota Ruta'!G:G)</f>
        <v>Cargar</v>
      </c>
    </row>
    <row r="6722" spans="1:49" x14ac:dyDescent="0.25">
      <c r="A6722" t="s">
        <v>48</v>
      </c>
      <c r="B6722" t="s">
        <v>49</v>
      </c>
      <c r="C6722" t="s">
        <v>50</v>
      </c>
      <c r="D6722" t="s">
        <v>124</v>
      </c>
      <c r="E6722" t="s">
        <v>77</v>
      </c>
      <c r="F6722" t="s">
        <v>53</v>
      </c>
      <c r="G6722">
        <v>9000094737</v>
      </c>
      <c r="H6722">
        <v>94737</v>
      </c>
      <c r="I6722" t="s">
        <v>20441</v>
      </c>
      <c r="J6722" t="s">
        <v>15534</v>
      </c>
      <c r="K6722" t="s">
        <v>56</v>
      </c>
      <c r="L6722" t="s">
        <v>93</v>
      </c>
      <c r="M6722" t="s">
        <v>93</v>
      </c>
      <c r="N6722" t="s">
        <v>156</v>
      </c>
      <c r="O6722" t="s">
        <v>59</v>
      </c>
      <c r="P6722">
        <v>343</v>
      </c>
      <c r="Q6722" t="s">
        <v>365</v>
      </c>
      <c r="R6722" t="s">
        <v>365</v>
      </c>
      <c r="S6722" t="s">
        <v>366</v>
      </c>
      <c r="T6722" t="s">
        <v>366</v>
      </c>
      <c r="U6722">
        <v>18.52420425</v>
      </c>
      <c r="V6722">
        <v>-70.057327270000002</v>
      </c>
      <c r="W6722" t="s">
        <v>367</v>
      </c>
      <c r="X6722" t="s">
        <v>85</v>
      </c>
      <c r="Y6722" t="s">
        <v>64</v>
      </c>
      <c r="Z6722" t="s">
        <v>65</v>
      </c>
      <c r="AA6722">
        <v>1169002329</v>
      </c>
      <c r="AB6722" t="s">
        <v>66</v>
      </c>
      <c r="AC6722" t="s">
        <v>67</v>
      </c>
      <c r="AD6722">
        <v>18.52420425</v>
      </c>
      <c r="AE6722">
        <v>-70.057327270000002</v>
      </c>
      <c r="AF6722" t="s">
        <v>20442</v>
      </c>
      <c r="AG6722" t="s">
        <v>32</v>
      </c>
      <c r="AH6722" t="s">
        <v>48</v>
      </c>
      <c r="AI6722" t="s">
        <v>87</v>
      </c>
      <c r="AJ6722" t="s">
        <v>3071</v>
      </c>
      <c r="AK6722" t="s">
        <v>176</v>
      </c>
      <c r="AL6722" t="s">
        <v>77</v>
      </c>
      <c r="AM6722" t="s">
        <v>177</v>
      </c>
      <c r="AR6722" t="s">
        <v>91</v>
      </c>
      <c r="AS6722">
        <v>9000094737</v>
      </c>
      <c r="AW6722" t="str">
        <f>_xlfn.XLOOKUP(UNIVERSO[[#This Row],[RUTA-LOCALIDAD D&amp;N]],'[1]Cuota Ruta'!E:E,'[1]Cuota Ruta'!G:G)</f>
        <v>Cargar</v>
      </c>
    </row>
    <row r="6723" spans="1:49" x14ac:dyDescent="0.25">
      <c r="A6723" t="s">
        <v>48</v>
      </c>
      <c r="B6723" t="s">
        <v>49</v>
      </c>
      <c r="C6723" t="s">
        <v>50</v>
      </c>
      <c r="D6723" t="s">
        <v>51</v>
      </c>
      <c r="E6723" t="s">
        <v>485</v>
      </c>
      <c r="F6723" t="s">
        <v>283</v>
      </c>
      <c r="G6723">
        <v>9000097034</v>
      </c>
      <c r="H6723">
        <v>97034</v>
      </c>
      <c r="I6723" t="s">
        <v>7037</v>
      </c>
      <c r="J6723" t="s">
        <v>20443</v>
      </c>
      <c r="K6723" t="s">
        <v>286</v>
      </c>
      <c r="L6723" t="s">
        <v>1039</v>
      </c>
      <c r="M6723" t="s">
        <v>1039</v>
      </c>
      <c r="N6723" t="s">
        <v>253</v>
      </c>
      <c r="O6723" t="s">
        <v>59</v>
      </c>
      <c r="P6723">
        <v>346</v>
      </c>
      <c r="Q6723" t="s">
        <v>1104</v>
      </c>
      <c r="R6723" t="s">
        <v>1104</v>
      </c>
      <c r="S6723" t="s">
        <v>1050</v>
      </c>
      <c r="T6723" t="s">
        <v>1050</v>
      </c>
      <c r="U6723">
        <v>19.422384262084901</v>
      </c>
      <c r="V6723">
        <v>-71.621429443359304</v>
      </c>
      <c r="W6723" t="s">
        <v>1105</v>
      </c>
      <c r="X6723" t="s">
        <v>63</v>
      </c>
      <c r="Y6723" t="s">
        <v>64</v>
      </c>
      <c r="Z6723" t="s">
        <v>65</v>
      </c>
      <c r="AA6723">
        <v>1158007543</v>
      </c>
      <c r="AB6723" t="s">
        <v>66</v>
      </c>
      <c r="AC6723" t="s">
        <v>67</v>
      </c>
      <c r="AD6723">
        <v>19.422384262084901</v>
      </c>
      <c r="AE6723">
        <v>-71.621429443359304</v>
      </c>
      <c r="AF6723" t="s">
        <v>20444</v>
      </c>
      <c r="AG6723" t="s">
        <v>32</v>
      </c>
      <c r="AH6723" t="s">
        <v>48</v>
      </c>
      <c r="AI6723" t="s">
        <v>87</v>
      </c>
      <c r="AJ6723" t="s">
        <v>3071</v>
      </c>
      <c r="AK6723" t="s">
        <v>494</v>
      </c>
      <c r="AL6723" t="s">
        <v>485</v>
      </c>
      <c r="AM6723" t="s">
        <v>495</v>
      </c>
      <c r="AR6723" t="s">
        <v>91</v>
      </c>
      <c r="AS6723">
        <v>9000097034</v>
      </c>
      <c r="AV6723" t="s">
        <v>349</v>
      </c>
      <c r="AW6723" t="str">
        <f>_xlfn.XLOOKUP(UNIVERSO[[#This Row],[RUTA-LOCALIDAD D&amp;N]],'[1]Cuota Ruta'!E:E,'[1]Cuota Ruta'!G:G)</f>
        <v>Cargar</v>
      </c>
    </row>
    <row r="6724" spans="1:49" x14ac:dyDescent="0.25">
      <c r="A6724" t="s">
        <v>48</v>
      </c>
      <c r="B6724" t="s">
        <v>49</v>
      </c>
      <c r="C6724" t="s">
        <v>50</v>
      </c>
      <c r="D6724" t="s">
        <v>51</v>
      </c>
      <c r="E6724" t="s">
        <v>485</v>
      </c>
      <c r="F6724" t="s">
        <v>283</v>
      </c>
      <c r="G6724">
        <v>9000097217</v>
      </c>
      <c r="H6724">
        <v>97217</v>
      </c>
      <c r="I6724" t="s">
        <v>20445</v>
      </c>
      <c r="J6724" t="s">
        <v>20446</v>
      </c>
      <c r="K6724" t="s">
        <v>286</v>
      </c>
      <c r="L6724" t="s">
        <v>1039</v>
      </c>
      <c r="M6724" t="s">
        <v>1039</v>
      </c>
      <c r="N6724" t="s">
        <v>253</v>
      </c>
      <c r="O6724" t="s">
        <v>59</v>
      </c>
      <c r="P6724">
        <v>301</v>
      </c>
      <c r="Q6724" t="s">
        <v>1088</v>
      </c>
      <c r="R6724" t="s">
        <v>1088</v>
      </c>
      <c r="S6724" t="s">
        <v>1050</v>
      </c>
      <c r="T6724" t="s">
        <v>1050</v>
      </c>
      <c r="U6724">
        <v>19.696121215820298</v>
      </c>
      <c r="V6724">
        <v>-71.400390625</v>
      </c>
      <c r="W6724" t="s">
        <v>1089</v>
      </c>
      <c r="X6724" t="s">
        <v>63</v>
      </c>
      <c r="Y6724" t="s">
        <v>64</v>
      </c>
      <c r="Z6724" t="s">
        <v>65</v>
      </c>
      <c r="AA6724">
        <v>1158007554</v>
      </c>
      <c r="AB6724" t="s">
        <v>66</v>
      </c>
      <c r="AC6724" t="s">
        <v>67</v>
      </c>
      <c r="AD6724">
        <v>19.696121215820298</v>
      </c>
      <c r="AE6724">
        <v>-71.400390625</v>
      </c>
      <c r="AF6724" t="s">
        <v>20447</v>
      </c>
      <c r="AG6724" t="s">
        <v>32</v>
      </c>
      <c r="AH6724" t="s">
        <v>48</v>
      </c>
      <c r="AI6724" t="s">
        <v>87</v>
      </c>
      <c r="AJ6724" t="s">
        <v>3071</v>
      </c>
      <c r="AK6724" t="s">
        <v>494</v>
      </c>
      <c r="AL6724" t="s">
        <v>485</v>
      </c>
      <c r="AM6724" t="s">
        <v>495</v>
      </c>
      <c r="AR6724" t="s">
        <v>91</v>
      </c>
      <c r="AS6724">
        <v>9000097217</v>
      </c>
      <c r="AV6724" t="s">
        <v>349</v>
      </c>
      <c r="AW6724" t="str">
        <f>_xlfn.XLOOKUP(UNIVERSO[[#This Row],[RUTA-LOCALIDAD D&amp;N]],'[1]Cuota Ruta'!E:E,'[1]Cuota Ruta'!G:G)</f>
        <v>Cargar</v>
      </c>
    </row>
    <row r="6725" spans="1:49" x14ac:dyDescent="0.25">
      <c r="A6725" t="s">
        <v>48</v>
      </c>
      <c r="B6725" t="s">
        <v>49</v>
      </c>
      <c r="C6725" t="s">
        <v>50</v>
      </c>
      <c r="D6725" t="s">
        <v>124</v>
      </c>
      <c r="E6725" t="s">
        <v>1171</v>
      </c>
      <c r="F6725" t="s">
        <v>126</v>
      </c>
      <c r="G6725">
        <v>9000098017</v>
      </c>
      <c r="H6725">
        <v>98017</v>
      </c>
      <c r="I6725" t="s">
        <v>20448</v>
      </c>
      <c r="J6725" t="s">
        <v>20449</v>
      </c>
      <c r="K6725" t="s">
        <v>129</v>
      </c>
      <c r="L6725" t="s">
        <v>2727</v>
      </c>
      <c r="M6725" t="s">
        <v>253</v>
      </c>
      <c r="N6725" t="s">
        <v>2727</v>
      </c>
      <c r="O6725" t="s">
        <v>126</v>
      </c>
      <c r="P6725">
        <v>321</v>
      </c>
      <c r="Q6725" t="s">
        <v>1385</v>
      </c>
      <c r="R6725" t="s">
        <v>1385</v>
      </c>
      <c r="S6725" t="s">
        <v>1176</v>
      </c>
      <c r="T6725" t="s">
        <v>1176</v>
      </c>
      <c r="U6725">
        <v>18.03903</v>
      </c>
      <c r="V6725">
        <v>-71.743849999999995</v>
      </c>
      <c r="W6725" t="s">
        <v>1386</v>
      </c>
      <c r="X6725" t="s">
        <v>63</v>
      </c>
      <c r="Y6725" t="s">
        <v>64</v>
      </c>
      <c r="Z6725" t="s">
        <v>65</v>
      </c>
      <c r="AA6725">
        <v>1163014431</v>
      </c>
      <c r="AB6725" t="s">
        <v>66</v>
      </c>
      <c r="AC6725" t="s">
        <v>67</v>
      </c>
      <c r="AD6725">
        <v>18.03903</v>
      </c>
      <c r="AE6725">
        <v>-71.743849999999995</v>
      </c>
      <c r="AF6725" t="s">
        <v>20450</v>
      </c>
      <c r="AG6725" t="s">
        <v>32</v>
      </c>
      <c r="AH6725" t="s">
        <v>48</v>
      </c>
      <c r="AI6725" t="s">
        <v>87</v>
      </c>
      <c r="AJ6725" t="s">
        <v>3071</v>
      </c>
      <c r="AK6725" t="s">
        <v>1179</v>
      </c>
      <c r="AL6725" t="s">
        <v>1171</v>
      </c>
      <c r="AM6725" t="s">
        <v>1180</v>
      </c>
      <c r="AR6725" t="s">
        <v>91</v>
      </c>
      <c r="AS6725">
        <v>9000098017</v>
      </c>
      <c r="AV6725" t="s">
        <v>281</v>
      </c>
      <c r="AW6725" t="str">
        <f>_xlfn.XLOOKUP(UNIVERSO[[#This Row],[RUTA-LOCALIDAD D&amp;N]],'[1]Cuota Ruta'!E:E,'[1]Cuota Ruta'!G:G)</f>
        <v>Cargar</v>
      </c>
    </row>
    <row r="6726" spans="1:49" x14ac:dyDescent="0.25">
      <c r="A6726" t="s">
        <v>48</v>
      </c>
      <c r="B6726" t="s">
        <v>49</v>
      </c>
      <c r="C6726" t="s">
        <v>50</v>
      </c>
      <c r="D6726" t="s">
        <v>51</v>
      </c>
      <c r="E6726" t="s">
        <v>338</v>
      </c>
      <c r="F6726" t="s">
        <v>283</v>
      </c>
      <c r="G6726">
        <v>9000098166</v>
      </c>
      <c r="H6726">
        <v>98166</v>
      </c>
      <c r="I6726" t="s">
        <v>20451</v>
      </c>
      <c r="J6726" t="s">
        <v>20452</v>
      </c>
      <c r="K6726" t="s">
        <v>286</v>
      </c>
      <c r="L6726" t="s">
        <v>338</v>
      </c>
      <c r="M6726" t="s">
        <v>338</v>
      </c>
      <c r="N6726" t="s">
        <v>19933</v>
      </c>
      <c r="O6726" t="s">
        <v>59</v>
      </c>
      <c r="P6726">
        <v>323</v>
      </c>
      <c r="Q6726" t="s">
        <v>1757</v>
      </c>
      <c r="R6726" t="s">
        <v>1757</v>
      </c>
      <c r="S6726" t="s">
        <v>343</v>
      </c>
      <c r="T6726" t="s">
        <v>343</v>
      </c>
      <c r="U6726">
        <v>19.294895172119102</v>
      </c>
      <c r="V6726">
        <v>-70.924236297607393</v>
      </c>
      <c r="W6726" t="s">
        <v>1758</v>
      </c>
      <c r="X6726" t="s">
        <v>63</v>
      </c>
      <c r="Y6726" t="s">
        <v>64</v>
      </c>
      <c r="Z6726" t="s">
        <v>65</v>
      </c>
      <c r="AA6726">
        <v>1151024413</v>
      </c>
      <c r="AB6726" t="s">
        <v>66</v>
      </c>
      <c r="AC6726" t="s">
        <v>67</v>
      </c>
      <c r="AD6726">
        <v>19.294895172119102</v>
      </c>
      <c r="AE6726">
        <v>-70.924236297607393</v>
      </c>
      <c r="AF6726" t="s">
        <v>20453</v>
      </c>
      <c r="AG6726" t="s">
        <v>32</v>
      </c>
      <c r="AH6726" t="s">
        <v>48</v>
      </c>
      <c r="AI6726" t="s">
        <v>87</v>
      </c>
      <c r="AJ6726" t="s">
        <v>3071</v>
      </c>
      <c r="AK6726" t="s">
        <v>346</v>
      </c>
      <c r="AL6726" t="s">
        <v>338</v>
      </c>
      <c r="AM6726" t="s">
        <v>347</v>
      </c>
      <c r="AR6726" t="s">
        <v>91</v>
      </c>
      <c r="AS6726">
        <v>9000098166</v>
      </c>
      <c r="AV6726" t="s">
        <v>349</v>
      </c>
      <c r="AW6726" t="str">
        <f>_xlfn.XLOOKUP(UNIVERSO[[#This Row],[RUTA-LOCALIDAD D&amp;N]],'[1]Cuota Ruta'!E:E,'[1]Cuota Ruta'!G:G)</f>
        <v>Cargar</v>
      </c>
    </row>
    <row r="6727" spans="1:49" x14ac:dyDescent="0.25">
      <c r="A6727" t="s">
        <v>48</v>
      </c>
      <c r="B6727" t="s">
        <v>49</v>
      </c>
      <c r="C6727" t="s">
        <v>50</v>
      </c>
      <c r="D6727" t="s">
        <v>51</v>
      </c>
      <c r="E6727" t="s">
        <v>140</v>
      </c>
      <c r="F6727" t="s">
        <v>141</v>
      </c>
      <c r="G6727">
        <v>9000098176</v>
      </c>
      <c r="H6727">
        <v>98176</v>
      </c>
      <c r="I6727" t="s">
        <v>20454</v>
      </c>
      <c r="J6727" t="s">
        <v>20455</v>
      </c>
      <c r="K6727" t="s">
        <v>144</v>
      </c>
      <c r="L6727" t="s">
        <v>93</v>
      </c>
      <c r="M6727" t="s">
        <v>93</v>
      </c>
      <c r="N6727" t="s">
        <v>604</v>
      </c>
      <c r="O6727" t="s">
        <v>59</v>
      </c>
      <c r="P6727">
        <v>326</v>
      </c>
      <c r="Q6727" t="s">
        <v>1568</v>
      </c>
      <c r="R6727" t="s">
        <v>1568</v>
      </c>
      <c r="S6727" t="s">
        <v>147</v>
      </c>
      <c r="T6727" t="s">
        <v>147</v>
      </c>
      <c r="U6727">
        <v>18.439771650000001</v>
      </c>
      <c r="V6727">
        <v>-69.647369380000001</v>
      </c>
      <c r="W6727" t="s">
        <v>1569</v>
      </c>
      <c r="X6727" t="s">
        <v>85</v>
      </c>
      <c r="Y6727" t="s">
        <v>64</v>
      </c>
      <c r="Z6727" t="s">
        <v>65</v>
      </c>
      <c r="AA6727">
        <v>1153017260</v>
      </c>
      <c r="AB6727" t="s">
        <v>66</v>
      </c>
      <c r="AC6727" t="s">
        <v>67</v>
      </c>
      <c r="AD6727">
        <v>18.439771650000001</v>
      </c>
      <c r="AE6727">
        <v>-69.647369380000001</v>
      </c>
      <c r="AF6727" t="s">
        <v>20456</v>
      </c>
      <c r="AG6727" t="s">
        <v>32</v>
      </c>
      <c r="AH6727" t="s">
        <v>48</v>
      </c>
      <c r="AI6727" t="s">
        <v>87</v>
      </c>
      <c r="AJ6727" t="s">
        <v>3071</v>
      </c>
      <c r="AK6727" t="s">
        <v>609</v>
      </c>
      <c r="AL6727" t="s">
        <v>140</v>
      </c>
      <c r="AM6727" t="s">
        <v>610</v>
      </c>
      <c r="AR6727" t="s">
        <v>91</v>
      </c>
      <c r="AS6727">
        <v>9000098176</v>
      </c>
      <c r="AV6727" t="s">
        <v>153</v>
      </c>
      <c r="AW6727" t="str">
        <f>_xlfn.XLOOKUP(UNIVERSO[[#This Row],[RUTA-LOCALIDAD D&amp;N]],'[1]Cuota Ruta'!E:E,'[1]Cuota Ruta'!G:G)</f>
        <v>Cargar</v>
      </c>
    </row>
    <row r="6728" spans="1:49" x14ac:dyDescent="0.25">
      <c r="A6728" t="s">
        <v>48</v>
      </c>
      <c r="B6728" t="s">
        <v>49</v>
      </c>
      <c r="C6728" t="s">
        <v>50</v>
      </c>
      <c r="D6728" t="s">
        <v>51</v>
      </c>
      <c r="E6728" t="s">
        <v>140</v>
      </c>
      <c r="F6728" t="s">
        <v>141</v>
      </c>
      <c r="G6728">
        <v>9000098384</v>
      </c>
      <c r="H6728">
        <v>98384</v>
      </c>
      <c r="I6728" t="s">
        <v>20457</v>
      </c>
      <c r="J6728" t="s">
        <v>20458</v>
      </c>
      <c r="K6728" t="s">
        <v>144</v>
      </c>
      <c r="L6728" t="s">
        <v>93</v>
      </c>
      <c r="M6728" t="s">
        <v>93</v>
      </c>
      <c r="N6728" t="s">
        <v>618</v>
      </c>
      <c r="O6728" t="s">
        <v>59</v>
      </c>
      <c r="P6728">
        <v>324</v>
      </c>
      <c r="Q6728" t="s">
        <v>187</v>
      </c>
      <c r="R6728" t="s">
        <v>187</v>
      </c>
      <c r="S6728" t="s">
        <v>188</v>
      </c>
      <c r="T6728" t="s">
        <v>188</v>
      </c>
      <c r="U6728">
        <v>18.677074432373001</v>
      </c>
      <c r="V6728">
        <v>-69.952880859375</v>
      </c>
      <c r="W6728" t="s">
        <v>189</v>
      </c>
      <c r="X6728" t="s">
        <v>85</v>
      </c>
      <c r="Y6728" t="s">
        <v>64</v>
      </c>
      <c r="Z6728" t="s">
        <v>65</v>
      </c>
      <c r="AA6728">
        <v>1153017292</v>
      </c>
      <c r="AB6728" t="s">
        <v>66</v>
      </c>
      <c r="AC6728" t="s">
        <v>67</v>
      </c>
      <c r="AD6728">
        <v>18.677074432373001</v>
      </c>
      <c r="AE6728">
        <v>-69.952880859375</v>
      </c>
      <c r="AF6728" t="s">
        <v>20459</v>
      </c>
      <c r="AG6728" t="s">
        <v>32</v>
      </c>
      <c r="AH6728" t="s">
        <v>48</v>
      </c>
      <c r="AI6728" t="s">
        <v>87</v>
      </c>
      <c r="AJ6728" t="s">
        <v>3071</v>
      </c>
      <c r="AK6728" t="s">
        <v>191</v>
      </c>
      <c r="AL6728" t="s">
        <v>140</v>
      </c>
      <c r="AM6728" t="s">
        <v>192</v>
      </c>
      <c r="AR6728" t="s">
        <v>91</v>
      </c>
      <c r="AS6728">
        <v>9000098384</v>
      </c>
      <c r="AV6728" t="s">
        <v>153</v>
      </c>
      <c r="AW6728" t="str">
        <f>_xlfn.XLOOKUP(UNIVERSO[[#This Row],[RUTA-LOCALIDAD D&amp;N]],'[1]Cuota Ruta'!E:E,'[1]Cuota Ruta'!G:G)</f>
        <v>Cargar</v>
      </c>
    </row>
    <row r="6729" spans="1:49" x14ac:dyDescent="0.25">
      <c r="A6729" t="s">
        <v>48</v>
      </c>
      <c r="B6729" t="s">
        <v>49</v>
      </c>
      <c r="C6729" t="s">
        <v>50</v>
      </c>
      <c r="D6729" t="s">
        <v>51</v>
      </c>
      <c r="E6729" t="s">
        <v>218</v>
      </c>
      <c r="F6729" t="s">
        <v>194</v>
      </c>
      <c r="G6729">
        <v>9000101171</v>
      </c>
      <c r="H6729">
        <v>101171</v>
      </c>
      <c r="I6729" t="s">
        <v>20460</v>
      </c>
      <c r="J6729" t="s">
        <v>20461</v>
      </c>
      <c r="K6729" t="s">
        <v>197</v>
      </c>
      <c r="L6729" t="s">
        <v>180</v>
      </c>
      <c r="M6729" t="s">
        <v>180</v>
      </c>
      <c r="N6729" t="s">
        <v>253</v>
      </c>
      <c r="O6729" t="s">
        <v>59</v>
      </c>
      <c r="P6729">
        <v>302</v>
      </c>
      <c r="Q6729" t="s">
        <v>2873</v>
      </c>
      <c r="R6729" t="s">
        <v>2873</v>
      </c>
      <c r="S6729" t="s">
        <v>223</v>
      </c>
      <c r="T6729" t="s">
        <v>223</v>
      </c>
      <c r="U6729">
        <v>18.59804153</v>
      </c>
      <c r="V6729">
        <v>-68.445663449999998</v>
      </c>
      <c r="W6729" t="s">
        <v>2874</v>
      </c>
      <c r="X6729" t="s">
        <v>63</v>
      </c>
      <c r="Y6729" t="s">
        <v>64</v>
      </c>
      <c r="Z6729" t="s">
        <v>65</v>
      </c>
      <c r="AA6729">
        <v>1159007394</v>
      </c>
      <c r="AB6729" t="s">
        <v>66</v>
      </c>
      <c r="AC6729" t="s">
        <v>67</v>
      </c>
      <c r="AD6729">
        <v>18.59804153</v>
      </c>
      <c r="AE6729">
        <v>-68.445663449999998</v>
      </c>
      <c r="AF6729" t="s">
        <v>20462</v>
      </c>
      <c r="AG6729" t="s">
        <v>32</v>
      </c>
      <c r="AH6729" t="s">
        <v>48</v>
      </c>
      <c r="AI6729" t="s">
        <v>87</v>
      </c>
      <c r="AJ6729" t="s">
        <v>3071</v>
      </c>
      <c r="AR6729" t="s">
        <v>91</v>
      </c>
      <c r="AS6729">
        <v>9000101171</v>
      </c>
      <c r="AW6729" t="str">
        <f>_xlfn.XLOOKUP(UNIVERSO[[#This Row],[RUTA-LOCALIDAD D&amp;N]],'[1]Cuota Ruta'!E:E,'[1]Cuota Ruta'!G:G)</f>
        <v>Cargar</v>
      </c>
    </row>
    <row r="6730" spans="1:49" x14ac:dyDescent="0.25">
      <c r="A6730" t="s">
        <v>48</v>
      </c>
      <c r="B6730" t="s">
        <v>49</v>
      </c>
      <c r="C6730" t="s">
        <v>50</v>
      </c>
      <c r="D6730" t="s">
        <v>51</v>
      </c>
      <c r="E6730" t="s">
        <v>823</v>
      </c>
      <c r="F6730" t="s">
        <v>283</v>
      </c>
      <c r="G6730">
        <v>9000101559</v>
      </c>
      <c r="H6730">
        <v>101559</v>
      </c>
      <c r="I6730" t="s">
        <v>20463</v>
      </c>
      <c r="J6730" t="s">
        <v>20464</v>
      </c>
      <c r="K6730" t="s">
        <v>286</v>
      </c>
      <c r="L6730" t="s">
        <v>877</v>
      </c>
      <c r="M6730" t="s">
        <v>877</v>
      </c>
      <c r="N6730" t="s">
        <v>20465</v>
      </c>
      <c r="O6730" t="s">
        <v>59</v>
      </c>
      <c r="P6730">
        <v>340</v>
      </c>
      <c r="Q6730" t="s">
        <v>2525</v>
      </c>
      <c r="R6730" t="s">
        <v>2525</v>
      </c>
      <c r="S6730" t="s">
        <v>840</v>
      </c>
      <c r="T6730" t="s">
        <v>840</v>
      </c>
      <c r="U6730">
        <v>19.038472175598098</v>
      </c>
      <c r="V6730">
        <v>-70.146146774292006</v>
      </c>
      <c r="W6730" t="s">
        <v>2526</v>
      </c>
      <c r="X6730" t="s">
        <v>63</v>
      </c>
      <c r="Y6730" t="s">
        <v>64</v>
      </c>
      <c r="Z6730" t="s">
        <v>65</v>
      </c>
      <c r="AA6730">
        <v>1154010985</v>
      </c>
      <c r="AB6730" t="s">
        <v>116</v>
      </c>
      <c r="AC6730" t="s">
        <v>67</v>
      </c>
      <c r="AD6730">
        <v>19.0385268</v>
      </c>
      <c r="AE6730">
        <v>-70.146198900000002</v>
      </c>
      <c r="AF6730" t="s">
        <v>20466</v>
      </c>
      <c r="AG6730" t="s">
        <v>32</v>
      </c>
      <c r="AH6730" t="s">
        <v>48</v>
      </c>
      <c r="AI6730" t="s">
        <v>87</v>
      </c>
      <c r="AJ6730" t="s">
        <v>3071</v>
      </c>
      <c r="AR6730" t="s">
        <v>91</v>
      </c>
      <c r="AS6730">
        <v>9000101559</v>
      </c>
      <c r="AW6730" t="str">
        <f>_xlfn.XLOOKUP(UNIVERSO[[#This Row],[RUTA-LOCALIDAD D&amp;N]],'[1]Cuota Ruta'!E:E,'[1]Cuota Ruta'!G:G)</f>
        <v>Cargar</v>
      </c>
    </row>
    <row r="6731" spans="1:49" x14ac:dyDescent="0.25">
      <c r="A6731" t="s">
        <v>48</v>
      </c>
      <c r="B6731" t="s">
        <v>49</v>
      </c>
      <c r="C6731" t="s">
        <v>50</v>
      </c>
      <c r="D6731" t="s">
        <v>76</v>
      </c>
      <c r="E6731" t="s">
        <v>93</v>
      </c>
      <c r="F6731" t="s">
        <v>53</v>
      </c>
      <c r="G6731">
        <v>9000101777</v>
      </c>
      <c r="H6731">
        <v>101777</v>
      </c>
      <c r="I6731" t="s">
        <v>18627</v>
      </c>
      <c r="J6731" t="s">
        <v>20467</v>
      </c>
      <c r="K6731" t="s">
        <v>56</v>
      </c>
      <c r="L6731" t="s">
        <v>80</v>
      </c>
      <c r="M6731" t="s">
        <v>80</v>
      </c>
      <c r="N6731" t="s">
        <v>690</v>
      </c>
      <c r="O6731" t="s">
        <v>59</v>
      </c>
      <c r="P6731">
        <v>314</v>
      </c>
      <c r="Q6731" t="s">
        <v>426</v>
      </c>
      <c r="R6731" t="s">
        <v>426</v>
      </c>
      <c r="S6731" t="s">
        <v>105</v>
      </c>
      <c r="T6731" t="s">
        <v>105</v>
      </c>
      <c r="U6731">
        <v>18.483470000000001</v>
      </c>
      <c r="V6731">
        <v>-69.900859999999994</v>
      </c>
      <c r="W6731" t="s">
        <v>427</v>
      </c>
      <c r="X6731" t="s">
        <v>85</v>
      </c>
      <c r="Y6731" t="s">
        <v>64</v>
      </c>
      <c r="Z6731" t="s">
        <v>99</v>
      </c>
      <c r="AA6731">
        <v>1150027892</v>
      </c>
      <c r="AB6731" t="s">
        <v>116</v>
      </c>
      <c r="AC6731" t="s">
        <v>67</v>
      </c>
      <c r="AD6731">
        <v>18.483463140000001</v>
      </c>
      <c r="AE6731">
        <v>-69.900823810000006</v>
      </c>
      <c r="AF6731" t="s">
        <v>20468</v>
      </c>
      <c r="AG6731" t="s">
        <v>32</v>
      </c>
      <c r="AH6731" t="s">
        <v>48</v>
      </c>
      <c r="AI6731" t="s">
        <v>87</v>
      </c>
      <c r="AJ6731" t="s">
        <v>3071</v>
      </c>
      <c r="AK6731" t="s">
        <v>429</v>
      </c>
      <c r="AL6731" t="s">
        <v>93</v>
      </c>
      <c r="AM6731" t="s">
        <v>430</v>
      </c>
      <c r="AR6731" t="s">
        <v>91</v>
      </c>
      <c r="AS6731">
        <v>9000101777</v>
      </c>
      <c r="AV6731" t="s">
        <v>281</v>
      </c>
      <c r="AW6731" t="str">
        <f>_xlfn.XLOOKUP(UNIVERSO[[#This Row],[RUTA-LOCALIDAD D&amp;N]],'[1]Cuota Ruta'!E:E,'[1]Cuota Ruta'!G:G)</f>
        <v>Cargar</v>
      </c>
    </row>
    <row r="6732" spans="1:49" x14ac:dyDescent="0.25">
      <c r="A6732" t="s">
        <v>48</v>
      </c>
      <c r="B6732" t="s">
        <v>49</v>
      </c>
      <c r="C6732" t="s">
        <v>50</v>
      </c>
      <c r="D6732" t="s">
        <v>51</v>
      </c>
      <c r="E6732" t="s">
        <v>140</v>
      </c>
      <c r="F6732" t="s">
        <v>141</v>
      </c>
      <c r="G6732">
        <v>9000102684</v>
      </c>
      <c r="H6732">
        <v>102684</v>
      </c>
      <c r="I6732" t="s">
        <v>20469</v>
      </c>
      <c r="J6732" t="s">
        <v>20470</v>
      </c>
      <c r="K6732" t="s">
        <v>144</v>
      </c>
      <c r="L6732" t="s">
        <v>93</v>
      </c>
      <c r="M6732" t="s">
        <v>93</v>
      </c>
      <c r="N6732" t="s">
        <v>3288</v>
      </c>
      <c r="O6732" t="s">
        <v>59</v>
      </c>
      <c r="P6732">
        <v>366</v>
      </c>
      <c r="Q6732" t="s">
        <v>635</v>
      </c>
      <c r="R6732" t="s">
        <v>635</v>
      </c>
      <c r="S6732" t="s">
        <v>147</v>
      </c>
      <c r="T6732" t="s">
        <v>147</v>
      </c>
      <c r="U6732">
        <v>18.474634170532202</v>
      </c>
      <c r="V6732">
        <v>-69.784584045410199</v>
      </c>
      <c r="W6732" t="s">
        <v>636</v>
      </c>
      <c r="X6732" t="s">
        <v>85</v>
      </c>
      <c r="Y6732" t="s">
        <v>64</v>
      </c>
      <c r="Z6732" t="s">
        <v>65</v>
      </c>
      <c r="AA6732">
        <v>1153018698</v>
      </c>
      <c r="AB6732" t="s">
        <v>66</v>
      </c>
      <c r="AC6732" t="s">
        <v>67</v>
      </c>
      <c r="AD6732">
        <v>18.474634170532202</v>
      </c>
      <c r="AE6732">
        <v>-69.784584045410199</v>
      </c>
      <c r="AF6732" t="s">
        <v>20471</v>
      </c>
      <c r="AG6732" t="s">
        <v>32</v>
      </c>
      <c r="AH6732" t="s">
        <v>48</v>
      </c>
      <c r="AI6732" t="s">
        <v>87</v>
      </c>
      <c r="AJ6732" t="s">
        <v>3071</v>
      </c>
      <c r="AK6732" t="s">
        <v>150</v>
      </c>
      <c r="AL6732" t="s">
        <v>140</v>
      </c>
      <c r="AM6732" t="s">
        <v>151</v>
      </c>
      <c r="AR6732" t="s">
        <v>91</v>
      </c>
      <c r="AS6732">
        <v>9000102684</v>
      </c>
      <c r="AV6732" t="s">
        <v>153</v>
      </c>
      <c r="AW6732" t="str">
        <f>_xlfn.XLOOKUP(UNIVERSO[[#This Row],[RUTA-LOCALIDAD D&amp;N]],'[1]Cuota Ruta'!E:E,'[1]Cuota Ruta'!G:G)</f>
        <v>Cargar</v>
      </c>
    </row>
    <row r="6733" spans="1:49" x14ac:dyDescent="0.25">
      <c r="A6733" t="s">
        <v>48</v>
      </c>
      <c r="B6733" t="s">
        <v>49</v>
      </c>
      <c r="C6733" t="s">
        <v>50</v>
      </c>
      <c r="D6733" t="s">
        <v>51</v>
      </c>
      <c r="E6733" t="s">
        <v>485</v>
      </c>
      <c r="F6733" t="s">
        <v>283</v>
      </c>
      <c r="G6733">
        <v>9000104093</v>
      </c>
      <c r="H6733">
        <v>104093</v>
      </c>
      <c r="I6733" t="s">
        <v>5691</v>
      </c>
      <c r="J6733" t="s">
        <v>20472</v>
      </c>
      <c r="K6733" t="s">
        <v>286</v>
      </c>
      <c r="L6733" t="s">
        <v>1039</v>
      </c>
      <c r="M6733" t="s">
        <v>1039</v>
      </c>
      <c r="N6733" t="s">
        <v>253</v>
      </c>
      <c r="O6733" t="s">
        <v>59</v>
      </c>
      <c r="P6733">
        <v>337</v>
      </c>
      <c r="Q6733" t="s">
        <v>1064</v>
      </c>
      <c r="R6733" t="s">
        <v>1064</v>
      </c>
      <c r="S6733" t="s">
        <v>491</v>
      </c>
      <c r="T6733" t="s">
        <v>491</v>
      </c>
      <c r="U6733">
        <v>19.547737121581999</v>
      </c>
      <c r="V6733">
        <v>-71.089698791503906</v>
      </c>
      <c r="W6733" t="s">
        <v>1065</v>
      </c>
      <c r="X6733" t="s">
        <v>63</v>
      </c>
      <c r="Y6733" t="s">
        <v>64</v>
      </c>
      <c r="Z6733" t="s">
        <v>65</v>
      </c>
      <c r="AA6733">
        <v>1158007902</v>
      </c>
      <c r="AB6733" t="s">
        <v>116</v>
      </c>
      <c r="AC6733" t="s">
        <v>67</v>
      </c>
      <c r="AD6733">
        <v>19.547740000000001</v>
      </c>
      <c r="AE6733">
        <v>-71.089635000000001</v>
      </c>
      <c r="AF6733" t="s">
        <v>20473</v>
      </c>
      <c r="AG6733" t="s">
        <v>32</v>
      </c>
      <c r="AH6733" t="s">
        <v>48</v>
      </c>
      <c r="AI6733" t="s">
        <v>87</v>
      </c>
      <c r="AJ6733" t="s">
        <v>3071</v>
      </c>
      <c r="AK6733" t="s">
        <v>494</v>
      </c>
      <c r="AL6733" t="s">
        <v>485</v>
      </c>
      <c r="AM6733" t="s">
        <v>495</v>
      </c>
      <c r="AR6733" t="s">
        <v>91</v>
      </c>
      <c r="AS6733">
        <v>9000104093</v>
      </c>
      <c r="AV6733" t="s">
        <v>349</v>
      </c>
      <c r="AW6733" t="str">
        <f>_xlfn.XLOOKUP(UNIVERSO[[#This Row],[RUTA-LOCALIDAD D&amp;N]],'[1]Cuota Ruta'!E:E,'[1]Cuota Ruta'!G:G)</f>
        <v>Cargar</v>
      </c>
    </row>
    <row r="6734" spans="1:49" x14ac:dyDescent="0.25">
      <c r="A6734" t="s">
        <v>48</v>
      </c>
      <c r="B6734" t="s">
        <v>49</v>
      </c>
      <c r="C6734" t="s">
        <v>50</v>
      </c>
      <c r="D6734" t="s">
        <v>51</v>
      </c>
      <c r="E6734" t="s">
        <v>485</v>
      </c>
      <c r="F6734" t="s">
        <v>283</v>
      </c>
      <c r="G6734">
        <v>9000104685</v>
      </c>
      <c r="H6734">
        <v>104685</v>
      </c>
      <c r="I6734" t="s">
        <v>5037</v>
      </c>
      <c r="J6734" t="s">
        <v>20474</v>
      </c>
      <c r="K6734" t="s">
        <v>286</v>
      </c>
      <c r="L6734" t="s">
        <v>1039</v>
      </c>
      <c r="M6734" t="s">
        <v>1039</v>
      </c>
      <c r="N6734" t="s">
        <v>253</v>
      </c>
      <c r="O6734" t="s">
        <v>59</v>
      </c>
      <c r="P6734">
        <v>345</v>
      </c>
      <c r="Q6734" t="s">
        <v>1072</v>
      </c>
      <c r="R6734" t="s">
        <v>1072</v>
      </c>
      <c r="S6734" t="s">
        <v>491</v>
      </c>
      <c r="T6734" t="s">
        <v>491</v>
      </c>
      <c r="U6734">
        <v>19.557639999999999</v>
      </c>
      <c r="V6734">
        <v>-71.051609999999997</v>
      </c>
      <c r="W6734" t="s">
        <v>1073</v>
      </c>
      <c r="X6734" t="s">
        <v>63</v>
      </c>
      <c r="Y6734" t="s">
        <v>64</v>
      </c>
      <c r="Z6734" t="s">
        <v>65</v>
      </c>
      <c r="AA6734">
        <v>1158007939</v>
      </c>
      <c r="AB6734" t="s">
        <v>116</v>
      </c>
      <c r="AC6734" t="s">
        <v>67</v>
      </c>
      <c r="AD6734">
        <v>19.560354759999999</v>
      </c>
      <c r="AE6734">
        <v>-71.06489843</v>
      </c>
      <c r="AF6734" t="s">
        <v>20475</v>
      </c>
      <c r="AG6734" t="s">
        <v>32</v>
      </c>
      <c r="AH6734" t="s">
        <v>48</v>
      </c>
      <c r="AI6734" t="s">
        <v>87</v>
      </c>
      <c r="AJ6734" t="s">
        <v>3071</v>
      </c>
      <c r="AK6734" t="s">
        <v>494</v>
      </c>
      <c r="AL6734" t="s">
        <v>485</v>
      </c>
      <c r="AM6734" t="s">
        <v>495</v>
      </c>
      <c r="AR6734" t="s">
        <v>91</v>
      </c>
      <c r="AS6734">
        <v>9000104685</v>
      </c>
      <c r="AV6734" t="s">
        <v>349</v>
      </c>
      <c r="AW6734" t="str">
        <f>_xlfn.XLOOKUP(UNIVERSO[[#This Row],[RUTA-LOCALIDAD D&amp;N]],'[1]Cuota Ruta'!E:E,'[1]Cuota Ruta'!G:G)</f>
        <v>Cargar</v>
      </c>
    </row>
    <row r="6735" spans="1:49" x14ac:dyDescent="0.25">
      <c r="A6735" t="s">
        <v>48</v>
      </c>
      <c r="B6735" t="s">
        <v>49</v>
      </c>
      <c r="C6735" t="s">
        <v>50</v>
      </c>
      <c r="D6735" t="s">
        <v>51</v>
      </c>
      <c r="E6735" t="s">
        <v>485</v>
      </c>
      <c r="F6735" t="s">
        <v>283</v>
      </c>
      <c r="G6735">
        <v>9000105197</v>
      </c>
      <c r="H6735">
        <v>105197</v>
      </c>
      <c r="I6735" t="s">
        <v>17176</v>
      </c>
      <c r="J6735" t="s">
        <v>20476</v>
      </c>
      <c r="K6735" t="s">
        <v>286</v>
      </c>
      <c r="L6735" t="s">
        <v>1039</v>
      </c>
      <c r="M6735" t="s">
        <v>1039</v>
      </c>
      <c r="N6735" t="s">
        <v>253</v>
      </c>
      <c r="O6735" t="s">
        <v>59</v>
      </c>
      <c r="P6735">
        <v>335</v>
      </c>
      <c r="Q6735" t="s">
        <v>2566</v>
      </c>
      <c r="R6735" t="s">
        <v>2566</v>
      </c>
      <c r="S6735" t="s">
        <v>491</v>
      </c>
      <c r="T6735" t="s">
        <v>491</v>
      </c>
      <c r="U6735">
        <v>19.493362426757798</v>
      </c>
      <c r="V6735">
        <v>-71.214859008789006</v>
      </c>
      <c r="W6735" t="s">
        <v>2567</v>
      </c>
      <c r="X6735" t="s">
        <v>63</v>
      </c>
      <c r="Y6735" t="s">
        <v>64</v>
      </c>
      <c r="Z6735" t="s">
        <v>65</v>
      </c>
      <c r="AA6735">
        <v>1158007970</v>
      </c>
      <c r="AB6735" t="s">
        <v>116</v>
      </c>
      <c r="AC6735" t="s">
        <v>67</v>
      </c>
      <c r="AD6735">
        <v>19.493443333333339</v>
      </c>
      <c r="AE6735">
        <v>-71.214896666666661</v>
      </c>
      <c r="AF6735" t="s">
        <v>20477</v>
      </c>
      <c r="AG6735" t="s">
        <v>32</v>
      </c>
      <c r="AH6735" t="s">
        <v>48</v>
      </c>
      <c r="AI6735" t="s">
        <v>87</v>
      </c>
      <c r="AJ6735" t="s">
        <v>3071</v>
      </c>
      <c r="AK6735" t="s">
        <v>494</v>
      </c>
      <c r="AL6735" t="s">
        <v>485</v>
      </c>
      <c r="AM6735" t="s">
        <v>495</v>
      </c>
      <c r="AR6735" t="s">
        <v>91</v>
      </c>
      <c r="AS6735">
        <v>9000105197</v>
      </c>
      <c r="AV6735" t="s">
        <v>349</v>
      </c>
      <c r="AW6735" t="str">
        <f>_xlfn.XLOOKUP(UNIVERSO[[#This Row],[RUTA-LOCALIDAD D&amp;N]],'[1]Cuota Ruta'!E:E,'[1]Cuota Ruta'!G:G)</f>
        <v>Cargar</v>
      </c>
    </row>
    <row r="6736" spans="1:49" x14ac:dyDescent="0.25">
      <c r="A6736" t="s">
        <v>48</v>
      </c>
      <c r="B6736" t="s">
        <v>49</v>
      </c>
      <c r="C6736" t="s">
        <v>50</v>
      </c>
      <c r="D6736" t="s">
        <v>51</v>
      </c>
      <c r="E6736" t="s">
        <v>338</v>
      </c>
      <c r="F6736" t="s">
        <v>283</v>
      </c>
      <c r="G6736">
        <v>9000106320</v>
      </c>
      <c r="H6736">
        <v>106320</v>
      </c>
      <c r="I6736" t="s">
        <v>9270</v>
      </c>
      <c r="J6736" t="s">
        <v>20478</v>
      </c>
      <c r="K6736" t="s">
        <v>286</v>
      </c>
      <c r="L6736" t="s">
        <v>1748</v>
      </c>
      <c r="M6736" t="s">
        <v>1748</v>
      </c>
      <c r="N6736" t="s">
        <v>10372</v>
      </c>
      <c r="O6736" t="s">
        <v>59</v>
      </c>
      <c r="P6736">
        <v>379</v>
      </c>
      <c r="Q6736" t="s">
        <v>1853</v>
      </c>
      <c r="R6736" t="s">
        <v>1853</v>
      </c>
      <c r="S6736" t="s">
        <v>405</v>
      </c>
      <c r="T6736" t="s">
        <v>405</v>
      </c>
      <c r="U6736">
        <v>19.400484085083001</v>
      </c>
      <c r="V6736">
        <v>-70.5518798828125</v>
      </c>
      <c r="W6736" t="s">
        <v>1854</v>
      </c>
      <c r="X6736" t="s">
        <v>85</v>
      </c>
      <c r="Y6736" t="s">
        <v>64</v>
      </c>
      <c r="Z6736" t="s">
        <v>65</v>
      </c>
      <c r="AA6736">
        <v>1151026354</v>
      </c>
      <c r="AB6736" t="s">
        <v>66</v>
      </c>
      <c r="AC6736" t="s">
        <v>67</v>
      </c>
      <c r="AD6736">
        <v>19.400484085083001</v>
      </c>
      <c r="AE6736">
        <v>-70.5518798828125</v>
      </c>
      <c r="AF6736" t="s">
        <v>20479</v>
      </c>
      <c r="AG6736" t="s">
        <v>32</v>
      </c>
      <c r="AH6736" t="s">
        <v>48</v>
      </c>
      <c r="AI6736" t="s">
        <v>87</v>
      </c>
      <c r="AJ6736" t="s">
        <v>3071</v>
      </c>
      <c r="AK6736" t="s">
        <v>697</v>
      </c>
      <c r="AL6736" t="s">
        <v>338</v>
      </c>
      <c r="AM6736" t="s">
        <v>698</v>
      </c>
      <c r="AR6736" t="s">
        <v>91</v>
      </c>
      <c r="AS6736">
        <v>9000106320</v>
      </c>
      <c r="AV6736" t="s">
        <v>410</v>
      </c>
      <c r="AW6736" t="str">
        <f>_xlfn.XLOOKUP(UNIVERSO[[#This Row],[RUTA-LOCALIDAD D&amp;N]],'[1]Cuota Ruta'!E:E,'[1]Cuota Ruta'!G:G)</f>
        <v>Cargar</v>
      </c>
    </row>
    <row r="6737" spans="1:49" x14ac:dyDescent="0.25">
      <c r="A6737" t="s">
        <v>48</v>
      </c>
      <c r="B6737" t="s">
        <v>49</v>
      </c>
      <c r="C6737" t="s">
        <v>50</v>
      </c>
      <c r="D6737" t="s">
        <v>268</v>
      </c>
      <c r="E6737" t="s">
        <v>1196</v>
      </c>
      <c r="F6737" t="s">
        <v>126</v>
      </c>
      <c r="G6737">
        <v>9000106982</v>
      </c>
      <c r="H6737">
        <v>106982</v>
      </c>
      <c r="I6737" t="s">
        <v>20480</v>
      </c>
      <c r="J6737" t="s">
        <v>20481</v>
      </c>
      <c r="K6737" t="s">
        <v>129</v>
      </c>
      <c r="L6737" t="s">
        <v>1199</v>
      </c>
      <c r="M6737" t="s">
        <v>7584</v>
      </c>
      <c r="N6737" t="s">
        <v>1199</v>
      </c>
      <c r="O6737" t="s">
        <v>126</v>
      </c>
      <c r="P6737">
        <v>330</v>
      </c>
      <c r="Q6737" t="s">
        <v>2895</v>
      </c>
      <c r="R6737" t="s">
        <v>2895</v>
      </c>
      <c r="S6737" t="s">
        <v>1201</v>
      </c>
      <c r="T6737" t="s">
        <v>1201</v>
      </c>
      <c r="U6737">
        <v>18.456900000000001</v>
      </c>
      <c r="V6737">
        <v>-70.754189999999994</v>
      </c>
      <c r="W6737" t="s">
        <v>2896</v>
      </c>
      <c r="X6737" t="s">
        <v>63</v>
      </c>
      <c r="Y6737" t="s">
        <v>64</v>
      </c>
      <c r="Z6737" t="s">
        <v>65</v>
      </c>
      <c r="AA6737">
        <v>1163010452</v>
      </c>
      <c r="AB6737" t="s">
        <v>116</v>
      </c>
      <c r="AC6737" t="s">
        <v>67</v>
      </c>
      <c r="AD6737">
        <v>18.456877219999999</v>
      </c>
      <c r="AE6737">
        <v>-70.75417041</v>
      </c>
      <c r="AF6737" t="s">
        <v>20482</v>
      </c>
      <c r="AG6737" t="s">
        <v>32</v>
      </c>
      <c r="AH6737" t="s">
        <v>48</v>
      </c>
      <c r="AI6737" t="s">
        <v>87</v>
      </c>
      <c r="AJ6737" t="s">
        <v>3071</v>
      </c>
      <c r="AK6737" t="s">
        <v>1204</v>
      </c>
      <c r="AL6737" t="s">
        <v>1196</v>
      </c>
      <c r="AM6737" t="s">
        <v>1205</v>
      </c>
      <c r="AR6737" t="s">
        <v>91</v>
      </c>
      <c r="AS6737">
        <v>9000106982</v>
      </c>
      <c r="AV6737" t="s">
        <v>281</v>
      </c>
      <c r="AW6737" t="str">
        <f>_xlfn.XLOOKUP(UNIVERSO[[#This Row],[RUTA-LOCALIDAD D&amp;N]],'[1]Cuota Ruta'!E:E,'[1]Cuota Ruta'!G:G)</f>
        <v>Cargar</v>
      </c>
    </row>
    <row r="6738" spans="1:49" x14ac:dyDescent="0.25">
      <c r="A6738" t="s">
        <v>48</v>
      </c>
      <c r="B6738" t="s">
        <v>49</v>
      </c>
      <c r="C6738" t="s">
        <v>50</v>
      </c>
      <c r="D6738" t="s">
        <v>51</v>
      </c>
      <c r="E6738" t="s">
        <v>193</v>
      </c>
      <c r="F6738" t="s">
        <v>194</v>
      </c>
      <c r="G6738">
        <v>9000107912</v>
      </c>
      <c r="H6738">
        <v>107912</v>
      </c>
      <c r="I6738" t="s">
        <v>20483</v>
      </c>
      <c r="J6738" t="s">
        <v>20484</v>
      </c>
      <c r="K6738" t="s">
        <v>197</v>
      </c>
      <c r="L6738" t="s">
        <v>193</v>
      </c>
      <c r="M6738" t="s">
        <v>193</v>
      </c>
      <c r="N6738" t="s">
        <v>58</v>
      </c>
      <c r="O6738" t="s">
        <v>59</v>
      </c>
      <c r="P6738">
        <v>303</v>
      </c>
      <c r="Q6738" t="s">
        <v>784</v>
      </c>
      <c r="R6738" t="s">
        <v>784</v>
      </c>
      <c r="S6738" t="s">
        <v>327</v>
      </c>
      <c r="T6738" t="s">
        <v>327</v>
      </c>
      <c r="U6738">
        <v>18.435930252075199</v>
      </c>
      <c r="V6738">
        <v>-68.979103088378906</v>
      </c>
      <c r="W6738" t="s">
        <v>785</v>
      </c>
      <c r="X6738" t="s">
        <v>63</v>
      </c>
      <c r="Y6738" t="s">
        <v>64</v>
      </c>
      <c r="Z6738" t="s">
        <v>65</v>
      </c>
      <c r="AA6738">
        <v>1160006856</v>
      </c>
      <c r="AB6738" t="s">
        <v>116</v>
      </c>
      <c r="AC6738" t="s">
        <v>67</v>
      </c>
      <c r="AD6738">
        <v>18.436085500000001</v>
      </c>
      <c r="AE6738">
        <v>-68.979163999999997</v>
      </c>
      <c r="AF6738" t="s">
        <v>20485</v>
      </c>
      <c r="AG6738" t="s">
        <v>32</v>
      </c>
      <c r="AH6738" t="s">
        <v>48</v>
      </c>
      <c r="AI6738" t="s">
        <v>87</v>
      </c>
      <c r="AJ6738" t="s">
        <v>3071</v>
      </c>
      <c r="AK6738" t="s">
        <v>330</v>
      </c>
      <c r="AL6738" t="s">
        <v>193</v>
      </c>
      <c r="AM6738" t="s">
        <v>331</v>
      </c>
      <c r="AR6738" t="s">
        <v>91</v>
      </c>
      <c r="AS6738">
        <v>9000107912</v>
      </c>
      <c r="AV6738" t="s">
        <v>206</v>
      </c>
      <c r="AW6738" t="str">
        <f>_xlfn.XLOOKUP(UNIVERSO[[#This Row],[RUTA-LOCALIDAD D&amp;N]],'[1]Cuota Ruta'!E:E,'[1]Cuota Ruta'!G:G)</f>
        <v>Cargar</v>
      </c>
    </row>
    <row r="6739" spans="1:49" x14ac:dyDescent="0.25">
      <c r="A6739" t="s">
        <v>48</v>
      </c>
      <c r="B6739" t="s">
        <v>49</v>
      </c>
      <c r="C6739" t="s">
        <v>50</v>
      </c>
      <c r="D6739" t="s">
        <v>51</v>
      </c>
      <c r="E6739" t="s">
        <v>193</v>
      </c>
      <c r="F6739" t="s">
        <v>194</v>
      </c>
      <c r="G6739">
        <v>9000108162</v>
      </c>
      <c r="H6739">
        <v>108162</v>
      </c>
      <c r="I6739" t="s">
        <v>20486</v>
      </c>
      <c r="J6739" t="s">
        <v>20487</v>
      </c>
      <c r="K6739" t="s">
        <v>197</v>
      </c>
      <c r="L6739" t="s">
        <v>180</v>
      </c>
      <c r="M6739" t="s">
        <v>180</v>
      </c>
      <c r="N6739" t="s">
        <v>2891</v>
      </c>
      <c r="O6739" t="s">
        <v>59</v>
      </c>
      <c r="P6739">
        <v>321</v>
      </c>
      <c r="Q6739" t="s">
        <v>2499</v>
      </c>
      <c r="R6739" t="s">
        <v>2499</v>
      </c>
      <c r="S6739" t="s">
        <v>1016</v>
      </c>
      <c r="T6739" t="s">
        <v>1016</v>
      </c>
      <c r="U6739">
        <v>18.5996203422546</v>
      </c>
      <c r="V6739">
        <v>-68.7122030258179</v>
      </c>
      <c r="W6739" t="s">
        <v>2500</v>
      </c>
      <c r="X6739" t="s">
        <v>85</v>
      </c>
      <c r="Y6739" t="s">
        <v>64</v>
      </c>
      <c r="Z6739" t="s">
        <v>65</v>
      </c>
      <c r="AA6739">
        <v>1160014806</v>
      </c>
      <c r="AB6739" t="s">
        <v>116</v>
      </c>
      <c r="AC6739" t="s">
        <v>67</v>
      </c>
      <c r="AD6739">
        <v>18.599567180000001</v>
      </c>
      <c r="AE6739">
        <v>-68.712230559999995</v>
      </c>
      <c r="AF6739" t="s">
        <v>20488</v>
      </c>
      <c r="AG6739" t="s">
        <v>32</v>
      </c>
      <c r="AH6739" t="s">
        <v>48</v>
      </c>
      <c r="AI6739" t="s">
        <v>87</v>
      </c>
      <c r="AJ6739" t="s">
        <v>3071</v>
      </c>
      <c r="AK6739" t="s">
        <v>235</v>
      </c>
      <c r="AL6739" t="s">
        <v>193</v>
      </c>
      <c r="AM6739" t="s">
        <v>236</v>
      </c>
      <c r="AR6739" t="s">
        <v>91</v>
      </c>
      <c r="AS6739">
        <v>9000108162</v>
      </c>
      <c r="AV6739" t="s">
        <v>75</v>
      </c>
      <c r="AW6739" t="str">
        <f>_xlfn.XLOOKUP(UNIVERSO[[#This Row],[RUTA-LOCALIDAD D&amp;N]],'[1]Cuota Ruta'!E:E,'[1]Cuota Ruta'!G:G)</f>
        <v>Cargar</v>
      </c>
    </row>
    <row r="6740" spans="1:49" x14ac:dyDescent="0.25">
      <c r="A6740" t="s">
        <v>48</v>
      </c>
      <c r="B6740" t="s">
        <v>49</v>
      </c>
      <c r="C6740" t="s">
        <v>50</v>
      </c>
      <c r="D6740" t="s">
        <v>268</v>
      </c>
      <c r="E6740" t="s">
        <v>269</v>
      </c>
      <c r="F6740" t="s">
        <v>126</v>
      </c>
      <c r="G6740">
        <v>9000109043</v>
      </c>
      <c r="H6740">
        <v>109043</v>
      </c>
      <c r="I6740" t="s">
        <v>20489</v>
      </c>
      <c r="J6740" t="s">
        <v>20490</v>
      </c>
      <c r="K6740" t="s">
        <v>129</v>
      </c>
      <c r="L6740" t="s">
        <v>272</v>
      </c>
      <c r="M6740" t="s">
        <v>20491</v>
      </c>
      <c r="N6740" t="s">
        <v>273</v>
      </c>
      <c r="O6740" t="s">
        <v>126</v>
      </c>
      <c r="P6740">
        <v>332</v>
      </c>
      <c r="Q6740" t="s">
        <v>2851</v>
      </c>
      <c r="R6740" t="s">
        <v>2851</v>
      </c>
      <c r="S6740" t="s">
        <v>275</v>
      </c>
      <c r="T6740" t="s">
        <v>275</v>
      </c>
      <c r="U6740">
        <v>18.826402659999999</v>
      </c>
      <c r="V6740">
        <v>-71.238464359999995</v>
      </c>
      <c r="W6740" t="s">
        <v>2852</v>
      </c>
      <c r="X6740" t="s">
        <v>63</v>
      </c>
      <c r="Y6740" t="s">
        <v>64</v>
      </c>
      <c r="Z6740" t="s">
        <v>65</v>
      </c>
      <c r="AA6740">
        <v>1163013121</v>
      </c>
      <c r="AB6740" t="s">
        <v>66</v>
      </c>
      <c r="AC6740" t="s">
        <v>67</v>
      </c>
      <c r="AD6740">
        <v>18.826402659999999</v>
      </c>
      <c r="AE6740">
        <v>-71.238464359999995</v>
      </c>
      <c r="AF6740" t="s">
        <v>20492</v>
      </c>
      <c r="AG6740" t="s">
        <v>32</v>
      </c>
      <c r="AH6740" t="s">
        <v>48</v>
      </c>
      <c r="AI6740" t="s">
        <v>87</v>
      </c>
      <c r="AJ6740" t="s">
        <v>3071</v>
      </c>
      <c r="AK6740" t="s">
        <v>278</v>
      </c>
      <c r="AL6740" t="s">
        <v>269</v>
      </c>
      <c r="AM6740" t="s">
        <v>279</v>
      </c>
      <c r="AR6740" t="s">
        <v>91</v>
      </c>
      <c r="AS6740">
        <v>9000109043</v>
      </c>
      <c r="AV6740" t="s">
        <v>281</v>
      </c>
      <c r="AW6740" t="str">
        <f>_xlfn.XLOOKUP(UNIVERSO[[#This Row],[RUTA-LOCALIDAD D&amp;N]],'[1]Cuota Ruta'!E:E,'[1]Cuota Ruta'!G:G)</f>
        <v>Cargar</v>
      </c>
    </row>
    <row r="6741" spans="1:49" x14ac:dyDescent="0.25">
      <c r="A6741" t="s">
        <v>48</v>
      </c>
      <c r="B6741" t="s">
        <v>49</v>
      </c>
      <c r="C6741" t="s">
        <v>50</v>
      </c>
      <c r="D6741" t="s">
        <v>51</v>
      </c>
      <c r="E6741" t="s">
        <v>485</v>
      </c>
      <c r="F6741" t="s">
        <v>283</v>
      </c>
      <c r="G6741">
        <v>9000109483</v>
      </c>
      <c r="H6741">
        <v>109483</v>
      </c>
      <c r="I6741" t="s">
        <v>20493</v>
      </c>
      <c r="J6741" t="s">
        <v>20494</v>
      </c>
      <c r="K6741" t="s">
        <v>286</v>
      </c>
      <c r="L6741" t="s">
        <v>1496</v>
      </c>
      <c r="M6741" t="s">
        <v>1496</v>
      </c>
      <c r="N6741" t="s">
        <v>253</v>
      </c>
      <c r="O6741" t="s">
        <v>59</v>
      </c>
      <c r="P6741">
        <v>304</v>
      </c>
      <c r="Q6741" t="s">
        <v>2648</v>
      </c>
      <c r="R6741" t="s">
        <v>2648</v>
      </c>
      <c r="S6741" t="s">
        <v>1050</v>
      </c>
      <c r="T6741" t="s">
        <v>1050</v>
      </c>
      <c r="U6741">
        <v>19.671289443969702</v>
      </c>
      <c r="V6741">
        <v>-71.506019592285199</v>
      </c>
      <c r="W6741" t="s">
        <v>2649</v>
      </c>
      <c r="X6741" t="s">
        <v>63</v>
      </c>
      <c r="Y6741" t="s">
        <v>64</v>
      </c>
      <c r="Z6741" t="s">
        <v>99</v>
      </c>
      <c r="AA6741">
        <v>1158008234</v>
      </c>
      <c r="AB6741" t="s">
        <v>116</v>
      </c>
      <c r="AC6741" t="s">
        <v>67</v>
      </c>
      <c r="AD6741">
        <v>19.671289999999999</v>
      </c>
      <c r="AE6741">
        <v>-71.50609</v>
      </c>
      <c r="AF6741" t="s">
        <v>20495</v>
      </c>
      <c r="AG6741" t="s">
        <v>32</v>
      </c>
      <c r="AH6741" t="s">
        <v>48</v>
      </c>
      <c r="AI6741" t="s">
        <v>87</v>
      </c>
      <c r="AJ6741" t="s">
        <v>3071</v>
      </c>
      <c r="AK6741" t="s">
        <v>494</v>
      </c>
      <c r="AL6741" t="s">
        <v>485</v>
      </c>
      <c r="AM6741" t="s">
        <v>495</v>
      </c>
      <c r="AR6741" t="s">
        <v>91</v>
      </c>
      <c r="AS6741">
        <v>9000109483</v>
      </c>
      <c r="AV6741" t="s">
        <v>349</v>
      </c>
      <c r="AW6741" t="str">
        <f>_xlfn.XLOOKUP(UNIVERSO[[#This Row],[RUTA-LOCALIDAD D&amp;N]],'[1]Cuota Ruta'!E:E,'[1]Cuota Ruta'!G:G)</f>
        <v>Cargar</v>
      </c>
    </row>
    <row r="6742" spans="1:49" x14ac:dyDescent="0.25">
      <c r="A6742" t="s">
        <v>48</v>
      </c>
      <c r="B6742" t="s">
        <v>49</v>
      </c>
      <c r="C6742" t="s">
        <v>50</v>
      </c>
      <c r="D6742" t="s">
        <v>51</v>
      </c>
      <c r="E6742" t="s">
        <v>338</v>
      </c>
      <c r="F6742" t="s">
        <v>283</v>
      </c>
      <c r="G6742">
        <v>9000110894</v>
      </c>
      <c r="H6742">
        <v>110894</v>
      </c>
      <c r="I6742" t="s">
        <v>4740</v>
      </c>
      <c r="J6742" t="s">
        <v>20496</v>
      </c>
      <c r="K6742" t="s">
        <v>286</v>
      </c>
      <c r="L6742" t="s">
        <v>338</v>
      </c>
      <c r="M6742" t="s">
        <v>338</v>
      </c>
      <c r="N6742" t="s">
        <v>7410</v>
      </c>
      <c r="O6742" t="s">
        <v>59</v>
      </c>
      <c r="P6742">
        <v>304</v>
      </c>
      <c r="Q6742" t="s">
        <v>1772</v>
      </c>
      <c r="R6742" t="s">
        <v>1772</v>
      </c>
      <c r="S6742" t="s">
        <v>665</v>
      </c>
      <c r="T6742" t="s">
        <v>665</v>
      </c>
      <c r="U6742">
        <v>19.500579999999999</v>
      </c>
      <c r="V6742">
        <v>-70.686260000000004</v>
      </c>
      <c r="W6742" t="s">
        <v>1773</v>
      </c>
      <c r="X6742" t="s">
        <v>85</v>
      </c>
      <c r="Y6742" t="s">
        <v>64</v>
      </c>
      <c r="Z6742" t="s">
        <v>99</v>
      </c>
      <c r="AA6742">
        <v>1151027066</v>
      </c>
      <c r="AB6742" t="s">
        <v>66</v>
      </c>
      <c r="AC6742" t="s">
        <v>67</v>
      </c>
      <c r="AD6742">
        <v>19.500579999999999</v>
      </c>
      <c r="AE6742">
        <v>-70.686260000000004</v>
      </c>
      <c r="AF6742" t="s">
        <v>20497</v>
      </c>
      <c r="AG6742" t="s">
        <v>32</v>
      </c>
      <c r="AH6742" t="s">
        <v>48</v>
      </c>
      <c r="AI6742" t="s">
        <v>87</v>
      </c>
      <c r="AJ6742" t="s">
        <v>3071</v>
      </c>
      <c r="AK6742" t="s">
        <v>346</v>
      </c>
      <c r="AL6742" t="s">
        <v>338</v>
      </c>
      <c r="AM6742" t="s">
        <v>347</v>
      </c>
      <c r="AR6742" t="s">
        <v>91</v>
      </c>
      <c r="AS6742">
        <v>9000110894</v>
      </c>
      <c r="AV6742" t="s">
        <v>349</v>
      </c>
      <c r="AW6742" t="str">
        <f>_xlfn.XLOOKUP(UNIVERSO[[#This Row],[RUTA-LOCALIDAD D&amp;N]],'[1]Cuota Ruta'!E:E,'[1]Cuota Ruta'!G:G)</f>
        <v>Cargar</v>
      </c>
    </row>
    <row r="6743" spans="1:49" x14ac:dyDescent="0.25">
      <c r="A6743" t="s">
        <v>48</v>
      </c>
      <c r="B6743" t="s">
        <v>49</v>
      </c>
      <c r="C6743" t="s">
        <v>110</v>
      </c>
      <c r="D6743" t="s">
        <v>51</v>
      </c>
      <c r="E6743" t="s">
        <v>140</v>
      </c>
      <c r="F6743" t="s">
        <v>141</v>
      </c>
      <c r="G6743">
        <v>9000111198</v>
      </c>
      <c r="H6743">
        <v>111198</v>
      </c>
      <c r="I6743" t="s">
        <v>20498</v>
      </c>
      <c r="J6743" t="s">
        <v>20499</v>
      </c>
      <c r="K6743" t="s">
        <v>144</v>
      </c>
      <c r="L6743" t="s">
        <v>93</v>
      </c>
      <c r="M6743" t="s">
        <v>93</v>
      </c>
      <c r="N6743" t="s">
        <v>1510</v>
      </c>
      <c r="O6743" t="s">
        <v>59</v>
      </c>
      <c r="P6743">
        <v>322</v>
      </c>
      <c r="Q6743" t="s">
        <v>645</v>
      </c>
      <c r="R6743" t="s">
        <v>645</v>
      </c>
      <c r="S6743" t="s">
        <v>188</v>
      </c>
      <c r="T6743" t="s">
        <v>188</v>
      </c>
      <c r="U6743">
        <v>18.542312622099999</v>
      </c>
      <c r="V6743">
        <v>-69.933837890600003</v>
      </c>
      <c r="W6743" t="s">
        <v>646</v>
      </c>
      <c r="X6743" t="s">
        <v>85</v>
      </c>
      <c r="Y6743" t="s">
        <v>64</v>
      </c>
      <c r="Z6743" t="s">
        <v>65</v>
      </c>
      <c r="AA6743">
        <v>1153019596</v>
      </c>
      <c r="AB6743" t="s">
        <v>66</v>
      </c>
      <c r="AC6743" t="s">
        <v>67</v>
      </c>
      <c r="AD6743">
        <v>18.542312622099999</v>
      </c>
      <c r="AE6743">
        <v>-69.933837890600003</v>
      </c>
      <c r="AF6743" t="s">
        <v>20500</v>
      </c>
      <c r="AG6743" t="s">
        <v>32</v>
      </c>
      <c r="AH6743" t="s">
        <v>48</v>
      </c>
      <c r="AI6743" t="s">
        <v>87</v>
      </c>
      <c r="AJ6743" t="s">
        <v>3071</v>
      </c>
      <c r="AK6743" t="s">
        <v>191</v>
      </c>
      <c r="AL6743" t="s">
        <v>140</v>
      </c>
      <c r="AM6743" t="s">
        <v>192</v>
      </c>
      <c r="AR6743" t="s">
        <v>91</v>
      </c>
      <c r="AS6743">
        <v>9000111198</v>
      </c>
      <c r="AV6743" t="s">
        <v>153</v>
      </c>
      <c r="AW6743" t="str">
        <f>_xlfn.XLOOKUP(UNIVERSO[[#This Row],[RUTA-LOCALIDAD D&amp;N]],'[1]Cuota Ruta'!E:E,'[1]Cuota Ruta'!G:G)</f>
        <v>Cargar</v>
      </c>
    </row>
    <row r="6744" spans="1:49" x14ac:dyDescent="0.25">
      <c r="A6744" t="s">
        <v>48</v>
      </c>
      <c r="B6744" t="s">
        <v>49</v>
      </c>
      <c r="C6744" t="s">
        <v>50</v>
      </c>
      <c r="D6744" t="s">
        <v>51</v>
      </c>
      <c r="E6744" t="s">
        <v>257</v>
      </c>
      <c r="F6744" t="s">
        <v>194</v>
      </c>
      <c r="G6744">
        <v>9000112054</v>
      </c>
      <c r="H6744">
        <v>112054</v>
      </c>
      <c r="I6744" t="s">
        <v>19435</v>
      </c>
      <c r="J6744" t="s">
        <v>20501</v>
      </c>
      <c r="K6744" t="s">
        <v>197</v>
      </c>
      <c r="L6744" t="s">
        <v>301</v>
      </c>
      <c r="M6744" t="s">
        <v>301</v>
      </c>
      <c r="N6744" t="s">
        <v>253</v>
      </c>
      <c r="O6744" t="s">
        <v>59</v>
      </c>
      <c r="P6744">
        <v>301</v>
      </c>
      <c r="Q6744" t="s">
        <v>320</v>
      </c>
      <c r="R6744" t="s">
        <v>320</v>
      </c>
      <c r="S6744" t="s">
        <v>304</v>
      </c>
      <c r="T6744" t="s">
        <v>304</v>
      </c>
      <c r="U6744">
        <v>19.634834999999999</v>
      </c>
      <c r="V6744">
        <v>-69.904024000000007</v>
      </c>
      <c r="W6744" t="s">
        <v>321</v>
      </c>
      <c r="X6744" t="s">
        <v>63</v>
      </c>
      <c r="Y6744" t="s">
        <v>64</v>
      </c>
      <c r="Z6744" t="s">
        <v>99</v>
      </c>
      <c r="AA6744">
        <v>1152008773</v>
      </c>
      <c r="AB6744" t="s">
        <v>66</v>
      </c>
      <c r="AC6744" t="s">
        <v>67</v>
      </c>
      <c r="AD6744">
        <v>19.634834999999999</v>
      </c>
      <c r="AE6744">
        <v>-69.904024000000007</v>
      </c>
      <c r="AF6744" t="s">
        <v>20502</v>
      </c>
      <c r="AG6744" t="s">
        <v>32</v>
      </c>
      <c r="AH6744" t="s">
        <v>48</v>
      </c>
      <c r="AI6744" t="s">
        <v>87</v>
      </c>
      <c r="AJ6744" t="s">
        <v>3071</v>
      </c>
      <c r="AK6744" t="s">
        <v>265</v>
      </c>
      <c r="AL6744" t="s">
        <v>257</v>
      </c>
      <c r="AM6744" t="s">
        <v>266</v>
      </c>
      <c r="AR6744" t="s">
        <v>91</v>
      </c>
      <c r="AS6744">
        <v>9000112054</v>
      </c>
      <c r="AV6744" t="s">
        <v>267</v>
      </c>
      <c r="AW6744" t="str">
        <f>_xlfn.XLOOKUP(UNIVERSO[[#This Row],[RUTA-LOCALIDAD D&amp;N]],'[1]Cuota Ruta'!E:E,'[1]Cuota Ruta'!G:G)</f>
        <v>Cargar</v>
      </c>
    </row>
    <row r="6745" spans="1:49" x14ac:dyDescent="0.25">
      <c r="A6745" t="s">
        <v>48</v>
      </c>
      <c r="B6745" t="s">
        <v>49</v>
      </c>
      <c r="C6745" t="s">
        <v>50</v>
      </c>
      <c r="D6745" t="s">
        <v>51</v>
      </c>
      <c r="E6745" t="s">
        <v>823</v>
      </c>
      <c r="F6745" t="s">
        <v>283</v>
      </c>
      <c r="G6745">
        <v>9000115001</v>
      </c>
      <c r="H6745">
        <v>115001</v>
      </c>
      <c r="I6745" t="s">
        <v>20503</v>
      </c>
      <c r="J6745" t="s">
        <v>3242</v>
      </c>
      <c r="K6745" t="s">
        <v>286</v>
      </c>
      <c r="L6745" t="s">
        <v>826</v>
      </c>
      <c r="M6745" t="s">
        <v>826</v>
      </c>
      <c r="N6745" t="s">
        <v>253</v>
      </c>
      <c r="O6745" t="s">
        <v>59</v>
      </c>
      <c r="P6745">
        <v>333</v>
      </c>
      <c r="Q6745" t="s">
        <v>866</v>
      </c>
      <c r="R6745" t="s">
        <v>866</v>
      </c>
      <c r="S6745" t="s">
        <v>840</v>
      </c>
      <c r="T6745" t="s">
        <v>840</v>
      </c>
      <c r="U6745">
        <v>19.186443328857401</v>
      </c>
      <c r="V6745">
        <v>-70.109024047851605</v>
      </c>
      <c r="W6745" t="s">
        <v>867</v>
      </c>
      <c r="X6745" t="s">
        <v>63</v>
      </c>
      <c r="Y6745" t="s">
        <v>64</v>
      </c>
      <c r="Z6745" t="s">
        <v>99</v>
      </c>
      <c r="AA6745">
        <v>1154012298</v>
      </c>
      <c r="AB6745" t="s">
        <v>107</v>
      </c>
      <c r="AC6745" t="s">
        <v>67</v>
      </c>
      <c r="AD6745">
        <v>19.186443328857401</v>
      </c>
      <c r="AE6745">
        <v>-70.109024047851605</v>
      </c>
      <c r="AF6745" t="s">
        <v>20504</v>
      </c>
      <c r="AG6745" t="s">
        <v>32</v>
      </c>
      <c r="AH6745" t="s">
        <v>48</v>
      </c>
      <c r="AI6745" t="s">
        <v>87</v>
      </c>
      <c r="AJ6745" t="s">
        <v>3071</v>
      </c>
      <c r="AR6745" t="s">
        <v>91</v>
      </c>
      <c r="AS6745">
        <v>9000115001</v>
      </c>
      <c r="AW6745" t="str">
        <f>_xlfn.XLOOKUP(UNIVERSO[[#This Row],[RUTA-LOCALIDAD D&amp;N]],'[1]Cuota Ruta'!E:E,'[1]Cuota Ruta'!G:G)</f>
        <v>Cargar</v>
      </c>
    </row>
    <row r="6746" spans="1:49" x14ac:dyDescent="0.25">
      <c r="A6746" t="s">
        <v>48</v>
      </c>
      <c r="B6746" t="s">
        <v>49</v>
      </c>
      <c r="C6746" t="s">
        <v>50</v>
      </c>
      <c r="D6746" t="s">
        <v>51</v>
      </c>
      <c r="E6746" t="s">
        <v>218</v>
      </c>
      <c r="F6746" t="s">
        <v>194</v>
      </c>
      <c r="G6746">
        <v>9000115095</v>
      </c>
      <c r="H6746">
        <v>115095</v>
      </c>
      <c r="I6746" t="s">
        <v>20505</v>
      </c>
      <c r="J6746" t="s">
        <v>18258</v>
      </c>
      <c r="K6746" t="s">
        <v>197</v>
      </c>
      <c r="L6746" t="s">
        <v>180</v>
      </c>
      <c r="M6746" t="s">
        <v>180</v>
      </c>
      <c r="N6746" t="s">
        <v>58</v>
      </c>
      <c r="O6746" t="s">
        <v>59</v>
      </c>
      <c r="P6746">
        <v>304</v>
      </c>
      <c r="Q6746" t="s">
        <v>457</v>
      </c>
      <c r="R6746" t="s">
        <v>457</v>
      </c>
      <c r="S6746" t="s">
        <v>223</v>
      </c>
      <c r="T6746" t="s">
        <v>223</v>
      </c>
      <c r="U6746">
        <v>18.96145821</v>
      </c>
      <c r="V6746">
        <v>-68.884803770000005</v>
      </c>
      <c r="W6746" t="s">
        <v>458</v>
      </c>
      <c r="X6746" t="s">
        <v>63</v>
      </c>
      <c r="Y6746" t="s">
        <v>64</v>
      </c>
      <c r="Z6746" t="s">
        <v>99</v>
      </c>
      <c r="AA6746">
        <v>1159008516</v>
      </c>
      <c r="AB6746" t="s">
        <v>66</v>
      </c>
      <c r="AC6746" t="s">
        <v>67</v>
      </c>
      <c r="AD6746">
        <v>18.96145821</v>
      </c>
      <c r="AE6746">
        <v>-68.884803770000005</v>
      </c>
      <c r="AF6746" t="s">
        <v>20506</v>
      </c>
      <c r="AG6746" t="s">
        <v>32</v>
      </c>
      <c r="AH6746" t="s">
        <v>48</v>
      </c>
      <c r="AI6746" t="s">
        <v>87</v>
      </c>
      <c r="AJ6746" t="s">
        <v>3071</v>
      </c>
      <c r="AK6746" t="s">
        <v>235</v>
      </c>
      <c r="AL6746" t="s">
        <v>218</v>
      </c>
      <c r="AM6746" t="s">
        <v>236</v>
      </c>
      <c r="AR6746" t="s">
        <v>91</v>
      </c>
      <c r="AS6746">
        <v>9000115095</v>
      </c>
      <c r="AV6746" t="s">
        <v>75</v>
      </c>
      <c r="AW6746" t="str">
        <f>_xlfn.XLOOKUP(UNIVERSO[[#This Row],[RUTA-LOCALIDAD D&amp;N]],'[1]Cuota Ruta'!E:E,'[1]Cuota Ruta'!G:G)</f>
        <v>Cargar</v>
      </c>
    </row>
    <row r="6747" spans="1:49" x14ac:dyDescent="0.25">
      <c r="A6747" t="s">
        <v>48</v>
      </c>
      <c r="B6747" t="s">
        <v>49</v>
      </c>
      <c r="C6747" t="s">
        <v>50</v>
      </c>
      <c r="D6747" t="s">
        <v>51</v>
      </c>
      <c r="E6747" t="s">
        <v>218</v>
      </c>
      <c r="F6747" t="s">
        <v>194</v>
      </c>
      <c r="G6747">
        <v>9000115209</v>
      </c>
      <c r="H6747">
        <v>115209</v>
      </c>
      <c r="I6747" t="s">
        <v>20507</v>
      </c>
      <c r="J6747" t="s">
        <v>20508</v>
      </c>
      <c r="K6747" t="s">
        <v>197</v>
      </c>
      <c r="L6747" t="s">
        <v>180</v>
      </c>
      <c r="M6747" t="s">
        <v>180</v>
      </c>
      <c r="N6747" t="s">
        <v>58</v>
      </c>
      <c r="O6747" t="s">
        <v>59</v>
      </c>
      <c r="P6747">
        <v>313</v>
      </c>
      <c r="Q6747" t="s">
        <v>222</v>
      </c>
      <c r="R6747" t="s">
        <v>222</v>
      </c>
      <c r="S6747" t="s">
        <v>223</v>
      </c>
      <c r="T6747" t="s">
        <v>223</v>
      </c>
      <c r="U6747">
        <v>18.985082630000001</v>
      </c>
      <c r="V6747">
        <v>-69.047241209999996</v>
      </c>
      <c r="W6747" t="s">
        <v>224</v>
      </c>
      <c r="X6747" t="s">
        <v>63</v>
      </c>
      <c r="Y6747" t="s">
        <v>64</v>
      </c>
      <c r="Z6747" t="s">
        <v>99</v>
      </c>
      <c r="AA6747">
        <v>1159008612</v>
      </c>
      <c r="AB6747" t="s">
        <v>116</v>
      </c>
      <c r="AC6747" t="s">
        <v>67</v>
      </c>
      <c r="AD6747">
        <v>18.985116000000001</v>
      </c>
      <c r="AE6747">
        <v>-69.047082930000002</v>
      </c>
      <c r="AF6747" t="s">
        <v>20509</v>
      </c>
      <c r="AG6747" t="s">
        <v>32</v>
      </c>
      <c r="AH6747" t="s">
        <v>48</v>
      </c>
      <c r="AI6747" t="s">
        <v>87</v>
      </c>
      <c r="AJ6747" t="s">
        <v>3071</v>
      </c>
      <c r="AK6747" t="s">
        <v>226</v>
      </c>
      <c r="AL6747" t="s">
        <v>218</v>
      </c>
      <c r="AM6747" t="s">
        <v>227</v>
      </c>
      <c r="AR6747" t="s">
        <v>91</v>
      </c>
      <c r="AS6747">
        <v>9000115209</v>
      </c>
      <c r="AV6747" t="s">
        <v>92</v>
      </c>
      <c r="AW6747" t="str">
        <f>_xlfn.XLOOKUP(UNIVERSO[[#This Row],[RUTA-LOCALIDAD D&amp;N]],'[1]Cuota Ruta'!E:E,'[1]Cuota Ruta'!G:G)</f>
        <v>Cargar</v>
      </c>
    </row>
    <row r="6748" spans="1:49" x14ac:dyDescent="0.25">
      <c r="A6748" t="s">
        <v>48</v>
      </c>
      <c r="B6748" t="s">
        <v>49</v>
      </c>
      <c r="C6748" t="s">
        <v>50</v>
      </c>
      <c r="D6748" t="s">
        <v>124</v>
      </c>
      <c r="E6748" t="s">
        <v>1266</v>
      </c>
      <c r="F6748" t="s">
        <v>126</v>
      </c>
      <c r="G6748">
        <v>9000115767</v>
      </c>
      <c r="H6748">
        <v>115767</v>
      </c>
      <c r="I6748" t="s">
        <v>20510</v>
      </c>
      <c r="J6748" t="s">
        <v>20511</v>
      </c>
      <c r="K6748" t="s">
        <v>129</v>
      </c>
      <c r="L6748" t="s">
        <v>3087</v>
      </c>
      <c r="M6748" t="s">
        <v>3088</v>
      </c>
      <c r="N6748" t="s">
        <v>1269</v>
      </c>
      <c r="O6748" t="s">
        <v>126</v>
      </c>
      <c r="P6748">
        <v>313</v>
      </c>
      <c r="Q6748" t="s">
        <v>3112</v>
      </c>
      <c r="R6748" t="s">
        <v>3112</v>
      </c>
      <c r="S6748" t="s">
        <v>134</v>
      </c>
      <c r="T6748" t="s">
        <v>134</v>
      </c>
      <c r="U6748">
        <v>18.546620000000001</v>
      </c>
      <c r="V6748">
        <v>-70.50291</v>
      </c>
      <c r="W6748" t="s">
        <v>3113</v>
      </c>
      <c r="X6748" t="s">
        <v>63</v>
      </c>
      <c r="Y6748" t="s">
        <v>64</v>
      </c>
      <c r="Z6748" t="s">
        <v>65</v>
      </c>
      <c r="AA6748">
        <v>1163011173</v>
      </c>
      <c r="AB6748" t="s">
        <v>116</v>
      </c>
      <c r="AC6748" t="s">
        <v>67</v>
      </c>
      <c r="AD6748">
        <v>18.54657491</v>
      </c>
      <c r="AE6748">
        <v>-70.502817620000002</v>
      </c>
      <c r="AF6748" t="s">
        <v>20512</v>
      </c>
      <c r="AG6748" t="s">
        <v>32</v>
      </c>
      <c r="AH6748" t="s">
        <v>48</v>
      </c>
      <c r="AI6748" t="s">
        <v>87</v>
      </c>
      <c r="AJ6748" t="s">
        <v>3071</v>
      </c>
      <c r="AK6748" t="s">
        <v>1273</v>
      </c>
      <c r="AL6748" t="s">
        <v>1266</v>
      </c>
      <c r="AM6748" t="s">
        <v>1274</v>
      </c>
      <c r="AR6748" t="s">
        <v>91</v>
      </c>
      <c r="AS6748">
        <v>9000115767</v>
      </c>
      <c r="AV6748" t="s">
        <v>75</v>
      </c>
      <c r="AW6748" t="str">
        <f>_xlfn.XLOOKUP(UNIVERSO[[#This Row],[RUTA-LOCALIDAD D&amp;N]],'[1]Cuota Ruta'!E:E,'[1]Cuota Ruta'!G:G)</f>
        <v>Cargar</v>
      </c>
    </row>
    <row r="6749" spans="1:49" x14ac:dyDescent="0.25">
      <c r="A6749" t="s">
        <v>48</v>
      </c>
      <c r="B6749" t="s">
        <v>49</v>
      </c>
      <c r="C6749" t="s">
        <v>50</v>
      </c>
      <c r="D6749" t="s">
        <v>76</v>
      </c>
      <c r="E6749" t="s">
        <v>140</v>
      </c>
      <c r="F6749" t="s">
        <v>141</v>
      </c>
      <c r="G6749">
        <v>9000116618</v>
      </c>
      <c r="H6749">
        <v>116618</v>
      </c>
      <c r="I6749" t="s">
        <v>14326</v>
      </c>
      <c r="J6749" t="s">
        <v>4675</v>
      </c>
      <c r="K6749" t="s">
        <v>144</v>
      </c>
      <c r="L6749" t="s">
        <v>93</v>
      </c>
      <c r="M6749" t="s">
        <v>93</v>
      </c>
      <c r="N6749" t="s">
        <v>1350</v>
      </c>
      <c r="O6749" t="s">
        <v>59</v>
      </c>
      <c r="P6749">
        <v>370</v>
      </c>
      <c r="Q6749" t="s">
        <v>1443</v>
      </c>
      <c r="R6749" t="s">
        <v>1443</v>
      </c>
      <c r="S6749" t="s">
        <v>147</v>
      </c>
      <c r="T6749" t="s">
        <v>147</v>
      </c>
      <c r="U6749">
        <v>18.496690750122099</v>
      </c>
      <c r="V6749">
        <v>-69.791633605957003</v>
      </c>
      <c r="W6749" t="s">
        <v>1444</v>
      </c>
      <c r="X6749" t="s">
        <v>63</v>
      </c>
      <c r="Y6749" t="s">
        <v>64</v>
      </c>
      <c r="Z6749" t="s">
        <v>99</v>
      </c>
      <c r="AA6749">
        <v>1153020238</v>
      </c>
      <c r="AB6749" t="s">
        <v>116</v>
      </c>
      <c r="AC6749" t="s">
        <v>67</v>
      </c>
      <c r="AD6749">
        <v>18.4966416</v>
      </c>
      <c r="AE6749">
        <v>-69.791685900000004</v>
      </c>
      <c r="AF6749" t="s">
        <v>20513</v>
      </c>
      <c r="AG6749" t="s">
        <v>32</v>
      </c>
      <c r="AH6749" t="s">
        <v>48</v>
      </c>
      <c r="AI6749" t="s">
        <v>87</v>
      </c>
      <c r="AJ6749" t="s">
        <v>3071</v>
      </c>
      <c r="AK6749" t="s">
        <v>150</v>
      </c>
      <c r="AL6749" t="s">
        <v>140</v>
      </c>
      <c r="AM6749" t="s">
        <v>151</v>
      </c>
      <c r="AR6749" t="s">
        <v>91</v>
      </c>
      <c r="AS6749">
        <v>9000116618</v>
      </c>
      <c r="AV6749" t="s">
        <v>153</v>
      </c>
      <c r="AW6749" t="str">
        <f>_xlfn.XLOOKUP(UNIVERSO[[#This Row],[RUTA-LOCALIDAD D&amp;N]],'[1]Cuota Ruta'!E:E,'[1]Cuota Ruta'!G:G)</f>
        <v>Cargar</v>
      </c>
    </row>
    <row r="6750" spans="1:49" x14ac:dyDescent="0.25">
      <c r="A6750" t="s">
        <v>48</v>
      </c>
      <c r="B6750" t="s">
        <v>49</v>
      </c>
      <c r="C6750" t="s">
        <v>50</v>
      </c>
      <c r="D6750" t="s">
        <v>51</v>
      </c>
      <c r="E6750" t="s">
        <v>823</v>
      </c>
      <c r="F6750" t="s">
        <v>283</v>
      </c>
      <c r="G6750">
        <v>9000117238</v>
      </c>
      <c r="H6750">
        <v>117238</v>
      </c>
      <c r="I6750" t="s">
        <v>15428</v>
      </c>
      <c r="J6750" t="s">
        <v>20514</v>
      </c>
      <c r="K6750" t="s">
        <v>286</v>
      </c>
      <c r="L6750" t="s">
        <v>877</v>
      </c>
      <c r="M6750" t="s">
        <v>877</v>
      </c>
      <c r="N6750" t="s">
        <v>3752</v>
      </c>
      <c r="O6750" t="s">
        <v>59</v>
      </c>
      <c r="P6750">
        <v>339</v>
      </c>
      <c r="Q6750" t="s">
        <v>1328</v>
      </c>
      <c r="R6750" t="s">
        <v>1328</v>
      </c>
      <c r="S6750" t="s">
        <v>840</v>
      </c>
      <c r="T6750" t="s">
        <v>840</v>
      </c>
      <c r="U6750">
        <v>19.0558681488037</v>
      </c>
      <c r="V6750">
        <v>-70.142654418945298</v>
      </c>
      <c r="W6750" t="s">
        <v>1329</v>
      </c>
      <c r="X6750" t="s">
        <v>85</v>
      </c>
      <c r="Y6750" t="s">
        <v>64</v>
      </c>
      <c r="Z6750" t="s">
        <v>65</v>
      </c>
      <c r="AA6750">
        <v>1154012497</v>
      </c>
      <c r="AB6750" t="s">
        <v>66</v>
      </c>
      <c r="AC6750" t="s">
        <v>67</v>
      </c>
      <c r="AD6750">
        <v>19.0558681488037</v>
      </c>
      <c r="AE6750">
        <v>-70.142654418945298</v>
      </c>
      <c r="AF6750" t="s">
        <v>20515</v>
      </c>
      <c r="AG6750" t="s">
        <v>32</v>
      </c>
      <c r="AH6750" t="s">
        <v>48</v>
      </c>
      <c r="AI6750" t="s">
        <v>87</v>
      </c>
      <c r="AJ6750" t="s">
        <v>3071</v>
      </c>
      <c r="AR6750" t="s">
        <v>91</v>
      </c>
      <c r="AS6750">
        <v>9000117238</v>
      </c>
      <c r="AW6750" t="str">
        <f>_xlfn.XLOOKUP(UNIVERSO[[#This Row],[RUTA-LOCALIDAD D&amp;N]],'[1]Cuota Ruta'!E:E,'[1]Cuota Ruta'!G:G)</f>
        <v>Cargar</v>
      </c>
    </row>
    <row r="6751" spans="1:49" x14ac:dyDescent="0.25">
      <c r="A6751" t="s">
        <v>48</v>
      </c>
      <c r="B6751" t="s">
        <v>49</v>
      </c>
      <c r="C6751" t="s">
        <v>50</v>
      </c>
      <c r="D6751" t="s">
        <v>51</v>
      </c>
      <c r="E6751" t="s">
        <v>193</v>
      </c>
      <c r="F6751" t="s">
        <v>194</v>
      </c>
      <c r="G6751">
        <v>9000118858</v>
      </c>
      <c r="H6751">
        <v>118858</v>
      </c>
      <c r="I6751" t="s">
        <v>8196</v>
      </c>
      <c r="J6751" t="s">
        <v>20516</v>
      </c>
      <c r="K6751" t="s">
        <v>197</v>
      </c>
      <c r="L6751" t="s">
        <v>180</v>
      </c>
      <c r="M6751" t="s">
        <v>180</v>
      </c>
      <c r="N6751" t="s">
        <v>7598</v>
      </c>
      <c r="O6751" t="s">
        <v>59</v>
      </c>
      <c r="P6751">
        <v>317</v>
      </c>
      <c r="Q6751" t="s">
        <v>2469</v>
      </c>
      <c r="R6751" t="s">
        <v>2469</v>
      </c>
      <c r="S6751" t="s">
        <v>1016</v>
      </c>
      <c r="T6751" t="s">
        <v>1016</v>
      </c>
      <c r="U6751">
        <v>18.6139636993408</v>
      </c>
      <c r="V6751">
        <v>-68.739669799804702</v>
      </c>
      <c r="W6751" t="s">
        <v>2470</v>
      </c>
      <c r="X6751" t="s">
        <v>85</v>
      </c>
      <c r="Y6751" t="s">
        <v>64</v>
      </c>
      <c r="Z6751" t="s">
        <v>65</v>
      </c>
      <c r="AA6751">
        <v>1160009056</v>
      </c>
      <c r="AB6751" t="s">
        <v>116</v>
      </c>
      <c r="AC6751" t="s">
        <v>67</v>
      </c>
      <c r="AD6751">
        <v>18.613992661884701</v>
      </c>
      <c r="AE6751">
        <v>-68.739995057539062</v>
      </c>
      <c r="AF6751" t="s">
        <v>20517</v>
      </c>
      <c r="AG6751" t="s">
        <v>32</v>
      </c>
      <c r="AH6751" t="s">
        <v>48</v>
      </c>
      <c r="AI6751" t="s">
        <v>87</v>
      </c>
      <c r="AJ6751" t="s">
        <v>3071</v>
      </c>
      <c r="AK6751" t="s">
        <v>235</v>
      </c>
      <c r="AL6751" t="s">
        <v>193</v>
      </c>
      <c r="AM6751" t="s">
        <v>236</v>
      </c>
      <c r="AR6751" t="s">
        <v>91</v>
      </c>
      <c r="AS6751">
        <v>9000118858</v>
      </c>
      <c r="AV6751" t="s">
        <v>75</v>
      </c>
      <c r="AW6751" t="str">
        <f>_xlfn.XLOOKUP(UNIVERSO[[#This Row],[RUTA-LOCALIDAD D&amp;N]],'[1]Cuota Ruta'!E:E,'[1]Cuota Ruta'!G:G)</f>
        <v>Cargar</v>
      </c>
    </row>
    <row r="6752" spans="1:49" x14ac:dyDescent="0.25">
      <c r="A6752" t="s">
        <v>48</v>
      </c>
      <c r="B6752" t="s">
        <v>49</v>
      </c>
      <c r="C6752" t="s">
        <v>50</v>
      </c>
      <c r="D6752" t="s">
        <v>51</v>
      </c>
      <c r="E6752" t="s">
        <v>485</v>
      </c>
      <c r="F6752" t="s">
        <v>283</v>
      </c>
      <c r="G6752">
        <v>9000119238</v>
      </c>
      <c r="H6752">
        <v>119238</v>
      </c>
      <c r="I6752" t="s">
        <v>20518</v>
      </c>
      <c r="J6752" t="s">
        <v>20519</v>
      </c>
      <c r="K6752" t="s">
        <v>286</v>
      </c>
      <c r="L6752" t="s">
        <v>1039</v>
      </c>
      <c r="M6752" t="s">
        <v>1039</v>
      </c>
      <c r="N6752" t="s">
        <v>8065</v>
      </c>
      <c r="O6752" t="s">
        <v>59</v>
      </c>
      <c r="P6752">
        <v>336</v>
      </c>
      <c r="Q6752" t="s">
        <v>1040</v>
      </c>
      <c r="R6752" t="s">
        <v>1040</v>
      </c>
      <c r="S6752" t="s">
        <v>491</v>
      </c>
      <c r="T6752" t="s">
        <v>491</v>
      </c>
      <c r="U6752">
        <v>19.651891708373999</v>
      </c>
      <c r="V6752">
        <v>-71.060203552246094</v>
      </c>
      <c r="W6752" t="s">
        <v>1041</v>
      </c>
      <c r="X6752" t="s">
        <v>85</v>
      </c>
      <c r="Y6752" t="s">
        <v>64</v>
      </c>
      <c r="Z6752" t="s">
        <v>65</v>
      </c>
      <c r="AA6752">
        <v>1158008754</v>
      </c>
      <c r="AB6752" t="s">
        <v>116</v>
      </c>
      <c r="AC6752" t="s">
        <v>67</v>
      </c>
      <c r="AD6752">
        <v>19.651895</v>
      </c>
      <c r="AE6752">
        <v>-71.060195000000007</v>
      </c>
      <c r="AF6752" t="s">
        <v>20520</v>
      </c>
      <c r="AG6752" t="s">
        <v>32</v>
      </c>
      <c r="AH6752" t="s">
        <v>48</v>
      </c>
      <c r="AI6752" t="s">
        <v>87</v>
      </c>
      <c r="AJ6752" t="s">
        <v>3071</v>
      </c>
      <c r="AK6752" t="s">
        <v>494</v>
      </c>
      <c r="AL6752" t="s">
        <v>485</v>
      </c>
      <c r="AM6752" t="s">
        <v>495</v>
      </c>
      <c r="AR6752" t="s">
        <v>91</v>
      </c>
      <c r="AS6752">
        <v>9000119238</v>
      </c>
      <c r="AV6752" t="s">
        <v>349</v>
      </c>
      <c r="AW6752" t="str">
        <f>_xlfn.XLOOKUP(UNIVERSO[[#This Row],[RUTA-LOCALIDAD D&amp;N]],'[1]Cuota Ruta'!E:E,'[1]Cuota Ruta'!G:G)</f>
        <v>Cargar</v>
      </c>
    </row>
    <row r="6753" spans="1:49" x14ac:dyDescent="0.25">
      <c r="A6753" t="s">
        <v>48</v>
      </c>
      <c r="B6753" t="s">
        <v>49</v>
      </c>
      <c r="C6753" t="s">
        <v>50</v>
      </c>
      <c r="D6753" t="s">
        <v>51</v>
      </c>
      <c r="E6753" t="s">
        <v>257</v>
      </c>
      <c r="F6753" t="s">
        <v>194</v>
      </c>
      <c r="G6753">
        <v>9000119493</v>
      </c>
      <c r="H6753">
        <v>119493</v>
      </c>
      <c r="I6753" t="s">
        <v>19220</v>
      </c>
      <c r="J6753" t="s">
        <v>20521</v>
      </c>
      <c r="K6753" t="s">
        <v>197</v>
      </c>
      <c r="L6753" t="s">
        <v>260</v>
      </c>
      <c r="M6753" t="s">
        <v>260</v>
      </c>
      <c r="N6753" t="s">
        <v>17432</v>
      </c>
      <c r="O6753" t="s">
        <v>59</v>
      </c>
      <c r="P6753">
        <v>310</v>
      </c>
      <c r="Q6753" t="s">
        <v>1437</v>
      </c>
      <c r="R6753" t="s">
        <v>1437</v>
      </c>
      <c r="S6753" t="s">
        <v>262</v>
      </c>
      <c r="T6753" t="s">
        <v>262</v>
      </c>
      <c r="U6753">
        <v>19.197410583496001</v>
      </c>
      <c r="V6753">
        <v>-69.406051635742102</v>
      </c>
      <c r="W6753" t="s">
        <v>1438</v>
      </c>
      <c r="X6753" t="s">
        <v>63</v>
      </c>
      <c r="Y6753" t="s">
        <v>64</v>
      </c>
      <c r="Z6753" t="s">
        <v>65</v>
      </c>
      <c r="AA6753">
        <v>1152009241</v>
      </c>
      <c r="AB6753" t="s">
        <v>66</v>
      </c>
      <c r="AC6753" t="s">
        <v>67</v>
      </c>
      <c r="AD6753">
        <v>19.197410583496001</v>
      </c>
      <c r="AE6753">
        <v>-69.406051635742102</v>
      </c>
      <c r="AF6753" t="s">
        <v>20522</v>
      </c>
      <c r="AG6753" t="s">
        <v>32</v>
      </c>
      <c r="AH6753" t="s">
        <v>48</v>
      </c>
      <c r="AI6753" t="s">
        <v>87</v>
      </c>
      <c r="AJ6753" t="s">
        <v>3071</v>
      </c>
      <c r="AK6753" t="s">
        <v>265</v>
      </c>
      <c r="AL6753" t="s">
        <v>257</v>
      </c>
      <c r="AM6753" t="s">
        <v>266</v>
      </c>
      <c r="AR6753" t="s">
        <v>91</v>
      </c>
      <c r="AS6753">
        <v>9000119493</v>
      </c>
      <c r="AV6753" t="s">
        <v>267</v>
      </c>
      <c r="AW6753" t="str">
        <f>_xlfn.XLOOKUP(UNIVERSO[[#This Row],[RUTA-LOCALIDAD D&amp;N]],'[1]Cuota Ruta'!E:E,'[1]Cuota Ruta'!G:G)</f>
        <v>Cargar</v>
      </c>
    </row>
    <row r="6754" spans="1:49" x14ac:dyDescent="0.25">
      <c r="A6754" t="s">
        <v>48</v>
      </c>
      <c r="B6754" t="s">
        <v>49</v>
      </c>
      <c r="C6754" t="s">
        <v>50</v>
      </c>
      <c r="D6754" t="s">
        <v>51</v>
      </c>
      <c r="E6754" t="s">
        <v>282</v>
      </c>
      <c r="F6754" t="s">
        <v>283</v>
      </c>
      <c r="G6754">
        <v>9000120051</v>
      </c>
      <c r="H6754">
        <v>120051</v>
      </c>
      <c r="I6754" t="s">
        <v>20523</v>
      </c>
      <c r="J6754" t="s">
        <v>20524</v>
      </c>
      <c r="K6754" t="s">
        <v>286</v>
      </c>
      <c r="L6754" t="s">
        <v>287</v>
      </c>
      <c r="M6754" t="s">
        <v>287</v>
      </c>
      <c r="N6754" t="s">
        <v>288</v>
      </c>
      <c r="O6754" t="s">
        <v>59</v>
      </c>
      <c r="P6754">
        <v>301</v>
      </c>
      <c r="Q6754" t="s">
        <v>2998</v>
      </c>
      <c r="R6754" t="s">
        <v>2998</v>
      </c>
      <c r="S6754" t="s">
        <v>290</v>
      </c>
      <c r="T6754" t="s">
        <v>290</v>
      </c>
      <c r="U6754">
        <v>18.9254818</v>
      </c>
      <c r="V6754">
        <v>-70.415130619999999</v>
      </c>
      <c r="W6754" t="s">
        <v>2999</v>
      </c>
      <c r="X6754" t="s">
        <v>85</v>
      </c>
      <c r="Y6754" t="s">
        <v>64</v>
      </c>
      <c r="Z6754" t="s">
        <v>65</v>
      </c>
      <c r="AA6754">
        <v>1155006477</v>
      </c>
      <c r="AB6754" t="s">
        <v>116</v>
      </c>
      <c r="AC6754" t="s">
        <v>67</v>
      </c>
      <c r="AD6754">
        <v>18.925505000000001</v>
      </c>
      <c r="AE6754">
        <v>-70.414851666666664</v>
      </c>
      <c r="AF6754" t="s">
        <v>20525</v>
      </c>
      <c r="AG6754" t="s">
        <v>32</v>
      </c>
      <c r="AH6754" t="s">
        <v>48</v>
      </c>
      <c r="AI6754" t="s">
        <v>87</v>
      </c>
      <c r="AJ6754" t="s">
        <v>3071</v>
      </c>
      <c r="AR6754" t="s">
        <v>91</v>
      </c>
      <c r="AS6754">
        <v>9000120051</v>
      </c>
      <c r="AW6754" t="str">
        <f>_xlfn.XLOOKUP(UNIVERSO[[#This Row],[RUTA-LOCALIDAD D&amp;N]],'[1]Cuota Ruta'!E:E,'[1]Cuota Ruta'!G:G)</f>
        <v>Cargar</v>
      </c>
    </row>
    <row r="6755" spans="1:49" x14ac:dyDescent="0.25">
      <c r="A6755" t="s">
        <v>48</v>
      </c>
      <c r="B6755" t="s">
        <v>49</v>
      </c>
      <c r="C6755" t="s">
        <v>50</v>
      </c>
      <c r="D6755" t="s">
        <v>51</v>
      </c>
      <c r="E6755" t="s">
        <v>823</v>
      </c>
      <c r="F6755" t="s">
        <v>283</v>
      </c>
      <c r="G6755">
        <v>9000120706</v>
      </c>
      <c r="H6755">
        <v>120706</v>
      </c>
      <c r="I6755" t="s">
        <v>20526</v>
      </c>
      <c r="J6755" t="s">
        <v>19992</v>
      </c>
      <c r="K6755" t="s">
        <v>286</v>
      </c>
      <c r="L6755" t="s">
        <v>1301</v>
      </c>
      <c r="M6755" t="s">
        <v>1301</v>
      </c>
      <c r="N6755" t="s">
        <v>20527</v>
      </c>
      <c r="O6755" t="s">
        <v>59</v>
      </c>
      <c r="P6755">
        <v>336</v>
      </c>
      <c r="Q6755" t="s">
        <v>1162</v>
      </c>
      <c r="R6755" t="s">
        <v>1162</v>
      </c>
      <c r="S6755" t="s">
        <v>829</v>
      </c>
      <c r="T6755" t="s">
        <v>829</v>
      </c>
      <c r="U6755">
        <v>19.567311</v>
      </c>
      <c r="V6755">
        <v>-70.271716999999995</v>
      </c>
      <c r="W6755" t="s">
        <v>1163</v>
      </c>
      <c r="X6755" t="s">
        <v>63</v>
      </c>
      <c r="Y6755" t="s">
        <v>64</v>
      </c>
      <c r="Z6755" t="s">
        <v>99</v>
      </c>
      <c r="AA6755">
        <v>1154012781</v>
      </c>
      <c r="AB6755" t="s">
        <v>66</v>
      </c>
      <c r="AC6755" t="s">
        <v>67</v>
      </c>
      <c r="AD6755">
        <v>19.567311</v>
      </c>
      <c r="AE6755">
        <v>-70.271716999999995</v>
      </c>
      <c r="AF6755" t="s">
        <v>20528</v>
      </c>
      <c r="AG6755" t="s">
        <v>32</v>
      </c>
      <c r="AH6755" t="s">
        <v>48</v>
      </c>
      <c r="AI6755" t="s">
        <v>87</v>
      </c>
      <c r="AJ6755" t="s">
        <v>3071</v>
      </c>
      <c r="AR6755" t="s">
        <v>91</v>
      </c>
      <c r="AS6755">
        <v>9000120706</v>
      </c>
      <c r="AW6755" t="str">
        <f>_xlfn.XLOOKUP(UNIVERSO[[#This Row],[RUTA-LOCALIDAD D&amp;N]],'[1]Cuota Ruta'!E:E,'[1]Cuota Ruta'!G:G)</f>
        <v>Cargar</v>
      </c>
    </row>
    <row r="6756" spans="1:49" x14ac:dyDescent="0.25">
      <c r="A6756" t="s">
        <v>48</v>
      </c>
      <c r="B6756" t="s">
        <v>49</v>
      </c>
      <c r="C6756" t="s">
        <v>50</v>
      </c>
      <c r="D6756" t="s">
        <v>51</v>
      </c>
      <c r="E6756" t="s">
        <v>338</v>
      </c>
      <c r="F6756" t="s">
        <v>283</v>
      </c>
      <c r="G6756">
        <v>9000121355</v>
      </c>
      <c r="H6756">
        <v>121355</v>
      </c>
      <c r="I6756" t="s">
        <v>20529</v>
      </c>
      <c r="J6756" t="s">
        <v>20530</v>
      </c>
      <c r="K6756" t="s">
        <v>286</v>
      </c>
      <c r="L6756" t="s">
        <v>338</v>
      </c>
      <c r="M6756" t="s">
        <v>338</v>
      </c>
      <c r="N6756" t="s">
        <v>253</v>
      </c>
      <c r="O6756" t="s">
        <v>59</v>
      </c>
      <c r="P6756">
        <v>312</v>
      </c>
      <c r="Q6756" t="s">
        <v>1548</v>
      </c>
      <c r="R6756" t="s">
        <v>1548</v>
      </c>
      <c r="S6756" t="s">
        <v>665</v>
      </c>
      <c r="T6756" t="s">
        <v>665</v>
      </c>
      <c r="U6756">
        <v>19.4811706542968</v>
      </c>
      <c r="V6756">
        <v>-70.599128723144503</v>
      </c>
      <c r="W6756" t="s">
        <v>1549</v>
      </c>
      <c r="X6756" t="s">
        <v>63</v>
      </c>
      <c r="Y6756" t="s">
        <v>64</v>
      </c>
      <c r="Z6756" t="s">
        <v>99</v>
      </c>
      <c r="AA6756">
        <v>1151031562</v>
      </c>
      <c r="AB6756" t="s">
        <v>116</v>
      </c>
      <c r="AC6756" t="s">
        <v>67</v>
      </c>
      <c r="AD6756">
        <v>19.4820262</v>
      </c>
      <c r="AE6756">
        <v>-70.635693500000002</v>
      </c>
      <c r="AF6756" t="s">
        <v>20531</v>
      </c>
      <c r="AG6756" t="s">
        <v>32</v>
      </c>
      <c r="AH6756" t="s">
        <v>48</v>
      </c>
      <c r="AI6756" t="s">
        <v>87</v>
      </c>
      <c r="AJ6756" t="s">
        <v>3071</v>
      </c>
      <c r="AK6756" t="s">
        <v>408</v>
      </c>
      <c r="AL6756" t="s">
        <v>338</v>
      </c>
      <c r="AM6756" t="s">
        <v>409</v>
      </c>
      <c r="AR6756" t="s">
        <v>91</v>
      </c>
      <c r="AS6756">
        <v>9000121355</v>
      </c>
      <c r="AV6756" t="s">
        <v>410</v>
      </c>
      <c r="AW6756" t="str">
        <f>_xlfn.XLOOKUP(UNIVERSO[[#This Row],[RUTA-LOCALIDAD D&amp;N]],'[1]Cuota Ruta'!E:E,'[1]Cuota Ruta'!G:G)</f>
        <v>Cargar</v>
      </c>
    </row>
    <row r="6757" spans="1:49" x14ac:dyDescent="0.25">
      <c r="A6757" t="s">
        <v>48</v>
      </c>
      <c r="B6757" t="s">
        <v>49</v>
      </c>
      <c r="C6757" t="s">
        <v>50</v>
      </c>
      <c r="D6757" t="s">
        <v>51</v>
      </c>
      <c r="E6757" t="s">
        <v>338</v>
      </c>
      <c r="F6757" t="s">
        <v>283</v>
      </c>
      <c r="G6757">
        <v>9000122329</v>
      </c>
      <c r="H6757">
        <v>122329</v>
      </c>
      <c r="I6757" t="s">
        <v>20532</v>
      </c>
      <c r="J6757" t="s">
        <v>1109</v>
      </c>
      <c r="K6757" t="s">
        <v>286</v>
      </c>
      <c r="L6757" t="s">
        <v>338</v>
      </c>
      <c r="M6757" t="s">
        <v>338</v>
      </c>
      <c r="N6757" t="s">
        <v>3871</v>
      </c>
      <c r="O6757" t="s">
        <v>59</v>
      </c>
      <c r="P6757">
        <v>353</v>
      </c>
      <c r="Q6757" t="s">
        <v>721</v>
      </c>
      <c r="R6757" t="s">
        <v>721</v>
      </c>
      <c r="S6757" t="s">
        <v>343</v>
      </c>
      <c r="T6757" t="s">
        <v>343</v>
      </c>
      <c r="U6757">
        <v>19.455368041992099</v>
      </c>
      <c r="V6757">
        <v>-70.776969909667898</v>
      </c>
      <c r="W6757" t="s">
        <v>722</v>
      </c>
      <c r="X6757" t="s">
        <v>63</v>
      </c>
      <c r="Y6757" t="s">
        <v>64</v>
      </c>
      <c r="Z6757" t="s">
        <v>65</v>
      </c>
      <c r="AA6757">
        <v>1151031807</v>
      </c>
      <c r="AB6757" t="s">
        <v>116</v>
      </c>
      <c r="AC6757" t="s">
        <v>67</v>
      </c>
      <c r="AD6757">
        <v>19.455361666666661</v>
      </c>
      <c r="AE6757">
        <v>-70.776920000000004</v>
      </c>
      <c r="AF6757" t="s">
        <v>20533</v>
      </c>
      <c r="AG6757" t="s">
        <v>32</v>
      </c>
      <c r="AH6757" t="s">
        <v>48</v>
      </c>
      <c r="AI6757" t="s">
        <v>87</v>
      </c>
      <c r="AJ6757" t="s">
        <v>3071</v>
      </c>
      <c r="AK6757" t="s">
        <v>346</v>
      </c>
      <c r="AL6757" t="s">
        <v>338</v>
      </c>
      <c r="AM6757" t="s">
        <v>347</v>
      </c>
      <c r="AR6757" t="s">
        <v>91</v>
      </c>
      <c r="AS6757">
        <v>9000122329</v>
      </c>
      <c r="AV6757" t="s">
        <v>349</v>
      </c>
      <c r="AW6757" t="str">
        <f>_xlfn.XLOOKUP(UNIVERSO[[#This Row],[RUTA-LOCALIDAD D&amp;N]],'[1]Cuota Ruta'!E:E,'[1]Cuota Ruta'!G:G)</f>
        <v>Cargar</v>
      </c>
    </row>
    <row r="6758" spans="1:49" x14ac:dyDescent="0.25">
      <c r="A6758" t="s">
        <v>48</v>
      </c>
      <c r="B6758" t="s">
        <v>49</v>
      </c>
      <c r="C6758" t="s">
        <v>50</v>
      </c>
      <c r="D6758" t="s">
        <v>51</v>
      </c>
      <c r="E6758" t="s">
        <v>917</v>
      </c>
      <c r="F6758" t="s">
        <v>283</v>
      </c>
      <c r="G6758">
        <v>9000122459</v>
      </c>
      <c r="H6758">
        <v>122459</v>
      </c>
      <c r="I6758" t="s">
        <v>6550</v>
      </c>
      <c r="J6758" t="s">
        <v>20534</v>
      </c>
      <c r="K6758" t="s">
        <v>286</v>
      </c>
      <c r="L6758" t="s">
        <v>917</v>
      </c>
      <c r="M6758" t="s">
        <v>917</v>
      </c>
      <c r="N6758" t="s">
        <v>8261</v>
      </c>
      <c r="O6758" t="s">
        <v>59</v>
      </c>
      <c r="P6758">
        <v>306</v>
      </c>
      <c r="Q6758" t="s">
        <v>2406</v>
      </c>
      <c r="R6758" t="s">
        <v>2406</v>
      </c>
      <c r="S6758" t="s">
        <v>936</v>
      </c>
      <c r="T6758" t="s">
        <v>936</v>
      </c>
      <c r="U6758">
        <v>19.788946150000001</v>
      </c>
      <c r="V6758">
        <v>-70.723526000000007</v>
      </c>
      <c r="W6758" t="s">
        <v>2407</v>
      </c>
      <c r="X6758" t="s">
        <v>85</v>
      </c>
      <c r="Y6758" t="s">
        <v>64</v>
      </c>
      <c r="Z6758" t="s">
        <v>65</v>
      </c>
      <c r="AA6758">
        <v>1156009142</v>
      </c>
      <c r="AB6758" t="s">
        <v>66</v>
      </c>
      <c r="AC6758" t="s">
        <v>67</v>
      </c>
      <c r="AD6758">
        <v>19.788946150000001</v>
      </c>
      <c r="AE6758">
        <v>-70.723526000000007</v>
      </c>
      <c r="AF6758" t="s">
        <v>20535</v>
      </c>
      <c r="AG6758" t="s">
        <v>32</v>
      </c>
      <c r="AH6758" t="s">
        <v>48</v>
      </c>
      <c r="AI6758" t="s">
        <v>87</v>
      </c>
      <c r="AJ6758" t="s">
        <v>3071</v>
      </c>
      <c r="AK6758" t="s">
        <v>925</v>
      </c>
      <c r="AL6758" t="s">
        <v>917</v>
      </c>
      <c r="AM6758" t="s">
        <v>926</v>
      </c>
      <c r="AR6758" t="s">
        <v>91</v>
      </c>
      <c r="AS6758">
        <v>9000122459</v>
      </c>
      <c r="AV6758" t="s">
        <v>267</v>
      </c>
      <c r="AW6758" t="str">
        <f>_xlfn.XLOOKUP(UNIVERSO[[#This Row],[RUTA-LOCALIDAD D&amp;N]],'[1]Cuota Ruta'!E:E,'[1]Cuota Ruta'!G:G)</f>
        <v>Cargar</v>
      </c>
    </row>
    <row r="6759" spans="1:49" x14ac:dyDescent="0.25">
      <c r="A6759" t="s">
        <v>48</v>
      </c>
      <c r="B6759" t="s">
        <v>49</v>
      </c>
      <c r="C6759" t="s">
        <v>50</v>
      </c>
      <c r="D6759" t="s">
        <v>76</v>
      </c>
      <c r="E6759" t="s">
        <v>338</v>
      </c>
      <c r="F6759" t="s">
        <v>283</v>
      </c>
      <c r="G6759">
        <v>9000125260</v>
      </c>
      <c r="H6759">
        <v>125260</v>
      </c>
      <c r="I6759" t="s">
        <v>18080</v>
      </c>
      <c r="J6759" t="s">
        <v>20536</v>
      </c>
      <c r="K6759" t="s">
        <v>286</v>
      </c>
      <c r="L6759" t="s">
        <v>338</v>
      </c>
      <c r="M6759" t="s">
        <v>338</v>
      </c>
      <c r="N6759" t="s">
        <v>13952</v>
      </c>
      <c r="O6759" t="s">
        <v>59</v>
      </c>
      <c r="P6759">
        <v>315</v>
      </c>
      <c r="Q6759" t="s">
        <v>1681</v>
      </c>
      <c r="R6759" t="s">
        <v>1681</v>
      </c>
      <c r="S6759" t="s">
        <v>665</v>
      </c>
      <c r="T6759" t="s">
        <v>665</v>
      </c>
      <c r="U6759">
        <v>19.478397369384702</v>
      </c>
      <c r="V6759">
        <v>-70.686027526855398</v>
      </c>
      <c r="W6759" t="s">
        <v>1682</v>
      </c>
      <c r="X6759" t="s">
        <v>85</v>
      </c>
      <c r="Y6759" t="s">
        <v>64</v>
      </c>
      <c r="Z6759" t="s">
        <v>99</v>
      </c>
      <c r="AA6759">
        <v>1151032897</v>
      </c>
      <c r="AB6759" t="s">
        <v>116</v>
      </c>
      <c r="AC6759" t="s">
        <v>67</v>
      </c>
      <c r="AD6759">
        <v>19.47835666666667</v>
      </c>
      <c r="AE6759">
        <v>-70.686014999999998</v>
      </c>
      <c r="AF6759" t="s">
        <v>20537</v>
      </c>
      <c r="AG6759" t="s">
        <v>32</v>
      </c>
      <c r="AH6759" t="s">
        <v>48</v>
      </c>
      <c r="AI6759" t="s">
        <v>87</v>
      </c>
      <c r="AJ6759" t="s">
        <v>3071</v>
      </c>
      <c r="AK6759" t="s">
        <v>408</v>
      </c>
      <c r="AL6759" t="s">
        <v>338</v>
      </c>
      <c r="AM6759" t="s">
        <v>409</v>
      </c>
      <c r="AR6759" t="s">
        <v>91</v>
      </c>
      <c r="AS6759">
        <v>9000125260</v>
      </c>
      <c r="AV6759" t="s">
        <v>410</v>
      </c>
      <c r="AW6759" t="str">
        <f>_xlfn.XLOOKUP(UNIVERSO[[#This Row],[RUTA-LOCALIDAD D&amp;N]],'[1]Cuota Ruta'!E:E,'[1]Cuota Ruta'!G:G)</f>
        <v>Cargar</v>
      </c>
    </row>
    <row r="6760" spans="1:49" x14ac:dyDescent="0.25">
      <c r="A6760" t="s">
        <v>48</v>
      </c>
      <c r="B6760" t="s">
        <v>49</v>
      </c>
      <c r="C6760" t="s">
        <v>50</v>
      </c>
      <c r="D6760" t="s">
        <v>51</v>
      </c>
      <c r="E6760" t="s">
        <v>485</v>
      </c>
      <c r="F6760" t="s">
        <v>283</v>
      </c>
      <c r="G6760">
        <v>9000126848</v>
      </c>
      <c r="H6760">
        <v>126848</v>
      </c>
      <c r="I6760" t="s">
        <v>20538</v>
      </c>
      <c r="J6760" t="s">
        <v>20539</v>
      </c>
      <c r="K6760" t="s">
        <v>286</v>
      </c>
      <c r="L6760" t="s">
        <v>917</v>
      </c>
      <c r="M6760" t="s">
        <v>917</v>
      </c>
      <c r="N6760" t="s">
        <v>4065</v>
      </c>
      <c r="O6760" t="s">
        <v>59</v>
      </c>
      <c r="P6760">
        <v>305</v>
      </c>
      <c r="Q6760" t="s">
        <v>1049</v>
      </c>
      <c r="R6760" t="s">
        <v>1049</v>
      </c>
      <c r="S6760" t="s">
        <v>1050</v>
      </c>
      <c r="T6760" t="s">
        <v>1050</v>
      </c>
      <c r="U6760">
        <v>19.807935714721701</v>
      </c>
      <c r="V6760">
        <v>-71.051887512207003</v>
      </c>
      <c r="W6760" t="s">
        <v>1051</v>
      </c>
      <c r="X6760" t="s">
        <v>63</v>
      </c>
      <c r="Y6760" t="s">
        <v>64</v>
      </c>
      <c r="Z6760" t="s">
        <v>65</v>
      </c>
      <c r="AA6760">
        <v>1158009300</v>
      </c>
      <c r="AB6760" t="s">
        <v>116</v>
      </c>
      <c r="AC6760" t="s">
        <v>67</v>
      </c>
      <c r="AD6760">
        <v>19.8081</v>
      </c>
      <c r="AE6760">
        <v>-71.051995000000005</v>
      </c>
      <c r="AF6760" t="s">
        <v>20540</v>
      </c>
      <c r="AG6760" t="s">
        <v>32</v>
      </c>
      <c r="AH6760" t="s">
        <v>48</v>
      </c>
      <c r="AI6760" t="s">
        <v>87</v>
      </c>
      <c r="AJ6760" t="s">
        <v>3071</v>
      </c>
      <c r="AK6760" t="s">
        <v>494</v>
      </c>
      <c r="AL6760" t="s">
        <v>485</v>
      </c>
      <c r="AM6760" t="s">
        <v>495</v>
      </c>
      <c r="AR6760" t="s">
        <v>91</v>
      </c>
      <c r="AS6760">
        <v>9000126848</v>
      </c>
      <c r="AV6760" t="s">
        <v>349</v>
      </c>
      <c r="AW6760" t="str">
        <f>_xlfn.XLOOKUP(UNIVERSO[[#This Row],[RUTA-LOCALIDAD D&amp;N]],'[1]Cuota Ruta'!E:E,'[1]Cuota Ruta'!G:G)</f>
        <v>Cargar</v>
      </c>
    </row>
    <row r="6761" spans="1:49" x14ac:dyDescent="0.25">
      <c r="A6761" t="s">
        <v>48</v>
      </c>
      <c r="B6761" t="s">
        <v>49</v>
      </c>
      <c r="C6761" t="s">
        <v>50</v>
      </c>
      <c r="D6761" t="s">
        <v>51</v>
      </c>
      <c r="E6761" t="s">
        <v>193</v>
      </c>
      <c r="F6761" t="s">
        <v>194</v>
      </c>
      <c r="G6761">
        <v>9000127248</v>
      </c>
      <c r="H6761">
        <v>127248</v>
      </c>
      <c r="I6761" t="s">
        <v>20541</v>
      </c>
      <c r="J6761" t="s">
        <v>20542</v>
      </c>
      <c r="K6761" t="s">
        <v>197</v>
      </c>
      <c r="L6761" t="s">
        <v>193</v>
      </c>
      <c r="M6761" t="s">
        <v>193</v>
      </c>
      <c r="N6761" t="s">
        <v>4084</v>
      </c>
      <c r="O6761" t="s">
        <v>59</v>
      </c>
      <c r="P6761">
        <v>305</v>
      </c>
      <c r="Q6761" t="s">
        <v>2125</v>
      </c>
      <c r="R6761" t="s">
        <v>2125</v>
      </c>
      <c r="S6761" t="s">
        <v>327</v>
      </c>
      <c r="T6761" t="s">
        <v>327</v>
      </c>
      <c r="U6761">
        <v>18.451793670000001</v>
      </c>
      <c r="V6761">
        <v>-69.007019040000003</v>
      </c>
      <c r="W6761" t="s">
        <v>2126</v>
      </c>
      <c r="X6761" t="s">
        <v>85</v>
      </c>
      <c r="Y6761" t="s">
        <v>64</v>
      </c>
      <c r="Z6761" t="s">
        <v>65</v>
      </c>
      <c r="AA6761">
        <v>1160015144</v>
      </c>
      <c r="AB6761" t="s">
        <v>116</v>
      </c>
      <c r="AC6761" t="s">
        <v>67</v>
      </c>
      <c r="AD6761">
        <v>18.451865000000002</v>
      </c>
      <c r="AE6761">
        <v>-69.007100000000008</v>
      </c>
      <c r="AF6761" t="s">
        <v>20543</v>
      </c>
      <c r="AG6761" t="s">
        <v>32</v>
      </c>
      <c r="AH6761" t="s">
        <v>48</v>
      </c>
      <c r="AI6761" t="s">
        <v>87</v>
      </c>
      <c r="AJ6761" t="s">
        <v>3071</v>
      </c>
      <c r="AK6761" t="s">
        <v>330</v>
      </c>
      <c r="AL6761" t="s">
        <v>193</v>
      </c>
      <c r="AM6761" t="s">
        <v>331</v>
      </c>
      <c r="AR6761" t="s">
        <v>91</v>
      </c>
      <c r="AS6761">
        <v>9000127248</v>
      </c>
      <c r="AV6761" t="s">
        <v>206</v>
      </c>
      <c r="AW6761" t="str">
        <f>_xlfn.XLOOKUP(UNIVERSO[[#This Row],[RUTA-LOCALIDAD D&amp;N]],'[1]Cuota Ruta'!E:E,'[1]Cuota Ruta'!G:G)</f>
        <v>Cargar</v>
      </c>
    </row>
    <row r="6762" spans="1:49" x14ac:dyDescent="0.25">
      <c r="A6762" t="s">
        <v>48</v>
      </c>
      <c r="B6762" t="s">
        <v>49</v>
      </c>
      <c r="C6762" t="s">
        <v>50</v>
      </c>
      <c r="D6762" t="s">
        <v>124</v>
      </c>
      <c r="E6762" t="s">
        <v>257</v>
      </c>
      <c r="F6762" t="s">
        <v>194</v>
      </c>
      <c r="G6762">
        <v>9000129860</v>
      </c>
      <c r="H6762">
        <v>129860</v>
      </c>
      <c r="I6762" t="s">
        <v>20544</v>
      </c>
      <c r="J6762" t="s">
        <v>20545</v>
      </c>
      <c r="K6762" t="s">
        <v>197</v>
      </c>
      <c r="L6762" t="s">
        <v>260</v>
      </c>
      <c r="M6762" t="s">
        <v>260</v>
      </c>
      <c r="N6762" t="s">
        <v>20546</v>
      </c>
      <c r="O6762" t="s">
        <v>59</v>
      </c>
      <c r="P6762">
        <v>313</v>
      </c>
      <c r="Q6762" t="s">
        <v>2090</v>
      </c>
      <c r="R6762" t="s">
        <v>2090</v>
      </c>
      <c r="S6762" t="s">
        <v>262</v>
      </c>
      <c r="T6762" t="s">
        <v>262</v>
      </c>
      <c r="U6762">
        <v>19.204226999999999</v>
      </c>
      <c r="V6762">
        <v>-69.343468000000001</v>
      </c>
      <c r="W6762" t="s">
        <v>2091</v>
      </c>
      <c r="X6762" t="s">
        <v>63</v>
      </c>
      <c r="Y6762" t="s">
        <v>64</v>
      </c>
      <c r="Z6762" t="s">
        <v>65</v>
      </c>
      <c r="AA6762">
        <v>1152009805</v>
      </c>
      <c r="AB6762" t="s">
        <v>66</v>
      </c>
      <c r="AC6762" t="s">
        <v>67</v>
      </c>
      <c r="AD6762">
        <v>19.204226999999999</v>
      </c>
      <c r="AE6762">
        <v>-69.343468000000001</v>
      </c>
      <c r="AF6762" t="s">
        <v>20547</v>
      </c>
      <c r="AG6762" t="s">
        <v>32</v>
      </c>
      <c r="AH6762" t="s">
        <v>48</v>
      </c>
      <c r="AI6762" t="s">
        <v>87</v>
      </c>
      <c r="AJ6762" t="s">
        <v>3071</v>
      </c>
      <c r="AK6762" t="s">
        <v>265</v>
      </c>
      <c r="AL6762" t="s">
        <v>257</v>
      </c>
      <c r="AM6762" t="s">
        <v>266</v>
      </c>
      <c r="AR6762" t="s">
        <v>91</v>
      </c>
      <c r="AS6762">
        <v>9000129860</v>
      </c>
      <c r="AV6762" t="s">
        <v>267</v>
      </c>
      <c r="AW6762" t="str">
        <f>_xlfn.XLOOKUP(UNIVERSO[[#This Row],[RUTA-LOCALIDAD D&amp;N]],'[1]Cuota Ruta'!E:E,'[1]Cuota Ruta'!G:G)</f>
        <v>Cargar</v>
      </c>
    </row>
    <row r="6763" spans="1:49" x14ac:dyDescent="0.25">
      <c r="A6763" t="s">
        <v>48</v>
      </c>
      <c r="B6763" t="s">
        <v>49</v>
      </c>
      <c r="C6763" t="s">
        <v>50</v>
      </c>
      <c r="D6763" t="s">
        <v>51</v>
      </c>
      <c r="E6763" t="s">
        <v>282</v>
      </c>
      <c r="F6763" t="s">
        <v>283</v>
      </c>
      <c r="G6763">
        <v>9000130859</v>
      </c>
      <c r="H6763">
        <v>130859</v>
      </c>
      <c r="I6763" t="s">
        <v>20548</v>
      </c>
      <c r="J6763" t="s">
        <v>18891</v>
      </c>
      <c r="K6763" t="s">
        <v>286</v>
      </c>
      <c r="L6763" t="s">
        <v>287</v>
      </c>
      <c r="M6763" t="s">
        <v>287</v>
      </c>
      <c r="N6763" t="s">
        <v>288</v>
      </c>
      <c r="O6763" t="s">
        <v>59</v>
      </c>
      <c r="P6763">
        <v>314</v>
      </c>
      <c r="Q6763" t="s">
        <v>4239</v>
      </c>
      <c r="R6763" t="s">
        <v>4239</v>
      </c>
      <c r="S6763" t="s">
        <v>290</v>
      </c>
      <c r="T6763" t="s">
        <v>290</v>
      </c>
      <c r="U6763">
        <v>18.948951721191399</v>
      </c>
      <c r="V6763">
        <v>-70.404953002929602</v>
      </c>
      <c r="W6763" t="s">
        <v>4240</v>
      </c>
      <c r="X6763" t="s">
        <v>85</v>
      </c>
      <c r="Y6763" t="s">
        <v>64</v>
      </c>
      <c r="Z6763" t="s">
        <v>65</v>
      </c>
      <c r="AA6763">
        <v>1155006778</v>
      </c>
      <c r="AB6763" t="s">
        <v>116</v>
      </c>
      <c r="AC6763" t="s">
        <v>67</v>
      </c>
      <c r="AD6763">
        <v>18.948748333333331</v>
      </c>
      <c r="AE6763">
        <v>-70.404898333333321</v>
      </c>
      <c r="AF6763" t="s">
        <v>20549</v>
      </c>
      <c r="AG6763" t="s">
        <v>32</v>
      </c>
      <c r="AH6763" t="s">
        <v>48</v>
      </c>
      <c r="AI6763" t="s">
        <v>87</v>
      </c>
      <c r="AJ6763" t="s">
        <v>3071</v>
      </c>
      <c r="AR6763" t="s">
        <v>91</v>
      </c>
      <c r="AS6763">
        <v>9000130859</v>
      </c>
      <c r="AW6763" t="str">
        <f>_xlfn.XLOOKUP(UNIVERSO[[#This Row],[RUTA-LOCALIDAD D&amp;N]],'[1]Cuota Ruta'!E:E,'[1]Cuota Ruta'!G:G)</f>
        <v>Cargar</v>
      </c>
    </row>
    <row r="6764" spans="1:49" x14ac:dyDescent="0.25">
      <c r="A6764" t="s">
        <v>48</v>
      </c>
      <c r="B6764" t="s">
        <v>49</v>
      </c>
      <c r="C6764" t="s">
        <v>50</v>
      </c>
      <c r="D6764" t="s">
        <v>76</v>
      </c>
      <c r="E6764" t="s">
        <v>218</v>
      </c>
      <c r="F6764" t="s">
        <v>194</v>
      </c>
      <c r="G6764">
        <v>9000132394</v>
      </c>
      <c r="H6764">
        <v>132394</v>
      </c>
      <c r="I6764" t="s">
        <v>11739</v>
      </c>
      <c r="J6764" t="s">
        <v>20550</v>
      </c>
      <c r="K6764" t="s">
        <v>197</v>
      </c>
      <c r="L6764" t="s">
        <v>180</v>
      </c>
      <c r="M6764" t="s">
        <v>180</v>
      </c>
      <c r="N6764" t="s">
        <v>58</v>
      </c>
      <c r="O6764" t="s">
        <v>59</v>
      </c>
      <c r="P6764">
        <v>314</v>
      </c>
      <c r="Q6764" t="s">
        <v>995</v>
      </c>
      <c r="R6764" t="s">
        <v>995</v>
      </c>
      <c r="S6764" t="s">
        <v>223</v>
      </c>
      <c r="T6764" t="s">
        <v>223</v>
      </c>
      <c r="U6764">
        <v>18.667993500000001</v>
      </c>
      <c r="V6764">
        <v>-68.437484699999999</v>
      </c>
      <c r="W6764" t="s">
        <v>996</v>
      </c>
      <c r="X6764" t="s">
        <v>63</v>
      </c>
      <c r="Y6764" t="s">
        <v>64</v>
      </c>
      <c r="Z6764" t="s">
        <v>99</v>
      </c>
      <c r="AA6764">
        <v>1159009671</v>
      </c>
      <c r="AB6764" t="s">
        <v>107</v>
      </c>
      <c r="AC6764" t="s">
        <v>67</v>
      </c>
      <c r="AD6764">
        <v>18.667993500000001</v>
      </c>
      <c r="AE6764">
        <v>-68.437484699999999</v>
      </c>
      <c r="AF6764" t="s">
        <v>20551</v>
      </c>
      <c r="AG6764" t="s">
        <v>32</v>
      </c>
      <c r="AH6764" t="s">
        <v>48</v>
      </c>
      <c r="AI6764" t="s">
        <v>87</v>
      </c>
      <c r="AJ6764" t="s">
        <v>3071</v>
      </c>
      <c r="AR6764" t="s">
        <v>91</v>
      </c>
      <c r="AS6764">
        <v>9000132394</v>
      </c>
      <c r="AW6764" t="str">
        <f>_xlfn.XLOOKUP(UNIVERSO[[#This Row],[RUTA-LOCALIDAD D&amp;N]],'[1]Cuota Ruta'!E:E,'[1]Cuota Ruta'!G:G)</f>
        <v>Cargar</v>
      </c>
    </row>
    <row r="6765" spans="1:49" x14ac:dyDescent="0.25">
      <c r="A6765" t="s">
        <v>48</v>
      </c>
      <c r="B6765" t="s">
        <v>49</v>
      </c>
      <c r="C6765" t="s">
        <v>50</v>
      </c>
      <c r="D6765" t="s">
        <v>51</v>
      </c>
      <c r="E6765" t="s">
        <v>338</v>
      </c>
      <c r="F6765" t="s">
        <v>283</v>
      </c>
      <c r="G6765">
        <v>9000132989</v>
      </c>
      <c r="H6765">
        <v>132989</v>
      </c>
      <c r="I6765" t="s">
        <v>14523</v>
      </c>
      <c r="J6765" t="s">
        <v>20552</v>
      </c>
      <c r="K6765" t="s">
        <v>286</v>
      </c>
      <c r="L6765" t="s">
        <v>338</v>
      </c>
      <c r="M6765" t="s">
        <v>338</v>
      </c>
      <c r="N6765" t="s">
        <v>3528</v>
      </c>
      <c r="O6765" t="s">
        <v>59</v>
      </c>
      <c r="P6765">
        <v>378</v>
      </c>
      <c r="Q6765" t="s">
        <v>1815</v>
      </c>
      <c r="R6765" t="s">
        <v>1815</v>
      </c>
      <c r="S6765" t="s">
        <v>676</v>
      </c>
      <c r="T6765" t="s">
        <v>676</v>
      </c>
      <c r="U6765">
        <v>19.501293</v>
      </c>
      <c r="V6765">
        <v>-70.722572999999997</v>
      </c>
      <c r="W6765" t="s">
        <v>1816</v>
      </c>
      <c r="X6765" t="s">
        <v>85</v>
      </c>
      <c r="Y6765" t="s">
        <v>64</v>
      </c>
      <c r="Z6765" t="s">
        <v>65</v>
      </c>
      <c r="AA6765">
        <v>1151034499</v>
      </c>
      <c r="AB6765" t="s">
        <v>66</v>
      </c>
      <c r="AC6765" t="s">
        <v>67</v>
      </c>
      <c r="AD6765">
        <v>19.501293</v>
      </c>
      <c r="AE6765">
        <v>-70.722572999999997</v>
      </c>
      <c r="AF6765" t="s">
        <v>20553</v>
      </c>
      <c r="AG6765" t="s">
        <v>32</v>
      </c>
      <c r="AH6765" t="s">
        <v>48</v>
      </c>
      <c r="AI6765" t="s">
        <v>87</v>
      </c>
      <c r="AJ6765" t="s">
        <v>3071</v>
      </c>
      <c r="AK6765" t="s">
        <v>346</v>
      </c>
      <c r="AL6765" t="s">
        <v>338</v>
      </c>
      <c r="AM6765" t="s">
        <v>347</v>
      </c>
      <c r="AR6765" t="s">
        <v>91</v>
      </c>
      <c r="AS6765">
        <v>9000132989</v>
      </c>
      <c r="AV6765" t="s">
        <v>349</v>
      </c>
      <c r="AW6765" t="str">
        <f>_xlfn.XLOOKUP(UNIVERSO[[#This Row],[RUTA-LOCALIDAD D&amp;N]],'[1]Cuota Ruta'!E:E,'[1]Cuota Ruta'!G:G)</f>
        <v>Cargar</v>
      </c>
    </row>
    <row r="6766" spans="1:49" x14ac:dyDescent="0.25">
      <c r="A6766" t="s">
        <v>48</v>
      </c>
      <c r="B6766" t="s">
        <v>49</v>
      </c>
      <c r="C6766" t="s">
        <v>50</v>
      </c>
      <c r="D6766" t="s">
        <v>76</v>
      </c>
      <c r="E6766" t="s">
        <v>77</v>
      </c>
      <c r="F6766" t="s">
        <v>53</v>
      </c>
      <c r="G6766">
        <v>9000133057</v>
      </c>
      <c r="H6766">
        <v>133057</v>
      </c>
      <c r="I6766" t="s">
        <v>2387</v>
      </c>
      <c r="J6766" t="s">
        <v>20554</v>
      </c>
      <c r="K6766" t="s">
        <v>56</v>
      </c>
      <c r="L6766" t="s">
        <v>80</v>
      </c>
      <c r="M6766" t="s">
        <v>80</v>
      </c>
      <c r="N6766" t="s">
        <v>113</v>
      </c>
      <c r="O6766" t="s">
        <v>59</v>
      </c>
      <c r="P6766">
        <v>319</v>
      </c>
      <c r="Q6766" t="s">
        <v>114</v>
      </c>
      <c r="R6766" t="s">
        <v>114</v>
      </c>
      <c r="S6766" t="s">
        <v>83</v>
      </c>
      <c r="T6766" t="s">
        <v>83</v>
      </c>
      <c r="U6766">
        <v>18.464547872543299</v>
      </c>
      <c r="V6766">
        <v>-69.946685791015597</v>
      </c>
      <c r="W6766" t="s">
        <v>115</v>
      </c>
      <c r="X6766" t="s">
        <v>85</v>
      </c>
      <c r="Y6766" t="s">
        <v>64</v>
      </c>
      <c r="Z6766" t="s">
        <v>65</v>
      </c>
      <c r="AA6766">
        <v>1169008860</v>
      </c>
      <c r="AB6766" t="s">
        <v>66</v>
      </c>
      <c r="AC6766" t="s">
        <v>67</v>
      </c>
      <c r="AD6766">
        <v>18.464547872543299</v>
      </c>
      <c r="AE6766">
        <v>-69.946685791015597</v>
      </c>
      <c r="AF6766" t="s">
        <v>20555</v>
      </c>
      <c r="AG6766" t="s">
        <v>32</v>
      </c>
      <c r="AH6766" t="s">
        <v>48</v>
      </c>
      <c r="AI6766" t="s">
        <v>87</v>
      </c>
      <c r="AJ6766" t="s">
        <v>3071</v>
      </c>
      <c r="AK6766" t="s">
        <v>89</v>
      </c>
      <c r="AL6766" t="s">
        <v>77</v>
      </c>
      <c r="AM6766" t="s">
        <v>90</v>
      </c>
      <c r="AR6766" t="s">
        <v>91</v>
      </c>
      <c r="AS6766">
        <v>9000133057</v>
      </c>
      <c r="AV6766" t="s">
        <v>92</v>
      </c>
      <c r="AW6766" t="str">
        <f>_xlfn.XLOOKUP(UNIVERSO[[#This Row],[RUTA-LOCALIDAD D&amp;N]],'[1]Cuota Ruta'!E:E,'[1]Cuota Ruta'!G:G)</f>
        <v>Cargar</v>
      </c>
    </row>
    <row r="6767" spans="1:49" x14ac:dyDescent="0.25">
      <c r="A6767" t="s">
        <v>48</v>
      </c>
      <c r="B6767" t="s">
        <v>49</v>
      </c>
      <c r="C6767" t="s">
        <v>50</v>
      </c>
      <c r="D6767" t="s">
        <v>124</v>
      </c>
      <c r="E6767" t="s">
        <v>338</v>
      </c>
      <c r="F6767" t="s">
        <v>283</v>
      </c>
      <c r="G6767">
        <v>9000134134</v>
      </c>
      <c r="H6767">
        <v>134134</v>
      </c>
      <c r="I6767" t="s">
        <v>20556</v>
      </c>
      <c r="J6767" t="s">
        <v>3851</v>
      </c>
      <c r="K6767" t="s">
        <v>286</v>
      </c>
      <c r="L6767" t="s">
        <v>338</v>
      </c>
      <c r="M6767" t="s">
        <v>338</v>
      </c>
      <c r="N6767" t="s">
        <v>3432</v>
      </c>
      <c r="O6767" t="s">
        <v>59</v>
      </c>
      <c r="P6767">
        <v>333</v>
      </c>
      <c r="Q6767" t="s">
        <v>1972</v>
      </c>
      <c r="R6767" t="s">
        <v>1972</v>
      </c>
      <c r="S6767" t="s">
        <v>676</v>
      </c>
      <c r="T6767" t="s">
        <v>676</v>
      </c>
      <c r="U6767">
        <v>19.492642</v>
      </c>
      <c r="V6767">
        <v>-70.743564000000006</v>
      </c>
      <c r="W6767" t="s">
        <v>1973</v>
      </c>
      <c r="X6767" t="s">
        <v>85</v>
      </c>
      <c r="Y6767" t="s">
        <v>64</v>
      </c>
      <c r="Z6767" t="s">
        <v>65</v>
      </c>
      <c r="AA6767">
        <v>1151034805</v>
      </c>
      <c r="AB6767" t="s">
        <v>116</v>
      </c>
      <c r="AC6767" t="s">
        <v>67</v>
      </c>
      <c r="AD6767">
        <v>19.492640359999999</v>
      </c>
      <c r="AE6767">
        <v>-70.743516069999998</v>
      </c>
      <c r="AF6767" t="s">
        <v>20557</v>
      </c>
      <c r="AG6767" t="s">
        <v>32</v>
      </c>
      <c r="AH6767" t="s">
        <v>48</v>
      </c>
      <c r="AI6767" t="s">
        <v>87</v>
      </c>
      <c r="AJ6767" t="s">
        <v>3071</v>
      </c>
      <c r="AK6767" t="s">
        <v>346</v>
      </c>
      <c r="AL6767" t="s">
        <v>338</v>
      </c>
      <c r="AM6767" t="s">
        <v>347</v>
      </c>
      <c r="AR6767" t="s">
        <v>91</v>
      </c>
      <c r="AS6767">
        <v>9000134134</v>
      </c>
      <c r="AT6767" t="s">
        <v>74</v>
      </c>
      <c r="AV6767" t="s">
        <v>349</v>
      </c>
      <c r="AW6767" t="str">
        <f>_xlfn.XLOOKUP(UNIVERSO[[#This Row],[RUTA-LOCALIDAD D&amp;N]],'[1]Cuota Ruta'!E:E,'[1]Cuota Ruta'!G:G)</f>
        <v>Cargar</v>
      </c>
    </row>
    <row r="6768" spans="1:49" x14ac:dyDescent="0.25">
      <c r="A6768" t="s">
        <v>48</v>
      </c>
      <c r="B6768" t="s">
        <v>49</v>
      </c>
      <c r="C6768" t="s">
        <v>50</v>
      </c>
      <c r="D6768" t="s">
        <v>51</v>
      </c>
      <c r="E6768" t="s">
        <v>257</v>
      </c>
      <c r="F6768" t="s">
        <v>194</v>
      </c>
      <c r="G6768">
        <v>9000134315</v>
      </c>
      <c r="H6768">
        <v>134315</v>
      </c>
      <c r="I6768" t="s">
        <v>20558</v>
      </c>
      <c r="J6768" t="s">
        <v>20559</v>
      </c>
      <c r="K6768" t="s">
        <v>197</v>
      </c>
      <c r="L6768" t="s">
        <v>301</v>
      </c>
      <c r="M6768" t="s">
        <v>301</v>
      </c>
      <c r="N6768" t="s">
        <v>253</v>
      </c>
      <c r="O6768" t="s">
        <v>59</v>
      </c>
      <c r="P6768">
        <v>307</v>
      </c>
      <c r="Q6768" t="s">
        <v>303</v>
      </c>
      <c r="R6768" t="s">
        <v>303</v>
      </c>
      <c r="S6768" t="s">
        <v>304</v>
      </c>
      <c r="T6768" t="s">
        <v>304</v>
      </c>
      <c r="U6768">
        <v>19.3574523925781</v>
      </c>
      <c r="V6768">
        <v>-69.850090026855398</v>
      </c>
      <c r="W6768" t="s">
        <v>305</v>
      </c>
      <c r="X6768" t="s">
        <v>63</v>
      </c>
      <c r="Y6768" t="s">
        <v>64</v>
      </c>
      <c r="Z6768" t="s">
        <v>65</v>
      </c>
      <c r="AA6768">
        <v>1152010128</v>
      </c>
      <c r="AB6768" t="s">
        <v>116</v>
      </c>
      <c r="AC6768" t="s">
        <v>67</v>
      </c>
      <c r="AD6768">
        <v>19.357572266666669</v>
      </c>
      <c r="AE6768">
        <v>-69.850153166666658</v>
      </c>
      <c r="AF6768" t="s">
        <v>20560</v>
      </c>
      <c r="AG6768" t="s">
        <v>32</v>
      </c>
      <c r="AH6768" t="s">
        <v>48</v>
      </c>
      <c r="AI6768" t="s">
        <v>87</v>
      </c>
      <c r="AJ6768" t="s">
        <v>3071</v>
      </c>
      <c r="AK6768" t="s">
        <v>265</v>
      </c>
      <c r="AL6768" t="s">
        <v>257</v>
      </c>
      <c r="AM6768" t="s">
        <v>266</v>
      </c>
      <c r="AR6768" t="s">
        <v>91</v>
      </c>
      <c r="AS6768">
        <v>9000134315</v>
      </c>
      <c r="AV6768" t="s">
        <v>267</v>
      </c>
      <c r="AW6768" t="str">
        <f>_xlfn.XLOOKUP(UNIVERSO[[#This Row],[RUTA-LOCALIDAD D&amp;N]],'[1]Cuota Ruta'!E:E,'[1]Cuota Ruta'!G:G)</f>
        <v>Cargar</v>
      </c>
    </row>
    <row r="6769" spans="1:49" x14ac:dyDescent="0.25">
      <c r="A6769" t="s">
        <v>48</v>
      </c>
      <c r="B6769" t="s">
        <v>49</v>
      </c>
      <c r="C6769" t="s">
        <v>50</v>
      </c>
      <c r="D6769" t="s">
        <v>124</v>
      </c>
      <c r="E6769" t="s">
        <v>1266</v>
      </c>
      <c r="F6769" t="s">
        <v>126</v>
      </c>
      <c r="G6769">
        <v>9000134803</v>
      </c>
      <c r="H6769">
        <v>134803</v>
      </c>
      <c r="I6769" t="s">
        <v>20561</v>
      </c>
      <c r="J6769" t="s">
        <v>20562</v>
      </c>
      <c r="K6769" t="s">
        <v>129</v>
      </c>
      <c r="L6769" t="s">
        <v>130</v>
      </c>
      <c r="M6769" t="s">
        <v>3120</v>
      </c>
      <c r="N6769" t="s">
        <v>132</v>
      </c>
      <c r="O6769" t="s">
        <v>126</v>
      </c>
      <c r="P6769">
        <v>314</v>
      </c>
      <c r="Q6769" t="s">
        <v>1270</v>
      </c>
      <c r="R6769" t="s">
        <v>1270</v>
      </c>
      <c r="S6769" t="s">
        <v>134</v>
      </c>
      <c r="T6769" t="s">
        <v>134</v>
      </c>
      <c r="U6769">
        <v>18.69393921</v>
      </c>
      <c r="V6769">
        <v>-70.445587160000002</v>
      </c>
      <c r="W6769" t="s">
        <v>1271</v>
      </c>
      <c r="X6769" t="s">
        <v>63</v>
      </c>
      <c r="Y6769" t="s">
        <v>64</v>
      </c>
      <c r="Z6769" t="s">
        <v>65</v>
      </c>
      <c r="AA6769">
        <v>1163013811</v>
      </c>
      <c r="AB6769" t="s">
        <v>66</v>
      </c>
      <c r="AC6769" t="s">
        <v>67</v>
      </c>
      <c r="AD6769">
        <v>18.69393921</v>
      </c>
      <c r="AE6769">
        <v>-70.445587160000002</v>
      </c>
      <c r="AF6769" t="s">
        <v>20563</v>
      </c>
      <c r="AG6769" t="s">
        <v>32</v>
      </c>
      <c r="AH6769" t="s">
        <v>48</v>
      </c>
      <c r="AI6769" t="s">
        <v>87</v>
      </c>
      <c r="AJ6769" t="s">
        <v>3071</v>
      </c>
      <c r="AK6769" t="s">
        <v>1273</v>
      </c>
      <c r="AL6769" t="s">
        <v>1266</v>
      </c>
      <c r="AM6769" t="s">
        <v>1274</v>
      </c>
      <c r="AR6769" t="s">
        <v>91</v>
      </c>
      <c r="AS6769">
        <v>9000134803</v>
      </c>
      <c r="AV6769" t="s">
        <v>75</v>
      </c>
      <c r="AW6769" t="str">
        <f>_xlfn.XLOOKUP(UNIVERSO[[#This Row],[RUTA-LOCALIDAD D&amp;N]],'[1]Cuota Ruta'!E:E,'[1]Cuota Ruta'!G:G)</f>
        <v>Cargar</v>
      </c>
    </row>
    <row r="6770" spans="1:49" x14ac:dyDescent="0.25">
      <c r="A6770" t="s">
        <v>48</v>
      </c>
      <c r="B6770" t="s">
        <v>49</v>
      </c>
      <c r="C6770" t="s">
        <v>50</v>
      </c>
      <c r="D6770" t="s">
        <v>124</v>
      </c>
      <c r="E6770" t="s">
        <v>1266</v>
      </c>
      <c r="F6770" t="s">
        <v>126</v>
      </c>
      <c r="G6770">
        <v>9000134815</v>
      </c>
      <c r="H6770">
        <v>134815</v>
      </c>
      <c r="I6770" t="s">
        <v>20564</v>
      </c>
      <c r="J6770" t="s">
        <v>20565</v>
      </c>
      <c r="K6770" t="s">
        <v>129</v>
      </c>
      <c r="L6770" t="s">
        <v>130</v>
      </c>
      <c r="M6770" t="s">
        <v>3120</v>
      </c>
      <c r="N6770" t="s">
        <v>132</v>
      </c>
      <c r="O6770" t="s">
        <v>126</v>
      </c>
      <c r="P6770">
        <v>334</v>
      </c>
      <c r="Q6770" t="s">
        <v>3095</v>
      </c>
      <c r="R6770" t="s">
        <v>3095</v>
      </c>
      <c r="S6770" t="s">
        <v>134</v>
      </c>
      <c r="T6770" t="s">
        <v>134</v>
      </c>
      <c r="U6770">
        <v>18.705671310424801</v>
      </c>
      <c r="V6770">
        <v>-70.429672241210895</v>
      </c>
      <c r="W6770" t="s">
        <v>3096</v>
      </c>
      <c r="X6770" t="s">
        <v>63</v>
      </c>
      <c r="Y6770" t="s">
        <v>64</v>
      </c>
      <c r="Z6770" t="s">
        <v>65</v>
      </c>
      <c r="AA6770">
        <v>1163013820</v>
      </c>
      <c r="AB6770" t="s">
        <v>66</v>
      </c>
      <c r="AC6770" t="s">
        <v>67</v>
      </c>
      <c r="AD6770">
        <v>18.705671310424801</v>
      </c>
      <c r="AE6770">
        <v>-70.429672241210895</v>
      </c>
      <c r="AF6770" t="s">
        <v>20566</v>
      </c>
      <c r="AG6770" t="s">
        <v>32</v>
      </c>
      <c r="AH6770" t="s">
        <v>48</v>
      </c>
      <c r="AI6770" t="s">
        <v>87</v>
      </c>
      <c r="AJ6770" t="s">
        <v>3071</v>
      </c>
      <c r="AK6770" t="s">
        <v>1273</v>
      </c>
      <c r="AL6770" t="s">
        <v>1266</v>
      </c>
      <c r="AM6770" t="s">
        <v>1274</v>
      </c>
      <c r="AR6770" t="s">
        <v>91</v>
      </c>
      <c r="AS6770">
        <v>9000134815</v>
      </c>
      <c r="AV6770" t="s">
        <v>75</v>
      </c>
      <c r="AW6770" t="str">
        <f>_xlfn.XLOOKUP(UNIVERSO[[#This Row],[RUTA-LOCALIDAD D&amp;N]],'[1]Cuota Ruta'!E:E,'[1]Cuota Ruta'!G:G)</f>
        <v>Cargar</v>
      </c>
    </row>
    <row r="6771" spans="1:49" x14ac:dyDescent="0.25">
      <c r="A6771" t="s">
        <v>48</v>
      </c>
      <c r="B6771" t="s">
        <v>49</v>
      </c>
      <c r="C6771" t="s">
        <v>50</v>
      </c>
      <c r="D6771" t="s">
        <v>51</v>
      </c>
      <c r="E6771" t="s">
        <v>257</v>
      </c>
      <c r="F6771" t="s">
        <v>194</v>
      </c>
      <c r="G6771">
        <v>9000135216</v>
      </c>
      <c r="H6771">
        <v>135216</v>
      </c>
      <c r="I6771" t="s">
        <v>1091</v>
      </c>
      <c r="J6771" t="s">
        <v>20567</v>
      </c>
      <c r="K6771" t="s">
        <v>197</v>
      </c>
      <c r="L6771" t="s">
        <v>301</v>
      </c>
      <c r="M6771" t="s">
        <v>301</v>
      </c>
      <c r="N6771" t="s">
        <v>20568</v>
      </c>
      <c r="O6771" t="s">
        <v>59</v>
      </c>
      <c r="P6771">
        <v>312</v>
      </c>
      <c r="Q6771" t="s">
        <v>1283</v>
      </c>
      <c r="R6771" t="s">
        <v>1283</v>
      </c>
      <c r="S6771" t="s">
        <v>304</v>
      </c>
      <c r="T6771" t="s">
        <v>304</v>
      </c>
      <c r="U6771">
        <v>19.3667297363281</v>
      </c>
      <c r="V6771">
        <v>-69.844551086425795</v>
      </c>
      <c r="W6771" t="s">
        <v>1284</v>
      </c>
      <c r="X6771" t="s">
        <v>63</v>
      </c>
      <c r="Y6771" t="s">
        <v>64</v>
      </c>
      <c r="Z6771" t="s">
        <v>99</v>
      </c>
      <c r="AA6771">
        <v>1152010159</v>
      </c>
      <c r="AB6771" t="s">
        <v>116</v>
      </c>
      <c r="AC6771" t="s">
        <v>67</v>
      </c>
      <c r="AD6771">
        <v>19.366679399999999</v>
      </c>
      <c r="AE6771">
        <v>-69.844595299999995</v>
      </c>
      <c r="AF6771" t="s">
        <v>20569</v>
      </c>
      <c r="AG6771" t="s">
        <v>32</v>
      </c>
      <c r="AH6771" t="s">
        <v>48</v>
      </c>
      <c r="AI6771" t="s">
        <v>87</v>
      </c>
      <c r="AJ6771" t="s">
        <v>3071</v>
      </c>
      <c r="AK6771" t="s">
        <v>265</v>
      </c>
      <c r="AL6771" t="s">
        <v>257</v>
      </c>
      <c r="AM6771" t="s">
        <v>266</v>
      </c>
      <c r="AR6771" t="s">
        <v>91</v>
      </c>
      <c r="AS6771">
        <v>9000135216</v>
      </c>
      <c r="AV6771" t="s">
        <v>267</v>
      </c>
      <c r="AW6771" t="str">
        <f>_xlfn.XLOOKUP(UNIVERSO[[#This Row],[RUTA-LOCALIDAD D&amp;N]],'[1]Cuota Ruta'!E:E,'[1]Cuota Ruta'!G:G)</f>
        <v>Cargar</v>
      </c>
    </row>
    <row r="6772" spans="1:49" x14ac:dyDescent="0.25">
      <c r="A6772" t="s">
        <v>48</v>
      </c>
      <c r="B6772" t="s">
        <v>49</v>
      </c>
      <c r="C6772" t="s">
        <v>50</v>
      </c>
      <c r="D6772" t="s">
        <v>51</v>
      </c>
      <c r="E6772" t="s">
        <v>282</v>
      </c>
      <c r="F6772" t="s">
        <v>283</v>
      </c>
      <c r="G6772">
        <v>9000136122</v>
      </c>
      <c r="H6772">
        <v>136122</v>
      </c>
      <c r="I6772" t="s">
        <v>8463</v>
      </c>
      <c r="J6772" t="s">
        <v>20570</v>
      </c>
      <c r="K6772" t="s">
        <v>286</v>
      </c>
      <c r="L6772" t="s">
        <v>287</v>
      </c>
      <c r="M6772" t="s">
        <v>287</v>
      </c>
      <c r="N6772" t="s">
        <v>288</v>
      </c>
      <c r="O6772" t="s">
        <v>59</v>
      </c>
      <c r="P6772">
        <v>318</v>
      </c>
      <c r="Q6772" t="s">
        <v>296</v>
      </c>
      <c r="R6772" t="s">
        <v>296</v>
      </c>
      <c r="S6772" t="s">
        <v>290</v>
      </c>
      <c r="T6772" t="s">
        <v>290</v>
      </c>
      <c r="U6772">
        <v>18.917612080000001</v>
      </c>
      <c r="V6772">
        <v>-70.262496949999999</v>
      </c>
      <c r="W6772" t="s">
        <v>297</v>
      </c>
      <c r="X6772" t="s">
        <v>85</v>
      </c>
      <c r="Y6772" t="s">
        <v>64</v>
      </c>
      <c r="Z6772" t="s">
        <v>99</v>
      </c>
      <c r="AA6772">
        <v>1155006924</v>
      </c>
      <c r="AB6772" t="s">
        <v>66</v>
      </c>
      <c r="AC6772" t="s">
        <v>67</v>
      </c>
      <c r="AD6772">
        <v>18.917612080000001</v>
      </c>
      <c r="AE6772">
        <v>-70.262496949999999</v>
      </c>
      <c r="AF6772" t="s">
        <v>20571</v>
      </c>
      <c r="AG6772" t="s">
        <v>32</v>
      </c>
      <c r="AH6772" t="s">
        <v>48</v>
      </c>
      <c r="AI6772" t="s">
        <v>87</v>
      </c>
      <c r="AJ6772" t="s">
        <v>3071</v>
      </c>
      <c r="AR6772" t="s">
        <v>91</v>
      </c>
      <c r="AS6772">
        <v>9000136122</v>
      </c>
      <c r="AW6772" t="str">
        <f>_xlfn.XLOOKUP(UNIVERSO[[#This Row],[RUTA-LOCALIDAD D&amp;N]],'[1]Cuota Ruta'!E:E,'[1]Cuota Ruta'!G:G)</f>
        <v>Cargar</v>
      </c>
    </row>
    <row r="6773" spans="1:49" x14ac:dyDescent="0.25">
      <c r="A6773" t="s">
        <v>48</v>
      </c>
      <c r="B6773" t="s">
        <v>49</v>
      </c>
      <c r="C6773" t="s">
        <v>50</v>
      </c>
      <c r="D6773" t="s">
        <v>124</v>
      </c>
      <c r="E6773" t="s">
        <v>338</v>
      </c>
      <c r="F6773" t="s">
        <v>283</v>
      </c>
      <c r="G6773">
        <v>9000136210</v>
      </c>
      <c r="H6773">
        <v>136210</v>
      </c>
      <c r="I6773" t="s">
        <v>20572</v>
      </c>
      <c r="J6773" t="s">
        <v>1109</v>
      </c>
      <c r="K6773" t="s">
        <v>286</v>
      </c>
      <c r="L6773" t="s">
        <v>338</v>
      </c>
      <c r="M6773" t="s">
        <v>338</v>
      </c>
      <c r="N6773" t="s">
        <v>3432</v>
      </c>
      <c r="O6773" t="s">
        <v>59</v>
      </c>
      <c r="P6773">
        <v>332</v>
      </c>
      <c r="Q6773" t="s">
        <v>2002</v>
      </c>
      <c r="R6773" t="s">
        <v>2002</v>
      </c>
      <c r="S6773" t="s">
        <v>676</v>
      </c>
      <c r="T6773" t="s">
        <v>676</v>
      </c>
      <c r="U6773">
        <v>19.4992479</v>
      </c>
      <c r="V6773">
        <v>-70.746682899999996</v>
      </c>
      <c r="W6773" t="s">
        <v>2003</v>
      </c>
      <c r="X6773" t="s">
        <v>85</v>
      </c>
      <c r="Y6773" t="s">
        <v>64</v>
      </c>
      <c r="Z6773" t="s">
        <v>65</v>
      </c>
      <c r="AA6773">
        <v>1151035122</v>
      </c>
      <c r="AB6773" t="s">
        <v>116</v>
      </c>
      <c r="AC6773" t="s">
        <v>67</v>
      </c>
      <c r="AD6773">
        <v>19.499273030000001</v>
      </c>
      <c r="AE6773">
        <v>-70.746699520000007</v>
      </c>
      <c r="AF6773" t="s">
        <v>20573</v>
      </c>
      <c r="AG6773" t="s">
        <v>32</v>
      </c>
      <c r="AH6773" t="s">
        <v>48</v>
      </c>
      <c r="AI6773" t="s">
        <v>87</v>
      </c>
      <c r="AJ6773" t="s">
        <v>3071</v>
      </c>
      <c r="AK6773" t="s">
        <v>346</v>
      </c>
      <c r="AL6773" t="s">
        <v>338</v>
      </c>
      <c r="AM6773" t="s">
        <v>347</v>
      </c>
      <c r="AR6773" t="s">
        <v>91</v>
      </c>
      <c r="AS6773">
        <v>9000136210</v>
      </c>
      <c r="AV6773" t="s">
        <v>349</v>
      </c>
      <c r="AW6773" t="str">
        <f>_xlfn.XLOOKUP(UNIVERSO[[#This Row],[RUTA-LOCALIDAD D&amp;N]],'[1]Cuota Ruta'!E:E,'[1]Cuota Ruta'!G:G)</f>
        <v>Cargar</v>
      </c>
    </row>
    <row r="6774" spans="1:49" x14ac:dyDescent="0.25">
      <c r="A6774" t="s">
        <v>48</v>
      </c>
      <c r="B6774" t="s">
        <v>49</v>
      </c>
      <c r="C6774" t="s">
        <v>50</v>
      </c>
      <c r="D6774" t="s">
        <v>76</v>
      </c>
      <c r="E6774" t="s">
        <v>193</v>
      </c>
      <c r="F6774" t="s">
        <v>194</v>
      </c>
      <c r="G6774">
        <v>9000136377</v>
      </c>
      <c r="H6774">
        <v>136377</v>
      </c>
      <c r="I6774" t="s">
        <v>20574</v>
      </c>
      <c r="J6774" t="s">
        <v>20575</v>
      </c>
      <c r="K6774" t="s">
        <v>197</v>
      </c>
      <c r="L6774" t="s">
        <v>180</v>
      </c>
      <c r="M6774" t="s">
        <v>180</v>
      </c>
      <c r="N6774" t="s">
        <v>3682</v>
      </c>
      <c r="O6774" t="s">
        <v>59</v>
      </c>
      <c r="P6774">
        <v>316</v>
      </c>
      <c r="Q6774" t="s">
        <v>2453</v>
      </c>
      <c r="R6774" t="s">
        <v>2453</v>
      </c>
      <c r="S6774" t="s">
        <v>1016</v>
      </c>
      <c r="T6774" t="s">
        <v>1016</v>
      </c>
      <c r="U6774">
        <v>18.607008</v>
      </c>
      <c r="V6774">
        <v>-68.717910799999999</v>
      </c>
      <c r="W6774" t="s">
        <v>2454</v>
      </c>
      <c r="X6774" t="s">
        <v>63</v>
      </c>
      <c r="Y6774" t="s">
        <v>64</v>
      </c>
      <c r="Z6774" t="s">
        <v>99</v>
      </c>
      <c r="AA6774">
        <v>1160016604</v>
      </c>
      <c r="AB6774" t="s">
        <v>116</v>
      </c>
      <c r="AC6774" t="s">
        <v>67</v>
      </c>
      <c r="AD6774">
        <v>18.607222520000001</v>
      </c>
      <c r="AE6774">
        <v>-68.717785950000007</v>
      </c>
      <c r="AF6774" t="s">
        <v>20576</v>
      </c>
      <c r="AG6774" t="s">
        <v>32</v>
      </c>
      <c r="AH6774" t="s">
        <v>48</v>
      </c>
      <c r="AI6774" t="s">
        <v>87</v>
      </c>
      <c r="AJ6774" t="s">
        <v>3071</v>
      </c>
      <c r="AK6774" t="s">
        <v>235</v>
      </c>
      <c r="AL6774" t="s">
        <v>193</v>
      </c>
      <c r="AM6774" t="s">
        <v>236</v>
      </c>
      <c r="AR6774" t="s">
        <v>91</v>
      </c>
      <c r="AS6774">
        <v>9000136377</v>
      </c>
      <c r="AV6774" t="s">
        <v>75</v>
      </c>
      <c r="AW6774" t="str">
        <f>_xlfn.XLOOKUP(UNIVERSO[[#This Row],[RUTA-LOCALIDAD D&amp;N]],'[1]Cuota Ruta'!E:E,'[1]Cuota Ruta'!G:G)</f>
        <v>Cargar</v>
      </c>
    </row>
    <row r="6775" spans="1:49" x14ac:dyDescent="0.25">
      <c r="A6775" t="s">
        <v>48</v>
      </c>
      <c r="B6775" t="s">
        <v>49</v>
      </c>
      <c r="C6775" t="s">
        <v>50</v>
      </c>
      <c r="D6775" t="s">
        <v>51</v>
      </c>
      <c r="E6775" t="s">
        <v>77</v>
      </c>
      <c r="F6775" t="s">
        <v>53</v>
      </c>
      <c r="G6775">
        <v>9000137690</v>
      </c>
      <c r="H6775">
        <v>137690</v>
      </c>
      <c r="I6775" t="s">
        <v>20577</v>
      </c>
      <c r="J6775" t="s">
        <v>10769</v>
      </c>
      <c r="K6775" t="s">
        <v>56</v>
      </c>
      <c r="L6775" t="s">
        <v>57</v>
      </c>
      <c r="M6775" t="s">
        <v>57</v>
      </c>
      <c r="N6775" t="s">
        <v>309</v>
      </c>
      <c r="O6775" t="s">
        <v>59</v>
      </c>
      <c r="P6775">
        <v>449</v>
      </c>
      <c r="Q6775" t="s">
        <v>254</v>
      </c>
      <c r="R6775" t="s">
        <v>254</v>
      </c>
      <c r="S6775" t="s">
        <v>61</v>
      </c>
      <c r="T6775" t="s">
        <v>61</v>
      </c>
      <c r="U6775">
        <v>18.453510000000001</v>
      </c>
      <c r="V6775">
        <v>-70.193790000000007</v>
      </c>
      <c r="W6775" t="s">
        <v>310</v>
      </c>
      <c r="X6775" t="s">
        <v>85</v>
      </c>
      <c r="Y6775" t="s">
        <v>64</v>
      </c>
      <c r="Z6775" t="s">
        <v>65</v>
      </c>
      <c r="AA6775">
        <v>1169007212</v>
      </c>
      <c r="AB6775" t="s">
        <v>116</v>
      </c>
      <c r="AC6775" t="s">
        <v>67</v>
      </c>
      <c r="AD6775">
        <v>18.4535445</v>
      </c>
      <c r="AE6775">
        <v>-70.193690810000007</v>
      </c>
      <c r="AF6775" t="s">
        <v>20578</v>
      </c>
      <c r="AG6775" t="s">
        <v>32</v>
      </c>
      <c r="AH6775" t="s">
        <v>48</v>
      </c>
      <c r="AI6775" t="s">
        <v>87</v>
      </c>
      <c r="AJ6775" t="s">
        <v>3071</v>
      </c>
      <c r="AK6775" t="s">
        <v>243</v>
      </c>
      <c r="AL6775" t="s">
        <v>77</v>
      </c>
      <c r="AM6775" t="s">
        <v>244</v>
      </c>
      <c r="AR6775" t="s">
        <v>91</v>
      </c>
      <c r="AS6775">
        <v>9000137690</v>
      </c>
      <c r="AV6775" t="s">
        <v>75</v>
      </c>
      <c r="AW6775" t="str">
        <f>_xlfn.XLOOKUP(UNIVERSO[[#This Row],[RUTA-LOCALIDAD D&amp;N]],'[1]Cuota Ruta'!E:E,'[1]Cuota Ruta'!G:G)</f>
        <v>Cargar</v>
      </c>
    </row>
    <row r="6776" spans="1:49" x14ac:dyDescent="0.25">
      <c r="A6776" t="s">
        <v>48</v>
      </c>
      <c r="B6776" t="s">
        <v>49</v>
      </c>
      <c r="C6776" t="s">
        <v>50</v>
      </c>
      <c r="D6776" t="s">
        <v>268</v>
      </c>
      <c r="E6776" t="s">
        <v>269</v>
      </c>
      <c r="F6776" t="s">
        <v>126</v>
      </c>
      <c r="G6776">
        <v>9000139648</v>
      </c>
      <c r="H6776">
        <v>139648</v>
      </c>
      <c r="I6776" t="s">
        <v>20579</v>
      </c>
      <c r="J6776" t="s">
        <v>3442</v>
      </c>
      <c r="K6776" t="s">
        <v>129</v>
      </c>
      <c r="L6776" t="s">
        <v>272</v>
      </c>
      <c r="M6776" t="s">
        <v>273</v>
      </c>
      <c r="N6776" t="s">
        <v>273</v>
      </c>
      <c r="O6776" t="s">
        <v>126</v>
      </c>
      <c r="P6776">
        <v>333</v>
      </c>
      <c r="Q6776" t="s">
        <v>274</v>
      </c>
      <c r="R6776" t="s">
        <v>274</v>
      </c>
      <c r="S6776" t="s">
        <v>275</v>
      </c>
      <c r="T6776" t="s">
        <v>275</v>
      </c>
      <c r="U6776">
        <v>18.768737789999999</v>
      </c>
      <c r="V6776">
        <v>-71.17346191</v>
      </c>
      <c r="W6776" t="s">
        <v>276</v>
      </c>
      <c r="X6776" t="s">
        <v>63</v>
      </c>
      <c r="Y6776" t="s">
        <v>64</v>
      </c>
      <c r="Z6776" t="s">
        <v>65</v>
      </c>
      <c r="AA6776">
        <v>1163016181</v>
      </c>
      <c r="AB6776" t="s">
        <v>66</v>
      </c>
      <c r="AC6776" t="s">
        <v>67</v>
      </c>
      <c r="AD6776">
        <v>18.768737789999999</v>
      </c>
      <c r="AE6776">
        <v>-71.17346191</v>
      </c>
      <c r="AF6776" t="s">
        <v>20580</v>
      </c>
      <c r="AG6776" t="s">
        <v>32</v>
      </c>
      <c r="AH6776" t="s">
        <v>48</v>
      </c>
      <c r="AI6776" t="s">
        <v>87</v>
      </c>
      <c r="AJ6776" t="s">
        <v>3071</v>
      </c>
      <c r="AK6776" t="s">
        <v>278</v>
      </c>
      <c r="AL6776" t="s">
        <v>269</v>
      </c>
      <c r="AM6776" t="s">
        <v>279</v>
      </c>
      <c r="AR6776" t="s">
        <v>91</v>
      </c>
      <c r="AS6776">
        <v>9000139648</v>
      </c>
      <c r="AV6776" t="s">
        <v>281</v>
      </c>
      <c r="AW6776" t="str">
        <f>_xlfn.XLOOKUP(UNIVERSO[[#This Row],[RUTA-LOCALIDAD D&amp;N]],'[1]Cuota Ruta'!E:E,'[1]Cuota Ruta'!G:G)</f>
        <v>Cargar</v>
      </c>
    </row>
    <row r="6777" spans="1:49" x14ac:dyDescent="0.25">
      <c r="A6777" t="s">
        <v>48</v>
      </c>
      <c r="B6777" t="s">
        <v>380</v>
      </c>
      <c r="C6777" t="s">
        <v>381</v>
      </c>
      <c r="D6777" t="s">
        <v>51</v>
      </c>
      <c r="E6777" t="s">
        <v>338</v>
      </c>
      <c r="F6777" t="s">
        <v>283</v>
      </c>
      <c r="G6777">
        <v>9000140466</v>
      </c>
      <c r="H6777">
        <v>140466</v>
      </c>
      <c r="I6777" t="s">
        <v>20581</v>
      </c>
      <c r="J6777" t="s">
        <v>20582</v>
      </c>
      <c r="K6777" t="s">
        <v>286</v>
      </c>
      <c r="L6777" t="s">
        <v>338</v>
      </c>
      <c r="M6777" t="s">
        <v>338</v>
      </c>
      <c r="N6777" t="s">
        <v>2600</v>
      </c>
      <c r="O6777" t="s">
        <v>434</v>
      </c>
      <c r="P6777">
        <v>365</v>
      </c>
      <c r="Q6777" t="s">
        <v>1408</v>
      </c>
      <c r="R6777" t="s">
        <v>1408</v>
      </c>
      <c r="S6777" t="s">
        <v>504</v>
      </c>
      <c r="T6777" t="s">
        <v>504</v>
      </c>
      <c r="U6777">
        <v>19.470197217401321</v>
      </c>
      <c r="V6777">
        <v>-70.709513574667042</v>
      </c>
      <c r="W6777" t="s">
        <v>1409</v>
      </c>
      <c r="X6777" t="s">
        <v>85</v>
      </c>
      <c r="Y6777" t="s">
        <v>64</v>
      </c>
      <c r="Z6777" t="s">
        <v>65</v>
      </c>
      <c r="AA6777">
        <v>1151035830</v>
      </c>
      <c r="AB6777" t="s">
        <v>116</v>
      </c>
      <c r="AC6777" t="s">
        <v>67</v>
      </c>
      <c r="AD6777">
        <v>19.47014166666667</v>
      </c>
      <c r="AE6777">
        <v>-70.709381666666658</v>
      </c>
      <c r="AF6777" t="s">
        <v>20583</v>
      </c>
      <c r="AG6777" t="s">
        <v>32</v>
      </c>
      <c r="AH6777" t="s">
        <v>48</v>
      </c>
      <c r="AI6777" t="s">
        <v>87</v>
      </c>
      <c r="AJ6777" t="s">
        <v>3071</v>
      </c>
      <c r="AK6777" t="s">
        <v>346</v>
      </c>
      <c r="AL6777" t="s">
        <v>338</v>
      </c>
      <c r="AM6777" t="s">
        <v>347</v>
      </c>
      <c r="AR6777" t="s">
        <v>91</v>
      </c>
      <c r="AS6777">
        <v>9000140466</v>
      </c>
      <c r="AV6777" t="s">
        <v>349</v>
      </c>
      <c r="AW6777" t="str">
        <f>_xlfn.XLOOKUP(UNIVERSO[[#This Row],[RUTA-LOCALIDAD D&amp;N]],'[1]Cuota Ruta'!E:E,'[1]Cuota Ruta'!G:G)</f>
        <v>Cargar</v>
      </c>
    </row>
    <row r="6778" spans="1:49" x14ac:dyDescent="0.25">
      <c r="A6778" t="s">
        <v>48</v>
      </c>
      <c r="B6778" t="s">
        <v>49</v>
      </c>
      <c r="C6778" t="s">
        <v>110</v>
      </c>
      <c r="D6778" t="s">
        <v>76</v>
      </c>
      <c r="E6778" t="s">
        <v>218</v>
      </c>
      <c r="F6778" t="s">
        <v>194</v>
      </c>
      <c r="G6778">
        <v>9000140882</v>
      </c>
      <c r="H6778">
        <v>140882</v>
      </c>
      <c r="I6778" t="s">
        <v>20584</v>
      </c>
      <c r="J6778" t="s">
        <v>20585</v>
      </c>
      <c r="K6778" t="s">
        <v>197</v>
      </c>
      <c r="L6778" t="s">
        <v>180</v>
      </c>
      <c r="M6778" t="s">
        <v>180</v>
      </c>
      <c r="N6778" t="s">
        <v>58</v>
      </c>
      <c r="O6778" t="s">
        <v>59</v>
      </c>
      <c r="P6778">
        <v>306</v>
      </c>
      <c r="Q6778" t="s">
        <v>978</v>
      </c>
      <c r="R6778" t="s">
        <v>978</v>
      </c>
      <c r="S6778" t="s">
        <v>223</v>
      </c>
      <c r="T6778" t="s">
        <v>223</v>
      </c>
      <c r="U6778">
        <v>18.718898769999999</v>
      </c>
      <c r="V6778">
        <v>-68.474334720000002</v>
      </c>
      <c r="W6778" t="s">
        <v>979</v>
      </c>
      <c r="X6778" t="s">
        <v>63</v>
      </c>
      <c r="Y6778" t="s">
        <v>64</v>
      </c>
      <c r="Z6778" t="s">
        <v>99</v>
      </c>
      <c r="AA6778">
        <v>1159010125</v>
      </c>
      <c r="AB6778" t="s">
        <v>66</v>
      </c>
      <c r="AC6778" t="s">
        <v>67</v>
      </c>
      <c r="AD6778">
        <v>18.718898769999999</v>
      </c>
      <c r="AE6778">
        <v>-68.474334720000002</v>
      </c>
      <c r="AF6778" t="s">
        <v>20586</v>
      </c>
      <c r="AG6778" t="s">
        <v>32</v>
      </c>
      <c r="AH6778" t="s">
        <v>48</v>
      </c>
      <c r="AI6778" t="s">
        <v>87</v>
      </c>
      <c r="AJ6778" t="s">
        <v>3071</v>
      </c>
      <c r="AR6778" t="s">
        <v>91</v>
      </c>
      <c r="AS6778">
        <v>9000140882</v>
      </c>
      <c r="AW6778" t="str">
        <f>_xlfn.XLOOKUP(UNIVERSO[[#This Row],[RUTA-LOCALIDAD D&amp;N]],'[1]Cuota Ruta'!E:E,'[1]Cuota Ruta'!G:G)</f>
        <v>Cargar</v>
      </c>
    </row>
    <row r="6779" spans="1:49" x14ac:dyDescent="0.25">
      <c r="A6779" t="s">
        <v>48</v>
      </c>
      <c r="B6779" t="s">
        <v>49</v>
      </c>
      <c r="C6779" t="s">
        <v>50</v>
      </c>
      <c r="D6779" t="s">
        <v>51</v>
      </c>
      <c r="E6779" t="s">
        <v>338</v>
      </c>
      <c r="F6779" t="s">
        <v>283</v>
      </c>
      <c r="G6779">
        <v>9000141428</v>
      </c>
      <c r="H6779">
        <v>141428</v>
      </c>
      <c r="I6779" t="s">
        <v>20587</v>
      </c>
      <c r="J6779" t="s">
        <v>20588</v>
      </c>
      <c r="K6779" t="s">
        <v>286</v>
      </c>
      <c r="L6779" t="s">
        <v>403</v>
      </c>
      <c r="M6779" t="s">
        <v>403</v>
      </c>
      <c r="N6779" t="s">
        <v>650</v>
      </c>
      <c r="O6779" t="s">
        <v>59</v>
      </c>
      <c r="P6779">
        <v>335</v>
      </c>
      <c r="Q6779" t="s">
        <v>729</v>
      </c>
      <c r="R6779" t="s">
        <v>729</v>
      </c>
      <c r="S6779" t="s">
        <v>405</v>
      </c>
      <c r="T6779" t="s">
        <v>405</v>
      </c>
      <c r="U6779">
        <v>19.230799999999999</v>
      </c>
      <c r="V6779">
        <v>-70.535466999999997</v>
      </c>
      <c r="W6779" t="s">
        <v>730</v>
      </c>
      <c r="X6779" t="s">
        <v>85</v>
      </c>
      <c r="Y6779" t="s">
        <v>64</v>
      </c>
      <c r="Z6779" t="s">
        <v>65</v>
      </c>
      <c r="AA6779">
        <v>1151035992</v>
      </c>
      <c r="AB6779" t="s">
        <v>116</v>
      </c>
      <c r="AC6779" t="s">
        <v>67</v>
      </c>
      <c r="AD6779">
        <v>19.23073333333333</v>
      </c>
      <c r="AE6779">
        <v>-70.535506666666663</v>
      </c>
      <c r="AF6779" t="s">
        <v>20589</v>
      </c>
      <c r="AG6779" t="s">
        <v>32</v>
      </c>
      <c r="AH6779" t="s">
        <v>48</v>
      </c>
      <c r="AI6779" t="s">
        <v>87</v>
      </c>
      <c r="AJ6779" t="s">
        <v>3071</v>
      </c>
      <c r="AK6779" t="s">
        <v>732</v>
      </c>
      <c r="AL6779" t="s">
        <v>338</v>
      </c>
      <c r="AM6779" t="s">
        <v>733</v>
      </c>
      <c r="AR6779" t="s">
        <v>91</v>
      </c>
      <c r="AS6779">
        <v>9000141428</v>
      </c>
      <c r="AV6779" t="s">
        <v>349</v>
      </c>
      <c r="AW6779" t="str">
        <f>_xlfn.XLOOKUP(UNIVERSO[[#This Row],[RUTA-LOCALIDAD D&amp;N]],'[1]Cuota Ruta'!E:E,'[1]Cuota Ruta'!G:G)</f>
        <v>Cargar</v>
      </c>
    </row>
    <row r="6780" spans="1:49" x14ac:dyDescent="0.25">
      <c r="A6780" t="s">
        <v>48</v>
      </c>
      <c r="B6780" t="s">
        <v>49</v>
      </c>
      <c r="C6780" t="s">
        <v>50</v>
      </c>
      <c r="D6780" t="s">
        <v>51</v>
      </c>
      <c r="E6780" t="s">
        <v>140</v>
      </c>
      <c r="F6780" t="s">
        <v>141</v>
      </c>
      <c r="G6780">
        <v>9000141948</v>
      </c>
      <c r="H6780">
        <v>141948</v>
      </c>
      <c r="I6780" t="s">
        <v>20590</v>
      </c>
      <c r="J6780" t="s">
        <v>20591</v>
      </c>
      <c r="K6780" t="s">
        <v>144</v>
      </c>
      <c r="L6780" t="s">
        <v>93</v>
      </c>
      <c r="M6780" t="s">
        <v>93</v>
      </c>
      <c r="N6780" t="s">
        <v>1960</v>
      </c>
      <c r="O6780" t="s">
        <v>59</v>
      </c>
      <c r="P6780">
        <v>325</v>
      </c>
      <c r="Q6780" t="s">
        <v>1311</v>
      </c>
      <c r="R6780" t="s">
        <v>1311</v>
      </c>
      <c r="S6780" t="s">
        <v>188</v>
      </c>
      <c r="T6780" t="s">
        <v>188</v>
      </c>
      <c r="U6780">
        <v>18.544752119999998</v>
      </c>
      <c r="V6780">
        <v>-69.960403439999993</v>
      </c>
      <c r="W6780" t="s">
        <v>1312</v>
      </c>
      <c r="X6780" t="s">
        <v>85</v>
      </c>
      <c r="Y6780" t="s">
        <v>64</v>
      </c>
      <c r="Z6780" t="s">
        <v>65</v>
      </c>
      <c r="AA6780">
        <v>1153024753</v>
      </c>
      <c r="AB6780" t="s">
        <v>66</v>
      </c>
      <c r="AC6780" t="s">
        <v>67</v>
      </c>
      <c r="AD6780">
        <v>18.544752119999998</v>
      </c>
      <c r="AE6780">
        <v>-69.960403439999993</v>
      </c>
      <c r="AF6780" t="s">
        <v>20592</v>
      </c>
      <c r="AG6780" t="s">
        <v>32</v>
      </c>
      <c r="AH6780" t="s">
        <v>48</v>
      </c>
      <c r="AI6780" t="s">
        <v>87</v>
      </c>
      <c r="AJ6780" t="s">
        <v>3071</v>
      </c>
      <c r="AK6780" t="s">
        <v>191</v>
      </c>
      <c r="AL6780" t="s">
        <v>140</v>
      </c>
      <c r="AM6780" t="s">
        <v>192</v>
      </c>
      <c r="AR6780" t="s">
        <v>91</v>
      </c>
      <c r="AS6780">
        <v>9000141948</v>
      </c>
      <c r="AV6780" t="s">
        <v>153</v>
      </c>
      <c r="AW6780" t="str">
        <f>_xlfn.XLOOKUP(UNIVERSO[[#This Row],[RUTA-LOCALIDAD D&amp;N]],'[1]Cuota Ruta'!E:E,'[1]Cuota Ruta'!G:G)</f>
        <v>Cargar</v>
      </c>
    </row>
    <row r="6781" spans="1:49" x14ac:dyDescent="0.25">
      <c r="A6781" t="s">
        <v>48</v>
      </c>
      <c r="B6781" t="s">
        <v>380</v>
      </c>
      <c r="C6781" t="s">
        <v>381</v>
      </c>
      <c r="D6781" t="s">
        <v>51</v>
      </c>
      <c r="E6781" t="s">
        <v>338</v>
      </c>
      <c r="F6781" t="s">
        <v>283</v>
      </c>
      <c r="G6781">
        <v>9000143473</v>
      </c>
      <c r="H6781">
        <v>143473</v>
      </c>
      <c r="I6781" t="s">
        <v>20593</v>
      </c>
      <c r="J6781" t="s">
        <v>20594</v>
      </c>
      <c r="K6781" t="s">
        <v>286</v>
      </c>
      <c r="L6781" t="s">
        <v>338</v>
      </c>
      <c r="M6781" t="s">
        <v>338</v>
      </c>
      <c r="N6781" t="s">
        <v>502</v>
      </c>
      <c r="O6781" t="s">
        <v>434</v>
      </c>
      <c r="P6781">
        <v>366</v>
      </c>
      <c r="Q6781" t="s">
        <v>503</v>
      </c>
      <c r="R6781" t="s">
        <v>503</v>
      </c>
      <c r="S6781" t="s">
        <v>504</v>
      </c>
      <c r="T6781" t="s">
        <v>504</v>
      </c>
      <c r="U6781">
        <v>19.463682174682599</v>
      </c>
      <c r="V6781">
        <v>-70.692321777343807</v>
      </c>
      <c r="W6781" t="s">
        <v>505</v>
      </c>
      <c r="X6781" t="s">
        <v>85</v>
      </c>
      <c r="Y6781" t="s">
        <v>64</v>
      </c>
      <c r="Z6781" t="s">
        <v>65</v>
      </c>
      <c r="AA6781">
        <v>1151037200</v>
      </c>
      <c r="AB6781" t="s">
        <v>116</v>
      </c>
      <c r="AC6781" t="s">
        <v>67</v>
      </c>
      <c r="AD6781">
        <v>19.463561666666671</v>
      </c>
      <c r="AE6781">
        <v>-70.691076666666675</v>
      </c>
      <c r="AF6781" t="s">
        <v>20595</v>
      </c>
      <c r="AG6781" t="s">
        <v>32</v>
      </c>
      <c r="AH6781" t="s">
        <v>48</v>
      </c>
      <c r="AI6781" t="s">
        <v>87</v>
      </c>
      <c r="AJ6781" t="s">
        <v>3071</v>
      </c>
      <c r="AK6781" t="s">
        <v>346</v>
      </c>
      <c r="AL6781" t="s">
        <v>338</v>
      </c>
      <c r="AM6781" t="s">
        <v>347</v>
      </c>
      <c r="AR6781" t="s">
        <v>91</v>
      </c>
      <c r="AS6781">
        <v>9000143473</v>
      </c>
      <c r="AV6781" t="s">
        <v>349</v>
      </c>
      <c r="AW6781" t="str">
        <f>_xlfn.XLOOKUP(UNIVERSO[[#This Row],[RUTA-LOCALIDAD D&amp;N]],'[1]Cuota Ruta'!E:E,'[1]Cuota Ruta'!G:G)</f>
        <v>Cargar</v>
      </c>
    </row>
    <row r="6782" spans="1:49" x14ac:dyDescent="0.25">
      <c r="A6782" t="s">
        <v>48</v>
      </c>
      <c r="B6782" t="s">
        <v>49</v>
      </c>
      <c r="C6782" t="s">
        <v>50</v>
      </c>
      <c r="D6782" t="s">
        <v>76</v>
      </c>
      <c r="E6782" t="s">
        <v>193</v>
      </c>
      <c r="F6782" t="s">
        <v>194</v>
      </c>
      <c r="G6782">
        <v>9000146514</v>
      </c>
      <c r="H6782">
        <v>146514</v>
      </c>
      <c r="I6782" t="s">
        <v>20596</v>
      </c>
      <c r="J6782" t="s">
        <v>20597</v>
      </c>
      <c r="K6782" t="s">
        <v>197</v>
      </c>
      <c r="L6782" t="s">
        <v>193</v>
      </c>
      <c r="M6782" t="s">
        <v>193</v>
      </c>
      <c r="N6782" t="s">
        <v>58</v>
      </c>
      <c r="O6782" t="s">
        <v>59</v>
      </c>
      <c r="P6782">
        <v>304</v>
      </c>
      <c r="Q6782" t="s">
        <v>1374</v>
      </c>
      <c r="R6782" t="s">
        <v>1374</v>
      </c>
      <c r="S6782" t="s">
        <v>327</v>
      </c>
      <c r="T6782" t="s">
        <v>327</v>
      </c>
      <c r="U6782">
        <v>18.368369999999999</v>
      </c>
      <c r="V6782">
        <v>-68.840289999999996</v>
      </c>
      <c r="W6782" t="s">
        <v>1375</v>
      </c>
      <c r="X6782" t="s">
        <v>63</v>
      </c>
      <c r="Y6782" t="s">
        <v>64</v>
      </c>
      <c r="Z6782" t="s">
        <v>99</v>
      </c>
      <c r="AA6782">
        <v>1160018021</v>
      </c>
      <c r="AB6782" t="s">
        <v>116</v>
      </c>
      <c r="AC6782" t="s">
        <v>67</v>
      </c>
      <c r="AD6782">
        <v>18.3683180605803</v>
      </c>
      <c r="AE6782">
        <v>-68.840333180018135</v>
      </c>
      <c r="AF6782" t="s">
        <v>20598</v>
      </c>
      <c r="AG6782" t="s">
        <v>32</v>
      </c>
      <c r="AH6782" t="s">
        <v>48</v>
      </c>
      <c r="AI6782" t="s">
        <v>87</v>
      </c>
      <c r="AJ6782" t="s">
        <v>3071</v>
      </c>
      <c r="AK6782" t="s">
        <v>330</v>
      </c>
      <c r="AL6782" t="s">
        <v>193</v>
      </c>
      <c r="AM6782" t="s">
        <v>331</v>
      </c>
      <c r="AR6782" t="s">
        <v>91</v>
      </c>
      <c r="AS6782">
        <v>9000146514</v>
      </c>
      <c r="AV6782" t="s">
        <v>206</v>
      </c>
      <c r="AW6782" t="str">
        <f>_xlfn.XLOOKUP(UNIVERSO[[#This Row],[RUTA-LOCALIDAD D&amp;N]],'[1]Cuota Ruta'!E:E,'[1]Cuota Ruta'!G:G)</f>
        <v>Cargar</v>
      </c>
    </row>
    <row r="6783" spans="1:49" x14ac:dyDescent="0.25">
      <c r="A6783" t="s">
        <v>48</v>
      </c>
      <c r="B6783" t="s">
        <v>49</v>
      </c>
      <c r="C6783" t="s">
        <v>50</v>
      </c>
      <c r="D6783" t="s">
        <v>51</v>
      </c>
      <c r="E6783" t="s">
        <v>193</v>
      </c>
      <c r="F6783" t="s">
        <v>194</v>
      </c>
      <c r="G6783">
        <v>9000148897</v>
      </c>
      <c r="H6783">
        <v>148897</v>
      </c>
      <c r="I6783" t="s">
        <v>20599</v>
      </c>
      <c r="J6783" t="s">
        <v>19511</v>
      </c>
      <c r="K6783" t="s">
        <v>197</v>
      </c>
      <c r="L6783" t="s">
        <v>1417</v>
      </c>
      <c r="M6783" t="s">
        <v>1417</v>
      </c>
      <c r="N6783" t="s">
        <v>253</v>
      </c>
      <c r="O6783" t="s">
        <v>59</v>
      </c>
      <c r="P6783">
        <v>326</v>
      </c>
      <c r="Q6783" t="s">
        <v>3204</v>
      </c>
      <c r="R6783" t="s">
        <v>3204</v>
      </c>
      <c r="S6783" t="s">
        <v>774</v>
      </c>
      <c r="T6783" t="s">
        <v>774</v>
      </c>
      <c r="U6783">
        <v>18.838080000000001</v>
      </c>
      <c r="V6783">
        <v>-69.193889999999996</v>
      </c>
      <c r="W6783" t="s">
        <v>3205</v>
      </c>
      <c r="X6783" t="s">
        <v>63</v>
      </c>
      <c r="Y6783" t="s">
        <v>64</v>
      </c>
      <c r="Z6783" t="s">
        <v>65</v>
      </c>
      <c r="AA6783">
        <v>1160019089</v>
      </c>
      <c r="AB6783" t="s">
        <v>66</v>
      </c>
      <c r="AC6783" t="s">
        <v>67</v>
      </c>
      <c r="AD6783">
        <v>18.838080000000001</v>
      </c>
      <c r="AE6783">
        <v>-69.193889999999996</v>
      </c>
      <c r="AF6783" t="s">
        <v>20600</v>
      </c>
      <c r="AG6783" t="s">
        <v>32</v>
      </c>
      <c r="AH6783" t="s">
        <v>48</v>
      </c>
      <c r="AI6783" t="s">
        <v>87</v>
      </c>
      <c r="AJ6783" t="s">
        <v>3071</v>
      </c>
      <c r="AK6783" t="s">
        <v>226</v>
      </c>
      <c r="AL6783" t="s">
        <v>193</v>
      </c>
      <c r="AM6783" t="s">
        <v>227</v>
      </c>
      <c r="AR6783" t="s">
        <v>91</v>
      </c>
      <c r="AS6783">
        <v>9000148897</v>
      </c>
      <c r="AV6783" t="s">
        <v>92</v>
      </c>
      <c r="AW6783" t="str">
        <f>_xlfn.XLOOKUP(UNIVERSO[[#This Row],[RUTA-LOCALIDAD D&amp;N]],'[1]Cuota Ruta'!E:E,'[1]Cuota Ruta'!G:G)</f>
        <v>Cargar</v>
      </c>
    </row>
    <row r="6784" spans="1:49" x14ac:dyDescent="0.25">
      <c r="A6784" t="s">
        <v>48</v>
      </c>
      <c r="B6784" t="s">
        <v>49</v>
      </c>
      <c r="C6784" t="s">
        <v>50</v>
      </c>
      <c r="D6784" t="s">
        <v>76</v>
      </c>
      <c r="E6784" t="s">
        <v>218</v>
      </c>
      <c r="F6784" t="s">
        <v>194</v>
      </c>
      <c r="G6784">
        <v>9000150640</v>
      </c>
      <c r="H6784">
        <v>150640</v>
      </c>
      <c r="I6784" t="s">
        <v>20601</v>
      </c>
      <c r="J6784" t="s">
        <v>20602</v>
      </c>
      <c r="K6784" t="s">
        <v>197</v>
      </c>
      <c r="L6784" t="s">
        <v>180</v>
      </c>
      <c r="M6784" t="s">
        <v>180</v>
      </c>
      <c r="N6784" t="s">
        <v>58</v>
      </c>
      <c r="O6784" t="s">
        <v>59</v>
      </c>
      <c r="P6784">
        <v>308</v>
      </c>
      <c r="Q6784" t="s">
        <v>1005</v>
      </c>
      <c r="R6784" t="s">
        <v>1005</v>
      </c>
      <c r="S6784" t="s">
        <v>223</v>
      </c>
      <c r="T6784" t="s">
        <v>223</v>
      </c>
      <c r="U6784">
        <v>18.589092300000001</v>
      </c>
      <c r="V6784">
        <v>-68.420249900000002</v>
      </c>
      <c r="W6784" t="s">
        <v>1006</v>
      </c>
      <c r="X6784" t="s">
        <v>63</v>
      </c>
      <c r="Y6784" t="s">
        <v>64</v>
      </c>
      <c r="Z6784" t="s">
        <v>65</v>
      </c>
      <c r="AA6784">
        <v>1159010658</v>
      </c>
      <c r="AB6784" t="s">
        <v>116</v>
      </c>
      <c r="AC6784" t="s">
        <v>67</v>
      </c>
      <c r="AD6784">
        <v>18.58906960013514</v>
      </c>
      <c r="AE6784">
        <v>-68.420196629459994</v>
      </c>
      <c r="AF6784" t="s">
        <v>20603</v>
      </c>
      <c r="AG6784" t="s">
        <v>32</v>
      </c>
      <c r="AH6784" t="s">
        <v>48</v>
      </c>
      <c r="AI6784" t="s">
        <v>87</v>
      </c>
      <c r="AJ6784" t="s">
        <v>3071</v>
      </c>
      <c r="AR6784" t="s">
        <v>91</v>
      </c>
      <c r="AS6784">
        <v>9000150640</v>
      </c>
      <c r="AW6784" t="str">
        <f>_xlfn.XLOOKUP(UNIVERSO[[#This Row],[RUTA-LOCALIDAD D&amp;N]],'[1]Cuota Ruta'!E:E,'[1]Cuota Ruta'!G:G)</f>
        <v>Cargar</v>
      </c>
    </row>
    <row r="6785" spans="1:49" x14ac:dyDescent="0.25">
      <c r="A6785" t="s">
        <v>48</v>
      </c>
      <c r="B6785" t="s">
        <v>49</v>
      </c>
      <c r="C6785" t="s">
        <v>50</v>
      </c>
      <c r="D6785" t="s">
        <v>51</v>
      </c>
      <c r="E6785" t="s">
        <v>193</v>
      </c>
      <c r="F6785" t="s">
        <v>194</v>
      </c>
      <c r="G6785">
        <v>9000151342</v>
      </c>
      <c r="H6785">
        <v>151342</v>
      </c>
      <c r="I6785" t="s">
        <v>20604</v>
      </c>
      <c r="J6785" t="s">
        <v>20605</v>
      </c>
      <c r="K6785" t="s">
        <v>197</v>
      </c>
      <c r="L6785" t="s">
        <v>1417</v>
      </c>
      <c r="M6785" t="s">
        <v>1417</v>
      </c>
      <c r="N6785" t="s">
        <v>253</v>
      </c>
      <c r="O6785" t="s">
        <v>59</v>
      </c>
      <c r="P6785">
        <v>328</v>
      </c>
      <c r="Q6785" t="s">
        <v>1418</v>
      </c>
      <c r="R6785" t="s">
        <v>1418</v>
      </c>
      <c r="S6785" t="s">
        <v>774</v>
      </c>
      <c r="T6785" t="s">
        <v>774</v>
      </c>
      <c r="U6785">
        <v>18.77215576</v>
      </c>
      <c r="V6785">
        <v>-69.255020139999999</v>
      </c>
      <c r="W6785" t="s">
        <v>1419</v>
      </c>
      <c r="X6785" t="s">
        <v>63</v>
      </c>
      <c r="Y6785" t="s">
        <v>64</v>
      </c>
      <c r="Z6785" t="s">
        <v>65</v>
      </c>
      <c r="AA6785">
        <v>1160019532</v>
      </c>
      <c r="AB6785" t="s">
        <v>66</v>
      </c>
      <c r="AC6785" t="s">
        <v>67</v>
      </c>
      <c r="AD6785">
        <v>18.77215576</v>
      </c>
      <c r="AE6785">
        <v>-69.255020139999999</v>
      </c>
      <c r="AF6785" t="s">
        <v>20606</v>
      </c>
      <c r="AG6785" t="s">
        <v>32</v>
      </c>
      <c r="AH6785" t="s">
        <v>48</v>
      </c>
      <c r="AI6785" t="s">
        <v>87</v>
      </c>
      <c r="AJ6785" t="s">
        <v>3071</v>
      </c>
      <c r="AK6785" t="s">
        <v>226</v>
      </c>
      <c r="AL6785" t="s">
        <v>193</v>
      </c>
      <c r="AM6785" t="s">
        <v>227</v>
      </c>
      <c r="AR6785" t="s">
        <v>91</v>
      </c>
      <c r="AS6785">
        <v>9000151342</v>
      </c>
      <c r="AV6785" t="s">
        <v>92</v>
      </c>
      <c r="AW6785" t="str">
        <f>_xlfn.XLOOKUP(UNIVERSO[[#This Row],[RUTA-LOCALIDAD D&amp;N]],'[1]Cuota Ruta'!E:E,'[1]Cuota Ruta'!G:G)</f>
        <v>Cargar</v>
      </c>
    </row>
    <row r="6786" spans="1:49" x14ac:dyDescent="0.25">
      <c r="A6786" t="s">
        <v>48</v>
      </c>
      <c r="B6786" t="s">
        <v>49</v>
      </c>
      <c r="C6786" t="s">
        <v>50</v>
      </c>
      <c r="D6786" t="s">
        <v>76</v>
      </c>
      <c r="E6786" t="s">
        <v>218</v>
      </c>
      <c r="F6786" t="s">
        <v>194</v>
      </c>
      <c r="G6786">
        <v>9000152173</v>
      </c>
      <c r="H6786">
        <v>152173</v>
      </c>
      <c r="I6786" t="s">
        <v>20607</v>
      </c>
      <c r="J6786" t="s">
        <v>20608</v>
      </c>
      <c r="K6786" t="s">
        <v>197</v>
      </c>
      <c r="L6786" t="s">
        <v>180</v>
      </c>
      <c r="M6786" t="s">
        <v>180</v>
      </c>
      <c r="N6786" t="s">
        <v>58</v>
      </c>
      <c r="O6786" t="s">
        <v>59</v>
      </c>
      <c r="P6786">
        <v>303</v>
      </c>
      <c r="Q6786" t="s">
        <v>986</v>
      </c>
      <c r="R6786" t="s">
        <v>986</v>
      </c>
      <c r="S6786" t="s">
        <v>223</v>
      </c>
      <c r="T6786" t="s">
        <v>223</v>
      </c>
      <c r="U6786">
        <v>18.595580000000002</v>
      </c>
      <c r="V6786">
        <v>-68.391368</v>
      </c>
      <c r="W6786" t="s">
        <v>987</v>
      </c>
      <c r="X6786" t="s">
        <v>85</v>
      </c>
      <c r="Y6786" t="s">
        <v>64</v>
      </c>
      <c r="Z6786" t="s">
        <v>99</v>
      </c>
      <c r="AA6786">
        <v>1159010943</v>
      </c>
      <c r="AB6786" t="s">
        <v>66</v>
      </c>
      <c r="AC6786" t="s">
        <v>67</v>
      </c>
      <c r="AD6786">
        <v>18.595580000000002</v>
      </c>
      <c r="AE6786">
        <v>-68.391368</v>
      </c>
      <c r="AF6786" t="s">
        <v>20609</v>
      </c>
      <c r="AG6786" t="s">
        <v>32</v>
      </c>
      <c r="AH6786" t="s">
        <v>48</v>
      </c>
      <c r="AI6786" t="s">
        <v>87</v>
      </c>
      <c r="AJ6786" t="s">
        <v>3071</v>
      </c>
      <c r="AR6786" t="s">
        <v>91</v>
      </c>
      <c r="AS6786">
        <v>9000152173</v>
      </c>
      <c r="AW6786" t="str">
        <f>_xlfn.XLOOKUP(UNIVERSO[[#This Row],[RUTA-LOCALIDAD D&amp;N]],'[1]Cuota Ruta'!E:E,'[1]Cuota Ruta'!G:G)</f>
        <v>Cargar</v>
      </c>
    </row>
    <row r="6787" spans="1:49" x14ac:dyDescent="0.25">
      <c r="A6787" t="s">
        <v>48</v>
      </c>
      <c r="B6787" t="s">
        <v>49</v>
      </c>
      <c r="C6787" t="s">
        <v>50</v>
      </c>
      <c r="D6787" t="s">
        <v>124</v>
      </c>
      <c r="E6787" t="s">
        <v>338</v>
      </c>
      <c r="F6787" t="s">
        <v>283</v>
      </c>
      <c r="G6787">
        <v>9000152473</v>
      </c>
      <c r="H6787">
        <v>152473</v>
      </c>
      <c r="I6787" t="s">
        <v>9063</v>
      </c>
      <c r="J6787" t="s">
        <v>20610</v>
      </c>
      <c r="K6787" t="s">
        <v>286</v>
      </c>
      <c r="L6787" t="s">
        <v>403</v>
      </c>
      <c r="M6787" t="s">
        <v>403</v>
      </c>
      <c r="N6787" t="s">
        <v>9860</v>
      </c>
      <c r="O6787" t="s">
        <v>59</v>
      </c>
      <c r="P6787">
        <v>377</v>
      </c>
      <c r="Q6787" t="s">
        <v>1943</v>
      </c>
      <c r="R6787" t="s">
        <v>1943</v>
      </c>
      <c r="S6787" t="s">
        <v>405</v>
      </c>
      <c r="T6787" t="s">
        <v>405</v>
      </c>
      <c r="U6787">
        <v>19.216619000000001</v>
      </c>
      <c r="V6787">
        <v>-70.543549999999996</v>
      </c>
      <c r="W6787" t="s">
        <v>1944</v>
      </c>
      <c r="X6787" t="s">
        <v>63</v>
      </c>
      <c r="Y6787" t="s">
        <v>64</v>
      </c>
      <c r="Z6787" t="s">
        <v>65</v>
      </c>
      <c r="AA6787">
        <v>1151038715</v>
      </c>
      <c r="AB6787" t="s">
        <v>66</v>
      </c>
      <c r="AC6787" t="s">
        <v>67</v>
      </c>
      <c r="AD6787">
        <v>19.216619000000001</v>
      </c>
      <c r="AE6787">
        <v>-70.543549999999996</v>
      </c>
      <c r="AF6787" t="s">
        <v>20611</v>
      </c>
      <c r="AG6787" t="s">
        <v>32</v>
      </c>
      <c r="AH6787" t="s">
        <v>48</v>
      </c>
      <c r="AI6787" t="s">
        <v>87</v>
      </c>
      <c r="AJ6787" t="s">
        <v>3071</v>
      </c>
      <c r="AK6787" t="s">
        <v>732</v>
      </c>
      <c r="AL6787" t="s">
        <v>338</v>
      </c>
      <c r="AM6787" t="s">
        <v>733</v>
      </c>
      <c r="AR6787" t="s">
        <v>91</v>
      </c>
      <c r="AS6787">
        <v>9000152473</v>
      </c>
      <c r="AV6787" t="s">
        <v>349</v>
      </c>
      <c r="AW6787" t="str">
        <f>_xlfn.XLOOKUP(UNIVERSO[[#This Row],[RUTA-LOCALIDAD D&amp;N]],'[1]Cuota Ruta'!E:E,'[1]Cuota Ruta'!G:G)</f>
        <v>Cargar</v>
      </c>
    </row>
    <row r="6788" spans="1:49" x14ac:dyDescent="0.25">
      <c r="A6788" t="s">
        <v>48</v>
      </c>
      <c r="B6788" t="s">
        <v>49</v>
      </c>
      <c r="C6788" t="s">
        <v>50</v>
      </c>
      <c r="D6788" t="s">
        <v>51</v>
      </c>
      <c r="E6788" t="s">
        <v>917</v>
      </c>
      <c r="F6788" t="s">
        <v>283</v>
      </c>
      <c r="G6788">
        <v>9000155911</v>
      </c>
      <c r="H6788">
        <v>155911</v>
      </c>
      <c r="I6788" t="s">
        <v>20612</v>
      </c>
      <c r="J6788" t="s">
        <v>20613</v>
      </c>
      <c r="K6788" t="s">
        <v>286</v>
      </c>
      <c r="L6788" t="s">
        <v>917</v>
      </c>
      <c r="M6788" t="s">
        <v>917</v>
      </c>
      <c r="N6788" t="s">
        <v>15707</v>
      </c>
      <c r="O6788" t="s">
        <v>59</v>
      </c>
      <c r="P6788">
        <v>301</v>
      </c>
      <c r="Q6788" t="s">
        <v>935</v>
      </c>
      <c r="R6788" t="s">
        <v>935</v>
      </c>
      <c r="S6788" t="s">
        <v>936</v>
      </c>
      <c r="T6788" t="s">
        <v>936</v>
      </c>
      <c r="U6788">
        <v>19.798025129999999</v>
      </c>
      <c r="V6788">
        <v>-70.704322809999994</v>
      </c>
      <c r="W6788" t="s">
        <v>937</v>
      </c>
      <c r="X6788" t="s">
        <v>63</v>
      </c>
      <c r="Y6788" t="s">
        <v>64</v>
      </c>
      <c r="Z6788" t="s">
        <v>65</v>
      </c>
      <c r="AA6788">
        <v>1156010795</v>
      </c>
      <c r="AB6788" t="s">
        <v>116</v>
      </c>
      <c r="AC6788" t="s">
        <v>67</v>
      </c>
      <c r="AD6788">
        <v>19.797970400000001</v>
      </c>
      <c r="AE6788">
        <v>-70.704343083333328</v>
      </c>
      <c r="AF6788" t="s">
        <v>20614</v>
      </c>
      <c r="AG6788" t="s">
        <v>32</v>
      </c>
      <c r="AH6788" t="s">
        <v>48</v>
      </c>
      <c r="AI6788" t="s">
        <v>87</v>
      </c>
      <c r="AJ6788" t="s">
        <v>3071</v>
      </c>
      <c r="AK6788" t="s">
        <v>925</v>
      </c>
      <c r="AL6788" t="s">
        <v>917</v>
      </c>
      <c r="AM6788" t="s">
        <v>926</v>
      </c>
      <c r="AR6788" t="s">
        <v>91</v>
      </c>
      <c r="AS6788">
        <v>9000155911</v>
      </c>
      <c r="AV6788" t="s">
        <v>267</v>
      </c>
      <c r="AW6788" t="str">
        <f>_xlfn.XLOOKUP(UNIVERSO[[#This Row],[RUTA-LOCALIDAD D&amp;N]],'[1]Cuota Ruta'!E:E,'[1]Cuota Ruta'!G:G)</f>
        <v>Cargar</v>
      </c>
    </row>
    <row r="6789" spans="1:49" x14ac:dyDescent="0.25">
      <c r="A6789" t="s">
        <v>48</v>
      </c>
      <c r="B6789" t="s">
        <v>49</v>
      </c>
      <c r="C6789" t="s">
        <v>50</v>
      </c>
      <c r="D6789" t="s">
        <v>51</v>
      </c>
      <c r="E6789" t="s">
        <v>257</v>
      </c>
      <c r="F6789" t="s">
        <v>194</v>
      </c>
      <c r="G6789">
        <v>9000157245</v>
      </c>
      <c r="H6789">
        <v>157245</v>
      </c>
      <c r="I6789" t="s">
        <v>752</v>
      </c>
      <c r="J6789" t="s">
        <v>20615</v>
      </c>
      <c r="K6789" t="s">
        <v>197</v>
      </c>
      <c r="L6789" t="s">
        <v>260</v>
      </c>
      <c r="M6789" t="s">
        <v>260</v>
      </c>
      <c r="N6789" t="s">
        <v>1337</v>
      </c>
      <c r="O6789" t="s">
        <v>59</v>
      </c>
      <c r="P6789">
        <v>309</v>
      </c>
      <c r="Q6789" t="s">
        <v>1338</v>
      </c>
      <c r="R6789" t="s">
        <v>1338</v>
      </c>
      <c r="S6789" t="s">
        <v>262</v>
      </c>
      <c r="T6789" t="s">
        <v>262</v>
      </c>
      <c r="U6789">
        <v>19.284751</v>
      </c>
      <c r="V6789">
        <v>-69.203674000000007</v>
      </c>
      <c r="W6789" t="s">
        <v>1339</v>
      </c>
      <c r="X6789" t="s">
        <v>85</v>
      </c>
      <c r="Y6789" t="s">
        <v>64</v>
      </c>
      <c r="Z6789" t="s">
        <v>65</v>
      </c>
      <c r="AA6789">
        <v>1152011711</v>
      </c>
      <c r="AB6789" t="s">
        <v>66</v>
      </c>
      <c r="AC6789" t="s">
        <v>67</v>
      </c>
      <c r="AD6789">
        <v>19.284751</v>
      </c>
      <c r="AE6789">
        <v>-69.203674000000007</v>
      </c>
      <c r="AF6789" t="s">
        <v>20616</v>
      </c>
      <c r="AG6789" t="s">
        <v>32</v>
      </c>
      <c r="AH6789" t="s">
        <v>48</v>
      </c>
      <c r="AI6789" t="s">
        <v>87</v>
      </c>
      <c r="AJ6789" t="s">
        <v>3071</v>
      </c>
      <c r="AK6789" t="s">
        <v>265</v>
      </c>
      <c r="AL6789" t="s">
        <v>257</v>
      </c>
      <c r="AM6789" t="s">
        <v>266</v>
      </c>
      <c r="AR6789" t="s">
        <v>91</v>
      </c>
      <c r="AS6789">
        <v>9000157245</v>
      </c>
      <c r="AV6789" t="s">
        <v>267</v>
      </c>
      <c r="AW6789" t="str">
        <f>_xlfn.XLOOKUP(UNIVERSO[[#This Row],[RUTA-LOCALIDAD D&amp;N]],'[1]Cuota Ruta'!E:E,'[1]Cuota Ruta'!G:G)</f>
        <v>Cargar</v>
      </c>
    </row>
    <row r="6790" spans="1:49" x14ac:dyDescent="0.25">
      <c r="A6790" t="s">
        <v>48</v>
      </c>
      <c r="B6790" t="s">
        <v>49</v>
      </c>
      <c r="C6790" t="s">
        <v>50</v>
      </c>
      <c r="D6790" t="s">
        <v>51</v>
      </c>
      <c r="E6790" t="s">
        <v>485</v>
      </c>
      <c r="F6790" t="s">
        <v>283</v>
      </c>
      <c r="G6790">
        <v>9000158924</v>
      </c>
      <c r="H6790">
        <v>158924</v>
      </c>
      <c r="I6790" t="s">
        <v>20617</v>
      </c>
      <c r="J6790" t="s">
        <v>20618</v>
      </c>
      <c r="K6790" t="s">
        <v>286</v>
      </c>
      <c r="L6790" t="s">
        <v>1039</v>
      </c>
      <c r="M6790" t="s">
        <v>1039</v>
      </c>
      <c r="N6790" t="s">
        <v>3517</v>
      </c>
      <c r="O6790" t="s">
        <v>59</v>
      </c>
      <c r="P6790">
        <v>334</v>
      </c>
      <c r="Q6790" t="s">
        <v>1114</v>
      </c>
      <c r="R6790" t="s">
        <v>1114</v>
      </c>
      <c r="S6790" t="s">
        <v>1050</v>
      </c>
      <c r="T6790" t="s">
        <v>1050</v>
      </c>
      <c r="U6790">
        <v>19.656079999999999</v>
      </c>
      <c r="V6790">
        <v>-71.104249999999993</v>
      </c>
      <c r="W6790" t="s">
        <v>1115</v>
      </c>
      <c r="X6790" t="s">
        <v>85</v>
      </c>
      <c r="Y6790" t="s">
        <v>64</v>
      </c>
      <c r="Z6790" t="s">
        <v>65</v>
      </c>
      <c r="AA6790">
        <v>1158011156</v>
      </c>
      <c r="AB6790" t="s">
        <v>66</v>
      </c>
      <c r="AC6790" t="s">
        <v>67</v>
      </c>
      <c r="AD6790">
        <v>19.656079999999999</v>
      </c>
      <c r="AE6790">
        <v>-71.104249999999993</v>
      </c>
      <c r="AF6790" t="s">
        <v>20619</v>
      </c>
      <c r="AG6790" t="s">
        <v>32</v>
      </c>
      <c r="AH6790" t="s">
        <v>48</v>
      </c>
      <c r="AI6790" t="s">
        <v>87</v>
      </c>
      <c r="AJ6790" t="s">
        <v>3071</v>
      </c>
      <c r="AK6790" t="s">
        <v>494</v>
      </c>
      <c r="AL6790" t="s">
        <v>485</v>
      </c>
      <c r="AM6790" t="s">
        <v>495</v>
      </c>
      <c r="AR6790" t="s">
        <v>91</v>
      </c>
      <c r="AS6790">
        <v>9000158924</v>
      </c>
      <c r="AV6790" t="s">
        <v>349</v>
      </c>
      <c r="AW6790" t="str">
        <f>_xlfn.XLOOKUP(UNIVERSO[[#This Row],[RUTA-LOCALIDAD D&amp;N]],'[1]Cuota Ruta'!E:E,'[1]Cuota Ruta'!G:G)</f>
        <v>Cargar</v>
      </c>
    </row>
    <row r="6791" spans="1:49" x14ac:dyDescent="0.25">
      <c r="A6791" t="s">
        <v>48</v>
      </c>
      <c r="B6791" t="s">
        <v>49</v>
      </c>
      <c r="C6791" t="s">
        <v>50</v>
      </c>
      <c r="D6791" t="s">
        <v>124</v>
      </c>
      <c r="E6791" t="s">
        <v>257</v>
      </c>
      <c r="F6791" t="s">
        <v>194</v>
      </c>
      <c r="G6791">
        <v>9000164188</v>
      </c>
      <c r="H6791">
        <v>164188</v>
      </c>
      <c r="I6791" t="s">
        <v>20620</v>
      </c>
      <c r="J6791" t="s">
        <v>20621</v>
      </c>
      <c r="K6791" t="s">
        <v>197</v>
      </c>
      <c r="L6791" t="s">
        <v>826</v>
      </c>
      <c r="M6791" t="s">
        <v>826</v>
      </c>
      <c r="N6791" t="s">
        <v>3921</v>
      </c>
      <c r="O6791" t="s">
        <v>59</v>
      </c>
      <c r="P6791">
        <v>314</v>
      </c>
      <c r="Q6791" t="s">
        <v>953</v>
      </c>
      <c r="R6791" t="s">
        <v>953</v>
      </c>
      <c r="S6791" t="s">
        <v>262</v>
      </c>
      <c r="T6791" t="s">
        <v>262</v>
      </c>
      <c r="U6791">
        <v>19.116344000000002</v>
      </c>
      <c r="V6791">
        <v>-69.824411999999995</v>
      </c>
      <c r="W6791" t="s">
        <v>954</v>
      </c>
      <c r="X6791" t="s">
        <v>63</v>
      </c>
      <c r="Y6791" t="s">
        <v>64</v>
      </c>
      <c r="Z6791" t="s">
        <v>65</v>
      </c>
      <c r="AA6791">
        <v>1152012359</v>
      </c>
      <c r="AB6791" t="s">
        <v>66</v>
      </c>
      <c r="AC6791" t="s">
        <v>67</v>
      </c>
      <c r="AD6791">
        <v>19.116344000000002</v>
      </c>
      <c r="AE6791">
        <v>-69.824411999999995</v>
      </c>
      <c r="AF6791" t="s">
        <v>20622</v>
      </c>
      <c r="AG6791" t="s">
        <v>32</v>
      </c>
      <c r="AH6791" t="s">
        <v>48</v>
      </c>
      <c r="AI6791" t="s">
        <v>87</v>
      </c>
      <c r="AJ6791" t="s">
        <v>3071</v>
      </c>
      <c r="AK6791" t="s">
        <v>265</v>
      </c>
      <c r="AL6791" t="s">
        <v>257</v>
      </c>
      <c r="AM6791" t="s">
        <v>266</v>
      </c>
      <c r="AR6791" t="s">
        <v>91</v>
      </c>
      <c r="AS6791">
        <v>9000164188</v>
      </c>
      <c r="AV6791" t="s">
        <v>267</v>
      </c>
      <c r="AW6791" t="str">
        <f>_xlfn.XLOOKUP(UNIVERSO[[#This Row],[RUTA-LOCALIDAD D&amp;N]],'[1]Cuota Ruta'!E:E,'[1]Cuota Ruta'!G:G)</f>
        <v>Cargar</v>
      </c>
    </row>
    <row r="6792" spans="1:49" x14ac:dyDescent="0.25">
      <c r="A6792" t="s">
        <v>48</v>
      </c>
      <c r="B6792" t="s">
        <v>49</v>
      </c>
      <c r="C6792" t="s">
        <v>50</v>
      </c>
      <c r="D6792" t="s">
        <v>51</v>
      </c>
      <c r="E6792" t="s">
        <v>77</v>
      </c>
      <c r="F6792" t="s">
        <v>53</v>
      </c>
      <c r="G6792">
        <v>9000164267</v>
      </c>
      <c r="H6792">
        <v>164267</v>
      </c>
      <c r="I6792" t="s">
        <v>20143</v>
      </c>
      <c r="J6792" t="s">
        <v>20623</v>
      </c>
      <c r="K6792" t="s">
        <v>56</v>
      </c>
      <c r="L6792" t="s">
        <v>93</v>
      </c>
      <c r="M6792" t="s">
        <v>93</v>
      </c>
      <c r="N6792" t="s">
        <v>13589</v>
      </c>
      <c r="O6792" t="s">
        <v>59</v>
      </c>
      <c r="P6792">
        <v>372</v>
      </c>
      <c r="Q6792" t="s">
        <v>541</v>
      </c>
      <c r="R6792" t="s">
        <v>541</v>
      </c>
      <c r="S6792" t="s">
        <v>366</v>
      </c>
      <c r="T6792" t="s">
        <v>366</v>
      </c>
      <c r="U6792">
        <v>18.517344000000001</v>
      </c>
      <c r="V6792">
        <v>-69.990318000000002</v>
      </c>
      <c r="W6792" t="s">
        <v>542</v>
      </c>
      <c r="X6792" t="s">
        <v>85</v>
      </c>
      <c r="Y6792" t="s">
        <v>64</v>
      </c>
      <c r="Z6792" t="s">
        <v>65</v>
      </c>
      <c r="AA6792">
        <v>1169004078</v>
      </c>
      <c r="AB6792" t="s">
        <v>66</v>
      </c>
      <c r="AC6792" t="s">
        <v>67</v>
      </c>
      <c r="AD6792">
        <v>18.517344000000001</v>
      </c>
      <c r="AE6792">
        <v>-69.990318000000002</v>
      </c>
      <c r="AF6792" t="s">
        <v>20624</v>
      </c>
      <c r="AG6792" t="s">
        <v>32</v>
      </c>
      <c r="AH6792" t="s">
        <v>48</v>
      </c>
      <c r="AI6792" t="s">
        <v>87</v>
      </c>
      <c r="AJ6792" t="s">
        <v>3071</v>
      </c>
      <c r="AK6792" t="s">
        <v>176</v>
      </c>
      <c r="AL6792" t="s">
        <v>77</v>
      </c>
      <c r="AM6792" t="s">
        <v>177</v>
      </c>
      <c r="AR6792" t="s">
        <v>91</v>
      </c>
      <c r="AS6792">
        <v>9000164267</v>
      </c>
      <c r="AW6792" t="str">
        <f>_xlfn.XLOOKUP(UNIVERSO[[#This Row],[RUTA-LOCALIDAD D&amp;N]],'[1]Cuota Ruta'!E:E,'[1]Cuota Ruta'!G:G)</f>
        <v>Cargar</v>
      </c>
    </row>
    <row r="6793" spans="1:49" x14ac:dyDescent="0.25">
      <c r="A6793" t="s">
        <v>48</v>
      </c>
      <c r="B6793" t="s">
        <v>49</v>
      </c>
      <c r="C6793" t="s">
        <v>50</v>
      </c>
      <c r="D6793" t="s">
        <v>51</v>
      </c>
      <c r="E6793" t="s">
        <v>338</v>
      </c>
      <c r="F6793" t="s">
        <v>283</v>
      </c>
      <c r="G6793">
        <v>9000165657</v>
      </c>
      <c r="H6793">
        <v>165657</v>
      </c>
      <c r="I6793" t="s">
        <v>20625</v>
      </c>
      <c r="J6793" t="s">
        <v>20626</v>
      </c>
      <c r="K6793" t="s">
        <v>286</v>
      </c>
      <c r="L6793" t="s">
        <v>1748</v>
      </c>
      <c r="M6793" t="s">
        <v>1748</v>
      </c>
      <c r="N6793" t="s">
        <v>3993</v>
      </c>
      <c r="O6793" t="s">
        <v>59</v>
      </c>
      <c r="P6793">
        <v>362</v>
      </c>
      <c r="Q6793" t="s">
        <v>694</v>
      </c>
      <c r="R6793" t="s">
        <v>694</v>
      </c>
      <c r="S6793" t="s">
        <v>405</v>
      </c>
      <c r="T6793" t="s">
        <v>405</v>
      </c>
      <c r="U6793">
        <v>19.438876</v>
      </c>
      <c r="V6793">
        <v>-70.488382999999999</v>
      </c>
      <c r="W6793" t="s">
        <v>695</v>
      </c>
      <c r="X6793" t="s">
        <v>85</v>
      </c>
      <c r="Y6793" t="s">
        <v>64</v>
      </c>
      <c r="Z6793" t="s">
        <v>65</v>
      </c>
      <c r="AA6793">
        <v>1151041084</v>
      </c>
      <c r="AB6793" t="s">
        <v>66</v>
      </c>
      <c r="AC6793" t="s">
        <v>67</v>
      </c>
      <c r="AD6793">
        <v>19.438876</v>
      </c>
      <c r="AE6793">
        <v>-70.488382999999999</v>
      </c>
      <c r="AF6793" t="s">
        <v>20627</v>
      </c>
      <c r="AG6793" t="s">
        <v>32</v>
      </c>
      <c r="AH6793" t="s">
        <v>48</v>
      </c>
      <c r="AI6793" t="s">
        <v>87</v>
      </c>
      <c r="AJ6793" t="s">
        <v>3071</v>
      </c>
      <c r="AK6793" t="s">
        <v>697</v>
      </c>
      <c r="AL6793" t="s">
        <v>338</v>
      </c>
      <c r="AM6793" t="s">
        <v>698</v>
      </c>
      <c r="AR6793" t="s">
        <v>91</v>
      </c>
      <c r="AS6793">
        <v>9000165657</v>
      </c>
      <c r="AV6793" t="s">
        <v>410</v>
      </c>
      <c r="AW6793" t="str">
        <f>_xlfn.XLOOKUP(UNIVERSO[[#This Row],[RUTA-LOCALIDAD D&amp;N]],'[1]Cuota Ruta'!E:E,'[1]Cuota Ruta'!G:G)</f>
        <v>Cargar</v>
      </c>
    </row>
    <row r="6794" spans="1:49" x14ac:dyDescent="0.25">
      <c r="A6794" t="s">
        <v>48</v>
      </c>
      <c r="B6794" t="s">
        <v>49</v>
      </c>
      <c r="C6794" t="s">
        <v>50</v>
      </c>
      <c r="D6794" t="s">
        <v>124</v>
      </c>
      <c r="E6794" t="s">
        <v>338</v>
      </c>
      <c r="F6794" t="s">
        <v>283</v>
      </c>
      <c r="G6794">
        <v>9000167896</v>
      </c>
      <c r="H6794">
        <v>167896</v>
      </c>
      <c r="I6794" t="s">
        <v>5367</v>
      </c>
      <c r="J6794" t="s">
        <v>20628</v>
      </c>
      <c r="K6794" t="s">
        <v>286</v>
      </c>
      <c r="L6794" t="s">
        <v>338</v>
      </c>
      <c r="M6794" t="s">
        <v>338</v>
      </c>
      <c r="N6794" t="s">
        <v>20629</v>
      </c>
      <c r="O6794" t="s">
        <v>59</v>
      </c>
      <c r="P6794">
        <v>352</v>
      </c>
      <c r="Q6794" t="s">
        <v>765</v>
      </c>
      <c r="R6794" t="s">
        <v>765</v>
      </c>
      <c r="S6794" t="s">
        <v>676</v>
      </c>
      <c r="T6794" t="s">
        <v>676</v>
      </c>
      <c r="U6794">
        <v>19.48105</v>
      </c>
      <c r="V6794">
        <v>-70.740219999999994</v>
      </c>
      <c r="W6794" t="s">
        <v>766</v>
      </c>
      <c r="X6794" t="s">
        <v>85</v>
      </c>
      <c r="Y6794" t="s">
        <v>64</v>
      </c>
      <c r="Z6794" t="s">
        <v>65</v>
      </c>
      <c r="AA6794">
        <v>1151041325</v>
      </c>
      <c r="AB6794" t="s">
        <v>66</v>
      </c>
      <c r="AC6794" t="s">
        <v>67</v>
      </c>
      <c r="AD6794">
        <v>19.48105</v>
      </c>
      <c r="AE6794">
        <v>-70.740219999999994</v>
      </c>
      <c r="AF6794" t="s">
        <v>20630</v>
      </c>
      <c r="AG6794" t="s">
        <v>32</v>
      </c>
      <c r="AH6794" t="s">
        <v>48</v>
      </c>
      <c r="AI6794" t="s">
        <v>87</v>
      </c>
      <c r="AJ6794" t="s">
        <v>3071</v>
      </c>
      <c r="AK6794" t="s">
        <v>346</v>
      </c>
      <c r="AL6794" t="s">
        <v>338</v>
      </c>
      <c r="AM6794" t="s">
        <v>347</v>
      </c>
      <c r="AR6794" t="s">
        <v>91</v>
      </c>
      <c r="AS6794">
        <v>9000167896</v>
      </c>
      <c r="AV6794" t="s">
        <v>349</v>
      </c>
      <c r="AW6794" t="str">
        <f>_xlfn.XLOOKUP(UNIVERSO[[#This Row],[RUTA-LOCALIDAD D&amp;N]],'[1]Cuota Ruta'!E:E,'[1]Cuota Ruta'!G:G)</f>
        <v>Cargar</v>
      </c>
    </row>
    <row r="6795" spans="1:49" x14ac:dyDescent="0.25">
      <c r="A6795" t="s">
        <v>48</v>
      </c>
      <c r="B6795" t="s">
        <v>49</v>
      </c>
      <c r="C6795" t="s">
        <v>50</v>
      </c>
      <c r="D6795" t="s">
        <v>51</v>
      </c>
      <c r="E6795" t="s">
        <v>93</v>
      </c>
      <c r="F6795" t="s">
        <v>53</v>
      </c>
      <c r="G6795">
        <v>9000001045</v>
      </c>
      <c r="H6795">
        <v>1045</v>
      </c>
      <c r="I6795" t="s">
        <v>20631</v>
      </c>
      <c r="J6795" t="s">
        <v>20632</v>
      </c>
      <c r="K6795" t="s">
        <v>56</v>
      </c>
      <c r="L6795" t="s">
        <v>80</v>
      </c>
      <c r="M6795" t="s">
        <v>80</v>
      </c>
      <c r="N6795" t="s">
        <v>3628</v>
      </c>
      <c r="O6795" t="s">
        <v>59</v>
      </c>
      <c r="P6795">
        <v>313</v>
      </c>
      <c r="Q6795" t="s">
        <v>965</v>
      </c>
      <c r="R6795" t="s">
        <v>965</v>
      </c>
      <c r="S6795" t="s">
        <v>105</v>
      </c>
      <c r="T6795" t="s">
        <v>105</v>
      </c>
      <c r="U6795">
        <v>18.494230000000002</v>
      </c>
      <c r="V6795">
        <v>-69.885800000000003</v>
      </c>
      <c r="W6795" t="s">
        <v>966</v>
      </c>
      <c r="X6795" t="s">
        <v>85</v>
      </c>
      <c r="Y6795" t="s">
        <v>64</v>
      </c>
      <c r="Z6795" t="s">
        <v>65</v>
      </c>
      <c r="AA6795">
        <v>1150004154</v>
      </c>
      <c r="AB6795" t="s">
        <v>107</v>
      </c>
      <c r="AC6795" t="s">
        <v>67</v>
      </c>
      <c r="AD6795">
        <v>18.494230000000002</v>
      </c>
      <c r="AE6795">
        <v>-69.885800000000003</v>
      </c>
      <c r="AF6795" t="s">
        <v>20633</v>
      </c>
      <c r="AG6795" t="s">
        <v>32</v>
      </c>
      <c r="AH6795" t="s">
        <v>48</v>
      </c>
      <c r="AI6795" t="s">
        <v>87</v>
      </c>
      <c r="AJ6795" t="s">
        <v>3071</v>
      </c>
      <c r="AK6795" t="s">
        <v>429</v>
      </c>
      <c r="AL6795" t="s">
        <v>93</v>
      </c>
      <c r="AM6795" t="s">
        <v>430</v>
      </c>
      <c r="AR6795" t="s">
        <v>91</v>
      </c>
      <c r="AS6795">
        <v>9000001045</v>
      </c>
      <c r="AV6795" t="s">
        <v>281</v>
      </c>
      <c r="AW6795" t="str">
        <f>_xlfn.XLOOKUP(UNIVERSO[[#This Row],[RUTA-LOCALIDAD D&amp;N]],'[1]Cuota Ruta'!E:E,'[1]Cuota Ruta'!G:G)</f>
        <v>Cargar</v>
      </c>
    </row>
    <row r="6796" spans="1:49" x14ac:dyDescent="0.25">
      <c r="A6796" t="s">
        <v>48</v>
      </c>
      <c r="B6796" t="s">
        <v>49</v>
      </c>
      <c r="C6796" t="s">
        <v>110</v>
      </c>
      <c r="D6796" t="s">
        <v>51</v>
      </c>
      <c r="E6796" t="s">
        <v>77</v>
      </c>
      <c r="F6796" t="s">
        <v>53</v>
      </c>
      <c r="G6796">
        <v>9000001436</v>
      </c>
      <c r="H6796">
        <v>1436</v>
      </c>
      <c r="I6796" t="s">
        <v>20634</v>
      </c>
      <c r="J6796" t="s">
        <v>20635</v>
      </c>
      <c r="K6796" t="s">
        <v>56</v>
      </c>
      <c r="L6796" t="s">
        <v>80</v>
      </c>
      <c r="M6796" t="s">
        <v>80</v>
      </c>
      <c r="N6796" t="s">
        <v>471</v>
      </c>
      <c r="O6796" t="s">
        <v>59</v>
      </c>
      <c r="P6796">
        <v>323</v>
      </c>
      <c r="Q6796" t="s">
        <v>472</v>
      </c>
      <c r="R6796" t="s">
        <v>472</v>
      </c>
      <c r="S6796" t="s">
        <v>105</v>
      </c>
      <c r="T6796" t="s">
        <v>105</v>
      </c>
      <c r="U6796">
        <v>18.499669999999998</v>
      </c>
      <c r="V6796">
        <v>-69.907300000000006</v>
      </c>
      <c r="W6796" t="s">
        <v>473</v>
      </c>
      <c r="X6796" t="s">
        <v>85</v>
      </c>
      <c r="Y6796" t="s">
        <v>64</v>
      </c>
      <c r="Z6796" t="s">
        <v>65</v>
      </c>
      <c r="AA6796">
        <v>1169006112</v>
      </c>
      <c r="AB6796" t="s">
        <v>116</v>
      </c>
      <c r="AC6796" t="s">
        <v>67</v>
      </c>
      <c r="AD6796">
        <v>18.499663333333331</v>
      </c>
      <c r="AE6796">
        <v>-69.907323333333338</v>
      </c>
      <c r="AF6796" t="s">
        <v>20636</v>
      </c>
      <c r="AG6796" t="s">
        <v>32</v>
      </c>
      <c r="AH6796" t="s">
        <v>48</v>
      </c>
      <c r="AI6796" t="s">
        <v>87</v>
      </c>
      <c r="AJ6796" t="s">
        <v>3071</v>
      </c>
      <c r="AK6796" t="s">
        <v>429</v>
      </c>
      <c r="AL6796" t="s">
        <v>77</v>
      </c>
      <c r="AM6796" t="s">
        <v>430</v>
      </c>
      <c r="AR6796" t="s">
        <v>91</v>
      </c>
      <c r="AS6796">
        <v>9000001436</v>
      </c>
      <c r="AV6796" t="s">
        <v>281</v>
      </c>
      <c r="AW6796" t="str">
        <f>_xlfn.XLOOKUP(UNIVERSO[[#This Row],[RUTA-LOCALIDAD D&amp;N]],'[1]Cuota Ruta'!E:E,'[1]Cuota Ruta'!G:G)</f>
        <v>Cargar</v>
      </c>
    </row>
    <row r="6797" spans="1:49" x14ac:dyDescent="0.25">
      <c r="A6797" t="s">
        <v>48</v>
      </c>
      <c r="B6797" t="s">
        <v>49</v>
      </c>
      <c r="C6797" t="s">
        <v>50</v>
      </c>
      <c r="D6797" t="s">
        <v>51</v>
      </c>
      <c r="E6797" t="s">
        <v>77</v>
      </c>
      <c r="F6797" t="s">
        <v>53</v>
      </c>
      <c r="G6797">
        <v>9000001862</v>
      </c>
      <c r="H6797">
        <v>1862</v>
      </c>
      <c r="I6797" t="s">
        <v>3127</v>
      </c>
      <c r="J6797" t="s">
        <v>20637</v>
      </c>
      <c r="K6797" t="s">
        <v>56</v>
      </c>
      <c r="L6797" t="s">
        <v>93</v>
      </c>
      <c r="M6797" t="s">
        <v>93</v>
      </c>
      <c r="N6797" t="s">
        <v>804</v>
      </c>
      <c r="O6797" t="s">
        <v>59</v>
      </c>
      <c r="P6797">
        <v>381</v>
      </c>
      <c r="Q6797" t="s">
        <v>805</v>
      </c>
      <c r="R6797" t="s">
        <v>805</v>
      </c>
      <c r="S6797" t="s">
        <v>173</v>
      </c>
      <c r="T6797" t="s">
        <v>173</v>
      </c>
      <c r="U6797">
        <v>18.474256243024598</v>
      </c>
      <c r="V6797">
        <v>-69.974625723702601</v>
      </c>
      <c r="W6797" t="s">
        <v>806</v>
      </c>
      <c r="X6797" t="s">
        <v>85</v>
      </c>
      <c r="Y6797" t="s">
        <v>64</v>
      </c>
      <c r="Z6797" t="s">
        <v>65</v>
      </c>
      <c r="AA6797">
        <v>1169000376</v>
      </c>
      <c r="AB6797" t="s">
        <v>66</v>
      </c>
      <c r="AC6797" t="s">
        <v>67</v>
      </c>
      <c r="AD6797">
        <v>18.474256243024598</v>
      </c>
      <c r="AE6797">
        <v>-69.974625723702601</v>
      </c>
      <c r="AF6797" t="s">
        <v>20638</v>
      </c>
      <c r="AG6797" t="s">
        <v>32</v>
      </c>
      <c r="AH6797" t="s">
        <v>48</v>
      </c>
      <c r="AI6797" t="s">
        <v>87</v>
      </c>
      <c r="AJ6797" t="s">
        <v>3071</v>
      </c>
      <c r="AK6797" t="s">
        <v>176</v>
      </c>
      <c r="AL6797" t="s">
        <v>77</v>
      </c>
      <c r="AM6797" t="s">
        <v>177</v>
      </c>
      <c r="AR6797" t="s">
        <v>91</v>
      </c>
      <c r="AS6797">
        <v>9000001862</v>
      </c>
      <c r="AW6797" t="str">
        <f>_xlfn.XLOOKUP(UNIVERSO[[#This Row],[RUTA-LOCALIDAD D&amp;N]],'[1]Cuota Ruta'!E:E,'[1]Cuota Ruta'!G:G)</f>
        <v>Cargar</v>
      </c>
    </row>
    <row r="6798" spans="1:49" x14ac:dyDescent="0.25">
      <c r="A6798" t="s">
        <v>48</v>
      </c>
      <c r="B6798" t="s">
        <v>49</v>
      </c>
      <c r="C6798" t="s">
        <v>110</v>
      </c>
      <c r="D6798" t="s">
        <v>51</v>
      </c>
      <c r="E6798" t="s">
        <v>77</v>
      </c>
      <c r="F6798" t="s">
        <v>53</v>
      </c>
      <c r="G6798">
        <v>9000001978</v>
      </c>
      <c r="H6798">
        <v>1978</v>
      </c>
      <c r="I6798" t="s">
        <v>20639</v>
      </c>
      <c r="J6798" t="s">
        <v>20640</v>
      </c>
      <c r="K6798" t="s">
        <v>56</v>
      </c>
      <c r="L6798" t="s">
        <v>93</v>
      </c>
      <c r="M6798" t="s">
        <v>93</v>
      </c>
      <c r="N6798" t="s">
        <v>1828</v>
      </c>
      <c r="O6798" t="s">
        <v>59</v>
      </c>
      <c r="P6798">
        <v>420</v>
      </c>
      <c r="Q6798" t="s">
        <v>872</v>
      </c>
      <c r="R6798" t="s">
        <v>872</v>
      </c>
      <c r="S6798" t="s">
        <v>173</v>
      </c>
      <c r="T6798" t="s">
        <v>173</v>
      </c>
      <c r="U6798">
        <v>18.470690000000001</v>
      </c>
      <c r="V6798">
        <v>-69.980599999999995</v>
      </c>
      <c r="W6798" t="s">
        <v>873</v>
      </c>
      <c r="X6798" t="s">
        <v>85</v>
      </c>
      <c r="Y6798" t="s">
        <v>64</v>
      </c>
      <c r="Z6798" t="s">
        <v>65</v>
      </c>
      <c r="AA6798">
        <v>1169000225</v>
      </c>
      <c r="AB6798" t="s">
        <v>66</v>
      </c>
      <c r="AC6798" t="s">
        <v>67</v>
      </c>
      <c r="AD6798">
        <v>18.470690000000001</v>
      </c>
      <c r="AE6798">
        <v>-69.980599999999995</v>
      </c>
      <c r="AF6798" t="s">
        <v>20641</v>
      </c>
      <c r="AG6798" t="s">
        <v>32</v>
      </c>
      <c r="AH6798" t="s">
        <v>48</v>
      </c>
      <c r="AI6798" t="s">
        <v>87</v>
      </c>
      <c r="AJ6798" t="s">
        <v>3071</v>
      </c>
      <c r="AK6798" t="s">
        <v>176</v>
      </c>
      <c r="AL6798" t="s">
        <v>77</v>
      </c>
      <c r="AM6798" t="s">
        <v>177</v>
      </c>
      <c r="AR6798" t="s">
        <v>91</v>
      </c>
      <c r="AS6798">
        <v>9000001978</v>
      </c>
      <c r="AW6798" t="str">
        <f>_xlfn.XLOOKUP(UNIVERSO[[#This Row],[RUTA-LOCALIDAD D&amp;N]],'[1]Cuota Ruta'!E:E,'[1]Cuota Ruta'!G:G)</f>
        <v>Cargar</v>
      </c>
    </row>
    <row r="6799" spans="1:49" x14ac:dyDescent="0.25">
      <c r="A6799" t="s">
        <v>48</v>
      </c>
      <c r="B6799" t="s">
        <v>49</v>
      </c>
      <c r="C6799" t="s">
        <v>50</v>
      </c>
      <c r="D6799" t="s">
        <v>51</v>
      </c>
      <c r="E6799" t="s">
        <v>77</v>
      </c>
      <c r="F6799" t="s">
        <v>53</v>
      </c>
      <c r="G6799">
        <v>9000002911</v>
      </c>
      <c r="H6799">
        <v>2911</v>
      </c>
      <c r="I6799" t="s">
        <v>20642</v>
      </c>
      <c r="J6799" t="s">
        <v>20643</v>
      </c>
      <c r="K6799" t="s">
        <v>56</v>
      </c>
      <c r="L6799" t="s">
        <v>80</v>
      </c>
      <c r="M6799" t="s">
        <v>80</v>
      </c>
      <c r="N6799" t="s">
        <v>58</v>
      </c>
      <c r="O6799" t="s">
        <v>59</v>
      </c>
      <c r="P6799">
        <v>373</v>
      </c>
      <c r="Q6799" t="s">
        <v>891</v>
      </c>
      <c r="R6799" t="s">
        <v>891</v>
      </c>
      <c r="S6799" t="s">
        <v>173</v>
      </c>
      <c r="T6799" t="s">
        <v>173</v>
      </c>
      <c r="U6799">
        <v>18.456917524337801</v>
      </c>
      <c r="V6799">
        <v>-69.997153282165499</v>
      </c>
      <c r="W6799" t="s">
        <v>892</v>
      </c>
      <c r="X6799" t="s">
        <v>63</v>
      </c>
      <c r="Y6799" t="s">
        <v>64</v>
      </c>
      <c r="Z6799" t="s">
        <v>65</v>
      </c>
      <c r="AA6799">
        <v>1169000538</v>
      </c>
      <c r="AB6799" t="s">
        <v>66</v>
      </c>
      <c r="AC6799" t="s">
        <v>67</v>
      </c>
      <c r="AD6799">
        <v>18.456917524337801</v>
      </c>
      <c r="AE6799">
        <v>-69.997153282165499</v>
      </c>
      <c r="AF6799" t="s">
        <v>20644</v>
      </c>
      <c r="AG6799" t="s">
        <v>32</v>
      </c>
      <c r="AH6799" t="s">
        <v>48</v>
      </c>
      <c r="AI6799" t="s">
        <v>87</v>
      </c>
      <c r="AJ6799" t="s">
        <v>3071</v>
      </c>
      <c r="AK6799" t="s">
        <v>176</v>
      </c>
      <c r="AL6799" t="s">
        <v>77</v>
      </c>
      <c r="AM6799" t="s">
        <v>177</v>
      </c>
      <c r="AR6799" t="s">
        <v>91</v>
      </c>
      <c r="AS6799">
        <v>9000002911</v>
      </c>
      <c r="AW6799" t="str">
        <f>_xlfn.XLOOKUP(UNIVERSO[[#This Row],[RUTA-LOCALIDAD D&amp;N]],'[1]Cuota Ruta'!E:E,'[1]Cuota Ruta'!G:G)</f>
        <v>Cargar</v>
      </c>
    </row>
    <row r="6800" spans="1:49" x14ac:dyDescent="0.25">
      <c r="A6800" t="s">
        <v>48</v>
      </c>
      <c r="B6800" t="s">
        <v>49</v>
      </c>
      <c r="C6800" t="s">
        <v>110</v>
      </c>
      <c r="D6800" t="s">
        <v>51</v>
      </c>
      <c r="E6800" t="s">
        <v>77</v>
      </c>
      <c r="F6800" t="s">
        <v>53</v>
      </c>
      <c r="G6800">
        <v>9000003643</v>
      </c>
      <c r="H6800">
        <v>3643</v>
      </c>
      <c r="I6800" t="s">
        <v>20645</v>
      </c>
      <c r="J6800" t="s">
        <v>20646</v>
      </c>
      <c r="K6800" t="s">
        <v>56</v>
      </c>
      <c r="L6800" t="s">
        <v>80</v>
      </c>
      <c r="M6800" t="s">
        <v>80</v>
      </c>
      <c r="N6800" t="s">
        <v>58</v>
      </c>
      <c r="O6800" t="s">
        <v>59</v>
      </c>
      <c r="P6800">
        <v>341</v>
      </c>
      <c r="Q6800" t="s">
        <v>589</v>
      </c>
      <c r="R6800" t="s">
        <v>589</v>
      </c>
      <c r="S6800" t="s">
        <v>83</v>
      </c>
      <c r="T6800" t="s">
        <v>83</v>
      </c>
      <c r="U6800">
        <v>18.4999423027039</v>
      </c>
      <c r="V6800">
        <v>-69.9197998046875</v>
      </c>
      <c r="W6800" t="s">
        <v>590</v>
      </c>
      <c r="X6800" t="s">
        <v>63</v>
      </c>
      <c r="Y6800" t="s">
        <v>64</v>
      </c>
      <c r="Z6800" t="s">
        <v>65</v>
      </c>
      <c r="AA6800">
        <v>1169006880</v>
      </c>
      <c r="AB6800" t="s">
        <v>116</v>
      </c>
      <c r="AC6800" t="s">
        <v>67</v>
      </c>
      <c r="AD6800">
        <v>18.500086666666672</v>
      </c>
      <c r="AE6800">
        <v>-69.919775000000001</v>
      </c>
      <c r="AF6800" t="s">
        <v>20647</v>
      </c>
      <c r="AG6800" t="s">
        <v>32</v>
      </c>
      <c r="AH6800" t="s">
        <v>48</v>
      </c>
      <c r="AI6800" t="s">
        <v>87</v>
      </c>
      <c r="AJ6800" t="s">
        <v>3071</v>
      </c>
      <c r="AK6800" t="s">
        <v>429</v>
      </c>
      <c r="AL6800" t="s">
        <v>77</v>
      </c>
      <c r="AM6800" t="s">
        <v>430</v>
      </c>
      <c r="AR6800" t="s">
        <v>91</v>
      </c>
      <c r="AS6800">
        <v>9000003643</v>
      </c>
      <c r="AV6800" t="s">
        <v>281</v>
      </c>
      <c r="AW6800" t="str">
        <f>_xlfn.XLOOKUP(UNIVERSO[[#This Row],[RUTA-LOCALIDAD D&amp;N]],'[1]Cuota Ruta'!E:E,'[1]Cuota Ruta'!G:G)</f>
        <v>Cargar</v>
      </c>
    </row>
    <row r="6801" spans="1:49" x14ac:dyDescent="0.25">
      <c r="A6801" t="s">
        <v>48</v>
      </c>
      <c r="B6801" t="s">
        <v>49</v>
      </c>
      <c r="C6801" t="s">
        <v>50</v>
      </c>
      <c r="D6801" t="s">
        <v>51</v>
      </c>
      <c r="E6801" t="s">
        <v>77</v>
      </c>
      <c r="F6801" t="s">
        <v>53</v>
      </c>
      <c r="G6801">
        <v>9000003067</v>
      </c>
      <c r="H6801">
        <v>3067</v>
      </c>
      <c r="I6801" t="s">
        <v>20648</v>
      </c>
      <c r="J6801" t="s">
        <v>20649</v>
      </c>
      <c r="K6801" t="s">
        <v>56</v>
      </c>
      <c r="L6801" t="s">
        <v>93</v>
      </c>
      <c r="M6801" t="s">
        <v>93</v>
      </c>
      <c r="N6801" t="s">
        <v>6768</v>
      </c>
      <c r="O6801" t="s">
        <v>59</v>
      </c>
      <c r="P6801">
        <v>330</v>
      </c>
      <c r="Q6801" t="s">
        <v>861</v>
      </c>
      <c r="R6801" t="s">
        <v>861</v>
      </c>
      <c r="S6801" t="s">
        <v>366</v>
      </c>
      <c r="T6801" t="s">
        <v>366</v>
      </c>
      <c r="U6801">
        <v>18.51280212</v>
      </c>
      <c r="V6801">
        <v>-70.006660460000006</v>
      </c>
      <c r="W6801" t="s">
        <v>862</v>
      </c>
      <c r="X6801" t="s">
        <v>63</v>
      </c>
      <c r="Y6801" t="s">
        <v>64</v>
      </c>
      <c r="Z6801" t="s">
        <v>65</v>
      </c>
      <c r="AA6801">
        <v>1169000580</v>
      </c>
      <c r="AB6801" t="s">
        <v>66</v>
      </c>
      <c r="AC6801" t="s">
        <v>67</v>
      </c>
      <c r="AD6801">
        <v>18.51280212</v>
      </c>
      <c r="AE6801">
        <v>-70.006660460000006</v>
      </c>
      <c r="AF6801" t="s">
        <v>20650</v>
      </c>
      <c r="AG6801" t="s">
        <v>32</v>
      </c>
      <c r="AH6801" t="s">
        <v>48</v>
      </c>
      <c r="AI6801" t="s">
        <v>87</v>
      </c>
      <c r="AJ6801" t="s">
        <v>3071</v>
      </c>
      <c r="AK6801" t="s">
        <v>176</v>
      </c>
      <c r="AL6801" t="s">
        <v>77</v>
      </c>
      <c r="AM6801" t="s">
        <v>177</v>
      </c>
      <c r="AR6801" t="s">
        <v>91</v>
      </c>
      <c r="AS6801">
        <v>9000003067</v>
      </c>
      <c r="AW6801" t="str">
        <f>_xlfn.XLOOKUP(UNIVERSO[[#This Row],[RUTA-LOCALIDAD D&amp;N]],'[1]Cuota Ruta'!E:E,'[1]Cuota Ruta'!G:G)</f>
        <v>Cargar</v>
      </c>
    </row>
    <row r="6802" spans="1:49" x14ac:dyDescent="0.25">
      <c r="A6802" t="s">
        <v>48</v>
      </c>
      <c r="B6802" t="s">
        <v>49</v>
      </c>
      <c r="C6802" t="s">
        <v>50</v>
      </c>
      <c r="D6802" t="s">
        <v>51</v>
      </c>
      <c r="E6802" t="s">
        <v>77</v>
      </c>
      <c r="F6802" t="s">
        <v>53</v>
      </c>
      <c r="G6802">
        <v>9000003814</v>
      </c>
      <c r="H6802">
        <v>3814</v>
      </c>
      <c r="I6802" t="s">
        <v>20651</v>
      </c>
      <c r="J6802" t="s">
        <v>20652</v>
      </c>
      <c r="K6802" t="s">
        <v>56</v>
      </c>
      <c r="L6802" t="s">
        <v>80</v>
      </c>
      <c r="M6802" t="s">
        <v>80</v>
      </c>
      <c r="N6802" t="s">
        <v>58</v>
      </c>
      <c r="O6802" t="s">
        <v>59</v>
      </c>
      <c r="P6802">
        <v>371</v>
      </c>
      <c r="Q6802" t="s">
        <v>420</v>
      </c>
      <c r="R6802" t="s">
        <v>420</v>
      </c>
      <c r="S6802" t="s">
        <v>173</v>
      </c>
      <c r="T6802" t="s">
        <v>173</v>
      </c>
      <c r="U6802">
        <v>18.483550000000001</v>
      </c>
      <c r="V6802">
        <v>-69.999499999999998</v>
      </c>
      <c r="W6802" t="s">
        <v>421</v>
      </c>
      <c r="X6802" t="s">
        <v>63</v>
      </c>
      <c r="Y6802" t="s">
        <v>64</v>
      </c>
      <c r="Z6802" t="s">
        <v>65</v>
      </c>
      <c r="AA6802">
        <v>1169000778</v>
      </c>
      <c r="AB6802" t="s">
        <v>116</v>
      </c>
      <c r="AC6802" t="s">
        <v>67</v>
      </c>
      <c r="AD6802">
        <v>18.483506899999998</v>
      </c>
      <c r="AE6802">
        <v>-69.999525899999995</v>
      </c>
      <c r="AF6802" t="s">
        <v>20653</v>
      </c>
      <c r="AG6802" t="s">
        <v>32</v>
      </c>
      <c r="AH6802" t="s">
        <v>48</v>
      </c>
      <c r="AI6802" t="s">
        <v>87</v>
      </c>
      <c r="AJ6802" t="s">
        <v>3071</v>
      </c>
      <c r="AK6802" t="s">
        <v>176</v>
      </c>
      <c r="AL6802" t="s">
        <v>77</v>
      </c>
      <c r="AM6802" t="s">
        <v>177</v>
      </c>
      <c r="AR6802" t="s">
        <v>91</v>
      </c>
      <c r="AS6802">
        <v>9000003814</v>
      </c>
      <c r="AW6802" t="str">
        <f>_xlfn.XLOOKUP(UNIVERSO[[#This Row],[RUTA-LOCALIDAD D&amp;N]],'[1]Cuota Ruta'!E:E,'[1]Cuota Ruta'!G:G)</f>
        <v>Cargar</v>
      </c>
    </row>
    <row r="6803" spans="1:49" x14ac:dyDescent="0.25">
      <c r="A6803" t="s">
        <v>48</v>
      </c>
      <c r="B6803" t="s">
        <v>49</v>
      </c>
      <c r="C6803" t="s">
        <v>50</v>
      </c>
      <c r="D6803" t="s">
        <v>51</v>
      </c>
      <c r="E6803" t="s">
        <v>77</v>
      </c>
      <c r="F6803" t="s">
        <v>53</v>
      </c>
      <c r="G6803">
        <v>9000004164</v>
      </c>
      <c r="H6803">
        <v>4164</v>
      </c>
      <c r="I6803" t="s">
        <v>20654</v>
      </c>
      <c r="J6803" t="s">
        <v>20655</v>
      </c>
      <c r="K6803" t="s">
        <v>56</v>
      </c>
      <c r="L6803" t="s">
        <v>80</v>
      </c>
      <c r="M6803" t="s">
        <v>80</v>
      </c>
      <c r="N6803" t="s">
        <v>58</v>
      </c>
      <c r="O6803" t="s">
        <v>59</v>
      </c>
      <c r="P6803">
        <v>366</v>
      </c>
      <c r="Q6803" t="s">
        <v>414</v>
      </c>
      <c r="R6803" t="s">
        <v>414</v>
      </c>
      <c r="S6803" t="s">
        <v>97</v>
      </c>
      <c r="T6803" t="s">
        <v>97</v>
      </c>
      <c r="U6803">
        <v>18.438137054443398</v>
      </c>
      <c r="V6803">
        <v>-69.959381103515597</v>
      </c>
      <c r="W6803" t="s">
        <v>415</v>
      </c>
      <c r="X6803" t="s">
        <v>63</v>
      </c>
      <c r="Y6803" t="s">
        <v>64</v>
      </c>
      <c r="Z6803" t="s">
        <v>65</v>
      </c>
      <c r="AA6803">
        <v>1169007501</v>
      </c>
      <c r="AB6803" t="s">
        <v>66</v>
      </c>
      <c r="AC6803" t="s">
        <v>67</v>
      </c>
      <c r="AD6803">
        <v>18.438137054443398</v>
      </c>
      <c r="AE6803">
        <v>-69.959381103515597</v>
      </c>
      <c r="AF6803" t="s">
        <v>20656</v>
      </c>
      <c r="AG6803" t="s">
        <v>32</v>
      </c>
      <c r="AH6803" t="s">
        <v>48</v>
      </c>
      <c r="AI6803" t="s">
        <v>87</v>
      </c>
      <c r="AJ6803" t="s">
        <v>3071</v>
      </c>
      <c r="AK6803" t="s">
        <v>176</v>
      </c>
      <c r="AL6803" t="s">
        <v>77</v>
      </c>
      <c r="AM6803" t="s">
        <v>177</v>
      </c>
      <c r="AR6803" t="s">
        <v>91</v>
      </c>
      <c r="AS6803">
        <v>9000004164</v>
      </c>
      <c r="AW6803" t="str">
        <f>_xlfn.XLOOKUP(UNIVERSO[[#This Row],[RUTA-LOCALIDAD D&amp;N]],'[1]Cuota Ruta'!E:E,'[1]Cuota Ruta'!G:G)</f>
        <v>Cargar</v>
      </c>
    </row>
    <row r="6804" spans="1:49" x14ac:dyDescent="0.25">
      <c r="A6804" t="s">
        <v>48</v>
      </c>
      <c r="B6804" t="s">
        <v>49</v>
      </c>
      <c r="C6804" t="s">
        <v>50</v>
      </c>
      <c r="D6804" t="s">
        <v>76</v>
      </c>
      <c r="E6804" t="s">
        <v>77</v>
      </c>
      <c r="F6804" t="s">
        <v>53</v>
      </c>
      <c r="G6804">
        <v>9000004915</v>
      </c>
      <c r="H6804">
        <v>4915</v>
      </c>
      <c r="I6804" t="s">
        <v>18015</v>
      </c>
      <c r="J6804" t="s">
        <v>20657</v>
      </c>
      <c r="K6804" t="s">
        <v>56</v>
      </c>
      <c r="L6804" t="s">
        <v>80</v>
      </c>
      <c r="M6804" t="s">
        <v>80</v>
      </c>
      <c r="N6804" t="s">
        <v>58</v>
      </c>
      <c r="O6804" t="s">
        <v>59</v>
      </c>
      <c r="P6804">
        <v>306</v>
      </c>
      <c r="Q6804" t="s">
        <v>82</v>
      </c>
      <c r="R6804" t="s">
        <v>82</v>
      </c>
      <c r="S6804" t="s">
        <v>83</v>
      </c>
      <c r="T6804" t="s">
        <v>83</v>
      </c>
      <c r="U6804">
        <v>18.4444904327393</v>
      </c>
      <c r="V6804">
        <v>-69.973953247070298</v>
      </c>
      <c r="W6804" t="s">
        <v>84</v>
      </c>
      <c r="X6804" t="s">
        <v>63</v>
      </c>
      <c r="Y6804" t="s">
        <v>64</v>
      </c>
      <c r="Z6804" t="s">
        <v>65</v>
      </c>
      <c r="AA6804">
        <v>1169007652</v>
      </c>
      <c r="AB6804" t="s">
        <v>116</v>
      </c>
      <c r="AC6804" t="s">
        <v>67</v>
      </c>
      <c r="AD6804">
        <v>18.444344699999998</v>
      </c>
      <c r="AE6804">
        <v>-69.973981800000004</v>
      </c>
      <c r="AF6804" t="s">
        <v>20658</v>
      </c>
      <c r="AG6804" t="s">
        <v>32</v>
      </c>
      <c r="AH6804" t="s">
        <v>48</v>
      </c>
      <c r="AI6804" t="s">
        <v>87</v>
      </c>
      <c r="AJ6804" t="s">
        <v>3071</v>
      </c>
      <c r="AK6804" t="s">
        <v>89</v>
      </c>
      <c r="AL6804" t="s">
        <v>77</v>
      </c>
      <c r="AM6804" t="s">
        <v>90</v>
      </c>
      <c r="AR6804" t="s">
        <v>91</v>
      </c>
      <c r="AS6804">
        <v>9000004915</v>
      </c>
      <c r="AV6804" t="s">
        <v>92</v>
      </c>
      <c r="AW6804" t="str">
        <f>_xlfn.XLOOKUP(UNIVERSO[[#This Row],[RUTA-LOCALIDAD D&amp;N]],'[1]Cuota Ruta'!E:E,'[1]Cuota Ruta'!G:G)</f>
        <v>Cargar</v>
      </c>
    </row>
    <row r="6805" spans="1:49" x14ac:dyDescent="0.25">
      <c r="A6805" t="s">
        <v>48</v>
      </c>
      <c r="B6805" t="s">
        <v>49</v>
      </c>
      <c r="C6805" t="s">
        <v>110</v>
      </c>
      <c r="D6805" t="s">
        <v>51</v>
      </c>
      <c r="E6805" t="s">
        <v>77</v>
      </c>
      <c r="F6805" t="s">
        <v>53</v>
      </c>
      <c r="G6805">
        <v>9000005928</v>
      </c>
      <c r="H6805">
        <v>5928</v>
      </c>
      <c r="I6805" t="s">
        <v>20659</v>
      </c>
      <c r="J6805" t="s">
        <v>20660</v>
      </c>
      <c r="K6805" t="s">
        <v>56</v>
      </c>
      <c r="L6805" t="s">
        <v>93</v>
      </c>
      <c r="M6805" t="s">
        <v>93</v>
      </c>
      <c r="N6805" t="s">
        <v>871</v>
      </c>
      <c r="O6805" t="s">
        <v>59</v>
      </c>
      <c r="P6805">
        <v>311</v>
      </c>
      <c r="Q6805" t="s">
        <v>181</v>
      </c>
      <c r="R6805" t="s">
        <v>181</v>
      </c>
      <c r="S6805" t="s">
        <v>173</v>
      </c>
      <c r="T6805" t="s">
        <v>173</v>
      </c>
      <c r="U6805">
        <v>18.462135314941399</v>
      </c>
      <c r="V6805">
        <v>-69.978255135672399</v>
      </c>
      <c r="W6805" t="s">
        <v>182</v>
      </c>
      <c r="X6805" t="s">
        <v>63</v>
      </c>
      <c r="Y6805" t="s">
        <v>64</v>
      </c>
      <c r="Z6805" t="s">
        <v>65</v>
      </c>
      <c r="AA6805">
        <v>1169006036</v>
      </c>
      <c r="AB6805" t="s">
        <v>116</v>
      </c>
      <c r="AC6805" t="s">
        <v>67</v>
      </c>
      <c r="AD6805">
        <v>18.4620937</v>
      </c>
      <c r="AE6805">
        <v>-69.978449900000001</v>
      </c>
      <c r="AF6805" t="s">
        <v>20661</v>
      </c>
      <c r="AG6805" t="s">
        <v>32</v>
      </c>
      <c r="AH6805" t="s">
        <v>48</v>
      </c>
      <c r="AI6805" t="s">
        <v>87</v>
      </c>
      <c r="AJ6805" t="s">
        <v>3071</v>
      </c>
      <c r="AK6805" t="s">
        <v>176</v>
      </c>
      <c r="AL6805" t="s">
        <v>77</v>
      </c>
      <c r="AM6805" t="s">
        <v>177</v>
      </c>
      <c r="AR6805" t="s">
        <v>91</v>
      </c>
      <c r="AS6805">
        <v>9000005928</v>
      </c>
      <c r="AW6805" t="str">
        <f>_xlfn.XLOOKUP(UNIVERSO[[#This Row],[RUTA-LOCALIDAD D&amp;N]],'[1]Cuota Ruta'!E:E,'[1]Cuota Ruta'!G:G)</f>
        <v>Cargar</v>
      </c>
    </row>
    <row r="6806" spans="1:49" x14ac:dyDescent="0.25">
      <c r="A6806" t="s">
        <v>48</v>
      </c>
      <c r="B6806" t="s">
        <v>49</v>
      </c>
      <c r="C6806" t="s">
        <v>50</v>
      </c>
      <c r="D6806" t="s">
        <v>76</v>
      </c>
      <c r="E6806" t="s">
        <v>93</v>
      </c>
      <c r="F6806" t="s">
        <v>53</v>
      </c>
      <c r="G6806">
        <v>9000004858</v>
      </c>
      <c r="H6806">
        <v>4858</v>
      </c>
      <c r="I6806" t="s">
        <v>5327</v>
      </c>
      <c r="J6806" t="s">
        <v>20662</v>
      </c>
      <c r="K6806" t="s">
        <v>56</v>
      </c>
      <c r="L6806" t="s">
        <v>80</v>
      </c>
      <c r="M6806" t="s">
        <v>80</v>
      </c>
      <c r="N6806" t="s">
        <v>4055</v>
      </c>
      <c r="O6806" t="s">
        <v>59</v>
      </c>
      <c r="P6806">
        <v>430</v>
      </c>
      <c r="Q6806" t="s">
        <v>670</v>
      </c>
      <c r="R6806" t="s">
        <v>670</v>
      </c>
      <c r="S6806" t="s">
        <v>97</v>
      </c>
      <c r="T6806" t="s">
        <v>97</v>
      </c>
      <c r="U6806">
        <v>18.466472629999998</v>
      </c>
      <c r="V6806">
        <v>-69.89622498</v>
      </c>
      <c r="W6806" t="s">
        <v>671</v>
      </c>
      <c r="X6806" t="s">
        <v>63</v>
      </c>
      <c r="Y6806" t="s">
        <v>64</v>
      </c>
      <c r="Z6806" t="s">
        <v>99</v>
      </c>
      <c r="AA6806">
        <v>1150000428</v>
      </c>
      <c r="AB6806" t="s">
        <v>66</v>
      </c>
      <c r="AC6806" t="s">
        <v>67</v>
      </c>
      <c r="AD6806">
        <v>18.466472629999998</v>
      </c>
      <c r="AE6806">
        <v>-69.89622498</v>
      </c>
      <c r="AF6806" t="s">
        <v>20663</v>
      </c>
      <c r="AG6806" t="s">
        <v>32</v>
      </c>
      <c r="AH6806" t="s">
        <v>48</v>
      </c>
      <c r="AI6806" t="s">
        <v>87</v>
      </c>
      <c r="AJ6806" t="s">
        <v>3071</v>
      </c>
      <c r="AK6806" t="s">
        <v>89</v>
      </c>
      <c r="AL6806" t="s">
        <v>93</v>
      </c>
      <c r="AM6806" t="s">
        <v>90</v>
      </c>
      <c r="AR6806" t="s">
        <v>91</v>
      </c>
      <c r="AS6806">
        <v>9000004858</v>
      </c>
      <c r="AV6806" t="s">
        <v>92</v>
      </c>
      <c r="AW6806" t="str">
        <f>_xlfn.XLOOKUP(UNIVERSO[[#This Row],[RUTA-LOCALIDAD D&amp;N]],'[1]Cuota Ruta'!E:E,'[1]Cuota Ruta'!G:G)</f>
        <v>Cargar</v>
      </c>
    </row>
    <row r="6807" spans="1:49" x14ac:dyDescent="0.25">
      <c r="A6807" t="s">
        <v>48</v>
      </c>
      <c r="B6807" t="s">
        <v>49</v>
      </c>
      <c r="C6807" t="s">
        <v>50</v>
      </c>
      <c r="D6807" t="s">
        <v>76</v>
      </c>
      <c r="E6807" t="s">
        <v>77</v>
      </c>
      <c r="F6807" t="s">
        <v>53</v>
      </c>
      <c r="G6807">
        <v>9000007825</v>
      </c>
      <c r="H6807">
        <v>7825</v>
      </c>
      <c r="I6807" t="s">
        <v>20664</v>
      </c>
      <c r="J6807" t="s">
        <v>20665</v>
      </c>
      <c r="K6807" t="s">
        <v>56</v>
      </c>
      <c r="L6807" t="s">
        <v>80</v>
      </c>
      <c r="M6807" t="s">
        <v>80</v>
      </c>
      <c r="N6807" t="s">
        <v>113</v>
      </c>
      <c r="O6807" t="s">
        <v>59</v>
      </c>
      <c r="P6807">
        <v>317</v>
      </c>
      <c r="Q6807" t="s">
        <v>535</v>
      </c>
      <c r="R6807" t="s">
        <v>535</v>
      </c>
      <c r="S6807" t="s">
        <v>83</v>
      </c>
      <c r="T6807" t="s">
        <v>83</v>
      </c>
      <c r="U6807">
        <v>18.4644307030572</v>
      </c>
      <c r="V6807">
        <v>-69.950343661838104</v>
      </c>
      <c r="W6807" t="s">
        <v>536</v>
      </c>
      <c r="X6807" t="s">
        <v>85</v>
      </c>
      <c r="Y6807" t="s">
        <v>64</v>
      </c>
      <c r="Z6807" t="s">
        <v>65</v>
      </c>
      <c r="AA6807">
        <v>1169008283</v>
      </c>
      <c r="AB6807" t="s">
        <v>116</v>
      </c>
      <c r="AC6807" t="s">
        <v>67</v>
      </c>
      <c r="AD6807">
        <v>18.464504099999999</v>
      </c>
      <c r="AE6807">
        <v>-69.950392800000003</v>
      </c>
      <c r="AF6807" t="s">
        <v>20666</v>
      </c>
      <c r="AG6807" t="s">
        <v>32</v>
      </c>
      <c r="AH6807" t="s">
        <v>48</v>
      </c>
      <c r="AI6807" t="s">
        <v>87</v>
      </c>
      <c r="AJ6807" t="s">
        <v>3071</v>
      </c>
      <c r="AK6807" t="s">
        <v>89</v>
      </c>
      <c r="AL6807" t="s">
        <v>77</v>
      </c>
      <c r="AM6807" t="s">
        <v>90</v>
      </c>
      <c r="AR6807" t="s">
        <v>91</v>
      </c>
      <c r="AS6807">
        <v>9000007825</v>
      </c>
      <c r="AV6807" t="s">
        <v>92</v>
      </c>
      <c r="AW6807" t="str">
        <f>_xlfn.XLOOKUP(UNIVERSO[[#This Row],[RUTA-LOCALIDAD D&amp;N]],'[1]Cuota Ruta'!E:E,'[1]Cuota Ruta'!G:G)</f>
        <v>Cargar</v>
      </c>
    </row>
    <row r="6808" spans="1:49" x14ac:dyDescent="0.25">
      <c r="A6808" t="s">
        <v>48</v>
      </c>
      <c r="B6808" t="s">
        <v>49</v>
      </c>
      <c r="C6808" t="s">
        <v>110</v>
      </c>
      <c r="D6808" t="s">
        <v>51</v>
      </c>
      <c r="E6808" t="s">
        <v>77</v>
      </c>
      <c r="F6808" t="s">
        <v>53</v>
      </c>
      <c r="G6808">
        <v>9000005873</v>
      </c>
      <c r="H6808">
        <v>5873</v>
      </c>
      <c r="I6808" t="s">
        <v>14298</v>
      </c>
      <c r="J6808" t="s">
        <v>20667</v>
      </c>
      <c r="K6808" t="s">
        <v>56</v>
      </c>
      <c r="L6808" t="s">
        <v>93</v>
      </c>
      <c r="M6808" t="s">
        <v>93</v>
      </c>
      <c r="N6808" t="s">
        <v>871</v>
      </c>
      <c r="O6808" t="s">
        <v>59</v>
      </c>
      <c r="P6808">
        <v>376</v>
      </c>
      <c r="Q6808" t="s">
        <v>929</v>
      </c>
      <c r="R6808" t="s">
        <v>929</v>
      </c>
      <c r="S6808" t="s">
        <v>173</v>
      </c>
      <c r="T6808" t="s">
        <v>173</v>
      </c>
      <c r="U6808">
        <v>18.467994690000001</v>
      </c>
      <c r="V6808">
        <v>-69.992324830000001</v>
      </c>
      <c r="W6808" t="s">
        <v>930</v>
      </c>
      <c r="X6808" t="s">
        <v>63</v>
      </c>
      <c r="Y6808" t="s">
        <v>64</v>
      </c>
      <c r="Z6808" t="s">
        <v>65</v>
      </c>
      <c r="AA6808">
        <v>1169001444</v>
      </c>
      <c r="AB6808" t="s">
        <v>66</v>
      </c>
      <c r="AC6808" t="s">
        <v>67</v>
      </c>
      <c r="AD6808">
        <v>18.467994690000001</v>
      </c>
      <c r="AE6808">
        <v>-69.992324830000001</v>
      </c>
      <c r="AF6808" t="s">
        <v>20668</v>
      </c>
      <c r="AG6808" t="s">
        <v>32</v>
      </c>
      <c r="AH6808" t="s">
        <v>48</v>
      </c>
      <c r="AI6808" t="s">
        <v>87</v>
      </c>
      <c r="AJ6808" t="s">
        <v>3071</v>
      </c>
      <c r="AK6808" t="s">
        <v>176</v>
      </c>
      <c r="AL6808" t="s">
        <v>77</v>
      </c>
      <c r="AM6808" t="s">
        <v>177</v>
      </c>
      <c r="AR6808" t="s">
        <v>91</v>
      </c>
      <c r="AS6808">
        <v>9000005873</v>
      </c>
      <c r="AW6808" t="str">
        <f>_xlfn.XLOOKUP(UNIVERSO[[#This Row],[RUTA-LOCALIDAD D&amp;N]],'[1]Cuota Ruta'!E:E,'[1]Cuota Ruta'!G:G)</f>
        <v>Cargar</v>
      </c>
    </row>
    <row r="6809" spans="1:49" x14ac:dyDescent="0.25">
      <c r="A6809" t="s">
        <v>48</v>
      </c>
      <c r="B6809" t="s">
        <v>49</v>
      </c>
      <c r="C6809" t="s">
        <v>50</v>
      </c>
      <c r="D6809" t="s">
        <v>76</v>
      </c>
      <c r="E6809" t="s">
        <v>77</v>
      </c>
      <c r="F6809" t="s">
        <v>53</v>
      </c>
      <c r="G6809">
        <v>9000006100</v>
      </c>
      <c r="H6809">
        <v>6100</v>
      </c>
      <c r="I6809" t="s">
        <v>20669</v>
      </c>
      <c r="J6809" t="s">
        <v>20670</v>
      </c>
      <c r="K6809" t="s">
        <v>56</v>
      </c>
      <c r="L6809" t="s">
        <v>80</v>
      </c>
      <c r="M6809" t="s">
        <v>80</v>
      </c>
      <c r="N6809" t="s">
        <v>58</v>
      </c>
      <c r="O6809" t="s">
        <v>59</v>
      </c>
      <c r="P6809">
        <v>312</v>
      </c>
      <c r="Q6809" t="s">
        <v>398</v>
      </c>
      <c r="R6809" t="s">
        <v>398</v>
      </c>
      <c r="S6809" t="s">
        <v>83</v>
      </c>
      <c r="T6809" t="s">
        <v>83</v>
      </c>
      <c r="U6809">
        <v>18.434877400000001</v>
      </c>
      <c r="V6809">
        <v>-69.959083559999996</v>
      </c>
      <c r="W6809" t="s">
        <v>399</v>
      </c>
      <c r="X6809" t="s">
        <v>63</v>
      </c>
      <c r="Y6809" t="s">
        <v>64</v>
      </c>
      <c r="Z6809" t="s">
        <v>65</v>
      </c>
      <c r="AA6809">
        <v>1169009603</v>
      </c>
      <c r="AB6809" t="s">
        <v>66</v>
      </c>
      <c r="AC6809" t="s">
        <v>67</v>
      </c>
      <c r="AD6809">
        <v>18.434877400000001</v>
      </c>
      <c r="AE6809">
        <v>-69.959083559999996</v>
      </c>
      <c r="AF6809" t="s">
        <v>20671</v>
      </c>
      <c r="AG6809" t="s">
        <v>32</v>
      </c>
      <c r="AH6809" t="s">
        <v>48</v>
      </c>
      <c r="AI6809" t="s">
        <v>87</v>
      </c>
      <c r="AJ6809" t="s">
        <v>3071</v>
      </c>
      <c r="AK6809" t="s">
        <v>89</v>
      </c>
      <c r="AL6809" t="s">
        <v>77</v>
      </c>
      <c r="AM6809" t="s">
        <v>90</v>
      </c>
      <c r="AR6809" t="s">
        <v>91</v>
      </c>
      <c r="AS6809">
        <v>9000006100</v>
      </c>
      <c r="AV6809" t="s">
        <v>92</v>
      </c>
      <c r="AW6809" t="str">
        <f>_xlfn.XLOOKUP(UNIVERSO[[#This Row],[RUTA-LOCALIDAD D&amp;N]],'[1]Cuota Ruta'!E:E,'[1]Cuota Ruta'!G:G)</f>
        <v>Cargar</v>
      </c>
    </row>
    <row r="6810" spans="1:49" x14ac:dyDescent="0.25">
      <c r="A6810" t="s">
        <v>48</v>
      </c>
      <c r="B6810" t="s">
        <v>49</v>
      </c>
      <c r="C6810" t="s">
        <v>50</v>
      </c>
      <c r="D6810" t="s">
        <v>51</v>
      </c>
      <c r="E6810" t="s">
        <v>77</v>
      </c>
      <c r="F6810" t="s">
        <v>53</v>
      </c>
      <c r="G6810">
        <v>9000008908</v>
      </c>
      <c r="H6810">
        <v>8908</v>
      </c>
      <c r="I6810" t="s">
        <v>20672</v>
      </c>
      <c r="J6810" t="s">
        <v>20673</v>
      </c>
      <c r="K6810" t="s">
        <v>56</v>
      </c>
      <c r="L6810" t="s">
        <v>93</v>
      </c>
      <c r="M6810" t="s">
        <v>93</v>
      </c>
      <c r="N6810" t="s">
        <v>364</v>
      </c>
      <c r="O6810" t="s">
        <v>59</v>
      </c>
      <c r="P6810">
        <v>383</v>
      </c>
      <c r="Q6810" t="s">
        <v>1099</v>
      </c>
      <c r="R6810" t="s">
        <v>1099</v>
      </c>
      <c r="S6810" t="s">
        <v>173</v>
      </c>
      <c r="T6810" t="s">
        <v>173</v>
      </c>
      <c r="U6810">
        <v>18.5036525726318</v>
      </c>
      <c r="V6810">
        <v>-69.991760253906307</v>
      </c>
      <c r="W6810" t="s">
        <v>1100</v>
      </c>
      <c r="X6810" t="s">
        <v>85</v>
      </c>
      <c r="Y6810" t="s">
        <v>64</v>
      </c>
      <c r="Z6810" t="s">
        <v>65</v>
      </c>
      <c r="AA6810">
        <v>1169001086</v>
      </c>
      <c r="AB6810" t="s">
        <v>116</v>
      </c>
      <c r="AC6810" t="s">
        <v>67</v>
      </c>
      <c r="AD6810">
        <v>18.503618800000002</v>
      </c>
      <c r="AE6810">
        <v>-69.991528200000005</v>
      </c>
      <c r="AF6810" t="s">
        <v>20674</v>
      </c>
      <c r="AG6810" t="s">
        <v>32</v>
      </c>
      <c r="AH6810" t="s">
        <v>48</v>
      </c>
      <c r="AI6810" t="s">
        <v>87</v>
      </c>
      <c r="AJ6810" t="s">
        <v>3071</v>
      </c>
      <c r="AK6810" t="s">
        <v>176</v>
      </c>
      <c r="AL6810" t="s">
        <v>77</v>
      </c>
      <c r="AM6810" t="s">
        <v>177</v>
      </c>
      <c r="AR6810" t="s">
        <v>91</v>
      </c>
      <c r="AS6810">
        <v>9000008908</v>
      </c>
      <c r="AW6810" t="str">
        <f>_xlfn.XLOOKUP(UNIVERSO[[#This Row],[RUTA-LOCALIDAD D&amp;N]],'[1]Cuota Ruta'!E:E,'[1]Cuota Ruta'!G:G)</f>
        <v>Cargar</v>
      </c>
    </row>
    <row r="6811" spans="1:49" x14ac:dyDescent="0.25">
      <c r="A6811" t="s">
        <v>48</v>
      </c>
      <c r="B6811" t="s">
        <v>49</v>
      </c>
      <c r="C6811" t="s">
        <v>50</v>
      </c>
      <c r="D6811" t="s">
        <v>76</v>
      </c>
      <c r="E6811" t="s">
        <v>77</v>
      </c>
      <c r="F6811" t="s">
        <v>53</v>
      </c>
      <c r="G6811">
        <v>9000007501</v>
      </c>
      <c r="H6811">
        <v>7501</v>
      </c>
      <c r="I6811" t="s">
        <v>20675</v>
      </c>
      <c r="J6811" t="s">
        <v>20676</v>
      </c>
      <c r="K6811" t="s">
        <v>56</v>
      </c>
      <c r="L6811" t="s">
        <v>93</v>
      </c>
      <c r="M6811" t="s">
        <v>93</v>
      </c>
      <c r="N6811" t="s">
        <v>20677</v>
      </c>
      <c r="O6811" t="s">
        <v>59</v>
      </c>
      <c r="P6811">
        <v>417</v>
      </c>
      <c r="Q6811" t="s">
        <v>510</v>
      </c>
      <c r="R6811" t="s">
        <v>510</v>
      </c>
      <c r="S6811" t="s">
        <v>83</v>
      </c>
      <c r="T6811" t="s">
        <v>83</v>
      </c>
      <c r="U6811">
        <v>18.4327087402344</v>
      </c>
      <c r="V6811">
        <v>-69.999732971191406</v>
      </c>
      <c r="W6811" t="s">
        <v>511</v>
      </c>
      <c r="X6811" t="s">
        <v>63</v>
      </c>
      <c r="Y6811" t="s">
        <v>64</v>
      </c>
      <c r="Z6811" t="s">
        <v>65</v>
      </c>
      <c r="AA6811">
        <v>1169009638</v>
      </c>
      <c r="AB6811" t="s">
        <v>66</v>
      </c>
      <c r="AC6811" t="s">
        <v>67</v>
      </c>
      <c r="AD6811">
        <v>18.4327087402344</v>
      </c>
      <c r="AE6811">
        <v>-69.999732971191406</v>
      </c>
      <c r="AF6811" t="s">
        <v>20678</v>
      </c>
      <c r="AG6811" t="s">
        <v>32</v>
      </c>
      <c r="AH6811" t="s">
        <v>48</v>
      </c>
      <c r="AI6811" t="s">
        <v>87</v>
      </c>
      <c r="AJ6811" t="s">
        <v>3071</v>
      </c>
      <c r="AK6811" t="s">
        <v>176</v>
      </c>
      <c r="AL6811" t="s">
        <v>77</v>
      </c>
      <c r="AM6811" t="s">
        <v>177</v>
      </c>
      <c r="AR6811" t="s">
        <v>91</v>
      </c>
      <c r="AS6811">
        <v>9000007501</v>
      </c>
      <c r="AW6811" t="str">
        <f>_xlfn.XLOOKUP(UNIVERSO[[#This Row],[RUTA-LOCALIDAD D&amp;N]],'[1]Cuota Ruta'!E:E,'[1]Cuota Ruta'!G:G)</f>
        <v>Cargar</v>
      </c>
    </row>
    <row r="6812" spans="1:49" x14ac:dyDescent="0.25">
      <c r="A6812" t="s">
        <v>48</v>
      </c>
      <c r="B6812" t="s">
        <v>49</v>
      </c>
      <c r="C6812" t="s">
        <v>50</v>
      </c>
      <c r="D6812" t="s">
        <v>51</v>
      </c>
      <c r="E6812" t="s">
        <v>140</v>
      </c>
      <c r="F6812" t="s">
        <v>141</v>
      </c>
      <c r="G6812">
        <v>9000010144</v>
      </c>
      <c r="H6812">
        <v>10144</v>
      </c>
      <c r="I6812" t="s">
        <v>20679</v>
      </c>
      <c r="J6812" t="s">
        <v>20680</v>
      </c>
      <c r="K6812" t="s">
        <v>144</v>
      </c>
      <c r="L6812" t="s">
        <v>93</v>
      </c>
      <c r="M6812" t="s">
        <v>93</v>
      </c>
      <c r="N6812" t="s">
        <v>433</v>
      </c>
      <c r="O6812" t="s">
        <v>59</v>
      </c>
      <c r="P6812">
        <v>388</v>
      </c>
      <c r="Q6812" t="s">
        <v>1263</v>
      </c>
      <c r="R6812" t="s">
        <v>1263</v>
      </c>
      <c r="S6812" t="s">
        <v>1137</v>
      </c>
      <c r="T6812" t="s">
        <v>1137</v>
      </c>
      <c r="U6812">
        <v>18.518896102905298</v>
      </c>
      <c r="V6812">
        <v>-69.820364815848194</v>
      </c>
      <c r="W6812" t="s">
        <v>1264</v>
      </c>
      <c r="X6812" t="s">
        <v>85</v>
      </c>
      <c r="Y6812" t="s">
        <v>64</v>
      </c>
      <c r="Z6812" t="s">
        <v>99</v>
      </c>
      <c r="AA6812">
        <v>1153001044</v>
      </c>
      <c r="AB6812" t="s">
        <v>116</v>
      </c>
      <c r="AC6812" t="s">
        <v>67</v>
      </c>
      <c r="AD6812">
        <v>18.518933050000001</v>
      </c>
      <c r="AE6812">
        <v>-69.820386899999988</v>
      </c>
      <c r="AF6812" t="s">
        <v>20681</v>
      </c>
      <c r="AG6812" t="s">
        <v>32</v>
      </c>
      <c r="AH6812" t="s">
        <v>48</v>
      </c>
      <c r="AI6812" t="s">
        <v>87</v>
      </c>
      <c r="AJ6812" t="s">
        <v>3071</v>
      </c>
      <c r="AK6812" t="s">
        <v>150</v>
      </c>
      <c r="AL6812" t="s">
        <v>140</v>
      </c>
      <c r="AM6812" t="s">
        <v>151</v>
      </c>
      <c r="AR6812" t="s">
        <v>91</v>
      </c>
      <c r="AS6812">
        <v>9000010144</v>
      </c>
      <c r="AV6812" t="s">
        <v>153</v>
      </c>
      <c r="AW6812" t="str">
        <f>_xlfn.XLOOKUP(UNIVERSO[[#This Row],[RUTA-LOCALIDAD D&amp;N]],'[1]Cuota Ruta'!E:E,'[1]Cuota Ruta'!G:G)</f>
        <v>Cargar</v>
      </c>
    </row>
    <row r="6813" spans="1:49" x14ac:dyDescent="0.25">
      <c r="A6813" t="s">
        <v>48</v>
      </c>
      <c r="B6813" t="s">
        <v>49</v>
      </c>
      <c r="C6813" t="s">
        <v>50</v>
      </c>
      <c r="D6813" t="s">
        <v>51</v>
      </c>
      <c r="E6813" t="s">
        <v>140</v>
      </c>
      <c r="F6813" t="s">
        <v>141</v>
      </c>
      <c r="G6813">
        <v>9000010531</v>
      </c>
      <c r="H6813">
        <v>10531</v>
      </c>
      <c r="I6813" t="s">
        <v>2358</v>
      </c>
      <c r="J6813" t="s">
        <v>20682</v>
      </c>
      <c r="K6813" t="s">
        <v>144</v>
      </c>
      <c r="L6813" t="s">
        <v>93</v>
      </c>
      <c r="M6813" t="s">
        <v>93</v>
      </c>
      <c r="N6813" t="s">
        <v>3656</v>
      </c>
      <c r="O6813" t="s">
        <v>59</v>
      </c>
      <c r="P6813">
        <v>334</v>
      </c>
      <c r="Q6813" t="s">
        <v>1978</v>
      </c>
      <c r="R6813" t="s">
        <v>1978</v>
      </c>
      <c r="S6813" t="s">
        <v>1137</v>
      </c>
      <c r="T6813" t="s">
        <v>1137</v>
      </c>
      <c r="U6813">
        <v>18.483803885323699</v>
      </c>
      <c r="V6813">
        <v>-69.861342293875595</v>
      </c>
      <c r="W6813" t="s">
        <v>1979</v>
      </c>
      <c r="X6813" t="s">
        <v>85</v>
      </c>
      <c r="Y6813" t="s">
        <v>64</v>
      </c>
      <c r="Z6813" t="s">
        <v>65</v>
      </c>
      <c r="AA6813">
        <v>1153001623</v>
      </c>
      <c r="AB6813" t="s">
        <v>116</v>
      </c>
      <c r="AC6813" t="s">
        <v>67</v>
      </c>
      <c r="AD6813">
        <v>18.483818333333328</v>
      </c>
      <c r="AE6813">
        <v>-69.861294999999998</v>
      </c>
      <c r="AF6813" t="s">
        <v>20683</v>
      </c>
      <c r="AG6813" t="s">
        <v>32</v>
      </c>
      <c r="AH6813" t="s">
        <v>48</v>
      </c>
      <c r="AI6813" t="s">
        <v>87</v>
      </c>
      <c r="AJ6813" t="s">
        <v>3071</v>
      </c>
      <c r="AK6813" t="s">
        <v>150</v>
      </c>
      <c r="AL6813" t="s">
        <v>140</v>
      </c>
      <c r="AM6813" t="s">
        <v>151</v>
      </c>
      <c r="AR6813" t="s">
        <v>91</v>
      </c>
      <c r="AS6813">
        <v>9000010531</v>
      </c>
      <c r="AV6813" t="s">
        <v>153</v>
      </c>
      <c r="AW6813" t="str">
        <f>_xlfn.XLOOKUP(UNIVERSO[[#This Row],[RUTA-LOCALIDAD D&amp;N]],'[1]Cuota Ruta'!E:E,'[1]Cuota Ruta'!G:G)</f>
        <v>Cargar</v>
      </c>
    </row>
    <row r="6814" spans="1:49" x14ac:dyDescent="0.25">
      <c r="A6814" t="s">
        <v>48</v>
      </c>
      <c r="B6814" t="s">
        <v>49</v>
      </c>
      <c r="C6814" t="s">
        <v>50</v>
      </c>
      <c r="D6814" t="s">
        <v>51</v>
      </c>
      <c r="E6814" t="s">
        <v>140</v>
      </c>
      <c r="F6814" t="s">
        <v>141</v>
      </c>
      <c r="G6814">
        <v>9000010706</v>
      </c>
      <c r="H6814">
        <v>10706</v>
      </c>
      <c r="I6814" t="s">
        <v>20684</v>
      </c>
      <c r="J6814" t="s">
        <v>20685</v>
      </c>
      <c r="K6814" t="s">
        <v>144</v>
      </c>
      <c r="L6814" t="s">
        <v>93</v>
      </c>
      <c r="M6814" t="s">
        <v>93</v>
      </c>
      <c r="N6814" t="s">
        <v>1277</v>
      </c>
      <c r="O6814" t="s">
        <v>59</v>
      </c>
      <c r="P6814">
        <v>312</v>
      </c>
      <c r="Q6814" t="s">
        <v>1278</v>
      </c>
      <c r="R6814" t="s">
        <v>1278</v>
      </c>
      <c r="S6814" t="s">
        <v>1137</v>
      </c>
      <c r="T6814" t="s">
        <v>1137</v>
      </c>
      <c r="U6814">
        <v>18.4717617034912</v>
      </c>
      <c r="V6814">
        <v>-69.863402230399004</v>
      </c>
      <c r="W6814" t="s">
        <v>1279</v>
      </c>
      <c r="X6814" t="s">
        <v>85</v>
      </c>
      <c r="Y6814" t="s">
        <v>64</v>
      </c>
      <c r="Z6814" t="s">
        <v>65</v>
      </c>
      <c r="AA6814">
        <v>1153001871</v>
      </c>
      <c r="AB6814" t="s">
        <v>116</v>
      </c>
      <c r="AC6814" t="s">
        <v>67</v>
      </c>
      <c r="AD6814">
        <v>18.4720227</v>
      </c>
      <c r="AE6814">
        <v>-69.863717320000006</v>
      </c>
      <c r="AF6814" t="s">
        <v>20686</v>
      </c>
      <c r="AG6814" t="s">
        <v>32</v>
      </c>
      <c r="AH6814" t="s">
        <v>48</v>
      </c>
      <c r="AI6814" t="s">
        <v>87</v>
      </c>
      <c r="AJ6814" t="s">
        <v>3071</v>
      </c>
      <c r="AK6814" t="s">
        <v>150</v>
      </c>
      <c r="AL6814" t="s">
        <v>140</v>
      </c>
      <c r="AM6814" t="s">
        <v>151</v>
      </c>
      <c r="AR6814" t="s">
        <v>91</v>
      </c>
      <c r="AS6814">
        <v>9000010706</v>
      </c>
      <c r="AV6814" t="s">
        <v>153</v>
      </c>
      <c r="AW6814" t="str">
        <f>_xlfn.XLOOKUP(UNIVERSO[[#This Row],[RUTA-LOCALIDAD D&amp;N]],'[1]Cuota Ruta'!E:E,'[1]Cuota Ruta'!G:G)</f>
        <v>Cargar</v>
      </c>
    </row>
    <row r="6815" spans="1:49" x14ac:dyDescent="0.25">
      <c r="A6815" t="s">
        <v>48</v>
      </c>
      <c r="B6815" t="s">
        <v>49</v>
      </c>
      <c r="C6815" t="s">
        <v>50</v>
      </c>
      <c r="D6815" t="s">
        <v>51</v>
      </c>
      <c r="E6815" t="s">
        <v>140</v>
      </c>
      <c r="F6815" t="s">
        <v>141</v>
      </c>
      <c r="G6815">
        <v>9000010853</v>
      </c>
      <c r="H6815">
        <v>10853</v>
      </c>
      <c r="I6815" t="s">
        <v>8568</v>
      </c>
      <c r="J6815" t="s">
        <v>20687</v>
      </c>
      <c r="K6815" t="s">
        <v>144</v>
      </c>
      <c r="L6815" t="s">
        <v>93</v>
      </c>
      <c r="M6815" t="s">
        <v>93</v>
      </c>
      <c r="N6815" t="s">
        <v>5806</v>
      </c>
      <c r="O6815" t="s">
        <v>59</v>
      </c>
      <c r="P6815">
        <v>336</v>
      </c>
      <c r="Q6815" t="s">
        <v>1289</v>
      </c>
      <c r="R6815" t="s">
        <v>1289</v>
      </c>
      <c r="S6815" t="s">
        <v>1137</v>
      </c>
      <c r="T6815" t="s">
        <v>1137</v>
      </c>
      <c r="U6815">
        <v>18.476371765136701</v>
      </c>
      <c r="V6815">
        <v>-69.853668212890597</v>
      </c>
      <c r="W6815" t="s">
        <v>1290</v>
      </c>
      <c r="X6815" t="s">
        <v>85</v>
      </c>
      <c r="Y6815" t="s">
        <v>64</v>
      </c>
      <c r="Z6815" t="s">
        <v>99</v>
      </c>
      <c r="AA6815">
        <v>1153002038</v>
      </c>
      <c r="AB6815" t="s">
        <v>116</v>
      </c>
      <c r="AC6815" t="s">
        <v>67</v>
      </c>
      <c r="AD6815">
        <v>18.4762998</v>
      </c>
      <c r="AE6815">
        <v>-69.853698399999999</v>
      </c>
      <c r="AF6815" t="s">
        <v>20688</v>
      </c>
      <c r="AG6815" t="s">
        <v>32</v>
      </c>
      <c r="AH6815" t="s">
        <v>48</v>
      </c>
      <c r="AI6815" t="s">
        <v>87</v>
      </c>
      <c r="AJ6815" t="s">
        <v>3071</v>
      </c>
      <c r="AK6815" t="s">
        <v>150</v>
      </c>
      <c r="AL6815" t="s">
        <v>140</v>
      </c>
      <c r="AM6815" t="s">
        <v>151</v>
      </c>
      <c r="AR6815" t="s">
        <v>91</v>
      </c>
      <c r="AS6815">
        <v>9000010853</v>
      </c>
      <c r="AV6815" t="s">
        <v>153</v>
      </c>
      <c r="AW6815" t="str">
        <f>_xlfn.XLOOKUP(UNIVERSO[[#This Row],[RUTA-LOCALIDAD D&amp;N]],'[1]Cuota Ruta'!E:E,'[1]Cuota Ruta'!G:G)</f>
        <v>Cargar</v>
      </c>
    </row>
    <row r="6816" spans="1:49" x14ac:dyDescent="0.25">
      <c r="A6816" t="s">
        <v>48</v>
      </c>
      <c r="B6816" t="s">
        <v>49</v>
      </c>
      <c r="C6816" t="s">
        <v>50</v>
      </c>
      <c r="D6816" t="s">
        <v>51</v>
      </c>
      <c r="E6816" t="s">
        <v>140</v>
      </c>
      <c r="F6816" t="s">
        <v>141</v>
      </c>
      <c r="G6816">
        <v>9000009624</v>
      </c>
      <c r="H6816">
        <v>9624</v>
      </c>
      <c r="I6816" t="s">
        <v>20689</v>
      </c>
      <c r="J6816" t="s">
        <v>20690</v>
      </c>
      <c r="K6816" t="s">
        <v>144</v>
      </c>
      <c r="L6816" t="s">
        <v>93</v>
      </c>
      <c r="M6816" t="s">
        <v>93</v>
      </c>
      <c r="N6816" t="s">
        <v>583</v>
      </c>
      <c r="O6816" t="s">
        <v>59</v>
      </c>
      <c r="P6816">
        <v>321</v>
      </c>
      <c r="Q6816" t="s">
        <v>1316</v>
      </c>
      <c r="R6816" t="s">
        <v>1316</v>
      </c>
      <c r="S6816" t="s">
        <v>1137</v>
      </c>
      <c r="T6816" t="s">
        <v>1137</v>
      </c>
      <c r="U6816">
        <v>18.4919624328613</v>
      </c>
      <c r="V6816">
        <v>-69.875198364257798</v>
      </c>
      <c r="W6816" t="s">
        <v>1317</v>
      </c>
      <c r="X6816" t="s">
        <v>85</v>
      </c>
      <c r="Y6816" t="s">
        <v>64</v>
      </c>
      <c r="Z6816" t="s">
        <v>99</v>
      </c>
      <c r="AA6816">
        <v>1153000330</v>
      </c>
      <c r="AB6816" t="s">
        <v>66</v>
      </c>
      <c r="AC6816" t="s">
        <v>67</v>
      </c>
      <c r="AD6816">
        <v>18.4919624328613</v>
      </c>
      <c r="AE6816">
        <v>-69.875198364257798</v>
      </c>
      <c r="AF6816" t="s">
        <v>20691</v>
      </c>
      <c r="AG6816" t="s">
        <v>32</v>
      </c>
      <c r="AH6816" t="s">
        <v>48</v>
      </c>
      <c r="AI6816" t="s">
        <v>87</v>
      </c>
      <c r="AJ6816" t="s">
        <v>3071</v>
      </c>
      <c r="AK6816" t="s">
        <v>150</v>
      </c>
      <c r="AL6816" t="s">
        <v>140</v>
      </c>
      <c r="AM6816" t="s">
        <v>151</v>
      </c>
      <c r="AR6816" t="s">
        <v>91</v>
      </c>
      <c r="AS6816">
        <v>9000009624</v>
      </c>
      <c r="AV6816" t="s">
        <v>153</v>
      </c>
      <c r="AW6816" t="str">
        <f>_xlfn.XLOOKUP(UNIVERSO[[#This Row],[RUTA-LOCALIDAD D&amp;N]],'[1]Cuota Ruta'!E:E,'[1]Cuota Ruta'!G:G)</f>
        <v>Cargar</v>
      </c>
    </row>
    <row r="6817" spans="1:49" x14ac:dyDescent="0.25">
      <c r="A6817" t="s">
        <v>48</v>
      </c>
      <c r="B6817" t="s">
        <v>49</v>
      </c>
      <c r="C6817" t="s">
        <v>50</v>
      </c>
      <c r="D6817" t="s">
        <v>76</v>
      </c>
      <c r="E6817" t="s">
        <v>140</v>
      </c>
      <c r="F6817" t="s">
        <v>141</v>
      </c>
      <c r="G6817">
        <v>9000011344</v>
      </c>
      <c r="H6817">
        <v>11344</v>
      </c>
      <c r="I6817" t="s">
        <v>20692</v>
      </c>
      <c r="J6817" t="s">
        <v>20693</v>
      </c>
      <c r="K6817" t="s">
        <v>144</v>
      </c>
      <c r="L6817" t="s">
        <v>93</v>
      </c>
      <c r="M6817" t="s">
        <v>93</v>
      </c>
      <c r="N6817" t="s">
        <v>1333</v>
      </c>
      <c r="O6817" t="s">
        <v>1145</v>
      </c>
      <c r="P6817">
        <v>399</v>
      </c>
      <c r="Q6817" t="s">
        <v>1168</v>
      </c>
      <c r="R6817" t="s">
        <v>1168</v>
      </c>
      <c r="S6817" t="s">
        <v>1147</v>
      </c>
      <c r="T6817" t="s">
        <v>1147</v>
      </c>
      <c r="U6817">
        <v>18.502355575561499</v>
      </c>
      <c r="V6817">
        <v>-69.862297058105497</v>
      </c>
      <c r="W6817" t="s">
        <v>1169</v>
      </c>
      <c r="X6817" t="s">
        <v>85</v>
      </c>
      <c r="Y6817" t="s">
        <v>64</v>
      </c>
      <c r="Z6817" t="s">
        <v>99</v>
      </c>
      <c r="AA6817">
        <v>1153002712</v>
      </c>
      <c r="AB6817" t="s">
        <v>116</v>
      </c>
      <c r="AC6817" t="s">
        <v>67</v>
      </c>
      <c r="AD6817">
        <v>18.502353299999999</v>
      </c>
      <c r="AE6817">
        <v>-69.862251900000004</v>
      </c>
      <c r="AF6817" t="s">
        <v>20694</v>
      </c>
      <c r="AG6817" t="s">
        <v>32</v>
      </c>
      <c r="AH6817" t="s">
        <v>48</v>
      </c>
      <c r="AI6817" t="s">
        <v>87</v>
      </c>
      <c r="AJ6817" t="s">
        <v>3071</v>
      </c>
      <c r="AK6817" t="s">
        <v>150</v>
      </c>
      <c r="AL6817" t="s">
        <v>140</v>
      </c>
      <c r="AM6817" t="s">
        <v>151</v>
      </c>
      <c r="AR6817" t="s">
        <v>91</v>
      </c>
      <c r="AS6817">
        <v>9000011344</v>
      </c>
      <c r="AV6817" t="s">
        <v>153</v>
      </c>
      <c r="AW6817" t="str">
        <f>_xlfn.XLOOKUP(UNIVERSO[[#This Row],[RUTA-LOCALIDAD D&amp;N]],'[1]Cuota Ruta'!E:E,'[1]Cuota Ruta'!G:G)</f>
        <v>Cargar</v>
      </c>
    </row>
    <row r="6818" spans="1:49" x14ac:dyDescent="0.25">
      <c r="A6818" t="s">
        <v>48</v>
      </c>
      <c r="B6818" t="s">
        <v>49</v>
      </c>
      <c r="C6818" t="s">
        <v>50</v>
      </c>
      <c r="D6818" t="s">
        <v>51</v>
      </c>
      <c r="E6818" t="s">
        <v>140</v>
      </c>
      <c r="F6818" t="s">
        <v>141</v>
      </c>
      <c r="G6818">
        <v>9000011349</v>
      </c>
      <c r="H6818">
        <v>11349</v>
      </c>
      <c r="I6818" t="s">
        <v>1299</v>
      </c>
      <c r="J6818" t="s">
        <v>20695</v>
      </c>
      <c r="K6818" t="s">
        <v>144</v>
      </c>
      <c r="L6818" t="s">
        <v>93</v>
      </c>
      <c r="M6818" t="s">
        <v>93</v>
      </c>
      <c r="N6818" t="s">
        <v>2022</v>
      </c>
      <c r="O6818" t="s">
        <v>59</v>
      </c>
      <c r="P6818">
        <v>340</v>
      </c>
      <c r="Q6818" t="s">
        <v>2007</v>
      </c>
      <c r="R6818" t="s">
        <v>2007</v>
      </c>
      <c r="S6818" t="s">
        <v>1137</v>
      </c>
      <c r="T6818" t="s">
        <v>1137</v>
      </c>
      <c r="U6818">
        <v>18.509708881378199</v>
      </c>
      <c r="V6818">
        <v>-69.871608734130902</v>
      </c>
      <c r="W6818" t="s">
        <v>2008</v>
      </c>
      <c r="X6818" t="s">
        <v>85</v>
      </c>
      <c r="Y6818" t="s">
        <v>64</v>
      </c>
      <c r="Z6818" t="s">
        <v>65</v>
      </c>
      <c r="AA6818">
        <v>1153002717</v>
      </c>
      <c r="AB6818" t="s">
        <v>116</v>
      </c>
      <c r="AC6818" t="s">
        <v>67</v>
      </c>
      <c r="AD6818">
        <v>18.509630850000001</v>
      </c>
      <c r="AE6818">
        <v>-69.871533749999998</v>
      </c>
      <c r="AF6818" t="s">
        <v>20696</v>
      </c>
      <c r="AG6818" t="s">
        <v>32</v>
      </c>
      <c r="AH6818" t="s">
        <v>48</v>
      </c>
      <c r="AI6818" t="s">
        <v>87</v>
      </c>
      <c r="AJ6818" t="s">
        <v>3071</v>
      </c>
      <c r="AK6818" t="s">
        <v>150</v>
      </c>
      <c r="AL6818" t="s">
        <v>140</v>
      </c>
      <c r="AM6818" t="s">
        <v>151</v>
      </c>
      <c r="AR6818" t="s">
        <v>91</v>
      </c>
      <c r="AS6818">
        <v>9000011349</v>
      </c>
      <c r="AV6818" t="s">
        <v>153</v>
      </c>
      <c r="AW6818" t="str">
        <f>_xlfn.XLOOKUP(UNIVERSO[[#This Row],[RUTA-LOCALIDAD D&amp;N]],'[1]Cuota Ruta'!E:E,'[1]Cuota Ruta'!G:G)</f>
        <v>Cargar</v>
      </c>
    </row>
    <row r="6819" spans="1:49" x14ac:dyDescent="0.25">
      <c r="A6819" t="s">
        <v>48</v>
      </c>
      <c r="B6819" t="s">
        <v>49</v>
      </c>
      <c r="C6819" t="s">
        <v>50</v>
      </c>
      <c r="D6819" t="s">
        <v>51</v>
      </c>
      <c r="E6819" t="s">
        <v>140</v>
      </c>
      <c r="F6819" t="s">
        <v>141</v>
      </c>
      <c r="G6819">
        <v>9000011509</v>
      </c>
      <c r="H6819">
        <v>11509</v>
      </c>
      <c r="I6819" t="s">
        <v>20697</v>
      </c>
      <c r="J6819" t="s">
        <v>20698</v>
      </c>
      <c r="K6819" t="s">
        <v>144</v>
      </c>
      <c r="L6819" t="s">
        <v>93</v>
      </c>
      <c r="M6819" t="s">
        <v>93</v>
      </c>
      <c r="N6819" t="s">
        <v>1834</v>
      </c>
      <c r="O6819" t="s">
        <v>59</v>
      </c>
      <c r="P6819">
        <v>308</v>
      </c>
      <c r="Q6819" t="s">
        <v>1961</v>
      </c>
      <c r="R6819" t="s">
        <v>1961</v>
      </c>
      <c r="S6819" t="s">
        <v>1137</v>
      </c>
      <c r="T6819" t="s">
        <v>1137</v>
      </c>
      <c r="U6819">
        <v>18.488912309919101</v>
      </c>
      <c r="V6819">
        <v>-69.834460667201498</v>
      </c>
      <c r="W6819" t="s">
        <v>1962</v>
      </c>
      <c r="X6819" t="s">
        <v>85</v>
      </c>
      <c r="Y6819" t="s">
        <v>64</v>
      </c>
      <c r="Z6819" t="s">
        <v>65</v>
      </c>
      <c r="AA6819">
        <v>1153002977</v>
      </c>
      <c r="AB6819" t="s">
        <v>116</v>
      </c>
      <c r="AC6819" t="s">
        <v>67</v>
      </c>
      <c r="AD6819">
        <v>18.489023333333328</v>
      </c>
      <c r="AE6819">
        <v>-69.834371666666655</v>
      </c>
      <c r="AF6819" t="s">
        <v>20699</v>
      </c>
      <c r="AG6819" t="s">
        <v>32</v>
      </c>
      <c r="AH6819" t="s">
        <v>48</v>
      </c>
      <c r="AI6819" t="s">
        <v>87</v>
      </c>
      <c r="AJ6819" t="s">
        <v>3071</v>
      </c>
      <c r="AK6819" t="s">
        <v>150</v>
      </c>
      <c r="AL6819" t="s">
        <v>140</v>
      </c>
      <c r="AM6819" t="s">
        <v>151</v>
      </c>
      <c r="AR6819" t="s">
        <v>91</v>
      </c>
      <c r="AS6819">
        <v>9000011509</v>
      </c>
      <c r="AV6819" t="s">
        <v>153</v>
      </c>
      <c r="AW6819" t="str">
        <f>_xlfn.XLOOKUP(UNIVERSO[[#This Row],[RUTA-LOCALIDAD D&amp;N]],'[1]Cuota Ruta'!E:E,'[1]Cuota Ruta'!G:G)</f>
        <v>Cargar</v>
      </c>
    </row>
    <row r="6820" spans="1:49" x14ac:dyDescent="0.25">
      <c r="A6820" t="s">
        <v>48</v>
      </c>
      <c r="B6820" t="s">
        <v>49</v>
      </c>
      <c r="C6820" t="s">
        <v>50</v>
      </c>
      <c r="D6820" t="s">
        <v>51</v>
      </c>
      <c r="E6820" t="s">
        <v>140</v>
      </c>
      <c r="F6820" t="s">
        <v>141</v>
      </c>
      <c r="G6820">
        <v>9000011520</v>
      </c>
      <c r="H6820">
        <v>11520</v>
      </c>
      <c r="I6820" t="s">
        <v>20700</v>
      </c>
      <c r="J6820" t="s">
        <v>20701</v>
      </c>
      <c r="K6820" t="s">
        <v>144</v>
      </c>
      <c r="L6820" t="s">
        <v>93</v>
      </c>
      <c r="M6820" t="s">
        <v>93</v>
      </c>
      <c r="N6820" t="s">
        <v>1834</v>
      </c>
      <c r="O6820" t="s">
        <v>59</v>
      </c>
      <c r="P6820">
        <v>307</v>
      </c>
      <c r="Q6820" t="s">
        <v>1183</v>
      </c>
      <c r="R6820" t="s">
        <v>1183</v>
      </c>
      <c r="S6820" t="s">
        <v>1137</v>
      </c>
      <c r="T6820" t="s">
        <v>1137</v>
      </c>
      <c r="U6820">
        <v>18.4900302886963</v>
      </c>
      <c r="V6820">
        <v>-69.829147338867202</v>
      </c>
      <c r="W6820" t="s">
        <v>1184</v>
      </c>
      <c r="X6820" t="s">
        <v>85</v>
      </c>
      <c r="Y6820" t="s">
        <v>64</v>
      </c>
      <c r="Z6820" t="s">
        <v>65</v>
      </c>
      <c r="AA6820">
        <v>1153002991</v>
      </c>
      <c r="AB6820" t="s">
        <v>116</v>
      </c>
      <c r="AC6820" t="s">
        <v>67</v>
      </c>
      <c r="AD6820">
        <v>18.489997983333339</v>
      </c>
      <c r="AE6820">
        <v>-69.829134916666661</v>
      </c>
      <c r="AF6820" t="s">
        <v>20702</v>
      </c>
      <c r="AG6820" t="s">
        <v>32</v>
      </c>
      <c r="AH6820" t="s">
        <v>48</v>
      </c>
      <c r="AI6820" t="s">
        <v>87</v>
      </c>
      <c r="AJ6820" t="s">
        <v>3071</v>
      </c>
      <c r="AK6820" t="s">
        <v>150</v>
      </c>
      <c r="AL6820" t="s">
        <v>140</v>
      </c>
      <c r="AM6820" t="s">
        <v>151</v>
      </c>
      <c r="AR6820" t="s">
        <v>91</v>
      </c>
      <c r="AS6820">
        <v>9000011520</v>
      </c>
      <c r="AV6820" t="s">
        <v>153</v>
      </c>
      <c r="AW6820" t="str">
        <f>_xlfn.XLOOKUP(UNIVERSO[[#This Row],[RUTA-LOCALIDAD D&amp;N]],'[1]Cuota Ruta'!E:E,'[1]Cuota Ruta'!G:G)</f>
        <v>Cargar</v>
      </c>
    </row>
    <row r="6821" spans="1:49" x14ac:dyDescent="0.25">
      <c r="A6821" t="s">
        <v>48</v>
      </c>
      <c r="B6821" t="s">
        <v>49</v>
      </c>
      <c r="C6821" t="s">
        <v>50</v>
      </c>
      <c r="D6821" t="s">
        <v>51</v>
      </c>
      <c r="E6821" t="s">
        <v>140</v>
      </c>
      <c r="F6821" t="s">
        <v>141</v>
      </c>
      <c r="G6821">
        <v>9000011540</v>
      </c>
      <c r="H6821">
        <v>11540</v>
      </c>
      <c r="I6821" t="s">
        <v>8105</v>
      </c>
      <c r="J6821" t="s">
        <v>20703</v>
      </c>
      <c r="K6821" t="s">
        <v>144</v>
      </c>
      <c r="L6821" t="s">
        <v>93</v>
      </c>
      <c r="M6821" t="s">
        <v>93</v>
      </c>
      <c r="N6821" t="s">
        <v>4325</v>
      </c>
      <c r="O6821" t="s">
        <v>59</v>
      </c>
      <c r="P6821">
        <v>342</v>
      </c>
      <c r="Q6821" t="s">
        <v>1209</v>
      </c>
      <c r="R6821" t="s">
        <v>1209</v>
      </c>
      <c r="S6821" t="s">
        <v>1137</v>
      </c>
      <c r="T6821" t="s">
        <v>1137</v>
      </c>
      <c r="U6821">
        <v>18.497552871704102</v>
      </c>
      <c r="V6821">
        <v>-69.830703735351605</v>
      </c>
      <c r="W6821" t="s">
        <v>1210</v>
      </c>
      <c r="X6821" t="s">
        <v>85</v>
      </c>
      <c r="Y6821" t="s">
        <v>64</v>
      </c>
      <c r="Z6821" t="s">
        <v>65</v>
      </c>
      <c r="AA6821">
        <v>1153003021</v>
      </c>
      <c r="AB6821" t="s">
        <v>107</v>
      </c>
      <c r="AC6821" t="s">
        <v>67</v>
      </c>
      <c r="AD6821">
        <v>18.497552871704102</v>
      </c>
      <c r="AE6821">
        <v>-69.830703735351605</v>
      </c>
      <c r="AF6821" t="s">
        <v>20704</v>
      </c>
      <c r="AG6821" t="s">
        <v>32</v>
      </c>
      <c r="AH6821" t="s">
        <v>48</v>
      </c>
      <c r="AI6821" t="s">
        <v>87</v>
      </c>
      <c r="AJ6821" t="s">
        <v>3071</v>
      </c>
      <c r="AK6821" t="s">
        <v>150</v>
      </c>
      <c r="AL6821" t="s">
        <v>140</v>
      </c>
      <c r="AM6821" t="s">
        <v>151</v>
      </c>
      <c r="AR6821" t="s">
        <v>91</v>
      </c>
      <c r="AS6821">
        <v>9000011540</v>
      </c>
      <c r="AV6821" t="s">
        <v>153</v>
      </c>
      <c r="AW6821" t="str">
        <f>_xlfn.XLOOKUP(UNIVERSO[[#This Row],[RUTA-LOCALIDAD D&amp;N]],'[1]Cuota Ruta'!E:E,'[1]Cuota Ruta'!G:G)</f>
        <v>Cargar</v>
      </c>
    </row>
    <row r="6822" spans="1:49" x14ac:dyDescent="0.25">
      <c r="A6822" t="s">
        <v>48</v>
      </c>
      <c r="B6822" t="s">
        <v>49</v>
      </c>
      <c r="C6822" t="s">
        <v>50</v>
      </c>
      <c r="D6822" t="s">
        <v>76</v>
      </c>
      <c r="E6822" t="s">
        <v>140</v>
      </c>
      <c r="F6822" t="s">
        <v>141</v>
      </c>
      <c r="G6822">
        <v>9000012496</v>
      </c>
      <c r="H6822">
        <v>12496</v>
      </c>
      <c r="I6822" t="s">
        <v>20705</v>
      </c>
      <c r="J6822" t="s">
        <v>20706</v>
      </c>
      <c r="K6822" t="s">
        <v>144</v>
      </c>
      <c r="L6822" t="s">
        <v>93</v>
      </c>
      <c r="M6822" t="s">
        <v>93</v>
      </c>
      <c r="N6822" t="s">
        <v>583</v>
      </c>
      <c r="O6822" t="s">
        <v>1145</v>
      </c>
      <c r="P6822">
        <v>398</v>
      </c>
      <c r="Q6822" t="s">
        <v>1146</v>
      </c>
      <c r="R6822" t="s">
        <v>1146</v>
      </c>
      <c r="S6822" t="s">
        <v>1147</v>
      </c>
      <c r="T6822" t="s">
        <v>1147</v>
      </c>
      <c r="U6822">
        <v>18.4872016906738</v>
      </c>
      <c r="V6822">
        <v>-69.867697579520097</v>
      </c>
      <c r="W6822" t="s">
        <v>1148</v>
      </c>
      <c r="X6822" t="s">
        <v>63</v>
      </c>
      <c r="Y6822" t="s">
        <v>64</v>
      </c>
      <c r="Z6822" t="s">
        <v>65</v>
      </c>
      <c r="AA6822">
        <v>1153004984</v>
      </c>
      <c r="AB6822" t="s">
        <v>116</v>
      </c>
      <c r="AC6822" t="s">
        <v>67</v>
      </c>
      <c r="AD6822">
        <v>18.487324999999998</v>
      </c>
      <c r="AE6822">
        <v>-69.867683333333332</v>
      </c>
      <c r="AF6822" t="s">
        <v>20707</v>
      </c>
      <c r="AG6822" t="s">
        <v>32</v>
      </c>
      <c r="AH6822" t="s">
        <v>48</v>
      </c>
      <c r="AI6822" t="s">
        <v>87</v>
      </c>
      <c r="AJ6822" t="s">
        <v>3071</v>
      </c>
      <c r="AK6822" t="s">
        <v>150</v>
      </c>
      <c r="AL6822" t="s">
        <v>140</v>
      </c>
      <c r="AM6822" t="s">
        <v>151</v>
      </c>
      <c r="AR6822" t="s">
        <v>91</v>
      </c>
      <c r="AS6822">
        <v>9000012496</v>
      </c>
      <c r="AV6822" t="s">
        <v>153</v>
      </c>
      <c r="AW6822" t="str">
        <f>_xlfn.XLOOKUP(UNIVERSO[[#This Row],[RUTA-LOCALIDAD D&amp;N]],'[1]Cuota Ruta'!E:E,'[1]Cuota Ruta'!G:G)</f>
        <v>Cargar</v>
      </c>
    </row>
    <row r="6823" spans="1:49" x14ac:dyDescent="0.25">
      <c r="A6823" t="s">
        <v>48</v>
      </c>
      <c r="B6823" t="s">
        <v>49</v>
      </c>
      <c r="C6823" t="s">
        <v>50</v>
      </c>
      <c r="D6823" t="s">
        <v>51</v>
      </c>
      <c r="E6823" t="s">
        <v>140</v>
      </c>
      <c r="F6823" t="s">
        <v>141</v>
      </c>
      <c r="G6823">
        <v>9000012557</v>
      </c>
      <c r="H6823">
        <v>12557</v>
      </c>
      <c r="I6823" t="s">
        <v>1851</v>
      </c>
      <c r="J6823" t="s">
        <v>20708</v>
      </c>
      <c r="K6823" t="s">
        <v>144</v>
      </c>
      <c r="L6823" t="s">
        <v>93</v>
      </c>
      <c r="M6823" t="s">
        <v>93</v>
      </c>
      <c r="N6823" t="s">
        <v>4864</v>
      </c>
      <c r="O6823" t="s">
        <v>59</v>
      </c>
      <c r="P6823">
        <v>309</v>
      </c>
      <c r="Q6823" t="s">
        <v>1136</v>
      </c>
      <c r="R6823" t="s">
        <v>1136</v>
      </c>
      <c r="S6823" t="s">
        <v>1137</v>
      </c>
      <c r="T6823" t="s">
        <v>1137</v>
      </c>
      <c r="U6823">
        <v>18.516836999999999</v>
      </c>
      <c r="V6823">
        <v>-69.862812000000005</v>
      </c>
      <c r="W6823" t="s">
        <v>1138</v>
      </c>
      <c r="X6823" t="s">
        <v>85</v>
      </c>
      <c r="Y6823" t="s">
        <v>64</v>
      </c>
      <c r="Z6823" t="s">
        <v>65</v>
      </c>
      <c r="AA6823">
        <v>1153005144</v>
      </c>
      <c r="AB6823" t="s">
        <v>116</v>
      </c>
      <c r="AC6823" t="s">
        <v>67</v>
      </c>
      <c r="AD6823">
        <v>18.5166</v>
      </c>
      <c r="AE6823">
        <v>-69.862641666666661</v>
      </c>
      <c r="AF6823" t="s">
        <v>20709</v>
      </c>
      <c r="AG6823" t="s">
        <v>32</v>
      </c>
      <c r="AH6823" t="s">
        <v>48</v>
      </c>
      <c r="AI6823" t="s">
        <v>87</v>
      </c>
      <c r="AJ6823" t="s">
        <v>3071</v>
      </c>
      <c r="AK6823" t="s">
        <v>150</v>
      </c>
      <c r="AL6823" t="s">
        <v>140</v>
      </c>
      <c r="AM6823" t="s">
        <v>151</v>
      </c>
      <c r="AR6823" t="s">
        <v>91</v>
      </c>
      <c r="AS6823">
        <v>9000012557</v>
      </c>
      <c r="AV6823" t="s">
        <v>153</v>
      </c>
      <c r="AW6823" t="str">
        <f>_xlfn.XLOOKUP(UNIVERSO[[#This Row],[RUTA-LOCALIDAD D&amp;N]],'[1]Cuota Ruta'!E:E,'[1]Cuota Ruta'!G:G)</f>
        <v>Cargar</v>
      </c>
    </row>
    <row r="6824" spans="1:49" x14ac:dyDescent="0.25">
      <c r="A6824" t="s">
        <v>48</v>
      </c>
      <c r="B6824" t="s">
        <v>49</v>
      </c>
      <c r="C6824" t="s">
        <v>50</v>
      </c>
      <c r="D6824" t="s">
        <v>76</v>
      </c>
      <c r="E6824" t="s">
        <v>140</v>
      </c>
      <c r="F6824" t="s">
        <v>141</v>
      </c>
      <c r="G6824">
        <v>9000012937</v>
      </c>
      <c r="H6824">
        <v>12937</v>
      </c>
      <c r="I6824" t="s">
        <v>20710</v>
      </c>
      <c r="J6824" t="s">
        <v>20711</v>
      </c>
      <c r="K6824" t="s">
        <v>144</v>
      </c>
      <c r="L6824" t="s">
        <v>93</v>
      </c>
      <c r="M6824" t="s">
        <v>93</v>
      </c>
      <c r="N6824" t="s">
        <v>3783</v>
      </c>
      <c r="O6824" t="s">
        <v>1145</v>
      </c>
      <c r="P6824">
        <v>395</v>
      </c>
      <c r="Q6824" t="s">
        <v>1236</v>
      </c>
      <c r="R6824" t="s">
        <v>1236</v>
      </c>
      <c r="S6824" t="s">
        <v>1147</v>
      </c>
      <c r="T6824" t="s">
        <v>1147</v>
      </c>
      <c r="U6824">
        <v>18.5163478851318</v>
      </c>
      <c r="V6824">
        <v>-69.837203979492202</v>
      </c>
      <c r="W6824" t="s">
        <v>1237</v>
      </c>
      <c r="X6824" t="s">
        <v>85</v>
      </c>
      <c r="Y6824" t="s">
        <v>64</v>
      </c>
      <c r="Z6824" t="s">
        <v>99</v>
      </c>
      <c r="AA6824">
        <v>1153005926</v>
      </c>
      <c r="AB6824" t="s">
        <v>116</v>
      </c>
      <c r="AC6824" t="s">
        <v>67</v>
      </c>
      <c r="AD6824">
        <v>18.516255000000001</v>
      </c>
      <c r="AE6824">
        <v>-69.837090000000003</v>
      </c>
      <c r="AF6824" t="s">
        <v>20712</v>
      </c>
      <c r="AG6824" t="s">
        <v>32</v>
      </c>
      <c r="AH6824" t="s">
        <v>48</v>
      </c>
      <c r="AI6824" t="s">
        <v>87</v>
      </c>
      <c r="AJ6824" t="s">
        <v>3071</v>
      </c>
      <c r="AK6824" t="s">
        <v>150</v>
      </c>
      <c r="AL6824" t="s">
        <v>140</v>
      </c>
      <c r="AM6824" t="s">
        <v>151</v>
      </c>
      <c r="AR6824" t="s">
        <v>91</v>
      </c>
      <c r="AS6824">
        <v>9000012937</v>
      </c>
      <c r="AV6824" t="s">
        <v>153</v>
      </c>
      <c r="AW6824" t="str">
        <f>_xlfn.XLOOKUP(UNIVERSO[[#This Row],[RUTA-LOCALIDAD D&amp;N]],'[1]Cuota Ruta'!E:E,'[1]Cuota Ruta'!G:G)</f>
        <v>Cargar</v>
      </c>
    </row>
    <row r="6825" spans="1:49" x14ac:dyDescent="0.25">
      <c r="A6825" t="s">
        <v>48</v>
      </c>
      <c r="B6825" t="s">
        <v>49</v>
      </c>
      <c r="C6825" t="s">
        <v>50</v>
      </c>
      <c r="D6825" t="s">
        <v>51</v>
      </c>
      <c r="E6825" t="s">
        <v>140</v>
      </c>
      <c r="F6825" t="s">
        <v>141</v>
      </c>
      <c r="G6825">
        <v>9000013971</v>
      </c>
      <c r="H6825">
        <v>13971</v>
      </c>
      <c r="I6825" t="s">
        <v>12406</v>
      </c>
      <c r="J6825" t="s">
        <v>20713</v>
      </c>
      <c r="K6825" t="s">
        <v>144</v>
      </c>
      <c r="L6825" t="s">
        <v>93</v>
      </c>
      <c r="M6825" t="s">
        <v>93</v>
      </c>
      <c r="N6825" t="s">
        <v>4325</v>
      </c>
      <c r="O6825" t="s">
        <v>59</v>
      </c>
      <c r="P6825">
        <v>319</v>
      </c>
      <c r="Q6825" t="s">
        <v>359</v>
      </c>
      <c r="R6825" t="s">
        <v>359</v>
      </c>
      <c r="S6825" t="s">
        <v>147</v>
      </c>
      <c r="T6825" t="s">
        <v>147</v>
      </c>
      <c r="U6825">
        <v>18.524027824401902</v>
      </c>
      <c r="V6825">
        <v>-69.803516387939496</v>
      </c>
      <c r="W6825" t="s">
        <v>360</v>
      </c>
      <c r="X6825" t="s">
        <v>85</v>
      </c>
      <c r="Y6825" t="s">
        <v>64</v>
      </c>
      <c r="Z6825" t="s">
        <v>65</v>
      </c>
      <c r="AA6825">
        <v>1153007586</v>
      </c>
      <c r="AB6825" t="s">
        <v>116</v>
      </c>
      <c r="AC6825" t="s">
        <v>67</v>
      </c>
      <c r="AD6825">
        <v>18.523897783333329</v>
      </c>
      <c r="AE6825">
        <v>-69.803558900000013</v>
      </c>
      <c r="AF6825" t="s">
        <v>20714</v>
      </c>
      <c r="AG6825" t="s">
        <v>32</v>
      </c>
      <c r="AH6825" t="s">
        <v>48</v>
      </c>
      <c r="AI6825" t="s">
        <v>87</v>
      </c>
      <c r="AJ6825" t="s">
        <v>3071</v>
      </c>
      <c r="AK6825" t="s">
        <v>150</v>
      </c>
      <c r="AL6825" t="s">
        <v>140</v>
      </c>
      <c r="AM6825" t="s">
        <v>151</v>
      </c>
      <c r="AR6825" t="s">
        <v>91</v>
      </c>
      <c r="AS6825">
        <v>9000013971</v>
      </c>
      <c r="AV6825" t="s">
        <v>153</v>
      </c>
      <c r="AW6825" t="str">
        <f>_xlfn.XLOOKUP(UNIVERSO[[#This Row],[RUTA-LOCALIDAD D&amp;N]],'[1]Cuota Ruta'!E:E,'[1]Cuota Ruta'!G:G)</f>
        <v>Cargar</v>
      </c>
    </row>
    <row r="6826" spans="1:49" x14ac:dyDescent="0.25">
      <c r="A6826" t="s">
        <v>48</v>
      </c>
      <c r="B6826" t="s">
        <v>49</v>
      </c>
      <c r="C6826" t="s">
        <v>50</v>
      </c>
      <c r="D6826" t="s">
        <v>51</v>
      </c>
      <c r="E6826" t="s">
        <v>140</v>
      </c>
      <c r="F6826" t="s">
        <v>141</v>
      </c>
      <c r="G6826">
        <v>9000016409</v>
      </c>
      <c r="H6826">
        <v>16409</v>
      </c>
      <c r="I6826" t="s">
        <v>20715</v>
      </c>
      <c r="J6826" t="s">
        <v>20716</v>
      </c>
      <c r="K6826" t="s">
        <v>144</v>
      </c>
      <c r="L6826" t="s">
        <v>93</v>
      </c>
      <c r="M6826" t="s">
        <v>93</v>
      </c>
      <c r="N6826" t="s">
        <v>186</v>
      </c>
      <c r="O6826" t="s">
        <v>59</v>
      </c>
      <c r="P6826">
        <v>361</v>
      </c>
      <c r="Q6826" t="s">
        <v>1402</v>
      </c>
      <c r="R6826" t="s">
        <v>1402</v>
      </c>
      <c r="S6826" t="s">
        <v>188</v>
      </c>
      <c r="T6826" t="s">
        <v>188</v>
      </c>
      <c r="U6826">
        <v>18.5199711322784</v>
      </c>
      <c r="V6826">
        <v>-69.881556510925293</v>
      </c>
      <c r="W6826" t="s">
        <v>1403</v>
      </c>
      <c r="X6826" t="s">
        <v>85</v>
      </c>
      <c r="Y6826" t="s">
        <v>64</v>
      </c>
      <c r="Z6826" t="s">
        <v>65</v>
      </c>
      <c r="AA6826">
        <v>1153003336</v>
      </c>
      <c r="AB6826" t="s">
        <v>116</v>
      </c>
      <c r="AC6826" t="s">
        <v>67</v>
      </c>
      <c r="AD6826">
        <v>18.520002900000001</v>
      </c>
      <c r="AE6826">
        <v>-69.881594100000001</v>
      </c>
      <c r="AF6826" t="s">
        <v>20717</v>
      </c>
      <c r="AG6826" t="s">
        <v>32</v>
      </c>
      <c r="AH6826" t="s">
        <v>48</v>
      </c>
      <c r="AI6826" t="s">
        <v>87</v>
      </c>
      <c r="AJ6826" t="s">
        <v>3071</v>
      </c>
      <c r="AK6826" t="s">
        <v>150</v>
      </c>
      <c r="AL6826" t="s">
        <v>140</v>
      </c>
      <c r="AM6826" t="s">
        <v>151</v>
      </c>
      <c r="AR6826" t="s">
        <v>91</v>
      </c>
      <c r="AS6826">
        <v>9000016409</v>
      </c>
      <c r="AV6826" t="s">
        <v>153</v>
      </c>
      <c r="AW6826" t="str">
        <f>_xlfn.XLOOKUP(UNIVERSO[[#This Row],[RUTA-LOCALIDAD D&amp;N]],'[1]Cuota Ruta'!E:E,'[1]Cuota Ruta'!G:G)</f>
        <v>Cargar</v>
      </c>
    </row>
    <row r="6827" spans="1:49" x14ac:dyDescent="0.25">
      <c r="A6827" t="s">
        <v>48</v>
      </c>
      <c r="B6827" t="s">
        <v>49</v>
      </c>
      <c r="C6827" t="s">
        <v>50</v>
      </c>
      <c r="D6827" t="s">
        <v>51</v>
      </c>
      <c r="E6827" t="s">
        <v>140</v>
      </c>
      <c r="F6827" t="s">
        <v>141</v>
      </c>
      <c r="G6827">
        <v>9000011627</v>
      </c>
      <c r="H6827">
        <v>11627</v>
      </c>
      <c r="I6827" t="s">
        <v>20718</v>
      </c>
      <c r="J6827" t="s">
        <v>20719</v>
      </c>
      <c r="K6827" t="s">
        <v>144</v>
      </c>
      <c r="L6827" t="s">
        <v>93</v>
      </c>
      <c r="M6827" t="s">
        <v>93</v>
      </c>
      <c r="N6827" t="s">
        <v>5728</v>
      </c>
      <c r="O6827" t="s">
        <v>59</v>
      </c>
      <c r="P6827">
        <v>356</v>
      </c>
      <c r="Q6827" t="s">
        <v>1379</v>
      </c>
      <c r="R6827" t="s">
        <v>1379</v>
      </c>
      <c r="S6827" t="s">
        <v>188</v>
      </c>
      <c r="T6827" t="s">
        <v>188</v>
      </c>
      <c r="U6827">
        <v>18.5233616828918</v>
      </c>
      <c r="V6827">
        <v>-69.8994588851929</v>
      </c>
      <c r="W6827" t="s">
        <v>1380</v>
      </c>
      <c r="X6827" t="s">
        <v>63</v>
      </c>
      <c r="Y6827" t="s">
        <v>64</v>
      </c>
      <c r="Z6827" t="s">
        <v>99</v>
      </c>
      <c r="AA6827">
        <v>1153003158</v>
      </c>
      <c r="AB6827" t="s">
        <v>66</v>
      </c>
      <c r="AC6827" t="s">
        <v>67</v>
      </c>
      <c r="AD6827">
        <v>18.5233616828918</v>
      </c>
      <c r="AE6827">
        <v>-69.8994588851929</v>
      </c>
      <c r="AF6827" t="s">
        <v>20720</v>
      </c>
      <c r="AG6827" t="s">
        <v>32</v>
      </c>
      <c r="AH6827" t="s">
        <v>48</v>
      </c>
      <c r="AI6827" t="s">
        <v>87</v>
      </c>
      <c r="AJ6827" t="s">
        <v>3071</v>
      </c>
      <c r="AK6827" t="s">
        <v>191</v>
      </c>
      <c r="AL6827" t="s">
        <v>140</v>
      </c>
      <c r="AM6827" t="s">
        <v>192</v>
      </c>
      <c r="AR6827" t="s">
        <v>91</v>
      </c>
      <c r="AS6827">
        <v>9000011627</v>
      </c>
      <c r="AV6827" t="s">
        <v>153</v>
      </c>
      <c r="AW6827" t="str">
        <f>_xlfn.XLOOKUP(UNIVERSO[[#This Row],[RUTA-LOCALIDAD D&amp;N]],'[1]Cuota Ruta'!E:E,'[1]Cuota Ruta'!G:G)</f>
        <v>Cargar</v>
      </c>
    </row>
    <row r="6828" spans="1:49" x14ac:dyDescent="0.25">
      <c r="A6828" t="s">
        <v>48</v>
      </c>
      <c r="B6828" t="s">
        <v>49</v>
      </c>
      <c r="C6828" t="s">
        <v>50</v>
      </c>
      <c r="D6828" t="s">
        <v>76</v>
      </c>
      <c r="E6828" t="s">
        <v>338</v>
      </c>
      <c r="F6828" t="s">
        <v>283</v>
      </c>
      <c r="G6828">
        <v>9000017856</v>
      </c>
      <c r="H6828">
        <v>17856</v>
      </c>
      <c r="I6828" t="s">
        <v>20721</v>
      </c>
      <c r="J6828" t="s">
        <v>20722</v>
      </c>
      <c r="K6828" t="s">
        <v>286</v>
      </c>
      <c r="L6828" t="s">
        <v>338</v>
      </c>
      <c r="M6828" t="s">
        <v>338</v>
      </c>
      <c r="N6828" t="s">
        <v>253</v>
      </c>
      <c r="O6828" t="s">
        <v>1145</v>
      </c>
      <c r="P6828">
        <v>375</v>
      </c>
      <c r="Q6828" t="s">
        <v>3842</v>
      </c>
      <c r="R6828" t="s">
        <v>3842</v>
      </c>
      <c r="S6828" t="s">
        <v>504</v>
      </c>
      <c r="T6828" t="s">
        <v>504</v>
      </c>
      <c r="U6828">
        <v>19.405953089396199</v>
      </c>
      <c r="V6828">
        <v>-70.641835530598996</v>
      </c>
      <c r="W6828" t="s">
        <v>3843</v>
      </c>
      <c r="X6828" t="s">
        <v>63</v>
      </c>
      <c r="Y6828" t="s">
        <v>64</v>
      </c>
      <c r="Z6828" t="s">
        <v>99</v>
      </c>
      <c r="AA6828">
        <v>1151002260</v>
      </c>
      <c r="AB6828" t="s">
        <v>116</v>
      </c>
      <c r="AC6828" t="s">
        <v>67</v>
      </c>
      <c r="AD6828">
        <v>19.406059719999998</v>
      </c>
      <c r="AE6828">
        <v>-70.641854129999999</v>
      </c>
      <c r="AF6828" t="s">
        <v>20723</v>
      </c>
      <c r="AG6828" t="s">
        <v>32</v>
      </c>
      <c r="AH6828" t="s">
        <v>48</v>
      </c>
      <c r="AI6828" t="s">
        <v>87</v>
      </c>
      <c r="AJ6828" t="s">
        <v>3071</v>
      </c>
      <c r="AK6828" t="s">
        <v>408</v>
      </c>
      <c r="AL6828" t="s">
        <v>338</v>
      </c>
      <c r="AM6828" t="s">
        <v>409</v>
      </c>
      <c r="AR6828" t="s">
        <v>91</v>
      </c>
      <c r="AS6828">
        <v>9000017856</v>
      </c>
      <c r="AV6828" t="s">
        <v>410</v>
      </c>
      <c r="AW6828" t="str">
        <f>_xlfn.XLOOKUP(UNIVERSO[[#This Row],[RUTA-LOCALIDAD D&amp;N]],'[1]Cuota Ruta'!E:E,'[1]Cuota Ruta'!G:G)</f>
        <v>Cargar</v>
      </c>
    </row>
    <row r="6829" spans="1:49" x14ac:dyDescent="0.25">
      <c r="A6829" t="s">
        <v>48</v>
      </c>
      <c r="B6829" t="s">
        <v>49</v>
      </c>
      <c r="C6829" t="s">
        <v>50</v>
      </c>
      <c r="D6829" t="s">
        <v>51</v>
      </c>
      <c r="E6829" t="s">
        <v>140</v>
      </c>
      <c r="F6829" t="s">
        <v>141</v>
      </c>
      <c r="G6829">
        <v>9000012987</v>
      </c>
      <c r="H6829">
        <v>12987</v>
      </c>
      <c r="I6829" t="s">
        <v>5166</v>
      </c>
      <c r="J6829" t="s">
        <v>20724</v>
      </c>
      <c r="K6829" t="s">
        <v>144</v>
      </c>
      <c r="L6829" t="s">
        <v>93</v>
      </c>
      <c r="M6829" t="s">
        <v>93</v>
      </c>
      <c r="N6829" t="s">
        <v>186</v>
      </c>
      <c r="O6829" t="s">
        <v>59</v>
      </c>
      <c r="P6829">
        <v>406</v>
      </c>
      <c r="Q6829" t="s">
        <v>1491</v>
      </c>
      <c r="R6829" t="s">
        <v>1491</v>
      </c>
      <c r="S6829" t="s">
        <v>188</v>
      </c>
      <c r="T6829" t="s">
        <v>188</v>
      </c>
      <c r="U6829">
        <v>18.547403001999999</v>
      </c>
      <c r="V6829">
        <v>-69.869411307999997</v>
      </c>
      <c r="W6829" t="s">
        <v>1492</v>
      </c>
      <c r="X6829" t="s">
        <v>85</v>
      </c>
      <c r="Y6829" t="s">
        <v>64</v>
      </c>
      <c r="Z6829" t="s">
        <v>65</v>
      </c>
      <c r="AA6829">
        <v>1153006018</v>
      </c>
      <c r="AB6829" t="s">
        <v>66</v>
      </c>
      <c r="AC6829" t="s">
        <v>67</v>
      </c>
      <c r="AD6829">
        <v>18.547403001999999</v>
      </c>
      <c r="AE6829">
        <v>-69.869411307999997</v>
      </c>
      <c r="AF6829" t="s">
        <v>20725</v>
      </c>
      <c r="AG6829" t="s">
        <v>32</v>
      </c>
      <c r="AH6829" t="s">
        <v>48</v>
      </c>
      <c r="AI6829" t="s">
        <v>87</v>
      </c>
      <c r="AJ6829" t="s">
        <v>3071</v>
      </c>
      <c r="AK6829" t="s">
        <v>191</v>
      </c>
      <c r="AL6829" t="s">
        <v>140</v>
      </c>
      <c r="AM6829" t="s">
        <v>192</v>
      </c>
      <c r="AR6829" t="s">
        <v>91</v>
      </c>
      <c r="AS6829">
        <v>9000012987</v>
      </c>
      <c r="AV6829" t="s">
        <v>153</v>
      </c>
      <c r="AW6829" t="str">
        <f>_xlfn.XLOOKUP(UNIVERSO[[#This Row],[RUTA-LOCALIDAD D&amp;N]],'[1]Cuota Ruta'!E:E,'[1]Cuota Ruta'!G:G)</f>
        <v>Cargar</v>
      </c>
    </row>
    <row r="6830" spans="1:49" x14ac:dyDescent="0.25">
      <c r="A6830" t="s">
        <v>48</v>
      </c>
      <c r="B6830" t="s">
        <v>49</v>
      </c>
      <c r="C6830" t="s">
        <v>50</v>
      </c>
      <c r="D6830" t="s">
        <v>51</v>
      </c>
      <c r="E6830" t="s">
        <v>140</v>
      </c>
      <c r="F6830" t="s">
        <v>141</v>
      </c>
      <c r="G6830">
        <v>9000013106</v>
      </c>
      <c r="H6830">
        <v>13106</v>
      </c>
      <c r="I6830" t="s">
        <v>20726</v>
      </c>
      <c r="J6830" t="s">
        <v>20727</v>
      </c>
      <c r="K6830" t="s">
        <v>144</v>
      </c>
      <c r="L6830" t="s">
        <v>93</v>
      </c>
      <c r="M6830" t="s">
        <v>93</v>
      </c>
      <c r="N6830" t="s">
        <v>186</v>
      </c>
      <c r="O6830" t="s">
        <v>59</v>
      </c>
      <c r="P6830">
        <v>316</v>
      </c>
      <c r="Q6830" t="s">
        <v>1461</v>
      </c>
      <c r="R6830" t="s">
        <v>1461</v>
      </c>
      <c r="S6830" t="s">
        <v>188</v>
      </c>
      <c r="T6830" t="s">
        <v>188</v>
      </c>
      <c r="U6830">
        <v>18.531507809956899</v>
      </c>
      <c r="V6830">
        <v>-69.864325205485002</v>
      </c>
      <c r="W6830" t="s">
        <v>1462</v>
      </c>
      <c r="X6830" t="s">
        <v>85</v>
      </c>
      <c r="Y6830" t="s">
        <v>64</v>
      </c>
      <c r="Z6830" t="s">
        <v>65</v>
      </c>
      <c r="AA6830">
        <v>1153006207</v>
      </c>
      <c r="AB6830" t="s">
        <v>66</v>
      </c>
      <c r="AC6830" t="s">
        <v>67</v>
      </c>
      <c r="AD6830">
        <v>18.531507809956899</v>
      </c>
      <c r="AE6830">
        <v>-69.864325205485002</v>
      </c>
      <c r="AF6830" t="s">
        <v>20728</v>
      </c>
      <c r="AG6830" t="s">
        <v>32</v>
      </c>
      <c r="AH6830" t="s">
        <v>48</v>
      </c>
      <c r="AI6830" t="s">
        <v>87</v>
      </c>
      <c r="AJ6830" t="s">
        <v>3071</v>
      </c>
      <c r="AK6830" t="s">
        <v>191</v>
      </c>
      <c r="AL6830" t="s">
        <v>140</v>
      </c>
      <c r="AM6830" t="s">
        <v>192</v>
      </c>
      <c r="AR6830" t="s">
        <v>91</v>
      </c>
      <c r="AS6830">
        <v>9000013106</v>
      </c>
      <c r="AV6830" t="s">
        <v>153</v>
      </c>
      <c r="AW6830" t="str">
        <f>_xlfn.XLOOKUP(UNIVERSO[[#This Row],[RUTA-LOCALIDAD D&amp;N]],'[1]Cuota Ruta'!E:E,'[1]Cuota Ruta'!G:G)</f>
        <v>Cargar</v>
      </c>
    </row>
    <row r="6831" spans="1:49" x14ac:dyDescent="0.25">
      <c r="A6831" t="s">
        <v>48</v>
      </c>
      <c r="B6831" t="s">
        <v>49</v>
      </c>
      <c r="C6831" t="s">
        <v>50</v>
      </c>
      <c r="D6831" t="s">
        <v>51</v>
      </c>
      <c r="E6831" t="s">
        <v>140</v>
      </c>
      <c r="F6831" t="s">
        <v>141</v>
      </c>
      <c r="G6831">
        <v>9000013343</v>
      </c>
      <c r="H6831">
        <v>13343</v>
      </c>
      <c r="I6831" t="s">
        <v>3575</v>
      </c>
      <c r="J6831" t="s">
        <v>20729</v>
      </c>
      <c r="K6831" t="s">
        <v>144</v>
      </c>
      <c r="L6831" t="s">
        <v>93</v>
      </c>
      <c r="M6831" t="s">
        <v>93</v>
      </c>
      <c r="N6831" t="s">
        <v>186</v>
      </c>
      <c r="O6831" t="s">
        <v>59</v>
      </c>
      <c r="P6831">
        <v>404</v>
      </c>
      <c r="Q6831" t="s">
        <v>1228</v>
      </c>
      <c r="R6831" t="s">
        <v>1228</v>
      </c>
      <c r="S6831" t="s">
        <v>147</v>
      </c>
      <c r="T6831" t="s">
        <v>147</v>
      </c>
      <c r="U6831">
        <v>18.525371549999999</v>
      </c>
      <c r="V6831">
        <v>-69.81028748</v>
      </c>
      <c r="W6831" t="s">
        <v>1229</v>
      </c>
      <c r="X6831" t="s">
        <v>85</v>
      </c>
      <c r="Y6831" t="s">
        <v>64</v>
      </c>
      <c r="Z6831" t="s">
        <v>65</v>
      </c>
      <c r="AA6831">
        <v>1153006585</v>
      </c>
      <c r="AB6831" t="s">
        <v>66</v>
      </c>
      <c r="AC6831" t="s">
        <v>67</v>
      </c>
      <c r="AD6831">
        <v>18.525371549999999</v>
      </c>
      <c r="AE6831">
        <v>-69.81028748</v>
      </c>
      <c r="AF6831" t="s">
        <v>20730</v>
      </c>
      <c r="AG6831" t="s">
        <v>32</v>
      </c>
      <c r="AH6831" t="s">
        <v>48</v>
      </c>
      <c r="AI6831" t="s">
        <v>87</v>
      </c>
      <c r="AJ6831" t="s">
        <v>3071</v>
      </c>
      <c r="AK6831" t="s">
        <v>150</v>
      </c>
      <c r="AL6831" t="s">
        <v>140</v>
      </c>
      <c r="AM6831" t="s">
        <v>151</v>
      </c>
      <c r="AR6831" t="s">
        <v>91</v>
      </c>
      <c r="AS6831">
        <v>9000013343</v>
      </c>
      <c r="AV6831" t="s">
        <v>153</v>
      </c>
      <c r="AW6831" t="str">
        <f>_xlfn.XLOOKUP(UNIVERSO[[#This Row],[RUTA-LOCALIDAD D&amp;N]],'[1]Cuota Ruta'!E:E,'[1]Cuota Ruta'!G:G)</f>
        <v>Cargar</v>
      </c>
    </row>
    <row r="6832" spans="1:49" x14ac:dyDescent="0.25">
      <c r="A6832" t="s">
        <v>48</v>
      </c>
      <c r="B6832" t="s">
        <v>49</v>
      </c>
      <c r="C6832" t="s">
        <v>50</v>
      </c>
      <c r="D6832" t="s">
        <v>51</v>
      </c>
      <c r="E6832" t="s">
        <v>140</v>
      </c>
      <c r="F6832" t="s">
        <v>141</v>
      </c>
      <c r="G6832">
        <v>9000013578</v>
      </c>
      <c r="H6832">
        <v>13578</v>
      </c>
      <c r="I6832" t="s">
        <v>20731</v>
      </c>
      <c r="J6832" t="s">
        <v>20732</v>
      </c>
      <c r="K6832" t="s">
        <v>144</v>
      </c>
      <c r="L6832" t="s">
        <v>93</v>
      </c>
      <c r="M6832" t="s">
        <v>93</v>
      </c>
      <c r="N6832" t="s">
        <v>1350</v>
      </c>
      <c r="O6832" t="s">
        <v>59</v>
      </c>
      <c r="P6832">
        <v>317</v>
      </c>
      <c r="Q6832" t="s">
        <v>1423</v>
      </c>
      <c r="R6832" t="s">
        <v>1423</v>
      </c>
      <c r="S6832" t="s">
        <v>147</v>
      </c>
      <c r="T6832" t="s">
        <v>147</v>
      </c>
      <c r="U6832">
        <v>18.522630691500002</v>
      </c>
      <c r="V6832">
        <v>-69.753776550300003</v>
      </c>
      <c r="W6832" t="s">
        <v>1424</v>
      </c>
      <c r="X6832" t="s">
        <v>85</v>
      </c>
      <c r="Y6832" t="s">
        <v>64</v>
      </c>
      <c r="Z6832" t="s">
        <v>65</v>
      </c>
      <c r="AA6832">
        <v>1153006928</v>
      </c>
      <c r="AB6832" t="s">
        <v>66</v>
      </c>
      <c r="AC6832" t="s">
        <v>67</v>
      </c>
      <c r="AD6832">
        <v>18.522630691500002</v>
      </c>
      <c r="AE6832">
        <v>-69.753776550300003</v>
      </c>
      <c r="AF6832" t="s">
        <v>20733</v>
      </c>
      <c r="AG6832" t="s">
        <v>32</v>
      </c>
      <c r="AH6832" t="s">
        <v>48</v>
      </c>
      <c r="AI6832" t="s">
        <v>87</v>
      </c>
      <c r="AJ6832" t="s">
        <v>3071</v>
      </c>
      <c r="AK6832" t="s">
        <v>150</v>
      </c>
      <c r="AL6832" t="s">
        <v>140</v>
      </c>
      <c r="AM6832" t="s">
        <v>151</v>
      </c>
      <c r="AR6832" t="s">
        <v>91</v>
      </c>
      <c r="AS6832">
        <v>9000013578</v>
      </c>
      <c r="AV6832" t="s">
        <v>153</v>
      </c>
      <c r="AW6832" t="str">
        <f>_xlfn.XLOOKUP(UNIVERSO[[#This Row],[RUTA-LOCALIDAD D&amp;N]],'[1]Cuota Ruta'!E:E,'[1]Cuota Ruta'!G:G)</f>
        <v>Cargar</v>
      </c>
    </row>
    <row r="6833" spans="1:49" x14ac:dyDescent="0.25">
      <c r="A6833" t="s">
        <v>48</v>
      </c>
      <c r="B6833" t="s">
        <v>49</v>
      </c>
      <c r="C6833" t="s">
        <v>50</v>
      </c>
      <c r="D6833" t="s">
        <v>51</v>
      </c>
      <c r="E6833" t="s">
        <v>140</v>
      </c>
      <c r="F6833" t="s">
        <v>141</v>
      </c>
      <c r="G6833">
        <v>9000015804</v>
      </c>
      <c r="H6833">
        <v>15804</v>
      </c>
      <c r="I6833" t="s">
        <v>20734</v>
      </c>
      <c r="J6833" t="s">
        <v>20735</v>
      </c>
      <c r="K6833" t="s">
        <v>144</v>
      </c>
      <c r="L6833" t="s">
        <v>93</v>
      </c>
      <c r="M6833" t="s">
        <v>93</v>
      </c>
      <c r="N6833" t="s">
        <v>186</v>
      </c>
      <c r="O6833" t="s">
        <v>59</v>
      </c>
      <c r="P6833">
        <v>318</v>
      </c>
      <c r="Q6833" t="s">
        <v>157</v>
      </c>
      <c r="R6833" t="s">
        <v>157</v>
      </c>
      <c r="S6833" t="s">
        <v>147</v>
      </c>
      <c r="T6833" t="s">
        <v>147</v>
      </c>
      <c r="U6833">
        <v>18.536073680000001</v>
      </c>
      <c r="V6833">
        <v>-69.834701539999998</v>
      </c>
      <c r="W6833" t="s">
        <v>158</v>
      </c>
      <c r="X6833" t="s">
        <v>85</v>
      </c>
      <c r="Y6833" t="s">
        <v>64</v>
      </c>
      <c r="Z6833" t="s">
        <v>65</v>
      </c>
      <c r="AA6833">
        <v>1153010778</v>
      </c>
      <c r="AB6833" t="s">
        <v>66</v>
      </c>
      <c r="AC6833" t="s">
        <v>67</v>
      </c>
      <c r="AD6833">
        <v>18.536073680000001</v>
      </c>
      <c r="AE6833">
        <v>-69.834701539999998</v>
      </c>
      <c r="AF6833" t="s">
        <v>20736</v>
      </c>
      <c r="AG6833" t="s">
        <v>32</v>
      </c>
      <c r="AH6833" t="s">
        <v>48</v>
      </c>
      <c r="AI6833" t="s">
        <v>87</v>
      </c>
      <c r="AJ6833" t="s">
        <v>3071</v>
      </c>
      <c r="AK6833" t="s">
        <v>150</v>
      </c>
      <c r="AL6833" t="s">
        <v>140</v>
      </c>
      <c r="AM6833" t="s">
        <v>151</v>
      </c>
      <c r="AR6833" t="s">
        <v>91</v>
      </c>
      <c r="AS6833">
        <v>9000015804</v>
      </c>
      <c r="AV6833" t="s">
        <v>153</v>
      </c>
      <c r="AW6833" t="str">
        <f>_xlfn.XLOOKUP(UNIVERSO[[#This Row],[RUTA-LOCALIDAD D&amp;N]],'[1]Cuota Ruta'!E:E,'[1]Cuota Ruta'!G:G)</f>
        <v>Cargar</v>
      </c>
    </row>
    <row r="6834" spans="1:49" x14ac:dyDescent="0.25">
      <c r="A6834" t="s">
        <v>48</v>
      </c>
      <c r="B6834" t="s">
        <v>49</v>
      </c>
      <c r="C6834" t="s">
        <v>110</v>
      </c>
      <c r="D6834" t="s">
        <v>51</v>
      </c>
      <c r="E6834" t="s">
        <v>338</v>
      </c>
      <c r="F6834" t="s">
        <v>283</v>
      </c>
      <c r="G6834">
        <v>9000017599</v>
      </c>
      <c r="H6834">
        <v>17599</v>
      </c>
      <c r="I6834" t="s">
        <v>20737</v>
      </c>
      <c r="J6834" t="s">
        <v>20738</v>
      </c>
      <c r="K6834" t="s">
        <v>286</v>
      </c>
      <c r="L6834" t="s">
        <v>338</v>
      </c>
      <c r="M6834" t="s">
        <v>338</v>
      </c>
      <c r="N6834" t="s">
        <v>253</v>
      </c>
      <c r="O6834" t="s">
        <v>59</v>
      </c>
      <c r="P6834">
        <v>305</v>
      </c>
      <c r="Q6834" t="s">
        <v>1838</v>
      </c>
      <c r="R6834" t="s">
        <v>1838</v>
      </c>
      <c r="S6834" t="s">
        <v>343</v>
      </c>
      <c r="T6834" t="s">
        <v>343</v>
      </c>
      <c r="U6834">
        <v>19.429039478301998</v>
      </c>
      <c r="V6834">
        <v>-70.6672554016113</v>
      </c>
      <c r="W6834" t="s">
        <v>1839</v>
      </c>
      <c r="X6834" t="s">
        <v>63</v>
      </c>
      <c r="Y6834" t="s">
        <v>64</v>
      </c>
      <c r="Z6834" t="s">
        <v>99</v>
      </c>
      <c r="AA6834">
        <v>1151001828</v>
      </c>
      <c r="AB6834" t="s">
        <v>66</v>
      </c>
      <c r="AC6834" t="s">
        <v>67</v>
      </c>
      <c r="AD6834">
        <v>19.429039478301998</v>
      </c>
      <c r="AE6834">
        <v>-70.6672554016113</v>
      </c>
      <c r="AF6834" t="s">
        <v>20739</v>
      </c>
      <c r="AG6834" t="s">
        <v>32</v>
      </c>
      <c r="AH6834" t="s">
        <v>48</v>
      </c>
      <c r="AI6834" t="s">
        <v>87</v>
      </c>
      <c r="AJ6834" t="s">
        <v>3071</v>
      </c>
      <c r="AK6834" t="s">
        <v>408</v>
      </c>
      <c r="AL6834" t="s">
        <v>338</v>
      </c>
      <c r="AM6834" t="s">
        <v>409</v>
      </c>
      <c r="AR6834" t="s">
        <v>91</v>
      </c>
      <c r="AS6834">
        <v>9000017599</v>
      </c>
      <c r="AV6834" t="s">
        <v>410</v>
      </c>
      <c r="AW6834" t="str">
        <f>_xlfn.XLOOKUP(UNIVERSO[[#This Row],[RUTA-LOCALIDAD D&amp;N]],'[1]Cuota Ruta'!E:E,'[1]Cuota Ruta'!G:G)</f>
        <v>Cargar</v>
      </c>
    </row>
    <row r="6835" spans="1:49" x14ac:dyDescent="0.25">
      <c r="A6835" t="s">
        <v>48</v>
      </c>
      <c r="B6835" t="s">
        <v>49</v>
      </c>
      <c r="C6835" t="s">
        <v>50</v>
      </c>
      <c r="D6835" t="s">
        <v>51</v>
      </c>
      <c r="E6835" t="s">
        <v>338</v>
      </c>
      <c r="F6835" t="s">
        <v>283</v>
      </c>
      <c r="G6835">
        <v>9000017682</v>
      </c>
      <c r="H6835">
        <v>17682</v>
      </c>
      <c r="I6835" t="s">
        <v>20740</v>
      </c>
      <c r="J6835" t="s">
        <v>20741</v>
      </c>
      <c r="K6835" t="s">
        <v>286</v>
      </c>
      <c r="L6835" t="s">
        <v>338</v>
      </c>
      <c r="M6835" t="s">
        <v>338</v>
      </c>
      <c r="N6835" t="s">
        <v>253</v>
      </c>
      <c r="O6835" t="s">
        <v>59</v>
      </c>
      <c r="P6835">
        <v>307</v>
      </c>
      <c r="Q6835" t="s">
        <v>685</v>
      </c>
      <c r="R6835" t="s">
        <v>685</v>
      </c>
      <c r="S6835" t="s">
        <v>665</v>
      </c>
      <c r="T6835" t="s">
        <v>665</v>
      </c>
      <c r="U6835">
        <v>19.464138303484201</v>
      </c>
      <c r="V6835">
        <v>-70.615834917341004</v>
      </c>
      <c r="W6835" t="s">
        <v>686</v>
      </c>
      <c r="X6835" t="s">
        <v>63</v>
      </c>
      <c r="Y6835" t="s">
        <v>64</v>
      </c>
      <c r="Z6835" t="s">
        <v>65</v>
      </c>
      <c r="AA6835">
        <v>1151001988</v>
      </c>
      <c r="AB6835" t="s">
        <v>66</v>
      </c>
      <c r="AC6835" t="s">
        <v>67</v>
      </c>
      <c r="AD6835">
        <v>19.464138303484201</v>
      </c>
      <c r="AE6835">
        <v>-70.615834917341004</v>
      </c>
      <c r="AF6835" t="s">
        <v>20742</v>
      </c>
      <c r="AG6835" t="s">
        <v>32</v>
      </c>
      <c r="AH6835" t="s">
        <v>48</v>
      </c>
      <c r="AI6835" t="s">
        <v>87</v>
      </c>
      <c r="AJ6835" t="s">
        <v>3071</v>
      </c>
      <c r="AK6835" t="s">
        <v>408</v>
      </c>
      <c r="AL6835" t="s">
        <v>338</v>
      </c>
      <c r="AM6835" t="s">
        <v>409</v>
      </c>
      <c r="AR6835" t="s">
        <v>91</v>
      </c>
      <c r="AS6835">
        <v>9000017682</v>
      </c>
      <c r="AV6835" t="s">
        <v>410</v>
      </c>
      <c r="AW6835" t="str">
        <f>_xlfn.XLOOKUP(UNIVERSO[[#This Row],[RUTA-LOCALIDAD D&amp;N]],'[1]Cuota Ruta'!E:E,'[1]Cuota Ruta'!G:G)</f>
        <v>Cargar</v>
      </c>
    </row>
    <row r="6836" spans="1:49" x14ac:dyDescent="0.25">
      <c r="A6836" t="s">
        <v>48</v>
      </c>
      <c r="B6836" t="s">
        <v>49</v>
      </c>
      <c r="C6836" t="s">
        <v>50</v>
      </c>
      <c r="D6836" t="s">
        <v>76</v>
      </c>
      <c r="E6836" t="s">
        <v>338</v>
      </c>
      <c r="F6836" t="s">
        <v>283</v>
      </c>
      <c r="G6836">
        <v>9000018206</v>
      </c>
      <c r="H6836">
        <v>18206</v>
      </c>
      <c r="I6836" t="s">
        <v>20743</v>
      </c>
      <c r="J6836" t="s">
        <v>20744</v>
      </c>
      <c r="K6836" t="s">
        <v>286</v>
      </c>
      <c r="L6836" t="s">
        <v>338</v>
      </c>
      <c r="M6836" t="s">
        <v>338</v>
      </c>
      <c r="N6836" t="s">
        <v>253</v>
      </c>
      <c r="O6836" t="s">
        <v>1145</v>
      </c>
      <c r="P6836">
        <v>374</v>
      </c>
      <c r="Q6836" t="s">
        <v>1689</v>
      </c>
      <c r="R6836" t="s">
        <v>1689</v>
      </c>
      <c r="S6836" t="s">
        <v>504</v>
      </c>
      <c r="T6836" t="s">
        <v>504</v>
      </c>
      <c r="U6836">
        <v>19.492377281189</v>
      </c>
      <c r="V6836">
        <v>-70.711107254028306</v>
      </c>
      <c r="W6836" t="s">
        <v>1690</v>
      </c>
      <c r="X6836" t="s">
        <v>63</v>
      </c>
      <c r="Y6836" t="s">
        <v>64</v>
      </c>
      <c r="Z6836" t="s">
        <v>99</v>
      </c>
      <c r="AA6836">
        <v>1151002875</v>
      </c>
      <c r="AB6836" t="s">
        <v>66</v>
      </c>
      <c r="AC6836" t="s">
        <v>67</v>
      </c>
      <c r="AD6836">
        <v>19.492377281189</v>
      </c>
      <c r="AE6836">
        <v>-70.711107254028306</v>
      </c>
      <c r="AF6836" t="s">
        <v>20745</v>
      </c>
      <c r="AG6836" t="s">
        <v>32</v>
      </c>
      <c r="AH6836" t="s">
        <v>48</v>
      </c>
      <c r="AI6836" t="s">
        <v>87</v>
      </c>
      <c r="AJ6836" t="s">
        <v>3071</v>
      </c>
      <c r="AK6836" t="s">
        <v>408</v>
      </c>
      <c r="AL6836" t="s">
        <v>338</v>
      </c>
      <c r="AM6836" t="s">
        <v>409</v>
      </c>
      <c r="AR6836" t="s">
        <v>91</v>
      </c>
      <c r="AS6836">
        <v>9000018206</v>
      </c>
      <c r="AV6836" t="s">
        <v>410</v>
      </c>
      <c r="AW6836" t="str">
        <f>_xlfn.XLOOKUP(UNIVERSO[[#This Row],[RUTA-LOCALIDAD D&amp;N]],'[1]Cuota Ruta'!E:E,'[1]Cuota Ruta'!G:G)</f>
        <v>Cargar</v>
      </c>
    </row>
    <row r="6837" spans="1:49" x14ac:dyDescent="0.25">
      <c r="A6837" t="s">
        <v>48</v>
      </c>
      <c r="B6837" t="s">
        <v>49</v>
      </c>
      <c r="C6837" t="s">
        <v>50</v>
      </c>
      <c r="D6837" t="s">
        <v>51</v>
      </c>
      <c r="E6837" t="s">
        <v>338</v>
      </c>
      <c r="F6837" t="s">
        <v>283</v>
      </c>
      <c r="G6837">
        <v>9000018278</v>
      </c>
      <c r="H6837">
        <v>18278</v>
      </c>
      <c r="I6837" t="s">
        <v>20036</v>
      </c>
      <c r="J6837" t="s">
        <v>20746</v>
      </c>
      <c r="K6837" t="s">
        <v>286</v>
      </c>
      <c r="L6837" t="s">
        <v>338</v>
      </c>
      <c r="M6837" t="s">
        <v>338</v>
      </c>
      <c r="N6837" t="s">
        <v>253</v>
      </c>
      <c r="O6837" t="s">
        <v>59</v>
      </c>
      <c r="P6837">
        <v>320</v>
      </c>
      <c r="Q6837" t="s">
        <v>1882</v>
      </c>
      <c r="R6837" t="s">
        <v>1882</v>
      </c>
      <c r="S6837" t="s">
        <v>676</v>
      </c>
      <c r="T6837" t="s">
        <v>676</v>
      </c>
      <c r="U6837">
        <v>19.4749709235297</v>
      </c>
      <c r="V6837">
        <v>-70.7119954427083</v>
      </c>
      <c r="W6837" t="s">
        <v>1883</v>
      </c>
      <c r="X6837" t="s">
        <v>63</v>
      </c>
      <c r="Y6837" t="s">
        <v>64</v>
      </c>
      <c r="Z6837" t="s">
        <v>65</v>
      </c>
      <c r="AA6837">
        <v>1151002985</v>
      </c>
      <c r="AB6837" t="s">
        <v>66</v>
      </c>
      <c r="AC6837" t="s">
        <v>67</v>
      </c>
      <c r="AD6837">
        <v>19.4749709235297</v>
      </c>
      <c r="AE6837">
        <v>-70.7119954427083</v>
      </c>
      <c r="AF6837" t="s">
        <v>20747</v>
      </c>
      <c r="AG6837" t="s">
        <v>32</v>
      </c>
      <c r="AH6837" t="s">
        <v>48</v>
      </c>
      <c r="AI6837" t="s">
        <v>87</v>
      </c>
      <c r="AJ6837" t="s">
        <v>3071</v>
      </c>
      <c r="AK6837" t="s">
        <v>346</v>
      </c>
      <c r="AL6837" t="s">
        <v>338</v>
      </c>
      <c r="AM6837" t="s">
        <v>347</v>
      </c>
      <c r="AR6837" t="s">
        <v>91</v>
      </c>
      <c r="AS6837">
        <v>9000018278</v>
      </c>
      <c r="AV6837" t="s">
        <v>349</v>
      </c>
      <c r="AW6837" t="str">
        <f>_xlfn.XLOOKUP(UNIVERSO[[#This Row],[RUTA-LOCALIDAD D&amp;N]],'[1]Cuota Ruta'!E:E,'[1]Cuota Ruta'!G:G)</f>
        <v>Cargar</v>
      </c>
    </row>
    <row r="6838" spans="1:49" x14ac:dyDescent="0.25">
      <c r="A6838" t="s">
        <v>48</v>
      </c>
      <c r="B6838" t="s">
        <v>49</v>
      </c>
      <c r="C6838" t="s">
        <v>50</v>
      </c>
      <c r="D6838" t="s">
        <v>51</v>
      </c>
      <c r="E6838" t="s">
        <v>77</v>
      </c>
      <c r="F6838" t="s">
        <v>53</v>
      </c>
      <c r="G6838">
        <v>9000035374</v>
      </c>
      <c r="H6838">
        <v>35374</v>
      </c>
      <c r="I6838" t="s">
        <v>1868</v>
      </c>
      <c r="J6838" t="s">
        <v>20748</v>
      </c>
      <c r="K6838" t="s">
        <v>56</v>
      </c>
      <c r="L6838" t="s">
        <v>57</v>
      </c>
      <c r="M6838" t="s">
        <v>57</v>
      </c>
      <c r="N6838" t="s">
        <v>58</v>
      </c>
      <c r="O6838" t="s">
        <v>59</v>
      </c>
      <c r="P6838">
        <v>464</v>
      </c>
      <c r="Q6838" t="s">
        <v>2214</v>
      </c>
      <c r="R6838" t="s">
        <v>2214</v>
      </c>
      <c r="S6838" t="s">
        <v>61</v>
      </c>
      <c r="T6838" t="s">
        <v>61</v>
      </c>
      <c r="U6838">
        <v>18.3964192526681</v>
      </c>
      <c r="V6838">
        <v>-70.035378592354903</v>
      </c>
      <c r="W6838" t="s">
        <v>2221</v>
      </c>
      <c r="X6838" t="s">
        <v>63</v>
      </c>
      <c r="Y6838" t="s">
        <v>64</v>
      </c>
      <c r="Z6838" t="s">
        <v>65</v>
      </c>
      <c r="AA6838">
        <v>1169004318</v>
      </c>
      <c r="AB6838" t="s">
        <v>116</v>
      </c>
      <c r="AC6838" t="s">
        <v>67</v>
      </c>
      <c r="AD6838">
        <v>18.396434500000002</v>
      </c>
      <c r="AE6838">
        <v>-70.035311699999994</v>
      </c>
      <c r="AF6838" t="s">
        <v>20749</v>
      </c>
      <c r="AG6838" t="s">
        <v>32</v>
      </c>
      <c r="AH6838" t="s">
        <v>48</v>
      </c>
      <c r="AI6838" t="s">
        <v>87</v>
      </c>
      <c r="AJ6838" t="s">
        <v>3071</v>
      </c>
      <c r="AK6838" t="s">
        <v>70</v>
      </c>
      <c r="AL6838" t="s">
        <v>77</v>
      </c>
      <c r="AM6838" t="s">
        <v>71</v>
      </c>
      <c r="AR6838" t="s">
        <v>91</v>
      </c>
      <c r="AS6838">
        <v>9000035374</v>
      </c>
      <c r="AV6838" t="s">
        <v>75</v>
      </c>
      <c r="AW6838" t="str">
        <f>_xlfn.XLOOKUP(UNIVERSO[[#This Row],[RUTA-LOCALIDAD D&amp;N]],'[1]Cuota Ruta'!E:E,'[1]Cuota Ruta'!G:G)</f>
        <v>Cargar</v>
      </c>
    </row>
    <row r="6839" spans="1:49" x14ac:dyDescent="0.25">
      <c r="A6839" t="s">
        <v>48</v>
      </c>
      <c r="B6839" t="s">
        <v>49</v>
      </c>
      <c r="C6839" t="s">
        <v>50</v>
      </c>
      <c r="D6839" t="s">
        <v>51</v>
      </c>
      <c r="E6839" t="s">
        <v>338</v>
      </c>
      <c r="F6839" t="s">
        <v>283</v>
      </c>
      <c r="G6839">
        <v>9000018569</v>
      </c>
      <c r="H6839">
        <v>18569</v>
      </c>
      <c r="I6839" t="s">
        <v>4642</v>
      </c>
      <c r="J6839" t="s">
        <v>20750</v>
      </c>
      <c r="K6839" t="s">
        <v>286</v>
      </c>
      <c r="L6839" t="s">
        <v>338</v>
      </c>
      <c r="M6839" t="s">
        <v>338</v>
      </c>
      <c r="N6839" t="s">
        <v>253</v>
      </c>
      <c r="O6839" t="s">
        <v>59</v>
      </c>
      <c r="P6839">
        <v>338</v>
      </c>
      <c r="Q6839" t="s">
        <v>342</v>
      </c>
      <c r="R6839" t="s">
        <v>342</v>
      </c>
      <c r="S6839" t="s">
        <v>343</v>
      </c>
      <c r="T6839" t="s">
        <v>343</v>
      </c>
      <c r="U6839">
        <v>19.426126207624201</v>
      </c>
      <c r="V6839">
        <v>-70.698593139648395</v>
      </c>
      <c r="W6839" t="s">
        <v>344</v>
      </c>
      <c r="X6839" t="s">
        <v>63</v>
      </c>
      <c r="Y6839" t="s">
        <v>64</v>
      </c>
      <c r="Z6839" t="s">
        <v>65</v>
      </c>
      <c r="AA6839">
        <v>1151003530</v>
      </c>
      <c r="AB6839" t="s">
        <v>66</v>
      </c>
      <c r="AC6839" t="s">
        <v>67</v>
      </c>
      <c r="AD6839">
        <v>19.426126207624201</v>
      </c>
      <c r="AE6839">
        <v>-70.698593139648395</v>
      </c>
      <c r="AF6839" t="s">
        <v>20751</v>
      </c>
      <c r="AG6839" t="s">
        <v>32</v>
      </c>
      <c r="AH6839" t="s">
        <v>48</v>
      </c>
      <c r="AI6839" t="s">
        <v>87</v>
      </c>
      <c r="AJ6839" t="s">
        <v>3071</v>
      </c>
      <c r="AK6839" t="s">
        <v>346</v>
      </c>
      <c r="AL6839" t="s">
        <v>338</v>
      </c>
      <c r="AM6839" t="s">
        <v>347</v>
      </c>
      <c r="AR6839" t="s">
        <v>91</v>
      </c>
      <c r="AS6839">
        <v>9000018569</v>
      </c>
      <c r="AV6839" t="s">
        <v>349</v>
      </c>
      <c r="AW6839" t="str">
        <f>_xlfn.XLOOKUP(UNIVERSO[[#This Row],[RUTA-LOCALIDAD D&amp;N]],'[1]Cuota Ruta'!E:E,'[1]Cuota Ruta'!G:G)</f>
        <v>Cargar</v>
      </c>
    </row>
    <row r="6840" spans="1:49" x14ac:dyDescent="0.25">
      <c r="A6840" t="s">
        <v>48</v>
      </c>
      <c r="B6840" t="s">
        <v>49</v>
      </c>
      <c r="C6840" t="s">
        <v>50</v>
      </c>
      <c r="D6840" t="s">
        <v>51</v>
      </c>
      <c r="E6840" t="s">
        <v>77</v>
      </c>
      <c r="F6840" t="s">
        <v>53</v>
      </c>
      <c r="G6840">
        <v>9000036161</v>
      </c>
      <c r="H6840">
        <v>36161</v>
      </c>
      <c r="I6840" t="s">
        <v>20752</v>
      </c>
      <c r="J6840" t="s">
        <v>2839</v>
      </c>
      <c r="K6840" t="s">
        <v>56</v>
      </c>
      <c r="L6840" t="s">
        <v>57</v>
      </c>
      <c r="M6840" t="s">
        <v>57</v>
      </c>
      <c r="N6840" t="s">
        <v>58</v>
      </c>
      <c r="O6840" t="s">
        <v>59</v>
      </c>
      <c r="P6840">
        <v>444</v>
      </c>
      <c r="Q6840" t="s">
        <v>905</v>
      </c>
      <c r="R6840" t="s">
        <v>905</v>
      </c>
      <c r="S6840" t="s">
        <v>61</v>
      </c>
      <c r="T6840" t="s">
        <v>61</v>
      </c>
      <c r="U6840">
        <v>18.399752480643102</v>
      </c>
      <c r="V6840">
        <v>-70.111311776297399</v>
      </c>
      <c r="W6840" t="s">
        <v>906</v>
      </c>
      <c r="X6840" t="s">
        <v>63</v>
      </c>
      <c r="Y6840" t="s">
        <v>64</v>
      </c>
      <c r="Z6840" t="s">
        <v>65</v>
      </c>
      <c r="AA6840">
        <v>1169004594</v>
      </c>
      <c r="AB6840" t="s">
        <v>116</v>
      </c>
      <c r="AC6840" t="s">
        <v>67</v>
      </c>
      <c r="AD6840">
        <v>18.399790509999999</v>
      </c>
      <c r="AE6840">
        <v>-70.111351279999994</v>
      </c>
      <c r="AF6840" t="s">
        <v>20753</v>
      </c>
      <c r="AG6840" t="s">
        <v>32</v>
      </c>
      <c r="AH6840" t="s">
        <v>48</v>
      </c>
      <c r="AI6840" t="s">
        <v>87</v>
      </c>
      <c r="AJ6840" t="s">
        <v>3071</v>
      </c>
      <c r="AK6840" t="s">
        <v>70</v>
      </c>
      <c r="AL6840" t="s">
        <v>77</v>
      </c>
      <c r="AM6840" t="s">
        <v>71</v>
      </c>
      <c r="AR6840" t="s">
        <v>91</v>
      </c>
      <c r="AS6840">
        <v>9000036161</v>
      </c>
      <c r="AV6840" t="s">
        <v>75</v>
      </c>
      <c r="AW6840" t="str">
        <f>_xlfn.XLOOKUP(UNIVERSO[[#This Row],[RUTA-LOCALIDAD D&amp;N]],'[1]Cuota Ruta'!E:E,'[1]Cuota Ruta'!G:G)</f>
        <v>Cargar</v>
      </c>
    </row>
    <row r="6841" spans="1:49" x14ac:dyDescent="0.25">
      <c r="A6841" t="s">
        <v>48</v>
      </c>
      <c r="B6841" t="s">
        <v>49</v>
      </c>
      <c r="C6841" t="s">
        <v>50</v>
      </c>
      <c r="D6841" t="s">
        <v>51</v>
      </c>
      <c r="E6841" t="s">
        <v>338</v>
      </c>
      <c r="F6841" t="s">
        <v>283</v>
      </c>
      <c r="G6841">
        <v>9000019418</v>
      </c>
      <c r="H6841">
        <v>19418</v>
      </c>
      <c r="I6841" t="s">
        <v>20754</v>
      </c>
      <c r="J6841" t="s">
        <v>20755</v>
      </c>
      <c r="K6841" t="s">
        <v>286</v>
      </c>
      <c r="L6841" t="s">
        <v>338</v>
      </c>
      <c r="M6841" t="s">
        <v>338</v>
      </c>
      <c r="N6841" t="s">
        <v>253</v>
      </c>
      <c r="O6841" t="s">
        <v>59</v>
      </c>
      <c r="P6841">
        <v>336</v>
      </c>
      <c r="Q6841" t="s">
        <v>2304</v>
      </c>
      <c r="R6841" t="s">
        <v>2304</v>
      </c>
      <c r="S6841" t="s">
        <v>665</v>
      </c>
      <c r="T6841" t="s">
        <v>665</v>
      </c>
      <c r="U6841">
        <v>19.3994846343994</v>
      </c>
      <c r="V6841">
        <v>-70.619125366210895</v>
      </c>
      <c r="W6841" t="s">
        <v>2305</v>
      </c>
      <c r="X6841" t="s">
        <v>63</v>
      </c>
      <c r="Y6841" t="s">
        <v>64</v>
      </c>
      <c r="Z6841" t="s">
        <v>99</v>
      </c>
      <c r="AA6841">
        <v>1151005189</v>
      </c>
      <c r="AB6841" t="s">
        <v>66</v>
      </c>
      <c r="AC6841" t="s">
        <v>67</v>
      </c>
      <c r="AD6841">
        <v>19.3994846343994</v>
      </c>
      <c r="AE6841">
        <v>-70.619125366210895</v>
      </c>
      <c r="AF6841" t="s">
        <v>20756</v>
      </c>
      <c r="AG6841" t="s">
        <v>32</v>
      </c>
      <c r="AH6841" t="s">
        <v>48</v>
      </c>
      <c r="AI6841" t="s">
        <v>87</v>
      </c>
      <c r="AJ6841" t="s">
        <v>3071</v>
      </c>
      <c r="AK6841" t="s">
        <v>408</v>
      </c>
      <c r="AL6841" t="s">
        <v>338</v>
      </c>
      <c r="AM6841" t="s">
        <v>409</v>
      </c>
      <c r="AR6841" t="s">
        <v>91</v>
      </c>
      <c r="AS6841">
        <v>9000019418</v>
      </c>
      <c r="AV6841" t="s">
        <v>410</v>
      </c>
      <c r="AW6841" t="str">
        <f>_xlfn.XLOOKUP(UNIVERSO[[#This Row],[RUTA-LOCALIDAD D&amp;N]],'[1]Cuota Ruta'!E:E,'[1]Cuota Ruta'!G:G)</f>
        <v>Cargar</v>
      </c>
    </row>
    <row r="6842" spans="1:49" x14ac:dyDescent="0.25">
      <c r="A6842" t="s">
        <v>48</v>
      </c>
      <c r="B6842" t="s">
        <v>49</v>
      </c>
      <c r="C6842" t="s">
        <v>110</v>
      </c>
      <c r="D6842" t="s">
        <v>51</v>
      </c>
      <c r="E6842" t="s">
        <v>338</v>
      </c>
      <c r="F6842" t="s">
        <v>283</v>
      </c>
      <c r="G6842">
        <v>9000019609</v>
      </c>
      <c r="H6842">
        <v>19609</v>
      </c>
      <c r="I6842" t="s">
        <v>20757</v>
      </c>
      <c r="J6842" t="s">
        <v>20758</v>
      </c>
      <c r="K6842" t="s">
        <v>286</v>
      </c>
      <c r="L6842" t="s">
        <v>338</v>
      </c>
      <c r="M6842" t="s">
        <v>338</v>
      </c>
      <c r="N6842" t="s">
        <v>253</v>
      </c>
      <c r="O6842" t="s">
        <v>59</v>
      </c>
      <c r="P6842">
        <v>346</v>
      </c>
      <c r="Q6842" t="s">
        <v>1638</v>
      </c>
      <c r="R6842" t="s">
        <v>1638</v>
      </c>
      <c r="S6842" t="s">
        <v>665</v>
      </c>
      <c r="T6842" t="s">
        <v>665</v>
      </c>
      <c r="U6842">
        <v>19.472349166870099</v>
      </c>
      <c r="V6842">
        <v>-70.699661254882798</v>
      </c>
      <c r="W6842" t="s">
        <v>1639</v>
      </c>
      <c r="X6842" t="s">
        <v>63</v>
      </c>
      <c r="Y6842" t="s">
        <v>64</v>
      </c>
      <c r="Z6842" t="s">
        <v>65</v>
      </c>
      <c r="AA6842">
        <v>1151005654</v>
      </c>
      <c r="AB6842" t="s">
        <v>66</v>
      </c>
      <c r="AC6842" t="s">
        <v>67</v>
      </c>
      <c r="AD6842">
        <v>19.472349166870099</v>
      </c>
      <c r="AE6842">
        <v>-70.699661254882798</v>
      </c>
      <c r="AF6842" t="s">
        <v>20759</v>
      </c>
      <c r="AG6842" t="s">
        <v>32</v>
      </c>
      <c r="AH6842" t="s">
        <v>48</v>
      </c>
      <c r="AI6842" t="s">
        <v>87</v>
      </c>
      <c r="AJ6842" t="s">
        <v>3071</v>
      </c>
      <c r="AK6842" t="s">
        <v>408</v>
      </c>
      <c r="AL6842" t="s">
        <v>338</v>
      </c>
      <c r="AM6842" t="s">
        <v>409</v>
      </c>
      <c r="AR6842" t="s">
        <v>91</v>
      </c>
      <c r="AS6842">
        <v>9000019609</v>
      </c>
      <c r="AV6842" t="s">
        <v>410</v>
      </c>
      <c r="AW6842" t="str">
        <f>_xlfn.XLOOKUP(UNIVERSO[[#This Row],[RUTA-LOCALIDAD D&amp;N]],'[1]Cuota Ruta'!E:E,'[1]Cuota Ruta'!G:G)</f>
        <v>Cargar</v>
      </c>
    </row>
    <row r="6843" spans="1:49" x14ac:dyDescent="0.25">
      <c r="A6843" t="s">
        <v>48</v>
      </c>
      <c r="B6843" t="s">
        <v>49</v>
      </c>
      <c r="C6843" t="s">
        <v>110</v>
      </c>
      <c r="D6843" t="s">
        <v>51</v>
      </c>
      <c r="E6843" t="s">
        <v>338</v>
      </c>
      <c r="F6843" t="s">
        <v>283</v>
      </c>
      <c r="G6843">
        <v>9000024596</v>
      </c>
      <c r="H6843">
        <v>24596</v>
      </c>
      <c r="I6843" t="s">
        <v>13566</v>
      </c>
      <c r="J6843" t="s">
        <v>20760</v>
      </c>
      <c r="K6843" t="s">
        <v>286</v>
      </c>
      <c r="L6843" t="s">
        <v>338</v>
      </c>
      <c r="M6843" t="s">
        <v>338</v>
      </c>
      <c r="N6843" t="s">
        <v>253</v>
      </c>
      <c r="O6843" t="s">
        <v>59</v>
      </c>
      <c r="P6843">
        <v>341</v>
      </c>
      <c r="Q6843" t="s">
        <v>2017</v>
      </c>
      <c r="R6843" t="s">
        <v>2017</v>
      </c>
      <c r="S6843" t="s">
        <v>405</v>
      </c>
      <c r="T6843" t="s">
        <v>405</v>
      </c>
      <c r="U6843">
        <v>19.354276657104499</v>
      </c>
      <c r="V6843">
        <v>-70.547594070434599</v>
      </c>
      <c r="W6843" t="s">
        <v>2018</v>
      </c>
      <c r="X6843" t="s">
        <v>63</v>
      </c>
      <c r="Y6843" t="s">
        <v>64</v>
      </c>
      <c r="Z6843" t="s">
        <v>65</v>
      </c>
      <c r="AA6843">
        <v>1151016706</v>
      </c>
      <c r="AB6843" t="s">
        <v>66</v>
      </c>
      <c r="AC6843" t="s">
        <v>67</v>
      </c>
      <c r="AD6843">
        <v>19.354276657104499</v>
      </c>
      <c r="AE6843">
        <v>-70.547594070434599</v>
      </c>
      <c r="AF6843" t="s">
        <v>20761</v>
      </c>
      <c r="AG6843" t="s">
        <v>32</v>
      </c>
      <c r="AH6843" t="s">
        <v>48</v>
      </c>
      <c r="AI6843" t="s">
        <v>87</v>
      </c>
      <c r="AJ6843" t="s">
        <v>3071</v>
      </c>
      <c r="AK6843" t="s">
        <v>697</v>
      </c>
      <c r="AL6843" t="s">
        <v>338</v>
      </c>
      <c r="AM6843" t="s">
        <v>698</v>
      </c>
      <c r="AR6843" t="s">
        <v>91</v>
      </c>
      <c r="AS6843">
        <v>9000024596</v>
      </c>
      <c r="AV6843" t="s">
        <v>410</v>
      </c>
      <c r="AW6843" t="str">
        <f>_xlfn.XLOOKUP(UNIVERSO[[#This Row],[RUTA-LOCALIDAD D&amp;N]],'[1]Cuota Ruta'!E:E,'[1]Cuota Ruta'!G:G)</f>
        <v>Cargar</v>
      </c>
    </row>
    <row r="6844" spans="1:49" x14ac:dyDescent="0.25">
      <c r="A6844" t="s">
        <v>48</v>
      </c>
      <c r="B6844" t="s">
        <v>49</v>
      </c>
      <c r="C6844" t="s">
        <v>50</v>
      </c>
      <c r="D6844" t="s">
        <v>51</v>
      </c>
      <c r="E6844" t="s">
        <v>338</v>
      </c>
      <c r="F6844" t="s">
        <v>283</v>
      </c>
      <c r="G6844">
        <v>9000025178</v>
      </c>
      <c r="H6844">
        <v>25178</v>
      </c>
      <c r="I6844" t="s">
        <v>20762</v>
      </c>
      <c r="J6844" t="s">
        <v>20763</v>
      </c>
      <c r="K6844" t="s">
        <v>286</v>
      </c>
      <c r="L6844" t="s">
        <v>338</v>
      </c>
      <c r="M6844" t="s">
        <v>338</v>
      </c>
      <c r="N6844" t="s">
        <v>253</v>
      </c>
      <c r="O6844" t="s">
        <v>59</v>
      </c>
      <c r="P6844">
        <v>303</v>
      </c>
      <c r="Q6844" t="s">
        <v>675</v>
      </c>
      <c r="R6844" t="s">
        <v>675</v>
      </c>
      <c r="S6844" t="s">
        <v>676</v>
      </c>
      <c r="T6844" t="s">
        <v>676</v>
      </c>
      <c r="U6844">
        <v>19.458885669708302</v>
      </c>
      <c r="V6844">
        <v>-70.706710815429702</v>
      </c>
      <c r="W6844" t="s">
        <v>677</v>
      </c>
      <c r="X6844" t="s">
        <v>63</v>
      </c>
      <c r="Y6844" t="s">
        <v>64</v>
      </c>
      <c r="Z6844" t="s">
        <v>65</v>
      </c>
      <c r="AA6844">
        <v>1151017528</v>
      </c>
      <c r="AB6844" t="s">
        <v>66</v>
      </c>
      <c r="AC6844" t="s">
        <v>67</v>
      </c>
      <c r="AD6844">
        <v>19.458885669708302</v>
      </c>
      <c r="AE6844">
        <v>-70.706710815429702</v>
      </c>
      <c r="AF6844" t="s">
        <v>20764</v>
      </c>
      <c r="AG6844" t="s">
        <v>32</v>
      </c>
      <c r="AH6844" t="s">
        <v>48</v>
      </c>
      <c r="AI6844" t="s">
        <v>87</v>
      </c>
      <c r="AJ6844" t="s">
        <v>3071</v>
      </c>
      <c r="AK6844" t="s">
        <v>346</v>
      </c>
      <c r="AL6844" t="s">
        <v>338</v>
      </c>
      <c r="AM6844" t="s">
        <v>347</v>
      </c>
      <c r="AR6844" t="s">
        <v>91</v>
      </c>
      <c r="AS6844">
        <v>9000025178</v>
      </c>
      <c r="AV6844" t="s">
        <v>349</v>
      </c>
      <c r="AW6844" t="str">
        <f>_xlfn.XLOOKUP(UNIVERSO[[#This Row],[RUTA-LOCALIDAD D&amp;N]],'[1]Cuota Ruta'!E:E,'[1]Cuota Ruta'!G:G)</f>
        <v>Cargar</v>
      </c>
    </row>
    <row r="6845" spans="1:49" x14ac:dyDescent="0.25">
      <c r="A6845" t="s">
        <v>48</v>
      </c>
      <c r="B6845" t="s">
        <v>49</v>
      </c>
      <c r="C6845" t="s">
        <v>110</v>
      </c>
      <c r="D6845" t="s">
        <v>51</v>
      </c>
      <c r="E6845" t="s">
        <v>338</v>
      </c>
      <c r="F6845" t="s">
        <v>283</v>
      </c>
      <c r="G6845">
        <v>9000025514</v>
      </c>
      <c r="H6845">
        <v>25514</v>
      </c>
      <c r="I6845" t="s">
        <v>20765</v>
      </c>
      <c r="J6845" t="s">
        <v>20766</v>
      </c>
      <c r="K6845" t="s">
        <v>286</v>
      </c>
      <c r="L6845" t="s">
        <v>1748</v>
      </c>
      <c r="M6845" t="s">
        <v>1748</v>
      </c>
      <c r="N6845" t="s">
        <v>58</v>
      </c>
      <c r="O6845" t="s">
        <v>59</v>
      </c>
      <c r="P6845">
        <v>324</v>
      </c>
      <c r="Q6845" t="s">
        <v>1618</v>
      </c>
      <c r="R6845" t="s">
        <v>1618</v>
      </c>
      <c r="S6845" t="s">
        <v>343</v>
      </c>
      <c r="T6845" t="s">
        <v>343</v>
      </c>
      <c r="U6845">
        <v>19.376008987426701</v>
      </c>
      <c r="V6845">
        <v>-70.600852966308494</v>
      </c>
      <c r="W6845" t="s">
        <v>1619</v>
      </c>
      <c r="X6845" t="s">
        <v>63</v>
      </c>
      <c r="Y6845" t="s">
        <v>64</v>
      </c>
      <c r="Z6845" t="s">
        <v>99</v>
      </c>
      <c r="AA6845">
        <v>1151018775</v>
      </c>
      <c r="AB6845" t="s">
        <v>66</v>
      </c>
      <c r="AC6845" t="s">
        <v>67</v>
      </c>
      <c r="AD6845">
        <v>19.376008987426701</v>
      </c>
      <c r="AE6845">
        <v>-70.600852966308494</v>
      </c>
      <c r="AF6845" t="s">
        <v>20767</v>
      </c>
      <c r="AG6845" t="s">
        <v>32</v>
      </c>
      <c r="AH6845" t="s">
        <v>48</v>
      </c>
      <c r="AI6845" t="s">
        <v>87</v>
      </c>
      <c r="AJ6845" t="s">
        <v>3071</v>
      </c>
      <c r="AK6845" t="s">
        <v>408</v>
      </c>
      <c r="AL6845" t="s">
        <v>338</v>
      </c>
      <c r="AM6845" t="s">
        <v>409</v>
      </c>
      <c r="AR6845" t="s">
        <v>91</v>
      </c>
      <c r="AS6845">
        <v>9000025514</v>
      </c>
      <c r="AV6845" t="s">
        <v>410</v>
      </c>
      <c r="AW6845" t="str">
        <f>_xlfn.XLOOKUP(UNIVERSO[[#This Row],[RUTA-LOCALIDAD D&amp;N]],'[1]Cuota Ruta'!E:E,'[1]Cuota Ruta'!G:G)</f>
        <v>Cargar</v>
      </c>
    </row>
    <row r="6846" spans="1:49" x14ac:dyDescent="0.25">
      <c r="A6846" t="s">
        <v>48</v>
      </c>
      <c r="B6846" t="s">
        <v>49</v>
      </c>
      <c r="C6846" t="s">
        <v>50</v>
      </c>
      <c r="D6846" t="s">
        <v>51</v>
      </c>
      <c r="E6846" t="s">
        <v>193</v>
      </c>
      <c r="F6846" t="s">
        <v>194</v>
      </c>
      <c r="G6846">
        <v>9000028361</v>
      </c>
      <c r="H6846">
        <v>28361</v>
      </c>
      <c r="I6846" t="s">
        <v>20768</v>
      </c>
      <c r="J6846" t="s">
        <v>20769</v>
      </c>
      <c r="K6846" t="s">
        <v>197</v>
      </c>
      <c r="L6846" t="s">
        <v>198</v>
      </c>
      <c r="M6846" t="s">
        <v>198</v>
      </c>
      <c r="N6846" t="s">
        <v>58</v>
      </c>
      <c r="O6846" t="s">
        <v>59</v>
      </c>
      <c r="P6846">
        <v>314</v>
      </c>
      <c r="Q6846" t="s">
        <v>209</v>
      </c>
      <c r="R6846" t="s">
        <v>209</v>
      </c>
      <c r="S6846" t="s">
        <v>200</v>
      </c>
      <c r="T6846" t="s">
        <v>200</v>
      </c>
      <c r="U6846">
        <v>18.466934416029201</v>
      </c>
      <c r="V6846">
        <v>-69.298497517903598</v>
      </c>
      <c r="W6846" t="s">
        <v>210</v>
      </c>
      <c r="X6846" t="s">
        <v>63</v>
      </c>
      <c r="Y6846" t="s">
        <v>64</v>
      </c>
      <c r="Z6846" t="s">
        <v>65</v>
      </c>
      <c r="AA6846">
        <v>1160012386</v>
      </c>
      <c r="AB6846" t="s">
        <v>66</v>
      </c>
      <c r="AC6846" t="s">
        <v>67</v>
      </c>
      <c r="AD6846">
        <v>18.466934416029201</v>
      </c>
      <c r="AE6846">
        <v>-69.298497517903598</v>
      </c>
      <c r="AF6846" t="s">
        <v>20770</v>
      </c>
      <c r="AG6846" t="s">
        <v>32</v>
      </c>
      <c r="AH6846" t="s">
        <v>48</v>
      </c>
      <c r="AI6846" t="s">
        <v>87</v>
      </c>
      <c r="AJ6846" t="s">
        <v>3071</v>
      </c>
      <c r="AK6846" t="s">
        <v>203</v>
      </c>
      <c r="AL6846" t="s">
        <v>193</v>
      </c>
      <c r="AM6846" t="s">
        <v>204</v>
      </c>
      <c r="AR6846" t="s">
        <v>91</v>
      </c>
      <c r="AS6846">
        <v>9000028361</v>
      </c>
      <c r="AV6846" t="s">
        <v>206</v>
      </c>
      <c r="AW6846" t="str">
        <f>_xlfn.XLOOKUP(UNIVERSO[[#This Row],[RUTA-LOCALIDAD D&amp;N]],'[1]Cuota Ruta'!E:E,'[1]Cuota Ruta'!G:G)</f>
        <v>Cargar</v>
      </c>
    </row>
    <row r="6847" spans="1:49" x14ac:dyDescent="0.25">
      <c r="A6847" t="s">
        <v>48</v>
      </c>
      <c r="B6847" t="s">
        <v>49</v>
      </c>
      <c r="C6847" t="s">
        <v>50</v>
      </c>
      <c r="D6847" t="s">
        <v>51</v>
      </c>
      <c r="E6847" t="s">
        <v>193</v>
      </c>
      <c r="F6847" t="s">
        <v>194</v>
      </c>
      <c r="G6847">
        <v>9000054437</v>
      </c>
      <c r="H6847">
        <v>54437</v>
      </c>
      <c r="I6847" t="s">
        <v>8155</v>
      </c>
      <c r="J6847" t="s">
        <v>20771</v>
      </c>
      <c r="K6847" t="s">
        <v>197</v>
      </c>
      <c r="L6847" t="s">
        <v>198</v>
      </c>
      <c r="M6847" t="s">
        <v>198</v>
      </c>
      <c r="N6847" t="s">
        <v>3656</v>
      </c>
      <c r="O6847" t="s">
        <v>59</v>
      </c>
      <c r="P6847">
        <v>308</v>
      </c>
      <c r="Q6847" t="s">
        <v>199</v>
      </c>
      <c r="R6847" t="s">
        <v>199</v>
      </c>
      <c r="S6847" t="s">
        <v>200</v>
      </c>
      <c r="T6847" t="s">
        <v>200</v>
      </c>
      <c r="U6847">
        <v>18.470257622855101</v>
      </c>
      <c r="V6847">
        <v>-69.287093026297399</v>
      </c>
      <c r="W6847" t="s">
        <v>201</v>
      </c>
      <c r="X6847" t="s">
        <v>85</v>
      </c>
      <c r="Y6847" t="s">
        <v>64</v>
      </c>
      <c r="Z6847" t="s">
        <v>65</v>
      </c>
      <c r="AA6847">
        <v>1160003575</v>
      </c>
      <c r="AB6847" t="s">
        <v>116</v>
      </c>
      <c r="AC6847" t="s">
        <v>67</v>
      </c>
      <c r="AD6847">
        <v>18.470222393495831</v>
      </c>
      <c r="AE6847">
        <v>-69.286944393406444</v>
      </c>
      <c r="AF6847" t="s">
        <v>20772</v>
      </c>
      <c r="AG6847" t="s">
        <v>32</v>
      </c>
      <c r="AH6847" t="s">
        <v>48</v>
      </c>
      <c r="AI6847" t="s">
        <v>87</v>
      </c>
      <c r="AJ6847" t="s">
        <v>3071</v>
      </c>
      <c r="AK6847" t="s">
        <v>203</v>
      </c>
      <c r="AL6847" t="s">
        <v>193</v>
      </c>
      <c r="AM6847" t="s">
        <v>204</v>
      </c>
      <c r="AR6847" t="s">
        <v>91</v>
      </c>
      <c r="AS6847">
        <v>9000054437</v>
      </c>
      <c r="AV6847" t="s">
        <v>206</v>
      </c>
      <c r="AW6847" t="str">
        <f>_xlfn.XLOOKUP(UNIVERSO[[#This Row],[RUTA-LOCALIDAD D&amp;N]],'[1]Cuota Ruta'!E:E,'[1]Cuota Ruta'!G:G)</f>
        <v>Cargar</v>
      </c>
    </row>
    <row r="6848" spans="1:49" x14ac:dyDescent="0.25">
      <c r="A6848" t="s">
        <v>48</v>
      </c>
      <c r="B6848" t="s">
        <v>49</v>
      </c>
      <c r="C6848" t="s">
        <v>50</v>
      </c>
      <c r="D6848" t="s">
        <v>51</v>
      </c>
      <c r="E6848" t="s">
        <v>823</v>
      </c>
      <c r="F6848" t="s">
        <v>283</v>
      </c>
      <c r="G6848">
        <v>9000030782</v>
      </c>
      <c r="H6848">
        <v>30782</v>
      </c>
      <c r="I6848" t="s">
        <v>5691</v>
      </c>
      <c r="J6848" t="s">
        <v>20773</v>
      </c>
      <c r="K6848" t="s">
        <v>286</v>
      </c>
      <c r="L6848" t="s">
        <v>826</v>
      </c>
      <c r="M6848" t="s">
        <v>826</v>
      </c>
      <c r="N6848" t="s">
        <v>827</v>
      </c>
      <c r="O6848" t="s">
        <v>59</v>
      </c>
      <c r="P6848">
        <v>341</v>
      </c>
      <c r="Q6848" t="s">
        <v>848</v>
      </c>
      <c r="R6848" t="s">
        <v>848</v>
      </c>
      <c r="S6848" t="s">
        <v>829</v>
      </c>
      <c r="T6848" t="s">
        <v>829</v>
      </c>
      <c r="U6848">
        <v>19.328509330749501</v>
      </c>
      <c r="V6848">
        <v>-70.435562133789105</v>
      </c>
      <c r="W6848" t="s">
        <v>849</v>
      </c>
      <c r="X6848" t="s">
        <v>85</v>
      </c>
      <c r="Y6848" t="s">
        <v>64</v>
      </c>
      <c r="Z6848" t="s">
        <v>65</v>
      </c>
      <c r="AA6848">
        <v>1154001724</v>
      </c>
      <c r="AB6848" t="s">
        <v>66</v>
      </c>
      <c r="AC6848" t="s">
        <v>67</v>
      </c>
      <c r="AD6848">
        <v>19.328509330749501</v>
      </c>
      <c r="AE6848">
        <v>-70.435562133789105</v>
      </c>
      <c r="AF6848" t="s">
        <v>20774</v>
      </c>
      <c r="AG6848" t="s">
        <v>32</v>
      </c>
      <c r="AH6848" t="s">
        <v>48</v>
      </c>
      <c r="AI6848" t="s">
        <v>87</v>
      </c>
      <c r="AJ6848" t="s">
        <v>3071</v>
      </c>
      <c r="AR6848" t="s">
        <v>91</v>
      </c>
      <c r="AS6848">
        <v>9000030782</v>
      </c>
      <c r="AW6848" t="str">
        <f>_xlfn.XLOOKUP(UNIVERSO[[#This Row],[RUTA-LOCALIDAD D&amp;N]],'[1]Cuota Ruta'!E:E,'[1]Cuota Ruta'!G:G)</f>
        <v>Cargar</v>
      </c>
    </row>
    <row r="6849" spans="1:49" x14ac:dyDescent="0.25">
      <c r="A6849" t="s">
        <v>48</v>
      </c>
      <c r="B6849" t="s">
        <v>49</v>
      </c>
      <c r="C6849" t="s">
        <v>50</v>
      </c>
      <c r="D6849" t="s">
        <v>51</v>
      </c>
      <c r="E6849" t="s">
        <v>823</v>
      </c>
      <c r="F6849" t="s">
        <v>283</v>
      </c>
      <c r="G6849">
        <v>9000033310</v>
      </c>
      <c r="H6849">
        <v>33310</v>
      </c>
      <c r="I6849" t="s">
        <v>20775</v>
      </c>
      <c r="J6849" t="s">
        <v>20776</v>
      </c>
      <c r="K6849" t="s">
        <v>286</v>
      </c>
      <c r="L6849" t="s">
        <v>1748</v>
      </c>
      <c r="M6849" t="s">
        <v>1748</v>
      </c>
      <c r="N6849" t="s">
        <v>253</v>
      </c>
      <c r="O6849" t="s">
        <v>59</v>
      </c>
      <c r="P6849">
        <v>334</v>
      </c>
      <c r="Q6849" t="s">
        <v>1456</v>
      </c>
      <c r="R6849" t="s">
        <v>1456</v>
      </c>
      <c r="S6849" t="s">
        <v>829</v>
      </c>
      <c r="T6849" t="s">
        <v>829</v>
      </c>
      <c r="U6849">
        <v>19.4128370285034</v>
      </c>
      <c r="V6849">
        <v>-70.459213256835895</v>
      </c>
      <c r="W6849" t="s">
        <v>1457</v>
      </c>
      <c r="X6849" t="s">
        <v>63</v>
      </c>
      <c r="Y6849" t="s">
        <v>64</v>
      </c>
      <c r="Z6849" t="s">
        <v>65</v>
      </c>
      <c r="AA6849">
        <v>1154007115</v>
      </c>
      <c r="AB6849" t="s">
        <v>66</v>
      </c>
      <c r="AC6849" t="s">
        <v>67</v>
      </c>
      <c r="AD6849">
        <v>19.4128370285034</v>
      </c>
      <c r="AE6849">
        <v>-70.459213256835895</v>
      </c>
      <c r="AF6849" t="s">
        <v>20777</v>
      </c>
      <c r="AG6849" t="s">
        <v>32</v>
      </c>
      <c r="AH6849" t="s">
        <v>48</v>
      </c>
      <c r="AI6849" t="s">
        <v>87</v>
      </c>
      <c r="AJ6849" t="s">
        <v>3071</v>
      </c>
      <c r="AR6849" t="s">
        <v>91</v>
      </c>
      <c r="AS6849">
        <v>9000033310</v>
      </c>
      <c r="AW6849" t="str">
        <f>_xlfn.XLOOKUP(UNIVERSO[[#This Row],[RUTA-LOCALIDAD D&amp;N]],'[1]Cuota Ruta'!E:E,'[1]Cuota Ruta'!G:G)</f>
        <v>Cargar</v>
      </c>
    </row>
    <row r="6850" spans="1:49" x14ac:dyDescent="0.25">
      <c r="A6850" t="s">
        <v>48</v>
      </c>
      <c r="B6850" t="s">
        <v>49</v>
      </c>
      <c r="C6850" t="s">
        <v>50</v>
      </c>
      <c r="D6850" t="s">
        <v>51</v>
      </c>
      <c r="E6850" t="s">
        <v>823</v>
      </c>
      <c r="F6850" t="s">
        <v>283</v>
      </c>
      <c r="G6850">
        <v>9000033316</v>
      </c>
      <c r="H6850">
        <v>33316</v>
      </c>
      <c r="I6850" t="s">
        <v>20778</v>
      </c>
      <c r="J6850" t="s">
        <v>20779</v>
      </c>
      <c r="K6850" t="s">
        <v>286</v>
      </c>
      <c r="L6850" t="s">
        <v>826</v>
      </c>
      <c r="M6850" t="s">
        <v>826</v>
      </c>
      <c r="N6850" t="s">
        <v>827</v>
      </c>
      <c r="O6850" t="s">
        <v>59</v>
      </c>
      <c r="P6850">
        <v>332</v>
      </c>
      <c r="Q6850" t="s">
        <v>2458</v>
      </c>
      <c r="R6850" t="s">
        <v>2458</v>
      </c>
      <c r="S6850" t="s">
        <v>840</v>
      </c>
      <c r="T6850" t="s">
        <v>840</v>
      </c>
      <c r="U6850">
        <v>19.264045715331999</v>
      </c>
      <c r="V6850">
        <v>-70.186167399088504</v>
      </c>
      <c r="W6850" t="s">
        <v>2459</v>
      </c>
      <c r="X6850" t="s">
        <v>85</v>
      </c>
      <c r="Y6850" t="s">
        <v>64</v>
      </c>
      <c r="Z6850" t="s">
        <v>65</v>
      </c>
      <c r="AA6850">
        <v>1154007124</v>
      </c>
      <c r="AB6850" t="s">
        <v>66</v>
      </c>
      <c r="AC6850" t="s">
        <v>67</v>
      </c>
      <c r="AD6850">
        <v>19.264045715331999</v>
      </c>
      <c r="AE6850">
        <v>-70.186167399088504</v>
      </c>
      <c r="AF6850" t="s">
        <v>20780</v>
      </c>
      <c r="AG6850" t="s">
        <v>32</v>
      </c>
      <c r="AH6850" t="s">
        <v>48</v>
      </c>
      <c r="AI6850" t="s">
        <v>87</v>
      </c>
      <c r="AJ6850" t="s">
        <v>3071</v>
      </c>
      <c r="AR6850" t="s">
        <v>91</v>
      </c>
      <c r="AS6850">
        <v>9000033316</v>
      </c>
      <c r="AW6850" t="str">
        <f>_xlfn.XLOOKUP(UNIVERSO[[#This Row],[RUTA-LOCALIDAD D&amp;N]],'[1]Cuota Ruta'!E:E,'[1]Cuota Ruta'!G:G)</f>
        <v>Cargar</v>
      </c>
    </row>
    <row r="6851" spans="1:49" x14ac:dyDescent="0.25">
      <c r="A6851" t="s">
        <v>48</v>
      </c>
      <c r="B6851" t="s">
        <v>49</v>
      </c>
      <c r="C6851" t="s">
        <v>50</v>
      </c>
      <c r="D6851" t="s">
        <v>51</v>
      </c>
      <c r="E6851" t="s">
        <v>823</v>
      </c>
      <c r="F6851" t="s">
        <v>283</v>
      </c>
      <c r="G6851">
        <v>9000033483</v>
      </c>
      <c r="H6851">
        <v>33483</v>
      </c>
      <c r="I6851" t="s">
        <v>3754</v>
      </c>
      <c r="J6851" t="s">
        <v>20781</v>
      </c>
      <c r="K6851" t="s">
        <v>286</v>
      </c>
      <c r="L6851" t="s">
        <v>826</v>
      </c>
      <c r="M6851" t="s">
        <v>826</v>
      </c>
      <c r="N6851" t="s">
        <v>827</v>
      </c>
      <c r="O6851" t="s">
        <v>59</v>
      </c>
      <c r="P6851">
        <v>346</v>
      </c>
      <c r="Q6851" t="s">
        <v>879</v>
      </c>
      <c r="R6851" t="s">
        <v>879</v>
      </c>
      <c r="S6851" t="s">
        <v>840</v>
      </c>
      <c r="T6851" t="s">
        <v>840</v>
      </c>
      <c r="U6851">
        <v>19.140254974365199</v>
      </c>
      <c r="V6851">
        <v>-70.262542724609304</v>
      </c>
      <c r="W6851" t="s">
        <v>880</v>
      </c>
      <c r="X6851" t="s">
        <v>85</v>
      </c>
      <c r="Y6851" t="s">
        <v>64</v>
      </c>
      <c r="Z6851" t="s">
        <v>65</v>
      </c>
      <c r="AA6851">
        <v>1154007376</v>
      </c>
      <c r="AB6851" t="s">
        <v>66</v>
      </c>
      <c r="AC6851" t="s">
        <v>67</v>
      </c>
      <c r="AD6851">
        <v>19.140254974365199</v>
      </c>
      <c r="AE6851">
        <v>-70.262542724609304</v>
      </c>
      <c r="AF6851" t="s">
        <v>20782</v>
      </c>
      <c r="AG6851" t="s">
        <v>32</v>
      </c>
      <c r="AH6851" t="s">
        <v>48</v>
      </c>
      <c r="AI6851" t="s">
        <v>87</v>
      </c>
      <c r="AJ6851" t="s">
        <v>3071</v>
      </c>
      <c r="AR6851" t="s">
        <v>91</v>
      </c>
      <c r="AS6851">
        <v>9000033483</v>
      </c>
      <c r="AW6851" t="str">
        <f>_xlfn.XLOOKUP(UNIVERSO[[#This Row],[RUTA-LOCALIDAD D&amp;N]],'[1]Cuota Ruta'!E:E,'[1]Cuota Ruta'!G:G)</f>
        <v>Cargar</v>
      </c>
    </row>
    <row r="6852" spans="1:49" x14ac:dyDescent="0.25">
      <c r="A6852" t="s">
        <v>48</v>
      </c>
      <c r="B6852" t="s">
        <v>49</v>
      </c>
      <c r="C6852" t="s">
        <v>50</v>
      </c>
      <c r="D6852" t="s">
        <v>51</v>
      </c>
      <c r="E6852" t="s">
        <v>823</v>
      </c>
      <c r="F6852" t="s">
        <v>283</v>
      </c>
      <c r="G6852">
        <v>9000033624</v>
      </c>
      <c r="H6852">
        <v>33624</v>
      </c>
      <c r="I6852" t="s">
        <v>20783</v>
      </c>
      <c r="J6852" t="s">
        <v>20784</v>
      </c>
      <c r="K6852" t="s">
        <v>286</v>
      </c>
      <c r="L6852" t="s">
        <v>826</v>
      </c>
      <c r="M6852" t="s">
        <v>826</v>
      </c>
      <c r="N6852" t="s">
        <v>827</v>
      </c>
      <c r="O6852" t="s">
        <v>59</v>
      </c>
      <c r="P6852">
        <v>345</v>
      </c>
      <c r="Q6852" t="s">
        <v>1303</v>
      </c>
      <c r="R6852" t="s">
        <v>1303</v>
      </c>
      <c r="S6852" t="s">
        <v>829</v>
      </c>
      <c r="T6852" t="s">
        <v>829</v>
      </c>
      <c r="U6852">
        <v>19.38383</v>
      </c>
      <c r="V6852">
        <v>-70.367723999999995</v>
      </c>
      <c r="W6852" t="s">
        <v>1304</v>
      </c>
      <c r="X6852" t="s">
        <v>85</v>
      </c>
      <c r="Y6852" t="s">
        <v>64</v>
      </c>
      <c r="Z6852" t="s">
        <v>65</v>
      </c>
      <c r="AA6852">
        <v>1154007559</v>
      </c>
      <c r="AB6852" t="s">
        <v>66</v>
      </c>
      <c r="AC6852" t="s">
        <v>67</v>
      </c>
      <c r="AD6852">
        <v>19.38383</v>
      </c>
      <c r="AE6852">
        <v>-70.367723999999995</v>
      </c>
      <c r="AF6852" t="s">
        <v>20785</v>
      </c>
      <c r="AG6852" t="s">
        <v>32</v>
      </c>
      <c r="AH6852" t="s">
        <v>48</v>
      </c>
      <c r="AI6852" t="s">
        <v>87</v>
      </c>
      <c r="AJ6852" t="s">
        <v>3071</v>
      </c>
      <c r="AR6852" t="s">
        <v>91</v>
      </c>
      <c r="AS6852">
        <v>9000033624</v>
      </c>
      <c r="AW6852" t="str">
        <f>_xlfn.XLOOKUP(UNIVERSO[[#This Row],[RUTA-LOCALIDAD D&amp;N]],'[1]Cuota Ruta'!E:E,'[1]Cuota Ruta'!G:G)</f>
        <v>Cargar</v>
      </c>
    </row>
    <row r="6853" spans="1:49" x14ac:dyDescent="0.25">
      <c r="A6853" t="s">
        <v>48</v>
      </c>
      <c r="B6853" t="s">
        <v>49</v>
      </c>
      <c r="C6853" t="s">
        <v>50</v>
      </c>
      <c r="D6853" t="s">
        <v>51</v>
      </c>
      <c r="E6853" t="s">
        <v>77</v>
      </c>
      <c r="F6853" t="s">
        <v>53</v>
      </c>
      <c r="G6853">
        <v>9000067571</v>
      </c>
      <c r="H6853">
        <v>67571</v>
      </c>
      <c r="I6853" t="s">
        <v>20786</v>
      </c>
      <c r="J6853" t="s">
        <v>20787</v>
      </c>
      <c r="K6853" t="s">
        <v>56</v>
      </c>
      <c r="L6853" t="s">
        <v>93</v>
      </c>
      <c r="M6853" t="s">
        <v>93</v>
      </c>
      <c r="N6853" t="s">
        <v>1870</v>
      </c>
      <c r="O6853" t="s">
        <v>59</v>
      </c>
      <c r="P6853">
        <v>354</v>
      </c>
      <c r="Q6853" t="s">
        <v>1810</v>
      </c>
      <c r="R6853" t="s">
        <v>1810</v>
      </c>
      <c r="S6853" t="s">
        <v>366</v>
      </c>
      <c r="T6853" t="s">
        <v>366</v>
      </c>
      <c r="U6853">
        <v>18.507001876831101</v>
      </c>
      <c r="V6853">
        <v>-70.02880859375</v>
      </c>
      <c r="W6853" t="s">
        <v>1811</v>
      </c>
      <c r="X6853" t="s">
        <v>63</v>
      </c>
      <c r="Y6853" t="s">
        <v>64</v>
      </c>
      <c r="Z6853" t="s">
        <v>65</v>
      </c>
      <c r="AA6853">
        <v>1169001384</v>
      </c>
      <c r="AB6853" t="s">
        <v>116</v>
      </c>
      <c r="AC6853" t="s">
        <v>67</v>
      </c>
      <c r="AD6853">
        <v>18.507034999999998</v>
      </c>
      <c r="AE6853">
        <v>-70.028816666666671</v>
      </c>
      <c r="AF6853" t="s">
        <v>20788</v>
      </c>
      <c r="AG6853" t="s">
        <v>32</v>
      </c>
      <c r="AH6853" t="s">
        <v>48</v>
      </c>
      <c r="AI6853" t="s">
        <v>87</v>
      </c>
      <c r="AJ6853" t="s">
        <v>3071</v>
      </c>
      <c r="AK6853" t="s">
        <v>176</v>
      </c>
      <c r="AL6853" t="s">
        <v>77</v>
      </c>
      <c r="AM6853" t="s">
        <v>177</v>
      </c>
      <c r="AR6853" t="s">
        <v>91</v>
      </c>
      <c r="AS6853">
        <v>9000067571</v>
      </c>
      <c r="AW6853" t="str">
        <f>_xlfn.XLOOKUP(UNIVERSO[[#This Row],[RUTA-LOCALIDAD D&amp;N]],'[1]Cuota Ruta'!E:E,'[1]Cuota Ruta'!G:G)</f>
        <v>Cargar</v>
      </c>
    </row>
    <row r="6854" spans="1:49" x14ac:dyDescent="0.25">
      <c r="A6854" t="s">
        <v>48</v>
      </c>
      <c r="B6854" t="s">
        <v>49</v>
      </c>
      <c r="C6854" t="s">
        <v>50</v>
      </c>
      <c r="D6854" t="s">
        <v>51</v>
      </c>
      <c r="E6854" t="s">
        <v>823</v>
      </c>
      <c r="F6854" t="s">
        <v>283</v>
      </c>
      <c r="G6854">
        <v>9000068181</v>
      </c>
      <c r="H6854">
        <v>68181</v>
      </c>
      <c r="I6854" t="s">
        <v>20789</v>
      </c>
      <c r="J6854" t="s">
        <v>18590</v>
      </c>
      <c r="K6854" t="s">
        <v>286</v>
      </c>
      <c r="L6854" t="s">
        <v>826</v>
      </c>
      <c r="M6854" t="s">
        <v>826</v>
      </c>
      <c r="N6854" t="s">
        <v>253</v>
      </c>
      <c r="O6854" t="s">
        <v>59</v>
      </c>
      <c r="P6854">
        <v>337</v>
      </c>
      <c r="Q6854" t="s">
        <v>839</v>
      </c>
      <c r="R6854" t="s">
        <v>839</v>
      </c>
      <c r="S6854" t="s">
        <v>840</v>
      </c>
      <c r="T6854" t="s">
        <v>840</v>
      </c>
      <c r="U6854">
        <v>19.2026350498199</v>
      </c>
      <c r="V6854">
        <v>-69.980219841003404</v>
      </c>
      <c r="W6854" t="s">
        <v>841</v>
      </c>
      <c r="X6854" t="s">
        <v>63</v>
      </c>
      <c r="Y6854" t="s">
        <v>64</v>
      </c>
      <c r="Z6854" t="s">
        <v>65</v>
      </c>
      <c r="AA6854">
        <v>1154009183</v>
      </c>
      <c r="AB6854" t="s">
        <v>116</v>
      </c>
      <c r="AC6854" t="s">
        <v>67</v>
      </c>
      <c r="AD6854">
        <v>19.202928333333329</v>
      </c>
      <c r="AE6854">
        <v>-69.980441666666664</v>
      </c>
      <c r="AF6854" t="s">
        <v>20790</v>
      </c>
      <c r="AG6854" t="s">
        <v>32</v>
      </c>
      <c r="AH6854" t="s">
        <v>48</v>
      </c>
      <c r="AI6854" t="s">
        <v>87</v>
      </c>
      <c r="AJ6854" t="s">
        <v>3071</v>
      </c>
      <c r="AK6854" t="s">
        <v>265</v>
      </c>
      <c r="AL6854" t="s">
        <v>823</v>
      </c>
      <c r="AM6854" t="s">
        <v>266</v>
      </c>
      <c r="AR6854" t="s">
        <v>91</v>
      </c>
      <c r="AS6854">
        <v>9000068181</v>
      </c>
      <c r="AV6854" t="s">
        <v>267</v>
      </c>
      <c r="AW6854" t="str">
        <f>_xlfn.XLOOKUP(UNIVERSO[[#This Row],[RUTA-LOCALIDAD D&amp;N]],'[1]Cuota Ruta'!E:E,'[1]Cuota Ruta'!G:G)</f>
        <v>Cargar</v>
      </c>
    </row>
    <row r="6855" spans="1:49" x14ac:dyDescent="0.25">
      <c r="A6855" t="s">
        <v>48</v>
      </c>
      <c r="B6855" t="s">
        <v>49</v>
      </c>
      <c r="C6855" t="s">
        <v>110</v>
      </c>
      <c r="D6855" t="s">
        <v>51</v>
      </c>
      <c r="E6855" t="s">
        <v>338</v>
      </c>
      <c r="F6855" t="s">
        <v>283</v>
      </c>
      <c r="G6855">
        <v>9000068864</v>
      </c>
      <c r="H6855">
        <v>68864</v>
      </c>
      <c r="I6855" t="s">
        <v>20791</v>
      </c>
      <c r="J6855" t="s">
        <v>20792</v>
      </c>
      <c r="K6855" t="s">
        <v>286</v>
      </c>
      <c r="L6855" t="s">
        <v>1748</v>
      </c>
      <c r="M6855" t="s">
        <v>1748</v>
      </c>
      <c r="N6855" t="s">
        <v>6492</v>
      </c>
      <c r="O6855" t="s">
        <v>59</v>
      </c>
      <c r="P6855">
        <v>376</v>
      </c>
      <c r="Q6855" t="s">
        <v>404</v>
      </c>
      <c r="R6855" t="s">
        <v>404</v>
      </c>
      <c r="S6855" t="s">
        <v>405</v>
      </c>
      <c r="T6855" t="s">
        <v>405</v>
      </c>
      <c r="U6855">
        <v>19.395866394043001</v>
      </c>
      <c r="V6855">
        <v>-70.535873413085895</v>
      </c>
      <c r="W6855" t="s">
        <v>406</v>
      </c>
      <c r="X6855" t="s">
        <v>85</v>
      </c>
      <c r="Y6855" t="s">
        <v>64</v>
      </c>
      <c r="Z6855" t="s">
        <v>65</v>
      </c>
      <c r="AA6855">
        <v>1151019777</v>
      </c>
      <c r="AB6855" t="s">
        <v>116</v>
      </c>
      <c r="AC6855" t="s">
        <v>67</v>
      </c>
      <c r="AD6855">
        <v>19.395924999999998</v>
      </c>
      <c r="AE6855">
        <v>-70.535821666666664</v>
      </c>
      <c r="AF6855" t="s">
        <v>20793</v>
      </c>
      <c r="AG6855" t="s">
        <v>32</v>
      </c>
      <c r="AH6855" t="s">
        <v>48</v>
      </c>
      <c r="AI6855" t="s">
        <v>87</v>
      </c>
      <c r="AJ6855" t="s">
        <v>3071</v>
      </c>
      <c r="AK6855" t="s">
        <v>408</v>
      </c>
      <c r="AL6855" t="s">
        <v>338</v>
      </c>
      <c r="AM6855" t="s">
        <v>409</v>
      </c>
      <c r="AR6855" t="s">
        <v>91</v>
      </c>
      <c r="AS6855">
        <v>9000068864</v>
      </c>
      <c r="AV6855" t="s">
        <v>410</v>
      </c>
      <c r="AW6855" t="str">
        <f>_xlfn.XLOOKUP(UNIVERSO[[#This Row],[RUTA-LOCALIDAD D&amp;N]],'[1]Cuota Ruta'!E:E,'[1]Cuota Ruta'!G:G)</f>
        <v>Cargar</v>
      </c>
    </row>
    <row r="6856" spans="1:49" x14ac:dyDescent="0.25">
      <c r="A6856" t="s">
        <v>48</v>
      </c>
      <c r="B6856" t="s">
        <v>49</v>
      </c>
      <c r="C6856" t="s">
        <v>50</v>
      </c>
      <c r="D6856" t="s">
        <v>51</v>
      </c>
      <c r="E6856" t="s">
        <v>93</v>
      </c>
      <c r="F6856" t="s">
        <v>53</v>
      </c>
      <c r="G6856">
        <v>9000071098</v>
      </c>
      <c r="H6856">
        <v>71098</v>
      </c>
      <c r="I6856" t="s">
        <v>184</v>
      </c>
      <c r="J6856" t="s">
        <v>20794</v>
      </c>
      <c r="K6856" t="s">
        <v>56</v>
      </c>
      <c r="L6856" t="s">
        <v>80</v>
      </c>
      <c r="M6856" t="s">
        <v>80</v>
      </c>
      <c r="N6856" t="s">
        <v>3047</v>
      </c>
      <c r="O6856" t="s">
        <v>59</v>
      </c>
      <c r="P6856">
        <v>395</v>
      </c>
      <c r="Q6856" t="s">
        <v>2782</v>
      </c>
      <c r="R6856" t="s">
        <v>2782</v>
      </c>
      <c r="S6856" t="s">
        <v>105</v>
      </c>
      <c r="T6856" t="s">
        <v>105</v>
      </c>
      <c r="U6856">
        <v>18.504067182540901</v>
      </c>
      <c r="V6856">
        <v>-69.9018812179565</v>
      </c>
      <c r="W6856" t="s">
        <v>2783</v>
      </c>
      <c r="X6856" t="s">
        <v>85</v>
      </c>
      <c r="Y6856" t="s">
        <v>64</v>
      </c>
      <c r="Z6856" t="s">
        <v>65</v>
      </c>
      <c r="AA6856">
        <v>1150030513</v>
      </c>
      <c r="AB6856" t="s">
        <v>116</v>
      </c>
      <c r="AC6856" t="s">
        <v>67</v>
      </c>
      <c r="AD6856">
        <v>18.504004766666661</v>
      </c>
      <c r="AE6856">
        <v>-69.901968599999989</v>
      </c>
      <c r="AF6856" t="s">
        <v>20795</v>
      </c>
      <c r="AG6856" t="s">
        <v>32</v>
      </c>
      <c r="AH6856" t="s">
        <v>48</v>
      </c>
      <c r="AI6856" t="s">
        <v>87</v>
      </c>
      <c r="AJ6856" t="s">
        <v>3071</v>
      </c>
      <c r="AK6856" t="s">
        <v>429</v>
      </c>
      <c r="AL6856" t="s">
        <v>93</v>
      </c>
      <c r="AM6856" t="s">
        <v>430</v>
      </c>
      <c r="AR6856" t="s">
        <v>91</v>
      </c>
      <c r="AS6856">
        <v>9000071098</v>
      </c>
      <c r="AV6856" t="s">
        <v>281</v>
      </c>
      <c r="AW6856" t="str">
        <f>_xlfn.XLOOKUP(UNIVERSO[[#This Row],[RUTA-LOCALIDAD D&amp;N]],'[1]Cuota Ruta'!E:E,'[1]Cuota Ruta'!G:G)</f>
        <v>Cargar</v>
      </c>
    </row>
    <row r="6857" spans="1:49" x14ac:dyDescent="0.25">
      <c r="A6857" t="s">
        <v>48</v>
      </c>
      <c r="B6857" t="s">
        <v>49</v>
      </c>
      <c r="C6857" t="s">
        <v>50</v>
      </c>
      <c r="D6857" t="s">
        <v>51</v>
      </c>
      <c r="E6857" t="s">
        <v>52</v>
      </c>
      <c r="F6857" t="s">
        <v>53</v>
      </c>
      <c r="G6857">
        <v>9000036374</v>
      </c>
      <c r="H6857">
        <v>36374</v>
      </c>
      <c r="I6857" t="s">
        <v>20796</v>
      </c>
      <c r="J6857" t="s">
        <v>20797</v>
      </c>
      <c r="K6857" t="s">
        <v>56</v>
      </c>
      <c r="L6857" t="s">
        <v>57</v>
      </c>
      <c r="M6857" t="s">
        <v>57</v>
      </c>
      <c r="N6857" t="s">
        <v>7186</v>
      </c>
      <c r="O6857" t="s">
        <v>59</v>
      </c>
      <c r="P6857">
        <v>468</v>
      </c>
      <c r="Q6857" t="s">
        <v>744</v>
      </c>
      <c r="R6857" t="s">
        <v>744</v>
      </c>
      <c r="S6857" t="s">
        <v>547</v>
      </c>
      <c r="T6857" t="s">
        <v>547</v>
      </c>
      <c r="U6857">
        <v>18.424795968192001</v>
      </c>
      <c r="V6857">
        <v>-70.042369297572506</v>
      </c>
      <c r="W6857" t="s">
        <v>745</v>
      </c>
      <c r="X6857" t="s">
        <v>63</v>
      </c>
      <c r="Y6857" t="s">
        <v>64</v>
      </c>
      <c r="Z6857" t="s">
        <v>65</v>
      </c>
      <c r="AA6857">
        <v>1162007351</v>
      </c>
      <c r="AB6857" t="s">
        <v>66</v>
      </c>
      <c r="AC6857" t="s">
        <v>67</v>
      </c>
      <c r="AD6857">
        <v>18.424795968192001</v>
      </c>
      <c r="AE6857">
        <v>-70.042369297572506</v>
      </c>
      <c r="AF6857" t="s">
        <v>20798</v>
      </c>
      <c r="AG6857" t="s">
        <v>32</v>
      </c>
      <c r="AH6857" t="s">
        <v>48</v>
      </c>
      <c r="AI6857" t="s">
        <v>87</v>
      </c>
      <c r="AJ6857" t="s">
        <v>3071</v>
      </c>
      <c r="AK6857" t="s">
        <v>70</v>
      </c>
      <c r="AL6857" t="s">
        <v>52</v>
      </c>
      <c r="AM6857" t="s">
        <v>71</v>
      </c>
      <c r="AR6857" t="s">
        <v>91</v>
      </c>
      <c r="AS6857">
        <v>9000036374</v>
      </c>
      <c r="AV6857" t="s">
        <v>75</v>
      </c>
      <c r="AW6857" t="str">
        <f>_xlfn.XLOOKUP(UNIVERSO[[#This Row],[RUTA-LOCALIDAD D&amp;N]],'[1]Cuota Ruta'!E:E,'[1]Cuota Ruta'!G:G)</f>
        <v>Cargar</v>
      </c>
    </row>
    <row r="6858" spans="1:49" x14ac:dyDescent="0.25">
      <c r="A6858" t="s">
        <v>48</v>
      </c>
      <c r="B6858" t="s">
        <v>49</v>
      </c>
      <c r="C6858" t="s">
        <v>50</v>
      </c>
      <c r="D6858" t="s">
        <v>51</v>
      </c>
      <c r="E6858" t="s">
        <v>140</v>
      </c>
      <c r="F6858" t="s">
        <v>141</v>
      </c>
      <c r="G6858">
        <v>9000073522</v>
      </c>
      <c r="H6858">
        <v>73522</v>
      </c>
      <c r="I6858" t="s">
        <v>20799</v>
      </c>
      <c r="J6858" t="s">
        <v>20800</v>
      </c>
      <c r="K6858" t="s">
        <v>144</v>
      </c>
      <c r="L6858" t="s">
        <v>93</v>
      </c>
      <c r="M6858" t="s">
        <v>93</v>
      </c>
      <c r="N6858" t="s">
        <v>1510</v>
      </c>
      <c r="O6858" t="s">
        <v>59</v>
      </c>
      <c r="P6858">
        <v>364</v>
      </c>
      <c r="Q6858" t="s">
        <v>1451</v>
      </c>
      <c r="R6858" t="s">
        <v>1451</v>
      </c>
      <c r="S6858" t="s">
        <v>188</v>
      </c>
      <c r="T6858" t="s">
        <v>188</v>
      </c>
      <c r="U6858">
        <v>18.544072014944899</v>
      </c>
      <c r="V6858">
        <v>-69.855982099260601</v>
      </c>
      <c r="W6858" t="s">
        <v>1452</v>
      </c>
      <c r="X6858" t="s">
        <v>63</v>
      </c>
      <c r="Y6858" t="s">
        <v>64</v>
      </c>
      <c r="Z6858" t="s">
        <v>99</v>
      </c>
      <c r="AA6858">
        <v>1153012906</v>
      </c>
      <c r="AB6858" t="s">
        <v>116</v>
      </c>
      <c r="AC6858" t="s">
        <v>67</v>
      </c>
      <c r="AD6858">
        <v>18.544057500000001</v>
      </c>
      <c r="AE6858">
        <v>-69.855953400000004</v>
      </c>
      <c r="AF6858" t="s">
        <v>20801</v>
      </c>
      <c r="AG6858" t="s">
        <v>32</v>
      </c>
      <c r="AH6858" t="s">
        <v>48</v>
      </c>
      <c r="AI6858" t="s">
        <v>87</v>
      </c>
      <c r="AJ6858" t="s">
        <v>3071</v>
      </c>
      <c r="AK6858" t="s">
        <v>191</v>
      </c>
      <c r="AL6858" t="s">
        <v>140</v>
      </c>
      <c r="AM6858" t="s">
        <v>192</v>
      </c>
      <c r="AR6858" t="s">
        <v>91</v>
      </c>
      <c r="AS6858">
        <v>9000073522</v>
      </c>
      <c r="AV6858" t="s">
        <v>153</v>
      </c>
      <c r="AW6858" t="str">
        <f>_xlfn.XLOOKUP(UNIVERSO[[#This Row],[RUTA-LOCALIDAD D&amp;N]],'[1]Cuota Ruta'!E:E,'[1]Cuota Ruta'!G:G)</f>
        <v>Cargar</v>
      </c>
    </row>
    <row r="6859" spans="1:49" x14ac:dyDescent="0.25">
      <c r="A6859" t="s">
        <v>48</v>
      </c>
      <c r="B6859" t="s">
        <v>49</v>
      </c>
      <c r="C6859" t="s">
        <v>50</v>
      </c>
      <c r="D6859" t="s">
        <v>51</v>
      </c>
      <c r="E6859" t="s">
        <v>77</v>
      </c>
      <c r="F6859" t="s">
        <v>53</v>
      </c>
      <c r="G6859">
        <v>9000075019</v>
      </c>
      <c r="H6859">
        <v>75019</v>
      </c>
      <c r="I6859" t="s">
        <v>20802</v>
      </c>
      <c r="J6859" t="s">
        <v>20803</v>
      </c>
      <c r="K6859" t="s">
        <v>56</v>
      </c>
      <c r="L6859" t="s">
        <v>80</v>
      </c>
      <c r="M6859" t="s">
        <v>80</v>
      </c>
      <c r="N6859" t="s">
        <v>341</v>
      </c>
      <c r="O6859" t="s">
        <v>59</v>
      </c>
      <c r="P6859">
        <v>340</v>
      </c>
      <c r="Q6859" t="s">
        <v>1700</v>
      </c>
      <c r="R6859" t="s">
        <v>1700</v>
      </c>
      <c r="S6859" t="s">
        <v>83</v>
      </c>
      <c r="T6859" t="s">
        <v>83</v>
      </c>
      <c r="U6859">
        <v>18.501801490783699</v>
      </c>
      <c r="V6859">
        <v>-69.9300537109375</v>
      </c>
      <c r="W6859" t="s">
        <v>1701</v>
      </c>
      <c r="X6859" t="s">
        <v>85</v>
      </c>
      <c r="Y6859" t="s">
        <v>64</v>
      </c>
      <c r="Z6859" t="s">
        <v>65</v>
      </c>
      <c r="AA6859">
        <v>1169006478</v>
      </c>
      <c r="AB6859" t="s">
        <v>116</v>
      </c>
      <c r="AC6859" t="s">
        <v>67</v>
      </c>
      <c r="AD6859">
        <v>18.501776400000001</v>
      </c>
      <c r="AE6859">
        <v>-69.930015400000002</v>
      </c>
      <c r="AF6859" t="s">
        <v>20804</v>
      </c>
      <c r="AG6859" t="s">
        <v>32</v>
      </c>
      <c r="AH6859" t="s">
        <v>48</v>
      </c>
      <c r="AI6859" t="s">
        <v>87</v>
      </c>
      <c r="AJ6859" t="s">
        <v>3071</v>
      </c>
      <c r="AK6859" t="s">
        <v>429</v>
      </c>
      <c r="AL6859" t="s">
        <v>77</v>
      </c>
      <c r="AM6859" t="s">
        <v>430</v>
      </c>
      <c r="AR6859" t="s">
        <v>91</v>
      </c>
      <c r="AS6859">
        <v>9000075019</v>
      </c>
      <c r="AV6859" t="s">
        <v>281</v>
      </c>
      <c r="AW6859" t="str">
        <f>_xlfn.XLOOKUP(UNIVERSO[[#This Row],[RUTA-LOCALIDAD D&amp;N]],'[1]Cuota Ruta'!E:E,'[1]Cuota Ruta'!G:G)</f>
        <v>Cargar</v>
      </c>
    </row>
    <row r="6860" spans="1:49" x14ac:dyDescent="0.25">
      <c r="A6860" t="s">
        <v>48</v>
      </c>
      <c r="B6860" t="s">
        <v>49</v>
      </c>
      <c r="C6860" t="s">
        <v>50</v>
      </c>
      <c r="D6860" t="s">
        <v>51</v>
      </c>
      <c r="E6860" t="s">
        <v>917</v>
      </c>
      <c r="F6860" t="s">
        <v>283</v>
      </c>
      <c r="G6860">
        <v>9000037978</v>
      </c>
      <c r="H6860">
        <v>37978</v>
      </c>
      <c r="I6860" t="s">
        <v>20805</v>
      </c>
      <c r="J6860" t="s">
        <v>20806</v>
      </c>
      <c r="K6860" t="s">
        <v>286</v>
      </c>
      <c r="L6860" t="s">
        <v>917</v>
      </c>
      <c r="M6860" t="s">
        <v>917</v>
      </c>
      <c r="N6860" t="s">
        <v>920</v>
      </c>
      <c r="O6860" t="s">
        <v>59</v>
      </c>
      <c r="P6860">
        <v>303</v>
      </c>
      <c r="Q6860" t="s">
        <v>921</v>
      </c>
      <c r="R6860" t="s">
        <v>921</v>
      </c>
      <c r="S6860" t="s">
        <v>922</v>
      </c>
      <c r="T6860" t="s">
        <v>922</v>
      </c>
      <c r="U6860">
        <v>19.748609999999999</v>
      </c>
      <c r="V6860">
        <v>-70.594300000000004</v>
      </c>
      <c r="W6860" t="s">
        <v>923</v>
      </c>
      <c r="X6860" t="s">
        <v>85</v>
      </c>
      <c r="Y6860" t="s">
        <v>64</v>
      </c>
      <c r="Z6860" t="s">
        <v>65</v>
      </c>
      <c r="AA6860">
        <v>1156000891</v>
      </c>
      <c r="AB6860" t="s">
        <v>66</v>
      </c>
      <c r="AC6860" t="s">
        <v>67</v>
      </c>
      <c r="AD6860">
        <v>19.748609999999999</v>
      </c>
      <c r="AE6860">
        <v>-70.594300000000004</v>
      </c>
      <c r="AF6860" t="s">
        <v>20807</v>
      </c>
      <c r="AG6860" t="s">
        <v>32</v>
      </c>
      <c r="AH6860" t="s">
        <v>48</v>
      </c>
      <c r="AI6860" t="s">
        <v>87</v>
      </c>
      <c r="AJ6860" t="s">
        <v>3071</v>
      </c>
      <c r="AK6860" t="s">
        <v>925</v>
      </c>
      <c r="AL6860" t="s">
        <v>917</v>
      </c>
      <c r="AM6860" t="s">
        <v>926</v>
      </c>
      <c r="AR6860" t="s">
        <v>91</v>
      </c>
      <c r="AS6860">
        <v>9000037978</v>
      </c>
      <c r="AV6860" t="s">
        <v>267</v>
      </c>
      <c r="AW6860" t="str">
        <f>_xlfn.XLOOKUP(UNIVERSO[[#This Row],[RUTA-LOCALIDAD D&amp;N]],'[1]Cuota Ruta'!E:E,'[1]Cuota Ruta'!G:G)</f>
        <v>Cargar</v>
      </c>
    </row>
    <row r="6861" spans="1:49" x14ac:dyDescent="0.25">
      <c r="A6861" t="s">
        <v>48</v>
      </c>
      <c r="B6861" t="s">
        <v>49</v>
      </c>
      <c r="C6861" t="s">
        <v>50</v>
      </c>
      <c r="D6861" t="s">
        <v>51</v>
      </c>
      <c r="E6861" t="s">
        <v>140</v>
      </c>
      <c r="F6861" t="s">
        <v>141</v>
      </c>
      <c r="G6861">
        <v>9000078157</v>
      </c>
      <c r="H6861">
        <v>78157</v>
      </c>
      <c r="I6861" t="s">
        <v>20808</v>
      </c>
      <c r="J6861" t="s">
        <v>20809</v>
      </c>
      <c r="K6861" t="s">
        <v>144</v>
      </c>
      <c r="L6861" t="s">
        <v>93</v>
      </c>
      <c r="M6861" t="s">
        <v>93</v>
      </c>
      <c r="N6861" t="s">
        <v>145</v>
      </c>
      <c r="O6861" t="s">
        <v>59</v>
      </c>
      <c r="P6861">
        <v>367</v>
      </c>
      <c r="Q6861" t="s">
        <v>146</v>
      </c>
      <c r="R6861" t="s">
        <v>146</v>
      </c>
      <c r="S6861" t="s">
        <v>147</v>
      </c>
      <c r="T6861" t="s">
        <v>147</v>
      </c>
      <c r="U6861">
        <v>18.4668680826823</v>
      </c>
      <c r="V6861">
        <v>-69.808039347330705</v>
      </c>
      <c r="W6861" t="s">
        <v>148</v>
      </c>
      <c r="X6861" t="s">
        <v>63</v>
      </c>
      <c r="Y6861" t="s">
        <v>64</v>
      </c>
      <c r="Z6861" t="s">
        <v>65</v>
      </c>
      <c r="AA6861">
        <v>1153014279</v>
      </c>
      <c r="AB6861" t="s">
        <v>116</v>
      </c>
      <c r="AC6861" t="s">
        <v>67</v>
      </c>
      <c r="AD6861">
        <v>18.4669062</v>
      </c>
      <c r="AE6861">
        <v>-69.808043900000001</v>
      </c>
      <c r="AF6861" t="s">
        <v>20810</v>
      </c>
      <c r="AG6861" t="s">
        <v>32</v>
      </c>
      <c r="AH6861" t="s">
        <v>48</v>
      </c>
      <c r="AI6861" t="s">
        <v>87</v>
      </c>
      <c r="AJ6861" t="s">
        <v>3071</v>
      </c>
      <c r="AK6861" t="s">
        <v>150</v>
      </c>
      <c r="AL6861" t="s">
        <v>140</v>
      </c>
      <c r="AM6861" t="s">
        <v>151</v>
      </c>
      <c r="AR6861" t="s">
        <v>91</v>
      </c>
      <c r="AS6861">
        <v>9000078157</v>
      </c>
      <c r="AV6861" t="s">
        <v>153</v>
      </c>
      <c r="AW6861" t="str">
        <f>_xlfn.XLOOKUP(UNIVERSO[[#This Row],[RUTA-LOCALIDAD D&amp;N]],'[1]Cuota Ruta'!E:E,'[1]Cuota Ruta'!G:G)</f>
        <v>Cargar</v>
      </c>
    </row>
    <row r="6862" spans="1:49" x14ac:dyDescent="0.25">
      <c r="A6862" t="s">
        <v>48</v>
      </c>
      <c r="B6862" t="s">
        <v>49</v>
      </c>
      <c r="C6862" t="s">
        <v>50</v>
      </c>
      <c r="D6862" t="s">
        <v>51</v>
      </c>
      <c r="E6862" t="s">
        <v>917</v>
      </c>
      <c r="F6862" t="s">
        <v>283</v>
      </c>
      <c r="G6862">
        <v>9000039347</v>
      </c>
      <c r="H6862">
        <v>39347</v>
      </c>
      <c r="I6862" t="s">
        <v>16127</v>
      </c>
      <c r="J6862" t="s">
        <v>20811</v>
      </c>
      <c r="K6862" t="s">
        <v>286</v>
      </c>
      <c r="L6862" t="s">
        <v>488</v>
      </c>
      <c r="M6862" t="s">
        <v>488</v>
      </c>
      <c r="N6862" t="s">
        <v>2365</v>
      </c>
      <c r="O6862" t="s">
        <v>59</v>
      </c>
      <c r="P6862">
        <v>309</v>
      </c>
      <c r="Q6862" t="s">
        <v>1429</v>
      </c>
      <c r="R6862" t="s">
        <v>1429</v>
      </c>
      <c r="S6862" t="s">
        <v>922</v>
      </c>
      <c r="T6862" t="s">
        <v>922</v>
      </c>
      <c r="U6862">
        <v>19.648400624593101</v>
      </c>
      <c r="V6862">
        <v>-70.378344217936203</v>
      </c>
      <c r="W6862" t="s">
        <v>1430</v>
      </c>
      <c r="X6862" t="s">
        <v>63</v>
      </c>
      <c r="Y6862" t="s">
        <v>64</v>
      </c>
      <c r="Z6862" t="s">
        <v>65</v>
      </c>
      <c r="AA6862">
        <v>1156004019</v>
      </c>
      <c r="AB6862" t="s">
        <v>66</v>
      </c>
      <c r="AC6862" t="s">
        <v>67</v>
      </c>
      <c r="AD6862">
        <v>19.648400624593101</v>
      </c>
      <c r="AE6862">
        <v>-70.378344217936203</v>
      </c>
      <c r="AF6862" t="s">
        <v>20812</v>
      </c>
      <c r="AG6862" t="s">
        <v>32</v>
      </c>
      <c r="AH6862" t="s">
        <v>48</v>
      </c>
      <c r="AI6862" t="s">
        <v>87</v>
      </c>
      <c r="AJ6862" t="s">
        <v>3071</v>
      </c>
      <c r="AK6862" t="s">
        <v>925</v>
      </c>
      <c r="AL6862" t="s">
        <v>917</v>
      </c>
      <c r="AM6862" t="s">
        <v>926</v>
      </c>
      <c r="AR6862" t="s">
        <v>91</v>
      </c>
      <c r="AS6862">
        <v>9000039347</v>
      </c>
      <c r="AV6862" t="s">
        <v>267</v>
      </c>
      <c r="AW6862" t="str">
        <f>_xlfn.XLOOKUP(UNIVERSO[[#This Row],[RUTA-LOCALIDAD D&amp;N]],'[1]Cuota Ruta'!E:E,'[1]Cuota Ruta'!G:G)</f>
        <v>Cargar</v>
      </c>
    </row>
    <row r="6863" spans="1:49" x14ac:dyDescent="0.25">
      <c r="A6863" t="s">
        <v>48</v>
      </c>
      <c r="B6863" t="s">
        <v>49</v>
      </c>
      <c r="C6863" t="s">
        <v>50</v>
      </c>
      <c r="D6863" t="s">
        <v>51</v>
      </c>
      <c r="E6863" t="s">
        <v>193</v>
      </c>
      <c r="F6863" t="s">
        <v>194</v>
      </c>
      <c r="G6863">
        <v>9000084592</v>
      </c>
      <c r="H6863">
        <v>84592</v>
      </c>
      <c r="I6863" t="s">
        <v>1125</v>
      </c>
      <c r="J6863" t="s">
        <v>20813</v>
      </c>
      <c r="K6863" t="s">
        <v>197</v>
      </c>
      <c r="L6863" t="s">
        <v>198</v>
      </c>
      <c r="M6863" t="s">
        <v>198</v>
      </c>
      <c r="N6863" t="s">
        <v>6430</v>
      </c>
      <c r="O6863" t="s">
        <v>59</v>
      </c>
      <c r="P6863">
        <v>307</v>
      </c>
      <c r="Q6863" t="s">
        <v>2082</v>
      </c>
      <c r="R6863" t="s">
        <v>2082</v>
      </c>
      <c r="S6863" t="s">
        <v>200</v>
      </c>
      <c r="T6863" t="s">
        <v>200</v>
      </c>
      <c r="U6863">
        <v>18.447610616683999</v>
      </c>
      <c r="V6863">
        <v>-69.303481101989703</v>
      </c>
      <c r="W6863" t="s">
        <v>2083</v>
      </c>
      <c r="X6863" t="s">
        <v>85</v>
      </c>
      <c r="Y6863" t="s">
        <v>64</v>
      </c>
      <c r="Z6863" t="s">
        <v>65</v>
      </c>
      <c r="AA6863">
        <v>1160004953</v>
      </c>
      <c r="AB6863" t="s">
        <v>116</v>
      </c>
      <c r="AC6863" t="s">
        <v>67</v>
      </c>
      <c r="AD6863">
        <v>18.447604742518671</v>
      </c>
      <c r="AE6863">
        <v>-69.303433397289979</v>
      </c>
      <c r="AF6863" t="s">
        <v>20814</v>
      </c>
      <c r="AG6863" t="s">
        <v>32</v>
      </c>
      <c r="AH6863" t="s">
        <v>48</v>
      </c>
      <c r="AI6863" t="s">
        <v>87</v>
      </c>
      <c r="AJ6863" t="s">
        <v>3071</v>
      </c>
      <c r="AK6863" t="s">
        <v>203</v>
      </c>
      <c r="AL6863" t="s">
        <v>193</v>
      </c>
      <c r="AM6863" t="s">
        <v>204</v>
      </c>
      <c r="AR6863" t="s">
        <v>91</v>
      </c>
      <c r="AS6863">
        <v>9000084592</v>
      </c>
      <c r="AV6863" t="s">
        <v>206</v>
      </c>
      <c r="AW6863" t="str">
        <f>_xlfn.XLOOKUP(UNIVERSO[[#This Row],[RUTA-LOCALIDAD D&amp;N]],'[1]Cuota Ruta'!E:E,'[1]Cuota Ruta'!G:G)</f>
        <v>Cargar</v>
      </c>
    </row>
    <row r="6864" spans="1:49" x14ac:dyDescent="0.25">
      <c r="A6864" t="s">
        <v>48</v>
      </c>
      <c r="B6864" t="s">
        <v>49</v>
      </c>
      <c r="C6864" t="s">
        <v>50</v>
      </c>
      <c r="D6864" t="s">
        <v>51</v>
      </c>
      <c r="E6864" t="s">
        <v>257</v>
      </c>
      <c r="F6864" t="s">
        <v>194</v>
      </c>
      <c r="G6864">
        <v>9000043582</v>
      </c>
      <c r="H6864">
        <v>43582</v>
      </c>
      <c r="I6864" t="s">
        <v>20815</v>
      </c>
      <c r="J6864" t="s">
        <v>20816</v>
      </c>
      <c r="K6864" t="s">
        <v>197</v>
      </c>
      <c r="L6864" t="s">
        <v>301</v>
      </c>
      <c r="M6864" t="s">
        <v>301</v>
      </c>
      <c r="N6864" t="s">
        <v>253</v>
      </c>
      <c r="O6864" t="s">
        <v>59</v>
      </c>
      <c r="P6864">
        <v>303</v>
      </c>
      <c r="Q6864" t="s">
        <v>2139</v>
      </c>
      <c r="R6864" t="s">
        <v>2139</v>
      </c>
      <c r="S6864" t="s">
        <v>304</v>
      </c>
      <c r="T6864" t="s">
        <v>304</v>
      </c>
      <c r="U6864">
        <v>19.5117154121399</v>
      </c>
      <c r="V6864">
        <v>-69.8985786437988</v>
      </c>
      <c r="W6864" t="s">
        <v>2140</v>
      </c>
      <c r="X6864" t="s">
        <v>63</v>
      </c>
      <c r="Y6864" t="s">
        <v>64</v>
      </c>
      <c r="Z6864" t="s">
        <v>65</v>
      </c>
      <c r="AA6864">
        <v>1152006021</v>
      </c>
      <c r="AB6864" t="s">
        <v>66</v>
      </c>
      <c r="AC6864" t="s">
        <v>67</v>
      </c>
      <c r="AD6864">
        <v>19.5117154121399</v>
      </c>
      <c r="AE6864">
        <v>-69.8985786437988</v>
      </c>
      <c r="AF6864" t="s">
        <v>20817</v>
      </c>
      <c r="AG6864" t="s">
        <v>32</v>
      </c>
      <c r="AH6864" t="s">
        <v>48</v>
      </c>
      <c r="AI6864" t="s">
        <v>87</v>
      </c>
      <c r="AJ6864" t="s">
        <v>3071</v>
      </c>
      <c r="AK6864" t="s">
        <v>265</v>
      </c>
      <c r="AL6864" t="s">
        <v>257</v>
      </c>
      <c r="AM6864" t="s">
        <v>266</v>
      </c>
      <c r="AR6864" t="s">
        <v>91</v>
      </c>
      <c r="AS6864">
        <v>9000043582</v>
      </c>
      <c r="AV6864" t="s">
        <v>267</v>
      </c>
      <c r="AW6864" t="str">
        <f>_xlfn.XLOOKUP(UNIVERSO[[#This Row],[RUTA-LOCALIDAD D&amp;N]],'[1]Cuota Ruta'!E:E,'[1]Cuota Ruta'!G:G)</f>
        <v>Cargar</v>
      </c>
    </row>
    <row r="6865" spans="1:49" x14ac:dyDescent="0.25">
      <c r="A6865" t="s">
        <v>48</v>
      </c>
      <c r="B6865" t="s">
        <v>49</v>
      </c>
      <c r="C6865" t="s">
        <v>50</v>
      </c>
      <c r="D6865" t="s">
        <v>51</v>
      </c>
      <c r="E6865" t="s">
        <v>823</v>
      </c>
      <c r="F6865" t="s">
        <v>283</v>
      </c>
      <c r="G6865">
        <v>9000093993</v>
      </c>
      <c r="H6865">
        <v>93993</v>
      </c>
      <c r="I6865" t="s">
        <v>20818</v>
      </c>
      <c r="J6865" t="s">
        <v>3242</v>
      </c>
      <c r="K6865" t="s">
        <v>286</v>
      </c>
      <c r="L6865" t="s">
        <v>826</v>
      </c>
      <c r="M6865" t="s">
        <v>826</v>
      </c>
      <c r="N6865" t="s">
        <v>20819</v>
      </c>
      <c r="O6865" t="s">
        <v>59</v>
      </c>
      <c r="P6865">
        <v>347</v>
      </c>
      <c r="Q6865" t="s">
        <v>3244</v>
      </c>
      <c r="R6865" t="s">
        <v>3244</v>
      </c>
      <c r="S6865" t="s">
        <v>829</v>
      </c>
      <c r="T6865" t="s">
        <v>829</v>
      </c>
      <c r="U6865">
        <v>19.356607440000001</v>
      </c>
      <c r="V6865">
        <v>-70.237342830000003</v>
      </c>
      <c r="W6865" t="s">
        <v>3245</v>
      </c>
      <c r="X6865" t="s">
        <v>85</v>
      </c>
      <c r="Y6865" t="s">
        <v>64</v>
      </c>
      <c r="Z6865" t="s">
        <v>65</v>
      </c>
      <c r="AA6865">
        <v>1154010301</v>
      </c>
      <c r="AB6865" t="s">
        <v>116</v>
      </c>
      <c r="AC6865" t="s">
        <v>67</v>
      </c>
      <c r="AD6865">
        <v>19.341427981853489</v>
      </c>
      <c r="AE6865">
        <v>-70.221086042001843</v>
      </c>
      <c r="AF6865" t="s">
        <v>20820</v>
      </c>
      <c r="AG6865" t="s">
        <v>32</v>
      </c>
      <c r="AH6865" t="s">
        <v>48</v>
      </c>
      <c r="AI6865" t="s">
        <v>87</v>
      </c>
      <c r="AJ6865" t="s">
        <v>3071</v>
      </c>
      <c r="AR6865" t="s">
        <v>91</v>
      </c>
      <c r="AS6865">
        <v>9000093993</v>
      </c>
      <c r="AW6865" t="str">
        <f>_xlfn.XLOOKUP(UNIVERSO[[#This Row],[RUTA-LOCALIDAD D&amp;N]],'[1]Cuota Ruta'!E:E,'[1]Cuota Ruta'!G:G)</f>
        <v>Cargar</v>
      </c>
    </row>
    <row r="6866" spans="1:49" x14ac:dyDescent="0.25">
      <c r="A6866" t="s">
        <v>48</v>
      </c>
      <c r="B6866" t="s">
        <v>49</v>
      </c>
      <c r="C6866" t="s">
        <v>50</v>
      </c>
      <c r="D6866" t="s">
        <v>51</v>
      </c>
      <c r="E6866" t="s">
        <v>823</v>
      </c>
      <c r="F6866" t="s">
        <v>283</v>
      </c>
      <c r="G6866">
        <v>9000095042</v>
      </c>
      <c r="H6866">
        <v>95042</v>
      </c>
      <c r="I6866" t="s">
        <v>20821</v>
      </c>
      <c r="J6866" t="s">
        <v>20822</v>
      </c>
      <c r="K6866" t="s">
        <v>286</v>
      </c>
      <c r="L6866" t="s">
        <v>403</v>
      </c>
      <c r="M6866" t="s">
        <v>403</v>
      </c>
      <c r="N6866" t="s">
        <v>20823</v>
      </c>
      <c r="O6866" t="s">
        <v>59</v>
      </c>
      <c r="P6866">
        <v>338</v>
      </c>
      <c r="Q6866" t="s">
        <v>856</v>
      </c>
      <c r="R6866" t="s">
        <v>856</v>
      </c>
      <c r="S6866" t="s">
        <v>840</v>
      </c>
      <c r="T6866" t="s">
        <v>840</v>
      </c>
      <c r="U6866">
        <v>19.119278000000001</v>
      </c>
      <c r="V6866">
        <v>-70.403282200000007</v>
      </c>
      <c r="W6866" t="s">
        <v>857</v>
      </c>
      <c r="X6866" t="s">
        <v>85</v>
      </c>
      <c r="Y6866" t="s">
        <v>64</v>
      </c>
      <c r="Z6866" t="s">
        <v>65</v>
      </c>
      <c r="AA6866">
        <v>1154010417</v>
      </c>
      <c r="AB6866" t="s">
        <v>116</v>
      </c>
      <c r="AC6866" t="s">
        <v>67</v>
      </c>
      <c r="AD6866">
        <v>19.119305000000001</v>
      </c>
      <c r="AE6866">
        <v>-70.403251666666662</v>
      </c>
      <c r="AF6866" t="s">
        <v>20824</v>
      </c>
      <c r="AG6866" t="s">
        <v>32</v>
      </c>
      <c r="AH6866" t="s">
        <v>48</v>
      </c>
      <c r="AI6866" t="s">
        <v>87</v>
      </c>
      <c r="AJ6866" t="s">
        <v>3071</v>
      </c>
      <c r="AR6866" t="s">
        <v>91</v>
      </c>
      <c r="AS6866">
        <v>9000095042</v>
      </c>
      <c r="AW6866" t="str">
        <f>_xlfn.XLOOKUP(UNIVERSO[[#This Row],[RUTA-LOCALIDAD D&amp;N]],'[1]Cuota Ruta'!E:E,'[1]Cuota Ruta'!G:G)</f>
        <v>Cargar</v>
      </c>
    </row>
    <row r="6867" spans="1:49" x14ac:dyDescent="0.25">
      <c r="A6867" t="s">
        <v>48</v>
      </c>
      <c r="B6867" t="s">
        <v>49</v>
      </c>
      <c r="C6867" t="s">
        <v>50</v>
      </c>
      <c r="D6867" t="s">
        <v>51</v>
      </c>
      <c r="E6867" t="s">
        <v>193</v>
      </c>
      <c r="F6867" t="s">
        <v>194</v>
      </c>
      <c r="G6867">
        <v>9000099642</v>
      </c>
      <c r="H6867">
        <v>99642</v>
      </c>
      <c r="I6867" t="s">
        <v>12995</v>
      </c>
      <c r="J6867" t="s">
        <v>20825</v>
      </c>
      <c r="K6867" t="s">
        <v>197</v>
      </c>
      <c r="L6867" t="s">
        <v>198</v>
      </c>
      <c r="M6867" t="s">
        <v>198</v>
      </c>
      <c r="N6867" t="s">
        <v>58</v>
      </c>
      <c r="O6867" t="s">
        <v>59</v>
      </c>
      <c r="P6867">
        <v>312</v>
      </c>
      <c r="Q6867" t="s">
        <v>2112</v>
      </c>
      <c r="R6867" t="s">
        <v>2112</v>
      </c>
      <c r="S6867" t="s">
        <v>774</v>
      </c>
      <c r="T6867" t="s">
        <v>774</v>
      </c>
      <c r="U6867">
        <v>18.556546529134099</v>
      </c>
      <c r="V6867">
        <v>-69.411898295084598</v>
      </c>
      <c r="W6867" t="s">
        <v>2113</v>
      </c>
      <c r="X6867" t="s">
        <v>63</v>
      </c>
      <c r="Y6867" t="s">
        <v>64</v>
      </c>
      <c r="Z6867" t="s">
        <v>99</v>
      </c>
      <c r="AA6867">
        <v>1160006119</v>
      </c>
      <c r="AB6867" t="s">
        <v>116</v>
      </c>
      <c r="AC6867" t="s">
        <v>67</v>
      </c>
      <c r="AD6867">
        <v>18.556609170000002</v>
      </c>
      <c r="AE6867">
        <v>-69.411735730000004</v>
      </c>
      <c r="AF6867" t="s">
        <v>20826</v>
      </c>
      <c r="AG6867" t="s">
        <v>32</v>
      </c>
      <c r="AH6867" t="s">
        <v>48</v>
      </c>
      <c r="AI6867" t="s">
        <v>87</v>
      </c>
      <c r="AJ6867" t="s">
        <v>3071</v>
      </c>
      <c r="AK6867" t="s">
        <v>203</v>
      </c>
      <c r="AL6867" t="s">
        <v>193</v>
      </c>
      <c r="AM6867" t="s">
        <v>204</v>
      </c>
      <c r="AR6867" t="s">
        <v>91</v>
      </c>
      <c r="AS6867">
        <v>9000099642</v>
      </c>
      <c r="AV6867" t="s">
        <v>206</v>
      </c>
      <c r="AW6867" t="str">
        <f>_xlfn.XLOOKUP(UNIVERSO[[#This Row],[RUTA-LOCALIDAD D&amp;N]],'[1]Cuota Ruta'!E:E,'[1]Cuota Ruta'!G:G)</f>
        <v>Cargar</v>
      </c>
    </row>
    <row r="6868" spans="1:49" x14ac:dyDescent="0.25">
      <c r="A6868" t="s">
        <v>48</v>
      </c>
      <c r="B6868" t="s">
        <v>49</v>
      </c>
      <c r="C6868" t="s">
        <v>50</v>
      </c>
      <c r="D6868" t="s">
        <v>51</v>
      </c>
      <c r="E6868" t="s">
        <v>282</v>
      </c>
      <c r="F6868" t="s">
        <v>283</v>
      </c>
      <c r="G6868">
        <v>9000050541</v>
      </c>
      <c r="H6868">
        <v>50541</v>
      </c>
      <c r="I6868" t="s">
        <v>20827</v>
      </c>
      <c r="J6868" t="s">
        <v>20309</v>
      </c>
      <c r="K6868" t="s">
        <v>286</v>
      </c>
      <c r="L6868" t="s">
        <v>287</v>
      </c>
      <c r="M6868" t="s">
        <v>287</v>
      </c>
      <c r="N6868" t="s">
        <v>288</v>
      </c>
      <c r="O6868" t="s">
        <v>59</v>
      </c>
      <c r="P6868">
        <v>303</v>
      </c>
      <c r="Q6868" t="s">
        <v>3034</v>
      </c>
      <c r="R6868" t="s">
        <v>3034</v>
      </c>
      <c r="S6868" t="s">
        <v>290</v>
      </c>
      <c r="T6868" t="s">
        <v>290</v>
      </c>
      <c r="U6868">
        <v>18.973701477050799</v>
      </c>
      <c r="V6868">
        <v>-70.430115699768095</v>
      </c>
      <c r="W6868" t="s">
        <v>3035</v>
      </c>
      <c r="X6868" t="s">
        <v>85</v>
      </c>
      <c r="Y6868" t="s">
        <v>64</v>
      </c>
      <c r="Z6868" t="s">
        <v>99</v>
      </c>
      <c r="AA6868">
        <v>1155000661</v>
      </c>
      <c r="AB6868" t="s">
        <v>66</v>
      </c>
      <c r="AC6868" t="s">
        <v>67</v>
      </c>
      <c r="AD6868">
        <v>18.973701477050799</v>
      </c>
      <c r="AE6868">
        <v>-70.430115699768095</v>
      </c>
      <c r="AF6868" t="s">
        <v>20828</v>
      </c>
      <c r="AG6868" t="s">
        <v>32</v>
      </c>
      <c r="AH6868" t="s">
        <v>48</v>
      </c>
      <c r="AI6868" t="s">
        <v>87</v>
      </c>
      <c r="AJ6868" t="s">
        <v>3071</v>
      </c>
      <c r="AR6868" t="s">
        <v>91</v>
      </c>
      <c r="AS6868">
        <v>9000050541</v>
      </c>
      <c r="AW6868" t="str">
        <f>_xlfn.XLOOKUP(UNIVERSO[[#This Row],[RUTA-LOCALIDAD D&amp;N]],'[1]Cuota Ruta'!E:E,'[1]Cuota Ruta'!G:G)</f>
        <v>Cargar</v>
      </c>
    </row>
    <row r="6869" spans="1:49" x14ac:dyDescent="0.25">
      <c r="A6869" t="s">
        <v>48</v>
      </c>
      <c r="B6869" t="s">
        <v>49</v>
      </c>
      <c r="C6869" t="s">
        <v>50</v>
      </c>
      <c r="D6869" t="s">
        <v>51</v>
      </c>
      <c r="E6869" t="s">
        <v>193</v>
      </c>
      <c r="F6869" t="s">
        <v>194</v>
      </c>
      <c r="G6869">
        <v>9000053530</v>
      </c>
      <c r="H6869">
        <v>53530</v>
      </c>
      <c r="I6869" t="s">
        <v>20829</v>
      </c>
      <c r="J6869" t="s">
        <v>20830</v>
      </c>
      <c r="K6869" t="s">
        <v>197</v>
      </c>
      <c r="L6869" t="s">
        <v>193</v>
      </c>
      <c r="M6869" t="s">
        <v>193</v>
      </c>
      <c r="N6869" t="s">
        <v>20831</v>
      </c>
      <c r="O6869" t="s">
        <v>59</v>
      </c>
      <c r="P6869">
        <v>302</v>
      </c>
      <c r="Q6869" t="s">
        <v>466</v>
      </c>
      <c r="R6869" t="s">
        <v>466</v>
      </c>
      <c r="S6869" t="s">
        <v>327</v>
      </c>
      <c r="T6869" t="s">
        <v>327</v>
      </c>
      <c r="U6869">
        <v>18.420658111572301</v>
      </c>
      <c r="V6869">
        <v>-68.979995727539105</v>
      </c>
      <c r="W6869" t="s">
        <v>467</v>
      </c>
      <c r="X6869" t="s">
        <v>63</v>
      </c>
      <c r="Y6869" t="s">
        <v>64</v>
      </c>
      <c r="Z6869" t="s">
        <v>65</v>
      </c>
      <c r="AA6869">
        <v>1160003489</v>
      </c>
      <c r="AB6869" t="s">
        <v>66</v>
      </c>
      <c r="AC6869" t="s">
        <v>67</v>
      </c>
      <c r="AD6869">
        <v>18.420658111572301</v>
      </c>
      <c r="AE6869">
        <v>-68.979995727539105</v>
      </c>
      <c r="AF6869" t="s">
        <v>20832</v>
      </c>
      <c r="AG6869" t="s">
        <v>32</v>
      </c>
      <c r="AH6869" t="s">
        <v>48</v>
      </c>
      <c r="AI6869" t="s">
        <v>87</v>
      </c>
      <c r="AJ6869" t="s">
        <v>3071</v>
      </c>
      <c r="AK6869" t="s">
        <v>330</v>
      </c>
      <c r="AL6869" t="s">
        <v>193</v>
      </c>
      <c r="AM6869" t="s">
        <v>331</v>
      </c>
      <c r="AR6869" t="s">
        <v>91</v>
      </c>
      <c r="AS6869">
        <v>9000053530</v>
      </c>
      <c r="AV6869" t="s">
        <v>206</v>
      </c>
      <c r="AW6869" t="str">
        <f>_xlfn.XLOOKUP(UNIVERSO[[#This Row],[RUTA-LOCALIDAD D&amp;N]],'[1]Cuota Ruta'!E:E,'[1]Cuota Ruta'!G:G)</f>
        <v>Cargar</v>
      </c>
    </row>
    <row r="6870" spans="1:49" x14ac:dyDescent="0.25">
      <c r="A6870" t="s">
        <v>48</v>
      </c>
      <c r="B6870" t="s">
        <v>49</v>
      </c>
      <c r="C6870" t="s">
        <v>50</v>
      </c>
      <c r="D6870" t="s">
        <v>51</v>
      </c>
      <c r="E6870" t="s">
        <v>485</v>
      </c>
      <c r="F6870" t="s">
        <v>283</v>
      </c>
      <c r="G6870">
        <v>9000057311</v>
      </c>
      <c r="H6870">
        <v>57311</v>
      </c>
      <c r="I6870" t="s">
        <v>1125</v>
      </c>
      <c r="J6870" t="s">
        <v>20833</v>
      </c>
      <c r="K6870" t="s">
        <v>286</v>
      </c>
      <c r="L6870" t="s">
        <v>1039</v>
      </c>
      <c r="M6870" t="s">
        <v>1039</v>
      </c>
      <c r="N6870" t="s">
        <v>20834</v>
      </c>
      <c r="O6870" t="s">
        <v>59</v>
      </c>
      <c r="P6870">
        <v>341</v>
      </c>
      <c r="Q6870" t="s">
        <v>2607</v>
      </c>
      <c r="R6870" t="s">
        <v>2607</v>
      </c>
      <c r="S6870" t="s">
        <v>491</v>
      </c>
      <c r="T6870" t="s">
        <v>491</v>
      </c>
      <c r="U6870">
        <v>19.6467123031616</v>
      </c>
      <c r="V6870">
        <v>-70.985885620117202</v>
      </c>
      <c r="W6870" t="s">
        <v>2608</v>
      </c>
      <c r="X6870" t="s">
        <v>85</v>
      </c>
      <c r="Y6870" t="s">
        <v>64</v>
      </c>
      <c r="Z6870" t="s">
        <v>65</v>
      </c>
      <c r="AA6870">
        <v>1158006426</v>
      </c>
      <c r="AB6870" t="s">
        <v>66</v>
      </c>
      <c r="AC6870" t="s">
        <v>67</v>
      </c>
      <c r="AD6870">
        <v>19.6467123031616</v>
      </c>
      <c r="AE6870">
        <v>-70.985885620117202</v>
      </c>
      <c r="AF6870" t="s">
        <v>20835</v>
      </c>
      <c r="AG6870" t="s">
        <v>32</v>
      </c>
      <c r="AH6870" t="s">
        <v>48</v>
      </c>
      <c r="AI6870" t="s">
        <v>87</v>
      </c>
      <c r="AJ6870" t="s">
        <v>3071</v>
      </c>
      <c r="AK6870" t="s">
        <v>494</v>
      </c>
      <c r="AL6870" t="s">
        <v>485</v>
      </c>
      <c r="AM6870" t="s">
        <v>495</v>
      </c>
      <c r="AR6870" t="s">
        <v>91</v>
      </c>
      <c r="AS6870">
        <v>9000057311</v>
      </c>
      <c r="AV6870" t="s">
        <v>349</v>
      </c>
      <c r="AW6870" t="str">
        <f>_xlfn.XLOOKUP(UNIVERSO[[#This Row],[RUTA-LOCALIDAD D&amp;N]],'[1]Cuota Ruta'!E:E,'[1]Cuota Ruta'!G:G)</f>
        <v>Cargar</v>
      </c>
    </row>
    <row r="6871" spans="1:49" x14ac:dyDescent="0.25">
      <c r="A6871" t="s">
        <v>48</v>
      </c>
      <c r="B6871" t="s">
        <v>49</v>
      </c>
      <c r="C6871" t="s">
        <v>50</v>
      </c>
      <c r="D6871" t="s">
        <v>124</v>
      </c>
      <c r="E6871" t="s">
        <v>1171</v>
      </c>
      <c r="F6871" t="s">
        <v>126</v>
      </c>
      <c r="G6871">
        <v>9000058073</v>
      </c>
      <c r="H6871">
        <v>58073</v>
      </c>
      <c r="I6871" t="s">
        <v>20836</v>
      </c>
      <c r="J6871" t="s">
        <v>20837</v>
      </c>
      <c r="K6871" t="s">
        <v>129</v>
      </c>
      <c r="L6871" t="s">
        <v>20328</v>
      </c>
      <c r="M6871" t="s">
        <v>253</v>
      </c>
      <c r="N6871" t="s">
        <v>2774</v>
      </c>
      <c r="O6871" t="s">
        <v>126</v>
      </c>
      <c r="P6871">
        <v>323</v>
      </c>
      <c r="Q6871" t="s">
        <v>2719</v>
      </c>
      <c r="R6871" t="s">
        <v>2719</v>
      </c>
      <c r="S6871" t="s">
        <v>1176</v>
      </c>
      <c r="T6871" t="s">
        <v>1176</v>
      </c>
      <c r="U6871">
        <v>18.572113040000001</v>
      </c>
      <c r="V6871">
        <v>-71.730361939999995</v>
      </c>
      <c r="W6871" t="s">
        <v>2720</v>
      </c>
      <c r="X6871" t="s">
        <v>63</v>
      </c>
      <c r="Y6871" t="s">
        <v>64</v>
      </c>
      <c r="Z6871" t="s">
        <v>65</v>
      </c>
      <c r="AA6871">
        <v>1163014984</v>
      </c>
      <c r="AB6871" t="s">
        <v>66</v>
      </c>
      <c r="AC6871" t="s">
        <v>67</v>
      </c>
      <c r="AD6871">
        <v>18.572113040000001</v>
      </c>
      <c r="AE6871">
        <v>-71.730361939999995</v>
      </c>
      <c r="AF6871" t="s">
        <v>20838</v>
      </c>
      <c r="AG6871" t="s">
        <v>32</v>
      </c>
      <c r="AH6871" t="s">
        <v>48</v>
      </c>
      <c r="AI6871" t="s">
        <v>87</v>
      </c>
      <c r="AJ6871" t="s">
        <v>3071</v>
      </c>
      <c r="AK6871" t="s">
        <v>1179</v>
      </c>
      <c r="AL6871" t="s">
        <v>1171</v>
      </c>
      <c r="AM6871" t="s">
        <v>1180</v>
      </c>
      <c r="AR6871" t="s">
        <v>91</v>
      </c>
      <c r="AS6871">
        <v>9000058073</v>
      </c>
      <c r="AV6871" t="s">
        <v>281</v>
      </c>
      <c r="AW6871" t="str">
        <f>_xlfn.XLOOKUP(UNIVERSO[[#This Row],[RUTA-LOCALIDAD D&amp;N]],'[1]Cuota Ruta'!E:E,'[1]Cuota Ruta'!G:G)</f>
        <v>Cargar</v>
      </c>
    </row>
    <row r="6872" spans="1:49" x14ac:dyDescent="0.25">
      <c r="A6872" t="s">
        <v>48</v>
      </c>
      <c r="B6872" t="s">
        <v>49</v>
      </c>
      <c r="C6872" t="s">
        <v>50</v>
      </c>
      <c r="D6872" t="s">
        <v>124</v>
      </c>
      <c r="E6872" t="s">
        <v>1171</v>
      </c>
      <c r="F6872" t="s">
        <v>126</v>
      </c>
      <c r="G6872">
        <v>9000058770</v>
      </c>
      <c r="H6872">
        <v>58770</v>
      </c>
      <c r="I6872" t="s">
        <v>20839</v>
      </c>
      <c r="J6872" t="s">
        <v>20840</v>
      </c>
      <c r="K6872" t="s">
        <v>129</v>
      </c>
      <c r="L6872" t="s">
        <v>19816</v>
      </c>
      <c r="M6872" t="s">
        <v>253</v>
      </c>
      <c r="N6872" t="s">
        <v>2774</v>
      </c>
      <c r="O6872" t="s">
        <v>126</v>
      </c>
      <c r="P6872">
        <v>326</v>
      </c>
      <c r="Q6872" t="s">
        <v>2745</v>
      </c>
      <c r="R6872" t="s">
        <v>2745</v>
      </c>
      <c r="S6872" t="s">
        <v>1176</v>
      </c>
      <c r="T6872" t="s">
        <v>1176</v>
      </c>
      <c r="U6872">
        <v>18.183052060000001</v>
      </c>
      <c r="V6872">
        <v>-71.176467900000006</v>
      </c>
      <c r="W6872" t="s">
        <v>2746</v>
      </c>
      <c r="X6872" t="s">
        <v>63</v>
      </c>
      <c r="Y6872" t="s">
        <v>64</v>
      </c>
      <c r="Z6872" t="s">
        <v>65</v>
      </c>
      <c r="AA6872">
        <v>1163014327</v>
      </c>
      <c r="AB6872" t="s">
        <v>66</v>
      </c>
      <c r="AC6872" t="s">
        <v>67</v>
      </c>
      <c r="AD6872">
        <v>18.183052060000001</v>
      </c>
      <c r="AE6872">
        <v>-71.176467900000006</v>
      </c>
      <c r="AF6872" t="s">
        <v>20841</v>
      </c>
      <c r="AG6872" t="s">
        <v>32</v>
      </c>
      <c r="AH6872" t="s">
        <v>48</v>
      </c>
      <c r="AI6872" t="s">
        <v>87</v>
      </c>
      <c r="AJ6872" t="s">
        <v>3071</v>
      </c>
      <c r="AK6872" t="s">
        <v>1179</v>
      </c>
      <c r="AL6872" t="s">
        <v>1171</v>
      </c>
      <c r="AM6872" t="s">
        <v>1180</v>
      </c>
      <c r="AR6872" t="s">
        <v>91</v>
      </c>
      <c r="AS6872">
        <v>9000058770</v>
      </c>
      <c r="AV6872" t="s">
        <v>281</v>
      </c>
      <c r="AW6872" t="str">
        <f>_xlfn.XLOOKUP(UNIVERSO[[#This Row],[RUTA-LOCALIDAD D&amp;N]],'[1]Cuota Ruta'!E:E,'[1]Cuota Ruta'!G:G)</f>
        <v>Cargar</v>
      </c>
    </row>
    <row r="6873" spans="1:49" x14ac:dyDescent="0.25">
      <c r="A6873" t="s">
        <v>48</v>
      </c>
      <c r="B6873" t="s">
        <v>49</v>
      </c>
      <c r="C6873" t="s">
        <v>50</v>
      </c>
      <c r="D6873" t="s">
        <v>124</v>
      </c>
      <c r="E6873" t="s">
        <v>1171</v>
      </c>
      <c r="F6873" t="s">
        <v>126</v>
      </c>
      <c r="G6873">
        <v>9000058931</v>
      </c>
      <c r="H6873">
        <v>58931</v>
      </c>
      <c r="I6873" t="s">
        <v>20842</v>
      </c>
      <c r="J6873" t="s">
        <v>20843</v>
      </c>
      <c r="K6873" t="s">
        <v>129</v>
      </c>
      <c r="L6873" t="s">
        <v>1174</v>
      </c>
      <c r="M6873" t="s">
        <v>58</v>
      </c>
      <c r="N6873" t="s">
        <v>1174</v>
      </c>
      <c r="O6873" t="s">
        <v>126</v>
      </c>
      <c r="P6873">
        <v>324</v>
      </c>
      <c r="Q6873" t="s">
        <v>2753</v>
      </c>
      <c r="R6873" t="s">
        <v>2753</v>
      </c>
      <c r="S6873" t="s">
        <v>1176</v>
      </c>
      <c r="T6873" t="s">
        <v>1176</v>
      </c>
      <c r="U6873">
        <v>18.210979999999999</v>
      </c>
      <c r="V6873">
        <v>-71.109949999999998</v>
      </c>
      <c r="W6873" t="s">
        <v>2754</v>
      </c>
      <c r="X6873" t="s">
        <v>63</v>
      </c>
      <c r="Y6873" t="s">
        <v>64</v>
      </c>
      <c r="Z6873" t="s">
        <v>65</v>
      </c>
      <c r="AA6873">
        <v>1163015443</v>
      </c>
      <c r="AB6873" t="s">
        <v>66</v>
      </c>
      <c r="AC6873" t="s">
        <v>67</v>
      </c>
      <c r="AD6873">
        <v>18.210979999999999</v>
      </c>
      <c r="AE6873">
        <v>-71.109949999999998</v>
      </c>
      <c r="AF6873" t="s">
        <v>20844</v>
      </c>
      <c r="AG6873" t="s">
        <v>32</v>
      </c>
      <c r="AH6873" t="s">
        <v>48</v>
      </c>
      <c r="AI6873" t="s">
        <v>87</v>
      </c>
      <c r="AJ6873" t="s">
        <v>3071</v>
      </c>
      <c r="AK6873" t="s">
        <v>1179</v>
      </c>
      <c r="AL6873" t="s">
        <v>1171</v>
      </c>
      <c r="AM6873" t="s">
        <v>1180</v>
      </c>
      <c r="AR6873" t="s">
        <v>91</v>
      </c>
      <c r="AS6873">
        <v>9000058931</v>
      </c>
      <c r="AV6873" t="s">
        <v>281</v>
      </c>
      <c r="AW6873" t="str">
        <f>_xlfn.XLOOKUP(UNIVERSO[[#This Row],[RUTA-LOCALIDAD D&amp;N]],'[1]Cuota Ruta'!E:E,'[1]Cuota Ruta'!G:G)</f>
        <v>Cargar</v>
      </c>
    </row>
    <row r="6874" spans="1:49" x14ac:dyDescent="0.25">
      <c r="A6874" t="s">
        <v>48</v>
      </c>
      <c r="B6874" t="s">
        <v>49</v>
      </c>
      <c r="C6874" t="s">
        <v>50</v>
      </c>
      <c r="D6874" t="s">
        <v>124</v>
      </c>
      <c r="E6874" t="s">
        <v>1171</v>
      </c>
      <c r="F6874" t="s">
        <v>126</v>
      </c>
      <c r="G6874">
        <v>9000058958</v>
      </c>
      <c r="H6874">
        <v>58958</v>
      </c>
      <c r="I6874" t="s">
        <v>20845</v>
      </c>
      <c r="J6874" t="s">
        <v>20846</v>
      </c>
      <c r="K6874" t="s">
        <v>129</v>
      </c>
      <c r="L6874" t="s">
        <v>1174</v>
      </c>
      <c r="M6874" t="s">
        <v>58</v>
      </c>
      <c r="N6874" t="s">
        <v>1174</v>
      </c>
      <c r="O6874" t="s">
        <v>126</v>
      </c>
      <c r="P6874">
        <v>327</v>
      </c>
      <c r="Q6874" t="s">
        <v>2734</v>
      </c>
      <c r="R6874" t="s">
        <v>2734</v>
      </c>
      <c r="S6874" t="s">
        <v>1176</v>
      </c>
      <c r="T6874" t="s">
        <v>1176</v>
      </c>
      <c r="U6874">
        <v>18.204270000000001</v>
      </c>
      <c r="V6874">
        <v>-71.103620000000006</v>
      </c>
      <c r="W6874" t="s">
        <v>2735</v>
      </c>
      <c r="X6874" t="s">
        <v>63</v>
      </c>
      <c r="Y6874" t="s">
        <v>64</v>
      </c>
      <c r="Z6874" t="s">
        <v>65</v>
      </c>
      <c r="AA6874">
        <v>1163015449</v>
      </c>
      <c r="AB6874" t="s">
        <v>66</v>
      </c>
      <c r="AC6874" t="s">
        <v>67</v>
      </c>
      <c r="AD6874">
        <v>18.204270000000001</v>
      </c>
      <c r="AE6874">
        <v>-71.103620000000006</v>
      </c>
      <c r="AF6874" t="s">
        <v>20847</v>
      </c>
      <c r="AG6874" t="s">
        <v>32</v>
      </c>
      <c r="AH6874" t="s">
        <v>48</v>
      </c>
      <c r="AI6874" t="s">
        <v>87</v>
      </c>
      <c r="AJ6874" t="s">
        <v>3071</v>
      </c>
      <c r="AK6874" t="s">
        <v>1179</v>
      </c>
      <c r="AL6874" t="s">
        <v>1171</v>
      </c>
      <c r="AM6874" t="s">
        <v>1180</v>
      </c>
      <c r="AR6874" t="s">
        <v>91</v>
      </c>
      <c r="AS6874">
        <v>9000058958</v>
      </c>
      <c r="AV6874" t="s">
        <v>281</v>
      </c>
      <c r="AW6874" t="str">
        <f>_xlfn.XLOOKUP(UNIVERSO[[#This Row],[RUTA-LOCALIDAD D&amp;N]],'[1]Cuota Ruta'!E:E,'[1]Cuota Ruta'!G:G)</f>
        <v>Cargar</v>
      </c>
    </row>
    <row r="6875" spans="1:49" x14ac:dyDescent="0.25">
      <c r="A6875" t="s">
        <v>48</v>
      </c>
      <c r="B6875" t="s">
        <v>49</v>
      </c>
      <c r="C6875" t="s">
        <v>50</v>
      </c>
      <c r="D6875" t="s">
        <v>124</v>
      </c>
      <c r="E6875" t="s">
        <v>1171</v>
      </c>
      <c r="F6875" t="s">
        <v>126</v>
      </c>
      <c r="G6875">
        <v>9000059158</v>
      </c>
      <c r="H6875">
        <v>59158</v>
      </c>
      <c r="I6875" t="s">
        <v>20848</v>
      </c>
      <c r="J6875" t="s">
        <v>20849</v>
      </c>
      <c r="K6875" t="s">
        <v>129</v>
      </c>
      <c r="L6875" t="s">
        <v>1174</v>
      </c>
      <c r="M6875" t="s">
        <v>58</v>
      </c>
      <c r="N6875" t="s">
        <v>1174</v>
      </c>
      <c r="O6875" t="s">
        <v>126</v>
      </c>
      <c r="P6875">
        <v>322</v>
      </c>
      <c r="Q6875" t="s">
        <v>1175</v>
      </c>
      <c r="R6875" t="s">
        <v>1175</v>
      </c>
      <c r="S6875" t="s">
        <v>1176</v>
      </c>
      <c r="T6875" t="s">
        <v>1176</v>
      </c>
      <c r="U6875">
        <v>18.24744415</v>
      </c>
      <c r="V6875">
        <v>-71.215110780000003</v>
      </c>
      <c r="W6875" t="s">
        <v>1177</v>
      </c>
      <c r="X6875" t="s">
        <v>63</v>
      </c>
      <c r="Y6875" t="s">
        <v>64</v>
      </c>
      <c r="Z6875" t="s">
        <v>65</v>
      </c>
      <c r="AA6875">
        <v>1163014766</v>
      </c>
      <c r="AB6875" t="s">
        <v>66</v>
      </c>
      <c r="AC6875" t="s">
        <v>67</v>
      </c>
      <c r="AD6875">
        <v>18.24744415</v>
      </c>
      <c r="AE6875">
        <v>-71.215110780000003</v>
      </c>
      <c r="AF6875" t="s">
        <v>20850</v>
      </c>
      <c r="AG6875" t="s">
        <v>32</v>
      </c>
      <c r="AH6875" t="s">
        <v>48</v>
      </c>
      <c r="AI6875" t="s">
        <v>87</v>
      </c>
      <c r="AJ6875" t="s">
        <v>3071</v>
      </c>
      <c r="AK6875" t="s">
        <v>1179</v>
      </c>
      <c r="AL6875" t="s">
        <v>1171</v>
      </c>
      <c r="AM6875" t="s">
        <v>1180</v>
      </c>
      <c r="AR6875" t="s">
        <v>91</v>
      </c>
      <c r="AS6875">
        <v>9000059158</v>
      </c>
      <c r="AV6875" t="s">
        <v>281</v>
      </c>
      <c r="AW6875" t="str">
        <f>_xlfn.XLOOKUP(UNIVERSO[[#This Row],[RUTA-LOCALIDAD D&amp;N]],'[1]Cuota Ruta'!E:E,'[1]Cuota Ruta'!G:G)</f>
        <v>Cargar</v>
      </c>
    </row>
    <row r="6876" spans="1:49" x14ac:dyDescent="0.25">
      <c r="A6876" t="s">
        <v>48</v>
      </c>
      <c r="B6876" t="s">
        <v>49</v>
      </c>
      <c r="C6876" t="s">
        <v>50</v>
      </c>
      <c r="D6876" t="s">
        <v>51</v>
      </c>
      <c r="E6876" t="s">
        <v>93</v>
      </c>
      <c r="F6876" t="s">
        <v>53</v>
      </c>
      <c r="G6876">
        <v>9000059863</v>
      </c>
      <c r="H6876">
        <v>59863</v>
      </c>
      <c r="I6876" t="s">
        <v>20851</v>
      </c>
      <c r="J6876" t="s">
        <v>20852</v>
      </c>
      <c r="K6876" t="s">
        <v>56</v>
      </c>
      <c r="L6876" t="s">
        <v>80</v>
      </c>
      <c r="M6876" t="s">
        <v>80</v>
      </c>
      <c r="N6876" t="s">
        <v>5333</v>
      </c>
      <c r="O6876" t="s">
        <v>59</v>
      </c>
      <c r="P6876">
        <v>394</v>
      </c>
      <c r="Q6876" t="s">
        <v>481</v>
      </c>
      <c r="R6876" t="s">
        <v>481</v>
      </c>
      <c r="S6876" t="s">
        <v>105</v>
      </c>
      <c r="T6876" t="s">
        <v>105</v>
      </c>
      <c r="U6876">
        <v>18.503811700003499</v>
      </c>
      <c r="V6876">
        <v>-69.877560206821997</v>
      </c>
      <c r="W6876" t="s">
        <v>482</v>
      </c>
      <c r="X6876" t="s">
        <v>85</v>
      </c>
      <c r="Y6876" t="s">
        <v>64</v>
      </c>
      <c r="Z6876" t="s">
        <v>65</v>
      </c>
      <c r="AA6876">
        <v>1150030198</v>
      </c>
      <c r="AB6876" t="s">
        <v>66</v>
      </c>
      <c r="AC6876" t="s">
        <v>67</v>
      </c>
      <c r="AD6876">
        <v>18.503811700003499</v>
      </c>
      <c r="AE6876">
        <v>-69.877560206821997</v>
      </c>
      <c r="AF6876" t="s">
        <v>20853</v>
      </c>
      <c r="AG6876" t="s">
        <v>32</v>
      </c>
      <c r="AH6876" t="s">
        <v>48</v>
      </c>
      <c r="AI6876" t="s">
        <v>87</v>
      </c>
      <c r="AJ6876" t="s">
        <v>3071</v>
      </c>
      <c r="AK6876" t="s">
        <v>429</v>
      </c>
      <c r="AL6876" t="s">
        <v>93</v>
      </c>
      <c r="AM6876" t="s">
        <v>430</v>
      </c>
      <c r="AR6876" t="s">
        <v>91</v>
      </c>
      <c r="AS6876">
        <v>9000059863</v>
      </c>
      <c r="AV6876" t="s">
        <v>281</v>
      </c>
      <c r="AW6876" t="str">
        <f>_xlfn.XLOOKUP(UNIVERSO[[#This Row],[RUTA-LOCALIDAD D&amp;N]],'[1]Cuota Ruta'!E:E,'[1]Cuota Ruta'!G:G)</f>
        <v>Cargar</v>
      </c>
    </row>
    <row r="6877" spans="1:49" x14ac:dyDescent="0.25">
      <c r="A6877" t="s">
        <v>48</v>
      </c>
      <c r="B6877" t="s">
        <v>49</v>
      </c>
      <c r="C6877" t="s">
        <v>50</v>
      </c>
      <c r="D6877" t="s">
        <v>51</v>
      </c>
      <c r="E6877" t="s">
        <v>77</v>
      </c>
      <c r="F6877" t="s">
        <v>53</v>
      </c>
      <c r="G6877">
        <v>9000062510</v>
      </c>
      <c r="H6877">
        <v>62510</v>
      </c>
      <c r="I6877" t="s">
        <v>20854</v>
      </c>
      <c r="J6877" t="s">
        <v>20855</v>
      </c>
      <c r="K6877" t="s">
        <v>56</v>
      </c>
      <c r="L6877" t="s">
        <v>57</v>
      </c>
      <c r="M6877" t="s">
        <v>57</v>
      </c>
      <c r="N6877" t="s">
        <v>253</v>
      </c>
      <c r="O6877" t="s">
        <v>59</v>
      </c>
      <c r="P6877">
        <v>463</v>
      </c>
      <c r="Q6877" t="s">
        <v>640</v>
      </c>
      <c r="R6877" t="s">
        <v>640</v>
      </c>
      <c r="S6877" t="s">
        <v>61</v>
      </c>
      <c r="T6877" t="s">
        <v>61</v>
      </c>
      <c r="U6877">
        <v>18.446642875671401</v>
      </c>
      <c r="V6877">
        <v>-70.031316757202106</v>
      </c>
      <c r="W6877" t="s">
        <v>681</v>
      </c>
      <c r="X6877" t="s">
        <v>63</v>
      </c>
      <c r="Y6877" t="s">
        <v>64</v>
      </c>
      <c r="Z6877" t="s">
        <v>65</v>
      </c>
      <c r="AA6877">
        <v>1169004945</v>
      </c>
      <c r="AB6877" t="s">
        <v>66</v>
      </c>
      <c r="AC6877" t="s">
        <v>67</v>
      </c>
      <c r="AD6877">
        <v>18.446642875671401</v>
      </c>
      <c r="AE6877">
        <v>-70.031316757202106</v>
      </c>
      <c r="AF6877" t="s">
        <v>20856</v>
      </c>
      <c r="AG6877" t="s">
        <v>32</v>
      </c>
      <c r="AH6877" t="s">
        <v>48</v>
      </c>
      <c r="AI6877" t="s">
        <v>87</v>
      </c>
      <c r="AJ6877" t="s">
        <v>3071</v>
      </c>
      <c r="AK6877" t="s">
        <v>70</v>
      </c>
      <c r="AL6877" t="s">
        <v>77</v>
      </c>
      <c r="AM6877" t="s">
        <v>71</v>
      </c>
      <c r="AR6877" t="s">
        <v>91</v>
      </c>
      <c r="AS6877">
        <v>9000062510</v>
      </c>
      <c r="AV6877" t="s">
        <v>75</v>
      </c>
      <c r="AW6877" t="str">
        <f>_xlfn.XLOOKUP(UNIVERSO[[#This Row],[RUTA-LOCALIDAD D&amp;N]],'[1]Cuota Ruta'!E:E,'[1]Cuota Ruta'!G:G)</f>
        <v>Cargar</v>
      </c>
    </row>
    <row r="6878" spans="1:49" x14ac:dyDescent="0.25">
      <c r="A6878" t="s">
        <v>48</v>
      </c>
      <c r="B6878" t="s">
        <v>49</v>
      </c>
      <c r="C6878" t="s">
        <v>50</v>
      </c>
      <c r="D6878" t="s">
        <v>268</v>
      </c>
      <c r="E6878" t="s">
        <v>269</v>
      </c>
      <c r="F6878" t="s">
        <v>126</v>
      </c>
      <c r="G6878">
        <v>9000065020</v>
      </c>
      <c r="H6878">
        <v>65020</v>
      </c>
      <c r="I6878" t="s">
        <v>20857</v>
      </c>
      <c r="J6878" t="s">
        <v>20858</v>
      </c>
      <c r="K6878" t="s">
        <v>129</v>
      </c>
      <c r="L6878" t="s">
        <v>272</v>
      </c>
      <c r="M6878" t="s">
        <v>273</v>
      </c>
      <c r="N6878" t="s">
        <v>273</v>
      </c>
      <c r="O6878" t="s">
        <v>126</v>
      </c>
      <c r="P6878">
        <v>315</v>
      </c>
      <c r="Q6878" t="s">
        <v>2829</v>
      </c>
      <c r="R6878" t="s">
        <v>2829</v>
      </c>
      <c r="S6878" t="s">
        <v>275</v>
      </c>
      <c r="T6878" t="s">
        <v>275</v>
      </c>
      <c r="U6878">
        <v>18.885980606079102</v>
      </c>
      <c r="V6878">
        <v>-71.586959838867202</v>
      </c>
      <c r="W6878" t="s">
        <v>2830</v>
      </c>
      <c r="X6878" t="s">
        <v>63</v>
      </c>
      <c r="Y6878" t="s">
        <v>64</v>
      </c>
      <c r="Z6878" t="s">
        <v>65</v>
      </c>
      <c r="AA6878">
        <v>1163011702</v>
      </c>
      <c r="AB6878" t="s">
        <v>66</v>
      </c>
      <c r="AC6878" t="s">
        <v>67</v>
      </c>
      <c r="AD6878">
        <v>18.885980606079102</v>
      </c>
      <c r="AE6878">
        <v>-71.586959838867202</v>
      </c>
      <c r="AF6878" t="s">
        <v>20859</v>
      </c>
      <c r="AG6878" t="s">
        <v>32</v>
      </c>
      <c r="AH6878" t="s">
        <v>48</v>
      </c>
      <c r="AI6878" t="s">
        <v>87</v>
      </c>
      <c r="AJ6878" t="s">
        <v>3071</v>
      </c>
      <c r="AK6878" t="s">
        <v>278</v>
      </c>
      <c r="AL6878" t="s">
        <v>269</v>
      </c>
      <c r="AM6878" t="s">
        <v>279</v>
      </c>
      <c r="AR6878" t="s">
        <v>91</v>
      </c>
      <c r="AS6878">
        <v>9000065020</v>
      </c>
      <c r="AV6878" t="s">
        <v>281</v>
      </c>
      <c r="AW6878" t="str">
        <f>_xlfn.XLOOKUP(UNIVERSO[[#This Row],[RUTA-LOCALIDAD D&amp;N]],'[1]Cuota Ruta'!E:E,'[1]Cuota Ruta'!G:G)</f>
        <v>Cargar</v>
      </c>
    </row>
    <row r="6879" spans="1:49" x14ac:dyDescent="0.25">
      <c r="A6879" t="s">
        <v>48</v>
      </c>
      <c r="B6879" t="s">
        <v>49</v>
      </c>
      <c r="C6879" t="s">
        <v>50</v>
      </c>
      <c r="D6879" t="s">
        <v>124</v>
      </c>
      <c r="E6879" t="s">
        <v>269</v>
      </c>
      <c r="F6879" t="s">
        <v>126</v>
      </c>
      <c r="G6879">
        <v>9000065466</v>
      </c>
      <c r="H6879">
        <v>65466</v>
      </c>
      <c r="I6879" t="s">
        <v>20860</v>
      </c>
      <c r="J6879" t="s">
        <v>20861</v>
      </c>
      <c r="K6879" t="s">
        <v>129</v>
      </c>
      <c r="L6879" t="s">
        <v>272</v>
      </c>
      <c r="M6879" t="s">
        <v>273</v>
      </c>
      <c r="N6879" t="s">
        <v>273</v>
      </c>
      <c r="O6879" t="s">
        <v>126</v>
      </c>
      <c r="P6879">
        <v>317</v>
      </c>
      <c r="Q6879" t="s">
        <v>1214</v>
      </c>
      <c r="R6879" t="s">
        <v>1214</v>
      </c>
      <c r="S6879" t="s">
        <v>275</v>
      </c>
      <c r="T6879" t="s">
        <v>275</v>
      </c>
      <c r="U6879">
        <v>18.65429</v>
      </c>
      <c r="V6879">
        <v>-71.333410000000001</v>
      </c>
      <c r="W6879" t="s">
        <v>1215</v>
      </c>
      <c r="X6879" t="s">
        <v>63</v>
      </c>
      <c r="Y6879" t="s">
        <v>64</v>
      </c>
      <c r="Z6879" t="s">
        <v>65</v>
      </c>
      <c r="AA6879">
        <v>1163012204</v>
      </c>
      <c r="AB6879" t="s">
        <v>66</v>
      </c>
      <c r="AC6879" t="s">
        <v>67</v>
      </c>
      <c r="AD6879">
        <v>18.65429</v>
      </c>
      <c r="AE6879">
        <v>-71.333410000000001</v>
      </c>
      <c r="AF6879" t="s">
        <v>20862</v>
      </c>
      <c r="AG6879" t="s">
        <v>32</v>
      </c>
      <c r="AH6879" t="s">
        <v>48</v>
      </c>
      <c r="AI6879" t="s">
        <v>87</v>
      </c>
      <c r="AJ6879" t="s">
        <v>3071</v>
      </c>
      <c r="AK6879" t="s">
        <v>278</v>
      </c>
      <c r="AL6879" t="s">
        <v>269</v>
      </c>
      <c r="AM6879" t="s">
        <v>279</v>
      </c>
      <c r="AR6879" t="s">
        <v>91</v>
      </c>
      <c r="AS6879">
        <v>9000065466</v>
      </c>
      <c r="AV6879" t="s">
        <v>281</v>
      </c>
      <c r="AW6879" t="str">
        <f>_xlfn.XLOOKUP(UNIVERSO[[#This Row],[RUTA-LOCALIDAD D&amp;N]],'[1]Cuota Ruta'!E:E,'[1]Cuota Ruta'!G:G)</f>
        <v>Cargar</v>
      </c>
    </row>
    <row r="6880" spans="1:49" x14ac:dyDescent="0.25">
      <c r="A6880" t="s">
        <v>48</v>
      </c>
      <c r="B6880" t="s">
        <v>49</v>
      </c>
      <c r="C6880" t="s">
        <v>110</v>
      </c>
      <c r="D6880" t="s">
        <v>268</v>
      </c>
      <c r="E6880" t="s">
        <v>269</v>
      </c>
      <c r="F6880" t="s">
        <v>126</v>
      </c>
      <c r="G6880">
        <v>9000065627</v>
      </c>
      <c r="H6880">
        <v>65627</v>
      </c>
      <c r="I6880" t="s">
        <v>20863</v>
      </c>
      <c r="J6880" t="s">
        <v>20864</v>
      </c>
      <c r="K6880" t="s">
        <v>129</v>
      </c>
      <c r="L6880" t="s">
        <v>272</v>
      </c>
      <c r="M6880" t="s">
        <v>273</v>
      </c>
      <c r="N6880" t="s">
        <v>273</v>
      </c>
      <c r="O6880" t="s">
        <v>126</v>
      </c>
      <c r="P6880">
        <v>318</v>
      </c>
      <c r="Q6880" t="s">
        <v>2821</v>
      </c>
      <c r="R6880" t="s">
        <v>2821</v>
      </c>
      <c r="S6880" t="s">
        <v>275</v>
      </c>
      <c r="T6880" t="s">
        <v>275</v>
      </c>
      <c r="U6880">
        <v>18.715234756469702</v>
      </c>
      <c r="V6880">
        <v>-71.697547912597699</v>
      </c>
      <c r="W6880" t="s">
        <v>2822</v>
      </c>
      <c r="X6880" t="s">
        <v>63</v>
      </c>
      <c r="Y6880" t="s">
        <v>64</v>
      </c>
      <c r="Z6880" t="s">
        <v>65</v>
      </c>
      <c r="AA6880">
        <v>1163012610</v>
      </c>
      <c r="AB6880" t="s">
        <v>66</v>
      </c>
      <c r="AC6880" t="s">
        <v>67</v>
      </c>
      <c r="AD6880">
        <v>18.715234756469702</v>
      </c>
      <c r="AE6880">
        <v>-71.697547912597699</v>
      </c>
      <c r="AF6880" t="s">
        <v>20865</v>
      </c>
      <c r="AG6880" t="s">
        <v>32</v>
      </c>
      <c r="AH6880" t="s">
        <v>48</v>
      </c>
      <c r="AI6880" t="s">
        <v>87</v>
      </c>
      <c r="AJ6880" t="s">
        <v>3071</v>
      </c>
      <c r="AK6880" t="s">
        <v>278</v>
      </c>
      <c r="AL6880" t="s">
        <v>269</v>
      </c>
      <c r="AM6880" t="s">
        <v>279</v>
      </c>
      <c r="AR6880" t="s">
        <v>91</v>
      </c>
      <c r="AS6880">
        <v>9000065627</v>
      </c>
      <c r="AV6880" t="s">
        <v>281</v>
      </c>
      <c r="AW6880" t="str">
        <f>_xlfn.XLOOKUP(UNIVERSO[[#This Row],[RUTA-LOCALIDAD D&amp;N]],'[1]Cuota Ruta'!E:E,'[1]Cuota Ruta'!G:G)</f>
        <v>Cargar</v>
      </c>
    </row>
    <row r="6881" spans="1:49" x14ac:dyDescent="0.25">
      <c r="A6881" t="s">
        <v>48</v>
      </c>
      <c r="B6881" t="s">
        <v>49</v>
      </c>
      <c r="C6881" t="s">
        <v>50</v>
      </c>
      <c r="D6881" t="s">
        <v>268</v>
      </c>
      <c r="E6881" t="s">
        <v>269</v>
      </c>
      <c r="F6881" t="s">
        <v>126</v>
      </c>
      <c r="G6881">
        <v>9000065959</v>
      </c>
      <c r="H6881">
        <v>65959</v>
      </c>
      <c r="I6881" t="s">
        <v>20866</v>
      </c>
      <c r="J6881" t="s">
        <v>13928</v>
      </c>
      <c r="K6881" t="s">
        <v>129</v>
      </c>
      <c r="L6881" t="s">
        <v>272</v>
      </c>
      <c r="M6881" t="s">
        <v>273</v>
      </c>
      <c r="N6881" t="s">
        <v>273</v>
      </c>
      <c r="O6881" t="s">
        <v>126</v>
      </c>
      <c r="P6881">
        <v>319</v>
      </c>
      <c r="Q6881" t="s">
        <v>2843</v>
      </c>
      <c r="R6881" t="s">
        <v>2843</v>
      </c>
      <c r="S6881" t="s">
        <v>275</v>
      </c>
      <c r="T6881" t="s">
        <v>275</v>
      </c>
      <c r="U6881">
        <v>18.8049960136414</v>
      </c>
      <c r="V6881">
        <v>-71.249147415161104</v>
      </c>
      <c r="W6881" t="s">
        <v>2844</v>
      </c>
      <c r="X6881" t="s">
        <v>63</v>
      </c>
      <c r="Y6881" t="s">
        <v>64</v>
      </c>
      <c r="Z6881" t="s">
        <v>65</v>
      </c>
      <c r="AA6881">
        <v>1163012895</v>
      </c>
      <c r="AB6881" t="s">
        <v>66</v>
      </c>
      <c r="AC6881" t="s">
        <v>67</v>
      </c>
      <c r="AD6881">
        <v>18.8049960136414</v>
      </c>
      <c r="AE6881">
        <v>-71.249147415161104</v>
      </c>
      <c r="AF6881" t="s">
        <v>20867</v>
      </c>
      <c r="AG6881" t="s">
        <v>32</v>
      </c>
      <c r="AH6881" t="s">
        <v>48</v>
      </c>
      <c r="AI6881" t="s">
        <v>87</v>
      </c>
      <c r="AJ6881" t="s">
        <v>3071</v>
      </c>
      <c r="AK6881" t="s">
        <v>278</v>
      </c>
      <c r="AL6881" t="s">
        <v>269</v>
      </c>
      <c r="AM6881" t="s">
        <v>279</v>
      </c>
      <c r="AR6881" t="s">
        <v>91</v>
      </c>
      <c r="AS6881">
        <v>9000065959</v>
      </c>
      <c r="AV6881" t="s">
        <v>281</v>
      </c>
      <c r="AW6881" t="str">
        <f>_xlfn.XLOOKUP(UNIVERSO[[#This Row],[RUTA-LOCALIDAD D&amp;N]],'[1]Cuota Ruta'!E:E,'[1]Cuota Ruta'!G:G)</f>
        <v>Cargar</v>
      </c>
    </row>
    <row r="6882" spans="1:49" x14ac:dyDescent="0.25">
      <c r="A6882" t="s">
        <v>48</v>
      </c>
      <c r="B6882" t="s">
        <v>49</v>
      </c>
      <c r="C6882" t="s">
        <v>50</v>
      </c>
      <c r="D6882" t="s">
        <v>124</v>
      </c>
      <c r="E6882" t="s">
        <v>269</v>
      </c>
      <c r="F6882" t="s">
        <v>126</v>
      </c>
      <c r="G6882">
        <v>9000066405</v>
      </c>
      <c r="H6882">
        <v>66405</v>
      </c>
      <c r="I6882" t="s">
        <v>20868</v>
      </c>
      <c r="J6882" t="s">
        <v>20869</v>
      </c>
      <c r="K6882" t="s">
        <v>129</v>
      </c>
      <c r="L6882" t="s">
        <v>272</v>
      </c>
      <c r="M6882" t="s">
        <v>273</v>
      </c>
      <c r="N6882" t="s">
        <v>273</v>
      </c>
      <c r="O6882" t="s">
        <v>126</v>
      </c>
      <c r="P6882">
        <v>320</v>
      </c>
      <c r="Q6882" t="s">
        <v>1222</v>
      </c>
      <c r="R6882" t="s">
        <v>1222</v>
      </c>
      <c r="S6882" t="s">
        <v>275</v>
      </c>
      <c r="T6882" t="s">
        <v>275</v>
      </c>
      <c r="U6882">
        <v>18.819653828938801</v>
      </c>
      <c r="V6882">
        <v>-71.237556457519503</v>
      </c>
      <c r="W6882" t="s">
        <v>1223</v>
      </c>
      <c r="X6882" t="s">
        <v>63</v>
      </c>
      <c r="Y6882" t="s">
        <v>64</v>
      </c>
      <c r="Z6882" t="s">
        <v>65</v>
      </c>
      <c r="AA6882">
        <v>1163013253</v>
      </c>
      <c r="AB6882" t="s">
        <v>66</v>
      </c>
      <c r="AC6882" t="s">
        <v>67</v>
      </c>
      <c r="AD6882">
        <v>18.819653828938801</v>
      </c>
      <c r="AE6882">
        <v>-71.237556457519503</v>
      </c>
      <c r="AF6882" t="s">
        <v>20870</v>
      </c>
      <c r="AG6882" t="s">
        <v>32</v>
      </c>
      <c r="AH6882" t="s">
        <v>48</v>
      </c>
      <c r="AI6882" t="s">
        <v>87</v>
      </c>
      <c r="AJ6882" t="s">
        <v>3071</v>
      </c>
      <c r="AK6882" t="s">
        <v>278</v>
      </c>
      <c r="AL6882" t="s">
        <v>269</v>
      </c>
      <c r="AM6882" t="s">
        <v>279</v>
      </c>
      <c r="AR6882" t="s">
        <v>91</v>
      </c>
      <c r="AS6882">
        <v>9000066405</v>
      </c>
      <c r="AV6882" t="s">
        <v>281</v>
      </c>
      <c r="AW6882" t="str">
        <f>_xlfn.XLOOKUP(UNIVERSO[[#This Row],[RUTA-LOCALIDAD D&amp;N]],'[1]Cuota Ruta'!E:E,'[1]Cuota Ruta'!G:G)</f>
        <v>Cargar</v>
      </c>
    </row>
    <row r="6883" spans="1:49" x14ac:dyDescent="0.25">
      <c r="A6883" t="s">
        <v>48</v>
      </c>
      <c r="B6883" t="s">
        <v>49</v>
      </c>
      <c r="C6883" t="s">
        <v>50</v>
      </c>
      <c r="D6883" t="s">
        <v>51</v>
      </c>
      <c r="E6883" t="s">
        <v>282</v>
      </c>
      <c r="F6883" t="s">
        <v>283</v>
      </c>
      <c r="G6883">
        <v>9000067548</v>
      </c>
      <c r="H6883">
        <v>67548</v>
      </c>
      <c r="I6883" t="s">
        <v>1435</v>
      </c>
      <c r="J6883" t="s">
        <v>20871</v>
      </c>
      <c r="K6883" t="s">
        <v>286</v>
      </c>
      <c r="L6883" t="s">
        <v>287</v>
      </c>
      <c r="M6883" t="s">
        <v>287</v>
      </c>
      <c r="N6883" t="s">
        <v>6611</v>
      </c>
      <c r="O6883" t="s">
        <v>59</v>
      </c>
      <c r="P6883">
        <v>305</v>
      </c>
      <c r="Q6883" t="s">
        <v>2989</v>
      </c>
      <c r="R6883" t="s">
        <v>2989</v>
      </c>
      <c r="S6883" t="s">
        <v>290</v>
      </c>
      <c r="T6883" t="s">
        <v>290</v>
      </c>
      <c r="U6883">
        <v>18.851034160000001</v>
      </c>
      <c r="V6883">
        <v>-70.354049680000003</v>
      </c>
      <c r="W6883" t="s">
        <v>2990</v>
      </c>
      <c r="X6883" t="s">
        <v>63</v>
      </c>
      <c r="Y6883" t="s">
        <v>64</v>
      </c>
      <c r="Z6883" t="s">
        <v>65</v>
      </c>
      <c r="AA6883">
        <v>1155001748</v>
      </c>
      <c r="AB6883" t="s">
        <v>66</v>
      </c>
      <c r="AC6883" t="s">
        <v>67</v>
      </c>
      <c r="AD6883">
        <v>18.851034160000001</v>
      </c>
      <c r="AE6883">
        <v>-70.354049680000003</v>
      </c>
      <c r="AF6883" t="s">
        <v>20872</v>
      </c>
      <c r="AG6883" t="s">
        <v>32</v>
      </c>
      <c r="AH6883" t="s">
        <v>48</v>
      </c>
      <c r="AI6883" t="s">
        <v>87</v>
      </c>
      <c r="AJ6883" t="s">
        <v>3071</v>
      </c>
      <c r="AR6883" t="s">
        <v>91</v>
      </c>
      <c r="AS6883">
        <v>9000067548</v>
      </c>
      <c r="AW6883" t="str">
        <f>_xlfn.XLOOKUP(UNIVERSO[[#This Row],[RUTA-LOCALIDAD D&amp;N]],'[1]Cuota Ruta'!E:E,'[1]Cuota Ruta'!G:G)</f>
        <v>Cargar</v>
      </c>
    </row>
    <row r="6884" spans="1:49" x14ac:dyDescent="0.25">
      <c r="A6884" t="s">
        <v>48</v>
      </c>
      <c r="B6884" t="s">
        <v>49</v>
      </c>
      <c r="C6884" t="s">
        <v>50</v>
      </c>
      <c r="D6884" t="s">
        <v>51</v>
      </c>
      <c r="E6884" t="s">
        <v>823</v>
      </c>
      <c r="F6884" t="s">
        <v>283</v>
      </c>
      <c r="G6884">
        <v>9000067819</v>
      </c>
      <c r="H6884">
        <v>67819</v>
      </c>
      <c r="I6884" t="s">
        <v>9285</v>
      </c>
      <c r="J6884" t="s">
        <v>20873</v>
      </c>
      <c r="K6884" t="s">
        <v>286</v>
      </c>
      <c r="L6884" t="s">
        <v>1301</v>
      </c>
      <c r="M6884" t="s">
        <v>1301</v>
      </c>
      <c r="N6884" t="s">
        <v>20874</v>
      </c>
      <c r="O6884" t="s">
        <v>59</v>
      </c>
      <c r="P6884">
        <v>330</v>
      </c>
      <c r="Q6884" t="s">
        <v>2494</v>
      </c>
      <c r="R6884" t="s">
        <v>2494</v>
      </c>
      <c r="S6884" t="s">
        <v>829</v>
      </c>
      <c r="T6884" t="s">
        <v>829</v>
      </c>
      <c r="U6884">
        <v>19.293809890746999</v>
      </c>
      <c r="V6884">
        <v>-70.387313842773395</v>
      </c>
      <c r="W6884" t="s">
        <v>2495</v>
      </c>
      <c r="X6884" t="s">
        <v>63</v>
      </c>
      <c r="Y6884" t="s">
        <v>64</v>
      </c>
      <c r="Z6884" t="s">
        <v>65</v>
      </c>
      <c r="AA6884">
        <v>1154009169</v>
      </c>
      <c r="AB6884" t="s">
        <v>66</v>
      </c>
      <c r="AC6884" t="s">
        <v>67</v>
      </c>
      <c r="AD6884">
        <v>19.293809890746999</v>
      </c>
      <c r="AE6884">
        <v>-70.387313842773395</v>
      </c>
      <c r="AF6884" t="s">
        <v>20875</v>
      </c>
      <c r="AG6884" t="s">
        <v>32</v>
      </c>
      <c r="AH6884" t="s">
        <v>48</v>
      </c>
      <c r="AI6884" t="s">
        <v>87</v>
      </c>
      <c r="AJ6884" t="s">
        <v>3071</v>
      </c>
      <c r="AR6884" t="s">
        <v>91</v>
      </c>
      <c r="AS6884">
        <v>9000067819</v>
      </c>
      <c r="AW6884" t="str">
        <f>_xlfn.XLOOKUP(UNIVERSO[[#This Row],[RUTA-LOCALIDAD D&amp;N]],'[1]Cuota Ruta'!E:E,'[1]Cuota Ruta'!G:G)</f>
        <v>Cargar</v>
      </c>
    </row>
    <row r="6885" spans="1:49" x14ac:dyDescent="0.25">
      <c r="A6885" t="s">
        <v>48</v>
      </c>
      <c r="B6885" t="s">
        <v>49</v>
      </c>
      <c r="C6885" t="s">
        <v>50</v>
      </c>
      <c r="D6885" t="s">
        <v>51</v>
      </c>
      <c r="E6885" t="s">
        <v>338</v>
      </c>
      <c r="F6885" t="s">
        <v>283</v>
      </c>
      <c r="G6885">
        <v>9000068280</v>
      </c>
      <c r="H6885">
        <v>68280</v>
      </c>
      <c r="I6885" t="s">
        <v>20876</v>
      </c>
      <c r="J6885" t="s">
        <v>20877</v>
      </c>
      <c r="K6885" t="s">
        <v>286</v>
      </c>
      <c r="L6885" t="s">
        <v>338</v>
      </c>
      <c r="M6885" t="s">
        <v>338</v>
      </c>
      <c r="N6885" t="s">
        <v>20878</v>
      </c>
      <c r="O6885" t="s">
        <v>59</v>
      </c>
      <c r="P6885">
        <v>344</v>
      </c>
      <c r="Q6885" t="s">
        <v>1607</v>
      </c>
      <c r="R6885" t="s">
        <v>1607</v>
      </c>
      <c r="S6885" t="s">
        <v>343</v>
      </c>
      <c r="T6885" t="s">
        <v>343</v>
      </c>
      <c r="U6885">
        <v>19.392537798200301</v>
      </c>
      <c r="V6885">
        <v>-70.680333818708107</v>
      </c>
      <c r="W6885" t="s">
        <v>1608</v>
      </c>
      <c r="X6885" t="s">
        <v>63</v>
      </c>
      <c r="Y6885" t="s">
        <v>64</v>
      </c>
      <c r="Z6885" t="s">
        <v>65</v>
      </c>
      <c r="AA6885">
        <v>1151019639</v>
      </c>
      <c r="AB6885" t="s">
        <v>66</v>
      </c>
      <c r="AC6885" t="s">
        <v>67</v>
      </c>
      <c r="AD6885">
        <v>19.392537798200301</v>
      </c>
      <c r="AE6885">
        <v>-70.680333818708107</v>
      </c>
      <c r="AF6885" t="s">
        <v>20879</v>
      </c>
      <c r="AG6885" t="s">
        <v>32</v>
      </c>
      <c r="AH6885" t="s">
        <v>48</v>
      </c>
      <c r="AI6885" t="s">
        <v>87</v>
      </c>
      <c r="AJ6885" t="s">
        <v>3071</v>
      </c>
      <c r="AK6885" t="s">
        <v>408</v>
      </c>
      <c r="AL6885" t="s">
        <v>338</v>
      </c>
      <c r="AM6885" t="s">
        <v>409</v>
      </c>
      <c r="AR6885" t="s">
        <v>91</v>
      </c>
      <c r="AS6885">
        <v>9000068280</v>
      </c>
      <c r="AV6885" t="s">
        <v>410</v>
      </c>
      <c r="AW6885" t="str">
        <f>_xlfn.XLOOKUP(UNIVERSO[[#This Row],[RUTA-LOCALIDAD D&amp;N]],'[1]Cuota Ruta'!E:E,'[1]Cuota Ruta'!G:G)</f>
        <v>Cargar</v>
      </c>
    </row>
    <row r="6886" spans="1:49" x14ac:dyDescent="0.25">
      <c r="A6886" t="s">
        <v>48</v>
      </c>
      <c r="B6886" t="s">
        <v>49</v>
      </c>
      <c r="C6886" t="s">
        <v>50</v>
      </c>
      <c r="D6886" t="s">
        <v>124</v>
      </c>
      <c r="E6886" t="s">
        <v>1171</v>
      </c>
      <c r="F6886" t="s">
        <v>126</v>
      </c>
      <c r="G6886">
        <v>9000069678</v>
      </c>
      <c r="H6886">
        <v>69678</v>
      </c>
      <c r="I6886" t="s">
        <v>20880</v>
      </c>
      <c r="J6886" t="s">
        <v>20881</v>
      </c>
      <c r="K6886" t="s">
        <v>129</v>
      </c>
      <c r="L6886" t="s">
        <v>1174</v>
      </c>
      <c r="M6886" t="s">
        <v>7414</v>
      </c>
      <c r="N6886" t="s">
        <v>1174</v>
      </c>
      <c r="O6886" t="s">
        <v>126</v>
      </c>
      <c r="P6886">
        <v>325</v>
      </c>
      <c r="Q6886" t="s">
        <v>3297</v>
      </c>
      <c r="R6886" t="s">
        <v>3297</v>
      </c>
      <c r="S6886" t="s">
        <v>1176</v>
      </c>
      <c r="T6886" t="s">
        <v>1176</v>
      </c>
      <c r="U6886">
        <v>18.38800049</v>
      </c>
      <c r="V6886">
        <v>-71.181358340000003</v>
      </c>
      <c r="W6886" t="s">
        <v>3298</v>
      </c>
      <c r="X6886" t="s">
        <v>63</v>
      </c>
      <c r="Y6886" t="s">
        <v>64</v>
      </c>
      <c r="Z6886" t="s">
        <v>65</v>
      </c>
      <c r="AA6886">
        <v>1163015791</v>
      </c>
      <c r="AB6886" t="s">
        <v>66</v>
      </c>
      <c r="AC6886" t="s">
        <v>67</v>
      </c>
      <c r="AD6886">
        <v>18.38800049</v>
      </c>
      <c r="AE6886">
        <v>-71.181358340000003</v>
      </c>
      <c r="AF6886" t="s">
        <v>20882</v>
      </c>
      <c r="AG6886" t="s">
        <v>32</v>
      </c>
      <c r="AH6886" t="s">
        <v>48</v>
      </c>
      <c r="AI6886" t="s">
        <v>87</v>
      </c>
      <c r="AJ6886" t="s">
        <v>3071</v>
      </c>
      <c r="AK6886" t="s">
        <v>1179</v>
      </c>
      <c r="AL6886" t="s">
        <v>1171</v>
      </c>
      <c r="AM6886" t="s">
        <v>1180</v>
      </c>
      <c r="AR6886" t="s">
        <v>91</v>
      </c>
      <c r="AS6886">
        <v>9000069678</v>
      </c>
      <c r="AV6886" t="s">
        <v>281</v>
      </c>
      <c r="AW6886" t="str">
        <f>_xlfn.XLOOKUP(UNIVERSO[[#This Row],[RUTA-LOCALIDAD D&amp;N]],'[1]Cuota Ruta'!E:E,'[1]Cuota Ruta'!G:G)</f>
        <v>Cargar</v>
      </c>
    </row>
    <row r="6887" spans="1:49" x14ac:dyDescent="0.25">
      <c r="A6887" t="s">
        <v>48</v>
      </c>
      <c r="B6887" t="s">
        <v>49</v>
      </c>
      <c r="C6887" t="s">
        <v>50</v>
      </c>
      <c r="D6887" t="s">
        <v>51</v>
      </c>
      <c r="E6887" t="s">
        <v>140</v>
      </c>
      <c r="F6887" t="s">
        <v>141</v>
      </c>
      <c r="G6887">
        <v>9000076043</v>
      </c>
      <c r="H6887">
        <v>76043</v>
      </c>
      <c r="I6887" t="s">
        <v>20883</v>
      </c>
      <c r="J6887" t="s">
        <v>20884</v>
      </c>
      <c r="K6887" t="s">
        <v>144</v>
      </c>
      <c r="L6887" t="s">
        <v>93</v>
      </c>
      <c r="M6887" t="s">
        <v>93</v>
      </c>
      <c r="N6887" t="s">
        <v>186</v>
      </c>
      <c r="O6887" t="s">
        <v>59</v>
      </c>
      <c r="P6887">
        <v>405</v>
      </c>
      <c r="Q6887" t="s">
        <v>1469</v>
      </c>
      <c r="R6887" t="s">
        <v>1469</v>
      </c>
      <c r="S6887" t="s">
        <v>1137</v>
      </c>
      <c r="T6887" t="s">
        <v>1137</v>
      </c>
      <c r="U6887">
        <v>18.467391490936301</v>
      </c>
      <c r="V6887">
        <v>-69.816182136535602</v>
      </c>
      <c r="W6887" t="s">
        <v>1470</v>
      </c>
      <c r="X6887" t="s">
        <v>85</v>
      </c>
      <c r="Y6887" t="s">
        <v>64</v>
      </c>
      <c r="Z6887" t="s">
        <v>65</v>
      </c>
      <c r="AA6887">
        <v>1153013245</v>
      </c>
      <c r="AB6887" t="s">
        <v>66</v>
      </c>
      <c r="AC6887" t="s">
        <v>67</v>
      </c>
      <c r="AD6887">
        <v>18.467391490936301</v>
      </c>
      <c r="AE6887">
        <v>-69.816182136535602</v>
      </c>
      <c r="AF6887" t="s">
        <v>20885</v>
      </c>
      <c r="AG6887" t="s">
        <v>32</v>
      </c>
      <c r="AH6887" t="s">
        <v>48</v>
      </c>
      <c r="AI6887" t="s">
        <v>87</v>
      </c>
      <c r="AJ6887" t="s">
        <v>3071</v>
      </c>
      <c r="AK6887" t="s">
        <v>150</v>
      </c>
      <c r="AL6887" t="s">
        <v>140</v>
      </c>
      <c r="AM6887" t="s">
        <v>151</v>
      </c>
      <c r="AR6887" t="s">
        <v>91</v>
      </c>
      <c r="AS6887">
        <v>9000076043</v>
      </c>
      <c r="AV6887" t="s">
        <v>153</v>
      </c>
      <c r="AW6887" t="str">
        <f>_xlfn.XLOOKUP(UNIVERSO[[#This Row],[RUTA-LOCALIDAD D&amp;N]],'[1]Cuota Ruta'!E:E,'[1]Cuota Ruta'!G:G)</f>
        <v>Cargar</v>
      </c>
    </row>
    <row r="6888" spans="1:49" x14ac:dyDescent="0.25">
      <c r="A6888" t="s">
        <v>48</v>
      </c>
      <c r="B6888" t="s">
        <v>49</v>
      </c>
      <c r="C6888" t="s">
        <v>50</v>
      </c>
      <c r="D6888" t="s">
        <v>51</v>
      </c>
      <c r="E6888" t="s">
        <v>140</v>
      </c>
      <c r="F6888" t="s">
        <v>141</v>
      </c>
      <c r="G6888">
        <v>9000076334</v>
      </c>
      <c r="H6888">
        <v>76334</v>
      </c>
      <c r="I6888" t="s">
        <v>20886</v>
      </c>
      <c r="J6888" t="s">
        <v>20887</v>
      </c>
      <c r="K6888" t="s">
        <v>144</v>
      </c>
      <c r="L6888" t="s">
        <v>93</v>
      </c>
      <c r="M6888" t="s">
        <v>93</v>
      </c>
      <c r="N6888" t="s">
        <v>186</v>
      </c>
      <c r="O6888" t="s">
        <v>59</v>
      </c>
      <c r="P6888">
        <v>394</v>
      </c>
      <c r="Q6888" t="s">
        <v>162</v>
      </c>
      <c r="R6888" t="s">
        <v>162</v>
      </c>
      <c r="S6888" t="s">
        <v>147</v>
      </c>
      <c r="T6888" t="s">
        <v>147</v>
      </c>
      <c r="U6888">
        <v>18.4528146471296</v>
      </c>
      <c r="V6888">
        <v>-69.687097821916893</v>
      </c>
      <c r="W6888" t="s">
        <v>163</v>
      </c>
      <c r="X6888" t="s">
        <v>85</v>
      </c>
      <c r="Y6888" t="s">
        <v>64</v>
      </c>
      <c r="Z6888" t="s">
        <v>65</v>
      </c>
      <c r="AA6888">
        <v>1153013373</v>
      </c>
      <c r="AB6888" t="s">
        <v>66</v>
      </c>
      <c r="AC6888" t="s">
        <v>67</v>
      </c>
      <c r="AD6888">
        <v>18.4528146471296</v>
      </c>
      <c r="AE6888">
        <v>-69.687097821916893</v>
      </c>
      <c r="AF6888" t="s">
        <v>20888</v>
      </c>
      <c r="AG6888" t="s">
        <v>32</v>
      </c>
      <c r="AH6888" t="s">
        <v>48</v>
      </c>
      <c r="AI6888" t="s">
        <v>87</v>
      </c>
      <c r="AJ6888" t="s">
        <v>3071</v>
      </c>
      <c r="AK6888" t="s">
        <v>150</v>
      </c>
      <c r="AL6888" t="s">
        <v>140</v>
      </c>
      <c r="AM6888" t="s">
        <v>151</v>
      </c>
      <c r="AR6888" t="s">
        <v>91</v>
      </c>
      <c r="AS6888">
        <v>9000076334</v>
      </c>
      <c r="AV6888" t="s">
        <v>153</v>
      </c>
      <c r="AW6888" t="str">
        <f>_xlfn.XLOOKUP(UNIVERSO[[#This Row],[RUTA-LOCALIDAD D&amp;N]],'[1]Cuota Ruta'!E:E,'[1]Cuota Ruta'!G:G)</f>
        <v>Cargar</v>
      </c>
    </row>
    <row r="6889" spans="1:49" x14ac:dyDescent="0.25">
      <c r="A6889" t="s">
        <v>48</v>
      </c>
      <c r="B6889" t="s">
        <v>49</v>
      </c>
      <c r="C6889" t="s">
        <v>50</v>
      </c>
      <c r="D6889" t="s">
        <v>124</v>
      </c>
      <c r="E6889" t="s">
        <v>140</v>
      </c>
      <c r="F6889" t="s">
        <v>141</v>
      </c>
      <c r="G6889">
        <v>9000077204</v>
      </c>
      <c r="H6889">
        <v>77204</v>
      </c>
      <c r="I6889" t="s">
        <v>20889</v>
      </c>
      <c r="J6889" t="s">
        <v>20890</v>
      </c>
      <c r="K6889" t="s">
        <v>144</v>
      </c>
      <c r="L6889" t="s">
        <v>93</v>
      </c>
      <c r="M6889" t="s">
        <v>93</v>
      </c>
      <c r="N6889" t="s">
        <v>186</v>
      </c>
      <c r="O6889" t="s">
        <v>59</v>
      </c>
      <c r="P6889">
        <v>314</v>
      </c>
      <c r="Q6889" t="s">
        <v>605</v>
      </c>
      <c r="R6889" t="s">
        <v>605</v>
      </c>
      <c r="S6889" t="s">
        <v>147</v>
      </c>
      <c r="T6889" t="s">
        <v>147</v>
      </c>
      <c r="U6889">
        <v>18.460428237915</v>
      </c>
      <c r="V6889">
        <v>-69.603847503662095</v>
      </c>
      <c r="W6889" t="s">
        <v>606</v>
      </c>
      <c r="X6889" t="s">
        <v>85</v>
      </c>
      <c r="Y6889" t="s">
        <v>64</v>
      </c>
      <c r="Z6889" t="s">
        <v>65</v>
      </c>
      <c r="AA6889">
        <v>1153013886</v>
      </c>
      <c r="AB6889" t="s">
        <v>66</v>
      </c>
      <c r="AC6889" t="s">
        <v>67</v>
      </c>
      <c r="AD6889">
        <v>18.460428237915</v>
      </c>
      <c r="AE6889">
        <v>-69.603847503662095</v>
      </c>
      <c r="AF6889" t="s">
        <v>20891</v>
      </c>
      <c r="AG6889" t="s">
        <v>32</v>
      </c>
      <c r="AH6889" t="s">
        <v>48</v>
      </c>
      <c r="AI6889" t="s">
        <v>87</v>
      </c>
      <c r="AJ6889" t="s">
        <v>3071</v>
      </c>
      <c r="AK6889" t="s">
        <v>609</v>
      </c>
      <c r="AL6889" t="s">
        <v>140</v>
      </c>
      <c r="AM6889" t="s">
        <v>610</v>
      </c>
      <c r="AR6889" t="s">
        <v>91</v>
      </c>
      <c r="AS6889">
        <v>9000077204</v>
      </c>
      <c r="AV6889" t="s">
        <v>153</v>
      </c>
      <c r="AW6889" t="str">
        <f>_xlfn.XLOOKUP(UNIVERSO[[#This Row],[RUTA-LOCALIDAD D&amp;N]],'[1]Cuota Ruta'!E:E,'[1]Cuota Ruta'!G:G)</f>
        <v>Cargar</v>
      </c>
    </row>
    <row r="6890" spans="1:49" x14ac:dyDescent="0.25">
      <c r="A6890" t="s">
        <v>48</v>
      </c>
      <c r="B6890" t="s">
        <v>49</v>
      </c>
      <c r="C6890" t="s">
        <v>50</v>
      </c>
      <c r="D6890" t="s">
        <v>51</v>
      </c>
      <c r="E6890" t="s">
        <v>140</v>
      </c>
      <c r="F6890" t="s">
        <v>141</v>
      </c>
      <c r="G6890">
        <v>9000077212</v>
      </c>
      <c r="H6890">
        <v>77212</v>
      </c>
      <c r="I6890" t="s">
        <v>20892</v>
      </c>
      <c r="J6890" t="s">
        <v>20893</v>
      </c>
      <c r="K6890" t="s">
        <v>144</v>
      </c>
      <c r="L6890" t="s">
        <v>93</v>
      </c>
      <c r="M6890" t="s">
        <v>93</v>
      </c>
      <c r="N6890" t="s">
        <v>186</v>
      </c>
      <c r="O6890" t="s">
        <v>59</v>
      </c>
      <c r="P6890">
        <v>365</v>
      </c>
      <c r="Q6890" t="s">
        <v>1576</v>
      </c>
      <c r="R6890" t="s">
        <v>1576</v>
      </c>
      <c r="S6890" t="s">
        <v>147</v>
      </c>
      <c r="T6890" t="s">
        <v>147</v>
      </c>
      <c r="U6890">
        <v>18.483909606933601</v>
      </c>
      <c r="V6890">
        <v>-69.569801330566406</v>
      </c>
      <c r="W6890" t="s">
        <v>1577</v>
      </c>
      <c r="X6890" t="s">
        <v>85</v>
      </c>
      <c r="Y6890" t="s">
        <v>64</v>
      </c>
      <c r="Z6890" t="s">
        <v>65</v>
      </c>
      <c r="AA6890">
        <v>1153013892</v>
      </c>
      <c r="AB6890" t="s">
        <v>66</v>
      </c>
      <c r="AC6890" t="s">
        <v>67</v>
      </c>
      <c r="AD6890">
        <v>18.483909606933601</v>
      </c>
      <c r="AE6890">
        <v>-69.569801330566406</v>
      </c>
      <c r="AF6890" t="s">
        <v>20894</v>
      </c>
      <c r="AG6890" t="s">
        <v>32</v>
      </c>
      <c r="AH6890" t="s">
        <v>48</v>
      </c>
      <c r="AI6890" t="s">
        <v>87</v>
      </c>
      <c r="AJ6890" t="s">
        <v>3071</v>
      </c>
      <c r="AK6890" t="s">
        <v>609</v>
      </c>
      <c r="AL6890" t="s">
        <v>140</v>
      </c>
      <c r="AM6890" t="s">
        <v>610</v>
      </c>
      <c r="AR6890" t="s">
        <v>91</v>
      </c>
      <c r="AS6890">
        <v>9000077212</v>
      </c>
      <c r="AV6890" t="s">
        <v>153</v>
      </c>
      <c r="AW6890" t="str">
        <f>_xlfn.XLOOKUP(UNIVERSO[[#This Row],[RUTA-LOCALIDAD D&amp;N]],'[1]Cuota Ruta'!E:E,'[1]Cuota Ruta'!G:G)</f>
        <v>Cargar</v>
      </c>
    </row>
    <row r="6891" spans="1:49" x14ac:dyDescent="0.25">
      <c r="A6891" t="s">
        <v>48</v>
      </c>
      <c r="B6891" t="s">
        <v>380</v>
      </c>
      <c r="C6891" t="s">
        <v>381</v>
      </c>
      <c r="D6891" t="s">
        <v>51</v>
      </c>
      <c r="E6891" t="s">
        <v>140</v>
      </c>
      <c r="F6891" t="s">
        <v>141</v>
      </c>
      <c r="G6891">
        <v>9000077519</v>
      </c>
      <c r="H6891">
        <v>77519</v>
      </c>
      <c r="I6891" t="s">
        <v>20895</v>
      </c>
      <c r="J6891" t="s">
        <v>20896</v>
      </c>
      <c r="K6891" t="s">
        <v>144</v>
      </c>
      <c r="L6891" t="s">
        <v>93</v>
      </c>
      <c r="M6891" t="s">
        <v>93</v>
      </c>
      <c r="N6891" t="s">
        <v>186</v>
      </c>
      <c r="O6891" t="s">
        <v>434</v>
      </c>
      <c r="P6891">
        <v>396</v>
      </c>
      <c r="Q6891" t="s">
        <v>435</v>
      </c>
      <c r="R6891" t="s">
        <v>435</v>
      </c>
      <c r="S6891" t="s">
        <v>436</v>
      </c>
      <c r="T6891" t="s">
        <v>436</v>
      </c>
      <c r="U6891">
        <v>18.463111162185701</v>
      </c>
      <c r="V6891">
        <v>-69.737855911254897</v>
      </c>
      <c r="W6891" t="s">
        <v>437</v>
      </c>
      <c r="X6891" t="s">
        <v>85</v>
      </c>
      <c r="Y6891" t="s">
        <v>64</v>
      </c>
      <c r="Z6891" t="s">
        <v>65</v>
      </c>
      <c r="AA6891">
        <v>1153014106</v>
      </c>
      <c r="AB6891" t="s">
        <v>66</v>
      </c>
      <c r="AC6891" t="s">
        <v>67</v>
      </c>
      <c r="AD6891">
        <v>18.463111162185701</v>
      </c>
      <c r="AE6891">
        <v>-69.737855911254897</v>
      </c>
      <c r="AF6891" t="s">
        <v>20897</v>
      </c>
      <c r="AG6891" t="s">
        <v>32</v>
      </c>
      <c r="AH6891" t="s">
        <v>48</v>
      </c>
      <c r="AI6891" t="s">
        <v>87</v>
      </c>
      <c r="AJ6891" t="s">
        <v>3071</v>
      </c>
      <c r="AK6891" t="s">
        <v>150</v>
      </c>
      <c r="AL6891" t="s">
        <v>140</v>
      </c>
      <c r="AM6891" t="s">
        <v>151</v>
      </c>
      <c r="AR6891" t="s">
        <v>91</v>
      </c>
      <c r="AS6891">
        <v>9000077519</v>
      </c>
      <c r="AV6891" t="s">
        <v>153</v>
      </c>
      <c r="AW6891" t="str">
        <f>_xlfn.XLOOKUP(UNIVERSO[[#This Row],[RUTA-LOCALIDAD D&amp;N]],'[1]Cuota Ruta'!E:E,'[1]Cuota Ruta'!G:G)</f>
        <v>Cargar</v>
      </c>
    </row>
    <row r="6892" spans="1:49" x14ac:dyDescent="0.25">
      <c r="A6892" t="s">
        <v>48</v>
      </c>
      <c r="B6892" t="s">
        <v>49</v>
      </c>
      <c r="C6892" t="s">
        <v>110</v>
      </c>
      <c r="D6892" t="s">
        <v>124</v>
      </c>
      <c r="E6892" t="s">
        <v>77</v>
      </c>
      <c r="F6892" t="s">
        <v>53</v>
      </c>
      <c r="G6892">
        <v>9000078066</v>
      </c>
      <c r="H6892">
        <v>78066</v>
      </c>
      <c r="I6892" t="s">
        <v>20898</v>
      </c>
      <c r="J6892" t="s">
        <v>2774</v>
      </c>
      <c r="K6892" t="s">
        <v>56</v>
      </c>
      <c r="L6892" t="s">
        <v>93</v>
      </c>
      <c r="M6892" t="s">
        <v>93</v>
      </c>
      <c r="N6892" t="s">
        <v>1241</v>
      </c>
      <c r="O6892" t="s">
        <v>59</v>
      </c>
      <c r="P6892">
        <v>342</v>
      </c>
      <c r="Q6892" t="s">
        <v>1189</v>
      </c>
      <c r="R6892" t="s">
        <v>1189</v>
      </c>
      <c r="S6892" t="s">
        <v>366</v>
      </c>
      <c r="T6892" t="s">
        <v>366</v>
      </c>
      <c r="U6892">
        <v>18.683429718017599</v>
      </c>
      <c r="V6892">
        <v>-70.176020812988298</v>
      </c>
      <c r="W6892" t="s">
        <v>1190</v>
      </c>
      <c r="X6892" t="s">
        <v>85</v>
      </c>
      <c r="Y6892" t="s">
        <v>64</v>
      </c>
      <c r="Z6892" t="s">
        <v>65</v>
      </c>
      <c r="AA6892">
        <v>1169002026</v>
      </c>
      <c r="AB6892" t="s">
        <v>66</v>
      </c>
      <c r="AC6892" t="s">
        <v>67</v>
      </c>
      <c r="AD6892">
        <v>18.683429718017599</v>
      </c>
      <c r="AE6892">
        <v>-70.176020812988298</v>
      </c>
      <c r="AF6892" t="s">
        <v>20899</v>
      </c>
      <c r="AG6892" t="s">
        <v>32</v>
      </c>
      <c r="AH6892" t="s">
        <v>48</v>
      </c>
      <c r="AI6892" t="s">
        <v>87</v>
      </c>
      <c r="AJ6892" t="s">
        <v>3071</v>
      </c>
      <c r="AK6892" t="s">
        <v>176</v>
      </c>
      <c r="AL6892" t="s">
        <v>77</v>
      </c>
      <c r="AM6892" t="s">
        <v>177</v>
      </c>
      <c r="AR6892" t="s">
        <v>91</v>
      </c>
      <c r="AS6892">
        <v>9000078066</v>
      </c>
      <c r="AW6892" t="str">
        <f>_xlfn.XLOOKUP(UNIVERSO[[#This Row],[RUTA-LOCALIDAD D&amp;N]],'[1]Cuota Ruta'!E:E,'[1]Cuota Ruta'!G:G)</f>
        <v>Cargar</v>
      </c>
    </row>
    <row r="6893" spans="1:49" x14ac:dyDescent="0.25">
      <c r="A6893" t="s">
        <v>48</v>
      </c>
      <c r="B6893" t="s">
        <v>49</v>
      </c>
      <c r="C6893" t="s">
        <v>50</v>
      </c>
      <c r="D6893" t="s">
        <v>268</v>
      </c>
      <c r="E6893" t="s">
        <v>1196</v>
      </c>
      <c r="F6893" t="s">
        <v>126</v>
      </c>
      <c r="G6893">
        <v>9000078174</v>
      </c>
      <c r="H6893">
        <v>78174</v>
      </c>
      <c r="I6893" t="s">
        <v>20900</v>
      </c>
      <c r="J6893" t="s">
        <v>20901</v>
      </c>
      <c r="K6893" t="s">
        <v>129</v>
      </c>
      <c r="L6893" t="s">
        <v>5414</v>
      </c>
      <c r="M6893" t="s">
        <v>20361</v>
      </c>
      <c r="N6893" t="s">
        <v>1199</v>
      </c>
      <c r="O6893" t="s">
        <v>126</v>
      </c>
      <c r="P6893">
        <v>309</v>
      </c>
      <c r="Q6893" t="s">
        <v>2903</v>
      </c>
      <c r="R6893" t="s">
        <v>2903</v>
      </c>
      <c r="S6893" t="s">
        <v>1201</v>
      </c>
      <c r="T6893" t="s">
        <v>1201</v>
      </c>
      <c r="U6893">
        <v>18.414220333099401</v>
      </c>
      <c r="V6893">
        <v>-70.822249412536607</v>
      </c>
      <c r="W6893" t="s">
        <v>2904</v>
      </c>
      <c r="X6893" t="s">
        <v>63</v>
      </c>
      <c r="Y6893" t="s">
        <v>64</v>
      </c>
      <c r="Z6893" t="s">
        <v>65</v>
      </c>
      <c r="AA6893">
        <v>1163009931</v>
      </c>
      <c r="AB6893" t="s">
        <v>66</v>
      </c>
      <c r="AC6893" t="s">
        <v>67</v>
      </c>
      <c r="AD6893">
        <v>18.414220333099401</v>
      </c>
      <c r="AE6893">
        <v>-70.822249412536607</v>
      </c>
      <c r="AF6893" t="s">
        <v>20902</v>
      </c>
      <c r="AG6893" t="s">
        <v>32</v>
      </c>
      <c r="AH6893" t="s">
        <v>48</v>
      </c>
      <c r="AI6893" t="s">
        <v>87</v>
      </c>
      <c r="AJ6893" t="s">
        <v>3071</v>
      </c>
      <c r="AK6893" t="s">
        <v>1204</v>
      </c>
      <c r="AL6893" t="s">
        <v>1196</v>
      </c>
      <c r="AM6893" t="s">
        <v>1205</v>
      </c>
      <c r="AR6893" t="s">
        <v>91</v>
      </c>
      <c r="AS6893">
        <v>9000078174</v>
      </c>
      <c r="AV6893" t="s">
        <v>281</v>
      </c>
      <c r="AW6893" t="str">
        <f>_xlfn.XLOOKUP(UNIVERSO[[#This Row],[RUTA-LOCALIDAD D&amp;N]],'[1]Cuota Ruta'!E:E,'[1]Cuota Ruta'!G:G)</f>
        <v>Cargar</v>
      </c>
    </row>
    <row r="6894" spans="1:49" x14ac:dyDescent="0.25">
      <c r="A6894" t="s">
        <v>48</v>
      </c>
      <c r="B6894" t="s">
        <v>49</v>
      </c>
      <c r="C6894" t="s">
        <v>50</v>
      </c>
      <c r="D6894" t="s">
        <v>51</v>
      </c>
      <c r="E6894" t="s">
        <v>282</v>
      </c>
      <c r="F6894" t="s">
        <v>283</v>
      </c>
      <c r="G6894">
        <v>9000079668</v>
      </c>
      <c r="H6894">
        <v>79668</v>
      </c>
      <c r="I6894" t="s">
        <v>8463</v>
      </c>
      <c r="J6894" t="s">
        <v>20903</v>
      </c>
      <c r="K6894" t="s">
        <v>286</v>
      </c>
      <c r="L6894" t="s">
        <v>403</v>
      </c>
      <c r="M6894" t="s">
        <v>403</v>
      </c>
      <c r="N6894" t="s">
        <v>19879</v>
      </c>
      <c r="O6894" t="s">
        <v>59</v>
      </c>
      <c r="P6894">
        <v>310</v>
      </c>
      <c r="Q6894" t="s">
        <v>1258</v>
      </c>
      <c r="R6894" t="s">
        <v>1258</v>
      </c>
      <c r="S6894" t="s">
        <v>290</v>
      </c>
      <c r="T6894" t="s">
        <v>290</v>
      </c>
      <c r="U6894">
        <v>19.227394104003899</v>
      </c>
      <c r="V6894">
        <v>-70.4429931640625</v>
      </c>
      <c r="W6894" t="s">
        <v>1259</v>
      </c>
      <c r="X6894" t="s">
        <v>63</v>
      </c>
      <c r="Y6894" t="s">
        <v>64</v>
      </c>
      <c r="Z6894" t="s">
        <v>99</v>
      </c>
      <c r="AA6894">
        <v>1155007568</v>
      </c>
      <c r="AB6894" t="s">
        <v>66</v>
      </c>
      <c r="AC6894" t="s">
        <v>67</v>
      </c>
      <c r="AD6894">
        <v>19.227394104003899</v>
      </c>
      <c r="AE6894">
        <v>-70.4429931640625</v>
      </c>
      <c r="AF6894" t="s">
        <v>20904</v>
      </c>
      <c r="AG6894" t="s">
        <v>32</v>
      </c>
      <c r="AH6894" t="s">
        <v>48</v>
      </c>
      <c r="AI6894" t="s">
        <v>87</v>
      </c>
      <c r="AJ6894" t="s">
        <v>3071</v>
      </c>
      <c r="AR6894" t="s">
        <v>91</v>
      </c>
      <c r="AS6894">
        <v>9000079668</v>
      </c>
      <c r="AW6894" t="str">
        <f>_xlfn.XLOOKUP(UNIVERSO[[#This Row],[RUTA-LOCALIDAD D&amp;N]],'[1]Cuota Ruta'!E:E,'[1]Cuota Ruta'!G:G)</f>
        <v>Cargar</v>
      </c>
    </row>
    <row r="6895" spans="1:49" x14ac:dyDescent="0.25">
      <c r="A6895" t="s">
        <v>48</v>
      </c>
      <c r="B6895" t="s">
        <v>49</v>
      </c>
      <c r="C6895" t="s">
        <v>50</v>
      </c>
      <c r="D6895" t="s">
        <v>51</v>
      </c>
      <c r="E6895" t="s">
        <v>338</v>
      </c>
      <c r="F6895" t="s">
        <v>283</v>
      </c>
      <c r="G6895">
        <v>9000080119</v>
      </c>
      <c r="H6895">
        <v>80119</v>
      </c>
      <c r="I6895" t="s">
        <v>20905</v>
      </c>
      <c r="J6895" t="s">
        <v>20906</v>
      </c>
      <c r="K6895" t="s">
        <v>286</v>
      </c>
      <c r="L6895" t="s">
        <v>338</v>
      </c>
      <c r="M6895" t="s">
        <v>338</v>
      </c>
      <c r="N6895" t="s">
        <v>58</v>
      </c>
      <c r="O6895" t="s">
        <v>59</v>
      </c>
      <c r="P6895">
        <v>329</v>
      </c>
      <c r="Q6895" t="s">
        <v>1248</v>
      </c>
      <c r="R6895" t="s">
        <v>1248</v>
      </c>
      <c r="S6895" t="s">
        <v>405</v>
      </c>
      <c r="T6895" t="s">
        <v>405</v>
      </c>
      <c r="U6895">
        <v>19.1351189613342</v>
      </c>
      <c r="V6895">
        <v>-70.626363754272504</v>
      </c>
      <c r="W6895" t="s">
        <v>1249</v>
      </c>
      <c r="X6895" t="s">
        <v>63</v>
      </c>
      <c r="Y6895" t="s">
        <v>64</v>
      </c>
      <c r="Z6895" t="s">
        <v>65</v>
      </c>
      <c r="AA6895">
        <v>1151021683</v>
      </c>
      <c r="AB6895" t="s">
        <v>66</v>
      </c>
      <c r="AC6895" t="s">
        <v>67</v>
      </c>
      <c r="AD6895">
        <v>19.1351189613342</v>
      </c>
      <c r="AE6895">
        <v>-70.626363754272504</v>
      </c>
      <c r="AF6895" t="s">
        <v>20907</v>
      </c>
      <c r="AG6895" t="s">
        <v>32</v>
      </c>
      <c r="AH6895" t="s">
        <v>48</v>
      </c>
      <c r="AI6895" t="s">
        <v>87</v>
      </c>
      <c r="AJ6895" t="s">
        <v>3071</v>
      </c>
      <c r="AK6895" t="s">
        <v>732</v>
      </c>
      <c r="AL6895" t="s">
        <v>338</v>
      </c>
      <c r="AM6895" t="s">
        <v>733</v>
      </c>
      <c r="AR6895" t="s">
        <v>91</v>
      </c>
      <c r="AS6895">
        <v>9000080119</v>
      </c>
      <c r="AV6895" t="s">
        <v>349</v>
      </c>
      <c r="AW6895" t="str">
        <f>_xlfn.XLOOKUP(UNIVERSO[[#This Row],[RUTA-LOCALIDAD D&amp;N]],'[1]Cuota Ruta'!E:E,'[1]Cuota Ruta'!G:G)</f>
        <v>Cargar</v>
      </c>
    </row>
    <row r="6896" spans="1:49" x14ac:dyDescent="0.25">
      <c r="A6896" t="s">
        <v>48</v>
      </c>
      <c r="B6896" t="s">
        <v>49</v>
      </c>
      <c r="C6896" t="s">
        <v>50</v>
      </c>
      <c r="D6896" t="s">
        <v>51</v>
      </c>
      <c r="E6896" t="s">
        <v>338</v>
      </c>
      <c r="F6896" t="s">
        <v>283</v>
      </c>
      <c r="G6896">
        <v>9000080538</v>
      </c>
      <c r="H6896">
        <v>80538</v>
      </c>
      <c r="I6896" t="s">
        <v>20908</v>
      </c>
      <c r="J6896" t="s">
        <v>20909</v>
      </c>
      <c r="K6896" t="s">
        <v>286</v>
      </c>
      <c r="L6896" t="s">
        <v>403</v>
      </c>
      <c r="M6896" t="s">
        <v>403</v>
      </c>
      <c r="N6896" t="s">
        <v>5283</v>
      </c>
      <c r="O6896" t="s">
        <v>59</v>
      </c>
      <c r="P6896">
        <v>322</v>
      </c>
      <c r="Q6896" t="s">
        <v>1895</v>
      </c>
      <c r="R6896" t="s">
        <v>1895</v>
      </c>
      <c r="S6896" t="s">
        <v>405</v>
      </c>
      <c r="T6896" t="s">
        <v>405</v>
      </c>
      <c r="U6896">
        <v>19.218899965286301</v>
      </c>
      <c r="V6896">
        <v>-70.5292778015137</v>
      </c>
      <c r="W6896" t="s">
        <v>1896</v>
      </c>
      <c r="X6896" t="s">
        <v>63</v>
      </c>
      <c r="Y6896" t="s">
        <v>64</v>
      </c>
      <c r="Z6896" t="s">
        <v>65</v>
      </c>
      <c r="AA6896">
        <v>1151032209</v>
      </c>
      <c r="AB6896" t="s">
        <v>66</v>
      </c>
      <c r="AC6896" t="s">
        <v>67</v>
      </c>
      <c r="AD6896">
        <v>19.218899965286301</v>
      </c>
      <c r="AE6896">
        <v>-70.5292778015137</v>
      </c>
      <c r="AF6896" t="s">
        <v>20910</v>
      </c>
      <c r="AG6896" t="s">
        <v>32</v>
      </c>
      <c r="AH6896" t="s">
        <v>48</v>
      </c>
      <c r="AI6896" t="s">
        <v>87</v>
      </c>
      <c r="AJ6896" t="s">
        <v>3071</v>
      </c>
      <c r="AK6896" t="s">
        <v>732</v>
      </c>
      <c r="AL6896" t="s">
        <v>338</v>
      </c>
      <c r="AM6896" t="s">
        <v>733</v>
      </c>
      <c r="AR6896" t="s">
        <v>91</v>
      </c>
      <c r="AS6896">
        <v>9000080538</v>
      </c>
      <c r="AV6896" t="s">
        <v>349</v>
      </c>
      <c r="AW6896" t="str">
        <f>_xlfn.XLOOKUP(UNIVERSO[[#This Row],[RUTA-LOCALIDAD D&amp;N]],'[1]Cuota Ruta'!E:E,'[1]Cuota Ruta'!G:G)</f>
        <v>Cargar</v>
      </c>
    </row>
    <row r="6897" spans="1:49" x14ac:dyDescent="0.25">
      <c r="A6897" t="s">
        <v>48</v>
      </c>
      <c r="B6897" t="s">
        <v>49</v>
      </c>
      <c r="C6897" t="s">
        <v>110</v>
      </c>
      <c r="D6897" t="s">
        <v>76</v>
      </c>
      <c r="E6897" t="s">
        <v>338</v>
      </c>
      <c r="F6897" t="s">
        <v>283</v>
      </c>
      <c r="G6897">
        <v>9000080812</v>
      </c>
      <c r="H6897">
        <v>80812</v>
      </c>
      <c r="I6897" t="s">
        <v>20911</v>
      </c>
      <c r="J6897" t="s">
        <v>20912</v>
      </c>
      <c r="K6897" t="s">
        <v>286</v>
      </c>
      <c r="L6897" t="s">
        <v>338</v>
      </c>
      <c r="M6897" t="s">
        <v>338</v>
      </c>
      <c r="N6897" t="s">
        <v>17623</v>
      </c>
      <c r="O6897" t="s">
        <v>59</v>
      </c>
      <c r="P6897">
        <v>339</v>
      </c>
      <c r="Q6897" t="s">
        <v>1646</v>
      </c>
      <c r="R6897" t="s">
        <v>1646</v>
      </c>
      <c r="S6897" t="s">
        <v>343</v>
      </c>
      <c r="T6897" t="s">
        <v>343</v>
      </c>
      <c r="U6897">
        <v>19.420435224260601</v>
      </c>
      <c r="V6897">
        <v>-70.704811096191406</v>
      </c>
      <c r="W6897" t="s">
        <v>1647</v>
      </c>
      <c r="X6897" t="s">
        <v>85</v>
      </c>
      <c r="Y6897" t="s">
        <v>64</v>
      </c>
      <c r="Z6897" t="s">
        <v>99</v>
      </c>
      <c r="AA6897">
        <v>1151021977</v>
      </c>
      <c r="AB6897" t="s">
        <v>66</v>
      </c>
      <c r="AC6897" t="s">
        <v>67</v>
      </c>
      <c r="AD6897">
        <v>19.420435224260601</v>
      </c>
      <c r="AE6897">
        <v>-70.704811096191406</v>
      </c>
      <c r="AF6897" t="s">
        <v>20913</v>
      </c>
      <c r="AG6897" t="s">
        <v>32</v>
      </c>
      <c r="AH6897" t="s">
        <v>48</v>
      </c>
      <c r="AI6897" t="s">
        <v>87</v>
      </c>
      <c r="AJ6897" t="s">
        <v>3071</v>
      </c>
      <c r="AK6897" t="s">
        <v>346</v>
      </c>
      <c r="AL6897" t="s">
        <v>338</v>
      </c>
      <c r="AM6897" t="s">
        <v>347</v>
      </c>
      <c r="AR6897" t="s">
        <v>91</v>
      </c>
      <c r="AS6897">
        <v>9000080812</v>
      </c>
      <c r="AV6897" t="s">
        <v>349</v>
      </c>
      <c r="AW6897" t="str">
        <f>_xlfn.XLOOKUP(UNIVERSO[[#This Row],[RUTA-LOCALIDAD D&amp;N]],'[1]Cuota Ruta'!E:E,'[1]Cuota Ruta'!G:G)</f>
        <v>Cargar</v>
      </c>
    </row>
    <row r="6898" spans="1:49" x14ac:dyDescent="0.25">
      <c r="A6898" t="s">
        <v>48</v>
      </c>
      <c r="B6898" t="s">
        <v>49</v>
      </c>
      <c r="C6898" t="s">
        <v>50</v>
      </c>
      <c r="D6898" t="s">
        <v>51</v>
      </c>
      <c r="E6898" t="s">
        <v>282</v>
      </c>
      <c r="F6898" t="s">
        <v>283</v>
      </c>
      <c r="G6898">
        <v>9000080937</v>
      </c>
      <c r="H6898">
        <v>80937</v>
      </c>
      <c r="I6898" t="s">
        <v>683</v>
      </c>
      <c r="J6898" t="s">
        <v>3354</v>
      </c>
      <c r="K6898" t="s">
        <v>286</v>
      </c>
      <c r="L6898" t="s">
        <v>403</v>
      </c>
      <c r="M6898" t="s">
        <v>403</v>
      </c>
      <c r="N6898" t="s">
        <v>3355</v>
      </c>
      <c r="O6898" t="s">
        <v>59</v>
      </c>
      <c r="P6898">
        <v>311</v>
      </c>
      <c r="Q6898" t="s">
        <v>1485</v>
      </c>
      <c r="R6898" t="s">
        <v>1485</v>
      </c>
      <c r="S6898" t="s">
        <v>290</v>
      </c>
      <c r="T6898" t="s">
        <v>290</v>
      </c>
      <c r="U6898">
        <v>19.1539144515991</v>
      </c>
      <c r="V6898">
        <v>-70.472466468811007</v>
      </c>
      <c r="W6898" t="s">
        <v>1486</v>
      </c>
      <c r="X6898" t="s">
        <v>63</v>
      </c>
      <c r="Y6898" t="s">
        <v>64</v>
      </c>
      <c r="Z6898" t="s">
        <v>65</v>
      </c>
      <c r="AA6898">
        <v>1155007786</v>
      </c>
      <c r="AB6898" t="s">
        <v>66</v>
      </c>
      <c r="AC6898" t="s">
        <v>67</v>
      </c>
      <c r="AD6898">
        <v>19.1539144515991</v>
      </c>
      <c r="AE6898">
        <v>-70.472466468811007</v>
      </c>
      <c r="AF6898" t="s">
        <v>20914</v>
      </c>
      <c r="AG6898" t="s">
        <v>32</v>
      </c>
      <c r="AH6898" t="s">
        <v>48</v>
      </c>
      <c r="AI6898" t="s">
        <v>87</v>
      </c>
      <c r="AJ6898" t="s">
        <v>3071</v>
      </c>
      <c r="AR6898" t="s">
        <v>91</v>
      </c>
      <c r="AS6898">
        <v>9000080937</v>
      </c>
      <c r="AW6898" t="str">
        <f>_xlfn.XLOOKUP(UNIVERSO[[#This Row],[RUTA-LOCALIDAD D&amp;N]],'[1]Cuota Ruta'!E:E,'[1]Cuota Ruta'!G:G)</f>
        <v>Cargar</v>
      </c>
    </row>
    <row r="6899" spans="1:49" x14ac:dyDescent="0.25">
      <c r="A6899" t="s">
        <v>48</v>
      </c>
      <c r="B6899" t="s">
        <v>49</v>
      </c>
      <c r="C6899" t="s">
        <v>50</v>
      </c>
      <c r="D6899" t="s">
        <v>51</v>
      </c>
      <c r="E6899" t="s">
        <v>140</v>
      </c>
      <c r="F6899" t="s">
        <v>141</v>
      </c>
      <c r="G6899">
        <v>9000086690</v>
      </c>
      <c r="H6899">
        <v>86690</v>
      </c>
      <c r="I6899" t="s">
        <v>15673</v>
      </c>
      <c r="J6899" t="s">
        <v>20915</v>
      </c>
      <c r="K6899" t="s">
        <v>144</v>
      </c>
      <c r="L6899" t="s">
        <v>93</v>
      </c>
      <c r="M6899" t="s">
        <v>93</v>
      </c>
      <c r="N6899" t="s">
        <v>1787</v>
      </c>
      <c r="O6899" t="s">
        <v>59</v>
      </c>
      <c r="P6899">
        <v>362</v>
      </c>
      <c r="Q6899" t="s">
        <v>1479</v>
      </c>
      <c r="R6899" t="s">
        <v>1479</v>
      </c>
      <c r="S6899" t="s">
        <v>188</v>
      </c>
      <c r="T6899" t="s">
        <v>188</v>
      </c>
      <c r="U6899">
        <v>18.537741899490399</v>
      </c>
      <c r="V6899">
        <v>-69.884698867797894</v>
      </c>
      <c r="W6899" t="s">
        <v>1480</v>
      </c>
      <c r="X6899" t="s">
        <v>85</v>
      </c>
      <c r="Y6899" t="s">
        <v>64</v>
      </c>
      <c r="Z6899" t="s">
        <v>65</v>
      </c>
      <c r="AA6899">
        <v>1153015001</v>
      </c>
      <c r="AB6899" t="s">
        <v>66</v>
      </c>
      <c r="AC6899" t="s">
        <v>67</v>
      </c>
      <c r="AD6899">
        <v>18.537741899490399</v>
      </c>
      <c r="AE6899">
        <v>-69.884698867797894</v>
      </c>
      <c r="AF6899" t="s">
        <v>20916</v>
      </c>
      <c r="AG6899" t="s">
        <v>32</v>
      </c>
      <c r="AH6899" t="s">
        <v>48</v>
      </c>
      <c r="AI6899" t="s">
        <v>87</v>
      </c>
      <c r="AJ6899" t="s">
        <v>3071</v>
      </c>
      <c r="AK6899" t="s">
        <v>191</v>
      </c>
      <c r="AL6899" t="s">
        <v>140</v>
      </c>
      <c r="AM6899" t="s">
        <v>192</v>
      </c>
      <c r="AR6899" t="s">
        <v>91</v>
      </c>
      <c r="AS6899">
        <v>9000086690</v>
      </c>
      <c r="AV6899" t="s">
        <v>153</v>
      </c>
      <c r="AW6899" t="str">
        <f>_xlfn.XLOOKUP(UNIVERSO[[#This Row],[RUTA-LOCALIDAD D&amp;N]],'[1]Cuota Ruta'!E:E,'[1]Cuota Ruta'!G:G)</f>
        <v>Cargar</v>
      </c>
    </row>
    <row r="6900" spans="1:49" x14ac:dyDescent="0.25">
      <c r="A6900" t="s">
        <v>48</v>
      </c>
      <c r="B6900" t="s">
        <v>49</v>
      </c>
      <c r="C6900" t="s">
        <v>50</v>
      </c>
      <c r="D6900" t="s">
        <v>124</v>
      </c>
      <c r="E6900" t="s">
        <v>125</v>
      </c>
      <c r="F6900" t="s">
        <v>126</v>
      </c>
      <c r="G6900">
        <v>9000087553</v>
      </c>
      <c r="H6900">
        <v>87553</v>
      </c>
      <c r="I6900" t="s">
        <v>20917</v>
      </c>
      <c r="J6900" t="s">
        <v>20918</v>
      </c>
      <c r="K6900" t="s">
        <v>129</v>
      </c>
      <c r="L6900" t="s">
        <v>130</v>
      </c>
      <c r="M6900" t="s">
        <v>3129</v>
      </c>
      <c r="N6900" t="s">
        <v>132</v>
      </c>
      <c r="O6900" t="s">
        <v>126</v>
      </c>
      <c r="P6900">
        <v>300</v>
      </c>
      <c r="Q6900" t="s">
        <v>133</v>
      </c>
      <c r="R6900" t="s">
        <v>133</v>
      </c>
      <c r="S6900" t="s">
        <v>134</v>
      </c>
      <c r="T6900" t="s">
        <v>134</v>
      </c>
      <c r="U6900">
        <v>18.265336990356399</v>
      </c>
      <c r="V6900">
        <v>-70.321578979492202</v>
      </c>
      <c r="W6900" t="s">
        <v>135</v>
      </c>
      <c r="X6900" t="s">
        <v>63</v>
      </c>
      <c r="Y6900" t="s">
        <v>64</v>
      </c>
      <c r="Z6900" t="s">
        <v>65</v>
      </c>
      <c r="AA6900">
        <v>1163007725</v>
      </c>
      <c r="AB6900" t="s">
        <v>66</v>
      </c>
      <c r="AC6900" t="s">
        <v>67</v>
      </c>
      <c r="AD6900">
        <v>18.265336990356399</v>
      </c>
      <c r="AE6900">
        <v>-70.321578979492202</v>
      </c>
      <c r="AF6900" t="s">
        <v>20919</v>
      </c>
      <c r="AG6900" t="s">
        <v>32</v>
      </c>
      <c r="AH6900" t="s">
        <v>48</v>
      </c>
      <c r="AI6900" t="s">
        <v>87</v>
      </c>
      <c r="AJ6900" t="s">
        <v>3071</v>
      </c>
      <c r="AK6900" t="s">
        <v>137</v>
      </c>
      <c r="AL6900" t="s">
        <v>125</v>
      </c>
      <c r="AM6900" t="s">
        <v>138</v>
      </c>
      <c r="AR6900" t="s">
        <v>91</v>
      </c>
      <c r="AS6900">
        <v>9000087553</v>
      </c>
      <c r="AV6900" t="s">
        <v>75</v>
      </c>
      <c r="AW6900" t="str">
        <f>_xlfn.XLOOKUP(UNIVERSO[[#This Row],[RUTA-LOCALIDAD D&amp;N]],'[1]Cuota Ruta'!E:E,'[1]Cuota Ruta'!G:G)</f>
        <v>Cargar</v>
      </c>
    </row>
    <row r="6901" spans="1:49" x14ac:dyDescent="0.25">
      <c r="A6901" t="s">
        <v>48</v>
      </c>
      <c r="B6901" t="s">
        <v>49</v>
      </c>
      <c r="C6901" t="s">
        <v>50</v>
      </c>
      <c r="D6901" t="s">
        <v>124</v>
      </c>
      <c r="E6901" t="s">
        <v>125</v>
      </c>
      <c r="F6901" t="s">
        <v>126</v>
      </c>
      <c r="G6901">
        <v>9000088531</v>
      </c>
      <c r="H6901">
        <v>88531</v>
      </c>
      <c r="I6901" t="s">
        <v>20920</v>
      </c>
      <c r="J6901" t="s">
        <v>20921</v>
      </c>
      <c r="K6901" t="s">
        <v>129</v>
      </c>
      <c r="L6901" t="s">
        <v>130</v>
      </c>
      <c r="M6901" t="s">
        <v>16254</v>
      </c>
      <c r="N6901" t="s">
        <v>132</v>
      </c>
      <c r="O6901" t="s">
        <v>126</v>
      </c>
      <c r="P6901">
        <v>301</v>
      </c>
      <c r="Q6901" t="s">
        <v>3121</v>
      </c>
      <c r="R6901" t="s">
        <v>3121</v>
      </c>
      <c r="S6901" t="s">
        <v>134</v>
      </c>
      <c r="T6901" t="s">
        <v>134</v>
      </c>
      <c r="U6901">
        <v>18.280530929565401</v>
      </c>
      <c r="V6901">
        <v>-70.494514465332003</v>
      </c>
      <c r="W6901" t="s">
        <v>3122</v>
      </c>
      <c r="X6901" t="s">
        <v>63</v>
      </c>
      <c r="Y6901" t="s">
        <v>64</v>
      </c>
      <c r="Z6901" t="s">
        <v>65</v>
      </c>
      <c r="AA6901">
        <v>1163007995</v>
      </c>
      <c r="AB6901" t="s">
        <v>66</v>
      </c>
      <c r="AC6901" t="s">
        <v>67</v>
      </c>
      <c r="AD6901">
        <v>18.280530929565401</v>
      </c>
      <c r="AE6901">
        <v>-70.494514465332003</v>
      </c>
      <c r="AF6901" t="s">
        <v>20922</v>
      </c>
      <c r="AG6901" t="s">
        <v>32</v>
      </c>
      <c r="AH6901" t="s">
        <v>48</v>
      </c>
      <c r="AI6901" t="s">
        <v>87</v>
      </c>
      <c r="AJ6901" t="s">
        <v>3071</v>
      </c>
      <c r="AK6901" t="s">
        <v>137</v>
      </c>
      <c r="AL6901" t="s">
        <v>125</v>
      </c>
      <c r="AM6901" t="s">
        <v>138</v>
      </c>
      <c r="AR6901" t="s">
        <v>91</v>
      </c>
      <c r="AS6901">
        <v>9000088531</v>
      </c>
      <c r="AV6901" t="s">
        <v>75</v>
      </c>
      <c r="AW6901" t="str">
        <f>_xlfn.XLOOKUP(UNIVERSO[[#This Row],[RUTA-LOCALIDAD D&amp;N]],'[1]Cuota Ruta'!E:E,'[1]Cuota Ruta'!G:G)</f>
        <v>Cargar</v>
      </c>
    </row>
    <row r="6902" spans="1:49" x14ac:dyDescent="0.25">
      <c r="A6902" t="s">
        <v>48</v>
      </c>
      <c r="B6902" t="s">
        <v>49</v>
      </c>
      <c r="C6902" t="s">
        <v>50</v>
      </c>
      <c r="D6902" t="s">
        <v>124</v>
      </c>
      <c r="E6902" t="s">
        <v>125</v>
      </c>
      <c r="F6902" t="s">
        <v>126</v>
      </c>
      <c r="G6902">
        <v>9000088711</v>
      </c>
      <c r="H6902">
        <v>88711</v>
      </c>
      <c r="I6902" t="s">
        <v>20923</v>
      </c>
      <c r="J6902" t="s">
        <v>20924</v>
      </c>
      <c r="K6902" t="s">
        <v>129</v>
      </c>
      <c r="L6902" t="s">
        <v>130</v>
      </c>
      <c r="M6902" t="s">
        <v>3619</v>
      </c>
      <c r="N6902" t="s">
        <v>132</v>
      </c>
      <c r="O6902" t="s">
        <v>126</v>
      </c>
      <c r="P6902">
        <v>304</v>
      </c>
      <c r="Q6902" t="s">
        <v>3139</v>
      </c>
      <c r="R6902" t="s">
        <v>3139</v>
      </c>
      <c r="S6902" t="s">
        <v>134</v>
      </c>
      <c r="T6902" t="s">
        <v>134</v>
      </c>
      <c r="U6902">
        <v>18.2616577148438</v>
      </c>
      <c r="V6902">
        <v>-70.292198181152301</v>
      </c>
      <c r="W6902" t="s">
        <v>3140</v>
      </c>
      <c r="X6902" t="s">
        <v>63</v>
      </c>
      <c r="Y6902" t="s">
        <v>64</v>
      </c>
      <c r="Z6902" t="s">
        <v>65</v>
      </c>
      <c r="AA6902">
        <v>1163008809</v>
      </c>
      <c r="AB6902" t="s">
        <v>66</v>
      </c>
      <c r="AC6902" t="s">
        <v>67</v>
      </c>
      <c r="AD6902">
        <v>18.2616577148438</v>
      </c>
      <c r="AE6902">
        <v>-70.292198181152301</v>
      </c>
      <c r="AF6902" t="s">
        <v>20925</v>
      </c>
      <c r="AG6902" t="s">
        <v>32</v>
      </c>
      <c r="AH6902" t="s">
        <v>48</v>
      </c>
      <c r="AI6902" t="s">
        <v>87</v>
      </c>
      <c r="AJ6902" t="s">
        <v>3071</v>
      </c>
      <c r="AK6902" t="s">
        <v>137</v>
      </c>
      <c r="AL6902" t="s">
        <v>125</v>
      </c>
      <c r="AM6902" t="s">
        <v>138</v>
      </c>
      <c r="AR6902" t="s">
        <v>91</v>
      </c>
      <c r="AS6902">
        <v>9000088711</v>
      </c>
      <c r="AV6902" t="s">
        <v>75</v>
      </c>
      <c r="AW6902" t="str">
        <f>_xlfn.XLOOKUP(UNIVERSO[[#This Row],[RUTA-LOCALIDAD D&amp;N]],'[1]Cuota Ruta'!E:E,'[1]Cuota Ruta'!G:G)</f>
        <v>Cargar</v>
      </c>
    </row>
    <row r="6903" spans="1:49" x14ac:dyDescent="0.25">
      <c r="A6903" t="s">
        <v>48</v>
      </c>
      <c r="B6903" t="s">
        <v>49</v>
      </c>
      <c r="C6903" t="s">
        <v>110</v>
      </c>
      <c r="D6903" t="s">
        <v>51</v>
      </c>
      <c r="E6903" t="s">
        <v>338</v>
      </c>
      <c r="F6903" t="s">
        <v>283</v>
      </c>
      <c r="G6903">
        <v>9000088850</v>
      </c>
      <c r="H6903">
        <v>88850</v>
      </c>
      <c r="I6903" t="s">
        <v>20926</v>
      </c>
      <c r="J6903" t="s">
        <v>20927</v>
      </c>
      <c r="K6903" t="s">
        <v>286</v>
      </c>
      <c r="L6903" t="s">
        <v>338</v>
      </c>
      <c r="M6903" t="s">
        <v>338</v>
      </c>
      <c r="N6903" t="s">
        <v>20928</v>
      </c>
      <c r="O6903" t="s">
        <v>59</v>
      </c>
      <c r="P6903">
        <v>301</v>
      </c>
      <c r="Q6903" t="s">
        <v>1874</v>
      </c>
      <c r="R6903" t="s">
        <v>1874</v>
      </c>
      <c r="S6903" t="s">
        <v>343</v>
      </c>
      <c r="T6903" t="s">
        <v>343</v>
      </c>
      <c r="U6903">
        <v>19.415423583984399</v>
      </c>
      <c r="V6903">
        <v>-70.717301940918006</v>
      </c>
      <c r="W6903" t="s">
        <v>1875</v>
      </c>
      <c r="X6903" t="s">
        <v>63</v>
      </c>
      <c r="Y6903" t="s">
        <v>64</v>
      </c>
      <c r="Z6903" t="s">
        <v>65</v>
      </c>
      <c r="AA6903">
        <v>1151023306</v>
      </c>
      <c r="AB6903" t="s">
        <v>66</v>
      </c>
      <c r="AC6903" t="s">
        <v>67</v>
      </c>
      <c r="AD6903">
        <v>19.415423583984399</v>
      </c>
      <c r="AE6903">
        <v>-70.717301940918006</v>
      </c>
      <c r="AF6903" t="s">
        <v>20929</v>
      </c>
      <c r="AG6903" t="s">
        <v>32</v>
      </c>
      <c r="AH6903" t="s">
        <v>48</v>
      </c>
      <c r="AI6903" t="s">
        <v>87</v>
      </c>
      <c r="AJ6903" t="s">
        <v>3071</v>
      </c>
      <c r="AK6903" t="s">
        <v>346</v>
      </c>
      <c r="AL6903" t="s">
        <v>338</v>
      </c>
      <c r="AM6903" t="s">
        <v>347</v>
      </c>
      <c r="AR6903" t="s">
        <v>91</v>
      </c>
      <c r="AS6903">
        <v>9000088850</v>
      </c>
      <c r="AV6903" t="s">
        <v>349</v>
      </c>
      <c r="AW6903" t="str">
        <f>_xlfn.XLOOKUP(UNIVERSO[[#This Row],[RUTA-LOCALIDAD D&amp;N]],'[1]Cuota Ruta'!E:E,'[1]Cuota Ruta'!G:G)</f>
        <v>Cargar</v>
      </c>
    </row>
    <row r="6904" spans="1:49" x14ac:dyDescent="0.25">
      <c r="A6904" t="s">
        <v>48</v>
      </c>
      <c r="B6904" t="s">
        <v>49</v>
      </c>
      <c r="C6904" t="s">
        <v>50</v>
      </c>
      <c r="D6904" t="s">
        <v>268</v>
      </c>
      <c r="E6904" t="s">
        <v>1196</v>
      </c>
      <c r="F6904" t="s">
        <v>126</v>
      </c>
      <c r="G6904">
        <v>9000088931</v>
      </c>
      <c r="H6904">
        <v>88931</v>
      </c>
      <c r="I6904" t="s">
        <v>20930</v>
      </c>
      <c r="J6904" t="s">
        <v>20931</v>
      </c>
      <c r="K6904" t="s">
        <v>129</v>
      </c>
      <c r="L6904" t="s">
        <v>1199</v>
      </c>
      <c r="M6904" t="s">
        <v>58</v>
      </c>
      <c r="N6904" t="s">
        <v>1199</v>
      </c>
      <c r="O6904" t="s">
        <v>126</v>
      </c>
      <c r="P6904">
        <v>331</v>
      </c>
      <c r="Q6904" t="s">
        <v>2886</v>
      </c>
      <c r="R6904" t="s">
        <v>2886</v>
      </c>
      <c r="S6904" t="s">
        <v>1201</v>
      </c>
      <c r="T6904" t="s">
        <v>1201</v>
      </c>
      <c r="U6904">
        <v>18.453589999999998</v>
      </c>
      <c r="V6904">
        <v>-70.730990000000006</v>
      </c>
      <c r="W6904" t="s">
        <v>2887</v>
      </c>
      <c r="X6904" t="s">
        <v>63</v>
      </c>
      <c r="Y6904" t="s">
        <v>64</v>
      </c>
      <c r="Z6904" t="s">
        <v>65</v>
      </c>
      <c r="AA6904">
        <v>1163010036</v>
      </c>
      <c r="AB6904" t="s">
        <v>66</v>
      </c>
      <c r="AC6904" t="s">
        <v>67</v>
      </c>
      <c r="AD6904">
        <v>18.453589999999998</v>
      </c>
      <c r="AE6904">
        <v>-70.730990000000006</v>
      </c>
      <c r="AF6904" t="s">
        <v>20932</v>
      </c>
      <c r="AG6904" t="s">
        <v>32</v>
      </c>
      <c r="AH6904" t="s">
        <v>48</v>
      </c>
      <c r="AI6904" t="s">
        <v>87</v>
      </c>
      <c r="AJ6904" t="s">
        <v>3071</v>
      </c>
      <c r="AK6904" t="s">
        <v>1204</v>
      </c>
      <c r="AL6904" t="s">
        <v>1196</v>
      </c>
      <c r="AM6904" t="s">
        <v>1205</v>
      </c>
      <c r="AR6904" t="s">
        <v>91</v>
      </c>
      <c r="AS6904">
        <v>9000088931</v>
      </c>
      <c r="AV6904" t="s">
        <v>281</v>
      </c>
      <c r="AW6904" t="str">
        <f>_xlfn.XLOOKUP(UNIVERSO[[#This Row],[RUTA-LOCALIDAD D&amp;N]],'[1]Cuota Ruta'!E:E,'[1]Cuota Ruta'!G:G)</f>
        <v>Cargar</v>
      </c>
    </row>
    <row r="6905" spans="1:49" x14ac:dyDescent="0.25">
      <c r="A6905" t="s">
        <v>48</v>
      </c>
      <c r="B6905" t="s">
        <v>49</v>
      </c>
      <c r="C6905" t="s">
        <v>50</v>
      </c>
      <c r="D6905" t="s">
        <v>124</v>
      </c>
      <c r="E6905" t="s">
        <v>125</v>
      </c>
      <c r="F6905" t="s">
        <v>126</v>
      </c>
      <c r="G6905">
        <v>9000089275</v>
      </c>
      <c r="H6905">
        <v>89275</v>
      </c>
      <c r="I6905" t="s">
        <v>20933</v>
      </c>
      <c r="J6905" t="s">
        <v>20934</v>
      </c>
      <c r="K6905" t="s">
        <v>129</v>
      </c>
      <c r="L6905" t="s">
        <v>130</v>
      </c>
      <c r="M6905" t="s">
        <v>3120</v>
      </c>
      <c r="N6905" t="s">
        <v>132</v>
      </c>
      <c r="O6905" t="s">
        <v>126</v>
      </c>
      <c r="P6905">
        <v>303</v>
      </c>
      <c r="Q6905" t="s">
        <v>3401</v>
      </c>
      <c r="R6905" t="s">
        <v>3735</v>
      </c>
      <c r="S6905" t="s">
        <v>134</v>
      </c>
      <c r="T6905" t="s">
        <v>134</v>
      </c>
      <c r="U6905">
        <v>18.353052139282202</v>
      </c>
      <c r="V6905">
        <v>-70.466499328613295</v>
      </c>
      <c r="W6905" t="s">
        <v>3736</v>
      </c>
      <c r="X6905" t="s">
        <v>63</v>
      </c>
      <c r="Y6905" t="s">
        <v>64</v>
      </c>
      <c r="Z6905" t="s">
        <v>65</v>
      </c>
      <c r="AA6905">
        <v>1163008486</v>
      </c>
      <c r="AB6905" t="s">
        <v>66</v>
      </c>
      <c r="AC6905" t="s">
        <v>67</v>
      </c>
      <c r="AD6905">
        <v>18.353052139282202</v>
      </c>
      <c r="AE6905">
        <v>-70.466499328613295</v>
      </c>
      <c r="AF6905" t="s">
        <v>20935</v>
      </c>
      <c r="AG6905" t="s">
        <v>32</v>
      </c>
      <c r="AH6905" t="s">
        <v>48</v>
      </c>
      <c r="AI6905" t="s">
        <v>87</v>
      </c>
      <c r="AJ6905" t="s">
        <v>3071</v>
      </c>
      <c r="AK6905" t="s">
        <v>137</v>
      </c>
      <c r="AL6905" t="s">
        <v>125</v>
      </c>
      <c r="AM6905" t="s">
        <v>138</v>
      </c>
      <c r="AR6905" t="s">
        <v>91</v>
      </c>
      <c r="AS6905">
        <v>9000089275</v>
      </c>
      <c r="AV6905" t="s">
        <v>75</v>
      </c>
      <c r="AW6905" t="str">
        <f>_xlfn.XLOOKUP(UNIVERSO[[#This Row],[RUTA-LOCALIDAD D&amp;N]],'[1]Cuota Ruta'!E:E,'[1]Cuota Ruta'!G:G)</f>
        <v>Cargar</v>
      </c>
    </row>
    <row r="6906" spans="1:49" x14ac:dyDescent="0.25">
      <c r="A6906" t="s">
        <v>48</v>
      </c>
      <c r="B6906" t="s">
        <v>49</v>
      </c>
      <c r="C6906" t="s">
        <v>50</v>
      </c>
      <c r="D6906" t="s">
        <v>124</v>
      </c>
      <c r="E6906" t="s">
        <v>125</v>
      </c>
      <c r="F6906" t="s">
        <v>126</v>
      </c>
      <c r="G6906">
        <v>9000089307</v>
      </c>
      <c r="H6906">
        <v>89307</v>
      </c>
      <c r="I6906" t="s">
        <v>15756</v>
      </c>
      <c r="J6906" t="s">
        <v>20936</v>
      </c>
      <c r="K6906" t="s">
        <v>129</v>
      </c>
      <c r="L6906" t="s">
        <v>130</v>
      </c>
      <c r="M6906" t="s">
        <v>9024</v>
      </c>
      <c r="N6906" t="s">
        <v>132</v>
      </c>
      <c r="O6906" t="s">
        <v>126</v>
      </c>
      <c r="P6906">
        <v>328</v>
      </c>
      <c r="Q6906" t="s">
        <v>3104</v>
      </c>
      <c r="R6906" t="s">
        <v>3104</v>
      </c>
      <c r="S6906" t="s">
        <v>134</v>
      </c>
      <c r="T6906" t="s">
        <v>134</v>
      </c>
      <c r="U6906">
        <v>18.286333084106399</v>
      </c>
      <c r="V6906">
        <v>-70.337547302246094</v>
      </c>
      <c r="W6906" t="s">
        <v>3105</v>
      </c>
      <c r="X6906" t="s">
        <v>63</v>
      </c>
      <c r="Y6906" t="s">
        <v>64</v>
      </c>
      <c r="Z6906" t="s">
        <v>65</v>
      </c>
      <c r="AA6906">
        <v>1163008512</v>
      </c>
      <c r="AB6906" t="s">
        <v>66</v>
      </c>
      <c r="AC6906" t="s">
        <v>67</v>
      </c>
      <c r="AD6906">
        <v>18.286333084106399</v>
      </c>
      <c r="AE6906">
        <v>-70.337547302246094</v>
      </c>
      <c r="AF6906" t="s">
        <v>20937</v>
      </c>
      <c r="AG6906" t="s">
        <v>32</v>
      </c>
      <c r="AH6906" t="s">
        <v>48</v>
      </c>
      <c r="AI6906" t="s">
        <v>87</v>
      </c>
      <c r="AJ6906" t="s">
        <v>3071</v>
      </c>
      <c r="AK6906" t="s">
        <v>137</v>
      </c>
      <c r="AL6906" t="s">
        <v>125</v>
      </c>
      <c r="AM6906" t="s">
        <v>138</v>
      </c>
      <c r="AR6906" t="s">
        <v>91</v>
      </c>
      <c r="AS6906">
        <v>9000089307</v>
      </c>
      <c r="AV6906" t="s">
        <v>75</v>
      </c>
      <c r="AW6906" t="str">
        <f>_xlfn.XLOOKUP(UNIVERSO[[#This Row],[RUTA-LOCALIDAD D&amp;N]],'[1]Cuota Ruta'!E:E,'[1]Cuota Ruta'!G:G)</f>
        <v>Cargar</v>
      </c>
    </row>
    <row r="6907" spans="1:49" x14ac:dyDescent="0.25">
      <c r="A6907" t="s">
        <v>48</v>
      </c>
      <c r="B6907" t="s">
        <v>49</v>
      </c>
      <c r="C6907" t="s">
        <v>50</v>
      </c>
      <c r="D6907" t="s">
        <v>124</v>
      </c>
      <c r="E6907" t="s">
        <v>125</v>
      </c>
      <c r="F6907" t="s">
        <v>126</v>
      </c>
      <c r="G6907">
        <v>9000089402</v>
      </c>
      <c r="H6907">
        <v>89402</v>
      </c>
      <c r="I6907" t="s">
        <v>20938</v>
      </c>
      <c r="J6907" t="s">
        <v>20939</v>
      </c>
      <c r="K6907" t="s">
        <v>129</v>
      </c>
      <c r="L6907" t="s">
        <v>130</v>
      </c>
      <c r="M6907" t="s">
        <v>6099</v>
      </c>
      <c r="N6907" t="s">
        <v>132</v>
      </c>
      <c r="O6907" t="s">
        <v>126</v>
      </c>
      <c r="P6907">
        <v>302</v>
      </c>
      <c r="Q6907" t="s">
        <v>3714</v>
      </c>
      <c r="R6907" t="s">
        <v>3714</v>
      </c>
      <c r="S6907" t="s">
        <v>134</v>
      </c>
      <c r="T6907" t="s">
        <v>134</v>
      </c>
      <c r="U6907">
        <v>18.293750760000002</v>
      </c>
      <c r="V6907">
        <v>-70.323486329999994</v>
      </c>
      <c r="W6907" t="s">
        <v>3715</v>
      </c>
      <c r="X6907" t="s">
        <v>63</v>
      </c>
      <c r="Y6907" t="s">
        <v>64</v>
      </c>
      <c r="Z6907" t="s">
        <v>65</v>
      </c>
      <c r="AA6907">
        <v>1163008201</v>
      </c>
      <c r="AB6907" t="s">
        <v>66</v>
      </c>
      <c r="AC6907" t="s">
        <v>67</v>
      </c>
      <c r="AD6907">
        <v>18.293750760000002</v>
      </c>
      <c r="AE6907">
        <v>-70.323486329999994</v>
      </c>
      <c r="AF6907" t="s">
        <v>20940</v>
      </c>
      <c r="AG6907" t="s">
        <v>32</v>
      </c>
      <c r="AH6907" t="s">
        <v>48</v>
      </c>
      <c r="AI6907" t="s">
        <v>87</v>
      </c>
      <c r="AJ6907" t="s">
        <v>3071</v>
      </c>
      <c r="AK6907" t="s">
        <v>137</v>
      </c>
      <c r="AL6907" t="s">
        <v>125</v>
      </c>
      <c r="AM6907" t="s">
        <v>138</v>
      </c>
      <c r="AR6907" t="s">
        <v>91</v>
      </c>
      <c r="AS6907">
        <v>9000089402</v>
      </c>
      <c r="AV6907" t="s">
        <v>75</v>
      </c>
      <c r="AW6907" t="str">
        <f>_xlfn.XLOOKUP(UNIVERSO[[#This Row],[RUTA-LOCALIDAD D&amp;N]],'[1]Cuota Ruta'!E:E,'[1]Cuota Ruta'!G:G)</f>
        <v>Cargar</v>
      </c>
    </row>
    <row r="6908" spans="1:49" x14ac:dyDescent="0.25">
      <c r="A6908" t="s">
        <v>48</v>
      </c>
      <c r="B6908" t="s">
        <v>49</v>
      </c>
      <c r="C6908" t="s">
        <v>50</v>
      </c>
      <c r="D6908" t="s">
        <v>124</v>
      </c>
      <c r="E6908" t="s">
        <v>125</v>
      </c>
      <c r="F6908" t="s">
        <v>126</v>
      </c>
      <c r="G6908">
        <v>9000089689</v>
      </c>
      <c r="H6908">
        <v>89689</v>
      </c>
      <c r="I6908" t="s">
        <v>20941</v>
      </c>
      <c r="J6908" t="s">
        <v>20942</v>
      </c>
      <c r="K6908" t="s">
        <v>129</v>
      </c>
      <c r="L6908" t="s">
        <v>130</v>
      </c>
      <c r="M6908" t="s">
        <v>13990</v>
      </c>
      <c r="N6908" t="s">
        <v>132</v>
      </c>
      <c r="O6908" t="s">
        <v>126</v>
      </c>
      <c r="P6908">
        <v>305</v>
      </c>
      <c r="Q6908" t="s">
        <v>3400</v>
      </c>
      <c r="R6908" t="s">
        <v>3401</v>
      </c>
      <c r="S6908" t="s">
        <v>134</v>
      </c>
      <c r="T6908" t="s">
        <v>134</v>
      </c>
      <c r="U6908">
        <v>18.2459526062012</v>
      </c>
      <c r="V6908">
        <v>-70.420265197753906</v>
      </c>
      <c r="W6908" t="s">
        <v>3402</v>
      </c>
      <c r="X6908" t="s">
        <v>63</v>
      </c>
      <c r="Y6908" t="s">
        <v>64</v>
      </c>
      <c r="Z6908" t="s">
        <v>65</v>
      </c>
      <c r="AA6908">
        <v>1163009276</v>
      </c>
      <c r="AB6908" t="s">
        <v>66</v>
      </c>
      <c r="AC6908" t="s">
        <v>67</v>
      </c>
      <c r="AD6908">
        <v>18.2459526062012</v>
      </c>
      <c r="AE6908">
        <v>-70.420265197753906</v>
      </c>
      <c r="AF6908" t="s">
        <v>20943</v>
      </c>
      <c r="AG6908" t="s">
        <v>32</v>
      </c>
      <c r="AH6908" t="s">
        <v>48</v>
      </c>
      <c r="AI6908" t="s">
        <v>87</v>
      </c>
      <c r="AJ6908" t="s">
        <v>3071</v>
      </c>
      <c r="AK6908" t="s">
        <v>137</v>
      </c>
      <c r="AL6908" t="s">
        <v>125</v>
      </c>
      <c r="AM6908" t="s">
        <v>138</v>
      </c>
      <c r="AR6908" t="s">
        <v>91</v>
      </c>
      <c r="AS6908">
        <v>9000089689</v>
      </c>
      <c r="AV6908" t="s">
        <v>75</v>
      </c>
      <c r="AW6908" t="str">
        <f>_xlfn.XLOOKUP(UNIVERSO[[#This Row],[RUTA-LOCALIDAD D&amp;N]],'[1]Cuota Ruta'!E:E,'[1]Cuota Ruta'!G:G)</f>
        <v>Cargar</v>
      </c>
    </row>
    <row r="6909" spans="1:49" x14ac:dyDescent="0.25">
      <c r="A6909" t="s">
        <v>48</v>
      </c>
      <c r="B6909" t="s">
        <v>49</v>
      </c>
      <c r="C6909" t="s">
        <v>50</v>
      </c>
      <c r="D6909" t="s">
        <v>76</v>
      </c>
      <c r="E6909" t="s">
        <v>77</v>
      </c>
      <c r="F6909" t="s">
        <v>53</v>
      </c>
      <c r="G6909">
        <v>9000091056</v>
      </c>
      <c r="H6909">
        <v>91056</v>
      </c>
      <c r="I6909" t="s">
        <v>20944</v>
      </c>
      <c r="J6909" t="s">
        <v>20945</v>
      </c>
      <c r="K6909" t="s">
        <v>56</v>
      </c>
      <c r="L6909" t="s">
        <v>80</v>
      </c>
      <c r="M6909" t="s">
        <v>80</v>
      </c>
      <c r="N6909" t="s">
        <v>524</v>
      </c>
      <c r="O6909" t="s">
        <v>59</v>
      </c>
      <c r="P6909">
        <v>332</v>
      </c>
      <c r="Q6909" t="s">
        <v>525</v>
      </c>
      <c r="R6909" t="s">
        <v>525</v>
      </c>
      <c r="S6909" t="s">
        <v>83</v>
      </c>
      <c r="T6909" t="s">
        <v>83</v>
      </c>
      <c r="U6909">
        <v>18.47763252</v>
      </c>
      <c r="V6909">
        <v>-69.926788329999994</v>
      </c>
      <c r="W6909" t="s">
        <v>526</v>
      </c>
      <c r="X6909" t="s">
        <v>85</v>
      </c>
      <c r="Y6909" t="s">
        <v>64</v>
      </c>
      <c r="Z6909" t="s">
        <v>65</v>
      </c>
      <c r="AA6909">
        <v>1169008557</v>
      </c>
      <c r="AB6909" t="s">
        <v>66</v>
      </c>
      <c r="AC6909" t="s">
        <v>67</v>
      </c>
      <c r="AD6909">
        <v>18.47763252</v>
      </c>
      <c r="AE6909">
        <v>-69.926788329999994</v>
      </c>
      <c r="AF6909" t="s">
        <v>20946</v>
      </c>
      <c r="AG6909" t="s">
        <v>32</v>
      </c>
      <c r="AH6909" t="s">
        <v>48</v>
      </c>
      <c r="AI6909" t="s">
        <v>87</v>
      </c>
      <c r="AJ6909" t="s">
        <v>3071</v>
      </c>
      <c r="AK6909" t="s">
        <v>89</v>
      </c>
      <c r="AL6909" t="s">
        <v>77</v>
      </c>
      <c r="AM6909" t="s">
        <v>90</v>
      </c>
      <c r="AR6909" t="s">
        <v>91</v>
      </c>
      <c r="AS6909">
        <v>9000091056</v>
      </c>
      <c r="AV6909" t="s">
        <v>92</v>
      </c>
      <c r="AW6909" t="str">
        <f>_xlfn.XLOOKUP(UNIVERSO[[#This Row],[RUTA-LOCALIDAD D&amp;N]],'[1]Cuota Ruta'!E:E,'[1]Cuota Ruta'!G:G)</f>
        <v>Cargar</v>
      </c>
    </row>
    <row r="6910" spans="1:49" x14ac:dyDescent="0.25">
      <c r="A6910" t="s">
        <v>48</v>
      </c>
      <c r="B6910" t="s">
        <v>49</v>
      </c>
      <c r="C6910" t="s">
        <v>50</v>
      </c>
      <c r="D6910" t="s">
        <v>51</v>
      </c>
      <c r="E6910" t="s">
        <v>193</v>
      </c>
      <c r="F6910" t="s">
        <v>194</v>
      </c>
      <c r="G6910">
        <v>9000092461</v>
      </c>
      <c r="H6910">
        <v>92461</v>
      </c>
      <c r="I6910" t="s">
        <v>20947</v>
      </c>
      <c r="J6910" t="s">
        <v>20948</v>
      </c>
      <c r="K6910" t="s">
        <v>197</v>
      </c>
      <c r="L6910" t="s">
        <v>180</v>
      </c>
      <c r="M6910" t="s">
        <v>180</v>
      </c>
      <c r="N6910" t="s">
        <v>14871</v>
      </c>
      <c r="O6910" t="s">
        <v>59</v>
      </c>
      <c r="P6910">
        <v>319</v>
      </c>
      <c r="Q6910" t="s">
        <v>2484</v>
      </c>
      <c r="R6910" t="s">
        <v>2484</v>
      </c>
      <c r="S6910" t="s">
        <v>1016</v>
      </c>
      <c r="T6910" t="s">
        <v>1016</v>
      </c>
      <c r="U6910">
        <v>18.600682067871102</v>
      </c>
      <c r="V6910">
        <v>-68.701489257812497</v>
      </c>
      <c r="W6910" t="s">
        <v>2485</v>
      </c>
      <c r="X6910" t="s">
        <v>63</v>
      </c>
      <c r="Y6910" t="s">
        <v>64</v>
      </c>
      <c r="Z6910" t="s">
        <v>65</v>
      </c>
      <c r="AA6910">
        <v>1160009266</v>
      </c>
      <c r="AB6910" t="s">
        <v>66</v>
      </c>
      <c r="AC6910" t="s">
        <v>67</v>
      </c>
      <c r="AD6910">
        <v>18.600682067871102</v>
      </c>
      <c r="AE6910">
        <v>-68.701489257812497</v>
      </c>
      <c r="AF6910" t="s">
        <v>20949</v>
      </c>
      <c r="AG6910" t="s">
        <v>32</v>
      </c>
      <c r="AH6910" t="s">
        <v>48</v>
      </c>
      <c r="AI6910" t="s">
        <v>87</v>
      </c>
      <c r="AJ6910" t="s">
        <v>3071</v>
      </c>
      <c r="AK6910" t="s">
        <v>235</v>
      </c>
      <c r="AL6910" t="s">
        <v>193</v>
      </c>
      <c r="AM6910" t="s">
        <v>236</v>
      </c>
      <c r="AR6910" t="s">
        <v>91</v>
      </c>
      <c r="AS6910">
        <v>9000092461</v>
      </c>
      <c r="AV6910" t="s">
        <v>75</v>
      </c>
      <c r="AW6910" t="str">
        <f>_xlfn.XLOOKUP(UNIVERSO[[#This Row],[RUTA-LOCALIDAD D&amp;N]],'[1]Cuota Ruta'!E:E,'[1]Cuota Ruta'!G:G)</f>
        <v>Cargar</v>
      </c>
    </row>
    <row r="6911" spans="1:49" x14ac:dyDescent="0.25">
      <c r="A6911" t="s">
        <v>48</v>
      </c>
      <c r="B6911" t="s">
        <v>49</v>
      </c>
      <c r="C6911" t="s">
        <v>50</v>
      </c>
      <c r="D6911" t="s">
        <v>124</v>
      </c>
      <c r="E6911" t="s">
        <v>125</v>
      </c>
      <c r="F6911" t="s">
        <v>126</v>
      </c>
      <c r="G6911">
        <v>9000093122</v>
      </c>
      <c r="H6911">
        <v>93122</v>
      </c>
      <c r="I6911" t="s">
        <v>20950</v>
      </c>
      <c r="J6911" t="s">
        <v>20951</v>
      </c>
      <c r="K6911" t="s">
        <v>129</v>
      </c>
      <c r="L6911" t="s">
        <v>130</v>
      </c>
      <c r="M6911" t="s">
        <v>5560</v>
      </c>
      <c r="N6911" t="s">
        <v>132</v>
      </c>
      <c r="O6911" t="s">
        <v>126</v>
      </c>
      <c r="P6911">
        <v>329</v>
      </c>
      <c r="Q6911" t="s">
        <v>3130</v>
      </c>
      <c r="R6911" t="s">
        <v>3130</v>
      </c>
      <c r="S6911" t="s">
        <v>134</v>
      </c>
      <c r="T6911" t="s">
        <v>134</v>
      </c>
      <c r="U6911">
        <v>18.273289999999999</v>
      </c>
      <c r="V6911">
        <v>-70.31062</v>
      </c>
      <c r="W6911" t="s">
        <v>3131</v>
      </c>
      <c r="X6911" t="s">
        <v>63</v>
      </c>
      <c r="Y6911" t="s">
        <v>64</v>
      </c>
      <c r="Z6911" t="s">
        <v>65</v>
      </c>
      <c r="AA6911">
        <v>1163009110</v>
      </c>
      <c r="AB6911" t="s">
        <v>66</v>
      </c>
      <c r="AC6911" t="s">
        <v>67</v>
      </c>
      <c r="AD6911">
        <v>18.273289999999999</v>
      </c>
      <c r="AE6911">
        <v>-70.31062</v>
      </c>
      <c r="AF6911" t="s">
        <v>20952</v>
      </c>
      <c r="AG6911" t="s">
        <v>32</v>
      </c>
      <c r="AH6911" t="s">
        <v>48</v>
      </c>
      <c r="AI6911" t="s">
        <v>87</v>
      </c>
      <c r="AJ6911" t="s">
        <v>3071</v>
      </c>
      <c r="AK6911" t="s">
        <v>137</v>
      </c>
      <c r="AL6911" t="s">
        <v>125</v>
      </c>
      <c r="AM6911" t="s">
        <v>138</v>
      </c>
      <c r="AR6911" t="s">
        <v>91</v>
      </c>
      <c r="AS6911">
        <v>9000093122</v>
      </c>
      <c r="AV6911" t="s">
        <v>75</v>
      </c>
      <c r="AW6911" t="str">
        <f>_xlfn.XLOOKUP(UNIVERSO[[#This Row],[RUTA-LOCALIDAD D&amp;N]],'[1]Cuota Ruta'!E:E,'[1]Cuota Ruta'!G:G)</f>
        <v>Cargar</v>
      </c>
    </row>
    <row r="6912" spans="1:49" x14ac:dyDescent="0.25">
      <c r="A6912" t="s">
        <v>48</v>
      </c>
      <c r="B6912" t="s">
        <v>49</v>
      </c>
      <c r="C6912" t="s">
        <v>50</v>
      </c>
      <c r="D6912" t="s">
        <v>51</v>
      </c>
      <c r="E6912" t="s">
        <v>193</v>
      </c>
      <c r="F6912" t="s">
        <v>194</v>
      </c>
      <c r="G6912">
        <v>9000097965</v>
      </c>
      <c r="H6912">
        <v>97965</v>
      </c>
      <c r="I6912" t="s">
        <v>6983</v>
      </c>
      <c r="J6912" t="s">
        <v>20953</v>
      </c>
      <c r="K6912" t="s">
        <v>197</v>
      </c>
      <c r="L6912" t="s">
        <v>180</v>
      </c>
      <c r="M6912" t="s">
        <v>180</v>
      </c>
      <c r="N6912" t="s">
        <v>3068</v>
      </c>
      <c r="O6912" t="s">
        <v>59</v>
      </c>
      <c r="P6912">
        <v>315</v>
      </c>
      <c r="Q6912" t="s">
        <v>2445</v>
      </c>
      <c r="R6912" t="s">
        <v>2445</v>
      </c>
      <c r="S6912" t="s">
        <v>1016</v>
      </c>
      <c r="T6912" t="s">
        <v>1016</v>
      </c>
      <c r="U6912">
        <v>18.630381584167498</v>
      </c>
      <c r="V6912">
        <v>-68.7087917327881</v>
      </c>
      <c r="W6912" t="s">
        <v>2446</v>
      </c>
      <c r="X6912" t="s">
        <v>85</v>
      </c>
      <c r="Y6912" t="s">
        <v>64</v>
      </c>
      <c r="Z6912" t="s">
        <v>65</v>
      </c>
      <c r="AA6912">
        <v>1160008469</v>
      </c>
      <c r="AB6912" t="s">
        <v>66</v>
      </c>
      <c r="AC6912" t="s">
        <v>67</v>
      </c>
      <c r="AD6912">
        <v>18.630381584167498</v>
      </c>
      <c r="AE6912">
        <v>-68.7087917327881</v>
      </c>
      <c r="AF6912" t="s">
        <v>20954</v>
      </c>
      <c r="AG6912" t="s">
        <v>32</v>
      </c>
      <c r="AH6912" t="s">
        <v>48</v>
      </c>
      <c r="AI6912" t="s">
        <v>87</v>
      </c>
      <c r="AJ6912" t="s">
        <v>3071</v>
      </c>
      <c r="AK6912" t="s">
        <v>235</v>
      </c>
      <c r="AL6912" t="s">
        <v>193</v>
      </c>
      <c r="AM6912" t="s">
        <v>236</v>
      </c>
      <c r="AR6912" t="s">
        <v>91</v>
      </c>
      <c r="AS6912">
        <v>9000097965</v>
      </c>
      <c r="AV6912" t="s">
        <v>75</v>
      </c>
      <c r="AW6912" t="str">
        <f>_xlfn.XLOOKUP(UNIVERSO[[#This Row],[RUTA-LOCALIDAD D&amp;N]],'[1]Cuota Ruta'!E:E,'[1]Cuota Ruta'!G:G)</f>
        <v>Cargar</v>
      </c>
    </row>
    <row r="6913" spans="1:49" x14ac:dyDescent="0.25">
      <c r="A6913" t="s">
        <v>48</v>
      </c>
      <c r="B6913" t="s">
        <v>49</v>
      </c>
      <c r="C6913" t="s">
        <v>50</v>
      </c>
      <c r="D6913" t="s">
        <v>51</v>
      </c>
      <c r="E6913" t="s">
        <v>485</v>
      </c>
      <c r="F6913" t="s">
        <v>283</v>
      </c>
      <c r="G6913">
        <v>9000100228</v>
      </c>
      <c r="H6913">
        <v>100228</v>
      </c>
      <c r="I6913" t="s">
        <v>19895</v>
      </c>
      <c r="J6913" t="s">
        <v>20955</v>
      </c>
      <c r="K6913" t="s">
        <v>286</v>
      </c>
      <c r="L6913" t="s">
        <v>1039</v>
      </c>
      <c r="M6913" t="s">
        <v>1039</v>
      </c>
      <c r="N6913" t="s">
        <v>253</v>
      </c>
      <c r="O6913" t="s">
        <v>59</v>
      </c>
      <c r="P6913">
        <v>346</v>
      </c>
      <c r="Q6913" t="s">
        <v>1104</v>
      </c>
      <c r="R6913" t="s">
        <v>1104</v>
      </c>
      <c r="S6913" t="s">
        <v>1050</v>
      </c>
      <c r="T6913" t="s">
        <v>1050</v>
      </c>
      <c r="U6913">
        <v>19.31531</v>
      </c>
      <c r="V6913">
        <v>-71.690049999999999</v>
      </c>
      <c r="W6913" t="s">
        <v>1105</v>
      </c>
      <c r="X6913" t="s">
        <v>63</v>
      </c>
      <c r="Y6913" t="s">
        <v>64</v>
      </c>
      <c r="Z6913" t="s">
        <v>65</v>
      </c>
      <c r="AA6913">
        <v>1158007697</v>
      </c>
      <c r="AB6913" t="s">
        <v>66</v>
      </c>
      <c r="AC6913" t="s">
        <v>67</v>
      </c>
      <c r="AD6913">
        <v>19.31531</v>
      </c>
      <c r="AE6913">
        <v>-71.690049999999999</v>
      </c>
      <c r="AF6913" t="s">
        <v>20956</v>
      </c>
      <c r="AG6913" t="s">
        <v>32</v>
      </c>
      <c r="AH6913" t="s">
        <v>48</v>
      </c>
      <c r="AI6913" t="s">
        <v>87</v>
      </c>
      <c r="AJ6913" t="s">
        <v>3071</v>
      </c>
      <c r="AK6913" t="s">
        <v>494</v>
      </c>
      <c r="AL6913" t="s">
        <v>485</v>
      </c>
      <c r="AM6913" t="s">
        <v>495</v>
      </c>
      <c r="AR6913" t="s">
        <v>91</v>
      </c>
      <c r="AS6913">
        <v>9000100228</v>
      </c>
      <c r="AV6913" t="s">
        <v>349</v>
      </c>
      <c r="AW6913" t="str">
        <f>_xlfn.XLOOKUP(UNIVERSO[[#This Row],[RUTA-LOCALIDAD D&amp;N]],'[1]Cuota Ruta'!E:E,'[1]Cuota Ruta'!G:G)</f>
        <v>Cargar</v>
      </c>
    </row>
    <row r="6914" spans="1:49" x14ac:dyDescent="0.25">
      <c r="A6914" t="s">
        <v>48</v>
      </c>
      <c r="B6914" t="s">
        <v>49</v>
      </c>
      <c r="C6914" t="s">
        <v>50</v>
      </c>
      <c r="D6914" t="s">
        <v>124</v>
      </c>
      <c r="E6914" t="s">
        <v>77</v>
      </c>
      <c r="F6914" t="s">
        <v>53</v>
      </c>
      <c r="G6914">
        <v>9000100308</v>
      </c>
      <c r="H6914">
        <v>100308</v>
      </c>
      <c r="I6914" t="s">
        <v>20957</v>
      </c>
      <c r="J6914" t="s">
        <v>20958</v>
      </c>
      <c r="K6914" t="s">
        <v>56</v>
      </c>
      <c r="L6914" t="s">
        <v>93</v>
      </c>
      <c r="M6914" t="s">
        <v>93</v>
      </c>
      <c r="N6914" t="s">
        <v>364</v>
      </c>
      <c r="O6914" t="s">
        <v>59</v>
      </c>
      <c r="P6914">
        <v>343</v>
      </c>
      <c r="Q6914" t="s">
        <v>365</v>
      </c>
      <c r="R6914" t="s">
        <v>365</v>
      </c>
      <c r="S6914" t="s">
        <v>366</v>
      </c>
      <c r="T6914" t="s">
        <v>366</v>
      </c>
      <c r="U6914">
        <v>18.51991653</v>
      </c>
      <c r="V6914">
        <v>-70.047561650000006</v>
      </c>
      <c r="W6914" t="s">
        <v>367</v>
      </c>
      <c r="X6914" t="s">
        <v>85</v>
      </c>
      <c r="Y6914" t="s">
        <v>64</v>
      </c>
      <c r="Z6914" t="s">
        <v>65</v>
      </c>
      <c r="AA6914">
        <v>1169002433</v>
      </c>
      <c r="AB6914" t="s">
        <v>66</v>
      </c>
      <c r="AC6914" t="s">
        <v>67</v>
      </c>
      <c r="AD6914">
        <v>18.51991653</v>
      </c>
      <c r="AE6914">
        <v>-70.047561650000006</v>
      </c>
      <c r="AF6914" t="s">
        <v>20959</v>
      </c>
      <c r="AG6914" t="s">
        <v>32</v>
      </c>
      <c r="AH6914" t="s">
        <v>48</v>
      </c>
      <c r="AI6914" t="s">
        <v>87</v>
      </c>
      <c r="AJ6914" t="s">
        <v>3071</v>
      </c>
      <c r="AK6914" t="s">
        <v>176</v>
      </c>
      <c r="AL6914" t="s">
        <v>77</v>
      </c>
      <c r="AM6914" t="s">
        <v>177</v>
      </c>
      <c r="AR6914" t="s">
        <v>91</v>
      </c>
      <c r="AS6914">
        <v>9000100308</v>
      </c>
      <c r="AW6914" t="str">
        <f>_xlfn.XLOOKUP(UNIVERSO[[#This Row],[RUTA-LOCALIDAD D&amp;N]],'[1]Cuota Ruta'!E:E,'[1]Cuota Ruta'!G:G)</f>
        <v>Cargar</v>
      </c>
    </row>
    <row r="6915" spans="1:49" x14ac:dyDescent="0.25">
      <c r="A6915" t="s">
        <v>48</v>
      </c>
      <c r="B6915" t="s">
        <v>49</v>
      </c>
      <c r="C6915" t="s">
        <v>50</v>
      </c>
      <c r="D6915" t="s">
        <v>124</v>
      </c>
      <c r="E6915" t="s">
        <v>52</v>
      </c>
      <c r="F6915" t="s">
        <v>53</v>
      </c>
      <c r="G6915">
        <v>9000100879</v>
      </c>
      <c r="H6915">
        <v>100879</v>
      </c>
      <c r="I6915" t="s">
        <v>20960</v>
      </c>
      <c r="J6915" t="s">
        <v>20961</v>
      </c>
      <c r="K6915" t="s">
        <v>56</v>
      </c>
      <c r="L6915" t="s">
        <v>57</v>
      </c>
      <c r="M6915" t="s">
        <v>57</v>
      </c>
      <c r="N6915" t="s">
        <v>7463</v>
      </c>
      <c r="O6915" t="s">
        <v>59</v>
      </c>
      <c r="P6915">
        <v>470</v>
      </c>
      <c r="Q6915" t="s">
        <v>3360</v>
      </c>
      <c r="R6915" t="s">
        <v>3360</v>
      </c>
      <c r="S6915" t="s">
        <v>547</v>
      </c>
      <c r="T6915" t="s">
        <v>547</v>
      </c>
      <c r="U6915">
        <v>18.395696004231802</v>
      </c>
      <c r="V6915">
        <v>-70.197240193684905</v>
      </c>
      <c r="W6915" t="s">
        <v>3361</v>
      </c>
      <c r="X6915" t="s">
        <v>85</v>
      </c>
      <c r="Y6915" t="s">
        <v>64</v>
      </c>
      <c r="Z6915" t="s">
        <v>65</v>
      </c>
      <c r="AA6915">
        <v>1162007536</v>
      </c>
      <c r="AB6915" t="s">
        <v>66</v>
      </c>
      <c r="AC6915" t="s">
        <v>67</v>
      </c>
      <c r="AD6915">
        <v>18.395696004231802</v>
      </c>
      <c r="AE6915">
        <v>-70.197240193684905</v>
      </c>
      <c r="AF6915" t="s">
        <v>20962</v>
      </c>
      <c r="AG6915" t="s">
        <v>32</v>
      </c>
      <c r="AH6915" t="s">
        <v>48</v>
      </c>
      <c r="AI6915" t="s">
        <v>87</v>
      </c>
      <c r="AJ6915" t="s">
        <v>3071</v>
      </c>
      <c r="AK6915" t="s">
        <v>243</v>
      </c>
      <c r="AL6915" t="s">
        <v>52</v>
      </c>
      <c r="AM6915" t="s">
        <v>244</v>
      </c>
      <c r="AR6915" t="s">
        <v>91</v>
      </c>
      <c r="AS6915">
        <v>9000100879</v>
      </c>
      <c r="AT6915" t="s">
        <v>74</v>
      </c>
      <c r="AV6915" t="s">
        <v>75</v>
      </c>
      <c r="AW6915" t="str">
        <f>_xlfn.XLOOKUP(UNIVERSO[[#This Row],[RUTA-LOCALIDAD D&amp;N]],'[1]Cuota Ruta'!E:E,'[1]Cuota Ruta'!G:G)</f>
        <v>Cargar</v>
      </c>
    </row>
    <row r="6916" spans="1:49" x14ac:dyDescent="0.25">
      <c r="A6916" t="s">
        <v>48</v>
      </c>
      <c r="B6916" t="s">
        <v>49</v>
      </c>
      <c r="C6916" t="s">
        <v>50</v>
      </c>
      <c r="D6916" t="s">
        <v>51</v>
      </c>
      <c r="E6916" t="s">
        <v>338</v>
      </c>
      <c r="F6916" t="s">
        <v>283</v>
      </c>
      <c r="G6916">
        <v>9000101043</v>
      </c>
      <c r="H6916">
        <v>101043</v>
      </c>
      <c r="I6916" t="s">
        <v>20289</v>
      </c>
      <c r="J6916" t="s">
        <v>20963</v>
      </c>
      <c r="K6916" t="s">
        <v>286</v>
      </c>
      <c r="L6916" t="s">
        <v>1748</v>
      </c>
      <c r="M6916" t="s">
        <v>1748</v>
      </c>
      <c r="N6916" t="s">
        <v>58</v>
      </c>
      <c r="O6916" t="s">
        <v>59</v>
      </c>
      <c r="P6916">
        <v>313</v>
      </c>
      <c r="Q6916" t="s">
        <v>1928</v>
      </c>
      <c r="R6916" t="s">
        <v>1928</v>
      </c>
      <c r="S6916" t="s">
        <v>665</v>
      </c>
      <c r="T6916" t="s">
        <v>665</v>
      </c>
      <c r="U6916">
        <v>19.379903793335</v>
      </c>
      <c r="V6916">
        <v>-70.577632904052706</v>
      </c>
      <c r="W6916" t="s">
        <v>1929</v>
      </c>
      <c r="X6916" t="s">
        <v>63</v>
      </c>
      <c r="Y6916" t="s">
        <v>64</v>
      </c>
      <c r="Z6916" t="s">
        <v>99</v>
      </c>
      <c r="AA6916">
        <v>1151024772</v>
      </c>
      <c r="AB6916" t="s">
        <v>66</v>
      </c>
      <c r="AC6916" t="s">
        <v>67</v>
      </c>
      <c r="AD6916">
        <v>19.379903793335</v>
      </c>
      <c r="AE6916">
        <v>-70.577632904052706</v>
      </c>
      <c r="AF6916" t="s">
        <v>20964</v>
      </c>
      <c r="AG6916" t="s">
        <v>32</v>
      </c>
      <c r="AH6916" t="s">
        <v>48</v>
      </c>
      <c r="AI6916" t="s">
        <v>87</v>
      </c>
      <c r="AJ6916" t="s">
        <v>3071</v>
      </c>
      <c r="AK6916" t="s">
        <v>697</v>
      </c>
      <c r="AL6916" t="s">
        <v>338</v>
      </c>
      <c r="AM6916" t="s">
        <v>698</v>
      </c>
      <c r="AR6916" t="s">
        <v>91</v>
      </c>
      <c r="AS6916">
        <v>9000101043</v>
      </c>
      <c r="AV6916" t="s">
        <v>410</v>
      </c>
      <c r="AW6916" t="str">
        <f>_xlfn.XLOOKUP(UNIVERSO[[#This Row],[RUTA-LOCALIDAD D&amp;N]],'[1]Cuota Ruta'!E:E,'[1]Cuota Ruta'!G:G)</f>
        <v>Cargar</v>
      </c>
    </row>
    <row r="6917" spans="1:49" x14ac:dyDescent="0.25">
      <c r="A6917" t="s">
        <v>48</v>
      </c>
      <c r="B6917" t="s">
        <v>49</v>
      </c>
      <c r="C6917" t="s">
        <v>50</v>
      </c>
      <c r="D6917" t="s">
        <v>268</v>
      </c>
      <c r="E6917" t="s">
        <v>1196</v>
      </c>
      <c r="F6917" t="s">
        <v>126</v>
      </c>
      <c r="G6917">
        <v>9000101460</v>
      </c>
      <c r="H6917">
        <v>101460</v>
      </c>
      <c r="I6917" t="s">
        <v>16825</v>
      </c>
      <c r="J6917" t="s">
        <v>847</v>
      </c>
      <c r="K6917" t="s">
        <v>129</v>
      </c>
      <c r="L6917" t="s">
        <v>1199</v>
      </c>
      <c r="M6917" t="s">
        <v>20402</v>
      </c>
      <c r="N6917" t="s">
        <v>1199</v>
      </c>
      <c r="O6917" t="s">
        <v>126</v>
      </c>
      <c r="P6917">
        <v>312</v>
      </c>
      <c r="Q6917" t="s">
        <v>2878</v>
      </c>
      <c r="R6917" t="s">
        <v>2878</v>
      </c>
      <c r="S6917" t="s">
        <v>1201</v>
      </c>
      <c r="T6917" t="s">
        <v>1201</v>
      </c>
      <c r="U6917">
        <v>18.328720000000001</v>
      </c>
      <c r="V6917">
        <v>-70.910319999999999</v>
      </c>
      <c r="W6917" t="s">
        <v>2879</v>
      </c>
      <c r="X6917" t="s">
        <v>63</v>
      </c>
      <c r="Y6917" t="s">
        <v>64</v>
      </c>
      <c r="Z6917" t="s">
        <v>65</v>
      </c>
      <c r="AA6917">
        <v>1163010382</v>
      </c>
      <c r="AB6917" t="s">
        <v>66</v>
      </c>
      <c r="AC6917" t="s">
        <v>67</v>
      </c>
      <c r="AD6917">
        <v>18.328720000000001</v>
      </c>
      <c r="AE6917">
        <v>-70.910319999999999</v>
      </c>
      <c r="AF6917" t="s">
        <v>20965</v>
      </c>
      <c r="AG6917" t="s">
        <v>32</v>
      </c>
      <c r="AH6917" t="s">
        <v>48</v>
      </c>
      <c r="AI6917" t="s">
        <v>87</v>
      </c>
      <c r="AJ6917" t="s">
        <v>3071</v>
      </c>
      <c r="AK6917" t="s">
        <v>1204</v>
      </c>
      <c r="AL6917" t="s">
        <v>1196</v>
      </c>
      <c r="AM6917" t="s">
        <v>1205</v>
      </c>
      <c r="AR6917" t="s">
        <v>91</v>
      </c>
      <c r="AS6917">
        <v>9000101460</v>
      </c>
      <c r="AV6917" t="s">
        <v>281</v>
      </c>
      <c r="AW6917" t="str">
        <f>_xlfn.XLOOKUP(UNIVERSO[[#This Row],[RUTA-LOCALIDAD D&amp;N]],'[1]Cuota Ruta'!E:E,'[1]Cuota Ruta'!G:G)</f>
        <v>Cargar</v>
      </c>
    </row>
    <row r="6918" spans="1:49" x14ac:dyDescent="0.25">
      <c r="A6918" t="s">
        <v>48</v>
      </c>
      <c r="B6918" t="s">
        <v>49</v>
      </c>
      <c r="C6918" t="s">
        <v>50</v>
      </c>
      <c r="D6918" t="s">
        <v>51</v>
      </c>
      <c r="E6918" t="s">
        <v>823</v>
      </c>
      <c r="F6918" t="s">
        <v>283</v>
      </c>
      <c r="G6918">
        <v>9000101605</v>
      </c>
      <c r="H6918">
        <v>101605</v>
      </c>
      <c r="I6918" t="s">
        <v>2487</v>
      </c>
      <c r="J6918" t="s">
        <v>20966</v>
      </c>
      <c r="K6918" t="s">
        <v>286</v>
      </c>
      <c r="L6918" t="s">
        <v>877</v>
      </c>
      <c r="M6918" t="s">
        <v>877</v>
      </c>
      <c r="N6918" t="s">
        <v>4044</v>
      </c>
      <c r="O6918" t="s">
        <v>59</v>
      </c>
      <c r="P6918">
        <v>340</v>
      </c>
      <c r="Q6918" t="s">
        <v>2525</v>
      </c>
      <c r="R6918" t="s">
        <v>2525</v>
      </c>
      <c r="S6918" t="s">
        <v>840</v>
      </c>
      <c r="T6918" t="s">
        <v>840</v>
      </c>
      <c r="U6918">
        <v>19.042839050292901</v>
      </c>
      <c r="V6918">
        <v>-70.146301269531193</v>
      </c>
      <c r="W6918" t="s">
        <v>2526</v>
      </c>
      <c r="X6918" t="s">
        <v>63</v>
      </c>
      <c r="Y6918" t="s">
        <v>64</v>
      </c>
      <c r="Z6918" t="s">
        <v>65</v>
      </c>
      <c r="AA6918">
        <v>1154010989</v>
      </c>
      <c r="AB6918" t="s">
        <v>116</v>
      </c>
      <c r="AC6918" t="s">
        <v>67</v>
      </c>
      <c r="AD6918">
        <v>19.042805049999998</v>
      </c>
      <c r="AE6918">
        <v>-70.146349183333328</v>
      </c>
      <c r="AF6918" t="s">
        <v>20967</v>
      </c>
      <c r="AG6918" t="s">
        <v>32</v>
      </c>
      <c r="AH6918" t="s">
        <v>48</v>
      </c>
      <c r="AI6918" t="s">
        <v>87</v>
      </c>
      <c r="AJ6918" t="s">
        <v>3071</v>
      </c>
      <c r="AR6918" t="s">
        <v>91</v>
      </c>
      <c r="AS6918">
        <v>9000101605</v>
      </c>
      <c r="AW6918" t="str">
        <f>_xlfn.XLOOKUP(UNIVERSO[[#This Row],[RUTA-LOCALIDAD D&amp;N]],'[1]Cuota Ruta'!E:E,'[1]Cuota Ruta'!G:G)</f>
        <v>Cargar</v>
      </c>
    </row>
    <row r="6919" spans="1:49" x14ac:dyDescent="0.25">
      <c r="A6919" t="s">
        <v>48</v>
      </c>
      <c r="B6919" t="s">
        <v>49</v>
      </c>
      <c r="C6919" t="s">
        <v>50</v>
      </c>
      <c r="D6919" t="s">
        <v>51</v>
      </c>
      <c r="E6919" t="s">
        <v>218</v>
      </c>
      <c r="F6919" t="s">
        <v>194</v>
      </c>
      <c r="G6919">
        <v>9000101848</v>
      </c>
      <c r="H6919">
        <v>101848</v>
      </c>
      <c r="I6919" t="s">
        <v>8323</v>
      </c>
      <c r="J6919" t="s">
        <v>20968</v>
      </c>
      <c r="K6919" t="s">
        <v>197</v>
      </c>
      <c r="L6919" t="s">
        <v>180</v>
      </c>
      <c r="M6919" t="s">
        <v>180</v>
      </c>
      <c r="N6919" t="s">
        <v>1539</v>
      </c>
      <c r="O6919" t="s">
        <v>59</v>
      </c>
      <c r="P6919">
        <v>320</v>
      </c>
      <c r="Q6919" t="s">
        <v>231</v>
      </c>
      <c r="R6919" t="s">
        <v>231</v>
      </c>
      <c r="S6919" t="s">
        <v>232</v>
      </c>
      <c r="T6919" t="s">
        <v>232</v>
      </c>
      <c r="U6919">
        <v>18.653970241546599</v>
      </c>
      <c r="V6919">
        <v>-68.649063110351605</v>
      </c>
      <c r="W6919" t="s">
        <v>233</v>
      </c>
      <c r="X6919" t="s">
        <v>63</v>
      </c>
      <c r="Y6919" t="s">
        <v>64</v>
      </c>
      <c r="Z6919" t="s">
        <v>65</v>
      </c>
      <c r="AA6919">
        <v>1159010792</v>
      </c>
      <c r="AB6919" t="s">
        <v>66</v>
      </c>
      <c r="AC6919" t="s">
        <v>67</v>
      </c>
      <c r="AD6919">
        <v>18.653970241546599</v>
      </c>
      <c r="AE6919">
        <v>-68.649063110351605</v>
      </c>
      <c r="AF6919" t="s">
        <v>20969</v>
      </c>
      <c r="AG6919" t="s">
        <v>32</v>
      </c>
      <c r="AH6919" t="s">
        <v>48</v>
      </c>
      <c r="AI6919" t="s">
        <v>87</v>
      </c>
      <c r="AJ6919" t="s">
        <v>3071</v>
      </c>
      <c r="AK6919" t="s">
        <v>235</v>
      </c>
      <c r="AL6919" t="s">
        <v>218</v>
      </c>
      <c r="AM6919" t="s">
        <v>236</v>
      </c>
      <c r="AR6919" t="s">
        <v>91</v>
      </c>
      <c r="AS6919">
        <v>9000101848</v>
      </c>
      <c r="AV6919" t="s">
        <v>75</v>
      </c>
      <c r="AW6919" t="str">
        <f>_xlfn.XLOOKUP(UNIVERSO[[#This Row],[RUTA-LOCALIDAD D&amp;N]],'[1]Cuota Ruta'!E:E,'[1]Cuota Ruta'!G:G)</f>
        <v>Cargar</v>
      </c>
    </row>
    <row r="6920" spans="1:49" x14ac:dyDescent="0.25">
      <c r="A6920" t="s">
        <v>48</v>
      </c>
      <c r="B6920" t="s">
        <v>49</v>
      </c>
      <c r="C6920" t="s">
        <v>50</v>
      </c>
      <c r="D6920" t="s">
        <v>51</v>
      </c>
      <c r="E6920" t="s">
        <v>218</v>
      </c>
      <c r="F6920" t="s">
        <v>194</v>
      </c>
      <c r="G6920">
        <v>9000102117</v>
      </c>
      <c r="H6920">
        <v>102117</v>
      </c>
      <c r="I6920" t="s">
        <v>20970</v>
      </c>
      <c r="J6920" t="s">
        <v>20971</v>
      </c>
      <c r="K6920" t="s">
        <v>197</v>
      </c>
      <c r="L6920" t="s">
        <v>180</v>
      </c>
      <c r="M6920" t="s">
        <v>180</v>
      </c>
      <c r="N6920" t="s">
        <v>20972</v>
      </c>
      <c r="O6920" t="s">
        <v>59</v>
      </c>
      <c r="P6920">
        <v>302</v>
      </c>
      <c r="Q6920" t="s">
        <v>2873</v>
      </c>
      <c r="R6920" t="s">
        <v>2873</v>
      </c>
      <c r="S6920" t="s">
        <v>223</v>
      </c>
      <c r="T6920" t="s">
        <v>223</v>
      </c>
      <c r="U6920">
        <v>18.593595499999999</v>
      </c>
      <c r="V6920">
        <v>-68.455505369999997</v>
      </c>
      <c r="W6920" t="s">
        <v>2874</v>
      </c>
      <c r="X6920" t="s">
        <v>85</v>
      </c>
      <c r="Y6920" t="s">
        <v>64</v>
      </c>
      <c r="Z6920" t="s">
        <v>65</v>
      </c>
      <c r="AA6920">
        <v>1159007480</v>
      </c>
      <c r="AB6920" t="s">
        <v>66</v>
      </c>
      <c r="AC6920" t="s">
        <v>67</v>
      </c>
      <c r="AD6920">
        <v>18.593595499999999</v>
      </c>
      <c r="AE6920">
        <v>-68.455505369999997</v>
      </c>
      <c r="AF6920" t="s">
        <v>20973</v>
      </c>
      <c r="AG6920" t="s">
        <v>32</v>
      </c>
      <c r="AH6920" t="s">
        <v>48</v>
      </c>
      <c r="AI6920" t="s">
        <v>87</v>
      </c>
      <c r="AJ6920" t="s">
        <v>3071</v>
      </c>
      <c r="AR6920" t="s">
        <v>91</v>
      </c>
      <c r="AS6920">
        <v>9000102117</v>
      </c>
      <c r="AW6920" t="str">
        <f>_xlfn.XLOOKUP(UNIVERSO[[#This Row],[RUTA-LOCALIDAD D&amp;N]],'[1]Cuota Ruta'!E:E,'[1]Cuota Ruta'!G:G)</f>
        <v>Cargar</v>
      </c>
    </row>
    <row r="6921" spans="1:49" x14ac:dyDescent="0.25">
      <c r="A6921" t="s">
        <v>48</v>
      </c>
      <c r="B6921" t="s">
        <v>49</v>
      </c>
      <c r="C6921" t="s">
        <v>50</v>
      </c>
      <c r="D6921" t="s">
        <v>51</v>
      </c>
      <c r="E6921" t="s">
        <v>140</v>
      </c>
      <c r="F6921" t="s">
        <v>141</v>
      </c>
      <c r="G6921">
        <v>9000103406</v>
      </c>
      <c r="H6921">
        <v>103406</v>
      </c>
      <c r="I6921" t="s">
        <v>20974</v>
      </c>
      <c r="J6921" t="s">
        <v>16679</v>
      </c>
      <c r="K6921" t="s">
        <v>144</v>
      </c>
      <c r="L6921" t="s">
        <v>93</v>
      </c>
      <c r="M6921" t="s">
        <v>93</v>
      </c>
      <c r="N6921" t="s">
        <v>186</v>
      </c>
      <c r="O6921" t="s">
        <v>59</v>
      </c>
      <c r="P6921">
        <v>326</v>
      </c>
      <c r="Q6921" t="s">
        <v>1568</v>
      </c>
      <c r="R6921" t="s">
        <v>1568</v>
      </c>
      <c r="S6921" t="s">
        <v>147</v>
      </c>
      <c r="T6921" t="s">
        <v>147</v>
      </c>
      <c r="U6921">
        <v>18.454341889999998</v>
      </c>
      <c r="V6921">
        <v>-69.633834840000006</v>
      </c>
      <c r="W6921" t="s">
        <v>1569</v>
      </c>
      <c r="X6921" t="s">
        <v>85</v>
      </c>
      <c r="Y6921" t="s">
        <v>64</v>
      </c>
      <c r="Z6921" t="s">
        <v>99</v>
      </c>
      <c r="AA6921">
        <v>1153018752</v>
      </c>
      <c r="AB6921" t="s">
        <v>66</v>
      </c>
      <c r="AC6921" t="s">
        <v>67</v>
      </c>
      <c r="AD6921">
        <v>18.454341889999998</v>
      </c>
      <c r="AE6921">
        <v>-69.633834840000006</v>
      </c>
      <c r="AF6921" t="s">
        <v>20975</v>
      </c>
      <c r="AG6921" t="s">
        <v>32</v>
      </c>
      <c r="AH6921" t="s">
        <v>48</v>
      </c>
      <c r="AI6921" t="s">
        <v>87</v>
      </c>
      <c r="AJ6921" t="s">
        <v>3071</v>
      </c>
      <c r="AK6921" t="s">
        <v>609</v>
      </c>
      <c r="AL6921" t="s">
        <v>140</v>
      </c>
      <c r="AM6921" t="s">
        <v>610</v>
      </c>
      <c r="AR6921" t="s">
        <v>91</v>
      </c>
      <c r="AS6921">
        <v>9000103406</v>
      </c>
      <c r="AV6921" t="s">
        <v>153</v>
      </c>
      <c r="AW6921" t="str">
        <f>_xlfn.XLOOKUP(UNIVERSO[[#This Row],[RUTA-LOCALIDAD D&amp;N]],'[1]Cuota Ruta'!E:E,'[1]Cuota Ruta'!G:G)</f>
        <v>Cargar</v>
      </c>
    </row>
    <row r="6922" spans="1:49" x14ac:dyDescent="0.25">
      <c r="A6922" t="s">
        <v>48</v>
      </c>
      <c r="B6922" t="s">
        <v>49</v>
      </c>
      <c r="C6922" t="s">
        <v>110</v>
      </c>
      <c r="D6922" t="s">
        <v>51</v>
      </c>
      <c r="E6922" t="s">
        <v>77</v>
      </c>
      <c r="F6922" t="s">
        <v>53</v>
      </c>
      <c r="G6922">
        <v>9000106237</v>
      </c>
      <c r="H6922">
        <v>106237</v>
      </c>
      <c r="I6922" t="s">
        <v>20976</v>
      </c>
      <c r="J6922" t="s">
        <v>20977</v>
      </c>
      <c r="K6922" t="s">
        <v>56</v>
      </c>
      <c r="L6922" t="s">
        <v>57</v>
      </c>
      <c r="M6922" t="s">
        <v>57</v>
      </c>
      <c r="N6922" t="s">
        <v>58</v>
      </c>
      <c r="O6922" t="s">
        <v>59</v>
      </c>
      <c r="P6922">
        <v>445</v>
      </c>
      <c r="Q6922" t="s">
        <v>248</v>
      </c>
      <c r="R6922" t="s">
        <v>248</v>
      </c>
      <c r="S6922" t="s">
        <v>61</v>
      </c>
      <c r="T6922" t="s">
        <v>61</v>
      </c>
      <c r="U6922">
        <v>18.414889017740901</v>
      </c>
      <c r="V6922">
        <v>-70.106910705566406</v>
      </c>
      <c r="W6922" t="s">
        <v>249</v>
      </c>
      <c r="X6922" t="s">
        <v>63</v>
      </c>
      <c r="Y6922" t="s">
        <v>64</v>
      </c>
      <c r="Z6922" t="s">
        <v>65</v>
      </c>
      <c r="AA6922">
        <v>1169005121</v>
      </c>
      <c r="AB6922" t="s">
        <v>116</v>
      </c>
      <c r="AC6922" t="s">
        <v>67</v>
      </c>
      <c r="AD6922">
        <v>18.414826869999999</v>
      </c>
      <c r="AE6922">
        <v>-70.106937680000001</v>
      </c>
      <c r="AF6922" t="s">
        <v>20978</v>
      </c>
      <c r="AG6922" t="s">
        <v>32</v>
      </c>
      <c r="AH6922" t="s">
        <v>48</v>
      </c>
      <c r="AI6922" t="s">
        <v>87</v>
      </c>
      <c r="AJ6922" t="s">
        <v>3071</v>
      </c>
      <c r="AK6922" t="s">
        <v>243</v>
      </c>
      <c r="AL6922" t="s">
        <v>77</v>
      </c>
      <c r="AM6922" t="s">
        <v>244</v>
      </c>
      <c r="AR6922" t="s">
        <v>91</v>
      </c>
      <c r="AS6922">
        <v>9000106237</v>
      </c>
      <c r="AV6922" t="s">
        <v>75</v>
      </c>
      <c r="AW6922" t="str">
        <f>_xlfn.XLOOKUP(UNIVERSO[[#This Row],[RUTA-LOCALIDAD D&amp;N]],'[1]Cuota Ruta'!E:E,'[1]Cuota Ruta'!G:G)</f>
        <v>Cargar</v>
      </c>
    </row>
    <row r="6923" spans="1:49" x14ac:dyDescent="0.25">
      <c r="A6923" t="s">
        <v>48</v>
      </c>
      <c r="B6923" t="s">
        <v>49</v>
      </c>
      <c r="C6923" t="s">
        <v>50</v>
      </c>
      <c r="D6923" t="s">
        <v>51</v>
      </c>
      <c r="E6923" t="s">
        <v>193</v>
      </c>
      <c r="F6923" t="s">
        <v>194</v>
      </c>
      <c r="G6923">
        <v>9000108288</v>
      </c>
      <c r="H6923">
        <v>108288</v>
      </c>
      <c r="I6923" t="s">
        <v>20979</v>
      </c>
      <c r="J6923" t="s">
        <v>20980</v>
      </c>
      <c r="K6923" t="s">
        <v>197</v>
      </c>
      <c r="L6923" t="s">
        <v>193</v>
      </c>
      <c r="M6923" t="s">
        <v>193</v>
      </c>
      <c r="N6923" t="s">
        <v>58</v>
      </c>
      <c r="O6923" t="s">
        <v>59</v>
      </c>
      <c r="P6923">
        <v>306</v>
      </c>
      <c r="Q6923" t="s">
        <v>326</v>
      </c>
      <c r="R6923" t="s">
        <v>326</v>
      </c>
      <c r="S6923" t="s">
        <v>327</v>
      </c>
      <c r="T6923" t="s">
        <v>327</v>
      </c>
      <c r="U6923">
        <v>18.43695</v>
      </c>
      <c r="V6923">
        <v>-68.996440000000007</v>
      </c>
      <c r="W6923" t="s">
        <v>328</v>
      </c>
      <c r="X6923" t="s">
        <v>63</v>
      </c>
      <c r="Y6923" t="s">
        <v>64</v>
      </c>
      <c r="Z6923" t="s">
        <v>65</v>
      </c>
      <c r="AA6923">
        <v>1160006875</v>
      </c>
      <c r="AB6923" t="s">
        <v>66</v>
      </c>
      <c r="AC6923" t="s">
        <v>67</v>
      </c>
      <c r="AD6923">
        <v>18.43695</v>
      </c>
      <c r="AE6923">
        <v>-68.996440000000007</v>
      </c>
      <c r="AF6923" t="s">
        <v>20981</v>
      </c>
      <c r="AG6923" t="s">
        <v>32</v>
      </c>
      <c r="AH6923" t="s">
        <v>48</v>
      </c>
      <c r="AI6923" t="s">
        <v>87</v>
      </c>
      <c r="AJ6923" t="s">
        <v>3071</v>
      </c>
      <c r="AK6923" t="s">
        <v>330</v>
      </c>
      <c r="AL6923" t="s">
        <v>193</v>
      </c>
      <c r="AM6923" t="s">
        <v>331</v>
      </c>
      <c r="AR6923" t="s">
        <v>91</v>
      </c>
      <c r="AS6923">
        <v>9000108288</v>
      </c>
      <c r="AV6923" t="s">
        <v>206</v>
      </c>
      <c r="AW6923" t="str">
        <f>_xlfn.XLOOKUP(UNIVERSO[[#This Row],[RUTA-LOCALIDAD D&amp;N]],'[1]Cuota Ruta'!E:E,'[1]Cuota Ruta'!G:G)</f>
        <v>Cargar</v>
      </c>
    </row>
    <row r="6924" spans="1:49" x14ac:dyDescent="0.25">
      <c r="A6924" t="s">
        <v>48</v>
      </c>
      <c r="B6924" t="s">
        <v>49</v>
      </c>
      <c r="C6924" t="s">
        <v>50</v>
      </c>
      <c r="D6924" t="s">
        <v>51</v>
      </c>
      <c r="E6924" t="s">
        <v>485</v>
      </c>
      <c r="F6924" t="s">
        <v>283</v>
      </c>
      <c r="G6924">
        <v>9000108372</v>
      </c>
      <c r="H6924">
        <v>108372</v>
      </c>
      <c r="I6924" t="s">
        <v>1984</v>
      </c>
      <c r="J6924" t="s">
        <v>20982</v>
      </c>
      <c r="K6924" t="s">
        <v>286</v>
      </c>
      <c r="L6924" t="s">
        <v>1496</v>
      </c>
      <c r="M6924" t="s">
        <v>1496</v>
      </c>
      <c r="N6924" t="s">
        <v>253</v>
      </c>
      <c r="O6924" t="s">
        <v>59</v>
      </c>
      <c r="P6924">
        <v>301</v>
      </c>
      <c r="Q6924" t="s">
        <v>1088</v>
      </c>
      <c r="R6924" t="s">
        <v>1088</v>
      </c>
      <c r="S6924" t="s">
        <v>1050</v>
      </c>
      <c r="T6924" t="s">
        <v>1050</v>
      </c>
      <c r="U6924">
        <v>19.7396945953369</v>
      </c>
      <c r="V6924">
        <v>-71.441947937011705</v>
      </c>
      <c r="W6924" t="s">
        <v>1089</v>
      </c>
      <c r="X6924" t="s">
        <v>63</v>
      </c>
      <c r="Y6924" t="s">
        <v>64</v>
      </c>
      <c r="Z6924" t="s">
        <v>65</v>
      </c>
      <c r="AA6924">
        <v>1158008172</v>
      </c>
      <c r="AB6924" t="s">
        <v>116</v>
      </c>
      <c r="AC6924" t="s">
        <v>67</v>
      </c>
      <c r="AD6924">
        <v>19.73980666666667</v>
      </c>
      <c r="AE6924">
        <v>-71.441895000000002</v>
      </c>
      <c r="AF6924" t="s">
        <v>20983</v>
      </c>
      <c r="AG6924" t="s">
        <v>32</v>
      </c>
      <c r="AH6924" t="s">
        <v>48</v>
      </c>
      <c r="AI6924" t="s">
        <v>87</v>
      </c>
      <c r="AJ6924" t="s">
        <v>3071</v>
      </c>
      <c r="AK6924" t="s">
        <v>494</v>
      </c>
      <c r="AL6924" t="s">
        <v>485</v>
      </c>
      <c r="AM6924" t="s">
        <v>495</v>
      </c>
      <c r="AR6924" t="s">
        <v>91</v>
      </c>
      <c r="AS6924">
        <v>9000108372</v>
      </c>
      <c r="AV6924" t="s">
        <v>349</v>
      </c>
      <c r="AW6924" t="str">
        <f>_xlfn.XLOOKUP(UNIVERSO[[#This Row],[RUTA-LOCALIDAD D&amp;N]],'[1]Cuota Ruta'!E:E,'[1]Cuota Ruta'!G:G)</f>
        <v>Cargar</v>
      </c>
    </row>
    <row r="6925" spans="1:49" x14ac:dyDescent="0.25">
      <c r="A6925" t="s">
        <v>48</v>
      </c>
      <c r="B6925" t="s">
        <v>49</v>
      </c>
      <c r="C6925" t="s">
        <v>50</v>
      </c>
      <c r="D6925" t="s">
        <v>51</v>
      </c>
      <c r="E6925" t="s">
        <v>485</v>
      </c>
      <c r="F6925" t="s">
        <v>283</v>
      </c>
      <c r="G6925">
        <v>9000109209</v>
      </c>
      <c r="H6925">
        <v>109209</v>
      </c>
      <c r="I6925" t="s">
        <v>20984</v>
      </c>
      <c r="J6925" t="s">
        <v>20985</v>
      </c>
      <c r="K6925" t="s">
        <v>286</v>
      </c>
      <c r="L6925" t="s">
        <v>488</v>
      </c>
      <c r="M6925" t="s">
        <v>488</v>
      </c>
      <c r="N6925" t="s">
        <v>5287</v>
      </c>
      <c r="O6925" t="s">
        <v>59</v>
      </c>
      <c r="P6925">
        <v>345</v>
      </c>
      <c r="Q6925" t="s">
        <v>1072</v>
      </c>
      <c r="R6925" t="s">
        <v>1072</v>
      </c>
      <c r="S6925" t="s">
        <v>491</v>
      </c>
      <c r="T6925" t="s">
        <v>491</v>
      </c>
      <c r="U6925">
        <v>19.4059867858887</v>
      </c>
      <c r="V6925">
        <v>-71.152542114257798</v>
      </c>
      <c r="W6925" t="s">
        <v>1073</v>
      </c>
      <c r="X6925" t="s">
        <v>85</v>
      </c>
      <c r="Y6925" t="s">
        <v>64</v>
      </c>
      <c r="Z6925" t="s">
        <v>65</v>
      </c>
      <c r="AA6925">
        <v>1158008218</v>
      </c>
      <c r="AB6925" t="s">
        <v>66</v>
      </c>
      <c r="AC6925" t="s">
        <v>67</v>
      </c>
      <c r="AD6925">
        <v>19.4059867858887</v>
      </c>
      <c r="AE6925">
        <v>-71.152542114257798</v>
      </c>
      <c r="AF6925" t="s">
        <v>20986</v>
      </c>
      <c r="AG6925" t="s">
        <v>32</v>
      </c>
      <c r="AH6925" t="s">
        <v>48</v>
      </c>
      <c r="AI6925" t="s">
        <v>87</v>
      </c>
      <c r="AJ6925" t="s">
        <v>3071</v>
      </c>
      <c r="AK6925" t="s">
        <v>494</v>
      </c>
      <c r="AL6925" t="s">
        <v>485</v>
      </c>
      <c r="AM6925" t="s">
        <v>495</v>
      </c>
      <c r="AR6925" t="s">
        <v>91</v>
      </c>
      <c r="AS6925">
        <v>9000109209</v>
      </c>
      <c r="AV6925" t="s">
        <v>349</v>
      </c>
      <c r="AW6925" t="str">
        <f>_xlfn.XLOOKUP(UNIVERSO[[#This Row],[RUTA-LOCALIDAD D&amp;N]],'[1]Cuota Ruta'!E:E,'[1]Cuota Ruta'!G:G)</f>
        <v>Cargar</v>
      </c>
    </row>
    <row r="6926" spans="1:49" x14ac:dyDescent="0.25">
      <c r="A6926" t="s">
        <v>48</v>
      </c>
      <c r="B6926" t="s">
        <v>49</v>
      </c>
      <c r="C6926" t="s">
        <v>50</v>
      </c>
      <c r="D6926" t="s">
        <v>124</v>
      </c>
      <c r="E6926" t="s">
        <v>1171</v>
      </c>
      <c r="F6926" t="s">
        <v>126</v>
      </c>
      <c r="G6926">
        <v>9000110625</v>
      </c>
      <c r="H6926">
        <v>110625</v>
      </c>
      <c r="I6926" t="s">
        <v>20987</v>
      </c>
      <c r="J6926" t="s">
        <v>20988</v>
      </c>
      <c r="K6926" t="s">
        <v>129</v>
      </c>
      <c r="L6926" t="s">
        <v>214</v>
      </c>
      <c r="M6926" t="s">
        <v>253</v>
      </c>
      <c r="N6926" t="s">
        <v>1174</v>
      </c>
      <c r="O6926" t="s">
        <v>126</v>
      </c>
      <c r="P6926">
        <v>321</v>
      </c>
      <c r="Q6926" t="s">
        <v>1385</v>
      </c>
      <c r="R6926" t="s">
        <v>1385</v>
      </c>
      <c r="S6926" t="s">
        <v>1176</v>
      </c>
      <c r="T6926" t="s">
        <v>1176</v>
      </c>
      <c r="U6926">
        <v>17.89395</v>
      </c>
      <c r="V6926">
        <v>-71.239220000000003</v>
      </c>
      <c r="W6926" t="s">
        <v>1386</v>
      </c>
      <c r="X6926" t="s">
        <v>63</v>
      </c>
      <c r="Y6926" t="s">
        <v>64</v>
      </c>
      <c r="Z6926" t="s">
        <v>65</v>
      </c>
      <c r="AA6926">
        <v>1163014462</v>
      </c>
      <c r="AB6926" t="s">
        <v>66</v>
      </c>
      <c r="AC6926" t="s">
        <v>67</v>
      </c>
      <c r="AD6926">
        <v>17.89395</v>
      </c>
      <c r="AE6926">
        <v>-71.239220000000003</v>
      </c>
      <c r="AF6926" t="s">
        <v>20989</v>
      </c>
      <c r="AG6926" t="s">
        <v>32</v>
      </c>
      <c r="AH6926" t="s">
        <v>48</v>
      </c>
      <c r="AI6926" t="s">
        <v>87</v>
      </c>
      <c r="AJ6926" t="s">
        <v>3071</v>
      </c>
      <c r="AK6926" t="s">
        <v>1179</v>
      </c>
      <c r="AL6926" t="s">
        <v>1171</v>
      </c>
      <c r="AM6926" t="s">
        <v>1180</v>
      </c>
      <c r="AR6926" t="s">
        <v>91</v>
      </c>
      <c r="AS6926">
        <v>9000110625</v>
      </c>
      <c r="AV6926" t="s">
        <v>281</v>
      </c>
      <c r="AW6926" t="str">
        <f>_xlfn.XLOOKUP(UNIVERSO[[#This Row],[RUTA-LOCALIDAD D&amp;N]],'[1]Cuota Ruta'!E:E,'[1]Cuota Ruta'!G:G)</f>
        <v>Cargar</v>
      </c>
    </row>
    <row r="6927" spans="1:49" x14ac:dyDescent="0.25">
      <c r="A6927" t="s">
        <v>48</v>
      </c>
      <c r="B6927" t="s">
        <v>49</v>
      </c>
      <c r="C6927" t="s">
        <v>50</v>
      </c>
      <c r="D6927" t="s">
        <v>51</v>
      </c>
      <c r="E6927" t="s">
        <v>140</v>
      </c>
      <c r="F6927" t="s">
        <v>141</v>
      </c>
      <c r="G6927">
        <v>9000110982</v>
      </c>
      <c r="H6927">
        <v>110982</v>
      </c>
      <c r="I6927" t="s">
        <v>17771</v>
      </c>
      <c r="J6927" t="s">
        <v>498</v>
      </c>
      <c r="K6927" t="s">
        <v>144</v>
      </c>
      <c r="L6927" t="s">
        <v>93</v>
      </c>
      <c r="M6927" t="s">
        <v>93</v>
      </c>
      <c r="N6927" t="s">
        <v>5816</v>
      </c>
      <c r="O6927" t="s">
        <v>59</v>
      </c>
      <c r="P6927">
        <v>366</v>
      </c>
      <c r="Q6927" t="s">
        <v>635</v>
      </c>
      <c r="R6927" t="s">
        <v>635</v>
      </c>
      <c r="S6927" t="s">
        <v>147</v>
      </c>
      <c r="T6927" t="s">
        <v>147</v>
      </c>
      <c r="U6927">
        <v>18.465869267781599</v>
      </c>
      <c r="V6927">
        <v>-69.734893798828097</v>
      </c>
      <c r="W6927" t="s">
        <v>636</v>
      </c>
      <c r="X6927" t="s">
        <v>85</v>
      </c>
      <c r="Y6927" t="s">
        <v>64</v>
      </c>
      <c r="Z6927" t="s">
        <v>65</v>
      </c>
      <c r="AA6927">
        <v>1153019558</v>
      </c>
      <c r="AB6927" t="s">
        <v>66</v>
      </c>
      <c r="AC6927" t="s">
        <v>67</v>
      </c>
      <c r="AD6927">
        <v>18.465869267781599</v>
      </c>
      <c r="AE6927">
        <v>-69.734893798828097</v>
      </c>
      <c r="AF6927" t="s">
        <v>20990</v>
      </c>
      <c r="AG6927" t="s">
        <v>32</v>
      </c>
      <c r="AH6927" t="s">
        <v>48</v>
      </c>
      <c r="AI6927" t="s">
        <v>87</v>
      </c>
      <c r="AJ6927" t="s">
        <v>3071</v>
      </c>
      <c r="AK6927" t="s">
        <v>150</v>
      </c>
      <c r="AL6927" t="s">
        <v>140</v>
      </c>
      <c r="AM6927" t="s">
        <v>151</v>
      </c>
      <c r="AR6927" t="s">
        <v>91</v>
      </c>
      <c r="AS6927">
        <v>9000110982</v>
      </c>
      <c r="AV6927" t="s">
        <v>153</v>
      </c>
      <c r="AW6927" t="str">
        <f>_xlfn.XLOOKUP(UNIVERSO[[#This Row],[RUTA-LOCALIDAD D&amp;N]],'[1]Cuota Ruta'!E:E,'[1]Cuota Ruta'!G:G)</f>
        <v>Cargar</v>
      </c>
    </row>
    <row r="6928" spans="1:49" x14ac:dyDescent="0.25">
      <c r="A6928" t="s">
        <v>48</v>
      </c>
      <c r="B6928" t="s">
        <v>49</v>
      </c>
      <c r="C6928" t="s">
        <v>50</v>
      </c>
      <c r="D6928" t="s">
        <v>124</v>
      </c>
      <c r="E6928" t="s">
        <v>257</v>
      </c>
      <c r="F6928" t="s">
        <v>194</v>
      </c>
      <c r="G6928">
        <v>9000111620</v>
      </c>
      <c r="H6928">
        <v>111620</v>
      </c>
      <c r="I6928" t="s">
        <v>20991</v>
      </c>
      <c r="J6928" t="s">
        <v>20992</v>
      </c>
      <c r="K6928" t="s">
        <v>197</v>
      </c>
      <c r="L6928" t="s">
        <v>826</v>
      </c>
      <c r="M6928" t="s">
        <v>826</v>
      </c>
      <c r="N6928" t="s">
        <v>3921</v>
      </c>
      <c r="O6928" t="s">
        <v>59</v>
      </c>
      <c r="P6928">
        <v>308</v>
      </c>
      <c r="Q6928" t="s">
        <v>3063</v>
      </c>
      <c r="R6928" t="s">
        <v>3063</v>
      </c>
      <c r="S6928" t="s">
        <v>262</v>
      </c>
      <c r="T6928" t="s">
        <v>262</v>
      </c>
      <c r="U6928">
        <v>19.214826583862301</v>
      </c>
      <c r="V6928">
        <v>-69.818931579589801</v>
      </c>
      <c r="W6928" t="s">
        <v>3064</v>
      </c>
      <c r="X6928" t="s">
        <v>63</v>
      </c>
      <c r="Y6928" t="s">
        <v>64</v>
      </c>
      <c r="Z6928" t="s">
        <v>65</v>
      </c>
      <c r="AA6928">
        <v>1152008721</v>
      </c>
      <c r="AB6928" t="s">
        <v>66</v>
      </c>
      <c r="AC6928" t="s">
        <v>67</v>
      </c>
      <c r="AD6928">
        <v>19.214826583862301</v>
      </c>
      <c r="AE6928">
        <v>-69.818931579589801</v>
      </c>
      <c r="AF6928" t="s">
        <v>20993</v>
      </c>
      <c r="AG6928" t="s">
        <v>32</v>
      </c>
      <c r="AH6928" t="s">
        <v>48</v>
      </c>
      <c r="AI6928" t="s">
        <v>87</v>
      </c>
      <c r="AJ6928" t="s">
        <v>3071</v>
      </c>
      <c r="AK6928" t="s">
        <v>265</v>
      </c>
      <c r="AL6928" t="s">
        <v>257</v>
      </c>
      <c r="AM6928" t="s">
        <v>266</v>
      </c>
      <c r="AR6928" t="s">
        <v>91</v>
      </c>
      <c r="AS6928">
        <v>9000111620</v>
      </c>
      <c r="AV6928" t="s">
        <v>267</v>
      </c>
      <c r="AW6928" t="str">
        <f>_xlfn.XLOOKUP(UNIVERSO[[#This Row],[RUTA-LOCALIDAD D&amp;N]],'[1]Cuota Ruta'!E:E,'[1]Cuota Ruta'!G:G)</f>
        <v>Cargar</v>
      </c>
    </row>
    <row r="6929" spans="1:49" x14ac:dyDescent="0.25">
      <c r="A6929" t="s">
        <v>48</v>
      </c>
      <c r="B6929" t="s">
        <v>49</v>
      </c>
      <c r="C6929" t="s">
        <v>110</v>
      </c>
      <c r="D6929" t="s">
        <v>76</v>
      </c>
      <c r="E6929" t="s">
        <v>93</v>
      </c>
      <c r="F6929" t="s">
        <v>53</v>
      </c>
      <c r="G6929">
        <v>9000113366</v>
      </c>
      <c r="H6929">
        <v>113366</v>
      </c>
      <c r="I6929" t="s">
        <v>20994</v>
      </c>
      <c r="J6929" t="s">
        <v>20995</v>
      </c>
      <c r="K6929" t="s">
        <v>56</v>
      </c>
      <c r="L6929" t="s">
        <v>80</v>
      </c>
      <c r="M6929" t="s">
        <v>80</v>
      </c>
      <c r="N6929" t="s">
        <v>795</v>
      </c>
      <c r="O6929" t="s">
        <v>59</v>
      </c>
      <c r="P6929">
        <v>302</v>
      </c>
      <c r="Q6929" t="s">
        <v>335</v>
      </c>
      <c r="R6929" t="s">
        <v>335</v>
      </c>
      <c r="S6929" t="s">
        <v>97</v>
      </c>
      <c r="T6929" t="s">
        <v>97</v>
      </c>
      <c r="U6929">
        <v>18.4562587738037</v>
      </c>
      <c r="V6929">
        <v>-69.922714233398395</v>
      </c>
      <c r="W6929" t="s">
        <v>336</v>
      </c>
      <c r="X6929" t="s">
        <v>85</v>
      </c>
      <c r="Y6929" t="s">
        <v>64</v>
      </c>
      <c r="Z6929" t="s">
        <v>99</v>
      </c>
      <c r="AA6929">
        <v>1150031560</v>
      </c>
      <c r="AB6929" t="s">
        <v>116</v>
      </c>
      <c r="AC6929" t="s">
        <v>67</v>
      </c>
      <c r="AD6929">
        <v>18.45627558</v>
      </c>
      <c r="AE6929">
        <v>-69.922778919999999</v>
      </c>
      <c r="AF6929" t="s">
        <v>20996</v>
      </c>
      <c r="AG6929" t="s">
        <v>32</v>
      </c>
      <c r="AH6929" t="s">
        <v>48</v>
      </c>
      <c r="AI6929" t="s">
        <v>87</v>
      </c>
      <c r="AJ6929" t="s">
        <v>3071</v>
      </c>
      <c r="AK6929" t="s">
        <v>89</v>
      </c>
      <c r="AL6929" t="s">
        <v>93</v>
      </c>
      <c r="AM6929" t="s">
        <v>90</v>
      </c>
      <c r="AR6929" t="s">
        <v>91</v>
      </c>
      <c r="AS6929">
        <v>9000113366</v>
      </c>
      <c r="AV6929" t="s">
        <v>92</v>
      </c>
      <c r="AW6929" t="str">
        <f>_xlfn.XLOOKUP(UNIVERSO[[#This Row],[RUTA-LOCALIDAD D&amp;N]],'[1]Cuota Ruta'!E:E,'[1]Cuota Ruta'!G:G)</f>
        <v>Cargar</v>
      </c>
    </row>
    <row r="6930" spans="1:49" x14ac:dyDescent="0.25">
      <c r="A6930" t="s">
        <v>48</v>
      </c>
      <c r="B6930" t="s">
        <v>49</v>
      </c>
      <c r="C6930" t="s">
        <v>50</v>
      </c>
      <c r="D6930" t="s">
        <v>51</v>
      </c>
      <c r="E6930" t="s">
        <v>218</v>
      </c>
      <c r="F6930" t="s">
        <v>194</v>
      </c>
      <c r="G6930">
        <v>9000115101</v>
      </c>
      <c r="H6930">
        <v>115101</v>
      </c>
      <c r="I6930" t="s">
        <v>1231</v>
      </c>
      <c r="J6930" t="s">
        <v>18258</v>
      </c>
      <c r="K6930" t="s">
        <v>197</v>
      </c>
      <c r="L6930" t="s">
        <v>180</v>
      </c>
      <c r="M6930" t="s">
        <v>180</v>
      </c>
      <c r="N6930" t="s">
        <v>58</v>
      </c>
      <c r="O6930" t="s">
        <v>59</v>
      </c>
      <c r="P6930">
        <v>304</v>
      </c>
      <c r="Q6930" t="s">
        <v>457</v>
      </c>
      <c r="R6930" t="s">
        <v>457</v>
      </c>
      <c r="S6930" t="s">
        <v>223</v>
      </c>
      <c r="T6930" t="s">
        <v>223</v>
      </c>
      <c r="U6930">
        <v>18.961215970000001</v>
      </c>
      <c r="V6930">
        <v>-68.884933469999993</v>
      </c>
      <c r="W6930" t="s">
        <v>458</v>
      </c>
      <c r="X6930" t="s">
        <v>63</v>
      </c>
      <c r="Y6930" t="s">
        <v>64</v>
      </c>
      <c r="Z6930" t="s">
        <v>65</v>
      </c>
      <c r="AA6930">
        <v>1159008522</v>
      </c>
      <c r="AB6930" t="s">
        <v>66</v>
      </c>
      <c r="AC6930" t="s">
        <v>67</v>
      </c>
      <c r="AD6930">
        <v>18.961215970000001</v>
      </c>
      <c r="AE6930">
        <v>-68.884933469999993</v>
      </c>
      <c r="AF6930" t="s">
        <v>20997</v>
      </c>
      <c r="AG6930" t="s">
        <v>32</v>
      </c>
      <c r="AH6930" t="s">
        <v>48</v>
      </c>
      <c r="AI6930" t="s">
        <v>87</v>
      </c>
      <c r="AJ6930" t="s">
        <v>3071</v>
      </c>
      <c r="AK6930" t="s">
        <v>235</v>
      </c>
      <c r="AL6930" t="s">
        <v>218</v>
      </c>
      <c r="AM6930" t="s">
        <v>236</v>
      </c>
      <c r="AR6930" t="s">
        <v>91</v>
      </c>
      <c r="AS6930">
        <v>9000115101</v>
      </c>
      <c r="AV6930" t="s">
        <v>75</v>
      </c>
      <c r="AW6930" t="str">
        <f>_xlfn.XLOOKUP(UNIVERSO[[#This Row],[RUTA-LOCALIDAD D&amp;N]],'[1]Cuota Ruta'!E:E,'[1]Cuota Ruta'!G:G)</f>
        <v>Cargar</v>
      </c>
    </row>
    <row r="6931" spans="1:49" x14ac:dyDescent="0.25">
      <c r="A6931" t="s">
        <v>48</v>
      </c>
      <c r="B6931" t="s">
        <v>49</v>
      </c>
      <c r="C6931" t="s">
        <v>50</v>
      </c>
      <c r="D6931" t="s">
        <v>51</v>
      </c>
      <c r="E6931" t="s">
        <v>823</v>
      </c>
      <c r="F6931" t="s">
        <v>283</v>
      </c>
      <c r="G6931">
        <v>9000115162</v>
      </c>
      <c r="H6931">
        <v>115162</v>
      </c>
      <c r="I6931" t="s">
        <v>20998</v>
      </c>
      <c r="J6931" t="s">
        <v>20999</v>
      </c>
      <c r="K6931" t="s">
        <v>286</v>
      </c>
      <c r="L6931" t="s">
        <v>826</v>
      </c>
      <c r="M6931" t="s">
        <v>826</v>
      </c>
      <c r="N6931" t="s">
        <v>21000</v>
      </c>
      <c r="O6931" t="s">
        <v>59</v>
      </c>
      <c r="P6931">
        <v>333</v>
      </c>
      <c r="Q6931" t="s">
        <v>866</v>
      </c>
      <c r="R6931" t="s">
        <v>866</v>
      </c>
      <c r="S6931" t="s">
        <v>840</v>
      </c>
      <c r="T6931" t="s">
        <v>840</v>
      </c>
      <c r="U6931">
        <v>19.191686630248999</v>
      </c>
      <c r="V6931">
        <v>-70.206947326660099</v>
      </c>
      <c r="W6931" t="s">
        <v>867</v>
      </c>
      <c r="X6931" t="s">
        <v>63</v>
      </c>
      <c r="Y6931" t="s">
        <v>64</v>
      </c>
      <c r="Z6931" t="s">
        <v>99</v>
      </c>
      <c r="AA6931">
        <v>1154012305</v>
      </c>
      <c r="AB6931" t="s">
        <v>116</v>
      </c>
      <c r="AC6931" t="s">
        <v>67</v>
      </c>
      <c r="AD6931">
        <v>19.191703333333329</v>
      </c>
      <c r="AE6931">
        <v>-70.206771666666654</v>
      </c>
      <c r="AF6931" t="s">
        <v>21001</v>
      </c>
      <c r="AG6931" t="s">
        <v>32</v>
      </c>
      <c r="AH6931" t="s">
        <v>48</v>
      </c>
      <c r="AI6931" t="s">
        <v>87</v>
      </c>
      <c r="AJ6931" t="s">
        <v>3071</v>
      </c>
      <c r="AR6931" t="s">
        <v>91</v>
      </c>
      <c r="AS6931">
        <v>9000115162</v>
      </c>
      <c r="AW6931" t="str">
        <f>_xlfn.XLOOKUP(UNIVERSO[[#This Row],[RUTA-LOCALIDAD D&amp;N]],'[1]Cuota Ruta'!E:E,'[1]Cuota Ruta'!G:G)</f>
        <v>Cargar</v>
      </c>
    </row>
    <row r="6932" spans="1:49" x14ac:dyDescent="0.25">
      <c r="A6932" t="s">
        <v>48</v>
      </c>
      <c r="B6932" t="s">
        <v>49</v>
      </c>
      <c r="C6932" t="s">
        <v>50</v>
      </c>
      <c r="D6932" t="s">
        <v>51</v>
      </c>
      <c r="E6932" t="s">
        <v>218</v>
      </c>
      <c r="F6932" t="s">
        <v>194</v>
      </c>
      <c r="G6932">
        <v>9000115221</v>
      </c>
      <c r="H6932">
        <v>115221</v>
      </c>
      <c r="I6932" t="s">
        <v>21002</v>
      </c>
      <c r="J6932" t="s">
        <v>8819</v>
      </c>
      <c r="K6932" t="s">
        <v>197</v>
      </c>
      <c r="L6932" t="s">
        <v>180</v>
      </c>
      <c r="M6932" t="s">
        <v>180</v>
      </c>
      <c r="N6932" t="s">
        <v>58</v>
      </c>
      <c r="O6932" t="s">
        <v>59</v>
      </c>
      <c r="P6932">
        <v>313</v>
      </c>
      <c r="Q6932" t="s">
        <v>222</v>
      </c>
      <c r="R6932" t="s">
        <v>222</v>
      </c>
      <c r="S6932" t="s">
        <v>223</v>
      </c>
      <c r="T6932" t="s">
        <v>223</v>
      </c>
      <c r="U6932">
        <v>18.98442459</v>
      </c>
      <c r="V6932">
        <v>-69.050170899999998</v>
      </c>
      <c r="W6932" t="s">
        <v>224</v>
      </c>
      <c r="X6932" t="s">
        <v>63</v>
      </c>
      <c r="Y6932" t="s">
        <v>64</v>
      </c>
      <c r="Z6932" t="s">
        <v>99</v>
      </c>
      <c r="AA6932">
        <v>1159008620</v>
      </c>
      <c r="AB6932" t="s">
        <v>116</v>
      </c>
      <c r="AC6932" t="s">
        <v>67</v>
      </c>
      <c r="AD6932">
        <v>18.984275916666661</v>
      </c>
      <c r="AE6932">
        <v>-69.050602266666658</v>
      </c>
      <c r="AF6932" t="s">
        <v>21003</v>
      </c>
      <c r="AG6932" t="s">
        <v>32</v>
      </c>
      <c r="AH6932" t="s">
        <v>48</v>
      </c>
      <c r="AI6932" t="s">
        <v>87</v>
      </c>
      <c r="AJ6932" t="s">
        <v>3071</v>
      </c>
      <c r="AK6932" t="s">
        <v>226</v>
      </c>
      <c r="AL6932" t="s">
        <v>218</v>
      </c>
      <c r="AM6932" t="s">
        <v>227</v>
      </c>
      <c r="AR6932" t="s">
        <v>91</v>
      </c>
      <c r="AS6932">
        <v>9000115221</v>
      </c>
      <c r="AV6932" t="s">
        <v>92</v>
      </c>
      <c r="AW6932" t="str">
        <f>_xlfn.XLOOKUP(UNIVERSO[[#This Row],[RUTA-LOCALIDAD D&amp;N]],'[1]Cuota Ruta'!E:E,'[1]Cuota Ruta'!G:G)</f>
        <v>Cargar</v>
      </c>
    </row>
    <row r="6933" spans="1:49" x14ac:dyDescent="0.25">
      <c r="A6933" t="s">
        <v>48</v>
      </c>
      <c r="B6933" t="s">
        <v>49</v>
      </c>
      <c r="C6933" t="s">
        <v>50</v>
      </c>
      <c r="D6933" t="s">
        <v>124</v>
      </c>
      <c r="E6933" t="s">
        <v>1266</v>
      </c>
      <c r="F6933" t="s">
        <v>126</v>
      </c>
      <c r="G6933">
        <v>9000115942</v>
      </c>
      <c r="H6933">
        <v>115942</v>
      </c>
      <c r="I6933" t="s">
        <v>21004</v>
      </c>
      <c r="J6933" t="s">
        <v>21005</v>
      </c>
      <c r="K6933" t="s">
        <v>129</v>
      </c>
      <c r="L6933" t="s">
        <v>3087</v>
      </c>
      <c r="M6933" t="s">
        <v>3088</v>
      </c>
      <c r="N6933" t="s">
        <v>1269</v>
      </c>
      <c r="O6933" t="s">
        <v>126</v>
      </c>
      <c r="P6933">
        <v>313</v>
      </c>
      <c r="Q6933" t="s">
        <v>3112</v>
      </c>
      <c r="R6933" t="s">
        <v>3112</v>
      </c>
      <c r="S6933" t="s">
        <v>134</v>
      </c>
      <c r="T6933" t="s">
        <v>134</v>
      </c>
      <c r="U6933">
        <v>18.545364379999999</v>
      </c>
      <c r="V6933">
        <v>-70.505203249999994</v>
      </c>
      <c r="W6933" t="s">
        <v>3113</v>
      </c>
      <c r="X6933" t="s">
        <v>63</v>
      </c>
      <c r="Y6933" t="s">
        <v>64</v>
      </c>
      <c r="Z6933" t="s">
        <v>65</v>
      </c>
      <c r="AA6933">
        <v>1163011168</v>
      </c>
      <c r="AB6933" t="s">
        <v>66</v>
      </c>
      <c r="AC6933" t="s">
        <v>67</v>
      </c>
      <c r="AD6933">
        <v>18.545364379999999</v>
      </c>
      <c r="AE6933">
        <v>-70.505203249999994</v>
      </c>
      <c r="AF6933" t="s">
        <v>21006</v>
      </c>
      <c r="AG6933" t="s">
        <v>32</v>
      </c>
      <c r="AH6933" t="s">
        <v>48</v>
      </c>
      <c r="AI6933" t="s">
        <v>87</v>
      </c>
      <c r="AJ6933" t="s">
        <v>3071</v>
      </c>
      <c r="AK6933" t="s">
        <v>1273</v>
      </c>
      <c r="AL6933" t="s">
        <v>1266</v>
      </c>
      <c r="AM6933" t="s">
        <v>1274</v>
      </c>
      <c r="AR6933" t="s">
        <v>91</v>
      </c>
      <c r="AS6933">
        <v>9000115942</v>
      </c>
      <c r="AV6933" t="s">
        <v>75</v>
      </c>
      <c r="AW6933" t="str">
        <f>_xlfn.XLOOKUP(UNIVERSO[[#This Row],[RUTA-LOCALIDAD D&amp;N]],'[1]Cuota Ruta'!E:E,'[1]Cuota Ruta'!G:G)</f>
        <v>Cargar</v>
      </c>
    </row>
    <row r="6934" spans="1:49" x14ac:dyDescent="0.25">
      <c r="A6934" t="s">
        <v>48</v>
      </c>
      <c r="B6934" t="s">
        <v>49</v>
      </c>
      <c r="C6934" t="s">
        <v>50</v>
      </c>
      <c r="D6934" t="s">
        <v>51</v>
      </c>
      <c r="E6934" t="s">
        <v>485</v>
      </c>
      <c r="F6934" t="s">
        <v>283</v>
      </c>
      <c r="G6934">
        <v>9000116244</v>
      </c>
      <c r="H6934">
        <v>116244</v>
      </c>
      <c r="I6934" t="s">
        <v>21007</v>
      </c>
      <c r="J6934" t="s">
        <v>21008</v>
      </c>
      <c r="K6934" t="s">
        <v>286</v>
      </c>
      <c r="L6934" t="s">
        <v>488</v>
      </c>
      <c r="M6934" t="s">
        <v>488</v>
      </c>
      <c r="N6934" t="s">
        <v>1257</v>
      </c>
      <c r="O6934" t="s">
        <v>59</v>
      </c>
      <c r="P6934">
        <v>335</v>
      </c>
      <c r="Q6934" t="s">
        <v>2566</v>
      </c>
      <c r="R6934" t="s">
        <v>2566</v>
      </c>
      <c r="S6934" t="s">
        <v>491</v>
      </c>
      <c r="T6934" t="s">
        <v>491</v>
      </c>
      <c r="U6934">
        <v>19.4779453277588</v>
      </c>
      <c r="V6934">
        <v>-71.344306945800795</v>
      </c>
      <c r="W6934" t="s">
        <v>2567</v>
      </c>
      <c r="X6934" t="s">
        <v>85</v>
      </c>
      <c r="Y6934" t="s">
        <v>64</v>
      </c>
      <c r="Z6934" t="s">
        <v>99</v>
      </c>
      <c r="AA6934">
        <v>1158008559</v>
      </c>
      <c r="AB6934" t="s">
        <v>116</v>
      </c>
      <c r="AC6934" t="s">
        <v>67</v>
      </c>
      <c r="AD6934">
        <v>19.4779132</v>
      </c>
      <c r="AE6934">
        <v>-71.344215399999996</v>
      </c>
      <c r="AF6934" t="s">
        <v>21009</v>
      </c>
      <c r="AG6934" t="s">
        <v>32</v>
      </c>
      <c r="AH6934" t="s">
        <v>48</v>
      </c>
      <c r="AI6934" t="s">
        <v>87</v>
      </c>
      <c r="AJ6934" t="s">
        <v>3071</v>
      </c>
      <c r="AK6934" t="s">
        <v>494</v>
      </c>
      <c r="AL6934" t="s">
        <v>485</v>
      </c>
      <c r="AM6934" t="s">
        <v>495</v>
      </c>
      <c r="AR6934" t="s">
        <v>91</v>
      </c>
      <c r="AS6934">
        <v>9000116244</v>
      </c>
      <c r="AV6934" t="s">
        <v>349</v>
      </c>
      <c r="AW6934" t="str">
        <f>_xlfn.XLOOKUP(UNIVERSO[[#This Row],[RUTA-LOCALIDAD D&amp;N]],'[1]Cuota Ruta'!E:E,'[1]Cuota Ruta'!G:G)</f>
        <v>Cargar</v>
      </c>
    </row>
    <row r="6935" spans="1:49" x14ac:dyDescent="0.25">
      <c r="A6935" t="s">
        <v>48</v>
      </c>
      <c r="B6935" t="s">
        <v>49</v>
      </c>
      <c r="C6935" t="s">
        <v>50</v>
      </c>
      <c r="D6935" t="s">
        <v>51</v>
      </c>
      <c r="E6935" t="s">
        <v>485</v>
      </c>
      <c r="F6935" t="s">
        <v>283</v>
      </c>
      <c r="G6935">
        <v>9000117419</v>
      </c>
      <c r="H6935">
        <v>117419</v>
      </c>
      <c r="I6935" t="s">
        <v>21010</v>
      </c>
      <c r="J6935" t="s">
        <v>21011</v>
      </c>
      <c r="K6935" t="s">
        <v>286</v>
      </c>
      <c r="L6935" t="s">
        <v>1039</v>
      </c>
      <c r="M6935" t="s">
        <v>1039</v>
      </c>
      <c r="N6935" t="s">
        <v>253</v>
      </c>
      <c r="O6935" t="s">
        <v>59</v>
      </c>
      <c r="P6935">
        <v>337</v>
      </c>
      <c r="Q6935" t="s">
        <v>1064</v>
      </c>
      <c r="R6935" t="s">
        <v>1064</v>
      </c>
      <c r="S6935" t="s">
        <v>491</v>
      </c>
      <c r="T6935" t="s">
        <v>491</v>
      </c>
      <c r="U6935">
        <v>19.550014495849599</v>
      </c>
      <c r="V6935">
        <v>-71.080284118652301</v>
      </c>
      <c r="W6935" t="s">
        <v>1065</v>
      </c>
      <c r="X6935" t="s">
        <v>63</v>
      </c>
      <c r="Y6935" t="s">
        <v>64</v>
      </c>
      <c r="Z6935" t="s">
        <v>65</v>
      </c>
      <c r="AA6935">
        <v>1158008620</v>
      </c>
      <c r="AB6935" t="s">
        <v>116</v>
      </c>
      <c r="AC6935" t="s">
        <v>67</v>
      </c>
      <c r="AD6935">
        <v>19.550071666666671</v>
      </c>
      <c r="AE6935">
        <v>-71.080328333333327</v>
      </c>
      <c r="AF6935" t="s">
        <v>21012</v>
      </c>
      <c r="AG6935" t="s">
        <v>32</v>
      </c>
      <c r="AH6935" t="s">
        <v>48</v>
      </c>
      <c r="AI6935" t="s">
        <v>87</v>
      </c>
      <c r="AJ6935" t="s">
        <v>3071</v>
      </c>
      <c r="AK6935" t="s">
        <v>494</v>
      </c>
      <c r="AL6935" t="s">
        <v>485</v>
      </c>
      <c r="AM6935" t="s">
        <v>495</v>
      </c>
      <c r="AR6935" t="s">
        <v>91</v>
      </c>
      <c r="AS6935">
        <v>9000117419</v>
      </c>
      <c r="AV6935" t="s">
        <v>349</v>
      </c>
      <c r="AW6935" t="str">
        <f>_xlfn.XLOOKUP(UNIVERSO[[#This Row],[RUTA-LOCALIDAD D&amp;N]],'[1]Cuota Ruta'!E:E,'[1]Cuota Ruta'!G:G)</f>
        <v>Cargar</v>
      </c>
    </row>
    <row r="6936" spans="1:49" x14ac:dyDescent="0.25">
      <c r="A6936" t="s">
        <v>48</v>
      </c>
      <c r="B6936" t="s">
        <v>49</v>
      </c>
      <c r="C6936" t="s">
        <v>50</v>
      </c>
      <c r="D6936" t="s">
        <v>51</v>
      </c>
      <c r="E6936" t="s">
        <v>193</v>
      </c>
      <c r="F6936" t="s">
        <v>194</v>
      </c>
      <c r="G6936">
        <v>9000118335</v>
      </c>
      <c r="H6936">
        <v>118335</v>
      </c>
      <c r="I6936" t="s">
        <v>21013</v>
      </c>
      <c r="J6936" t="s">
        <v>21014</v>
      </c>
      <c r="K6936" t="s">
        <v>197</v>
      </c>
      <c r="L6936" t="s">
        <v>180</v>
      </c>
      <c r="M6936" t="s">
        <v>180</v>
      </c>
      <c r="N6936" t="s">
        <v>964</v>
      </c>
      <c r="O6936" t="s">
        <v>59</v>
      </c>
      <c r="P6936">
        <v>321</v>
      </c>
      <c r="Q6936" t="s">
        <v>2499</v>
      </c>
      <c r="R6936" t="s">
        <v>2499</v>
      </c>
      <c r="S6936" t="s">
        <v>1016</v>
      </c>
      <c r="T6936" t="s">
        <v>1016</v>
      </c>
      <c r="U6936">
        <v>18.592660899999998</v>
      </c>
      <c r="V6936">
        <v>-68.703132629999999</v>
      </c>
      <c r="W6936" t="s">
        <v>2500</v>
      </c>
      <c r="X6936" t="s">
        <v>85</v>
      </c>
      <c r="Y6936" t="s">
        <v>64</v>
      </c>
      <c r="Z6936" t="s">
        <v>65</v>
      </c>
      <c r="AA6936">
        <v>1160014838</v>
      </c>
      <c r="AB6936" t="s">
        <v>116</v>
      </c>
      <c r="AC6936" t="s">
        <v>67</v>
      </c>
      <c r="AD6936">
        <v>18.592630161813592</v>
      </c>
      <c r="AE6936">
        <v>-68.702985549170791</v>
      </c>
      <c r="AF6936" t="s">
        <v>21015</v>
      </c>
      <c r="AG6936" t="s">
        <v>32</v>
      </c>
      <c r="AH6936" t="s">
        <v>48</v>
      </c>
      <c r="AI6936" t="s">
        <v>87</v>
      </c>
      <c r="AJ6936" t="s">
        <v>3071</v>
      </c>
      <c r="AK6936" t="s">
        <v>235</v>
      </c>
      <c r="AL6936" t="s">
        <v>193</v>
      </c>
      <c r="AM6936" t="s">
        <v>236</v>
      </c>
      <c r="AR6936" t="s">
        <v>91</v>
      </c>
      <c r="AS6936">
        <v>9000118335</v>
      </c>
      <c r="AV6936" t="s">
        <v>75</v>
      </c>
      <c r="AW6936" t="str">
        <f>_xlfn.XLOOKUP(UNIVERSO[[#This Row],[RUTA-LOCALIDAD D&amp;N]],'[1]Cuota Ruta'!E:E,'[1]Cuota Ruta'!G:G)</f>
        <v>Cargar</v>
      </c>
    </row>
    <row r="6937" spans="1:49" x14ac:dyDescent="0.25">
      <c r="A6937" t="s">
        <v>48</v>
      </c>
      <c r="B6937" t="s">
        <v>49</v>
      </c>
      <c r="C6937" t="s">
        <v>50</v>
      </c>
      <c r="D6937" t="s">
        <v>268</v>
      </c>
      <c r="E6937" t="s">
        <v>1196</v>
      </c>
      <c r="F6937" t="s">
        <v>126</v>
      </c>
      <c r="G6937">
        <v>9000118715</v>
      </c>
      <c r="H6937">
        <v>118715</v>
      </c>
      <c r="I6937" t="s">
        <v>21016</v>
      </c>
      <c r="J6937" t="s">
        <v>21017</v>
      </c>
      <c r="K6937" t="s">
        <v>129</v>
      </c>
      <c r="L6937" t="s">
        <v>1199</v>
      </c>
      <c r="M6937" t="s">
        <v>7584</v>
      </c>
      <c r="N6937" t="s">
        <v>1199</v>
      </c>
      <c r="O6937" t="s">
        <v>126</v>
      </c>
      <c r="P6937">
        <v>330</v>
      </c>
      <c r="Q6937" t="s">
        <v>2895</v>
      </c>
      <c r="R6937" t="s">
        <v>2895</v>
      </c>
      <c r="S6937" t="s">
        <v>1201</v>
      </c>
      <c r="T6937" t="s">
        <v>1201</v>
      </c>
      <c r="U6937">
        <v>18.459779999999999</v>
      </c>
      <c r="V6937">
        <v>-70.754429999999999</v>
      </c>
      <c r="W6937" t="s">
        <v>2896</v>
      </c>
      <c r="X6937" t="s">
        <v>63</v>
      </c>
      <c r="Y6937" t="s">
        <v>64</v>
      </c>
      <c r="Z6937" t="s">
        <v>65</v>
      </c>
      <c r="AA6937">
        <v>1163010621</v>
      </c>
      <c r="AB6937" t="s">
        <v>116</v>
      </c>
      <c r="AC6937" t="s">
        <v>67</v>
      </c>
      <c r="AD6937">
        <v>18.459828689999998</v>
      </c>
      <c r="AE6937">
        <v>-70.754409280000004</v>
      </c>
      <c r="AF6937" t="s">
        <v>21018</v>
      </c>
      <c r="AG6937" t="s">
        <v>32</v>
      </c>
      <c r="AH6937" t="s">
        <v>48</v>
      </c>
      <c r="AI6937" t="s">
        <v>87</v>
      </c>
      <c r="AJ6937" t="s">
        <v>3071</v>
      </c>
      <c r="AK6937" t="s">
        <v>1204</v>
      </c>
      <c r="AL6937" t="s">
        <v>1196</v>
      </c>
      <c r="AM6937" t="s">
        <v>1205</v>
      </c>
      <c r="AR6937" t="s">
        <v>91</v>
      </c>
      <c r="AS6937">
        <v>9000118715</v>
      </c>
      <c r="AV6937" t="s">
        <v>281</v>
      </c>
      <c r="AW6937" t="str">
        <f>_xlfn.XLOOKUP(UNIVERSO[[#This Row],[RUTA-LOCALIDAD D&amp;N]],'[1]Cuota Ruta'!E:E,'[1]Cuota Ruta'!G:G)</f>
        <v>Cargar</v>
      </c>
    </row>
    <row r="6938" spans="1:49" x14ac:dyDescent="0.25">
      <c r="A6938" t="s">
        <v>48</v>
      </c>
      <c r="B6938" t="s">
        <v>49</v>
      </c>
      <c r="C6938" t="s">
        <v>50</v>
      </c>
      <c r="D6938" t="s">
        <v>51</v>
      </c>
      <c r="E6938" t="s">
        <v>140</v>
      </c>
      <c r="F6938" t="s">
        <v>141</v>
      </c>
      <c r="G6938">
        <v>9000118789</v>
      </c>
      <c r="H6938">
        <v>118789</v>
      </c>
      <c r="I6938" t="s">
        <v>1091</v>
      </c>
      <c r="J6938" t="s">
        <v>16721</v>
      </c>
      <c r="K6938" t="s">
        <v>144</v>
      </c>
      <c r="L6938" t="s">
        <v>93</v>
      </c>
      <c r="M6938" t="s">
        <v>93</v>
      </c>
      <c r="N6938" t="s">
        <v>1510</v>
      </c>
      <c r="O6938" t="s">
        <v>59</v>
      </c>
      <c r="P6938">
        <v>322</v>
      </c>
      <c r="Q6938" t="s">
        <v>645</v>
      </c>
      <c r="R6938" t="s">
        <v>645</v>
      </c>
      <c r="S6938" t="s">
        <v>188</v>
      </c>
      <c r="T6938" t="s">
        <v>188</v>
      </c>
      <c r="U6938">
        <v>18.545387269999999</v>
      </c>
      <c r="V6938">
        <v>-69.930519099999998</v>
      </c>
      <c r="W6938" t="s">
        <v>646</v>
      </c>
      <c r="X6938" t="s">
        <v>85</v>
      </c>
      <c r="Y6938" t="s">
        <v>64</v>
      </c>
      <c r="Z6938" t="s">
        <v>65</v>
      </c>
      <c r="AA6938">
        <v>1153020428</v>
      </c>
      <c r="AB6938" t="s">
        <v>66</v>
      </c>
      <c r="AC6938" t="s">
        <v>67</v>
      </c>
      <c r="AD6938">
        <v>18.545387269999999</v>
      </c>
      <c r="AE6938">
        <v>-69.930519099999998</v>
      </c>
      <c r="AF6938" t="s">
        <v>21019</v>
      </c>
      <c r="AG6938" t="s">
        <v>32</v>
      </c>
      <c r="AH6938" t="s">
        <v>48</v>
      </c>
      <c r="AI6938" t="s">
        <v>87</v>
      </c>
      <c r="AJ6938" t="s">
        <v>3071</v>
      </c>
      <c r="AK6938" t="s">
        <v>191</v>
      </c>
      <c r="AL6938" t="s">
        <v>140</v>
      </c>
      <c r="AM6938" t="s">
        <v>192</v>
      </c>
      <c r="AR6938" t="s">
        <v>91</v>
      </c>
      <c r="AS6938">
        <v>9000118789</v>
      </c>
      <c r="AV6938" t="s">
        <v>153</v>
      </c>
      <c r="AW6938" t="str">
        <f>_xlfn.XLOOKUP(UNIVERSO[[#This Row],[RUTA-LOCALIDAD D&amp;N]],'[1]Cuota Ruta'!E:E,'[1]Cuota Ruta'!G:G)</f>
        <v>Cargar</v>
      </c>
    </row>
    <row r="6939" spans="1:49" x14ac:dyDescent="0.25">
      <c r="A6939" t="s">
        <v>48</v>
      </c>
      <c r="B6939" t="s">
        <v>49</v>
      </c>
      <c r="C6939" t="s">
        <v>50</v>
      </c>
      <c r="D6939" t="s">
        <v>51</v>
      </c>
      <c r="E6939" t="s">
        <v>338</v>
      </c>
      <c r="F6939" t="s">
        <v>283</v>
      </c>
      <c r="G6939">
        <v>9000119033</v>
      </c>
      <c r="H6939">
        <v>119033</v>
      </c>
      <c r="I6939" t="s">
        <v>21020</v>
      </c>
      <c r="J6939" t="s">
        <v>21021</v>
      </c>
      <c r="K6939" t="s">
        <v>286</v>
      </c>
      <c r="L6939" t="s">
        <v>1748</v>
      </c>
      <c r="M6939" t="s">
        <v>1748</v>
      </c>
      <c r="N6939" t="s">
        <v>21022</v>
      </c>
      <c r="O6939" t="s">
        <v>59</v>
      </c>
      <c r="P6939">
        <v>379</v>
      </c>
      <c r="Q6939" t="s">
        <v>1853</v>
      </c>
      <c r="R6939" t="s">
        <v>1853</v>
      </c>
      <c r="S6939" t="s">
        <v>405</v>
      </c>
      <c r="T6939" t="s">
        <v>405</v>
      </c>
      <c r="U6939">
        <v>19.423915863037099</v>
      </c>
      <c r="V6939">
        <v>-70.471527099609304</v>
      </c>
      <c r="W6939" t="s">
        <v>1854</v>
      </c>
      <c r="X6939" t="s">
        <v>63</v>
      </c>
      <c r="Y6939" t="s">
        <v>64</v>
      </c>
      <c r="Z6939" t="s">
        <v>65</v>
      </c>
      <c r="AA6939">
        <v>1151030042</v>
      </c>
      <c r="AB6939" t="s">
        <v>66</v>
      </c>
      <c r="AC6939" t="s">
        <v>67</v>
      </c>
      <c r="AD6939">
        <v>19.423915863037099</v>
      </c>
      <c r="AE6939">
        <v>-70.471527099609304</v>
      </c>
      <c r="AF6939" t="s">
        <v>21023</v>
      </c>
      <c r="AG6939" t="s">
        <v>32</v>
      </c>
      <c r="AH6939" t="s">
        <v>48</v>
      </c>
      <c r="AI6939" t="s">
        <v>87</v>
      </c>
      <c r="AJ6939" t="s">
        <v>3071</v>
      </c>
      <c r="AK6939" t="s">
        <v>697</v>
      </c>
      <c r="AL6939" t="s">
        <v>338</v>
      </c>
      <c r="AM6939" t="s">
        <v>698</v>
      </c>
      <c r="AR6939" t="s">
        <v>91</v>
      </c>
      <c r="AS6939">
        <v>9000119033</v>
      </c>
      <c r="AV6939" t="s">
        <v>410</v>
      </c>
      <c r="AW6939" t="str">
        <f>_xlfn.XLOOKUP(UNIVERSO[[#This Row],[RUTA-LOCALIDAD D&amp;N]],'[1]Cuota Ruta'!E:E,'[1]Cuota Ruta'!G:G)</f>
        <v>Cargar</v>
      </c>
    </row>
    <row r="6940" spans="1:49" x14ac:dyDescent="0.25">
      <c r="A6940" t="s">
        <v>48</v>
      </c>
      <c r="B6940" t="s">
        <v>49</v>
      </c>
      <c r="C6940" t="s">
        <v>50</v>
      </c>
      <c r="D6940" t="s">
        <v>51</v>
      </c>
      <c r="E6940" t="s">
        <v>338</v>
      </c>
      <c r="F6940" t="s">
        <v>283</v>
      </c>
      <c r="G6940">
        <v>9000119099</v>
      </c>
      <c r="H6940">
        <v>119099</v>
      </c>
      <c r="I6940" t="s">
        <v>21024</v>
      </c>
      <c r="J6940" t="s">
        <v>21025</v>
      </c>
      <c r="K6940" t="s">
        <v>286</v>
      </c>
      <c r="L6940" t="s">
        <v>338</v>
      </c>
      <c r="M6940" t="s">
        <v>338</v>
      </c>
      <c r="N6940" t="s">
        <v>12936</v>
      </c>
      <c r="O6940" t="s">
        <v>59</v>
      </c>
      <c r="P6940">
        <v>323</v>
      </c>
      <c r="Q6940" t="s">
        <v>1757</v>
      </c>
      <c r="R6940" t="s">
        <v>1757</v>
      </c>
      <c r="S6940" t="s">
        <v>343</v>
      </c>
      <c r="T6940" t="s">
        <v>343</v>
      </c>
      <c r="U6940">
        <v>19.259504318237301</v>
      </c>
      <c r="V6940">
        <v>-70.919372558593807</v>
      </c>
      <c r="W6940" t="s">
        <v>1758</v>
      </c>
      <c r="X6940" t="s">
        <v>63</v>
      </c>
      <c r="Y6940" t="s">
        <v>64</v>
      </c>
      <c r="Z6940" t="s">
        <v>65</v>
      </c>
      <c r="AA6940">
        <v>1151030078</v>
      </c>
      <c r="AB6940" t="s">
        <v>66</v>
      </c>
      <c r="AC6940" t="s">
        <v>67</v>
      </c>
      <c r="AD6940">
        <v>19.259504318237301</v>
      </c>
      <c r="AE6940">
        <v>-70.919372558593807</v>
      </c>
      <c r="AF6940" t="s">
        <v>21026</v>
      </c>
      <c r="AG6940" t="s">
        <v>32</v>
      </c>
      <c r="AH6940" t="s">
        <v>48</v>
      </c>
      <c r="AI6940" t="s">
        <v>87</v>
      </c>
      <c r="AJ6940" t="s">
        <v>3071</v>
      </c>
      <c r="AK6940" t="s">
        <v>346</v>
      </c>
      <c r="AL6940" t="s">
        <v>338</v>
      </c>
      <c r="AM6940" t="s">
        <v>347</v>
      </c>
      <c r="AR6940" t="s">
        <v>91</v>
      </c>
      <c r="AS6940">
        <v>9000119099</v>
      </c>
      <c r="AV6940" t="s">
        <v>349</v>
      </c>
      <c r="AW6940" t="str">
        <f>_xlfn.XLOOKUP(UNIVERSO[[#This Row],[RUTA-LOCALIDAD D&amp;N]],'[1]Cuota Ruta'!E:E,'[1]Cuota Ruta'!G:G)</f>
        <v>Cargar</v>
      </c>
    </row>
    <row r="6941" spans="1:49" x14ac:dyDescent="0.25">
      <c r="A6941" t="s">
        <v>48</v>
      </c>
      <c r="B6941" t="s">
        <v>49</v>
      </c>
      <c r="C6941" t="s">
        <v>50</v>
      </c>
      <c r="D6941" t="s">
        <v>51</v>
      </c>
      <c r="E6941" t="s">
        <v>338</v>
      </c>
      <c r="F6941" t="s">
        <v>283</v>
      </c>
      <c r="G6941">
        <v>9000119123</v>
      </c>
      <c r="H6941">
        <v>119123</v>
      </c>
      <c r="I6941" t="s">
        <v>14695</v>
      </c>
      <c r="J6941" t="s">
        <v>21027</v>
      </c>
      <c r="K6941" t="s">
        <v>286</v>
      </c>
      <c r="L6941" t="s">
        <v>338</v>
      </c>
      <c r="M6941" t="s">
        <v>338</v>
      </c>
      <c r="N6941" t="s">
        <v>9464</v>
      </c>
      <c r="O6941" t="s">
        <v>59</v>
      </c>
      <c r="P6941">
        <v>304</v>
      </c>
      <c r="Q6941" t="s">
        <v>1772</v>
      </c>
      <c r="R6941" t="s">
        <v>1772</v>
      </c>
      <c r="S6941" t="s">
        <v>665</v>
      </c>
      <c r="T6941" t="s">
        <v>665</v>
      </c>
      <c r="U6941">
        <v>19.496803283691399</v>
      </c>
      <c r="V6941">
        <v>-70.701362609863196</v>
      </c>
      <c r="W6941" t="s">
        <v>1773</v>
      </c>
      <c r="X6941" t="s">
        <v>63</v>
      </c>
      <c r="Y6941" t="s">
        <v>64</v>
      </c>
      <c r="Z6941" t="s">
        <v>65</v>
      </c>
      <c r="AA6941">
        <v>1151030097</v>
      </c>
      <c r="AB6941" t="s">
        <v>66</v>
      </c>
      <c r="AC6941" t="s">
        <v>67</v>
      </c>
      <c r="AD6941">
        <v>19.496803283691399</v>
      </c>
      <c r="AE6941">
        <v>-70.701362609863196</v>
      </c>
      <c r="AF6941" t="s">
        <v>21028</v>
      </c>
      <c r="AG6941" t="s">
        <v>32</v>
      </c>
      <c r="AH6941" t="s">
        <v>48</v>
      </c>
      <c r="AI6941" t="s">
        <v>87</v>
      </c>
      <c r="AJ6941" t="s">
        <v>3071</v>
      </c>
      <c r="AK6941" t="s">
        <v>346</v>
      </c>
      <c r="AL6941" t="s">
        <v>338</v>
      </c>
      <c r="AM6941" t="s">
        <v>347</v>
      </c>
      <c r="AR6941" t="s">
        <v>91</v>
      </c>
      <c r="AS6941">
        <v>9000119123</v>
      </c>
      <c r="AV6941" t="s">
        <v>349</v>
      </c>
      <c r="AW6941" t="str">
        <f>_xlfn.XLOOKUP(UNIVERSO[[#This Row],[RUTA-LOCALIDAD D&amp;N]],'[1]Cuota Ruta'!E:E,'[1]Cuota Ruta'!G:G)</f>
        <v>Cargar</v>
      </c>
    </row>
    <row r="6942" spans="1:49" x14ac:dyDescent="0.25">
      <c r="A6942" t="s">
        <v>48</v>
      </c>
      <c r="B6942" t="s">
        <v>49</v>
      </c>
      <c r="C6942" t="s">
        <v>50</v>
      </c>
      <c r="D6942" t="s">
        <v>51</v>
      </c>
      <c r="E6942" t="s">
        <v>193</v>
      </c>
      <c r="F6942" t="s">
        <v>194</v>
      </c>
      <c r="G6942">
        <v>9000120596</v>
      </c>
      <c r="H6942">
        <v>120596</v>
      </c>
      <c r="I6942" t="s">
        <v>21029</v>
      </c>
      <c r="J6942" t="s">
        <v>21030</v>
      </c>
      <c r="K6942" t="s">
        <v>197</v>
      </c>
      <c r="L6942" t="s">
        <v>180</v>
      </c>
      <c r="M6942" t="s">
        <v>180</v>
      </c>
      <c r="N6942" t="s">
        <v>3211</v>
      </c>
      <c r="O6942" t="s">
        <v>59</v>
      </c>
      <c r="P6942">
        <v>317</v>
      </c>
      <c r="Q6942" t="s">
        <v>2469</v>
      </c>
      <c r="R6942" t="s">
        <v>2469</v>
      </c>
      <c r="S6942" t="s">
        <v>1016</v>
      </c>
      <c r="T6942" t="s">
        <v>1016</v>
      </c>
      <c r="U6942">
        <v>18.6212558746338</v>
      </c>
      <c r="V6942">
        <v>-68.716844831194194</v>
      </c>
      <c r="W6942" t="s">
        <v>2470</v>
      </c>
      <c r="X6942" t="s">
        <v>63</v>
      </c>
      <c r="Y6942" t="s">
        <v>64</v>
      </c>
      <c r="Z6942" t="s">
        <v>65</v>
      </c>
      <c r="AA6942">
        <v>1160009068</v>
      </c>
      <c r="AB6942" t="s">
        <v>116</v>
      </c>
      <c r="AC6942" t="s">
        <v>67</v>
      </c>
      <c r="AD6942">
        <v>18.621284519138261</v>
      </c>
      <c r="AE6942">
        <v>-68.716913048840425</v>
      </c>
      <c r="AF6942" t="s">
        <v>21031</v>
      </c>
      <c r="AG6942" t="s">
        <v>32</v>
      </c>
      <c r="AH6942" t="s">
        <v>48</v>
      </c>
      <c r="AI6942" t="s">
        <v>87</v>
      </c>
      <c r="AJ6942" t="s">
        <v>3071</v>
      </c>
      <c r="AK6942" t="s">
        <v>235</v>
      </c>
      <c r="AL6942" t="s">
        <v>193</v>
      </c>
      <c r="AM6942" t="s">
        <v>236</v>
      </c>
      <c r="AR6942" t="s">
        <v>91</v>
      </c>
      <c r="AS6942">
        <v>9000120596</v>
      </c>
      <c r="AV6942" t="s">
        <v>75</v>
      </c>
      <c r="AW6942" t="str">
        <f>_xlfn.XLOOKUP(UNIVERSO[[#This Row],[RUTA-LOCALIDAD D&amp;N]],'[1]Cuota Ruta'!E:E,'[1]Cuota Ruta'!G:G)</f>
        <v>Cargar</v>
      </c>
    </row>
    <row r="6943" spans="1:49" x14ac:dyDescent="0.25">
      <c r="A6943" t="s">
        <v>48</v>
      </c>
      <c r="B6943" t="s">
        <v>49</v>
      </c>
      <c r="C6943" t="s">
        <v>50</v>
      </c>
      <c r="D6943" t="s">
        <v>51</v>
      </c>
      <c r="E6943" t="s">
        <v>823</v>
      </c>
      <c r="F6943" t="s">
        <v>283</v>
      </c>
      <c r="G6943">
        <v>9000121228</v>
      </c>
      <c r="H6943">
        <v>121228</v>
      </c>
      <c r="I6943" t="s">
        <v>12585</v>
      </c>
      <c r="J6943" t="s">
        <v>21032</v>
      </c>
      <c r="K6943" t="s">
        <v>286</v>
      </c>
      <c r="L6943" t="s">
        <v>877</v>
      </c>
      <c r="M6943" t="s">
        <v>877</v>
      </c>
      <c r="N6943" t="s">
        <v>8790</v>
      </c>
      <c r="O6943" t="s">
        <v>59</v>
      </c>
      <c r="P6943">
        <v>339</v>
      </c>
      <c r="Q6943" t="s">
        <v>1328</v>
      </c>
      <c r="R6943" t="s">
        <v>1328</v>
      </c>
      <c r="S6943" t="s">
        <v>840</v>
      </c>
      <c r="T6943" t="s">
        <v>840</v>
      </c>
      <c r="U6943">
        <v>19.053764343261701</v>
      </c>
      <c r="V6943">
        <v>-70.147216796875</v>
      </c>
      <c r="W6943" t="s">
        <v>1329</v>
      </c>
      <c r="X6943" t="s">
        <v>85</v>
      </c>
      <c r="Y6943" t="s">
        <v>64</v>
      </c>
      <c r="Z6943" t="s">
        <v>65</v>
      </c>
      <c r="AA6943">
        <v>1154012806</v>
      </c>
      <c r="AB6943" t="s">
        <v>66</v>
      </c>
      <c r="AC6943" t="s">
        <v>67</v>
      </c>
      <c r="AD6943">
        <v>19.053764343261701</v>
      </c>
      <c r="AE6943">
        <v>-70.147216796875</v>
      </c>
      <c r="AF6943" t="s">
        <v>21033</v>
      </c>
      <c r="AG6943" t="s">
        <v>32</v>
      </c>
      <c r="AH6943" t="s">
        <v>48</v>
      </c>
      <c r="AI6943" t="s">
        <v>87</v>
      </c>
      <c r="AJ6943" t="s">
        <v>3071</v>
      </c>
      <c r="AR6943" t="s">
        <v>91</v>
      </c>
      <c r="AS6943">
        <v>9000121228</v>
      </c>
      <c r="AW6943" t="str">
        <f>_xlfn.XLOOKUP(UNIVERSO[[#This Row],[RUTA-LOCALIDAD D&amp;N]],'[1]Cuota Ruta'!E:E,'[1]Cuota Ruta'!G:G)</f>
        <v>Cargar</v>
      </c>
    </row>
    <row r="6944" spans="1:49" x14ac:dyDescent="0.25">
      <c r="A6944" t="s">
        <v>48</v>
      </c>
      <c r="B6944" t="s">
        <v>49</v>
      </c>
      <c r="C6944" t="s">
        <v>50</v>
      </c>
      <c r="D6944" t="s">
        <v>76</v>
      </c>
      <c r="E6944" t="s">
        <v>140</v>
      </c>
      <c r="F6944" t="s">
        <v>141</v>
      </c>
      <c r="G6944">
        <v>9000122109</v>
      </c>
      <c r="H6944">
        <v>122109</v>
      </c>
      <c r="I6944" t="s">
        <v>21034</v>
      </c>
      <c r="J6944" t="s">
        <v>3374</v>
      </c>
      <c r="K6944" t="s">
        <v>144</v>
      </c>
      <c r="L6944" t="s">
        <v>93</v>
      </c>
      <c r="M6944" t="s">
        <v>93</v>
      </c>
      <c r="N6944" t="s">
        <v>1960</v>
      </c>
      <c r="O6944" t="s">
        <v>59</v>
      </c>
      <c r="P6944">
        <v>370</v>
      </c>
      <c r="Q6944" t="s">
        <v>1443</v>
      </c>
      <c r="R6944" t="s">
        <v>1443</v>
      </c>
      <c r="S6944" t="s">
        <v>147</v>
      </c>
      <c r="T6944" t="s">
        <v>147</v>
      </c>
      <c r="U6944">
        <v>18.507648469999999</v>
      </c>
      <c r="V6944">
        <v>-69.816307069999993</v>
      </c>
      <c r="W6944" t="s">
        <v>1444</v>
      </c>
      <c r="X6944" t="s">
        <v>85</v>
      </c>
      <c r="Y6944" t="s">
        <v>64</v>
      </c>
      <c r="Z6944" t="s">
        <v>65</v>
      </c>
      <c r="AA6944">
        <v>1153022251</v>
      </c>
      <c r="AB6944" t="s">
        <v>66</v>
      </c>
      <c r="AC6944" t="s">
        <v>67</v>
      </c>
      <c r="AD6944">
        <v>18.507648469999999</v>
      </c>
      <c r="AE6944">
        <v>-69.816307069999993</v>
      </c>
      <c r="AF6944" t="s">
        <v>21035</v>
      </c>
      <c r="AG6944" t="s">
        <v>32</v>
      </c>
      <c r="AH6944" t="s">
        <v>48</v>
      </c>
      <c r="AI6944" t="s">
        <v>87</v>
      </c>
      <c r="AJ6944" t="s">
        <v>3071</v>
      </c>
      <c r="AK6944" t="s">
        <v>150</v>
      </c>
      <c r="AL6944" t="s">
        <v>140</v>
      </c>
      <c r="AM6944" t="s">
        <v>151</v>
      </c>
      <c r="AR6944" t="s">
        <v>91</v>
      </c>
      <c r="AS6944">
        <v>9000122109</v>
      </c>
      <c r="AV6944" t="s">
        <v>153</v>
      </c>
      <c r="AW6944" t="str">
        <f>_xlfn.XLOOKUP(UNIVERSO[[#This Row],[RUTA-LOCALIDAD D&amp;N]],'[1]Cuota Ruta'!E:E,'[1]Cuota Ruta'!G:G)</f>
        <v>Cargar</v>
      </c>
    </row>
    <row r="6945" spans="1:49" x14ac:dyDescent="0.25">
      <c r="A6945" t="s">
        <v>48</v>
      </c>
      <c r="B6945" t="s">
        <v>49</v>
      </c>
      <c r="C6945" t="s">
        <v>50</v>
      </c>
      <c r="D6945" t="s">
        <v>51</v>
      </c>
      <c r="E6945" t="s">
        <v>282</v>
      </c>
      <c r="F6945" t="s">
        <v>283</v>
      </c>
      <c r="G6945">
        <v>9000123101</v>
      </c>
      <c r="H6945">
        <v>123101</v>
      </c>
      <c r="I6945" t="s">
        <v>2456</v>
      </c>
      <c r="J6945" t="s">
        <v>21036</v>
      </c>
      <c r="K6945" t="s">
        <v>286</v>
      </c>
      <c r="L6945" t="s">
        <v>287</v>
      </c>
      <c r="M6945" t="s">
        <v>287</v>
      </c>
      <c r="N6945" t="s">
        <v>288</v>
      </c>
      <c r="O6945" t="s">
        <v>59</v>
      </c>
      <c r="P6945">
        <v>301</v>
      </c>
      <c r="Q6945" t="s">
        <v>2998</v>
      </c>
      <c r="R6945" t="s">
        <v>2998</v>
      </c>
      <c r="S6945" t="s">
        <v>290</v>
      </c>
      <c r="T6945" t="s">
        <v>290</v>
      </c>
      <c r="U6945">
        <v>18.95137596</v>
      </c>
      <c r="V6945">
        <v>-70.41609192</v>
      </c>
      <c r="W6945" t="s">
        <v>2999</v>
      </c>
      <c r="X6945" t="s">
        <v>85</v>
      </c>
      <c r="Y6945" t="s">
        <v>64</v>
      </c>
      <c r="Z6945" t="s">
        <v>65</v>
      </c>
      <c r="AA6945">
        <v>1155006569</v>
      </c>
      <c r="AB6945" t="s">
        <v>66</v>
      </c>
      <c r="AC6945" t="s">
        <v>67</v>
      </c>
      <c r="AD6945">
        <v>18.95137596</v>
      </c>
      <c r="AE6945">
        <v>-70.41609192</v>
      </c>
      <c r="AF6945" t="s">
        <v>21037</v>
      </c>
      <c r="AG6945" t="s">
        <v>32</v>
      </c>
      <c r="AH6945" t="s">
        <v>48</v>
      </c>
      <c r="AI6945" t="s">
        <v>87</v>
      </c>
      <c r="AJ6945" t="s">
        <v>3071</v>
      </c>
      <c r="AR6945" t="s">
        <v>91</v>
      </c>
      <c r="AS6945">
        <v>9000123101</v>
      </c>
      <c r="AW6945" t="str">
        <f>_xlfn.XLOOKUP(UNIVERSO[[#This Row],[RUTA-LOCALIDAD D&amp;N]],'[1]Cuota Ruta'!E:E,'[1]Cuota Ruta'!G:G)</f>
        <v>Cargar</v>
      </c>
    </row>
    <row r="6946" spans="1:49" x14ac:dyDescent="0.25">
      <c r="A6946" t="s">
        <v>48</v>
      </c>
      <c r="B6946" t="s">
        <v>49</v>
      </c>
      <c r="C6946" t="s">
        <v>50</v>
      </c>
      <c r="D6946" t="s">
        <v>76</v>
      </c>
      <c r="E6946" t="s">
        <v>93</v>
      </c>
      <c r="F6946" t="s">
        <v>53</v>
      </c>
      <c r="G6946">
        <v>9000125708</v>
      </c>
      <c r="H6946">
        <v>125708</v>
      </c>
      <c r="I6946" t="s">
        <v>16378</v>
      </c>
      <c r="J6946" t="s">
        <v>21038</v>
      </c>
      <c r="K6946" t="s">
        <v>56</v>
      </c>
      <c r="L6946" t="s">
        <v>80</v>
      </c>
      <c r="M6946" t="s">
        <v>80</v>
      </c>
      <c r="N6946" t="s">
        <v>690</v>
      </c>
      <c r="O6946" t="s">
        <v>59</v>
      </c>
      <c r="P6946">
        <v>314</v>
      </c>
      <c r="Q6946" t="s">
        <v>426</v>
      </c>
      <c r="R6946" t="s">
        <v>426</v>
      </c>
      <c r="S6946" t="s">
        <v>105</v>
      </c>
      <c r="T6946" t="s">
        <v>105</v>
      </c>
      <c r="U6946">
        <v>18.484262470000001</v>
      </c>
      <c r="V6946">
        <v>-69.893798829999994</v>
      </c>
      <c r="W6946" t="s">
        <v>427</v>
      </c>
      <c r="X6946" t="s">
        <v>85</v>
      </c>
      <c r="Y6946" t="s">
        <v>64</v>
      </c>
      <c r="Z6946" t="s">
        <v>99</v>
      </c>
      <c r="AA6946">
        <v>1150034312</v>
      </c>
      <c r="AB6946" t="s">
        <v>66</v>
      </c>
      <c r="AC6946" t="s">
        <v>67</v>
      </c>
      <c r="AD6946">
        <v>18.484262470000001</v>
      </c>
      <c r="AE6946">
        <v>-69.893798829999994</v>
      </c>
      <c r="AF6946" t="s">
        <v>21039</v>
      </c>
      <c r="AG6946" t="s">
        <v>32</v>
      </c>
      <c r="AH6946" t="s">
        <v>48</v>
      </c>
      <c r="AI6946" t="s">
        <v>87</v>
      </c>
      <c r="AJ6946" t="s">
        <v>3071</v>
      </c>
      <c r="AK6946" t="s">
        <v>429</v>
      </c>
      <c r="AL6946" t="s">
        <v>93</v>
      </c>
      <c r="AM6946" t="s">
        <v>430</v>
      </c>
      <c r="AR6946" t="s">
        <v>91</v>
      </c>
      <c r="AS6946">
        <v>9000125708</v>
      </c>
      <c r="AV6946" t="s">
        <v>281</v>
      </c>
      <c r="AW6946" t="str">
        <f>_xlfn.XLOOKUP(UNIVERSO[[#This Row],[RUTA-LOCALIDAD D&amp;N]],'[1]Cuota Ruta'!E:E,'[1]Cuota Ruta'!G:G)</f>
        <v>Cargar</v>
      </c>
    </row>
    <row r="6947" spans="1:49" x14ac:dyDescent="0.25">
      <c r="A6947" t="s">
        <v>48</v>
      </c>
      <c r="B6947" t="s">
        <v>49</v>
      </c>
      <c r="C6947" t="s">
        <v>50</v>
      </c>
      <c r="D6947" t="s">
        <v>51</v>
      </c>
      <c r="E6947" t="s">
        <v>193</v>
      </c>
      <c r="F6947" t="s">
        <v>194</v>
      </c>
      <c r="G6947">
        <v>9000128675</v>
      </c>
      <c r="H6947">
        <v>128675</v>
      </c>
      <c r="I6947" t="s">
        <v>21040</v>
      </c>
      <c r="J6947" t="s">
        <v>4084</v>
      </c>
      <c r="K6947" t="s">
        <v>197</v>
      </c>
      <c r="L6947" t="s">
        <v>193</v>
      </c>
      <c r="M6947" t="s">
        <v>193</v>
      </c>
      <c r="N6947" t="s">
        <v>21041</v>
      </c>
      <c r="O6947" t="s">
        <v>59</v>
      </c>
      <c r="P6947">
        <v>305</v>
      </c>
      <c r="Q6947" t="s">
        <v>2125</v>
      </c>
      <c r="R6947" t="s">
        <v>2125</v>
      </c>
      <c r="S6947" t="s">
        <v>327</v>
      </c>
      <c r="T6947" t="s">
        <v>327</v>
      </c>
      <c r="U6947">
        <v>18.43675</v>
      </c>
      <c r="V6947">
        <v>-69.004360000000005</v>
      </c>
      <c r="W6947" t="s">
        <v>2126</v>
      </c>
      <c r="X6947" t="s">
        <v>85</v>
      </c>
      <c r="Y6947" t="s">
        <v>64</v>
      </c>
      <c r="Z6947" t="s">
        <v>99</v>
      </c>
      <c r="AA6947">
        <v>1160015306</v>
      </c>
      <c r="AB6947" t="s">
        <v>116</v>
      </c>
      <c r="AC6947" t="s">
        <v>67</v>
      </c>
      <c r="AD6947">
        <v>18.436734768313741</v>
      </c>
      <c r="AE6947">
        <v>-69.004387648649981</v>
      </c>
      <c r="AF6947" t="s">
        <v>21042</v>
      </c>
      <c r="AG6947" t="s">
        <v>32</v>
      </c>
      <c r="AH6947" t="s">
        <v>48</v>
      </c>
      <c r="AI6947" t="s">
        <v>87</v>
      </c>
      <c r="AJ6947" t="s">
        <v>3071</v>
      </c>
      <c r="AK6947" t="s">
        <v>330</v>
      </c>
      <c r="AL6947" t="s">
        <v>193</v>
      </c>
      <c r="AM6947" t="s">
        <v>331</v>
      </c>
      <c r="AR6947" t="s">
        <v>91</v>
      </c>
      <c r="AS6947">
        <v>9000128675</v>
      </c>
      <c r="AV6947" t="s">
        <v>206</v>
      </c>
      <c r="AW6947" t="str">
        <f>_xlfn.XLOOKUP(UNIVERSO[[#This Row],[RUTA-LOCALIDAD D&amp;N]],'[1]Cuota Ruta'!E:E,'[1]Cuota Ruta'!G:G)</f>
        <v>Cargar</v>
      </c>
    </row>
    <row r="6948" spans="1:49" x14ac:dyDescent="0.25">
      <c r="A6948" t="s">
        <v>48</v>
      </c>
      <c r="B6948" t="s">
        <v>49</v>
      </c>
      <c r="C6948" t="s">
        <v>50</v>
      </c>
      <c r="D6948" t="s">
        <v>51</v>
      </c>
      <c r="E6948" t="s">
        <v>338</v>
      </c>
      <c r="F6948" t="s">
        <v>283</v>
      </c>
      <c r="G6948">
        <v>9000129580</v>
      </c>
      <c r="H6948">
        <v>129580</v>
      </c>
      <c r="I6948" t="s">
        <v>21043</v>
      </c>
      <c r="J6948" t="s">
        <v>21044</v>
      </c>
      <c r="K6948" t="s">
        <v>286</v>
      </c>
      <c r="L6948" t="s">
        <v>338</v>
      </c>
      <c r="M6948" t="s">
        <v>338</v>
      </c>
      <c r="N6948" t="s">
        <v>253</v>
      </c>
      <c r="O6948" t="s">
        <v>59</v>
      </c>
      <c r="P6948">
        <v>353</v>
      </c>
      <c r="Q6948" t="s">
        <v>721</v>
      </c>
      <c r="R6948" t="s">
        <v>721</v>
      </c>
      <c r="S6948" t="s">
        <v>343</v>
      </c>
      <c r="T6948" t="s">
        <v>343</v>
      </c>
      <c r="U6948">
        <v>19.333589700000001</v>
      </c>
      <c r="V6948">
        <v>-70.885052000000002</v>
      </c>
      <c r="W6948" t="s">
        <v>722</v>
      </c>
      <c r="X6948" t="s">
        <v>63</v>
      </c>
      <c r="Y6948" t="s">
        <v>64</v>
      </c>
      <c r="Z6948" t="s">
        <v>99</v>
      </c>
      <c r="AA6948">
        <v>1151033812</v>
      </c>
      <c r="AB6948" t="s">
        <v>66</v>
      </c>
      <c r="AC6948" t="s">
        <v>67</v>
      </c>
      <c r="AD6948">
        <v>19.333589700000001</v>
      </c>
      <c r="AE6948">
        <v>-70.885052000000002</v>
      </c>
      <c r="AF6948" t="s">
        <v>21045</v>
      </c>
      <c r="AG6948" t="s">
        <v>32</v>
      </c>
      <c r="AH6948" t="s">
        <v>48</v>
      </c>
      <c r="AI6948" t="s">
        <v>87</v>
      </c>
      <c r="AJ6948" t="s">
        <v>3071</v>
      </c>
      <c r="AK6948" t="s">
        <v>346</v>
      </c>
      <c r="AL6948" t="s">
        <v>338</v>
      </c>
      <c r="AM6948" t="s">
        <v>347</v>
      </c>
      <c r="AR6948" t="s">
        <v>91</v>
      </c>
      <c r="AS6948">
        <v>9000129580</v>
      </c>
      <c r="AV6948" t="s">
        <v>349</v>
      </c>
      <c r="AW6948" t="str">
        <f>_xlfn.XLOOKUP(UNIVERSO[[#This Row],[RUTA-LOCALIDAD D&amp;N]],'[1]Cuota Ruta'!E:E,'[1]Cuota Ruta'!G:G)</f>
        <v>Cargar</v>
      </c>
    </row>
    <row r="6949" spans="1:49" x14ac:dyDescent="0.25">
      <c r="A6949" t="s">
        <v>48</v>
      </c>
      <c r="B6949" t="s">
        <v>49</v>
      </c>
      <c r="C6949" t="s">
        <v>50</v>
      </c>
      <c r="D6949" t="s">
        <v>124</v>
      </c>
      <c r="E6949" t="s">
        <v>257</v>
      </c>
      <c r="F6949" t="s">
        <v>194</v>
      </c>
      <c r="G6949">
        <v>9000130876</v>
      </c>
      <c r="H6949">
        <v>130876</v>
      </c>
      <c r="I6949" t="s">
        <v>21046</v>
      </c>
      <c r="J6949" t="s">
        <v>21047</v>
      </c>
      <c r="K6949" t="s">
        <v>197</v>
      </c>
      <c r="L6949" t="s">
        <v>260</v>
      </c>
      <c r="M6949" t="s">
        <v>260</v>
      </c>
      <c r="N6949" t="s">
        <v>19964</v>
      </c>
      <c r="O6949" t="s">
        <v>59</v>
      </c>
      <c r="P6949">
        <v>313</v>
      </c>
      <c r="Q6949" t="s">
        <v>2090</v>
      </c>
      <c r="R6949" t="s">
        <v>2090</v>
      </c>
      <c r="S6949" t="s">
        <v>262</v>
      </c>
      <c r="T6949" t="s">
        <v>262</v>
      </c>
      <c r="U6949">
        <v>19.223524093627901</v>
      </c>
      <c r="V6949">
        <v>-69.536399841308594</v>
      </c>
      <c r="W6949" t="s">
        <v>2091</v>
      </c>
      <c r="X6949" t="s">
        <v>85</v>
      </c>
      <c r="Y6949" t="s">
        <v>64</v>
      </c>
      <c r="Z6949" t="s">
        <v>65</v>
      </c>
      <c r="AA6949">
        <v>1152009859</v>
      </c>
      <c r="AB6949" t="s">
        <v>66</v>
      </c>
      <c r="AC6949" t="s">
        <v>67</v>
      </c>
      <c r="AD6949">
        <v>19.223524093627901</v>
      </c>
      <c r="AE6949">
        <v>-69.536399841308594</v>
      </c>
      <c r="AF6949" t="s">
        <v>21048</v>
      </c>
      <c r="AG6949" t="s">
        <v>32</v>
      </c>
      <c r="AH6949" t="s">
        <v>48</v>
      </c>
      <c r="AI6949" t="s">
        <v>87</v>
      </c>
      <c r="AJ6949" t="s">
        <v>3071</v>
      </c>
      <c r="AK6949" t="s">
        <v>265</v>
      </c>
      <c r="AL6949" t="s">
        <v>257</v>
      </c>
      <c r="AM6949" t="s">
        <v>266</v>
      </c>
      <c r="AR6949" t="s">
        <v>91</v>
      </c>
      <c r="AS6949">
        <v>9000130876</v>
      </c>
      <c r="AV6949" t="s">
        <v>267</v>
      </c>
      <c r="AW6949" t="str">
        <f>_xlfn.XLOOKUP(UNIVERSO[[#This Row],[RUTA-LOCALIDAD D&amp;N]],'[1]Cuota Ruta'!E:E,'[1]Cuota Ruta'!G:G)</f>
        <v>Cargar</v>
      </c>
    </row>
    <row r="6950" spans="1:49" x14ac:dyDescent="0.25">
      <c r="A6950" t="s">
        <v>48</v>
      </c>
      <c r="B6950" t="s">
        <v>49</v>
      </c>
      <c r="C6950" t="s">
        <v>50</v>
      </c>
      <c r="D6950" t="s">
        <v>51</v>
      </c>
      <c r="E6950" t="s">
        <v>485</v>
      </c>
      <c r="F6950" t="s">
        <v>283</v>
      </c>
      <c r="G6950">
        <v>9000130983</v>
      </c>
      <c r="H6950">
        <v>130983</v>
      </c>
      <c r="I6950" t="s">
        <v>21049</v>
      </c>
      <c r="J6950" t="s">
        <v>21050</v>
      </c>
      <c r="K6950" t="s">
        <v>286</v>
      </c>
      <c r="L6950" t="s">
        <v>917</v>
      </c>
      <c r="M6950" t="s">
        <v>917</v>
      </c>
      <c r="N6950" t="s">
        <v>1048</v>
      </c>
      <c r="O6950" t="s">
        <v>59</v>
      </c>
      <c r="P6950">
        <v>305</v>
      </c>
      <c r="Q6950" t="s">
        <v>1049</v>
      </c>
      <c r="R6950" t="s">
        <v>1049</v>
      </c>
      <c r="S6950" t="s">
        <v>1050</v>
      </c>
      <c r="T6950" t="s">
        <v>1050</v>
      </c>
      <c r="U6950">
        <v>19.822444915771499</v>
      </c>
      <c r="V6950">
        <v>-71.054901123046903</v>
      </c>
      <c r="W6950" t="s">
        <v>1051</v>
      </c>
      <c r="X6950" t="s">
        <v>63</v>
      </c>
      <c r="Y6950" t="s">
        <v>64</v>
      </c>
      <c r="Z6950" t="s">
        <v>65</v>
      </c>
      <c r="AA6950">
        <v>1158009596</v>
      </c>
      <c r="AB6950" t="s">
        <v>116</v>
      </c>
      <c r="AC6950" t="s">
        <v>67</v>
      </c>
      <c r="AD6950">
        <v>19.822471870000001</v>
      </c>
      <c r="AE6950">
        <v>-71.054815849999997</v>
      </c>
      <c r="AF6950" t="s">
        <v>21051</v>
      </c>
      <c r="AG6950" t="s">
        <v>32</v>
      </c>
      <c r="AH6950" t="s">
        <v>48</v>
      </c>
      <c r="AI6950" t="s">
        <v>87</v>
      </c>
      <c r="AJ6950" t="s">
        <v>3071</v>
      </c>
      <c r="AK6950" t="s">
        <v>494</v>
      </c>
      <c r="AL6950" t="s">
        <v>485</v>
      </c>
      <c r="AM6950" t="s">
        <v>495</v>
      </c>
      <c r="AR6950" t="s">
        <v>91</v>
      </c>
      <c r="AS6950">
        <v>9000130983</v>
      </c>
      <c r="AV6950" t="s">
        <v>349</v>
      </c>
      <c r="AW6950" t="str">
        <f>_xlfn.XLOOKUP(UNIVERSO[[#This Row],[RUTA-LOCALIDAD D&amp;N]],'[1]Cuota Ruta'!E:E,'[1]Cuota Ruta'!G:G)</f>
        <v>Cargar</v>
      </c>
    </row>
    <row r="6951" spans="1:49" x14ac:dyDescent="0.25">
      <c r="A6951" t="s">
        <v>48</v>
      </c>
      <c r="B6951" t="s">
        <v>49</v>
      </c>
      <c r="C6951" t="s">
        <v>50</v>
      </c>
      <c r="D6951" t="s">
        <v>51</v>
      </c>
      <c r="E6951" t="s">
        <v>823</v>
      </c>
      <c r="F6951" t="s">
        <v>283</v>
      </c>
      <c r="G6951">
        <v>9000130998</v>
      </c>
      <c r="H6951">
        <v>130998</v>
      </c>
      <c r="I6951" t="s">
        <v>21052</v>
      </c>
      <c r="J6951" t="s">
        <v>19992</v>
      </c>
      <c r="K6951" t="s">
        <v>286</v>
      </c>
      <c r="L6951" t="s">
        <v>1301</v>
      </c>
      <c r="M6951" t="s">
        <v>1301</v>
      </c>
      <c r="N6951" t="s">
        <v>21053</v>
      </c>
      <c r="O6951" t="s">
        <v>59</v>
      </c>
      <c r="P6951">
        <v>336</v>
      </c>
      <c r="Q6951" t="s">
        <v>1162</v>
      </c>
      <c r="R6951" t="s">
        <v>1162</v>
      </c>
      <c r="S6951" t="s">
        <v>829</v>
      </c>
      <c r="T6951" t="s">
        <v>829</v>
      </c>
      <c r="U6951">
        <v>19.571182250976499</v>
      </c>
      <c r="V6951">
        <v>-70.272926330566406</v>
      </c>
      <c r="W6951" t="s">
        <v>1163</v>
      </c>
      <c r="X6951" t="s">
        <v>63</v>
      </c>
      <c r="Y6951" t="s">
        <v>64</v>
      </c>
      <c r="Z6951" t="s">
        <v>65</v>
      </c>
      <c r="AA6951">
        <v>1154013508</v>
      </c>
      <c r="AB6951" t="s">
        <v>66</v>
      </c>
      <c r="AC6951" t="s">
        <v>67</v>
      </c>
      <c r="AD6951">
        <v>19.571182250976499</v>
      </c>
      <c r="AE6951">
        <v>-70.272926330566406</v>
      </c>
      <c r="AF6951" t="s">
        <v>21054</v>
      </c>
      <c r="AG6951" t="s">
        <v>32</v>
      </c>
      <c r="AH6951" t="s">
        <v>48</v>
      </c>
      <c r="AI6951" t="s">
        <v>87</v>
      </c>
      <c r="AJ6951" t="s">
        <v>3071</v>
      </c>
      <c r="AR6951" t="s">
        <v>91</v>
      </c>
      <c r="AS6951">
        <v>9000130998</v>
      </c>
      <c r="AW6951" t="str">
        <f>_xlfn.XLOOKUP(UNIVERSO[[#This Row],[RUTA-LOCALIDAD D&amp;N]],'[1]Cuota Ruta'!E:E,'[1]Cuota Ruta'!G:G)</f>
        <v>Cargar</v>
      </c>
    </row>
    <row r="6952" spans="1:49" x14ac:dyDescent="0.25">
      <c r="A6952" t="s">
        <v>48</v>
      </c>
      <c r="B6952" t="s">
        <v>49</v>
      </c>
      <c r="C6952" t="s">
        <v>50</v>
      </c>
      <c r="D6952" t="s">
        <v>51</v>
      </c>
      <c r="E6952" t="s">
        <v>917</v>
      </c>
      <c r="F6952" t="s">
        <v>283</v>
      </c>
      <c r="G6952">
        <v>9000131534</v>
      </c>
      <c r="H6952">
        <v>131534</v>
      </c>
      <c r="I6952" t="s">
        <v>13425</v>
      </c>
      <c r="J6952" t="s">
        <v>21055</v>
      </c>
      <c r="K6952" t="s">
        <v>286</v>
      </c>
      <c r="L6952" t="s">
        <v>917</v>
      </c>
      <c r="M6952" t="s">
        <v>917</v>
      </c>
      <c r="N6952" t="s">
        <v>9360</v>
      </c>
      <c r="O6952" t="s">
        <v>59</v>
      </c>
      <c r="P6952">
        <v>306</v>
      </c>
      <c r="Q6952" t="s">
        <v>2406</v>
      </c>
      <c r="R6952" t="s">
        <v>2406</v>
      </c>
      <c r="S6952" t="s">
        <v>936</v>
      </c>
      <c r="T6952" t="s">
        <v>936</v>
      </c>
      <c r="U6952">
        <v>19.791862999999999</v>
      </c>
      <c r="V6952">
        <v>-70.715686000000005</v>
      </c>
      <c r="W6952" t="s">
        <v>2407</v>
      </c>
      <c r="X6952" t="s">
        <v>63</v>
      </c>
      <c r="Y6952" t="s">
        <v>64</v>
      </c>
      <c r="Z6952" t="s">
        <v>65</v>
      </c>
      <c r="AA6952">
        <v>1156009625</v>
      </c>
      <c r="AB6952" t="s">
        <v>66</v>
      </c>
      <c r="AC6952" t="s">
        <v>67</v>
      </c>
      <c r="AD6952">
        <v>19.791862999999999</v>
      </c>
      <c r="AE6952">
        <v>-70.715686000000005</v>
      </c>
      <c r="AF6952" t="s">
        <v>21056</v>
      </c>
      <c r="AG6952" t="s">
        <v>32</v>
      </c>
      <c r="AH6952" t="s">
        <v>48</v>
      </c>
      <c r="AI6952" t="s">
        <v>87</v>
      </c>
      <c r="AJ6952" t="s">
        <v>3071</v>
      </c>
      <c r="AK6952" t="s">
        <v>925</v>
      </c>
      <c r="AL6952" t="s">
        <v>917</v>
      </c>
      <c r="AM6952" t="s">
        <v>926</v>
      </c>
      <c r="AR6952" t="s">
        <v>91</v>
      </c>
      <c r="AS6952">
        <v>9000131534</v>
      </c>
      <c r="AV6952" t="s">
        <v>267</v>
      </c>
      <c r="AW6952" t="str">
        <f>_xlfn.XLOOKUP(UNIVERSO[[#This Row],[RUTA-LOCALIDAD D&amp;N]],'[1]Cuota Ruta'!E:E,'[1]Cuota Ruta'!G:G)</f>
        <v>Cargar</v>
      </c>
    </row>
    <row r="6953" spans="1:49" x14ac:dyDescent="0.25">
      <c r="A6953" t="s">
        <v>48</v>
      </c>
      <c r="B6953" t="s">
        <v>49</v>
      </c>
      <c r="C6953" t="s">
        <v>50</v>
      </c>
      <c r="D6953" t="s">
        <v>76</v>
      </c>
      <c r="E6953" t="s">
        <v>338</v>
      </c>
      <c r="F6953" t="s">
        <v>283</v>
      </c>
      <c r="G6953">
        <v>9000131570</v>
      </c>
      <c r="H6953">
        <v>131570</v>
      </c>
      <c r="I6953" t="s">
        <v>8176</v>
      </c>
      <c r="J6953" t="s">
        <v>21057</v>
      </c>
      <c r="K6953" t="s">
        <v>286</v>
      </c>
      <c r="L6953" t="s">
        <v>338</v>
      </c>
      <c r="M6953" t="s">
        <v>338</v>
      </c>
      <c r="N6953" t="s">
        <v>3419</v>
      </c>
      <c r="O6953" t="s">
        <v>59</v>
      </c>
      <c r="P6953">
        <v>315</v>
      </c>
      <c r="Q6953" t="s">
        <v>1681</v>
      </c>
      <c r="R6953" t="s">
        <v>1681</v>
      </c>
      <c r="S6953" t="s">
        <v>665</v>
      </c>
      <c r="T6953" t="s">
        <v>665</v>
      </c>
      <c r="U6953">
        <v>19.476692</v>
      </c>
      <c r="V6953">
        <v>-70.669422999999995</v>
      </c>
      <c r="W6953" t="s">
        <v>1682</v>
      </c>
      <c r="X6953" t="s">
        <v>85</v>
      </c>
      <c r="Y6953" t="s">
        <v>64</v>
      </c>
      <c r="Z6953" t="s">
        <v>99</v>
      </c>
      <c r="AA6953">
        <v>1151034244</v>
      </c>
      <c r="AB6953" t="s">
        <v>116</v>
      </c>
      <c r="AC6953" t="s">
        <v>67</v>
      </c>
      <c r="AD6953">
        <v>19.476740370000002</v>
      </c>
      <c r="AE6953">
        <v>-70.669424710000001</v>
      </c>
      <c r="AF6953" t="s">
        <v>21058</v>
      </c>
      <c r="AG6953" t="s">
        <v>32</v>
      </c>
      <c r="AH6953" t="s">
        <v>48</v>
      </c>
      <c r="AI6953" t="s">
        <v>87</v>
      </c>
      <c r="AJ6953" t="s">
        <v>3071</v>
      </c>
      <c r="AK6953" t="s">
        <v>408</v>
      </c>
      <c r="AL6953" t="s">
        <v>338</v>
      </c>
      <c r="AM6953" t="s">
        <v>409</v>
      </c>
      <c r="AR6953" t="s">
        <v>91</v>
      </c>
      <c r="AS6953">
        <v>9000131570</v>
      </c>
      <c r="AV6953" t="s">
        <v>410</v>
      </c>
      <c r="AW6953" t="str">
        <f>_xlfn.XLOOKUP(UNIVERSO[[#This Row],[RUTA-LOCALIDAD D&amp;N]],'[1]Cuota Ruta'!E:E,'[1]Cuota Ruta'!G:G)</f>
        <v>Cargar</v>
      </c>
    </row>
    <row r="6954" spans="1:49" x14ac:dyDescent="0.25">
      <c r="A6954" t="s">
        <v>48</v>
      </c>
      <c r="B6954" t="s">
        <v>49</v>
      </c>
      <c r="C6954" t="s">
        <v>110</v>
      </c>
      <c r="D6954" t="s">
        <v>76</v>
      </c>
      <c r="E6954" t="s">
        <v>77</v>
      </c>
      <c r="F6954" t="s">
        <v>53</v>
      </c>
      <c r="G6954">
        <v>9000133646</v>
      </c>
      <c r="H6954">
        <v>133646</v>
      </c>
      <c r="I6954" t="s">
        <v>21059</v>
      </c>
      <c r="J6954" t="s">
        <v>21060</v>
      </c>
      <c r="K6954" t="s">
        <v>56</v>
      </c>
      <c r="L6954" t="s">
        <v>80</v>
      </c>
      <c r="M6954" t="s">
        <v>80</v>
      </c>
      <c r="N6954" t="s">
        <v>113</v>
      </c>
      <c r="O6954" t="s">
        <v>59</v>
      </c>
      <c r="P6954">
        <v>319</v>
      </c>
      <c r="Q6954" t="s">
        <v>114</v>
      </c>
      <c r="R6954" t="s">
        <v>114</v>
      </c>
      <c r="S6954" t="s">
        <v>83</v>
      </c>
      <c r="T6954" t="s">
        <v>83</v>
      </c>
      <c r="U6954">
        <v>18.468976974487301</v>
      </c>
      <c r="V6954">
        <v>-69.947380065917997</v>
      </c>
      <c r="W6954" t="s">
        <v>115</v>
      </c>
      <c r="X6954" t="s">
        <v>85</v>
      </c>
      <c r="Y6954" t="s">
        <v>64</v>
      </c>
      <c r="Z6954" t="s">
        <v>65</v>
      </c>
      <c r="AA6954">
        <v>1169008864</v>
      </c>
      <c r="AB6954" t="s">
        <v>116</v>
      </c>
      <c r="AC6954" t="s">
        <v>67</v>
      </c>
      <c r="AD6954">
        <v>18.469039200000001</v>
      </c>
      <c r="AE6954">
        <v>-69.947179599999998</v>
      </c>
      <c r="AF6954" t="s">
        <v>21061</v>
      </c>
      <c r="AG6954" t="s">
        <v>32</v>
      </c>
      <c r="AH6954" t="s">
        <v>48</v>
      </c>
      <c r="AI6954" t="s">
        <v>87</v>
      </c>
      <c r="AJ6954" t="s">
        <v>3071</v>
      </c>
      <c r="AK6954" t="s">
        <v>89</v>
      </c>
      <c r="AL6954" t="s">
        <v>77</v>
      </c>
      <c r="AM6954" t="s">
        <v>90</v>
      </c>
      <c r="AR6954" t="s">
        <v>91</v>
      </c>
      <c r="AS6954">
        <v>9000133646</v>
      </c>
      <c r="AV6954" t="s">
        <v>92</v>
      </c>
      <c r="AW6954" t="str">
        <f>_xlfn.XLOOKUP(UNIVERSO[[#This Row],[RUTA-LOCALIDAD D&amp;N]],'[1]Cuota Ruta'!E:E,'[1]Cuota Ruta'!G:G)</f>
        <v>Cargar</v>
      </c>
    </row>
    <row r="6955" spans="1:49" x14ac:dyDescent="0.25">
      <c r="A6955" t="s">
        <v>48</v>
      </c>
      <c r="B6955" t="s">
        <v>49</v>
      </c>
      <c r="C6955" t="s">
        <v>50</v>
      </c>
      <c r="D6955" t="s">
        <v>51</v>
      </c>
      <c r="E6955" t="s">
        <v>282</v>
      </c>
      <c r="F6955" t="s">
        <v>283</v>
      </c>
      <c r="G6955">
        <v>9000133800</v>
      </c>
      <c r="H6955">
        <v>133800</v>
      </c>
      <c r="I6955" t="s">
        <v>21062</v>
      </c>
      <c r="J6955" t="s">
        <v>6864</v>
      </c>
      <c r="K6955" t="s">
        <v>286</v>
      </c>
      <c r="L6955" t="s">
        <v>287</v>
      </c>
      <c r="M6955" t="s">
        <v>287</v>
      </c>
      <c r="N6955" t="s">
        <v>6611</v>
      </c>
      <c r="O6955" t="s">
        <v>59</v>
      </c>
      <c r="P6955">
        <v>314</v>
      </c>
      <c r="Q6955" t="s">
        <v>4239</v>
      </c>
      <c r="R6955" t="s">
        <v>4239</v>
      </c>
      <c r="S6955" t="s">
        <v>290</v>
      </c>
      <c r="T6955" t="s">
        <v>290</v>
      </c>
      <c r="U6955">
        <v>18.93745803833</v>
      </c>
      <c r="V6955">
        <v>-70.392349240000001</v>
      </c>
      <c r="W6955" t="s">
        <v>4240</v>
      </c>
      <c r="X6955" t="s">
        <v>63</v>
      </c>
      <c r="Y6955" t="s">
        <v>64</v>
      </c>
      <c r="Z6955" t="s">
        <v>65</v>
      </c>
      <c r="AA6955">
        <v>1155006879</v>
      </c>
      <c r="AB6955" t="s">
        <v>116</v>
      </c>
      <c r="AC6955" t="s">
        <v>67</v>
      </c>
      <c r="AD6955">
        <v>18.93737333333333</v>
      </c>
      <c r="AE6955">
        <v>-70.392440000000008</v>
      </c>
      <c r="AF6955" t="s">
        <v>21063</v>
      </c>
      <c r="AG6955" t="s">
        <v>32</v>
      </c>
      <c r="AH6955" t="s">
        <v>48</v>
      </c>
      <c r="AI6955" t="s">
        <v>87</v>
      </c>
      <c r="AJ6955" t="s">
        <v>3071</v>
      </c>
      <c r="AR6955" t="s">
        <v>91</v>
      </c>
      <c r="AS6955">
        <v>9000133800</v>
      </c>
      <c r="AW6955" t="str">
        <f>_xlfn.XLOOKUP(UNIVERSO[[#This Row],[RUTA-LOCALIDAD D&amp;N]],'[1]Cuota Ruta'!E:E,'[1]Cuota Ruta'!G:G)</f>
        <v>Cargar</v>
      </c>
    </row>
    <row r="6956" spans="1:49" x14ac:dyDescent="0.25">
      <c r="A6956" t="s">
        <v>48</v>
      </c>
      <c r="B6956" t="s">
        <v>49</v>
      </c>
      <c r="C6956" t="s">
        <v>50</v>
      </c>
      <c r="D6956" t="s">
        <v>51</v>
      </c>
      <c r="E6956" t="s">
        <v>338</v>
      </c>
      <c r="F6956" t="s">
        <v>283</v>
      </c>
      <c r="G6956">
        <v>9000134091</v>
      </c>
      <c r="H6956">
        <v>134091</v>
      </c>
      <c r="I6956" t="s">
        <v>21064</v>
      </c>
      <c r="J6956" t="s">
        <v>21065</v>
      </c>
      <c r="K6956" t="s">
        <v>286</v>
      </c>
      <c r="L6956" t="s">
        <v>338</v>
      </c>
      <c r="M6956" t="s">
        <v>338</v>
      </c>
      <c r="N6956" t="s">
        <v>3432</v>
      </c>
      <c r="O6956" t="s">
        <v>59</v>
      </c>
      <c r="P6956">
        <v>378</v>
      </c>
      <c r="Q6956" t="s">
        <v>1815</v>
      </c>
      <c r="R6956" t="s">
        <v>1815</v>
      </c>
      <c r="S6956" t="s">
        <v>676</v>
      </c>
      <c r="T6956" t="s">
        <v>676</v>
      </c>
      <c r="U6956">
        <v>19.500471952410479</v>
      </c>
      <c r="V6956">
        <v>-70.755879412852707</v>
      </c>
      <c r="W6956" t="s">
        <v>1816</v>
      </c>
      <c r="X6956" t="s">
        <v>85</v>
      </c>
      <c r="Y6956" t="s">
        <v>64</v>
      </c>
      <c r="Z6956" t="s">
        <v>99</v>
      </c>
      <c r="AA6956">
        <v>1151034793</v>
      </c>
      <c r="AB6956" t="s">
        <v>66</v>
      </c>
      <c r="AC6956" t="s">
        <v>67</v>
      </c>
      <c r="AD6956">
        <v>19.500471952410479</v>
      </c>
      <c r="AE6956">
        <v>-70.755879412852707</v>
      </c>
      <c r="AF6956" t="s">
        <v>21066</v>
      </c>
      <c r="AG6956" t="s">
        <v>32</v>
      </c>
      <c r="AH6956" t="s">
        <v>48</v>
      </c>
      <c r="AI6956" t="s">
        <v>87</v>
      </c>
      <c r="AJ6956" t="s">
        <v>3071</v>
      </c>
      <c r="AK6956" t="s">
        <v>346</v>
      </c>
      <c r="AL6956" t="s">
        <v>338</v>
      </c>
      <c r="AM6956" t="s">
        <v>347</v>
      </c>
      <c r="AR6956" t="s">
        <v>91</v>
      </c>
      <c r="AS6956">
        <v>9000134091</v>
      </c>
      <c r="AV6956" t="s">
        <v>349</v>
      </c>
      <c r="AW6956" t="str">
        <f>_xlfn.XLOOKUP(UNIVERSO[[#This Row],[RUTA-LOCALIDAD D&amp;N]],'[1]Cuota Ruta'!E:E,'[1]Cuota Ruta'!G:G)</f>
        <v>Cargar</v>
      </c>
    </row>
    <row r="6957" spans="1:49" x14ac:dyDescent="0.25">
      <c r="A6957" t="s">
        <v>48</v>
      </c>
      <c r="B6957" t="s">
        <v>49</v>
      </c>
      <c r="C6957" t="s">
        <v>50</v>
      </c>
      <c r="D6957" t="s">
        <v>124</v>
      </c>
      <c r="E6957" t="s">
        <v>1266</v>
      </c>
      <c r="F6957" t="s">
        <v>126</v>
      </c>
      <c r="G6957">
        <v>9000134805</v>
      </c>
      <c r="H6957">
        <v>134805</v>
      </c>
      <c r="I6957" t="s">
        <v>21067</v>
      </c>
      <c r="J6957" t="s">
        <v>21068</v>
      </c>
      <c r="K6957" t="s">
        <v>129</v>
      </c>
      <c r="L6957" t="s">
        <v>130</v>
      </c>
      <c r="M6957" t="s">
        <v>3120</v>
      </c>
      <c r="N6957" t="s">
        <v>132</v>
      </c>
      <c r="O6957" t="s">
        <v>126</v>
      </c>
      <c r="P6957">
        <v>314</v>
      </c>
      <c r="Q6957" t="s">
        <v>1270</v>
      </c>
      <c r="R6957" t="s">
        <v>1270</v>
      </c>
      <c r="S6957" t="s">
        <v>134</v>
      </c>
      <c r="T6957" t="s">
        <v>134</v>
      </c>
      <c r="U6957">
        <v>18.710535050000001</v>
      </c>
      <c r="V6957">
        <v>-70.45722198</v>
      </c>
      <c r="W6957" t="s">
        <v>1271</v>
      </c>
      <c r="X6957" t="s">
        <v>63</v>
      </c>
      <c r="Y6957" t="s">
        <v>64</v>
      </c>
      <c r="Z6957" t="s">
        <v>65</v>
      </c>
      <c r="AA6957">
        <v>1163013813</v>
      </c>
      <c r="AB6957" t="s">
        <v>66</v>
      </c>
      <c r="AC6957" t="s">
        <v>67</v>
      </c>
      <c r="AD6957">
        <v>18.710535050000001</v>
      </c>
      <c r="AE6957">
        <v>-70.45722198</v>
      </c>
      <c r="AF6957" t="s">
        <v>21069</v>
      </c>
      <c r="AG6957" t="s">
        <v>32</v>
      </c>
      <c r="AH6957" t="s">
        <v>48</v>
      </c>
      <c r="AI6957" t="s">
        <v>87</v>
      </c>
      <c r="AJ6957" t="s">
        <v>3071</v>
      </c>
      <c r="AK6957" t="s">
        <v>1273</v>
      </c>
      <c r="AL6957" t="s">
        <v>1266</v>
      </c>
      <c r="AM6957" t="s">
        <v>1274</v>
      </c>
      <c r="AR6957" t="s">
        <v>91</v>
      </c>
      <c r="AS6957">
        <v>9000134805</v>
      </c>
      <c r="AV6957" t="s">
        <v>75</v>
      </c>
      <c r="AW6957" t="str">
        <f>_xlfn.XLOOKUP(UNIVERSO[[#This Row],[RUTA-LOCALIDAD D&amp;N]],'[1]Cuota Ruta'!E:E,'[1]Cuota Ruta'!G:G)</f>
        <v>Cargar</v>
      </c>
    </row>
    <row r="6958" spans="1:49" x14ac:dyDescent="0.25">
      <c r="A6958" t="s">
        <v>48</v>
      </c>
      <c r="B6958" t="s">
        <v>49</v>
      </c>
      <c r="C6958" t="s">
        <v>50</v>
      </c>
      <c r="D6958" t="s">
        <v>124</v>
      </c>
      <c r="E6958" t="s">
        <v>1266</v>
      </c>
      <c r="F6958" t="s">
        <v>126</v>
      </c>
      <c r="G6958">
        <v>9000134824</v>
      </c>
      <c r="H6958">
        <v>134824</v>
      </c>
      <c r="I6958" t="s">
        <v>21070</v>
      </c>
      <c r="J6958" t="s">
        <v>21071</v>
      </c>
      <c r="K6958" t="s">
        <v>129</v>
      </c>
      <c r="L6958" t="s">
        <v>130</v>
      </c>
      <c r="M6958" t="s">
        <v>3120</v>
      </c>
      <c r="N6958" t="s">
        <v>132</v>
      </c>
      <c r="O6958" t="s">
        <v>126</v>
      </c>
      <c r="P6958">
        <v>334</v>
      </c>
      <c r="Q6958" t="s">
        <v>3095</v>
      </c>
      <c r="R6958" t="s">
        <v>3095</v>
      </c>
      <c r="S6958" t="s">
        <v>134</v>
      </c>
      <c r="T6958" t="s">
        <v>134</v>
      </c>
      <c r="U6958">
        <v>18.546972274780298</v>
      </c>
      <c r="V6958">
        <v>-70.500038146972699</v>
      </c>
      <c r="W6958" t="s">
        <v>3096</v>
      </c>
      <c r="X6958" t="s">
        <v>63</v>
      </c>
      <c r="Y6958" t="s">
        <v>64</v>
      </c>
      <c r="Z6958" t="s">
        <v>65</v>
      </c>
      <c r="AA6958">
        <v>1163013826</v>
      </c>
      <c r="AB6958" t="s">
        <v>66</v>
      </c>
      <c r="AC6958" t="s">
        <v>67</v>
      </c>
      <c r="AD6958">
        <v>18.546972274780298</v>
      </c>
      <c r="AE6958">
        <v>-70.500038146972699</v>
      </c>
      <c r="AF6958" t="s">
        <v>21072</v>
      </c>
      <c r="AG6958" t="s">
        <v>32</v>
      </c>
      <c r="AH6958" t="s">
        <v>48</v>
      </c>
      <c r="AI6958" t="s">
        <v>87</v>
      </c>
      <c r="AJ6958" t="s">
        <v>3071</v>
      </c>
      <c r="AK6958" t="s">
        <v>1273</v>
      </c>
      <c r="AL6958" t="s">
        <v>1266</v>
      </c>
      <c r="AM6958" t="s">
        <v>1274</v>
      </c>
      <c r="AR6958" t="s">
        <v>91</v>
      </c>
      <c r="AS6958">
        <v>9000134824</v>
      </c>
      <c r="AV6958" t="s">
        <v>75</v>
      </c>
      <c r="AW6958" t="str">
        <f>_xlfn.XLOOKUP(UNIVERSO[[#This Row],[RUTA-LOCALIDAD D&amp;N]],'[1]Cuota Ruta'!E:E,'[1]Cuota Ruta'!G:G)</f>
        <v>Cargar</v>
      </c>
    </row>
    <row r="6959" spans="1:49" x14ac:dyDescent="0.25">
      <c r="A6959" t="s">
        <v>48</v>
      </c>
      <c r="B6959" t="s">
        <v>49</v>
      </c>
      <c r="C6959" t="s">
        <v>50</v>
      </c>
      <c r="D6959" t="s">
        <v>51</v>
      </c>
      <c r="E6959" t="s">
        <v>338</v>
      </c>
      <c r="F6959" t="s">
        <v>283</v>
      </c>
      <c r="G6959">
        <v>9000135917</v>
      </c>
      <c r="H6959">
        <v>135917</v>
      </c>
      <c r="I6959" t="s">
        <v>3001</v>
      </c>
      <c r="J6959" t="s">
        <v>21073</v>
      </c>
      <c r="K6959" t="s">
        <v>286</v>
      </c>
      <c r="L6959" t="s">
        <v>338</v>
      </c>
      <c r="M6959" t="s">
        <v>338</v>
      </c>
      <c r="N6959" t="s">
        <v>21074</v>
      </c>
      <c r="O6959" t="s">
        <v>59</v>
      </c>
      <c r="P6959">
        <v>312</v>
      </c>
      <c r="Q6959" t="s">
        <v>1548</v>
      </c>
      <c r="R6959" t="s">
        <v>1548</v>
      </c>
      <c r="S6959" t="s">
        <v>665</v>
      </c>
      <c r="T6959" t="s">
        <v>665</v>
      </c>
      <c r="U6959">
        <v>19.485105000000001</v>
      </c>
      <c r="V6959">
        <v>-70.599907000000002</v>
      </c>
      <c r="W6959" t="s">
        <v>1549</v>
      </c>
      <c r="X6959" t="s">
        <v>63</v>
      </c>
      <c r="Y6959" t="s">
        <v>64</v>
      </c>
      <c r="Z6959" t="s">
        <v>65</v>
      </c>
      <c r="AA6959">
        <v>1151035045</v>
      </c>
      <c r="AB6959" t="s">
        <v>66</v>
      </c>
      <c r="AC6959" t="s">
        <v>67</v>
      </c>
      <c r="AD6959">
        <v>19.485105000000001</v>
      </c>
      <c r="AE6959">
        <v>-70.599907000000002</v>
      </c>
      <c r="AF6959" t="s">
        <v>21075</v>
      </c>
      <c r="AG6959" t="s">
        <v>32</v>
      </c>
      <c r="AH6959" t="s">
        <v>48</v>
      </c>
      <c r="AI6959" t="s">
        <v>87</v>
      </c>
      <c r="AJ6959" t="s">
        <v>3071</v>
      </c>
      <c r="AK6959" t="s">
        <v>408</v>
      </c>
      <c r="AL6959" t="s">
        <v>338</v>
      </c>
      <c r="AM6959" t="s">
        <v>409</v>
      </c>
      <c r="AR6959" t="s">
        <v>91</v>
      </c>
      <c r="AS6959">
        <v>9000135917</v>
      </c>
      <c r="AV6959" t="s">
        <v>410</v>
      </c>
      <c r="AW6959" t="str">
        <f>_xlfn.XLOOKUP(UNIVERSO[[#This Row],[RUTA-LOCALIDAD D&amp;N]],'[1]Cuota Ruta'!E:E,'[1]Cuota Ruta'!G:G)</f>
        <v>Cargar</v>
      </c>
    </row>
    <row r="6960" spans="1:49" x14ac:dyDescent="0.25">
      <c r="A6960" t="s">
        <v>48</v>
      </c>
      <c r="B6960" t="s">
        <v>49</v>
      </c>
      <c r="C6960" t="s">
        <v>50</v>
      </c>
      <c r="D6960" t="s">
        <v>51</v>
      </c>
      <c r="E6960" t="s">
        <v>257</v>
      </c>
      <c r="F6960" t="s">
        <v>194</v>
      </c>
      <c r="G6960">
        <v>9000137168</v>
      </c>
      <c r="H6960">
        <v>137168</v>
      </c>
      <c r="I6960" t="s">
        <v>1003</v>
      </c>
      <c r="J6960" t="s">
        <v>21076</v>
      </c>
      <c r="K6960" t="s">
        <v>197</v>
      </c>
      <c r="L6960" t="s">
        <v>301</v>
      </c>
      <c r="M6960" t="s">
        <v>301</v>
      </c>
      <c r="N6960" t="s">
        <v>253</v>
      </c>
      <c r="O6960" t="s">
        <v>59</v>
      </c>
      <c r="P6960">
        <v>301</v>
      </c>
      <c r="Q6960" t="s">
        <v>320</v>
      </c>
      <c r="R6960" t="s">
        <v>320</v>
      </c>
      <c r="S6960" t="s">
        <v>304</v>
      </c>
      <c r="T6960" t="s">
        <v>304</v>
      </c>
      <c r="U6960">
        <v>19.643934000000002</v>
      </c>
      <c r="V6960">
        <v>-70.076031</v>
      </c>
      <c r="W6960" t="s">
        <v>321</v>
      </c>
      <c r="X6960" t="s">
        <v>63</v>
      </c>
      <c r="Y6960" t="s">
        <v>64</v>
      </c>
      <c r="Z6960" t="s">
        <v>65</v>
      </c>
      <c r="AA6960">
        <v>1152010259</v>
      </c>
      <c r="AB6960" t="s">
        <v>116</v>
      </c>
      <c r="AC6960" t="s">
        <v>67</v>
      </c>
      <c r="AD6960">
        <v>19.64391186666667</v>
      </c>
      <c r="AE6960">
        <v>-70.075972716666669</v>
      </c>
      <c r="AF6960" t="s">
        <v>21077</v>
      </c>
      <c r="AG6960" t="s">
        <v>32</v>
      </c>
      <c r="AH6960" t="s">
        <v>48</v>
      </c>
      <c r="AI6960" t="s">
        <v>87</v>
      </c>
      <c r="AJ6960" t="s">
        <v>3071</v>
      </c>
      <c r="AK6960" t="s">
        <v>265</v>
      </c>
      <c r="AL6960" t="s">
        <v>257</v>
      </c>
      <c r="AM6960" t="s">
        <v>266</v>
      </c>
      <c r="AR6960" t="s">
        <v>91</v>
      </c>
      <c r="AS6960">
        <v>9000137168</v>
      </c>
      <c r="AV6960" t="s">
        <v>267</v>
      </c>
      <c r="AW6960" t="str">
        <f>_xlfn.XLOOKUP(UNIVERSO[[#This Row],[RUTA-LOCALIDAD D&amp;N]],'[1]Cuota Ruta'!E:E,'[1]Cuota Ruta'!G:G)</f>
        <v>Cargar</v>
      </c>
    </row>
    <row r="6961" spans="1:49" x14ac:dyDescent="0.25">
      <c r="A6961" t="s">
        <v>48</v>
      </c>
      <c r="B6961" t="s">
        <v>49</v>
      </c>
      <c r="C6961" t="s">
        <v>50</v>
      </c>
      <c r="D6961" t="s">
        <v>124</v>
      </c>
      <c r="E6961" t="s">
        <v>338</v>
      </c>
      <c r="F6961" t="s">
        <v>283</v>
      </c>
      <c r="G6961">
        <v>9000137764</v>
      </c>
      <c r="H6961">
        <v>137764</v>
      </c>
      <c r="I6961" t="s">
        <v>21078</v>
      </c>
      <c r="J6961" t="s">
        <v>21079</v>
      </c>
      <c r="K6961" t="s">
        <v>286</v>
      </c>
      <c r="L6961" t="s">
        <v>338</v>
      </c>
      <c r="M6961" t="s">
        <v>338</v>
      </c>
      <c r="N6961" t="s">
        <v>3432</v>
      </c>
      <c r="O6961" t="s">
        <v>59</v>
      </c>
      <c r="P6961">
        <v>332</v>
      </c>
      <c r="Q6961" t="s">
        <v>2002</v>
      </c>
      <c r="R6961" t="s">
        <v>2002</v>
      </c>
      <c r="S6961" t="s">
        <v>676</v>
      </c>
      <c r="T6961" t="s">
        <v>676</v>
      </c>
      <c r="U6961">
        <v>19.496529299999999</v>
      </c>
      <c r="V6961">
        <v>-70.752685</v>
      </c>
      <c r="W6961" t="s">
        <v>2003</v>
      </c>
      <c r="X6961" t="s">
        <v>85</v>
      </c>
      <c r="Y6961" t="s">
        <v>64</v>
      </c>
      <c r="Z6961" t="s">
        <v>65</v>
      </c>
      <c r="AA6961">
        <v>1151035362</v>
      </c>
      <c r="AB6961" t="s">
        <v>116</v>
      </c>
      <c r="AC6961" t="s">
        <v>67</v>
      </c>
      <c r="AD6961">
        <v>19.49652166666667</v>
      </c>
      <c r="AE6961">
        <v>-70.752758333333333</v>
      </c>
      <c r="AF6961" t="s">
        <v>21080</v>
      </c>
      <c r="AG6961" t="s">
        <v>32</v>
      </c>
      <c r="AH6961" t="s">
        <v>48</v>
      </c>
      <c r="AI6961" t="s">
        <v>87</v>
      </c>
      <c r="AJ6961" t="s">
        <v>3071</v>
      </c>
      <c r="AK6961" t="s">
        <v>346</v>
      </c>
      <c r="AL6961" t="s">
        <v>338</v>
      </c>
      <c r="AM6961" t="s">
        <v>347</v>
      </c>
      <c r="AR6961" t="s">
        <v>91</v>
      </c>
      <c r="AS6961">
        <v>9000137764</v>
      </c>
      <c r="AV6961" t="s">
        <v>349</v>
      </c>
      <c r="AW6961" t="str">
        <f>_xlfn.XLOOKUP(UNIVERSO[[#This Row],[RUTA-LOCALIDAD D&amp;N]],'[1]Cuota Ruta'!E:E,'[1]Cuota Ruta'!G:G)</f>
        <v>Cargar</v>
      </c>
    </row>
    <row r="6962" spans="1:49" x14ac:dyDescent="0.25">
      <c r="A6962" t="s">
        <v>48</v>
      </c>
      <c r="B6962" t="s">
        <v>49</v>
      </c>
      <c r="C6962" t="s">
        <v>50</v>
      </c>
      <c r="D6962" t="s">
        <v>51</v>
      </c>
      <c r="E6962" t="s">
        <v>77</v>
      </c>
      <c r="F6962" t="s">
        <v>53</v>
      </c>
      <c r="G6962">
        <v>9000137819</v>
      </c>
      <c r="H6962">
        <v>137819</v>
      </c>
      <c r="I6962" t="s">
        <v>21081</v>
      </c>
      <c r="J6962" t="s">
        <v>21082</v>
      </c>
      <c r="K6962" t="s">
        <v>56</v>
      </c>
      <c r="L6962" t="s">
        <v>57</v>
      </c>
      <c r="M6962" t="s">
        <v>57</v>
      </c>
      <c r="N6962" t="s">
        <v>58</v>
      </c>
      <c r="O6962" t="s">
        <v>59</v>
      </c>
      <c r="P6962">
        <v>449</v>
      </c>
      <c r="Q6962" t="s">
        <v>254</v>
      </c>
      <c r="R6962" t="s">
        <v>254</v>
      </c>
      <c r="S6962" t="s">
        <v>61</v>
      </c>
      <c r="T6962" t="s">
        <v>61</v>
      </c>
      <c r="U6962">
        <v>18.42942</v>
      </c>
      <c r="V6962">
        <v>-70.13991</v>
      </c>
      <c r="W6962" t="s">
        <v>310</v>
      </c>
      <c r="X6962" t="s">
        <v>63</v>
      </c>
      <c r="Y6962" t="s">
        <v>64</v>
      </c>
      <c r="Z6962" t="s">
        <v>65</v>
      </c>
      <c r="AA6962">
        <v>1169005330</v>
      </c>
      <c r="AB6962" t="s">
        <v>116</v>
      </c>
      <c r="AC6962" t="s">
        <v>67</v>
      </c>
      <c r="AD6962">
        <v>18.429702809999998</v>
      </c>
      <c r="AE6962">
        <v>-70.139575399999998</v>
      </c>
      <c r="AF6962" t="s">
        <v>21083</v>
      </c>
      <c r="AG6962" t="s">
        <v>32</v>
      </c>
      <c r="AH6962" t="s">
        <v>48</v>
      </c>
      <c r="AI6962" t="s">
        <v>87</v>
      </c>
      <c r="AJ6962" t="s">
        <v>3071</v>
      </c>
      <c r="AK6962" t="s">
        <v>243</v>
      </c>
      <c r="AL6962" t="s">
        <v>77</v>
      </c>
      <c r="AM6962" t="s">
        <v>244</v>
      </c>
      <c r="AR6962" t="s">
        <v>91</v>
      </c>
      <c r="AS6962">
        <v>9000137819</v>
      </c>
      <c r="AV6962" t="s">
        <v>75</v>
      </c>
      <c r="AW6962" t="str">
        <f>_xlfn.XLOOKUP(UNIVERSO[[#This Row],[RUTA-LOCALIDAD D&amp;N]],'[1]Cuota Ruta'!E:E,'[1]Cuota Ruta'!G:G)</f>
        <v>Cargar</v>
      </c>
    </row>
    <row r="6963" spans="1:49" x14ac:dyDescent="0.25">
      <c r="A6963" t="s">
        <v>48</v>
      </c>
      <c r="B6963" t="s">
        <v>49</v>
      </c>
      <c r="C6963" t="s">
        <v>50</v>
      </c>
      <c r="D6963" t="s">
        <v>76</v>
      </c>
      <c r="E6963" t="s">
        <v>193</v>
      </c>
      <c r="F6963" t="s">
        <v>194</v>
      </c>
      <c r="G6963">
        <v>9000138287</v>
      </c>
      <c r="H6963">
        <v>138287</v>
      </c>
      <c r="I6963" t="s">
        <v>21084</v>
      </c>
      <c r="J6963" t="s">
        <v>21085</v>
      </c>
      <c r="K6963" t="s">
        <v>197</v>
      </c>
      <c r="L6963" t="s">
        <v>180</v>
      </c>
      <c r="M6963" t="s">
        <v>180</v>
      </c>
      <c r="N6963" t="s">
        <v>3682</v>
      </c>
      <c r="O6963" t="s">
        <v>59</v>
      </c>
      <c r="P6963">
        <v>316</v>
      </c>
      <c r="Q6963" t="s">
        <v>2453</v>
      </c>
      <c r="R6963" t="s">
        <v>2453</v>
      </c>
      <c r="S6963" t="s">
        <v>1016</v>
      </c>
      <c r="T6963" t="s">
        <v>1016</v>
      </c>
      <c r="U6963">
        <v>18.603672029999998</v>
      </c>
      <c r="V6963">
        <v>-68.715644839999996</v>
      </c>
      <c r="W6963" t="s">
        <v>2454</v>
      </c>
      <c r="X6963" t="s">
        <v>85</v>
      </c>
      <c r="Y6963" t="s">
        <v>64</v>
      </c>
      <c r="Z6963" t="s">
        <v>99</v>
      </c>
      <c r="AA6963">
        <v>1160016937</v>
      </c>
      <c r="AB6963" t="s">
        <v>116</v>
      </c>
      <c r="AC6963" t="s">
        <v>67</v>
      </c>
      <c r="AD6963">
        <v>18.60366156818867</v>
      </c>
      <c r="AE6963">
        <v>-68.715534900723014</v>
      </c>
      <c r="AF6963" t="s">
        <v>21086</v>
      </c>
      <c r="AG6963" t="s">
        <v>32</v>
      </c>
      <c r="AH6963" t="s">
        <v>48</v>
      </c>
      <c r="AI6963" t="s">
        <v>87</v>
      </c>
      <c r="AJ6963" t="s">
        <v>3071</v>
      </c>
      <c r="AK6963" t="s">
        <v>235</v>
      </c>
      <c r="AL6963" t="s">
        <v>193</v>
      </c>
      <c r="AM6963" t="s">
        <v>236</v>
      </c>
      <c r="AR6963" t="s">
        <v>91</v>
      </c>
      <c r="AS6963">
        <v>9000138287</v>
      </c>
      <c r="AV6963" t="s">
        <v>75</v>
      </c>
      <c r="AW6963" t="str">
        <f>_xlfn.XLOOKUP(UNIVERSO[[#This Row],[RUTA-LOCALIDAD D&amp;N]],'[1]Cuota Ruta'!E:E,'[1]Cuota Ruta'!G:G)</f>
        <v>Cargar</v>
      </c>
    </row>
    <row r="6964" spans="1:49" x14ac:dyDescent="0.25">
      <c r="A6964" t="s">
        <v>48</v>
      </c>
      <c r="B6964" t="s">
        <v>49</v>
      </c>
      <c r="C6964" t="s">
        <v>50</v>
      </c>
      <c r="D6964" t="s">
        <v>51</v>
      </c>
      <c r="E6964" t="s">
        <v>257</v>
      </c>
      <c r="F6964" t="s">
        <v>194</v>
      </c>
      <c r="G6964">
        <v>9000138698</v>
      </c>
      <c r="H6964">
        <v>138698</v>
      </c>
      <c r="I6964" t="s">
        <v>21087</v>
      </c>
      <c r="J6964" t="s">
        <v>21088</v>
      </c>
      <c r="K6964" t="s">
        <v>197</v>
      </c>
      <c r="L6964" t="s">
        <v>301</v>
      </c>
      <c r="M6964" t="s">
        <v>301</v>
      </c>
      <c r="N6964" t="s">
        <v>2426</v>
      </c>
      <c r="O6964" t="s">
        <v>59</v>
      </c>
      <c r="P6964">
        <v>312</v>
      </c>
      <c r="Q6964" t="s">
        <v>1283</v>
      </c>
      <c r="R6964" t="s">
        <v>1283</v>
      </c>
      <c r="S6964" t="s">
        <v>304</v>
      </c>
      <c r="T6964" t="s">
        <v>304</v>
      </c>
      <c r="U6964">
        <v>19.351579999999998</v>
      </c>
      <c r="V6964">
        <v>-69.82499</v>
      </c>
      <c r="W6964" t="s">
        <v>1284</v>
      </c>
      <c r="X6964" t="s">
        <v>85</v>
      </c>
      <c r="Y6964" t="s">
        <v>64</v>
      </c>
      <c r="Z6964" t="s">
        <v>65</v>
      </c>
      <c r="AA6964">
        <v>1152010350</v>
      </c>
      <c r="AB6964" t="s">
        <v>66</v>
      </c>
      <c r="AC6964" t="s">
        <v>67</v>
      </c>
      <c r="AD6964">
        <v>19.351579999999998</v>
      </c>
      <c r="AE6964">
        <v>-69.82499</v>
      </c>
      <c r="AF6964" t="s">
        <v>21089</v>
      </c>
      <c r="AG6964" t="s">
        <v>32</v>
      </c>
      <c r="AH6964" t="s">
        <v>48</v>
      </c>
      <c r="AI6964" t="s">
        <v>87</v>
      </c>
      <c r="AJ6964" t="s">
        <v>3071</v>
      </c>
      <c r="AK6964" t="s">
        <v>265</v>
      </c>
      <c r="AL6964" t="s">
        <v>257</v>
      </c>
      <c r="AM6964" t="s">
        <v>266</v>
      </c>
      <c r="AR6964" t="s">
        <v>91</v>
      </c>
      <c r="AS6964">
        <v>9000138698</v>
      </c>
      <c r="AV6964" t="s">
        <v>267</v>
      </c>
      <c r="AW6964" t="str">
        <f>_xlfn.XLOOKUP(UNIVERSO[[#This Row],[RUTA-LOCALIDAD D&amp;N]],'[1]Cuota Ruta'!E:E,'[1]Cuota Ruta'!G:G)</f>
        <v>Cargar</v>
      </c>
    </row>
    <row r="6965" spans="1:49" x14ac:dyDescent="0.25">
      <c r="A6965" t="s">
        <v>48</v>
      </c>
      <c r="B6965" t="s">
        <v>49</v>
      </c>
      <c r="C6965" t="s">
        <v>110</v>
      </c>
      <c r="D6965" t="s">
        <v>76</v>
      </c>
      <c r="E6965" t="s">
        <v>218</v>
      </c>
      <c r="F6965" t="s">
        <v>194</v>
      </c>
      <c r="G6965">
        <v>9000138985</v>
      </c>
      <c r="H6965">
        <v>138985</v>
      </c>
      <c r="I6965" t="s">
        <v>21090</v>
      </c>
      <c r="J6965" t="s">
        <v>21091</v>
      </c>
      <c r="K6965" t="s">
        <v>197</v>
      </c>
      <c r="L6965" t="s">
        <v>180</v>
      </c>
      <c r="M6965" t="s">
        <v>180</v>
      </c>
      <c r="N6965" t="s">
        <v>58</v>
      </c>
      <c r="O6965" t="s">
        <v>59</v>
      </c>
      <c r="P6965">
        <v>314</v>
      </c>
      <c r="Q6965" t="s">
        <v>995</v>
      </c>
      <c r="R6965" t="s">
        <v>995</v>
      </c>
      <c r="S6965" t="s">
        <v>223</v>
      </c>
      <c r="T6965" t="s">
        <v>223</v>
      </c>
      <c r="U6965">
        <v>18.662344999999998</v>
      </c>
      <c r="V6965">
        <v>-68.433972999999995</v>
      </c>
      <c r="W6965" t="s">
        <v>996</v>
      </c>
      <c r="X6965" t="s">
        <v>63</v>
      </c>
      <c r="Y6965" t="s">
        <v>64</v>
      </c>
      <c r="Z6965" t="s">
        <v>99</v>
      </c>
      <c r="AA6965">
        <v>1159010000</v>
      </c>
      <c r="AB6965" t="s">
        <v>66</v>
      </c>
      <c r="AC6965" t="s">
        <v>67</v>
      </c>
      <c r="AD6965">
        <v>18.662344999999998</v>
      </c>
      <c r="AE6965">
        <v>-68.433972999999995</v>
      </c>
      <c r="AF6965" t="s">
        <v>21092</v>
      </c>
      <c r="AG6965" t="s">
        <v>32</v>
      </c>
      <c r="AH6965" t="s">
        <v>48</v>
      </c>
      <c r="AI6965" t="s">
        <v>87</v>
      </c>
      <c r="AJ6965" t="s">
        <v>3071</v>
      </c>
      <c r="AR6965" t="s">
        <v>91</v>
      </c>
      <c r="AS6965">
        <v>9000138985</v>
      </c>
      <c r="AW6965" t="str">
        <f>_xlfn.XLOOKUP(UNIVERSO[[#This Row],[RUTA-LOCALIDAD D&amp;N]],'[1]Cuota Ruta'!E:E,'[1]Cuota Ruta'!G:G)</f>
        <v>Cargar</v>
      </c>
    </row>
    <row r="6966" spans="1:49" x14ac:dyDescent="0.25">
      <c r="A6966" t="s">
        <v>48</v>
      </c>
      <c r="B6966" t="s">
        <v>49</v>
      </c>
      <c r="C6966" t="s">
        <v>50</v>
      </c>
      <c r="D6966" t="s">
        <v>51</v>
      </c>
      <c r="E6966" t="s">
        <v>282</v>
      </c>
      <c r="F6966" t="s">
        <v>283</v>
      </c>
      <c r="G6966">
        <v>9000139173</v>
      </c>
      <c r="H6966">
        <v>139173</v>
      </c>
      <c r="I6966" t="s">
        <v>9969</v>
      </c>
      <c r="J6966" t="s">
        <v>21093</v>
      </c>
      <c r="K6966" t="s">
        <v>286</v>
      </c>
      <c r="L6966" t="s">
        <v>287</v>
      </c>
      <c r="M6966" t="s">
        <v>287</v>
      </c>
      <c r="N6966" t="s">
        <v>21094</v>
      </c>
      <c r="O6966" t="s">
        <v>59</v>
      </c>
      <c r="P6966">
        <v>318</v>
      </c>
      <c r="Q6966" t="s">
        <v>296</v>
      </c>
      <c r="R6966" t="s">
        <v>296</v>
      </c>
      <c r="S6966" t="s">
        <v>290</v>
      </c>
      <c r="T6966" t="s">
        <v>290</v>
      </c>
      <c r="U6966">
        <v>18.91912496567187</v>
      </c>
      <c r="V6966">
        <v>-70.264289953667543</v>
      </c>
      <c r="W6966" t="s">
        <v>297</v>
      </c>
      <c r="X6966" t="s">
        <v>63</v>
      </c>
      <c r="Y6966" t="s">
        <v>64</v>
      </c>
      <c r="Z6966" t="s">
        <v>65</v>
      </c>
      <c r="AA6966">
        <v>1155006984</v>
      </c>
      <c r="AB6966" t="s">
        <v>116</v>
      </c>
      <c r="AC6966" t="s">
        <v>67</v>
      </c>
      <c r="AD6966">
        <v>18.9190708</v>
      </c>
      <c r="AE6966">
        <v>-70.264330299999997</v>
      </c>
      <c r="AF6966" t="s">
        <v>21095</v>
      </c>
      <c r="AG6966" t="s">
        <v>32</v>
      </c>
      <c r="AH6966" t="s">
        <v>48</v>
      </c>
      <c r="AI6966" t="s">
        <v>87</v>
      </c>
      <c r="AJ6966" t="s">
        <v>3071</v>
      </c>
      <c r="AR6966" t="s">
        <v>91</v>
      </c>
      <c r="AS6966">
        <v>9000139173</v>
      </c>
      <c r="AW6966" t="str">
        <f>_xlfn.XLOOKUP(UNIVERSO[[#This Row],[RUTA-LOCALIDAD D&amp;N]],'[1]Cuota Ruta'!E:E,'[1]Cuota Ruta'!G:G)</f>
        <v>Cargar</v>
      </c>
    </row>
    <row r="6967" spans="1:49" x14ac:dyDescent="0.25">
      <c r="A6967" t="s">
        <v>48</v>
      </c>
      <c r="B6967" t="s">
        <v>49</v>
      </c>
      <c r="C6967" t="s">
        <v>50</v>
      </c>
      <c r="D6967" t="s">
        <v>268</v>
      </c>
      <c r="E6967" t="s">
        <v>269</v>
      </c>
      <c r="F6967" t="s">
        <v>126</v>
      </c>
      <c r="G6967">
        <v>9000139649</v>
      </c>
      <c r="H6967">
        <v>139649</v>
      </c>
      <c r="I6967" t="s">
        <v>21096</v>
      </c>
      <c r="J6967" t="s">
        <v>21097</v>
      </c>
      <c r="K6967" t="s">
        <v>129</v>
      </c>
      <c r="L6967" t="s">
        <v>272</v>
      </c>
      <c r="M6967" t="s">
        <v>273</v>
      </c>
      <c r="N6967" t="s">
        <v>273</v>
      </c>
      <c r="O6967" t="s">
        <v>126</v>
      </c>
      <c r="P6967">
        <v>332</v>
      </c>
      <c r="Q6967" t="s">
        <v>2851</v>
      </c>
      <c r="R6967" t="s">
        <v>2851</v>
      </c>
      <c r="S6967" t="s">
        <v>275</v>
      </c>
      <c r="T6967" t="s">
        <v>275</v>
      </c>
      <c r="U6967">
        <v>18.810700000000001</v>
      </c>
      <c r="V6967">
        <v>-71.233099999999993</v>
      </c>
      <c r="W6967" t="s">
        <v>2852</v>
      </c>
      <c r="X6967" t="s">
        <v>63</v>
      </c>
      <c r="Y6967" t="s">
        <v>64</v>
      </c>
      <c r="Z6967" t="s">
        <v>65</v>
      </c>
      <c r="AA6967">
        <v>1163016182</v>
      </c>
      <c r="AB6967" t="s">
        <v>66</v>
      </c>
      <c r="AC6967" t="s">
        <v>67</v>
      </c>
      <c r="AD6967">
        <v>18.810700000000001</v>
      </c>
      <c r="AE6967">
        <v>-71.233099999999993</v>
      </c>
      <c r="AF6967" t="s">
        <v>21098</v>
      </c>
      <c r="AG6967" t="s">
        <v>32</v>
      </c>
      <c r="AH6967" t="s">
        <v>48</v>
      </c>
      <c r="AI6967" t="s">
        <v>87</v>
      </c>
      <c r="AJ6967" t="s">
        <v>3071</v>
      </c>
      <c r="AK6967" t="s">
        <v>278</v>
      </c>
      <c r="AL6967" t="s">
        <v>269</v>
      </c>
      <c r="AM6967" t="s">
        <v>279</v>
      </c>
      <c r="AR6967" t="s">
        <v>91</v>
      </c>
      <c r="AS6967">
        <v>9000139649</v>
      </c>
      <c r="AV6967" t="s">
        <v>281</v>
      </c>
      <c r="AW6967" t="str">
        <f>_xlfn.XLOOKUP(UNIVERSO[[#This Row],[RUTA-LOCALIDAD D&amp;N]],'[1]Cuota Ruta'!E:E,'[1]Cuota Ruta'!G:G)</f>
        <v>Cargar</v>
      </c>
    </row>
    <row r="6968" spans="1:49" x14ac:dyDescent="0.25">
      <c r="A6968" t="s">
        <v>48</v>
      </c>
      <c r="B6968" t="s">
        <v>49</v>
      </c>
      <c r="C6968" t="s">
        <v>50</v>
      </c>
      <c r="D6968" t="s">
        <v>124</v>
      </c>
      <c r="E6968" t="s">
        <v>338</v>
      </c>
      <c r="F6968" t="s">
        <v>283</v>
      </c>
      <c r="G6968">
        <v>9000139763</v>
      </c>
      <c r="H6968">
        <v>139763</v>
      </c>
      <c r="I6968" t="s">
        <v>21099</v>
      </c>
      <c r="J6968" t="s">
        <v>21100</v>
      </c>
      <c r="K6968" t="s">
        <v>286</v>
      </c>
      <c r="L6968" t="s">
        <v>338</v>
      </c>
      <c r="M6968" t="s">
        <v>338</v>
      </c>
      <c r="N6968" t="s">
        <v>3432</v>
      </c>
      <c r="O6968" t="s">
        <v>59</v>
      </c>
      <c r="P6968">
        <v>333</v>
      </c>
      <c r="Q6968" t="s">
        <v>1972</v>
      </c>
      <c r="R6968" t="s">
        <v>1972</v>
      </c>
      <c r="S6968" t="s">
        <v>676</v>
      </c>
      <c r="T6968" t="s">
        <v>676</v>
      </c>
      <c r="U6968">
        <v>19.478458</v>
      </c>
      <c r="V6968">
        <v>-70.756782999999999</v>
      </c>
      <c r="W6968" t="s">
        <v>1973</v>
      </c>
      <c r="X6968" t="s">
        <v>85</v>
      </c>
      <c r="Y6968" t="s">
        <v>64</v>
      </c>
      <c r="Z6968" t="s">
        <v>65</v>
      </c>
      <c r="AA6968">
        <v>1151035692</v>
      </c>
      <c r="AB6968" t="s">
        <v>66</v>
      </c>
      <c r="AC6968" t="s">
        <v>67</v>
      </c>
      <c r="AD6968">
        <v>19.478458</v>
      </c>
      <c r="AE6968">
        <v>-70.756782999999999</v>
      </c>
      <c r="AF6968" t="s">
        <v>21101</v>
      </c>
      <c r="AG6968" t="s">
        <v>32</v>
      </c>
      <c r="AH6968" t="s">
        <v>48</v>
      </c>
      <c r="AI6968" t="s">
        <v>87</v>
      </c>
      <c r="AJ6968" t="s">
        <v>3071</v>
      </c>
      <c r="AK6968" t="s">
        <v>346</v>
      </c>
      <c r="AL6968" t="s">
        <v>338</v>
      </c>
      <c r="AM6968" t="s">
        <v>347</v>
      </c>
      <c r="AR6968" t="s">
        <v>91</v>
      </c>
      <c r="AS6968">
        <v>9000139763</v>
      </c>
      <c r="AV6968" t="s">
        <v>349</v>
      </c>
      <c r="AW6968" t="str">
        <f>_xlfn.XLOOKUP(UNIVERSO[[#This Row],[RUTA-LOCALIDAD D&amp;N]],'[1]Cuota Ruta'!E:E,'[1]Cuota Ruta'!G:G)</f>
        <v>Cargar</v>
      </c>
    </row>
    <row r="6969" spans="1:49" x14ac:dyDescent="0.25">
      <c r="A6969" t="s">
        <v>48</v>
      </c>
      <c r="B6969" t="s">
        <v>49</v>
      </c>
      <c r="C6969" t="s">
        <v>110</v>
      </c>
      <c r="D6969" t="s">
        <v>51</v>
      </c>
      <c r="E6969" t="s">
        <v>140</v>
      </c>
      <c r="F6969" t="s">
        <v>141</v>
      </c>
      <c r="G6969">
        <v>9000139818</v>
      </c>
      <c r="H6969">
        <v>139818</v>
      </c>
      <c r="I6969" t="s">
        <v>21102</v>
      </c>
      <c r="J6969" t="s">
        <v>21103</v>
      </c>
      <c r="K6969" t="s">
        <v>144</v>
      </c>
      <c r="L6969" t="s">
        <v>93</v>
      </c>
      <c r="M6969" t="s">
        <v>93</v>
      </c>
      <c r="N6969" t="s">
        <v>618</v>
      </c>
      <c r="O6969" t="s">
        <v>59</v>
      </c>
      <c r="P6969">
        <v>324</v>
      </c>
      <c r="Q6969" t="s">
        <v>187</v>
      </c>
      <c r="R6969" t="s">
        <v>187</v>
      </c>
      <c r="S6969" t="s">
        <v>188</v>
      </c>
      <c r="T6969" t="s">
        <v>188</v>
      </c>
      <c r="U6969">
        <v>18.584924699999998</v>
      </c>
      <c r="V6969">
        <v>-69.921188349999994</v>
      </c>
      <c r="W6969" t="s">
        <v>189</v>
      </c>
      <c r="X6969" t="s">
        <v>85</v>
      </c>
      <c r="Y6969" t="s">
        <v>64</v>
      </c>
      <c r="Z6969" t="s">
        <v>99</v>
      </c>
      <c r="AA6969">
        <v>1153024536</v>
      </c>
      <c r="AB6969" t="s">
        <v>66</v>
      </c>
      <c r="AC6969" t="s">
        <v>67</v>
      </c>
      <c r="AD6969">
        <v>18.584924699999998</v>
      </c>
      <c r="AE6969">
        <v>-69.921188349999994</v>
      </c>
      <c r="AF6969" t="s">
        <v>21104</v>
      </c>
      <c r="AG6969" t="s">
        <v>32</v>
      </c>
      <c r="AH6969" t="s">
        <v>48</v>
      </c>
      <c r="AI6969" t="s">
        <v>87</v>
      </c>
      <c r="AJ6969" t="s">
        <v>3071</v>
      </c>
      <c r="AK6969" t="s">
        <v>191</v>
      </c>
      <c r="AL6969" t="s">
        <v>140</v>
      </c>
      <c r="AM6969" t="s">
        <v>192</v>
      </c>
      <c r="AR6969" t="s">
        <v>91</v>
      </c>
      <c r="AS6969">
        <v>9000139818</v>
      </c>
      <c r="AV6969" t="s">
        <v>153</v>
      </c>
      <c r="AW6969" t="str">
        <f>_xlfn.XLOOKUP(UNIVERSO[[#This Row],[RUTA-LOCALIDAD D&amp;N]],'[1]Cuota Ruta'!E:E,'[1]Cuota Ruta'!G:G)</f>
        <v>Cargar</v>
      </c>
    </row>
    <row r="6970" spans="1:49" x14ac:dyDescent="0.25">
      <c r="A6970" t="s">
        <v>48</v>
      </c>
      <c r="B6970" t="s">
        <v>49</v>
      </c>
      <c r="C6970" t="s">
        <v>50</v>
      </c>
      <c r="D6970" t="s">
        <v>51</v>
      </c>
      <c r="E6970" t="s">
        <v>485</v>
      </c>
      <c r="F6970" t="s">
        <v>283</v>
      </c>
      <c r="G6970">
        <v>9000139872</v>
      </c>
      <c r="H6970">
        <v>139872</v>
      </c>
      <c r="I6970" t="s">
        <v>21105</v>
      </c>
      <c r="J6970" t="s">
        <v>21106</v>
      </c>
      <c r="K6970" t="s">
        <v>286</v>
      </c>
      <c r="L6970" t="s">
        <v>1039</v>
      </c>
      <c r="M6970" t="s">
        <v>1039</v>
      </c>
      <c r="N6970" t="s">
        <v>5329</v>
      </c>
      <c r="O6970" t="s">
        <v>59</v>
      </c>
      <c r="P6970">
        <v>336</v>
      </c>
      <c r="Q6970" t="s">
        <v>1040</v>
      </c>
      <c r="R6970" t="s">
        <v>1040</v>
      </c>
      <c r="S6970" t="s">
        <v>491</v>
      </c>
      <c r="T6970" t="s">
        <v>491</v>
      </c>
      <c r="U6970">
        <v>19.640068054199201</v>
      </c>
      <c r="V6970">
        <v>-71.026336669921903</v>
      </c>
      <c r="W6970" t="s">
        <v>1041</v>
      </c>
      <c r="X6970" t="s">
        <v>63</v>
      </c>
      <c r="Y6970" t="s">
        <v>64</v>
      </c>
      <c r="Z6970" t="s">
        <v>65</v>
      </c>
      <c r="AA6970">
        <v>1158009967</v>
      </c>
      <c r="AB6970" t="s">
        <v>66</v>
      </c>
      <c r="AC6970" t="s">
        <v>67</v>
      </c>
      <c r="AD6970">
        <v>19.640068054199201</v>
      </c>
      <c r="AE6970">
        <v>-71.026336669921903</v>
      </c>
      <c r="AF6970" t="s">
        <v>21107</v>
      </c>
      <c r="AG6970" t="s">
        <v>32</v>
      </c>
      <c r="AH6970" t="s">
        <v>48</v>
      </c>
      <c r="AI6970" t="s">
        <v>87</v>
      </c>
      <c r="AJ6970" t="s">
        <v>3071</v>
      </c>
      <c r="AK6970" t="s">
        <v>494</v>
      </c>
      <c r="AL6970" t="s">
        <v>485</v>
      </c>
      <c r="AM6970" t="s">
        <v>495</v>
      </c>
      <c r="AR6970" t="s">
        <v>91</v>
      </c>
      <c r="AS6970">
        <v>9000139872</v>
      </c>
      <c r="AV6970" t="s">
        <v>349</v>
      </c>
      <c r="AW6970" t="str">
        <f>_xlfn.XLOOKUP(UNIVERSO[[#This Row],[RUTA-LOCALIDAD D&amp;N]],'[1]Cuota Ruta'!E:E,'[1]Cuota Ruta'!G:G)</f>
        <v>Cargar</v>
      </c>
    </row>
    <row r="6971" spans="1:49" x14ac:dyDescent="0.25">
      <c r="A6971" t="s">
        <v>48</v>
      </c>
      <c r="B6971" t="s">
        <v>49</v>
      </c>
      <c r="C6971" t="s">
        <v>50</v>
      </c>
      <c r="D6971" t="s">
        <v>268</v>
      </c>
      <c r="E6971" t="s">
        <v>269</v>
      </c>
      <c r="F6971" t="s">
        <v>126</v>
      </c>
      <c r="G6971">
        <v>9000141191</v>
      </c>
      <c r="H6971">
        <v>141191</v>
      </c>
      <c r="I6971" t="s">
        <v>21108</v>
      </c>
      <c r="J6971" t="s">
        <v>21109</v>
      </c>
      <c r="K6971" t="s">
        <v>129</v>
      </c>
      <c r="L6971" t="s">
        <v>272</v>
      </c>
      <c r="M6971" t="s">
        <v>21110</v>
      </c>
      <c r="N6971" t="s">
        <v>273</v>
      </c>
      <c r="O6971" t="s">
        <v>126</v>
      </c>
      <c r="P6971">
        <v>333</v>
      </c>
      <c r="Q6971" t="s">
        <v>274</v>
      </c>
      <c r="R6971" t="s">
        <v>274</v>
      </c>
      <c r="S6971" t="s">
        <v>275</v>
      </c>
      <c r="T6971" t="s">
        <v>275</v>
      </c>
      <c r="U6971">
        <v>18.731922149999999</v>
      </c>
      <c r="V6971">
        <v>-71.113700870000002</v>
      </c>
      <c r="W6971" t="s">
        <v>276</v>
      </c>
      <c r="X6971" t="s">
        <v>63</v>
      </c>
      <c r="Y6971" t="s">
        <v>64</v>
      </c>
      <c r="Z6971" t="s">
        <v>65</v>
      </c>
      <c r="AA6971">
        <v>1163016304</v>
      </c>
      <c r="AB6971" t="s">
        <v>66</v>
      </c>
      <c r="AC6971" t="s">
        <v>67</v>
      </c>
      <c r="AD6971">
        <v>18.731922149999999</v>
      </c>
      <c r="AE6971">
        <v>-71.113700870000002</v>
      </c>
      <c r="AF6971" t="s">
        <v>21111</v>
      </c>
      <c r="AG6971" t="s">
        <v>32</v>
      </c>
      <c r="AH6971" t="s">
        <v>48</v>
      </c>
      <c r="AI6971" t="s">
        <v>87</v>
      </c>
      <c r="AJ6971" t="s">
        <v>3071</v>
      </c>
      <c r="AK6971" t="s">
        <v>278</v>
      </c>
      <c r="AL6971" t="s">
        <v>269</v>
      </c>
      <c r="AM6971" t="s">
        <v>279</v>
      </c>
      <c r="AR6971" t="s">
        <v>91</v>
      </c>
      <c r="AS6971">
        <v>9000141191</v>
      </c>
      <c r="AV6971" t="s">
        <v>281</v>
      </c>
      <c r="AW6971" t="str">
        <f>_xlfn.XLOOKUP(UNIVERSO[[#This Row],[RUTA-LOCALIDAD D&amp;N]],'[1]Cuota Ruta'!E:E,'[1]Cuota Ruta'!G:G)</f>
        <v>Cargar</v>
      </c>
    </row>
    <row r="6972" spans="1:49" x14ac:dyDescent="0.25">
      <c r="A6972" t="s">
        <v>48</v>
      </c>
      <c r="B6972" t="s">
        <v>49</v>
      </c>
      <c r="C6972" t="s">
        <v>50</v>
      </c>
      <c r="D6972" t="s">
        <v>51</v>
      </c>
      <c r="E6972" t="s">
        <v>257</v>
      </c>
      <c r="F6972" t="s">
        <v>194</v>
      </c>
      <c r="G6972">
        <v>9000141500</v>
      </c>
      <c r="H6972">
        <v>141500</v>
      </c>
      <c r="I6972" t="s">
        <v>21112</v>
      </c>
      <c r="J6972" t="s">
        <v>21113</v>
      </c>
      <c r="K6972" t="s">
        <v>197</v>
      </c>
      <c r="L6972" t="s">
        <v>260</v>
      </c>
      <c r="M6972" t="s">
        <v>260</v>
      </c>
      <c r="N6972" t="s">
        <v>18043</v>
      </c>
      <c r="O6972" t="s">
        <v>59</v>
      </c>
      <c r="P6972">
        <v>310</v>
      </c>
      <c r="Q6972" t="s">
        <v>1437</v>
      </c>
      <c r="R6972" t="s">
        <v>1437</v>
      </c>
      <c r="S6972" t="s">
        <v>262</v>
      </c>
      <c r="T6972" t="s">
        <v>262</v>
      </c>
      <c r="U6972">
        <v>19.200600000000001</v>
      </c>
      <c r="V6972">
        <v>-69.416579999999996</v>
      </c>
      <c r="W6972" t="s">
        <v>1438</v>
      </c>
      <c r="X6972" t="s">
        <v>85</v>
      </c>
      <c r="Y6972" t="s">
        <v>64</v>
      </c>
      <c r="Z6972" t="s">
        <v>65</v>
      </c>
      <c r="AA6972">
        <v>1152010511</v>
      </c>
      <c r="AB6972" t="s">
        <v>66</v>
      </c>
      <c r="AC6972" t="s">
        <v>67</v>
      </c>
      <c r="AD6972">
        <v>19.200600000000001</v>
      </c>
      <c r="AE6972">
        <v>-69.416579999999996</v>
      </c>
      <c r="AF6972" t="s">
        <v>21114</v>
      </c>
      <c r="AG6972" t="s">
        <v>32</v>
      </c>
      <c r="AH6972" t="s">
        <v>48</v>
      </c>
      <c r="AI6972" t="s">
        <v>87</v>
      </c>
      <c r="AJ6972" t="s">
        <v>3071</v>
      </c>
      <c r="AK6972" t="s">
        <v>265</v>
      </c>
      <c r="AL6972" t="s">
        <v>257</v>
      </c>
      <c r="AM6972" t="s">
        <v>266</v>
      </c>
      <c r="AR6972" t="s">
        <v>91</v>
      </c>
      <c r="AS6972">
        <v>9000141500</v>
      </c>
      <c r="AV6972" t="s">
        <v>267</v>
      </c>
      <c r="AW6972" t="str">
        <f>_xlfn.XLOOKUP(UNIVERSO[[#This Row],[RUTA-LOCALIDAD D&amp;N]],'[1]Cuota Ruta'!E:E,'[1]Cuota Ruta'!G:G)</f>
        <v>Cargar</v>
      </c>
    </row>
    <row r="6973" spans="1:49" x14ac:dyDescent="0.25">
      <c r="A6973" t="s">
        <v>48</v>
      </c>
      <c r="B6973" t="s">
        <v>49</v>
      </c>
      <c r="C6973" t="s">
        <v>50</v>
      </c>
      <c r="D6973" t="s">
        <v>51</v>
      </c>
      <c r="E6973" t="s">
        <v>338</v>
      </c>
      <c r="F6973" t="s">
        <v>283</v>
      </c>
      <c r="G6973">
        <v>9000141653</v>
      </c>
      <c r="H6973">
        <v>141653</v>
      </c>
      <c r="I6973" t="s">
        <v>21115</v>
      </c>
      <c r="J6973" t="s">
        <v>21116</v>
      </c>
      <c r="K6973" t="s">
        <v>286</v>
      </c>
      <c r="L6973" t="s">
        <v>403</v>
      </c>
      <c r="M6973" t="s">
        <v>403</v>
      </c>
      <c r="N6973" t="s">
        <v>21117</v>
      </c>
      <c r="O6973" t="s">
        <v>59</v>
      </c>
      <c r="P6973">
        <v>335</v>
      </c>
      <c r="Q6973" t="s">
        <v>729</v>
      </c>
      <c r="R6973" t="s">
        <v>729</v>
      </c>
      <c r="S6973" t="s">
        <v>405</v>
      </c>
      <c r="T6973" t="s">
        <v>405</v>
      </c>
      <c r="U6973">
        <v>19.226513000000001</v>
      </c>
      <c r="V6973">
        <v>-70.538467999999995</v>
      </c>
      <c r="W6973" t="s">
        <v>730</v>
      </c>
      <c r="X6973" t="s">
        <v>63</v>
      </c>
      <c r="Y6973" t="s">
        <v>64</v>
      </c>
      <c r="Z6973" t="s">
        <v>65</v>
      </c>
      <c r="AA6973">
        <v>1151036070</v>
      </c>
      <c r="AB6973" t="s">
        <v>116</v>
      </c>
      <c r="AC6973" t="s">
        <v>67</v>
      </c>
      <c r="AD6973">
        <v>19.232144000000002</v>
      </c>
      <c r="AE6973">
        <v>-70.5347072</v>
      </c>
      <c r="AF6973" t="s">
        <v>21118</v>
      </c>
      <c r="AG6973" t="s">
        <v>32</v>
      </c>
      <c r="AH6973" t="s">
        <v>48</v>
      </c>
      <c r="AI6973" t="s">
        <v>87</v>
      </c>
      <c r="AJ6973" t="s">
        <v>3071</v>
      </c>
      <c r="AK6973" t="s">
        <v>732</v>
      </c>
      <c r="AL6973" t="s">
        <v>338</v>
      </c>
      <c r="AM6973" t="s">
        <v>733</v>
      </c>
      <c r="AR6973" t="s">
        <v>91</v>
      </c>
      <c r="AS6973">
        <v>9000141653</v>
      </c>
      <c r="AV6973" t="s">
        <v>349</v>
      </c>
      <c r="AW6973" t="str">
        <f>_xlfn.XLOOKUP(UNIVERSO[[#This Row],[RUTA-LOCALIDAD D&amp;N]],'[1]Cuota Ruta'!E:E,'[1]Cuota Ruta'!G:G)</f>
        <v>Cargar</v>
      </c>
    </row>
    <row r="6974" spans="1:49" x14ac:dyDescent="0.25">
      <c r="A6974" t="s">
        <v>48</v>
      </c>
      <c r="B6974" t="s">
        <v>380</v>
      </c>
      <c r="C6974" t="s">
        <v>381</v>
      </c>
      <c r="D6974" t="s">
        <v>51</v>
      </c>
      <c r="E6974" t="s">
        <v>338</v>
      </c>
      <c r="F6974" t="s">
        <v>283</v>
      </c>
      <c r="G6974">
        <v>9000143266</v>
      </c>
      <c r="H6974">
        <v>143266</v>
      </c>
      <c r="I6974" t="s">
        <v>21119</v>
      </c>
      <c r="J6974" t="s">
        <v>21120</v>
      </c>
      <c r="K6974" t="s">
        <v>286</v>
      </c>
      <c r="L6974" t="s">
        <v>338</v>
      </c>
      <c r="M6974" t="s">
        <v>338</v>
      </c>
      <c r="N6974" t="s">
        <v>58</v>
      </c>
      <c r="O6974" t="s">
        <v>434</v>
      </c>
      <c r="P6974">
        <v>365</v>
      </c>
      <c r="Q6974" t="s">
        <v>1408</v>
      </c>
      <c r="R6974" t="s">
        <v>1408</v>
      </c>
      <c r="S6974" t="s">
        <v>504</v>
      </c>
      <c r="T6974" t="s">
        <v>504</v>
      </c>
      <c r="U6974">
        <v>19.485471</v>
      </c>
      <c r="V6974">
        <v>-70.734306000000004</v>
      </c>
      <c r="W6974" t="s">
        <v>1409</v>
      </c>
      <c r="X6974" t="s">
        <v>85</v>
      </c>
      <c r="Y6974" t="s">
        <v>64</v>
      </c>
      <c r="Z6974" t="s">
        <v>65</v>
      </c>
      <c r="AA6974">
        <v>1151036382</v>
      </c>
      <c r="AB6974" t="s">
        <v>116</v>
      </c>
      <c r="AC6974" t="s">
        <v>67</v>
      </c>
      <c r="AD6974">
        <v>19.485362590000001</v>
      </c>
      <c r="AE6974">
        <v>-70.734342990000002</v>
      </c>
      <c r="AF6974" t="s">
        <v>21121</v>
      </c>
      <c r="AG6974" t="s">
        <v>32</v>
      </c>
      <c r="AH6974" t="s">
        <v>48</v>
      </c>
      <c r="AI6974" t="s">
        <v>87</v>
      </c>
      <c r="AJ6974" t="s">
        <v>3071</v>
      </c>
      <c r="AK6974" t="s">
        <v>346</v>
      </c>
      <c r="AL6974" t="s">
        <v>338</v>
      </c>
      <c r="AM6974" t="s">
        <v>347</v>
      </c>
      <c r="AR6974" t="s">
        <v>91</v>
      </c>
      <c r="AS6974">
        <v>9000143266</v>
      </c>
      <c r="AV6974" t="s">
        <v>349</v>
      </c>
      <c r="AW6974" t="str">
        <f>_xlfn.XLOOKUP(UNIVERSO[[#This Row],[RUTA-LOCALIDAD D&amp;N]],'[1]Cuota Ruta'!E:E,'[1]Cuota Ruta'!G:G)</f>
        <v>Cargar</v>
      </c>
    </row>
    <row r="6975" spans="1:49" x14ac:dyDescent="0.25">
      <c r="A6975" t="s">
        <v>48</v>
      </c>
      <c r="B6975" t="s">
        <v>49</v>
      </c>
      <c r="C6975" t="s">
        <v>50</v>
      </c>
      <c r="D6975" t="s">
        <v>51</v>
      </c>
      <c r="E6975" t="s">
        <v>257</v>
      </c>
      <c r="F6975" t="s">
        <v>194</v>
      </c>
      <c r="G6975">
        <v>9000145692</v>
      </c>
      <c r="H6975">
        <v>145692</v>
      </c>
      <c r="I6975" t="s">
        <v>21122</v>
      </c>
      <c r="J6975" t="s">
        <v>21123</v>
      </c>
      <c r="K6975" t="s">
        <v>197</v>
      </c>
      <c r="L6975" t="s">
        <v>301</v>
      </c>
      <c r="M6975" t="s">
        <v>301</v>
      </c>
      <c r="N6975" t="s">
        <v>9427</v>
      </c>
      <c r="O6975" t="s">
        <v>59</v>
      </c>
      <c r="P6975">
        <v>307</v>
      </c>
      <c r="Q6975" t="s">
        <v>303</v>
      </c>
      <c r="R6975" t="s">
        <v>303</v>
      </c>
      <c r="S6975" t="s">
        <v>304</v>
      </c>
      <c r="T6975" t="s">
        <v>304</v>
      </c>
      <c r="U6975">
        <v>19.34618</v>
      </c>
      <c r="V6975">
        <v>-69.855850000000004</v>
      </c>
      <c r="W6975" t="s">
        <v>305</v>
      </c>
      <c r="X6975" t="s">
        <v>85</v>
      </c>
      <c r="Y6975" t="s">
        <v>64</v>
      </c>
      <c r="Z6975" t="s">
        <v>65</v>
      </c>
      <c r="AA6975">
        <v>1152010776</v>
      </c>
      <c r="AB6975" t="s">
        <v>66</v>
      </c>
      <c r="AC6975" t="s">
        <v>67</v>
      </c>
      <c r="AD6975">
        <v>19.34618</v>
      </c>
      <c r="AE6975">
        <v>-69.855850000000004</v>
      </c>
      <c r="AF6975" t="s">
        <v>21124</v>
      </c>
      <c r="AG6975" t="s">
        <v>32</v>
      </c>
      <c r="AH6975" t="s">
        <v>48</v>
      </c>
      <c r="AI6975" t="s">
        <v>87</v>
      </c>
      <c r="AJ6975" t="s">
        <v>3071</v>
      </c>
      <c r="AK6975" t="s">
        <v>265</v>
      </c>
      <c r="AL6975" t="s">
        <v>257</v>
      </c>
      <c r="AM6975" t="s">
        <v>266</v>
      </c>
      <c r="AR6975" t="s">
        <v>91</v>
      </c>
      <c r="AS6975">
        <v>9000145692</v>
      </c>
      <c r="AV6975" t="s">
        <v>267</v>
      </c>
      <c r="AW6975" t="str">
        <f>_xlfn.XLOOKUP(UNIVERSO[[#This Row],[RUTA-LOCALIDAD D&amp;N]],'[1]Cuota Ruta'!E:E,'[1]Cuota Ruta'!G:G)</f>
        <v>Cargar</v>
      </c>
    </row>
    <row r="6976" spans="1:49" x14ac:dyDescent="0.25">
      <c r="A6976" t="s">
        <v>48</v>
      </c>
      <c r="B6976" t="s">
        <v>380</v>
      </c>
      <c r="C6976" t="s">
        <v>381</v>
      </c>
      <c r="D6976" t="s">
        <v>51</v>
      </c>
      <c r="E6976" t="s">
        <v>338</v>
      </c>
      <c r="F6976" t="s">
        <v>283</v>
      </c>
      <c r="G6976">
        <v>9000146484</v>
      </c>
      <c r="H6976">
        <v>146484</v>
      </c>
      <c r="I6976" t="s">
        <v>21125</v>
      </c>
      <c r="J6976" t="s">
        <v>21126</v>
      </c>
      <c r="K6976" t="s">
        <v>286</v>
      </c>
      <c r="L6976" t="s">
        <v>338</v>
      </c>
      <c r="M6976" t="s">
        <v>338</v>
      </c>
      <c r="N6976" t="s">
        <v>6065</v>
      </c>
      <c r="O6976" t="s">
        <v>434</v>
      </c>
      <c r="P6976">
        <v>366</v>
      </c>
      <c r="Q6976" t="s">
        <v>503</v>
      </c>
      <c r="R6976" t="s">
        <v>503</v>
      </c>
      <c r="S6976" t="s">
        <v>504</v>
      </c>
      <c r="T6976" t="s">
        <v>504</v>
      </c>
      <c r="U6976">
        <v>19.446138381958001</v>
      </c>
      <c r="V6976">
        <v>-70.673713684082003</v>
      </c>
      <c r="W6976" t="s">
        <v>505</v>
      </c>
      <c r="X6976" t="s">
        <v>63</v>
      </c>
      <c r="Y6976" t="s">
        <v>64</v>
      </c>
      <c r="Z6976" t="s">
        <v>65</v>
      </c>
      <c r="AA6976">
        <v>1151037740</v>
      </c>
      <c r="AB6976" t="s">
        <v>66</v>
      </c>
      <c r="AC6976" t="s">
        <v>67</v>
      </c>
      <c r="AD6976">
        <v>19.446138381958001</v>
      </c>
      <c r="AE6976">
        <v>-70.673713684082003</v>
      </c>
      <c r="AF6976" t="s">
        <v>21127</v>
      </c>
      <c r="AG6976" t="s">
        <v>32</v>
      </c>
      <c r="AH6976" t="s">
        <v>48</v>
      </c>
      <c r="AI6976" t="s">
        <v>87</v>
      </c>
      <c r="AJ6976" t="s">
        <v>3071</v>
      </c>
      <c r="AK6976" t="s">
        <v>346</v>
      </c>
      <c r="AL6976" t="s">
        <v>338</v>
      </c>
      <c r="AM6976" t="s">
        <v>347</v>
      </c>
      <c r="AR6976" t="s">
        <v>91</v>
      </c>
      <c r="AS6976">
        <v>9000146484</v>
      </c>
      <c r="AV6976" t="s">
        <v>349</v>
      </c>
      <c r="AW6976" t="str">
        <f>_xlfn.XLOOKUP(UNIVERSO[[#This Row],[RUTA-LOCALIDAD D&amp;N]],'[1]Cuota Ruta'!E:E,'[1]Cuota Ruta'!G:G)</f>
        <v>Cargar</v>
      </c>
    </row>
    <row r="6977" spans="1:49" x14ac:dyDescent="0.25">
      <c r="A6977" t="s">
        <v>48</v>
      </c>
      <c r="B6977" t="s">
        <v>49</v>
      </c>
      <c r="C6977" t="s">
        <v>50</v>
      </c>
      <c r="D6977" t="s">
        <v>76</v>
      </c>
      <c r="E6977" t="s">
        <v>218</v>
      </c>
      <c r="F6977" t="s">
        <v>194</v>
      </c>
      <c r="G6977">
        <v>9000146924</v>
      </c>
      <c r="H6977">
        <v>146924</v>
      </c>
      <c r="I6977" t="s">
        <v>21128</v>
      </c>
      <c r="J6977" t="s">
        <v>21129</v>
      </c>
      <c r="K6977" t="s">
        <v>197</v>
      </c>
      <c r="L6977" t="s">
        <v>180</v>
      </c>
      <c r="M6977" t="s">
        <v>180</v>
      </c>
      <c r="N6977" t="s">
        <v>58</v>
      </c>
      <c r="O6977" t="s">
        <v>59</v>
      </c>
      <c r="P6977">
        <v>306</v>
      </c>
      <c r="Q6977" t="s">
        <v>978</v>
      </c>
      <c r="R6977" t="s">
        <v>978</v>
      </c>
      <c r="S6977" t="s">
        <v>223</v>
      </c>
      <c r="T6977" t="s">
        <v>223</v>
      </c>
      <c r="U6977">
        <v>18.806877100000001</v>
      </c>
      <c r="V6977">
        <v>-68.585517899999999</v>
      </c>
      <c r="W6977" t="s">
        <v>979</v>
      </c>
      <c r="X6977" t="s">
        <v>63</v>
      </c>
      <c r="Y6977" t="s">
        <v>64</v>
      </c>
      <c r="Z6977" t="s">
        <v>99</v>
      </c>
      <c r="AA6977">
        <v>1159010462</v>
      </c>
      <c r="AB6977" t="s">
        <v>66</v>
      </c>
      <c r="AC6977" t="s">
        <v>67</v>
      </c>
      <c r="AD6977">
        <v>18.806877100000001</v>
      </c>
      <c r="AE6977">
        <v>-68.585517899999999</v>
      </c>
      <c r="AF6977" t="s">
        <v>21130</v>
      </c>
      <c r="AG6977" t="s">
        <v>32</v>
      </c>
      <c r="AH6977" t="s">
        <v>48</v>
      </c>
      <c r="AI6977" t="s">
        <v>87</v>
      </c>
      <c r="AJ6977" t="s">
        <v>3071</v>
      </c>
      <c r="AR6977" t="s">
        <v>91</v>
      </c>
      <c r="AS6977">
        <v>9000146924</v>
      </c>
      <c r="AW6977" t="str">
        <f>_xlfn.XLOOKUP(UNIVERSO[[#This Row],[RUTA-LOCALIDAD D&amp;N]],'[1]Cuota Ruta'!E:E,'[1]Cuota Ruta'!G:G)</f>
        <v>Cargar</v>
      </c>
    </row>
    <row r="6978" spans="1:49" x14ac:dyDescent="0.25">
      <c r="A6978" t="s">
        <v>48</v>
      </c>
      <c r="B6978" t="s">
        <v>49</v>
      </c>
      <c r="C6978" t="s">
        <v>50</v>
      </c>
      <c r="D6978" t="s">
        <v>76</v>
      </c>
      <c r="E6978" t="s">
        <v>193</v>
      </c>
      <c r="F6978" t="s">
        <v>194</v>
      </c>
      <c r="G6978">
        <v>9000147046</v>
      </c>
      <c r="H6978">
        <v>147046</v>
      </c>
      <c r="I6978" t="s">
        <v>21131</v>
      </c>
      <c r="J6978" t="s">
        <v>21132</v>
      </c>
      <c r="K6978" t="s">
        <v>197</v>
      </c>
      <c r="L6978" t="s">
        <v>193</v>
      </c>
      <c r="M6978" t="s">
        <v>193</v>
      </c>
      <c r="N6978" t="s">
        <v>58</v>
      </c>
      <c r="O6978" t="s">
        <v>59</v>
      </c>
      <c r="P6978">
        <v>304</v>
      </c>
      <c r="Q6978" t="s">
        <v>1374</v>
      </c>
      <c r="R6978" t="s">
        <v>1374</v>
      </c>
      <c r="S6978" t="s">
        <v>327</v>
      </c>
      <c r="T6978" t="s">
        <v>327</v>
      </c>
      <c r="U6978">
        <v>18.34825</v>
      </c>
      <c r="V6978">
        <v>-68.826390000000004</v>
      </c>
      <c r="W6978" t="s">
        <v>1375</v>
      </c>
      <c r="X6978" t="s">
        <v>85</v>
      </c>
      <c r="Y6978" t="s">
        <v>64</v>
      </c>
      <c r="Z6978" t="s">
        <v>99</v>
      </c>
      <c r="AA6978">
        <v>1160018067</v>
      </c>
      <c r="AB6978" t="s">
        <v>66</v>
      </c>
      <c r="AC6978" t="s">
        <v>67</v>
      </c>
      <c r="AD6978">
        <v>18.34825</v>
      </c>
      <c r="AE6978">
        <v>-68.826390000000004</v>
      </c>
      <c r="AF6978" t="s">
        <v>21133</v>
      </c>
      <c r="AG6978" t="s">
        <v>32</v>
      </c>
      <c r="AH6978" t="s">
        <v>48</v>
      </c>
      <c r="AI6978" t="s">
        <v>87</v>
      </c>
      <c r="AJ6978" t="s">
        <v>3071</v>
      </c>
      <c r="AK6978" t="s">
        <v>330</v>
      </c>
      <c r="AL6978" t="s">
        <v>193</v>
      </c>
      <c r="AM6978" t="s">
        <v>331</v>
      </c>
      <c r="AR6978" t="s">
        <v>91</v>
      </c>
      <c r="AS6978">
        <v>9000147046</v>
      </c>
      <c r="AV6978" t="s">
        <v>206</v>
      </c>
      <c r="AW6978" t="str">
        <f>_xlfn.XLOOKUP(UNIVERSO[[#This Row],[RUTA-LOCALIDAD D&amp;N]],'[1]Cuota Ruta'!E:E,'[1]Cuota Ruta'!G:G)</f>
        <v>Cargar</v>
      </c>
    </row>
    <row r="6979" spans="1:49" x14ac:dyDescent="0.25">
      <c r="A6979" t="s">
        <v>48</v>
      </c>
      <c r="B6979" t="s">
        <v>49</v>
      </c>
      <c r="C6979" t="s">
        <v>50</v>
      </c>
      <c r="D6979" t="s">
        <v>51</v>
      </c>
      <c r="E6979" t="s">
        <v>485</v>
      </c>
      <c r="F6979" t="s">
        <v>283</v>
      </c>
      <c r="G6979">
        <v>9000147755</v>
      </c>
      <c r="H6979">
        <v>147755</v>
      </c>
      <c r="I6979" t="s">
        <v>21134</v>
      </c>
      <c r="J6979" t="s">
        <v>21135</v>
      </c>
      <c r="K6979" t="s">
        <v>286</v>
      </c>
      <c r="L6979" t="s">
        <v>1039</v>
      </c>
      <c r="M6979" t="s">
        <v>1039</v>
      </c>
      <c r="N6979" t="s">
        <v>253</v>
      </c>
      <c r="O6979" t="s">
        <v>59</v>
      </c>
      <c r="P6979">
        <v>304</v>
      </c>
      <c r="Q6979" t="s">
        <v>2648</v>
      </c>
      <c r="R6979" t="s">
        <v>2648</v>
      </c>
      <c r="S6979" t="s">
        <v>1050</v>
      </c>
      <c r="T6979" t="s">
        <v>1050</v>
      </c>
      <c r="U6979">
        <v>19.715282440185501</v>
      </c>
      <c r="V6979">
        <v>-71.498489379882798</v>
      </c>
      <c r="W6979" t="s">
        <v>2649</v>
      </c>
      <c r="X6979" t="s">
        <v>63</v>
      </c>
      <c r="Y6979" t="s">
        <v>64</v>
      </c>
      <c r="Z6979" t="s">
        <v>65</v>
      </c>
      <c r="AA6979">
        <v>1158010553</v>
      </c>
      <c r="AB6979" t="s">
        <v>116</v>
      </c>
      <c r="AC6979" t="s">
        <v>67</v>
      </c>
      <c r="AD6979">
        <v>19.715293333333332</v>
      </c>
      <c r="AE6979">
        <v>-71.498485000000002</v>
      </c>
      <c r="AF6979" t="s">
        <v>21136</v>
      </c>
      <c r="AG6979" t="s">
        <v>32</v>
      </c>
      <c r="AH6979" t="s">
        <v>48</v>
      </c>
      <c r="AI6979" t="s">
        <v>87</v>
      </c>
      <c r="AJ6979" t="s">
        <v>3071</v>
      </c>
      <c r="AK6979" t="s">
        <v>494</v>
      </c>
      <c r="AL6979" t="s">
        <v>485</v>
      </c>
      <c r="AM6979" t="s">
        <v>495</v>
      </c>
      <c r="AR6979" t="s">
        <v>91</v>
      </c>
      <c r="AS6979">
        <v>9000147755</v>
      </c>
      <c r="AV6979" t="s">
        <v>349</v>
      </c>
      <c r="AW6979" t="str">
        <f>_xlfn.XLOOKUP(UNIVERSO[[#This Row],[RUTA-LOCALIDAD D&amp;N]],'[1]Cuota Ruta'!E:E,'[1]Cuota Ruta'!G:G)</f>
        <v>Cargar</v>
      </c>
    </row>
    <row r="6980" spans="1:49" x14ac:dyDescent="0.25">
      <c r="A6980" t="s">
        <v>48</v>
      </c>
      <c r="B6980" t="s">
        <v>49</v>
      </c>
      <c r="C6980" t="s">
        <v>50</v>
      </c>
      <c r="D6980" t="s">
        <v>51</v>
      </c>
      <c r="E6980" t="s">
        <v>193</v>
      </c>
      <c r="F6980" t="s">
        <v>194</v>
      </c>
      <c r="G6980">
        <v>9000148963</v>
      </c>
      <c r="H6980">
        <v>148963</v>
      </c>
      <c r="I6980" t="s">
        <v>21137</v>
      </c>
      <c r="J6980" t="s">
        <v>21138</v>
      </c>
      <c r="K6980" t="s">
        <v>197</v>
      </c>
      <c r="L6980" t="s">
        <v>1417</v>
      </c>
      <c r="M6980" t="s">
        <v>1417</v>
      </c>
      <c r="N6980" t="s">
        <v>253</v>
      </c>
      <c r="O6980" t="s">
        <v>59</v>
      </c>
      <c r="P6980">
        <v>326</v>
      </c>
      <c r="Q6980" t="s">
        <v>3204</v>
      </c>
      <c r="R6980" t="s">
        <v>3204</v>
      </c>
      <c r="S6980" t="s">
        <v>774</v>
      </c>
      <c r="T6980" t="s">
        <v>774</v>
      </c>
      <c r="U6980">
        <v>18.7663059234619</v>
      </c>
      <c r="V6980">
        <v>-69.2559814453125</v>
      </c>
      <c r="W6980" t="s">
        <v>3205</v>
      </c>
      <c r="X6980" t="s">
        <v>63</v>
      </c>
      <c r="Y6980" t="s">
        <v>64</v>
      </c>
      <c r="Z6980" t="s">
        <v>65</v>
      </c>
      <c r="AA6980">
        <v>1160019113</v>
      </c>
      <c r="AB6980" t="s">
        <v>66</v>
      </c>
      <c r="AC6980" t="s">
        <v>67</v>
      </c>
      <c r="AD6980">
        <v>18.7663059234619</v>
      </c>
      <c r="AE6980">
        <v>-69.2559814453125</v>
      </c>
      <c r="AF6980" t="s">
        <v>21139</v>
      </c>
      <c r="AG6980" t="s">
        <v>32</v>
      </c>
      <c r="AH6980" t="s">
        <v>48</v>
      </c>
      <c r="AI6980" t="s">
        <v>87</v>
      </c>
      <c r="AJ6980" t="s">
        <v>3071</v>
      </c>
      <c r="AK6980" t="s">
        <v>226</v>
      </c>
      <c r="AL6980" t="s">
        <v>193</v>
      </c>
      <c r="AM6980" t="s">
        <v>227</v>
      </c>
      <c r="AR6980" t="s">
        <v>91</v>
      </c>
      <c r="AS6980">
        <v>9000148963</v>
      </c>
      <c r="AV6980" t="s">
        <v>92</v>
      </c>
      <c r="AW6980" t="str">
        <f>_xlfn.XLOOKUP(UNIVERSO[[#This Row],[RUTA-LOCALIDAD D&amp;N]],'[1]Cuota Ruta'!E:E,'[1]Cuota Ruta'!G:G)</f>
        <v>Cargar</v>
      </c>
    </row>
    <row r="6981" spans="1:49" x14ac:dyDescent="0.25">
      <c r="A6981" t="s">
        <v>48</v>
      </c>
      <c r="B6981" t="s">
        <v>49</v>
      </c>
      <c r="C6981" t="s">
        <v>50</v>
      </c>
      <c r="D6981" t="s">
        <v>51</v>
      </c>
      <c r="E6981" t="s">
        <v>193</v>
      </c>
      <c r="F6981" t="s">
        <v>194</v>
      </c>
      <c r="G6981">
        <v>9000151486</v>
      </c>
      <c r="H6981">
        <v>151486</v>
      </c>
      <c r="I6981" t="s">
        <v>21140</v>
      </c>
      <c r="J6981" t="s">
        <v>21141</v>
      </c>
      <c r="K6981" t="s">
        <v>197</v>
      </c>
      <c r="L6981" t="s">
        <v>1417</v>
      </c>
      <c r="M6981" t="s">
        <v>1417</v>
      </c>
      <c r="N6981" t="s">
        <v>253</v>
      </c>
      <c r="O6981" t="s">
        <v>59</v>
      </c>
      <c r="P6981">
        <v>328</v>
      </c>
      <c r="Q6981" t="s">
        <v>1418</v>
      </c>
      <c r="R6981" t="s">
        <v>1418</v>
      </c>
      <c r="S6981" t="s">
        <v>774</v>
      </c>
      <c r="T6981" t="s">
        <v>774</v>
      </c>
      <c r="U6981">
        <v>18.78134537</v>
      </c>
      <c r="V6981">
        <v>-69.325233460000007</v>
      </c>
      <c r="W6981" t="s">
        <v>1419</v>
      </c>
      <c r="X6981" t="s">
        <v>63</v>
      </c>
      <c r="Y6981" t="s">
        <v>64</v>
      </c>
      <c r="Z6981" t="s">
        <v>65</v>
      </c>
      <c r="AA6981">
        <v>1160019554</v>
      </c>
      <c r="AB6981" t="s">
        <v>66</v>
      </c>
      <c r="AC6981" t="s">
        <v>67</v>
      </c>
      <c r="AD6981">
        <v>18.78134537</v>
      </c>
      <c r="AE6981">
        <v>-69.325233460000007</v>
      </c>
      <c r="AF6981" t="s">
        <v>21142</v>
      </c>
      <c r="AG6981" t="s">
        <v>32</v>
      </c>
      <c r="AH6981" t="s">
        <v>48</v>
      </c>
      <c r="AI6981" t="s">
        <v>87</v>
      </c>
      <c r="AJ6981" t="s">
        <v>3071</v>
      </c>
      <c r="AK6981" t="s">
        <v>226</v>
      </c>
      <c r="AL6981" t="s">
        <v>193</v>
      </c>
      <c r="AM6981" t="s">
        <v>227</v>
      </c>
      <c r="AR6981" t="s">
        <v>91</v>
      </c>
      <c r="AS6981">
        <v>9000151486</v>
      </c>
      <c r="AV6981" t="s">
        <v>92</v>
      </c>
      <c r="AW6981" t="str">
        <f>_xlfn.XLOOKUP(UNIVERSO[[#This Row],[RUTA-LOCALIDAD D&amp;N]],'[1]Cuota Ruta'!E:E,'[1]Cuota Ruta'!G:G)</f>
        <v>Cargar</v>
      </c>
    </row>
    <row r="6982" spans="1:49" x14ac:dyDescent="0.25">
      <c r="A6982" t="s">
        <v>48</v>
      </c>
      <c r="B6982" t="s">
        <v>49</v>
      </c>
      <c r="C6982" t="s">
        <v>50</v>
      </c>
      <c r="D6982" t="s">
        <v>124</v>
      </c>
      <c r="E6982" t="s">
        <v>338</v>
      </c>
      <c r="F6982" t="s">
        <v>283</v>
      </c>
      <c r="G6982">
        <v>9000152544</v>
      </c>
      <c r="H6982">
        <v>152544</v>
      </c>
      <c r="I6982" t="s">
        <v>21143</v>
      </c>
      <c r="J6982" t="s">
        <v>21144</v>
      </c>
      <c r="K6982" t="s">
        <v>286</v>
      </c>
      <c r="L6982" t="s">
        <v>403</v>
      </c>
      <c r="M6982" t="s">
        <v>403</v>
      </c>
      <c r="N6982" t="s">
        <v>5516</v>
      </c>
      <c r="O6982" t="s">
        <v>59</v>
      </c>
      <c r="P6982">
        <v>377</v>
      </c>
      <c r="Q6982" t="s">
        <v>1943</v>
      </c>
      <c r="R6982" t="s">
        <v>1943</v>
      </c>
      <c r="S6982" t="s">
        <v>405</v>
      </c>
      <c r="T6982" t="s">
        <v>405</v>
      </c>
      <c r="U6982">
        <v>19.221803399999999</v>
      </c>
      <c r="V6982">
        <v>-70.554025600000003</v>
      </c>
      <c r="W6982" t="s">
        <v>1944</v>
      </c>
      <c r="X6982" t="s">
        <v>63</v>
      </c>
      <c r="Y6982" t="s">
        <v>64</v>
      </c>
      <c r="Z6982" t="s">
        <v>65</v>
      </c>
      <c r="AA6982">
        <v>1151038728</v>
      </c>
      <c r="AB6982" t="s">
        <v>66</v>
      </c>
      <c r="AC6982" t="s">
        <v>67</v>
      </c>
      <c r="AD6982">
        <v>19.221803399999999</v>
      </c>
      <c r="AE6982">
        <v>-70.554025600000003</v>
      </c>
      <c r="AF6982" t="s">
        <v>21145</v>
      </c>
      <c r="AG6982" t="s">
        <v>32</v>
      </c>
      <c r="AH6982" t="s">
        <v>48</v>
      </c>
      <c r="AI6982" t="s">
        <v>87</v>
      </c>
      <c r="AJ6982" t="s">
        <v>3071</v>
      </c>
      <c r="AK6982" t="s">
        <v>732</v>
      </c>
      <c r="AL6982" t="s">
        <v>338</v>
      </c>
      <c r="AM6982" t="s">
        <v>733</v>
      </c>
      <c r="AR6982" t="s">
        <v>91</v>
      </c>
      <c r="AS6982">
        <v>9000152544</v>
      </c>
      <c r="AV6982" t="s">
        <v>349</v>
      </c>
      <c r="AW6982" t="str">
        <f>_xlfn.XLOOKUP(UNIVERSO[[#This Row],[RUTA-LOCALIDAD D&amp;N]],'[1]Cuota Ruta'!E:E,'[1]Cuota Ruta'!G:G)</f>
        <v>Cargar</v>
      </c>
    </row>
    <row r="6983" spans="1:49" x14ac:dyDescent="0.25">
      <c r="A6983" t="s">
        <v>48</v>
      </c>
      <c r="B6983" t="s">
        <v>49</v>
      </c>
      <c r="C6983" t="s">
        <v>50</v>
      </c>
      <c r="D6983" t="s">
        <v>76</v>
      </c>
      <c r="E6983" t="s">
        <v>218</v>
      </c>
      <c r="F6983" t="s">
        <v>194</v>
      </c>
      <c r="G6983">
        <v>9000153830</v>
      </c>
      <c r="H6983">
        <v>153830</v>
      </c>
      <c r="I6983" t="s">
        <v>21146</v>
      </c>
      <c r="J6983" t="s">
        <v>21147</v>
      </c>
      <c r="K6983" t="s">
        <v>197</v>
      </c>
      <c r="L6983" t="s">
        <v>180</v>
      </c>
      <c r="M6983" t="s">
        <v>180</v>
      </c>
      <c r="N6983" t="s">
        <v>253</v>
      </c>
      <c r="O6983" t="s">
        <v>59</v>
      </c>
      <c r="P6983">
        <v>308</v>
      </c>
      <c r="Q6983" t="s">
        <v>1005</v>
      </c>
      <c r="R6983" t="s">
        <v>1005</v>
      </c>
      <c r="S6983" t="s">
        <v>223</v>
      </c>
      <c r="T6983" t="s">
        <v>223</v>
      </c>
      <c r="U6983">
        <v>18.601453800000002</v>
      </c>
      <c r="V6983">
        <v>-68.412780999999995</v>
      </c>
      <c r="W6983" t="s">
        <v>1006</v>
      </c>
      <c r="X6983" t="s">
        <v>63</v>
      </c>
      <c r="Y6983" t="s">
        <v>64</v>
      </c>
      <c r="Z6983" t="s">
        <v>99</v>
      </c>
      <c r="AA6983">
        <v>1159011066</v>
      </c>
      <c r="AB6983" t="s">
        <v>66</v>
      </c>
      <c r="AC6983" t="s">
        <v>67</v>
      </c>
      <c r="AD6983">
        <v>18.601453800000002</v>
      </c>
      <c r="AE6983">
        <v>-68.412780999999995</v>
      </c>
      <c r="AF6983" t="s">
        <v>21148</v>
      </c>
      <c r="AG6983" t="s">
        <v>32</v>
      </c>
      <c r="AH6983" t="s">
        <v>48</v>
      </c>
      <c r="AI6983" t="s">
        <v>87</v>
      </c>
      <c r="AJ6983" t="s">
        <v>3071</v>
      </c>
      <c r="AR6983" t="s">
        <v>91</v>
      </c>
      <c r="AS6983">
        <v>9000153830</v>
      </c>
      <c r="AW6983" t="str">
        <f>_xlfn.XLOOKUP(UNIVERSO[[#This Row],[RUTA-LOCALIDAD D&amp;N]],'[1]Cuota Ruta'!E:E,'[1]Cuota Ruta'!G:G)</f>
        <v>Cargar</v>
      </c>
    </row>
    <row r="6984" spans="1:49" x14ac:dyDescent="0.25">
      <c r="A6984" t="s">
        <v>48</v>
      </c>
      <c r="B6984" t="s">
        <v>49</v>
      </c>
      <c r="C6984" t="s">
        <v>50</v>
      </c>
      <c r="D6984" t="s">
        <v>51</v>
      </c>
      <c r="E6984" t="s">
        <v>140</v>
      </c>
      <c r="F6984" t="s">
        <v>141</v>
      </c>
      <c r="G6984">
        <v>9000156236</v>
      </c>
      <c r="H6984">
        <v>156236</v>
      </c>
      <c r="I6984" t="s">
        <v>21149</v>
      </c>
      <c r="J6984" t="s">
        <v>21150</v>
      </c>
      <c r="K6984" t="s">
        <v>144</v>
      </c>
      <c r="L6984" t="s">
        <v>93</v>
      </c>
      <c r="M6984" t="s">
        <v>93</v>
      </c>
      <c r="N6984" t="s">
        <v>618</v>
      </c>
      <c r="O6984" t="s">
        <v>59</v>
      </c>
      <c r="P6984">
        <v>325</v>
      </c>
      <c r="Q6984" t="s">
        <v>1311</v>
      </c>
      <c r="R6984" t="s">
        <v>1311</v>
      </c>
      <c r="S6984" t="s">
        <v>188</v>
      </c>
      <c r="T6984" t="s">
        <v>188</v>
      </c>
      <c r="U6984">
        <v>18.555578000000001</v>
      </c>
      <c r="V6984">
        <v>-69.950002999999995</v>
      </c>
      <c r="W6984" t="s">
        <v>1312</v>
      </c>
      <c r="X6984" t="s">
        <v>85</v>
      </c>
      <c r="Y6984" t="s">
        <v>64</v>
      </c>
      <c r="Z6984" t="s">
        <v>65</v>
      </c>
      <c r="AA6984">
        <v>1153027119</v>
      </c>
      <c r="AB6984" t="s">
        <v>66</v>
      </c>
      <c r="AC6984" t="s">
        <v>67</v>
      </c>
      <c r="AD6984">
        <v>18.555578000000001</v>
      </c>
      <c r="AE6984">
        <v>-69.950002999999995</v>
      </c>
      <c r="AF6984" t="s">
        <v>21151</v>
      </c>
      <c r="AG6984" t="s">
        <v>32</v>
      </c>
      <c r="AH6984" t="s">
        <v>48</v>
      </c>
      <c r="AI6984" t="s">
        <v>87</v>
      </c>
      <c r="AJ6984" t="s">
        <v>3071</v>
      </c>
      <c r="AK6984" t="s">
        <v>191</v>
      </c>
      <c r="AL6984" t="s">
        <v>140</v>
      </c>
      <c r="AM6984" t="s">
        <v>192</v>
      </c>
      <c r="AR6984" t="s">
        <v>91</v>
      </c>
      <c r="AS6984">
        <v>9000156236</v>
      </c>
      <c r="AV6984" t="s">
        <v>153</v>
      </c>
      <c r="AW6984" t="str">
        <f>_xlfn.XLOOKUP(UNIVERSO[[#This Row],[RUTA-LOCALIDAD D&amp;N]],'[1]Cuota Ruta'!E:E,'[1]Cuota Ruta'!G:G)</f>
        <v>Cargar</v>
      </c>
    </row>
    <row r="6985" spans="1:49" x14ac:dyDescent="0.25">
      <c r="A6985" t="s">
        <v>48</v>
      </c>
      <c r="B6985" t="s">
        <v>49</v>
      </c>
      <c r="C6985" t="s">
        <v>50</v>
      </c>
      <c r="D6985" t="s">
        <v>51</v>
      </c>
      <c r="E6985" t="s">
        <v>917</v>
      </c>
      <c r="F6985" t="s">
        <v>283</v>
      </c>
      <c r="G6985">
        <v>9000157789</v>
      </c>
      <c r="H6985">
        <v>157789</v>
      </c>
      <c r="I6985" t="s">
        <v>21152</v>
      </c>
      <c r="J6985" t="s">
        <v>21153</v>
      </c>
      <c r="K6985" t="s">
        <v>286</v>
      </c>
      <c r="L6985" t="s">
        <v>917</v>
      </c>
      <c r="M6985" t="s">
        <v>917</v>
      </c>
      <c r="N6985" t="s">
        <v>3802</v>
      </c>
      <c r="O6985" t="s">
        <v>59</v>
      </c>
      <c r="P6985">
        <v>301</v>
      </c>
      <c r="Q6985" t="s">
        <v>935</v>
      </c>
      <c r="R6985" t="s">
        <v>935</v>
      </c>
      <c r="S6985" t="s">
        <v>936</v>
      </c>
      <c r="T6985" t="s">
        <v>936</v>
      </c>
      <c r="U6985">
        <v>19.8077507</v>
      </c>
      <c r="V6985">
        <v>-70.720848079999996</v>
      </c>
      <c r="W6985" t="s">
        <v>937</v>
      </c>
      <c r="X6985" t="s">
        <v>63</v>
      </c>
      <c r="Y6985" t="s">
        <v>64</v>
      </c>
      <c r="Z6985" t="s">
        <v>65</v>
      </c>
      <c r="AA6985">
        <v>1156010952</v>
      </c>
      <c r="AB6985" t="s">
        <v>116</v>
      </c>
      <c r="AC6985" t="s">
        <v>67</v>
      </c>
      <c r="AD6985">
        <v>19.807774970000001</v>
      </c>
      <c r="AE6985">
        <v>-70.720845960000005</v>
      </c>
      <c r="AF6985" t="s">
        <v>21154</v>
      </c>
      <c r="AG6985" t="s">
        <v>32</v>
      </c>
      <c r="AH6985" t="s">
        <v>48</v>
      </c>
      <c r="AI6985" t="s">
        <v>87</v>
      </c>
      <c r="AJ6985" t="s">
        <v>3071</v>
      </c>
      <c r="AK6985" t="s">
        <v>925</v>
      </c>
      <c r="AL6985" t="s">
        <v>917</v>
      </c>
      <c r="AM6985" t="s">
        <v>926</v>
      </c>
      <c r="AR6985" t="s">
        <v>91</v>
      </c>
      <c r="AS6985">
        <v>9000157789</v>
      </c>
      <c r="AV6985" t="s">
        <v>267</v>
      </c>
      <c r="AW6985" t="str">
        <f>_xlfn.XLOOKUP(UNIVERSO[[#This Row],[RUTA-LOCALIDAD D&amp;N]],'[1]Cuota Ruta'!E:E,'[1]Cuota Ruta'!G:G)</f>
        <v>Cargar</v>
      </c>
    </row>
    <row r="6986" spans="1:49" x14ac:dyDescent="0.25">
      <c r="A6986" t="s">
        <v>48</v>
      </c>
      <c r="B6986" t="s">
        <v>49</v>
      </c>
      <c r="C6986" t="s">
        <v>50</v>
      </c>
      <c r="D6986" t="s">
        <v>51</v>
      </c>
      <c r="E6986" t="s">
        <v>257</v>
      </c>
      <c r="F6986" t="s">
        <v>194</v>
      </c>
      <c r="G6986">
        <v>9000161509</v>
      </c>
      <c r="H6986">
        <v>161509</v>
      </c>
      <c r="I6986" t="s">
        <v>21155</v>
      </c>
      <c r="J6986" t="s">
        <v>21156</v>
      </c>
      <c r="K6986" t="s">
        <v>197</v>
      </c>
      <c r="L6986" t="s">
        <v>260</v>
      </c>
      <c r="M6986" t="s">
        <v>260</v>
      </c>
      <c r="N6986" t="s">
        <v>1337</v>
      </c>
      <c r="O6986" t="s">
        <v>59</v>
      </c>
      <c r="P6986">
        <v>309</v>
      </c>
      <c r="Q6986" t="s">
        <v>1338</v>
      </c>
      <c r="R6986" t="s">
        <v>1338</v>
      </c>
      <c r="S6986" t="s">
        <v>262</v>
      </c>
      <c r="T6986" t="s">
        <v>262</v>
      </c>
      <c r="U6986">
        <v>19.286377000000002</v>
      </c>
      <c r="V6986">
        <v>-69.203996000000004</v>
      </c>
      <c r="W6986" t="s">
        <v>1339</v>
      </c>
      <c r="X6986" t="s">
        <v>85</v>
      </c>
      <c r="Y6986" t="s">
        <v>64</v>
      </c>
      <c r="Z6986" t="s">
        <v>99</v>
      </c>
      <c r="AA6986">
        <v>1152012014</v>
      </c>
      <c r="AB6986" t="s">
        <v>66</v>
      </c>
      <c r="AC6986" t="s">
        <v>67</v>
      </c>
      <c r="AD6986">
        <v>19.286377000000002</v>
      </c>
      <c r="AE6986">
        <v>-69.203996000000004</v>
      </c>
      <c r="AF6986" t="s">
        <v>21157</v>
      </c>
      <c r="AG6986" t="s">
        <v>32</v>
      </c>
      <c r="AH6986" t="s">
        <v>48</v>
      </c>
      <c r="AI6986" t="s">
        <v>87</v>
      </c>
      <c r="AJ6986" t="s">
        <v>3071</v>
      </c>
      <c r="AK6986" t="s">
        <v>265</v>
      </c>
      <c r="AL6986" t="s">
        <v>257</v>
      </c>
      <c r="AM6986" t="s">
        <v>266</v>
      </c>
      <c r="AR6986" t="s">
        <v>91</v>
      </c>
      <c r="AS6986">
        <v>9000161509</v>
      </c>
      <c r="AV6986" t="s">
        <v>267</v>
      </c>
      <c r="AW6986" t="str">
        <f>_xlfn.XLOOKUP(UNIVERSO[[#This Row],[RUTA-LOCALIDAD D&amp;N]],'[1]Cuota Ruta'!E:E,'[1]Cuota Ruta'!G:G)</f>
        <v>Cargar</v>
      </c>
    </row>
    <row r="6987" spans="1:49" x14ac:dyDescent="0.25">
      <c r="A6987" t="s">
        <v>48</v>
      </c>
      <c r="B6987" t="s">
        <v>49</v>
      </c>
      <c r="C6987" t="s">
        <v>50</v>
      </c>
      <c r="D6987" t="s">
        <v>76</v>
      </c>
      <c r="E6987" t="s">
        <v>218</v>
      </c>
      <c r="F6987" t="s">
        <v>194</v>
      </c>
      <c r="G6987">
        <v>9000161907</v>
      </c>
      <c r="H6987">
        <v>161907</v>
      </c>
      <c r="I6987" t="s">
        <v>21158</v>
      </c>
      <c r="J6987" t="s">
        <v>21159</v>
      </c>
      <c r="K6987" t="s">
        <v>197</v>
      </c>
      <c r="L6987" t="s">
        <v>180</v>
      </c>
      <c r="M6987" t="s">
        <v>180</v>
      </c>
      <c r="N6987" t="s">
        <v>58</v>
      </c>
      <c r="O6987" t="s">
        <v>59</v>
      </c>
      <c r="P6987">
        <v>303</v>
      </c>
      <c r="Q6987" t="s">
        <v>986</v>
      </c>
      <c r="R6987" t="s">
        <v>986</v>
      </c>
      <c r="S6987" t="s">
        <v>223</v>
      </c>
      <c r="T6987" t="s">
        <v>223</v>
      </c>
      <c r="U6987">
        <v>18.594719999999999</v>
      </c>
      <c r="V6987">
        <v>-68.389669999999995</v>
      </c>
      <c r="W6987" t="s">
        <v>987</v>
      </c>
      <c r="X6987" t="s">
        <v>63</v>
      </c>
      <c r="Y6987" t="s">
        <v>64</v>
      </c>
      <c r="Z6987" t="s">
        <v>65</v>
      </c>
      <c r="AA6987">
        <v>1159011545</v>
      </c>
      <c r="AB6987" t="s">
        <v>66</v>
      </c>
      <c r="AC6987" t="s">
        <v>67</v>
      </c>
      <c r="AD6987">
        <v>18.594719999999999</v>
      </c>
      <c r="AE6987">
        <v>-68.389669999999995</v>
      </c>
      <c r="AF6987" t="s">
        <v>21160</v>
      </c>
      <c r="AG6987" t="s">
        <v>32</v>
      </c>
      <c r="AH6987" t="s">
        <v>48</v>
      </c>
      <c r="AI6987" t="s">
        <v>87</v>
      </c>
      <c r="AJ6987" t="s">
        <v>3071</v>
      </c>
      <c r="AR6987" t="s">
        <v>91</v>
      </c>
      <c r="AS6987">
        <v>9000161907</v>
      </c>
      <c r="AW6987" t="str">
        <f>_xlfn.XLOOKUP(UNIVERSO[[#This Row],[RUTA-LOCALIDAD D&amp;N]],'[1]Cuota Ruta'!E:E,'[1]Cuota Ruta'!G:G)</f>
        <v>Cargar</v>
      </c>
    </row>
    <row r="6988" spans="1:49" x14ac:dyDescent="0.25">
      <c r="A6988" t="s">
        <v>48</v>
      </c>
      <c r="B6988" t="s">
        <v>49</v>
      </c>
      <c r="C6988" t="s">
        <v>50</v>
      </c>
      <c r="D6988" t="s">
        <v>51</v>
      </c>
      <c r="E6988" t="s">
        <v>93</v>
      </c>
      <c r="F6988" t="s">
        <v>53</v>
      </c>
      <c r="G6988">
        <v>9000001693</v>
      </c>
      <c r="H6988">
        <v>1693</v>
      </c>
      <c r="I6988" t="s">
        <v>21161</v>
      </c>
      <c r="J6988" t="s">
        <v>21162</v>
      </c>
      <c r="K6988" t="s">
        <v>56</v>
      </c>
      <c r="L6988" t="s">
        <v>80</v>
      </c>
      <c r="M6988" t="s">
        <v>80</v>
      </c>
      <c r="N6988" t="s">
        <v>4092</v>
      </c>
      <c r="O6988" t="s">
        <v>59</v>
      </c>
      <c r="P6988">
        <v>313</v>
      </c>
      <c r="Q6988" t="s">
        <v>965</v>
      </c>
      <c r="R6988" t="s">
        <v>965</v>
      </c>
      <c r="S6988" t="s">
        <v>105</v>
      </c>
      <c r="T6988" t="s">
        <v>105</v>
      </c>
      <c r="U6988">
        <v>18.496454239999998</v>
      </c>
      <c r="V6988">
        <v>-69.888854980000005</v>
      </c>
      <c r="W6988" t="s">
        <v>966</v>
      </c>
      <c r="X6988" t="s">
        <v>63</v>
      </c>
      <c r="Y6988" t="s">
        <v>64</v>
      </c>
      <c r="Z6988" t="s">
        <v>65</v>
      </c>
      <c r="AA6988">
        <v>1150008675</v>
      </c>
      <c r="AB6988" t="s">
        <v>116</v>
      </c>
      <c r="AC6988" t="s">
        <v>67</v>
      </c>
      <c r="AD6988">
        <v>18.496571666666672</v>
      </c>
      <c r="AE6988">
        <v>-69.888914999999997</v>
      </c>
      <c r="AF6988" t="s">
        <v>21163</v>
      </c>
      <c r="AG6988" t="s">
        <v>32</v>
      </c>
      <c r="AH6988" t="s">
        <v>48</v>
      </c>
      <c r="AI6988" t="s">
        <v>87</v>
      </c>
      <c r="AJ6988" t="s">
        <v>3071</v>
      </c>
      <c r="AK6988" t="s">
        <v>429</v>
      </c>
      <c r="AL6988" t="s">
        <v>93</v>
      </c>
      <c r="AM6988" t="s">
        <v>430</v>
      </c>
      <c r="AR6988" t="s">
        <v>91</v>
      </c>
      <c r="AS6988">
        <v>9000001693</v>
      </c>
      <c r="AV6988" t="s">
        <v>281</v>
      </c>
      <c r="AW6988" t="str">
        <f>_xlfn.XLOOKUP(UNIVERSO[[#This Row],[RUTA-LOCALIDAD D&amp;N]],'[1]Cuota Ruta'!E:E,'[1]Cuota Ruta'!G:G)</f>
        <v>Cargar</v>
      </c>
    </row>
    <row r="6989" spans="1:49" x14ac:dyDescent="0.25">
      <c r="A6989" t="s">
        <v>48</v>
      </c>
      <c r="B6989" t="s">
        <v>49</v>
      </c>
      <c r="C6989" t="s">
        <v>50</v>
      </c>
      <c r="D6989" t="s">
        <v>51</v>
      </c>
      <c r="E6989" t="s">
        <v>77</v>
      </c>
      <c r="F6989" t="s">
        <v>53</v>
      </c>
      <c r="G6989">
        <v>9000001369</v>
      </c>
      <c r="H6989">
        <v>1369</v>
      </c>
      <c r="I6989" t="s">
        <v>21164</v>
      </c>
      <c r="J6989" t="s">
        <v>21165</v>
      </c>
      <c r="K6989" t="s">
        <v>56</v>
      </c>
      <c r="L6989" t="s">
        <v>80</v>
      </c>
      <c r="M6989" t="s">
        <v>80</v>
      </c>
      <c r="N6989" t="s">
        <v>58</v>
      </c>
      <c r="O6989" t="s">
        <v>59</v>
      </c>
      <c r="P6989">
        <v>323</v>
      </c>
      <c r="Q6989" t="s">
        <v>472</v>
      </c>
      <c r="R6989" t="s">
        <v>472</v>
      </c>
      <c r="S6989" t="s">
        <v>105</v>
      </c>
      <c r="T6989" t="s">
        <v>105</v>
      </c>
      <c r="U6989">
        <v>18.499870000000001</v>
      </c>
      <c r="V6989">
        <v>-69.903000000000006</v>
      </c>
      <c r="W6989" t="s">
        <v>473</v>
      </c>
      <c r="X6989" t="s">
        <v>63</v>
      </c>
      <c r="Y6989" t="s">
        <v>64</v>
      </c>
      <c r="Z6989" t="s">
        <v>65</v>
      </c>
      <c r="AA6989">
        <v>1150041679</v>
      </c>
      <c r="AB6989" t="s">
        <v>66</v>
      </c>
      <c r="AC6989" t="s">
        <v>67</v>
      </c>
      <c r="AD6989">
        <v>18.499870000000001</v>
      </c>
      <c r="AE6989">
        <v>-69.903000000000006</v>
      </c>
      <c r="AF6989" t="s">
        <v>21166</v>
      </c>
      <c r="AG6989" t="s">
        <v>32</v>
      </c>
      <c r="AH6989" t="s">
        <v>48</v>
      </c>
      <c r="AI6989" t="s">
        <v>87</v>
      </c>
      <c r="AJ6989" t="s">
        <v>3071</v>
      </c>
      <c r="AK6989" t="s">
        <v>429</v>
      </c>
      <c r="AL6989" t="s">
        <v>77</v>
      </c>
      <c r="AM6989" t="s">
        <v>430</v>
      </c>
      <c r="AR6989" t="s">
        <v>91</v>
      </c>
      <c r="AS6989">
        <v>9000001369</v>
      </c>
      <c r="AV6989" t="s">
        <v>281</v>
      </c>
      <c r="AW6989" t="str">
        <f>_xlfn.XLOOKUP(UNIVERSO[[#This Row],[RUTA-LOCALIDAD D&amp;N]],'[1]Cuota Ruta'!E:E,'[1]Cuota Ruta'!G:G)</f>
        <v>Cargar</v>
      </c>
    </row>
    <row r="6990" spans="1:49" x14ac:dyDescent="0.25">
      <c r="A6990" t="s">
        <v>48</v>
      </c>
      <c r="B6990" t="s">
        <v>49</v>
      </c>
      <c r="C6990" t="s">
        <v>50</v>
      </c>
      <c r="D6990" t="s">
        <v>51</v>
      </c>
      <c r="E6990" t="s">
        <v>77</v>
      </c>
      <c r="F6990" t="s">
        <v>53</v>
      </c>
      <c r="G6990">
        <v>9000001942</v>
      </c>
      <c r="H6990">
        <v>1942</v>
      </c>
      <c r="I6990" t="s">
        <v>7568</v>
      </c>
      <c r="J6990" t="s">
        <v>21167</v>
      </c>
      <c r="K6990" t="s">
        <v>56</v>
      </c>
      <c r="L6990" t="s">
        <v>93</v>
      </c>
      <c r="M6990" t="s">
        <v>93</v>
      </c>
      <c r="N6990" t="s">
        <v>871</v>
      </c>
      <c r="O6990" t="s">
        <v>59</v>
      </c>
      <c r="P6990">
        <v>381</v>
      </c>
      <c r="Q6990" t="s">
        <v>805</v>
      </c>
      <c r="R6990" t="s">
        <v>805</v>
      </c>
      <c r="S6990" t="s">
        <v>173</v>
      </c>
      <c r="T6990" t="s">
        <v>173</v>
      </c>
      <c r="U6990">
        <v>18.47236633</v>
      </c>
      <c r="V6990">
        <v>-69.974372860000003</v>
      </c>
      <c r="W6990" t="s">
        <v>806</v>
      </c>
      <c r="X6990" t="s">
        <v>63</v>
      </c>
      <c r="Y6990" t="s">
        <v>64</v>
      </c>
      <c r="Z6990" t="s">
        <v>65</v>
      </c>
      <c r="AA6990">
        <v>1169000388</v>
      </c>
      <c r="AB6990" t="s">
        <v>66</v>
      </c>
      <c r="AC6990" t="s">
        <v>67</v>
      </c>
      <c r="AD6990">
        <v>18.47236633</v>
      </c>
      <c r="AE6990">
        <v>-69.974372860000003</v>
      </c>
      <c r="AF6990" t="s">
        <v>21168</v>
      </c>
      <c r="AG6990" t="s">
        <v>32</v>
      </c>
      <c r="AH6990" t="s">
        <v>48</v>
      </c>
      <c r="AI6990" t="s">
        <v>87</v>
      </c>
      <c r="AJ6990" t="s">
        <v>3071</v>
      </c>
      <c r="AK6990" t="s">
        <v>176</v>
      </c>
      <c r="AL6990" t="s">
        <v>77</v>
      </c>
      <c r="AM6990" t="s">
        <v>177</v>
      </c>
      <c r="AR6990" t="s">
        <v>91</v>
      </c>
      <c r="AS6990">
        <v>9000001942</v>
      </c>
      <c r="AW6990" t="str">
        <f>_xlfn.XLOOKUP(UNIVERSO[[#This Row],[RUTA-LOCALIDAD D&amp;N]],'[1]Cuota Ruta'!E:E,'[1]Cuota Ruta'!G:G)</f>
        <v>Cargar</v>
      </c>
    </row>
    <row r="6991" spans="1:49" x14ac:dyDescent="0.25">
      <c r="A6991" t="s">
        <v>48</v>
      </c>
      <c r="B6991" t="s">
        <v>49</v>
      </c>
      <c r="C6991" t="s">
        <v>50</v>
      </c>
      <c r="D6991" t="s">
        <v>51</v>
      </c>
      <c r="E6991" t="s">
        <v>77</v>
      </c>
      <c r="F6991" t="s">
        <v>53</v>
      </c>
      <c r="G6991">
        <v>9000001981</v>
      </c>
      <c r="H6991">
        <v>1981</v>
      </c>
      <c r="I6991" t="s">
        <v>17751</v>
      </c>
      <c r="J6991" t="s">
        <v>21169</v>
      </c>
      <c r="K6991" t="s">
        <v>56</v>
      </c>
      <c r="L6991" t="s">
        <v>93</v>
      </c>
      <c r="M6991" t="s">
        <v>93</v>
      </c>
      <c r="N6991" t="s">
        <v>871</v>
      </c>
      <c r="O6991" t="s">
        <v>59</v>
      </c>
      <c r="P6991">
        <v>420</v>
      </c>
      <c r="Q6991" t="s">
        <v>872</v>
      </c>
      <c r="R6991" t="s">
        <v>872</v>
      </c>
      <c r="S6991" t="s">
        <v>173</v>
      </c>
      <c r="T6991" t="s">
        <v>173</v>
      </c>
      <c r="U6991">
        <v>18.470211030000002</v>
      </c>
      <c r="V6991">
        <v>-69.97955322</v>
      </c>
      <c r="W6991" t="s">
        <v>873</v>
      </c>
      <c r="X6991" t="s">
        <v>63</v>
      </c>
      <c r="Y6991" t="s">
        <v>64</v>
      </c>
      <c r="Z6991" t="s">
        <v>65</v>
      </c>
      <c r="AA6991">
        <v>1169000401</v>
      </c>
      <c r="AB6991" t="s">
        <v>66</v>
      </c>
      <c r="AC6991" t="s">
        <v>67</v>
      </c>
      <c r="AD6991">
        <v>18.470211030000002</v>
      </c>
      <c r="AE6991">
        <v>-69.97955322</v>
      </c>
      <c r="AF6991" t="s">
        <v>21170</v>
      </c>
      <c r="AG6991" t="s">
        <v>32</v>
      </c>
      <c r="AH6991" t="s">
        <v>48</v>
      </c>
      <c r="AI6991" t="s">
        <v>87</v>
      </c>
      <c r="AJ6991" t="s">
        <v>3071</v>
      </c>
      <c r="AK6991" t="s">
        <v>176</v>
      </c>
      <c r="AL6991" t="s">
        <v>77</v>
      </c>
      <c r="AM6991" t="s">
        <v>177</v>
      </c>
      <c r="AR6991" t="s">
        <v>91</v>
      </c>
      <c r="AS6991">
        <v>9000001981</v>
      </c>
      <c r="AW6991" t="str">
        <f>_xlfn.XLOOKUP(UNIVERSO[[#This Row],[RUTA-LOCALIDAD D&amp;N]],'[1]Cuota Ruta'!E:E,'[1]Cuota Ruta'!G:G)</f>
        <v>Cargar</v>
      </c>
    </row>
    <row r="6992" spans="1:49" x14ac:dyDescent="0.25">
      <c r="A6992" t="s">
        <v>48</v>
      </c>
      <c r="B6992" t="s">
        <v>49</v>
      </c>
      <c r="C6992" t="s">
        <v>50</v>
      </c>
      <c r="D6992" t="s">
        <v>51</v>
      </c>
      <c r="E6992" t="s">
        <v>77</v>
      </c>
      <c r="F6992" t="s">
        <v>53</v>
      </c>
      <c r="G6992">
        <v>9000003645</v>
      </c>
      <c r="H6992">
        <v>3645</v>
      </c>
      <c r="I6992" t="s">
        <v>21171</v>
      </c>
      <c r="J6992" t="s">
        <v>21172</v>
      </c>
      <c r="K6992" t="s">
        <v>56</v>
      </c>
      <c r="L6992" t="s">
        <v>80</v>
      </c>
      <c r="M6992" t="s">
        <v>80</v>
      </c>
      <c r="N6992" t="s">
        <v>58</v>
      </c>
      <c r="O6992" t="s">
        <v>59</v>
      </c>
      <c r="P6992">
        <v>373</v>
      </c>
      <c r="Q6992" t="s">
        <v>891</v>
      </c>
      <c r="R6992" t="s">
        <v>891</v>
      </c>
      <c r="S6992" t="s">
        <v>173</v>
      </c>
      <c r="T6992" t="s">
        <v>173</v>
      </c>
      <c r="U6992">
        <v>18.454182624816902</v>
      </c>
      <c r="V6992">
        <v>-69.985754966735797</v>
      </c>
      <c r="W6992" t="s">
        <v>892</v>
      </c>
      <c r="X6992" t="s">
        <v>63</v>
      </c>
      <c r="Y6992" t="s">
        <v>64</v>
      </c>
      <c r="Z6992" t="s">
        <v>65</v>
      </c>
      <c r="AA6992">
        <v>1169000738</v>
      </c>
      <c r="AB6992" t="s">
        <v>116</v>
      </c>
      <c r="AC6992" t="s">
        <v>67</v>
      </c>
      <c r="AD6992">
        <v>18.454208349999998</v>
      </c>
      <c r="AE6992">
        <v>-69.985761940000003</v>
      </c>
      <c r="AF6992" t="s">
        <v>21173</v>
      </c>
      <c r="AG6992" t="s">
        <v>32</v>
      </c>
      <c r="AH6992" t="s">
        <v>48</v>
      </c>
      <c r="AI6992" t="s">
        <v>87</v>
      </c>
      <c r="AJ6992" t="s">
        <v>3071</v>
      </c>
      <c r="AK6992" t="s">
        <v>176</v>
      </c>
      <c r="AL6992" t="s">
        <v>77</v>
      </c>
      <c r="AM6992" t="s">
        <v>177</v>
      </c>
      <c r="AR6992" t="s">
        <v>91</v>
      </c>
      <c r="AS6992">
        <v>9000003645</v>
      </c>
      <c r="AW6992" t="str">
        <f>_xlfn.XLOOKUP(UNIVERSO[[#This Row],[RUTA-LOCALIDAD D&amp;N]],'[1]Cuota Ruta'!E:E,'[1]Cuota Ruta'!G:G)</f>
        <v>Cargar</v>
      </c>
    </row>
    <row r="6993" spans="1:49" x14ac:dyDescent="0.25">
      <c r="A6993" t="s">
        <v>48</v>
      </c>
      <c r="B6993" t="s">
        <v>49</v>
      </c>
      <c r="C6993" t="s">
        <v>50</v>
      </c>
      <c r="D6993" t="s">
        <v>51</v>
      </c>
      <c r="E6993" t="s">
        <v>77</v>
      </c>
      <c r="F6993" t="s">
        <v>53</v>
      </c>
      <c r="G6993">
        <v>9000004332</v>
      </c>
      <c r="H6993">
        <v>4332</v>
      </c>
      <c r="I6993" t="s">
        <v>21174</v>
      </c>
      <c r="J6993" t="s">
        <v>21175</v>
      </c>
      <c r="K6993" t="s">
        <v>56</v>
      </c>
      <c r="L6993" t="s">
        <v>80</v>
      </c>
      <c r="M6993" t="s">
        <v>80</v>
      </c>
      <c r="N6993" t="s">
        <v>58</v>
      </c>
      <c r="O6993" t="s">
        <v>59</v>
      </c>
      <c r="P6993">
        <v>341</v>
      </c>
      <c r="Q6993" t="s">
        <v>589</v>
      </c>
      <c r="R6993" t="s">
        <v>589</v>
      </c>
      <c r="S6993" t="s">
        <v>83</v>
      </c>
      <c r="T6993" t="s">
        <v>83</v>
      </c>
      <c r="U6993">
        <v>18.4917988496668</v>
      </c>
      <c r="V6993">
        <v>-69.919593811035199</v>
      </c>
      <c r="W6993" t="s">
        <v>590</v>
      </c>
      <c r="X6993" t="s">
        <v>63</v>
      </c>
      <c r="Y6993" t="s">
        <v>64</v>
      </c>
      <c r="Z6993" t="s">
        <v>65</v>
      </c>
      <c r="AA6993">
        <v>1169007527</v>
      </c>
      <c r="AB6993" t="s">
        <v>116</v>
      </c>
      <c r="AC6993" t="s">
        <v>67</v>
      </c>
      <c r="AD6993">
        <v>18.49175833333333</v>
      </c>
      <c r="AE6993">
        <v>-69.91922666666666</v>
      </c>
      <c r="AF6993" t="s">
        <v>21176</v>
      </c>
      <c r="AG6993" t="s">
        <v>32</v>
      </c>
      <c r="AH6993" t="s">
        <v>48</v>
      </c>
      <c r="AI6993" t="s">
        <v>87</v>
      </c>
      <c r="AJ6993" t="s">
        <v>3071</v>
      </c>
      <c r="AK6993" t="s">
        <v>429</v>
      </c>
      <c r="AL6993" t="s">
        <v>77</v>
      </c>
      <c r="AM6993" t="s">
        <v>430</v>
      </c>
      <c r="AR6993" t="s">
        <v>91</v>
      </c>
      <c r="AS6993">
        <v>9000004332</v>
      </c>
      <c r="AV6993" t="s">
        <v>281</v>
      </c>
      <c r="AW6993" t="str">
        <f>_xlfn.XLOOKUP(UNIVERSO[[#This Row],[RUTA-LOCALIDAD D&amp;N]],'[1]Cuota Ruta'!E:E,'[1]Cuota Ruta'!G:G)</f>
        <v>Cargar</v>
      </c>
    </row>
    <row r="6994" spans="1:49" x14ac:dyDescent="0.25">
      <c r="A6994" t="s">
        <v>48</v>
      </c>
      <c r="B6994" t="s">
        <v>49</v>
      </c>
      <c r="C6994" t="s">
        <v>50</v>
      </c>
      <c r="D6994" t="s">
        <v>51</v>
      </c>
      <c r="E6994" t="s">
        <v>77</v>
      </c>
      <c r="F6994" t="s">
        <v>53</v>
      </c>
      <c r="G6994">
        <v>9000004761</v>
      </c>
      <c r="H6994">
        <v>4761</v>
      </c>
      <c r="I6994" t="s">
        <v>18558</v>
      </c>
      <c r="J6994" t="s">
        <v>21177</v>
      </c>
      <c r="K6994" t="s">
        <v>56</v>
      </c>
      <c r="L6994" t="s">
        <v>80</v>
      </c>
      <c r="M6994" t="s">
        <v>80</v>
      </c>
      <c r="N6994" t="s">
        <v>3917</v>
      </c>
      <c r="O6994" t="s">
        <v>59</v>
      </c>
      <c r="P6994">
        <v>366</v>
      </c>
      <c r="Q6994" t="s">
        <v>414</v>
      </c>
      <c r="R6994" t="s">
        <v>414</v>
      </c>
      <c r="S6994" t="s">
        <v>97</v>
      </c>
      <c r="T6994" t="s">
        <v>97</v>
      </c>
      <c r="U6994">
        <v>18.433859999999999</v>
      </c>
      <c r="V6994">
        <v>-69.962800000000001</v>
      </c>
      <c r="W6994" t="s">
        <v>415</v>
      </c>
      <c r="X6994" t="s">
        <v>85</v>
      </c>
      <c r="Y6994" t="s">
        <v>64</v>
      </c>
      <c r="Z6994" t="s">
        <v>65</v>
      </c>
      <c r="AA6994">
        <v>1169007613</v>
      </c>
      <c r="AB6994" t="s">
        <v>116</v>
      </c>
      <c r="AC6994" t="s">
        <v>67</v>
      </c>
      <c r="AD6994">
        <v>18.434034</v>
      </c>
      <c r="AE6994">
        <v>-69.962526400000002</v>
      </c>
      <c r="AF6994" t="s">
        <v>21178</v>
      </c>
      <c r="AG6994" t="s">
        <v>32</v>
      </c>
      <c r="AH6994" t="s">
        <v>48</v>
      </c>
      <c r="AI6994" t="s">
        <v>87</v>
      </c>
      <c r="AJ6994" t="s">
        <v>3071</v>
      </c>
      <c r="AK6994" t="s">
        <v>176</v>
      </c>
      <c r="AL6994" t="s">
        <v>77</v>
      </c>
      <c r="AM6994" t="s">
        <v>177</v>
      </c>
      <c r="AR6994" t="s">
        <v>91</v>
      </c>
      <c r="AS6994">
        <v>9000004761</v>
      </c>
      <c r="AW6994" t="str">
        <f>_xlfn.XLOOKUP(UNIVERSO[[#This Row],[RUTA-LOCALIDAD D&amp;N]],'[1]Cuota Ruta'!E:E,'[1]Cuota Ruta'!G:G)</f>
        <v>Cargar</v>
      </c>
    </row>
    <row r="6995" spans="1:49" x14ac:dyDescent="0.25">
      <c r="A6995" t="s">
        <v>48</v>
      </c>
      <c r="B6995" t="s">
        <v>49</v>
      </c>
      <c r="C6995" t="s">
        <v>110</v>
      </c>
      <c r="D6995" t="s">
        <v>51</v>
      </c>
      <c r="E6995" t="s">
        <v>77</v>
      </c>
      <c r="F6995" t="s">
        <v>53</v>
      </c>
      <c r="G6995">
        <v>9000004790</v>
      </c>
      <c r="H6995">
        <v>4790</v>
      </c>
      <c r="I6995" t="s">
        <v>21179</v>
      </c>
      <c r="J6995" t="s">
        <v>21180</v>
      </c>
      <c r="K6995" t="s">
        <v>56</v>
      </c>
      <c r="L6995" t="s">
        <v>93</v>
      </c>
      <c r="M6995" t="s">
        <v>93</v>
      </c>
      <c r="N6995" t="s">
        <v>6279</v>
      </c>
      <c r="O6995" t="s">
        <v>59</v>
      </c>
      <c r="P6995">
        <v>371</v>
      </c>
      <c r="Q6995" t="s">
        <v>420</v>
      </c>
      <c r="R6995" t="s">
        <v>420</v>
      </c>
      <c r="S6995" t="s">
        <v>173</v>
      </c>
      <c r="T6995" t="s">
        <v>173</v>
      </c>
      <c r="U6995">
        <v>18.471893309999999</v>
      </c>
      <c r="V6995">
        <v>-70.003067000000001</v>
      </c>
      <c r="W6995" t="s">
        <v>421</v>
      </c>
      <c r="X6995" t="s">
        <v>85</v>
      </c>
      <c r="Y6995" t="s">
        <v>64</v>
      </c>
      <c r="Z6995" t="s">
        <v>65</v>
      </c>
      <c r="AA6995">
        <v>1169001590</v>
      </c>
      <c r="AB6995" t="s">
        <v>116</v>
      </c>
      <c r="AC6995" t="s">
        <v>67</v>
      </c>
      <c r="AD6995">
        <v>18.4718859</v>
      </c>
      <c r="AE6995">
        <v>-70.003035999999994</v>
      </c>
      <c r="AF6995" t="s">
        <v>21181</v>
      </c>
      <c r="AG6995" t="s">
        <v>32</v>
      </c>
      <c r="AH6995" t="s">
        <v>48</v>
      </c>
      <c r="AI6995" t="s">
        <v>87</v>
      </c>
      <c r="AJ6995" t="s">
        <v>3071</v>
      </c>
      <c r="AK6995" t="s">
        <v>176</v>
      </c>
      <c r="AL6995" t="s">
        <v>77</v>
      </c>
      <c r="AM6995" t="s">
        <v>177</v>
      </c>
      <c r="AR6995" t="s">
        <v>91</v>
      </c>
      <c r="AS6995">
        <v>9000004790</v>
      </c>
      <c r="AW6995" t="str">
        <f>_xlfn.XLOOKUP(UNIVERSO[[#This Row],[RUTA-LOCALIDAD D&amp;N]],'[1]Cuota Ruta'!E:E,'[1]Cuota Ruta'!G:G)</f>
        <v>Cargar</v>
      </c>
    </row>
    <row r="6996" spans="1:49" x14ac:dyDescent="0.25">
      <c r="A6996" t="s">
        <v>48</v>
      </c>
      <c r="B6996" t="s">
        <v>49</v>
      </c>
      <c r="C6996" t="s">
        <v>50</v>
      </c>
      <c r="D6996" t="s">
        <v>76</v>
      </c>
      <c r="E6996" t="s">
        <v>77</v>
      </c>
      <c r="F6996" t="s">
        <v>53</v>
      </c>
      <c r="G6996">
        <v>9000004916</v>
      </c>
      <c r="H6996">
        <v>4916</v>
      </c>
      <c r="I6996" t="s">
        <v>21182</v>
      </c>
      <c r="J6996" t="s">
        <v>21183</v>
      </c>
      <c r="K6996" t="s">
        <v>56</v>
      </c>
      <c r="L6996" t="s">
        <v>80</v>
      </c>
      <c r="M6996" t="s">
        <v>80</v>
      </c>
      <c r="N6996" t="s">
        <v>58</v>
      </c>
      <c r="O6996" t="s">
        <v>59</v>
      </c>
      <c r="P6996">
        <v>306</v>
      </c>
      <c r="Q6996" t="s">
        <v>82</v>
      </c>
      <c r="R6996" t="s">
        <v>82</v>
      </c>
      <c r="S6996" t="s">
        <v>83</v>
      </c>
      <c r="T6996" t="s">
        <v>83</v>
      </c>
      <c r="U6996">
        <v>18.44239</v>
      </c>
      <c r="V6996">
        <v>-69.973500000000001</v>
      </c>
      <c r="W6996" t="s">
        <v>84</v>
      </c>
      <c r="X6996" t="s">
        <v>85</v>
      </c>
      <c r="Y6996" t="s">
        <v>64</v>
      </c>
      <c r="Z6996" t="s">
        <v>65</v>
      </c>
      <c r="AA6996">
        <v>1169007653</v>
      </c>
      <c r="AB6996" t="s">
        <v>116</v>
      </c>
      <c r="AC6996" t="s">
        <v>67</v>
      </c>
      <c r="AD6996">
        <v>18.442361630000001</v>
      </c>
      <c r="AE6996">
        <v>-69.973341680000004</v>
      </c>
      <c r="AF6996" t="s">
        <v>21184</v>
      </c>
      <c r="AG6996" t="s">
        <v>32</v>
      </c>
      <c r="AH6996" t="s">
        <v>48</v>
      </c>
      <c r="AI6996" t="s">
        <v>87</v>
      </c>
      <c r="AJ6996" t="s">
        <v>3071</v>
      </c>
      <c r="AK6996" t="s">
        <v>89</v>
      </c>
      <c r="AL6996" t="s">
        <v>77</v>
      </c>
      <c r="AM6996" t="s">
        <v>90</v>
      </c>
      <c r="AR6996" t="s">
        <v>91</v>
      </c>
      <c r="AS6996">
        <v>9000004916</v>
      </c>
      <c r="AV6996" t="s">
        <v>92</v>
      </c>
      <c r="AW6996" t="str">
        <f>_xlfn.XLOOKUP(UNIVERSO[[#This Row],[RUTA-LOCALIDAD D&amp;N]],'[1]Cuota Ruta'!E:E,'[1]Cuota Ruta'!G:G)</f>
        <v>Cargar</v>
      </c>
    </row>
    <row r="6997" spans="1:49" x14ac:dyDescent="0.25">
      <c r="A6997" t="s">
        <v>48</v>
      </c>
      <c r="B6997" t="s">
        <v>49</v>
      </c>
      <c r="C6997" t="s">
        <v>50</v>
      </c>
      <c r="D6997" t="s">
        <v>51</v>
      </c>
      <c r="E6997" t="s">
        <v>77</v>
      </c>
      <c r="F6997" t="s">
        <v>53</v>
      </c>
      <c r="G6997">
        <v>9000007018</v>
      </c>
      <c r="H6997">
        <v>7018</v>
      </c>
      <c r="I6997" t="s">
        <v>21185</v>
      </c>
      <c r="J6997" t="s">
        <v>6819</v>
      </c>
      <c r="K6997" t="s">
        <v>56</v>
      </c>
      <c r="L6997" t="s">
        <v>93</v>
      </c>
      <c r="M6997" t="s">
        <v>93</v>
      </c>
      <c r="N6997" t="s">
        <v>7162</v>
      </c>
      <c r="O6997" t="s">
        <v>59</v>
      </c>
      <c r="P6997">
        <v>311</v>
      </c>
      <c r="Q6997" t="s">
        <v>181</v>
      </c>
      <c r="R6997" t="s">
        <v>181</v>
      </c>
      <c r="S6997" t="s">
        <v>173</v>
      </c>
      <c r="T6997" t="s">
        <v>173</v>
      </c>
      <c r="U6997">
        <v>18.464149093627899</v>
      </c>
      <c r="V6997">
        <v>-69.9734298706055</v>
      </c>
      <c r="W6997" t="s">
        <v>182</v>
      </c>
      <c r="X6997" t="s">
        <v>63</v>
      </c>
      <c r="Y6997" t="s">
        <v>64</v>
      </c>
      <c r="Z6997" t="s">
        <v>65</v>
      </c>
      <c r="AA6997">
        <v>1169007002</v>
      </c>
      <c r="AB6997" t="s">
        <v>116</v>
      </c>
      <c r="AC6997" t="s">
        <v>67</v>
      </c>
      <c r="AD6997">
        <v>18.464423333333329</v>
      </c>
      <c r="AE6997">
        <v>-69.973345000000009</v>
      </c>
      <c r="AF6997" t="s">
        <v>21186</v>
      </c>
      <c r="AG6997" t="s">
        <v>32</v>
      </c>
      <c r="AH6997" t="s">
        <v>48</v>
      </c>
      <c r="AI6997" t="s">
        <v>87</v>
      </c>
      <c r="AJ6997" t="s">
        <v>3071</v>
      </c>
      <c r="AK6997" t="s">
        <v>176</v>
      </c>
      <c r="AL6997" t="s">
        <v>77</v>
      </c>
      <c r="AM6997" t="s">
        <v>177</v>
      </c>
      <c r="AR6997" t="s">
        <v>91</v>
      </c>
      <c r="AS6997">
        <v>9000007018</v>
      </c>
      <c r="AW6997" t="str">
        <f>_xlfn.XLOOKUP(UNIVERSO[[#This Row],[RUTA-LOCALIDAD D&amp;N]],'[1]Cuota Ruta'!E:E,'[1]Cuota Ruta'!G:G)</f>
        <v>Cargar</v>
      </c>
    </row>
    <row r="6998" spans="1:49" x14ac:dyDescent="0.25">
      <c r="A6998" t="s">
        <v>48</v>
      </c>
      <c r="B6998" t="s">
        <v>49</v>
      </c>
      <c r="C6998" t="s">
        <v>50</v>
      </c>
      <c r="D6998" t="s">
        <v>76</v>
      </c>
      <c r="E6998" t="s">
        <v>77</v>
      </c>
      <c r="F6998" t="s">
        <v>53</v>
      </c>
      <c r="G6998">
        <v>9000005273</v>
      </c>
      <c r="H6998">
        <v>5273</v>
      </c>
      <c r="I6998" t="s">
        <v>1795</v>
      </c>
      <c r="J6998" t="s">
        <v>21187</v>
      </c>
      <c r="K6998" t="s">
        <v>56</v>
      </c>
      <c r="L6998" t="s">
        <v>80</v>
      </c>
      <c r="M6998" t="s">
        <v>80</v>
      </c>
      <c r="N6998" t="s">
        <v>113</v>
      </c>
      <c r="O6998" t="s">
        <v>59</v>
      </c>
      <c r="P6998">
        <v>317</v>
      </c>
      <c r="Q6998" t="s">
        <v>535</v>
      </c>
      <c r="R6998" t="s">
        <v>535</v>
      </c>
      <c r="S6998" t="s">
        <v>83</v>
      </c>
      <c r="T6998" t="s">
        <v>83</v>
      </c>
      <c r="U6998">
        <v>18.464697837829601</v>
      </c>
      <c r="V6998">
        <v>-69.952465057373004</v>
      </c>
      <c r="W6998" t="s">
        <v>536</v>
      </c>
      <c r="X6998" t="s">
        <v>85</v>
      </c>
      <c r="Y6998" t="s">
        <v>64</v>
      </c>
      <c r="Z6998" t="s">
        <v>65</v>
      </c>
      <c r="AA6998">
        <v>1169007707</v>
      </c>
      <c r="AB6998" t="s">
        <v>66</v>
      </c>
      <c r="AC6998" t="s">
        <v>67</v>
      </c>
      <c r="AD6998">
        <v>18.464697837829601</v>
      </c>
      <c r="AE6998">
        <v>-69.952465057373004</v>
      </c>
      <c r="AF6998" t="s">
        <v>21188</v>
      </c>
      <c r="AG6998" t="s">
        <v>32</v>
      </c>
      <c r="AH6998" t="s">
        <v>48</v>
      </c>
      <c r="AI6998" t="s">
        <v>87</v>
      </c>
      <c r="AJ6998" t="s">
        <v>3071</v>
      </c>
      <c r="AK6998" t="s">
        <v>89</v>
      </c>
      <c r="AL6998" t="s">
        <v>77</v>
      </c>
      <c r="AM6998" t="s">
        <v>90</v>
      </c>
      <c r="AR6998" t="s">
        <v>91</v>
      </c>
      <c r="AS6998">
        <v>9000005273</v>
      </c>
      <c r="AV6998" t="s">
        <v>92</v>
      </c>
      <c r="AW6998" t="str">
        <f>_xlfn.XLOOKUP(UNIVERSO[[#This Row],[RUTA-LOCALIDAD D&amp;N]],'[1]Cuota Ruta'!E:E,'[1]Cuota Ruta'!G:G)</f>
        <v>Cargar</v>
      </c>
    </row>
    <row r="6999" spans="1:49" x14ac:dyDescent="0.25">
      <c r="A6999" t="s">
        <v>48</v>
      </c>
      <c r="B6999" t="s">
        <v>49</v>
      </c>
      <c r="C6999" t="s">
        <v>110</v>
      </c>
      <c r="D6999" t="s">
        <v>76</v>
      </c>
      <c r="E6999" t="s">
        <v>93</v>
      </c>
      <c r="F6999" t="s">
        <v>53</v>
      </c>
      <c r="G6999">
        <v>9000008209</v>
      </c>
      <c r="H6999">
        <v>8209</v>
      </c>
      <c r="I6999" t="s">
        <v>21189</v>
      </c>
      <c r="J6999" t="s">
        <v>21190</v>
      </c>
      <c r="K6999" t="s">
        <v>56</v>
      </c>
      <c r="L6999" t="s">
        <v>80</v>
      </c>
      <c r="M6999" t="s">
        <v>80</v>
      </c>
      <c r="N6999" t="s">
        <v>982</v>
      </c>
      <c r="O6999" t="s">
        <v>59</v>
      </c>
      <c r="P6999">
        <v>430</v>
      </c>
      <c r="Q6999" t="s">
        <v>670</v>
      </c>
      <c r="R6999" t="s">
        <v>670</v>
      </c>
      <c r="S6999" t="s">
        <v>97</v>
      </c>
      <c r="T6999" t="s">
        <v>97</v>
      </c>
      <c r="U6999">
        <v>18.477155</v>
      </c>
      <c r="V6999">
        <v>-69.895021</v>
      </c>
      <c r="W6999" t="s">
        <v>671</v>
      </c>
      <c r="X6999" t="s">
        <v>85</v>
      </c>
      <c r="Y6999" t="s">
        <v>64</v>
      </c>
      <c r="Z6999" t="s">
        <v>99</v>
      </c>
      <c r="AA6999">
        <v>1150011056</v>
      </c>
      <c r="AB6999" t="s">
        <v>116</v>
      </c>
      <c r="AC6999" t="s">
        <v>67</v>
      </c>
      <c r="AD6999">
        <v>18.47713666666667</v>
      </c>
      <c r="AE6999">
        <v>-69.89497333333334</v>
      </c>
      <c r="AF6999" t="s">
        <v>21191</v>
      </c>
      <c r="AG6999" t="s">
        <v>32</v>
      </c>
      <c r="AH6999" t="s">
        <v>48</v>
      </c>
      <c r="AI6999" t="s">
        <v>87</v>
      </c>
      <c r="AJ6999" t="s">
        <v>3071</v>
      </c>
      <c r="AK6999" t="s">
        <v>89</v>
      </c>
      <c r="AL6999" t="s">
        <v>93</v>
      </c>
      <c r="AM6999" t="s">
        <v>90</v>
      </c>
      <c r="AR6999" t="s">
        <v>91</v>
      </c>
      <c r="AS6999">
        <v>9000008209</v>
      </c>
      <c r="AV6999" t="s">
        <v>92</v>
      </c>
      <c r="AW6999" t="str">
        <f>_xlfn.XLOOKUP(UNIVERSO[[#This Row],[RUTA-LOCALIDAD D&amp;N]],'[1]Cuota Ruta'!E:E,'[1]Cuota Ruta'!G:G)</f>
        <v>Cargar</v>
      </c>
    </row>
    <row r="7000" spans="1:49" x14ac:dyDescent="0.25">
      <c r="A7000" t="s">
        <v>48</v>
      </c>
      <c r="B7000" t="s">
        <v>49</v>
      </c>
      <c r="C7000" t="s">
        <v>50</v>
      </c>
      <c r="D7000" t="s">
        <v>51</v>
      </c>
      <c r="E7000" t="s">
        <v>77</v>
      </c>
      <c r="F7000" t="s">
        <v>53</v>
      </c>
      <c r="G7000">
        <v>9000008463</v>
      </c>
      <c r="H7000">
        <v>8463</v>
      </c>
      <c r="I7000" t="s">
        <v>21192</v>
      </c>
      <c r="J7000" t="s">
        <v>21193</v>
      </c>
      <c r="K7000" t="s">
        <v>56</v>
      </c>
      <c r="L7000" t="s">
        <v>93</v>
      </c>
      <c r="M7000" t="s">
        <v>93</v>
      </c>
      <c r="N7000" t="s">
        <v>1797</v>
      </c>
      <c r="O7000" t="s">
        <v>59</v>
      </c>
      <c r="P7000">
        <v>330</v>
      </c>
      <c r="Q7000" t="s">
        <v>861</v>
      </c>
      <c r="R7000" t="s">
        <v>861</v>
      </c>
      <c r="S7000" t="s">
        <v>366</v>
      </c>
      <c r="T7000" t="s">
        <v>366</v>
      </c>
      <c r="U7000">
        <v>18.519983291626001</v>
      </c>
      <c r="V7000">
        <v>-70.002357482910199</v>
      </c>
      <c r="W7000" t="s">
        <v>862</v>
      </c>
      <c r="X7000" t="s">
        <v>85</v>
      </c>
      <c r="Y7000" t="s">
        <v>64</v>
      </c>
      <c r="Z7000" t="s">
        <v>65</v>
      </c>
      <c r="AA7000">
        <v>1169000912</v>
      </c>
      <c r="AB7000" t="s">
        <v>116</v>
      </c>
      <c r="AC7000" t="s">
        <v>67</v>
      </c>
      <c r="AD7000">
        <v>18.519980199999999</v>
      </c>
      <c r="AE7000">
        <v>-70.002314400000003</v>
      </c>
      <c r="AF7000" t="s">
        <v>21194</v>
      </c>
      <c r="AG7000" t="s">
        <v>32</v>
      </c>
      <c r="AH7000" t="s">
        <v>48</v>
      </c>
      <c r="AI7000" t="s">
        <v>87</v>
      </c>
      <c r="AJ7000" t="s">
        <v>3071</v>
      </c>
      <c r="AK7000" t="s">
        <v>176</v>
      </c>
      <c r="AL7000" t="s">
        <v>77</v>
      </c>
      <c r="AM7000" t="s">
        <v>177</v>
      </c>
      <c r="AR7000" t="s">
        <v>91</v>
      </c>
      <c r="AS7000">
        <v>9000008463</v>
      </c>
      <c r="AW7000" t="str">
        <f>_xlfn.XLOOKUP(UNIVERSO[[#This Row],[RUTA-LOCALIDAD D&amp;N]],'[1]Cuota Ruta'!E:E,'[1]Cuota Ruta'!G:G)</f>
        <v>Cargar</v>
      </c>
    </row>
    <row r="7001" spans="1:49" x14ac:dyDescent="0.25">
      <c r="A7001" t="s">
        <v>48</v>
      </c>
      <c r="B7001" t="s">
        <v>49</v>
      </c>
      <c r="C7001" t="s">
        <v>50</v>
      </c>
      <c r="D7001" t="s">
        <v>51</v>
      </c>
      <c r="E7001" t="s">
        <v>77</v>
      </c>
      <c r="F7001" t="s">
        <v>53</v>
      </c>
      <c r="G7001">
        <v>9000008528</v>
      </c>
      <c r="H7001">
        <v>8528</v>
      </c>
      <c r="I7001" t="s">
        <v>21195</v>
      </c>
      <c r="J7001" t="s">
        <v>21196</v>
      </c>
      <c r="K7001" t="s">
        <v>56</v>
      </c>
      <c r="L7001" t="s">
        <v>80</v>
      </c>
      <c r="M7001" t="s">
        <v>80</v>
      </c>
      <c r="N7001" t="s">
        <v>58</v>
      </c>
      <c r="O7001" t="s">
        <v>59</v>
      </c>
      <c r="P7001">
        <v>376</v>
      </c>
      <c r="Q7001" t="s">
        <v>929</v>
      </c>
      <c r="R7001" t="s">
        <v>929</v>
      </c>
      <c r="S7001" t="s">
        <v>173</v>
      </c>
      <c r="T7001" t="s">
        <v>173</v>
      </c>
      <c r="U7001">
        <v>18.478225708007798</v>
      </c>
      <c r="V7001">
        <v>-69.994239807128906</v>
      </c>
      <c r="W7001" t="s">
        <v>930</v>
      </c>
      <c r="X7001" t="s">
        <v>63</v>
      </c>
      <c r="Y7001" t="s">
        <v>64</v>
      </c>
      <c r="Z7001" t="s">
        <v>65</v>
      </c>
      <c r="AA7001">
        <v>1169000934</v>
      </c>
      <c r="AB7001" t="s">
        <v>116</v>
      </c>
      <c r="AC7001" t="s">
        <v>67</v>
      </c>
      <c r="AD7001">
        <v>18.478203700000002</v>
      </c>
      <c r="AE7001">
        <v>-69.9943083</v>
      </c>
      <c r="AF7001" t="s">
        <v>21197</v>
      </c>
      <c r="AG7001" t="s">
        <v>32</v>
      </c>
      <c r="AH7001" t="s">
        <v>48</v>
      </c>
      <c r="AI7001" t="s">
        <v>87</v>
      </c>
      <c r="AJ7001" t="s">
        <v>3071</v>
      </c>
      <c r="AK7001" t="s">
        <v>176</v>
      </c>
      <c r="AL7001" t="s">
        <v>77</v>
      </c>
      <c r="AM7001" t="s">
        <v>177</v>
      </c>
      <c r="AR7001" t="s">
        <v>91</v>
      </c>
      <c r="AS7001">
        <v>9000008528</v>
      </c>
      <c r="AW7001" t="str">
        <f>_xlfn.XLOOKUP(UNIVERSO[[#This Row],[RUTA-LOCALIDAD D&amp;N]],'[1]Cuota Ruta'!E:E,'[1]Cuota Ruta'!G:G)</f>
        <v>Cargar</v>
      </c>
    </row>
    <row r="7002" spans="1:49" x14ac:dyDescent="0.25">
      <c r="A7002" t="s">
        <v>48</v>
      </c>
      <c r="B7002" t="s">
        <v>49</v>
      </c>
      <c r="C7002" t="s">
        <v>50</v>
      </c>
      <c r="D7002" t="s">
        <v>51</v>
      </c>
      <c r="E7002" t="s">
        <v>77</v>
      </c>
      <c r="F7002" t="s">
        <v>53</v>
      </c>
      <c r="G7002">
        <v>9000008948</v>
      </c>
      <c r="H7002">
        <v>8948</v>
      </c>
      <c r="I7002" t="s">
        <v>10739</v>
      </c>
      <c r="J7002" t="s">
        <v>21198</v>
      </c>
      <c r="K7002" t="s">
        <v>56</v>
      </c>
      <c r="L7002" t="s">
        <v>93</v>
      </c>
      <c r="M7002" t="s">
        <v>93</v>
      </c>
      <c r="N7002" t="s">
        <v>3378</v>
      </c>
      <c r="O7002" t="s">
        <v>59</v>
      </c>
      <c r="P7002">
        <v>383</v>
      </c>
      <c r="Q7002" t="s">
        <v>1099</v>
      </c>
      <c r="R7002" t="s">
        <v>1099</v>
      </c>
      <c r="S7002" t="s">
        <v>173</v>
      </c>
      <c r="T7002" t="s">
        <v>173</v>
      </c>
      <c r="U7002">
        <v>18.501398086547901</v>
      </c>
      <c r="V7002">
        <v>-69.992652893066406</v>
      </c>
      <c r="W7002" t="s">
        <v>1100</v>
      </c>
      <c r="X7002" t="s">
        <v>85</v>
      </c>
      <c r="Y7002" t="s">
        <v>64</v>
      </c>
      <c r="Z7002" t="s">
        <v>65</v>
      </c>
      <c r="AA7002">
        <v>1169001099</v>
      </c>
      <c r="AB7002" t="s">
        <v>116</v>
      </c>
      <c r="AC7002" t="s">
        <v>67</v>
      </c>
      <c r="AD7002">
        <v>18.501337079999999</v>
      </c>
      <c r="AE7002">
        <v>-69.992605330000004</v>
      </c>
      <c r="AF7002" t="s">
        <v>21199</v>
      </c>
      <c r="AG7002" t="s">
        <v>32</v>
      </c>
      <c r="AH7002" t="s">
        <v>48</v>
      </c>
      <c r="AI7002" t="s">
        <v>87</v>
      </c>
      <c r="AJ7002" t="s">
        <v>3071</v>
      </c>
      <c r="AK7002" t="s">
        <v>176</v>
      </c>
      <c r="AL7002" t="s">
        <v>77</v>
      </c>
      <c r="AM7002" t="s">
        <v>177</v>
      </c>
      <c r="AR7002" t="s">
        <v>91</v>
      </c>
      <c r="AS7002">
        <v>9000008948</v>
      </c>
      <c r="AW7002" t="str">
        <f>_xlfn.XLOOKUP(UNIVERSO[[#This Row],[RUTA-LOCALIDAD D&amp;N]],'[1]Cuota Ruta'!E:E,'[1]Cuota Ruta'!G:G)</f>
        <v>Cargar</v>
      </c>
    </row>
    <row r="7003" spans="1:49" x14ac:dyDescent="0.25">
      <c r="A7003" t="s">
        <v>48</v>
      </c>
      <c r="B7003" t="s">
        <v>49</v>
      </c>
      <c r="C7003" t="s">
        <v>110</v>
      </c>
      <c r="D7003" t="s">
        <v>76</v>
      </c>
      <c r="E7003" t="s">
        <v>77</v>
      </c>
      <c r="F7003" t="s">
        <v>53</v>
      </c>
      <c r="G7003">
        <v>9000007621</v>
      </c>
      <c r="H7003">
        <v>7621</v>
      </c>
      <c r="I7003" t="s">
        <v>12995</v>
      </c>
      <c r="J7003" t="s">
        <v>21200</v>
      </c>
      <c r="K7003" t="s">
        <v>56</v>
      </c>
      <c r="L7003" t="s">
        <v>80</v>
      </c>
      <c r="M7003" t="s">
        <v>80</v>
      </c>
      <c r="N7003" t="s">
        <v>1777</v>
      </c>
      <c r="O7003" t="s">
        <v>59</v>
      </c>
      <c r="P7003">
        <v>417</v>
      </c>
      <c r="Q7003" t="s">
        <v>510</v>
      </c>
      <c r="R7003" t="s">
        <v>510</v>
      </c>
      <c r="S7003" t="s">
        <v>83</v>
      </c>
      <c r="T7003" t="s">
        <v>83</v>
      </c>
      <c r="U7003">
        <v>18.4337863922119</v>
      </c>
      <c r="V7003">
        <v>-69.951507568359403</v>
      </c>
      <c r="W7003" t="s">
        <v>511</v>
      </c>
      <c r="X7003" t="s">
        <v>63</v>
      </c>
      <c r="Y7003" t="s">
        <v>64</v>
      </c>
      <c r="Z7003" t="s">
        <v>65</v>
      </c>
      <c r="AA7003">
        <v>1169008267</v>
      </c>
      <c r="AB7003" t="s">
        <v>66</v>
      </c>
      <c r="AC7003" t="s">
        <v>67</v>
      </c>
      <c r="AD7003">
        <v>18.4337863922119</v>
      </c>
      <c r="AE7003">
        <v>-69.951507568359403</v>
      </c>
      <c r="AF7003" t="s">
        <v>21201</v>
      </c>
      <c r="AG7003" t="s">
        <v>32</v>
      </c>
      <c r="AH7003" t="s">
        <v>48</v>
      </c>
      <c r="AI7003" t="s">
        <v>87</v>
      </c>
      <c r="AJ7003" t="s">
        <v>3071</v>
      </c>
      <c r="AK7003" t="s">
        <v>176</v>
      </c>
      <c r="AL7003" t="s">
        <v>77</v>
      </c>
      <c r="AM7003" t="s">
        <v>177</v>
      </c>
      <c r="AR7003" t="s">
        <v>91</v>
      </c>
      <c r="AS7003">
        <v>9000007621</v>
      </c>
      <c r="AW7003" t="str">
        <f>_xlfn.XLOOKUP(UNIVERSO[[#This Row],[RUTA-LOCALIDAD D&amp;N]],'[1]Cuota Ruta'!E:E,'[1]Cuota Ruta'!G:G)</f>
        <v>Cargar</v>
      </c>
    </row>
    <row r="7004" spans="1:49" x14ac:dyDescent="0.25">
      <c r="A7004" t="s">
        <v>48</v>
      </c>
      <c r="B7004" t="s">
        <v>49</v>
      </c>
      <c r="C7004" t="s">
        <v>50</v>
      </c>
      <c r="D7004" t="s">
        <v>51</v>
      </c>
      <c r="E7004" t="s">
        <v>140</v>
      </c>
      <c r="F7004" t="s">
        <v>141</v>
      </c>
      <c r="G7004">
        <v>9000010208</v>
      </c>
      <c r="H7004">
        <v>10208</v>
      </c>
      <c r="I7004" t="s">
        <v>21202</v>
      </c>
      <c r="J7004" t="s">
        <v>21203</v>
      </c>
      <c r="K7004" t="s">
        <v>144</v>
      </c>
      <c r="L7004" t="s">
        <v>93</v>
      </c>
      <c r="M7004" t="s">
        <v>93</v>
      </c>
      <c r="N7004" t="s">
        <v>634</v>
      </c>
      <c r="O7004" t="s">
        <v>59</v>
      </c>
      <c r="P7004">
        <v>388</v>
      </c>
      <c r="Q7004" t="s">
        <v>1263</v>
      </c>
      <c r="R7004" t="s">
        <v>1263</v>
      </c>
      <c r="S7004" t="s">
        <v>1137</v>
      </c>
      <c r="T7004" t="s">
        <v>1137</v>
      </c>
      <c r="U7004">
        <v>18.507762908899998</v>
      </c>
      <c r="V7004">
        <v>-69.822166442899999</v>
      </c>
      <c r="W7004" t="s">
        <v>1264</v>
      </c>
      <c r="X7004" t="s">
        <v>63</v>
      </c>
      <c r="Y7004" t="s">
        <v>64</v>
      </c>
      <c r="Z7004" t="s">
        <v>65</v>
      </c>
      <c r="AA7004">
        <v>1153001161</v>
      </c>
      <c r="AB7004" t="s">
        <v>116</v>
      </c>
      <c r="AC7004" t="s">
        <v>67</v>
      </c>
      <c r="AD7004">
        <v>18.507825749999999</v>
      </c>
      <c r="AE7004">
        <v>-69.822119766666674</v>
      </c>
      <c r="AF7004" t="s">
        <v>21204</v>
      </c>
      <c r="AG7004" t="s">
        <v>32</v>
      </c>
      <c r="AH7004" t="s">
        <v>48</v>
      </c>
      <c r="AI7004" t="s">
        <v>87</v>
      </c>
      <c r="AJ7004" t="s">
        <v>3071</v>
      </c>
      <c r="AK7004" t="s">
        <v>150</v>
      </c>
      <c r="AL7004" t="s">
        <v>140</v>
      </c>
      <c r="AM7004" t="s">
        <v>151</v>
      </c>
      <c r="AR7004" t="s">
        <v>91</v>
      </c>
      <c r="AS7004">
        <v>9000010208</v>
      </c>
      <c r="AV7004" t="s">
        <v>153</v>
      </c>
      <c r="AW7004" t="str">
        <f>_xlfn.XLOOKUP(UNIVERSO[[#This Row],[RUTA-LOCALIDAD D&amp;N]],'[1]Cuota Ruta'!E:E,'[1]Cuota Ruta'!G:G)</f>
        <v>Cargar</v>
      </c>
    </row>
    <row r="7005" spans="1:49" x14ac:dyDescent="0.25">
      <c r="A7005" t="s">
        <v>48</v>
      </c>
      <c r="B7005" t="s">
        <v>49</v>
      </c>
      <c r="C7005" t="s">
        <v>50</v>
      </c>
      <c r="D7005" t="s">
        <v>51</v>
      </c>
      <c r="E7005" t="s">
        <v>140</v>
      </c>
      <c r="F7005" t="s">
        <v>141</v>
      </c>
      <c r="G7005">
        <v>9000010561</v>
      </c>
      <c r="H7005">
        <v>10561</v>
      </c>
      <c r="I7005" t="s">
        <v>9969</v>
      </c>
      <c r="J7005" t="s">
        <v>21205</v>
      </c>
      <c r="K7005" t="s">
        <v>144</v>
      </c>
      <c r="L7005" t="s">
        <v>93</v>
      </c>
      <c r="M7005" t="s">
        <v>93</v>
      </c>
      <c r="N7005" t="s">
        <v>3288</v>
      </c>
      <c r="O7005" t="s">
        <v>59</v>
      </c>
      <c r="P7005">
        <v>334</v>
      </c>
      <c r="Q7005" t="s">
        <v>1978</v>
      </c>
      <c r="R7005" t="s">
        <v>1978</v>
      </c>
      <c r="S7005" t="s">
        <v>1137</v>
      </c>
      <c r="T7005" t="s">
        <v>1137</v>
      </c>
      <c r="U7005">
        <v>18.4833458491734</v>
      </c>
      <c r="V7005">
        <v>-69.863093784877194</v>
      </c>
      <c r="W7005" t="s">
        <v>1979</v>
      </c>
      <c r="X7005" t="s">
        <v>85</v>
      </c>
      <c r="Y7005" t="s">
        <v>64</v>
      </c>
      <c r="Z7005" t="s">
        <v>65</v>
      </c>
      <c r="AA7005">
        <v>1153001665</v>
      </c>
      <c r="AB7005" t="s">
        <v>116</v>
      </c>
      <c r="AC7005" t="s">
        <v>67</v>
      </c>
      <c r="AD7005">
        <v>18.483286666666672</v>
      </c>
      <c r="AE7005">
        <v>-69.862638333333337</v>
      </c>
      <c r="AF7005" t="s">
        <v>21206</v>
      </c>
      <c r="AG7005" t="s">
        <v>32</v>
      </c>
      <c r="AH7005" t="s">
        <v>48</v>
      </c>
      <c r="AI7005" t="s">
        <v>87</v>
      </c>
      <c r="AJ7005" t="s">
        <v>3071</v>
      </c>
      <c r="AK7005" t="s">
        <v>150</v>
      </c>
      <c r="AL7005" t="s">
        <v>140</v>
      </c>
      <c r="AM7005" t="s">
        <v>151</v>
      </c>
      <c r="AR7005" t="s">
        <v>91</v>
      </c>
      <c r="AS7005">
        <v>9000010561</v>
      </c>
      <c r="AV7005" t="s">
        <v>153</v>
      </c>
      <c r="AW7005" t="str">
        <f>_xlfn.XLOOKUP(UNIVERSO[[#This Row],[RUTA-LOCALIDAD D&amp;N]],'[1]Cuota Ruta'!E:E,'[1]Cuota Ruta'!G:G)</f>
        <v>Cargar</v>
      </c>
    </row>
    <row r="7006" spans="1:49" x14ac:dyDescent="0.25">
      <c r="A7006" t="s">
        <v>48</v>
      </c>
      <c r="B7006" t="s">
        <v>49</v>
      </c>
      <c r="C7006" t="s">
        <v>50</v>
      </c>
      <c r="D7006" t="s">
        <v>51</v>
      </c>
      <c r="E7006" t="s">
        <v>140</v>
      </c>
      <c r="F7006" t="s">
        <v>141</v>
      </c>
      <c r="G7006">
        <v>9000010713</v>
      </c>
      <c r="H7006">
        <v>10713</v>
      </c>
      <c r="I7006" t="s">
        <v>10006</v>
      </c>
      <c r="J7006" t="s">
        <v>21207</v>
      </c>
      <c r="K7006" t="s">
        <v>144</v>
      </c>
      <c r="L7006" t="s">
        <v>93</v>
      </c>
      <c r="M7006" t="s">
        <v>93</v>
      </c>
      <c r="N7006" t="s">
        <v>1277</v>
      </c>
      <c r="O7006" t="s">
        <v>59</v>
      </c>
      <c r="P7006">
        <v>312</v>
      </c>
      <c r="Q7006" t="s">
        <v>1278</v>
      </c>
      <c r="R7006" t="s">
        <v>1278</v>
      </c>
      <c r="S7006" t="s">
        <v>1137</v>
      </c>
      <c r="T7006" t="s">
        <v>1137</v>
      </c>
      <c r="U7006">
        <v>18.4726595197405</v>
      </c>
      <c r="V7006">
        <v>-69.858068193708107</v>
      </c>
      <c r="W7006" t="s">
        <v>1279</v>
      </c>
      <c r="X7006" t="s">
        <v>85</v>
      </c>
      <c r="Y7006" t="s">
        <v>64</v>
      </c>
      <c r="Z7006" t="s">
        <v>65</v>
      </c>
      <c r="AA7006">
        <v>1153001878</v>
      </c>
      <c r="AB7006" t="s">
        <v>116</v>
      </c>
      <c r="AC7006" t="s">
        <v>67</v>
      </c>
      <c r="AD7006">
        <v>18.472722210000001</v>
      </c>
      <c r="AE7006">
        <v>-69.858082929999995</v>
      </c>
      <c r="AF7006" t="s">
        <v>21208</v>
      </c>
      <c r="AG7006" t="s">
        <v>32</v>
      </c>
      <c r="AH7006" t="s">
        <v>48</v>
      </c>
      <c r="AI7006" t="s">
        <v>87</v>
      </c>
      <c r="AJ7006" t="s">
        <v>3071</v>
      </c>
      <c r="AK7006" t="s">
        <v>150</v>
      </c>
      <c r="AL7006" t="s">
        <v>140</v>
      </c>
      <c r="AM7006" t="s">
        <v>151</v>
      </c>
      <c r="AR7006" t="s">
        <v>91</v>
      </c>
      <c r="AS7006">
        <v>9000010713</v>
      </c>
      <c r="AV7006" t="s">
        <v>153</v>
      </c>
      <c r="AW7006" t="str">
        <f>_xlfn.XLOOKUP(UNIVERSO[[#This Row],[RUTA-LOCALIDAD D&amp;N]],'[1]Cuota Ruta'!E:E,'[1]Cuota Ruta'!G:G)</f>
        <v>Cargar</v>
      </c>
    </row>
    <row r="7007" spans="1:49" x14ac:dyDescent="0.25">
      <c r="A7007" t="s">
        <v>48</v>
      </c>
      <c r="B7007" t="s">
        <v>49</v>
      </c>
      <c r="C7007" t="s">
        <v>50</v>
      </c>
      <c r="D7007" t="s">
        <v>51</v>
      </c>
      <c r="E7007" t="s">
        <v>140</v>
      </c>
      <c r="F7007" t="s">
        <v>141</v>
      </c>
      <c r="G7007">
        <v>9000010874</v>
      </c>
      <c r="H7007">
        <v>10874</v>
      </c>
      <c r="I7007" t="s">
        <v>8568</v>
      </c>
      <c r="J7007" t="s">
        <v>21209</v>
      </c>
      <c r="K7007" t="s">
        <v>144</v>
      </c>
      <c r="L7007" t="s">
        <v>93</v>
      </c>
      <c r="M7007" t="s">
        <v>93</v>
      </c>
      <c r="N7007" t="s">
        <v>1288</v>
      </c>
      <c r="O7007" t="s">
        <v>59</v>
      </c>
      <c r="P7007">
        <v>336</v>
      </c>
      <c r="Q7007" t="s">
        <v>1289</v>
      </c>
      <c r="R7007" t="s">
        <v>1289</v>
      </c>
      <c r="S7007" t="s">
        <v>1137</v>
      </c>
      <c r="T7007" t="s">
        <v>1137</v>
      </c>
      <c r="U7007">
        <v>18.4709894997733</v>
      </c>
      <c r="V7007">
        <v>-69.843918936593198</v>
      </c>
      <c r="W7007" t="s">
        <v>1290</v>
      </c>
      <c r="X7007" t="s">
        <v>85</v>
      </c>
      <c r="Y7007" t="s">
        <v>64</v>
      </c>
      <c r="Z7007" t="s">
        <v>65</v>
      </c>
      <c r="AA7007">
        <v>1153002067</v>
      </c>
      <c r="AB7007" t="s">
        <v>116</v>
      </c>
      <c r="AC7007" t="s">
        <v>67</v>
      </c>
      <c r="AD7007">
        <v>18.471021520000001</v>
      </c>
      <c r="AE7007">
        <v>-69.843917469999994</v>
      </c>
      <c r="AF7007" t="s">
        <v>21210</v>
      </c>
      <c r="AG7007" t="s">
        <v>32</v>
      </c>
      <c r="AH7007" t="s">
        <v>48</v>
      </c>
      <c r="AI7007" t="s">
        <v>87</v>
      </c>
      <c r="AJ7007" t="s">
        <v>3071</v>
      </c>
      <c r="AK7007" t="s">
        <v>150</v>
      </c>
      <c r="AL7007" t="s">
        <v>140</v>
      </c>
      <c r="AM7007" t="s">
        <v>151</v>
      </c>
      <c r="AR7007" t="s">
        <v>91</v>
      </c>
      <c r="AS7007">
        <v>9000010874</v>
      </c>
      <c r="AV7007" t="s">
        <v>153</v>
      </c>
      <c r="AW7007" t="str">
        <f>_xlfn.XLOOKUP(UNIVERSO[[#This Row],[RUTA-LOCALIDAD D&amp;N]],'[1]Cuota Ruta'!E:E,'[1]Cuota Ruta'!G:G)</f>
        <v>Cargar</v>
      </c>
    </row>
    <row r="7008" spans="1:49" x14ac:dyDescent="0.25">
      <c r="A7008" t="s">
        <v>48</v>
      </c>
      <c r="B7008" t="s">
        <v>49</v>
      </c>
      <c r="C7008" t="s">
        <v>50</v>
      </c>
      <c r="D7008" t="s">
        <v>51</v>
      </c>
      <c r="E7008" t="s">
        <v>140</v>
      </c>
      <c r="F7008" t="s">
        <v>141</v>
      </c>
      <c r="G7008">
        <v>9000011239</v>
      </c>
      <c r="H7008">
        <v>11239</v>
      </c>
      <c r="I7008" t="s">
        <v>12457</v>
      </c>
      <c r="J7008" t="s">
        <v>21211</v>
      </c>
      <c r="K7008" t="s">
        <v>144</v>
      </c>
      <c r="L7008" t="s">
        <v>93</v>
      </c>
      <c r="M7008" t="s">
        <v>93</v>
      </c>
      <c r="N7008" t="s">
        <v>1333</v>
      </c>
      <c r="O7008" t="s">
        <v>59</v>
      </c>
      <c r="P7008">
        <v>321</v>
      </c>
      <c r="Q7008" t="s">
        <v>1316</v>
      </c>
      <c r="R7008" t="s">
        <v>1316</v>
      </c>
      <c r="S7008" t="s">
        <v>1137</v>
      </c>
      <c r="T7008" t="s">
        <v>1137</v>
      </c>
      <c r="U7008">
        <v>18.4982237815857</v>
      </c>
      <c r="V7008">
        <v>-69.870254516601605</v>
      </c>
      <c r="W7008" t="s">
        <v>1317</v>
      </c>
      <c r="X7008" t="s">
        <v>85</v>
      </c>
      <c r="Y7008" t="s">
        <v>64</v>
      </c>
      <c r="Z7008" t="s">
        <v>65</v>
      </c>
      <c r="AA7008">
        <v>1153002579</v>
      </c>
      <c r="AB7008" t="s">
        <v>116</v>
      </c>
      <c r="AC7008" t="s">
        <v>67</v>
      </c>
      <c r="AD7008">
        <v>18.498312160000001</v>
      </c>
      <c r="AE7008">
        <v>-69.870369640000007</v>
      </c>
      <c r="AF7008" t="s">
        <v>21212</v>
      </c>
      <c r="AG7008" t="s">
        <v>32</v>
      </c>
      <c r="AH7008" t="s">
        <v>48</v>
      </c>
      <c r="AI7008" t="s">
        <v>87</v>
      </c>
      <c r="AJ7008" t="s">
        <v>3071</v>
      </c>
      <c r="AK7008" t="s">
        <v>150</v>
      </c>
      <c r="AL7008" t="s">
        <v>140</v>
      </c>
      <c r="AM7008" t="s">
        <v>151</v>
      </c>
      <c r="AR7008" t="s">
        <v>91</v>
      </c>
      <c r="AS7008">
        <v>9000011239</v>
      </c>
      <c r="AV7008" t="s">
        <v>153</v>
      </c>
      <c r="AW7008" t="str">
        <f>_xlfn.XLOOKUP(UNIVERSO[[#This Row],[RUTA-LOCALIDAD D&amp;N]],'[1]Cuota Ruta'!E:E,'[1]Cuota Ruta'!G:G)</f>
        <v>Cargar</v>
      </c>
    </row>
    <row r="7009" spans="1:49" x14ac:dyDescent="0.25">
      <c r="A7009" t="s">
        <v>48</v>
      </c>
      <c r="B7009" t="s">
        <v>49</v>
      </c>
      <c r="C7009" t="s">
        <v>50</v>
      </c>
      <c r="D7009" t="s">
        <v>76</v>
      </c>
      <c r="E7009" t="s">
        <v>140</v>
      </c>
      <c r="F7009" t="s">
        <v>141</v>
      </c>
      <c r="G7009">
        <v>9000011346</v>
      </c>
      <c r="H7009">
        <v>11346</v>
      </c>
      <c r="I7009" t="s">
        <v>21213</v>
      </c>
      <c r="J7009" t="s">
        <v>21214</v>
      </c>
      <c r="K7009" t="s">
        <v>144</v>
      </c>
      <c r="L7009" t="s">
        <v>93</v>
      </c>
      <c r="M7009" t="s">
        <v>93</v>
      </c>
      <c r="N7009" t="s">
        <v>1333</v>
      </c>
      <c r="O7009" t="s">
        <v>1145</v>
      </c>
      <c r="P7009">
        <v>399</v>
      </c>
      <c r="Q7009" t="s">
        <v>1168</v>
      </c>
      <c r="R7009" t="s">
        <v>1168</v>
      </c>
      <c r="S7009" t="s">
        <v>1147</v>
      </c>
      <c r="T7009" t="s">
        <v>1147</v>
      </c>
      <c r="U7009">
        <v>18.505489349400001</v>
      </c>
      <c r="V7009">
        <v>-69.868560790999993</v>
      </c>
      <c r="W7009" t="s">
        <v>1169</v>
      </c>
      <c r="X7009" t="s">
        <v>85</v>
      </c>
      <c r="Y7009" t="s">
        <v>64</v>
      </c>
      <c r="Z7009" t="s">
        <v>99</v>
      </c>
      <c r="AA7009">
        <v>1153002714</v>
      </c>
      <c r="AB7009" t="s">
        <v>116</v>
      </c>
      <c r="AC7009" t="s">
        <v>67</v>
      </c>
      <c r="AD7009">
        <v>18.505655449999999</v>
      </c>
      <c r="AE7009">
        <v>-69.868343289999999</v>
      </c>
      <c r="AF7009" t="s">
        <v>21215</v>
      </c>
      <c r="AG7009" t="s">
        <v>32</v>
      </c>
      <c r="AH7009" t="s">
        <v>48</v>
      </c>
      <c r="AI7009" t="s">
        <v>87</v>
      </c>
      <c r="AJ7009" t="s">
        <v>3071</v>
      </c>
      <c r="AK7009" t="s">
        <v>150</v>
      </c>
      <c r="AL7009" t="s">
        <v>140</v>
      </c>
      <c r="AM7009" t="s">
        <v>151</v>
      </c>
      <c r="AR7009" t="s">
        <v>91</v>
      </c>
      <c r="AS7009">
        <v>9000011346</v>
      </c>
      <c r="AV7009" t="s">
        <v>153</v>
      </c>
      <c r="AW7009" t="str">
        <f>_xlfn.XLOOKUP(UNIVERSO[[#This Row],[RUTA-LOCALIDAD D&amp;N]],'[1]Cuota Ruta'!E:E,'[1]Cuota Ruta'!G:G)</f>
        <v>Cargar</v>
      </c>
    </row>
    <row r="7010" spans="1:49" x14ac:dyDescent="0.25">
      <c r="A7010" t="s">
        <v>48</v>
      </c>
      <c r="B7010" t="s">
        <v>49</v>
      </c>
      <c r="C7010" t="s">
        <v>50</v>
      </c>
      <c r="D7010" t="s">
        <v>51</v>
      </c>
      <c r="E7010" t="s">
        <v>140</v>
      </c>
      <c r="F7010" t="s">
        <v>141</v>
      </c>
      <c r="G7010">
        <v>9000011371</v>
      </c>
      <c r="H7010">
        <v>11371</v>
      </c>
      <c r="I7010" t="s">
        <v>21216</v>
      </c>
      <c r="J7010" t="s">
        <v>21217</v>
      </c>
      <c r="K7010" t="s">
        <v>144</v>
      </c>
      <c r="L7010" t="s">
        <v>93</v>
      </c>
      <c r="M7010" t="s">
        <v>93</v>
      </c>
      <c r="N7010" t="s">
        <v>1333</v>
      </c>
      <c r="O7010" t="s">
        <v>59</v>
      </c>
      <c r="P7010">
        <v>340</v>
      </c>
      <c r="Q7010" t="s">
        <v>2007</v>
      </c>
      <c r="R7010" t="s">
        <v>2007</v>
      </c>
      <c r="S7010" t="s">
        <v>1137</v>
      </c>
      <c r="T7010" t="s">
        <v>1137</v>
      </c>
      <c r="U7010">
        <v>18.506210327148398</v>
      </c>
      <c r="V7010">
        <v>-69.866340637207003</v>
      </c>
      <c r="W7010" t="s">
        <v>2008</v>
      </c>
      <c r="X7010" t="s">
        <v>85</v>
      </c>
      <c r="Y7010" t="s">
        <v>64</v>
      </c>
      <c r="Z7010" t="s">
        <v>65</v>
      </c>
      <c r="AA7010">
        <v>1153002746</v>
      </c>
      <c r="AB7010" t="s">
        <v>116</v>
      </c>
      <c r="AC7010" t="s">
        <v>67</v>
      </c>
      <c r="AD7010">
        <v>18.506091949999998</v>
      </c>
      <c r="AE7010">
        <v>-69.866406060000003</v>
      </c>
      <c r="AF7010" t="s">
        <v>21218</v>
      </c>
      <c r="AG7010" t="s">
        <v>32</v>
      </c>
      <c r="AH7010" t="s">
        <v>48</v>
      </c>
      <c r="AI7010" t="s">
        <v>87</v>
      </c>
      <c r="AJ7010" t="s">
        <v>3071</v>
      </c>
      <c r="AK7010" t="s">
        <v>150</v>
      </c>
      <c r="AL7010" t="s">
        <v>140</v>
      </c>
      <c r="AM7010" t="s">
        <v>151</v>
      </c>
      <c r="AR7010" t="s">
        <v>91</v>
      </c>
      <c r="AS7010">
        <v>9000011371</v>
      </c>
      <c r="AV7010" t="s">
        <v>153</v>
      </c>
      <c r="AW7010" t="str">
        <f>_xlfn.XLOOKUP(UNIVERSO[[#This Row],[RUTA-LOCALIDAD D&amp;N]],'[1]Cuota Ruta'!E:E,'[1]Cuota Ruta'!G:G)</f>
        <v>Cargar</v>
      </c>
    </row>
    <row r="7011" spans="1:49" x14ac:dyDescent="0.25">
      <c r="A7011" t="s">
        <v>48</v>
      </c>
      <c r="B7011" t="s">
        <v>49</v>
      </c>
      <c r="C7011" t="s">
        <v>50</v>
      </c>
      <c r="D7011" t="s">
        <v>51</v>
      </c>
      <c r="E7011" t="s">
        <v>140</v>
      </c>
      <c r="F7011" t="s">
        <v>141</v>
      </c>
      <c r="G7011">
        <v>9000009799</v>
      </c>
      <c r="H7011">
        <v>9799</v>
      </c>
      <c r="I7011" t="s">
        <v>21219</v>
      </c>
      <c r="J7011" t="s">
        <v>21220</v>
      </c>
      <c r="K7011" t="s">
        <v>144</v>
      </c>
      <c r="L7011" t="s">
        <v>93</v>
      </c>
      <c r="M7011" t="s">
        <v>93</v>
      </c>
      <c r="N7011" t="s">
        <v>18782</v>
      </c>
      <c r="O7011" t="s">
        <v>59</v>
      </c>
      <c r="P7011">
        <v>307</v>
      </c>
      <c r="Q7011" t="s">
        <v>1183</v>
      </c>
      <c r="R7011" t="s">
        <v>1183</v>
      </c>
      <c r="S7011" t="s">
        <v>1137</v>
      </c>
      <c r="T7011" t="s">
        <v>1137</v>
      </c>
      <c r="U7011">
        <v>18.4905300140381</v>
      </c>
      <c r="V7011">
        <v>-69.834510803222699</v>
      </c>
      <c r="W7011" t="s">
        <v>1184</v>
      </c>
      <c r="X7011" t="s">
        <v>63</v>
      </c>
      <c r="Y7011" t="s">
        <v>64</v>
      </c>
      <c r="Z7011" t="s">
        <v>65</v>
      </c>
      <c r="AA7011">
        <v>1153000551</v>
      </c>
      <c r="AB7011" t="s">
        <v>66</v>
      </c>
      <c r="AC7011" t="s">
        <v>67</v>
      </c>
      <c r="AD7011">
        <v>18.4905300140381</v>
      </c>
      <c r="AE7011">
        <v>-69.834510803222699</v>
      </c>
      <c r="AF7011" t="s">
        <v>21221</v>
      </c>
      <c r="AG7011" t="s">
        <v>32</v>
      </c>
      <c r="AH7011" t="s">
        <v>48</v>
      </c>
      <c r="AI7011" t="s">
        <v>87</v>
      </c>
      <c r="AJ7011" t="s">
        <v>3071</v>
      </c>
      <c r="AK7011" t="s">
        <v>150</v>
      </c>
      <c r="AL7011" t="s">
        <v>140</v>
      </c>
      <c r="AM7011" t="s">
        <v>151</v>
      </c>
      <c r="AR7011" t="s">
        <v>91</v>
      </c>
      <c r="AS7011">
        <v>9000009799</v>
      </c>
      <c r="AV7011" t="s">
        <v>153</v>
      </c>
      <c r="AW7011" t="str">
        <f>_xlfn.XLOOKUP(UNIVERSO[[#This Row],[RUTA-LOCALIDAD D&amp;N]],'[1]Cuota Ruta'!E:E,'[1]Cuota Ruta'!G:G)</f>
        <v>Cargar</v>
      </c>
    </row>
    <row r="7012" spans="1:49" x14ac:dyDescent="0.25">
      <c r="A7012" t="s">
        <v>48</v>
      </c>
      <c r="B7012" t="s">
        <v>49</v>
      </c>
      <c r="C7012" t="s">
        <v>50</v>
      </c>
      <c r="D7012" t="s">
        <v>51</v>
      </c>
      <c r="E7012" t="s">
        <v>140</v>
      </c>
      <c r="F7012" t="s">
        <v>141</v>
      </c>
      <c r="G7012">
        <v>9000011524</v>
      </c>
      <c r="H7012">
        <v>11524</v>
      </c>
      <c r="I7012" t="s">
        <v>13448</v>
      </c>
      <c r="J7012" t="s">
        <v>21222</v>
      </c>
      <c r="K7012" t="s">
        <v>144</v>
      </c>
      <c r="L7012" t="s">
        <v>93</v>
      </c>
      <c r="M7012" t="s">
        <v>93</v>
      </c>
      <c r="N7012" t="s">
        <v>11887</v>
      </c>
      <c r="O7012" t="s">
        <v>59</v>
      </c>
      <c r="P7012">
        <v>308</v>
      </c>
      <c r="Q7012" t="s">
        <v>1961</v>
      </c>
      <c r="R7012" t="s">
        <v>1961</v>
      </c>
      <c r="S7012" t="s">
        <v>1137</v>
      </c>
      <c r="T7012" t="s">
        <v>1137</v>
      </c>
      <c r="U7012">
        <v>18.483791350000001</v>
      </c>
      <c r="V7012">
        <v>-69.82749939</v>
      </c>
      <c r="W7012" t="s">
        <v>1962</v>
      </c>
      <c r="X7012" t="s">
        <v>63</v>
      </c>
      <c r="Y7012" t="s">
        <v>64</v>
      </c>
      <c r="Z7012" t="s">
        <v>65</v>
      </c>
      <c r="AA7012">
        <v>1153003000</v>
      </c>
      <c r="AB7012" t="s">
        <v>116</v>
      </c>
      <c r="AC7012" t="s">
        <v>67</v>
      </c>
      <c r="AD7012">
        <v>18.483831666666671</v>
      </c>
      <c r="AE7012">
        <v>-69.827483333333333</v>
      </c>
      <c r="AF7012" t="s">
        <v>21223</v>
      </c>
      <c r="AG7012" t="s">
        <v>32</v>
      </c>
      <c r="AH7012" t="s">
        <v>48</v>
      </c>
      <c r="AI7012" t="s">
        <v>87</v>
      </c>
      <c r="AJ7012" t="s">
        <v>3071</v>
      </c>
      <c r="AK7012" t="s">
        <v>150</v>
      </c>
      <c r="AL7012" t="s">
        <v>140</v>
      </c>
      <c r="AM7012" t="s">
        <v>151</v>
      </c>
      <c r="AR7012" t="s">
        <v>91</v>
      </c>
      <c r="AS7012">
        <v>9000011524</v>
      </c>
      <c r="AV7012" t="s">
        <v>153</v>
      </c>
      <c r="AW7012" t="str">
        <f>_xlfn.XLOOKUP(UNIVERSO[[#This Row],[RUTA-LOCALIDAD D&amp;N]],'[1]Cuota Ruta'!E:E,'[1]Cuota Ruta'!G:G)</f>
        <v>Cargar</v>
      </c>
    </row>
    <row r="7013" spans="1:49" x14ac:dyDescent="0.25">
      <c r="A7013" t="s">
        <v>48</v>
      </c>
      <c r="B7013" t="s">
        <v>49</v>
      </c>
      <c r="C7013" t="s">
        <v>50</v>
      </c>
      <c r="D7013" t="s">
        <v>51</v>
      </c>
      <c r="E7013" t="s">
        <v>140</v>
      </c>
      <c r="F7013" t="s">
        <v>141</v>
      </c>
      <c r="G7013">
        <v>9000009850</v>
      </c>
      <c r="H7013">
        <v>9850</v>
      </c>
      <c r="I7013" t="s">
        <v>16686</v>
      </c>
      <c r="J7013" t="s">
        <v>21224</v>
      </c>
      <c r="K7013" t="s">
        <v>144</v>
      </c>
      <c r="L7013" t="s">
        <v>93</v>
      </c>
      <c r="M7013" t="s">
        <v>93</v>
      </c>
      <c r="N7013" t="s">
        <v>1514</v>
      </c>
      <c r="O7013" t="s">
        <v>59</v>
      </c>
      <c r="P7013">
        <v>342</v>
      </c>
      <c r="Q7013" t="s">
        <v>1209</v>
      </c>
      <c r="R7013" t="s">
        <v>1209</v>
      </c>
      <c r="S7013" t="s">
        <v>1137</v>
      </c>
      <c r="T7013" t="s">
        <v>1137</v>
      </c>
      <c r="U7013">
        <v>18.5032400403704</v>
      </c>
      <c r="V7013">
        <v>-69.848233904157397</v>
      </c>
      <c r="W7013" t="s">
        <v>1210</v>
      </c>
      <c r="X7013" t="s">
        <v>85</v>
      </c>
      <c r="Y7013" t="s">
        <v>64</v>
      </c>
      <c r="Z7013" t="s">
        <v>65</v>
      </c>
      <c r="AA7013">
        <v>1153000617</v>
      </c>
      <c r="AB7013" t="s">
        <v>66</v>
      </c>
      <c r="AC7013" t="s">
        <v>67</v>
      </c>
      <c r="AD7013">
        <v>18.5032400403704</v>
      </c>
      <c r="AE7013">
        <v>-69.848233904157397</v>
      </c>
      <c r="AF7013" t="s">
        <v>21225</v>
      </c>
      <c r="AG7013" t="s">
        <v>32</v>
      </c>
      <c r="AH7013" t="s">
        <v>48</v>
      </c>
      <c r="AI7013" t="s">
        <v>87</v>
      </c>
      <c r="AJ7013" t="s">
        <v>3071</v>
      </c>
      <c r="AK7013" t="s">
        <v>150</v>
      </c>
      <c r="AL7013" t="s">
        <v>140</v>
      </c>
      <c r="AM7013" t="s">
        <v>151</v>
      </c>
      <c r="AR7013" t="s">
        <v>91</v>
      </c>
      <c r="AS7013">
        <v>9000009850</v>
      </c>
      <c r="AV7013" t="s">
        <v>153</v>
      </c>
      <c r="AW7013" t="str">
        <f>_xlfn.XLOOKUP(UNIVERSO[[#This Row],[RUTA-LOCALIDAD D&amp;N]],'[1]Cuota Ruta'!E:E,'[1]Cuota Ruta'!G:G)</f>
        <v>Cargar</v>
      </c>
    </row>
    <row r="7014" spans="1:49" x14ac:dyDescent="0.25">
      <c r="A7014" t="s">
        <v>48</v>
      </c>
      <c r="B7014" t="s">
        <v>49</v>
      </c>
      <c r="C7014" t="s">
        <v>110</v>
      </c>
      <c r="D7014" t="s">
        <v>76</v>
      </c>
      <c r="E7014" t="s">
        <v>140</v>
      </c>
      <c r="F7014" t="s">
        <v>141</v>
      </c>
      <c r="G7014">
        <v>9000012564</v>
      </c>
      <c r="H7014">
        <v>12564</v>
      </c>
      <c r="I7014" t="s">
        <v>21226</v>
      </c>
      <c r="J7014" t="s">
        <v>21227</v>
      </c>
      <c r="K7014" t="s">
        <v>144</v>
      </c>
      <c r="L7014" t="s">
        <v>93</v>
      </c>
      <c r="M7014" t="s">
        <v>93</v>
      </c>
      <c r="N7014" t="s">
        <v>21228</v>
      </c>
      <c r="O7014" t="s">
        <v>1145</v>
      </c>
      <c r="P7014">
        <v>398</v>
      </c>
      <c r="Q7014" t="s">
        <v>1146</v>
      </c>
      <c r="R7014" t="s">
        <v>1146</v>
      </c>
      <c r="S7014" t="s">
        <v>1147</v>
      </c>
      <c r="T7014" t="s">
        <v>1147</v>
      </c>
      <c r="U7014">
        <v>18.473239899999999</v>
      </c>
      <c r="V7014">
        <v>-69.827743499999997</v>
      </c>
      <c r="W7014" t="s">
        <v>1148</v>
      </c>
      <c r="X7014" t="s">
        <v>63</v>
      </c>
      <c r="Y7014" t="s">
        <v>64</v>
      </c>
      <c r="Z7014" t="s">
        <v>99</v>
      </c>
      <c r="AA7014">
        <v>1153005159</v>
      </c>
      <c r="AB7014" t="s">
        <v>116</v>
      </c>
      <c r="AC7014" t="s">
        <v>67</v>
      </c>
      <c r="AD7014">
        <v>18.47294758</v>
      </c>
      <c r="AE7014">
        <v>-69.827807100000001</v>
      </c>
      <c r="AF7014" t="s">
        <v>21229</v>
      </c>
      <c r="AG7014" t="s">
        <v>32</v>
      </c>
      <c r="AH7014" t="s">
        <v>48</v>
      </c>
      <c r="AI7014" t="s">
        <v>87</v>
      </c>
      <c r="AJ7014" t="s">
        <v>3071</v>
      </c>
      <c r="AK7014" t="s">
        <v>150</v>
      </c>
      <c r="AL7014" t="s">
        <v>140</v>
      </c>
      <c r="AM7014" t="s">
        <v>151</v>
      </c>
      <c r="AR7014" t="s">
        <v>91</v>
      </c>
      <c r="AS7014">
        <v>9000012564</v>
      </c>
      <c r="AV7014" t="s">
        <v>153</v>
      </c>
      <c r="AW7014" t="str">
        <f>_xlfn.XLOOKUP(UNIVERSO[[#This Row],[RUTA-LOCALIDAD D&amp;N]],'[1]Cuota Ruta'!E:E,'[1]Cuota Ruta'!G:G)</f>
        <v>Cargar</v>
      </c>
    </row>
    <row r="7015" spans="1:49" x14ac:dyDescent="0.25">
      <c r="A7015" t="s">
        <v>48</v>
      </c>
      <c r="B7015" t="s">
        <v>49</v>
      </c>
      <c r="C7015" t="s">
        <v>50</v>
      </c>
      <c r="D7015" t="s">
        <v>76</v>
      </c>
      <c r="E7015" t="s">
        <v>140</v>
      </c>
      <c r="F7015" t="s">
        <v>141</v>
      </c>
      <c r="G7015">
        <v>9000013322</v>
      </c>
      <c r="H7015">
        <v>13322</v>
      </c>
      <c r="I7015" t="s">
        <v>2010</v>
      </c>
      <c r="J7015" t="s">
        <v>21230</v>
      </c>
      <c r="K7015" t="s">
        <v>144</v>
      </c>
      <c r="L7015" t="s">
        <v>93</v>
      </c>
      <c r="M7015" t="s">
        <v>93</v>
      </c>
      <c r="N7015" t="s">
        <v>186</v>
      </c>
      <c r="O7015" t="s">
        <v>1145</v>
      </c>
      <c r="P7015">
        <v>395</v>
      </c>
      <c r="Q7015" t="s">
        <v>1236</v>
      </c>
      <c r="R7015" t="s">
        <v>1236</v>
      </c>
      <c r="S7015" t="s">
        <v>1147</v>
      </c>
      <c r="T7015" t="s">
        <v>1147</v>
      </c>
      <c r="U7015">
        <v>18.530204772949201</v>
      </c>
      <c r="V7015">
        <v>-69.814079284667997</v>
      </c>
      <c r="W7015" t="s">
        <v>1237</v>
      </c>
      <c r="X7015" t="s">
        <v>85</v>
      </c>
      <c r="Y7015" t="s">
        <v>64</v>
      </c>
      <c r="Z7015" t="s">
        <v>99</v>
      </c>
      <c r="AA7015">
        <v>1153006551</v>
      </c>
      <c r="AB7015" t="s">
        <v>116</v>
      </c>
      <c r="AC7015" t="s">
        <v>67</v>
      </c>
      <c r="AD7015">
        <v>18.530272830000001</v>
      </c>
      <c r="AE7015">
        <v>-69.814031420000006</v>
      </c>
      <c r="AF7015" t="s">
        <v>21231</v>
      </c>
      <c r="AG7015" t="s">
        <v>32</v>
      </c>
      <c r="AH7015" t="s">
        <v>48</v>
      </c>
      <c r="AI7015" t="s">
        <v>87</v>
      </c>
      <c r="AJ7015" t="s">
        <v>3071</v>
      </c>
      <c r="AK7015" t="s">
        <v>150</v>
      </c>
      <c r="AL7015" t="s">
        <v>140</v>
      </c>
      <c r="AM7015" t="s">
        <v>151</v>
      </c>
      <c r="AR7015" t="s">
        <v>91</v>
      </c>
      <c r="AS7015">
        <v>9000013322</v>
      </c>
      <c r="AV7015" t="s">
        <v>153</v>
      </c>
      <c r="AW7015" t="str">
        <f>_xlfn.XLOOKUP(UNIVERSO[[#This Row],[RUTA-LOCALIDAD D&amp;N]],'[1]Cuota Ruta'!E:E,'[1]Cuota Ruta'!G:G)</f>
        <v>Cargar</v>
      </c>
    </row>
    <row r="7016" spans="1:49" x14ac:dyDescent="0.25">
      <c r="A7016" t="s">
        <v>48</v>
      </c>
      <c r="B7016" t="s">
        <v>49</v>
      </c>
      <c r="C7016" t="s">
        <v>50</v>
      </c>
      <c r="D7016" t="s">
        <v>51</v>
      </c>
      <c r="E7016" t="s">
        <v>140</v>
      </c>
      <c r="F7016" t="s">
        <v>141</v>
      </c>
      <c r="G7016">
        <v>9000013985</v>
      </c>
      <c r="H7016">
        <v>13985</v>
      </c>
      <c r="I7016" t="s">
        <v>8271</v>
      </c>
      <c r="J7016" t="s">
        <v>21232</v>
      </c>
      <c r="K7016" t="s">
        <v>144</v>
      </c>
      <c r="L7016" t="s">
        <v>93</v>
      </c>
      <c r="M7016" t="s">
        <v>93</v>
      </c>
      <c r="N7016" t="s">
        <v>4325</v>
      </c>
      <c r="O7016" t="s">
        <v>59</v>
      </c>
      <c r="P7016">
        <v>319</v>
      </c>
      <c r="Q7016" t="s">
        <v>359</v>
      </c>
      <c r="R7016" t="s">
        <v>359</v>
      </c>
      <c r="S7016" t="s">
        <v>147</v>
      </c>
      <c r="T7016" t="s">
        <v>147</v>
      </c>
      <c r="U7016">
        <v>18.521226882934599</v>
      </c>
      <c r="V7016">
        <v>-69.813903808593807</v>
      </c>
      <c r="W7016" t="s">
        <v>360</v>
      </c>
      <c r="X7016" t="s">
        <v>85</v>
      </c>
      <c r="Y7016" t="s">
        <v>64</v>
      </c>
      <c r="Z7016" t="s">
        <v>65</v>
      </c>
      <c r="AA7016">
        <v>1153007613</v>
      </c>
      <c r="AB7016" t="s">
        <v>116</v>
      </c>
      <c r="AC7016" t="s">
        <v>67</v>
      </c>
      <c r="AD7016">
        <v>18.521233333333331</v>
      </c>
      <c r="AE7016">
        <v>-69.813945000000004</v>
      </c>
      <c r="AF7016" t="s">
        <v>21233</v>
      </c>
      <c r="AG7016" t="s">
        <v>32</v>
      </c>
      <c r="AH7016" t="s">
        <v>48</v>
      </c>
      <c r="AI7016" t="s">
        <v>87</v>
      </c>
      <c r="AJ7016" t="s">
        <v>3071</v>
      </c>
      <c r="AK7016" t="s">
        <v>150</v>
      </c>
      <c r="AL7016" t="s">
        <v>140</v>
      </c>
      <c r="AM7016" t="s">
        <v>151</v>
      </c>
      <c r="AR7016" t="s">
        <v>91</v>
      </c>
      <c r="AS7016">
        <v>9000013985</v>
      </c>
      <c r="AV7016" t="s">
        <v>153</v>
      </c>
      <c r="AW7016" t="str">
        <f>_xlfn.XLOOKUP(UNIVERSO[[#This Row],[RUTA-LOCALIDAD D&amp;N]],'[1]Cuota Ruta'!E:E,'[1]Cuota Ruta'!G:G)</f>
        <v>Cargar</v>
      </c>
    </row>
    <row r="7017" spans="1:49" x14ac:dyDescent="0.25">
      <c r="A7017" t="s">
        <v>48</v>
      </c>
      <c r="B7017" t="s">
        <v>49</v>
      </c>
      <c r="C7017" t="s">
        <v>50</v>
      </c>
      <c r="D7017" t="s">
        <v>51</v>
      </c>
      <c r="E7017" t="s">
        <v>140</v>
      </c>
      <c r="F7017" t="s">
        <v>141</v>
      </c>
      <c r="G7017">
        <v>9000014054</v>
      </c>
      <c r="H7017">
        <v>14054</v>
      </c>
      <c r="I7017" t="s">
        <v>5233</v>
      </c>
      <c r="J7017" t="s">
        <v>21234</v>
      </c>
      <c r="K7017" t="s">
        <v>144</v>
      </c>
      <c r="L7017" t="s">
        <v>93</v>
      </c>
      <c r="M7017" t="s">
        <v>93</v>
      </c>
      <c r="N7017" t="s">
        <v>186</v>
      </c>
      <c r="O7017" t="s">
        <v>59</v>
      </c>
      <c r="P7017">
        <v>309</v>
      </c>
      <c r="Q7017" t="s">
        <v>1136</v>
      </c>
      <c r="R7017" t="s">
        <v>1136</v>
      </c>
      <c r="S7017" t="s">
        <v>1137</v>
      </c>
      <c r="T7017" t="s">
        <v>1137</v>
      </c>
      <c r="U7017">
        <v>18.5212413242885</v>
      </c>
      <c r="V7017">
        <v>-69.839078630719897</v>
      </c>
      <c r="W7017" t="s">
        <v>1138</v>
      </c>
      <c r="X7017" t="s">
        <v>85</v>
      </c>
      <c r="Y7017" t="s">
        <v>64</v>
      </c>
      <c r="Z7017" t="s">
        <v>65</v>
      </c>
      <c r="AA7017">
        <v>1153007793</v>
      </c>
      <c r="AB7017" t="s">
        <v>116</v>
      </c>
      <c r="AC7017" t="s">
        <v>67</v>
      </c>
      <c r="AD7017">
        <v>18.52137647</v>
      </c>
      <c r="AE7017">
        <v>-69.839087939999999</v>
      </c>
      <c r="AF7017" t="s">
        <v>21235</v>
      </c>
      <c r="AG7017" t="s">
        <v>32</v>
      </c>
      <c r="AH7017" t="s">
        <v>48</v>
      </c>
      <c r="AI7017" t="s">
        <v>87</v>
      </c>
      <c r="AJ7017" t="s">
        <v>3071</v>
      </c>
      <c r="AK7017" t="s">
        <v>150</v>
      </c>
      <c r="AL7017" t="s">
        <v>140</v>
      </c>
      <c r="AM7017" t="s">
        <v>151</v>
      </c>
      <c r="AR7017" t="s">
        <v>91</v>
      </c>
      <c r="AS7017">
        <v>9000014054</v>
      </c>
      <c r="AV7017" t="s">
        <v>153</v>
      </c>
      <c r="AW7017" t="str">
        <f>_xlfn.XLOOKUP(UNIVERSO[[#This Row],[RUTA-LOCALIDAD D&amp;N]],'[1]Cuota Ruta'!E:E,'[1]Cuota Ruta'!G:G)</f>
        <v>Cargar</v>
      </c>
    </row>
    <row r="7018" spans="1:49" x14ac:dyDescent="0.25">
      <c r="A7018" t="s">
        <v>48</v>
      </c>
      <c r="B7018" t="s">
        <v>49</v>
      </c>
      <c r="C7018" t="s">
        <v>50</v>
      </c>
      <c r="D7018" t="s">
        <v>51</v>
      </c>
      <c r="E7018" t="s">
        <v>140</v>
      </c>
      <c r="F7018" t="s">
        <v>141</v>
      </c>
      <c r="G7018">
        <v>9000016412</v>
      </c>
      <c r="H7018">
        <v>16412</v>
      </c>
      <c r="I7018" t="s">
        <v>21236</v>
      </c>
      <c r="J7018" t="s">
        <v>21237</v>
      </c>
      <c r="K7018" t="s">
        <v>144</v>
      </c>
      <c r="L7018" t="s">
        <v>93</v>
      </c>
      <c r="M7018" t="s">
        <v>93</v>
      </c>
      <c r="N7018" t="s">
        <v>186</v>
      </c>
      <c r="O7018" t="s">
        <v>59</v>
      </c>
      <c r="P7018">
        <v>361</v>
      </c>
      <c r="Q7018" t="s">
        <v>1402</v>
      </c>
      <c r="R7018" t="s">
        <v>1402</v>
      </c>
      <c r="S7018" t="s">
        <v>188</v>
      </c>
      <c r="T7018" t="s">
        <v>188</v>
      </c>
      <c r="U7018">
        <v>18.519911289215099</v>
      </c>
      <c r="V7018">
        <v>-69.880392074585004</v>
      </c>
      <c r="W7018" t="s">
        <v>1403</v>
      </c>
      <c r="X7018" t="s">
        <v>85</v>
      </c>
      <c r="Y7018" t="s">
        <v>64</v>
      </c>
      <c r="Z7018" t="s">
        <v>65</v>
      </c>
      <c r="AA7018">
        <v>1153003348</v>
      </c>
      <c r="AB7018" t="s">
        <v>107</v>
      </c>
      <c r="AC7018" t="s">
        <v>67</v>
      </c>
      <c r="AD7018">
        <v>18.519911289215099</v>
      </c>
      <c r="AE7018">
        <v>-69.880392074585004</v>
      </c>
      <c r="AF7018" t="s">
        <v>21238</v>
      </c>
      <c r="AG7018" t="s">
        <v>32</v>
      </c>
      <c r="AH7018" t="s">
        <v>48</v>
      </c>
      <c r="AI7018" t="s">
        <v>87</v>
      </c>
      <c r="AJ7018" t="s">
        <v>3071</v>
      </c>
      <c r="AK7018" t="s">
        <v>150</v>
      </c>
      <c r="AL7018" t="s">
        <v>140</v>
      </c>
      <c r="AM7018" t="s">
        <v>151</v>
      </c>
      <c r="AR7018" t="s">
        <v>91</v>
      </c>
      <c r="AS7018">
        <v>9000016412</v>
      </c>
      <c r="AV7018" t="s">
        <v>153</v>
      </c>
      <c r="AW7018" t="str">
        <f>_xlfn.XLOOKUP(UNIVERSO[[#This Row],[RUTA-LOCALIDAD D&amp;N]],'[1]Cuota Ruta'!E:E,'[1]Cuota Ruta'!G:G)</f>
        <v>Cargar</v>
      </c>
    </row>
    <row r="7019" spans="1:49" x14ac:dyDescent="0.25">
      <c r="A7019" t="s">
        <v>48</v>
      </c>
      <c r="B7019" t="s">
        <v>49</v>
      </c>
      <c r="C7019" t="s">
        <v>50</v>
      </c>
      <c r="D7019" t="s">
        <v>51</v>
      </c>
      <c r="E7019" t="s">
        <v>140</v>
      </c>
      <c r="F7019" t="s">
        <v>141</v>
      </c>
      <c r="G7019">
        <v>9000011647</v>
      </c>
      <c r="H7019">
        <v>11647</v>
      </c>
      <c r="I7019" t="s">
        <v>1120</v>
      </c>
      <c r="J7019" t="s">
        <v>21239</v>
      </c>
      <c r="K7019" t="s">
        <v>144</v>
      </c>
      <c r="L7019" t="s">
        <v>93</v>
      </c>
      <c r="M7019" t="s">
        <v>93</v>
      </c>
      <c r="N7019" t="s">
        <v>618</v>
      </c>
      <c r="O7019" t="s">
        <v>59</v>
      </c>
      <c r="P7019">
        <v>356</v>
      </c>
      <c r="Q7019" t="s">
        <v>1379</v>
      </c>
      <c r="R7019" t="s">
        <v>1379</v>
      </c>
      <c r="S7019" t="s">
        <v>188</v>
      </c>
      <c r="T7019" t="s">
        <v>188</v>
      </c>
      <c r="U7019">
        <v>18.5213745964898</v>
      </c>
      <c r="V7019">
        <v>-69.910865783691406</v>
      </c>
      <c r="W7019" t="s">
        <v>1380</v>
      </c>
      <c r="X7019" t="s">
        <v>85</v>
      </c>
      <c r="Y7019" t="s">
        <v>64</v>
      </c>
      <c r="Z7019" t="s">
        <v>65</v>
      </c>
      <c r="AA7019">
        <v>1153003190</v>
      </c>
      <c r="AB7019" t="s">
        <v>66</v>
      </c>
      <c r="AC7019" t="s">
        <v>67</v>
      </c>
      <c r="AD7019">
        <v>18.5213745964898</v>
      </c>
      <c r="AE7019">
        <v>-69.910865783691406</v>
      </c>
      <c r="AF7019" t="s">
        <v>21240</v>
      </c>
      <c r="AG7019" t="s">
        <v>32</v>
      </c>
      <c r="AH7019" t="s">
        <v>48</v>
      </c>
      <c r="AI7019" t="s">
        <v>87</v>
      </c>
      <c r="AJ7019" t="s">
        <v>3071</v>
      </c>
      <c r="AK7019" t="s">
        <v>191</v>
      </c>
      <c r="AL7019" t="s">
        <v>140</v>
      </c>
      <c r="AM7019" t="s">
        <v>192</v>
      </c>
      <c r="AR7019" t="s">
        <v>91</v>
      </c>
      <c r="AS7019">
        <v>9000011647</v>
      </c>
      <c r="AV7019" t="s">
        <v>153</v>
      </c>
      <c r="AW7019" t="str">
        <f>_xlfn.XLOOKUP(UNIVERSO[[#This Row],[RUTA-LOCALIDAD D&amp;N]],'[1]Cuota Ruta'!E:E,'[1]Cuota Ruta'!G:G)</f>
        <v>Cargar</v>
      </c>
    </row>
    <row r="7020" spans="1:49" x14ac:dyDescent="0.25">
      <c r="A7020" t="s">
        <v>48</v>
      </c>
      <c r="B7020" t="s">
        <v>49</v>
      </c>
      <c r="C7020" t="s">
        <v>50</v>
      </c>
      <c r="D7020" t="s">
        <v>76</v>
      </c>
      <c r="E7020" t="s">
        <v>338</v>
      </c>
      <c r="F7020" t="s">
        <v>283</v>
      </c>
      <c r="G7020">
        <v>9000018705</v>
      </c>
      <c r="H7020">
        <v>18705</v>
      </c>
      <c r="I7020" t="s">
        <v>21241</v>
      </c>
      <c r="J7020" t="s">
        <v>21242</v>
      </c>
      <c r="K7020" t="s">
        <v>286</v>
      </c>
      <c r="L7020" t="s">
        <v>338</v>
      </c>
      <c r="M7020" t="s">
        <v>338</v>
      </c>
      <c r="N7020" t="s">
        <v>253</v>
      </c>
      <c r="O7020" t="s">
        <v>1145</v>
      </c>
      <c r="P7020">
        <v>375</v>
      </c>
      <c r="Q7020" t="s">
        <v>3842</v>
      </c>
      <c r="R7020" t="s">
        <v>3842</v>
      </c>
      <c r="S7020" t="s">
        <v>504</v>
      </c>
      <c r="T7020" t="s">
        <v>504</v>
      </c>
      <c r="U7020">
        <v>19.426397323608398</v>
      </c>
      <c r="V7020">
        <v>-70.655593872070298</v>
      </c>
      <c r="W7020" t="s">
        <v>3843</v>
      </c>
      <c r="X7020" t="s">
        <v>63</v>
      </c>
      <c r="Y7020" t="s">
        <v>64</v>
      </c>
      <c r="Z7020" t="s">
        <v>99</v>
      </c>
      <c r="AA7020">
        <v>1151003793</v>
      </c>
      <c r="AB7020" t="s">
        <v>116</v>
      </c>
      <c r="AC7020" t="s">
        <v>67</v>
      </c>
      <c r="AD7020">
        <v>19.426306666666669</v>
      </c>
      <c r="AE7020">
        <v>-70.655758333333338</v>
      </c>
      <c r="AF7020" t="s">
        <v>21243</v>
      </c>
      <c r="AG7020" t="s">
        <v>32</v>
      </c>
      <c r="AH7020" t="s">
        <v>48</v>
      </c>
      <c r="AI7020" t="s">
        <v>87</v>
      </c>
      <c r="AJ7020" t="s">
        <v>3071</v>
      </c>
      <c r="AK7020" t="s">
        <v>408</v>
      </c>
      <c r="AL7020" t="s">
        <v>338</v>
      </c>
      <c r="AM7020" t="s">
        <v>409</v>
      </c>
      <c r="AR7020" t="s">
        <v>91</v>
      </c>
      <c r="AS7020">
        <v>9000018705</v>
      </c>
      <c r="AV7020" t="s">
        <v>410</v>
      </c>
      <c r="AW7020" t="str">
        <f>_xlfn.XLOOKUP(UNIVERSO[[#This Row],[RUTA-LOCALIDAD D&amp;N]],'[1]Cuota Ruta'!E:E,'[1]Cuota Ruta'!G:G)</f>
        <v>Cargar</v>
      </c>
    </row>
    <row r="7021" spans="1:49" x14ac:dyDescent="0.25">
      <c r="A7021" t="s">
        <v>48</v>
      </c>
      <c r="B7021" t="s">
        <v>49</v>
      </c>
      <c r="C7021" t="s">
        <v>50</v>
      </c>
      <c r="D7021" t="s">
        <v>51</v>
      </c>
      <c r="E7021" t="s">
        <v>140</v>
      </c>
      <c r="F7021" t="s">
        <v>141</v>
      </c>
      <c r="G7021">
        <v>9000013155</v>
      </c>
      <c r="H7021">
        <v>13155</v>
      </c>
      <c r="I7021" t="s">
        <v>4956</v>
      </c>
      <c r="J7021" t="s">
        <v>21244</v>
      </c>
      <c r="K7021" t="s">
        <v>144</v>
      </c>
      <c r="L7021" t="s">
        <v>93</v>
      </c>
      <c r="M7021" t="s">
        <v>93</v>
      </c>
      <c r="N7021" t="s">
        <v>186</v>
      </c>
      <c r="O7021" t="s">
        <v>59</v>
      </c>
      <c r="P7021">
        <v>316</v>
      </c>
      <c r="Q7021" t="s">
        <v>1461</v>
      </c>
      <c r="R7021" t="s">
        <v>1461</v>
      </c>
      <c r="S7021" t="s">
        <v>188</v>
      </c>
      <c r="T7021" t="s">
        <v>188</v>
      </c>
      <c r="U7021">
        <v>18.528273900349902</v>
      </c>
      <c r="V7021">
        <v>-69.871649424235002</v>
      </c>
      <c r="W7021" t="s">
        <v>1462</v>
      </c>
      <c r="X7021" t="s">
        <v>85</v>
      </c>
      <c r="Y7021" t="s">
        <v>64</v>
      </c>
      <c r="Z7021" t="s">
        <v>65</v>
      </c>
      <c r="AA7021">
        <v>1153006272</v>
      </c>
      <c r="AB7021" t="s">
        <v>66</v>
      </c>
      <c r="AC7021" t="s">
        <v>67</v>
      </c>
      <c r="AD7021">
        <v>18.528273900349902</v>
      </c>
      <c r="AE7021">
        <v>-69.871649424235002</v>
      </c>
      <c r="AF7021" t="s">
        <v>21245</v>
      </c>
      <c r="AG7021" t="s">
        <v>32</v>
      </c>
      <c r="AH7021" t="s">
        <v>48</v>
      </c>
      <c r="AI7021" t="s">
        <v>87</v>
      </c>
      <c r="AJ7021" t="s">
        <v>3071</v>
      </c>
      <c r="AK7021" t="s">
        <v>191</v>
      </c>
      <c r="AL7021" t="s">
        <v>140</v>
      </c>
      <c r="AM7021" t="s">
        <v>192</v>
      </c>
      <c r="AR7021" t="s">
        <v>91</v>
      </c>
      <c r="AS7021">
        <v>9000013155</v>
      </c>
      <c r="AV7021" t="s">
        <v>153</v>
      </c>
      <c r="AW7021" t="str">
        <f>_xlfn.XLOOKUP(UNIVERSO[[#This Row],[RUTA-LOCALIDAD D&amp;N]],'[1]Cuota Ruta'!E:E,'[1]Cuota Ruta'!G:G)</f>
        <v>Cargar</v>
      </c>
    </row>
    <row r="7022" spans="1:49" x14ac:dyDescent="0.25">
      <c r="A7022" t="s">
        <v>48</v>
      </c>
      <c r="B7022" t="s">
        <v>49</v>
      </c>
      <c r="C7022" t="s">
        <v>50</v>
      </c>
      <c r="D7022" t="s">
        <v>51</v>
      </c>
      <c r="E7022" t="s">
        <v>140</v>
      </c>
      <c r="F7022" t="s">
        <v>141</v>
      </c>
      <c r="G7022">
        <v>9000013425</v>
      </c>
      <c r="H7022">
        <v>13425</v>
      </c>
      <c r="I7022" t="s">
        <v>21246</v>
      </c>
      <c r="J7022" t="s">
        <v>21247</v>
      </c>
      <c r="K7022" t="s">
        <v>144</v>
      </c>
      <c r="L7022" t="s">
        <v>93</v>
      </c>
      <c r="M7022" t="s">
        <v>93</v>
      </c>
      <c r="N7022" t="s">
        <v>186</v>
      </c>
      <c r="O7022" t="s">
        <v>59</v>
      </c>
      <c r="P7022">
        <v>404</v>
      </c>
      <c r="Q7022" t="s">
        <v>1228</v>
      </c>
      <c r="R7022" t="s">
        <v>1228</v>
      </c>
      <c r="S7022" t="s">
        <v>147</v>
      </c>
      <c r="T7022" t="s">
        <v>147</v>
      </c>
      <c r="U7022">
        <v>18.5266628265381</v>
      </c>
      <c r="V7022">
        <v>-69.813049316406307</v>
      </c>
      <c r="W7022" t="s">
        <v>1229</v>
      </c>
      <c r="X7022" t="s">
        <v>85</v>
      </c>
      <c r="Y7022" t="s">
        <v>64</v>
      </c>
      <c r="Z7022" t="s">
        <v>99</v>
      </c>
      <c r="AA7022">
        <v>1153006696</v>
      </c>
      <c r="AB7022" t="s">
        <v>66</v>
      </c>
      <c r="AC7022" t="s">
        <v>67</v>
      </c>
      <c r="AD7022">
        <v>18.5266628265381</v>
      </c>
      <c r="AE7022">
        <v>-69.813049316406307</v>
      </c>
      <c r="AF7022" t="s">
        <v>21248</v>
      </c>
      <c r="AG7022" t="s">
        <v>32</v>
      </c>
      <c r="AH7022" t="s">
        <v>48</v>
      </c>
      <c r="AI7022" t="s">
        <v>87</v>
      </c>
      <c r="AJ7022" t="s">
        <v>3071</v>
      </c>
      <c r="AK7022" t="s">
        <v>150</v>
      </c>
      <c r="AL7022" t="s">
        <v>140</v>
      </c>
      <c r="AM7022" t="s">
        <v>151</v>
      </c>
      <c r="AR7022" t="s">
        <v>91</v>
      </c>
      <c r="AS7022">
        <v>9000013425</v>
      </c>
      <c r="AV7022" t="s">
        <v>153</v>
      </c>
      <c r="AW7022" t="str">
        <f>_xlfn.XLOOKUP(UNIVERSO[[#This Row],[RUTA-LOCALIDAD D&amp;N]],'[1]Cuota Ruta'!E:E,'[1]Cuota Ruta'!G:G)</f>
        <v>Cargar</v>
      </c>
    </row>
    <row r="7023" spans="1:49" x14ac:dyDescent="0.25">
      <c r="A7023" t="s">
        <v>48</v>
      </c>
      <c r="B7023" t="s">
        <v>49</v>
      </c>
      <c r="C7023" t="s">
        <v>50</v>
      </c>
      <c r="D7023" t="s">
        <v>51</v>
      </c>
      <c r="E7023" t="s">
        <v>140</v>
      </c>
      <c r="F7023" t="s">
        <v>141</v>
      </c>
      <c r="G7023">
        <v>9000013564</v>
      </c>
      <c r="H7023">
        <v>13564</v>
      </c>
      <c r="I7023" t="s">
        <v>21249</v>
      </c>
      <c r="J7023" t="s">
        <v>21250</v>
      </c>
      <c r="K7023" t="s">
        <v>144</v>
      </c>
      <c r="L7023" t="s">
        <v>93</v>
      </c>
      <c r="M7023" t="s">
        <v>93</v>
      </c>
      <c r="N7023" t="s">
        <v>186</v>
      </c>
      <c r="O7023" t="s">
        <v>59</v>
      </c>
      <c r="P7023">
        <v>406</v>
      </c>
      <c r="Q7023" t="s">
        <v>1491</v>
      </c>
      <c r="R7023" t="s">
        <v>1491</v>
      </c>
      <c r="S7023" t="s">
        <v>188</v>
      </c>
      <c r="T7023" t="s">
        <v>188</v>
      </c>
      <c r="U7023">
        <v>18.5446669260661</v>
      </c>
      <c r="V7023">
        <v>-69.893796284993499</v>
      </c>
      <c r="W7023" t="s">
        <v>1492</v>
      </c>
      <c r="X7023" t="s">
        <v>85</v>
      </c>
      <c r="Y7023" t="s">
        <v>64</v>
      </c>
      <c r="Z7023" t="s">
        <v>65</v>
      </c>
      <c r="AA7023">
        <v>1153006906</v>
      </c>
      <c r="AB7023" t="s">
        <v>66</v>
      </c>
      <c r="AC7023" t="s">
        <v>67</v>
      </c>
      <c r="AD7023">
        <v>18.5446669260661</v>
      </c>
      <c r="AE7023">
        <v>-69.893796284993499</v>
      </c>
      <c r="AF7023" t="s">
        <v>21251</v>
      </c>
      <c r="AG7023" t="s">
        <v>32</v>
      </c>
      <c r="AH7023" t="s">
        <v>48</v>
      </c>
      <c r="AI7023" t="s">
        <v>87</v>
      </c>
      <c r="AJ7023" t="s">
        <v>3071</v>
      </c>
      <c r="AK7023" t="s">
        <v>191</v>
      </c>
      <c r="AL7023" t="s">
        <v>140</v>
      </c>
      <c r="AM7023" t="s">
        <v>192</v>
      </c>
      <c r="AR7023" t="s">
        <v>91</v>
      </c>
      <c r="AS7023">
        <v>9000013564</v>
      </c>
      <c r="AV7023" t="s">
        <v>153</v>
      </c>
      <c r="AW7023" t="str">
        <f>_xlfn.XLOOKUP(UNIVERSO[[#This Row],[RUTA-LOCALIDAD D&amp;N]],'[1]Cuota Ruta'!E:E,'[1]Cuota Ruta'!G:G)</f>
        <v>Cargar</v>
      </c>
    </row>
    <row r="7024" spans="1:49" x14ac:dyDescent="0.25">
      <c r="A7024" t="s">
        <v>48</v>
      </c>
      <c r="B7024" t="s">
        <v>49</v>
      </c>
      <c r="C7024" t="s">
        <v>50</v>
      </c>
      <c r="D7024" t="s">
        <v>51</v>
      </c>
      <c r="E7024" t="s">
        <v>140</v>
      </c>
      <c r="F7024" t="s">
        <v>141</v>
      </c>
      <c r="G7024">
        <v>9000013864</v>
      </c>
      <c r="H7024">
        <v>13864</v>
      </c>
      <c r="I7024" t="s">
        <v>2010</v>
      </c>
      <c r="J7024" t="s">
        <v>21252</v>
      </c>
      <c r="K7024" t="s">
        <v>144</v>
      </c>
      <c r="L7024" t="s">
        <v>93</v>
      </c>
      <c r="M7024" t="s">
        <v>93</v>
      </c>
      <c r="N7024" t="s">
        <v>1350</v>
      </c>
      <c r="O7024" t="s">
        <v>59</v>
      </c>
      <c r="P7024">
        <v>317</v>
      </c>
      <c r="Q7024" t="s">
        <v>1423</v>
      </c>
      <c r="R7024" t="s">
        <v>1423</v>
      </c>
      <c r="S7024" t="s">
        <v>147</v>
      </c>
      <c r="T7024" t="s">
        <v>147</v>
      </c>
      <c r="U7024">
        <v>18.521926607404399</v>
      </c>
      <c r="V7024">
        <v>-69.753702436174706</v>
      </c>
      <c r="W7024" t="s">
        <v>1424</v>
      </c>
      <c r="X7024" t="s">
        <v>85</v>
      </c>
      <c r="Y7024" t="s">
        <v>64</v>
      </c>
      <c r="Z7024" t="s">
        <v>65</v>
      </c>
      <c r="AA7024">
        <v>1153007382</v>
      </c>
      <c r="AB7024" t="s">
        <v>66</v>
      </c>
      <c r="AC7024" t="s">
        <v>67</v>
      </c>
      <c r="AD7024">
        <v>18.521926607404399</v>
      </c>
      <c r="AE7024">
        <v>-69.753702436174706</v>
      </c>
      <c r="AF7024" t="s">
        <v>21253</v>
      </c>
      <c r="AG7024" t="s">
        <v>32</v>
      </c>
      <c r="AH7024" t="s">
        <v>48</v>
      </c>
      <c r="AI7024" t="s">
        <v>87</v>
      </c>
      <c r="AJ7024" t="s">
        <v>3071</v>
      </c>
      <c r="AK7024" t="s">
        <v>150</v>
      </c>
      <c r="AL7024" t="s">
        <v>140</v>
      </c>
      <c r="AM7024" t="s">
        <v>151</v>
      </c>
      <c r="AR7024" t="s">
        <v>91</v>
      </c>
      <c r="AS7024">
        <v>9000013864</v>
      </c>
      <c r="AV7024" t="s">
        <v>153</v>
      </c>
      <c r="AW7024" t="str">
        <f>_xlfn.XLOOKUP(UNIVERSO[[#This Row],[RUTA-LOCALIDAD D&amp;N]],'[1]Cuota Ruta'!E:E,'[1]Cuota Ruta'!G:G)</f>
        <v>Cargar</v>
      </c>
    </row>
    <row r="7025" spans="1:49" x14ac:dyDescent="0.25">
      <c r="A7025" t="s">
        <v>48</v>
      </c>
      <c r="B7025" t="s">
        <v>49</v>
      </c>
      <c r="C7025" t="s">
        <v>50</v>
      </c>
      <c r="D7025" t="s">
        <v>51</v>
      </c>
      <c r="E7025" t="s">
        <v>338</v>
      </c>
      <c r="F7025" t="s">
        <v>283</v>
      </c>
      <c r="G7025">
        <v>9000017756</v>
      </c>
      <c r="H7025">
        <v>17756</v>
      </c>
      <c r="I7025" t="s">
        <v>21254</v>
      </c>
      <c r="J7025" t="s">
        <v>21255</v>
      </c>
      <c r="K7025" t="s">
        <v>286</v>
      </c>
      <c r="L7025" t="s">
        <v>338</v>
      </c>
      <c r="M7025" t="s">
        <v>338</v>
      </c>
      <c r="N7025" t="s">
        <v>253</v>
      </c>
      <c r="O7025" t="s">
        <v>59</v>
      </c>
      <c r="P7025">
        <v>305</v>
      </c>
      <c r="Q7025" t="s">
        <v>1838</v>
      </c>
      <c r="R7025" t="s">
        <v>1838</v>
      </c>
      <c r="S7025" t="s">
        <v>343</v>
      </c>
      <c r="T7025" t="s">
        <v>343</v>
      </c>
      <c r="U7025">
        <v>19.4360737800598</v>
      </c>
      <c r="V7025">
        <v>-70.670639038085895</v>
      </c>
      <c r="W7025" t="s">
        <v>1839</v>
      </c>
      <c r="X7025" t="s">
        <v>63</v>
      </c>
      <c r="Y7025" t="s">
        <v>64</v>
      </c>
      <c r="Z7025" t="s">
        <v>65</v>
      </c>
      <c r="AA7025">
        <v>1151002100</v>
      </c>
      <c r="AB7025" t="s">
        <v>66</v>
      </c>
      <c r="AC7025" t="s">
        <v>67</v>
      </c>
      <c r="AD7025">
        <v>19.4360737800598</v>
      </c>
      <c r="AE7025">
        <v>-70.670639038085895</v>
      </c>
      <c r="AF7025" t="s">
        <v>21256</v>
      </c>
      <c r="AG7025" t="s">
        <v>32</v>
      </c>
      <c r="AH7025" t="s">
        <v>48</v>
      </c>
      <c r="AI7025" t="s">
        <v>87</v>
      </c>
      <c r="AJ7025" t="s">
        <v>3071</v>
      </c>
      <c r="AK7025" t="s">
        <v>408</v>
      </c>
      <c r="AL7025" t="s">
        <v>338</v>
      </c>
      <c r="AM7025" t="s">
        <v>409</v>
      </c>
      <c r="AR7025" t="s">
        <v>91</v>
      </c>
      <c r="AS7025">
        <v>9000017756</v>
      </c>
      <c r="AV7025" t="s">
        <v>410</v>
      </c>
      <c r="AW7025" t="str">
        <f>_xlfn.XLOOKUP(UNIVERSO[[#This Row],[RUTA-LOCALIDAD D&amp;N]],'[1]Cuota Ruta'!E:E,'[1]Cuota Ruta'!G:G)</f>
        <v>Cargar</v>
      </c>
    </row>
    <row r="7026" spans="1:49" x14ac:dyDescent="0.25">
      <c r="A7026" t="s">
        <v>48</v>
      </c>
      <c r="B7026" t="s">
        <v>49</v>
      </c>
      <c r="C7026" t="s">
        <v>110</v>
      </c>
      <c r="D7026" t="s">
        <v>76</v>
      </c>
      <c r="E7026" t="s">
        <v>338</v>
      </c>
      <c r="F7026" t="s">
        <v>283</v>
      </c>
      <c r="G7026">
        <v>9000018331</v>
      </c>
      <c r="H7026">
        <v>18331</v>
      </c>
      <c r="I7026" t="s">
        <v>21257</v>
      </c>
      <c r="J7026" t="s">
        <v>21258</v>
      </c>
      <c r="K7026" t="s">
        <v>286</v>
      </c>
      <c r="L7026" t="s">
        <v>338</v>
      </c>
      <c r="M7026" t="s">
        <v>338</v>
      </c>
      <c r="N7026" t="s">
        <v>253</v>
      </c>
      <c r="O7026" t="s">
        <v>1145</v>
      </c>
      <c r="P7026">
        <v>374</v>
      </c>
      <c r="Q7026" t="s">
        <v>1689</v>
      </c>
      <c r="R7026" t="s">
        <v>1689</v>
      </c>
      <c r="S7026" t="s">
        <v>504</v>
      </c>
      <c r="T7026" t="s">
        <v>504</v>
      </c>
      <c r="U7026">
        <v>19.478658199310299</v>
      </c>
      <c r="V7026">
        <v>-70.710096359252901</v>
      </c>
      <c r="W7026" t="s">
        <v>1690</v>
      </c>
      <c r="X7026" t="s">
        <v>63</v>
      </c>
      <c r="Y7026" t="s">
        <v>64</v>
      </c>
      <c r="Z7026" t="s">
        <v>99</v>
      </c>
      <c r="AA7026">
        <v>1151003064</v>
      </c>
      <c r="AB7026" t="s">
        <v>66</v>
      </c>
      <c r="AC7026" t="s">
        <v>67</v>
      </c>
      <c r="AD7026">
        <v>19.478658199310299</v>
      </c>
      <c r="AE7026">
        <v>-70.710096359252901</v>
      </c>
      <c r="AF7026" t="s">
        <v>21259</v>
      </c>
      <c r="AG7026" t="s">
        <v>32</v>
      </c>
      <c r="AH7026" t="s">
        <v>48</v>
      </c>
      <c r="AI7026" t="s">
        <v>87</v>
      </c>
      <c r="AJ7026" t="s">
        <v>3071</v>
      </c>
      <c r="AK7026" t="s">
        <v>408</v>
      </c>
      <c r="AL7026" t="s">
        <v>338</v>
      </c>
      <c r="AM7026" t="s">
        <v>409</v>
      </c>
      <c r="AR7026" t="s">
        <v>91</v>
      </c>
      <c r="AS7026">
        <v>9000018331</v>
      </c>
      <c r="AV7026" t="s">
        <v>410</v>
      </c>
      <c r="AW7026" t="str">
        <f>_xlfn.XLOOKUP(UNIVERSO[[#This Row],[RUTA-LOCALIDAD D&amp;N]],'[1]Cuota Ruta'!E:E,'[1]Cuota Ruta'!G:G)</f>
        <v>Cargar</v>
      </c>
    </row>
    <row r="7027" spans="1:49" x14ac:dyDescent="0.25">
      <c r="A7027" t="s">
        <v>48</v>
      </c>
      <c r="B7027" t="s">
        <v>49</v>
      </c>
      <c r="C7027" t="s">
        <v>50</v>
      </c>
      <c r="D7027" t="s">
        <v>51</v>
      </c>
      <c r="E7027" t="s">
        <v>338</v>
      </c>
      <c r="F7027" t="s">
        <v>283</v>
      </c>
      <c r="G7027">
        <v>9000018351</v>
      </c>
      <c r="H7027">
        <v>18351</v>
      </c>
      <c r="I7027" t="s">
        <v>21260</v>
      </c>
      <c r="J7027" t="s">
        <v>21261</v>
      </c>
      <c r="K7027" t="s">
        <v>286</v>
      </c>
      <c r="L7027" t="s">
        <v>338</v>
      </c>
      <c r="M7027" t="s">
        <v>338</v>
      </c>
      <c r="N7027" t="s">
        <v>253</v>
      </c>
      <c r="O7027" t="s">
        <v>59</v>
      </c>
      <c r="P7027">
        <v>320</v>
      </c>
      <c r="Q7027" t="s">
        <v>1882</v>
      </c>
      <c r="R7027" t="s">
        <v>1882</v>
      </c>
      <c r="S7027" t="s">
        <v>676</v>
      </c>
      <c r="T7027" t="s">
        <v>676</v>
      </c>
      <c r="U7027">
        <v>19.475350189208999</v>
      </c>
      <c r="V7027">
        <v>-70.716043090820307</v>
      </c>
      <c r="W7027" t="s">
        <v>1883</v>
      </c>
      <c r="X7027" t="s">
        <v>63</v>
      </c>
      <c r="Y7027" t="s">
        <v>64</v>
      </c>
      <c r="Z7027" t="s">
        <v>65</v>
      </c>
      <c r="AA7027">
        <v>1151003107</v>
      </c>
      <c r="AB7027" t="s">
        <v>66</v>
      </c>
      <c r="AC7027" t="s">
        <v>67</v>
      </c>
      <c r="AD7027">
        <v>19.475350189208999</v>
      </c>
      <c r="AE7027">
        <v>-70.716043090820307</v>
      </c>
      <c r="AF7027" t="s">
        <v>21262</v>
      </c>
      <c r="AG7027" t="s">
        <v>32</v>
      </c>
      <c r="AH7027" t="s">
        <v>48</v>
      </c>
      <c r="AI7027" t="s">
        <v>87</v>
      </c>
      <c r="AJ7027" t="s">
        <v>3071</v>
      </c>
      <c r="AK7027" t="s">
        <v>346</v>
      </c>
      <c r="AL7027" t="s">
        <v>338</v>
      </c>
      <c r="AM7027" t="s">
        <v>347</v>
      </c>
      <c r="AR7027" t="s">
        <v>91</v>
      </c>
      <c r="AS7027">
        <v>9000018351</v>
      </c>
      <c r="AV7027" t="s">
        <v>349</v>
      </c>
      <c r="AW7027" t="str">
        <f>_xlfn.XLOOKUP(UNIVERSO[[#This Row],[RUTA-LOCALIDAD D&amp;N]],'[1]Cuota Ruta'!E:E,'[1]Cuota Ruta'!G:G)</f>
        <v>Cargar</v>
      </c>
    </row>
    <row r="7028" spans="1:49" x14ac:dyDescent="0.25">
      <c r="A7028" t="s">
        <v>48</v>
      </c>
      <c r="B7028" t="s">
        <v>49</v>
      </c>
      <c r="C7028" t="s">
        <v>50</v>
      </c>
      <c r="D7028" t="s">
        <v>51</v>
      </c>
      <c r="E7028" t="s">
        <v>77</v>
      </c>
      <c r="F7028" t="s">
        <v>53</v>
      </c>
      <c r="G7028">
        <v>9000035617</v>
      </c>
      <c r="H7028">
        <v>35617</v>
      </c>
      <c r="I7028" t="s">
        <v>21263</v>
      </c>
      <c r="J7028" t="s">
        <v>21264</v>
      </c>
      <c r="K7028" t="s">
        <v>56</v>
      </c>
      <c r="L7028" t="s">
        <v>57</v>
      </c>
      <c r="M7028" t="s">
        <v>57</v>
      </c>
      <c r="N7028" t="s">
        <v>253</v>
      </c>
      <c r="O7028" t="s">
        <v>59</v>
      </c>
      <c r="P7028">
        <v>464</v>
      </c>
      <c r="Q7028" t="s">
        <v>2214</v>
      </c>
      <c r="R7028" t="s">
        <v>2214</v>
      </c>
      <c r="S7028" t="s">
        <v>61</v>
      </c>
      <c r="T7028" t="s">
        <v>61</v>
      </c>
      <c r="U7028">
        <v>18.413718359811</v>
      </c>
      <c r="V7028">
        <v>-70.030867440359899</v>
      </c>
      <c r="W7028" t="s">
        <v>2221</v>
      </c>
      <c r="X7028" t="s">
        <v>63</v>
      </c>
      <c r="Y7028" t="s">
        <v>64</v>
      </c>
      <c r="Z7028" t="s">
        <v>65</v>
      </c>
      <c r="AA7028">
        <v>1169004425</v>
      </c>
      <c r="AB7028" t="s">
        <v>116</v>
      </c>
      <c r="AC7028" t="s">
        <v>67</v>
      </c>
      <c r="AD7028">
        <v>18.413577416666669</v>
      </c>
      <c r="AE7028">
        <v>-70.030862883333342</v>
      </c>
      <c r="AF7028" t="s">
        <v>21265</v>
      </c>
      <c r="AG7028" t="s">
        <v>32</v>
      </c>
      <c r="AH7028" t="s">
        <v>48</v>
      </c>
      <c r="AI7028" t="s">
        <v>87</v>
      </c>
      <c r="AJ7028" t="s">
        <v>3071</v>
      </c>
      <c r="AK7028" t="s">
        <v>70</v>
      </c>
      <c r="AL7028" t="s">
        <v>77</v>
      </c>
      <c r="AM7028" t="s">
        <v>71</v>
      </c>
      <c r="AR7028" t="s">
        <v>91</v>
      </c>
      <c r="AS7028">
        <v>9000035617</v>
      </c>
      <c r="AV7028" t="s">
        <v>75</v>
      </c>
      <c r="AW7028" t="str">
        <f>_xlfn.XLOOKUP(UNIVERSO[[#This Row],[RUTA-LOCALIDAD D&amp;N]],'[1]Cuota Ruta'!E:E,'[1]Cuota Ruta'!G:G)</f>
        <v>Cargar</v>
      </c>
    </row>
    <row r="7029" spans="1:49" x14ac:dyDescent="0.25">
      <c r="A7029" t="s">
        <v>48</v>
      </c>
      <c r="B7029" t="s">
        <v>49</v>
      </c>
      <c r="C7029" t="s">
        <v>50</v>
      </c>
      <c r="D7029" t="s">
        <v>51</v>
      </c>
      <c r="E7029" t="s">
        <v>338</v>
      </c>
      <c r="F7029" t="s">
        <v>283</v>
      </c>
      <c r="G7029">
        <v>9000018792</v>
      </c>
      <c r="H7029">
        <v>18792</v>
      </c>
      <c r="I7029" t="s">
        <v>11309</v>
      </c>
      <c r="J7029" t="s">
        <v>21266</v>
      </c>
      <c r="K7029" t="s">
        <v>286</v>
      </c>
      <c r="L7029" t="s">
        <v>338</v>
      </c>
      <c r="M7029" t="s">
        <v>338</v>
      </c>
      <c r="N7029" t="s">
        <v>253</v>
      </c>
      <c r="O7029" t="s">
        <v>59</v>
      </c>
      <c r="P7029">
        <v>307</v>
      </c>
      <c r="Q7029" t="s">
        <v>685</v>
      </c>
      <c r="R7029" t="s">
        <v>685</v>
      </c>
      <c r="S7029" t="s">
        <v>665</v>
      </c>
      <c r="T7029" t="s">
        <v>665</v>
      </c>
      <c r="U7029">
        <v>19.485542297363299</v>
      </c>
      <c r="V7029">
        <v>-70.654783248901396</v>
      </c>
      <c r="W7029" t="s">
        <v>686</v>
      </c>
      <c r="X7029" t="s">
        <v>63</v>
      </c>
      <c r="Y7029" t="s">
        <v>64</v>
      </c>
      <c r="Z7029" t="s">
        <v>99</v>
      </c>
      <c r="AA7029">
        <v>1151003967</v>
      </c>
      <c r="AB7029" t="s">
        <v>66</v>
      </c>
      <c r="AC7029" t="s">
        <v>67</v>
      </c>
      <c r="AD7029">
        <v>19.485542297363299</v>
      </c>
      <c r="AE7029">
        <v>-70.654783248901396</v>
      </c>
      <c r="AF7029" t="s">
        <v>21267</v>
      </c>
      <c r="AG7029" t="s">
        <v>32</v>
      </c>
      <c r="AH7029" t="s">
        <v>48</v>
      </c>
      <c r="AI7029" t="s">
        <v>87</v>
      </c>
      <c r="AJ7029" t="s">
        <v>3071</v>
      </c>
      <c r="AK7029" t="s">
        <v>408</v>
      </c>
      <c r="AL7029" t="s">
        <v>338</v>
      </c>
      <c r="AM7029" t="s">
        <v>409</v>
      </c>
      <c r="AR7029" t="s">
        <v>91</v>
      </c>
      <c r="AS7029">
        <v>9000018792</v>
      </c>
      <c r="AV7029" t="s">
        <v>410</v>
      </c>
      <c r="AW7029" t="str">
        <f>_xlfn.XLOOKUP(UNIVERSO[[#This Row],[RUTA-LOCALIDAD D&amp;N]],'[1]Cuota Ruta'!E:E,'[1]Cuota Ruta'!G:G)</f>
        <v>Cargar</v>
      </c>
    </row>
    <row r="7030" spans="1:49" x14ac:dyDescent="0.25">
      <c r="A7030" t="s">
        <v>48</v>
      </c>
      <c r="B7030" t="s">
        <v>49</v>
      </c>
      <c r="C7030" t="s">
        <v>50</v>
      </c>
      <c r="D7030" t="s">
        <v>51</v>
      </c>
      <c r="E7030" t="s">
        <v>77</v>
      </c>
      <c r="F7030" t="s">
        <v>53</v>
      </c>
      <c r="G7030">
        <v>9000036345</v>
      </c>
      <c r="H7030">
        <v>36345</v>
      </c>
      <c r="I7030" t="s">
        <v>21268</v>
      </c>
      <c r="J7030" t="s">
        <v>21269</v>
      </c>
      <c r="K7030" t="s">
        <v>56</v>
      </c>
      <c r="L7030" t="s">
        <v>57</v>
      </c>
      <c r="M7030" t="s">
        <v>57</v>
      </c>
      <c r="N7030" t="s">
        <v>58</v>
      </c>
      <c r="O7030" t="s">
        <v>59</v>
      </c>
      <c r="P7030">
        <v>444</v>
      </c>
      <c r="Q7030" t="s">
        <v>905</v>
      </c>
      <c r="R7030" t="s">
        <v>905</v>
      </c>
      <c r="S7030" t="s">
        <v>61</v>
      </c>
      <c r="T7030" t="s">
        <v>61</v>
      </c>
      <c r="U7030">
        <v>18.407306432723999</v>
      </c>
      <c r="V7030">
        <v>-70.108671188354506</v>
      </c>
      <c r="W7030" t="s">
        <v>906</v>
      </c>
      <c r="X7030" t="s">
        <v>63</v>
      </c>
      <c r="Y7030" t="s">
        <v>64</v>
      </c>
      <c r="Z7030" t="s">
        <v>65</v>
      </c>
      <c r="AA7030">
        <v>1169004640</v>
      </c>
      <c r="AB7030" t="s">
        <v>116</v>
      </c>
      <c r="AC7030" t="s">
        <v>67</v>
      </c>
      <c r="AD7030">
        <v>18.40729572</v>
      </c>
      <c r="AE7030">
        <v>-70.108657190000002</v>
      </c>
      <c r="AF7030" t="s">
        <v>21270</v>
      </c>
      <c r="AG7030" t="s">
        <v>32</v>
      </c>
      <c r="AH7030" t="s">
        <v>48</v>
      </c>
      <c r="AI7030" t="s">
        <v>87</v>
      </c>
      <c r="AJ7030" t="s">
        <v>3071</v>
      </c>
      <c r="AK7030" t="s">
        <v>70</v>
      </c>
      <c r="AL7030" t="s">
        <v>77</v>
      </c>
      <c r="AM7030" t="s">
        <v>71</v>
      </c>
      <c r="AR7030" t="s">
        <v>91</v>
      </c>
      <c r="AS7030">
        <v>9000036345</v>
      </c>
      <c r="AV7030" t="s">
        <v>75</v>
      </c>
      <c r="AW7030" t="str">
        <f>_xlfn.XLOOKUP(UNIVERSO[[#This Row],[RUTA-LOCALIDAD D&amp;N]],'[1]Cuota Ruta'!E:E,'[1]Cuota Ruta'!G:G)</f>
        <v>Cargar</v>
      </c>
    </row>
    <row r="7031" spans="1:49" x14ac:dyDescent="0.25">
      <c r="A7031" t="s">
        <v>48</v>
      </c>
      <c r="B7031" t="s">
        <v>49</v>
      </c>
      <c r="C7031" t="s">
        <v>50</v>
      </c>
      <c r="D7031" t="s">
        <v>51</v>
      </c>
      <c r="E7031" t="s">
        <v>338</v>
      </c>
      <c r="F7031" t="s">
        <v>283</v>
      </c>
      <c r="G7031">
        <v>9000019048</v>
      </c>
      <c r="H7031">
        <v>19048</v>
      </c>
      <c r="I7031" t="s">
        <v>21271</v>
      </c>
      <c r="J7031" t="s">
        <v>21272</v>
      </c>
      <c r="K7031" t="s">
        <v>286</v>
      </c>
      <c r="L7031" t="s">
        <v>338</v>
      </c>
      <c r="M7031" t="s">
        <v>338</v>
      </c>
      <c r="N7031" t="s">
        <v>253</v>
      </c>
      <c r="O7031" t="s">
        <v>59</v>
      </c>
      <c r="P7031">
        <v>338</v>
      </c>
      <c r="Q7031" t="s">
        <v>342</v>
      </c>
      <c r="R7031" t="s">
        <v>342</v>
      </c>
      <c r="S7031" t="s">
        <v>343</v>
      </c>
      <c r="T7031" t="s">
        <v>343</v>
      </c>
      <c r="U7031">
        <v>19.421250000000001</v>
      </c>
      <c r="V7031">
        <v>-70.696510000000004</v>
      </c>
      <c r="W7031" t="s">
        <v>344</v>
      </c>
      <c r="X7031" t="s">
        <v>63</v>
      </c>
      <c r="Y7031" t="s">
        <v>64</v>
      </c>
      <c r="Z7031" t="s">
        <v>65</v>
      </c>
      <c r="AA7031">
        <v>1151004481</v>
      </c>
      <c r="AB7031" t="s">
        <v>66</v>
      </c>
      <c r="AC7031" t="s">
        <v>67</v>
      </c>
      <c r="AD7031">
        <v>19.421250000000001</v>
      </c>
      <c r="AE7031">
        <v>-70.696510000000004</v>
      </c>
      <c r="AF7031" t="s">
        <v>21273</v>
      </c>
      <c r="AG7031" t="s">
        <v>32</v>
      </c>
      <c r="AH7031" t="s">
        <v>48</v>
      </c>
      <c r="AI7031" t="s">
        <v>87</v>
      </c>
      <c r="AJ7031" t="s">
        <v>3071</v>
      </c>
      <c r="AK7031" t="s">
        <v>346</v>
      </c>
      <c r="AL7031" t="s">
        <v>338</v>
      </c>
      <c r="AM7031" t="s">
        <v>347</v>
      </c>
      <c r="AR7031" t="s">
        <v>91</v>
      </c>
      <c r="AS7031">
        <v>9000019048</v>
      </c>
      <c r="AV7031" t="s">
        <v>349</v>
      </c>
      <c r="AW7031" t="str">
        <f>_xlfn.XLOOKUP(UNIVERSO[[#This Row],[RUTA-LOCALIDAD D&amp;N]],'[1]Cuota Ruta'!E:E,'[1]Cuota Ruta'!G:G)</f>
        <v>Cargar</v>
      </c>
    </row>
    <row r="7032" spans="1:49" x14ac:dyDescent="0.25">
      <c r="A7032" t="s">
        <v>48</v>
      </c>
      <c r="B7032" t="s">
        <v>49</v>
      </c>
      <c r="C7032" t="s">
        <v>50</v>
      </c>
      <c r="D7032" t="s">
        <v>51</v>
      </c>
      <c r="E7032" t="s">
        <v>338</v>
      </c>
      <c r="F7032" t="s">
        <v>283</v>
      </c>
      <c r="G7032">
        <v>9000019995</v>
      </c>
      <c r="H7032">
        <v>19995</v>
      </c>
      <c r="I7032" t="s">
        <v>21274</v>
      </c>
      <c r="J7032" t="s">
        <v>21275</v>
      </c>
      <c r="K7032" t="s">
        <v>286</v>
      </c>
      <c r="L7032" t="s">
        <v>338</v>
      </c>
      <c r="M7032" t="s">
        <v>338</v>
      </c>
      <c r="N7032" t="s">
        <v>253</v>
      </c>
      <c r="O7032" t="s">
        <v>59</v>
      </c>
      <c r="P7032">
        <v>336</v>
      </c>
      <c r="Q7032" t="s">
        <v>2304</v>
      </c>
      <c r="R7032" t="s">
        <v>2304</v>
      </c>
      <c r="S7032" t="s">
        <v>665</v>
      </c>
      <c r="T7032" t="s">
        <v>665</v>
      </c>
      <c r="U7032">
        <v>19.4044206142426</v>
      </c>
      <c r="V7032">
        <v>-70.651792526245103</v>
      </c>
      <c r="W7032" t="s">
        <v>2305</v>
      </c>
      <c r="X7032" t="s">
        <v>63</v>
      </c>
      <c r="Y7032" t="s">
        <v>64</v>
      </c>
      <c r="Z7032" t="s">
        <v>65</v>
      </c>
      <c r="AA7032">
        <v>1151006706</v>
      </c>
      <c r="AB7032" t="s">
        <v>66</v>
      </c>
      <c r="AC7032" t="s">
        <v>67</v>
      </c>
      <c r="AD7032">
        <v>19.4044206142426</v>
      </c>
      <c r="AE7032">
        <v>-70.651792526245103</v>
      </c>
      <c r="AF7032" t="s">
        <v>21276</v>
      </c>
      <c r="AG7032" t="s">
        <v>32</v>
      </c>
      <c r="AH7032" t="s">
        <v>48</v>
      </c>
      <c r="AI7032" t="s">
        <v>87</v>
      </c>
      <c r="AJ7032" t="s">
        <v>3071</v>
      </c>
      <c r="AK7032" t="s">
        <v>408</v>
      </c>
      <c r="AL7032" t="s">
        <v>338</v>
      </c>
      <c r="AM7032" t="s">
        <v>409</v>
      </c>
      <c r="AR7032" t="s">
        <v>91</v>
      </c>
      <c r="AS7032">
        <v>9000019995</v>
      </c>
      <c r="AV7032" t="s">
        <v>410</v>
      </c>
      <c r="AW7032" t="str">
        <f>_xlfn.XLOOKUP(UNIVERSO[[#This Row],[RUTA-LOCALIDAD D&amp;N]],'[1]Cuota Ruta'!E:E,'[1]Cuota Ruta'!G:G)</f>
        <v>Cargar</v>
      </c>
    </row>
    <row r="7033" spans="1:49" x14ac:dyDescent="0.25">
      <c r="A7033" t="s">
        <v>48</v>
      </c>
      <c r="B7033" t="s">
        <v>49</v>
      </c>
      <c r="C7033" t="s">
        <v>50</v>
      </c>
      <c r="D7033" t="s">
        <v>51</v>
      </c>
      <c r="E7033" t="s">
        <v>338</v>
      </c>
      <c r="F7033" t="s">
        <v>283</v>
      </c>
      <c r="G7033">
        <v>9000022794</v>
      </c>
      <c r="H7033">
        <v>22794</v>
      </c>
      <c r="I7033" t="s">
        <v>21277</v>
      </c>
      <c r="J7033" t="s">
        <v>21278</v>
      </c>
      <c r="K7033" t="s">
        <v>286</v>
      </c>
      <c r="L7033" t="s">
        <v>338</v>
      </c>
      <c r="M7033" t="s">
        <v>338</v>
      </c>
      <c r="N7033" t="s">
        <v>253</v>
      </c>
      <c r="O7033" t="s">
        <v>59</v>
      </c>
      <c r="P7033">
        <v>346</v>
      </c>
      <c r="Q7033" t="s">
        <v>1638</v>
      </c>
      <c r="R7033" t="s">
        <v>1638</v>
      </c>
      <c r="S7033" t="s">
        <v>665</v>
      </c>
      <c r="T7033" t="s">
        <v>665</v>
      </c>
      <c r="U7033">
        <v>19.452022171020499</v>
      </c>
      <c r="V7033">
        <v>-70.646609497070301</v>
      </c>
      <c r="W7033" t="s">
        <v>1639</v>
      </c>
      <c r="X7033" t="s">
        <v>63</v>
      </c>
      <c r="Y7033" t="s">
        <v>64</v>
      </c>
      <c r="Z7033" t="s">
        <v>65</v>
      </c>
      <c r="AA7033">
        <v>1151013930</v>
      </c>
      <c r="AB7033" t="s">
        <v>66</v>
      </c>
      <c r="AC7033" t="s">
        <v>67</v>
      </c>
      <c r="AD7033">
        <v>19.452022171020499</v>
      </c>
      <c r="AE7033">
        <v>-70.646609497070301</v>
      </c>
      <c r="AF7033" t="s">
        <v>21279</v>
      </c>
      <c r="AG7033" t="s">
        <v>32</v>
      </c>
      <c r="AH7033" t="s">
        <v>48</v>
      </c>
      <c r="AI7033" t="s">
        <v>87</v>
      </c>
      <c r="AJ7033" t="s">
        <v>3071</v>
      </c>
      <c r="AK7033" t="s">
        <v>408</v>
      </c>
      <c r="AL7033" t="s">
        <v>338</v>
      </c>
      <c r="AM7033" t="s">
        <v>409</v>
      </c>
      <c r="AR7033" t="s">
        <v>91</v>
      </c>
      <c r="AS7033">
        <v>9000022794</v>
      </c>
      <c r="AV7033" t="s">
        <v>410</v>
      </c>
      <c r="AW7033" t="str">
        <f>_xlfn.XLOOKUP(UNIVERSO[[#This Row],[RUTA-LOCALIDAD D&amp;N]],'[1]Cuota Ruta'!E:E,'[1]Cuota Ruta'!G:G)</f>
        <v>Cargar</v>
      </c>
    </row>
    <row r="7034" spans="1:49" x14ac:dyDescent="0.25">
      <c r="A7034" t="s">
        <v>48</v>
      </c>
      <c r="B7034" t="s">
        <v>49</v>
      </c>
      <c r="C7034" t="s">
        <v>50</v>
      </c>
      <c r="D7034" t="s">
        <v>51</v>
      </c>
      <c r="E7034" t="s">
        <v>338</v>
      </c>
      <c r="F7034" t="s">
        <v>283</v>
      </c>
      <c r="G7034">
        <v>9000024768</v>
      </c>
      <c r="H7034">
        <v>24768</v>
      </c>
      <c r="I7034" t="s">
        <v>21280</v>
      </c>
      <c r="J7034" t="s">
        <v>21281</v>
      </c>
      <c r="K7034" t="s">
        <v>286</v>
      </c>
      <c r="L7034" t="s">
        <v>338</v>
      </c>
      <c r="M7034" t="s">
        <v>338</v>
      </c>
      <c r="N7034" t="s">
        <v>253</v>
      </c>
      <c r="O7034" t="s">
        <v>59</v>
      </c>
      <c r="P7034">
        <v>341</v>
      </c>
      <c r="Q7034" t="s">
        <v>2017</v>
      </c>
      <c r="R7034" t="s">
        <v>2017</v>
      </c>
      <c r="S7034" t="s">
        <v>405</v>
      </c>
      <c r="T7034" t="s">
        <v>405</v>
      </c>
      <c r="U7034">
        <v>19.34938621521</v>
      </c>
      <c r="V7034">
        <v>-70.520462036132798</v>
      </c>
      <c r="W7034" t="s">
        <v>2018</v>
      </c>
      <c r="X7034" t="s">
        <v>63</v>
      </c>
      <c r="Y7034" t="s">
        <v>64</v>
      </c>
      <c r="Z7034" t="s">
        <v>65</v>
      </c>
      <c r="AA7034">
        <v>1151016987</v>
      </c>
      <c r="AB7034" t="s">
        <v>66</v>
      </c>
      <c r="AC7034" t="s">
        <v>67</v>
      </c>
      <c r="AD7034">
        <v>19.34938621521</v>
      </c>
      <c r="AE7034">
        <v>-70.520462036132798</v>
      </c>
      <c r="AF7034" t="s">
        <v>21282</v>
      </c>
      <c r="AG7034" t="s">
        <v>32</v>
      </c>
      <c r="AH7034" t="s">
        <v>48</v>
      </c>
      <c r="AI7034" t="s">
        <v>87</v>
      </c>
      <c r="AJ7034" t="s">
        <v>3071</v>
      </c>
      <c r="AK7034" t="s">
        <v>697</v>
      </c>
      <c r="AL7034" t="s">
        <v>338</v>
      </c>
      <c r="AM7034" t="s">
        <v>698</v>
      </c>
      <c r="AR7034" t="s">
        <v>91</v>
      </c>
      <c r="AS7034">
        <v>9000024768</v>
      </c>
      <c r="AV7034" t="s">
        <v>410</v>
      </c>
      <c r="AW7034" t="str">
        <f>_xlfn.XLOOKUP(UNIVERSO[[#This Row],[RUTA-LOCALIDAD D&amp;N]],'[1]Cuota Ruta'!E:E,'[1]Cuota Ruta'!G:G)</f>
        <v>Cargar</v>
      </c>
    </row>
    <row r="7035" spans="1:49" x14ac:dyDescent="0.25">
      <c r="A7035" t="s">
        <v>48</v>
      </c>
      <c r="B7035" t="s">
        <v>49</v>
      </c>
      <c r="C7035" t="s">
        <v>50</v>
      </c>
      <c r="D7035" t="s">
        <v>51</v>
      </c>
      <c r="E7035" t="s">
        <v>193</v>
      </c>
      <c r="F7035" t="s">
        <v>194</v>
      </c>
      <c r="G7035">
        <v>9000028362</v>
      </c>
      <c r="H7035">
        <v>28362</v>
      </c>
      <c r="I7035" t="s">
        <v>21283</v>
      </c>
      <c r="J7035" t="s">
        <v>21284</v>
      </c>
      <c r="K7035" t="s">
        <v>197</v>
      </c>
      <c r="L7035" t="s">
        <v>198</v>
      </c>
      <c r="M7035" t="s">
        <v>198</v>
      </c>
      <c r="N7035" t="s">
        <v>58</v>
      </c>
      <c r="O7035" t="s">
        <v>59</v>
      </c>
      <c r="P7035">
        <v>314</v>
      </c>
      <c r="Q7035" t="s">
        <v>209</v>
      </c>
      <c r="R7035" t="s">
        <v>209</v>
      </c>
      <c r="S7035" t="s">
        <v>200</v>
      </c>
      <c r="T7035" t="s">
        <v>200</v>
      </c>
      <c r="U7035">
        <v>18.466263665093301</v>
      </c>
      <c r="V7035">
        <v>-69.298495822482593</v>
      </c>
      <c r="W7035" t="s">
        <v>210</v>
      </c>
      <c r="X7035" t="s">
        <v>63</v>
      </c>
      <c r="Y7035" t="s">
        <v>64</v>
      </c>
      <c r="Z7035" t="s">
        <v>65</v>
      </c>
      <c r="AA7035">
        <v>1160012387</v>
      </c>
      <c r="AB7035" t="s">
        <v>66</v>
      </c>
      <c r="AC7035" t="s">
        <v>67</v>
      </c>
      <c r="AD7035">
        <v>18.466263665093301</v>
      </c>
      <c r="AE7035">
        <v>-69.298495822482593</v>
      </c>
      <c r="AF7035" t="s">
        <v>21285</v>
      </c>
      <c r="AG7035" t="s">
        <v>32</v>
      </c>
      <c r="AH7035" t="s">
        <v>48</v>
      </c>
      <c r="AI7035" t="s">
        <v>87</v>
      </c>
      <c r="AJ7035" t="s">
        <v>3071</v>
      </c>
      <c r="AK7035" t="s">
        <v>203</v>
      </c>
      <c r="AL7035" t="s">
        <v>193</v>
      </c>
      <c r="AM7035" t="s">
        <v>204</v>
      </c>
      <c r="AR7035" t="s">
        <v>91</v>
      </c>
      <c r="AS7035">
        <v>9000028362</v>
      </c>
      <c r="AV7035" t="s">
        <v>206</v>
      </c>
      <c r="AW7035" t="str">
        <f>_xlfn.XLOOKUP(UNIVERSO[[#This Row],[RUTA-LOCALIDAD D&amp;N]],'[1]Cuota Ruta'!E:E,'[1]Cuota Ruta'!G:G)</f>
        <v>Cargar</v>
      </c>
    </row>
    <row r="7036" spans="1:49" x14ac:dyDescent="0.25">
      <c r="A7036" t="s">
        <v>48</v>
      </c>
      <c r="B7036" t="s">
        <v>49</v>
      </c>
      <c r="C7036" t="s">
        <v>50</v>
      </c>
      <c r="D7036" t="s">
        <v>76</v>
      </c>
      <c r="E7036" t="s">
        <v>77</v>
      </c>
      <c r="F7036" t="s">
        <v>53</v>
      </c>
      <c r="G7036">
        <v>9000052800</v>
      </c>
      <c r="H7036">
        <v>52800</v>
      </c>
      <c r="I7036" t="s">
        <v>21286</v>
      </c>
      <c r="J7036" t="s">
        <v>21287</v>
      </c>
      <c r="K7036" t="s">
        <v>56</v>
      </c>
      <c r="L7036" t="s">
        <v>80</v>
      </c>
      <c r="M7036" t="s">
        <v>80</v>
      </c>
      <c r="N7036" t="s">
        <v>5778</v>
      </c>
      <c r="O7036" t="s">
        <v>59</v>
      </c>
      <c r="P7036">
        <v>312</v>
      </c>
      <c r="Q7036" t="s">
        <v>398</v>
      </c>
      <c r="R7036" t="s">
        <v>398</v>
      </c>
      <c r="S7036" t="s">
        <v>83</v>
      </c>
      <c r="T7036" t="s">
        <v>83</v>
      </c>
      <c r="U7036">
        <v>18.4273354666574</v>
      </c>
      <c r="V7036">
        <v>-69.983855111258407</v>
      </c>
      <c r="W7036" t="s">
        <v>399</v>
      </c>
      <c r="X7036" t="s">
        <v>85</v>
      </c>
      <c r="Y7036" t="s">
        <v>64</v>
      </c>
      <c r="Z7036" t="s">
        <v>65</v>
      </c>
      <c r="AA7036">
        <v>1169008384</v>
      </c>
      <c r="AB7036" t="s">
        <v>116</v>
      </c>
      <c r="AC7036" t="s">
        <v>67</v>
      </c>
      <c r="AD7036">
        <v>18.427316999999999</v>
      </c>
      <c r="AE7036">
        <v>-69.983803800000004</v>
      </c>
      <c r="AF7036" t="s">
        <v>21288</v>
      </c>
      <c r="AG7036" t="s">
        <v>32</v>
      </c>
      <c r="AH7036" t="s">
        <v>48</v>
      </c>
      <c r="AI7036" t="s">
        <v>87</v>
      </c>
      <c r="AJ7036" t="s">
        <v>3071</v>
      </c>
      <c r="AK7036" t="s">
        <v>89</v>
      </c>
      <c r="AL7036" t="s">
        <v>77</v>
      </c>
      <c r="AM7036" t="s">
        <v>90</v>
      </c>
      <c r="AR7036" t="s">
        <v>91</v>
      </c>
      <c r="AS7036">
        <v>9000052800</v>
      </c>
      <c r="AV7036" t="s">
        <v>92</v>
      </c>
      <c r="AW7036" t="str">
        <f>_xlfn.XLOOKUP(UNIVERSO[[#This Row],[RUTA-LOCALIDAD D&amp;N]],'[1]Cuota Ruta'!E:E,'[1]Cuota Ruta'!G:G)</f>
        <v>Cargar</v>
      </c>
    </row>
    <row r="7037" spans="1:49" x14ac:dyDescent="0.25">
      <c r="A7037" t="s">
        <v>48</v>
      </c>
      <c r="B7037" t="s">
        <v>49</v>
      </c>
      <c r="C7037" t="s">
        <v>50</v>
      </c>
      <c r="D7037" t="s">
        <v>51</v>
      </c>
      <c r="E7037" t="s">
        <v>338</v>
      </c>
      <c r="F7037" t="s">
        <v>283</v>
      </c>
      <c r="G7037">
        <v>9000057288</v>
      </c>
      <c r="H7037">
        <v>57288</v>
      </c>
      <c r="I7037" t="s">
        <v>21289</v>
      </c>
      <c r="J7037" t="s">
        <v>21290</v>
      </c>
      <c r="K7037" t="s">
        <v>286</v>
      </c>
      <c r="L7037" t="s">
        <v>338</v>
      </c>
      <c r="M7037" t="s">
        <v>338</v>
      </c>
      <c r="N7037" t="s">
        <v>21291</v>
      </c>
      <c r="O7037" t="s">
        <v>59</v>
      </c>
      <c r="P7037">
        <v>324</v>
      </c>
      <c r="Q7037" t="s">
        <v>1618</v>
      </c>
      <c r="R7037" t="s">
        <v>1618</v>
      </c>
      <c r="S7037" t="s">
        <v>343</v>
      </c>
      <c r="T7037" t="s">
        <v>343</v>
      </c>
      <c r="U7037">
        <v>19.337308883666999</v>
      </c>
      <c r="V7037">
        <v>-70.622703552246094</v>
      </c>
      <c r="W7037" t="s">
        <v>1619</v>
      </c>
      <c r="X7037" t="s">
        <v>85</v>
      </c>
      <c r="Y7037" t="s">
        <v>64</v>
      </c>
      <c r="Z7037" t="s">
        <v>65</v>
      </c>
      <c r="AA7037">
        <v>1151008923</v>
      </c>
      <c r="AB7037" t="s">
        <v>116</v>
      </c>
      <c r="AC7037" t="s">
        <v>67</v>
      </c>
      <c r="AD7037">
        <v>19.337260000000001</v>
      </c>
      <c r="AE7037">
        <v>-70.622869999999992</v>
      </c>
      <c r="AF7037" t="s">
        <v>21292</v>
      </c>
      <c r="AG7037" t="s">
        <v>32</v>
      </c>
      <c r="AH7037" t="s">
        <v>48</v>
      </c>
      <c r="AI7037" t="s">
        <v>87</v>
      </c>
      <c r="AJ7037" t="s">
        <v>3071</v>
      </c>
      <c r="AK7037" t="s">
        <v>408</v>
      </c>
      <c r="AL7037" t="s">
        <v>338</v>
      </c>
      <c r="AM7037" t="s">
        <v>409</v>
      </c>
      <c r="AR7037" t="s">
        <v>91</v>
      </c>
      <c r="AS7037">
        <v>9000057288</v>
      </c>
      <c r="AV7037" t="s">
        <v>410</v>
      </c>
      <c r="AW7037" t="str">
        <f>_xlfn.XLOOKUP(UNIVERSO[[#This Row],[RUTA-LOCALIDAD D&amp;N]],'[1]Cuota Ruta'!E:E,'[1]Cuota Ruta'!G:G)</f>
        <v>Cargar</v>
      </c>
    </row>
    <row r="7038" spans="1:49" x14ac:dyDescent="0.25">
      <c r="A7038" t="s">
        <v>48</v>
      </c>
      <c r="B7038" t="s">
        <v>49</v>
      </c>
      <c r="C7038" t="s">
        <v>50</v>
      </c>
      <c r="D7038" t="s">
        <v>51</v>
      </c>
      <c r="E7038" t="s">
        <v>823</v>
      </c>
      <c r="F7038" t="s">
        <v>283</v>
      </c>
      <c r="G7038">
        <v>9000031222</v>
      </c>
      <c r="H7038">
        <v>31222</v>
      </c>
      <c r="I7038" t="s">
        <v>21293</v>
      </c>
      <c r="J7038" t="s">
        <v>21294</v>
      </c>
      <c r="K7038" t="s">
        <v>286</v>
      </c>
      <c r="L7038" t="s">
        <v>826</v>
      </c>
      <c r="M7038" t="s">
        <v>826</v>
      </c>
      <c r="N7038" t="s">
        <v>827</v>
      </c>
      <c r="O7038" t="s">
        <v>59</v>
      </c>
      <c r="P7038">
        <v>341</v>
      </c>
      <c r="Q7038" t="s">
        <v>848</v>
      </c>
      <c r="R7038" t="s">
        <v>848</v>
      </c>
      <c r="S7038" t="s">
        <v>829</v>
      </c>
      <c r="T7038" t="s">
        <v>829</v>
      </c>
      <c r="U7038">
        <v>19.2823438644409</v>
      </c>
      <c r="V7038">
        <v>-70.460624694824205</v>
      </c>
      <c r="W7038" t="s">
        <v>849</v>
      </c>
      <c r="X7038" t="s">
        <v>85</v>
      </c>
      <c r="Y7038" t="s">
        <v>64</v>
      </c>
      <c r="Z7038" t="s">
        <v>65</v>
      </c>
      <c r="AA7038">
        <v>1154002431</v>
      </c>
      <c r="AB7038" t="s">
        <v>66</v>
      </c>
      <c r="AC7038" t="s">
        <v>67</v>
      </c>
      <c r="AD7038">
        <v>19.2823438644409</v>
      </c>
      <c r="AE7038">
        <v>-70.460624694824205</v>
      </c>
      <c r="AF7038" t="s">
        <v>21295</v>
      </c>
      <c r="AG7038" t="s">
        <v>32</v>
      </c>
      <c r="AH7038" t="s">
        <v>48</v>
      </c>
      <c r="AI7038" t="s">
        <v>87</v>
      </c>
      <c r="AJ7038" t="s">
        <v>3071</v>
      </c>
      <c r="AR7038" t="s">
        <v>91</v>
      </c>
      <c r="AS7038">
        <v>9000031222</v>
      </c>
      <c r="AW7038" t="str">
        <f>_xlfn.XLOOKUP(UNIVERSO[[#This Row],[RUTA-LOCALIDAD D&amp;N]],'[1]Cuota Ruta'!E:E,'[1]Cuota Ruta'!G:G)</f>
        <v>Cargar</v>
      </c>
    </row>
    <row r="7039" spans="1:49" x14ac:dyDescent="0.25">
      <c r="A7039" t="s">
        <v>48</v>
      </c>
      <c r="B7039" t="s">
        <v>49</v>
      </c>
      <c r="C7039" t="s">
        <v>50</v>
      </c>
      <c r="D7039" t="s">
        <v>51</v>
      </c>
      <c r="E7039" t="s">
        <v>823</v>
      </c>
      <c r="F7039" t="s">
        <v>283</v>
      </c>
      <c r="G7039">
        <v>9000033530</v>
      </c>
      <c r="H7039">
        <v>33530</v>
      </c>
      <c r="I7039" t="s">
        <v>21296</v>
      </c>
      <c r="J7039" t="s">
        <v>21297</v>
      </c>
      <c r="K7039" t="s">
        <v>286</v>
      </c>
      <c r="L7039" t="s">
        <v>826</v>
      </c>
      <c r="M7039" t="s">
        <v>826</v>
      </c>
      <c r="N7039" t="s">
        <v>827</v>
      </c>
      <c r="O7039" t="s">
        <v>59</v>
      </c>
      <c r="P7039">
        <v>334</v>
      </c>
      <c r="Q7039" t="s">
        <v>1456</v>
      </c>
      <c r="R7039" t="s">
        <v>1456</v>
      </c>
      <c r="S7039" t="s">
        <v>829</v>
      </c>
      <c r="T7039" t="s">
        <v>829</v>
      </c>
      <c r="U7039">
        <v>19.420460224151601</v>
      </c>
      <c r="V7039">
        <v>-70.440824508667006</v>
      </c>
      <c r="W7039" t="s">
        <v>1457</v>
      </c>
      <c r="X7039" t="s">
        <v>85</v>
      </c>
      <c r="Y7039" t="s">
        <v>64</v>
      </c>
      <c r="Z7039" t="s">
        <v>65</v>
      </c>
      <c r="AA7039">
        <v>1154007440</v>
      </c>
      <c r="AB7039" t="s">
        <v>66</v>
      </c>
      <c r="AC7039" t="s">
        <v>67</v>
      </c>
      <c r="AD7039">
        <v>19.420460224151601</v>
      </c>
      <c r="AE7039">
        <v>-70.440824508667006</v>
      </c>
      <c r="AF7039" t="s">
        <v>21298</v>
      </c>
      <c r="AG7039" t="s">
        <v>32</v>
      </c>
      <c r="AH7039" t="s">
        <v>48</v>
      </c>
      <c r="AI7039" t="s">
        <v>87</v>
      </c>
      <c r="AJ7039" t="s">
        <v>3071</v>
      </c>
      <c r="AR7039" t="s">
        <v>91</v>
      </c>
      <c r="AS7039">
        <v>9000033530</v>
      </c>
      <c r="AW7039" t="str">
        <f>_xlfn.XLOOKUP(UNIVERSO[[#This Row],[RUTA-LOCALIDAD D&amp;N]],'[1]Cuota Ruta'!E:E,'[1]Cuota Ruta'!G:G)</f>
        <v>Cargar</v>
      </c>
    </row>
    <row r="7040" spans="1:49" x14ac:dyDescent="0.25">
      <c r="A7040" t="s">
        <v>48</v>
      </c>
      <c r="B7040" t="s">
        <v>49</v>
      </c>
      <c r="C7040" t="s">
        <v>50</v>
      </c>
      <c r="D7040" t="s">
        <v>51</v>
      </c>
      <c r="E7040" t="s">
        <v>823</v>
      </c>
      <c r="F7040" t="s">
        <v>283</v>
      </c>
      <c r="G7040">
        <v>9000033687</v>
      </c>
      <c r="H7040">
        <v>33687</v>
      </c>
      <c r="I7040" t="s">
        <v>21299</v>
      </c>
      <c r="J7040" t="s">
        <v>21300</v>
      </c>
      <c r="K7040" t="s">
        <v>286</v>
      </c>
      <c r="L7040" t="s">
        <v>826</v>
      </c>
      <c r="M7040" t="s">
        <v>826</v>
      </c>
      <c r="N7040" t="s">
        <v>827</v>
      </c>
      <c r="O7040" t="s">
        <v>59</v>
      </c>
      <c r="P7040">
        <v>346</v>
      </c>
      <c r="Q7040" t="s">
        <v>879</v>
      </c>
      <c r="R7040" t="s">
        <v>879</v>
      </c>
      <c r="S7040" t="s">
        <v>840</v>
      </c>
      <c r="T7040" t="s">
        <v>840</v>
      </c>
      <c r="U7040">
        <v>19.122885227203401</v>
      </c>
      <c r="V7040">
        <v>-70.315780639648395</v>
      </c>
      <c r="W7040" t="s">
        <v>880</v>
      </c>
      <c r="X7040" t="s">
        <v>85</v>
      </c>
      <c r="Y7040" t="s">
        <v>64</v>
      </c>
      <c r="Z7040" t="s">
        <v>65</v>
      </c>
      <c r="AA7040">
        <v>1154007650</v>
      </c>
      <c r="AB7040" t="s">
        <v>66</v>
      </c>
      <c r="AC7040" t="s">
        <v>67</v>
      </c>
      <c r="AD7040">
        <v>19.122885227203401</v>
      </c>
      <c r="AE7040">
        <v>-70.315780639648395</v>
      </c>
      <c r="AF7040" t="s">
        <v>21301</v>
      </c>
      <c r="AG7040" t="s">
        <v>32</v>
      </c>
      <c r="AH7040" t="s">
        <v>48</v>
      </c>
      <c r="AI7040" t="s">
        <v>87</v>
      </c>
      <c r="AJ7040" t="s">
        <v>3071</v>
      </c>
      <c r="AR7040" t="s">
        <v>91</v>
      </c>
      <c r="AS7040">
        <v>9000033687</v>
      </c>
      <c r="AW7040" t="str">
        <f>_xlfn.XLOOKUP(UNIVERSO[[#This Row],[RUTA-LOCALIDAD D&amp;N]],'[1]Cuota Ruta'!E:E,'[1]Cuota Ruta'!G:G)</f>
        <v>Cargar</v>
      </c>
    </row>
    <row r="7041" spans="1:49" x14ac:dyDescent="0.25">
      <c r="A7041" t="s">
        <v>48</v>
      </c>
      <c r="B7041" t="s">
        <v>49</v>
      </c>
      <c r="C7041" t="s">
        <v>50</v>
      </c>
      <c r="D7041" t="s">
        <v>51</v>
      </c>
      <c r="E7041" t="s">
        <v>823</v>
      </c>
      <c r="F7041" t="s">
        <v>283</v>
      </c>
      <c r="G7041">
        <v>9000034310</v>
      </c>
      <c r="H7041">
        <v>34310</v>
      </c>
      <c r="I7041" t="s">
        <v>21302</v>
      </c>
      <c r="J7041" t="s">
        <v>21303</v>
      </c>
      <c r="K7041" t="s">
        <v>286</v>
      </c>
      <c r="L7041" t="s">
        <v>826</v>
      </c>
      <c r="M7041" t="s">
        <v>826</v>
      </c>
      <c r="N7041" t="s">
        <v>827</v>
      </c>
      <c r="O7041" t="s">
        <v>59</v>
      </c>
      <c r="P7041">
        <v>332</v>
      </c>
      <c r="Q7041" t="s">
        <v>2458</v>
      </c>
      <c r="R7041" t="s">
        <v>2458</v>
      </c>
      <c r="S7041" t="s">
        <v>840</v>
      </c>
      <c r="T7041" t="s">
        <v>840</v>
      </c>
      <c r="U7041">
        <v>19.3161017100016</v>
      </c>
      <c r="V7041">
        <v>-70.173489888509096</v>
      </c>
      <c r="W7041" t="s">
        <v>2459</v>
      </c>
      <c r="X7041" t="s">
        <v>85</v>
      </c>
      <c r="Y7041" t="s">
        <v>64</v>
      </c>
      <c r="Z7041" t="s">
        <v>65</v>
      </c>
      <c r="AA7041">
        <v>1154008421</v>
      </c>
      <c r="AB7041" t="s">
        <v>66</v>
      </c>
      <c r="AC7041" t="s">
        <v>67</v>
      </c>
      <c r="AD7041">
        <v>19.3161017100016</v>
      </c>
      <c r="AE7041">
        <v>-70.173489888509096</v>
      </c>
      <c r="AF7041" t="s">
        <v>21304</v>
      </c>
      <c r="AG7041" t="s">
        <v>32</v>
      </c>
      <c r="AH7041" t="s">
        <v>48</v>
      </c>
      <c r="AI7041" t="s">
        <v>87</v>
      </c>
      <c r="AJ7041" t="s">
        <v>3071</v>
      </c>
      <c r="AR7041" t="s">
        <v>91</v>
      </c>
      <c r="AS7041">
        <v>9000034310</v>
      </c>
      <c r="AW7041" t="str">
        <f>_xlfn.XLOOKUP(UNIVERSO[[#This Row],[RUTA-LOCALIDAD D&amp;N]],'[1]Cuota Ruta'!E:E,'[1]Cuota Ruta'!G:G)</f>
        <v>Cargar</v>
      </c>
    </row>
    <row r="7042" spans="1:49" x14ac:dyDescent="0.25">
      <c r="A7042" t="s">
        <v>48</v>
      </c>
      <c r="B7042" t="s">
        <v>49</v>
      </c>
      <c r="C7042" t="s">
        <v>50</v>
      </c>
      <c r="D7042" t="s">
        <v>51</v>
      </c>
      <c r="E7042" t="s">
        <v>193</v>
      </c>
      <c r="F7042" t="s">
        <v>194</v>
      </c>
      <c r="G7042">
        <v>9000068761</v>
      </c>
      <c r="H7042">
        <v>68761</v>
      </c>
      <c r="I7042" t="s">
        <v>21305</v>
      </c>
      <c r="J7042" t="s">
        <v>21306</v>
      </c>
      <c r="K7042" t="s">
        <v>197</v>
      </c>
      <c r="L7042" t="s">
        <v>198</v>
      </c>
      <c r="M7042" t="s">
        <v>198</v>
      </c>
      <c r="N7042" t="s">
        <v>9464</v>
      </c>
      <c r="O7042" t="s">
        <v>59</v>
      </c>
      <c r="P7042">
        <v>308</v>
      </c>
      <c r="Q7042" t="s">
        <v>199</v>
      </c>
      <c r="R7042" t="s">
        <v>199</v>
      </c>
      <c r="S7042" t="s">
        <v>200</v>
      </c>
      <c r="T7042" t="s">
        <v>200</v>
      </c>
      <c r="U7042">
        <v>18.474577331542999</v>
      </c>
      <c r="V7042">
        <v>-69.286294555664099</v>
      </c>
      <c r="W7042" t="s">
        <v>201</v>
      </c>
      <c r="X7042" t="s">
        <v>63</v>
      </c>
      <c r="Y7042" t="s">
        <v>64</v>
      </c>
      <c r="Z7042" t="s">
        <v>99</v>
      </c>
      <c r="AA7042">
        <v>1160004336</v>
      </c>
      <c r="AB7042" t="s">
        <v>116</v>
      </c>
      <c r="AC7042" t="s">
        <v>67</v>
      </c>
      <c r="AD7042">
        <v>18.474652440744489</v>
      </c>
      <c r="AE7042">
        <v>-69.286276465350738</v>
      </c>
      <c r="AF7042" t="s">
        <v>21307</v>
      </c>
      <c r="AG7042" t="s">
        <v>32</v>
      </c>
      <c r="AH7042" t="s">
        <v>48</v>
      </c>
      <c r="AI7042" t="s">
        <v>87</v>
      </c>
      <c r="AJ7042" t="s">
        <v>3071</v>
      </c>
      <c r="AK7042" t="s">
        <v>203</v>
      </c>
      <c r="AL7042" t="s">
        <v>193</v>
      </c>
      <c r="AM7042" t="s">
        <v>204</v>
      </c>
      <c r="AR7042" t="s">
        <v>91</v>
      </c>
      <c r="AS7042">
        <v>9000068761</v>
      </c>
      <c r="AV7042" t="s">
        <v>206</v>
      </c>
      <c r="AW7042" t="str">
        <f>_xlfn.XLOOKUP(UNIVERSO[[#This Row],[RUTA-LOCALIDAD D&amp;N]],'[1]Cuota Ruta'!E:E,'[1]Cuota Ruta'!G:G)</f>
        <v>Cargar</v>
      </c>
    </row>
    <row r="7043" spans="1:49" x14ac:dyDescent="0.25">
      <c r="A7043" t="s">
        <v>48</v>
      </c>
      <c r="B7043" t="s">
        <v>49</v>
      </c>
      <c r="C7043" t="s">
        <v>50</v>
      </c>
      <c r="D7043" t="s">
        <v>51</v>
      </c>
      <c r="E7043" t="s">
        <v>338</v>
      </c>
      <c r="F7043" t="s">
        <v>283</v>
      </c>
      <c r="G7043">
        <v>9000069302</v>
      </c>
      <c r="H7043">
        <v>69302</v>
      </c>
      <c r="I7043" t="s">
        <v>21308</v>
      </c>
      <c r="J7043" t="s">
        <v>21309</v>
      </c>
      <c r="K7043" t="s">
        <v>286</v>
      </c>
      <c r="L7043" t="s">
        <v>338</v>
      </c>
      <c r="M7043" t="s">
        <v>338</v>
      </c>
      <c r="N7043" t="s">
        <v>3243</v>
      </c>
      <c r="O7043" t="s">
        <v>59</v>
      </c>
      <c r="P7043">
        <v>303</v>
      </c>
      <c r="Q7043" t="s">
        <v>675</v>
      </c>
      <c r="R7043" t="s">
        <v>675</v>
      </c>
      <c r="S7043" t="s">
        <v>676</v>
      </c>
      <c r="T7043" t="s">
        <v>676</v>
      </c>
      <c r="U7043">
        <v>19.455118724278002</v>
      </c>
      <c r="V7043">
        <v>-70.707884652274004</v>
      </c>
      <c r="W7043" t="s">
        <v>677</v>
      </c>
      <c r="X7043" t="s">
        <v>85</v>
      </c>
      <c r="Y7043" t="s">
        <v>64</v>
      </c>
      <c r="Z7043" t="s">
        <v>65</v>
      </c>
      <c r="AA7043">
        <v>1151019940</v>
      </c>
      <c r="AB7043" t="s">
        <v>116</v>
      </c>
      <c r="AC7043" t="s">
        <v>67</v>
      </c>
      <c r="AD7043">
        <v>19.455065000000001</v>
      </c>
      <c r="AE7043">
        <v>-70.707918333333325</v>
      </c>
      <c r="AF7043" t="s">
        <v>21310</v>
      </c>
      <c r="AG7043" t="s">
        <v>32</v>
      </c>
      <c r="AH7043" t="s">
        <v>48</v>
      </c>
      <c r="AI7043" t="s">
        <v>87</v>
      </c>
      <c r="AJ7043" t="s">
        <v>3071</v>
      </c>
      <c r="AK7043" t="s">
        <v>346</v>
      </c>
      <c r="AL7043" t="s">
        <v>338</v>
      </c>
      <c r="AM7043" t="s">
        <v>347</v>
      </c>
      <c r="AR7043" t="s">
        <v>91</v>
      </c>
      <c r="AS7043">
        <v>9000069302</v>
      </c>
      <c r="AV7043" t="s">
        <v>349</v>
      </c>
      <c r="AW7043" t="str">
        <f>_xlfn.XLOOKUP(UNIVERSO[[#This Row],[RUTA-LOCALIDAD D&amp;N]],'[1]Cuota Ruta'!E:E,'[1]Cuota Ruta'!G:G)</f>
        <v>Cargar</v>
      </c>
    </row>
    <row r="7044" spans="1:49" x14ac:dyDescent="0.25">
      <c r="A7044" t="s">
        <v>48</v>
      </c>
      <c r="B7044" t="s">
        <v>49</v>
      </c>
      <c r="C7044" t="s">
        <v>50</v>
      </c>
      <c r="D7044" t="s">
        <v>51</v>
      </c>
      <c r="E7044" t="s">
        <v>338</v>
      </c>
      <c r="F7044" t="s">
        <v>283</v>
      </c>
      <c r="G7044">
        <v>9000069356</v>
      </c>
      <c r="H7044">
        <v>69356</v>
      </c>
      <c r="I7044" t="s">
        <v>21311</v>
      </c>
      <c r="J7044" t="s">
        <v>21312</v>
      </c>
      <c r="K7044" t="s">
        <v>286</v>
      </c>
      <c r="L7044" t="s">
        <v>1748</v>
      </c>
      <c r="M7044" t="s">
        <v>1748</v>
      </c>
      <c r="N7044" t="s">
        <v>20259</v>
      </c>
      <c r="O7044" t="s">
        <v>59</v>
      </c>
      <c r="P7044">
        <v>376</v>
      </c>
      <c r="Q7044" t="s">
        <v>404</v>
      </c>
      <c r="R7044" t="s">
        <v>404</v>
      </c>
      <c r="S7044" t="s">
        <v>405</v>
      </c>
      <c r="T7044" t="s">
        <v>405</v>
      </c>
      <c r="U7044">
        <v>19.396733999252302</v>
      </c>
      <c r="V7044">
        <v>-70.530694961547894</v>
      </c>
      <c r="W7044" t="s">
        <v>406</v>
      </c>
      <c r="X7044" t="s">
        <v>85</v>
      </c>
      <c r="Y7044" t="s">
        <v>64</v>
      </c>
      <c r="Z7044" t="s">
        <v>65</v>
      </c>
      <c r="AA7044">
        <v>1151019956</v>
      </c>
      <c r="AB7044" t="s">
        <v>116</v>
      </c>
      <c r="AC7044" t="s">
        <v>67</v>
      </c>
      <c r="AD7044">
        <v>19.3967809</v>
      </c>
      <c r="AE7044">
        <v>-70.530660699999999</v>
      </c>
      <c r="AF7044" t="s">
        <v>21313</v>
      </c>
      <c r="AG7044" t="s">
        <v>32</v>
      </c>
      <c r="AH7044" t="s">
        <v>48</v>
      </c>
      <c r="AI7044" t="s">
        <v>87</v>
      </c>
      <c r="AJ7044" t="s">
        <v>3071</v>
      </c>
      <c r="AK7044" t="s">
        <v>408</v>
      </c>
      <c r="AL7044" t="s">
        <v>338</v>
      </c>
      <c r="AM7044" t="s">
        <v>409</v>
      </c>
      <c r="AR7044" t="s">
        <v>91</v>
      </c>
      <c r="AS7044">
        <v>9000069356</v>
      </c>
      <c r="AV7044" t="s">
        <v>410</v>
      </c>
      <c r="AW7044" t="str">
        <f>_xlfn.XLOOKUP(UNIVERSO[[#This Row],[RUTA-LOCALIDAD D&amp;N]],'[1]Cuota Ruta'!E:E,'[1]Cuota Ruta'!G:G)</f>
        <v>Cargar</v>
      </c>
    </row>
    <row r="7045" spans="1:49" x14ac:dyDescent="0.25">
      <c r="A7045" t="s">
        <v>48</v>
      </c>
      <c r="B7045" t="s">
        <v>49</v>
      </c>
      <c r="C7045" t="s">
        <v>50</v>
      </c>
      <c r="D7045" t="s">
        <v>51</v>
      </c>
      <c r="E7045" t="s">
        <v>140</v>
      </c>
      <c r="F7045" t="s">
        <v>141</v>
      </c>
      <c r="G7045">
        <v>9000069498</v>
      </c>
      <c r="H7045">
        <v>69498</v>
      </c>
      <c r="I7045" t="s">
        <v>21314</v>
      </c>
      <c r="J7045" t="s">
        <v>21315</v>
      </c>
      <c r="K7045" t="s">
        <v>144</v>
      </c>
      <c r="L7045" t="s">
        <v>93</v>
      </c>
      <c r="M7045" t="s">
        <v>93</v>
      </c>
      <c r="N7045" t="s">
        <v>186</v>
      </c>
      <c r="O7045" t="s">
        <v>59</v>
      </c>
      <c r="P7045">
        <v>318</v>
      </c>
      <c r="Q7045" t="s">
        <v>157</v>
      </c>
      <c r="R7045" t="s">
        <v>157</v>
      </c>
      <c r="S7045" t="s">
        <v>147</v>
      </c>
      <c r="T7045" t="s">
        <v>147</v>
      </c>
      <c r="U7045">
        <v>18.5439260005951</v>
      </c>
      <c r="V7045">
        <v>-69.794000625610394</v>
      </c>
      <c r="W7045" t="s">
        <v>158</v>
      </c>
      <c r="X7045" t="s">
        <v>85</v>
      </c>
      <c r="Y7045" t="s">
        <v>64</v>
      </c>
      <c r="Z7045" t="s">
        <v>99</v>
      </c>
      <c r="AA7045">
        <v>1153012130</v>
      </c>
      <c r="AB7045" t="s">
        <v>116</v>
      </c>
      <c r="AC7045" t="s">
        <v>67</v>
      </c>
      <c r="AD7045">
        <v>18.543727174567849</v>
      </c>
      <c r="AE7045">
        <v>-69.793990880500857</v>
      </c>
      <c r="AF7045" t="s">
        <v>21316</v>
      </c>
      <c r="AG7045" t="s">
        <v>32</v>
      </c>
      <c r="AH7045" t="s">
        <v>48</v>
      </c>
      <c r="AI7045" t="s">
        <v>87</v>
      </c>
      <c r="AJ7045" t="s">
        <v>3071</v>
      </c>
      <c r="AK7045" t="s">
        <v>150</v>
      </c>
      <c r="AL7045" t="s">
        <v>140</v>
      </c>
      <c r="AM7045" t="s">
        <v>151</v>
      </c>
      <c r="AR7045" t="s">
        <v>91</v>
      </c>
      <c r="AS7045">
        <v>9000069498</v>
      </c>
      <c r="AV7045" t="s">
        <v>153</v>
      </c>
      <c r="AW7045" t="str">
        <f>_xlfn.XLOOKUP(UNIVERSO[[#This Row],[RUTA-LOCALIDAD D&amp;N]],'[1]Cuota Ruta'!E:E,'[1]Cuota Ruta'!G:G)</f>
        <v>Cargar</v>
      </c>
    </row>
    <row r="7046" spans="1:49" x14ac:dyDescent="0.25">
      <c r="A7046" t="s">
        <v>48</v>
      </c>
      <c r="B7046" t="s">
        <v>49</v>
      </c>
      <c r="C7046" t="s">
        <v>50</v>
      </c>
      <c r="D7046" t="s">
        <v>51</v>
      </c>
      <c r="E7046" t="s">
        <v>93</v>
      </c>
      <c r="F7046" t="s">
        <v>53</v>
      </c>
      <c r="G7046">
        <v>9000071109</v>
      </c>
      <c r="H7046">
        <v>71109</v>
      </c>
      <c r="I7046" t="s">
        <v>16836</v>
      </c>
      <c r="J7046" t="s">
        <v>21317</v>
      </c>
      <c r="K7046" t="s">
        <v>56</v>
      </c>
      <c r="L7046" t="s">
        <v>80</v>
      </c>
      <c r="M7046" t="s">
        <v>80</v>
      </c>
      <c r="N7046" t="s">
        <v>3047</v>
      </c>
      <c r="O7046" t="s">
        <v>59</v>
      </c>
      <c r="P7046">
        <v>395</v>
      </c>
      <c r="Q7046" t="s">
        <v>2782</v>
      </c>
      <c r="R7046" t="s">
        <v>2782</v>
      </c>
      <c r="S7046" t="s">
        <v>105</v>
      </c>
      <c r="T7046" t="s">
        <v>105</v>
      </c>
      <c r="U7046">
        <v>18.5069173177083</v>
      </c>
      <c r="V7046">
        <v>-69.900616963704394</v>
      </c>
      <c r="W7046" t="s">
        <v>2783</v>
      </c>
      <c r="X7046" t="s">
        <v>85</v>
      </c>
      <c r="Y7046" t="s">
        <v>64</v>
      </c>
      <c r="Z7046" t="s">
        <v>65</v>
      </c>
      <c r="AA7046">
        <v>1150030522</v>
      </c>
      <c r="AB7046" t="s">
        <v>116</v>
      </c>
      <c r="AC7046" t="s">
        <v>67</v>
      </c>
      <c r="AD7046">
        <v>18.5069558</v>
      </c>
      <c r="AE7046">
        <v>-69.900610700000001</v>
      </c>
      <c r="AF7046" t="s">
        <v>21318</v>
      </c>
      <c r="AG7046" t="s">
        <v>32</v>
      </c>
      <c r="AH7046" t="s">
        <v>48</v>
      </c>
      <c r="AI7046" t="s">
        <v>87</v>
      </c>
      <c r="AJ7046" t="s">
        <v>3071</v>
      </c>
      <c r="AK7046" t="s">
        <v>429</v>
      </c>
      <c r="AL7046" t="s">
        <v>93</v>
      </c>
      <c r="AM7046" t="s">
        <v>430</v>
      </c>
      <c r="AR7046" t="s">
        <v>91</v>
      </c>
      <c r="AS7046">
        <v>9000071109</v>
      </c>
      <c r="AV7046" t="s">
        <v>281</v>
      </c>
      <c r="AW7046" t="str">
        <f>_xlfn.XLOOKUP(UNIVERSO[[#This Row],[RUTA-LOCALIDAD D&amp;N]],'[1]Cuota Ruta'!E:E,'[1]Cuota Ruta'!G:G)</f>
        <v>Cargar</v>
      </c>
    </row>
    <row r="7047" spans="1:49" x14ac:dyDescent="0.25">
      <c r="A7047" t="s">
        <v>48</v>
      </c>
      <c r="B7047" t="s">
        <v>49</v>
      </c>
      <c r="C7047" t="s">
        <v>50</v>
      </c>
      <c r="D7047" t="s">
        <v>51</v>
      </c>
      <c r="E7047" t="s">
        <v>52</v>
      </c>
      <c r="F7047" t="s">
        <v>53</v>
      </c>
      <c r="G7047">
        <v>9000036567</v>
      </c>
      <c r="H7047">
        <v>36567</v>
      </c>
      <c r="I7047" t="s">
        <v>21319</v>
      </c>
      <c r="J7047" t="s">
        <v>14515</v>
      </c>
      <c r="K7047" t="s">
        <v>56</v>
      </c>
      <c r="L7047" t="s">
        <v>57</v>
      </c>
      <c r="M7047" t="s">
        <v>57</v>
      </c>
      <c r="N7047" t="s">
        <v>253</v>
      </c>
      <c r="O7047" t="s">
        <v>59</v>
      </c>
      <c r="P7047">
        <v>468</v>
      </c>
      <c r="Q7047" t="s">
        <v>744</v>
      </c>
      <c r="R7047" t="s">
        <v>744</v>
      </c>
      <c r="S7047" t="s">
        <v>547</v>
      </c>
      <c r="T7047" t="s">
        <v>547</v>
      </c>
      <c r="U7047">
        <v>18.428895235061599</v>
      </c>
      <c r="V7047">
        <v>-70.027623176574707</v>
      </c>
      <c r="W7047" t="s">
        <v>745</v>
      </c>
      <c r="X7047" t="s">
        <v>63</v>
      </c>
      <c r="Y7047" t="s">
        <v>64</v>
      </c>
      <c r="Z7047" t="s">
        <v>65</v>
      </c>
      <c r="AA7047">
        <v>1162006989</v>
      </c>
      <c r="AB7047" t="s">
        <v>66</v>
      </c>
      <c r="AC7047" t="s">
        <v>67</v>
      </c>
      <c r="AD7047">
        <v>18.428895235061599</v>
      </c>
      <c r="AE7047">
        <v>-70.027623176574707</v>
      </c>
      <c r="AF7047" t="s">
        <v>21320</v>
      </c>
      <c r="AG7047" t="s">
        <v>32</v>
      </c>
      <c r="AH7047" t="s">
        <v>48</v>
      </c>
      <c r="AI7047" t="s">
        <v>87</v>
      </c>
      <c r="AJ7047" t="s">
        <v>3071</v>
      </c>
      <c r="AK7047" t="s">
        <v>70</v>
      </c>
      <c r="AL7047" t="s">
        <v>52</v>
      </c>
      <c r="AM7047" t="s">
        <v>71</v>
      </c>
      <c r="AR7047" t="s">
        <v>91</v>
      </c>
      <c r="AS7047">
        <v>9000036567</v>
      </c>
      <c r="AV7047" t="s">
        <v>75</v>
      </c>
      <c r="AW7047" t="str">
        <f>_xlfn.XLOOKUP(UNIVERSO[[#This Row],[RUTA-LOCALIDAD D&amp;N]],'[1]Cuota Ruta'!E:E,'[1]Cuota Ruta'!G:G)</f>
        <v>Cargar</v>
      </c>
    </row>
    <row r="7048" spans="1:49" x14ac:dyDescent="0.25">
      <c r="A7048" t="s">
        <v>48</v>
      </c>
      <c r="B7048" t="s">
        <v>49</v>
      </c>
      <c r="C7048" t="s">
        <v>50</v>
      </c>
      <c r="D7048" t="s">
        <v>51</v>
      </c>
      <c r="E7048" t="s">
        <v>77</v>
      </c>
      <c r="F7048" t="s">
        <v>53</v>
      </c>
      <c r="G7048">
        <v>9000037559</v>
      </c>
      <c r="H7048">
        <v>37559</v>
      </c>
      <c r="I7048" t="s">
        <v>21321</v>
      </c>
      <c r="J7048" t="s">
        <v>77</v>
      </c>
      <c r="K7048" t="s">
        <v>56</v>
      </c>
      <c r="L7048" t="s">
        <v>57</v>
      </c>
      <c r="M7048" t="s">
        <v>57</v>
      </c>
      <c r="N7048" t="s">
        <v>58</v>
      </c>
      <c r="O7048" t="s">
        <v>59</v>
      </c>
      <c r="P7048">
        <v>354</v>
      </c>
      <c r="Q7048" t="s">
        <v>1810</v>
      </c>
      <c r="R7048" t="s">
        <v>1810</v>
      </c>
      <c r="S7048" t="s">
        <v>366</v>
      </c>
      <c r="T7048" t="s">
        <v>366</v>
      </c>
      <c r="U7048">
        <v>18.489677429199201</v>
      </c>
      <c r="V7048">
        <v>-70.034515380859403</v>
      </c>
      <c r="W7048" t="s">
        <v>1811</v>
      </c>
      <c r="X7048" t="s">
        <v>63</v>
      </c>
      <c r="Y7048" t="s">
        <v>64</v>
      </c>
      <c r="Z7048" t="s">
        <v>65</v>
      </c>
      <c r="AA7048">
        <v>1162007044</v>
      </c>
      <c r="AB7048" t="s">
        <v>66</v>
      </c>
      <c r="AC7048" t="s">
        <v>67</v>
      </c>
      <c r="AD7048">
        <v>18.489677429199201</v>
      </c>
      <c r="AE7048">
        <v>-70.034515380859403</v>
      </c>
      <c r="AF7048" t="s">
        <v>21322</v>
      </c>
      <c r="AG7048" t="s">
        <v>32</v>
      </c>
      <c r="AH7048" t="s">
        <v>48</v>
      </c>
      <c r="AI7048" t="s">
        <v>87</v>
      </c>
      <c r="AJ7048" t="s">
        <v>3071</v>
      </c>
      <c r="AK7048" t="s">
        <v>176</v>
      </c>
      <c r="AL7048" t="s">
        <v>77</v>
      </c>
      <c r="AM7048" t="s">
        <v>177</v>
      </c>
      <c r="AR7048" t="s">
        <v>91</v>
      </c>
      <c r="AS7048">
        <v>9000037559</v>
      </c>
      <c r="AW7048" t="str">
        <f>_xlfn.XLOOKUP(UNIVERSO[[#This Row],[RUTA-LOCALIDAD D&amp;N]],'[1]Cuota Ruta'!E:E,'[1]Cuota Ruta'!G:G)</f>
        <v>Cargar</v>
      </c>
    </row>
    <row r="7049" spans="1:49" x14ac:dyDescent="0.25">
      <c r="A7049" t="s">
        <v>48</v>
      </c>
      <c r="B7049" t="s">
        <v>49</v>
      </c>
      <c r="C7049" t="s">
        <v>50</v>
      </c>
      <c r="D7049" t="s">
        <v>51</v>
      </c>
      <c r="E7049" t="s">
        <v>917</v>
      </c>
      <c r="F7049" t="s">
        <v>283</v>
      </c>
      <c r="G7049">
        <v>9000038569</v>
      </c>
      <c r="H7049">
        <v>38569</v>
      </c>
      <c r="I7049" t="s">
        <v>8463</v>
      </c>
      <c r="J7049" t="s">
        <v>21323</v>
      </c>
      <c r="K7049" t="s">
        <v>286</v>
      </c>
      <c r="L7049" t="s">
        <v>917</v>
      </c>
      <c r="M7049" t="s">
        <v>917</v>
      </c>
      <c r="N7049" t="s">
        <v>920</v>
      </c>
      <c r="O7049" t="s">
        <v>59</v>
      </c>
      <c r="P7049">
        <v>303</v>
      </c>
      <c r="Q7049" t="s">
        <v>921</v>
      </c>
      <c r="R7049" t="s">
        <v>921</v>
      </c>
      <c r="S7049" t="s">
        <v>922</v>
      </c>
      <c r="T7049" t="s">
        <v>922</v>
      </c>
      <c r="U7049">
        <v>19.739173412323002</v>
      </c>
      <c r="V7049">
        <v>-70.598678588867202</v>
      </c>
      <c r="W7049" t="s">
        <v>923</v>
      </c>
      <c r="X7049" t="s">
        <v>85</v>
      </c>
      <c r="Y7049" t="s">
        <v>64</v>
      </c>
      <c r="Z7049" t="s">
        <v>65</v>
      </c>
      <c r="AA7049">
        <v>1156002098</v>
      </c>
      <c r="AB7049" t="s">
        <v>66</v>
      </c>
      <c r="AC7049" t="s">
        <v>67</v>
      </c>
      <c r="AD7049">
        <v>19.739173412323002</v>
      </c>
      <c r="AE7049">
        <v>-70.598678588867202</v>
      </c>
      <c r="AF7049" t="s">
        <v>21324</v>
      </c>
      <c r="AG7049" t="s">
        <v>32</v>
      </c>
      <c r="AH7049" t="s">
        <v>48</v>
      </c>
      <c r="AI7049" t="s">
        <v>87</v>
      </c>
      <c r="AJ7049" t="s">
        <v>3071</v>
      </c>
      <c r="AK7049" t="s">
        <v>925</v>
      </c>
      <c r="AL7049" t="s">
        <v>917</v>
      </c>
      <c r="AM7049" t="s">
        <v>926</v>
      </c>
      <c r="AR7049" t="s">
        <v>91</v>
      </c>
      <c r="AS7049">
        <v>9000038569</v>
      </c>
      <c r="AV7049" t="s">
        <v>267</v>
      </c>
      <c r="AW7049" t="str">
        <f>_xlfn.XLOOKUP(UNIVERSO[[#This Row],[RUTA-LOCALIDAD D&amp;N]],'[1]Cuota Ruta'!E:E,'[1]Cuota Ruta'!G:G)</f>
        <v>Cargar</v>
      </c>
    </row>
    <row r="7050" spans="1:49" x14ac:dyDescent="0.25">
      <c r="A7050" t="s">
        <v>48</v>
      </c>
      <c r="B7050" t="s">
        <v>49</v>
      </c>
      <c r="C7050" t="s">
        <v>50</v>
      </c>
      <c r="D7050" t="s">
        <v>51</v>
      </c>
      <c r="E7050" t="s">
        <v>140</v>
      </c>
      <c r="F7050" t="s">
        <v>141</v>
      </c>
      <c r="G7050">
        <v>9000078159</v>
      </c>
      <c r="H7050">
        <v>78159</v>
      </c>
      <c r="I7050" t="s">
        <v>15673</v>
      </c>
      <c r="J7050" t="s">
        <v>20809</v>
      </c>
      <c r="K7050" t="s">
        <v>144</v>
      </c>
      <c r="L7050" t="s">
        <v>93</v>
      </c>
      <c r="M7050" t="s">
        <v>93</v>
      </c>
      <c r="N7050" t="s">
        <v>145</v>
      </c>
      <c r="O7050" t="s">
        <v>59</v>
      </c>
      <c r="P7050">
        <v>367</v>
      </c>
      <c r="Q7050" t="s">
        <v>146</v>
      </c>
      <c r="R7050" t="s">
        <v>146</v>
      </c>
      <c r="S7050" t="s">
        <v>147</v>
      </c>
      <c r="T7050" t="s">
        <v>147</v>
      </c>
      <c r="U7050">
        <v>18.466617584228501</v>
      </c>
      <c r="V7050">
        <v>-69.805709838867202</v>
      </c>
      <c r="W7050" t="s">
        <v>148</v>
      </c>
      <c r="X7050" t="s">
        <v>63</v>
      </c>
      <c r="Y7050" t="s">
        <v>64</v>
      </c>
      <c r="Z7050" t="s">
        <v>65</v>
      </c>
      <c r="AA7050">
        <v>1153014281</v>
      </c>
      <c r="AB7050" t="s">
        <v>116</v>
      </c>
      <c r="AC7050" t="s">
        <v>67</v>
      </c>
      <c r="AD7050">
        <v>18.466710500000001</v>
      </c>
      <c r="AE7050">
        <v>-69.805631899999995</v>
      </c>
      <c r="AF7050" t="s">
        <v>21325</v>
      </c>
      <c r="AG7050" t="s">
        <v>32</v>
      </c>
      <c r="AH7050" t="s">
        <v>48</v>
      </c>
      <c r="AI7050" t="s">
        <v>87</v>
      </c>
      <c r="AJ7050" t="s">
        <v>3071</v>
      </c>
      <c r="AK7050" t="s">
        <v>150</v>
      </c>
      <c r="AL7050" t="s">
        <v>140</v>
      </c>
      <c r="AM7050" t="s">
        <v>151</v>
      </c>
      <c r="AR7050" t="s">
        <v>91</v>
      </c>
      <c r="AS7050">
        <v>9000078159</v>
      </c>
      <c r="AV7050" t="s">
        <v>153</v>
      </c>
      <c r="AW7050" t="str">
        <f>_xlfn.XLOOKUP(UNIVERSO[[#This Row],[RUTA-LOCALIDAD D&amp;N]],'[1]Cuota Ruta'!E:E,'[1]Cuota Ruta'!G:G)</f>
        <v>Cargar</v>
      </c>
    </row>
    <row r="7051" spans="1:49" x14ac:dyDescent="0.25">
      <c r="A7051" t="s">
        <v>48</v>
      </c>
      <c r="B7051" t="s">
        <v>49</v>
      </c>
      <c r="C7051" t="s">
        <v>110</v>
      </c>
      <c r="D7051" t="s">
        <v>51</v>
      </c>
      <c r="E7051" t="s">
        <v>77</v>
      </c>
      <c r="F7051" t="s">
        <v>53</v>
      </c>
      <c r="G7051">
        <v>9000078795</v>
      </c>
      <c r="H7051">
        <v>78795</v>
      </c>
      <c r="I7051" t="s">
        <v>4221</v>
      </c>
      <c r="J7051" t="s">
        <v>21326</v>
      </c>
      <c r="K7051" t="s">
        <v>56</v>
      </c>
      <c r="L7051" t="s">
        <v>80</v>
      </c>
      <c r="M7051" t="s">
        <v>80</v>
      </c>
      <c r="N7051" t="s">
        <v>341</v>
      </c>
      <c r="O7051" t="s">
        <v>59</v>
      </c>
      <c r="P7051">
        <v>340</v>
      </c>
      <c r="Q7051" t="s">
        <v>1700</v>
      </c>
      <c r="R7051" t="s">
        <v>1700</v>
      </c>
      <c r="S7051" t="s">
        <v>83</v>
      </c>
      <c r="T7051" t="s">
        <v>83</v>
      </c>
      <c r="U7051">
        <v>18.498298649999999</v>
      </c>
      <c r="V7051">
        <v>-69.925247189999993</v>
      </c>
      <c r="W7051" t="s">
        <v>1701</v>
      </c>
      <c r="X7051" t="s">
        <v>85</v>
      </c>
      <c r="Y7051" t="s">
        <v>64</v>
      </c>
      <c r="Z7051" t="s">
        <v>65</v>
      </c>
      <c r="AA7051">
        <v>1169008506</v>
      </c>
      <c r="AB7051" t="s">
        <v>116</v>
      </c>
      <c r="AC7051" t="s">
        <v>67</v>
      </c>
      <c r="AD7051">
        <v>18.498324709999999</v>
      </c>
      <c r="AE7051">
        <v>-69.925274459999997</v>
      </c>
      <c r="AF7051" t="s">
        <v>21327</v>
      </c>
      <c r="AG7051" t="s">
        <v>32</v>
      </c>
      <c r="AH7051" t="s">
        <v>48</v>
      </c>
      <c r="AI7051" t="s">
        <v>87</v>
      </c>
      <c r="AJ7051" t="s">
        <v>3071</v>
      </c>
      <c r="AK7051" t="s">
        <v>429</v>
      </c>
      <c r="AL7051" t="s">
        <v>77</v>
      </c>
      <c r="AM7051" t="s">
        <v>430</v>
      </c>
      <c r="AR7051" t="s">
        <v>91</v>
      </c>
      <c r="AS7051">
        <v>9000078795</v>
      </c>
      <c r="AV7051" t="s">
        <v>281</v>
      </c>
      <c r="AW7051" t="str">
        <f>_xlfn.XLOOKUP(UNIVERSO[[#This Row],[RUTA-LOCALIDAD D&amp;N]],'[1]Cuota Ruta'!E:E,'[1]Cuota Ruta'!G:G)</f>
        <v>Cargar</v>
      </c>
    </row>
    <row r="7052" spans="1:49" x14ac:dyDescent="0.25">
      <c r="A7052" t="s">
        <v>48</v>
      </c>
      <c r="B7052" t="s">
        <v>49</v>
      </c>
      <c r="C7052" t="s">
        <v>50</v>
      </c>
      <c r="D7052" t="s">
        <v>51</v>
      </c>
      <c r="E7052" t="s">
        <v>917</v>
      </c>
      <c r="F7052" t="s">
        <v>283</v>
      </c>
      <c r="G7052">
        <v>9000039431</v>
      </c>
      <c r="H7052">
        <v>39431</v>
      </c>
      <c r="I7052" t="s">
        <v>21328</v>
      </c>
      <c r="J7052" t="s">
        <v>21329</v>
      </c>
      <c r="K7052" t="s">
        <v>286</v>
      </c>
      <c r="L7052" t="s">
        <v>917</v>
      </c>
      <c r="M7052" t="s">
        <v>917</v>
      </c>
      <c r="N7052" t="s">
        <v>1428</v>
      </c>
      <c r="O7052" t="s">
        <v>59</v>
      </c>
      <c r="P7052">
        <v>309</v>
      </c>
      <c r="Q7052" t="s">
        <v>1429</v>
      </c>
      <c r="R7052" t="s">
        <v>1429</v>
      </c>
      <c r="S7052" t="s">
        <v>922</v>
      </c>
      <c r="T7052" t="s">
        <v>922</v>
      </c>
      <c r="U7052">
        <v>19.66779</v>
      </c>
      <c r="V7052">
        <v>-70.365440000000007</v>
      </c>
      <c r="W7052" t="s">
        <v>1430</v>
      </c>
      <c r="X7052" t="s">
        <v>63</v>
      </c>
      <c r="Y7052" t="s">
        <v>64</v>
      </c>
      <c r="Z7052" t="s">
        <v>65</v>
      </c>
      <c r="AA7052">
        <v>1156004190</v>
      </c>
      <c r="AB7052" t="s">
        <v>66</v>
      </c>
      <c r="AC7052" t="s">
        <v>67</v>
      </c>
      <c r="AD7052">
        <v>19.66779</v>
      </c>
      <c r="AE7052">
        <v>-70.365440000000007</v>
      </c>
      <c r="AF7052" t="s">
        <v>21330</v>
      </c>
      <c r="AG7052" t="s">
        <v>32</v>
      </c>
      <c r="AH7052" t="s">
        <v>48</v>
      </c>
      <c r="AI7052" t="s">
        <v>87</v>
      </c>
      <c r="AJ7052" t="s">
        <v>3071</v>
      </c>
      <c r="AK7052" t="s">
        <v>925</v>
      </c>
      <c r="AL7052" t="s">
        <v>917</v>
      </c>
      <c r="AM7052" t="s">
        <v>926</v>
      </c>
      <c r="AR7052" t="s">
        <v>91</v>
      </c>
      <c r="AS7052">
        <v>9000039431</v>
      </c>
      <c r="AV7052" t="s">
        <v>267</v>
      </c>
      <c r="AW7052" t="str">
        <f>_xlfn.XLOOKUP(UNIVERSO[[#This Row],[RUTA-LOCALIDAD D&amp;N]],'[1]Cuota Ruta'!E:E,'[1]Cuota Ruta'!G:G)</f>
        <v>Cargar</v>
      </c>
    </row>
    <row r="7053" spans="1:49" x14ac:dyDescent="0.25">
      <c r="A7053" t="s">
        <v>48</v>
      </c>
      <c r="B7053" t="s">
        <v>49</v>
      </c>
      <c r="C7053" t="s">
        <v>50</v>
      </c>
      <c r="D7053" t="s">
        <v>51</v>
      </c>
      <c r="E7053" t="s">
        <v>823</v>
      </c>
      <c r="F7053" t="s">
        <v>283</v>
      </c>
      <c r="G7053">
        <v>9000084071</v>
      </c>
      <c r="H7053">
        <v>84071</v>
      </c>
      <c r="I7053" t="s">
        <v>21331</v>
      </c>
      <c r="J7053" t="s">
        <v>18590</v>
      </c>
      <c r="K7053" t="s">
        <v>286</v>
      </c>
      <c r="L7053" t="s">
        <v>826</v>
      </c>
      <c r="M7053" t="s">
        <v>826</v>
      </c>
      <c r="N7053" t="s">
        <v>253</v>
      </c>
      <c r="O7053" t="s">
        <v>59</v>
      </c>
      <c r="P7053">
        <v>337</v>
      </c>
      <c r="Q7053" t="s">
        <v>839</v>
      </c>
      <c r="R7053" t="s">
        <v>839</v>
      </c>
      <c r="S7053" t="s">
        <v>840</v>
      </c>
      <c r="T7053" t="s">
        <v>840</v>
      </c>
      <c r="U7053">
        <v>19.1957683563232</v>
      </c>
      <c r="V7053">
        <v>-69.979598999023395</v>
      </c>
      <c r="W7053" t="s">
        <v>841</v>
      </c>
      <c r="X7053" t="s">
        <v>63</v>
      </c>
      <c r="Y7053" t="s">
        <v>64</v>
      </c>
      <c r="Z7053" t="s">
        <v>65</v>
      </c>
      <c r="AA7053">
        <v>1154009848</v>
      </c>
      <c r="AB7053" t="s">
        <v>116</v>
      </c>
      <c r="AC7053" t="s">
        <v>67</v>
      </c>
      <c r="AD7053">
        <v>19.195811666666671</v>
      </c>
      <c r="AE7053">
        <v>-69.979515000000006</v>
      </c>
      <c r="AF7053" t="s">
        <v>21332</v>
      </c>
      <c r="AG7053" t="s">
        <v>32</v>
      </c>
      <c r="AH7053" t="s">
        <v>48</v>
      </c>
      <c r="AI7053" t="s">
        <v>87</v>
      </c>
      <c r="AJ7053" t="s">
        <v>3071</v>
      </c>
      <c r="AK7053" t="s">
        <v>265</v>
      </c>
      <c r="AL7053" t="s">
        <v>823</v>
      </c>
      <c r="AM7053" t="s">
        <v>266</v>
      </c>
      <c r="AR7053" t="s">
        <v>91</v>
      </c>
      <c r="AS7053">
        <v>9000084071</v>
      </c>
      <c r="AV7053" t="s">
        <v>267</v>
      </c>
      <c r="AW7053" t="str">
        <f>_xlfn.XLOOKUP(UNIVERSO[[#This Row],[RUTA-LOCALIDAD D&amp;N]],'[1]Cuota Ruta'!E:E,'[1]Cuota Ruta'!G:G)</f>
        <v>Cargar</v>
      </c>
    </row>
    <row r="7054" spans="1:49" x14ac:dyDescent="0.25">
      <c r="A7054" t="s">
        <v>48</v>
      </c>
      <c r="B7054" t="s">
        <v>49</v>
      </c>
      <c r="C7054" t="s">
        <v>50</v>
      </c>
      <c r="D7054" t="s">
        <v>51</v>
      </c>
      <c r="E7054" t="s">
        <v>140</v>
      </c>
      <c r="F7054" t="s">
        <v>141</v>
      </c>
      <c r="G7054">
        <v>9000084359</v>
      </c>
      <c r="H7054">
        <v>84359</v>
      </c>
      <c r="I7054" t="s">
        <v>16503</v>
      </c>
      <c r="J7054" t="s">
        <v>21333</v>
      </c>
      <c r="K7054" t="s">
        <v>144</v>
      </c>
      <c r="L7054" t="s">
        <v>93</v>
      </c>
      <c r="M7054" t="s">
        <v>93</v>
      </c>
      <c r="N7054" t="s">
        <v>618</v>
      </c>
      <c r="O7054" t="s">
        <v>59</v>
      </c>
      <c r="P7054">
        <v>364</v>
      </c>
      <c r="Q7054" t="s">
        <v>1451</v>
      </c>
      <c r="R7054" t="s">
        <v>1451</v>
      </c>
      <c r="S7054" t="s">
        <v>188</v>
      </c>
      <c r="T7054" t="s">
        <v>188</v>
      </c>
      <c r="U7054">
        <v>18.544124058314701</v>
      </c>
      <c r="V7054">
        <v>-69.8617281232561</v>
      </c>
      <c r="W7054" t="s">
        <v>1452</v>
      </c>
      <c r="X7054" t="s">
        <v>63</v>
      </c>
      <c r="Y7054" t="s">
        <v>64</v>
      </c>
      <c r="Z7054" t="s">
        <v>99</v>
      </c>
      <c r="AA7054">
        <v>1153014725</v>
      </c>
      <c r="AB7054" t="s">
        <v>116</v>
      </c>
      <c r="AC7054" t="s">
        <v>67</v>
      </c>
      <c r="AD7054">
        <v>18.54420009</v>
      </c>
      <c r="AE7054">
        <v>-69.861281500000004</v>
      </c>
      <c r="AF7054" t="s">
        <v>21334</v>
      </c>
      <c r="AG7054" t="s">
        <v>32</v>
      </c>
      <c r="AH7054" t="s">
        <v>48</v>
      </c>
      <c r="AI7054" t="s">
        <v>87</v>
      </c>
      <c r="AJ7054" t="s">
        <v>3071</v>
      </c>
      <c r="AK7054" t="s">
        <v>191</v>
      </c>
      <c r="AL7054" t="s">
        <v>140</v>
      </c>
      <c r="AM7054" t="s">
        <v>192</v>
      </c>
      <c r="AR7054" t="s">
        <v>91</v>
      </c>
      <c r="AS7054">
        <v>9000084359</v>
      </c>
      <c r="AV7054" t="s">
        <v>153</v>
      </c>
      <c r="AW7054" t="str">
        <f>_xlfn.XLOOKUP(UNIVERSO[[#This Row],[RUTA-LOCALIDAD D&amp;N]],'[1]Cuota Ruta'!E:E,'[1]Cuota Ruta'!G:G)</f>
        <v>Cargar</v>
      </c>
    </row>
    <row r="7055" spans="1:49" x14ac:dyDescent="0.25">
      <c r="A7055" t="s">
        <v>48</v>
      </c>
      <c r="B7055" t="s">
        <v>49</v>
      </c>
      <c r="C7055" t="s">
        <v>50</v>
      </c>
      <c r="D7055" t="s">
        <v>51</v>
      </c>
      <c r="E7055" t="s">
        <v>193</v>
      </c>
      <c r="F7055" t="s">
        <v>194</v>
      </c>
      <c r="G7055">
        <v>9000092723</v>
      </c>
      <c r="H7055">
        <v>92723</v>
      </c>
      <c r="I7055" t="s">
        <v>21335</v>
      </c>
      <c r="J7055" t="s">
        <v>21336</v>
      </c>
      <c r="K7055" t="s">
        <v>197</v>
      </c>
      <c r="L7055" t="s">
        <v>198</v>
      </c>
      <c r="M7055" t="s">
        <v>198</v>
      </c>
      <c r="N7055" t="s">
        <v>21337</v>
      </c>
      <c r="O7055" t="s">
        <v>59</v>
      </c>
      <c r="P7055">
        <v>307</v>
      </c>
      <c r="Q7055" t="s">
        <v>2082</v>
      </c>
      <c r="R7055" t="s">
        <v>2082</v>
      </c>
      <c r="S7055" t="s">
        <v>200</v>
      </c>
      <c r="T7055" t="s">
        <v>200</v>
      </c>
      <c r="U7055">
        <v>18.450765610000001</v>
      </c>
      <c r="V7055">
        <v>-69.302124019999994</v>
      </c>
      <c r="W7055" t="s">
        <v>2083</v>
      </c>
      <c r="X7055" t="s">
        <v>85</v>
      </c>
      <c r="Y7055" t="s">
        <v>64</v>
      </c>
      <c r="Z7055" t="s">
        <v>99</v>
      </c>
      <c r="AA7055">
        <v>1160005560</v>
      </c>
      <c r="AB7055" t="s">
        <v>116</v>
      </c>
      <c r="AC7055" t="s">
        <v>67</v>
      </c>
      <c r="AD7055">
        <v>18.451212483842891</v>
      </c>
      <c r="AE7055">
        <v>-69.301626085727818</v>
      </c>
      <c r="AF7055" t="s">
        <v>21338</v>
      </c>
      <c r="AG7055" t="s">
        <v>32</v>
      </c>
      <c r="AH7055" t="s">
        <v>48</v>
      </c>
      <c r="AI7055" t="s">
        <v>87</v>
      </c>
      <c r="AJ7055" t="s">
        <v>3071</v>
      </c>
      <c r="AK7055" t="s">
        <v>203</v>
      </c>
      <c r="AL7055" t="s">
        <v>193</v>
      </c>
      <c r="AM7055" t="s">
        <v>204</v>
      </c>
      <c r="AR7055" t="s">
        <v>91</v>
      </c>
      <c r="AS7055">
        <v>9000092723</v>
      </c>
      <c r="AV7055" t="s">
        <v>206</v>
      </c>
      <c r="AW7055" t="str">
        <f>_xlfn.XLOOKUP(UNIVERSO[[#This Row],[RUTA-LOCALIDAD D&amp;N]],'[1]Cuota Ruta'!E:E,'[1]Cuota Ruta'!G:G)</f>
        <v>Cargar</v>
      </c>
    </row>
    <row r="7056" spans="1:49" x14ac:dyDescent="0.25">
      <c r="A7056" t="s">
        <v>48</v>
      </c>
      <c r="B7056" t="s">
        <v>49</v>
      </c>
      <c r="C7056" t="s">
        <v>50</v>
      </c>
      <c r="D7056" t="s">
        <v>51</v>
      </c>
      <c r="E7056" t="s">
        <v>823</v>
      </c>
      <c r="F7056" t="s">
        <v>283</v>
      </c>
      <c r="G7056">
        <v>9000097441</v>
      </c>
      <c r="H7056">
        <v>97441</v>
      </c>
      <c r="I7056" t="s">
        <v>12785</v>
      </c>
      <c r="J7056" t="s">
        <v>21339</v>
      </c>
      <c r="K7056" t="s">
        <v>286</v>
      </c>
      <c r="L7056" t="s">
        <v>826</v>
      </c>
      <c r="M7056" t="s">
        <v>826</v>
      </c>
      <c r="N7056" t="s">
        <v>3940</v>
      </c>
      <c r="O7056" t="s">
        <v>59</v>
      </c>
      <c r="P7056">
        <v>338</v>
      </c>
      <c r="Q7056" t="s">
        <v>856</v>
      </c>
      <c r="R7056" t="s">
        <v>856</v>
      </c>
      <c r="S7056" t="s">
        <v>840</v>
      </c>
      <c r="T7056" t="s">
        <v>840</v>
      </c>
      <c r="U7056">
        <v>19.205221176147401</v>
      </c>
      <c r="V7056">
        <v>-70.341346740722599</v>
      </c>
      <c r="W7056" t="s">
        <v>857</v>
      </c>
      <c r="X7056" t="s">
        <v>85</v>
      </c>
      <c r="Y7056" t="s">
        <v>64</v>
      </c>
      <c r="Z7056" t="s">
        <v>65</v>
      </c>
      <c r="AA7056">
        <v>1154010609</v>
      </c>
      <c r="AB7056" t="s">
        <v>116</v>
      </c>
      <c r="AC7056" t="s">
        <v>67</v>
      </c>
      <c r="AD7056">
        <v>19.205243333333328</v>
      </c>
      <c r="AE7056">
        <v>-70.341353333333331</v>
      </c>
      <c r="AF7056" t="s">
        <v>21340</v>
      </c>
      <c r="AG7056" t="s">
        <v>32</v>
      </c>
      <c r="AH7056" t="s">
        <v>48</v>
      </c>
      <c r="AI7056" t="s">
        <v>87</v>
      </c>
      <c r="AJ7056" t="s">
        <v>3071</v>
      </c>
      <c r="AR7056" t="s">
        <v>91</v>
      </c>
      <c r="AS7056">
        <v>9000097441</v>
      </c>
      <c r="AW7056" t="str">
        <f>_xlfn.XLOOKUP(UNIVERSO[[#This Row],[RUTA-LOCALIDAD D&amp;N]],'[1]Cuota Ruta'!E:E,'[1]Cuota Ruta'!G:G)</f>
        <v>Cargar</v>
      </c>
    </row>
    <row r="7057" spans="1:49" x14ac:dyDescent="0.25">
      <c r="A7057" t="s">
        <v>48</v>
      </c>
      <c r="B7057" t="s">
        <v>49</v>
      </c>
      <c r="C7057" t="s">
        <v>50</v>
      </c>
      <c r="D7057" t="s">
        <v>51</v>
      </c>
      <c r="E7057" t="s">
        <v>823</v>
      </c>
      <c r="F7057" t="s">
        <v>283</v>
      </c>
      <c r="G7057">
        <v>9000098039</v>
      </c>
      <c r="H7057">
        <v>98039</v>
      </c>
      <c r="I7057" t="s">
        <v>10034</v>
      </c>
      <c r="J7057" t="s">
        <v>21341</v>
      </c>
      <c r="K7057" t="s">
        <v>286</v>
      </c>
      <c r="L7057" t="s">
        <v>1301</v>
      </c>
      <c r="M7057" t="s">
        <v>1301</v>
      </c>
      <c r="N7057" t="s">
        <v>21342</v>
      </c>
      <c r="O7057" t="s">
        <v>59</v>
      </c>
      <c r="P7057">
        <v>345</v>
      </c>
      <c r="Q7057" t="s">
        <v>1303</v>
      </c>
      <c r="R7057" t="s">
        <v>1303</v>
      </c>
      <c r="S7057" t="s">
        <v>829</v>
      </c>
      <c r="T7057" t="s">
        <v>829</v>
      </c>
      <c r="U7057">
        <v>19.369945529999999</v>
      </c>
      <c r="V7057">
        <v>-70.339645390000001</v>
      </c>
      <c r="W7057" t="s">
        <v>1304</v>
      </c>
      <c r="X7057" t="s">
        <v>63</v>
      </c>
      <c r="Y7057" t="s">
        <v>64</v>
      </c>
      <c r="Z7057" t="s">
        <v>65</v>
      </c>
      <c r="AA7057">
        <v>1154010692</v>
      </c>
      <c r="AB7057" t="s">
        <v>116</v>
      </c>
      <c r="AC7057" t="s">
        <v>67</v>
      </c>
      <c r="AD7057">
        <v>19.369891666666671</v>
      </c>
      <c r="AE7057">
        <v>-70.339583333333337</v>
      </c>
      <c r="AF7057" t="s">
        <v>21343</v>
      </c>
      <c r="AG7057" t="s">
        <v>32</v>
      </c>
      <c r="AH7057" t="s">
        <v>48</v>
      </c>
      <c r="AI7057" t="s">
        <v>87</v>
      </c>
      <c r="AJ7057" t="s">
        <v>3071</v>
      </c>
      <c r="AR7057" t="s">
        <v>91</v>
      </c>
      <c r="AS7057">
        <v>9000098039</v>
      </c>
      <c r="AW7057" t="str">
        <f>_xlfn.XLOOKUP(UNIVERSO[[#This Row],[RUTA-LOCALIDAD D&amp;N]],'[1]Cuota Ruta'!E:E,'[1]Cuota Ruta'!G:G)</f>
        <v>Cargar</v>
      </c>
    </row>
    <row r="7058" spans="1:49" x14ac:dyDescent="0.25">
      <c r="A7058" t="s">
        <v>48</v>
      </c>
      <c r="B7058" t="s">
        <v>49</v>
      </c>
      <c r="C7058" t="s">
        <v>50</v>
      </c>
      <c r="D7058" t="s">
        <v>51</v>
      </c>
      <c r="E7058" t="s">
        <v>282</v>
      </c>
      <c r="F7058" t="s">
        <v>283</v>
      </c>
      <c r="G7058">
        <v>9000050726</v>
      </c>
      <c r="H7058">
        <v>50726</v>
      </c>
      <c r="I7058" t="s">
        <v>21344</v>
      </c>
      <c r="J7058" t="s">
        <v>21345</v>
      </c>
      <c r="K7058" t="s">
        <v>286</v>
      </c>
      <c r="L7058" t="s">
        <v>287</v>
      </c>
      <c r="M7058" t="s">
        <v>287</v>
      </c>
      <c r="N7058" t="s">
        <v>288</v>
      </c>
      <c r="O7058" t="s">
        <v>59</v>
      </c>
      <c r="P7058">
        <v>303</v>
      </c>
      <c r="Q7058" t="s">
        <v>3034</v>
      </c>
      <c r="R7058" t="s">
        <v>3034</v>
      </c>
      <c r="S7058" t="s">
        <v>290</v>
      </c>
      <c r="T7058" t="s">
        <v>290</v>
      </c>
      <c r="U7058">
        <v>19.0248137882778</v>
      </c>
      <c r="V7058">
        <v>-70.4420503888811</v>
      </c>
      <c r="W7058" t="s">
        <v>3035</v>
      </c>
      <c r="X7058" t="s">
        <v>85</v>
      </c>
      <c r="Y7058" t="s">
        <v>64</v>
      </c>
      <c r="Z7058" t="s">
        <v>65</v>
      </c>
      <c r="AA7058">
        <v>1155001412</v>
      </c>
      <c r="AB7058" t="s">
        <v>66</v>
      </c>
      <c r="AC7058" t="s">
        <v>67</v>
      </c>
      <c r="AD7058">
        <v>19.0248137882778</v>
      </c>
      <c r="AE7058">
        <v>-70.4420503888811</v>
      </c>
      <c r="AF7058" t="s">
        <v>21346</v>
      </c>
      <c r="AG7058" t="s">
        <v>32</v>
      </c>
      <c r="AH7058" t="s">
        <v>48</v>
      </c>
      <c r="AI7058" t="s">
        <v>87</v>
      </c>
      <c r="AJ7058" t="s">
        <v>3071</v>
      </c>
      <c r="AR7058" t="s">
        <v>91</v>
      </c>
      <c r="AS7058">
        <v>9000050726</v>
      </c>
      <c r="AW7058" t="str">
        <f>_xlfn.XLOOKUP(UNIVERSO[[#This Row],[RUTA-LOCALIDAD D&amp;N]],'[1]Cuota Ruta'!E:E,'[1]Cuota Ruta'!G:G)</f>
        <v>Cargar</v>
      </c>
    </row>
    <row r="7059" spans="1:49" x14ac:dyDescent="0.25">
      <c r="A7059" t="s">
        <v>48</v>
      </c>
      <c r="B7059" t="s">
        <v>49</v>
      </c>
      <c r="C7059" t="s">
        <v>50</v>
      </c>
      <c r="D7059" t="s">
        <v>51</v>
      </c>
      <c r="E7059" t="s">
        <v>257</v>
      </c>
      <c r="F7059" t="s">
        <v>194</v>
      </c>
      <c r="G7059">
        <v>9000056476</v>
      </c>
      <c r="H7059">
        <v>56476</v>
      </c>
      <c r="I7059" t="s">
        <v>21347</v>
      </c>
      <c r="J7059" t="s">
        <v>21348</v>
      </c>
      <c r="K7059" t="s">
        <v>197</v>
      </c>
      <c r="L7059" t="s">
        <v>301</v>
      </c>
      <c r="M7059" t="s">
        <v>301</v>
      </c>
      <c r="N7059" t="s">
        <v>253</v>
      </c>
      <c r="O7059" t="s">
        <v>59</v>
      </c>
      <c r="P7059">
        <v>303</v>
      </c>
      <c r="Q7059" t="s">
        <v>2139</v>
      </c>
      <c r="R7059" t="s">
        <v>2139</v>
      </c>
      <c r="S7059" t="s">
        <v>304</v>
      </c>
      <c r="T7059" t="s">
        <v>304</v>
      </c>
      <c r="U7059">
        <v>19.5618205070496</v>
      </c>
      <c r="V7059">
        <v>-69.931135177612305</v>
      </c>
      <c r="W7059" t="s">
        <v>2140</v>
      </c>
      <c r="X7059" t="s">
        <v>63</v>
      </c>
      <c r="Y7059" t="s">
        <v>64</v>
      </c>
      <c r="Z7059" t="s">
        <v>65</v>
      </c>
      <c r="AA7059">
        <v>1152006617</v>
      </c>
      <c r="AB7059" t="s">
        <v>66</v>
      </c>
      <c r="AC7059" t="s">
        <v>67</v>
      </c>
      <c r="AD7059">
        <v>19.5618205070496</v>
      </c>
      <c r="AE7059">
        <v>-69.931135177612305</v>
      </c>
      <c r="AF7059" t="s">
        <v>21349</v>
      </c>
      <c r="AG7059" t="s">
        <v>32</v>
      </c>
      <c r="AH7059" t="s">
        <v>48</v>
      </c>
      <c r="AI7059" t="s">
        <v>87</v>
      </c>
      <c r="AJ7059" t="s">
        <v>3071</v>
      </c>
      <c r="AK7059" t="s">
        <v>265</v>
      </c>
      <c r="AL7059" t="s">
        <v>257</v>
      </c>
      <c r="AM7059" t="s">
        <v>266</v>
      </c>
      <c r="AR7059" t="s">
        <v>91</v>
      </c>
      <c r="AS7059">
        <v>9000056476</v>
      </c>
      <c r="AV7059" t="s">
        <v>267</v>
      </c>
      <c r="AW7059" t="str">
        <f>_xlfn.XLOOKUP(UNIVERSO[[#This Row],[RUTA-LOCALIDAD D&amp;N]],'[1]Cuota Ruta'!E:E,'[1]Cuota Ruta'!G:G)</f>
        <v>Cargar</v>
      </c>
    </row>
    <row r="7060" spans="1:49" x14ac:dyDescent="0.25">
      <c r="A7060" t="s">
        <v>48</v>
      </c>
      <c r="B7060" t="s">
        <v>49</v>
      </c>
      <c r="C7060" t="s">
        <v>50</v>
      </c>
      <c r="D7060" t="s">
        <v>124</v>
      </c>
      <c r="E7060" t="s">
        <v>1171</v>
      </c>
      <c r="F7060" t="s">
        <v>126</v>
      </c>
      <c r="G7060">
        <v>9000058088</v>
      </c>
      <c r="H7060">
        <v>58088</v>
      </c>
      <c r="I7060" t="s">
        <v>21350</v>
      </c>
      <c r="J7060" t="s">
        <v>21351</v>
      </c>
      <c r="K7060" t="s">
        <v>129</v>
      </c>
      <c r="L7060" t="s">
        <v>1174</v>
      </c>
      <c r="M7060" t="s">
        <v>58</v>
      </c>
      <c r="N7060" t="s">
        <v>1174</v>
      </c>
      <c r="O7060" t="s">
        <v>126</v>
      </c>
      <c r="P7060">
        <v>323</v>
      </c>
      <c r="Q7060" t="s">
        <v>2719</v>
      </c>
      <c r="R7060" t="s">
        <v>2719</v>
      </c>
      <c r="S7060" t="s">
        <v>1176</v>
      </c>
      <c r="T7060" t="s">
        <v>1176</v>
      </c>
      <c r="U7060">
        <v>18.500667570000001</v>
      </c>
      <c r="V7060">
        <v>-71.338600159999999</v>
      </c>
      <c r="W7060" t="s">
        <v>2720</v>
      </c>
      <c r="X7060" t="s">
        <v>63</v>
      </c>
      <c r="Y7060" t="s">
        <v>64</v>
      </c>
      <c r="Z7060" t="s">
        <v>65</v>
      </c>
      <c r="AA7060">
        <v>1163014993</v>
      </c>
      <c r="AB7060" t="s">
        <v>66</v>
      </c>
      <c r="AC7060" t="s">
        <v>67</v>
      </c>
      <c r="AD7060">
        <v>18.500667570000001</v>
      </c>
      <c r="AE7060">
        <v>-71.338600159999999</v>
      </c>
      <c r="AF7060" t="s">
        <v>21352</v>
      </c>
      <c r="AG7060" t="s">
        <v>32</v>
      </c>
      <c r="AH7060" t="s">
        <v>48</v>
      </c>
      <c r="AI7060" t="s">
        <v>87</v>
      </c>
      <c r="AJ7060" t="s">
        <v>3071</v>
      </c>
      <c r="AK7060" t="s">
        <v>1179</v>
      </c>
      <c r="AL7060" t="s">
        <v>1171</v>
      </c>
      <c r="AM7060" t="s">
        <v>1180</v>
      </c>
      <c r="AR7060" t="s">
        <v>91</v>
      </c>
      <c r="AS7060">
        <v>9000058088</v>
      </c>
      <c r="AV7060" t="s">
        <v>281</v>
      </c>
      <c r="AW7060" t="str">
        <f>_xlfn.XLOOKUP(UNIVERSO[[#This Row],[RUTA-LOCALIDAD D&amp;N]],'[1]Cuota Ruta'!E:E,'[1]Cuota Ruta'!G:G)</f>
        <v>Cargar</v>
      </c>
    </row>
    <row r="7061" spans="1:49" x14ac:dyDescent="0.25">
      <c r="A7061" t="s">
        <v>48</v>
      </c>
      <c r="B7061" t="s">
        <v>49</v>
      </c>
      <c r="C7061" t="s">
        <v>50</v>
      </c>
      <c r="D7061" t="s">
        <v>124</v>
      </c>
      <c r="E7061" t="s">
        <v>1171</v>
      </c>
      <c r="F7061" t="s">
        <v>126</v>
      </c>
      <c r="G7061">
        <v>9000059040</v>
      </c>
      <c r="H7061">
        <v>59040</v>
      </c>
      <c r="I7061" t="s">
        <v>21353</v>
      </c>
      <c r="J7061" t="s">
        <v>21354</v>
      </c>
      <c r="K7061" t="s">
        <v>129</v>
      </c>
      <c r="L7061" t="s">
        <v>1174</v>
      </c>
      <c r="M7061" t="s">
        <v>58</v>
      </c>
      <c r="N7061" t="s">
        <v>1174</v>
      </c>
      <c r="O7061" t="s">
        <v>126</v>
      </c>
      <c r="P7061">
        <v>324</v>
      </c>
      <c r="Q7061" t="s">
        <v>2753</v>
      </c>
      <c r="R7061" t="s">
        <v>2753</v>
      </c>
      <c r="S7061" t="s">
        <v>1176</v>
      </c>
      <c r="T7061" t="s">
        <v>1176</v>
      </c>
      <c r="U7061">
        <v>18.199390000000001</v>
      </c>
      <c r="V7061">
        <v>-71.103080000000006</v>
      </c>
      <c r="W7061" t="s">
        <v>2754</v>
      </c>
      <c r="X7061" t="s">
        <v>63</v>
      </c>
      <c r="Y7061" t="s">
        <v>64</v>
      </c>
      <c r="Z7061" t="s">
        <v>65</v>
      </c>
      <c r="AA7061">
        <v>1163015453</v>
      </c>
      <c r="AB7061" t="s">
        <v>66</v>
      </c>
      <c r="AC7061" t="s">
        <v>67</v>
      </c>
      <c r="AD7061">
        <v>18.199390000000001</v>
      </c>
      <c r="AE7061">
        <v>-71.103080000000006</v>
      </c>
      <c r="AF7061" t="s">
        <v>21355</v>
      </c>
      <c r="AG7061" t="s">
        <v>32</v>
      </c>
      <c r="AH7061" t="s">
        <v>48</v>
      </c>
      <c r="AI7061" t="s">
        <v>87</v>
      </c>
      <c r="AJ7061" t="s">
        <v>3071</v>
      </c>
      <c r="AK7061" t="s">
        <v>1179</v>
      </c>
      <c r="AL7061" t="s">
        <v>1171</v>
      </c>
      <c r="AM7061" t="s">
        <v>1180</v>
      </c>
      <c r="AR7061" t="s">
        <v>91</v>
      </c>
      <c r="AS7061">
        <v>9000059040</v>
      </c>
      <c r="AV7061" t="s">
        <v>281</v>
      </c>
      <c r="AW7061" t="str">
        <f>_xlfn.XLOOKUP(UNIVERSO[[#This Row],[RUTA-LOCALIDAD D&amp;N]],'[1]Cuota Ruta'!E:E,'[1]Cuota Ruta'!G:G)</f>
        <v>Cargar</v>
      </c>
    </row>
    <row r="7062" spans="1:49" x14ac:dyDescent="0.25">
      <c r="A7062" t="s">
        <v>48</v>
      </c>
      <c r="B7062" t="s">
        <v>49</v>
      </c>
      <c r="C7062" t="s">
        <v>50</v>
      </c>
      <c r="D7062" t="s">
        <v>124</v>
      </c>
      <c r="E7062" t="s">
        <v>1171</v>
      </c>
      <c r="F7062" t="s">
        <v>126</v>
      </c>
      <c r="G7062">
        <v>9000059253</v>
      </c>
      <c r="H7062">
        <v>59253</v>
      </c>
      <c r="I7062" t="s">
        <v>5388</v>
      </c>
      <c r="J7062" t="s">
        <v>21356</v>
      </c>
      <c r="K7062" t="s">
        <v>129</v>
      </c>
      <c r="L7062" t="s">
        <v>1174</v>
      </c>
      <c r="M7062" t="s">
        <v>58</v>
      </c>
      <c r="N7062" t="s">
        <v>1174</v>
      </c>
      <c r="O7062" t="s">
        <v>126</v>
      </c>
      <c r="P7062">
        <v>326</v>
      </c>
      <c r="Q7062" t="s">
        <v>2745</v>
      </c>
      <c r="R7062" t="s">
        <v>2745</v>
      </c>
      <c r="S7062" t="s">
        <v>1176</v>
      </c>
      <c r="T7062" t="s">
        <v>1176</v>
      </c>
      <c r="U7062">
        <v>18.246580000000002</v>
      </c>
      <c r="V7062">
        <v>-71.191153</v>
      </c>
      <c r="W7062" t="s">
        <v>2746</v>
      </c>
      <c r="X7062" t="s">
        <v>63</v>
      </c>
      <c r="Y7062" t="s">
        <v>64</v>
      </c>
      <c r="Z7062" t="s">
        <v>65</v>
      </c>
      <c r="AA7062">
        <v>1163014773</v>
      </c>
      <c r="AB7062" t="s">
        <v>66</v>
      </c>
      <c r="AC7062" t="s">
        <v>67</v>
      </c>
      <c r="AD7062">
        <v>18.246580000000002</v>
      </c>
      <c r="AE7062">
        <v>-71.191153</v>
      </c>
      <c r="AF7062" t="s">
        <v>21357</v>
      </c>
      <c r="AG7062" t="s">
        <v>32</v>
      </c>
      <c r="AH7062" t="s">
        <v>48</v>
      </c>
      <c r="AI7062" t="s">
        <v>87</v>
      </c>
      <c r="AJ7062" t="s">
        <v>3071</v>
      </c>
      <c r="AK7062" t="s">
        <v>1179</v>
      </c>
      <c r="AL7062" t="s">
        <v>1171</v>
      </c>
      <c r="AM7062" t="s">
        <v>1180</v>
      </c>
      <c r="AR7062" t="s">
        <v>91</v>
      </c>
      <c r="AS7062">
        <v>9000059253</v>
      </c>
      <c r="AV7062" t="s">
        <v>281</v>
      </c>
      <c r="AW7062" t="str">
        <f>_xlfn.XLOOKUP(UNIVERSO[[#This Row],[RUTA-LOCALIDAD D&amp;N]],'[1]Cuota Ruta'!E:E,'[1]Cuota Ruta'!G:G)</f>
        <v>Cargar</v>
      </c>
    </row>
    <row r="7063" spans="1:49" x14ac:dyDescent="0.25">
      <c r="A7063" t="s">
        <v>48</v>
      </c>
      <c r="B7063" t="s">
        <v>49</v>
      </c>
      <c r="C7063" t="s">
        <v>50</v>
      </c>
      <c r="D7063" t="s">
        <v>124</v>
      </c>
      <c r="E7063" t="s">
        <v>1171</v>
      </c>
      <c r="F7063" t="s">
        <v>126</v>
      </c>
      <c r="G7063">
        <v>9000059295</v>
      </c>
      <c r="H7063">
        <v>59295</v>
      </c>
      <c r="I7063" t="s">
        <v>21358</v>
      </c>
      <c r="J7063" t="s">
        <v>21359</v>
      </c>
      <c r="K7063" t="s">
        <v>129</v>
      </c>
      <c r="L7063" t="s">
        <v>1174</v>
      </c>
      <c r="M7063" t="s">
        <v>58</v>
      </c>
      <c r="N7063" t="s">
        <v>1174</v>
      </c>
      <c r="O7063" t="s">
        <v>126</v>
      </c>
      <c r="P7063">
        <v>327</v>
      </c>
      <c r="Q7063" t="s">
        <v>2734</v>
      </c>
      <c r="R7063" t="s">
        <v>2734</v>
      </c>
      <c r="S7063" t="s">
        <v>1176</v>
      </c>
      <c r="T7063" t="s">
        <v>1176</v>
      </c>
      <c r="U7063">
        <v>18.218350000000001</v>
      </c>
      <c r="V7063">
        <v>-71.097130000000007</v>
      </c>
      <c r="W7063" t="s">
        <v>2735</v>
      </c>
      <c r="X7063" t="s">
        <v>63</v>
      </c>
      <c r="Y7063" t="s">
        <v>64</v>
      </c>
      <c r="Z7063" t="s">
        <v>65</v>
      </c>
      <c r="AA7063">
        <v>1163015783</v>
      </c>
      <c r="AB7063" t="s">
        <v>66</v>
      </c>
      <c r="AC7063" t="s">
        <v>67</v>
      </c>
      <c r="AD7063">
        <v>18.218350000000001</v>
      </c>
      <c r="AE7063">
        <v>-71.097130000000007</v>
      </c>
      <c r="AF7063" t="s">
        <v>21360</v>
      </c>
      <c r="AG7063" t="s">
        <v>32</v>
      </c>
      <c r="AH7063" t="s">
        <v>48</v>
      </c>
      <c r="AI7063" t="s">
        <v>87</v>
      </c>
      <c r="AJ7063" t="s">
        <v>3071</v>
      </c>
      <c r="AK7063" t="s">
        <v>1179</v>
      </c>
      <c r="AL7063" t="s">
        <v>1171</v>
      </c>
      <c r="AM7063" t="s">
        <v>1180</v>
      </c>
      <c r="AR7063" t="s">
        <v>91</v>
      </c>
      <c r="AS7063">
        <v>9000059295</v>
      </c>
      <c r="AV7063" t="s">
        <v>281</v>
      </c>
      <c r="AW7063" t="str">
        <f>_xlfn.XLOOKUP(UNIVERSO[[#This Row],[RUTA-LOCALIDAD D&amp;N]],'[1]Cuota Ruta'!E:E,'[1]Cuota Ruta'!G:G)</f>
        <v>Cargar</v>
      </c>
    </row>
    <row r="7064" spans="1:49" x14ac:dyDescent="0.25">
      <c r="A7064" t="s">
        <v>48</v>
      </c>
      <c r="B7064" t="s">
        <v>49</v>
      </c>
      <c r="C7064" t="s">
        <v>50</v>
      </c>
      <c r="D7064" t="s">
        <v>51</v>
      </c>
      <c r="E7064" t="s">
        <v>93</v>
      </c>
      <c r="F7064" t="s">
        <v>53</v>
      </c>
      <c r="G7064">
        <v>9000059996</v>
      </c>
      <c r="H7064">
        <v>59996</v>
      </c>
      <c r="I7064" t="s">
        <v>2285</v>
      </c>
      <c r="J7064" t="s">
        <v>21361</v>
      </c>
      <c r="K7064" t="s">
        <v>56</v>
      </c>
      <c r="L7064" t="s">
        <v>80</v>
      </c>
      <c r="M7064" t="s">
        <v>80</v>
      </c>
      <c r="N7064" t="s">
        <v>3528</v>
      </c>
      <c r="O7064" t="s">
        <v>59</v>
      </c>
      <c r="P7064">
        <v>394</v>
      </c>
      <c r="Q7064" t="s">
        <v>481</v>
      </c>
      <c r="R7064" t="s">
        <v>481</v>
      </c>
      <c r="S7064" t="s">
        <v>105</v>
      </c>
      <c r="T7064" t="s">
        <v>105</v>
      </c>
      <c r="U7064">
        <v>18.497218132019</v>
      </c>
      <c r="V7064">
        <v>-69.880603790283203</v>
      </c>
      <c r="W7064" t="s">
        <v>482</v>
      </c>
      <c r="X7064" t="s">
        <v>85</v>
      </c>
      <c r="Y7064" t="s">
        <v>64</v>
      </c>
      <c r="Z7064" t="s">
        <v>65</v>
      </c>
      <c r="AA7064">
        <v>1150030397</v>
      </c>
      <c r="AB7064" t="s">
        <v>66</v>
      </c>
      <c r="AC7064" t="s">
        <v>67</v>
      </c>
      <c r="AD7064">
        <v>18.497218132019</v>
      </c>
      <c r="AE7064">
        <v>-69.880603790283203</v>
      </c>
      <c r="AF7064" t="s">
        <v>21362</v>
      </c>
      <c r="AG7064" t="s">
        <v>32</v>
      </c>
      <c r="AH7064" t="s">
        <v>48</v>
      </c>
      <c r="AI7064" t="s">
        <v>87</v>
      </c>
      <c r="AJ7064" t="s">
        <v>3071</v>
      </c>
      <c r="AK7064" t="s">
        <v>429</v>
      </c>
      <c r="AL7064" t="s">
        <v>93</v>
      </c>
      <c r="AM7064" t="s">
        <v>430</v>
      </c>
      <c r="AR7064" t="s">
        <v>91</v>
      </c>
      <c r="AS7064">
        <v>9000059996</v>
      </c>
      <c r="AV7064" t="s">
        <v>281</v>
      </c>
      <c r="AW7064" t="str">
        <f>_xlfn.XLOOKUP(UNIVERSO[[#This Row],[RUTA-LOCALIDAD D&amp;N]],'[1]Cuota Ruta'!E:E,'[1]Cuota Ruta'!G:G)</f>
        <v>Cargar</v>
      </c>
    </row>
    <row r="7065" spans="1:49" x14ac:dyDescent="0.25">
      <c r="A7065" t="s">
        <v>48</v>
      </c>
      <c r="B7065" t="s">
        <v>49</v>
      </c>
      <c r="C7065" t="s">
        <v>50</v>
      </c>
      <c r="D7065" t="s">
        <v>268</v>
      </c>
      <c r="E7065" t="s">
        <v>269</v>
      </c>
      <c r="F7065" t="s">
        <v>126</v>
      </c>
      <c r="G7065">
        <v>9000065051</v>
      </c>
      <c r="H7065">
        <v>65051</v>
      </c>
      <c r="I7065" t="s">
        <v>6101</v>
      </c>
      <c r="J7065" t="s">
        <v>21363</v>
      </c>
      <c r="K7065" t="s">
        <v>129</v>
      </c>
      <c r="L7065" t="s">
        <v>272</v>
      </c>
      <c r="M7065" t="s">
        <v>273</v>
      </c>
      <c r="N7065" t="s">
        <v>273</v>
      </c>
      <c r="O7065" t="s">
        <v>126</v>
      </c>
      <c r="P7065">
        <v>315</v>
      </c>
      <c r="Q7065" t="s">
        <v>2829</v>
      </c>
      <c r="R7065" t="s">
        <v>2829</v>
      </c>
      <c r="S7065" t="s">
        <v>275</v>
      </c>
      <c r="T7065" t="s">
        <v>275</v>
      </c>
      <c r="U7065">
        <v>18.8922824859619</v>
      </c>
      <c r="V7065">
        <v>-71.613357543945298</v>
      </c>
      <c r="W7065" t="s">
        <v>2830</v>
      </c>
      <c r="X7065" t="s">
        <v>63</v>
      </c>
      <c r="Y7065" t="s">
        <v>64</v>
      </c>
      <c r="Z7065" t="s">
        <v>65</v>
      </c>
      <c r="AA7065">
        <v>1163011710</v>
      </c>
      <c r="AB7065" t="s">
        <v>66</v>
      </c>
      <c r="AC7065" t="s">
        <v>67</v>
      </c>
      <c r="AD7065">
        <v>18.8922824859619</v>
      </c>
      <c r="AE7065">
        <v>-71.613357543945298</v>
      </c>
      <c r="AF7065" t="s">
        <v>21364</v>
      </c>
      <c r="AG7065" t="s">
        <v>32</v>
      </c>
      <c r="AH7065" t="s">
        <v>48</v>
      </c>
      <c r="AI7065" t="s">
        <v>87</v>
      </c>
      <c r="AJ7065" t="s">
        <v>3071</v>
      </c>
      <c r="AK7065" t="s">
        <v>278</v>
      </c>
      <c r="AL7065" t="s">
        <v>269</v>
      </c>
      <c r="AM7065" t="s">
        <v>279</v>
      </c>
      <c r="AR7065" t="s">
        <v>91</v>
      </c>
      <c r="AS7065">
        <v>9000065051</v>
      </c>
      <c r="AV7065" t="s">
        <v>281</v>
      </c>
      <c r="AW7065" t="str">
        <f>_xlfn.XLOOKUP(UNIVERSO[[#This Row],[RUTA-LOCALIDAD D&amp;N]],'[1]Cuota Ruta'!E:E,'[1]Cuota Ruta'!G:G)</f>
        <v>Cargar</v>
      </c>
    </row>
    <row r="7066" spans="1:49" x14ac:dyDescent="0.25">
      <c r="A7066" t="s">
        <v>48</v>
      </c>
      <c r="B7066" t="s">
        <v>49</v>
      </c>
      <c r="C7066" t="s">
        <v>50</v>
      </c>
      <c r="D7066" t="s">
        <v>124</v>
      </c>
      <c r="E7066" t="s">
        <v>269</v>
      </c>
      <c r="F7066" t="s">
        <v>126</v>
      </c>
      <c r="G7066">
        <v>9000065483</v>
      </c>
      <c r="H7066">
        <v>65483</v>
      </c>
      <c r="I7066" t="s">
        <v>21365</v>
      </c>
      <c r="J7066" t="s">
        <v>21366</v>
      </c>
      <c r="K7066" t="s">
        <v>129</v>
      </c>
      <c r="L7066" t="s">
        <v>272</v>
      </c>
      <c r="M7066" t="s">
        <v>273</v>
      </c>
      <c r="N7066" t="s">
        <v>273</v>
      </c>
      <c r="O7066" t="s">
        <v>126</v>
      </c>
      <c r="P7066">
        <v>317</v>
      </c>
      <c r="Q7066" t="s">
        <v>1214</v>
      </c>
      <c r="R7066" t="s">
        <v>1214</v>
      </c>
      <c r="S7066" t="s">
        <v>275</v>
      </c>
      <c r="T7066" t="s">
        <v>275</v>
      </c>
      <c r="U7066">
        <v>18.652763369999999</v>
      </c>
      <c r="V7066">
        <v>-71.335411070000006</v>
      </c>
      <c r="W7066" t="s">
        <v>1215</v>
      </c>
      <c r="X7066" t="s">
        <v>63</v>
      </c>
      <c r="Y7066" t="s">
        <v>64</v>
      </c>
      <c r="Z7066" t="s">
        <v>65</v>
      </c>
      <c r="AA7066">
        <v>1163012211</v>
      </c>
      <c r="AB7066" t="s">
        <v>66</v>
      </c>
      <c r="AC7066" t="s">
        <v>67</v>
      </c>
      <c r="AD7066">
        <v>18.652763369999999</v>
      </c>
      <c r="AE7066">
        <v>-71.335411070000006</v>
      </c>
      <c r="AF7066" t="s">
        <v>21367</v>
      </c>
      <c r="AG7066" t="s">
        <v>32</v>
      </c>
      <c r="AH7066" t="s">
        <v>48</v>
      </c>
      <c r="AI7066" t="s">
        <v>87</v>
      </c>
      <c r="AJ7066" t="s">
        <v>3071</v>
      </c>
      <c r="AK7066" t="s">
        <v>278</v>
      </c>
      <c r="AL7066" t="s">
        <v>269</v>
      </c>
      <c r="AM7066" t="s">
        <v>279</v>
      </c>
      <c r="AR7066" t="s">
        <v>91</v>
      </c>
      <c r="AS7066">
        <v>9000065483</v>
      </c>
      <c r="AV7066" t="s">
        <v>281</v>
      </c>
      <c r="AW7066" t="str">
        <f>_xlfn.XLOOKUP(UNIVERSO[[#This Row],[RUTA-LOCALIDAD D&amp;N]],'[1]Cuota Ruta'!E:E,'[1]Cuota Ruta'!G:G)</f>
        <v>Cargar</v>
      </c>
    </row>
    <row r="7067" spans="1:49" x14ac:dyDescent="0.25">
      <c r="A7067" t="s">
        <v>48</v>
      </c>
      <c r="B7067" t="s">
        <v>49</v>
      </c>
      <c r="C7067" t="s">
        <v>50</v>
      </c>
      <c r="D7067" t="s">
        <v>268</v>
      </c>
      <c r="E7067" t="s">
        <v>269</v>
      </c>
      <c r="F7067" t="s">
        <v>126</v>
      </c>
      <c r="G7067">
        <v>9000065632</v>
      </c>
      <c r="H7067">
        <v>65632</v>
      </c>
      <c r="I7067" t="s">
        <v>21368</v>
      </c>
      <c r="J7067" t="s">
        <v>21369</v>
      </c>
      <c r="K7067" t="s">
        <v>129</v>
      </c>
      <c r="L7067" t="s">
        <v>272</v>
      </c>
      <c r="M7067" t="s">
        <v>273</v>
      </c>
      <c r="N7067" t="s">
        <v>273</v>
      </c>
      <c r="O7067" t="s">
        <v>126</v>
      </c>
      <c r="P7067">
        <v>318</v>
      </c>
      <c r="Q7067" t="s">
        <v>2821</v>
      </c>
      <c r="R7067" t="s">
        <v>2821</v>
      </c>
      <c r="S7067" t="s">
        <v>275</v>
      </c>
      <c r="T7067" t="s">
        <v>275</v>
      </c>
      <c r="U7067">
        <v>18.715440750122099</v>
      </c>
      <c r="V7067">
        <v>-71.693321228027301</v>
      </c>
      <c r="W7067" t="s">
        <v>2822</v>
      </c>
      <c r="X7067" t="s">
        <v>63</v>
      </c>
      <c r="Y7067" t="s">
        <v>64</v>
      </c>
      <c r="Z7067" t="s">
        <v>65</v>
      </c>
      <c r="AA7067">
        <v>1163012613</v>
      </c>
      <c r="AB7067" t="s">
        <v>66</v>
      </c>
      <c r="AC7067" t="s">
        <v>67</v>
      </c>
      <c r="AD7067">
        <v>18.715440750122099</v>
      </c>
      <c r="AE7067">
        <v>-71.693321228027301</v>
      </c>
      <c r="AF7067" t="s">
        <v>21370</v>
      </c>
      <c r="AG7067" t="s">
        <v>32</v>
      </c>
      <c r="AH7067" t="s">
        <v>48</v>
      </c>
      <c r="AI7067" t="s">
        <v>87</v>
      </c>
      <c r="AJ7067" t="s">
        <v>3071</v>
      </c>
      <c r="AK7067" t="s">
        <v>278</v>
      </c>
      <c r="AL7067" t="s">
        <v>269</v>
      </c>
      <c r="AM7067" t="s">
        <v>279</v>
      </c>
      <c r="AR7067" t="s">
        <v>91</v>
      </c>
      <c r="AS7067">
        <v>9000065632</v>
      </c>
      <c r="AV7067" t="s">
        <v>281</v>
      </c>
      <c r="AW7067" t="str">
        <f>_xlfn.XLOOKUP(UNIVERSO[[#This Row],[RUTA-LOCALIDAD D&amp;N]],'[1]Cuota Ruta'!E:E,'[1]Cuota Ruta'!G:G)</f>
        <v>Cargar</v>
      </c>
    </row>
    <row r="7068" spans="1:49" x14ac:dyDescent="0.25">
      <c r="A7068" t="s">
        <v>48</v>
      </c>
      <c r="B7068" t="s">
        <v>49</v>
      </c>
      <c r="C7068" t="s">
        <v>50</v>
      </c>
      <c r="D7068" t="s">
        <v>268</v>
      </c>
      <c r="E7068" t="s">
        <v>269</v>
      </c>
      <c r="F7068" t="s">
        <v>126</v>
      </c>
      <c r="G7068">
        <v>9000066000</v>
      </c>
      <c r="H7068">
        <v>66000</v>
      </c>
      <c r="I7068" t="s">
        <v>21371</v>
      </c>
      <c r="J7068" t="s">
        <v>21372</v>
      </c>
      <c r="K7068" t="s">
        <v>129</v>
      </c>
      <c r="L7068" t="s">
        <v>272</v>
      </c>
      <c r="M7068" t="s">
        <v>273</v>
      </c>
      <c r="N7068" t="s">
        <v>273</v>
      </c>
      <c r="O7068" t="s">
        <v>126</v>
      </c>
      <c r="P7068">
        <v>319</v>
      </c>
      <c r="Q7068" t="s">
        <v>2843</v>
      </c>
      <c r="R7068" t="s">
        <v>2843</v>
      </c>
      <c r="S7068" t="s">
        <v>275</v>
      </c>
      <c r="T7068" t="s">
        <v>275</v>
      </c>
      <c r="U7068">
        <v>18.800359725952099</v>
      </c>
      <c r="V7068">
        <v>-71.236068725585895</v>
      </c>
      <c r="W7068" t="s">
        <v>2844</v>
      </c>
      <c r="X7068" t="s">
        <v>63</v>
      </c>
      <c r="Y7068" t="s">
        <v>64</v>
      </c>
      <c r="Z7068" t="s">
        <v>65</v>
      </c>
      <c r="AA7068">
        <v>1163012877</v>
      </c>
      <c r="AB7068" t="s">
        <v>66</v>
      </c>
      <c r="AC7068" t="s">
        <v>67</v>
      </c>
      <c r="AD7068">
        <v>18.800359725952099</v>
      </c>
      <c r="AE7068">
        <v>-71.236068725585895</v>
      </c>
      <c r="AF7068" t="s">
        <v>21373</v>
      </c>
      <c r="AG7068" t="s">
        <v>32</v>
      </c>
      <c r="AH7068" t="s">
        <v>48</v>
      </c>
      <c r="AI7068" t="s">
        <v>87</v>
      </c>
      <c r="AJ7068" t="s">
        <v>3071</v>
      </c>
      <c r="AK7068" t="s">
        <v>278</v>
      </c>
      <c r="AL7068" t="s">
        <v>269</v>
      </c>
      <c r="AM7068" t="s">
        <v>279</v>
      </c>
      <c r="AR7068" t="s">
        <v>91</v>
      </c>
      <c r="AS7068">
        <v>9000066000</v>
      </c>
      <c r="AV7068" t="s">
        <v>281</v>
      </c>
      <c r="AW7068" t="str">
        <f>_xlfn.XLOOKUP(UNIVERSO[[#This Row],[RUTA-LOCALIDAD D&amp;N]],'[1]Cuota Ruta'!E:E,'[1]Cuota Ruta'!G:G)</f>
        <v>Cargar</v>
      </c>
    </row>
    <row r="7069" spans="1:49" x14ac:dyDescent="0.25">
      <c r="A7069" t="s">
        <v>48</v>
      </c>
      <c r="B7069" t="s">
        <v>49</v>
      </c>
      <c r="C7069" t="s">
        <v>50</v>
      </c>
      <c r="D7069" t="s">
        <v>51</v>
      </c>
      <c r="E7069" t="s">
        <v>338</v>
      </c>
      <c r="F7069" t="s">
        <v>283</v>
      </c>
      <c r="G7069">
        <v>9000068283</v>
      </c>
      <c r="H7069">
        <v>68283</v>
      </c>
      <c r="I7069" t="s">
        <v>2115</v>
      </c>
      <c r="J7069" t="s">
        <v>20877</v>
      </c>
      <c r="K7069" t="s">
        <v>286</v>
      </c>
      <c r="L7069" t="s">
        <v>338</v>
      </c>
      <c r="M7069" t="s">
        <v>338</v>
      </c>
      <c r="N7069" t="s">
        <v>20878</v>
      </c>
      <c r="O7069" t="s">
        <v>59</v>
      </c>
      <c r="P7069">
        <v>344</v>
      </c>
      <c r="Q7069" t="s">
        <v>1607</v>
      </c>
      <c r="R7069" t="s">
        <v>1607</v>
      </c>
      <c r="S7069" t="s">
        <v>343</v>
      </c>
      <c r="T7069" t="s">
        <v>343</v>
      </c>
      <c r="U7069">
        <v>19.393429347447</v>
      </c>
      <c r="V7069">
        <v>-70.680150713239399</v>
      </c>
      <c r="W7069" t="s">
        <v>1608</v>
      </c>
      <c r="X7069" t="s">
        <v>63</v>
      </c>
      <c r="Y7069" t="s">
        <v>64</v>
      </c>
      <c r="Z7069" t="s">
        <v>65</v>
      </c>
      <c r="AA7069">
        <v>1151019641</v>
      </c>
      <c r="AB7069" t="s">
        <v>66</v>
      </c>
      <c r="AC7069" t="s">
        <v>67</v>
      </c>
      <c r="AD7069">
        <v>19.393429347447</v>
      </c>
      <c r="AE7069">
        <v>-70.680150713239399</v>
      </c>
      <c r="AF7069" t="s">
        <v>21374</v>
      </c>
      <c r="AG7069" t="s">
        <v>32</v>
      </c>
      <c r="AH7069" t="s">
        <v>48</v>
      </c>
      <c r="AI7069" t="s">
        <v>87</v>
      </c>
      <c r="AJ7069" t="s">
        <v>3071</v>
      </c>
      <c r="AK7069" t="s">
        <v>408</v>
      </c>
      <c r="AL7069" t="s">
        <v>338</v>
      </c>
      <c r="AM7069" t="s">
        <v>409</v>
      </c>
      <c r="AR7069" t="s">
        <v>91</v>
      </c>
      <c r="AS7069">
        <v>9000068283</v>
      </c>
      <c r="AV7069" t="s">
        <v>410</v>
      </c>
      <c r="AW7069" t="str">
        <f>_xlfn.XLOOKUP(UNIVERSO[[#This Row],[RUTA-LOCALIDAD D&amp;N]],'[1]Cuota Ruta'!E:E,'[1]Cuota Ruta'!G:G)</f>
        <v>Cargar</v>
      </c>
    </row>
    <row r="7070" spans="1:49" x14ac:dyDescent="0.25">
      <c r="A7070" t="s">
        <v>48</v>
      </c>
      <c r="B7070" t="s">
        <v>49</v>
      </c>
      <c r="C7070" t="s">
        <v>50</v>
      </c>
      <c r="D7070" t="s">
        <v>124</v>
      </c>
      <c r="E7070" t="s">
        <v>1171</v>
      </c>
      <c r="F7070" t="s">
        <v>126</v>
      </c>
      <c r="G7070">
        <v>9000070679</v>
      </c>
      <c r="H7070">
        <v>70679</v>
      </c>
      <c r="I7070" t="s">
        <v>21375</v>
      </c>
      <c r="J7070" t="s">
        <v>21376</v>
      </c>
      <c r="K7070" t="s">
        <v>129</v>
      </c>
      <c r="L7070" t="s">
        <v>1174</v>
      </c>
      <c r="M7070" t="s">
        <v>7414</v>
      </c>
      <c r="N7070" t="s">
        <v>1174</v>
      </c>
      <c r="O7070" t="s">
        <v>126</v>
      </c>
      <c r="P7070">
        <v>322</v>
      </c>
      <c r="Q7070" t="s">
        <v>1175</v>
      </c>
      <c r="R7070" t="s">
        <v>1175</v>
      </c>
      <c r="S7070" t="s">
        <v>1176</v>
      </c>
      <c r="T7070" t="s">
        <v>1176</v>
      </c>
      <c r="U7070">
        <v>18.244949999999999</v>
      </c>
      <c r="V7070">
        <v>-71.213040000000007</v>
      </c>
      <c r="W7070" t="s">
        <v>1177</v>
      </c>
      <c r="X7070" t="s">
        <v>63</v>
      </c>
      <c r="Y7070" t="s">
        <v>64</v>
      </c>
      <c r="Z7070" t="s">
        <v>65</v>
      </c>
      <c r="AA7070">
        <v>1163014798</v>
      </c>
      <c r="AB7070" t="s">
        <v>66</v>
      </c>
      <c r="AC7070" t="s">
        <v>67</v>
      </c>
      <c r="AD7070">
        <v>18.244949999999999</v>
      </c>
      <c r="AE7070">
        <v>-71.213040000000007</v>
      </c>
      <c r="AF7070" t="s">
        <v>21377</v>
      </c>
      <c r="AG7070" t="s">
        <v>32</v>
      </c>
      <c r="AH7070" t="s">
        <v>48</v>
      </c>
      <c r="AI7070" t="s">
        <v>87</v>
      </c>
      <c r="AJ7070" t="s">
        <v>3071</v>
      </c>
      <c r="AK7070" t="s">
        <v>1179</v>
      </c>
      <c r="AL7070" t="s">
        <v>1171</v>
      </c>
      <c r="AM7070" t="s">
        <v>1180</v>
      </c>
      <c r="AR7070" t="s">
        <v>91</v>
      </c>
      <c r="AS7070">
        <v>9000070679</v>
      </c>
      <c r="AV7070" t="s">
        <v>281</v>
      </c>
      <c r="AW7070" t="str">
        <f>_xlfn.XLOOKUP(UNIVERSO[[#This Row],[RUTA-LOCALIDAD D&amp;N]],'[1]Cuota Ruta'!E:E,'[1]Cuota Ruta'!G:G)</f>
        <v>Cargar</v>
      </c>
    </row>
    <row r="7071" spans="1:49" x14ac:dyDescent="0.25">
      <c r="A7071" t="s">
        <v>48</v>
      </c>
      <c r="B7071" t="s">
        <v>49</v>
      </c>
      <c r="C7071" t="s">
        <v>110</v>
      </c>
      <c r="D7071" t="s">
        <v>51</v>
      </c>
      <c r="E7071" t="s">
        <v>282</v>
      </c>
      <c r="F7071" t="s">
        <v>283</v>
      </c>
      <c r="G7071">
        <v>9000074271</v>
      </c>
      <c r="H7071">
        <v>74271</v>
      </c>
      <c r="I7071" t="s">
        <v>21378</v>
      </c>
      <c r="J7071" t="s">
        <v>21379</v>
      </c>
      <c r="K7071" t="s">
        <v>286</v>
      </c>
      <c r="L7071" t="s">
        <v>287</v>
      </c>
      <c r="M7071" t="s">
        <v>287</v>
      </c>
      <c r="N7071" t="s">
        <v>20324</v>
      </c>
      <c r="O7071" t="s">
        <v>59</v>
      </c>
      <c r="P7071">
        <v>305</v>
      </c>
      <c r="Q7071" t="s">
        <v>2989</v>
      </c>
      <c r="R7071" t="s">
        <v>2989</v>
      </c>
      <c r="S7071" t="s">
        <v>290</v>
      </c>
      <c r="T7071" t="s">
        <v>290</v>
      </c>
      <c r="U7071">
        <v>18.87502289</v>
      </c>
      <c r="V7071">
        <v>-70.359954830000007</v>
      </c>
      <c r="W7071" t="s">
        <v>2990</v>
      </c>
      <c r="X7071" t="s">
        <v>85</v>
      </c>
      <c r="Y7071" t="s">
        <v>64</v>
      </c>
      <c r="Z7071" t="s">
        <v>65</v>
      </c>
      <c r="AA7071">
        <v>1155002552</v>
      </c>
      <c r="AB7071" t="s">
        <v>66</v>
      </c>
      <c r="AC7071" t="s">
        <v>67</v>
      </c>
      <c r="AD7071">
        <v>18.87502289</v>
      </c>
      <c r="AE7071">
        <v>-70.359954830000007</v>
      </c>
      <c r="AF7071" t="s">
        <v>21380</v>
      </c>
      <c r="AG7071" t="s">
        <v>32</v>
      </c>
      <c r="AH7071" t="s">
        <v>48</v>
      </c>
      <c r="AI7071" t="s">
        <v>87</v>
      </c>
      <c r="AJ7071" t="s">
        <v>3071</v>
      </c>
      <c r="AR7071" t="s">
        <v>91</v>
      </c>
      <c r="AS7071">
        <v>9000074271</v>
      </c>
      <c r="AW7071" t="str">
        <f>_xlfn.XLOOKUP(UNIVERSO[[#This Row],[RUTA-LOCALIDAD D&amp;N]],'[1]Cuota Ruta'!E:E,'[1]Cuota Ruta'!G:G)</f>
        <v>Cargar</v>
      </c>
    </row>
    <row r="7072" spans="1:49" x14ac:dyDescent="0.25">
      <c r="A7072" t="s">
        <v>48</v>
      </c>
      <c r="B7072" t="s">
        <v>49</v>
      </c>
      <c r="C7072" t="s">
        <v>50</v>
      </c>
      <c r="D7072" t="s">
        <v>51</v>
      </c>
      <c r="E7072" t="s">
        <v>485</v>
      </c>
      <c r="F7072" t="s">
        <v>283</v>
      </c>
      <c r="G7072">
        <v>9000075178</v>
      </c>
      <c r="H7072">
        <v>75178</v>
      </c>
      <c r="I7072" t="s">
        <v>21381</v>
      </c>
      <c r="J7072" t="s">
        <v>1109</v>
      </c>
      <c r="K7072" t="s">
        <v>286</v>
      </c>
      <c r="L7072" t="s">
        <v>1039</v>
      </c>
      <c r="M7072" t="s">
        <v>1039</v>
      </c>
      <c r="N7072" t="s">
        <v>21382</v>
      </c>
      <c r="O7072" t="s">
        <v>59</v>
      </c>
      <c r="P7072">
        <v>341</v>
      </c>
      <c r="Q7072" t="s">
        <v>2607</v>
      </c>
      <c r="R7072" t="s">
        <v>2607</v>
      </c>
      <c r="S7072" t="s">
        <v>491</v>
      </c>
      <c r="T7072" t="s">
        <v>491</v>
      </c>
      <c r="U7072">
        <v>19.619679999999999</v>
      </c>
      <c r="V7072">
        <v>-70.939319999999995</v>
      </c>
      <c r="W7072" t="s">
        <v>2608</v>
      </c>
      <c r="X7072" t="s">
        <v>63</v>
      </c>
      <c r="Y7072" t="s">
        <v>64</v>
      </c>
      <c r="Z7072" t="s">
        <v>65</v>
      </c>
      <c r="AA7072">
        <v>1158006908</v>
      </c>
      <c r="AB7072" t="s">
        <v>66</v>
      </c>
      <c r="AC7072" t="s">
        <v>67</v>
      </c>
      <c r="AD7072">
        <v>19.619679999999999</v>
      </c>
      <c r="AE7072">
        <v>-70.939319999999995</v>
      </c>
      <c r="AF7072" t="s">
        <v>21383</v>
      </c>
      <c r="AG7072" t="s">
        <v>32</v>
      </c>
      <c r="AH7072" t="s">
        <v>48</v>
      </c>
      <c r="AI7072" t="s">
        <v>87</v>
      </c>
      <c r="AJ7072" t="s">
        <v>3071</v>
      </c>
      <c r="AK7072" t="s">
        <v>494</v>
      </c>
      <c r="AL7072" t="s">
        <v>485</v>
      </c>
      <c r="AM7072" t="s">
        <v>495</v>
      </c>
      <c r="AR7072" t="s">
        <v>91</v>
      </c>
      <c r="AS7072">
        <v>9000075178</v>
      </c>
      <c r="AV7072" t="s">
        <v>349</v>
      </c>
      <c r="AW7072" t="str">
        <f>_xlfn.XLOOKUP(UNIVERSO[[#This Row],[RUTA-LOCALIDAD D&amp;N]],'[1]Cuota Ruta'!E:E,'[1]Cuota Ruta'!G:G)</f>
        <v>Cargar</v>
      </c>
    </row>
    <row r="7073" spans="1:49" x14ac:dyDescent="0.25">
      <c r="A7073" t="s">
        <v>48</v>
      </c>
      <c r="B7073" t="s">
        <v>49</v>
      </c>
      <c r="C7073" t="s">
        <v>50</v>
      </c>
      <c r="D7073" t="s">
        <v>51</v>
      </c>
      <c r="E7073" t="s">
        <v>140</v>
      </c>
      <c r="F7073" t="s">
        <v>141</v>
      </c>
      <c r="G7073">
        <v>9000076340</v>
      </c>
      <c r="H7073">
        <v>76340</v>
      </c>
      <c r="I7073" t="s">
        <v>21384</v>
      </c>
      <c r="J7073" t="s">
        <v>21385</v>
      </c>
      <c r="K7073" t="s">
        <v>144</v>
      </c>
      <c r="L7073" t="s">
        <v>93</v>
      </c>
      <c r="M7073" t="s">
        <v>93</v>
      </c>
      <c r="N7073" t="s">
        <v>186</v>
      </c>
      <c r="O7073" t="s">
        <v>59</v>
      </c>
      <c r="P7073">
        <v>394</v>
      </c>
      <c r="Q7073" t="s">
        <v>162</v>
      </c>
      <c r="R7073" t="s">
        <v>162</v>
      </c>
      <c r="S7073" t="s">
        <v>147</v>
      </c>
      <c r="T7073" t="s">
        <v>147</v>
      </c>
      <c r="U7073">
        <v>18.451435089099999</v>
      </c>
      <c r="V7073">
        <v>-69.684440612800003</v>
      </c>
      <c r="W7073" t="s">
        <v>163</v>
      </c>
      <c r="X7073" t="s">
        <v>85</v>
      </c>
      <c r="Y7073" t="s">
        <v>64</v>
      </c>
      <c r="Z7073" t="s">
        <v>65</v>
      </c>
      <c r="AA7073">
        <v>1153013375</v>
      </c>
      <c r="AB7073" t="s">
        <v>66</v>
      </c>
      <c r="AC7073" t="s">
        <v>67</v>
      </c>
      <c r="AD7073">
        <v>18.451435089099999</v>
      </c>
      <c r="AE7073">
        <v>-69.684440612800003</v>
      </c>
      <c r="AF7073" t="s">
        <v>21386</v>
      </c>
      <c r="AG7073" t="s">
        <v>32</v>
      </c>
      <c r="AH7073" t="s">
        <v>48</v>
      </c>
      <c r="AI7073" t="s">
        <v>87</v>
      </c>
      <c r="AJ7073" t="s">
        <v>3071</v>
      </c>
      <c r="AK7073" t="s">
        <v>150</v>
      </c>
      <c r="AL7073" t="s">
        <v>140</v>
      </c>
      <c r="AM7073" t="s">
        <v>151</v>
      </c>
      <c r="AR7073" t="s">
        <v>91</v>
      </c>
      <c r="AS7073">
        <v>9000076340</v>
      </c>
      <c r="AV7073" t="s">
        <v>153</v>
      </c>
      <c r="AW7073" t="str">
        <f>_xlfn.XLOOKUP(UNIVERSO[[#This Row],[RUTA-LOCALIDAD D&amp;N]],'[1]Cuota Ruta'!E:E,'[1]Cuota Ruta'!G:G)</f>
        <v>Cargar</v>
      </c>
    </row>
    <row r="7074" spans="1:49" x14ac:dyDescent="0.25">
      <c r="A7074" t="s">
        <v>48</v>
      </c>
      <c r="B7074" t="s">
        <v>49</v>
      </c>
      <c r="C7074" t="s">
        <v>50</v>
      </c>
      <c r="D7074" t="s">
        <v>51</v>
      </c>
      <c r="E7074" t="s">
        <v>140</v>
      </c>
      <c r="F7074" t="s">
        <v>141</v>
      </c>
      <c r="G7074">
        <v>9000077085</v>
      </c>
      <c r="H7074">
        <v>77085</v>
      </c>
      <c r="I7074" t="s">
        <v>21387</v>
      </c>
      <c r="J7074" t="s">
        <v>21388</v>
      </c>
      <c r="K7074" t="s">
        <v>144</v>
      </c>
      <c r="L7074" t="s">
        <v>93</v>
      </c>
      <c r="M7074" t="s">
        <v>93</v>
      </c>
      <c r="N7074" t="s">
        <v>186</v>
      </c>
      <c r="O7074" t="s">
        <v>59</v>
      </c>
      <c r="P7074">
        <v>405</v>
      </c>
      <c r="Q7074" t="s">
        <v>1469</v>
      </c>
      <c r="R7074" t="s">
        <v>1469</v>
      </c>
      <c r="S7074" t="s">
        <v>1137</v>
      </c>
      <c r="T7074" t="s">
        <v>1137</v>
      </c>
      <c r="U7074">
        <v>18.481895446777301</v>
      </c>
      <c r="V7074">
        <v>-69.811050415039105</v>
      </c>
      <c r="W7074" t="s">
        <v>1470</v>
      </c>
      <c r="X7074" t="s">
        <v>85</v>
      </c>
      <c r="Y7074" t="s">
        <v>64</v>
      </c>
      <c r="Z7074" t="s">
        <v>65</v>
      </c>
      <c r="AA7074">
        <v>1153013803</v>
      </c>
      <c r="AB7074" t="s">
        <v>66</v>
      </c>
      <c r="AC7074" t="s">
        <v>67</v>
      </c>
      <c r="AD7074">
        <v>18.481895446777301</v>
      </c>
      <c r="AE7074">
        <v>-69.811050415039105</v>
      </c>
      <c r="AF7074" t="s">
        <v>21389</v>
      </c>
      <c r="AG7074" t="s">
        <v>32</v>
      </c>
      <c r="AH7074" t="s">
        <v>48</v>
      </c>
      <c r="AI7074" t="s">
        <v>87</v>
      </c>
      <c r="AJ7074" t="s">
        <v>3071</v>
      </c>
      <c r="AK7074" t="s">
        <v>150</v>
      </c>
      <c r="AL7074" t="s">
        <v>140</v>
      </c>
      <c r="AM7074" t="s">
        <v>151</v>
      </c>
      <c r="AR7074" t="s">
        <v>91</v>
      </c>
      <c r="AS7074">
        <v>9000077085</v>
      </c>
      <c r="AV7074" t="s">
        <v>153</v>
      </c>
      <c r="AW7074" t="str">
        <f>_xlfn.XLOOKUP(UNIVERSO[[#This Row],[RUTA-LOCALIDAD D&amp;N]],'[1]Cuota Ruta'!E:E,'[1]Cuota Ruta'!G:G)</f>
        <v>Cargar</v>
      </c>
    </row>
    <row r="7075" spans="1:49" x14ac:dyDescent="0.25">
      <c r="A7075" t="s">
        <v>48</v>
      </c>
      <c r="B7075" t="s">
        <v>49</v>
      </c>
      <c r="C7075" t="s">
        <v>50</v>
      </c>
      <c r="D7075" t="s">
        <v>51</v>
      </c>
      <c r="E7075" t="s">
        <v>140</v>
      </c>
      <c r="F7075" t="s">
        <v>141</v>
      </c>
      <c r="G7075">
        <v>9000077215</v>
      </c>
      <c r="H7075">
        <v>77215</v>
      </c>
      <c r="I7075" t="s">
        <v>18306</v>
      </c>
      <c r="J7075" t="s">
        <v>21390</v>
      </c>
      <c r="K7075" t="s">
        <v>144</v>
      </c>
      <c r="L7075" t="s">
        <v>93</v>
      </c>
      <c r="M7075" t="s">
        <v>93</v>
      </c>
      <c r="N7075" t="s">
        <v>186</v>
      </c>
      <c r="O7075" t="s">
        <v>59</v>
      </c>
      <c r="P7075">
        <v>365</v>
      </c>
      <c r="Q7075" t="s">
        <v>1576</v>
      </c>
      <c r="R7075" t="s">
        <v>1576</v>
      </c>
      <c r="S7075" t="s">
        <v>147</v>
      </c>
      <c r="T7075" t="s">
        <v>147</v>
      </c>
      <c r="U7075">
        <v>18.4854383468628</v>
      </c>
      <c r="V7075">
        <v>-69.568843841552706</v>
      </c>
      <c r="W7075" t="s">
        <v>1577</v>
      </c>
      <c r="X7075" t="s">
        <v>85</v>
      </c>
      <c r="Y7075" t="s">
        <v>64</v>
      </c>
      <c r="Z7075" t="s">
        <v>65</v>
      </c>
      <c r="AA7075">
        <v>1153013894</v>
      </c>
      <c r="AB7075" t="s">
        <v>66</v>
      </c>
      <c r="AC7075" t="s">
        <v>67</v>
      </c>
      <c r="AD7075">
        <v>18.4854383468628</v>
      </c>
      <c r="AE7075">
        <v>-69.568843841552706</v>
      </c>
      <c r="AF7075" t="s">
        <v>21391</v>
      </c>
      <c r="AG7075" t="s">
        <v>32</v>
      </c>
      <c r="AH7075" t="s">
        <v>48</v>
      </c>
      <c r="AI7075" t="s">
        <v>87</v>
      </c>
      <c r="AJ7075" t="s">
        <v>3071</v>
      </c>
      <c r="AK7075" t="s">
        <v>609</v>
      </c>
      <c r="AL7075" t="s">
        <v>140</v>
      </c>
      <c r="AM7075" t="s">
        <v>610</v>
      </c>
      <c r="AR7075" t="s">
        <v>91</v>
      </c>
      <c r="AS7075">
        <v>9000077215</v>
      </c>
      <c r="AV7075" t="s">
        <v>153</v>
      </c>
      <c r="AW7075" t="str">
        <f>_xlfn.XLOOKUP(UNIVERSO[[#This Row],[RUTA-LOCALIDAD D&amp;N]],'[1]Cuota Ruta'!E:E,'[1]Cuota Ruta'!G:G)</f>
        <v>Cargar</v>
      </c>
    </row>
    <row r="7076" spans="1:49" x14ac:dyDescent="0.25">
      <c r="A7076" t="s">
        <v>48</v>
      </c>
      <c r="B7076" t="s">
        <v>49</v>
      </c>
      <c r="C7076" t="s">
        <v>110</v>
      </c>
      <c r="D7076" t="s">
        <v>51</v>
      </c>
      <c r="E7076" t="s">
        <v>282</v>
      </c>
      <c r="F7076" t="s">
        <v>283</v>
      </c>
      <c r="G7076">
        <v>9000079680</v>
      </c>
      <c r="H7076">
        <v>79680</v>
      </c>
      <c r="I7076" t="s">
        <v>21392</v>
      </c>
      <c r="J7076" t="s">
        <v>21393</v>
      </c>
      <c r="K7076" t="s">
        <v>286</v>
      </c>
      <c r="L7076" t="s">
        <v>403</v>
      </c>
      <c r="M7076" t="s">
        <v>403</v>
      </c>
      <c r="N7076" t="s">
        <v>21394</v>
      </c>
      <c r="O7076" t="s">
        <v>59</v>
      </c>
      <c r="P7076">
        <v>310</v>
      </c>
      <c r="Q7076" t="s">
        <v>1258</v>
      </c>
      <c r="R7076" t="s">
        <v>1258</v>
      </c>
      <c r="S7076" t="s">
        <v>290</v>
      </c>
      <c r="T7076" t="s">
        <v>290</v>
      </c>
      <c r="U7076">
        <v>19.240285870000001</v>
      </c>
      <c r="V7076">
        <v>-70.489906309999995</v>
      </c>
      <c r="W7076" t="s">
        <v>1259</v>
      </c>
      <c r="X7076" t="s">
        <v>85</v>
      </c>
      <c r="Y7076" t="s">
        <v>64</v>
      </c>
      <c r="Z7076" t="s">
        <v>65</v>
      </c>
      <c r="AA7076">
        <v>1155007573</v>
      </c>
      <c r="AB7076" t="s">
        <v>66</v>
      </c>
      <c r="AC7076" t="s">
        <v>67</v>
      </c>
      <c r="AD7076">
        <v>19.240285870000001</v>
      </c>
      <c r="AE7076">
        <v>-70.489906309999995</v>
      </c>
      <c r="AF7076" t="s">
        <v>21395</v>
      </c>
      <c r="AG7076" t="s">
        <v>32</v>
      </c>
      <c r="AH7076" t="s">
        <v>48</v>
      </c>
      <c r="AI7076" t="s">
        <v>87</v>
      </c>
      <c r="AJ7076" t="s">
        <v>3071</v>
      </c>
      <c r="AR7076" t="s">
        <v>91</v>
      </c>
      <c r="AS7076">
        <v>9000079680</v>
      </c>
      <c r="AW7076" t="str">
        <f>_xlfn.XLOOKUP(UNIVERSO[[#This Row],[RUTA-LOCALIDAD D&amp;N]],'[1]Cuota Ruta'!E:E,'[1]Cuota Ruta'!G:G)</f>
        <v>Cargar</v>
      </c>
    </row>
    <row r="7077" spans="1:49" x14ac:dyDescent="0.25">
      <c r="A7077" t="s">
        <v>48</v>
      </c>
      <c r="B7077" t="s">
        <v>49</v>
      </c>
      <c r="C7077" t="s">
        <v>50</v>
      </c>
      <c r="D7077" t="s">
        <v>51</v>
      </c>
      <c r="E7077" t="s">
        <v>338</v>
      </c>
      <c r="F7077" t="s">
        <v>283</v>
      </c>
      <c r="G7077">
        <v>9000080135</v>
      </c>
      <c r="H7077">
        <v>80135</v>
      </c>
      <c r="I7077" t="s">
        <v>21396</v>
      </c>
      <c r="J7077" t="s">
        <v>21397</v>
      </c>
      <c r="K7077" t="s">
        <v>286</v>
      </c>
      <c r="L7077" t="s">
        <v>338</v>
      </c>
      <c r="M7077" t="s">
        <v>338</v>
      </c>
      <c r="N7077" t="s">
        <v>58</v>
      </c>
      <c r="O7077" t="s">
        <v>59</v>
      </c>
      <c r="P7077">
        <v>329</v>
      </c>
      <c r="Q7077" t="s">
        <v>1248</v>
      </c>
      <c r="R7077" t="s">
        <v>1248</v>
      </c>
      <c r="S7077" t="s">
        <v>405</v>
      </c>
      <c r="T7077" t="s">
        <v>405</v>
      </c>
      <c r="U7077">
        <v>19.166657447814899</v>
      </c>
      <c r="V7077">
        <v>-70.647190093994098</v>
      </c>
      <c r="W7077" t="s">
        <v>1249</v>
      </c>
      <c r="X7077" t="s">
        <v>63</v>
      </c>
      <c r="Y7077" t="s">
        <v>64</v>
      </c>
      <c r="Z7077" t="s">
        <v>65</v>
      </c>
      <c r="AA7077">
        <v>1151021700</v>
      </c>
      <c r="AB7077" t="s">
        <v>66</v>
      </c>
      <c r="AC7077" t="s">
        <v>67</v>
      </c>
      <c r="AD7077">
        <v>19.166657447814899</v>
      </c>
      <c r="AE7077">
        <v>-70.647190093994098</v>
      </c>
      <c r="AF7077" t="s">
        <v>21398</v>
      </c>
      <c r="AG7077" t="s">
        <v>32</v>
      </c>
      <c r="AH7077" t="s">
        <v>48</v>
      </c>
      <c r="AI7077" t="s">
        <v>87</v>
      </c>
      <c r="AJ7077" t="s">
        <v>3071</v>
      </c>
      <c r="AK7077" t="s">
        <v>732</v>
      </c>
      <c r="AL7077" t="s">
        <v>338</v>
      </c>
      <c r="AM7077" t="s">
        <v>733</v>
      </c>
      <c r="AR7077" t="s">
        <v>91</v>
      </c>
      <c r="AS7077">
        <v>9000080135</v>
      </c>
      <c r="AV7077" t="s">
        <v>349</v>
      </c>
      <c r="AW7077" t="str">
        <f>_xlfn.XLOOKUP(UNIVERSO[[#This Row],[RUTA-LOCALIDAD D&amp;N]],'[1]Cuota Ruta'!E:E,'[1]Cuota Ruta'!G:G)</f>
        <v>Cargar</v>
      </c>
    </row>
    <row r="7078" spans="1:49" x14ac:dyDescent="0.25">
      <c r="A7078" t="s">
        <v>48</v>
      </c>
      <c r="B7078" t="s">
        <v>49</v>
      </c>
      <c r="C7078" t="s">
        <v>50</v>
      </c>
      <c r="D7078" t="s">
        <v>51</v>
      </c>
      <c r="E7078" t="s">
        <v>282</v>
      </c>
      <c r="F7078" t="s">
        <v>283</v>
      </c>
      <c r="G7078">
        <v>9000080943</v>
      </c>
      <c r="H7078">
        <v>80943</v>
      </c>
      <c r="I7078" t="s">
        <v>21399</v>
      </c>
      <c r="J7078" t="s">
        <v>21400</v>
      </c>
      <c r="K7078" t="s">
        <v>286</v>
      </c>
      <c r="L7078" t="s">
        <v>403</v>
      </c>
      <c r="M7078" t="s">
        <v>403</v>
      </c>
      <c r="N7078" t="s">
        <v>253</v>
      </c>
      <c r="O7078" t="s">
        <v>59</v>
      </c>
      <c r="P7078">
        <v>311</v>
      </c>
      <c r="Q7078" t="s">
        <v>1485</v>
      </c>
      <c r="R7078" t="s">
        <v>1485</v>
      </c>
      <c r="S7078" t="s">
        <v>290</v>
      </c>
      <c r="T7078" t="s">
        <v>290</v>
      </c>
      <c r="U7078">
        <v>19.126018047332799</v>
      </c>
      <c r="V7078">
        <v>-70.459757804870605</v>
      </c>
      <c r="W7078" t="s">
        <v>1486</v>
      </c>
      <c r="X7078" t="s">
        <v>63</v>
      </c>
      <c r="Y7078" t="s">
        <v>64</v>
      </c>
      <c r="Z7078" t="s">
        <v>65</v>
      </c>
      <c r="AA7078">
        <v>1155007788</v>
      </c>
      <c r="AB7078" t="s">
        <v>66</v>
      </c>
      <c r="AC7078" t="s">
        <v>67</v>
      </c>
      <c r="AD7078">
        <v>19.126018047332799</v>
      </c>
      <c r="AE7078">
        <v>-70.459757804870605</v>
      </c>
      <c r="AF7078" t="s">
        <v>21401</v>
      </c>
      <c r="AG7078" t="s">
        <v>32</v>
      </c>
      <c r="AH7078" t="s">
        <v>48</v>
      </c>
      <c r="AI7078" t="s">
        <v>87</v>
      </c>
      <c r="AJ7078" t="s">
        <v>3071</v>
      </c>
      <c r="AR7078" t="s">
        <v>91</v>
      </c>
      <c r="AS7078">
        <v>9000080943</v>
      </c>
      <c r="AW7078" t="str">
        <f>_xlfn.XLOOKUP(UNIVERSO[[#This Row],[RUTA-LOCALIDAD D&amp;N]],'[1]Cuota Ruta'!E:E,'[1]Cuota Ruta'!G:G)</f>
        <v>Cargar</v>
      </c>
    </row>
    <row r="7079" spans="1:49" x14ac:dyDescent="0.25">
      <c r="A7079" t="s">
        <v>48</v>
      </c>
      <c r="B7079" t="s">
        <v>49</v>
      </c>
      <c r="C7079" t="s">
        <v>110</v>
      </c>
      <c r="D7079" t="s">
        <v>51</v>
      </c>
      <c r="E7079" t="s">
        <v>823</v>
      </c>
      <c r="F7079" t="s">
        <v>283</v>
      </c>
      <c r="G7079">
        <v>9000081097</v>
      </c>
      <c r="H7079">
        <v>81097</v>
      </c>
      <c r="I7079" t="s">
        <v>21402</v>
      </c>
      <c r="J7079" t="s">
        <v>21403</v>
      </c>
      <c r="K7079" t="s">
        <v>286</v>
      </c>
      <c r="L7079" t="s">
        <v>1301</v>
      </c>
      <c r="M7079" t="s">
        <v>1301</v>
      </c>
      <c r="N7079" t="s">
        <v>18182</v>
      </c>
      <c r="O7079" t="s">
        <v>59</v>
      </c>
      <c r="P7079">
        <v>330</v>
      </c>
      <c r="Q7079" t="s">
        <v>2494</v>
      </c>
      <c r="R7079" t="s">
        <v>2494</v>
      </c>
      <c r="S7079" t="s">
        <v>829</v>
      </c>
      <c r="T7079" t="s">
        <v>829</v>
      </c>
      <c r="U7079">
        <v>19.297067640000002</v>
      </c>
      <c r="V7079">
        <v>-70.391830400000003</v>
      </c>
      <c r="W7079" t="s">
        <v>2495</v>
      </c>
      <c r="X7079" t="s">
        <v>85</v>
      </c>
      <c r="Y7079" t="s">
        <v>64</v>
      </c>
      <c r="Z7079" t="s">
        <v>65</v>
      </c>
      <c r="AA7079">
        <v>1154009599</v>
      </c>
      <c r="AB7079" t="s">
        <v>66</v>
      </c>
      <c r="AC7079" t="s">
        <v>67</v>
      </c>
      <c r="AD7079">
        <v>19.297067640000002</v>
      </c>
      <c r="AE7079">
        <v>-70.391830400000003</v>
      </c>
      <c r="AF7079" t="s">
        <v>21404</v>
      </c>
      <c r="AG7079" t="s">
        <v>32</v>
      </c>
      <c r="AH7079" t="s">
        <v>48</v>
      </c>
      <c r="AI7079" t="s">
        <v>87</v>
      </c>
      <c r="AJ7079" t="s">
        <v>3071</v>
      </c>
      <c r="AR7079" t="s">
        <v>91</v>
      </c>
      <c r="AS7079">
        <v>9000081097</v>
      </c>
      <c r="AW7079" t="str">
        <f>_xlfn.XLOOKUP(UNIVERSO[[#This Row],[RUTA-LOCALIDAD D&amp;N]],'[1]Cuota Ruta'!E:E,'[1]Cuota Ruta'!G:G)</f>
        <v>Cargar</v>
      </c>
    </row>
    <row r="7080" spans="1:49" x14ac:dyDescent="0.25">
      <c r="A7080" t="s">
        <v>48</v>
      </c>
      <c r="B7080" t="s">
        <v>49</v>
      </c>
      <c r="C7080" t="s">
        <v>50</v>
      </c>
      <c r="D7080" t="s">
        <v>51</v>
      </c>
      <c r="E7080" t="s">
        <v>338</v>
      </c>
      <c r="F7080" t="s">
        <v>283</v>
      </c>
      <c r="G7080">
        <v>9000081473</v>
      </c>
      <c r="H7080">
        <v>81473</v>
      </c>
      <c r="I7080" t="s">
        <v>21405</v>
      </c>
      <c r="J7080" t="s">
        <v>21406</v>
      </c>
      <c r="K7080" t="s">
        <v>286</v>
      </c>
      <c r="L7080" t="s">
        <v>403</v>
      </c>
      <c r="M7080" t="s">
        <v>403</v>
      </c>
      <c r="N7080" t="s">
        <v>253</v>
      </c>
      <c r="O7080" t="s">
        <v>59</v>
      </c>
      <c r="P7080">
        <v>322</v>
      </c>
      <c r="Q7080" t="s">
        <v>1895</v>
      </c>
      <c r="R7080" t="s">
        <v>1895</v>
      </c>
      <c r="S7080" t="s">
        <v>405</v>
      </c>
      <c r="T7080" t="s">
        <v>405</v>
      </c>
      <c r="U7080">
        <v>19.215864658355699</v>
      </c>
      <c r="V7080">
        <v>-70.536523818969698</v>
      </c>
      <c r="W7080" t="s">
        <v>1896</v>
      </c>
      <c r="X7080" t="s">
        <v>63</v>
      </c>
      <c r="Y7080" t="s">
        <v>64</v>
      </c>
      <c r="Z7080" t="s">
        <v>65</v>
      </c>
      <c r="AA7080">
        <v>1151022118</v>
      </c>
      <c r="AB7080" t="s">
        <v>66</v>
      </c>
      <c r="AC7080" t="s">
        <v>67</v>
      </c>
      <c r="AD7080">
        <v>19.215864658355699</v>
      </c>
      <c r="AE7080">
        <v>-70.536523818969698</v>
      </c>
      <c r="AF7080" t="s">
        <v>21407</v>
      </c>
      <c r="AG7080" t="s">
        <v>32</v>
      </c>
      <c r="AH7080" t="s">
        <v>48</v>
      </c>
      <c r="AI7080" t="s">
        <v>87</v>
      </c>
      <c r="AJ7080" t="s">
        <v>3071</v>
      </c>
      <c r="AK7080" t="s">
        <v>732</v>
      </c>
      <c r="AL7080" t="s">
        <v>338</v>
      </c>
      <c r="AM7080" t="s">
        <v>733</v>
      </c>
      <c r="AR7080" t="s">
        <v>91</v>
      </c>
      <c r="AS7080">
        <v>9000081473</v>
      </c>
      <c r="AV7080" t="s">
        <v>349</v>
      </c>
      <c r="AW7080" t="str">
        <f>_xlfn.XLOOKUP(UNIVERSO[[#This Row],[RUTA-LOCALIDAD D&amp;N]],'[1]Cuota Ruta'!E:E,'[1]Cuota Ruta'!G:G)</f>
        <v>Cargar</v>
      </c>
    </row>
    <row r="7081" spans="1:49" x14ac:dyDescent="0.25">
      <c r="A7081" t="s">
        <v>48</v>
      </c>
      <c r="B7081" t="s">
        <v>49</v>
      </c>
      <c r="C7081" t="s">
        <v>50</v>
      </c>
      <c r="D7081" t="s">
        <v>124</v>
      </c>
      <c r="E7081" t="s">
        <v>125</v>
      </c>
      <c r="F7081" t="s">
        <v>126</v>
      </c>
      <c r="G7081">
        <v>9000087556</v>
      </c>
      <c r="H7081">
        <v>87556</v>
      </c>
      <c r="I7081" t="s">
        <v>21408</v>
      </c>
      <c r="J7081" t="s">
        <v>21409</v>
      </c>
      <c r="K7081" t="s">
        <v>129</v>
      </c>
      <c r="L7081" t="s">
        <v>130</v>
      </c>
      <c r="M7081" t="s">
        <v>3129</v>
      </c>
      <c r="N7081" t="s">
        <v>132</v>
      </c>
      <c r="O7081" t="s">
        <v>126</v>
      </c>
      <c r="P7081">
        <v>300</v>
      </c>
      <c r="Q7081" t="s">
        <v>133</v>
      </c>
      <c r="R7081" t="s">
        <v>133</v>
      </c>
      <c r="S7081" t="s">
        <v>134</v>
      </c>
      <c r="T7081" t="s">
        <v>134</v>
      </c>
      <c r="U7081">
        <v>18.271564479999999</v>
      </c>
      <c r="V7081">
        <v>-70.323143009999995</v>
      </c>
      <c r="W7081" t="s">
        <v>135</v>
      </c>
      <c r="X7081" t="s">
        <v>63</v>
      </c>
      <c r="Y7081" t="s">
        <v>64</v>
      </c>
      <c r="Z7081" t="s">
        <v>65</v>
      </c>
      <c r="AA7081">
        <v>1163007728</v>
      </c>
      <c r="AB7081" t="s">
        <v>66</v>
      </c>
      <c r="AC7081" t="s">
        <v>67</v>
      </c>
      <c r="AD7081">
        <v>18.271564479999999</v>
      </c>
      <c r="AE7081">
        <v>-70.323143009999995</v>
      </c>
      <c r="AF7081" t="s">
        <v>21410</v>
      </c>
      <c r="AG7081" t="s">
        <v>32</v>
      </c>
      <c r="AH7081" t="s">
        <v>48</v>
      </c>
      <c r="AI7081" t="s">
        <v>87</v>
      </c>
      <c r="AJ7081" t="s">
        <v>3071</v>
      </c>
      <c r="AK7081" t="s">
        <v>137</v>
      </c>
      <c r="AL7081" t="s">
        <v>125</v>
      </c>
      <c r="AM7081" t="s">
        <v>138</v>
      </c>
      <c r="AR7081" t="s">
        <v>91</v>
      </c>
      <c r="AS7081">
        <v>9000087556</v>
      </c>
      <c r="AV7081" t="s">
        <v>75</v>
      </c>
      <c r="AW7081" t="str">
        <f>_xlfn.XLOOKUP(UNIVERSO[[#This Row],[RUTA-LOCALIDAD D&amp;N]],'[1]Cuota Ruta'!E:E,'[1]Cuota Ruta'!G:G)</f>
        <v>Cargar</v>
      </c>
    </row>
    <row r="7082" spans="1:49" x14ac:dyDescent="0.25">
      <c r="A7082" t="s">
        <v>48</v>
      </c>
      <c r="B7082" t="s">
        <v>49</v>
      </c>
      <c r="C7082" t="s">
        <v>50</v>
      </c>
      <c r="D7082" t="s">
        <v>124</v>
      </c>
      <c r="E7082" t="s">
        <v>125</v>
      </c>
      <c r="F7082" t="s">
        <v>126</v>
      </c>
      <c r="G7082">
        <v>9000088534</v>
      </c>
      <c r="H7082">
        <v>88534</v>
      </c>
      <c r="I7082" t="s">
        <v>21411</v>
      </c>
      <c r="J7082" t="s">
        <v>21412</v>
      </c>
      <c r="K7082" t="s">
        <v>129</v>
      </c>
      <c r="L7082" t="s">
        <v>130</v>
      </c>
      <c r="M7082" t="s">
        <v>16254</v>
      </c>
      <c r="N7082" t="s">
        <v>132</v>
      </c>
      <c r="O7082" t="s">
        <v>126</v>
      </c>
      <c r="P7082">
        <v>301</v>
      </c>
      <c r="Q7082" t="s">
        <v>3121</v>
      </c>
      <c r="R7082" t="s">
        <v>3121</v>
      </c>
      <c r="S7082" t="s">
        <v>134</v>
      </c>
      <c r="T7082" t="s">
        <v>134</v>
      </c>
      <c r="U7082">
        <v>18.280155181884801</v>
      </c>
      <c r="V7082">
        <v>-70.494445800781307</v>
      </c>
      <c r="W7082" t="s">
        <v>3122</v>
      </c>
      <c r="X7082" t="s">
        <v>63</v>
      </c>
      <c r="Y7082" t="s">
        <v>64</v>
      </c>
      <c r="Z7082" t="s">
        <v>65</v>
      </c>
      <c r="AA7082">
        <v>1163007997</v>
      </c>
      <c r="AB7082" t="s">
        <v>66</v>
      </c>
      <c r="AC7082" t="s">
        <v>67</v>
      </c>
      <c r="AD7082">
        <v>18.280155181884801</v>
      </c>
      <c r="AE7082">
        <v>-70.494445800781307</v>
      </c>
      <c r="AF7082" t="s">
        <v>21413</v>
      </c>
      <c r="AG7082" t="s">
        <v>32</v>
      </c>
      <c r="AH7082" t="s">
        <v>48</v>
      </c>
      <c r="AI7082" t="s">
        <v>87</v>
      </c>
      <c r="AJ7082" t="s">
        <v>3071</v>
      </c>
      <c r="AK7082" t="s">
        <v>137</v>
      </c>
      <c r="AL7082" t="s">
        <v>125</v>
      </c>
      <c r="AM7082" t="s">
        <v>138</v>
      </c>
      <c r="AR7082" t="s">
        <v>91</v>
      </c>
      <c r="AS7082">
        <v>9000088534</v>
      </c>
      <c r="AV7082" t="s">
        <v>75</v>
      </c>
      <c r="AW7082" t="str">
        <f>_xlfn.XLOOKUP(UNIVERSO[[#This Row],[RUTA-LOCALIDAD D&amp;N]],'[1]Cuota Ruta'!E:E,'[1]Cuota Ruta'!G:G)</f>
        <v>Cargar</v>
      </c>
    </row>
    <row r="7083" spans="1:49" x14ac:dyDescent="0.25">
      <c r="A7083" t="s">
        <v>48</v>
      </c>
      <c r="B7083" t="s">
        <v>49</v>
      </c>
      <c r="C7083" t="s">
        <v>50</v>
      </c>
      <c r="D7083" t="s">
        <v>124</v>
      </c>
      <c r="E7083" t="s">
        <v>125</v>
      </c>
      <c r="F7083" t="s">
        <v>126</v>
      </c>
      <c r="G7083">
        <v>9000088780</v>
      </c>
      <c r="H7083">
        <v>88780</v>
      </c>
      <c r="I7083" t="s">
        <v>20721</v>
      </c>
      <c r="J7083" t="s">
        <v>21414</v>
      </c>
      <c r="K7083" t="s">
        <v>129</v>
      </c>
      <c r="L7083" t="s">
        <v>21415</v>
      </c>
      <c r="M7083" t="s">
        <v>21416</v>
      </c>
      <c r="N7083" t="s">
        <v>132</v>
      </c>
      <c r="O7083" t="s">
        <v>126</v>
      </c>
      <c r="P7083">
        <v>304</v>
      </c>
      <c r="Q7083" t="s">
        <v>3139</v>
      </c>
      <c r="R7083" t="s">
        <v>3139</v>
      </c>
      <c r="S7083" t="s">
        <v>134</v>
      </c>
      <c r="T7083" t="s">
        <v>134</v>
      </c>
      <c r="U7083">
        <v>18.278530119999999</v>
      </c>
      <c r="V7083">
        <v>-70.209518430000003</v>
      </c>
      <c r="W7083" t="s">
        <v>3140</v>
      </c>
      <c r="X7083" t="s">
        <v>63</v>
      </c>
      <c r="Y7083" t="s">
        <v>64</v>
      </c>
      <c r="Z7083" t="s">
        <v>65</v>
      </c>
      <c r="AA7083">
        <v>1163008839</v>
      </c>
      <c r="AB7083" t="s">
        <v>66</v>
      </c>
      <c r="AC7083" t="s">
        <v>67</v>
      </c>
      <c r="AD7083">
        <v>18.278530119999999</v>
      </c>
      <c r="AE7083">
        <v>-70.209518430000003</v>
      </c>
      <c r="AF7083" t="s">
        <v>21417</v>
      </c>
      <c r="AG7083" t="s">
        <v>32</v>
      </c>
      <c r="AH7083" t="s">
        <v>48</v>
      </c>
      <c r="AI7083" t="s">
        <v>87</v>
      </c>
      <c r="AJ7083" t="s">
        <v>3071</v>
      </c>
      <c r="AK7083" t="s">
        <v>137</v>
      </c>
      <c r="AL7083" t="s">
        <v>125</v>
      </c>
      <c r="AM7083" t="s">
        <v>138</v>
      </c>
      <c r="AR7083" t="s">
        <v>91</v>
      </c>
      <c r="AS7083">
        <v>9000088780</v>
      </c>
      <c r="AV7083" t="s">
        <v>75</v>
      </c>
      <c r="AW7083" t="str">
        <f>_xlfn.XLOOKUP(UNIVERSO[[#This Row],[RUTA-LOCALIDAD D&amp;N]],'[1]Cuota Ruta'!E:E,'[1]Cuota Ruta'!G:G)</f>
        <v>Cargar</v>
      </c>
    </row>
    <row r="7084" spans="1:49" x14ac:dyDescent="0.25">
      <c r="A7084" t="s">
        <v>48</v>
      </c>
      <c r="B7084" t="s">
        <v>49</v>
      </c>
      <c r="C7084" t="s">
        <v>50</v>
      </c>
      <c r="D7084" t="s">
        <v>124</v>
      </c>
      <c r="E7084" t="s">
        <v>125</v>
      </c>
      <c r="F7084" t="s">
        <v>126</v>
      </c>
      <c r="G7084">
        <v>9000089279</v>
      </c>
      <c r="H7084">
        <v>89279</v>
      </c>
      <c r="I7084" t="s">
        <v>21418</v>
      </c>
      <c r="J7084" t="s">
        <v>21419</v>
      </c>
      <c r="K7084" t="s">
        <v>129</v>
      </c>
      <c r="L7084" t="s">
        <v>130</v>
      </c>
      <c r="M7084" t="s">
        <v>3120</v>
      </c>
      <c r="N7084" t="s">
        <v>132</v>
      </c>
      <c r="O7084" t="s">
        <v>126</v>
      </c>
      <c r="P7084">
        <v>303</v>
      </c>
      <c r="Q7084" t="s">
        <v>3401</v>
      </c>
      <c r="R7084" t="s">
        <v>3735</v>
      </c>
      <c r="S7084" t="s">
        <v>134</v>
      </c>
      <c r="T7084" t="s">
        <v>134</v>
      </c>
      <c r="U7084">
        <v>18.3524684906006</v>
      </c>
      <c r="V7084">
        <v>-70.475074768066406</v>
      </c>
      <c r="W7084" t="s">
        <v>3736</v>
      </c>
      <c r="X7084" t="s">
        <v>63</v>
      </c>
      <c r="Y7084" t="s">
        <v>64</v>
      </c>
      <c r="Z7084" t="s">
        <v>65</v>
      </c>
      <c r="AA7084">
        <v>1163008489</v>
      </c>
      <c r="AB7084" t="s">
        <v>66</v>
      </c>
      <c r="AC7084" t="s">
        <v>67</v>
      </c>
      <c r="AD7084">
        <v>18.3524684906006</v>
      </c>
      <c r="AE7084">
        <v>-70.475074768066406</v>
      </c>
      <c r="AF7084" t="s">
        <v>21420</v>
      </c>
      <c r="AG7084" t="s">
        <v>32</v>
      </c>
      <c r="AH7084" t="s">
        <v>48</v>
      </c>
      <c r="AI7084" t="s">
        <v>87</v>
      </c>
      <c r="AJ7084" t="s">
        <v>3071</v>
      </c>
      <c r="AK7084" t="s">
        <v>137</v>
      </c>
      <c r="AL7084" t="s">
        <v>125</v>
      </c>
      <c r="AM7084" t="s">
        <v>138</v>
      </c>
      <c r="AR7084" t="s">
        <v>91</v>
      </c>
      <c r="AS7084">
        <v>9000089279</v>
      </c>
      <c r="AV7084" t="s">
        <v>75</v>
      </c>
      <c r="AW7084" t="str">
        <f>_xlfn.XLOOKUP(UNIVERSO[[#This Row],[RUTA-LOCALIDAD D&amp;N]],'[1]Cuota Ruta'!E:E,'[1]Cuota Ruta'!G:G)</f>
        <v>Cargar</v>
      </c>
    </row>
    <row r="7085" spans="1:49" x14ac:dyDescent="0.25">
      <c r="A7085" t="s">
        <v>48</v>
      </c>
      <c r="B7085" t="s">
        <v>49</v>
      </c>
      <c r="C7085" t="s">
        <v>50</v>
      </c>
      <c r="D7085" t="s">
        <v>124</v>
      </c>
      <c r="E7085" t="s">
        <v>125</v>
      </c>
      <c r="F7085" t="s">
        <v>126</v>
      </c>
      <c r="G7085">
        <v>9000089403</v>
      </c>
      <c r="H7085">
        <v>89403</v>
      </c>
      <c r="I7085" t="s">
        <v>832</v>
      </c>
      <c r="J7085" t="s">
        <v>21421</v>
      </c>
      <c r="K7085" t="s">
        <v>129</v>
      </c>
      <c r="L7085" t="s">
        <v>130</v>
      </c>
      <c r="M7085" t="s">
        <v>6099</v>
      </c>
      <c r="N7085" t="s">
        <v>132</v>
      </c>
      <c r="O7085" t="s">
        <v>126</v>
      </c>
      <c r="P7085">
        <v>302</v>
      </c>
      <c r="Q7085" t="s">
        <v>3714</v>
      </c>
      <c r="R7085" t="s">
        <v>3714</v>
      </c>
      <c r="S7085" t="s">
        <v>134</v>
      </c>
      <c r="T7085" t="s">
        <v>134</v>
      </c>
      <c r="U7085">
        <v>18.289789199829102</v>
      </c>
      <c r="V7085">
        <v>-70.323577880859403</v>
      </c>
      <c r="W7085" t="s">
        <v>3715</v>
      </c>
      <c r="X7085" t="s">
        <v>63</v>
      </c>
      <c r="Y7085" t="s">
        <v>64</v>
      </c>
      <c r="Z7085" t="s">
        <v>65</v>
      </c>
      <c r="AA7085">
        <v>1163008202</v>
      </c>
      <c r="AB7085" t="s">
        <v>66</v>
      </c>
      <c r="AC7085" t="s">
        <v>67</v>
      </c>
      <c r="AD7085">
        <v>18.289789199829102</v>
      </c>
      <c r="AE7085">
        <v>-70.323577880859403</v>
      </c>
      <c r="AF7085" t="s">
        <v>21422</v>
      </c>
      <c r="AG7085" t="s">
        <v>32</v>
      </c>
      <c r="AH7085" t="s">
        <v>48</v>
      </c>
      <c r="AI7085" t="s">
        <v>87</v>
      </c>
      <c r="AJ7085" t="s">
        <v>3071</v>
      </c>
      <c r="AK7085" t="s">
        <v>137</v>
      </c>
      <c r="AL7085" t="s">
        <v>125</v>
      </c>
      <c r="AM7085" t="s">
        <v>138</v>
      </c>
      <c r="AR7085" t="s">
        <v>91</v>
      </c>
      <c r="AS7085">
        <v>9000089403</v>
      </c>
      <c r="AV7085" t="s">
        <v>75</v>
      </c>
      <c r="AW7085" t="str">
        <f>_xlfn.XLOOKUP(UNIVERSO[[#This Row],[RUTA-LOCALIDAD D&amp;N]],'[1]Cuota Ruta'!E:E,'[1]Cuota Ruta'!G:G)</f>
        <v>Cargar</v>
      </c>
    </row>
    <row r="7086" spans="1:49" x14ac:dyDescent="0.25">
      <c r="A7086" t="s">
        <v>48</v>
      </c>
      <c r="B7086" t="s">
        <v>49</v>
      </c>
      <c r="C7086" t="s">
        <v>50</v>
      </c>
      <c r="D7086" t="s">
        <v>124</v>
      </c>
      <c r="E7086" t="s">
        <v>125</v>
      </c>
      <c r="F7086" t="s">
        <v>126</v>
      </c>
      <c r="G7086">
        <v>9000089723</v>
      </c>
      <c r="H7086">
        <v>89723</v>
      </c>
      <c r="I7086" t="s">
        <v>21423</v>
      </c>
      <c r="J7086" t="s">
        <v>21424</v>
      </c>
      <c r="K7086" t="s">
        <v>129</v>
      </c>
      <c r="L7086" t="s">
        <v>130</v>
      </c>
      <c r="M7086" t="s">
        <v>3399</v>
      </c>
      <c r="N7086" t="s">
        <v>132</v>
      </c>
      <c r="O7086" t="s">
        <v>126</v>
      </c>
      <c r="P7086">
        <v>305</v>
      </c>
      <c r="Q7086" t="s">
        <v>3400</v>
      </c>
      <c r="R7086" t="s">
        <v>3401</v>
      </c>
      <c r="S7086" t="s">
        <v>134</v>
      </c>
      <c r="T7086" t="s">
        <v>134</v>
      </c>
      <c r="U7086">
        <v>18.2585258483887</v>
      </c>
      <c r="V7086">
        <v>-70.365074157714801</v>
      </c>
      <c r="W7086" t="s">
        <v>3402</v>
      </c>
      <c r="X7086" t="s">
        <v>63</v>
      </c>
      <c r="Y7086" t="s">
        <v>64</v>
      </c>
      <c r="Z7086" t="s">
        <v>65</v>
      </c>
      <c r="AA7086">
        <v>1163009288</v>
      </c>
      <c r="AB7086" t="s">
        <v>66</v>
      </c>
      <c r="AC7086" t="s">
        <v>67</v>
      </c>
      <c r="AD7086">
        <v>18.2585258483887</v>
      </c>
      <c r="AE7086">
        <v>-70.365074157714801</v>
      </c>
      <c r="AF7086" t="s">
        <v>21425</v>
      </c>
      <c r="AG7086" t="s">
        <v>32</v>
      </c>
      <c r="AH7086" t="s">
        <v>48</v>
      </c>
      <c r="AI7086" t="s">
        <v>87</v>
      </c>
      <c r="AJ7086" t="s">
        <v>3071</v>
      </c>
      <c r="AK7086" t="s">
        <v>137</v>
      </c>
      <c r="AL7086" t="s">
        <v>125</v>
      </c>
      <c r="AM7086" t="s">
        <v>138</v>
      </c>
      <c r="AR7086" t="s">
        <v>91</v>
      </c>
      <c r="AS7086">
        <v>9000089723</v>
      </c>
      <c r="AV7086" t="s">
        <v>75</v>
      </c>
      <c r="AW7086" t="str">
        <f>_xlfn.XLOOKUP(UNIVERSO[[#This Row],[RUTA-LOCALIDAD D&amp;N]],'[1]Cuota Ruta'!E:E,'[1]Cuota Ruta'!G:G)</f>
        <v>Cargar</v>
      </c>
    </row>
    <row r="7087" spans="1:49" x14ac:dyDescent="0.25">
      <c r="A7087" t="s">
        <v>48</v>
      </c>
      <c r="B7087" t="s">
        <v>49</v>
      </c>
      <c r="C7087" t="s">
        <v>50</v>
      </c>
      <c r="D7087" t="s">
        <v>124</v>
      </c>
      <c r="E7087" t="s">
        <v>125</v>
      </c>
      <c r="F7087" t="s">
        <v>126</v>
      </c>
      <c r="G7087">
        <v>9000090707</v>
      </c>
      <c r="H7087">
        <v>90707</v>
      </c>
      <c r="I7087" t="s">
        <v>21426</v>
      </c>
      <c r="J7087" t="s">
        <v>21427</v>
      </c>
      <c r="K7087" t="s">
        <v>129</v>
      </c>
      <c r="L7087" t="s">
        <v>130</v>
      </c>
      <c r="M7087" t="s">
        <v>5548</v>
      </c>
      <c r="N7087" t="s">
        <v>132</v>
      </c>
      <c r="O7087" t="s">
        <v>126</v>
      </c>
      <c r="P7087">
        <v>328</v>
      </c>
      <c r="Q7087" t="s">
        <v>3104</v>
      </c>
      <c r="R7087" t="s">
        <v>3104</v>
      </c>
      <c r="S7087" t="s">
        <v>134</v>
      </c>
      <c r="T7087" t="s">
        <v>134</v>
      </c>
      <c r="U7087">
        <v>18.288743969999999</v>
      </c>
      <c r="V7087">
        <v>-70.338401790000006</v>
      </c>
      <c r="W7087" t="s">
        <v>3105</v>
      </c>
      <c r="X7087" t="s">
        <v>63</v>
      </c>
      <c r="Y7087" t="s">
        <v>64</v>
      </c>
      <c r="Z7087" t="s">
        <v>65</v>
      </c>
      <c r="AA7087">
        <v>1163008060</v>
      </c>
      <c r="AB7087" t="s">
        <v>66</v>
      </c>
      <c r="AC7087" t="s">
        <v>67</v>
      </c>
      <c r="AD7087">
        <v>18.288743969999999</v>
      </c>
      <c r="AE7087">
        <v>-70.338401790000006</v>
      </c>
      <c r="AF7087" t="s">
        <v>21428</v>
      </c>
      <c r="AG7087" t="s">
        <v>32</v>
      </c>
      <c r="AH7087" t="s">
        <v>48</v>
      </c>
      <c r="AI7087" t="s">
        <v>87</v>
      </c>
      <c r="AJ7087" t="s">
        <v>3071</v>
      </c>
      <c r="AK7087" t="s">
        <v>137</v>
      </c>
      <c r="AL7087" t="s">
        <v>125</v>
      </c>
      <c r="AM7087" t="s">
        <v>138</v>
      </c>
      <c r="AR7087" t="s">
        <v>91</v>
      </c>
      <c r="AS7087">
        <v>9000090707</v>
      </c>
      <c r="AV7087" t="s">
        <v>75</v>
      </c>
      <c r="AW7087" t="str">
        <f>_xlfn.XLOOKUP(UNIVERSO[[#This Row],[RUTA-LOCALIDAD D&amp;N]],'[1]Cuota Ruta'!E:E,'[1]Cuota Ruta'!G:G)</f>
        <v>Cargar</v>
      </c>
    </row>
    <row r="7088" spans="1:49" x14ac:dyDescent="0.25">
      <c r="A7088" t="s">
        <v>48</v>
      </c>
      <c r="B7088" t="s">
        <v>380</v>
      </c>
      <c r="C7088" t="s">
        <v>381</v>
      </c>
      <c r="D7088" t="s">
        <v>51</v>
      </c>
      <c r="E7088" t="s">
        <v>140</v>
      </c>
      <c r="F7088" t="s">
        <v>141</v>
      </c>
      <c r="G7088">
        <v>9000091300</v>
      </c>
      <c r="H7088">
        <v>91300</v>
      </c>
      <c r="I7088" t="s">
        <v>21429</v>
      </c>
      <c r="J7088" t="s">
        <v>21430</v>
      </c>
      <c r="K7088" t="s">
        <v>144</v>
      </c>
      <c r="L7088" t="s">
        <v>93</v>
      </c>
      <c r="M7088" t="s">
        <v>93</v>
      </c>
      <c r="N7088" t="s">
        <v>145</v>
      </c>
      <c r="O7088" t="s">
        <v>434</v>
      </c>
      <c r="P7088">
        <v>396</v>
      </c>
      <c r="Q7088" t="s">
        <v>435</v>
      </c>
      <c r="R7088" t="s">
        <v>435</v>
      </c>
      <c r="S7088" t="s">
        <v>436</v>
      </c>
      <c r="T7088" t="s">
        <v>436</v>
      </c>
      <c r="U7088">
        <v>18.4700419108073</v>
      </c>
      <c r="V7088">
        <v>-69.810969034830705</v>
      </c>
      <c r="W7088" t="s">
        <v>437</v>
      </c>
      <c r="X7088" t="s">
        <v>63</v>
      </c>
      <c r="Y7088" t="s">
        <v>64</v>
      </c>
      <c r="Z7088" t="s">
        <v>65</v>
      </c>
      <c r="AA7088">
        <v>1153016287</v>
      </c>
      <c r="AB7088" t="s">
        <v>66</v>
      </c>
      <c r="AC7088" t="s">
        <v>67</v>
      </c>
      <c r="AD7088">
        <v>18.4700419108073</v>
      </c>
      <c r="AE7088">
        <v>-69.810969034830705</v>
      </c>
      <c r="AF7088" t="s">
        <v>21431</v>
      </c>
      <c r="AG7088" t="s">
        <v>32</v>
      </c>
      <c r="AH7088" t="s">
        <v>48</v>
      </c>
      <c r="AI7088" t="s">
        <v>87</v>
      </c>
      <c r="AJ7088" t="s">
        <v>3071</v>
      </c>
      <c r="AK7088" t="s">
        <v>150</v>
      </c>
      <c r="AL7088" t="s">
        <v>140</v>
      </c>
      <c r="AM7088" t="s">
        <v>151</v>
      </c>
      <c r="AR7088" t="s">
        <v>91</v>
      </c>
      <c r="AS7088">
        <v>9000091300</v>
      </c>
      <c r="AV7088" t="s">
        <v>153</v>
      </c>
      <c r="AW7088" t="str">
        <f>_xlfn.XLOOKUP(UNIVERSO[[#This Row],[RUTA-LOCALIDAD D&amp;N]],'[1]Cuota Ruta'!E:E,'[1]Cuota Ruta'!G:G)</f>
        <v>Cargar</v>
      </c>
    </row>
    <row r="7089" spans="1:49" x14ac:dyDescent="0.25">
      <c r="A7089" t="s">
        <v>48</v>
      </c>
      <c r="B7089" t="s">
        <v>49</v>
      </c>
      <c r="C7089" t="s">
        <v>50</v>
      </c>
      <c r="D7089" t="s">
        <v>124</v>
      </c>
      <c r="E7089" t="s">
        <v>125</v>
      </c>
      <c r="F7089" t="s">
        <v>126</v>
      </c>
      <c r="G7089">
        <v>9000093163</v>
      </c>
      <c r="H7089">
        <v>93163</v>
      </c>
      <c r="I7089" t="s">
        <v>21432</v>
      </c>
      <c r="J7089" t="s">
        <v>21433</v>
      </c>
      <c r="K7089" t="s">
        <v>129</v>
      </c>
      <c r="L7089" t="s">
        <v>130</v>
      </c>
      <c r="M7089" t="s">
        <v>5560</v>
      </c>
      <c r="N7089" t="s">
        <v>132</v>
      </c>
      <c r="O7089" t="s">
        <v>126</v>
      </c>
      <c r="P7089">
        <v>329</v>
      </c>
      <c r="Q7089" t="s">
        <v>3130</v>
      </c>
      <c r="R7089" t="s">
        <v>3130</v>
      </c>
      <c r="S7089" t="s">
        <v>134</v>
      </c>
      <c r="T7089" t="s">
        <v>134</v>
      </c>
      <c r="U7089">
        <v>18.272533416748001</v>
      </c>
      <c r="V7089">
        <v>-70.308128356933594</v>
      </c>
      <c r="W7089" t="s">
        <v>3131</v>
      </c>
      <c r="X7089" t="s">
        <v>63</v>
      </c>
      <c r="Y7089" t="s">
        <v>64</v>
      </c>
      <c r="Z7089" t="s">
        <v>65</v>
      </c>
      <c r="AA7089">
        <v>1163009112</v>
      </c>
      <c r="AB7089" t="s">
        <v>66</v>
      </c>
      <c r="AC7089" t="s">
        <v>67</v>
      </c>
      <c r="AD7089">
        <v>18.272533416748001</v>
      </c>
      <c r="AE7089">
        <v>-70.308128356933594</v>
      </c>
      <c r="AF7089" t="s">
        <v>21434</v>
      </c>
      <c r="AG7089" t="s">
        <v>32</v>
      </c>
      <c r="AH7089" t="s">
        <v>48</v>
      </c>
      <c r="AI7089" t="s">
        <v>87</v>
      </c>
      <c r="AJ7089" t="s">
        <v>3071</v>
      </c>
      <c r="AK7089" t="s">
        <v>137</v>
      </c>
      <c r="AL7089" t="s">
        <v>125</v>
      </c>
      <c r="AM7089" t="s">
        <v>138</v>
      </c>
      <c r="AR7089" t="s">
        <v>91</v>
      </c>
      <c r="AS7089">
        <v>9000093163</v>
      </c>
      <c r="AV7089" t="s">
        <v>75</v>
      </c>
      <c r="AW7089" t="str">
        <f>_xlfn.XLOOKUP(UNIVERSO[[#This Row],[RUTA-LOCALIDAD D&amp;N]],'[1]Cuota Ruta'!E:E,'[1]Cuota Ruta'!G:G)</f>
        <v>Cargar</v>
      </c>
    </row>
    <row r="7090" spans="1:49" x14ac:dyDescent="0.25">
      <c r="A7090" t="s">
        <v>48</v>
      </c>
      <c r="B7090" t="s">
        <v>49</v>
      </c>
      <c r="C7090" t="s">
        <v>110</v>
      </c>
      <c r="D7090" t="s">
        <v>76</v>
      </c>
      <c r="E7090" t="s">
        <v>77</v>
      </c>
      <c r="F7090" t="s">
        <v>53</v>
      </c>
      <c r="G7090">
        <v>9000093577</v>
      </c>
      <c r="H7090">
        <v>93577</v>
      </c>
      <c r="I7090" t="s">
        <v>7606</v>
      </c>
      <c r="J7090" t="s">
        <v>21435</v>
      </c>
      <c r="K7090" t="s">
        <v>56</v>
      </c>
      <c r="L7090" t="s">
        <v>80</v>
      </c>
      <c r="M7090" t="s">
        <v>80</v>
      </c>
      <c r="N7090" t="s">
        <v>524</v>
      </c>
      <c r="O7090" t="s">
        <v>59</v>
      </c>
      <c r="P7090">
        <v>332</v>
      </c>
      <c r="Q7090" t="s">
        <v>525</v>
      </c>
      <c r="R7090" t="s">
        <v>525</v>
      </c>
      <c r="S7090" t="s">
        <v>83</v>
      </c>
      <c r="T7090" t="s">
        <v>83</v>
      </c>
      <c r="U7090">
        <v>18.481454849999999</v>
      </c>
      <c r="V7090">
        <v>-69.923477169999998</v>
      </c>
      <c r="W7090" t="s">
        <v>526</v>
      </c>
      <c r="X7090" t="s">
        <v>85</v>
      </c>
      <c r="Y7090" t="s">
        <v>64</v>
      </c>
      <c r="Z7090" t="s">
        <v>65</v>
      </c>
      <c r="AA7090">
        <v>1169008572</v>
      </c>
      <c r="AB7090" t="s">
        <v>66</v>
      </c>
      <c r="AC7090" t="s">
        <v>67</v>
      </c>
      <c r="AD7090">
        <v>18.481454849999999</v>
      </c>
      <c r="AE7090">
        <v>-69.923477169999998</v>
      </c>
      <c r="AF7090" t="s">
        <v>21436</v>
      </c>
      <c r="AG7090" t="s">
        <v>32</v>
      </c>
      <c r="AH7090" t="s">
        <v>48</v>
      </c>
      <c r="AI7090" t="s">
        <v>87</v>
      </c>
      <c r="AJ7090" t="s">
        <v>3071</v>
      </c>
      <c r="AK7090" t="s">
        <v>89</v>
      </c>
      <c r="AL7090" t="s">
        <v>77</v>
      </c>
      <c r="AM7090" t="s">
        <v>90</v>
      </c>
      <c r="AR7090" t="s">
        <v>91</v>
      </c>
      <c r="AS7090">
        <v>9000093577</v>
      </c>
      <c r="AV7090" t="s">
        <v>92</v>
      </c>
      <c r="AW7090" t="str">
        <f>_xlfn.XLOOKUP(UNIVERSO[[#This Row],[RUTA-LOCALIDAD D&amp;N]],'[1]Cuota Ruta'!E:E,'[1]Cuota Ruta'!G:G)</f>
        <v>Cargar</v>
      </c>
    </row>
    <row r="7091" spans="1:49" x14ac:dyDescent="0.25">
      <c r="A7091" t="s">
        <v>48</v>
      </c>
      <c r="B7091" t="s">
        <v>49</v>
      </c>
      <c r="C7091" t="s">
        <v>50</v>
      </c>
      <c r="D7091" t="s">
        <v>124</v>
      </c>
      <c r="E7091" t="s">
        <v>1171</v>
      </c>
      <c r="F7091" t="s">
        <v>126</v>
      </c>
      <c r="G7091">
        <v>9000094520</v>
      </c>
      <c r="H7091">
        <v>94520</v>
      </c>
      <c r="I7091" t="s">
        <v>21437</v>
      </c>
      <c r="J7091" t="s">
        <v>21438</v>
      </c>
      <c r="K7091" t="s">
        <v>129</v>
      </c>
      <c r="L7091" t="s">
        <v>1174</v>
      </c>
      <c r="M7091" t="s">
        <v>9897</v>
      </c>
      <c r="N7091" t="s">
        <v>1174</v>
      </c>
      <c r="O7091" t="s">
        <v>126</v>
      </c>
      <c r="P7091">
        <v>325</v>
      </c>
      <c r="Q7091" t="s">
        <v>3297</v>
      </c>
      <c r="R7091" t="s">
        <v>3297</v>
      </c>
      <c r="S7091" t="s">
        <v>1176</v>
      </c>
      <c r="T7091" t="s">
        <v>1176</v>
      </c>
      <c r="U7091">
        <v>18.217210770000001</v>
      </c>
      <c r="V7091">
        <v>-71.110458370000003</v>
      </c>
      <c r="W7091" t="s">
        <v>3298</v>
      </c>
      <c r="X7091" t="s">
        <v>63</v>
      </c>
      <c r="Y7091" t="s">
        <v>64</v>
      </c>
      <c r="Z7091" t="s">
        <v>65</v>
      </c>
      <c r="AA7091">
        <v>1163015842</v>
      </c>
      <c r="AB7091" t="s">
        <v>66</v>
      </c>
      <c r="AC7091" t="s">
        <v>67</v>
      </c>
      <c r="AD7091">
        <v>18.217210770000001</v>
      </c>
      <c r="AE7091">
        <v>-71.110458370000003</v>
      </c>
      <c r="AF7091" t="s">
        <v>21439</v>
      </c>
      <c r="AG7091" t="s">
        <v>32</v>
      </c>
      <c r="AH7091" t="s">
        <v>48</v>
      </c>
      <c r="AI7091" t="s">
        <v>87</v>
      </c>
      <c r="AJ7091" t="s">
        <v>3071</v>
      </c>
      <c r="AK7091" t="s">
        <v>1179</v>
      </c>
      <c r="AL7091" t="s">
        <v>1171</v>
      </c>
      <c r="AM7091" t="s">
        <v>1180</v>
      </c>
      <c r="AR7091" t="s">
        <v>91</v>
      </c>
      <c r="AS7091">
        <v>9000094520</v>
      </c>
      <c r="AV7091" t="s">
        <v>281</v>
      </c>
      <c r="AW7091" t="str">
        <f>_xlfn.XLOOKUP(UNIVERSO[[#This Row],[RUTA-LOCALIDAD D&amp;N]],'[1]Cuota Ruta'!E:E,'[1]Cuota Ruta'!G:G)</f>
        <v>Cargar</v>
      </c>
    </row>
    <row r="7092" spans="1:49" x14ac:dyDescent="0.25">
      <c r="A7092" t="s">
        <v>48</v>
      </c>
      <c r="B7092" t="s">
        <v>49</v>
      </c>
      <c r="C7092" t="s">
        <v>50</v>
      </c>
      <c r="D7092" t="s">
        <v>51</v>
      </c>
      <c r="E7092" t="s">
        <v>140</v>
      </c>
      <c r="F7092" t="s">
        <v>141</v>
      </c>
      <c r="G7092">
        <v>9000094641</v>
      </c>
      <c r="H7092">
        <v>94641</v>
      </c>
      <c r="I7092" t="s">
        <v>21440</v>
      </c>
      <c r="J7092" t="s">
        <v>21441</v>
      </c>
      <c r="K7092" t="s">
        <v>144</v>
      </c>
      <c r="L7092" t="s">
        <v>93</v>
      </c>
      <c r="M7092" t="s">
        <v>93</v>
      </c>
      <c r="N7092" t="s">
        <v>618</v>
      </c>
      <c r="O7092" t="s">
        <v>59</v>
      </c>
      <c r="P7092">
        <v>362</v>
      </c>
      <c r="Q7092" t="s">
        <v>1479</v>
      </c>
      <c r="R7092" t="s">
        <v>1479</v>
      </c>
      <c r="S7092" t="s">
        <v>188</v>
      </c>
      <c r="T7092" t="s">
        <v>188</v>
      </c>
      <c r="U7092">
        <v>18.544384000000001</v>
      </c>
      <c r="V7092">
        <v>-69.91627502</v>
      </c>
      <c r="W7092" t="s">
        <v>1480</v>
      </c>
      <c r="X7092" t="s">
        <v>85</v>
      </c>
      <c r="Y7092" t="s">
        <v>64</v>
      </c>
      <c r="Z7092" t="s">
        <v>65</v>
      </c>
      <c r="AA7092">
        <v>1153016826</v>
      </c>
      <c r="AB7092" t="s">
        <v>66</v>
      </c>
      <c r="AC7092" t="s">
        <v>67</v>
      </c>
      <c r="AD7092">
        <v>18.544384000000001</v>
      </c>
      <c r="AE7092">
        <v>-69.91627502</v>
      </c>
      <c r="AF7092" t="s">
        <v>21442</v>
      </c>
      <c r="AG7092" t="s">
        <v>32</v>
      </c>
      <c r="AH7092" t="s">
        <v>48</v>
      </c>
      <c r="AI7092" t="s">
        <v>87</v>
      </c>
      <c r="AJ7092" t="s">
        <v>3071</v>
      </c>
      <c r="AK7092" t="s">
        <v>191</v>
      </c>
      <c r="AL7092" t="s">
        <v>140</v>
      </c>
      <c r="AM7092" t="s">
        <v>192</v>
      </c>
      <c r="AR7092" t="s">
        <v>91</v>
      </c>
      <c r="AS7092">
        <v>9000094641</v>
      </c>
      <c r="AV7092" t="s">
        <v>153</v>
      </c>
      <c r="AW7092" t="str">
        <f>_xlfn.XLOOKUP(UNIVERSO[[#This Row],[RUTA-LOCALIDAD D&amp;N]],'[1]Cuota Ruta'!E:E,'[1]Cuota Ruta'!G:G)</f>
        <v>Cargar</v>
      </c>
    </row>
    <row r="7093" spans="1:49" x14ac:dyDescent="0.25">
      <c r="A7093" t="s">
        <v>48</v>
      </c>
      <c r="B7093" t="s">
        <v>49</v>
      </c>
      <c r="C7093" t="s">
        <v>50</v>
      </c>
      <c r="D7093" t="s">
        <v>268</v>
      </c>
      <c r="E7093" t="s">
        <v>1196</v>
      </c>
      <c r="F7093" t="s">
        <v>126</v>
      </c>
      <c r="G7093">
        <v>9000095063</v>
      </c>
      <c r="H7093">
        <v>95063</v>
      </c>
      <c r="I7093" t="s">
        <v>21443</v>
      </c>
      <c r="J7093" t="s">
        <v>21444</v>
      </c>
      <c r="K7093" t="s">
        <v>129</v>
      </c>
      <c r="L7093" t="s">
        <v>1199</v>
      </c>
      <c r="M7093" t="s">
        <v>6649</v>
      </c>
      <c r="N7093" t="s">
        <v>1199</v>
      </c>
      <c r="O7093" t="s">
        <v>126</v>
      </c>
      <c r="P7093">
        <v>331</v>
      </c>
      <c r="Q7093" t="s">
        <v>2886</v>
      </c>
      <c r="R7093" t="s">
        <v>2886</v>
      </c>
      <c r="S7093" t="s">
        <v>1201</v>
      </c>
      <c r="T7093" t="s">
        <v>1201</v>
      </c>
      <c r="U7093">
        <v>18.446899999999999</v>
      </c>
      <c r="V7093">
        <v>-70.744380000000007</v>
      </c>
      <c r="W7093" t="s">
        <v>2887</v>
      </c>
      <c r="X7093" t="s">
        <v>63</v>
      </c>
      <c r="Y7093" t="s">
        <v>64</v>
      </c>
      <c r="Z7093" t="s">
        <v>65</v>
      </c>
      <c r="AA7093">
        <v>1163010073</v>
      </c>
      <c r="AB7093" t="s">
        <v>66</v>
      </c>
      <c r="AC7093" t="s">
        <v>67</v>
      </c>
      <c r="AD7093">
        <v>18.446899999999999</v>
      </c>
      <c r="AE7093">
        <v>-70.744380000000007</v>
      </c>
      <c r="AF7093" t="s">
        <v>21445</v>
      </c>
      <c r="AG7093" t="s">
        <v>32</v>
      </c>
      <c r="AH7093" t="s">
        <v>48</v>
      </c>
      <c r="AI7093" t="s">
        <v>87</v>
      </c>
      <c r="AJ7093" t="s">
        <v>3071</v>
      </c>
      <c r="AK7093" t="s">
        <v>1204</v>
      </c>
      <c r="AL7093" t="s">
        <v>1196</v>
      </c>
      <c r="AM7093" t="s">
        <v>1205</v>
      </c>
      <c r="AR7093" t="s">
        <v>91</v>
      </c>
      <c r="AS7093">
        <v>9000095063</v>
      </c>
      <c r="AV7093" t="s">
        <v>281</v>
      </c>
      <c r="AW7093" t="str">
        <f>_xlfn.XLOOKUP(UNIVERSO[[#This Row],[RUTA-LOCALIDAD D&amp;N]],'[1]Cuota Ruta'!E:E,'[1]Cuota Ruta'!G:G)</f>
        <v>Cargar</v>
      </c>
    </row>
    <row r="7094" spans="1:49" x14ac:dyDescent="0.25">
      <c r="A7094" t="s">
        <v>48</v>
      </c>
      <c r="B7094" t="s">
        <v>49</v>
      </c>
      <c r="C7094" t="s">
        <v>50</v>
      </c>
      <c r="D7094" t="s">
        <v>51</v>
      </c>
      <c r="E7094" t="s">
        <v>193</v>
      </c>
      <c r="F7094" t="s">
        <v>194</v>
      </c>
      <c r="G7094">
        <v>9000096198</v>
      </c>
      <c r="H7094">
        <v>96198</v>
      </c>
      <c r="I7094" t="s">
        <v>21446</v>
      </c>
      <c r="J7094" t="s">
        <v>21447</v>
      </c>
      <c r="K7094" t="s">
        <v>197</v>
      </c>
      <c r="L7094" t="s">
        <v>198</v>
      </c>
      <c r="M7094" t="s">
        <v>198</v>
      </c>
      <c r="N7094" t="s">
        <v>58</v>
      </c>
      <c r="O7094" t="s">
        <v>59</v>
      </c>
      <c r="P7094">
        <v>312</v>
      </c>
      <c r="Q7094" t="s">
        <v>2112</v>
      </c>
      <c r="R7094" t="s">
        <v>2112</v>
      </c>
      <c r="S7094" t="s">
        <v>774</v>
      </c>
      <c r="T7094" t="s">
        <v>774</v>
      </c>
      <c r="U7094">
        <v>18.55741119</v>
      </c>
      <c r="V7094">
        <v>-69.402580259999993</v>
      </c>
      <c r="W7094" t="s">
        <v>2113</v>
      </c>
      <c r="X7094" t="s">
        <v>63</v>
      </c>
      <c r="Y7094" t="s">
        <v>64</v>
      </c>
      <c r="Z7094" t="s">
        <v>65</v>
      </c>
      <c r="AA7094">
        <v>1160005833</v>
      </c>
      <c r="AB7094" t="s">
        <v>66</v>
      </c>
      <c r="AC7094" t="s">
        <v>67</v>
      </c>
      <c r="AD7094">
        <v>18.55741119</v>
      </c>
      <c r="AE7094">
        <v>-69.402580259999993</v>
      </c>
      <c r="AF7094" t="s">
        <v>21448</v>
      </c>
      <c r="AG7094" t="s">
        <v>32</v>
      </c>
      <c r="AH7094" t="s">
        <v>48</v>
      </c>
      <c r="AI7094" t="s">
        <v>87</v>
      </c>
      <c r="AJ7094" t="s">
        <v>3071</v>
      </c>
      <c r="AK7094" t="s">
        <v>203</v>
      </c>
      <c r="AL7094" t="s">
        <v>193</v>
      </c>
      <c r="AM7094" t="s">
        <v>204</v>
      </c>
      <c r="AR7094" t="s">
        <v>91</v>
      </c>
      <c r="AS7094">
        <v>9000096198</v>
      </c>
      <c r="AV7094" t="s">
        <v>206</v>
      </c>
      <c r="AW7094" t="str">
        <f>_xlfn.XLOOKUP(UNIVERSO[[#This Row],[RUTA-LOCALIDAD D&amp;N]],'[1]Cuota Ruta'!E:E,'[1]Cuota Ruta'!G:G)</f>
        <v>Cargar</v>
      </c>
    </row>
    <row r="7095" spans="1:49" x14ac:dyDescent="0.25">
      <c r="A7095" t="s">
        <v>48</v>
      </c>
      <c r="B7095" t="s">
        <v>49</v>
      </c>
      <c r="C7095" t="s">
        <v>110</v>
      </c>
      <c r="D7095" t="s">
        <v>51</v>
      </c>
      <c r="E7095" t="s">
        <v>338</v>
      </c>
      <c r="F7095" t="s">
        <v>283</v>
      </c>
      <c r="G7095">
        <v>9000099471</v>
      </c>
      <c r="H7095">
        <v>99471</v>
      </c>
      <c r="I7095" t="s">
        <v>21449</v>
      </c>
      <c r="J7095" t="s">
        <v>21450</v>
      </c>
      <c r="K7095" t="s">
        <v>286</v>
      </c>
      <c r="L7095" t="s">
        <v>338</v>
      </c>
      <c r="M7095" t="s">
        <v>338</v>
      </c>
      <c r="N7095" t="s">
        <v>253</v>
      </c>
      <c r="O7095" t="s">
        <v>59</v>
      </c>
      <c r="P7095">
        <v>301</v>
      </c>
      <c r="Q7095" t="s">
        <v>1874</v>
      </c>
      <c r="R7095" t="s">
        <v>1874</v>
      </c>
      <c r="S7095" t="s">
        <v>343</v>
      </c>
      <c r="T7095" t="s">
        <v>343</v>
      </c>
      <c r="U7095">
        <v>19.324765205383301</v>
      </c>
      <c r="V7095">
        <v>-70.815292358398395</v>
      </c>
      <c r="W7095" t="s">
        <v>1875</v>
      </c>
      <c r="X7095" t="s">
        <v>63</v>
      </c>
      <c r="Y7095" t="s">
        <v>64</v>
      </c>
      <c r="Z7095" t="s">
        <v>65</v>
      </c>
      <c r="AA7095">
        <v>1151024581</v>
      </c>
      <c r="AB7095" t="s">
        <v>66</v>
      </c>
      <c r="AC7095" t="s">
        <v>67</v>
      </c>
      <c r="AD7095">
        <v>19.324765205383301</v>
      </c>
      <c r="AE7095">
        <v>-70.815292358398395</v>
      </c>
      <c r="AF7095" t="s">
        <v>21451</v>
      </c>
      <c r="AG7095" t="s">
        <v>32</v>
      </c>
      <c r="AH7095" t="s">
        <v>48</v>
      </c>
      <c r="AI7095" t="s">
        <v>87</v>
      </c>
      <c r="AJ7095" t="s">
        <v>3071</v>
      </c>
      <c r="AK7095" t="s">
        <v>346</v>
      </c>
      <c r="AL7095" t="s">
        <v>338</v>
      </c>
      <c r="AM7095" t="s">
        <v>347</v>
      </c>
      <c r="AR7095" t="s">
        <v>91</v>
      </c>
      <c r="AS7095">
        <v>9000099471</v>
      </c>
      <c r="AV7095" t="s">
        <v>349</v>
      </c>
      <c r="AW7095" t="str">
        <f>_xlfn.XLOOKUP(UNIVERSO[[#This Row],[RUTA-LOCALIDAD D&amp;N]],'[1]Cuota Ruta'!E:E,'[1]Cuota Ruta'!G:G)</f>
        <v>Cargar</v>
      </c>
    </row>
    <row r="7096" spans="1:49" x14ac:dyDescent="0.25">
      <c r="A7096" t="s">
        <v>48</v>
      </c>
      <c r="B7096" t="s">
        <v>49</v>
      </c>
      <c r="C7096" t="s">
        <v>110</v>
      </c>
      <c r="D7096" t="s">
        <v>51</v>
      </c>
      <c r="E7096" t="s">
        <v>823</v>
      </c>
      <c r="F7096" t="s">
        <v>283</v>
      </c>
      <c r="G7096">
        <v>9000100858</v>
      </c>
      <c r="H7096">
        <v>100858</v>
      </c>
      <c r="I7096" t="s">
        <v>21452</v>
      </c>
      <c r="J7096" t="s">
        <v>4347</v>
      </c>
      <c r="K7096" t="s">
        <v>286</v>
      </c>
      <c r="L7096" t="s">
        <v>826</v>
      </c>
      <c r="M7096" t="s">
        <v>826</v>
      </c>
      <c r="N7096" t="s">
        <v>2985</v>
      </c>
      <c r="O7096" t="s">
        <v>59</v>
      </c>
      <c r="P7096">
        <v>347</v>
      </c>
      <c r="Q7096" t="s">
        <v>3244</v>
      </c>
      <c r="R7096" t="s">
        <v>3244</v>
      </c>
      <c r="S7096" t="s">
        <v>829</v>
      </c>
      <c r="T7096" t="s">
        <v>829</v>
      </c>
      <c r="U7096">
        <v>19.303201680000001</v>
      </c>
      <c r="V7096">
        <v>-70.257499690000003</v>
      </c>
      <c r="W7096" t="s">
        <v>3245</v>
      </c>
      <c r="X7096" t="s">
        <v>85</v>
      </c>
      <c r="Y7096" t="s">
        <v>64</v>
      </c>
      <c r="Z7096" t="s">
        <v>65</v>
      </c>
      <c r="AA7096">
        <v>1154010927</v>
      </c>
      <c r="AB7096" t="s">
        <v>66</v>
      </c>
      <c r="AC7096" t="s">
        <v>67</v>
      </c>
      <c r="AD7096">
        <v>19.303201680000001</v>
      </c>
      <c r="AE7096">
        <v>-70.257499690000003</v>
      </c>
      <c r="AF7096" t="s">
        <v>21453</v>
      </c>
      <c r="AG7096" t="s">
        <v>32</v>
      </c>
      <c r="AH7096" t="s">
        <v>48</v>
      </c>
      <c r="AI7096" t="s">
        <v>87</v>
      </c>
      <c r="AJ7096" t="s">
        <v>3071</v>
      </c>
      <c r="AR7096" t="s">
        <v>91</v>
      </c>
      <c r="AS7096">
        <v>9000100858</v>
      </c>
      <c r="AW7096" t="str">
        <f>_xlfn.XLOOKUP(UNIVERSO[[#This Row],[RUTA-LOCALIDAD D&amp;N]],'[1]Cuota Ruta'!E:E,'[1]Cuota Ruta'!G:G)</f>
        <v>Cargar</v>
      </c>
    </row>
    <row r="7097" spans="1:49" x14ac:dyDescent="0.25">
      <c r="A7097" t="s">
        <v>48</v>
      </c>
      <c r="B7097" t="s">
        <v>49</v>
      </c>
      <c r="C7097" t="s">
        <v>50</v>
      </c>
      <c r="D7097" t="s">
        <v>51</v>
      </c>
      <c r="E7097" t="s">
        <v>823</v>
      </c>
      <c r="F7097" t="s">
        <v>283</v>
      </c>
      <c r="G7097">
        <v>9000101606</v>
      </c>
      <c r="H7097">
        <v>101606</v>
      </c>
      <c r="I7097" t="s">
        <v>8463</v>
      </c>
      <c r="J7097" t="s">
        <v>21454</v>
      </c>
      <c r="K7097" t="s">
        <v>286</v>
      </c>
      <c r="L7097" t="s">
        <v>877</v>
      </c>
      <c r="M7097" t="s">
        <v>877</v>
      </c>
      <c r="N7097" t="s">
        <v>4044</v>
      </c>
      <c r="O7097" t="s">
        <v>59</v>
      </c>
      <c r="P7097">
        <v>340</v>
      </c>
      <c r="Q7097" t="s">
        <v>2525</v>
      </c>
      <c r="R7097" t="s">
        <v>2525</v>
      </c>
      <c r="S7097" t="s">
        <v>840</v>
      </c>
      <c r="T7097" t="s">
        <v>840</v>
      </c>
      <c r="U7097">
        <v>19.041976928710898</v>
      </c>
      <c r="V7097">
        <v>-70.1461181640625</v>
      </c>
      <c r="W7097" t="s">
        <v>2526</v>
      </c>
      <c r="X7097" t="s">
        <v>63</v>
      </c>
      <c r="Y7097" t="s">
        <v>64</v>
      </c>
      <c r="Z7097" t="s">
        <v>65</v>
      </c>
      <c r="AA7097">
        <v>1154010990</v>
      </c>
      <c r="AB7097" t="s">
        <v>116</v>
      </c>
      <c r="AC7097" t="s">
        <v>67</v>
      </c>
      <c r="AD7097">
        <v>19.04208753333333</v>
      </c>
      <c r="AE7097">
        <v>-70.146113650000004</v>
      </c>
      <c r="AF7097" t="s">
        <v>21455</v>
      </c>
      <c r="AG7097" t="s">
        <v>32</v>
      </c>
      <c r="AH7097" t="s">
        <v>48</v>
      </c>
      <c r="AI7097" t="s">
        <v>87</v>
      </c>
      <c r="AJ7097" t="s">
        <v>3071</v>
      </c>
      <c r="AR7097" t="s">
        <v>91</v>
      </c>
      <c r="AS7097">
        <v>9000101606</v>
      </c>
      <c r="AW7097" t="str">
        <f>_xlfn.XLOOKUP(UNIVERSO[[#This Row],[RUTA-LOCALIDAD D&amp;N]],'[1]Cuota Ruta'!E:E,'[1]Cuota Ruta'!G:G)</f>
        <v>Cargar</v>
      </c>
    </row>
    <row r="7098" spans="1:49" x14ac:dyDescent="0.25">
      <c r="A7098" t="s">
        <v>48</v>
      </c>
      <c r="B7098" t="s">
        <v>49</v>
      </c>
      <c r="C7098" t="s">
        <v>50</v>
      </c>
      <c r="D7098" t="s">
        <v>124</v>
      </c>
      <c r="E7098" t="s">
        <v>52</v>
      </c>
      <c r="F7098" t="s">
        <v>53</v>
      </c>
      <c r="G7098">
        <v>9000101656</v>
      </c>
      <c r="H7098">
        <v>101656</v>
      </c>
      <c r="I7098" t="s">
        <v>21456</v>
      </c>
      <c r="J7098" t="s">
        <v>21457</v>
      </c>
      <c r="K7098" t="s">
        <v>56</v>
      </c>
      <c r="L7098" t="s">
        <v>57</v>
      </c>
      <c r="M7098" t="s">
        <v>57</v>
      </c>
      <c r="N7098" t="s">
        <v>21458</v>
      </c>
      <c r="O7098" t="s">
        <v>59</v>
      </c>
      <c r="P7098">
        <v>470</v>
      </c>
      <c r="Q7098" t="s">
        <v>3360</v>
      </c>
      <c r="R7098" t="s">
        <v>3360</v>
      </c>
      <c r="S7098" t="s">
        <v>547</v>
      </c>
      <c r="T7098" t="s">
        <v>547</v>
      </c>
      <c r="U7098">
        <v>18.51823997</v>
      </c>
      <c r="V7098">
        <v>-70.273742679999998</v>
      </c>
      <c r="W7098" t="s">
        <v>3361</v>
      </c>
      <c r="X7098" t="s">
        <v>63</v>
      </c>
      <c r="Y7098" t="s">
        <v>64</v>
      </c>
      <c r="Z7098" t="s">
        <v>65</v>
      </c>
      <c r="AA7098">
        <v>1162007547</v>
      </c>
      <c r="AB7098" t="s">
        <v>66</v>
      </c>
      <c r="AC7098" t="s">
        <v>67</v>
      </c>
      <c r="AD7098">
        <v>18.51823997</v>
      </c>
      <c r="AE7098">
        <v>-70.273742679999998</v>
      </c>
      <c r="AF7098" t="s">
        <v>21459</v>
      </c>
      <c r="AG7098" t="s">
        <v>32</v>
      </c>
      <c r="AH7098" t="s">
        <v>48</v>
      </c>
      <c r="AI7098" t="s">
        <v>87</v>
      </c>
      <c r="AJ7098" t="s">
        <v>3071</v>
      </c>
      <c r="AK7098" t="s">
        <v>243</v>
      </c>
      <c r="AL7098" t="s">
        <v>52</v>
      </c>
      <c r="AM7098" t="s">
        <v>244</v>
      </c>
      <c r="AR7098" t="s">
        <v>91</v>
      </c>
      <c r="AS7098">
        <v>9000101656</v>
      </c>
      <c r="AV7098" t="s">
        <v>75</v>
      </c>
      <c r="AW7098" t="str">
        <f>_xlfn.XLOOKUP(UNIVERSO[[#This Row],[RUTA-LOCALIDAD D&amp;N]],'[1]Cuota Ruta'!E:E,'[1]Cuota Ruta'!G:G)</f>
        <v>Cargar</v>
      </c>
    </row>
    <row r="7099" spans="1:49" x14ac:dyDescent="0.25">
      <c r="A7099" t="s">
        <v>48</v>
      </c>
      <c r="B7099" t="s">
        <v>49</v>
      </c>
      <c r="C7099" t="s">
        <v>50</v>
      </c>
      <c r="D7099" t="s">
        <v>51</v>
      </c>
      <c r="E7099" t="s">
        <v>218</v>
      </c>
      <c r="F7099" t="s">
        <v>194</v>
      </c>
      <c r="G7099">
        <v>9000101900</v>
      </c>
      <c r="H7099">
        <v>101900</v>
      </c>
      <c r="I7099" t="s">
        <v>21460</v>
      </c>
      <c r="J7099" t="s">
        <v>21461</v>
      </c>
      <c r="K7099" t="s">
        <v>197</v>
      </c>
      <c r="L7099" t="s">
        <v>180</v>
      </c>
      <c r="M7099" t="s">
        <v>180</v>
      </c>
      <c r="N7099" t="s">
        <v>1539</v>
      </c>
      <c r="O7099" t="s">
        <v>59</v>
      </c>
      <c r="P7099">
        <v>320</v>
      </c>
      <c r="Q7099" t="s">
        <v>231</v>
      </c>
      <c r="R7099" t="s">
        <v>231</v>
      </c>
      <c r="S7099" t="s">
        <v>232</v>
      </c>
      <c r="T7099" t="s">
        <v>232</v>
      </c>
      <c r="U7099">
        <v>18.661222500000001</v>
      </c>
      <c r="V7099">
        <v>-68.657584999999997</v>
      </c>
      <c r="W7099" t="s">
        <v>233</v>
      </c>
      <c r="X7099" t="s">
        <v>63</v>
      </c>
      <c r="Y7099" t="s">
        <v>64</v>
      </c>
      <c r="Z7099" t="s">
        <v>65</v>
      </c>
      <c r="AA7099">
        <v>1159010794</v>
      </c>
      <c r="AB7099" t="s">
        <v>66</v>
      </c>
      <c r="AC7099" t="s">
        <v>67</v>
      </c>
      <c r="AD7099">
        <v>18.661222500000001</v>
      </c>
      <c r="AE7099">
        <v>-68.657584999999997</v>
      </c>
      <c r="AF7099" t="s">
        <v>21462</v>
      </c>
      <c r="AG7099" t="s">
        <v>32</v>
      </c>
      <c r="AH7099" t="s">
        <v>48</v>
      </c>
      <c r="AI7099" t="s">
        <v>87</v>
      </c>
      <c r="AJ7099" t="s">
        <v>3071</v>
      </c>
      <c r="AK7099" t="s">
        <v>235</v>
      </c>
      <c r="AL7099" t="s">
        <v>218</v>
      </c>
      <c r="AM7099" t="s">
        <v>236</v>
      </c>
      <c r="AR7099" t="s">
        <v>91</v>
      </c>
      <c r="AS7099">
        <v>9000101900</v>
      </c>
      <c r="AV7099" t="s">
        <v>75</v>
      </c>
      <c r="AW7099" t="str">
        <f>_xlfn.XLOOKUP(UNIVERSO[[#This Row],[RUTA-LOCALIDAD D&amp;N]],'[1]Cuota Ruta'!E:E,'[1]Cuota Ruta'!G:G)</f>
        <v>Cargar</v>
      </c>
    </row>
    <row r="7100" spans="1:49" x14ac:dyDescent="0.25">
      <c r="A7100" t="s">
        <v>48</v>
      </c>
      <c r="B7100" t="s">
        <v>49</v>
      </c>
      <c r="C7100" t="s">
        <v>50</v>
      </c>
      <c r="D7100" t="s">
        <v>51</v>
      </c>
      <c r="E7100" t="s">
        <v>193</v>
      </c>
      <c r="F7100" t="s">
        <v>194</v>
      </c>
      <c r="G7100">
        <v>9000102064</v>
      </c>
      <c r="H7100">
        <v>102064</v>
      </c>
      <c r="I7100" t="s">
        <v>21463</v>
      </c>
      <c r="J7100" t="s">
        <v>21464</v>
      </c>
      <c r="K7100" t="s">
        <v>197</v>
      </c>
      <c r="L7100" t="s">
        <v>180</v>
      </c>
      <c r="M7100" t="s">
        <v>180</v>
      </c>
      <c r="N7100" t="s">
        <v>3068</v>
      </c>
      <c r="O7100" t="s">
        <v>59</v>
      </c>
      <c r="P7100">
        <v>315</v>
      </c>
      <c r="Q7100" t="s">
        <v>2445</v>
      </c>
      <c r="R7100" t="s">
        <v>2445</v>
      </c>
      <c r="S7100" t="s">
        <v>1016</v>
      </c>
      <c r="T7100" t="s">
        <v>1016</v>
      </c>
      <c r="U7100">
        <v>18.642535209655801</v>
      </c>
      <c r="V7100">
        <v>-68.718008041381793</v>
      </c>
      <c r="W7100" t="s">
        <v>2446</v>
      </c>
      <c r="X7100" t="s">
        <v>85</v>
      </c>
      <c r="Y7100" t="s">
        <v>64</v>
      </c>
      <c r="Z7100" t="s">
        <v>65</v>
      </c>
      <c r="AA7100">
        <v>1160008491</v>
      </c>
      <c r="AB7100" t="s">
        <v>66</v>
      </c>
      <c r="AC7100" t="s">
        <v>67</v>
      </c>
      <c r="AD7100">
        <v>18.642535209655801</v>
      </c>
      <c r="AE7100">
        <v>-68.718008041381793</v>
      </c>
      <c r="AF7100" t="s">
        <v>21465</v>
      </c>
      <c r="AG7100" t="s">
        <v>32</v>
      </c>
      <c r="AH7100" t="s">
        <v>48</v>
      </c>
      <c r="AI7100" t="s">
        <v>87</v>
      </c>
      <c r="AJ7100" t="s">
        <v>3071</v>
      </c>
      <c r="AK7100" t="s">
        <v>235</v>
      </c>
      <c r="AL7100" t="s">
        <v>193</v>
      </c>
      <c r="AM7100" t="s">
        <v>236</v>
      </c>
      <c r="AR7100" t="s">
        <v>91</v>
      </c>
      <c r="AS7100">
        <v>9000102064</v>
      </c>
      <c r="AV7100" t="s">
        <v>75</v>
      </c>
      <c r="AW7100" t="str">
        <f>_xlfn.XLOOKUP(UNIVERSO[[#This Row],[RUTA-LOCALIDAD D&amp;N]],'[1]Cuota Ruta'!E:E,'[1]Cuota Ruta'!G:G)</f>
        <v>Cargar</v>
      </c>
    </row>
    <row r="7101" spans="1:49" x14ac:dyDescent="0.25">
      <c r="A7101" t="s">
        <v>48</v>
      </c>
      <c r="B7101" t="s">
        <v>49</v>
      </c>
      <c r="C7101" t="s">
        <v>50</v>
      </c>
      <c r="D7101" t="s">
        <v>51</v>
      </c>
      <c r="E7101" t="s">
        <v>218</v>
      </c>
      <c r="F7101" t="s">
        <v>194</v>
      </c>
      <c r="G7101">
        <v>9000102247</v>
      </c>
      <c r="H7101">
        <v>102247</v>
      </c>
      <c r="I7101" t="s">
        <v>6821</v>
      </c>
      <c r="J7101" t="s">
        <v>16132</v>
      </c>
      <c r="K7101" t="s">
        <v>197</v>
      </c>
      <c r="L7101" t="s">
        <v>180</v>
      </c>
      <c r="M7101" t="s">
        <v>180</v>
      </c>
      <c r="N7101" t="s">
        <v>253</v>
      </c>
      <c r="O7101" t="s">
        <v>59</v>
      </c>
      <c r="P7101">
        <v>302</v>
      </c>
      <c r="Q7101" t="s">
        <v>2873</v>
      </c>
      <c r="R7101" t="s">
        <v>2873</v>
      </c>
      <c r="S7101" t="s">
        <v>223</v>
      </c>
      <c r="T7101" t="s">
        <v>223</v>
      </c>
      <c r="U7101">
        <v>18.601057050000001</v>
      </c>
      <c r="V7101">
        <v>-68.439353940000004</v>
      </c>
      <c r="W7101" t="s">
        <v>2874</v>
      </c>
      <c r="X7101" t="s">
        <v>63</v>
      </c>
      <c r="Y7101" t="s">
        <v>64</v>
      </c>
      <c r="Z7101" t="s">
        <v>65</v>
      </c>
      <c r="AA7101">
        <v>1159007482</v>
      </c>
      <c r="AB7101" t="s">
        <v>116</v>
      </c>
      <c r="AC7101" t="s">
        <v>67</v>
      </c>
      <c r="AD7101">
        <v>18.601001666666669</v>
      </c>
      <c r="AE7101">
        <v>-68.439186666666671</v>
      </c>
      <c r="AF7101" t="s">
        <v>21466</v>
      </c>
      <c r="AG7101" t="s">
        <v>32</v>
      </c>
      <c r="AH7101" t="s">
        <v>48</v>
      </c>
      <c r="AI7101" t="s">
        <v>87</v>
      </c>
      <c r="AJ7101" t="s">
        <v>3071</v>
      </c>
      <c r="AR7101" t="s">
        <v>91</v>
      </c>
      <c r="AS7101">
        <v>9000102247</v>
      </c>
      <c r="AW7101" t="str">
        <f>_xlfn.XLOOKUP(UNIVERSO[[#This Row],[RUTA-LOCALIDAD D&amp;N]],'[1]Cuota Ruta'!E:E,'[1]Cuota Ruta'!G:G)</f>
        <v>Cargar</v>
      </c>
    </row>
    <row r="7102" spans="1:49" x14ac:dyDescent="0.25">
      <c r="A7102" t="s">
        <v>48</v>
      </c>
      <c r="B7102" t="s">
        <v>49</v>
      </c>
      <c r="C7102" t="s">
        <v>50</v>
      </c>
      <c r="D7102" t="s">
        <v>124</v>
      </c>
      <c r="E7102" t="s">
        <v>269</v>
      </c>
      <c r="F7102" t="s">
        <v>126</v>
      </c>
      <c r="G7102">
        <v>9000102435</v>
      </c>
      <c r="H7102">
        <v>102435</v>
      </c>
      <c r="I7102" t="s">
        <v>21467</v>
      </c>
      <c r="J7102" t="s">
        <v>21468</v>
      </c>
      <c r="K7102" t="s">
        <v>129</v>
      </c>
      <c r="L7102" t="s">
        <v>272</v>
      </c>
      <c r="M7102" t="s">
        <v>20491</v>
      </c>
      <c r="N7102" t="s">
        <v>273</v>
      </c>
      <c r="O7102" t="s">
        <v>126</v>
      </c>
      <c r="P7102">
        <v>320</v>
      </c>
      <c r="Q7102" t="s">
        <v>1222</v>
      </c>
      <c r="R7102" t="s">
        <v>1222</v>
      </c>
      <c r="S7102" t="s">
        <v>275</v>
      </c>
      <c r="T7102" t="s">
        <v>275</v>
      </c>
      <c r="U7102">
        <v>18.822390556335399</v>
      </c>
      <c r="V7102">
        <v>-71.238324483235701</v>
      </c>
      <c r="W7102" t="s">
        <v>1223</v>
      </c>
      <c r="X7102" t="s">
        <v>63</v>
      </c>
      <c r="Y7102" t="s">
        <v>64</v>
      </c>
      <c r="Z7102" t="s">
        <v>65</v>
      </c>
      <c r="AA7102">
        <v>1163013136</v>
      </c>
      <c r="AB7102" t="s">
        <v>116</v>
      </c>
      <c r="AC7102" t="s">
        <v>67</v>
      </c>
      <c r="AD7102">
        <v>18.82263339</v>
      </c>
      <c r="AE7102">
        <v>-71.238315729999997</v>
      </c>
      <c r="AF7102" t="s">
        <v>21469</v>
      </c>
      <c r="AG7102" t="s">
        <v>32</v>
      </c>
      <c r="AH7102" t="s">
        <v>48</v>
      </c>
      <c r="AI7102" t="s">
        <v>87</v>
      </c>
      <c r="AJ7102" t="s">
        <v>3071</v>
      </c>
      <c r="AK7102" t="s">
        <v>278</v>
      </c>
      <c r="AL7102" t="s">
        <v>269</v>
      </c>
      <c r="AM7102" t="s">
        <v>279</v>
      </c>
      <c r="AR7102" t="s">
        <v>91</v>
      </c>
      <c r="AS7102">
        <v>9000102435</v>
      </c>
      <c r="AV7102" t="s">
        <v>281</v>
      </c>
      <c r="AW7102" t="str">
        <f>_xlfn.XLOOKUP(UNIVERSO[[#This Row],[RUTA-LOCALIDAD D&amp;N]],'[1]Cuota Ruta'!E:E,'[1]Cuota Ruta'!G:G)</f>
        <v>Cargar</v>
      </c>
    </row>
    <row r="7103" spans="1:49" x14ac:dyDescent="0.25">
      <c r="A7103" t="s">
        <v>48</v>
      </c>
      <c r="B7103" t="s">
        <v>49</v>
      </c>
      <c r="C7103" t="s">
        <v>50</v>
      </c>
      <c r="D7103" t="s">
        <v>51</v>
      </c>
      <c r="E7103" t="s">
        <v>193</v>
      </c>
      <c r="F7103" t="s">
        <v>194</v>
      </c>
      <c r="G7103">
        <v>9000103051</v>
      </c>
      <c r="H7103">
        <v>103051</v>
      </c>
      <c r="I7103" t="s">
        <v>21470</v>
      </c>
      <c r="J7103" t="s">
        <v>21471</v>
      </c>
      <c r="K7103" t="s">
        <v>197</v>
      </c>
      <c r="L7103" t="s">
        <v>193</v>
      </c>
      <c r="M7103" t="s">
        <v>193</v>
      </c>
      <c r="N7103" t="s">
        <v>8242</v>
      </c>
      <c r="O7103" t="s">
        <v>59</v>
      </c>
      <c r="P7103">
        <v>302</v>
      </c>
      <c r="Q7103" t="s">
        <v>466</v>
      </c>
      <c r="R7103" t="s">
        <v>466</v>
      </c>
      <c r="S7103" t="s">
        <v>327</v>
      </c>
      <c r="T7103" t="s">
        <v>327</v>
      </c>
      <c r="U7103">
        <v>18.409200670000001</v>
      </c>
      <c r="V7103">
        <v>-68.976478580000006</v>
      </c>
      <c r="W7103" t="s">
        <v>467</v>
      </c>
      <c r="X7103" t="s">
        <v>85</v>
      </c>
      <c r="Y7103" t="s">
        <v>64</v>
      </c>
      <c r="Z7103" t="s">
        <v>65</v>
      </c>
      <c r="AA7103">
        <v>1160006478</v>
      </c>
      <c r="AB7103" t="s">
        <v>66</v>
      </c>
      <c r="AC7103" t="s">
        <v>67</v>
      </c>
      <c r="AD7103">
        <v>18.409200670000001</v>
      </c>
      <c r="AE7103">
        <v>-68.976478580000006</v>
      </c>
      <c r="AF7103" t="s">
        <v>21472</v>
      </c>
      <c r="AG7103" t="s">
        <v>32</v>
      </c>
      <c r="AH7103" t="s">
        <v>48</v>
      </c>
      <c r="AI7103" t="s">
        <v>87</v>
      </c>
      <c r="AJ7103" t="s">
        <v>3071</v>
      </c>
      <c r="AK7103" t="s">
        <v>330</v>
      </c>
      <c r="AL7103" t="s">
        <v>193</v>
      </c>
      <c r="AM7103" t="s">
        <v>331</v>
      </c>
      <c r="AR7103" t="s">
        <v>91</v>
      </c>
      <c r="AS7103">
        <v>9000103051</v>
      </c>
      <c r="AV7103" t="s">
        <v>206</v>
      </c>
      <c r="AW7103" t="str">
        <f>_xlfn.XLOOKUP(UNIVERSO[[#This Row],[RUTA-LOCALIDAD D&amp;N]],'[1]Cuota Ruta'!E:E,'[1]Cuota Ruta'!G:G)</f>
        <v>Cargar</v>
      </c>
    </row>
    <row r="7104" spans="1:49" x14ac:dyDescent="0.25">
      <c r="A7104" t="s">
        <v>48</v>
      </c>
      <c r="B7104" t="s">
        <v>49</v>
      </c>
      <c r="C7104" t="s">
        <v>50</v>
      </c>
      <c r="D7104" t="s">
        <v>124</v>
      </c>
      <c r="E7104" t="s">
        <v>77</v>
      </c>
      <c r="F7104" t="s">
        <v>53</v>
      </c>
      <c r="G7104">
        <v>9000103184</v>
      </c>
      <c r="H7104">
        <v>103184</v>
      </c>
      <c r="I7104" t="s">
        <v>21473</v>
      </c>
      <c r="J7104" t="s">
        <v>21474</v>
      </c>
      <c r="K7104" t="s">
        <v>56</v>
      </c>
      <c r="L7104" t="s">
        <v>93</v>
      </c>
      <c r="M7104" t="s">
        <v>93</v>
      </c>
      <c r="N7104" t="s">
        <v>364</v>
      </c>
      <c r="O7104" t="s">
        <v>59</v>
      </c>
      <c r="P7104">
        <v>343</v>
      </c>
      <c r="Q7104" t="s">
        <v>365</v>
      </c>
      <c r="R7104" t="s">
        <v>365</v>
      </c>
      <c r="S7104" t="s">
        <v>366</v>
      </c>
      <c r="T7104" t="s">
        <v>366</v>
      </c>
      <c r="U7104">
        <v>18.519302369999998</v>
      </c>
      <c r="V7104">
        <v>-70.044151310000004</v>
      </c>
      <c r="W7104" t="s">
        <v>367</v>
      </c>
      <c r="X7104" t="s">
        <v>85</v>
      </c>
      <c r="Y7104" t="s">
        <v>64</v>
      </c>
      <c r="Z7104" t="s">
        <v>65</v>
      </c>
      <c r="AA7104">
        <v>1169002489</v>
      </c>
      <c r="AB7104" t="s">
        <v>66</v>
      </c>
      <c r="AC7104" t="s">
        <v>67</v>
      </c>
      <c r="AD7104">
        <v>18.519302369999998</v>
      </c>
      <c r="AE7104">
        <v>-70.044151310000004</v>
      </c>
      <c r="AF7104" t="s">
        <v>21475</v>
      </c>
      <c r="AG7104" t="s">
        <v>32</v>
      </c>
      <c r="AH7104" t="s">
        <v>48</v>
      </c>
      <c r="AI7104" t="s">
        <v>87</v>
      </c>
      <c r="AJ7104" t="s">
        <v>3071</v>
      </c>
      <c r="AK7104" t="s">
        <v>176</v>
      </c>
      <c r="AL7104" t="s">
        <v>77</v>
      </c>
      <c r="AM7104" t="s">
        <v>177</v>
      </c>
      <c r="AR7104" t="s">
        <v>91</v>
      </c>
      <c r="AS7104">
        <v>9000103184</v>
      </c>
      <c r="AW7104" t="str">
        <f>_xlfn.XLOOKUP(UNIVERSO[[#This Row],[RUTA-LOCALIDAD D&amp;N]],'[1]Cuota Ruta'!E:E,'[1]Cuota Ruta'!G:G)</f>
        <v>Cargar</v>
      </c>
    </row>
    <row r="7105" spans="1:49" x14ac:dyDescent="0.25">
      <c r="A7105" t="s">
        <v>48</v>
      </c>
      <c r="B7105" t="s">
        <v>49</v>
      </c>
      <c r="C7105" t="s">
        <v>50</v>
      </c>
      <c r="D7105" t="s">
        <v>51</v>
      </c>
      <c r="E7105" t="s">
        <v>338</v>
      </c>
      <c r="F7105" t="s">
        <v>283</v>
      </c>
      <c r="G7105">
        <v>9000103291</v>
      </c>
      <c r="H7105">
        <v>103291</v>
      </c>
      <c r="I7105" t="s">
        <v>1097</v>
      </c>
      <c r="J7105" t="s">
        <v>21476</v>
      </c>
      <c r="K7105" t="s">
        <v>286</v>
      </c>
      <c r="L7105" t="s">
        <v>1748</v>
      </c>
      <c r="M7105" t="s">
        <v>1748</v>
      </c>
      <c r="N7105" t="s">
        <v>10372</v>
      </c>
      <c r="O7105" t="s">
        <v>59</v>
      </c>
      <c r="P7105">
        <v>313</v>
      </c>
      <c r="Q7105" t="s">
        <v>1928</v>
      </c>
      <c r="R7105" t="s">
        <v>1928</v>
      </c>
      <c r="S7105" t="s">
        <v>665</v>
      </c>
      <c r="T7105" t="s">
        <v>665</v>
      </c>
      <c r="U7105">
        <v>19.3968432290213</v>
      </c>
      <c r="V7105">
        <v>-70.584081377301899</v>
      </c>
      <c r="W7105" t="s">
        <v>1929</v>
      </c>
      <c r="X7105" t="s">
        <v>85</v>
      </c>
      <c r="Y7105" t="s">
        <v>64</v>
      </c>
      <c r="Z7105" t="s">
        <v>65</v>
      </c>
      <c r="AA7105">
        <v>1151025004</v>
      </c>
      <c r="AB7105" t="s">
        <v>66</v>
      </c>
      <c r="AC7105" t="s">
        <v>67</v>
      </c>
      <c r="AD7105">
        <v>19.3968432290213</v>
      </c>
      <c r="AE7105">
        <v>-70.584081377301899</v>
      </c>
      <c r="AF7105" t="s">
        <v>21477</v>
      </c>
      <c r="AG7105" t="s">
        <v>32</v>
      </c>
      <c r="AH7105" t="s">
        <v>48</v>
      </c>
      <c r="AI7105" t="s">
        <v>87</v>
      </c>
      <c r="AJ7105" t="s">
        <v>3071</v>
      </c>
      <c r="AK7105" t="s">
        <v>697</v>
      </c>
      <c r="AL7105" t="s">
        <v>338</v>
      </c>
      <c r="AM7105" t="s">
        <v>698</v>
      </c>
      <c r="AR7105" t="s">
        <v>91</v>
      </c>
      <c r="AS7105">
        <v>9000103291</v>
      </c>
      <c r="AV7105" t="s">
        <v>410</v>
      </c>
      <c r="AW7105" t="str">
        <f>_xlfn.XLOOKUP(UNIVERSO[[#This Row],[RUTA-LOCALIDAD D&amp;N]],'[1]Cuota Ruta'!E:E,'[1]Cuota Ruta'!G:G)</f>
        <v>Cargar</v>
      </c>
    </row>
    <row r="7106" spans="1:49" x14ac:dyDescent="0.25">
      <c r="A7106" t="s">
        <v>48</v>
      </c>
      <c r="B7106" t="s">
        <v>49</v>
      </c>
      <c r="C7106" t="s">
        <v>50</v>
      </c>
      <c r="D7106" t="s">
        <v>51</v>
      </c>
      <c r="E7106" t="s">
        <v>193</v>
      </c>
      <c r="F7106" t="s">
        <v>194</v>
      </c>
      <c r="G7106">
        <v>9000103594</v>
      </c>
      <c r="H7106">
        <v>103594</v>
      </c>
      <c r="I7106" t="s">
        <v>21478</v>
      </c>
      <c r="J7106" t="s">
        <v>21479</v>
      </c>
      <c r="K7106" t="s">
        <v>197</v>
      </c>
      <c r="L7106" t="s">
        <v>180</v>
      </c>
      <c r="M7106" t="s">
        <v>180</v>
      </c>
      <c r="N7106" t="s">
        <v>2808</v>
      </c>
      <c r="O7106" t="s">
        <v>59</v>
      </c>
      <c r="P7106">
        <v>319</v>
      </c>
      <c r="Q7106" t="s">
        <v>2484</v>
      </c>
      <c r="R7106" t="s">
        <v>2484</v>
      </c>
      <c r="S7106" t="s">
        <v>1016</v>
      </c>
      <c r="T7106" t="s">
        <v>1016</v>
      </c>
      <c r="U7106">
        <v>18.611483573913599</v>
      </c>
      <c r="V7106">
        <v>-68.7091770172119</v>
      </c>
      <c r="W7106" t="s">
        <v>2485</v>
      </c>
      <c r="X7106" t="s">
        <v>85</v>
      </c>
      <c r="Y7106" t="s">
        <v>64</v>
      </c>
      <c r="Z7106" t="s">
        <v>99</v>
      </c>
      <c r="AA7106">
        <v>1160009282</v>
      </c>
      <c r="AB7106" t="s">
        <v>116</v>
      </c>
      <c r="AC7106" t="s">
        <v>67</v>
      </c>
      <c r="AD7106">
        <v>18.611439159420708</v>
      </c>
      <c r="AE7106">
        <v>-68.70924074366711</v>
      </c>
      <c r="AF7106" t="s">
        <v>21480</v>
      </c>
      <c r="AG7106" t="s">
        <v>32</v>
      </c>
      <c r="AH7106" t="s">
        <v>48</v>
      </c>
      <c r="AI7106" t="s">
        <v>87</v>
      </c>
      <c r="AJ7106" t="s">
        <v>3071</v>
      </c>
      <c r="AK7106" t="s">
        <v>235</v>
      </c>
      <c r="AL7106" t="s">
        <v>193</v>
      </c>
      <c r="AM7106" t="s">
        <v>236</v>
      </c>
      <c r="AR7106" t="s">
        <v>91</v>
      </c>
      <c r="AS7106">
        <v>9000103594</v>
      </c>
      <c r="AV7106" t="s">
        <v>75</v>
      </c>
      <c r="AW7106" t="str">
        <f>_xlfn.XLOOKUP(UNIVERSO[[#This Row],[RUTA-LOCALIDAD D&amp;N]],'[1]Cuota Ruta'!E:E,'[1]Cuota Ruta'!G:G)</f>
        <v>Cargar</v>
      </c>
    </row>
    <row r="7107" spans="1:49" x14ac:dyDescent="0.25">
      <c r="A7107" t="s">
        <v>48</v>
      </c>
      <c r="B7107" t="s">
        <v>49</v>
      </c>
      <c r="C7107" t="s">
        <v>50</v>
      </c>
      <c r="D7107" t="s">
        <v>51</v>
      </c>
      <c r="E7107" t="s">
        <v>77</v>
      </c>
      <c r="F7107" t="s">
        <v>53</v>
      </c>
      <c r="G7107">
        <v>9000104550</v>
      </c>
      <c r="H7107">
        <v>104550</v>
      </c>
      <c r="I7107" t="s">
        <v>21481</v>
      </c>
      <c r="J7107" t="s">
        <v>21482</v>
      </c>
      <c r="K7107" t="s">
        <v>56</v>
      </c>
      <c r="L7107" t="s">
        <v>93</v>
      </c>
      <c r="M7107" t="s">
        <v>93</v>
      </c>
      <c r="N7107" t="s">
        <v>4587</v>
      </c>
      <c r="O7107" t="s">
        <v>59</v>
      </c>
      <c r="P7107">
        <v>463</v>
      </c>
      <c r="Q7107" t="s">
        <v>640</v>
      </c>
      <c r="R7107" t="s">
        <v>640</v>
      </c>
      <c r="S7107" t="s">
        <v>61</v>
      </c>
      <c r="T7107" t="s">
        <v>61</v>
      </c>
      <c r="U7107">
        <v>18.4288010597229</v>
      </c>
      <c r="V7107">
        <v>-70.025334358215304</v>
      </c>
      <c r="W7107" t="s">
        <v>681</v>
      </c>
      <c r="X7107" t="s">
        <v>85</v>
      </c>
      <c r="Y7107" t="s">
        <v>64</v>
      </c>
      <c r="Z7107" t="s">
        <v>65</v>
      </c>
      <c r="AA7107">
        <v>1169005104</v>
      </c>
      <c r="AB7107" t="s">
        <v>116</v>
      </c>
      <c r="AC7107" t="s">
        <v>67</v>
      </c>
      <c r="AD7107">
        <v>18.428681433333331</v>
      </c>
      <c r="AE7107">
        <v>-70.025268733333334</v>
      </c>
      <c r="AF7107" t="s">
        <v>21483</v>
      </c>
      <c r="AG7107" t="s">
        <v>32</v>
      </c>
      <c r="AH7107" t="s">
        <v>48</v>
      </c>
      <c r="AI7107" t="s">
        <v>87</v>
      </c>
      <c r="AJ7107" t="s">
        <v>3071</v>
      </c>
      <c r="AK7107" t="s">
        <v>70</v>
      </c>
      <c r="AL7107" t="s">
        <v>77</v>
      </c>
      <c r="AM7107" t="s">
        <v>71</v>
      </c>
      <c r="AR7107" t="s">
        <v>91</v>
      </c>
      <c r="AS7107">
        <v>9000104550</v>
      </c>
      <c r="AT7107" t="s">
        <v>74</v>
      </c>
      <c r="AV7107" t="s">
        <v>75</v>
      </c>
      <c r="AW7107" t="str">
        <f>_xlfn.XLOOKUP(UNIVERSO[[#This Row],[RUTA-LOCALIDAD D&amp;N]],'[1]Cuota Ruta'!E:E,'[1]Cuota Ruta'!G:G)</f>
        <v>Cargar</v>
      </c>
    </row>
    <row r="7108" spans="1:49" x14ac:dyDescent="0.25">
      <c r="A7108" t="s">
        <v>48</v>
      </c>
      <c r="B7108" t="s">
        <v>49</v>
      </c>
      <c r="C7108" t="s">
        <v>50</v>
      </c>
      <c r="D7108" t="s">
        <v>124</v>
      </c>
      <c r="E7108" t="s">
        <v>140</v>
      </c>
      <c r="F7108" t="s">
        <v>141</v>
      </c>
      <c r="G7108">
        <v>9000104967</v>
      </c>
      <c r="H7108">
        <v>104967</v>
      </c>
      <c r="I7108" t="s">
        <v>21484</v>
      </c>
      <c r="J7108" t="s">
        <v>21485</v>
      </c>
      <c r="K7108" t="s">
        <v>144</v>
      </c>
      <c r="L7108" t="s">
        <v>93</v>
      </c>
      <c r="M7108" t="s">
        <v>93</v>
      </c>
      <c r="N7108" t="s">
        <v>604</v>
      </c>
      <c r="O7108" t="s">
        <v>59</v>
      </c>
      <c r="P7108">
        <v>314</v>
      </c>
      <c r="Q7108" t="s">
        <v>605</v>
      </c>
      <c r="R7108" t="s">
        <v>605</v>
      </c>
      <c r="S7108" t="s">
        <v>147</v>
      </c>
      <c r="T7108" t="s">
        <v>147</v>
      </c>
      <c r="U7108">
        <v>18.4535847</v>
      </c>
      <c r="V7108">
        <v>-69.612190200000001</v>
      </c>
      <c r="W7108" t="s">
        <v>606</v>
      </c>
      <c r="X7108" t="s">
        <v>85</v>
      </c>
      <c r="Y7108" t="s">
        <v>64</v>
      </c>
      <c r="Z7108" t="s">
        <v>65</v>
      </c>
      <c r="AA7108">
        <v>1153018913</v>
      </c>
      <c r="AB7108" t="s">
        <v>66</v>
      </c>
      <c r="AC7108" t="s">
        <v>67</v>
      </c>
      <c r="AD7108">
        <v>18.4535847</v>
      </c>
      <c r="AE7108">
        <v>-69.612190200000001</v>
      </c>
      <c r="AF7108" t="s">
        <v>21486</v>
      </c>
      <c r="AG7108" t="s">
        <v>32</v>
      </c>
      <c r="AH7108" t="s">
        <v>48</v>
      </c>
      <c r="AI7108" t="s">
        <v>87</v>
      </c>
      <c r="AJ7108" t="s">
        <v>3071</v>
      </c>
      <c r="AK7108" t="s">
        <v>609</v>
      </c>
      <c r="AL7108" t="s">
        <v>140</v>
      </c>
      <c r="AM7108" t="s">
        <v>610</v>
      </c>
      <c r="AR7108" t="s">
        <v>91</v>
      </c>
      <c r="AS7108">
        <v>9000104967</v>
      </c>
      <c r="AV7108" t="s">
        <v>153</v>
      </c>
      <c r="AW7108" t="str">
        <f>_xlfn.XLOOKUP(UNIVERSO[[#This Row],[RUTA-LOCALIDAD D&amp;N]],'[1]Cuota Ruta'!E:E,'[1]Cuota Ruta'!G:G)</f>
        <v>Cargar</v>
      </c>
    </row>
    <row r="7109" spans="1:49" x14ac:dyDescent="0.25">
      <c r="A7109" t="s">
        <v>48</v>
      </c>
      <c r="B7109" t="s">
        <v>49</v>
      </c>
      <c r="C7109" t="s">
        <v>110</v>
      </c>
      <c r="D7109" t="s">
        <v>76</v>
      </c>
      <c r="E7109" t="s">
        <v>338</v>
      </c>
      <c r="F7109" t="s">
        <v>283</v>
      </c>
      <c r="G7109">
        <v>9000105719</v>
      </c>
      <c r="H7109">
        <v>105719</v>
      </c>
      <c r="I7109" t="s">
        <v>21487</v>
      </c>
      <c r="J7109" t="s">
        <v>21488</v>
      </c>
      <c r="K7109" t="s">
        <v>286</v>
      </c>
      <c r="L7109" t="s">
        <v>338</v>
      </c>
      <c r="M7109" t="s">
        <v>338</v>
      </c>
      <c r="N7109" t="s">
        <v>21489</v>
      </c>
      <c r="O7109" t="s">
        <v>59</v>
      </c>
      <c r="P7109">
        <v>339</v>
      </c>
      <c r="Q7109" t="s">
        <v>1646</v>
      </c>
      <c r="R7109" t="s">
        <v>1646</v>
      </c>
      <c r="S7109" t="s">
        <v>343</v>
      </c>
      <c r="T7109" t="s">
        <v>343</v>
      </c>
      <c r="U7109">
        <v>19.416282653808601</v>
      </c>
      <c r="V7109">
        <v>-70.708746337890602</v>
      </c>
      <c r="W7109" t="s">
        <v>1647</v>
      </c>
      <c r="X7109" t="s">
        <v>85</v>
      </c>
      <c r="Y7109" t="s">
        <v>64</v>
      </c>
      <c r="Z7109" t="s">
        <v>99</v>
      </c>
      <c r="AA7109">
        <v>1151025254</v>
      </c>
      <c r="AB7109" t="s">
        <v>116</v>
      </c>
      <c r="AC7109" t="s">
        <v>67</v>
      </c>
      <c r="AD7109">
        <v>19.416248499999998</v>
      </c>
      <c r="AE7109">
        <v>-70.708790129999997</v>
      </c>
      <c r="AF7109" t="s">
        <v>21490</v>
      </c>
      <c r="AG7109" t="s">
        <v>32</v>
      </c>
      <c r="AH7109" t="s">
        <v>48</v>
      </c>
      <c r="AI7109" t="s">
        <v>87</v>
      </c>
      <c r="AJ7109" t="s">
        <v>3071</v>
      </c>
      <c r="AK7109" t="s">
        <v>346</v>
      </c>
      <c r="AL7109" t="s">
        <v>338</v>
      </c>
      <c r="AM7109" t="s">
        <v>347</v>
      </c>
      <c r="AR7109" t="s">
        <v>91</v>
      </c>
      <c r="AS7109">
        <v>9000105719</v>
      </c>
      <c r="AV7109" t="s">
        <v>349</v>
      </c>
      <c r="AW7109" t="str">
        <f>_xlfn.XLOOKUP(UNIVERSO[[#This Row],[RUTA-LOCALIDAD D&amp;N]],'[1]Cuota Ruta'!E:E,'[1]Cuota Ruta'!G:G)</f>
        <v>Cargar</v>
      </c>
    </row>
    <row r="7110" spans="1:49" x14ac:dyDescent="0.25">
      <c r="A7110" t="s">
        <v>48</v>
      </c>
      <c r="B7110" t="s">
        <v>49</v>
      </c>
      <c r="C7110" t="s">
        <v>50</v>
      </c>
      <c r="D7110" t="s">
        <v>51</v>
      </c>
      <c r="E7110" t="s">
        <v>485</v>
      </c>
      <c r="F7110" t="s">
        <v>283</v>
      </c>
      <c r="G7110">
        <v>9000109241</v>
      </c>
      <c r="H7110">
        <v>109241</v>
      </c>
      <c r="I7110" t="s">
        <v>10566</v>
      </c>
      <c r="J7110" t="s">
        <v>21491</v>
      </c>
      <c r="K7110" t="s">
        <v>286</v>
      </c>
      <c r="L7110" t="s">
        <v>1039</v>
      </c>
      <c r="M7110" t="s">
        <v>1039</v>
      </c>
      <c r="N7110" t="s">
        <v>253</v>
      </c>
      <c r="O7110" t="s">
        <v>59</v>
      </c>
      <c r="P7110">
        <v>345</v>
      </c>
      <c r="Q7110" t="s">
        <v>1072</v>
      </c>
      <c r="R7110" t="s">
        <v>1072</v>
      </c>
      <c r="S7110" t="s">
        <v>491</v>
      </c>
      <c r="T7110" t="s">
        <v>491</v>
      </c>
      <c r="U7110">
        <v>19.558597564697301</v>
      </c>
      <c r="V7110">
        <v>-71.084747314453097</v>
      </c>
      <c r="W7110" t="s">
        <v>1073</v>
      </c>
      <c r="X7110" t="s">
        <v>63</v>
      </c>
      <c r="Y7110" t="s">
        <v>64</v>
      </c>
      <c r="Z7110" t="s">
        <v>65</v>
      </c>
      <c r="AA7110">
        <v>1158008222</v>
      </c>
      <c r="AB7110" t="s">
        <v>66</v>
      </c>
      <c r="AC7110" t="s">
        <v>67</v>
      </c>
      <c r="AD7110">
        <v>19.558597564697301</v>
      </c>
      <c r="AE7110">
        <v>-71.084747314453097</v>
      </c>
      <c r="AF7110" t="s">
        <v>21492</v>
      </c>
      <c r="AG7110" t="s">
        <v>32</v>
      </c>
      <c r="AH7110" t="s">
        <v>48</v>
      </c>
      <c r="AI7110" t="s">
        <v>87</v>
      </c>
      <c r="AJ7110" t="s">
        <v>3071</v>
      </c>
      <c r="AK7110" t="s">
        <v>494</v>
      </c>
      <c r="AL7110" t="s">
        <v>485</v>
      </c>
      <c r="AM7110" t="s">
        <v>495</v>
      </c>
      <c r="AR7110" t="s">
        <v>91</v>
      </c>
      <c r="AS7110">
        <v>9000109241</v>
      </c>
      <c r="AV7110" t="s">
        <v>349</v>
      </c>
      <c r="AW7110" t="str">
        <f>_xlfn.XLOOKUP(UNIVERSO[[#This Row],[RUTA-LOCALIDAD D&amp;N]],'[1]Cuota Ruta'!E:E,'[1]Cuota Ruta'!G:G)</f>
        <v>Cargar</v>
      </c>
    </row>
    <row r="7111" spans="1:49" x14ac:dyDescent="0.25">
      <c r="A7111" t="s">
        <v>48</v>
      </c>
      <c r="B7111" t="s">
        <v>49</v>
      </c>
      <c r="C7111" t="s">
        <v>50</v>
      </c>
      <c r="D7111" t="s">
        <v>51</v>
      </c>
      <c r="E7111" t="s">
        <v>193</v>
      </c>
      <c r="F7111" t="s">
        <v>194</v>
      </c>
      <c r="G7111">
        <v>9000109635</v>
      </c>
      <c r="H7111">
        <v>109635</v>
      </c>
      <c r="I7111" t="s">
        <v>11035</v>
      </c>
      <c r="J7111" t="s">
        <v>21493</v>
      </c>
      <c r="K7111" t="s">
        <v>197</v>
      </c>
      <c r="L7111" t="s">
        <v>193</v>
      </c>
      <c r="M7111" t="s">
        <v>193</v>
      </c>
      <c r="N7111" t="s">
        <v>58</v>
      </c>
      <c r="O7111" t="s">
        <v>59</v>
      </c>
      <c r="P7111">
        <v>306</v>
      </c>
      <c r="Q7111" t="s">
        <v>326</v>
      </c>
      <c r="R7111" t="s">
        <v>326</v>
      </c>
      <c r="S7111" t="s">
        <v>327</v>
      </c>
      <c r="T7111" t="s">
        <v>327</v>
      </c>
      <c r="U7111">
        <v>18.437139999999999</v>
      </c>
      <c r="V7111">
        <v>-68.974289999999996</v>
      </c>
      <c r="W7111" t="s">
        <v>328</v>
      </c>
      <c r="X7111" t="s">
        <v>63</v>
      </c>
      <c r="Y7111" t="s">
        <v>64</v>
      </c>
      <c r="Z7111" t="s">
        <v>65</v>
      </c>
      <c r="AA7111">
        <v>1160007047</v>
      </c>
      <c r="AB7111" t="s">
        <v>66</v>
      </c>
      <c r="AC7111" t="s">
        <v>67</v>
      </c>
      <c r="AD7111">
        <v>18.437139999999999</v>
      </c>
      <c r="AE7111">
        <v>-68.974289999999996</v>
      </c>
      <c r="AF7111" t="s">
        <v>21494</v>
      </c>
      <c r="AG7111" t="s">
        <v>32</v>
      </c>
      <c r="AH7111" t="s">
        <v>48</v>
      </c>
      <c r="AI7111" t="s">
        <v>87</v>
      </c>
      <c r="AJ7111" t="s">
        <v>3071</v>
      </c>
      <c r="AK7111" t="s">
        <v>330</v>
      </c>
      <c r="AL7111" t="s">
        <v>193</v>
      </c>
      <c r="AM7111" t="s">
        <v>331</v>
      </c>
      <c r="AR7111" t="s">
        <v>91</v>
      </c>
      <c r="AS7111">
        <v>9000109635</v>
      </c>
      <c r="AV7111" t="s">
        <v>206</v>
      </c>
      <c r="AW7111" t="str">
        <f>_xlfn.XLOOKUP(UNIVERSO[[#This Row],[RUTA-LOCALIDAD D&amp;N]],'[1]Cuota Ruta'!E:E,'[1]Cuota Ruta'!G:G)</f>
        <v>Cargar</v>
      </c>
    </row>
    <row r="7112" spans="1:49" x14ac:dyDescent="0.25">
      <c r="A7112" t="s">
        <v>48</v>
      </c>
      <c r="B7112" t="s">
        <v>49</v>
      </c>
      <c r="C7112" t="s">
        <v>50</v>
      </c>
      <c r="D7112" t="s">
        <v>51</v>
      </c>
      <c r="E7112" t="s">
        <v>485</v>
      </c>
      <c r="F7112" t="s">
        <v>283</v>
      </c>
      <c r="G7112">
        <v>9000109825</v>
      </c>
      <c r="H7112">
        <v>109825</v>
      </c>
      <c r="I7112" t="s">
        <v>21495</v>
      </c>
      <c r="J7112" t="s">
        <v>21496</v>
      </c>
      <c r="K7112" t="s">
        <v>286</v>
      </c>
      <c r="L7112" t="s">
        <v>1496</v>
      </c>
      <c r="M7112" t="s">
        <v>1496</v>
      </c>
      <c r="N7112" t="s">
        <v>253</v>
      </c>
      <c r="O7112" t="s">
        <v>59</v>
      </c>
      <c r="P7112">
        <v>301</v>
      </c>
      <c r="Q7112" t="s">
        <v>1088</v>
      </c>
      <c r="R7112" t="s">
        <v>1088</v>
      </c>
      <c r="S7112" t="s">
        <v>1050</v>
      </c>
      <c r="T7112" t="s">
        <v>1050</v>
      </c>
      <c r="U7112">
        <v>19.666002273559599</v>
      </c>
      <c r="V7112">
        <v>-71.506614685058594</v>
      </c>
      <c r="W7112" t="s">
        <v>1089</v>
      </c>
      <c r="X7112" t="s">
        <v>63</v>
      </c>
      <c r="Y7112" t="s">
        <v>64</v>
      </c>
      <c r="Z7112" t="s">
        <v>65</v>
      </c>
      <c r="AA7112">
        <v>1158008253</v>
      </c>
      <c r="AB7112" t="s">
        <v>116</v>
      </c>
      <c r="AC7112" t="s">
        <v>67</v>
      </c>
      <c r="AD7112">
        <v>19.666046099999999</v>
      </c>
      <c r="AE7112">
        <v>-71.506696599999998</v>
      </c>
      <c r="AF7112" t="s">
        <v>21497</v>
      </c>
      <c r="AG7112" t="s">
        <v>32</v>
      </c>
      <c r="AH7112" t="s">
        <v>48</v>
      </c>
      <c r="AI7112" t="s">
        <v>87</v>
      </c>
      <c r="AJ7112" t="s">
        <v>3071</v>
      </c>
      <c r="AK7112" t="s">
        <v>494</v>
      </c>
      <c r="AL7112" t="s">
        <v>485</v>
      </c>
      <c r="AM7112" t="s">
        <v>495</v>
      </c>
      <c r="AR7112" t="s">
        <v>91</v>
      </c>
      <c r="AS7112">
        <v>9000109825</v>
      </c>
      <c r="AV7112" t="s">
        <v>349</v>
      </c>
      <c r="AW7112" t="str">
        <f>_xlfn.XLOOKUP(UNIVERSO[[#This Row],[RUTA-LOCALIDAD D&amp;N]],'[1]Cuota Ruta'!E:E,'[1]Cuota Ruta'!G:G)</f>
        <v>Cargar</v>
      </c>
    </row>
    <row r="7113" spans="1:49" x14ac:dyDescent="0.25">
      <c r="A7113" t="s">
        <v>48</v>
      </c>
      <c r="B7113" t="s">
        <v>49</v>
      </c>
      <c r="C7113" t="s">
        <v>50</v>
      </c>
      <c r="D7113" t="s">
        <v>51</v>
      </c>
      <c r="E7113" t="s">
        <v>140</v>
      </c>
      <c r="F7113" t="s">
        <v>141</v>
      </c>
      <c r="G7113">
        <v>9000109831</v>
      </c>
      <c r="H7113">
        <v>109831</v>
      </c>
      <c r="I7113" t="s">
        <v>21498</v>
      </c>
      <c r="J7113" t="s">
        <v>11612</v>
      </c>
      <c r="K7113" t="s">
        <v>144</v>
      </c>
      <c r="L7113" t="s">
        <v>93</v>
      </c>
      <c r="M7113" t="s">
        <v>93</v>
      </c>
      <c r="N7113" t="s">
        <v>604</v>
      </c>
      <c r="O7113" t="s">
        <v>59</v>
      </c>
      <c r="P7113">
        <v>326</v>
      </c>
      <c r="Q7113" t="s">
        <v>1568</v>
      </c>
      <c r="R7113" t="s">
        <v>1568</v>
      </c>
      <c r="S7113" t="s">
        <v>147</v>
      </c>
      <c r="T7113" t="s">
        <v>147</v>
      </c>
      <c r="U7113">
        <v>18.444904327392599</v>
      </c>
      <c r="V7113">
        <v>-69.640213012695298</v>
      </c>
      <c r="W7113" t="s">
        <v>1569</v>
      </c>
      <c r="X7113" t="s">
        <v>85</v>
      </c>
      <c r="Y7113" t="s">
        <v>64</v>
      </c>
      <c r="Z7113" t="s">
        <v>65</v>
      </c>
      <c r="AA7113">
        <v>1153019412</v>
      </c>
      <c r="AB7113" t="s">
        <v>66</v>
      </c>
      <c r="AC7113" t="s">
        <v>67</v>
      </c>
      <c r="AD7113">
        <v>18.444904327392599</v>
      </c>
      <c r="AE7113">
        <v>-69.640213012695298</v>
      </c>
      <c r="AF7113" t="s">
        <v>21499</v>
      </c>
      <c r="AG7113" t="s">
        <v>32</v>
      </c>
      <c r="AH7113" t="s">
        <v>48</v>
      </c>
      <c r="AI7113" t="s">
        <v>87</v>
      </c>
      <c r="AJ7113" t="s">
        <v>3071</v>
      </c>
      <c r="AK7113" t="s">
        <v>609</v>
      </c>
      <c r="AL7113" t="s">
        <v>140</v>
      </c>
      <c r="AM7113" t="s">
        <v>610</v>
      </c>
      <c r="AR7113" t="s">
        <v>91</v>
      </c>
      <c r="AS7113">
        <v>9000109831</v>
      </c>
      <c r="AV7113" t="s">
        <v>153</v>
      </c>
      <c r="AW7113" t="str">
        <f>_xlfn.XLOOKUP(UNIVERSO[[#This Row],[RUTA-LOCALIDAD D&amp;N]],'[1]Cuota Ruta'!E:E,'[1]Cuota Ruta'!G:G)</f>
        <v>Cargar</v>
      </c>
    </row>
    <row r="7114" spans="1:49" x14ac:dyDescent="0.25">
      <c r="A7114" t="s">
        <v>48</v>
      </c>
      <c r="B7114" t="s">
        <v>49</v>
      </c>
      <c r="C7114" t="s">
        <v>50</v>
      </c>
      <c r="D7114" t="s">
        <v>268</v>
      </c>
      <c r="E7114" t="s">
        <v>1196</v>
      </c>
      <c r="F7114" t="s">
        <v>126</v>
      </c>
      <c r="G7114">
        <v>9000110307</v>
      </c>
      <c r="H7114">
        <v>110307</v>
      </c>
      <c r="I7114" t="s">
        <v>15428</v>
      </c>
      <c r="J7114" t="s">
        <v>21500</v>
      </c>
      <c r="K7114" t="s">
        <v>129</v>
      </c>
      <c r="L7114" t="s">
        <v>21501</v>
      </c>
      <c r="M7114" t="s">
        <v>21502</v>
      </c>
      <c r="N7114" t="s">
        <v>1199</v>
      </c>
      <c r="O7114" t="s">
        <v>126</v>
      </c>
      <c r="P7114">
        <v>312</v>
      </c>
      <c r="Q7114" t="s">
        <v>2878</v>
      </c>
      <c r="R7114" t="s">
        <v>2878</v>
      </c>
      <c r="S7114" t="s">
        <v>1201</v>
      </c>
      <c r="T7114" t="s">
        <v>1201</v>
      </c>
      <c r="U7114">
        <v>18.38888</v>
      </c>
      <c r="V7114">
        <v>-70.80395</v>
      </c>
      <c r="W7114" t="s">
        <v>2879</v>
      </c>
      <c r="X7114" t="s">
        <v>63</v>
      </c>
      <c r="Y7114" t="s">
        <v>64</v>
      </c>
      <c r="Z7114" t="s">
        <v>65</v>
      </c>
      <c r="AA7114">
        <v>1163010486</v>
      </c>
      <c r="AB7114" t="s">
        <v>66</v>
      </c>
      <c r="AC7114" t="s">
        <v>67</v>
      </c>
      <c r="AD7114">
        <v>18.38888</v>
      </c>
      <c r="AE7114">
        <v>-70.80395</v>
      </c>
      <c r="AF7114" t="s">
        <v>21503</v>
      </c>
      <c r="AG7114" t="s">
        <v>32</v>
      </c>
      <c r="AH7114" t="s">
        <v>48</v>
      </c>
      <c r="AI7114" t="s">
        <v>87</v>
      </c>
      <c r="AJ7114" t="s">
        <v>3071</v>
      </c>
      <c r="AK7114" t="s">
        <v>1204</v>
      </c>
      <c r="AL7114" t="s">
        <v>1196</v>
      </c>
      <c r="AM7114" t="s">
        <v>1205</v>
      </c>
      <c r="AR7114" t="s">
        <v>91</v>
      </c>
      <c r="AS7114">
        <v>9000110307</v>
      </c>
      <c r="AV7114" t="s">
        <v>281</v>
      </c>
      <c r="AW7114" t="str">
        <f>_xlfn.XLOOKUP(UNIVERSO[[#This Row],[RUTA-LOCALIDAD D&amp;N]],'[1]Cuota Ruta'!E:E,'[1]Cuota Ruta'!G:G)</f>
        <v>Cargar</v>
      </c>
    </row>
    <row r="7115" spans="1:49" x14ac:dyDescent="0.25">
      <c r="A7115" t="s">
        <v>48</v>
      </c>
      <c r="B7115" t="s">
        <v>49</v>
      </c>
      <c r="C7115" t="s">
        <v>50</v>
      </c>
      <c r="D7115" t="s">
        <v>124</v>
      </c>
      <c r="E7115" t="s">
        <v>1171</v>
      </c>
      <c r="F7115" t="s">
        <v>126</v>
      </c>
      <c r="G7115">
        <v>9000111935</v>
      </c>
      <c r="H7115">
        <v>111935</v>
      </c>
      <c r="I7115" t="s">
        <v>21504</v>
      </c>
      <c r="J7115" t="s">
        <v>21505</v>
      </c>
      <c r="K7115" t="s">
        <v>129</v>
      </c>
      <c r="L7115" t="s">
        <v>2727</v>
      </c>
      <c r="M7115" t="s">
        <v>253</v>
      </c>
      <c r="N7115" t="s">
        <v>2727</v>
      </c>
      <c r="O7115" t="s">
        <v>126</v>
      </c>
      <c r="P7115">
        <v>321</v>
      </c>
      <c r="Q7115" t="s">
        <v>1385</v>
      </c>
      <c r="R7115" t="s">
        <v>1385</v>
      </c>
      <c r="S7115" t="s">
        <v>1176</v>
      </c>
      <c r="T7115" t="s">
        <v>1176</v>
      </c>
      <c r="U7115">
        <v>18.04751778</v>
      </c>
      <c r="V7115">
        <v>-71.742584230000006</v>
      </c>
      <c r="W7115" t="s">
        <v>1386</v>
      </c>
      <c r="X7115" t="s">
        <v>63</v>
      </c>
      <c r="Y7115" t="s">
        <v>64</v>
      </c>
      <c r="Z7115" t="s">
        <v>65</v>
      </c>
      <c r="AA7115">
        <v>1163014468</v>
      </c>
      <c r="AB7115" t="s">
        <v>116</v>
      </c>
      <c r="AC7115" t="s">
        <v>67</v>
      </c>
      <c r="AD7115">
        <v>18.04753959</v>
      </c>
      <c r="AE7115">
        <v>-71.742662789999997</v>
      </c>
      <c r="AF7115" t="s">
        <v>21506</v>
      </c>
      <c r="AG7115" t="s">
        <v>32</v>
      </c>
      <c r="AH7115" t="s">
        <v>48</v>
      </c>
      <c r="AI7115" t="s">
        <v>87</v>
      </c>
      <c r="AJ7115" t="s">
        <v>3071</v>
      </c>
      <c r="AK7115" t="s">
        <v>1179</v>
      </c>
      <c r="AL7115" t="s">
        <v>1171</v>
      </c>
      <c r="AM7115" t="s">
        <v>1180</v>
      </c>
      <c r="AR7115" t="s">
        <v>91</v>
      </c>
      <c r="AS7115">
        <v>9000111935</v>
      </c>
      <c r="AV7115" t="s">
        <v>281</v>
      </c>
      <c r="AW7115" t="str">
        <f>_xlfn.XLOOKUP(UNIVERSO[[#This Row],[RUTA-LOCALIDAD D&amp;N]],'[1]Cuota Ruta'!E:E,'[1]Cuota Ruta'!G:G)</f>
        <v>Cargar</v>
      </c>
    </row>
    <row r="7116" spans="1:49" x14ac:dyDescent="0.25">
      <c r="A7116" t="s">
        <v>48</v>
      </c>
      <c r="B7116" t="s">
        <v>49</v>
      </c>
      <c r="C7116" t="s">
        <v>50</v>
      </c>
      <c r="D7116" t="s">
        <v>268</v>
      </c>
      <c r="E7116" t="s">
        <v>1196</v>
      </c>
      <c r="F7116" t="s">
        <v>126</v>
      </c>
      <c r="G7116">
        <v>9000112205</v>
      </c>
      <c r="H7116">
        <v>112205</v>
      </c>
      <c r="I7116" t="s">
        <v>21507</v>
      </c>
      <c r="J7116" t="s">
        <v>21508</v>
      </c>
      <c r="K7116" t="s">
        <v>129</v>
      </c>
      <c r="L7116" t="s">
        <v>7892</v>
      </c>
      <c r="M7116" t="s">
        <v>21509</v>
      </c>
      <c r="N7116" t="s">
        <v>1199</v>
      </c>
      <c r="O7116" t="s">
        <v>126</v>
      </c>
      <c r="P7116">
        <v>309</v>
      </c>
      <c r="Q7116" t="s">
        <v>2903</v>
      </c>
      <c r="R7116" t="s">
        <v>2903</v>
      </c>
      <c r="S7116" t="s">
        <v>1201</v>
      </c>
      <c r="T7116" t="s">
        <v>1201</v>
      </c>
      <c r="U7116">
        <v>18.56681</v>
      </c>
      <c r="V7116">
        <v>-70.879459999999995</v>
      </c>
      <c r="W7116" t="s">
        <v>2904</v>
      </c>
      <c r="X7116" t="s">
        <v>63</v>
      </c>
      <c r="Y7116" t="s">
        <v>64</v>
      </c>
      <c r="Z7116" t="s">
        <v>65</v>
      </c>
      <c r="AA7116">
        <v>1163010514</v>
      </c>
      <c r="AB7116" t="s">
        <v>116</v>
      </c>
      <c r="AC7116" t="s">
        <v>67</v>
      </c>
      <c r="AD7116">
        <v>18.56670299</v>
      </c>
      <c r="AE7116">
        <v>-70.879750749999999</v>
      </c>
      <c r="AF7116" t="s">
        <v>21510</v>
      </c>
      <c r="AG7116" t="s">
        <v>32</v>
      </c>
      <c r="AH7116" t="s">
        <v>48</v>
      </c>
      <c r="AI7116" t="s">
        <v>87</v>
      </c>
      <c r="AJ7116" t="s">
        <v>3071</v>
      </c>
      <c r="AK7116" t="s">
        <v>1204</v>
      </c>
      <c r="AL7116" t="s">
        <v>1196</v>
      </c>
      <c r="AM7116" t="s">
        <v>1205</v>
      </c>
      <c r="AR7116" t="s">
        <v>91</v>
      </c>
      <c r="AS7116">
        <v>9000112205</v>
      </c>
      <c r="AV7116" t="s">
        <v>281</v>
      </c>
      <c r="AW7116" t="str">
        <f>_xlfn.XLOOKUP(UNIVERSO[[#This Row],[RUTA-LOCALIDAD D&amp;N]],'[1]Cuota Ruta'!E:E,'[1]Cuota Ruta'!G:G)</f>
        <v>Cargar</v>
      </c>
    </row>
    <row r="7117" spans="1:49" x14ac:dyDescent="0.25">
      <c r="A7117" t="s">
        <v>48</v>
      </c>
      <c r="B7117" t="s">
        <v>49</v>
      </c>
      <c r="C7117" t="s">
        <v>50</v>
      </c>
      <c r="D7117" t="s">
        <v>51</v>
      </c>
      <c r="E7117" t="s">
        <v>218</v>
      </c>
      <c r="F7117" t="s">
        <v>194</v>
      </c>
      <c r="G7117">
        <v>9000115244</v>
      </c>
      <c r="H7117">
        <v>115244</v>
      </c>
      <c r="I7117" t="s">
        <v>21511</v>
      </c>
      <c r="J7117" t="s">
        <v>21512</v>
      </c>
      <c r="K7117" t="s">
        <v>197</v>
      </c>
      <c r="L7117" t="s">
        <v>180</v>
      </c>
      <c r="M7117" t="s">
        <v>180</v>
      </c>
      <c r="N7117" t="s">
        <v>253</v>
      </c>
      <c r="O7117" t="s">
        <v>59</v>
      </c>
      <c r="P7117">
        <v>313</v>
      </c>
      <c r="Q7117" t="s">
        <v>222</v>
      </c>
      <c r="R7117" t="s">
        <v>222</v>
      </c>
      <c r="S7117" t="s">
        <v>223</v>
      </c>
      <c r="T7117" t="s">
        <v>223</v>
      </c>
      <c r="U7117">
        <v>18.982147220000002</v>
      </c>
      <c r="V7117">
        <v>-69.047546389999994</v>
      </c>
      <c r="W7117" t="s">
        <v>224</v>
      </c>
      <c r="X7117" t="s">
        <v>63</v>
      </c>
      <c r="Y7117" t="s">
        <v>64</v>
      </c>
      <c r="Z7117" t="s">
        <v>65</v>
      </c>
      <c r="AA7117">
        <v>1159008633</v>
      </c>
      <c r="AB7117" t="s">
        <v>66</v>
      </c>
      <c r="AC7117" t="s">
        <v>67</v>
      </c>
      <c r="AD7117">
        <v>18.982147220000002</v>
      </c>
      <c r="AE7117">
        <v>-69.047546389999994</v>
      </c>
      <c r="AF7117" t="s">
        <v>21513</v>
      </c>
      <c r="AG7117" t="s">
        <v>32</v>
      </c>
      <c r="AH7117" t="s">
        <v>48</v>
      </c>
      <c r="AI7117" t="s">
        <v>87</v>
      </c>
      <c r="AJ7117" t="s">
        <v>3071</v>
      </c>
      <c r="AK7117" t="s">
        <v>226</v>
      </c>
      <c r="AL7117" t="s">
        <v>218</v>
      </c>
      <c r="AM7117" t="s">
        <v>227</v>
      </c>
      <c r="AR7117" t="s">
        <v>91</v>
      </c>
      <c r="AS7117">
        <v>9000115244</v>
      </c>
      <c r="AV7117" t="s">
        <v>92</v>
      </c>
      <c r="AW7117" t="str">
        <f>_xlfn.XLOOKUP(UNIVERSO[[#This Row],[RUTA-LOCALIDAD D&amp;N]],'[1]Cuota Ruta'!E:E,'[1]Cuota Ruta'!G:G)</f>
        <v>Cargar</v>
      </c>
    </row>
    <row r="7118" spans="1:49" x14ac:dyDescent="0.25">
      <c r="A7118" t="s">
        <v>48</v>
      </c>
      <c r="B7118" t="s">
        <v>49</v>
      </c>
      <c r="C7118" t="s">
        <v>50</v>
      </c>
      <c r="D7118" t="s">
        <v>51</v>
      </c>
      <c r="E7118" t="s">
        <v>218</v>
      </c>
      <c r="F7118" t="s">
        <v>194</v>
      </c>
      <c r="G7118">
        <v>9000115272</v>
      </c>
      <c r="H7118">
        <v>115272</v>
      </c>
      <c r="I7118" t="s">
        <v>12785</v>
      </c>
      <c r="J7118" t="s">
        <v>21514</v>
      </c>
      <c r="K7118" t="s">
        <v>197</v>
      </c>
      <c r="L7118" t="s">
        <v>180</v>
      </c>
      <c r="M7118" t="s">
        <v>180</v>
      </c>
      <c r="N7118" t="s">
        <v>58</v>
      </c>
      <c r="O7118" t="s">
        <v>59</v>
      </c>
      <c r="P7118">
        <v>304</v>
      </c>
      <c r="Q7118" t="s">
        <v>457</v>
      </c>
      <c r="R7118" t="s">
        <v>457</v>
      </c>
      <c r="S7118" t="s">
        <v>223</v>
      </c>
      <c r="T7118" t="s">
        <v>223</v>
      </c>
      <c r="U7118">
        <v>18.96352577</v>
      </c>
      <c r="V7118">
        <v>-68.881500239999994</v>
      </c>
      <c r="W7118" t="s">
        <v>458</v>
      </c>
      <c r="X7118" t="s">
        <v>63</v>
      </c>
      <c r="Y7118" t="s">
        <v>64</v>
      </c>
      <c r="Z7118" t="s">
        <v>99</v>
      </c>
      <c r="AA7118">
        <v>1159008646</v>
      </c>
      <c r="AB7118" t="s">
        <v>66</v>
      </c>
      <c r="AC7118" t="s">
        <v>67</v>
      </c>
      <c r="AD7118">
        <v>18.96352577</v>
      </c>
      <c r="AE7118">
        <v>-68.881500239999994</v>
      </c>
      <c r="AF7118" t="s">
        <v>21515</v>
      </c>
      <c r="AG7118" t="s">
        <v>32</v>
      </c>
      <c r="AH7118" t="s">
        <v>48</v>
      </c>
      <c r="AI7118" t="s">
        <v>87</v>
      </c>
      <c r="AJ7118" t="s">
        <v>3071</v>
      </c>
      <c r="AK7118" t="s">
        <v>235</v>
      </c>
      <c r="AL7118" t="s">
        <v>218</v>
      </c>
      <c r="AM7118" t="s">
        <v>236</v>
      </c>
      <c r="AR7118" t="s">
        <v>91</v>
      </c>
      <c r="AS7118">
        <v>9000115272</v>
      </c>
      <c r="AV7118" t="s">
        <v>75</v>
      </c>
      <c r="AW7118" t="str">
        <f>_xlfn.XLOOKUP(UNIVERSO[[#This Row],[RUTA-LOCALIDAD D&amp;N]],'[1]Cuota Ruta'!E:E,'[1]Cuota Ruta'!G:G)</f>
        <v>Cargar</v>
      </c>
    </row>
    <row r="7119" spans="1:49" x14ac:dyDescent="0.25">
      <c r="A7119" t="s">
        <v>48</v>
      </c>
      <c r="B7119" t="s">
        <v>49</v>
      </c>
      <c r="C7119" t="s">
        <v>50</v>
      </c>
      <c r="D7119" t="s">
        <v>124</v>
      </c>
      <c r="E7119" t="s">
        <v>1266</v>
      </c>
      <c r="F7119" t="s">
        <v>126</v>
      </c>
      <c r="G7119">
        <v>9000115946</v>
      </c>
      <c r="H7119">
        <v>115946</v>
      </c>
      <c r="I7119" t="s">
        <v>5416</v>
      </c>
      <c r="J7119" t="s">
        <v>21516</v>
      </c>
      <c r="K7119" t="s">
        <v>129</v>
      </c>
      <c r="L7119" t="s">
        <v>3087</v>
      </c>
      <c r="M7119" t="s">
        <v>3088</v>
      </c>
      <c r="N7119" t="s">
        <v>1269</v>
      </c>
      <c r="O7119" t="s">
        <v>126</v>
      </c>
      <c r="P7119">
        <v>313</v>
      </c>
      <c r="Q7119" t="s">
        <v>3112</v>
      </c>
      <c r="R7119" t="s">
        <v>3112</v>
      </c>
      <c r="S7119" t="s">
        <v>134</v>
      </c>
      <c r="T7119" t="s">
        <v>134</v>
      </c>
      <c r="U7119">
        <v>18.534479999999999</v>
      </c>
      <c r="V7119">
        <v>-70.508930000000007</v>
      </c>
      <c r="W7119" t="s">
        <v>3113</v>
      </c>
      <c r="X7119" t="s">
        <v>63</v>
      </c>
      <c r="Y7119" t="s">
        <v>64</v>
      </c>
      <c r="Z7119" t="s">
        <v>65</v>
      </c>
      <c r="AA7119">
        <v>1163011167</v>
      </c>
      <c r="AB7119" t="s">
        <v>66</v>
      </c>
      <c r="AC7119" t="s">
        <v>67</v>
      </c>
      <c r="AD7119">
        <v>18.534479999999999</v>
      </c>
      <c r="AE7119">
        <v>-70.508930000000007</v>
      </c>
      <c r="AF7119" t="s">
        <v>21517</v>
      </c>
      <c r="AG7119" t="s">
        <v>32</v>
      </c>
      <c r="AH7119" t="s">
        <v>48</v>
      </c>
      <c r="AI7119" t="s">
        <v>87</v>
      </c>
      <c r="AJ7119" t="s">
        <v>3071</v>
      </c>
      <c r="AK7119" t="s">
        <v>1273</v>
      </c>
      <c r="AL7119" t="s">
        <v>1266</v>
      </c>
      <c r="AM7119" t="s">
        <v>1274</v>
      </c>
      <c r="AR7119" t="s">
        <v>91</v>
      </c>
      <c r="AS7119">
        <v>9000115946</v>
      </c>
      <c r="AV7119" t="s">
        <v>75</v>
      </c>
      <c r="AW7119" t="str">
        <f>_xlfn.XLOOKUP(UNIVERSO[[#This Row],[RUTA-LOCALIDAD D&amp;N]],'[1]Cuota Ruta'!E:E,'[1]Cuota Ruta'!G:G)</f>
        <v>Cargar</v>
      </c>
    </row>
    <row r="7120" spans="1:49" x14ac:dyDescent="0.25">
      <c r="A7120" t="s">
        <v>48</v>
      </c>
      <c r="B7120" t="s">
        <v>49</v>
      </c>
      <c r="C7120" t="s">
        <v>50</v>
      </c>
      <c r="D7120" t="s">
        <v>51</v>
      </c>
      <c r="E7120" t="s">
        <v>823</v>
      </c>
      <c r="F7120" t="s">
        <v>283</v>
      </c>
      <c r="G7120">
        <v>9000115992</v>
      </c>
      <c r="H7120">
        <v>115992</v>
      </c>
      <c r="I7120" t="s">
        <v>6690</v>
      </c>
      <c r="J7120" t="s">
        <v>21518</v>
      </c>
      <c r="K7120" t="s">
        <v>286</v>
      </c>
      <c r="L7120" t="s">
        <v>826</v>
      </c>
      <c r="M7120" t="s">
        <v>826</v>
      </c>
      <c r="N7120" t="s">
        <v>21519</v>
      </c>
      <c r="O7120" t="s">
        <v>59</v>
      </c>
      <c r="P7120">
        <v>333</v>
      </c>
      <c r="Q7120" t="s">
        <v>866</v>
      </c>
      <c r="R7120" t="s">
        <v>866</v>
      </c>
      <c r="S7120" t="s">
        <v>840</v>
      </c>
      <c r="T7120" t="s">
        <v>840</v>
      </c>
      <c r="U7120">
        <v>19.1932888031006</v>
      </c>
      <c r="V7120">
        <v>-70.206008911132798</v>
      </c>
      <c r="W7120" t="s">
        <v>867</v>
      </c>
      <c r="X7120" t="s">
        <v>63</v>
      </c>
      <c r="Y7120" t="s">
        <v>64</v>
      </c>
      <c r="Z7120" t="s">
        <v>65</v>
      </c>
      <c r="AA7120">
        <v>1154012375</v>
      </c>
      <c r="AB7120" t="s">
        <v>116</v>
      </c>
      <c r="AC7120" t="s">
        <v>67</v>
      </c>
      <c r="AD7120">
        <v>19.19328333333333</v>
      </c>
      <c r="AE7120">
        <v>-70.205995000000001</v>
      </c>
      <c r="AF7120" t="s">
        <v>21520</v>
      </c>
      <c r="AG7120" t="s">
        <v>32</v>
      </c>
      <c r="AH7120" t="s">
        <v>48</v>
      </c>
      <c r="AI7120" t="s">
        <v>87</v>
      </c>
      <c r="AJ7120" t="s">
        <v>3071</v>
      </c>
      <c r="AR7120" t="s">
        <v>91</v>
      </c>
      <c r="AS7120">
        <v>9000115992</v>
      </c>
      <c r="AW7120" t="str">
        <f>_xlfn.XLOOKUP(UNIVERSO[[#This Row],[RUTA-LOCALIDAD D&amp;N]],'[1]Cuota Ruta'!E:E,'[1]Cuota Ruta'!G:G)</f>
        <v>Cargar</v>
      </c>
    </row>
    <row r="7121" spans="1:49" x14ac:dyDescent="0.25">
      <c r="A7121" t="s">
        <v>48</v>
      </c>
      <c r="B7121" t="s">
        <v>49</v>
      </c>
      <c r="C7121" t="s">
        <v>50</v>
      </c>
      <c r="D7121" t="s">
        <v>51</v>
      </c>
      <c r="E7121" t="s">
        <v>140</v>
      </c>
      <c r="F7121" t="s">
        <v>141</v>
      </c>
      <c r="G7121">
        <v>9000116345</v>
      </c>
      <c r="H7121">
        <v>116345</v>
      </c>
      <c r="I7121" t="s">
        <v>21521</v>
      </c>
      <c r="J7121" t="s">
        <v>17215</v>
      </c>
      <c r="K7121" t="s">
        <v>144</v>
      </c>
      <c r="L7121" t="s">
        <v>93</v>
      </c>
      <c r="M7121" t="s">
        <v>93</v>
      </c>
      <c r="N7121" t="s">
        <v>186</v>
      </c>
      <c r="O7121" t="s">
        <v>59</v>
      </c>
      <c r="P7121">
        <v>366</v>
      </c>
      <c r="Q7121" t="s">
        <v>635</v>
      </c>
      <c r="R7121" t="s">
        <v>635</v>
      </c>
      <c r="S7121" t="s">
        <v>147</v>
      </c>
      <c r="T7121" t="s">
        <v>147</v>
      </c>
      <c r="U7121">
        <v>18.499647140502901</v>
      </c>
      <c r="V7121">
        <v>-69.785331726074205</v>
      </c>
      <c r="W7121" t="s">
        <v>636</v>
      </c>
      <c r="X7121" t="s">
        <v>63</v>
      </c>
      <c r="Y7121" t="s">
        <v>64</v>
      </c>
      <c r="Z7121" t="s">
        <v>65</v>
      </c>
      <c r="AA7121">
        <v>1153020215</v>
      </c>
      <c r="AB7121" t="s">
        <v>116</v>
      </c>
      <c r="AC7121" t="s">
        <v>67</v>
      </c>
      <c r="AD7121">
        <v>18.499325779999999</v>
      </c>
      <c r="AE7121">
        <v>-69.785236280000007</v>
      </c>
      <c r="AF7121" t="s">
        <v>21522</v>
      </c>
      <c r="AG7121" t="s">
        <v>32</v>
      </c>
      <c r="AH7121" t="s">
        <v>48</v>
      </c>
      <c r="AI7121" t="s">
        <v>87</v>
      </c>
      <c r="AJ7121" t="s">
        <v>3071</v>
      </c>
      <c r="AK7121" t="s">
        <v>150</v>
      </c>
      <c r="AL7121" t="s">
        <v>140</v>
      </c>
      <c r="AM7121" t="s">
        <v>151</v>
      </c>
      <c r="AR7121" t="s">
        <v>91</v>
      </c>
      <c r="AS7121">
        <v>9000116345</v>
      </c>
      <c r="AV7121" t="s">
        <v>153</v>
      </c>
      <c r="AW7121" t="str">
        <f>_xlfn.XLOOKUP(UNIVERSO[[#This Row],[RUTA-LOCALIDAD D&amp;N]],'[1]Cuota Ruta'!E:E,'[1]Cuota Ruta'!G:G)</f>
        <v>Cargar</v>
      </c>
    </row>
    <row r="7122" spans="1:49" x14ac:dyDescent="0.25">
      <c r="A7122" t="s">
        <v>48</v>
      </c>
      <c r="B7122" t="s">
        <v>49</v>
      </c>
      <c r="C7122" t="s">
        <v>50</v>
      </c>
      <c r="D7122" t="s">
        <v>124</v>
      </c>
      <c r="E7122" t="s">
        <v>77</v>
      </c>
      <c r="F7122" t="s">
        <v>53</v>
      </c>
      <c r="G7122">
        <v>9000117243</v>
      </c>
      <c r="H7122">
        <v>117243</v>
      </c>
      <c r="I7122" t="s">
        <v>13894</v>
      </c>
      <c r="J7122" t="s">
        <v>21523</v>
      </c>
      <c r="K7122" t="s">
        <v>56</v>
      </c>
      <c r="L7122" t="s">
        <v>93</v>
      </c>
      <c r="M7122" t="s">
        <v>93</v>
      </c>
      <c r="N7122" t="s">
        <v>1241</v>
      </c>
      <c r="O7122" t="s">
        <v>59</v>
      </c>
      <c r="P7122">
        <v>342</v>
      </c>
      <c r="Q7122" t="s">
        <v>1189</v>
      </c>
      <c r="R7122" t="s">
        <v>1189</v>
      </c>
      <c r="S7122" t="s">
        <v>366</v>
      </c>
      <c r="T7122" t="s">
        <v>366</v>
      </c>
      <c r="U7122">
        <v>18.6677150726318</v>
      </c>
      <c r="V7122">
        <v>-70.167236328125</v>
      </c>
      <c r="W7122" t="s">
        <v>1190</v>
      </c>
      <c r="X7122" t="s">
        <v>85</v>
      </c>
      <c r="Y7122" t="s">
        <v>64</v>
      </c>
      <c r="Z7122" t="s">
        <v>65</v>
      </c>
      <c r="AA7122">
        <v>1169002750</v>
      </c>
      <c r="AB7122" t="s">
        <v>116</v>
      </c>
      <c r="AC7122" t="s">
        <v>67</v>
      </c>
      <c r="AD7122">
        <v>18.667697199999999</v>
      </c>
      <c r="AE7122">
        <v>-70.167213500000003</v>
      </c>
      <c r="AF7122" t="s">
        <v>21524</v>
      </c>
      <c r="AG7122" t="s">
        <v>32</v>
      </c>
      <c r="AH7122" t="s">
        <v>48</v>
      </c>
      <c r="AI7122" t="s">
        <v>87</v>
      </c>
      <c r="AJ7122" t="s">
        <v>3071</v>
      </c>
      <c r="AK7122" t="s">
        <v>176</v>
      </c>
      <c r="AL7122" t="s">
        <v>77</v>
      </c>
      <c r="AM7122" t="s">
        <v>177</v>
      </c>
      <c r="AR7122" t="s">
        <v>91</v>
      </c>
      <c r="AS7122">
        <v>9000117243</v>
      </c>
      <c r="AW7122" t="str">
        <f>_xlfn.XLOOKUP(UNIVERSO[[#This Row],[RUTA-LOCALIDAD D&amp;N]],'[1]Cuota Ruta'!E:E,'[1]Cuota Ruta'!G:G)</f>
        <v>Cargar</v>
      </c>
    </row>
    <row r="7123" spans="1:49" x14ac:dyDescent="0.25">
      <c r="A7123" t="s">
        <v>48</v>
      </c>
      <c r="B7123" t="s">
        <v>49</v>
      </c>
      <c r="C7123" t="s">
        <v>50</v>
      </c>
      <c r="D7123" t="s">
        <v>51</v>
      </c>
      <c r="E7123" t="s">
        <v>485</v>
      </c>
      <c r="F7123" t="s">
        <v>283</v>
      </c>
      <c r="G7123">
        <v>9000117422</v>
      </c>
      <c r="H7123">
        <v>117422</v>
      </c>
      <c r="I7123" t="s">
        <v>21525</v>
      </c>
      <c r="J7123" t="s">
        <v>21526</v>
      </c>
      <c r="K7123" t="s">
        <v>286</v>
      </c>
      <c r="L7123" t="s">
        <v>1039</v>
      </c>
      <c r="M7123" t="s">
        <v>1039</v>
      </c>
      <c r="N7123" t="s">
        <v>8211</v>
      </c>
      <c r="O7123" t="s">
        <v>59</v>
      </c>
      <c r="P7123">
        <v>337</v>
      </c>
      <c r="Q7123" t="s">
        <v>1064</v>
      </c>
      <c r="R7123" t="s">
        <v>1064</v>
      </c>
      <c r="S7123" t="s">
        <v>491</v>
      </c>
      <c r="T7123" t="s">
        <v>491</v>
      </c>
      <c r="U7123">
        <v>19.543218612670898</v>
      </c>
      <c r="V7123">
        <v>-71.073913574218807</v>
      </c>
      <c r="W7123" t="s">
        <v>1065</v>
      </c>
      <c r="X7123" t="s">
        <v>85</v>
      </c>
      <c r="Y7123" t="s">
        <v>64</v>
      </c>
      <c r="Z7123" t="s">
        <v>65</v>
      </c>
      <c r="AA7123">
        <v>1158008623</v>
      </c>
      <c r="AB7123" t="s">
        <v>66</v>
      </c>
      <c r="AC7123" t="s">
        <v>67</v>
      </c>
      <c r="AD7123">
        <v>19.543218612670898</v>
      </c>
      <c r="AE7123">
        <v>-71.073913574218807</v>
      </c>
      <c r="AF7123" t="s">
        <v>21527</v>
      </c>
      <c r="AG7123" t="s">
        <v>32</v>
      </c>
      <c r="AH7123" t="s">
        <v>48</v>
      </c>
      <c r="AI7123" t="s">
        <v>87</v>
      </c>
      <c r="AJ7123" t="s">
        <v>3071</v>
      </c>
      <c r="AK7123" t="s">
        <v>494</v>
      </c>
      <c r="AL7123" t="s">
        <v>485</v>
      </c>
      <c r="AM7123" t="s">
        <v>495</v>
      </c>
      <c r="AR7123" t="s">
        <v>91</v>
      </c>
      <c r="AS7123">
        <v>9000117422</v>
      </c>
      <c r="AV7123" t="s">
        <v>349</v>
      </c>
      <c r="AW7123" t="str">
        <f>_xlfn.XLOOKUP(UNIVERSO[[#This Row],[RUTA-LOCALIDAD D&amp;N]],'[1]Cuota Ruta'!E:E,'[1]Cuota Ruta'!G:G)</f>
        <v>Cargar</v>
      </c>
    </row>
    <row r="7124" spans="1:49" x14ac:dyDescent="0.25">
      <c r="A7124" t="s">
        <v>48</v>
      </c>
      <c r="B7124" t="s">
        <v>49</v>
      </c>
      <c r="C7124" t="s">
        <v>50</v>
      </c>
      <c r="D7124" t="s">
        <v>268</v>
      </c>
      <c r="E7124" t="s">
        <v>1196</v>
      </c>
      <c r="F7124" t="s">
        <v>126</v>
      </c>
      <c r="G7124">
        <v>9000118720</v>
      </c>
      <c r="H7124">
        <v>118720</v>
      </c>
      <c r="I7124" t="s">
        <v>21528</v>
      </c>
      <c r="J7124" t="s">
        <v>21529</v>
      </c>
      <c r="K7124" t="s">
        <v>129</v>
      </c>
      <c r="L7124" t="s">
        <v>1199</v>
      </c>
      <c r="M7124" t="s">
        <v>7584</v>
      </c>
      <c r="N7124" t="s">
        <v>1199</v>
      </c>
      <c r="O7124" t="s">
        <v>126</v>
      </c>
      <c r="P7124">
        <v>330</v>
      </c>
      <c r="Q7124" t="s">
        <v>2895</v>
      </c>
      <c r="R7124" t="s">
        <v>2895</v>
      </c>
      <c r="S7124" t="s">
        <v>1201</v>
      </c>
      <c r="T7124" t="s">
        <v>1201</v>
      </c>
      <c r="U7124">
        <v>18.45898</v>
      </c>
      <c r="V7124">
        <v>-70.753519999999995</v>
      </c>
      <c r="W7124" t="s">
        <v>2896</v>
      </c>
      <c r="X7124" t="s">
        <v>63</v>
      </c>
      <c r="Y7124" t="s">
        <v>64</v>
      </c>
      <c r="Z7124" t="s">
        <v>65</v>
      </c>
      <c r="AA7124">
        <v>1163010623</v>
      </c>
      <c r="AB7124" t="s">
        <v>116</v>
      </c>
      <c r="AC7124" t="s">
        <v>67</v>
      </c>
      <c r="AD7124">
        <v>18.45899374</v>
      </c>
      <c r="AE7124">
        <v>-70.753502470000001</v>
      </c>
      <c r="AF7124" t="s">
        <v>21530</v>
      </c>
      <c r="AG7124" t="s">
        <v>32</v>
      </c>
      <c r="AH7124" t="s">
        <v>48</v>
      </c>
      <c r="AI7124" t="s">
        <v>87</v>
      </c>
      <c r="AJ7124" t="s">
        <v>3071</v>
      </c>
      <c r="AK7124" t="s">
        <v>1204</v>
      </c>
      <c r="AL7124" t="s">
        <v>1196</v>
      </c>
      <c r="AM7124" t="s">
        <v>1205</v>
      </c>
      <c r="AR7124" t="s">
        <v>91</v>
      </c>
      <c r="AS7124">
        <v>9000118720</v>
      </c>
      <c r="AV7124" t="s">
        <v>281</v>
      </c>
      <c r="AW7124" t="str">
        <f>_xlfn.XLOOKUP(UNIVERSO[[#This Row],[RUTA-LOCALIDAD D&amp;N]],'[1]Cuota Ruta'!E:E,'[1]Cuota Ruta'!G:G)</f>
        <v>Cargar</v>
      </c>
    </row>
    <row r="7125" spans="1:49" x14ac:dyDescent="0.25">
      <c r="A7125" t="s">
        <v>48</v>
      </c>
      <c r="B7125" t="s">
        <v>49</v>
      </c>
      <c r="C7125" t="s">
        <v>50</v>
      </c>
      <c r="D7125" t="s">
        <v>51</v>
      </c>
      <c r="E7125" t="s">
        <v>140</v>
      </c>
      <c r="F7125" t="s">
        <v>141</v>
      </c>
      <c r="G7125">
        <v>9000122449</v>
      </c>
      <c r="H7125">
        <v>122449</v>
      </c>
      <c r="I7125" t="s">
        <v>8155</v>
      </c>
      <c r="J7125" t="s">
        <v>21531</v>
      </c>
      <c r="K7125" t="s">
        <v>144</v>
      </c>
      <c r="L7125" t="s">
        <v>93</v>
      </c>
      <c r="M7125" t="s">
        <v>93</v>
      </c>
      <c r="N7125" t="s">
        <v>1510</v>
      </c>
      <c r="O7125" t="s">
        <v>59</v>
      </c>
      <c r="P7125">
        <v>322</v>
      </c>
      <c r="Q7125" t="s">
        <v>645</v>
      </c>
      <c r="R7125" t="s">
        <v>645</v>
      </c>
      <c r="S7125" t="s">
        <v>188</v>
      </c>
      <c r="T7125" t="s">
        <v>188</v>
      </c>
      <c r="U7125">
        <v>18.547386169999999</v>
      </c>
      <c r="V7125">
        <v>-69.929557799999998</v>
      </c>
      <c r="W7125" t="s">
        <v>646</v>
      </c>
      <c r="X7125" t="s">
        <v>85</v>
      </c>
      <c r="Y7125" t="s">
        <v>64</v>
      </c>
      <c r="Z7125" t="s">
        <v>65</v>
      </c>
      <c r="AA7125">
        <v>1153022313</v>
      </c>
      <c r="AB7125" t="s">
        <v>66</v>
      </c>
      <c r="AC7125" t="s">
        <v>67</v>
      </c>
      <c r="AD7125">
        <v>18.547386169999999</v>
      </c>
      <c r="AE7125">
        <v>-69.929557799999998</v>
      </c>
      <c r="AF7125" t="s">
        <v>21532</v>
      </c>
      <c r="AG7125" t="s">
        <v>32</v>
      </c>
      <c r="AH7125" t="s">
        <v>48</v>
      </c>
      <c r="AI7125" t="s">
        <v>87</v>
      </c>
      <c r="AJ7125" t="s">
        <v>3071</v>
      </c>
      <c r="AK7125" t="s">
        <v>191</v>
      </c>
      <c r="AL7125" t="s">
        <v>140</v>
      </c>
      <c r="AM7125" t="s">
        <v>192</v>
      </c>
      <c r="AR7125" t="s">
        <v>91</v>
      </c>
      <c r="AS7125">
        <v>9000122449</v>
      </c>
      <c r="AV7125" t="s">
        <v>153</v>
      </c>
      <c r="AW7125" t="str">
        <f>_xlfn.XLOOKUP(UNIVERSO[[#This Row],[RUTA-LOCALIDAD D&amp;N]],'[1]Cuota Ruta'!E:E,'[1]Cuota Ruta'!G:G)</f>
        <v>Cargar</v>
      </c>
    </row>
    <row r="7126" spans="1:49" x14ac:dyDescent="0.25">
      <c r="A7126" t="s">
        <v>48</v>
      </c>
      <c r="B7126" t="s">
        <v>49</v>
      </c>
      <c r="C7126" t="s">
        <v>50</v>
      </c>
      <c r="D7126" t="s">
        <v>51</v>
      </c>
      <c r="E7126" t="s">
        <v>485</v>
      </c>
      <c r="F7126" t="s">
        <v>283</v>
      </c>
      <c r="G7126">
        <v>9000123093</v>
      </c>
      <c r="H7126">
        <v>123093</v>
      </c>
      <c r="I7126" t="s">
        <v>21533</v>
      </c>
      <c r="J7126" t="s">
        <v>21534</v>
      </c>
      <c r="K7126" t="s">
        <v>286</v>
      </c>
      <c r="L7126" t="s">
        <v>488</v>
      </c>
      <c r="M7126" t="s">
        <v>488</v>
      </c>
      <c r="N7126" t="s">
        <v>2365</v>
      </c>
      <c r="O7126" t="s">
        <v>59</v>
      </c>
      <c r="P7126">
        <v>335</v>
      </c>
      <c r="Q7126" t="s">
        <v>2566</v>
      </c>
      <c r="R7126" t="s">
        <v>2566</v>
      </c>
      <c r="S7126" t="s">
        <v>491</v>
      </c>
      <c r="T7126" t="s">
        <v>491</v>
      </c>
      <c r="U7126">
        <v>19.493623733520501</v>
      </c>
      <c r="V7126">
        <v>-71.215553283691406</v>
      </c>
      <c r="W7126" t="s">
        <v>2567</v>
      </c>
      <c r="X7126" t="s">
        <v>63</v>
      </c>
      <c r="Y7126" t="s">
        <v>64</v>
      </c>
      <c r="Z7126" t="s">
        <v>65</v>
      </c>
      <c r="AA7126">
        <v>1158009081</v>
      </c>
      <c r="AB7126" t="s">
        <v>66</v>
      </c>
      <c r="AC7126" t="s">
        <v>67</v>
      </c>
      <c r="AD7126">
        <v>19.493623733520501</v>
      </c>
      <c r="AE7126">
        <v>-71.215553283691406</v>
      </c>
      <c r="AF7126" t="s">
        <v>21535</v>
      </c>
      <c r="AG7126" t="s">
        <v>32</v>
      </c>
      <c r="AH7126" t="s">
        <v>48</v>
      </c>
      <c r="AI7126" t="s">
        <v>87</v>
      </c>
      <c r="AJ7126" t="s">
        <v>3071</v>
      </c>
      <c r="AK7126" t="s">
        <v>494</v>
      </c>
      <c r="AL7126" t="s">
        <v>485</v>
      </c>
      <c r="AM7126" t="s">
        <v>495</v>
      </c>
      <c r="AR7126" t="s">
        <v>91</v>
      </c>
      <c r="AS7126">
        <v>9000123093</v>
      </c>
      <c r="AV7126" t="s">
        <v>349</v>
      </c>
      <c r="AW7126" t="str">
        <f>_xlfn.XLOOKUP(UNIVERSO[[#This Row],[RUTA-LOCALIDAD D&amp;N]],'[1]Cuota Ruta'!E:E,'[1]Cuota Ruta'!G:G)</f>
        <v>Cargar</v>
      </c>
    </row>
    <row r="7127" spans="1:49" x14ac:dyDescent="0.25">
      <c r="A7127" t="s">
        <v>48</v>
      </c>
      <c r="B7127" t="s">
        <v>49</v>
      </c>
      <c r="C7127" t="s">
        <v>50</v>
      </c>
      <c r="D7127" t="s">
        <v>51</v>
      </c>
      <c r="E7127" t="s">
        <v>282</v>
      </c>
      <c r="F7127" t="s">
        <v>283</v>
      </c>
      <c r="G7127">
        <v>9000123103</v>
      </c>
      <c r="H7127">
        <v>123103</v>
      </c>
      <c r="I7127" t="s">
        <v>4426</v>
      </c>
      <c r="J7127" t="s">
        <v>21536</v>
      </c>
      <c r="K7127" t="s">
        <v>286</v>
      </c>
      <c r="L7127" t="s">
        <v>287</v>
      </c>
      <c r="M7127" t="s">
        <v>287</v>
      </c>
      <c r="N7127" t="s">
        <v>288</v>
      </c>
      <c r="O7127" t="s">
        <v>59</v>
      </c>
      <c r="P7127">
        <v>301</v>
      </c>
      <c r="Q7127" t="s">
        <v>2998</v>
      </c>
      <c r="R7127" t="s">
        <v>2998</v>
      </c>
      <c r="S7127" t="s">
        <v>290</v>
      </c>
      <c r="T7127" t="s">
        <v>290</v>
      </c>
      <c r="U7127">
        <v>18.951492309999999</v>
      </c>
      <c r="V7127">
        <v>-70.416046140000006</v>
      </c>
      <c r="W7127" t="s">
        <v>2999</v>
      </c>
      <c r="X7127" t="s">
        <v>85</v>
      </c>
      <c r="Y7127" t="s">
        <v>64</v>
      </c>
      <c r="Z7127" t="s">
        <v>65</v>
      </c>
      <c r="AA7127">
        <v>1155006570</v>
      </c>
      <c r="AB7127" t="s">
        <v>66</v>
      </c>
      <c r="AC7127" t="s">
        <v>67</v>
      </c>
      <c r="AD7127">
        <v>18.951492309999999</v>
      </c>
      <c r="AE7127">
        <v>-70.416046140000006</v>
      </c>
      <c r="AF7127" t="s">
        <v>21537</v>
      </c>
      <c r="AG7127" t="s">
        <v>32</v>
      </c>
      <c r="AH7127" t="s">
        <v>48</v>
      </c>
      <c r="AI7127" t="s">
        <v>87</v>
      </c>
      <c r="AJ7127" t="s">
        <v>3071</v>
      </c>
      <c r="AR7127" t="s">
        <v>91</v>
      </c>
      <c r="AS7127">
        <v>9000123103</v>
      </c>
      <c r="AW7127" t="str">
        <f>_xlfn.XLOOKUP(UNIVERSO[[#This Row],[RUTA-LOCALIDAD D&amp;N]],'[1]Cuota Ruta'!E:E,'[1]Cuota Ruta'!G:G)</f>
        <v>Cargar</v>
      </c>
    </row>
    <row r="7128" spans="1:49" x14ac:dyDescent="0.25">
      <c r="A7128" t="s">
        <v>48</v>
      </c>
      <c r="B7128" t="s">
        <v>49</v>
      </c>
      <c r="C7128" t="s">
        <v>50</v>
      </c>
      <c r="D7128" t="s">
        <v>51</v>
      </c>
      <c r="E7128" t="s">
        <v>338</v>
      </c>
      <c r="F7128" t="s">
        <v>283</v>
      </c>
      <c r="G7128">
        <v>9000123237</v>
      </c>
      <c r="H7128">
        <v>123237</v>
      </c>
      <c r="I7128" t="s">
        <v>1926</v>
      </c>
      <c r="J7128" t="s">
        <v>21538</v>
      </c>
      <c r="K7128" t="s">
        <v>286</v>
      </c>
      <c r="L7128" t="s">
        <v>1748</v>
      </c>
      <c r="M7128" t="s">
        <v>1748</v>
      </c>
      <c r="N7128" t="s">
        <v>21539</v>
      </c>
      <c r="O7128" t="s">
        <v>59</v>
      </c>
      <c r="P7128">
        <v>379</v>
      </c>
      <c r="Q7128" t="s">
        <v>1853</v>
      </c>
      <c r="R7128" t="s">
        <v>1853</v>
      </c>
      <c r="S7128" t="s">
        <v>405</v>
      </c>
      <c r="T7128" t="s">
        <v>405</v>
      </c>
      <c r="U7128">
        <v>19.432719950692231</v>
      </c>
      <c r="V7128">
        <v>-70.477957448175047</v>
      </c>
      <c r="W7128" t="s">
        <v>1854</v>
      </c>
      <c r="X7128" t="s">
        <v>63</v>
      </c>
      <c r="Y7128" t="s">
        <v>64</v>
      </c>
      <c r="Z7128" t="s">
        <v>65</v>
      </c>
      <c r="AA7128">
        <v>1151032007</v>
      </c>
      <c r="AB7128" t="s">
        <v>116</v>
      </c>
      <c r="AC7128" t="s">
        <v>67</v>
      </c>
      <c r="AD7128">
        <v>19.432708000000002</v>
      </c>
      <c r="AE7128">
        <v>-70.4779822</v>
      </c>
      <c r="AF7128" t="s">
        <v>21540</v>
      </c>
      <c r="AG7128" t="s">
        <v>32</v>
      </c>
      <c r="AH7128" t="s">
        <v>48</v>
      </c>
      <c r="AI7128" t="s">
        <v>87</v>
      </c>
      <c r="AJ7128" t="s">
        <v>3071</v>
      </c>
      <c r="AK7128" t="s">
        <v>697</v>
      </c>
      <c r="AL7128" t="s">
        <v>338</v>
      </c>
      <c r="AM7128" t="s">
        <v>698</v>
      </c>
      <c r="AR7128" t="s">
        <v>91</v>
      </c>
      <c r="AS7128">
        <v>9000123237</v>
      </c>
      <c r="AV7128" t="s">
        <v>410</v>
      </c>
      <c r="AW7128" t="str">
        <f>_xlfn.XLOOKUP(UNIVERSO[[#This Row],[RUTA-LOCALIDAD D&amp;N]],'[1]Cuota Ruta'!E:E,'[1]Cuota Ruta'!G:G)</f>
        <v>Cargar</v>
      </c>
    </row>
    <row r="7129" spans="1:49" x14ac:dyDescent="0.25">
      <c r="A7129" t="s">
        <v>48</v>
      </c>
      <c r="B7129" t="s">
        <v>49</v>
      </c>
      <c r="C7129" t="s">
        <v>50</v>
      </c>
      <c r="D7129" t="s">
        <v>51</v>
      </c>
      <c r="E7129" t="s">
        <v>485</v>
      </c>
      <c r="F7129" t="s">
        <v>283</v>
      </c>
      <c r="G7129">
        <v>9000124683</v>
      </c>
      <c r="H7129">
        <v>124683</v>
      </c>
      <c r="I7129" t="s">
        <v>21541</v>
      </c>
      <c r="J7129" t="s">
        <v>21542</v>
      </c>
      <c r="K7129" t="s">
        <v>286</v>
      </c>
      <c r="L7129" t="s">
        <v>1496</v>
      </c>
      <c r="M7129" t="s">
        <v>1496</v>
      </c>
      <c r="N7129" t="s">
        <v>253</v>
      </c>
      <c r="O7129" t="s">
        <v>59</v>
      </c>
      <c r="P7129">
        <v>346</v>
      </c>
      <c r="Q7129" t="s">
        <v>1104</v>
      </c>
      <c r="R7129" t="s">
        <v>1104</v>
      </c>
      <c r="S7129" t="s">
        <v>1050</v>
      </c>
      <c r="T7129" t="s">
        <v>1050</v>
      </c>
      <c r="U7129">
        <v>19.313835144043001</v>
      </c>
      <c r="V7129">
        <v>-71.694664001464901</v>
      </c>
      <c r="W7129" t="s">
        <v>1105</v>
      </c>
      <c r="X7129" t="s">
        <v>63</v>
      </c>
      <c r="Y7129" t="s">
        <v>64</v>
      </c>
      <c r="Z7129" t="s">
        <v>65</v>
      </c>
      <c r="AA7129">
        <v>1158009180</v>
      </c>
      <c r="AB7129" t="s">
        <v>66</v>
      </c>
      <c r="AC7129" t="s">
        <v>67</v>
      </c>
      <c r="AD7129">
        <v>19.313835144043001</v>
      </c>
      <c r="AE7129">
        <v>-71.694664001464901</v>
      </c>
      <c r="AF7129" t="s">
        <v>21543</v>
      </c>
      <c r="AG7129" t="s">
        <v>32</v>
      </c>
      <c r="AH7129" t="s">
        <v>48</v>
      </c>
      <c r="AI7129" t="s">
        <v>87</v>
      </c>
      <c r="AJ7129" t="s">
        <v>3071</v>
      </c>
      <c r="AK7129" t="s">
        <v>494</v>
      </c>
      <c r="AL7129" t="s">
        <v>485</v>
      </c>
      <c r="AM7129" t="s">
        <v>495</v>
      </c>
      <c r="AR7129" t="s">
        <v>91</v>
      </c>
      <c r="AS7129">
        <v>9000124683</v>
      </c>
      <c r="AV7129" t="s">
        <v>349</v>
      </c>
      <c r="AW7129" t="str">
        <f>_xlfn.XLOOKUP(UNIVERSO[[#This Row],[RUTA-LOCALIDAD D&amp;N]],'[1]Cuota Ruta'!E:E,'[1]Cuota Ruta'!G:G)</f>
        <v>Cargar</v>
      </c>
    </row>
    <row r="7130" spans="1:49" x14ac:dyDescent="0.25">
      <c r="A7130" t="s">
        <v>48</v>
      </c>
      <c r="B7130" t="s">
        <v>49</v>
      </c>
      <c r="C7130" t="s">
        <v>50</v>
      </c>
      <c r="D7130" t="s">
        <v>51</v>
      </c>
      <c r="E7130" t="s">
        <v>193</v>
      </c>
      <c r="F7130" t="s">
        <v>194</v>
      </c>
      <c r="G7130">
        <v>9000125278</v>
      </c>
      <c r="H7130">
        <v>125278</v>
      </c>
      <c r="I7130" t="s">
        <v>21544</v>
      </c>
      <c r="J7130" t="s">
        <v>21545</v>
      </c>
      <c r="K7130" t="s">
        <v>197</v>
      </c>
      <c r="L7130" t="s">
        <v>180</v>
      </c>
      <c r="M7130" t="s">
        <v>180</v>
      </c>
      <c r="N7130" t="s">
        <v>2891</v>
      </c>
      <c r="O7130" t="s">
        <v>59</v>
      </c>
      <c r="P7130">
        <v>321</v>
      </c>
      <c r="Q7130" t="s">
        <v>2499</v>
      </c>
      <c r="R7130" t="s">
        <v>2499</v>
      </c>
      <c r="S7130" t="s">
        <v>1016</v>
      </c>
      <c r="T7130" t="s">
        <v>1016</v>
      </c>
      <c r="U7130">
        <v>18.591444020000001</v>
      </c>
      <c r="V7130">
        <v>-68.707290650000004</v>
      </c>
      <c r="W7130" t="s">
        <v>2500</v>
      </c>
      <c r="X7130" t="s">
        <v>85</v>
      </c>
      <c r="Y7130" t="s">
        <v>64</v>
      </c>
      <c r="Z7130" t="s">
        <v>99</v>
      </c>
      <c r="AA7130">
        <v>1160014889</v>
      </c>
      <c r="AB7130" t="s">
        <v>116</v>
      </c>
      <c r="AC7130" t="s">
        <v>67</v>
      </c>
      <c r="AD7130">
        <v>18.591471299999998</v>
      </c>
      <c r="AE7130">
        <v>-68.707225699999995</v>
      </c>
      <c r="AF7130" t="s">
        <v>21546</v>
      </c>
      <c r="AG7130" t="s">
        <v>32</v>
      </c>
      <c r="AH7130" t="s">
        <v>48</v>
      </c>
      <c r="AI7130" t="s">
        <v>87</v>
      </c>
      <c r="AJ7130" t="s">
        <v>3071</v>
      </c>
      <c r="AK7130" t="s">
        <v>235</v>
      </c>
      <c r="AL7130" t="s">
        <v>193</v>
      </c>
      <c r="AM7130" t="s">
        <v>236</v>
      </c>
      <c r="AR7130" t="s">
        <v>91</v>
      </c>
      <c r="AS7130">
        <v>9000125278</v>
      </c>
      <c r="AV7130" t="s">
        <v>75</v>
      </c>
      <c r="AW7130" t="str">
        <f>_xlfn.XLOOKUP(UNIVERSO[[#This Row],[RUTA-LOCALIDAD D&amp;N]],'[1]Cuota Ruta'!E:E,'[1]Cuota Ruta'!G:G)</f>
        <v>Cargar</v>
      </c>
    </row>
    <row r="7131" spans="1:49" x14ac:dyDescent="0.25">
      <c r="A7131" t="s">
        <v>48</v>
      </c>
      <c r="B7131" t="s">
        <v>49</v>
      </c>
      <c r="C7131" t="s">
        <v>50</v>
      </c>
      <c r="D7131" t="s">
        <v>51</v>
      </c>
      <c r="E7131" t="s">
        <v>193</v>
      </c>
      <c r="F7131" t="s">
        <v>194</v>
      </c>
      <c r="G7131">
        <v>9000126376</v>
      </c>
      <c r="H7131">
        <v>126376</v>
      </c>
      <c r="I7131" t="s">
        <v>21547</v>
      </c>
      <c r="J7131" t="s">
        <v>21548</v>
      </c>
      <c r="K7131" t="s">
        <v>197</v>
      </c>
      <c r="L7131" t="s">
        <v>180</v>
      </c>
      <c r="M7131" t="s">
        <v>180</v>
      </c>
      <c r="N7131" t="s">
        <v>11441</v>
      </c>
      <c r="O7131" t="s">
        <v>59</v>
      </c>
      <c r="P7131">
        <v>317</v>
      </c>
      <c r="Q7131" t="s">
        <v>2469</v>
      </c>
      <c r="R7131" t="s">
        <v>2469</v>
      </c>
      <c r="S7131" t="s">
        <v>1016</v>
      </c>
      <c r="T7131" t="s">
        <v>1016</v>
      </c>
      <c r="U7131">
        <v>18.63253593</v>
      </c>
      <c r="V7131">
        <v>-68.775596620000002</v>
      </c>
      <c r="W7131" t="s">
        <v>2470</v>
      </c>
      <c r="X7131" t="s">
        <v>63</v>
      </c>
      <c r="Y7131" t="s">
        <v>64</v>
      </c>
      <c r="Z7131" t="s">
        <v>65</v>
      </c>
      <c r="AA7131">
        <v>1160015031</v>
      </c>
      <c r="AB7131" t="s">
        <v>66</v>
      </c>
      <c r="AC7131" t="s">
        <v>67</v>
      </c>
      <c r="AD7131">
        <v>18.63253593</v>
      </c>
      <c r="AE7131">
        <v>-68.775596620000002</v>
      </c>
      <c r="AF7131" t="s">
        <v>21549</v>
      </c>
      <c r="AG7131" t="s">
        <v>32</v>
      </c>
      <c r="AH7131" t="s">
        <v>48</v>
      </c>
      <c r="AI7131" t="s">
        <v>87</v>
      </c>
      <c r="AJ7131" t="s">
        <v>3071</v>
      </c>
      <c r="AK7131" t="s">
        <v>235</v>
      </c>
      <c r="AL7131" t="s">
        <v>193</v>
      </c>
      <c r="AM7131" t="s">
        <v>236</v>
      </c>
      <c r="AR7131" t="s">
        <v>91</v>
      </c>
      <c r="AS7131">
        <v>9000126376</v>
      </c>
      <c r="AV7131" t="s">
        <v>75</v>
      </c>
      <c r="AW7131" t="str">
        <f>_xlfn.XLOOKUP(UNIVERSO[[#This Row],[RUTA-LOCALIDAD D&amp;N]],'[1]Cuota Ruta'!E:E,'[1]Cuota Ruta'!G:G)</f>
        <v>Cargar</v>
      </c>
    </row>
    <row r="7132" spans="1:49" x14ac:dyDescent="0.25">
      <c r="A7132" t="s">
        <v>48</v>
      </c>
      <c r="B7132" t="s">
        <v>49</v>
      </c>
      <c r="C7132" t="s">
        <v>50</v>
      </c>
      <c r="D7132" t="s">
        <v>51</v>
      </c>
      <c r="E7132" t="s">
        <v>338</v>
      </c>
      <c r="F7132" t="s">
        <v>283</v>
      </c>
      <c r="G7132">
        <v>9000127195</v>
      </c>
      <c r="H7132">
        <v>127195</v>
      </c>
      <c r="I7132" t="s">
        <v>21550</v>
      </c>
      <c r="J7132" t="s">
        <v>21551</v>
      </c>
      <c r="K7132" t="s">
        <v>286</v>
      </c>
      <c r="L7132" t="s">
        <v>338</v>
      </c>
      <c r="M7132" t="s">
        <v>338</v>
      </c>
      <c r="N7132" t="s">
        <v>21552</v>
      </c>
      <c r="O7132" t="s">
        <v>59</v>
      </c>
      <c r="P7132">
        <v>323</v>
      </c>
      <c r="Q7132" t="s">
        <v>1757</v>
      </c>
      <c r="R7132" t="s">
        <v>1757</v>
      </c>
      <c r="S7132" t="s">
        <v>343</v>
      </c>
      <c r="T7132" t="s">
        <v>343</v>
      </c>
      <c r="U7132">
        <v>19.344860076904201</v>
      </c>
      <c r="V7132">
        <v>-70.985977172851506</v>
      </c>
      <c r="W7132" t="s">
        <v>1758</v>
      </c>
      <c r="X7132" t="s">
        <v>63</v>
      </c>
      <c r="Y7132" t="s">
        <v>64</v>
      </c>
      <c r="Z7132" t="s">
        <v>99</v>
      </c>
      <c r="AA7132">
        <v>1151033306</v>
      </c>
      <c r="AB7132" t="s">
        <v>66</v>
      </c>
      <c r="AC7132" t="s">
        <v>67</v>
      </c>
      <c r="AD7132">
        <v>19.344860076904201</v>
      </c>
      <c r="AE7132">
        <v>-70.985977172851506</v>
      </c>
      <c r="AF7132" t="s">
        <v>21553</v>
      </c>
      <c r="AG7132" t="s">
        <v>32</v>
      </c>
      <c r="AH7132" t="s">
        <v>48</v>
      </c>
      <c r="AI7132" t="s">
        <v>87</v>
      </c>
      <c r="AJ7132" t="s">
        <v>3071</v>
      </c>
      <c r="AK7132" t="s">
        <v>346</v>
      </c>
      <c r="AL7132" t="s">
        <v>338</v>
      </c>
      <c r="AM7132" t="s">
        <v>347</v>
      </c>
      <c r="AR7132" t="s">
        <v>91</v>
      </c>
      <c r="AS7132">
        <v>9000127195</v>
      </c>
      <c r="AV7132" t="s">
        <v>349</v>
      </c>
      <c r="AW7132" t="str">
        <f>_xlfn.XLOOKUP(UNIVERSO[[#This Row],[RUTA-LOCALIDAD D&amp;N]],'[1]Cuota Ruta'!E:E,'[1]Cuota Ruta'!G:G)</f>
        <v>Cargar</v>
      </c>
    </row>
    <row r="7133" spans="1:49" x14ac:dyDescent="0.25">
      <c r="A7133" t="s">
        <v>48</v>
      </c>
      <c r="B7133" t="s">
        <v>49</v>
      </c>
      <c r="C7133" t="s">
        <v>50</v>
      </c>
      <c r="D7133" t="s">
        <v>124</v>
      </c>
      <c r="E7133" t="s">
        <v>257</v>
      </c>
      <c r="F7133" t="s">
        <v>194</v>
      </c>
      <c r="G7133">
        <v>9000127835</v>
      </c>
      <c r="H7133">
        <v>127835</v>
      </c>
      <c r="I7133" t="s">
        <v>21554</v>
      </c>
      <c r="J7133" t="s">
        <v>21555</v>
      </c>
      <c r="K7133" t="s">
        <v>197</v>
      </c>
      <c r="L7133" t="s">
        <v>301</v>
      </c>
      <c r="M7133" t="s">
        <v>301</v>
      </c>
      <c r="N7133" t="s">
        <v>3921</v>
      </c>
      <c r="O7133" t="s">
        <v>59</v>
      </c>
      <c r="P7133">
        <v>308</v>
      </c>
      <c r="Q7133" t="s">
        <v>3063</v>
      </c>
      <c r="R7133" t="s">
        <v>3063</v>
      </c>
      <c r="S7133" t="s">
        <v>262</v>
      </c>
      <c r="T7133" t="s">
        <v>262</v>
      </c>
      <c r="U7133">
        <v>19.154893875121999</v>
      </c>
      <c r="V7133">
        <v>-69.822120666503906</v>
      </c>
      <c r="W7133" t="s">
        <v>3064</v>
      </c>
      <c r="X7133" t="s">
        <v>63</v>
      </c>
      <c r="Y7133" t="s">
        <v>64</v>
      </c>
      <c r="Z7133" t="s">
        <v>65</v>
      </c>
      <c r="AA7133">
        <v>1152009693</v>
      </c>
      <c r="AB7133" t="s">
        <v>66</v>
      </c>
      <c r="AC7133" t="s">
        <v>67</v>
      </c>
      <c r="AD7133">
        <v>19.154893875121999</v>
      </c>
      <c r="AE7133">
        <v>-69.822120666503906</v>
      </c>
      <c r="AF7133" t="s">
        <v>21556</v>
      </c>
      <c r="AG7133" t="s">
        <v>32</v>
      </c>
      <c r="AH7133" t="s">
        <v>48</v>
      </c>
      <c r="AI7133" t="s">
        <v>87</v>
      </c>
      <c r="AJ7133" t="s">
        <v>3071</v>
      </c>
      <c r="AK7133" t="s">
        <v>265</v>
      </c>
      <c r="AL7133" t="s">
        <v>257</v>
      </c>
      <c r="AM7133" t="s">
        <v>266</v>
      </c>
      <c r="AR7133" t="s">
        <v>91</v>
      </c>
      <c r="AS7133">
        <v>9000127835</v>
      </c>
      <c r="AV7133" t="s">
        <v>267</v>
      </c>
      <c r="AW7133" t="str">
        <f>_xlfn.XLOOKUP(UNIVERSO[[#This Row],[RUTA-LOCALIDAD D&amp;N]],'[1]Cuota Ruta'!E:E,'[1]Cuota Ruta'!G:G)</f>
        <v>Cargar</v>
      </c>
    </row>
    <row r="7134" spans="1:49" x14ac:dyDescent="0.25">
      <c r="A7134" t="s">
        <v>48</v>
      </c>
      <c r="B7134" t="s">
        <v>49</v>
      </c>
      <c r="C7134" t="s">
        <v>50</v>
      </c>
      <c r="D7134" t="s">
        <v>51</v>
      </c>
      <c r="E7134" t="s">
        <v>823</v>
      </c>
      <c r="F7134" t="s">
        <v>283</v>
      </c>
      <c r="G7134">
        <v>9000127958</v>
      </c>
      <c r="H7134">
        <v>127958</v>
      </c>
      <c r="I7134" t="s">
        <v>21557</v>
      </c>
      <c r="J7134" t="s">
        <v>3242</v>
      </c>
      <c r="K7134" t="s">
        <v>286</v>
      </c>
      <c r="L7134" t="s">
        <v>877</v>
      </c>
      <c r="M7134" t="s">
        <v>877</v>
      </c>
      <c r="N7134" t="s">
        <v>3752</v>
      </c>
      <c r="O7134" t="s">
        <v>59</v>
      </c>
      <c r="P7134">
        <v>339</v>
      </c>
      <c r="Q7134" t="s">
        <v>1328</v>
      </c>
      <c r="R7134" t="s">
        <v>1328</v>
      </c>
      <c r="S7134" t="s">
        <v>840</v>
      </c>
      <c r="T7134" t="s">
        <v>840</v>
      </c>
      <c r="U7134">
        <v>19.058990000000001</v>
      </c>
      <c r="V7134">
        <v>-70.136476999999999</v>
      </c>
      <c r="W7134" t="s">
        <v>1329</v>
      </c>
      <c r="X7134" t="s">
        <v>85</v>
      </c>
      <c r="Y7134" t="s">
        <v>64</v>
      </c>
      <c r="Z7134" t="s">
        <v>65</v>
      </c>
      <c r="AA7134">
        <v>1154013294</v>
      </c>
      <c r="AB7134" t="s">
        <v>116</v>
      </c>
      <c r="AC7134" t="s">
        <v>67</v>
      </c>
      <c r="AD7134">
        <v>19.058786900000001</v>
      </c>
      <c r="AE7134">
        <v>-70.136344283333329</v>
      </c>
      <c r="AF7134" t="s">
        <v>21558</v>
      </c>
      <c r="AG7134" t="s">
        <v>32</v>
      </c>
      <c r="AH7134" t="s">
        <v>48</v>
      </c>
      <c r="AI7134" t="s">
        <v>87</v>
      </c>
      <c r="AJ7134" t="s">
        <v>3071</v>
      </c>
      <c r="AR7134" t="s">
        <v>91</v>
      </c>
      <c r="AS7134">
        <v>9000127958</v>
      </c>
      <c r="AW7134" t="str">
        <f>_xlfn.XLOOKUP(UNIVERSO[[#This Row],[RUTA-LOCALIDAD D&amp;N]],'[1]Cuota Ruta'!E:E,'[1]Cuota Ruta'!G:G)</f>
        <v>Cargar</v>
      </c>
    </row>
    <row r="7135" spans="1:49" x14ac:dyDescent="0.25">
      <c r="A7135" t="s">
        <v>48</v>
      </c>
      <c r="B7135" t="s">
        <v>49</v>
      </c>
      <c r="C7135" t="s">
        <v>50</v>
      </c>
      <c r="D7135" t="s">
        <v>76</v>
      </c>
      <c r="E7135" t="s">
        <v>93</v>
      </c>
      <c r="F7135" t="s">
        <v>53</v>
      </c>
      <c r="G7135">
        <v>9000130021</v>
      </c>
      <c r="H7135">
        <v>130021</v>
      </c>
      <c r="I7135" t="s">
        <v>1120</v>
      </c>
      <c r="J7135" t="s">
        <v>1651</v>
      </c>
      <c r="K7135" t="s">
        <v>56</v>
      </c>
      <c r="L7135" t="s">
        <v>80</v>
      </c>
      <c r="M7135" t="s">
        <v>80</v>
      </c>
      <c r="N7135" t="s">
        <v>1652</v>
      </c>
      <c r="O7135" t="s">
        <v>59</v>
      </c>
      <c r="P7135">
        <v>302</v>
      </c>
      <c r="Q7135" t="s">
        <v>335</v>
      </c>
      <c r="R7135" t="s">
        <v>335</v>
      </c>
      <c r="S7135" t="s">
        <v>97</v>
      </c>
      <c r="T7135" t="s">
        <v>97</v>
      </c>
      <c r="U7135">
        <v>18.468202590000001</v>
      </c>
      <c r="V7135">
        <v>-69.92795563</v>
      </c>
      <c r="W7135" t="s">
        <v>336</v>
      </c>
      <c r="X7135" t="s">
        <v>85</v>
      </c>
      <c r="Y7135" t="s">
        <v>64</v>
      </c>
      <c r="Z7135" t="s">
        <v>65</v>
      </c>
      <c r="AA7135">
        <v>1150035059</v>
      </c>
      <c r="AB7135" t="s">
        <v>116</v>
      </c>
      <c r="AC7135" t="s">
        <v>67</v>
      </c>
      <c r="AD7135">
        <v>18.469341666666661</v>
      </c>
      <c r="AE7135">
        <v>-69.927953333333335</v>
      </c>
      <c r="AF7135" t="s">
        <v>21559</v>
      </c>
      <c r="AG7135" t="s">
        <v>32</v>
      </c>
      <c r="AH7135" t="s">
        <v>48</v>
      </c>
      <c r="AI7135" t="s">
        <v>87</v>
      </c>
      <c r="AJ7135" t="s">
        <v>3071</v>
      </c>
      <c r="AK7135" t="s">
        <v>89</v>
      </c>
      <c r="AL7135" t="s">
        <v>93</v>
      </c>
      <c r="AM7135" t="s">
        <v>90</v>
      </c>
      <c r="AR7135" t="s">
        <v>91</v>
      </c>
      <c r="AS7135">
        <v>9000130021</v>
      </c>
      <c r="AV7135" t="s">
        <v>92</v>
      </c>
      <c r="AW7135" t="str">
        <f>_xlfn.XLOOKUP(UNIVERSO[[#This Row],[RUTA-LOCALIDAD D&amp;N]],'[1]Cuota Ruta'!E:E,'[1]Cuota Ruta'!G:G)</f>
        <v>Cargar</v>
      </c>
    </row>
    <row r="7136" spans="1:49" x14ac:dyDescent="0.25">
      <c r="A7136" t="s">
        <v>48</v>
      </c>
      <c r="B7136" t="s">
        <v>49</v>
      </c>
      <c r="C7136" t="s">
        <v>50</v>
      </c>
      <c r="D7136" t="s">
        <v>51</v>
      </c>
      <c r="E7136" t="s">
        <v>193</v>
      </c>
      <c r="F7136" t="s">
        <v>194</v>
      </c>
      <c r="G7136">
        <v>9000130550</v>
      </c>
      <c r="H7136">
        <v>130550</v>
      </c>
      <c r="I7136" t="s">
        <v>21560</v>
      </c>
      <c r="J7136" t="s">
        <v>21561</v>
      </c>
      <c r="K7136" t="s">
        <v>197</v>
      </c>
      <c r="L7136" t="s">
        <v>193</v>
      </c>
      <c r="M7136" t="s">
        <v>193</v>
      </c>
      <c r="N7136" t="s">
        <v>4084</v>
      </c>
      <c r="O7136" t="s">
        <v>59</v>
      </c>
      <c r="P7136">
        <v>305</v>
      </c>
      <c r="Q7136" t="s">
        <v>2125</v>
      </c>
      <c r="R7136" t="s">
        <v>2125</v>
      </c>
      <c r="S7136" t="s">
        <v>327</v>
      </c>
      <c r="T7136" t="s">
        <v>327</v>
      </c>
      <c r="U7136">
        <v>18.437909999999999</v>
      </c>
      <c r="V7136">
        <v>-69.007189999999994</v>
      </c>
      <c r="W7136" t="s">
        <v>2126</v>
      </c>
      <c r="X7136" t="s">
        <v>85</v>
      </c>
      <c r="Y7136" t="s">
        <v>64</v>
      </c>
      <c r="Z7136" t="s">
        <v>65</v>
      </c>
      <c r="AA7136">
        <v>1160015599</v>
      </c>
      <c r="AB7136" t="s">
        <v>116</v>
      </c>
      <c r="AC7136" t="s">
        <v>67</v>
      </c>
      <c r="AD7136">
        <v>18.43793519797498</v>
      </c>
      <c r="AE7136">
        <v>-69.007281091147746</v>
      </c>
      <c r="AF7136" t="s">
        <v>21562</v>
      </c>
      <c r="AG7136" t="s">
        <v>32</v>
      </c>
      <c r="AH7136" t="s">
        <v>48</v>
      </c>
      <c r="AI7136" t="s">
        <v>87</v>
      </c>
      <c r="AJ7136" t="s">
        <v>3071</v>
      </c>
      <c r="AK7136" t="s">
        <v>330</v>
      </c>
      <c r="AL7136" t="s">
        <v>193</v>
      </c>
      <c r="AM7136" t="s">
        <v>331</v>
      </c>
      <c r="AR7136" t="s">
        <v>91</v>
      </c>
      <c r="AS7136">
        <v>9000130550</v>
      </c>
      <c r="AV7136" t="s">
        <v>206</v>
      </c>
      <c r="AW7136" t="str">
        <f>_xlfn.XLOOKUP(UNIVERSO[[#This Row],[RUTA-LOCALIDAD D&amp;N]],'[1]Cuota Ruta'!E:E,'[1]Cuota Ruta'!G:G)</f>
        <v>Cargar</v>
      </c>
    </row>
    <row r="7137" spans="1:49" x14ac:dyDescent="0.25">
      <c r="A7137" t="s">
        <v>48</v>
      </c>
      <c r="B7137" t="s">
        <v>49</v>
      </c>
      <c r="C7137" t="s">
        <v>50</v>
      </c>
      <c r="D7137" t="s">
        <v>51</v>
      </c>
      <c r="E7137" t="s">
        <v>823</v>
      </c>
      <c r="F7137" t="s">
        <v>283</v>
      </c>
      <c r="G7137">
        <v>9000130999</v>
      </c>
      <c r="H7137">
        <v>130999</v>
      </c>
      <c r="I7137" t="s">
        <v>21563</v>
      </c>
      <c r="J7137" t="s">
        <v>18817</v>
      </c>
      <c r="K7137" t="s">
        <v>286</v>
      </c>
      <c r="L7137" t="s">
        <v>1301</v>
      </c>
      <c r="M7137" t="s">
        <v>1301</v>
      </c>
      <c r="N7137" t="s">
        <v>21053</v>
      </c>
      <c r="O7137" t="s">
        <v>59</v>
      </c>
      <c r="P7137">
        <v>336</v>
      </c>
      <c r="Q7137" t="s">
        <v>1162</v>
      </c>
      <c r="R7137" t="s">
        <v>1162</v>
      </c>
      <c r="S7137" t="s">
        <v>829</v>
      </c>
      <c r="T7137" t="s">
        <v>829</v>
      </c>
      <c r="U7137">
        <v>19.566762000000001</v>
      </c>
      <c r="V7137">
        <v>-70.271989000000005</v>
      </c>
      <c r="W7137" t="s">
        <v>1163</v>
      </c>
      <c r="X7137" t="s">
        <v>63</v>
      </c>
      <c r="Y7137" t="s">
        <v>64</v>
      </c>
      <c r="Z7137" t="s">
        <v>65</v>
      </c>
      <c r="AA7137">
        <v>1154013509</v>
      </c>
      <c r="AB7137" t="s">
        <v>66</v>
      </c>
      <c r="AC7137" t="s">
        <v>67</v>
      </c>
      <c r="AD7137">
        <v>19.566762000000001</v>
      </c>
      <c r="AE7137">
        <v>-70.271989000000005</v>
      </c>
      <c r="AF7137" t="s">
        <v>21564</v>
      </c>
      <c r="AG7137" t="s">
        <v>32</v>
      </c>
      <c r="AH7137" t="s">
        <v>48</v>
      </c>
      <c r="AI7137" t="s">
        <v>87</v>
      </c>
      <c r="AJ7137" t="s">
        <v>3071</v>
      </c>
      <c r="AR7137" t="s">
        <v>91</v>
      </c>
      <c r="AS7137">
        <v>9000130999</v>
      </c>
      <c r="AW7137" t="str">
        <f>_xlfn.XLOOKUP(UNIVERSO[[#This Row],[RUTA-LOCALIDAD D&amp;N]],'[1]Cuota Ruta'!E:E,'[1]Cuota Ruta'!G:G)</f>
        <v>Cargar</v>
      </c>
    </row>
    <row r="7138" spans="1:49" x14ac:dyDescent="0.25">
      <c r="A7138" t="s">
        <v>48</v>
      </c>
      <c r="B7138" t="s">
        <v>49</v>
      </c>
      <c r="C7138" t="s">
        <v>50</v>
      </c>
      <c r="D7138" t="s">
        <v>76</v>
      </c>
      <c r="E7138" t="s">
        <v>140</v>
      </c>
      <c r="F7138" t="s">
        <v>141</v>
      </c>
      <c r="G7138">
        <v>9000131033</v>
      </c>
      <c r="H7138">
        <v>131033</v>
      </c>
      <c r="I7138" t="s">
        <v>21565</v>
      </c>
      <c r="J7138" t="s">
        <v>21566</v>
      </c>
      <c r="K7138" t="s">
        <v>144</v>
      </c>
      <c r="L7138" t="s">
        <v>93</v>
      </c>
      <c r="M7138" t="s">
        <v>93</v>
      </c>
      <c r="N7138" t="s">
        <v>186</v>
      </c>
      <c r="O7138" t="s">
        <v>59</v>
      </c>
      <c r="P7138">
        <v>370</v>
      </c>
      <c r="Q7138" t="s">
        <v>1443</v>
      </c>
      <c r="R7138" t="s">
        <v>1443</v>
      </c>
      <c r="S7138" t="s">
        <v>147</v>
      </c>
      <c r="T7138" t="s">
        <v>147</v>
      </c>
      <c r="U7138">
        <v>18.495702739999999</v>
      </c>
      <c r="V7138">
        <v>-69.808288570000002</v>
      </c>
      <c r="W7138" t="s">
        <v>1444</v>
      </c>
      <c r="X7138" t="s">
        <v>85</v>
      </c>
      <c r="Y7138" t="s">
        <v>64</v>
      </c>
      <c r="Z7138" t="s">
        <v>99</v>
      </c>
      <c r="AA7138">
        <v>1153023429</v>
      </c>
      <c r="AB7138" t="s">
        <v>66</v>
      </c>
      <c r="AC7138" t="s">
        <v>67</v>
      </c>
      <c r="AD7138">
        <v>18.495702739999999</v>
      </c>
      <c r="AE7138">
        <v>-69.808288570000002</v>
      </c>
      <c r="AF7138" t="s">
        <v>21567</v>
      </c>
      <c r="AG7138" t="s">
        <v>32</v>
      </c>
      <c r="AH7138" t="s">
        <v>48</v>
      </c>
      <c r="AI7138" t="s">
        <v>87</v>
      </c>
      <c r="AJ7138" t="s">
        <v>3071</v>
      </c>
      <c r="AK7138" t="s">
        <v>150</v>
      </c>
      <c r="AL7138" t="s">
        <v>140</v>
      </c>
      <c r="AM7138" t="s">
        <v>151</v>
      </c>
      <c r="AR7138" t="s">
        <v>91</v>
      </c>
      <c r="AS7138">
        <v>9000131033</v>
      </c>
      <c r="AV7138" t="s">
        <v>153</v>
      </c>
      <c r="AW7138" t="str">
        <f>_xlfn.XLOOKUP(UNIVERSO[[#This Row],[RUTA-LOCALIDAD D&amp;N]],'[1]Cuota Ruta'!E:E,'[1]Cuota Ruta'!G:G)</f>
        <v>Cargar</v>
      </c>
    </row>
    <row r="7139" spans="1:49" x14ac:dyDescent="0.25">
      <c r="A7139" t="s">
        <v>48</v>
      </c>
      <c r="B7139" t="s">
        <v>49</v>
      </c>
      <c r="C7139" t="s">
        <v>50</v>
      </c>
      <c r="D7139" t="s">
        <v>124</v>
      </c>
      <c r="E7139" t="s">
        <v>257</v>
      </c>
      <c r="F7139" t="s">
        <v>194</v>
      </c>
      <c r="G7139">
        <v>9000131068</v>
      </c>
      <c r="H7139">
        <v>131068</v>
      </c>
      <c r="I7139" t="s">
        <v>21568</v>
      </c>
      <c r="J7139" t="s">
        <v>21569</v>
      </c>
      <c r="K7139" t="s">
        <v>197</v>
      </c>
      <c r="L7139" t="s">
        <v>260</v>
      </c>
      <c r="M7139" t="s">
        <v>260</v>
      </c>
      <c r="N7139" t="s">
        <v>21570</v>
      </c>
      <c r="O7139" t="s">
        <v>59</v>
      </c>
      <c r="P7139">
        <v>313</v>
      </c>
      <c r="Q7139" t="s">
        <v>2090</v>
      </c>
      <c r="R7139" t="s">
        <v>2090</v>
      </c>
      <c r="S7139" t="s">
        <v>262</v>
      </c>
      <c r="T7139" t="s">
        <v>262</v>
      </c>
      <c r="U7139">
        <v>19.2132453918457</v>
      </c>
      <c r="V7139">
        <v>-69.354896545410099</v>
      </c>
      <c r="W7139" t="s">
        <v>2091</v>
      </c>
      <c r="X7139" t="s">
        <v>85</v>
      </c>
      <c r="Y7139" t="s">
        <v>64</v>
      </c>
      <c r="Z7139" t="s">
        <v>65</v>
      </c>
      <c r="AA7139">
        <v>1152009889</v>
      </c>
      <c r="AB7139" t="s">
        <v>116</v>
      </c>
      <c r="AC7139" t="s">
        <v>67</v>
      </c>
      <c r="AD7139">
        <v>19.213249900000001</v>
      </c>
      <c r="AE7139">
        <v>-69.354900599999993</v>
      </c>
      <c r="AF7139" t="s">
        <v>21571</v>
      </c>
      <c r="AG7139" t="s">
        <v>32</v>
      </c>
      <c r="AH7139" t="s">
        <v>48</v>
      </c>
      <c r="AI7139" t="s">
        <v>87</v>
      </c>
      <c r="AJ7139" t="s">
        <v>3071</v>
      </c>
      <c r="AK7139" t="s">
        <v>265</v>
      </c>
      <c r="AL7139" t="s">
        <v>257</v>
      </c>
      <c r="AM7139" t="s">
        <v>266</v>
      </c>
      <c r="AR7139" t="s">
        <v>91</v>
      </c>
      <c r="AS7139">
        <v>9000131068</v>
      </c>
      <c r="AV7139" t="s">
        <v>267</v>
      </c>
      <c r="AW7139" t="str">
        <f>_xlfn.XLOOKUP(UNIVERSO[[#This Row],[RUTA-LOCALIDAD D&amp;N]],'[1]Cuota Ruta'!E:E,'[1]Cuota Ruta'!G:G)</f>
        <v>Cargar</v>
      </c>
    </row>
    <row r="7140" spans="1:49" x14ac:dyDescent="0.25">
      <c r="A7140" t="s">
        <v>48</v>
      </c>
      <c r="B7140" t="s">
        <v>49</v>
      </c>
      <c r="C7140" t="s">
        <v>50</v>
      </c>
      <c r="D7140" t="s">
        <v>51</v>
      </c>
      <c r="E7140" t="s">
        <v>917</v>
      </c>
      <c r="F7140" t="s">
        <v>283</v>
      </c>
      <c r="G7140">
        <v>9000133144</v>
      </c>
      <c r="H7140">
        <v>133144</v>
      </c>
      <c r="I7140" t="s">
        <v>16474</v>
      </c>
      <c r="J7140" t="s">
        <v>21572</v>
      </c>
      <c r="K7140" t="s">
        <v>286</v>
      </c>
      <c r="L7140" t="s">
        <v>917</v>
      </c>
      <c r="M7140" t="s">
        <v>917</v>
      </c>
      <c r="N7140" t="s">
        <v>10591</v>
      </c>
      <c r="O7140" t="s">
        <v>59</v>
      </c>
      <c r="P7140">
        <v>306</v>
      </c>
      <c r="Q7140" t="s">
        <v>2406</v>
      </c>
      <c r="R7140" t="s">
        <v>2406</v>
      </c>
      <c r="S7140" t="s">
        <v>936</v>
      </c>
      <c r="T7140" t="s">
        <v>936</v>
      </c>
      <c r="U7140">
        <v>19.788494</v>
      </c>
      <c r="V7140">
        <v>-70.702907999999994</v>
      </c>
      <c r="W7140" t="s">
        <v>2407</v>
      </c>
      <c r="X7140" t="s">
        <v>85</v>
      </c>
      <c r="Y7140" t="s">
        <v>64</v>
      </c>
      <c r="Z7140" t="s">
        <v>65</v>
      </c>
      <c r="AA7140">
        <v>1156009709</v>
      </c>
      <c r="AB7140" t="s">
        <v>66</v>
      </c>
      <c r="AC7140" t="s">
        <v>67</v>
      </c>
      <c r="AD7140">
        <v>19.788494</v>
      </c>
      <c r="AE7140">
        <v>-70.702907999999994</v>
      </c>
      <c r="AF7140" t="s">
        <v>21573</v>
      </c>
      <c r="AG7140" t="s">
        <v>32</v>
      </c>
      <c r="AH7140" t="s">
        <v>48</v>
      </c>
      <c r="AI7140" t="s">
        <v>87</v>
      </c>
      <c r="AJ7140" t="s">
        <v>3071</v>
      </c>
      <c r="AK7140" t="s">
        <v>925</v>
      </c>
      <c r="AL7140" t="s">
        <v>917</v>
      </c>
      <c r="AM7140" t="s">
        <v>926</v>
      </c>
      <c r="AR7140" t="s">
        <v>91</v>
      </c>
      <c r="AS7140">
        <v>9000133144</v>
      </c>
      <c r="AV7140" t="s">
        <v>267</v>
      </c>
      <c r="AW7140" t="str">
        <f>_xlfn.XLOOKUP(UNIVERSO[[#This Row],[RUTA-LOCALIDAD D&amp;N]],'[1]Cuota Ruta'!E:E,'[1]Cuota Ruta'!G:G)</f>
        <v>Cargar</v>
      </c>
    </row>
    <row r="7141" spans="1:49" x14ac:dyDescent="0.25">
      <c r="A7141" t="s">
        <v>48</v>
      </c>
      <c r="B7141" t="s">
        <v>49</v>
      </c>
      <c r="C7141" t="s">
        <v>50</v>
      </c>
      <c r="D7141" t="s">
        <v>76</v>
      </c>
      <c r="E7141" t="s">
        <v>338</v>
      </c>
      <c r="F7141" t="s">
        <v>283</v>
      </c>
      <c r="G7141">
        <v>9000133511</v>
      </c>
      <c r="H7141">
        <v>133511</v>
      </c>
      <c r="I7141" t="s">
        <v>21574</v>
      </c>
      <c r="J7141" t="s">
        <v>21575</v>
      </c>
      <c r="K7141" t="s">
        <v>286</v>
      </c>
      <c r="L7141" t="s">
        <v>338</v>
      </c>
      <c r="M7141" t="s">
        <v>338</v>
      </c>
      <c r="N7141" t="s">
        <v>3419</v>
      </c>
      <c r="O7141" t="s">
        <v>59</v>
      </c>
      <c r="P7141">
        <v>315</v>
      </c>
      <c r="Q7141" t="s">
        <v>1681</v>
      </c>
      <c r="R7141" t="s">
        <v>1681</v>
      </c>
      <c r="S7141" t="s">
        <v>665</v>
      </c>
      <c r="T7141" t="s">
        <v>665</v>
      </c>
      <c r="U7141">
        <v>19.479316000000001</v>
      </c>
      <c r="V7141">
        <v>-70.665726000000006</v>
      </c>
      <c r="W7141" t="s">
        <v>1682</v>
      </c>
      <c r="X7141" t="s">
        <v>85</v>
      </c>
      <c r="Y7141" t="s">
        <v>64</v>
      </c>
      <c r="Z7141" t="s">
        <v>99</v>
      </c>
      <c r="AA7141">
        <v>1151034619</v>
      </c>
      <c r="AB7141" t="s">
        <v>66</v>
      </c>
      <c r="AC7141" t="s">
        <v>67</v>
      </c>
      <c r="AD7141">
        <v>19.479316000000001</v>
      </c>
      <c r="AE7141">
        <v>-70.665726000000006</v>
      </c>
      <c r="AF7141" t="s">
        <v>21576</v>
      </c>
      <c r="AG7141" t="s">
        <v>32</v>
      </c>
      <c r="AH7141" t="s">
        <v>48</v>
      </c>
      <c r="AI7141" t="s">
        <v>87</v>
      </c>
      <c r="AJ7141" t="s">
        <v>3071</v>
      </c>
      <c r="AK7141" t="s">
        <v>408</v>
      </c>
      <c r="AL7141" t="s">
        <v>338</v>
      </c>
      <c r="AM7141" t="s">
        <v>409</v>
      </c>
      <c r="AR7141" t="s">
        <v>91</v>
      </c>
      <c r="AS7141">
        <v>9000133511</v>
      </c>
      <c r="AV7141" t="s">
        <v>410</v>
      </c>
      <c r="AW7141" t="str">
        <f>_xlfn.XLOOKUP(UNIVERSO[[#This Row],[RUTA-LOCALIDAD D&amp;N]],'[1]Cuota Ruta'!E:E,'[1]Cuota Ruta'!G:G)</f>
        <v>Cargar</v>
      </c>
    </row>
    <row r="7142" spans="1:49" x14ac:dyDescent="0.25">
      <c r="A7142" t="s">
        <v>48</v>
      </c>
      <c r="B7142" t="s">
        <v>49</v>
      </c>
      <c r="C7142" t="s">
        <v>50</v>
      </c>
      <c r="D7142" t="s">
        <v>51</v>
      </c>
      <c r="E7142" t="s">
        <v>338</v>
      </c>
      <c r="F7142" t="s">
        <v>283</v>
      </c>
      <c r="G7142">
        <v>9000133682</v>
      </c>
      <c r="H7142">
        <v>133682</v>
      </c>
      <c r="I7142" t="s">
        <v>21577</v>
      </c>
      <c r="J7142" t="s">
        <v>1109</v>
      </c>
      <c r="K7142" t="s">
        <v>286</v>
      </c>
      <c r="L7142" t="s">
        <v>338</v>
      </c>
      <c r="M7142" t="s">
        <v>338</v>
      </c>
      <c r="N7142" t="s">
        <v>3442</v>
      </c>
      <c r="O7142" t="s">
        <v>59</v>
      </c>
      <c r="P7142">
        <v>353</v>
      </c>
      <c r="Q7142" t="s">
        <v>721</v>
      </c>
      <c r="R7142" t="s">
        <v>721</v>
      </c>
      <c r="S7142" t="s">
        <v>343</v>
      </c>
      <c r="T7142" t="s">
        <v>343</v>
      </c>
      <c r="U7142">
        <v>19.452714920043899</v>
      </c>
      <c r="V7142">
        <v>-70.762649536132798</v>
      </c>
      <c r="W7142" t="s">
        <v>722</v>
      </c>
      <c r="X7142" t="s">
        <v>63</v>
      </c>
      <c r="Y7142" t="s">
        <v>64</v>
      </c>
      <c r="Z7142" t="s">
        <v>65</v>
      </c>
      <c r="AA7142">
        <v>1151034682</v>
      </c>
      <c r="AB7142" t="s">
        <v>66</v>
      </c>
      <c r="AC7142" t="s">
        <v>67</v>
      </c>
      <c r="AD7142">
        <v>19.452714920043899</v>
      </c>
      <c r="AE7142">
        <v>-70.762649536132798</v>
      </c>
      <c r="AF7142" t="s">
        <v>21578</v>
      </c>
      <c r="AG7142" t="s">
        <v>32</v>
      </c>
      <c r="AH7142" t="s">
        <v>48</v>
      </c>
      <c r="AI7142" t="s">
        <v>87</v>
      </c>
      <c r="AJ7142" t="s">
        <v>3071</v>
      </c>
      <c r="AK7142" t="s">
        <v>346</v>
      </c>
      <c r="AL7142" t="s">
        <v>338</v>
      </c>
      <c r="AM7142" t="s">
        <v>347</v>
      </c>
      <c r="AR7142" t="s">
        <v>91</v>
      </c>
      <c r="AS7142">
        <v>9000133682</v>
      </c>
      <c r="AV7142" t="s">
        <v>349</v>
      </c>
      <c r="AW7142" t="str">
        <f>_xlfn.XLOOKUP(UNIVERSO[[#This Row],[RUTA-LOCALIDAD D&amp;N]],'[1]Cuota Ruta'!E:E,'[1]Cuota Ruta'!G:G)</f>
        <v>Cargar</v>
      </c>
    </row>
    <row r="7143" spans="1:49" x14ac:dyDescent="0.25">
      <c r="A7143" t="s">
        <v>48</v>
      </c>
      <c r="B7143" t="s">
        <v>49</v>
      </c>
      <c r="C7143" t="s">
        <v>50</v>
      </c>
      <c r="D7143" t="s">
        <v>124</v>
      </c>
      <c r="E7143" t="s">
        <v>1266</v>
      </c>
      <c r="F7143" t="s">
        <v>126</v>
      </c>
      <c r="G7143">
        <v>9000134831</v>
      </c>
      <c r="H7143">
        <v>134831</v>
      </c>
      <c r="I7143" t="s">
        <v>21579</v>
      </c>
      <c r="J7143" t="s">
        <v>21580</v>
      </c>
      <c r="K7143" t="s">
        <v>129</v>
      </c>
      <c r="L7143" t="s">
        <v>130</v>
      </c>
      <c r="M7143" t="s">
        <v>3120</v>
      </c>
      <c r="N7143" t="s">
        <v>132</v>
      </c>
      <c r="O7143" t="s">
        <v>126</v>
      </c>
      <c r="P7143">
        <v>314</v>
      </c>
      <c r="Q7143" t="s">
        <v>1270</v>
      </c>
      <c r="R7143" t="s">
        <v>1270</v>
      </c>
      <c r="S7143" t="s">
        <v>134</v>
      </c>
      <c r="T7143" t="s">
        <v>134</v>
      </c>
      <c r="U7143">
        <v>18.625173570000001</v>
      </c>
      <c r="V7143">
        <v>-70.455657959999996</v>
      </c>
      <c r="W7143" t="s">
        <v>1271</v>
      </c>
      <c r="X7143" t="s">
        <v>63</v>
      </c>
      <c r="Y7143" t="s">
        <v>64</v>
      </c>
      <c r="Z7143" t="s">
        <v>65</v>
      </c>
      <c r="AA7143">
        <v>1163013832</v>
      </c>
      <c r="AB7143" t="s">
        <v>66</v>
      </c>
      <c r="AC7143" t="s">
        <v>67</v>
      </c>
      <c r="AD7143">
        <v>18.625173570000001</v>
      </c>
      <c r="AE7143">
        <v>-70.455657959999996</v>
      </c>
      <c r="AF7143" t="s">
        <v>21581</v>
      </c>
      <c r="AG7143" t="s">
        <v>32</v>
      </c>
      <c r="AH7143" t="s">
        <v>48</v>
      </c>
      <c r="AI7143" t="s">
        <v>87</v>
      </c>
      <c r="AJ7143" t="s">
        <v>3071</v>
      </c>
      <c r="AK7143" t="s">
        <v>1273</v>
      </c>
      <c r="AL7143" t="s">
        <v>1266</v>
      </c>
      <c r="AM7143" t="s">
        <v>1274</v>
      </c>
      <c r="AR7143" t="s">
        <v>91</v>
      </c>
      <c r="AS7143">
        <v>9000134831</v>
      </c>
      <c r="AV7143" t="s">
        <v>75</v>
      </c>
      <c r="AW7143" t="str">
        <f>_xlfn.XLOOKUP(UNIVERSO[[#This Row],[RUTA-LOCALIDAD D&amp;N]],'[1]Cuota Ruta'!E:E,'[1]Cuota Ruta'!G:G)</f>
        <v>Cargar</v>
      </c>
    </row>
    <row r="7144" spans="1:49" x14ac:dyDescent="0.25">
      <c r="A7144" t="s">
        <v>48</v>
      </c>
      <c r="B7144" t="s">
        <v>49</v>
      </c>
      <c r="C7144" t="s">
        <v>50</v>
      </c>
      <c r="D7144" t="s">
        <v>124</v>
      </c>
      <c r="E7144" t="s">
        <v>1266</v>
      </c>
      <c r="F7144" t="s">
        <v>126</v>
      </c>
      <c r="G7144">
        <v>9000134857</v>
      </c>
      <c r="H7144">
        <v>134857</v>
      </c>
      <c r="I7144" t="s">
        <v>21582</v>
      </c>
      <c r="J7144" t="s">
        <v>21583</v>
      </c>
      <c r="K7144" t="s">
        <v>129</v>
      </c>
      <c r="L7144" t="s">
        <v>130</v>
      </c>
      <c r="M7144" t="s">
        <v>3120</v>
      </c>
      <c r="N7144" t="s">
        <v>132</v>
      </c>
      <c r="O7144" t="s">
        <v>126</v>
      </c>
      <c r="P7144">
        <v>334</v>
      </c>
      <c r="Q7144" t="s">
        <v>3095</v>
      </c>
      <c r="R7144" t="s">
        <v>3095</v>
      </c>
      <c r="S7144" t="s">
        <v>134</v>
      </c>
      <c r="T7144" t="s">
        <v>134</v>
      </c>
      <c r="U7144">
        <v>18.559532165527301</v>
      </c>
      <c r="V7144">
        <v>-70.490814208984403</v>
      </c>
      <c r="W7144" t="s">
        <v>3096</v>
      </c>
      <c r="X7144" t="s">
        <v>63</v>
      </c>
      <c r="Y7144" t="s">
        <v>64</v>
      </c>
      <c r="Z7144" t="s">
        <v>65</v>
      </c>
      <c r="AA7144">
        <v>1163013849</v>
      </c>
      <c r="AB7144" t="s">
        <v>66</v>
      </c>
      <c r="AC7144" t="s">
        <v>67</v>
      </c>
      <c r="AD7144">
        <v>18.559532165527301</v>
      </c>
      <c r="AE7144">
        <v>-70.490814208984403</v>
      </c>
      <c r="AF7144" t="s">
        <v>21584</v>
      </c>
      <c r="AG7144" t="s">
        <v>32</v>
      </c>
      <c r="AH7144" t="s">
        <v>48</v>
      </c>
      <c r="AI7144" t="s">
        <v>87</v>
      </c>
      <c r="AJ7144" t="s">
        <v>3071</v>
      </c>
      <c r="AK7144" t="s">
        <v>1273</v>
      </c>
      <c r="AL7144" t="s">
        <v>1266</v>
      </c>
      <c r="AM7144" t="s">
        <v>1274</v>
      </c>
      <c r="AR7144" t="s">
        <v>91</v>
      </c>
      <c r="AS7144">
        <v>9000134857</v>
      </c>
      <c r="AV7144" t="s">
        <v>75</v>
      </c>
      <c r="AW7144" t="str">
        <f>_xlfn.XLOOKUP(UNIVERSO[[#This Row],[RUTA-LOCALIDAD D&amp;N]],'[1]Cuota Ruta'!E:E,'[1]Cuota Ruta'!G:G)</f>
        <v>Cargar</v>
      </c>
    </row>
    <row r="7145" spans="1:49" x14ac:dyDescent="0.25">
      <c r="A7145" t="s">
        <v>48</v>
      </c>
      <c r="B7145" t="s">
        <v>49</v>
      </c>
      <c r="C7145" t="s">
        <v>110</v>
      </c>
      <c r="D7145" t="s">
        <v>51</v>
      </c>
      <c r="E7145" t="s">
        <v>338</v>
      </c>
      <c r="F7145" t="s">
        <v>283</v>
      </c>
      <c r="G7145">
        <v>9000134912</v>
      </c>
      <c r="H7145">
        <v>134912</v>
      </c>
      <c r="I7145" t="s">
        <v>21585</v>
      </c>
      <c r="J7145" t="s">
        <v>21586</v>
      </c>
      <c r="K7145" t="s">
        <v>286</v>
      </c>
      <c r="L7145" t="s">
        <v>338</v>
      </c>
      <c r="M7145" t="s">
        <v>338</v>
      </c>
      <c r="N7145" t="s">
        <v>21587</v>
      </c>
      <c r="O7145" t="s">
        <v>59</v>
      </c>
      <c r="P7145">
        <v>378</v>
      </c>
      <c r="Q7145" t="s">
        <v>1815</v>
      </c>
      <c r="R7145" t="s">
        <v>1815</v>
      </c>
      <c r="S7145" t="s">
        <v>676</v>
      </c>
      <c r="T7145" t="s">
        <v>676</v>
      </c>
      <c r="U7145">
        <v>19.4946269989013</v>
      </c>
      <c r="V7145">
        <v>-70.725944519042898</v>
      </c>
      <c r="W7145" t="s">
        <v>1816</v>
      </c>
      <c r="X7145" t="s">
        <v>63</v>
      </c>
      <c r="Y7145" t="s">
        <v>64</v>
      </c>
      <c r="Z7145" t="s">
        <v>65</v>
      </c>
      <c r="AA7145">
        <v>1151034933</v>
      </c>
      <c r="AB7145" t="s">
        <v>116</v>
      </c>
      <c r="AC7145" t="s">
        <v>67</v>
      </c>
      <c r="AD7145">
        <v>19.494581666666669</v>
      </c>
      <c r="AE7145">
        <v>-70.72595166666666</v>
      </c>
      <c r="AF7145" t="s">
        <v>21588</v>
      </c>
      <c r="AG7145" t="s">
        <v>32</v>
      </c>
      <c r="AH7145" t="s">
        <v>48</v>
      </c>
      <c r="AI7145" t="s">
        <v>87</v>
      </c>
      <c r="AJ7145" t="s">
        <v>3071</v>
      </c>
      <c r="AK7145" t="s">
        <v>346</v>
      </c>
      <c r="AL7145" t="s">
        <v>338</v>
      </c>
      <c r="AM7145" t="s">
        <v>347</v>
      </c>
      <c r="AR7145" t="s">
        <v>91</v>
      </c>
      <c r="AS7145">
        <v>9000134912</v>
      </c>
      <c r="AV7145" t="s">
        <v>349</v>
      </c>
      <c r="AW7145" t="str">
        <f>_xlfn.XLOOKUP(UNIVERSO[[#This Row],[RUTA-LOCALIDAD D&amp;N]],'[1]Cuota Ruta'!E:E,'[1]Cuota Ruta'!G:G)</f>
        <v>Cargar</v>
      </c>
    </row>
    <row r="7146" spans="1:49" x14ac:dyDescent="0.25">
      <c r="A7146" t="s">
        <v>48</v>
      </c>
      <c r="B7146" t="s">
        <v>49</v>
      </c>
      <c r="C7146" t="s">
        <v>50</v>
      </c>
      <c r="D7146" t="s">
        <v>51</v>
      </c>
      <c r="E7146" t="s">
        <v>282</v>
      </c>
      <c r="F7146" t="s">
        <v>283</v>
      </c>
      <c r="G7146">
        <v>9000135786</v>
      </c>
      <c r="H7146">
        <v>135786</v>
      </c>
      <c r="I7146" t="s">
        <v>10006</v>
      </c>
      <c r="J7146" t="s">
        <v>21589</v>
      </c>
      <c r="K7146" t="s">
        <v>286</v>
      </c>
      <c r="L7146" t="s">
        <v>287</v>
      </c>
      <c r="M7146" t="s">
        <v>287</v>
      </c>
      <c r="N7146" t="s">
        <v>288</v>
      </c>
      <c r="O7146" t="s">
        <v>59</v>
      </c>
      <c r="P7146">
        <v>314</v>
      </c>
      <c r="Q7146" t="s">
        <v>4239</v>
      </c>
      <c r="R7146" t="s">
        <v>4239</v>
      </c>
      <c r="S7146" t="s">
        <v>290</v>
      </c>
      <c r="T7146" t="s">
        <v>290</v>
      </c>
      <c r="U7146">
        <v>18.951709749999999</v>
      </c>
      <c r="V7146">
        <v>-70.404060360000003</v>
      </c>
      <c r="W7146" t="s">
        <v>4240</v>
      </c>
      <c r="X7146" t="s">
        <v>85</v>
      </c>
      <c r="Y7146" t="s">
        <v>64</v>
      </c>
      <c r="Z7146" t="s">
        <v>65</v>
      </c>
      <c r="AA7146">
        <v>1155006905</v>
      </c>
      <c r="AB7146" t="s">
        <v>116</v>
      </c>
      <c r="AC7146" t="s">
        <v>67</v>
      </c>
      <c r="AD7146">
        <v>18.95177</v>
      </c>
      <c r="AE7146">
        <v>-70.403988333333331</v>
      </c>
      <c r="AF7146" t="s">
        <v>21590</v>
      </c>
      <c r="AG7146" t="s">
        <v>32</v>
      </c>
      <c r="AH7146" t="s">
        <v>48</v>
      </c>
      <c r="AI7146" t="s">
        <v>87</v>
      </c>
      <c r="AJ7146" t="s">
        <v>3071</v>
      </c>
      <c r="AR7146" t="s">
        <v>91</v>
      </c>
      <c r="AS7146">
        <v>9000135786</v>
      </c>
      <c r="AW7146" t="str">
        <f>_xlfn.XLOOKUP(UNIVERSO[[#This Row],[RUTA-LOCALIDAD D&amp;N]],'[1]Cuota Ruta'!E:E,'[1]Cuota Ruta'!G:G)</f>
        <v>Cargar</v>
      </c>
    </row>
    <row r="7147" spans="1:49" x14ac:dyDescent="0.25">
      <c r="A7147" t="s">
        <v>48</v>
      </c>
      <c r="B7147" t="s">
        <v>49</v>
      </c>
      <c r="C7147" t="s">
        <v>50</v>
      </c>
      <c r="D7147" t="s">
        <v>51</v>
      </c>
      <c r="E7147" t="s">
        <v>338</v>
      </c>
      <c r="F7147" t="s">
        <v>283</v>
      </c>
      <c r="G7147">
        <v>9000135920</v>
      </c>
      <c r="H7147">
        <v>135920</v>
      </c>
      <c r="I7147" t="s">
        <v>21591</v>
      </c>
      <c r="J7147" t="s">
        <v>21592</v>
      </c>
      <c r="K7147" t="s">
        <v>286</v>
      </c>
      <c r="L7147" t="s">
        <v>338</v>
      </c>
      <c r="M7147" t="s">
        <v>338</v>
      </c>
      <c r="N7147" t="s">
        <v>253</v>
      </c>
      <c r="O7147" t="s">
        <v>59</v>
      </c>
      <c r="P7147">
        <v>312</v>
      </c>
      <c r="Q7147" t="s">
        <v>1548</v>
      </c>
      <c r="R7147" t="s">
        <v>1548</v>
      </c>
      <c r="S7147" t="s">
        <v>665</v>
      </c>
      <c r="T7147" t="s">
        <v>665</v>
      </c>
      <c r="U7147">
        <v>19.483376</v>
      </c>
      <c r="V7147">
        <v>-70.601967999999999</v>
      </c>
      <c r="W7147" t="s">
        <v>1549</v>
      </c>
      <c r="X7147" t="s">
        <v>63</v>
      </c>
      <c r="Y7147" t="s">
        <v>64</v>
      </c>
      <c r="Z7147" t="s">
        <v>65</v>
      </c>
      <c r="AA7147">
        <v>1151035048</v>
      </c>
      <c r="AB7147" t="s">
        <v>66</v>
      </c>
      <c r="AC7147" t="s">
        <v>67</v>
      </c>
      <c r="AD7147">
        <v>19.483376</v>
      </c>
      <c r="AE7147">
        <v>-70.601967999999999</v>
      </c>
      <c r="AF7147" t="s">
        <v>21593</v>
      </c>
      <c r="AG7147" t="s">
        <v>32</v>
      </c>
      <c r="AH7147" t="s">
        <v>48</v>
      </c>
      <c r="AI7147" t="s">
        <v>87</v>
      </c>
      <c r="AJ7147" t="s">
        <v>3071</v>
      </c>
      <c r="AK7147" t="s">
        <v>408</v>
      </c>
      <c r="AL7147" t="s">
        <v>338</v>
      </c>
      <c r="AM7147" t="s">
        <v>409</v>
      </c>
      <c r="AR7147" t="s">
        <v>91</v>
      </c>
      <c r="AS7147">
        <v>9000135920</v>
      </c>
      <c r="AV7147" t="s">
        <v>410</v>
      </c>
      <c r="AW7147" t="str">
        <f>_xlfn.XLOOKUP(UNIVERSO[[#This Row],[RUTA-LOCALIDAD D&amp;N]],'[1]Cuota Ruta'!E:E,'[1]Cuota Ruta'!G:G)</f>
        <v>Cargar</v>
      </c>
    </row>
    <row r="7148" spans="1:49" x14ac:dyDescent="0.25">
      <c r="A7148" t="s">
        <v>48</v>
      </c>
      <c r="B7148" t="s">
        <v>49</v>
      </c>
      <c r="C7148" t="s">
        <v>50</v>
      </c>
      <c r="D7148" t="s">
        <v>51</v>
      </c>
      <c r="E7148" t="s">
        <v>338</v>
      </c>
      <c r="F7148" t="s">
        <v>283</v>
      </c>
      <c r="G7148">
        <v>9000136142</v>
      </c>
      <c r="H7148">
        <v>136142</v>
      </c>
      <c r="I7148" t="s">
        <v>8577</v>
      </c>
      <c r="J7148" t="s">
        <v>21594</v>
      </c>
      <c r="K7148" t="s">
        <v>286</v>
      </c>
      <c r="L7148" t="s">
        <v>338</v>
      </c>
      <c r="M7148" t="s">
        <v>338</v>
      </c>
      <c r="N7148" t="s">
        <v>3496</v>
      </c>
      <c r="O7148" t="s">
        <v>59</v>
      </c>
      <c r="P7148">
        <v>304</v>
      </c>
      <c r="Q7148" t="s">
        <v>1772</v>
      </c>
      <c r="R7148" t="s">
        <v>1772</v>
      </c>
      <c r="S7148" t="s">
        <v>665</v>
      </c>
      <c r="T7148" t="s">
        <v>665</v>
      </c>
      <c r="U7148">
        <v>19.5068664550781</v>
      </c>
      <c r="V7148">
        <v>-70.703971862792898</v>
      </c>
      <c r="W7148" t="s">
        <v>1773</v>
      </c>
      <c r="X7148" t="s">
        <v>85</v>
      </c>
      <c r="Y7148" t="s">
        <v>64</v>
      </c>
      <c r="Z7148" t="s">
        <v>99</v>
      </c>
      <c r="AA7148">
        <v>1151035084</v>
      </c>
      <c r="AB7148" t="s">
        <v>116</v>
      </c>
      <c r="AC7148" t="s">
        <v>67</v>
      </c>
      <c r="AD7148">
        <v>19.506969130000002</v>
      </c>
      <c r="AE7148">
        <v>-70.704000730000004</v>
      </c>
      <c r="AF7148" t="s">
        <v>21595</v>
      </c>
      <c r="AG7148" t="s">
        <v>32</v>
      </c>
      <c r="AH7148" t="s">
        <v>48</v>
      </c>
      <c r="AI7148" t="s">
        <v>87</v>
      </c>
      <c r="AJ7148" t="s">
        <v>3071</v>
      </c>
      <c r="AK7148" t="s">
        <v>346</v>
      </c>
      <c r="AL7148" t="s">
        <v>338</v>
      </c>
      <c r="AM7148" t="s">
        <v>347</v>
      </c>
      <c r="AR7148" t="s">
        <v>91</v>
      </c>
      <c r="AS7148">
        <v>9000136142</v>
      </c>
      <c r="AV7148" t="s">
        <v>349</v>
      </c>
      <c r="AW7148" t="str">
        <f>_xlfn.XLOOKUP(UNIVERSO[[#This Row],[RUTA-LOCALIDAD D&amp;N]],'[1]Cuota Ruta'!E:E,'[1]Cuota Ruta'!G:G)</f>
        <v>Cargar</v>
      </c>
    </row>
    <row r="7149" spans="1:49" x14ac:dyDescent="0.25">
      <c r="A7149" t="s">
        <v>48</v>
      </c>
      <c r="B7149" t="s">
        <v>49</v>
      </c>
      <c r="C7149" t="s">
        <v>50</v>
      </c>
      <c r="D7149" t="s">
        <v>51</v>
      </c>
      <c r="E7149" t="s">
        <v>77</v>
      </c>
      <c r="F7149" t="s">
        <v>53</v>
      </c>
      <c r="G7149">
        <v>9000138104</v>
      </c>
      <c r="H7149">
        <v>138104</v>
      </c>
      <c r="I7149" t="s">
        <v>21596</v>
      </c>
      <c r="J7149" t="s">
        <v>3242</v>
      </c>
      <c r="K7149" t="s">
        <v>56</v>
      </c>
      <c r="L7149" t="s">
        <v>93</v>
      </c>
      <c r="M7149" t="s">
        <v>93</v>
      </c>
      <c r="N7149" t="s">
        <v>3378</v>
      </c>
      <c r="O7149" t="s">
        <v>59</v>
      </c>
      <c r="P7149">
        <v>449</v>
      </c>
      <c r="Q7149" t="s">
        <v>254</v>
      </c>
      <c r="R7149" t="s">
        <v>254</v>
      </c>
      <c r="S7149" t="s">
        <v>61</v>
      </c>
      <c r="T7149" t="s">
        <v>61</v>
      </c>
      <c r="U7149">
        <v>18.436620000000001</v>
      </c>
      <c r="V7149">
        <v>-70.126649999999998</v>
      </c>
      <c r="W7149" t="s">
        <v>310</v>
      </c>
      <c r="X7149" t="s">
        <v>85</v>
      </c>
      <c r="Y7149" t="s">
        <v>64</v>
      </c>
      <c r="Z7149" t="s">
        <v>65</v>
      </c>
      <c r="AA7149">
        <v>1169005337</v>
      </c>
      <c r="AB7149" t="s">
        <v>66</v>
      </c>
      <c r="AC7149" t="s">
        <v>67</v>
      </c>
      <c r="AD7149">
        <v>18.436620000000001</v>
      </c>
      <c r="AE7149">
        <v>-70.126649999999998</v>
      </c>
      <c r="AF7149" t="s">
        <v>21597</v>
      </c>
      <c r="AG7149" t="s">
        <v>32</v>
      </c>
      <c r="AH7149" t="s">
        <v>48</v>
      </c>
      <c r="AI7149" t="s">
        <v>87</v>
      </c>
      <c r="AJ7149" t="s">
        <v>3071</v>
      </c>
      <c r="AK7149" t="s">
        <v>243</v>
      </c>
      <c r="AL7149" t="s">
        <v>77</v>
      </c>
      <c r="AM7149" t="s">
        <v>244</v>
      </c>
      <c r="AR7149" t="s">
        <v>91</v>
      </c>
      <c r="AS7149">
        <v>9000138104</v>
      </c>
      <c r="AV7149" t="s">
        <v>75</v>
      </c>
      <c r="AW7149" t="str">
        <f>_xlfn.XLOOKUP(UNIVERSO[[#This Row],[RUTA-LOCALIDAD D&amp;N]],'[1]Cuota Ruta'!E:E,'[1]Cuota Ruta'!G:G)</f>
        <v>Cargar</v>
      </c>
    </row>
    <row r="7150" spans="1:49" x14ac:dyDescent="0.25">
      <c r="A7150" t="s">
        <v>48</v>
      </c>
      <c r="B7150" t="s">
        <v>49</v>
      </c>
      <c r="C7150" t="s">
        <v>50</v>
      </c>
      <c r="D7150" t="s">
        <v>76</v>
      </c>
      <c r="E7150" t="s">
        <v>218</v>
      </c>
      <c r="F7150" t="s">
        <v>194</v>
      </c>
      <c r="G7150">
        <v>9000139052</v>
      </c>
      <c r="H7150">
        <v>139052</v>
      </c>
      <c r="I7150" t="s">
        <v>21598</v>
      </c>
      <c r="J7150" t="s">
        <v>21599</v>
      </c>
      <c r="K7150" t="s">
        <v>197</v>
      </c>
      <c r="L7150" t="s">
        <v>180</v>
      </c>
      <c r="M7150" t="s">
        <v>180</v>
      </c>
      <c r="N7150" t="s">
        <v>58</v>
      </c>
      <c r="O7150" t="s">
        <v>59</v>
      </c>
      <c r="P7150">
        <v>314</v>
      </c>
      <c r="Q7150" t="s">
        <v>995</v>
      </c>
      <c r="R7150" t="s">
        <v>995</v>
      </c>
      <c r="S7150" t="s">
        <v>223</v>
      </c>
      <c r="T7150" t="s">
        <v>223</v>
      </c>
      <c r="U7150">
        <v>18.675491300000001</v>
      </c>
      <c r="V7150">
        <v>-68.462005599999998</v>
      </c>
      <c r="W7150" t="s">
        <v>996</v>
      </c>
      <c r="X7150" t="s">
        <v>63</v>
      </c>
      <c r="Y7150" t="s">
        <v>64</v>
      </c>
      <c r="Z7150" t="s">
        <v>65</v>
      </c>
      <c r="AA7150">
        <v>1159010009</v>
      </c>
      <c r="AB7150" t="s">
        <v>66</v>
      </c>
      <c r="AC7150" t="s">
        <v>67</v>
      </c>
      <c r="AD7150">
        <v>18.675491300000001</v>
      </c>
      <c r="AE7150">
        <v>-68.462005599999998</v>
      </c>
      <c r="AF7150" t="s">
        <v>21600</v>
      </c>
      <c r="AG7150" t="s">
        <v>32</v>
      </c>
      <c r="AH7150" t="s">
        <v>48</v>
      </c>
      <c r="AI7150" t="s">
        <v>87</v>
      </c>
      <c r="AJ7150" t="s">
        <v>3071</v>
      </c>
      <c r="AR7150" t="s">
        <v>91</v>
      </c>
      <c r="AS7150">
        <v>9000139052</v>
      </c>
      <c r="AW7150" t="str">
        <f>_xlfn.XLOOKUP(UNIVERSO[[#This Row],[RUTA-LOCALIDAD D&amp;N]],'[1]Cuota Ruta'!E:E,'[1]Cuota Ruta'!G:G)</f>
        <v>Cargar</v>
      </c>
    </row>
    <row r="7151" spans="1:49" x14ac:dyDescent="0.25">
      <c r="A7151" t="s">
        <v>48</v>
      </c>
      <c r="B7151" t="s">
        <v>49</v>
      </c>
      <c r="C7151" t="s">
        <v>50</v>
      </c>
      <c r="D7151" t="s">
        <v>51</v>
      </c>
      <c r="E7151" t="s">
        <v>485</v>
      </c>
      <c r="F7151" t="s">
        <v>283</v>
      </c>
      <c r="G7151">
        <v>9000139952</v>
      </c>
      <c r="H7151">
        <v>139952</v>
      </c>
      <c r="I7151" t="s">
        <v>21601</v>
      </c>
      <c r="J7151" t="s">
        <v>21602</v>
      </c>
      <c r="K7151" t="s">
        <v>286</v>
      </c>
      <c r="L7151" t="s">
        <v>1039</v>
      </c>
      <c r="M7151" t="s">
        <v>1039</v>
      </c>
      <c r="N7151" t="s">
        <v>5329</v>
      </c>
      <c r="O7151" t="s">
        <v>59</v>
      </c>
      <c r="P7151">
        <v>336</v>
      </c>
      <c r="Q7151" t="s">
        <v>1040</v>
      </c>
      <c r="R7151" t="s">
        <v>1040</v>
      </c>
      <c r="S7151" t="s">
        <v>491</v>
      </c>
      <c r="T7151" t="s">
        <v>491</v>
      </c>
      <c r="U7151">
        <v>19.635667800903299</v>
      </c>
      <c r="V7151">
        <v>-71.028938293457003</v>
      </c>
      <c r="W7151" t="s">
        <v>1041</v>
      </c>
      <c r="X7151" t="s">
        <v>63</v>
      </c>
      <c r="Y7151" t="s">
        <v>64</v>
      </c>
      <c r="Z7151" t="s">
        <v>65</v>
      </c>
      <c r="AA7151">
        <v>1158009970</v>
      </c>
      <c r="AB7151" t="s">
        <v>116</v>
      </c>
      <c r="AC7151" t="s">
        <v>67</v>
      </c>
      <c r="AD7151">
        <v>19.635811666666669</v>
      </c>
      <c r="AE7151">
        <v>-71.028976666666665</v>
      </c>
      <c r="AF7151" t="s">
        <v>21603</v>
      </c>
      <c r="AG7151" t="s">
        <v>32</v>
      </c>
      <c r="AH7151" t="s">
        <v>48</v>
      </c>
      <c r="AI7151" t="s">
        <v>87</v>
      </c>
      <c r="AJ7151" t="s">
        <v>3071</v>
      </c>
      <c r="AK7151" t="s">
        <v>494</v>
      </c>
      <c r="AL7151" t="s">
        <v>485</v>
      </c>
      <c r="AM7151" t="s">
        <v>495</v>
      </c>
      <c r="AR7151" t="s">
        <v>91</v>
      </c>
      <c r="AS7151">
        <v>9000139952</v>
      </c>
      <c r="AV7151" t="s">
        <v>349</v>
      </c>
      <c r="AW7151" t="str">
        <f>_xlfn.XLOOKUP(UNIVERSO[[#This Row],[RUTA-LOCALIDAD D&amp;N]],'[1]Cuota Ruta'!E:E,'[1]Cuota Ruta'!G:G)</f>
        <v>Cargar</v>
      </c>
    </row>
    <row r="7152" spans="1:49" x14ac:dyDescent="0.25">
      <c r="A7152" t="s">
        <v>48</v>
      </c>
      <c r="B7152" t="s">
        <v>49</v>
      </c>
      <c r="C7152" t="s">
        <v>50</v>
      </c>
      <c r="D7152" t="s">
        <v>76</v>
      </c>
      <c r="E7152" t="s">
        <v>193</v>
      </c>
      <c r="F7152" t="s">
        <v>194</v>
      </c>
      <c r="G7152">
        <v>9000140855</v>
      </c>
      <c r="H7152">
        <v>140855</v>
      </c>
      <c r="I7152" t="s">
        <v>21604</v>
      </c>
      <c r="J7152" t="s">
        <v>21605</v>
      </c>
      <c r="K7152" t="s">
        <v>197</v>
      </c>
      <c r="L7152" t="s">
        <v>180</v>
      </c>
      <c r="M7152" t="s">
        <v>180</v>
      </c>
      <c r="N7152" t="s">
        <v>2666</v>
      </c>
      <c r="O7152" t="s">
        <v>59</v>
      </c>
      <c r="P7152">
        <v>316</v>
      </c>
      <c r="Q7152" t="s">
        <v>2453</v>
      </c>
      <c r="R7152" t="s">
        <v>2453</v>
      </c>
      <c r="S7152" t="s">
        <v>1016</v>
      </c>
      <c r="T7152" t="s">
        <v>1016</v>
      </c>
      <c r="U7152">
        <v>18.611244200000002</v>
      </c>
      <c r="V7152">
        <v>-68.724327090000003</v>
      </c>
      <c r="W7152" t="s">
        <v>2454</v>
      </c>
      <c r="X7152" t="s">
        <v>85</v>
      </c>
      <c r="Y7152" t="s">
        <v>64</v>
      </c>
      <c r="Z7152" t="s">
        <v>99</v>
      </c>
      <c r="AA7152">
        <v>1160017303</v>
      </c>
      <c r="AB7152" t="s">
        <v>66</v>
      </c>
      <c r="AC7152" t="s">
        <v>67</v>
      </c>
      <c r="AD7152">
        <v>18.611244200000002</v>
      </c>
      <c r="AE7152">
        <v>-68.724327090000003</v>
      </c>
      <c r="AF7152" t="s">
        <v>21606</v>
      </c>
      <c r="AG7152" t="s">
        <v>32</v>
      </c>
      <c r="AH7152" t="s">
        <v>48</v>
      </c>
      <c r="AI7152" t="s">
        <v>87</v>
      </c>
      <c r="AJ7152" t="s">
        <v>3071</v>
      </c>
      <c r="AK7152" t="s">
        <v>235</v>
      </c>
      <c r="AL7152" t="s">
        <v>193</v>
      </c>
      <c r="AM7152" t="s">
        <v>236</v>
      </c>
      <c r="AR7152" t="s">
        <v>91</v>
      </c>
      <c r="AS7152">
        <v>9000140855</v>
      </c>
      <c r="AV7152" t="s">
        <v>75</v>
      </c>
      <c r="AW7152" t="str">
        <f>_xlfn.XLOOKUP(UNIVERSO[[#This Row],[RUTA-LOCALIDAD D&amp;N]],'[1]Cuota Ruta'!E:E,'[1]Cuota Ruta'!G:G)</f>
        <v>Cargar</v>
      </c>
    </row>
    <row r="7153" spans="1:49" x14ac:dyDescent="0.25">
      <c r="A7153" t="s">
        <v>48</v>
      </c>
      <c r="B7153" t="s">
        <v>49</v>
      </c>
      <c r="C7153" t="s">
        <v>110</v>
      </c>
      <c r="D7153" t="s">
        <v>76</v>
      </c>
      <c r="E7153" t="s">
        <v>77</v>
      </c>
      <c r="F7153" t="s">
        <v>53</v>
      </c>
      <c r="G7153">
        <v>9000141485</v>
      </c>
      <c r="H7153">
        <v>141485</v>
      </c>
      <c r="I7153" t="s">
        <v>21607</v>
      </c>
      <c r="J7153" t="s">
        <v>21608</v>
      </c>
      <c r="K7153" t="s">
        <v>56</v>
      </c>
      <c r="L7153" t="s">
        <v>80</v>
      </c>
      <c r="M7153" t="s">
        <v>80</v>
      </c>
      <c r="N7153" t="s">
        <v>122</v>
      </c>
      <c r="O7153" t="s">
        <v>59</v>
      </c>
      <c r="P7153">
        <v>319</v>
      </c>
      <c r="Q7153" t="s">
        <v>114</v>
      </c>
      <c r="R7153" t="s">
        <v>114</v>
      </c>
      <c r="S7153" t="s">
        <v>83</v>
      </c>
      <c r="T7153" t="s">
        <v>83</v>
      </c>
      <c r="U7153">
        <v>18.464187620000001</v>
      </c>
      <c r="V7153">
        <v>-69.941795350000007</v>
      </c>
      <c r="W7153" t="s">
        <v>115</v>
      </c>
      <c r="X7153" t="s">
        <v>85</v>
      </c>
      <c r="Y7153" t="s">
        <v>64</v>
      </c>
      <c r="Z7153" t="s">
        <v>65</v>
      </c>
      <c r="AA7153">
        <v>1169008916</v>
      </c>
      <c r="AB7153" t="s">
        <v>116</v>
      </c>
      <c r="AC7153" t="s">
        <v>67</v>
      </c>
      <c r="AD7153">
        <v>18.462008189999999</v>
      </c>
      <c r="AE7153">
        <v>-69.944032730000004</v>
      </c>
      <c r="AF7153" t="s">
        <v>21609</v>
      </c>
      <c r="AG7153" t="s">
        <v>32</v>
      </c>
      <c r="AH7153" t="s">
        <v>48</v>
      </c>
      <c r="AI7153" t="s">
        <v>87</v>
      </c>
      <c r="AJ7153" t="s">
        <v>3071</v>
      </c>
      <c r="AK7153" t="s">
        <v>89</v>
      </c>
      <c r="AL7153" t="s">
        <v>77</v>
      </c>
      <c r="AM7153" t="s">
        <v>90</v>
      </c>
      <c r="AR7153" t="s">
        <v>91</v>
      </c>
      <c r="AS7153">
        <v>9000141485</v>
      </c>
      <c r="AV7153" t="s">
        <v>92</v>
      </c>
      <c r="AW7153" t="str">
        <f>_xlfn.XLOOKUP(UNIVERSO[[#This Row],[RUTA-LOCALIDAD D&amp;N]],'[1]Cuota Ruta'!E:E,'[1]Cuota Ruta'!G:G)</f>
        <v>Cargar</v>
      </c>
    </row>
    <row r="7154" spans="1:49" x14ac:dyDescent="0.25">
      <c r="A7154" t="s">
        <v>48</v>
      </c>
      <c r="B7154" t="s">
        <v>49</v>
      </c>
      <c r="C7154" t="s">
        <v>50</v>
      </c>
      <c r="D7154" t="s">
        <v>268</v>
      </c>
      <c r="E7154" t="s">
        <v>269</v>
      </c>
      <c r="F7154" t="s">
        <v>126</v>
      </c>
      <c r="G7154">
        <v>9000143496</v>
      </c>
      <c r="H7154">
        <v>143496</v>
      </c>
      <c r="I7154" t="s">
        <v>21610</v>
      </c>
      <c r="J7154" t="s">
        <v>58</v>
      </c>
      <c r="K7154" t="s">
        <v>129</v>
      </c>
      <c r="L7154" t="s">
        <v>272</v>
      </c>
      <c r="M7154" t="s">
        <v>273</v>
      </c>
      <c r="N7154" t="s">
        <v>273</v>
      </c>
      <c r="O7154" t="s">
        <v>126</v>
      </c>
      <c r="P7154">
        <v>332</v>
      </c>
      <c r="Q7154" t="s">
        <v>2851</v>
      </c>
      <c r="R7154" t="s">
        <v>2851</v>
      </c>
      <c r="S7154" t="s">
        <v>275</v>
      </c>
      <c r="T7154" t="s">
        <v>275</v>
      </c>
      <c r="U7154">
        <v>18.811876300000002</v>
      </c>
      <c r="V7154">
        <v>-71.243171689999997</v>
      </c>
      <c r="W7154" t="s">
        <v>2852</v>
      </c>
      <c r="X7154" t="s">
        <v>63</v>
      </c>
      <c r="Y7154" t="s">
        <v>64</v>
      </c>
      <c r="Z7154" t="s">
        <v>65</v>
      </c>
      <c r="AA7154">
        <v>1163017385</v>
      </c>
      <c r="AB7154" t="s">
        <v>116</v>
      </c>
      <c r="AC7154" t="s">
        <v>67</v>
      </c>
      <c r="AD7154">
        <v>18.811758900000001</v>
      </c>
      <c r="AE7154">
        <v>-71.2428369</v>
      </c>
      <c r="AF7154" t="s">
        <v>21611</v>
      </c>
      <c r="AG7154" t="s">
        <v>32</v>
      </c>
      <c r="AH7154" t="s">
        <v>48</v>
      </c>
      <c r="AI7154" t="s">
        <v>87</v>
      </c>
      <c r="AJ7154" t="s">
        <v>3071</v>
      </c>
      <c r="AK7154" t="s">
        <v>278</v>
      </c>
      <c r="AL7154" t="s">
        <v>269</v>
      </c>
      <c r="AM7154" t="s">
        <v>279</v>
      </c>
      <c r="AR7154" t="s">
        <v>91</v>
      </c>
      <c r="AS7154">
        <v>9000143496</v>
      </c>
      <c r="AV7154" t="s">
        <v>281</v>
      </c>
      <c r="AW7154" t="str">
        <f>_xlfn.XLOOKUP(UNIVERSO[[#This Row],[RUTA-LOCALIDAD D&amp;N]],'[1]Cuota Ruta'!E:E,'[1]Cuota Ruta'!G:G)</f>
        <v>Cargar</v>
      </c>
    </row>
    <row r="7155" spans="1:49" x14ac:dyDescent="0.25">
      <c r="A7155" t="s">
        <v>48</v>
      </c>
      <c r="B7155" t="s">
        <v>380</v>
      </c>
      <c r="C7155" t="s">
        <v>381</v>
      </c>
      <c r="D7155" t="s">
        <v>51</v>
      </c>
      <c r="E7155" t="s">
        <v>338</v>
      </c>
      <c r="F7155" t="s">
        <v>283</v>
      </c>
      <c r="G7155">
        <v>9000143543</v>
      </c>
      <c r="H7155">
        <v>143543</v>
      </c>
      <c r="I7155" t="s">
        <v>21612</v>
      </c>
      <c r="J7155" t="s">
        <v>21613</v>
      </c>
      <c r="K7155" t="s">
        <v>286</v>
      </c>
      <c r="L7155" t="s">
        <v>338</v>
      </c>
      <c r="M7155" t="s">
        <v>338</v>
      </c>
      <c r="N7155" t="s">
        <v>21614</v>
      </c>
      <c r="O7155" t="s">
        <v>434</v>
      </c>
      <c r="P7155">
        <v>365</v>
      </c>
      <c r="Q7155" t="s">
        <v>1408</v>
      </c>
      <c r="R7155" t="s">
        <v>1408</v>
      </c>
      <c r="S7155" t="s">
        <v>504</v>
      </c>
      <c r="T7155" t="s">
        <v>504</v>
      </c>
      <c r="U7155">
        <v>19.484828</v>
      </c>
      <c r="V7155">
        <v>-70.719695999999999</v>
      </c>
      <c r="W7155" t="s">
        <v>1409</v>
      </c>
      <c r="X7155" t="s">
        <v>63</v>
      </c>
      <c r="Y7155" t="s">
        <v>64</v>
      </c>
      <c r="Z7155" t="s">
        <v>65</v>
      </c>
      <c r="AA7155">
        <v>1151037306</v>
      </c>
      <c r="AB7155" t="s">
        <v>66</v>
      </c>
      <c r="AC7155" t="s">
        <v>67</v>
      </c>
      <c r="AD7155">
        <v>19.484828</v>
      </c>
      <c r="AE7155">
        <v>-70.719695999999999</v>
      </c>
      <c r="AF7155" t="s">
        <v>21615</v>
      </c>
      <c r="AG7155" t="s">
        <v>32</v>
      </c>
      <c r="AH7155" t="s">
        <v>48</v>
      </c>
      <c r="AI7155" t="s">
        <v>87</v>
      </c>
      <c r="AJ7155" t="s">
        <v>3071</v>
      </c>
      <c r="AK7155" t="s">
        <v>346</v>
      </c>
      <c r="AL7155" t="s">
        <v>338</v>
      </c>
      <c r="AM7155" t="s">
        <v>347</v>
      </c>
      <c r="AR7155" t="s">
        <v>91</v>
      </c>
      <c r="AS7155">
        <v>9000143543</v>
      </c>
      <c r="AT7155" t="s">
        <v>74</v>
      </c>
      <c r="AV7155" t="s">
        <v>349</v>
      </c>
      <c r="AW7155" t="str">
        <f>_xlfn.XLOOKUP(UNIVERSO[[#This Row],[RUTA-LOCALIDAD D&amp;N]],'[1]Cuota Ruta'!E:E,'[1]Cuota Ruta'!G:G)</f>
        <v>Cargar</v>
      </c>
    </row>
    <row r="7156" spans="1:49" x14ac:dyDescent="0.25">
      <c r="A7156" t="s">
        <v>48</v>
      </c>
      <c r="B7156" t="s">
        <v>49</v>
      </c>
      <c r="C7156" t="s">
        <v>110</v>
      </c>
      <c r="D7156" t="s">
        <v>51</v>
      </c>
      <c r="E7156" t="s">
        <v>77</v>
      </c>
      <c r="F7156" t="s">
        <v>53</v>
      </c>
      <c r="G7156">
        <v>9000144965</v>
      </c>
      <c r="H7156">
        <v>144965</v>
      </c>
      <c r="I7156" t="s">
        <v>21616</v>
      </c>
      <c r="J7156" t="s">
        <v>21617</v>
      </c>
      <c r="K7156" t="s">
        <v>56</v>
      </c>
      <c r="L7156" t="s">
        <v>57</v>
      </c>
      <c r="M7156" t="s">
        <v>57</v>
      </c>
      <c r="N7156" t="s">
        <v>58</v>
      </c>
      <c r="O7156" t="s">
        <v>59</v>
      </c>
      <c r="P7156">
        <v>445</v>
      </c>
      <c r="Q7156" t="s">
        <v>248</v>
      </c>
      <c r="R7156" t="s">
        <v>248</v>
      </c>
      <c r="S7156" t="s">
        <v>61</v>
      </c>
      <c r="T7156" t="s">
        <v>61</v>
      </c>
      <c r="U7156">
        <v>18.426124569999999</v>
      </c>
      <c r="V7156">
        <v>-70.06717682</v>
      </c>
      <c r="W7156" t="s">
        <v>249</v>
      </c>
      <c r="X7156" t="s">
        <v>63</v>
      </c>
      <c r="Y7156" t="s">
        <v>64</v>
      </c>
      <c r="Z7156" t="s">
        <v>65</v>
      </c>
      <c r="AA7156">
        <v>1169007074</v>
      </c>
      <c r="AB7156" t="s">
        <v>116</v>
      </c>
      <c r="AC7156" t="s">
        <v>67</v>
      </c>
      <c r="AD7156">
        <v>18.42616481</v>
      </c>
      <c r="AE7156">
        <v>-70.067240049999995</v>
      </c>
      <c r="AF7156" t="s">
        <v>21618</v>
      </c>
      <c r="AG7156" t="s">
        <v>32</v>
      </c>
      <c r="AH7156" t="s">
        <v>48</v>
      </c>
      <c r="AI7156" t="s">
        <v>87</v>
      </c>
      <c r="AJ7156" t="s">
        <v>3071</v>
      </c>
      <c r="AK7156" t="s">
        <v>243</v>
      </c>
      <c r="AL7156" t="s">
        <v>77</v>
      </c>
      <c r="AM7156" t="s">
        <v>244</v>
      </c>
      <c r="AR7156" t="s">
        <v>91</v>
      </c>
      <c r="AS7156">
        <v>9000144965</v>
      </c>
      <c r="AV7156" t="s">
        <v>75</v>
      </c>
      <c r="AW7156" t="str">
        <f>_xlfn.XLOOKUP(UNIVERSO[[#This Row],[RUTA-LOCALIDAD D&amp;N]],'[1]Cuota Ruta'!E:E,'[1]Cuota Ruta'!G:G)</f>
        <v>Cargar</v>
      </c>
    </row>
    <row r="7157" spans="1:49" x14ac:dyDescent="0.25">
      <c r="A7157" t="s">
        <v>48</v>
      </c>
      <c r="B7157" t="s">
        <v>49</v>
      </c>
      <c r="C7157" t="s">
        <v>50</v>
      </c>
      <c r="D7157" t="s">
        <v>51</v>
      </c>
      <c r="E7157" t="s">
        <v>257</v>
      </c>
      <c r="F7157" t="s">
        <v>194</v>
      </c>
      <c r="G7157">
        <v>9000145177</v>
      </c>
      <c r="H7157">
        <v>145177</v>
      </c>
      <c r="I7157" t="s">
        <v>21619</v>
      </c>
      <c r="J7157" t="s">
        <v>21620</v>
      </c>
      <c r="K7157" t="s">
        <v>197</v>
      </c>
      <c r="L7157" t="s">
        <v>260</v>
      </c>
      <c r="M7157" t="s">
        <v>260</v>
      </c>
      <c r="N7157" t="s">
        <v>21621</v>
      </c>
      <c r="O7157" t="s">
        <v>59</v>
      </c>
      <c r="P7157">
        <v>310</v>
      </c>
      <c r="Q7157" t="s">
        <v>1437</v>
      </c>
      <c r="R7157" t="s">
        <v>1437</v>
      </c>
      <c r="S7157" t="s">
        <v>262</v>
      </c>
      <c r="T7157" t="s">
        <v>262</v>
      </c>
      <c r="U7157">
        <v>19.254449999999999</v>
      </c>
      <c r="V7157">
        <v>-69.465900000000005</v>
      </c>
      <c r="W7157" t="s">
        <v>1438</v>
      </c>
      <c r="X7157" t="s">
        <v>63</v>
      </c>
      <c r="Y7157" t="s">
        <v>64</v>
      </c>
      <c r="Z7157" t="s">
        <v>65</v>
      </c>
      <c r="AA7157">
        <v>1152010732</v>
      </c>
      <c r="AB7157" t="s">
        <v>66</v>
      </c>
      <c r="AC7157" t="s">
        <v>67</v>
      </c>
      <c r="AD7157">
        <v>19.254449999999999</v>
      </c>
      <c r="AE7157">
        <v>-69.465900000000005</v>
      </c>
      <c r="AF7157" t="s">
        <v>21622</v>
      </c>
      <c r="AG7157" t="s">
        <v>32</v>
      </c>
      <c r="AH7157" t="s">
        <v>48</v>
      </c>
      <c r="AI7157" t="s">
        <v>87</v>
      </c>
      <c r="AJ7157" t="s">
        <v>3071</v>
      </c>
      <c r="AK7157" t="s">
        <v>265</v>
      </c>
      <c r="AL7157" t="s">
        <v>257</v>
      </c>
      <c r="AM7157" t="s">
        <v>266</v>
      </c>
      <c r="AR7157" t="s">
        <v>91</v>
      </c>
      <c r="AS7157">
        <v>9000145177</v>
      </c>
      <c r="AV7157" t="s">
        <v>267</v>
      </c>
      <c r="AW7157" t="str">
        <f>_xlfn.XLOOKUP(UNIVERSO[[#This Row],[RUTA-LOCALIDAD D&amp;N]],'[1]Cuota Ruta'!E:E,'[1]Cuota Ruta'!G:G)</f>
        <v>Cargar</v>
      </c>
    </row>
    <row r="7158" spans="1:49" x14ac:dyDescent="0.25">
      <c r="A7158" t="s">
        <v>48</v>
      </c>
      <c r="B7158" t="s">
        <v>49</v>
      </c>
      <c r="C7158" t="s">
        <v>50</v>
      </c>
      <c r="D7158" t="s">
        <v>268</v>
      </c>
      <c r="E7158" t="s">
        <v>269</v>
      </c>
      <c r="F7158" t="s">
        <v>126</v>
      </c>
      <c r="G7158">
        <v>9000145898</v>
      </c>
      <c r="H7158">
        <v>145898</v>
      </c>
      <c r="I7158" t="s">
        <v>21623</v>
      </c>
      <c r="J7158" t="s">
        <v>21624</v>
      </c>
      <c r="K7158" t="s">
        <v>129</v>
      </c>
      <c r="L7158" t="s">
        <v>272</v>
      </c>
      <c r="M7158" t="s">
        <v>273</v>
      </c>
      <c r="N7158" t="s">
        <v>273</v>
      </c>
      <c r="O7158" t="s">
        <v>126</v>
      </c>
      <c r="P7158">
        <v>333</v>
      </c>
      <c r="Q7158" t="s">
        <v>274</v>
      </c>
      <c r="R7158" t="s">
        <v>274</v>
      </c>
      <c r="S7158" t="s">
        <v>275</v>
      </c>
      <c r="T7158" t="s">
        <v>275</v>
      </c>
      <c r="U7158">
        <v>18.8071804</v>
      </c>
      <c r="V7158">
        <v>-71.24503326</v>
      </c>
      <c r="W7158" t="s">
        <v>276</v>
      </c>
      <c r="X7158" t="s">
        <v>63</v>
      </c>
      <c r="Y7158" t="s">
        <v>64</v>
      </c>
      <c r="Z7158" t="s">
        <v>65</v>
      </c>
      <c r="AA7158">
        <v>1163017675</v>
      </c>
      <c r="AB7158" t="s">
        <v>116</v>
      </c>
      <c r="AC7158" t="s">
        <v>67</v>
      </c>
      <c r="AD7158">
        <v>18.809196499999999</v>
      </c>
      <c r="AE7158">
        <v>-71.242316700000003</v>
      </c>
      <c r="AF7158" t="s">
        <v>21625</v>
      </c>
      <c r="AG7158" t="s">
        <v>32</v>
      </c>
      <c r="AH7158" t="s">
        <v>48</v>
      </c>
      <c r="AI7158" t="s">
        <v>87</v>
      </c>
      <c r="AJ7158" t="s">
        <v>3071</v>
      </c>
      <c r="AK7158" t="s">
        <v>278</v>
      </c>
      <c r="AL7158" t="s">
        <v>269</v>
      </c>
      <c r="AM7158" t="s">
        <v>279</v>
      </c>
      <c r="AR7158" t="s">
        <v>91</v>
      </c>
      <c r="AS7158">
        <v>9000145898</v>
      </c>
      <c r="AV7158" t="s">
        <v>281</v>
      </c>
      <c r="AW7158" t="str">
        <f>_xlfn.XLOOKUP(UNIVERSO[[#This Row],[RUTA-LOCALIDAD D&amp;N]],'[1]Cuota Ruta'!E:E,'[1]Cuota Ruta'!G:G)</f>
        <v>Cargar</v>
      </c>
    </row>
    <row r="7159" spans="1:49" x14ac:dyDescent="0.25">
      <c r="A7159" t="s">
        <v>48</v>
      </c>
      <c r="B7159" t="s">
        <v>49</v>
      </c>
      <c r="C7159" t="s">
        <v>110</v>
      </c>
      <c r="D7159" t="s">
        <v>51</v>
      </c>
      <c r="E7159" t="s">
        <v>282</v>
      </c>
      <c r="F7159" t="s">
        <v>283</v>
      </c>
      <c r="G7159">
        <v>9000146367</v>
      </c>
      <c r="H7159">
        <v>146367</v>
      </c>
      <c r="I7159" t="s">
        <v>21626</v>
      </c>
      <c r="J7159" t="s">
        <v>21627</v>
      </c>
      <c r="K7159" t="s">
        <v>286</v>
      </c>
      <c r="L7159" t="s">
        <v>287</v>
      </c>
      <c r="M7159" t="s">
        <v>287</v>
      </c>
      <c r="N7159" t="s">
        <v>253</v>
      </c>
      <c r="O7159" t="s">
        <v>59</v>
      </c>
      <c r="P7159">
        <v>318</v>
      </c>
      <c r="Q7159" t="s">
        <v>296</v>
      </c>
      <c r="R7159" t="s">
        <v>296</v>
      </c>
      <c r="S7159" t="s">
        <v>290</v>
      </c>
      <c r="T7159" t="s">
        <v>290</v>
      </c>
      <c r="U7159">
        <v>18.914677650357699</v>
      </c>
      <c r="V7159">
        <v>-70.276865938229903</v>
      </c>
      <c r="W7159" t="s">
        <v>297</v>
      </c>
      <c r="X7159" t="s">
        <v>63</v>
      </c>
      <c r="Y7159" t="s">
        <v>64</v>
      </c>
      <c r="Z7159" t="s">
        <v>65</v>
      </c>
      <c r="AA7159">
        <v>1155007392</v>
      </c>
      <c r="AB7159" t="s">
        <v>116</v>
      </c>
      <c r="AC7159" t="s">
        <v>67</v>
      </c>
      <c r="AD7159">
        <v>18.9145404</v>
      </c>
      <c r="AE7159">
        <v>-70.276662799999997</v>
      </c>
      <c r="AF7159" t="s">
        <v>21628</v>
      </c>
      <c r="AG7159" t="s">
        <v>32</v>
      </c>
      <c r="AH7159" t="s">
        <v>48</v>
      </c>
      <c r="AI7159" t="s">
        <v>87</v>
      </c>
      <c r="AJ7159" t="s">
        <v>3071</v>
      </c>
      <c r="AR7159" t="s">
        <v>91</v>
      </c>
      <c r="AS7159">
        <v>9000146367</v>
      </c>
      <c r="AW7159" t="str">
        <f>_xlfn.XLOOKUP(UNIVERSO[[#This Row],[RUTA-LOCALIDAD D&amp;N]],'[1]Cuota Ruta'!E:E,'[1]Cuota Ruta'!G:G)</f>
        <v>Cargar</v>
      </c>
    </row>
    <row r="7160" spans="1:49" x14ac:dyDescent="0.25">
      <c r="A7160" t="s">
        <v>48</v>
      </c>
      <c r="B7160" t="s">
        <v>49</v>
      </c>
      <c r="C7160" t="s">
        <v>50</v>
      </c>
      <c r="D7160" t="s">
        <v>51</v>
      </c>
      <c r="E7160" t="s">
        <v>257</v>
      </c>
      <c r="F7160" t="s">
        <v>194</v>
      </c>
      <c r="G7160">
        <v>9000146405</v>
      </c>
      <c r="H7160">
        <v>146405</v>
      </c>
      <c r="I7160" t="s">
        <v>2987</v>
      </c>
      <c r="J7160" t="s">
        <v>21629</v>
      </c>
      <c r="K7160" t="s">
        <v>197</v>
      </c>
      <c r="L7160" t="s">
        <v>301</v>
      </c>
      <c r="M7160" t="s">
        <v>301</v>
      </c>
      <c r="N7160" t="s">
        <v>14953</v>
      </c>
      <c r="O7160" t="s">
        <v>59</v>
      </c>
      <c r="P7160">
        <v>301</v>
      </c>
      <c r="Q7160" t="s">
        <v>320</v>
      </c>
      <c r="R7160" t="s">
        <v>320</v>
      </c>
      <c r="S7160" t="s">
        <v>304</v>
      </c>
      <c r="T7160" t="s">
        <v>304</v>
      </c>
      <c r="U7160">
        <v>19.646327495575001</v>
      </c>
      <c r="V7160">
        <v>-69.917474746704102</v>
      </c>
      <c r="W7160" t="s">
        <v>321</v>
      </c>
      <c r="X7160" t="s">
        <v>63</v>
      </c>
      <c r="Y7160" t="s">
        <v>64</v>
      </c>
      <c r="Z7160" t="s">
        <v>65</v>
      </c>
      <c r="AA7160">
        <v>1152010860</v>
      </c>
      <c r="AB7160" t="s">
        <v>66</v>
      </c>
      <c r="AC7160" t="s">
        <v>67</v>
      </c>
      <c r="AD7160">
        <v>19.646327495575001</v>
      </c>
      <c r="AE7160">
        <v>-69.917474746704102</v>
      </c>
      <c r="AF7160" t="s">
        <v>21630</v>
      </c>
      <c r="AG7160" t="s">
        <v>32</v>
      </c>
      <c r="AH7160" t="s">
        <v>48</v>
      </c>
      <c r="AI7160" t="s">
        <v>87</v>
      </c>
      <c r="AJ7160" t="s">
        <v>3071</v>
      </c>
      <c r="AK7160" t="s">
        <v>265</v>
      </c>
      <c r="AL7160" t="s">
        <v>257</v>
      </c>
      <c r="AM7160" t="s">
        <v>266</v>
      </c>
      <c r="AR7160" t="s">
        <v>91</v>
      </c>
      <c r="AS7160">
        <v>9000146405</v>
      </c>
      <c r="AV7160" t="s">
        <v>267</v>
      </c>
      <c r="AW7160" t="str">
        <f>_xlfn.XLOOKUP(UNIVERSO[[#This Row],[RUTA-LOCALIDAD D&amp;N]],'[1]Cuota Ruta'!E:E,'[1]Cuota Ruta'!G:G)</f>
        <v>Cargar</v>
      </c>
    </row>
    <row r="7161" spans="1:49" x14ac:dyDescent="0.25">
      <c r="A7161" t="s">
        <v>48</v>
      </c>
      <c r="B7161" t="s">
        <v>380</v>
      </c>
      <c r="C7161" t="s">
        <v>381</v>
      </c>
      <c r="D7161" t="s">
        <v>51</v>
      </c>
      <c r="E7161" t="s">
        <v>338</v>
      </c>
      <c r="F7161" t="s">
        <v>283</v>
      </c>
      <c r="G7161">
        <v>9000146559</v>
      </c>
      <c r="H7161">
        <v>146559</v>
      </c>
      <c r="I7161" t="s">
        <v>21631</v>
      </c>
      <c r="J7161" t="s">
        <v>21632</v>
      </c>
      <c r="K7161" t="s">
        <v>286</v>
      </c>
      <c r="L7161" t="s">
        <v>338</v>
      </c>
      <c r="M7161" t="s">
        <v>338</v>
      </c>
      <c r="N7161" t="s">
        <v>253</v>
      </c>
      <c r="O7161" t="s">
        <v>434</v>
      </c>
      <c r="P7161">
        <v>366</v>
      </c>
      <c r="Q7161" t="s">
        <v>503</v>
      </c>
      <c r="R7161" t="s">
        <v>503</v>
      </c>
      <c r="S7161" t="s">
        <v>504</v>
      </c>
      <c r="T7161" t="s">
        <v>504</v>
      </c>
      <c r="U7161">
        <v>19.4796638488769</v>
      </c>
      <c r="V7161">
        <v>-70.638275146484304</v>
      </c>
      <c r="W7161" t="s">
        <v>505</v>
      </c>
      <c r="X7161" t="s">
        <v>85</v>
      </c>
      <c r="Y7161" t="s">
        <v>64</v>
      </c>
      <c r="Z7161" t="s">
        <v>65</v>
      </c>
      <c r="AA7161">
        <v>1151037744</v>
      </c>
      <c r="AB7161" t="s">
        <v>66</v>
      </c>
      <c r="AC7161" t="s">
        <v>67</v>
      </c>
      <c r="AD7161">
        <v>19.4796638488769</v>
      </c>
      <c r="AE7161">
        <v>-70.638275146484304</v>
      </c>
      <c r="AF7161" t="s">
        <v>21633</v>
      </c>
      <c r="AG7161" t="s">
        <v>32</v>
      </c>
      <c r="AH7161" t="s">
        <v>48</v>
      </c>
      <c r="AI7161" t="s">
        <v>87</v>
      </c>
      <c r="AJ7161" t="s">
        <v>3071</v>
      </c>
      <c r="AK7161" t="s">
        <v>346</v>
      </c>
      <c r="AL7161" t="s">
        <v>338</v>
      </c>
      <c r="AM7161" t="s">
        <v>347</v>
      </c>
      <c r="AR7161" t="s">
        <v>91</v>
      </c>
      <c r="AS7161">
        <v>9000146559</v>
      </c>
      <c r="AV7161" t="s">
        <v>349</v>
      </c>
      <c r="AW7161" t="str">
        <f>_xlfn.XLOOKUP(UNIVERSO[[#This Row],[RUTA-LOCALIDAD D&amp;N]],'[1]Cuota Ruta'!E:E,'[1]Cuota Ruta'!G:G)</f>
        <v>Cargar</v>
      </c>
    </row>
    <row r="7162" spans="1:49" x14ac:dyDescent="0.25">
      <c r="A7162" t="s">
        <v>48</v>
      </c>
      <c r="B7162" t="s">
        <v>49</v>
      </c>
      <c r="C7162" t="s">
        <v>50</v>
      </c>
      <c r="D7162" t="s">
        <v>51</v>
      </c>
      <c r="E7162" t="s">
        <v>257</v>
      </c>
      <c r="F7162" t="s">
        <v>194</v>
      </c>
      <c r="G7162">
        <v>9000147765</v>
      </c>
      <c r="H7162">
        <v>147765</v>
      </c>
      <c r="I7162" t="s">
        <v>21634</v>
      </c>
      <c r="J7162" t="s">
        <v>21635</v>
      </c>
      <c r="K7162" t="s">
        <v>197</v>
      </c>
      <c r="L7162" t="s">
        <v>301</v>
      </c>
      <c r="M7162" t="s">
        <v>301</v>
      </c>
      <c r="N7162" t="s">
        <v>20568</v>
      </c>
      <c r="O7162" t="s">
        <v>59</v>
      </c>
      <c r="P7162">
        <v>312</v>
      </c>
      <c r="Q7162" t="s">
        <v>1283</v>
      </c>
      <c r="R7162" t="s">
        <v>1283</v>
      </c>
      <c r="S7162" t="s">
        <v>304</v>
      </c>
      <c r="T7162" t="s">
        <v>304</v>
      </c>
      <c r="U7162">
        <v>19.367075</v>
      </c>
      <c r="V7162">
        <v>-69.844234</v>
      </c>
      <c r="W7162" t="s">
        <v>1284</v>
      </c>
      <c r="X7162" t="s">
        <v>63</v>
      </c>
      <c r="Y7162" t="s">
        <v>64</v>
      </c>
      <c r="Z7162" t="s">
        <v>65</v>
      </c>
      <c r="AA7162">
        <v>1152010950</v>
      </c>
      <c r="AB7162" t="s">
        <v>116</v>
      </c>
      <c r="AC7162" t="s">
        <v>67</v>
      </c>
      <c r="AD7162">
        <v>19.367145124263061</v>
      </c>
      <c r="AE7162">
        <v>-69.844269741484169</v>
      </c>
      <c r="AF7162" t="s">
        <v>21636</v>
      </c>
      <c r="AG7162" t="s">
        <v>32</v>
      </c>
      <c r="AH7162" t="s">
        <v>48</v>
      </c>
      <c r="AI7162" t="s">
        <v>87</v>
      </c>
      <c r="AJ7162" t="s">
        <v>3071</v>
      </c>
      <c r="AK7162" t="s">
        <v>265</v>
      </c>
      <c r="AL7162" t="s">
        <v>257</v>
      </c>
      <c r="AM7162" t="s">
        <v>266</v>
      </c>
      <c r="AR7162" t="s">
        <v>91</v>
      </c>
      <c r="AS7162">
        <v>9000147765</v>
      </c>
      <c r="AV7162" t="s">
        <v>267</v>
      </c>
      <c r="AW7162" t="str">
        <f>_xlfn.XLOOKUP(UNIVERSO[[#This Row],[RUTA-LOCALIDAD D&amp;N]],'[1]Cuota Ruta'!E:E,'[1]Cuota Ruta'!G:G)</f>
        <v>Cargar</v>
      </c>
    </row>
    <row r="7163" spans="1:49" x14ac:dyDescent="0.25">
      <c r="A7163" t="s">
        <v>48</v>
      </c>
      <c r="B7163" t="s">
        <v>49</v>
      </c>
      <c r="C7163" t="s">
        <v>50</v>
      </c>
      <c r="D7163" t="s">
        <v>76</v>
      </c>
      <c r="E7163" t="s">
        <v>193</v>
      </c>
      <c r="F7163" t="s">
        <v>194</v>
      </c>
      <c r="G7163">
        <v>9000147980</v>
      </c>
      <c r="H7163">
        <v>147980</v>
      </c>
      <c r="I7163" t="s">
        <v>21637</v>
      </c>
      <c r="J7163" t="s">
        <v>21638</v>
      </c>
      <c r="K7163" t="s">
        <v>197</v>
      </c>
      <c r="L7163" t="s">
        <v>193</v>
      </c>
      <c r="M7163" t="s">
        <v>193</v>
      </c>
      <c r="N7163" t="s">
        <v>58</v>
      </c>
      <c r="O7163" t="s">
        <v>59</v>
      </c>
      <c r="P7163">
        <v>304</v>
      </c>
      <c r="Q7163" t="s">
        <v>1374</v>
      </c>
      <c r="R7163" t="s">
        <v>1374</v>
      </c>
      <c r="S7163" t="s">
        <v>327</v>
      </c>
      <c r="T7163" t="s">
        <v>327</v>
      </c>
      <c r="U7163">
        <v>18.430320699999999</v>
      </c>
      <c r="V7163">
        <v>-68.672996499999996</v>
      </c>
      <c r="W7163" t="s">
        <v>1375</v>
      </c>
      <c r="X7163" t="s">
        <v>85</v>
      </c>
      <c r="Y7163" t="s">
        <v>64</v>
      </c>
      <c r="Z7163" t="s">
        <v>99</v>
      </c>
      <c r="AA7163">
        <v>1160018160</v>
      </c>
      <c r="AB7163" t="s">
        <v>66</v>
      </c>
      <c r="AC7163" t="s">
        <v>67</v>
      </c>
      <c r="AD7163">
        <v>18.430320699999999</v>
      </c>
      <c r="AE7163">
        <v>-68.672996499999996</v>
      </c>
      <c r="AF7163" t="s">
        <v>21639</v>
      </c>
      <c r="AG7163" t="s">
        <v>32</v>
      </c>
      <c r="AH7163" t="s">
        <v>48</v>
      </c>
      <c r="AI7163" t="s">
        <v>87</v>
      </c>
      <c r="AJ7163" t="s">
        <v>3071</v>
      </c>
      <c r="AK7163" t="s">
        <v>330</v>
      </c>
      <c r="AL7163" t="s">
        <v>193</v>
      </c>
      <c r="AM7163" t="s">
        <v>331</v>
      </c>
      <c r="AR7163" t="s">
        <v>91</v>
      </c>
      <c r="AS7163">
        <v>9000147980</v>
      </c>
      <c r="AV7163" t="s">
        <v>206</v>
      </c>
      <c r="AW7163" t="str">
        <f>_xlfn.XLOOKUP(UNIVERSO[[#This Row],[RUTA-LOCALIDAD D&amp;N]],'[1]Cuota Ruta'!E:E,'[1]Cuota Ruta'!G:G)</f>
        <v>Cargar</v>
      </c>
    </row>
    <row r="7164" spans="1:49" x14ac:dyDescent="0.25">
      <c r="A7164" t="s">
        <v>48</v>
      </c>
      <c r="B7164" t="s">
        <v>49</v>
      </c>
      <c r="C7164" t="s">
        <v>50</v>
      </c>
      <c r="D7164" t="s">
        <v>51</v>
      </c>
      <c r="E7164" t="s">
        <v>338</v>
      </c>
      <c r="F7164" t="s">
        <v>283</v>
      </c>
      <c r="G7164">
        <v>9000148738</v>
      </c>
      <c r="H7164">
        <v>148738</v>
      </c>
      <c r="I7164" t="s">
        <v>21640</v>
      </c>
      <c r="J7164" t="s">
        <v>21641</v>
      </c>
      <c r="K7164" t="s">
        <v>286</v>
      </c>
      <c r="L7164" t="s">
        <v>403</v>
      </c>
      <c r="M7164" t="s">
        <v>403</v>
      </c>
      <c r="N7164" t="s">
        <v>3921</v>
      </c>
      <c r="O7164" t="s">
        <v>59</v>
      </c>
      <c r="P7164">
        <v>335</v>
      </c>
      <c r="Q7164" t="s">
        <v>729</v>
      </c>
      <c r="R7164" t="s">
        <v>729</v>
      </c>
      <c r="S7164" t="s">
        <v>405</v>
      </c>
      <c r="T7164" t="s">
        <v>405</v>
      </c>
      <c r="U7164">
        <v>19.244236000000001</v>
      </c>
      <c r="V7164">
        <v>-70.545236000000003</v>
      </c>
      <c r="W7164" t="s">
        <v>730</v>
      </c>
      <c r="X7164" t="s">
        <v>63</v>
      </c>
      <c r="Y7164" t="s">
        <v>64</v>
      </c>
      <c r="Z7164" t="s">
        <v>65</v>
      </c>
      <c r="AA7164">
        <v>1151037987</v>
      </c>
      <c r="AB7164" t="s">
        <v>66</v>
      </c>
      <c r="AC7164" t="s">
        <v>67</v>
      </c>
      <c r="AD7164">
        <v>19.244236000000001</v>
      </c>
      <c r="AE7164">
        <v>-70.545236000000003</v>
      </c>
      <c r="AF7164" t="s">
        <v>21642</v>
      </c>
      <c r="AG7164" t="s">
        <v>32</v>
      </c>
      <c r="AH7164" t="s">
        <v>48</v>
      </c>
      <c r="AI7164" t="s">
        <v>87</v>
      </c>
      <c r="AJ7164" t="s">
        <v>3071</v>
      </c>
      <c r="AK7164" t="s">
        <v>732</v>
      </c>
      <c r="AL7164" t="s">
        <v>338</v>
      </c>
      <c r="AM7164" t="s">
        <v>733</v>
      </c>
      <c r="AR7164" t="s">
        <v>91</v>
      </c>
      <c r="AS7164">
        <v>9000148738</v>
      </c>
      <c r="AV7164" t="s">
        <v>349</v>
      </c>
      <c r="AW7164" t="str">
        <f>_xlfn.XLOOKUP(UNIVERSO[[#This Row],[RUTA-LOCALIDAD D&amp;N]],'[1]Cuota Ruta'!E:E,'[1]Cuota Ruta'!G:G)</f>
        <v>Cargar</v>
      </c>
    </row>
    <row r="7165" spans="1:49" x14ac:dyDescent="0.25">
      <c r="A7165" t="s">
        <v>48</v>
      </c>
      <c r="B7165" t="s">
        <v>49</v>
      </c>
      <c r="C7165" t="s">
        <v>50</v>
      </c>
      <c r="D7165" t="s">
        <v>51</v>
      </c>
      <c r="E7165" t="s">
        <v>193</v>
      </c>
      <c r="F7165" t="s">
        <v>194</v>
      </c>
      <c r="G7165">
        <v>9000148998</v>
      </c>
      <c r="H7165">
        <v>148998</v>
      </c>
      <c r="I7165" t="s">
        <v>7760</v>
      </c>
      <c r="J7165" t="s">
        <v>21643</v>
      </c>
      <c r="K7165" t="s">
        <v>197</v>
      </c>
      <c r="L7165" t="s">
        <v>1417</v>
      </c>
      <c r="M7165" t="s">
        <v>1417</v>
      </c>
      <c r="N7165" t="s">
        <v>253</v>
      </c>
      <c r="O7165" t="s">
        <v>59</v>
      </c>
      <c r="P7165">
        <v>326</v>
      </c>
      <c r="Q7165" t="s">
        <v>3204</v>
      </c>
      <c r="R7165" t="s">
        <v>3204</v>
      </c>
      <c r="S7165" t="s">
        <v>774</v>
      </c>
      <c r="T7165" t="s">
        <v>774</v>
      </c>
      <c r="U7165">
        <v>18.735530900000001</v>
      </c>
      <c r="V7165">
        <v>-69.233787500000005</v>
      </c>
      <c r="W7165" t="s">
        <v>3205</v>
      </c>
      <c r="X7165" t="s">
        <v>63</v>
      </c>
      <c r="Y7165" t="s">
        <v>64</v>
      </c>
      <c r="Z7165" t="s">
        <v>65</v>
      </c>
      <c r="AA7165">
        <v>1160019148</v>
      </c>
      <c r="AB7165" t="s">
        <v>116</v>
      </c>
      <c r="AC7165" t="s">
        <v>67</v>
      </c>
      <c r="AD7165">
        <v>18.735524609999999</v>
      </c>
      <c r="AE7165">
        <v>-69.233795290000003</v>
      </c>
      <c r="AF7165" t="s">
        <v>21644</v>
      </c>
      <c r="AG7165" t="s">
        <v>32</v>
      </c>
      <c r="AH7165" t="s">
        <v>48</v>
      </c>
      <c r="AI7165" t="s">
        <v>87</v>
      </c>
      <c r="AJ7165" t="s">
        <v>3071</v>
      </c>
      <c r="AK7165" t="s">
        <v>226</v>
      </c>
      <c r="AL7165" t="s">
        <v>193</v>
      </c>
      <c r="AM7165" t="s">
        <v>227</v>
      </c>
      <c r="AR7165" t="s">
        <v>91</v>
      </c>
      <c r="AS7165">
        <v>9000148998</v>
      </c>
      <c r="AV7165" t="s">
        <v>92</v>
      </c>
      <c r="AW7165" t="str">
        <f>_xlfn.XLOOKUP(UNIVERSO[[#This Row],[RUTA-LOCALIDAD D&amp;N]],'[1]Cuota Ruta'!E:E,'[1]Cuota Ruta'!G:G)</f>
        <v>Cargar</v>
      </c>
    </row>
    <row r="7166" spans="1:49" x14ac:dyDescent="0.25">
      <c r="A7166" t="s">
        <v>48</v>
      </c>
      <c r="B7166" t="s">
        <v>49</v>
      </c>
      <c r="C7166" t="s">
        <v>50</v>
      </c>
      <c r="D7166" t="s">
        <v>51</v>
      </c>
      <c r="E7166" t="s">
        <v>257</v>
      </c>
      <c r="F7166" t="s">
        <v>194</v>
      </c>
      <c r="G7166">
        <v>9000149315</v>
      </c>
      <c r="H7166">
        <v>149315</v>
      </c>
      <c r="I7166" t="s">
        <v>21645</v>
      </c>
      <c r="J7166" t="s">
        <v>21646</v>
      </c>
      <c r="K7166" t="s">
        <v>197</v>
      </c>
      <c r="L7166" t="s">
        <v>301</v>
      </c>
      <c r="M7166" t="s">
        <v>301</v>
      </c>
      <c r="N7166" t="s">
        <v>9427</v>
      </c>
      <c r="O7166" t="s">
        <v>59</v>
      </c>
      <c r="P7166">
        <v>307</v>
      </c>
      <c r="Q7166" t="s">
        <v>303</v>
      </c>
      <c r="R7166" t="s">
        <v>303</v>
      </c>
      <c r="S7166" t="s">
        <v>304</v>
      </c>
      <c r="T7166" t="s">
        <v>304</v>
      </c>
      <c r="U7166">
        <v>19.347460000000002</v>
      </c>
      <c r="V7166">
        <v>-69.854450999999997</v>
      </c>
      <c r="W7166" t="s">
        <v>305</v>
      </c>
      <c r="X7166" t="s">
        <v>85</v>
      </c>
      <c r="Y7166" t="s">
        <v>64</v>
      </c>
      <c r="Z7166" t="s">
        <v>65</v>
      </c>
      <c r="AA7166">
        <v>1152011037</v>
      </c>
      <c r="AB7166" t="s">
        <v>66</v>
      </c>
      <c r="AC7166" t="s">
        <v>67</v>
      </c>
      <c r="AD7166">
        <v>19.347460000000002</v>
      </c>
      <c r="AE7166">
        <v>-69.854450999999997</v>
      </c>
      <c r="AF7166" t="s">
        <v>21647</v>
      </c>
      <c r="AG7166" t="s">
        <v>32</v>
      </c>
      <c r="AH7166" t="s">
        <v>48</v>
      </c>
      <c r="AI7166" t="s">
        <v>87</v>
      </c>
      <c r="AJ7166" t="s">
        <v>3071</v>
      </c>
      <c r="AK7166" t="s">
        <v>265</v>
      </c>
      <c r="AL7166" t="s">
        <v>257</v>
      </c>
      <c r="AM7166" t="s">
        <v>266</v>
      </c>
      <c r="AR7166" t="s">
        <v>91</v>
      </c>
      <c r="AS7166">
        <v>9000149315</v>
      </c>
      <c r="AV7166" t="s">
        <v>267</v>
      </c>
      <c r="AW7166" t="str">
        <f>_xlfn.XLOOKUP(UNIVERSO[[#This Row],[RUTA-LOCALIDAD D&amp;N]],'[1]Cuota Ruta'!E:E,'[1]Cuota Ruta'!G:G)</f>
        <v>Cargar</v>
      </c>
    </row>
    <row r="7167" spans="1:49" x14ac:dyDescent="0.25">
      <c r="A7167" t="s">
        <v>48</v>
      </c>
      <c r="B7167" t="s">
        <v>49</v>
      </c>
      <c r="C7167" t="s">
        <v>50</v>
      </c>
      <c r="D7167" t="s">
        <v>51</v>
      </c>
      <c r="E7167" t="s">
        <v>140</v>
      </c>
      <c r="F7167" t="s">
        <v>141</v>
      </c>
      <c r="G7167">
        <v>9000149371</v>
      </c>
      <c r="H7167">
        <v>149371</v>
      </c>
      <c r="I7167" t="s">
        <v>2058</v>
      </c>
      <c r="J7167" t="s">
        <v>21648</v>
      </c>
      <c r="K7167" t="s">
        <v>144</v>
      </c>
      <c r="L7167" t="s">
        <v>93</v>
      </c>
      <c r="M7167" t="s">
        <v>93</v>
      </c>
      <c r="N7167" t="s">
        <v>618</v>
      </c>
      <c r="O7167" t="s">
        <v>59</v>
      </c>
      <c r="P7167">
        <v>324</v>
      </c>
      <c r="Q7167" t="s">
        <v>187</v>
      </c>
      <c r="R7167" t="s">
        <v>187</v>
      </c>
      <c r="S7167" t="s">
        <v>188</v>
      </c>
      <c r="T7167" t="s">
        <v>188</v>
      </c>
      <c r="U7167">
        <v>18.564050699999999</v>
      </c>
      <c r="V7167">
        <v>-69.903152500000004</v>
      </c>
      <c r="W7167" t="s">
        <v>189</v>
      </c>
      <c r="X7167" t="s">
        <v>63</v>
      </c>
      <c r="Y7167" t="s">
        <v>64</v>
      </c>
      <c r="Z7167" t="s">
        <v>65</v>
      </c>
      <c r="AA7167">
        <v>1153026588</v>
      </c>
      <c r="AB7167" t="s">
        <v>66</v>
      </c>
      <c r="AC7167" t="s">
        <v>67</v>
      </c>
      <c r="AD7167">
        <v>18.564050699999999</v>
      </c>
      <c r="AE7167">
        <v>-69.903152500000004</v>
      </c>
      <c r="AF7167" t="s">
        <v>21649</v>
      </c>
      <c r="AG7167" t="s">
        <v>32</v>
      </c>
      <c r="AH7167" t="s">
        <v>48</v>
      </c>
      <c r="AI7167" t="s">
        <v>87</v>
      </c>
      <c r="AJ7167" t="s">
        <v>3071</v>
      </c>
      <c r="AK7167" t="s">
        <v>191</v>
      </c>
      <c r="AL7167" t="s">
        <v>140</v>
      </c>
      <c r="AM7167" t="s">
        <v>192</v>
      </c>
      <c r="AR7167" t="s">
        <v>91</v>
      </c>
      <c r="AS7167">
        <v>9000149371</v>
      </c>
      <c r="AV7167" t="s">
        <v>153</v>
      </c>
      <c r="AW7167" t="str">
        <f>_xlfn.XLOOKUP(UNIVERSO[[#This Row],[RUTA-LOCALIDAD D&amp;N]],'[1]Cuota Ruta'!E:E,'[1]Cuota Ruta'!G:G)</f>
        <v>Cargar</v>
      </c>
    </row>
    <row r="7168" spans="1:49" x14ac:dyDescent="0.25">
      <c r="A7168" t="s">
        <v>48</v>
      </c>
      <c r="B7168" t="s">
        <v>49</v>
      </c>
      <c r="C7168" t="s">
        <v>50</v>
      </c>
      <c r="D7168" t="s">
        <v>76</v>
      </c>
      <c r="E7168" t="s">
        <v>218</v>
      </c>
      <c r="F7168" t="s">
        <v>194</v>
      </c>
      <c r="G7168">
        <v>9000149897</v>
      </c>
      <c r="H7168">
        <v>149897</v>
      </c>
      <c r="I7168" t="s">
        <v>21650</v>
      </c>
      <c r="J7168" t="s">
        <v>21651</v>
      </c>
      <c r="K7168" t="s">
        <v>197</v>
      </c>
      <c r="L7168" t="s">
        <v>180</v>
      </c>
      <c r="M7168" t="s">
        <v>180</v>
      </c>
      <c r="N7168" t="s">
        <v>58</v>
      </c>
      <c r="O7168" t="s">
        <v>59</v>
      </c>
      <c r="P7168">
        <v>306</v>
      </c>
      <c r="Q7168" t="s">
        <v>978</v>
      </c>
      <c r="R7168" t="s">
        <v>978</v>
      </c>
      <c r="S7168" t="s">
        <v>223</v>
      </c>
      <c r="T7168" t="s">
        <v>223</v>
      </c>
      <c r="U7168">
        <v>18.71982002</v>
      </c>
      <c r="V7168">
        <v>-68.474945070000004</v>
      </c>
      <c r="W7168" t="s">
        <v>979</v>
      </c>
      <c r="X7168" t="s">
        <v>63</v>
      </c>
      <c r="Y7168" t="s">
        <v>64</v>
      </c>
      <c r="Z7168" t="s">
        <v>99</v>
      </c>
      <c r="AA7168">
        <v>1159010618</v>
      </c>
      <c r="AB7168" t="s">
        <v>66</v>
      </c>
      <c r="AC7168" t="s">
        <v>67</v>
      </c>
      <c r="AD7168">
        <v>18.71982002</v>
      </c>
      <c r="AE7168">
        <v>-68.474945070000004</v>
      </c>
      <c r="AF7168" t="s">
        <v>21652</v>
      </c>
      <c r="AG7168" t="s">
        <v>32</v>
      </c>
      <c r="AH7168" t="s">
        <v>48</v>
      </c>
      <c r="AI7168" t="s">
        <v>87</v>
      </c>
      <c r="AJ7168" t="s">
        <v>3071</v>
      </c>
      <c r="AR7168" t="s">
        <v>91</v>
      </c>
      <c r="AS7168">
        <v>9000149897</v>
      </c>
      <c r="AW7168" t="str">
        <f>_xlfn.XLOOKUP(UNIVERSO[[#This Row],[RUTA-LOCALIDAD D&amp;N]],'[1]Cuota Ruta'!E:E,'[1]Cuota Ruta'!G:G)</f>
        <v>Cargar</v>
      </c>
    </row>
    <row r="7169" spans="1:49" x14ac:dyDescent="0.25">
      <c r="A7169" t="s">
        <v>48</v>
      </c>
      <c r="B7169" t="s">
        <v>49</v>
      </c>
      <c r="C7169" t="s">
        <v>50</v>
      </c>
      <c r="D7169" t="s">
        <v>124</v>
      </c>
      <c r="E7169" t="s">
        <v>338</v>
      </c>
      <c r="F7169" t="s">
        <v>283</v>
      </c>
      <c r="G7169">
        <v>9000151297</v>
      </c>
      <c r="H7169">
        <v>151297</v>
      </c>
      <c r="I7169" t="s">
        <v>3485</v>
      </c>
      <c r="J7169" t="s">
        <v>21653</v>
      </c>
      <c r="K7169" t="s">
        <v>286</v>
      </c>
      <c r="L7169" t="s">
        <v>338</v>
      </c>
      <c r="M7169" t="s">
        <v>338</v>
      </c>
      <c r="N7169" t="s">
        <v>3432</v>
      </c>
      <c r="O7169" t="s">
        <v>59</v>
      </c>
      <c r="P7169">
        <v>333</v>
      </c>
      <c r="Q7169" t="s">
        <v>1972</v>
      </c>
      <c r="R7169" t="s">
        <v>1972</v>
      </c>
      <c r="S7169" t="s">
        <v>676</v>
      </c>
      <c r="T7169" t="s">
        <v>676</v>
      </c>
      <c r="U7169">
        <v>19.480885000000001</v>
      </c>
      <c r="V7169">
        <v>-70.752842999999999</v>
      </c>
      <c r="W7169" t="s">
        <v>1973</v>
      </c>
      <c r="X7169" t="s">
        <v>85</v>
      </c>
      <c r="Y7169" t="s">
        <v>64</v>
      </c>
      <c r="Z7169" t="s">
        <v>65</v>
      </c>
      <c r="AA7169">
        <v>1151038455</v>
      </c>
      <c r="AB7169" t="s">
        <v>116</v>
      </c>
      <c r="AC7169" t="s">
        <v>67</v>
      </c>
      <c r="AD7169">
        <v>19.48086</v>
      </c>
      <c r="AE7169">
        <v>-70.752803333333333</v>
      </c>
      <c r="AF7169" t="s">
        <v>21654</v>
      </c>
      <c r="AG7169" t="s">
        <v>32</v>
      </c>
      <c r="AH7169" t="s">
        <v>48</v>
      </c>
      <c r="AI7169" t="s">
        <v>87</v>
      </c>
      <c r="AJ7169" t="s">
        <v>3071</v>
      </c>
      <c r="AK7169" t="s">
        <v>346</v>
      </c>
      <c r="AL7169" t="s">
        <v>338</v>
      </c>
      <c r="AM7169" t="s">
        <v>347</v>
      </c>
      <c r="AR7169" t="s">
        <v>91</v>
      </c>
      <c r="AS7169">
        <v>9000151297</v>
      </c>
      <c r="AT7169" t="s">
        <v>74</v>
      </c>
      <c r="AV7169" t="s">
        <v>349</v>
      </c>
      <c r="AW7169" t="str">
        <f>_xlfn.XLOOKUP(UNIVERSO[[#This Row],[RUTA-LOCALIDAD D&amp;N]],'[1]Cuota Ruta'!E:E,'[1]Cuota Ruta'!G:G)</f>
        <v>Cargar</v>
      </c>
    </row>
    <row r="7170" spans="1:49" x14ac:dyDescent="0.25">
      <c r="A7170" t="s">
        <v>48</v>
      </c>
      <c r="B7170" t="s">
        <v>49</v>
      </c>
      <c r="C7170" t="s">
        <v>50</v>
      </c>
      <c r="D7170" t="s">
        <v>76</v>
      </c>
      <c r="E7170" t="s">
        <v>93</v>
      </c>
      <c r="F7170" t="s">
        <v>53</v>
      </c>
      <c r="G7170">
        <v>9000151671</v>
      </c>
      <c r="H7170">
        <v>151671</v>
      </c>
      <c r="I7170" t="s">
        <v>21655</v>
      </c>
      <c r="J7170" t="s">
        <v>21656</v>
      </c>
      <c r="K7170" t="s">
        <v>56</v>
      </c>
      <c r="L7170" t="s">
        <v>80</v>
      </c>
      <c r="M7170" t="s">
        <v>80</v>
      </c>
      <c r="N7170" t="s">
        <v>690</v>
      </c>
      <c r="O7170" t="s">
        <v>59</v>
      </c>
      <c r="P7170">
        <v>314</v>
      </c>
      <c r="Q7170" t="s">
        <v>426</v>
      </c>
      <c r="R7170" t="s">
        <v>426</v>
      </c>
      <c r="S7170" t="s">
        <v>105</v>
      </c>
      <c r="T7170" t="s">
        <v>105</v>
      </c>
      <c r="U7170">
        <v>18.487024309999999</v>
      </c>
      <c r="V7170">
        <v>-69.902214049999998</v>
      </c>
      <c r="W7170" t="s">
        <v>427</v>
      </c>
      <c r="X7170" t="s">
        <v>85</v>
      </c>
      <c r="Y7170" t="s">
        <v>64</v>
      </c>
      <c r="Z7170" t="s">
        <v>65</v>
      </c>
      <c r="AA7170">
        <v>1150038644</v>
      </c>
      <c r="AB7170" t="s">
        <v>116</v>
      </c>
      <c r="AC7170" t="s">
        <v>67</v>
      </c>
      <c r="AD7170">
        <v>18.487024359999999</v>
      </c>
      <c r="AE7170">
        <v>-69.902173140000002</v>
      </c>
      <c r="AF7170" t="s">
        <v>21657</v>
      </c>
      <c r="AG7170" t="s">
        <v>32</v>
      </c>
      <c r="AH7170" t="s">
        <v>48</v>
      </c>
      <c r="AI7170" t="s">
        <v>87</v>
      </c>
      <c r="AJ7170" t="s">
        <v>3071</v>
      </c>
      <c r="AK7170" t="s">
        <v>429</v>
      </c>
      <c r="AL7170" t="s">
        <v>93</v>
      </c>
      <c r="AM7170" t="s">
        <v>430</v>
      </c>
      <c r="AR7170" t="s">
        <v>91</v>
      </c>
      <c r="AS7170">
        <v>9000151671</v>
      </c>
      <c r="AV7170" t="s">
        <v>281</v>
      </c>
      <c r="AW7170" t="str">
        <f>_xlfn.XLOOKUP(UNIVERSO[[#This Row],[RUTA-LOCALIDAD D&amp;N]],'[1]Cuota Ruta'!E:E,'[1]Cuota Ruta'!G:G)</f>
        <v>Cargar</v>
      </c>
    </row>
    <row r="7171" spans="1:49" x14ac:dyDescent="0.25">
      <c r="A7171" t="s">
        <v>48</v>
      </c>
      <c r="B7171" t="s">
        <v>49</v>
      </c>
      <c r="C7171" t="s">
        <v>50</v>
      </c>
      <c r="D7171" t="s">
        <v>124</v>
      </c>
      <c r="E7171" t="s">
        <v>338</v>
      </c>
      <c r="F7171" t="s">
        <v>283</v>
      </c>
      <c r="G7171">
        <v>9000152547</v>
      </c>
      <c r="H7171">
        <v>152547</v>
      </c>
      <c r="I7171" t="s">
        <v>15109</v>
      </c>
      <c r="J7171" t="s">
        <v>21658</v>
      </c>
      <c r="K7171" t="s">
        <v>286</v>
      </c>
      <c r="L7171" t="s">
        <v>403</v>
      </c>
      <c r="M7171" t="s">
        <v>403</v>
      </c>
      <c r="N7171" t="s">
        <v>21659</v>
      </c>
      <c r="O7171" t="s">
        <v>59</v>
      </c>
      <c r="P7171">
        <v>377</v>
      </c>
      <c r="Q7171" t="s">
        <v>1943</v>
      </c>
      <c r="R7171" t="s">
        <v>1943</v>
      </c>
      <c r="S7171" t="s">
        <v>405</v>
      </c>
      <c r="T7171" t="s">
        <v>405</v>
      </c>
      <c r="U7171">
        <v>19.227309999999999</v>
      </c>
      <c r="V7171">
        <v>-70.553162</v>
      </c>
      <c r="W7171" t="s">
        <v>1944</v>
      </c>
      <c r="X7171" t="s">
        <v>63</v>
      </c>
      <c r="Y7171" t="s">
        <v>64</v>
      </c>
      <c r="Z7171" t="s">
        <v>65</v>
      </c>
      <c r="AA7171">
        <v>1151038730</v>
      </c>
      <c r="AB7171" t="s">
        <v>66</v>
      </c>
      <c r="AC7171" t="s">
        <v>67</v>
      </c>
      <c r="AD7171">
        <v>19.227309999999999</v>
      </c>
      <c r="AE7171">
        <v>-70.553162</v>
      </c>
      <c r="AF7171" t="s">
        <v>21660</v>
      </c>
      <c r="AG7171" t="s">
        <v>32</v>
      </c>
      <c r="AH7171" t="s">
        <v>48</v>
      </c>
      <c r="AI7171" t="s">
        <v>87</v>
      </c>
      <c r="AJ7171" t="s">
        <v>3071</v>
      </c>
      <c r="AK7171" t="s">
        <v>732</v>
      </c>
      <c r="AL7171" t="s">
        <v>338</v>
      </c>
      <c r="AM7171" t="s">
        <v>733</v>
      </c>
      <c r="AR7171" t="s">
        <v>91</v>
      </c>
      <c r="AS7171">
        <v>9000152547</v>
      </c>
      <c r="AV7171" t="s">
        <v>349</v>
      </c>
      <c r="AW7171" t="str">
        <f>_xlfn.XLOOKUP(UNIVERSO[[#This Row],[RUTA-LOCALIDAD D&amp;N]],'[1]Cuota Ruta'!E:E,'[1]Cuota Ruta'!G:G)</f>
        <v>Cargar</v>
      </c>
    </row>
    <row r="7172" spans="1:49" x14ac:dyDescent="0.25">
      <c r="A7172" t="s">
        <v>48</v>
      </c>
      <c r="B7172" t="s">
        <v>49</v>
      </c>
      <c r="C7172" t="s">
        <v>50</v>
      </c>
      <c r="D7172" t="s">
        <v>51</v>
      </c>
      <c r="E7172" t="s">
        <v>193</v>
      </c>
      <c r="F7172" t="s">
        <v>194</v>
      </c>
      <c r="G7172">
        <v>9000152635</v>
      </c>
      <c r="H7172">
        <v>152635</v>
      </c>
      <c r="I7172" t="s">
        <v>21661</v>
      </c>
      <c r="J7172" t="s">
        <v>21662</v>
      </c>
      <c r="K7172" t="s">
        <v>197</v>
      </c>
      <c r="L7172" t="s">
        <v>1417</v>
      </c>
      <c r="M7172" t="s">
        <v>1417</v>
      </c>
      <c r="N7172" t="s">
        <v>253</v>
      </c>
      <c r="O7172" t="s">
        <v>59</v>
      </c>
      <c r="P7172">
        <v>328</v>
      </c>
      <c r="Q7172" t="s">
        <v>1418</v>
      </c>
      <c r="R7172" t="s">
        <v>1418</v>
      </c>
      <c r="S7172" t="s">
        <v>774</v>
      </c>
      <c r="T7172" t="s">
        <v>774</v>
      </c>
      <c r="U7172">
        <v>18.765239699999999</v>
      </c>
      <c r="V7172">
        <v>-69.256812999999994</v>
      </c>
      <c r="W7172" t="s">
        <v>1419</v>
      </c>
      <c r="X7172" t="s">
        <v>63</v>
      </c>
      <c r="Y7172" t="s">
        <v>64</v>
      </c>
      <c r="Z7172" t="s">
        <v>65</v>
      </c>
      <c r="AA7172">
        <v>1160019788</v>
      </c>
      <c r="AB7172" t="s">
        <v>66</v>
      </c>
      <c r="AC7172" t="s">
        <v>67</v>
      </c>
      <c r="AD7172">
        <v>18.765239699999999</v>
      </c>
      <c r="AE7172">
        <v>-69.256812999999994</v>
      </c>
      <c r="AF7172" t="s">
        <v>21663</v>
      </c>
      <c r="AG7172" t="s">
        <v>32</v>
      </c>
      <c r="AH7172" t="s">
        <v>48</v>
      </c>
      <c r="AI7172" t="s">
        <v>87</v>
      </c>
      <c r="AJ7172" t="s">
        <v>3071</v>
      </c>
      <c r="AK7172" t="s">
        <v>226</v>
      </c>
      <c r="AL7172" t="s">
        <v>193</v>
      </c>
      <c r="AM7172" t="s">
        <v>227</v>
      </c>
      <c r="AR7172" t="s">
        <v>91</v>
      </c>
      <c r="AS7172">
        <v>9000152635</v>
      </c>
      <c r="AV7172" t="s">
        <v>92</v>
      </c>
      <c r="AW7172" t="str">
        <f>_xlfn.XLOOKUP(UNIVERSO[[#This Row],[RUTA-LOCALIDAD D&amp;N]],'[1]Cuota Ruta'!E:E,'[1]Cuota Ruta'!G:G)</f>
        <v>Cargar</v>
      </c>
    </row>
    <row r="7173" spans="1:49" x14ac:dyDescent="0.25">
      <c r="A7173" t="s">
        <v>48</v>
      </c>
      <c r="B7173" t="s">
        <v>49</v>
      </c>
      <c r="C7173" t="s">
        <v>50</v>
      </c>
      <c r="D7173" t="s">
        <v>51</v>
      </c>
      <c r="E7173" t="s">
        <v>485</v>
      </c>
      <c r="F7173" t="s">
        <v>283</v>
      </c>
      <c r="G7173">
        <v>9000158247</v>
      </c>
      <c r="H7173">
        <v>158247</v>
      </c>
      <c r="I7173" t="s">
        <v>21664</v>
      </c>
      <c r="J7173" t="s">
        <v>21665</v>
      </c>
      <c r="K7173" t="s">
        <v>286</v>
      </c>
      <c r="L7173" t="s">
        <v>1087</v>
      </c>
      <c r="M7173" t="s">
        <v>1087</v>
      </c>
      <c r="N7173" t="s">
        <v>1395</v>
      </c>
      <c r="O7173" t="s">
        <v>59</v>
      </c>
      <c r="P7173">
        <v>304</v>
      </c>
      <c r="Q7173" t="s">
        <v>2648</v>
      </c>
      <c r="R7173" t="s">
        <v>2648</v>
      </c>
      <c r="S7173" t="s">
        <v>1050</v>
      </c>
      <c r="T7173" t="s">
        <v>1050</v>
      </c>
      <c r="U7173">
        <v>19.759243009999999</v>
      </c>
      <c r="V7173">
        <v>-71.555778500000002</v>
      </c>
      <c r="W7173" t="s">
        <v>2649</v>
      </c>
      <c r="X7173" t="s">
        <v>85</v>
      </c>
      <c r="Y7173" t="s">
        <v>64</v>
      </c>
      <c r="Z7173" t="s">
        <v>65</v>
      </c>
      <c r="AA7173">
        <v>1158011113</v>
      </c>
      <c r="AB7173" t="s">
        <v>66</v>
      </c>
      <c r="AC7173" t="s">
        <v>67</v>
      </c>
      <c r="AD7173">
        <v>19.759243009999999</v>
      </c>
      <c r="AE7173">
        <v>-71.555778500000002</v>
      </c>
      <c r="AF7173" t="s">
        <v>21666</v>
      </c>
      <c r="AG7173" t="s">
        <v>32</v>
      </c>
      <c r="AH7173" t="s">
        <v>48</v>
      </c>
      <c r="AI7173" t="s">
        <v>87</v>
      </c>
      <c r="AJ7173" t="s">
        <v>3071</v>
      </c>
      <c r="AK7173" t="s">
        <v>494</v>
      </c>
      <c r="AL7173" t="s">
        <v>485</v>
      </c>
      <c r="AM7173" t="s">
        <v>495</v>
      </c>
      <c r="AR7173" t="s">
        <v>91</v>
      </c>
      <c r="AS7173">
        <v>9000158247</v>
      </c>
      <c r="AV7173" t="s">
        <v>349</v>
      </c>
      <c r="AW7173" t="str">
        <f>_xlfn.XLOOKUP(UNIVERSO[[#This Row],[RUTA-LOCALIDAD D&amp;N]],'[1]Cuota Ruta'!E:E,'[1]Cuota Ruta'!G:G)</f>
        <v>Cargar</v>
      </c>
    </row>
    <row r="7174" spans="1:49" x14ac:dyDescent="0.25">
      <c r="A7174" t="s">
        <v>48</v>
      </c>
      <c r="B7174" t="s">
        <v>49</v>
      </c>
      <c r="C7174" t="s">
        <v>50</v>
      </c>
      <c r="D7174" t="s">
        <v>51</v>
      </c>
      <c r="E7174" t="s">
        <v>140</v>
      </c>
      <c r="F7174" t="s">
        <v>141</v>
      </c>
      <c r="G7174">
        <v>9000159208</v>
      </c>
      <c r="H7174">
        <v>159208</v>
      </c>
      <c r="I7174" t="s">
        <v>21667</v>
      </c>
      <c r="J7174" t="s">
        <v>21668</v>
      </c>
      <c r="K7174" t="s">
        <v>144</v>
      </c>
      <c r="L7174" t="s">
        <v>93</v>
      </c>
      <c r="M7174" t="s">
        <v>93</v>
      </c>
      <c r="N7174" t="s">
        <v>1510</v>
      </c>
      <c r="O7174" t="s">
        <v>59</v>
      </c>
      <c r="P7174">
        <v>325</v>
      </c>
      <c r="Q7174" t="s">
        <v>1311</v>
      </c>
      <c r="R7174" t="s">
        <v>1311</v>
      </c>
      <c r="S7174" t="s">
        <v>188</v>
      </c>
      <c r="T7174" t="s">
        <v>188</v>
      </c>
      <c r="U7174">
        <v>18.541696999999999</v>
      </c>
      <c r="V7174">
        <v>-69.940299999999993</v>
      </c>
      <c r="W7174" t="s">
        <v>1312</v>
      </c>
      <c r="X7174" t="s">
        <v>85</v>
      </c>
      <c r="Y7174" t="s">
        <v>64</v>
      </c>
      <c r="Z7174" t="s">
        <v>65</v>
      </c>
      <c r="AA7174">
        <v>1153027346</v>
      </c>
      <c r="AB7174" t="s">
        <v>116</v>
      </c>
      <c r="AC7174" t="s">
        <v>67</v>
      </c>
      <c r="AD7174">
        <v>18.541248199999998</v>
      </c>
      <c r="AE7174">
        <v>-69.938842300000005</v>
      </c>
      <c r="AF7174" t="s">
        <v>21669</v>
      </c>
      <c r="AG7174" t="s">
        <v>32</v>
      </c>
      <c r="AH7174" t="s">
        <v>48</v>
      </c>
      <c r="AI7174" t="s">
        <v>87</v>
      </c>
      <c r="AJ7174" t="s">
        <v>3071</v>
      </c>
      <c r="AK7174" t="s">
        <v>191</v>
      </c>
      <c r="AL7174" t="s">
        <v>140</v>
      </c>
      <c r="AM7174" t="s">
        <v>192</v>
      </c>
      <c r="AR7174" t="s">
        <v>91</v>
      </c>
      <c r="AS7174">
        <v>9000159208</v>
      </c>
      <c r="AV7174" t="s">
        <v>153</v>
      </c>
      <c r="AW7174" t="str">
        <f>_xlfn.XLOOKUP(UNIVERSO[[#This Row],[RUTA-LOCALIDAD D&amp;N]],'[1]Cuota Ruta'!E:E,'[1]Cuota Ruta'!G:G)</f>
        <v>Cargar</v>
      </c>
    </row>
    <row r="7175" spans="1:49" x14ac:dyDescent="0.25">
      <c r="A7175" t="s">
        <v>48</v>
      </c>
      <c r="B7175" t="s">
        <v>49</v>
      </c>
      <c r="C7175" t="s">
        <v>50</v>
      </c>
      <c r="D7175" t="s">
        <v>51</v>
      </c>
      <c r="E7175" t="s">
        <v>485</v>
      </c>
      <c r="F7175" t="s">
        <v>283</v>
      </c>
      <c r="G7175">
        <v>9000159871</v>
      </c>
      <c r="H7175">
        <v>159871</v>
      </c>
      <c r="I7175" t="s">
        <v>2661</v>
      </c>
      <c r="J7175" t="s">
        <v>21670</v>
      </c>
      <c r="K7175" t="s">
        <v>286</v>
      </c>
      <c r="L7175" t="s">
        <v>917</v>
      </c>
      <c r="M7175" t="s">
        <v>917</v>
      </c>
      <c r="N7175" t="s">
        <v>21671</v>
      </c>
      <c r="O7175" t="s">
        <v>59</v>
      </c>
      <c r="P7175">
        <v>305</v>
      </c>
      <c r="Q7175" t="s">
        <v>1049</v>
      </c>
      <c r="R7175" t="s">
        <v>1049</v>
      </c>
      <c r="S7175" t="s">
        <v>1050</v>
      </c>
      <c r="T7175" t="s">
        <v>1050</v>
      </c>
      <c r="U7175">
        <v>19.773969000000001</v>
      </c>
      <c r="V7175">
        <v>-71.091365999999994</v>
      </c>
      <c r="W7175" t="s">
        <v>1051</v>
      </c>
      <c r="X7175" t="s">
        <v>63</v>
      </c>
      <c r="Y7175" t="s">
        <v>64</v>
      </c>
      <c r="Z7175" t="s">
        <v>65</v>
      </c>
      <c r="AA7175">
        <v>1158011221</v>
      </c>
      <c r="AB7175" t="s">
        <v>66</v>
      </c>
      <c r="AC7175" t="s">
        <v>67</v>
      </c>
      <c r="AD7175">
        <v>19.773969000000001</v>
      </c>
      <c r="AE7175">
        <v>-71.091365999999994</v>
      </c>
      <c r="AF7175" t="s">
        <v>21672</v>
      </c>
      <c r="AG7175" t="s">
        <v>32</v>
      </c>
      <c r="AH7175" t="s">
        <v>48</v>
      </c>
      <c r="AI7175" t="s">
        <v>87</v>
      </c>
      <c r="AJ7175" t="s">
        <v>3071</v>
      </c>
      <c r="AK7175" t="s">
        <v>494</v>
      </c>
      <c r="AL7175" t="s">
        <v>485</v>
      </c>
      <c r="AM7175" t="s">
        <v>495</v>
      </c>
      <c r="AR7175" t="s">
        <v>91</v>
      </c>
      <c r="AS7175">
        <v>9000159871</v>
      </c>
      <c r="AV7175" t="s">
        <v>349</v>
      </c>
      <c r="AW7175" t="str">
        <f>_xlfn.XLOOKUP(UNIVERSO[[#This Row],[RUTA-LOCALIDAD D&amp;N]],'[1]Cuota Ruta'!E:E,'[1]Cuota Ruta'!G:G)</f>
        <v>Cargar</v>
      </c>
    </row>
    <row r="7176" spans="1:49" x14ac:dyDescent="0.25">
      <c r="A7176" t="s">
        <v>48</v>
      </c>
      <c r="B7176" t="s">
        <v>49</v>
      </c>
      <c r="C7176" t="s">
        <v>50</v>
      </c>
      <c r="D7176" t="s">
        <v>76</v>
      </c>
      <c r="E7176" t="s">
        <v>218</v>
      </c>
      <c r="F7176" t="s">
        <v>194</v>
      </c>
      <c r="G7176">
        <v>9000164047</v>
      </c>
      <c r="H7176">
        <v>164047</v>
      </c>
      <c r="I7176" t="s">
        <v>15344</v>
      </c>
      <c r="J7176" t="s">
        <v>21673</v>
      </c>
      <c r="K7176" t="s">
        <v>197</v>
      </c>
      <c r="L7176" t="s">
        <v>180</v>
      </c>
      <c r="M7176" t="s">
        <v>180</v>
      </c>
      <c r="N7176" t="s">
        <v>1539</v>
      </c>
      <c r="O7176" t="s">
        <v>59</v>
      </c>
      <c r="P7176">
        <v>303</v>
      </c>
      <c r="Q7176" t="s">
        <v>986</v>
      </c>
      <c r="R7176" t="s">
        <v>986</v>
      </c>
      <c r="S7176" t="s">
        <v>223</v>
      </c>
      <c r="T7176" t="s">
        <v>223</v>
      </c>
      <c r="U7176">
        <v>18.513957999999999</v>
      </c>
      <c r="V7176">
        <v>-68.408186999999998</v>
      </c>
      <c r="W7176" t="s">
        <v>987</v>
      </c>
      <c r="X7176" t="s">
        <v>63</v>
      </c>
      <c r="Y7176" t="s">
        <v>64</v>
      </c>
      <c r="Z7176" t="s">
        <v>65</v>
      </c>
      <c r="AA7176">
        <v>1159011609</v>
      </c>
      <c r="AB7176" t="s">
        <v>66</v>
      </c>
      <c r="AC7176" t="s">
        <v>67</v>
      </c>
      <c r="AD7176">
        <v>18.513957999999999</v>
      </c>
      <c r="AE7176">
        <v>-68.408186999999998</v>
      </c>
      <c r="AF7176" t="s">
        <v>21674</v>
      </c>
      <c r="AG7176" t="s">
        <v>32</v>
      </c>
      <c r="AH7176" t="s">
        <v>48</v>
      </c>
      <c r="AI7176" t="s">
        <v>87</v>
      </c>
      <c r="AJ7176" t="s">
        <v>3071</v>
      </c>
      <c r="AR7176" t="s">
        <v>91</v>
      </c>
      <c r="AS7176">
        <v>9000164047</v>
      </c>
      <c r="AW7176" t="str">
        <f>_xlfn.XLOOKUP(UNIVERSO[[#This Row],[RUTA-LOCALIDAD D&amp;N]],'[1]Cuota Ruta'!E:E,'[1]Cuota Ruta'!G:G)</f>
        <v>Cargar</v>
      </c>
    </row>
    <row r="7177" spans="1:49" x14ac:dyDescent="0.25">
      <c r="A7177" t="s">
        <v>48</v>
      </c>
      <c r="B7177" t="s">
        <v>49</v>
      </c>
      <c r="C7177" t="s">
        <v>50</v>
      </c>
      <c r="D7177" t="s">
        <v>51</v>
      </c>
      <c r="E7177" t="s">
        <v>257</v>
      </c>
      <c r="F7177" t="s">
        <v>194</v>
      </c>
      <c r="G7177">
        <v>9000166642</v>
      </c>
      <c r="H7177">
        <v>166642</v>
      </c>
      <c r="I7177" t="s">
        <v>21675</v>
      </c>
      <c r="J7177" t="s">
        <v>21676</v>
      </c>
      <c r="K7177" t="s">
        <v>197</v>
      </c>
      <c r="L7177" t="s">
        <v>260</v>
      </c>
      <c r="M7177" t="s">
        <v>260</v>
      </c>
      <c r="N7177" t="s">
        <v>253</v>
      </c>
      <c r="O7177" t="s">
        <v>59</v>
      </c>
      <c r="P7177">
        <v>309</v>
      </c>
      <c r="Q7177" t="s">
        <v>1338</v>
      </c>
      <c r="R7177" t="s">
        <v>1338</v>
      </c>
      <c r="S7177" t="s">
        <v>262</v>
      </c>
      <c r="T7177" t="s">
        <v>262</v>
      </c>
      <c r="U7177">
        <v>19.205698000000002</v>
      </c>
      <c r="V7177">
        <v>-69.335185999999993</v>
      </c>
      <c r="W7177" t="s">
        <v>1339</v>
      </c>
      <c r="X7177" t="s">
        <v>63</v>
      </c>
      <c r="Y7177" t="s">
        <v>64</v>
      </c>
      <c r="Z7177" t="s">
        <v>65</v>
      </c>
      <c r="AA7177">
        <v>1152012634</v>
      </c>
      <c r="AB7177" t="s">
        <v>66</v>
      </c>
      <c r="AC7177" t="s">
        <v>67</v>
      </c>
      <c r="AD7177">
        <v>19.205698000000002</v>
      </c>
      <c r="AE7177">
        <v>-69.335185999999993</v>
      </c>
      <c r="AF7177" t="s">
        <v>21677</v>
      </c>
      <c r="AG7177" t="s">
        <v>32</v>
      </c>
      <c r="AH7177" t="s">
        <v>48</v>
      </c>
      <c r="AI7177" t="s">
        <v>87</v>
      </c>
      <c r="AJ7177" t="s">
        <v>3071</v>
      </c>
      <c r="AK7177" t="s">
        <v>265</v>
      </c>
      <c r="AL7177" t="s">
        <v>257</v>
      </c>
      <c r="AM7177" t="s">
        <v>266</v>
      </c>
      <c r="AR7177" t="s">
        <v>91</v>
      </c>
      <c r="AS7177">
        <v>9000166642</v>
      </c>
      <c r="AV7177" t="s">
        <v>267</v>
      </c>
      <c r="AW7177" t="str">
        <f>_xlfn.XLOOKUP(UNIVERSO[[#This Row],[RUTA-LOCALIDAD D&amp;N]],'[1]Cuota Ruta'!E:E,'[1]Cuota Ruta'!G:G)</f>
        <v>Cargar</v>
      </c>
    </row>
    <row r="7178" spans="1:49" x14ac:dyDescent="0.25">
      <c r="A7178" t="s">
        <v>48</v>
      </c>
      <c r="B7178" t="s">
        <v>49</v>
      </c>
      <c r="C7178" t="s">
        <v>50</v>
      </c>
      <c r="D7178" t="s">
        <v>51</v>
      </c>
      <c r="E7178" t="s">
        <v>93</v>
      </c>
      <c r="F7178" t="s">
        <v>53</v>
      </c>
      <c r="G7178">
        <v>9000001444</v>
      </c>
      <c r="H7178">
        <v>1444</v>
      </c>
      <c r="I7178" t="s">
        <v>21678</v>
      </c>
      <c r="J7178" t="s">
        <v>21679</v>
      </c>
      <c r="K7178" t="s">
        <v>56</v>
      </c>
      <c r="L7178" t="s">
        <v>80</v>
      </c>
      <c r="M7178" t="s">
        <v>80</v>
      </c>
      <c r="N7178" t="s">
        <v>4092</v>
      </c>
      <c r="O7178" t="s">
        <v>59</v>
      </c>
      <c r="P7178">
        <v>313</v>
      </c>
      <c r="Q7178" t="s">
        <v>965</v>
      </c>
      <c r="R7178" t="s">
        <v>965</v>
      </c>
      <c r="S7178" t="s">
        <v>105</v>
      </c>
      <c r="T7178" t="s">
        <v>105</v>
      </c>
      <c r="U7178">
        <v>18.497240000000001</v>
      </c>
      <c r="V7178">
        <v>-69.883799999999994</v>
      </c>
      <c r="W7178" t="s">
        <v>966</v>
      </c>
      <c r="X7178" t="s">
        <v>63</v>
      </c>
      <c r="Y7178" t="s">
        <v>64</v>
      </c>
      <c r="Z7178" t="s">
        <v>65</v>
      </c>
      <c r="AA7178">
        <v>1150006564</v>
      </c>
      <c r="AB7178" t="s">
        <v>66</v>
      </c>
      <c r="AC7178" t="s">
        <v>67</v>
      </c>
      <c r="AD7178">
        <v>18.497240000000001</v>
      </c>
      <c r="AE7178">
        <v>-69.883799999999994</v>
      </c>
      <c r="AF7178" t="s">
        <v>21680</v>
      </c>
      <c r="AG7178" t="s">
        <v>32</v>
      </c>
      <c r="AH7178" t="s">
        <v>48</v>
      </c>
      <c r="AI7178" t="s">
        <v>87</v>
      </c>
      <c r="AJ7178" t="s">
        <v>3071</v>
      </c>
      <c r="AK7178" t="s">
        <v>429</v>
      </c>
      <c r="AL7178" t="s">
        <v>93</v>
      </c>
      <c r="AM7178" t="s">
        <v>430</v>
      </c>
      <c r="AR7178" t="s">
        <v>91</v>
      </c>
      <c r="AS7178">
        <v>9000001444</v>
      </c>
      <c r="AV7178" t="s">
        <v>281</v>
      </c>
      <c r="AW7178" t="str">
        <f>_xlfn.XLOOKUP(UNIVERSO[[#This Row],[RUTA-LOCALIDAD D&amp;N]],'[1]Cuota Ruta'!E:E,'[1]Cuota Ruta'!G:G)</f>
        <v>Cargar</v>
      </c>
    </row>
    <row r="7179" spans="1:49" x14ac:dyDescent="0.25">
      <c r="A7179" t="s">
        <v>48</v>
      </c>
      <c r="B7179" t="s">
        <v>49</v>
      </c>
      <c r="C7179" t="s">
        <v>50</v>
      </c>
      <c r="D7179" t="s">
        <v>51</v>
      </c>
      <c r="E7179" t="s">
        <v>77</v>
      </c>
      <c r="F7179" t="s">
        <v>53</v>
      </c>
      <c r="G7179">
        <v>9000001956</v>
      </c>
      <c r="H7179">
        <v>1956</v>
      </c>
      <c r="I7179" t="s">
        <v>21681</v>
      </c>
      <c r="J7179" t="s">
        <v>21682</v>
      </c>
      <c r="K7179" t="s">
        <v>56</v>
      </c>
      <c r="L7179" t="s">
        <v>93</v>
      </c>
      <c r="M7179" t="s">
        <v>93</v>
      </c>
      <c r="N7179" t="s">
        <v>871</v>
      </c>
      <c r="O7179" t="s">
        <v>59</v>
      </c>
      <c r="P7179">
        <v>381</v>
      </c>
      <c r="Q7179" t="s">
        <v>805</v>
      </c>
      <c r="R7179" t="s">
        <v>805</v>
      </c>
      <c r="S7179" t="s">
        <v>173</v>
      </c>
      <c r="T7179" t="s">
        <v>173</v>
      </c>
      <c r="U7179">
        <v>18.472354888916001</v>
      </c>
      <c r="V7179">
        <v>-69.975389099121102</v>
      </c>
      <c r="W7179" t="s">
        <v>806</v>
      </c>
      <c r="X7179" t="s">
        <v>63</v>
      </c>
      <c r="Y7179" t="s">
        <v>64</v>
      </c>
      <c r="Z7179" t="s">
        <v>65</v>
      </c>
      <c r="AA7179">
        <v>1169000393</v>
      </c>
      <c r="AB7179" t="s">
        <v>66</v>
      </c>
      <c r="AC7179" t="s">
        <v>67</v>
      </c>
      <c r="AD7179">
        <v>18.472354888916001</v>
      </c>
      <c r="AE7179">
        <v>-69.975389099121102</v>
      </c>
      <c r="AF7179" t="s">
        <v>21683</v>
      </c>
      <c r="AG7179" t="s">
        <v>32</v>
      </c>
      <c r="AH7179" t="s">
        <v>48</v>
      </c>
      <c r="AI7179" t="s">
        <v>87</v>
      </c>
      <c r="AJ7179" t="s">
        <v>3071</v>
      </c>
      <c r="AK7179" t="s">
        <v>176</v>
      </c>
      <c r="AL7179" t="s">
        <v>77</v>
      </c>
      <c r="AM7179" t="s">
        <v>177</v>
      </c>
      <c r="AR7179" t="s">
        <v>91</v>
      </c>
      <c r="AS7179">
        <v>9000001956</v>
      </c>
      <c r="AW7179" t="str">
        <f>_xlfn.XLOOKUP(UNIVERSO[[#This Row],[RUTA-LOCALIDAD D&amp;N]],'[1]Cuota Ruta'!E:E,'[1]Cuota Ruta'!G:G)</f>
        <v>Cargar</v>
      </c>
    </row>
    <row r="7180" spans="1:49" x14ac:dyDescent="0.25">
      <c r="A7180" t="s">
        <v>48</v>
      </c>
      <c r="B7180" t="s">
        <v>49</v>
      </c>
      <c r="C7180" t="s">
        <v>110</v>
      </c>
      <c r="D7180" t="s">
        <v>51</v>
      </c>
      <c r="E7180" t="s">
        <v>77</v>
      </c>
      <c r="F7180" t="s">
        <v>53</v>
      </c>
      <c r="G7180">
        <v>9000001984</v>
      </c>
      <c r="H7180">
        <v>1984</v>
      </c>
      <c r="I7180" t="s">
        <v>21684</v>
      </c>
      <c r="J7180" t="s">
        <v>21685</v>
      </c>
      <c r="K7180" t="s">
        <v>56</v>
      </c>
      <c r="L7180" t="s">
        <v>93</v>
      </c>
      <c r="M7180" t="s">
        <v>93</v>
      </c>
      <c r="N7180" t="s">
        <v>871</v>
      </c>
      <c r="O7180" t="s">
        <v>59</v>
      </c>
      <c r="P7180">
        <v>420</v>
      </c>
      <c r="Q7180" t="s">
        <v>872</v>
      </c>
      <c r="R7180" t="s">
        <v>872</v>
      </c>
      <c r="S7180" t="s">
        <v>173</v>
      </c>
      <c r="T7180" t="s">
        <v>173</v>
      </c>
      <c r="U7180">
        <v>18.469585420000001</v>
      </c>
      <c r="V7180">
        <v>-69.979125980000006</v>
      </c>
      <c r="W7180" t="s">
        <v>873</v>
      </c>
      <c r="X7180" t="s">
        <v>63</v>
      </c>
      <c r="Y7180" t="s">
        <v>64</v>
      </c>
      <c r="Z7180" t="s">
        <v>65</v>
      </c>
      <c r="AA7180">
        <v>1169000404</v>
      </c>
      <c r="AB7180" t="s">
        <v>66</v>
      </c>
      <c r="AC7180" t="s">
        <v>67</v>
      </c>
      <c r="AD7180">
        <v>18.469585420000001</v>
      </c>
      <c r="AE7180">
        <v>-69.979125980000006</v>
      </c>
      <c r="AF7180" t="s">
        <v>21686</v>
      </c>
      <c r="AG7180" t="s">
        <v>32</v>
      </c>
      <c r="AH7180" t="s">
        <v>48</v>
      </c>
      <c r="AI7180" t="s">
        <v>87</v>
      </c>
      <c r="AJ7180" t="s">
        <v>3071</v>
      </c>
      <c r="AK7180" t="s">
        <v>176</v>
      </c>
      <c r="AL7180" t="s">
        <v>77</v>
      </c>
      <c r="AM7180" t="s">
        <v>177</v>
      </c>
      <c r="AR7180" t="s">
        <v>91</v>
      </c>
      <c r="AS7180">
        <v>9000001984</v>
      </c>
      <c r="AW7180" t="str">
        <f>_xlfn.XLOOKUP(UNIVERSO[[#This Row],[RUTA-LOCALIDAD D&amp;N]],'[1]Cuota Ruta'!E:E,'[1]Cuota Ruta'!G:G)</f>
        <v>Cargar</v>
      </c>
    </row>
    <row r="7181" spans="1:49" x14ac:dyDescent="0.25">
      <c r="A7181" t="s">
        <v>48</v>
      </c>
      <c r="B7181" t="s">
        <v>49</v>
      </c>
      <c r="C7181" t="s">
        <v>110</v>
      </c>
      <c r="D7181" t="s">
        <v>51</v>
      </c>
      <c r="E7181" t="s">
        <v>77</v>
      </c>
      <c r="F7181" t="s">
        <v>53</v>
      </c>
      <c r="G7181">
        <v>9000002202</v>
      </c>
      <c r="H7181">
        <v>2202</v>
      </c>
      <c r="I7181" t="s">
        <v>21687</v>
      </c>
      <c r="J7181" t="s">
        <v>21688</v>
      </c>
      <c r="K7181" t="s">
        <v>56</v>
      </c>
      <c r="L7181" t="s">
        <v>80</v>
      </c>
      <c r="M7181" t="s">
        <v>80</v>
      </c>
      <c r="N7181" t="s">
        <v>58</v>
      </c>
      <c r="O7181" t="s">
        <v>59</v>
      </c>
      <c r="P7181">
        <v>323</v>
      </c>
      <c r="Q7181" t="s">
        <v>472</v>
      </c>
      <c r="R7181" t="s">
        <v>472</v>
      </c>
      <c r="S7181" t="s">
        <v>105</v>
      </c>
      <c r="T7181" t="s">
        <v>105</v>
      </c>
      <c r="U7181">
        <v>18.501801</v>
      </c>
      <c r="V7181">
        <v>-69.890542999999994</v>
      </c>
      <c r="W7181" t="s">
        <v>473</v>
      </c>
      <c r="X7181" t="s">
        <v>63</v>
      </c>
      <c r="Y7181" t="s">
        <v>64</v>
      </c>
      <c r="Z7181" t="s">
        <v>65</v>
      </c>
      <c r="AA7181">
        <v>1169007961</v>
      </c>
      <c r="AB7181" t="s">
        <v>66</v>
      </c>
      <c r="AC7181" t="s">
        <v>67</v>
      </c>
      <c r="AD7181">
        <v>18.501801</v>
      </c>
      <c r="AE7181">
        <v>-69.890542999999994</v>
      </c>
      <c r="AF7181" t="s">
        <v>21689</v>
      </c>
      <c r="AG7181" t="s">
        <v>32</v>
      </c>
      <c r="AH7181" t="s">
        <v>48</v>
      </c>
      <c r="AI7181" t="s">
        <v>87</v>
      </c>
      <c r="AJ7181" t="s">
        <v>3071</v>
      </c>
      <c r="AK7181" t="s">
        <v>429</v>
      </c>
      <c r="AL7181" t="s">
        <v>77</v>
      </c>
      <c r="AM7181" t="s">
        <v>430</v>
      </c>
      <c r="AR7181" t="s">
        <v>91</v>
      </c>
      <c r="AS7181">
        <v>9000002202</v>
      </c>
      <c r="AV7181" t="s">
        <v>281</v>
      </c>
      <c r="AW7181" t="str">
        <f>_xlfn.XLOOKUP(UNIVERSO[[#This Row],[RUTA-LOCALIDAD D&amp;N]],'[1]Cuota Ruta'!E:E,'[1]Cuota Ruta'!G:G)</f>
        <v>Cargar</v>
      </c>
    </row>
    <row r="7182" spans="1:49" x14ac:dyDescent="0.25">
      <c r="A7182" t="s">
        <v>48</v>
      </c>
      <c r="B7182" t="s">
        <v>49</v>
      </c>
      <c r="C7182" t="s">
        <v>50</v>
      </c>
      <c r="D7182" t="s">
        <v>51</v>
      </c>
      <c r="E7182" t="s">
        <v>77</v>
      </c>
      <c r="F7182" t="s">
        <v>53</v>
      </c>
      <c r="G7182">
        <v>9000003680</v>
      </c>
      <c r="H7182">
        <v>3680</v>
      </c>
      <c r="I7182" t="s">
        <v>21690</v>
      </c>
      <c r="J7182" t="s">
        <v>21691</v>
      </c>
      <c r="K7182" t="s">
        <v>56</v>
      </c>
      <c r="L7182" t="s">
        <v>93</v>
      </c>
      <c r="M7182" t="s">
        <v>93</v>
      </c>
      <c r="N7182" t="s">
        <v>12663</v>
      </c>
      <c r="O7182" t="s">
        <v>59</v>
      </c>
      <c r="P7182">
        <v>373</v>
      </c>
      <c r="Q7182" t="s">
        <v>891</v>
      </c>
      <c r="R7182" t="s">
        <v>891</v>
      </c>
      <c r="S7182" t="s">
        <v>173</v>
      </c>
      <c r="T7182" t="s">
        <v>173</v>
      </c>
      <c r="U7182">
        <v>18.4611721038818</v>
      </c>
      <c r="V7182">
        <v>-70.001027425130204</v>
      </c>
      <c r="W7182" t="s">
        <v>892</v>
      </c>
      <c r="X7182" t="s">
        <v>85</v>
      </c>
      <c r="Y7182" t="s">
        <v>64</v>
      </c>
      <c r="Z7182" t="s">
        <v>65</v>
      </c>
      <c r="AA7182">
        <v>1169000741</v>
      </c>
      <c r="AB7182" t="s">
        <v>116</v>
      </c>
      <c r="AC7182" t="s">
        <v>67</v>
      </c>
      <c r="AD7182">
        <v>18.461138399999999</v>
      </c>
      <c r="AE7182">
        <v>-70.000950500000002</v>
      </c>
      <c r="AF7182" t="s">
        <v>21692</v>
      </c>
      <c r="AG7182" t="s">
        <v>32</v>
      </c>
      <c r="AH7182" t="s">
        <v>48</v>
      </c>
      <c r="AI7182" t="s">
        <v>87</v>
      </c>
      <c r="AJ7182" t="s">
        <v>3071</v>
      </c>
      <c r="AK7182" t="s">
        <v>176</v>
      </c>
      <c r="AL7182" t="s">
        <v>77</v>
      </c>
      <c r="AM7182" t="s">
        <v>177</v>
      </c>
      <c r="AR7182" t="s">
        <v>91</v>
      </c>
      <c r="AS7182">
        <v>9000003680</v>
      </c>
      <c r="AW7182" t="str">
        <f>_xlfn.XLOOKUP(UNIVERSO[[#This Row],[RUTA-LOCALIDAD D&amp;N]],'[1]Cuota Ruta'!E:E,'[1]Cuota Ruta'!G:G)</f>
        <v>Cargar</v>
      </c>
    </row>
    <row r="7183" spans="1:49" x14ac:dyDescent="0.25">
      <c r="A7183" t="s">
        <v>48</v>
      </c>
      <c r="B7183" t="s">
        <v>49</v>
      </c>
      <c r="C7183" t="s">
        <v>50</v>
      </c>
      <c r="D7183" t="s">
        <v>51</v>
      </c>
      <c r="E7183" t="s">
        <v>77</v>
      </c>
      <c r="F7183" t="s">
        <v>53</v>
      </c>
      <c r="G7183">
        <v>9000004167</v>
      </c>
      <c r="H7183">
        <v>4167</v>
      </c>
      <c r="I7183" t="s">
        <v>21693</v>
      </c>
      <c r="J7183" t="s">
        <v>21694</v>
      </c>
      <c r="K7183" t="s">
        <v>56</v>
      </c>
      <c r="L7183" t="s">
        <v>80</v>
      </c>
      <c r="M7183" t="s">
        <v>80</v>
      </c>
      <c r="N7183" t="s">
        <v>58</v>
      </c>
      <c r="O7183" t="s">
        <v>59</v>
      </c>
      <c r="P7183">
        <v>341</v>
      </c>
      <c r="Q7183" t="s">
        <v>589</v>
      </c>
      <c r="R7183" t="s">
        <v>589</v>
      </c>
      <c r="S7183" t="s">
        <v>83</v>
      </c>
      <c r="T7183" t="s">
        <v>83</v>
      </c>
      <c r="U7183">
        <v>18.4830266952515</v>
      </c>
      <c r="V7183">
        <v>-69.919334411621094</v>
      </c>
      <c r="W7183" t="s">
        <v>590</v>
      </c>
      <c r="X7183" t="s">
        <v>63</v>
      </c>
      <c r="Y7183" t="s">
        <v>64</v>
      </c>
      <c r="Z7183" t="s">
        <v>65</v>
      </c>
      <c r="AA7183">
        <v>1169007504</v>
      </c>
      <c r="AB7183" t="s">
        <v>66</v>
      </c>
      <c r="AC7183" t="s">
        <v>67</v>
      </c>
      <c r="AD7183">
        <v>18.4830266952515</v>
      </c>
      <c r="AE7183">
        <v>-69.919334411621094</v>
      </c>
      <c r="AF7183" t="s">
        <v>21695</v>
      </c>
      <c r="AG7183" t="s">
        <v>32</v>
      </c>
      <c r="AH7183" t="s">
        <v>48</v>
      </c>
      <c r="AI7183" t="s">
        <v>87</v>
      </c>
      <c r="AJ7183" t="s">
        <v>3071</v>
      </c>
      <c r="AK7183" t="s">
        <v>429</v>
      </c>
      <c r="AL7183" t="s">
        <v>77</v>
      </c>
      <c r="AM7183" t="s">
        <v>430</v>
      </c>
      <c r="AR7183" t="s">
        <v>91</v>
      </c>
      <c r="AS7183">
        <v>9000004167</v>
      </c>
      <c r="AV7183" t="s">
        <v>281</v>
      </c>
      <c r="AW7183" t="str">
        <f>_xlfn.XLOOKUP(UNIVERSO[[#This Row],[RUTA-LOCALIDAD D&amp;N]],'[1]Cuota Ruta'!E:E,'[1]Cuota Ruta'!G:G)</f>
        <v>Cargar</v>
      </c>
    </row>
    <row r="7184" spans="1:49" x14ac:dyDescent="0.25">
      <c r="A7184" t="s">
        <v>48</v>
      </c>
      <c r="B7184" t="s">
        <v>49</v>
      </c>
      <c r="C7184" t="s">
        <v>50</v>
      </c>
      <c r="D7184" t="s">
        <v>51</v>
      </c>
      <c r="E7184" t="s">
        <v>77</v>
      </c>
      <c r="F7184" t="s">
        <v>53</v>
      </c>
      <c r="G7184">
        <v>9000004763</v>
      </c>
      <c r="H7184">
        <v>4763</v>
      </c>
      <c r="I7184" t="s">
        <v>21696</v>
      </c>
      <c r="J7184" t="s">
        <v>21697</v>
      </c>
      <c r="K7184" t="s">
        <v>56</v>
      </c>
      <c r="L7184" t="s">
        <v>80</v>
      </c>
      <c r="M7184" t="s">
        <v>80</v>
      </c>
      <c r="N7184" t="s">
        <v>58</v>
      </c>
      <c r="O7184" t="s">
        <v>59</v>
      </c>
      <c r="P7184">
        <v>366</v>
      </c>
      <c r="Q7184" t="s">
        <v>414</v>
      </c>
      <c r="R7184" t="s">
        <v>414</v>
      </c>
      <c r="S7184" t="s">
        <v>97</v>
      </c>
      <c r="T7184" t="s">
        <v>97</v>
      </c>
      <c r="U7184">
        <v>18.4363307952881</v>
      </c>
      <c r="V7184">
        <v>-69.962409973144503</v>
      </c>
      <c r="W7184" t="s">
        <v>415</v>
      </c>
      <c r="X7184" t="s">
        <v>63</v>
      </c>
      <c r="Y7184" t="s">
        <v>64</v>
      </c>
      <c r="Z7184" t="s">
        <v>65</v>
      </c>
      <c r="AA7184">
        <v>1169007615</v>
      </c>
      <c r="AB7184" t="s">
        <v>116</v>
      </c>
      <c r="AC7184" t="s">
        <v>67</v>
      </c>
      <c r="AD7184">
        <v>18.436461749999999</v>
      </c>
      <c r="AE7184">
        <v>-69.962504300000006</v>
      </c>
      <c r="AF7184" t="s">
        <v>21698</v>
      </c>
      <c r="AG7184" t="s">
        <v>32</v>
      </c>
      <c r="AH7184" t="s">
        <v>48</v>
      </c>
      <c r="AI7184" t="s">
        <v>87</v>
      </c>
      <c r="AJ7184" t="s">
        <v>3071</v>
      </c>
      <c r="AK7184" t="s">
        <v>176</v>
      </c>
      <c r="AL7184" t="s">
        <v>77</v>
      </c>
      <c r="AM7184" t="s">
        <v>177</v>
      </c>
      <c r="AR7184" t="s">
        <v>91</v>
      </c>
      <c r="AS7184">
        <v>9000004763</v>
      </c>
      <c r="AW7184" t="str">
        <f>_xlfn.XLOOKUP(UNIVERSO[[#This Row],[RUTA-LOCALIDAD D&amp;N]],'[1]Cuota Ruta'!E:E,'[1]Cuota Ruta'!G:G)</f>
        <v>Cargar</v>
      </c>
    </row>
    <row r="7185" spans="1:49" x14ac:dyDescent="0.25">
      <c r="A7185" t="s">
        <v>48</v>
      </c>
      <c r="B7185" t="s">
        <v>49</v>
      </c>
      <c r="C7185" t="s">
        <v>50</v>
      </c>
      <c r="D7185" t="s">
        <v>76</v>
      </c>
      <c r="E7185" t="s">
        <v>77</v>
      </c>
      <c r="F7185" t="s">
        <v>53</v>
      </c>
      <c r="G7185">
        <v>9000005099</v>
      </c>
      <c r="H7185">
        <v>5099</v>
      </c>
      <c r="I7185" t="s">
        <v>21699</v>
      </c>
      <c r="J7185" t="s">
        <v>21700</v>
      </c>
      <c r="K7185" t="s">
        <v>56</v>
      </c>
      <c r="L7185" t="s">
        <v>80</v>
      </c>
      <c r="M7185" t="s">
        <v>80</v>
      </c>
      <c r="N7185" t="s">
        <v>58</v>
      </c>
      <c r="O7185" t="s">
        <v>59</v>
      </c>
      <c r="P7185">
        <v>306</v>
      </c>
      <c r="Q7185" t="s">
        <v>82</v>
      </c>
      <c r="R7185" t="s">
        <v>82</v>
      </c>
      <c r="S7185" t="s">
        <v>83</v>
      </c>
      <c r="T7185" t="s">
        <v>83</v>
      </c>
      <c r="U7185">
        <v>18.448532104492202</v>
      </c>
      <c r="V7185">
        <v>-69.969741821289105</v>
      </c>
      <c r="W7185" t="s">
        <v>84</v>
      </c>
      <c r="X7185" t="s">
        <v>85</v>
      </c>
      <c r="Y7185" t="s">
        <v>64</v>
      </c>
      <c r="Z7185" t="s">
        <v>65</v>
      </c>
      <c r="AA7185">
        <v>1169007680</v>
      </c>
      <c r="AB7185" t="s">
        <v>116</v>
      </c>
      <c r="AC7185" t="s">
        <v>67</v>
      </c>
      <c r="AD7185">
        <v>18.448514020000001</v>
      </c>
      <c r="AE7185">
        <v>-69.969506899999999</v>
      </c>
      <c r="AF7185" t="s">
        <v>21701</v>
      </c>
      <c r="AG7185" t="s">
        <v>32</v>
      </c>
      <c r="AH7185" t="s">
        <v>48</v>
      </c>
      <c r="AI7185" t="s">
        <v>87</v>
      </c>
      <c r="AJ7185" t="s">
        <v>3071</v>
      </c>
      <c r="AK7185" t="s">
        <v>89</v>
      </c>
      <c r="AL7185" t="s">
        <v>77</v>
      </c>
      <c r="AM7185" t="s">
        <v>90</v>
      </c>
      <c r="AR7185" t="s">
        <v>91</v>
      </c>
      <c r="AS7185">
        <v>9000005099</v>
      </c>
      <c r="AV7185" t="s">
        <v>92</v>
      </c>
      <c r="AW7185" t="str">
        <f>_xlfn.XLOOKUP(UNIVERSO[[#This Row],[RUTA-LOCALIDAD D&amp;N]],'[1]Cuota Ruta'!E:E,'[1]Cuota Ruta'!G:G)</f>
        <v>Cargar</v>
      </c>
    </row>
    <row r="7186" spans="1:49" x14ac:dyDescent="0.25">
      <c r="A7186" t="s">
        <v>48</v>
      </c>
      <c r="B7186" t="s">
        <v>49</v>
      </c>
      <c r="C7186" t="s">
        <v>110</v>
      </c>
      <c r="D7186" t="s">
        <v>51</v>
      </c>
      <c r="E7186" t="s">
        <v>77</v>
      </c>
      <c r="F7186" t="s">
        <v>53</v>
      </c>
      <c r="G7186">
        <v>9000005945</v>
      </c>
      <c r="H7186">
        <v>5945</v>
      </c>
      <c r="I7186" t="s">
        <v>21702</v>
      </c>
      <c r="J7186" t="s">
        <v>21703</v>
      </c>
      <c r="K7186" t="s">
        <v>56</v>
      </c>
      <c r="L7186" t="s">
        <v>80</v>
      </c>
      <c r="M7186" t="s">
        <v>80</v>
      </c>
      <c r="N7186" t="s">
        <v>58</v>
      </c>
      <c r="O7186" t="s">
        <v>59</v>
      </c>
      <c r="P7186">
        <v>371</v>
      </c>
      <c r="Q7186" t="s">
        <v>420</v>
      </c>
      <c r="R7186" t="s">
        <v>420</v>
      </c>
      <c r="S7186" t="s">
        <v>173</v>
      </c>
      <c r="T7186" t="s">
        <v>173</v>
      </c>
      <c r="U7186">
        <v>18.477889999999999</v>
      </c>
      <c r="V7186">
        <v>-70.002799999999993</v>
      </c>
      <c r="W7186" t="s">
        <v>421</v>
      </c>
      <c r="X7186" t="s">
        <v>63</v>
      </c>
      <c r="Y7186" t="s">
        <v>64</v>
      </c>
      <c r="Z7186" t="s">
        <v>65</v>
      </c>
      <c r="AA7186">
        <v>1169001450</v>
      </c>
      <c r="AB7186" t="s">
        <v>116</v>
      </c>
      <c r="AC7186" t="s">
        <v>67</v>
      </c>
      <c r="AD7186">
        <v>18.4779093</v>
      </c>
      <c r="AE7186">
        <v>-70.002790899999994</v>
      </c>
      <c r="AF7186" t="s">
        <v>21704</v>
      </c>
      <c r="AG7186" t="s">
        <v>32</v>
      </c>
      <c r="AH7186" t="s">
        <v>48</v>
      </c>
      <c r="AI7186" t="s">
        <v>87</v>
      </c>
      <c r="AJ7186" t="s">
        <v>3071</v>
      </c>
      <c r="AK7186" t="s">
        <v>176</v>
      </c>
      <c r="AL7186" t="s">
        <v>77</v>
      </c>
      <c r="AM7186" t="s">
        <v>177</v>
      </c>
      <c r="AR7186" t="s">
        <v>91</v>
      </c>
      <c r="AS7186">
        <v>9000005945</v>
      </c>
      <c r="AW7186" t="str">
        <f>_xlfn.XLOOKUP(UNIVERSO[[#This Row],[RUTA-LOCALIDAD D&amp;N]],'[1]Cuota Ruta'!E:E,'[1]Cuota Ruta'!G:G)</f>
        <v>Cargar</v>
      </c>
    </row>
    <row r="7187" spans="1:49" x14ac:dyDescent="0.25">
      <c r="A7187" t="s">
        <v>48</v>
      </c>
      <c r="B7187" t="s">
        <v>49</v>
      </c>
      <c r="C7187" t="s">
        <v>110</v>
      </c>
      <c r="D7187" t="s">
        <v>51</v>
      </c>
      <c r="E7187" t="s">
        <v>77</v>
      </c>
      <c r="F7187" t="s">
        <v>53</v>
      </c>
      <c r="G7187">
        <v>9000007262</v>
      </c>
      <c r="H7187">
        <v>7262</v>
      </c>
      <c r="I7187" t="s">
        <v>21705</v>
      </c>
      <c r="J7187" t="s">
        <v>21706</v>
      </c>
      <c r="K7187" t="s">
        <v>56</v>
      </c>
      <c r="L7187" t="s">
        <v>93</v>
      </c>
      <c r="M7187" t="s">
        <v>93</v>
      </c>
      <c r="N7187" t="s">
        <v>520</v>
      </c>
      <c r="O7187" t="s">
        <v>59</v>
      </c>
      <c r="P7187">
        <v>311</v>
      </c>
      <c r="Q7187" t="s">
        <v>181</v>
      </c>
      <c r="R7187" t="s">
        <v>181</v>
      </c>
      <c r="S7187" t="s">
        <v>173</v>
      </c>
      <c r="T7187" t="s">
        <v>173</v>
      </c>
      <c r="U7187">
        <v>18.464405332292799</v>
      </c>
      <c r="V7187">
        <v>-69.974931989397305</v>
      </c>
      <c r="W7187" t="s">
        <v>182</v>
      </c>
      <c r="X7187" t="s">
        <v>63</v>
      </c>
      <c r="Y7187" t="s">
        <v>64</v>
      </c>
      <c r="Z7187" t="s">
        <v>65</v>
      </c>
      <c r="AA7187">
        <v>1169007003</v>
      </c>
      <c r="AB7187" t="s">
        <v>116</v>
      </c>
      <c r="AC7187" t="s">
        <v>67</v>
      </c>
      <c r="AD7187">
        <v>18.464536666666671</v>
      </c>
      <c r="AE7187">
        <v>-69.974893333333327</v>
      </c>
      <c r="AF7187" t="s">
        <v>21707</v>
      </c>
      <c r="AG7187" t="s">
        <v>32</v>
      </c>
      <c r="AH7187" t="s">
        <v>48</v>
      </c>
      <c r="AI7187" t="s">
        <v>87</v>
      </c>
      <c r="AJ7187" t="s">
        <v>3071</v>
      </c>
      <c r="AK7187" t="s">
        <v>176</v>
      </c>
      <c r="AL7187" t="s">
        <v>77</v>
      </c>
      <c r="AM7187" t="s">
        <v>177</v>
      </c>
      <c r="AR7187" t="s">
        <v>91</v>
      </c>
      <c r="AS7187">
        <v>9000007262</v>
      </c>
      <c r="AW7187" t="str">
        <f>_xlfn.XLOOKUP(UNIVERSO[[#This Row],[RUTA-LOCALIDAD D&amp;N]],'[1]Cuota Ruta'!E:E,'[1]Cuota Ruta'!G:G)</f>
        <v>Cargar</v>
      </c>
    </row>
    <row r="7188" spans="1:49" x14ac:dyDescent="0.25">
      <c r="A7188" t="s">
        <v>48</v>
      </c>
      <c r="B7188" t="s">
        <v>49</v>
      </c>
      <c r="C7188" t="s">
        <v>110</v>
      </c>
      <c r="D7188" t="s">
        <v>76</v>
      </c>
      <c r="E7188" t="s">
        <v>77</v>
      </c>
      <c r="F7188" t="s">
        <v>53</v>
      </c>
      <c r="G7188">
        <v>9000005442</v>
      </c>
      <c r="H7188">
        <v>5442</v>
      </c>
      <c r="I7188" t="s">
        <v>21708</v>
      </c>
      <c r="J7188" t="s">
        <v>21709</v>
      </c>
      <c r="K7188" t="s">
        <v>56</v>
      </c>
      <c r="L7188" t="s">
        <v>80</v>
      </c>
      <c r="M7188" t="s">
        <v>80</v>
      </c>
      <c r="N7188" t="s">
        <v>58</v>
      </c>
      <c r="O7188" t="s">
        <v>59</v>
      </c>
      <c r="P7188">
        <v>317</v>
      </c>
      <c r="Q7188" t="s">
        <v>535</v>
      </c>
      <c r="R7188" t="s">
        <v>535</v>
      </c>
      <c r="S7188" t="s">
        <v>83</v>
      </c>
      <c r="T7188" t="s">
        <v>83</v>
      </c>
      <c r="U7188">
        <v>18.473752975463899</v>
      </c>
      <c r="V7188">
        <v>-69.958702087402301</v>
      </c>
      <c r="W7188" t="s">
        <v>536</v>
      </c>
      <c r="X7188" t="s">
        <v>85</v>
      </c>
      <c r="Y7188" t="s">
        <v>64</v>
      </c>
      <c r="Z7188" t="s">
        <v>65</v>
      </c>
      <c r="AA7188">
        <v>1169007715</v>
      </c>
      <c r="AB7188" t="s">
        <v>66</v>
      </c>
      <c r="AC7188" t="s">
        <v>67</v>
      </c>
      <c r="AD7188">
        <v>18.473752975463899</v>
      </c>
      <c r="AE7188">
        <v>-69.958702087402301</v>
      </c>
      <c r="AF7188" t="s">
        <v>21710</v>
      </c>
      <c r="AG7188" t="s">
        <v>32</v>
      </c>
      <c r="AH7188" t="s">
        <v>48</v>
      </c>
      <c r="AI7188" t="s">
        <v>87</v>
      </c>
      <c r="AJ7188" t="s">
        <v>3071</v>
      </c>
      <c r="AK7188" t="s">
        <v>89</v>
      </c>
      <c r="AL7188" t="s">
        <v>77</v>
      </c>
      <c r="AM7188" t="s">
        <v>90</v>
      </c>
      <c r="AR7188" t="s">
        <v>91</v>
      </c>
      <c r="AS7188">
        <v>9000005442</v>
      </c>
      <c r="AV7188" t="s">
        <v>92</v>
      </c>
      <c r="AW7188" t="str">
        <f>_xlfn.XLOOKUP(UNIVERSO[[#This Row],[RUTA-LOCALIDAD D&amp;N]],'[1]Cuota Ruta'!E:E,'[1]Cuota Ruta'!G:G)</f>
        <v>Cargar</v>
      </c>
    </row>
    <row r="7189" spans="1:49" x14ac:dyDescent="0.25">
      <c r="A7189" t="s">
        <v>48</v>
      </c>
      <c r="B7189" t="s">
        <v>49</v>
      </c>
      <c r="C7189" t="s">
        <v>50</v>
      </c>
      <c r="D7189" t="s">
        <v>51</v>
      </c>
      <c r="E7189" t="s">
        <v>77</v>
      </c>
      <c r="F7189" t="s">
        <v>53</v>
      </c>
      <c r="G7189">
        <v>9000008561</v>
      </c>
      <c r="H7189">
        <v>8561</v>
      </c>
      <c r="I7189" t="s">
        <v>5691</v>
      </c>
      <c r="J7189" t="s">
        <v>21711</v>
      </c>
      <c r="K7189" t="s">
        <v>56</v>
      </c>
      <c r="L7189" t="s">
        <v>80</v>
      </c>
      <c r="M7189" t="s">
        <v>80</v>
      </c>
      <c r="N7189" t="s">
        <v>58</v>
      </c>
      <c r="O7189" t="s">
        <v>59</v>
      </c>
      <c r="P7189">
        <v>376</v>
      </c>
      <c r="Q7189" t="s">
        <v>929</v>
      </c>
      <c r="R7189" t="s">
        <v>929</v>
      </c>
      <c r="S7189" t="s">
        <v>173</v>
      </c>
      <c r="T7189" t="s">
        <v>173</v>
      </c>
      <c r="U7189">
        <v>18.47495</v>
      </c>
      <c r="V7189">
        <v>-69.991900000000001</v>
      </c>
      <c r="W7189" t="s">
        <v>930</v>
      </c>
      <c r="X7189" t="s">
        <v>63</v>
      </c>
      <c r="Y7189" t="s">
        <v>64</v>
      </c>
      <c r="Z7189" t="s">
        <v>65</v>
      </c>
      <c r="AA7189">
        <v>1169000950</v>
      </c>
      <c r="AB7189" t="s">
        <v>116</v>
      </c>
      <c r="AC7189" t="s">
        <v>67</v>
      </c>
      <c r="AD7189">
        <v>18.47476709</v>
      </c>
      <c r="AE7189">
        <v>-69.992182790000001</v>
      </c>
      <c r="AF7189" t="s">
        <v>21712</v>
      </c>
      <c r="AG7189" t="s">
        <v>32</v>
      </c>
      <c r="AH7189" t="s">
        <v>48</v>
      </c>
      <c r="AI7189" t="s">
        <v>87</v>
      </c>
      <c r="AJ7189" t="s">
        <v>3071</v>
      </c>
      <c r="AK7189" t="s">
        <v>176</v>
      </c>
      <c r="AL7189" t="s">
        <v>77</v>
      </c>
      <c r="AM7189" t="s">
        <v>177</v>
      </c>
      <c r="AR7189" t="s">
        <v>91</v>
      </c>
      <c r="AS7189">
        <v>9000008561</v>
      </c>
      <c r="AW7189" t="str">
        <f>_xlfn.XLOOKUP(UNIVERSO[[#This Row],[RUTA-LOCALIDAD D&amp;N]],'[1]Cuota Ruta'!E:E,'[1]Cuota Ruta'!G:G)</f>
        <v>Cargar</v>
      </c>
    </row>
    <row r="7190" spans="1:49" x14ac:dyDescent="0.25">
      <c r="A7190" t="s">
        <v>48</v>
      </c>
      <c r="B7190" t="s">
        <v>49</v>
      </c>
      <c r="C7190" t="s">
        <v>110</v>
      </c>
      <c r="D7190" t="s">
        <v>76</v>
      </c>
      <c r="E7190" t="s">
        <v>93</v>
      </c>
      <c r="F7190" t="s">
        <v>53</v>
      </c>
      <c r="G7190">
        <v>9000006567</v>
      </c>
      <c r="H7190">
        <v>6567</v>
      </c>
      <c r="I7190" t="s">
        <v>21713</v>
      </c>
      <c r="J7190" t="s">
        <v>21714</v>
      </c>
      <c r="K7190" t="s">
        <v>56</v>
      </c>
      <c r="L7190" t="s">
        <v>80</v>
      </c>
      <c r="M7190" t="s">
        <v>80</v>
      </c>
      <c r="N7190" t="s">
        <v>4357</v>
      </c>
      <c r="O7190" t="s">
        <v>59</v>
      </c>
      <c r="P7190">
        <v>430</v>
      </c>
      <c r="Q7190" t="s">
        <v>670</v>
      </c>
      <c r="R7190" t="s">
        <v>670</v>
      </c>
      <c r="S7190" t="s">
        <v>97</v>
      </c>
      <c r="T7190" t="s">
        <v>97</v>
      </c>
      <c r="U7190">
        <v>18.467151640000001</v>
      </c>
      <c r="V7190">
        <v>-69.901336670000006</v>
      </c>
      <c r="W7190" t="s">
        <v>671</v>
      </c>
      <c r="X7190" t="s">
        <v>63</v>
      </c>
      <c r="Y7190" t="s">
        <v>64</v>
      </c>
      <c r="Z7190" t="s">
        <v>99</v>
      </c>
      <c r="AA7190">
        <v>1150096962</v>
      </c>
      <c r="AB7190" t="s">
        <v>66</v>
      </c>
      <c r="AC7190" t="s">
        <v>67</v>
      </c>
      <c r="AD7190">
        <v>18.467151640000001</v>
      </c>
      <c r="AE7190">
        <v>-69.901336670000006</v>
      </c>
      <c r="AF7190" t="s">
        <v>21715</v>
      </c>
      <c r="AG7190" t="s">
        <v>32</v>
      </c>
      <c r="AH7190" t="s">
        <v>48</v>
      </c>
      <c r="AI7190" t="s">
        <v>87</v>
      </c>
      <c r="AJ7190" t="s">
        <v>3071</v>
      </c>
      <c r="AK7190" t="s">
        <v>89</v>
      </c>
      <c r="AL7190" t="s">
        <v>93</v>
      </c>
      <c r="AM7190" t="s">
        <v>90</v>
      </c>
      <c r="AR7190" t="s">
        <v>91</v>
      </c>
      <c r="AS7190">
        <v>9000006567</v>
      </c>
      <c r="AV7190" t="s">
        <v>92</v>
      </c>
      <c r="AW7190" t="str">
        <f>_xlfn.XLOOKUP(UNIVERSO[[#This Row],[RUTA-LOCALIDAD D&amp;N]],'[1]Cuota Ruta'!E:E,'[1]Cuota Ruta'!G:G)</f>
        <v>Cargar</v>
      </c>
    </row>
    <row r="7191" spans="1:49" x14ac:dyDescent="0.25">
      <c r="A7191" t="s">
        <v>48</v>
      </c>
      <c r="B7191" t="s">
        <v>49</v>
      </c>
      <c r="C7191" t="s">
        <v>50</v>
      </c>
      <c r="D7191" t="s">
        <v>51</v>
      </c>
      <c r="E7191" t="s">
        <v>77</v>
      </c>
      <c r="F7191" t="s">
        <v>53</v>
      </c>
      <c r="G7191">
        <v>9000008960</v>
      </c>
      <c r="H7191">
        <v>8960</v>
      </c>
      <c r="I7191" t="s">
        <v>21716</v>
      </c>
      <c r="J7191" t="s">
        <v>21717</v>
      </c>
      <c r="K7191" t="s">
        <v>56</v>
      </c>
      <c r="L7191" t="s">
        <v>80</v>
      </c>
      <c r="M7191" t="s">
        <v>80</v>
      </c>
      <c r="N7191" t="s">
        <v>58</v>
      </c>
      <c r="O7191" t="s">
        <v>59</v>
      </c>
      <c r="P7191">
        <v>383</v>
      </c>
      <c r="Q7191" t="s">
        <v>1099</v>
      </c>
      <c r="R7191" t="s">
        <v>1099</v>
      </c>
      <c r="S7191" t="s">
        <v>173</v>
      </c>
      <c r="T7191" t="s">
        <v>173</v>
      </c>
      <c r="U7191">
        <v>18.501853942871101</v>
      </c>
      <c r="V7191">
        <v>-69.992210388183594</v>
      </c>
      <c r="W7191" t="s">
        <v>1100</v>
      </c>
      <c r="X7191" t="s">
        <v>63</v>
      </c>
      <c r="Y7191" t="s">
        <v>64</v>
      </c>
      <c r="Z7191" t="s">
        <v>65</v>
      </c>
      <c r="AA7191">
        <v>1169001108</v>
      </c>
      <c r="AB7191" t="s">
        <v>116</v>
      </c>
      <c r="AC7191" t="s">
        <v>67</v>
      </c>
      <c r="AD7191">
        <v>18.501773199999999</v>
      </c>
      <c r="AE7191">
        <v>-69.992096219999993</v>
      </c>
      <c r="AF7191" t="s">
        <v>21718</v>
      </c>
      <c r="AG7191" t="s">
        <v>32</v>
      </c>
      <c r="AH7191" t="s">
        <v>48</v>
      </c>
      <c r="AI7191" t="s">
        <v>87</v>
      </c>
      <c r="AJ7191" t="s">
        <v>3071</v>
      </c>
      <c r="AK7191" t="s">
        <v>176</v>
      </c>
      <c r="AL7191" t="s">
        <v>77</v>
      </c>
      <c r="AM7191" t="s">
        <v>177</v>
      </c>
      <c r="AR7191" t="s">
        <v>91</v>
      </c>
      <c r="AS7191">
        <v>9000008960</v>
      </c>
      <c r="AW7191" t="str">
        <f>_xlfn.XLOOKUP(UNIVERSO[[#This Row],[RUTA-LOCALIDAD D&amp;N]],'[1]Cuota Ruta'!E:E,'[1]Cuota Ruta'!G:G)</f>
        <v>Cargar</v>
      </c>
    </row>
    <row r="7192" spans="1:49" x14ac:dyDescent="0.25">
      <c r="A7192" t="s">
        <v>48</v>
      </c>
      <c r="B7192" t="s">
        <v>49</v>
      </c>
      <c r="C7192" t="s">
        <v>50</v>
      </c>
      <c r="D7192" t="s">
        <v>51</v>
      </c>
      <c r="E7192" t="s">
        <v>140</v>
      </c>
      <c r="F7192" t="s">
        <v>141</v>
      </c>
      <c r="G7192">
        <v>9000010223</v>
      </c>
      <c r="H7192">
        <v>10223</v>
      </c>
      <c r="I7192" t="s">
        <v>21719</v>
      </c>
      <c r="J7192" t="s">
        <v>21720</v>
      </c>
      <c r="K7192" t="s">
        <v>144</v>
      </c>
      <c r="L7192" t="s">
        <v>93</v>
      </c>
      <c r="M7192" t="s">
        <v>93</v>
      </c>
      <c r="N7192" t="s">
        <v>1960</v>
      </c>
      <c r="O7192" t="s">
        <v>59</v>
      </c>
      <c r="P7192">
        <v>388</v>
      </c>
      <c r="Q7192" t="s">
        <v>1263</v>
      </c>
      <c r="R7192" t="s">
        <v>1263</v>
      </c>
      <c r="S7192" t="s">
        <v>1137</v>
      </c>
      <c r="T7192" t="s">
        <v>1137</v>
      </c>
      <c r="U7192">
        <v>18.507978439331101</v>
      </c>
      <c r="V7192">
        <v>-69.819740295410199</v>
      </c>
      <c r="W7192" t="s">
        <v>1264</v>
      </c>
      <c r="X7192" t="s">
        <v>85</v>
      </c>
      <c r="Y7192" t="s">
        <v>64</v>
      </c>
      <c r="Z7192" t="s">
        <v>99</v>
      </c>
      <c r="AA7192">
        <v>1153001187</v>
      </c>
      <c r="AB7192" t="s">
        <v>107</v>
      </c>
      <c r="AC7192" t="s">
        <v>67</v>
      </c>
      <c r="AD7192">
        <v>18.507978439331101</v>
      </c>
      <c r="AE7192">
        <v>-69.819740295410199</v>
      </c>
      <c r="AF7192" t="s">
        <v>21721</v>
      </c>
      <c r="AG7192" t="s">
        <v>32</v>
      </c>
      <c r="AH7192" t="s">
        <v>48</v>
      </c>
      <c r="AI7192" t="s">
        <v>87</v>
      </c>
      <c r="AJ7192" t="s">
        <v>3071</v>
      </c>
      <c r="AK7192" t="s">
        <v>150</v>
      </c>
      <c r="AL7192" t="s">
        <v>140</v>
      </c>
      <c r="AM7192" t="s">
        <v>151</v>
      </c>
      <c r="AR7192" t="s">
        <v>91</v>
      </c>
      <c r="AS7192">
        <v>9000010223</v>
      </c>
      <c r="AV7192" t="s">
        <v>153</v>
      </c>
      <c r="AW7192" t="str">
        <f>_xlfn.XLOOKUP(UNIVERSO[[#This Row],[RUTA-LOCALIDAD D&amp;N]],'[1]Cuota Ruta'!E:E,'[1]Cuota Ruta'!G:G)</f>
        <v>Cargar</v>
      </c>
    </row>
    <row r="7193" spans="1:49" x14ac:dyDescent="0.25">
      <c r="A7193" t="s">
        <v>48</v>
      </c>
      <c r="B7193" t="s">
        <v>49</v>
      </c>
      <c r="C7193" t="s">
        <v>50</v>
      </c>
      <c r="D7193" t="s">
        <v>51</v>
      </c>
      <c r="E7193" t="s">
        <v>140</v>
      </c>
      <c r="F7193" t="s">
        <v>141</v>
      </c>
      <c r="G7193">
        <v>9000010586</v>
      </c>
      <c r="H7193">
        <v>10586</v>
      </c>
      <c r="I7193" t="s">
        <v>3550</v>
      </c>
      <c r="J7193" t="s">
        <v>21722</v>
      </c>
      <c r="K7193" t="s">
        <v>144</v>
      </c>
      <c r="L7193" t="s">
        <v>93</v>
      </c>
      <c r="M7193" t="s">
        <v>93</v>
      </c>
      <c r="N7193" t="s">
        <v>1977</v>
      </c>
      <c r="O7193" t="s">
        <v>59</v>
      </c>
      <c r="P7193">
        <v>334</v>
      </c>
      <c r="Q7193" t="s">
        <v>1978</v>
      </c>
      <c r="R7193" t="s">
        <v>1978</v>
      </c>
      <c r="S7193" t="s">
        <v>1137</v>
      </c>
      <c r="T7193" t="s">
        <v>1137</v>
      </c>
      <c r="U7193">
        <v>18.485128400000001</v>
      </c>
      <c r="V7193">
        <v>-69.8752365</v>
      </c>
      <c r="W7193" t="s">
        <v>1979</v>
      </c>
      <c r="X7193" t="s">
        <v>85</v>
      </c>
      <c r="Y7193" t="s">
        <v>64</v>
      </c>
      <c r="Z7193" t="s">
        <v>65</v>
      </c>
      <c r="AA7193">
        <v>1153001698</v>
      </c>
      <c r="AB7193" t="s">
        <v>116</v>
      </c>
      <c r="AC7193" t="s">
        <v>67</v>
      </c>
      <c r="AD7193">
        <v>18.483066900000001</v>
      </c>
      <c r="AE7193">
        <v>-69.876678400000003</v>
      </c>
      <c r="AF7193" t="s">
        <v>21723</v>
      </c>
      <c r="AG7193" t="s">
        <v>32</v>
      </c>
      <c r="AH7193" t="s">
        <v>48</v>
      </c>
      <c r="AI7193" t="s">
        <v>87</v>
      </c>
      <c r="AJ7193" t="s">
        <v>3071</v>
      </c>
      <c r="AK7193" t="s">
        <v>150</v>
      </c>
      <c r="AL7193" t="s">
        <v>140</v>
      </c>
      <c r="AM7193" t="s">
        <v>151</v>
      </c>
      <c r="AR7193" t="s">
        <v>91</v>
      </c>
      <c r="AS7193">
        <v>9000010586</v>
      </c>
      <c r="AV7193" t="s">
        <v>153</v>
      </c>
      <c r="AW7193" t="str">
        <f>_xlfn.XLOOKUP(UNIVERSO[[#This Row],[RUTA-LOCALIDAD D&amp;N]],'[1]Cuota Ruta'!E:E,'[1]Cuota Ruta'!G:G)</f>
        <v>Cargar</v>
      </c>
    </row>
    <row r="7194" spans="1:49" x14ac:dyDescent="0.25">
      <c r="A7194" t="s">
        <v>48</v>
      </c>
      <c r="B7194" t="s">
        <v>49</v>
      </c>
      <c r="C7194" t="s">
        <v>50</v>
      </c>
      <c r="D7194" t="s">
        <v>51</v>
      </c>
      <c r="E7194" t="s">
        <v>140</v>
      </c>
      <c r="F7194" t="s">
        <v>141</v>
      </c>
      <c r="G7194">
        <v>9000010719</v>
      </c>
      <c r="H7194">
        <v>10719</v>
      </c>
      <c r="I7194" t="s">
        <v>2358</v>
      </c>
      <c r="J7194" t="s">
        <v>21724</v>
      </c>
      <c r="K7194" t="s">
        <v>144</v>
      </c>
      <c r="L7194" t="s">
        <v>93</v>
      </c>
      <c r="M7194" t="s">
        <v>93</v>
      </c>
      <c r="N7194" t="s">
        <v>1277</v>
      </c>
      <c r="O7194" t="s">
        <v>59</v>
      </c>
      <c r="P7194">
        <v>312</v>
      </c>
      <c r="Q7194" t="s">
        <v>1278</v>
      </c>
      <c r="R7194" t="s">
        <v>1278</v>
      </c>
      <c r="S7194" t="s">
        <v>1137</v>
      </c>
      <c r="T7194" t="s">
        <v>1137</v>
      </c>
      <c r="U7194">
        <v>18.474547624587998</v>
      </c>
      <c r="V7194">
        <v>-69.8529758453369</v>
      </c>
      <c r="W7194" t="s">
        <v>1279</v>
      </c>
      <c r="X7194" t="s">
        <v>85</v>
      </c>
      <c r="Y7194" t="s">
        <v>64</v>
      </c>
      <c r="Z7194" t="s">
        <v>65</v>
      </c>
      <c r="AA7194">
        <v>1153001884</v>
      </c>
      <c r="AB7194" t="s">
        <v>116</v>
      </c>
      <c r="AC7194" t="s">
        <v>67</v>
      </c>
      <c r="AD7194">
        <v>18.474323160000001</v>
      </c>
      <c r="AE7194">
        <v>-69.853122600000006</v>
      </c>
      <c r="AF7194" t="s">
        <v>21725</v>
      </c>
      <c r="AG7194" t="s">
        <v>32</v>
      </c>
      <c r="AH7194" t="s">
        <v>48</v>
      </c>
      <c r="AI7194" t="s">
        <v>87</v>
      </c>
      <c r="AJ7194" t="s">
        <v>3071</v>
      </c>
      <c r="AK7194" t="s">
        <v>150</v>
      </c>
      <c r="AL7194" t="s">
        <v>140</v>
      </c>
      <c r="AM7194" t="s">
        <v>151</v>
      </c>
      <c r="AR7194" t="s">
        <v>91</v>
      </c>
      <c r="AS7194">
        <v>9000010719</v>
      </c>
      <c r="AV7194" t="s">
        <v>153</v>
      </c>
      <c r="AW7194" t="str">
        <f>_xlfn.XLOOKUP(UNIVERSO[[#This Row],[RUTA-LOCALIDAD D&amp;N]],'[1]Cuota Ruta'!E:E,'[1]Cuota Ruta'!G:G)</f>
        <v>Cargar</v>
      </c>
    </row>
    <row r="7195" spans="1:49" x14ac:dyDescent="0.25">
      <c r="A7195" t="s">
        <v>48</v>
      </c>
      <c r="B7195" t="s">
        <v>49</v>
      </c>
      <c r="C7195" t="s">
        <v>50</v>
      </c>
      <c r="D7195" t="s">
        <v>51</v>
      </c>
      <c r="E7195" t="s">
        <v>140</v>
      </c>
      <c r="F7195" t="s">
        <v>141</v>
      </c>
      <c r="G7195">
        <v>9000011260</v>
      </c>
      <c r="H7195">
        <v>11260</v>
      </c>
      <c r="I7195" t="s">
        <v>21726</v>
      </c>
      <c r="J7195" t="s">
        <v>21727</v>
      </c>
      <c r="K7195" t="s">
        <v>144</v>
      </c>
      <c r="L7195" t="s">
        <v>93</v>
      </c>
      <c r="M7195" t="s">
        <v>93</v>
      </c>
      <c r="N7195" t="s">
        <v>1333</v>
      </c>
      <c r="O7195" t="s">
        <v>59</v>
      </c>
      <c r="P7195">
        <v>321</v>
      </c>
      <c r="Q7195" t="s">
        <v>1316</v>
      </c>
      <c r="R7195" t="s">
        <v>1316</v>
      </c>
      <c r="S7195" t="s">
        <v>1137</v>
      </c>
      <c r="T7195" t="s">
        <v>1137</v>
      </c>
      <c r="U7195">
        <v>18.4989782060896</v>
      </c>
      <c r="V7195">
        <v>-69.863998413085895</v>
      </c>
      <c r="W7195" t="s">
        <v>1317</v>
      </c>
      <c r="X7195" t="s">
        <v>85</v>
      </c>
      <c r="Y7195" t="s">
        <v>64</v>
      </c>
      <c r="Z7195" t="s">
        <v>65</v>
      </c>
      <c r="AA7195">
        <v>1153002605</v>
      </c>
      <c r="AB7195" t="s">
        <v>116</v>
      </c>
      <c r="AC7195" t="s">
        <v>67</v>
      </c>
      <c r="AD7195">
        <v>18.4989627</v>
      </c>
      <c r="AE7195">
        <v>-69.864128300000004</v>
      </c>
      <c r="AF7195" t="s">
        <v>21728</v>
      </c>
      <c r="AG7195" t="s">
        <v>32</v>
      </c>
      <c r="AH7195" t="s">
        <v>48</v>
      </c>
      <c r="AI7195" t="s">
        <v>87</v>
      </c>
      <c r="AJ7195" t="s">
        <v>3071</v>
      </c>
      <c r="AK7195" t="s">
        <v>150</v>
      </c>
      <c r="AL7195" t="s">
        <v>140</v>
      </c>
      <c r="AM7195" t="s">
        <v>151</v>
      </c>
      <c r="AR7195" t="s">
        <v>91</v>
      </c>
      <c r="AS7195">
        <v>9000011260</v>
      </c>
      <c r="AV7195" t="s">
        <v>153</v>
      </c>
      <c r="AW7195" t="str">
        <f>_xlfn.XLOOKUP(UNIVERSO[[#This Row],[RUTA-LOCALIDAD D&amp;N]],'[1]Cuota Ruta'!E:E,'[1]Cuota Ruta'!G:G)</f>
        <v>Cargar</v>
      </c>
    </row>
    <row r="7196" spans="1:49" x14ac:dyDescent="0.25">
      <c r="A7196" t="s">
        <v>48</v>
      </c>
      <c r="B7196" t="s">
        <v>49</v>
      </c>
      <c r="C7196" t="s">
        <v>50</v>
      </c>
      <c r="D7196" t="s">
        <v>76</v>
      </c>
      <c r="E7196" t="s">
        <v>140</v>
      </c>
      <c r="F7196" t="s">
        <v>141</v>
      </c>
      <c r="G7196">
        <v>9000009704</v>
      </c>
      <c r="H7196">
        <v>9704</v>
      </c>
      <c r="I7196" t="s">
        <v>2148</v>
      </c>
      <c r="J7196" t="s">
        <v>21729</v>
      </c>
      <c r="K7196" t="s">
        <v>144</v>
      </c>
      <c r="L7196" t="s">
        <v>93</v>
      </c>
      <c r="M7196" t="s">
        <v>93</v>
      </c>
      <c r="N7196" t="s">
        <v>1167</v>
      </c>
      <c r="O7196" t="s">
        <v>1145</v>
      </c>
      <c r="P7196">
        <v>399</v>
      </c>
      <c r="Q7196" t="s">
        <v>1168</v>
      </c>
      <c r="R7196" t="s">
        <v>1168</v>
      </c>
      <c r="S7196" t="s">
        <v>1147</v>
      </c>
      <c r="T7196" t="s">
        <v>1147</v>
      </c>
      <c r="U7196">
        <v>18.493209021432101</v>
      </c>
      <c r="V7196">
        <v>-69.862692696707597</v>
      </c>
      <c r="W7196" t="s">
        <v>1169</v>
      </c>
      <c r="X7196" t="s">
        <v>85</v>
      </c>
      <c r="Y7196" t="s">
        <v>64</v>
      </c>
      <c r="Z7196" t="s">
        <v>99</v>
      </c>
      <c r="AA7196">
        <v>1153000421</v>
      </c>
      <c r="AB7196" t="s">
        <v>66</v>
      </c>
      <c r="AC7196" t="s">
        <v>67</v>
      </c>
      <c r="AD7196">
        <v>18.493209021432101</v>
      </c>
      <c r="AE7196">
        <v>-69.862692696707597</v>
      </c>
      <c r="AF7196" t="s">
        <v>21730</v>
      </c>
      <c r="AG7196" t="s">
        <v>32</v>
      </c>
      <c r="AH7196" t="s">
        <v>48</v>
      </c>
      <c r="AI7196" t="s">
        <v>87</v>
      </c>
      <c r="AJ7196" t="s">
        <v>3071</v>
      </c>
      <c r="AK7196" t="s">
        <v>150</v>
      </c>
      <c r="AL7196" t="s">
        <v>140</v>
      </c>
      <c r="AM7196" t="s">
        <v>151</v>
      </c>
      <c r="AR7196" t="s">
        <v>91</v>
      </c>
      <c r="AS7196">
        <v>9000009704</v>
      </c>
      <c r="AV7196" t="s">
        <v>153</v>
      </c>
      <c r="AW7196" t="str">
        <f>_xlfn.XLOOKUP(UNIVERSO[[#This Row],[RUTA-LOCALIDAD D&amp;N]],'[1]Cuota Ruta'!E:E,'[1]Cuota Ruta'!G:G)</f>
        <v>Cargar</v>
      </c>
    </row>
    <row r="7197" spans="1:49" x14ac:dyDescent="0.25">
      <c r="A7197" t="s">
        <v>48</v>
      </c>
      <c r="B7197" t="s">
        <v>49</v>
      </c>
      <c r="C7197" t="s">
        <v>50</v>
      </c>
      <c r="D7197" t="s">
        <v>51</v>
      </c>
      <c r="E7197" t="s">
        <v>140</v>
      </c>
      <c r="F7197" t="s">
        <v>141</v>
      </c>
      <c r="G7197">
        <v>9000011406</v>
      </c>
      <c r="H7197">
        <v>11406</v>
      </c>
      <c r="I7197" t="s">
        <v>21731</v>
      </c>
      <c r="J7197" t="s">
        <v>21732</v>
      </c>
      <c r="K7197" t="s">
        <v>144</v>
      </c>
      <c r="L7197" t="s">
        <v>93</v>
      </c>
      <c r="M7197" t="s">
        <v>93</v>
      </c>
      <c r="N7197" t="s">
        <v>1333</v>
      </c>
      <c r="O7197" t="s">
        <v>59</v>
      </c>
      <c r="P7197">
        <v>340</v>
      </c>
      <c r="Q7197" t="s">
        <v>2007</v>
      </c>
      <c r="R7197" t="s">
        <v>2007</v>
      </c>
      <c r="S7197" t="s">
        <v>1137</v>
      </c>
      <c r="T7197" t="s">
        <v>1137</v>
      </c>
      <c r="U7197">
        <v>18.5092678070068</v>
      </c>
      <c r="V7197">
        <v>-69.868843078613295</v>
      </c>
      <c r="W7197" t="s">
        <v>2008</v>
      </c>
      <c r="X7197" t="s">
        <v>85</v>
      </c>
      <c r="Y7197" t="s">
        <v>64</v>
      </c>
      <c r="Z7197" t="s">
        <v>65</v>
      </c>
      <c r="AA7197">
        <v>1153002802</v>
      </c>
      <c r="AB7197" t="s">
        <v>116</v>
      </c>
      <c r="AC7197" t="s">
        <v>67</v>
      </c>
      <c r="AD7197">
        <v>18.509245499999999</v>
      </c>
      <c r="AE7197">
        <v>-69.868857399999996</v>
      </c>
      <c r="AF7197" t="s">
        <v>21733</v>
      </c>
      <c r="AG7197" t="s">
        <v>32</v>
      </c>
      <c r="AH7197" t="s">
        <v>48</v>
      </c>
      <c r="AI7197" t="s">
        <v>87</v>
      </c>
      <c r="AJ7197" t="s">
        <v>3071</v>
      </c>
      <c r="AK7197" t="s">
        <v>150</v>
      </c>
      <c r="AL7197" t="s">
        <v>140</v>
      </c>
      <c r="AM7197" t="s">
        <v>151</v>
      </c>
      <c r="AR7197" t="s">
        <v>91</v>
      </c>
      <c r="AS7197">
        <v>9000011406</v>
      </c>
      <c r="AV7197" t="s">
        <v>153</v>
      </c>
      <c r="AW7197" t="str">
        <f>_xlfn.XLOOKUP(UNIVERSO[[#This Row],[RUTA-LOCALIDAD D&amp;N]],'[1]Cuota Ruta'!E:E,'[1]Cuota Ruta'!G:G)</f>
        <v>Cargar</v>
      </c>
    </row>
    <row r="7198" spans="1:49" x14ac:dyDescent="0.25">
      <c r="A7198" t="s">
        <v>48</v>
      </c>
      <c r="B7198" t="s">
        <v>49</v>
      </c>
      <c r="C7198" t="s">
        <v>50</v>
      </c>
      <c r="D7198" t="s">
        <v>51</v>
      </c>
      <c r="E7198" t="s">
        <v>140</v>
      </c>
      <c r="F7198" t="s">
        <v>141</v>
      </c>
      <c r="G7198">
        <v>9000009820</v>
      </c>
      <c r="H7198">
        <v>9820</v>
      </c>
      <c r="I7198" t="s">
        <v>21734</v>
      </c>
      <c r="J7198" t="s">
        <v>21735</v>
      </c>
      <c r="K7198" t="s">
        <v>144</v>
      </c>
      <c r="L7198" t="s">
        <v>93</v>
      </c>
      <c r="M7198" t="s">
        <v>93</v>
      </c>
      <c r="N7198" t="s">
        <v>1208</v>
      </c>
      <c r="O7198" t="s">
        <v>59</v>
      </c>
      <c r="P7198">
        <v>307</v>
      </c>
      <c r="Q7198" t="s">
        <v>1183</v>
      </c>
      <c r="R7198" t="s">
        <v>1183</v>
      </c>
      <c r="S7198" t="s">
        <v>1137</v>
      </c>
      <c r="T7198" t="s">
        <v>1137</v>
      </c>
      <c r="U7198">
        <v>18.4933735983712</v>
      </c>
      <c r="V7198">
        <v>-69.848700387137299</v>
      </c>
      <c r="W7198" t="s">
        <v>1184</v>
      </c>
      <c r="X7198" t="s">
        <v>85</v>
      </c>
      <c r="Y7198" t="s">
        <v>64</v>
      </c>
      <c r="Z7198" t="s">
        <v>65</v>
      </c>
      <c r="AA7198">
        <v>1153000587</v>
      </c>
      <c r="AB7198" t="s">
        <v>66</v>
      </c>
      <c r="AC7198" t="s">
        <v>67</v>
      </c>
      <c r="AD7198">
        <v>18.4933735983712</v>
      </c>
      <c r="AE7198">
        <v>-69.848700387137299</v>
      </c>
      <c r="AF7198" t="s">
        <v>21736</v>
      </c>
      <c r="AG7198" t="s">
        <v>32</v>
      </c>
      <c r="AH7198" t="s">
        <v>48</v>
      </c>
      <c r="AI7198" t="s">
        <v>87</v>
      </c>
      <c r="AJ7198" t="s">
        <v>3071</v>
      </c>
      <c r="AK7198" t="s">
        <v>150</v>
      </c>
      <c r="AL7198" t="s">
        <v>140</v>
      </c>
      <c r="AM7198" t="s">
        <v>151</v>
      </c>
      <c r="AR7198" t="s">
        <v>91</v>
      </c>
      <c r="AS7198">
        <v>9000009820</v>
      </c>
      <c r="AV7198" t="s">
        <v>153</v>
      </c>
      <c r="AW7198" t="str">
        <f>_xlfn.XLOOKUP(UNIVERSO[[#This Row],[RUTA-LOCALIDAD D&amp;N]],'[1]Cuota Ruta'!E:E,'[1]Cuota Ruta'!G:G)</f>
        <v>Cargar</v>
      </c>
    </row>
    <row r="7199" spans="1:49" x14ac:dyDescent="0.25">
      <c r="A7199" t="s">
        <v>48</v>
      </c>
      <c r="B7199" t="s">
        <v>49</v>
      </c>
      <c r="C7199" t="s">
        <v>50</v>
      </c>
      <c r="D7199" t="s">
        <v>51</v>
      </c>
      <c r="E7199" t="s">
        <v>140</v>
      </c>
      <c r="F7199" t="s">
        <v>141</v>
      </c>
      <c r="G7199">
        <v>9000009856</v>
      </c>
      <c r="H7199">
        <v>9856</v>
      </c>
      <c r="I7199" t="s">
        <v>21737</v>
      </c>
      <c r="J7199" t="s">
        <v>21738</v>
      </c>
      <c r="K7199" t="s">
        <v>144</v>
      </c>
      <c r="L7199" t="s">
        <v>93</v>
      </c>
      <c r="M7199" t="s">
        <v>93</v>
      </c>
      <c r="N7199" t="s">
        <v>1924</v>
      </c>
      <c r="O7199" t="s">
        <v>59</v>
      </c>
      <c r="P7199">
        <v>342</v>
      </c>
      <c r="Q7199" t="s">
        <v>1209</v>
      </c>
      <c r="R7199" t="s">
        <v>1209</v>
      </c>
      <c r="S7199" t="s">
        <v>1137</v>
      </c>
      <c r="T7199" t="s">
        <v>1137</v>
      </c>
      <c r="U7199">
        <v>18.5058258601597</v>
      </c>
      <c r="V7199">
        <v>-69.846326555524598</v>
      </c>
      <c r="W7199" t="s">
        <v>1210</v>
      </c>
      <c r="X7199" t="s">
        <v>85</v>
      </c>
      <c r="Y7199" t="s">
        <v>64</v>
      </c>
      <c r="Z7199" t="s">
        <v>65</v>
      </c>
      <c r="AA7199">
        <v>1153000623</v>
      </c>
      <c r="AB7199" t="s">
        <v>66</v>
      </c>
      <c r="AC7199" t="s">
        <v>67</v>
      </c>
      <c r="AD7199">
        <v>18.5058258601597</v>
      </c>
      <c r="AE7199">
        <v>-69.846326555524598</v>
      </c>
      <c r="AF7199" t="s">
        <v>21739</v>
      </c>
      <c r="AG7199" t="s">
        <v>32</v>
      </c>
      <c r="AH7199" t="s">
        <v>48</v>
      </c>
      <c r="AI7199" t="s">
        <v>87</v>
      </c>
      <c r="AJ7199" t="s">
        <v>3071</v>
      </c>
      <c r="AK7199" t="s">
        <v>150</v>
      </c>
      <c r="AL7199" t="s">
        <v>140</v>
      </c>
      <c r="AM7199" t="s">
        <v>151</v>
      </c>
      <c r="AR7199" t="s">
        <v>91</v>
      </c>
      <c r="AS7199">
        <v>9000009856</v>
      </c>
      <c r="AV7199" t="s">
        <v>153</v>
      </c>
      <c r="AW7199" t="str">
        <f>_xlfn.XLOOKUP(UNIVERSO[[#This Row],[RUTA-LOCALIDAD D&amp;N]],'[1]Cuota Ruta'!E:E,'[1]Cuota Ruta'!G:G)</f>
        <v>Cargar</v>
      </c>
    </row>
    <row r="7200" spans="1:49" x14ac:dyDescent="0.25">
      <c r="A7200" t="s">
        <v>48</v>
      </c>
      <c r="B7200" t="s">
        <v>49</v>
      </c>
      <c r="C7200" t="s">
        <v>50</v>
      </c>
      <c r="D7200" t="s">
        <v>51</v>
      </c>
      <c r="E7200" t="s">
        <v>140</v>
      </c>
      <c r="F7200" t="s">
        <v>141</v>
      </c>
      <c r="G7200">
        <v>9000010005</v>
      </c>
      <c r="H7200">
        <v>10005</v>
      </c>
      <c r="I7200" t="s">
        <v>11035</v>
      </c>
      <c r="J7200" t="s">
        <v>21740</v>
      </c>
      <c r="K7200" t="s">
        <v>144</v>
      </c>
      <c r="L7200" t="s">
        <v>93</v>
      </c>
      <c r="M7200" t="s">
        <v>93</v>
      </c>
      <c r="N7200" t="s">
        <v>352</v>
      </c>
      <c r="O7200" t="s">
        <v>59</v>
      </c>
      <c r="P7200">
        <v>308</v>
      </c>
      <c r="Q7200" t="s">
        <v>1961</v>
      </c>
      <c r="R7200" t="s">
        <v>1961</v>
      </c>
      <c r="S7200" t="s">
        <v>1137</v>
      </c>
      <c r="T7200" t="s">
        <v>1137</v>
      </c>
      <c r="U7200">
        <v>18.5046676635742</v>
      </c>
      <c r="V7200">
        <v>-69.833517456054693</v>
      </c>
      <c r="W7200" t="s">
        <v>1962</v>
      </c>
      <c r="X7200" t="s">
        <v>85</v>
      </c>
      <c r="Y7200" t="s">
        <v>64</v>
      </c>
      <c r="Z7200" t="s">
        <v>65</v>
      </c>
      <c r="AA7200">
        <v>1153000824</v>
      </c>
      <c r="AB7200" t="s">
        <v>66</v>
      </c>
      <c r="AC7200" t="s">
        <v>67</v>
      </c>
      <c r="AD7200">
        <v>18.5046676635742</v>
      </c>
      <c r="AE7200">
        <v>-69.833517456054693</v>
      </c>
      <c r="AF7200" t="s">
        <v>21741</v>
      </c>
      <c r="AG7200" t="s">
        <v>32</v>
      </c>
      <c r="AH7200" t="s">
        <v>48</v>
      </c>
      <c r="AI7200" t="s">
        <v>87</v>
      </c>
      <c r="AJ7200" t="s">
        <v>3071</v>
      </c>
      <c r="AK7200" t="s">
        <v>150</v>
      </c>
      <c r="AL7200" t="s">
        <v>140</v>
      </c>
      <c r="AM7200" t="s">
        <v>151</v>
      </c>
      <c r="AR7200" t="s">
        <v>91</v>
      </c>
      <c r="AS7200">
        <v>9000010005</v>
      </c>
      <c r="AV7200" t="s">
        <v>153</v>
      </c>
      <c r="AW7200" t="str">
        <f>_xlfn.XLOOKUP(UNIVERSO[[#This Row],[RUTA-LOCALIDAD D&amp;N]],'[1]Cuota Ruta'!E:E,'[1]Cuota Ruta'!G:G)</f>
        <v>Cargar</v>
      </c>
    </row>
    <row r="7201" spans="1:49" x14ac:dyDescent="0.25">
      <c r="A7201" t="s">
        <v>48</v>
      </c>
      <c r="B7201" t="s">
        <v>49</v>
      </c>
      <c r="C7201" t="s">
        <v>50</v>
      </c>
      <c r="D7201" t="s">
        <v>51</v>
      </c>
      <c r="E7201" t="s">
        <v>140</v>
      </c>
      <c r="F7201" t="s">
        <v>141</v>
      </c>
      <c r="G7201">
        <v>9000012108</v>
      </c>
      <c r="H7201">
        <v>12108</v>
      </c>
      <c r="I7201" t="s">
        <v>12661</v>
      </c>
      <c r="J7201" t="s">
        <v>21742</v>
      </c>
      <c r="K7201" t="s">
        <v>144</v>
      </c>
      <c r="L7201" t="s">
        <v>93</v>
      </c>
      <c r="M7201" t="s">
        <v>93</v>
      </c>
      <c r="N7201" t="s">
        <v>1288</v>
      </c>
      <c r="O7201" t="s">
        <v>59</v>
      </c>
      <c r="P7201">
        <v>336</v>
      </c>
      <c r="Q7201" t="s">
        <v>1289</v>
      </c>
      <c r="R7201" t="s">
        <v>1289</v>
      </c>
      <c r="S7201" t="s">
        <v>1137</v>
      </c>
      <c r="T7201" t="s">
        <v>1137</v>
      </c>
      <c r="U7201">
        <v>18.4696696145194</v>
      </c>
      <c r="V7201">
        <v>-69.8389848981585</v>
      </c>
      <c r="W7201" t="s">
        <v>1290</v>
      </c>
      <c r="X7201" t="s">
        <v>85</v>
      </c>
      <c r="Y7201" t="s">
        <v>64</v>
      </c>
      <c r="Z7201" t="s">
        <v>65</v>
      </c>
      <c r="AA7201">
        <v>1153004038</v>
      </c>
      <c r="AB7201" t="s">
        <v>116</v>
      </c>
      <c r="AC7201" t="s">
        <v>67</v>
      </c>
      <c r="AD7201">
        <v>18.4696815</v>
      </c>
      <c r="AE7201">
        <v>-69.838937099999995</v>
      </c>
      <c r="AF7201" t="s">
        <v>21743</v>
      </c>
      <c r="AG7201" t="s">
        <v>32</v>
      </c>
      <c r="AH7201" t="s">
        <v>48</v>
      </c>
      <c r="AI7201" t="s">
        <v>87</v>
      </c>
      <c r="AJ7201" t="s">
        <v>3071</v>
      </c>
      <c r="AK7201" t="s">
        <v>150</v>
      </c>
      <c r="AL7201" t="s">
        <v>140</v>
      </c>
      <c r="AM7201" t="s">
        <v>151</v>
      </c>
      <c r="AR7201" t="s">
        <v>91</v>
      </c>
      <c r="AS7201">
        <v>9000012108</v>
      </c>
      <c r="AV7201" t="s">
        <v>153</v>
      </c>
      <c r="AW7201" t="str">
        <f>_xlfn.XLOOKUP(UNIVERSO[[#This Row],[RUTA-LOCALIDAD D&amp;N]],'[1]Cuota Ruta'!E:E,'[1]Cuota Ruta'!G:G)</f>
        <v>Cargar</v>
      </c>
    </row>
    <row r="7202" spans="1:49" x14ac:dyDescent="0.25">
      <c r="A7202" t="s">
        <v>48</v>
      </c>
      <c r="B7202" t="s">
        <v>49</v>
      </c>
      <c r="C7202" t="s">
        <v>50</v>
      </c>
      <c r="D7202" t="s">
        <v>76</v>
      </c>
      <c r="E7202" t="s">
        <v>140</v>
      </c>
      <c r="F7202" t="s">
        <v>141</v>
      </c>
      <c r="G7202">
        <v>9000010365</v>
      </c>
      <c r="H7202">
        <v>10365</v>
      </c>
      <c r="I7202" t="s">
        <v>21744</v>
      </c>
      <c r="J7202" t="s">
        <v>21745</v>
      </c>
      <c r="K7202" t="s">
        <v>144</v>
      </c>
      <c r="L7202" t="s">
        <v>93</v>
      </c>
      <c r="M7202" t="s">
        <v>93</v>
      </c>
      <c r="N7202" t="s">
        <v>1977</v>
      </c>
      <c r="O7202" t="s">
        <v>1145</v>
      </c>
      <c r="P7202">
        <v>398</v>
      </c>
      <c r="Q7202" t="s">
        <v>1146</v>
      </c>
      <c r="R7202" t="s">
        <v>1146</v>
      </c>
      <c r="S7202" t="s">
        <v>1147</v>
      </c>
      <c r="T7202" t="s">
        <v>1147</v>
      </c>
      <c r="U7202">
        <v>18.480350494384801</v>
      </c>
      <c r="V7202">
        <v>-69.876487731933594</v>
      </c>
      <c r="W7202" t="s">
        <v>1148</v>
      </c>
      <c r="X7202" t="s">
        <v>85</v>
      </c>
      <c r="Y7202" t="s">
        <v>64</v>
      </c>
      <c r="Z7202" t="s">
        <v>99</v>
      </c>
      <c r="AA7202">
        <v>1153001424</v>
      </c>
      <c r="AB7202" t="s">
        <v>66</v>
      </c>
      <c r="AC7202" t="s">
        <v>67</v>
      </c>
      <c r="AD7202">
        <v>18.480350494384801</v>
      </c>
      <c r="AE7202">
        <v>-69.876487731933594</v>
      </c>
      <c r="AF7202" t="s">
        <v>21746</v>
      </c>
      <c r="AG7202" t="s">
        <v>32</v>
      </c>
      <c r="AH7202" t="s">
        <v>48</v>
      </c>
      <c r="AI7202" t="s">
        <v>87</v>
      </c>
      <c r="AJ7202" t="s">
        <v>3071</v>
      </c>
      <c r="AK7202" t="s">
        <v>150</v>
      </c>
      <c r="AL7202" t="s">
        <v>140</v>
      </c>
      <c r="AM7202" t="s">
        <v>151</v>
      </c>
      <c r="AR7202" t="s">
        <v>91</v>
      </c>
      <c r="AS7202">
        <v>9000010365</v>
      </c>
      <c r="AV7202" t="s">
        <v>153</v>
      </c>
      <c r="AW7202" t="str">
        <f>_xlfn.XLOOKUP(UNIVERSO[[#This Row],[RUTA-LOCALIDAD D&amp;N]],'[1]Cuota Ruta'!E:E,'[1]Cuota Ruta'!G:G)</f>
        <v>Cargar</v>
      </c>
    </row>
    <row r="7203" spans="1:49" x14ac:dyDescent="0.25">
      <c r="A7203" t="s">
        <v>48</v>
      </c>
      <c r="B7203" t="s">
        <v>49</v>
      </c>
      <c r="C7203" t="s">
        <v>50</v>
      </c>
      <c r="D7203" t="s">
        <v>76</v>
      </c>
      <c r="E7203" t="s">
        <v>140</v>
      </c>
      <c r="F7203" t="s">
        <v>141</v>
      </c>
      <c r="G7203">
        <v>9000014287</v>
      </c>
      <c r="H7203">
        <v>14287</v>
      </c>
      <c r="I7203" t="s">
        <v>6983</v>
      </c>
      <c r="J7203" t="s">
        <v>21747</v>
      </c>
      <c r="K7203" t="s">
        <v>144</v>
      </c>
      <c r="L7203" t="s">
        <v>93</v>
      </c>
      <c r="M7203" t="s">
        <v>93</v>
      </c>
      <c r="N7203" t="s">
        <v>1960</v>
      </c>
      <c r="O7203" t="s">
        <v>1145</v>
      </c>
      <c r="P7203">
        <v>395</v>
      </c>
      <c r="Q7203" t="s">
        <v>1236</v>
      </c>
      <c r="R7203" t="s">
        <v>1236</v>
      </c>
      <c r="S7203" t="s">
        <v>1147</v>
      </c>
      <c r="T7203" t="s">
        <v>1147</v>
      </c>
      <c r="U7203">
        <v>18.5096321105957</v>
      </c>
      <c r="V7203">
        <v>-69.816719055175795</v>
      </c>
      <c r="W7203" t="s">
        <v>1237</v>
      </c>
      <c r="X7203" t="s">
        <v>63</v>
      </c>
      <c r="Y7203" t="s">
        <v>64</v>
      </c>
      <c r="Z7203" t="s">
        <v>99</v>
      </c>
      <c r="AA7203">
        <v>1153008210</v>
      </c>
      <c r="AB7203" t="s">
        <v>116</v>
      </c>
      <c r="AC7203" t="s">
        <v>67</v>
      </c>
      <c r="AD7203">
        <v>18.5101364</v>
      </c>
      <c r="AE7203">
        <v>-69.814137000000002</v>
      </c>
      <c r="AF7203" t="s">
        <v>21748</v>
      </c>
      <c r="AG7203" t="s">
        <v>32</v>
      </c>
      <c r="AH7203" t="s">
        <v>48</v>
      </c>
      <c r="AI7203" t="s">
        <v>87</v>
      </c>
      <c r="AJ7203" t="s">
        <v>3071</v>
      </c>
      <c r="AK7203" t="s">
        <v>150</v>
      </c>
      <c r="AL7203" t="s">
        <v>140</v>
      </c>
      <c r="AM7203" t="s">
        <v>151</v>
      </c>
      <c r="AR7203" t="s">
        <v>91</v>
      </c>
      <c r="AS7203">
        <v>9000014287</v>
      </c>
      <c r="AV7203" t="s">
        <v>153</v>
      </c>
      <c r="AW7203" t="str">
        <f>_xlfn.XLOOKUP(UNIVERSO[[#This Row],[RUTA-LOCALIDAD D&amp;N]],'[1]Cuota Ruta'!E:E,'[1]Cuota Ruta'!G:G)</f>
        <v>Cargar</v>
      </c>
    </row>
    <row r="7204" spans="1:49" x14ac:dyDescent="0.25">
      <c r="A7204" t="s">
        <v>48</v>
      </c>
      <c r="B7204" t="s">
        <v>49</v>
      </c>
      <c r="C7204" t="s">
        <v>50</v>
      </c>
      <c r="D7204" t="s">
        <v>51</v>
      </c>
      <c r="E7204" t="s">
        <v>140</v>
      </c>
      <c r="F7204" t="s">
        <v>141</v>
      </c>
      <c r="G7204">
        <v>9000014313</v>
      </c>
      <c r="H7204">
        <v>14313</v>
      </c>
      <c r="I7204" t="s">
        <v>21749</v>
      </c>
      <c r="J7204" t="s">
        <v>21750</v>
      </c>
      <c r="K7204" t="s">
        <v>144</v>
      </c>
      <c r="L7204" t="s">
        <v>93</v>
      </c>
      <c r="M7204" t="s">
        <v>93</v>
      </c>
      <c r="N7204" t="s">
        <v>4784</v>
      </c>
      <c r="O7204" t="s">
        <v>59</v>
      </c>
      <c r="P7204">
        <v>309</v>
      </c>
      <c r="Q7204" t="s">
        <v>1136</v>
      </c>
      <c r="R7204" t="s">
        <v>1136</v>
      </c>
      <c r="S7204" t="s">
        <v>1137</v>
      </c>
      <c r="T7204" t="s">
        <v>1137</v>
      </c>
      <c r="U7204">
        <v>18.520698229471801</v>
      </c>
      <c r="V7204">
        <v>-69.860355377197294</v>
      </c>
      <c r="W7204" t="s">
        <v>1138</v>
      </c>
      <c r="X7204" t="s">
        <v>85</v>
      </c>
      <c r="Y7204" t="s">
        <v>64</v>
      </c>
      <c r="Z7204" t="s">
        <v>65</v>
      </c>
      <c r="AA7204">
        <v>1153008257</v>
      </c>
      <c r="AB7204" t="s">
        <v>116</v>
      </c>
      <c r="AC7204" t="s">
        <v>67</v>
      </c>
      <c r="AD7204">
        <v>18.520655980860919</v>
      </c>
      <c r="AE7204">
        <v>-69.860290303890963</v>
      </c>
      <c r="AF7204" t="s">
        <v>21751</v>
      </c>
      <c r="AG7204" t="s">
        <v>32</v>
      </c>
      <c r="AH7204" t="s">
        <v>48</v>
      </c>
      <c r="AI7204" t="s">
        <v>87</v>
      </c>
      <c r="AJ7204" t="s">
        <v>3071</v>
      </c>
      <c r="AK7204" t="s">
        <v>150</v>
      </c>
      <c r="AL7204" t="s">
        <v>140</v>
      </c>
      <c r="AM7204" t="s">
        <v>151</v>
      </c>
      <c r="AR7204" t="s">
        <v>91</v>
      </c>
      <c r="AS7204">
        <v>9000014313</v>
      </c>
      <c r="AV7204" t="s">
        <v>153</v>
      </c>
      <c r="AW7204" t="str">
        <f>_xlfn.XLOOKUP(UNIVERSO[[#This Row],[RUTA-LOCALIDAD D&amp;N]],'[1]Cuota Ruta'!E:E,'[1]Cuota Ruta'!G:G)</f>
        <v>Cargar</v>
      </c>
    </row>
    <row r="7205" spans="1:49" x14ac:dyDescent="0.25">
      <c r="A7205" t="s">
        <v>48</v>
      </c>
      <c r="B7205" t="s">
        <v>49</v>
      </c>
      <c r="C7205" t="s">
        <v>50</v>
      </c>
      <c r="D7205" t="s">
        <v>51</v>
      </c>
      <c r="E7205" t="s">
        <v>140</v>
      </c>
      <c r="F7205" t="s">
        <v>141</v>
      </c>
      <c r="G7205">
        <v>9000016421</v>
      </c>
      <c r="H7205">
        <v>16421</v>
      </c>
      <c r="I7205" t="s">
        <v>21752</v>
      </c>
      <c r="J7205" t="s">
        <v>21753</v>
      </c>
      <c r="K7205" t="s">
        <v>144</v>
      </c>
      <c r="L7205" t="s">
        <v>93</v>
      </c>
      <c r="M7205" t="s">
        <v>93</v>
      </c>
      <c r="N7205" t="s">
        <v>186</v>
      </c>
      <c r="O7205" t="s">
        <v>59</v>
      </c>
      <c r="P7205">
        <v>361</v>
      </c>
      <c r="Q7205" t="s">
        <v>1402</v>
      </c>
      <c r="R7205" t="s">
        <v>1402</v>
      </c>
      <c r="S7205" t="s">
        <v>188</v>
      </c>
      <c r="T7205" t="s">
        <v>188</v>
      </c>
      <c r="U7205">
        <v>18.517242193222</v>
      </c>
      <c r="V7205">
        <v>-69.880383491516099</v>
      </c>
      <c r="W7205" t="s">
        <v>1403</v>
      </c>
      <c r="X7205" t="s">
        <v>85</v>
      </c>
      <c r="Y7205" t="s">
        <v>64</v>
      </c>
      <c r="Z7205" t="s">
        <v>99</v>
      </c>
      <c r="AA7205">
        <v>1153003375</v>
      </c>
      <c r="AB7205" t="s">
        <v>116</v>
      </c>
      <c r="AC7205" t="s">
        <v>67</v>
      </c>
      <c r="AD7205">
        <v>18.517232266666671</v>
      </c>
      <c r="AE7205">
        <v>-69.880326666666662</v>
      </c>
      <c r="AF7205" t="s">
        <v>21754</v>
      </c>
      <c r="AG7205" t="s">
        <v>32</v>
      </c>
      <c r="AH7205" t="s">
        <v>48</v>
      </c>
      <c r="AI7205" t="s">
        <v>87</v>
      </c>
      <c r="AJ7205" t="s">
        <v>3071</v>
      </c>
      <c r="AK7205" t="s">
        <v>150</v>
      </c>
      <c r="AL7205" t="s">
        <v>140</v>
      </c>
      <c r="AM7205" t="s">
        <v>151</v>
      </c>
      <c r="AR7205" t="s">
        <v>91</v>
      </c>
      <c r="AS7205">
        <v>9000016421</v>
      </c>
      <c r="AV7205" t="s">
        <v>153</v>
      </c>
      <c r="AW7205" t="str">
        <f>_xlfn.XLOOKUP(UNIVERSO[[#This Row],[RUTA-LOCALIDAD D&amp;N]],'[1]Cuota Ruta'!E:E,'[1]Cuota Ruta'!G:G)</f>
        <v>Cargar</v>
      </c>
    </row>
    <row r="7206" spans="1:49" x14ac:dyDescent="0.25">
      <c r="A7206" t="s">
        <v>48</v>
      </c>
      <c r="B7206" t="s">
        <v>49</v>
      </c>
      <c r="C7206" t="s">
        <v>50</v>
      </c>
      <c r="D7206" t="s">
        <v>51</v>
      </c>
      <c r="E7206" t="s">
        <v>140</v>
      </c>
      <c r="F7206" t="s">
        <v>141</v>
      </c>
      <c r="G7206">
        <v>9000011574</v>
      </c>
      <c r="H7206">
        <v>11574</v>
      </c>
      <c r="I7206" t="s">
        <v>21755</v>
      </c>
      <c r="J7206" t="s">
        <v>21756</v>
      </c>
      <c r="K7206" t="s">
        <v>144</v>
      </c>
      <c r="L7206" t="s">
        <v>93</v>
      </c>
      <c r="M7206" t="s">
        <v>93</v>
      </c>
      <c r="N7206" t="s">
        <v>1960</v>
      </c>
      <c r="O7206" t="s">
        <v>59</v>
      </c>
      <c r="P7206">
        <v>319</v>
      </c>
      <c r="Q7206" t="s">
        <v>359</v>
      </c>
      <c r="R7206" t="s">
        <v>359</v>
      </c>
      <c r="S7206" t="s">
        <v>147</v>
      </c>
      <c r="T7206" t="s">
        <v>147</v>
      </c>
      <c r="U7206">
        <v>18.51210785</v>
      </c>
      <c r="V7206">
        <v>-69.812469480000004</v>
      </c>
      <c r="W7206" t="s">
        <v>360</v>
      </c>
      <c r="X7206" t="s">
        <v>85</v>
      </c>
      <c r="Y7206" t="s">
        <v>64</v>
      </c>
      <c r="Z7206" t="s">
        <v>65</v>
      </c>
      <c r="AA7206">
        <v>1153003078</v>
      </c>
      <c r="AB7206" t="s">
        <v>66</v>
      </c>
      <c r="AC7206" t="s">
        <v>67</v>
      </c>
      <c r="AD7206">
        <v>18.51210785</v>
      </c>
      <c r="AE7206">
        <v>-69.812469480000004</v>
      </c>
      <c r="AF7206" t="s">
        <v>21757</v>
      </c>
      <c r="AG7206" t="s">
        <v>32</v>
      </c>
      <c r="AH7206" t="s">
        <v>48</v>
      </c>
      <c r="AI7206" t="s">
        <v>87</v>
      </c>
      <c r="AJ7206" t="s">
        <v>3071</v>
      </c>
      <c r="AK7206" t="s">
        <v>150</v>
      </c>
      <c r="AL7206" t="s">
        <v>140</v>
      </c>
      <c r="AM7206" t="s">
        <v>151</v>
      </c>
      <c r="AR7206" t="s">
        <v>91</v>
      </c>
      <c r="AS7206">
        <v>9000011574</v>
      </c>
      <c r="AV7206" t="s">
        <v>153</v>
      </c>
      <c r="AW7206" t="str">
        <f>_xlfn.XLOOKUP(UNIVERSO[[#This Row],[RUTA-LOCALIDAD D&amp;N]],'[1]Cuota Ruta'!E:E,'[1]Cuota Ruta'!G:G)</f>
        <v>Cargar</v>
      </c>
    </row>
    <row r="7207" spans="1:49" x14ac:dyDescent="0.25">
      <c r="A7207" t="s">
        <v>48</v>
      </c>
      <c r="B7207" t="s">
        <v>49</v>
      </c>
      <c r="C7207" t="s">
        <v>50</v>
      </c>
      <c r="D7207" t="s">
        <v>51</v>
      </c>
      <c r="E7207" t="s">
        <v>140</v>
      </c>
      <c r="F7207" t="s">
        <v>141</v>
      </c>
      <c r="G7207">
        <v>9000011649</v>
      </c>
      <c r="H7207">
        <v>11649</v>
      </c>
      <c r="I7207" t="s">
        <v>21758</v>
      </c>
      <c r="J7207" t="s">
        <v>21759</v>
      </c>
      <c r="K7207" t="s">
        <v>144</v>
      </c>
      <c r="L7207" t="s">
        <v>93</v>
      </c>
      <c r="M7207" t="s">
        <v>93</v>
      </c>
      <c r="N7207" t="s">
        <v>618</v>
      </c>
      <c r="O7207" t="s">
        <v>59</v>
      </c>
      <c r="P7207">
        <v>356</v>
      </c>
      <c r="Q7207" t="s">
        <v>1379</v>
      </c>
      <c r="R7207" t="s">
        <v>1379</v>
      </c>
      <c r="S7207" t="s">
        <v>188</v>
      </c>
      <c r="T7207" t="s">
        <v>188</v>
      </c>
      <c r="U7207">
        <v>18.525583744049101</v>
      </c>
      <c r="V7207">
        <v>-69.898675918579102</v>
      </c>
      <c r="W7207" t="s">
        <v>1380</v>
      </c>
      <c r="X7207" t="s">
        <v>85</v>
      </c>
      <c r="Y7207" t="s">
        <v>64</v>
      </c>
      <c r="Z7207" t="s">
        <v>99</v>
      </c>
      <c r="AA7207">
        <v>1153003192</v>
      </c>
      <c r="AB7207" t="s">
        <v>66</v>
      </c>
      <c r="AC7207" t="s">
        <v>67</v>
      </c>
      <c r="AD7207">
        <v>18.525583744049101</v>
      </c>
      <c r="AE7207">
        <v>-69.898675918579102</v>
      </c>
      <c r="AF7207" t="s">
        <v>21760</v>
      </c>
      <c r="AG7207" t="s">
        <v>32</v>
      </c>
      <c r="AH7207" t="s">
        <v>48</v>
      </c>
      <c r="AI7207" t="s">
        <v>87</v>
      </c>
      <c r="AJ7207" t="s">
        <v>3071</v>
      </c>
      <c r="AK7207" t="s">
        <v>191</v>
      </c>
      <c r="AL7207" t="s">
        <v>140</v>
      </c>
      <c r="AM7207" t="s">
        <v>192</v>
      </c>
      <c r="AR7207" t="s">
        <v>91</v>
      </c>
      <c r="AS7207">
        <v>9000011649</v>
      </c>
      <c r="AV7207" t="s">
        <v>153</v>
      </c>
      <c r="AW7207" t="str">
        <f>_xlfn.XLOOKUP(UNIVERSO[[#This Row],[RUTA-LOCALIDAD D&amp;N]],'[1]Cuota Ruta'!E:E,'[1]Cuota Ruta'!G:G)</f>
        <v>Cargar</v>
      </c>
    </row>
    <row r="7208" spans="1:49" x14ac:dyDescent="0.25">
      <c r="A7208" t="s">
        <v>48</v>
      </c>
      <c r="B7208" t="s">
        <v>49</v>
      </c>
      <c r="C7208" t="s">
        <v>50</v>
      </c>
      <c r="D7208" t="s">
        <v>76</v>
      </c>
      <c r="E7208" t="s">
        <v>338</v>
      </c>
      <c r="F7208" t="s">
        <v>283</v>
      </c>
      <c r="G7208">
        <v>9000018729</v>
      </c>
      <c r="H7208">
        <v>18729</v>
      </c>
      <c r="I7208" t="s">
        <v>21761</v>
      </c>
      <c r="J7208" t="s">
        <v>21762</v>
      </c>
      <c r="K7208" t="s">
        <v>286</v>
      </c>
      <c r="L7208" t="s">
        <v>338</v>
      </c>
      <c r="M7208" t="s">
        <v>338</v>
      </c>
      <c r="N7208" t="s">
        <v>253</v>
      </c>
      <c r="O7208" t="s">
        <v>1145</v>
      </c>
      <c r="P7208">
        <v>375</v>
      </c>
      <c r="Q7208" t="s">
        <v>3842</v>
      </c>
      <c r="R7208" t="s">
        <v>3842</v>
      </c>
      <c r="S7208" t="s">
        <v>504</v>
      </c>
      <c r="T7208" t="s">
        <v>504</v>
      </c>
      <c r="U7208">
        <v>19.431570291519201</v>
      </c>
      <c r="V7208">
        <v>-70.694442749023395</v>
      </c>
      <c r="W7208" t="s">
        <v>3843</v>
      </c>
      <c r="X7208" t="s">
        <v>63</v>
      </c>
      <c r="Y7208" t="s">
        <v>64</v>
      </c>
      <c r="Z7208" t="s">
        <v>99</v>
      </c>
      <c r="AA7208">
        <v>1151003841</v>
      </c>
      <c r="AB7208" t="s">
        <v>116</v>
      </c>
      <c r="AC7208" t="s">
        <v>67</v>
      </c>
      <c r="AD7208">
        <v>19.431533333333331</v>
      </c>
      <c r="AE7208">
        <v>-70.694536666666664</v>
      </c>
      <c r="AF7208" t="s">
        <v>21763</v>
      </c>
      <c r="AG7208" t="s">
        <v>32</v>
      </c>
      <c r="AH7208" t="s">
        <v>48</v>
      </c>
      <c r="AI7208" t="s">
        <v>87</v>
      </c>
      <c r="AJ7208" t="s">
        <v>3071</v>
      </c>
      <c r="AK7208" t="s">
        <v>408</v>
      </c>
      <c r="AL7208" t="s">
        <v>338</v>
      </c>
      <c r="AM7208" t="s">
        <v>409</v>
      </c>
      <c r="AR7208" t="s">
        <v>91</v>
      </c>
      <c r="AS7208">
        <v>9000018729</v>
      </c>
      <c r="AV7208" t="s">
        <v>410</v>
      </c>
      <c r="AW7208" t="str">
        <f>_xlfn.XLOOKUP(UNIVERSO[[#This Row],[RUTA-LOCALIDAD D&amp;N]],'[1]Cuota Ruta'!E:E,'[1]Cuota Ruta'!G:G)</f>
        <v>Cargar</v>
      </c>
    </row>
    <row r="7209" spans="1:49" x14ac:dyDescent="0.25">
      <c r="A7209" t="s">
        <v>48</v>
      </c>
      <c r="B7209" t="s">
        <v>49</v>
      </c>
      <c r="C7209" t="s">
        <v>50</v>
      </c>
      <c r="D7209" t="s">
        <v>51</v>
      </c>
      <c r="E7209" t="s">
        <v>140</v>
      </c>
      <c r="F7209" t="s">
        <v>141</v>
      </c>
      <c r="G7209">
        <v>9000013179</v>
      </c>
      <c r="H7209">
        <v>13179</v>
      </c>
      <c r="I7209" t="s">
        <v>21764</v>
      </c>
      <c r="J7209" t="s">
        <v>21765</v>
      </c>
      <c r="K7209" t="s">
        <v>144</v>
      </c>
      <c r="L7209" t="s">
        <v>93</v>
      </c>
      <c r="M7209" t="s">
        <v>93</v>
      </c>
      <c r="N7209" t="s">
        <v>186</v>
      </c>
      <c r="O7209" t="s">
        <v>59</v>
      </c>
      <c r="P7209">
        <v>316</v>
      </c>
      <c r="Q7209" t="s">
        <v>1461</v>
      </c>
      <c r="R7209" t="s">
        <v>1461</v>
      </c>
      <c r="S7209" t="s">
        <v>188</v>
      </c>
      <c r="T7209" t="s">
        <v>188</v>
      </c>
      <c r="U7209">
        <v>18.5306078592936</v>
      </c>
      <c r="V7209">
        <v>-69.863571166992202</v>
      </c>
      <c r="W7209" t="s">
        <v>1462</v>
      </c>
      <c r="X7209" t="s">
        <v>63</v>
      </c>
      <c r="Y7209" t="s">
        <v>64</v>
      </c>
      <c r="Z7209" t="s">
        <v>99</v>
      </c>
      <c r="AA7209">
        <v>1153006307</v>
      </c>
      <c r="AB7209" t="s">
        <v>66</v>
      </c>
      <c r="AC7209" t="s">
        <v>67</v>
      </c>
      <c r="AD7209">
        <v>18.5306078592936</v>
      </c>
      <c r="AE7209">
        <v>-69.863571166992202</v>
      </c>
      <c r="AF7209" t="s">
        <v>21766</v>
      </c>
      <c r="AG7209" t="s">
        <v>32</v>
      </c>
      <c r="AH7209" t="s">
        <v>48</v>
      </c>
      <c r="AI7209" t="s">
        <v>87</v>
      </c>
      <c r="AJ7209" t="s">
        <v>3071</v>
      </c>
      <c r="AK7209" t="s">
        <v>191</v>
      </c>
      <c r="AL7209" t="s">
        <v>140</v>
      </c>
      <c r="AM7209" t="s">
        <v>192</v>
      </c>
      <c r="AR7209" t="s">
        <v>91</v>
      </c>
      <c r="AS7209">
        <v>9000013179</v>
      </c>
      <c r="AV7209" t="s">
        <v>153</v>
      </c>
      <c r="AW7209" t="str">
        <f>_xlfn.XLOOKUP(UNIVERSO[[#This Row],[RUTA-LOCALIDAD D&amp;N]],'[1]Cuota Ruta'!E:E,'[1]Cuota Ruta'!G:G)</f>
        <v>Cargar</v>
      </c>
    </row>
    <row r="7210" spans="1:49" x14ac:dyDescent="0.25">
      <c r="A7210" t="s">
        <v>48</v>
      </c>
      <c r="B7210" t="s">
        <v>49</v>
      </c>
      <c r="C7210" t="s">
        <v>50</v>
      </c>
      <c r="D7210" t="s">
        <v>51</v>
      </c>
      <c r="E7210" t="s">
        <v>140</v>
      </c>
      <c r="F7210" t="s">
        <v>141</v>
      </c>
      <c r="G7210">
        <v>9000013619</v>
      </c>
      <c r="H7210">
        <v>13619</v>
      </c>
      <c r="I7210" t="s">
        <v>21767</v>
      </c>
      <c r="J7210" t="s">
        <v>21768</v>
      </c>
      <c r="K7210" t="s">
        <v>144</v>
      </c>
      <c r="L7210" t="s">
        <v>93</v>
      </c>
      <c r="M7210" t="s">
        <v>93</v>
      </c>
      <c r="N7210" t="s">
        <v>186</v>
      </c>
      <c r="O7210" t="s">
        <v>59</v>
      </c>
      <c r="P7210">
        <v>404</v>
      </c>
      <c r="Q7210" t="s">
        <v>1228</v>
      </c>
      <c r="R7210" t="s">
        <v>1228</v>
      </c>
      <c r="S7210" t="s">
        <v>147</v>
      </c>
      <c r="T7210" t="s">
        <v>147</v>
      </c>
      <c r="U7210">
        <v>18.5280361175537</v>
      </c>
      <c r="V7210">
        <v>-69.759278433663496</v>
      </c>
      <c r="W7210" t="s">
        <v>1229</v>
      </c>
      <c r="X7210" t="s">
        <v>85</v>
      </c>
      <c r="Y7210" t="s">
        <v>64</v>
      </c>
      <c r="Z7210" t="s">
        <v>65</v>
      </c>
      <c r="AA7210">
        <v>1153006977</v>
      </c>
      <c r="AB7210" t="s">
        <v>66</v>
      </c>
      <c r="AC7210" t="s">
        <v>67</v>
      </c>
      <c r="AD7210">
        <v>18.5280361175537</v>
      </c>
      <c r="AE7210">
        <v>-69.759278433663496</v>
      </c>
      <c r="AF7210" t="s">
        <v>21769</v>
      </c>
      <c r="AG7210" t="s">
        <v>32</v>
      </c>
      <c r="AH7210" t="s">
        <v>48</v>
      </c>
      <c r="AI7210" t="s">
        <v>87</v>
      </c>
      <c r="AJ7210" t="s">
        <v>3071</v>
      </c>
      <c r="AK7210" t="s">
        <v>150</v>
      </c>
      <c r="AL7210" t="s">
        <v>140</v>
      </c>
      <c r="AM7210" t="s">
        <v>151</v>
      </c>
      <c r="AR7210" t="s">
        <v>91</v>
      </c>
      <c r="AS7210">
        <v>9000013619</v>
      </c>
      <c r="AV7210" t="s">
        <v>153</v>
      </c>
      <c r="AW7210" t="str">
        <f>_xlfn.XLOOKUP(UNIVERSO[[#This Row],[RUTA-LOCALIDAD D&amp;N]],'[1]Cuota Ruta'!E:E,'[1]Cuota Ruta'!G:G)</f>
        <v>Cargar</v>
      </c>
    </row>
    <row r="7211" spans="1:49" x14ac:dyDescent="0.25">
      <c r="A7211" t="s">
        <v>48</v>
      </c>
      <c r="B7211" t="s">
        <v>49</v>
      </c>
      <c r="C7211" t="s">
        <v>50</v>
      </c>
      <c r="D7211" t="s">
        <v>51</v>
      </c>
      <c r="E7211" t="s">
        <v>77</v>
      </c>
      <c r="F7211" t="s">
        <v>53</v>
      </c>
      <c r="G7211">
        <v>9000026071</v>
      </c>
      <c r="H7211">
        <v>26071</v>
      </c>
      <c r="I7211" t="s">
        <v>5472</v>
      </c>
      <c r="J7211" t="s">
        <v>860</v>
      </c>
      <c r="K7211" t="s">
        <v>56</v>
      </c>
      <c r="L7211" t="s">
        <v>93</v>
      </c>
      <c r="M7211" t="s">
        <v>93</v>
      </c>
      <c r="N7211" t="s">
        <v>1797</v>
      </c>
      <c r="O7211" t="s">
        <v>59</v>
      </c>
      <c r="P7211">
        <v>330</v>
      </c>
      <c r="Q7211" t="s">
        <v>861</v>
      </c>
      <c r="R7211" t="s">
        <v>861</v>
      </c>
      <c r="S7211" t="s">
        <v>366</v>
      </c>
      <c r="T7211" t="s">
        <v>366</v>
      </c>
      <c r="U7211">
        <v>18.515640000000001</v>
      </c>
      <c r="V7211">
        <v>-70.005219999999994</v>
      </c>
      <c r="W7211" t="s">
        <v>862</v>
      </c>
      <c r="X7211" t="s">
        <v>85</v>
      </c>
      <c r="Y7211" t="s">
        <v>64</v>
      </c>
      <c r="Z7211" t="s">
        <v>65</v>
      </c>
      <c r="AA7211">
        <v>1169001155</v>
      </c>
      <c r="AB7211" t="s">
        <v>116</v>
      </c>
      <c r="AC7211" t="s">
        <v>67</v>
      </c>
      <c r="AD7211">
        <v>18.515622100000002</v>
      </c>
      <c r="AE7211">
        <v>-70.005259600000002</v>
      </c>
      <c r="AF7211" t="s">
        <v>21770</v>
      </c>
      <c r="AG7211" t="s">
        <v>32</v>
      </c>
      <c r="AH7211" t="s">
        <v>48</v>
      </c>
      <c r="AI7211" t="s">
        <v>87</v>
      </c>
      <c r="AJ7211" t="s">
        <v>3071</v>
      </c>
      <c r="AK7211" t="s">
        <v>176</v>
      </c>
      <c r="AL7211" t="s">
        <v>77</v>
      </c>
      <c r="AM7211" t="s">
        <v>177</v>
      </c>
      <c r="AR7211" t="s">
        <v>91</v>
      </c>
      <c r="AS7211">
        <v>9000026071</v>
      </c>
      <c r="AW7211" t="str">
        <f>_xlfn.XLOOKUP(UNIVERSO[[#This Row],[RUTA-LOCALIDAD D&amp;N]],'[1]Cuota Ruta'!E:E,'[1]Cuota Ruta'!G:G)</f>
        <v>Cargar</v>
      </c>
    </row>
    <row r="7212" spans="1:49" x14ac:dyDescent="0.25">
      <c r="A7212" t="s">
        <v>48</v>
      </c>
      <c r="B7212" t="s">
        <v>49</v>
      </c>
      <c r="C7212" t="s">
        <v>50</v>
      </c>
      <c r="D7212" t="s">
        <v>51</v>
      </c>
      <c r="E7212" t="s">
        <v>140</v>
      </c>
      <c r="F7212" t="s">
        <v>141</v>
      </c>
      <c r="G7212">
        <v>9000015921</v>
      </c>
      <c r="H7212">
        <v>15921</v>
      </c>
      <c r="I7212" t="s">
        <v>683</v>
      </c>
      <c r="J7212" t="s">
        <v>21771</v>
      </c>
      <c r="K7212" t="s">
        <v>144</v>
      </c>
      <c r="L7212" t="s">
        <v>93</v>
      </c>
      <c r="M7212" t="s">
        <v>93</v>
      </c>
      <c r="N7212" t="s">
        <v>618</v>
      </c>
      <c r="O7212" t="s">
        <v>59</v>
      </c>
      <c r="P7212">
        <v>406</v>
      </c>
      <c r="Q7212" t="s">
        <v>1491</v>
      </c>
      <c r="R7212" t="s">
        <v>1491</v>
      </c>
      <c r="S7212" t="s">
        <v>188</v>
      </c>
      <c r="T7212" t="s">
        <v>188</v>
      </c>
      <c r="U7212">
        <v>18.5318110329764</v>
      </c>
      <c r="V7212">
        <v>-69.8960298810686</v>
      </c>
      <c r="W7212" t="s">
        <v>1492</v>
      </c>
      <c r="X7212" t="s">
        <v>85</v>
      </c>
      <c r="Y7212" t="s">
        <v>64</v>
      </c>
      <c r="Z7212" t="s">
        <v>65</v>
      </c>
      <c r="AA7212">
        <v>1153010918</v>
      </c>
      <c r="AB7212" t="s">
        <v>66</v>
      </c>
      <c r="AC7212" t="s">
        <v>67</v>
      </c>
      <c r="AD7212">
        <v>18.5318110329764</v>
      </c>
      <c r="AE7212">
        <v>-69.8960298810686</v>
      </c>
      <c r="AF7212" t="s">
        <v>21772</v>
      </c>
      <c r="AG7212" t="s">
        <v>32</v>
      </c>
      <c r="AH7212" t="s">
        <v>48</v>
      </c>
      <c r="AI7212" t="s">
        <v>87</v>
      </c>
      <c r="AJ7212" t="s">
        <v>3071</v>
      </c>
      <c r="AK7212" t="s">
        <v>191</v>
      </c>
      <c r="AL7212" t="s">
        <v>140</v>
      </c>
      <c r="AM7212" t="s">
        <v>192</v>
      </c>
      <c r="AR7212" t="s">
        <v>91</v>
      </c>
      <c r="AS7212">
        <v>9000015921</v>
      </c>
      <c r="AV7212" t="s">
        <v>153</v>
      </c>
      <c r="AW7212" t="str">
        <f>_xlfn.XLOOKUP(UNIVERSO[[#This Row],[RUTA-LOCALIDAD D&amp;N]],'[1]Cuota Ruta'!E:E,'[1]Cuota Ruta'!G:G)</f>
        <v>Cargar</v>
      </c>
    </row>
    <row r="7213" spans="1:49" x14ac:dyDescent="0.25">
      <c r="A7213" t="s">
        <v>48</v>
      </c>
      <c r="B7213" t="s">
        <v>49</v>
      </c>
      <c r="C7213" t="s">
        <v>110</v>
      </c>
      <c r="D7213" t="s">
        <v>76</v>
      </c>
      <c r="E7213" t="s">
        <v>338</v>
      </c>
      <c r="F7213" t="s">
        <v>283</v>
      </c>
      <c r="G7213">
        <v>9000018412</v>
      </c>
      <c r="H7213">
        <v>18412</v>
      </c>
      <c r="I7213" t="s">
        <v>21773</v>
      </c>
      <c r="J7213" t="s">
        <v>21774</v>
      </c>
      <c r="K7213" t="s">
        <v>286</v>
      </c>
      <c r="L7213" t="s">
        <v>338</v>
      </c>
      <c r="M7213" t="s">
        <v>338</v>
      </c>
      <c r="N7213" t="s">
        <v>253</v>
      </c>
      <c r="O7213" t="s">
        <v>1145</v>
      </c>
      <c r="P7213">
        <v>374</v>
      </c>
      <c r="Q7213" t="s">
        <v>1689</v>
      </c>
      <c r="R7213" t="s">
        <v>1689</v>
      </c>
      <c r="S7213" t="s">
        <v>504</v>
      </c>
      <c r="T7213" t="s">
        <v>504</v>
      </c>
      <c r="U7213">
        <v>19.460879643758101</v>
      </c>
      <c r="V7213">
        <v>-70.693233489990206</v>
      </c>
      <c r="W7213" t="s">
        <v>1690</v>
      </c>
      <c r="X7213" t="s">
        <v>85</v>
      </c>
      <c r="Y7213" t="s">
        <v>64</v>
      </c>
      <c r="Z7213" t="s">
        <v>99</v>
      </c>
      <c r="AA7213">
        <v>1151003214</v>
      </c>
      <c r="AB7213" t="s">
        <v>66</v>
      </c>
      <c r="AC7213" t="s">
        <v>67</v>
      </c>
      <c r="AD7213">
        <v>19.460879643758101</v>
      </c>
      <c r="AE7213">
        <v>-70.693233489990206</v>
      </c>
      <c r="AF7213" t="s">
        <v>21775</v>
      </c>
      <c r="AG7213" t="s">
        <v>32</v>
      </c>
      <c r="AH7213" t="s">
        <v>48</v>
      </c>
      <c r="AI7213" t="s">
        <v>87</v>
      </c>
      <c r="AJ7213" t="s">
        <v>3071</v>
      </c>
      <c r="AK7213" t="s">
        <v>408</v>
      </c>
      <c r="AL7213" t="s">
        <v>338</v>
      </c>
      <c r="AM7213" t="s">
        <v>409</v>
      </c>
      <c r="AR7213" t="s">
        <v>91</v>
      </c>
      <c r="AS7213">
        <v>9000018412</v>
      </c>
      <c r="AV7213" t="s">
        <v>410</v>
      </c>
      <c r="AW7213" t="str">
        <f>_xlfn.XLOOKUP(UNIVERSO[[#This Row],[RUTA-LOCALIDAD D&amp;N]],'[1]Cuota Ruta'!E:E,'[1]Cuota Ruta'!G:G)</f>
        <v>Cargar</v>
      </c>
    </row>
    <row r="7214" spans="1:49" x14ac:dyDescent="0.25">
      <c r="A7214" t="s">
        <v>48</v>
      </c>
      <c r="B7214" t="s">
        <v>49</v>
      </c>
      <c r="C7214" t="s">
        <v>50</v>
      </c>
      <c r="D7214" t="s">
        <v>51</v>
      </c>
      <c r="E7214" t="s">
        <v>338</v>
      </c>
      <c r="F7214" t="s">
        <v>283</v>
      </c>
      <c r="G7214">
        <v>9000018513</v>
      </c>
      <c r="H7214">
        <v>18513</v>
      </c>
      <c r="I7214" t="s">
        <v>9858</v>
      </c>
      <c r="J7214" t="s">
        <v>21776</v>
      </c>
      <c r="K7214" t="s">
        <v>286</v>
      </c>
      <c r="L7214" t="s">
        <v>338</v>
      </c>
      <c r="M7214" t="s">
        <v>338</v>
      </c>
      <c r="N7214" t="s">
        <v>253</v>
      </c>
      <c r="O7214" t="s">
        <v>59</v>
      </c>
      <c r="P7214">
        <v>320</v>
      </c>
      <c r="Q7214" t="s">
        <v>1882</v>
      </c>
      <c r="R7214" t="s">
        <v>1882</v>
      </c>
      <c r="S7214" t="s">
        <v>676</v>
      </c>
      <c r="T7214" t="s">
        <v>676</v>
      </c>
      <c r="U7214">
        <v>19.453254699999999</v>
      </c>
      <c r="V7214">
        <v>-70.699462890000007</v>
      </c>
      <c r="W7214" t="s">
        <v>1883</v>
      </c>
      <c r="X7214" t="s">
        <v>63</v>
      </c>
      <c r="Y7214" t="s">
        <v>64</v>
      </c>
      <c r="Z7214" t="s">
        <v>65</v>
      </c>
      <c r="AA7214">
        <v>1151003419</v>
      </c>
      <c r="AB7214" t="s">
        <v>66</v>
      </c>
      <c r="AC7214" t="s">
        <v>67</v>
      </c>
      <c r="AD7214">
        <v>19.453254699999999</v>
      </c>
      <c r="AE7214">
        <v>-70.699462890000007</v>
      </c>
      <c r="AF7214" t="s">
        <v>21777</v>
      </c>
      <c r="AG7214" t="s">
        <v>32</v>
      </c>
      <c r="AH7214" t="s">
        <v>48</v>
      </c>
      <c r="AI7214" t="s">
        <v>87</v>
      </c>
      <c r="AJ7214" t="s">
        <v>3071</v>
      </c>
      <c r="AK7214" t="s">
        <v>346</v>
      </c>
      <c r="AL7214" t="s">
        <v>338</v>
      </c>
      <c r="AM7214" t="s">
        <v>347</v>
      </c>
      <c r="AR7214" t="s">
        <v>91</v>
      </c>
      <c r="AS7214">
        <v>9000018513</v>
      </c>
      <c r="AV7214" t="s">
        <v>349</v>
      </c>
      <c r="AW7214" t="str">
        <f>_xlfn.XLOOKUP(UNIVERSO[[#This Row],[RUTA-LOCALIDAD D&amp;N]],'[1]Cuota Ruta'!E:E,'[1]Cuota Ruta'!G:G)</f>
        <v>Cargar</v>
      </c>
    </row>
    <row r="7215" spans="1:49" x14ac:dyDescent="0.25">
      <c r="A7215" t="s">
        <v>48</v>
      </c>
      <c r="B7215" t="s">
        <v>49</v>
      </c>
      <c r="C7215" t="s">
        <v>50</v>
      </c>
      <c r="D7215" t="s">
        <v>51</v>
      </c>
      <c r="E7215" t="s">
        <v>77</v>
      </c>
      <c r="F7215" t="s">
        <v>53</v>
      </c>
      <c r="G7215">
        <v>9000036127</v>
      </c>
      <c r="H7215">
        <v>36127</v>
      </c>
      <c r="I7215" t="s">
        <v>21778</v>
      </c>
      <c r="J7215" t="s">
        <v>21779</v>
      </c>
      <c r="K7215" t="s">
        <v>56</v>
      </c>
      <c r="L7215" t="s">
        <v>57</v>
      </c>
      <c r="M7215" t="s">
        <v>57</v>
      </c>
      <c r="N7215" t="s">
        <v>2246</v>
      </c>
      <c r="O7215" t="s">
        <v>59</v>
      </c>
      <c r="P7215">
        <v>464</v>
      </c>
      <c r="Q7215" t="s">
        <v>2214</v>
      </c>
      <c r="R7215" t="s">
        <v>2214</v>
      </c>
      <c r="S7215" t="s">
        <v>61</v>
      </c>
      <c r="T7215" t="s">
        <v>61</v>
      </c>
      <c r="U7215">
        <v>18.383475833468999</v>
      </c>
      <c r="V7215">
        <v>-70.050346374511705</v>
      </c>
      <c r="W7215" t="s">
        <v>2221</v>
      </c>
      <c r="X7215" t="s">
        <v>85</v>
      </c>
      <c r="Y7215" t="s">
        <v>64</v>
      </c>
      <c r="Z7215" t="s">
        <v>65</v>
      </c>
      <c r="AA7215">
        <v>1169004581</v>
      </c>
      <c r="AB7215" t="s">
        <v>116</v>
      </c>
      <c r="AC7215" t="s">
        <v>67</v>
      </c>
      <c r="AD7215">
        <v>18.38355675</v>
      </c>
      <c r="AE7215">
        <v>-70.050417083333329</v>
      </c>
      <c r="AF7215" t="s">
        <v>21780</v>
      </c>
      <c r="AG7215" t="s">
        <v>32</v>
      </c>
      <c r="AH7215" t="s">
        <v>48</v>
      </c>
      <c r="AI7215" t="s">
        <v>87</v>
      </c>
      <c r="AJ7215" t="s">
        <v>3071</v>
      </c>
      <c r="AK7215" t="s">
        <v>70</v>
      </c>
      <c r="AL7215" t="s">
        <v>77</v>
      </c>
      <c r="AM7215" t="s">
        <v>71</v>
      </c>
      <c r="AR7215" t="s">
        <v>91</v>
      </c>
      <c r="AS7215">
        <v>9000036127</v>
      </c>
      <c r="AV7215" t="s">
        <v>75</v>
      </c>
      <c r="AW7215" t="str">
        <f>_xlfn.XLOOKUP(UNIVERSO[[#This Row],[RUTA-LOCALIDAD D&amp;N]],'[1]Cuota Ruta'!E:E,'[1]Cuota Ruta'!G:G)</f>
        <v>Cargar</v>
      </c>
    </row>
    <row r="7216" spans="1:49" x14ac:dyDescent="0.25">
      <c r="A7216" t="s">
        <v>48</v>
      </c>
      <c r="B7216" t="s">
        <v>49</v>
      </c>
      <c r="C7216" t="s">
        <v>50</v>
      </c>
      <c r="D7216" t="s">
        <v>51</v>
      </c>
      <c r="E7216" t="s">
        <v>338</v>
      </c>
      <c r="F7216" t="s">
        <v>283</v>
      </c>
      <c r="G7216">
        <v>9000018940</v>
      </c>
      <c r="H7216">
        <v>18940</v>
      </c>
      <c r="I7216" t="s">
        <v>12357</v>
      </c>
      <c r="J7216" t="s">
        <v>21781</v>
      </c>
      <c r="K7216" t="s">
        <v>286</v>
      </c>
      <c r="L7216" t="s">
        <v>338</v>
      </c>
      <c r="M7216" t="s">
        <v>338</v>
      </c>
      <c r="N7216" t="s">
        <v>253</v>
      </c>
      <c r="O7216" t="s">
        <v>59</v>
      </c>
      <c r="P7216">
        <v>307</v>
      </c>
      <c r="Q7216" t="s">
        <v>685</v>
      </c>
      <c r="R7216" t="s">
        <v>685</v>
      </c>
      <c r="S7216" t="s">
        <v>665</v>
      </c>
      <c r="T7216" t="s">
        <v>665</v>
      </c>
      <c r="U7216">
        <v>19.455207824706999</v>
      </c>
      <c r="V7216">
        <v>-70.630016326904297</v>
      </c>
      <c r="W7216" t="s">
        <v>686</v>
      </c>
      <c r="X7216" t="s">
        <v>63</v>
      </c>
      <c r="Y7216" t="s">
        <v>64</v>
      </c>
      <c r="Z7216" t="s">
        <v>65</v>
      </c>
      <c r="AA7216">
        <v>1151004269</v>
      </c>
      <c r="AB7216" t="s">
        <v>66</v>
      </c>
      <c r="AC7216" t="s">
        <v>67</v>
      </c>
      <c r="AD7216">
        <v>19.455207824706999</v>
      </c>
      <c r="AE7216">
        <v>-70.630016326904297</v>
      </c>
      <c r="AF7216" t="s">
        <v>21782</v>
      </c>
      <c r="AG7216" t="s">
        <v>32</v>
      </c>
      <c r="AH7216" t="s">
        <v>48</v>
      </c>
      <c r="AI7216" t="s">
        <v>87</v>
      </c>
      <c r="AJ7216" t="s">
        <v>3071</v>
      </c>
      <c r="AK7216" t="s">
        <v>408</v>
      </c>
      <c r="AL7216" t="s">
        <v>338</v>
      </c>
      <c r="AM7216" t="s">
        <v>409</v>
      </c>
      <c r="AR7216" t="s">
        <v>91</v>
      </c>
      <c r="AS7216">
        <v>9000018940</v>
      </c>
      <c r="AV7216" t="s">
        <v>410</v>
      </c>
      <c r="AW7216" t="str">
        <f>_xlfn.XLOOKUP(UNIVERSO[[#This Row],[RUTA-LOCALIDAD D&amp;N]],'[1]Cuota Ruta'!E:E,'[1]Cuota Ruta'!G:G)</f>
        <v>Cargar</v>
      </c>
    </row>
    <row r="7217" spans="1:49" x14ac:dyDescent="0.25">
      <c r="A7217" t="s">
        <v>48</v>
      </c>
      <c r="B7217" t="s">
        <v>49</v>
      </c>
      <c r="C7217" t="s">
        <v>50</v>
      </c>
      <c r="D7217" t="s">
        <v>51</v>
      </c>
      <c r="E7217" t="s">
        <v>77</v>
      </c>
      <c r="F7217" t="s">
        <v>53</v>
      </c>
      <c r="G7217">
        <v>9000036713</v>
      </c>
      <c r="H7217">
        <v>36713</v>
      </c>
      <c r="I7217" t="s">
        <v>21783</v>
      </c>
      <c r="J7217" t="s">
        <v>21784</v>
      </c>
      <c r="K7217" t="s">
        <v>56</v>
      </c>
      <c r="L7217" t="s">
        <v>57</v>
      </c>
      <c r="M7217" t="s">
        <v>57</v>
      </c>
      <c r="N7217" t="s">
        <v>2839</v>
      </c>
      <c r="O7217" t="s">
        <v>59</v>
      </c>
      <c r="P7217">
        <v>444</v>
      </c>
      <c r="Q7217" t="s">
        <v>905</v>
      </c>
      <c r="R7217" t="s">
        <v>905</v>
      </c>
      <c r="S7217" t="s">
        <v>61</v>
      </c>
      <c r="T7217" t="s">
        <v>61</v>
      </c>
      <c r="U7217">
        <v>18.39900398</v>
      </c>
      <c r="V7217">
        <v>-70.113845830000002</v>
      </c>
      <c r="W7217" t="s">
        <v>906</v>
      </c>
      <c r="X7217" t="s">
        <v>63</v>
      </c>
      <c r="Y7217" t="s">
        <v>64</v>
      </c>
      <c r="Z7217" t="s">
        <v>65</v>
      </c>
      <c r="AA7217">
        <v>1169004732</v>
      </c>
      <c r="AB7217" t="s">
        <v>116</v>
      </c>
      <c r="AC7217" t="s">
        <v>67</v>
      </c>
      <c r="AD7217">
        <v>18.398895366666672</v>
      </c>
      <c r="AE7217">
        <v>-70.113478566666657</v>
      </c>
      <c r="AF7217" t="s">
        <v>21785</v>
      </c>
      <c r="AG7217" t="s">
        <v>32</v>
      </c>
      <c r="AH7217" t="s">
        <v>48</v>
      </c>
      <c r="AI7217" t="s">
        <v>87</v>
      </c>
      <c r="AJ7217" t="s">
        <v>3071</v>
      </c>
      <c r="AK7217" t="s">
        <v>70</v>
      </c>
      <c r="AL7217" t="s">
        <v>77</v>
      </c>
      <c r="AM7217" t="s">
        <v>71</v>
      </c>
      <c r="AR7217" t="s">
        <v>91</v>
      </c>
      <c r="AS7217">
        <v>9000036713</v>
      </c>
      <c r="AV7217" t="s">
        <v>75</v>
      </c>
      <c r="AW7217" t="str">
        <f>_xlfn.XLOOKUP(UNIVERSO[[#This Row],[RUTA-LOCALIDAD D&amp;N]],'[1]Cuota Ruta'!E:E,'[1]Cuota Ruta'!G:G)</f>
        <v>Cargar</v>
      </c>
    </row>
    <row r="7218" spans="1:49" x14ac:dyDescent="0.25">
      <c r="A7218" t="s">
        <v>48</v>
      </c>
      <c r="B7218" t="s">
        <v>49</v>
      </c>
      <c r="C7218" t="s">
        <v>50</v>
      </c>
      <c r="D7218" t="s">
        <v>51</v>
      </c>
      <c r="E7218" t="s">
        <v>338</v>
      </c>
      <c r="F7218" t="s">
        <v>283</v>
      </c>
      <c r="G7218">
        <v>9000019314</v>
      </c>
      <c r="H7218">
        <v>19314</v>
      </c>
      <c r="I7218" t="s">
        <v>3266</v>
      </c>
      <c r="J7218" t="s">
        <v>21786</v>
      </c>
      <c r="K7218" t="s">
        <v>286</v>
      </c>
      <c r="L7218" t="s">
        <v>338</v>
      </c>
      <c r="M7218" t="s">
        <v>338</v>
      </c>
      <c r="N7218" t="s">
        <v>253</v>
      </c>
      <c r="O7218" t="s">
        <v>59</v>
      </c>
      <c r="P7218">
        <v>338</v>
      </c>
      <c r="Q7218" t="s">
        <v>342</v>
      </c>
      <c r="R7218" t="s">
        <v>342</v>
      </c>
      <c r="S7218" t="s">
        <v>343</v>
      </c>
      <c r="T7218" t="s">
        <v>343</v>
      </c>
      <c r="U7218">
        <v>19.420763969421401</v>
      </c>
      <c r="V7218">
        <v>-70.696310043335004</v>
      </c>
      <c r="W7218" t="s">
        <v>344</v>
      </c>
      <c r="X7218" t="s">
        <v>63</v>
      </c>
      <c r="Y7218" t="s">
        <v>64</v>
      </c>
      <c r="Z7218" t="s">
        <v>65</v>
      </c>
      <c r="AA7218">
        <v>1151004972</v>
      </c>
      <c r="AB7218" t="s">
        <v>66</v>
      </c>
      <c r="AC7218" t="s">
        <v>67</v>
      </c>
      <c r="AD7218">
        <v>19.420763969421401</v>
      </c>
      <c r="AE7218">
        <v>-70.696310043335004</v>
      </c>
      <c r="AF7218" t="s">
        <v>21787</v>
      </c>
      <c r="AG7218" t="s">
        <v>32</v>
      </c>
      <c r="AH7218" t="s">
        <v>48</v>
      </c>
      <c r="AI7218" t="s">
        <v>87</v>
      </c>
      <c r="AJ7218" t="s">
        <v>3071</v>
      </c>
      <c r="AK7218" t="s">
        <v>346</v>
      </c>
      <c r="AL7218" t="s">
        <v>338</v>
      </c>
      <c r="AM7218" t="s">
        <v>347</v>
      </c>
      <c r="AR7218" t="s">
        <v>91</v>
      </c>
      <c r="AS7218">
        <v>9000019314</v>
      </c>
      <c r="AV7218" t="s">
        <v>349</v>
      </c>
      <c r="AW7218" t="str">
        <f>_xlfn.XLOOKUP(UNIVERSO[[#This Row],[RUTA-LOCALIDAD D&amp;N]],'[1]Cuota Ruta'!E:E,'[1]Cuota Ruta'!G:G)</f>
        <v>Cargar</v>
      </c>
    </row>
    <row r="7219" spans="1:49" x14ac:dyDescent="0.25">
      <c r="A7219" t="s">
        <v>48</v>
      </c>
      <c r="B7219" t="s">
        <v>49</v>
      </c>
      <c r="C7219" t="s">
        <v>50</v>
      </c>
      <c r="D7219" t="s">
        <v>51</v>
      </c>
      <c r="E7219" t="s">
        <v>338</v>
      </c>
      <c r="F7219" t="s">
        <v>283</v>
      </c>
      <c r="G7219">
        <v>9000020042</v>
      </c>
      <c r="H7219">
        <v>20042</v>
      </c>
      <c r="I7219" t="s">
        <v>21788</v>
      </c>
      <c r="J7219" t="s">
        <v>21789</v>
      </c>
      <c r="K7219" t="s">
        <v>286</v>
      </c>
      <c r="L7219" t="s">
        <v>338</v>
      </c>
      <c r="M7219" t="s">
        <v>338</v>
      </c>
      <c r="N7219" t="s">
        <v>253</v>
      </c>
      <c r="O7219" t="s">
        <v>59</v>
      </c>
      <c r="P7219">
        <v>336</v>
      </c>
      <c r="Q7219" t="s">
        <v>2304</v>
      </c>
      <c r="R7219" t="s">
        <v>2304</v>
      </c>
      <c r="S7219" t="s">
        <v>665</v>
      </c>
      <c r="T7219" t="s">
        <v>665</v>
      </c>
      <c r="U7219">
        <v>19.423257350921599</v>
      </c>
      <c r="V7219">
        <v>-70.658838272094698</v>
      </c>
      <c r="W7219" t="s">
        <v>2305</v>
      </c>
      <c r="X7219" t="s">
        <v>63</v>
      </c>
      <c r="Y7219" t="s">
        <v>64</v>
      </c>
      <c r="Z7219" t="s">
        <v>99</v>
      </c>
      <c r="AA7219">
        <v>1151006810</v>
      </c>
      <c r="AB7219" t="s">
        <v>66</v>
      </c>
      <c r="AC7219" t="s">
        <v>67</v>
      </c>
      <c r="AD7219">
        <v>19.423257350921599</v>
      </c>
      <c r="AE7219">
        <v>-70.658838272094698</v>
      </c>
      <c r="AF7219" t="s">
        <v>21790</v>
      </c>
      <c r="AG7219" t="s">
        <v>32</v>
      </c>
      <c r="AH7219" t="s">
        <v>48</v>
      </c>
      <c r="AI7219" t="s">
        <v>87</v>
      </c>
      <c r="AJ7219" t="s">
        <v>3071</v>
      </c>
      <c r="AK7219" t="s">
        <v>408</v>
      </c>
      <c r="AL7219" t="s">
        <v>338</v>
      </c>
      <c r="AM7219" t="s">
        <v>409</v>
      </c>
      <c r="AR7219" t="s">
        <v>91</v>
      </c>
      <c r="AS7219">
        <v>9000020042</v>
      </c>
      <c r="AV7219" t="s">
        <v>410</v>
      </c>
      <c r="AW7219" t="str">
        <f>_xlfn.XLOOKUP(UNIVERSO[[#This Row],[RUTA-LOCALIDAD D&amp;N]],'[1]Cuota Ruta'!E:E,'[1]Cuota Ruta'!G:G)</f>
        <v>Cargar</v>
      </c>
    </row>
    <row r="7220" spans="1:49" x14ac:dyDescent="0.25">
      <c r="A7220" t="s">
        <v>48</v>
      </c>
      <c r="B7220" t="s">
        <v>49</v>
      </c>
      <c r="C7220" t="s">
        <v>50</v>
      </c>
      <c r="D7220" t="s">
        <v>51</v>
      </c>
      <c r="E7220" t="s">
        <v>338</v>
      </c>
      <c r="F7220" t="s">
        <v>283</v>
      </c>
      <c r="G7220">
        <v>9000021488</v>
      </c>
      <c r="H7220">
        <v>21488</v>
      </c>
      <c r="I7220" t="s">
        <v>2085</v>
      </c>
      <c r="J7220" t="s">
        <v>21791</v>
      </c>
      <c r="K7220" t="s">
        <v>286</v>
      </c>
      <c r="L7220" t="s">
        <v>338</v>
      </c>
      <c r="M7220" t="s">
        <v>338</v>
      </c>
      <c r="N7220" t="s">
        <v>253</v>
      </c>
      <c r="O7220" t="s">
        <v>59</v>
      </c>
      <c r="P7220">
        <v>305</v>
      </c>
      <c r="Q7220" t="s">
        <v>1838</v>
      </c>
      <c r="R7220" t="s">
        <v>1838</v>
      </c>
      <c r="S7220" t="s">
        <v>343</v>
      </c>
      <c r="T7220" t="s">
        <v>343</v>
      </c>
      <c r="U7220">
        <v>19.427969999999998</v>
      </c>
      <c r="V7220">
        <v>-70.661000000000001</v>
      </c>
      <c r="W7220" t="s">
        <v>1839</v>
      </c>
      <c r="X7220" t="s">
        <v>63</v>
      </c>
      <c r="Y7220" t="s">
        <v>64</v>
      </c>
      <c r="Z7220" t="s">
        <v>65</v>
      </c>
      <c r="AA7220">
        <v>1151011469</v>
      </c>
      <c r="AB7220" t="s">
        <v>66</v>
      </c>
      <c r="AC7220" t="s">
        <v>67</v>
      </c>
      <c r="AD7220">
        <v>19.427969999999998</v>
      </c>
      <c r="AE7220">
        <v>-70.661000000000001</v>
      </c>
      <c r="AF7220" t="s">
        <v>21792</v>
      </c>
      <c r="AG7220" t="s">
        <v>32</v>
      </c>
      <c r="AH7220" t="s">
        <v>48</v>
      </c>
      <c r="AI7220" t="s">
        <v>87</v>
      </c>
      <c r="AJ7220" t="s">
        <v>3071</v>
      </c>
      <c r="AK7220" t="s">
        <v>408</v>
      </c>
      <c r="AL7220" t="s">
        <v>338</v>
      </c>
      <c r="AM7220" t="s">
        <v>409</v>
      </c>
      <c r="AR7220" t="s">
        <v>91</v>
      </c>
      <c r="AS7220">
        <v>9000021488</v>
      </c>
      <c r="AV7220" t="s">
        <v>410</v>
      </c>
      <c r="AW7220" t="str">
        <f>_xlfn.XLOOKUP(UNIVERSO[[#This Row],[RUTA-LOCALIDAD D&amp;N]],'[1]Cuota Ruta'!E:E,'[1]Cuota Ruta'!G:G)</f>
        <v>Cargar</v>
      </c>
    </row>
    <row r="7221" spans="1:49" x14ac:dyDescent="0.25">
      <c r="A7221" t="s">
        <v>48</v>
      </c>
      <c r="B7221" t="s">
        <v>49</v>
      </c>
      <c r="C7221" t="s">
        <v>50</v>
      </c>
      <c r="D7221" t="s">
        <v>51</v>
      </c>
      <c r="E7221" t="s">
        <v>338</v>
      </c>
      <c r="F7221" t="s">
        <v>283</v>
      </c>
      <c r="G7221">
        <v>9000024914</v>
      </c>
      <c r="H7221">
        <v>24914</v>
      </c>
      <c r="I7221" t="s">
        <v>21591</v>
      </c>
      <c r="J7221" t="s">
        <v>21793</v>
      </c>
      <c r="K7221" t="s">
        <v>286</v>
      </c>
      <c r="L7221" t="s">
        <v>403</v>
      </c>
      <c r="M7221" t="s">
        <v>403</v>
      </c>
      <c r="N7221" t="s">
        <v>58</v>
      </c>
      <c r="O7221" t="s">
        <v>59</v>
      </c>
      <c r="P7221">
        <v>341</v>
      </c>
      <c r="Q7221" t="s">
        <v>2017</v>
      </c>
      <c r="R7221" t="s">
        <v>2017</v>
      </c>
      <c r="S7221" t="s">
        <v>405</v>
      </c>
      <c r="T7221" t="s">
        <v>405</v>
      </c>
      <c r="U7221">
        <v>19.282808780670202</v>
      </c>
      <c r="V7221">
        <v>-70.542316436767607</v>
      </c>
      <c r="W7221" t="s">
        <v>2018</v>
      </c>
      <c r="X7221" t="s">
        <v>63</v>
      </c>
      <c r="Y7221" t="s">
        <v>64</v>
      </c>
      <c r="Z7221" t="s">
        <v>65</v>
      </c>
      <c r="AA7221">
        <v>1151017180</v>
      </c>
      <c r="AB7221" t="s">
        <v>66</v>
      </c>
      <c r="AC7221" t="s">
        <v>67</v>
      </c>
      <c r="AD7221">
        <v>19.282808780670202</v>
      </c>
      <c r="AE7221">
        <v>-70.542316436767607</v>
      </c>
      <c r="AF7221" t="s">
        <v>21794</v>
      </c>
      <c r="AG7221" t="s">
        <v>32</v>
      </c>
      <c r="AH7221" t="s">
        <v>48</v>
      </c>
      <c r="AI7221" t="s">
        <v>87</v>
      </c>
      <c r="AJ7221" t="s">
        <v>3071</v>
      </c>
      <c r="AK7221" t="s">
        <v>697</v>
      </c>
      <c r="AL7221" t="s">
        <v>338</v>
      </c>
      <c r="AM7221" t="s">
        <v>698</v>
      </c>
      <c r="AR7221" t="s">
        <v>91</v>
      </c>
      <c r="AS7221">
        <v>9000024914</v>
      </c>
      <c r="AV7221" t="s">
        <v>410</v>
      </c>
      <c r="AW7221" t="str">
        <f>_xlfn.XLOOKUP(UNIVERSO[[#This Row],[RUTA-LOCALIDAD D&amp;N]],'[1]Cuota Ruta'!E:E,'[1]Cuota Ruta'!G:G)</f>
        <v>Cargar</v>
      </c>
    </row>
    <row r="7222" spans="1:49" x14ac:dyDescent="0.25">
      <c r="A7222" t="s">
        <v>48</v>
      </c>
      <c r="B7222" t="s">
        <v>49</v>
      </c>
      <c r="C7222" t="s">
        <v>50</v>
      </c>
      <c r="D7222" t="s">
        <v>51</v>
      </c>
      <c r="E7222" t="s">
        <v>193</v>
      </c>
      <c r="F7222" t="s">
        <v>194</v>
      </c>
      <c r="G7222">
        <v>9000028370</v>
      </c>
      <c r="H7222">
        <v>28370</v>
      </c>
      <c r="I7222" t="s">
        <v>21795</v>
      </c>
      <c r="J7222" t="s">
        <v>21796</v>
      </c>
      <c r="K7222" t="s">
        <v>197</v>
      </c>
      <c r="L7222" t="s">
        <v>198</v>
      </c>
      <c r="M7222" t="s">
        <v>198</v>
      </c>
      <c r="N7222" t="s">
        <v>58</v>
      </c>
      <c r="O7222" t="s">
        <v>59</v>
      </c>
      <c r="P7222">
        <v>314</v>
      </c>
      <c r="Q7222" t="s">
        <v>209</v>
      </c>
      <c r="R7222" t="s">
        <v>209</v>
      </c>
      <c r="S7222" t="s">
        <v>200</v>
      </c>
      <c r="T7222" t="s">
        <v>200</v>
      </c>
      <c r="U7222">
        <v>18.4677797045027</v>
      </c>
      <c r="V7222">
        <v>-69.297848292759497</v>
      </c>
      <c r="W7222" t="s">
        <v>210</v>
      </c>
      <c r="X7222" t="s">
        <v>63</v>
      </c>
      <c r="Y7222" t="s">
        <v>64</v>
      </c>
      <c r="Z7222" t="s">
        <v>65</v>
      </c>
      <c r="AA7222">
        <v>1160012398</v>
      </c>
      <c r="AB7222" t="s">
        <v>66</v>
      </c>
      <c r="AC7222" t="s">
        <v>67</v>
      </c>
      <c r="AD7222">
        <v>18.4677797045027</v>
      </c>
      <c r="AE7222">
        <v>-69.297848292759497</v>
      </c>
      <c r="AF7222" t="s">
        <v>21797</v>
      </c>
      <c r="AG7222" t="s">
        <v>32</v>
      </c>
      <c r="AH7222" t="s">
        <v>48</v>
      </c>
      <c r="AI7222" t="s">
        <v>87</v>
      </c>
      <c r="AJ7222" t="s">
        <v>3071</v>
      </c>
      <c r="AK7222" t="s">
        <v>203</v>
      </c>
      <c r="AL7222" t="s">
        <v>193</v>
      </c>
      <c r="AM7222" t="s">
        <v>204</v>
      </c>
      <c r="AR7222" t="s">
        <v>91</v>
      </c>
      <c r="AS7222">
        <v>9000028370</v>
      </c>
      <c r="AV7222" t="s">
        <v>206</v>
      </c>
      <c r="AW7222" t="str">
        <f>_xlfn.XLOOKUP(UNIVERSO[[#This Row],[RUTA-LOCALIDAD D&amp;N]],'[1]Cuota Ruta'!E:E,'[1]Cuota Ruta'!G:G)</f>
        <v>Cargar</v>
      </c>
    </row>
    <row r="7223" spans="1:49" x14ac:dyDescent="0.25">
      <c r="A7223" t="s">
        <v>48</v>
      </c>
      <c r="B7223" t="s">
        <v>49</v>
      </c>
      <c r="C7223" t="s">
        <v>50</v>
      </c>
      <c r="D7223" t="s">
        <v>51</v>
      </c>
      <c r="E7223" t="s">
        <v>338</v>
      </c>
      <c r="F7223" t="s">
        <v>283</v>
      </c>
      <c r="G7223">
        <v>9000056621</v>
      </c>
      <c r="H7223">
        <v>56621</v>
      </c>
      <c r="I7223" t="s">
        <v>21798</v>
      </c>
      <c r="J7223" t="s">
        <v>21799</v>
      </c>
      <c r="K7223" t="s">
        <v>286</v>
      </c>
      <c r="L7223" t="s">
        <v>338</v>
      </c>
      <c r="M7223" t="s">
        <v>338</v>
      </c>
      <c r="N7223" t="s">
        <v>7410</v>
      </c>
      <c r="O7223" t="s">
        <v>59</v>
      </c>
      <c r="P7223">
        <v>346</v>
      </c>
      <c r="Q7223" t="s">
        <v>1638</v>
      </c>
      <c r="R7223" t="s">
        <v>1638</v>
      </c>
      <c r="S7223" t="s">
        <v>665</v>
      </c>
      <c r="T7223" t="s">
        <v>665</v>
      </c>
      <c r="U7223">
        <v>19.469235658645601</v>
      </c>
      <c r="V7223">
        <v>-70.691209793090806</v>
      </c>
      <c r="W7223" t="s">
        <v>1639</v>
      </c>
      <c r="X7223" t="s">
        <v>85</v>
      </c>
      <c r="Y7223" t="s">
        <v>64</v>
      </c>
      <c r="Z7223" t="s">
        <v>65</v>
      </c>
      <c r="AA7223">
        <v>1151008861</v>
      </c>
      <c r="AB7223" t="s">
        <v>116</v>
      </c>
      <c r="AC7223" t="s">
        <v>67</v>
      </c>
      <c r="AD7223">
        <v>19.469126666666671</v>
      </c>
      <c r="AE7223">
        <v>-70.691223333333326</v>
      </c>
      <c r="AF7223" t="s">
        <v>21800</v>
      </c>
      <c r="AG7223" t="s">
        <v>32</v>
      </c>
      <c r="AH7223" t="s">
        <v>48</v>
      </c>
      <c r="AI7223" t="s">
        <v>87</v>
      </c>
      <c r="AJ7223" t="s">
        <v>3071</v>
      </c>
      <c r="AK7223" t="s">
        <v>408</v>
      </c>
      <c r="AL7223" t="s">
        <v>338</v>
      </c>
      <c r="AM7223" t="s">
        <v>409</v>
      </c>
      <c r="AR7223" t="s">
        <v>91</v>
      </c>
      <c r="AS7223">
        <v>9000056621</v>
      </c>
      <c r="AV7223" t="s">
        <v>410</v>
      </c>
      <c r="AW7223" t="str">
        <f>_xlfn.XLOOKUP(UNIVERSO[[#This Row],[RUTA-LOCALIDAD D&amp;N]],'[1]Cuota Ruta'!E:E,'[1]Cuota Ruta'!G:G)</f>
        <v>Cargar</v>
      </c>
    </row>
    <row r="7224" spans="1:49" x14ac:dyDescent="0.25">
      <c r="A7224" t="s">
        <v>48</v>
      </c>
      <c r="B7224" t="s">
        <v>49</v>
      </c>
      <c r="C7224" t="s">
        <v>50</v>
      </c>
      <c r="D7224" t="s">
        <v>51</v>
      </c>
      <c r="E7224" t="s">
        <v>823</v>
      </c>
      <c r="F7224" t="s">
        <v>283</v>
      </c>
      <c r="G7224">
        <v>9000031733</v>
      </c>
      <c r="H7224">
        <v>31733</v>
      </c>
      <c r="I7224" t="s">
        <v>1102</v>
      </c>
      <c r="J7224" t="s">
        <v>21801</v>
      </c>
      <c r="K7224" t="s">
        <v>286</v>
      </c>
      <c r="L7224" t="s">
        <v>826</v>
      </c>
      <c r="M7224" t="s">
        <v>826</v>
      </c>
      <c r="N7224" t="s">
        <v>827</v>
      </c>
      <c r="O7224" t="s">
        <v>59</v>
      </c>
      <c r="P7224">
        <v>341</v>
      </c>
      <c r="Q7224" t="s">
        <v>848</v>
      </c>
      <c r="R7224" t="s">
        <v>848</v>
      </c>
      <c r="S7224" t="s">
        <v>829</v>
      </c>
      <c r="T7224" t="s">
        <v>829</v>
      </c>
      <c r="U7224">
        <v>19.264873027801499</v>
      </c>
      <c r="V7224">
        <v>-70.462869644164996</v>
      </c>
      <c r="W7224" t="s">
        <v>849</v>
      </c>
      <c r="X7224" t="s">
        <v>85</v>
      </c>
      <c r="Y7224" t="s">
        <v>64</v>
      </c>
      <c r="Z7224" t="s">
        <v>65</v>
      </c>
      <c r="AA7224">
        <v>1154003490</v>
      </c>
      <c r="AB7224" t="s">
        <v>66</v>
      </c>
      <c r="AC7224" t="s">
        <v>67</v>
      </c>
      <c r="AD7224">
        <v>19.264873027801499</v>
      </c>
      <c r="AE7224">
        <v>-70.462869644164996</v>
      </c>
      <c r="AF7224" t="s">
        <v>21802</v>
      </c>
      <c r="AG7224" t="s">
        <v>32</v>
      </c>
      <c r="AH7224" t="s">
        <v>48</v>
      </c>
      <c r="AI7224" t="s">
        <v>87</v>
      </c>
      <c r="AJ7224" t="s">
        <v>3071</v>
      </c>
      <c r="AR7224" t="s">
        <v>91</v>
      </c>
      <c r="AS7224">
        <v>9000031733</v>
      </c>
      <c r="AW7224" t="str">
        <f>_xlfn.XLOOKUP(UNIVERSO[[#This Row],[RUTA-LOCALIDAD D&amp;N]],'[1]Cuota Ruta'!E:E,'[1]Cuota Ruta'!G:G)</f>
        <v>Cargar</v>
      </c>
    </row>
    <row r="7225" spans="1:49" x14ac:dyDescent="0.25">
      <c r="A7225" t="s">
        <v>48</v>
      </c>
      <c r="B7225" t="s">
        <v>49</v>
      </c>
      <c r="C7225" t="s">
        <v>50</v>
      </c>
      <c r="D7225" t="s">
        <v>51</v>
      </c>
      <c r="E7225" t="s">
        <v>823</v>
      </c>
      <c r="F7225" t="s">
        <v>283</v>
      </c>
      <c r="G7225">
        <v>9000033822</v>
      </c>
      <c r="H7225">
        <v>33822</v>
      </c>
      <c r="I7225" t="s">
        <v>21803</v>
      </c>
      <c r="J7225" t="s">
        <v>21804</v>
      </c>
      <c r="K7225" t="s">
        <v>286</v>
      </c>
      <c r="L7225" t="s">
        <v>826</v>
      </c>
      <c r="M7225" t="s">
        <v>826</v>
      </c>
      <c r="N7225" t="s">
        <v>827</v>
      </c>
      <c r="O7225" t="s">
        <v>59</v>
      </c>
      <c r="P7225">
        <v>346</v>
      </c>
      <c r="Q7225" t="s">
        <v>879</v>
      </c>
      <c r="R7225" t="s">
        <v>879</v>
      </c>
      <c r="S7225" t="s">
        <v>840</v>
      </c>
      <c r="T7225" t="s">
        <v>840</v>
      </c>
      <c r="U7225">
        <v>19.126837412516299</v>
      </c>
      <c r="V7225">
        <v>-70.222880045572893</v>
      </c>
      <c r="W7225" t="s">
        <v>880</v>
      </c>
      <c r="X7225" t="s">
        <v>85</v>
      </c>
      <c r="Y7225" t="s">
        <v>64</v>
      </c>
      <c r="Z7225" t="s">
        <v>65</v>
      </c>
      <c r="AA7225">
        <v>1154007829</v>
      </c>
      <c r="AB7225" t="s">
        <v>66</v>
      </c>
      <c r="AC7225" t="s">
        <v>67</v>
      </c>
      <c r="AD7225">
        <v>19.126837412516299</v>
      </c>
      <c r="AE7225">
        <v>-70.222880045572893</v>
      </c>
      <c r="AF7225" t="s">
        <v>21805</v>
      </c>
      <c r="AG7225" t="s">
        <v>32</v>
      </c>
      <c r="AH7225" t="s">
        <v>48</v>
      </c>
      <c r="AI7225" t="s">
        <v>87</v>
      </c>
      <c r="AJ7225" t="s">
        <v>3071</v>
      </c>
      <c r="AR7225" t="s">
        <v>91</v>
      </c>
      <c r="AS7225">
        <v>9000033822</v>
      </c>
      <c r="AW7225" t="str">
        <f>_xlfn.XLOOKUP(UNIVERSO[[#This Row],[RUTA-LOCALIDAD D&amp;N]],'[1]Cuota Ruta'!E:E,'[1]Cuota Ruta'!G:G)</f>
        <v>Cargar</v>
      </c>
    </row>
    <row r="7226" spans="1:49" x14ac:dyDescent="0.25">
      <c r="A7226" t="s">
        <v>48</v>
      </c>
      <c r="B7226" t="s">
        <v>49</v>
      </c>
      <c r="C7226" t="s">
        <v>50</v>
      </c>
      <c r="D7226" t="s">
        <v>51</v>
      </c>
      <c r="E7226" t="s">
        <v>823</v>
      </c>
      <c r="F7226" t="s">
        <v>283</v>
      </c>
      <c r="G7226">
        <v>9000034119</v>
      </c>
      <c r="H7226">
        <v>34119</v>
      </c>
      <c r="I7226" t="s">
        <v>21806</v>
      </c>
      <c r="J7226" t="s">
        <v>21807</v>
      </c>
      <c r="K7226" t="s">
        <v>286</v>
      </c>
      <c r="L7226" t="s">
        <v>1301</v>
      </c>
      <c r="M7226" t="s">
        <v>1301</v>
      </c>
      <c r="N7226" t="s">
        <v>253</v>
      </c>
      <c r="O7226" t="s">
        <v>59</v>
      </c>
      <c r="P7226">
        <v>334</v>
      </c>
      <c r="Q7226" t="s">
        <v>1456</v>
      </c>
      <c r="R7226" t="s">
        <v>1456</v>
      </c>
      <c r="S7226" t="s">
        <v>829</v>
      </c>
      <c r="T7226" t="s">
        <v>829</v>
      </c>
      <c r="U7226">
        <v>19.403444925944001</v>
      </c>
      <c r="V7226">
        <v>-70.420918782552107</v>
      </c>
      <c r="W7226" t="s">
        <v>1457</v>
      </c>
      <c r="X7226" t="s">
        <v>63</v>
      </c>
      <c r="Y7226" t="s">
        <v>64</v>
      </c>
      <c r="Z7226" t="s">
        <v>99</v>
      </c>
      <c r="AA7226">
        <v>1154008219</v>
      </c>
      <c r="AB7226" t="s">
        <v>66</v>
      </c>
      <c r="AC7226" t="s">
        <v>67</v>
      </c>
      <c r="AD7226">
        <v>19.403444925944001</v>
      </c>
      <c r="AE7226">
        <v>-70.420918782552107</v>
      </c>
      <c r="AF7226" t="s">
        <v>21808</v>
      </c>
      <c r="AG7226" t="s">
        <v>32</v>
      </c>
      <c r="AH7226" t="s">
        <v>48</v>
      </c>
      <c r="AI7226" t="s">
        <v>87</v>
      </c>
      <c r="AJ7226" t="s">
        <v>3071</v>
      </c>
      <c r="AR7226" t="s">
        <v>91</v>
      </c>
      <c r="AS7226">
        <v>9000034119</v>
      </c>
      <c r="AW7226" t="str">
        <f>_xlfn.XLOOKUP(UNIVERSO[[#This Row],[RUTA-LOCALIDAD D&amp;N]],'[1]Cuota Ruta'!E:E,'[1]Cuota Ruta'!G:G)</f>
        <v>Cargar</v>
      </c>
    </row>
    <row r="7227" spans="1:49" x14ac:dyDescent="0.25">
      <c r="A7227" t="s">
        <v>48</v>
      </c>
      <c r="B7227" t="s">
        <v>49</v>
      </c>
      <c r="C7227" t="s">
        <v>50</v>
      </c>
      <c r="D7227" t="s">
        <v>51</v>
      </c>
      <c r="E7227" t="s">
        <v>338</v>
      </c>
      <c r="F7227" t="s">
        <v>283</v>
      </c>
      <c r="G7227">
        <v>9000067650</v>
      </c>
      <c r="H7227">
        <v>67650</v>
      </c>
      <c r="I7227" t="s">
        <v>5303</v>
      </c>
      <c r="J7227" t="s">
        <v>21809</v>
      </c>
      <c r="K7227" t="s">
        <v>286</v>
      </c>
      <c r="L7227" t="s">
        <v>338</v>
      </c>
      <c r="M7227" t="s">
        <v>338</v>
      </c>
      <c r="N7227" t="s">
        <v>10754</v>
      </c>
      <c r="O7227" t="s">
        <v>59</v>
      </c>
      <c r="P7227">
        <v>324</v>
      </c>
      <c r="Q7227" t="s">
        <v>1618</v>
      </c>
      <c r="R7227" t="s">
        <v>1618</v>
      </c>
      <c r="S7227" t="s">
        <v>343</v>
      </c>
      <c r="T7227" t="s">
        <v>343</v>
      </c>
      <c r="U7227">
        <v>19.376074927193802</v>
      </c>
      <c r="V7227">
        <v>-70.609436035156307</v>
      </c>
      <c r="W7227" t="s">
        <v>1619</v>
      </c>
      <c r="X7227" t="s">
        <v>85</v>
      </c>
      <c r="Y7227" t="s">
        <v>64</v>
      </c>
      <c r="Z7227" t="s">
        <v>65</v>
      </c>
      <c r="AA7227">
        <v>1151019458</v>
      </c>
      <c r="AB7227" t="s">
        <v>116</v>
      </c>
      <c r="AC7227" t="s">
        <v>67</v>
      </c>
      <c r="AD7227">
        <v>19.376142991039981</v>
      </c>
      <c r="AE7227">
        <v>-70.609506349786571</v>
      </c>
      <c r="AF7227" t="s">
        <v>21810</v>
      </c>
      <c r="AG7227" t="s">
        <v>32</v>
      </c>
      <c r="AH7227" t="s">
        <v>48</v>
      </c>
      <c r="AI7227" t="s">
        <v>87</v>
      </c>
      <c r="AJ7227" t="s">
        <v>3071</v>
      </c>
      <c r="AK7227" t="s">
        <v>408</v>
      </c>
      <c r="AL7227" t="s">
        <v>338</v>
      </c>
      <c r="AM7227" t="s">
        <v>409</v>
      </c>
      <c r="AR7227" t="s">
        <v>91</v>
      </c>
      <c r="AS7227">
        <v>9000067650</v>
      </c>
      <c r="AV7227" t="s">
        <v>410</v>
      </c>
      <c r="AW7227" t="str">
        <f>_xlfn.XLOOKUP(UNIVERSO[[#This Row],[RUTA-LOCALIDAD D&amp;N]],'[1]Cuota Ruta'!E:E,'[1]Cuota Ruta'!G:G)</f>
        <v>Cargar</v>
      </c>
    </row>
    <row r="7228" spans="1:49" x14ac:dyDescent="0.25">
      <c r="A7228" t="s">
        <v>48</v>
      </c>
      <c r="B7228" t="s">
        <v>49</v>
      </c>
      <c r="C7228" t="s">
        <v>50</v>
      </c>
      <c r="D7228" t="s">
        <v>51</v>
      </c>
      <c r="E7228" t="s">
        <v>338</v>
      </c>
      <c r="F7228" t="s">
        <v>283</v>
      </c>
      <c r="G7228">
        <v>9000069438</v>
      </c>
      <c r="H7228">
        <v>69438</v>
      </c>
      <c r="I7228" t="s">
        <v>18550</v>
      </c>
      <c r="J7228" t="s">
        <v>21811</v>
      </c>
      <c r="K7228" t="s">
        <v>286</v>
      </c>
      <c r="L7228" t="s">
        <v>338</v>
      </c>
      <c r="M7228" t="s">
        <v>338</v>
      </c>
      <c r="N7228" t="s">
        <v>3243</v>
      </c>
      <c r="O7228" t="s">
        <v>59</v>
      </c>
      <c r="P7228">
        <v>303</v>
      </c>
      <c r="Q7228" t="s">
        <v>675</v>
      </c>
      <c r="R7228" t="s">
        <v>675</v>
      </c>
      <c r="S7228" t="s">
        <v>676</v>
      </c>
      <c r="T7228" t="s">
        <v>676</v>
      </c>
      <c r="U7228">
        <v>19.4553042820522</v>
      </c>
      <c r="V7228">
        <v>-70.710644313267295</v>
      </c>
      <c r="W7228" t="s">
        <v>677</v>
      </c>
      <c r="X7228" t="s">
        <v>85</v>
      </c>
      <c r="Y7228" t="s">
        <v>64</v>
      </c>
      <c r="Z7228" t="s">
        <v>65</v>
      </c>
      <c r="AA7228">
        <v>1151019975</v>
      </c>
      <c r="AB7228" t="s">
        <v>116</v>
      </c>
      <c r="AC7228" t="s">
        <v>67</v>
      </c>
      <c r="AD7228">
        <v>19.455316010000001</v>
      </c>
      <c r="AE7228">
        <v>-70.710696870000007</v>
      </c>
      <c r="AF7228" t="s">
        <v>21812</v>
      </c>
      <c r="AG7228" t="s">
        <v>32</v>
      </c>
      <c r="AH7228" t="s">
        <v>48</v>
      </c>
      <c r="AI7228" t="s">
        <v>87</v>
      </c>
      <c r="AJ7228" t="s">
        <v>3071</v>
      </c>
      <c r="AK7228" t="s">
        <v>346</v>
      </c>
      <c r="AL7228" t="s">
        <v>338</v>
      </c>
      <c r="AM7228" t="s">
        <v>347</v>
      </c>
      <c r="AR7228" t="s">
        <v>91</v>
      </c>
      <c r="AS7228">
        <v>9000069438</v>
      </c>
      <c r="AV7228" t="s">
        <v>349</v>
      </c>
      <c r="AW7228" t="str">
        <f>_xlfn.XLOOKUP(UNIVERSO[[#This Row],[RUTA-LOCALIDAD D&amp;N]],'[1]Cuota Ruta'!E:E,'[1]Cuota Ruta'!G:G)</f>
        <v>Cargar</v>
      </c>
    </row>
    <row r="7229" spans="1:49" x14ac:dyDescent="0.25">
      <c r="A7229" t="s">
        <v>48</v>
      </c>
      <c r="B7229" t="s">
        <v>49</v>
      </c>
      <c r="C7229" t="s">
        <v>50</v>
      </c>
      <c r="D7229" t="s">
        <v>51</v>
      </c>
      <c r="E7229" t="s">
        <v>93</v>
      </c>
      <c r="F7229" t="s">
        <v>53</v>
      </c>
      <c r="G7229">
        <v>9000071143</v>
      </c>
      <c r="H7229">
        <v>71143</v>
      </c>
      <c r="I7229" t="s">
        <v>15344</v>
      </c>
      <c r="J7229" t="s">
        <v>21813</v>
      </c>
      <c r="K7229" t="s">
        <v>56</v>
      </c>
      <c r="L7229" t="s">
        <v>80</v>
      </c>
      <c r="M7229" t="s">
        <v>80</v>
      </c>
      <c r="N7229" t="s">
        <v>3047</v>
      </c>
      <c r="O7229" t="s">
        <v>59</v>
      </c>
      <c r="P7229">
        <v>395</v>
      </c>
      <c r="Q7229" t="s">
        <v>2782</v>
      </c>
      <c r="R7229" t="s">
        <v>2782</v>
      </c>
      <c r="S7229" t="s">
        <v>105</v>
      </c>
      <c r="T7229" t="s">
        <v>105</v>
      </c>
      <c r="U7229">
        <v>18.505778176443901</v>
      </c>
      <c r="V7229">
        <v>-69.9002096993583</v>
      </c>
      <c r="W7229" t="s">
        <v>2783</v>
      </c>
      <c r="X7229" t="s">
        <v>85</v>
      </c>
      <c r="Y7229" t="s">
        <v>64</v>
      </c>
      <c r="Z7229" t="s">
        <v>99</v>
      </c>
      <c r="AA7229">
        <v>1150030536</v>
      </c>
      <c r="AB7229" t="s">
        <v>116</v>
      </c>
      <c r="AC7229" t="s">
        <v>67</v>
      </c>
      <c r="AD7229">
        <v>18.50581159</v>
      </c>
      <c r="AE7229">
        <v>-69.900299009999998</v>
      </c>
      <c r="AF7229" t="s">
        <v>21814</v>
      </c>
      <c r="AG7229" t="s">
        <v>32</v>
      </c>
      <c r="AH7229" t="s">
        <v>48</v>
      </c>
      <c r="AI7229" t="s">
        <v>87</v>
      </c>
      <c r="AJ7229" t="s">
        <v>3071</v>
      </c>
      <c r="AK7229" t="s">
        <v>429</v>
      </c>
      <c r="AL7229" t="s">
        <v>93</v>
      </c>
      <c r="AM7229" t="s">
        <v>430</v>
      </c>
      <c r="AR7229" t="s">
        <v>91</v>
      </c>
      <c r="AS7229">
        <v>9000071143</v>
      </c>
      <c r="AV7229" t="s">
        <v>281</v>
      </c>
      <c r="AW7229" t="str">
        <f>_xlfn.XLOOKUP(UNIVERSO[[#This Row],[RUTA-LOCALIDAD D&amp;N]],'[1]Cuota Ruta'!E:E,'[1]Cuota Ruta'!G:G)</f>
        <v>Cargar</v>
      </c>
    </row>
    <row r="7230" spans="1:49" x14ac:dyDescent="0.25">
      <c r="A7230" t="s">
        <v>48</v>
      </c>
      <c r="B7230" t="s">
        <v>49</v>
      </c>
      <c r="C7230" t="s">
        <v>50</v>
      </c>
      <c r="D7230" t="s">
        <v>76</v>
      </c>
      <c r="E7230" t="s">
        <v>77</v>
      </c>
      <c r="F7230" t="s">
        <v>53</v>
      </c>
      <c r="G7230">
        <v>9000071926</v>
      </c>
      <c r="H7230">
        <v>71926</v>
      </c>
      <c r="I7230" t="s">
        <v>21815</v>
      </c>
      <c r="J7230" t="s">
        <v>3242</v>
      </c>
      <c r="K7230" t="s">
        <v>56</v>
      </c>
      <c r="L7230" t="s">
        <v>93</v>
      </c>
      <c r="M7230" t="s">
        <v>93</v>
      </c>
      <c r="N7230" t="s">
        <v>14296</v>
      </c>
      <c r="O7230" t="s">
        <v>59</v>
      </c>
      <c r="P7230">
        <v>417</v>
      </c>
      <c r="Q7230" t="s">
        <v>510</v>
      </c>
      <c r="R7230" t="s">
        <v>510</v>
      </c>
      <c r="S7230" t="s">
        <v>83</v>
      </c>
      <c r="T7230" t="s">
        <v>83</v>
      </c>
      <c r="U7230">
        <v>18.435777664184599</v>
      </c>
      <c r="V7230">
        <v>-69.996170043945298</v>
      </c>
      <c r="W7230" t="s">
        <v>511</v>
      </c>
      <c r="X7230" t="s">
        <v>63</v>
      </c>
      <c r="Y7230" t="s">
        <v>64</v>
      </c>
      <c r="Z7230" t="s">
        <v>65</v>
      </c>
      <c r="AA7230">
        <v>1169008487</v>
      </c>
      <c r="AB7230" t="s">
        <v>107</v>
      </c>
      <c r="AC7230" t="s">
        <v>67</v>
      </c>
      <c r="AD7230">
        <v>18.435777664184599</v>
      </c>
      <c r="AE7230">
        <v>-69.996170043945298</v>
      </c>
      <c r="AF7230" t="s">
        <v>21816</v>
      </c>
      <c r="AG7230" t="s">
        <v>32</v>
      </c>
      <c r="AH7230" t="s">
        <v>48</v>
      </c>
      <c r="AI7230" t="s">
        <v>87</v>
      </c>
      <c r="AJ7230" t="s">
        <v>3071</v>
      </c>
      <c r="AK7230" t="s">
        <v>176</v>
      </c>
      <c r="AL7230" t="s">
        <v>77</v>
      </c>
      <c r="AM7230" t="s">
        <v>177</v>
      </c>
      <c r="AR7230" t="s">
        <v>91</v>
      </c>
      <c r="AS7230">
        <v>9000071926</v>
      </c>
      <c r="AW7230" t="str">
        <f>_xlfn.XLOOKUP(UNIVERSO[[#This Row],[RUTA-LOCALIDAD D&amp;N]],'[1]Cuota Ruta'!E:E,'[1]Cuota Ruta'!G:G)</f>
        <v>Cargar</v>
      </c>
    </row>
    <row r="7231" spans="1:49" x14ac:dyDescent="0.25">
      <c r="A7231" t="s">
        <v>48</v>
      </c>
      <c r="B7231" t="s">
        <v>49</v>
      </c>
      <c r="C7231" t="s">
        <v>50</v>
      </c>
      <c r="D7231" t="s">
        <v>51</v>
      </c>
      <c r="E7231" t="s">
        <v>193</v>
      </c>
      <c r="F7231" t="s">
        <v>194</v>
      </c>
      <c r="G7231">
        <v>9000073712</v>
      </c>
      <c r="H7231">
        <v>73712</v>
      </c>
      <c r="I7231" t="s">
        <v>3266</v>
      </c>
      <c r="J7231" t="s">
        <v>21817</v>
      </c>
      <c r="K7231" t="s">
        <v>197</v>
      </c>
      <c r="L7231" t="s">
        <v>198</v>
      </c>
      <c r="M7231" t="s">
        <v>198</v>
      </c>
      <c r="N7231" t="s">
        <v>21818</v>
      </c>
      <c r="O7231" t="s">
        <v>59</v>
      </c>
      <c r="P7231">
        <v>308</v>
      </c>
      <c r="Q7231" t="s">
        <v>199</v>
      </c>
      <c r="R7231" t="s">
        <v>199</v>
      </c>
      <c r="S7231" t="s">
        <v>200</v>
      </c>
      <c r="T7231" t="s">
        <v>200</v>
      </c>
      <c r="U7231">
        <v>18.459800699999999</v>
      </c>
      <c r="V7231">
        <v>-69.284339900000006</v>
      </c>
      <c r="W7231" t="s">
        <v>201</v>
      </c>
      <c r="X7231" t="s">
        <v>63</v>
      </c>
      <c r="Y7231" t="s">
        <v>64</v>
      </c>
      <c r="Z7231" t="s">
        <v>99</v>
      </c>
      <c r="AA7231">
        <v>1160004564</v>
      </c>
      <c r="AB7231" t="s">
        <v>116</v>
      </c>
      <c r="AC7231" t="s">
        <v>67</v>
      </c>
      <c r="AD7231">
        <v>18.45970658601302</v>
      </c>
      <c r="AE7231">
        <v>-69.284198021254198</v>
      </c>
      <c r="AF7231" t="s">
        <v>21819</v>
      </c>
      <c r="AG7231" t="s">
        <v>32</v>
      </c>
      <c r="AH7231" t="s">
        <v>48</v>
      </c>
      <c r="AI7231" t="s">
        <v>87</v>
      </c>
      <c r="AJ7231" t="s">
        <v>3071</v>
      </c>
      <c r="AK7231" t="s">
        <v>203</v>
      </c>
      <c r="AL7231" t="s">
        <v>193</v>
      </c>
      <c r="AM7231" t="s">
        <v>204</v>
      </c>
      <c r="AR7231" t="s">
        <v>91</v>
      </c>
      <c r="AS7231">
        <v>9000073712</v>
      </c>
      <c r="AV7231" t="s">
        <v>206</v>
      </c>
      <c r="AW7231" t="str">
        <f>_xlfn.XLOOKUP(UNIVERSO[[#This Row],[RUTA-LOCALIDAD D&amp;N]],'[1]Cuota Ruta'!E:E,'[1]Cuota Ruta'!G:G)</f>
        <v>Cargar</v>
      </c>
    </row>
    <row r="7232" spans="1:49" x14ac:dyDescent="0.25">
      <c r="A7232" t="s">
        <v>48</v>
      </c>
      <c r="B7232" t="s">
        <v>49</v>
      </c>
      <c r="C7232" t="s">
        <v>50</v>
      </c>
      <c r="D7232" t="s">
        <v>51</v>
      </c>
      <c r="E7232" t="s">
        <v>52</v>
      </c>
      <c r="F7232" t="s">
        <v>53</v>
      </c>
      <c r="G7232">
        <v>9000036751</v>
      </c>
      <c r="H7232">
        <v>36751</v>
      </c>
      <c r="I7232" t="s">
        <v>21820</v>
      </c>
      <c r="J7232" t="s">
        <v>21821</v>
      </c>
      <c r="K7232" t="s">
        <v>56</v>
      </c>
      <c r="L7232" t="s">
        <v>57</v>
      </c>
      <c r="M7232" t="s">
        <v>57</v>
      </c>
      <c r="N7232" t="s">
        <v>253</v>
      </c>
      <c r="O7232" t="s">
        <v>59</v>
      </c>
      <c r="P7232">
        <v>468</v>
      </c>
      <c r="Q7232" t="s">
        <v>744</v>
      </c>
      <c r="R7232" t="s">
        <v>744</v>
      </c>
      <c r="S7232" t="s">
        <v>547</v>
      </c>
      <c r="T7232" t="s">
        <v>547</v>
      </c>
      <c r="U7232">
        <v>18.408850000000001</v>
      </c>
      <c r="V7232">
        <v>-70.03</v>
      </c>
      <c r="W7232" t="s">
        <v>745</v>
      </c>
      <c r="X7232" t="s">
        <v>63</v>
      </c>
      <c r="Y7232" t="s">
        <v>64</v>
      </c>
      <c r="Z7232" t="s">
        <v>65</v>
      </c>
      <c r="AA7232">
        <v>1162007178</v>
      </c>
      <c r="AB7232" t="s">
        <v>66</v>
      </c>
      <c r="AC7232" t="s">
        <v>67</v>
      </c>
      <c r="AD7232">
        <v>18.408850000000001</v>
      </c>
      <c r="AE7232">
        <v>-70.03</v>
      </c>
      <c r="AF7232" t="s">
        <v>21822</v>
      </c>
      <c r="AG7232" t="s">
        <v>32</v>
      </c>
      <c r="AH7232" t="s">
        <v>48</v>
      </c>
      <c r="AI7232" t="s">
        <v>87</v>
      </c>
      <c r="AJ7232" t="s">
        <v>3071</v>
      </c>
      <c r="AK7232" t="s">
        <v>70</v>
      </c>
      <c r="AL7232" t="s">
        <v>52</v>
      </c>
      <c r="AM7232" t="s">
        <v>71</v>
      </c>
      <c r="AR7232" t="s">
        <v>91</v>
      </c>
      <c r="AS7232">
        <v>9000036751</v>
      </c>
      <c r="AV7232" t="s">
        <v>75</v>
      </c>
      <c r="AW7232" t="str">
        <f>_xlfn.XLOOKUP(UNIVERSO[[#This Row],[RUTA-LOCALIDAD D&amp;N]],'[1]Cuota Ruta'!E:E,'[1]Cuota Ruta'!G:G)</f>
        <v>Cargar</v>
      </c>
    </row>
    <row r="7233" spans="1:49" x14ac:dyDescent="0.25">
      <c r="A7233" t="s">
        <v>48</v>
      </c>
      <c r="B7233" t="s">
        <v>49</v>
      </c>
      <c r="C7233" t="s">
        <v>50</v>
      </c>
      <c r="D7233" t="s">
        <v>51</v>
      </c>
      <c r="E7233" t="s">
        <v>338</v>
      </c>
      <c r="F7233" t="s">
        <v>283</v>
      </c>
      <c r="G7233">
        <v>9000074718</v>
      </c>
      <c r="H7233">
        <v>74718</v>
      </c>
      <c r="I7233" t="s">
        <v>21823</v>
      </c>
      <c r="J7233" t="s">
        <v>21824</v>
      </c>
      <c r="K7233" t="s">
        <v>286</v>
      </c>
      <c r="L7233" t="s">
        <v>1748</v>
      </c>
      <c r="M7233" t="s">
        <v>1748</v>
      </c>
      <c r="N7233" t="s">
        <v>253</v>
      </c>
      <c r="O7233" t="s">
        <v>59</v>
      </c>
      <c r="P7233">
        <v>376</v>
      </c>
      <c r="Q7233" t="s">
        <v>404</v>
      </c>
      <c r="R7233" t="s">
        <v>404</v>
      </c>
      <c r="S7233" t="s">
        <v>405</v>
      </c>
      <c r="T7233" t="s">
        <v>405</v>
      </c>
      <c r="U7233">
        <v>19.4254631996155</v>
      </c>
      <c r="V7233">
        <v>-70.526494979858398</v>
      </c>
      <c r="W7233" t="s">
        <v>406</v>
      </c>
      <c r="X7233" t="s">
        <v>63</v>
      </c>
      <c r="Y7233" t="s">
        <v>64</v>
      </c>
      <c r="Z7233" t="s">
        <v>65</v>
      </c>
      <c r="AA7233">
        <v>1151020856</v>
      </c>
      <c r="AB7233" t="s">
        <v>116</v>
      </c>
      <c r="AC7233" t="s">
        <v>67</v>
      </c>
      <c r="AD7233">
        <v>19.425548333333332</v>
      </c>
      <c r="AE7233">
        <v>-70.526485000000008</v>
      </c>
      <c r="AF7233" t="s">
        <v>21825</v>
      </c>
      <c r="AG7233" t="s">
        <v>32</v>
      </c>
      <c r="AH7233" t="s">
        <v>48</v>
      </c>
      <c r="AI7233" t="s">
        <v>87</v>
      </c>
      <c r="AJ7233" t="s">
        <v>3071</v>
      </c>
      <c r="AK7233" t="s">
        <v>408</v>
      </c>
      <c r="AL7233" t="s">
        <v>338</v>
      </c>
      <c r="AM7233" t="s">
        <v>409</v>
      </c>
      <c r="AR7233" t="s">
        <v>91</v>
      </c>
      <c r="AS7233">
        <v>9000074718</v>
      </c>
      <c r="AV7233" t="s">
        <v>410</v>
      </c>
      <c r="AW7233" t="str">
        <f>_xlfn.XLOOKUP(UNIVERSO[[#This Row],[RUTA-LOCALIDAD D&amp;N]],'[1]Cuota Ruta'!E:E,'[1]Cuota Ruta'!G:G)</f>
        <v>Cargar</v>
      </c>
    </row>
    <row r="7234" spans="1:49" x14ac:dyDescent="0.25">
      <c r="A7234" t="s">
        <v>48</v>
      </c>
      <c r="B7234" t="s">
        <v>49</v>
      </c>
      <c r="C7234" t="s">
        <v>50</v>
      </c>
      <c r="D7234" t="s">
        <v>51</v>
      </c>
      <c r="E7234" t="s">
        <v>77</v>
      </c>
      <c r="F7234" t="s">
        <v>53</v>
      </c>
      <c r="G7234">
        <v>9000037561</v>
      </c>
      <c r="H7234">
        <v>37561</v>
      </c>
      <c r="I7234" t="s">
        <v>21826</v>
      </c>
      <c r="J7234" t="s">
        <v>77</v>
      </c>
      <c r="K7234" t="s">
        <v>56</v>
      </c>
      <c r="L7234" t="s">
        <v>57</v>
      </c>
      <c r="M7234" t="s">
        <v>57</v>
      </c>
      <c r="N7234" t="s">
        <v>58</v>
      </c>
      <c r="O7234" t="s">
        <v>59</v>
      </c>
      <c r="P7234">
        <v>354</v>
      </c>
      <c r="Q7234" t="s">
        <v>1810</v>
      </c>
      <c r="R7234" t="s">
        <v>1810</v>
      </c>
      <c r="S7234" t="s">
        <v>366</v>
      </c>
      <c r="T7234" t="s">
        <v>366</v>
      </c>
      <c r="U7234">
        <v>18.485430000000001</v>
      </c>
      <c r="V7234">
        <v>-70.037170000000003</v>
      </c>
      <c r="W7234" t="s">
        <v>1811</v>
      </c>
      <c r="X7234" t="s">
        <v>63</v>
      </c>
      <c r="Y7234" t="s">
        <v>64</v>
      </c>
      <c r="Z7234" t="s">
        <v>65</v>
      </c>
      <c r="AA7234">
        <v>1169010014</v>
      </c>
      <c r="AB7234" t="s">
        <v>66</v>
      </c>
      <c r="AC7234" t="s">
        <v>67</v>
      </c>
      <c r="AD7234">
        <v>18.485430000000001</v>
      </c>
      <c r="AE7234">
        <v>-70.037170000000003</v>
      </c>
      <c r="AF7234" t="s">
        <v>21827</v>
      </c>
      <c r="AG7234" t="s">
        <v>32</v>
      </c>
      <c r="AH7234" t="s">
        <v>48</v>
      </c>
      <c r="AI7234" t="s">
        <v>87</v>
      </c>
      <c r="AJ7234" t="s">
        <v>3071</v>
      </c>
      <c r="AK7234" t="s">
        <v>176</v>
      </c>
      <c r="AL7234" t="s">
        <v>77</v>
      </c>
      <c r="AM7234" t="s">
        <v>177</v>
      </c>
      <c r="AR7234" t="s">
        <v>91</v>
      </c>
      <c r="AS7234">
        <v>9000037561</v>
      </c>
      <c r="AW7234" t="str">
        <f>_xlfn.XLOOKUP(UNIVERSO[[#This Row],[RUTA-LOCALIDAD D&amp;N]],'[1]Cuota Ruta'!E:E,'[1]Cuota Ruta'!G:G)</f>
        <v>Cargar</v>
      </c>
    </row>
    <row r="7235" spans="1:49" x14ac:dyDescent="0.25">
      <c r="A7235" t="s">
        <v>48</v>
      </c>
      <c r="B7235" t="s">
        <v>49</v>
      </c>
      <c r="C7235" t="s">
        <v>50</v>
      </c>
      <c r="D7235" t="s">
        <v>51</v>
      </c>
      <c r="E7235" t="s">
        <v>917</v>
      </c>
      <c r="F7235" t="s">
        <v>283</v>
      </c>
      <c r="G7235">
        <v>9000039007</v>
      </c>
      <c r="H7235">
        <v>39007</v>
      </c>
      <c r="I7235" t="s">
        <v>21828</v>
      </c>
      <c r="J7235" t="s">
        <v>21829</v>
      </c>
      <c r="K7235" t="s">
        <v>286</v>
      </c>
      <c r="L7235" t="s">
        <v>917</v>
      </c>
      <c r="M7235" t="s">
        <v>917</v>
      </c>
      <c r="N7235" t="s">
        <v>920</v>
      </c>
      <c r="O7235" t="s">
        <v>59</v>
      </c>
      <c r="P7235">
        <v>303</v>
      </c>
      <c r="Q7235" t="s">
        <v>921</v>
      </c>
      <c r="R7235" t="s">
        <v>921</v>
      </c>
      <c r="S7235" t="s">
        <v>922</v>
      </c>
      <c r="T7235" t="s">
        <v>922</v>
      </c>
      <c r="U7235">
        <v>19.743220000000001</v>
      </c>
      <c r="V7235">
        <v>-70.558940000000007</v>
      </c>
      <c r="W7235" t="s">
        <v>923</v>
      </c>
      <c r="X7235" t="s">
        <v>85</v>
      </c>
      <c r="Y7235" t="s">
        <v>64</v>
      </c>
      <c r="Z7235" t="s">
        <v>65</v>
      </c>
      <c r="AA7235">
        <v>1156003217</v>
      </c>
      <c r="AB7235" t="s">
        <v>66</v>
      </c>
      <c r="AC7235" t="s">
        <v>67</v>
      </c>
      <c r="AD7235">
        <v>19.743220000000001</v>
      </c>
      <c r="AE7235">
        <v>-70.558940000000007</v>
      </c>
      <c r="AF7235" t="s">
        <v>21830</v>
      </c>
      <c r="AG7235" t="s">
        <v>32</v>
      </c>
      <c r="AH7235" t="s">
        <v>48</v>
      </c>
      <c r="AI7235" t="s">
        <v>87</v>
      </c>
      <c r="AJ7235" t="s">
        <v>3071</v>
      </c>
      <c r="AK7235" t="s">
        <v>925</v>
      </c>
      <c r="AL7235" t="s">
        <v>917</v>
      </c>
      <c r="AM7235" t="s">
        <v>926</v>
      </c>
      <c r="AR7235" t="s">
        <v>91</v>
      </c>
      <c r="AS7235">
        <v>9000039007</v>
      </c>
      <c r="AV7235" t="s">
        <v>267</v>
      </c>
      <c r="AW7235" t="str">
        <f>_xlfn.XLOOKUP(UNIVERSO[[#This Row],[RUTA-LOCALIDAD D&amp;N]],'[1]Cuota Ruta'!E:E,'[1]Cuota Ruta'!G:G)</f>
        <v>Cargar</v>
      </c>
    </row>
    <row r="7236" spans="1:49" x14ac:dyDescent="0.25">
      <c r="A7236" t="s">
        <v>48</v>
      </c>
      <c r="B7236" t="s">
        <v>49</v>
      </c>
      <c r="C7236" t="s">
        <v>50</v>
      </c>
      <c r="D7236" t="s">
        <v>51</v>
      </c>
      <c r="E7236" t="s">
        <v>917</v>
      </c>
      <c r="F7236" t="s">
        <v>283</v>
      </c>
      <c r="G7236">
        <v>9000039479</v>
      </c>
      <c r="H7236">
        <v>39479</v>
      </c>
      <c r="I7236" t="s">
        <v>21831</v>
      </c>
      <c r="J7236" t="s">
        <v>21832</v>
      </c>
      <c r="K7236" t="s">
        <v>286</v>
      </c>
      <c r="L7236" t="s">
        <v>917</v>
      </c>
      <c r="M7236" t="s">
        <v>917</v>
      </c>
      <c r="N7236" t="s">
        <v>934</v>
      </c>
      <c r="O7236" t="s">
        <v>59</v>
      </c>
      <c r="P7236">
        <v>309</v>
      </c>
      <c r="Q7236" t="s">
        <v>1429</v>
      </c>
      <c r="R7236" t="s">
        <v>1429</v>
      </c>
      <c r="S7236" t="s">
        <v>922</v>
      </c>
      <c r="T7236" t="s">
        <v>922</v>
      </c>
      <c r="U7236">
        <v>19.6002292633057</v>
      </c>
      <c r="V7236">
        <v>-70.252037048339801</v>
      </c>
      <c r="W7236" t="s">
        <v>1430</v>
      </c>
      <c r="X7236" t="s">
        <v>85</v>
      </c>
      <c r="Y7236" t="s">
        <v>64</v>
      </c>
      <c r="Z7236" t="s">
        <v>65</v>
      </c>
      <c r="AA7236">
        <v>1156004290</v>
      </c>
      <c r="AB7236" t="s">
        <v>66</v>
      </c>
      <c r="AC7236" t="s">
        <v>67</v>
      </c>
      <c r="AD7236">
        <v>19.6002292633057</v>
      </c>
      <c r="AE7236">
        <v>-70.252037048339801</v>
      </c>
      <c r="AF7236" t="s">
        <v>21833</v>
      </c>
      <c r="AG7236" t="s">
        <v>32</v>
      </c>
      <c r="AH7236" t="s">
        <v>48</v>
      </c>
      <c r="AI7236" t="s">
        <v>87</v>
      </c>
      <c r="AJ7236" t="s">
        <v>3071</v>
      </c>
      <c r="AK7236" t="s">
        <v>925</v>
      </c>
      <c r="AL7236" t="s">
        <v>917</v>
      </c>
      <c r="AM7236" t="s">
        <v>926</v>
      </c>
      <c r="AR7236" t="s">
        <v>91</v>
      </c>
      <c r="AS7236">
        <v>9000039479</v>
      </c>
      <c r="AV7236" t="s">
        <v>267</v>
      </c>
      <c r="AW7236" t="str">
        <f>_xlfn.XLOOKUP(UNIVERSO[[#This Row],[RUTA-LOCALIDAD D&amp;N]],'[1]Cuota Ruta'!E:E,'[1]Cuota Ruta'!G:G)</f>
        <v>Cargar</v>
      </c>
    </row>
    <row r="7237" spans="1:49" x14ac:dyDescent="0.25">
      <c r="A7237" t="s">
        <v>48</v>
      </c>
      <c r="B7237" t="s">
        <v>49</v>
      </c>
      <c r="C7237" t="s">
        <v>50</v>
      </c>
      <c r="D7237" t="s">
        <v>51</v>
      </c>
      <c r="E7237" t="s">
        <v>140</v>
      </c>
      <c r="F7237" t="s">
        <v>141</v>
      </c>
      <c r="G7237">
        <v>9000083765</v>
      </c>
      <c r="H7237">
        <v>83765</v>
      </c>
      <c r="I7237" t="s">
        <v>21834</v>
      </c>
      <c r="J7237" t="s">
        <v>21835</v>
      </c>
      <c r="K7237" t="s">
        <v>144</v>
      </c>
      <c r="L7237" t="s">
        <v>93</v>
      </c>
      <c r="M7237" t="s">
        <v>93</v>
      </c>
      <c r="N7237" t="s">
        <v>1350</v>
      </c>
      <c r="O7237" t="s">
        <v>59</v>
      </c>
      <c r="P7237">
        <v>317</v>
      </c>
      <c r="Q7237" t="s">
        <v>1423</v>
      </c>
      <c r="R7237" t="s">
        <v>1423</v>
      </c>
      <c r="S7237" t="s">
        <v>147</v>
      </c>
      <c r="T7237" t="s">
        <v>147</v>
      </c>
      <c r="U7237">
        <v>18.525211334228501</v>
      </c>
      <c r="V7237">
        <v>-69.778336661202601</v>
      </c>
      <c r="W7237" t="s">
        <v>1424</v>
      </c>
      <c r="X7237" t="s">
        <v>85</v>
      </c>
      <c r="Y7237" t="s">
        <v>64</v>
      </c>
      <c r="Z7237" t="s">
        <v>65</v>
      </c>
      <c r="AA7237">
        <v>1153014617</v>
      </c>
      <c r="AB7237" t="s">
        <v>116</v>
      </c>
      <c r="AC7237" t="s">
        <v>67</v>
      </c>
      <c r="AD7237">
        <v>18.5253248</v>
      </c>
      <c r="AE7237">
        <v>-69.778768999999997</v>
      </c>
      <c r="AF7237" t="s">
        <v>21836</v>
      </c>
      <c r="AG7237" t="s">
        <v>32</v>
      </c>
      <c r="AH7237" t="s">
        <v>48</v>
      </c>
      <c r="AI7237" t="s">
        <v>87</v>
      </c>
      <c r="AJ7237" t="s">
        <v>3071</v>
      </c>
      <c r="AK7237" t="s">
        <v>150</v>
      </c>
      <c r="AL7237" t="s">
        <v>140</v>
      </c>
      <c r="AM7237" t="s">
        <v>151</v>
      </c>
      <c r="AR7237" t="s">
        <v>91</v>
      </c>
      <c r="AS7237">
        <v>9000083765</v>
      </c>
      <c r="AV7237" t="s">
        <v>153</v>
      </c>
      <c r="AW7237" t="str">
        <f>_xlfn.XLOOKUP(UNIVERSO[[#This Row],[RUTA-LOCALIDAD D&amp;N]],'[1]Cuota Ruta'!E:E,'[1]Cuota Ruta'!G:G)</f>
        <v>Cargar</v>
      </c>
    </row>
    <row r="7238" spans="1:49" x14ac:dyDescent="0.25">
      <c r="A7238" t="s">
        <v>48</v>
      </c>
      <c r="B7238" t="s">
        <v>49</v>
      </c>
      <c r="C7238" t="s">
        <v>50</v>
      </c>
      <c r="D7238" t="s">
        <v>51</v>
      </c>
      <c r="E7238" t="s">
        <v>140</v>
      </c>
      <c r="F7238" t="s">
        <v>141</v>
      </c>
      <c r="G7238">
        <v>9000085773</v>
      </c>
      <c r="H7238">
        <v>85773</v>
      </c>
      <c r="I7238" t="s">
        <v>18524</v>
      </c>
      <c r="J7238" t="s">
        <v>10251</v>
      </c>
      <c r="K7238" t="s">
        <v>144</v>
      </c>
      <c r="L7238" t="s">
        <v>93</v>
      </c>
      <c r="M7238" t="s">
        <v>93</v>
      </c>
      <c r="N7238" t="s">
        <v>186</v>
      </c>
      <c r="O7238" t="s">
        <v>59</v>
      </c>
      <c r="P7238">
        <v>318</v>
      </c>
      <c r="Q7238" t="s">
        <v>157</v>
      </c>
      <c r="R7238" t="s">
        <v>157</v>
      </c>
      <c r="S7238" t="s">
        <v>147</v>
      </c>
      <c r="T7238" t="s">
        <v>147</v>
      </c>
      <c r="U7238">
        <v>18.530222484043701</v>
      </c>
      <c r="V7238">
        <v>-69.825673784528504</v>
      </c>
      <c r="W7238" t="s">
        <v>158</v>
      </c>
      <c r="X7238" t="s">
        <v>85</v>
      </c>
      <c r="Y7238" t="s">
        <v>64</v>
      </c>
      <c r="Z7238" t="s">
        <v>65</v>
      </c>
      <c r="AA7238">
        <v>1153014899</v>
      </c>
      <c r="AB7238" t="s">
        <v>116</v>
      </c>
      <c r="AC7238" t="s">
        <v>67</v>
      </c>
      <c r="AD7238">
        <v>18.530747399999999</v>
      </c>
      <c r="AE7238">
        <v>-69.823583600000006</v>
      </c>
      <c r="AF7238" t="s">
        <v>21837</v>
      </c>
      <c r="AG7238" t="s">
        <v>32</v>
      </c>
      <c r="AH7238" t="s">
        <v>48</v>
      </c>
      <c r="AI7238" t="s">
        <v>87</v>
      </c>
      <c r="AJ7238" t="s">
        <v>3071</v>
      </c>
      <c r="AK7238" t="s">
        <v>150</v>
      </c>
      <c r="AL7238" t="s">
        <v>140</v>
      </c>
      <c r="AM7238" t="s">
        <v>151</v>
      </c>
      <c r="AR7238" t="s">
        <v>91</v>
      </c>
      <c r="AS7238">
        <v>9000085773</v>
      </c>
      <c r="AV7238" t="s">
        <v>153</v>
      </c>
      <c r="AW7238" t="str">
        <f>_xlfn.XLOOKUP(UNIVERSO[[#This Row],[RUTA-LOCALIDAD D&amp;N]],'[1]Cuota Ruta'!E:E,'[1]Cuota Ruta'!G:G)</f>
        <v>Cargar</v>
      </c>
    </row>
    <row r="7239" spans="1:49" x14ac:dyDescent="0.25">
      <c r="A7239" t="s">
        <v>48</v>
      </c>
      <c r="B7239" t="s">
        <v>49</v>
      </c>
      <c r="C7239" t="s">
        <v>50</v>
      </c>
      <c r="D7239" t="s">
        <v>51</v>
      </c>
      <c r="E7239" t="s">
        <v>140</v>
      </c>
      <c r="F7239" t="s">
        <v>141</v>
      </c>
      <c r="G7239">
        <v>9000086009</v>
      </c>
      <c r="H7239">
        <v>86009</v>
      </c>
      <c r="I7239" t="s">
        <v>21838</v>
      </c>
      <c r="J7239" t="s">
        <v>5426</v>
      </c>
      <c r="K7239" t="s">
        <v>144</v>
      </c>
      <c r="L7239" t="s">
        <v>93</v>
      </c>
      <c r="M7239" t="s">
        <v>93</v>
      </c>
      <c r="N7239" t="s">
        <v>145</v>
      </c>
      <c r="O7239" t="s">
        <v>59</v>
      </c>
      <c r="P7239">
        <v>367</v>
      </c>
      <c r="Q7239" t="s">
        <v>146</v>
      </c>
      <c r="R7239" t="s">
        <v>146</v>
      </c>
      <c r="S7239" t="s">
        <v>147</v>
      </c>
      <c r="T7239" t="s">
        <v>147</v>
      </c>
      <c r="U7239">
        <v>18.473451610000001</v>
      </c>
      <c r="V7239">
        <v>-69.796119689999998</v>
      </c>
      <c r="W7239" t="s">
        <v>148</v>
      </c>
      <c r="X7239" t="s">
        <v>63</v>
      </c>
      <c r="Y7239" t="s">
        <v>64</v>
      </c>
      <c r="Z7239" t="s">
        <v>99</v>
      </c>
      <c r="AA7239">
        <v>1153014930</v>
      </c>
      <c r="AB7239" t="s">
        <v>116</v>
      </c>
      <c r="AC7239" t="s">
        <v>67</v>
      </c>
      <c r="AD7239">
        <v>18.473231030000001</v>
      </c>
      <c r="AE7239">
        <v>-69.795998209999993</v>
      </c>
      <c r="AF7239" t="s">
        <v>21839</v>
      </c>
      <c r="AG7239" t="s">
        <v>32</v>
      </c>
      <c r="AH7239" t="s">
        <v>48</v>
      </c>
      <c r="AI7239" t="s">
        <v>87</v>
      </c>
      <c r="AJ7239" t="s">
        <v>3071</v>
      </c>
      <c r="AK7239" t="s">
        <v>150</v>
      </c>
      <c r="AL7239" t="s">
        <v>140</v>
      </c>
      <c r="AM7239" t="s">
        <v>151</v>
      </c>
      <c r="AR7239" t="s">
        <v>91</v>
      </c>
      <c r="AS7239">
        <v>9000086009</v>
      </c>
      <c r="AV7239" t="s">
        <v>153</v>
      </c>
      <c r="AW7239" t="str">
        <f>_xlfn.XLOOKUP(UNIVERSO[[#This Row],[RUTA-LOCALIDAD D&amp;N]],'[1]Cuota Ruta'!E:E,'[1]Cuota Ruta'!G:G)</f>
        <v>Cargar</v>
      </c>
    </row>
    <row r="7240" spans="1:49" x14ac:dyDescent="0.25">
      <c r="A7240" t="s">
        <v>48</v>
      </c>
      <c r="B7240" t="s">
        <v>49</v>
      </c>
      <c r="C7240" t="s">
        <v>50</v>
      </c>
      <c r="D7240" t="s">
        <v>51</v>
      </c>
      <c r="E7240" t="s">
        <v>140</v>
      </c>
      <c r="F7240" t="s">
        <v>141</v>
      </c>
      <c r="G7240">
        <v>9000086511</v>
      </c>
      <c r="H7240">
        <v>86511</v>
      </c>
      <c r="I7240" t="s">
        <v>15189</v>
      </c>
      <c r="J7240" t="s">
        <v>21840</v>
      </c>
      <c r="K7240" t="s">
        <v>144</v>
      </c>
      <c r="L7240" t="s">
        <v>93</v>
      </c>
      <c r="M7240" t="s">
        <v>93</v>
      </c>
      <c r="N7240" t="s">
        <v>618</v>
      </c>
      <c r="O7240" t="s">
        <v>59</v>
      </c>
      <c r="P7240">
        <v>364</v>
      </c>
      <c r="Q7240" t="s">
        <v>1451</v>
      </c>
      <c r="R7240" t="s">
        <v>1451</v>
      </c>
      <c r="S7240" t="s">
        <v>188</v>
      </c>
      <c r="T7240" t="s">
        <v>188</v>
      </c>
      <c r="U7240">
        <v>18.548149108886701</v>
      </c>
      <c r="V7240">
        <v>-69.862325032552107</v>
      </c>
      <c r="W7240" t="s">
        <v>1452</v>
      </c>
      <c r="X7240" t="s">
        <v>85</v>
      </c>
      <c r="Y7240" t="s">
        <v>64</v>
      </c>
      <c r="Z7240" t="s">
        <v>65</v>
      </c>
      <c r="AA7240">
        <v>1153014994</v>
      </c>
      <c r="AB7240" t="s">
        <v>116</v>
      </c>
      <c r="AC7240" t="s">
        <v>67</v>
      </c>
      <c r="AD7240">
        <v>18.547686666666671</v>
      </c>
      <c r="AE7240">
        <v>-69.862293333333341</v>
      </c>
      <c r="AF7240" t="s">
        <v>21841</v>
      </c>
      <c r="AG7240" t="s">
        <v>32</v>
      </c>
      <c r="AH7240" t="s">
        <v>48</v>
      </c>
      <c r="AI7240" t="s">
        <v>87</v>
      </c>
      <c r="AJ7240" t="s">
        <v>3071</v>
      </c>
      <c r="AK7240" t="s">
        <v>191</v>
      </c>
      <c r="AL7240" t="s">
        <v>140</v>
      </c>
      <c r="AM7240" t="s">
        <v>192</v>
      </c>
      <c r="AR7240" t="s">
        <v>91</v>
      </c>
      <c r="AS7240">
        <v>9000086511</v>
      </c>
      <c r="AV7240" t="s">
        <v>153</v>
      </c>
      <c r="AW7240" t="str">
        <f>_xlfn.XLOOKUP(UNIVERSO[[#This Row],[RUTA-LOCALIDAD D&amp;N]],'[1]Cuota Ruta'!E:E,'[1]Cuota Ruta'!G:G)</f>
        <v>Cargar</v>
      </c>
    </row>
    <row r="7241" spans="1:49" x14ac:dyDescent="0.25">
      <c r="A7241" t="s">
        <v>48</v>
      </c>
      <c r="B7241" t="s">
        <v>49</v>
      </c>
      <c r="C7241" t="s">
        <v>50</v>
      </c>
      <c r="D7241" t="s">
        <v>51</v>
      </c>
      <c r="E7241" t="s">
        <v>823</v>
      </c>
      <c r="F7241" t="s">
        <v>283</v>
      </c>
      <c r="G7241">
        <v>9000095732</v>
      </c>
      <c r="H7241">
        <v>95732</v>
      </c>
      <c r="I7241" t="s">
        <v>18675</v>
      </c>
      <c r="J7241" t="s">
        <v>18590</v>
      </c>
      <c r="K7241" t="s">
        <v>286</v>
      </c>
      <c r="L7241" t="s">
        <v>826</v>
      </c>
      <c r="M7241" t="s">
        <v>826</v>
      </c>
      <c r="N7241" t="s">
        <v>4058</v>
      </c>
      <c r="O7241" t="s">
        <v>59</v>
      </c>
      <c r="P7241">
        <v>337</v>
      </c>
      <c r="Q7241" t="s">
        <v>839</v>
      </c>
      <c r="R7241" t="s">
        <v>839</v>
      </c>
      <c r="S7241" t="s">
        <v>840</v>
      </c>
      <c r="T7241" t="s">
        <v>840</v>
      </c>
      <c r="U7241">
        <v>19.198471099999999</v>
      </c>
      <c r="V7241">
        <v>-69.980583199999998</v>
      </c>
      <c r="W7241" t="s">
        <v>841</v>
      </c>
      <c r="X7241" t="s">
        <v>63</v>
      </c>
      <c r="Y7241" t="s">
        <v>64</v>
      </c>
      <c r="Z7241" t="s">
        <v>65</v>
      </c>
      <c r="AA7241">
        <v>1154010462</v>
      </c>
      <c r="AB7241" t="s">
        <v>116</v>
      </c>
      <c r="AC7241" t="s">
        <v>67</v>
      </c>
      <c r="AD7241">
        <v>19.198466666666661</v>
      </c>
      <c r="AE7241">
        <v>-69.980638333333346</v>
      </c>
      <c r="AF7241" t="s">
        <v>21842</v>
      </c>
      <c r="AG7241" t="s">
        <v>32</v>
      </c>
      <c r="AH7241" t="s">
        <v>48</v>
      </c>
      <c r="AI7241" t="s">
        <v>87</v>
      </c>
      <c r="AJ7241" t="s">
        <v>3071</v>
      </c>
      <c r="AK7241" t="s">
        <v>265</v>
      </c>
      <c r="AL7241" t="s">
        <v>823</v>
      </c>
      <c r="AM7241" t="s">
        <v>266</v>
      </c>
      <c r="AR7241" t="s">
        <v>91</v>
      </c>
      <c r="AS7241">
        <v>9000095732</v>
      </c>
      <c r="AV7241" t="s">
        <v>267</v>
      </c>
      <c r="AW7241" t="str">
        <f>_xlfn.XLOOKUP(UNIVERSO[[#This Row],[RUTA-LOCALIDAD D&amp;N]],'[1]Cuota Ruta'!E:E,'[1]Cuota Ruta'!G:G)</f>
        <v>Cargar</v>
      </c>
    </row>
    <row r="7242" spans="1:49" x14ac:dyDescent="0.25">
      <c r="A7242" t="s">
        <v>48</v>
      </c>
      <c r="B7242" t="s">
        <v>49</v>
      </c>
      <c r="C7242" t="s">
        <v>50</v>
      </c>
      <c r="D7242" t="s">
        <v>51</v>
      </c>
      <c r="E7242" t="s">
        <v>77</v>
      </c>
      <c r="F7242" t="s">
        <v>53</v>
      </c>
      <c r="G7242">
        <v>9000099408</v>
      </c>
      <c r="H7242">
        <v>99408</v>
      </c>
      <c r="I7242" t="s">
        <v>21843</v>
      </c>
      <c r="J7242" t="s">
        <v>21844</v>
      </c>
      <c r="K7242" t="s">
        <v>56</v>
      </c>
      <c r="L7242" t="s">
        <v>80</v>
      </c>
      <c r="M7242" t="s">
        <v>80</v>
      </c>
      <c r="N7242" t="s">
        <v>341</v>
      </c>
      <c r="O7242" t="s">
        <v>59</v>
      </c>
      <c r="P7242">
        <v>340</v>
      </c>
      <c r="Q7242" t="s">
        <v>1700</v>
      </c>
      <c r="R7242" t="s">
        <v>1700</v>
      </c>
      <c r="S7242" t="s">
        <v>83</v>
      </c>
      <c r="T7242" t="s">
        <v>83</v>
      </c>
      <c r="U7242">
        <v>18.498259999999998</v>
      </c>
      <c r="V7242">
        <v>-69.924170000000004</v>
      </c>
      <c r="W7242" t="s">
        <v>1701</v>
      </c>
      <c r="X7242" t="s">
        <v>85</v>
      </c>
      <c r="Y7242" t="s">
        <v>64</v>
      </c>
      <c r="Z7242" t="s">
        <v>65</v>
      </c>
      <c r="AA7242">
        <v>1169008621</v>
      </c>
      <c r="AB7242" t="s">
        <v>116</v>
      </c>
      <c r="AC7242" t="s">
        <v>67</v>
      </c>
      <c r="AD7242">
        <v>18.498268333333328</v>
      </c>
      <c r="AE7242">
        <v>-69.924178333333344</v>
      </c>
      <c r="AF7242" t="s">
        <v>21845</v>
      </c>
      <c r="AG7242" t="s">
        <v>32</v>
      </c>
      <c r="AH7242" t="s">
        <v>48</v>
      </c>
      <c r="AI7242" t="s">
        <v>87</v>
      </c>
      <c r="AJ7242" t="s">
        <v>3071</v>
      </c>
      <c r="AK7242" t="s">
        <v>429</v>
      </c>
      <c r="AL7242" t="s">
        <v>77</v>
      </c>
      <c r="AM7242" t="s">
        <v>430</v>
      </c>
      <c r="AR7242" t="s">
        <v>91</v>
      </c>
      <c r="AS7242">
        <v>9000099408</v>
      </c>
      <c r="AV7242" t="s">
        <v>281</v>
      </c>
      <c r="AW7242" t="str">
        <f>_xlfn.XLOOKUP(UNIVERSO[[#This Row],[RUTA-LOCALIDAD D&amp;N]],'[1]Cuota Ruta'!E:E,'[1]Cuota Ruta'!G:G)</f>
        <v>Cargar</v>
      </c>
    </row>
    <row r="7243" spans="1:49" x14ac:dyDescent="0.25">
      <c r="A7243" t="s">
        <v>48</v>
      </c>
      <c r="B7243" t="s">
        <v>49</v>
      </c>
      <c r="C7243" t="s">
        <v>50</v>
      </c>
      <c r="D7243" t="s">
        <v>51</v>
      </c>
      <c r="E7243" t="s">
        <v>282</v>
      </c>
      <c r="F7243" t="s">
        <v>283</v>
      </c>
      <c r="G7243">
        <v>9000050928</v>
      </c>
      <c r="H7243">
        <v>50928</v>
      </c>
      <c r="I7243" t="s">
        <v>8196</v>
      </c>
      <c r="J7243" t="s">
        <v>21846</v>
      </c>
      <c r="K7243" t="s">
        <v>286</v>
      </c>
      <c r="L7243" t="s">
        <v>287</v>
      </c>
      <c r="M7243" t="s">
        <v>287</v>
      </c>
      <c r="N7243" t="s">
        <v>288</v>
      </c>
      <c r="O7243" t="s">
        <v>59</v>
      </c>
      <c r="P7243">
        <v>303</v>
      </c>
      <c r="Q7243" t="s">
        <v>3034</v>
      </c>
      <c r="R7243" t="s">
        <v>3034</v>
      </c>
      <c r="S7243" t="s">
        <v>290</v>
      </c>
      <c r="T7243" t="s">
        <v>290</v>
      </c>
      <c r="U7243">
        <v>19.056791305541999</v>
      </c>
      <c r="V7243">
        <v>-70.441833496093807</v>
      </c>
      <c r="W7243" t="s">
        <v>3035</v>
      </c>
      <c r="X7243" t="s">
        <v>85</v>
      </c>
      <c r="Y7243" t="s">
        <v>64</v>
      </c>
      <c r="Z7243" t="s">
        <v>65</v>
      </c>
      <c r="AA7243">
        <v>1155003225</v>
      </c>
      <c r="AB7243" t="s">
        <v>66</v>
      </c>
      <c r="AC7243" t="s">
        <v>67</v>
      </c>
      <c r="AD7243">
        <v>19.056791305541999</v>
      </c>
      <c r="AE7243">
        <v>-70.441833496093807</v>
      </c>
      <c r="AF7243" t="s">
        <v>21847</v>
      </c>
      <c r="AG7243" t="s">
        <v>32</v>
      </c>
      <c r="AH7243" t="s">
        <v>48</v>
      </c>
      <c r="AI7243" t="s">
        <v>87</v>
      </c>
      <c r="AJ7243" t="s">
        <v>3071</v>
      </c>
      <c r="AR7243" t="s">
        <v>91</v>
      </c>
      <c r="AS7243">
        <v>9000050928</v>
      </c>
      <c r="AW7243" t="str">
        <f>_xlfn.XLOOKUP(UNIVERSO[[#This Row],[RUTA-LOCALIDAD D&amp;N]],'[1]Cuota Ruta'!E:E,'[1]Cuota Ruta'!G:G)</f>
        <v>Cargar</v>
      </c>
    </row>
    <row r="7244" spans="1:49" x14ac:dyDescent="0.25">
      <c r="A7244" t="s">
        <v>48</v>
      </c>
      <c r="B7244" t="s">
        <v>49</v>
      </c>
      <c r="C7244" t="s">
        <v>50</v>
      </c>
      <c r="D7244" t="s">
        <v>51</v>
      </c>
      <c r="E7244" t="s">
        <v>193</v>
      </c>
      <c r="F7244" t="s">
        <v>194</v>
      </c>
      <c r="G7244">
        <v>9000054612</v>
      </c>
      <c r="H7244">
        <v>54612</v>
      </c>
      <c r="I7244" t="s">
        <v>21848</v>
      </c>
      <c r="J7244" t="s">
        <v>21849</v>
      </c>
      <c r="K7244" t="s">
        <v>197</v>
      </c>
      <c r="L7244" t="s">
        <v>198</v>
      </c>
      <c r="M7244" t="s">
        <v>198</v>
      </c>
      <c r="N7244" t="s">
        <v>1777</v>
      </c>
      <c r="O7244" t="s">
        <v>59</v>
      </c>
      <c r="P7244">
        <v>307</v>
      </c>
      <c r="Q7244" t="s">
        <v>2082</v>
      </c>
      <c r="R7244" t="s">
        <v>2082</v>
      </c>
      <c r="S7244" t="s">
        <v>200</v>
      </c>
      <c r="T7244" t="s">
        <v>200</v>
      </c>
      <c r="U7244">
        <v>18.4492054</v>
      </c>
      <c r="V7244">
        <v>-69.306343080000005</v>
      </c>
      <c r="W7244" t="s">
        <v>2083</v>
      </c>
      <c r="X7244" t="s">
        <v>63</v>
      </c>
      <c r="Y7244" t="s">
        <v>64</v>
      </c>
      <c r="Z7244" t="s">
        <v>65</v>
      </c>
      <c r="AA7244">
        <v>1160003586</v>
      </c>
      <c r="AB7244" t="s">
        <v>66</v>
      </c>
      <c r="AC7244" t="s">
        <v>67</v>
      </c>
      <c r="AD7244">
        <v>18.4492054</v>
      </c>
      <c r="AE7244">
        <v>-69.306343080000005</v>
      </c>
      <c r="AF7244" t="s">
        <v>21850</v>
      </c>
      <c r="AG7244" t="s">
        <v>32</v>
      </c>
      <c r="AH7244" t="s">
        <v>48</v>
      </c>
      <c r="AI7244" t="s">
        <v>87</v>
      </c>
      <c r="AJ7244" t="s">
        <v>3071</v>
      </c>
      <c r="AK7244" t="s">
        <v>203</v>
      </c>
      <c r="AL7244" t="s">
        <v>193</v>
      </c>
      <c r="AM7244" t="s">
        <v>204</v>
      </c>
      <c r="AR7244" t="s">
        <v>91</v>
      </c>
      <c r="AS7244">
        <v>9000054612</v>
      </c>
      <c r="AV7244" t="s">
        <v>206</v>
      </c>
      <c r="AW7244" t="str">
        <f>_xlfn.XLOOKUP(UNIVERSO[[#This Row],[RUTA-LOCALIDAD D&amp;N]],'[1]Cuota Ruta'!E:E,'[1]Cuota Ruta'!G:G)</f>
        <v>Cargar</v>
      </c>
    </row>
    <row r="7245" spans="1:49" x14ac:dyDescent="0.25">
      <c r="A7245" t="s">
        <v>48</v>
      </c>
      <c r="B7245" t="s">
        <v>49</v>
      </c>
      <c r="C7245" t="s">
        <v>50</v>
      </c>
      <c r="D7245" t="s">
        <v>51</v>
      </c>
      <c r="E7245" t="s">
        <v>823</v>
      </c>
      <c r="F7245" t="s">
        <v>283</v>
      </c>
      <c r="G7245">
        <v>9000054904</v>
      </c>
      <c r="H7245">
        <v>54904</v>
      </c>
      <c r="I7245" t="s">
        <v>6257</v>
      </c>
      <c r="J7245" t="s">
        <v>21851</v>
      </c>
      <c r="K7245" t="s">
        <v>286</v>
      </c>
      <c r="L7245" t="s">
        <v>826</v>
      </c>
      <c r="M7245" t="s">
        <v>826</v>
      </c>
      <c r="N7245" t="s">
        <v>21852</v>
      </c>
      <c r="O7245" t="s">
        <v>59</v>
      </c>
      <c r="P7245">
        <v>345</v>
      </c>
      <c r="Q7245" t="s">
        <v>1303</v>
      </c>
      <c r="R7245" t="s">
        <v>1303</v>
      </c>
      <c r="S7245" t="s">
        <v>829</v>
      </c>
      <c r="T7245" t="s">
        <v>829</v>
      </c>
      <c r="U7245">
        <v>19.370863596598301</v>
      </c>
      <c r="V7245">
        <v>-70.306701660156307</v>
      </c>
      <c r="W7245" t="s">
        <v>1304</v>
      </c>
      <c r="X7245" t="s">
        <v>63</v>
      </c>
      <c r="Y7245" t="s">
        <v>64</v>
      </c>
      <c r="Z7245" t="s">
        <v>65</v>
      </c>
      <c r="AA7245">
        <v>1154006035</v>
      </c>
      <c r="AB7245" t="s">
        <v>66</v>
      </c>
      <c r="AC7245" t="s">
        <v>67</v>
      </c>
      <c r="AD7245">
        <v>19.370863596598301</v>
      </c>
      <c r="AE7245">
        <v>-70.306701660156307</v>
      </c>
      <c r="AF7245" t="s">
        <v>21853</v>
      </c>
      <c r="AG7245" t="s">
        <v>32</v>
      </c>
      <c r="AH7245" t="s">
        <v>48</v>
      </c>
      <c r="AI7245" t="s">
        <v>87</v>
      </c>
      <c r="AJ7245" t="s">
        <v>3071</v>
      </c>
      <c r="AR7245" t="s">
        <v>91</v>
      </c>
      <c r="AS7245">
        <v>9000054904</v>
      </c>
      <c r="AW7245" t="str">
        <f>_xlfn.XLOOKUP(UNIVERSO[[#This Row],[RUTA-LOCALIDAD D&amp;N]],'[1]Cuota Ruta'!E:E,'[1]Cuota Ruta'!G:G)</f>
        <v>Cargar</v>
      </c>
    </row>
    <row r="7246" spans="1:49" x14ac:dyDescent="0.25">
      <c r="A7246" t="s">
        <v>48</v>
      </c>
      <c r="B7246" t="s">
        <v>49</v>
      </c>
      <c r="C7246" t="s">
        <v>50</v>
      </c>
      <c r="D7246" t="s">
        <v>124</v>
      </c>
      <c r="E7246" t="s">
        <v>1171</v>
      </c>
      <c r="F7246" t="s">
        <v>126</v>
      </c>
      <c r="G7246">
        <v>9000058089</v>
      </c>
      <c r="H7246">
        <v>58089</v>
      </c>
      <c r="I7246" t="s">
        <v>21854</v>
      </c>
      <c r="J7246" t="s">
        <v>21855</v>
      </c>
      <c r="K7246" t="s">
        <v>129</v>
      </c>
      <c r="L7246" t="s">
        <v>1174</v>
      </c>
      <c r="M7246" t="s">
        <v>58</v>
      </c>
      <c r="N7246" t="s">
        <v>1174</v>
      </c>
      <c r="O7246" t="s">
        <v>126</v>
      </c>
      <c r="P7246">
        <v>323</v>
      </c>
      <c r="Q7246" t="s">
        <v>2719</v>
      </c>
      <c r="R7246" t="s">
        <v>2719</v>
      </c>
      <c r="S7246" t="s">
        <v>1176</v>
      </c>
      <c r="T7246" t="s">
        <v>1176</v>
      </c>
      <c r="U7246">
        <v>18.498317719999999</v>
      </c>
      <c r="V7246">
        <v>-71.337654110000003</v>
      </c>
      <c r="W7246" t="s">
        <v>2720</v>
      </c>
      <c r="X7246" t="s">
        <v>63</v>
      </c>
      <c r="Y7246" t="s">
        <v>64</v>
      </c>
      <c r="Z7246" t="s">
        <v>65</v>
      </c>
      <c r="AA7246">
        <v>1163014994</v>
      </c>
      <c r="AB7246" t="s">
        <v>66</v>
      </c>
      <c r="AC7246" t="s">
        <v>67</v>
      </c>
      <c r="AD7246">
        <v>18.498317719999999</v>
      </c>
      <c r="AE7246">
        <v>-71.337654110000003</v>
      </c>
      <c r="AF7246" t="s">
        <v>21856</v>
      </c>
      <c r="AG7246" t="s">
        <v>32</v>
      </c>
      <c r="AH7246" t="s">
        <v>48</v>
      </c>
      <c r="AI7246" t="s">
        <v>87</v>
      </c>
      <c r="AJ7246" t="s">
        <v>3071</v>
      </c>
      <c r="AK7246" t="s">
        <v>1179</v>
      </c>
      <c r="AL7246" t="s">
        <v>1171</v>
      </c>
      <c r="AM7246" t="s">
        <v>1180</v>
      </c>
      <c r="AR7246" t="s">
        <v>91</v>
      </c>
      <c r="AS7246">
        <v>9000058089</v>
      </c>
      <c r="AV7246" t="s">
        <v>281</v>
      </c>
      <c r="AW7246" t="str">
        <f>_xlfn.XLOOKUP(UNIVERSO[[#This Row],[RUTA-LOCALIDAD D&amp;N]],'[1]Cuota Ruta'!E:E,'[1]Cuota Ruta'!G:G)</f>
        <v>Cargar</v>
      </c>
    </row>
    <row r="7247" spans="1:49" x14ac:dyDescent="0.25">
      <c r="A7247" t="s">
        <v>48</v>
      </c>
      <c r="B7247" t="s">
        <v>49</v>
      </c>
      <c r="C7247" t="s">
        <v>50</v>
      </c>
      <c r="D7247" t="s">
        <v>124</v>
      </c>
      <c r="E7247" t="s">
        <v>1171</v>
      </c>
      <c r="F7247" t="s">
        <v>126</v>
      </c>
      <c r="G7247">
        <v>9000059180</v>
      </c>
      <c r="H7247">
        <v>59180</v>
      </c>
      <c r="I7247" t="s">
        <v>21857</v>
      </c>
      <c r="J7247" t="s">
        <v>21858</v>
      </c>
      <c r="K7247" t="s">
        <v>129</v>
      </c>
      <c r="L7247" t="s">
        <v>1174</v>
      </c>
      <c r="M7247" t="s">
        <v>58</v>
      </c>
      <c r="N7247" t="s">
        <v>1174</v>
      </c>
      <c r="O7247" t="s">
        <v>126</v>
      </c>
      <c r="P7247">
        <v>324</v>
      </c>
      <c r="Q7247" t="s">
        <v>2753</v>
      </c>
      <c r="R7247" t="s">
        <v>2753</v>
      </c>
      <c r="S7247" t="s">
        <v>1176</v>
      </c>
      <c r="T7247" t="s">
        <v>1176</v>
      </c>
      <c r="U7247">
        <v>18.203620000000001</v>
      </c>
      <c r="V7247">
        <v>-71.094210000000004</v>
      </c>
      <c r="W7247" t="s">
        <v>2754</v>
      </c>
      <c r="X7247" t="s">
        <v>63</v>
      </c>
      <c r="Y7247" t="s">
        <v>64</v>
      </c>
      <c r="Z7247" t="s">
        <v>65</v>
      </c>
      <c r="AA7247">
        <v>1163015461</v>
      </c>
      <c r="AB7247" t="s">
        <v>66</v>
      </c>
      <c r="AC7247" t="s">
        <v>67</v>
      </c>
      <c r="AD7247">
        <v>18.203620000000001</v>
      </c>
      <c r="AE7247">
        <v>-71.094210000000004</v>
      </c>
      <c r="AF7247" t="s">
        <v>21859</v>
      </c>
      <c r="AG7247" t="s">
        <v>32</v>
      </c>
      <c r="AH7247" t="s">
        <v>48</v>
      </c>
      <c r="AI7247" t="s">
        <v>87</v>
      </c>
      <c r="AJ7247" t="s">
        <v>3071</v>
      </c>
      <c r="AK7247" t="s">
        <v>1179</v>
      </c>
      <c r="AL7247" t="s">
        <v>1171</v>
      </c>
      <c r="AM7247" t="s">
        <v>1180</v>
      </c>
      <c r="AR7247" t="s">
        <v>91</v>
      </c>
      <c r="AS7247">
        <v>9000059180</v>
      </c>
      <c r="AV7247" t="s">
        <v>281</v>
      </c>
      <c r="AW7247" t="str">
        <f>_xlfn.XLOOKUP(UNIVERSO[[#This Row],[RUTA-LOCALIDAD D&amp;N]],'[1]Cuota Ruta'!E:E,'[1]Cuota Ruta'!G:G)</f>
        <v>Cargar</v>
      </c>
    </row>
    <row r="7248" spans="1:49" x14ac:dyDescent="0.25">
      <c r="A7248" t="s">
        <v>48</v>
      </c>
      <c r="B7248" t="s">
        <v>49</v>
      </c>
      <c r="C7248" t="s">
        <v>50</v>
      </c>
      <c r="D7248" t="s">
        <v>124</v>
      </c>
      <c r="E7248" t="s">
        <v>1171</v>
      </c>
      <c r="F7248" t="s">
        <v>126</v>
      </c>
      <c r="G7248">
        <v>9000059308</v>
      </c>
      <c r="H7248">
        <v>59308</v>
      </c>
      <c r="I7248" t="s">
        <v>21860</v>
      </c>
      <c r="J7248" t="s">
        <v>21861</v>
      </c>
      <c r="K7248" t="s">
        <v>129</v>
      </c>
      <c r="L7248" t="s">
        <v>1174</v>
      </c>
      <c r="M7248" t="s">
        <v>58</v>
      </c>
      <c r="N7248" t="s">
        <v>1174</v>
      </c>
      <c r="O7248" t="s">
        <v>126</v>
      </c>
      <c r="P7248">
        <v>327</v>
      </c>
      <c r="Q7248" t="s">
        <v>2734</v>
      </c>
      <c r="R7248" t="s">
        <v>2734</v>
      </c>
      <c r="S7248" t="s">
        <v>1176</v>
      </c>
      <c r="T7248" t="s">
        <v>1176</v>
      </c>
      <c r="U7248">
        <v>18.201128000000001</v>
      </c>
      <c r="V7248">
        <v>-71.102356</v>
      </c>
      <c r="W7248" t="s">
        <v>2735</v>
      </c>
      <c r="X7248" t="s">
        <v>63</v>
      </c>
      <c r="Y7248" t="s">
        <v>64</v>
      </c>
      <c r="Z7248" t="s">
        <v>65</v>
      </c>
      <c r="AA7248">
        <v>1163015469</v>
      </c>
      <c r="AB7248" t="s">
        <v>66</v>
      </c>
      <c r="AC7248" t="s">
        <v>67</v>
      </c>
      <c r="AD7248">
        <v>18.201128000000001</v>
      </c>
      <c r="AE7248">
        <v>-71.102356</v>
      </c>
      <c r="AF7248" t="s">
        <v>21862</v>
      </c>
      <c r="AG7248" t="s">
        <v>32</v>
      </c>
      <c r="AH7248" t="s">
        <v>48</v>
      </c>
      <c r="AI7248" t="s">
        <v>87</v>
      </c>
      <c r="AJ7248" t="s">
        <v>3071</v>
      </c>
      <c r="AK7248" t="s">
        <v>1179</v>
      </c>
      <c r="AL7248" t="s">
        <v>1171</v>
      </c>
      <c r="AM7248" t="s">
        <v>1180</v>
      </c>
      <c r="AR7248" t="s">
        <v>91</v>
      </c>
      <c r="AS7248">
        <v>9000059308</v>
      </c>
      <c r="AV7248" t="s">
        <v>281</v>
      </c>
      <c r="AW7248" t="str">
        <f>_xlfn.XLOOKUP(UNIVERSO[[#This Row],[RUTA-LOCALIDAD D&amp;N]],'[1]Cuota Ruta'!E:E,'[1]Cuota Ruta'!G:G)</f>
        <v>Cargar</v>
      </c>
    </row>
    <row r="7249" spans="1:49" x14ac:dyDescent="0.25">
      <c r="A7249" t="s">
        <v>48</v>
      </c>
      <c r="B7249" t="s">
        <v>49</v>
      </c>
      <c r="C7249" t="s">
        <v>50</v>
      </c>
      <c r="D7249" t="s">
        <v>51</v>
      </c>
      <c r="E7249" t="s">
        <v>823</v>
      </c>
      <c r="F7249" t="s">
        <v>283</v>
      </c>
      <c r="G7249">
        <v>9000060235</v>
      </c>
      <c r="H7249">
        <v>60235</v>
      </c>
      <c r="I7249" t="s">
        <v>4208</v>
      </c>
      <c r="J7249" t="s">
        <v>21863</v>
      </c>
      <c r="K7249" t="s">
        <v>286</v>
      </c>
      <c r="L7249" t="s">
        <v>826</v>
      </c>
      <c r="M7249" t="s">
        <v>826</v>
      </c>
      <c r="N7249" t="s">
        <v>13952</v>
      </c>
      <c r="O7249" t="s">
        <v>59</v>
      </c>
      <c r="P7249">
        <v>332</v>
      </c>
      <c r="Q7249" t="s">
        <v>2458</v>
      </c>
      <c r="R7249" t="s">
        <v>2458</v>
      </c>
      <c r="S7249" t="s">
        <v>840</v>
      </c>
      <c r="T7249" t="s">
        <v>840</v>
      </c>
      <c r="U7249">
        <v>19.252816200256301</v>
      </c>
      <c r="V7249">
        <v>-70.132675170898395</v>
      </c>
      <c r="W7249" t="s">
        <v>2459</v>
      </c>
      <c r="X7249" t="s">
        <v>85</v>
      </c>
      <c r="Y7249" t="s">
        <v>64</v>
      </c>
      <c r="Z7249" t="s">
        <v>65</v>
      </c>
      <c r="AA7249">
        <v>1154008795</v>
      </c>
      <c r="AB7249" t="s">
        <v>66</v>
      </c>
      <c r="AC7249" t="s">
        <v>67</v>
      </c>
      <c r="AD7249">
        <v>19.252816200256301</v>
      </c>
      <c r="AE7249">
        <v>-70.132675170898395</v>
      </c>
      <c r="AF7249" t="s">
        <v>21864</v>
      </c>
      <c r="AG7249" t="s">
        <v>32</v>
      </c>
      <c r="AH7249" t="s">
        <v>48</v>
      </c>
      <c r="AI7249" t="s">
        <v>87</v>
      </c>
      <c r="AJ7249" t="s">
        <v>3071</v>
      </c>
      <c r="AR7249" t="s">
        <v>91</v>
      </c>
      <c r="AS7249">
        <v>9000060235</v>
      </c>
      <c r="AW7249" t="str">
        <f>_xlfn.XLOOKUP(UNIVERSO[[#This Row],[RUTA-LOCALIDAD D&amp;N]],'[1]Cuota Ruta'!E:E,'[1]Cuota Ruta'!G:G)</f>
        <v>Cargar</v>
      </c>
    </row>
    <row r="7250" spans="1:49" x14ac:dyDescent="0.25">
      <c r="A7250" t="s">
        <v>48</v>
      </c>
      <c r="B7250" t="s">
        <v>49</v>
      </c>
      <c r="C7250" t="s">
        <v>50</v>
      </c>
      <c r="D7250" t="s">
        <v>51</v>
      </c>
      <c r="E7250" t="s">
        <v>93</v>
      </c>
      <c r="F7250" t="s">
        <v>53</v>
      </c>
      <c r="G7250">
        <v>9000060430</v>
      </c>
      <c r="H7250">
        <v>60430</v>
      </c>
      <c r="I7250" t="s">
        <v>21865</v>
      </c>
      <c r="J7250" t="s">
        <v>9581</v>
      </c>
      <c r="K7250" t="s">
        <v>56</v>
      </c>
      <c r="L7250" t="s">
        <v>80</v>
      </c>
      <c r="M7250" t="s">
        <v>80</v>
      </c>
      <c r="N7250" t="s">
        <v>5333</v>
      </c>
      <c r="O7250" t="s">
        <v>59</v>
      </c>
      <c r="P7250">
        <v>394</v>
      </c>
      <c r="Q7250" t="s">
        <v>481</v>
      </c>
      <c r="R7250" t="s">
        <v>481</v>
      </c>
      <c r="S7250" t="s">
        <v>105</v>
      </c>
      <c r="T7250" t="s">
        <v>105</v>
      </c>
      <c r="U7250">
        <v>18.502104895455499</v>
      </c>
      <c r="V7250">
        <v>-69.882100786481601</v>
      </c>
      <c r="W7250" t="s">
        <v>482</v>
      </c>
      <c r="X7250" t="s">
        <v>85</v>
      </c>
      <c r="Y7250" t="s">
        <v>64</v>
      </c>
      <c r="Z7250" t="s">
        <v>65</v>
      </c>
      <c r="AA7250">
        <v>1150030212</v>
      </c>
      <c r="AB7250" t="s">
        <v>66</v>
      </c>
      <c r="AC7250" t="s">
        <v>67</v>
      </c>
      <c r="AD7250">
        <v>18.502104895455499</v>
      </c>
      <c r="AE7250">
        <v>-69.882100786481601</v>
      </c>
      <c r="AF7250" t="s">
        <v>21866</v>
      </c>
      <c r="AG7250" t="s">
        <v>32</v>
      </c>
      <c r="AH7250" t="s">
        <v>48</v>
      </c>
      <c r="AI7250" t="s">
        <v>87</v>
      </c>
      <c r="AJ7250" t="s">
        <v>3071</v>
      </c>
      <c r="AK7250" t="s">
        <v>429</v>
      </c>
      <c r="AL7250" t="s">
        <v>93</v>
      </c>
      <c r="AM7250" t="s">
        <v>430</v>
      </c>
      <c r="AR7250" t="s">
        <v>91</v>
      </c>
      <c r="AS7250">
        <v>9000060430</v>
      </c>
      <c r="AV7250" t="s">
        <v>281</v>
      </c>
      <c r="AW7250" t="str">
        <f>_xlfn.XLOOKUP(UNIVERSO[[#This Row],[RUTA-LOCALIDAD D&amp;N]],'[1]Cuota Ruta'!E:E,'[1]Cuota Ruta'!G:G)</f>
        <v>Cargar</v>
      </c>
    </row>
    <row r="7251" spans="1:49" x14ac:dyDescent="0.25">
      <c r="A7251" t="s">
        <v>48</v>
      </c>
      <c r="B7251" t="s">
        <v>49</v>
      </c>
      <c r="C7251" t="s">
        <v>50</v>
      </c>
      <c r="D7251" t="s">
        <v>51</v>
      </c>
      <c r="E7251" t="s">
        <v>257</v>
      </c>
      <c r="F7251" t="s">
        <v>194</v>
      </c>
      <c r="G7251">
        <v>9000063502</v>
      </c>
      <c r="H7251">
        <v>63502</v>
      </c>
      <c r="I7251" t="s">
        <v>21867</v>
      </c>
      <c r="J7251" t="s">
        <v>21868</v>
      </c>
      <c r="K7251" t="s">
        <v>197</v>
      </c>
      <c r="L7251" t="s">
        <v>301</v>
      </c>
      <c r="M7251" t="s">
        <v>301</v>
      </c>
      <c r="N7251" t="s">
        <v>21869</v>
      </c>
      <c r="O7251" t="s">
        <v>59</v>
      </c>
      <c r="P7251">
        <v>303</v>
      </c>
      <c r="Q7251" t="s">
        <v>2139</v>
      </c>
      <c r="R7251" t="s">
        <v>2139</v>
      </c>
      <c r="S7251" t="s">
        <v>304</v>
      </c>
      <c r="T7251" t="s">
        <v>304</v>
      </c>
      <c r="U7251">
        <v>19.5175666809082</v>
      </c>
      <c r="V7251">
        <v>-69.892646789550795</v>
      </c>
      <c r="W7251" t="s">
        <v>2140</v>
      </c>
      <c r="X7251" t="s">
        <v>63</v>
      </c>
      <c r="Y7251" t="s">
        <v>64</v>
      </c>
      <c r="Z7251" t="s">
        <v>65</v>
      </c>
      <c r="AA7251">
        <v>1152006921</v>
      </c>
      <c r="AB7251" t="s">
        <v>66</v>
      </c>
      <c r="AC7251" t="s">
        <v>67</v>
      </c>
      <c r="AD7251">
        <v>19.5175666809082</v>
      </c>
      <c r="AE7251">
        <v>-69.892646789550795</v>
      </c>
      <c r="AF7251" t="s">
        <v>21870</v>
      </c>
      <c r="AG7251" t="s">
        <v>32</v>
      </c>
      <c r="AH7251" t="s">
        <v>48</v>
      </c>
      <c r="AI7251" t="s">
        <v>87</v>
      </c>
      <c r="AJ7251" t="s">
        <v>3071</v>
      </c>
      <c r="AK7251" t="s">
        <v>265</v>
      </c>
      <c r="AL7251" t="s">
        <v>257</v>
      </c>
      <c r="AM7251" t="s">
        <v>266</v>
      </c>
      <c r="AR7251" t="s">
        <v>91</v>
      </c>
      <c r="AS7251">
        <v>9000063502</v>
      </c>
      <c r="AV7251" t="s">
        <v>267</v>
      </c>
      <c r="AW7251" t="str">
        <f>_xlfn.XLOOKUP(UNIVERSO[[#This Row],[RUTA-LOCALIDAD D&amp;N]],'[1]Cuota Ruta'!E:E,'[1]Cuota Ruta'!G:G)</f>
        <v>Cargar</v>
      </c>
    </row>
    <row r="7252" spans="1:49" x14ac:dyDescent="0.25">
      <c r="A7252" t="s">
        <v>48</v>
      </c>
      <c r="B7252" t="s">
        <v>49</v>
      </c>
      <c r="C7252" t="s">
        <v>50</v>
      </c>
      <c r="D7252" t="s">
        <v>268</v>
      </c>
      <c r="E7252" t="s">
        <v>269</v>
      </c>
      <c r="F7252" t="s">
        <v>126</v>
      </c>
      <c r="G7252">
        <v>9000065065</v>
      </c>
      <c r="H7252">
        <v>65065</v>
      </c>
      <c r="I7252" t="s">
        <v>21871</v>
      </c>
      <c r="J7252" t="s">
        <v>21872</v>
      </c>
      <c r="K7252" t="s">
        <v>129</v>
      </c>
      <c r="L7252" t="s">
        <v>272</v>
      </c>
      <c r="M7252" t="s">
        <v>273</v>
      </c>
      <c r="N7252" t="s">
        <v>273</v>
      </c>
      <c r="O7252" t="s">
        <v>126</v>
      </c>
      <c r="P7252">
        <v>315</v>
      </c>
      <c r="Q7252" t="s">
        <v>2829</v>
      </c>
      <c r="R7252" t="s">
        <v>2829</v>
      </c>
      <c r="S7252" t="s">
        <v>275</v>
      </c>
      <c r="T7252" t="s">
        <v>275</v>
      </c>
      <c r="U7252">
        <v>18.85249</v>
      </c>
      <c r="V7252">
        <v>-71.62997</v>
      </c>
      <c r="W7252" t="s">
        <v>2830</v>
      </c>
      <c r="X7252" t="s">
        <v>63</v>
      </c>
      <c r="Y7252" t="s">
        <v>64</v>
      </c>
      <c r="Z7252" t="s">
        <v>65</v>
      </c>
      <c r="AA7252">
        <v>1163011721</v>
      </c>
      <c r="AB7252" t="s">
        <v>66</v>
      </c>
      <c r="AC7252" t="s">
        <v>67</v>
      </c>
      <c r="AD7252">
        <v>18.85249</v>
      </c>
      <c r="AE7252">
        <v>-71.62997</v>
      </c>
      <c r="AF7252" t="s">
        <v>21873</v>
      </c>
      <c r="AG7252" t="s">
        <v>32</v>
      </c>
      <c r="AH7252" t="s">
        <v>48</v>
      </c>
      <c r="AI7252" t="s">
        <v>87</v>
      </c>
      <c r="AJ7252" t="s">
        <v>3071</v>
      </c>
      <c r="AK7252" t="s">
        <v>278</v>
      </c>
      <c r="AL7252" t="s">
        <v>269</v>
      </c>
      <c r="AM7252" t="s">
        <v>279</v>
      </c>
      <c r="AR7252" t="s">
        <v>91</v>
      </c>
      <c r="AS7252">
        <v>9000065065</v>
      </c>
      <c r="AV7252" t="s">
        <v>281</v>
      </c>
      <c r="AW7252" t="str">
        <f>_xlfn.XLOOKUP(UNIVERSO[[#This Row],[RUTA-LOCALIDAD D&amp;N]],'[1]Cuota Ruta'!E:E,'[1]Cuota Ruta'!G:G)</f>
        <v>Cargar</v>
      </c>
    </row>
    <row r="7253" spans="1:49" x14ac:dyDescent="0.25">
      <c r="A7253" t="s">
        <v>48</v>
      </c>
      <c r="B7253" t="s">
        <v>49</v>
      </c>
      <c r="C7253" t="s">
        <v>50</v>
      </c>
      <c r="D7253" t="s">
        <v>124</v>
      </c>
      <c r="E7253" t="s">
        <v>269</v>
      </c>
      <c r="F7253" t="s">
        <v>126</v>
      </c>
      <c r="G7253">
        <v>9000065695</v>
      </c>
      <c r="H7253">
        <v>65695</v>
      </c>
      <c r="I7253" t="s">
        <v>21874</v>
      </c>
      <c r="J7253" t="s">
        <v>1213</v>
      </c>
      <c r="K7253" t="s">
        <v>129</v>
      </c>
      <c r="L7253" t="s">
        <v>272</v>
      </c>
      <c r="M7253" t="s">
        <v>273</v>
      </c>
      <c r="N7253" t="s">
        <v>273</v>
      </c>
      <c r="O7253" t="s">
        <v>126</v>
      </c>
      <c r="P7253">
        <v>317</v>
      </c>
      <c r="Q7253" t="s">
        <v>1214</v>
      </c>
      <c r="R7253" t="s">
        <v>1214</v>
      </c>
      <c r="S7253" t="s">
        <v>275</v>
      </c>
      <c r="T7253" t="s">
        <v>275</v>
      </c>
      <c r="U7253">
        <v>18.6861</v>
      </c>
      <c r="V7253">
        <v>-71.060130000000001</v>
      </c>
      <c r="W7253" t="s">
        <v>1215</v>
      </c>
      <c r="X7253" t="s">
        <v>63</v>
      </c>
      <c r="Y7253" t="s">
        <v>64</v>
      </c>
      <c r="Z7253" t="s">
        <v>65</v>
      </c>
      <c r="AA7253">
        <v>1163012238</v>
      </c>
      <c r="AB7253" t="s">
        <v>66</v>
      </c>
      <c r="AC7253" t="s">
        <v>67</v>
      </c>
      <c r="AD7253">
        <v>18.6861</v>
      </c>
      <c r="AE7253">
        <v>-71.060130000000001</v>
      </c>
      <c r="AF7253" t="s">
        <v>21875</v>
      </c>
      <c r="AG7253" t="s">
        <v>32</v>
      </c>
      <c r="AH7253" t="s">
        <v>48</v>
      </c>
      <c r="AI7253" t="s">
        <v>87</v>
      </c>
      <c r="AJ7253" t="s">
        <v>3071</v>
      </c>
      <c r="AK7253" t="s">
        <v>278</v>
      </c>
      <c r="AL7253" t="s">
        <v>269</v>
      </c>
      <c r="AM7253" t="s">
        <v>279</v>
      </c>
      <c r="AR7253" t="s">
        <v>91</v>
      </c>
      <c r="AS7253">
        <v>9000065695</v>
      </c>
      <c r="AV7253" t="s">
        <v>281</v>
      </c>
      <c r="AW7253" t="str">
        <f>_xlfn.XLOOKUP(UNIVERSO[[#This Row],[RUTA-LOCALIDAD D&amp;N]],'[1]Cuota Ruta'!E:E,'[1]Cuota Ruta'!G:G)</f>
        <v>Cargar</v>
      </c>
    </row>
    <row r="7254" spans="1:49" x14ac:dyDescent="0.25">
      <c r="A7254" t="s">
        <v>48</v>
      </c>
      <c r="B7254" t="s">
        <v>49</v>
      </c>
      <c r="C7254" t="s">
        <v>50</v>
      </c>
      <c r="D7254" t="s">
        <v>268</v>
      </c>
      <c r="E7254" t="s">
        <v>269</v>
      </c>
      <c r="F7254" t="s">
        <v>126</v>
      </c>
      <c r="G7254">
        <v>9000066002</v>
      </c>
      <c r="H7254">
        <v>66002</v>
      </c>
      <c r="I7254" t="s">
        <v>21876</v>
      </c>
      <c r="J7254" t="s">
        <v>21877</v>
      </c>
      <c r="K7254" t="s">
        <v>129</v>
      </c>
      <c r="L7254" t="s">
        <v>272</v>
      </c>
      <c r="M7254" t="s">
        <v>273</v>
      </c>
      <c r="N7254" t="s">
        <v>273</v>
      </c>
      <c r="O7254" t="s">
        <v>126</v>
      </c>
      <c r="P7254">
        <v>319</v>
      </c>
      <c r="Q7254" t="s">
        <v>2843</v>
      </c>
      <c r="R7254" t="s">
        <v>2843</v>
      </c>
      <c r="S7254" t="s">
        <v>275</v>
      </c>
      <c r="T7254" t="s">
        <v>275</v>
      </c>
      <c r="U7254">
        <v>18.802089689999999</v>
      </c>
      <c r="V7254">
        <v>-71.234909060000007</v>
      </c>
      <c r="W7254" t="s">
        <v>2844</v>
      </c>
      <c r="X7254" t="s">
        <v>63</v>
      </c>
      <c r="Y7254" t="s">
        <v>64</v>
      </c>
      <c r="Z7254" t="s">
        <v>65</v>
      </c>
      <c r="AA7254">
        <v>1163012879</v>
      </c>
      <c r="AB7254" t="s">
        <v>66</v>
      </c>
      <c r="AC7254" t="s">
        <v>67</v>
      </c>
      <c r="AD7254">
        <v>18.802089689999999</v>
      </c>
      <c r="AE7254">
        <v>-71.234909060000007</v>
      </c>
      <c r="AF7254" t="s">
        <v>21878</v>
      </c>
      <c r="AG7254" t="s">
        <v>32</v>
      </c>
      <c r="AH7254" t="s">
        <v>48</v>
      </c>
      <c r="AI7254" t="s">
        <v>87</v>
      </c>
      <c r="AJ7254" t="s">
        <v>3071</v>
      </c>
      <c r="AK7254" t="s">
        <v>278</v>
      </c>
      <c r="AL7254" t="s">
        <v>269</v>
      </c>
      <c r="AM7254" t="s">
        <v>279</v>
      </c>
      <c r="AR7254" t="s">
        <v>91</v>
      </c>
      <c r="AS7254">
        <v>9000066002</v>
      </c>
      <c r="AV7254" t="s">
        <v>281</v>
      </c>
      <c r="AW7254" t="str">
        <f>_xlfn.XLOOKUP(UNIVERSO[[#This Row],[RUTA-LOCALIDAD D&amp;N]],'[1]Cuota Ruta'!E:E,'[1]Cuota Ruta'!G:G)</f>
        <v>Cargar</v>
      </c>
    </row>
    <row r="7255" spans="1:49" x14ac:dyDescent="0.25">
      <c r="A7255" t="s">
        <v>48</v>
      </c>
      <c r="B7255" t="s">
        <v>49</v>
      </c>
      <c r="C7255" t="s">
        <v>50</v>
      </c>
      <c r="D7255" t="s">
        <v>268</v>
      </c>
      <c r="E7255" t="s">
        <v>269</v>
      </c>
      <c r="F7255" t="s">
        <v>126</v>
      </c>
      <c r="G7255">
        <v>9000066460</v>
      </c>
      <c r="H7255">
        <v>66460</v>
      </c>
      <c r="I7255" t="s">
        <v>21879</v>
      </c>
      <c r="J7255" t="s">
        <v>21880</v>
      </c>
      <c r="K7255" t="s">
        <v>129</v>
      </c>
      <c r="L7255" t="s">
        <v>272</v>
      </c>
      <c r="M7255" t="s">
        <v>273</v>
      </c>
      <c r="N7255" t="s">
        <v>273</v>
      </c>
      <c r="O7255" t="s">
        <v>126</v>
      </c>
      <c r="P7255">
        <v>318</v>
      </c>
      <c r="Q7255" t="s">
        <v>2821</v>
      </c>
      <c r="R7255" t="s">
        <v>2821</v>
      </c>
      <c r="S7255" t="s">
        <v>275</v>
      </c>
      <c r="T7255" t="s">
        <v>275</v>
      </c>
      <c r="U7255">
        <v>18.871978760000001</v>
      </c>
      <c r="V7255">
        <v>-71.514602659999994</v>
      </c>
      <c r="W7255" t="s">
        <v>2822</v>
      </c>
      <c r="X7255" t="s">
        <v>63</v>
      </c>
      <c r="Y7255" t="s">
        <v>64</v>
      </c>
      <c r="Z7255" t="s">
        <v>65</v>
      </c>
      <c r="AA7255">
        <v>1163012562</v>
      </c>
      <c r="AB7255" t="s">
        <v>66</v>
      </c>
      <c r="AC7255" t="s">
        <v>67</v>
      </c>
      <c r="AD7255">
        <v>18.871978760000001</v>
      </c>
      <c r="AE7255">
        <v>-71.514602659999994</v>
      </c>
      <c r="AF7255" t="s">
        <v>21881</v>
      </c>
      <c r="AG7255" t="s">
        <v>32</v>
      </c>
      <c r="AH7255" t="s">
        <v>48</v>
      </c>
      <c r="AI7255" t="s">
        <v>87</v>
      </c>
      <c r="AJ7255" t="s">
        <v>3071</v>
      </c>
      <c r="AK7255" t="s">
        <v>278</v>
      </c>
      <c r="AL7255" t="s">
        <v>269</v>
      </c>
      <c r="AM7255" t="s">
        <v>279</v>
      </c>
      <c r="AR7255" t="s">
        <v>91</v>
      </c>
      <c r="AS7255">
        <v>9000066460</v>
      </c>
      <c r="AV7255" t="s">
        <v>281</v>
      </c>
      <c r="AW7255" t="str">
        <f>_xlfn.XLOOKUP(UNIVERSO[[#This Row],[RUTA-LOCALIDAD D&amp;N]],'[1]Cuota Ruta'!E:E,'[1]Cuota Ruta'!G:G)</f>
        <v>Cargar</v>
      </c>
    </row>
    <row r="7256" spans="1:49" x14ac:dyDescent="0.25">
      <c r="A7256" t="s">
        <v>48</v>
      </c>
      <c r="B7256" t="s">
        <v>49</v>
      </c>
      <c r="C7256" t="s">
        <v>50</v>
      </c>
      <c r="D7256" t="s">
        <v>51</v>
      </c>
      <c r="E7256" t="s">
        <v>823</v>
      </c>
      <c r="F7256" t="s">
        <v>283</v>
      </c>
      <c r="G7256">
        <v>9000074832</v>
      </c>
      <c r="H7256">
        <v>74832</v>
      </c>
      <c r="I7256" t="s">
        <v>6079</v>
      </c>
      <c r="J7256" t="s">
        <v>21882</v>
      </c>
      <c r="K7256" t="s">
        <v>286</v>
      </c>
      <c r="L7256" t="s">
        <v>403</v>
      </c>
      <c r="M7256" t="s">
        <v>403</v>
      </c>
      <c r="N7256" t="s">
        <v>20823</v>
      </c>
      <c r="O7256" t="s">
        <v>59</v>
      </c>
      <c r="P7256">
        <v>338</v>
      </c>
      <c r="Q7256" t="s">
        <v>856</v>
      </c>
      <c r="R7256" t="s">
        <v>856</v>
      </c>
      <c r="S7256" t="s">
        <v>840</v>
      </c>
      <c r="T7256" t="s">
        <v>840</v>
      </c>
      <c r="U7256">
        <v>19.223617553710898</v>
      </c>
      <c r="V7256">
        <v>-70.419700622558594</v>
      </c>
      <c r="W7256" t="s">
        <v>857</v>
      </c>
      <c r="X7256" t="s">
        <v>85</v>
      </c>
      <c r="Y7256" t="s">
        <v>64</v>
      </c>
      <c r="Z7256" t="s">
        <v>65</v>
      </c>
      <c r="AA7256">
        <v>1154009439</v>
      </c>
      <c r="AB7256" t="s">
        <v>66</v>
      </c>
      <c r="AC7256" t="s">
        <v>67</v>
      </c>
      <c r="AD7256">
        <v>19.223617553710898</v>
      </c>
      <c r="AE7256">
        <v>-70.419700622558594</v>
      </c>
      <c r="AF7256" t="s">
        <v>21883</v>
      </c>
      <c r="AG7256" t="s">
        <v>32</v>
      </c>
      <c r="AH7256" t="s">
        <v>48</v>
      </c>
      <c r="AI7256" t="s">
        <v>87</v>
      </c>
      <c r="AJ7256" t="s">
        <v>3071</v>
      </c>
      <c r="AR7256" t="s">
        <v>91</v>
      </c>
      <c r="AS7256">
        <v>9000074832</v>
      </c>
      <c r="AW7256" t="str">
        <f>_xlfn.XLOOKUP(UNIVERSO[[#This Row],[RUTA-LOCALIDAD D&amp;N]],'[1]Cuota Ruta'!E:E,'[1]Cuota Ruta'!G:G)</f>
        <v>Cargar</v>
      </c>
    </row>
    <row r="7257" spans="1:49" x14ac:dyDescent="0.25">
      <c r="A7257" t="s">
        <v>48</v>
      </c>
      <c r="B7257" t="s">
        <v>49</v>
      </c>
      <c r="C7257" t="s">
        <v>50</v>
      </c>
      <c r="D7257" t="s">
        <v>51</v>
      </c>
      <c r="E7257" t="s">
        <v>140</v>
      </c>
      <c r="F7257" t="s">
        <v>141</v>
      </c>
      <c r="G7257">
        <v>9000076369</v>
      </c>
      <c r="H7257">
        <v>76369</v>
      </c>
      <c r="I7257" t="s">
        <v>21884</v>
      </c>
      <c r="J7257" t="s">
        <v>21885</v>
      </c>
      <c r="K7257" t="s">
        <v>144</v>
      </c>
      <c r="L7257" t="s">
        <v>93</v>
      </c>
      <c r="M7257" t="s">
        <v>93</v>
      </c>
      <c r="N7257" t="s">
        <v>186</v>
      </c>
      <c r="O7257" t="s">
        <v>59</v>
      </c>
      <c r="P7257">
        <v>394</v>
      </c>
      <c r="Q7257" t="s">
        <v>162</v>
      </c>
      <c r="R7257" t="s">
        <v>162</v>
      </c>
      <c r="S7257" t="s">
        <v>147</v>
      </c>
      <c r="T7257" t="s">
        <v>147</v>
      </c>
      <c r="U7257">
        <v>18.453089396158902</v>
      </c>
      <c r="V7257">
        <v>-69.6890055338542</v>
      </c>
      <c r="W7257" t="s">
        <v>163</v>
      </c>
      <c r="X7257" t="s">
        <v>85</v>
      </c>
      <c r="Y7257" t="s">
        <v>64</v>
      </c>
      <c r="Z7257" t="s">
        <v>65</v>
      </c>
      <c r="AA7257">
        <v>1153013386</v>
      </c>
      <c r="AB7257" t="s">
        <v>66</v>
      </c>
      <c r="AC7257" t="s">
        <v>67</v>
      </c>
      <c r="AD7257">
        <v>18.453089396158902</v>
      </c>
      <c r="AE7257">
        <v>-69.6890055338542</v>
      </c>
      <c r="AF7257" t="s">
        <v>21886</v>
      </c>
      <c r="AG7257" t="s">
        <v>32</v>
      </c>
      <c r="AH7257" t="s">
        <v>48</v>
      </c>
      <c r="AI7257" t="s">
        <v>87</v>
      </c>
      <c r="AJ7257" t="s">
        <v>3071</v>
      </c>
      <c r="AK7257" t="s">
        <v>150</v>
      </c>
      <c r="AL7257" t="s">
        <v>140</v>
      </c>
      <c r="AM7257" t="s">
        <v>151</v>
      </c>
      <c r="AR7257" t="s">
        <v>91</v>
      </c>
      <c r="AS7257">
        <v>9000076369</v>
      </c>
      <c r="AV7257" t="s">
        <v>153</v>
      </c>
      <c r="AW7257" t="str">
        <f>_xlfn.XLOOKUP(UNIVERSO[[#This Row],[RUTA-LOCALIDAD D&amp;N]],'[1]Cuota Ruta'!E:E,'[1]Cuota Ruta'!G:G)</f>
        <v>Cargar</v>
      </c>
    </row>
    <row r="7258" spans="1:49" x14ac:dyDescent="0.25">
      <c r="A7258" t="s">
        <v>48</v>
      </c>
      <c r="B7258" t="s">
        <v>49</v>
      </c>
      <c r="C7258" t="s">
        <v>50</v>
      </c>
      <c r="D7258" t="s">
        <v>51</v>
      </c>
      <c r="E7258" t="s">
        <v>140</v>
      </c>
      <c r="F7258" t="s">
        <v>141</v>
      </c>
      <c r="G7258">
        <v>9000077317</v>
      </c>
      <c r="H7258">
        <v>77317</v>
      </c>
      <c r="I7258" t="s">
        <v>21887</v>
      </c>
      <c r="J7258" t="s">
        <v>21888</v>
      </c>
      <c r="K7258" t="s">
        <v>144</v>
      </c>
      <c r="L7258" t="s">
        <v>93</v>
      </c>
      <c r="M7258" t="s">
        <v>93</v>
      </c>
      <c r="N7258" t="s">
        <v>186</v>
      </c>
      <c r="O7258" t="s">
        <v>59</v>
      </c>
      <c r="P7258">
        <v>365</v>
      </c>
      <c r="Q7258" t="s">
        <v>1576</v>
      </c>
      <c r="R7258" t="s">
        <v>1576</v>
      </c>
      <c r="S7258" t="s">
        <v>147</v>
      </c>
      <c r="T7258" t="s">
        <v>147</v>
      </c>
      <c r="U7258">
        <v>18.449190999999999</v>
      </c>
      <c r="V7258">
        <v>-69.644318999999996</v>
      </c>
      <c r="W7258" t="s">
        <v>1577</v>
      </c>
      <c r="X7258" t="s">
        <v>85</v>
      </c>
      <c r="Y7258" t="s">
        <v>64</v>
      </c>
      <c r="Z7258" t="s">
        <v>65</v>
      </c>
      <c r="AA7258">
        <v>1153013949</v>
      </c>
      <c r="AB7258" t="s">
        <v>66</v>
      </c>
      <c r="AC7258" t="s">
        <v>67</v>
      </c>
      <c r="AD7258">
        <v>18.449190999999999</v>
      </c>
      <c r="AE7258">
        <v>-69.644318999999996</v>
      </c>
      <c r="AF7258" t="s">
        <v>21889</v>
      </c>
      <c r="AG7258" t="s">
        <v>32</v>
      </c>
      <c r="AH7258" t="s">
        <v>48</v>
      </c>
      <c r="AI7258" t="s">
        <v>87</v>
      </c>
      <c r="AJ7258" t="s">
        <v>3071</v>
      </c>
      <c r="AK7258" t="s">
        <v>609</v>
      </c>
      <c r="AL7258" t="s">
        <v>140</v>
      </c>
      <c r="AM7258" t="s">
        <v>610</v>
      </c>
      <c r="AR7258" t="s">
        <v>91</v>
      </c>
      <c r="AS7258">
        <v>9000077317</v>
      </c>
      <c r="AV7258" t="s">
        <v>153</v>
      </c>
      <c r="AW7258" t="str">
        <f>_xlfn.XLOOKUP(UNIVERSO[[#This Row],[RUTA-LOCALIDAD D&amp;N]],'[1]Cuota Ruta'!E:E,'[1]Cuota Ruta'!G:G)</f>
        <v>Cargar</v>
      </c>
    </row>
    <row r="7259" spans="1:49" x14ac:dyDescent="0.25">
      <c r="A7259" t="s">
        <v>48</v>
      </c>
      <c r="B7259" t="s">
        <v>49</v>
      </c>
      <c r="C7259" t="s">
        <v>50</v>
      </c>
      <c r="D7259" t="s">
        <v>51</v>
      </c>
      <c r="E7259" t="s">
        <v>338</v>
      </c>
      <c r="F7259" t="s">
        <v>283</v>
      </c>
      <c r="G7259">
        <v>9000078434</v>
      </c>
      <c r="H7259">
        <v>78434</v>
      </c>
      <c r="I7259" t="s">
        <v>12074</v>
      </c>
      <c r="J7259" t="s">
        <v>21890</v>
      </c>
      <c r="K7259" t="s">
        <v>286</v>
      </c>
      <c r="L7259" t="s">
        <v>338</v>
      </c>
      <c r="M7259" t="s">
        <v>338</v>
      </c>
      <c r="N7259" t="s">
        <v>4401</v>
      </c>
      <c r="O7259" t="s">
        <v>59</v>
      </c>
      <c r="P7259">
        <v>344</v>
      </c>
      <c r="Q7259" t="s">
        <v>1607</v>
      </c>
      <c r="R7259" t="s">
        <v>1607</v>
      </c>
      <c r="S7259" t="s">
        <v>343</v>
      </c>
      <c r="T7259" t="s">
        <v>343</v>
      </c>
      <c r="U7259">
        <v>19.322704315185501</v>
      </c>
      <c r="V7259">
        <v>-70.7054443359375</v>
      </c>
      <c r="W7259" t="s">
        <v>1608</v>
      </c>
      <c r="X7259" t="s">
        <v>85</v>
      </c>
      <c r="Y7259" t="s">
        <v>64</v>
      </c>
      <c r="Z7259" t="s">
        <v>65</v>
      </c>
      <c r="AA7259">
        <v>1151021142</v>
      </c>
      <c r="AB7259" t="s">
        <v>66</v>
      </c>
      <c r="AC7259" t="s">
        <v>67</v>
      </c>
      <c r="AD7259">
        <v>19.322704315185501</v>
      </c>
      <c r="AE7259">
        <v>-70.7054443359375</v>
      </c>
      <c r="AF7259" t="s">
        <v>21891</v>
      </c>
      <c r="AG7259" t="s">
        <v>32</v>
      </c>
      <c r="AH7259" t="s">
        <v>48</v>
      </c>
      <c r="AI7259" t="s">
        <v>87</v>
      </c>
      <c r="AJ7259" t="s">
        <v>3071</v>
      </c>
      <c r="AK7259" t="s">
        <v>408</v>
      </c>
      <c r="AL7259" t="s">
        <v>338</v>
      </c>
      <c r="AM7259" t="s">
        <v>409</v>
      </c>
      <c r="AR7259" t="s">
        <v>91</v>
      </c>
      <c r="AS7259">
        <v>9000078434</v>
      </c>
      <c r="AV7259" t="s">
        <v>410</v>
      </c>
      <c r="AW7259" t="str">
        <f>_xlfn.XLOOKUP(UNIVERSO[[#This Row],[RUTA-LOCALIDAD D&amp;N]],'[1]Cuota Ruta'!E:E,'[1]Cuota Ruta'!G:G)</f>
        <v>Cargar</v>
      </c>
    </row>
    <row r="7260" spans="1:49" x14ac:dyDescent="0.25">
      <c r="A7260" t="s">
        <v>48</v>
      </c>
      <c r="B7260" t="s">
        <v>49</v>
      </c>
      <c r="C7260" t="s">
        <v>50</v>
      </c>
      <c r="D7260" t="s">
        <v>51</v>
      </c>
      <c r="E7260" t="s">
        <v>338</v>
      </c>
      <c r="F7260" t="s">
        <v>283</v>
      </c>
      <c r="G7260">
        <v>9000080138</v>
      </c>
      <c r="H7260">
        <v>80138</v>
      </c>
      <c r="I7260" t="s">
        <v>21892</v>
      </c>
      <c r="J7260" t="s">
        <v>21893</v>
      </c>
      <c r="K7260" t="s">
        <v>286</v>
      </c>
      <c r="L7260" t="s">
        <v>338</v>
      </c>
      <c r="M7260" t="s">
        <v>338</v>
      </c>
      <c r="N7260" t="s">
        <v>58</v>
      </c>
      <c r="O7260" t="s">
        <v>59</v>
      </c>
      <c r="P7260">
        <v>329</v>
      </c>
      <c r="Q7260" t="s">
        <v>1248</v>
      </c>
      <c r="R7260" t="s">
        <v>1248</v>
      </c>
      <c r="S7260" t="s">
        <v>405</v>
      </c>
      <c r="T7260" t="s">
        <v>405</v>
      </c>
      <c r="U7260">
        <v>19.16939545</v>
      </c>
      <c r="V7260">
        <v>-70.645835880000007</v>
      </c>
      <c r="W7260" t="s">
        <v>1249</v>
      </c>
      <c r="X7260" t="s">
        <v>63</v>
      </c>
      <c r="Y7260" t="s">
        <v>64</v>
      </c>
      <c r="Z7260" t="s">
        <v>65</v>
      </c>
      <c r="AA7260">
        <v>1151021703</v>
      </c>
      <c r="AB7260" t="s">
        <v>66</v>
      </c>
      <c r="AC7260" t="s">
        <v>67</v>
      </c>
      <c r="AD7260">
        <v>19.16939545</v>
      </c>
      <c r="AE7260">
        <v>-70.645835880000007</v>
      </c>
      <c r="AF7260" t="s">
        <v>21894</v>
      </c>
      <c r="AG7260" t="s">
        <v>32</v>
      </c>
      <c r="AH7260" t="s">
        <v>48</v>
      </c>
      <c r="AI7260" t="s">
        <v>87</v>
      </c>
      <c r="AJ7260" t="s">
        <v>3071</v>
      </c>
      <c r="AK7260" t="s">
        <v>732</v>
      </c>
      <c r="AL7260" t="s">
        <v>338</v>
      </c>
      <c r="AM7260" t="s">
        <v>733</v>
      </c>
      <c r="AR7260" t="s">
        <v>91</v>
      </c>
      <c r="AS7260">
        <v>9000080138</v>
      </c>
      <c r="AV7260" t="s">
        <v>349</v>
      </c>
      <c r="AW7260" t="str">
        <f>_xlfn.XLOOKUP(UNIVERSO[[#This Row],[RUTA-LOCALIDAD D&amp;N]],'[1]Cuota Ruta'!E:E,'[1]Cuota Ruta'!G:G)</f>
        <v>Cargar</v>
      </c>
    </row>
    <row r="7261" spans="1:49" x14ac:dyDescent="0.25">
      <c r="A7261" t="s">
        <v>48</v>
      </c>
      <c r="B7261" t="s">
        <v>49</v>
      </c>
      <c r="C7261" t="s">
        <v>50</v>
      </c>
      <c r="D7261" t="s">
        <v>51</v>
      </c>
      <c r="E7261" t="s">
        <v>282</v>
      </c>
      <c r="F7261" t="s">
        <v>283</v>
      </c>
      <c r="G7261">
        <v>9000080427</v>
      </c>
      <c r="H7261">
        <v>80427</v>
      </c>
      <c r="I7261" t="s">
        <v>702</v>
      </c>
      <c r="J7261" t="s">
        <v>21895</v>
      </c>
      <c r="K7261" t="s">
        <v>286</v>
      </c>
      <c r="L7261" t="s">
        <v>403</v>
      </c>
      <c r="M7261" t="s">
        <v>403</v>
      </c>
      <c r="N7261" t="s">
        <v>18205</v>
      </c>
      <c r="O7261" t="s">
        <v>59</v>
      </c>
      <c r="P7261">
        <v>310</v>
      </c>
      <c r="Q7261" t="s">
        <v>1258</v>
      </c>
      <c r="R7261" t="s">
        <v>1258</v>
      </c>
      <c r="S7261" t="s">
        <v>290</v>
      </c>
      <c r="T7261" t="s">
        <v>290</v>
      </c>
      <c r="U7261">
        <v>19.299238204956001</v>
      </c>
      <c r="V7261">
        <v>-70.498504638671804</v>
      </c>
      <c r="W7261" t="s">
        <v>1259</v>
      </c>
      <c r="X7261" t="s">
        <v>85</v>
      </c>
      <c r="Y7261" t="s">
        <v>64</v>
      </c>
      <c r="Z7261" t="s">
        <v>65</v>
      </c>
      <c r="AA7261">
        <v>1155007587</v>
      </c>
      <c r="AB7261" t="s">
        <v>66</v>
      </c>
      <c r="AC7261" t="s">
        <v>67</v>
      </c>
      <c r="AD7261">
        <v>19.299238204956001</v>
      </c>
      <c r="AE7261">
        <v>-70.498504638671804</v>
      </c>
      <c r="AF7261" t="s">
        <v>21896</v>
      </c>
      <c r="AG7261" t="s">
        <v>32</v>
      </c>
      <c r="AH7261" t="s">
        <v>48</v>
      </c>
      <c r="AI7261" t="s">
        <v>87</v>
      </c>
      <c r="AJ7261" t="s">
        <v>3071</v>
      </c>
      <c r="AR7261" t="s">
        <v>91</v>
      </c>
      <c r="AS7261">
        <v>9000080427</v>
      </c>
      <c r="AW7261" t="str">
        <f>_xlfn.XLOOKUP(UNIVERSO[[#This Row],[RUTA-LOCALIDAD D&amp;N]],'[1]Cuota Ruta'!E:E,'[1]Cuota Ruta'!G:G)</f>
        <v>Cargar</v>
      </c>
    </row>
    <row r="7262" spans="1:49" x14ac:dyDescent="0.25">
      <c r="A7262" t="s">
        <v>48</v>
      </c>
      <c r="B7262" t="s">
        <v>49</v>
      </c>
      <c r="C7262" t="s">
        <v>50</v>
      </c>
      <c r="D7262" t="s">
        <v>51</v>
      </c>
      <c r="E7262" t="s">
        <v>140</v>
      </c>
      <c r="F7262" t="s">
        <v>141</v>
      </c>
      <c r="G7262">
        <v>9000084546</v>
      </c>
      <c r="H7262">
        <v>84546</v>
      </c>
      <c r="I7262" t="s">
        <v>21897</v>
      </c>
      <c r="J7262" t="s">
        <v>21898</v>
      </c>
      <c r="K7262" t="s">
        <v>144</v>
      </c>
      <c r="L7262" t="s">
        <v>93</v>
      </c>
      <c r="M7262" t="s">
        <v>93</v>
      </c>
      <c r="N7262" t="s">
        <v>186</v>
      </c>
      <c r="O7262" t="s">
        <v>59</v>
      </c>
      <c r="P7262">
        <v>405</v>
      </c>
      <c r="Q7262" t="s">
        <v>1469</v>
      </c>
      <c r="R7262" t="s">
        <v>1469</v>
      </c>
      <c r="S7262" t="s">
        <v>1137</v>
      </c>
      <c r="T7262" t="s">
        <v>1137</v>
      </c>
      <c r="U7262">
        <v>18.482713699340799</v>
      </c>
      <c r="V7262">
        <v>-69.829102516174302</v>
      </c>
      <c r="W7262" t="s">
        <v>1470</v>
      </c>
      <c r="X7262" t="s">
        <v>85</v>
      </c>
      <c r="Y7262" t="s">
        <v>64</v>
      </c>
      <c r="Z7262" t="s">
        <v>65</v>
      </c>
      <c r="AA7262">
        <v>1153014743</v>
      </c>
      <c r="AB7262" t="s">
        <v>66</v>
      </c>
      <c r="AC7262" t="s">
        <v>67</v>
      </c>
      <c r="AD7262">
        <v>18.482713699340799</v>
      </c>
      <c r="AE7262">
        <v>-69.829102516174302</v>
      </c>
      <c r="AF7262" t="s">
        <v>21899</v>
      </c>
      <c r="AG7262" t="s">
        <v>32</v>
      </c>
      <c r="AH7262" t="s">
        <v>48</v>
      </c>
      <c r="AI7262" t="s">
        <v>87</v>
      </c>
      <c r="AJ7262" t="s">
        <v>3071</v>
      </c>
      <c r="AK7262" t="s">
        <v>150</v>
      </c>
      <c r="AL7262" t="s">
        <v>140</v>
      </c>
      <c r="AM7262" t="s">
        <v>151</v>
      </c>
      <c r="AR7262" t="s">
        <v>91</v>
      </c>
      <c r="AS7262">
        <v>9000084546</v>
      </c>
      <c r="AV7262" t="s">
        <v>153</v>
      </c>
      <c r="AW7262" t="str">
        <f>_xlfn.XLOOKUP(UNIVERSO[[#This Row],[RUTA-LOCALIDAD D&amp;N]],'[1]Cuota Ruta'!E:E,'[1]Cuota Ruta'!G:G)</f>
        <v>Cargar</v>
      </c>
    </row>
    <row r="7263" spans="1:49" x14ac:dyDescent="0.25">
      <c r="A7263" t="s">
        <v>48</v>
      </c>
      <c r="B7263" t="s">
        <v>49</v>
      </c>
      <c r="C7263" t="s">
        <v>50</v>
      </c>
      <c r="D7263" t="s">
        <v>124</v>
      </c>
      <c r="E7263" t="s">
        <v>125</v>
      </c>
      <c r="F7263" t="s">
        <v>126</v>
      </c>
      <c r="G7263">
        <v>9000087571</v>
      </c>
      <c r="H7263">
        <v>87571</v>
      </c>
      <c r="I7263" t="s">
        <v>21900</v>
      </c>
      <c r="J7263" t="s">
        <v>21901</v>
      </c>
      <c r="K7263" t="s">
        <v>129</v>
      </c>
      <c r="L7263" t="s">
        <v>130</v>
      </c>
      <c r="M7263" t="s">
        <v>131</v>
      </c>
      <c r="N7263" t="s">
        <v>132</v>
      </c>
      <c r="O7263" t="s">
        <v>126</v>
      </c>
      <c r="P7263">
        <v>300</v>
      </c>
      <c r="Q7263" t="s">
        <v>133</v>
      </c>
      <c r="R7263" t="s">
        <v>133</v>
      </c>
      <c r="S7263" t="s">
        <v>134</v>
      </c>
      <c r="T7263" t="s">
        <v>134</v>
      </c>
      <c r="U7263">
        <v>18.268091201782202</v>
      </c>
      <c r="V7263">
        <v>-70.329879760742202</v>
      </c>
      <c r="W7263" t="s">
        <v>135</v>
      </c>
      <c r="X7263" t="s">
        <v>63</v>
      </c>
      <c r="Y7263" t="s">
        <v>64</v>
      </c>
      <c r="Z7263" t="s">
        <v>65</v>
      </c>
      <c r="AA7263">
        <v>1163007742</v>
      </c>
      <c r="AB7263" t="s">
        <v>66</v>
      </c>
      <c r="AC7263" t="s">
        <v>67</v>
      </c>
      <c r="AD7263">
        <v>18.268091201782202</v>
      </c>
      <c r="AE7263">
        <v>-70.329879760742202</v>
      </c>
      <c r="AF7263" t="s">
        <v>21902</v>
      </c>
      <c r="AG7263" t="s">
        <v>32</v>
      </c>
      <c r="AH7263" t="s">
        <v>48</v>
      </c>
      <c r="AI7263" t="s">
        <v>87</v>
      </c>
      <c r="AJ7263" t="s">
        <v>3071</v>
      </c>
      <c r="AK7263" t="s">
        <v>137</v>
      </c>
      <c r="AL7263" t="s">
        <v>125</v>
      </c>
      <c r="AM7263" t="s">
        <v>138</v>
      </c>
      <c r="AR7263" t="s">
        <v>91</v>
      </c>
      <c r="AS7263">
        <v>9000087571</v>
      </c>
      <c r="AV7263" t="s">
        <v>75</v>
      </c>
      <c r="AW7263" t="str">
        <f>_xlfn.XLOOKUP(UNIVERSO[[#This Row],[RUTA-LOCALIDAD D&amp;N]],'[1]Cuota Ruta'!E:E,'[1]Cuota Ruta'!G:G)</f>
        <v>Cargar</v>
      </c>
    </row>
    <row r="7264" spans="1:49" x14ac:dyDescent="0.25">
      <c r="A7264" t="s">
        <v>48</v>
      </c>
      <c r="B7264" t="s">
        <v>49</v>
      </c>
      <c r="C7264" t="s">
        <v>110</v>
      </c>
      <c r="D7264" t="s">
        <v>76</v>
      </c>
      <c r="E7264" t="s">
        <v>77</v>
      </c>
      <c r="F7264" t="s">
        <v>53</v>
      </c>
      <c r="G7264">
        <v>9000088140</v>
      </c>
      <c r="H7264">
        <v>88140</v>
      </c>
      <c r="I7264" t="s">
        <v>21903</v>
      </c>
      <c r="J7264" t="s">
        <v>21904</v>
      </c>
      <c r="K7264" t="s">
        <v>56</v>
      </c>
      <c r="L7264" t="s">
        <v>80</v>
      </c>
      <c r="M7264" t="s">
        <v>80</v>
      </c>
      <c r="N7264" t="s">
        <v>3056</v>
      </c>
      <c r="O7264" t="s">
        <v>59</v>
      </c>
      <c r="P7264">
        <v>312</v>
      </c>
      <c r="Q7264" t="s">
        <v>398</v>
      </c>
      <c r="R7264" t="s">
        <v>398</v>
      </c>
      <c r="S7264" t="s">
        <v>83</v>
      </c>
      <c r="T7264" t="s">
        <v>83</v>
      </c>
      <c r="U7264">
        <v>18.435192099999998</v>
      </c>
      <c r="V7264">
        <v>-69.964202880000002</v>
      </c>
      <c r="W7264" t="s">
        <v>399</v>
      </c>
      <c r="X7264" t="s">
        <v>63</v>
      </c>
      <c r="Y7264" t="s">
        <v>64</v>
      </c>
      <c r="Z7264" t="s">
        <v>65</v>
      </c>
      <c r="AA7264">
        <v>1169009694</v>
      </c>
      <c r="AB7264" t="s">
        <v>66</v>
      </c>
      <c r="AC7264" t="s">
        <v>67</v>
      </c>
      <c r="AD7264">
        <v>18.435192099999998</v>
      </c>
      <c r="AE7264">
        <v>-69.964202880000002</v>
      </c>
      <c r="AF7264" t="s">
        <v>21905</v>
      </c>
      <c r="AG7264" t="s">
        <v>32</v>
      </c>
      <c r="AH7264" t="s">
        <v>48</v>
      </c>
      <c r="AI7264" t="s">
        <v>87</v>
      </c>
      <c r="AJ7264" t="s">
        <v>3071</v>
      </c>
      <c r="AK7264" t="s">
        <v>89</v>
      </c>
      <c r="AL7264" t="s">
        <v>77</v>
      </c>
      <c r="AM7264" t="s">
        <v>90</v>
      </c>
      <c r="AR7264" t="s">
        <v>91</v>
      </c>
      <c r="AS7264">
        <v>9000088140</v>
      </c>
      <c r="AV7264" t="s">
        <v>92</v>
      </c>
      <c r="AW7264" t="str">
        <f>_xlfn.XLOOKUP(UNIVERSO[[#This Row],[RUTA-LOCALIDAD D&amp;N]],'[1]Cuota Ruta'!E:E,'[1]Cuota Ruta'!G:G)</f>
        <v>Cargar</v>
      </c>
    </row>
    <row r="7265" spans="1:49" x14ac:dyDescent="0.25">
      <c r="A7265" t="s">
        <v>48</v>
      </c>
      <c r="B7265" t="s">
        <v>49</v>
      </c>
      <c r="C7265" t="s">
        <v>50</v>
      </c>
      <c r="D7265" t="s">
        <v>124</v>
      </c>
      <c r="E7265" t="s">
        <v>125</v>
      </c>
      <c r="F7265" t="s">
        <v>126</v>
      </c>
      <c r="G7265">
        <v>9000088815</v>
      </c>
      <c r="H7265">
        <v>88815</v>
      </c>
      <c r="I7265" t="s">
        <v>21906</v>
      </c>
      <c r="J7265" t="s">
        <v>21907</v>
      </c>
      <c r="K7265" t="s">
        <v>129</v>
      </c>
      <c r="L7265" t="s">
        <v>21415</v>
      </c>
      <c r="M7265" t="s">
        <v>21908</v>
      </c>
      <c r="N7265" t="s">
        <v>132</v>
      </c>
      <c r="O7265" t="s">
        <v>126</v>
      </c>
      <c r="P7265">
        <v>304</v>
      </c>
      <c r="Q7265" t="s">
        <v>3139</v>
      </c>
      <c r="R7265" t="s">
        <v>3139</v>
      </c>
      <c r="S7265" t="s">
        <v>134</v>
      </c>
      <c r="T7265" t="s">
        <v>134</v>
      </c>
      <c r="U7265">
        <v>18.281040000000001</v>
      </c>
      <c r="V7265">
        <v>-70.202979999999997</v>
      </c>
      <c r="W7265" t="s">
        <v>3140</v>
      </c>
      <c r="X7265" t="s">
        <v>63</v>
      </c>
      <c r="Y7265" t="s">
        <v>64</v>
      </c>
      <c r="Z7265" t="s">
        <v>65</v>
      </c>
      <c r="AA7265">
        <v>1163008856</v>
      </c>
      <c r="AB7265" t="s">
        <v>66</v>
      </c>
      <c r="AC7265" t="s">
        <v>67</v>
      </c>
      <c r="AD7265">
        <v>18.281040000000001</v>
      </c>
      <c r="AE7265">
        <v>-70.202979999999997</v>
      </c>
      <c r="AF7265" t="s">
        <v>21909</v>
      </c>
      <c r="AG7265" t="s">
        <v>32</v>
      </c>
      <c r="AH7265" t="s">
        <v>48</v>
      </c>
      <c r="AI7265" t="s">
        <v>87</v>
      </c>
      <c r="AJ7265" t="s">
        <v>3071</v>
      </c>
      <c r="AK7265" t="s">
        <v>137</v>
      </c>
      <c r="AL7265" t="s">
        <v>125</v>
      </c>
      <c r="AM7265" t="s">
        <v>138</v>
      </c>
      <c r="AR7265" t="s">
        <v>91</v>
      </c>
      <c r="AS7265">
        <v>9000088815</v>
      </c>
      <c r="AV7265" t="s">
        <v>75</v>
      </c>
      <c r="AW7265" t="str">
        <f>_xlfn.XLOOKUP(UNIVERSO[[#This Row],[RUTA-LOCALIDAD D&amp;N]],'[1]Cuota Ruta'!E:E,'[1]Cuota Ruta'!G:G)</f>
        <v>Cargar</v>
      </c>
    </row>
    <row r="7266" spans="1:49" x14ac:dyDescent="0.25">
      <c r="A7266" t="s">
        <v>48</v>
      </c>
      <c r="B7266" t="s">
        <v>49</v>
      </c>
      <c r="C7266" t="s">
        <v>50</v>
      </c>
      <c r="D7266" t="s">
        <v>51</v>
      </c>
      <c r="E7266" t="s">
        <v>282</v>
      </c>
      <c r="F7266" t="s">
        <v>283</v>
      </c>
      <c r="G7266">
        <v>9000089257</v>
      </c>
      <c r="H7266">
        <v>89257</v>
      </c>
      <c r="I7266" t="s">
        <v>21910</v>
      </c>
      <c r="J7266" t="s">
        <v>21911</v>
      </c>
      <c r="K7266" t="s">
        <v>286</v>
      </c>
      <c r="L7266" t="s">
        <v>403</v>
      </c>
      <c r="M7266" t="s">
        <v>403</v>
      </c>
      <c r="N7266" t="s">
        <v>253</v>
      </c>
      <c r="O7266" t="s">
        <v>59</v>
      </c>
      <c r="P7266">
        <v>311</v>
      </c>
      <c r="Q7266" t="s">
        <v>1485</v>
      </c>
      <c r="R7266" t="s">
        <v>1485</v>
      </c>
      <c r="S7266" t="s">
        <v>290</v>
      </c>
      <c r="T7266" t="s">
        <v>290</v>
      </c>
      <c r="U7266">
        <v>19.130712032318101</v>
      </c>
      <c r="V7266">
        <v>-70.4587211608887</v>
      </c>
      <c r="W7266" t="s">
        <v>1486</v>
      </c>
      <c r="X7266" t="s">
        <v>63</v>
      </c>
      <c r="Y7266" t="s">
        <v>64</v>
      </c>
      <c r="Z7266" t="s">
        <v>65</v>
      </c>
      <c r="AA7266">
        <v>1155007802</v>
      </c>
      <c r="AB7266" t="s">
        <v>66</v>
      </c>
      <c r="AC7266" t="s">
        <v>67</v>
      </c>
      <c r="AD7266">
        <v>19.130712032318101</v>
      </c>
      <c r="AE7266">
        <v>-70.4587211608887</v>
      </c>
      <c r="AF7266" t="s">
        <v>21912</v>
      </c>
      <c r="AG7266" t="s">
        <v>32</v>
      </c>
      <c r="AH7266" t="s">
        <v>48</v>
      </c>
      <c r="AI7266" t="s">
        <v>87</v>
      </c>
      <c r="AJ7266" t="s">
        <v>3071</v>
      </c>
      <c r="AR7266" t="s">
        <v>91</v>
      </c>
      <c r="AS7266">
        <v>9000089257</v>
      </c>
      <c r="AW7266" t="str">
        <f>_xlfn.XLOOKUP(UNIVERSO[[#This Row],[RUTA-LOCALIDAD D&amp;N]],'[1]Cuota Ruta'!E:E,'[1]Cuota Ruta'!G:G)</f>
        <v>Cargar</v>
      </c>
    </row>
    <row r="7267" spans="1:49" x14ac:dyDescent="0.25">
      <c r="A7267" t="s">
        <v>48</v>
      </c>
      <c r="B7267" t="s">
        <v>49</v>
      </c>
      <c r="C7267" t="s">
        <v>50</v>
      </c>
      <c r="D7267" t="s">
        <v>124</v>
      </c>
      <c r="E7267" t="s">
        <v>125</v>
      </c>
      <c r="F7267" t="s">
        <v>126</v>
      </c>
      <c r="G7267">
        <v>9000089327</v>
      </c>
      <c r="H7267">
        <v>89327</v>
      </c>
      <c r="I7267" t="s">
        <v>21913</v>
      </c>
      <c r="J7267" t="s">
        <v>12597</v>
      </c>
      <c r="K7267" t="s">
        <v>129</v>
      </c>
      <c r="L7267" t="s">
        <v>130</v>
      </c>
      <c r="M7267" t="s">
        <v>3120</v>
      </c>
      <c r="N7267" t="s">
        <v>132</v>
      </c>
      <c r="O7267" t="s">
        <v>126</v>
      </c>
      <c r="P7267">
        <v>303</v>
      </c>
      <c r="Q7267" t="s">
        <v>3401</v>
      </c>
      <c r="R7267" t="s">
        <v>3735</v>
      </c>
      <c r="S7267" t="s">
        <v>134</v>
      </c>
      <c r="T7267" t="s">
        <v>134</v>
      </c>
      <c r="U7267">
        <v>18.35258</v>
      </c>
      <c r="V7267">
        <v>-70.474689999999995</v>
      </c>
      <c r="W7267" t="s">
        <v>3736</v>
      </c>
      <c r="X7267" t="s">
        <v>63</v>
      </c>
      <c r="Y7267" t="s">
        <v>64</v>
      </c>
      <c r="Z7267" t="s">
        <v>65</v>
      </c>
      <c r="AA7267">
        <v>1163008521</v>
      </c>
      <c r="AB7267" t="s">
        <v>66</v>
      </c>
      <c r="AC7267" t="s">
        <v>67</v>
      </c>
      <c r="AD7267">
        <v>18.35258</v>
      </c>
      <c r="AE7267">
        <v>-70.474689999999995</v>
      </c>
      <c r="AF7267" t="s">
        <v>21914</v>
      </c>
      <c r="AG7267" t="s">
        <v>32</v>
      </c>
      <c r="AH7267" t="s">
        <v>48</v>
      </c>
      <c r="AI7267" t="s">
        <v>87</v>
      </c>
      <c r="AJ7267" t="s">
        <v>3071</v>
      </c>
      <c r="AK7267" t="s">
        <v>137</v>
      </c>
      <c r="AL7267" t="s">
        <v>125</v>
      </c>
      <c r="AM7267" t="s">
        <v>138</v>
      </c>
      <c r="AR7267" t="s">
        <v>91</v>
      </c>
      <c r="AS7267">
        <v>9000089327</v>
      </c>
      <c r="AV7267" t="s">
        <v>75</v>
      </c>
      <c r="AW7267" t="str">
        <f>_xlfn.XLOOKUP(UNIVERSO[[#This Row],[RUTA-LOCALIDAD D&amp;N]],'[1]Cuota Ruta'!E:E,'[1]Cuota Ruta'!G:G)</f>
        <v>Cargar</v>
      </c>
    </row>
    <row r="7268" spans="1:49" x14ac:dyDescent="0.25">
      <c r="A7268" t="s">
        <v>48</v>
      </c>
      <c r="B7268" t="s">
        <v>49</v>
      </c>
      <c r="C7268" t="s">
        <v>50</v>
      </c>
      <c r="D7268" t="s">
        <v>124</v>
      </c>
      <c r="E7268" t="s">
        <v>125</v>
      </c>
      <c r="F7268" t="s">
        <v>126</v>
      </c>
      <c r="G7268">
        <v>9000089468</v>
      </c>
      <c r="H7268">
        <v>89468</v>
      </c>
      <c r="I7268" t="s">
        <v>21915</v>
      </c>
      <c r="J7268" t="s">
        <v>21916</v>
      </c>
      <c r="K7268" t="s">
        <v>129</v>
      </c>
      <c r="L7268" t="s">
        <v>130</v>
      </c>
      <c r="M7268" t="s">
        <v>3713</v>
      </c>
      <c r="N7268" t="s">
        <v>132</v>
      </c>
      <c r="O7268" t="s">
        <v>126</v>
      </c>
      <c r="P7268">
        <v>302</v>
      </c>
      <c r="Q7268" t="s">
        <v>3714</v>
      </c>
      <c r="R7268" t="s">
        <v>3714</v>
      </c>
      <c r="S7268" t="s">
        <v>134</v>
      </c>
      <c r="T7268" t="s">
        <v>134</v>
      </c>
      <c r="U7268">
        <v>18.25863266</v>
      </c>
      <c r="V7268">
        <v>-70.33063507</v>
      </c>
      <c r="W7268" t="s">
        <v>3715</v>
      </c>
      <c r="X7268" t="s">
        <v>63</v>
      </c>
      <c r="Y7268" t="s">
        <v>64</v>
      </c>
      <c r="Z7268" t="s">
        <v>65</v>
      </c>
      <c r="AA7268">
        <v>1163008213</v>
      </c>
      <c r="AB7268" t="s">
        <v>66</v>
      </c>
      <c r="AC7268" t="s">
        <v>67</v>
      </c>
      <c r="AD7268">
        <v>18.25863266</v>
      </c>
      <c r="AE7268">
        <v>-70.33063507</v>
      </c>
      <c r="AF7268" t="s">
        <v>21917</v>
      </c>
      <c r="AG7268" t="s">
        <v>32</v>
      </c>
      <c r="AH7268" t="s">
        <v>48</v>
      </c>
      <c r="AI7268" t="s">
        <v>87</v>
      </c>
      <c r="AJ7268" t="s">
        <v>3071</v>
      </c>
      <c r="AK7268" t="s">
        <v>137</v>
      </c>
      <c r="AL7268" t="s">
        <v>125</v>
      </c>
      <c r="AM7268" t="s">
        <v>138</v>
      </c>
      <c r="AR7268" t="s">
        <v>91</v>
      </c>
      <c r="AS7268">
        <v>9000089468</v>
      </c>
      <c r="AV7268" t="s">
        <v>75</v>
      </c>
      <c r="AW7268" t="str">
        <f>_xlfn.XLOOKUP(UNIVERSO[[#This Row],[RUTA-LOCALIDAD D&amp;N]],'[1]Cuota Ruta'!E:E,'[1]Cuota Ruta'!G:G)</f>
        <v>Cargar</v>
      </c>
    </row>
    <row r="7269" spans="1:49" x14ac:dyDescent="0.25">
      <c r="A7269" t="s">
        <v>48</v>
      </c>
      <c r="B7269" t="s">
        <v>49</v>
      </c>
      <c r="C7269" t="s">
        <v>50</v>
      </c>
      <c r="D7269" t="s">
        <v>124</v>
      </c>
      <c r="E7269" t="s">
        <v>125</v>
      </c>
      <c r="F7269" t="s">
        <v>126</v>
      </c>
      <c r="G7269">
        <v>9000090354</v>
      </c>
      <c r="H7269">
        <v>90354</v>
      </c>
      <c r="I7269" t="s">
        <v>21918</v>
      </c>
      <c r="J7269" t="s">
        <v>21919</v>
      </c>
      <c r="K7269" t="s">
        <v>129</v>
      </c>
      <c r="L7269" t="s">
        <v>130</v>
      </c>
      <c r="M7269" t="s">
        <v>21920</v>
      </c>
      <c r="N7269" t="s">
        <v>132</v>
      </c>
      <c r="O7269" t="s">
        <v>126</v>
      </c>
      <c r="P7269">
        <v>301</v>
      </c>
      <c r="Q7269" t="s">
        <v>3121</v>
      </c>
      <c r="R7269" t="s">
        <v>3121</v>
      </c>
      <c r="S7269" t="s">
        <v>134</v>
      </c>
      <c r="T7269" t="s">
        <v>134</v>
      </c>
      <c r="U7269">
        <v>18.218950270000001</v>
      </c>
      <c r="V7269">
        <v>-70.493835450000006</v>
      </c>
      <c r="W7269" t="s">
        <v>3122</v>
      </c>
      <c r="X7269" t="s">
        <v>63</v>
      </c>
      <c r="Y7269" t="s">
        <v>64</v>
      </c>
      <c r="Z7269" t="s">
        <v>65</v>
      </c>
      <c r="AA7269">
        <v>1163008030</v>
      </c>
      <c r="AB7269" t="s">
        <v>66</v>
      </c>
      <c r="AC7269" t="s">
        <v>67</v>
      </c>
      <c r="AD7269">
        <v>18.218950270000001</v>
      </c>
      <c r="AE7269">
        <v>-70.493835450000006</v>
      </c>
      <c r="AF7269" t="s">
        <v>21921</v>
      </c>
      <c r="AG7269" t="s">
        <v>32</v>
      </c>
      <c r="AH7269" t="s">
        <v>48</v>
      </c>
      <c r="AI7269" t="s">
        <v>87</v>
      </c>
      <c r="AJ7269" t="s">
        <v>3071</v>
      </c>
      <c r="AK7269" t="s">
        <v>137</v>
      </c>
      <c r="AL7269" t="s">
        <v>125</v>
      </c>
      <c r="AM7269" t="s">
        <v>138</v>
      </c>
      <c r="AR7269" t="s">
        <v>91</v>
      </c>
      <c r="AS7269">
        <v>9000090354</v>
      </c>
      <c r="AV7269" t="s">
        <v>75</v>
      </c>
      <c r="AW7269" t="str">
        <f>_xlfn.XLOOKUP(UNIVERSO[[#This Row],[RUTA-LOCALIDAD D&amp;N]],'[1]Cuota Ruta'!E:E,'[1]Cuota Ruta'!G:G)</f>
        <v>Cargar</v>
      </c>
    </row>
    <row r="7270" spans="1:49" x14ac:dyDescent="0.25">
      <c r="A7270" t="s">
        <v>48</v>
      </c>
      <c r="B7270" t="s">
        <v>49</v>
      </c>
      <c r="C7270" t="s">
        <v>50</v>
      </c>
      <c r="D7270" t="s">
        <v>124</v>
      </c>
      <c r="E7270" t="s">
        <v>125</v>
      </c>
      <c r="F7270" t="s">
        <v>126</v>
      </c>
      <c r="G7270">
        <v>9000090775</v>
      </c>
      <c r="H7270">
        <v>90775</v>
      </c>
      <c r="I7270" t="s">
        <v>21922</v>
      </c>
      <c r="J7270" t="s">
        <v>21923</v>
      </c>
      <c r="K7270" t="s">
        <v>129</v>
      </c>
      <c r="L7270" t="s">
        <v>130</v>
      </c>
      <c r="M7270" t="s">
        <v>5548</v>
      </c>
      <c r="N7270" t="s">
        <v>132</v>
      </c>
      <c r="O7270" t="s">
        <v>126</v>
      </c>
      <c r="P7270">
        <v>328</v>
      </c>
      <c r="Q7270" t="s">
        <v>3104</v>
      </c>
      <c r="R7270" t="s">
        <v>3104</v>
      </c>
      <c r="S7270" t="s">
        <v>134</v>
      </c>
      <c r="T7270" t="s">
        <v>134</v>
      </c>
      <c r="U7270">
        <v>18.2916145324707</v>
      </c>
      <c r="V7270">
        <v>-70.346153259277301</v>
      </c>
      <c r="W7270" t="s">
        <v>3105</v>
      </c>
      <c r="X7270" t="s">
        <v>63</v>
      </c>
      <c r="Y7270" t="s">
        <v>64</v>
      </c>
      <c r="Z7270" t="s">
        <v>65</v>
      </c>
      <c r="AA7270">
        <v>1163008079</v>
      </c>
      <c r="AB7270" t="s">
        <v>66</v>
      </c>
      <c r="AC7270" t="s">
        <v>67</v>
      </c>
      <c r="AD7270">
        <v>18.2916145324707</v>
      </c>
      <c r="AE7270">
        <v>-70.346153259277301</v>
      </c>
      <c r="AF7270" t="s">
        <v>21924</v>
      </c>
      <c r="AG7270" t="s">
        <v>32</v>
      </c>
      <c r="AH7270" t="s">
        <v>48</v>
      </c>
      <c r="AI7270" t="s">
        <v>87</v>
      </c>
      <c r="AJ7270" t="s">
        <v>3071</v>
      </c>
      <c r="AK7270" t="s">
        <v>137</v>
      </c>
      <c r="AL7270" t="s">
        <v>125</v>
      </c>
      <c r="AM7270" t="s">
        <v>138</v>
      </c>
      <c r="AR7270" t="s">
        <v>91</v>
      </c>
      <c r="AS7270">
        <v>9000090775</v>
      </c>
      <c r="AV7270" t="s">
        <v>75</v>
      </c>
      <c r="AW7270" t="str">
        <f>_xlfn.XLOOKUP(UNIVERSO[[#This Row],[RUTA-LOCALIDAD D&amp;N]],'[1]Cuota Ruta'!E:E,'[1]Cuota Ruta'!G:G)</f>
        <v>Cargar</v>
      </c>
    </row>
    <row r="7271" spans="1:49" x14ac:dyDescent="0.25">
      <c r="A7271" t="s">
        <v>48</v>
      </c>
      <c r="B7271" t="s">
        <v>49</v>
      </c>
      <c r="C7271" t="s">
        <v>50</v>
      </c>
      <c r="D7271" t="s">
        <v>124</v>
      </c>
      <c r="E7271" t="s">
        <v>1171</v>
      </c>
      <c r="F7271" t="s">
        <v>126</v>
      </c>
      <c r="G7271">
        <v>9000091942</v>
      </c>
      <c r="H7271">
        <v>91942</v>
      </c>
      <c r="I7271" t="s">
        <v>21925</v>
      </c>
      <c r="J7271" t="s">
        <v>21926</v>
      </c>
      <c r="K7271" t="s">
        <v>129</v>
      </c>
      <c r="L7271" t="s">
        <v>21927</v>
      </c>
      <c r="M7271" t="s">
        <v>253</v>
      </c>
      <c r="N7271" t="s">
        <v>1174</v>
      </c>
      <c r="O7271" t="s">
        <v>126</v>
      </c>
      <c r="P7271">
        <v>326</v>
      </c>
      <c r="Q7271" t="s">
        <v>2745</v>
      </c>
      <c r="R7271" t="s">
        <v>2745</v>
      </c>
      <c r="S7271" t="s">
        <v>1176</v>
      </c>
      <c r="T7271" t="s">
        <v>1176</v>
      </c>
      <c r="U7271">
        <v>18.24882698</v>
      </c>
      <c r="V7271">
        <v>-71.186828610000006</v>
      </c>
      <c r="W7271" t="s">
        <v>2746</v>
      </c>
      <c r="X7271" t="s">
        <v>63</v>
      </c>
      <c r="Y7271" t="s">
        <v>64</v>
      </c>
      <c r="Z7271" t="s">
        <v>65</v>
      </c>
      <c r="AA7271">
        <v>1163014810</v>
      </c>
      <c r="AB7271" t="s">
        <v>66</v>
      </c>
      <c r="AC7271" t="s">
        <v>67</v>
      </c>
      <c r="AD7271">
        <v>18.24882698</v>
      </c>
      <c r="AE7271">
        <v>-71.186828610000006</v>
      </c>
      <c r="AF7271" t="s">
        <v>21928</v>
      </c>
      <c r="AG7271" t="s">
        <v>32</v>
      </c>
      <c r="AH7271" t="s">
        <v>48</v>
      </c>
      <c r="AI7271" t="s">
        <v>87</v>
      </c>
      <c r="AJ7271" t="s">
        <v>3071</v>
      </c>
      <c r="AK7271" t="s">
        <v>1179</v>
      </c>
      <c r="AL7271" t="s">
        <v>1171</v>
      </c>
      <c r="AM7271" t="s">
        <v>1180</v>
      </c>
      <c r="AR7271" t="s">
        <v>91</v>
      </c>
      <c r="AS7271">
        <v>9000091942</v>
      </c>
      <c r="AV7271" t="s">
        <v>281</v>
      </c>
      <c r="AW7271" t="str">
        <f>_xlfn.XLOOKUP(UNIVERSO[[#This Row],[RUTA-LOCALIDAD D&amp;N]],'[1]Cuota Ruta'!E:E,'[1]Cuota Ruta'!G:G)</f>
        <v>Cargar</v>
      </c>
    </row>
    <row r="7272" spans="1:49" x14ac:dyDescent="0.25">
      <c r="A7272" t="s">
        <v>48</v>
      </c>
      <c r="B7272" t="s">
        <v>49</v>
      </c>
      <c r="C7272" t="s">
        <v>50</v>
      </c>
      <c r="D7272" t="s">
        <v>124</v>
      </c>
      <c r="E7272" t="s">
        <v>125</v>
      </c>
      <c r="F7272" t="s">
        <v>126</v>
      </c>
      <c r="G7272">
        <v>9000093570</v>
      </c>
      <c r="H7272">
        <v>93570</v>
      </c>
      <c r="I7272" t="s">
        <v>21929</v>
      </c>
      <c r="J7272" t="s">
        <v>21424</v>
      </c>
      <c r="K7272" t="s">
        <v>129</v>
      </c>
      <c r="L7272" t="s">
        <v>130</v>
      </c>
      <c r="M7272" t="s">
        <v>253</v>
      </c>
      <c r="N7272" t="s">
        <v>132</v>
      </c>
      <c r="O7272" t="s">
        <v>126</v>
      </c>
      <c r="P7272">
        <v>305</v>
      </c>
      <c r="Q7272" t="s">
        <v>3400</v>
      </c>
      <c r="R7272" t="s">
        <v>3401</v>
      </c>
      <c r="S7272" t="s">
        <v>134</v>
      </c>
      <c r="T7272" t="s">
        <v>134</v>
      </c>
      <c r="U7272">
        <v>18.258302688598601</v>
      </c>
      <c r="V7272">
        <v>-70.362747192382798</v>
      </c>
      <c r="W7272" t="s">
        <v>3402</v>
      </c>
      <c r="X7272" t="s">
        <v>63</v>
      </c>
      <c r="Y7272" t="s">
        <v>64</v>
      </c>
      <c r="Z7272" t="s">
        <v>65</v>
      </c>
      <c r="AA7272">
        <v>1163009360</v>
      </c>
      <c r="AB7272" t="s">
        <v>66</v>
      </c>
      <c r="AC7272" t="s">
        <v>67</v>
      </c>
      <c r="AD7272">
        <v>18.258302688598601</v>
      </c>
      <c r="AE7272">
        <v>-70.362747192382798</v>
      </c>
      <c r="AF7272" t="s">
        <v>21930</v>
      </c>
      <c r="AG7272" t="s">
        <v>32</v>
      </c>
      <c r="AH7272" t="s">
        <v>48</v>
      </c>
      <c r="AI7272" t="s">
        <v>87</v>
      </c>
      <c r="AJ7272" t="s">
        <v>3071</v>
      </c>
      <c r="AK7272" t="s">
        <v>137</v>
      </c>
      <c r="AL7272" t="s">
        <v>125</v>
      </c>
      <c r="AM7272" t="s">
        <v>138</v>
      </c>
      <c r="AR7272" t="s">
        <v>91</v>
      </c>
      <c r="AS7272">
        <v>9000093570</v>
      </c>
      <c r="AV7272" t="s">
        <v>75</v>
      </c>
      <c r="AW7272" t="str">
        <f>_xlfn.XLOOKUP(UNIVERSO[[#This Row],[RUTA-LOCALIDAD D&amp;N]],'[1]Cuota Ruta'!E:E,'[1]Cuota Ruta'!G:G)</f>
        <v>Cargar</v>
      </c>
    </row>
    <row r="7273" spans="1:49" x14ac:dyDescent="0.25">
      <c r="A7273" t="s">
        <v>48</v>
      </c>
      <c r="B7273" t="s">
        <v>49</v>
      </c>
      <c r="C7273" t="s">
        <v>50</v>
      </c>
      <c r="D7273" t="s">
        <v>51</v>
      </c>
      <c r="E7273" t="s">
        <v>823</v>
      </c>
      <c r="F7273" t="s">
        <v>283</v>
      </c>
      <c r="G7273">
        <v>9000093800</v>
      </c>
      <c r="H7273">
        <v>93800</v>
      </c>
      <c r="I7273" t="s">
        <v>21931</v>
      </c>
      <c r="J7273" t="s">
        <v>21932</v>
      </c>
      <c r="K7273" t="s">
        <v>286</v>
      </c>
      <c r="L7273" t="s">
        <v>1301</v>
      </c>
      <c r="M7273" t="s">
        <v>1301</v>
      </c>
      <c r="N7273" t="s">
        <v>253</v>
      </c>
      <c r="O7273" t="s">
        <v>59</v>
      </c>
      <c r="P7273">
        <v>330</v>
      </c>
      <c r="Q7273" t="s">
        <v>2494</v>
      </c>
      <c r="R7273" t="s">
        <v>2494</v>
      </c>
      <c r="S7273" t="s">
        <v>829</v>
      </c>
      <c r="T7273" t="s">
        <v>829</v>
      </c>
      <c r="U7273">
        <v>19.301431659999999</v>
      </c>
      <c r="V7273">
        <v>-70.381477360000005</v>
      </c>
      <c r="W7273" t="s">
        <v>2495</v>
      </c>
      <c r="X7273" t="s">
        <v>63</v>
      </c>
      <c r="Y7273" t="s">
        <v>64</v>
      </c>
      <c r="Z7273" t="s">
        <v>65</v>
      </c>
      <c r="AA7273">
        <v>1154010273</v>
      </c>
      <c r="AB7273" t="s">
        <v>66</v>
      </c>
      <c r="AC7273" t="s">
        <v>67</v>
      </c>
      <c r="AD7273">
        <v>19.301431659999999</v>
      </c>
      <c r="AE7273">
        <v>-70.381477360000005</v>
      </c>
      <c r="AF7273" t="s">
        <v>21933</v>
      </c>
      <c r="AG7273" t="s">
        <v>32</v>
      </c>
      <c r="AH7273" t="s">
        <v>48</v>
      </c>
      <c r="AI7273" t="s">
        <v>87</v>
      </c>
      <c r="AJ7273" t="s">
        <v>3071</v>
      </c>
      <c r="AR7273" t="s">
        <v>91</v>
      </c>
      <c r="AS7273">
        <v>9000093800</v>
      </c>
      <c r="AW7273" t="str">
        <f>_xlfn.XLOOKUP(UNIVERSO[[#This Row],[RUTA-LOCALIDAD D&amp;N]],'[1]Cuota Ruta'!E:E,'[1]Cuota Ruta'!G:G)</f>
        <v>Cargar</v>
      </c>
    </row>
    <row r="7274" spans="1:49" x14ac:dyDescent="0.25">
      <c r="A7274" t="s">
        <v>48</v>
      </c>
      <c r="B7274" t="s">
        <v>49</v>
      </c>
      <c r="C7274" t="s">
        <v>50</v>
      </c>
      <c r="D7274" t="s">
        <v>51</v>
      </c>
      <c r="E7274" t="s">
        <v>193</v>
      </c>
      <c r="F7274" t="s">
        <v>194</v>
      </c>
      <c r="G7274">
        <v>9000096524</v>
      </c>
      <c r="H7274">
        <v>96524</v>
      </c>
      <c r="I7274" t="s">
        <v>21934</v>
      </c>
      <c r="J7274" t="s">
        <v>21935</v>
      </c>
      <c r="K7274" t="s">
        <v>197</v>
      </c>
      <c r="L7274" t="s">
        <v>198</v>
      </c>
      <c r="M7274" t="s">
        <v>198</v>
      </c>
      <c r="N7274" t="s">
        <v>58</v>
      </c>
      <c r="O7274" t="s">
        <v>59</v>
      </c>
      <c r="P7274">
        <v>312</v>
      </c>
      <c r="Q7274" t="s">
        <v>2112</v>
      </c>
      <c r="R7274" t="s">
        <v>2112</v>
      </c>
      <c r="S7274" t="s">
        <v>774</v>
      </c>
      <c r="T7274" t="s">
        <v>774</v>
      </c>
      <c r="U7274">
        <v>18.627458572387599</v>
      </c>
      <c r="V7274">
        <v>-69.491622924804602</v>
      </c>
      <c r="W7274" t="s">
        <v>2113</v>
      </c>
      <c r="X7274" t="s">
        <v>63</v>
      </c>
      <c r="Y7274" t="s">
        <v>64</v>
      </c>
      <c r="Z7274" t="s">
        <v>99</v>
      </c>
      <c r="AA7274">
        <v>1160005879</v>
      </c>
      <c r="AB7274" t="s">
        <v>66</v>
      </c>
      <c r="AC7274" t="s">
        <v>67</v>
      </c>
      <c r="AD7274">
        <v>18.627458572387599</v>
      </c>
      <c r="AE7274">
        <v>-69.491622924804602</v>
      </c>
      <c r="AF7274" t="s">
        <v>21936</v>
      </c>
      <c r="AG7274" t="s">
        <v>32</v>
      </c>
      <c r="AH7274" t="s">
        <v>48</v>
      </c>
      <c r="AI7274" t="s">
        <v>87</v>
      </c>
      <c r="AJ7274" t="s">
        <v>3071</v>
      </c>
      <c r="AK7274" t="s">
        <v>203</v>
      </c>
      <c r="AL7274" t="s">
        <v>193</v>
      </c>
      <c r="AM7274" t="s">
        <v>204</v>
      </c>
      <c r="AR7274" t="s">
        <v>91</v>
      </c>
      <c r="AS7274">
        <v>9000096524</v>
      </c>
      <c r="AV7274" t="s">
        <v>206</v>
      </c>
      <c r="AW7274" t="str">
        <f>_xlfn.XLOOKUP(UNIVERSO[[#This Row],[RUTA-LOCALIDAD D&amp;N]],'[1]Cuota Ruta'!E:E,'[1]Cuota Ruta'!G:G)</f>
        <v>Cargar</v>
      </c>
    </row>
    <row r="7275" spans="1:49" x14ac:dyDescent="0.25">
      <c r="A7275" t="s">
        <v>48</v>
      </c>
      <c r="B7275" t="s">
        <v>49</v>
      </c>
      <c r="C7275" t="s">
        <v>110</v>
      </c>
      <c r="D7275" t="s">
        <v>76</v>
      </c>
      <c r="E7275" t="s">
        <v>77</v>
      </c>
      <c r="F7275" t="s">
        <v>53</v>
      </c>
      <c r="G7275">
        <v>9000098482</v>
      </c>
      <c r="H7275">
        <v>98482</v>
      </c>
      <c r="I7275" t="s">
        <v>21937</v>
      </c>
      <c r="J7275" t="s">
        <v>21938</v>
      </c>
      <c r="K7275" t="s">
        <v>56</v>
      </c>
      <c r="L7275" t="s">
        <v>80</v>
      </c>
      <c r="M7275" t="s">
        <v>80</v>
      </c>
      <c r="N7275" t="s">
        <v>530</v>
      </c>
      <c r="O7275" t="s">
        <v>59</v>
      </c>
      <c r="P7275">
        <v>332</v>
      </c>
      <c r="Q7275" t="s">
        <v>525</v>
      </c>
      <c r="R7275" t="s">
        <v>525</v>
      </c>
      <c r="S7275" t="s">
        <v>83</v>
      </c>
      <c r="T7275" t="s">
        <v>83</v>
      </c>
      <c r="U7275">
        <v>18.46631</v>
      </c>
      <c r="V7275">
        <v>-69.932069999999996</v>
      </c>
      <c r="W7275" t="s">
        <v>526</v>
      </c>
      <c r="X7275" t="s">
        <v>85</v>
      </c>
      <c r="Y7275" t="s">
        <v>64</v>
      </c>
      <c r="Z7275" t="s">
        <v>65</v>
      </c>
      <c r="AA7275">
        <v>1169008607</v>
      </c>
      <c r="AB7275" t="s">
        <v>66</v>
      </c>
      <c r="AC7275" t="s">
        <v>67</v>
      </c>
      <c r="AD7275">
        <v>18.46631</v>
      </c>
      <c r="AE7275">
        <v>-69.932069999999996</v>
      </c>
      <c r="AF7275" t="s">
        <v>21939</v>
      </c>
      <c r="AG7275" t="s">
        <v>32</v>
      </c>
      <c r="AH7275" t="s">
        <v>48</v>
      </c>
      <c r="AI7275" t="s">
        <v>87</v>
      </c>
      <c r="AJ7275" t="s">
        <v>3071</v>
      </c>
      <c r="AK7275" t="s">
        <v>89</v>
      </c>
      <c r="AL7275" t="s">
        <v>77</v>
      </c>
      <c r="AM7275" t="s">
        <v>90</v>
      </c>
      <c r="AR7275" t="s">
        <v>91</v>
      </c>
      <c r="AS7275">
        <v>9000098482</v>
      </c>
      <c r="AV7275" t="s">
        <v>92</v>
      </c>
      <c r="AW7275" t="str">
        <f>_xlfn.XLOOKUP(UNIVERSO[[#This Row],[RUTA-LOCALIDAD D&amp;N]],'[1]Cuota Ruta'!E:E,'[1]Cuota Ruta'!G:G)</f>
        <v>Cargar</v>
      </c>
    </row>
    <row r="7276" spans="1:49" x14ac:dyDescent="0.25">
      <c r="A7276" t="s">
        <v>48</v>
      </c>
      <c r="B7276" t="s">
        <v>49</v>
      </c>
      <c r="C7276" t="s">
        <v>50</v>
      </c>
      <c r="D7276" t="s">
        <v>268</v>
      </c>
      <c r="E7276" t="s">
        <v>1196</v>
      </c>
      <c r="F7276" t="s">
        <v>126</v>
      </c>
      <c r="G7276">
        <v>9000098821</v>
      </c>
      <c r="H7276">
        <v>98821</v>
      </c>
      <c r="I7276" t="s">
        <v>21940</v>
      </c>
      <c r="J7276" t="s">
        <v>21941</v>
      </c>
      <c r="K7276" t="s">
        <v>129</v>
      </c>
      <c r="L7276" t="s">
        <v>21942</v>
      </c>
      <c r="M7276" t="s">
        <v>21942</v>
      </c>
      <c r="N7276" t="s">
        <v>1199</v>
      </c>
      <c r="O7276" t="s">
        <v>126</v>
      </c>
      <c r="P7276">
        <v>331</v>
      </c>
      <c r="Q7276" t="s">
        <v>2886</v>
      </c>
      <c r="R7276" t="s">
        <v>2886</v>
      </c>
      <c r="S7276" t="s">
        <v>1201</v>
      </c>
      <c r="T7276" t="s">
        <v>1201</v>
      </c>
      <c r="U7276">
        <v>18.462509155273398</v>
      </c>
      <c r="V7276">
        <v>-70.643798828125</v>
      </c>
      <c r="W7276" t="s">
        <v>2887</v>
      </c>
      <c r="X7276" t="s">
        <v>63</v>
      </c>
      <c r="Y7276" t="s">
        <v>64</v>
      </c>
      <c r="Z7276" t="s">
        <v>65</v>
      </c>
      <c r="AA7276">
        <v>1163010116</v>
      </c>
      <c r="AB7276" t="s">
        <v>66</v>
      </c>
      <c r="AC7276" t="s">
        <v>67</v>
      </c>
      <c r="AD7276">
        <v>18.462509155273398</v>
      </c>
      <c r="AE7276">
        <v>-70.643798828125</v>
      </c>
      <c r="AF7276" t="s">
        <v>21943</v>
      </c>
      <c r="AG7276" t="s">
        <v>32</v>
      </c>
      <c r="AH7276" t="s">
        <v>48</v>
      </c>
      <c r="AI7276" t="s">
        <v>87</v>
      </c>
      <c r="AJ7276" t="s">
        <v>3071</v>
      </c>
      <c r="AK7276" t="s">
        <v>1204</v>
      </c>
      <c r="AL7276" t="s">
        <v>1196</v>
      </c>
      <c r="AM7276" t="s">
        <v>1205</v>
      </c>
      <c r="AR7276" t="s">
        <v>91</v>
      </c>
      <c r="AS7276">
        <v>9000098821</v>
      </c>
      <c r="AV7276" t="s">
        <v>281</v>
      </c>
      <c r="AW7276" t="str">
        <f>_xlfn.XLOOKUP(UNIVERSO[[#This Row],[RUTA-LOCALIDAD D&amp;N]],'[1]Cuota Ruta'!E:E,'[1]Cuota Ruta'!G:G)</f>
        <v>Cargar</v>
      </c>
    </row>
    <row r="7277" spans="1:49" x14ac:dyDescent="0.25">
      <c r="A7277" t="s">
        <v>48</v>
      </c>
      <c r="B7277" t="s">
        <v>49</v>
      </c>
      <c r="C7277" t="s">
        <v>110</v>
      </c>
      <c r="D7277" t="s">
        <v>51</v>
      </c>
      <c r="E7277" t="s">
        <v>140</v>
      </c>
      <c r="F7277" t="s">
        <v>141</v>
      </c>
      <c r="G7277">
        <v>9000099153</v>
      </c>
      <c r="H7277">
        <v>99153</v>
      </c>
      <c r="I7277" t="s">
        <v>21944</v>
      </c>
      <c r="J7277" t="s">
        <v>7718</v>
      </c>
      <c r="K7277" t="s">
        <v>144</v>
      </c>
      <c r="L7277" t="s">
        <v>93</v>
      </c>
      <c r="M7277" t="s">
        <v>93</v>
      </c>
      <c r="N7277" t="s">
        <v>618</v>
      </c>
      <c r="O7277" t="s">
        <v>59</v>
      </c>
      <c r="P7277">
        <v>362</v>
      </c>
      <c r="Q7277" t="s">
        <v>1479</v>
      </c>
      <c r="R7277" t="s">
        <v>1479</v>
      </c>
      <c r="S7277" t="s">
        <v>188</v>
      </c>
      <c r="T7277" t="s">
        <v>188</v>
      </c>
      <c r="U7277">
        <v>18.543049621582</v>
      </c>
      <c r="V7277">
        <v>-69.878292846679699</v>
      </c>
      <c r="W7277" t="s">
        <v>1480</v>
      </c>
      <c r="X7277" t="s">
        <v>85</v>
      </c>
      <c r="Y7277" t="s">
        <v>64</v>
      </c>
      <c r="Z7277" t="s">
        <v>65</v>
      </c>
      <c r="AA7277">
        <v>1153017400</v>
      </c>
      <c r="AB7277" t="s">
        <v>66</v>
      </c>
      <c r="AC7277" t="s">
        <v>67</v>
      </c>
      <c r="AD7277">
        <v>18.543049621582</v>
      </c>
      <c r="AE7277">
        <v>-69.878292846679699</v>
      </c>
      <c r="AF7277" t="s">
        <v>21945</v>
      </c>
      <c r="AG7277" t="s">
        <v>32</v>
      </c>
      <c r="AH7277" t="s">
        <v>48</v>
      </c>
      <c r="AI7277" t="s">
        <v>87</v>
      </c>
      <c r="AJ7277" t="s">
        <v>3071</v>
      </c>
      <c r="AK7277" t="s">
        <v>191</v>
      </c>
      <c r="AL7277" t="s">
        <v>140</v>
      </c>
      <c r="AM7277" t="s">
        <v>192</v>
      </c>
      <c r="AR7277" t="s">
        <v>91</v>
      </c>
      <c r="AS7277">
        <v>9000099153</v>
      </c>
      <c r="AV7277" t="s">
        <v>153</v>
      </c>
      <c r="AW7277" t="str">
        <f>_xlfn.XLOOKUP(UNIVERSO[[#This Row],[RUTA-LOCALIDAD D&amp;N]],'[1]Cuota Ruta'!E:E,'[1]Cuota Ruta'!G:G)</f>
        <v>Cargar</v>
      </c>
    </row>
    <row r="7278" spans="1:49" x14ac:dyDescent="0.25">
      <c r="A7278" t="s">
        <v>48</v>
      </c>
      <c r="B7278" t="s">
        <v>49</v>
      </c>
      <c r="C7278" t="s">
        <v>50</v>
      </c>
      <c r="D7278" t="s">
        <v>51</v>
      </c>
      <c r="E7278" t="s">
        <v>823</v>
      </c>
      <c r="F7278" t="s">
        <v>283</v>
      </c>
      <c r="G7278">
        <v>9000101607</v>
      </c>
      <c r="H7278">
        <v>101607</v>
      </c>
      <c r="I7278" t="s">
        <v>21946</v>
      </c>
      <c r="J7278" t="s">
        <v>21947</v>
      </c>
      <c r="K7278" t="s">
        <v>286</v>
      </c>
      <c r="L7278" t="s">
        <v>877</v>
      </c>
      <c r="M7278" t="s">
        <v>877</v>
      </c>
      <c r="N7278" t="s">
        <v>4044</v>
      </c>
      <c r="O7278" t="s">
        <v>59</v>
      </c>
      <c r="P7278">
        <v>340</v>
      </c>
      <c r="Q7278" t="s">
        <v>2525</v>
      </c>
      <c r="R7278" t="s">
        <v>2525</v>
      </c>
      <c r="S7278" t="s">
        <v>840</v>
      </c>
      <c r="T7278" t="s">
        <v>840</v>
      </c>
      <c r="U7278">
        <v>19.042241287231398</v>
      </c>
      <c r="V7278">
        <v>-70.146231079101597</v>
      </c>
      <c r="W7278" t="s">
        <v>2526</v>
      </c>
      <c r="X7278" t="s">
        <v>63</v>
      </c>
      <c r="Y7278" t="s">
        <v>64</v>
      </c>
      <c r="Z7278" t="s">
        <v>65</v>
      </c>
      <c r="AA7278">
        <v>1154010991</v>
      </c>
      <c r="AB7278" t="s">
        <v>116</v>
      </c>
      <c r="AC7278" t="s">
        <v>67</v>
      </c>
      <c r="AD7278">
        <v>19.041988199999999</v>
      </c>
      <c r="AE7278">
        <v>-70.146143699999996</v>
      </c>
      <c r="AF7278" t="s">
        <v>21948</v>
      </c>
      <c r="AG7278" t="s">
        <v>32</v>
      </c>
      <c r="AH7278" t="s">
        <v>48</v>
      </c>
      <c r="AI7278" t="s">
        <v>87</v>
      </c>
      <c r="AJ7278" t="s">
        <v>3071</v>
      </c>
      <c r="AR7278" t="s">
        <v>91</v>
      </c>
      <c r="AS7278">
        <v>9000101607</v>
      </c>
      <c r="AW7278" t="str">
        <f>_xlfn.XLOOKUP(UNIVERSO[[#This Row],[RUTA-LOCALIDAD D&amp;N]],'[1]Cuota Ruta'!E:E,'[1]Cuota Ruta'!G:G)</f>
        <v>Cargar</v>
      </c>
    </row>
    <row r="7279" spans="1:49" x14ac:dyDescent="0.25">
      <c r="A7279" t="s">
        <v>48</v>
      </c>
      <c r="B7279" t="s">
        <v>49</v>
      </c>
      <c r="C7279" t="s">
        <v>50</v>
      </c>
      <c r="D7279" t="s">
        <v>51</v>
      </c>
      <c r="E7279" t="s">
        <v>282</v>
      </c>
      <c r="F7279" t="s">
        <v>283</v>
      </c>
      <c r="G7279">
        <v>9000102230</v>
      </c>
      <c r="H7279">
        <v>102230</v>
      </c>
      <c r="I7279" t="s">
        <v>8970</v>
      </c>
      <c r="J7279" t="s">
        <v>21949</v>
      </c>
      <c r="K7279" t="s">
        <v>286</v>
      </c>
      <c r="L7279" t="s">
        <v>287</v>
      </c>
      <c r="M7279" t="s">
        <v>287</v>
      </c>
      <c r="N7279" t="s">
        <v>21950</v>
      </c>
      <c r="O7279" t="s">
        <v>59</v>
      </c>
      <c r="P7279">
        <v>305</v>
      </c>
      <c r="Q7279" t="s">
        <v>2989</v>
      </c>
      <c r="R7279" t="s">
        <v>2989</v>
      </c>
      <c r="S7279" t="s">
        <v>290</v>
      </c>
      <c r="T7279" t="s">
        <v>290</v>
      </c>
      <c r="U7279">
        <v>18.90254784</v>
      </c>
      <c r="V7279">
        <v>-70.370231630000006</v>
      </c>
      <c r="W7279" t="s">
        <v>2990</v>
      </c>
      <c r="X7279" t="s">
        <v>85</v>
      </c>
      <c r="Y7279" t="s">
        <v>64</v>
      </c>
      <c r="Z7279" t="s">
        <v>65</v>
      </c>
      <c r="AA7279">
        <v>1155005966</v>
      </c>
      <c r="AB7279" t="s">
        <v>66</v>
      </c>
      <c r="AC7279" t="s">
        <v>67</v>
      </c>
      <c r="AD7279">
        <v>18.90254784</v>
      </c>
      <c r="AE7279">
        <v>-70.370231630000006</v>
      </c>
      <c r="AF7279" t="s">
        <v>21951</v>
      </c>
      <c r="AG7279" t="s">
        <v>32</v>
      </c>
      <c r="AH7279" t="s">
        <v>48</v>
      </c>
      <c r="AI7279" t="s">
        <v>87</v>
      </c>
      <c r="AJ7279" t="s">
        <v>3071</v>
      </c>
      <c r="AR7279" t="s">
        <v>91</v>
      </c>
      <c r="AS7279">
        <v>9000102230</v>
      </c>
      <c r="AW7279" t="str">
        <f>_xlfn.XLOOKUP(UNIVERSO[[#This Row],[RUTA-LOCALIDAD D&amp;N]],'[1]Cuota Ruta'!E:E,'[1]Cuota Ruta'!G:G)</f>
        <v>Cargar</v>
      </c>
    </row>
    <row r="7280" spans="1:49" x14ac:dyDescent="0.25">
      <c r="A7280" t="s">
        <v>48</v>
      </c>
      <c r="B7280" t="s">
        <v>49</v>
      </c>
      <c r="C7280" t="s">
        <v>50</v>
      </c>
      <c r="D7280" t="s">
        <v>124</v>
      </c>
      <c r="E7280" t="s">
        <v>1171</v>
      </c>
      <c r="F7280" t="s">
        <v>126</v>
      </c>
      <c r="G7280">
        <v>9000102829</v>
      </c>
      <c r="H7280">
        <v>102829</v>
      </c>
      <c r="I7280" t="s">
        <v>21952</v>
      </c>
      <c r="J7280" t="s">
        <v>21953</v>
      </c>
      <c r="K7280" t="s">
        <v>129</v>
      </c>
      <c r="L7280" t="s">
        <v>1174</v>
      </c>
      <c r="M7280" t="s">
        <v>9167</v>
      </c>
      <c r="N7280" t="s">
        <v>1174</v>
      </c>
      <c r="O7280" t="s">
        <v>126</v>
      </c>
      <c r="P7280">
        <v>325</v>
      </c>
      <c r="Q7280" t="s">
        <v>3297</v>
      </c>
      <c r="R7280" t="s">
        <v>3297</v>
      </c>
      <c r="S7280" t="s">
        <v>1176</v>
      </c>
      <c r="T7280" t="s">
        <v>1176</v>
      </c>
      <c r="U7280">
        <v>18.222410199999999</v>
      </c>
      <c r="V7280">
        <v>-71.103759769999996</v>
      </c>
      <c r="W7280" t="s">
        <v>3298</v>
      </c>
      <c r="X7280" t="s">
        <v>63</v>
      </c>
      <c r="Y7280" t="s">
        <v>64</v>
      </c>
      <c r="Z7280" t="s">
        <v>65</v>
      </c>
      <c r="AA7280">
        <v>1163015864</v>
      </c>
      <c r="AB7280" t="s">
        <v>116</v>
      </c>
      <c r="AC7280" t="s">
        <v>67</v>
      </c>
      <c r="AD7280">
        <v>18.222344499999998</v>
      </c>
      <c r="AE7280">
        <v>-71.103861100000003</v>
      </c>
      <c r="AF7280" t="s">
        <v>21954</v>
      </c>
      <c r="AG7280" t="s">
        <v>32</v>
      </c>
      <c r="AH7280" t="s">
        <v>48</v>
      </c>
      <c r="AI7280" t="s">
        <v>87</v>
      </c>
      <c r="AJ7280" t="s">
        <v>3071</v>
      </c>
      <c r="AK7280" t="s">
        <v>1179</v>
      </c>
      <c r="AL7280" t="s">
        <v>1171</v>
      </c>
      <c r="AM7280" t="s">
        <v>1180</v>
      </c>
      <c r="AR7280" t="s">
        <v>91</v>
      </c>
      <c r="AS7280">
        <v>9000102829</v>
      </c>
      <c r="AV7280" t="s">
        <v>281</v>
      </c>
      <c r="AW7280" t="str">
        <f>_xlfn.XLOOKUP(UNIVERSO[[#This Row],[RUTA-LOCALIDAD D&amp;N]],'[1]Cuota Ruta'!E:E,'[1]Cuota Ruta'!G:G)</f>
        <v>Cargar</v>
      </c>
    </row>
    <row r="7281" spans="1:49" x14ac:dyDescent="0.25">
      <c r="A7281" t="s">
        <v>48</v>
      </c>
      <c r="B7281" t="s">
        <v>49</v>
      </c>
      <c r="C7281" t="s">
        <v>50</v>
      </c>
      <c r="D7281" t="s">
        <v>51</v>
      </c>
      <c r="E7281" t="s">
        <v>218</v>
      </c>
      <c r="F7281" t="s">
        <v>194</v>
      </c>
      <c r="G7281">
        <v>9000103437</v>
      </c>
      <c r="H7281">
        <v>103437</v>
      </c>
      <c r="I7281" t="s">
        <v>21955</v>
      </c>
      <c r="J7281" t="s">
        <v>16132</v>
      </c>
      <c r="K7281" t="s">
        <v>197</v>
      </c>
      <c r="L7281" t="s">
        <v>180</v>
      </c>
      <c r="M7281" t="s">
        <v>180</v>
      </c>
      <c r="N7281" t="s">
        <v>58</v>
      </c>
      <c r="O7281" t="s">
        <v>59</v>
      </c>
      <c r="P7281">
        <v>302</v>
      </c>
      <c r="Q7281" t="s">
        <v>2873</v>
      </c>
      <c r="R7281" t="s">
        <v>2873</v>
      </c>
      <c r="S7281" t="s">
        <v>223</v>
      </c>
      <c r="T7281" t="s">
        <v>223</v>
      </c>
      <c r="U7281">
        <v>18.598037699999999</v>
      </c>
      <c r="V7281">
        <v>-68.441696199999996</v>
      </c>
      <c r="W7281" t="s">
        <v>2874</v>
      </c>
      <c r="X7281" t="s">
        <v>63</v>
      </c>
      <c r="Y7281" t="s">
        <v>64</v>
      </c>
      <c r="Z7281" t="s">
        <v>65</v>
      </c>
      <c r="AA7281">
        <v>1159007544</v>
      </c>
      <c r="AB7281" t="s">
        <v>66</v>
      </c>
      <c r="AC7281" t="s">
        <v>67</v>
      </c>
      <c r="AD7281">
        <v>18.598037699999999</v>
      </c>
      <c r="AE7281">
        <v>-68.441696199999996</v>
      </c>
      <c r="AF7281" t="s">
        <v>21956</v>
      </c>
      <c r="AG7281" t="s">
        <v>32</v>
      </c>
      <c r="AH7281" t="s">
        <v>48</v>
      </c>
      <c r="AI7281" t="s">
        <v>87</v>
      </c>
      <c r="AJ7281" t="s">
        <v>3071</v>
      </c>
      <c r="AR7281" t="s">
        <v>91</v>
      </c>
      <c r="AS7281">
        <v>9000103437</v>
      </c>
      <c r="AW7281" t="str">
        <f>_xlfn.XLOOKUP(UNIVERSO[[#This Row],[RUTA-LOCALIDAD D&amp;N]],'[1]Cuota Ruta'!E:E,'[1]Cuota Ruta'!G:G)</f>
        <v>Cargar</v>
      </c>
    </row>
    <row r="7282" spans="1:49" x14ac:dyDescent="0.25">
      <c r="A7282" t="s">
        <v>48</v>
      </c>
      <c r="B7282" t="s">
        <v>49</v>
      </c>
      <c r="C7282" t="s">
        <v>50</v>
      </c>
      <c r="D7282" t="s">
        <v>51</v>
      </c>
      <c r="E7282" t="s">
        <v>193</v>
      </c>
      <c r="F7282" t="s">
        <v>194</v>
      </c>
      <c r="G7282">
        <v>9000104248</v>
      </c>
      <c r="H7282">
        <v>104248</v>
      </c>
      <c r="I7282" t="s">
        <v>21957</v>
      </c>
      <c r="J7282" t="s">
        <v>21958</v>
      </c>
      <c r="K7282" t="s">
        <v>197</v>
      </c>
      <c r="L7282" t="s">
        <v>180</v>
      </c>
      <c r="M7282" t="s">
        <v>180</v>
      </c>
      <c r="N7282" t="s">
        <v>3333</v>
      </c>
      <c r="O7282" t="s">
        <v>59</v>
      </c>
      <c r="P7282">
        <v>319</v>
      </c>
      <c r="Q7282" t="s">
        <v>2484</v>
      </c>
      <c r="R7282" t="s">
        <v>2484</v>
      </c>
      <c r="S7282" t="s">
        <v>1016</v>
      </c>
      <c r="T7282" t="s">
        <v>1016</v>
      </c>
      <c r="U7282">
        <v>18.598003005981401</v>
      </c>
      <c r="V7282">
        <v>-68.705216979980506</v>
      </c>
      <c r="W7282" t="s">
        <v>2485</v>
      </c>
      <c r="X7282" t="s">
        <v>85</v>
      </c>
      <c r="Y7282" t="s">
        <v>64</v>
      </c>
      <c r="Z7282" t="s">
        <v>65</v>
      </c>
      <c r="AA7282">
        <v>1160009285</v>
      </c>
      <c r="AB7282" t="s">
        <v>66</v>
      </c>
      <c r="AC7282" t="s">
        <v>67</v>
      </c>
      <c r="AD7282">
        <v>18.598003005981401</v>
      </c>
      <c r="AE7282">
        <v>-68.705216979980506</v>
      </c>
      <c r="AF7282" t="s">
        <v>21959</v>
      </c>
      <c r="AG7282" t="s">
        <v>32</v>
      </c>
      <c r="AH7282" t="s">
        <v>48</v>
      </c>
      <c r="AI7282" t="s">
        <v>87</v>
      </c>
      <c r="AJ7282" t="s">
        <v>3071</v>
      </c>
      <c r="AK7282" t="s">
        <v>235</v>
      </c>
      <c r="AL7282" t="s">
        <v>193</v>
      </c>
      <c r="AM7282" t="s">
        <v>236</v>
      </c>
      <c r="AR7282" t="s">
        <v>91</v>
      </c>
      <c r="AS7282">
        <v>9000104248</v>
      </c>
      <c r="AV7282" t="s">
        <v>75</v>
      </c>
      <c r="AW7282" t="str">
        <f>_xlfn.XLOOKUP(UNIVERSO[[#This Row],[RUTA-LOCALIDAD D&amp;N]],'[1]Cuota Ruta'!E:E,'[1]Cuota Ruta'!G:G)</f>
        <v>Cargar</v>
      </c>
    </row>
    <row r="7283" spans="1:49" x14ac:dyDescent="0.25">
      <c r="A7283" t="s">
        <v>48</v>
      </c>
      <c r="B7283" t="s">
        <v>49</v>
      </c>
      <c r="C7283" t="s">
        <v>50</v>
      </c>
      <c r="D7283" t="s">
        <v>124</v>
      </c>
      <c r="E7283" t="s">
        <v>77</v>
      </c>
      <c r="F7283" t="s">
        <v>53</v>
      </c>
      <c r="G7283">
        <v>9000104274</v>
      </c>
      <c r="H7283">
        <v>104274</v>
      </c>
      <c r="I7283" t="s">
        <v>1094</v>
      </c>
      <c r="J7283" t="s">
        <v>13520</v>
      </c>
      <c r="K7283" t="s">
        <v>56</v>
      </c>
      <c r="L7283" t="s">
        <v>93</v>
      </c>
      <c r="M7283" t="s">
        <v>93</v>
      </c>
      <c r="N7283" t="s">
        <v>4591</v>
      </c>
      <c r="O7283" t="s">
        <v>59</v>
      </c>
      <c r="P7283">
        <v>343</v>
      </c>
      <c r="Q7283" t="s">
        <v>365</v>
      </c>
      <c r="R7283" t="s">
        <v>365</v>
      </c>
      <c r="S7283" t="s">
        <v>366</v>
      </c>
      <c r="T7283" t="s">
        <v>366</v>
      </c>
      <c r="U7283">
        <v>18.525976180000001</v>
      </c>
      <c r="V7283">
        <v>-70.041076660000002</v>
      </c>
      <c r="W7283" t="s">
        <v>367</v>
      </c>
      <c r="X7283" t="s">
        <v>85</v>
      </c>
      <c r="Y7283" t="s">
        <v>64</v>
      </c>
      <c r="Z7283" t="s">
        <v>65</v>
      </c>
      <c r="AA7283">
        <v>1169002527</v>
      </c>
      <c r="AB7283" t="s">
        <v>116</v>
      </c>
      <c r="AC7283" t="s">
        <v>67</v>
      </c>
      <c r="AD7283">
        <v>18.5260356</v>
      </c>
      <c r="AE7283">
        <v>-70.041073499999996</v>
      </c>
      <c r="AF7283" t="s">
        <v>21960</v>
      </c>
      <c r="AG7283" t="s">
        <v>32</v>
      </c>
      <c r="AH7283" t="s">
        <v>48</v>
      </c>
      <c r="AI7283" t="s">
        <v>87</v>
      </c>
      <c r="AJ7283" t="s">
        <v>3071</v>
      </c>
      <c r="AK7283" t="s">
        <v>176</v>
      </c>
      <c r="AL7283" t="s">
        <v>77</v>
      </c>
      <c r="AM7283" t="s">
        <v>177</v>
      </c>
      <c r="AR7283" t="s">
        <v>91</v>
      </c>
      <c r="AS7283">
        <v>9000104274</v>
      </c>
      <c r="AW7283" t="str">
        <f>_xlfn.XLOOKUP(UNIVERSO[[#This Row],[RUTA-LOCALIDAD D&amp;N]],'[1]Cuota Ruta'!E:E,'[1]Cuota Ruta'!G:G)</f>
        <v>Cargar</v>
      </c>
    </row>
    <row r="7284" spans="1:49" x14ac:dyDescent="0.25">
      <c r="A7284" t="s">
        <v>48</v>
      </c>
      <c r="B7284" t="s">
        <v>49</v>
      </c>
      <c r="C7284" t="s">
        <v>50</v>
      </c>
      <c r="D7284" t="s">
        <v>51</v>
      </c>
      <c r="E7284" t="s">
        <v>823</v>
      </c>
      <c r="F7284" t="s">
        <v>283</v>
      </c>
      <c r="G7284">
        <v>9000104799</v>
      </c>
      <c r="H7284">
        <v>104799</v>
      </c>
      <c r="I7284" t="s">
        <v>21961</v>
      </c>
      <c r="J7284" t="s">
        <v>3242</v>
      </c>
      <c r="K7284" t="s">
        <v>286</v>
      </c>
      <c r="L7284" t="s">
        <v>826</v>
      </c>
      <c r="M7284" t="s">
        <v>826</v>
      </c>
      <c r="N7284" t="s">
        <v>21962</v>
      </c>
      <c r="O7284" t="s">
        <v>59</v>
      </c>
      <c r="P7284">
        <v>347</v>
      </c>
      <c r="Q7284" t="s">
        <v>3244</v>
      </c>
      <c r="R7284" t="s">
        <v>3244</v>
      </c>
      <c r="S7284" t="s">
        <v>829</v>
      </c>
      <c r="T7284" t="s">
        <v>829</v>
      </c>
      <c r="U7284">
        <v>19.341259002685501</v>
      </c>
      <c r="V7284">
        <v>-70.220970153808494</v>
      </c>
      <c r="W7284" t="s">
        <v>3245</v>
      </c>
      <c r="X7284" t="s">
        <v>85</v>
      </c>
      <c r="Y7284" t="s">
        <v>64</v>
      </c>
      <c r="Z7284" t="s">
        <v>99</v>
      </c>
      <c r="AA7284">
        <v>1154011358</v>
      </c>
      <c r="AB7284" t="s">
        <v>116</v>
      </c>
      <c r="AC7284" t="s">
        <v>67</v>
      </c>
      <c r="AD7284">
        <v>19.341364572755989</v>
      </c>
      <c r="AE7284">
        <v>-70.221158126369119</v>
      </c>
      <c r="AF7284" t="s">
        <v>21963</v>
      </c>
      <c r="AG7284" t="s">
        <v>32</v>
      </c>
      <c r="AH7284" t="s">
        <v>48</v>
      </c>
      <c r="AI7284" t="s">
        <v>87</v>
      </c>
      <c r="AJ7284" t="s">
        <v>3071</v>
      </c>
      <c r="AR7284" t="s">
        <v>91</v>
      </c>
      <c r="AS7284">
        <v>9000104799</v>
      </c>
      <c r="AW7284" t="str">
        <f>_xlfn.XLOOKUP(UNIVERSO[[#This Row],[RUTA-LOCALIDAD D&amp;N]],'[1]Cuota Ruta'!E:E,'[1]Cuota Ruta'!G:G)</f>
        <v>Cargar</v>
      </c>
    </row>
    <row r="7285" spans="1:49" x14ac:dyDescent="0.25">
      <c r="A7285" t="s">
        <v>48</v>
      </c>
      <c r="B7285" t="s">
        <v>49</v>
      </c>
      <c r="C7285" t="s">
        <v>50</v>
      </c>
      <c r="D7285" t="s">
        <v>51</v>
      </c>
      <c r="E7285" t="s">
        <v>77</v>
      </c>
      <c r="F7285" t="s">
        <v>53</v>
      </c>
      <c r="G7285">
        <v>9000104812</v>
      </c>
      <c r="H7285">
        <v>104812</v>
      </c>
      <c r="I7285" t="s">
        <v>21964</v>
      </c>
      <c r="J7285" t="s">
        <v>21965</v>
      </c>
      <c r="K7285" t="s">
        <v>56</v>
      </c>
      <c r="L7285" t="s">
        <v>93</v>
      </c>
      <c r="M7285" t="s">
        <v>93</v>
      </c>
      <c r="N7285" t="s">
        <v>4587</v>
      </c>
      <c r="O7285" t="s">
        <v>59</v>
      </c>
      <c r="P7285">
        <v>463</v>
      </c>
      <c r="Q7285" t="s">
        <v>640</v>
      </c>
      <c r="R7285" t="s">
        <v>640</v>
      </c>
      <c r="S7285" t="s">
        <v>61</v>
      </c>
      <c r="T7285" t="s">
        <v>61</v>
      </c>
      <c r="U7285">
        <v>18.433329990931899</v>
      </c>
      <c r="V7285">
        <v>-70.029186793736002</v>
      </c>
      <c r="W7285" t="s">
        <v>681</v>
      </c>
      <c r="X7285" t="s">
        <v>85</v>
      </c>
      <c r="Y7285" t="s">
        <v>64</v>
      </c>
      <c r="Z7285" t="s">
        <v>65</v>
      </c>
      <c r="AA7285">
        <v>1169007195</v>
      </c>
      <c r="AB7285" t="s">
        <v>66</v>
      </c>
      <c r="AC7285" t="s">
        <v>67</v>
      </c>
      <c r="AD7285">
        <v>18.433329990931899</v>
      </c>
      <c r="AE7285">
        <v>-70.029186793736002</v>
      </c>
      <c r="AF7285" t="s">
        <v>21966</v>
      </c>
      <c r="AG7285" t="s">
        <v>32</v>
      </c>
      <c r="AH7285" t="s">
        <v>48</v>
      </c>
      <c r="AI7285" t="s">
        <v>87</v>
      </c>
      <c r="AJ7285" t="s">
        <v>3071</v>
      </c>
      <c r="AK7285" t="s">
        <v>70</v>
      </c>
      <c r="AL7285" t="s">
        <v>77</v>
      </c>
      <c r="AM7285" t="s">
        <v>71</v>
      </c>
      <c r="AR7285" t="s">
        <v>91</v>
      </c>
      <c r="AS7285">
        <v>9000104812</v>
      </c>
      <c r="AV7285" t="s">
        <v>75</v>
      </c>
      <c r="AW7285" t="str">
        <f>_xlfn.XLOOKUP(UNIVERSO[[#This Row],[RUTA-LOCALIDAD D&amp;N]],'[1]Cuota Ruta'!E:E,'[1]Cuota Ruta'!G:G)</f>
        <v>Cargar</v>
      </c>
    </row>
    <row r="7286" spans="1:49" x14ac:dyDescent="0.25">
      <c r="A7286" t="s">
        <v>48</v>
      </c>
      <c r="B7286" t="s">
        <v>49</v>
      </c>
      <c r="C7286" t="s">
        <v>50</v>
      </c>
      <c r="D7286" t="s">
        <v>51</v>
      </c>
      <c r="E7286" t="s">
        <v>193</v>
      </c>
      <c r="F7286" t="s">
        <v>194</v>
      </c>
      <c r="G7286">
        <v>9000104988</v>
      </c>
      <c r="H7286">
        <v>104988</v>
      </c>
      <c r="I7286" t="s">
        <v>18236</v>
      </c>
      <c r="J7286" t="s">
        <v>21967</v>
      </c>
      <c r="K7286" t="s">
        <v>197</v>
      </c>
      <c r="L7286" t="s">
        <v>180</v>
      </c>
      <c r="M7286" t="s">
        <v>180</v>
      </c>
      <c r="N7286" t="s">
        <v>253</v>
      </c>
      <c r="O7286" t="s">
        <v>59</v>
      </c>
      <c r="P7286">
        <v>315</v>
      </c>
      <c r="Q7286" t="s">
        <v>2445</v>
      </c>
      <c r="R7286" t="s">
        <v>2445</v>
      </c>
      <c r="S7286" t="s">
        <v>1016</v>
      </c>
      <c r="T7286" t="s">
        <v>1016</v>
      </c>
      <c r="U7286">
        <v>18.613243099999998</v>
      </c>
      <c r="V7286">
        <v>-68.712501500000002</v>
      </c>
      <c r="W7286" t="s">
        <v>2446</v>
      </c>
      <c r="X7286" t="s">
        <v>63</v>
      </c>
      <c r="Y7286" t="s">
        <v>64</v>
      </c>
      <c r="Z7286" t="s">
        <v>65</v>
      </c>
      <c r="AA7286">
        <v>1160008770</v>
      </c>
      <c r="AB7286" t="s">
        <v>116</v>
      </c>
      <c r="AC7286" t="s">
        <v>67</v>
      </c>
      <c r="AD7286">
        <v>18.61329766279162</v>
      </c>
      <c r="AE7286">
        <v>-68.712466426919633</v>
      </c>
      <c r="AF7286" t="s">
        <v>21968</v>
      </c>
      <c r="AG7286" t="s">
        <v>32</v>
      </c>
      <c r="AH7286" t="s">
        <v>48</v>
      </c>
      <c r="AI7286" t="s">
        <v>87</v>
      </c>
      <c r="AJ7286" t="s">
        <v>3071</v>
      </c>
      <c r="AK7286" t="s">
        <v>235</v>
      </c>
      <c r="AL7286" t="s">
        <v>193</v>
      </c>
      <c r="AM7286" t="s">
        <v>236</v>
      </c>
      <c r="AR7286" t="s">
        <v>91</v>
      </c>
      <c r="AS7286">
        <v>9000104988</v>
      </c>
      <c r="AV7286" t="s">
        <v>75</v>
      </c>
      <c r="AW7286" t="str">
        <f>_xlfn.XLOOKUP(UNIVERSO[[#This Row],[RUTA-LOCALIDAD D&amp;N]],'[1]Cuota Ruta'!E:E,'[1]Cuota Ruta'!G:G)</f>
        <v>Cargar</v>
      </c>
    </row>
    <row r="7287" spans="1:49" x14ac:dyDescent="0.25">
      <c r="A7287" t="s">
        <v>48</v>
      </c>
      <c r="B7287" t="s">
        <v>49</v>
      </c>
      <c r="C7287" t="s">
        <v>50</v>
      </c>
      <c r="D7287" t="s">
        <v>51</v>
      </c>
      <c r="E7287" t="s">
        <v>218</v>
      </c>
      <c r="F7287" t="s">
        <v>194</v>
      </c>
      <c r="G7287">
        <v>9000105059</v>
      </c>
      <c r="H7287">
        <v>105059</v>
      </c>
      <c r="I7287" t="s">
        <v>21969</v>
      </c>
      <c r="J7287" t="s">
        <v>21970</v>
      </c>
      <c r="K7287" t="s">
        <v>197</v>
      </c>
      <c r="L7287" t="s">
        <v>180</v>
      </c>
      <c r="M7287" t="s">
        <v>180</v>
      </c>
      <c r="N7287" t="s">
        <v>19890</v>
      </c>
      <c r="O7287" t="s">
        <v>59</v>
      </c>
      <c r="P7287">
        <v>320</v>
      </c>
      <c r="Q7287" t="s">
        <v>231</v>
      </c>
      <c r="R7287" t="s">
        <v>231</v>
      </c>
      <c r="S7287" t="s">
        <v>232</v>
      </c>
      <c r="T7287" t="s">
        <v>232</v>
      </c>
      <c r="U7287">
        <v>18.642656087875402</v>
      </c>
      <c r="V7287">
        <v>-68.695311546325698</v>
      </c>
      <c r="W7287" t="s">
        <v>233</v>
      </c>
      <c r="X7287" t="s">
        <v>85</v>
      </c>
      <c r="Y7287" t="s">
        <v>64</v>
      </c>
      <c r="Z7287" t="s">
        <v>65</v>
      </c>
      <c r="AA7287">
        <v>1159010799</v>
      </c>
      <c r="AB7287" t="s">
        <v>66</v>
      </c>
      <c r="AC7287" t="s">
        <v>67</v>
      </c>
      <c r="AD7287">
        <v>18.642656087875402</v>
      </c>
      <c r="AE7287">
        <v>-68.695311546325698</v>
      </c>
      <c r="AF7287" t="s">
        <v>21971</v>
      </c>
      <c r="AG7287" t="s">
        <v>32</v>
      </c>
      <c r="AH7287" t="s">
        <v>48</v>
      </c>
      <c r="AI7287" t="s">
        <v>87</v>
      </c>
      <c r="AJ7287" t="s">
        <v>3071</v>
      </c>
      <c r="AK7287" t="s">
        <v>235</v>
      </c>
      <c r="AL7287" t="s">
        <v>218</v>
      </c>
      <c r="AM7287" t="s">
        <v>236</v>
      </c>
      <c r="AR7287" t="s">
        <v>91</v>
      </c>
      <c r="AS7287">
        <v>9000105059</v>
      </c>
      <c r="AV7287" t="s">
        <v>75</v>
      </c>
      <c r="AW7287" t="str">
        <f>_xlfn.XLOOKUP(UNIVERSO[[#This Row],[RUTA-LOCALIDAD D&amp;N]],'[1]Cuota Ruta'!E:E,'[1]Cuota Ruta'!G:G)</f>
        <v>Cargar</v>
      </c>
    </row>
    <row r="7288" spans="1:49" x14ac:dyDescent="0.25">
      <c r="A7288" t="s">
        <v>48</v>
      </c>
      <c r="B7288" t="s">
        <v>49</v>
      </c>
      <c r="C7288" t="s">
        <v>50</v>
      </c>
      <c r="D7288" t="s">
        <v>51</v>
      </c>
      <c r="E7288" t="s">
        <v>485</v>
      </c>
      <c r="F7288" t="s">
        <v>283</v>
      </c>
      <c r="G7288">
        <v>9000106277</v>
      </c>
      <c r="H7288">
        <v>106277</v>
      </c>
      <c r="I7288" t="s">
        <v>21972</v>
      </c>
      <c r="J7288" t="s">
        <v>21973</v>
      </c>
      <c r="K7288" t="s">
        <v>286</v>
      </c>
      <c r="L7288" t="s">
        <v>1039</v>
      </c>
      <c r="M7288" t="s">
        <v>1039</v>
      </c>
      <c r="N7288" t="s">
        <v>253</v>
      </c>
      <c r="O7288" t="s">
        <v>59</v>
      </c>
      <c r="P7288">
        <v>341</v>
      </c>
      <c r="Q7288" t="s">
        <v>2607</v>
      </c>
      <c r="R7288" t="s">
        <v>2607</v>
      </c>
      <c r="S7288" t="s">
        <v>491</v>
      </c>
      <c r="T7288" t="s">
        <v>491</v>
      </c>
      <c r="U7288">
        <v>19.732393264770501</v>
      </c>
      <c r="V7288">
        <v>-70.923675537109304</v>
      </c>
      <c r="W7288" t="s">
        <v>2608</v>
      </c>
      <c r="X7288" t="s">
        <v>63</v>
      </c>
      <c r="Y7288" t="s">
        <v>64</v>
      </c>
      <c r="Z7288" t="s">
        <v>65</v>
      </c>
      <c r="AA7288">
        <v>1158008031</v>
      </c>
      <c r="AB7288" t="s">
        <v>66</v>
      </c>
      <c r="AC7288" t="s">
        <v>67</v>
      </c>
      <c r="AD7288">
        <v>19.732393264770501</v>
      </c>
      <c r="AE7288">
        <v>-70.923675537109304</v>
      </c>
      <c r="AF7288" t="s">
        <v>21974</v>
      </c>
      <c r="AG7288" t="s">
        <v>32</v>
      </c>
      <c r="AH7288" t="s">
        <v>48</v>
      </c>
      <c r="AI7288" t="s">
        <v>87</v>
      </c>
      <c r="AJ7288" t="s">
        <v>3071</v>
      </c>
      <c r="AK7288" t="s">
        <v>494</v>
      </c>
      <c r="AL7288" t="s">
        <v>485</v>
      </c>
      <c r="AM7288" t="s">
        <v>495</v>
      </c>
      <c r="AR7288" t="s">
        <v>91</v>
      </c>
      <c r="AS7288">
        <v>9000106277</v>
      </c>
      <c r="AV7288" t="s">
        <v>349</v>
      </c>
      <c r="AW7288" t="str">
        <f>_xlfn.XLOOKUP(UNIVERSO[[#This Row],[RUTA-LOCALIDAD D&amp;N]],'[1]Cuota Ruta'!E:E,'[1]Cuota Ruta'!G:G)</f>
        <v>Cargar</v>
      </c>
    </row>
    <row r="7289" spans="1:49" x14ac:dyDescent="0.25">
      <c r="A7289" t="s">
        <v>48</v>
      </c>
      <c r="B7289" t="s">
        <v>49</v>
      </c>
      <c r="C7289" t="s">
        <v>110</v>
      </c>
      <c r="D7289" t="s">
        <v>51</v>
      </c>
      <c r="E7289" t="s">
        <v>338</v>
      </c>
      <c r="F7289" t="s">
        <v>283</v>
      </c>
      <c r="G7289">
        <v>9000106497</v>
      </c>
      <c r="H7289">
        <v>106497</v>
      </c>
      <c r="I7289" t="s">
        <v>21975</v>
      </c>
      <c r="J7289" t="s">
        <v>21976</v>
      </c>
      <c r="K7289" t="s">
        <v>286</v>
      </c>
      <c r="L7289" t="s">
        <v>338</v>
      </c>
      <c r="M7289" t="s">
        <v>338</v>
      </c>
      <c r="N7289" t="s">
        <v>21977</v>
      </c>
      <c r="O7289" t="s">
        <v>59</v>
      </c>
      <c r="P7289">
        <v>301</v>
      </c>
      <c r="Q7289" t="s">
        <v>1874</v>
      </c>
      <c r="R7289" t="s">
        <v>1874</v>
      </c>
      <c r="S7289" t="s">
        <v>343</v>
      </c>
      <c r="T7289" t="s">
        <v>343</v>
      </c>
      <c r="U7289">
        <v>19.3209419250488</v>
      </c>
      <c r="V7289">
        <v>-70.818088531494098</v>
      </c>
      <c r="W7289" t="s">
        <v>1875</v>
      </c>
      <c r="X7289" t="s">
        <v>85</v>
      </c>
      <c r="Y7289" t="s">
        <v>64</v>
      </c>
      <c r="Z7289" t="s">
        <v>99</v>
      </c>
      <c r="AA7289">
        <v>1151026364</v>
      </c>
      <c r="AB7289" t="s">
        <v>66</v>
      </c>
      <c r="AC7289" t="s">
        <v>67</v>
      </c>
      <c r="AD7289">
        <v>19.3209419250488</v>
      </c>
      <c r="AE7289">
        <v>-70.818088531494098</v>
      </c>
      <c r="AF7289" t="s">
        <v>21978</v>
      </c>
      <c r="AG7289" t="s">
        <v>32</v>
      </c>
      <c r="AH7289" t="s">
        <v>48</v>
      </c>
      <c r="AI7289" t="s">
        <v>87</v>
      </c>
      <c r="AJ7289" t="s">
        <v>3071</v>
      </c>
      <c r="AK7289" t="s">
        <v>346</v>
      </c>
      <c r="AL7289" t="s">
        <v>338</v>
      </c>
      <c r="AM7289" t="s">
        <v>347</v>
      </c>
      <c r="AR7289" t="s">
        <v>91</v>
      </c>
      <c r="AS7289">
        <v>9000106497</v>
      </c>
      <c r="AV7289" t="s">
        <v>349</v>
      </c>
      <c r="AW7289" t="str">
        <f>_xlfn.XLOOKUP(UNIVERSO[[#This Row],[RUTA-LOCALIDAD D&amp;N]],'[1]Cuota Ruta'!E:E,'[1]Cuota Ruta'!G:G)</f>
        <v>Cargar</v>
      </c>
    </row>
    <row r="7290" spans="1:49" x14ac:dyDescent="0.25">
      <c r="A7290" t="s">
        <v>48</v>
      </c>
      <c r="B7290" t="s">
        <v>49</v>
      </c>
      <c r="C7290" t="s">
        <v>50</v>
      </c>
      <c r="D7290" t="s">
        <v>124</v>
      </c>
      <c r="E7290" t="s">
        <v>269</v>
      </c>
      <c r="F7290" t="s">
        <v>126</v>
      </c>
      <c r="G7290">
        <v>9000108058</v>
      </c>
      <c r="H7290">
        <v>108058</v>
      </c>
      <c r="I7290" t="s">
        <v>21979</v>
      </c>
      <c r="J7290" t="s">
        <v>21980</v>
      </c>
      <c r="K7290" t="s">
        <v>129</v>
      </c>
      <c r="L7290" t="s">
        <v>272</v>
      </c>
      <c r="M7290" t="s">
        <v>21981</v>
      </c>
      <c r="N7290" t="s">
        <v>273</v>
      </c>
      <c r="O7290" t="s">
        <v>126</v>
      </c>
      <c r="P7290">
        <v>320</v>
      </c>
      <c r="Q7290" t="s">
        <v>1222</v>
      </c>
      <c r="R7290" t="s">
        <v>1222</v>
      </c>
      <c r="S7290" t="s">
        <v>275</v>
      </c>
      <c r="T7290" t="s">
        <v>275</v>
      </c>
      <c r="U7290">
        <v>18.817556379999999</v>
      </c>
      <c r="V7290">
        <v>-71.231330869999994</v>
      </c>
      <c r="W7290" t="s">
        <v>1223</v>
      </c>
      <c r="X7290" t="s">
        <v>63</v>
      </c>
      <c r="Y7290" t="s">
        <v>64</v>
      </c>
      <c r="Z7290" t="s">
        <v>65</v>
      </c>
      <c r="AA7290">
        <v>1163013123</v>
      </c>
      <c r="AB7290" t="s">
        <v>66</v>
      </c>
      <c r="AC7290" t="s">
        <v>67</v>
      </c>
      <c r="AD7290">
        <v>18.817556379999999</v>
      </c>
      <c r="AE7290">
        <v>-71.231330869999994</v>
      </c>
      <c r="AF7290" t="s">
        <v>21982</v>
      </c>
      <c r="AG7290" t="s">
        <v>32</v>
      </c>
      <c r="AH7290" t="s">
        <v>48</v>
      </c>
      <c r="AI7290" t="s">
        <v>87</v>
      </c>
      <c r="AJ7290" t="s">
        <v>3071</v>
      </c>
      <c r="AK7290" t="s">
        <v>278</v>
      </c>
      <c r="AL7290" t="s">
        <v>269</v>
      </c>
      <c r="AM7290" t="s">
        <v>279</v>
      </c>
      <c r="AR7290" t="s">
        <v>91</v>
      </c>
      <c r="AS7290">
        <v>9000108058</v>
      </c>
      <c r="AV7290" t="s">
        <v>281</v>
      </c>
      <c r="AW7290" t="str">
        <f>_xlfn.XLOOKUP(UNIVERSO[[#This Row],[RUTA-LOCALIDAD D&amp;N]],'[1]Cuota Ruta'!E:E,'[1]Cuota Ruta'!G:G)</f>
        <v>Cargar</v>
      </c>
    </row>
    <row r="7291" spans="1:49" x14ac:dyDescent="0.25">
      <c r="A7291" t="s">
        <v>48</v>
      </c>
      <c r="B7291" t="s">
        <v>49</v>
      </c>
      <c r="C7291" t="s">
        <v>50</v>
      </c>
      <c r="D7291" t="s">
        <v>124</v>
      </c>
      <c r="E7291" t="s">
        <v>125</v>
      </c>
      <c r="F7291" t="s">
        <v>126</v>
      </c>
      <c r="G7291">
        <v>9000108998</v>
      </c>
      <c r="H7291">
        <v>108998</v>
      </c>
      <c r="I7291" t="s">
        <v>21983</v>
      </c>
      <c r="J7291" t="s">
        <v>21984</v>
      </c>
      <c r="K7291" t="s">
        <v>129</v>
      </c>
      <c r="L7291" t="s">
        <v>130</v>
      </c>
      <c r="M7291" t="s">
        <v>5560</v>
      </c>
      <c r="N7291" t="s">
        <v>132</v>
      </c>
      <c r="O7291" t="s">
        <v>126</v>
      </c>
      <c r="P7291">
        <v>329</v>
      </c>
      <c r="Q7291" t="s">
        <v>3130</v>
      </c>
      <c r="R7291" t="s">
        <v>3130</v>
      </c>
      <c r="S7291" t="s">
        <v>134</v>
      </c>
      <c r="T7291" t="s">
        <v>134</v>
      </c>
      <c r="U7291">
        <v>18.27495193</v>
      </c>
      <c r="V7291">
        <v>-70.30825806</v>
      </c>
      <c r="W7291" t="s">
        <v>3131</v>
      </c>
      <c r="X7291" t="s">
        <v>63</v>
      </c>
      <c r="Y7291" t="s">
        <v>64</v>
      </c>
      <c r="Z7291" t="s">
        <v>65</v>
      </c>
      <c r="AA7291">
        <v>1163009192</v>
      </c>
      <c r="AB7291" t="s">
        <v>66</v>
      </c>
      <c r="AC7291" t="s">
        <v>67</v>
      </c>
      <c r="AD7291">
        <v>18.27495193</v>
      </c>
      <c r="AE7291">
        <v>-70.30825806</v>
      </c>
      <c r="AF7291" t="s">
        <v>21985</v>
      </c>
      <c r="AG7291" t="s">
        <v>32</v>
      </c>
      <c r="AH7291" t="s">
        <v>48</v>
      </c>
      <c r="AI7291" t="s">
        <v>87</v>
      </c>
      <c r="AJ7291" t="s">
        <v>3071</v>
      </c>
      <c r="AK7291" t="s">
        <v>137</v>
      </c>
      <c r="AL7291" t="s">
        <v>125</v>
      </c>
      <c r="AM7291" t="s">
        <v>138</v>
      </c>
      <c r="AR7291" t="s">
        <v>91</v>
      </c>
      <c r="AS7291">
        <v>9000108998</v>
      </c>
      <c r="AV7291" t="s">
        <v>75</v>
      </c>
      <c r="AW7291" t="str">
        <f>_xlfn.XLOOKUP(UNIVERSO[[#This Row],[RUTA-LOCALIDAD D&amp;N]],'[1]Cuota Ruta'!E:E,'[1]Cuota Ruta'!G:G)</f>
        <v>Cargar</v>
      </c>
    </row>
    <row r="7292" spans="1:49" x14ac:dyDescent="0.25">
      <c r="A7292" t="s">
        <v>48</v>
      </c>
      <c r="B7292" t="s">
        <v>49</v>
      </c>
      <c r="C7292" t="s">
        <v>50</v>
      </c>
      <c r="D7292" t="s">
        <v>51</v>
      </c>
      <c r="E7292" t="s">
        <v>193</v>
      </c>
      <c r="F7292" t="s">
        <v>194</v>
      </c>
      <c r="G7292">
        <v>9000109473</v>
      </c>
      <c r="H7292">
        <v>109473</v>
      </c>
      <c r="I7292" t="s">
        <v>21986</v>
      </c>
      <c r="J7292" t="s">
        <v>21987</v>
      </c>
      <c r="K7292" t="s">
        <v>197</v>
      </c>
      <c r="L7292" t="s">
        <v>193</v>
      </c>
      <c r="M7292" t="s">
        <v>193</v>
      </c>
      <c r="N7292" t="s">
        <v>58</v>
      </c>
      <c r="O7292" t="s">
        <v>59</v>
      </c>
      <c r="P7292">
        <v>302</v>
      </c>
      <c r="Q7292" t="s">
        <v>466</v>
      </c>
      <c r="R7292" t="s">
        <v>466</v>
      </c>
      <c r="S7292" t="s">
        <v>327</v>
      </c>
      <c r="T7292" t="s">
        <v>327</v>
      </c>
      <c r="U7292">
        <v>18.424436569213899</v>
      </c>
      <c r="V7292">
        <v>-68.974372863769503</v>
      </c>
      <c r="W7292" t="s">
        <v>467</v>
      </c>
      <c r="X7292" t="s">
        <v>63</v>
      </c>
      <c r="Y7292" t="s">
        <v>64</v>
      </c>
      <c r="Z7292" t="s">
        <v>99</v>
      </c>
      <c r="AA7292">
        <v>1160007027</v>
      </c>
      <c r="AB7292" t="s">
        <v>116</v>
      </c>
      <c r="AC7292" t="s">
        <v>67</v>
      </c>
      <c r="AD7292">
        <v>18.424313600000001</v>
      </c>
      <c r="AE7292">
        <v>-68.974323799999993</v>
      </c>
      <c r="AF7292" t="s">
        <v>21988</v>
      </c>
      <c r="AG7292" t="s">
        <v>32</v>
      </c>
      <c r="AH7292" t="s">
        <v>48</v>
      </c>
      <c r="AI7292" t="s">
        <v>87</v>
      </c>
      <c r="AJ7292" t="s">
        <v>3071</v>
      </c>
      <c r="AK7292" t="s">
        <v>330</v>
      </c>
      <c r="AL7292" t="s">
        <v>193</v>
      </c>
      <c r="AM7292" t="s">
        <v>331</v>
      </c>
      <c r="AR7292" t="s">
        <v>91</v>
      </c>
      <c r="AS7292">
        <v>9000109473</v>
      </c>
      <c r="AV7292" t="s">
        <v>206</v>
      </c>
      <c r="AW7292" t="str">
        <f>_xlfn.XLOOKUP(UNIVERSO[[#This Row],[RUTA-LOCALIDAD D&amp;N]],'[1]Cuota Ruta'!E:E,'[1]Cuota Ruta'!G:G)</f>
        <v>Cargar</v>
      </c>
    </row>
    <row r="7293" spans="1:49" x14ac:dyDescent="0.25">
      <c r="A7293" t="s">
        <v>48</v>
      </c>
      <c r="B7293" t="s">
        <v>49</v>
      </c>
      <c r="C7293" t="s">
        <v>50</v>
      </c>
      <c r="D7293" t="s">
        <v>51</v>
      </c>
      <c r="E7293" t="s">
        <v>338</v>
      </c>
      <c r="F7293" t="s">
        <v>283</v>
      </c>
      <c r="G7293">
        <v>9000109618</v>
      </c>
      <c r="H7293">
        <v>109618</v>
      </c>
      <c r="I7293" t="s">
        <v>1880</v>
      </c>
      <c r="J7293" t="s">
        <v>21989</v>
      </c>
      <c r="K7293" t="s">
        <v>286</v>
      </c>
      <c r="L7293" t="s">
        <v>403</v>
      </c>
      <c r="M7293" t="s">
        <v>403</v>
      </c>
      <c r="N7293" t="s">
        <v>58</v>
      </c>
      <c r="O7293" t="s">
        <v>59</v>
      </c>
      <c r="P7293">
        <v>322</v>
      </c>
      <c r="Q7293" t="s">
        <v>1895</v>
      </c>
      <c r="R7293" t="s">
        <v>1895</v>
      </c>
      <c r="S7293" t="s">
        <v>405</v>
      </c>
      <c r="T7293" t="s">
        <v>405</v>
      </c>
      <c r="U7293">
        <v>19.218355655670202</v>
      </c>
      <c r="V7293">
        <v>-70.531926155090304</v>
      </c>
      <c r="W7293" t="s">
        <v>1896</v>
      </c>
      <c r="X7293" t="s">
        <v>63</v>
      </c>
      <c r="Y7293" t="s">
        <v>64</v>
      </c>
      <c r="Z7293" t="s">
        <v>65</v>
      </c>
      <c r="AA7293">
        <v>1151032286</v>
      </c>
      <c r="AB7293" t="s">
        <v>66</v>
      </c>
      <c r="AC7293" t="s">
        <v>67</v>
      </c>
      <c r="AD7293">
        <v>19.218355655670202</v>
      </c>
      <c r="AE7293">
        <v>-70.531926155090304</v>
      </c>
      <c r="AF7293" t="s">
        <v>21990</v>
      </c>
      <c r="AG7293" t="s">
        <v>32</v>
      </c>
      <c r="AH7293" t="s">
        <v>48</v>
      </c>
      <c r="AI7293" t="s">
        <v>87</v>
      </c>
      <c r="AJ7293" t="s">
        <v>3071</v>
      </c>
      <c r="AK7293" t="s">
        <v>732</v>
      </c>
      <c r="AL7293" t="s">
        <v>338</v>
      </c>
      <c r="AM7293" t="s">
        <v>733</v>
      </c>
      <c r="AR7293" t="s">
        <v>91</v>
      </c>
      <c r="AS7293">
        <v>9000109618</v>
      </c>
      <c r="AV7293" t="s">
        <v>349</v>
      </c>
      <c r="AW7293" t="str">
        <f>_xlfn.XLOOKUP(UNIVERSO[[#This Row],[RUTA-LOCALIDAD D&amp;N]],'[1]Cuota Ruta'!E:E,'[1]Cuota Ruta'!G:G)</f>
        <v>Cargar</v>
      </c>
    </row>
    <row r="7294" spans="1:49" x14ac:dyDescent="0.25">
      <c r="A7294" t="s">
        <v>48</v>
      </c>
      <c r="B7294" t="s">
        <v>380</v>
      </c>
      <c r="C7294" t="s">
        <v>381</v>
      </c>
      <c r="D7294" t="s">
        <v>51</v>
      </c>
      <c r="E7294" t="s">
        <v>140</v>
      </c>
      <c r="F7294" t="s">
        <v>141</v>
      </c>
      <c r="G7294">
        <v>9000109686</v>
      </c>
      <c r="H7294">
        <v>109686</v>
      </c>
      <c r="I7294" t="s">
        <v>21991</v>
      </c>
      <c r="J7294" t="s">
        <v>21992</v>
      </c>
      <c r="K7294" t="s">
        <v>144</v>
      </c>
      <c r="L7294" t="s">
        <v>93</v>
      </c>
      <c r="M7294" t="s">
        <v>93</v>
      </c>
      <c r="N7294" t="s">
        <v>186</v>
      </c>
      <c r="O7294" t="s">
        <v>434</v>
      </c>
      <c r="P7294">
        <v>396</v>
      </c>
      <c r="Q7294" t="s">
        <v>435</v>
      </c>
      <c r="R7294" t="s">
        <v>435</v>
      </c>
      <c r="S7294" t="s">
        <v>436</v>
      </c>
      <c r="T7294" t="s">
        <v>436</v>
      </c>
      <c r="U7294">
        <v>18.524873733520501</v>
      </c>
      <c r="V7294">
        <v>-69.838054656982393</v>
      </c>
      <c r="W7294" t="s">
        <v>437</v>
      </c>
      <c r="X7294" t="s">
        <v>85</v>
      </c>
      <c r="Y7294" t="s">
        <v>64</v>
      </c>
      <c r="Z7294" t="s">
        <v>65</v>
      </c>
      <c r="AA7294">
        <v>1153019403</v>
      </c>
      <c r="AB7294" t="s">
        <v>116</v>
      </c>
      <c r="AC7294" t="s">
        <v>67</v>
      </c>
      <c r="AD7294">
        <v>18.52485840130516</v>
      </c>
      <c r="AE7294">
        <v>-69.838128055280521</v>
      </c>
      <c r="AF7294" t="s">
        <v>21993</v>
      </c>
      <c r="AG7294" t="s">
        <v>32</v>
      </c>
      <c r="AH7294" t="s">
        <v>48</v>
      </c>
      <c r="AI7294" t="s">
        <v>87</v>
      </c>
      <c r="AJ7294" t="s">
        <v>3071</v>
      </c>
      <c r="AK7294" t="s">
        <v>150</v>
      </c>
      <c r="AL7294" t="s">
        <v>140</v>
      </c>
      <c r="AM7294" t="s">
        <v>151</v>
      </c>
      <c r="AR7294" t="s">
        <v>91</v>
      </c>
      <c r="AS7294">
        <v>9000109686</v>
      </c>
      <c r="AV7294" t="s">
        <v>153</v>
      </c>
      <c r="AW7294" t="str">
        <f>_xlfn.XLOOKUP(UNIVERSO[[#This Row],[RUTA-LOCALIDAD D&amp;N]],'[1]Cuota Ruta'!E:E,'[1]Cuota Ruta'!G:G)</f>
        <v>Cargar</v>
      </c>
    </row>
    <row r="7295" spans="1:49" x14ac:dyDescent="0.25">
      <c r="A7295" t="s">
        <v>48</v>
      </c>
      <c r="B7295" t="s">
        <v>49</v>
      </c>
      <c r="C7295" t="s">
        <v>50</v>
      </c>
      <c r="D7295" t="s">
        <v>268</v>
      </c>
      <c r="E7295" t="s">
        <v>1196</v>
      </c>
      <c r="F7295" t="s">
        <v>126</v>
      </c>
      <c r="G7295">
        <v>9000110321</v>
      </c>
      <c r="H7295">
        <v>110321</v>
      </c>
      <c r="I7295" t="s">
        <v>12980</v>
      </c>
      <c r="J7295" t="s">
        <v>21994</v>
      </c>
      <c r="K7295" t="s">
        <v>129</v>
      </c>
      <c r="L7295" t="s">
        <v>1199</v>
      </c>
      <c r="M7295" t="s">
        <v>20402</v>
      </c>
      <c r="N7295" t="s">
        <v>1199</v>
      </c>
      <c r="O7295" t="s">
        <v>126</v>
      </c>
      <c r="P7295">
        <v>312</v>
      </c>
      <c r="Q7295" t="s">
        <v>2878</v>
      </c>
      <c r="R7295" t="s">
        <v>2878</v>
      </c>
      <c r="S7295" t="s">
        <v>1201</v>
      </c>
      <c r="T7295" t="s">
        <v>1201</v>
      </c>
      <c r="U7295">
        <v>18.35802</v>
      </c>
      <c r="V7295">
        <v>-70.838070000000002</v>
      </c>
      <c r="W7295" t="s">
        <v>2879</v>
      </c>
      <c r="X7295" t="s">
        <v>63</v>
      </c>
      <c r="Y7295" t="s">
        <v>64</v>
      </c>
      <c r="Z7295" t="s">
        <v>65</v>
      </c>
      <c r="AA7295">
        <v>1163010489</v>
      </c>
      <c r="AB7295" t="s">
        <v>66</v>
      </c>
      <c r="AC7295" t="s">
        <v>67</v>
      </c>
      <c r="AD7295">
        <v>18.35802</v>
      </c>
      <c r="AE7295">
        <v>-70.838070000000002</v>
      </c>
      <c r="AF7295" t="s">
        <v>21995</v>
      </c>
      <c r="AG7295" t="s">
        <v>32</v>
      </c>
      <c r="AH7295" t="s">
        <v>48</v>
      </c>
      <c r="AI7295" t="s">
        <v>87</v>
      </c>
      <c r="AJ7295" t="s">
        <v>3071</v>
      </c>
      <c r="AK7295" t="s">
        <v>1204</v>
      </c>
      <c r="AL7295" t="s">
        <v>1196</v>
      </c>
      <c r="AM7295" t="s">
        <v>1205</v>
      </c>
      <c r="AR7295" t="s">
        <v>91</v>
      </c>
      <c r="AS7295">
        <v>9000110321</v>
      </c>
      <c r="AV7295" t="s">
        <v>281</v>
      </c>
      <c r="AW7295" t="str">
        <f>_xlfn.XLOOKUP(UNIVERSO[[#This Row],[RUTA-LOCALIDAD D&amp;N]],'[1]Cuota Ruta'!E:E,'[1]Cuota Ruta'!G:G)</f>
        <v>Cargar</v>
      </c>
    </row>
    <row r="7296" spans="1:49" x14ac:dyDescent="0.25">
      <c r="A7296" t="s">
        <v>48</v>
      </c>
      <c r="B7296" t="s">
        <v>49</v>
      </c>
      <c r="C7296" t="s">
        <v>50</v>
      </c>
      <c r="D7296" t="s">
        <v>51</v>
      </c>
      <c r="E7296" t="s">
        <v>140</v>
      </c>
      <c r="F7296" t="s">
        <v>141</v>
      </c>
      <c r="G7296">
        <v>9000111035</v>
      </c>
      <c r="H7296">
        <v>111035</v>
      </c>
      <c r="I7296" t="s">
        <v>21996</v>
      </c>
      <c r="J7296" t="s">
        <v>21997</v>
      </c>
      <c r="K7296" t="s">
        <v>144</v>
      </c>
      <c r="L7296" t="s">
        <v>93</v>
      </c>
      <c r="M7296" t="s">
        <v>93</v>
      </c>
      <c r="N7296" t="s">
        <v>604</v>
      </c>
      <c r="O7296" t="s">
        <v>59</v>
      </c>
      <c r="P7296">
        <v>326</v>
      </c>
      <c r="Q7296" t="s">
        <v>1568</v>
      </c>
      <c r="R7296" t="s">
        <v>1568</v>
      </c>
      <c r="S7296" t="s">
        <v>147</v>
      </c>
      <c r="T7296" t="s">
        <v>147</v>
      </c>
      <c r="U7296">
        <v>18.443296432495099</v>
      </c>
      <c r="V7296">
        <v>-69.646301269531307</v>
      </c>
      <c r="W7296" t="s">
        <v>1569</v>
      </c>
      <c r="X7296" t="s">
        <v>85</v>
      </c>
      <c r="Y7296" t="s">
        <v>64</v>
      </c>
      <c r="Z7296" t="s">
        <v>65</v>
      </c>
      <c r="AA7296">
        <v>1153019574</v>
      </c>
      <c r="AB7296" t="s">
        <v>66</v>
      </c>
      <c r="AC7296" t="s">
        <v>67</v>
      </c>
      <c r="AD7296">
        <v>18.443296432495099</v>
      </c>
      <c r="AE7296">
        <v>-69.646301269531307</v>
      </c>
      <c r="AF7296" t="s">
        <v>21998</v>
      </c>
      <c r="AG7296" t="s">
        <v>32</v>
      </c>
      <c r="AH7296" t="s">
        <v>48</v>
      </c>
      <c r="AI7296" t="s">
        <v>87</v>
      </c>
      <c r="AJ7296" t="s">
        <v>3071</v>
      </c>
      <c r="AK7296" t="s">
        <v>609</v>
      </c>
      <c r="AL7296" t="s">
        <v>140</v>
      </c>
      <c r="AM7296" t="s">
        <v>610</v>
      </c>
      <c r="AR7296" t="s">
        <v>91</v>
      </c>
      <c r="AS7296">
        <v>9000111035</v>
      </c>
      <c r="AV7296" t="s">
        <v>153</v>
      </c>
      <c r="AW7296" t="str">
        <f>_xlfn.XLOOKUP(UNIVERSO[[#This Row],[RUTA-LOCALIDAD D&amp;N]],'[1]Cuota Ruta'!E:E,'[1]Cuota Ruta'!G:G)</f>
        <v>Cargar</v>
      </c>
    </row>
    <row r="7297" spans="1:49" x14ac:dyDescent="0.25">
      <c r="A7297" t="s">
        <v>48</v>
      </c>
      <c r="B7297" t="s">
        <v>49</v>
      </c>
      <c r="C7297" t="s">
        <v>50</v>
      </c>
      <c r="D7297" t="s">
        <v>124</v>
      </c>
      <c r="E7297" t="s">
        <v>1171</v>
      </c>
      <c r="F7297" t="s">
        <v>126</v>
      </c>
      <c r="G7297">
        <v>9000112535</v>
      </c>
      <c r="H7297">
        <v>112535</v>
      </c>
      <c r="I7297" t="s">
        <v>21999</v>
      </c>
      <c r="J7297" t="s">
        <v>22000</v>
      </c>
      <c r="K7297" t="s">
        <v>129</v>
      </c>
      <c r="L7297" t="s">
        <v>2727</v>
      </c>
      <c r="M7297" t="s">
        <v>253</v>
      </c>
      <c r="N7297" t="s">
        <v>2727</v>
      </c>
      <c r="O7297" t="s">
        <v>126</v>
      </c>
      <c r="P7297">
        <v>321</v>
      </c>
      <c r="Q7297" t="s">
        <v>1385</v>
      </c>
      <c r="R7297" t="s">
        <v>1385</v>
      </c>
      <c r="S7297" t="s">
        <v>1176</v>
      </c>
      <c r="T7297" t="s">
        <v>1176</v>
      </c>
      <c r="U7297">
        <v>18.038324360000001</v>
      </c>
      <c r="V7297">
        <v>-71.743598939999998</v>
      </c>
      <c r="W7297" t="s">
        <v>1386</v>
      </c>
      <c r="X7297" t="s">
        <v>63</v>
      </c>
      <c r="Y7297" t="s">
        <v>64</v>
      </c>
      <c r="Z7297" t="s">
        <v>65</v>
      </c>
      <c r="AA7297">
        <v>1163014471</v>
      </c>
      <c r="AB7297" t="s">
        <v>66</v>
      </c>
      <c r="AC7297" t="s">
        <v>67</v>
      </c>
      <c r="AD7297">
        <v>18.038324360000001</v>
      </c>
      <c r="AE7297">
        <v>-71.743598939999998</v>
      </c>
      <c r="AF7297" t="s">
        <v>22001</v>
      </c>
      <c r="AG7297" t="s">
        <v>32</v>
      </c>
      <c r="AH7297" t="s">
        <v>48</v>
      </c>
      <c r="AI7297" t="s">
        <v>87</v>
      </c>
      <c r="AJ7297" t="s">
        <v>3071</v>
      </c>
      <c r="AK7297" t="s">
        <v>1179</v>
      </c>
      <c r="AL7297" t="s">
        <v>1171</v>
      </c>
      <c r="AM7297" t="s">
        <v>1180</v>
      </c>
      <c r="AR7297" t="s">
        <v>91</v>
      </c>
      <c r="AS7297">
        <v>9000112535</v>
      </c>
      <c r="AV7297" t="s">
        <v>281</v>
      </c>
      <c r="AW7297" t="str">
        <f>_xlfn.XLOOKUP(UNIVERSO[[#This Row],[RUTA-LOCALIDAD D&amp;N]],'[1]Cuota Ruta'!E:E,'[1]Cuota Ruta'!G:G)</f>
        <v>Cargar</v>
      </c>
    </row>
    <row r="7298" spans="1:49" x14ac:dyDescent="0.25">
      <c r="A7298" t="s">
        <v>48</v>
      </c>
      <c r="B7298" t="s">
        <v>49</v>
      </c>
      <c r="C7298" t="s">
        <v>50</v>
      </c>
      <c r="D7298" t="s">
        <v>51</v>
      </c>
      <c r="E7298" t="s">
        <v>485</v>
      </c>
      <c r="F7298" t="s">
        <v>283</v>
      </c>
      <c r="G7298">
        <v>9000112974</v>
      </c>
      <c r="H7298">
        <v>112974</v>
      </c>
      <c r="I7298" t="s">
        <v>22002</v>
      </c>
      <c r="J7298" t="s">
        <v>22003</v>
      </c>
      <c r="K7298" t="s">
        <v>286</v>
      </c>
      <c r="L7298" t="s">
        <v>1496</v>
      </c>
      <c r="M7298" t="s">
        <v>1496</v>
      </c>
      <c r="N7298" t="s">
        <v>253</v>
      </c>
      <c r="O7298" t="s">
        <v>59</v>
      </c>
      <c r="P7298">
        <v>301</v>
      </c>
      <c r="Q7298" t="s">
        <v>1088</v>
      </c>
      <c r="R7298" t="s">
        <v>1088</v>
      </c>
      <c r="S7298" t="s">
        <v>1050</v>
      </c>
      <c r="T7298" t="s">
        <v>1050</v>
      </c>
      <c r="U7298">
        <v>19.6457328796387</v>
      </c>
      <c r="V7298">
        <v>-71.393013000488295</v>
      </c>
      <c r="W7298" t="s">
        <v>1089</v>
      </c>
      <c r="X7298" t="s">
        <v>63</v>
      </c>
      <c r="Y7298" t="s">
        <v>64</v>
      </c>
      <c r="Z7298" t="s">
        <v>65</v>
      </c>
      <c r="AA7298">
        <v>1158008421</v>
      </c>
      <c r="AB7298" t="s">
        <v>66</v>
      </c>
      <c r="AC7298" t="s">
        <v>67</v>
      </c>
      <c r="AD7298">
        <v>19.6457328796387</v>
      </c>
      <c r="AE7298">
        <v>-71.393013000488295</v>
      </c>
      <c r="AF7298" t="s">
        <v>22004</v>
      </c>
      <c r="AG7298" t="s">
        <v>32</v>
      </c>
      <c r="AH7298" t="s">
        <v>48</v>
      </c>
      <c r="AI7298" t="s">
        <v>87</v>
      </c>
      <c r="AJ7298" t="s">
        <v>3071</v>
      </c>
      <c r="AK7298" t="s">
        <v>494</v>
      </c>
      <c r="AL7298" t="s">
        <v>485</v>
      </c>
      <c r="AM7298" t="s">
        <v>495</v>
      </c>
      <c r="AR7298" t="s">
        <v>91</v>
      </c>
      <c r="AS7298">
        <v>9000112974</v>
      </c>
      <c r="AV7298" t="s">
        <v>349</v>
      </c>
      <c r="AW7298" t="str">
        <f>_xlfn.XLOOKUP(UNIVERSO[[#This Row],[RUTA-LOCALIDAD D&amp;N]],'[1]Cuota Ruta'!E:E,'[1]Cuota Ruta'!G:G)</f>
        <v>Cargar</v>
      </c>
    </row>
    <row r="7299" spans="1:49" x14ac:dyDescent="0.25">
      <c r="A7299" t="s">
        <v>48</v>
      </c>
      <c r="B7299" t="s">
        <v>49</v>
      </c>
      <c r="C7299" t="s">
        <v>50</v>
      </c>
      <c r="D7299" t="s">
        <v>51</v>
      </c>
      <c r="E7299" t="s">
        <v>485</v>
      </c>
      <c r="F7299" t="s">
        <v>283</v>
      </c>
      <c r="G7299">
        <v>9000113394</v>
      </c>
      <c r="H7299">
        <v>113394</v>
      </c>
      <c r="I7299" t="s">
        <v>22005</v>
      </c>
      <c r="J7299" t="s">
        <v>22006</v>
      </c>
      <c r="K7299" t="s">
        <v>286</v>
      </c>
      <c r="L7299" t="s">
        <v>1039</v>
      </c>
      <c r="M7299" t="s">
        <v>1039</v>
      </c>
      <c r="N7299" t="s">
        <v>253</v>
      </c>
      <c r="O7299" t="s">
        <v>59</v>
      </c>
      <c r="P7299">
        <v>345</v>
      </c>
      <c r="Q7299" t="s">
        <v>1072</v>
      </c>
      <c r="R7299" t="s">
        <v>1072</v>
      </c>
      <c r="S7299" t="s">
        <v>491</v>
      </c>
      <c r="T7299" t="s">
        <v>491</v>
      </c>
      <c r="U7299">
        <v>19.562311172485401</v>
      </c>
      <c r="V7299">
        <v>-71.091613769531307</v>
      </c>
      <c r="W7299" t="s">
        <v>1073</v>
      </c>
      <c r="X7299" t="s">
        <v>63</v>
      </c>
      <c r="Y7299" t="s">
        <v>64</v>
      </c>
      <c r="Z7299" t="s">
        <v>65</v>
      </c>
      <c r="AA7299">
        <v>1158008439</v>
      </c>
      <c r="AB7299" t="s">
        <v>66</v>
      </c>
      <c r="AC7299" t="s">
        <v>67</v>
      </c>
      <c r="AD7299">
        <v>19.562311172485401</v>
      </c>
      <c r="AE7299">
        <v>-71.091613769531307</v>
      </c>
      <c r="AF7299" t="s">
        <v>22007</v>
      </c>
      <c r="AG7299" t="s">
        <v>32</v>
      </c>
      <c r="AH7299" t="s">
        <v>48</v>
      </c>
      <c r="AI7299" t="s">
        <v>87</v>
      </c>
      <c r="AJ7299" t="s">
        <v>3071</v>
      </c>
      <c r="AK7299" t="s">
        <v>494</v>
      </c>
      <c r="AL7299" t="s">
        <v>485</v>
      </c>
      <c r="AM7299" t="s">
        <v>495</v>
      </c>
      <c r="AR7299" t="s">
        <v>91</v>
      </c>
      <c r="AS7299">
        <v>9000113394</v>
      </c>
      <c r="AV7299" t="s">
        <v>349</v>
      </c>
      <c r="AW7299" t="str">
        <f>_xlfn.XLOOKUP(UNIVERSO[[#This Row],[RUTA-LOCALIDAD D&amp;N]],'[1]Cuota Ruta'!E:E,'[1]Cuota Ruta'!G:G)</f>
        <v>Cargar</v>
      </c>
    </row>
    <row r="7300" spans="1:49" x14ac:dyDescent="0.25">
      <c r="A7300" t="s">
        <v>48</v>
      </c>
      <c r="B7300" t="s">
        <v>49</v>
      </c>
      <c r="C7300" t="s">
        <v>50</v>
      </c>
      <c r="D7300" t="s">
        <v>124</v>
      </c>
      <c r="E7300" t="s">
        <v>52</v>
      </c>
      <c r="F7300" t="s">
        <v>53</v>
      </c>
      <c r="G7300">
        <v>9000113486</v>
      </c>
      <c r="H7300">
        <v>113486</v>
      </c>
      <c r="I7300" t="s">
        <v>22008</v>
      </c>
      <c r="J7300" t="s">
        <v>22009</v>
      </c>
      <c r="K7300" t="s">
        <v>56</v>
      </c>
      <c r="L7300" t="s">
        <v>57</v>
      </c>
      <c r="M7300" t="s">
        <v>57</v>
      </c>
      <c r="N7300" t="s">
        <v>22010</v>
      </c>
      <c r="O7300" t="s">
        <v>59</v>
      </c>
      <c r="P7300">
        <v>470</v>
      </c>
      <c r="Q7300" t="s">
        <v>3360</v>
      </c>
      <c r="R7300" t="s">
        <v>3360</v>
      </c>
      <c r="S7300" t="s">
        <v>547</v>
      </c>
      <c r="T7300" t="s">
        <v>547</v>
      </c>
      <c r="U7300">
        <v>18.450099949999998</v>
      </c>
      <c r="V7300">
        <v>-70.127311710000001</v>
      </c>
      <c r="W7300" t="s">
        <v>3361</v>
      </c>
      <c r="X7300" t="s">
        <v>63</v>
      </c>
      <c r="Y7300" t="s">
        <v>64</v>
      </c>
      <c r="Z7300" t="s">
        <v>65</v>
      </c>
      <c r="AA7300">
        <v>1162007632</v>
      </c>
      <c r="AB7300" t="s">
        <v>66</v>
      </c>
      <c r="AC7300" t="s">
        <v>67</v>
      </c>
      <c r="AD7300">
        <v>18.450099949999998</v>
      </c>
      <c r="AE7300">
        <v>-70.127311710000001</v>
      </c>
      <c r="AF7300" t="s">
        <v>22011</v>
      </c>
      <c r="AG7300" t="s">
        <v>32</v>
      </c>
      <c r="AH7300" t="s">
        <v>48</v>
      </c>
      <c r="AI7300" t="s">
        <v>87</v>
      </c>
      <c r="AJ7300" t="s">
        <v>3071</v>
      </c>
      <c r="AK7300" t="s">
        <v>243</v>
      </c>
      <c r="AL7300" t="s">
        <v>52</v>
      </c>
      <c r="AM7300" t="s">
        <v>244</v>
      </c>
      <c r="AR7300" t="s">
        <v>91</v>
      </c>
      <c r="AS7300">
        <v>9000113486</v>
      </c>
      <c r="AV7300" t="s">
        <v>75</v>
      </c>
      <c r="AW7300" t="str">
        <f>_xlfn.XLOOKUP(UNIVERSO[[#This Row],[RUTA-LOCALIDAD D&amp;N]],'[1]Cuota Ruta'!E:E,'[1]Cuota Ruta'!G:G)</f>
        <v>Cargar</v>
      </c>
    </row>
    <row r="7301" spans="1:49" x14ac:dyDescent="0.25">
      <c r="A7301" t="s">
        <v>48</v>
      </c>
      <c r="B7301" t="s">
        <v>49</v>
      </c>
      <c r="C7301" t="s">
        <v>50</v>
      </c>
      <c r="D7301" t="s">
        <v>124</v>
      </c>
      <c r="E7301" t="s">
        <v>1171</v>
      </c>
      <c r="F7301" t="s">
        <v>126</v>
      </c>
      <c r="G7301">
        <v>9000113942</v>
      </c>
      <c r="H7301">
        <v>113942</v>
      </c>
      <c r="I7301" t="s">
        <v>22012</v>
      </c>
      <c r="J7301" t="s">
        <v>22013</v>
      </c>
      <c r="K7301" t="s">
        <v>129</v>
      </c>
      <c r="L7301" t="s">
        <v>21927</v>
      </c>
      <c r="M7301" t="s">
        <v>253</v>
      </c>
      <c r="N7301" t="s">
        <v>1174</v>
      </c>
      <c r="O7301" t="s">
        <v>126</v>
      </c>
      <c r="P7301">
        <v>322</v>
      </c>
      <c r="Q7301" t="s">
        <v>1175</v>
      </c>
      <c r="R7301" t="s">
        <v>1175</v>
      </c>
      <c r="S7301" t="s">
        <v>1176</v>
      </c>
      <c r="T7301" t="s">
        <v>1176</v>
      </c>
      <c r="U7301">
        <v>18.250139999999998</v>
      </c>
      <c r="V7301">
        <v>-71.216399999999993</v>
      </c>
      <c r="W7301" t="s">
        <v>1177</v>
      </c>
      <c r="X7301" t="s">
        <v>63</v>
      </c>
      <c r="Y7301" t="s">
        <v>64</v>
      </c>
      <c r="Z7301" t="s">
        <v>65</v>
      </c>
      <c r="AA7301">
        <v>1163014860</v>
      </c>
      <c r="AB7301" t="s">
        <v>66</v>
      </c>
      <c r="AC7301" t="s">
        <v>67</v>
      </c>
      <c r="AD7301">
        <v>18.250139999999998</v>
      </c>
      <c r="AE7301">
        <v>-71.216399999999993</v>
      </c>
      <c r="AF7301" t="s">
        <v>22014</v>
      </c>
      <c r="AG7301" t="s">
        <v>32</v>
      </c>
      <c r="AH7301" t="s">
        <v>48</v>
      </c>
      <c r="AI7301" t="s">
        <v>87</v>
      </c>
      <c r="AJ7301" t="s">
        <v>3071</v>
      </c>
      <c r="AK7301" t="s">
        <v>1179</v>
      </c>
      <c r="AL7301" t="s">
        <v>1171</v>
      </c>
      <c r="AM7301" t="s">
        <v>1180</v>
      </c>
      <c r="AR7301" t="s">
        <v>91</v>
      </c>
      <c r="AS7301">
        <v>9000113942</v>
      </c>
      <c r="AV7301" t="s">
        <v>281</v>
      </c>
      <c r="AW7301" t="str">
        <f>_xlfn.XLOOKUP(UNIVERSO[[#This Row],[RUTA-LOCALIDAD D&amp;N]],'[1]Cuota Ruta'!E:E,'[1]Cuota Ruta'!G:G)</f>
        <v>Cargar</v>
      </c>
    </row>
    <row r="7302" spans="1:49" x14ac:dyDescent="0.25">
      <c r="A7302" t="s">
        <v>48</v>
      </c>
      <c r="B7302" t="s">
        <v>49</v>
      </c>
      <c r="C7302" t="s">
        <v>50</v>
      </c>
      <c r="D7302" t="s">
        <v>51</v>
      </c>
      <c r="E7302" t="s">
        <v>218</v>
      </c>
      <c r="F7302" t="s">
        <v>194</v>
      </c>
      <c r="G7302">
        <v>9000115309</v>
      </c>
      <c r="H7302">
        <v>115309</v>
      </c>
      <c r="I7302" t="s">
        <v>21216</v>
      </c>
      <c r="J7302" t="s">
        <v>22015</v>
      </c>
      <c r="K7302" t="s">
        <v>197</v>
      </c>
      <c r="L7302" t="s">
        <v>180</v>
      </c>
      <c r="M7302" t="s">
        <v>180</v>
      </c>
      <c r="N7302" t="s">
        <v>22016</v>
      </c>
      <c r="O7302" t="s">
        <v>59</v>
      </c>
      <c r="P7302">
        <v>313</v>
      </c>
      <c r="Q7302" t="s">
        <v>222</v>
      </c>
      <c r="R7302" t="s">
        <v>222</v>
      </c>
      <c r="S7302" t="s">
        <v>223</v>
      </c>
      <c r="T7302" t="s">
        <v>223</v>
      </c>
      <c r="U7302">
        <v>19.06034</v>
      </c>
      <c r="V7302">
        <v>-69.386039999999994</v>
      </c>
      <c r="W7302" t="s">
        <v>224</v>
      </c>
      <c r="X7302" t="s">
        <v>63</v>
      </c>
      <c r="Y7302" t="s">
        <v>64</v>
      </c>
      <c r="Z7302" t="s">
        <v>99</v>
      </c>
      <c r="AA7302">
        <v>1159008670</v>
      </c>
      <c r="AB7302" t="s">
        <v>66</v>
      </c>
      <c r="AC7302" t="s">
        <v>67</v>
      </c>
      <c r="AD7302">
        <v>19.06034</v>
      </c>
      <c r="AE7302">
        <v>-69.386039999999994</v>
      </c>
      <c r="AF7302" t="s">
        <v>22017</v>
      </c>
      <c r="AG7302" t="s">
        <v>32</v>
      </c>
      <c r="AH7302" t="s">
        <v>48</v>
      </c>
      <c r="AI7302" t="s">
        <v>87</v>
      </c>
      <c r="AJ7302" t="s">
        <v>3071</v>
      </c>
      <c r="AK7302" t="s">
        <v>226</v>
      </c>
      <c r="AL7302" t="s">
        <v>218</v>
      </c>
      <c r="AM7302" t="s">
        <v>227</v>
      </c>
      <c r="AR7302" t="s">
        <v>91</v>
      </c>
      <c r="AS7302">
        <v>9000115309</v>
      </c>
      <c r="AV7302" t="s">
        <v>92</v>
      </c>
      <c r="AW7302" t="str">
        <f>_xlfn.XLOOKUP(UNIVERSO[[#This Row],[RUTA-LOCALIDAD D&amp;N]],'[1]Cuota Ruta'!E:E,'[1]Cuota Ruta'!G:G)</f>
        <v>Cargar</v>
      </c>
    </row>
    <row r="7303" spans="1:49" x14ac:dyDescent="0.25">
      <c r="A7303" t="s">
        <v>48</v>
      </c>
      <c r="B7303" t="s">
        <v>49</v>
      </c>
      <c r="C7303" t="s">
        <v>50</v>
      </c>
      <c r="D7303" t="s">
        <v>51</v>
      </c>
      <c r="E7303" t="s">
        <v>218</v>
      </c>
      <c r="F7303" t="s">
        <v>194</v>
      </c>
      <c r="G7303">
        <v>9000116957</v>
      </c>
      <c r="H7303">
        <v>116957</v>
      </c>
      <c r="I7303" t="s">
        <v>22018</v>
      </c>
      <c r="J7303" t="s">
        <v>22019</v>
      </c>
      <c r="K7303" t="s">
        <v>197</v>
      </c>
      <c r="L7303" t="s">
        <v>180</v>
      </c>
      <c r="M7303" t="s">
        <v>180</v>
      </c>
      <c r="N7303" t="s">
        <v>58</v>
      </c>
      <c r="O7303" t="s">
        <v>59</v>
      </c>
      <c r="P7303">
        <v>304</v>
      </c>
      <c r="Q7303" t="s">
        <v>457</v>
      </c>
      <c r="R7303" t="s">
        <v>457</v>
      </c>
      <c r="S7303" t="s">
        <v>223</v>
      </c>
      <c r="T7303" t="s">
        <v>223</v>
      </c>
      <c r="U7303">
        <v>18.867961879999999</v>
      </c>
      <c r="V7303">
        <v>-68.688476559999998</v>
      </c>
      <c r="W7303" t="s">
        <v>458</v>
      </c>
      <c r="X7303" t="s">
        <v>63</v>
      </c>
      <c r="Y7303" t="s">
        <v>64</v>
      </c>
      <c r="Z7303" t="s">
        <v>65</v>
      </c>
      <c r="AA7303">
        <v>1159008858</v>
      </c>
      <c r="AB7303" t="s">
        <v>66</v>
      </c>
      <c r="AC7303" t="s">
        <v>67</v>
      </c>
      <c r="AD7303">
        <v>18.867961879999999</v>
      </c>
      <c r="AE7303">
        <v>-68.688476559999998</v>
      </c>
      <c r="AF7303" t="s">
        <v>22020</v>
      </c>
      <c r="AG7303" t="s">
        <v>32</v>
      </c>
      <c r="AH7303" t="s">
        <v>48</v>
      </c>
      <c r="AI7303" t="s">
        <v>87</v>
      </c>
      <c r="AJ7303" t="s">
        <v>3071</v>
      </c>
      <c r="AK7303" t="s">
        <v>235</v>
      </c>
      <c r="AL7303" t="s">
        <v>218</v>
      </c>
      <c r="AM7303" t="s">
        <v>236</v>
      </c>
      <c r="AR7303" t="s">
        <v>91</v>
      </c>
      <c r="AS7303">
        <v>9000116957</v>
      </c>
      <c r="AV7303" t="s">
        <v>75</v>
      </c>
      <c r="AW7303" t="str">
        <f>_xlfn.XLOOKUP(UNIVERSO[[#This Row],[RUTA-LOCALIDAD D&amp;N]],'[1]Cuota Ruta'!E:E,'[1]Cuota Ruta'!G:G)</f>
        <v>Cargar</v>
      </c>
    </row>
    <row r="7304" spans="1:49" x14ac:dyDescent="0.25">
      <c r="A7304" t="s">
        <v>48</v>
      </c>
      <c r="B7304" t="s">
        <v>49</v>
      </c>
      <c r="C7304" t="s">
        <v>50</v>
      </c>
      <c r="D7304" t="s">
        <v>51</v>
      </c>
      <c r="E7304" t="s">
        <v>193</v>
      </c>
      <c r="F7304" t="s">
        <v>194</v>
      </c>
      <c r="G7304">
        <v>9000117023</v>
      </c>
      <c r="H7304">
        <v>117023</v>
      </c>
      <c r="I7304" t="s">
        <v>1802</v>
      </c>
      <c r="J7304" t="s">
        <v>22021</v>
      </c>
      <c r="K7304" t="s">
        <v>197</v>
      </c>
      <c r="L7304" t="s">
        <v>193</v>
      </c>
      <c r="M7304" t="s">
        <v>193</v>
      </c>
      <c r="N7304" t="s">
        <v>982</v>
      </c>
      <c r="O7304" t="s">
        <v>59</v>
      </c>
      <c r="P7304">
        <v>306</v>
      </c>
      <c r="Q7304" t="s">
        <v>326</v>
      </c>
      <c r="R7304" t="s">
        <v>326</v>
      </c>
      <c r="S7304" t="s">
        <v>327</v>
      </c>
      <c r="T7304" t="s">
        <v>327</v>
      </c>
      <c r="U7304">
        <v>18.437891006469702</v>
      </c>
      <c r="V7304">
        <v>-68.984924316406307</v>
      </c>
      <c r="W7304" t="s">
        <v>328</v>
      </c>
      <c r="X7304" t="s">
        <v>85</v>
      </c>
      <c r="Y7304" t="s">
        <v>64</v>
      </c>
      <c r="Z7304" t="s">
        <v>65</v>
      </c>
      <c r="AA7304">
        <v>1160007728</v>
      </c>
      <c r="AB7304" t="s">
        <v>66</v>
      </c>
      <c r="AC7304" t="s">
        <v>67</v>
      </c>
      <c r="AD7304">
        <v>18.437891006469702</v>
      </c>
      <c r="AE7304">
        <v>-68.984924316406307</v>
      </c>
      <c r="AF7304" t="s">
        <v>22022</v>
      </c>
      <c r="AG7304" t="s">
        <v>32</v>
      </c>
      <c r="AH7304" t="s">
        <v>48</v>
      </c>
      <c r="AI7304" t="s">
        <v>87</v>
      </c>
      <c r="AJ7304" t="s">
        <v>3071</v>
      </c>
      <c r="AK7304" t="s">
        <v>330</v>
      </c>
      <c r="AL7304" t="s">
        <v>193</v>
      </c>
      <c r="AM7304" t="s">
        <v>331</v>
      </c>
      <c r="AR7304" t="s">
        <v>91</v>
      </c>
      <c r="AS7304">
        <v>9000117023</v>
      </c>
      <c r="AV7304" t="s">
        <v>206</v>
      </c>
      <c r="AW7304" t="str">
        <f>_xlfn.XLOOKUP(UNIVERSO[[#This Row],[RUTA-LOCALIDAD D&amp;N]],'[1]Cuota Ruta'!E:E,'[1]Cuota Ruta'!G:G)</f>
        <v>Cargar</v>
      </c>
    </row>
    <row r="7305" spans="1:49" x14ac:dyDescent="0.25">
      <c r="A7305" t="s">
        <v>48</v>
      </c>
      <c r="B7305" t="s">
        <v>49</v>
      </c>
      <c r="C7305" t="s">
        <v>50</v>
      </c>
      <c r="D7305" t="s">
        <v>268</v>
      </c>
      <c r="E7305" t="s">
        <v>1196</v>
      </c>
      <c r="F7305" t="s">
        <v>126</v>
      </c>
      <c r="G7305">
        <v>9000118693</v>
      </c>
      <c r="H7305">
        <v>118693</v>
      </c>
      <c r="I7305" t="s">
        <v>22023</v>
      </c>
      <c r="J7305" t="s">
        <v>22024</v>
      </c>
      <c r="K7305" t="s">
        <v>129</v>
      </c>
      <c r="L7305" t="s">
        <v>5414</v>
      </c>
      <c r="M7305" t="s">
        <v>5414</v>
      </c>
      <c r="N7305" t="s">
        <v>1199</v>
      </c>
      <c r="O7305" t="s">
        <v>126</v>
      </c>
      <c r="P7305">
        <v>309</v>
      </c>
      <c r="Q7305" t="s">
        <v>2903</v>
      </c>
      <c r="R7305" t="s">
        <v>2903</v>
      </c>
      <c r="S7305" t="s">
        <v>1201</v>
      </c>
      <c r="T7305" t="s">
        <v>1201</v>
      </c>
      <c r="U7305">
        <v>18.45899</v>
      </c>
      <c r="V7305">
        <v>-70.828829999999996</v>
      </c>
      <c r="W7305" t="s">
        <v>2904</v>
      </c>
      <c r="X7305" t="s">
        <v>63</v>
      </c>
      <c r="Y7305" t="s">
        <v>64</v>
      </c>
      <c r="Z7305" t="s">
        <v>65</v>
      </c>
      <c r="AA7305">
        <v>1163010614</v>
      </c>
      <c r="AB7305" t="s">
        <v>116</v>
      </c>
      <c r="AC7305" t="s">
        <v>67</v>
      </c>
      <c r="AD7305">
        <v>18.458976969999998</v>
      </c>
      <c r="AE7305">
        <v>-70.828833689999996</v>
      </c>
      <c r="AF7305" t="s">
        <v>22025</v>
      </c>
      <c r="AG7305" t="s">
        <v>32</v>
      </c>
      <c r="AH7305" t="s">
        <v>48</v>
      </c>
      <c r="AI7305" t="s">
        <v>87</v>
      </c>
      <c r="AJ7305" t="s">
        <v>3071</v>
      </c>
      <c r="AK7305" t="s">
        <v>1204</v>
      </c>
      <c r="AL7305" t="s">
        <v>1196</v>
      </c>
      <c r="AM7305" t="s">
        <v>1205</v>
      </c>
      <c r="AR7305" t="s">
        <v>91</v>
      </c>
      <c r="AS7305">
        <v>9000118693</v>
      </c>
      <c r="AV7305" t="s">
        <v>281</v>
      </c>
      <c r="AW7305" t="str">
        <f>_xlfn.XLOOKUP(UNIVERSO[[#This Row],[RUTA-LOCALIDAD D&amp;N]],'[1]Cuota Ruta'!E:E,'[1]Cuota Ruta'!G:G)</f>
        <v>Cargar</v>
      </c>
    </row>
    <row r="7306" spans="1:49" x14ac:dyDescent="0.25">
      <c r="A7306" t="s">
        <v>48</v>
      </c>
      <c r="B7306" t="s">
        <v>49</v>
      </c>
      <c r="C7306" t="s">
        <v>50</v>
      </c>
      <c r="D7306" t="s">
        <v>268</v>
      </c>
      <c r="E7306" t="s">
        <v>1196</v>
      </c>
      <c r="F7306" t="s">
        <v>126</v>
      </c>
      <c r="G7306">
        <v>9000120568</v>
      </c>
      <c r="H7306">
        <v>120568</v>
      </c>
      <c r="I7306" t="s">
        <v>22026</v>
      </c>
      <c r="J7306" t="s">
        <v>22027</v>
      </c>
      <c r="K7306" t="s">
        <v>129</v>
      </c>
      <c r="L7306" t="s">
        <v>1199</v>
      </c>
      <c r="M7306" t="s">
        <v>19406</v>
      </c>
      <c r="N7306" t="s">
        <v>1199</v>
      </c>
      <c r="O7306" t="s">
        <v>126</v>
      </c>
      <c r="P7306">
        <v>330</v>
      </c>
      <c r="Q7306" t="s">
        <v>2895</v>
      </c>
      <c r="R7306" t="s">
        <v>2895</v>
      </c>
      <c r="S7306" t="s">
        <v>1201</v>
      </c>
      <c r="T7306" t="s">
        <v>1201</v>
      </c>
      <c r="U7306">
        <v>18.533629999999999</v>
      </c>
      <c r="V7306">
        <v>-70.763549999999995</v>
      </c>
      <c r="W7306" t="s">
        <v>2896</v>
      </c>
      <c r="X7306" t="s">
        <v>63</v>
      </c>
      <c r="Y7306" t="s">
        <v>64</v>
      </c>
      <c r="Z7306" t="s">
        <v>65</v>
      </c>
      <c r="AA7306">
        <v>1163010647</v>
      </c>
      <c r="AB7306" t="s">
        <v>66</v>
      </c>
      <c r="AC7306" t="s">
        <v>67</v>
      </c>
      <c r="AD7306">
        <v>18.533629999999999</v>
      </c>
      <c r="AE7306">
        <v>-70.763549999999995</v>
      </c>
      <c r="AF7306" t="s">
        <v>22028</v>
      </c>
      <c r="AG7306" t="s">
        <v>32</v>
      </c>
      <c r="AH7306" t="s">
        <v>48</v>
      </c>
      <c r="AI7306" t="s">
        <v>87</v>
      </c>
      <c r="AJ7306" t="s">
        <v>3071</v>
      </c>
      <c r="AK7306" t="s">
        <v>1204</v>
      </c>
      <c r="AL7306" t="s">
        <v>1196</v>
      </c>
      <c r="AM7306" t="s">
        <v>1205</v>
      </c>
      <c r="AR7306" t="s">
        <v>91</v>
      </c>
      <c r="AS7306">
        <v>9000120568</v>
      </c>
      <c r="AV7306" t="s">
        <v>281</v>
      </c>
      <c r="AW7306" t="str">
        <f>_xlfn.XLOOKUP(UNIVERSO[[#This Row],[RUTA-LOCALIDAD D&amp;N]],'[1]Cuota Ruta'!E:E,'[1]Cuota Ruta'!G:G)</f>
        <v>Cargar</v>
      </c>
    </row>
    <row r="7307" spans="1:49" x14ac:dyDescent="0.25">
      <c r="A7307" t="s">
        <v>48</v>
      </c>
      <c r="B7307" t="s">
        <v>49</v>
      </c>
      <c r="C7307" t="s">
        <v>50</v>
      </c>
      <c r="D7307" t="s">
        <v>51</v>
      </c>
      <c r="E7307" t="s">
        <v>282</v>
      </c>
      <c r="F7307" t="s">
        <v>283</v>
      </c>
      <c r="G7307">
        <v>9000125874</v>
      </c>
      <c r="H7307">
        <v>125874</v>
      </c>
      <c r="I7307" t="s">
        <v>9646</v>
      </c>
      <c r="J7307" t="s">
        <v>14691</v>
      </c>
      <c r="K7307" t="s">
        <v>286</v>
      </c>
      <c r="L7307" t="s">
        <v>287</v>
      </c>
      <c r="M7307" t="s">
        <v>287</v>
      </c>
      <c r="N7307" t="s">
        <v>288</v>
      </c>
      <c r="O7307" t="s">
        <v>59</v>
      </c>
      <c r="P7307">
        <v>301</v>
      </c>
      <c r="Q7307" t="s">
        <v>2998</v>
      </c>
      <c r="R7307" t="s">
        <v>2998</v>
      </c>
      <c r="S7307" t="s">
        <v>290</v>
      </c>
      <c r="T7307" t="s">
        <v>290</v>
      </c>
      <c r="U7307">
        <v>18.934618</v>
      </c>
      <c r="V7307">
        <v>-70.414016720000006</v>
      </c>
      <c r="W7307" t="s">
        <v>2999</v>
      </c>
      <c r="X7307" t="s">
        <v>85</v>
      </c>
      <c r="Y7307" t="s">
        <v>64</v>
      </c>
      <c r="Z7307" t="s">
        <v>65</v>
      </c>
      <c r="AA7307">
        <v>1155006675</v>
      </c>
      <c r="AB7307" t="s">
        <v>116</v>
      </c>
      <c r="AC7307" t="s">
        <v>67</v>
      </c>
      <c r="AD7307">
        <v>18.934582864706972</v>
      </c>
      <c r="AE7307">
        <v>-70.413842459050528</v>
      </c>
      <c r="AF7307" t="s">
        <v>22029</v>
      </c>
      <c r="AG7307" t="s">
        <v>32</v>
      </c>
      <c r="AH7307" t="s">
        <v>48</v>
      </c>
      <c r="AI7307" t="s">
        <v>87</v>
      </c>
      <c r="AJ7307" t="s">
        <v>3071</v>
      </c>
      <c r="AR7307" t="s">
        <v>91</v>
      </c>
      <c r="AS7307">
        <v>9000125874</v>
      </c>
      <c r="AW7307" t="str">
        <f>_xlfn.XLOOKUP(UNIVERSO[[#This Row],[RUTA-LOCALIDAD D&amp;N]],'[1]Cuota Ruta'!E:E,'[1]Cuota Ruta'!G:G)</f>
        <v>Cargar</v>
      </c>
    </row>
    <row r="7308" spans="1:49" x14ac:dyDescent="0.25">
      <c r="A7308" t="s">
        <v>48</v>
      </c>
      <c r="B7308" t="s">
        <v>49</v>
      </c>
      <c r="C7308" t="s">
        <v>50</v>
      </c>
      <c r="D7308" t="s">
        <v>51</v>
      </c>
      <c r="E7308" t="s">
        <v>193</v>
      </c>
      <c r="F7308" t="s">
        <v>194</v>
      </c>
      <c r="G7308">
        <v>9000126423</v>
      </c>
      <c r="H7308">
        <v>126423</v>
      </c>
      <c r="I7308" t="s">
        <v>22030</v>
      </c>
      <c r="J7308" t="s">
        <v>22031</v>
      </c>
      <c r="K7308" t="s">
        <v>197</v>
      </c>
      <c r="L7308" t="s">
        <v>180</v>
      </c>
      <c r="M7308" t="s">
        <v>180</v>
      </c>
      <c r="N7308" t="s">
        <v>11441</v>
      </c>
      <c r="O7308" t="s">
        <v>59</v>
      </c>
      <c r="P7308">
        <v>317</v>
      </c>
      <c r="Q7308" t="s">
        <v>2469</v>
      </c>
      <c r="R7308" t="s">
        <v>2469</v>
      </c>
      <c r="S7308" t="s">
        <v>1016</v>
      </c>
      <c r="T7308" t="s">
        <v>1016</v>
      </c>
      <c r="U7308">
        <v>18.658336640000002</v>
      </c>
      <c r="V7308">
        <v>-68.776679990000005</v>
      </c>
      <c r="W7308" t="s">
        <v>2470</v>
      </c>
      <c r="X7308" t="s">
        <v>63</v>
      </c>
      <c r="Y7308" t="s">
        <v>64</v>
      </c>
      <c r="Z7308" t="s">
        <v>65</v>
      </c>
      <c r="AA7308">
        <v>1160015039</v>
      </c>
      <c r="AB7308" t="s">
        <v>66</v>
      </c>
      <c r="AC7308" t="s">
        <v>67</v>
      </c>
      <c r="AD7308">
        <v>18.658336640000002</v>
      </c>
      <c r="AE7308">
        <v>-68.776679990000005</v>
      </c>
      <c r="AF7308" t="s">
        <v>22032</v>
      </c>
      <c r="AG7308" t="s">
        <v>32</v>
      </c>
      <c r="AH7308" t="s">
        <v>48</v>
      </c>
      <c r="AI7308" t="s">
        <v>87</v>
      </c>
      <c r="AJ7308" t="s">
        <v>3071</v>
      </c>
      <c r="AK7308" t="s">
        <v>235</v>
      </c>
      <c r="AL7308" t="s">
        <v>193</v>
      </c>
      <c r="AM7308" t="s">
        <v>236</v>
      </c>
      <c r="AR7308" t="s">
        <v>91</v>
      </c>
      <c r="AS7308">
        <v>9000126423</v>
      </c>
      <c r="AV7308" t="s">
        <v>75</v>
      </c>
      <c r="AW7308" t="str">
        <f>_xlfn.XLOOKUP(UNIVERSO[[#This Row],[RUTA-LOCALIDAD D&amp;N]],'[1]Cuota Ruta'!E:E,'[1]Cuota Ruta'!G:G)</f>
        <v>Cargar</v>
      </c>
    </row>
    <row r="7309" spans="1:49" x14ac:dyDescent="0.25">
      <c r="A7309" t="s">
        <v>48</v>
      </c>
      <c r="B7309" t="s">
        <v>49</v>
      </c>
      <c r="C7309" t="s">
        <v>50</v>
      </c>
      <c r="D7309" t="s">
        <v>124</v>
      </c>
      <c r="E7309" t="s">
        <v>140</v>
      </c>
      <c r="F7309" t="s">
        <v>141</v>
      </c>
      <c r="G7309">
        <v>9000126538</v>
      </c>
      <c r="H7309">
        <v>126538</v>
      </c>
      <c r="I7309" t="s">
        <v>22033</v>
      </c>
      <c r="J7309" t="s">
        <v>22034</v>
      </c>
      <c r="K7309" t="s">
        <v>144</v>
      </c>
      <c r="L7309" t="s">
        <v>93</v>
      </c>
      <c r="M7309" t="s">
        <v>93</v>
      </c>
      <c r="N7309" t="s">
        <v>604</v>
      </c>
      <c r="O7309" t="s">
        <v>59</v>
      </c>
      <c r="P7309">
        <v>314</v>
      </c>
      <c r="Q7309" t="s">
        <v>605</v>
      </c>
      <c r="R7309" t="s">
        <v>605</v>
      </c>
      <c r="S7309" t="s">
        <v>147</v>
      </c>
      <c r="T7309" t="s">
        <v>147</v>
      </c>
      <c r="U7309">
        <v>18.459676739999999</v>
      </c>
      <c r="V7309">
        <v>-69.603446959999999</v>
      </c>
      <c r="W7309" t="s">
        <v>606</v>
      </c>
      <c r="X7309" t="s">
        <v>85</v>
      </c>
      <c r="Y7309" t="s">
        <v>64</v>
      </c>
      <c r="Z7309" t="s">
        <v>65</v>
      </c>
      <c r="AA7309">
        <v>1153022922</v>
      </c>
      <c r="AB7309" t="s">
        <v>66</v>
      </c>
      <c r="AC7309" t="s">
        <v>67</v>
      </c>
      <c r="AD7309">
        <v>18.459676739999999</v>
      </c>
      <c r="AE7309">
        <v>-69.603446959999999</v>
      </c>
      <c r="AF7309" t="s">
        <v>22035</v>
      </c>
      <c r="AG7309" t="s">
        <v>32</v>
      </c>
      <c r="AH7309" t="s">
        <v>48</v>
      </c>
      <c r="AI7309" t="s">
        <v>87</v>
      </c>
      <c r="AJ7309" t="s">
        <v>3071</v>
      </c>
      <c r="AK7309" t="s">
        <v>609</v>
      </c>
      <c r="AL7309" t="s">
        <v>140</v>
      </c>
      <c r="AM7309" t="s">
        <v>610</v>
      </c>
      <c r="AR7309" t="s">
        <v>91</v>
      </c>
      <c r="AS7309">
        <v>9000126538</v>
      </c>
      <c r="AV7309" t="s">
        <v>153</v>
      </c>
      <c r="AW7309" t="str">
        <f>_xlfn.XLOOKUP(UNIVERSO[[#This Row],[RUTA-LOCALIDAD D&amp;N]],'[1]Cuota Ruta'!E:E,'[1]Cuota Ruta'!G:G)</f>
        <v>Cargar</v>
      </c>
    </row>
    <row r="7310" spans="1:49" x14ac:dyDescent="0.25">
      <c r="A7310" t="s">
        <v>48</v>
      </c>
      <c r="B7310" t="s">
        <v>49</v>
      </c>
      <c r="C7310" t="s">
        <v>50</v>
      </c>
      <c r="D7310" t="s">
        <v>51</v>
      </c>
      <c r="E7310" t="s">
        <v>193</v>
      </c>
      <c r="F7310" t="s">
        <v>194</v>
      </c>
      <c r="G7310">
        <v>9000126631</v>
      </c>
      <c r="H7310">
        <v>126631</v>
      </c>
      <c r="I7310" t="s">
        <v>22036</v>
      </c>
      <c r="J7310" t="s">
        <v>22037</v>
      </c>
      <c r="K7310" t="s">
        <v>197</v>
      </c>
      <c r="L7310" t="s">
        <v>180</v>
      </c>
      <c r="M7310" t="s">
        <v>180</v>
      </c>
      <c r="N7310" t="s">
        <v>3333</v>
      </c>
      <c r="O7310" t="s">
        <v>59</v>
      </c>
      <c r="P7310">
        <v>321</v>
      </c>
      <c r="Q7310" t="s">
        <v>2499</v>
      </c>
      <c r="R7310" t="s">
        <v>2499</v>
      </c>
      <c r="S7310" t="s">
        <v>1016</v>
      </c>
      <c r="T7310" t="s">
        <v>1016</v>
      </c>
      <c r="U7310">
        <v>18.602655410000001</v>
      </c>
      <c r="V7310">
        <v>-68.711608889999994</v>
      </c>
      <c r="W7310" t="s">
        <v>2500</v>
      </c>
      <c r="X7310" t="s">
        <v>85</v>
      </c>
      <c r="Y7310" t="s">
        <v>64</v>
      </c>
      <c r="Z7310" t="s">
        <v>65</v>
      </c>
      <c r="AA7310">
        <v>1160015075</v>
      </c>
      <c r="AB7310" t="s">
        <v>66</v>
      </c>
      <c r="AC7310" t="s">
        <v>67</v>
      </c>
      <c r="AD7310">
        <v>18.602655410000001</v>
      </c>
      <c r="AE7310">
        <v>-68.711608889999994</v>
      </c>
      <c r="AF7310" t="s">
        <v>22038</v>
      </c>
      <c r="AG7310" t="s">
        <v>32</v>
      </c>
      <c r="AH7310" t="s">
        <v>48</v>
      </c>
      <c r="AI7310" t="s">
        <v>87</v>
      </c>
      <c r="AJ7310" t="s">
        <v>3071</v>
      </c>
      <c r="AK7310" t="s">
        <v>235</v>
      </c>
      <c r="AL7310" t="s">
        <v>193</v>
      </c>
      <c r="AM7310" t="s">
        <v>236</v>
      </c>
      <c r="AR7310" t="s">
        <v>91</v>
      </c>
      <c r="AS7310">
        <v>9000126631</v>
      </c>
      <c r="AV7310" t="s">
        <v>75</v>
      </c>
      <c r="AW7310" t="str">
        <f>_xlfn.XLOOKUP(UNIVERSO[[#This Row],[RUTA-LOCALIDAD D&amp;N]],'[1]Cuota Ruta'!E:E,'[1]Cuota Ruta'!G:G)</f>
        <v>Cargar</v>
      </c>
    </row>
    <row r="7311" spans="1:49" x14ac:dyDescent="0.25">
      <c r="A7311" t="s">
        <v>48</v>
      </c>
      <c r="B7311" t="s">
        <v>49</v>
      </c>
      <c r="C7311" t="s">
        <v>50</v>
      </c>
      <c r="D7311" t="s">
        <v>124</v>
      </c>
      <c r="E7311" t="s">
        <v>1266</v>
      </c>
      <c r="F7311" t="s">
        <v>126</v>
      </c>
      <c r="G7311">
        <v>9000128516</v>
      </c>
      <c r="H7311">
        <v>128516</v>
      </c>
      <c r="I7311" t="s">
        <v>22039</v>
      </c>
      <c r="J7311" t="s">
        <v>480</v>
      </c>
      <c r="K7311" t="s">
        <v>129</v>
      </c>
      <c r="L7311" t="s">
        <v>3087</v>
      </c>
      <c r="M7311" t="s">
        <v>11537</v>
      </c>
      <c r="N7311" t="s">
        <v>1269</v>
      </c>
      <c r="O7311" t="s">
        <v>126</v>
      </c>
      <c r="P7311">
        <v>313</v>
      </c>
      <c r="Q7311" t="s">
        <v>3112</v>
      </c>
      <c r="R7311" t="s">
        <v>3112</v>
      </c>
      <c r="S7311" t="s">
        <v>134</v>
      </c>
      <c r="T7311" t="s">
        <v>134</v>
      </c>
      <c r="U7311">
        <v>18.547998428344702</v>
      </c>
      <c r="V7311">
        <v>-70.5050048828125</v>
      </c>
      <c r="W7311" t="s">
        <v>3113</v>
      </c>
      <c r="X7311" t="s">
        <v>63</v>
      </c>
      <c r="Y7311" t="s">
        <v>64</v>
      </c>
      <c r="Z7311" t="s">
        <v>65</v>
      </c>
      <c r="AA7311">
        <v>1163011163</v>
      </c>
      <c r="AB7311" t="s">
        <v>66</v>
      </c>
      <c r="AC7311" t="s">
        <v>67</v>
      </c>
      <c r="AD7311">
        <v>18.547998428344702</v>
      </c>
      <c r="AE7311">
        <v>-70.5050048828125</v>
      </c>
      <c r="AF7311" t="s">
        <v>22040</v>
      </c>
      <c r="AG7311" t="s">
        <v>32</v>
      </c>
      <c r="AH7311" t="s">
        <v>48</v>
      </c>
      <c r="AI7311" t="s">
        <v>87</v>
      </c>
      <c r="AJ7311" t="s">
        <v>3071</v>
      </c>
      <c r="AK7311" t="s">
        <v>1273</v>
      </c>
      <c r="AL7311" t="s">
        <v>1266</v>
      </c>
      <c r="AM7311" t="s">
        <v>1274</v>
      </c>
      <c r="AR7311" t="s">
        <v>91</v>
      </c>
      <c r="AS7311">
        <v>9000128516</v>
      </c>
      <c r="AV7311" t="s">
        <v>75</v>
      </c>
      <c r="AW7311" t="str">
        <f>_xlfn.XLOOKUP(UNIVERSO[[#This Row],[RUTA-LOCALIDAD D&amp;N]],'[1]Cuota Ruta'!E:E,'[1]Cuota Ruta'!G:G)</f>
        <v>Cargar</v>
      </c>
    </row>
    <row r="7312" spans="1:49" x14ac:dyDescent="0.25">
      <c r="A7312" t="s">
        <v>48</v>
      </c>
      <c r="B7312" t="s">
        <v>49</v>
      </c>
      <c r="C7312" t="s">
        <v>50</v>
      </c>
      <c r="D7312" t="s">
        <v>51</v>
      </c>
      <c r="E7312" t="s">
        <v>338</v>
      </c>
      <c r="F7312" t="s">
        <v>283</v>
      </c>
      <c r="G7312">
        <v>9000129032</v>
      </c>
      <c r="H7312">
        <v>129032</v>
      </c>
      <c r="I7312" t="s">
        <v>22041</v>
      </c>
      <c r="J7312" t="s">
        <v>22042</v>
      </c>
      <c r="K7312" t="s">
        <v>286</v>
      </c>
      <c r="L7312" t="s">
        <v>1748</v>
      </c>
      <c r="M7312" t="s">
        <v>1748</v>
      </c>
      <c r="N7312" t="s">
        <v>6560</v>
      </c>
      <c r="O7312" t="s">
        <v>59</v>
      </c>
      <c r="P7312">
        <v>313</v>
      </c>
      <c r="Q7312" t="s">
        <v>1928</v>
      </c>
      <c r="R7312" t="s">
        <v>1928</v>
      </c>
      <c r="S7312" t="s">
        <v>665</v>
      </c>
      <c r="T7312" t="s">
        <v>665</v>
      </c>
      <c r="U7312">
        <v>19.390305629537011</v>
      </c>
      <c r="V7312">
        <v>-70.532370465645016</v>
      </c>
      <c r="W7312" t="s">
        <v>1929</v>
      </c>
      <c r="X7312" t="s">
        <v>63</v>
      </c>
      <c r="Y7312" t="s">
        <v>64</v>
      </c>
      <c r="Z7312" t="s">
        <v>65</v>
      </c>
      <c r="AA7312">
        <v>1151033666</v>
      </c>
      <c r="AB7312" t="s">
        <v>116</v>
      </c>
      <c r="AC7312" t="s">
        <v>67</v>
      </c>
      <c r="AD7312">
        <v>19.390006666666672</v>
      </c>
      <c r="AE7312">
        <v>-70.532349999999994</v>
      </c>
      <c r="AF7312" t="s">
        <v>22043</v>
      </c>
      <c r="AG7312" t="s">
        <v>32</v>
      </c>
      <c r="AH7312" t="s">
        <v>48</v>
      </c>
      <c r="AI7312" t="s">
        <v>87</v>
      </c>
      <c r="AJ7312" t="s">
        <v>3071</v>
      </c>
      <c r="AK7312" t="s">
        <v>697</v>
      </c>
      <c r="AL7312" t="s">
        <v>338</v>
      </c>
      <c r="AM7312" t="s">
        <v>698</v>
      </c>
      <c r="AR7312" t="s">
        <v>91</v>
      </c>
      <c r="AS7312">
        <v>9000129032</v>
      </c>
      <c r="AV7312" t="s">
        <v>410</v>
      </c>
      <c r="AW7312" t="str">
        <f>_xlfn.XLOOKUP(UNIVERSO[[#This Row],[RUTA-LOCALIDAD D&amp;N]],'[1]Cuota Ruta'!E:E,'[1]Cuota Ruta'!G:G)</f>
        <v>Cargar</v>
      </c>
    </row>
    <row r="7313" spans="1:49" x14ac:dyDescent="0.25">
      <c r="A7313" t="s">
        <v>48</v>
      </c>
      <c r="B7313" t="s">
        <v>49</v>
      </c>
      <c r="C7313" t="s">
        <v>50</v>
      </c>
      <c r="D7313" t="s">
        <v>51</v>
      </c>
      <c r="E7313" t="s">
        <v>485</v>
      </c>
      <c r="F7313" t="s">
        <v>283</v>
      </c>
      <c r="G7313">
        <v>9000129082</v>
      </c>
      <c r="H7313">
        <v>129082</v>
      </c>
      <c r="I7313" t="s">
        <v>22044</v>
      </c>
      <c r="J7313" t="s">
        <v>22045</v>
      </c>
      <c r="K7313" t="s">
        <v>286</v>
      </c>
      <c r="L7313" t="s">
        <v>488</v>
      </c>
      <c r="M7313" t="s">
        <v>488</v>
      </c>
      <c r="N7313" t="s">
        <v>2365</v>
      </c>
      <c r="O7313" t="s">
        <v>59</v>
      </c>
      <c r="P7313">
        <v>335</v>
      </c>
      <c r="Q7313" t="s">
        <v>2566</v>
      </c>
      <c r="R7313" t="s">
        <v>2566</v>
      </c>
      <c r="S7313" t="s">
        <v>491</v>
      </c>
      <c r="T7313" t="s">
        <v>491</v>
      </c>
      <c r="U7313">
        <v>19.485174179077202</v>
      </c>
      <c r="V7313">
        <v>-71.346138000488295</v>
      </c>
      <c r="W7313" t="s">
        <v>2567</v>
      </c>
      <c r="X7313" t="s">
        <v>63</v>
      </c>
      <c r="Y7313" t="s">
        <v>64</v>
      </c>
      <c r="Z7313" t="s">
        <v>65</v>
      </c>
      <c r="AA7313">
        <v>1158009446</v>
      </c>
      <c r="AB7313" t="s">
        <v>66</v>
      </c>
      <c r="AC7313" t="s">
        <v>67</v>
      </c>
      <c r="AD7313">
        <v>19.485174179077202</v>
      </c>
      <c r="AE7313">
        <v>-71.346138000488295</v>
      </c>
      <c r="AF7313" t="s">
        <v>22046</v>
      </c>
      <c r="AG7313" t="s">
        <v>32</v>
      </c>
      <c r="AH7313" t="s">
        <v>48</v>
      </c>
      <c r="AI7313" t="s">
        <v>87</v>
      </c>
      <c r="AJ7313" t="s">
        <v>3071</v>
      </c>
      <c r="AK7313" t="s">
        <v>494</v>
      </c>
      <c r="AL7313" t="s">
        <v>485</v>
      </c>
      <c r="AM7313" t="s">
        <v>495</v>
      </c>
      <c r="AR7313" t="s">
        <v>91</v>
      </c>
      <c r="AS7313">
        <v>9000129082</v>
      </c>
      <c r="AV7313" t="s">
        <v>349</v>
      </c>
      <c r="AW7313" t="str">
        <f>_xlfn.XLOOKUP(UNIVERSO[[#This Row],[RUTA-LOCALIDAD D&amp;N]],'[1]Cuota Ruta'!E:E,'[1]Cuota Ruta'!G:G)</f>
        <v>Cargar</v>
      </c>
    </row>
    <row r="7314" spans="1:49" x14ac:dyDescent="0.25">
      <c r="A7314" t="s">
        <v>48</v>
      </c>
      <c r="B7314" t="s">
        <v>49</v>
      </c>
      <c r="C7314" t="s">
        <v>50</v>
      </c>
      <c r="D7314" t="s">
        <v>51</v>
      </c>
      <c r="E7314" t="s">
        <v>485</v>
      </c>
      <c r="F7314" t="s">
        <v>283</v>
      </c>
      <c r="G7314">
        <v>9000130361</v>
      </c>
      <c r="H7314">
        <v>130361</v>
      </c>
      <c r="I7314" t="s">
        <v>22047</v>
      </c>
      <c r="J7314" t="s">
        <v>22048</v>
      </c>
      <c r="K7314" t="s">
        <v>286</v>
      </c>
      <c r="L7314" t="s">
        <v>1039</v>
      </c>
      <c r="M7314" t="s">
        <v>1039</v>
      </c>
      <c r="N7314" t="s">
        <v>253</v>
      </c>
      <c r="O7314" t="s">
        <v>59</v>
      </c>
      <c r="P7314">
        <v>337</v>
      </c>
      <c r="Q7314" t="s">
        <v>1064</v>
      </c>
      <c r="R7314" t="s">
        <v>1064</v>
      </c>
      <c r="S7314" t="s">
        <v>491</v>
      </c>
      <c r="T7314" t="s">
        <v>491</v>
      </c>
      <c r="U7314">
        <v>19.549869537353501</v>
      </c>
      <c r="V7314">
        <v>-71.085227966308494</v>
      </c>
      <c r="W7314" t="s">
        <v>1065</v>
      </c>
      <c r="X7314" t="s">
        <v>63</v>
      </c>
      <c r="Y7314" t="s">
        <v>64</v>
      </c>
      <c r="Z7314" t="s">
        <v>65</v>
      </c>
      <c r="AA7314">
        <v>1158009554</v>
      </c>
      <c r="AB7314" t="s">
        <v>66</v>
      </c>
      <c r="AC7314" t="s">
        <v>67</v>
      </c>
      <c r="AD7314">
        <v>19.549869537353501</v>
      </c>
      <c r="AE7314">
        <v>-71.085227966308494</v>
      </c>
      <c r="AF7314" t="s">
        <v>22049</v>
      </c>
      <c r="AG7314" t="s">
        <v>32</v>
      </c>
      <c r="AH7314" t="s">
        <v>48</v>
      </c>
      <c r="AI7314" t="s">
        <v>87</v>
      </c>
      <c r="AJ7314" t="s">
        <v>3071</v>
      </c>
      <c r="AK7314" t="s">
        <v>494</v>
      </c>
      <c r="AL7314" t="s">
        <v>485</v>
      </c>
      <c r="AM7314" t="s">
        <v>495</v>
      </c>
      <c r="AR7314" t="s">
        <v>91</v>
      </c>
      <c r="AS7314">
        <v>9000130361</v>
      </c>
      <c r="AV7314" t="s">
        <v>349</v>
      </c>
      <c r="AW7314" t="str">
        <f>_xlfn.XLOOKUP(UNIVERSO[[#This Row],[RUTA-LOCALIDAD D&amp;N]],'[1]Cuota Ruta'!E:E,'[1]Cuota Ruta'!G:G)</f>
        <v>Cargar</v>
      </c>
    </row>
    <row r="7315" spans="1:49" x14ac:dyDescent="0.25">
      <c r="A7315" t="s">
        <v>48</v>
      </c>
      <c r="B7315" t="s">
        <v>49</v>
      </c>
      <c r="C7315" t="s">
        <v>50</v>
      </c>
      <c r="D7315" t="s">
        <v>51</v>
      </c>
      <c r="E7315" t="s">
        <v>338</v>
      </c>
      <c r="F7315" t="s">
        <v>283</v>
      </c>
      <c r="G7315">
        <v>9000130389</v>
      </c>
      <c r="H7315">
        <v>130389</v>
      </c>
      <c r="I7315" t="s">
        <v>22050</v>
      </c>
      <c r="J7315" t="s">
        <v>22051</v>
      </c>
      <c r="K7315" t="s">
        <v>286</v>
      </c>
      <c r="L7315" t="s">
        <v>1748</v>
      </c>
      <c r="M7315" t="s">
        <v>1748</v>
      </c>
      <c r="N7315" t="s">
        <v>11320</v>
      </c>
      <c r="O7315" t="s">
        <v>59</v>
      </c>
      <c r="P7315">
        <v>379</v>
      </c>
      <c r="Q7315" t="s">
        <v>1853</v>
      </c>
      <c r="R7315" t="s">
        <v>1853</v>
      </c>
      <c r="S7315" t="s">
        <v>405</v>
      </c>
      <c r="T7315" t="s">
        <v>405</v>
      </c>
      <c r="U7315">
        <v>19.455242999999999</v>
      </c>
      <c r="V7315">
        <v>-70.538449999999997</v>
      </c>
      <c r="W7315" t="s">
        <v>1854</v>
      </c>
      <c r="X7315" t="s">
        <v>85</v>
      </c>
      <c r="Y7315" t="s">
        <v>64</v>
      </c>
      <c r="Z7315" t="s">
        <v>65</v>
      </c>
      <c r="AA7315">
        <v>1151034011</v>
      </c>
      <c r="AB7315" t="s">
        <v>66</v>
      </c>
      <c r="AC7315" t="s">
        <v>67</v>
      </c>
      <c r="AD7315">
        <v>19.455242999999999</v>
      </c>
      <c r="AE7315">
        <v>-70.538449999999997</v>
      </c>
      <c r="AF7315" t="s">
        <v>22052</v>
      </c>
      <c r="AG7315" t="s">
        <v>32</v>
      </c>
      <c r="AH7315" t="s">
        <v>48</v>
      </c>
      <c r="AI7315" t="s">
        <v>87</v>
      </c>
      <c r="AJ7315" t="s">
        <v>3071</v>
      </c>
      <c r="AK7315" t="s">
        <v>697</v>
      </c>
      <c r="AL7315" t="s">
        <v>338</v>
      </c>
      <c r="AM7315" t="s">
        <v>698</v>
      </c>
      <c r="AR7315" t="s">
        <v>91</v>
      </c>
      <c r="AS7315">
        <v>9000130389</v>
      </c>
      <c r="AV7315" t="s">
        <v>410</v>
      </c>
      <c r="AW7315" t="str">
        <f>_xlfn.XLOOKUP(UNIVERSO[[#This Row],[RUTA-LOCALIDAD D&amp;N]],'[1]Cuota Ruta'!E:E,'[1]Cuota Ruta'!G:G)</f>
        <v>Cargar</v>
      </c>
    </row>
    <row r="7316" spans="1:49" x14ac:dyDescent="0.25">
      <c r="A7316" t="s">
        <v>48</v>
      </c>
      <c r="B7316" t="s">
        <v>49</v>
      </c>
      <c r="C7316" t="s">
        <v>50</v>
      </c>
      <c r="D7316" t="s">
        <v>51</v>
      </c>
      <c r="E7316" t="s">
        <v>338</v>
      </c>
      <c r="F7316" t="s">
        <v>283</v>
      </c>
      <c r="G7316">
        <v>9000130680</v>
      </c>
      <c r="H7316">
        <v>130680</v>
      </c>
      <c r="I7316" t="s">
        <v>17021</v>
      </c>
      <c r="J7316" t="s">
        <v>1109</v>
      </c>
      <c r="K7316" t="s">
        <v>286</v>
      </c>
      <c r="L7316" t="s">
        <v>338</v>
      </c>
      <c r="M7316" t="s">
        <v>338</v>
      </c>
      <c r="N7316" t="s">
        <v>22053</v>
      </c>
      <c r="O7316" t="s">
        <v>59</v>
      </c>
      <c r="P7316">
        <v>323</v>
      </c>
      <c r="Q7316" t="s">
        <v>1757</v>
      </c>
      <c r="R7316" t="s">
        <v>1757</v>
      </c>
      <c r="S7316" t="s">
        <v>343</v>
      </c>
      <c r="T7316" t="s">
        <v>343</v>
      </c>
      <c r="U7316">
        <v>19.338598251342699</v>
      </c>
      <c r="V7316">
        <v>-70.900299072265597</v>
      </c>
      <c r="W7316" t="s">
        <v>1758</v>
      </c>
      <c r="X7316" t="s">
        <v>63</v>
      </c>
      <c r="Y7316" t="s">
        <v>64</v>
      </c>
      <c r="Z7316" t="s">
        <v>65</v>
      </c>
      <c r="AA7316">
        <v>1151034082</v>
      </c>
      <c r="AB7316" t="s">
        <v>66</v>
      </c>
      <c r="AC7316" t="s">
        <v>67</v>
      </c>
      <c r="AD7316">
        <v>19.338598251342699</v>
      </c>
      <c r="AE7316">
        <v>-70.900299072265597</v>
      </c>
      <c r="AF7316" t="s">
        <v>22054</v>
      </c>
      <c r="AG7316" t="s">
        <v>32</v>
      </c>
      <c r="AH7316" t="s">
        <v>48</v>
      </c>
      <c r="AI7316" t="s">
        <v>87</v>
      </c>
      <c r="AJ7316" t="s">
        <v>3071</v>
      </c>
      <c r="AK7316" t="s">
        <v>346</v>
      </c>
      <c r="AL7316" t="s">
        <v>338</v>
      </c>
      <c r="AM7316" t="s">
        <v>347</v>
      </c>
      <c r="AR7316" t="s">
        <v>91</v>
      </c>
      <c r="AS7316">
        <v>9000130680</v>
      </c>
      <c r="AV7316" t="s">
        <v>349</v>
      </c>
      <c r="AW7316" t="str">
        <f>_xlfn.XLOOKUP(UNIVERSO[[#This Row],[RUTA-LOCALIDAD D&amp;N]],'[1]Cuota Ruta'!E:E,'[1]Cuota Ruta'!G:G)</f>
        <v>Cargar</v>
      </c>
    </row>
    <row r="7317" spans="1:49" x14ac:dyDescent="0.25">
      <c r="A7317" t="s">
        <v>48</v>
      </c>
      <c r="B7317" t="s">
        <v>49</v>
      </c>
      <c r="C7317" t="s">
        <v>50</v>
      </c>
      <c r="D7317" t="s">
        <v>124</v>
      </c>
      <c r="E7317" t="s">
        <v>257</v>
      </c>
      <c r="F7317" t="s">
        <v>194</v>
      </c>
      <c r="G7317">
        <v>9000130923</v>
      </c>
      <c r="H7317">
        <v>130923</v>
      </c>
      <c r="I7317" t="s">
        <v>1435</v>
      </c>
      <c r="J7317" t="s">
        <v>22055</v>
      </c>
      <c r="K7317" t="s">
        <v>197</v>
      </c>
      <c r="L7317" t="s">
        <v>260</v>
      </c>
      <c r="M7317" t="s">
        <v>260</v>
      </c>
      <c r="N7317" t="s">
        <v>22056</v>
      </c>
      <c r="O7317" t="s">
        <v>59</v>
      </c>
      <c r="P7317">
        <v>308</v>
      </c>
      <c r="Q7317" t="s">
        <v>3063</v>
      </c>
      <c r="R7317" t="s">
        <v>3063</v>
      </c>
      <c r="S7317" t="s">
        <v>262</v>
      </c>
      <c r="T7317" t="s">
        <v>262</v>
      </c>
      <c r="U7317">
        <v>19.255109786987301</v>
      </c>
      <c r="V7317">
        <v>-69.720497131347599</v>
      </c>
      <c r="W7317" t="s">
        <v>3064</v>
      </c>
      <c r="X7317" t="s">
        <v>63</v>
      </c>
      <c r="Y7317" t="s">
        <v>64</v>
      </c>
      <c r="Z7317" t="s">
        <v>65</v>
      </c>
      <c r="AA7317">
        <v>1152009868</v>
      </c>
      <c r="AB7317" t="s">
        <v>66</v>
      </c>
      <c r="AC7317" t="s">
        <v>67</v>
      </c>
      <c r="AD7317">
        <v>19.255109786987301</v>
      </c>
      <c r="AE7317">
        <v>-69.720497131347599</v>
      </c>
      <c r="AF7317" t="s">
        <v>22057</v>
      </c>
      <c r="AG7317" t="s">
        <v>32</v>
      </c>
      <c r="AH7317" t="s">
        <v>48</v>
      </c>
      <c r="AI7317" t="s">
        <v>87</v>
      </c>
      <c r="AJ7317" t="s">
        <v>3071</v>
      </c>
      <c r="AK7317" t="s">
        <v>265</v>
      </c>
      <c r="AL7317" t="s">
        <v>257</v>
      </c>
      <c r="AM7317" t="s">
        <v>266</v>
      </c>
      <c r="AR7317" t="s">
        <v>91</v>
      </c>
      <c r="AS7317">
        <v>9000130923</v>
      </c>
      <c r="AV7317" t="s">
        <v>267</v>
      </c>
      <c r="AW7317" t="str">
        <f>_xlfn.XLOOKUP(UNIVERSO[[#This Row],[RUTA-LOCALIDAD D&amp;N]],'[1]Cuota Ruta'!E:E,'[1]Cuota Ruta'!G:G)</f>
        <v>Cargar</v>
      </c>
    </row>
    <row r="7318" spans="1:49" x14ac:dyDescent="0.25">
      <c r="A7318" t="s">
        <v>48</v>
      </c>
      <c r="B7318" t="s">
        <v>49</v>
      </c>
      <c r="C7318" t="s">
        <v>50</v>
      </c>
      <c r="D7318" t="s">
        <v>51</v>
      </c>
      <c r="E7318" t="s">
        <v>823</v>
      </c>
      <c r="F7318" t="s">
        <v>283</v>
      </c>
      <c r="G7318">
        <v>9000131362</v>
      </c>
      <c r="H7318">
        <v>131362</v>
      </c>
      <c r="I7318" t="s">
        <v>602</v>
      </c>
      <c r="J7318" t="s">
        <v>22058</v>
      </c>
      <c r="K7318" t="s">
        <v>286</v>
      </c>
      <c r="L7318" t="s">
        <v>1301</v>
      </c>
      <c r="M7318" t="s">
        <v>1301</v>
      </c>
      <c r="N7318" t="s">
        <v>253</v>
      </c>
      <c r="O7318" t="s">
        <v>59</v>
      </c>
      <c r="P7318">
        <v>336</v>
      </c>
      <c r="Q7318" t="s">
        <v>1162</v>
      </c>
      <c r="R7318" t="s">
        <v>1162</v>
      </c>
      <c r="S7318" t="s">
        <v>829</v>
      </c>
      <c r="T7318" t="s">
        <v>829</v>
      </c>
      <c r="U7318">
        <v>19.375291824340799</v>
      </c>
      <c r="V7318">
        <v>-70.353576660156193</v>
      </c>
      <c r="W7318" t="s">
        <v>1163</v>
      </c>
      <c r="X7318" t="s">
        <v>63</v>
      </c>
      <c r="Y7318" t="s">
        <v>64</v>
      </c>
      <c r="Z7318" t="s">
        <v>65</v>
      </c>
      <c r="AA7318">
        <v>1154013531</v>
      </c>
      <c r="AB7318" t="s">
        <v>116</v>
      </c>
      <c r="AC7318" t="s">
        <v>67</v>
      </c>
      <c r="AD7318">
        <v>19.374852000000001</v>
      </c>
      <c r="AE7318">
        <v>-70.354110199999994</v>
      </c>
      <c r="AF7318" t="s">
        <v>22059</v>
      </c>
      <c r="AG7318" t="s">
        <v>32</v>
      </c>
      <c r="AH7318" t="s">
        <v>48</v>
      </c>
      <c r="AI7318" t="s">
        <v>87</v>
      </c>
      <c r="AJ7318" t="s">
        <v>3071</v>
      </c>
      <c r="AR7318" t="s">
        <v>91</v>
      </c>
      <c r="AS7318">
        <v>9000131362</v>
      </c>
      <c r="AW7318" t="str">
        <f>_xlfn.XLOOKUP(UNIVERSO[[#This Row],[RUTA-LOCALIDAD D&amp;N]],'[1]Cuota Ruta'!E:E,'[1]Cuota Ruta'!G:G)</f>
        <v>Cargar</v>
      </c>
    </row>
    <row r="7319" spans="1:49" x14ac:dyDescent="0.25">
      <c r="A7319" t="s">
        <v>48</v>
      </c>
      <c r="B7319" t="s">
        <v>49</v>
      </c>
      <c r="C7319" t="s">
        <v>50</v>
      </c>
      <c r="D7319" t="s">
        <v>51</v>
      </c>
      <c r="E7319" t="s">
        <v>193</v>
      </c>
      <c r="F7319" t="s">
        <v>194</v>
      </c>
      <c r="G7319">
        <v>9000131718</v>
      </c>
      <c r="H7319">
        <v>131718</v>
      </c>
      <c r="I7319" t="s">
        <v>22060</v>
      </c>
      <c r="J7319" t="s">
        <v>22061</v>
      </c>
      <c r="K7319" t="s">
        <v>197</v>
      </c>
      <c r="L7319" t="s">
        <v>193</v>
      </c>
      <c r="M7319" t="s">
        <v>193</v>
      </c>
      <c r="N7319" t="s">
        <v>22062</v>
      </c>
      <c r="O7319" t="s">
        <v>59</v>
      </c>
      <c r="P7319">
        <v>305</v>
      </c>
      <c r="Q7319" t="s">
        <v>2125</v>
      </c>
      <c r="R7319" t="s">
        <v>2125</v>
      </c>
      <c r="S7319" t="s">
        <v>327</v>
      </c>
      <c r="T7319" t="s">
        <v>327</v>
      </c>
      <c r="U7319">
        <v>18.439744900000001</v>
      </c>
      <c r="V7319">
        <v>-69.006584200000006</v>
      </c>
      <c r="W7319" t="s">
        <v>2126</v>
      </c>
      <c r="X7319" t="s">
        <v>63</v>
      </c>
      <c r="Y7319" t="s">
        <v>64</v>
      </c>
      <c r="Z7319" t="s">
        <v>65</v>
      </c>
      <c r="AA7319">
        <v>1160015800</v>
      </c>
      <c r="AB7319" t="s">
        <v>116</v>
      </c>
      <c r="AC7319" t="s">
        <v>67</v>
      </c>
      <c r="AD7319">
        <v>18.439652104118991</v>
      </c>
      <c r="AE7319">
        <v>-69.006430904599341</v>
      </c>
      <c r="AF7319" t="s">
        <v>22063</v>
      </c>
      <c r="AG7319" t="s">
        <v>32</v>
      </c>
      <c r="AH7319" t="s">
        <v>48</v>
      </c>
      <c r="AI7319" t="s">
        <v>87</v>
      </c>
      <c r="AJ7319" t="s">
        <v>3071</v>
      </c>
      <c r="AK7319" t="s">
        <v>330</v>
      </c>
      <c r="AL7319" t="s">
        <v>193</v>
      </c>
      <c r="AM7319" t="s">
        <v>331</v>
      </c>
      <c r="AR7319" t="s">
        <v>91</v>
      </c>
      <c r="AS7319">
        <v>9000131718</v>
      </c>
      <c r="AV7319" t="s">
        <v>206</v>
      </c>
      <c r="AW7319" t="str">
        <f>_xlfn.XLOOKUP(UNIVERSO[[#This Row],[RUTA-LOCALIDAD D&amp;N]],'[1]Cuota Ruta'!E:E,'[1]Cuota Ruta'!G:G)</f>
        <v>Cargar</v>
      </c>
    </row>
    <row r="7320" spans="1:49" x14ac:dyDescent="0.25">
      <c r="A7320" t="s">
        <v>48</v>
      </c>
      <c r="B7320" t="s">
        <v>49</v>
      </c>
      <c r="C7320" t="s">
        <v>50</v>
      </c>
      <c r="D7320" t="s">
        <v>76</v>
      </c>
      <c r="E7320" t="s">
        <v>93</v>
      </c>
      <c r="F7320" t="s">
        <v>53</v>
      </c>
      <c r="G7320">
        <v>9000132669</v>
      </c>
      <c r="H7320">
        <v>132669</v>
      </c>
      <c r="I7320" t="s">
        <v>22064</v>
      </c>
      <c r="J7320" t="s">
        <v>22065</v>
      </c>
      <c r="K7320" t="s">
        <v>56</v>
      </c>
      <c r="L7320" t="s">
        <v>80</v>
      </c>
      <c r="M7320" t="s">
        <v>80</v>
      </c>
      <c r="N7320" t="s">
        <v>4357</v>
      </c>
      <c r="O7320" t="s">
        <v>59</v>
      </c>
      <c r="P7320">
        <v>302</v>
      </c>
      <c r="Q7320" t="s">
        <v>335</v>
      </c>
      <c r="R7320" t="s">
        <v>335</v>
      </c>
      <c r="S7320" t="s">
        <v>97</v>
      </c>
      <c r="T7320" t="s">
        <v>97</v>
      </c>
      <c r="U7320">
        <v>18.464601519999999</v>
      </c>
      <c r="V7320">
        <v>-69.90924072</v>
      </c>
      <c r="W7320" t="s">
        <v>336</v>
      </c>
      <c r="X7320" t="s">
        <v>63</v>
      </c>
      <c r="Y7320" t="s">
        <v>64</v>
      </c>
      <c r="Z7320" t="s">
        <v>99</v>
      </c>
      <c r="AA7320">
        <v>1150035312</v>
      </c>
      <c r="AB7320" t="s">
        <v>66</v>
      </c>
      <c r="AC7320" t="s">
        <v>67</v>
      </c>
      <c r="AD7320">
        <v>18.464601519999999</v>
      </c>
      <c r="AE7320">
        <v>-69.90924072</v>
      </c>
      <c r="AF7320" t="s">
        <v>22066</v>
      </c>
      <c r="AG7320" t="s">
        <v>32</v>
      </c>
      <c r="AH7320" t="s">
        <v>48</v>
      </c>
      <c r="AI7320" t="s">
        <v>87</v>
      </c>
      <c r="AJ7320" t="s">
        <v>3071</v>
      </c>
      <c r="AK7320" t="s">
        <v>89</v>
      </c>
      <c r="AL7320" t="s">
        <v>93</v>
      </c>
      <c r="AM7320" t="s">
        <v>90</v>
      </c>
      <c r="AR7320" t="s">
        <v>91</v>
      </c>
      <c r="AS7320">
        <v>9000132669</v>
      </c>
      <c r="AV7320" t="s">
        <v>92</v>
      </c>
      <c r="AW7320" t="str">
        <f>_xlfn.XLOOKUP(UNIVERSO[[#This Row],[RUTA-LOCALIDAD D&amp;N]],'[1]Cuota Ruta'!E:E,'[1]Cuota Ruta'!G:G)</f>
        <v>Cargar</v>
      </c>
    </row>
    <row r="7321" spans="1:49" x14ac:dyDescent="0.25">
      <c r="A7321" t="s">
        <v>48</v>
      </c>
      <c r="B7321" t="s">
        <v>49</v>
      </c>
      <c r="C7321" t="s">
        <v>50</v>
      </c>
      <c r="D7321" t="s">
        <v>51</v>
      </c>
      <c r="E7321" t="s">
        <v>823</v>
      </c>
      <c r="F7321" t="s">
        <v>283</v>
      </c>
      <c r="G7321">
        <v>9000132727</v>
      </c>
      <c r="H7321">
        <v>132727</v>
      </c>
      <c r="I7321" t="s">
        <v>22067</v>
      </c>
      <c r="J7321" t="s">
        <v>22068</v>
      </c>
      <c r="K7321" t="s">
        <v>286</v>
      </c>
      <c r="L7321" t="s">
        <v>877</v>
      </c>
      <c r="M7321" t="s">
        <v>877</v>
      </c>
      <c r="N7321" t="s">
        <v>22069</v>
      </c>
      <c r="O7321" t="s">
        <v>59</v>
      </c>
      <c r="P7321">
        <v>339</v>
      </c>
      <c r="Q7321" t="s">
        <v>1328</v>
      </c>
      <c r="R7321" t="s">
        <v>1328</v>
      </c>
      <c r="S7321" t="s">
        <v>840</v>
      </c>
      <c r="T7321" t="s">
        <v>840</v>
      </c>
      <c r="U7321">
        <v>19.062200000000001</v>
      </c>
      <c r="V7321">
        <v>-70.143199999999993</v>
      </c>
      <c r="W7321" t="s">
        <v>1329</v>
      </c>
      <c r="X7321" t="s">
        <v>63</v>
      </c>
      <c r="Y7321" t="s">
        <v>64</v>
      </c>
      <c r="Z7321" t="s">
        <v>65</v>
      </c>
      <c r="AA7321">
        <v>1154013619</v>
      </c>
      <c r="AB7321" t="s">
        <v>116</v>
      </c>
      <c r="AC7321" t="s">
        <v>67</v>
      </c>
      <c r="AD7321">
        <v>19.06215873333333</v>
      </c>
      <c r="AE7321">
        <v>-70.143273650000012</v>
      </c>
      <c r="AF7321" t="s">
        <v>22070</v>
      </c>
      <c r="AG7321" t="s">
        <v>32</v>
      </c>
      <c r="AH7321" t="s">
        <v>48</v>
      </c>
      <c r="AI7321" t="s">
        <v>87</v>
      </c>
      <c r="AJ7321" t="s">
        <v>3071</v>
      </c>
      <c r="AR7321" t="s">
        <v>91</v>
      </c>
      <c r="AS7321">
        <v>9000132727</v>
      </c>
      <c r="AW7321" t="str">
        <f>_xlfn.XLOOKUP(UNIVERSO[[#This Row],[RUTA-LOCALIDAD D&amp;N]],'[1]Cuota Ruta'!E:E,'[1]Cuota Ruta'!G:G)</f>
        <v>Cargar</v>
      </c>
    </row>
    <row r="7322" spans="1:49" x14ac:dyDescent="0.25">
      <c r="A7322" t="s">
        <v>48</v>
      </c>
      <c r="B7322" t="s">
        <v>49</v>
      </c>
      <c r="C7322" t="s">
        <v>50</v>
      </c>
      <c r="D7322" t="s">
        <v>51</v>
      </c>
      <c r="E7322" t="s">
        <v>485</v>
      </c>
      <c r="F7322" t="s">
        <v>283</v>
      </c>
      <c r="G7322">
        <v>9000134287</v>
      </c>
      <c r="H7322">
        <v>134287</v>
      </c>
      <c r="I7322" t="s">
        <v>22071</v>
      </c>
      <c r="J7322" t="s">
        <v>22072</v>
      </c>
      <c r="K7322" t="s">
        <v>286</v>
      </c>
      <c r="L7322" t="s">
        <v>1496</v>
      </c>
      <c r="M7322" t="s">
        <v>1496</v>
      </c>
      <c r="N7322" t="s">
        <v>253</v>
      </c>
      <c r="O7322" t="s">
        <v>59</v>
      </c>
      <c r="P7322">
        <v>346</v>
      </c>
      <c r="Q7322" t="s">
        <v>1104</v>
      </c>
      <c r="R7322" t="s">
        <v>1104</v>
      </c>
      <c r="S7322" t="s">
        <v>1050</v>
      </c>
      <c r="T7322" t="s">
        <v>1050</v>
      </c>
      <c r="U7322">
        <v>19.549974441528299</v>
      </c>
      <c r="V7322">
        <v>-71.700325012207003</v>
      </c>
      <c r="W7322" t="s">
        <v>1105</v>
      </c>
      <c r="X7322" t="s">
        <v>63</v>
      </c>
      <c r="Y7322" t="s">
        <v>64</v>
      </c>
      <c r="Z7322" t="s">
        <v>65</v>
      </c>
      <c r="AA7322">
        <v>1158009770</v>
      </c>
      <c r="AB7322" t="s">
        <v>66</v>
      </c>
      <c r="AC7322" t="s">
        <v>67</v>
      </c>
      <c r="AD7322">
        <v>19.549974441528299</v>
      </c>
      <c r="AE7322">
        <v>-71.700325012207003</v>
      </c>
      <c r="AF7322" t="s">
        <v>22073</v>
      </c>
      <c r="AG7322" t="s">
        <v>32</v>
      </c>
      <c r="AH7322" t="s">
        <v>48</v>
      </c>
      <c r="AI7322" t="s">
        <v>87</v>
      </c>
      <c r="AJ7322" t="s">
        <v>3071</v>
      </c>
      <c r="AK7322" t="s">
        <v>494</v>
      </c>
      <c r="AL7322" t="s">
        <v>485</v>
      </c>
      <c r="AM7322" t="s">
        <v>495</v>
      </c>
      <c r="AR7322" t="s">
        <v>91</v>
      </c>
      <c r="AS7322">
        <v>9000134287</v>
      </c>
      <c r="AV7322" t="s">
        <v>349</v>
      </c>
      <c r="AW7322" t="str">
        <f>_xlfn.XLOOKUP(UNIVERSO[[#This Row],[RUTA-LOCALIDAD D&amp;N]],'[1]Cuota Ruta'!E:E,'[1]Cuota Ruta'!G:G)</f>
        <v>Cargar</v>
      </c>
    </row>
    <row r="7323" spans="1:49" x14ac:dyDescent="0.25">
      <c r="A7323" t="s">
        <v>48</v>
      </c>
      <c r="B7323" t="s">
        <v>49</v>
      </c>
      <c r="C7323" t="s">
        <v>50</v>
      </c>
      <c r="D7323" t="s">
        <v>51</v>
      </c>
      <c r="E7323" t="s">
        <v>917</v>
      </c>
      <c r="F7323" t="s">
        <v>283</v>
      </c>
      <c r="G7323">
        <v>9000134679</v>
      </c>
      <c r="H7323">
        <v>134679</v>
      </c>
      <c r="I7323" t="s">
        <v>22074</v>
      </c>
      <c r="J7323" t="s">
        <v>22075</v>
      </c>
      <c r="K7323" t="s">
        <v>286</v>
      </c>
      <c r="L7323" t="s">
        <v>917</v>
      </c>
      <c r="M7323" t="s">
        <v>917</v>
      </c>
      <c r="N7323" t="s">
        <v>9360</v>
      </c>
      <c r="O7323" t="s">
        <v>59</v>
      </c>
      <c r="P7323">
        <v>306</v>
      </c>
      <c r="Q7323" t="s">
        <v>2406</v>
      </c>
      <c r="R7323" t="s">
        <v>2406</v>
      </c>
      <c r="S7323" t="s">
        <v>936</v>
      </c>
      <c r="T7323" t="s">
        <v>936</v>
      </c>
      <c r="U7323">
        <v>19.791395999999999</v>
      </c>
      <c r="V7323">
        <v>-70.725855999999993</v>
      </c>
      <c r="W7323" t="s">
        <v>2407</v>
      </c>
      <c r="X7323" t="s">
        <v>63</v>
      </c>
      <c r="Y7323" t="s">
        <v>64</v>
      </c>
      <c r="Z7323" t="s">
        <v>65</v>
      </c>
      <c r="AA7323">
        <v>1156009774</v>
      </c>
      <c r="AB7323" t="s">
        <v>66</v>
      </c>
      <c r="AC7323" t="s">
        <v>67</v>
      </c>
      <c r="AD7323">
        <v>19.791395999999999</v>
      </c>
      <c r="AE7323">
        <v>-70.725855999999993</v>
      </c>
      <c r="AF7323" t="s">
        <v>22076</v>
      </c>
      <c r="AG7323" t="s">
        <v>32</v>
      </c>
      <c r="AH7323" t="s">
        <v>48</v>
      </c>
      <c r="AI7323" t="s">
        <v>87</v>
      </c>
      <c r="AJ7323" t="s">
        <v>3071</v>
      </c>
      <c r="AK7323" t="s">
        <v>925</v>
      </c>
      <c r="AL7323" t="s">
        <v>917</v>
      </c>
      <c r="AM7323" t="s">
        <v>926</v>
      </c>
      <c r="AR7323" t="s">
        <v>91</v>
      </c>
      <c r="AS7323">
        <v>9000134679</v>
      </c>
      <c r="AV7323" t="s">
        <v>267</v>
      </c>
      <c r="AW7323" t="str">
        <f>_xlfn.XLOOKUP(UNIVERSO[[#This Row],[RUTA-LOCALIDAD D&amp;N]],'[1]Cuota Ruta'!E:E,'[1]Cuota Ruta'!G:G)</f>
        <v>Cargar</v>
      </c>
    </row>
    <row r="7324" spans="1:49" x14ac:dyDescent="0.25">
      <c r="A7324" t="s">
        <v>48</v>
      </c>
      <c r="B7324" t="s">
        <v>49</v>
      </c>
      <c r="C7324" t="s">
        <v>50</v>
      </c>
      <c r="D7324" t="s">
        <v>124</v>
      </c>
      <c r="E7324" t="s">
        <v>1266</v>
      </c>
      <c r="F7324" t="s">
        <v>126</v>
      </c>
      <c r="G7324">
        <v>9000134832</v>
      </c>
      <c r="H7324">
        <v>134832</v>
      </c>
      <c r="I7324" t="s">
        <v>22077</v>
      </c>
      <c r="J7324" t="s">
        <v>22078</v>
      </c>
      <c r="K7324" t="s">
        <v>129</v>
      </c>
      <c r="L7324" t="s">
        <v>130</v>
      </c>
      <c r="M7324" t="s">
        <v>3120</v>
      </c>
      <c r="N7324" t="s">
        <v>132</v>
      </c>
      <c r="O7324" t="s">
        <v>126</v>
      </c>
      <c r="P7324">
        <v>314</v>
      </c>
      <c r="Q7324" t="s">
        <v>1270</v>
      </c>
      <c r="R7324" t="s">
        <v>1270</v>
      </c>
      <c r="S7324" t="s">
        <v>134</v>
      </c>
      <c r="T7324" t="s">
        <v>134</v>
      </c>
      <c r="U7324">
        <v>18.69657707</v>
      </c>
      <c r="V7324">
        <v>-70.446983340000003</v>
      </c>
      <c r="W7324" t="s">
        <v>1271</v>
      </c>
      <c r="X7324" t="s">
        <v>63</v>
      </c>
      <c r="Y7324" t="s">
        <v>64</v>
      </c>
      <c r="Z7324" t="s">
        <v>65</v>
      </c>
      <c r="AA7324">
        <v>1163013833</v>
      </c>
      <c r="AB7324" t="s">
        <v>66</v>
      </c>
      <c r="AC7324" t="s">
        <v>67</v>
      </c>
      <c r="AD7324">
        <v>18.69657707</v>
      </c>
      <c r="AE7324">
        <v>-70.446983340000003</v>
      </c>
      <c r="AF7324" t="s">
        <v>22079</v>
      </c>
      <c r="AG7324" t="s">
        <v>32</v>
      </c>
      <c r="AH7324" t="s">
        <v>48</v>
      </c>
      <c r="AI7324" t="s">
        <v>87</v>
      </c>
      <c r="AJ7324" t="s">
        <v>3071</v>
      </c>
      <c r="AK7324" t="s">
        <v>1273</v>
      </c>
      <c r="AL7324" t="s">
        <v>1266</v>
      </c>
      <c r="AM7324" t="s">
        <v>1274</v>
      </c>
      <c r="AR7324" t="s">
        <v>91</v>
      </c>
      <c r="AS7324">
        <v>9000134832</v>
      </c>
      <c r="AV7324" t="s">
        <v>75</v>
      </c>
      <c r="AW7324" t="str">
        <f>_xlfn.XLOOKUP(UNIVERSO[[#This Row],[RUTA-LOCALIDAD D&amp;N]],'[1]Cuota Ruta'!E:E,'[1]Cuota Ruta'!G:G)</f>
        <v>Cargar</v>
      </c>
    </row>
    <row r="7325" spans="1:49" x14ac:dyDescent="0.25">
      <c r="A7325" t="s">
        <v>48</v>
      </c>
      <c r="B7325" t="s">
        <v>49</v>
      </c>
      <c r="C7325" t="s">
        <v>50</v>
      </c>
      <c r="D7325" t="s">
        <v>124</v>
      </c>
      <c r="E7325" t="s">
        <v>1266</v>
      </c>
      <c r="F7325" t="s">
        <v>126</v>
      </c>
      <c r="G7325">
        <v>9000134863</v>
      </c>
      <c r="H7325">
        <v>134863</v>
      </c>
      <c r="I7325" t="s">
        <v>22080</v>
      </c>
      <c r="J7325" t="s">
        <v>22081</v>
      </c>
      <c r="K7325" t="s">
        <v>129</v>
      </c>
      <c r="L7325" t="s">
        <v>130</v>
      </c>
      <c r="M7325" t="s">
        <v>3120</v>
      </c>
      <c r="N7325" t="s">
        <v>132</v>
      </c>
      <c r="O7325" t="s">
        <v>126</v>
      </c>
      <c r="P7325">
        <v>334</v>
      </c>
      <c r="Q7325" t="s">
        <v>3095</v>
      </c>
      <c r="R7325" t="s">
        <v>3095</v>
      </c>
      <c r="S7325" t="s">
        <v>134</v>
      </c>
      <c r="T7325" t="s">
        <v>134</v>
      </c>
      <c r="U7325">
        <v>18.546669006347699</v>
      </c>
      <c r="V7325">
        <v>-70.500396728515597</v>
      </c>
      <c r="W7325" t="s">
        <v>3096</v>
      </c>
      <c r="X7325" t="s">
        <v>63</v>
      </c>
      <c r="Y7325" t="s">
        <v>64</v>
      </c>
      <c r="Z7325" t="s">
        <v>65</v>
      </c>
      <c r="AA7325">
        <v>1163013853</v>
      </c>
      <c r="AB7325" t="s">
        <v>66</v>
      </c>
      <c r="AC7325" t="s">
        <v>67</v>
      </c>
      <c r="AD7325">
        <v>18.546669006347699</v>
      </c>
      <c r="AE7325">
        <v>-70.500396728515597</v>
      </c>
      <c r="AF7325" t="s">
        <v>22082</v>
      </c>
      <c r="AG7325" t="s">
        <v>32</v>
      </c>
      <c r="AH7325" t="s">
        <v>48</v>
      </c>
      <c r="AI7325" t="s">
        <v>87</v>
      </c>
      <c r="AJ7325" t="s">
        <v>3071</v>
      </c>
      <c r="AK7325" t="s">
        <v>1273</v>
      </c>
      <c r="AL7325" t="s">
        <v>1266</v>
      </c>
      <c r="AM7325" t="s">
        <v>1274</v>
      </c>
      <c r="AR7325" t="s">
        <v>91</v>
      </c>
      <c r="AS7325">
        <v>9000134863</v>
      </c>
      <c r="AV7325" t="s">
        <v>75</v>
      </c>
      <c r="AW7325" t="str">
        <f>_xlfn.XLOOKUP(UNIVERSO[[#This Row],[RUTA-LOCALIDAD D&amp;N]],'[1]Cuota Ruta'!E:E,'[1]Cuota Ruta'!G:G)</f>
        <v>Cargar</v>
      </c>
    </row>
    <row r="7326" spans="1:49" x14ac:dyDescent="0.25">
      <c r="A7326" t="s">
        <v>48</v>
      </c>
      <c r="B7326" t="s">
        <v>49</v>
      </c>
      <c r="C7326" t="s">
        <v>50</v>
      </c>
      <c r="D7326" t="s">
        <v>76</v>
      </c>
      <c r="E7326" t="s">
        <v>140</v>
      </c>
      <c r="F7326" t="s">
        <v>141</v>
      </c>
      <c r="G7326">
        <v>9000135650</v>
      </c>
      <c r="H7326">
        <v>135650</v>
      </c>
      <c r="I7326" t="s">
        <v>22083</v>
      </c>
      <c r="J7326" t="s">
        <v>22084</v>
      </c>
      <c r="K7326" t="s">
        <v>144</v>
      </c>
      <c r="L7326" t="s">
        <v>93</v>
      </c>
      <c r="M7326" t="s">
        <v>93</v>
      </c>
      <c r="N7326" t="s">
        <v>1350</v>
      </c>
      <c r="O7326" t="s">
        <v>59</v>
      </c>
      <c r="P7326">
        <v>370</v>
      </c>
      <c r="Q7326" t="s">
        <v>1443</v>
      </c>
      <c r="R7326" t="s">
        <v>1443</v>
      </c>
      <c r="S7326" t="s">
        <v>147</v>
      </c>
      <c r="T7326" t="s">
        <v>147</v>
      </c>
      <c r="U7326">
        <v>18.49337959</v>
      </c>
      <c r="V7326">
        <v>-69.811164860000005</v>
      </c>
      <c r="W7326" t="s">
        <v>1444</v>
      </c>
      <c r="X7326" t="s">
        <v>85</v>
      </c>
      <c r="Y7326" t="s">
        <v>64</v>
      </c>
      <c r="Z7326" t="s">
        <v>99</v>
      </c>
      <c r="AA7326">
        <v>1153023933</v>
      </c>
      <c r="AB7326" t="s">
        <v>116</v>
      </c>
      <c r="AC7326" t="s">
        <v>67</v>
      </c>
      <c r="AD7326">
        <v>18.492967221660962</v>
      </c>
      <c r="AE7326">
        <v>-69.811179500394445</v>
      </c>
      <c r="AF7326" t="s">
        <v>22085</v>
      </c>
      <c r="AG7326" t="s">
        <v>32</v>
      </c>
      <c r="AH7326" t="s">
        <v>48</v>
      </c>
      <c r="AI7326" t="s">
        <v>87</v>
      </c>
      <c r="AJ7326" t="s">
        <v>3071</v>
      </c>
      <c r="AK7326" t="s">
        <v>150</v>
      </c>
      <c r="AL7326" t="s">
        <v>140</v>
      </c>
      <c r="AM7326" t="s">
        <v>151</v>
      </c>
      <c r="AR7326" t="s">
        <v>91</v>
      </c>
      <c r="AS7326">
        <v>9000135650</v>
      </c>
      <c r="AV7326" t="s">
        <v>153</v>
      </c>
      <c r="AW7326" t="str">
        <f>_xlfn.XLOOKUP(UNIVERSO[[#This Row],[RUTA-LOCALIDAD D&amp;N]],'[1]Cuota Ruta'!E:E,'[1]Cuota Ruta'!G:G)</f>
        <v>Cargar</v>
      </c>
    </row>
    <row r="7327" spans="1:49" x14ac:dyDescent="0.25">
      <c r="A7327" t="s">
        <v>48</v>
      </c>
      <c r="B7327" t="s">
        <v>49</v>
      </c>
      <c r="C7327" t="s">
        <v>50</v>
      </c>
      <c r="D7327" t="s">
        <v>51</v>
      </c>
      <c r="E7327" t="s">
        <v>823</v>
      </c>
      <c r="F7327" t="s">
        <v>283</v>
      </c>
      <c r="G7327">
        <v>9000135822</v>
      </c>
      <c r="H7327">
        <v>135822</v>
      </c>
      <c r="I7327" t="s">
        <v>16836</v>
      </c>
      <c r="J7327" t="s">
        <v>22086</v>
      </c>
      <c r="K7327" t="s">
        <v>286</v>
      </c>
      <c r="L7327" t="s">
        <v>826</v>
      </c>
      <c r="M7327" t="s">
        <v>826</v>
      </c>
      <c r="N7327" t="s">
        <v>22087</v>
      </c>
      <c r="O7327" t="s">
        <v>59</v>
      </c>
      <c r="P7327">
        <v>333</v>
      </c>
      <c r="Q7327" t="s">
        <v>866</v>
      </c>
      <c r="R7327" t="s">
        <v>866</v>
      </c>
      <c r="S7327" t="s">
        <v>840</v>
      </c>
      <c r="T7327" t="s">
        <v>840</v>
      </c>
      <c r="U7327">
        <v>19.271713999999999</v>
      </c>
      <c r="V7327">
        <v>-70.072254999999998</v>
      </c>
      <c r="W7327" t="s">
        <v>867</v>
      </c>
      <c r="X7327" t="s">
        <v>63</v>
      </c>
      <c r="Y7327" t="s">
        <v>64</v>
      </c>
      <c r="Z7327" t="s">
        <v>65</v>
      </c>
      <c r="AA7327">
        <v>1154013770</v>
      </c>
      <c r="AB7327" t="s">
        <v>66</v>
      </c>
      <c r="AC7327" t="s">
        <v>67</v>
      </c>
      <c r="AD7327">
        <v>19.271713999999999</v>
      </c>
      <c r="AE7327">
        <v>-70.072254999999998</v>
      </c>
      <c r="AF7327" t="s">
        <v>22088</v>
      </c>
      <c r="AG7327" t="s">
        <v>32</v>
      </c>
      <c r="AH7327" t="s">
        <v>48</v>
      </c>
      <c r="AI7327" t="s">
        <v>87</v>
      </c>
      <c r="AJ7327" t="s">
        <v>3071</v>
      </c>
      <c r="AR7327" t="s">
        <v>91</v>
      </c>
      <c r="AS7327">
        <v>9000135822</v>
      </c>
      <c r="AW7327" t="str">
        <f>_xlfn.XLOOKUP(UNIVERSO[[#This Row],[RUTA-LOCALIDAD D&amp;N]],'[1]Cuota Ruta'!E:E,'[1]Cuota Ruta'!G:G)</f>
        <v>Cargar</v>
      </c>
    </row>
    <row r="7328" spans="1:49" x14ac:dyDescent="0.25">
      <c r="A7328" t="s">
        <v>48</v>
      </c>
      <c r="B7328" t="s">
        <v>49</v>
      </c>
      <c r="C7328" t="s">
        <v>50</v>
      </c>
      <c r="D7328" t="s">
        <v>51</v>
      </c>
      <c r="E7328" t="s">
        <v>338</v>
      </c>
      <c r="F7328" t="s">
        <v>283</v>
      </c>
      <c r="G7328">
        <v>9000136245</v>
      </c>
      <c r="H7328">
        <v>136245</v>
      </c>
      <c r="I7328" t="s">
        <v>22089</v>
      </c>
      <c r="J7328" t="s">
        <v>22090</v>
      </c>
      <c r="K7328" t="s">
        <v>286</v>
      </c>
      <c r="L7328" t="s">
        <v>338</v>
      </c>
      <c r="M7328" t="s">
        <v>338</v>
      </c>
      <c r="N7328" t="s">
        <v>58</v>
      </c>
      <c r="O7328" t="s">
        <v>59</v>
      </c>
      <c r="P7328">
        <v>312</v>
      </c>
      <c r="Q7328" t="s">
        <v>1548</v>
      </c>
      <c r="R7328" t="s">
        <v>1548</v>
      </c>
      <c r="S7328" t="s">
        <v>665</v>
      </c>
      <c r="T7328" t="s">
        <v>665</v>
      </c>
      <c r="U7328">
        <v>19.484311999999999</v>
      </c>
      <c r="V7328">
        <v>-70.609999000000002</v>
      </c>
      <c r="W7328" t="s">
        <v>1549</v>
      </c>
      <c r="X7328" t="s">
        <v>63</v>
      </c>
      <c r="Y7328" t="s">
        <v>64</v>
      </c>
      <c r="Z7328" t="s">
        <v>65</v>
      </c>
      <c r="AA7328">
        <v>1151035138</v>
      </c>
      <c r="AB7328" t="s">
        <v>66</v>
      </c>
      <c r="AC7328" t="s">
        <v>67</v>
      </c>
      <c r="AD7328">
        <v>19.484311999999999</v>
      </c>
      <c r="AE7328">
        <v>-70.609999000000002</v>
      </c>
      <c r="AF7328" t="s">
        <v>22091</v>
      </c>
      <c r="AG7328" t="s">
        <v>32</v>
      </c>
      <c r="AH7328" t="s">
        <v>48</v>
      </c>
      <c r="AI7328" t="s">
        <v>87</v>
      </c>
      <c r="AJ7328" t="s">
        <v>3071</v>
      </c>
      <c r="AK7328" t="s">
        <v>408</v>
      </c>
      <c r="AL7328" t="s">
        <v>338</v>
      </c>
      <c r="AM7328" t="s">
        <v>409</v>
      </c>
      <c r="AR7328" t="s">
        <v>91</v>
      </c>
      <c r="AS7328">
        <v>9000136245</v>
      </c>
      <c r="AV7328" t="s">
        <v>410</v>
      </c>
      <c r="AW7328" t="str">
        <f>_xlfn.XLOOKUP(UNIVERSO[[#This Row],[RUTA-LOCALIDAD D&amp;N]],'[1]Cuota Ruta'!E:E,'[1]Cuota Ruta'!G:G)</f>
        <v>Cargar</v>
      </c>
    </row>
    <row r="7329" spans="1:49" x14ac:dyDescent="0.25">
      <c r="A7329" t="s">
        <v>48</v>
      </c>
      <c r="B7329" t="s">
        <v>49</v>
      </c>
      <c r="C7329" t="s">
        <v>50</v>
      </c>
      <c r="D7329" t="s">
        <v>51</v>
      </c>
      <c r="E7329" t="s">
        <v>282</v>
      </c>
      <c r="F7329" t="s">
        <v>283</v>
      </c>
      <c r="G7329">
        <v>9000137055</v>
      </c>
      <c r="H7329">
        <v>137055</v>
      </c>
      <c r="I7329" t="s">
        <v>7571</v>
      </c>
      <c r="J7329" t="s">
        <v>19586</v>
      </c>
      <c r="K7329" t="s">
        <v>286</v>
      </c>
      <c r="L7329" t="s">
        <v>287</v>
      </c>
      <c r="M7329" t="s">
        <v>287</v>
      </c>
      <c r="N7329" t="s">
        <v>19409</v>
      </c>
      <c r="O7329" t="s">
        <v>59</v>
      </c>
      <c r="P7329">
        <v>314</v>
      </c>
      <c r="Q7329" t="s">
        <v>4239</v>
      </c>
      <c r="R7329" t="s">
        <v>4239</v>
      </c>
      <c r="S7329" t="s">
        <v>290</v>
      </c>
      <c r="T7329" t="s">
        <v>290</v>
      </c>
      <c r="U7329">
        <v>18.934027804759651</v>
      </c>
      <c r="V7329">
        <v>-70.392704400065384</v>
      </c>
      <c r="W7329" t="s">
        <v>4240</v>
      </c>
      <c r="X7329" t="s">
        <v>85</v>
      </c>
      <c r="Y7329" t="s">
        <v>64</v>
      </c>
      <c r="Z7329" t="s">
        <v>65</v>
      </c>
      <c r="AA7329">
        <v>1155006944</v>
      </c>
      <c r="AB7329" t="s">
        <v>116</v>
      </c>
      <c r="AC7329" t="s">
        <v>67</v>
      </c>
      <c r="AD7329">
        <v>18.934014999999999</v>
      </c>
      <c r="AE7329">
        <v>-70.392695000000003</v>
      </c>
      <c r="AF7329" t="s">
        <v>22092</v>
      </c>
      <c r="AG7329" t="s">
        <v>32</v>
      </c>
      <c r="AH7329" t="s">
        <v>48</v>
      </c>
      <c r="AI7329" t="s">
        <v>87</v>
      </c>
      <c r="AJ7329" t="s">
        <v>3071</v>
      </c>
      <c r="AR7329" t="s">
        <v>91</v>
      </c>
      <c r="AS7329">
        <v>9000137055</v>
      </c>
      <c r="AW7329" t="str">
        <f>_xlfn.XLOOKUP(UNIVERSO[[#This Row],[RUTA-LOCALIDAD D&amp;N]],'[1]Cuota Ruta'!E:E,'[1]Cuota Ruta'!G:G)</f>
        <v>Cargar</v>
      </c>
    </row>
    <row r="7330" spans="1:49" x14ac:dyDescent="0.25">
      <c r="A7330" t="s">
        <v>48</v>
      </c>
      <c r="B7330" t="s">
        <v>49</v>
      </c>
      <c r="C7330" t="s">
        <v>50</v>
      </c>
      <c r="D7330" t="s">
        <v>51</v>
      </c>
      <c r="E7330" t="s">
        <v>338</v>
      </c>
      <c r="F7330" t="s">
        <v>283</v>
      </c>
      <c r="G7330">
        <v>9000137431</v>
      </c>
      <c r="H7330">
        <v>137431</v>
      </c>
      <c r="I7330" t="s">
        <v>22093</v>
      </c>
      <c r="J7330" t="s">
        <v>22094</v>
      </c>
      <c r="K7330" t="s">
        <v>286</v>
      </c>
      <c r="L7330" t="s">
        <v>338</v>
      </c>
      <c r="M7330" t="s">
        <v>338</v>
      </c>
      <c r="N7330" t="s">
        <v>19433</v>
      </c>
      <c r="O7330" t="s">
        <v>59</v>
      </c>
      <c r="P7330">
        <v>353</v>
      </c>
      <c r="Q7330" t="s">
        <v>721</v>
      </c>
      <c r="R7330" t="s">
        <v>721</v>
      </c>
      <c r="S7330" t="s">
        <v>343</v>
      </c>
      <c r="T7330" t="s">
        <v>343</v>
      </c>
      <c r="U7330">
        <v>19.44004</v>
      </c>
      <c r="V7330">
        <v>-70.812399999999997</v>
      </c>
      <c r="W7330" t="s">
        <v>722</v>
      </c>
      <c r="X7330" t="s">
        <v>85</v>
      </c>
      <c r="Y7330" t="s">
        <v>64</v>
      </c>
      <c r="Z7330" t="s">
        <v>65</v>
      </c>
      <c r="AA7330">
        <v>1151035308</v>
      </c>
      <c r="AB7330" t="s">
        <v>66</v>
      </c>
      <c r="AC7330" t="s">
        <v>67</v>
      </c>
      <c r="AD7330">
        <v>19.44004</v>
      </c>
      <c r="AE7330">
        <v>-70.812399999999997</v>
      </c>
      <c r="AF7330" t="s">
        <v>22095</v>
      </c>
      <c r="AG7330" t="s">
        <v>32</v>
      </c>
      <c r="AH7330" t="s">
        <v>48</v>
      </c>
      <c r="AI7330" t="s">
        <v>87</v>
      </c>
      <c r="AJ7330" t="s">
        <v>3071</v>
      </c>
      <c r="AK7330" t="s">
        <v>346</v>
      </c>
      <c r="AL7330" t="s">
        <v>338</v>
      </c>
      <c r="AM7330" t="s">
        <v>347</v>
      </c>
      <c r="AR7330" t="s">
        <v>91</v>
      </c>
      <c r="AS7330">
        <v>9000137431</v>
      </c>
      <c r="AV7330" t="s">
        <v>349</v>
      </c>
      <c r="AW7330" t="str">
        <f>_xlfn.XLOOKUP(UNIVERSO[[#This Row],[RUTA-LOCALIDAD D&amp;N]],'[1]Cuota Ruta'!E:E,'[1]Cuota Ruta'!G:G)</f>
        <v>Cargar</v>
      </c>
    </row>
    <row r="7331" spans="1:49" x14ac:dyDescent="0.25">
      <c r="A7331" t="s">
        <v>48</v>
      </c>
      <c r="B7331" t="s">
        <v>49</v>
      </c>
      <c r="C7331" t="s">
        <v>50</v>
      </c>
      <c r="D7331" t="s">
        <v>51</v>
      </c>
      <c r="E7331" t="s">
        <v>338</v>
      </c>
      <c r="F7331" t="s">
        <v>283</v>
      </c>
      <c r="G7331">
        <v>9000139627</v>
      </c>
      <c r="H7331">
        <v>139627</v>
      </c>
      <c r="I7331" t="s">
        <v>22096</v>
      </c>
      <c r="J7331" t="s">
        <v>22097</v>
      </c>
      <c r="K7331" t="s">
        <v>286</v>
      </c>
      <c r="L7331" t="s">
        <v>338</v>
      </c>
      <c r="M7331" t="s">
        <v>338</v>
      </c>
      <c r="N7331" t="s">
        <v>10362</v>
      </c>
      <c r="O7331" t="s">
        <v>59</v>
      </c>
      <c r="P7331">
        <v>378</v>
      </c>
      <c r="Q7331" t="s">
        <v>1815</v>
      </c>
      <c r="R7331" t="s">
        <v>1815</v>
      </c>
      <c r="S7331" t="s">
        <v>676</v>
      </c>
      <c r="T7331" t="s">
        <v>676</v>
      </c>
      <c r="U7331">
        <v>19.502564</v>
      </c>
      <c r="V7331">
        <v>-70.735012999999995</v>
      </c>
      <c r="W7331" t="s">
        <v>1816</v>
      </c>
      <c r="X7331" t="s">
        <v>85</v>
      </c>
      <c r="Y7331" t="s">
        <v>64</v>
      </c>
      <c r="Z7331" t="s">
        <v>65</v>
      </c>
      <c r="AA7331">
        <v>1151035665</v>
      </c>
      <c r="AB7331" t="s">
        <v>116</v>
      </c>
      <c r="AC7331" t="s">
        <v>67</v>
      </c>
      <c r="AD7331">
        <v>19.502626666666671</v>
      </c>
      <c r="AE7331">
        <v>-70.735061666666667</v>
      </c>
      <c r="AF7331" t="s">
        <v>22098</v>
      </c>
      <c r="AG7331" t="s">
        <v>32</v>
      </c>
      <c r="AH7331" t="s">
        <v>48</v>
      </c>
      <c r="AI7331" t="s">
        <v>87</v>
      </c>
      <c r="AJ7331" t="s">
        <v>3071</v>
      </c>
      <c r="AK7331" t="s">
        <v>346</v>
      </c>
      <c r="AL7331" t="s">
        <v>338</v>
      </c>
      <c r="AM7331" t="s">
        <v>347</v>
      </c>
      <c r="AR7331" t="s">
        <v>91</v>
      </c>
      <c r="AS7331">
        <v>9000139627</v>
      </c>
      <c r="AV7331" t="s">
        <v>349</v>
      </c>
      <c r="AW7331" t="str">
        <f>_xlfn.XLOOKUP(UNIVERSO[[#This Row],[RUTA-LOCALIDAD D&amp;N]],'[1]Cuota Ruta'!E:E,'[1]Cuota Ruta'!G:G)</f>
        <v>Cargar</v>
      </c>
    </row>
    <row r="7332" spans="1:49" x14ac:dyDescent="0.25">
      <c r="A7332" t="s">
        <v>48</v>
      </c>
      <c r="B7332" t="s">
        <v>49</v>
      </c>
      <c r="C7332" t="s">
        <v>50</v>
      </c>
      <c r="D7332" t="s">
        <v>124</v>
      </c>
      <c r="E7332" t="s">
        <v>257</v>
      </c>
      <c r="F7332" t="s">
        <v>194</v>
      </c>
      <c r="G7332">
        <v>9000139774</v>
      </c>
      <c r="H7332">
        <v>139774</v>
      </c>
      <c r="I7332" t="s">
        <v>22099</v>
      </c>
      <c r="J7332" t="s">
        <v>22100</v>
      </c>
      <c r="K7332" t="s">
        <v>197</v>
      </c>
      <c r="L7332" t="s">
        <v>260</v>
      </c>
      <c r="M7332" t="s">
        <v>260</v>
      </c>
      <c r="N7332" t="s">
        <v>253</v>
      </c>
      <c r="O7332" t="s">
        <v>59</v>
      </c>
      <c r="P7332">
        <v>313</v>
      </c>
      <c r="Q7332" t="s">
        <v>2090</v>
      </c>
      <c r="R7332" t="s">
        <v>2090</v>
      </c>
      <c r="S7332" t="s">
        <v>262</v>
      </c>
      <c r="T7332" t="s">
        <v>262</v>
      </c>
      <c r="U7332">
        <v>19.208436965942301</v>
      </c>
      <c r="V7332">
        <v>-69.338333129882798</v>
      </c>
      <c r="W7332" t="s">
        <v>2091</v>
      </c>
      <c r="X7332" t="s">
        <v>63</v>
      </c>
      <c r="Y7332" t="s">
        <v>64</v>
      </c>
      <c r="Z7332" t="s">
        <v>65</v>
      </c>
      <c r="AA7332">
        <v>1152010406</v>
      </c>
      <c r="AB7332" t="s">
        <v>66</v>
      </c>
      <c r="AC7332" t="s">
        <v>67</v>
      </c>
      <c r="AD7332">
        <v>19.208436965942301</v>
      </c>
      <c r="AE7332">
        <v>-69.338333129882798</v>
      </c>
      <c r="AF7332" t="s">
        <v>22101</v>
      </c>
      <c r="AG7332" t="s">
        <v>32</v>
      </c>
      <c r="AH7332" t="s">
        <v>48</v>
      </c>
      <c r="AI7332" t="s">
        <v>87</v>
      </c>
      <c r="AJ7332" t="s">
        <v>3071</v>
      </c>
      <c r="AK7332" t="s">
        <v>265</v>
      </c>
      <c r="AL7332" t="s">
        <v>257</v>
      </c>
      <c r="AM7332" t="s">
        <v>266</v>
      </c>
      <c r="AR7332" t="s">
        <v>91</v>
      </c>
      <c r="AS7332">
        <v>9000139774</v>
      </c>
      <c r="AV7332" t="s">
        <v>267</v>
      </c>
      <c r="AW7332" t="str">
        <f>_xlfn.XLOOKUP(UNIVERSO[[#This Row],[RUTA-LOCALIDAD D&amp;N]],'[1]Cuota Ruta'!E:E,'[1]Cuota Ruta'!G:G)</f>
        <v>Cargar</v>
      </c>
    </row>
    <row r="7333" spans="1:49" x14ac:dyDescent="0.25">
      <c r="A7333" t="s">
        <v>48</v>
      </c>
      <c r="B7333" t="s">
        <v>49</v>
      </c>
      <c r="C7333" t="s">
        <v>50</v>
      </c>
      <c r="D7333" t="s">
        <v>76</v>
      </c>
      <c r="E7333" t="s">
        <v>338</v>
      </c>
      <c r="F7333" t="s">
        <v>283</v>
      </c>
      <c r="G7333">
        <v>9000139998</v>
      </c>
      <c r="H7333">
        <v>139998</v>
      </c>
      <c r="I7333" t="s">
        <v>22102</v>
      </c>
      <c r="J7333" t="s">
        <v>22103</v>
      </c>
      <c r="K7333" t="s">
        <v>286</v>
      </c>
      <c r="L7333" t="s">
        <v>338</v>
      </c>
      <c r="M7333" t="s">
        <v>338</v>
      </c>
      <c r="N7333" t="s">
        <v>502</v>
      </c>
      <c r="O7333" t="s">
        <v>59</v>
      </c>
      <c r="P7333">
        <v>315</v>
      </c>
      <c r="Q7333" t="s">
        <v>1681</v>
      </c>
      <c r="R7333" t="s">
        <v>1681</v>
      </c>
      <c r="S7333" t="s">
        <v>665</v>
      </c>
      <c r="T7333" t="s">
        <v>665</v>
      </c>
      <c r="U7333">
        <v>19.483579635620099</v>
      </c>
      <c r="V7333">
        <v>-70.688789367675696</v>
      </c>
      <c r="W7333" t="s">
        <v>1682</v>
      </c>
      <c r="X7333" t="s">
        <v>85</v>
      </c>
      <c r="Y7333" t="s">
        <v>64</v>
      </c>
      <c r="Z7333" t="s">
        <v>99</v>
      </c>
      <c r="AA7333">
        <v>1151035738</v>
      </c>
      <c r="AB7333" t="s">
        <v>116</v>
      </c>
      <c r="AC7333" t="s">
        <v>67</v>
      </c>
      <c r="AD7333">
        <v>19.483519999999999</v>
      </c>
      <c r="AE7333">
        <v>-70.688715000000002</v>
      </c>
      <c r="AF7333" t="s">
        <v>22104</v>
      </c>
      <c r="AG7333" t="s">
        <v>32</v>
      </c>
      <c r="AH7333" t="s">
        <v>48</v>
      </c>
      <c r="AI7333" t="s">
        <v>87</v>
      </c>
      <c r="AJ7333" t="s">
        <v>3071</v>
      </c>
      <c r="AK7333" t="s">
        <v>408</v>
      </c>
      <c r="AL7333" t="s">
        <v>338</v>
      </c>
      <c r="AM7333" t="s">
        <v>409</v>
      </c>
      <c r="AR7333" t="s">
        <v>91</v>
      </c>
      <c r="AS7333">
        <v>9000139998</v>
      </c>
      <c r="AV7333" t="s">
        <v>410</v>
      </c>
      <c r="AW7333" t="str">
        <f>_xlfn.XLOOKUP(UNIVERSO[[#This Row],[RUTA-LOCALIDAD D&amp;N]],'[1]Cuota Ruta'!E:E,'[1]Cuota Ruta'!G:G)</f>
        <v>Cargar</v>
      </c>
    </row>
    <row r="7334" spans="1:49" x14ac:dyDescent="0.25">
      <c r="A7334" t="s">
        <v>48</v>
      </c>
      <c r="B7334" t="s">
        <v>49</v>
      </c>
      <c r="C7334" t="s">
        <v>50</v>
      </c>
      <c r="D7334" t="s">
        <v>76</v>
      </c>
      <c r="E7334" t="s">
        <v>193</v>
      </c>
      <c r="F7334" t="s">
        <v>194</v>
      </c>
      <c r="G7334">
        <v>9000140857</v>
      </c>
      <c r="H7334">
        <v>140857</v>
      </c>
      <c r="I7334" t="s">
        <v>21604</v>
      </c>
      <c r="J7334" t="s">
        <v>22105</v>
      </c>
      <c r="K7334" t="s">
        <v>197</v>
      </c>
      <c r="L7334" t="s">
        <v>180</v>
      </c>
      <c r="M7334" t="s">
        <v>180</v>
      </c>
      <c r="N7334" t="s">
        <v>13089</v>
      </c>
      <c r="O7334" t="s">
        <v>59</v>
      </c>
      <c r="P7334">
        <v>316</v>
      </c>
      <c r="Q7334" t="s">
        <v>2453</v>
      </c>
      <c r="R7334" t="s">
        <v>2453</v>
      </c>
      <c r="S7334" t="s">
        <v>1016</v>
      </c>
      <c r="T7334" t="s">
        <v>1016</v>
      </c>
      <c r="U7334">
        <v>18.614589689999999</v>
      </c>
      <c r="V7334">
        <v>-68.730865480000006</v>
      </c>
      <c r="W7334" t="s">
        <v>2454</v>
      </c>
      <c r="X7334" t="s">
        <v>85</v>
      </c>
      <c r="Y7334" t="s">
        <v>64</v>
      </c>
      <c r="Z7334" t="s">
        <v>99</v>
      </c>
      <c r="AA7334">
        <v>1160017304</v>
      </c>
      <c r="AB7334" t="s">
        <v>66</v>
      </c>
      <c r="AC7334" t="s">
        <v>67</v>
      </c>
      <c r="AD7334">
        <v>18.614589689999999</v>
      </c>
      <c r="AE7334">
        <v>-68.730865480000006</v>
      </c>
      <c r="AF7334" t="s">
        <v>22106</v>
      </c>
      <c r="AG7334" t="s">
        <v>32</v>
      </c>
      <c r="AH7334" t="s">
        <v>48</v>
      </c>
      <c r="AI7334" t="s">
        <v>87</v>
      </c>
      <c r="AJ7334" t="s">
        <v>3071</v>
      </c>
      <c r="AK7334" t="s">
        <v>235</v>
      </c>
      <c r="AL7334" t="s">
        <v>193</v>
      </c>
      <c r="AM7334" t="s">
        <v>236</v>
      </c>
      <c r="AR7334" t="s">
        <v>91</v>
      </c>
      <c r="AS7334">
        <v>9000140857</v>
      </c>
      <c r="AV7334" t="s">
        <v>75</v>
      </c>
      <c r="AW7334" t="str">
        <f>_xlfn.XLOOKUP(UNIVERSO[[#This Row],[RUTA-LOCALIDAD D&amp;N]],'[1]Cuota Ruta'!E:E,'[1]Cuota Ruta'!G:G)</f>
        <v>Cargar</v>
      </c>
    </row>
    <row r="7335" spans="1:49" x14ac:dyDescent="0.25">
      <c r="A7335" t="s">
        <v>48</v>
      </c>
      <c r="B7335" t="s">
        <v>49</v>
      </c>
      <c r="C7335" t="s">
        <v>50</v>
      </c>
      <c r="D7335" t="s">
        <v>268</v>
      </c>
      <c r="E7335" t="s">
        <v>269</v>
      </c>
      <c r="F7335" t="s">
        <v>126</v>
      </c>
      <c r="G7335">
        <v>9000143631</v>
      </c>
      <c r="H7335">
        <v>143631</v>
      </c>
      <c r="I7335" t="s">
        <v>22107</v>
      </c>
      <c r="J7335" t="s">
        <v>22108</v>
      </c>
      <c r="K7335" t="s">
        <v>129</v>
      </c>
      <c r="L7335" t="s">
        <v>272</v>
      </c>
      <c r="M7335" t="s">
        <v>273</v>
      </c>
      <c r="N7335" t="s">
        <v>273</v>
      </c>
      <c r="O7335" t="s">
        <v>126</v>
      </c>
      <c r="P7335">
        <v>332</v>
      </c>
      <c r="Q7335" t="s">
        <v>2851</v>
      </c>
      <c r="R7335" t="s">
        <v>2851</v>
      </c>
      <c r="S7335" t="s">
        <v>275</v>
      </c>
      <c r="T7335" t="s">
        <v>275</v>
      </c>
      <c r="U7335">
        <v>18.82144547</v>
      </c>
      <c r="V7335">
        <v>-71.389389039999998</v>
      </c>
      <c r="W7335" t="s">
        <v>2852</v>
      </c>
      <c r="X7335" t="s">
        <v>63</v>
      </c>
      <c r="Y7335" t="s">
        <v>64</v>
      </c>
      <c r="Z7335" t="s">
        <v>65</v>
      </c>
      <c r="AA7335">
        <v>1163017394</v>
      </c>
      <c r="AB7335" t="s">
        <v>66</v>
      </c>
      <c r="AC7335" t="s">
        <v>67</v>
      </c>
      <c r="AD7335">
        <v>18.82144547</v>
      </c>
      <c r="AE7335">
        <v>-71.389389039999998</v>
      </c>
      <c r="AF7335" t="s">
        <v>22109</v>
      </c>
      <c r="AG7335" t="s">
        <v>32</v>
      </c>
      <c r="AH7335" t="s">
        <v>48</v>
      </c>
      <c r="AI7335" t="s">
        <v>87</v>
      </c>
      <c r="AJ7335" t="s">
        <v>3071</v>
      </c>
      <c r="AK7335" t="s">
        <v>278</v>
      </c>
      <c r="AL7335" t="s">
        <v>269</v>
      </c>
      <c r="AM7335" t="s">
        <v>279</v>
      </c>
      <c r="AR7335" t="s">
        <v>91</v>
      </c>
      <c r="AS7335">
        <v>9000143631</v>
      </c>
      <c r="AV7335" t="s">
        <v>281</v>
      </c>
      <c r="AW7335" t="str">
        <f>_xlfn.XLOOKUP(UNIVERSO[[#This Row],[RUTA-LOCALIDAD D&amp;N]],'[1]Cuota Ruta'!E:E,'[1]Cuota Ruta'!G:G)</f>
        <v>Cargar</v>
      </c>
    </row>
    <row r="7336" spans="1:49" x14ac:dyDescent="0.25">
      <c r="A7336" t="s">
        <v>48</v>
      </c>
      <c r="B7336" t="s">
        <v>49</v>
      </c>
      <c r="C7336" t="s">
        <v>50</v>
      </c>
      <c r="D7336" t="s">
        <v>76</v>
      </c>
      <c r="E7336" t="s">
        <v>338</v>
      </c>
      <c r="F7336" t="s">
        <v>283</v>
      </c>
      <c r="G7336">
        <v>9000145483</v>
      </c>
      <c r="H7336">
        <v>145483</v>
      </c>
      <c r="I7336" t="s">
        <v>22110</v>
      </c>
      <c r="J7336" t="s">
        <v>22111</v>
      </c>
      <c r="K7336" t="s">
        <v>286</v>
      </c>
      <c r="L7336" t="s">
        <v>338</v>
      </c>
      <c r="M7336" t="s">
        <v>338</v>
      </c>
      <c r="N7336" t="s">
        <v>22112</v>
      </c>
      <c r="O7336" t="s">
        <v>59</v>
      </c>
      <c r="P7336">
        <v>339</v>
      </c>
      <c r="Q7336" t="s">
        <v>1646</v>
      </c>
      <c r="R7336" t="s">
        <v>1646</v>
      </c>
      <c r="S7336" t="s">
        <v>343</v>
      </c>
      <c r="T7336" t="s">
        <v>343</v>
      </c>
      <c r="U7336">
        <v>19.357295000000001</v>
      </c>
      <c r="V7336">
        <v>-70.752920000000003</v>
      </c>
      <c r="W7336" t="s">
        <v>1647</v>
      </c>
      <c r="X7336" t="s">
        <v>63</v>
      </c>
      <c r="Y7336" t="s">
        <v>64</v>
      </c>
      <c r="Z7336" t="s">
        <v>99</v>
      </c>
      <c r="AA7336">
        <v>1151037584</v>
      </c>
      <c r="AB7336" t="s">
        <v>66</v>
      </c>
      <c r="AC7336" t="s">
        <v>67</v>
      </c>
      <c r="AD7336">
        <v>19.357295000000001</v>
      </c>
      <c r="AE7336">
        <v>-70.752920000000003</v>
      </c>
      <c r="AF7336" t="s">
        <v>22113</v>
      </c>
      <c r="AG7336" t="s">
        <v>32</v>
      </c>
      <c r="AH7336" t="s">
        <v>48</v>
      </c>
      <c r="AI7336" t="s">
        <v>87</v>
      </c>
      <c r="AJ7336" t="s">
        <v>3071</v>
      </c>
      <c r="AK7336" t="s">
        <v>346</v>
      </c>
      <c r="AL7336" t="s">
        <v>338</v>
      </c>
      <c r="AM7336" t="s">
        <v>347</v>
      </c>
      <c r="AR7336" t="s">
        <v>91</v>
      </c>
      <c r="AS7336">
        <v>9000145483</v>
      </c>
      <c r="AV7336" t="s">
        <v>349</v>
      </c>
      <c r="AW7336" t="str">
        <f>_xlfn.XLOOKUP(UNIVERSO[[#This Row],[RUTA-LOCALIDAD D&amp;N]],'[1]Cuota Ruta'!E:E,'[1]Cuota Ruta'!G:G)</f>
        <v>Cargar</v>
      </c>
    </row>
    <row r="7337" spans="1:49" x14ac:dyDescent="0.25">
      <c r="A7337" t="s">
        <v>48</v>
      </c>
      <c r="B7337" t="s">
        <v>49</v>
      </c>
      <c r="C7337" t="s">
        <v>50</v>
      </c>
      <c r="D7337" t="s">
        <v>51</v>
      </c>
      <c r="E7337" t="s">
        <v>338</v>
      </c>
      <c r="F7337" t="s">
        <v>283</v>
      </c>
      <c r="G7337">
        <v>9000145490</v>
      </c>
      <c r="H7337">
        <v>145490</v>
      </c>
      <c r="I7337" t="s">
        <v>22114</v>
      </c>
      <c r="J7337" t="s">
        <v>22115</v>
      </c>
      <c r="K7337" t="s">
        <v>286</v>
      </c>
      <c r="L7337" t="s">
        <v>338</v>
      </c>
      <c r="M7337" t="s">
        <v>338</v>
      </c>
      <c r="N7337" t="s">
        <v>558</v>
      </c>
      <c r="O7337" t="s">
        <v>59</v>
      </c>
      <c r="P7337">
        <v>304</v>
      </c>
      <c r="Q7337" t="s">
        <v>1772</v>
      </c>
      <c r="R7337" t="s">
        <v>1772</v>
      </c>
      <c r="S7337" t="s">
        <v>665</v>
      </c>
      <c r="T7337" t="s">
        <v>665</v>
      </c>
      <c r="U7337">
        <v>19.497869000000001</v>
      </c>
      <c r="V7337">
        <v>-70.710139799999993</v>
      </c>
      <c r="W7337" t="s">
        <v>1773</v>
      </c>
      <c r="X7337" t="s">
        <v>85</v>
      </c>
      <c r="Y7337" t="s">
        <v>64</v>
      </c>
      <c r="Z7337" t="s">
        <v>99</v>
      </c>
      <c r="AA7337">
        <v>1151037588</v>
      </c>
      <c r="AB7337" t="s">
        <v>66</v>
      </c>
      <c r="AC7337" t="s">
        <v>67</v>
      </c>
      <c r="AD7337">
        <v>19.497869000000001</v>
      </c>
      <c r="AE7337">
        <v>-70.710139799999993</v>
      </c>
      <c r="AF7337" t="s">
        <v>22116</v>
      </c>
      <c r="AG7337" t="s">
        <v>32</v>
      </c>
      <c r="AH7337" t="s">
        <v>48</v>
      </c>
      <c r="AI7337" t="s">
        <v>87</v>
      </c>
      <c r="AJ7337" t="s">
        <v>3071</v>
      </c>
      <c r="AK7337" t="s">
        <v>346</v>
      </c>
      <c r="AL7337" t="s">
        <v>338</v>
      </c>
      <c r="AM7337" t="s">
        <v>347</v>
      </c>
      <c r="AR7337" t="s">
        <v>91</v>
      </c>
      <c r="AS7337">
        <v>9000145490</v>
      </c>
      <c r="AV7337" t="s">
        <v>349</v>
      </c>
      <c r="AW7337" t="str">
        <f>_xlfn.XLOOKUP(UNIVERSO[[#This Row],[RUTA-LOCALIDAD D&amp;N]],'[1]Cuota Ruta'!E:E,'[1]Cuota Ruta'!G:G)</f>
        <v>Cargar</v>
      </c>
    </row>
    <row r="7338" spans="1:49" x14ac:dyDescent="0.25">
      <c r="A7338" t="s">
        <v>48</v>
      </c>
      <c r="B7338" t="s">
        <v>49</v>
      </c>
      <c r="C7338" t="s">
        <v>110</v>
      </c>
      <c r="D7338" t="s">
        <v>76</v>
      </c>
      <c r="E7338" t="s">
        <v>77</v>
      </c>
      <c r="F7338" t="s">
        <v>53</v>
      </c>
      <c r="G7338">
        <v>9000145527</v>
      </c>
      <c r="H7338">
        <v>145527</v>
      </c>
      <c r="I7338" t="s">
        <v>22117</v>
      </c>
      <c r="J7338" t="s">
        <v>22118</v>
      </c>
      <c r="K7338" t="s">
        <v>56</v>
      </c>
      <c r="L7338" t="s">
        <v>80</v>
      </c>
      <c r="M7338" t="s">
        <v>80</v>
      </c>
      <c r="N7338" t="s">
        <v>113</v>
      </c>
      <c r="O7338" t="s">
        <v>59</v>
      </c>
      <c r="P7338">
        <v>319</v>
      </c>
      <c r="Q7338" t="s">
        <v>114</v>
      </c>
      <c r="R7338" t="s">
        <v>114</v>
      </c>
      <c r="S7338" t="s">
        <v>83</v>
      </c>
      <c r="T7338" t="s">
        <v>83</v>
      </c>
      <c r="U7338">
        <v>18.460691449999999</v>
      </c>
      <c r="V7338">
        <v>-69.947906489999994</v>
      </c>
      <c r="W7338" t="s">
        <v>115</v>
      </c>
      <c r="X7338" t="s">
        <v>85</v>
      </c>
      <c r="Y7338" t="s">
        <v>64</v>
      </c>
      <c r="Z7338" t="s">
        <v>65</v>
      </c>
      <c r="AA7338">
        <v>1169009781</v>
      </c>
      <c r="AB7338" t="s">
        <v>66</v>
      </c>
      <c r="AC7338" t="s">
        <v>67</v>
      </c>
      <c r="AD7338">
        <v>18.460691449999999</v>
      </c>
      <c r="AE7338">
        <v>-69.947906489999994</v>
      </c>
      <c r="AF7338" t="s">
        <v>22119</v>
      </c>
      <c r="AG7338" t="s">
        <v>32</v>
      </c>
      <c r="AH7338" t="s">
        <v>48</v>
      </c>
      <c r="AI7338" t="s">
        <v>87</v>
      </c>
      <c r="AJ7338" t="s">
        <v>3071</v>
      </c>
      <c r="AK7338" t="s">
        <v>89</v>
      </c>
      <c r="AL7338" t="s">
        <v>77</v>
      </c>
      <c r="AM7338" t="s">
        <v>90</v>
      </c>
      <c r="AR7338" t="s">
        <v>91</v>
      </c>
      <c r="AS7338">
        <v>9000145527</v>
      </c>
      <c r="AV7338" t="s">
        <v>92</v>
      </c>
      <c r="AW7338" t="str">
        <f>_xlfn.XLOOKUP(UNIVERSO[[#This Row],[RUTA-LOCALIDAD D&amp;N]],'[1]Cuota Ruta'!E:E,'[1]Cuota Ruta'!G:G)</f>
        <v>Cargar</v>
      </c>
    </row>
    <row r="7339" spans="1:49" x14ac:dyDescent="0.25">
      <c r="A7339" t="s">
        <v>48</v>
      </c>
      <c r="B7339" t="s">
        <v>49</v>
      </c>
      <c r="C7339" t="s">
        <v>50</v>
      </c>
      <c r="D7339" t="s">
        <v>268</v>
      </c>
      <c r="E7339" t="s">
        <v>269</v>
      </c>
      <c r="F7339" t="s">
        <v>126</v>
      </c>
      <c r="G7339">
        <v>9000145900</v>
      </c>
      <c r="H7339">
        <v>145900</v>
      </c>
      <c r="I7339" t="s">
        <v>22120</v>
      </c>
      <c r="J7339" t="s">
        <v>22121</v>
      </c>
      <c r="K7339" t="s">
        <v>129</v>
      </c>
      <c r="L7339" t="s">
        <v>272</v>
      </c>
      <c r="M7339" t="s">
        <v>22122</v>
      </c>
      <c r="N7339" t="s">
        <v>273</v>
      </c>
      <c r="O7339" t="s">
        <v>126</v>
      </c>
      <c r="P7339">
        <v>333</v>
      </c>
      <c r="Q7339" t="s">
        <v>274</v>
      </c>
      <c r="R7339" t="s">
        <v>274</v>
      </c>
      <c r="S7339" t="s">
        <v>275</v>
      </c>
      <c r="T7339" t="s">
        <v>275</v>
      </c>
      <c r="U7339">
        <v>18.852380749999998</v>
      </c>
      <c r="V7339">
        <v>-71.263145449999996</v>
      </c>
      <c r="W7339" t="s">
        <v>276</v>
      </c>
      <c r="X7339" t="s">
        <v>63</v>
      </c>
      <c r="Y7339" t="s">
        <v>64</v>
      </c>
      <c r="Z7339" t="s">
        <v>65</v>
      </c>
      <c r="AA7339">
        <v>1163017677</v>
      </c>
      <c r="AB7339" t="s">
        <v>66</v>
      </c>
      <c r="AC7339" t="s">
        <v>67</v>
      </c>
      <c r="AD7339">
        <v>18.852380749999998</v>
      </c>
      <c r="AE7339">
        <v>-71.263145449999996</v>
      </c>
      <c r="AF7339" t="s">
        <v>22123</v>
      </c>
      <c r="AG7339" t="s">
        <v>32</v>
      </c>
      <c r="AH7339" t="s">
        <v>48</v>
      </c>
      <c r="AI7339" t="s">
        <v>87</v>
      </c>
      <c r="AJ7339" t="s">
        <v>3071</v>
      </c>
      <c r="AK7339" t="s">
        <v>278</v>
      </c>
      <c r="AL7339" t="s">
        <v>269</v>
      </c>
      <c r="AM7339" t="s">
        <v>279</v>
      </c>
      <c r="AR7339" t="s">
        <v>91</v>
      </c>
      <c r="AS7339">
        <v>9000145900</v>
      </c>
      <c r="AV7339" t="s">
        <v>281</v>
      </c>
      <c r="AW7339" t="str">
        <f>_xlfn.XLOOKUP(UNIVERSO[[#This Row],[RUTA-LOCALIDAD D&amp;N]],'[1]Cuota Ruta'!E:E,'[1]Cuota Ruta'!G:G)</f>
        <v>Cargar</v>
      </c>
    </row>
    <row r="7340" spans="1:49" x14ac:dyDescent="0.25">
      <c r="A7340" t="s">
        <v>48</v>
      </c>
      <c r="B7340" t="s">
        <v>49</v>
      </c>
      <c r="C7340" t="s">
        <v>50</v>
      </c>
      <c r="D7340" t="s">
        <v>51</v>
      </c>
      <c r="E7340" t="s">
        <v>140</v>
      </c>
      <c r="F7340" t="s">
        <v>141</v>
      </c>
      <c r="G7340">
        <v>9000146120</v>
      </c>
      <c r="H7340">
        <v>146120</v>
      </c>
      <c r="I7340" t="s">
        <v>22124</v>
      </c>
      <c r="J7340" t="s">
        <v>22125</v>
      </c>
      <c r="K7340" t="s">
        <v>144</v>
      </c>
      <c r="L7340" t="s">
        <v>93</v>
      </c>
      <c r="M7340" t="s">
        <v>93</v>
      </c>
      <c r="N7340" t="s">
        <v>618</v>
      </c>
      <c r="O7340" t="s">
        <v>59</v>
      </c>
      <c r="P7340">
        <v>322</v>
      </c>
      <c r="Q7340" t="s">
        <v>645</v>
      </c>
      <c r="R7340" t="s">
        <v>645</v>
      </c>
      <c r="S7340" t="s">
        <v>188</v>
      </c>
      <c r="T7340" t="s">
        <v>188</v>
      </c>
      <c r="U7340">
        <v>18.530698780000002</v>
      </c>
      <c r="V7340">
        <v>-69.924575809999993</v>
      </c>
      <c r="W7340" t="s">
        <v>646</v>
      </c>
      <c r="X7340" t="s">
        <v>85</v>
      </c>
      <c r="Y7340" t="s">
        <v>64</v>
      </c>
      <c r="Z7340" t="s">
        <v>65</v>
      </c>
      <c r="AA7340">
        <v>1153026286</v>
      </c>
      <c r="AB7340" t="s">
        <v>66</v>
      </c>
      <c r="AC7340" t="s">
        <v>67</v>
      </c>
      <c r="AD7340">
        <v>18.530698780000002</v>
      </c>
      <c r="AE7340">
        <v>-69.924575809999993</v>
      </c>
      <c r="AF7340" t="s">
        <v>22126</v>
      </c>
      <c r="AG7340" t="s">
        <v>32</v>
      </c>
      <c r="AH7340" t="s">
        <v>48</v>
      </c>
      <c r="AI7340" t="s">
        <v>87</v>
      </c>
      <c r="AJ7340" t="s">
        <v>3071</v>
      </c>
      <c r="AK7340" t="s">
        <v>191</v>
      </c>
      <c r="AL7340" t="s">
        <v>140</v>
      </c>
      <c r="AM7340" t="s">
        <v>192</v>
      </c>
      <c r="AR7340" t="s">
        <v>91</v>
      </c>
      <c r="AS7340">
        <v>9000146120</v>
      </c>
      <c r="AV7340" t="s">
        <v>153</v>
      </c>
      <c r="AW7340" t="str">
        <f>_xlfn.XLOOKUP(UNIVERSO[[#This Row],[RUTA-LOCALIDAD D&amp;N]],'[1]Cuota Ruta'!E:E,'[1]Cuota Ruta'!G:G)</f>
        <v>Cargar</v>
      </c>
    </row>
    <row r="7341" spans="1:49" x14ac:dyDescent="0.25">
      <c r="A7341" t="s">
        <v>48</v>
      </c>
      <c r="B7341" t="s">
        <v>49</v>
      </c>
      <c r="C7341" t="s">
        <v>50</v>
      </c>
      <c r="D7341" t="s">
        <v>51</v>
      </c>
      <c r="E7341" t="s">
        <v>282</v>
      </c>
      <c r="F7341" t="s">
        <v>283</v>
      </c>
      <c r="G7341">
        <v>9000146814</v>
      </c>
      <c r="H7341">
        <v>146814</v>
      </c>
      <c r="I7341" t="s">
        <v>1636</v>
      </c>
      <c r="J7341" t="s">
        <v>1109</v>
      </c>
      <c r="K7341" t="s">
        <v>286</v>
      </c>
      <c r="L7341" t="s">
        <v>287</v>
      </c>
      <c r="M7341" t="s">
        <v>287</v>
      </c>
      <c r="N7341" t="s">
        <v>253</v>
      </c>
      <c r="O7341" t="s">
        <v>59</v>
      </c>
      <c r="P7341">
        <v>318</v>
      </c>
      <c r="Q7341" t="s">
        <v>296</v>
      </c>
      <c r="R7341" t="s">
        <v>296</v>
      </c>
      <c r="S7341" t="s">
        <v>290</v>
      </c>
      <c r="T7341" t="s">
        <v>290</v>
      </c>
      <c r="U7341">
        <v>18.910501704376699</v>
      </c>
      <c r="V7341">
        <v>-70.2679814020496</v>
      </c>
      <c r="W7341" t="s">
        <v>297</v>
      </c>
      <c r="X7341" t="s">
        <v>63</v>
      </c>
      <c r="Y7341" t="s">
        <v>64</v>
      </c>
      <c r="Z7341" t="s">
        <v>65</v>
      </c>
      <c r="AA7341">
        <v>1155007408</v>
      </c>
      <c r="AB7341" t="s">
        <v>66</v>
      </c>
      <c r="AC7341" t="s">
        <v>67</v>
      </c>
      <c r="AD7341">
        <v>18.910501704376699</v>
      </c>
      <c r="AE7341">
        <v>-70.2679814020496</v>
      </c>
      <c r="AF7341" t="s">
        <v>22127</v>
      </c>
      <c r="AG7341" t="s">
        <v>32</v>
      </c>
      <c r="AH7341" t="s">
        <v>48</v>
      </c>
      <c r="AI7341" t="s">
        <v>87</v>
      </c>
      <c r="AJ7341" t="s">
        <v>3071</v>
      </c>
      <c r="AR7341" t="s">
        <v>91</v>
      </c>
      <c r="AS7341">
        <v>9000146814</v>
      </c>
      <c r="AW7341" t="str">
        <f>_xlfn.XLOOKUP(UNIVERSO[[#This Row],[RUTA-LOCALIDAD D&amp;N]],'[1]Cuota Ruta'!E:E,'[1]Cuota Ruta'!G:G)</f>
        <v>Cargar</v>
      </c>
    </row>
    <row r="7342" spans="1:49" x14ac:dyDescent="0.25">
      <c r="A7342" t="s">
        <v>48</v>
      </c>
      <c r="B7342" t="s">
        <v>49</v>
      </c>
      <c r="C7342" t="s">
        <v>50</v>
      </c>
      <c r="D7342" t="s">
        <v>76</v>
      </c>
      <c r="E7342" t="s">
        <v>218</v>
      </c>
      <c r="F7342" t="s">
        <v>194</v>
      </c>
      <c r="G7342">
        <v>9000147587</v>
      </c>
      <c r="H7342">
        <v>147587</v>
      </c>
      <c r="I7342" t="s">
        <v>22128</v>
      </c>
      <c r="J7342" t="s">
        <v>22129</v>
      </c>
      <c r="K7342" t="s">
        <v>197</v>
      </c>
      <c r="L7342" t="s">
        <v>180</v>
      </c>
      <c r="M7342" t="s">
        <v>180</v>
      </c>
      <c r="N7342" t="s">
        <v>58</v>
      </c>
      <c r="O7342" t="s">
        <v>59</v>
      </c>
      <c r="P7342">
        <v>314</v>
      </c>
      <c r="Q7342" t="s">
        <v>995</v>
      </c>
      <c r="R7342" t="s">
        <v>995</v>
      </c>
      <c r="S7342" t="s">
        <v>223</v>
      </c>
      <c r="T7342" t="s">
        <v>223</v>
      </c>
      <c r="U7342">
        <v>18.6865101</v>
      </c>
      <c r="V7342">
        <v>-68.447327000000001</v>
      </c>
      <c r="W7342" t="s">
        <v>996</v>
      </c>
      <c r="X7342" t="s">
        <v>63</v>
      </c>
      <c r="Y7342" t="s">
        <v>64</v>
      </c>
      <c r="Z7342" t="s">
        <v>99</v>
      </c>
      <c r="AA7342">
        <v>1159010503</v>
      </c>
      <c r="AB7342" t="s">
        <v>66</v>
      </c>
      <c r="AC7342" t="s">
        <v>67</v>
      </c>
      <c r="AD7342">
        <v>18.6865101</v>
      </c>
      <c r="AE7342">
        <v>-68.447327000000001</v>
      </c>
      <c r="AF7342" t="s">
        <v>22130</v>
      </c>
      <c r="AG7342" t="s">
        <v>32</v>
      </c>
      <c r="AH7342" t="s">
        <v>48</v>
      </c>
      <c r="AI7342" t="s">
        <v>87</v>
      </c>
      <c r="AJ7342" t="s">
        <v>3071</v>
      </c>
      <c r="AR7342" t="s">
        <v>91</v>
      </c>
      <c r="AS7342">
        <v>9000147587</v>
      </c>
      <c r="AW7342" t="str">
        <f>_xlfn.XLOOKUP(UNIVERSO[[#This Row],[RUTA-LOCALIDAD D&amp;N]],'[1]Cuota Ruta'!E:E,'[1]Cuota Ruta'!G:G)</f>
        <v>Cargar</v>
      </c>
    </row>
    <row r="7343" spans="1:49" x14ac:dyDescent="0.25">
      <c r="A7343" t="s">
        <v>48</v>
      </c>
      <c r="B7343" t="s">
        <v>49</v>
      </c>
      <c r="C7343" t="s">
        <v>50</v>
      </c>
      <c r="D7343" t="s">
        <v>76</v>
      </c>
      <c r="E7343" t="s">
        <v>193</v>
      </c>
      <c r="F7343" t="s">
        <v>194</v>
      </c>
      <c r="G7343">
        <v>9000148599</v>
      </c>
      <c r="H7343">
        <v>148599</v>
      </c>
      <c r="I7343" t="s">
        <v>22131</v>
      </c>
      <c r="J7343" t="s">
        <v>22132</v>
      </c>
      <c r="K7343" t="s">
        <v>197</v>
      </c>
      <c r="L7343" t="s">
        <v>193</v>
      </c>
      <c r="M7343" t="s">
        <v>193</v>
      </c>
      <c r="N7343" t="s">
        <v>58</v>
      </c>
      <c r="O7343" t="s">
        <v>59</v>
      </c>
      <c r="P7343">
        <v>304</v>
      </c>
      <c r="Q7343" t="s">
        <v>1374</v>
      </c>
      <c r="R7343" t="s">
        <v>1374</v>
      </c>
      <c r="S7343" t="s">
        <v>327</v>
      </c>
      <c r="T7343" t="s">
        <v>327</v>
      </c>
      <c r="U7343">
        <v>18.350871999999999</v>
      </c>
      <c r="V7343">
        <v>-68.828010599999999</v>
      </c>
      <c r="W7343" t="s">
        <v>1375</v>
      </c>
      <c r="X7343" t="s">
        <v>63</v>
      </c>
      <c r="Y7343" t="s">
        <v>64</v>
      </c>
      <c r="Z7343" t="s">
        <v>99</v>
      </c>
      <c r="AA7343">
        <v>1160018227</v>
      </c>
      <c r="AB7343" t="s">
        <v>66</v>
      </c>
      <c r="AC7343" t="s">
        <v>67</v>
      </c>
      <c r="AD7343">
        <v>18.350871999999999</v>
      </c>
      <c r="AE7343">
        <v>-68.828010599999999</v>
      </c>
      <c r="AF7343" t="s">
        <v>22133</v>
      </c>
      <c r="AG7343" t="s">
        <v>32</v>
      </c>
      <c r="AH7343" t="s">
        <v>48</v>
      </c>
      <c r="AI7343" t="s">
        <v>87</v>
      </c>
      <c r="AJ7343" t="s">
        <v>3071</v>
      </c>
      <c r="AK7343" t="s">
        <v>330</v>
      </c>
      <c r="AL7343" t="s">
        <v>193</v>
      </c>
      <c r="AM7343" t="s">
        <v>331</v>
      </c>
      <c r="AR7343" t="s">
        <v>91</v>
      </c>
      <c r="AS7343">
        <v>9000148599</v>
      </c>
      <c r="AV7343" t="s">
        <v>206</v>
      </c>
      <c r="AW7343" t="str">
        <f>_xlfn.XLOOKUP(UNIVERSO[[#This Row],[RUTA-LOCALIDAD D&amp;N]],'[1]Cuota Ruta'!E:E,'[1]Cuota Ruta'!G:G)</f>
        <v>Cargar</v>
      </c>
    </row>
    <row r="7344" spans="1:49" x14ac:dyDescent="0.25">
      <c r="A7344" t="s">
        <v>48</v>
      </c>
      <c r="B7344" t="s">
        <v>380</v>
      </c>
      <c r="C7344" t="s">
        <v>381</v>
      </c>
      <c r="D7344" t="s">
        <v>51</v>
      </c>
      <c r="E7344" t="s">
        <v>338</v>
      </c>
      <c r="F7344" t="s">
        <v>283</v>
      </c>
      <c r="G7344">
        <v>9000148891</v>
      </c>
      <c r="H7344">
        <v>148891</v>
      </c>
      <c r="I7344" t="s">
        <v>8115</v>
      </c>
      <c r="J7344" t="s">
        <v>22134</v>
      </c>
      <c r="K7344" t="s">
        <v>286</v>
      </c>
      <c r="L7344" t="s">
        <v>338</v>
      </c>
      <c r="M7344" t="s">
        <v>338</v>
      </c>
      <c r="N7344" t="s">
        <v>6707</v>
      </c>
      <c r="O7344" t="s">
        <v>434</v>
      </c>
      <c r="P7344">
        <v>366</v>
      </c>
      <c r="Q7344" t="s">
        <v>503</v>
      </c>
      <c r="R7344" t="s">
        <v>503</v>
      </c>
      <c r="S7344" t="s">
        <v>504</v>
      </c>
      <c r="T7344" t="s">
        <v>504</v>
      </c>
      <c r="U7344">
        <v>19.464760999999999</v>
      </c>
      <c r="V7344">
        <v>-70.670755</v>
      </c>
      <c r="W7344" t="s">
        <v>505</v>
      </c>
      <c r="X7344" t="s">
        <v>63</v>
      </c>
      <c r="Y7344" t="s">
        <v>64</v>
      </c>
      <c r="Z7344" t="s">
        <v>65</v>
      </c>
      <c r="AA7344">
        <v>1151038000</v>
      </c>
      <c r="AB7344" t="s">
        <v>116</v>
      </c>
      <c r="AC7344" t="s">
        <v>67</v>
      </c>
      <c r="AD7344">
        <v>19.464798333333331</v>
      </c>
      <c r="AE7344">
        <v>-70.670554999999993</v>
      </c>
      <c r="AF7344" t="s">
        <v>22135</v>
      </c>
      <c r="AG7344" t="s">
        <v>32</v>
      </c>
      <c r="AH7344" t="s">
        <v>48</v>
      </c>
      <c r="AI7344" t="s">
        <v>87</v>
      </c>
      <c r="AJ7344" t="s">
        <v>3071</v>
      </c>
      <c r="AK7344" t="s">
        <v>346</v>
      </c>
      <c r="AL7344" t="s">
        <v>338</v>
      </c>
      <c r="AM7344" t="s">
        <v>347</v>
      </c>
      <c r="AR7344" t="s">
        <v>91</v>
      </c>
      <c r="AS7344">
        <v>9000148891</v>
      </c>
      <c r="AV7344" t="s">
        <v>349</v>
      </c>
      <c r="AW7344" t="str">
        <f>_xlfn.XLOOKUP(UNIVERSO[[#This Row],[RUTA-LOCALIDAD D&amp;N]],'[1]Cuota Ruta'!E:E,'[1]Cuota Ruta'!G:G)</f>
        <v>Cargar</v>
      </c>
    </row>
    <row r="7345" spans="1:49" x14ac:dyDescent="0.25">
      <c r="A7345" t="s">
        <v>48</v>
      </c>
      <c r="B7345" t="s">
        <v>49</v>
      </c>
      <c r="C7345" t="s">
        <v>50</v>
      </c>
      <c r="D7345" t="s">
        <v>51</v>
      </c>
      <c r="E7345" t="s">
        <v>140</v>
      </c>
      <c r="F7345" t="s">
        <v>141</v>
      </c>
      <c r="G7345">
        <v>9000149372</v>
      </c>
      <c r="H7345">
        <v>149372</v>
      </c>
      <c r="I7345" t="s">
        <v>5227</v>
      </c>
      <c r="J7345" t="s">
        <v>22136</v>
      </c>
      <c r="K7345" t="s">
        <v>144</v>
      </c>
      <c r="L7345" t="s">
        <v>93</v>
      </c>
      <c r="M7345" t="s">
        <v>93</v>
      </c>
      <c r="N7345" t="s">
        <v>618</v>
      </c>
      <c r="O7345" t="s">
        <v>59</v>
      </c>
      <c r="P7345">
        <v>324</v>
      </c>
      <c r="Q7345" t="s">
        <v>187</v>
      </c>
      <c r="R7345" t="s">
        <v>187</v>
      </c>
      <c r="S7345" t="s">
        <v>188</v>
      </c>
      <c r="T7345" t="s">
        <v>188</v>
      </c>
      <c r="U7345">
        <v>18.6445446</v>
      </c>
      <c r="V7345">
        <v>-69.960426299999995</v>
      </c>
      <c r="W7345" t="s">
        <v>189</v>
      </c>
      <c r="X7345" t="s">
        <v>85</v>
      </c>
      <c r="Y7345" t="s">
        <v>64</v>
      </c>
      <c r="Z7345" t="s">
        <v>65</v>
      </c>
      <c r="AA7345">
        <v>1153026589</v>
      </c>
      <c r="AB7345" t="s">
        <v>66</v>
      </c>
      <c r="AC7345" t="s">
        <v>67</v>
      </c>
      <c r="AD7345">
        <v>18.6445446</v>
      </c>
      <c r="AE7345">
        <v>-69.960426299999995</v>
      </c>
      <c r="AF7345" t="s">
        <v>22137</v>
      </c>
      <c r="AG7345" t="s">
        <v>32</v>
      </c>
      <c r="AH7345" t="s">
        <v>48</v>
      </c>
      <c r="AI7345" t="s">
        <v>87</v>
      </c>
      <c r="AJ7345" t="s">
        <v>3071</v>
      </c>
      <c r="AK7345" t="s">
        <v>191</v>
      </c>
      <c r="AL7345" t="s">
        <v>140</v>
      </c>
      <c r="AM7345" t="s">
        <v>192</v>
      </c>
      <c r="AR7345" t="s">
        <v>91</v>
      </c>
      <c r="AS7345">
        <v>9000149372</v>
      </c>
      <c r="AV7345" t="s">
        <v>153</v>
      </c>
      <c r="AW7345" t="str">
        <f>_xlfn.XLOOKUP(UNIVERSO[[#This Row],[RUTA-LOCALIDAD D&amp;N]],'[1]Cuota Ruta'!E:E,'[1]Cuota Ruta'!G:G)</f>
        <v>Cargar</v>
      </c>
    </row>
    <row r="7346" spans="1:49" x14ac:dyDescent="0.25">
      <c r="A7346" t="s">
        <v>48</v>
      </c>
      <c r="B7346" t="s">
        <v>49</v>
      </c>
      <c r="C7346" t="s">
        <v>50</v>
      </c>
      <c r="D7346" t="s">
        <v>51</v>
      </c>
      <c r="E7346" t="s">
        <v>193</v>
      </c>
      <c r="F7346" t="s">
        <v>194</v>
      </c>
      <c r="G7346">
        <v>9000149496</v>
      </c>
      <c r="H7346">
        <v>149496</v>
      </c>
      <c r="I7346" t="s">
        <v>22138</v>
      </c>
      <c r="J7346" t="s">
        <v>22139</v>
      </c>
      <c r="K7346" t="s">
        <v>197</v>
      </c>
      <c r="L7346" t="s">
        <v>1417</v>
      </c>
      <c r="M7346" t="s">
        <v>1417</v>
      </c>
      <c r="N7346" t="s">
        <v>253</v>
      </c>
      <c r="O7346" t="s">
        <v>59</v>
      </c>
      <c r="P7346">
        <v>326</v>
      </c>
      <c r="Q7346" t="s">
        <v>3204</v>
      </c>
      <c r="R7346" t="s">
        <v>3204</v>
      </c>
      <c r="S7346" t="s">
        <v>774</v>
      </c>
      <c r="T7346" t="s">
        <v>774</v>
      </c>
      <c r="U7346">
        <v>18.775131200000001</v>
      </c>
      <c r="V7346">
        <v>-69.250198400000002</v>
      </c>
      <c r="W7346" t="s">
        <v>3205</v>
      </c>
      <c r="X7346" t="s">
        <v>63</v>
      </c>
      <c r="Y7346" t="s">
        <v>64</v>
      </c>
      <c r="Z7346" t="s">
        <v>65</v>
      </c>
      <c r="AA7346">
        <v>1160019242</v>
      </c>
      <c r="AB7346" t="s">
        <v>116</v>
      </c>
      <c r="AC7346" t="s">
        <v>67</v>
      </c>
      <c r="AD7346">
        <v>18.774825</v>
      </c>
      <c r="AE7346">
        <v>-69.250176666666661</v>
      </c>
      <c r="AF7346" t="s">
        <v>22140</v>
      </c>
      <c r="AG7346" t="s">
        <v>32</v>
      </c>
      <c r="AH7346" t="s">
        <v>48</v>
      </c>
      <c r="AI7346" t="s">
        <v>87</v>
      </c>
      <c r="AJ7346" t="s">
        <v>3071</v>
      </c>
      <c r="AK7346" t="s">
        <v>226</v>
      </c>
      <c r="AL7346" t="s">
        <v>193</v>
      </c>
      <c r="AM7346" t="s">
        <v>227</v>
      </c>
      <c r="AR7346" t="s">
        <v>91</v>
      </c>
      <c r="AS7346">
        <v>9000149496</v>
      </c>
      <c r="AV7346" t="s">
        <v>92</v>
      </c>
      <c r="AW7346" t="str">
        <f>_xlfn.XLOOKUP(UNIVERSO[[#This Row],[RUTA-LOCALIDAD D&amp;N]],'[1]Cuota Ruta'!E:E,'[1]Cuota Ruta'!G:G)</f>
        <v>Cargar</v>
      </c>
    </row>
    <row r="7347" spans="1:49" x14ac:dyDescent="0.25">
      <c r="A7347" t="s">
        <v>48</v>
      </c>
      <c r="B7347" t="s">
        <v>49</v>
      </c>
      <c r="C7347" t="s">
        <v>50</v>
      </c>
      <c r="D7347" t="s">
        <v>51</v>
      </c>
      <c r="E7347" t="s">
        <v>257</v>
      </c>
      <c r="F7347" t="s">
        <v>194</v>
      </c>
      <c r="G7347">
        <v>9000150133</v>
      </c>
      <c r="H7347">
        <v>150133</v>
      </c>
      <c r="I7347" t="s">
        <v>22141</v>
      </c>
      <c r="J7347" t="s">
        <v>22142</v>
      </c>
      <c r="K7347" t="s">
        <v>197</v>
      </c>
      <c r="L7347" t="s">
        <v>301</v>
      </c>
      <c r="M7347" t="s">
        <v>301</v>
      </c>
      <c r="N7347" t="s">
        <v>9427</v>
      </c>
      <c r="O7347" t="s">
        <v>59</v>
      </c>
      <c r="P7347">
        <v>307</v>
      </c>
      <c r="Q7347" t="s">
        <v>303</v>
      </c>
      <c r="R7347" t="s">
        <v>303</v>
      </c>
      <c r="S7347" t="s">
        <v>304</v>
      </c>
      <c r="T7347" t="s">
        <v>304</v>
      </c>
      <c r="U7347">
        <v>19.347422000000002</v>
      </c>
      <c r="V7347">
        <v>-69.854393999999999</v>
      </c>
      <c r="W7347" t="s">
        <v>305</v>
      </c>
      <c r="X7347" t="s">
        <v>85</v>
      </c>
      <c r="Y7347" t="s">
        <v>64</v>
      </c>
      <c r="Z7347" t="s">
        <v>65</v>
      </c>
      <c r="AA7347">
        <v>1152011148</v>
      </c>
      <c r="AB7347" t="s">
        <v>66</v>
      </c>
      <c r="AC7347" t="s">
        <v>67</v>
      </c>
      <c r="AD7347">
        <v>19.347422000000002</v>
      </c>
      <c r="AE7347">
        <v>-69.854393999999999</v>
      </c>
      <c r="AF7347" t="s">
        <v>22143</v>
      </c>
      <c r="AG7347" t="s">
        <v>32</v>
      </c>
      <c r="AH7347" t="s">
        <v>48</v>
      </c>
      <c r="AI7347" t="s">
        <v>87</v>
      </c>
      <c r="AJ7347" t="s">
        <v>3071</v>
      </c>
      <c r="AK7347" t="s">
        <v>265</v>
      </c>
      <c r="AL7347" t="s">
        <v>257</v>
      </c>
      <c r="AM7347" t="s">
        <v>266</v>
      </c>
      <c r="AR7347" t="s">
        <v>91</v>
      </c>
      <c r="AS7347">
        <v>9000150133</v>
      </c>
      <c r="AV7347" t="s">
        <v>267</v>
      </c>
      <c r="AW7347" t="str">
        <f>_xlfn.XLOOKUP(UNIVERSO[[#This Row],[RUTA-LOCALIDAD D&amp;N]],'[1]Cuota Ruta'!E:E,'[1]Cuota Ruta'!G:G)</f>
        <v>Cargar</v>
      </c>
    </row>
    <row r="7348" spans="1:49" x14ac:dyDescent="0.25">
      <c r="A7348" t="s">
        <v>48</v>
      </c>
      <c r="B7348" t="s">
        <v>49</v>
      </c>
      <c r="C7348" t="s">
        <v>50</v>
      </c>
      <c r="D7348" t="s">
        <v>76</v>
      </c>
      <c r="E7348" t="s">
        <v>218</v>
      </c>
      <c r="F7348" t="s">
        <v>194</v>
      </c>
      <c r="G7348">
        <v>9000150279</v>
      </c>
      <c r="H7348">
        <v>150279</v>
      </c>
      <c r="I7348" t="s">
        <v>13195</v>
      </c>
      <c r="J7348" t="s">
        <v>22144</v>
      </c>
      <c r="K7348" t="s">
        <v>197</v>
      </c>
      <c r="L7348" t="s">
        <v>180</v>
      </c>
      <c r="M7348" t="s">
        <v>180</v>
      </c>
      <c r="N7348" t="s">
        <v>58</v>
      </c>
      <c r="O7348" t="s">
        <v>59</v>
      </c>
      <c r="P7348">
        <v>306</v>
      </c>
      <c r="Q7348" t="s">
        <v>978</v>
      </c>
      <c r="R7348" t="s">
        <v>978</v>
      </c>
      <c r="S7348" t="s">
        <v>223</v>
      </c>
      <c r="T7348" t="s">
        <v>223</v>
      </c>
      <c r="U7348">
        <v>18.68371582</v>
      </c>
      <c r="V7348">
        <v>-68.459152220000007</v>
      </c>
      <c r="W7348" t="s">
        <v>979</v>
      </c>
      <c r="X7348" t="s">
        <v>63</v>
      </c>
      <c r="Y7348" t="s">
        <v>64</v>
      </c>
      <c r="Z7348" t="s">
        <v>99</v>
      </c>
      <c r="AA7348">
        <v>1159010636</v>
      </c>
      <c r="AB7348" t="s">
        <v>116</v>
      </c>
      <c r="AC7348" t="s">
        <v>67</v>
      </c>
      <c r="AD7348">
        <v>18.683618446388181</v>
      </c>
      <c r="AE7348">
        <v>-68.459714335942181</v>
      </c>
      <c r="AF7348" t="s">
        <v>22145</v>
      </c>
      <c r="AG7348" t="s">
        <v>32</v>
      </c>
      <c r="AH7348" t="s">
        <v>48</v>
      </c>
      <c r="AI7348" t="s">
        <v>87</v>
      </c>
      <c r="AJ7348" t="s">
        <v>3071</v>
      </c>
      <c r="AR7348" t="s">
        <v>91</v>
      </c>
      <c r="AS7348">
        <v>9000150279</v>
      </c>
      <c r="AW7348" t="str">
        <f>_xlfn.XLOOKUP(UNIVERSO[[#This Row],[RUTA-LOCALIDAD D&amp;N]],'[1]Cuota Ruta'!E:E,'[1]Cuota Ruta'!G:G)</f>
        <v>Cargar</v>
      </c>
    </row>
    <row r="7349" spans="1:49" x14ac:dyDescent="0.25">
      <c r="A7349" t="s">
        <v>48</v>
      </c>
      <c r="B7349" t="s">
        <v>49</v>
      </c>
      <c r="C7349" t="s">
        <v>50</v>
      </c>
      <c r="D7349" t="s">
        <v>51</v>
      </c>
      <c r="E7349" t="s">
        <v>257</v>
      </c>
      <c r="F7349" t="s">
        <v>194</v>
      </c>
      <c r="G7349">
        <v>9000151104</v>
      </c>
      <c r="H7349">
        <v>151104</v>
      </c>
      <c r="I7349" t="s">
        <v>13425</v>
      </c>
      <c r="J7349" t="s">
        <v>22146</v>
      </c>
      <c r="K7349" t="s">
        <v>197</v>
      </c>
      <c r="L7349" t="s">
        <v>301</v>
      </c>
      <c r="M7349" t="s">
        <v>301</v>
      </c>
      <c r="N7349" t="s">
        <v>22147</v>
      </c>
      <c r="O7349" t="s">
        <v>59</v>
      </c>
      <c r="P7349">
        <v>301</v>
      </c>
      <c r="Q7349" t="s">
        <v>320</v>
      </c>
      <c r="R7349" t="s">
        <v>320</v>
      </c>
      <c r="S7349" t="s">
        <v>304</v>
      </c>
      <c r="T7349" t="s">
        <v>304</v>
      </c>
      <c r="U7349">
        <v>19.673734</v>
      </c>
      <c r="V7349">
        <v>-69.968773999999996</v>
      </c>
      <c r="W7349" t="s">
        <v>321</v>
      </c>
      <c r="X7349" t="s">
        <v>85</v>
      </c>
      <c r="Y7349" t="s">
        <v>64</v>
      </c>
      <c r="Z7349" t="s">
        <v>65</v>
      </c>
      <c r="AA7349">
        <v>1152011214</v>
      </c>
      <c r="AB7349" t="s">
        <v>66</v>
      </c>
      <c r="AC7349" t="s">
        <v>67</v>
      </c>
      <c r="AD7349">
        <v>19.673734</v>
      </c>
      <c r="AE7349">
        <v>-69.968773999999996</v>
      </c>
      <c r="AF7349" t="s">
        <v>22148</v>
      </c>
      <c r="AG7349" t="s">
        <v>32</v>
      </c>
      <c r="AH7349" t="s">
        <v>48</v>
      </c>
      <c r="AI7349" t="s">
        <v>87</v>
      </c>
      <c r="AJ7349" t="s">
        <v>3071</v>
      </c>
      <c r="AK7349" t="s">
        <v>265</v>
      </c>
      <c r="AL7349" t="s">
        <v>257</v>
      </c>
      <c r="AM7349" t="s">
        <v>266</v>
      </c>
      <c r="AR7349" t="s">
        <v>91</v>
      </c>
      <c r="AS7349">
        <v>9000151104</v>
      </c>
      <c r="AV7349" t="s">
        <v>267</v>
      </c>
      <c r="AW7349" t="str">
        <f>_xlfn.XLOOKUP(UNIVERSO[[#This Row],[RUTA-LOCALIDAD D&amp;N]],'[1]Cuota Ruta'!E:E,'[1]Cuota Ruta'!G:G)</f>
        <v>Cargar</v>
      </c>
    </row>
    <row r="7350" spans="1:49" x14ac:dyDescent="0.25">
      <c r="A7350" t="s">
        <v>48</v>
      </c>
      <c r="B7350" t="s">
        <v>49</v>
      </c>
      <c r="C7350" t="s">
        <v>50</v>
      </c>
      <c r="D7350" t="s">
        <v>124</v>
      </c>
      <c r="E7350" t="s">
        <v>338</v>
      </c>
      <c r="F7350" t="s">
        <v>283</v>
      </c>
      <c r="G7350">
        <v>9000151399</v>
      </c>
      <c r="H7350">
        <v>151399</v>
      </c>
      <c r="I7350" t="s">
        <v>2085</v>
      </c>
      <c r="J7350" t="s">
        <v>22149</v>
      </c>
      <c r="K7350" t="s">
        <v>286</v>
      </c>
      <c r="L7350" t="s">
        <v>338</v>
      </c>
      <c r="M7350" t="s">
        <v>338</v>
      </c>
      <c r="N7350" t="s">
        <v>3432</v>
      </c>
      <c r="O7350" t="s">
        <v>59</v>
      </c>
      <c r="P7350">
        <v>333</v>
      </c>
      <c r="Q7350" t="s">
        <v>1972</v>
      </c>
      <c r="R7350" t="s">
        <v>1972</v>
      </c>
      <c r="S7350" t="s">
        <v>676</v>
      </c>
      <c r="T7350" t="s">
        <v>676</v>
      </c>
      <c r="U7350">
        <v>19.479109999999999</v>
      </c>
      <c r="V7350">
        <v>-70.751300000000001</v>
      </c>
      <c r="W7350" t="s">
        <v>1973</v>
      </c>
      <c r="X7350" t="s">
        <v>85</v>
      </c>
      <c r="Y7350" t="s">
        <v>64</v>
      </c>
      <c r="Z7350" t="s">
        <v>65</v>
      </c>
      <c r="AA7350">
        <v>1151038480</v>
      </c>
      <c r="AB7350" t="s">
        <v>66</v>
      </c>
      <c r="AC7350" t="s">
        <v>67</v>
      </c>
      <c r="AD7350">
        <v>19.479109999999999</v>
      </c>
      <c r="AE7350">
        <v>-70.751300000000001</v>
      </c>
      <c r="AF7350" t="s">
        <v>22150</v>
      </c>
      <c r="AG7350" t="s">
        <v>32</v>
      </c>
      <c r="AH7350" t="s">
        <v>48</v>
      </c>
      <c r="AI7350" t="s">
        <v>87</v>
      </c>
      <c r="AJ7350" t="s">
        <v>3071</v>
      </c>
      <c r="AK7350" t="s">
        <v>346</v>
      </c>
      <c r="AL7350" t="s">
        <v>338</v>
      </c>
      <c r="AM7350" t="s">
        <v>347</v>
      </c>
      <c r="AR7350" t="s">
        <v>91</v>
      </c>
      <c r="AS7350">
        <v>9000151399</v>
      </c>
      <c r="AT7350" t="s">
        <v>74</v>
      </c>
      <c r="AV7350" t="s">
        <v>349</v>
      </c>
      <c r="AW7350" t="str">
        <f>_xlfn.XLOOKUP(UNIVERSO[[#This Row],[RUTA-LOCALIDAD D&amp;N]],'[1]Cuota Ruta'!E:E,'[1]Cuota Ruta'!G:G)</f>
        <v>Cargar</v>
      </c>
    </row>
    <row r="7351" spans="1:49" x14ac:dyDescent="0.25">
      <c r="A7351" t="s">
        <v>48</v>
      </c>
      <c r="B7351" t="s">
        <v>49</v>
      </c>
      <c r="C7351" t="s">
        <v>50</v>
      </c>
      <c r="D7351" t="s">
        <v>51</v>
      </c>
      <c r="E7351" t="s">
        <v>77</v>
      </c>
      <c r="F7351" t="s">
        <v>53</v>
      </c>
      <c r="G7351">
        <v>9000152296</v>
      </c>
      <c r="H7351">
        <v>152296</v>
      </c>
      <c r="I7351" t="s">
        <v>13425</v>
      </c>
      <c r="J7351" t="s">
        <v>22151</v>
      </c>
      <c r="K7351" t="s">
        <v>56</v>
      </c>
      <c r="L7351" t="s">
        <v>57</v>
      </c>
      <c r="M7351" t="s">
        <v>57</v>
      </c>
      <c r="N7351" t="s">
        <v>4553</v>
      </c>
      <c r="O7351" t="s">
        <v>59</v>
      </c>
      <c r="P7351">
        <v>449</v>
      </c>
      <c r="Q7351" t="s">
        <v>254</v>
      </c>
      <c r="R7351" t="s">
        <v>254</v>
      </c>
      <c r="S7351" t="s">
        <v>61</v>
      </c>
      <c r="T7351" t="s">
        <v>61</v>
      </c>
      <c r="U7351">
        <v>18.451440810000001</v>
      </c>
      <c r="V7351">
        <v>-70.194183350000003</v>
      </c>
      <c r="W7351" t="s">
        <v>310</v>
      </c>
      <c r="X7351" t="s">
        <v>63</v>
      </c>
      <c r="Y7351" t="s">
        <v>64</v>
      </c>
      <c r="Z7351" t="s">
        <v>65</v>
      </c>
      <c r="AA7351">
        <v>1169005480</v>
      </c>
      <c r="AB7351" t="s">
        <v>66</v>
      </c>
      <c r="AC7351" t="s">
        <v>67</v>
      </c>
      <c r="AD7351">
        <v>18.451440810000001</v>
      </c>
      <c r="AE7351">
        <v>-70.194183350000003</v>
      </c>
      <c r="AF7351" t="s">
        <v>22152</v>
      </c>
      <c r="AG7351" t="s">
        <v>32</v>
      </c>
      <c r="AH7351" t="s">
        <v>48</v>
      </c>
      <c r="AI7351" t="s">
        <v>87</v>
      </c>
      <c r="AJ7351" t="s">
        <v>3071</v>
      </c>
      <c r="AK7351" t="s">
        <v>243</v>
      </c>
      <c r="AL7351" t="s">
        <v>77</v>
      </c>
      <c r="AM7351" t="s">
        <v>244</v>
      </c>
      <c r="AR7351" t="s">
        <v>91</v>
      </c>
      <c r="AS7351">
        <v>9000152296</v>
      </c>
      <c r="AV7351" t="s">
        <v>75</v>
      </c>
      <c r="AW7351" t="str">
        <f>_xlfn.XLOOKUP(UNIVERSO[[#This Row],[RUTA-LOCALIDAD D&amp;N]],'[1]Cuota Ruta'!E:E,'[1]Cuota Ruta'!G:G)</f>
        <v>Cargar</v>
      </c>
    </row>
    <row r="7352" spans="1:49" x14ac:dyDescent="0.25">
      <c r="A7352" t="s">
        <v>48</v>
      </c>
      <c r="B7352" t="s">
        <v>49</v>
      </c>
      <c r="C7352" t="s">
        <v>50</v>
      </c>
      <c r="D7352" t="s">
        <v>124</v>
      </c>
      <c r="E7352" t="s">
        <v>338</v>
      </c>
      <c r="F7352" t="s">
        <v>283</v>
      </c>
      <c r="G7352">
        <v>9000152560</v>
      </c>
      <c r="H7352">
        <v>152560</v>
      </c>
      <c r="I7352" t="s">
        <v>22153</v>
      </c>
      <c r="J7352" t="s">
        <v>22154</v>
      </c>
      <c r="K7352" t="s">
        <v>286</v>
      </c>
      <c r="L7352" t="s">
        <v>403</v>
      </c>
      <c r="M7352" t="s">
        <v>403</v>
      </c>
      <c r="N7352" t="s">
        <v>5516</v>
      </c>
      <c r="O7352" t="s">
        <v>59</v>
      </c>
      <c r="P7352">
        <v>377</v>
      </c>
      <c r="Q7352" t="s">
        <v>1943</v>
      </c>
      <c r="R7352" t="s">
        <v>1943</v>
      </c>
      <c r="S7352" t="s">
        <v>405</v>
      </c>
      <c r="T7352" t="s">
        <v>405</v>
      </c>
      <c r="U7352">
        <v>19.223004</v>
      </c>
      <c r="V7352">
        <v>-70.552177</v>
      </c>
      <c r="W7352" t="s">
        <v>1944</v>
      </c>
      <c r="X7352" t="s">
        <v>63</v>
      </c>
      <c r="Y7352" t="s">
        <v>64</v>
      </c>
      <c r="Z7352" t="s">
        <v>65</v>
      </c>
      <c r="AA7352">
        <v>1151038739</v>
      </c>
      <c r="AB7352" t="s">
        <v>116</v>
      </c>
      <c r="AC7352" t="s">
        <v>67</v>
      </c>
      <c r="AD7352">
        <v>19.22300666666667</v>
      </c>
      <c r="AE7352">
        <v>-70.552094999999994</v>
      </c>
      <c r="AF7352" t="s">
        <v>22155</v>
      </c>
      <c r="AG7352" t="s">
        <v>32</v>
      </c>
      <c r="AH7352" t="s">
        <v>48</v>
      </c>
      <c r="AI7352" t="s">
        <v>87</v>
      </c>
      <c r="AJ7352" t="s">
        <v>3071</v>
      </c>
      <c r="AK7352" t="s">
        <v>732</v>
      </c>
      <c r="AL7352" t="s">
        <v>338</v>
      </c>
      <c r="AM7352" t="s">
        <v>733</v>
      </c>
      <c r="AR7352" t="s">
        <v>91</v>
      </c>
      <c r="AS7352">
        <v>9000152560</v>
      </c>
      <c r="AV7352" t="s">
        <v>349</v>
      </c>
      <c r="AW7352" t="str">
        <f>_xlfn.XLOOKUP(UNIVERSO[[#This Row],[RUTA-LOCALIDAD D&amp;N]],'[1]Cuota Ruta'!E:E,'[1]Cuota Ruta'!G:G)</f>
        <v>Cargar</v>
      </c>
    </row>
    <row r="7353" spans="1:49" x14ac:dyDescent="0.25">
      <c r="A7353" t="s">
        <v>48</v>
      </c>
      <c r="B7353" t="s">
        <v>49</v>
      </c>
      <c r="C7353" t="s">
        <v>50</v>
      </c>
      <c r="D7353" t="s">
        <v>51</v>
      </c>
      <c r="E7353" t="s">
        <v>193</v>
      </c>
      <c r="F7353" t="s">
        <v>194</v>
      </c>
      <c r="G7353">
        <v>9000153340</v>
      </c>
      <c r="H7353">
        <v>153340</v>
      </c>
      <c r="I7353" t="s">
        <v>22156</v>
      </c>
      <c r="J7353" t="s">
        <v>22157</v>
      </c>
      <c r="K7353" t="s">
        <v>197</v>
      </c>
      <c r="L7353" t="s">
        <v>1417</v>
      </c>
      <c r="M7353" t="s">
        <v>1417</v>
      </c>
      <c r="N7353" t="s">
        <v>253</v>
      </c>
      <c r="O7353" t="s">
        <v>59</v>
      </c>
      <c r="P7353">
        <v>328</v>
      </c>
      <c r="Q7353" t="s">
        <v>1418</v>
      </c>
      <c r="R7353" t="s">
        <v>1418</v>
      </c>
      <c r="S7353" t="s">
        <v>774</v>
      </c>
      <c r="T7353" t="s">
        <v>774</v>
      </c>
      <c r="U7353">
        <v>18.762285200000001</v>
      </c>
      <c r="V7353">
        <v>-69.049919000000003</v>
      </c>
      <c r="W7353" t="s">
        <v>1419</v>
      </c>
      <c r="X7353" t="s">
        <v>63</v>
      </c>
      <c r="Y7353" t="s">
        <v>64</v>
      </c>
      <c r="Z7353" t="s">
        <v>65</v>
      </c>
      <c r="AA7353">
        <v>1160019872</v>
      </c>
      <c r="AB7353" t="s">
        <v>66</v>
      </c>
      <c r="AC7353" t="s">
        <v>67</v>
      </c>
      <c r="AD7353">
        <v>18.762285200000001</v>
      </c>
      <c r="AE7353">
        <v>-69.049919000000003</v>
      </c>
      <c r="AF7353" t="s">
        <v>22158</v>
      </c>
      <c r="AG7353" t="s">
        <v>32</v>
      </c>
      <c r="AH7353" t="s">
        <v>48</v>
      </c>
      <c r="AI7353" t="s">
        <v>87</v>
      </c>
      <c r="AJ7353" t="s">
        <v>3071</v>
      </c>
      <c r="AK7353" t="s">
        <v>226</v>
      </c>
      <c r="AL7353" t="s">
        <v>193</v>
      </c>
      <c r="AM7353" t="s">
        <v>227</v>
      </c>
      <c r="AR7353" t="s">
        <v>91</v>
      </c>
      <c r="AS7353">
        <v>9000153340</v>
      </c>
      <c r="AV7353" t="s">
        <v>92</v>
      </c>
      <c r="AW7353" t="str">
        <f>_xlfn.XLOOKUP(UNIVERSO[[#This Row],[RUTA-LOCALIDAD D&amp;N]],'[1]Cuota Ruta'!E:E,'[1]Cuota Ruta'!G:G)</f>
        <v>Cargar</v>
      </c>
    </row>
    <row r="7354" spans="1:49" x14ac:dyDescent="0.25">
      <c r="A7354" t="s">
        <v>48</v>
      </c>
      <c r="B7354" t="s">
        <v>49</v>
      </c>
      <c r="C7354" t="s">
        <v>50</v>
      </c>
      <c r="D7354" t="s">
        <v>124</v>
      </c>
      <c r="E7354" t="s">
        <v>77</v>
      </c>
      <c r="F7354" t="s">
        <v>53</v>
      </c>
      <c r="G7354">
        <v>9000155845</v>
      </c>
      <c r="H7354">
        <v>155845</v>
      </c>
      <c r="I7354" t="s">
        <v>22159</v>
      </c>
      <c r="J7354" t="s">
        <v>22160</v>
      </c>
      <c r="K7354" t="s">
        <v>56</v>
      </c>
      <c r="L7354" t="s">
        <v>93</v>
      </c>
      <c r="M7354" t="s">
        <v>93</v>
      </c>
      <c r="N7354" t="s">
        <v>1241</v>
      </c>
      <c r="O7354" t="s">
        <v>59</v>
      </c>
      <c r="P7354">
        <v>342</v>
      </c>
      <c r="Q7354" t="s">
        <v>1189</v>
      </c>
      <c r="R7354" t="s">
        <v>1189</v>
      </c>
      <c r="S7354" t="s">
        <v>366</v>
      </c>
      <c r="T7354" t="s">
        <v>366</v>
      </c>
      <c r="U7354">
        <v>18.685684999999999</v>
      </c>
      <c r="V7354">
        <v>-70.172672000000006</v>
      </c>
      <c r="W7354" t="s">
        <v>1190</v>
      </c>
      <c r="X7354" t="s">
        <v>85</v>
      </c>
      <c r="Y7354" t="s">
        <v>64</v>
      </c>
      <c r="Z7354" t="s">
        <v>65</v>
      </c>
      <c r="AA7354">
        <v>1169003250</v>
      </c>
      <c r="AB7354" t="s">
        <v>116</v>
      </c>
      <c r="AC7354" t="s">
        <v>67</v>
      </c>
      <c r="AD7354">
        <v>18.685721000000001</v>
      </c>
      <c r="AE7354">
        <v>-70.172641299999995</v>
      </c>
      <c r="AF7354" t="s">
        <v>22161</v>
      </c>
      <c r="AG7354" t="s">
        <v>32</v>
      </c>
      <c r="AH7354" t="s">
        <v>48</v>
      </c>
      <c r="AI7354" t="s">
        <v>87</v>
      </c>
      <c r="AJ7354" t="s">
        <v>3071</v>
      </c>
      <c r="AK7354" t="s">
        <v>176</v>
      </c>
      <c r="AL7354" t="s">
        <v>77</v>
      </c>
      <c r="AM7354" t="s">
        <v>177</v>
      </c>
      <c r="AR7354" t="s">
        <v>91</v>
      </c>
      <c r="AS7354">
        <v>9000155845</v>
      </c>
      <c r="AW7354" t="str">
        <f>_xlfn.XLOOKUP(UNIVERSO[[#This Row],[RUTA-LOCALIDAD D&amp;N]],'[1]Cuota Ruta'!E:E,'[1]Cuota Ruta'!G:G)</f>
        <v>Cargar</v>
      </c>
    </row>
    <row r="7355" spans="1:49" x14ac:dyDescent="0.25">
      <c r="A7355" t="s">
        <v>48</v>
      </c>
      <c r="B7355" t="s">
        <v>49</v>
      </c>
      <c r="C7355" t="s">
        <v>50</v>
      </c>
      <c r="D7355" t="s">
        <v>51</v>
      </c>
      <c r="E7355" t="s">
        <v>485</v>
      </c>
      <c r="F7355" t="s">
        <v>283</v>
      </c>
      <c r="G7355">
        <v>9000156562</v>
      </c>
      <c r="H7355">
        <v>156562</v>
      </c>
      <c r="I7355" t="s">
        <v>22162</v>
      </c>
      <c r="J7355" t="s">
        <v>22163</v>
      </c>
      <c r="K7355" t="s">
        <v>286</v>
      </c>
      <c r="L7355" t="s">
        <v>1039</v>
      </c>
      <c r="M7355" t="s">
        <v>1039</v>
      </c>
      <c r="N7355" t="s">
        <v>8065</v>
      </c>
      <c r="O7355" t="s">
        <v>59</v>
      </c>
      <c r="P7355">
        <v>336</v>
      </c>
      <c r="Q7355" t="s">
        <v>1040</v>
      </c>
      <c r="R7355" t="s">
        <v>1040</v>
      </c>
      <c r="S7355" t="s">
        <v>491</v>
      </c>
      <c r="T7355" t="s">
        <v>491</v>
      </c>
      <c r="U7355">
        <v>19.647649765014599</v>
      </c>
      <c r="V7355">
        <v>-71.058883666992202</v>
      </c>
      <c r="W7355" t="s">
        <v>1041</v>
      </c>
      <c r="X7355" t="s">
        <v>85</v>
      </c>
      <c r="Y7355" t="s">
        <v>64</v>
      </c>
      <c r="Z7355" t="s">
        <v>65</v>
      </c>
      <c r="AA7355">
        <v>1158010991</v>
      </c>
      <c r="AB7355" t="s">
        <v>66</v>
      </c>
      <c r="AC7355" t="s">
        <v>67</v>
      </c>
      <c r="AD7355">
        <v>19.647649765014599</v>
      </c>
      <c r="AE7355">
        <v>-71.058883666992202</v>
      </c>
      <c r="AF7355" t="s">
        <v>22164</v>
      </c>
      <c r="AG7355" t="s">
        <v>32</v>
      </c>
      <c r="AH7355" t="s">
        <v>48</v>
      </c>
      <c r="AI7355" t="s">
        <v>87</v>
      </c>
      <c r="AJ7355" t="s">
        <v>3071</v>
      </c>
      <c r="AK7355" t="s">
        <v>494</v>
      </c>
      <c r="AL7355" t="s">
        <v>485</v>
      </c>
      <c r="AM7355" t="s">
        <v>495</v>
      </c>
      <c r="AR7355" t="s">
        <v>91</v>
      </c>
      <c r="AS7355">
        <v>9000156562</v>
      </c>
      <c r="AV7355" t="s">
        <v>349</v>
      </c>
      <c r="AW7355" t="str">
        <f>_xlfn.XLOOKUP(UNIVERSO[[#This Row],[RUTA-LOCALIDAD D&amp;N]],'[1]Cuota Ruta'!E:E,'[1]Cuota Ruta'!G:G)</f>
        <v>Cargar</v>
      </c>
    </row>
    <row r="7356" spans="1:49" x14ac:dyDescent="0.25">
      <c r="A7356" t="s">
        <v>48</v>
      </c>
      <c r="B7356" t="s">
        <v>49</v>
      </c>
      <c r="C7356" t="s">
        <v>50</v>
      </c>
      <c r="D7356" t="s">
        <v>51</v>
      </c>
      <c r="E7356" t="s">
        <v>485</v>
      </c>
      <c r="F7356" t="s">
        <v>283</v>
      </c>
      <c r="G7356">
        <v>9000159822</v>
      </c>
      <c r="H7356">
        <v>159822</v>
      </c>
      <c r="I7356" t="s">
        <v>22165</v>
      </c>
      <c r="J7356" t="s">
        <v>11526</v>
      </c>
      <c r="K7356" t="s">
        <v>286</v>
      </c>
      <c r="L7356" t="s">
        <v>1087</v>
      </c>
      <c r="M7356" t="s">
        <v>1087</v>
      </c>
      <c r="N7356" t="s">
        <v>1395</v>
      </c>
      <c r="O7356" t="s">
        <v>59</v>
      </c>
      <c r="P7356">
        <v>304</v>
      </c>
      <c r="Q7356" t="s">
        <v>2648</v>
      </c>
      <c r="R7356" t="s">
        <v>2648</v>
      </c>
      <c r="S7356" t="s">
        <v>1050</v>
      </c>
      <c r="T7356" t="s">
        <v>1050</v>
      </c>
      <c r="U7356">
        <v>19.701640000000001</v>
      </c>
      <c r="V7356">
        <v>-71.463939999999994</v>
      </c>
      <c r="W7356" t="s">
        <v>2649</v>
      </c>
      <c r="X7356" t="s">
        <v>85</v>
      </c>
      <c r="Y7356" t="s">
        <v>64</v>
      </c>
      <c r="Z7356" t="s">
        <v>65</v>
      </c>
      <c r="AA7356">
        <v>1158011212</v>
      </c>
      <c r="AB7356" t="s">
        <v>66</v>
      </c>
      <c r="AC7356" t="s">
        <v>67</v>
      </c>
      <c r="AD7356">
        <v>19.701640000000001</v>
      </c>
      <c r="AE7356">
        <v>-71.463939999999994</v>
      </c>
      <c r="AF7356" t="s">
        <v>22166</v>
      </c>
      <c r="AG7356" t="s">
        <v>32</v>
      </c>
      <c r="AH7356" t="s">
        <v>48</v>
      </c>
      <c r="AI7356" t="s">
        <v>87</v>
      </c>
      <c r="AJ7356" t="s">
        <v>3071</v>
      </c>
      <c r="AK7356" t="s">
        <v>494</v>
      </c>
      <c r="AL7356" t="s">
        <v>485</v>
      </c>
      <c r="AM7356" t="s">
        <v>495</v>
      </c>
      <c r="AR7356" t="s">
        <v>91</v>
      </c>
      <c r="AS7356">
        <v>9000159822</v>
      </c>
      <c r="AV7356" t="s">
        <v>349</v>
      </c>
      <c r="AW7356" t="str">
        <f>_xlfn.XLOOKUP(UNIVERSO[[#This Row],[RUTA-LOCALIDAD D&amp;N]],'[1]Cuota Ruta'!E:E,'[1]Cuota Ruta'!G:G)</f>
        <v>Cargar</v>
      </c>
    </row>
    <row r="7357" spans="1:49" x14ac:dyDescent="0.25">
      <c r="A7357" t="s">
        <v>48</v>
      </c>
      <c r="B7357" t="s">
        <v>49</v>
      </c>
      <c r="C7357" t="s">
        <v>50</v>
      </c>
      <c r="D7357" t="s">
        <v>51</v>
      </c>
      <c r="E7357" t="s">
        <v>485</v>
      </c>
      <c r="F7357" t="s">
        <v>283</v>
      </c>
      <c r="G7357">
        <v>9000160155</v>
      </c>
      <c r="H7357">
        <v>160155</v>
      </c>
      <c r="I7357" t="s">
        <v>22167</v>
      </c>
      <c r="J7357" t="s">
        <v>22168</v>
      </c>
      <c r="K7357" t="s">
        <v>286</v>
      </c>
      <c r="L7357" t="s">
        <v>917</v>
      </c>
      <c r="M7357" t="s">
        <v>917</v>
      </c>
      <c r="N7357" t="s">
        <v>22169</v>
      </c>
      <c r="O7357" t="s">
        <v>59</v>
      </c>
      <c r="P7357">
        <v>305</v>
      </c>
      <c r="Q7357" t="s">
        <v>1049</v>
      </c>
      <c r="R7357" t="s">
        <v>1049</v>
      </c>
      <c r="S7357" t="s">
        <v>1050</v>
      </c>
      <c r="T7357" t="s">
        <v>1050</v>
      </c>
      <c r="U7357">
        <v>19.862708999999999</v>
      </c>
      <c r="V7357">
        <v>-71.065849999999998</v>
      </c>
      <c r="W7357" t="s">
        <v>1051</v>
      </c>
      <c r="X7357" t="s">
        <v>63</v>
      </c>
      <c r="Y7357" t="s">
        <v>64</v>
      </c>
      <c r="Z7357" t="s">
        <v>65</v>
      </c>
      <c r="AA7357">
        <v>1158011269</v>
      </c>
      <c r="AB7357" t="s">
        <v>66</v>
      </c>
      <c r="AC7357" t="s">
        <v>67</v>
      </c>
      <c r="AD7357">
        <v>19.862708999999999</v>
      </c>
      <c r="AE7357">
        <v>-71.065849999999998</v>
      </c>
      <c r="AF7357" t="s">
        <v>22170</v>
      </c>
      <c r="AG7357" t="s">
        <v>32</v>
      </c>
      <c r="AH7357" t="s">
        <v>48</v>
      </c>
      <c r="AI7357" t="s">
        <v>87</v>
      </c>
      <c r="AJ7357" t="s">
        <v>3071</v>
      </c>
      <c r="AK7357" t="s">
        <v>494</v>
      </c>
      <c r="AL7357" t="s">
        <v>485</v>
      </c>
      <c r="AM7357" t="s">
        <v>495</v>
      </c>
      <c r="AR7357" t="s">
        <v>91</v>
      </c>
      <c r="AS7357">
        <v>9000160155</v>
      </c>
      <c r="AV7357" t="s">
        <v>349</v>
      </c>
      <c r="AW7357" t="str">
        <f>_xlfn.XLOOKUP(UNIVERSO[[#This Row],[RUTA-LOCALIDAD D&amp;N]],'[1]Cuota Ruta'!E:E,'[1]Cuota Ruta'!G:G)</f>
        <v>Cargar</v>
      </c>
    </row>
    <row r="7358" spans="1:49" x14ac:dyDescent="0.25">
      <c r="A7358" t="s">
        <v>48</v>
      </c>
      <c r="B7358" t="s">
        <v>49</v>
      </c>
      <c r="C7358" t="s">
        <v>110</v>
      </c>
      <c r="D7358" t="s">
        <v>51</v>
      </c>
      <c r="E7358" t="s">
        <v>140</v>
      </c>
      <c r="F7358" t="s">
        <v>141</v>
      </c>
      <c r="G7358">
        <v>9000160588</v>
      </c>
      <c r="H7358">
        <v>160588</v>
      </c>
      <c r="I7358" t="s">
        <v>22171</v>
      </c>
      <c r="J7358" t="s">
        <v>22172</v>
      </c>
      <c r="K7358" t="s">
        <v>144</v>
      </c>
      <c r="L7358" t="s">
        <v>93</v>
      </c>
      <c r="M7358" t="s">
        <v>93</v>
      </c>
      <c r="N7358" t="s">
        <v>1510</v>
      </c>
      <c r="O7358" t="s">
        <v>59</v>
      </c>
      <c r="P7358">
        <v>325</v>
      </c>
      <c r="Q7358" t="s">
        <v>1311</v>
      </c>
      <c r="R7358" t="s">
        <v>1311</v>
      </c>
      <c r="S7358" t="s">
        <v>188</v>
      </c>
      <c r="T7358" t="s">
        <v>188</v>
      </c>
      <c r="U7358">
        <v>18.554752000000001</v>
      </c>
      <c r="V7358">
        <v>-69.945892000000001</v>
      </c>
      <c r="W7358" t="s">
        <v>1312</v>
      </c>
      <c r="X7358" t="s">
        <v>85</v>
      </c>
      <c r="Y7358" t="s">
        <v>64</v>
      </c>
      <c r="Z7358" t="s">
        <v>65</v>
      </c>
      <c r="AA7358">
        <v>1153027493</v>
      </c>
      <c r="AB7358" t="s">
        <v>116</v>
      </c>
      <c r="AC7358" t="s">
        <v>67</v>
      </c>
      <c r="AD7358">
        <v>18.554735000000001</v>
      </c>
      <c r="AE7358">
        <v>-69.945858333333334</v>
      </c>
      <c r="AF7358" t="s">
        <v>22173</v>
      </c>
      <c r="AG7358" t="s">
        <v>32</v>
      </c>
      <c r="AH7358" t="s">
        <v>48</v>
      </c>
      <c r="AI7358" t="s">
        <v>87</v>
      </c>
      <c r="AJ7358" t="s">
        <v>3071</v>
      </c>
      <c r="AK7358" t="s">
        <v>191</v>
      </c>
      <c r="AL7358" t="s">
        <v>140</v>
      </c>
      <c r="AM7358" t="s">
        <v>192</v>
      </c>
      <c r="AR7358" t="s">
        <v>91</v>
      </c>
      <c r="AS7358">
        <v>9000160588</v>
      </c>
      <c r="AV7358" t="s">
        <v>153</v>
      </c>
      <c r="AW7358" t="str">
        <f>_xlfn.XLOOKUP(UNIVERSO[[#This Row],[RUTA-LOCALIDAD D&amp;N]],'[1]Cuota Ruta'!E:E,'[1]Cuota Ruta'!G:G)</f>
        <v>Cargar</v>
      </c>
    </row>
    <row r="7359" spans="1:49" x14ac:dyDescent="0.25">
      <c r="A7359" t="s">
        <v>48</v>
      </c>
      <c r="B7359" t="s">
        <v>49</v>
      </c>
      <c r="C7359" t="s">
        <v>50</v>
      </c>
      <c r="D7359" t="s">
        <v>51</v>
      </c>
      <c r="E7359" t="s">
        <v>257</v>
      </c>
      <c r="F7359" t="s">
        <v>194</v>
      </c>
      <c r="G7359">
        <v>9000161070</v>
      </c>
      <c r="H7359">
        <v>161070</v>
      </c>
      <c r="I7359" t="s">
        <v>13869</v>
      </c>
      <c r="J7359" t="s">
        <v>22174</v>
      </c>
      <c r="K7359" t="s">
        <v>197</v>
      </c>
      <c r="L7359" t="s">
        <v>260</v>
      </c>
      <c r="M7359" t="s">
        <v>260</v>
      </c>
      <c r="N7359" t="s">
        <v>22175</v>
      </c>
      <c r="O7359" t="s">
        <v>59</v>
      </c>
      <c r="P7359">
        <v>310</v>
      </c>
      <c r="Q7359" t="s">
        <v>1437</v>
      </c>
      <c r="R7359" t="s">
        <v>1437</v>
      </c>
      <c r="S7359" t="s">
        <v>262</v>
      </c>
      <c r="T7359" t="s">
        <v>262</v>
      </c>
      <c r="U7359">
        <v>19.228344</v>
      </c>
      <c r="V7359">
        <v>-69.574190000000002</v>
      </c>
      <c r="W7359" t="s">
        <v>1438</v>
      </c>
      <c r="X7359" t="s">
        <v>63</v>
      </c>
      <c r="Y7359" t="s">
        <v>64</v>
      </c>
      <c r="Z7359" t="s">
        <v>65</v>
      </c>
      <c r="AA7359">
        <v>1152011988</v>
      </c>
      <c r="AB7359" t="s">
        <v>66</v>
      </c>
      <c r="AC7359" t="s">
        <v>67</v>
      </c>
      <c r="AD7359">
        <v>19.228344</v>
      </c>
      <c r="AE7359">
        <v>-69.574190000000002</v>
      </c>
      <c r="AF7359" t="s">
        <v>22176</v>
      </c>
      <c r="AG7359" t="s">
        <v>32</v>
      </c>
      <c r="AH7359" t="s">
        <v>48</v>
      </c>
      <c r="AI7359" t="s">
        <v>87</v>
      </c>
      <c r="AJ7359" t="s">
        <v>3071</v>
      </c>
      <c r="AK7359" t="s">
        <v>265</v>
      </c>
      <c r="AL7359" t="s">
        <v>257</v>
      </c>
      <c r="AM7359" t="s">
        <v>266</v>
      </c>
      <c r="AR7359" t="s">
        <v>91</v>
      </c>
      <c r="AS7359">
        <v>9000161070</v>
      </c>
      <c r="AV7359" t="s">
        <v>267</v>
      </c>
      <c r="AW7359" t="str">
        <f>_xlfn.XLOOKUP(UNIVERSO[[#This Row],[RUTA-LOCALIDAD D&amp;N]],'[1]Cuota Ruta'!E:E,'[1]Cuota Ruta'!G:G)</f>
        <v>Cargar</v>
      </c>
    </row>
    <row r="7360" spans="1:49" x14ac:dyDescent="0.25">
      <c r="A7360" t="s">
        <v>48</v>
      </c>
      <c r="B7360" t="s">
        <v>49</v>
      </c>
      <c r="C7360" t="s">
        <v>50</v>
      </c>
      <c r="D7360" t="s">
        <v>51</v>
      </c>
      <c r="E7360" t="s">
        <v>257</v>
      </c>
      <c r="F7360" t="s">
        <v>194</v>
      </c>
      <c r="G7360">
        <v>9000162522</v>
      </c>
      <c r="H7360">
        <v>162522</v>
      </c>
      <c r="I7360" t="s">
        <v>22177</v>
      </c>
      <c r="J7360" t="s">
        <v>22178</v>
      </c>
      <c r="K7360" t="s">
        <v>197</v>
      </c>
      <c r="L7360" t="s">
        <v>301</v>
      </c>
      <c r="M7360" t="s">
        <v>301</v>
      </c>
      <c r="N7360" t="s">
        <v>2426</v>
      </c>
      <c r="O7360" t="s">
        <v>59</v>
      </c>
      <c r="P7360">
        <v>312</v>
      </c>
      <c r="Q7360" t="s">
        <v>1283</v>
      </c>
      <c r="R7360" t="s">
        <v>1283</v>
      </c>
      <c r="S7360" t="s">
        <v>304</v>
      </c>
      <c r="T7360" t="s">
        <v>304</v>
      </c>
      <c r="U7360">
        <v>19.35549</v>
      </c>
      <c r="V7360">
        <v>-69.828745999999995</v>
      </c>
      <c r="W7360" t="s">
        <v>1284</v>
      </c>
      <c r="X7360" t="s">
        <v>85</v>
      </c>
      <c r="Y7360" t="s">
        <v>64</v>
      </c>
      <c r="Z7360" t="s">
        <v>65</v>
      </c>
      <c r="AA7360">
        <v>1152012143</v>
      </c>
      <c r="AB7360" t="s">
        <v>66</v>
      </c>
      <c r="AC7360" t="s">
        <v>67</v>
      </c>
      <c r="AD7360">
        <v>19.35549</v>
      </c>
      <c r="AE7360">
        <v>-69.828745999999995</v>
      </c>
      <c r="AF7360" t="s">
        <v>22179</v>
      </c>
      <c r="AG7360" t="s">
        <v>32</v>
      </c>
      <c r="AH7360" t="s">
        <v>48</v>
      </c>
      <c r="AI7360" t="s">
        <v>87</v>
      </c>
      <c r="AJ7360" t="s">
        <v>3071</v>
      </c>
      <c r="AK7360" t="s">
        <v>265</v>
      </c>
      <c r="AL7360" t="s">
        <v>257</v>
      </c>
      <c r="AM7360" t="s">
        <v>266</v>
      </c>
      <c r="AR7360" t="s">
        <v>91</v>
      </c>
      <c r="AS7360">
        <v>9000162522</v>
      </c>
      <c r="AV7360" t="s">
        <v>267</v>
      </c>
      <c r="AW7360" t="str">
        <f>_xlfn.XLOOKUP(UNIVERSO[[#This Row],[RUTA-LOCALIDAD D&amp;N]],'[1]Cuota Ruta'!E:E,'[1]Cuota Ruta'!G:G)</f>
        <v>Cargar</v>
      </c>
    </row>
    <row r="7361" spans="1:49" x14ac:dyDescent="0.25">
      <c r="A7361" t="s">
        <v>48</v>
      </c>
      <c r="B7361" t="s">
        <v>380</v>
      </c>
      <c r="C7361" t="s">
        <v>381</v>
      </c>
      <c r="D7361" t="s">
        <v>51</v>
      </c>
      <c r="E7361" t="s">
        <v>338</v>
      </c>
      <c r="F7361" t="s">
        <v>283</v>
      </c>
      <c r="G7361">
        <v>9000162929</v>
      </c>
      <c r="H7361">
        <v>162929</v>
      </c>
      <c r="I7361" t="s">
        <v>22180</v>
      </c>
      <c r="J7361" t="s">
        <v>22181</v>
      </c>
      <c r="K7361" t="s">
        <v>286</v>
      </c>
      <c r="L7361" t="s">
        <v>338</v>
      </c>
      <c r="M7361" t="s">
        <v>338</v>
      </c>
      <c r="N7361" t="s">
        <v>58</v>
      </c>
      <c r="O7361" t="s">
        <v>434</v>
      </c>
      <c r="P7361">
        <v>365</v>
      </c>
      <c r="Q7361" t="s">
        <v>1408</v>
      </c>
      <c r="R7361" t="s">
        <v>1408</v>
      </c>
      <c r="S7361" t="s">
        <v>504</v>
      </c>
      <c r="T7361" t="s">
        <v>504</v>
      </c>
      <c r="U7361">
        <v>19.488254547119102</v>
      </c>
      <c r="V7361">
        <v>-70.718437194824205</v>
      </c>
      <c r="W7361" t="s">
        <v>1409</v>
      </c>
      <c r="X7361" t="s">
        <v>85</v>
      </c>
      <c r="Y7361" t="s">
        <v>64</v>
      </c>
      <c r="Z7361" t="s">
        <v>65</v>
      </c>
      <c r="AA7361">
        <v>1151040794</v>
      </c>
      <c r="AB7361" t="s">
        <v>66</v>
      </c>
      <c r="AC7361" t="s">
        <v>67</v>
      </c>
      <c r="AD7361">
        <v>19.488254547119102</v>
      </c>
      <c r="AE7361">
        <v>-70.718437194824205</v>
      </c>
      <c r="AF7361" t="s">
        <v>22182</v>
      </c>
      <c r="AG7361" t="s">
        <v>32</v>
      </c>
      <c r="AH7361" t="s">
        <v>48</v>
      </c>
      <c r="AI7361" t="s">
        <v>87</v>
      </c>
      <c r="AJ7361" t="s">
        <v>3071</v>
      </c>
      <c r="AK7361" t="s">
        <v>346</v>
      </c>
      <c r="AL7361" t="s">
        <v>338</v>
      </c>
      <c r="AM7361" t="s">
        <v>347</v>
      </c>
      <c r="AR7361" t="s">
        <v>91</v>
      </c>
      <c r="AS7361">
        <v>9000162929</v>
      </c>
      <c r="AV7361" t="s">
        <v>349</v>
      </c>
      <c r="AW7361" t="str">
        <f>_xlfn.XLOOKUP(UNIVERSO[[#This Row],[RUTA-LOCALIDAD D&amp;N]],'[1]Cuota Ruta'!E:E,'[1]Cuota Ruta'!G:G)</f>
        <v>Cargar</v>
      </c>
    </row>
    <row r="7362" spans="1:49" x14ac:dyDescent="0.25">
      <c r="A7362" t="s">
        <v>48</v>
      </c>
      <c r="B7362" t="s">
        <v>49</v>
      </c>
      <c r="C7362" t="s">
        <v>50</v>
      </c>
      <c r="D7362" t="s">
        <v>76</v>
      </c>
      <c r="E7362" t="s">
        <v>93</v>
      </c>
      <c r="F7362" t="s">
        <v>53</v>
      </c>
      <c r="G7362">
        <v>9000164148</v>
      </c>
      <c r="H7362">
        <v>164148</v>
      </c>
      <c r="I7362" t="s">
        <v>22183</v>
      </c>
      <c r="J7362" t="s">
        <v>22184</v>
      </c>
      <c r="K7362" t="s">
        <v>56</v>
      </c>
      <c r="L7362" t="s">
        <v>80</v>
      </c>
      <c r="M7362" t="s">
        <v>80</v>
      </c>
      <c r="N7362" t="s">
        <v>690</v>
      </c>
      <c r="O7362" t="s">
        <v>59</v>
      </c>
      <c r="P7362">
        <v>314</v>
      </c>
      <c r="Q7362" t="s">
        <v>426</v>
      </c>
      <c r="R7362" t="s">
        <v>426</v>
      </c>
      <c r="S7362" t="s">
        <v>105</v>
      </c>
      <c r="T7362" t="s">
        <v>105</v>
      </c>
      <c r="U7362">
        <v>18.482468000000001</v>
      </c>
      <c r="V7362">
        <v>-69.897885000000002</v>
      </c>
      <c r="W7362" t="s">
        <v>427</v>
      </c>
      <c r="X7362" t="s">
        <v>85</v>
      </c>
      <c r="Y7362" t="s">
        <v>64</v>
      </c>
      <c r="Z7362" t="s">
        <v>65</v>
      </c>
      <c r="AA7362">
        <v>1150040469</v>
      </c>
      <c r="AB7362" t="s">
        <v>66</v>
      </c>
      <c r="AC7362" t="s">
        <v>67</v>
      </c>
      <c r="AD7362">
        <v>18.482468000000001</v>
      </c>
      <c r="AE7362">
        <v>-69.897885000000002</v>
      </c>
      <c r="AF7362" t="s">
        <v>22185</v>
      </c>
      <c r="AG7362" t="s">
        <v>32</v>
      </c>
      <c r="AH7362" t="s">
        <v>48</v>
      </c>
      <c r="AI7362" t="s">
        <v>87</v>
      </c>
      <c r="AJ7362" t="s">
        <v>3071</v>
      </c>
      <c r="AK7362" t="s">
        <v>429</v>
      </c>
      <c r="AL7362" t="s">
        <v>93</v>
      </c>
      <c r="AM7362" t="s">
        <v>430</v>
      </c>
      <c r="AR7362" t="s">
        <v>91</v>
      </c>
      <c r="AS7362">
        <v>9000164148</v>
      </c>
      <c r="AV7362" t="s">
        <v>281</v>
      </c>
      <c r="AW7362" t="str">
        <f>_xlfn.XLOOKUP(UNIVERSO[[#This Row],[RUTA-LOCALIDAD D&amp;N]],'[1]Cuota Ruta'!E:E,'[1]Cuota Ruta'!G:G)</f>
        <v>Cargar</v>
      </c>
    </row>
    <row r="7363" spans="1:49" x14ac:dyDescent="0.25">
      <c r="A7363" t="s">
        <v>48</v>
      </c>
      <c r="B7363" t="s">
        <v>49</v>
      </c>
      <c r="C7363" t="s">
        <v>50</v>
      </c>
      <c r="D7363" t="s">
        <v>51</v>
      </c>
      <c r="E7363" t="s">
        <v>257</v>
      </c>
      <c r="F7363" t="s">
        <v>194</v>
      </c>
      <c r="G7363">
        <v>9000168549</v>
      </c>
      <c r="H7363">
        <v>168549</v>
      </c>
      <c r="I7363" t="s">
        <v>22186</v>
      </c>
      <c r="J7363" t="s">
        <v>22187</v>
      </c>
      <c r="K7363" t="s">
        <v>197</v>
      </c>
      <c r="L7363" t="s">
        <v>260</v>
      </c>
      <c r="M7363" t="s">
        <v>260</v>
      </c>
      <c r="N7363" t="s">
        <v>1337</v>
      </c>
      <c r="O7363" t="s">
        <v>59</v>
      </c>
      <c r="P7363">
        <v>309</v>
      </c>
      <c r="Q7363" t="s">
        <v>1338</v>
      </c>
      <c r="R7363" t="s">
        <v>1338</v>
      </c>
      <c r="S7363" t="s">
        <v>262</v>
      </c>
      <c r="T7363" t="s">
        <v>262</v>
      </c>
      <c r="U7363">
        <v>19.266808000000001</v>
      </c>
      <c r="V7363">
        <v>-69.196175999999994</v>
      </c>
      <c r="W7363" t="s">
        <v>1339</v>
      </c>
      <c r="X7363" t="s">
        <v>85</v>
      </c>
      <c r="Y7363" t="s">
        <v>64</v>
      </c>
      <c r="Z7363" t="s">
        <v>65</v>
      </c>
      <c r="AA7363">
        <v>1152012775</v>
      </c>
      <c r="AB7363" t="s">
        <v>66</v>
      </c>
      <c r="AC7363" t="s">
        <v>67</v>
      </c>
      <c r="AD7363">
        <v>19.266808000000001</v>
      </c>
      <c r="AE7363">
        <v>-69.196175999999994</v>
      </c>
      <c r="AF7363" t="s">
        <v>22188</v>
      </c>
      <c r="AG7363" t="s">
        <v>32</v>
      </c>
      <c r="AH7363" t="s">
        <v>48</v>
      </c>
      <c r="AI7363" t="s">
        <v>87</v>
      </c>
      <c r="AJ7363" t="s">
        <v>3071</v>
      </c>
      <c r="AK7363" t="s">
        <v>265</v>
      </c>
      <c r="AL7363" t="s">
        <v>257</v>
      </c>
      <c r="AM7363" t="s">
        <v>266</v>
      </c>
      <c r="AR7363" t="s">
        <v>91</v>
      </c>
      <c r="AS7363">
        <v>9000168549</v>
      </c>
      <c r="AV7363" t="s">
        <v>267</v>
      </c>
      <c r="AW7363" t="str">
        <f>_xlfn.XLOOKUP(UNIVERSO[[#This Row],[RUTA-LOCALIDAD D&amp;N]],'[1]Cuota Ruta'!E:E,'[1]Cuota Ruta'!G:G)</f>
        <v>Cargar</v>
      </c>
    </row>
    <row r="7364" spans="1:49" x14ac:dyDescent="0.25">
      <c r="A7364" t="s">
        <v>48</v>
      </c>
      <c r="B7364" t="s">
        <v>49</v>
      </c>
      <c r="C7364" t="s">
        <v>50</v>
      </c>
      <c r="D7364" t="s">
        <v>51</v>
      </c>
      <c r="E7364" t="s">
        <v>93</v>
      </c>
      <c r="F7364" t="s">
        <v>53</v>
      </c>
      <c r="G7364">
        <v>9000001692</v>
      </c>
      <c r="H7364">
        <v>1692</v>
      </c>
      <c r="I7364" t="s">
        <v>22189</v>
      </c>
      <c r="J7364" t="s">
        <v>22190</v>
      </c>
      <c r="K7364" t="s">
        <v>56</v>
      </c>
      <c r="L7364" t="s">
        <v>80</v>
      </c>
      <c r="M7364" t="s">
        <v>80</v>
      </c>
      <c r="N7364" t="s">
        <v>480</v>
      </c>
      <c r="O7364" t="s">
        <v>59</v>
      </c>
      <c r="P7364">
        <v>313</v>
      </c>
      <c r="Q7364" t="s">
        <v>965</v>
      </c>
      <c r="R7364" t="s">
        <v>965</v>
      </c>
      <c r="S7364" t="s">
        <v>105</v>
      </c>
      <c r="T7364" t="s">
        <v>105</v>
      </c>
      <c r="U7364">
        <v>18.498002370198598</v>
      </c>
      <c r="V7364">
        <v>-69.886498769124302</v>
      </c>
      <c r="W7364" t="s">
        <v>966</v>
      </c>
      <c r="X7364" t="s">
        <v>85</v>
      </c>
      <c r="Y7364" t="s">
        <v>64</v>
      </c>
      <c r="Z7364" t="s">
        <v>65</v>
      </c>
      <c r="AA7364">
        <v>1150030342</v>
      </c>
      <c r="AB7364" t="s">
        <v>66</v>
      </c>
      <c r="AC7364" t="s">
        <v>67</v>
      </c>
      <c r="AD7364">
        <v>18.498002370198598</v>
      </c>
      <c r="AE7364">
        <v>-69.886498769124302</v>
      </c>
      <c r="AF7364" t="s">
        <v>22191</v>
      </c>
      <c r="AG7364" t="s">
        <v>32</v>
      </c>
      <c r="AH7364" t="s">
        <v>48</v>
      </c>
      <c r="AI7364" t="s">
        <v>87</v>
      </c>
      <c r="AJ7364" t="s">
        <v>3071</v>
      </c>
      <c r="AK7364" t="s">
        <v>429</v>
      </c>
      <c r="AL7364" t="s">
        <v>93</v>
      </c>
      <c r="AM7364" t="s">
        <v>430</v>
      </c>
      <c r="AR7364" t="s">
        <v>91</v>
      </c>
      <c r="AS7364">
        <v>9000001692</v>
      </c>
      <c r="AV7364" t="s">
        <v>281</v>
      </c>
      <c r="AW7364" t="str">
        <f>_xlfn.XLOOKUP(UNIVERSO[[#This Row],[RUTA-LOCALIDAD D&amp;N]],'[1]Cuota Ruta'!E:E,'[1]Cuota Ruta'!G:G)</f>
        <v>Cargar</v>
      </c>
    </row>
    <row r="7365" spans="1:49" x14ac:dyDescent="0.25">
      <c r="A7365" t="s">
        <v>48</v>
      </c>
      <c r="B7365" t="s">
        <v>49</v>
      </c>
      <c r="C7365" t="s">
        <v>50</v>
      </c>
      <c r="D7365" t="s">
        <v>51</v>
      </c>
      <c r="E7365" t="s">
        <v>77</v>
      </c>
      <c r="F7365" t="s">
        <v>53</v>
      </c>
      <c r="G7365">
        <v>9000001960</v>
      </c>
      <c r="H7365">
        <v>1960</v>
      </c>
      <c r="I7365" t="s">
        <v>9691</v>
      </c>
      <c r="J7365" t="s">
        <v>22192</v>
      </c>
      <c r="K7365" t="s">
        <v>56</v>
      </c>
      <c r="L7365" t="s">
        <v>93</v>
      </c>
      <c r="M7365" t="s">
        <v>93</v>
      </c>
      <c r="N7365" t="s">
        <v>871</v>
      </c>
      <c r="O7365" t="s">
        <v>59</v>
      </c>
      <c r="P7365">
        <v>381</v>
      </c>
      <c r="Q7365" t="s">
        <v>805</v>
      </c>
      <c r="R7365" t="s">
        <v>805</v>
      </c>
      <c r="S7365" t="s">
        <v>173</v>
      </c>
      <c r="T7365" t="s">
        <v>173</v>
      </c>
      <c r="U7365">
        <v>18.470003129999998</v>
      </c>
      <c r="V7365">
        <v>-69.975555420000006</v>
      </c>
      <c r="W7365" t="s">
        <v>806</v>
      </c>
      <c r="X7365" t="s">
        <v>63</v>
      </c>
      <c r="Y7365" t="s">
        <v>64</v>
      </c>
      <c r="Z7365" t="s">
        <v>65</v>
      </c>
      <c r="AA7365">
        <v>1169000397</v>
      </c>
      <c r="AB7365" t="s">
        <v>66</v>
      </c>
      <c r="AC7365" t="s">
        <v>67</v>
      </c>
      <c r="AD7365">
        <v>18.470003129999998</v>
      </c>
      <c r="AE7365">
        <v>-69.975555420000006</v>
      </c>
      <c r="AF7365" t="s">
        <v>22193</v>
      </c>
      <c r="AG7365" t="s">
        <v>32</v>
      </c>
      <c r="AH7365" t="s">
        <v>48</v>
      </c>
      <c r="AI7365" t="s">
        <v>87</v>
      </c>
      <c r="AJ7365" t="s">
        <v>3071</v>
      </c>
      <c r="AK7365" t="s">
        <v>176</v>
      </c>
      <c r="AL7365" t="s">
        <v>77</v>
      </c>
      <c r="AM7365" t="s">
        <v>177</v>
      </c>
      <c r="AR7365" t="s">
        <v>91</v>
      </c>
      <c r="AS7365">
        <v>9000001960</v>
      </c>
      <c r="AW7365" t="str">
        <f>_xlfn.XLOOKUP(UNIVERSO[[#This Row],[RUTA-LOCALIDAD D&amp;N]],'[1]Cuota Ruta'!E:E,'[1]Cuota Ruta'!G:G)</f>
        <v>Cargar</v>
      </c>
    </row>
    <row r="7366" spans="1:49" x14ac:dyDescent="0.25">
      <c r="A7366" t="s">
        <v>48</v>
      </c>
      <c r="B7366" t="s">
        <v>49</v>
      </c>
      <c r="C7366" t="s">
        <v>50</v>
      </c>
      <c r="D7366" t="s">
        <v>51</v>
      </c>
      <c r="E7366" t="s">
        <v>77</v>
      </c>
      <c r="F7366" t="s">
        <v>53</v>
      </c>
      <c r="G7366">
        <v>9000002380</v>
      </c>
      <c r="H7366">
        <v>2380</v>
      </c>
      <c r="I7366" t="s">
        <v>22194</v>
      </c>
      <c r="J7366" t="s">
        <v>22195</v>
      </c>
      <c r="K7366" t="s">
        <v>56</v>
      </c>
      <c r="L7366" t="s">
        <v>80</v>
      </c>
      <c r="M7366" t="s">
        <v>80</v>
      </c>
      <c r="N7366" t="s">
        <v>58</v>
      </c>
      <c r="O7366" t="s">
        <v>59</v>
      </c>
      <c r="P7366">
        <v>420</v>
      </c>
      <c r="Q7366" t="s">
        <v>872</v>
      </c>
      <c r="R7366" t="s">
        <v>872</v>
      </c>
      <c r="S7366" t="s">
        <v>173</v>
      </c>
      <c r="T7366" t="s">
        <v>173</v>
      </c>
      <c r="U7366">
        <v>18.467057704925502</v>
      </c>
      <c r="V7366">
        <v>-69.982555389404297</v>
      </c>
      <c r="W7366" t="s">
        <v>873</v>
      </c>
      <c r="X7366" t="s">
        <v>63</v>
      </c>
      <c r="Y7366" t="s">
        <v>64</v>
      </c>
      <c r="Z7366" t="s">
        <v>65</v>
      </c>
      <c r="AA7366">
        <v>1169000492</v>
      </c>
      <c r="AB7366" t="s">
        <v>66</v>
      </c>
      <c r="AC7366" t="s">
        <v>67</v>
      </c>
      <c r="AD7366">
        <v>18.467057704925502</v>
      </c>
      <c r="AE7366">
        <v>-69.982555389404297</v>
      </c>
      <c r="AF7366" t="s">
        <v>22196</v>
      </c>
      <c r="AG7366" t="s">
        <v>32</v>
      </c>
      <c r="AH7366" t="s">
        <v>48</v>
      </c>
      <c r="AI7366" t="s">
        <v>87</v>
      </c>
      <c r="AJ7366" t="s">
        <v>3071</v>
      </c>
      <c r="AK7366" t="s">
        <v>176</v>
      </c>
      <c r="AL7366" t="s">
        <v>77</v>
      </c>
      <c r="AM7366" t="s">
        <v>177</v>
      </c>
      <c r="AR7366" t="s">
        <v>91</v>
      </c>
      <c r="AS7366">
        <v>9000002380</v>
      </c>
      <c r="AW7366" t="str">
        <f>_xlfn.XLOOKUP(UNIVERSO[[#This Row],[RUTA-LOCALIDAD D&amp;N]],'[1]Cuota Ruta'!E:E,'[1]Cuota Ruta'!G:G)</f>
        <v>Cargar</v>
      </c>
    </row>
    <row r="7367" spans="1:49" x14ac:dyDescent="0.25">
      <c r="A7367" t="s">
        <v>48</v>
      </c>
      <c r="B7367" t="s">
        <v>49</v>
      </c>
      <c r="C7367" t="s">
        <v>110</v>
      </c>
      <c r="D7367" t="s">
        <v>51</v>
      </c>
      <c r="E7367" t="s">
        <v>77</v>
      </c>
      <c r="F7367" t="s">
        <v>53</v>
      </c>
      <c r="G7367">
        <v>9000003319</v>
      </c>
      <c r="H7367">
        <v>3319</v>
      </c>
      <c r="I7367" t="s">
        <v>22197</v>
      </c>
      <c r="J7367" t="s">
        <v>22198</v>
      </c>
      <c r="K7367" t="s">
        <v>56</v>
      </c>
      <c r="L7367" t="s">
        <v>80</v>
      </c>
      <c r="M7367" t="s">
        <v>80</v>
      </c>
      <c r="N7367" t="s">
        <v>471</v>
      </c>
      <c r="O7367" t="s">
        <v>59</v>
      </c>
      <c r="P7367">
        <v>323</v>
      </c>
      <c r="Q7367" t="s">
        <v>472</v>
      </c>
      <c r="R7367" t="s">
        <v>472</v>
      </c>
      <c r="S7367" t="s">
        <v>105</v>
      </c>
      <c r="T7367" t="s">
        <v>105</v>
      </c>
      <c r="U7367">
        <v>18.499279999999999</v>
      </c>
      <c r="V7367">
        <v>-69.907399999999996</v>
      </c>
      <c r="W7367" t="s">
        <v>473</v>
      </c>
      <c r="X7367" t="s">
        <v>85</v>
      </c>
      <c r="Y7367" t="s">
        <v>64</v>
      </c>
      <c r="Z7367" t="s">
        <v>65</v>
      </c>
      <c r="AA7367">
        <v>1169006118</v>
      </c>
      <c r="AB7367" t="s">
        <v>116</v>
      </c>
      <c r="AC7367" t="s">
        <v>67</v>
      </c>
      <c r="AD7367">
        <v>18.49928499</v>
      </c>
      <c r="AE7367">
        <v>-69.907297869999994</v>
      </c>
      <c r="AF7367" t="s">
        <v>22199</v>
      </c>
      <c r="AG7367" t="s">
        <v>32</v>
      </c>
      <c r="AH7367" t="s">
        <v>48</v>
      </c>
      <c r="AI7367" t="s">
        <v>87</v>
      </c>
      <c r="AJ7367" t="s">
        <v>3071</v>
      </c>
      <c r="AK7367" t="s">
        <v>429</v>
      </c>
      <c r="AL7367" t="s">
        <v>77</v>
      </c>
      <c r="AM7367" t="s">
        <v>430</v>
      </c>
      <c r="AR7367" t="s">
        <v>91</v>
      </c>
      <c r="AS7367">
        <v>9000003319</v>
      </c>
      <c r="AV7367" t="s">
        <v>281</v>
      </c>
      <c r="AW7367" t="str">
        <f>_xlfn.XLOOKUP(UNIVERSO[[#This Row],[RUTA-LOCALIDAD D&amp;N]],'[1]Cuota Ruta'!E:E,'[1]Cuota Ruta'!G:G)</f>
        <v>Cargar</v>
      </c>
    </row>
    <row r="7368" spans="1:49" x14ac:dyDescent="0.25">
      <c r="A7368" t="s">
        <v>48</v>
      </c>
      <c r="B7368" t="s">
        <v>49</v>
      </c>
      <c r="C7368" t="s">
        <v>50</v>
      </c>
      <c r="D7368" t="s">
        <v>51</v>
      </c>
      <c r="E7368" t="s">
        <v>77</v>
      </c>
      <c r="F7368" t="s">
        <v>53</v>
      </c>
      <c r="G7368">
        <v>9000003721</v>
      </c>
      <c r="H7368">
        <v>3721</v>
      </c>
      <c r="I7368" t="s">
        <v>22200</v>
      </c>
      <c r="J7368" t="s">
        <v>22201</v>
      </c>
      <c r="K7368" t="s">
        <v>56</v>
      </c>
      <c r="L7368" t="s">
        <v>80</v>
      </c>
      <c r="M7368" t="s">
        <v>80</v>
      </c>
      <c r="N7368" t="s">
        <v>58</v>
      </c>
      <c r="O7368" t="s">
        <v>59</v>
      </c>
      <c r="P7368">
        <v>373</v>
      </c>
      <c r="Q7368" t="s">
        <v>891</v>
      </c>
      <c r="R7368" t="s">
        <v>891</v>
      </c>
      <c r="S7368" t="s">
        <v>173</v>
      </c>
      <c r="T7368" t="s">
        <v>173</v>
      </c>
      <c r="U7368">
        <v>18.46420097</v>
      </c>
      <c r="V7368">
        <v>-69.995140079999999</v>
      </c>
      <c r="W7368" t="s">
        <v>892</v>
      </c>
      <c r="X7368" t="s">
        <v>63</v>
      </c>
      <c r="Y7368" t="s">
        <v>64</v>
      </c>
      <c r="Z7368" t="s">
        <v>65</v>
      </c>
      <c r="AA7368">
        <v>1169000742</v>
      </c>
      <c r="AB7368" t="s">
        <v>116</v>
      </c>
      <c r="AC7368" t="s">
        <v>67</v>
      </c>
      <c r="AD7368">
        <v>18.463906099999999</v>
      </c>
      <c r="AE7368">
        <v>-69.994995299999999</v>
      </c>
      <c r="AF7368" t="s">
        <v>22202</v>
      </c>
      <c r="AG7368" t="s">
        <v>32</v>
      </c>
      <c r="AH7368" t="s">
        <v>48</v>
      </c>
      <c r="AI7368" t="s">
        <v>87</v>
      </c>
      <c r="AJ7368" t="s">
        <v>3071</v>
      </c>
      <c r="AK7368" t="s">
        <v>176</v>
      </c>
      <c r="AL7368" t="s">
        <v>77</v>
      </c>
      <c r="AM7368" t="s">
        <v>177</v>
      </c>
      <c r="AR7368" t="s">
        <v>91</v>
      </c>
      <c r="AS7368">
        <v>9000003721</v>
      </c>
      <c r="AW7368" t="str">
        <f>_xlfn.XLOOKUP(UNIVERSO[[#This Row],[RUTA-LOCALIDAD D&amp;N]],'[1]Cuota Ruta'!E:E,'[1]Cuota Ruta'!G:G)</f>
        <v>Cargar</v>
      </c>
    </row>
    <row r="7369" spans="1:49" x14ac:dyDescent="0.25">
      <c r="A7369" t="s">
        <v>48</v>
      </c>
      <c r="B7369" t="s">
        <v>49</v>
      </c>
      <c r="C7369" t="s">
        <v>50</v>
      </c>
      <c r="D7369" t="s">
        <v>51</v>
      </c>
      <c r="E7369" t="s">
        <v>77</v>
      </c>
      <c r="F7369" t="s">
        <v>53</v>
      </c>
      <c r="G7369">
        <v>9000004735</v>
      </c>
      <c r="H7369">
        <v>4735</v>
      </c>
      <c r="I7369" t="s">
        <v>22203</v>
      </c>
      <c r="J7369" t="s">
        <v>22204</v>
      </c>
      <c r="K7369" t="s">
        <v>56</v>
      </c>
      <c r="L7369" t="s">
        <v>80</v>
      </c>
      <c r="M7369" t="s">
        <v>80</v>
      </c>
      <c r="N7369" t="s">
        <v>6783</v>
      </c>
      <c r="O7369" t="s">
        <v>59</v>
      </c>
      <c r="P7369">
        <v>341</v>
      </c>
      <c r="Q7369" t="s">
        <v>589</v>
      </c>
      <c r="R7369" t="s">
        <v>589</v>
      </c>
      <c r="S7369" t="s">
        <v>83</v>
      </c>
      <c r="T7369" t="s">
        <v>83</v>
      </c>
      <c r="U7369">
        <v>18.492253383000701</v>
      </c>
      <c r="V7369">
        <v>-69.920329729716002</v>
      </c>
      <c r="W7369" t="s">
        <v>590</v>
      </c>
      <c r="X7369" t="s">
        <v>85</v>
      </c>
      <c r="Y7369" t="s">
        <v>64</v>
      </c>
      <c r="Z7369" t="s">
        <v>65</v>
      </c>
      <c r="AA7369">
        <v>1169007601</v>
      </c>
      <c r="AB7369" t="s">
        <v>116</v>
      </c>
      <c r="AC7369" t="s">
        <v>67</v>
      </c>
      <c r="AD7369">
        <v>18.492455</v>
      </c>
      <c r="AE7369">
        <v>-69.920303333333337</v>
      </c>
      <c r="AF7369" t="s">
        <v>22205</v>
      </c>
      <c r="AG7369" t="s">
        <v>32</v>
      </c>
      <c r="AH7369" t="s">
        <v>48</v>
      </c>
      <c r="AI7369" t="s">
        <v>87</v>
      </c>
      <c r="AJ7369" t="s">
        <v>3071</v>
      </c>
      <c r="AK7369" t="s">
        <v>429</v>
      </c>
      <c r="AL7369" t="s">
        <v>77</v>
      </c>
      <c r="AM7369" t="s">
        <v>430</v>
      </c>
      <c r="AR7369" t="s">
        <v>91</v>
      </c>
      <c r="AS7369">
        <v>9000004735</v>
      </c>
      <c r="AV7369" t="s">
        <v>281</v>
      </c>
      <c r="AW7369" t="str">
        <f>_xlfn.XLOOKUP(UNIVERSO[[#This Row],[RUTA-LOCALIDAD D&amp;N]],'[1]Cuota Ruta'!E:E,'[1]Cuota Ruta'!G:G)</f>
        <v>Cargar</v>
      </c>
    </row>
    <row r="7370" spans="1:49" x14ac:dyDescent="0.25">
      <c r="A7370" t="s">
        <v>48</v>
      </c>
      <c r="B7370" t="s">
        <v>49</v>
      </c>
      <c r="C7370" t="s">
        <v>50</v>
      </c>
      <c r="D7370" t="s">
        <v>51</v>
      </c>
      <c r="E7370" t="s">
        <v>77</v>
      </c>
      <c r="F7370" t="s">
        <v>53</v>
      </c>
      <c r="G7370">
        <v>9000004824</v>
      </c>
      <c r="H7370">
        <v>4824</v>
      </c>
      <c r="I7370" t="s">
        <v>18012</v>
      </c>
      <c r="J7370" t="s">
        <v>22206</v>
      </c>
      <c r="K7370" t="s">
        <v>56</v>
      </c>
      <c r="L7370" t="s">
        <v>80</v>
      </c>
      <c r="M7370" t="s">
        <v>80</v>
      </c>
      <c r="N7370" t="s">
        <v>58</v>
      </c>
      <c r="O7370" t="s">
        <v>59</v>
      </c>
      <c r="P7370">
        <v>366</v>
      </c>
      <c r="Q7370" t="s">
        <v>414</v>
      </c>
      <c r="R7370" t="s">
        <v>414</v>
      </c>
      <c r="S7370" t="s">
        <v>97</v>
      </c>
      <c r="T7370" t="s">
        <v>97</v>
      </c>
      <c r="U7370">
        <v>18.429349899291999</v>
      </c>
      <c r="V7370">
        <v>-69.985511779785199</v>
      </c>
      <c r="W7370" t="s">
        <v>415</v>
      </c>
      <c r="X7370" t="s">
        <v>63</v>
      </c>
      <c r="Y7370" t="s">
        <v>64</v>
      </c>
      <c r="Z7370" t="s">
        <v>65</v>
      </c>
      <c r="AA7370">
        <v>1169007634</v>
      </c>
      <c r="AB7370" t="s">
        <v>116</v>
      </c>
      <c r="AC7370" t="s">
        <v>67</v>
      </c>
      <c r="AD7370">
        <v>18.429331300000001</v>
      </c>
      <c r="AE7370">
        <v>-69.985543699999994</v>
      </c>
      <c r="AF7370" t="s">
        <v>22207</v>
      </c>
      <c r="AG7370" t="s">
        <v>32</v>
      </c>
      <c r="AH7370" t="s">
        <v>48</v>
      </c>
      <c r="AI7370" t="s">
        <v>87</v>
      </c>
      <c r="AJ7370" t="s">
        <v>3071</v>
      </c>
      <c r="AK7370" t="s">
        <v>176</v>
      </c>
      <c r="AL7370" t="s">
        <v>77</v>
      </c>
      <c r="AM7370" t="s">
        <v>177</v>
      </c>
      <c r="AR7370" t="s">
        <v>91</v>
      </c>
      <c r="AS7370">
        <v>9000004824</v>
      </c>
      <c r="AW7370" t="str">
        <f>_xlfn.XLOOKUP(UNIVERSO[[#This Row],[RUTA-LOCALIDAD D&amp;N]],'[1]Cuota Ruta'!E:E,'[1]Cuota Ruta'!G:G)</f>
        <v>Cargar</v>
      </c>
    </row>
    <row r="7371" spans="1:49" x14ac:dyDescent="0.25">
      <c r="A7371" t="s">
        <v>48</v>
      </c>
      <c r="B7371" t="s">
        <v>49</v>
      </c>
      <c r="C7371" t="s">
        <v>50</v>
      </c>
      <c r="D7371" t="s">
        <v>76</v>
      </c>
      <c r="E7371" t="s">
        <v>77</v>
      </c>
      <c r="F7371" t="s">
        <v>53</v>
      </c>
      <c r="G7371">
        <v>9000004908</v>
      </c>
      <c r="H7371">
        <v>4908</v>
      </c>
      <c r="I7371" t="s">
        <v>22208</v>
      </c>
      <c r="J7371" t="s">
        <v>22209</v>
      </c>
      <c r="K7371" t="s">
        <v>56</v>
      </c>
      <c r="L7371" t="s">
        <v>80</v>
      </c>
      <c r="M7371" t="s">
        <v>80</v>
      </c>
      <c r="N7371" t="s">
        <v>10624</v>
      </c>
      <c r="O7371" t="s">
        <v>59</v>
      </c>
      <c r="P7371">
        <v>306</v>
      </c>
      <c r="Q7371" t="s">
        <v>82</v>
      </c>
      <c r="R7371" t="s">
        <v>82</v>
      </c>
      <c r="S7371" t="s">
        <v>83</v>
      </c>
      <c r="T7371" t="s">
        <v>83</v>
      </c>
      <c r="U7371">
        <v>18.449539999999999</v>
      </c>
      <c r="V7371">
        <v>-69.958799999999997</v>
      </c>
      <c r="W7371" t="s">
        <v>84</v>
      </c>
      <c r="X7371" t="s">
        <v>63</v>
      </c>
      <c r="Y7371" t="s">
        <v>64</v>
      </c>
      <c r="Z7371" t="s">
        <v>65</v>
      </c>
      <c r="AA7371">
        <v>1169007648</v>
      </c>
      <c r="AB7371" t="s">
        <v>66</v>
      </c>
      <c r="AC7371" t="s">
        <v>67</v>
      </c>
      <c r="AD7371">
        <v>18.449539999999999</v>
      </c>
      <c r="AE7371">
        <v>-69.958799999999997</v>
      </c>
      <c r="AF7371" t="s">
        <v>22210</v>
      </c>
      <c r="AG7371" t="s">
        <v>32</v>
      </c>
      <c r="AH7371" t="s">
        <v>48</v>
      </c>
      <c r="AI7371" t="s">
        <v>87</v>
      </c>
      <c r="AJ7371" t="s">
        <v>3071</v>
      </c>
      <c r="AK7371" t="s">
        <v>89</v>
      </c>
      <c r="AL7371" t="s">
        <v>77</v>
      </c>
      <c r="AM7371" t="s">
        <v>90</v>
      </c>
      <c r="AR7371" t="s">
        <v>91</v>
      </c>
      <c r="AS7371">
        <v>9000004908</v>
      </c>
      <c r="AV7371" t="s">
        <v>92</v>
      </c>
      <c r="AW7371" t="str">
        <f>_xlfn.XLOOKUP(UNIVERSO[[#This Row],[RUTA-LOCALIDAD D&amp;N]],'[1]Cuota Ruta'!E:E,'[1]Cuota Ruta'!G:G)</f>
        <v>Cargar</v>
      </c>
    </row>
    <row r="7372" spans="1:49" x14ac:dyDescent="0.25">
      <c r="A7372" t="s">
        <v>48</v>
      </c>
      <c r="B7372" t="s">
        <v>49</v>
      </c>
      <c r="C7372" t="s">
        <v>50</v>
      </c>
      <c r="D7372" t="s">
        <v>51</v>
      </c>
      <c r="E7372" t="s">
        <v>77</v>
      </c>
      <c r="F7372" t="s">
        <v>53</v>
      </c>
      <c r="G7372">
        <v>9000004988</v>
      </c>
      <c r="H7372">
        <v>4988</v>
      </c>
      <c r="I7372" t="s">
        <v>333</v>
      </c>
      <c r="J7372" t="s">
        <v>22211</v>
      </c>
      <c r="K7372" t="s">
        <v>56</v>
      </c>
      <c r="L7372" t="s">
        <v>80</v>
      </c>
      <c r="M7372" t="s">
        <v>80</v>
      </c>
      <c r="N7372" t="s">
        <v>58</v>
      </c>
      <c r="O7372" t="s">
        <v>59</v>
      </c>
      <c r="P7372">
        <v>371</v>
      </c>
      <c r="Q7372" t="s">
        <v>420</v>
      </c>
      <c r="R7372" t="s">
        <v>420</v>
      </c>
      <c r="S7372" t="s">
        <v>173</v>
      </c>
      <c r="T7372" t="s">
        <v>173</v>
      </c>
      <c r="U7372">
        <v>18.489831924438501</v>
      </c>
      <c r="V7372">
        <v>-70.005851745605497</v>
      </c>
      <c r="W7372" t="s">
        <v>421</v>
      </c>
      <c r="X7372" t="s">
        <v>63</v>
      </c>
      <c r="Y7372" t="s">
        <v>64</v>
      </c>
      <c r="Z7372" t="s">
        <v>65</v>
      </c>
      <c r="AA7372">
        <v>1169001595</v>
      </c>
      <c r="AB7372" t="s">
        <v>66</v>
      </c>
      <c r="AC7372" t="s">
        <v>67</v>
      </c>
      <c r="AD7372">
        <v>18.489831924438501</v>
      </c>
      <c r="AE7372">
        <v>-70.005851745605497</v>
      </c>
      <c r="AF7372" t="s">
        <v>22212</v>
      </c>
      <c r="AG7372" t="s">
        <v>32</v>
      </c>
      <c r="AH7372" t="s">
        <v>48</v>
      </c>
      <c r="AI7372" t="s">
        <v>87</v>
      </c>
      <c r="AJ7372" t="s">
        <v>3071</v>
      </c>
      <c r="AK7372" t="s">
        <v>176</v>
      </c>
      <c r="AL7372" t="s">
        <v>77</v>
      </c>
      <c r="AM7372" t="s">
        <v>177</v>
      </c>
      <c r="AR7372" t="s">
        <v>91</v>
      </c>
      <c r="AS7372">
        <v>9000004988</v>
      </c>
      <c r="AW7372" t="str">
        <f>_xlfn.XLOOKUP(UNIVERSO[[#This Row],[RUTA-LOCALIDAD D&amp;N]],'[1]Cuota Ruta'!E:E,'[1]Cuota Ruta'!G:G)</f>
        <v>Cargar</v>
      </c>
    </row>
    <row r="7373" spans="1:49" x14ac:dyDescent="0.25">
      <c r="A7373" t="s">
        <v>48</v>
      </c>
      <c r="B7373" t="s">
        <v>49</v>
      </c>
      <c r="C7373" t="s">
        <v>50</v>
      </c>
      <c r="D7373" t="s">
        <v>51</v>
      </c>
      <c r="E7373" t="s">
        <v>77</v>
      </c>
      <c r="F7373" t="s">
        <v>53</v>
      </c>
      <c r="G7373">
        <v>9000007330</v>
      </c>
      <c r="H7373">
        <v>7330</v>
      </c>
      <c r="I7373" t="s">
        <v>22213</v>
      </c>
      <c r="J7373" t="s">
        <v>22214</v>
      </c>
      <c r="K7373" t="s">
        <v>56</v>
      </c>
      <c r="L7373" t="s">
        <v>80</v>
      </c>
      <c r="M7373" t="s">
        <v>80</v>
      </c>
      <c r="N7373" t="s">
        <v>58</v>
      </c>
      <c r="O7373" t="s">
        <v>59</v>
      </c>
      <c r="P7373">
        <v>311</v>
      </c>
      <c r="Q7373" t="s">
        <v>181</v>
      </c>
      <c r="R7373" t="s">
        <v>181</v>
      </c>
      <c r="S7373" t="s">
        <v>173</v>
      </c>
      <c r="T7373" t="s">
        <v>173</v>
      </c>
      <c r="U7373">
        <v>18.4473667144775</v>
      </c>
      <c r="V7373">
        <v>-69.984466552734403</v>
      </c>
      <c r="W7373" t="s">
        <v>182</v>
      </c>
      <c r="X7373" t="s">
        <v>63</v>
      </c>
      <c r="Y7373" t="s">
        <v>64</v>
      </c>
      <c r="Z7373" t="s">
        <v>65</v>
      </c>
      <c r="AA7373">
        <v>1169008241</v>
      </c>
      <c r="AB7373" t="s">
        <v>116</v>
      </c>
      <c r="AC7373" t="s">
        <v>67</v>
      </c>
      <c r="AD7373">
        <v>18.447658000000001</v>
      </c>
      <c r="AE7373">
        <v>-69.984369400000006</v>
      </c>
      <c r="AF7373" t="s">
        <v>22215</v>
      </c>
      <c r="AG7373" t="s">
        <v>32</v>
      </c>
      <c r="AH7373" t="s">
        <v>48</v>
      </c>
      <c r="AI7373" t="s">
        <v>87</v>
      </c>
      <c r="AJ7373" t="s">
        <v>3071</v>
      </c>
      <c r="AK7373" t="s">
        <v>176</v>
      </c>
      <c r="AL7373" t="s">
        <v>77</v>
      </c>
      <c r="AM7373" t="s">
        <v>177</v>
      </c>
      <c r="AR7373" t="s">
        <v>91</v>
      </c>
      <c r="AS7373">
        <v>9000007330</v>
      </c>
      <c r="AW7373" t="str">
        <f>_xlfn.XLOOKUP(UNIVERSO[[#This Row],[RUTA-LOCALIDAD D&amp;N]],'[1]Cuota Ruta'!E:E,'[1]Cuota Ruta'!G:G)</f>
        <v>Cargar</v>
      </c>
    </row>
    <row r="7374" spans="1:49" x14ac:dyDescent="0.25">
      <c r="A7374" t="s">
        <v>48</v>
      </c>
      <c r="B7374" t="s">
        <v>49</v>
      </c>
      <c r="C7374" t="s">
        <v>50</v>
      </c>
      <c r="D7374" t="s">
        <v>51</v>
      </c>
      <c r="E7374" t="s">
        <v>77</v>
      </c>
      <c r="F7374" t="s">
        <v>53</v>
      </c>
      <c r="G7374">
        <v>9000008588</v>
      </c>
      <c r="H7374">
        <v>8588</v>
      </c>
      <c r="I7374" t="s">
        <v>22216</v>
      </c>
      <c r="J7374" t="s">
        <v>22217</v>
      </c>
      <c r="K7374" t="s">
        <v>56</v>
      </c>
      <c r="L7374" t="s">
        <v>80</v>
      </c>
      <c r="M7374" t="s">
        <v>80</v>
      </c>
      <c r="N7374" t="s">
        <v>58</v>
      </c>
      <c r="O7374" t="s">
        <v>59</v>
      </c>
      <c r="P7374">
        <v>376</v>
      </c>
      <c r="Q7374" t="s">
        <v>929</v>
      </c>
      <c r="R7374" t="s">
        <v>929</v>
      </c>
      <c r="S7374" t="s">
        <v>173</v>
      </c>
      <c r="T7374" t="s">
        <v>173</v>
      </c>
      <c r="U7374">
        <v>18.478929999999998</v>
      </c>
      <c r="V7374">
        <v>-69.994</v>
      </c>
      <c r="W7374" t="s">
        <v>930</v>
      </c>
      <c r="X7374" t="s">
        <v>63</v>
      </c>
      <c r="Y7374" t="s">
        <v>64</v>
      </c>
      <c r="Z7374" t="s">
        <v>65</v>
      </c>
      <c r="AA7374">
        <v>1169000964</v>
      </c>
      <c r="AB7374" t="s">
        <v>116</v>
      </c>
      <c r="AC7374" t="s">
        <v>67</v>
      </c>
      <c r="AD7374">
        <v>18.47898502</v>
      </c>
      <c r="AE7374">
        <v>-69.994068229999996</v>
      </c>
      <c r="AF7374" t="s">
        <v>22218</v>
      </c>
      <c r="AG7374" t="s">
        <v>32</v>
      </c>
      <c r="AH7374" t="s">
        <v>48</v>
      </c>
      <c r="AI7374" t="s">
        <v>87</v>
      </c>
      <c r="AJ7374" t="s">
        <v>3071</v>
      </c>
      <c r="AK7374" t="s">
        <v>176</v>
      </c>
      <c r="AL7374" t="s">
        <v>77</v>
      </c>
      <c r="AM7374" t="s">
        <v>177</v>
      </c>
      <c r="AR7374" t="s">
        <v>91</v>
      </c>
      <c r="AS7374">
        <v>9000008588</v>
      </c>
      <c r="AW7374" t="str">
        <f>_xlfn.XLOOKUP(UNIVERSO[[#This Row],[RUTA-LOCALIDAD D&amp;N]],'[1]Cuota Ruta'!E:E,'[1]Cuota Ruta'!G:G)</f>
        <v>Cargar</v>
      </c>
    </row>
    <row r="7375" spans="1:49" x14ac:dyDescent="0.25">
      <c r="A7375" t="s">
        <v>48</v>
      </c>
      <c r="B7375" t="s">
        <v>49</v>
      </c>
      <c r="C7375" t="s">
        <v>50</v>
      </c>
      <c r="D7375" t="s">
        <v>51</v>
      </c>
      <c r="E7375" t="s">
        <v>77</v>
      </c>
      <c r="F7375" t="s">
        <v>53</v>
      </c>
      <c r="G7375">
        <v>9000008000</v>
      </c>
      <c r="H7375">
        <v>8000</v>
      </c>
      <c r="I7375" t="s">
        <v>1399</v>
      </c>
      <c r="J7375" t="s">
        <v>22219</v>
      </c>
      <c r="K7375" t="s">
        <v>56</v>
      </c>
      <c r="L7375" t="s">
        <v>93</v>
      </c>
      <c r="M7375" t="s">
        <v>93</v>
      </c>
      <c r="N7375" t="s">
        <v>10487</v>
      </c>
      <c r="O7375" t="s">
        <v>59</v>
      </c>
      <c r="P7375">
        <v>383</v>
      </c>
      <c r="Q7375" t="s">
        <v>1099</v>
      </c>
      <c r="R7375" t="s">
        <v>1099</v>
      </c>
      <c r="S7375" t="s">
        <v>173</v>
      </c>
      <c r="T7375" t="s">
        <v>173</v>
      </c>
      <c r="U7375">
        <v>18.489631652831999</v>
      </c>
      <c r="V7375">
        <v>-69.987060546875</v>
      </c>
      <c r="W7375" t="s">
        <v>1100</v>
      </c>
      <c r="X7375" t="s">
        <v>85</v>
      </c>
      <c r="Y7375" t="s">
        <v>64</v>
      </c>
      <c r="Z7375" t="s">
        <v>65</v>
      </c>
      <c r="AA7375">
        <v>1169000883</v>
      </c>
      <c r="AB7375" t="s">
        <v>66</v>
      </c>
      <c r="AC7375" t="s">
        <v>67</v>
      </c>
      <c r="AD7375">
        <v>18.489631652831999</v>
      </c>
      <c r="AE7375">
        <v>-69.987060546875</v>
      </c>
      <c r="AF7375" t="s">
        <v>22220</v>
      </c>
      <c r="AG7375" t="s">
        <v>32</v>
      </c>
      <c r="AH7375" t="s">
        <v>48</v>
      </c>
      <c r="AI7375" t="s">
        <v>87</v>
      </c>
      <c r="AJ7375" t="s">
        <v>3071</v>
      </c>
      <c r="AK7375" t="s">
        <v>176</v>
      </c>
      <c r="AL7375" t="s">
        <v>77</v>
      </c>
      <c r="AM7375" t="s">
        <v>177</v>
      </c>
      <c r="AR7375" t="s">
        <v>91</v>
      </c>
      <c r="AS7375">
        <v>9000008000</v>
      </c>
      <c r="AW7375" t="str">
        <f>_xlfn.XLOOKUP(UNIVERSO[[#This Row],[RUTA-LOCALIDAD D&amp;N]],'[1]Cuota Ruta'!E:E,'[1]Cuota Ruta'!G:G)</f>
        <v>Cargar</v>
      </c>
    </row>
    <row r="7376" spans="1:49" x14ac:dyDescent="0.25">
      <c r="A7376" t="s">
        <v>48</v>
      </c>
      <c r="B7376" t="s">
        <v>49</v>
      </c>
      <c r="C7376" t="s">
        <v>110</v>
      </c>
      <c r="D7376" t="s">
        <v>76</v>
      </c>
      <c r="E7376" t="s">
        <v>77</v>
      </c>
      <c r="F7376" t="s">
        <v>53</v>
      </c>
      <c r="G7376">
        <v>9000008186</v>
      </c>
      <c r="H7376">
        <v>8186</v>
      </c>
      <c r="I7376" t="s">
        <v>22221</v>
      </c>
      <c r="J7376" t="s">
        <v>22222</v>
      </c>
      <c r="K7376" t="s">
        <v>56</v>
      </c>
      <c r="L7376" t="s">
        <v>80</v>
      </c>
      <c r="M7376" t="s">
        <v>80</v>
      </c>
      <c r="N7376" t="s">
        <v>4713</v>
      </c>
      <c r="O7376" t="s">
        <v>59</v>
      </c>
      <c r="P7376">
        <v>317</v>
      </c>
      <c r="Q7376" t="s">
        <v>535</v>
      </c>
      <c r="R7376" t="s">
        <v>535</v>
      </c>
      <c r="S7376" t="s">
        <v>83</v>
      </c>
      <c r="T7376" t="s">
        <v>83</v>
      </c>
      <c r="U7376">
        <v>18.473204832810602</v>
      </c>
      <c r="V7376">
        <v>-69.965140709510194</v>
      </c>
      <c r="W7376" t="s">
        <v>536</v>
      </c>
      <c r="X7376" t="s">
        <v>63</v>
      </c>
      <c r="Y7376" t="s">
        <v>64</v>
      </c>
      <c r="Z7376" t="s">
        <v>65</v>
      </c>
      <c r="AA7376">
        <v>1169008299</v>
      </c>
      <c r="AB7376" t="s">
        <v>66</v>
      </c>
      <c r="AC7376" t="s">
        <v>67</v>
      </c>
      <c r="AD7376">
        <v>18.473204832810602</v>
      </c>
      <c r="AE7376">
        <v>-69.965140709510194</v>
      </c>
      <c r="AF7376" t="s">
        <v>22223</v>
      </c>
      <c r="AG7376" t="s">
        <v>32</v>
      </c>
      <c r="AH7376" t="s">
        <v>48</v>
      </c>
      <c r="AI7376" t="s">
        <v>87</v>
      </c>
      <c r="AJ7376" t="s">
        <v>3071</v>
      </c>
      <c r="AK7376" t="s">
        <v>89</v>
      </c>
      <c r="AL7376" t="s">
        <v>77</v>
      </c>
      <c r="AM7376" t="s">
        <v>90</v>
      </c>
      <c r="AR7376" t="s">
        <v>91</v>
      </c>
      <c r="AS7376">
        <v>9000008186</v>
      </c>
      <c r="AV7376" t="s">
        <v>92</v>
      </c>
      <c r="AW7376" t="str">
        <f>_xlfn.XLOOKUP(UNIVERSO[[#This Row],[RUTA-LOCALIDAD D&amp;N]],'[1]Cuota Ruta'!E:E,'[1]Cuota Ruta'!G:G)</f>
        <v>Cargar</v>
      </c>
    </row>
    <row r="7377" spans="1:49" x14ac:dyDescent="0.25">
      <c r="A7377" t="s">
        <v>48</v>
      </c>
      <c r="B7377" t="s">
        <v>49</v>
      </c>
      <c r="C7377" t="s">
        <v>50</v>
      </c>
      <c r="D7377" t="s">
        <v>51</v>
      </c>
      <c r="E7377" t="s">
        <v>140</v>
      </c>
      <c r="F7377" t="s">
        <v>141</v>
      </c>
      <c r="G7377">
        <v>9000010238</v>
      </c>
      <c r="H7377">
        <v>10238</v>
      </c>
      <c r="I7377" t="s">
        <v>22224</v>
      </c>
      <c r="J7377" t="s">
        <v>22225</v>
      </c>
      <c r="K7377" t="s">
        <v>144</v>
      </c>
      <c r="L7377" t="s">
        <v>93</v>
      </c>
      <c r="M7377" t="s">
        <v>93</v>
      </c>
      <c r="N7377" t="s">
        <v>594</v>
      </c>
      <c r="O7377" t="s">
        <v>59</v>
      </c>
      <c r="P7377">
        <v>388</v>
      </c>
      <c r="Q7377" t="s">
        <v>1263</v>
      </c>
      <c r="R7377" t="s">
        <v>1263</v>
      </c>
      <c r="S7377" t="s">
        <v>1137</v>
      </c>
      <c r="T7377" t="s">
        <v>1137</v>
      </c>
      <c r="U7377">
        <v>18.5066348484584</v>
      </c>
      <c r="V7377">
        <v>-69.822287423270097</v>
      </c>
      <c r="W7377" t="s">
        <v>1264</v>
      </c>
      <c r="X7377" t="s">
        <v>85</v>
      </c>
      <c r="Y7377" t="s">
        <v>64</v>
      </c>
      <c r="Z7377" t="s">
        <v>65</v>
      </c>
      <c r="AA7377">
        <v>1153001208</v>
      </c>
      <c r="AB7377" t="s">
        <v>116</v>
      </c>
      <c r="AC7377" t="s">
        <v>67</v>
      </c>
      <c r="AD7377">
        <v>18.506623399999999</v>
      </c>
      <c r="AE7377">
        <v>-69.822273359999997</v>
      </c>
      <c r="AF7377" t="s">
        <v>22226</v>
      </c>
      <c r="AG7377" t="s">
        <v>32</v>
      </c>
      <c r="AH7377" t="s">
        <v>48</v>
      </c>
      <c r="AI7377" t="s">
        <v>87</v>
      </c>
      <c r="AJ7377" t="s">
        <v>3071</v>
      </c>
      <c r="AK7377" t="s">
        <v>150</v>
      </c>
      <c r="AL7377" t="s">
        <v>140</v>
      </c>
      <c r="AM7377" t="s">
        <v>151</v>
      </c>
      <c r="AR7377" t="s">
        <v>91</v>
      </c>
      <c r="AS7377">
        <v>9000010238</v>
      </c>
      <c r="AV7377" t="s">
        <v>153</v>
      </c>
      <c r="AW7377" t="str">
        <f>_xlfn.XLOOKUP(UNIVERSO[[#This Row],[RUTA-LOCALIDAD D&amp;N]],'[1]Cuota Ruta'!E:E,'[1]Cuota Ruta'!G:G)</f>
        <v>Cargar</v>
      </c>
    </row>
    <row r="7378" spans="1:49" x14ac:dyDescent="0.25">
      <c r="A7378" t="s">
        <v>48</v>
      </c>
      <c r="B7378" t="s">
        <v>49</v>
      </c>
      <c r="C7378" t="s">
        <v>50</v>
      </c>
      <c r="D7378" t="s">
        <v>51</v>
      </c>
      <c r="E7378" t="s">
        <v>140</v>
      </c>
      <c r="F7378" t="s">
        <v>141</v>
      </c>
      <c r="G7378">
        <v>9000010627</v>
      </c>
      <c r="H7378">
        <v>10627</v>
      </c>
      <c r="I7378" t="s">
        <v>22227</v>
      </c>
      <c r="J7378" t="s">
        <v>22228</v>
      </c>
      <c r="K7378" t="s">
        <v>144</v>
      </c>
      <c r="L7378" t="s">
        <v>93</v>
      </c>
      <c r="M7378" t="s">
        <v>93</v>
      </c>
      <c r="N7378" t="s">
        <v>3288</v>
      </c>
      <c r="O7378" t="s">
        <v>59</v>
      </c>
      <c r="P7378">
        <v>334</v>
      </c>
      <c r="Q7378" t="s">
        <v>1978</v>
      </c>
      <c r="R7378" t="s">
        <v>1978</v>
      </c>
      <c r="S7378" t="s">
        <v>1137</v>
      </c>
      <c r="T7378" t="s">
        <v>1137</v>
      </c>
      <c r="U7378">
        <v>18.482669830322301</v>
      </c>
      <c r="V7378">
        <v>-69.868537902832003</v>
      </c>
      <c r="W7378" t="s">
        <v>1979</v>
      </c>
      <c r="X7378" t="s">
        <v>85</v>
      </c>
      <c r="Y7378" t="s">
        <v>64</v>
      </c>
      <c r="Z7378" t="s">
        <v>65</v>
      </c>
      <c r="AA7378">
        <v>1153001749</v>
      </c>
      <c r="AB7378" t="s">
        <v>116</v>
      </c>
      <c r="AC7378" t="s">
        <v>67</v>
      </c>
      <c r="AD7378">
        <v>18.482700992693871</v>
      </c>
      <c r="AE7378">
        <v>-69.868255906546537</v>
      </c>
      <c r="AF7378" t="s">
        <v>22229</v>
      </c>
      <c r="AG7378" t="s">
        <v>32</v>
      </c>
      <c r="AH7378" t="s">
        <v>48</v>
      </c>
      <c r="AI7378" t="s">
        <v>87</v>
      </c>
      <c r="AJ7378" t="s">
        <v>3071</v>
      </c>
      <c r="AK7378" t="s">
        <v>150</v>
      </c>
      <c r="AL7378" t="s">
        <v>140</v>
      </c>
      <c r="AM7378" t="s">
        <v>151</v>
      </c>
      <c r="AR7378" t="s">
        <v>91</v>
      </c>
      <c r="AS7378">
        <v>9000010627</v>
      </c>
      <c r="AV7378" t="s">
        <v>153</v>
      </c>
      <c r="AW7378" t="str">
        <f>_xlfn.XLOOKUP(UNIVERSO[[#This Row],[RUTA-LOCALIDAD D&amp;N]],'[1]Cuota Ruta'!E:E,'[1]Cuota Ruta'!G:G)</f>
        <v>Cargar</v>
      </c>
    </row>
    <row r="7379" spans="1:49" x14ac:dyDescent="0.25">
      <c r="A7379" t="s">
        <v>48</v>
      </c>
      <c r="B7379" t="s">
        <v>49</v>
      </c>
      <c r="C7379" t="s">
        <v>50</v>
      </c>
      <c r="D7379" t="s">
        <v>51</v>
      </c>
      <c r="E7379" t="s">
        <v>140</v>
      </c>
      <c r="F7379" t="s">
        <v>141</v>
      </c>
      <c r="G7379">
        <v>9000010743</v>
      </c>
      <c r="H7379">
        <v>10743</v>
      </c>
      <c r="I7379" t="s">
        <v>22230</v>
      </c>
      <c r="J7379" t="s">
        <v>22231</v>
      </c>
      <c r="K7379" t="s">
        <v>144</v>
      </c>
      <c r="L7379" t="s">
        <v>93</v>
      </c>
      <c r="M7379" t="s">
        <v>93</v>
      </c>
      <c r="N7379" t="s">
        <v>1277</v>
      </c>
      <c r="O7379" t="s">
        <v>59</v>
      </c>
      <c r="P7379">
        <v>312</v>
      </c>
      <c r="Q7379" t="s">
        <v>1278</v>
      </c>
      <c r="R7379" t="s">
        <v>1278</v>
      </c>
      <c r="S7379" t="s">
        <v>1137</v>
      </c>
      <c r="T7379" t="s">
        <v>1137</v>
      </c>
      <c r="U7379">
        <v>18.473591940743599</v>
      </c>
      <c r="V7379">
        <v>-69.855597359793506</v>
      </c>
      <c r="W7379" t="s">
        <v>1279</v>
      </c>
      <c r="X7379" t="s">
        <v>85</v>
      </c>
      <c r="Y7379" t="s">
        <v>64</v>
      </c>
      <c r="Z7379" t="s">
        <v>65</v>
      </c>
      <c r="AA7379">
        <v>1153001908</v>
      </c>
      <c r="AB7379" t="s">
        <v>116</v>
      </c>
      <c r="AC7379" t="s">
        <v>67</v>
      </c>
      <c r="AD7379">
        <v>18.473606149999998</v>
      </c>
      <c r="AE7379">
        <v>-69.855633119999993</v>
      </c>
      <c r="AF7379" t="s">
        <v>22232</v>
      </c>
      <c r="AG7379" t="s">
        <v>32</v>
      </c>
      <c r="AH7379" t="s">
        <v>48</v>
      </c>
      <c r="AI7379" t="s">
        <v>87</v>
      </c>
      <c r="AJ7379" t="s">
        <v>3071</v>
      </c>
      <c r="AK7379" t="s">
        <v>150</v>
      </c>
      <c r="AL7379" t="s">
        <v>140</v>
      </c>
      <c r="AM7379" t="s">
        <v>151</v>
      </c>
      <c r="AR7379" t="s">
        <v>91</v>
      </c>
      <c r="AS7379">
        <v>9000010743</v>
      </c>
      <c r="AV7379" t="s">
        <v>153</v>
      </c>
      <c r="AW7379" t="str">
        <f>_xlfn.XLOOKUP(UNIVERSO[[#This Row],[RUTA-LOCALIDAD D&amp;N]],'[1]Cuota Ruta'!E:E,'[1]Cuota Ruta'!G:G)</f>
        <v>Cargar</v>
      </c>
    </row>
    <row r="7380" spans="1:49" x14ac:dyDescent="0.25">
      <c r="A7380" t="s">
        <v>48</v>
      </c>
      <c r="B7380" t="s">
        <v>49</v>
      </c>
      <c r="C7380" t="s">
        <v>50</v>
      </c>
      <c r="D7380" t="s">
        <v>76</v>
      </c>
      <c r="E7380" t="s">
        <v>93</v>
      </c>
      <c r="F7380" t="s">
        <v>53</v>
      </c>
      <c r="G7380">
        <v>9000009213</v>
      </c>
      <c r="H7380">
        <v>9213</v>
      </c>
      <c r="I7380" t="s">
        <v>22233</v>
      </c>
      <c r="J7380" t="s">
        <v>22234</v>
      </c>
      <c r="K7380" t="s">
        <v>56</v>
      </c>
      <c r="L7380" t="s">
        <v>80</v>
      </c>
      <c r="M7380" t="s">
        <v>80</v>
      </c>
      <c r="N7380" t="s">
        <v>982</v>
      </c>
      <c r="O7380" t="s">
        <v>59</v>
      </c>
      <c r="P7380">
        <v>430</v>
      </c>
      <c r="Q7380" t="s">
        <v>670</v>
      </c>
      <c r="R7380" t="s">
        <v>670</v>
      </c>
      <c r="S7380" t="s">
        <v>97</v>
      </c>
      <c r="T7380" t="s">
        <v>97</v>
      </c>
      <c r="U7380">
        <v>18.477250000000002</v>
      </c>
      <c r="V7380">
        <v>-69.894440000000003</v>
      </c>
      <c r="W7380" t="s">
        <v>671</v>
      </c>
      <c r="X7380" t="s">
        <v>85</v>
      </c>
      <c r="Y7380" t="s">
        <v>64</v>
      </c>
      <c r="Z7380" t="s">
        <v>99</v>
      </c>
      <c r="AA7380">
        <v>1150012985</v>
      </c>
      <c r="AB7380" t="s">
        <v>66</v>
      </c>
      <c r="AC7380" t="s">
        <v>67</v>
      </c>
      <c r="AD7380">
        <v>18.477250000000002</v>
      </c>
      <c r="AE7380">
        <v>-69.894440000000003</v>
      </c>
      <c r="AF7380" t="s">
        <v>22235</v>
      </c>
      <c r="AG7380" t="s">
        <v>32</v>
      </c>
      <c r="AH7380" t="s">
        <v>48</v>
      </c>
      <c r="AI7380" t="s">
        <v>87</v>
      </c>
      <c r="AJ7380" t="s">
        <v>3071</v>
      </c>
      <c r="AK7380" t="s">
        <v>89</v>
      </c>
      <c r="AL7380" t="s">
        <v>93</v>
      </c>
      <c r="AM7380" t="s">
        <v>90</v>
      </c>
      <c r="AR7380" t="s">
        <v>91</v>
      </c>
      <c r="AS7380">
        <v>9000009213</v>
      </c>
      <c r="AV7380" t="s">
        <v>92</v>
      </c>
      <c r="AW7380" t="str">
        <f>_xlfn.XLOOKUP(UNIVERSO[[#This Row],[RUTA-LOCALIDAD D&amp;N]],'[1]Cuota Ruta'!E:E,'[1]Cuota Ruta'!G:G)</f>
        <v>Cargar</v>
      </c>
    </row>
    <row r="7381" spans="1:49" x14ac:dyDescent="0.25">
      <c r="A7381" t="s">
        <v>48</v>
      </c>
      <c r="B7381" t="s">
        <v>49</v>
      </c>
      <c r="C7381" t="s">
        <v>50</v>
      </c>
      <c r="D7381" t="s">
        <v>51</v>
      </c>
      <c r="E7381" t="s">
        <v>140</v>
      </c>
      <c r="F7381" t="s">
        <v>141</v>
      </c>
      <c r="G7381">
        <v>9000011281</v>
      </c>
      <c r="H7381">
        <v>11281</v>
      </c>
      <c r="I7381" t="s">
        <v>4769</v>
      </c>
      <c r="J7381" t="s">
        <v>22236</v>
      </c>
      <c r="K7381" t="s">
        <v>144</v>
      </c>
      <c r="L7381" t="s">
        <v>93</v>
      </c>
      <c r="M7381" t="s">
        <v>93</v>
      </c>
      <c r="N7381" t="s">
        <v>1333</v>
      </c>
      <c r="O7381" t="s">
        <v>59</v>
      </c>
      <c r="P7381">
        <v>321</v>
      </c>
      <c r="Q7381" t="s">
        <v>1316</v>
      </c>
      <c r="R7381" t="s">
        <v>1316</v>
      </c>
      <c r="S7381" t="s">
        <v>1137</v>
      </c>
      <c r="T7381" t="s">
        <v>1137</v>
      </c>
      <c r="U7381">
        <v>18.499065399169901</v>
      </c>
      <c r="V7381">
        <v>-69.859077453613295</v>
      </c>
      <c r="W7381" t="s">
        <v>1317</v>
      </c>
      <c r="X7381" t="s">
        <v>85</v>
      </c>
      <c r="Y7381" t="s">
        <v>64</v>
      </c>
      <c r="Z7381" t="s">
        <v>65</v>
      </c>
      <c r="AA7381">
        <v>1153002634</v>
      </c>
      <c r="AB7381" t="s">
        <v>116</v>
      </c>
      <c r="AC7381" t="s">
        <v>67</v>
      </c>
      <c r="AD7381">
        <v>18.499155699999999</v>
      </c>
      <c r="AE7381">
        <v>-69.859150799999995</v>
      </c>
      <c r="AF7381" t="s">
        <v>22237</v>
      </c>
      <c r="AG7381" t="s">
        <v>32</v>
      </c>
      <c r="AH7381" t="s">
        <v>48</v>
      </c>
      <c r="AI7381" t="s">
        <v>87</v>
      </c>
      <c r="AJ7381" t="s">
        <v>3071</v>
      </c>
      <c r="AK7381" t="s">
        <v>150</v>
      </c>
      <c r="AL7381" t="s">
        <v>140</v>
      </c>
      <c r="AM7381" t="s">
        <v>151</v>
      </c>
      <c r="AR7381" t="s">
        <v>91</v>
      </c>
      <c r="AS7381">
        <v>9000011281</v>
      </c>
      <c r="AV7381" t="s">
        <v>153</v>
      </c>
      <c r="AW7381" t="str">
        <f>_xlfn.XLOOKUP(UNIVERSO[[#This Row],[RUTA-LOCALIDAD D&amp;N]],'[1]Cuota Ruta'!E:E,'[1]Cuota Ruta'!G:G)</f>
        <v>Cargar</v>
      </c>
    </row>
    <row r="7382" spans="1:49" x14ac:dyDescent="0.25">
      <c r="A7382" t="s">
        <v>48</v>
      </c>
      <c r="B7382" t="s">
        <v>49</v>
      </c>
      <c r="C7382" t="s">
        <v>50</v>
      </c>
      <c r="D7382" t="s">
        <v>76</v>
      </c>
      <c r="E7382" t="s">
        <v>140</v>
      </c>
      <c r="F7382" t="s">
        <v>141</v>
      </c>
      <c r="G7382">
        <v>9000011433</v>
      </c>
      <c r="H7382">
        <v>11433</v>
      </c>
      <c r="I7382" t="s">
        <v>22238</v>
      </c>
      <c r="J7382" t="s">
        <v>22239</v>
      </c>
      <c r="K7382" t="s">
        <v>144</v>
      </c>
      <c r="L7382" t="s">
        <v>93</v>
      </c>
      <c r="M7382" t="s">
        <v>93</v>
      </c>
      <c r="N7382" t="s">
        <v>1333</v>
      </c>
      <c r="O7382" t="s">
        <v>1145</v>
      </c>
      <c r="P7382">
        <v>399</v>
      </c>
      <c r="Q7382" t="s">
        <v>1168</v>
      </c>
      <c r="R7382" t="s">
        <v>1168</v>
      </c>
      <c r="S7382" t="s">
        <v>1147</v>
      </c>
      <c r="T7382" t="s">
        <v>1147</v>
      </c>
      <c r="U7382">
        <v>18.502983093261701</v>
      </c>
      <c r="V7382">
        <v>-69.862327575683594</v>
      </c>
      <c r="W7382" t="s">
        <v>1169</v>
      </c>
      <c r="X7382" t="s">
        <v>63</v>
      </c>
      <c r="Y7382" t="s">
        <v>64</v>
      </c>
      <c r="Z7382" t="s">
        <v>99</v>
      </c>
      <c r="AA7382">
        <v>1153002839</v>
      </c>
      <c r="AB7382" t="s">
        <v>116</v>
      </c>
      <c r="AC7382" t="s">
        <v>67</v>
      </c>
      <c r="AD7382">
        <v>18.502994999999999</v>
      </c>
      <c r="AE7382">
        <v>-69.862156666666664</v>
      </c>
      <c r="AF7382" t="s">
        <v>22240</v>
      </c>
      <c r="AG7382" t="s">
        <v>32</v>
      </c>
      <c r="AH7382" t="s">
        <v>48</v>
      </c>
      <c r="AI7382" t="s">
        <v>87</v>
      </c>
      <c r="AJ7382" t="s">
        <v>3071</v>
      </c>
      <c r="AK7382" t="s">
        <v>150</v>
      </c>
      <c r="AL7382" t="s">
        <v>140</v>
      </c>
      <c r="AM7382" t="s">
        <v>151</v>
      </c>
      <c r="AR7382" t="s">
        <v>91</v>
      </c>
      <c r="AS7382">
        <v>9000011433</v>
      </c>
      <c r="AV7382" t="s">
        <v>153</v>
      </c>
      <c r="AW7382" t="str">
        <f>_xlfn.XLOOKUP(UNIVERSO[[#This Row],[RUTA-LOCALIDAD D&amp;N]],'[1]Cuota Ruta'!E:E,'[1]Cuota Ruta'!G:G)</f>
        <v>Cargar</v>
      </c>
    </row>
    <row r="7383" spans="1:49" x14ac:dyDescent="0.25">
      <c r="A7383" t="s">
        <v>48</v>
      </c>
      <c r="B7383" t="s">
        <v>49</v>
      </c>
      <c r="C7383" t="s">
        <v>50</v>
      </c>
      <c r="D7383" t="s">
        <v>51</v>
      </c>
      <c r="E7383" t="s">
        <v>140</v>
      </c>
      <c r="F7383" t="s">
        <v>141</v>
      </c>
      <c r="G7383">
        <v>9000009824</v>
      </c>
      <c r="H7383">
        <v>9824</v>
      </c>
      <c r="I7383" t="s">
        <v>22241</v>
      </c>
      <c r="J7383" t="s">
        <v>22242</v>
      </c>
      <c r="K7383" t="s">
        <v>144</v>
      </c>
      <c r="L7383" t="s">
        <v>93</v>
      </c>
      <c r="M7383" t="s">
        <v>93</v>
      </c>
      <c r="N7383" t="s">
        <v>1194</v>
      </c>
      <c r="O7383" t="s">
        <v>59</v>
      </c>
      <c r="P7383">
        <v>307</v>
      </c>
      <c r="Q7383" t="s">
        <v>1183</v>
      </c>
      <c r="R7383" t="s">
        <v>1183</v>
      </c>
      <c r="S7383" t="s">
        <v>1137</v>
      </c>
      <c r="T7383" t="s">
        <v>1137</v>
      </c>
      <c r="U7383">
        <v>18.4966558728899</v>
      </c>
      <c r="V7383">
        <v>-69.848460606166299</v>
      </c>
      <c r="W7383" t="s">
        <v>1184</v>
      </c>
      <c r="X7383" t="s">
        <v>85</v>
      </c>
      <c r="Y7383" t="s">
        <v>64</v>
      </c>
      <c r="Z7383" t="s">
        <v>65</v>
      </c>
      <c r="AA7383">
        <v>1153000591</v>
      </c>
      <c r="AB7383" t="s">
        <v>66</v>
      </c>
      <c r="AC7383" t="s">
        <v>67</v>
      </c>
      <c r="AD7383">
        <v>18.4966558728899</v>
      </c>
      <c r="AE7383">
        <v>-69.848460606166299</v>
      </c>
      <c r="AF7383" t="s">
        <v>22243</v>
      </c>
      <c r="AG7383" t="s">
        <v>32</v>
      </c>
      <c r="AH7383" t="s">
        <v>48</v>
      </c>
      <c r="AI7383" t="s">
        <v>87</v>
      </c>
      <c r="AJ7383" t="s">
        <v>3071</v>
      </c>
      <c r="AK7383" t="s">
        <v>150</v>
      </c>
      <c r="AL7383" t="s">
        <v>140</v>
      </c>
      <c r="AM7383" t="s">
        <v>151</v>
      </c>
      <c r="AR7383" t="s">
        <v>91</v>
      </c>
      <c r="AS7383">
        <v>9000009824</v>
      </c>
      <c r="AV7383" t="s">
        <v>153</v>
      </c>
      <c r="AW7383" t="str">
        <f>_xlfn.XLOOKUP(UNIVERSO[[#This Row],[RUTA-LOCALIDAD D&amp;N]],'[1]Cuota Ruta'!E:E,'[1]Cuota Ruta'!G:G)</f>
        <v>Cargar</v>
      </c>
    </row>
    <row r="7384" spans="1:49" x14ac:dyDescent="0.25">
      <c r="A7384" t="s">
        <v>48</v>
      </c>
      <c r="B7384" t="s">
        <v>49</v>
      </c>
      <c r="C7384" t="s">
        <v>50</v>
      </c>
      <c r="D7384" t="s">
        <v>51</v>
      </c>
      <c r="E7384" t="s">
        <v>140</v>
      </c>
      <c r="F7384" t="s">
        <v>141</v>
      </c>
      <c r="G7384">
        <v>9000009867</v>
      </c>
      <c r="H7384">
        <v>9867</v>
      </c>
      <c r="I7384" t="s">
        <v>2321</v>
      </c>
      <c r="J7384" t="s">
        <v>22244</v>
      </c>
      <c r="K7384" t="s">
        <v>144</v>
      </c>
      <c r="L7384" t="s">
        <v>93</v>
      </c>
      <c r="M7384" t="s">
        <v>93</v>
      </c>
      <c r="N7384" t="s">
        <v>1924</v>
      </c>
      <c r="O7384" t="s">
        <v>59</v>
      </c>
      <c r="P7384">
        <v>342</v>
      </c>
      <c r="Q7384" t="s">
        <v>1209</v>
      </c>
      <c r="R7384" t="s">
        <v>1209</v>
      </c>
      <c r="S7384" t="s">
        <v>1137</v>
      </c>
      <c r="T7384" t="s">
        <v>1137</v>
      </c>
      <c r="U7384">
        <v>18.5060604640416</v>
      </c>
      <c r="V7384">
        <v>-69.847811017717603</v>
      </c>
      <c r="W7384" t="s">
        <v>1210</v>
      </c>
      <c r="X7384" t="s">
        <v>85</v>
      </c>
      <c r="Y7384" t="s">
        <v>64</v>
      </c>
      <c r="Z7384" t="s">
        <v>99</v>
      </c>
      <c r="AA7384">
        <v>1153000636</v>
      </c>
      <c r="AB7384" t="s">
        <v>66</v>
      </c>
      <c r="AC7384" t="s">
        <v>67</v>
      </c>
      <c r="AD7384">
        <v>18.5060604640416</v>
      </c>
      <c r="AE7384">
        <v>-69.847811017717603</v>
      </c>
      <c r="AF7384" t="s">
        <v>22245</v>
      </c>
      <c r="AG7384" t="s">
        <v>32</v>
      </c>
      <c r="AH7384" t="s">
        <v>48</v>
      </c>
      <c r="AI7384" t="s">
        <v>87</v>
      </c>
      <c r="AJ7384" t="s">
        <v>3071</v>
      </c>
      <c r="AK7384" t="s">
        <v>150</v>
      </c>
      <c r="AL7384" t="s">
        <v>140</v>
      </c>
      <c r="AM7384" t="s">
        <v>151</v>
      </c>
      <c r="AR7384" t="s">
        <v>91</v>
      </c>
      <c r="AS7384">
        <v>9000009867</v>
      </c>
      <c r="AV7384" t="s">
        <v>153</v>
      </c>
      <c r="AW7384" t="str">
        <f>_xlfn.XLOOKUP(UNIVERSO[[#This Row],[RUTA-LOCALIDAD D&amp;N]],'[1]Cuota Ruta'!E:E,'[1]Cuota Ruta'!G:G)</f>
        <v>Cargar</v>
      </c>
    </row>
    <row r="7385" spans="1:49" x14ac:dyDescent="0.25">
      <c r="A7385" t="s">
        <v>48</v>
      </c>
      <c r="B7385" t="s">
        <v>49</v>
      </c>
      <c r="C7385" t="s">
        <v>50</v>
      </c>
      <c r="D7385" t="s">
        <v>51</v>
      </c>
      <c r="E7385" t="s">
        <v>140</v>
      </c>
      <c r="F7385" t="s">
        <v>141</v>
      </c>
      <c r="G7385">
        <v>9000011829</v>
      </c>
      <c r="H7385">
        <v>11829</v>
      </c>
      <c r="I7385" t="s">
        <v>22246</v>
      </c>
      <c r="J7385" t="s">
        <v>22247</v>
      </c>
      <c r="K7385" t="s">
        <v>144</v>
      </c>
      <c r="L7385" t="s">
        <v>93</v>
      </c>
      <c r="M7385" t="s">
        <v>93</v>
      </c>
      <c r="N7385" t="s">
        <v>9030</v>
      </c>
      <c r="O7385" t="s">
        <v>59</v>
      </c>
      <c r="P7385">
        <v>340</v>
      </c>
      <c r="Q7385" t="s">
        <v>2007</v>
      </c>
      <c r="R7385" t="s">
        <v>2007</v>
      </c>
      <c r="S7385" t="s">
        <v>1137</v>
      </c>
      <c r="T7385" t="s">
        <v>1137</v>
      </c>
      <c r="U7385">
        <v>18.518381000000002</v>
      </c>
      <c r="V7385">
        <v>-69.872140000000002</v>
      </c>
      <c r="W7385" t="s">
        <v>2008</v>
      </c>
      <c r="X7385" t="s">
        <v>85</v>
      </c>
      <c r="Y7385" t="s">
        <v>64</v>
      </c>
      <c r="Z7385" t="s">
        <v>65</v>
      </c>
      <c r="AA7385">
        <v>1153003529</v>
      </c>
      <c r="AB7385" t="s">
        <v>116</v>
      </c>
      <c r="AC7385" t="s">
        <v>67</v>
      </c>
      <c r="AD7385">
        <v>18.518332300000001</v>
      </c>
      <c r="AE7385">
        <v>-69.872181400000002</v>
      </c>
      <c r="AF7385" t="s">
        <v>22248</v>
      </c>
      <c r="AG7385" t="s">
        <v>32</v>
      </c>
      <c r="AH7385" t="s">
        <v>48</v>
      </c>
      <c r="AI7385" t="s">
        <v>87</v>
      </c>
      <c r="AJ7385" t="s">
        <v>3071</v>
      </c>
      <c r="AK7385" t="s">
        <v>150</v>
      </c>
      <c r="AL7385" t="s">
        <v>140</v>
      </c>
      <c r="AM7385" t="s">
        <v>151</v>
      </c>
      <c r="AR7385" t="s">
        <v>91</v>
      </c>
      <c r="AS7385">
        <v>9000011829</v>
      </c>
      <c r="AV7385" t="s">
        <v>153</v>
      </c>
      <c r="AW7385" t="str">
        <f>_xlfn.XLOOKUP(UNIVERSO[[#This Row],[RUTA-LOCALIDAD D&amp;N]],'[1]Cuota Ruta'!E:E,'[1]Cuota Ruta'!G:G)</f>
        <v>Cargar</v>
      </c>
    </row>
    <row r="7386" spans="1:49" x14ac:dyDescent="0.25">
      <c r="A7386" t="s">
        <v>48</v>
      </c>
      <c r="B7386" t="s">
        <v>49</v>
      </c>
      <c r="C7386" t="s">
        <v>50</v>
      </c>
      <c r="D7386" t="s">
        <v>51</v>
      </c>
      <c r="E7386" t="s">
        <v>140</v>
      </c>
      <c r="F7386" t="s">
        <v>141</v>
      </c>
      <c r="G7386">
        <v>9000010077</v>
      </c>
      <c r="H7386">
        <v>10077</v>
      </c>
      <c r="I7386" t="s">
        <v>22249</v>
      </c>
      <c r="J7386" t="s">
        <v>22250</v>
      </c>
      <c r="K7386" t="s">
        <v>144</v>
      </c>
      <c r="L7386" t="s">
        <v>93</v>
      </c>
      <c r="M7386" t="s">
        <v>93</v>
      </c>
      <c r="N7386" t="s">
        <v>9796</v>
      </c>
      <c r="O7386" t="s">
        <v>59</v>
      </c>
      <c r="P7386">
        <v>308</v>
      </c>
      <c r="Q7386" t="s">
        <v>1961</v>
      </c>
      <c r="R7386" t="s">
        <v>1961</v>
      </c>
      <c r="S7386" t="s">
        <v>1137</v>
      </c>
      <c r="T7386" t="s">
        <v>1137</v>
      </c>
      <c r="U7386">
        <v>18.506864166259799</v>
      </c>
      <c r="V7386">
        <v>-69.830313110351597</v>
      </c>
      <c r="W7386" t="s">
        <v>1962</v>
      </c>
      <c r="X7386" t="s">
        <v>85</v>
      </c>
      <c r="Y7386" t="s">
        <v>64</v>
      </c>
      <c r="Z7386" t="s">
        <v>99</v>
      </c>
      <c r="AA7386">
        <v>1153000930</v>
      </c>
      <c r="AB7386" t="s">
        <v>66</v>
      </c>
      <c r="AC7386" t="s">
        <v>67</v>
      </c>
      <c r="AD7386">
        <v>18.506864166259799</v>
      </c>
      <c r="AE7386">
        <v>-69.830313110351597</v>
      </c>
      <c r="AF7386" t="s">
        <v>22251</v>
      </c>
      <c r="AG7386" t="s">
        <v>32</v>
      </c>
      <c r="AH7386" t="s">
        <v>48</v>
      </c>
      <c r="AI7386" t="s">
        <v>87</v>
      </c>
      <c r="AJ7386" t="s">
        <v>3071</v>
      </c>
      <c r="AK7386" t="s">
        <v>150</v>
      </c>
      <c r="AL7386" t="s">
        <v>140</v>
      </c>
      <c r="AM7386" t="s">
        <v>151</v>
      </c>
      <c r="AR7386" t="s">
        <v>91</v>
      </c>
      <c r="AS7386">
        <v>9000010077</v>
      </c>
      <c r="AV7386" t="s">
        <v>153</v>
      </c>
      <c r="AW7386" t="str">
        <f>_xlfn.XLOOKUP(UNIVERSO[[#This Row],[RUTA-LOCALIDAD D&amp;N]],'[1]Cuota Ruta'!E:E,'[1]Cuota Ruta'!G:G)</f>
        <v>Cargar</v>
      </c>
    </row>
    <row r="7387" spans="1:49" x14ac:dyDescent="0.25">
      <c r="A7387" t="s">
        <v>48</v>
      </c>
      <c r="B7387" t="s">
        <v>49</v>
      </c>
      <c r="C7387" t="s">
        <v>50</v>
      </c>
      <c r="D7387" t="s">
        <v>76</v>
      </c>
      <c r="E7387" t="s">
        <v>140</v>
      </c>
      <c r="F7387" t="s">
        <v>141</v>
      </c>
      <c r="G7387">
        <v>9000010481</v>
      </c>
      <c r="H7387">
        <v>10481</v>
      </c>
      <c r="I7387" t="s">
        <v>18524</v>
      </c>
      <c r="J7387" t="s">
        <v>22252</v>
      </c>
      <c r="K7387" t="s">
        <v>144</v>
      </c>
      <c r="L7387" t="s">
        <v>93</v>
      </c>
      <c r="M7387" t="s">
        <v>93</v>
      </c>
      <c r="N7387" t="s">
        <v>1977</v>
      </c>
      <c r="O7387" t="s">
        <v>1145</v>
      </c>
      <c r="P7387">
        <v>398</v>
      </c>
      <c r="Q7387" t="s">
        <v>1146</v>
      </c>
      <c r="R7387" t="s">
        <v>1146</v>
      </c>
      <c r="S7387" t="s">
        <v>1147</v>
      </c>
      <c r="T7387" t="s">
        <v>1147</v>
      </c>
      <c r="U7387">
        <v>18.483825956072099</v>
      </c>
      <c r="V7387">
        <v>-69.877893720354393</v>
      </c>
      <c r="W7387" t="s">
        <v>1148</v>
      </c>
      <c r="X7387" t="s">
        <v>85</v>
      </c>
      <c r="Y7387" t="s">
        <v>64</v>
      </c>
      <c r="Z7387" t="s">
        <v>99</v>
      </c>
      <c r="AA7387">
        <v>1153001561</v>
      </c>
      <c r="AB7387" t="s">
        <v>66</v>
      </c>
      <c r="AC7387" t="s">
        <v>67</v>
      </c>
      <c r="AD7387">
        <v>18.483825956072099</v>
      </c>
      <c r="AE7387">
        <v>-69.877893720354393</v>
      </c>
      <c r="AF7387" t="s">
        <v>22253</v>
      </c>
      <c r="AG7387" t="s">
        <v>32</v>
      </c>
      <c r="AH7387" t="s">
        <v>48</v>
      </c>
      <c r="AI7387" t="s">
        <v>87</v>
      </c>
      <c r="AJ7387" t="s">
        <v>3071</v>
      </c>
      <c r="AK7387" t="s">
        <v>150</v>
      </c>
      <c r="AL7387" t="s">
        <v>140</v>
      </c>
      <c r="AM7387" t="s">
        <v>151</v>
      </c>
      <c r="AR7387" t="s">
        <v>91</v>
      </c>
      <c r="AS7387">
        <v>9000010481</v>
      </c>
      <c r="AV7387" t="s">
        <v>153</v>
      </c>
      <c r="AW7387" t="str">
        <f>_xlfn.XLOOKUP(UNIVERSO[[#This Row],[RUTA-LOCALIDAD D&amp;N]],'[1]Cuota Ruta'!E:E,'[1]Cuota Ruta'!G:G)</f>
        <v>Cargar</v>
      </c>
    </row>
    <row r="7388" spans="1:49" x14ac:dyDescent="0.25">
      <c r="A7388" t="s">
        <v>48</v>
      </c>
      <c r="B7388" t="s">
        <v>49</v>
      </c>
      <c r="C7388" t="s">
        <v>50</v>
      </c>
      <c r="D7388" t="s">
        <v>51</v>
      </c>
      <c r="E7388" t="s">
        <v>140</v>
      </c>
      <c r="F7388" t="s">
        <v>141</v>
      </c>
      <c r="G7388">
        <v>9000010617</v>
      </c>
      <c r="H7388">
        <v>10617</v>
      </c>
      <c r="I7388" t="s">
        <v>11629</v>
      </c>
      <c r="J7388" t="s">
        <v>22254</v>
      </c>
      <c r="K7388" t="s">
        <v>144</v>
      </c>
      <c r="L7388" t="s">
        <v>93</v>
      </c>
      <c r="M7388" t="s">
        <v>93</v>
      </c>
      <c r="N7388" t="s">
        <v>145</v>
      </c>
      <c r="O7388" t="s">
        <v>59</v>
      </c>
      <c r="P7388">
        <v>336</v>
      </c>
      <c r="Q7388" t="s">
        <v>1289</v>
      </c>
      <c r="R7388" t="s">
        <v>1289</v>
      </c>
      <c r="S7388" t="s">
        <v>1137</v>
      </c>
      <c r="T7388" t="s">
        <v>1137</v>
      </c>
      <c r="U7388">
        <v>18.473369174533399</v>
      </c>
      <c r="V7388">
        <v>-69.820886400010806</v>
      </c>
      <c r="W7388" t="s">
        <v>1290</v>
      </c>
      <c r="X7388" t="s">
        <v>63</v>
      </c>
      <c r="Y7388" t="s">
        <v>64</v>
      </c>
      <c r="Z7388" t="s">
        <v>65</v>
      </c>
      <c r="AA7388">
        <v>1153001739</v>
      </c>
      <c r="AB7388" t="s">
        <v>66</v>
      </c>
      <c r="AC7388" t="s">
        <v>67</v>
      </c>
      <c r="AD7388">
        <v>18.473369174533399</v>
      </c>
      <c r="AE7388">
        <v>-69.820886400010806</v>
      </c>
      <c r="AF7388" t="s">
        <v>22255</v>
      </c>
      <c r="AG7388" t="s">
        <v>32</v>
      </c>
      <c r="AH7388" t="s">
        <v>48</v>
      </c>
      <c r="AI7388" t="s">
        <v>87</v>
      </c>
      <c r="AJ7388" t="s">
        <v>3071</v>
      </c>
      <c r="AK7388" t="s">
        <v>150</v>
      </c>
      <c r="AL7388" t="s">
        <v>140</v>
      </c>
      <c r="AM7388" t="s">
        <v>151</v>
      </c>
      <c r="AR7388" t="s">
        <v>91</v>
      </c>
      <c r="AS7388">
        <v>9000010617</v>
      </c>
      <c r="AV7388" t="s">
        <v>153</v>
      </c>
      <c r="AW7388" t="str">
        <f>_xlfn.XLOOKUP(UNIVERSO[[#This Row],[RUTA-LOCALIDAD D&amp;N]],'[1]Cuota Ruta'!E:E,'[1]Cuota Ruta'!G:G)</f>
        <v>Cargar</v>
      </c>
    </row>
    <row r="7389" spans="1:49" x14ac:dyDescent="0.25">
      <c r="A7389" t="s">
        <v>48</v>
      </c>
      <c r="B7389" t="s">
        <v>49</v>
      </c>
      <c r="C7389" t="s">
        <v>110</v>
      </c>
      <c r="D7389" t="s">
        <v>51</v>
      </c>
      <c r="E7389" t="s">
        <v>140</v>
      </c>
      <c r="F7389" t="s">
        <v>141</v>
      </c>
      <c r="G7389">
        <v>9000016332</v>
      </c>
      <c r="H7389">
        <v>16332</v>
      </c>
      <c r="I7389" t="s">
        <v>22256</v>
      </c>
      <c r="J7389" t="s">
        <v>22257</v>
      </c>
      <c r="K7389" t="s">
        <v>144</v>
      </c>
      <c r="L7389" t="s">
        <v>93</v>
      </c>
      <c r="M7389" t="s">
        <v>93</v>
      </c>
      <c r="N7389" t="s">
        <v>186</v>
      </c>
      <c r="O7389" t="s">
        <v>59</v>
      </c>
      <c r="P7389">
        <v>309</v>
      </c>
      <c r="Q7389" t="s">
        <v>1136</v>
      </c>
      <c r="R7389" t="s">
        <v>1136</v>
      </c>
      <c r="S7389" t="s">
        <v>1137</v>
      </c>
      <c r="T7389" t="s">
        <v>1137</v>
      </c>
      <c r="U7389">
        <v>18.515428781509399</v>
      </c>
      <c r="V7389">
        <v>-69.856818199157701</v>
      </c>
      <c r="W7389" t="s">
        <v>1138</v>
      </c>
      <c r="X7389" t="s">
        <v>85</v>
      </c>
      <c r="Y7389" t="s">
        <v>64</v>
      </c>
      <c r="Z7389" t="s">
        <v>65</v>
      </c>
      <c r="AA7389">
        <v>1153011375</v>
      </c>
      <c r="AB7389" t="s">
        <v>116</v>
      </c>
      <c r="AC7389" t="s">
        <v>67</v>
      </c>
      <c r="AD7389">
        <v>18.515461630000001</v>
      </c>
      <c r="AE7389">
        <v>-69.856727059999997</v>
      </c>
      <c r="AF7389" t="s">
        <v>22258</v>
      </c>
      <c r="AG7389" t="s">
        <v>32</v>
      </c>
      <c r="AH7389" t="s">
        <v>48</v>
      </c>
      <c r="AI7389" t="s">
        <v>87</v>
      </c>
      <c r="AJ7389" t="s">
        <v>3071</v>
      </c>
      <c r="AK7389" t="s">
        <v>150</v>
      </c>
      <c r="AL7389" t="s">
        <v>140</v>
      </c>
      <c r="AM7389" t="s">
        <v>151</v>
      </c>
      <c r="AR7389" t="s">
        <v>91</v>
      </c>
      <c r="AS7389">
        <v>9000016332</v>
      </c>
      <c r="AV7389" t="s">
        <v>153</v>
      </c>
      <c r="AW7389" t="str">
        <f>_xlfn.XLOOKUP(UNIVERSO[[#This Row],[RUTA-LOCALIDAD D&amp;N]],'[1]Cuota Ruta'!E:E,'[1]Cuota Ruta'!G:G)</f>
        <v>Cargar</v>
      </c>
    </row>
    <row r="7390" spans="1:49" x14ac:dyDescent="0.25">
      <c r="A7390" t="s">
        <v>48</v>
      </c>
      <c r="B7390" t="s">
        <v>49</v>
      </c>
      <c r="C7390" t="s">
        <v>50</v>
      </c>
      <c r="D7390" t="s">
        <v>76</v>
      </c>
      <c r="E7390" t="s">
        <v>140</v>
      </c>
      <c r="F7390" t="s">
        <v>141</v>
      </c>
      <c r="G7390">
        <v>9000016362</v>
      </c>
      <c r="H7390">
        <v>16362</v>
      </c>
      <c r="I7390" t="s">
        <v>22259</v>
      </c>
      <c r="J7390" t="s">
        <v>22260</v>
      </c>
      <c r="K7390" t="s">
        <v>144</v>
      </c>
      <c r="L7390" t="s">
        <v>93</v>
      </c>
      <c r="M7390" t="s">
        <v>93</v>
      </c>
      <c r="N7390" t="s">
        <v>186</v>
      </c>
      <c r="O7390" t="s">
        <v>1145</v>
      </c>
      <c r="P7390">
        <v>395</v>
      </c>
      <c r="Q7390" t="s">
        <v>1236</v>
      </c>
      <c r="R7390" t="s">
        <v>1236</v>
      </c>
      <c r="S7390" t="s">
        <v>1147</v>
      </c>
      <c r="T7390" t="s">
        <v>1147</v>
      </c>
      <c r="U7390">
        <v>18.4934986659459</v>
      </c>
      <c r="V7390">
        <v>-69.834365844726605</v>
      </c>
      <c r="W7390" t="s">
        <v>1237</v>
      </c>
      <c r="X7390" t="s">
        <v>85</v>
      </c>
      <c r="Y7390" t="s">
        <v>64</v>
      </c>
      <c r="Z7390" t="s">
        <v>99</v>
      </c>
      <c r="AA7390">
        <v>1153002897</v>
      </c>
      <c r="AB7390" t="s">
        <v>116</v>
      </c>
      <c r="AC7390" t="s">
        <v>67</v>
      </c>
      <c r="AD7390">
        <v>18.494475900000001</v>
      </c>
      <c r="AE7390">
        <v>-69.835729200000003</v>
      </c>
      <c r="AF7390" t="s">
        <v>22261</v>
      </c>
      <c r="AG7390" t="s">
        <v>32</v>
      </c>
      <c r="AH7390" t="s">
        <v>48</v>
      </c>
      <c r="AI7390" t="s">
        <v>87</v>
      </c>
      <c r="AJ7390" t="s">
        <v>3071</v>
      </c>
      <c r="AK7390" t="s">
        <v>150</v>
      </c>
      <c r="AL7390" t="s">
        <v>140</v>
      </c>
      <c r="AM7390" t="s">
        <v>151</v>
      </c>
      <c r="AR7390" t="s">
        <v>91</v>
      </c>
      <c r="AS7390">
        <v>9000016362</v>
      </c>
      <c r="AV7390" t="s">
        <v>153</v>
      </c>
      <c r="AW7390" t="str">
        <f>_xlfn.XLOOKUP(UNIVERSO[[#This Row],[RUTA-LOCALIDAD D&amp;N]],'[1]Cuota Ruta'!E:E,'[1]Cuota Ruta'!G:G)</f>
        <v>Cargar</v>
      </c>
    </row>
    <row r="7391" spans="1:49" x14ac:dyDescent="0.25">
      <c r="A7391" t="s">
        <v>48</v>
      </c>
      <c r="B7391" t="s">
        <v>49</v>
      </c>
      <c r="C7391" t="s">
        <v>110</v>
      </c>
      <c r="D7391" t="s">
        <v>51</v>
      </c>
      <c r="E7391" t="s">
        <v>140</v>
      </c>
      <c r="F7391" t="s">
        <v>141</v>
      </c>
      <c r="G7391">
        <v>9000016433</v>
      </c>
      <c r="H7391">
        <v>16433</v>
      </c>
      <c r="I7391" t="s">
        <v>22262</v>
      </c>
      <c r="J7391" t="s">
        <v>22263</v>
      </c>
      <c r="K7391" t="s">
        <v>144</v>
      </c>
      <c r="L7391" t="s">
        <v>93</v>
      </c>
      <c r="M7391" t="s">
        <v>93</v>
      </c>
      <c r="N7391" t="s">
        <v>186</v>
      </c>
      <c r="O7391" t="s">
        <v>59</v>
      </c>
      <c r="P7391">
        <v>361</v>
      </c>
      <c r="Q7391" t="s">
        <v>1402</v>
      </c>
      <c r="R7391" t="s">
        <v>1402</v>
      </c>
      <c r="S7391" t="s">
        <v>188</v>
      </c>
      <c r="T7391" t="s">
        <v>188</v>
      </c>
      <c r="U7391">
        <v>18.5184872150421</v>
      </c>
      <c r="V7391">
        <v>-69.876266479492202</v>
      </c>
      <c r="W7391" t="s">
        <v>1403</v>
      </c>
      <c r="X7391" t="s">
        <v>85</v>
      </c>
      <c r="Y7391" t="s">
        <v>64</v>
      </c>
      <c r="Z7391" t="s">
        <v>65</v>
      </c>
      <c r="AA7391">
        <v>1153003414</v>
      </c>
      <c r="AB7391" t="s">
        <v>116</v>
      </c>
      <c r="AC7391" t="s">
        <v>67</v>
      </c>
      <c r="AD7391">
        <v>18.519904700000001</v>
      </c>
      <c r="AE7391">
        <v>-69.875183000000007</v>
      </c>
      <c r="AF7391" t="s">
        <v>22264</v>
      </c>
      <c r="AG7391" t="s">
        <v>32</v>
      </c>
      <c r="AH7391" t="s">
        <v>48</v>
      </c>
      <c r="AI7391" t="s">
        <v>87</v>
      </c>
      <c r="AJ7391" t="s">
        <v>3071</v>
      </c>
      <c r="AK7391" t="s">
        <v>150</v>
      </c>
      <c r="AL7391" t="s">
        <v>140</v>
      </c>
      <c r="AM7391" t="s">
        <v>151</v>
      </c>
      <c r="AR7391" t="s">
        <v>91</v>
      </c>
      <c r="AS7391">
        <v>9000016433</v>
      </c>
      <c r="AV7391" t="s">
        <v>153</v>
      </c>
      <c r="AW7391" t="str">
        <f>_xlfn.XLOOKUP(UNIVERSO[[#This Row],[RUTA-LOCALIDAD D&amp;N]],'[1]Cuota Ruta'!E:E,'[1]Cuota Ruta'!G:G)</f>
        <v>Cargar</v>
      </c>
    </row>
    <row r="7392" spans="1:49" x14ac:dyDescent="0.25">
      <c r="A7392" t="s">
        <v>48</v>
      </c>
      <c r="B7392" t="s">
        <v>49</v>
      </c>
      <c r="C7392" t="s">
        <v>50</v>
      </c>
      <c r="D7392" t="s">
        <v>51</v>
      </c>
      <c r="E7392" t="s">
        <v>140</v>
      </c>
      <c r="F7392" t="s">
        <v>141</v>
      </c>
      <c r="G7392">
        <v>9000011683</v>
      </c>
      <c r="H7392">
        <v>11683</v>
      </c>
      <c r="I7392" t="s">
        <v>22265</v>
      </c>
      <c r="J7392" t="s">
        <v>22266</v>
      </c>
      <c r="K7392" t="s">
        <v>144</v>
      </c>
      <c r="L7392" t="s">
        <v>93</v>
      </c>
      <c r="M7392" t="s">
        <v>93</v>
      </c>
      <c r="N7392" t="s">
        <v>618</v>
      </c>
      <c r="O7392" t="s">
        <v>59</v>
      </c>
      <c r="P7392">
        <v>356</v>
      </c>
      <c r="Q7392" t="s">
        <v>1379</v>
      </c>
      <c r="R7392" t="s">
        <v>1379</v>
      </c>
      <c r="S7392" t="s">
        <v>188</v>
      </c>
      <c r="T7392" t="s">
        <v>188</v>
      </c>
      <c r="U7392">
        <v>18.5227300855849</v>
      </c>
      <c r="V7392">
        <v>-69.915258619520401</v>
      </c>
      <c r="W7392" t="s">
        <v>1380</v>
      </c>
      <c r="X7392" t="s">
        <v>85</v>
      </c>
      <c r="Y7392" t="s">
        <v>64</v>
      </c>
      <c r="Z7392" t="s">
        <v>65</v>
      </c>
      <c r="AA7392">
        <v>1153003231</v>
      </c>
      <c r="AB7392" t="s">
        <v>66</v>
      </c>
      <c r="AC7392" t="s">
        <v>67</v>
      </c>
      <c r="AD7392">
        <v>18.5227300855849</v>
      </c>
      <c r="AE7392">
        <v>-69.915258619520401</v>
      </c>
      <c r="AF7392" t="s">
        <v>22267</v>
      </c>
      <c r="AG7392" t="s">
        <v>32</v>
      </c>
      <c r="AH7392" t="s">
        <v>48</v>
      </c>
      <c r="AI7392" t="s">
        <v>87</v>
      </c>
      <c r="AJ7392" t="s">
        <v>3071</v>
      </c>
      <c r="AK7392" t="s">
        <v>191</v>
      </c>
      <c r="AL7392" t="s">
        <v>140</v>
      </c>
      <c r="AM7392" t="s">
        <v>192</v>
      </c>
      <c r="AR7392" t="s">
        <v>91</v>
      </c>
      <c r="AS7392">
        <v>9000011683</v>
      </c>
      <c r="AV7392" t="s">
        <v>153</v>
      </c>
      <c r="AW7392" t="str">
        <f>_xlfn.XLOOKUP(UNIVERSO[[#This Row],[RUTA-LOCALIDAD D&amp;N]],'[1]Cuota Ruta'!E:E,'[1]Cuota Ruta'!G:G)</f>
        <v>Cargar</v>
      </c>
    </row>
    <row r="7393" spans="1:49" x14ac:dyDescent="0.25">
      <c r="A7393" t="s">
        <v>48</v>
      </c>
      <c r="B7393" t="s">
        <v>49</v>
      </c>
      <c r="C7393" t="s">
        <v>50</v>
      </c>
      <c r="D7393" t="s">
        <v>51</v>
      </c>
      <c r="E7393" t="s">
        <v>140</v>
      </c>
      <c r="F7393" t="s">
        <v>141</v>
      </c>
      <c r="G7393">
        <v>9000012406</v>
      </c>
      <c r="H7393">
        <v>12406</v>
      </c>
      <c r="I7393" t="s">
        <v>10941</v>
      </c>
      <c r="J7393" t="s">
        <v>22268</v>
      </c>
      <c r="K7393" t="s">
        <v>144</v>
      </c>
      <c r="L7393" t="s">
        <v>93</v>
      </c>
      <c r="M7393" t="s">
        <v>93</v>
      </c>
      <c r="N7393" t="s">
        <v>1227</v>
      </c>
      <c r="O7393" t="s">
        <v>59</v>
      </c>
      <c r="P7393">
        <v>319</v>
      </c>
      <c r="Q7393" t="s">
        <v>359</v>
      </c>
      <c r="R7393" t="s">
        <v>359</v>
      </c>
      <c r="S7393" t="s">
        <v>147</v>
      </c>
      <c r="T7393" t="s">
        <v>147</v>
      </c>
      <c r="U7393">
        <v>18.524871826199998</v>
      </c>
      <c r="V7393">
        <v>-69.796722412099996</v>
      </c>
      <c r="W7393" t="s">
        <v>360</v>
      </c>
      <c r="X7393" t="s">
        <v>63</v>
      </c>
      <c r="Y7393" t="s">
        <v>64</v>
      </c>
      <c r="Z7393" t="s">
        <v>65</v>
      </c>
      <c r="AA7393">
        <v>1153004773</v>
      </c>
      <c r="AB7393" t="s">
        <v>66</v>
      </c>
      <c r="AC7393" t="s">
        <v>67</v>
      </c>
      <c r="AD7393">
        <v>18.524871826199998</v>
      </c>
      <c r="AE7393">
        <v>-69.796722412099996</v>
      </c>
      <c r="AF7393" t="s">
        <v>22269</v>
      </c>
      <c r="AG7393" t="s">
        <v>32</v>
      </c>
      <c r="AH7393" t="s">
        <v>48</v>
      </c>
      <c r="AI7393" t="s">
        <v>87</v>
      </c>
      <c r="AJ7393" t="s">
        <v>3071</v>
      </c>
      <c r="AK7393" t="s">
        <v>150</v>
      </c>
      <c r="AL7393" t="s">
        <v>140</v>
      </c>
      <c r="AM7393" t="s">
        <v>151</v>
      </c>
      <c r="AR7393" t="s">
        <v>91</v>
      </c>
      <c r="AS7393">
        <v>9000012406</v>
      </c>
      <c r="AV7393" t="s">
        <v>153</v>
      </c>
      <c r="AW7393" t="str">
        <f>_xlfn.XLOOKUP(UNIVERSO[[#This Row],[RUTA-LOCALIDAD D&amp;N]],'[1]Cuota Ruta'!E:E,'[1]Cuota Ruta'!G:G)</f>
        <v>Cargar</v>
      </c>
    </row>
    <row r="7394" spans="1:49" x14ac:dyDescent="0.25">
      <c r="A7394" t="s">
        <v>48</v>
      </c>
      <c r="B7394" t="s">
        <v>49</v>
      </c>
      <c r="C7394" t="s">
        <v>50</v>
      </c>
      <c r="D7394" t="s">
        <v>76</v>
      </c>
      <c r="E7394" t="s">
        <v>338</v>
      </c>
      <c r="F7394" t="s">
        <v>283</v>
      </c>
      <c r="G7394">
        <v>9000019369</v>
      </c>
      <c r="H7394">
        <v>19369</v>
      </c>
      <c r="I7394" t="s">
        <v>18550</v>
      </c>
      <c r="J7394" t="s">
        <v>22270</v>
      </c>
      <c r="K7394" t="s">
        <v>286</v>
      </c>
      <c r="L7394" t="s">
        <v>338</v>
      </c>
      <c r="M7394" t="s">
        <v>338</v>
      </c>
      <c r="N7394" t="s">
        <v>253</v>
      </c>
      <c r="O7394" t="s">
        <v>1145</v>
      </c>
      <c r="P7394">
        <v>375</v>
      </c>
      <c r="Q7394" t="s">
        <v>3842</v>
      </c>
      <c r="R7394" t="s">
        <v>3842</v>
      </c>
      <c r="S7394" t="s">
        <v>504</v>
      </c>
      <c r="T7394" t="s">
        <v>504</v>
      </c>
      <c r="U7394">
        <v>19.437228012085001</v>
      </c>
      <c r="V7394">
        <v>-70.671299743652298</v>
      </c>
      <c r="W7394" t="s">
        <v>3843</v>
      </c>
      <c r="X7394" t="s">
        <v>63</v>
      </c>
      <c r="Y7394" t="s">
        <v>64</v>
      </c>
      <c r="Z7394" t="s">
        <v>99</v>
      </c>
      <c r="AA7394">
        <v>1151005079</v>
      </c>
      <c r="AB7394" t="s">
        <v>116</v>
      </c>
      <c r="AC7394" t="s">
        <v>67</v>
      </c>
      <c r="AD7394">
        <v>19.43729098</v>
      </c>
      <c r="AE7394">
        <v>-70.671269550000005</v>
      </c>
      <c r="AF7394" t="s">
        <v>22271</v>
      </c>
      <c r="AG7394" t="s">
        <v>32</v>
      </c>
      <c r="AH7394" t="s">
        <v>48</v>
      </c>
      <c r="AI7394" t="s">
        <v>87</v>
      </c>
      <c r="AJ7394" t="s">
        <v>3071</v>
      </c>
      <c r="AK7394" t="s">
        <v>408</v>
      </c>
      <c r="AL7394" t="s">
        <v>338</v>
      </c>
      <c r="AM7394" t="s">
        <v>409</v>
      </c>
      <c r="AR7394" t="s">
        <v>91</v>
      </c>
      <c r="AS7394">
        <v>9000019369</v>
      </c>
      <c r="AV7394" t="s">
        <v>410</v>
      </c>
      <c r="AW7394" t="str">
        <f>_xlfn.XLOOKUP(UNIVERSO[[#This Row],[RUTA-LOCALIDAD D&amp;N]],'[1]Cuota Ruta'!E:E,'[1]Cuota Ruta'!G:G)</f>
        <v>Cargar</v>
      </c>
    </row>
    <row r="7395" spans="1:49" x14ac:dyDescent="0.25">
      <c r="A7395" t="s">
        <v>48</v>
      </c>
      <c r="B7395" t="s">
        <v>49</v>
      </c>
      <c r="C7395" t="s">
        <v>110</v>
      </c>
      <c r="D7395" t="s">
        <v>51</v>
      </c>
      <c r="E7395" t="s">
        <v>140</v>
      </c>
      <c r="F7395" t="s">
        <v>141</v>
      </c>
      <c r="G7395">
        <v>9000013499</v>
      </c>
      <c r="H7395">
        <v>13499</v>
      </c>
      <c r="I7395" t="s">
        <v>22272</v>
      </c>
      <c r="J7395" t="s">
        <v>22273</v>
      </c>
      <c r="K7395" t="s">
        <v>144</v>
      </c>
      <c r="L7395" t="s">
        <v>93</v>
      </c>
      <c r="M7395" t="s">
        <v>93</v>
      </c>
      <c r="N7395" t="s">
        <v>186</v>
      </c>
      <c r="O7395" t="s">
        <v>59</v>
      </c>
      <c r="P7395">
        <v>316</v>
      </c>
      <c r="Q7395" t="s">
        <v>1461</v>
      </c>
      <c r="R7395" t="s">
        <v>1461</v>
      </c>
      <c r="S7395" t="s">
        <v>188</v>
      </c>
      <c r="T7395" t="s">
        <v>188</v>
      </c>
      <c r="U7395">
        <v>18.5421977043152</v>
      </c>
      <c r="V7395">
        <v>-69.8621120452881</v>
      </c>
      <c r="W7395" t="s">
        <v>1462</v>
      </c>
      <c r="X7395" t="s">
        <v>85</v>
      </c>
      <c r="Y7395" t="s">
        <v>64</v>
      </c>
      <c r="Z7395" t="s">
        <v>65</v>
      </c>
      <c r="AA7395">
        <v>1153006795</v>
      </c>
      <c r="AB7395" t="s">
        <v>66</v>
      </c>
      <c r="AC7395" t="s">
        <v>67</v>
      </c>
      <c r="AD7395">
        <v>18.5421977043152</v>
      </c>
      <c r="AE7395">
        <v>-69.8621120452881</v>
      </c>
      <c r="AF7395" t="s">
        <v>22274</v>
      </c>
      <c r="AG7395" t="s">
        <v>32</v>
      </c>
      <c r="AH7395" t="s">
        <v>48</v>
      </c>
      <c r="AI7395" t="s">
        <v>87</v>
      </c>
      <c r="AJ7395" t="s">
        <v>3071</v>
      </c>
      <c r="AK7395" t="s">
        <v>191</v>
      </c>
      <c r="AL7395" t="s">
        <v>140</v>
      </c>
      <c r="AM7395" t="s">
        <v>192</v>
      </c>
      <c r="AR7395" t="s">
        <v>91</v>
      </c>
      <c r="AS7395">
        <v>9000013499</v>
      </c>
      <c r="AV7395" t="s">
        <v>153</v>
      </c>
      <c r="AW7395" t="str">
        <f>_xlfn.XLOOKUP(UNIVERSO[[#This Row],[RUTA-LOCALIDAD D&amp;N]],'[1]Cuota Ruta'!E:E,'[1]Cuota Ruta'!G:G)</f>
        <v>Cargar</v>
      </c>
    </row>
    <row r="7396" spans="1:49" x14ac:dyDescent="0.25">
      <c r="A7396" t="s">
        <v>48</v>
      </c>
      <c r="B7396" t="s">
        <v>49</v>
      </c>
      <c r="C7396" t="s">
        <v>50</v>
      </c>
      <c r="D7396" t="s">
        <v>51</v>
      </c>
      <c r="E7396" t="s">
        <v>140</v>
      </c>
      <c r="F7396" t="s">
        <v>141</v>
      </c>
      <c r="G7396">
        <v>9000013627</v>
      </c>
      <c r="H7396">
        <v>13627</v>
      </c>
      <c r="I7396" t="s">
        <v>22275</v>
      </c>
      <c r="J7396" t="s">
        <v>22276</v>
      </c>
      <c r="K7396" t="s">
        <v>144</v>
      </c>
      <c r="L7396" t="s">
        <v>93</v>
      </c>
      <c r="M7396" t="s">
        <v>93</v>
      </c>
      <c r="N7396" t="s">
        <v>186</v>
      </c>
      <c r="O7396" t="s">
        <v>59</v>
      </c>
      <c r="P7396">
        <v>404</v>
      </c>
      <c r="Q7396" t="s">
        <v>1228</v>
      </c>
      <c r="R7396" t="s">
        <v>1228</v>
      </c>
      <c r="S7396" t="s">
        <v>147</v>
      </c>
      <c r="T7396" t="s">
        <v>147</v>
      </c>
      <c r="U7396">
        <v>18.556953430175799</v>
      </c>
      <c r="V7396">
        <v>-69.700076293945301</v>
      </c>
      <c r="W7396" t="s">
        <v>1229</v>
      </c>
      <c r="X7396" t="s">
        <v>85</v>
      </c>
      <c r="Y7396" t="s">
        <v>64</v>
      </c>
      <c r="Z7396" t="s">
        <v>65</v>
      </c>
      <c r="AA7396">
        <v>1153006990</v>
      </c>
      <c r="AB7396" t="s">
        <v>66</v>
      </c>
      <c r="AC7396" t="s">
        <v>67</v>
      </c>
      <c r="AD7396">
        <v>18.556953430175799</v>
      </c>
      <c r="AE7396">
        <v>-69.700076293945301</v>
      </c>
      <c r="AF7396" t="s">
        <v>22277</v>
      </c>
      <c r="AG7396" t="s">
        <v>32</v>
      </c>
      <c r="AH7396" t="s">
        <v>48</v>
      </c>
      <c r="AI7396" t="s">
        <v>87</v>
      </c>
      <c r="AJ7396" t="s">
        <v>3071</v>
      </c>
      <c r="AK7396" t="s">
        <v>150</v>
      </c>
      <c r="AL7396" t="s">
        <v>140</v>
      </c>
      <c r="AM7396" t="s">
        <v>151</v>
      </c>
      <c r="AR7396" t="s">
        <v>91</v>
      </c>
      <c r="AS7396">
        <v>9000013627</v>
      </c>
      <c r="AV7396" t="s">
        <v>153</v>
      </c>
      <c r="AW7396" t="str">
        <f>_xlfn.XLOOKUP(UNIVERSO[[#This Row],[RUTA-LOCALIDAD D&amp;N]],'[1]Cuota Ruta'!E:E,'[1]Cuota Ruta'!G:G)</f>
        <v>Cargar</v>
      </c>
    </row>
    <row r="7397" spans="1:49" x14ac:dyDescent="0.25">
      <c r="A7397" t="s">
        <v>48</v>
      </c>
      <c r="B7397" t="s">
        <v>49</v>
      </c>
      <c r="C7397" t="s">
        <v>50</v>
      </c>
      <c r="D7397" t="s">
        <v>51</v>
      </c>
      <c r="E7397" t="s">
        <v>77</v>
      </c>
      <c r="F7397" t="s">
        <v>53</v>
      </c>
      <c r="G7397">
        <v>9000036148</v>
      </c>
      <c r="H7397">
        <v>36148</v>
      </c>
      <c r="I7397" t="s">
        <v>22278</v>
      </c>
      <c r="J7397" t="s">
        <v>22279</v>
      </c>
      <c r="K7397" t="s">
        <v>56</v>
      </c>
      <c r="L7397" t="s">
        <v>57</v>
      </c>
      <c r="M7397" t="s">
        <v>57</v>
      </c>
      <c r="N7397" t="s">
        <v>2246</v>
      </c>
      <c r="O7397" t="s">
        <v>59</v>
      </c>
      <c r="P7397">
        <v>464</v>
      </c>
      <c r="Q7397" t="s">
        <v>2214</v>
      </c>
      <c r="R7397" t="s">
        <v>2214</v>
      </c>
      <c r="S7397" t="s">
        <v>61</v>
      </c>
      <c r="T7397" t="s">
        <v>61</v>
      </c>
      <c r="U7397">
        <v>18.384699999999999</v>
      </c>
      <c r="V7397">
        <v>-70.050939999999997</v>
      </c>
      <c r="W7397" t="s">
        <v>2221</v>
      </c>
      <c r="X7397" t="s">
        <v>85</v>
      </c>
      <c r="Y7397" t="s">
        <v>64</v>
      </c>
      <c r="Z7397" t="s">
        <v>65</v>
      </c>
      <c r="AA7397">
        <v>1169004591</v>
      </c>
      <c r="AB7397" t="s">
        <v>116</v>
      </c>
      <c r="AC7397" t="s">
        <v>67</v>
      </c>
      <c r="AD7397">
        <v>18.384698100000001</v>
      </c>
      <c r="AE7397">
        <v>-70.050900999999996</v>
      </c>
      <c r="AF7397" t="s">
        <v>22280</v>
      </c>
      <c r="AG7397" t="s">
        <v>32</v>
      </c>
      <c r="AH7397" t="s">
        <v>48</v>
      </c>
      <c r="AI7397" t="s">
        <v>87</v>
      </c>
      <c r="AJ7397" t="s">
        <v>3071</v>
      </c>
      <c r="AK7397" t="s">
        <v>70</v>
      </c>
      <c r="AL7397" t="s">
        <v>77</v>
      </c>
      <c r="AM7397" t="s">
        <v>71</v>
      </c>
      <c r="AR7397" t="s">
        <v>91</v>
      </c>
      <c r="AS7397">
        <v>9000036148</v>
      </c>
      <c r="AV7397" t="s">
        <v>75</v>
      </c>
      <c r="AW7397" t="str">
        <f>_xlfn.XLOOKUP(UNIVERSO[[#This Row],[RUTA-LOCALIDAD D&amp;N]],'[1]Cuota Ruta'!E:E,'[1]Cuota Ruta'!G:G)</f>
        <v>Cargar</v>
      </c>
    </row>
    <row r="7398" spans="1:49" x14ac:dyDescent="0.25">
      <c r="A7398" t="s">
        <v>48</v>
      </c>
      <c r="B7398" t="s">
        <v>49</v>
      </c>
      <c r="C7398" t="s">
        <v>110</v>
      </c>
      <c r="D7398" t="s">
        <v>76</v>
      </c>
      <c r="E7398" t="s">
        <v>338</v>
      </c>
      <c r="F7398" t="s">
        <v>283</v>
      </c>
      <c r="G7398">
        <v>9000019030</v>
      </c>
      <c r="H7398">
        <v>19030</v>
      </c>
      <c r="I7398" t="s">
        <v>22281</v>
      </c>
      <c r="J7398" t="s">
        <v>22282</v>
      </c>
      <c r="K7398" t="s">
        <v>286</v>
      </c>
      <c r="L7398" t="s">
        <v>338</v>
      </c>
      <c r="M7398" t="s">
        <v>338</v>
      </c>
      <c r="N7398" t="s">
        <v>253</v>
      </c>
      <c r="O7398" t="s">
        <v>1145</v>
      </c>
      <c r="P7398">
        <v>374</v>
      </c>
      <c r="Q7398" t="s">
        <v>1689</v>
      </c>
      <c r="R7398" t="s">
        <v>1689</v>
      </c>
      <c r="S7398" t="s">
        <v>504</v>
      </c>
      <c r="T7398" t="s">
        <v>504</v>
      </c>
      <c r="U7398">
        <v>19.475614738464401</v>
      </c>
      <c r="V7398">
        <v>-70.716754913330107</v>
      </c>
      <c r="W7398" t="s">
        <v>1690</v>
      </c>
      <c r="X7398" t="s">
        <v>85</v>
      </c>
      <c r="Y7398" t="s">
        <v>64</v>
      </c>
      <c r="Z7398" t="s">
        <v>99</v>
      </c>
      <c r="AA7398">
        <v>1151004446</v>
      </c>
      <c r="AB7398" t="s">
        <v>66</v>
      </c>
      <c r="AC7398" t="s">
        <v>67</v>
      </c>
      <c r="AD7398">
        <v>19.475614738464401</v>
      </c>
      <c r="AE7398">
        <v>-70.716754913330107</v>
      </c>
      <c r="AF7398" t="s">
        <v>22283</v>
      </c>
      <c r="AG7398" t="s">
        <v>32</v>
      </c>
      <c r="AH7398" t="s">
        <v>48</v>
      </c>
      <c r="AI7398" t="s">
        <v>87</v>
      </c>
      <c r="AJ7398" t="s">
        <v>3071</v>
      </c>
      <c r="AK7398" t="s">
        <v>408</v>
      </c>
      <c r="AL7398" t="s">
        <v>338</v>
      </c>
      <c r="AM7398" t="s">
        <v>409</v>
      </c>
      <c r="AR7398" t="s">
        <v>91</v>
      </c>
      <c r="AS7398">
        <v>9000019030</v>
      </c>
      <c r="AV7398" t="s">
        <v>410</v>
      </c>
      <c r="AW7398" t="str">
        <f>_xlfn.XLOOKUP(UNIVERSO[[#This Row],[RUTA-LOCALIDAD D&amp;N]],'[1]Cuota Ruta'!E:E,'[1]Cuota Ruta'!G:G)</f>
        <v>Cargar</v>
      </c>
    </row>
    <row r="7399" spans="1:49" x14ac:dyDescent="0.25">
      <c r="A7399" t="s">
        <v>48</v>
      </c>
      <c r="B7399" t="s">
        <v>49</v>
      </c>
      <c r="C7399" t="s">
        <v>50</v>
      </c>
      <c r="D7399" t="s">
        <v>51</v>
      </c>
      <c r="E7399" t="s">
        <v>338</v>
      </c>
      <c r="F7399" t="s">
        <v>283</v>
      </c>
      <c r="G7399">
        <v>9000019034</v>
      </c>
      <c r="H7399">
        <v>19034</v>
      </c>
      <c r="I7399" t="s">
        <v>22284</v>
      </c>
      <c r="J7399" t="s">
        <v>22285</v>
      </c>
      <c r="K7399" t="s">
        <v>286</v>
      </c>
      <c r="L7399" t="s">
        <v>338</v>
      </c>
      <c r="M7399" t="s">
        <v>338</v>
      </c>
      <c r="N7399" t="s">
        <v>253</v>
      </c>
      <c r="O7399" t="s">
        <v>59</v>
      </c>
      <c r="P7399">
        <v>320</v>
      </c>
      <c r="Q7399" t="s">
        <v>1882</v>
      </c>
      <c r="R7399" t="s">
        <v>1882</v>
      </c>
      <c r="S7399" t="s">
        <v>676</v>
      </c>
      <c r="T7399" t="s">
        <v>676</v>
      </c>
      <c r="U7399">
        <v>19.473464012146</v>
      </c>
      <c r="V7399">
        <v>-70.729660034179702</v>
      </c>
      <c r="W7399" t="s">
        <v>1883</v>
      </c>
      <c r="X7399" t="s">
        <v>63</v>
      </c>
      <c r="Y7399" t="s">
        <v>64</v>
      </c>
      <c r="Z7399" t="s">
        <v>65</v>
      </c>
      <c r="AA7399">
        <v>1151026086</v>
      </c>
      <c r="AB7399" t="s">
        <v>66</v>
      </c>
      <c r="AC7399" t="s">
        <v>67</v>
      </c>
      <c r="AD7399">
        <v>19.473464012146</v>
      </c>
      <c r="AE7399">
        <v>-70.729660034179702</v>
      </c>
      <c r="AF7399" t="s">
        <v>22286</v>
      </c>
      <c r="AG7399" t="s">
        <v>32</v>
      </c>
      <c r="AH7399" t="s">
        <v>48</v>
      </c>
      <c r="AI7399" t="s">
        <v>87</v>
      </c>
      <c r="AJ7399" t="s">
        <v>3071</v>
      </c>
      <c r="AK7399" t="s">
        <v>346</v>
      </c>
      <c r="AL7399" t="s">
        <v>338</v>
      </c>
      <c r="AM7399" t="s">
        <v>347</v>
      </c>
      <c r="AR7399" t="s">
        <v>91</v>
      </c>
      <c r="AS7399">
        <v>9000019034</v>
      </c>
      <c r="AV7399" t="s">
        <v>349</v>
      </c>
      <c r="AW7399" t="str">
        <f>_xlfn.XLOOKUP(UNIVERSO[[#This Row],[RUTA-LOCALIDAD D&amp;N]],'[1]Cuota Ruta'!E:E,'[1]Cuota Ruta'!G:G)</f>
        <v>Cargar</v>
      </c>
    </row>
    <row r="7400" spans="1:49" x14ac:dyDescent="0.25">
      <c r="A7400" t="s">
        <v>48</v>
      </c>
      <c r="B7400" t="s">
        <v>49</v>
      </c>
      <c r="C7400" t="s">
        <v>50</v>
      </c>
      <c r="D7400" t="s">
        <v>51</v>
      </c>
      <c r="E7400" t="s">
        <v>338</v>
      </c>
      <c r="F7400" t="s">
        <v>283</v>
      </c>
      <c r="G7400">
        <v>9000020340</v>
      </c>
      <c r="H7400">
        <v>20340</v>
      </c>
      <c r="I7400" t="s">
        <v>21803</v>
      </c>
      <c r="J7400" t="s">
        <v>22287</v>
      </c>
      <c r="K7400" t="s">
        <v>286</v>
      </c>
      <c r="L7400" t="s">
        <v>338</v>
      </c>
      <c r="M7400" t="s">
        <v>338</v>
      </c>
      <c r="N7400" t="s">
        <v>253</v>
      </c>
      <c r="O7400" t="s">
        <v>59</v>
      </c>
      <c r="P7400">
        <v>307</v>
      </c>
      <c r="Q7400" t="s">
        <v>685</v>
      </c>
      <c r="R7400" t="s">
        <v>685</v>
      </c>
      <c r="S7400" t="s">
        <v>665</v>
      </c>
      <c r="T7400" t="s">
        <v>665</v>
      </c>
      <c r="U7400">
        <v>19.467308998107899</v>
      </c>
      <c r="V7400">
        <v>-70.666867574055999</v>
      </c>
      <c r="W7400" t="s">
        <v>686</v>
      </c>
      <c r="X7400" t="s">
        <v>63</v>
      </c>
      <c r="Y7400" t="s">
        <v>64</v>
      </c>
      <c r="Z7400" t="s">
        <v>65</v>
      </c>
      <c r="AA7400">
        <v>1151007614</v>
      </c>
      <c r="AB7400" t="s">
        <v>66</v>
      </c>
      <c r="AC7400" t="s">
        <v>67</v>
      </c>
      <c r="AD7400">
        <v>19.467308998107899</v>
      </c>
      <c r="AE7400">
        <v>-70.666867574055999</v>
      </c>
      <c r="AF7400" t="s">
        <v>22288</v>
      </c>
      <c r="AG7400" t="s">
        <v>32</v>
      </c>
      <c r="AH7400" t="s">
        <v>48</v>
      </c>
      <c r="AI7400" t="s">
        <v>87</v>
      </c>
      <c r="AJ7400" t="s">
        <v>3071</v>
      </c>
      <c r="AK7400" t="s">
        <v>408</v>
      </c>
      <c r="AL7400" t="s">
        <v>338</v>
      </c>
      <c r="AM7400" t="s">
        <v>409</v>
      </c>
      <c r="AR7400" t="s">
        <v>91</v>
      </c>
      <c r="AS7400">
        <v>9000020340</v>
      </c>
      <c r="AV7400" t="s">
        <v>410</v>
      </c>
      <c r="AW7400" t="str">
        <f>_xlfn.XLOOKUP(UNIVERSO[[#This Row],[RUTA-LOCALIDAD D&amp;N]],'[1]Cuota Ruta'!E:E,'[1]Cuota Ruta'!G:G)</f>
        <v>Cargar</v>
      </c>
    </row>
    <row r="7401" spans="1:49" x14ac:dyDescent="0.25">
      <c r="A7401" t="s">
        <v>48</v>
      </c>
      <c r="B7401" t="s">
        <v>49</v>
      </c>
      <c r="C7401" t="s">
        <v>50</v>
      </c>
      <c r="D7401" t="s">
        <v>51</v>
      </c>
      <c r="E7401" t="s">
        <v>338</v>
      </c>
      <c r="F7401" t="s">
        <v>283</v>
      </c>
      <c r="G7401">
        <v>9000021266</v>
      </c>
      <c r="H7401">
        <v>21266</v>
      </c>
      <c r="I7401" t="s">
        <v>1893</v>
      </c>
      <c r="J7401" t="s">
        <v>22289</v>
      </c>
      <c r="K7401" t="s">
        <v>286</v>
      </c>
      <c r="L7401" t="s">
        <v>338</v>
      </c>
      <c r="M7401" t="s">
        <v>338</v>
      </c>
      <c r="N7401" t="s">
        <v>253</v>
      </c>
      <c r="O7401" t="s">
        <v>59</v>
      </c>
      <c r="P7401">
        <v>336</v>
      </c>
      <c r="Q7401" t="s">
        <v>2304</v>
      </c>
      <c r="R7401" t="s">
        <v>2304</v>
      </c>
      <c r="S7401" t="s">
        <v>665</v>
      </c>
      <c r="T7401" t="s">
        <v>665</v>
      </c>
      <c r="U7401">
        <v>19.399899959564198</v>
      </c>
      <c r="V7401">
        <v>-70.6036891937256</v>
      </c>
      <c r="W7401" t="s">
        <v>2305</v>
      </c>
      <c r="X7401" t="s">
        <v>63</v>
      </c>
      <c r="Y7401" t="s">
        <v>64</v>
      </c>
      <c r="Z7401" t="s">
        <v>65</v>
      </c>
      <c r="AA7401">
        <v>1151010893</v>
      </c>
      <c r="AB7401" t="s">
        <v>66</v>
      </c>
      <c r="AC7401" t="s">
        <v>67</v>
      </c>
      <c r="AD7401">
        <v>19.399899959564198</v>
      </c>
      <c r="AE7401">
        <v>-70.6036891937256</v>
      </c>
      <c r="AF7401" t="s">
        <v>22290</v>
      </c>
      <c r="AG7401" t="s">
        <v>32</v>
      </c>
      <c r="AH7401" t="s">
        <v>48</v>
      </c>
      <c r="AI7401" t="s">
        <v>87</v>
      </c>
      <c r="AJ7401" t="s">
        <v>3071</v>
      </c>
      <c r="AK7401" t="s">
        <v>408</v>
      </c>
      <c r="AL7401" t="s">
        <v>338</v>
      </c>
      <c r="AM7401" t="s">
        <v>409</v>
      </c>
      <c r="AR7401" t="s">
        <v>91</v>
      </c>
      <c r="AS7401">
        <v>9000021266</v>
      </c>
      <c r="AV7401" t="s">
        <v>410</v>
      </c>
      <c r="AW7401" t="str">
        <f>_xlfn.XLOOKUP(UNIVERSO[[#This Row],[RUTA-LOCALIDAD D&amp;N]],'[1]Cuota Ruta'!E:E,'[1]Cuota Ruta'!G:G)</f>
        <v>Cargar</v>
      </c>
    </row>
    <row r="7402" spans="1:49" x14ac:dyDescent="0.25">
      <c r="A7402" t="s">
        <v>48</v>
      </c>
      <c r="B7402" t="s">
        <v>49</v>
      </c>
      <c r="C7402" t="s">
        <v>50</v>
      </c>
      <c r="D7402" t="s">
        <v>51</v>
      </c>
      <c r="E7402" t="s">
        <v>338</v>
      </c>
      <c r="F7402" t="s">
        <v>283</v>
      </c>
      <c r="G7402">
        <v>9000021527</v>
      </c>
      <c r="H7402">
        <v>21527</v>
      </c>
      <c r="I7402" t="s">
        <v>13869</v>
      </c>
      <c r="J7402" t="s">
        <v>22291</v>
      </c>
      <c r="K7402" t="s">
        <v>286</v>
      </c>
      <c r="L7402" t="s">
        <v>338</v>
      </c>
      <c r="M7402" t="s">
        <v>338</v>
      </c>
      <c r="N7402" t="s">
        <v>253</v>
      </c>
      <c r="O7402" t="s">
        <v>59</v>
      </c>
      <c r="P7402">
        <v>338</v>
      </c>
      <c r="Q7402" t="s">
        <v>342</v>
      </c>
      <c r="R7402" t="s">
        <v>342</v>
      </c>
      <c r="S7402" t="s">
        <v>343</v>
      </c>
      <c r="T7402" t="s">
        <v>343</v>
      </c>
      <c r="U7402">
        <v>19.423271179199201</v>
      </c>
      <c r="V7402">
        <v>-70.703269958496094</v>
      </c>
      <c r="W7402" t="s">
        <v>344</v>
      </c>
      <c r="X7402" t="s">
        <v>63</v>
      </c>
      <c r="Y7402" t="s">
        <v>64</v>
      </c>
      <c r="Z7402" t="s">
        <v>65</v>
      </c>
      <c r="AA7402">
        <v>1151011583</v>
      </c>
      <c r="AB7402" t="s">
        <v>66</v>
      </c>
      <c r="AC7402" t="s">
        <v>67</v>
      </c>
      <c r="AD7402">
        <v>19.423271179199201</v>
      </c>
      <c r="AE7402">
        <v>-70.703269958496094</v>
      </c>
      <c r="AF7402" t="s">
        <v>22292</v>
      </c>
      <c r="AG7402" t="s">
        <v>32</v>
      </c>
      <c r="AH7402" t="s">
        <v>48</v>
      </c>
      <c r="AI7402" t="s">
        <v>87</v>
      </c>
      <c r="AJ7402" t="s">
        <v>3071</v>
      </c>
      <c r="AK7402" t="s">
        <v>346</v>
      </c>
      <c r="AL7402" t="s">
        <v>338</v>
      </c>
      <c r="AM7402" t="s">
        <v>347</v>
      </c>
      <c r="AR7402" t="s">
        <v>91</v>
      </c>
      <c r="AS7402">
        <v>9000021527</v>
      </c>
      <c r="AV7402" t="s">
        <v>349</v>
      </c>
      <c r="AW7402" t="str">
        <f>_xlfn.XLOOKUP(UNIVERSO[[#This Row],[RUTA-LOCALIDAD D&amp;N]],'[1]Cuota Ruta'!E:E,'[1]Cuota Ruta'!G:G)</f>
        <v>Cargar</v>
      </c>
    </row>
    <row r="7403" spans="1:49" x14ac:dyDescent="0.25">
      <c r="A7403" t="s">
        <v>48</v>
      </c>
      <c r="B7403" t="s">
        <v>49</v>
      </c>
      <c r="C7403" t="s">
        <v>50</v>
      </c>
      <c r="D7403" t="s">
        <v>51</v>
      </c>
      <c r="E7403" t="s">
        <v>338</v>
      </c>
      <c r="F7403" t="s">
        <v>283</v>
      </c>
      <c r="G7403">
        <v>9000022438</v>
      </c>
      <c r="H7403">
        <v>22438</v>
      </c>
      <c r="I7403" t="s">
        <v>22293</v>
      </c>
      <c r="J7403" t="s">
        <v>22294</v>
      </c>
      <c r="K7403" t="s">
        <v>286</v>
      </c>
      <c r="L7403" t="s">
        <v>338</v>
      </c>
      <c r="M7403" t="s">
        <v>338</v>
      </c>
      <c r="N7403" t="s">
        <v>253</v>
      </c>
      <c r="O7403" t="s">
        <v>59</v>
      </c>
      <c r="P7403">
        <v>305</v>
      </c>
      <c r="Q7403" t="s">
        <v>1838</v>
      </c>
      <c r="R7403" t="s">
        <v>1838</v>
      </c>
      <c r="S7403" t="s">
        <v>343</v>
      </c>
      <c r="T7403" t="s">
        <v>343</v>
      </c>
      <c r="U7403">
        <v>19.428222179412799</v>
      </c>
      <c r="V7403">
        <v>-70.662885665893597</v>
      </c>
      <c r="W7403" t="s">
        <v>1839</v>
      </c>
      <c r="X7403" t="s">
        <v>63</v>
      </c>
      <c r="Y7403" t="s">
        <v>64</v>
      </c>
      <c r="Z7403" t="s">
        <v>65</v>
      </c>
      <c r="AA7403">
        <v>1151013412</v>
      </c>
      <c r="AB7403" t="s">
        <v>66</v>
      </c>
      <c r="AC7403" t="s">
        <v>67</v>
      </c>
      <c r="AD7403">
        <v>19.428222179412799</v>
      </c>
      <c r="AE7403">
        <v>-70.662885665893597</v>
      </c>
      <c r="AF7403" t="s">
        <v>22295</v>
      </c>
      <c r="AG7403" t="s">
        <v>32</v>
      </c>
      <c r="AH7403" t="s">
        <v>48</v>
      </c>
      <c r="AI7403" t="s">
        <v>87</v>
      </c>
      <c r="AJ7403" t="s">
        <v>3071</v>
      </c>
      <c r="AK7403" t="s">
        <v>408</v>
      </c>
      <c r="AL7403" t="s">
        <v>338</v>
      </c>
      <c r="AM7403" t="s">
        <v>409</v>
      </c>
      <c r="AR7403" t="s">
        <v>91</v>
      </c>
      <c r="AS7403">
        <v>9000022438</v>
      </c>
      <c r="AV7403" t="s">
        <v>410</v>
      </c>
      <c r="AW7403" t="str">
        <f>_xlfn.XLOOKUP(UNIVERSO[[#This Row],[RUTA-LOCALIDAD D&amp;N]],'[1]Cuota Ruta'!E:E,'[1]Cuota Ruta'!G:G)</f>
        <v>Cargar</v>
      </c>
    </row>
    <row r="7404" spans="1:49" x14ac:dyDescent="0.25">
      <c r="A7404" t="s">
        <v>48</v>
      </c>
      <c r="B7404" t="s">
        <v>49</v>
      </c>
      <c r="C7404" t="s">
        <v>50</v>
      </c>
      <c r="D7404" t="s">
        <v>51</v>
      </c>
      <c r="E7404" t="s">
        <v>338</v>
      </c>
      <c r="F7404" t="s">
        <v>283</v>
      </c>
      <c r="G7404">
        <v>9000024930</v>
      </c>
      <c r="H7404">
        <v>24930</v>
      </c>
      <c r="I7404" t="s">
        <v>1079</v>
      </c>
      <c r="J7404" t="s">
        <v>22296</v>
      </c>
      <c r="K7404" t="s">
        <v>286</v>
      </c>
      <c r="L7404" t="s">
        <v>403</v>
      </c>
      <c r="M7404" t="s">
        <v>403</v>
      </c>
      <c r="N7404" t="s">
        <v>58</v>
      </c>
      <c r="O7404" t="s">
        <v>59</v>
      </c>
      <c r="P7404">
        <v>341</v>
      </c>
      <c r="Q7404" t="s">
        <v>2017</v>
      </c>
      <c r="R7404" t="s">
        <v>2017</v>
      </c>
      <c r="S7404" t="s">
        <v>405</v>
      </c>
      <c r="T7404" t="s">
        <v>405</v>
      </c>
      <c r="U7404">
        <v>19.320096206664999</v>
      </c>
      <c r="V7404">
        <v>-70.505863952636702</v>
      </c>
      <c r="W7404" t="s">
        <v>2018</v>
      </c>
      <c r="X7404" t="s">
        <v>63</v>
      </c>
      <c r="Y7404" t="s">
        <v>64</v>
      </c>
      <c r="Z7404" t="s">
        <v>65</v>
      </c>
      <c r="AA7404">
        <v>1151017202</v>
      </c>
      <c r="AB7404" t="s">
        <v>66</v>
      </c>
      <c r="AC7404" t="s">
        <v>67</v>
      </c>
      <c r="AD7404">
        <v>19.320096206664999</v>
      </c>
      <c r="AE7404">
        <v>-70.505863952636702</v>
      </c>
      <c r="AF7404" t="s">
        <v>22297</v>
      </c>
      <c r="AG7404" t="s">
        <v>32</v>
      </c>
      <c r="AH7404" t="s">
        <v>48</v>
      </c>
      <c r="AI7404" t="s">
        <v>87</v>
      </c>
      <c r="AJ7404" t="s">
        <v>3071</v>
      </c>
      <c r="AK7404" t="s">
        <v>697</v>
      </c>
      <c r="AL7404" t="s">
        <v>338</v>
      </c>
      <c r="AM7404" t="s">
        <v>698</v>
      </c>
      <c r="AR7404" t="s">
        <v>91</v>
      </c>
      <c r="AS7404">
        <v>9000024930</v>
      </c>
      <c r="AV7404" t="s">
        <v>410</v>
      </c>
      <c r="AW7404" t="str">
        <f>_xlfn.XLOOKUP(UNIVERSO[[#This Row],[RUTA-LOCALIDAD D&amp;N]],'[1]Cuota Ruta'!E:E,'[1]Cuota Ruta'!G:G)</f>
        <v>Cargar</v>
      </c>
    </row>
    <row r="7405" spans="1:49" x14ac:dyDescent="0.25">
      <c r="A7405" t="s">
        <v>48</v>
      </c>
      <c r="B7405" t="s">
        <v>49</v>
      </c>
      <c r="C7405" t="s">
        <v>50</v>
      </c>
      <c r="D7405" t="s">
        <v>51</v>
      </c>
      <c r="E7405" t="s">
        <v>193</v>
      </c>
      <c r="F7405" t="s">
        <v>194</v>
      </c>
      <c r="G7405">
        <v>9000028450</v>
      </c>
      <c r="H7405">
        <v>28450</v>
      </c>
      <c r="I7405" t="s">
        <v>22298</v>
      </c>
      <c r="J7405" t="s">
        <v>22299</v>
      </c>
      <c r="K7405" t="s">
        <v>197</v>
      </c>
      <c r="L7405" t="s">
        <v>193</v>
      </c>
      <c r="M7405" t="s">
        <v>193</v>
      </c>
      <c r="N7405" t="s">
        <v>58</v>
      </c>
      <c r="O7405" t="s">
        <v>59</v>
      </c>
      <c r="P7405">
        <v>314</v>
      </c>
      <c r="Q7405" t="s">
        <v>209</v>
      </c>
      <c r="R7405" t="s">
        <v>209</v>
      </c>
      <c r="S7405" t="s">
        <v>200</v>
      </c>
      <c r="T7405" t="s">
        <v>200</v>
      </c>
      <c r="U7405">
        <v>18.480074405670202</v>
      </c>
      <c r="V7405">
        <v>-69.297072410583496</v>
      </c>
      <c r="W7405" t="s">
        <v>210</v>
      </c>
      <c r="X7405" t="s">
        <v>63</v>
      </c>
      <c r="Y7405" t="s">
        <v>64</v>
      </c>
      <c r="Z7405" t="s">
        <v>65</v>
      </c>
      <c r="AA7405">
        <v>1160012599</v>
      </c>
      <c r="AB7405" t="s">
        <v>66</v>
      </c>
      <c r="AC7405" t="s">
        <v>67</v>
      </c>
      <c r="AD7405">
        <v>18.480074405670202</v>
      </c>
      <c r="AE7405">
        <v>-69.297072410583496</v>
      </c>
      <c r="AF7405" t="s">
        <v>22300</v>
      </c>
      <c r="AG7405" t="s">
        <v>32</v>
      </c>
      <c r="AH7405" t="s">
        <v>48</v>
      </c>
      <c r="AI7405" t="s">
        <v>87</v>
      </c>
      <c r="AJ7405" t="s">
        <v>3071</v>
      </c>
      <c r="AK7405" t="s">
        <v>203</v>
      </c>
      <c r="AL7405" t="s">
        <v>193</v>
      </c>
      <c r="AM7405" t="s">
        <v>204</v>
      </c>
      <c r="AR7405" t="s">
        <v>91</v>
      </c>
      <c r="AS7405">
        <v>9000028450</v>
      </c>
      <c r="AV7405" t="s">
        <v>206</v>
      </c>
      <c r="AW7405" t="str">
        <f>_xlfn.XLOOKUP(UNIVERSO[[#This Row],[RUTA-LOCALIDAD D&amp;N]],'[1]Cuota Ruta'!E:E,'[1]Cuota Ruta'!G:G)</f>
        <v>Cargar</v>
      </c>
    </row>
    <row r="7406" spans="1:49" x14ac:dyDescent="0.25">
      <c r="A7406" t="s">
        <v>48</v>
      </c>
      <c r="B7406" t="s">
        <v>49</v>
      </c>
      <c r="C7406" t="s">
        <v>110</v>
      </c>
      <c r="D7406" t="s">
        <v>51</v>
      </c>
      <c r="E7406" t="s">
        <v>77</v>
      </c>
      <c r="F7406" t="s">
        <v>53</v>
      </c>
      <c r="G7406">
        <v>9000055211</v>
      </c>
      <c r="H7406">
        <v>55211</v>
      </c>
      <c r="I7406" t="s">
        <v>22301</v>
      </c>
      <c r="J7406" t="s">
        <v>22302</v>
      </c>
      <c r="K7406" t="s">
        <v>56</v>
      </c>
      <c r="L7406" t="s">
        <v>57</v>
      </c>
      <c r="M7406" t="s">
        <v>57</v>
      </c>
      <c r="N7406" t="s">
        <v>58</v>
      </c>
      <c r="O7406" t="s">
        <v>59</v>
      </c>
      <c r="P7406">
        <v>444</v>
      </c>
      <c r="Q7406" t="s">
        <v>905</v>
      </c>
      <c r="R7406" t="s">
        <v>905</v>
      </c>
      <c r="S7406" t="s">
        <v>61</v>
      </c>
      <c r="T7406" t="s">
        <v>61</v>
      </c>
      <c r="U7406">
        <v>18.378196719999998</v>
      </c>
      <c r="V7406">
        <v>-70.11531067</v>
      </c>
      <c r="W7406" t="s">
        <v>906</v>
      </c>
      <c r="X7406" t="s">
        <v>63</v>
      </c>
      <c r="Y7406" t="s">
        <v>64</v>
      </c>
      <c r="Z7406" t="s">
        <v>65</v>
      </c>
      <c r="AA7406">
        <v>1169007030</v>
      </c>
      <c r="AB7406" t="s">
        <v>116</v>
      </c>
      <c r="AC7406" t="s">
        <v>67</v>
      </c>
      <c r="AD7406">
        <v>18.378189509999999</v>
      </c>
      <c r="AE7406">
        <v>-70.1152996</v>
      </c>
      <c r="AF7406" t="s">
        <v>22303</v>
      </c>
      <c r="AG7406" t="s">
        <v>32</v>
      </c>
      <c r="AH7406" t="s">
        <v>48</v>
      </c>
      <c r="AI7406" t="s">
        <v>87</v>
      </c>
      <c r="AJ7406" t="s">
        <v>3071</v>
      </c>
      <c r="AK7406" t="s">
        <v>70</v>
      </c>
      <c r="AL7406" t="s">
        <v>77</v>
      </c>
      <c r="AM7406" t="s">
        <v>71</v>
      </c>
      <c r="AR7406" t="s">
        <v>91</v>
      </c>
      <c r="AS7406">
        <v>9000055211</v>
      </c>
      <c r="AV7406" t="s">
        <v>75</v>
      </c>
      <c r="AW7406" t="str">
        <f>_xlfn.XLOOKUP(UNIVERSO[[#This Row],[RUTA-LOCALIDAD D&amp;N]],'[1]Cuota Ruta'!E:E,'[1]Cuota Ruta'!G:G)</f>
        <v>Cargar</v>
      </c>
    </row>
    <row r="7407" spans="1:49" x14ac:dyDescent="0.25">
      <c r="A7407" t="s">
        <v>48</v>
      </c>
      <c r="B7407" t="s">
        <v>49</v>
      </c>
      <c r="C7407" t="s">
        <v>110</v>
      </c>
      <c r="D7407" t="s">
        <v>51</v>
      </c>
      <c r="E7407" t="s">
        <v>77</v>
      </c>
      <c r="F7407" t="s">
        <v>53</v>
      </c>
      <c r="G7407">
        <v>9000062363</v>
      </c>
      <c r="H7407">
        <v>62363</v>
      </c>
      <c r="I7407" t="s">
        <v>22304</v>
      </c>
      <c r="J7407" t="s">
        <v>22305</v>
      </c>
      <c r="K7407" t="s">
        <v>56</v>
      </c>
      <c r="L7407" t="s">
        <v>93</v>
      </c>
      <c r="M7407" t="s">
        <v>93</v>
      </c>
      <c r="N7407" t="s">
        <v>1797</v>
      </c>
      <c r="O7407" t="s">
        <v>59</v>
      </c>
      <c r="P7407">
        <v>330</v>
      </c>
      <c r="Q7407" t="s">
        <v>861</v>
      </c>
      <c r="R7407" t="s">
        <v>861</v>
      </c>
      <c r="S7407" t="s">
        <v>366</v>
      </c>
      <c r="T7407" t="s">
        <v>366</v>
      </c>
      <c r="U7407">
        <v>18.522672650000001</v>
      </c>
      <c r="V7407">
        <v>-70.007835389999997</v>
      </c>
      <c r="W7407" t="s">
        <v>862</v>
      </c>
      <c r="X7407" t="s">
        <v>85</v>
      </c>
      <c r="Y7407" t="s">
        <v>64</v>
      </c>
      <c r="Z7407" t="s">
        <v>65</v>
      </c>
      <c r="AA7407">
        <v>1169001336</v>
      </c>
      <c r="AB7407" t="s">
        <v>116</v>
      </c>
      <c r="AC7407" t="s">
        <v>67</v>
      </c>
      <c r="AD7407">
        <v>18.522790000000001</v>
      </c>
      <c r="AE7407">
        <v>-70.007783333333322</v>
      </c>
      <c r="AF7407" t="s">
        <v>22306</v>
      </c>
      <c r="AG7407" t="s">
        <v>32</v>
      </c>
      <c r="AH7407" t="s">
        <v>48</v>
      </c>
      <c r="AI7407" t="s">
        <v>87</v>
      </c>
      <c r="AJ7407" t="s">
        <v>3071</v>
      </c>
      <c r="AK7407" t="s">
        <v>176</v>
      </c>
      <c r="AL7407" t="s">
        <v>77</v>
      </c>
      <c r="AM7407" t="s">
        <v>177</v>
      </c>
      <c r="AR7407" t="s">
        <v>91</v>
      </c>
      <c r="AS7407">
        <v>9000062363</v>
      </c>
      <c r="AW7407" t="str">
        <f>_xlfn.XLOOKUP(UNIVERSO[[#This Row],[RUTA-LOCALIDAD D&amp;N]],'[1]Cuota Ruta'!E:E,'[1]Cuota Ruta'!G:G)</f>
        <v>Cargar</v>
      </c>
    </row>
    <row r="7408" spans="1:49" x14ac:dyDescent="0.25">
      <c r="A7408" t="s">
        <v>48</v>
      </c>
      <c r="B7408" t="s">
        <v>49</v>
      </c>
      <c r="C7408" t="s">
        <v>50</v>
      </c>
      <c r="D7408" t="s">
        <v>51</v>
      </c>
      <c r="E7408" t="s">
        <v>823</v>
      </c>
      <c r="F7408" t="s">
        <v>283</v>
      </c>
      <c r="G7408">
        <v>9000034324</v>
      </c>
      <c r="H7408">
        <v>34324</v>
      </c>
      <c r="I7408" t="s">
        <v>4715</v>
      </c>
      <c r="J7408" t="s">
        <v>22307</v>
      </c>
      <c r="K7408" t="s">
        <v>286</v>
      </c>
      <c r="L7408" t="s">
        <v>826</v>
      </c>
      <c r="M7408" t="s">
        <v>826</v>
      </c>
      <c r="N7408" t="s">
        <v>827</v>
      </c>
      <c r="O7408" t="s">
        <v>59</v>
      </c>
      <c r="P7408">
        <v>346</v>
      </c>
      <c r="Q7408" t="s">
        <v>879</v>
      </c>
      <c r="R7408" t="s">
        <v>879</v>
      </c>
      <c r="S7408" t="s">
        <v>840</v>
      </c>
      <c r="T7408" t="s">
        <v>840</v>
      </c>
      <c r="U7408">
        <v>19.103205108642602</v>
      </c>
      <c r="V7408">
        <v>-70.294268798828099</v>
      </c>
      <c r="W7408" t="s">
        <v>880</v>
      </c>
      <c r="X7408" t="s">
        <v>85</v>
      </c>
      <c r="Y7408" t="s">
        <v>64</v>
      </c>
      <c r="Z7408" t="s">
        <v>65</v>
      </c>
      <c r="AA7408">
        <v>1154008435</v>
      </c>
      <c r="AB7408" t="s">
        <v>66</v>
      </c>
      <c r="AC7408" t="s">
        <v>67</v>
      </c>
      <c r="AD7408">
        <v>19.103205108642602</v>
      </c>
      <c r="AE7408">
        <v>-70.294268798828099</v>
      </c>
      <c r="AF7408" t="s">
        <v>22308</v>
      </c>
      <c r="AG7408" t="s">
        <v>32</v>
      </c>
      <c r="AH7408" t="s">
        <v>48</v>
      </c>
      <c r="AI7408" t="s">
        <v>87</v>
      </c>
      <c r="AJ7408" t="s">
        <v>3071</v>
      </c>
      <c r="AR7408" t="s">
        <v>91</v>
      </c>
      <c r="AS7408">
        <v>9000034324</v>
      </c>
      <c r="AW7408" t="str">
        <f>_xlfn.XLOOKUP(UNIVERSO[[#This Row],[RUTA-LOCALIDAD D&amp;N]],'[1]Cuota Ruta'!E:E,'[1]Cuota Ruta'!G:G)</f>
        <v>Cargar</v>
      </c>
    </row>
    <row r="7409" spans="1:49" x14ac:dyDescent="0.25">
      <c r="A7409" t="s">
        <v>48</v>
      </c>
      <c r="B7409" t="s">
        <v>49</v>
      </c>
      <c r="C7409" t="s">
        <v>50</v>
      </c>
      <c r="D7409" t="s">
        <v>51</v>
      </c>
      <c r="E7409" t="s">
        <v>823</v>
      </c>
      <c r="F7409" t="s">
        <v>283</v>
      </c>
      <c r="G7409">
        <v>9000034403</v>
      </c>
      <c r="H7409">
        <v>34403</v>
      </c>
      <c r="I7409" t="s">
        <v>16836</v>
      </c>
      <c r="J7409" t="s">
        <v>22309</v>
      </c>
      <c r="K7409" t="s">
        <v>286</v>
      </c>
      <c r="L7409" t="s">
        <v>826</v>
      </c>
      <c r="M7409" t="s">
        <v>826</v>
      </c>
      <c r="N7409" t="s">
        <v>827</v>
      </c>
      <c r="O7409" t="s">
        <v>59</v>
      </c>
      <c r="P7409">
        <v>334</v>
      </c>
      <c r="Q7409" t="s">
        <v>1456</v>
      </c>
      <c r="R7409" t="s">
        <v>1456</v>
      </c>
      <c r="S7409" t="s">
        <v>829</v>
      </c>
      <c r="T7409" t="s">
        <v>829</v>
      </c>
      <c r="U7409">
        <v>19.400628089904799</v>
      </c>
      <c r="V7409">
        <v>-70.447210311889606</v>
      </c>
      <c r="W7409" t="s">
        <v>1457</v>
      </c>
      <c r="X7409" t="s">
        <v>85</v>
      </c>
      <c r="Y7409" t="s">
        <v>64</v>
      </c>
      <c r="Z7409" t="s">
        <v>65</v>
      </c>
      <c r="AA7409">
        <v>1154008514</v>
      </c>
      <c r="AB7409" t="s">
        <v>66</v>
      </c>
      <c r="AC7409" t="s">
        <v>67</v>
      </c>
      <c r="AD7409">
        <v>19.400628089904799</v>
      </c>
      <c r="AE7409">
        <v>-70.447210311889606</v>
      </c>
      <c r="AF7409" t="s">
        <v>22310</v>
      </c>
      <c r="AG7409" t="s">
        <v>32</v>
      </c>
      <c r="AH7409" t="s">
        <v>48</v>
      </c>
      <c r="AI7409" t="s">
        <v>87</v>
      </c>
      <c r="AJ7409" t="s">
        <v>3071</v>
      </c>
      <c r="AR7409" t="s">
        <v>91</v>
      </c>
      <c r="AS7409">
        <v>9000034403</v>
      </c>
      <c r="AW7409" t="str">
        <f>_xlfn.XLOOKUP(UNIVERSO[[#This Row],[RUTA-LOCALIDAD D&amp;N]],'[1]Cuota Ruta'!E:E,'[1]Cuota Ruta'!G:G)</f>
        <v>Cargar</v>
      </c>
    </row>
    <row r="7410" spans="1:49" x14ac:dyDescent="0.25">
      <c r="A7410" t="s">
        <v>48</v>
      </c>
      <c r="B7410" t="s">
        <v>49</v>
      </c>
      <c r="C7410" t="s">
        <v>50</v>
      </c>
      <c r="D7410" t="s">
        <v>51</v>
      </c>
      <c r="E7410" t="s">
        <v>93</v>
      </c>
      <c r="F7410" t="s">
        <v>53</v>
      </c>
      <c r="G7410">
        <v>9000071146</v>
      </c>
      <c r="H7410">
        <v>71146</v>
      </c>
      <c r="I7410" t="s">
        <v>22311</v>
      </c>
      <c r="J7410" t="s">
        <v>917</v>
      </c>
      <c r="K7410" t="s">
        <v>56</v>
      </c>
      <c r="L7410" t="s">
        <v>80</v>
      </c>
      <c r="M7410" t="s">
        <v>80</v>
      </c>
      <c r="N7410" t="s">
        <v>3047</v>
      </c>
      <c r="O7410" t="s">
        <v>59</v>
      </c>
      <c r="P7410">
        <v>395</v>
      </c>
      <c r="Q7410" t="s">
        <v>2782</v>
      </c>
      <c r="R7410" t="s">
        <v>2782</v>
      </c>
      <c r="S7410" t="s">
        <v>105</v>
      </c>
      <c r="T7410" t="s">
        <v>105</v>
      </c>
      <c r="U7410">
        <v>18.506867090861</v>
      </c>
      <c r="V7410">
        <v>-69.899511973063198</v>
      </c>
      <c r="W7410" t="s">
        <v>2783</v>
      </c>
      <c r="X7410" t="s">
        <v>85</v>
      </c>
      <c r="Y7410" t="s">
        <v>64</v>
      </c>
      <c r="Z7410" t="s">
        <v>65</v>
      </c>
      <c r="AA7410">
        <v>1150030539</v>
      </c>
      <c r="AB7410" t="s">
        <v>116</v>
      </c>
      <c r="AC7410" t="s">
        <v>67</v>
      </c>
      <c r="AD7410">
        <v>18.506885650000001</v>
      </c>
      <c r="AE7410">
        <v>-69.89952701</v>
      </c>
      <c r="AF7410" t="s">
        <v>22312</v>
      </c>
      <c r="AG7410" t="s">
        <v>32</v>
      </c>
      <c r="AH7410" t="s">
        <v>48</v>
      </c>
      <c r="AI7410" t="s">
        <v>87</v>
      </c>
      <c r="AJ7410" t="s">
        <v>3071</v>
      </c>
      <c r="AK7410" t="s">
        <v>429</v>
      </c>
      <c r="AL7410" t="s">
        <v>93</v>
      </c>
      <c r="AM7410" t="s">
        <v>430</v>
      </c>
      <c r="AR7410" t="s">
        <v>91</v>
      </c>
      <c r="AS7410">
        <v>9000071146</v>
      </c>
      <c r="AV7410" t="s">
        <v>281</v>
      </c>
      <c r="AW7410" t="str">
        <f>_xlfn.XLOOKUP(UNIVERSO[[#This Row],[RUTA-LOCALIDAD D&amp;N]],'[1]Cuota Ruta'!E:E,'[1]Cuota Ruta'!G:G)</f>
        <v>Cargar</v>
      </c>
    </row>
    <row r="7411" spans="1:49" x14ac:dyDescent="0.25">
      <c r="A7411" t="s">
        <v>48</v>
      </c>
      <c r="B7411" t="s">
        <v>49</v>
      </c>
      <c r="C7411" t="s">
        <v>50</v>
      </c>
      <c r="D7411" t="s">
        <v>51</v>
      </c>
      <c r="E7411" t="s">
        <v>140</v>
      </c>
      <c r="F7411" t="s">
        <v>141</v>
      </c>
      <c r="G7411">
        <v>9000071923</v>
      </c>
      <c r="H7411">
        <v>71923</v>
      </c>
      <c r="I7411" t="s">
        <v>8568</v>
      </c>
      <c r="J7411" t="s">
        <v>11195</v>
      </c>
      <c r="K7411" t="s">
        <v>144</v>
      </c>
      <c r="L7411" t="s">
        <v>93</v>
      </c>
      <c r="M7411" t="s">
        <v>93</v>
      </c>
      <c r="N7411" t="s">
        <v>618</v>
      </c>
      <c r="O7411" t="s">
        <v>59</v>
      </c>
      <c r="P7411">
        <v>406</v>
      </c>
      <c r="Q7411" t="s">
        <v>1491</v>
      </c>
      <c r="R7411" t="s">
        <v>1491</v>
      </c>
      <c r="S7411" t="s">
        <v>188</v>
      </c>
      <c r="T7411" t="s">
        <v>188</v>
      </c>
      <c r="U7411">
        <v>18.535195244683202</v>
      </c>
      <c r="V7411">
        <v>-69.914250691731795</v>
      </c>
      <c r="W7411" t="s">
        <v>1492</v>
      </c>
      <c r="X7411" t="s">
        <v>85</v>
      </c>
      <c r="Y7411" t="s">
        <v>64</v>
      </c>
      <c r="Z7411" t="s">
        <v>65</v>
      </c>
      <c r="AA7411">
        <v>1153012334</v>
      </c>
      <c r="AB7411" t="s">
        <v>116</v>
      </c>
      <c r="AC7411" t="s">
        <v>67</v>
      </c>
      <c r="AD7411">
        <v>18.535285494290289</v>
      </c>
      <c r="AE7411">
        <v>-69.914164468646049</v>
      </c>
      <c r="AF7411" t="s">
        <v>22313</v>
      </c>
      <c r="AG7411" t="s">
        <v>32</v>
      </c>
      <c r="AH7411" t="s">
        <v>48</v>
      </c>
      <c r="AI7411" t="s">
        <v>87</v>
      </c>
      <c r="AJ7411" t="s">
        <v>3071</v>
      </c>
      <c r="AK7411" t="s">
        <v>191</v>
      </c>
      <c r="AL7411" t="s">
        <v>140</v>
      </c>
      <c r="AM7411" t="s">
        <v>192</v>
      </c>
      <c r="AR7411" t="s">
        <v>91</v>
      </c>
      <c r="AS7411">
        <v>9000071923</v>
      </c>
      <c r="AV7411" t="s">
        <v>153</v>
      </c>
      <c r="AW7411" t="str">
        <f>_xlfn.XLOOKUP(UNIVERSO[[#This Row],[RUTA-LOCALIDAD D&amp;N]],'[1]Cuota Ruta'!E:E,'[1]Cuota Ruta'!G:G)</f>
        <v>Cargar</v>
      </c>
    </row>
    <row r="7412" spans="1:49" x14ac:dyDescent="0.25">
      <c r="A7412" t="s">
        <v>48</v>
      </c>
      <c r="B7412" t="s">
        <v>49</v>
      </c>
      <c r="C7412" t="s">
        <v>50</v>
      </c>
      <c r="D7412" t="s">
        <v>51</v>
      </c>
      <c r="E7412" t="s">
        <v>338</v>
      </c>
      <c r="F7412" t="s">
        <v>283</v>
      </c>
      <c r="G7412">
        <v>9000073820</v>
      </c>
      <c r="H7412">
        <v>73820</v>
      </c>
      <c r="I7412" t="s">
        <v>6079</v>
      </c>
      <c r="J7412" t="s">
        <v>22314</v>
      </c>
      <c r="K7412" t="s">
        <v>286</v>
      </c>
      <c r="L7412" t="s">
        <v>338</v>
      </c>
      <c r="M7412" t="s">
        <v>338</v>
      </c>
      <c r="N7412" t="s">
        <v>21291</v>
      </c>
      <c r="O7412" t="s">
        <v>59</v>
      </c>
      <c r="P7412">
        <v>324</v>
      </c>
      <c r="Q7412" t="s">
        <v>1618</v>
      </c>
      <c r="R7412" t="s">
        <v>1618</v>
      </c>
      <c r="S7412" t="s">
        <v>343</v>
      </c>
      <c r="T7412" t="s">
        <v>343</v>
      </c>
      <c r="U7412">
        <v>19.334156036376999</v>
      </c>
      <c r="V7412">
        <v>-70.6163330078125</v>
      </c>
      <c r="W7412" t="s">
        <v>1619</v>
      </c>
      <c r="X7412" t="s">
        <v>85</v>
      </c>
      <c r="Y7412" t="s">
        <v>64</v>
      </c>
      <c r="Z7412" t="s">
        <v>65</v>
      </c>
      <c r="AA7412">
        <v>1151020687</v>
      </c>
      <c r="AB7412" t="s">
        <v>116</v>
      </c>
      <c r="AC7412" t="s">
        <v>67</v>
      </c>
      <c r="AD7412">
        <v>19.334242809496779</v>
      </c>
      <c r="AE7412">
        <v>-70.616279139366682</v>
      </c>
      <c r="AF7412" t="s">
        <v>22315</v>
      </c>
      <c r="AG7412" t="s">
        <v>32</v>
      </c>
      <c r="AH7412" t="s">
        <v>48</v>
      </c>
      <c r="AI7412" t="s">
        <v>87</v>
      </c>
      <c r="AJ7412" t="s">
        <v>3071</v>
      </c>
      <c r="AK7412" t="s">
        <v>408</v>
      </c>
      <c r="AL7412" t="s">
        <v>338</v>
      </c>
      <c r="AM7412" t="s">
        <v>409</v>
      </c>
      <c r="AR7412" t="s">
        <v>91</v>
      </c>
      <c r="AS7412">
        <v>9000073820</v>
      </c>
      <c r="AV7412" t="s">
        <v>410</v>
      </c>
      <c r="AW7412" t="str">
        <f>_xlfn.XLOOKUP(UNIVERSO[[#This Row],[RUTA-LOCALIDAD D&amp;N]],'[1]Cuota Ruta'!E:E,'[1]Cuota Ruta'!G:G)</f>
        <v>Cargar</v>
      </c>
    </row>
    <row r="7413" spans="1:49" x14ac:dyDescent="0.25">
      <c r="A7413" t="s">
        <v>48</v>
      </c>
      <c r="B7413" t="s">
        <v>49</v>
      </c>
      <c r="C7413" t="s">
        <v>50</v>
      </c>
      <c r="D7413" t="s">
        <v>51</v>
      </c>
      <c r="E7413" t="s">
        <v>52</v>
      </c>
      <c r="F7413" t="s">
        <v>53</v>
      </c>
      <c r="G7413">
        <v>9000036955</v>
      </c>
      <c r="H7413">
        <v>36955</v>
      </c>
      <c r="I7413" t="s">
        <v>22316</v>
      </c>
      <c r="J7413" t="s">
        <v>22317</v>
      </c>
      <c r="K7413" t="s">
        <v>56</v>
      </c>
      <c r="L7413" t="s">
        <v>57</v>
      </c>
      <c r="M7413" t="s">
        <v>57</v>
      </c>
      <c r="N7413" t="s">
        <v>58</v>
      </c>
      <c r="O7413" t="s">
        <v>59</v>
      </c>
      <c r="P7413">
        <v>468</v>
      </c>
      <c r="Q7413" t="s">
        <v>744</v>
      </c>
      <c r="R7413" t="s">
        <v>744</v>
      </c>
      <c r="S7413" t="s">
        <v>547</v>
      </c>
      <c r="T7413" t="s">
        <v>547</v>
      </c>
      <c r="U7413">
        <v>18.439229999999998</v>
      </c>
      <c r="V7413">
        <v>-70.038629999999998</v>
      </c>
      <c r="W7413" t="s">
        <v>745</v>
      </c>
      <c r="X7413" t="s">
        <v>63</v>
      </c>
      <c r="Y7413" t="s">
        <v>64</v>
      </c>
      <c r="Z7413" t="s">
        <v>65</v>
      </c>
      <c r="AA7413">
        <v>1162007014</v>
      </c>
      <c r="AB7413" t="s">
        <v>66</v>
      </c>
      <c r="AC7413" t="s">
        <v>67</v>
      </c>
      <c r="AD7413">
        <v>18.439229999999998</v>
      </c>
      <c r="AE7413">
        <v>-70.038629999999998</v>
      </c>
      <c r="AF7413" t="s">
        <v>22318</v>
      </c>
      <c r="AG7413" t="s">
        <v>32</v>
      </c>
      <c r="AH7413" t="s">
        <v>48</v>
      </c>
      <c r="AI7413" t="s">
        <v>87</v>
      </c>
      <c r="AJ7413" t="s">
        <v>3071</v>
      </c>
      <c r="AK7413" t="s">
        <v>70</v>
      </c>
      <c r="AL7413" t="s">
        <v>52</v>
      </c>
      <c r="AM7413" t="s">
        <v>71</v>
      </c>
      <c r="AR7413" t="s">
        <v>91</v>
      </c>
      <c r="AS7413">
        <v>9000036955</v>
      </c>
      <c r="AV7413" t="s">
        <v>75</v>
      </c>
      <c r="AW7413" t="str">
        <f>_xlfn.XLOOKUP(UNIVERSO[[#This Row],[RUTA-LOCALIDAD D&amp;N]],'[1]Cuota Ruta'!E:E,'[1]Cuota Ruta'!G:G)</f>
        <v>Cargar</v>
      </c>
    </row>
    <row r="7414" spans="1:49" x14ac:dyDescent="0.25">
      <c r="A7414" t="s">
        <v>48</v>
      </c>
      <c r="B7414" t="s">
        <v>49</v>
      </c>
      <c r="C7414" t="s">
        <v>50</v>
      </c>
      <c r="D7414" t="s">
        <v>51</v>
      </c>
      <c r="E7414" t="s">
        <v>77</v>
      </c>
      <c r="F7414" t="s">
        <v>53</v>
      </c>
      <c r="G7414">
        <v>9000078531</v>
      </c>
      <c r="H7414">
        <v>78531</v>
      </c>
      <c r="I7414" t="s">
        <v>22319</v>
      </c>
      <c r="J7414" t="s">
        <v>22320</v>
      </c>
      <c r="K7414" t="s">
        <v>56</v>
      </c>
      <c r="L7414" t="s">
        <v>80</v>
      </c>
      <c r="M7414" t="s">
        <v>80</v>
      </c>
      <c r="N7414" t="s">
        <v>9753</v>
      </c>
      <c r="O7414" t="s">
        <v>59</v>
      </c>
      <c r="P7414">
        <v>354</v>
      </c>
      <c r="Q7414" t="s">
        <v>1810</v>
      </c>
      <c r="R7414" t="s">
        <v>1810</v>
      </c>
      <c r="S7414" t="s">
        <v>366</v>
      </c>
      <c r="T7414" t="s">
        <v>366</v>
      </c>
      <c r="U7414">
        <v>18.509115220000002</v>
      </c>
      <c r="V7414">
        <v>-70.010459900000001</v>
      </c>
      <c r="W7414" t="s">
        <v>1811</v>
      </c>
      <c r="X7414" t="s">
        <v>85</v>
      </c>
      <c r="Y7414" t="s">
        <v>64</v>
      </c>
      <c r="Z7414" t="s">
        <v>65</v>
      </c>
      <c r="AA7414">
        <v>1169002059</v>
      </c>
      <c r="AB7414" t="s">
        <v>116</v>
      </c>
      <c r="AC7414" t="s">
        <v>67</v>
      </c>
      <c r="AD7414">
        <v>18.509134920000001</v>
      </c>
      <c r="AE7414">
        <v>-70.010105620000004</v>
      </c>
      <c r="AF7414" t="s">
        <v>22321</v>
      </c>
      <c r="AG7414" t="s">
        <v>32</v>
      </c>
      <c r="AH7414" t="s">
        <v>48</v>
      </c>
      <c r="AI7414" t="s">
        <v>87</v>
      </c>
      <c r="AJ7414" t="s">
        <v>3071</v>
      </c>
      <c r="AK7414" t="s">
        <v>176</v>
      </c>
      <c r="AL7414" t="s">
        <v>77</v>
      </c>
      <c r="AM7414" t="s">
        <v>177</v>
      </c>
      <c r="AR7414" t="s">
        <v>91</v>
      </c>
      <c r="AS7414">
        <v>9000078531</v>
      </c>
      <c r="AW7414" t="str">
        <f>_xlfn.XLOOKUP(UNIVERSO[[#This Row],[RUTA-LOCALIDAD D&amp;N]],'[1]Cuota Ruta'!E:E,'[1]Cuota Ruta'!G:G)</f>
        <v>Cargar</v>
      </c>
    </row>
    <row r="7415" spans="1:49" x14ac:dyDescent="0.25">
      <c r="A7415" t="s">
        <v>48</v>
      </c>
      <c r="B7415" t="s">
        <v>49</v>
      </c>
      <c r="C7415" t="s">
        <v>50</v>
      </c>
      <c r="D7415" t="s">
        <v>51</v>
      </c>
      <c r="E7415" t="s">
        <v>917</v>
      </c>
      <c r="F7415" t="s">
        <v>283</v>
      </c>
      <c r="G7415">
        <v>9000039766</v>
      </c>
      <c r="H7415">
        <v>39766</v>
      </c>
      <c r="I7415" t="s">
        <v>22322</v>
      </c>
      <c r="J7415" t="s">
        <v>22323</v>
      </c>
      <c r="K7415" t="s">
        <v>286</v>
      </c>
      <c r="L7415" t="s">
        <v>917</v>
      </c>
      <c r="M7415" t="s">
        <v>917</v>
      </c>
      <c r="N7415" t="s">
        <v>920</v>
      </c>
      <c r="O7415" t="s">
        <v>59</v>
      </c>
      <c r="P7415">
        <v>303</v>
      </c>
      <c r="Q7415" t="s">
        <v>921</v>
      </c>
      <c r="R7415" t="s">
        <v>921</v>
      </c>
      <c r="S7415" t="s">
        <v>922</v>
      </c>
      <c r="T7415" t="s">
        <v>922</v>
      </c>
      <c r="U7415">
        <v>19.737785657246899</v>
      </c>
      <c r="V7415">
        <v>-70.5976047515869</v>
      </c>
      <c r="W7415" t="s">
        <v>923</v>
      </c>
      <c r="X7415" t="s">
        <v>85</v>
      </c>
      <c r="Y7415" t="s">
        <v>64</v>
      </c>
      <c r="Z7415" t="s">
        <v>65</v>
      </c>
      <c r="AA7415">
        <v>1156004855</v>
      </c>
      <c r="AB7415" t="s">
        <v>66</v>
      </c>
      <c r="AC7415" t="s">
        <v>67</v>
      </c>
      <c r="AD7415">
        <v>19.737785657246899</v>
      </c>
      <c r="AE7415">
        <v>-70.5976047515869</v>
      </c>
      <c r="AF7415" t="s">
        <v>22324</v>
      </c>
      <c r="AG7415" t="s">
        <v>32</v>
      </c>
      <c r="AH7415" t="s">
        <v>48</v>
      </c>
      <c r="AI7415" t="s">
        <v>87</v>
      </c>
      <c r="AJ7415" t="s">
        <v>3071</v>
      </c>
      <c r="AK7415" t="s">
        <v>925</v>
      </c>
      <c r="AL7415" t="s">
        <v>917</v>
      </c>
      <c r="AM7415" t="s">
        <v>926</v>
      </c>
      <c r="AR7415" t="s">
        <v>91</v>
      </c>
      <c r="AS7415">
        <v>9000039766</v>
      </c>
      <c r="AV7415" t="s">
        <v>267</v>
      </c>
      <c r="AW7415" t="str">
        <f>_xlfn.XLOOKUP(UNIVERSO[[#This Row],[RUTA-LOCALIDAD D&amp;N]],'[1]Cuota Ruta'!E:E,'[1]Cuota Ruta'!G:G)</f>
        <v>Cargar</v>
      </c>
    </row>
    <row r="7416" spans="1:49" x14ac:dyDescent="0.25">
      <c r="A7416" t="s">
        <v>48</v>
      </c>
      <c r="B7416" t="s">
        <v>49</v>
      </c>
      <c r="C7416" t="s">
        <v>50</v>
      </c>
      <c r="D7416" t="s">
        <v>51</v>
      </c>
      <c r="E7416" t="s">
        <v>917</v>
      </c>
      <c r="F7416" t="s">
        <v>283</v>
      </c>
      <c r="G7416">
        <v>9000040278</v>
      </c>
      <c r="H7416">
        <v>40278</v>
      </c>
      <c r="I7416" t="s">
        <v>1079</v>
      </c>
      <c r="J7416" t="s">
        <v>22325</v>
      </c>
      <c r="K7416" t="s">
        <v>286</v>
      </c>
      <c r="L7416" t="s">
        <v>488</v>
      </c>
      <c r="M7416" t="s">
        <v>488</v>
      </c>
      <c r="N7416" t="s">
        <v>2365</v>
      </c>
      <c r="O7416" t="s">
        <v>59</v>
      </c>
      <c r="P7416">
        <v>309</v>
      </c>
      <c r="Q7416" t="s">
        <v>1429</v>
      </c>
      <c r="R7416" t="s">
        <v>1429</v>
      </c>
      <c r="S7416" t="s">
        <v>922</v>
      </c>
      <c r="T7416" t="s">
        <v>922</v>
      </c>
      <c r="U7416">
        <v>19.666029999999999</v>
      </c>
      <c r="V7416">
        <v>-70.362430000000003</v>
      </c>
      <c r="W7416" t="s">
        <v>1430</v>
      </c>
      <c r="X7416" t="s">
        <v>63</v>
      </c>
      <c r="Y7416" t="s">
        <v>64</v>
      </c>
      <c r="Z7416" t="s">
        <v>65</v>
      </c>
      <c r="AA7416">
        <v>1156005620</v>
      </c>
      <c r="AB7416" t="s">
        <v>66</v>
      </c>
      <c r="AC7416" t="s">
        <v>67</v>
      </c>
      <c r="AD7416">
        <v>19.666029999999999</v>
      </c>
      <c r="AE7416">
        <v>-70.362430000000003</v>
      </c>
      <c r="AF7416" t="s">
        <v>22326</v>
      </c>
      <c r="AG7416" t="s">
        <v>32</v>
      </c>
      <c r="AH7416" t="s">
        <v>48</v>
      </c>
      <c r="AI7416" t="s">
        <v>87</v>
      </c>
      <c r="AJ7416" t="s">
        <v>3071</v>
      </c>
      <c r="AK7416" t="s">
        <v>925</v>
      </c>
      <c r="AL7416" t="s">
        <v>917</v>
      </c>
      <c r="AM7416" t="s">
        <v>926</v>
      </c>
      <c r="AR7416" t="s">
        <v>91</v>
      </c>
      <c r="AS7416">
        <v>9000040278</v>
      </c>
      <c r="AV7416" t="s">
        <v>267</v>
      </c>
      <c r="AW7416" t="str">
        <f>_xlfn.XLOOKUP(UNIVERSO[[#This Row],[RUTA-LOCALIDAD D&amp;N]],'[1]Cuota Ruta'!E:E,'[1]Cuota Ruta'!G:G)</f>
        <v>Cargar</v>
      </c>
    </row>
    <row r="7417" spans="1:49" x14ac:dyDescent="0.25">
      <c r="A7417" t="s">
        <v>48</v>
      </c>
      <c r="B7417" t="s">
        <v>49</v>
      </c>
      <c r="C7417" t="s">
        <v>50</v>
      </c>
      <c r="D7417" t="s">
        <v>51</v>
      </c>
      <c r="E7417" t="s">
        <v>338</v>
      </c>
      <c r="F7417" t="s">
        <v>283</v>
      </c>
      <c r="G7417">
        <v>9000083533</v>
      </c>
      <c r="H7417">
        <v>83533</v>
      </c>
      <c r="I7417" t="s">
        <v>2085</v>
      </c>
      <c r="J7417" t="s">
        <v>22327</v>
      </c>
      <c r="K7417" t="s">
        <v>286</v>
      </c>
      <c r="L7417" t="s">
        <v>338</v>
      </c>
      <c r="M7417" t="s">
        <v>338</v>
      </c>
      <c r="N7417" t="s">
        <v>6539</v>
      </c>
      <c r="O7417" t="s">
        <v>59</v>
      </c>
      <c r="P7417">
        <v>346</v>
      </c>
      <c r="Q7417" t="s">
        <v>1638</v>
      </c>
      <c r="R7417" t="s">
        <v>1638</v>
      </c>
      <c r="S7417" t="s">
        <v>665</v>
      </c>
      <c r="T7417" t="s">
        <v>665</v>
      </c>
      <c r="U7417">
        <v>19.470543479919399</v>
      </c>
      <c r="V7417">
        <v>-70.6973068237305</v>
      </c>
      <c r="W7417" t="s">
        <v>1639</v>
      </c>
      <c r="X7417" t="s">
        <v>63</v>
      </c>
      <c r="Y7417" t="s">
        <v>64</v>
      </c>
      <c r="Z7417" t="s">
        <v>65</v>
      </c>
      <c r="AA7417">
        <v>1151022445</v>
      </c>
      <c r="AB7417" t="s">
        <v>116</v>
      </c>
      <c r="AC7417" t="s">
        <v>67</v>
      </c>
      <c r="AD7417">
        <v>19.470396666666669</v>
      </c>
      <c r="AE7417">
        <v>-70.696936666666673</v>
      </c>
      <c r="AF7417" t="s">
        <v>22328</v>
      </c>
      <c r="AG7417" t="s">
        <v>32</v>
      </c>
      <c r="AH7417" t="s">
        <v>48</v>
      </c>
      <c r="AI7417" t="s">
        <v>87</v>
      </c>
      <c r="AJ7417" t="s">
        <v>3071</v>
      </c>
      <c r="AK7417" t="s">
        <v>408</v>
      </c>
      <c r="AL7417" t="s">
        <v>338</v>
      </c>
      <c r="AM7417" t="s">
        <v>409</v>
      </c>
      <c r="AR7417" t="s">
        <v>91</v>
      </c>
      <c r="AS7417">
        <v>9000083533</v>
      </c>
      <c r="AV7417" t="s">
        <v>410</v>
      </c>
      <c r="AW7417" t="str">
        <f>_xlfn.XLOOKUP(UNIVERSO[[#This Row],[RUTA-LOCALIDAD D&amp;N]],'[1]Cuota Ruta'!E:E,'[1]Cuota Ruta'!G:G)</f>
        <v>Cargar</v>
      </c>
    </row>
    <row r="7418" spans="1:49" x14ac:dyDescent="0.25">
      <c r="A7418" t="s">
        <v>48</v>
      </c>
      <c r="B7418" t="s">
        <v>49</v>
      </c>
      <c r="C7418" t="s">
        <v>50</v>
      </c>
      <c r="D7418" t="s">
        <v>51</v>
      </c>
      <c r="E7418" t="s">
        <v>140</v>
      </c>
      <c r="F7418" t="s">
        <v>141</v>
      </c>
      <c r="G7418">
        <v>9000083820</v>
      </c>
      <c r="H7418">
        <v>83820</v>
      </c>
      <c r="I7418" t="s">
        <v>22329</v>
      </c>
      <c r="J7418" t="s">
        <v>22330</v>
      </c>
      <c r="K7418" t="s">
        <v>144</v>
      </c>
      <c r="L7418" t="s">
        <v>93</v>
      </c>
      <c r="M7418" t="s">
        <v>93</v>
      </c>
      <c r="N7418" t="s">
        <v>1350</v>
      </c>
      <c r="O7418" t="s">
        <v>59</v>
      </c>
      <c r="P7418">
        <v>317</v>
      </c>
      <c r="Q7418" t="s">
        <v>1423</v>
      </c>
      <c r="R7418" t="s">
        <v>1423</v>
      </c>
      <c r="S7418" t="s">
        <v>147</v>
      </c>
      <c r="T7418" t="s">
        <v>147</v>
      </c>
      <c r="U7418">
        <v>18.524484361921001</v>
      </c>
      <c r="V7418">
        <v>-69.776176452636705</v>
      </c>
      <c r="W7418" t="s">
        <v>1424</v>
      </c>
      <c r="X7418" t="s">
        <v>63</v>
      </c>
      <c r="Y7418" t="s">
        <v>64</v>
      </c>
      <c r="Z7418" t="s">
        <v>99</v>
      </c>
      <c r="AA7418">
        <v>1153014628</v>
      </c>
      <c r="AB7418" t="s">
        <v>116</v>
      </c>
      <c r="AC7418" t="s">
        <v>67</v>
      </c>
      <c r="AD7418">
        <v>18.524433333333331</v>
      </c>
      <c r="AE7418">
        <v>-69.775975416666668</v>
      </c>
      <c r="AF7418" t="s">
        <v>22331</v>
      </c>
      <c r="AG7418" t="s">
        <v>32</v>
      </c>
      <c r="AH7418" t="s">
        <v>48</v>
      </c>
      <c r="AI7418" t="s">
        <v>87</v>
      </c>
      <c r="AJ7418" t="s">
        <v>3071</v>
      </c>
      <c r="AK7418" t="s">
        <v>150</v>
      </c>
      <c r="AL7418" t="s">
        <v>140</v>
      </c>
      <c r="AM7418" t="s">
        <v>151</v>
      </c>
      <c r="AR7418" t="s">
        <v>91</v>
      </c>
      <c r="AS7418">
        <v>9000083820</v>
      </c>
      <c r="AV7418" t="s">
        <v>153</v>
      </c>
      <c r="AW7418" t="str">
        <f>_xlfn.XLOOKUP(UNIVERSO[[#This Row],[RUTA-LOCALIDAD D&amp;N]],'[1]Cuota Ruta'!E:E,'[1]Cuota Ruta'!G:G)</f>
        <v>Cargar</v>
      </c>
    </row>
    <row r="7419" spans="1:49" x14ac:dyDescent="0.25">
      <c r="A7419" t="s">
        <v>48</v>
      </c>
      <c r="B7419" t="s">
        <v>49</v>
      </c>
      <c r="C7419" t="s">
        <v>50</v>
      </c>
      <c r="D7419" t="s">
        <v>51</v>
      </c>
      <c r="E7419" t="s">
        <v>140</v>
      </c>
      <c r="F7419" t="s">
        <v>141</v>
      </c>
      <c r="G7419">
        <v>9000086898</v>
      </c>
      <c r="H7419">
        <v>86898</v>
      </c>
      <c r="I7419" t="s">
        <v>22332</v>
      </c>
      <c r="J7419" t="s">
        <v>22333</v>
      </c>
      <c r="K7419" t="s">
        <v>144</v>
      </c>
      <c r="L7419" t="s">
        <v>93</v>
      </c>
      <c r="M7419" t="s">
        <v>93</v>
      </c>
      <c r="N7419" t="s">
        <v>186</v>
      </c>
      <c r="O7419" t="s">
        <v>59</v>
      </c>
      <c r="P7419">
        <v>367</v>
      </c>
      <c r="Q7419" t="s">
        <v>146</v>
      </c>
      <c r="R7419" t="s">
        <v>146</v>
      </c>
      <c r="S7419" t="s">
        <v>147</v>
      </c>
      <c r="T7419" t="s">
        <v>147</v>
      </c>
      <c r="U7419">
        <v>18.479811191558799</v>
      </c>
      <c r="V7419">
        <v>-69.799524307251005</v>
      </c>
      <c r="W7419" t="s">
        <v>148</v>
      </c>
      <c r="X7419" t="s">
        <v>85</v>
      </c>
      <c r="Y7419" t="s">
        <v>64</v>
      </c>
      <c r="Z7419" t="s">
        <v>65</v>
      </c>
      <c r="AA7419">
        <v>1153015050</v>
      </c>
      <c r="AB7419" t="s">
        <v>116</v>
      </c>
      <c r="AC7419" t="s">
        <v>67</v>
      </c>
      <c r="AD7419">
        <v>18.47980403</v>
      </c>
      <c r="AE7419">
        <v>-69.799541750000003</v>
      </c>
      <c r="AF7419" t="s">
        <v>22334</v>
      </c>
      <c r="AG7419" t="s">
        <v>32</v>
      </c>
      <c r="AH7419" t="s">
        <v>48</v>
      </c>
      <c r="AI7419" t="s">
        <v>87</v>
      </c>
      <c r="AJ7419" t="s">
        <v>3071</v>
      </c>
      <c r="AK7419" t="s">
        <v>150</v>
      </c>
      <c r="AL7419" t="s">
        <v>140</v>
      </c>
      <c r="AM7419" t="s">
        <v>151</v>
      </c>
      <c r="AR7419" t="s">
        <v>91</v>
      </c>
      <c r="AS7419">
        <v>9000086898</v>
      </c>
      <c r="AV7419" t="s">
        <v>153</v>
      </c>
      <c r="AW7419" t="str">
        <f>_xlfn.XLOOKUP(UNIVERSO[[#This Row],[RUTA-LOCALIDAD D&amp;N]],'[1]Cuota Ruta'!E:E,'[1]Cuota Ruta'!G:G)</f>
        <v>Cargar</v>
      </c>
    </row>
    <row r="7420" spans="1:49" x14ac:dyDescent="0.25">
      <c r="A7420" t="s">
        <v>48</v>
      </c>
      <c r="B7420" t="s">
        <v>49</v>
      </c>
      <c r="C7420" t="s">
        <v>50</v>
      </c>
      <c r="D7420" t="s">
        <v>51</v>
      </c>
      <c r="E7420" t="s">
        <v>140</v>
      </c>
      <c r="F7420" t="s">
        <v>141</v>
      </c>
      <c r="G7420">
        <v>9000089743</v>
      </c>
      <c r="H7420">
        <v>89743</v>
      </c>
      <c r="I7420" t="s">
        <v>22335</v>
      </c>
      <c r="J7420" t="s">
        <v>22336</v>
      </c>
      <c r="K7420" t="s">
        <v>144</v>
      </c>
      <c r="L7420" t="s">
        <v>93</v>
      </c>
      <c r="M7420" t="s">
        <v>93</v>
      </c>
      <c r="N7420" t="s">
        <v>156</v>
      </c>
      <c r="O7420" t="s">
        <v>59</v>
      </c>
      <c r="P7420">
        <v>318</v>
      </c>
      <c r="Q7420" t="s">
        <v>157</v>
      </c>
      <c r="R7420" t="s">
        <v>157</v>
      </c>
      <c r="S7420" t="s">
        <v>147</v>
      </c>
      <c r="T7420" t="s">
        <v>147</v>
      </c>
      <c r="U7420">
        <v>18.533308506011998</v>
      </c>
      <c r="V7420">
        <v>-69.830402374267607</v>
      </c>
      <c r="W7420" t="s">
        <v>158</v>
      </c>
      <c r="X7420" t="s">
        <v>85</v>
      </c>
      <c r="Y7420" t="s">
        <v>64</v>
      </c>
      <c r="Z7420" t="s">
        <v>65</v>
      </c>
      <c r="AA7420">
        <v>1153015998</v>
      </c>
      <c r="AB7420" t="s">
        <v>116</v>
      </c>
      <c r="AC7420" t="s">
        <v>67</v>
      </c>
      <c r="AD7420">
        <v>18.533296669999999</v>
      </c>
      <c r="AE7420">
        <v>-69.830376670000007</v>
      </c>
      <c r="AF7420" t="s">
        <v>22337</v>
      </c>
      <c r="AG7420" t="s">
        <v>32</v>
      </c>
      <c r="AH7420" t="s">
        <v>48</v>
      </c>
      <c r="AI7420" t="s">
        <v>87</v>
      </c>
      <c r="AJ7420" t="s">
        <v>3071</v>
      </c>
      <c r="AK7420" t="s">
        <v>150</v>
      </c>
      <c r="AL7420" t="s">
        <v>140</v>
      </c>
      <c r="AM7420" t="s">
        <v>151</v>
      </c>
      <c r="AR7420" t="s">
        <v>91</v>
      </c>
      <c r="AS7420">
        <v>9000089743</v>
      </c>
      <c r="AV7420" t="s">
        <v>153</v>
      </c>
      <c r="AW7420" t="str">
        <f>_xlfn.XLOOKUP(UNIVERSO[[#This Row],[RUTA-LOCALIDAD D&amp;N]],'[1]Cuota Ruta'!E:E,'[1]Cuota Ruta'!G:G)</f>
        <v>Cargar</v>
      </c>
    </row>
    <row r="7421" spans="1:49" x14ac:dyDescent="0.25">
      <c r="A7421" t="s">
        <v>48</v>
      </c>
      <c r="B7421" t="s">
        <v>49</v>
      </c>
      <c r="C7421" t="s">
        <v>50</v>
      </c>
      <c r="D7421" t="s">
        <v>51</v>
      </c>
      <c r="E7421" t="s">
        <v>823</v>
      </c>
      <c r="F7421" t="s">
        <v>283</v>
      </c>
      <c r="G7421">
        <v>9000092820</v>
      </c>
      <c r="H7421">
        <v>92820</v>
      </c>
      <c r="I7421" t="s">
        <v>22338</v>
      </c>
      <c r="J7421" t="s">
        <v>22339</v>
      </c>
      <c r="K7421" t="s">
        <v>286</v>
      </c>
      <c r="L7421" t="s">
        <v>1301</v>
      </c>
      <c r="M7421" t="s">
        <v>1301</v>
      </c>
      <c r="N7421" t="s">
        <v>253</v>
      </c>
      <c r="O7421" t="s">
        <v>59</v>
      </c>
      <c r="P7421">
        <v>341</v>
      </c>
      <c r="Q7421" t="s">
        <v>848</v>
      </c>
      <c r="R7421" t="s">
        <v>848</v>
      </c>
      <c r="S7421" t="s">
        <v>829</v>
      </c>
      <c r="T7421" t="s">
        <v>829</v>
      </c>
      <c r="U7421">
        <v>19.321754460000001</v>
      </c>
      <c r="V7421">
        <v>-70.415779110000003</v>
      </c>
      <c r="W7421" t="s">
        <v>849</v>
      </c>
      <c r="X7421" t="s">
        <v>63</v>
      </c>
      <c r="Y7421" t="s">
        <v>64</v>
      </c>
      <c r="Z7421" t="s">
        <v>65</v>
      </c>
      <c r="AA7421">
        <v>1154010224</v>
      </c>
      <c r="AB7421" t="s">
        <v>116</v>
      </c>
      <c r="AC7421" t="s">
        <v>67</v>
      </c>
      <c r="AD7421">
        <v>19.32169</v>
      </c>
      <c r="AE7421">
        <v>-70.415771666666657</v>
      </c>
      <c r="AF7421" t="s">
        <v>22340</v>
      </c>
      <c r="AG7421" t="s">
        <v>32</v>
      </c>
      <c r="AH7421" t="s">
        <v>48</v>
      </c>
      <c r="AI7421" t="s">
        <v>87</v>
      </c>
      <c r="AJ7421" t="s">
        <v>3071</v>
      </c>
      <c r="AR7421" t="s">
        <v>91</v>
      </c>
      <c r="AS7421">
        <v>9000092820</v>
      </c>
      <c r="AW7421" t="str">
        <f>_xlfn.XLOOKUP(UNIVERSO[[#This Row],[RUTA-LOCALIDAD D&amp;N]],'[1]Cuota Ruta'!E:E,'[1]Cuota Ruta'!G:G)</f>
        <v>Cargar</v>
      </c>
    </row>
    <row r="7422" spans="1:49" x14ac:dyDescent="0.25">
      <c r="A7422" t="s">
        <v>48</v>
      </c>
      <c r="B7422" t="s">
        <v>49</v>
      </c>
      <c r="C7422" t="s">
        <v>50</v>
      </c>
      <c r="D7422" t="s">
        <v>51</v>
      </c>
      <c r="E7422" t="s">
        <v>338</v>
      </c>
      <c r="F7422" t="s">
        <v>283</v>
      </c>
      <c r="G7422">
        <v>9000096491</v>
      </c>
      <c r="H7422">
        <v>96491</v>
      </c>
      <c r="I7422" t="s">
        <v>12855</v>
      </c>
      <c r="J7422" t="s">
        <v>22341</v>
      </c>
      <c r="K7422" t="s">
        <v>286</v>
      </c>
      <c r="L7422" t="s">
        <v>338</v>
      </c>
      <c r="M7422" t="s">
        <v>338</v>
      </c>
      <c r="N7422" t="s">
        <v>2985</v>
      </c>
      <c r="O7422" t="s">
        <v>59</v>
      </c>
      <c r="P7422">
        <v>303</v>
      </c>
      <c r="Q7422" t="s">
        <v>675</v>
      </c>
      <c r="R7422" t="s">
        <v>675</v>
      </c>
      <c r="S7422" t="s">
        <v>676</v>
      </c>
      <c r="T7422" t="s">
        <v>676</v>
      </c>
      <c r="U7422">
        <v>19.4595079421997</v>
      </c>
      <c r="V7422">
        <v>-70.7064208984375</v>
      </c>
      <c r="W7422" t="s">
        <v>677</v>
      </c>
      <c r="X7422" t="s">
        <v>85</v>
      </c>
      <c r="Y7422" t="s">
        <v>64</v>
      </c>
      <c r="Z7422" t="s">
        <v>65</v>
      </c>
      <c r="AA7422">
        <v>1151024129</v>
      </c>
      <c r="AB7422" t="s">
        <v>116</v>
      </c>
      <c r="AC7422" t="s">
        <v>67</v>
      </c>
      <c r="AD7422">
        <v>19.45951333333333</v>
      </c>
      <c r="AE7422">
        <v>-70.706448333333341</v>
      </c>
      <c r="AF7422" t="s">
        <v>22342</v>
      </c>
      <c r="AG7422" t="s">
        <v>32</v>
      </c>
      <c r="AH7422" t="s">
        <v>48</v>
      </c>
      <c r="AI7422" t="s">
        <v>87</v>
      </c>
      <c r="AJ7422" t="s">
        <v>3071</v>
      </c>
      <c r="AK7422" t="s">
        <v>346</v>
      </c>
      <c r="AL7422" t="s">
        <v>338</v>
      </c>
      <c r="AM7422" t="s">
        <v>347</v>
      </c>
      <c r="AR7422" t="s">
        <v>91</v>
      </c>
      <c r="AS7422">
        <v>9000096491</v>
      </c>
      <c r="AT7422" t="s">
        <v>74</v>
      </c>
      <c r="AV7422" t="s">
        <v>349</v>
      </c>
      <c r="AW7422" t="str">
        <f>_xlfn.XLOOKUP(UNIVERSO[[#This Row],[RUTA-LOCALIDAD D&amp;N]],'[1]Cuota Ruta'!E:E,'[1]Cuota Ruta'!G:G)</f>
        <v>Cargar</v>
      </c>
    </row>
    <row r="7423" spans="1:49" x14ac:dyDescent="0.25">
      <c r="A7423" t="s">
        <v>48</v>
      </c>
      <c r="B7423" t="s">
        <v>49</v>
      </c>
      <c r="C7423" t="s">
        <v>50</v>
      </c>
      <c r="D7423" t="s">
        <v>51</v>
      </c>
      <c r="E7423" t="s">
        <v>193</v>
      </c>
      <c r="F7423" t="s">
        <v>194</v>
      </c>
      <c r="G7423">
        <v>9000099689</v>
      </c>
      <c r="H7423">
        <v>99689</v>
      </c>
      <c r="I7423" t="s">
        <v>22343</v>
      </c>
      <c r="J7423" t="s">
        <v>22344</v>
      </c>
      <c r="K7423" t="s">
        <v>197</v>
      </c>
      <c r="L7423" t="s">
        <v>193</v>
      </c>
      <c r="M7423" t="s">
        <v>193</v>
      </c>
      <c r="N7423" t="s">
        <v>58</v>
      </c>
      <c r="O7423" t="s">
        <v>59</v>
      </c>
      <c r="P7423">
        <v>308</v>
      </c>
      <c r="Q7423" t="s">
        <v>199</v>
      </c>
      <c r="R7423" t="s">
        <v>199</v>
      </c>
      <c r="S7423" t="s">
        <v>200</v>
      </c>
      <c r="T7423" t="s">
        <v>200</v>
      </c>
      <c r="U7423">
        <v>18.472735404968301</v>
      </c>
      <c r="V7423">
        <v>-69.280012130737305</v>
      </c>
      <c r="W7423" t="s">
        <v>201</v>
      </c>
      <c r="X7423" t="s">
        <v>63</v>
      </c>
      <c r="Y7423" t="s">
        <v>64</v>
      </c>
      <c r="Z7423" t="s">
        <v>65</v>
      </c>
      <c r="AA7423">
        <v>1160006122</v>
      </c>
      <c r="AB7423" t="s">
        <v>116</v>
      </c>
      <c r="AC7423" t="s">
        <v>67</v>
      </c>
      <c r="AD7423">
        <v>18.472664999999999</v>
      </c>
      <c r="AE7423">
        <v>-69.280439999999999</v>
      </c>
      <c r="AF7423" t="s">
        <v>22345</v>
      </c>
      <c r="AG7423" t="s">
        <v>32</v>
      </c>
      <c r="AH7423" t="s">
        <v>48</v>
      </c>
      <c r="AI7423" t="s">
        <v>87</v>
      </c>
      <c r="AJ7423" t="s">
        <v>3071</v>
      </c>
      <c r="AK7423" t="s">
        <v>203</v>
      </c>
      <c r="AL7423" t="s">
        <v>193</v>
      </c>
      <c r="AM7423" t="s">
        <v>204</v>
      </c>
      <c r="AR7423" t="s">
        <v>91</v>
      </c>
      <c r="AS7423">
        <v>9000099689</v>
      </c>
      <c r="AV7423" t="s">
        <v>206</v>
      </c>
      <c r="AW7423" t="str">
        <f>_xlfn.XLOOKUP(UNIVERSO[[#This Row],[RUTA-LOCALIDAD D&amp;N]],'[1]Cuota Ruta'!E:E,'[1]Cuota Ruta'!G:G)</f>
        <v>Cargar</v>
      </c>
    </row>
    <row r="7424" spans="1:49" x14ac:dyDescent="0.25">
      <c r="A7424" t="s">
        <v>48</v>
      </c>
      <c r="B7424" t="s">
        <v>49</v>
      </c>
      <c r="C7424" t="s">
        <v>50</v>
      </c>
      <c r="D7424" t="s">
        <v>51</v>
      </c>
      <c r="E7424" t="s">
        <v>282</v>
      </c>
      <c r="F7424" t="s">
        <v>283</v>
      </c>
      <c r="G7424">
        <v>9000051002</v>
      </c>
      <c r="H7424">
        <v>51002</v>
      </c>
      <c r="I7424" t="s">
        <v>763</v>
      </c>
      <c r="J7424" t="s">
        <v>22346</v>
      </c>
      <c r="K7424" t="s">
        <v>286</v>
      </c>
      <c r="L7424" t="s">
        <v>287</v>
      </c>
      <c r="M7424" t="s">
        <v>287</v>
      </c>
      <c r="N7424" t="s">
        <v>288</v>
      </c>
      <c r="O7424" t="s">
        <v>59</v>
      </c>
      <c r="P7424">
        <v>303</v>
      </c>
      <c r="Q7424" t="s">
        <v>3034</v>
      </c>
      <c r="R7424" t="s">
        <v>3034</v>
      </c>
      <c r="S7424" t="s">
        <v>290</v>
      </c>
      <c r="T7424" t="s">
        <v>290</v>
      </c>
      <c r="U7424">
        <v>19.048801422119102</v>
      </c>
      <c r="V7424">
        <v>-70.445602416992202</v>
      </c>
      <c r="W7424" t="s">
        <v>3035</v>
      </c>
      <c r="X7424" t="s">
        <v>85</v>
      </c>
      <c r="Y7424" t="s">
        <v>64</v>
      </c>
      <c r="Z7424" t="s">
        <v>65</v>
      </c>
      <c r="AA7424">
        <v>1155003391</v>
      </c>
      <c r="AB7424" t="s">
        <v>66</v>
      </c>
      <c r="AC7424" t="s">
        <v>67</v>
      </c>
      <c r="AD7424">
        <v>19.048801422119102</v>
      </c>
      <c r="AE7424">
        <v>-70.445602416992202</v>
      </c>
      <c r="AF7424" t="s">
        <v>22347</v>
      </c>
      <c r="AG7424" t="s">
        <v>32</v>
      </c>
      <c r="AH7424" t="s">
        <v>48</v>
      </c>
      <c r="AI7424" t="s">
        <v>87</v>
      </c>
      <c r="AJ7424" t="s">
        <v>3071</v>
      </c>
      <c r="AR7424" t="s">
        <v>91</v>
      </c>
      <c r="AS7424">
        <v>9000051002</v>
      </c>
      <c r="AW7424" t="str">
        <f>_xlfn.XLOOKUP(UNIVERSO[[#This Row],[RUTA-LOCALIDAD D&amp;N]],'[1]Cuota Ruta'!E:E,'[1]Cuota Ruta'!G:G)</f>
        <v>Cargar</v>
      </c>
    </row>
    <row r="7425" spans="1:49" x14ac:dyDescent="0.25">
      <c r="A7425" t="s">
        <v>48</v>
      </c>
      <c r="B7425" t="s">
        <v>49</v>
      </c>
      <c r="C7425" t="s">
        <v>50</v>
      </c>
      <c r="D7425" t="s">
        <v>51</v>
      </c>
      <c r="E7425" t="s">
        <v>338</v>
      </c>
      <c r="F7425" t="s">
        <v>283</v>
      </c>
      <c r="G7425">
        <v>9000052781</v>
      </c>
      <c r="H7425">
        <v>52781</v>
      </c>
      <c r="I7425" t="s">
        <v>22348</v>
      </c>
      <c r="J7425" t="s">
        <v>22349</v>
      </c>
      <c r="K7425" t="s">
        <v>286</v>
      </c>
      <c r="L7425" t="s">
        <v>403</v>
      </c>
      <c r="M7425" t="s">
        <v>403</v>
      </c>
      <c r="N7425" t="s">
        <v>4232</v>
      </c>
      <c r="O7425" t="s">
        <v>59</v>
      </c>
      <c r="P7425">
        <v>376</v>
      </c>
      <c r="Q7425" t="s">
        <v>404</v>
      </c>
      <c r="R7425" t="s">
        <v>404</v>
      </c>
      <c r="S7425" t="s">
        <v>405</v>
      </c>
      <c r="T7425" t="s">
        <v>405</v>
      </c>
      <c r="U7425">
        <v>19.330998992919898</v>
      </c>
      <c r="V7425">
        <v>-70.595230102539105</v>
      </c>
      <c r="W7425" t="s">
        <v>406</v>
      </c>
      <c r="X7425" t="s">
        <v>63</v>
      </c>
      <c r="Y7425" t="s">
        <v>64</v>
      </c>
      <c r="Z7425" t="s">
        <v>65</v>
      </c>
      <c r="AA7425">
        <v>1151000239</v>
      </c>
      <c r="AB7425" t="s">
        <v>66</v>
      </c>
      <c r="AC7425" t="s">
        <v>67</v>
      </c>
      <c r="AD7425">
        <v>19.330998992919898</v>
      </c>
      <c r="AE7425">
        <v>-70.595230102539105</v>
      </c>
      <c r="AF7425" t="s">
        <v>22350</v>
      </c>
      <c r="AG7425" t="s">
        <v>32</v>
      </c>
      <c r="AH7425" t="s">
        <v>48</v>
      </c>
      <c r="AI7425" t="s">
        <v>87</v>
      </c>
      <c r="AJ7425" t="s">
        <v>3071</v>
      </c>
      <c r="AK7425" t="s">
        <v>408</v>
      </c>
      <c r="AL7425" t="s">
        <v>338</v>
      </c>
      <c r="AM7425" t="s">
        <v>409</v>
      </c>
      <c r="AR7425" t="s">
        <v>91</v>
      </c>
      <c r="AS7425">
        <v>9000052781</v>
      </c>
      <c r="AV7425" t="s">
        <v>410</v>
      </c>
      <c r="AW7425" t="str">
        <f>_xlfn.XLOOKUP(UNIVERSO[[#This Row],[RUTA-LOCALIDAD D&amp;N]],'[1]Cuota Ruta'!E:E,'[1]Cuota Ruta'!G:G)</f>
        <v>Cargar</v>
      </c>
    </row>
    <row r="7426" spans="1:49" x14ac:dyDescent="0.25">
      <c r="A7426" t="s">
        <v>48</v>
      </c>
      <c r="B7426" t="s">
        <v>49</v>
      </c>
      <c r="C7426" t="s">
        <v>50</v>
      </c>
      <c r="D7426" t="s">
        <v>124</v>
      </c>
      <c r="E7426" t="s">
        <v>1171</v>
      </c>
      <c r="F7426" t="s">
        <v>126</v>
      </c>
      <c r="G7426">
        <v>9000058148</v>
      </c>
      <c r="H7426">
        <v>58148</v>
      </c>
      <c r="I7426" t="s">
        <v>22351</v>
      </c>
      <c r="J7426" t="s">
        <v>22352</v>
      </c>
      <c r="K7426" t="s">
        <v>129</v>
      </c>
      <c r="L7426" t="s">
        <v>20328</v>
      </c>
      <c r="M7426" t="s">
        <v>253</v>
      </c>
      <c r="N7426" t="s">
        <v>2774</v>
      </c>
      <c r="O7426" t="s">
        <v>126</v>
      </c>
      <c r="P7426">
        <v>323</v>
      </c>
      <c r="Q7426" t="s">
        <v>2719</v>
      </c>
      <c r="R7426" t="s">
        <v>2719</v>
      </c>
      <c r="S7426" t="s">
        <v>1176</v>
      </c>
      <c r="T7426" t="s">
        <v>1176</v>
      </c>
      <c r="U7426">
        <v>18.57111549</v>
      </c>
      <c r="V7426">
        <v>-71.733100890000003</v>
      </c>
      <c r="W7426" t="s">
        <v>2720</v>
      </c>
      <c r="X7426" t="s">
        <v>63</v>
      </c>
      <c r="Y7426" t="s">
        <v>64</v>
      </c>
      <c r="Z7426" t="s">
        <v>65</v>
      </c>
      <c r="AA7426">
        <v>1163015005</v>
      </c>
      <c r="AB7426" t="s">
        <v>66</v>
      </c>
      <c r="AC7426" t="s">
        <v>67</v>
      </c>
      <c r="AD7426">
        <v>18.57111549</v>
      </c>
      <c r="AE7426">
        <v>-71.733100890000003</v>
      </c>
      <c r="AF7426" t="s">
        <v>22353</v>
      </c>
      <c r="AG7426" t="s">
        <v>32</v>
      </c>
      <c r="AH7426" t="s">
        <v>48</v>
      </c>
      <c r="AI7426" t="s">
        <v>87</v>
      </c>
      <c r="AJ7426" t="s">
        <v>3071</v>
      </c>
      <c r="AK7426" t="s">
        <v>1179</v>
      </c>
      <c r="AL7426" t="s">
        <v>1171</v>
      </c>
      <c r="AM7426" t="s">
        <v>1180</v>
      </c>
      <c r="AR7426" t="s">
        <v>91</v>
      </c>
      <c r="AS7426">
        <v>9000058148</v>
      </c>
      <c r="AV7426" t="s">
        <v>281</v>
      </c>
      <c r="AW7426" t="str">
        <f>_xlfn.XLOOKUP(UNIVERSO[[#This Row],[RUTA-LOCALIDAD D&amp;N]],'[1]Cuota Ruta'!E:E,'[1]Cuota Ruta'!G:G)</f>
        <v>Cargar</v>
      </c>
    </row>
    <row r="7427" spans="1:49" x14ac:dyDescent="0.25">
      <c r="A7427" t="s">
        <v>48</v>
      </c>
      <c r="B7427" t="s">
        <v>49</v>
      </c>
      <c r="C7427" t="s">
        <v>50</v>
      </c>
      <c r="D7427" t="s">
        <v>124</v>
      </c>
      <c r="E7427" t="s">
        <v>1171</v>
      </c>
      <c r="F7427" t="s">
        <v>126</v>
      </c>
      <c r="G7427">
        <v>9000059203</v>
      </c>
      <c r="H7427">
        <v>59203</v>
      </c>
      <c r="I7427" t="s">
        <v>22354</v>
      </c>
      <c r="J7427" t="s">
        <v>22355</v>
      </c>
      <c r="K7427" t="s">
        <v>129</v>
      </c>
      <c r="L7427" t="s">
        <v>1174</v>
      </c>
      <c r="M7427" t="s">
        <v>58</v>
      </c>
      <c r="N7427" t="s">
        <v>1174</v>
      </c>
      <c r="O7427" t="s">
        <v>126</v>
      </c>
      <c r="P7427">
        <v>324</v>
      </c>
      <c r="Q7427" t="s">
        <v>2753</v>
      </c>
      <c r="R7427" t="s">
        <v>2753</v>
      </c>
      <c r="S7427" t="s">
        <v>1176</v>
      </c>
      <c r="T7427" t="s">
        <v>1176</v>
      </c>
      <c r="U7427">
        <v>18.20898</v>
      </c>
      <c r="V7427">
        <v>-71.095820000000003</v>
      </c>
      <c r="W7427" t="s">
        <v>2754</v>
      </c>
      <c r="X7427" t="s">
        <v>63</v>
      </c>
      <c r="Y7427" t="s">
        <v>64</v>
      </c>
      <c r="Z7427" t="s">
        <v>65</v>
      </c>
      <c r="AA7427">
        <v>1163015464</v>
      </c>
      <c r="AB7427" t="s">
        <v>66</v>
      </c>
      <c r="AC7427" t="s">
        <v>67</v>
      </c>
      <c r="AD7427">
        <v>18.20898</v>
      </c>
      <c r="AE7427">
        <v>-71.095820000000003</v>
      </c>
      <c r="AF7427" t="s">
        <v>22356</v>
      </c>
      <c r="AG7427" t="s">
        <v>32</v>
      </c>
      <c r="AH7427" t="s">
        <v>48</v>
      </c>
      <c r="AI7427" t="s">
        <v>87</v>
      </c>
      <c r="AJ7427" t="s">
        <v>3071</v>
      </c>
      <c r="AK7427" t="s">
        <v>1179</v>
      </c>
      <c r="AL7427" t="s">
        <v>1171</v>
      </c>
      <c r="AM7427" t="s">
        <v>1180</v>
      </c>
      <c r="AR7427" t="s">
        <v>91</v>
      </c>
      <c r="AS7427">
        <v>9000059203</v>
      </c>
      <c r="AV7427" t="s">
        <v>281</v>
      </c>
      <c r="AW7427" t="str">
        <f>_xlfn.XLOOKUP(UNIVERSO[[#This Row],[RUTA-LOCALIDAD D&amp;N]],'[1]Cuota Ruta'!E:E,'[1]Cuota Ruta'!G:G)</f>
        <v>Cargar</v>
      </c>
    </row>
    <row r="7428" spans="1:49" x14ac:dyDescent="0.25">
      <c r="A7428" t="s">
        <v>48</v>
      </c>
      <c r="B7428" t="s">
        <v>49</v>
      </c>
      <c r="C7428" t="s">
        <v>50</v>
      </c>
      <c r="D7428" t="s">
        <v>51</v>
      </c>
      <c r="E7428" t="s">
        <v>823</v>
      </c>
      <c r="F7428" t="s">
        <v>283</v>
      </c>
      <c r="G7428">
        <v>9000060145</v>
      </c>
      <c r="H7428">
        <v>60145</v>
      </c>
      <c r="I7428" t="s">
        <v>22357</v>
      </c>
      <c r="J7428" t="s">
        <v>22358</v>
      </c>
      <c r="K7428" t="s">
        <v>286</v>
      </c>
      <c r="L7428" t="s">
        <v>826</v>
      </c>
      <c r="M7428" t="s">
        <v>826</v>
      </c>
      <c r="N7428" t="s">
        <v>253</v>
      </c>
      <c r="O7428" t="s">
        <v>59</v>
      </c>
      <c r="P7428">
        <v>337</v>
      </c>
      <c r="Q7428" t="s">
        <v>839</v>
      </c>
      <c r="R7428" t="s">
        <v>839</v>
      </c>
      <c r="S7428" t="s">
        <v>840</v>
      </c>
      <c r="T7428" t="s">
        <v>840</v>
      </c>
      <c r="U7428">
        <v>19.263011932373001</v>
      </c>
      <c r="V7428">
        <v>-70.039421081542898</v>
      </c>
      <c r="W7428" t="s">
        <v>841</v>
      </c>
      <c r="X7428" t="s">
        <v>63</v>
      </c>
      <c r="Y7428" t="s">
        <v>64</v>
      </c>
      <c r="Z7428" t="s">
        <v>65</v>
      </c>
      <c r="AA7428">
        <v>1154008768</v>
      </c>
      <c r="AB7428" t="s">
        <v>66</v>
      </c>
      <c r="AC7428" t="s">
        <v>67</v>
      </c>
      <c r="AD7428">
        <v>19.263011932373001</v>
      </c>
      <c r="AE7428">
        <v>-70.039421081542898</v>
      </c>
      <c r="AF7428" t="s">
        <v>22359</v>
      </c>
      <c r="AG7428" t="s">
        <v>32</v>
      </c>
      <c r="AH7428" t="s">
        <v>48</v>
      </c>
      <c r="AI7428" t="s">
        <v>87</v>
      </c>
      <c r="AJ7428" t="s">
        <v>3071</v>
      </c>
      <c r="AK7428" t="s">
        <v>265</v>
      </c>
      <c r="AL7428" t="s">
        <v>823</v>
      </c>
      <c r="AM7428" t="s">
        <v>266</v>
      </c>
      <c r="AR7428" t="s">
        <v>91</v>
      </c>
      <c r="AS7428">
        <v>9000060145</v>
      </c>
      <c r="AV7428" t="s">
        <v>267</v>
      </c>
      <c r="AW7428" t="str">
        <f>_xlfn.XLOOKUP(UNIVERSO[[#This Row],[RUTA-LOCALIDAD D&amp;N]],'[1]Cuota Ruta'!E:E,'[1]Cuota Ruta'!G:G)</f>
        <v>Cargar</v>
      </c>
    </row>
    <row r="7429" spans="1:49" x14ac:dyDescent="0.25">
      <c r="A7429" t="s">
        <v>48</v>
      </c>
      <c r="B7429" t="s">
        <v>49</v>
      </c>
      <c r="C7429" t="s">
        <v>50</v>
      </c>
      <c r="D7429" t="s">
        <v>51</v>
      </c>
      <c r="E7429" t="s">
        <v>93</v>
      </c>
      <c r="F7429" t="s">
        <v>53</v>
      </c>
      <c r="G7429">
        <v>9000060440</v>
      </c>
      <c r="H7429">
        <v>60440</v>
      </c>
      <c r="I7429" t="s">
        <v>22360</v>
      </c>
      <c r="J7429" t="s">
        <v>22361</v>
      </c>
      <c r="K7429" t="s">
        <v>56</v>
      </c>
      <c r="L7429" t="s">
        <v>80</v>
      </c>
      <c r="M7429" t="s">
        <v>80</v>
      </c>
      <c r="N7429" t="s">
        <v>8596</v>
      </c>
      <c r="O7429" t="s">
        <v>59</v>
      </c>
      <c r="P7429">
        <v>394</v>
      </c>
      <c r="Q7429" t="s">
        <v>481</v>
      </c>
      <c r="R7429" t="s">
        <v>481</v>
      </c>
      <c r="S7429" t="s">
        <v>105</v>
      </c>
      <c r="T7429" t="s">
        <v>105</v>
      </c>
      <c r="U7429">
        <v>18.506246839250799</v>
      </c>
      <c r="V7429">
        <v>-69.883213588169596</v>
      </c>
      <c r="W7429" t="s">
        <v>482</v>
      </c>
      <c r="X7429" t="s">
        <v>85</v>
      </c>
      <c r="Y7429" t="s">
        <v>64</v>
      </c>
      <c r="Z7429" t="s">
        <v>65</v>
      </c>
      <c r="AA7429">
        <v>1150030217</v>
      </c>
      <c r="AB7429" t="s">
        <v>66</v>
      </c>
      <c r="AC7429" t="s">
        <v>67</v>
      </c>
      <c r="AD7429">
        <v>18.506246839250799</v>
      </c>
      <c r="AE7429">
        <v>-69.883213588169596</v>
      </c>
      <c r="AF7429" t="s">
        <v>22362</v>
      </c>
      <c r="AG7429" t="s">
        <v>32</v>
      </c>
      <c r="AH7429" t="s">
        <v>48</v>
      </c>
      <c r="AI7429" t="s">
        <v>87</v>
      </c>
      <c r="AJ7429" t="s">
        <v>3071</v>
      </c>
      <c r="AK7429" t="s">
        <v>429</v>
      </c>
      <c r="AL7429" t="s">
        <v>93</v>
      </c>
      <c r="AM7429" t="s">
        <v>430</v>
      </c>
      <c r="AR7429" t="s">
        <v>91</v>
      </c>
      <c r="AS7429">
        <v>9000060440</v>
      </c>
      <c r="AV7429" t="s">
        <v>281</v>
      </c>
      <c r="AW7429" t="str">
        <f>_xlfn.XLOOKUP(UNIVERSO[[#This Row],[RUTA-LOCALIDAD D&amp;N]],'[1]Cuota Ruta'!E:E,'[1]Cuota Ruta'!G:G)</f>
        <v>Cargar</v>
      </c>
    </row>
    <row r="7430" spans="1:49" x14ac:dyDescent="0.25">
      <c r="A7430" t="s">
        <v>48</v>
      </c>
      <c r="B7430" t="s">
        <v>49</v>
      </c>
      <c r="C7430" t="s">
        <v>50</v>
      </c>
      <c r="D7430" t="s">
        <v>51</v>
      </c>
      <c r="E7430" t="s">
        <v>140</v>
      </c>
      <c r="F7430" t="s">
        <v>141</v>
      </c>
      <c r="G7430">
        <v>9000060967</v>
      </c>
      <c r="H7430">
        <v>60967</v>
      </c>
      <c r="I7430" t="s">
        <v>22363</v>
      </c>
      <c r="J7430" t="s">
        <v>18444</v>
      </c>
      <c r="K7430" t="s">
        <v>144</v>
      </c>
      <c r="L7430" t="s">
        <v>93</v>
      </c>
      <c r="M7430" t="s">
        <v>93</v>
      </c>
      <c r="N7430" t="s">
        <v>1787</v>
      </c>
      <c r="O7430" t="s">
        <v>59</v>
      </c>
      <c r="P7430">
        <v>364</v>
      </c>
      <c r="Q7430" t="s">
        <v>1451</v>
      </c>
      <c r="R7430" t="s">
        <v>1451</v>
      </c>
      <c r="S7430" t="s">
        <v>188</v>
      </c>
      <c r="T7430" t="s">
        <v>188</v>
      </c>
      <c r="U7430">
        <v>18.5457605634417</v>
      </c>
      <c r="V7430">
        <v>-69.873801095145097</v>
      </c>
      <c r="W7430" t="s">
        <v>1452</v>
      </c>
      <c r="X7430" t="s">
        <v>85</v>
      </c>
      <c r="Y7430" t="s">
        <v>64</v>
      </c>
      <c r="Z7430" t="s">
        <v>65</v>
      </c>
      <c r="AA7430">
        <v>1153011684</v>
      </c>
      <c r="AB7430" t="s">
        <v>66</v>
      </c>
      <c r="AC7430" t="s">
        <v>67</v>
      </c>
      <c r="AD7430">
        <v>18.5457605634417</v>
      </c>
      <c r="AE7430">
        <v>-69.873801095145097</v>
      </c>
      <c r="AF7430" t="s">
        <v>22364</v>
      </c>
      <c r="AG7430" t="s">
        <v>32</v>
      </c>
      <c r="AH7430" t="s">
        <v>48</v>
      </c>
      <c r="AI7430" t="s">
        <v>87</v>
      </c>
      <c r="AJ7430" t="s">
        <v>3071</v>
      </c>
      <c r="AK7430" t="s">
        <v>191</v>
      </c>
      <c r="AL7430" t="s">
        <v>140</v>
      </c>
      <c r="AM7430" t="s">
        <v>192</v>
      </c>
      <c r="AR7430" t="s">
        <v>91</v>
      </c>
      <c r="AS7430">
        <v>9000060967</v>
      </c>
      <c r="AV7430" t="s">
        <v>153</v>
      </c>
      <c r="AW7430" t="str">
        <f>_xlfn.XLOOKUP(UNIVERSO[[#This Row],[RUTA-LOCALIDAD D&amp;N]],'[1]Cuota Ruta'!E:E,'[1]Cuota Ruta'!G:G)</f>
        <v>Cargar</v>
      </c>
    </row>
    <row r="7431" spans="1:49" x14ac:dyDescent="0.25">
      <c r="A7431" t="s">
        <v>48</v>
      </c>
      <c r="B7431" t="s">
        <v>49</v>
      </c>
      <c r="C7431" t="s">
        <v>50</v>
      </c>
      <c r="D7431" t="s">
        <v>51</v>
      </c>
      <c r="E7431" t="s">
        <v>823</v>
      </c>
      <c r="F7431" t="s">
        <v>283</v>
      </c>
      <c r="G7431">
        <v>9000062452</v>
      </c>
      <c r="H7431">
        <v>62452</v>
      </c>
      <c r="I7431" t="s">
        <v>14793</v>
      </c>
      <c r="J7431" t="s">
        <v>22365</v>
      </c>
      <c r="K7431" t="s">
        <v>286</v>
      </c>
      <c r="L7431" t="s">
        <v>826</v>
      </c>
      <c r="M7431" t="s">
        <v>826</v>
      </c>
      <c r="N7431" t="s">
        <v>22366</v>
      </c>
      <c r="O7431" t="s">
        <v>59</v>
      </c>
      <c r="P7431">
        <v>332</v>
      </c>
      <c r="Q7431" t="s">
        <v>2458</v>
      </c>
      <c r="R7431" t="s">
        <v>2458</v>
      </c>
      <c r="S7431" t="s">
        <v>840</v>
      </c>
      <c r="T7431" t="s">
        <v>840</v>
      </c>
      <c r="U7431">
        <v>19.216899999999999</v>
      </c>
      <c r="V7431">
        <v>-70.048609999999996</v>
      </c>
      <c r="W7431" t="s">
        <v>2459</v>
      </c>
      <c r="X7431" t="s">
        <v>63</v>
      </c>
      <c r="Y7431" t="s">
        <v>64</v>
      </c>
      <c r="Z7431" t="s">
        <v>65</v>
      </c>
      <c r="AA7431">
        <v>1154009020</v>
      </c>
      <c r="AB7431" t="s">
        <v>66</v>
      </c>
      <c r="AC7431" t="s">
        <v>67</v>
      </c>
      <c r="AD7431">
        <v>19.216899999999999</v>
      </c>
      <c r="AE7431">
        <v>-70.048609999999996</v>
      </c>
      <c r="AF7431" t="s">
        <v>22367</v>
      </c>
      <c r="AG7431" t="s">
        <v>32</v>
      </c>
      <c r="AH7431" t="s">
        <v>48</v>
      </c>
      <c r="AI7431" t="s">
        <v>87</v>
      </c>
      <c r="AJ7431" t="s">
        <v>3071</v>
      </c>
      <c r="AR7431" t="s">
        <v>91</v>
      </c>
      <c r="AS7431">
        <v>9000062452</v>
      </c>
      <c r="AW7431" t="str">
        <f>_xlfn.XLOOKUP(UNIVERSO[[#This Row],[RUTA-LOCALIDAD D&amp;N]],'[1]Cuota Ruta'!E:E,'[1]Cuota Ruta'!G:G)</f>
        <v>Cargar</v>
      </c>
    </row>
    <row r="7432" spans="1:49" x14ac:dyDescent="0.25">
      <c r="A7432" t="s">
        <v>48</v>
      </c>
      <c r="B7432" t="s">
        <v>49</v>
      </c>
      <c r="C7432" t="s">
        <v>50</v>
      </c>
      <c r="D7432" t="s">
        <v>76</v>
      </c>
      <c r="E7432" t="s">
        <v>77</v>
      </c>
      <c r="F7432" t="s">
        <v>53</v>
      </c>
      <c r="G7432">
        <v>9000063908</v>
      </c>
      <c r="H7432">
        <v>63908</v>
      </c>
      <c r="I7432" t="s">
        <v>22368</v>
      </c>
      <c r="J7432" t="s">
        <v>22369</v>
      </c>
      <c r="K7432" t="s">
        <v>56</v>
      </c>
      <c r="L7432" t="s">
        <v>80</v>
      </c>
      <c r="M7432" t="s">
        <v>80</v>
      </c>
      <c r="N7432" t="s">
        <v>1777</v>
      </c>
      <c r="O7432" t="s">
        <v>59</v>
      </c>
      <c r="P7432">
        <v>417</v>
      </c>
      <c r="Q7432" t="s">
        <v>510</v>
      </c>
      <c r="R7432" t="s">
        <v>510</v>
      </c>
      <c r="S7432" t="s">
        <v>83</v>
      </c>
      <c r="T7432" t="s">
        <v>83</v>
      </c>
      <c r="U7432">
        <v>18.437780857086199</v>
      </c>
      <c r="V7432">
        <v>-69.9529838562012</v>
      </c>
      <c r="W7432" t="s">
        <v>511</v>
      </c>
      <c r="X7432" t="s">
        <v>63</v>
      </c>
      <c r="Y7432" t="s">
        <v>64</v>
      </c>
      <c r="Z7432" t="s">
        <v>65</v>
      </c>
      <c r="AA7432">
        <v>1169008457</v>
      </c>
      <c r="AB7432" t="s">
        <v>66</v>
      </c>
      <c r="AC7432" t="s">
        <v>67</v>
      </c>
      <c r="AD7432">
        <v>18.437780857086199</v>
      </c>
      <c r="AE7432">
        <v>-69.9529838562012</v>
      </c>
      <c r="AF7432" t="s">
        <v>22370</v>
      </c>
      <c r="AG7432" t="s">
        <v>32</v>
      </c>
      <c r="AH7432" t="s">
        <v>48</v>
      </c>
      <c r="AI7432" t="s">
        <v>87</v>
      </c>
      <c r="AJ7432" t="s">
        <v>3071</v>
      </c>
      <c r="AK7432" t="s">
        <v>176</v>
      </c>
      <c r="AL7432" t="s">
        <v>77</v>
      </c>
      <c r="AM7432" t="s">
        <v>177</v>
      </c>
      <c r="AR7432" t="s">
        <v>91</v>
      </c>
      <c r="AS7432">
        <v>9000063908</v>
      </c>
      <c r="AW7432" t="str">
        <f>_xlfn.XLOOKUP(UNIVERSO[[#This Row],[RUTA-LOCALIDAD D&amp;N]],'[1]Cuota Ruta'!E:E,'[1]Cuota Ruta'!G:G)</f>
        <v>Cargar</v>
      </c>
    </row>
    <row r="7433" spans="1:49" x14ac:dyDescent="0.25">
      <c r="A7433" t="s">
        <v>48</v>
      </c>
      <c r="B7433" t="s">
        <v>49</v>
      </c>
      <c r="C7433" t="s">
        <v>50</v>
      </c>
      <c r="D7433" t="s">
        <v>124</v>
      </c>
      <c r="E7433" t="s">
        <v>269</v>
      </c>
      <c r="F7433" t="s">
        <v>126</v>
      </c>
      <c r="G7433">
        <v>9000065705</v>
      </c>
      <c r="H7433">
        <v>65705</v>
      </c>
      <c r="I7433" t="s">
        <v>7556</v>
      </c>
      <c r="J7433" t="s">
        <v>22371</v>
      </c>
      <c r="K7433" t="s">
        <v>129</v>
      </c>
      <c r="L7433" t="s">
        <v>272</v>
      </c>
      <c r="M7433" t="s">
        <v>273</v>
      </c>
      <c r="N7433" t="s">
        <v>273</v>
      </c>
      <c r="O7433" t="s">
        <v>126</v>
      </c>
      <c r="P7433">
        <v>317</v>
      </c>
      <c r="Q7433" t="s">
        <v>1214</v>
      </c>
      <c r="R7433" t="s">
        <v>1214</v>
      </c>
      <c r="S7433" t="s">
        <v>275</v>
      </c>
      <c r="T7433" t="s">
        <v>275</v>
      </c>
      <c r="U7433">
        <v>18.67478371</v>
      </c>
      <c r="V7433">
        <v>-71.057159420000005</v>
      </c>
      <c r="W7433" t="s">
        <v>1215</v>
      </c>
      <c r="X7433" t="s">
        <v>63</v>
      </c>
      <c r="Y7433" t="s">
        <v>64</v>
      </c>
      <c r="Z7433" t="s">
        <v>65</v>
      </c>
      <c r="AA7433">
        <v>1163012248</v>
      </c>
      <c r="AB7433" t="s">
        <v>66</v>
      </c>
      <c r="AC7433" t="s">
        <v>67</v>
      </c>
      <c r="AD7433">
        <v>18.67478371</v>
      </c>
      <c r="AE7433">
        <v>-71.057159420000005</v>
      </c>
      <c r="AF7433" t="s">
        <v>22372</v>
      </c>
      <c r="AG7433" t="s">
        <v>32</v>
      </c>
      <c r="AH7433" t="s">
        <v>48</v>
      </c>
      <c r="AI7433" t="s">
        <v>87</v>
      </c>
      <c r="AJ7433" t="s">
        <v>3071</v>
      </c>
      <c r="AK7433" t="s">
        <v>278</v>
      </c>
      <c r="AL7433" t="s">
        <v>269</v>
      </c>
      <c r="AM7433" t="s">
        <v>279</v>
      </c>
      <c r="AR7433" t="s">
        <v>91</v>
      </c>
      <c r="AS7433">
        <v>9000065705</v>
      </c>
      <c r="AV7433" t="s">
        <v>281</v>
      </c>
      <c r="AW7433" t="str">
        <f>_xlfn.XLOOKUP(UNIVERSO[[#This Row],[RUTA-LOCALIDAD D&amp;N]],'[1]Cuota Ruta'!E:E,'[1]Cuota Ruta'!G:G)</f>
        <v>Cargar</v>
      </c>
    </row>
    <row r="7434" spans="1:49" x14ac:dyDescent="0.25">
      <c r="A7434" t="s">
        <v>48</v>
      </c>
      <c r="B7434" t="s">
        <v>49</v>
      </c>
      <c r="C7434" t="s">
        <v>50</v>
      </c>
      <c r="D7434" t="s">
        <v>268</v>
      </c>
      <c r="E7434" t="s">
        <v>269</v>
      </c>
      <c r="F7434" t="s">
        <v>126</v>
      </c>
      <c r="G7434">
        <v>9000066032</v>
      </c>
      <c r="H7434">
        <v>66032</v>
      </c>
      <c r="I7434" t="s">
        <v>22373</v>
      </c>
      <c r="J7434" t="s">
        <v>22374</v>
      </c>
      <c r="K7434" t="s">
        <v>129</v>
      </c>
      <c r="L7434" t="s">
        <v>272</v>
      </c>
      <c r="M7434" t="s">
        <v>273</v>
      </c>
      <c r="N7434" t="s">
        <v>273</v>
      </c>
      <c r="O7434" t="s">
        <v>126</v>
      </c>
      <c r="P7434">
        <v>319</v>
      </c>
      <c r="Q7434" t="s">
        <v>2843</v>
      </c>
      <c r="R7434" t="s">
        <v>2843</v>
      </c>
      <c r="S7434" t="s">
        <v>275</v>
      </c>
      <c r="T7434" t="s">
        <v>275</v>
      </c>
      <c r="U7434">
        <v>18.79974747</v>
      </c>
      <c r="V7434">
        <v>-71.233489989999995</v>
      </c>
      <c r="W7434" t="s">
        <v>2844</v>
      </c>
      <c r="X7434" t="s">
        <v>63</v>
      </c>
      <c r="Y7434" t="s">
        <v>64</v>
      </c>
      <c r="Z7434" t="s">
        <v>65</v>
      </c>
      <c r="AA7434">
        <v>1163012955</v>
      </c>
      <c r="AB7434" t="s">
        <v>66</v>
      </c>
      <c r="AC7434" t="s">
        <v>67</v>
      </c>
      <c r="AD7434">
        <v>18.79974747</v>
      </c>
      <c r="AE7434">
        <v>-71.233489989999995</v>
      </c>
      <c r="AF7434" t="s">
        <v>22375</v>
      </c>
      <c r="AG7434" t="s">
        <v>32</v>
      </c>
      <c r="AH7434" t="s">
        <v>48</v>
      </c>
      <c r="AI7434" t="s">
        <v>87</v>
      </c>
      <c r="AJ7434" t="s">
        <v>3071</v>
      </c>
      <c r="AK7434" t="s">
        <v>278</v>
      </c>
      <c r="AL7434" t="s">
        <v>269</v>
      </c>
      <c r="AM7434" t="s">
        <v>279</v>
      </c>
      <c r="AR7434" t="s">
        <v>91</v>
      </c>
      <c r="AS7434">
        <v>9000066032</v>
      </c>
      <c r="AV7434" t="s">
        <v>281</v>
      </c>
      <c r="AW7434" t="str">
        <f>_xlfn.XLOOKUP(UNIVERSO[[#This Row],[RUTA-LOCALIDAD D&amp;N]],'[1]Cuota Ruta'!E:E,'[1]Cuota Ruta'!G:G)</f>
        <v>Cargar</v>
      </c>
    </row>
    <row r="7435" spans="1:49" x14ac:dyDescent="0.25">
      <c r="A7435" t="s">
        <v>48</v>
      </c>
      <c r="B7435" t="s">
        <v>49</v>
      </c>
      <c r="C7435" t="s">
        <v>50</v>
      </c>
      <c r="D7435" t="s">
        <v>268</v>
      </c>
      <c r="E7435" t="s">
        <v>269</v>
      </c>
      <c r="F7435" t="s">
        <v>126</v>
      </c>
      <c r="G7435">
        <v>9000066111</v>
      </c>
      <c r="H7435">
        <v>66111</v>
      </c>
      <c r="I7435" t="s">
        <v>22376</v>
      </c>
      <c r="J7435" t="s">
        <v>22377</v>
      </c>
      <c r="K7435" t="s">
        <v>129</v>
      </c>
      <c r="L7435" t="s">
        <v>272</v>
      </c>
      <c r="M7435" t="s">
        <v>273</v>
      </c>
      <c r="N7435" t="s">
        <v>273</v>
      </c>
      <c r="O7435" t="s">
        <v>126</v>
      </c>
      <c r="P7435">
        <v>315</v>
      </c>
      <c r="Q7435" t="s">
        <v>2829</v>
      </c>
      <c r="R7435" t="s">
        <v>2829</v>
      </c>
      <c r="S7435" t="s">
        <v>275</v>
      </c>
      <c r="T7435" t="s">
        <v>275</v>
      </c>
      <c r="U7435">
        <v>18.868289999999998</v>
      </c>
      <c r="V7435">
        <v>-71.650130000000004</v>
      </c>
      <c r="W7435" t="s">
        <v>2830</v>
      </c>
      <c r="X7435" t="s">
        <v>63</v>
      </c>
      <c r="Y7435" t="s">
        <v>64</v>
      </c>
      <c r="Z7435" t="s">
        <v>65</v>
      </c>
      <c r="AA7435">
        <v>1163011564</v>
      </c>
      <c r="AB7435" t="s">
        <v>66</v>
      </c>
      <c r="AC7435" t="s">
        <v>67</v>
      </c>
      <c r="AD7435">
        <v>18.868289999999998</v>
      </c>
      <c r="AE7435">
        <v>-71.650130000000004</v>
      </c>
      <c r="AF7435" t="s">
        <v>22378</v>
      </c>
      <c r="AG7435" t="s">
        <v>32</v>
      </c>
      <c r="AH7435" t="s">
        <v>48</v>
      </c>
      <c r="AI7435" t="s">
        <v>87</v>
      </c>
      <c r="AJ7435" t="s">
        <v>3071</v>
      </c>
      <c r="AK7435" t="s">
        <v>278</v>
      </c>
      <c r="AL7435" t="s">
        <v>269</v>
      </c>
      <c r="AM7435" t="s">
        <v>279</v>
      </c>
      <c r="AR7435" t="s">
        <v>91</v>
      </c>
      <c r="AS7435">
        <v>9000066111</v>
      </c>
      <c r="AV7435" t="s">
        <v>281</v>
      </c>
      <c r="AW7435" t="str">
        <f>_xlfn.XLOOKUP(UNIVERSO[[#This Row],[RUTA-LOCALIDAD D&amp;N]],'[1]Cuota Ruta'!E:E,'[1]Cuota Ruta'!G:G)</f>
        <v>Cargar</v>
      </c>
    </row>
    <row r="7436" spans="1:49" x14ac:dyDescent="0.25">
      <c r="A7436" t="s">
        <v>48</v>
      </c>
      <c r="B7436" t="s">
        <v>49</v>
      </c>
      <c r="C7436" t="s">
        <v>50</v>
      </c>
      <c r="D7436" t="s">
        <v>268</v>
      </c>
      <c r="E7436" t="s">
        <v>269</v>
      </c>
      <c r="F7436" t="s">
        <v>126</v>
      </c>
      <c r="G7436">
        <v>9000066530</v>
      </c>
      <c r="H7436">
        <v>66530</v>
      </c>
      <c r="I7436" t="s">
        <v>22379</v>
      </c>
      <c r="J7436" t="s">
        <v>22380</v>
      </c>
      <c r="K7436" t="s">
        <v>129</v>
      </c>
      <c r="L7436" t="s">
        <v>272</v>
      </c>
      <c r="M7436" t="s">
        <v>273</v>
      </c>
      <c r="N7436" t="s">
        <v>273</v>
      </c>
      <c r="O7436" t="s">
        <v>126</v>
      </c>
      <c r="P7436">
        <v>318</v>
      </c>
      <c r="Q7436" t="s">
        <v>2821</v>
      </c>
      <c r="R7436" t="s">
        <v>2821</v>
      </c>
      <c r="S7436" t="s">
        <v>275</v>
      </c>
      <c r="T7436" t="s">
        <v>275</v>
      </c>
      <c r="U7436">
        <v>18.715639114379901</v>
      </c>
      <c r="V7436">
        <v>-71.681388854980497</v>
      </c>
      <c r="W7436" t="s">
        <v>2822</v>
      </c>
      <c r="X7436" t="s">
        <v>63</v>
      </c>
      <c r="Y7436" t="s">
        <v>64</v>
      </c>
      <c r="Z7436" t="s">
        <v>65</v>
      </c>
      <c r="AA7436">
        <v>1163012477</v>
      </c>
      <c r="AB7436" t="s">
        <v>66</v>
      </c>
      <c r="AC7436" t="s">
        <v>67</v>
      </c>
      <c r="AD7436">
        <v>18.715639114379901</v>
      </c>
      <c r="AE7436">
        <v>-71.681388854980497</v>
      </c>
      <c r="AF7436" t="s">
        <v>22381</v>
      </c>
      <c r="AG7436" t="s">
        <v>32</v>
      </c>
      <c r="AH7436" t="s">
        <v>48</v>
      </c>
      <c r="AI7436" t="s">
        <v>87</v>
      </c>
      <c r="AJ7436" t="s">
        <v>3071</v>
      </c>
      <c r="AK7436" t="s">
        <v>278</v>
      </c>
      <c r="AL7436" t="s">
        <v>269</v>
      </c>
      <c r="AM7436" t="s">
        <v>279</v>
      </c>
      <c r="AR7436" t="s">
        <v>91</v>
      </c>
      <c r="AS7436">
        <v>9000066530</v>
      </c>
      <c r="AV7436" t="s">
        <v>281</v>
      </c>
      <c r="AW7436" t="str">
        <f>_xlfn.XLOOKUP(UNIVERSO[[#This Row],[RUTA-LOCALIDAD D&amp;N]],'[1]Cuota Ruta'!E:E,'[1]Cuota Ruta'!G:G)</f>
        <v>Cargar</v>
      </c>
    </row>
    <row r="7437" spans="1:49" x14ac:dyDescent="0.25">
      <c r="A7437" t="s">
        <v>48</v>
      </c>
      <c r="B7437" t="s">
        <v>49</v>
      </c>
      <c r="C7437" t="s">
        <v>50</v>
      </c>
      <c r="D7437" t="s">
        <v>124</v>
      </c>
      <c r="E7437" t="s">
        <v>1171</v>
      </c>
      <c r="F7437" t="s">
        <v>126</v>
      </c>
      <c r="G7437">
        <v>9000070806</v>
      </c>
      <c r="H7437">
        <v>70806</v>
      </c>
      <c r="I7437" t="s">
        <v>22382</v>
      </c>
      <c r="J7437" t="s">
        <v>22383</v>
      </c>
      <c r="K7437" t="s">
        <v>129</v>
      </c>
      <c r="L7437" t="s">
        <v>1174</v>
      </c>
      <c r="M7437" t="s">
        <v>7414</v>
      </c>
      <c r="N7437" t="s">
        <v>1174</v>
      </c>
      <c r="O7437" t="s">
        <v>126</v>
      </c>
      <c r="P7437">
        <v>327</v>
      </c>
      <c r="Q7437" t="s">
        <v>2734</v>
      </c>
      <c r="R7437" t="s">
        <v>2734</v>
      </c>
      <c r="S7437" t="s">
        <v>1176</v>
      </c>
      <c r="T7437" t="s">
        <v>1176</v>
      </c>
      <c r="U7437">
        <v>18.202047350000001</v>
      </c>
      <c r="V7437">
        <v>-71.101974490000003</v>
      </c>
      <c r="W7437" t="s">
        <v>2735</v>
      </c>
      <c r="X7437" t="s">
        <v>63</v>
      </c>
      <c r="Y7437" t="s">
        <v>64</v>
      </c>
      <c r="Z7437" t="s">
        <v>65</v>
      </c>
      <c r="AA7437">
        <v>1163015489</v>
      </c>
      <c r="AB7437" t="s">
        <v>66</v>
      </c>
      <c r="AC7437" t="s">
        <v>67</v>
      </c>
      <c r="AD7437">
        <v>18.202047350000001</v>
      </c>
      <c r="AE7437">
        <v>-71.101974490000003</v>
      </c>
      <c r="AF7437" t="s">
        <v>22384</v>
      </c>
      <c r="AG7437" t="s">
        <v>32</v>
      </c>
      <c r="AH7437" t="s">
        <v>48</v>
      </c>
      <c r="AI7437" t="s">
        <v>87</v>
      </c>
      <c r="AJ7437" t="s">
        <v>3071</v>
      </c>
      <c r="AK7437" t="s">
        <v>1179</v>
      </c>
      <c r="AL7437" t="s">
        <v>1171</v>
      </c>
      <c r="AM7437" t="s">
        <v>1180</v>
      </c>
      <c r="AR7437" t="s">
        <v>91</v>
      </c>
      <c r="AS7437">
        <v>9000070806</v>
      </c>
      <c r="AV7437" t="s">
        <v>281</v>
      </c>
      <c r="AW7437" t="str">
        <f>_xlfn.XLOOKUP(UNIVERSO[[#This Row],[RUTA-LOCALIDAD D&amp;N]],'[1]Cuota Ruta'!E:E,'[1]Cuota Ruta'!G:G)</f>
        <v>Cargar</v>
      </c>
    </row>
    <row r="7438" spans="1:49" x14ac:dyDescent="0.25">
      <c r="A7438" t="s">
        <v>48</v>
      </c>
      <c r="B7438" t="s">
        <v>49</v>
      </c>
      <c r="C7438" t="s">
        <v>50</v>
      </c>
      <c r="D7438" t="s">
        <v>51</v>
      </c>
      <c r="E7438" t="s">
        <v>77</v>
      </c>
      <c r="F7438" t="s">
        <v>53</v>
      </c>
      <c r="G7438">
        <v>9000074874</v>
      </c>
      <c r="H7438">
        <v>74874</v>
      </c>
      <c r="I7438" t="s">
        <v>18330</v>
      </c>
      <c r="J7438" t="s">
        <v>22385</v>
      </c>
      <c r="K7438" t="s">
        <v>56</v>
      </c>
      <c r="L7438" t="s">
        <v>80</v>
      </c>
      <c r="M7438" t="s">
        <v>80</v>
      </c>
      <c r="N7438" t="s">
        <v>341</v>
      </c>
      <c r="O7438" t="s">
        <v>59</v>
      </c>
      <c r="P7438">
        <v>340</v>
      </c>
      <c r="Q7438" t="s">
        <v>1700</v>
      </c>
      <c r="R7438" t="s">
        <v>1700</v>
      </c>
      <c r="S7438" t="s">
        <v>83</v>
      </c>
      <c r="T7438" t="s">
        <v>83</v>
      </c>
      <c r="U7438">
        <v>18.499422618320999</v>
      </c>
      <c r="V7438">
        <v>-69.930255344935802</v>
      </c>
      <c r="W7438" t="s">
        <v>1701</v>
      </c>
      <c r="X7438" t="s">
        <v>85</v>
      </c>
      <c r="Y7438" t="s">
        <v>64</v>
      </c>
      <c r="Z7438" t="s">
        <v>65</v>
      </c>
      <c r="AA7438">
        <v>1169009677</v>
      </c>
      <c r="AB7438" t="s">
        <v>66</v>
      </c>
      <c r="AC7438" t="s">
        <v>67</v>
      </c>
      <c r="AD7438">
        <v>18.499422618320999</v>
      </c>
      <c r="AE7438">
        <v>-69.930255344935802</v>
      </c>
      <c r="AF7438" t="s">
        <v>22386</v>
      </c>
      <c r="AG7438" t="s">
        <v>32</v>
      </c>
      <c r="AH7438" t="s">
        <v>48</v>
      </c>
      <c r="AI7438" t="s">
        <v>87</v>
      </c>
      <c r="AJ7438" t="s">
        <v>3071</v>
      </c>
      <c r="AK7438" t="s">
        <v>429</v>
      </c>
      <c r="AL7438" t="s">
        <v>77</v>
      </c>
      <c r="AM7438" t="s">
        <v>430</v>
      </c>
      <c r="AR7438" t="s">
        <v>91</v>
      </c>
      <c r="AS7438">
        <v>9000074874</v>
      </c>
      <c r="AV7438" t="s">
        <v>281</v>
      </c>
      <c r="AW7438" t="str">
        <f>_xlfn.XLOOKUP(UNIVERSO[[#This Row],[RUTA-LOCALIDAD D&amp;N]],'[1]Cuota Ruta'!E:E,'[1]Cuota Ruta'!G:G)</f>
        <v>Cargar</v>
      </c>
    </row>
    <row r="7439" spans="1:49" x14ac:dyDescent="0.25">
      <c r="A7439" t="s">
        <v>48</v>
      </c>
      <c r="B7439" t="s">
        <v>49</v>
      </c>
      <c r="C7439" t="s">
        <v>50</v>
      </c>
      <c r="D7439" t="s">
        <v>51</v>
      </c>
      <c r="E7439" t="s">
        <v>140</v>
      </c>
      <c r="F7439" t="s">
        <v>141</v>
      </c>
      <c r="G7439">
        <v>9000076423</v>
      </c>
      <c r="H7439">
        <v>76423</v>
      </c>
      <c r="I7439" t="s">
        <v>22387</v>
      </c>
      <c r="J7439" t="s">
        <v>22388</v>
      </c>
      <c r="K7439" t="s">
        <v>144</v>
      </c>
      <c r="L7439" t="s">
        <v>93</v>
      </c>
      <c r="M7439" t="s">
        <v>93</v>
      </c>
      <c r="N7439" t="s">
        <v>186</v>
      </c>
      <c r="O7439" t="s">
        <v>59</v>
      </c>
      <c r="P7439">
        <v>394</v>
      </c>
      <c r="Q7439" t="s">
        <v>162</v>
      </c>
      <c r="R7439" t="s">
        <v>162</v>
      </c>
      <c r="S7439" t="s">
        <v>147</v>
      </c>
      <c r="T7439" t="s">
        <v>147</v>
      </c>
      <c r="U7439">
        <v>18.457639217376698</v>
      </c>
      <c r="V7439">
        <v>-69.678619384765597</v>
      </c>
      <c r="W7439" t="s">
        <v>163</v>
      </c>
      <c r="X7439" t="s">
        <v>85</v>
      </c>
      <c r="Y7439" t="s">
        <v>64</v>
      </c>
      <c r="Z7439" t="s">
        <v>65</v>
      </c>
      <c r="AA7439">
        <v>1153013407</v>
      </c>
      <c r="AB7439" t="s">
        <v>66</v>
      </c>
      <c r="AC7439" t="s">
        <v>67</v>
      </c>
      <c r="AD7439">
        <v>18.457639217376698</v>
      </c>
      <c r="AE7439">
        <v>-69.678619384765597</v>
      </c>
      <c r="AF7439" t="s">
        <v>22389</v>
      </c>
      <c r="AG7439" t="s">
        <v>32</v>
      </c>
      <c r="AH7439" t="s">
        <v>48</v>
      </c>
      <c r="AI7439" t="s">
        <v>87</v>
      </c>
      <c r="AJ7439" t="s">
        <v>3071</v>
      </c>
      <c r="AK7439" t="s">
        <v>150</v>
      </c>
      <c r="AL7439" t="s">
        <v>140</v>
      </c>
      <c r="AM7439" t="s">
        <v>151</v>
      </c>
      <c r="AR7439" t="s">
        <v>91</v>
      </c>
      <c r="AS7439">
        <v>9000076423</v>
      </c>
      <c r="AV7439" t="s">
        <v>153</v>
      </c>
      <c r="AW7439" t="str">
        <f>_xlfn.XLOOKUP(UNIVERSO[[#This Row],[RUTA-LOCALIDAD D&amp;N]],'[1]Cuota Ruta'!E:E,'[1]Cuota Ruta'!G:G)</f>
        <v>Cargar</v>
      </c>
    </row>
    <row r="7440" spans="1:49" x14ac:dyDescent="0.25">
      <c r="A7440" t="s">
        <v>48</v>
      </c>
      <c r="B7440" t="s">
        <v>49</v>
      </c>
      <c r="C7440" t="s">
        <v>50</v>
      </c>
      <c r="D7440" t="s">
        <v>51</v>
      </c>
      <c r="E7440" t="s">
        <v>140</v>
      </c>
      <c r="F7440" t="s">
        <v>141</v>
      </c>
      <c r="G7440">
        <v>9000077320</v>
      </c>
      <c r="H7440">
        <v>77320</v>
      </c>
      <c r="I7440" t="s">
        <v>22390</v>
      </c>
      <c r="J7440" t="s">
        <v>22391</v>
      </c>
      <c r="K7440" t="s">
        <v>144</v>
      </c>
      <c r="L7440" t="s">
        <v>93</v>
      </c>
      <c r="M7440" t="s">
        <v>93</v>
      </c>
      <c r="N7440" t="s">
        <v>186</v>
      </c>
      <c r="O7440" t="s">
        <v>59</v>
      </c>
      <c r="P7440">
        <v>365</v>
      </c>
      <c r="Q7440" t="s">
        <v>1576</v>
      </c>
      <c r="R7440" t="s">
        <v>1576</v>
      </c>
      <c r="S7440" t="s">
        <v>147</v>
      </c>
      <c r="T7440" t="s">
        <v>147</v>
      </c>
      <c r="U7440">
        <v>18.449490000000001</v>
      </c>
      <c r="V7440">
        <v>-69.644236000000006</v>
      </c>
      <c r="W7440" t="s">
        <v>1577</v>
      </c>
      <c r="X7440" t="s">
        <v>85</v>
      </c>
      <c r="Y7440" t="s">
        <v>64</v>
      </c>
      <c r="Z7440" t="s">
        <v>65</v>
      </c>
      <c r="AA7440">
        <v>1153013952</v>
      </c>
      <c r="AB7440" t="s">
        <v>66</v>
      </c>
      <c r="AC7440" t="s">
        <v>67</v>
      </c>
      <c r="AD7440">
        <v>18.449490000000001</v>
      </c>
      <c r="AE7440">
        <v>-69.644236000000006</v>
      </c>
      <c r="AF7440" t="s">
        <v>22392</v>
      </c>
      <c r="AG7440" t="s">
        <v>32</v>
      </c>
      <c r="AH7440" t="s">
        <v>48</v>
      </c>
      <c r="AI7440" t="s">
        <v>87</v>
      </c>
      <c r="AJ7440" t="s">
        <v>3071</v>
      </c>
      <c r="AK7440" t="s">
        <v>609</v>
      </c>
      <c r="AL7440" t="s">
        <v>140</v>
      </c>
      <c r="AM7440" t="s">
        <v>610</v>
      </c>
      <c r="AR7440" t="s">
        <v>91</v>
      </c>
      <c r="AS7440">
        <v>9000077320</v>
      </c>
      <c r="AV7440" t="s">
        <v>153</v>
      </c>
      <c r="AW7440" t="str">
        <f>_xlfn.XLOOKUP(UNIVERSO[[#This Row],[RUTA-LOCALIDAD D&amp;N]],'[1]Cuota Ruta'!E:E,'[1]Cuota Ruta'!G:G)</f>
        <v>Cargar</v>
      </c>
    </row>
    <row r="7441" spans="1:49" x14ac:dyDescent="0.25">
      <c r="A7441" t="s">
        <v>48</v>
      </c>
      <c r="B7441" t="s">
        <v>49</v>
      </c>
      <c r="C7441" t="s">
        <v>50</v>
      </c>
      <c r="D7441" t="s">
        <v>51</v>
      </c>
      <c r="E7441" t="s">
        <v>338</v>
      </c>
      <c r="F7441" t="s">
        <v>283</v>
      </c>
      <c r="G7441">
        <v>9000080215</v>
      </c>
      <c r="H7441">
        <v>80215</v>
      </c>
      <c r="I7441" t="s">
        <v>18496</v>
      </c>
      <c r="J7441" t="s">
        <v>22393</v>
      </c>
      <c r="K7441" t="s">
        <v>286</v>
      </c>
      <c r="L7441" t="s">
        <v>338</v>
      </c>
      <c r="M7441" t="s">
        <v>338</v>
      </c>
      <c r="N7441" t="s">
        <v>58</v>
      </c>
      <c r="O7441" t="s">
        <v>59</v>
      </c>
      <c r="P7441">
        <v>329</v>
      </c>
      <c r="Q7441" t="s">
        <v>1248</v>
      </c>
      <c r="R7441" t="s">
        <v>1248</v>
      </c>
      <c r="S7441" t="s">
        <v>405</v>
      </c>
      <c r="T7441" t="s">
        <v>405</v>
      </c>
      <c r="U7441">
        <v>19.165056228637599</v>
      </c>
      <c r="V7441">
        <v>-70.600242614745994</v>
      </c>
      <c r="W7441" t="s">
        <v>1249</v>
      </c>
      <c r="X7441" t="s">
        <v>63</v>
      </c>
      <c r="Y7441" t="s">
        <v>64</v>
      </c>
      <c r="Z7441" t="s">
        <v>65</v>
      </c>
      <c r="AA7441">
        <v>1151021780</v>
      </c>
      <c r="AB7441" t="s">
        <v>66</v>
      </c>
      <c r="AC7441" t="s">
        <v>67</v>
      </c>
      <c r="AD7441">
        <v>19.165056228637599</v>
      </c>
      <c r="AE7441">
        <v>-70.600242614745994</v>
      </c>
      <c r="AF7441" t="s">
        <v>22394</v>
      </c>
      <c r="AG7441" t="s">
        <v>32</v>
      </c>
      <c r="AH7441" t="s">
        <v>48</v>
      </c>
      <c r="AI7441" t="s">
        <v>87</v>
      </c>
      <c r="AJ7441" t="s">
        <v>3071</v>
      </c>
      <c r="AK7441" t="s">
        <v>732</v>
      </c>
      <c r="AL7441" t="s">
        <v>338</v>
      </c>
      <c r="AM7441" t="s">
        <v>733</v>
      </c>
      <c r="AR7441" t="s">
        <v>91</v>
      </c>
      <c r="AS7441">
        <v>9000080215</v>
      </c>
      <c r="AV7441" t="s">
        <v>349</v>
      </c>
      <c r="AW7441" t="str">
        <f>_xlfn.XLOOKUP(UNIVERSO[[#This Row],[RUTA-LOCALIDAD D&amp;N]],'[1]Cuota Ruta'!E:E,'[1]Cuota Ruta'!G:G)</f>
        <v>Cargar</v>
      </c>
    </row>
    <row r="7442" spans="1:49" x14ac:dyDescent="0.25">
      <c r="A7442" t="s">
        <v>48</v>
      </c>
      <c r="B7442" t="s">
        <v>49</v>
      </c>
      <c r="C7442" t="s">
        <v>50</v>
      </c>
      <c r="D7442" t="s">
        <v>51</v>
      </c>
      <c r="E7442" t="s">
        <v>282</v>
      </c>
      <c r="F7442" t="s">
        <v>283</v>
      </c>
      <c r="G7442">
        <v>9000084304</v>
      </c>
      <c r="H7442">
        <v>84304</v>
      </c>
      <c r="I7442" t="s">
        <v>22395</v>
      </c>
      <c r="J7442" t="s">
        <v>22396</v>
      </c>
      <c r="K7442" t="s">
        <v>286</v>
      </c>
      <c r="L7442" t="s">
        <v>403</v>
      </c>
      <c r="M7442" t="s">
        <v>403</v>
      </c>
      <c r="N7442" t="s">
        <v>22397</v>
      </c>
      <c r="O7442" t="s">
        <v>59</v>
      </c>
      <c r="P7442">
        <v>310</v>
      </c>
      <c r="Q7442" t="s">
        <v>1258</v>
      </c>
      <c r="R7442" t="s">
        <v>1258</v>
      </c>
      <c r="S7442" t="s">
        <v>290</v>
      </c>
      <c r="T7442" t="s">
        <v>290</v>
      </c>
      <c r="U7442">
        <v>19.232315063476602</v>
      </c>
      <c r="V7442">
        <v>-70.462545776367193</v>
      </c>
      <c r="W7442" t="s">
        <v>1259</v>
      </c>
      <c r="X7442" t="s">
        <v>63</v>
      </c>
      <c r="Y7442" t="s">
        <v>64</v>
      </c>
      <c r="Z7442" t="s">
        <v>65</v>
      </c>
      <c r="AA7442">
        <v>1155007599</v>
      </c>
      <c r="AB7442" t="s">
        <v>66</v>
      </c>
      <c r="AC7442" t="s">
        <v>67</v>
      </c>
      <c r="AD7442">
        <v>19.232315063476602</v>
      </c>
      <c r="AE7442">
        <v>-70.462545776367193</v>
      </c>
      <c r="AF7442" t="s">
        <v>22398</v>
      </c>
      <c r="AG7442" t="s">
        <v>32</v>
      </c>
      <c r="AH7442" t="s">
        <v>48</v>
      </c>
      <c r="AI7442" t="s">
        <v>87</v>
      </c>
      <c r="AJ7442" t="s">
        <v>3071</v>
      </c>
      <c r="AR7442" t="s">
        <v>91</v>
      </c>
      <c r="AS7442">
        <v>9000084304</v>
      </c>
      <c r="AW7442" t="str">
        <f>_xlfn.XLOOKUP(UNIVERSO[[#This Row],[RUTA-LOCALIDAD D&amp;N]],'[1]Cuota Ruta'!E:E,'[1]Cuota Ruta'!G:G)</f>
        <v>Cargar</v>
      </c>
    </row>
    <row r="7443" spans="1:49" x14ac:dyDescent="0.25">
      <c r="A7443" t="s">
        <v>48</v>
      </c>
      <c r="B7443" t="s">
        <v>49</v>
      </c>
      <c r="C7443" t="s">
        <v>50</v>
      </c>
      <c r="D7443" t="s">
        <v>51</v>
      </c>
      <c r="E7443" t="s">
        <v>338</v>
      </c>
      <c r="F7443" t="s">
        <v>283</v>
      </c>
      <c r="G7443">
        <v>9000084432</v>
      </c>
      <c r="H7443">
        <v>84432</v>
      </c>
      <c r="I7443" t="s">
        <v>3444</v>
      </c>
      <c r="J7443" t="s">
        <v>1109</v>
      </c>
      <c r="K7443" t="s">
        <v>286</v>
      </c>
      <c r="L7443" t="s">
        <v>338</v>
      </c>
      <c r="M7443" t="s">
        <v>338</v>
      </c>
      <c r="N7443" t="s">
        <v>3859</v>
      </c>
      <c r="O7443" t="s">
        <v>59</v>
      </c>
      <c r="P7443">
        <v>344</v>
      </c>
      <c r="Q7443" t="s">
        <v>1607</v>
      </c>
      <c r="R7443" t="s">
        <v>1607</v>
      </c>
      <c r="S7443" t="s">
        <v>343</v>
      </c>
      <c r="T7443" t="s">
        <v>343</v>
      </c>
      <c r="U7443">
        <v>19.407968997955301</v>
      </c>
      <c r="V7443">
        <v>-70.6705322265625</v>
      </c>
      <c r="W7443" t="s">
        <v>1608</v>
      </c>
      <c r="X7443" t="s">
        <v>85</v>
      </c>
      <c r="Y7443" t="s">
        <v>64</v>
      </c>
      <c r="Z7443" t="s">
        <v>65</v>
      </c>
      <c r="AA7443">
        <v>1151022639</v>
      </c>
      <c r="AB7443" t="s">
        <v>66</v>
      </c>
      <c r="AC7443" t="s">
        <v>67</v>
      </c>
      <c r="AD7443">
        <v>19.407968997955301</v>
      </c>
      <c r="AE7443">
        <v>-70.6705322265625</v>
      </c>
      <c r="AF7443" t="s">
        <v>22399</v>
      </c>
      <c r="AG7443" t="s">
        <v>32</v>
      </c>
      <c r="AH7443" t="s">
        <v>48</v>
      </c>
      <c r="AI7443" t="s">
        <v>87</v>
      </c>
      <c r="AJ7443" t="s">
        <v>3071</v>
      </c>
      <c r="AK7443" t="s">
        <v>408</v>
      </c>
      <c r="AL7443" t="s">
        <v>338</v>
      </c>
      <c r="AM7443" t="s">
        <v>409</v>
      </c>
      <c r="AR7443" t="s">
        <v>91</v>
      </c>
      <c r="AS7443">
        <v>9000084432</v>
      </c>
      <c r="AV7443" t="s">
        <v>410</v>
      </c>
      <c r="AW7443" t="str">
        <f>_xlfn.XLOOKUP(UNIVERSO[[#This Row],[RUTA-LOCALIDAD D&amp;N]],'[1]Cuota Ruta'!E:E,'[1]Cuota Ruta'!G:G)</f>
        <v>Cargar</v>
      </c>
    </row>
    <row r="7444" spans="1:49" x14ac:dyDescent="0.25">
      <c r="A7444" t="s">
        <v>48</v>
      </c>
      <c r="B7444" t="s">
        <v>49</v>
      </c>
      <c r="C7444" t="s">
        <v>50</v>
      </c>
      <c r="D7444" t="s">
        <v>124</v>
      </c>
      <c r="E7444" t="s">
        <v>125</v>
      </c>
      <c r="F7444" t="s">
        <v>126</v>
      </c>
      <c r="G7444">
        <v>9000087577</v>
      </c>
      <c r="H7444">
        <v>87577</v>
      </c>
      <c r="I7444" t="s">
        <v>22400</v>
      </c>
      <c r="J7444" t="s">
        <v>8670</v>
      </c>
      <c r="K7444" t="s">
        <v>129</v>
      </c>
      <c r="L7444" t="s">
        <v>130</v>
      </c>
      <c r="M7444" t="s">
        <v>10891</v>
      </c>
      <c r="N7444" t="s">
        <v>132</v>
      </c>
      <c r="O7444" t="s">
        <v>126</v>
      </c>
      <c r="P7444">
        <v>300</v>
      </c>
      <c r="Q7444" t="s">
        <v>133</v>
      </c>
      <c r="R7444" t="s">
        <v>133</v>
      </c>
      <c r="S7444" t="s">
        <v>134</v>
      </c>
      <c r="T7444" t="s">
        <v>134</v>
      </c>
      <c r="U7444">
        <v>18.268319999999999</v>
      </c>
      <c r="V7444">
        <v>-70.32311</v>
      </c>
      <c r="W7444" t="s">
        <v>135</v>
      </c>
      <c r="X7444" t="s">
        <v>63</v>
      </c>
      <c r="Y7444" t="s">
        <v>64</v>
      </c>
      <c r="Z7444" t="s">
        <v>65</v>
      </c>
      <c r="AA7444">
        <v>1163007748</v>
      </c>
      <c r="AB7444" t="s">
        <v>66</v>
      </c>
      <c r="AC7444" t="s">
        <v>67</v>
      </c>
      <c r="AD7444">
        <v>18.268319999999999</v>
      </c>
      <c r="AE7444">
        <v>-70.32311</v>
      </c>
      <c r="AF7444" t="s">
        <v>22401</v>
      </c>
      <c r="AG7444" t="s">
        <v>32</v>
      </c>
      <c r="AH7444" t="s">
        <v>48</v>
      </c>
      <c r="AI7444" t="s">
        <v>87</v>
      </c>
      <c r="AJ7444" t="s">
        <v>3071</v>
      </c>
      <c r="AK7444" t="s">
        <v>137</v>
      </c>
      <c r="AL7444" t="s">
        <v>125</v>
      </c>
      <c r="AM7444" t="s">
        <v>138</v>
      </c>
      <c r="AR7444" t="s">
        <v>91</v>
      </c>
      <c r="AS7444">
        <v>9000087577</v>
      </c>
      <c r="AV7444" t="s">
        <v>75</v>
      </c>
      <c r="AW7444" t="str">
        <f>_xlfn.XLOOKUP(UNIVERSO[[#This Row],[RUTA-LOCALIDAD D&amp;N]],'[1]Cuota Ruta'!E:E,'[1]Cuota Ruta'!G:G)</f>
        <v>Cargar</v>
      </c>
    </row>
    <row r="7445" spans="1:49" x14ac:dyDescent="0.25">
      <c r="A7445" t="s">
        <v>48</v>
      </c>
      <c r="B7445" t="s">
        <v>49</v>
      </c>
      <c r="C7445" t="s">
        <v>50</v>
      </c>
      <c r="D7445" t="s">
        <v>124</v>
      </c>
      <c r="E7445" t="s">
        <v>125</v>
      </c>
      <c r="F7445" t="s">
        <v>126</v>
      </c>
      <c r="G7445">
        <v>9000089330</v>
      </c>
      <c r="H7445">
        <v>89330</v>
      </c>
      <c r="I7445" t="s">
        <v>22402</v>
      </c>
      <c r="J7445" t="s">
        <v>12597</v>
      </c>
      <c r="K7445" t="s">
        <v>129</v>
      </c>
      <c r="L7445" t="s">
        <v>130</v>
      </c>
      <c r="M7445" t="s">
        <v>3120</v>
      </c>
      <c r="N7445" t="s">
        <v>132</v>
      </c>
      <c r="O7445" t="s">
        <v>126</v>
      </c>
      <c r="P7445">
        <v>303</v>
      </c>
      <c r="Q7445" t="s">
        <v>3401</v>
      </c>
      <c r="R7445" t="s">
        <v>3735</v>
      </c>
      <c r="S7445" t="s">
        <v>134</v>
      </c>
      <c r="T7445" t="s">
        <v>134</v>
      </c>
      <c r="U7445">
        <v>18.3568420410156</v>
      </c>
      <c r="V7445">
        <v>-70.468643188476605</v>
      </c>
      <c r="W7445" t="s">
        <v>3736</v>
      </c>
      <c r="X7445" t="s">
        <v>63</v>
      </c>
      <c r="Y7445" t="s">
        <v>64</v>
      </c>
      <c r="Z7445" t="s">
        <v>65</v>
      </c>
      <c r="AA7445">
        <v>1163008524</v>
      </c>
      <c r="AB7445" t="s">
        <v>66</v>
      </c>
      <c r="AC7445" t="s">
        <v>67</v>
      </c>
      <c r="AD7445">
        <v>18.3568420410156</v>
      </c>
      <c r="AE7445">
        <v>-70.468643188476605</v>
      </c>
      <c r="AF7445" t="s">
        <v>22403</v>
      </c>
      <c r="AG7445" t="s">
        <v>32</v>
      </c>
      <c r="AH7445" t="s">
        <v>48</v>
      </c>
      <c r="AI7445" t="s">
        <v>87</v>
      </c>
      <c r="AJ7445" t="s">
        <v>3071</v>
      </c>
      <c r="AK7445" t="s">
        <v>137</v>
      </c>
      <c r="AL7445" t="s">
        <v>125</v>
      </c>
      <c r="AM7445" t="s">
        <v>138</v>
      </c>
      <c r="AR7445" t="s">
        <v>91</v>
      </c>
      <c r="AS7445">
        <v>9000089330</v>
      </c>
      <c r="AV7445" t="s">
        <v>75</v>
      </c>
      <c r="AW7445" t="str">
        <f>_xlfn.XLOOKUP(UNIVERSO[[#This Row],[RUTA-LOCALIDAD D&amp;N]],'[1]Cuota Ruta'!E:E,'[1]Cuota Ruta'!G:G)</f>
        <v>Cargar</v>
      </c>
    </row>
    <row r="7446" spans="1:49" x14ac:dyDescent="0.25">
      <c r="A7446" t="s">
        <v>48</v>
      </c>
      <c r="B7446" t="s">
        <v>49</v>
      </c>
      <c r="C7446" t="s">
        <v>50</v>
      </c>
      <c r="D7446" t="s">
        <v>124</v>
      </c>
      <c r="E7446" t="s">
        <v>125</v>
      </c>
      <c r="F7446" t="s">
        <v>126</v>
      </c>
      <c r="G7446">
        <v>9000089474</v>
      </c>
      <c r="H7446">
        <v>89474</v>
      </c>
      <c r="I7446" t="s">
        <v>22404</v>
      </c>
      <c r="J7446" t="s">
        <v>22405</v>
      </c>
      <c r="K7446" t="s">
        <v>129</v>
      </c>
      <c r="L7446" t="s">
        <v>130</v>
      </c>
      <c r="M7446" t="s">
        <v>6099</v>
      </c>
      <c r="N7446" t="s">
        <v>132</v>
      </c>
      <c r="O7446" t="s">
        <v>126</v>
      </c>
      <c r="P7446">
        <v>302</v>
      </c>
      <c r="Q7446" t="s">
        <v>3714</v>
      </c>
      <c r="R7446" t="s">
        <v>3714</v>
      </c>
      <c r="S7446" t="s">
        <v>134</v>
      </c>
      <c r="T7446" t="s">
        <v>134</v>
      </c>
      <c r="U7446">
        <v>18.293737409999999</v>
      </c>
      <c r="V7446">
        <v>-70.32609558</v>
      </c>
      <c r="W7446" t="s">
        <v>3715</v>
      </c>
      <c r="X7446" t="s">
        <v>63</v>
      </c>
      <c r="Y7446" t="s">
        <v>64</v>
      </c>
      <c r="Z7446" t="s">
        <v>65</v>
      </c>
      <c r="AA7446">
        <v>1163008218</v>
      </c>
      <c r="AB7446" t="s">
        <v>66</v>
      </c>
      <c r="AC7446" t="s">
        <v>67</v>
      </c>
      <c r="AD7446">
        <v>18.293737409999999</v>
      </c>
      <c r="AE7446">
        <v>-70.32609558</v>
      </c>
      <c r="AF7446" t="s">
        <v>22406</v>
      </c>
      <c r="AG7446" t="s">
        <v>32</v>
      </c>
      <c r="AH7446" t="s">
        <v>48</v>
      </c>
      <c r="AI7446" t="s">
        <v>87</v>
      </c>
      <c r="AJ7446" t="s">
        <v>3071</v>
      </c>
      <c r="AK7446" t="s">
        <v>137</v>
      </c>
      <c r="AL7446" t="s">
        <v>125</v>
      </c>
      <c r="AM7446" t="s">
        <v>138</v>
      </c>
      <c r="AR7446" t="s">
        <v>91</v>
      </c>
      <c r="AS7446">
        <v>9000089474</v>
      </c>
      <c r="AV7446" t="s">
        <v>75</v>
      </c>
      <c r="AW7446" t="str">
        <f>_xlfn.XLOOKUP(UNIVERSO[[#This Row],[RUTA-LOCALIDAD D&amp;N]],'[1]Cuota Ruta'!E:E,'[1]Cuota Ruta'!G:G)</f>
        <v>Cargar</v>
      </c>
    </row>
    <row r="7447" spans="1:49" x14ac:dyDescent="0.25">
      <c r="A7447" t="s">
        <v>48</v>
      </c>
      <c r="B7447" t="s">
        <v>49</v>
      </c>
      <c r="C7447" t="s">
        <v>50</v>
      </c>
      <c r="D7447" t="s">
        <v>124</v>
      </c>
      <c r="E7447" t="s">
        <v>125</v>
      </c>
      <c r="F7447" t="s">
        <v>126</v>
      </c>
      <c r="G7447">
        <v>9000090366</v>
      </c>
      <c r="H7447">
        <v>90366</v>
      </c>
      <c r="I7447" t="s">
        <v>22407</v>
      </c>
      <c r="J7447" t="s">
        <v>22408</v>
      </c>
      <c r="K7447" t="s">
        <v>129</v>
      </c>
      <c r="L7447" t="s">
        <v>130</v>
      </c>
      <c r="M7447" t="s">
        <v>16254</v>
      </c>
      <c r="N7447" t="s">
        <v>132</v>
      </c>
      <c r="O7447" t="s">
        <v>126</v>
      </c>
      <c r="P7447">
        <v>301</v>
      </c>
      <c r="Q7447" t="s">
        <v>3121</v>
      </c>
      <c r="R7447" t="s">
        <v>3121</v>
      </c>
      <c r="S7447" t="s">
        <v>134</v>
      </c>
      <c r="T7447" t="s">
        <v>134</v>
      </c>
      <c r="U7447">
        <v>18.2713012695313</v>
      </c>
      <c r="V7447">
        <v>-70.521575927734403</v>
      </c>
      <c r="W7447" t="s">
        <v>3122</v>
      </c>
      <c r="X7447" t="s">
        <v>63</v>
      </c>
      <c r="Y7447" t="s">
        <v>64</v>
      </c>
      <c r="Z7447" t="s">
        <v>65</v>
      </c>
      <c r="AA7447">
        <v>1163008039</v>
      </c>
      <c r="AB7447" t="s">
        <v>66</v>
      </c>
      <c r="AC7447" t="s">
        <v>67</v>
      </c>
      <c r="AD7447">
        <v>18.2713012695313</v>
      </c>
      <c r="AE7447">
        <v>-70.521575927734403</v>
      </c>
      <c r="AF7447" t="s">
        <v>22409</v>
      </c>
      <c r="AG7447" t="s">
        <v>32</v>
      </c>
      <c r="AH7447" t="s">
        <v>48</v>
      </c>
      <c r="AI7447" t="s">
        <v>87</v>
      </c>
      <c r="AJ7447" t="s">
        <v>3071</v>
      </c>
      <c r="AK7447" t="s">
        <v>137</v>
      </c>
      <c r="AL7447" t="s">
        <v>125</v>
      </c>
      <c r="AM7447" t="s">
        <v>138</v>
      </c>
      <c r="AR7447" t="s">
        <v>91</v>
      </c>
      <c r="AS7447">
        <v>9000090366</v>
      </c>
      <c r="AV7447" t="s">
        <v>75</v>
      </c>
      <c r="AW7447" t="str">
        <f>_xlfn.XLOOKUP(UNIVERSO[[#This Row],[RUTA-LOCALIDAD D&amp;N]],'[1]Cuota Ruta'!E:E,'[1]Cuota Ruta'!G:G)</f>
        <v>Cargar</v>
      </c>
    </row>
    <row r="7448" spans="1:49" x14ac:dyDescent="0.25">
      <c r="A7448" t="s">
        <v>48</v>
      </c>
      <c r="B7448" t="s">
        <v>49</v>
      </c>
      <c r="C7448" t="s">
        <v>50</v>
      </c>
      <c r="D7448" t="s">
        <v>124</v>
      </c>
      <c r="E7448" t="s">
        <v>125</v>
      </c>
      <c r="F7448" t="s">
        <v>126</v>
      </c>
      <c r="G7448">
        <v>9000090597</v>
      </c>
      <c r="H7448">
        <v>90597</v>
      </c>
      <c r="I7448" t="s">
        <v>22410</v>
      </c>
      <c r="J7448" t="s">
        <v>22411</v>
      </c>
      <c r="K7448" t="s">
        <v>129</v>
      </c>
      <c r="L7448" t="s">
        <v>130</v>
      </c>
      <c r="M7448" t="s">
        <v>3619</v>
      </c>
      <c r="N7448" t="s">
        <v>132</v>
      </c>
      <c r="O7448" t="s">
        <v>126</v>
      </c>
      <c r="P7448">
        <v>304</v>
      </c>
      <c r="Q7448" t="s">
        <v>3139</v>
      </c>
      <c r="R7448" t="s">
        <v>3139</v>
      </c>
      <c r="S7448" t="s">
        <v>134</v>
      </c>
      <c r="T7448" t="s">
        <v>134</v>
      </c>
      <c r="U7448">
        <v>18.26258</v>
      </c>
      <c r="V7448">
        <v>-70.294319999999999</v>
      </c>
      <c r="W7448" t="s">
        <v>3140</v>
      </c>
      <c r="X7448" t="s">
        <v>63</v>
      </c>
      <c r="Y7448" t="s">
        <v>64</v>
      </c>
      <c r="Z7448" t="s">
        <v>65</v>
      </c>
      <c r="AA7448">
        <v>1163008894</v>
      </c>
      <c r="AB7448" t="s">
        <v>66</v>
      </c>
      <c r="AC7448" t="s">
        <v>67</v>
      </c>
      <c r="AD7448">
        <v>18.26258</v>
      </c>
      <c r="AE7448">
        <v>-70.294319999999999</v>
      </c>
      <c r="AF7448" t="s">
        <v>22412</v>
      </c>
      <c r="AG7448" t="s">
        <v>32</v>
      </c>
      <c r="AH7448" t="s">
        <v>48</v>
      </c>
      <c r="AI7448" t="s">
        <v>87</v>
      </c>
      <c r="AJ7448" t="s">
        <v>3071</v>
      </c>
      <c r="AK7448" t="s">
        <v>137</v>
      </c>
      <c r="AL7448" t="s">
        <v>125</v>
      </c>
      <c r="AM7448" t="s">
        <v>138</v>
      </c>
      <c r="AR7448" t="s">
        <v>91</v>
      </c>
      <c r="AS7448">
        <v>9000090597</v>
      </c>
      <c r="AV7448" t="s">
        <v>75</v>
      </c>
      <c r="AW7448" t="str">
        <f>_xlfn.XLOOKUP(UNIVERSO[[#This Row],[RUTA-LOCALIDAD D&amp;N]],'[1]Cuota Ruta'!E:E,'[1]Cuota Ruta'!G:G)</f>
        <v>Cargar</v>
      </c>
    </row>
    <row r="7449" spans="1:49" x14ac:dyDescent="0.25">
      <c r="A7449" t="s">
        <v>48</v>
      </c>
      <c r="B7449" t="s">
        <v>49</v>
      </c>
      <c r="C7449" t="s">
        <v>50</v>
      </c>
      <c r="D7449" t="s">
        <v>124</v>
      </c>
      <c r="E7449" t="s">
        <v>125</v>
      </c>
      <c r="F7449" t="s">
        <v>126</v>
      </c>
      <c r="G7449">
        <v>9000090780</v>
      </c>
      <c r="H7449">
        <v>90780</v>
      </c>
      <c r="I7449" t="s">
        <v>22413</v>
      </c>
      <c r="J7449" t="s">
        <v>22414</v>
      </c>
      <c r="K7449" t="s">
        <v>129</v>
      </c>
      <c r="L7449" t="s">
        <v>130</v>
      </c>
      <c r="M7449" t="s">
        <v>5548</v>
      </c>
      <c r="N7449" t="s">
        <v>132</v>
      </c>
      <c r="O7449" t="s">
        <v>126</v>
      </c>
      <c r="P7449">
        <v>328</v>
      </c>
      <c r="Q7449" t="s">
        <v>3104</v>
      </c>
      <c r="R7449" t="s">
        <v>3104</v>
      </c>
      <c r="S7449" t="s">
        <v>134</v>
      </c>
      <c r="T7449" t="s">
        <v>134</v>
      </c>
      <c r="U7449">
        <v>18.289638519287099</v>
      </c>
      <c r="V7449">
        <v>-70.346572875976605</v>
      </c>
      <c r="W7449" t="s">
        <v>3105</v>
      </c>
      <c r="X7449" t="s">
        <v>63</v>
      </c>
      <c r="Y7449" t="s">
        <v>64</v>
      </c>
      <c r="Z7449" t="s">
        <v>65</v>
      </c>
      <c r="AA7449">
        <v>1163008081</v>
      </c>
      <c r="AB7449" t="s">
        <v>66</v>
      </c>
      <c r="AC7449" t="s">
        <v>67</v>
      </c>
      <c r="AD7449">
        <v>18.289638519287099</v>
      </c>
      <c r="AE7449">
        <v>-70.346572875976605</v>
      </c>
      <c r="AF7449" t="s">
        <v>22415</v>
      </c>
      <c r="AG7449" t="s">
        <v>32</v>
      </c>
      <c r="AH7449" t="s">
        <v>48</v>
      </c>
      <c r="AI7449" t="s">
        <v>87</v>
      </c>
      <c r="AJ7449" t="s">
        <v>3071</v>
      </c>
      <c r="AK7449" t="s">
        <v>137</v>
      </c>
      <c r="AL7449" t="s">
        <v>125</v>
      </c>
      <c r="AM7449" t="s">
        <v>138</v>
      </c>
      <c r="AR7449" t="s">
        <v>91</v>
      </c>
      <c r="AS7449">
        <v>9000090780</v>
      </c>
      <c r="AV7449" t="s">
        <v>75</v>
      </c>
      <c r="AW7449" t="str">
        <f>_xlfn.XLOOKUP(UNIVERSO[[#This Row],[RUTA-LOCALIDAD D&amp;N]],'[1]Cuota Ruta'!E:E,'[1]Cuota Ruta'!G:G)</f>
        <v>Cargar</v>
      </c>
    </row>
    <row r="7450" spans="1:49" x14ac:dyDescent="0.25">
      <c r="A7450" t="s">
        <v>48</v>
      </c>
      <c r="B7450" t="s">
        <v>49</v>
      </c>
      <c r="C7450" t="s">
        <v>50</v>
      </c>
      <c r="D7450" t="s">
        <v>51</v>
      </c>
      <c r="E7450" t="s">
        <v>282</v>
      </c>
      <c r="F7450" t="s">
        <v>283</v>
      </c>
      <c r="G7450">
        <v>9000092220</v>
      </c>
      <c r="H7450">
        <v>92220</v>
      </c>
      <c r="I7450" t="s">
        <v>22416</v>
      </c>
      <c r="J7450" t="s">
        <v>21911</v>
      </c>
      <c r="K7450" t="s">
        <v>286</v>
      </c>
      <c r="L7450" t="s">
        <v>403</v>
      </c>
      <c r="M7450" t="s">
        <v>403</v>
      </c>
      <c r="N7450" t="s">
        <v>3355</v>
      </c>
      <c r="O7450" t="s">
        <v>59</v>
      </c>
      <c r="P7450">
        <v>311</v>
      </c>
      <c r="Q7450" t="s">
        <v>1485</v>
      </c>
      <c r="R7450" t="s">
        <v>1485</v>
      </c>
      <c r="S7450" t="s">
        <v>290</v>
      </c>
      <c r="T7450" t="s">
        <v>290</v>
      </c>
      <c r="U7450">
        <v>19.131921529769901</v>
      </c>
      <c r="V7450">
        <v>-70.458693504333496</v>
      </c>
      <c r="W7450" t="s">
        <v>1486</v>
      </c>
      <c r="X7450" t="s">
        <v>63</v>
      </c>
      <c r="Y7450" t="s">
        <v>64</v>
      </c>
      <c r="Z7450" t="s">
        <v>65</v>
      </c>
      <c r="AA7450">
        <v>1155007804</v>
      </c>
      <c r="AB7450" t="s">
        <v>66</v>
      </c>
      <c r="AC7450" t="s">
        <v>67</v>
      </c>
      <c r="AD7450">
        <v>19.131921529769901</v>
      </c>
      <c r="AE7450">
        <v>-70.458693504333496</v>
      </c>
      <c r="AF7450" t="s">
        <v>22417</v>
      </c>
      <c r="AG7450" t="s">
        <v>32</v>
      </c>
      <c r="AH7450" t="s">
        <v>48</v>
      </c>
      <c r="AI7450" t="s">
        <v>87</v>
      </c>
      <c r="AJ7450" t="s">
        <v>3071</v>
      </c>
      <c r="AR7450" t="s">
        <v>91</v>
      </c>
      <c r="AS7450">
        <v>9000092220</v>
      </c>
      <c r="AW7450" t="str">
        <f>_xlfn.XLOOKUP(UNIVERSO[[#This Row],[RUTA-LOCALIDAD D&amp;N]],'[1]Cuota Ruta'!E:E,'[1]Cuota Ruta'!G:G)</f>
        <v>Cargar</v>
      </c>
    </row>
    <row r="7451" spans="1:49" x14ac:dyDescent="0.25">
      <c r="A7451" t="s">
        <v>48</v>
      </c>
      <c r="B7451" t="s">
        <v>49</v>
      </c>
      <c r="C7451" t="s">
        <v>50</v>
      </c>
      <c r="D7451" t="s">
        <v>124</v>
      </c>
      <c r="E7451" t="s">
        <v>125</v>
      </c>
      <c r="F7451" t="s">
        <v>126</v>
      </c>
      <c r="G7451">
        <v>9000093605</v>
      </c>
      <c r="H7451">
        <v>93605</v>
      </c>
      <c r="I7451" t="s">
        <v>5416</v>
      </c>
      <c r="J7451" t="s">
        <v>22418</v>
      </c>
      <c r="K7451" t="s">
        <v>129</v>
      </c>
      <c r="L7451" t="s">
        <v>130</v>
      </c>
      <c r="M7451" t="s">
        <v>253</v>
      </c>
      <c r="N7451" t="s">
        <v>132</v>
      </c>
      <c r="O7451" t="s">
        <v>126</v>
      </c>
      <c r="P7451">
        <v>305</v>
      </c>
      <c r="Q7451" t="s">
        <v>3400</v>
      </c>
      <c r="R7451" t="s">
        <v>3401</v>
      </c>
      <c r="S7451" t="s">
        <v>134</v>
      </c>
      <c r="T7451" t="s">
        <v>134</v>
      </c>
      <c r="U7451">
        <v>18.255996704101602</v>
      </c>
      <c r="V7451">
        <v>-70.366600036621094</v>
      </c>
      <c r="W7451" t="s">
        <v>3402</v>
      </c>
      <c r="X7451" t="s">
        <v>63</v>
      </c>
      <c r="Y7451" t="s">
        <v>64</v>
      </c>
      <c r="Z7451" t="s">
        <v>65</v>
      </c>
      <c r="AA7451">
        <v>1163009382</v>
      </c>
      <c r="AB7451" t="s">
        <v>66</v>
      </c>
      <c r="AC7451" t="s">
        <v>67</v>
      </c>
      <c r="AD7451">
        <v>18.255996704101602</v>
      </c>
      <c r="AE7451">
        <v>-70.366600036621094</v>
      </c>
      <c r="AF7451" t="s">
        <v>22419</v>
      </c>
      <c r="AG7451" t="s">
        <v>32</v>
      </c>
      <c r="AH7451" t="s">
        <v>48</v>
      </c>
      <c r="AI7451" t="s">
        <v>87</v>
      </c>
      <c r="AJ7451" t="s">
        <v>3071</v>
      </c>
      <c r="AK7451" t="s">
        <v>137</v>
      </c>
      <c r="AL7451" t="s">
        <v>125</v>
      </c>
      <c r="AM7451" t="s">
        <v>138</v>
      </c>
      <c r="AR7451" t="s">
        <v>91</v>
      </c>
      <c r="AS7451">
        <v>9000093605</v>
      </c>
      <c r="AV7451" t="s">
        <v>75</v>
      </c>
      <c r="AW7451" t="str">
        <f>_xlfn.XLOOKUP(UNIVERSO[[#This Row],[RUTA-LOCALIDAD D&amp;N]],'[1]Cuota Ruta'!E:E,'[1]Cuota Ruta'!G:G)</f>
        <v>Cargar</v>
      </c>
    </row>
    <row r="7452" spans="1:49" x14ac:dyDescent="0.25">
      <c r="A7452" t="s">
        <v>48</v>
      </c>
      <c r="B7452" t="s">
        <v>49</v>
      </c>
      <c r="C7452" t="s">
        <v>50</v>
      </c>
      <c r="D7452" t="s">
        <v>51</v>
      </c>
      <c r="E7452" t="s">
        <v>823</v>
      </c>
      <c r="F7452" t="s">
        <v>283</v>
      </c>
      <c r="G7452">
        <v>9000096604</v>
      </c>
      <c r="H7452">
        <v>96604</v>
      </c>
      <c r="I7452" t="s">
        <v>22420</v>
      </c>
      <c r="J7452" t="s">
        <v>3242</v>
      </c>
      <c r="K7452" t="s">
        <v>286</v>
      </c>
      <c r="L7452" t="s">
        <v>826</v>
      </c>
      <c r="M7452" t="s">
        <v>826</v>
      </c>
      <c r="N7452" t="s">
        <v>22421</v>
      </c>
      <c r="O7452" t="s">
        <v>59</v>
      </c>
      <c r="P7452">
        <v>330</v>
      </c>
      <c r="Q7452" t="s">
        <v>2494</v>
      </c>
      <c r="R7452" t="s">
        <v>2494</v>
      </c>
      <c r="S7452" t="s">
        <v>829</v>
      </c>
      <c r="T7452" t="s">
        <v>829</v>
      </c>
      <c r="U7452">
        <v>19.325502395600001</v>
      </c>
      <c r="V7452">
        <v>-70.339149475100001</v>
      </c>
      <c r="W7452" t="s">
        <v>2495</v>
      </c>
      <c r="X7452" t="s">
        <v>63</v>
      </c>
      <c r="Y7452" t="s">
        <v>64</v>
      </c>
      <c r="Z7452" t="s">
        <v>65</v>
      </c>
      <c r="AA7452">
        <v>1154010534</v>
      </c>
      <c r="AB7452" t="s">
        <v>66</v>
      </c>
      <c r="AC7452" t="s">
        <v>67</v>
      </c>
      <c r="AD7452">
        <v>19.325502395600001</v>
      </c>
      <c r="AE7452">
        <v>-70.339149475100001</v>
      </c>
      <c r="AF7452" t="s">
        <v>22422</v>
      </c>
      <c r="AG7452" t="s">
        <v>32</v>
      </c>
      <c r="AH7452" t="s">
        <v>48</v>
      </c>
      <c r="AI7452" t="s">
        <v>87</v>
      </c>
      <c r="AJ7452" t="s">
        <v>3071</v>
      </c>
      <c r="AR7452" t="s">
        <v>91</v>
      </c>
      <c r="AS7452">
        <v>9000096604</v>
      </c>
      <c r="AW7452" t="str">
        <f>_xlfn.XLOOKUP(UNIVERSO[[#This Row],[RUTA-LOCALIDAD D&amp;N]],'[1]Cuota Ruta'!E:E,'[1]Cuota Ruta'!G:G)</f>
        <v>Cargar</v>
      </c>
    </row>
    <row r="7453" spans="1:49" x14ac:dyDescent="0.25">
      <c r="A7453" t="s">
        <v>48</v>
      </c>
      <c r="B7453" t="s">
        <v>49</v>
      </c>
      <c r="C7453" t="s">
        <v>110</v>
      </c>
      <c r="D7453" t="s">
        <v>124</v>
      </c>
      <c r="E7453" t="s">
        <v>1171</v>
      </c>
      <c r="F7453" t="s">
        <v>126</v>
      </c>
      <c r="G7453">
        <v>9000099080</v>
      </c>
      <c r="H7453">
        <v>99080</v>
      </c>
      <c r="I7453" t="s">
        <v>6123</v>
      </c>
      <c r="J7453" t="s">
        <v>22423</v>
      </c>
      <c r="K7453" t="s">
        <v>129</v>
      </c>
      <c r="L7453" t="s">
        <v>21927</v>
      </c>
      <c r="M7453" t="s">
        <v>253</v>
      </c>
      <c r="N7453" t="s">
        <v>1174</v>
      </c>
      <c r="O7453" t="s">
        <v>126</v>
      </c>
      <c r="P7453">
        <v>326</v>
      </c>
      <c r="Q7453" t="s">
        <v>2745</v>
      </c>
      <c r="R7453" t="s">
        <v>2745</v>
      </c>
      <c r="S7453" t="s">
        <v>1176</v>
      </c>
      <c r="T7453" t="s">
        <v>1176</v>
      </c>
      <c r="U7453">
        <v>18.248819350000002</v>
      </c>
      <c r="V7453">
        <v>-71.189941410000003</v>
      </c>
      <c r="W7453" t="s">
        <v>2746</v>
      </c>
      <c r="X7453" t="s">
        <v>63</v>
      </c>
      <c r="Y7453" t="s">
        <v>64</v>
      </c>
      <c r="Z7453" t="s">
        <v>65</v>
      </c>
      <c r="AA7453">
        <v>1163014830</v>
      </c>
      <c r="AB7453" t="s">
        <v>66</v>
      </c>
      <c r="AC7453" t="s">
        <v>67</v>
      </c>
      <c r="AD7453">
        <v>18.248819350000002</v>
      </c>
      <c r="AE7453">
        <v>-71.189941410000003</v>
      </c>
      <c r="AF7453" t="s">
        <v>22424</v>
      </c>
      <c r="AG7453" t="s">
        <v>32</v>
      </c>
      <c r="AH7453" t="s">
        <v>48</v>
      </c>
      <c r="AI7453" t="s">
        <v>87</v>
      </c>
      <c r="AJ7453" t="s">
        <v>3071</v>
      </c>
      <c r="AK7453" t="s">
        <v>1179</v>
      </c>
      <c r="AL7453" t="s">
        <v>1171</v>
      </c>
      <c r="AM7453" t="s">
        <v>1180</v>
      </c>
      <c r="AR7453" t="s">
        <v>91</v>
      </c>
      <c r="AS7453">
        <v>9000099080</v>
      </c>
      <c r="AV7453" t="s">
        <v>281</v>
      </c>
      <c r="AW7453" t="str">
        <f>_xlfn.XLOOKUP(UNIVERSO[[#This Row],[RUTA-LOCALIDAD D&amp;N]],'[1]Cuota Ruta'!E:E,'[1]Cuota Ruta'!G:G)</f>
        <v>Cargar</v>
      </c>
    </row>
    <row r="7454" spans="1:49" x14ac:dyDescent="0.25">
      <c r="A7454" t="s">
        <v>48</v>
      </c>
      <c r="B7454" t="s">
        <v>49</v>
      </c>
      <c r="C7454" t="s">
        <v>50</v>
      </c>
      <c r="D7454" t="s">
        <v>51</v>
      </c>
      <c r="E7454" t="s">
        <v>193</v>
      </c>
      <c r="F7454" t="s">
        <v>194</v>
      </c>
      <c r="G7454">
        <v>9000099865</v>
      </c>
      <c r="H7454">
        <v>99865</v>
      </c>
      <c r="I7454" t="s">
        <v>22425</v>
      </c>
      <c r="J7454" t="s">
        <v>156</v>
      </c>
      <c r="K7454" t="s">
        <v>197</v>
      </c>
      <c r="L7454" t="s">
        <v>198</v>
      </c>
      <c r="M7454" t="s">
        <v>198</v>
      </c>
      <c r="N7454" t="s">
        <v>3888</v>
      </c>
      <c r="O7454" t="s">
        <v>59</v>
      </c>
      <c r="P7454">
        <v>307</v>
      </c>
      <c r="Q7454" t="s">
        <v>2082</v>
      </c>
      <c r="R7454" t="s">
        <v>2082</v>
      </c>
      <c r="S7454" t="s">
        <v>200</v>
      </c>
      <c r="T7454" t="s">
        <v>200</v>
      </c>
      <c r="U7454">
        <v>18.442203500000002</v>
      </c>
      <c r="V7454">
        <v>-69.285858200000007</v>
      </c>
      <c r="W7454" t="s">
        <v>2083</v>
      </c>
      <c r="X7454" t="s">
        <v>85</v>
      </c>
      <c r="Y7454" t="s">
        <v>64</v>
      </c>
      <c r="Z7454" t="s">
        <v>65</v>
      </c>
      <c r="AA7454">
        <v>1160006135</v>
      </c>
      <c r="AB7454" t="s">
        <v>66</v>
      </c>
      <c r="AC7454" t="s">
        <v>67</v>
      </c>
      <c r="AD7454">
        <v>18.442203500000002</v>
      </c>
      <c r="AE7454">
        <v>-69.285858200000007</v>
      </c>
      <c r="AF7454" t="s">
        <v>22426</v>
      </c>
      <c r="AG7454" t="s">
        <v>32</v>
      </c>
      <c r="AH7454" t="s">
        <v>48</v>
      </c>
      <c r="AI7454" t="s">
        <v>87</v>
      </c>
      <c r="AJ7454" t="s">
        <v>3071</v>
      </c>
      <c r="AK7454" t="s">
        <v>203</v>
      </c>
      <c r="AL7454" t="s">
        <v>193</v>
      </c>
      <c r="AM7454" t="s">
        <v>204</v>
      </c>
      <c r="AR7454" t="s">
        <v>91</v>
      </c>
      <c r="AS7454">
        <v>9000099865</v>
      </c>
      <c r="AV7454" t="s">
        <v>206</v>
      </c>
      <c r="AW7454" t="str">
        <f>_xlfn.XLOOKUP(UNIVERSO[[#This Row],[RUTA-LOCALIDAD D&amp;N]],'[1]Cuota Ruta'!E:E,'[1]Cuota Ruta'!G:G)</f>
        <v>Cargar</v>
      </c>
    </row>
    <row r="7455" spans="1:49" x14ac:dyDescent="0.25">
      <c r="A7455" t="s">
        <v>48</v>
      </c>
      <c r="B7455" t="s">
        <v>49</v>
      </c>
      <c r="C7455" t="s">
        <v>50</v>
      </c>
      <c r="D7455" t="s">
        <v>268</v>
      </c>
      <c r="E7455" t="s">
        <v>1196</v>
      </c>
      <c r="F7455" t="s">
        <v>126</v>
      </c>
      <c r="G7455">
        <v>9000100994</v>
      </c>
      <c r="H7455">
        <v>100994</v>
      </c>
      <c r="I7455" t="s">
        <v>22427</v>
      </c>
      <c r="J7455" t="s">
        <v>22428</v>
      </c>
      <c r="K7455" t="s">
        <v>129</v>
      </c>
      <c r="L7455" t="s">
        <v>21942</v>
      </c>
      <c r="M7455" t="s">
        <v>22429</v>
      </c>
      <c r="N7455" t="s">
        <v>1199</v>
      </c>
      <c r="O7455" t="s">
        <v>126</v>
      </c>
      <c r="P7455">
        <v>331</v>
      </c>
      <c r="Q7455" t="s">
        <v>2886</v>
      </c>
      <c r="R7455" t="s">
        <v>2886</v>
      </c>
      <c r="S7455" t="s">
        <v>1201</v>
      </c>
      <c r="T7455" t="s">
        <v>1201</v>
      </c>
      <c r="U7455">
        <v>18.457619999999999</v>
      </c>
      <c r="V7455">
        <v>-70.640050000000002</v>
      </c>
      <c r="W7455" t="s">
        <v>2887</v>
      </c>
      <c r="X7455" t="s">
        <v>63</v>
      </c>
      <c r="Y7455" t="s">
        <v>64</v>
      </c>
      <c r="Z7455" t="s">
        <v>65</v>
      </c>
      <c r="AA7455">
        <v>1163010373</v>
      </c>
      <c r="AB7455" t="s">
        <v>66</v>
      </c>
      <c r="AC7455" t="s">
        <v>67</v>
      </c>
      <c r="AD7455">
        <v>18.457619999999999</v>
      </c>
      <c r="AE7455">
        <v>-70.640050000000002</v>
      </c>
      <c r="AF7455" t="s">
        <v>22430</v>
      </c>
      <c r="AG7455" t="s">
        <v>32</v>
      </c>
      <c r="AH7455" t="s">
        <v>48</v>
      </c>
      <c r="AI7455" t="s">
        <v>87</v>
      </c>
      <c r="AJ7455" t="s">
        <v>3071</v>
      </c>
      <c r="AK7455" t="s">
        <v>1204</v>
      </c>
      <c r="AL7455" t="s">
        <v>1196</v>
      </c>
      <c r="AM7455" t="s">
        <v>1205</v>
      </c>
      <c r="AR7455" t="s">
        <v>91</v>
      </c>
      <c r="AS7455">
        <v>9000100994</v>
      </c>
      <c r="AV7455" t="s">
        <v>281</v>
      </c>
      <c r="AW7455" t="str">
        <f>_xlfn.XLOOKUP(UNIVERSO[[#This Row],[RUTA-LOCALIDAD D&amp;N]],'[1]Cuota Ruta'!E:E,'[1]Cuota Ruta'!G:G)</f>
        <v>Cargar</v>
      </c>
    </row>
    <row r="7456" spans="1:49" x14ac:dyDescent="0.25">
      <c r="A7456" t="s">
        <v>48</v>
      </c>
      <c r="B7456" t="s">
        <v>49</v>
      </c>
      <c r="C7456" t="s">
        <v>50</v>
      </c>
      <c r="D7456" t="s">
        <v>51</v>
      </c>
      <c r="E7456" t="s">
        <v>823</v>
      </c>
      <c r="F7456" t="s">
        <v>283</v>
      </c>
      <c r="G7456">
        <v>9000101151</v>
      </c>
      <c r="H7456">
        <v>101151</v>
      </c>
      <c r="I7456" t="s">
        <v>22431</v>
      </c>
      <c r="J7456" t="s">
        <v>3242</v>
      </c>
      <c r="K7456" t="s">
        <v>286</v>
      </c>
      <c r="L7456" t="s">
        <v>826</v>
      </c>
      <c r="M7456" t="s">
        <v>826</v>
      </c>
      <c r="N7456" t="s">
        <v>22432</v>
      </c>
      <c r="O7456" t="s">
        <v>59</v>
      </c>
      <c r="P7456">
        <v>345</v>
      </c>
      <c r="Q7456" t="s">
        <v>1303</v>
      </c>
      <c r="R7456" t="s">
        <v>1303</v>
      </c>
      <c r="S7456" t="s">
        <v>829</v>
      </c>
      <c r="T7456" t="s">
        <v>829</v>
      </c>
      <c r="U7456">
        <v>19.372398376464801</v>
      </c>
      <c r="V7456">
        <v>-70.296554565429602</v>
      </c>
      <c r="W7456" t="s">
        <v>1304</v>
      </c>
      <c r="X7456" t="s">
        <v>85</v>
      </c>
      <c r="Y7456" t="s">
        <v>64</v>
      </c>
      <c r="Z7456" t="s">
        <v>65</v>
      </c>
      <c r="AA7456">
        <v>1154010945</v>
      </c>
      <c r="AB7456" t="s">
        <v>66</v>
      </c>
      <c r="AC7456" t="s">
        <v>67</v>
      </c>
      <c r="AD7456">
        <v>19.372398376464801</v>
      </c>
      <c r="AE7456">
        <v>-70.296554565429602</v>
      </c>
      <c r="AF7456" t="s">
        <v>22433</v>
      </c>
      <c r="AG7456" t="s">
        <v>32</v>
      </c>
      <c r="AH7456" t="s">
        <v>48</v>
      </c>
      <c r="AI7456" t="s">
        <v>87</v>
      </c>
      <c r="AJ7456" t="s">
        <v>3071</v>
      </c>
      <c r="AR7456" t="s">
        <v>91</v>
      </c>
      <c r="AS7456">
        <v>9000101151</v>
      </c>
      <c r="AW7456" t="str">
        <f>_xlfn.XLOOKUP(UNIVERSO[[#This Row],[RUTA-LOCALIDAD D&amp;N]],'[1]Cuota Ruta'!E:E,'[1]Cuota Ruta'!G:G)</f>
        <v>Cargar</v>
      </c>
    </row>
    <row r="7457" spans="1:49" x14ac:dyDescent="0.25">
      <c r="A7457" t="s">
        <v>48</v>
      </c>
      <c r="B7457" t="s">
        <v>49</v>
      </c>
      <c r="C7457" t="s">
        <v>50</v>
      </c>
      <c r="D7457" t="s">
        <v>76</v>
      </c>
      <c r="E7457" t="s">
        <v>77</v>
      </c>
      <c r="F7457" t="s">
        <v>53</v>
      </c>
      <c r="G7457">
        <v>9000101812</v>
      </c>
      <c r="H7457">
        <v>101812</v>
      </c>
      <c r="I7457" t="s">
        <v>22434</v>
      </c>
      <c r="J7457" t="s">
        <v>22435</v>
      </c>
      <c r="K7457" t="s">
        <v>56</v>
      </c>
      <c r="L7457" t="s">
        <v>80</v>
      </c>
      <c r="M7457" t="s">
        <v>80</v>
      </c>
      <c r="N7457" t="s">
        <v>498</v>
      </c>
      <c r="O7457" t="s">
        <v>59</v>
      </c>
      <c r="P7457">
        <v>332</v>
      </c>
      <c r="Q7457" t="s">
        <v>525</v>
      </c>
      <c r="R7457" t="s">
        <v>525</v>
      </c>
      <c r="S7457" t="s">
        <v>83</v>
      </c>
      <c r="T7457" t="s">
        <v>83</v>
      </c>
      <c r="U7457">
        <v>18.48141</v>
      </c>
      <c r="V7457">
        <v>-69.944419999999994</v>
      </c>
      <c r="W7457" t="s">
        <v>526</v>
      </c>
      <c r="X7457" t="s">
        <v>63</v>
      </c>
      <c r="Y7457" t="s">
        <v>64</v>
      </c>
      <c r="Z7457" t="s">
        <v>65</v>
      </c>
      <c r="AA7457">
        <v>1169009712</v>
      </c>
      <c r="AB7457" t="s">
        <v>116</v>
      </c>
      <c r="AC7457" t="s">
        <v>67</v>
      </c>
      <c r="AD7457">
        <v>18.481401300000002</v>
      </c>
      <c r="AE7457">
        <v>-69.944397499999994</v>
      </c>
      <c r="AF7457" t="s">
        <v>22436</v>
      </c>
      <c r="AG7457" t="s">
        <v>32</v>
      </c>
      <c r="AH7457" t="s">
        <v>48</v>
      </c>
      <c r="AI7457" t="s">
        <v>87</v>
      </c>
      <c r="AJ7457" t="s">
        <v>3071</v>
      </c>
      <c r="AK7457" t="s">
        <v>89</v>
      </c>
      <c r="AL7457" t="s">
        <v>77</v>
      </c>
      <c r="AM7457" t="s">
        <v>90</v>
      </c>
      <c r="AR7457" t="s">
        <v>91</v>
      </c>
      <c r="AS7457">
        <v>9000101812</v>
      </c>
      <c r="AV7457" t="s">
        <v>92</v>
      </c>
      <c r="AW7457" t="str">
        <f>_xlfn.XLOOKUP(UNIVERSO[[#This Row],[RUTA-LOCALIDAD D&amp;N]],'[1]Cuota Ruta'!E:E,'[1]Cuota Ruta'!G:G)</f>
        <v>Cargar</v>
      </c>
    </row>
    <row r="7458" spans="1:49" x14ac:dyDescent="0.25">
      <c r="A7458" t="s">
        <v>48</v>
      </c>
      <c r="B7458" t="s">
        <v>49</v>
      </c>
      <c r="C7458" t="s">
        <v>50</v>
      </c>
      <c r="D7458" t="s">
        <v>51</v>
      </c>
      <c r="E7458" t="s">
        <v>257</v>
      </c>
      <c r="F7458" t="s">
        <v>194</v>
      </c>
      <c r="G7458">
        <v>9000102555</v>
      </c>
      <c r="H7458">
        <v>102555</v>
      </c>
      <c r="I7458" t="s">
        <v>22437</v>
      </c>
      <c r="J7458" t="s">
        <v>22438</v>
      </c>
      <c r="K7458" t="s">
        <v>197</v>
      </c>
      <c r="L7458" t="s">
        <v>301</v>
      </c>
      <c r="M7458" t="s">
        <v>301</v>
      </c>
      <c r="N7458" t="s">
        <v>22439</v>
      </c>
      <c r="O7458" t="s">
        <v>59</v>
      </c>
      <c r="P7458">
        <v>303</v>
      </c>
      <c r="Q7458" t="s">
        <v>2139</v>
      </c>
      <c r="R7458" t="s">
        <v>2139</v>
      </c>
      <c r="S7458" t="s">
        <v>304</v>
      </c>
      <c r="T7458" t="s">
        <v>304</v>
      </c>
      <c r="U7458">
        <v>19.44426</v>
      </c>
      <c r="V7458">
        <v>-70.026169999999993</v>
      </c>
      <c r="W7458" t="s">
        <v>2140</v>
      </c>
      <c r="X7458" t="s">
        <v>85</v>
      </c>
      <c r="Y7458" t="s">
        <v>64</v>
      </c>
      <c r="Z7458" t="s">
        <v>65</v>
      </c>
      <c r="AA7458">
        <v>1152008303</v>
      </c>
      <c r="AB7458" t="s">
        <v>66</v>
      </c>
      <c r="AC7458" t="s">
        <v>67</v>
      </c>
      <c r="AD7458">
        <v>19.44426</v>
      </c>
      <c r="AE7458">
        <v>-70.026169999999993</v>
      </c>
      <c r="AF7458" t="s">
        <v>22440</v>
      </c>
      <c r="AG7458" t="s">
        <v>32</v>
      </c>
      <c r="AH7458" t="s">
        <v>48</v>
      </c>
      <c r="AI7458" t="s">
        <v>87</v>
      </c>
      <c r="AJ7458" t="s">
        <v>3071</v>
      </c>
      <c r="AK7458" t="s">
        <v>265</v>
      </c>
      <c r="AL7458" t="s">
        <v>257</v>
      </c>
      <c r="AM7458" t="s">
        <v>266</v>
      </c>
      <c r="AR7458" t="s">
        <v>91</v>
      </c>
      <c r="AS7458">
        <v>9000102555</v>
      </c>
      <c r="AV7458" t="s">
        <v>267</v>
      </c>
      <c r="AW7458" t="str">
        <f>_xlfn.XLOOKUP(UNIVERSO[[#This Row],[RUTA-LOCALIDAD D&amp;N]],'[1]Cuota Ruta'!E:E,'[1]Cuota Ruta'!G:G)</f>
        <v>Cargar</v>
      </c>
    </row>
    <row r="7459" spans="1:49" x14ac:dyDescent="0.25">
      <c r="A7459" t="s">
        <v>48</v>
      </c>
      <c r="B7459" t="s">
        <v>49</v>
      </c>
      <c r="C7459" t="s">
        <v>50</v>
      </c>
      <c r="D7459" t="s">
        <v>124</v>
      </c>
      <c r="E7459" t="s">
        <v>1171</v>
      </c>
      <c r="F7459" t="s">
        <v>126</v>
      </c>
      <c r="G7459">
        <v>9000103339</v>
      </c>
      <c r="H7459">
        <v>103339</v>
      </c>
      <c r="I7459" t="s">
        <v>22441</v>
      </c>
      <c r="J7459" t="s">
        <v>22442</v>
      </c>
      <c r="K7459" t="s">
        <v>129</v>
      </c>
      <c r="L7459" t="s">
        <v>1174</v>
      </c>
      <c r="M7459" t="s">
        <v>7450</v>
      </c>
      <c r="N7459" t="s">
        <v>1174</v>
      </c>
      <c r="O7459" t="s">
        <v>126</v>
      </c>
      <c r="P7459">
        <v>325</v>
      </c>
      <c r="Q7459" t="s">
        <v>3297</v>
      </c>
      <c r="R7459" t="s">
        <v>3297</v>
      </c>
      <c r="S7459" t="s">
        <v>1176</v>
      </c>
      <c r="T7459" t="s">
        <v>1176</v>
      </c>
      <c r="U7459">
        <v>18.220700000000001</v>
      </c>
      <c r="V7459">
        <v>-71.094309999999993</v>
      </c>
      <c r="W7459" t="s">
        <v>3298</v>
      </c>
      <c r="X7459" t="s">
        <v>63</v>
      </c>
      <c r="Y7459" t="s">
        <v>64</v>
      </c>
      <c r="Z7459" t="s">
        <v>65</v>
      </c>
      <c r="AA7459">
        <v>1163015867</v>
      </c>
      <c r="AB7459" t="s">
        <v>66</v>
      </c>
      <c r="AC7459" t="s">
        <v>67</v>
      </c>
      <c r="AD7459">
        <v>18.220700000000001</v>
      </c>
      <c r="AE7459">
        <v>-71.094309999999993</v>
      </c>
      <c r="AF7459" t="s">
        <v>22443</v>
      </c>
      <c r="AG7459" t="s">
        <v>32</v>
      </c>
      <c r="AH7459" t="s">
        <v>48</v>
      </c>
      <c r="AI7459" t="s">
        <v>87</v>
      </c>
      <c r="AJ7459" t="s">
        <v>3071</v>
      </c>
      <c r="AK7459" t="s">
        <v>1179</v>
      </c>
      <c r="AL7459" t="s">
        <v>1171</v>
      </c>
      <c r="AM7459" t="s">
        <v>1180</v>
      </c>
      <c r="AR7459" t="s">
        <v>91</v>
      </c>
      <c r="AS7459">
        <v>9000103339</v>
      </c>
      <c r="AV7459" t="s">
        <v>281</v>
      </c>
      <c r="AW7459" t="str">
        <f>_xlfn.XLOOKUP(UNIVERSO[[#This Row],[RUTA-LOCALIDAD D&amp;N]],'[1]Cuota Ruta'!E:E,'[1]Cuota Ruta'!G:G)</f>
        <v>Cargar</v>
      </c>
    </row>
    <row r="7460" spans="1:49" x14ac:dyDescent="0.25">
      <c r="A7460" t="s">
        <v>48</v>
      </c>
      <c r="B7460" t="s">
        <v>49</v>
      </c>
      <c r="C7460" t="s">
        <v>50</v>
      </c>
      <c r="D7460" t="s">
        <v>51</v>
      </c>
      <c r="E7460" t="s">
        <v>218</v>
      </c>
      <c r="F7460" t="s">
        <v>194</v>
      </c>
      <c r="G7460">
        <v>9000103591</v>
      </c>
      <c r="H7460">
        <v>103591</v>
      </c>
      <c r="I7460" t="s">
        <v>19998</v>
      </c>
      <c r="J7460" t="s">
        <v>22444</v>
      </c>
      <c r="K7460" t="s">
        <v>197</v>
      </c>
      <c r="L7460" t="s">
        <v>180</v>
      </c>
      <c r="M7460" t="s">
        <v>180</v>
      </c>
      <c r="N7460" t="s">
        <v>58</v>
      </c>
      <c r="O7460" t="s">
        <v>59</v>
      </c>
      <c r="P7460">
        <v>302</v>
      </c>
      <c r="Q7460" t="s">
        <v>2873</v>
      </c>
      <c r="R7460" t="s">
        <v>2873</v>
      </c>
      <c r="S7460" t="s">
        <v>223</v>
      </c>
      <c r="T7460" t="s">
        <v>223</v>
      </c>
      <c r="U7460">
        <v>18.604595199999999</v>
      </c>
      <c r="V7460">
        <v>-68.438987699999998</v>
      </c>
      <c r="W7460" t="s">
        <v>2874</v>
      </c>
      <c r="X7460" t="s">
        <v>63</v>
      </c>
      <c r="Y7460" t="s">
        <v>64</v>
      </c>
      <c r="Z7460" t="s">
        <v>65</v>
      </c>
      <c r="AA7460">
        <v>1159007555</v>
      </c>
      <c r="AB7460" t="s">
        <v>116</v>
      </c>
      <c r="AC7460" t="s">
        <v>67</v>
      </c>
      <c r="AD7460">
        <v>18.604619946578669</v>
      </c>
      <c r="AE7460">
        <v>-68.438907645151076</v>
      </c>
      <c r="AF7460" t="s">
        <v>22445</v>
      </c>
      <c r="AG7460" t="s">
        <v>32</v>
      </c>
      <c r="AH7460" t="s">
        <v>48</v>
      </c>
      <c r="AI7460" t="s">
        <v>87</v>
      </c>
      <c r="AJ7460" t="s">
        <v>3071</v>
      </c>
      <c r="AR7460" t="s">
        <v>91</v>
      </c>
      <c r="AS7460">
        <v>9000103591</v>
      </c>
      <c r="AW7460" t="str">
        <f>_xlfn.XLOOKUP(UNIVERSO[[#This Row],[RUTA-LOCALIDAD D&amp;N]],'[1]Cuota Ruta'!E:E,'[1]Cuota Ruta'!G:G)</f>
        <v>Cargar</v>
      </c>
    </row>
    <row r="7461" spans="1:49" x14ac:dyDescent="0.25">
      <c r="A7461" t="s">
        <v>48</v>
      </c>
      <c r="B7461" t="s">
        <v>49</v>
      </c>
      <c r="C7461" t="s">
        <v>50</v>
      </c>
      <c r="D7461" t="s">
        <v>51</v>
      </c>
      <c r="E7461" t="s">
        <v>823</v>
      </c>
      <c r="F7461" t="s">
        <v>283</v>
      </c>
      <c r="G7461">
        <v>9000103639</v>
      </c>
      <c r="H7461">
        <v>103639</v>
      </c>
      <c r="I7461" t="s">
        <v>22446</v>
      </c>
      <c r="J7461" t="s">
        <v>22447</v>
      </c>
      <c r="K7461" t="s">
        <v>286</v>
      </c>
      <c r="L7461" t="s">
        <v>877</v>
      </c>
      <c r="M7461" t="s">
        <v>877</v>
      </c>
      <c r="N7461" t="s">
        <v>878</v>
      </c>
      <c r="O7461" t="s">
        <v>59</v>
      </c>
      <c r="P7461">
        <v>340</v>
      </c>
      <c r="Q7461" t="s">
        <v>2525</v>
      </c>
      <c r="R7461" t="s">
        <v>2525</v>
      </c>
      <c r="S7461" t="s">
        <v>840</v>
      </c>
      <c r="T7461" t="s">
        <v>840</v>
      </c>
      <c r="U7461">
        <v>19.053228399999998</v>
      </c>
      <c r="V7461">
        <v>-70.140129099999996</v>
      </c>
      <c r="W7461" t="s">
        <v>2526</v>
      </c>
      <c r="X7461" t="s">
        <v>85</v>
      </c>
      <c r="Y7461" t="s">
        <v>64</v>
      </c>
      <c r="Z7461" t="s">
        <v>65</v>
      </c>
      <c r="AA7461">
        <v>1154011227</v>
      </c>
      <c r="AB7461" t="s">
        <v>66</v>
      </c>
      <c r="AC7461" t="s">
        <v>67</v>
      </c>
      <c r="AD7461">
        <v>19.053228399999998</v>
      </c>
      <c r="AE7461">
        <v>-70.140129099999996</v>
      </c>
      <c r="AF7461" t="s">
        <v>22448</v>
      </c>
      <c r="AG7461" t="s">
        <v>32</v>
      </c>
      <c r="AH7461" t="s">
        <v>48</v>
      </c>
      <c r="AI7461" t="s">
        <v>87</v>
      </c>
      <c r="AJ7461" t="s">
        <v>3071</v>
      </c>
      <c r="AR7461" t="s">
        <v>91</v>
      </c>
      <c r="AS7461">
        <v>9000103639</v>
      </c>
      <c r="AW7461" t="str">
        <f>_xlfn.XLOOKUP(UNIVERSO[[#This Row],[RUTA-LOCALIDAD D&amp;N]],'[1]Cuota Ruta'!E:E,'[1]Cuota Ruta'!G:G)</f>
        <v>Cargar</v>
      </c>
    </row>
    <row r="7462" spans="1:49" x14ac:dyDescent="0.25">
      <c r="A7462" t="s">
        <v>48</v>
      </c>
      <c r="B7462" t="s">
        <v>49</v>
      </c>
      <c r="C7462" t="s">
        <v>50</v>
      </c>
      <c r="D7462" t="s">
        <v>51</v>
      </c>
      <c r="E7462" t="s">
        <v>193</v>
      </c>
      <c r="F7462" t="s">
        <v>194</v>
      </c>
      <c r="G7462">
        <v>9000106006</v>
      </c>
      <c r="H7462">
        <v>106006</v>
      </c>
      <c r="I7462" t="s">
        <v>22449</v>
      </c>
      <c r="J7462" t="s">
        <v>22450</v>
      </c>
      <c r="K7462" t="s">
        <v>197</v>
      </c>
      <c r="L7462" t="s">
        <v>180</v>
      </c>
      <c r="M7462" t="s">
        <v>180</v>
      </c>
      <c r="N7462" t="s">
        <v>7543</v>
      </c>
      <c r="O7462" t="s">
        <v>59</v>
      </c>
      <c r="P7462">
        <v>319</v>
      </c>
      <c r="Q7462" t="s">
        <v>2484</v>
      </c>
      <c r="R7462" t="s">
        <v>2484</v>
      </c>
      <c r="S7462" t="s">
        <v>1016</v>
      </c>
      <c r="T7462" t="s">
        <v>1016</v>
      </c>
      <c r="U7462">
        <v>18.5981136322022</v>
      </c>
      <c r="V7462">
        <v>-68.703273010253895</v>
      </c>
      <c r="W7462" t="s">
        <v>2485</v>
      </c>
      <c r="X7462" t="s">
        <v>85</v>
      </c>
      <c r="Y7462" t="s">
        <v>64</v>
      </c>
      <c r="Z7462" t="s">
        <v>65</v>
      </c>
      <c r="AA7462">
        <v>1160009288</v>
      </c>
      <c r="AB7462" t="s">
        <v>66</v>
      </c>
      <c r="AC7462" t="s">
        <v>67</v>
      </c>
      <c r="AD7462">
        <v>18.5981136322022</v>
      </c>
      <c r="AE7462">
        <v>-68.703273010253895</v>
      </c>
      <c r="AF7462" t="s">
        <v>22451</v>
      </c>
      <c r="AG7462" t="s">
        <v>32</v>
      </c>
      <c r="AH7462" t="s">
        <v>48</v>
      </c>
      <c r="AI7462" t="s">
        <v>87</v>
      </c>
      <c r="AJ7462" t="s">
        <v>3071</v>
      </c>
      <c r="AK7462" t="s">
        <v>235</v>
      </c>
      <c r="AL7462" t="s">
        <v>193</v>
      </c>
      <c r="AM7462" t="s">
        <v>236</v>
      </c>
      <c r="AR7462" t="s">
        <v>91</v>
      </c>
      <c r="AS7462">
        <v>9000106006</v>
      </c>
      <c r="AV7462" t="s">
        <v>75</v>
      </c>
      <c r="AW7462" t="str">
        <f>_xlfn.XLOOKUP(UNIVERSO[[#This Row],[RUTA-LOCALIDAD D&amp;N]],'[1]Cuota Ruta'!E:E,'[1]Cuota Ruta'!G:G)</f>
        <v>Cargar</v>
      </c>
    </row>
    <row r="7463" spans="1:49" x14ac:dyDescent="0.25">
      <c r="A7463" t="s">
        <v>48</v>
      </c>
      <c r="B7463" t="s">
        <v>49</v>
      </c>
      <c r="C7463" t="s">
        <v>50</v>
      </c>
      <c r="D7463" t="s">
        <v>51</v>
      </c>
      <c r="E7463" t="s">
        <v>193</v>
      </c>
      <c r="F7463" t="s">
        <v>194</v>
      </c>
      <c r="G7463">
        <v>9000106304</v>
      </c>
      <c r="H7463">
        <v>106304</v>
      </c>
      <c r="I7463" t="s">
        <v>6968</v>
      </c>
      <c r="J7463" t="s">
        <v>22452</v>
      </c>
      <c r="K7463" t="s">
        <v>197</v>
      </c>
      <c r="L7463" t="s">
        <v>180</v>
      </c>
      <c r="M7463" t="s">
        <v>180</v>
      </c>
      <c r="N7463" t="s">
        <v>3973</v>
      </c>
      <c r="O7463" t="s">
        <v>59</v>
      </c>
      <c r="P7463">
        <v>315</v>
      </c>
      <c r="Q7463" t="s">
        <v>2445</v>
      </c>
      <c r="R7463" t="s">
        <v>2445</v>
      </c>
      <c r="S7463" t="s">
        <v>1016</v>
      </c>
      <c r="T7463" t="s">
        <v>1016</v>
      </c>
      <c r="U7463">
        <v>18.621717453002901</v>
      </c>
      <c r="V7463">
        <v>-68.712551879882795</v>
      </c>
      <c r="W7463" t="s">
        <v>2446</v>
      </c>
      <c r="X7463" t="s">
        <v>63</v>
      </c>
      <c r="Y7463" t="s">
        <v>64</v>
      </c>
      <c r="Z7463" t="s">
        <v>65</v>
      </c>
      <c r="AA7463">
        <v>1160008509</v>
      </c>
      <c r="AB7463" t="s">
        <v>116</v>
      </c>
      <c r="AC7463" t="s">
        <v>67</v>
      </c>
      <c r="AD7463">
        <v>18.6217223720924</v>
      </c>
      <c r="AE7463">
        <v>-68.712297573581225</v>
      </c>
      <c r="AF7463" t="s">
        <v>22453</v>
      </c>
      <c r="AG7463" t="s">
        <v>32</v>
      </c>
      <c r="AH7463" t="s">
        <v>48</v>
      </c>
      <c r="AI7463" t="s">
        <v>87</v>
      </c>
      <c r="AJ7463" t="s">
        <v>3071</v>
      </c>
      <c r="AK7463" t="s">
        <v>235</v>
      </c>
      <c r="AL7463" t="s">
        <v>193</v>
      </c>
      <c r="AM7463" t="s">
        <v>236</v>
      </c>
      <c r="AR7463" t="s">
        <v>91</v>
      </c>
      <c r="AS7463">
        <v>9000106304</v>
      </c>
      <c r="AV7463" t="s">
        <v>75</v>
      </c>
      <c r="AW7463" t="str">
        <f>_xlfn.XLOOKUP(UNIVERSO[[#This Row],[RUTA-LOCALIDAD D&amp;N]],'[1]Cuota Ruta'!E:E,'[1]Cuota Ruta'!G:G)</f>
        <v>Cargar</v>
      </c>
    </row>
    <row r="7464" spans="1:49" x14ac:dyDescent="0.25">
      <c r="A7464" t="s">
        <v>48</v>
      </c>
      <c r="B7464" t="s">
        <v>49</v>
      </c>
      <c r="C7464" t="s">
        <v>50</v>
      </c>
      <c r="D7464" t="s">
        <v>51</v>
      </c>
      <c r="E7464" t="s">
        <v>140</v>
      </c>
      <c r="F7464" t="s">
        <v>141</v>
      </c>
      <c r="G7464">
        <v>9000107580</v>
      </c>
      <c r="H7464">
        <v>107580</v>
      </c>
      <c r="I7464" t="s">
        <v>22454</v>
      </c>
      <c r="J7464" t="s">
        <v>3053</v>
      </c>
      <c r="K7464" t="s">
        <v>144</v>
      </c>
      <c r="L7464" t="s">
        <v>93</v>
      </c>
      <c r="M7464" t="s">
        <v>93</v>
      </c>
      <c r="N7464" t="s">
        <v>1442</v>
      </c>
      <c r="O7464" t="s">
        <v>59</v>
      </c>
      <c r="P7464">
        <v>405</v>
      </c>
      <c r="Q7464" t="s">
        <v>1469</v>
      </c>
      <c r="R7464" t="s">
        <v>1469</v>
      </c>
      <c r="S7464" t="s">
        <v>1137</v>
      </c>
      <c r="T7464" t="s">
        <v>1137</v>
      </c>
      <c r="U7464">
        <v>18.4794006347656</v>
      </c>
      <c r="V7464">
        <v>-69.811897277832003</v>
      </c>
      <c r="W7464" t="s">
        <v>1470</v>
      </c>
      <c r="X7464" t="s">
        <v>63</v>
      </c>
      <c r="Y7464" t="s">
        <v>64</v>
      </c>
      <c r="Z7464" t="s">
        <v>65</v>
      </c>
      <c r="AA7464">
        <v>1153019224</v>
      </c>
      <c r="AB7464" t="s">
        <v>66</v>
      </c>
      <c r="AC7464" t="s">
        <v>67</v>
      </c>
      <c r="AD7464">
        <v>18.4794006347656</v>
      </c>
      <c r="AE7464">
        <v>-69.811897277832003</v>
      </c>
      <c r="AF7464" t="s">
        <v>22455</v>
      </c>
      <c r="AG7464" t="s">
        <v>32</v>
      </c>
      <c r="AH7464" t="s">
        <v>48</v>
      </c>
      <c r="AI7464" t="s">
        <v>87</v>
      </c>
      <c r="AJ7464" t="s">
        <v>3071</v>
      </c>
      <c r="AK7464" t="s">
        <v>150</v>
      </c>
      <c r="AL7464" t="s">
        <v>140</v>
      </c>
      <c r="AM7464" t="s">
        <v>151</v>
      </c>
      <c r="AR7464" t="s">
        <v>91</v>
      </c>
      <c r="AS7464">
        <v>9000107580</v>
      </c>
      <c r="AV7464" t="s">
        <v>153</v>
      </c>
      <c r="AW7464" t="str">
        <f>_xlfn.XLOOKUP(UNIVERSO[[#This Row],[RUTA-LOCALIDAD D&amp;N]],'[1]Cuota Ruta'!E:E,'[1]Cuota Ruta'!G:G)</f>
        <v>Cargar</v>
      </c>
    </row>
    <row r="7465" spans="1:49" x14ac:dyDescent="0.25">
      <c r="A7465" t="s">
        <v>48</v>
      </c>
      <c r="B7465" t="s">
        <v>49</v>
      </c>
      <c r="C7465" t="s">
        <v>50</v>
      </c>
      <c r="D7465" t="s">
        <v>51</v>
      </c>
      <c r="E7465" t="s">
        <v>282</v>
      </c>
      <c r="F7465" t="s">
        <v>283</v>
      </c>
      <c r="G7465">
        <v>9000108295</v>
      </c>
      <c r="H7465">
        <v>108295</v>
      </c>
      <c r="I7465" t="s">
        <v>12457</v>
      </c>
      <c r="J7465" t="s">
        <v>22456</v>
      </c>
      <c r="K7465" t="s">
        <v>286</v>
      </c>
      <c r="L7465" t="s">
        <v>287</v>
      </c>
      <c r="M7465" t="s">
        <v>287</v>
      </c>
      <c r="N7465" t="s">
        <v>7802</v>
      </c>
      <c r="O7465" t="s">
        <v>59</v>
      </c>
      <c r="P7465">
        <v>305</v>
      </c>
      <c r="Q7465" t="s">
        <v>2989</v>
      </c>
      <c r="R7465" t="s">
        <v>2989</v>
      </c>
      <c r="S7465" t="s">
        <v>290</v>
      </c>
      <c r="T7465" t="s">
        <v>290</v>
      </c>
      <c r="U7465">
        <v>18.839412689208899</v>
      </c>
      <c r="V7465">
        <v>-70.314559936523395</v>
      </c>
      <c r="W7465" t="s">
        <v>2990</v>
      </c>
      <c r="X7465" t="s">
        <v>85</v>
      </c>
      <c r="Y7465" t="s">
        <v>64</v>
      </c>
      <c r="Z7465" t="s">
        <v>65</v>
      </c>
      <c r="AA7465">
        <v>1155006148</v>
      </c>
      <c r="AB7465" t="s">
        <v>66</v>
      </c>
      <c r="AC7465" t="s">
        <v>67</v>
      </c>
      <c r="AD7465">
        <v>18.839412689208899</v>
      </c>
      <c r="AE7465">
        <v>-70.314559936523395</v>
      </c>
      <c r="AF7465" t="s">
        <v>22457</v>
      </c>
      <c r="AG7465" t="s">
        <v>32</v>
      </c>
      <c r="AH7465" t="s">
        <v>48</v>
      </c>
      <c r="AI7465" t="s">
        <v>87</v>
      </c>
      <c r="AJ7465" t="s">
        <v>3071</v>
      </c>
      <c r="AR7465" t="s">
        <v>91</v>
      </c>
      <c r="AS7465">
        <v>9000108295</v>
      </c>
      <c r="AW7465" t="str">
        <f>_xlfn.XLOOKUP(UNIVERSO[[#This Row],[RUTA-LOCALIDAD D&amp;N]],'[1]Cuota Ruta'!E:E,'[1]Cuota Ruta'!G:G)</f>
        <v>Cargar</v>
      </c>
    </row>
    <row r="7466" spans="1:49" x14ac:dyDescent="0.25">
      <c r="A7466" t="s">
        <v>48</v>
      </c>
      <c r="B7466" t="s">
        <v>49</v>
      </c>
      <c r="C7466" t="s">
        <v>50</v>
      </c>
      <c r="D7466" t="s">
        <v>51</v>
      </c>
      <c r="E7466" t="s">
        <v>823</v>
      </c>
      <c r="F7466" t="s">
        <v>283</v>
      </c>
      <c r="G7466">
        <v>9000109112</v>
      </c>
      <c r="H7466">
        <v>109112</v>
      </c>
      <c r="I7466" t="s">
        <v>22458</v>
      </c>
      <c r="J7466" t="s">
        <v>22459</v>
      </c>
      <c r="K7466" t="s">
        <v>286</v>
      </c>
      <c r="L7466" t="s">
        <v>877</v>
      </c>
      <c r="M7466" t="s">
        <v>877</v>
      </c>
      <c r="N7466" t="s">
        <v>14095</v>
      </c>
      <c r="O7466" t="s">
        <v>59</v>
      </c>
      <c r="P7466">
        <v>338</v>
      </c>
      <c r="Q7466" t="s">
        <v>856</v>
      </c>
      <c r="R7466" t="s">
        <v>856</v>
      </c>
      <c r="S7466" t="s">
        <v>840</v>
      </c>
      <c r="T7466" t="s">
        <v>840</v>
      </c>
      <c r="U7466">
        <v>19.136011123700001</v>
      </c>
      <c r="V7466">
        <v>-70.372314453100003</v>
      </c>
      <c r="W7466" t="s">
        <v>857</v>
      </c>
      <c r="X7466" t="s">
        <v>85</v>
      </c>
      <c r="Y7466" t="s">
        <v>64</v>
      </c>
      <c r="Z7466" t="s">
        <v>65</v>
      </c>
      <c r="AA7466">
        <v>1154011753</v>
      </c>
      <c r="AB7466" t="s">
        <v>116</v>
      </c>
      <c r="AC7466" t="s">
        <v>67</v>
      </c>
      <c r="AD7466">
        <v>19.136048333333331</v>
      </c>
      <c r="AE7466">
        <v>-70.372368333333327</v>
      </c>
      <c r="AF7466" t="s">
        <v>22460</v>
      </c>
      <c r="AG7466" t="s">
        <v>32</v>
      </c>
      <c r="AH7466" t="s">
        <v>48</v>
      </c>
      <c r="AI7466" t="s">
        <v>87</v>
      </c>
      <c r="AJ7466" t="s">
        <v>3071</v>
      </c>
      <c r="AR7466" t="s">
        <v>91</v>
      </c>
      <c r="AS7466">
        <v>9000109112</v>
      </c>
      <c r="AW7466" t="str">
        <f>_xlfn.XLOOKUP(UNIVERSO[[#This Row],[RUTA-LOCALIDAD D&amp;N]],'[1]Cuota Ruta'!E:E,'[1]Cuota Ruta'!G:G)</f>
        <v>Cargar</v>
      </c>
    </row>
    <row r="7467" spans="1:49" x14ac:dyDescent="0.25">
      <c r="A7467" t="s">
        <v>48</v>
      </c>
      <c r="B7467" t="s">
        <v>49</v>
      </c>
      <c r="C7467" t="s">
        <v>50</v>
      </c>
      <c r="D7467" t="s">
        <v>51</v>
      </c>
      <c r="E7467" t="s">
        <v>338</v>
      </c>
      <c r="F7467" t="s">
        <v>283</v>
      </c>
      <c r="G7467">
        <v>9000109157</v>
      </c>
      <c r="H7467">
        <v>109157</v>
      </c>
      <c r="I7467" t="s">
        <v>1299</v>
      </c>
      <c r="J7467" t="s">
        <v>1109</v>
      </c>
      <c r="K7467" t="s">
        <v>286</v>
      </c>
      <c r="L7467" t="s">
        <v>338</v>
      </c>
      <c r="M7467" t="s">
        <v>338</v>
      </c>
      <c r="N7467" t="s">
        <v>4431</v>
      </c>
      <c r="O7467" t="s">
        <v>59</v>
      </c>
      <c r="P7467">
        <v>301</v>
      </c>
      <c r="Q7467" t="s">
        <v>1874</v>
      </c>
      <c r="R7467" t="s">
        <v>1874</v>
      </c>
      <c r="S7467" t="s">
        <v>343</v>
      </c>
      <c r="T7467" t="s">
        <v>343</v>
      </c>
      <c r="U7467">
        <v>19.3910942077637</v>
      </c>
      <c r="V7467">
        <v>-70.750328063964801</v>
      </c>
      <c r="W7467" t="s">
        <v>1875</v>
      </c>
      <c r="X7467" t="s">
        <v>85</v>
      </c>
      <c r="Y7467" t="s">
        <v>64</v>
      </c>
      <c r="Z7467" t="s">
        <v>99</v>
      </c>
      <c r="AA7467">
        <v>1151026747</v>
      </c>
      <c r="AB7467" t="s">
        <v>66</v>
      </c>
      <c r="AC7467" t="s">
        <v>67</v>
      </c>
      <c r="AD7467">
        <v>19.3910942077637</v>
      </c>
      <c r="AE7467">
        <v>-70.750328063964801</v>
      </c>
      <c r="AF7467" t="s">
        <v>22461</v>
      </c>
      <c r="AG7467" t="s">
        <v>32</v>
      </c>
      <c r="AH7467" t="s">
        <v>48</v>
      </c>
      <c r="AI7467" t="s">
        <v>87</v>
      </c>
      <c r="AJ7467" t="s">
        <v>3071</v>
      </c>
      <c r="AK7467" t="s">
        <v>346</v>
      </c>
      <c r="AL7467" t="s">
        <v>338</v>
      </c>
      <c r="AM7467" t="s">
        <v>347</v>
      </c>
      <c r="AR7467" t="s">
        <v>91</v>
      </c>
      <c r="AS7467">
        <v>9000109157</v>
      </c>
      <c r="AV7467" t="s">
        <v>349</v>
      </c>
      <c r="AW7467" t="str">
        <f>_xlfn.XLOOKUP(UNIVERSO[[#This Row],[RUTA-LOCALIDAD D&amp;N]],'[1]Cuota Ruta'!E:E,'[1]Cuota Ruta'!G:G)</f>
        <v>Cargar</v>
      </c>
    </row>
    <row r="7468" spans="1:49" x14ac:dyDescent="0.25">
      <c r="A7468" t="s">
        <v>48</v>
      </c>
      <c r="B7468" t="s">
        <v>49</v>
      </c>
      <c r="C7468" t="s">
        <v>50</v>
      </c>
      <c r="D7468" t="s">
        <v>51</v>
      </c>
      <c r="E7468" t="s">
        <v>823</v>
      </c>
      <c r="F7468" t="s">
        <v>283</v>
      </c>
      <c r="G7468">
        <v>9000110769</v>
      </c>
      <c r="H7468">
        <v>110769</v>
      </c>
      <c r="I7468" t="s">
        <v>22462</v>
      </c>
      <c r="J7468" t="s">
        <v>22463</v>
      </c>
      <c r="K7468" t="s">
        <v>286</v>
      </c>
      <c r="L7468" t="s">
        <v>826</v>
      </c>
      <c r="M7468" t="s">
        <v>826</v>
      </c>
      <c r="N7468" t="s">
        <v>22464</v>
      </c>
      <c r="O7468" t="s">
        <v>59</v>
      </c>
      <c r="P7468">
        <v>347</v>
      </c>
      <c r="Q7468" t="s">
        <v>3244</v>
      </c>
      <c r="R7468" t="s">
        <v>3244</v>
      </c>
      <c r="S7468" t="s">
        <v>829</v>
      </c>
      <c r="T7468" t="s">
        <v>829</v>
      </c>
      <c r="U7468">
        <v>19.305229189999999</v>
      </c>
      <c r="V7468">
        <v>-70.25747681</v>
      </c>
      <c r="W7468" t="s">
        <v>3245</v>
      </c>
      <c r="X7468" t="s">
        <v>85</v>
      </c>
      <c r="Y7468" t="s">
        <v>64</v>
      </c>
      <c r="Z7468" t="s">
        <v>65</v>
      </c>
      <c r="AA7468">
        <v>1154011912</v>
      </c>
      <c r="AB7468" t="s">
        <v>116</v>
      </c>
      <c r="AC7468" t="s">
        <v>67</v>
      </c>
      <c r="AD7468">
        <v>19.305276500000002</v>
      </c>
      <c r="AE7468">
        <v>-70.257485033333325</v>
      </c>
      <c r="AF7468" t="s">
        <v>22465</v>
      </c>
      <c r="AG7468" t="s">
        <v>32</v>
      </c>
      <c r="AH7468" t="s">
        <v>48</v>
      </c>
      <c r="AI7468" t="s">
        <v>87</v>
      </c>
      <c r="AJ7468" t="s">
        <v>3071</v>
      </c>
      <c r="AR7468" t="s">
        <v>91</v>
      </c>
      <c r="AS7468">
        <v>9000110769</v>
      </c>
      <c r="AW7468" t="str">
        <f>_xlfn.XLOOKUP(UNIVERSO[[#This Row],[RUTA-LOCALIDAD D&amp;N]],'[1]Cuota Ruta'!E:E,'[1]Cuota Ruta'!G:G)</f>
        <v>Cargar</v>
      </c>
    </row>
    <row r="7469" spans="1:49" x14ac:dyDescent="0.25">
      <c r="A7469" t="s">
        <v>48</v>
      </c>
      <c r="B7469" t="s">
        <v>49</v>
      </c>
      <c r="C7469" t="s">
        <v>50</v>
      </c>
      <c r="D7469" t="s">
        <v>51</v>
      </c>
      <c r="E7469" t="s">
        <v>140</v>
      </c>
      <c r="F7469" t="s">
        <v>141</v>
      </c>
      <c r="G7469">
        <v>9000111202</v>
      </c>
      <c r="H7469">
        <v>111202</v>
      </c>
      <c r="I7469" t="s">
        <v>22466</v>
      </c>
      <c r="J7469" t="s">
        <v>22467</v>
      </c>
      <c r="K7469" t="s">
        <v>144</v>
      </c>
      <c r="L7469" t="s">
        <v>93</v>
      </c>
      <c r="M7469" t="s">
        <v>93</v>
      </c>
      <c r="N7469" t="s">
        <v>618</v>
      </c>
      <c r="O7469" t="s">
        <v>59</v>
      </c>
      <c r="P7469">
        <v>362</v>
      </c>
      <c r="Q7469" t="s">
        <v>1479</v>
      </c>
      <c r="R7469" t="s">
        <v>1479</v>
      </c>
      <c r="S7469" t="s">
        <v>188</v>
      </c>
      <c r="T7469" t="s">
        <v>188</v>
      </c>
      <c r="U7469">
        <v>18.5419101715088</v>
      </c>
      <c r="V7469">
        <v>-69.895919799804702</v>
      </c>
      <c r="W7469" t="s">
        <v>1480</v>
      </c>
      <c r="X7469" t="s">
        <v>85</v>
      </c>
      <c r="Y7469" t="s">
        <v>64</v>
      </c>
      <c r="Z7469" t="s">
        <v>65</v>
      </c>
      <c r="AA7469">
        <v>1153019600</v>
      </c>
      <c r="AB7469" t="s">
        <v>116</v>
      </c>
      <c r="AC7469" t="s">
        <v>67</v>
      </c>
      <c r="AD7469">
        <v>18.541887800000001</v>
      </c>
      <c r="AE7469">
        <v>-69.895961639999996</v>
      </c>
      <c r="AF7469" t="s">
        <v>22468</v>
      </c>
      <c r="AG7469" t="s">
        <v>32</v>
      </c>
      <c r="AH7469" t="s">
        <v>48</v>
      </c>
      <c r="AI7469" t="s">
        <v>87</v>
      </c>
      <c r="AJ7469" t="s">
        <v>3071</v>
      </c>
      <c r="AK7469" t="s">
        <v>191</v>
      </c>
      <c r="AL7469" t="s">
        <v>140</v>
      </c>
      <c r="AM7469" t="s">
        <v>192</v>
      </c>
      <c r="AR7469" t="s">
        <v>91</v>
      </c>
      <c r="AS7469">
        <v>9000111202</v>
      </c>
      <c r="AV7469" t="s">
        <v>153</v>
      </c>
      <c r="AW7469" t="str">
        <f>_xlfn.XLOOKUP(UNIVERSO[[#This Row],[RUTA-LOCALIDAD D&amp;N]],'[1]Cuota Ruta'!E:E,'[1]Cuota Ruta'!G:G)</f>
        <v>Cargar</v>
      </c>
    </row>
    <row r="7470" spans="1:49" x14ac:dyDescent="0.25">
      <c r="A7470" t="s">
        <v>48</v>
      </c>
      <c r="B7470" t="s">
        <v>49</v>
      </c>
      <c r="C7470" t="s">
        <v>50</v>
      </c>
      <c r="D7470" t="s">
        <v>51</v>
      </c>
      <c r="E7470" t="s">
        <v>140</v>
      </c>
      <c r="F7470" t="s">
        <v>141</v>
      </c>
      <c r="G7470">
        <v>9000111749</v>
      </c>
      <c r="H7470">
        <v>111749</v>
      </c>
      <c r="I7470" t="s">
        <v>22469</v>
      </c>
      <c r="J7470" t="s">
        <v>6430</v>
      </c>
      <c r="K7470" t="s">
        <v>144</v>
      </c>
      <c r="L7470" t="s">
        <v>93</v>
      </c>
      <c r="M7470" t="s">
        <v>93</v>
      </c>
      <c r="N7470" t="s">
        <v>604</v>
      </c>
      <c r="O7470" t="s">
        <v>59</v>
      </c>
      <c r="P7470">
        <v>326</v>
      </c>
      <c r="Q7470" t="s">
        <v>1568</v>
      </c>
      <c r="R7470" t="s">
        <v>1568</v>
      </c>
      <c r="S7470" t="s">
        <v>147</v>
      </c>
      <c r="T7470" t="s">
        <v>147</v>
      </c>
      <c r="U7470">
        <v>18.446872711200001</v>
      </c>
      <c r="V7470">
        <v>-69.643951415999993</v>
      </c>
      <c r="W7470" t="s">
        <v>1569</v>
      </c>
      <c r="X7470" t="s">
        <v>85</v>
      </c>
      <c r="Y7470" t="s">
        <v>64</v>
      </c>
      <c r="Z7470" t="s">
        <v>65</v>
      </c>
      <c r="AA7470">
        <v>1153019672</v>
      </c>
      <c r="AB7470" t="s">
        <v>66</v>
      </c>
      <c r="AC7470" t="s">
        <v>67</v>
      </c>
      <c r="AD7470">
        <v>18.446872711200001</v>
      </c>
      <c r="AE7470">
        <v>-69.643951415999993</v>
      </c>
      <c r="AF7470" t="s">
        <v>22470</v>
      </c>
      <c r="AG7470" t="s">
        <v>32</v>
      </c>
      <c r="AH7470" t="s">
        <v>48</v>
      </c>
      <c r="AI7470" t="s">
        <v>87</v>
      </c>
      <c r="AJ7470" t="s">
        <v>3071</v>
      </c>
      <c r="AK7470" t="s">
        <v>609</v>
      </c>
      <c r="AL7470" t="s">
        <v>140</v>
      </c>
      <c r="AM7470" t="s">
        <v>610</v>
      </c>
      <c r="AR7470" t="s">
        <v>91</v>
      </c>
      <c r="AS7470">
        <v>9000111749</v>
      </c>
      <c r="AV7470" t="s">
        <v>153</v>
      </c>
      <c r="AW7470" t="str">
        <f>_xlfn.XLOOKUP(UNIVERSO[[#This Row],[RUTA-LOCALIDAD D&amp;N]],'[1]Cuota Ruta'!E:E,'[1]Cuota Ruta'!G:G)</f>
        <v>Cargar</v>
      </c>
    </row>
    <row r="7471" spans="1:49" x14ac:dyDescent="0.25">
      <c r="A7471" t="s">
        <v>48</v>
      </c>
      <c r="B7471" t="s">
        <v>49</v>
      </c>
      <c r="C7471" t="s">
        <v>50</v>
      </c>
      <c r="D7471" t="s">
        <v>51</v>
      </c>
      <c r="E7471" t="s">
        <v>77</v>
      </c>
      <c r="F7471" t="s">
        <v>53</v>
      </c>
      <c r="G7471">
        <v>9000111900</v>
      </c>
      <c r="H7471">
        <v>111900</v>
      </c>
      <c r="I7471" t="s">
        <v>22471</v>
      </c>
      <c r="J7471" t="s">
        <v>22472</v>
      </c>
      <c r="K7471" t="s">
        <v>56</v>
      </c>
      <c r="L7471" t="s">
        <v>93</v>
      </c>
      <c r="M7471" t="s">
        <v>93</v>
      </c>
      <c r="N7471" t="s">
        <v>4587</v>
      </c>
      <c r="O7471" t="s">
        <v>59</v>
      </c>
      <c r="P7471">
        <v>463</v>
      </c>
      <c r="Q7471" t="s">
        <v>640</v>
      </c>
      <c r="R7471" t="s">
        <v>640</v>
      </c>
      <c r="S7471" t="s">
        <v>61</v>
      </c>
      <c r="T7471" t="s">
        <v>61</v>
      </c>
      <c r="U7471">
        <v>18.453198432922399</v>
      </c>
      <c r="V7471">
        <v>-70.043840408325195</v>
      </c>
      <c r="W7471" t="s">
        <v>681</v>
      </c>
      <c r="X7471" t="s">
        <v>85</v>
      </c>
      <c r="Y7471" t="s">
        <v>64</v>
      </c>
      <c r="Z7471" t="s">
        <v>65</v>
      </c>
      <c r="AA7471">
        <v>1169005156</v>
      </c>
      <c r="AB7471" t="s">
        <v>116</v>
      </c>
      <c r="AC7471" t="s">
        <v>67</v>
      </c>
      <c r="AD7471">
        <v>18.430540499999999</v>
      </c>
      <c r="AE7471">
        <v>-70.037102099999998</v>
      </c>
      <c r="AF7471" t="s">
        <v>22473</v>
      </c>
      <c r="AG7471" t="s">
        <v>32</v>
      </c>
      <c r="AH7471" t="s">
        <v>48</v>
      </c>
      <c r="AI7471" t="s">
        <v>87</v>
      </c>
      <c r="AJ7471" t="s">
        <v>3071</v>
      </c>
      <c r="AK7471" t="s">
        <v>70</v>
      </c>
      <c r="AL7471" t="s">
        <v>77</v>
      </c>
      <c r="AM7471" t="s">
        <v>71</v>
      </c>
      <c r="AR7471" t="s">
        <v>91</v>
      </c>
      <c r="AS7471">
        <v>9000111900</v>
      </c>
      <c r="AV7471" t="s">
        <v>75</v>
      </c>
      <c r="AW7471" t="str">
        <f>_xlfn.XLOOKUP(UNIVERSO[[#This Row],[RUTA-LOCALIDAD D&amp;N]],'[1]Cuota Ruta'!E:E,'[1]Cuota Ruta'!G:G)</f>
        <v>Cargar</v>
      </c>
    </row>
    <row r="7472" spans="1:49" x14ac:dyDescent="0.25">
      <c r="A7472" t="s">
        <v>48</v>
      </c>
      <c r="B7472" t="s">
        <v>49</v>
      </c>
      <c r="C7472" t="s">
        <v>50</v>
      </c>
      <c r="D7472" t="s">
        <v>124</v>
      </c>
      <c r="E7472" t="s">
        <v>1171</v>
      </c>
      <c r="F7472" t="s">
        <v>126</v>
      </c>
      <c r="G7472">
        <v>9000112537</v>
      </c>
      <c r="H7472">
        <v>112537</v>
      </c>
      <c r="I7472" t="s">
        <v>22474</v>
      </c>
      <c r="J7472" t="s">
        <v>22475</v>
      </c>
      <c r="K7472" t="s">
        <v>129</v>
      </c>
      <c r="L7472" t="s">
        <v>2727</v>
      </c>
      <c r="M7472" t="s">
        <v>253</v>
      </c>
      <c r="N7472" t="s">
        <v>2727</v>
      </c>
      <c r="O7472" t="s">
        <v>126</v>
      </c>
      <c r="P7472">
        <v>321</v>
      </c>
      <c r="Q7472" t="s">
        <v>1385</v>
      </c>
      <c r="R7472" t="s">
        <v>1385</v>
      </c>
      <c r="S7472" t="s">
        <v>1176</v>
      </c>
      <c r="T7472" t="s">
        <v>1176</v>
      </c>
      <c r="U7472">
        <v>18.040410000000001</v>
      </c>
      <c r="V7472">
        <v>-71.745540000000005</v>
      </c>
      <c r="W7472" t="s">
        <v>1386</v>
      </c>
      <c r="X7472" t="s">
        <v>63</v>
      </c>
      <c r="Y7472" t="s">
        <v>64</v>
      </c>
      <c r="Z7472" t="s">
        <v>65</v>
      </c>
      <c r="AA7472">
        <v>1163014472</v>
      </c>
      <c r="AB7472" t="s">
        <v>66</v>
      </c>
      <c r="AC7472" t="s">
        <v>67</v>
      </c>
      <c r="AD7472">
        <v>18.040410000000001</v>
      </c>
      <c r="AE7472">
        <v>-71.745540000000005</v>
      </c>
      <c r="AF7472" t="s">
        <v>22476</v>
      </c>
      <c r="AG7472" t="s">
        <v>32</v>
      </c>
      <c r="AH7472" t="s">
        <v>48</v>
      </c>
      <c r="AI7472" t="s">
        <v>87</v>
      </c>
      <c r="AJ7472" t="s">
        <v>3071</v>
      </c>
      <c r="AK7472" t="s">
        <v>1179</v>
      </c>
      <c r="AL7472" t="s">
        <v>1171</v>
      </c>
      <c r="AM7472" t="s">
        <v>1180</v>
      </c>
      <c r="AR7472" t="s">
        <v>91</v>
      </c>
      <c r="AS7472">
        <v>9000112537</v>
      </c>
      <c r="AV7472" t="s">
        <v>281</v>
      </c>
      <c r="AW7472" t="str">
        <f>_xlfn.XLOOKUP(UNIVERSO[[#This Row],[RUTA-LOCALIDAD D&amp;N]],'[1]Cuota Ruta'!E:E,'[1]Cuota Ruta'!G:G)</f>
        <v>Cargar</v>
      </c>
    </row>
    <row r="7473" spans="1:49" x14ac:dyDescent="0.25">
      <c r="A7473" t="s">
        <v>48</v>
      </c>
      <c r="B7473" t="s">
        <v>49</v>
      </c>
      <c r="C7473" t="s">
        <v>50</v>
      </c>
      <c r="D7473" t="s">
        <v>124</v>
      </c>
      <c r="E7473" t="s">
        <v>125</v>
      </c>
      <c r="F7473" t="s">
        <v>126</v>
      </c>
      <c r="G7473">
        <v>9000112578</v>
      </c>
      <c r="H7473">
        <v>112578</v>
      </c>
      <c r="I7473" t="s">
        <v>10006</v>
      </c>
      <c r="J7473" t="s">
        <v>22477</v>
      </c>
      <c r="K7473" t="s">
        <v>129</v>
      </c>
      <c r="L7473" t="s">
        <v>130</v>
      </c>
      <c r="M7473" t="s">
        <v>5560</v>
      </c>
      <c r="N7473" t="s">
        <v>132</v>
      </c>
      <c r="O7473" t="s">
        <v>126</v>
      </c>
      <c r="P7473">
        <v>329</v>
      </c>
      <c r="Q7473" t="s">
        <v>3130</v>
      </c>
      <c r="R7473" t="s">
        <v>3130</v>
      </c>
      <c r="S7473" t="s">
        <v>134</v>
      </c>
      <c r="T7473" t="s">
        <v>134</v>
      </c>
      <c r="U7473">
        <v>18.279125213623001</v>
      </c>
      <c r="V7473">
        <v>-70.315498352050795</v>
      </c>
      <c r="W7473" t="s">
        <v>3131</v>
      </c>
      <c r="X7473" t="s">
        <v>63</v>
      </c>
      <c r="Y7473" t="s">
        <v>64</v>
      </c>
      <c r="Z7473" t="s">
        <v>65</v>
      </c>
      <c r="AA7473">
        <v>1163009204</v>
      </c>
      <c r="AB7473" t="s">
        <v>66</v>
      </c>
      <c r="AC7473" t="s">
        <v>67</v>
      </c>
      <c r="AD7473">
        <v>18.279125213623001</v>
      </c>
      <c r="AE7473">
        <v>-70.315498352050795</v>
      </c>
      <c r="AF7473" t="s">
        <v>22478</v>
      </c>
      <c r="AG7473" t="s">
        <v>32</v>
      </c>
      <c r="AH7473" t="s">
        <v>48</v>
      </c>
      <c r="AI7473" t="s">
        <v>87</v>
      </c>
      <c r="AJ7473" t="s">
        <v>3071</v>
      </c>
      <c r="AK7473" t="s">
        <v>137</v>
      </c>
      <c r="AL7473" t="s">
        <v>125</v>
      </c>
      <c r="AM7473" t="s">
        <v>138</v>
      </c>
      <c r="AR7473" t="s">
        <v>91</v>
      </c>
      <c r="AS7473">
        <v>9000112578</v>
      </c>
      <c r="AV7473" t="s">
        <v>75</v>
      </c>
      <c r="AW7473" t="str">
        <f>_xlfn.XLOOKUP(UNIVERSO[[#This Row],[RUTA-LOCALIDAD D&amp;N]],'[1]Cuota Ruta'!E:E,'[1]Cuota Ruta'!G:G)</f>
        <v>Cargar</v>
      </c>
    </row>
    <row r="7474" spans="1:49" x14ac:dyDescent="0.25">
      <c r="A7474" t="s">
        <v>48</v>
      </c>
      <c r="B7474" t="s">
        <v>49</v>
      </c>
      <c r="C7474" t="s">
        <v>50</v>
      </c>
      <c r="D7474" t="s">
        <v>51</v>
      </c>
      <c r="E7474" t="s">
        <v>485</v>
      </c>
      <c r="F7474" t="s">
        <v>283</v>
      </c>
      <c r="G7474">
        <v>9000112879</v>
      </c>
      <c r="H7474">
        <v>112879</v>
      </c>
      <c r="I7474" t="s">
        <v>22479</v>
      </c>
      <c r="J7474" t="s">
        <v>22480</v>
      </c>
      <c r="K7474" t="s">
        <v>286</v>
      </c>
      <c r="L7474" t="s">
        <v>917</v>
      </c>
      <c r="M7474" t="s">
        <v>917</v>
      </c>
      <c r="N7474" t="s">
        <v>6442</v>
      </c>
      <c r="O7474" t="s">
        <v>59</v>
      </c>
      <c r="P7474">
        <v>341</v>
      </c>
      <c r="Q7474" t="s">
        <v>2607</v>
      </c>
      <c r="R7474" t="s">
        <v>2607</v>
      </c>
      <c r="S7474" t="s">
        <v>491</v>
      </c>
      <c r="T7474" t="s">
        <v>491</v>
      </c>
      <c r="U7474">
        <v>19.740819931030298</v>
      </c>
      <c r="V7474">
        <v>-71.0108642578125</v>
      </c>
      <c r="W7474" t="s">
        <v>2608</v>
      </c>
      <c r="X7474" t="s">
        <v>85</v>
      </c>
      <c r="Y7474" t="s">
        <v>64</v>
      </c>
      <c r="Z7474" t="s">
        <v>65</v>
      </c>
      <c r="AA7474">
        <v>1158008413</v>
      </c>
      <c r="AB7474" t="s">
        <v>66</v>
      </c>
      <c r="AC7474" t="s">
        <v>67</v>
      </c>
      <c r="AD7474">
        <v>19.740819931030298</v>
      </c>
      <c r="AE7474">
        <v>-71.0108642578125</v>
      </c>
      <c r="AF7474" t="s">
        <v>22481</v>
      </c>
      <c r="AG7474" t="s">
        <v>32</v>
      </c>
      <c r="AH7474" t="s">
        <v>48</v>
      </c>
      <c r="AI7474" t="s">
        <v>87</v>
      </c>
      <c r="AJ7474" t="s">
        <v>3071</v>
      </c>
      <c r="AK7474" t="s">
        <v>494</v>
      </c>
      <c r="AL7474" t="s">
        <v>485</v>
      </c>
      <c r="AM7474" t="s">
        <v>495</v>
      </c>
      <c r="AR7474" t="s">
        <v>91</v>
      </c>
      <c r="AS7474">
        <v>9000112879</v>
      </c>
      <c r="AV7474" t="s">
        <v>349</v>
      </c>
      <c r="AW7474" t="str">
        <f>_xlfn.XLOOKUP(UNIVERSO[[#This Row],[RUTA-LOCALIDAD D&amp;N]],'[1]Cuota Ruta'!E:E,'[1]Cuota Ruta'!G:G)</f>
        <v>Cargar</v>
      </c>
    </row>
    <row r="7475" spans="1:49" x14ac:dyDescent="0.25">
      <c r="A7475" t="s">
        <v>48</v>
      </c>
      <c r="B7475" t="s">
        <v>49</v>
      </c>
      <c r="C7475" t="s">
        <v>50</v>
      </c>
      <c r="D7475" t="s">
        <v>51</v>
      </c>
      <c r="E7475" t="s">
        <v>218</v>
      </c>
      <c r="F7475" t="s">
        <v>194</v>
      </c>
      <c r="G7475">
        <v>9000113110</v>
      </c>
      <c r="H7475">
        <v>113110</v>
      </c>
      <c r="I7475" t="s">
        <v>4471</v>
      </c>
      <c r="J7475" t="s">
        <v>7604</v>
      </c>
      <c r="K7475" t="s">
        <v>197</v>
      </c>
      <c r="L7475" t="s">
        <v>180</v>
      </c>
      <c r="M7475" t="s">
        <v>180</v>
      </c>
      <c r="N7475" t="s">
        <v>5806</v>
      </c>
      <c r="O7475" t="s">
        <v>59</v>
      </c>
      <c r="P7475">
        <v>320</v>
      </c>
      <c r="Q7475" t="s">
        <v>231</v>
      </c>
      <c r="R7475" t="s">
        <v>231</v>
      </c>
      <c r="S7475" t="s">
        <v>232</v>
      </c>
      <c r="T7475" t="s">
        <v>232</v>
      </c>
      <c r="U7475">
        <v>18.618061780929601</v>
      </c>
      <c r="V7475">
        <v>-68.705314636230497</v>
      </c>
      <c r="W7475" t="s">
        <v>233</v>
      </c>
      <c r="X7475" t="s">
        <v>85</v>
      </c>
      <c r="Y7475" t="s">
        <v>64</v>
      </c>
      <c r="Z7475" t="s">
        <v>65</v>
      </c>
      <c r="AA7475">
        <v>1159010808</v>
      </c>
      <c r="AB7475" t="s">
        <v>116</v>
      </c>
      <c r="AC7475" t="s">
        <v>67</v>
      </c>
      <c r="AD7475">
        <v>18.618179461111399</v>
      </c>
      <c r="AE7475">
        <v>-68.70539105679164</v>
      </c>
      <c r="AF7475" t="s">
        <v>22482</v>
      </c>
      <c r="AG7475" t="s">
        <v>32</v>
      </c>
      <c r="AH7475" t="s">
        <v>48</v>
      </c>
      <c r="AI7475" t="s">
        <v>87</v>
      </c>
      <c r="AJ7475" t="s">
        <v>3071</v>
      </c>
      <c r="AK7475" t="s">
        <v>235</v>
      </c>
      <c r="AL7475" t="s">
        <v>218</v>
      </c>
      <c r="AM7475" t="s">
        <v>236</v>
      </c>
      <c r="AR7475" t="s">
        <v>91</v>
      </c>
      <c r="AS7475">
        <v>9000113110</v>
      </c>
      <c r="AV7475" t="s">
        <v>75</v>
      </c>
      <c r="AW7475" t="str">
        <f>_xlfn.XLOOKUP(UNIVERSO[[#This Row],[RUTA-LOCALIDAD D&amp;N]],'[1]Cuota Ruta'!E:E,'[1]Cuota Ruta'!G:G)</f>
        <v>Cargar</v>
      </c>
    </row>
    <row r="7476" spans="1:49" x14ac:dyDescent="0.25">
      <c r="A7476" t="s">
        <v>48</v>
      </c>
      <c r="B7476" t="s">
        <v>49</v>
      </c>
      <c r="C7476" t="s">
        <v>50</v>
      </c>
      <c r="D7476" t="s">
        <v>51</v>
      </c>
      <c r="E7476" t="s">
        <v>193</v>
      </c>
      <c r="F7476" t="s">
        <v>194</v>
      </c>
      <c r="G7476">
        <v>9000113611</v>
      </c>
      <c r="H7476">
        <v>113611</v>
      </c>
      <c r="I7476" t="s">
        <v>22483</v>
      </c>
      <c r="J7476" t="s">
        <v>22484</v>
      </c>
      <c r="K7476" t="s">
        <v>197</v>
      </c>
      <c r="L7476" t="s">
        <v>198</v>
      </c>
      <c r="M7476" t="s">
        <v>198</v>
      </c>
      <c r="N7476" t="s">
        <v>22485</v>
      </c>
      <c r="O7476" t="s">
        <v>59</v>
      </c>
      <c r="P7476">
        <v>312</v>
      </c>
      <c r="Q7476" t="s">
        <v>2112</v>
      </c>
      <c r="R7476" t="s">
        <v>2112</v>
      </c>
      <c r="S7476" t="s">
        <v>774</v>
      </c>
      <c r="T7476" t="s">
        <v>774</v>
      </c>
      <c r="U7476">
        <v>18.556850000000001</v>
      </c>
      <c r="V7476">
        <v>-69.407449999999997</v>
      </c>
      <c r="W7476" t="s">
        <v>2113</v>
      </c>
      <c r="X7476" t="s">
        <v>63</v>
      </c>
      <c r="Y7476" t="s">
        <v>64</v>
      </c>
      <c r="Z7476" t="s">
        <v>65</v>
      </c>
      <c r="AA7476">
        <v>1160007375</v>
      </c>
      <c r="AB7476" t="s">
        <v>116</v>
      </c>
      <c r="AC7476" t="s">
        <v>67</v>
      </c>
      <c r="AD7476">
        <v>18.55714948234835</v>
      </c>
      <c r="AE7476">
        <v>-69.405509772825553</v>
      </c>
      <c r="AF7476" t="s">
        <v>22486</v>
      </c>
      <c r="AG7476" t="s">
        <v>32</v>
      </c>
      <c r="AH7476" t="s">
        <v>48</v>
      </c>
      <c r="AI7476" t="s">
        <v>87</v>
      </c>
      <c r="AJ7476" t="s">
        <v>3071</v>
      </c>
      <c r="AK7476" t="s">
        <v>203</v>
      </c>
      <c r="AL7476" t="s">
        <v>193</v>
      </c>
      <c r="AM7476" t="s">
        <v>204</v>
      </c>
      <c r="AR7476" t="s">
        <v>91</v>
      </c>
      <c r="AS7476">
        <v>9000113611</v>
      </c>
      <c r="AV7476" t="s">
        <v>206</v>
      </c>
      <c r="AW7476" t="str">
        <f>_xlfn.XLOOKUP(UNIVERSO[[#This Row],[RUTA-LOCALIDAD D&amp;N]],'[1]Cuota Ruta'!E:E,'[1]Cuota Ruta'!G:G)</f>
        <v>Cargar</v>
      </c>
    </row>
    <row r="7477" spans="1:49" x14ac:dyDescent="0.25">
      <c r="A7477" t="s">
        <v>48</v>
      </c>
      <c r="B7477" t="s">
        <v>49</v>
      </c>
      <c r="C7477" t="s">
        <v>110</v>
      </c>
      <c r="D7477" t="s">
        <v>51</v>
      </c>
      <c r="E7477" t="s">
        <v>193</v>
      </c>
      <c r="F7477" t="s">
        <v>194</v>
      </c>
      <c r="G7477">
        <v>9000113696</v>
      </c>
      <c r="H7477">
        <v>113696</v>
      </c>
      <c r="I7477" t="s">
        <v>22487</v>
      </c>
      <c r="J7477" t="s">
        <v>22488</v>
      </c>
      <c r="K7477" t="s">
        <v>197</v>
      </c>
      <c r="L7477" t="s">
        <v>193</v>
      </c>
      <c r="M7477" t="s">
        <v>193</v>
      </c>
      <c r="N7477" t="s">
        <v>58</v>
      </c>
      <c r="O7477" t="s">
        <v>59</v>
      </c>
      <c r="P7477">
        <v>302</v>
      </c>
      <c r="Q7477" t="s">
        <v>466</v>
      </c>
      <c r="R7477" t="s">
        <v>466</v>
      </c>
      <c r="S7477" t="s">
        <v>327</v>
      </c>
      <c r="T7477" t="s">
        <v>327</v>
      </c>
      <c r="U7477">
        <v>18.402908329999999</v>
      </c>
      <c r="V7477">
        <v>-69.004806520000002</v>
      </c>
      <c r="W7477" t="s">
        <v>467</v>
      </c>
      <c r="X7477" t="s">
        <v>63</v>
      </c>
      <c r="Y7477" t="s">
        <v>64</v>
      </c>
      <c r="Z7477" t="s">
        <v>65</v>
      </c>
      <c r="AA7477">
        <v>1160007381</v>
      </c>
      <c r="AB7477" t="s">
        <v>116</v>
      </c>
      <c r="AC7477" t="s">
        <v>67</v>
      </c>
      <c r="AD7477">
        <v>18.402909929763911</v>
      </c>
      <c r="AE7477">
        <v>-69.004789914542073</v>
      </c>
      <c r="AF7477" t="s">
        <v>22489</v>
      </c>
      <c r="AG7477" t="s">
        <v>32</v>
      </c>
      <c r="AH7477" t="s">
        <v>48</v>
      </c>
      <c r="AI7477" t="s">
        <v>87</v>
      </c>
      <c r="AJ7477" t="s">
        <v>3071</v>
      </c>
      <c r="AK7477" t="s">
        <v>330</v>
      </c>
      <c r="AL7477" t="s">
        <v>193</v>
      </c>
      <c r="AM7477" t="s">
        <v>331</v>
      </c>
      <c r="AR7477" t="s">
        <v>91</v>
      </c>
      <c r="AS7477">
        <v>9000113696</v>
      </c>
      <c r="AV7477" t="s">
        <v>206</v>
      </c>
      <c r="AW7477" t="str">
        <f>_xlfn.XLOOKUP(UNIVERSO[[#This Row],[RUTA-LOCALIDAD D&amp;N]],'[1]Cuota Ruta'!E:E,'[1]Cuota Ruta'!G:G)</f>
        <v>Cargar</v>
      </c>
    </row>
    <row r="7478" spans="1:49" x14ac:dyDescent="0.25">
      <c r="A7478" t="s">
        <v>48</v>
      </c>
      <c r="B7478" t="s">
        <v>49</v>
      </c>
      <c r="C7478" t="s">
        <v>50</v>
      </c>
      <c r="D7478" t="s">
        <v>268</v>
      </c>
      <c r="E7478" t="s">
        <v>1196</v>
      </c>
      <c r="F7478" t="s">
        <v>126</v>
      </c>
      <c r="G7478">
        <v>9000113939</v>
      </c>
      <c r="H7478">
        <v>113939</v>
      </c>
      <c r="I7478" t="s">
        <v>16127</v>
      </c>
      <c r="J7478" t="s">
        <v>6411</v>
      </c>
      <c r="K7478" t="s">
        <v>129</v>
      </c>
      <c r="L7478" t="s">
        <v>1199</v>
      </c>
      <c r="M7478" t="s">
        <v>4099</v>
      </c>
      <c r="N7478" t="s">
        <v>1199</v>
      </c>
      <c r="O7478" t="s">
        <v>126</v>
      </c>
      <c r="P7478">
        <v>312</v>
      </c>
      <c r="Q7478" t="s">
        <v>2878</v>
      </c>
      <c r="R7478" t="s">
        <v>2878</v>
      </c>
      <c r="S7478" t="s">
        <v>1201</v>
      </c>
      <c r="T7478" t="s">
        <v>1201</v>
      </c>
      <c r="U7478">
        <v>18.428290000000001</v>
      </c>
      <c r="V7478">
        <v>-70.755449999999996</v>
      </c>
      <c r="W7478" t="s">
        <v>2879</v>
      </c>
      <c r="X7478" t="s">
        <v>63</v>
      </c>
      <c r="Y7478" t="s">
        <v>64</v>
      </c>
      <c r="Z7478" t="s">
        <v>65</v>
      </c>
      <c r="AA7478">
        <v>1163010539</v>
      </c>
      <c r="AB7478" t="s">
        <v>66</v>
      </c>
      <c r="AC7478" t="s">
        <v>67</v>
      </c>
      <c r="AD7478">
        <v>18.428290000000001</v>
      </c>
      <c r="AE7478">
        <v>-70.755449999999996</v>
      </c>
      <c r="AF7478" t="s">
        <v>22490</v>
      </c>
      <c r="AG7478" t="s">
        <v>32</v>
      </c>
      <c r="AH7478" t="s">
        <v>48</v>
      </c>
      <c r="AI7478" t="s">
        <v>87</v>
      </c>
      <c r="AJ7478" t="s">
        <v>3071</v>
      </c>
      <c r="AK7478" t="s">
        <v>1204</v>
      </c>
      <c r="AL7478" t="s">
        <v>1196</v>
      </c>
      <c r="AM7478" t="s">
        <v>1205</v>
      </c>
      <c r="AR7478" t="s">
        <v>91</v>
      </c>
      <c r="AS7478">
        <v>9000113939</v>
      </c>
      <c r="AV7478" t="s">
        <v>281</v>
      </c>
      <c r="AW7478" t="str">
        <f>_xlfn.XLOOKUP(UNIVERSO[[#This Row],[RUTA-LOCALIDAD D&amp;N]],'[1]Cuota Ruta'!E:E,'[1]Cuota Ruta'!G:G)</f>
        <v>Cargar</v>
      </c>
    </row>
    <row r="7479" spans="1:49" x14ac:dyDescent="0.25">
      <c r="A7479" t="s">
        <v>48</v>
      </c>
      <c r="B7479" t="s">
        <v>49</v>
      </c>
      <c r="C7479" t="s">
        <v>50</v>
      </c>
      <c r="D7479" t="s">
        <v>51</v>
      </c>
      <c r="E7479" t="s">
        <v>485</v>
      </c>
      <c r="F7479" t="s">
        <v>283</v>
      </c>
      <c r="G7479">
        <v>9000114771</v>
      </c>
      <c r="H7479">
        <v>114771</v>
      </c>
      <c r="I7479" t="s">
        <v>22491</v>
      </c>
      <c r="J7479" t="s">
        <v>18797</v>
      </c>
      <c r="K7479" t="s">
        <v>286</v>
      </c>
      <c r="L7479" t="s">
        <v>1039</v>
      </c>
      <c r="M7479" t="s">
        <v>1039</v>
      </c>
      <c r="N7479" t="s">
        <v>77</v>
      </c>
      <c r="O7479" t="s">
        <v>59</v>
      </c>
      <c r="P7479">
        <v>345</v>
      </c>
      <c r="Q7479" t="s">
        <v>1072</v>
      </c>
      <c r="R7479" t="s">
        <v>1072</v>
      </c>
      <c r="S7479" t="s">
        <v>491</v>
      </c>
      <c r="T7479" t="s">
        <v>491</v>
      </c>
      <c r="U7479">
        <v>19.5576076507568</v>
      </c>
      <c r="V7479">
        <v>-71.051994323730398</v>
      </c>
      <c r="W7479" t="s">
        <v>1073</v>
      </c>
      <c r="X7479" t="s">
        <v>85</v>
      </c>
      <c r="Y7479" t="s">
        <v>64</v>
      </c>
      <c r="Z7479" t="s">
        <v>65</v>
      </c>
      <c r="AA7479">
        <v>1158008470</v>
      </c>
      <c r="AB7479" t="s">
        <v>66</v>
      </c>
      <c r="AC7479" t="s">
        <v>67</v>
      </c>
      <c r="AD7479">
        <v>19.5576076507568</v>
      </c>
      <c r="AE7479">
        <v>-71.051994323730398</v>
      </c>
      <c r="AF7479" t="s">
        <v>22492</v>
      </c>
      <c r="AG7479" t="s">
        <v>32</v>
      </c>
      <c r="AH7479" t="s">
        <v>48</v>
      </c>
      <c r="AI7479" t="s">
        <v>87</v>
      </c>
      <c r="AJ7479" t="s">
        <v>3071</v>
      </c>
      <c r="AK7479" t="s">
        <v>494</v>
      </c>
      <c r="AL7479" t="s">
        <v>485</v>
      </c>
      <c r="AM7479" t="s">
        <v>495</v>
      </c>
      <c r="AR7479" t="s">
        <v>91</v>
      </c>
      <c r="AS7479">
        <v>9000114771</v>
      </c>
      <c r="AV7479" t="s">
        <v>349</v>
      </c>
      <c r="AW7479" t="str">
        <f>_xlfn.XLOOKUP(UNIVERSO[[#This Row],[RUTA-LOCALIDAD D&amp;N]],'[1]Cuota Ruta'!E:E,'[1]Cuota Ruta'!G:G)</f>
        <v>Cargar</v>
      </c>
    </row>
    <row r="7480" spans="1:49" x14ac:dyDescent="0.25">
      <c r="A7480" t="s">
        <v>48</v>
      </c>
      <c r="B7480" t="s">
        <v>49</v>
      </c>
      <c r="C7480" t="s">
        <v>110</v>
      </c>
      <c r="D7480" t="s">
        <v>76</v>
      </c>
      <c r="E7480" t="s">
        <v>77</v>
      </c>
      <c r="F7480" t="s">
        <v>53</v>
      </c>
      <c r="G7480">
        <v>9000114963</v>
      </c>
      <c r="H7480">
        <v>114963</v>
      </c>
      <c r="I7480" t="s">
        <v>22493</v>
      </c>
      <c r="J7480" t="s">
        <v>22494</v>
      </c>
      <c r="K7480" t="s">
        <v>56</v>
      </c>
      <c r="L7480" t="s">
        <v>80</v>
      </c>
      <c r="M7480" t="s">
        <v>80</v>
      </c>
      <c r="N7480" t="s">
        <v>22495</v>
      </c>
      <c r="O7480" t="s">
        <v>59</v>
      </c>
      <c r="P7480">
        <v>312</v>
      </c>
      <c r="Q7480" t="s">
        <v>398</v>
      </c>
      <c r="R7480" t="s">
        <v>398</v>
      </c>
      <c r="S7480" t="s">
        <v>83</v>
      </c>
      <c r="T7480" t="s">
        <v>83</v>
      </c>
      <c r="U7480">
        <v>18.429935459999999</v>
      </c>
      <c r="V7480">
        <v>-69.968872070000003</v>
      </c>
      <c r="W7480" t="s">
        <v>399</v>
      </c>
      <c r="X7480" t="s">
        <v>85</v>
      </c>
      <c r="Y7480" t="s">
        <v>64</v>
      </c>
      <c r="Z7480" t="s">
        <v>65</v>
      </c>
      <c r="AA7480">
        <v>1169009736</v>
      </c>
      <c r="AB7480" t="s">
        <v>116</v>
      </c>
      <c r="AC7480" t="s">
        <v>67</v>
      </c>
      <c r="AD7480">
        <v>18.429957980000001</v>
      </c>
      <c r="AE7480">
        <v>-69.968848519999995</v>
      </c>
      <c r="AF7480" t="s">
        <v>22496</v>
      </c>
      <c r="AG7480" t="s">
        <v>32</v>
      </c>
      <c r="AH7480" t="s">
        <v>48</v>
      </c>
      <c r="AI7480" t="s">
        <v>87</v>
      </c>
      <c r="AJ7480" t="s">
        <v>3071</v>
      </c>
      <c r="AK7480" t="s">
        <v>89</v>
      </c>
      <c r="AL7480" t="s">
        <v>77</v>
      </c>
      <c r="AM7480" t="s">
        <v>90</v>
      </c>
      <c r="AR7480" t="s">
        <v>91</v>
      </c>
      <c r="AS7480">
        <v>9000114963</v>
      </c>
      <c r="AV7480" t="s">
        <v>92</v>
      </c>
      <c r="AW7480" t="str">
        <f>_xlfn.XLOOKUP(UNIVERSO[[#This Row],[RUTA-LOCALIDAD D&amp;N]],'[1]Cuota Ruta'!E:E,'[1]Cuota Ruta'!G:G)</f>
        <v>Cargar</v>
      </c>
    </row>
    <row r="7481" spans="1:49" x14ac:dyDescent="0.25">
      <c r="A7481" t="s">
        <v>48</v>
      </c>
      <c r="B7481" t="s">
        <v>49</v>
      </c>
      <c r="C7481" t="s">
        <v>50</v>
      </c>
      <c r="D7481" t="s">
        <v>51</v>
      </c>
      <c r="E7481" t="s">
        <v>218</v>
      </c>
      <c r="F7481" t="s">
        <v>194</v>
      </c>
      <c r="G7481">
        <v>9000115316</v>
      </c>
      <c r="H7481">
        <v>115316</v>
      </c>
      <c r="I7481" t="s">
        <v>7037</v>
      </c>
      <c r="J7481" t="s">
        <v>22497</v>
      </c>
      <c r="K7481" t="s">
        <v>197</v>
      </c>
      <c r="L7481" t="s">
        <v>180</v>
      </c>
      <c r="M7481" t="s">
        <v>180</v>
      </c>
      <c r="N7481" t="s">
        <v>58</v>
      </c>
      <c r="O7481" t="s">
        <v>59</v>
      </c>
      <c r="P7481">
        <v>313</v>
      </c>
      <c r="Q7481" t="s">
        <v>222</v>
      </c>
      <c r="R7481" t="s">
        <v>222</v>
      </c>
      <c r="S7481" t="s">
        <v>223</v>
      </c>
      <c r="T7481" t="s">
        <v>223</v>
      </c>
      <c r="U7481">
        <v>19.06417656</v>
      </c>
      <c r="V7481">
        <v>-69.388534550000003</v>
      </c>
      <c r="W7481" t="s">
        <v>224</v>
      </c>
      <c r="X7481" t="s">
        <v>63</v>
      </c>
      <c r="Y7481" t="s">
        <v>64</v>
      </c>
      <c r="Z7481" t="s">
        <v>65</v>
      </c>
      <c r="AA7481">
        <v>1159008675</v>
      </c>
      <c r="AB7481" t="s">
        <v>116</v>
      </c>
      <c r="AC7481" t="s">
        <v>67</v>
      </c>
      <c r="AD7481">
        <v>19.0625696</v>
      </c>
      <c r="AE7481">
        <v>-69.386833300000006</v>
      </c>
      <c r="AF7481" t="s">
        <v>22498</v>
      </c>
      <c r="AG7481" t="s">
        <v>32</v>
      </c>
      <c r="AH7481" t="s">
        <v>48</v>
      </c>
      <c r="AI7481" t="s">
        <v>87</v>
      </c>
      <c r="AJ7481" t="s">
        <v>3071</v>
      </c>
      <c r="AK7481" t="s">
        <v>226</v>
      </c>
      <c r="AL7481" t="s">
        <v>218</v>
      </c>
      <c r="AM7481" t="s">
        <v>227</v>
      </c>
      <c r="AR7481" t="s">
        <v>91</v>
      </c>
      <c r="AS7481">
        <v>9000115316</v>
      </c>
      <c r="AV7481" t="s">
        <v>92</v>
      </c>
      <c r="AW7481" t="str">
        <f>_xlfn.XLOOKUP(UNIVERSO[[#This Row],[RUTA-LOCALIDAD D&amp;N]],'[1]Cuota Ruta'!E:E,'[1]Cuota Ruta'!G:G)</f>
        <v>Cargar</v>
      </c>
    </row>
    <row r="7482" spans="1:49" x14ac:dyDescent="0.25">
      <c r="A7482" t="s">
        <v>48</v>
      </c>
      <c r="B7482" t="s">
        <v>49</v>
      </c>
      <c r="C7482" t="s">
        <v>50</v>
      </c>
      <c r="D7482" t="s">
        <v>51</v>
      </c>
      <c r="E7482" t="s">
        <v>485</v>
      </c>
      <c r="F7482" t="s">
        <v>283</v>
      </c>
      <c r="G7482">
        <v>9000115829</v>
      </c>
      <c r="H7482">
        <v>115829</v>
      </c>
      <c r="I7482" t="s">
        <v>15396</v>
      </c>
      <c r="J7482" t="s">
        <v>22499</v>
      </c>
      <c r="K7482" t="s">
        <v>286</v>
      </c>
      <c r="L7482" t="s">
        <v>1496</v>
      </c>
      <c r="M7482" t="s">
        <v>1496</v>
      </c>
      <c r="N7482" t="s">
        <v>253</v>
      </c>
      <c r="O7482" t="s">
        <v>59</v>
      </c>
      <c r="P7482">
        <v>301</v>
      </c>
      <c r="Q7482" t="s">
        <v>1088</v>
      </c>
      <c r="R7482" t="s">
        <v>1088</v>
      </c>
      <c r="S7482" t="s">
        <v>1050</v>
      </c>
      <c r="T7482" t="s">
        <v>1050</v>
      </c>
      <c r="U7482">
        <v>19.667219161987301</v>
      </c>
      <c r="V7482">
        <v>-71.413238525390597</v>
      </c>
      <c r="W7482" t="s">
        <v>1089</v>
      </c>
      <c r="X7482" t="s">
        <v>63</v>
      </c>
      <c r="Y7482" t="s">
        <v>64</v>
      </c>
      <c r="Z7482" t="s">
        <v>65</v>
      </c>
      <c r="AA7482">
        <v>1158008520</v>
      </c>
      <c r="AB7482" t="s">
        <v>116</v>
      </c>
      <c r="AC7482" t="s">
        <v>67</v>
      </c>
      <c r="AD7482">
        <v>19.667290000000001</v>
      </c>
      <c r="AE7482">
        <v>-71.413311666666672</v>
      </c>
      <c r="AF7482" t="s">
        <v>22500</v>
      </c>
      <c r="AG7482" t="s">
        <v>32</v>
      </c>
      <c r="AH7482" t="s">
        <v>48</v>
      </c>
      <c r="AI7482" t="s">
        <v>87</v>
      </c>
      <c r="AJ7482" t="s">
        <v>3071</v>
      </c>
      <c r="AK7482" t="s">
        <v>494</v>
      </c>
      <c r="AL7482" t="s">
        <v>485</v>
      </c>
      <c r="AM7482" t="s">
        <v>495</v>
      </c>
      <c r="AR7482" t="s">
        <v>91</v>
      </c>
      <c r="AS7482">
        <v>9000115829</v>
      </c>
      <c r="AV7482" t="s">
        <v>349</v>
      </c>
      <c r="AW7482" t="str">
        <f>_xlfn.XLOOKUP(UNIVERSO[[#This Row],[RUTA-LOCALIDAD D&amp;N]],'[1]Cuota Ruta'!E:E,'[1]Cuota Ruta'!G:G)</f>
        <v>Cargar</v>
      </c>
    </row>
    <row r="7483" spans="1:49" x14ac:dyDescent="0.25">
      <c r="A7483" t="s">
        <v>48</v>
      </c>
      <c r="B7483" t="s">
        <v>49</v>
      </c>
      <c r="C7483" t="s">
        <v>50</v>
      </c>
      <c r="D7483" t="s">
        <v>5323</v>
      </c>
      <c r="E7483" t="s">
        <v>1171</v>
      </c>
      <c r="F7483" t="s">
        <v>126</v>
      </c>
      <c r="G7483">
        <v>9000120515</v>
      </c>
      <c r="H7483">
        <v>120515</v>
      </c>
      <c r="I7483" t="s">
        <v>22501</v>
      </c>
      <c r="J7483" t="s">
        <v>22502</v>
      </c>
      <c r="K7483" t="s">
        <v>129</v>
      </c>
      <c r="L7483" t="s">
        <v>2773</v>
      </c>
      <c r="M7483" t="s">
        <v>253</v>
      </c>
      <c r="N7483" t="s">
        <v>2774</v>
      </c>
      <c r="O7483" t="s">
        <v>126</v>
      </c>
      <c r="P7483">
        <v>322</v>
      </c>
      <c r="Q7483" t="s">
        <v>1175</v>
      </c>
      <c r="R7483" t="s">
        <v>1175</v>
      </c>
      <c r="S7483" t="s">
        <v>1176</v>
      </c>
      <c r="T7483" t="s">
        <v>1176</v>
      </c>
      <c r="U7483">
        <v>18.497463230000001</v>
      </c>
      <c r="V7483">
        <v>-71.856071470000003</v>
      </c>
      <c r="W7483" t="s">
        <v>1177</v>
      </c>
      <c r="X7483" t="s">
        <v>63</v>
      </c>
      <c r="Y7483" t="s">
        <v>64</v>
      </c>
      <c r="Z7483" t="s">
        <v>65</v>
      </c>
      <c r="AA7483">
        <v>1163014874</v>
      </c>
      <c r="AB7483" t="s">
        <v>66</v>
      </c>
      <c r="AC7483" t="s">
        <v>67</v>
      </c>
      <c r="AD7483">
        <v>18.497463230000001</v>
      </c>
      <c r="AE7483">
        <v>-71.856071470000003</v>
      </c>
      <c r="AF7483" t="s">
        <v>22503</v>
      </c>
      <c r="AG7483" t="s">
        <v>32</v>
      </c>
      <c r="AH7483" t="s">
        <v>48</v>
      </c>
      <c r="AI7483" t="s">
        <v>87</v>
      </c>
      <c r="AJ7483" t="s">
        <v>3071</v>
      </c>
      <c r="AK7483" t="s">
        <v>1179</v>
      </c>
      <c r="AL7483" t="s">
        <v>1171</v>
      </c>
      <c r="AM7483" t="s">
        <v>1180</v>
      </c>
      <c r="AR7483" t="s">
        <v>91</v>
      </c>
      <c r="AS7483">
        <v>9000120515</v>
      </c>
      <c r="AV7483" t="s">
        <v>281</v>
      </c>
      <c r="AW7483" t="str">
        <f>_xlfn.XLOOKUP(UNIVERSO[[#This Row],[RUTA-LOCALIDAD D&amp;N]],'[1]Cuota Ruta'!E:E,'[1]Cuota Ruta'!G:G)</f>
        <v>Cargar</v>
      </c>
    </row>
    <row r="7484" spans="1:49" x14ac:dyDescent="0.25">
      <c r="A7484" t="s">
        <v>48</v>
      </c>
      <c r="B7484" t="s">
        <v>49</v>
      </c>
      <c r="C7484" t="s">
        <v>50</v>
      </c>
      <c r="D7484" t="s">
        <v>51</v>
      </c>
      <c r="E7484" t="s">
        <v>338</v>
      </c>
      <c r="F7484" t="s">
        <v>283</v>
      </c>
      <c r="G7484">
        <v>9000120592</v>
      </c>
      <c r="H7484">
        <v>120592</v>
      </c>
      <c r="I7484" t="s">
        <v>22504</v>
      </c>
      <c r="J7484" t="s">
        <v>5283</v>
      </c>
      <c r="K7484" t="s">
        <v>286</v>
      </c>
      <c r="L7484" t="s">
        <v>403</v>
      </c>
      <c r="M7484" t="s">
        <v>403</v>
      </c>
      <c r="N7484" t="s">
        <v>5283</v>
      </c>
      <c r="O7484" t="s">
        <v>59</v>
      </c>
      <c r="P7484">
        <v>322</v>
      </c>
      <c r="Q7484" t="s">
        <v>1895</v>
      </c>
      <c r="R7484" t="s">
        <v>1895</v>
      </c>
      <c r="S7484" t="s">
        <v>405</v>
      </c>
      <c r="T7484" t="s">
        <v>405</v>
      </c>
      <c r="U7484">
        <v>19.2148087024689</v>
      </c>
      <c r="V7484">
        <v>-70.524714469909696</v>
      </c>
      <c r="W7484" t="s">
        <v>1896</v>
      </c>
      <c r="X7484" t="s">
        <v>63</v>
      </c>
      <c r="Y7484" t="s">
        <v>64</v>
      </c>
      <c r="Z7484" t="s">
        <v>65</v>
      </c>
      <c r="AA7484">
        <v>1151032306</v>
      </c>
      <c r="AB7484" t="s">
        <v>66</v>
      </c>
      <c r="AC7484" t="s">
        <v>67</v>
      </c>
      <c r="AD7484">
        <v>19.2148087024689</v>
      </c>
      <c r="AE7484">
        <v>-70.524714469909696</v>
      </c>
      <c r="AF7484" t="s">
        <v>22505</v>
      </c>
      <c r="AG7484" t="s">
        <v>32</v>
      </c>
      <c r="AH7484" t="s">
        <v>48</v>
      </c>
      <c r="AI7484" t="s">
        <v>87</v>
      </c>
      <c r="AJ7484" t="s">
        <v>3071</v>
      </c>
      <c r="AK7484" t="s">
        <v>732</v>
      </c>
      <c r="AL7484" t="s">
        <v>338</v>
      </c>
      <c r="AM7484" t="s">
        <v>733</v>
      </c>
      <c r="AR7484" t="s">
        <v>91</v>
      </c>
      <c r="AS7484">
        <v>9000120592</v>
      </c>
      <c r="AV7484" t="s">
        <v>349</v>
      </c>
      <c r="AW7484" t="str">
        <f>_xlfn.XLOOKUP(UNIVERSO[[#This Row],[RUTA-LOCALIDAD D&amp;N]],'[1]Cuota Ruta'!E:E,'[1]Cuota Ruta'!G:G)</f>
        <v>Cargar</v>
      </c>
    </row>
    <row r="7485" spans="1:49" x14ac:dyDescent="0.25">
      <c r="A7485" t="s">
        <v>48</v>
      </c>
      <c r="B7485" t="s">
        <v>49</v>
      </c>
      <c r="C7485" t="s">
        <v>50</v>
      </c>
      <c r="D7485" t="s">
        <v>268</v>
      </c>
      <c r="E7485" t="s">
        <v>1196</v>
      </c>
      <c r="F7485" t="s">
        <v>126</v>
      </c>
      <c r="G7485">
        <v>9000121858</v>
      </c>
      <c r="H7485">
        <v>121858</v>
      </c>
      <c r="I7485" t="s">
        <v>22506</v>
      </c>
      <c r="J7485" t="s">
        <v>22507</v>
      </c>
      <c r="K7485" t="s">
        <v>129</v>
      </c>
      <c r="L7485" t="s">
        <v>4051</v>
      </c>
      <c r="M7485" t="s">
        <v>22508</v>
      </c>
      <c r="N7485" t="s">
        <v>1199</v>
      </c>
      <c r="O7485" t="s">
        <v>126</v>
      </c>
      <c r="P7485">
        <v>330</v>
      </c>
      <c r="Q7485" t="s">
        <v>2895</v>
      </c>
      <c r="R7485" t="s">
        <v>2895</v>
      </c>
      <c r="S7485" t="s">
        <v>1201</v>
      </c>
      <c r="T7485" t="s">
        <v>1201</v>
      </c>
      <c r="U7485">
        <v>18.490929999999999</v>
      </c>
      <c r="V7485">
        <v>-70.777460000000005</v>
      </c>
      <c r="W7485" t="s">
        <v>2896</v>
      </c>
      <c r="X7485" t="s">
        <v>63</v>
      </c>
      <c r="Y7485" t="s">
        <v>64</v>
      </c>
      <c r="Z7485" t="s">
        <v>65</v>
      </c>
      <c r="AA7485">
        <v>1163010676</v>
      </c>
      <c r="AB7485" t="s">
        <v>66</v>
      </c>
      <c r="AC7485" t="s">
        <v>67</v>
      </c>
      <c r="AD7485">
        <v>18.490929999999999</v>
      </c>
      <c r="AE7485">
        <v>-70.777460000000005</v>
      </c>
      <c r="AF7485" t="s">
        <v>22509</v>
      </c>
      <c r="AG7485" t="s">
        <v>32</v>
      </c>
      <c r="AH7485" t="s">
        <v>48</v>
      </c>
      <c r="AI7485" t="s">
        <v>87</v>
      </c>
      <c r="AJ7485" t="s">
        <v>3071</v>
      </c>
      <c r="AK7485" t="s">
        <v>1204</v>
      </c>
      <c r="AL7485" t="s">
        <v>1196</v>
      </c>
      <c r="AM7485" t="s">
        <v>1205</v>
      </c>
      <c r="AR7485" t="s">
        <v>91</v>
      </c>
      <c r="AS7485">
        <v>9000121858</v>
      </c>
      <c r="AV7485" t="s">
        <v>281</v>
      </c>
      <c r="AW7485" t="str">
        <f>_xlfn.XLOOKUP(UNIVERSO[[#This Row],[RUTA-LOCALIDAD D&amp;N]],'[1]Cuota Ruta'!E:E,'[1]Cuota Ruta'!G:G)</f>
        <v>Cargar</v>
      </c>
    </row>
    <row r="7486" spans="1:49" x14ac:dyDescent="0.25">
      <c r="A7486" t="s">
        <v>48</v>
      </c>
      <c r="B7486" t="s">
        <v>49</v>
      </c>
      <c r="C7486" t="s">
        <v>50</v>
      </c>
      <c r="D7486" t="s">
        <v>51</v>
      </c>
      <c r="E7486" t="s">
        <v>218</v>
      </c>
      <c r="F7486" t="s">
        <v>194</v>
      </c>
      <c r="G7486">
        <v>9000122483</v>
      </c>
      <c r="H7486">
        <v>122483</v>
      </c>
      <c r="I7486" t="s">
        <v>22510</v>
      </c>
      <c r="J7486" t="s">
        <v>10209</v>
      </c>
      <c r="K7486" t="s">
        <v>197</v>
      </c>
      <c r="L7486" t="s">
        <v>180</v>
      </c>
      <c r="M7486" t="s">
        <v>180</v>
      </c>
      <c r="N7486" t="s">
        <v>253</v>
      </c>
      <c r="O7486" t="s">
        <v>59</v>
      </c>
      <c r="P7486">
        <v>304</v>
      </c>
      <c r="Q7486" t="s">
        <v>457</v>
      </c>
      <c r="R7486" t="s">
        <v>457</v>
      </c>
      <c r="S7486" t="s">
        <v>223</v>
      </c>
      <c r="T7486" t="s">
        <v>223</v>
      </c>
      <c r="U7486">
        <v>18.742347720000001</v>
      </c>
      <c r="V7486">
        <v>-68.576080320000003</v>
      </c>
      <c r="W7486" t="s">
        <v>458</v>
      </c>
      <c r="X7486" t="s">
        <v>63</v>
      </c>
      <c r="Y7486" t="s">
        <v>64</v>
      </c>
      <c r="Z7486" t="s">
        <v>65</v>
      </c>
      <c r="AA7486">
        <v>1159009196</v>
      </c>
      <c r="AB7486" t="s">
        <v>116</v>
      </c>
      <c r="AC7486" t="s">
        <v>67</v>
      </c>
      <c r="AD7486">
        <v>18.742113390688459</v>
      </c>
      <c r="AE7486">
        <v>-68.57647016258997</v>
      </c>
      <c r="AF7486" t="s">
        <v>22511</v>
      </c>
      <c r="AG7486" t="s">
        <v>32</v>
      </c>
      <c r="AH7486" t="s">
        <v>48</v>
      </c>
      <c r="AI7486" t="s">
        <v>87</v>
      </c>
      <c r="AJ7486" t="s">
        <v>3071</v>
      </c>
      <c r="AK7486" t="s">
        <v>235</v>
      </c>
      <c r="AL7486" t="s">
        <v>218</v>
      </c>
      <c r="AM7486" t="s">
        <v>236</v>
      </c>
      <c r="AR7486" t="s">
        <v>91</v>
      </c>
      <c r="AS7486">
        <v>9000122483</v>
      </c>
      <c r="AV7486" t="s">
        <v>75</v>
      </c>
      <c r="AW7486" t="str">
        <f>_xlfn.XLOOKUP(UNIVERSO[[#This Row],[RUTA-LOCALIDAD D&amp;N]],'[1]Cuota Ruta'!E:E,'[1]Cuota Ruta'!G:G)</f>
        <v>Cargar</v>
      </c>
    </row>
    <row r="7487" spans="1:49" x14ac:dyDescent="0.25">
      <c r="A7487" t="s">
        <v>48</v>
      </c>
      <c r="B7487" t="s">
        <v>49</v>
      </c>
      <c r="C7487" t="s">
        <v>50</v>
      </c>
      <c r="D7487" t="s">
        <v>51</v>
      </c>
      <c r="E7487" t="s">
        <v>193</v>
      </c>
      <c r="F7487" t="s">
        <v>194</v>
      </c>
      <c r="G7487">
        <v>9000122792</v>
      </c>
      <c r="H7487">
        <v>122792</v>
      </c>
      <c r="I7487" t="s">
        <v>22512</v>
      </c>
      <c r="J7487" t="s">
        <v>22513</v>
      </c>
      <c r="K7487" t="s">
        <v>197</v>
      </c>
      <c r="L7487" t="s">
        <v>193</v>
      </c>
      <c r="M7487" t="s">
        <v>193</v>
      </c>
      <c r="N7487" t="s">
        <v>325</v>
      </c>
      <c r="O7487" t="s">
        <v>59</v>
      </c>
      <c r="P7487">
        <v>306</v>
      </c>
      <c r="Q7487" t="s">
        <v>326</v>
      </c>
      <c r="R7487" t="s">
        <v>326</v>
      </c>
      <c r="S7487" t="s">
        <v>327</v>
      </c>
      <c r="T7487" t="s">
        <v>327</v>
      </c>
      <c r="U7487">
        <v>18.433869999999999</v>
      </c>
      <c r="V7487">
        <v>-68.976070000000007</v>
      </c>
      <c r="W7487" t="s">
        <v>328</v>
      </c>
      <c r="X7487" t="s">
        <v>85</v>
      </c>
      <c r="Y7487" t="s">
        <v>64</v>
      </c>
      <c r="Z7487" t="s">
        <v>65</v>
      </c>
      <c r="AA7487">
        <v>1160008096</v>
      </c>
      <c r="AB7487" t="s">
        <v>107</v>
      </c>
      <c r="AC7487" t="s">
        <v>67</v>
      </c>
      <c r="AD7487">
        <v>18.433869999999999</v>
      </c>
      <c r="AE7487">
        <v>-68.976070000000007</v>
      </c>
      <c r="AF7487" t="s">
        <v>22514</v>
      </c>
      <c r="AG7487" t="s">
        <v>32</v>
      </c>
      <c r="AH7487" t="s">
        <v>48</v>
      </c>
      <c r="AI7487" t="s">
        <v>87</v>
      </c>
      <c r="AJ7487" t="s">
        <v>3071</v>
      </c>
      <c r="AK7487" t="s">
        <v>330</v>
      </c>
      <c r="AL7487" t="s">
        <v>193</v>
      </c>
      <c r="AM7487" t="s">
        <v>331</v>
      </c>
      <c r="AR7487" t="s">
        <v>91</v>
      </c>
      <c r="AS7487">
        <v>9000122792</v>
      </c>
      <c r="AV7487" t="s">
        <v>206</v>
      </c>
      <c r="AW7487" t="str">
        <f>_xlfn.XLOOKUP(UNIVERSO[[#This Row],[RUTA-LOCALIDAD D&amp;N]],'[1]Cuota Ruta'!E:E,'[1]Cuota Ruta'!G:G)</f>
        <v>Cargar</v>
      </c>
    </row>
    <row r="7488" spans="1:49" x14ac:dyDescent="0.25">
      <c r="A7488" t="s">
        <v>48</v>
      </c>
      <c r="B7488" t="s">
        <v>49</v>
      </c>
      <c r="C7488" t="s">
        <v>50</v>
      </c>
      <c r="D7488" t="s">
        <v>124</v>
      </c>
      <c r="E7488" t="s">
        <v>77</v>
      </c>
      <c r="F7488" t="s">
        <v>53</v>
      </c>
      <c r="G7488">
        <v>9000123895</v>
      </c>
      <c r="H7488">
        <v>123895</v>
      </c>
      <c r="I7488" t="s">
        <v>22515</v>
      </c>
      <c r="J7488" t="s">
        <v>22467</v>
      </c>
      <c r="K7488" t="s">
        <v>56</v>
      </c>
      <c r="L7488" t="s">
        <v>93</v>
      </c>
      <c r="M7488" t="s">
        <v>93</v>
      </c>
      <c r="N7488" t="s">
        <v>4591</v>
      </c>
      <c r="O7488" t="s">
        <v>59</v>
      </c>
      <c r="P7488">
        <v>343</v>
      </c>
      <c r="Q7488" t="s">
        <v>365</v>
      </c>
      <c r="R7488" t="s">
        <v>365</v>
      </c>
      <c r="S7488" t="s">
        <v>366</v>
      </c>
      <c r="T7488" t="s">
        <v>366</v>
      </c>
      <c r="U7488">
        <v>18.527015689999999</v>
      </c>
      <c r="V7488">
        <v>-70.044319150000007</v>
      </c>
      <c r="W7488" t="s">
        <v>367</v>
      </c>
      <c r="X7488" t="s">
        <v>85</v>
      </c>
      <c r="Y7488" t="s">
        <v>64</v>
      </c>
      <c r="Z7488" t="s">
        <v>65</v>
      </c>
      <c r="AA7488">
        <v>1169002833</v>
      </c>
      <c r="AB7488" t="s">
        <v>66</v>
      </c>
      <c r="AC7488" t="s">
        <v>67</v>
      </c>
      <c r="AD7488">
        <v>18.527015689999999</v>
      </c>
      <c r="AE7488">
        <v>-70.044319150000007</v>
      </c>
      <c r="AF7488" t="s">
        <v>22516</v>
      </c>
      <c r="AG7488" t="s">
        <v>32</v>
      </c>
      <c r="AH7488" t="s">
        <v>48</v>
      </c>
      <c r="AI7488" t="s">
        <v>87</v>
      </c>
      <c r="AJ7488" t="s">
        <v>3071</v>
      </c>
      <c r="AK7488" t="s">
        <v>176</v>
      </c>
      <c r="AL7488" t="s">
        <v>77</v>
      </c>
      <c r="AM7488" t="s">
        <v>177</v>
      </c>
      <c r="AR7488" t="s">
        <v>91</v>
      </c>
      <c r="AS7488">
        <v>9000123895</v>
      </c>
      <c r="AW7488" t="str">
        <f>_xlfn.XLOOKUP(UNIVERSO[[#This Row],[RUTA-LOCALIDAD D&amp;N]],'[1]Cuota Ruta'!E:E,'[1]Cuota Ruta'!G:G)</f>
        <v>Cargar</v>
      </c>
    </row>
    <row r="7489" spans="1:49" x14ac:dyDescent="0.25">
      <c r="A7489" t="s">
        <v>48</v>
      </c>
      <c r="B7489" t="s">
        <v>49</v>
      </c>
      <c r="C7489" t="s">
        <v>50</v>
      </c>
      <c r="D7489" t="s">
        <v>268</v>
      </c>
      <c r="E7489" t="s">
        <v>1196</v>
      </c>
      <c r="F7489" t="s">
        <v>126</v>
      </c>
      <c r="G7489">
        <v>9000126171</v>
      </c>
      <c r="H7489">
        <v>126171</v>
      </c>
      <c r="I7489" t="s">
        <v>22517</v>
      </c>
      <c r="J7489" t="s">
        <v>22518</v>
      </c>
      <c r="K7489" t="s">
        <v>129</v>
      </c>
      <c r="L7489" t="s">
        <v>5414</v>
      </c>
      <c r="M7489" t="s">
        <v>22519</v>
      </c>
      <c r="N7489" t="s">
        <v>1199</v>
      </c>
      <c r="O7489" t="s">
        <v>126</v>
      </c>
      <c r="P7489">
        <v>309</v>
      </c>
      <c r="Q7489" t="s">
        <v>2903</v>
      </c>
      <c r="R7489" t="s">
        <v>2903</v>
      </c>
      <c r="S7489" t="s">
        <v>1201</v>
      </c>
      <c r="T7489" t="s">
        <v>1201</v>
      </c>
      <c r="U7489">
        <v>18.420030000000001</v>
      </c>
      <c r="V7489">
        <v>-70.841800000000006</v>
      </c>
      <c r="W7489" t="s">
        <v>2904</v>
      </c>
      <c r="X7489" t="s">
        <v>63</v>
      </c>
      <c r="Y7489" t="s">
        <v>64</v>
      </c>
      <c r="Z7489" t="s">
        <v>65</v>
      </c>
      <c r="AA7489">
        <v>1163010775</v>
      </c>
      <c r="AB7489" t="s">
        <v>66</v>
      </c>
      <c r="AC7489" t="s">
        <v>67</v>
      </c>
      <c r="AD7489">
        <v>18.420030000000001</v>
      </c>
      <c r="AE7489">
        <v>-70.841800000000006</v>
      </c>
      <c r="AF7489" t="s">
        <v>22520</v>
      </c>
      <c r="AG7489" t="s">
        <v>32</v>
      </c>
      <c r="AH7489" t="s">
        <v>48</v>
      </c>
      <c r="AI7489" t="s">
        <v>87</v>
      </c>
      <c r="AJ7489" t="s">
        <v>3071</v>
      </c>
      <c r="AK7489" t="s">
        <v>1204</v>
      </c>
      <c r="AL7489" t="s">
        <v>1196</v>
      </c>
      <c r="AM7489" t="s">
        <v>1205</v>
      </c>
      <c r="AR7489" t="s">
        <v>91</v>
      </c>
      <c r="AS7489">
        <v>9000126171</v>
      </c>
      <c r="AV7489" t="s">
        <v>281</v>
      </c>
      <c r="AW7489" t="str">
        <f>_xlfn.XLOOKUP(UNIVERSO[[#This Row],[RUTA-LOCALIDAD D&amp;N]],'[1]Cuota Ruta'!E:E,'[1]Cuota Ruta'!G:G)</f>
        <v>Cargar</v>
      </c>
    </row>
    <row r="7490" spans="1:49" x14ac:dyDescent="0.25">
      <c r="A7490" t="s">
        <v>48</v>
      </c>
      <c r="B7490" t="s">
        <v>49</v>
      </c>
      <c r="C7490" t="s">
        <v>50</v>
      </c>
      <c r="D7490" t="s">
        <v>51</v>
      </c>
      <c r="E7490" t="s">
        <v>282</v>
      </c>
      <c r="F7490" t="s">
        <v>283</v>
      </c>
      <c r="G7490">
        <v>9000126891</v>
      </c>
      <c r="H7490">
        <v>126891</v>
      </c>
      <c r="I7490" t="s">
        <v>22521</v>
      </c>
      <c r="J7490" t="s">
        <v>22522</v>
      </c>
      <c r="K7490" t="s">
        <v>286</v>
      </c>
      <c r="L7490" t="s">
        <v>287</v>
      </c>
      <c r="M7490" t="s">
        <v>287</v>
      </c>
      <c r="N7490" t="s">
        <v>288</v>
      </c>
      <c r="O7490" t="s">
        <v>59</v>
      </c>
      <c r="P7490">
        <v>301</v>
      </c>
      <c r="Q7490" t="s">
        <v>2998</v>
      </c>
      <c r="R7490" t="s">
        <v>2998</v>
      </c>
      <c r="S7490" t="s">
        <v>290</v>
      </c>
      <c r="T7490" t="s">
        <v>290</v>
      </c>
      <c r="U7490">
        <v>18.93590927</v>
      </c>
      <c r="V7490">
        <v>-70.414405819999999</v>
      </c>
      <c r="W7490" t="s">
        <v>2999</v>
      </c>
      <c r="X7490" t="s">
        <v>85</v>
      </c>
      <c r="Y7490" t="s">
        <v>64</v>
      </c>
      <c r="Z7490" t="s">
        <v>65</v>
      </c>
      <c r="AA7490">
        <v>1155006695</v>
      </c>
      <c r="AB7490" t="s">
        <v>116</v>
      </c>
      <c r="AC7490" t="s">
        <v>67</v>
      </c>
      <c r="AD7490">
        <v>18.93574976</v>
      </c>
      <c r="AE7490">
        <v>-70.414503940000003</v>
      </c>
      <c r="AF7490" t="s">
        <v>22523</v>
      </c>
      <c r="AG7490" t="s">
        <v>32</v>
      </c>
      <c r="AH7490" t="s">
        <v>48</v>
      </c>
      <c r="AI7490" t="s">
        <v>87</v>
      </c>
      <c r="AJ7490" t="s">
        <v>3071</v>
      </c>
      <c r="AR7490" t="s">
        <v>91</v>
      </c>
      <c r="AS7490">
        <v>9000126891</v>
      </c>
      <c r="AW7490" t="str">
        <f>_xlfn.XLOOKUP(UNIVERSO[[#This Row],[RUTA-LOCALIDAD D&amp;N]],'[1]Cuota Ruta'!E:E,'[1]Cuota Ruta'!G:G)</f>
        <v>Cargar</v>
      </c>
    </row>
    <row r="7491" spans="1:49" x14ac:dyDescent="0.25">
      <c r="A7491" t="s">
        <v>48</v>
      </c>
      <c r="B7491" t="s">
        <v>49</v>
      </c>
      <c r="C7491" t="s">
        <v>50</v>
      </c>
      <c r="D7491" t="s">
        <v>51</v>
      </c>
      <c r="E7491" t="s">
        <v>193</v>
      </c>
      <c r="F7491" t="s">
        <v>194</v>
      </c>
      <c r="G7491">
        <v>9000127251</v>
      </c>
      <c r="H7491">
        <v>127251</v>
      </c>
      <c r="I7491" t="s">
        <v>22524</v>
      </c>
      <c r="J7491" t="s">
        <v>22525</v>
      </c>
      <c r="K7491" t="s">
        <v>197</v>
      </c>
      <c r="L7491" t="s">
        <v>180</v>
      </c>
      <c r="M7491" t="s">
        <v>180</v>
      </c>
      <c r="N7491" t="s">
        <v>5640</v>
      </c>
      <c r="O7491" t="s">
        <v>59</v>
      </c>
      <c r="P7491">
        <v>317</v>
      </c>
      <c r="Q7491" t="s">
        <v>2469</v>
      </c>
      <c r="R7491" t="s">
        <v>2469</v>
      </c>
      <c r="S7491" t="s">
        <v>1016</v>
      </c>
      <c r="T7491" t="s">
        <v>1016</v>
      </c>
      <c r="U7491">
        <v>18.62203598</v>
      </c>
      <c r="V7491">
        <v>-68.709198000000001</v>
      </c>
      <c r="W7491" t="s">
        <v>2470</v>
      </c>
      <c r="X7491" t="s">
        <v>85</v>
      </c>
      <c r="Y7491" t="s">
        <v>64</v>
      </c>
      <c r="Z7491" t="s">
        <v>65</v>
      </c>
      <c r="AA7491">
        <v>1160015146</v>
      </c>
      <c r="AB7491" t="s">
        <v>116</v>
      </c>
      <c r="AC7491" t="s">
        <v>67</v>
      </c>
      <c r="AD7491">
        <v>18.621867201308369</v>
      </c>
      <c r="AE7491">
        <v>-68.709500748728132</v>
      </c>
      <c r="AF7491" t="s">
        <v>22526</v>
      </c>
      <c r="AG7491" t="s">
        <v>32</v>
      </c>
      <c r="AH7491" t="s">
        <v>48</v>
      </c>
      <c r="AI7491" t="s">
        <v>87</v>
      </c>
      <c r="AJ7491" t="s">
        <v>3071</v>
      </c>
      <c r="AK7491" t="s">
        <v>235</v>
      </c>
      <c r="AL7491" t="s">
        <v>193</v>
      </c>
      <c r="AM7491" t="s">
        <v>236</v>
      </c>
      <c r="AR7491" t="s">
        <v>91</v>
      </c>
      <c r="AS7491">
        <v>9000127251</v>
      </c>
      <c r="AV7491" t="s">
        <v>75</v>
      </c>
      <c r="AW7491" t="str">
        <f>_xlfn.XLOOKUP(UNIVERSO[[#This Row],[RUTA-LOCALIDAD D&amp;N]],'[1]Cuota Ruta'!E:E,'[1]Cuota Ruta'!G:G)</f>
        <v>Cargar</v>
      </c>
    </row>
    <row r="7492" spans="1:49" x14ac:dyDescent="0.25">
      <c r="A7492" t="s">
        <v>48</v>
      </c>
      <c r="B7492" t="s">
        <v>49</v>
      </c>
      <c r="C7492" t="s">
        <v>50</v>
      </c>
      <c r="D7492" t="s">
        <v>124</v>
      </c>
      <c r="E7492" t="s">
        <v>1266</v>
      </c>
      <c r="F7492" t="s">
        <v>126</v>
      </c>
      <c r="G7492">
        <v>9000128524</v>
      </c>
      <c r="H7492">
        <v>128524</v>
      </c>
      <c r="I7492" t="s">
        <v>22527</v>
      </c>
      <c r="J7492" t="s">
        <v>1505</v>
      </c>
      <c r="K7492" t="s">
        <v>129</v>
      </c>
      <c r="L7492" t="s">
        <v>3087</v>
      </c>
      <c r="M7492" t="s">
        <v>11537</v>
      </c>
      <c r="N7492" t="s">
        <v>1269</v>
      </c>
      <c r="O7492" t="s">
        <v>126</v>
      </c>
      <c r="P7492">
        <v>313</v>
      </c>
      <c r="Q7492" t="s">
        <v>3112</v>
      </c>
      <c r="R7492" t="s">
        <v>3112</v>
      </c>
      <c r="S7492" t="s">
        <v>134</v>
      </c>
      <c r="T7492" t="s">
        <v>134</v>
      </c>
      <c r="U7492">
        <v>18.533519999999999</v>
      </c>
      <c r="V7492">
        <v>-70.508849999999995</v>
      </c>
      <c r="W7492" t="s">
        <v>3113</v>
      </c>
      <c r="X7492" t="s">
        <v>63</v>
      </c>
      <c r="Y7492" t="s">
        <v>64</v>
      </c>
      <c r="Z7492" t="s">
        <v>65</v>
      </c>
      <c r="AA7492">
        <v>1163011156</v>
      </c>
      <c r="AB7492" t="s">
        <v>116</v>
      </c>
      <c r="AC7492" t="s">
        <v>67</v>
      </c>
      <c r="AD7492">
        <v>18.533654510000002</v>
      </c>
      <c r="AE7492">
        <v>-70.508753189999993</v>
      </c>
      <c r="AF7492" t="s">
        <v>22528</v>
      </c>
      <c r="AG7492" t="s">
        <v>32</v>
      </c>
      <c r="AH7492" t="s">
        <v>48</v>
      </c>
      <c r="AI7492" t="s">
        <v>87</v>
      </c>
      <c r="AJ7492" t="s">
        <v>3071</v>
      </c>
      <c r="AK7492" t="s">
        <v>1273</v>
      </c>
      <c r="AL7492" t="s">
        <v>1266</v>
      </c>
      <c r="AM7492" t="s">
        <v>1274</v>
      </c>
      <c r="AR7492" t="s">
        <v>91</v>
      </c>
      <c r="AS7492">
        <v>9000128524</v>
      </c>
      <c r="AV7492" t="s">
        <v>75</v>
      </c>
      <c r="AW7492" t="str">
        <f>_xlfn.XLOOKUP(UNIVERSO[[#This Row],[RUTA-LOCALIDAD D&amp;N]],'[1]Cuota Ruta'!E:E,'[1]Cuota Ruta'!G:G)</f>
        <v>Cargar</v>
      </c>
    </row>
    <row r="7493" spans="1:49" x14ac:dyDescent="0.25">
      <c r="A7493" t="s">
        <v>48</v>
      </c>
      <c r="B7493" t="s">
        <v>49</v>
      </c>
      <c r="C7493" t="s">
        <v>50</v>
      </c>
      <c r="D7493" t="s">
        <v>51</v>
      </c>
      <c r="E7493" t="s">
        <v>193</v>
      </c>
      <c r="F7493" t="s">
        <v>194</v>
      </c>
      <c r="G7493">
        <v>9000128678</v>
      </c>
      <c r="H7493">
        <v>128678</v>
      </c>
      <c r="I7493" t="s">
        <v>22529</v>
      </c>
      <c r="J7493" t="s">
        <v>22530</v>
      </c>
      <c r="K7493" t="s">
        <v>197</v>
      </c>
      <c r="L7493" t="s">
        <v>180</v>
      </c>
      <c r="M7493" t="s">
        <v>180</v>
      </c>
      <c r="N7493" t="s">
        <v>2891</v>
      </c>
      <c r="O7493" t="s">
        <v>59</v>
      </c>
      <c r="P7493">
        <v>321</v>
      </c>
      <c r="Q7493" t="s">
        <v>2499</v>
      </c>
      <c r="R7493" t="s">
        <v>2499</v>
      </c>
      <c r="S7493" t="s">
        <v>1016</v>
      </c>
      <c r="T7493" t="s">
        <v>1016</v>
      </c>
      <c r="U7493">
        <v>18.60370636</v>
      </c>
      <c r="V7493">
        <v>-68.713966369999994</v>
      </c>
      <c r="W7493" t="s">
        <v>2500</v>
      </c>
      <c r="X7493" t="s">
        <v>85</v>
      </c>
      <c r="Y7493" t="s">
        <v>64</v>
      </c>
      <c r="Z7493" t="s">
        <v>65</v>
      </c>
      <c r="AA7493">
        <v>1160015308</v>
      </c>
      <c r="AB7493" t="s">
        <v>116</v>
      </c>
      <c r="AC7493" t="s">
        <v>67</v>
      </c>
      <c r="AD7493">
        <v>18.603878621697341</v>
      </c>
      <c r="AE7493">
        <v>-68.71394048072392</v>
      </c>
      <c r="AF7493" t="s">
        <v>22531</v>
      </c>
      <c r="AG7493" t="s">
        <v>32</v>
      </c>
      <c r="AH7493" t="s">
        <v>48</v>
      </c>
      <c r="AI7493" t="s">
        <v>87</v>
      </c>
      <c r="AJ7493" t="s">
        <v>3071</v>
      </c>
      <c r="AK7493" t="s">
        <v>235</v>
      </c>
      <c r="AL7493" t="s">
        <v>193</v>
      </c>
      <c r="AM7493" t="s">
        <v>236</v>
      </c>
      <c r="AR7493" t="s">
        <v>91</v>
      </c>
      <c r="AS7493">
        <v>9000128678</v>
      </c>
      <c r="AV7493" t="s">
        <v>75</v>
      </c>
      <c r="AW7493" t="str">
        <f>_xlfn.XLOOKUP(UNIVERSO[[#This Row],[RUTA-LOCALIDAD D&amp;N]],'[1]Cuota Ruta'!E:E,'[1]Cuota Ruta'!G:G)</f>
        <v>Cargar</v>
      </c>
    </row>
    <row r="7494" spans="1:49" x14ac:dyDescent="0.25">
      <c r="A7494" t="s">
        <v>48</v>
      </c>
      <c r="B7494" t="s">
        <v>49</v>
      </c>
      <c r="C7494" t="s">
        <v>50</v>
      </c>
      <c r="D7494" t="s">
        <v>124</v>
      </c>
      <c r="E7494" t="s">
        <v>269</v>
      </c>
      <c r="F7494" t="s">
        <v>126</v>
      </c>
      <c r="G7494">
        <v>9000128816</v>
      </c>
      <c r="H7494">
        <v>128816</v>
      </c>
      <c r="I7494" t="s">
        <v>22532</v>
      </c>
      <c r="J7494" t="s">
        <v>22533</v>
      </c>
      <c r="K7494" t="s">
        <v>129</v>
      </c>
      <c r="L7494" t="s">
        <v>272</v>
      </c>
      <c r="M7494" t="s">
        <v>20491</v>
      </c>
      <c r="N7494" t="s">
        <v>273</v>
      </c>
      <c r="O7494" t="s">
        <v>126</v>
      </c>
      <c r="P7494">
        <v>320</v>
      </c>
      <c r="Q7494" t="s">
        <v>1222</v>
      </c>
      <c r="R7494" t="s">
        <v>1222</v>
      </c>
      <c r="S7494" t="s">
        <v>275</v>
      </c>
      <c r="T7494" t="s">
        <v>275</v>
      </c>
      <c r="U7494">
        <v>18.8203010559082</v>
      </c>
      <c r="V7494">
        <v>-71.239082336425696</v>
      </c>
      <c r="W7494" t="s">
        <v>1223</v>
      </c>
      <c r="X7494" t="s">
        <v>63</v>
      </c>
      <c r="Y7494" t="s">
        <v>64</v>
      </c>
      <c r="Z7494" t="s">
        <v>65</v>
      </c>
      <c r="AA7494">
        <v>1163013038</v>
      </c>
      <c r="AB7494" t="s">
        <v>66</v>
      </c>
      <c r="AC7494" t="s">
        <v>67</v>
      </c>
      <c r="AD7494">
        <v>18.8203010559082</v>
      </c>
      <c r="AE7494">
        <v>-71.239082336425696</v>
      </c>
      <c r="AF7494" t="s">
        <v>22534</v>
      </c>
      <c r="AG7494" t="s">
        <v>32</v>
      </c>
      <c r="AH7494" t="s">
        <v>48</v>
      </c>
      <c r="AI7494" t="s">
        <v>87</v>
      </c>
      <c r="AJ7494" t="s">
        <v>3071</v>
      </c>
      <c r="AK7494" t="s">
        <v>278</v>
      </c>
      <c r="AL7494" t="s">
        <v>269</v>
      </c>
      <c r="AM7494" t="s">
        <v>279</v>
      </c>
      <c r="AR7494" t="s">
        <v>91</v>
      </c>
      <c r="AS7494">
        <v>9000128816</v>
      </c>
      <c r="AV7494" t="s">
        <v>281</v>
      </c>
      <c r="AW7494" t="str">
        <f>_xlfn.XLOOKUP(UNIVERSO[[#This Row],[RUTA-LOCALIDAD D&amp;N]],'[1]Cuota Ruta'!E:E,'[1]Cuota Ruta'!G:G)</f>
        <v>Cargar</v>
      </c>
    </row>
    <row r="7495" spans="1:49" x14ac:dyDescent="0.25">
      <c r="A7495" t="s">
        <v>48</v>
      </c>
      <c r="B7495" t="s">
        <v>380</v>
      </c>
      <c r="C7495" t="s">
        <v>381</v>
      </c>
      <c r="D7495" t="s">
        <v>51</v>
      </c>
      <c r="E7495" t="s">
        <v>140</v>
      </c>
      <c r="F7495" t="s">
        <v>141</v>
      </c>
      <c r="G7495">
        <v>9000129569</v>
      </c>
      <c r="H7495">
        <v>129569</v>
      </c>
      <c r="I7495" t="s">
        <v>22535</v>
      </c>
      <c r="J7495" t="s">
        <v>22536</v>
      </c>
      <c r="K7495" t="s">
        <v>144</v>
      </c>
      <c r="L7495" t="s">
        <v>93</v>
      </c>
      <c r="M7495" t="s">
        <v>93</v>
      </c>
      <c r="N7495" t="s">
        <v>1834</v>
      </c>
      <c r="O7495" t="s">
        <v>434</v>
      </c>
      <c r="P7495">
        <v>396</v>
      </c>
      <c r="Q7495" t="s">
        <v>435</v>
      </c>
      <c r="R7495" t="s">
        <v>435</v>
      </c>
      <c r="S7495" t="s">
        <v>436</v>
      </c>
      <c r="T7495" t="s">
        <v>436</v>
      </c>
      <c r="U7495">
        <v>18.490458965301499</v>
      </c>
      <c r="V7495">
        <v>-69.832910537719698</v>
      </c>
      <c r="W7495" t="s">
        <v>437</v>
      </c>
      <c r="X7495" t="s">
        <v>63</v>
      </c>
      <c r="Y7495" t="s">
        <v>64</v>
      </c>
      <c r="Z7495" t="s">
        <v>65</v>
      </c>
      <c r="AA7495">
        <v>1153023273</v>
      </c>
      <c r="AB7495" t="s">
        <v>116</v>
      </c>
      <c r="AC7495" t="s">
        <v>67</v>
      </c>
      <c r="AD7495">
        <v>18.490436974018021</v>
      </c>
      <c r="AE7495">
        <v>-69.83288351412277</v>
      </c>
      <c r="AF7495" t="s">
        <v>22537</v>
      </c>
      <c r="AG7495" t="s">
        <v>32</v>
      </c>
      <c r="AH7495" t="s">
        <v>48</v>
      </c>
      <c r="AI7495" t="s">
        <v>87</v>
      </c>
      <c r="AJ7495" t="s">
        <v>3071</v>
      </c>
      <c r="AK7495" t="s">
        <v>150</v>
      </c>
      <c r="AL7495" t="s">
        <v>140</v>
      </c>
      <c r="AM7495" t="s">
        <v>151</v>
      </c>
      <c r="AR7495" t="s">
        <v>91</v>
      </c>
      <c r="AS7495">
        <v>9000129569</v>
      </c>
      <c r="AV7495" t="s">
        <v>153</v>
      </c>
      <c r="AW7495" t="str">
        <f>_xlfn.XLOOKUP(UNIVERSO[[#This Row],[RUTA-LOCALIDAD D&amp;N]],'[1]Cuota Ruta'!E:E,'[1]Cuota Ruta'!G:G)</f>
        <v>Cargar</v>
      </c>
    </row>
    <row r="7496" spans="1:49" x14ac:dyDescent="0.25">
      <c r="A7496" t="s">
        <v>48</v>
      </c>
      <c r="B7496" t="s">
        <v>49</v>
      </c>
      <c r="C7496" t="s">
        <v>50</v>
      </c>
      <c r="D7496" t="s">
        <v>51</v>
      </c>
      <c r="E7496" t="s">
        <v>338</v>
      </c>
      <c r="F7496" t="s">
        <v>283</v>
      </c>
      <c r="G7496">
        <v>9000130675</v>
      </c>
      <c r="H7496">
        <v>130675</v>
      </c>
      <c r="I7496" t="s">
        <v>18537</v>
      </c>
      <c r="J7496" t="s">
        <v>1109</v>
      </c>
      <c r="K7496" t="s">
        <v>286</v>
      </c>
      <c r="L7496" t="s">
        <v>1748</v>
      </c>
      <c r="M7496" t="s">
        <v>1748</v>
      </c>
      <c r="N7496" t="s">
        <v>22538</v>
      </c>
      <c r="O7496" t="s">
        <v>59</v>
      </c>
      <c r="P7496">
        <v>313</v>
      </c>
      <c r="Q7496" t="s">
        <v>1928</v>
      </c>
      <c r="R7496" t="s">
        <v>1928</v>
      </c>
      <c r="S7496" t="s">
        <v>665</v>
      </c>
      <c r="T7496" t="s">
        <v>665</v>
      </c>
      <c r="U7496">
        <v>19.371791000000002</v>
      </c>
      <c r="V7496">
        <v>-70.591238000000004</v>
      </c>
      <c r="W7496" t="s">
        <v>1929</v>
      </c>
      <c r="X7496" t="s">
        <v>85</v>
      </c>
      <c r="Y7496" t="s">
        <v>64</v>
      </c>
      <c r="Z7496" t="s">
        <v>65</v>
      </c>
      <c r="AA7496">
        <v>1151034077</v>
      </c>
      <c r="AB7496" t="s">
        <v>66</v>
      </c>
      <c r="AC7496" t="s">
        <v>67</v>
      </c>
      <c r="AD7496">
        <v>19.371791000000002</v>
      </c>
      <c r="AE7496">
        <v>-70.591238000000004</v>
      </c>
      <c r="AF7496" t="s">
        <v>22539</v>
      </c>
      <c r="AG7496" t="s">
        <v>32</v>
      </c>
      <c r="AH7496" t="s">
        <v>48</v>
      </c>
      <c r="AI7496" t="s">
        <v>87</v>
      </c>
      <c r="AJ7496" t="s">
        <v>3071</v>
      </c>
      <c r="AK7496" t="s">
        <v>697</v>
      </c>
      <c r="AL7496" t="s">
        <v>338</v>
      </c>
      <c r="AM7496" t="s">
        <v>698</v>
      </c>
      <c r="AR7496" t="s">
        <v>91</v>
      </c>
      <c r="AS7496">
        <v>9000130675</v>
      </c>
      <c r="AV7496" t="s">
        <v>410</v>
      </c>
      <c r="AW7496" t="str">
        <f>_xlfn.XLOOKUP(UNIVERSO[[#This Row],[RUTA-LOCALIDAD D&amp;N]],'[1]Cuota Ruta'!E:E,'[1]Cuota Ruta'!G:G)</f>
        <v>Cargar</v>
      </c>
    </row>
    <row r="7497" spans="1:49" x14ac:dyDescent="0.25">
      <c r="A7497" t="s">
        <v>48</v>
      </c>
      <c r="B7497" t="s">
        <v>49</v>
      </c>
      <c r="C7497" t="s">
        <v>50</v>
      </c>
      <c r="D7497" t="s">
        <v>51</v>
      </c>
      <c r="E7497" t="s">
        <v>823</v>
      </c>
      <c r="F7497" t="s">
        <v>283</v>
      </c>
      <c r="G7497">
        <v>9000132080</v>
      </c>
      <c r="H7497">
        <v>132080</v>
      </c>
      <c r="I7497" t="s">
        <v>1880</v>
      </c>
      <c r="J7497" t="s">
        <v>22540</v>
      </c>
      <c r="K7497" t="s">
        <v>286</v>
      </c>
      <c r="L7497" t="s">
        <v>1301</v>
      </c>
      <c r="M7497" t="s">
        <v>1301</v>
      </c>
      <c r="N7497" t="s">
        <v>22541</v>
      </c>
      <c r="O7497" t="s">
        <v>59</v>
      </c>
      <c r="P7497">
        <v>336</v>
      </c>
      <c r="Q7497" t="s">
        <v>1162</v>
      </c>
      <c r="R7497" t="s">
        <v>1162</v>
      </c>
      <c r="S7497" t="s">
        <v>829</v>
      </c>
      <c r="T7497" t="s">
        <v>829</v>
      </c>
      <c r="U7497">
        <v>19.381314</v>
      </c>
      <c r="V7497">
        <v>-70.355034000000003</v>
      </c>
      <c r="W7497" t="s">
        <v>1163</v>
      </c>
      <c r="X7497" t="s">
        <v>63</v>
      </c>
      <c r="Y7497" t="s">
        <v>64</v>
      </c>
      <c r="Z7497" t="s">
        <v>99</v>
      </c>
      <c r="AA7497">
        <v>1154013588</v>
      </c>
      <c r="AB7497" t="s">
        <v>116</v>
      </c>
      <c r="AC7497" t="s">
        <v>67</v>
      </c>
      <c r="AD7497">
        <v>19.381250000000001</v>
      </c>
      <c r="AE7497">
        <v>-70.354901666666663</v>
      </c>
      <c r="AF7497" t="s">
        <v>22542</v>
      </c>
      <c r="AG7497" t="s">
        <v>32</v>
      </c>
      <c r="AH7497" t="s">
        <v>48</v>
      </c>
      <c r="AI7497" t="s">
        <v>87</v>
      </c>
      <c r="AJ7497" t="s">
        <v>3071</v>
      </c>
      <c r="AR7497" t="s">
        <v>91</v>
      </c>
      <c r="AS7497">
        <v>9000132080</v>
      </c>
      <c r="AW7497" t="str">
        <f>_xlfn.XLOOKUP(UNIVERSO[[#This Row],[RUTA-LOCALIDAD D&amp;N]],'[1]Cuota Ruta'!E:E,'[1]Cuota Ruta'!G:G)</f>
        <v>Cargar</v>
      </c>
    </row>
    <row r="7498" spans="1:49" x14ac:dyDescent="0.25">
      <c r="A7498" t="s">
        <v>48</v>
      </c>
      <c r="B7498" t="s">
        <v>49</v>
      </c>
      <c r="C7498" t="s">
        <v>50</v>
      </c>
      <c r="D7498" t="s">
        <v>51</v>
      </c>
      <c r="E7498" t="s">
        <v>485</v>
      </c>
      <c r="F7498" t="s">
        <v>283</v>
      </c>
      <c r="G7498">
        <v>9000132451</v>
      </c>
      <c r="H7498">
        <v>132451</v>
      </c>
      <c r="I7498" t="s">
        <v>22543</v>
      </c>
      <c r="J7498" t="s">
        <v>22544</v>
      </c>
      <c r="K7498" t="s">
        <v>286</v>
      </c>
      <c r="L7498" t="s">
        <v>1039</v>
      </c>
      <c r="M7498" t="s">
        <v>1039</v>
      </c>
      <c r="N7498" t="s">
        <v>253</v>
      </c>
      <c r="O7498" t="s">
        <v>59</v>
      </c>
      <c r="P7498">
        <v>337</v>
      </c>
      <c r="Q7498" t="s">
        <v>1064</v>
      </c>
      <c r="R7498" t="s">
        <v>1064</v>
      </c>
      <c r="S7498" t="s">
        <v>491</v>
      </c>
      <c r="T7498" t="s">
        <v>491</v>
      </c>
      <c r="U7498">
        <v>19.54248046875</v>
      </c>
      <c r="V7498">
        <v>-71.080032348632798</v>
      </c>
      <c r="W7498" t="s">
        <v>1065</v>
      </c>
      <c r="X7498" t="s">
        <v>63</v>
      </c>
      <c r="Y7498" t="s">
        <v>64</v>
      </c>
      <c r="Z7498" t="s">
        <v>65</v>
      </c>
      <c r="AA7498">
        <v>1158009688</v>
      </c>
      <c r="AB7498" t="s">
        <v>66</v>
      </c>
      <c r="AC7498" t="s">
        <v>67</v>
      </c>
      <c r="AD7498">
        <v>19.54248046875</v>
      </c>
      <c r="AE7498">
        <v>-71.080032348632798</v>
      </c>
      <c r="AF7498" t="s">
        <v>22545</v>
      </c>
      <c r="AG7498" t="s">
        <v>32</v>
      </c>
      <c r="AH7498" t="s">
        <v>48</v>
      </c>
      <c r="AI7498" t="s">
        <v>87</v>
      </c>
      <c r="AJ7498" t="s">
        <v>3071</v>
      </c>
      <c r="AK7498" t="s">
        <v>494</v>
      </c>
      <c r="AL7498" t="s">
        <v>485</v>
      </c>
      <c r="AM7498" t="s">
        <v>495</v>
      </c>
      <c r="AR7498" t="s">
        <v>91</v>
      </c>
      <c r="AS7498">
        <v>9000132451</v>
      </c>
      <c r="AV7498" t="s">
        <v>349</v>
      </c>
      <c r="AW7498" t="str">
        <f>_xlfn.XLOOKUP(UNIVERSO[[#This Row],[RUTA-LOCALIDAD D&amp;N]],'[1]Cuota Ruta'!E:E,'[1]Cuota Ruta'!G:G)</f>
        <v>Cargar</v>
      </c>
    </row>
    <row r="7499" spans="1:49" x14ac:dyDescent="0.25">
      <c r="A7499" t="s">
        <v>48</v>
      </c>
      <c r="B7499" t="s">
        <v>49</v>
      </c>
      <c r="C7499" t="s">
        <v>50</v>
      </c>
      <c r="D7499" t="s">
        <v>51</v>
      </c>
      <c r="E7499" t="s">
        <v>338</v>
      </c>
      <c r="F7499" t="s">
        <v>283</v>
      </c>
      <c r="G7499">
        <v>9000132873</v>
      </c>
      <c r="H7499">
        <v>132873</v>
      </c>
      <c r="I7499" t="s">
        <v>3440</v>
      </c>
      <c r="J7499" t="s">
        <v>22546</v>
      </c>
      <c r="K7499" t="s">
        <v>286</v>
      </c>
      <c r="L7499" t="s">
        <v>338</v>
      </c>
      <c r="M7499" t="s">
        <v>338</v>
      </c>
      <c r="N7499" t="s">
        <v>253</v>
      </c>
      <c r="O7499" t="s">
        <v>59</v>
      </c>
      <c r="P7499">
        <v>323</v>
      </c>
      <c r="Q7499" t="s">
        <v>1757</v>
      </c>
      <c r="R7499" t="s">
        <v>1757</v>
      </c>
      <c r="S7499" t="s">
        <v>343</v>
      </c>
      <c r="T7499" t="s">
        <v>343</v>
      </c>
      <c r="U7499">
        <v>19.2309856414794</v>
      </c>
      <c r="V7499">
        <v>-70.887123107910099</v>
      </c>
      <c r="W7499" t="s">
        <v>1758</v>
      </c>
      <c r="X7499" t="s">
        <v>63</v>
      </c>
      <c r="Y7499" t="s">
        <v>64</v>
      </c>
      <c r="Z7499" t="s">
        <v>99</v>
      </c>
      <c r="AA7499">
        <v>1151034480</v>
      </c>
      <c r="AB7499" t="s">
        <v>66</v>
      </c>
      <c r="AC7499" t="s">
        <v>67</v>
      </c>
      <c r="AD7499">
        <v>19.2309856414794</v>
      </c>
      <c r="AE7499">
        <v>-70.887123107910099</v>
      </c>
      <c r="AF7499" t="s">
        <v>22547</v>
      </c>
      <c r="AG7499" t="s">
        <v>32</v>
      </c>
      <c r="AH7499" t="s">
        <v>48</v>
      </c>
      <c r="AI7499" t="s">
        <v>87</v>
      </c>
      <c r="AJ7499" t="s">
        <v>3071</v>
      </c>
      <c r="AK7499" t="s">
        <v>346</v>
      </c>
      <c r="AL7499" t="s">
        <v>338</v>
      </c>
      <c r="AM7499" t="s">
        <v>347</v>
      </c>
      <c r="AR7499" t="s">
        <v>91</v>
      </c>
      <c r="AS7499">
        <v>9000132873</v>
      </c>
      <c r="AV7499" t="s">
        <v>349</v>
      </c>
      <c r="AW7499" t="str">
        <f>_xlfn.XLOOKUP(UNIVERSO[[#This Row],[RUTA-LOCALIDAD D&amp;N]],'[1]Cuota Ruta'!E:E,'[1]Cuota Ruta'!G:G)</f>
        <v>Cargar</v>
      </c>
    </row>
    <row r="7500" spans="1:49" x14ac:dyDescent="0.25">
      <c r="A7500" t="s">
        <v>48</v>
      </c>
      <c r="B7500" t="s">
        <v>49</v>
      </c>
      <c r="C7500" t="s">
        <v>50</v>
      </c>
      <c r="D7500" t="s">
        <v>51</v>
      </c>
      <c r="E7500" t="s">
        <v>338</v>
      </c>
      <c r="F7500" t="s">
        <v>283</v>
      </c>
      <c r="G7500">
        <v>9000133404</v>
      </c>
      <c r="H7500">
        <v>133404</v>
      </c>
      <c r="I7500" t="s">
        <v>5037</v>
      </c>
      <c r="J7500" t="s">
        <v>22548</v>
      </c>
      <c r="K7500" t="s">
        <v>286</v>
      </c>
      <c r="L7500" t="s">
        <v>1748</v>
      </c>
      <c r="M7500" t="s">
        <v>1748</v>
      </c>
      <c r="N7500" t="s">
        <v>6325</v>
      </c>
      <c r="O7500" t="s">
        <v>59</v>
      </c>
      <c r="P7500">
        <v>379</v>
      </c>
      <c r="Q7500" t="s">
        <v>1853</v>
      </c>
      <c r="R7500" t="s">
        <v>1853</v>
      </c>
      <c r="S7500" t="s">
        <v>405</v>
      </c>
      <c r="T7500" t="s">
        <v>405</v>
      </c>
      <c r="U7500">
        <v>19.422080421394568</v>
      </c>
      <c r="V7500">
        <v>-70.480364867001725</v>
      </c>
      <c r="W7500" t="s">
        <v>1854</v>
      </c>
      <c r="X7500" t="s">
        <v>85</v>
      </c>
      <c r="Y7500" t="s">
        <v>64</v>
      </c>
      <c r="Z7500" t="s">
        <v>65</v>
      </c>
      <c r="AA7500">
        <v>1151034574</v>
      </c>
      <c r="AB7500" t="s">
        <v>116</v>
      </c>
      <c r="AC7500" t="s">
        <v>67</v>
      </c>
      <c r="AD7500">
        <v>19.4221726</v>
      </c>
      <c r="AE7500">
        <v>-70.480554400000003</v>
      </c>
      <c r="AF7500" t="s">
        <v>22549</v>
      </c>
      <c r="AG7500" t="s">
        <v>32</v>
      </c>
      <c r="AH7500" t="s">
        <v>48</v>
      </c>
      <c r="AI7500" t="s">
        <v>87</v>
      </c>
      <c r="AJ7500" t="s">
        <v>3071</v>
      </c>
      <c r="AK7500" t="s">
        <v>697</v>
      </c>
      <c r="AL7500" t="s">
        <v>338</v>
      </c>
      <c r="AM7500" t="s">
        <v>698</v>
      </c>
      <c r="AR7500" t="s">
        <v>91</v>
      </c>
      <c r="AS7500">
        <v>9000133404</v>
      </c>
      <c r="AV7500" t="s">
        <v>410</v>
      </c>
      <c r="AW7500" t="str">
        <f>_xlfn.XLOOKUP(UNIVERSO[[#This Row],[RUTA-LOCALIDAD D&amp;N]],'[1]Cuota Ruta'!E:E,'[1]Cuota Ruta'!G:G)</f>
        <v>Cargar</v>
      </c>
    </row>
    <row r="7501" spans="1:49" x14ac:dyDescent="0.25">
      <c r="A7501" t="s">
        <v>48</v>
      </c>
      <c r="B7501" t="s">
        <v>49</v>
      </c>
      <c r="C7501" t="s">
        <v>50</v>
      </c>
      <c r="D7501" t="s">
        <v>51</v>
      </c>
      <c r="E7501" t="s">
        <v>917</v>
      </c>
      <c r="F7501" t="s">
        <v>283</v>
      </c>
      <c r="G7501">
        <v>9000134713</v>
      </c>
      <c r="H7501">
        <v>134713</v>
      </c>
      <c r="I7501" t="s">
        <v>2992</v>
      </c>
      <c r="J7501" t="s">
        <v>22550</v>
      </c>
      <c r="K7501" t="s">
        <v>286</v>
      </c>
      <c r="L7501" t="s">
        <v>917</v>
      </c>
      <c r="M7501" t="s">
        <v>917</v>
      </c>
      <c r="N7501" t="s">
        <v>12096</v>
      </c>
      <c r="O7501" t="s">
        <v>59</v>
      </c>
      <c r="P7501">
        <v>306</v>
      </c>
      <c r="Q7501" t="s">
        <v>2406</v>
      </c>
      <c r="R7501" t="s">
        <v>2406</v>
      </c>
      <c r="S7501" t="s">
        <v>936</v>
      </c>
      <c r="T7501" t="s">
        <v>936</v>
      </c>
      <c r="U7501">
        <v>19.79366302</v>
      </c>
      <c r="V7501">
        <v>-70.704109189999997</v>
      </c>
      <c r="W7501" t="s">
        <v>2407</v>
      </c>
      <c r="X7501" t="s">
        <v>63</v>
      </c>
      <c r="Y7501" t="s">
        <v>64</v>
      </c>
      <c r="Z7501" t="s">
        <v>65</v>
      </c>
      <c r="AA7501">
        <v>1156009779</v>
      </c>
      <c r="AB7501" t="s">
        <v>66</v>
      </c>
      <c r="AC7501" t="s">
        <v>67</v>
      </c>
      <c r="AD7501">
        <v>19.79366302</v>
      </c>
      <c r="AE7501">
        <v>-70.704109189999997</v>
      </c>
      <c r="AF7501" t="s">
        <v>22551</v>
      </c>
      <c r="AG7501" t="s">
        <v>32</v>
      </c>
      <c r="AH7501" t="s">
        <v>48</v>
      </c>
      <c r="AI7501" t="s">
        <v>87</v>
      </c>
      <c r="AJ7501" t="s">
        <v>3071</v>
      </c>
      <c r="AK7501" t="s">
        <v>925</v>
      </c>
      <c r="AL7501" t="s">
        <v>917</v>
      </c>
      <c r="AM7501" t="s">
        <v>926</v>
      </c>
      <c r="AR7501" t="s">
        <v>91</v>
      </c>
      <c r="AS7501">
        <v>9000134713</v>
      </c>
      <c r="AV7501" t="s">
        <v>267</v>
      </c>
      <c r="AW7501" t="str">
        <f>_xlfn.XLOOKUP(UNIVERSO[[#This Row],[RUTA-LOCALIDAD D&amp;N]],'[1]Cuota Ruta'!E:E,'[1]Cuota Ruta'!G:G)</f>
        <v>Cargar</v>
      </c>
    </row>
    <row r="7502" spans="1:49" x14ac:dyDescent="0.25">
      <c r="A7502" t="s">
        <v>48</v>
      </c>
      <c r="B7502" t="s">
        <v>49</v>
      </c>
      <c r="C7502" t="s">
        <v>50</v>
      </c>
      <c r="D7502" t="s">
        <v>124</v>
      </c>
      <c r="E7502" t="s">
        <v>1266</v>
      </c>
      <c r="F7502" t="s">
        <v>126</v>
      </c>
      <c r="G7502">
        <v>9000134860</v>
      </c>
      <c r="H7502">
        <v>134860</v>
      </c>
      <c r="I7502" t="s">
        <v>22552</v>
      </c>
      <c r="J7502" t="s">
        <v>22553</v>
      </c>
      <c r="K7502" t="s">
        <v>129</v>
      </c>
      <c r="L7502" t="s">
        <v>130</v>
      </c>
      <c r="M7502" t="s">
        <v>3120</v>
      </c>
      <c r="N7502" t="s">
        <v>132</v>
      </c>
      <c r="O7502" t="s">
        <v>126</v>
      </c>
      <c r="P7502">
        <v>314</v>
      </c>
      <c r="Q7502" t="s">
        <v>1270</v>
      </c>
      <c r="R7502" t="s">
        <v>1270</v>
      </c>
      <c r="S7502" t="s">
        <v>134</v>
      </c>
      <c r="T7502" t="s">
        <v>134</v>
      </c>
      <c r="U7502">
        <v>18.634499999999999</v>
      </c>
      <c r="V7502">
        <v>-70.458650000000006</v>
      </c>
      <c r="W7502" t="s">
        <v>1271</v>
      </c>
      <c r="X7502" t="s">
        <v>63</v>
      </c>
      <c r="Y7502" t="s">
        <v>64</v>
      </c>
      <c r="Z7502" t="s">
        <v>65</v>
      </c>
      <c r="AA7502">
        <v>1163013852</v>
      </c>
      <c r="AB7502" t="s">
        <v>66</v>
      </c>
      <c r="AC7502" t="s">
        <v>67</v>
      </c>
      <c r="AD7502">
        <v>18.634499999999999</v>
      </c>
      <c r="AE7502">
        <v>-70.458650000000006</v>
      </c>
      <c r="AF7502" t="s">
        <v>22554</v>
      </c>
      <c r="AG7502" t="s">
        <v>32</v>
      </c>
      <c r="AH7502" t="s">
        <v>48</v>
      </c>
      <c r="AI7502" t="s">
        <v>87</v>
      </c>
      <c r="AJ7502" t="s">
        <v>3071</v>
      </c>
      <c r="AK7502" t="s">
        <v>1273</v>
      </c>
      <c r="AL7502" t="s">
        <v>1266</v>
      </c>
      <c r="AM7502" t="s">
        <v>1274</v>
      </c>
      <c r="AR7502" t="s">
        <v>91</v>
      </c>
      <c r="AS7502">
        <v>9000134860</v>
      </c>
      <c r="AV7502" t="s">
        <v>75</v>
      </c>
      <c r="AW7502" t="str">
        <f>_xlfn.XLOOKUP(UNIVERSO[[#This Row],[RUTA-LOCALIDAD D&amp;N]],'[1]Cuota Ruta'!E:E,'[1]Cuota Ruta'!G:G)</f>
        <v>Cargar</v>
      </c>
    </row>
    <row r="7503" spans="1:49" x14ac:dyDescent="0.25">
      <c r="A7503" t="s">
        <v>48</v>
      </c>
      <c r="B7503" t="s">
        <v>49</v>
      </c>
      <c r="C7503" t="s">
        <v>50</v>
      </c>
      <c r="D7503" t="s">
        <v>124</v>
      </c>
      <c r="E7503" t="s">
        <v>1266</v>
      </c>
      <c r="F7503" t="s">
        <v>126</v>
      </c>
      <c r="G7503">
        <v>9000134866</v>
      </c>
      <c r="H7503">
        <v>134866</v>
      </c>
      <c r="I7503" t="s">
        <v>22555</v>
      </c>
      <c r="J7503" t="s">
        <v>22556</v>
      </c>
      <c r="K7503" t="s">
        <v>129</v>
      </c>
      <c r="L7503" t="s">
        <v>130</v>
      </c>
      <c r="M7503" t="s">
        <v>3120</v>
      </c>
      <c r="N7503" t="s">
        <v>132</v>
      </c>
      <c r="O7503" t="s">
        <v>126</v>
      </c>
      <c r="P7503">
        <v>334</v>
      </c>
      <c r="Q7503" t="s">
        <v>3095</v>
      </c>
      <c r="R7503" t="s">
        <v>3095</v>
      </c>
      <c r="S7503" t="s">
        <v>134</v>
      </c>
      <c r="T7503" t="s">
        <v>134</v>
      </c>
      <c r="U7503">
        <v>18.5474758148193</v>
      </c>
      <c r="V7503">
        <v>-70.500305175781307</v>
      </c>
      <c r="W7503" t="s">
        <v>3096</v>
      </c>
      <c r="X7503" t="s">
        <v>63</v>
      </c>
      <c r="Y7503" t="s">
        <v>64</v>
      </c>
      <c r="Z7503" t="s">
        <v>65</v>
      </c>
      <c r="AA7503">
        <v>1163013854</v>
      </c>
      <c r="AB7503" t="s">
        <v>66</v>
      </c>
      <c r="AC7503" t="s">
        <v>67</v>
      </c>
      <c r="AD7503">
        <v>18.5474758148193</v>
      </c>
      <c r="AE7503">
        <v>-70.500305175781307</v>
      </c>
      <c r="AF7503" t="s">
        <v>22557</v>
      </c>
      <c r="AG7503" t="s">
        <v>32</v>
      </c>
      <c r="AH7503" t="s">
        <v>48</v>
      </c>
      <c r="AI7503" t="s">
        <v>87</v>
      </c>
      <c r="AJ7503" t="s">
        <v>3071</v>
      </c>
      <c r="AK7503" t="s">
        <v>1273</v>
      </c>
      <c r="AL7503" t="s">
        <v>1266</v>
      </c>
      <c r="AM7503" t="s">
        <v>1274</v>
      </c>
      <c r="AR7503" t="s">
        <v>91</v>
      </c>
      <c r="AS7503">
        <v>9000134866</v>
      </c>
      <c r="AV7503" t="s">
        <v>75</v>
      </c>
      <c r="AW7503" t="str">
        <f>_xlfn.XLOOKUP(UNIVERSO[[#This Row],[RUTA-LOCALIDAD D&amp;N]],'[1]Cuota Ruta'!E:E,'[1]Cuota Ruta'!G:G)</f>
        <v>Cargar</v>
      </c>
    </row>
    <row r="7504" spans="1:49" x14ac:dyDescent="0.25">
      <c r="A7504" t="s">
        <v>48</v>
      </c>
      <c r="B7504" t="s">
        <v>49</v>
      </c>
      <c r="C7504" t="s">
        <v>50</v>
      </c>
      <c r="D7504" t="s">
        <v>51</v>
      </c>
      <c r="E7504" t="s">
        <v>338</v>
      </c>
      <c r="F7504" t="s">
        <v>283</v>
      </c>
      <c r="G7504">
        <v>9000136356</v>
      </c>
      <c r="H7504">
        <v>136356</v>
      </c>
      <c r="I7504" t="s">
        <v>1574</v>
      </c>
      <c r="J7504" t="s">
        <v>1109</v>
      </c>
      <c r="K7504" t="s">
        <v>286</v>
      </c>
      <c r="L7504" t="s">
        <v>338</v>
      </c>
      <c r="M7504" t="s">
        <v>338</v>
      </c>
      <c r="N7504" t="s">
        <v>5520</v>
      </c>
      <c r="O7504" t="s">
        <v>59</v>
      </c>
      <c r="P7504">
        <v>312</v>
      </c>
      <c r="Q7504" t="s">
        <v>1548</v>
      </c>
      <c r="R7504" t="s">
        <v>1548</v>
      </c>
      <c r="S7504" t="s">
        <v>665</v>
      </c>
      <c r="T7504" t="s">
        <v>665</v>
      </c>
      <c r="U7504">
        <v>19.470179344945699</v>
      </c>
      <c r="V7504">
        <v>-70.582883125138494</v>
      </c>
      <c r="W7504" t="s">
        <v>1549</v>
      </c>
      <c r="X7504" t="s">
        <v>85</v>
      </c>
      <c r="Y7504" t="s">
        <v>64</v>
      </c>
      <c r="Z7504" t="s">
        <v>65</v>
      </c>
      <c r="AA7504">
        <v>1151035154</v>
      </c>
      <c r="AB7504" t="s">
        <v>66</v>
      </c>
      <c r="AC7504" t="s">
        <v>67</v>
      </c>
      <c r="AD7504">
        <v>19.470179344945699</v>
      </c>
      <c r="AE7504">
        <v>-70.582883125138494</v>
      </c>
      <c r="AF7504" t="s">
        <v>22558</v>
      </c>
      <c r="AG7504" t="s">
        <v>32</v>
      </c>
      <c r="AH7504" t="s">
        <v>48</v>
      </c>
      <c r="AI7504" t="s">
        <v>87</v>
      </c>
      <c r="AJ7504" t="s">
        <v>3071</v>
      </c>
      <c r="AK7504" t="s">
        <v>408</v>
      </c>
      <c r="AL7504" t="s">
        <v>338</v>
      </c>
      <c r="AM7504" t="s">
        <v>409</v>
      </c>
      <c r="AR7504" t="s">
        <v>91</v>
      </c>
      <c r="AS7504">
        <v>9000136356</v>
      </c>
      <c r="AV7504" t="s">
        <v>410</v>
      </c>
      <c r="AW7504" t="str">
        <f>_xlfn.XLOOKUP(UNIVERSO[[#This Row],[RUTA-LOCALIDAD D&amp;N]],'[1]Cuota Ruta'!E:E,'[1]Cuota Ruta'!G:G)</f>
        <v>Cargar</v>
      </c>
    </row>
    <row r="7505" spans="1:49" x14ac:dyDescent="0.25">
      <c r="A7505" t="s">
        <v>48</v>
      </c>
      <c r="B7505" t="s">
        <v>49</v>
      </c>
      <c r="C7505" t="s">
        <v>110</v>
      </c>
      <c r="D7505" t="s">
        <v>51</v>
      </c>
      <c r="E7505" t="s">
        <v>485</v>
      </c>
      <c r="F7505" t="s">
        <v>283</v>
      </c>
      <c r="G7505">
        <v>9000136602</v>
      </c>
      <c r="H7505">
        <v>136602</v>
      </c>
      <c r="I7505" t="s">
        <v>22559</v>
      </c>
      <c r="J7505" t="s">
        <v>22560</v>
      </c>
      <c r="K7505" t="s">
        <v>286</v>
      </c>
      <c r="L7505" t="s">
        <v>1496</v>
      </c>
      <c r="M7505" t="s">
        <v>1496</v>
      </c>
      <c r="N7505" t="s">
        <v>253</v>
      </c>
      <c r="O7505" t="s">
        <v>59</v>
      </c>
      <c r="P7505">
        <v>346</v>
      </c>
      <c r="Q7505" t="s">
        <v>1104</v>
      </c>
      <c r="R7505" t="s">
        <v>1104</v>
      </c>
      <c r="S7505" t="s">
        <v>1050</v>
      </c>
      <c r="T7505" t="s">
        <v>1050</v>
      </c>
      <c r="U7505">
        <v>19.4238166809082</v>
      </c>
      <c r="V7505">
        <v>-71.618606567382798</v>
      </c>
      <c r="W7505" t="s">
        <v>1105</v>
      </c>
      <c r="X7505" t="s">
        <v>63</v>
      </c>
      <c r="Y7505" t="s">
        <v>64</v>
      </c>
      <c r="Z7505" t="s">
        <v>65</v>
      </c>
      <c r="AA7505">
        <v>1158009835</v>
      </c>
      <c r="AB7505" t="s">
        <v>116</v>
      </c>
      <c r="AC7505" t="s">
        <v>67</v>
      </c>
      <c r="AD7505">
        <v>19.423868333333331</v>
      </c>
      <c r="AE7505">
        <v>-71.618664999999993</v>
      </c>
      <c r="AF7505" t="s">
        <v>22561</v>
      </c>
      <c r="AG7505" t="s">
        <v>32</v>
      </c>
      <c r="AH7505" t="s">
        <v>48</v>
      </c>
      <c r="AI7505" t="s">
        <v>87</v>
      </c>
      <c r="AJ7505" t="s">
        <v>3071</v>
      </c>
      <c r="AK7505" t="s">
        <v>494</v>
      </c>
      <c r="AL7505" t="s">
        <v>485</v>
      </c>
      <c r="AM7505" t="s">
        <v>495</v>
      </c>
      <c r="AR7505" t="s">
        <v>91</v>
      </c>
      <c r="AS7505">
        <v>9000136602</v>
      </c>
      <c r="AV7505" t="s">
        <v>349</v>
      </c>
      <c r="AW7505" t="str">
        <f>_xlfn.XLOOKUP(UNIVERSO[[#This Row],[RUTA-LOCALIDAD D&amp;N]],'[1]Cuota Ruta'!E:E,'[1]Cuota Ruta'!G:G)</f>
        <v>Cargar</v>
      </c>
    </row>
    <row r="7506" spans="1:49" x14ac:dyDescent="0.25">
      <c r="A7506" t="s">
        <v>48</v>
      </c>
      <c r="B7506" t="s">
        <v>49</v>
      </c>
      <c r="C7506" t="s">
        <v>50</v>
      </c>
      <c r="D7506" t="s">
        <v>51</v>
      </c>
      <c r="E7506" t="s">
        <v>193</v>
      </c>
      <c r="F7506" t="s">
        <v>194</v>
      </c>
      <c r="G7506">
        <v>9000136702</v>
      </c>
      <c r="H7506">
        <v>136702</v>
      </c>
      <c r="I7506" t="s">
        <v>22562</v>
      </c>
      <c r="J7506" t="s">
        <v>22563</v>
      </c>
      <c r="K7506" t="s">
        <v>197</v>
      </c>
      <c r="L7506" t="s">
        <v>193</v>
      </c>
      <c r="M7506" t="s">
        <v>193</v>
      </c>
      <c r="N7506" t="s">
        <v>4084</v>
      </c>
      <c r="O7506" t="s">
        <v>59</v>
      </c>
      <c r="P7506">
        <v>305</v>
      </c>
      <c r="Q7506" t="s">
        <v>2125</v>
      </c>
      <c r="R7506" t="s">
        <v>2125</v>
      </c>
      <c r="S7506" t="s">
        <v>327</v>
      </c>
      <c r="T7506" t="s">
        <v>327</v>
      </c>
      <c r="U7506">
        <v>18.439796449999999</v>
      </c>
      <c r="V7506">
        <v>-69.012077329999997</v>
      </c>
      <c r="W7506" t="s">
        <v>2126</v>
      </c>
      <c r="X7506" t="s">
        <v>85</v>
      </c>
      <c r="Y7506" t="s">
        <v>64</v>
      </c>
      <c r="Z7506" t="s">
        <v>99</v>
      </c>
      <c r="AA7506">
        <v>1160016634</v>
      </c>
      <c r="AB7506" t="s">
        <v>116</v>
      </c>
      <c r="AC7506" t="s">
        <v>67</v>
      </c>
      <c r="AD7506">
        <v>18.439675000000001</v>
      </c>
      <c r="AE7506">
        <v>-69.01220166666667</v>
      </c>
      <c r="AF7506" t="s">
        <v>22564</v>
      </c>
      <c r="AG7506" t="s">
        <v>32</v>
      </c>
      <c r="AH7506" t="s">
        <v>48</v>
      </c>
      <c r="AI7506" t="s">
        <v>87</v>
      </c>
      <c r="AJ7506" t="s">
        <v>3071</v>
      </c>
      <c r="AK7506" t="s">
        <v>330</v>
      </c>
      <c r="AL7506" t="s">
        <v>193</v>
      </c>
      <c r="AM7506" t="s">
        <v>331</v>
      </c>
      <c r="AR7506" t="s">
        <v>91</v>
      </c>
      <c r="AS7506">
        <v>9000136702</v>
      </c>
      <c r="AV7506" t="s">
        <v>206</v>
      </c>
      <c r="AW7506" t="str">
        <f>_xlfn.XLOOKUP(UNIVERSO[[#This Row],[RUTA-LOCALIDAD D&amp;N]],'[1]Cuota Ruta'!E:E,'[1]Cuota Ruta'!G:G)</f>
        <v>Cargar</v>
      </c>
    </row>
    <row r="7507" spans="1:49" x14ac:dyDescent="0.25">
      <c r="A7507" t="s">
        <v>48</v>
      </c>
      <c r="B7507" t="s">
        <v>49</v>
      </c>
      <c r="C7507" t="s">
        <v>50</v>
      </c>
      <c r="D7507" t="s">
        <v>76</v>
      </c>
      <c r="E7507" t="s">
        <v>140</v>
      </c>
      <c r="F7507" t="s">
        <v>141</v>
      </c>
      <c r="G7507">
        <v>9000136977</v>
      </c>
      <c r="H7507">
        <v>136977</v>
      </c>
      <c r="I7507" t="s">
        <v>22565</v>
      </c>
      <c r="J7507" t="s">
        <v>22566</v>
      </c>
      <c r="K7507" t="s">
        <v>144</v>
      </c>
      <c r="L7507" t="s">
        <v>93</v>
      </c>
      <c r="M7507" t="s">
        <v>93</v>
      </c>
      <c r="N7507" t="s">
        <v>1350</v>
      </c>
      <c r="O7507" t="s">
        <v>59</v>
      </c>
      <c r="P7507">
        <v>370</v>
      </c>
      <c r="Q7507" t="s">
        <v>1443</v>
      </c>
      <c r="R7507" t="s">
        <v>1443</v>
      </c>
      <c r="S7507" t="s">
        <v>147</v>
      </c>
      <c r="T7507" t="s">
        <v>147</v>
      </c>
      <c r="U7507">
        <v>18.488618850000002</v>
      </c>
      <c r="V7507">
        <v>-69.801124569999999</v>
      </c>
      <c r="W7507" t="s">
        <v>1444</v>
      </c>
      <c r="X7507" t="s">
        <v>85</v>
      </c>
      <c r="Y7507" t="s">
        <v>64</v>
      </c>
      <c r="Z7507" t="s">
        <v>99</v>
      </c>
      <c r="AA7507">
        <v>1153024214</v>
      </c>
      <c r="AB7507" t="s">
        <v>116</v>
      </c>
      <c r="AC7507" t="s">
        <v>67</v>
      </c>
      <c r="AD7507">
        <v>18.489940199999999</v>
      </c>
      <c r="AE7507">
        <v>-69.801106899999994</v>
      </c>
      <c r="AF7507" t="s">
        <v>22567</v>
      </c>
      <c r="AG7507" t="s">
        <v>32</v>
      </c>
      <c r="AH7507" t="s">
        <v>48</v>
      </c>
      <c r="AI7507" t="s">
        <v>87</v>
      </c>
      <c r="AJ7507" t="s">
        <v>3071</v>
      </c>
      <c r="AK7507" t="s">
        <v>150</v>
      </c>
      <c r="AL7507" t="s">
        <v>140</v>
      </c>
      <c r="AM7507" t="s">
        <v>151</v>
      </c>
      <c r="AR7507" t="s">
        <v>91</v>
      </c>
      <c r="AS7507">
        <v>9000136977</v>
      </c>
      <c r="AV7507" t="s">
        <v>153</v>
      </c>
      <c r="AW7507" t="str">
        <f>_xlfn.XLOOKUP(UNIVERSO[[#This Row],[RUTA-LOCALIDAD D&amp;N]],'[1]Cuota Ruta'!E:E,'[1]Cuota Ruta'!G:G)</f>
        <v>Cargar</v>
      </c>
    </row>
    <row r="7508" spans="1:49" x14ac:dyDescent="0.25">
      <c r="A7508" t="s">
        <v>48</v>
      </c>
      <c r="B7508" t="s">
        <v>49</v>
      </c>
      <c r="C7508" t="s">
        <v>50</v>
      </c>
      <c r="D7508" t="s">
        <v>124</v>
      </c>
      <c r="E7508" t="s">
        <v>257</v>
      </c>
      <c r="F7508" t="s">
        <v>194</v>
      </c>
      <c r="G7508">
        <v>9000137308</v>
      </c>
      <c r="H7508">
        <v>137308</v>
      </c>
      <c r="I7508" t="s">
        <v>2456</v>
      </c>
      <c r="J7508" t="s">
        <v>22568</v>
      </c>
      <c r="K7508" t="s">
        <v>197</v>
      </c>
      <c r="L7508" t="s">
        <v>826</v>
      </c>
      <c r="M7508" t="s">
        <v>826</v>
      </c>
      <c r="N7508" t="s">
        <v>3921</v>
      </c>
      <c r="O7508" t="s">
        <v>59</v>
      </c>
      <c r="P7508">
        <v>308</v>
      </c>
      <c r="Q7508" t="s">
        <v>3063</v>
      </c>
      <c r="R7508" t="s">
        <v>3063</v>
      </c>
      <c r="S7508" t="s">
        <v>262</v>
      </c>
      <c r="T7508" t="s">
        <v>262</v>
      </c>
      <c r="U7508">
        <v>19.213211999999999</v>
      </c>
      <c r="V7508">
        <v>-69.819927000000007</v>
      </c>
      <c r="W7508" t="s">
        <v>3064</v>
      </c>
      <c r="X7508" t="s">
        <v>63</v>
      </c>
      <c r="Y7508" t="s">
        <v>64</v>
      </c>
      <c r="Z7508" t="s">
        <v>65</v>
      </c>
      <c r="AA7508">
        <v>1152010279</v>
      </c>
      <c r="AB7508" t="s">
        <v>66</v>
      </c>
      <c r="AC7508" t="s">
        <v>67</v>
      </c>
      <c r="AD7508">
        <v>19.213211999999999</v>
      </c>
      <c r="AE7508">
        <v>-69.819927000000007</v>
      </c>
      <c r="AF7508" t="s">
        <v>22569</v>
      </c>
      <c r="AG7508" t="s">
        <v>32</v>
      </c>
      <c r="AH7508" t="s">
        <v>48</v>
      </c>
      <c r="AI7508" t="s">
        <v>87</v>
      </c>
      <c r="AJ7508" t="s">
        <v>3071</v>
      </c>
      <c r="AK7508" t="s">
        <v>265</v>
      </c>
      <c r="AL7508" t="s">
        <v>257</v>
      </c>
      <c r="AM7508" t="s">
        <v>266</v>
      </c>
      <c r="AR7508" t="s">
        <v>91</v>
      </c>
      <c r="AS7508">
        <v>9000137308</v>
      </c>
      <c r="AV7508" t="s">
        <v>267</v>
      </c>
      <c r="AW7508" t="str">
        <f>_xlfn.XLOOKUP(UNIVERSO[[#This Row],[RUTA-LOCALIDAD D&amp;N]],'[1]Cuota Ruta'!E:E,'[1]Cuota Ruta'!G:G)</f>
        <v>Cargar</v>
      </c>
    </row>
    <row r="7509" spans="1:49" x14ac:dyDescent="0.25">
      <c r="A7509" t="s">
        <v>48</v>
      </c>
      <c r="B7509" t="s">
        <v>49</v>
      </c>
      <c r="C7509" t="s">
        <v>50</v>
      </c>
      <c r="D7509" t="s">
        <v>51</v>
      </c>
      <c r="E7509" t="s">
        <v>823</v>
      </c>
      <c r="F7509" t="s">
        <v>283</v>
      </c>
      <c r="G7509">
        <v>9000140162</v>
      </c>
      <c r="H7509">
        <v>140162</v>
      </c>
      <c r="I7509" t="s">
        <v>22570</v>
      </c>
      <c r="J7509" t="s">
        <v>22571</v>
      </c>
      <c r="K7509" t="s">
        <v>286</v>
      </c>
      <c r="L7509" t="s">
        <v>877</v>
      </c>
      <c r="M7509" t="s">
        <v>877</v>
      </c>
      <c r="N7509" t="s">
        <v>878</v>
      </c>
      <c r="O7509" t="s">
        <v>59</v>
      </c>
      <c r="P7509">
        <v>339</v>
      </c>
      <c r="Q7509" t="s">
        <v>1328</v>
      </c>
      <c r="R7509" t="s">
        <v>1328</v>
      </c>
      <c r="S7509" t="s">
        <v>840</v>
      </c>
      <c r="T7509" t="s">
        <v>840</v>
      </c>
      <c r="U7509">
        <v>19.057376000000001</v>
      </c>
      <c r="V7509">
        <v>-70.149561000000006</v>
      </c>
      <c r="W7509" t="s">
        <v>1329</v>
      </c>
      <c r="X7509" t="s">
        <v>85</v>
      </c>
      <c r="Y7509" t="s">
        <v>64</v>
      </c>
      <c r="Z7509" t="s">
        <v>65</v>
      </c>
      <c r="AA7509">
        <v>1154014007</v>
      </c>
      <c r="AB7509" t="s">
        <v>116</v>
      </c>
      <c r="AC7509" t="s">
        <v>67</v>
      </c>
      <c r="AD7509">
        <v>19.057314999999999</v>
      </c>
      <c r="AE7509">
        <v>-70.149650000000008</v>
      </c>
      <c r="AF7509" t="s">
        <v>22572</v>
      </c>
      <c r="AG7509" t="s">
        <v>32</v>
      </c>
      <c r="AH7509" t="s">
        <v>48</v>
      </c>
      <c r="AI7509" t="s">
        <v>87</v>
      </c>
      <c r="AJ7509" t="s">
        <v>3071</v>
      </c>
      <c r="AR7509" t="s">
        <v>91</v>
      </c>
      <c r="AS7509">
        <v>9000140162</v>
      </c>
      <c r="AW7509" t="str">
        <f>_xlfn.XLOOKUP(UNIVERSO[[#This Row],[RUTA-LOCALIDAD D&amp;N]],'[1]Cuota Ruta'!E:E,'[1]Cuota Ruta'!G:G)</f>
        <v>Cargar</v>
      </c>
    </row>
    <row r="7510" spans="1:49" x14ac:dyDescent="0.25">
      <c r="A7510" t="s">
        <v>48</v>
      </c>
      <c r="B7510" t="s">
        <v>49</v>
      </c>
      <c r="C7510" t="s">
        <v>50</v>
      </c>
      <c r="D7510" t="s">
        <v>51</v>
      </c>
      <c r="E7510" t="s">
        <v>485</v>
      </c>
      <c r="F7510" t="s">
        <v>283</v>
      </c>
      <c r="G7510">
        <v>9000140864</v>
      </c>
      <c r="H7510">
        <v>140864</v>
      </c>
      <c r="I7510" t="s">
        <v>9156</v>
      </c>
      <c r="J7510" t="s">
        <v>22573</v>
      </c>
      <c r="K7510" t="s">
        <v>286</v>
      </c>
      <c r="L7510" t="s">
        <v>488</v>
      </c>
      <c r="M7510" t="s">
        <v>488</v>
      </c>
      <c r="N7510" t="s">
        <v>2365</v>
      </c>
      <c r="O7510" t="s">
        <v>59</v>
      </c>
      <c r="P7510">
        <v>335</v>
      </c>
      <c r="Q7510" t="s">
        <v>2566</v>
      </c>
      <c r="R7510" t="s">
        <v>2566</v>
      </c>
      <c r="S7510" t="s">
        <v>491</v>
      </c>
      <c r="T7510" t="s">
        <v>491</v>
      </c>
      <c r="U7510">
        <v>19.4725341796875</v>
      </c>
      <c r="V7510">
        <v>-71.330894470214901</v>
      </c>
      <c r="W7510" t="s">
        <v>2567</v>
      </c>
      <c r="X7510" t="s">
        <v>63</v>
      </c>
      <c r="Y7510" t="s">
        <v>64</v>
      </c>
      <c r="Z7510" t="s">
        <v>65</v>
      </c>
      <c r="AA7510">
        <v>1158010040</v>
      </c>
      <c r="AB7510" t="s">
        <v>116</v>
      </c>
      <c r="AC7510" t="s">
        <v>67</v>
      </c>
      <c r="AD7510">
        <v>19.47264333333333</v>
      </c>
      <c r="AE7510">
        <v>-71.330778333333328</v>
      </c>
      <c r="AF7510" t="s">
        <v>22574</v>
      </c>
      <c r="AG7510" t="s">
        <v>32</v>
      </c>
      <c r="AH7510" t="s">
        <v>48</v>
      </c>
      <c r="AI7510" t="s">
        <v>87</v>
      </c>
      <c r="AJ7510" t="s">
        <v>3071</v>
      </c>
      <c r="AK7510" t="s">
        <v>494</v>
      </c>
      <c r="AL7510" t="s">
        <v>485</v>
      </c>
      <c r="AM7510" t="s">
        <v>495</v>
      </c>
      <c r="AR7510" t="s">
        <v>91</v>
      </c>
      <c r="AS7510">
        <v>9000140864</v>
      </c>
      <c r="AV7510" t="s">
        <v>349</v>
      </c>
      <c r="AW7510" t="str">
        <f>_xlfn.XLOOKUP(UNIVERSO[[#This Row],[RUTA-LOCALIDAD D&amp;N]],'[1]Cuota Ruta'!E:E,'[1]Cuota Ruta'!G:G)</f>
        <v>Cargar</v>
      </c>
    </row>
    <row r="7511" spans="1:49" x14ac:dyDescent="0.25">
      <c r="A7511" t="s">
        <v>48</v>
      </c>
      <c r="B7511" t="s">
        <v>49</v>
      </c>
      <c r="C7511" t="s">
        <v>110</v>
      </c>
      <c r="D7511" t="s">
        <v>51</v>
      </c>
      <c r="E7511" t="s">
        <v>823</v>
      </c>
      <c r="F7511" t="s">
        <v>283</v>
      </c>
      <c r="G7511">
        <v>9000142345</v>
      </c>
      <c r="H7511">
        <v>142345</v>
      </c>
      <c r="I7511" t="s">
        <v>22575</v>
      </c>
      <c r="J7511" t="s">
        <v>2774</v>
      </c>
      <c r="K7511" t="s">
        <v>286</v>
      </c>
      <c r="L7511" t="s">
        <v>826</v>
      </c>
      <c r="M7511" t="s">
        <v>826</v>
      </c>
      <c r="N7511" t="s">
        <v>5464</v>
      </c>
      <c r="O7511" t="s">
        <v>59</v>
      </c>
      <c r="P7511">
        <v>333</v>
      </c>
      <c r="Q7511" t="s">
        <v>866</v>
      </c>
      <c r="R7511" t="s">
        <v>866</v>
      </c>
      <c r="S7511" t="s">
        <v>840</v>
      </c>
      <c r="T7511" t="s">
        <v>840</v>
      </c>
      <c r="U7511">
        <v>19.193556999999998</v>
      </c>
      <c r="V7511">
        <v>-70.111506000000006</v>
      </c>
      <c r="W7511" t="s">
        <v>867</v>
      </c>
      <c r="X7511" t="s">
        <v>63</v>
      </c>
      <c r="Y7511" t="s">
        <v>64</v>
      </c>
      <c r="Z7511" t="s">
        <v>65</v>
      </c>
      <c r="AA7511">
        <v>1154014149</v>
      </c>
      <c r="AB7511" t="s">
        <v>116</v>
      </c>
      <c r="AC7511" t="s">
        <v>67</v>
      </c>
      <c r="AD7511">
        <v>19.193515000000001</v>
      </c>
      <c r="AE7511">
        <v>-70.111546666666669</v>
      </c>
      <c r="AF7511" t="s">
        <v>22576</v>
      </c>
      <c r="AG7511" t="s">
        <v>32</v>
      </c>
      <c r="AH7511" t="s">
        <v>48</v>
      </c>
      <c r="AI7511" t="s">
        <v>87</v>
      </c>
      <c r="AJ7511" t="s">
        <v>3071</v>
      </c>
      <c r="AR7511" t="s">
        <v>91</v>
      </c>
      <c r="AS7511">
        <v>9000142345</v>
      </c>
      <c r="AW7511" t="str">
        <f>_xlfn.XLOOKUP(UNIVERSO[[#This Row],[RUTA-LOCALIDAD D&amp;N]],'[1]Cuota Ruta'!E:E,'[1]Cuota Ruta'!G:G)</f>
        <v>Cargar</v>
      </c>
    </row>
    <row r="7512" spans="1:49" x14ac:dyDescent="0.25">
      <c r="A7512" t="s">
        <v>48</v>
      </c>
      <c r="B7512" t="s">
        <v>49</v>
      </c>
      <c r="C7512" t="s">
        <v>50</v>
      </c>
      <c r="D7512" t="s">
        <v>124</v>
      </c>
      <c r="E7512" t="s">
        <v>140</v>
      </c>
      <c r="F7512" t="s">
        <v>141</v>
      </c>
      <c r="G7512">
        <v>9000144448</v>
      </c>
      <c r="H7512">
        <v>144448</v>
      </c>
      <c r="I7512" t="s">
        <v>8384</v>
      </c>
      <c r="J7512" t="s">
        <v>22577</v>
      </c>
      <c r="K7512" t="s">
        <v>144</v>
      </c>
      <c r="L7512" t="s">
        <v>93</v>
      </c>
      <c r="M7512" t="s">
        <v>93</v>
      </c>
      <c r="N7512" t="s">
        <v>604</v>
      </c>
      <c r="O7512" t="s">
        <v>59</v>
      </c>
      <c r="P7512">
        <v>314</v>
      </c>
      <c r="Q7512" t="s">
        <v>605</v>
      </c>
      <c r="R7512" t="s">
        <v>605</v>
      </c>
      <c r="S7512" t="s">
        <v>147</v>
      </c>
      <c r="T7512" t="s">
        <v>147</v>
      </c>
      <c r="U7512">
        <v>18.418529509999999</v>
      </c>
      <c r="V7512">
        <v>-69.462753300000003</v>
      </c>
      <c r="W7512" t="s">
        <v>606</v>
      </c>
      <c r="X7512" t="s">
        <v>85</v>
      </c>
      <c r="Y7512" t="s">
        <v>64</v>
      </c>
      <c r="Z7512" t="s">
        <v>65</v>
      </c>
      <c r="AA7512">
        <v>1153025965</v>
      </c>
      <c r="AB7512" t="s">
        <v>66</v>
      </c>
      <c r="AC7512" t="s">
        <v>67</v>
      </c>
      <c r="AD7512">
        <v>18.418529509999999</v>
      </c>
      <c r="AE7512">
        <v>-69.462753300000003</v>
      </c>
      <c r="AF7512" t="s">
        <v>22578</v>
      </c>
      <c r="AG7512" t="s">
        <v>32</v>
      </c>
      <c r="AH7512" t="s">
        <v>48</v>
      </c>
      <c r="AI7512" t="s">
        <v>87</v>
      </c>
      <c r="AJ7512" t="s">
        <v>3071</v>
      </c>
      <c r="AK7512" t="s">
        <v>609</v>
      </c>
      <c r="AL7512" t="s">
        <v>140</v>
      </c>
      <c r="AM7512" t="s">
        <v>610</v>
      </c>
      <c r="AR7512" t="s">
        <v>91</v>
      </c>
      <c r="AS7512">
        <v>9000144448</v>
      </c>
      <c r="AV7512" t="s">
        <v>153</v>
      </c>
      <c r="AW7512" t="str">
        <f>_xlfn.XLOOKUP(UNIVERSO[[#This Row],[RUTA-LOCALIDAD D&amp;N]],'[1]Cuota Ruta'!E:E,'[1]Cuota Ruta'!G:G)</f>
        <v>Cargar</v>
      </c>
    </row>
    <row r="7513" spans="1:49" x14ac:dyDescent="0.25">
      <c r="A7513" t="s">
        <v>48</v>
      </c>
      <c r="B7513" t="s">
        <v>49</v>
      </c>
      <c r="C7513" t="s">
        <v>50</v>
      </c>
      <c r="D7513" t="s">
        <v>76</v>
      </c>
      <c r="E7513" t="s">
        <v>193</v>
      </c>
      <c r="F7513" t="s">
        <v>194</v>
      </c>
      <c r="G7513">
        <v>9000145438</v>
      </c>
      <c r="H7513">
        <v>145438</v>
      </c>
      <c r="I7513" t="s">
        <v>22579</v>
      </c>
      <c r="J7513" t="s">
        <v>22580</v>
      </c>
      <c r="K7513" t="s">
        <v>197</v>
      </c>
      <c r="L7513" t="s">
        <v>180</v>
      </c>
      <c r="M7513" t="s">
        <v>180</v>
      </c>
      <c r="N7513" t="s">
        <v>13089</v>
      </c>
      <c r="O7513" t="s">
        <v>59</v>
      </c>
      <c r="P7513">
        <v>316</v>
      </c>
      <c r="Q7513" t="s">
        <v>2453</v>
      </c>
      <c r="R7513" t="s">
        <v>2453</v>
      </c>
      <c r="S7513" t="s">
        <v>1016</v>
      </c>
      <c r="T7513" t="s">
        <v>1016</v>
      </c>
      <c r="U7513">
        <v>18.612939799999999</v>
      </c>
      <c r="V7513">
        <v>-68.729415900000006</v>
      </c>
      <c r="W7513" t="s">
        <v>2454</v>
      </c>
      <c r="X7513" t="s">
        <v>63</v>
      </c>
      <c r="Y7513" t="s">
        <v>64</v>
      </c>
      <c r="Z7513" t="s">
        <v>99</v>
      </c>
      <c r="AA7513">
        <v>1160017896</v>
      </c>
      <c r="AB7513" t="s">
        <v>66</v>
      </c>
      <c r="AC7513" t="s">
        <v>67</v>
      </c>
      <c r="AD7513">
        <v>18.612939799999999</v>
      </c>
      <c r="AE7513">
        <v>-68.729415900000006</v>
      </c>
      <c r="AF7513" t="s">
        <v>22581</v>
      </c>
      <c r="AG7513" t="s">
        <v>32</v>
      </c>
      <c r="AH7513" t="s">
        <v>48</v>
      </c>
      <c r="AI7513" t="s">
        <v>87</v>
      </c>
      <c r="AJ7513" t="s">
        <v>3071</v>
      </c>
      <c r="AK7513" t="s">
        <v>235</v>
      </c>
      <c r="AL7513" t="s">
        <v>193</v>
      </c>
      <c r="AM7513" t="s">
        <v>236</v>
      </c>
      <c r="AR7513" t="s">
        <v>91</v>
      </c>
      <c r="AS7513">
        <v>9000145438</v>
      </c>
      <c r="AV7513" t="s">
        <v>75</v>
      </c>
      <c r="AW7513" t="str">
        <f>_xlfn.XLOOKUP(UNIVERSO[[#This Row],[RUTA-LOCALIDAD D&amp;N]],'[1]Cuota Ruta'!E:E,'[1]Cuota Ruta'!G:G)</f>
        <v>Cargar</v>
      </c>
    </row>
    <row r="7514" spans="1:49" x14ac:dyDescent="0.25">
      <c r="A7514" t="s">
        <v>48</v>
      </c>
      <c r="B7514" t="s">
        <v>49</v>
      </c>
      <c r="C7514" t="s">
        <v>50</v>
      </c>
      <c r="D7514" t="s">
        <v>51</v>
      </c>
      <c r="E7514" t="s">
        <v>338</v>
      </c>
      <c r="F7514" t="s">
        <v>283</v>
      </c>
      <c r="G7514">
        <v>9000145493</v>
      </c>
      <c r="H7514">
        <v>145493</v>
      </c>
      <c r="I7514" t="s">
        <v>4811</v>
      </c>
      <c r="J7514" t="s">
        <v>22582</v>
      </c>
      <c r="K7514" t="s">
        <v>286</v>
      </c>
      <c r="L7514" t="s">
        <v>338</v>
      </c>
      <c r="M7514" t="s">
        <v>338</v>
      </c>
      <c r="N7514" t="s">
        <v>2911</v>
      </c>
      <c r="O7514" t="s">
        <v>59</v>
      </c>
      <c r="P7514">
        <v>304</v>
      </c>
      <c r="Q7514" t="s">
        <v>1772</v>
      </c>
      <c r="R7514" t="s">
        <v>1772</v>
      </c>
      <c r="S7514" t="s">
        <v>665</v>
      </c>
      <c r="T7514" t="s">
        <v>665</v>
      </c>
      <c r="U7514">
        <v>19.492245</v>
      </c>
      <c r="V7514">
        <v>-70.708382999999998</v>
      </c>
      <c r="W7514" t="s">
        <v>1773</v>
      </c>
      <c r="X7514" t="s">
        <v>63</v>
      </c>
      <c r="Y7514" t="s">
        <v>64</v>
      </c>
      <c r="Z7514" t="s">
        <v>65</v>
      </c>
      <c r="AA7514">
        <v>1151037589</v>
      </c>
      <c r="AB7514" t="s">
        <v>116</v>
      </c>
      <c r="AC7514" t="s">
        <v>67</v>
      </c>
      <c r="AD7514">
        <v>19.492221650000001</v>
      </c>
      <c r="AE7514">
        <v>-70.708351300000004</v>
      </c>
      <c r="AF7514" t="s">
        <v>22583</v>
      </c>
      <c r="AG7514" t="s">
        <v>32</v>
      </c>
      <c r="AH7514" t="s">
        <v>48</v>
      </c>
      <c r="AI7514" t="s">
        <v>87</v>
      </c>
      <c r="AJ7514" t="s">
        <v>3071</v>
      </c>
      <c r="AK7514" t="s">
        <v>346</v>
      </c>
      <c r="AL7514" t="s">
        <v>338</v>
      </c>
      <c r="AM7514" t="s">
        <v>347</v>
      </c>
      <c r="AR7514" t="s">
        <v>91</v>
      </c>
      <c r="AS7514">
        <v>9000145493</v>
      </c>
      <c r="AV7514" t="s">
        <v>349</v>
      </c>
      <c r="AW7514" t="str">
        <f>_xlfn.XLOOKUP(UNIVERSO[[#This Row],[RUTA-LOCALIDAD D&amp;N]],'[1]Cuota Ruta'!E:E,'[1]Cuota Ruta'!G:G)</f>
        <v>Cargar</v>
      </c>
    </row>
    <row r="7515" spans="1:49" x14ac:dyDescent="0.25">
      <c r="A7515" t="s">
        <v>48</v>
      </c>
      <c r="B7515" t="s">
        <v>49</v>
      </c>
      <c r="C7515" t="s">
        <v>50</v>
      </c>
      <c r="D7515" t="s">
        <v>268</v>
      </c>
      <c r="E7515" t="s">
        <v>269</v>
      </c>
      <c r="F7515" t="s">
        <v>126</v>
      </c>
      <c r="G7515">
        <v>9000145956</v>
      </c>
      <c r="H7515">
        <v>145956</v>
      </c>
      <c r="I7515" t="s">
        <v>22584</v>
      </c>
      <c r="J7515" t="s">
        <v>22585</v>
      </c>
      <c r="K7515" t="s">
        <v>129</v>
      </c>
      <c r="L7515" t="s">
        <v>272</v>
      </c>
      <c r="M7515" t="s">
        <v>273</v>
      </c>
      <c r="N7515" t="s">
        <v>273</v>
      </c>
      <c r="O7515" t="s">
        <v>126</v>
      </c>
      <c r="P7515">
        <v>333</v>
      </c>
      <c r="Q7515" t="s">
        <v>274</v>
      </c>
      <c r="R7515" t="s">
        <v>274</v>
      </c>
      <c r="S7515" t="s">
        <v>275</v>
      </c>
      <c r="T7515" t="s">
        <v>275</v>
      </c>
      <c r="U7515">
        <v>18.800807949999999</v>
      </c>
      <c r="V7515">
        <v>-71.152038570000002</v>
      </c>
      <c r="W7515" t="s">
        <v>276</v>
      </c>
      <c r="X7515" t="s">
        <v>63</v>
      </c>
      <c r="Y7515" t="s">
        <v>64</v>
      </c>
      <c r="Z7515" t="s">
        <v>65</v>
      </c>
      <c r="AA7515">
        <v>1163017698</v>
      </c>
      <c r="AB7515" t="s">
        <v>66</v>
      </c>
      <c r="AC7515" t="s">
        <v>67</v>
      </c>
      <c r="AD7515">
        <v>18.800807949999999</v>
      </c>
      <c r="AE7515">
        <v>-71.152038570000002</v>
      </c>
      <c r="AF7515" t="s">
        <v>22586</v>
      </c>
      <c r="AG7515" t="s">
        <v>32</v>
      </c>
      <c r="AH7515" t="s">
        <v>48</v>
      </c>
      <c r="AI7515" t="s">
        <v>87</v>
      </c>
      <c r="AJ7515" t="s">
        <v>3071</v>
      </c>
      <c r="AK7515" t="s">
        <v>278</v>
      </c>
      <c r="AL7515" t="s">
        <v>269</v>
      </c>
      <c r="AM7515" t="s">
        <v>279</v>
      </c>
      <c r="AR7515" t="s">
        <v>91</v>
      </c>
      <c r="AS7515">
        <v>9000145956</v>
      </c>
      <c r="AV7515" t="s">
        <v>281</v>
      </c>
      <c r="AW7515" t="str">
        <f>_xlfn.XLOOKUP(UNIVERSO[[#This Row],[RUTA-LOCALIDAD D&amp;N]],'[1]Cuota Ruta'!E:E,'[1]Cuota Ruta'!G:G)</f>
        <v>Cargar</v>
      </c>
    </row>
    <row r="7516" spans="1:49" x14ac:dyDescent="0.25">
      <c r="A7516" t="s">
        <v>48</v>
      </c>
      <c r="B7516" t="s">
        <v>49</v>
      </c>
      <c r="C7516" t="s">
        <v>110</v>
      </c>
      <c r="D7516" t="s">
        <v>76</v>
      </c>
      <c r="E7516" t="s">
        <v>93</v>
      </c>
      <c r="F7516" t="s">
        <v>53</v>
      </c>
      <c r="G7516">
        <v>9000146556</v>
      </c>
      <c r="H7516">
        <v>146556</v>
      </c>
      <c r="I7516" t="s">
        <v>22587</v>
      </c>
      <c r="J7516" t="s">
        <v>22588</v>
      </c>
      <c r="K7516" t="s">
        <v>56</v>
      </c>
      <c r="L7516" t="s">
        <v>80</v>
      </c>
      <c r="M7516" t="s">
        <v>80</v>
      </c>
      <c r="N7516" t="s">
        <v>4357</v>
      </c>
      <c r="O7516" t="s">
        <v>59</v>
      </c>
      <c r="P7516">
        <v>302</v>
      </c>
      <c r="Q7516" t="s">
        <v>335</v>
      </c>
      <c r="R7516" t="s">
        <v>335</v>
      </c>
      <c r="S7516" t="s">
        <v>97</v>
      </c>
      <c r="T7516" t="s">
        <v>97</v>
      </c>
      <c r="U7516">
        <v>18.4739933</v>
      </c>
      <c r="V7516">
        <v>-69.91001129</v>
      </c>
      <c r="W7516" t="s">
        <v>336</v>
      </c>
      <c r="X7516" t="s">
        <v>85</v>
      </c>
      <c r="Y7516" t="s">
        <v>64</v>
      </c>
      <c r="Z7516" t="s">
        <v>99</v>
      </c>
      <c r="AA7516">
        <v>1150037914</v>
      </c>
      <c r="AB7516" t="s">
        <v>116</v>
      </c>
      <c r="AC7516" t="s">
        <v>67</v>
      </c>
      <c r="AD7516">
        <v>18.472718333333329</v>
      </c>
      <c r="AE7516">
        <v>-69.913870000000003</v>
      </c>
      <c r="AF7516" t="s">
        <v>22589</v>
      </c>
      <c r="AG7516" t="s">
        <v>32</v>
      </c>
      <c r="AH7516" t="s">
        <v>48</v>
      </c>
      <c r="AI7516" t="s">
        <v>87</v>
      </c>
      <c r="AJ7516" t="s">
        <v>3071</v>
      </c>
      <c r="AK7516" t="s">
        <v>89</v>
      </c>
      <c r="AL7516" t="s">
        <v>93</v>
      </c>
      <c r="AM7516" t="s">
        <v>90</v>
      </c>
      <c r="AR7516" t="s">
        <v>91</v>
      </c>
      <c r="AS7516">
        <v>9000146556</v>
      </c>
      <c r="AV7516" t="s">
        <v>92</v>
      </c>
      <c r="AW7516" t="str">
        <f>_xlfn.XLOOKUP(UNIVERSO[[#This Row],[RUTA-LOCALIDAD D&amp;N]],'[1]Cuota Ruta'!E:E,'[1]Cuota Ruta'!G:G)</f>
        <v>Cargar</v>
      </c>
    </row>
    <row r="7517" spans="1:49" x14ac:dyDescent="0.25">
      <c r="A7517" t="s">
        <v>48</v>
      </c>
      <c r="B7517" t="s">
        <v>49</v>
      </c>
      <c r="C7517" t="s">
        <v>50</v>
      </c>
      <c r="D7517" t="s">
        <v>124</v>
      </c>
      <c r="E7517" t="s">
        <v>52</v>
      </c>
      <c r="F7517" t="s">
        <v>53</v>
      </c>
      <c r="G7517">
        <v>9000146621</v>
      </c>
      <c r="H7517">
        <v>146621</v>
      </c>
      <c r="I7517" t="s">
        <v>14033</v>
      </c>
      <c r="J7517" t="s">
        <v>22590</v>
      </c>
      <c r="K7517" t="s">
        <v>56</v>
      </c>
      <c r="L7517" t="s">
        <v>57</v>
      </c>
      <c r="M7517" t="s">
        <v>57</v>
      </c>
      <c r="N7517" t="s">
        <v>7463</v>
      </c>
      <c r="O7517" t="s">
        <v>59</v>
      </c>
      <c r="P7517">
        <v>470</v>
      </c>
      <c r="Q7517" t="s">
        <v>3360</v>
      </c>
      <c r="R7517" t="s">
        <v>3360</v>
      </c>
      <c r="S7517" t="s">
        <v>547</v>
      </c>
      <c r="T7517" t="s">
        <v>547</v>
      </c>
      <c r="U7517">
        <v>18.3920441</v>
      </c>
      <c r="V7517">
        <v>-70.191680899999994</v>
      </c>
      <c r="W7517" t="s">
        <v>3361</v>
      </c>
      <c r="X7517" t="s">
        <v>85</v>
      </c>
      <c r="Y7517" t="s">
        <v>64</v>
      </c>
      <c r="Z7517" t="s">
        <v>65</v>
      </c>
      <c r="AA7517">
        <v>1162007695</v>
      </c>
      <c r="AB7517" t="s">
        <v>66</v>
      </c>
      <c r="AC7517" t="s">
        <v>67</v>
      </c>
      <c r="AD7517">
        <v>18.3920441</v>
      </c>
      <c r="AE7517">
        <v>-70.191680899999994</v>
      </c>
      <c r="AF7517" t="s">
        <v>22591</v>
      </c>
      <c r="AG7517" t="s">
        <v>32</v>
      </c>
      <c r="AH7517" t="s">
        <v>48</v>
      </c>
      <c r="AI7517" t="s">
        <v>87</v>
      </c>
      <c r="AJ7517" t="s">
        <v>3071</v>
      </c>
      <c r="AK7517" t="s">
        <v>243</v>
      </c>
      <c r="AL7517" t="s">
        <v>52</v>
      </c>
      <c r="AM7517" t="s">
        <v>244</v>
      </c>
      <c r="AR7517" t="s">
        <v>91</v>
      </c>
      <c r="AS7517">
        <v>9000146621</v>
      </c>
      <c r="AT7517" t="s">
        <v>74</v>
      </c>
      <c r="AV7517" t="s">
        <v>75</v>
      </c>
      <c r="AW7517" t="str">
        <f>_xlfn.XLOOKUP(UNIVERSO[[#This Row],[RUTA-LOCALIDAD D&amp;N]],'[1]Cuota Ruta'!E:E,'[1]Cuota Ruta'!G:G)</f>
        <v>Cargar</v>
      </c>
    </row>
    <row r="7518" spans="1:49" x14ac:dyDescent="0.25">
      <c r="A7518" t="s">
        <v>48</v>
      </c>
      <c r="B7518" t="s">
        <v>49</v>
      </c>
      <c r="C7518" t="s">
        <v>50</v>
      </c>
      <c r="D7518" t="s">
        <v>124</v>
      </c>
      <c r="E7518" t="s">
        <v>257</v>
      </c>
      <c r="F7518" t="s">
        <v>194</v>
      </c>
      <c r="G7518">
        <v>9000146789</v>
      </c>
      <c r="H7518">
        <v>146789</v>
      </c>
      <c r="I7518" t="s">
        <v>22592</v>
      </c>
      <c r="J7518" t="s">
        <v>22593</v>
      </c>
      <c r="K7518" t="s">
        <v>197</v>
      </c>
      <c r="L7518" t="s">
        <v>260</v>
      </c>
      <c r="M7518" t="s">
        <v>260</v>
      </c>
      <c r="N7518" t="s">
        <v>8145</v>
      </c>
      <c r="O7518" t="s">
        <v>59</v>
      </c>
      <c r="P7518">
        <v>313</v>
      </c>
      <c r="Q7518" t="s">
        <v>2090</v>
      </c>
      <c r="R7518" t="s">
        <v>2090</v>
      </c>
      <c r="S7518" t="s">
        <v>262</v>
      </c>
      <c r="T7518" t="s">
        <v>262</v>
      </c>
      <c r="U7518">
        <v>19.21913</v>
      </c>
      <c r="V7518">
        <v>-69.501059999999995</v>
      </c>
      <c r="W7518" t="s">
        <v>2091</v>
      </c>
      <c r="X7518" t="s">
        <v>63</v>
      </c>
      <c r="Y7518" t="s">
        <v>64</v>
      </c>
      <c r="Z7518" t="s">
        <v>65</v>
      </c>
      <c r="AA7518">
        <v>1152010894</v>
      </c>
      <c r="AB7518" t="s">
        <v>66</v>
      </c>
      <c r="AC7518" t="s">
        <v>67</v>
      </c>
      <c r="AD7518">
        <v>19.21913</v>
      </c>
      <c r="AE7518">
        <v>-69.501059999999995</v>
      </c>
      <c r="AF7518" t="s">
        <v>22594</v>
      </c>
      <c r="AG7518" t="s">
        <v>32</v>
      </c>
      <c r="AH7518" t="s">
        <v>48</v>
      </c>
      <c r="AI7518" t="s">
        <v>87</v>
      </c>
      <c r="AJ7518" t="s">
        <v>3071</v>
      </c>
      <c r="AK7518" t="s">
        <v>265</v>
      </c>
      <c r="AL7518" t="s">
        <v>257</v>
      </c>
      <c r="AM7518" t="s">
        <v>266</v>
      </c>
      <c r="AR7518" t="s">
        <v>91</v>
      </c>
      <c r="AS7518">
        <v>9000146789</v>
      </c>
      <c r="AV7518" t="s">
        <v>267</v>
      </c>
      <c r="AW7518" t="str">
        <f>_xlfn.XLOOKUP(UNIVERSO[[#This Row],[RUTA-LOCALIDAD D&amp;N]],'[1]Cuota Ruta'!E:E,'[1]Cuota Ruta'!G:G)</f>
        <v>Cargar</v>
      </c>
    </row>
    <row r="7519" spans="1:49" x14ac:dyDescent="0.25">
      <c r="A7519" t="s">
        <v>48</v>
      </c>
      <c r="B7519" t="s">
        <v>49</v>
      </c>
      <c r="C7519" t="s">
        <v>110</v>
      </c>
      <c r="D7519" t="s">
        <v>76</v>
      </c>
      <c r="E7519" t="s">
        <v>338</v>
      </c>
      <c r="F7519" t="s">
        <v>283</v>
      </c>
      <c r="G7519">
        <v>9000146963</v>
      </c>
      <c r="H7519">
        <v>146963</v>
      </c>
      <c r="I7519" t="s">
        <v>22595</v>
      </c>
      <c r="J7519" t="s">
        <v>22596</v>
      </c>
      <c r="K7519" t="s">
        <v>286</v>
      </c>
      <c r="L7519" t="s">
        <v>338</v>
      </c>
      <c r="M7519" t="s">
        <v>338</v>
      </c>
      <c r="N7519" t="s">
        <v>4469</v>
      </c>
      <c r="O7519" t="s">
        <v>59</v>
      </c>
      <c r="P7519">
        <v>315</v>
      </c>
      <c r="Q7519" t="s">
        <v>1681</v>
      </c>
      <c r="R7519" t="s">
        <v>1681</v>
      </c>
      <c r="S7519" t="s">
        <v>665</v>
      </c>
      <c r="T7519" t="s">
        <v>665</v>
      </c>
      <c r="U7519">
        <v>19.494246</v>
      </c>
      <c r="V7519">
        <v>-70.696549000000005</v>
      </c>
      <c r="W7519" t="s">
        <v>1682</v>
      </c>
      <c r="X7519" t="s">
        <v>85</v>
      </c>
      <c r="Y7519" t="s">
        <v>64</v>
      </c>
      <c r="Z7519" t="s">
        <v>99</v>
      </c>
      <c r="AA7519">
        <v>1151037796</v>
      </c>
      <c r="AB7519" t="s">
        <v>66</v>
      </c>
      <c r="AC7519" t="s">
        <v>67</v>
      </c>
      <c r="AD7519">
        <v>19.494246</v>
      </c>
      <c r="AE7519">
        <v>-70.696549000000005</v>
      </c>
      <c r="AF7519" t="s">
        <v>22597</v>
      </c>
      <c r="AG7519" t="s">
        <v>32</v>
      </c>
      <c r="AH7519" t="s">
        <v>48</v>
      </c>
      <c r="AI7519" t="s">
        <v>87</v>
      </c>
      <c r="AJ7519" t="s">
        <v>3071</v>
      </c>
      <c r="AK7519" t="s">
        <v>408</v>
      </c>
      <c r="AL7519" t="s">
        <v>338</v>
      </c>
      <c r="AM7519" t="s">
        <v>409</v>
      </c>
      <c r="AR7519" t="s">
        <v>91</v>
      </c>
      <c r="AS7519">
        <v>9000146963</v>
      </c>
      <c r="AV7519" t="s">
        <v>410</v>
      </c>
      <c r="AW7519" t="str">
        <f>_xlfn.XLOOKUP(UNIVERSO[[#This Row],[RUTA-LOCALIDAD D&amp;N]],'[1]Cuota Ruta'!E:E,'[1]Cuota Ruta'!G:G)</f>
        <v>Cargar</v>
      </c>
    </row>
    <row r="7520" spans="1:49" x14ac:dyDescent="0.25">
      <c r="A7520" t="s">
        <v>48</v>
      </c>
      <c r="B7520" t="s">
        <v>49</v>
      </c>
      <c r="C7520" t="s">
        <v>50</v>
      </c>
      <c r="D7520" t="s">
        <v>51</v>
      </c>
      <c r="E7520" t="s">
        <v>282</v>
      </c>
      <c r="F7520" t="s">
        <v>283</v>
      </c>
      <c r="G7520">
        <v>9000147793</v>
      </c>
      <c r="H7520">
        <v>147793</v>
      </c>
      <c r="I7520" t="s">
        <v>22598</v>
      </c>
      <c r="J7520" t="s">
        <v>22599</v>
      </c>
      <c r="K7520" t="s">
        <v>286</v>
      </c>
      <c r="L7520" t="s">
        <v>287</v>
      </c>
      <c r="M7520" t="s">
        <v>287</v>
      </c>
      <c r="N7520" t="s">
        <v>288</v>
      </c>
      <c r="O7520" t="s">
        <v>59</v>
      </c>
      <c r="P7520">
        <v>314</v>
      </c>
      <c r="Q7520" t="s">
        <v>4239</v>
      </c>
      <c r="R7520" t="s">
        <v>4239</v>
      </c>
      <c r="S7520" t="s">
        <v>290</v>
      </c>
      <c r="T7520" t="s">
        <v>290</v>
      </c>
      <c r="U7520">
        <v>18.9458007242687</v>
      </c>
      <c r="V7520">
        <v>-70.398265917328601</v>
      </c>
      <c r="W7520" t="s">
        <v>4240</v>
      </c>
      <c r="X7520" t="s">
        <v>85</v>
      </c>
      <c r="Y7520" t="s">
        <v>64</v>
      </c>
      <c r="Z7520" t="s">
        <v>65</v>
      </c>
      <c r="AA7520">
        <v>1155007415</v>
      </c>
      <c r="AB7520" t="s">
        <v>116</v>
      </c>
      <c r="AC7520" t="s">
        <v>67</v>
      </c>
      <c r="AD7520">
        <v>18.945830969999999</v>
      </c>
      <c r="AE7520">
        <v>-70.398303670000004</v>
      </c>
      <c r="AF7520" t="s">
        <v>22600</v>
      </c>
      <c r="AG7520" t="s">
        <v>32</v>
      </c>
      <c r="AH7520" t="s">
        <v>48</v>
      </c>
      <c r="AI7520" t="s">
        <v>87</v>
      </c>
      <c r="AJ7520" t="s">
        <v>3071</v>
      </c>
      <c r="AR7520" t="s">
        <v>91</v>
      </c>
      <c r="AS7520">
        <v>9000147793</v>
      </c>
      <c r="AW7520" t="str">
        <f>_xlfn.XLOOKUP(UNIVERSO[[#This Row],[RUTA-LOCALIDAD D&amp;N]],'[1]Cuota Ruta'!E:E,'[1]Cuota Ruta'!G:G)</f>
        <v>Cargar</v>
      </c>
    </row>
    <row r="7521" spans="1:49" x14ac:dyDescent="0.25">
      <c r="A7521" t="s">
        <v>48</v>
      </c>
      <c r="B7521" t="s">
        <v>49</v>
      </c>
      <c r="C7521" t="s">
        <v>50</v>
      </c>
      <c r="D7521" t="s">
        <v>76</v>
      </c>
      <c r="E7521" t="s">
        <v>338</v>
      </c>
      <c r="F7521" t="s">
        <v>283</v>
      </c>
      <c r="G7521">
        <v>9000148251</v>
      </c>
      <c r="H7521">
        <v>148251</v>
      </c>
      <c r="I7521" t="s">
        <v>22601</v>
      </c>
      <c r="J7521" t="s">
        <v>22602</v>
      </c>
      <c r="K7521" t="s">
        <v>286</v>
      </c>
      <c r="L7521" t="s">
        <v>338</v>
      </c>
      <c r="M7521" t="s">
        <v>338</v>
      </c>
      <c r="N7521" t="s">
        <v>22602</v>
      </c>
      <c r="O7521" t="s">
        <v>59</v>
      </c>
      <c r="P7521">
        <v>339</v>
      </c>
      <c r="Q7521" t="s">
        <v>1646</v>
      </c>
      <c r="R7521" t="s">
        <v>1646</v>
      </c>
      <c r="S7521" t="s">
        <v>343</v>
      </c>
      <c r="T7521" t="s">
        <v>343</v>
      </c>
      <c r="U7521">
        <v>19.410820007324201</v>
      </c>
      <c r="V7521">
        <v>-70.707962036132798</v>
      </c>
      <c r="W7521" t="s">
        <v>1647</v>
      </c>
      <c r="X7521" t="s">
        <v>85</v>
      </c>
      <c r="Y7521" t="s">
        <v>64</v>
      </c>
      <c r="Z7521" t="s">
        <v>99</v>
      </c>
      <c r="AA7521">
        <v>1151037928</v>
      </c>
      <c r="AB7521" t="s">
        <v>116</v>
      </c>
      <c r="AC7521" t="s">
        <v>67</v>
      </c>
      <c r="AD7521">
        <v>19.410843333333329</v>
      </c>
      <c r="AE7521">
        <v>-70.707916666666677</v>
      </c>
      <c r="AF7521" t="s">
        <v>22603</v>
      </c>
      <c r="AG7521" t="s">
        <v>32</v>
      </c>
      <c r="AH7521" t="s">
        <v>48</v>
      </c>
      <c r="AI7521" t="s">
        <v>87</v>
      </c>
      <c r="AJ7521" t="s">
        <v>3071</v>
      </c>
      <c r="AK7521" t="s">
        <v>346</v>
      </c>
      <c r="AL7521" t="s">
        <v>338</v>
      </c>
      <c r="AM7521" t="s">
        <v>347</v>
      </c>
      <c r="AR7521" t="s">
        <v>91</v>
      </c>
      <c r="AS7521">
        <v>9000148251</v>
      </c>
      <c r="AV7521" t="s">
        <v>349</v>
      </c>
      <c r="AW7521" t="str">
        <f>_xlfn.XLOOKUP(UNIVERSO[[#This Row],[RUTA-LOCALIDAD D&amp;N]],'[1]Cuota Ruta'!E:E,'[1]Cuota Ruta'!G:G)</f>
        <v>Cargar</v>
      </c>
    </row>
    <row r="7522" spans="1:49" x14ac:dyDescent="0.25">
      <c r="A7522" t="s">
        <v>48</v>
      </c>
      <c r="B7522" t="s">
        <v>49</v>
      </c>
      <c r="C7522" t="s">
        <v>50</v>
      </c>
      <c r="D7522" t="s">
        <v>76</v>
      </c>
      <c r="E7522" t="s">
        <v>218</v>
      </c>
      <c r="F7522" t="s">
        <v>194</v>
      </c>
      <c r="G7522">
        <v>9000148549</v>
      </c>
      <c r="H7522">
        <v>148549</v>
      </c>
      <c r="I7522" t="s">
        <v>22604</v>
      </c>
      <c r="J7522" t="s">
        <v>22605</v>
      </c>
      <c r="K7522" t="s">
        <v>197</v>
      </c>
      <c r="L7522" t="s">
        <v>180</v>
      </c>
      <c r="M7522" t="s">
        <v>180</v>
      </c>
      <c r="N7522" t="s">
        <v>253</v>
      </c>
      <c r="O7522" t="s">
        <v>59</v>
      </c>
      <c r="P7522">
        <v>314</v>
      </c>
      <c r="Q7522" t="s">
        <v>995</v>
      </c>
      <c r="R7522" t="s">
        <v>995</v>
      </c>
      <c r="S7522" t="s">
        <v>223</v>
      </c>
      <c r="T7522" t="s">
        <v>223</v>
      </c>
      <c r="U7522">
        <v>18.666227339999999</v>
      </c>
      <c r="V7522">
        <v>-68.436058040000006</v>
      </c>
      <c r="W7522" t="s">
        <v>996</v>
      </c>
      <c r="X7522" t="s">
        <v>63</v>
      </c>
      <c r="Y7522" t="s">
        <v>64</v>
      </c>
      <c r="Z7522" t="s">
        <v>99</v>
      </c>
      <c r="AA7522">
        <v>1159010556</v>
      </c>
      <c r="AB7522" t="s">
        <v>66</v>
      </c>
      <c r="AC7522" t="s">
        <v>67</v>
      </c>
      <c r="AD7522">
        <v>18.666227339999999</v>
      </c>
      <c r="AE7522">
        <v>-68.436058040000006</v>
      </c>
      <c r="AF7522" t="s">
        <v>22606</v>
      </c>
      <c r="AG7522" t="s">
        <v>32</v>
      </c>
      <c r="AH7522" t="s">
        <v>48</v>
      </c>
      <c r="AI7522" t="s">
        <v>87</v>
      </c>
      <c r="AJ7522" t="s">
        <v>3071</v>
      </c>
      <c r="AR7522" t="s">
        <v>91</v>
      </c>
      <c r="AS7522">
        <v>9000148549</v>
      </c>
      <c r="AW7522" t="str">
        <f>_xlfn.XLOOKUP(UNIVERSO[[#This Row],[RUTA-LOCALIDAD D&amp;N]],'[1]Cuota Ruta'!E:E,'[1]Cuota Ruta'!G:G)</f>
        <v>Cargar</v>
      </c>
    </row>
    <row r="7523" spans="1:49" x14ac:dyDescent="0.25">
      <c r="A7523" t="s">
        <v>48</v>
      </c>
      <c r="B7523" t="s">
        <v>49</v>
      </c>
      <c r="C7523" t="s">
        <v>50</v>
      </c>
      <c r="D7523" t="s">
        <v>51</v>
      </c>
      <c r="E7523" t="s">
        <v>338</v>
      </c>
      <c r="F7523" t="s">
        <v>283</v>
      </c>
      <c r="G7523">
        <v>9000149678</v>
      </c>
      <c r="H7523">
        <v>149678</v>
      </c>
      <c r="I7523" t="s">
        <v>22607</v>
      </c>
      <c r="J7523" t="s">
        <v>22608</v>
      </c>
      <c r="K7523" t="s">
        <v>286</v>
      </c>
      <c r="L7523" t="s">
        <v>338</v>
      </c>
      <c r="M7523" t="s">
        <v>338</v>
      </c>
      <c r="N7523" t="s">
        <v>10362</v>
      </c>
      <c r="O7523" t="s">
        <v>59</v>
      </c>
      <c r="P7523">
        <v>378</v>
      </c>
      <c r="Q7523" t="s">
        <v>1815</v>
      </c>
      <c r="R7523" t="s">
        <v>1815</v>
      </c>
      <c r="S7523" t="s">
        <v>676</v>
      </c>
      <c r="T7523" t="s">
        <v>676</v>
      </c>
      <c r="U7523">
        <v>19.50177</v>
      </c>
      <c r="V7523">
        <v>-70.735243999999994</v>
      </c>
      <c r="W7523" t="s">
        <v>1816</v>
      </c>
      <c r="X7523" t="s">
        <v>85</v>
      </c>
      <c r="Y7523" t="s">
        <v>64</v>
      </c>
      <c r="Z7523" t="s">
        <v>65</v>
      </c>
      <c r="AA7523">
        <v>1151038177</v>
      </c>
      <c r="AB7523" t="s">
        <v>116</v>
      </c>
      <c r="AC7523" t="s">
        <v>67</v>
      </c>
      <c r="AD7523">
        <v>19.501741666666661</v>
      </c>
      <c r="AE7523">
        <v>-70.735259999999997</v>
      </c>
      <c r="AF7523" t="s">
        <v>22609</v>
      </c>
      <c r="AG7523" t="s">
        <v>32</v>
      </c>
      <c r="AH7523" t="s">
        <v>48</v>
      </c>
      <c r="AI7523" t="s">
        <v>87</v>
      </c>
      <c r="AJ7523" t="s">
        <v>3071</v>
      </c>
      <c r="AK7523" t="s">
        <v>346</v>
      </c>
      <c r="AL7523" t="s">
        <v>338</v>
      </c>
      <c r="AM7523" t="s">
        <v>347</v>
      </c>
      <c r="AR7523" t="s">
        <v>91</v>
      </c>
      <c r="AS7523">
        <v>9000149678</v>
      </c>
      <c r="AV7523" t="s">
        <v>349</v>
      </c>
      <c r="AW7523" t="str">
        <f>_xlfn.XLOOKUP(UNIVERSO[[#This Row],[RUTA-LOCALIDAD D&amp;N]],'[1]Cuota Ruta'!E:E,'[1]Cuota Ruta'!G:G)</f>
        <v>Cargar</v>
      </c>
    </row>
    <row r="7524" spans="1:49" x14ac:dyDescent="0.25">
      <c r="A7524" t="s">
        <v>48</v>
      </c>
      <c r="B7524" t="s">
        <v>49</v>
      </c>
      <c r="C7524" t="s">
        <v>50</v>
      </c>
      <c r="D7524" t="s">
        <v>51</v>
      </c>
      <c r="E7524" t="s">
        <v>193</v>
      </c>
      <c r="F7524" t="s">
        <v>194</v>
      </c>
      <c r="G7524">
        <v>9000150494</v>
      </c>
      <c r="H7524">
        <v>150494</v>
      </c>
      <c r="I7524" t="s">
        <v>22610</v>
      </c>
      <c r="J7524" t="s">
        <v>22611</v>
      </c>
      <c r="K7524" t="s">
        <v>197</v>
      </c>
      <c r="L7524" t="s">
        <v>1417</v>
      </c>
      <c r="M7524" t="s">
        <v>1417</v>
      </c>
      <c r="N7524" t="s">
        <v>253</v>
      </c>
      <c r="O7524" t="s">
        <v>59</v>
      </c>
      <c r="P7524">
        <v>326</v>
      </c>
      <c r="Q7524" t="s">
        <v>3204</v>
      </c>
      <c r="R7524" t="s">
        <v>3204</v>
      </c>
      <c r="S7524" t="s">
        <v>774</v>
      </c>
      <c r="T7524" t="s">
        <v>774</v>
      </c>
      <c r="U7524">
        <v>18.884721800000001</v>
      </c>
      <c r="V7524">
        <v>-69.204948000000002</v>
      </c>
      <c r="W7524" t="s">
        <v>3205</v>
      </c>
      <c r="X7524" t="s">
        <v>63</v>
      </c>
      <c r="Y7524" t="s">
        <v>64</v>
      </c>
      <c r="Z7524" t="s">
        <v>65</v>
      </c>
      <c r="AA7524">
        <v>1160019367</v>
      </c>
      <c r="AB7524" t="s">
        <v>66</v>
      </c>
      <c r="AC7524" t="s">
        <v>67</v>
      </c>
      <c r="AD7524">
        <v>18.884721800000001</v>
      </c>
      <c r="AE7524">
        <v>-69.204948000000002</v>
      </c>
      <c r="AF7524" t="s">
        <v>22612</v>
      </c>
      <c r="AG7524" t="s">
        <v>32</v>
      </c>
      <c r="AH7524" t="s">
        <v>48</v>
      </c>
      <c r="AI7524" t="s">
        <v>87</v>
      </c>
      <c r="AJ7524" t="s">
        <v>3071</v>
      </c>
      <c r="AK7524" t="s">
        <v>226</v>
      </c>
      <c r="AL7524" t="s">
        <v>193</v>
      </c>
      <c r="AM7524" t="s">
        <v>227</v>
      </c>
      <c r="AR7524" t="s">
        <v>91</v>
      </c>
      <c r="AS7524">
        <v>9000150494</v>
      </c>
      <c r="AV7524" t="s">
        <v>92</v>
      </c>
      <c r="AW7524" t="str">
        <f>_xlfn.XLOOKUP(UNIVERSO[[#This Row],[RUTA-LOCALIDAD D&amp;N]],'[1]Cuota Ruta'!E:E,'[1]Cuota Ruta'!G:G)</f>
        <v>Cargar</v>
      </c>
    </row>
    <row r="7525" spans="1:49" x14ac:dyDescent="0.25">
      <c r="A7525" t="s">
        <v>48</v>
      </c>
      <c r="B7525" t="s">
        <v>49</v>
      </c>
      <c r="C7525" t="s">
        <v>50</v>
      </c>
      <c r="D7525" t="s">
        <v>76</v>
      </c>
      <c r="E7525" t="s">
        <v>193</v>
      </c>
      <c r="F7525" t="s">
        <v>194</v>
      </c>
      <c r="G7525">
        <v>9000150687</v>
      </c>
      <c r="H7525">
        <v>150687</v>
      </c>
      <c r="I7525" t="s">
        <v>22613</v>
      </c>
      <c r="J7525" t="s">
        <v>22614</v>
      </c>
      <c r="K7525" t="s">
        <v>197</v>
      </c>
      <c r="L7525" t="s">
        <v>193</v>
      </c>
      <c r="M7525" t="s">
        <v>193</v>
      </c>
      <c r="N7525" t="s">
        <v>58</v>
      </c>
      <c r="O7525" t="s">
        <v>59</v>
      </c>
      <c r="P7525">
        <v>304</v>
      </c>
      <c r="Q7525" t="s">
        <v>1374</v>
      </c>
      <c r="R7525" t="s">
        <v>1374</v>
      </c>
      <c r="S7525" t="s">
        <v>327</v>
      </c>
      <c r="T7525" t="s">
        <v>327</v>
      </c>
      <c r="U7525">
        <v>18.368303300000001</v>
      </c>
      <c r="V7525">
        <v>-68.838661200000004</v>
      </c>
      <c r="W7525" t="s">
        <v>1375</v>
      </c>
      <c r="X7525" t="s">
        <v>63</v>
      </c>
      <c r="Y7525" t="s">
        <v>64</v>
      </c>
      <c r="Z7525" t="s">
        <v>99</v>
      </c>
      <c r="AA7525">
        <v>1160019424</v>
      </c>
      <c r="AB7525" t="s">
        <v>66</v>
      </c>
      <c r="AC7525" t="s">
        <v>67</v>
      </c>
      <c r="AD7525">
        <v>18.368303300000001</v>
      </c>
      <c r="AE7525">
        <v>-68.838661200000004</v>
      </c>
      <c r="AF7525" t="s">
        <v>22615</v>
      </c>
      <c r="AG7525" t="s">
        <v>32</v>
      </c>
      <c r="AH7525" t="s">
        <v>48</v>
      </c>
      <c r="AI7525" t="s">
        <v>87</v>
      </c>
      <c r="AJ7525" t="s">
        <v>3071</v>
      </c>
      <c r="AK7525" t="s">
        <v>330</v>
      </c>
      <c r="AL7525" t="s">
        <v>193</v>
      </c>
      <c r="AM7525" t="s">
        <v>331</v>
      </c>
      <c r="AR7525" t="s">
        <v>91</v>
      </c>
      <c r="AS7525">
        <v>9000150687</v>
      </c>
      <c r="AV7525" t="s">
        <v>206</v>
      </c>
      <c r="AW7525" t="str">
        <f>_xlfn.XLOOKUP(UNIVERSO[[#This Row],[RUTA-LOCALIDAD D&amp;N]],'[1]Cuota Ruta'!E:E,'[1]Cuota Ruta'!G:G)</f>
        <v>Cargar</v>
      </c>
    </row>
    <row r="7526" spans="1:49" x14ac:dyDescent="0.25">
      <c r="A7526" t="s">
        <v>48</v>
      </c>
      <c r="B7526" t="s">
        <v>49</v>
      </c>
      <c r="C7526" t="s">
        <v>50</v>
      </c>
      <c r="D7526" t="s">
        <v>124</v>
      </c>
      <c r="E7526" t="s">
        <v>338</v>
      </c>
      <c r="F7526" t="s">
        <v>283</v>
      </c>
      <c r="G7526">
        <v>9000152585</v>
      </c>
      <c r="H7526">
        <v>152585</v>
      </c>
      <c r="I7526" t="s">
        <v>10006</v>
      </c>
      <c r="J7526" t="s">
        <v>22616</v>
      </c>
      <c r="K7526" t="s">
        <v>286</v>
      </c>
      <c r="L7526" t="s">
        <v>403</v>
      </c>
      <c r="M7526" t="s">
        <v>403</v>
      </c>
      <c r="N7526" t="s">
        <v>5516</v>
      </c>
      <c r="O7526" t="s">
        <v>59</v>
      </c>
      <c r="P7526">
        <v>377</v>
      </c>
      <c r="Q7526" t="s">
        <v>1943</v>
      </c>
      <c r="R7526" t="s">
        <v>1943</v>
      </c>
      <c r="S7526" t="s">
        <v>405</v>
      </c>
      <c r="T7526" t="s">
        <v>405</v>
      </c>
      <c r="U7526">
        <v>19.224073199999999</v>
      </c>
      <c r="V7526">
        <v>-70.551721799999996</v>
      </c>
      <c r="W7526" t="s">
        <v>1944</v>
      </c>
      <c r="X7526" t="s">
        <v>63</v>
      </c>
      <c r="Y7526" t="s">
        <v>64</v>
      </c>
      <c r="Z7526" t="s">
        <v>65</v>
      </c>
      <c r="AA7526">
        <v>1151038752</v>
      </c>
      <c r="AB7526" t="s">
        <v>66</v>
      </c>
      <c r="AC7526" t="s">
        <v>67</v>
      </c>
      <c r="AD7526">
        <v>19.224073199999999</v>
      </c>
      <c r="AE7526">
        <v>-70.551721799999996</v>
      </c>
      <c r="AF7526" t="s">
        <v>22617</v>
      </c>
      <c r="AG7526" t="s">
        <v>32</v>
      </c>
      <c r="AH7526" t="s">
        <v>48</v>
      </c>
      <c r="AI7526" t="s">
        <v>87</v>
      </c>
      <c r="AJ7526" t="s">
        <v>3071</v>
      </c>
      <c r="AK7526" t="s">
        <v>732</v>
      </c>
      <c r="AL7526" t="s">
        <v>338</v>
      </c>
      <c r="AM7526" t="s">
        <v>733</v>
      </c>
      <c r="AR7526" t="s">
        <v>91</v>
      </c>
      <c r="AS7526">
        <v>9000152585</v>
      </c>
      <c r="AV7526" t="s">
        <v>349</v>
      </c>
      <c r="AW7526" t="str">
        <f>_xlfn.XLOOKUP(UNIVERSO[[#This Row],[RUTA-LOCALIDAD D&amp;N]],'[1]Cuota Ruta'!E:E,'[1]Cuota Ruta'!G:G)</f>
        <v>Cargar</v>
      </c>
    </row>
    <row r="7527" spans="1:49" x14ac:dyDescent="0.25">
      <c r="A7527" t="s">
        <v>48</v>
      </c>
      <c r="B7527" t="s">
        <v>49</v>
      </c>
      <c r="C7527" t="s">
        <v>50</v>
      </c>
      <c r="D7527" t="s">
        <v>51</v>
      </c>
      <c r="E7527" t="s">
        <v>257</v>
      </c>
      <c r="F7527" t="s">
        <v>194</v>
      </c>
      <c r="G7527">
        <v>9000152895</v>
      </c>
      <c r="H7527">
        <v>152895</v>
      </c>
      <c r="I7527" t="s">
        <v>22618</v>
      </c>
      <c r="J7527" t="s">
        <v>22619</v>
      </c>
      <c r="K7527" t="s">
        <v>197</v>
      </c>
      <c r="L7527" t="s">
        <v>301</v>
      </c>
      <c r="M7527" t="s">
        <v>301</v>
      </c>
      <c r="N7527" t="s">
        <v>253</v>
      </c>
      <c r="O7527" t="s">
        <v>59</v>
      </c>
      <c r="P7527">
        <v>301</v>
      </c>
      <c r="Q7527" t="s">
        <v>320</v>
      </c>
      <c r="R7527" t="s">
        <v>320</v>
      </c>
      <c r="S7527" t="s">
        <v>304</v>
      </c>
      <c r="T7527" t="s">
        <v>304</v>
      </c>
      <c r="U7527">
        <v>19.645318</v>
      </c>
      <c r="V7527">
        <v>-69.903962000000007</v>
      </c>
      <c r="W7527" t="s">
        <v>321</v>
      </c>
      <c r="X7527" t="s">
        <v>63</v>
      </c>
      <c r="Y7527" t="s">
        <v>64</v>
      </c>
      <c r="Z7527" t="s">
        <v>65</v>
      </c>
      <c r="AA7527">
        <v>1152011342</v>
      </c>
      <c r="AB7527" t="s">
        <v>66</v>
      </c>
      <c r="AC7527" t="s">
        <v>67</v>
      </c>
      <c r="AD7527">
        <v>19.645318</v>
      </c>
      <c r="AE7527">
        <v>-69.903962000000007</v>
      </c>
      <c r="AF7527" t="s">
        <v>22620</v>
      </c>
      <c r="AG7527" t="s">
        <v>32</v>
      </c>
      <c r="AH7527" t="s">
        <v>48</v>
      </c>
      <c r="AI7527" t="s">
        <v>87</v>
      </c>
      <c r="AJ7527" t="s">
        <v>3071</v>
      </c>
      <c r="AK7527" t="s">
        <v>265</v>
      </c>
      <c r="AL7527" t="s">
        <v>257</v>
      </c>
      <c r="AM7527" t="s">
        <v>266</v>
      </c>
      <c r="AR7527" t="s">
        <v>91</v>
      </c>
      <c r="AS7527">
        <v>9000152895</v>
      </c>
      <c r="AV7527" t="s">
        <v>267</v>
      </c>
      <c r="AW7527" t="str">
        <f>_xlfn.XLOOKUP(UNIVERSO[[#This Row],[RUTA-LOCALIDAD D&amp;N]],'[1]Cuota Ruta'!E:E,'[1]Cuota Ruta'!G:G)</f>
        <v>Cargar</v>
      </c>
    </row>
    <row r="7528" spans="1:49" x14ac:dyDescent="0.25">
      <c r="A7528" t="s">
        <v>48</v>
      </c>
      <c r="B7528" t="s">
        <v>380</v>
      </c>
      <c r="C7528" t="s">
        <v>381</v>
      </c>
      <c r="D7528" t="s">
        <v>51</v>
      </c>
      <c r="E7528" t="s">
        <v>338</v>
      </c>
      <c r="F7528" t="s">
        <v>283</v>
      </c>
      <c r="G7528">
        <v>9000153455</v>
      </c>
      <c r="H7528">
        <v>153455</v>
      </c>
      <c r="I7528" t="s">
        <v>22621</v>
      </c>
      <c r="J7528" t="s">
        <v>22622</v>
      </c>
      <c r="K7528" t="s">
        <v>286</v>
      </c>
      <c r="L7528" t="s">
        <v>338</v>
      </c>
      <c r="M7528" t="s">
        <v>338</v>
      </c>
      <c r="N7528" t="s">
        <v>58</v>
      </c>
      <c r="O7528" t="s">
        <v>434</v>
      </c>
      <c r="P7528">
        <v>366</v>
      </c>
      <c r="Q7528" t="s">
        <v>503</v>
      </c>
      <c r="R7528" t="s">
        <v>503</v>
      </c>
      <c r="S7528" t="s">
        <v>504</v>
      </c>
      <c r="T7528" t="s">
        <v>504</v>
      </c>
      <c r="U7528">
        <v>19.485367000000071</v>
      </c>
      <c r="V7528">
        <v>-70.611062999999717</v>
      </c>
      <c r="W7528" t="s">
        <v>505</v>
      </c>
      <c r="X7528" t="s">
        <v>85</v>
      </c>
      <c r="Y7528" t="s">
        <v>64</v>
      </c>
      <c r="Z7528" t="s">
        <v>65</v>
      </c>
      <c r="AA7528">
        <v>1151038990</v>
      </c>
      <c r="AB7528" t="s">
        <v>66</v>
      </c>
      <c r="AC7528" t="s">
        <v>67</v>
      </c>
      <c r="AD7528">
        <v>19.485367000000071</v>
      </c>
      <c r="AE7528">
        <v>-70.611062999999717</v>
      </c>
      <c r="AF7528" t="s">
        <v>22623</v>
      </c>
      <c r="AG7528" t="s">
        <v>32</v>
      </c>
      <c r="AH7528" t="s">
        <v>48</v>
      </c>
      <c r="AI7528" t="s">
        <v>87</v>
      </c>
      <c r="AJ7528" t="s">
        <v>3071</v>
      </c>
      <c r="AK7528" t="s">
        <v>346</v>
      </c>
      <c r="AL7528" t="s">
        <v>338</v>
      </c>
      <c r="AM7528" t="s">
        <v>347</v>
      </c>
      <c r="AR7528" t="s">
        <v>91</v>
      </c>
      <c r="AS7528">
        <v>9000153455</v>
      </c>
      <c r="AV7528" t="s">
        <v>349</v>
      </c>
      <c r="AW7528" t="str">
        <f>_xlfn.XLOOKUP(UNIVERSO[[#This Row],[RUTA-LOCALIDAD D&amp;N]],'[1]Cuota Ruta'!E:E,'[1]Cuota Ruta'!G:G)</f>
        <v>Cargar</v>
      </c>
    </row>
    <row r="7529" spans="1:49" x14ac:dyDescent="0.25">
      <c r="A7529" t="s">
        <v>48</v>
      </c>
      <c r="B7529" t="s">
        <v>49</v>
      </c>
      <c r="C7529" t="s">
        <v>50</v>
      </c>
      <c r="D7529" t="s">
        <v>76</v>
      </c>
      <c r="E7529" t="s">
        <v>218</v>
      </c>
      <c r="F7529" t="s">
        <v>194</v>
      </c>
      <c r="G7529">
        <v>9000155181</v>
      </c>
      <c r="H7529">
        <v>155181</v>
      </c>
      <c r="I7529" t="s">
        <v>22624</v>
      </c>
      <c r="J7529" t="s">
        <v>20005</v>
      </c>
      <c r="K7529" t="s">
        <v>197</v>
      </c>
      <c r="L7529" t="s">
        <v>180</v>
      </c>
      <c r="M7529" t="s">
        <v>180</v>
      </c>
      <c r="N7529" t="s">
        <v>58</v>
      </c>
      <c r="O7529" t="s">
        <v>59</v>
      </c>
      <c r="P7529">
        <v>306</v>
      </c>
      <c r="Q7529" t="s">
        <v>978</v>
      </c>
      <c r="R7529" t="s">
        <v>978</v>
      </c>
      <c r="S7529" t="s">
        <v>223</v>
      </c>
      <c r="T7529" t="s">
        <v>223</v>
      </c>
      <c r="U7529">
        <v>18.68432</v>
      </c>
      <c r="V7529">
        <v>-68.457629999999995</v>
      </c>
      <c r="W7529" t="s">
        <v>979</v>
      </c>
      <c r="X7529" t="s">
        <v>63</v>
      </c>
      <c r="Y7529" t="s">
        <v>64</v>
      </c>
      <c r="Z7529" t="s">
        <v>99</v>
      </c>
      <c r="AA7529">
        <v>1159011187</v>
      </c>
      <c r="AB7529" t="s">
        <v>116</v>
      </c>
      <c r="AC7529" t="s">
        <v>67</v>
      </c>
      <c r="AD7529">
        <v>18.684414566666661</v>
      </c>
      <c r="AE7529">
        <v>-68.457773233333327</v>
      </c>
      <c r="AF7529" t="s">
        <v>22625</v>
      </c>
      <c r="AG7529" t="s">
        <v>32</v>
      </c>
      <c r="AH7529" t="s">
        <v>48</v>
      </c>
      <c r="AI7529" t="s">
        <v>87</v>
      </c>
      <c r="AJ7529" t="s">
        <v>3071</v>
      </c>
      <c r="AR7529" t="s">
        <v>91</v>
      </c>
      <c r="AS7529">
        <v>9000155181</v>
      </c>
      <c r="AW7529" t="str">
        <f>_xlfn.XLOOKUP(UNIVERSO[[#This Row],[RUTA-LOCALIDAD D&amp;N]],'[1]Cuota Ruta'!E:E,'[1]Cuota Ruta'!G:G)</f>
        <v>Cargar</v>
      </c>
    </row>
    <row r="7530" spans="1:49" x14ac:dyDescent="0.25">
      <c r="A7530" t="s">
        <v>48</v>
      </c>
      <c r="B7530" t="s">
        <v>49</v>
      </c>
      <c r="C7530" t="s">
        <v>50</v>
      </c>
      <c r="D7530" t="s">
        <v>124</v>
      </c>
      <c r="E7530" t="s">
        <v>77</v>
      </c>
      <c r="F7530" t="s">
        <v>53</v>
      </c>
      <c r="G7530">
        <v>9000156582</v>
      </c>
      <c r="H7530">
        <v>156582</v>
      </c>
      <c r="I7530" t="s">
        <v>22626</v>
      </c>
      <c r="J7530" t="s">
        <v>22627</v>
      </c>
      <c r="K7530" t="s">
        <v>56</v>
      </c>
      <c r="L7530" t="s">
        <v>93</v>
      </c>
      <c r="M7530" t="s">
        <v>93</v>
      </c>
      <c r="N7530" t="s">
        <v>1241</v>
      </c>
      <c r="O7530" t="s">
        <v>59</v>
      </c>
      <c r="P7530">
        <v>342</v>
      </c>
      <c r="Q7530" t="s">
        <v>1189</v>
      </c>
      <c r="R7530" t="s">
        <v>1189</v>
      </c>
      <c r="S7530" t="s">
        <v>366</v>
      </c>
      <c r="T7530" t="s">
        <v>366</v>
      </c>
      <c r="U7530">
        <v>18.68933105</v>
      </c>
      <c r="V7530">
        <v>-70.182640079999999</v>
      </c>
      <c r="W7530" t="s">
        <v>1190</v>
      </c>
      <c r="X7530" t="s">
        <v>85</v>
      </c>
      <c r="Y7530" t="s">
        <v>64</v>
      </c>
      <c r="Z7530" t="s">
        <v>65</v>
      </c>
      <c r="AA7530">
        <v>1169003268</v>
      </c>
      <c r="AB7530" t="s">
        <v>66</v>
      </c>
      <c r="AC7530" t="s">
        <v>67</v>
      </c>
      <c r="AD7530">
        <v>18.68933105</v>
      </c>
      <c r="AE7530">
        <v>-70.182640079999999</v>
      </c>
      <c r="AF7530" t="s">
        <v>22628</v>
      </c>
      <c r="AG7530" t="s">
        <v>32</v>
      </c>
      <c r="AH7530" t="s">
        <v>48</v>
      </c>
      <c r="AI7530" t="s">
        <v>87</v>
      </c>
      <c r="AJ7530" t="s">
        <v>3071</v>
      </c>
      <c r="AK7530" t="s">
        <v>176</v>
      </c>
      <c r="AL7530" t="s">
        <v>77</v>
      </c>
      <c r="AM7530" t="s">
        <v>177</v>
      </c>
      <c r="AR7530" t="s">
        <v>91</v>
      </c>
      <c r="AS7530">
        <v>9000156582</v>
      </c>
      <c r="AW7530" t="str">
        <f>_xlfn.XLOOKUP(UNIVERSO[[#This Row],[RUTA-LOCALIDAD D&amp;N]],'[1]Cuota Ruta'!E:E,'[1]Cuota Ruta'!G:G)</f>
        <v>Cargar</v>
      </c>
    </row>
    <row r="7531" spans="1:49" x14ac:dyDescent="0.25">
      <c r="A7531" t="s">
        <v>48</v>
      </c>
      <c r="B7531" t="s">
        <v>49</v>
      </c>
      <c r="C7531" t="s">
        <v>50</v>
      </c>
      <c r="D7531" t="s">
        <v>124</v>
      </c>
      <c r="E7531" t="s">
        <v>338</v>
      </c>
      <c r="F7531" t="s">
        <v>283</v>
      </c>
      <c r="G7531">
        <v>9000157933</v>
      </c>
      <c r="H7531">
        <v>157933</v>
      </c>
      <c r="I7531" t="s">
        <v>22629</v>
      </c>
      <c r="J7531" t="s">
        <v>22630</v>
      </c>
      <c r="K7531" t="s">
        <v>286</v>
      </c>
      <c r="L7531" t="s">
        <v>338</v>
      </c>
      <c r="M7531" t="s">
        <v>338</v>
      </c>
      <c r="N7531" t="s">
        <v>3432</v>
      </c>
      <c r="O7531" t="s">
        <v>59</v>
      </c>
      <c r="P7531">
        <v>333</v>
      </c>
      <c r="Q7531" t="s">
        <v>1972</v>
      </c>
      <c r="R7531" t="s">
        <v>1972</v>
      </c>
      <c r="S7531" t="s">
        <v>676</v>
      </c>
      <c r="T7531" t="s">
        <v>676</v>
      </c>
      <c r="U7531">
        <v>19.484045999999999</v>
      </c>
      <c r="V7531">
        <v>-70.750748999999999</v>
      </c>
      <c r="W7531" t="s">
        <v>1973</v>
      </c>
      <c r="X7531" t="s">
        <v>85</v>
      </c>
      <c r="Y7531" t="s">
        <v>64</v>
      </c>
      <c r="Z7531" t="s">
        <v>65</v>
      </c>
      <c r="AA7531">
        <v>1151040057</v>
      </c>
      <c r="AB7531" t="s">
        <v>66</v>
      </c>
      <c r="AC7531" t="s">
        <v>67</v>
      </c>
      <c r="AD7531">
        <v>19.484045999999999</v>
      </c>
      <c r="AE7531">
        <v>-70.750748999999999</v>
      </c>
      <c r="AF7531" t="s">
        <v>22631</v>
      </c>
      <c r="AG7531" t="s">
        <v>32</v>
      </c>
      <c r="AH7531" t="s">
        <v>48</v>
      </c>
      <c r="AI7531" t="s">
        <v>87</v>
      </c>
      <c r="AJ7531" t="s">
        <v>3071</v>
      </c>
      <c r="AK7531" t="s">
        <v>346</v>
      </c>
      <c r="AL7531" t="s">
        <v>338</v>
      </c>
      <c r="AM7531" t="s">
        <v>347</v>
      </c>
      <c r="AR7531" t="s">
        <v>91</v>
      </c>
      <c r="AS7531">
        <v>9000157933</v>
      </c>
      <c r="AV7531" t="s">
        <v>349</v>
      </c>
      <c r="AW7531" t="str">
        <f>_xlfn.XLOOKUP(UNIVERSO[[#This Row],[RUTA-LOCALIDAD D&amp;N]],'[1]Cuota Ruta'!E:E,'[1]Cuota Ruta'!G:G)</f>
        <v>Cargar</v>
      </c>
    </row>
    <row r="7532" spans="1:49" x14ac:dyDescent="0.25">
      <c r="A7532" t="s">
        <v>48</v>
      </c>
      <c r="B7532" t="s">
        <v>49</v>
      </c>
      <c r="C7532" t="s">
        <v>50</v>
      </c>
      <c r="D7532" t="s">
        <v>51</v>
      </c>
      <c r="E7532" t="s">
        <v>140</v>
      </c>
      <c r="F7532" t="s">
        <v>141</v>
      </c>
      <c r="G7532">
        <v>9000158149</v>
      </c>
      <c r="H7532">
        <v>158149</v>
      </c>
      <c r="I7532" t="s">
        <v>15095</v>
      </c>
      <c r="J7532" t="s">
        <v>22632</v>
      </c>
      <c r="K7532" t="s">
        <v>144</v>
      </c>
      <c r="L7532" t="s">
        <v>93</v>
      </c>
      <c r="M7532" t="s">
        <v>93</v>
      </c>
      <c r="N7532" t="s">
        <v>1510</v>
      </c>
      <c r="O7532" t="s">
        <v>59</v>
      </c>
      <c r="P7532">
        <v>322</v>
      </c>
      <c r="Q7532" t="s">
        <v>645</v>
      </c>
      <c r="R7532" t="s">
        <v>645</v>
      </c>
      <c r="S7532" t="s">
        <v>188</v>
      </c>
      <c r="T7532" t="s">
        <v>188</v>
      </c>
      <c r="U7532">
        <v>18.545066200000001</v>
      </c>
      <c r="V7532">
        <v>-69.933901399999996</v>
      </c>
      <c r="W7532" t="s">
        <v>646</v>
      </c>
      <c r="X7532" t="s">
        <v>85</v>
      </c>
      <c r="Y7532" t="s">
        <v>64</v>
      </c>
      <c r="Z7532" t="s">
        <v>65</v>
      </c>
      <c r="AA7532">
        <v>1153027229</v>
      </c>
      <c r="AB7532" t="s">
        <v>66</v>
      </c>
      <c r="AC7532" t="s">
        <v>67</v>
      </c>
      <c r="AD7532">
        <v>18.545066200000001</v>
      </c>
      <c r="AE7532">
        <v>-69.933901399999996</v>
      </c>
      <c r="AF7532" t="s">
        <v>22633</v>
      </c>
      <c r="AG7532" t="s">
        <v>32</v>
      </c>
      <c r="AH7532" t="s">
        <v>48</v>
      </c>
      <c r="AI7532" t="s">
        <v>87</v>
      </c>
      <c r="AJ7532" t="s">
        <v>3071</v>
      </c>
      <c r="AK7532" t="s">
        <v>191</v>
      </c>
      <c r="AL7532" t="s">
        <v>140</v>
      </c>
      <c r="AM7532" t="s">
        <v>192</v>
      </c>
      <c r="AR7532" t="s">
        <v>91</v>
      </c>
      <c r="AS7532">
        <v>9000158149</v>
      </c>
      <c r="AV7532" t="s">
        <v>153</v>
      </c>
      <c r="AW7532" t="str">
        <f>_xlfn.XLOOKUP(UNIVERSO[[#This Row],[RUTA-LOCALIDAD D&amp;N]],'[1]Cuota Ruta'!E:E,'[1]Cuota Ruta'!G:G)</f>
        <v>Cargar</v>
      </c>
    </row>
    <row r="7533" spans="1:49" x14ac:dyDescent="0.25">
      <c r="A7533" t="s">
        <v>48</v>
      </c>
      <c r="B7533" t="s">
        <v>49</v>
      </c>
      <c r="C7533" t="s">
        <v>50</v>
      </c>
      <c r="D7533" t="s">
        <v>51</v>
      </c>
      <c r="E7533" t="s">
        <v>257</v>
      </c>
      <c r="F7533" t="s">
        <v>194</v>
      </c>
      <c r="G7533">
        <v>9000158570</v>
      </c>
      <c r="H7533">
        <v>158570</v>
      </c>
      <c r="I7533" t="s">
        <v>22634</v>
      </c>
      <c r="J7533" t="s">
        <v>22635</v>
      </c>
      <c r="K7533" t="s">
        <v>197</v>
      </c>
      <c r="L7533" t="s">
        <v>301</v>
      </c>
      <c r="M7533" t="s">
        <v>301</v>
      </c>
      <c r="N7533" t="s">
        <v>253</v>
      </c>
      <c r="O7533" t="s">
        <v>59</v>
      </c>
      <c r="P7533">
        <v>307</v>
      </c>
      <c r="Q7533" t="s">
        <v>303</v>
      </c>
      <c r="R7533" t="s">
        <v>303</v>
      </c>
      <c r="S7533" t="s">
        <v>304</v>
      </c>
      <c r="T7533" t="s">
        <v>304</v>
      </c>
      <c r="U7533">
        <v>19.323758999999999</v>
      </c>
      <c r="V7533">
        <v>-69.883066999999997</v>
      </c>
      <c r="W7533" t="s">
        <v>305</v>
      </c>
      <c r="X7533" t="s">
        <v>63</v>
      </c>
      <c r="Y7533" t="s">
        <v>64</v>
      </c>
      <c r="Z7533" t="s">
        <v>99</v>
      </c>
      <c r="AA7533">
        <v>1152011832</v>
      </c>
      <c r="AB7533" t="s">
        <v>66</v>
      </c>
      <c r="AC7533" t="s">
        <v>67</v>
      </c>
      <c r="AD7533">
        <v>19.323758999999999</v>
      </c>
      <c r="AE7533">
        <v>-69.883066999999997</v>
      </c>
      <c r="AF7533" t="s">
        <v>22636</v>
      </c>
      <c r="AG7533" t="s">
        <v>32</v>
      </c>
      <c r="AH7533" t="s">
        <v>48</v>
      </c>
      <c r="AI7533" t="s">
        <v>87</v>
      </c>
      <c r="AJ7533" t="s">
        <v>3071</v>
      </c>
      <c r="AK7533" t="s">
        <v>265</v>
      </c>
      <c r="AL7533" t="s">
        <v>257</v>
      </c>
      <c r="AM7533" t="s">
        <v>266</v>
      </c>
      <c r="AR7533" t="s">
        <v>91</v>
      </c>
      <c r="AS7533">
        <v>9000158570</v>
      </c>
      <c r="AV7533" t="s">
        <v>267</v>
      </c>
      <c r="AW7533" t="str">
        <f>_xlfn.XLOOKUP(UNIVERSO[[#This Row],[RUTA-LOCALIDAD D&amp;N]],'[1]Cuota Ruta'!E:E,'[1]Cuota Ruta'!G:G)</f>
        <v>Cargar</v>
      </c>
    </row>
    <row r="7534" spans="1:49" x14ac:dyDescent="0.25">
      <c r="A7534" t="s">
        <v>48</v>
      </c>
      <c r="B7534" t="s">
        <v>49</v>
      </c>
      <c r="C7534" t="s">
        <v>50</v>
      </c>
      <c r="D7534" t="s">
        <v>51</v>
      </c>
      <c r="E7534" t="s">
        <v>193</v>
      </c>
      <c r="F7534" t="s">
        <v>194</v>
      </c>
      <c r="G7534">
        <v>9000158985</v>
      </c>
      <c r="H7534">
        <v>158985</v>
      </c>
      <c r="I7534" t="s">
        <v>22637</v>
      </c>
      <c r="J7534" t="s">
        <v>22638</v>
      </c>
      <c r="K7534" t="s">
        <v>197</v>
      </c>
      <c r="L7534" t="s">
        <v>1417</v>
      </c>
      <c r="M7534" t="s">
        <v>1417</v>
      </c>
      <c r="N7534" t="s">
        <v>253</v>
      </c>
      <c r="O7534" t="s">
        <v>59</v>
      </c>
      <c r="P7534">
        <v>328</v>
      </c>
      <c r="Q7534" t="s">
        <v>1418</v>
      </c>
      <c r="R7534" t="s">
        <v>1418</v>
      </c>
      <c r="S7534" t="s">
        <v>774</v>
      </c>
      <c r="T7534" t="s">
        <v>774</v>
      </c>
      <c r="U7534">
        <v>18.775819800000001</v>
      </c>
      <c r="V7534">
        <v>-69.257735999999994</v>
      </c>
      <c r="W7534" t="s">
        <v>1419</v>
      </c>
      <c r="X7534" t="s">
        <v>63</v>
      </c>
      <c r="Y7534" t="s">
        <v>64</v>
      </c>
      <c r="Z7534" t="s">
        <v>65</v>
      </c>
      <c r="AA7534">
        <v>1160020392</v>
      </c>
      <c r="AB7534" t="s">
        <v>66</v>
      </c>
      <c r="AC7534" t="s">
        <v>67</v>
      </c>
      <c r="AD7534">
        <v>18.775819800000001</v>
      </c>
      <c r="AE7534">
        <v>-69.257735999999994</v>
      </c>
      <c r="AF7534" t="s">
        <v>22639</v>
      </c>
      <c r="AG7534" t="s">
        <v>32</v>
      </c>
      <c r="AH7534" t="s">
        <v>48</v>
      </c>
      <c r="AI7534" t="s">
        <v>87</v>
      </c>
      <c r="AJ7534" t="s">
        <v>3071</v>
      </c>
      <c r="AK7534" t="s">
        <v>226</v>
      </c>
      <c r="AL7534" t="s">
        <v>193</v>
      </c>
      <c r="AM7534" t="s">
        <v>227</v>
      </c>
      <c r="AR7534" t="s">
        <v>91</v>
      </c>
      <c r="AS7534">
        <v>9000158985</v>
      </c>
      <c r="AV7534" t="s">
        <v>92</v>
      </c>
      <c r="AW7534" t="str">
        <f>_xlfn.XLOOKUP(UNIVERSO[[#This Row],[RUTA-LOCALIDAD D&amp;N]],'[1]Cuota Ruta'!E:E,'[1]Cuota Ruta'!G:G)</f>
        <v>Cargar</v>
      </c>
    </row>
    <row r="7535" spans="1:49" x14ac:dyDescent="0.25">
      <c r="A7535" t="s">
        <v>48</v>
      </c>
      <c r="B7535" t="s">
        <v>49</v>
      </c>
      <c r="C7535" t="s">
        <v>50</v>
      </c>
      <c r="D7535" t="s">
        <v>268</v>
      </c>
      <c r="E7535" t="s">
        <v>269</v>
      </c>
      <c r="F7535" t="s">
        <v>126</v>
      </c>
      <c r="G7535">
        <v>9000161604</v>
      </c>
      <c r="H7535">
        <v>161604</v>
      </c>
      <c r="I7535" t="s">
        <v>22640</v>
      </c>
      <c r="J7535" t="s">
        <v>22641</v>
      </c>
      <c r="K7535" t="s">
        <v>129</v>
      </c>
      <c r="L7535" t="s">
        <v>272</v>
      </c>
      <c r="M7535" t="s">
        <v>273</v>
      </c>
      <c r="N7535" t="s">
        <v>273</v>
      </c>
      <c r="O7535" t="s">
        <v>126</v>
      </c>
      <c r="P7535">
        <v>332</v>
      </c>
      <c r="Q7535" t="s">
        <v>2851</v>
      </c>
      <c r="R7535" t="s">
        <v>2851</v>
      </c>
      <c r="S7535" t="s">
        <v>275</v>
      </c>
      <c r="T7535" t="s">
        <v>275</v>
      </c>
      <c r="U7535">
        <v>18.849630000000001</v>
      </c>
      <c r="V7535">
        <v>-71.412390000000002</v>
      </c>
      <c r="W7535" t="s">
        <v>2852</v>
      </c>
      <c r="X7535" t="s">
        <v>63</v>
      </c>
      <c r="Y7535" t="s">
        <v>64</v>
      </c>
      <c r="Z7535" t="s">
        <v>65</v>
      </c>
      <c r="AA7535">
        <v>1163019478</v>
      </c>
      <c r="AB7535" t="s">
        <v>66</v>
      </c>
      <c r="AC7535" t="s">
        <v>67</v>
      </c>
      <c r="AD7535">
        <v>18.849630000000001</v>
      </c>
      <c r="AE7535">
        <v>-71.412390000000002</v>
      </c>
      <c r="AF7535" t="s">
        <v>22642</v>
      </c>
      <c r="AG7535" t="s">
        <v>32</v>
      </c>
      <c r="AH7535" t="s">
        <v>48</v>
      </c>
      <c r="AI7535" t="s">
        <v>87</v>
      </c>
      <c r="AJ7535" t="s">
        <v>3071</v>
      </c>
      <c r="AK7535" t="s">
        <v>278</v>
      </c>
      <c r="AL7535" t="s">
        <v>269</v>
      </c>
      <c r="AM7535" t="s">
        <v>279</v>
      </c>
      <c r="AR7535" t="s">
        <v>91</v>
      </c>
      <c r="AS7535">
        <v>9000161604</v>
      </c>
      <c r="AV7535" t="s">
        <v>281</v>
      </c>
      <c r="AW7535" t="str">
        <f>_xlfn.XLOOKUP(UNIVERSO[[#This Row],[RUTA-LOCALIDAD D&amp;N]],'[1]Cuota Ruta'!E:E,'[1]Cuota Ruta'!G:G)</f>
        <v>Cargar</v>
      </c>
    </row>
    <row r="7536" spans="1:49" x14ac:dyDescent="0.25">
      <c r="A7536" t="s">
        <v>48</v>
      </c>
      <c r="B7536" t="s">
        <v>49</v>
      </c>
      <c r="C7536" t="s">
        <v>110</v>
      </c>
      <c r="D7536" t="s">
        <v>51</v>
      </c>
      <c r="E7536" t="s">
        <v>282</v>
      </c>
      <c r="F7536" t="s">
        <v>283</v>
      </c>
      <c r="G7536">
        <v>9000163595</v>
      </c>
      <c r="H7536">
        <v>163595</v>
      </c>
      <c r="I7536" t="s">
        <v>22643</v>
      </c>
      <c r="J7536" t="s">
        <v>22644</v>
      </c>
      <c r="K7536" t="s">
        <v>286</v>
      </c>
      <c r="L7536" t="s">
        <v>287</v>
      </c>
      <c r="M7536" t="s">
        <v>287</v>
      </c>
      <c r="N7536" t="s">
        <v>253</v>
      </c>
      <c r="O7536" t="s">
        <v>59</v>
      </c>
      <c r="P7536">
        <v>318</v>
      </c>
      <c r="Q7536" t="s">
        <v>296</v>
      </c>
      <c r="R7536" t="s">
        <v>296</v>
      </c>
      <c r="S7536" t="s">
        <v>290</v>
      </c>
      <c r="T7536" t="s">
        <v>290</v>
      </c>
      <c r="U7536">
        <v>18.903314000000002</v>
      </c>
      <c r="V7536">
        <v>-70.259429999999995</v>
      </c>
      <c r="W7536" t="s">
        <v>297</v>
      </c>
      <c r="X7536" t="s">
        <v>63</v>
      </c>
      <c r="Y7536" t="s">
        <v>64</v>
      </c>
      <c r="Z7536" t="s">
        <v>65</v>
      </c>
      <c r="AA7536">
        <v>1155008293</v>
      </c>
      <c r="AB7536" t="s">
        <v>66</v>
      </c>
      <c r="AC7536" t="s">
        <v>67</v>
      </c>
      <c r="AD7536">
        <v>18.903314000000002</v>
      </c>
      <c r="AE7536">
        <v>-70.259429999999995</v>
      </c>
      <c r="AF7536" t="s">
        <v>22645</v>
      </c>
      <c r="AG7536" t="s">
        <v>32</v>
      </c>
      <c r="AH7536" t="s">
        <v>48</v>
      </c>
      <c r="AI7536" t="s">
        <v>87</v>
      </c>
      <c r="AJ7536" t="s">
        <v>3071</v>
      </c>
      <c r="AR7536" t="s">
        <v>91</v>
      </c>
      <c r="AS7536">
        <v>9000163595</v>
      </c>
      <c r="AW7536" t="str">
        <f>_xlfn.XLOOKUP(UNIVERSO[[#This Row],[RUTA-LOCALIDAD D&amp;N]],'[1]Cuota Ruta'!E:E,'[1]Cuota Ruta'!G:G)</f>
        <v>Cargar</v>
      </c>
    </row>
    <row r="7537" spans="1:49" x14ac:dyDescent="0.25">
      <c r="A7537" t="s">
        <v>48</v>
      </c>
      <c r="B7537" t="s">
        <v>49</v>
      </c>
      <c r="C7537" t="s">
        <v>50</v>
      </c>
      <c r="D7537" t="s">
        <v>51</v>
      </c>
      <c r="E7537" t="s">
        <v>485</v>
      </c>
      <c r="F7537" t="s">
        <v>283</v>
      </c>
      <c r="G7537">
        <v>9000163659</v>
      </c>
      <c r="H7537">
        <v>163659</v>
      </c>
      <c r="I7537" t="s">
        <v>22646</v>
      </c>
      <c r="J7537" t="s">
        <v>22647</v>
      </c>
      <c r="K7537" t="s">
        <v>286</v>
      </c>
      <c r="L7537" t="s">
        <v>1087</v>
      </c>
      <c r="M7537" t="s">
        <v>1087</v>
      </c>
      <c r="N7537" t="s">
        <v>1395</v>
      </c>
      <c r="O7537" t="s">
        <v>59</v>
      </c>
      <c r="P7537">
        <v>304</v>
      </c>
      <c r="Q7537" t="s">
        <v>2648</v>
      </c>
      <c r="R7537" t="s">
        <v>2648</v>
      </c>
      <c r="S7537" t="s">
        <v>1050</v>
      </c>
      <c r="T7537" t="s">
        <v>1050</v>
      </c>
      <c r="U7537">
        <v>19.708909999999999</v>
      </c>
      <c r="V7537">
        <v>-71.498180000000005</v>
      </c>
      <c r="W7537" t="s">
        <v>2649</v>
      </c>
      <c r="X7537" t="s">
        <v>85</v>
      </c>
      <c r="Y7537" t="s">
        <v>64</v>
      </c>
      <c r="Z7537" t="s">
        <v>65</v>
      </c>
      <c r="AA7537">
        <v>1158011439</v>
      </c>
      <c r="AB7537" t="s">
        <v>66</v>
      </c>
      <c r="AC7537" t="s">
        <v>67</v>
      </c>
      <c r="AD7537">
        <v>19.708909999999999</v>
      </c>
      <c r="AE7537">
        <v>-71.498180000000005</v>
      </c>
      <c r="AF7537" t="s">
        <v>22648</v>
      </c>
      <c r="AG7537" t="s">
        <v>32</v>
      </c>
      <c r="AH7537" t="s">
        <v>48</v>
      </c>
      <c r="AI7537" t="s">
        <v>87</v>
      </c>
      <c r="AJ7537" t="s">
        <v>3071</v>
      </c>
      <c r="AK7537" t="s">
        <v>494</v>
      </c>
      <c r="AL7537" t="s">
        <v>485</v>
      </c>
      <c r="AM7537" t="s">
        <v>495</v>
      </c>
      <c r="AR7537" t="s">
        <v>91</v>
      </c>
      <c r="AS7537">
        <v>9000163659</v>
      </c>
      <c r="AV7537" t="s">
        <v>349</v>
      </c>
      <c r="AW7537" t="str">
        <f>_xlfn.XLOOKUP(UNIVERSO[[#This Row],[RUTA-LOCALIDAD D&amp;N]],'[1]Cuota Ruta'!E:E,'[1]Cuota Ruta'!G:G)</f>
        <v>Cargar</v>
      </c>
    </row>
    <row r="7538" spans="1:49" x14ac:dyDescent="0.25">
      <c r="A7538" t="s">
        <v>48</v>
      </c>
      <c r="B7538" t="s">
        <v>49</v>
      </c>
      <c r="C7538" t="s">
        <v>50</v>
      </c>
      <c r="D7538" t="s">
        <v>51</v>
      </c>
      <c r="E7538" t="s">
        <v>485</v>
      </c>
      <c r="F7538" t="s">
        <v>283</v>
      </c>
      <c r="G7538">
        <v>9000164087</v>
      </c>
      <c r="H7538">
        <v>164087</v>
      </c>
      <c r="I7538" t="s">
        <v>1941</v>
      </c>
      <c r="J7538" t="s">
        <v>22649</v>
      </c>
      <c r="K7538" t="s">
        <v>286</v>
      </c>
      <c r="L7538" t="s">
        <v>1039</v>
      </c>
      <c r="M7538" t="s">
        <v>1039</v>
      </c>
      <c r="N7538" t="s">
        <v>5806</v>
      </c>
      <c r="O7538" t="s">
        <v>59</v>
      </c>
      <c r="P7538">
        <v>336</v>
      </c>
      <c r="Q7538" t="s">
        <v>1040</v>
      </c>
      <c r="R7538" t="s">
        <v>1040</v>
      </c>
      <c r="S7538" t="s">
        <v>491</v>
      </c>
      <c r="T7538" t="s">
        <v>491</v>
      </c>
      <c r="U7538">
        <v>19.590259</v>
      </c>
      <c r="V7538">
        <v>-71.045034000000001</v>
      </c>
      <c r="W7538" t="s">
        <v>1041</v>
      </c>
      <c r="X7538" t="s">
        <v>85</v>
      </c>
      <c r="Y7538" t="s">
        <v>64</v>
      </c>
      <c r="Z7538" t="s">
        <v>65</v>
      </c>
      <c r="AA7538">
        <v>1158011468</v>
      </c>
      <c r="AB7538" t="s">
        <v>66</v>
      </c>
      <c r="AC7538" t="s">
        <v>67</v>
      </c>
      <c r="AD7538">
        <v>19.590259</v>
      </c>
      <c r="AE7538">
        <v>-71.045034000000001</v>
      </c>
      <c r="AF7538" t="s">
        <v>22650</v>
      </c>
      <c r="AG7538" t="s">
        <v>32</v>
      </c>
      <c r="AH7538" t="s">
        <v>48</v>
      </c>
      <c r="AI7538" t="s">
        <v>87</v>
      </c>
      <c r="AJ7538" t="s">
        <v>3071</v>
      </c>
      <c r="AK7538" t="s">
        <v>494</v>
      </c>
      <c r="AL7538" t="s">
        <v>485</v>
      </c>
      <c r="AM7538" t="s">
        <v>495</v>
      </c>
      <c r="AR7538" t="s">
        <v>91</v>
      </c>
      <c r="AS7538">
        <v>9000164087</v>
      </c>
      <c r="AV7538" t="s">
        <v>349</v>
      </c>
      <c r="AW7538" t="str">
        <f>_xlfn.XLOOKUP(UNIVERSO[[#This Row],[RUTA-LOCALIDAD D&amp;N]],'[1]Cuota Ruta'!E:E,'[1]Cuota Ruta'!G:G)</f>
        <v>Cargar</v>
      </c>
    </row>
    <row r="7539" spans="1:49" x14ac:dyDescent="0.25">
      <c r="A7539" t="s">
        <v>48</v>
      </c>
      <c r="B7539" t="s">
        <v>49</v>
      </c>
      <c r="C7539" t="s">
        <v>50</v>
      </c>
      <c r="D7539" t="s">
        <v>51</v>
      </c>
      <c r="E7539" t="s">
        <v>257</v>
      </c>
      <c r="F7539" t="s">
        <v>194</v>
      </c>
      <c r="G7539">
        <v>9000165300</v>
      </c>
      <c r="H7539">
        <v>165300</v>
      </c>
      <c r="I7539" t="s">
        <v>22651</v>
      </c>
      <c r="J7539" t="s">
        <v>22652</v>
      </c>
      <c r="K7539" t="s">
        <v>197</v>
      </c>
      <c r="L7539" t="s">
        <v>260</v>
      </c>
      <c r="M7539" t="s">
        <v>260</v>
      </c>
      <c r="N7539" t="s">
        <v>19964</v>
      </c>
      <c r="O7539" t="s">
        <v>59</v>
      </c>
      <c r="P7539">
        <v>310</v>
      </c>
      <c r="Q7539" t="s">
        <v>1437</v>
      </c>
      <c r="R7539" t="s">
        <v>1437</v>
      </c>
      <c r="S7539" t="s">
        <v>262</v>
      </c>
      <c r="T7539" t="s">
        <v>262</v>
      </c>
      <c r="U7539">
        <v>19.224961</v>
      </c>
      <c r="V7539">
        <v>-69.543104999999997</v>
      </c>
      <c r="W7539" t="s">
        <v>1438</v>
      </c>
      <c r="X7539" t="s">
        <v>85</v>
      </c>
      <c r="Y7539" t="s">
        <v>64</v>
      </c>
      <c r="Z7539" t="s">
        <v>65</v>
      </c>
      <c r="AA7539">
        <v>1152012528</v>
      </c>
      <c r="AB7539" t="s">
        <v>66</v>
      </c>
      <c r="AC7539" t="s">
        <v>67</v>
      </c>
      <c r="AD7539">
        <v>19.224961</v>
      </c>
      <c r="AE7539">
        <v>-69.543104999999997</v>
      </c>
      <c r="AF7539" t="s">
        <v>22653</v>
      </c>
      <c r="AG7539" t="s">
        <v>32</v>
      </c>
      <c r="AH7539" t="s">
        <v>48</v>
      </c>
      <c r="AI7539" t="s">
        <v>87</v>
      </c>
      <c r="AJ7539" t="s">
        <v>3071</v>
      </c>
      <c r="AK7539" t="s">
        <v>265</v>
      </c>
      <c r="AL7539" t="s">
        <v>257</v>
      </c>
      <c r="AM7539" t="s">
        <v>266</v>
      </c>
      <c r="AR7539" t="s">
        <v>91</v>
      </c>
      <c r="AS7539">
        <v>9000165300</v>
      </c>
      <c r="AV7539" t="s">
        <v>267</v>
      </c>
      <c r="AW7539" t="str">
        <f>_xlfn.XLOOKUP(UNIVERSO[[#This Row],[RUTA-LOCALIDAD D&amp;N]],'[1]Cuota Ruta'!E:E,'[1]Cuota Ruta'!G:G)</f>
        <v>Cargar</v>
      </c>
    </row>
    <row r="7540" spans="1:49" x14ac:dyDescent="0.25">
      <c r="A7540" t="s">
        <v>48</v>
      </c>
      <c r="B7540" t="s">
        <v>49</v>
      </c>
      <c r="C7540" t="s">
        <v>50</v>
      </c>
      <c r="D7540" t="s">
        <v>51</v>
      </c>
      <c r="E7540" t="s">
        <v>140</v>
      </c>
      <c r="F7540" t="s">
        <v>141</v>
      </c>
      <c r="G7540">
        <v>9000165497</v>
      </c>
      <c r="H7540">
        <v>165497</v>
      </c>
      <c r="I7540" t="s">
        <v>22654</v>
      </c>
      <c r="J7540" t="s">
        <v>22655</v>
      </c>
      <c r="K7540" t="s">
        <v>144</v>
      </c>
      <c r="L7540" t="s">
        <v>93</v>
      </c>
      <c r="M7540" t="s">
        <v>93</v>
      </c>
      <c r="N7540" t="s">
        <v>1510</v>
      </c>
      <c r="O7540" t="s">
        <v>59</v>
      </c>
      <c r="P7540">
        <v>325</v>
      </c>
      <c r="Q7540" t="s">
        <v>1311</v>
      </c>
      <c r="R7540" t="s">
        <v>1311</v>
      </c>
      <c r="S7540" t="s">
        <v>188</v>
      </c>
      <c r="T7540" t="s">
        <v>188</v>
      </c>
      <c r="U7540">
        <v>18.533861000000002</v>
      </c>
      <c r="V7540">
        <v>-69.944963999999999</v>
      </c>
      <c r="W7540" t="s">
        <v>1312</v>
      </c>
      <c r="X7540" t="s">
        <v>85</v>
      </c>
      <c r="Y7540" t="s">
        <v>64</v>
      </c>
      <c r="Z7540" t="s">
        <v>65</v>
      </c>
      <c r="AA7540">
        <v>1153027830</v>
      </c>
      <c r="AB7540" t="s">
        <v>66</v>
      </c>
      <c r="AC7540" t="s">
        <v>67</v>
      </c>
      <c r="AD7540">
        <v>18.533861000000002</v>
      </c>
      <c r="AE7540">
        <v>-69.944963999999999</v>
      </c>
      <c r="AF7540" t="s">
        <v>22656</v>
      </c>
      <c r="AG7540" t="s">
        <v>32</v>
      </c>
      <c r="AH7540" t="s">
        <v>48</v>
      </c>
      <c r="AI7540" t="s">
        <v>87</v>
      </c>
      <c r="AJ7540" t="s">
        <v>3071</v>
      </c>
      <c r="AK7540" t="s">
        <v>191</v>
      </c>
      <c r="AL7540" t="s">
        <v>140</v>
      </c>
      <c r="AM7540" t="s">
        <v>192</v>
      </c>
      <c r="AR7540" t="s">
        <v>91</v>
      </c>
      <c r="AS7540">
        <v>9000165497</v>
      </c>
      <c r="AV7540" t="s">
        <v>153</v>
      </c>
      <c r="AW7540" t="str">
        <f>_xlfn.XLOOKUP(UNIVERSO[[#This Row],[RUTA-LOCALIDAD D&amp;N]],'[1]Cuota Ruta'!E:E,'[1]Cuota Ruta'!G:G)</f>
        <v>Cargar</v>
      </c>
    </row>
    <row r="7541" spans="1:49" x14ac:dyDescent="0.25">
      <c r="A7541" t="s">
        <v>48</v>
      </c>
      <c r="B7541" t="s">
        <v>49</v>
      </c>
      <c r="C7541" t="s">
        <v>50</v>
      </c>
      <c r="D7541" t="s">
        <v>51</v>
      </c>
      <c r="E7541" t="s">
        <v>257</v>
      </c>
      <c r="F7541" t="s">
        <v>194</v>
      </c>
      <c r="G7541">
        <v>9000165908</v>
      </c>
      <c r="H7541">
        <v>165908</v>
      </c>
      <c r="I7541" t="s">
        <v>2067</v>
      </c>
      <c r="J7541" t="s">
        <v>22657</v>
      </c>
      <c r="K7541" t="s">
        <v>197</v>
      </c>
      <c r="L7541" t="s">
        <v>301</v>
      </c>
      <c r="M7541" t="s">
        <v>301</v>
      </c>
      <c r="N7541" t="s">
        <v>2985</v>
      </c>
      <c r="O7541" t="s">
        <v>59</v>
      </c>
      <c r="P7541">
        <v>312</v>
      </c>
      <c r="Q7541" t="s">
        <v>1283</v>
      </c>
      <c r="R7541" t="s">
        <v>1283</v>
      </c>
      <c r="S7541" t="s">
        <v>304</v>
      </c>
      <c r="T7541" t="s">
        <v>304</v>
      </c>
      <c r="U7541">
        <v>19.371794999999999</v>
      </c>
      <c r="V7541">
        <v>-69.844319999999996</v>
      </c>
      <c r="W7541" t="s">
        <v>1284</v>
      </c>
      <c r="X7541" t="s">
        <v>85</v>
      </c>
      <c r="Y7541" t="s">
        <v>64</v>
      </c>
      <c r="Z7541" t="s">
        <v>65</v>
      </c>
      <c r="AA7541">
        <v>1152012569</v>
      </c>
      <c r="AB7541" t="s">
        <v>66</v>
      </c>
      <c r="AC7541" t="s">
        <v>67</v>
      </c>
      <c r="AD7541">
        <v>19.371794999999999</v>
      </c>
      <c r="AE7541">
        <v>-69.844319999999996</v>
      </c>
      <c r="AF7541" t="s">
        <v>22658</v>
      </c>
      <c r="AG7541" t="s">
        <v>32</v>
      </c>
      <c r="AH7541" t="s">
        <v>48</v>
      </c>
      <c r="AI7541" t="s">
        <v>87</v>
      </c>
      <c r="AJ7541" t="s">
        <v>3071</v>
      </c>
      <c r="AK7541" t="s">
        <v>265</v>
      </c>
      <c r="AL7541" t="s">
        <v>257</v>
      </c>
      <c r="AM7541" t="s">
        <v>266</v>
      </c>
      <c r="AR7541" t="s">
        <v>91</v>
      </c>
      <c r="AS7541">
        <v>9000165908</v>
      </c>
      <c r="AV7541" t="s">
        <v>267</v>
      </c>
      <c r="AW7541" t="str">
        <f>_xlfn.XLOOKUP(UNIVERSO[[#This Row],[RUTA-LOCALIDAD D&amp;N]],'[1]Cuota Ruta'!E:E,'[1]Cuota Ruta'!G:G)</f>
        <v>Cargar</v>
      </c>
    </row>
    <row r="7542" spans="1:49" x14ac:dyDescent="0.25">
      <c r="A7542" t="s">
        <v>48</v>
      </c>
      <c r="B7542" t="s">
        <v>380</v>
      </c>
      <c r="C7542" t="s">
        <v>381</v>
      </c>
      <c r="D7542" t="s">
        <v>51</v>
      </c>
      <c r="E7542" t="s">
        <v>338</v>
      </c>
      <c r="F7542" t="s">
        <v>283</v>
      </c>
      <c r="G7542">
        <v>9000167091</v>
      </c>
      <c r="H7542">
        <v>167091</v>
      </c>
      <c r="I7542" t="s">
        <v>22659</v>
      </c>
      <c r="J7542" t="s">
        <v>22660</v>
      </c>
      <c r="K7542" t="s">
        <v>286</v>
      </c>
      <c r="L7542" t="s">
        <v>338</v>
      </c>
      <c r="M7542" t="s">
        <v>338</v>
      </c>
      <c r="N7542" t="s">
        <v>22661</v>
      </c>
      <c r="O7542" t="s">
        <v>434</v>
      </c>
      <c r="P7542">
        <v>365</v>
      </c>
      <c r="Q7542" t="s">
        <v>1408</v>
      </c>
      <c r="R7542" t="s">
        <v>1408</v>
      </c>
      <c r="S7542" t="s">
        <v>504</v>
      </c>
      <c r="T7542" t="s">
        <v>504</v>
      </c>
      <c r="U7542">
        <v>19.478551</v>
      </c>
      <c r="V7542">
        <v>-70.717395999999994</v>
      </c>
      <c r="W7542" t="s">
        <v>1409</v>
      </c>
      <c r="X7542" t="s">
        <v>63</v>
      </c>
      <c r="Y7542" t="s">
        <v>64</v>
      </c>
      <c r="Z7542" t="s">
        <v>65</v>
      </c>
      <c r="AA7542">
        <v>1151041244</v>
      </c>
      <c r="AB7542" t="s">
        <v>66</v>
      </c>
      <c r="AC7542" t="s">
        <v>67</v>
      </c>
      <c r="AD7542">
        <v>19.478551</v>
      </c>
      <c r="AE7542">
        <v>-70.717395999999994</v>
      </c>
      <c r="AF7542" t="s">
        <v>22662</v>
      </c>
      <c r="AG7542" t="s">
        <v>32</v>
      </c>
      <c r="AH7542" t="s">
        <v>48</v>
      </c>
      <c r="AI7542" t="s">
        <v>87</v>
      </c>
      <c r="AJ7542" t="s">
        <v>3071</v>
      </c>
      <c r="AK7542" t="s">
        <v>346</v>
      </c>
      <c r="AL7542" t="s">
        <v>338</v>
      </c>
      <c r="AM7542" t="s">
        <v>347</v>
      </c>
      <c r="AR7542" t="s">
        <v>91</v>
      </c>
      <c r="AS7542">
        <v>9000167091</v>
      </c>
      <c r="AT7542" t="s">
        <v>74</v>
      </c>
      <c r="AV7542" t="s">
        <v>349</v>
      </c>
      <c r="AW7542" t="str">
        <f>_xlfn.XLOOKUP(UNIVERSO[[#This Row],[RUTA-LOCALIDAD D&amp;N]],'[1]Cuota Ruta'!E:E,'[1]Cuota Ruta'!G:G)</f>
        <v>Cargar</v>
      </c>
    </row>
    <row r="7543" spans="1:49" x14ac:dyDescent="0.25">
      <c r="A7543" t="s">
        <v>48</v>
      </c>
      <c r="B7543" t="s">
        <v>49</v>
      </c>
      <c r="C7543" t="s">
        <v>50</v>
      </c>
      <c r="D7543" t="s">
        <v>51</v>
      </c>
      <c r="E7543" t="s">
        <v>140</v>
      </c>
      <c r="F7543" t="s">
        <v>141</v>
      </c>
      <c r="G7543">
        <v>9000167260</v>
      </c>
      <c r="H7543">
        <v>167260</v>
      </c>
      <c r="I7543" t="s">
        <v>22663</v>
      </c>
      <c r="J7543" t="s">
        <v>22664</v>
      </c>
      <c r="K7543" t="s">
        <v>144</v>
      </c>
      <c r="L7543" t="s">
        <v>93</v>
      </c>
      <c r="M7543" t="s">
        <v>93</v>
      </c>
      <c r="N7543" t="s">
        <v>618</v>
      </c>
      <c r="O7543" t="s">
        <v>59</v>
      </c>
      <c r="P7543">
        <v>324</v>
      </c>
      <c r="Q7543" t="s">
        <v>187</v>
      </c>
      <c r="R7543" t="s">
        <v>187</v>
      </c>
      <c r="S7543" t="s">
        <v>188</v>
      </c>
      <c r="T7543" t="s">
        <v>188</v>
      </c>
      <c r="U7543">
        <v>18.676130000000001</v>
      </c>
      <c r="V7543">
        <v>-69.952299999999994</v>
      </c>
      <c r="W7543" t="s">
        <v>189</v>
      </c>
      <c r="X7543" t="s">
        <v>85</v>
      </c>
      <c r="Y7543" t="s">
        <v>64</v>
      </c>
      <c r="Z7543" t="s">
        <v>65</v>
      </c>
      <c r="AA7543">
        <v>1153028100</v>
      </c>
      <c r="AB7543" t="s">
        <v>66</v>
      </c>
      <c r="AC7543" t="s">
        <v>67</v>
      </c>
      <c r="AD7543">
        <v>18.676130000000001</v>
      </c>
      <c r="AE7543">
        <v>-69.952299999999994</v>
      </c>
      <c r="AF7543" t="s">
        <v>22665</v>
      </c>
      <c r="AG7543" t="s">
        <v>32</v>
      </c>
      <c r="AH7543" t="s">
        <v>48</v>
      </c>
      <c r="AI7543" t="s">
        <v>87</v>
      </c>
      <c r="AJ7543" t="s">
        <v>3071</v>
      </c>
      <c r="AK7543" t="s">
        <v>191</v>
      </c>
      <c r="AL7543" t="s">
        <v>140</v>
      </c>
      <c r="AM7543" t="s">
        <v>192</v>
      </c>
      <c r="AR7543" t="s">
        <v>91</v>
      </c>
      <c r="AS7543">
        <v>9000167260</v>
      </c>
      <c r="AV7543" t="s">
        <v>153</v>
      </c>
      <c r="AW7543" t="str">
        <f>_xlfn.XLOOKUP(UNIVERSO[[#This Row],[RUTA-LOCALIDAD D&amp;N]],'[1]Cuota Ruta'!E:E,'[1]Cuota Ruta'!G:G)</f>
        <v>Cargar</v>
      </c>
    </row>
    <row r="7544" spans="1:49" x14ac:dyDescent="0.25">
      <c r="A7544" t="s">
        <v>48</v>
      </c>
      <c r="B7544" t="s">
        <v>49</v>
      </c>
      <c r="C7544" t="s">
        <v>50</v>
      </c>
      <c r="D7544" t="s">
        <v>51</v>
      </c>
      <c r="E7544" t="s">
        <v>485</v>
      </c>
      <c r="F7544" t="s">
        <v>283</v>
      </c>
      <c r="G7544">
        <v>9000167710</v>
      </c>
      <c r="H7544">
        <v>167710</v>
      </c>
      <c r="I7544" t="s">
        <v>17786</v>
      </c>
      <c r="J7544" t="s">
        <v>22666</v>
      </c>
      <c r="K7544" t="s">
        <v>286</v>
      </c>
      <c r="L7544" t="s">
        <v>917</v>
      </c>
      <c r="M7544" t="s">
        <v>917</v>
      </c>
      <c r="N7544" t="s">
        <v>1048</v>
      </c>
      <c r="O7544" t="s">
        <v>59</v>
      </c>
      <c r="P7544">
        <v>305</v>
      </c>
      <c r="Q7544" t="s">
        <v>1049</v>
      </c>
      <c r="R7544" t="s">
        <v>1049</v>
      </c>
      <c r="S7544" t="s">
        <v>1050</v>
      </c>
      <c r="T7544" t="s">
        <v>1050</v>
      </c>
      <c r="U7544">
        <v>19.8017</v>
      </c>
      <c r="V7544">
        <v>-70.9572</v>
      </c>
      <c r="W7544" t="s">
        <v>1051</v>
      </c>
      <c r="X7544" t="s">
        <v>63</v>
      </c>
      <c r="Y7544" t="s">
        <v>64</v>
      </c>
      <c r="Z7544" t="s">
        <v>65</v>
      </c>
      <c r="AA7544">
        <v>1158011645</v>
      </c>
      <c r="AB7544" t="s">
        <v>66</v>
      </c>
      <c r="AC7544" t="s">
        <v>67</v>
      </c>
      <c r="AD7544">
        <v>19.8017</v>
      </c>
      <c r="AE7544">
        <v>-70.9572</v>
      </c>
      <c r="AF7544" t="s">
        <v>22667</v>
      </c>
      <c r="AG7544" t="s">
        <v>32</v>
      </c>
      <c r="AH7544" t="s">
        <v>48</v>
      </c>
      <c r="AI7544" t="s">
        <v>87</v>
      </c>
      <c r="AJ7544" t="s">
        <v>3071</v>
      </c>
      <c r="AK7544" t="s">
        <v>494</v>
      </c>
      <c r="AL7544" t="s">
        <v>485</v>
      </c>
      <c r="AM7544" t="s">
        <v>495</v>
      </c>
      <c r="AR7544" t="s">
        <v>91</v>
      </c>
      <c r="AS7544">
        <v>9000167710</v>
      </c>
      <c r="AV7544" t="s">
        <v>349</v>
      </c>
      <c r="AW7544" t="str">
        <f>_xlfn.XLOOKUP(UNIVERSO[[#This Row],[RUTA-LOCALIDAD D&amp;N]],'[1]Cuota Ruta'!E:E,'[1]Cuota Ruta'!G:G)</f>
        <v>Cargar</v>
      </c>
    </row>
    <row r="7545" spans="1:49" x14ac:dyDescent="0.25">
      <c r="A7545" t="s">
        <v>48</v>
      </c>
      <c r="B7545" t="s">
        <v>49</v>
      </c>
      <c r="C7545" t="s">
        <v>50</v>
      </c>
      <c r="D7545" t="s">
        <v>51</v>
      </c>
      <c r="E7545" t="s">
        <v>257</v>
      </c>
      <c r="F7545" t="s">
        <v>194</v>
      </c>
      <c r="G7545">
        <v>9000170414</v>
      </c>
      <c r="H7545">
        <v>170414</v>
      </c>
      <c r="I7545" t="s">
        <v>22668</v>
      </c>
      <c r="J7545" t="s">
        <v>22669</v>
      </c>
      <c r="K7545" t="s">
        <v>197</v>
      </c>
      <c r="L7545" t="s">
        <v>260</v>
      </c>
      <c r="M7545" t="s">
        <v>260</v>
      </c>
      <c r="N7545" t="s">
        <v>22670</v>
      </c>
      <c r="O7545" t="s">
        <v>59</v>
      </c>
      <c r="P7545">
        <v>309</v>
      </c>
      <c r="Q7545" t="s">
        <v>1338</v>
      </c>
      <c r="R7545" t="s">
        <v>1338</v>
      </c>
      <c r="S7545" t="s">
        <v>262</v>
      </c>
      <c r="T7545" t="s">
        <v>262</v>
      </c>
      <c r="U7545">
        <v>19.205590999999998</v>
      </c>
      <c r="V7545">
        <v>-69.315501999999995</v>
      </c>
      <c r="W7545" t="s">
        <v>1339</v>
      </c>
      <c r="X7545" t="s">
        <v>63</v>
      </c>
      <c r="Y7545" t="s">
        <v>64</v>
      </c>
      <c r="Z7545" t="s">
        <v>65</v>
      </c>
      <c r="AA7545">
        <v>1152012850</v>
      </c>
      <c r="AB7545" t="s">
        <v>66</v>
      </c>
      <c r="AC7545" t="s">
        <v>67</v>
      </c>
      <c r="AD7545">
        <v>19.205590999999998</v>
      </c>
      <c r="AE7545">
        <v>-69.315501999999995</v>
      </c>
      <c r="AF7545" t="s">
        <v>22671</v>
      </c>
      <c r="AG7545" t="s">
        <v>32</v>
      </c>
      <c r="AH7545" t="s">
        <v>48</v>
      </c>
      <c r="AI7545" t="s">
        <v>87</v>
      </c>
      <c r="AJ7545" t="s">
        <v>3071</v>
      </c>
      <c r="AK7545" t="s">
        <v>265</v>
      </c>
      <c r="AL7545" t="s">
        <v>257</v>
      </c>
      <c r="AM7545" t="s">
        <v>266</v>
      </c>
      <c r="AR7545" t="s">
        <v>91</v>
      </c>
      <c r="AS7545">
        <v>9000170414</v>
      </c>
      <c r="AV7545" t="s">
        <v>267</v>
      </c>
      <c r="AW7545" t="str">
        <f>_xlfn.XLOOKUP(UNIVERSO[[#This Row],[RUTA-LOCALIDAD D&amp;N]],'[1]Cuota Ruta'!E:E,'[1]Cuota Ruta'!G:G)</f>
        <v>Cargar</v>
      </c>
    </row>
    <row r="7546" spans="1:49" x14ac:dyDescent="0.25">
      <c r="A7546" t="s">
        <v>48</v>
      </c>
      <c r="B7546" t="s">
        <v>49</v>
      </c>
      <c r="C7546" t="s">
        <v>50</v>
      </c>
      <c r="D7546" t="s">
        <v>51</v>
      </c>
      <c r="E7546" t="s">
        <v>77</v>
      </c>
      <c r="F7546" t="s">
        <v>53</v>
      </c>
      <c r="G7546">
        <v>9000003363</v>
      </c>
      <c r="H7546">
        <v>3363</v>
      </c>
      <c r="I7546" t="s">
        <v>22672</v>
      </c>
      <c r="J7546" t="s">
        <v>22673</v>
      </c>
      <c r="K7546" t="s">
        <v>56</v>
      </c>
      <c r="L7546" t="s">
        <v>80</v>
      </c>
      <c r="M7546" t="s">
        <v>80</v>
      </c>
      <c r="N7546" t="s">
        <v>58</v>
      </c>
      <c r="O7546" t="s">
        <v>59</v>
      </c>
      <c r="P7546">
        <v>381</v>
      </c>
      <c r="Q7546" t="s">
        <v>805</v>
      </c>
      <c r="R7546" t="s">
        <v>805</v>
      </c>
      <c r="S7546" t="s">
        <v>173</v>
      </c>
      <c r="T7546" t="s">
        <v>173</v>
      </c>
      <c r="U7546">
        <v>18.4723705291748</v>
      </c>
      <c r="V7546">
        <v>-69.974444580078099</v>
      </c>
      <c r="W7546" t="s">
        <v>806</v>
      </c>
      <c r="X7546" t="s">
        <v>63</v>
      </c>
      <c r="Y7546" t="s">
        <v>64</v>
      </c>
      <c r="Z7546" t="s">
        <v>65</v>
      </c>
      <c r="AA7546">
        <v>1169000656</v>
      </c>
      <c r="AB7546" t="s">
        <v>116</v>
      </c>
      <c r="AC7546" t="s">
        <v>67</v>
      </c>
      <c r="AD7546">
        <v>18.472460000000002</v>
      </c>
      <c r="AE7546">
        <v>-69.97397500000001</v>
      </c>
      <c r="AF7546" t="s">
        <v>22674</v>
      </c>
      <c r="AG7546" t="s">
        <v>32</v>
      </c>
      <c r="AH7546" t="s">
        <v>48</v>
      </c>
      <c r="AI7546" t="s">
        <v>87</v>
      </c>
      <c r="AJ7546" t="s">
        <v>3071</v>
      </c>
      <c r="AK7546" t="s">
        <v>176</v>
      </c>
      <c r="AL7546" t="s">
        <v>77</v>
      </c>
      <c r="AM7546" t="s">
        <v>177</v>
      </c>
      <c r="AR7546" t="s">
        <v>91</v>
      </c>
      <c r="AS7546">
        <v>9000003363</v>
      </c>
      <c r="AW7546" t="str">
        <f>_xlfn.XLOOKUP(UNIVERSO[[#This Row],[RUTA-LOCALIDAD D&amp;N]],'[1]Cuota Ruta'!E:E,'[1]Cuota Ruta'!G:G)</f>
        <v>Cargar</v>
      </c>
    </row>
    <row r="7547" spans="1:49" x14ac:dyDescent="0.25">
      <c r="A7547" t="s">
        <v>48</v>
      </c>
      <c r="B7547" t="s">
        <v>49</v>
      </c>
      <c r="C7547" t="s">
        <v>50</v>
      </c>
      <c r="D7547" t="s">
        <v>51</v>
      </c>
      <c r="E7547" t="s">
        <v>77</v>
      </c>
      <c r="F7547" t="s">
        <v>53</v>
      </c>
      <c r="G7547">
        <v>9000002527</v>
      </c>
      <c r="H7547">
        <v>2527</v>
      </c>
      <c r="I7547" t="s">
        <v>19584</v>
      </c>
      <c r="J7547" t="s">
        <v>22675</v>
      </c>
      <c r="K7547" t="s">
        <v>56</v>
      </c>
      <c r="L7547" t="s">
        <v>80</v>
      </c>
      <c r="M7547" t="s">
        <v>80</v>
      </c>
      <c r="N7547" t="s">
        <v>58</v>
      </c>
      <c r="O7547" t="s">
        <v>59</v>
      </c>
      <c r="P7547">
        <v>420</v>
      </c>
      <c r="Q7547" t="s">
        <v>872</v>
      </c>
      <c r="R7547" t="s">
        <v>872</v>
      </c>
      <c r="S7547" t="s">
        <v>173</v>
      </c>
      <c r="T7547" t="s">
        <v>173</v>
      </c>
      <c r="U7547">
        <v>18.4625244140625</v>
      </c>
      <c r="V7547">
        <v>-69.988571166992202</v>
      </c>
      <c r="W7547" t="s">
        <v>873</v>
      </c>
      <c r="X7547" t="s">
        <v>63</v>
      </c>
      <c r="Y7547" t="s">
        <v>64</v>
      </c>
      <c r="Z7547" t="s">
        <v>65</v>
      </c>
      <c r="AA7547">
        <v>1169000506</v>
      </c>
      <c r="AB7547" t="s">
        <v>66</v>
      </c>
      <c r="AC7547" t="s">
        <v>67</v>
      </c>
      <c r="AD7547">
        <v>18.4625244140625</v>
      </c>
      <c r="AE7547">
        <v>-69.988571166992202</v>
      </c>
      <c r="AF7547" t="s">
        <v>22676</v>
      </c>
      <c r="AG7547" t="s">
        <v>32</v>
      </c>
      <c r="AH7547" t="s">
        <v>48</v>
      </c>
      <c r="AI7547" t="s">
        <v>87</v>
      </c>
      <c r="AJ7547" t="s">
        <v>3071</v>
      </c>
      <c r="AK7547" t="s">
        <v>176</v>
      </c>
      <c r="AL7547" t="s">
        <v>77</v>
      </c>
      <c r="AM7547" t="s">
        <v>177</v>
      </c>
      <c r="AR7547" t="s">
        <v>91</v>
      </c>
      <c r="AS7547">
        <v>9000002527</v>
      </c>
      <c r="AW7547" t="str">
        <f>_xlfn.XLOOKUP(UNIVERSO[[#This Row],[RUTA-LOCALIDAD D&amp;N]],'[1]Cuota Ruta'!E:E,'[1]Cuota Ruta'!G:G)</f>
        <v>Cargar</v>
      </c>
    </row>
    <row r="7548" spans="1:49" x14ac:dyDescent="0.25">
      <c r="A7548" t="s">
        <v>48</v>
      </c>
      <c r="B7548" t="s">
        <v>49</v>
      </c>
      <c r="C7548" t="s">
        <v>50</v>
      </c>
      <c r="D7548" t="s">
        <v>51</v>
      </c>
      <c r="E7548" t="s">
        <v>77</v>
      </c>
      <c r="F7548" t="s">
        <v>53</v>
      </c>
      <c r="G7548">
        <v>9000002548</v>
      </c>
      <c r="H7548">
        <v>2548</v>
      </c>
      <c r="I7548" t="s">
        <v>22677</v>
      </c>
      <c r="J7548" t="s">
        <v>22678</v>
      </c>
      <c r="K7548" t="s">
        <v>56</v>
      </c>
      <c r="L7548" t="s">
        <v>80</v>
      </c>
      <c r="M7548" t="s">
        <v>80</v>
      </c>
      <c r="N7548" t="s">
        <v>58</v>
      </c>
      <c r="O7548" t="s">
        <v>59</v>
      </c>
      <c r="P7548">
        <v>323</v>
      </c>
      <c r="Q7548" t="s">
        <v>472</v>
      </c>
      <c r="R7548" t="s">
        <v>472</v>
      </c>
      <c r="S7548" t="s">
        <v>105</v>
      </c>
      <c r="T7548" t="s">
        <v>105</v>
      </c>
      <c r="U7548">
        <v>18.497361698999999</v>
      </c>
      <c r="V7548">
        <v>-69.899088274999997</v>
      </c>
      <c r="W7548" t="s">
        <v>473</v>
      </c>
      <c r="X7548" t="s">
        <v>63</v>
      </c>
      <c r="Y7548" t="s">
        <v>64</v>
      </c>
      <c r="Z7548" t="s">
        <v>65</v>
      </c>
      <c r="AA7548">
        <v>1150041100</v>
      </c>
      <c r="AB7548" t="s">
        <v>66</v>
      </c>
      <c r="AC7548" t="s">
        <v>67</v>
      </c>
      <c r="AD7548">
        <v>18.497361698999999</v>
      </c>
      <c r="AE7548">
        <v>-69.899088274999997</v>
      </c>
      <c r="AF7548" t="s">
        <v>22679</v>
      </c>
      <c r="AG7548" t="s">
        <v>32</v>
      </c>
      <c r="AH7548" t="s">
        <v>48</v>
      </c>
      <c r="AI7548" t="s">
        <v>87</v>
      </c>
      <c r="AJ7548" t="s">
        <v>3071</v>
      </c>
      <c r="AK7548" t="s">
        <v>429</v>
      </c>
      <c r="AL7548" t="s">
        <v>77</v>
      </c>
      <c r="AM7548" t="s">
        <v>430</v>
      </c>
      <c r="AR7548" t="s">
        <v>91</v>
      </c>
      <c r="AS7548">
        <v>9000002548</v>
      </c>
      <c r="AV7548" t="s">
        <v>281</v>
      </c>
      <c r="AW7548" t="str">
        <f>_xlfn.XLOOKUP(UNIVERSO[[#This Row],[RUTA-LOCALIDAD D&amp;N]],'[1]Cuota Ruta'!E:E,'[1]Cuota Ruta'!G:G)</f>
        <v>Cargar</v>
      </c>
    </row>
    <row r="7549" spans="1:49" x14ac:dyDescent="0.25">
      <c r="A7549" t="s">
        <v>48</v>
      </c>
      <c r="B7549" t="s">
        <v>49</v>
      </c>
      <c r="C7549" t="s">
        <v>50</v>
      </c>
      <c r="D7549" t="s">
        <v>51</v>
      </c>
      <c r="E7549" t="s">
        <v>93</v>
      </c>
      <c r="F7549" t="s">
        <v>53</v>
      </c>
      <c r="G7549">
        <v>9000003555</v>
      </c>
      <c r="H7549">
        <v>3555</v>
      </c>
      <c r="I7549" t="s">
        <v>22680</v>
      </c>
      <c r="J7549" t="s">
        <v>22681</v>
      </c>
      <c r="K7549" t="s">
        <v>56</v>
      </c>
      <c r="L7549" t="s">
        <v>80</v>
      </c>
      <c r="M7549" t="s">
        <v>80</v>
      </c>
      <c r="N7549" t="s">
        <v>4092</v>
      </c>
      <c r="O7549" t="s">
        <v>59</v>
      </c>
      <c r="P7549">
        <v>313</v>
      </c>
      <c r="Q7549" t="s">
        <v>965</v>
      </c>
      <c r="R7549" t="s">
        <v>965</v>
      </c>
      <c r="S7549" t="s">
        <v>105</v>
      </c>
      <c r="T7549" t="s">
        <v>105</v>
      </c>
      <c r="U7549">
        <v>18.495950000000001</v>
      </c>
      <c r="V7549">
        <v>-69.888099999999994</v>
      </c>
      <c r="W7549" t="s">
        <v>966</v>
      </c>
      <c r="X7549" t="s">
        <v>63</v>
      </c>
      <c r="Y7549" t="s">
        <v>64</v>
      </c>
      <c r="Z7549" t="s">
        <v>65</v>
      </c>
      <c r="AA7549">
        <v>1150008370</v>
      </c>
      <c r="AB7549" t="s">
        <v>116</v>
      </c>
      <c r="AC7549" t="s">
        <v>67</v>
      </c>
      <c r="AD7549">
        <v>18.496053333333339</v>
      </c>
      <c r="AE7549">
        <v>-69.888046666666668</v>
      </c>
      <c r="AF7549" t="s">
        <v>22682</v>
      </c>
      <c r="AG7549" t="s">
        <v>32</v>
      </c>
      <c r="AH7549" t="s">
        <v>48</v>
      </c>
      <c r="AI7549" t="s">
        <v>87</v>
      </c>
      <c r="AJ7549" t="s">
        <v>3071</v>
      </c>
      <c r="AK7549" t="s">
        <v>429</v>
      </c>
      <c r="AL7549" t="s">
        <v>93</v>
      </c>
      <c r="AM7549" t="s">
        <v>430</v>
      </c>
      <c r="AR7549" t="s">
        <v>91</v>
      </c>
      <c r="AS7549">
        <v>9000003555</v>
      </c>
      <c r="AV7549" t="s">
        <v>281</v>
      </c>
      <c r="AW7549" t="str">
        <f>_xlfn.XLOOKUP(UNIVERSO[[#This Row],[RUTA-LOCALIDAD D&amp;N]],'[1]Cuota Ruta'!E:E,'[1]Cuota Ruta'!G:G)</f>
        <v>Cargar</v>
      </c>
    </row>
    <row r="7550" spans="1:49" x14ac:dyDescent="0.25">
      <c r="A7550" t="s">
        <v>48</v>
      </c>
      <c r="B7550" t="s">
        <v>49</v>
      </c>
      <c r="C7550" t="s">
        <v>50</v>
      </c>
      <c r="D7550" t="s">
        <v>51</v>
      </c>
      <c r="E7550" t="s">
        <v>77</v>
      </c>
      <c r="F7550" t="s">
        <v>53</v>
      </c>
      <c r="G7550">
        <v>9000004259</v>
      </c>
      <c r="H7550">
        <v>4259</v>
      </c>
      <c r="I7550" t="s">
        <v>22683</v>
      </c>
      <c r="J7550" t="s">
        <v>22684</v>
      </c>
      <c r="K7550" t="s">
        <v>56</v>
      </c>
      <c r="L7550" t="s">
        <v>80</v>
      </c>
      <c r="M7550" t="s">
        <v>80</v>
      </c>
      <c r="N7550" t="s">
        <v>58</v>
      </c>
      <c r="O7550" t="s">
        <v>59</v>
      </c>
      <c r="P7550">
        <v>373</v>
      </c>
      <c r="Q7550" t="s">
        <v>891</v>
      </c>
      <c r="R7550" t="s">
        <v>891</v>
      </c>
      <c r="S7550" t="s">
        <v>173</v>
      </c>
      <c r="T7550" t="s">
        <v>173</v>
      </c>
      <c r="U7550">
        <v>18.455728212992401</v>
      </c>
      <c r="V7550">
        <v>-69.986092885335296</v>
      </c>
      <c r="W7550" t="s">
        <v>892</v>
      </c>
      <c r="X7550" t="s">
        <v>63</v>
      </c>
      <c r="Y7550" t="s">
        <v>64</v>
      </c>
      <c r="Z7550" t="s">
        <v>65</v>
      </c>
      <c r="AA7550">
        <v>1169000823</v>
      </c>
      <c r="AB7550" t="s">
        <v>116</v>
      </c>
      <c r="AC7550" t="s">
        <v>67</v>
      </c>
      <c r="AD7550">
        <v>18.45573559</v>
      </c>
      <c r="AE7550">
        <v>-69.986101340000005</v>
      </c>
      <c r="AF7550" t="s">
        <v>22685</v>
      </c>
      <c r="AG7550" t="s">
        <v>32</v>
      </c>
      <c r="AH7550" t="s">
        <v>48</v>
      </c>
      <c r="AI7550" t="s">
        <v>87</v>
      </c>
      <c r="AJ7550" t="s">
        <v>3071</v>
      </c>
      <c r="AK7550" t="s">
        <v>176</v>
      </c>
      <c r="AL7550" t="s">
        <v>77</v>
      </c>
      <c r="AM7550" t="s">
        <v>177</v>
      </c>
      <c r="AR7550" t="s">
        <v>91</v>
      </c>
      <c r="AS7550">
        <v>9000004259</v>
      </c>
      <c r="AW7550" t="str">
        <f>_xlfn.XLOOKUP(UNIVERSO[[#This Row],[RUTA-LOCALIDAD D&amp;N]],'[1]Cuota Ruta'!E:E,'[1]Cuota Ruta'!G:G)</f>
        <v>Cargar</v>
      </c>
    </row>
    <row r="7551" spans="1:49" x14ac:dyDescent="0.25">
      <c r="A7551" t="s">
        <v>48</v>
      </c>
      <c r="B7551" t="s">
        <v>49</v>
      </c>
      <c r="C7551" t="s">
        <v>50</v>
      </c>
      <c r="D7551" t="s">
        <v>51</v>
      </c>
      <c r="E7551" t="s">
        <v>77</v>
      </c>
      <c r="F7551" t="s">
        <v>53</v>
      </c>
      <c r="G7551">
        <v>9000004789</v>
      </c>
      <c r="H7551">
        <v>4789</v>
      </c>
      <c r="I7551" t="s">
        <v>1644</v>
      </c>
      <c r="J7551" t="s">
        <v>22686</v>
      </c>
      <c r="K7551" t="s">
        <v>56</v>
      </c>
      <c r="L7551" t="s">
        <v>80</v>
      </c>
      <c r="M7551" t="s">
        <v>80</v>
      </c>
      <c r="N7551" t="s">
        <v>341</v>
      </c>
      <c r="O7551" t="s">
        <v>59</v>
      </c>
      <c r="P7551">
        <v>341</v>
      </c>
      <c r="Q7551" t="s">
        <v>589</v>
      </c>
      <c r="R7551" t="s">
        <v>589</v>
      </c>
      <c r="S7551" t="s">
        <v>83</v>
      </c>
      <c r="T7551" t="s">
        <v>83</v>
      </c>
      <c r="U7551">
        <v>18.500823454423401</v>
      </c>
      <c r="V7551">
        <v>-69.9182975075462</v>
      </c>
      <c r="W7551" t="s">
        <v>590</v>
      </c>
      <c r="X7551" t="s">
        <v>85</v>
      </c>
      <c r="Y7551" t="s">
        <v>64</v>
      </c>
      <c r="Z7551" t="s">
        <v>65</v>
      </c>
      <c r="AA7551">
        <v>1169006130</v>
      </c>
      <c r="AB7551" t="s">
        <v>116</v>
      </c>
      <c r="AC7551" t="s">
        <v>67</v>
      </c>
      <c r="AD7551">
        <v>18.500850320000001</v>
      </c>
      <c r="AE7551">
        <v>-69.918330339999997</v>
      </c>
      <c r="AF7551" t="s">
        <v>22687</v>
      </c>
      <c r="AG7551" t="s">
        <v>32</v>
      </c>
      <c r="AH7551" t="s">
        <v>48</v>
      </c>
      <c r="AI7551" t="s">
        <v>87</v>
      </c>
      <c r="AJ7551" t="s">
        <v>3071</v>
      </c>
      <c r="AK7551" t="s">
        <v>429</v>
      </c>
      <c r="AL7551" t="s">
        <v>77</v>
      </c>
      <c r="AM7551" t="s">
        <v>430</v>
      </c>
      <c r="AR7551" t="s">
        <v>91</v>
      </c>
      <c r="AS7551">
        <v>9000004789</v>
      </c>
      <c r="AV7551" t="s">
        <v>281</v>
      </c>
      <c r="AW7551" t="str">
        <f>_xlfn.XLOOKUP(UNIVERSO[[#This Row],[RUTA-LOCALIDAD D&amp;N]],'[1]Cuota Ruta'!E:E,'[1]Cuota Ruta'!G:G)</f>
        <v>Cargar</v>
      </c>
    </row>
    <row r="7552" spans="1:49" x14ac:dyDescent="0.25">
      <c r="A7552" t="s">
        <v>48</v>
      </c>
      <c r="B7552" t="s">
        <v>49</v>
      </c>
      <c r="C7552" t="s">
        <v>50</v>
      </c>
      <c r="D7552" t="s">
        <v>51</v>
      </c>
      <c r="E7552" t="s">
        <v>77</v>
      </c>
      <c r="F7552" t="s">
        <v>53</v>
      </c>
      <c r="G7552">
        <v>9000004829</v>
      </c>
      <c r="H7552">
        <v>4829</v>
      </c>
      <c r="I7552" t="s">
        <v>22688</v>
      </c>
      <c r="J7552" t="s">
        <v>22689</v>
      </c>
      <c r="K7552" t="s">
        <v>56</v>
      </c>
      <c r="L7552" t="s">
        <v>93</v>
      </c>
      <c r="M7552" t="s">
        <v>93</v>
      </c>
      <c r="N7552" t="s">
        <v>4587</v>
      </c>
      <c r="O7552" t="s">
        <v>59</v>
      </c>
      <c r="P7552">
        <v>366</v>
      </c>
      <c r="Q7552" t="s">
        <v>414</v>
      </c>
      <c r="R7552" t="s">
        <v>414</v>
      </c>
      <c r="S7552" t="s">
        <v>97</v>
      </c>
      <c r="T7552" t="s">
        <v>97</v>
      </c>
      <c r="U7552">
        <v>18.428355898175901</v>
      </c>
      <c r="V7552">
        <v>-69.993165152413496</v>
      </c>
      <c r="W7552" t="s">
        <v>415</v>
      </c>
      <c r="X7552" t="s">
        <v>85</v>
      </c>
      <c r="Y7552" t="s">
        <v>64</v>
      </c>
      <c r="Z7552" t="s">
        <v>65</v>
      </c>
      <c r="AA7552">
        <v>1169009571</v>
      </c>
      <c r="AB7552" t="s">
        <v>116</v>
      </c>
      <c r="AC7552" t="s">
        <v>67</v>
      </c>
      <c r="AD7552">
        <v>18.428361666666671</v>
      </c>
      <c r="AE7552">
        <v>-69.99317666666667</v>
      </c>
      <c r="AF7552" t="s">
        <v>22690</v>
      </c>
      <c r="AG7552" t="s">
        <v>32</v>
      </c>
      <c r="AH7552" t="s">
        <v>48</v>
      </c>
      <c r="AI7552" t="s">
        <v>87</v>
      </c>
      <c r="AJ7552" t="s">
        <v>3071</v>
      </c>
      <c r="AK7552" t="s">
        <v>176</v>
      </c>
      <c r="AL7552" t="s">
        <v>77</v>
      </c>
      <c r="AM7552" t="s">
        <v>177</v>
      </c>
      <c r="AR7552" t="s">
        <v>91</v>
      </c>
      <c r="AS7552">
        <v>9000004829</v>
      </c>
      <c r="AW7552" t="str">
        <f>_xlfn.XLOOKUP(UNIVERSO[[#This Row],[RUTA-LOCALIDAD D&amp;N]],'[1]Cuota Ruta'!E:E,'[1]Cuota Ruta'!G:G)</f>
        <v>Cargar</v>
      </c>
    </row>
    <row r="7553" spans="1:49" x14ac:dyDescent="0.25">
      <c r="A7553" t="s">
        <v>48</v>
      </c>
      <c r="B7553" t="s">
        <v>49</v>
      </c>
      <c r="C7553" t="s">
        <v>50</v>
      </c>
      <c r="D7553" t="s">
        <v>51</v>
      </c>
      <c r="E7553" t="s">
        <v>77</v>
      </c>
      <c r="F7553" t="s">
        <v>53</v>
      </c>
      <c r="G7553">
        <v>9000007331</v>
      </c>
      <c r="H7553">
        <v>7331</v>
      </c>
      <c r="I7553" t="s">
        <v>22026</v>
      </c>
      <c r="J7553" t="s">
        <v>22691</v>
      </c>
      <c r="K7553" t="s">
        <v>56</v>
      </c>
      <c r="L7553" t="s">
        <v>93</v>
      </c>
      <c r="M7553" t="s">
        <v>93</v>
      </c>
      <c r="N7553" t="s">
        <v>180</v>
      </c>
      <c r="O7553" t="s">
        <v>59</v>
      </c>
      <c r="P7553">
        <v>311</v>
      </c>
      <c r="Q7553" t="s">
        <v>181</v>
      </c>
      <c r="R7553" t="s">
        <v>181</v>
      </c>
      <c r="S7553" t="s">
        <v>173</v>
      </c>
      <c r="T7553" t="s">
        <v>173</v>
      </c>
      <c r="U7553">
        <v>18.448156356811499</v>
      </c>
      <c r="V7553">
        <v>-69.985221862792997</v>
      </c>
      <c r="W7553" t="s">
        <v>182</v>
      </c>
      <c r="X7553" t="s">
        <v>85</v>
      </c>
      <c r="Y7553" t="s">
        <v>64</v>
      </c>
      <c r="Z7553" t="s">
        <v>65</v>
      </c>
      <c r="AA7553">
        <v>1169008242</v>
      </c>
      <c r="AB7553" t="s">
        <v>116</v>
      </c>
      <c r="AC7553" t="s">
        <v>67</v>
      </c>
      <c r="AD7553">
        <v>18.448235650000001</v>
      </c>
      <c r="AE7553">
        <v>-69.985365166666668</v>
      </c>
      <c r="AF7553" t="s">
        <v>22692</v>
      </c>
      <c r="AG7553" t="s">
        <v>32</v>
      </c>
      <c r="AH7553" t="s">
        <v>48</v>
      </c>
      <c r="AI7553" t="s">
        <v>87</v>
      </c>
      <c r="AJ7553" t="s">
        <v>3071</v>
      </c>
      <c r="AK7553" t="s">
        <v>176</v>
      </c>
      <c r="AL7553" t="s">
        <v>77</v>
      </c>
      <c r="AM7553" t="s">
        <v>177</v>
      </c>
      <c r="AR7553" t="s">
        <v>91</v>
      </c>
      <c r="AS7553">
        <v>9000007331</v>
      </c>
      <c r="AW7553" t="str">
        <f>_xlfn.XLOOKUP(UNIVERSO[[#This Row],[RUTA-LOCALIDAD D&amp;N]],'[1]Cuota Ruta'!E:E,'[1]Cuota Ruta'!G:G)</f>
        <v>Cargar</v>
      </c>
    </row>
    <row r="7554" spans="1:49" x14ac:dyDescent="0.25">
      <c r="A7554" t="s">
        <v>48</v>
      </c>
      <c r="B7554" t="s">
        <v>49</v>
      </c>
      <c r="C7554" t="s">
        <v>50</v>
      </c>
      <c r="D7554" t="s">
        <v>51</v>
      </c>
      <c r="E7554" t="s">
        <v>77</v>
      </c>
      <c r="F7554" t="s">
        <v>53</v>
      </c>
      <c r="G7554">
        <v>9000005314</v>
      </c>
      <c r="H7554">
        <v>5314</v>
      </c>
      <c r="I7554" t="s">
        <v>22693</v>
      </c>
      <c r="J7554" t="s">
        <v>419</v>
      </c>
      <c r="K7554" t="s">
        <v>56</v>
      </c>
      <c r="L7554" t="s">
        <v>93</v>
      </c>
      <c r="M7554" t="s">
        <v>93</v>
      </c>
      <c r="N7554" t="s">
        <v>419</v>
      </c>
      <c r="O7554" t="s">
        <v>59</v>
      </c>
      <c r="P7554">
        <v>371</v>
      </c>
      <c r="Q7554" t="s">
        <v>420</v>
      </c>
      <c r="R7554" t="s">
        <v>420</v>
      </c>
      <c r="S7554" t="s">
        <v>173</v>
      </c>
      <c r="T7554" t="s">
        <v>173</v>
      </c>
      <c r="U7554">
        <v>18.474557390000001</v>
      </c>
      <c r="V7554">
        <v>-69.996670977999997</v>
      </c>
      <c r="W7554" t="s">
        <v>421</v>
      </c>
      <c r="X7554" t="s">
        <v>85</v>
      </c>
      <c r="Y7554" t="s">
        <v>64</v>
      </c>
      <c r="Z7554" t="s">
        <v>65</v>
      </c>
      <c r="AA7554">
        <v>1169001563</v>
      </c>
      <c r="AB7554" t="s">
        <v>66</v>
      </c>
      <c r="AC7554" t="s">
        <v>67</v>
      </c>
      <c r="AD7554">
        <v>18.474557390000001</v>
      </c>
      <c r="AE7554">
        <v>-69.996670977999997</v>
      </c>
      <c r="AF7554" t="s">
        <v>22694</v>
      </c>
      <c r="AG7554" t="s">
        <v>32</v>
      </c>
      <c r="AH7554" t="s">
        <v>48</v>
      </c>
      <c r="AI7554" t="s">
        <v>87</v>
      </c>
      <c r="AJ7554" t="s">
        <v>3071</v>
      </c>
      <c r="AK7554" t="s">
        <v>176</v>
      </c>
      <c r="AL7554" t="s">
        <v>77</v>
      </c>
      <c r="AM7554" t="s">
        <v>177</v>
      </c>
      <c r="AR7554" t="s">
        <v>91</v>
      </c>
      <c r="AS7554">
        <v>9000005314</v>
      </c>
      <c r="AW7554" t="str">
        <f>_xlfn.XLOOKUP(UNIVERSO[[#This Row],[RUTA-LOCALIDAD D&amp;N]],'[1]Cuota Ruta'!E:E,'[1]Cuota Ruta'!G:G)</f>
        <v>Cargar</v>
      </c>
    </row>
    <row r="7555" spans="1:49" x14ac:dyDescent="0.25">
      <c r="A7555" t="s">
        <v>48</v>
      </c>
      <c r="B7555" t="s">
        <v>49</v>
      </c>
      <c r="C7555" t="s">
        <v>50</v>
      </c>
      <c r="D7555" t="s">
        <v>76</v>
      </c>
      <c r="E7555" t="s">
        <v>77</v>
      </c>
      <c r="F7555" t="s">
        <v>53</v>
      </c>
      <c r="G7555">
        <v>9000005417</v>
      </c>
      <c r="H7555">
        <v>5417</v>
      </c>
      <c r="I7555" t="s">
        <v>22695</v>
      </c>
      <c r="J7555" t="s">
        <v>22696</v>
      </c>
      <c r="K7555" t="s">
        <v>56</v>
      </c>
      <c r="L7555" t="s">
        <v>80</v>
      </c>
      <c r="M7555" t="s">
        <v>80</v>
      </c>
      <c r="N7555" t="s">
        <v>58</v>
      </c>
      <c r="O7555" t="s">
        <v>59</v>
      </c>
      <c r="P7555">
        <v>306</v>
      </c>
      <c r="Q7555" t="s">
        <v>82</v>
      </c>
      <c r="R7555" t="s">
        <v>82</v>
      </c>
      <c r="S7555" t="s">
        <v>83</v>
      </c>
      <c r="T7555" t="s">
        <v>83</v>
      </c>
      <c r="U7555">
        <v>18.452851401435002</v>
      </c>
      <c r="V7555">
        <v>-69.964273240831204</v>
      </c>
      <c r="W7555" t="s">
        <v>84</v>
      </c>
      <c r="X7555" t="s">
        <v>85</v>
      </c>
      <c r="Y7555" t="s">
        <v>64</v>
      </c>
      <c r="Z7555" t="s">
        <v>65</v>
      </c>
      <c r="AA7555">
        <v>1169007713</v>
      </c>
      <c r="AB7555" t="s">
        <v>66</v>
      </c>
      <c r="AC7555" t="s">
        <v>67</v>
      </c>
      <c r="AD7555">
        <v>18.452851401435002</v>
      </c>
      <c r="AE7555">
        <v>-69.964273240831204</v>
      </c>
      <c r="AF7555" t="s">
        <v>22697</v>
      </c>
      <c r="AG7555" t="s">
        <v>32</v>
      </c>
      <c r="AH7555" t="s">
        <v>48</v>
      </c>
      <c r="AI7555" t="s">
        <v>87</v>
      </c>
      <c r="AJ7555" t="s">
        <v>3071</v>
      </c>
      <c r="AK7555" t="s">
        <v>89</v>
      </c>
      <c r="AL7555" t="s">
        <v>77</v>
      </c>
      <c r="AM7555" t="s">
        <v>90</v>
      </c>
      <c r="AR7555" t="s">
        <v>91</v>
      </c>
      <c r="AS7555">
        <v>9000005417</v>
      </c>
      <c r="AV7555" t="s">
        <v>92</v>
      </c>
      <c r="AW7555" t="str">
        <f>_xlfn.XLOOKUP(UNIVERSO[[#This Row],[RUTA-LOCALIDAD D&amp;N]],'[1]Cuota Ruta'!E:E,'[1]Cuota Ruta'!G:G)</f>
        <v>Cargar</v>
      </c>
    </row>
    <row r="7556" spans="1:49" x14ac:dyDescent="0.25">
      <c r="A7556" t="s">
        <v>48</v>
      </c>
      <c r="B7556" t="s">
        <v>49</v>
      </c>
      <c r="C7556" t="s">
        <v>50</v>
      </c>
      <c r="D7556" t="s">
        <v>51</v>
      </c>
      <c r="E7556" t="s">
        <v>77</v>
      </c>
      <c r="F7556" t="s">
        <v>53</v>
      </c>
      <c r="G7556">
        <v>9000008590</v>
      </c>
      <c r="H7556">
        <v>8590</v>
      </c>
      <c r="I7556" t="s">
        <v>22698</v>
      </c>
      <c r="J7556" t="s">
        <v>22699</v>
      </c>
      <c r="K7556" t="s">
        <v>56</v>
      </c>
      <c r="L7556" t="s">
        <v>93</v>
      </c>
      <c r="M7556" t="s">
        <v>93</v>
      </c>
      <c r="N7556" t="s">
        <v>419</v>
      </c>
      <c r="O7556" t="s">
        <v>59</v>
      </c>
      <c r="P7556">
        <v>376</v>
      </c>
      <c r="Q7556" t="s">
        <v>929</v>
      </c>
      <c r="R7556" t="s">
        <v>929</v>
      </c>
      <c r="S7556" t="s">
        <v>173</v>
      </c>
      <c r="T7556" t="s">
        <v>173</v>
      </c>
      <c r="U7556">
        <v>18.474540000000001</v>
      </c>
      <c r="V7556">
        <v>-69.986699999999999</v>
      </c>
      <c r="W7556" t="s">
        <v>930</v>
      </c>
      <c r="X7556" t="s">
        <v>85</v>
      </c>
      <c r="Y7556" t="s">
        <v>64</v>
      </c>
      <c r="Z7556" t="s">
        <v>65</v>
      </c>
      <c r="AA7556">
        <v>1169000965</v>
      </c>
      <c r="AB7556" t="s">
        <v>116</v>
      </c>
      <c r="AC7556" t="s">
        <v>67</v>
      </c>
      <c r="AD7556">
        <v>18.474486599999999</v>
      </c>
      <c r="AE7556">
        <v>-69.986587499999999</v>
      </c>
      <c r="AF7556" t="s">
        <v>22700</v>
      </c>
      <c r="AG7556" t="s">
        <v>32</v>
      </c>
      <c r="AH7556" t="s">
        <v>48</v>
      </c>
      <c r="AI7556" t="s">
        <v>87</v>
      </c>
      <c r="AJ7556" t="s">
        <v>3071</v>
      </c>
      <c r="AK7556" t="s">
        <v>176</v>
      </c>
      <c r="AL7556" t="s">
        <v>77</v>
      </c>
      <c r="AM7556" t="s">
        <v>177</v>
      </c>
      <c r="AR7556" t="s">
        <v>91</v>
      </c>
      <c r="AS7556">
        <v>9000008590</v>
      </c>
      <c r="AW7556" t="str">
        <f>_xlfn.XLOOKUP(UNIVERSO[[#This Row],[RUTA-LOCALIDAD D&amp;N]],'[1]Cuota Ruta'!E:E,'[1]Cuota Ruta'!G:G)</f>
        <v>Cargar</v>
      </c>
    </row>
    <row r="7557" spans="1:49" x14ac:dyDescent="0.25">
      <c r="A7557" t="s">
        <v>48</v>
      </c>
      <c r="B7557" t="s">
        <v>49</v>
      </c>
      <c r="C7557" t="s">
        <v>50</v>
      </c>
      <c r="D7557" t="s">
        <v>51</v>
      </c>
      <c r="E7557" t="s">
        <v>77</v>
      </c>
      <c r="F7557" t="s">
        <v>53</v>
      </c>
      <c r="G7557">
        <v>9000008002</v>
      </c>
      <c r="H7557">
        <v>8002</v>
      </c>
      <c r="I7557" t="s">
        <v>22701</v>
      </c>
      <c r="J7557" t="s">
        <v>22702</v>
      </c>
      <c r="K7557" t="s">
        <v>56</v>
      </c>
      <c r="L7557" t="s">
        <v>93</v>
      </c>
      <c r="M7557" t="s">
        <v>93</v>
      </c>
      <c r="N7557" t="s">
        <v>3765</v>
      </c>
      <c r="O7557" t="s">
        <v>59</v>
      </c>
      <c r="P7557">
        <v>383</v>
      </c>
      <c r="Q7557" t="s">
        <v>1099</v>
      </c>
      <c r="R7557" t="s">
        <v>1099</v>
      </c>
      <c r="S7557" t="s">
        <v>173</v>
      </c>
      <c r="T7557" t="s">
        <v>173</v>
      </c>
      <c r="U7557">
        <v>18.485530853271499</v>
      </c>
      <c r="V7557">
        <v>-69.9974365234375</v>
      </c>
      <c r="W7557" t="s">
        <v>1100</v>
      </c>
      <c r="X7557" t="s">
        <v>85</v>
      </c>
      <c r="Y7557" t="s">
        <v>64</v>
      </c>
      <c r="Z7557" t="s">
        <v>65</v>
      </c>
      <c r="AA7557">
        <v>1169000885</v>
      </c>
      <c r="AB7557" t="s">
        <v>66</v>
      </c>
      <c r="AC7557" t="s">
        <v>67</v>
      </c>
      <c r="AD7557">
        <v>18.485530853271499</v>
      </c>
      <c r="AE7557">
        <v>-69.9974365234375</v>
      </c>
      <c r="AF7557" t="s">
        <v>22703</v>
      </c>
      <c r="AG7557" t="s">
        <v>32</v>
      </c>
      <c r="AH7557" t="s">
        <v>48</v>
      </c>
      <c r="AI7557" t="s">
        <v>87</v>
      </c>
      <c r="AJ7557" t="s">
        <v>3071</v>
      </c>
      <c r="AK7557" t="s">
        <v>176</v>
      </c>
      <c r="AL7557" t="s">
        <v>77</v>
      </c>
      <c r="AM7557" t="s">
        <v>177</v>
      </c>
      <c r="AR7557" t="s">
        <v>91</v>
      </c>
      <c r="AS7557">
        <v>9000008002</v>
      </c>
      <c r="AW7557" t="str">
        <f>_xlfn.XLOOKUP(UNIVERSO[[#This Row],[RUTA-LOCALIDAD D&amp;N]],'[1]Cuota Ruta'!E:E,'[1]Cuota Ruta'!G:G)</f>
        <v>Cargar</v>
      </c>
    </row>
    <row r="7558" spans="1:49" x14ac:dyDescent="0.25">
      <c r="A7558" t="s">
        <v>48</v>
      </c>
      <c r="B7558" t="s">
        <v>49</v>
      </c>
      <c r="C7558" t="s">
        <v>50</v>
      </c>
      <c r="D7558" t="s">
        <v>51</v>
      </c>
      <c r="E7558" t="s">
        <v>140</v>
      </c>
      <c r="F7558" t="s">
        <v>141</v>
      </c>
      <c r="G7558">
        <v>9000010635</v>
      </c>
      <c r="H7558">
        <v>10635</v>
      </c>
      <c r="I7558" t="s">
        <v>22704</v>
      </c>
      <c r="J7558" t="s">
        <v>22705</v>
      </c>
      <c r="K7558" t="s">
        <v>144</v>
      </c>
      <c r="L7558" t="s">
        <v>93</v>
      </c>
      <c r="M7558" t="s">
        <v>93</v>
      </c>
      <c r="N7558" t="s">
        <v>3288</v>
      </c>
      <c r="O7558" t="s">
        <v>59</v>
      </c>
      <c r="P7558">
        <v>334</v>
      </c>
      <c r="Q7558" t="s">
        <v>1978</v>
      </c>
      <c r="R7558" t="s">
        <v>1978</v>
      </c>
      <c r="S7558" t="s">
        <v>1137</v>
      </c>
      <c r="T7558" t="s">
        <v>1137</v>
      </c>
      <c r="U7558">
        <v>18.4844085148403</v>
      </c>
      <c r="V7558">
        <v>-69.871408735002802</v>
      </c>
      <c r="W7558" t="s">
        <v>1979</v>
      </c>
      <c r="X7558" t="s">
        <v>85</v>
      </c>
      <c r="Y7558" t="s">
        <v>64</v>
      </c>
      <c r="Z7558" t="s">
        <v>65</v>
      </c>
      <c r="AA7558">
        <v>1153001757</v>
      </c>
      <c r="AB7558" t="s">
        <v>116</v>
      </c>
      <c r="AC7558" t="s">
        <v>67</v>
      </c>
      <c r="AD7558">
        <v>18.484400000000001</v>
      </c>
      <c r="AE7558">
        <v>-69.871363333333335</v>
      </c>
      <c r="AF7558" t="s">
        <v>22706</v>
      </c>
      <c r="AG7558" t="s">
        <v>32</v>
      </c>
      <c r="AH7558" t="s">
        <v>48</v>
      </c>
      <c r="AI7558" t="s">
        <v>87</v>
      </c>
      <c r="AJ7558" t="s">
        <v>3071</v>
      </c>
      <c r="AK7558" t="s">
        <v>150</v>
      </c>
      <c r="AL7558" t="s">
        <v>140</v>
      </c>
      <c r="AM7558" t="s">
        <v>151</v>
      </c>
      <c r="AR7558" t="s">
        <v>91</v>
      </c>
      <c r="AS7558">
        <v>9000010635</v>
      </c>
      <c r="AV7558" t="s">
        <v>153</v>
      </c>
      <c r="AW7558" t="str">
        <f>_xlfn.XLOOKUP(UNIVERSO[[#This Row],[RUTA-LOCALIDAD D&amp;N]],'[1]Cuota Ruta'!E:E,'[1]Cuota Ruta'!G:G)</f>
        <v>Cargar</v>
      </c>
    </row>
    <row r="7559" spans="1:49" x14ac:dyDescent="0.25">
      <c r="A7559" t="s">
        <v>48</v>
      </c>
      <c r="B7559" t="s">
        <v>49</v>
      </c>
      <c r="C7559" t="s">
        <v>50</v>
      </c>
      <c r="D7559" t="s">
        <v>51</v>
      </c>
      <c r="E7559" t="s">
        <v>140</v>
      </c>
      <c r="F7559" t="s">
        <v>141</v>
      </c>
      <c r="G7559">
        <v>9000010755</v>
      </c>
      <c r="H7559">
        <v>10755</v>
      </c>
      <c r="I7559" t="s">
        <v>22707</v>
      </c>
      <c r="J7559" t="s">
        <v>22708</v>
      </c>
      <c r="K7559" t="s">
        <v>144</v>
      </c>
      <c r="L7559" t="s">
        <v>93</v>
      </c>
      <c r="M7559" t="s">
        <v>93</v>
      </c>
      <c r="N7559" t="s">
        <v>5806</v>
      </c>
      <c r="O7559" t="s">
        <v>59</v>
      </c>
      <c r="P7559">
        <v>312</v>
      </c>
      <c r="Q7559" t="s">
        <v>1278</v>
      </c>
      <c r="R7559" t="s">
        <v>1278</v>
      </c>
      <c r="S7559" t="s">
        <v>1137</v>
      </c>
      <c r="T7559" t="s">
        <v>1137</v>
      </c>
      <c r="U7559">
        <v>18.475482939999999</v>
      </c>
      <c r="V7559">
        <v>-69.853485109999994</v>
      </c>
      <c r="W7559" t="s">
        <v>1279</v>
      </c>
      <c r="X7559" t="s">
        <v>85</v>
      </c>
      <c r="Y7559" t="s">
        <v>64</v>
      </c>
      <c r="Z7559" t="s">
        <v>65</v>
      </c>
      <c r="AA7559">
        <v>1153001925</v>
      </c>
      <c r="AB7559" t="s">
        <v>116</v>
      </c>
      <c r="AC7559" t="s">
        <v>67</v>
      </c>
      <c r="AD7559">
        <v>18.475443333333331</v>
      </c>
      <c r="AE7559">
        <v>-69.85351</v>
      </c>
      <c r="AF7559" t="s">
        <v>22709</v>
      </c>
      <c r="AG7559" t="s">
        <v>32</v>
      </c>
      <c r="AH7559" t="s">
        <v>48</v>
      </c>
      <c r="AI7559" t="s">
        <v>87</v>
      </c>
      <c r="AJ7559" t="s">
        <v>3071</v>
      </c>
      <c r="AK7559" t="s">
        <v>150</v>
      </c>
      <c r="AL7559" t="s">
        <v>140</v>
      </c>
      <c r="AM7559" t="s">
        <v>151</v>
      </c>
      <c r="AR7559" t="s">
        <v>91</v>
      </c>
      <c r="AS7559">
        <v>9000010755</v>
      </c>
      <c r="AV7559" t="s">
        <v>153</v>
      </c>
      <c r="AW7559" t="str">
        <f>_xlfn.XLOOKUP(UNIVERSO[[#This Row],[RUTA-LOCALIDAD D&amp;N]],'[1]Cuota Ruta'!E:E,'[1]Cuota Ruta'!G:G)</f>
        <v>Cargar</v>
      </c>
    </row>
    <row r="7560" spans="1:49" x14ac:dyDescent="0.25">
      <c r="A7560" t="s">
        <v>48</v>
      </c>
      <c r="B7560" t="s">
        <v>49</v>
      </c>
      <c r="C7560" t="s">
        <v>50</v>
      </c>
      <c r="D7560" t="s">
        <v>51</v>
      </c>
      <c r="E7560" t="s">
        <v>140</v>
      </c>
      <c r="F7560" t="s">
        <v>141</v>
      </c>
      <c r="G7560">
        <v>9000011317</v>
      </c>
      <c r="H7560">
        <v>11317</v>
      </c>
      <c r="I7560" t="s">
        <v>22710</v>
      </c>
      <c r="J7560" t="s">
        <v>22711</v>
      </c>
      <c r="K7560" t="s">
        <v>144</v>
      </c>
      <c r="L7560" t="s">
        <v>93</v>
      </c>
      <c r="M7560" t="s">
        <v>93</v>
      </c>
      <c r="N7560" t="s">
        <v>1333</v>
      </c>
      <c r="O7560" t="s">
        <v>59</v>
      </c>
      <c r="P7560">
        <v>321</v>
      </c>
      <c r="Q7560" t="s">
        <v>1316</v>
      </c>
      <c r="R7560" t="s">
        <v>1316</v>
      </c>
      <c r="S7560" t="s">
        <v>1137</v>
      </c>
      <c r="T7560" t="s">
        <v>1137</v>
      </c>
      <c r="U7560">
        <v>18.509649276733398</v>
      </c>
      <c r="V7560">
        <v>-69.867857933044405</v>
      </c>
      <c r="W7560" t="s">
        <v>1317</v>
      </c>
      <c r="X7560" t="s">
        <v>85</v>
      </c>
      <c r="Y7560" t="s">
        <v>64</v>
      </c>
      <c r="Z7560" t="s">
        <v>65</v>
      </c>
      <c r="AA7560">
        <v>1153002678</v>
      </c>
      <c r="AB7560" t="s">
        <v>116</v>
      </c>
      <c r="AC7560" t="s">
        <v>67</v>
      </c>
      <c r="AD7560">
        <v>18.50953276666667</v>
      </c>
      <c r="AE7560">
        <v>-69.868047200000007</v>
      </c>
      <c r="AF7560" t="s">
        <v>22712</v>
      </c>
      <c r="AG7560" t="s">
        <v>32</v>
      </c>
      <c r="AH7560" t="s">
        <v>48</v>
      </c>
      <c r="AI7560" t="s">
        <v>87</v>
      </c>
      <c r="AJ7560" t="s">
        <v>3071</v>
      </c>
      <c r="AK7560" t="s">
        <v>150</v>
      </c>
      <c r="AL7560" t="s">
        <v>140</v>
      </c>
      <c r="AM7560" t="s">
        <v>151</v>
      </c>
      <c r="AR7560" t="s">
        <v>91</v>
      </c>
      <c r="AS7560">
        <v>9000011317</v>
      </c>
      <c r="AV7560" t="s">
        <v>153</v>
      </c>
      <c r="AW7560" t="str">
        <f>_xlfn.XLOOKUP(UNIVERSO[[#This Row],[RUTA-LOCALIDAD D&amp;N]],'[1]Cuota Ruta'!E:E,'[1]Cuota Ruta'!G:G)</f>
        <v>Cargar</v>
      </c>
    </row>
    <row r="7561" spans="1:49" x14ac:dyDescent="0.25">
      <c r="A7561" t="s">
        <v>48</v>
      </c>
      <c r="B7561" t="s">
        <v>49</v>
      </c>
      <c r="C7561" t="s">
        <v>50</v>
      </c>
      <c r="D7561" t="s">
        <v>51</v>
      </c>
      <c r="E7561" t="s">
        <v>140</v>
      </c>
      <c r="F7561" t="s">
        <v>141</v>
      </c>
      <c r="G7561">
        <v>9000009828</v>
      </c>
      <c r="H7561">
        <v>9828</v>
      </c>
      <c r="I7561" t="s">
        <v>22713</v>
      </c>
      <c r="J7561" t="s">
        <v>22714</v>
      </c>
      <c r="K7561" t="s">
        <v>144</v>
      </c>
      <c r="L7561" t="s">
        <v>93</v>
      </c>
      <c r="M7561" t="s">
        <v>93</v>
      </c>
      <c r="N7561" t="s">
        <v>1208</v>
      </c>
      <c r="O7561" t="s">
        <v>59</v>
      </c>
      <c r="P7561">
        <v>307</v>
      </c>
      <c r="Q7561" t="s">
        <v>1183</v>
      </c>
      <c r="R7561" t="s">
        <v>1183</v>
      </c>
      <c r="S7561" t="s">
        <v>1137</v>
      </c>
      <c r="T7561" t="s">
        <v>1137</v>
      </c>
      <c r="U7561">
        <v>18.498674665178601</v>
      </c>
      <c r="V7561">
        <v>-69.844527108328705</v>
      </c>
      <c r="W7561" t="s">
        <v>1184</v>
      </c>
      <c r="X7561" t="s">
        <v>85</v>
      </c>
      <c r="Y7561" t="s">
        <v>64</v>
      </c>
      <c r="Z7561" t="s">
        <v>65</v>
      </c>
      <c r="AA7561">
        <v>1153000595</v>
      </c>
      <c r="AB7561" t="s">
        <v>66</v>
      </c>
      <c r="AC7561" t="s">
        <v>67</v>
      </c>
      <c r="AD7561">
        <v>18.498674665178601</v>
      </c>
      <c r="AE7561">
        <v>-69.844527108328705</v>
      </c>
      <c r="AF7561" t="s">
        <v>22715</v>
      </c>
      <c r="AG7561" t="s">
        <v>32</v>
      </c>
      <c r="AH7561" t="s">
        <v>48</v>
      </c>
      <c r="AI7561" t="s">
        <v>87</v>
      </c>
      <c r="AJ7561" t="s">
        <v>3071</v>
      </c>
      <c r="AK7561" t="s">
        <v>150</v>
      </c>
      <c r="AL7561" t="s">
        <v>140</v>
      </c>
      <c r="AM7561" t="s">
        <v>151</v>
      </c>
      <c r="AR7561" t="s">
        <v>91</v>
      </c>
      <c r="AS7561">
        <v>9000009828</v>
      </c>
      <c r="AV7561" t="s">
        <v>153</v>
      </c>
      <c r="AW7561" t="str">
        <f>_xlfn.XLOOKUP(UNIVERSO[[#This Row],[RUTA-LOCALIDAD D&amp;N]],'[1]Cuota Ruta'!E:E,'[1]Cuota Ruta'!G:G)</f>
        <v>Cargar</v>
      </c>
    </row>
    <row r="7562" spans="1:49" x14ac:dyDescent="0.25">
      <c r="A7562" t="s">
        <v>48</v>
      </c>
      <c r="B7562" t="s">
        <v>49</v>
      </c>
      <c r="C7562" t="s">
        <v>50</v>
      </c>
      <c r="D7562" t="s">
        <v>51</v>
      </c>
      <c r="E7562" t="s">
        <v>140</v>
      </c>
      <c r="F7562" t="s">
        <v>141</v>
      </c>
      <c r="G7562">
        <v>9000009893</v>
      </c>
      <c r="H7562">
        <v>9893</v>
      </c>
      <c r="I7562" t="s">
        <v>22716</v>
      </c>
      <c r="J7562" t="s">
        <v>22717</v>
      </c>
      <c r="K7562" t="s">
        <v>144</v>
      </c>
      <c r="L7562" t="s">
        <v>93</v>
      </c>
      <c r="M7562" t="s">
        <v>93</v>
      </c>
      <c r="N7562" t="s">
        <v>3480</v>
      </c>
      <c r="O7562" t="s">
        <v>59</v>
      </c>
      <c r="P7562">
        <v>342</v>
      </c>
      <c r="Q7562" t="s">
        <v>1209</v>
      </c>
      <c r="R7562" t="s">
        <v>1209</v>
      </c>
      <c r="S7562" t="s">
        <v>1137</v>
      </c>
      <c r="T7562" t="s">
        <v>1137</v>
      </c>
      <c r="U7562">
        <v>18.493711471557599</v>
      </c>
      <c r="V7562">
        <v>-69.838729858398395</v>
      </c>
      <c r="W7562" t="s">
        <v>1210</v>
      </c>
      <c r="X7562" t="s">
        <v>63</v>
      </c>
      <c r="Y7562" t="s">
        <v>64</v>
      </c>
      <c r="Z7562" t="s">
        <v>65</v>
      </c>
      <c r="AA7562">
        <v>1153000668</v>
      </c>
      <c r="AB7562" t="s">
        <v>66</v>
      </c>
      <c r="AC7562" t="s">
        <v>67</v>
      </c>
      <c r="AD7562">
        <v>18.493711471557599</v>
      </c>
      <c r="AE7562">
        <v>-69.838729858398395</v>
      </c>
      <c r="AF7562" t="s">
        <v>22718</v>
      </c>
      <c r="AG7562" t="s">
        <v>32</v>
      </c>
      <c r="AH7562" t="s">
        <v>48</v>
      </c>
      <c r="AI7562" t="s">
        <v>87</v>
      </c>
      <c r="AJ7562" t="s">
        <v>3071</v>
      </c>
      <c r="AK7562" t="s">
        <v>150</v>
      </c>
      <c r="AL7562" t="s">
        <v>140</v>
      </c>
      <c r="AM7562" t="s">
        <v>151</v>
      </c>
      <c r="AR7562" t="s">
        <v>91</v>
      </c>
      <c r="AS7562">
        <v>9000009893</v>
      </c>
      <c r="AV7562" t="s">
        <v>153</v>
      </c>
      <c r="AW7562" t="str">
        <f>_xlfn.XLOOKUP(UNIVERSO[[#This Row],[RUTA-LOCALIDAD D&amp;N]],'[1]Cuota Ruta'!E:E,'[1]Cuota Ruta'!G:G)</f>
        <v>Cargar</v>
      </c>
    </row>
    <row r="7563" spans="1:49" x14ac:dyDescent="0.25">
      <c r="A7563" t="s">
        <v>48</v>
      </c>
      <c r="B7563" t="s">
        <v>49</v>
      </c>
      <c r="C7563" t="s">
        <v>50</v>
      </c>
      <c r="D7563" t="s">
        <v>76</v>
      </c>
      <c r="E7563" t="s">
        <v>140</v>
      </c>
      <c r="F7563" t="s">
        <v>141</v>
      </c>
      <c r="G7563">
        <v>9000009903</v>
      </c>
      <c r="H7563">
        <v>9903</v>
      </c>
      <c r="I7563" t="s">
        <v>22719</v>
      </c>
      <c r="J7563" t="s">
        <v>22720</v>
      </c>
      <c r="K7563" t="s">
        <v>144</v>
      </c>
      <c r="L7563" t="s">
        <v>93</v>
      </c>
      <c r="M7563" t="s">
        <v>93</v>
      </c>
      <c r="N7563" t="s">
        <v>3480</v>
      </c>
      <c r="O7563" t="s">
        <v>1145</v>
      </c>
      <c r="P7563">
        <v>399</v>
      </c>
      <c r="Q7563" t="s">
        <v>1168</v>
      </c>
      <c r="R7563" t="s">
        <v>1168</v>
      </c>
      <c r="S7563" t="s">
        <v>1147</v>
      </c>
      <c r="T7563" t="s">
        <v>1147</v>
      </c>
      <c r="U7563">
        <v>18.4933757781982</v>
      </c>
      <c r="V7563">
        <v>-69.837844848632798</v>
      </c>
      <c r="W7563" t="s">
        <v>1169</v>
      </c>
      <c r="X7563" t="s">
        <v>63</v>
      </c>
      <c r="Y7563" t="s">
        <v>64</v>
      </c>
      <c r="Z7563" t="s">
        <v>99</v>
      </c>
      <c r="AA7563">
        <v>1153000685</v>
      </c>
      <c r="AB7563" t="s">
        <v>66</v>
      </c>
      <c r="AC7563" t="s">
        <v>67</v>
      </c>
      <c r="AD7563">
        <v>18.4933757781982</v>
      </c>
      <c r="AE7563">
        <v>-69.837844848632798</v>
      </c>
      <c r="AF7563" t="s">
        <v>22721</v>
      </c>
      <c r="AG7563" t="s">
        <v>32</v>
      </c>
      <c r="AH7563" t="s">
        <v>48</v>
      </c>
      <c r="AI7563" t="s">
        <v>87</v>
      </c>
      <c r="AJ7563" t="s">
        <v>3071</v>
      </c>
      <c r="AK7563" t="s">
        <v>150</v>
      </c>
      <c r="AL7563" t="s">
        <v>140</v>
      </c>
      <c r="AM7563" t="s">
        <v>151</v>
      </c>
      <c r="AR7563" t="s">
        <v>91</v>
      </c>
      <c r="AS7563">
        <v>9000009903</v>
      </c>
      <c r="AV7563" t="s">
        <v>153</v>
      </c>
      <c r="AW7563" t="str">
        <f>_xlfn.XLOOKUP(UNIVERSO[[#This Row],[RUTA-LOCALIDAD D&amp;N]],'[1]Cuota Ruta'!E:E,'[1]Cuota Ruta'!G:G)</f>
        <v>Cargar</v>
      </c>
    </row>
    <row r="7564" spans="1:49" x14ac:dyDescent="0.25">
      <c r="A7564" t="s">
        <v>48</v>
      </c>
      <c r="B7564" t="s">
        <v>49</v>
      </c>
      <c r="C7564" t="s">
        <v>50</v>
      </c>
      <c r="D7564" t="s">
        <v>51</v>
      </c>
      <c r="E7564" t="s">
        <v>140</v>
      </c>
      <c r="F7564" t="s">
        <v>141</v>
      </c>
      <c r="G7564">
        <v>9000011897</v>
      </c>
      <c r="H7564">
        <v>11897</v>
      </c>
      <c r="I7564" t="s">
        <v>11629</v>
      </c>
      <c r="J7564" t="s">
        <v>22722</v>
      </c>
      <c r="K7564" t="s">
        <v>144</v>
      </c>
      <c r="L7564" t="s">
        <v>93</v>
      </c>
      <c r="M7564" t="s">
        <v>93</v>
      </c>
      <c r="N7564" t="s">
        <v>1933</v>
      </c>
      <c r="O7564" t="s">
        <v>59</v>
      </c>
      <c r="P7564">
        <v>388</v>
      </c>
      <c r="Q7564" t="s">
        <v>1263</v>
      </c>
      <c r="R7564" t="s">
        <v>1263</v>
      </c>
      <c r="S7564" t="s">
        <v>1137</v>
      </c>
      <c r="T7564" t="s">
        <v>1137</v>
      </c>
      <c r="U7564">
        <v>18.52669525</v>
      </c>
      <c r="V7564">
        <v>-69.823875430000001</v>
      </c>
      <c r="W7564" t="s">
        <v>1264</v>
      </c>
      <c r="X7564" t="s">
        <v>63</v>
      </c>
      <c r="Y7564" t="s">
        <v>64</v>
      </c>
      <c r="Z7564" t="s">
        <v>65</v>
      </c>
      <c r="AA7564">
        <v>1153003660</v>
      </c>
      <c r="AB7564" t="s">
        <v>116</v>
      </c>
      <c r="AC7564" t="s">
        <v>67</v>
      </c>
      <c r="AD7564">
        <v>18.526853333333339</v>
      </c>
      <c r="AE7564">
        <v>-69.824188333333325</v>
      </c>
      <c r="AF7564" t="s">
        <v>22723</v>
      </c>
      <c r="AG7564" t="s">
        <v>32</v>
      </c>
      <c r="AH7564" t="s">
        <v>48</v>
      </c>
      <c r="AI7564" t="s">
        <v>87</v>
      </c>
      <c r="AJ7564" t="s">
        <v>3071</v>
      </c>
      <c r="AK7564" t="s">
        <v>150</v>
      </c>
      <c r="AL7564" t="s">
        <v>140</v>
      </c>
      <c r="AM7564" t="s">
        <v>151</v>
      </c>
      <c r="AR7564" t="s">
        <v>91</v>
      </c>
      <c r="AS7564">
        <v>9000011897</v>
      </c>
      <c r="AV7564" t="s">
        <v>153</v>
      </c>
      <c r="AW7564" t="str">
        <f>_xlfn.XLOOKUP(UNIVERSO[[#This Row],[RUTA-LOCALIDAD D&amp;N]],'[1]Cuota Ruta'!E:E,'[1]Cuota Ruta'!G:G)</f>
        <v>Cargar</v>
      </c>
    </row>
    <row r="7565" spans="1:49" x14ac:dyDescent="0.25">
      <c r="A7565" t="s">
        <v>48</v>
      </c>
      <c r="B7565" t="s">
        <v>49</v>
      </c>
      <c r="C7565" t="s">
        <v>50</v>
      </c>
      <c r="D7565" t="s">
        <v>51</v>
      </c>
      <c r="E7565" t="s">
        <v>140</v>
      </c>
      <c r="F7565" t="s">
        <v>141</v>
      </c>
      <c r="G7565">
        <v>9000012077</v>
      </c>
      <c r="H7565">
        <v>12077</v>
      </c>
      <c r="I7565" t="s">
        <v>22724</v>
      </c>
      <c r="J7565" t="s">
        <v>22725</v>
      </c>
      <c r="K7565" t="s">
        <v>144</v>
      </c>
      <c r="L7565" t="s">
        <v>93</v>
      </c>
      <c r="M7565" t="s">
        <v>93</v>
      </c>
      <c r="N7565" t="s">
        <v>186</v>
      </c>
      <c r="O7565" t="s">
        <v>59</v>
      </c>
      <c r="P7565">
        <v>340</v>
      </c>
      <c r="Q7565" t="s">
        <v>2007</v>
      </c>
      <c r="R7565" t="s">
        <v>2007</v>
      </c>
      <c r="S7565" t="s">
        <v>1137</v>
      </c>
      <c r="T7565" t="s">
        <v>1137</v>
      </c>
      <c r="U7565">
        <v>18.5051174163818</v>
      </c>
      <c r="V7565">
        <v>-69.867470877511195</v>
      </c>
      <c r="W7565" t="s">
        <v>2008</v>
      </c>
      <c r="X7565" t="s">
        <v>63</v>
      </c>
      <c r="Y7565" t="s">
        <v>64</v>
      </c>
      <c r="Z7565" t="s">
        <v>99</v>
      </c>
      <c r="AA7565">
        <v>1153003959</v>
      </c>
      <c r="AB7565" t="s">
        <v>116</v>
      </c>
      <c r="AC7565" t="s">
        <v>67</v>
      </c>
      <c r="AD7565">
        <v>18.50508143614687</v>
      </c>
      <c r="AE7565">
        <v>-69.867463824227812</v>
      </c>
      <c r="AF7565" t="s">
        <v>22726</v>
      </c>
      <c r="AG7565" t="s">
        <v>32</v>
      </c>
      <c r="AH7565" t="s">
        <v>48</v>
      </c>
      <c r="AI7565" t="s">
        <v>87</v>
      </c>
      <c r="AJ7565" t="s">
        <v>3071</v>
      </c>
      <c r="AK7565" t="s">
        <v>150</v>
      </c>
      <c r="AL7565" t="s">
        <v>140</v>
      </c>
      <c r="AM7565" t="s">
        <v>151</v>
      </c>
      <c r="AR7565" t="s">
        <v>91</v>
      </c>
      <c r="AS7565">
        <v>9000012077</v>
      </c>
      <c r="AV7565" t="s">
        <v>153</v>
      </c>
      <c r="AW7565" t="str">
        <f>_xlfn.XLOOKUP(UNIVERSO[[#This Row],[RUTA-LOCALIDAD D&amp;N]],'[1]Cuota Ruta'!E:E,'[1]Cuota Ruta'!G:G)</f>
        <v>Cargar</v>
      </c>
    </row>
    <row r="7566" spans="1:49" x14ac:dyDescent="0.25">
      <c r="A7566" t="s">
        <v>48</v>
      </c>
      <c r="B7566" t="s">
        <v>49</v>
      </c>
      <c r="C7566" t="s">
        <v>50</v>
      </c>
      <c r="D7566" t="s">
        <v>51</v>
      </c>
      <c r="E7566" t="s">
        <v>140</v>
      </c>
      <c r="F7566" t="s">
        <v>141</v>
      </c>
      <c r="G7566">
        <v>9000010101</v>
      </c>
      <c r="H7566">
        <v>10101</v>
      </c>
      <c r="I7566" t="s">
        <v>22727</v>
      </c>
      <c r="J7566" t="s">
        <v>22728</v>
      </c>
      <c r="K7566" t="s">
        <v>144</v>
      </c>
      <c r="L7566" t="s">
        <v>93</v>
      </c>
      <c r="M7566" t="s">
        <v>93</v>
      </c>
      <c r="N7566" t="s">
        <v>9796</v>
      </c>
      <c r="O7566" t="s">
        <v>59</v>
      </c>
      <c r="P7566">
        <v>308</v>
      </c>
      <c r="Q7566" t="s">
        <v>1961</v>
      </c>
      <c r="R7566" t="s">
        <v>1961</v>
      </c>
      <c r="S7566" t="s">
        <v>1137</v>
      </c>
      <c r="T7566" t="s">
        <v>1137</v>
      </c>
      <c r="U7566">
        <v>18.505837631225599</v>
      </c>
      <c r="V7566">
        <v>-69.831260681152301</v>
      </c>
      <c r="W7566" t="s">
        <v>1962</v>
      </c>
      <c r="X7566" t="s">
        <v>85</v>
      </c>
      <c r="Y7566" t="s">
        <v>64</v>
      </c>
      <c r="Z7566" t="s">
        <v>65</v>
      </c>
      <c r="AA7566">
        <v>1153000973</v>
      </c>
      <c r="AB7566" t="s">
        <v>66</v>
      </c>
      <c r="AC7566" t="s">
        <v>67</v>
      </c>
      <c r="AD7566">
        <v>18.505837631225599</v>
      </c>
      <c r="AE7566">
        <v>-69.831260681152301</v>
      </c>
      <c r="AF7566" t="s">
        <v>22729</v>
      </c>
      <c r="AG7566" t="s">
        <v>32</v>
      </c>
      <c r="AH7566" t="s">
        <v>48</v>
      </c>
      <c r="AI7566" t="s">
        <v>87</v>
      </c>
      <c r="AJ7566" t="s">
        <v>3071</v>
      </c>
      <c r="AK7566" t="s">
        <v>150</v>
      </c>
      <c r="AL7566" t="s">
        <v>140</v>
      </c>
      <c r="AM7566" t="s">
        <v>151</v>
      </c>
      <c r="AR7566" t="s">
        <v>91</v>
      </c>
      <c r="AS7566">
        <v>9000010101</v>
      </c>
      <c r="AV7566" t="s">
        <v>153</v>
      </c>
      <c r="AW7566" t="str">
        <f>_xlfn.XLOOKUP(UNIVERSO[[#This Row],[RUTA-LOCALIDAD D&amp;N]],'[1]Cuota Ruta'!E:E,'[1]Cuota Ruta'!G:G)</f>
        <v>Cargar</v>
      </c>
    </row>
    <row r="7567" spans="1:49" x14ac:dyDescent="0.25">
      <c r="A7567" t="s">
        <v>48</v>
      </c>
      <c r="B7567" t="s">
        <v>49</v>
      </c>
      <c r="C7567" t="s">
        <v>50</v>
      </c>
      <c r="D7567" t="s">
        <v>76</v>
      </c>
      <c r="E7567" t="s">
        <v>140</v>
      </c>
      <c r="F7567" t="s">
        <v>141</v>
      </c>
      <c r="G7567">
        <v>9000010500</v>
      </c>
      <c r="H7567">
        <v>10500</v>
      </c>
      <c r="I7567" t="s">
        <v>22730</v>
      </c>
      <c r="J7567" t="s">
        <v>22731</v>
      </c>
      <c r="K7567" t="s">
        <v>144</v>
      </c>
      <c r="L7567" t="s">
        <v>93</v>
      </c>
      <c r="M7567" t="s">
        <v>93</v>
      </c>
      <c r="N7567" t="s">
        <v>3288</v>
      </c>
      <c r="O7567" t="s">
        <v>1145</v>
      </c>
      <c r="P7567">
        <v>398</v>
      </c>
      <c r="Q7567" t="s">
        <v>1146</v>
      </c>
      <c r="R7567" t="s">
        <v>1146</v>
      </c>
      <c r="S7567" t="s">
        <v>1147</v>
      </c>
      <c r="T7567" t="s">
        <v>1147</v>
      </c>
      <c r="U7567">
        <v>18.484694617135201</v>
      </c>
      <c r="V7567">
        <v>-69.866600036621094</v>
      </c>
      <c r="W7567" t="s">
        <v>1148</v>
      </c>
      <c r="X7567" t="s">
        <v>63</v>
      </c>
      <c r="Y7567" t="s">
        <v>64</v>
      </c>
      <c r="Z7567" t="s">
        <v>99</v>
      </c>
      <c r="AA7567">
        <v>1153001586</v>
      </c>
      <c r="AB7567" t="s">
        <v>66</v>
      </c>
      <c r="AC7567" t="s">
        <v>67</v>
      </c>
      <c r="AD7567">
        <v>18.484694617135201</v>
      </c>
      <c r="AE7567">
        <v>-69.866600036621094</v>
      </c>
      <c r="AF7567" t="s">
        <v>22732</v>
      </c>
      <c r="AG7567" t="s">
        <v>32</v>
      </c>
      <c r="AH7567" t="s">
        <v>48</v>
      </c>
      <c r="AI7567" t="s">
        <v>87</v>
      </c>
      <c r="AJ7567" t="s">
        <v>3071</v>
      </c>
      <c r="AK7567" t="s">
        <v>150</v>
      </c>
      <c r="AL7567" t="s">
        <v>140</v>
      </c>
      <c r="AM7567" t="s">
        <v>151</v>
      </c>
      <c r="AR7567" t="s">
        <v>91</v>
      </c>
      <c r="AS7567">
        <v>9000010500</v>
      </c>
      <c r="AV7567" t="s">
        <v>153</v>
      </c>
      <c r="AW7567" t="str">
        <f>_xlfn.XLOOKUP(UNIVERSO[[#This Row],[RUTA-LOCALIDAD D&amp;N]],'[1]Cuota Ruta'!E:E,'[1]Cuota Ruta'!G:G)</f>
        <v>Cargar</v>
      </c>
    </row>
    <row r="7568" spans="1:49" x14ac:dyDescent="0.25">
      <c r="A7568" t="s">
        <v>48</v>
      </c>
      <c r="B7568" t="s">
        <v>49</v>
      </c>
      <c r="C7568" t="s">
        <v>50</v>
      </c>
      <c r="D7568" t="s">
        <v>51</v>
      </c>
      <c r="E7568" t="s">
        <v>140</v>
      </c>
      <c r="F7568" t="s">
        <v>141</v>
      </c>
      <c r="G7568">
        <v>9000010621</v>
      </c>
      <c r="H7568">
        <v>10621</v>
      </c>
      <c r="I7568" t="s">
        <v>22733</v>
      </c>
      <c r="J7568" t="s">
        <v>22734</v>
      </c>
      <c r="K7568" t="s">
        <v>144</v>
      </c>
      <c r="L7568" t="s">
        <v>93</v>
      </c>
      <c r="M7568" t="s">
        <v>93</v>
      </c>
      <c r="N7568" t="s">
        <v>1288</v>
      </c>
      <c r="O7568" t="s">
        <v>59</v>
      </c>
      <c r="P7568">
        <v>336</v>
      </c>
      <c r="Q7568" t="s">
        <v>1289</v>
      </c>
      <c r="R7568" t="s">
        <v>1289</v>
      </c>
      <c r="S7568" t="s">
        <v>1137</v>
      </c>
      <c r="T7568" t="s">
        <v>1137</v>
      </c>
      <c r="U7568">
        <v>18.473263876778699</v>
      </c>
      <c r="V7568">
        <v>-69.839040483747198</v>
      </c>
      <c r="W7568" t="s">
        <v>1290</v>
      </c>
      <c r="X7568" t="s">
        <v>85</v>
      </c>
      <c r="Y7568" t="s">
        <v>64</v>
      </c>
      <c r="Z7568" t="s">
        <v>65</v>
      </c>
      <c r="AA7568">
        <v>1153001743</v>
      </c>
      <c r="AB7568" t="s">
        <v>66</v>
      </c>
      <c r="AC7568" t="s">
        <v>67</v>
      </c>
      <c r="AD7568">
        <v>18.473263876778699</v>
      </c>
      <c r="AE7568">
        <v>-69.839040483747198</v>
      </c>
      <c r="AF7568" t="s">
        <v>22735</v>
      </c>
      <c r="AG7568" t="s">
        <v>32</v>
      </c>
      <c r="AH7568" t="s">
        <v>48</v>
      </c>
      <c r="AI7568" t="s">
        <v>87</v>
      </c>
      <c r="AJ7568" t="s">
        <v>3071</v>
      </c>
      <c r="AK7568" t="s">
        <v>150</v>
      </c>
      <c r="AL7568" t="s">
        <v>140</v>
      </c>
      <c r="AM7568" t="s">
        <v>151</v>
      </c>
      <c r="AR7568" t="s">
        <v>91</v>
      </c>
      <c r="AS7568">
        <v>9000010621</v>
      </c>
      <c r="AV7568" t="s">
        <v>153</v>
      </c>
      <c r="AW7568" t="str">
        <f>_xlfn.XLOOKUP(UNIVERSO[[#This Row],[RUTA-LOCALIDAD D&amp;N]],'[1]Cuota Ruta'!E:E,'[1]Cuota Ruta'!G:G)</f>
        <v>Cargar</v>
      </c>
    </row>
    <row r="7569" spans="1:49" x14ac:dyDescent="0.25">
      <c r="A7569" t="s">
        <v>48</v>
      </c>
      <c r="B7569" t="s">
        <v>49</v>
      </c>
      <c r="C7569" t="s">
        <v>50</v>
      </c>
      <c r="D7569" t="s">
        <v>51</v>
      </c>
      <c r="E7569" t="s">
        <v>140</v>
      </c>
      <c r="F7569" t="s">
        <v>141</v>
      </c>
      <c r="G7569">
        <v>9000016393</v>
      </c>
      <c r="H7569">
        <v>16393</v>
      </c>
      <c r="I7569" t="s">
        <v>22736</v>
      </c>
      <c r="J7569" t="s">
        <v>22737</v>
      </c>
      <c r="K7569" t="s">
        <v>144</v>
      </c>
      <c r="L7569" t="s">
        <v>93</v>
      </c>
      <c r="M7569" t="s">
        <v>93</v>
      </c>
      <c r="N7569" t="s">
        <v>186</v>
      </c>
      <c r="O7569" t="s">
        <v>59</v>
      </c>
      <c r="P7569">
        <v>309</v>
      </c>
      <c r="Q7569" t="s">
        <v>1136</v>
      </c>
      <c r="R7569" t="s">
        <v>1136</v>
      </c>
      <c r="S7569" t="s">
        <v>1137</v>
      </c>
      <c r="T7569" t="s">
        <v>1137</v>
      </c>
      <c r="U7569">
        <v>18.524333408900699</v>
      </c>
      <c r="V7569">
        <v>-69.838981628417997</v>
      </c>
      <c r="W7569" t="s">
        <v>1138</v>
      </c>
      <c r="X7569" t="s">
        <v>63</v>
      </c>
      <c r="Y7569" t="s">
        <v>64</v>
      </c>
      <c r="Z7569" t="s">
        <v>65</v>
      </c>
      <c r="AA7569">
        <v>1153003739</v>
      </c>
      <c r="AB7569" t="s">
        <v>116</v>
      </c>
      <c r="AC7569" t="s">
        <v>67</v>
      </c>
      <c r="AD7569">
        <v>18.524322680000001</v>
      </c>
      <c r="AE7569">
        <v>-69.839028839999997</v>
      </c>
      <c r="AF7569" t="s">
        <v>22738</v>
      </c>
      <c r="AG7569" t="s">
        <v>32</v>
      </c>
      <c r="AH7569" t="s">
        <v>48</v>
      </c>
      <c r="AI7569" t="s">
        <v>87</v>
      </c>
      <c r="AJ7569" t="s">
        <v>3071</v>
      </c>
      <c r="AK7569" t="s">
        <v>150</v>
      </c>
      <c r="AL7569" t="s">
        <v>140</v>
      </c>
      <c r="AM7569" t="s">
        <v>151</v>
      </c>
      <c r="AR7569" t="s">
        <v>91</v>
      </c>
      <c r="AS7569">
        <v>9000016393</v>
      </c>
      <c r="AV7569" t="s">
        <v>153</v>
      </c>
      <c r="AW7569" t="str">
        <f>_xlfn.XLOOKUP(UNIVERSO[[#This Row],[RUTA-LOCALIDAD D&amp;N]],'[1]Cuota Ruta'!E:E,'[1]Cuota Ruta'!G:G)</f>
        <v>Cargar</v>
      </c>
    </row>
    <row r="7570" spans="1:49" x14ac:dyDescent="0.25">
      <c r="A7570" t="s">
        <v>48</v>
      </c>
      <c r="B7570" t="s">
        <v>49</v>
      </c>
      <c r="C7570" t="s">
        <v>50</v>
      </c>
      <c r="D7570" t="s">
        <v>76</v>
      </c>
      <c r="E7570" t="s">
        <v>140</v>
      </c>
      <c r="F7570" t="s">
        <v>141</v>
      </c>
      <c r="G7570">
        <v>9000011498</v>
      </c>
      <c r="H7570">
        <v>11498</v>
      </c>
      <c r="I7570" t="s">
        <v>8155</v>
      </c>
      <c r="J7570" t="s">
        <v>22739</v>
      </c>
      <c r="K7570" t="s">
        <v>144</v>
      </c>
      <c r="L7570" t="s">
        <v>93</v>
      </c>
      <c r="M7570" t="s">
        <v>93</v>
      </c>
      <c r="N7570" t="s">
        <v>11887</v>
      </c>
      <c r="O7570" t="s">
        <v>1145</v>
      </c>
      <c r="P7570">
        <v>395</v>
      </c>
      <c r="Q7570" t="s">
        <v>1236</v>
      </c>
      <c r="R7570" t="s">
        <v>1236</v>
      </c>
      <c r="S7570" t="s">
        <v>1147</v>
      </c>
      <c r="T7570" t="s">
        <v>1147</v>
      </c>
      <c r="U7570">
        <v>18.488397598266602</v>
      </c>
      <c r="V7570">
        <v>-69.826942443847699</v>
      </c>
      <c r="W7570" t="s">
        <v>1237</v>
      </c>
      <c r="X7570" t="s">
        <v>63</v>
      </c>
      <c r="Y7570" t="s">
        <v>64</v>
      </c>
      <c r="Z7570" t="s">
        <v>99</v>
      </c>
      <c r="AA7570">
        <v>1153002956</v>
      </c>
      <c r="AB7570" t="s">
        <v>66</v>
      </c>
      <c r="AC7570" t="s">
        <v>67</v>
      </c>
      <c r="AD7570">
        <v>18.488397598266602</v>
      </c>
      <c r="AE7570">
        <v>-69.826942443847699</v>
      </c>
      <c r="AF7570" t="s">
        <v>22740</v>
      </c>
      <c r="AG7570" t="s">
        <v>32</v>
      </c>
      <c r="AH7570" t="s">
        <v>48</v>
      </c>
      <c r="AI7570" t="s">
        <v>87</v>
      </c>
      <c r="AJ7570" t="s">
        <v>3071</v>
      </c>
      <c r="AK7570" t="s">
        <v>150</v>
      </c>
      <c r="AL7570" t="s">
        <v>140</v>
      </c>
      <c r="AM7570" t="s">
        <v>151</v>
      </c>
      <c r="AR7570" t="s">
        <v>91</v>
      </c>
      <c r="AS7570">
        <v>9000011498</v>
      </c>
      <c r="AV7570" t="s">
        <v>153</v>
      </c>
      <c r="AW7570" t="str">
        <f>_xlfn.XLOOKUP(UNIVERSO[[#This Row],[RUTA-LOCALIDAD D&amp;N]],'[1]Cuota Ruta'!E:E,'[1]Cuota Ruta'!G:G)</f>
        <v>Cargar</v>
      </c>
    </row>
    <row r="7571" spans="1:49" x14ac:dyDescent="0.25">
      <c r="A7571" t="s">
        <v>48</v>
      </c>
      <c r="B7571" t="s">
        <v>49</v>
      </c>
      <c r="C7571" t="s">
        <v>50</v>
      </c>
      <c r="D7571" t="s">
        <v>51</v>
      </c>
      <c r="E7571" t="s">
        <v>140</v>
      </c>
      <c r="F7571" t="s">
        <v>141</v>
      </c>
      <c r="G7571">
        <v>9000011713</v>
      </c>
      <c r="H7571">
        <v>11713</v>
      </c>
      <c r="I7571" t="s">
        <v>22741</v>
      </c>
      <c r="J7571" t="s">
        <v>22742</v>
      </c>
      <c r="K7571" t="s">
        <v>144</v>
      </c>
      <c r="L7571" t="s">
        <v>93</v>
      </c>
      <c r="M7571" t="s">
        <v>93</v>
      </c>
      <c r="N7571" t="s">
        <v>618</v>
      </c>
      <c r="O7571" t="s">
        <v>59</v>
      </c>
      <c r="P7571">
        <v>356</v>
      </c>
      <c r="Q7571" t="s">
        <v>1379</v>
      </c>
      <c r="R7571" t="s">
        <v>1379</v>
      </c>
      <c r="S7571" t="s">
        <v>188</v>
      </c>
      <c r="T7571" t="s">
        <v>188</v>
      </c>
      <c r="U7571">
        <v>18.523087183634399</v>
      </c>
      <c r="V7571">
        <v>-69.914955139160199</v>
      </c>
      <c r="W7571" t="s">
        <v>1380</v>
      </c>
      <c r="X7571" t="s">
        <v>85</v>
      </c>
      <c r="Y7571" t="s">
        <v>64</v>
      </c>
      <c r="Z7571" t="s">
        <v>65</v>
      </c>
      <c r="AA7571">
        <v>1153003264</v>
      </c>
      <c r="AB7571" t="s">
        <v>66</v>
      </c>
      <c r="AC7571" t="s">
        <v>67</v>
      </c>
      <c r="AD7571">
        <v>18.523087183634399</v>
      </c>
      <c r="AE7571">
        <v>-69.914955139160199</v>
      </c>
      <c r="AF7571" t="s">
        <v>22743</v>
      </c>
      <c r="AG7571" t="s">
        <v>32</v>
      </c>
      <c r="AH7571" t="s">
        <v>48</v>
      </c>
      <c r="AI7571" t="s">
        <v>87</v>
      </c>
      <c r="AJ7571" t="s">
        <v>3071</v>
      </c>
      <c r="AK7571" t="s">
        <v>191</v>
      </c>
      <c r="AL7571" t="s">
        <v>140</v>
      </c>
      <c r="AM7571" t="s">
        <v>192</v>
      </c>
      <c r="AR7571" t="s">
        <v>91</v>
      </c>
      <c r="AS7571">
        <v>9000011713</v>
      </c>
      <c r="AV7571" t="s">
        <v>153</v>
      </c>
      <c r="AW7571" t="str">
        <f>_xlfn.XLOOKUP(UNIVERSO[[#This Row],[RUTA-LOCALIDAD D&amp;N]],'[1]Cuota Ruta'!E:E,'[1]Cuota Ruta'!G:G)</f>
        <v>Cargar</v>
      </c>
    </row>
    <row r="7572" spans="1:49" x14ac:dyDescent="0.25">
      <c r="A7572" t="s">
        <v>48</v>
      </c>
      <c r="B7572" t="s">
        <v>49</v>
      </c>
      <c r="C7572" t="s">
        <v>50</v>
      </c>
      <c r="D7572" t="s">
        <v>51</v>
      </c>
      <c r="E7572" t="s">
        <v>140</v>
      </c>
      <c r="F7572" t="s">
        <v>141</v>
      </c>
      <c r="G7572">
        <v>9000011745</v>
      </c>
      <c r="H7572">
        <v>11745</v>
      </c>
      <c r="I7572" t="s">
        <v>22744</v>
      </c>
      <c r="J7572" t="s">
        <v>22745</v>
      </c>
      <c r="K7572" t="s">
        <v>144</v>
      </c>
      <c r="L7572" t="s">
        <v>93</v>
      </c>
      <c r="M7572" t="s">
        <v>93</v>
      </c>
      <c r="N7572" t="s">
        <v>1401</v>
      </c>
      <c r="O7572" t="s">
        <v>59</v>
      </c>
      <c r="P7572">
        <v>361</v>
      </c>
      <c r="Q7572" t="s">
        <v>1402</v>
      </c>
      <c r="R7572" t="s">
        <v>1402</v>
      </c>
      <c r="S7572" t="s">
        <v>188</v>
      </c>
      <c r="T7572" t="s">
        <v>188</v>
      </c>
      <c r="U7572">
        <v>18.519647280375199</v>
      </c>
      <c r="V7572">
        <v>-69.885948181152301</v>
      </c>
      <c r="W7572" t="s">
        <v>1403</v>
      </c>
      <c r="X7572" t="s">
        <v>63</v>
      </c>
      <c r="Y7572" t="s">
        <v>64</v>
      </c>
      <c r="Z7572" t="s">
        <v>99</v>
      </c>
      <c r="AA7572">
        <v>1153003339</v>
      </c>
      <c r="AB7572" t="s">
        <v>66</v>
      </c>
      <c r="AC7572" t="s">
        <v>67</v>
      </c>
      <c r="AD7572">
        <v>18.519647280375199</v>
      </c>
      <c r="AE7572">
        <v>-69.885948181152301</v>
      </c>
      <c r="AF7572" t="s">
        <v>22746</v>
      </c>
      <c r="AG7572" t="s">
        <v>32</v>
      </c>
      <c r="AH7572" t="s">
        <v>48</v>
      </c>
      <c r="AI7572" t="s">
        <v>87</v>
      </c>
      <c r="AJ7572" t="s">
        <v>3071</v>
      </c>
      <c r="AK7572" t="s">
        <v>150</v>
      </c>
      <c r="AL7572" t="s">
        <v>140</v>
      </c>
      <c r="AM7572" t="s">
        <v>151</v>
      </c>
      <c r="AR7572" t="s">
        <v>91</v>
      </c>
      <c r="AS7572">
        <v>9000011745</v>
      </c>
      <c r="AV7572" t="s">
        <v>153</v>
      </c>
      <c r="AW7572" t="str">
        <f>_xlfn.XLOOKUP(UNIVERSO[[#This Row],[RUTA-LOCALIDAD D&amp;N]],'[1]Cuota Ruta'!E:E,'[1]Cuota Ruta'!G:G)</f>
        <v>Cargar</v>
      </c>
    </row>
    <row r="7573" spans="1:49" x14ac:dyDescent="0.25">
      <c r="A7573" t="s">
        <v>48</v>
      </c>
      <c r="B7573" t="s">
        <v>49</v>
      </c>
      <c r="C7573" t="s">
        <v>50</v>
      </c>
      <c r="D7573" t="s">
        <v>51</v>
      </c>
      <c r="E7573" t="s">
        <v>140</v>
      </c>
      <c r="F7573" t="s">
        <v>141</v>
      </c>
      <c r="G7573">
        <v>9000012509</v>
      </c>
      <c r="H7573">
        <v>12509</v>
      </c>
      <c r="I7573" t="s">
        <v>374</v>
      </c>
      <c r="J7573" t="s">
        <v>8673</v>
      </c>
      <c r="K7573" t="s">
        <v>144</v>
      </c>
      <c r="L7573" t="s">
        <v>93</v>
      </c>
      <c r="M7573" t="s">
        <v>93</v>
      </c>
      <c r="N7573" t="s">
        <v>1227</v>
      </c>
      <c r="O7573" t="s">
        <v>59</v>
      </c>
      <c r="P7573">
        <v>319</v>
      </c>
      <c r="Q7573" t="s">
        <v>359</v>
      </c>
      <c r="R7573" t="s">
        <v>359</v>
      </c>
      <c r="S7573" t="s">
        <v>147</v>
      </c>
      <c r="T7573" t="s">
        <v>147</v>
      </c>
      <c r="U7573">
        <v>18.531757349999999</v>
      </c>
      <c r="V7573">
        <v>-69.80044556</v>
      </c>
      <c r="W7573" t="s">
        <v>360</v>
      </c>
      <c r="X7573" t="s">
        <v>63</v>
      </c>
      <c r="Y7573" t="s">
        <v>64</v>
      </c>
      <c r="Z7573" t="s">
        <v>65</v>
      </c>
      <c r="AA7573">
        <v>1153005007</v>
      </c>
      <c r="AB7573" t="s">
        <v>66</v>
      </c>
      <c r="AC7573" t="s">
        <v>67</v>
      </c>
      <c r="AD7573">
        <v>18.531757349999999</v>
      </c>
      <c r="AE7573">
        <v>-69.80044556</v>
      </c>
      <c r="AF7573" t="s">
        <v>22747</v>
      </c>
      <c r="AG7573" t="s">
        <v>32</v>
      </c>
      <c r="AH7573" t="s">
        <v>48</v>
      </c>
      <c r="AI7573" t="s">
        <v>87</v>
      </c>
      <c r="AJ7573" t="s">
        <v>3071</v>
      </c>
      <c r="AK7573" t="s">
        <v>150</v>
      </c>
      <c r="AL7573" t="s">
        <v>140</v>
      </c>
      <c r="AM7573" t="s">
        <v>151</v>
      </c>
      <c r="AR7573" t="s">
        <v>91</v>
      </c>
      <c r="AS7573">
        <v>9000012509</v>
      </c>
      <c r="AV7573" t="s">
        <v>153</v>
      </c>
      <c r="AW7573" t="str">
        <f>_xlfn.XLOOKUP(UNIVERSO[[#This Row],[RUTA-LOCALIDAD D&amp;N]],'[1]Cuota Ruta'!E:E,'[1]Cuota Ruta'!G:G)</f>
        <v>Cargar</v>
      </c>
    </row>
    <row r="7574" spans="1:49" x14ac:dyDescent="0.25">
      <c r="A7574" t="s">
        <v>48</v>
      </c>
      <c r="B7574" t="s">
        <v>49</v>
      </c>
      <c r="C7574" t="s">
        <v>50</v>
      </c>
      <c r="D7574" t="s">
        <v>76</v>
      </c>
      <c r="E7574" t="s">
        <v>338</v>
      </c>
      <c r="F7574" t="s">
        <v>283</v>
      </c>
      <c r="G7574">
        <v>9000020070</v>
      </c>
      <c r="H7574">
        <v>20070</v>
      </c>
      <c r="I7574" t="s">
        <v>3440</v>
      </c>
      <c r="J7574" t="s">
        <v>22748</v>
      </c>
      <c r="K7574" t="s">
        <v>286</v>
      </c>
      <c r="L7574" t="s">
        <v>338</v>
      </c>
      <c r="M7574" t="s">
        <v>338</v>
      </c>
      <c r="N7574" t="s">
        <v>253</v>
      </c>
      <c r="O7574" t="s">
        <v>1145</v>
      </c>
      <c r="P7574">
        <v>375</v>
      </c>
      <c r="Q7574" t="s">
        <v>3842</v>
      </c>
      <c r="R7574" t="s">
        <v>3842</v>
      </c>
      <c r="S7574" t="s">
        <v>504</v>
      </c>
      <c r="T7574" t="s">
        <v>504</v>
      </c>
      <c r="U7574">
        <v>19.4288046700614</v>
      </c>
      <c r="V7574">
        <v>-70.688214983258902</v>
      </c>
      <c r="W7574" t="s">
        <v>3843</v>
      </c>
      <c r="X7574" t="s">
        <v>63</v>
      </c>
      <c r="Y7574" t="s">
        <v>64</v>
      </c>
      <c r="Z7574" t="s">
        <v>99</v>
      </c>
      <c r="AA7574">
        <v>1151006861</v>
      </c>
      <c r="AB7574" t="s">
        <v>116</v>
      </c>
      <c r="AC7574" t="s">
        <v>67</v>
      </c>
      <c r="AD7574">
        <v>19.428834999999999</v>
      </c>
      <c r="AE7574">
        <v>-70.68817</v>
      </c>
      <c r="AF7574" t="s">
        <v>22749</v>
      </c>
      <c r="AG7574" t="s">
        <v>32</v>
      </c>
      <c r="AH7574" t="s">
        <v>48</v>
      </c>
      <c r="AI7574" t="s">
        <v>87</v>
      </c>
      <c r="AJ7574" t="s">
        <v>3071</v>
      </c>
      <c r="AK7574" t="s">
        <v>408</v>
      </c>
      <c r="AL7574" t="s">
        <v>338</v>
      </c>
      <c r="AM7574" t="s">
        <v>409</v>
      </c>
      <c r="AR7574" t="s">
        <v>91</v>
      </c>
      <c r="AS7574">
        <v>9000020070</v>
      </c>
      <c r="AV7574" t="s">
        <v>410</v>
      </c>
      <c r="AW7574" t="str">
        <f>_xlfn.XLOOKUP(UNIVERSO[[#This Row],[RUTA-LOCALIDAD D&amp;N]],'[1]Cuota Ruta'!E:E,'[1]Cuota Ruta'!G:G)</f>
        <v>Cargar</v>
      </c>
    </row>
    <row r="7575" spans="1:49" x14ac:dyDescent="0.25">
      <c r="A7575" t="s">
        <v>48</v>
      </c>
      <c r="B7575" t="s">
        <v>49</v>
      </c>
      <c r="C7575" t="s">
        <v>50</v>
      </c>
      <c r="D7575" t="s">
        <v>51</v>
      </c>
      <c r="E7575" t="s">
        <v>140</v>
      </c>
      <c r="F7575" t="s">
        <v>141</v>
      </c>
      <c r="G7575">
        <v>9000014132</v>
      </c>
      <c r="H7575">
        <v>14132</v>
      </c>
      <c r="I7575" t="s">
        <v>22750</v>
      </c>
      <c r="J7575" t="s">
        <v>22751</v>
      </c>
      <c r="K7575" t="s">
        <v>144</v>
      </c>
      <c r="L7575" t="s">
        <v>198</v>
      </c>
      <c r="M7575" t="s">
        <v>198</v>
      </c>
      <c r="N7575" t="s">
        <v>58</v>
      </c>
      <c r="O7575" t="s">
        <v>59</v>
      </c>
      <c r="P7575">
        <v>316</v>
      </c>
      <c r="Q7575" t="s">
        <v>1461</v>
      </c>
      <c r="R7575" t="s">
        <v>1461</v>
      </c>
      <c r="S7575" t="s">
        <v>188</v>
      </c>
      <c r="T7575" t="s">
        <v>188</v>
      </c>
      <c r="U7575">
        <v>18.534469876970601</v>
      </c>
      <c r="V7575">
        <v>-69.866677420479903</v>
      </c>
      <c r="W7575" t="s">
        <v>1462</v>
      </c>
      <c r="X7575" t="s">
        <v>63</v>
      </c>
      <c r="Y7575" t="s">
        <v>64</v>
      </c>
      <c r="Z7575" t="s">
        <v>65</v>
      </c>
      <c r="AA7575">
        <v>1153007931</v>
      </c>
      <c r="AB7575" t="s">
        <v>66</v>
      </c>
      <c r="AC7575" t="s">
        <v>67</v>
      </c>
      <c r="AD7575">
        <v>18.534469876970601</v>
      </c>
      <c r="AE7575">
        <v>-69.866677420479903</v>
      </c>
      <c r="AF7575" t="s">
        <v>22752</v>
      </c>
      <c r="AG7575" t="s">
        <v>32</v>
      </c>
      <c r="AH7575" t="s">
        <v>48</v>
      </c>
      <c r="AI7575" t="s">
        <v>87</v>
      </c>
      <c r="AJ7575" t="s">
        <v>3071</v>
      </c>
      <c r="AK7575" t="s">
        <v>191</v>
      </c>
      <c r="AL7575" t="s">
        <v>140</v>
      </c>
      <c r="AM7575" t="s">
        <v>192</v>
      </c>
      <c r="AR7575" t="s">
        <v>91</v>
      </c>
      <c r="AS7575">
        <v>9000014132</v>
      </c>
      <c r="AV7575" t="s">
        <v>153</v>
      </c>
      <c r="AW7575" t="str">
        <f>_xlfn.XLOOKUP(UNIVERSO[[#This Row],[RUTA-LOCALIDAD D&amp;N]],'[1]Cuota Ruta'!E:E,'[1]Cuota Ruta'!G:G)</f>
        <v>Cargar</v>
      </c>
    </row>
    <row r="7576" spans="1:49" x14ac:dyDescent="0.25">
      <c r="A7576" t="s">
        <v>48</v>
      </c>
      <c r="B7576" t="s">
        <v>49</v>
      </c>
      <c r="C7576" t="s">
        <v>50</v>
      </c>
      <c r="D7576" t="s">
        <v>51</v>
      </c>
      <c r="E7576" t="s">
        <v>140</v>
      </c>
      <c r="F7576" t="s">
        <v>141</v>
      </c>
      <c r="G7576">
        <v>9000015693</v>
      </c>
      <c r="H7576">
        <v>15693</v>
      </c>
      <c r="I7576" t="s">
        <v>22753</v>
      </c>
      <c r="J7576" t="s">
        <v>22754</v>
      </c>
      <c r="K7576" t="s">
        <v>144</v>
      </c>
      <c r="L7576" t="s">
        <v>93</v>
      </c>
      <c r="M7576" t="s">
        <v>93</v>
      </c>
      <c r="N7576" t="s">
        <v>186</v>
      </c>
      <c r="O7576" t="s">
        <v>59</v>
      </c>
      <c r="P7576">
        <v>404</v>
      </c>
      <c r="Q7576" t="s">
        <v>1228</v>
      </c>
      <c r="R7576" t="s">
        <v>1228</v>
      </c>
      <c r="S7576" t="s">
        <v>147</v>
      </c>
      <c r="T7576" t="s">
        <v>147</v>
      </c>
      <c r="U7576">
        <v>18.519623075212799</v>
      </c>
      <c r="V7576">
        <v>-69.733444213867202</v>
      </c>
      <c r="W7576" t="s">
        <v>1229</v>
      </c>
      <c r="X7576" t="s">
        <v>85</v>
      </c>
      <c r="Y7576" t="s">
        <v>64</v>
      </c>
      <c r="Z7576" t="s">
        <v>65</v>
      </c>
      <c r="AA7576">
        <v>1153010651</v>
      </c>
      <c r="AB7576" t="s">
        <v>66</v>
      </c>
      <c r="AC7576" t="s">
        <v>67</v>
      </c>
      <c r="AD7576">
        <v>18.519623075212799</v>
      </c>
      <c r="AE7576">
        <v>-69.733444213867202</v>
      </c>
      <c r="AF7576" t="s">
        <v>22755</v>
      </c>
      <c r="AG7576" t="s">
        <v>32</v>
      </c>
      <c r="AH7576" t="s">
        <v>48</v>
      </c>
      <c r="AI7576" t="s">
        <v>87</v>
      </c>
      <c r="AJ7576" t="s">
        <v>3071</v>
      </c>
      <c r="AK7576" t="s">
        <v>150</v>
      </c>
      <c r="AL7576" t="s">
        <v>140</v>
      </c>
      <c r="AM7576" t="s">
        <v>151</v>
      </c>
      <c r="AR7576" t="s">
        <v>91</v>
      </c>
      <c r="AS7576">
        <v>9000015693</v>
      </c>
      <c r="AV7576" t="s">
        <v>153</v>
      </c>
      <c r="AW7576" t="str">
        <f>_xlfn.XLOOKUP(UNIVERSO[[#This Row],[RUTA-LOCALIDAD D&amp;N]],'[1]Cuota Ruta'!E:E,'[1]Cuota Ruta'!G:G)</f>
        <v>Cargar</v>
      </c>
    </row>
    <row r="7577" spans="1:49" x14ac:dyDescent="0.25">
      <c r="A7577" t="s">
        <v>48</v>
      </c>
      <c r="B7577" t="s">
        <v>49</v>
      </c>
      <c r="C7577" t="s">
        <v>50</v>
      </c>
      <c r="D7577" t="s">
        <v>51</v>
      </c>
      <c r="E7577" t="s">
        <v>77</v>
      </c>
      <c r="F7577" t="s">
        <v>53</v>
      </c>
      <c r="G7577">
        <v>9000036342</v>
      </c>
      <c r="H7577">
        <v>36342</v>
      </c>
      <c r="I7577" t="s">
        <v>22756</v>
      </c>
      <c r="J7577" t="s">
        <v>22757</v>
      </c>
      <c r="K7577" t="s">
        <v>56</v>
      </c>
      <c r="L7577" t="s">
        <v>57</v>
      </c>
      <c r="M7577" t="s">
        <v>57</v>
      </c>
      <c r="N7577" t="s">
        <v>58</v>
      </c>
      <c r="O7577" t="s">
        <v>59</v>
      </c>
      <c r="P7577">
        <v>464</v>
      </c>
      <c r="Q7577" t="s">
        <v>2214</v>
      </c>
      <c r="R7577" t="s">
        <v>2214</v>
      </c>
      <c r="S7577" t="s">
        <v>61</v>
      </c>
      <c r="T7577" t="s">
        <v>61</v>
      </c>
      <c r="U7577">
        <v>18.3787978036063</v>
      </c>
      <c r="V7577">
        <v>-70.052774701799706</v>
      </c>
      <c r="W7577" t="s">
        <v>2221</v>
      </c>
      <c r="X7577" t="s">
        <v>63</v>
      </c>
      <c r="Y7577" t="s">
        <v>64</v>
      </c>
      <c r="Z7577" t="s">
        <v>65</v>
      </c>
      <c r="AA7577">
        <v>1169004638</v>
      </c>
      <c r="AB7577" t="s">
        <v>116</v>
      </c>
      <c r="AC7577" t="s">
        <v>67</v>
      </c>
      <c r="AD7577">
        <v>18.37877648333334</v>
      </c>
      <c r="AE7577">
        <v>-70.05285851666666</v>
      </c>
      <c r="AF7577" t="s">
        <v>22758</v>
      </c>
      <c r="AG7577" t="s">
        <v>32</v>
      </c>
      <c r="AH7577" t="s">
        <v>48</v>
      </c>
      <c r="AI7577" t="s">
        <v>87</v>
      </c>
      <c r="AJ7577" t="s">
        <v>3071</v>
      </c>
      <c r="AK7577" t="s">
        <v>70</v>
      </c>
      <c r="AL7577" t="s">
        <v>77</v>
      </c>
      <c r="AM7577" t="s">
        <v>71</v>
      </c>
      <c r="AR7577" t="s">
        <v>91</v>
      </c>
      <c r="AS7577">
        <v>9000036342</v>
      </c>
      <c r="AV7577" t="s">
        <v>75</v>
      </c>
      <c r="AW7577" t="str">
        <f>_xlfn.XLOOKUP(UNIVERSO[[#This Row],[RUTA-LOCALIDAD D&amp;N]],'[1]Cuota Ruta'!E:E,'[1]Cuota Ruta'!G:G)</f>
        <v>Cargar</v>
      </c>
    </row>
    <row r="7578" spans="1:49" x14ac:dyDescent="0.25">
      <c r="A7578" t="s">
        <v>48</v>
      </c>
      <c r="B7578" t="s">
        <v>49</v>
      </c>
      <c r="C7578" t="s">
        <v>50</v>
      </c>
      <c r="D7578" t="s">
        <v>51</v>
      </c>
      <c r="E7578" t="s">
        <v>338</v>
      </c>
      <c r="F7578" t="s">
        <v>283</v>
      </c>
      <c r="G7578">
        <v>9000019153</v>
      </c>
      <c r="H7578">
        <v>19153</v>
      </c>
      <c r="I7578" t="s">
        <v>22759</v>
      </c>
      <c r="J7578" t="s">
        <v>22760</v>
      </c>
      <c r="K7578" t="s">
        <v>286</v>
      </c>
      <c r="L7578" t="s">
        <v>338</v>
      </c>
      <c r="M7578" t="s">
        <v>338</v>
      </c>
      <c r="N7578" t="s">
        <v>253</v>
      </c>
      <c r="O7578" t="s">
        <v>59</v>
      </c>
      <c r="P7578">
        <v>320</v>
      </c>
      <c r="Q7578" t="s">
        <v>1882</v>
      </c>
      <c r="R7578" t="s">
        <v>1882</v>
      </c>
      <c r="S7578" t="s">
        <v>676</v>
      </c>
      <c r="T7578" t="s">
        <v>676</v>
      </c>
      <c r="U7578">
        <v>19.478458400000001</v>
      </c>
      <c r="V7578">
        <v>-70.718757629999999</v>
      </c>
      <c r="W7578" t="s">
        <v>1883</v>
      </c>
      <c r="X7578" t="s">
        <v>63</v>
      </c>
      <c r="Y7578" t="s">
        <v>64</v>
      </c>
      <c r="Z7578" t="s">
        <v>65</v>
      </c>
      <c r="AA7578">
        <v>1151004670</v>
      </c>
      <c r="AB7578" t="s">
        <v>66</v>
      </c>
      <c r="AC7578" t="s">
        <v>67</v>
      </c>
      <c r="AD7578">
        <v>19.478458400000001</v>
      </c>
      <c r="AE7578">
        <v>-70.718757629999999</v>
      </c>
      <c r="AF7578" t="s">
        <v>22761</v>
      </c>
      <c r="AG7578" t="s">
        <v>32</v>
      </c>
      <c r="AH7578" t="s">
        <v>48</v>
      </c>
      <c r="AI7578" t="s">
        <v>87</v>
      </c>
      <c r="AJ7578" t="s">
        <v>3071</v>
      </c>
      <c r="AK7578" t="s">
        <v>346</v>
      </c>
      <c r="AL7578" t="s">
        <v>338</v>
      </c>
      <c r="AM7578" t="s">
        <v>347</v>
      </c>
      <c r="AR7578" t="s">
        <v>91</v>
      </c>
      <c r="AS7578">
        <v>9000019153</v>
      </c>
      <c r="AV7578" t="s">
        <v>349</v>
      </c>
      <c r="AW7578" t="str">
        <f>_xlfn.XLOOKUP(UNIVERSO[[#This Row],[RUTA-LOCALIDAD D&amp;N]],'[1]Cuota Ruta'!E:E,'[1]Cuota Ruta'!G:G)</f>
        <v>Cargar</v>
      </c>
    </row>
    <row r="7579" spans="1:49" x14ac:dyDescent="0.25">
      <c r="A7579" t="s">
        <v>48</v>
      </c>
      <c r="B7579" t="s">
        <v>49</v>
      </c>
      <c r="C7579" t="s">
        <v>110</v>
      </c>
      <c r="D7579" t="s">
        <v>76</v>
      </c>
      <c r="E7579" t="s">
        <v>338</v>
      </c>
      <c r="F7579" t="s">
        <v>283</v>
      </c>
      <c r="G7579">
        <v>9000019475</v>
      </c>
      <c r="H7579">
        <v>19475</v>
      </c>
      <c r="I7579" t="s">
        <v>22762</v>
      </c>
      <c r="J7579" t="s">
        <v>22763</v>
      </c>
      <c r="K7579" t="s">
        <v>286</v>
      </c>
      <c r="L7579" t="s">
        <v>338</v>
      </c>
      <c r="M7579" t="s">
        <v>338</v>
      </c>
      <c r="N7579" t="s">
        <v>253</v>
      </c>
      <c r="O7579" t="s">
        <v>1145</v>
      </c>
      <c r="P7579">
        <v>374</v>
      </c>
      <c r="Q7579" t="s">
        <v>1689</v>
      </c>
      <c r="R7579" t="s">
        <v>1689</v>
      </c>
      <c r="S7579" t="s">
        <v>504</v>
      </c>
      <c r="T7579" t="s">
        <v>504</v>
      </c>
      <c r="U7579">
        <v>19.434627294540402</v>
      </c>
      <c r="V7579">
        <v>-70.724253654479995</v>
      </c>
      <c r="W7579" t="s">
        <v>1690</v>
      </c>
      <c r="X7579" t="s">
        <v>85</v>
      </c>
      <c r="Y7579" t="s">
        <v>64</v>
      </c>
      <c r="Z7579" t="s">
        <v>99</v>
      </c>
      <c r="AA7579">
        <v>1151005334</v>
      </c>
      <c r="AB7579" t="s">
        <v>66</v>
      </c>
      <c r="AC7579" t="s">
        <v>67</v>
      </c>
      <c r="AD7579">
        <v>19.434627294540402</v>
      </c>
      <c r="AE7579">
        <v>-70.724253654479995</v>
      </c>
      <c r="AF7579" t="s">
        <v>22764</v>
      </c>
      <c r="AG7579" t="s">
        <v>32</v>
      </c>
      <c r="AH7579" t="s">
        <v>48</v>
      </c>
      <c r="AI7579" t="s">
        <v>87</v>
      </c>
      <c r="AJ7579" t="s">
        <v>3071</v>
      </c>
      <c r="AK7579" t="s">
        <v>408</v>
      </c>
      <c r="AL7579" t="s">
        <v>338</v>
      </c>
      <c r="AM7579" t="s">
        <v>409</v>
      </c>
      <c r="AR7579" t="s">
        <v>91</v>
      </c>
      <c r="AS7579">
        <v>9000019475</v>
      </c>
      <c r="AV7579" t="s">
        <v>410</v>
      </c>
      <c r="AW7579" t="str">
        <f>_xlfn.XLOOKUP(UNIVERSO[[#This Row],[RUTA-LOCALIDAD D&amp;N]],'[1]Cuota Ruta'!E:E,'[1]Cuota Ruta'!G:G)</f>
        <v>Cargar</v>
      </c>
    </row>
    <row r="7580" spans="1:49" x14ac:dyDescent="0.25">
      <c r="A7580" t="s">
        <v>48</v>
      </c>
      <c r="B7580" t="s">
        <v>49</v>
      </c>
      <c r="C7580" t="s">
        <v>110</v>
      </c>
      <c r="D7580" t="s">
        <v>51</v>
      </c>
      <c r="E7580" t="s">
        <v>338</v>
      </c>
      <c r="F7580" t="s">
        <v>283</v>
      </c>
      <c r="G7580">
        <v>9000022362</v>
      </c>
      <c r="H7580">
        <v>22362</v>
      </c>
      <c r="I7580" t="s">
        <v>22765</v>
      </c>
      <c r="J7580" t="s">
        <v>22766</v>
      </c>
      <c r="K7580" t="s">
        <v>286</v>
      </c>
      <c r="L7580" t="s">
        <v>338</v>
      </c>
      <c r="M7580" t="s">
        <v>338</v>
      </c>
      <c r="N7580" t="s">
        <v>253</v>
      </c>
      <c r="O7580" t="s">
        <v>59</v>
      </c>
      <c r="P7580">
        <v>307</v>
      </c>
      <c r="Q7580" t="s">
        <v>685</v>
      </c>
      <c r="R7580" t="s">
        <v>685</v>
      </c>
      <c r="S7580" t="s">
        <v>665</v>
      </c>
      <c r="T7580" t="s">
        <v>665</v>
      </c>
      <c r="U7580">
        <v>19.4563312530518</v>
      </c>
      <c r="V7580">
        <v>-70.678329467773395</v>
      </c>
      <c r="W7580" t="s">
        <v>686</v>
      </c>
      <c r="X7580" t="s">
        <v>63</v>
      </c>
      <c r="Y7580" t="s">
        <v>64</v>
      </c>
      <c r="Z7580" t="s">
        <v>99</v>
      </c>
      <c r="AA7580">
        <v>1151013297</v>
      </c>
      <c r="AB7580" t="s">
        <v>66</v>
      </c>
      <c r="AC7580" t="s">
        <v>67</v>
      </c>
      <c r="AD7580">
        <v>19.4563312530518</v>
      </c>
      <c r="AE7580">
        <v>-70.678329467773395</v>
      </c>
      <c r="AF7580" t="s">
        <v>22767</v>
      </c>
      <c r="AG7580" t="s">
        <v>32</v>
      </c>
      <c r="AH7580" t="s">
        <v>48</v>
      </c>
      <c r="AI7580" t="s">
        <v>87</v>
      </c>
      <c r="AJ7580" t="s">
        <v>3071</v>
      </c>
      <c r="AK7580" t="s">
        <v>408</v>
      </c>
      <c r="AL7580" t="s">
        <v>338</v>
      </c>
      <c r="AM7580" t="s">
        <v>409</v>
      </c>
      <c r="AR7580" t="s">
        <v>91</v>
      </c>
      <c r="AS7580">
        <v>9000022362</v>
      </c>
      <c r="AV7580" t="s">
        <v>410</v>
      </c>
      <c r="AW7580" t="str">
        <f>_xlfn.XLOOKUP(UNIVERSO[[#This Row],[RUTA-LOCALIDAD D&amp;N]],'[1]Cuota Ruta'!E:E,'[1]Cuota Ruta'!G:G)</f>
        <v>Cargar</v>
      </c>
    </row>
    <row r="7581" spans="1:49" x14ac:dyDescent="0.25">
      <c r="A7581" t="s">
        <v>48</v>
      </c>
      <c r="B7581" t="s">
        <v>49</v>
      </c>
      <c r="C7581" t="s">
        <v>50</v>
      </c>
      <c r="D7581" t="s">
        <v>51</v>
      </c>
      <c r="E7581" t="s">
        <v>338</v>
      </c>
      <c r="F7581" t="s">
        <v>283</v>
      </c>
      <c r="G7581">
        <v>9000022502</v>
      </c>
      <c r="H7581">
        <v>22502</v>
      </c>
      <c r="I7581" t="s">
        <v>22768</v>
      </c>
      <c r="J7581" t="s">
        <v>22769</v>
      </c>
      <c r="K7581" t="s">
        <v>286</v>
      </c>
      <c r="L7581" t="s">
        <v>338</v>
      </c>
      <c r="M7581" t="s">
        <v>338</v>
      </c>
      <c r="N7581" t="s">
        <v>253</v>
      </c>
      <c r="O7581" t="s">
        <v>59</v>
      </c>
      <c r="P7581">
        <v>338</v>
      </c>
      <c r="Q7581" t="s">
        <v>342</v>
      </c>
      <c r="R7581" t="s">
        <v>342</v>
      </c>
      <c r="S7581" t="s">
        <v>343</v>
      </c>
      <c r="T7581" t="s">
        <v>343</v>
      </c>
      <c r="U7581">
        <v>19.427354812622099</v>
      </c>
      <c r="V7581">
        <v>-70.699264526367202</v>
      </c>
      <c r="W7581" t="s">
        <v>344</v>
      </c>
      <c r="X7581" t="s">
        <v>63</v>
      </c>
      <c r="Y7581" t="s">
        <v>64</v>
      </c>
      <c r="Z7581" t="s">
        <v>65</v>
      </c>
      <c r="AA7581">
        <v>1151013517</v>
      </c>
      <c r="AB7581" t="s">
        <v>66</v>
      </c>
      <c r="AC7581" t="s">
        <v>67</v>
      </c>
      <c r="AD7581">
        <v>19.427354812622099</v>
      </c>
      <c r="AE7581">
        <v>-70.699264526367202</v>
      </c>
      <c r="AF7581" t="s">
        <v>22770</v>
      </c>
      <c r="AG7581" t="s">
        <v>32</v>
      </c>
      <c r="AH7581" t="s">
        <v>48</v>
      </c>
      <c r="AI7581" t="s">
        <v>87</v>
      </c>
      <c r="AJ7581" t="s">
        <v>3071</v>
      </c>
      <c r="AK7581" t="s">
        <v>346</v>
      </c>
      <c r="AL7581" t="s">
        <v>338</v>
      </c>
      <c r="AM7581" t="s">
        <v>347</v>
      </c>
      <c r="AR7581" t="s">
        <v>91</v>
      </c>
      <c r="AS7581">
        <v>9000022502</v>
      </c>
      <c r="AV7581" t="s">
        <v>349</v>
      </c>
      <c r="AW7581" t="str">
        <f>_xlfn.XLOOKUP(UNIVERSO[[#This Row],[RUTA-LOCALIDAD D&amp;N]],'[1]Cuota Ruta'!E:E,'[1]Cuota Ruta'!G:G)</f>
        <v>Cargar</v>
      </c>
    </row>
    <row r="7582" spans="1:49" x14ac:dyDescent="0.25">
      <c r="A7582" t="s">
        <v>48</v>
      </c>
      <c r="B7582" t="s">
        <v>49</v>
      </c>
      <c r="C7582" t="s">
        <v>50</v>
      </c>
      <c r="D7582" t="s">
        <v>51</v>
      </c>
      <c r="E7582" t="s">
        <v>338</v>
      </c>
      <c r="F7582" t="s">
        <v>283</v>
      </c>
      <c r="G7582">
        <v>9000024964</v>
      </c>
      <c r="H7582">
        <v>24964</v>
      </c>
      <c r="I7582" t="s">
        <v>22771</v>
      </c>
      <c r="J7582" t="s">
        <v>22772</v>
      </c>
      <c r="K7582" t="s">
        <v>286</v>
      </c>
      <c r="L7582" t="s">
        <v>403</v>
      </c>
      <c r="M7582" t="s">
        <v>403</v>
      </c>
      <c r="N7582" t="s">
        <v>58</v>
      </c>
      <c r="O7582" t="s">
        <v>59</v>
      </c>
      <c r="P7582">
        <v>341</v>
      </c>
      <c r="Q7582" t="s">
        <v>2017</v>
      </c>
      <c r="R7582" t="s">
        <v>2017</v>
      </c>
      <c r="S7582" t="s">
        <v>405</v>
      </c>
      <c r="T7582" t="s">
        <v>405</v>
      </c>
      <c r="U7582">
        <v>19.257480619999999</v>
      </c>
      <c r="V7582">
        <v>-70.571746829999995</v>
      </c>
      <c r="W7582" t="s">
        <v>2018</v>
      </c>
      <c r="X7582" t="s">
        <v>63</v>
      </c>
      <c r="Y7582" t="s">
        <v>64</v>
      </c>
      <c r="Z7582" t="s">
        <v>65</v>
      </c>
      <c r="AA7582">
        <v>1151017253</v>
      </c>
      <c r="AB7582" t="s">
        <v>66</v>
      </c>
      <c r="AC7582" t="s">
        <v>67</v>
      </c>
      <c r="AD7582">
        <v>19.257480619999999</v>
      </c>
      <c r="AE7582">
        <v>-70.571746829999995</v>
      </c>
      <c r="AF7582" t="s">
        <v>22773</v>
      </c>
      <c r="AG7582" t="s">
        <v>32</v>
      </c>
      <c r="AH7582" t="s">
        <v>48</v>
      </c>
      <c r="AI7582" t="s">
        <v>87</v>
      </c>
      <c r="AJ7582" t="s">
        <v>3071</v>
      </c>
      <c r="AK7582" t="s">
        <v>697</v>
      </c>
      <c r="AL7582" t="s">
        <v>338</v>
      </c>
      <c r="AM7582" t="s">
        <v>698</v>
      </c>
      <c r="AR7582" t="s">
        <v>91</v>
      </c>
      <c r="AS7582">
        <v>9000024964</v>
      </c>
      <c r="AV7582" t="s">
        <v>410</v>
      </c>
      <c r="AW7582" t="str">
        <f>_xlfn.XLOOKUP(UNIVERSO[[#This Row],[RUTA-LOCALIDAD D&amp;N]],'[1]Cuota Ruta'!E:E,'[1]Cuota Ruta'!G:G)</f>
        <v>Cargar</v>
      </c>
    </row>
    <row r="7583" spans="1:49" x14ac:dyDescent="0.25">
      <c r="A7583" t="s">
        <v>48</v>
      </c>
      <c r="B7583" t="s">
        <v>49</v>
      </c>
      <c r="C7583" t="s">
        <v>50</v>
      </c>
      <c r="D7583" t="s">
        <v>51</v>
      </c>
      <c r="E7583" t="s">
        <v>338</v>
      </c>
      <c r="F7583" t="s">
        <v>283</v>
      </c>
      <c r="G7583">
        <v>9000025526</v>
      </c>
      <c r="H7583">
        <v>25526</v>
      </c>
      <c r="I7583" t="s">
        <v>3007</v>
      </c>
      <c r="J7583" t="s">
        <v>22774</v>
      </c>
      <c r="K7583" t="s">
        <v>286</v>
      </c>
      <c r="L7583" t="s">
        <v>338</v>
      </c>
      <c r="M7583" t="s">
        <v>338</v>
      </c>
      <c r="N7583" t="s">
        <v>253</v>
      </c>
      <c r="O7583" t="s">
        <v>59</v>
      </c>
      <c r="P7583">
        <v>305</v>
      </c>
      <c r="Q7583" t="s">
        <v>1838</v>
      </c>
      <c r="R7583" t="s">
        <v>1838</v>
      </c>
      <c r="S7583" t="s">
        <v>343</v>
      </c>
      <c r="T7583" t="s">
        <v>343</v>
      </c>
      <c r="U7583">
        <v>19.438768386840799</v>
      </c>
      <c r="V7583">
        <v>-70.695854187011705</v>
      </c>
      <c r="W7583" t="s">
        <v>1839</v>
      </c>
      <c r="X7583" t="s">
        <v>63</v>
      </c>
      <c r="Y7583" t="s">
        <v>64</v>
      </c>
      <c r="Z7583" t="s">
        <v>65</v>
      </c>
      <c r="AA7583">
        <v>1151018789</v>
      </c>
      <c r="AB7583" t="s">
        <v>66</v>
      </c>
      <c r="AC7583" t="s">
        <v>67</v>
      </c>
      <c r="AD7583">
        <v>19.438768386840799</v>
      </c>
      <c r="AE7583">
        <v>-70.695854187011705</v>
      </c>
      <c r="AF7583" t="s">
        <v>22775</v>
      </c>
      <c r="AG7583" t="s">
        <v>32</v>
      </c>
      <c r="AH7583" t="s">
        <v>48</v>
      </c>
      <c r="AI7583" t="s">
        <v>87</v>
      </c>
      <c r="AJ7583" t="s">
        <v>3071</v>
      </c>
      <c r="AK7583" t="s">
        <v>408</v>
      </c>
      <c r="AL7583" t="s">
        <v>338</v>
      </c>
      <c r="AM7583" t="s">
        <v>409</v>
      </c>
      <c r="AR7583" t="s">
        <v>91</v>
      </c>
      <c r="AS7583">
        <v>9000025526</v>
      </c>
      <c r="AV7583" t="s">
        <v>410</v>
      </c>
      <c r="AW7583" t="str">
        <f>_xlfn.XLOOKUP(UNIVERSO[[#This Row],[RUTA-LOCALIDAD D&amp;N]],'[1]Cuota Ruta'!E:E,'[1]Cuota Ruta'!G:G)</f>
        <v>Cargar</v>
      </c>
    </row>
    <row r="7584" spans="1:49" x14ac:dyDescent="0.25">
      <c r="A7584" t="s">
        <v>48</v>
      </c>
      <c r="B7584" t="s">
        <v>49</v>
      </c>
      <c r="C7584" t="s">
        <v>50</v>
      </c>
      <c r="D7584" t="s">
        <v>51</v>
      </c>
      <c r="E7584" t="s">
        <v>193</v>
      </c>
      <c r="F7584" t="s">
        <v>194</v>
      </c>
      <c r="G7584">
        <v>9000028498</v>
      </c>
      <c r="H7584">
        <v>28498</v>
      </c>
      <c r="I7584" t="s">
        <v>22776</v>
      </c>
      <c r="J7584" t="s">
        <v>22777</v>
      </c>
      <c r="K7584" t="s">
        <v>197</v>
      </c>
      <c r="L7584" t="s">
        <v>198</v>
      </c>
      <c r="M7584" t="s">
        <v>198</v>
      </c>
      <c r="N7584" t="s">
        <v>58</v>
      </c>
      <c r="O7584" t="s">
        <v>59</v>
      </c>
      <c r="P7584">
        <v>314</v>
      </c>
      <c r="Q7584" t="s">
        <v>209</v>
      </c>
      <c r="R7584" t="s">
        <v>209</v>
      </c>
      <c r="S7584" t="s">
        <v>200</v>
      </c>
      <c r="T7584" t="s">
        <v>200</v>
      </c>
      <c r="U7584">
        <v>18.474283695220901</v>
      </c>
      <c r="V7584">
        <v>-69.291511535644503</v>
      </c>
      <c r="W7584" t="s">
        <v>210</v>
      </c>
      <c r="X7584" t="s">
        <v>63</v>
      </c>
      <c r="Y7584" t="s">
        <v>64</v>
      </c>
      <c r="Z7584" t="s">
        <v>65</v>
      </c>
      <c r="AA7584">
        <v>1160012744</v>
      </c>
      <c r="AB7584" t="s">
        <v>66</v>
      </c>
      <c r="AC7584" t="s">
        <v>67</v>
      </c>
      <c r="AD7584">
        <v>18.474283695220901</v>
      </c>
      <c r="AE7584">
        <v>-69.291511535644503</v>
      </c>
      <c r="AF7584" t="s">
        <v>22778</v>
      </c>
      <c r="AG7584" t="s">
        <v>32</v>
      </c>
      <c r="AH7584" t="s">
        <v>48</v>
      </c>
      <c r="AI7584" t="s">
        <v>87</v>
      </c>
      <c r="AJ7584" t="s">
        <v>3071</v>
      </c>
      <c r="AK7584" t="s">
        <v>203</v>
      </c>
      <c r="AL7584" t="s">
        <v>193</v>
      </c>
      <c r="AM7584" t="s">
        <v>204</v>
      </c>
      <c r="AR7584" t="s">
        <v>91</v>
      </c>
      <c r="AS7584">
        <v>9000028498</v>
      </c>
      <c r="AV7584" t="s">
        <v>206</v>
      </c>
      <c r="AW7584" t="str">
        <f>_xlfn.XLOOKUP(UNIVERSO[[#This Row],[RUTA-LOCALIDAD D&amp;N]],'[1]Cuota Ruta'!E:E,'[1]Cuota Ruta'!G:G)</f>
        <v>Cargar</v>
      </c>
    </row>
    <row r="7585" spans="1:49" x14ac:dyDescent="0.25">
      <c r="A7585" t="s">
        <v>48</v>
      </c>
      <c r="B7585" t="s">
        <v>49</v>
      </c>
      <c r="C7585" t="s">
        <v>110</v>
      </c>
      <c r="D7585" t="s">
        <v>76</v>
      </c>
      <c r="E7585" t="s">
        <v>77</v>
      </c>
      <c r="F7585" t="s">
        <v>53</v>
      </c>
      <c r="G7585">
        <v>9000052955</v>
      </c>
      <c r="H7585">
        <v>52955</v>
      </c>
      <c r="I7585" t="s">
        <v>22779</v>
      </c>
      <c r="J7585" t="s">
        <v>22780</v>
      </c>
      <c r="K7585" t="s">
        <v>56</v>
      </c>
      <c r="L7585" t="s">
        <v>80</v>
      </c>
      <c r="M7585" t="s">
        <v>80</v>
      </c>
      <c r="N7585" t="s">
        <v>534</v>
      </c>
      <c r="O7585" t="s">
        <v>59</v>
      </c>
      <c r="P7585">
        <v>317</v>
      </c>
      <c r="Q7585" t="s">
        <v>535</v>
      </c>
      <c r="R7585" t="s">
        <v>535</v>
      </c>
      <c r="S7585" t="s">
        <v>83</v>
      </c>
      <c r="T7585" t="s">
        <v>83</v>
      </c>
      <c r="U7585">
        <v>18.461503982543899</v>
      </c>
      <c r="V7585">
        <v>-69.954399108886705</v>
      </c>
      <c r="W7585" t="s">
        <v>536</v>
      </c>
      <c r="X7585" t="s">
        <v>85</v>
      </c>
      <c r="Y7585" t="s">
        <v>64</v>
      </c>
      <c r="Z7585" t="s">
        <v>65</v>
      </c>
      <c r="AA7585">
        <v>1169008387</v>
      </c>
      <c r="AB7585" t="s">
        <v>116</v>
      </c>
      <c r="AC7585" t="s">
        <v>67</v>
      </c>
      <c r="AD7585">
        <v>18.461437199999999</v>
      </c>
      <c r="AE7585">
        <v>-69.954329049999998</v>
      </c>
      <c r="AF7585" t="s">
        <v>22781</v>
      </c>
      <c r="AG7585" t="s">
        <v>32</v>
      </c>
      <c r="AH7585" t="s">
        <v>48</v>
      </c>
      <c r="AI7585" t="s">
        <v>87</v>
      </c>
      <c r="AJ7585" t="s">
        <v>3071</v>
      </c>
      <c r="AK7585" t="s">
        <v>89</v>
      </c>
      <c r="AL7585" t="s">
        <v>77</v>
      </c>
      <c r="AM7585" t="s">
        <v>90</v>
      </c>
      <c r="AR7585" t="s">
        <v>91</v>
      </c>
      <c r="AS7585">
        <v>9000052955</v>
      </c>
      <c r="AV7585" t="s">
        <v>92</v>
      </c>
      <c r="AW7585" t="str">
        <f>_xlfn.XLOOKUP(UNIVERSO[[#This Row],[RUTA-LOCALIDAD D&amp;N]],'[1]Cuota Ruta'!E:E,'[1]Cuota Ruta'!G:G)</f>
        <v>Cargar</v>
      </c>
    </row>
    <row r="7586" spans="1:49" x14ac:dyDescent="0.25">
      <c r="A7586" t="s">
        <v>48</v>
      </c>
      <c r="B7586" t="s">
        <v>49</v>
      </c>
      <c r="C7586" t="s">
        <v>110</v>
      </c>
      <c r="D7586" t="s">
        <v>51</v>
      </c>
      <c r="E7586" t="s">
        <v>823</v>
      </c>
      <c r="F7586" t="s">
        <v>283</v>
      </c>
      <c r="G7586">
        <v>9000034326</v>
      </c>
      <c r="H7586">
        <v>34326</v>
      </c>
      <c r="I7586" t="s">
        <v>22782</v>
      </c>
      <c r="J7586" t="s">
        <v>22783</v>
      </c>
      <c r="K7586" t="s">
        <v>286</v>
      </c>
      <c r="L7586" t="s">
        <v>826</v>
      </c>
      <c r="M7586" t="s">
        <v>826</v>
      </c>
      <c r="N7586" t="s">
        <v>827</v>
      </c>
      <c r="O7586" t="s">
        <v>59</v>
      </c>
      <c r="P7586">
        <v>346</v>
      </c>
      <c r="Q7586" t="s">
        <v>879</v>
      </c>
      <c r="R7586" t="s">
        <v>879</v>
      </c>
      <c r="S7586" t="s">
        <v>840</v>
      </c>
      <c r="T7586" t="s">
        <v>840</v>
      </c>
      <c r="U7586">
        <v>19.085985660553</v>
      </c>
      <c r="V7586">
        <v>-70.295999526977496</v>
      </c>
      <c r="W7586" t="s">
        <v>880</v>
      </c>
      <c r="X7586" t="s">
        <v>63</v>
      </c>
      <c r="Y7586" t="s">
        <v>64</v>
      </c>
      <c r="Z7586" t="s">
        <v>65</v>
      </c>
      <c r="AA7586">
        <v>1154008437</v>
      </c>
      <c r="AB7586" t="s">
        <v>66</v>
      </c>
      <c r="AC7586" t="s">
        <v>67</v>
      </c>
      <c r="AD7586">
        <v>19.085985660553</v>
      </c>
      <c r="AE7586">
        <v>-70.295999526977496</v>
      </c>
      <c r="AF7586" t="s">
        <v>22784</v>
      </c>
      <c r="AG7586" t="s">
        <v>32</v>
      </c>
      <c r="AH7586" t="s">
        <v>48</v>
      </c>
      <c r="AI7586" t="s">
        <v>87</v>
      </c>
      <c r="AJ7586" t="s">
        <v>3071</v>
      </c>
      <c r="AR7586" t="s">
        <v>91</v>
      </c>
      <c r="AS7586">
        <v>9000034326</v>
      </c>
      <c r="AW7586" t="str">
        <f>_xlfn.XLOOKUP(UNIVERSO[[#This Row],[RUTA-LOCALIDAD D&amp;N]],'[1]Cuota Ruta'!E:E,'[1]Cuota Ruta'!G:G)</f>
        <v>Cargar</v>
      </c>
    </row>
    <row r="7587" spans="1:49" x14ac:dyDescent="0.25">
      <c r="A7587" t="s">
        <v>48</v>
      </c>
      <c r="B7587" t="s">
        <v>49</v>
      </c>
      <c r="C7587" t="s">
        <v>50</v>
      </c>
      <c r="D7587" t="s">
        <v>51</v>
      </c>
      <c r="E7587" t="s">
        <v>77</v>
      </c>
      <c r="F7587" t="s">
        <v>53</v>
      </c>
      <c r="G7587">
        <v>9000034724</v>
      </c>
      <c r="H7587">
        <v>34724</v>
      </c>
      <c r="I7587" t="s">
        <v>22785</v>
      </c>
      <c r="J7587" t="s">
        <v>22786</v>
      </c>
      <c r="K7587" t="s">
        <v>56</v>
      </c>
      <c r="L7587" t="s">
        <v>57</v>
      </c>
      <c r="M7587" t="s">
        <v>57</v>
      </c>
      <c r="N7587" t="s">
        <v>58</v>
      </c>
      <c r="O7587" t="s">
        <v>59</v>
      </c>
      <c r="P7587">
        <v>444</v>
      </c>
      <c r="Q7587" t="s">
        <v>905</v>
      </c>
      <c r="R7587" t="s">
        <v>905</v>
      </c>
      <c r="S7587" t="s">
        <v>61</v>
      </c>
      <c r="T7587" t="s">
        <v>61</v>
      </c>
      <c r="U7587">
        <v>18.4083461761475</v>
      </c>
      <c r="V7587">
        <v>-70.113995869954394</v>
      </c>
      <c r="W7587" t="s">
        <v>906</v>
      </c>
      <c r="X7587" t="s">
        <v>63</v>
      </c>
      <c r="Y7587" t="s">
        <v>64</v>
      </c>
      <c r="Z7587" t="s">
        <v>65</v>
      </c>
      <c r="AA7587">
        <v>1169005891</v>
      </c>
      <c r="AB7587" t="s">
        <v>66</v>
      </c>
      <c r="AC7587" t="s">
        <v>67</v>
      </c>
      <c r="AD7587">
        <v>18.4083461761475</v>
      </c>
      <c r="AE7587">
        <v>-70.113995869954394</v>
      </c>
      <c r="AF7587" t="s">
        <v>22787</v>
      </c>
      <c r="AG7587" t="s">
        <v>32</v>
      </c>
      <c r="AH7587" t="s">
        <v>48</v>
      </c>
      <c r="AI7587" t="s">
        <v>87</v>
      </c>
      <c r="AJ7587" t="s">
        <v>3071</v>
      </c>
      <c r="AK7587" t="s">
        <v>70</v>
      </c>
      <c r="AL7587" t="s">
        <v>77</v>
      </c>
      <c r="AM7587" t="s">
        <v>71</v>
      </c>
      <c r="AR7587" t="s">
        <v>91</v>
      </c>
      <c r="AS7587">
        <v>9000034724</v>
      </c>
      <c r="AV7587" t="s">
        <v>75</v>
      </c>
      <c r="AW7587" t="str">
        <f>_xlfn.XLOOKUP(UNIVERSO[[#This Row],[RUTA-LOCALIDAD D&amp;N]],'[1]Cuota Ruta'!E:E,'[1]Cuota Ruta'!G:G)</f>
        <v>Cargar</v>
      </c>
    </row>
    <row r="7588" spans="1:49" x14ac:dyDescent="0.25">
      <c r="A7588" t="s">
        <v>48</v>
      </c>
      <c r="B7588" t="s">
        <v>49</v>
      </c>
      <c r="C7588" t="s">
        <v>50</v>
      </c>
      <c r="D7588" t="s">
        <v>51</v>
      </c>
      <c r="E7588" t="s">
        <v>93</v>
      </c>
      <c r="F7588" t="s">
        <v>53</v>
      </c>
      <c r="G7588">
        <v>9000071147</v>
      </c>
      <c r="H7588">
        <v>71147</v>
      </c>
      <c r="I7588" t="s">
        <v>15120</v>
      </c>
      <c r="J7588" t="s">
        <v>22788</v>
      </c>
      <c r="K7588" t="s">
        <v>56</v>
      </c>
      <c r="L7588" t="s">
        <v>80</v>
      </c>
      <c r="M7588" t="s">
        <v>80</v>
      </c>
      <c r="N7588" t="s">
        <v>3047</v>
      </c>
      <c r="O7588" t="s">
        <v>59</v>
      </c>
      <c r="P7588">
        <v>395</v>
      </c>
      <c r="Q7588" t="s">
        <v>2782</v>
      </c>
      <c r="R7588" t="s">
        <v>2782</v>
      </c>
      <c r="S7588" t="s">
        <v>105</v>
      </c>
      <c r="T7588" t="s">
        <v>105</v>
      </c>
      <c r="U7588">
        <v>18.506653785705598</v>
      </c>
      <c r="V7588">
        <v>-69.899064381917299</v>
      </c>
      <c r="W7588" t="s">
        <v>2783</v>
      </c>
      <c r="X7588" t="s">
        <v>85</v>
      </c>
      <c r="Y7588" t="s">
        <v>64</v>
      </c>
      <c r="Z7588" t="s">
        <v>65</v>
      </c>
      <c r="AA7588">
        <v>1150030540</v>
      </c>
      <c r="AB7588" t="s">
        <v>116</v>
      </c>
      <c r="AC7588" t="s">
        <v>67</v>
      </c>
      <c r="AD7588">
        <v>18.506721120000002</v>
      </c>
      <c r="AE7588">
        <v>-69.898924530000002</v>
      </c>
      <c r="AF7588" t="s">
        <v>22789</v>
      </c>
      <c r="AG7588" t="s">
        <v>32</v>
      </c>
      <c r="AH7588" t="s">
        <v>48</v>
      </c>
      <c r="AI7588" t="s">
        <v>87</v>
      </c>
      <c r="AJ7588" t="s">
        <v>3071</v>
      </c>
      <c r="AK7588" t="s">
        <v>429</v>
      </c>
      <c r="AL7588" t="s">
        <v>93</v>
      </c>
      <c r="AM7588" t="s">
        <v>430</v>
      </c>
      <c r="AR7588" t="s">
        <v>91</v>
      </c>
      <c r="AS7588">
        <v>9000071147</v>
      </c>
      <c r="AV7588" t="s">
        <v>281</v>
      </c>
      <c r="AW7588" t="str">
        <f>_xlfn.XLOOKUP(UNIVERSO[[#This Row],[RUTA-LOCALIDAD D&amp;N]],'[1]Cuota Ruta'!E:E,'[1]Cuota Ruta'!G:G)</f>
        <v>Cargar</v>
      </c>
    </row>
    <row r="7589" spans="1:49" x14ac:dyDescent="0.25">
      <c r="A7589" t="s">
        <v>48</v>
      </c>
      <c r="B7589" t="s">
        <v>49</v>
      </c>
      <c r="C7589" t="s">
        <v>50</v>
      </c>
      <c r="D7589" t="s">
        <v>51</v>
      </c>
      <c r="E7589" t="s">
        <v>140</v>
      </c>
      <c r="F7589" t="s">
        <v>141</v>
      </c>
      <c r="G7589">
        <v>9000071924</v>
      </c>
      <c r="H7589">
        <v>71924</v>
      </c>
      <c r="I7589" t="s">
        <v>22790</v>
      </c>
      <c r="J7589" t="s">
        <v>11195</v>
      </c>
      <c r="K7589" t="s">
        <v>144</v>
      </c>
      <c r="L7589" t="s">
        <v>93</v>
      </c>
      <c r="M7589" t="s">
        <v>93</v>
      </c>
      <c r="N7589" t="s">
        <v>618</v>
      </c>
      <c r="O7589" t="s">
        <v>59</v>
      </c>
      <c r="P7589">
        <v>406</v>
      </c>
      <c r="Q7589" t="s">
        <v>1491</v>
      </c>
      <c r="R7589" t="s">
        <v>1491</v>
      </c>
      <c r="S7589" t="s">
        <v>188</v>
      </c>
      <c r="T7589" t="s">
        <v>188</v>
      </c>
      <c r="U7589">
        <v>18.5351534949409</v>
      </c>
      <c r="V7589">
        <v>-69.914273579915402</v>
      </c>
      <c r="W7589" t="s">
        <v>1492</v>
      </c>
      <c r="X7589" t="s">
        <v>85</v>
      </c>
      <c r="Y7589" t="s">
        <v>64</v>
      </c>
      <c r="Z7589" t="s">
        <v>65</v>
      </c>
      <c r="AA7589">
        <v>1153012335</v>
      </c>
      <c r="AB7589" t="s">
        <v>116</v>
      </c>
      <c r="AC7589" t="s">
        <v>67</v>
      </c>
      <c r="AD7589">
        <v>18.535206327214841</v>
      </c>
      <c r="AE7589">
        <v>-69.914249125868082</v>
      </c>
      <c r="AF7589" t="s">
        <v>22791</v>
      </c>
      <c r="AG7589" t="s">
        <v>32</v>
      </c>
      <c r="AH7589" t="s">
        <v>48</v>
      </c>
      <c r="AI7589" t="s">
        <v>87</v>
      </c>
      <c r="AJ7589" t="s">
        <v>3071</v>
      </c>
      <c r="AK7589" t="s">
        <v>191</v>
      </c>
      <c r="AL7589" t="s">
        <v>140</v>
      </c>
      <c r="AM7589" t="s">
        <v>192</v>
      </c>
      <c r="AR7589" t="s">
        <v>91</v>
      </c>
      <c r="AS7589">
        <v>9000071924</v>
      </c>
      <c r="AV7589" t="s">
        <v>153</v>
      </c>
      <c r="AW7589" t="str">
        <f>_xlfn.XLOOKUP(UNIVERSO[[#This Row],[RUTA-LOCALIDAD D&amp;N]],'[1]Cuota Ruta'!E:E,'[1]Cuota Ruta'!G:G)</f>
        <v>Cargar</v>
      </c>
    </row>
    <row r="7590" spans="1:49" x14ac:dyDescent="0.25">
      <c r="A7590" t="s">
        <v>48</v>
      </c>
      <c r="B7590" t="s">
        <v>49</v>
      </c>
      <c r="C7590" t="s">
        <v>110</v>
      </c>
      <c r="D7590" t="s">
        <v>51</v>
      </c>
      <c r="E7590" t="s">
        <v>77</v>
      </c>
      <c r="F7590" t="s">
        <v>53</v>
      </c>
      <c r="G7590">
        <v>9000074548</v>
      </c>
      <c r="H7590">
        <v>74548</v>
      </c>
      <c r="I7590" t="s">
        <v>3543</v>
      </c>
      <c r="J7590" t="s">
        <v>5632</v>
      </c>
      <c r="K7590" t="s">
        <v>56</v>
      </c>
      <c r="L7590" t="s">
        <v>93</v>
      </c>
      <c r="M7590" t="s">
        <v>93</v>
      </c>
      <c r="N7590" t="s">
        <v>1797</v>
      </c>
      <c r="O7590" t="s">
        <v>59</v>
      </c>
      <c r="P7590">
        <v>330</v>
      </c>
      <c r="Q7590" t="s">
        <v>861</v>
      </c>
      <c r="R7590" t="s">
        <v>861</v>
      </c>
      <c r="S7590" t="s">
        <v>366</v>
      </c>
      <c r="T7590" t="s">
        <v>366</v>
      </c>
      <c r="U7590">
        <v>18.524364469999998</v>
      </c>
      <c r="V7590">
        <v>-70.002197300000006</v>
      </c>
      <c r="W7590" t="s">
        <v>862</v>
      </c>
      <c r="X7590" t="s">
        <v>85</v>
      </c>
      <c r="Y7590" t="s">
        <v>64</v>
      </c>
      <c r="Z7590" t="s">
        <v>65</v>
      </c>
      <c r="AA7590">
        <v>1169001676</v>
      </c>
      <c r="AB7590" t="s">
        <v>116</v>
      </c>
      <c r="AC7590" t="s">
        <v>67</v>
      </c>
      <c r="AD7590">
        <v>18.524318789999999</v>
      </c>
      <c r="AE7590">
        <v>-70.002155009999996</v>
      </c>
      <c r="AF7590" t="s">
        <v>22792</v>
      </c>
      <c r="AG7590" t="s">
        <v>32</v>
      </c>
      <c r="AH7590" t="s">
        <v>48</v>
      </c>
      <c r="AI7590" t="s">
        <v>87</v>
      </c>
      <c r="AJ7590" t="s">
        <v>3071</v>
      </c>
      <c r="AK7590" t="s">
        <v>176</v>
      </c>
      <c r="AL7590" t="s">
        <v>77</v>
      </c>
      <c r="AM7590" t="s">
        <v>177</v>
      </c>
      <c r="AR7590" t="s">
        <v>91</v>
      </c>
      <c r="AS7590">
        <v>9000074548</v>
      </c>
      <c r="AW7590" t="str">
        <f>_xlfn.XLOOKUP(UNIVERSO[[#This Row],[RUTA-LOCALIDAD D&amp;N]],'[1]Cuota Ruta'!E:E,'[1]Cuota Ruta'!G:G)</f>
        <v>Cargar</v>
      </c>
    </row>
    <row r="7591" spans="1:49" x14ac:dyDescent="0.25">
      <c r="A7591" t="s">
        <v>48</v>
      </c>
      <c r="B7591" t="s">
        <v>49</v>
      </c>
      <c r="C7591" t="s">
        <v>50</v>
      </c>
      <c r="D7591" t="s">
        <v>51</v>
      </c>
      <c r="E7591" t="s">
        <v>338</v>
      </c>
      <c r="F7591" t="s">
        <v>283</v>
      </c>
      <c r="G7591">
        <v>9000074558</v>
      </c>
      <c r="H7591">
        <v>74558</v>
      </c>
      <c r="I7591" t="s">
        <v>22793</v>
      </c>
      <c r="J7591" t="s">
        <v>22794</v>
      </c>
      <c r="K7591" t="s">
        <v>286</v>
      </c>
      <c r="L7591" t="s">
        <v>403</v>
      </c>
      <c r="M7591" t="s">
        <v>403</v>
      </c>
      <c r="N7591" t="s">
        <v>10754</v>
      </c>
      <c r="O7591" t="s">
        <v>59</v>
      </c>
      <c r="P7591">
        <v>324</v>
      </c>
      <c r="Q7591" t="s">
        <v>1618</v>
      </c>
      <c r="R7591" t="s">
        <v>1618</v>
      </c>
      <c r="S7591" t="s">
        <v>343</v>
      </c>
      <c r="T7591" t="s">
        <v>343</v>
      </c>
      <c r="U7591">
        <v>19.3646273612976</v>
      </c>
      <c r="V7591">
        <v>-70.613983154296903</v>
      </c>
      <c r="W7591" t="s">
        <v>1619</v>
      </c>
      <c r="X7591" t="s">
        <v>85</v>
      </c>
      <c r="Y7591" t="s">
        <v>64</v>
      </c>
      <c r="Z7591" t="s">
        <v>65</v>
      </c>
      <c r="AA7591">
        <v>1151020828</v>
      </c>
      <c r="AB7591" t="s">
        <v>116</v>
      </c>
      <c r="AC7591" t="s">
        <v>67</v>
      </c>
      <c r="AD7591">
        <v>19.403120999999999</v>
      </c>
      <c r="AE7591">
        <v>-70.637851699999999</v>
      </c>
      <c r="AF7591" t="s">
        <v>22795</v>
      </c>
      <c r="AG7591" t="s">
        <v>32</v>
      </c>
      <c r="AH7591" t="s">
        <v>48</v>
      </c>
      <c r="AI7591" t="s">
        <v>87</v>
      </c>
      <c r="AJ7591" t="s">
        <v>3071</v>
      </c>
      <c r="AK7591" t="s">
        <v>408</v>
      </c>
      <c r="AL7591" t="s">
        <v>338</v>
      </c>
      <c r="AM7591" t="s">
        <v>409</v>
      </c>
      <c r="AR7591" t="s">
        <v>91</v>
      </c>
      <c r="AS7591">
        <v>9000074558</v>
      </c>
      <c r="AV7591" t="s">
        <v>410</v>
      </c>
      <c r="AW7591" t="str">
        <f>_xlfn.XLOOKUP(UNIVERSO[[#This Row],[RUTA-LOCALIDAD D&amp;N]],'[1]Cuota Ruta'!E:E,'[1]Cuota Ruta'!G:G)</f>
        <v>Cargar</v>
      </c>
    </row>
    <row r="7592" spans="1:49" x14ac:dyDescent="0.25">
      <c r="A7592" t="s">
        <v>48</v>
      </c>
      <c r="B7592" t="s">
        <v>49</v>
      </c>
      <c r="C7592" t="s">
        <v>50</v>
      </c>
      <c r="D7592" t="s">
        <v>51</v>
      </c>
      <c r="E7592" t="s">
        <v>52</v>
      </c>
      <c r="F7592" t="s">
        <v>53</v>
      </c>
      <c r="G7592">
        <v>9000037367</v>
      </c>
      <c r="H7592">
        <v>37367</v>
      </c>
      <c r="I7592" t="s">
        <v>22796</v>
      </c>
      <c r="J7592" t="s">
        <v>22797</v>
      </c>
      <c r="K7592" t="s">
        <v>56</v>
      </c>
      <c r="L7592" t="s">
        <v>57</v>
      </c>
      <c r="M7592" t="s">
        <v>57</v>
      </c>
      <c r="N7592" t="s">
        <v>253</v>
      </c>
      <c r="O7592" t="s">
        <v>59</v>
      </c>
      <c r="P7592">
        <v>468</v>
      </c>
      <c r="Q7592" t="s">
        <v>744</v>
      </c>
      <c r="R7592" t="s">
        <v>744</v>
      </c>
      <c r="S7592" t="s">
        <v>547</v>
      </c>
      <c r="T7592" t="s">
        <v>547</v>
      </c>
      <c r="U7592">
        <v>18.4254648685455</v>
      </c>
      <c r="V7592">
        <v>-70.022927284240694</v>
      </c>
      <c r="W7592" t="s">
        <v>745</v>
      </c>
      <c r="X7592" t="s">
        <v>63</v>
      </c>
      <c r="Y7592" t="s">
        <v>64</v>
      </c>
      <c r="Z7592" t="s">
        <v>65</v>
      </c>
      <c r="AA7592">
        <v>1162007036</v>
      </c>
      <c r="AB7592" t="s">
        <v>66</v>
      </c>
      <c r="AC7592" t="s">
        <v>67</v>
      </c>
      <c r="AD7592">
        <v>18.4254648685455</v>
      </c>
      <c r="AE7592">
        <v>-70.022927284240694</v>
      </c>
      <c r="AF7592" t="s">
        <v>22798</v>
      </c>
      <c r="AG7592" t="s">
        <v>32</v>
      </c>
      <c r="AH7592" t="s">
        <v>48</v>
      </c>
      <c r="AI7592" t="s">
        <v>87</v>
      </c>
      <c r="AJ7592" t="s">
        <v>3071</v>
      </c>
      <c r="AK7592" t="s">
        <v>70</v>
      </c>
      <c r="AL7592" t="s">
        <v>52</v>
      </c>
      <c r="AM7592" t="s">
        <v>71</v>
      </c>
      <c r="AR7592" t="s">
        <v>91</v>
      </c>
      <c r="AS7592">
        <v>9000037367</v>
      </c>
      <c r="AV7592" t="s">
        <v>75</v>
      </c>
      <c r="AW7592" t="str">
        <f>_xlfn.XLOOKUP(UNIVERSO[[#This Row],[RUTA-LOCALIDAD D&amp;N]],'[1]Cuota Ruta'!E:E,'[1]Cuota Ruta'!G:G)</f>
        <v>Cargar</v>
      </c>
    </row>
    <row r="7593" spans="1:49" x14ac:dyDescent="0.25">
      <c r="A7593" t="s">
        <v>48</v>
      </c>
      <c r="B7593" t="s">
        <v>49</v>
      </c>
      <c r="C7593" t="s">
        <v>110</v>
      </c>
      <c r="D7593" t="s">
        <v>76</v>
      </c>
      <c r="E7593" t="s">
        <v>93</v>
      </c>
      <c r="F7593" t="s">
        <v>53</v>
      </c>
      <c r="G7593">
        <v>9000082994</v>
      </c>
      <c r="H7593">
        <v>82994</v>
      </c>
      <c r="I7593" t="s">
        <v>22799</v>
      </c>
      <c r="J7593" t="s">
        <v>22800</v>
      </c>
      <c r="K7593" t="s">
        <v>56</v>
      </c>
      <c r="L7593" t="s">
        <v>80</v>
      </c>
      <c r="M7593" t="s">
        <v>80</v>
      </c>
      <c r="N7593" t="s">
        <v>4357</v>
      </c>
      <c r="O7593" t="s">
        <v>59</v>
      </c>
      <c r="P7593">
        <v>430</v>
      </c>
      <c r="Q7593" t="s">
        <v>670</v>
      </c>
      <c r="R7593" t="s">
        <v>670</v>
      </c>
      <c r="S7593" t="s">
        <v>97</v>
      </c>
      <c r="T7593" t="s">
        <v>97</v>
      </c>
      <c r="U7593">
        <v>18.470109999999998</v>
      </c>
      <c r="V7593">
        <v>-69.904409999999999</v>
      </c>
      <c r="W7593" t="s">
        <v>671</v>
      </c>
      <c r="X7593" t="s">
        <v>63</v>
      </c>
      <c r="Y7593" t="s">
        <v>64</v>
      </c>
      <c r="Z7593" t="s">
        <v>99</v>
      </c>
      <c r="AA7593">
        <v>1150023208</v>
      </c>
      <c r="AB7593" t="s">
        <v>116</v>
      </c>
      <c r="AC7593" t="s">
        <v>67</v>
      </c>
      <c r="AD7593">
        <v>18.470137980000001</v>
      </c>
      <c r="AE7593">
        <v>-69.904542370000001</v>
      </c>
      <c r="AF7593" t="s">
        <v>22801</v>
      </c>
      <c r="AG7593" t="s">
        <v>32</v>
      </c>
      <c r="AH7593" t="s">
        <v>48</v>
      </c>
      <c r="AI7593" t="s">
        <v>87</v>
      </c>
      <c r="AJ7593" t="s">
        <v>3071</v>
      </c>
      <c r="AK7593" t="s">
        <v>89</v>
      </c>
      <c r="AL7593" t="s">
        <v>93</v>
      </c>
      <c r="AM7593" t="s">
        <v>90</v>
      </c>
      <c r="AR7593" t="s">
        <v>91</v>
      </c>
      <c r="AS7593">
        <v>9000082994</v>
      </c>
      <c r="AV7593" t="s">
        <v>92</v>
      </c>
      <c r="AW7593" t="str">
        <f>_xlfn.XLOOKUP(UNIVERSO[[#This Row],[RUTA-LOCALIDAD D&amp;N]],'[1]Cuota Ruta'!E:E,'[1]Cuota Ruta'!G:G)</f>
        <v>Cargar</v>
      </c>
    </row>
    <row r="7594" spans="1:49" x14ac:dyDescent="0.25">
      <c r="A7594" t="s">
        <v>48</v>
      </c>
      <c r="B7594" t="s">
        <v>49</v>
      </c>
      <c r="C7594" t="s">
        <v>50</v>
      </c>
      <c r="D7594" t="s">
        <v>51</v>
      </c>
      <c r="E7594" t="s">
        <v>338</v>
      </c>
      <c r="F7594" t="s">
        <v>283</v>
      </c>
      <c r="G7594">
        <v>9000085978</v>
      </c>
      <c r="H7594">
        <v>85978</v>
      </c>
      <c r="I7594" t="s">
        <v>22802</v>
      </c>
      <c r="J7594" t="s">
        <v>22803</v>
      </c>
      <c r="K7594" t="s">
        <v>286</v>
      </c>
      <c r="L7594" t="s">
        <v>1748</v>
      </c>
      <c r="M7594" t="s">
        <v>1748</v>
      </c>
      <c r="N7594" t="s">
        <v>58</v>
      </c>
      <c r="O7594" t="s">
        <v>59</v>
      </c>
      <c r="P7594">
        <v>336</v>
      </c>
      <c r="Q7594" t="s">
        <v>2304</v>
      </c>
      <c r="R7594" t="s">
        <v>2304</v>
      </c>
      <c r="S7594" t="s">
        <v>665</v>
      </c>
      <c r="T7594" t="s">
        <v>665</v>
      </c>
      <c r="U7594">
        <v>19.418659210205099</v>
      </c>
      <c r="V7594">
        <v>-70.595413208007798</v>
      </c>
      <c r="W7594" t="s">
        <v>2305</v>
      </c>
      <c r="X7594" t="s">
        <v>63</v>
      </c>
      <c r="Y7594" t="s">
        <v>64</v>
      </c>
      <c r="Z7594" t="s">
        <v>65</v>
      </c>
      <c r="AA7594">
        <v>1151023020</v>
      </c>
      <c r="AB7594" t="s">
        <v>116</v>
      </c>
      <c r="AC7594" t="s">
        <v>67</v>
      </c>
      <c r="AD7594">
        <v>19.418344999999999</v>
      </c>
      <c r="AE7594">
        <v>-70.595415000000003</v>
      </c>
      <c r="AF7594" t="s">
        <v>22804</v>
      </c>
      <c r="AG7594" t="s">
        <v>32</v>
      </c>
      <c r="AH7594" t="s">
        <v>48</v>
      </c>
      <c r="AI7594" t="s">
        <v>87</v>
      </c>
      <c r="AJ7594" t="s">
        <v>3071</v>
      </c>
      <c r="AK7594" t="s">
        <v>408</v>
      </c>
      <c r="AL7594" t="s">
        <v>338</v>
      </c>
      <c r="AM7594" t="s">
        <v>409</v>
      </c>
      <c r="AR7594" t="s">
        <v>91</v>
      </c>
      <c r="AS7594">
        <v>9000085978</v>
      </c>
      <c r="AV7594" t="s">
        <v>410</v>
      </c>
      <c r="AW7594" t="str">
        <f>_xlfn.XLOOKUP(UNIVERSO[[#This Row],[RUTA-LOCALIDAD D&amp;N]],'[1]Cuota Ruta'!E:E,'[1]Cuota Ruta'!G:G)</f>
        <v>Cargar</v>
      </c>
    </row>
    <row r="7595" spans="1:49" x14ac:dyDescent="0.25">
      <c r="A7595" t="s">
        <v>48</v>
      </c>
      <c r="B7595" t="s">
        <v>49</v>
      </c>
      <c r="C7595" t="s">
        <v>50</v>
      </c>
      <c r="D7595" t="s">
        <v>51</v>
      </c>
      <c r="E7595" t="s">
        <v>77</v>
      </c>
      <c r="F7595" t="s">
        <v>53</v>
      </c>
      <c r="G7595">
        <v>9000090405</v>
      </c>
      <c r="H7595">
        <v>90405</v>
      </c>
      <c r="I7595" t="s">
        <v>22805</v>
      </c>
      <c r="J7595" t="s">
        <v>3242</v>
      </c>
      <c r="K7595" t="s">
        <v>56</v>
      </c>
      <c r="L7595" t="s">
        <v>93</v>
      </c>
      <c r="M7595" t="s">
        <v>93</v>
      </c>
      <c r="N7595" t="s">
        <v>77</v>
      </c>
      <c r="O7595" t="s">
        <v>59</v>
      </c>
      <c r="P7595">
        <v>354</v>
      </c>
      <c r="Q7595" t="s">
        <v>1810</v>
      </c>
      <c r="R7595" t="s">
        <v>1810</v>
      </c>
      <c r="S7595" t="s">
        <v>366</v>
      </c>
      <c r="T7595" t="s">
        <v>366</v>
      </c>
      <c r="U7595">
        <v>18.485097889999999</v>
      </c>
      <c r="V7595">
        <v>-70.049171450000003</v>
      </c>
      <c r="W7595" t="s">
        <v>1811</v>
      </c>
      <c r="X7595" t="s">
        <v>85</v>
      </c>
      <c r="Y7595" t="s">
        <v>64</v>
      </c>
      <c r="Z7595" t="s">
        <v>65</v>
      </c>
      <c r="AA7595">
        <v>1169002259</v>
      </c>
      <c r="AB7595" t="s">
        <v>116</v>
      </c>
      <c r="AC7595" t="s">
        <v>67</v>
      </c>
      <c r="AD7595">
        <v>18.485085000000002</v>
      </c>
      <c r="AE7595">
        <v>-70.049156666666676</v>
      </c>
      <c r="AF7595" t="s">
        <v>22806</v>
      </c>
      <c r="AG7595" t="s">
        <v>32</v>
      </c>
      <c r="AH7595" t="s">
        <v>48</v>
      </c>
      <c r="AI7595" t="s">
        <v>87</v>
      </c>
      <c r="AJ7595" t="s">
        <v>3071</v>
      </c>
      <c r="AK7595" t="s">
        <v>176</v>
      </c>
      <c r="AL7595" t="s">
        <v>77</v>
      </c>
      <c r="AM7595" t="s">
        <v>177</v>
      </c>
      <c r="AR7595" t="s">
        <v>91</v>
      </c>
      <c r="AS7595">
        <v>9000090405</v>
      </c>
      <c r="AW7595" t="str">
        <f>_xlfn.XLOOKUP(UNIVERSO[[#This Row],[RUTA-LOCALIDAD D&amp;N]],'[1]Cuota Ruta'!E:E,'[1]Cuota Ruta'!G:G)</f>
        <v>Cargar</v>
      </c>
    </row>
    <row r="7596" spans="1:49" x14ac:dyDescent="0.25">
      <c r="A7596" t="s">
        <v>48</v>
      </c>
      <c r="B7596" t="s">
        <v>49</v>
      </c>
      <c r="C7596" t="s">
        <v>50</v>
      </c>
      <c r="D7596" t="s">
        <v>51</v>
      </c>
      <c r="E7596" t="s">
        <v>823</v>
      </c>
      <c r="F7596" t="s">
        <v>283</v>
      </c>
      <c r="G7596">
        <v>9000093222</v>
      </c>
      <c r="H7596">
        <v>93222</v>
      </c>
      <c r="I7596" t="s">
        <v>22807</v>
      </c>
      <c r="J7596" t="s">
        <v>649</v>
      </c>
      <c r="K7596" t="s">
        <v>286</v>
      </c>
      <c r="L7596" t="s">
        <v>1301</v>
      </c>
      <c r="M7596" t="s">
        <v>1301</v>
      </c>
      <c r="N7596" t="s">
        <v>253</v>
      </c>
      <c r="O7596" t="s">
        <v>59</v>
      </c>
      <c r="P7596">
        <v>341</v>
      </c>
      <c r="Q7596" t="s">
        <v>848</v>
      </c>
      <c r="R7596" t="s">
        <v>848</v>
      </c>
      <c r="S7596" t="s">
        <v>829</v>
      </c>
      <c r="T7596" t="s">
        <v>829</v>
      </c>
      <c r="U7596">
        <v>19.298891600000001</v>
      </c>
      <c r="V7596">
        <v>-70.426513670000006</v>
      </c>
      <c r="W7596" t="s">
        <v>849</v>
      </c>
      <c r="X7596" t="s">
        <v>63</v>
      </c>
      <c r="Y7596" t="s">
        <v>64</v>
      </c>
      <c r="Z7596" t="s">
        <v>65</v>
      </c>
      <c r="AA7596">
        <v>1154010242</v>
      </c>
      <c r="AB7596" t="s">
        <v>116</v>
      </c>
      <c r="AC7596" t="s">
        <v>67</v>
      </c>
      <c r="AD7596">
        <v>19.298873333333329</v>
      </c>
      <c r="AE7596">
        <v>-70.426471666666671</v>
      </c>
      <c r="AF7596" t="s">
        <v>22808</v>
      </c>
      <c r="AG7596" t="s">
        <v>32</v>
      </c>
      <c r="AH7596" t="s">
        <v>48</v>
      </c>
      <c r="AI7596" t="s">
        <v>87</v>
      </c>
      <c r="AJ7596" t="s">
        <v>3071</v>
      </c>
      <c r="AR7596" t="s">
        <v>91</v>
      </c>
      <c r="AS7596">
        <v>9000093222</v>
      </c>
      <c r="AW7596" t="str">
        <f>_xlfn.XLOOKUP(UNIVERSO[[#This Row],[RUTA-LOCALIDAD D&amp;N]],'[1]Cuota Ruta'!E:E,'[1]Cuota Ruta'!G:G)</f>
        <v>Cargar</v>
      </c>
    </row>
    <row r="7597" spans="1:49" x14ac:dyDescent="0.25">
      <c r="A7597" t="s">
        <v>48</v>
      </c>
      <c r="B7597" t="s">
        <v>49</v>
      </c>
      <c r="C7597" t="s">
        <v>50</v>
      </c>
      <c r="D7597" t="s">
        <v>51</v>
      </c>
      <c r="E7597" t="s">
        <v>917</v>
      </c>
      <c r="F7597" t="s">
        <v>283</v>
      </c>
      <c r="G7597">
        <v>9000099454</v>
      </c>
      <c r="H7597">
        <v>99454</v>
      </c>
      <c r="I7597" t="s">
        <v>22809</v>
      </c>
      <c r="J7597" t="s">
        <v>13337</v>
      </c>
      <c r="K7597" t="s">
        <v>286</v>
      </c>
      <c r="L7597" t="s">
        <v>917</v>
      </c>
      <c r="M7597" t="s">
        <v>917</v>
      </c>
      <c r="N7597" t="s">
        <v>920</v>
      </c>
      <c r="O7597" t="s">
        <v>59</v>
      </c>
      <c r="P7597">
        <v>303</v>
      </c>
      <c r="Q7597" t="s">
        <v>921</v>
      </c>
      <c r="R7597" t="s">
        <v>921</v>
      </c>
      <c r="S7597" t="s">
        <v>922</v>
      </c>
      <c r="T7597" t="s">
        <v>922</v>
      </c>
      <c r="U7597">
        <v>19.737110000000001</v>
      </c>
      <c r="V7597">
        <v>-70.597219999999993</v>
      </c>
      <c r="W7597" t="s">
        <v>923</v>
      </c>
      <c r="X7597" t="s">
        <v>85</v>
      </c>
      <c r="Y7597" t="s">
        <v>64</v>
      </c>
      <c r="Z7597" t="s">
        <v>99</v>
      </c>
      <c r="AA7597">
        <v>1156007860</v>
      </c>
      <c r="AB7597" t="s">
        <v>116</v>
      </c>
      <c r="AC7597" t="s">
        <v>67</v>
      </c>
      <c r="AD7597">
        <v>19.737114349999999</v>
      </c>
      <c r="AE7597">
        <v>-70.597411349999987</v>
      </c>
      <c r="AF7597" t="s">
        <v>22810</v>
      </c>
      <c r="AG7597" t="s">
        <v>32</v>
      </c>
      <c r="AH7597" t="s">
        <v>48</v>
      </c>
      <c r="AI7597" t="s">
        <v>87</v>
      </c>
      <c r="AJ7597" t="s">
        <v>3071</v>
      </c>
      <c r="AK7597" t="s">
        <v>925</v>
      </c>
      <c r="AL7597" t="s">
        <v>917</v>
      </c>
      <c r="AM7597" t="s">
        <v>926</v>
      </c>
      <c r="AR7597" t="s">
        <v>91</v>
      </c>
      <c r="AS7597">
        <v>9000099454</v>
      </c>
      <c r="AV7597" t="s">
        <v>267</v>
      </c>
      <c r="AW7597" t="str">
        <f>_xlfn.XLOOKUP(UNIVERSO[[#This Row],[RUTA-LOCALIDAD D&amp;N]],'[1]Cuota Ruta'!E:E,'[1]Cuota Ruta'!G:G)</f>
        <v>Cargar</v>
      </c>
    </row>
    <row r="7598" spans="1:49" x14ac:dyDescent="0.25">
      <c r="A7598" t="s">
        <v>48</v>
      </c>
      <c r="B7598" t="s">
        <v>49</v>
      </c>
      <c r="C7598" t="s">
        <v>50</v>
      </c>
      <c r="D7598" t="s">
        <v>51</v>
      </c>
      <c r="E7598" t="s">
        <v>282</v>
      </c>
      <c r="F7598" t="s">
        <v>283</v>
      </c>
      <c r="G7598">
        <v>9000051068</v>
      </c>
      <c r="H7598">
        <v>51068</v>
      </c>
      <c r="I7598" t="s">
        <v>21112</v>
      </c>
      <c r="J7598" t="s">
        <v>22811</v>
      </c>
      <c r="K7598" t="s">
        <v>286</v>
      </c>
      <c r="L7598" t="s">
        <v>287</v>
      </c>
      <c r="M7598" t="s">
        <v>287</v>
      </c>
      <c r="N7598" t="s">
        <v>288</v>
      </c>
      <c r="O7598" t="s">
        <v>59</v>
      </c>
      <c r="P7598">
        <v>303</v>
      </c>
      <c r="Q7598" t="s">
        <v>3034</v>
      </c>
      <c r="R7598" t="s">
        <v>3034</v>
      </c>
      <c r="S7598" t="s">
        <v>290</v>
      </c>
      <c r="T7598" t="s">
        <v>290</v>
      </c>
      <c r="U7598">
        <v>19.011376582317599</v>
      </c>
      <c r="V7598">
        <v>-70.436450476058596</v>
      </c>
      <c r="W7598" t="s">
        <v>3035</v>
      </c>
      <c r="X7598" t="s">
        <v>85</v>
      </c>
      <c r="Y7598" t="s">
        <v>64</v>
      </c>
      <c r="Z7598" t="s">
        <v>65</v>
      </c>
      <c r="AA7598">
        <v>1155003529</v>
      </c>
      <c r="AB7598" t="s">
        <v>66</v>
      </c>
      <c r="AC7598" t="s">
        <v>67</v>
      </c>
      <c r="AD7598">
        <v>19.011376582317599</v>
      </c>
      <c r="AE7598">
        <v>-70.436450476058596</v>
      </c>
      <c r="AF7598" t="s">
        <v>22812</v>
      </c>
      <c r="AG7598" t="s">
        <v>32</v>
      </c>
      <c r="AH7598" t="s">
        <v>48</v>
      </c>
      <c r="AI7598" t="s">
        <v>87</v>
      </c>
      <c r="AJ7598" t="s">
        <v>3071</v>
      </c>
      <c r="AR7598" t="s">
        <v>91</v>
      </c>
      <c r="AS7598">
        <v>9000051068</v>
      </c>
      <c r="AW7598" t="str">
        <f>_xlfn.XLOOKUP(UNIVERSO[[#This Row],[RUTA-LOCALIDAD D&amp;N]],'[1]Cuota Ruta'!E:E,'[1]Cuota Ruta'!G:G)</f>
        <v>Cargar</v>
      </c>
    </row>
    <row r="7599" spans="1:49" x14ac:dyDescent="0.25">
      <c r="A7599" t="s">
        <v>48</v>
      </c>
      <c r="B7599" t="s">
        <v>49</v>
      </c>
      <c r="C7599" t="s">
        <v>50</v>
      </c>
      <c r="D7599" t="s">
        <v>51</v>
      </c>
      <c r="E7599" t="s">
        <v>193</v>
      </c>
      <c r="F7599" t="s">
        <v>194</v>
      </c>
      <c r="G7599">
        <v>9000052237</v>
      </c>
      <c r="H7599">
        <v>52237</v>
      </c>
      <c r="I7599" t="s">
        <v>11079</v>
      </c>
      <c r="J7599" t="s">
        <v>22813</v>
      </c>
      <c r="K7599" t="s">
        <v>197</v>
      </c>
      <c r="L7599" t="s">
        <v>193</v>
      </c>
      <c r="M7599" t="s">
        <v>193</v>
      </c>
      <c r="N7599" t="s">
        <v>58</v>
      </c>
      <c r="O7599" t="s">
        <v>59</v>
      </c>
      <c r="P7599">
        <v>308</v>
      </c>
      <c r="Q7599" t="s">
        <v>199</v>
      </c>
      <c r="R7599" t="s">
        <v>199</v>
      </c>
      <c r="S7599" t="s">
        <v>200</v>
      </c>
      <c r="T7599" t="s">
        <v>200</v>
      </c>
      <c r="U7599">
        <v>18.4678764343262</v>
      </c>
      <c r="V7599">
        <v>-69.283784654405395</v>
      </c>
      <c r="W7599" t="s">
        <v>201</v>
      </c>
      <c r="X7599" t="s">
        <v>63</v>
      </c>
      <c r="Y7599" t="s">
        <v>64</v>
      </c>
      <c r="Z7599" t="s">
        <v>65</v>
      </c>
      <c r="AA7599">
        <v>1160000132</v>
      </c>
      <c r="AB7599" t="s">
        <v>66</v>
      </c>
      <c r="AC7599" t="s">
        <v>67</v>
      </c>
      <c r="AD7599">
        <v>18.4678764343262</v>
      </c>
      <c r="AE7599">
        <v>-69.283784654405395</v>
      </c>
      <c r="AF7599" t="s">
        <v>22814</v>
      </c>
      <c r="AG7599" t="s">
        <v>32</v>
      </c>
      <c r="AH7599" t="s">
        <v>48</v>
      </c>
      <c r="AI7599" t="s">
        <v>87</v>
      </c>
      <c r="AJ7599" t="s">
        <v>3071</v>
      </c>
      <c r="AK7599" t="s">
        <v>203</v>
      </c>
      <c r="AL7599" t="s">
        <v>193</v>
      </c>
      <c r="AM7599" t="s">
        <v>204</v>
      </c>
      <c r="AR7599" t="s">
        <v>91</v>
      </c>
      <c r="AS7599">
        <v>9000052237</v>
      </c>
      <c r="AV7599" t="s">
        <v>206</v>
      </c>
      <c r="AW7599" t="str">
        <f>_xlfn.XLOOKUP(UNIVERSO[[#This Row],[RUTA-LOCALIDAD D&amp;N]],'[1]Cuota Ruta'!E:E,'[1]Cuota Ruta'!G:G)</f>
        <v>Cargar</v>
      </c>
    </row>
    <row r="7600" spans="1:49" x14ac:dyDescent="0.25">
      <c r="A7600" t="s">
        <v>48</v>
      </c>
      <c r="B7600" t="s">
        <v>49</v>
      </c>
      <c r="C7600" t="s">
        <v>50</v>
      </c>
      <c r="D7600" t="s">
        <v>51</v>
      </c>
      <c r="E7600" t="s">
        <v>338</v>
      </c>
      <c r="F7600" t="s">
        <v>283</v>
      </c>
      <c r="G7600">
        <v>9000055226</v>
      </c>
      <c r="H7600">
        <v>55226</v>
      </c>
      <c r="I7600" t="s">
        <v>22815</v>
      </c>
      <c r="J7600" t="s">
        <v>22816</v>
      </c>
      <c r="K7600" t="s">
        <v>286</v>
      </c>
      <c r="L7600" t="s">
        <v>338</v>
      </c>
      <c r="M7600" t="s">
        <v>338</v>
      </c>
      <c r="N7600" t="s">
        <v>2600</v>
      </c>
      <c r="O7600" t="s">
        <v>59</v>
      </c>
      <c r="P7600">
        <v>303</v>
      </c>
      <c r="Q7600" t="s">
        <v>675</v>
      </c>
      <c r="R7600" t="s">
        <v>675</v>
      </c>
      <c r="S7600" t="s">
        <v>676</v>
      </c>
      <c r="T7600" t="s">
        <v>676</v>
      </c>
      <c r="U7600">
        <v>19.4683010101318</v>
      </c>
      <c r="V7600">
        <v>-70.702188110351599</v>
      </c>
      <c r="W7600" t="s">
        <v>677</v>
      </c>
      <c r="X7600" t="s">
        <v>85</v>
      </c>
      <c r="Y7600" t="s">
        <v>64</v>
      </c>
      <c r="Z7600" t="s">
        <v>65</v>
      </c>
      <c r="AA7600">
        <v>1151008754</v>
      </c>
      <c r="AB7600" t="s">
        <v>66</v>
      </c>
      <c r="AC7600" t="s">
        <v>67</v>
      </c>
      <c r="AD7600">
        <v>19.4683010101318</v>
      </c>
      <c r="AE7600">
        <v>-70.702188110351599</v>
      </c>
      <c r="AF7600" t="s">
        <v>22817</v>
      </c>
      <c r="AG7600" t="s">
        <v>32</v>
      </c>
      <c r="AH7600" t="s">
        <v>48</v>
      </c>
      <c r="AI7600" t="s">
        <v>87</v>
      </c>
      <c r="AJ7600" t="s">
        <v>3071</v>
      </c>
      <c r="AK7600" t="s">
        <v>346</v>
      </c>
      <c r="AL7600" t="s">
        <v>338</v>
      </c>
      <c r="AM7600" t="s">
        <v>347</v>
      </c>
      <c r="AR7600" t="s">
        <v>91</v>
      </c>
      <c r="AS7600">
        <v>9000055226</v>
      </c>
      <c r="AV7600" t="s">
        <v>349</v>
      </c>
      <c r="AW7600" t="str">
        <f>_xlfn.XLOOKUP(UNIVERSO[[#This Row],[RUTA-LOCALIDAD D&amp;N]],'[1]Cuota Ruta'!E:E,'[1]Cuota Ruta'!G:G)</f>
        <v>Cargar</v>
      </c>
    </row>
    <row r="7601" spans="1:49" x14ac:dyDescent="0.25">
      <c r="A7601" t="s">
        <v>48</v>
      </c>
      <c r="B7601" t="s">
        <v>49</v>
      </c>
      <c r="C7601" t="s">
        <v>50</v>
      </c>
      <c r="D7601" t="s">
        <v>51</v>
      </c>
      <c r="E7601" t="s">
        <v>338</v>
      </c>
      <c r="F7601" t="s">
        <v>283</v>
      </c>
      <c r="G7601">
        <v>9000055535</v>
      </c>
      <c r="H7601">
        <v>55535</v>
      </c>
      <c r="I7601" t="s">
        <v>3440</v>
      </c>
      <c r="J7601" t="s">
        <v>22818</v>
      </c>
      <c r="K7601" t="s">
        <v>286</v>
      </c>
      <c r="L7601" t="s">
        <v>338</v>
      </c>
      <c r="M7601" t="s">
        <v>338</v>
      </c>
      <c r="N7601" t="s">
        <v>6707</v>
      </c>
      <c r="O7601" t="s">
        <v>59</v>
      </c>
      <c r="P7601">
        <v>346</v>
      </c>
      <c r="Q7601" t="s">
        <v>1638</v>
      </c>
      <c r="R7601" t="s">
        <v>1638</v>
      </c>
      <c r="S7601" t="s">
        <v>665</v>
      </c>
      <c r="T7601" t="s">
        <v>665</v>
      </c>
      <c r="U7601">
        <v>19.464580000000002</v>
      </c>
      <c r="V7601">
        <v>-70.666880000000006</v>
      </c>
      <c r="W7601" t="s">
        <v>1639</v>
      </c>
      <c r="X7601" t="s">
        <v>85</v>
      </c>
      <c r="Y7601" t="s">
        <v>64</v>
      </c>
      <c r="Z7601" t="s">
        <v>99</v>
      </c>
      <c r="AA7601">
        <v>1151008775</v>
      </c>
      <c r="AB7601" t="s">
        <v>66</v>
      </c>
      <c r="AC7601" t="s">
        <v>67</v>
      </c>
      <c r="AD7601">
        <v>19.464580000000002</v>
      </c>
      <c r="AE7601">
        <v>-70.666880000000006</v>
      </c>
      <c r="AF7601" t="s">
        <v>22819</v>
      </c>
      <c r="AG7601" t="s">
        <v>32</v>
      </c>
      <c r="AH7601" t="s">
        <v>48</v>
      </c>
      <c r="AI7601" t="s">
        <v>87</v>
      </c>
      <c r="AJ7601" t="s">
        <v>3071</v>
      </c>
      <c r="AK7601" t="s">
        <v>408</v>
      </c>
      <c r="AL7601" t="s">
        <v>338</v>
      </c>
      <c r="AM7601" t="s">
        <v>409</v>
      </c>
      <c r="AR7601" t="s">
        <v>91</v>
      </c>
      <c r="AS7601">
        <v>9000055535</v>
      </c>
      <c r="AV7601" t="s">
        <v>410</v>
      </c>
      <c r="AW7601" t="str">
        <f>_xlfn.XLOOKUP(UNIVERSO[[#This Row],[RUTA-LOCALIDAD D&amp;N]],'[1]Cuota Ruta'!E:E,'[1]Cuota Ruta'!G:G)</f>
        <v>Cargar</v>
      </c>
    </row>
    <row r="7602" spans="1:49" x14ac:dyDescent="0.25">
      <c r="A7602" t="s">
        <v>48</v>
      </c>
      <c r="B7602" t="s">
        <v>49</v>
      </c>
      <c r="C7602" t="s">
        <v>50</v>
      </c>
      <c r="D7602" t="s">
        <v>124</v>
      </c>
      <c r="E7602" t="s">
        <v>1171</v>
      </c>
      <c r="F7602" t="s">
        <v>126</v>
      </c>
      <c r="G7602">
        <v>9000058324</v>
      </c>
      <c r="H7602">
        <v>58324</v>
      </c>
      <c r="I7602" t="s">
        <v>3142</v>
      </c>
      <c r="J7602" t="s">
        <v>22820</v>
      </c>
      <c r="K7602" t="s">
        <v>129</v>
      </c>
      <c r="L7602" t="s">
        <v>2717</v>
      </c>
      <c r="M7602" t="s">
        <v>253</v>
      </c>
      <c r="N7602" t="s">
        <v>2718</v>
      </c>
      <c r="O7602" t="s">
        <v>126</v>
      </c>
      <c r="P7602">
        <v>323</v>
      </c>
      <c r="Q7602" t="s">
        <v>2719</v>
      </c>
      <c r="R7602" t="s">
        <v>2719</v>
      </c>
      <c r="S7602" t="s">
        <v>1176</v>
      </c>
      <c r="T7602" t="s">
        <v>1176</v>
      </c>
      <c r="U7602">
        <v>18.412897109999999</v>
      </c>
      <c r="V7602">
        <v>-71.192359920000001</v>
      </c>
      <c r="W7602" t="s">
        <v>2720</v>
      </c>
      <c r="X7602" t="s">
        <v>63</v>
      </c>
      <c r="Y7602" t="s">
        <v>64</v>
      </c>
      <c r="Z7602" t="s">
        <v>65</v>
      </c>
      <c r="AA7602">
        <v>1163015021</v>
      </c>
      <c r="AB7602" t="s">
        <v>66</v>
      </c>
      <c r="AC7602" t="s">
        <v>67</v>
      </c>
      <c r="AD7602">
        <v>18.412897109999999</v>
      </c>
      <c r="AE7602">
        <v>-71.192359920000001</v>
      </c>
      <c r="AF7602" t="s">
        <v>22821</v>
      </c>
      <c r="AG7602" t="s">
        <v>32</v>
      </c>
      <c r="AH7602" t="s">
        <v>48</v>
      </c>
      <c r="AI7602" t="s">
        <v>87</v>
      </c>
      <c r="AJ7602" t="s">
        <v>3071</v>
      </c>
      <c r="AK7602" t="s">
        <v>1179</v>
      </c>
      <c r="AL7602" t="s">
        <v>1171</v>
      </c>
      <c r="AM7602" t="s">
        <v>1180</v>
      </c>
      <c r="AR7602" t="s">
        <v>91</v>
      </c>
      <c r="AS7602">
        <v>9000058324</v>
      </c>
      <c r="AV7602" t="s">
        <v>281</v>
      </c>
      <c r="AW7602" t="str">
        <f>_xlfn.XLOOKUP(UNIVERSO[[#This Row],[RUTA-LOCALIDAD D&amp;N]],'[1]Cuota Ruta'!E:E,'[1]Cuota Ruta'!G:G)</f>
        <v>Cargar</v>
      </c>
    </row>
    <row r="7603" spans="1:49" x14ac:dyDescent="0.25">
      <c r="A7603" t="s">
        <v>48</v>
      </c>
      <c r="B7603" t="s">
        <v>49</v>
      </c>
      <c r="C7603" t="s">
        <v>50</v>
      </c>
      <c r="D7603" t="s">
        <v>51</v>
      </c>
      <c r="E7603" t="s">
        <v>823</v>
      </c>
      <c r="F7603" t="s">
        <v>283</v>
      </c>
      <c r="G7603">
        <v>9000060220</v>
      </c>
      <c r="H7603">
        <v>60220</v>
      </c>
      <c r="I7603" t="s">
        <v>12785</v>
      </c>
      <c r="J7603" t="s">
        <v>22822</v>
      </c>
      <c r="K7603" t="s">
        <v>286</v>
      </c>
      <c r="L7603" t="s">
        <v>1301</v>
      </c>
      <c r="M7603" t="s">
        <v>1301</v>
      </c>
      <c r="N7603" t="s">
        <v>253</v>
      </c>
      <c r="O7603" t="s">
        <v>59</v>
      </c>
      <c r="P7603">
        <v>334</v>
      </c>
      <c r="Q7603" t="s">
        <v>1456</v>
      </c>
      <c r="R7603" t="s">
        <v>1456</v>
      </c>
      <c r="S7603" t="s">
        <v>829</v>
      </c>
      <c r="T7603" t="s">
        <v>829</v>
      </c>
      <c r="U7603">
        <v>19.417709350585898</v>
      </c>
      <c r="V7603">
        <v>-70.4585475921631</v>
      </c>
      <c r="W7603" t="s">
        <v>1457</v>
      </c>
      <c r="X7603" t="s">
        <v>63</v>
      </c>
      <c r="Y7603" t="s">
        <v>64</v>
      </c>
      <c r="Z7603" t="s">
        <v>65</v>
      </c>
      <c r="AA7603">
        <v>1154008790</v>
      </c>
      <c r="AB7603" t="s">
        <v>66</v>
      </c>
      <c r="AC7603" t="s">
        <v>67</v>
      </c>
      <c r="AD7603">
        <v>19.417709350585898</v>
      </c>
      <c r="AE7603">
        <v>-70.4585475921631</v>
      </c>
      <c r="AF7603" t="s">
        <v>22823</v>
      </c>
      <c r="AG7603" t="s">
        <v>32</v>
      </c>
      <c r="AH7603" t="s">
        <v>48</v>
      </c>
      <c r="AI7603" t="s">
        <v>87</v>
      </c>
      <c r="AJ7603" t="s">
        <v>3071</v>
      </c>
      <c r="AR7603" t="s">
        <v>91</v>
      </c>
      <c r="AS7603">
        <v>9000060220</v>
      </c>
      <c r="AW7603" t="str">
        <f>_xlfn.XLOOKUP(UNIVERSO[[#This Row],[RUTA-LOCALIDAD D&amp;N]],'[1]Cuota Ruta'!E:E,'[1]Cuota Ruta'!G:G)</f>
        <v>Cargar</v>
      </c>
    </row>
    <row r="7604" spans="1:49" x14ac:dyDescent="0.25">
      <c r="A7604" t="s">
        <v>48</v>
      </c>
      <c r="B7604" t="s">
        <v>49</v>
      </c>
      <c r="C7604" t="s">
        <v>50</v>
      </c>
      <c r="D7604" t="s">
        <v>51</v>
      </c>
      <c r="E7604" t="s">
        <v>93</v>
      </c>
      <c r="F7604" t="s">
        <v>53</v>
      </c>
      <c r="G7604">
        <v>9000060655</v>
      </c>
      <c r="H7604">
        <v>60655</v>
      </c>
      <c r="I7604" t="s">
        <v>22824</v>
      </c>
      <c r="J7604" t="s">
        <v>22825</v>
      </c>
      <c r="K7604" t="s">
        <v>56</v>
      </c>
      <c r="L7604" t="s">
        <v>80</v>
      </c>
      <c r="M7604" t="s">
        <v>80</v>
      </c>
      <c r="N7604" t="s">
        <v>8596</v>
      </c>
      <c r="O7604" t="s">
        <v>59</v>
      </c>
      <c r="P7604">
        <v>394</v>
      </c>
      <c r="Q7604" t="s">
        <v>481</v>
      </c>
      <c r="R7604" t="s">
        <v>481</v>
      </c>
      <c r="S7604" t="s">
        <v>105</v>
      </c>
      <c r="T7604" t="s">
        <v>105</v>
      </c>
      <c r="U7604">
        <v>18.508028507232702</v>
      </c>
      <c r="V7604">
        <v>-69.887315750122099</v>
      </c>
      <c r="W7604" t="s">
        <v>482</v>
      </c>
      <c r="X7604" t="s">
        <v>85</v>
      </c>
      <c r="Y7604" t="s">
        <v>64</v>
      </c>
      <c r="Z7604" t="s">
        <v>65</v>
      </c>
      <c r="AA7604">
        <v>1150030231</v>
      </c>
      <c r="AB7604" t="s">
        <v>66</v>
      </c>
      <c r="AC7604" t="s">
        <v>67</v>
      </c>
      <c r="AD7604">
        <v>18.508028507232702</v>
      </c>
      <c r="AE7604">
        <v>-69.887315750122099</v>
      </c>
      <c r="AF7604" t="s">
        <v>22826</v>
      </c>
      <c r="AG7604" t="s">
        <v>32</v>
      </c>
      <c r="AH7604" t="s">
        <v>48</v>
      </c>
      <c r="AI7604" t="s">
        <v>87</v>
      </c>
      <c r="AJ7604" t="s">
        <v>3071</v>
      </c>
      <c r="AK7604" t="s">
        <v>429</v>
      </c>
      <c r="AL7604" t="s">
        <v>93</v>
      </c>
      <c r="AM7604" t="s">
        <v>430</v>
      </c>
      <c r="AR7604" t="s">
        <v>91</v>
      </c>
      <c r="AS7604">
        <v>9000060655</v>
      </c>
      <c r="AV7604" t="s">
        <v>281</v>
      </c>
      <c r="AW7604" t="str">
        <f>_xlfn.XLOOKUP(UNIVERSO[[#This Row],[RUTA-LOCALIDAD D&amp;N]],'[1]Cuota Ruta'!E:E,'[1]Cuota Ruta'!G:G)</f>
        <v>Cargar</v>
      </c>
    </row>
    <row r="7605" spans="1:49" x14ac:dyDescent="0.25">
      <c r="A7605" t="s">
        <v>48</v>
      </c>
      <c r="B7605" t="s">
        <v>49</v>
      </c>
      <c r="C7605" t="s">
        <v>110</v>
      </c>
      <c r="D7605" t="s">
        <v>51</v>
      </c>
      <c r="E7605" t="s">
        <v>338</v>
      </c>
      <c r="F7605" t="s">
        <v>283</v>
      </c>
      <c r="G7605">
        <v>9000062258</v>
      </c>
      <c r="H7605">
        <v>62258</v>
      </c>
      <c r="I7605" t="s">
        <v>22827</v>
      </c>
      <c r="J7605" t="s">
        <v>22828</v>
      </c>
      <c r="K7605" t="s">
        <v>286</v>
      </c>
      <c r="L7605" t="s">
        <v>1748</v>
      </c>
      <c r="M7605" t="s">
        <v>1748</v>
      </c>
      <c r="N7605" t="s">
        <v>19718</v>
      </c>
      <c r="O7605" t="s">
        <v>59</v>
      </c>
      <c r="P7605">
        <v>376</v>
      </c>
      <c r="Q7605" t="s">
        <v>404</v>
      </c>
      <c r="R7605" t="s">
        <v>404</v>
      </c>
      <c r="S7605" t="s">
        <v>405</v>
      </c>
      <c r="T7605" t="s">
        <v>405</v>
      </c>
      <c r="U7605">
        <v>19.397649383544898</v>
      </c>
      <c r="V7605">
        <v>-70.531314086914094</v>
      </c>
      <c r="W7605" t="s">
        <v>406</v>
      </c>
      <c r="X7605" t="s">
        <v>85</v>
      </c>
      <c r="Y7605" t="s">
        <v>64</v>
      </c>
      <c r="Z7605" t="s">
        <v>65</v>
      </c>
      <c r="AA7605">
        <v>1151009420</v>
      </c>
      <c r="AB7605" t="s">
        <v>66</v>
      </c>
      <c r="AC7605" t="s">
        <v>67</v>
      </c>
      <c r="AD7605">
        <v>19.397649383544898</v>
      </c>
      <c r="AE7605">
        <v>-70.531314086914094</v>
      </c>
      <c r="AF7605" t="s">
        <v>22829</v>
      </c>
      <c r="AG7605" t="s">
        <v>32</v>
      </c>
      <c r="AH7605" t="s">
        <v>48</v>
      </c>
      <c r="AI7605" t="s">
        <v>87</v>
      </c>
      <c r="AJ7605" t="s">
        <v>3071</v>
      </c>
      <c r="AK7605" t="s">
        <v>408</v>
      </c>
      <c r="AL7605" t="s">
        <v>338</v>
      </c>
      <c r="AM7605" t="s">
        <v>409</v>
      </c>
      <c r="AR7605" t="s">
        <v>91</v>
      </c>
      <c r="AS7605">
        <v>9000062258</v>
      </c>
      <c r="AV7605" t="s">
        <v>410</v>
      </c>
      <c r="AW7605" t="str">
        <f>_xlfn.XLOOKUP(UNIVERSO[[#This Row],[RUTA-LOCALIDAD D&amp;N]],'[1]Cuota Ruta'!E:E,'[1]Cuota Ruta'!G:G)</f>
        <v>Cargar</v>
      </c>
    </row>
    <row r="7606" spans="1:49" x14ac:dyDescent="0.25">
      <c r="A7606" t="s">
        <v>48</v>
      </c>
      <c r="B7606" t="s">
        <v>49</v>
      </c>
      <c r="C7606" t="s">
        <v>50</v>
      </c>
      <c r="D7606" t="s">
        <v>268</v>
      </c>
      <c r="E7606" t="s">
        <v>269</v>
      </c>
      <c r="F7606" t="s">
        <v>126</v>
      </c>
      <c r="G7606">
        <v>9000066043</v>
      </c>
      <c r="H7606">
        <v>66043</v>
      </c>
      <c r="I7606" t="s">
        <v>22830</v>
      </c>
      <c r="J7606" t="s">
        <v>22831</v>
      </c>
      <c r="K7606" t="s">
        <v>129</v>
      </c>
      <c r="L7606" t="s">
        <v>272</v>
      </c>
      <c r="M7606" t="s">
        <v>273</v>
      </c>
      <c r="N7606" t="s">
        <v>273</v>
      </c>
      <c r="O7606" t="s">
        <v>126</v>
      </c>
      <c r="P7606">
        <v>319</v>
      </c>
      <c r="Q7606" t="s">
        <v>2843</v>
      </c>
      <c r="R7606" t="s">
        <v>2843</v>
      </c>
      <c r="S7606" t="s">
        <v>275</v>
      </c>
      <c r="T7606" t="s">
        <v>275</v>
      </c>
      <c r="U7606">
        <v>18.798130035400401</v>
      </c>
      <c r="V7606">
        <v>-71.233352661132798</v>
      </c>
      <c r="W7606" t="s">
        <v>2844</v>
      </c>
      <c r="X7606" t="s">
        <v>63</v>
      </c>
      <c r="Y7606" t="s">
        <v>64</v>
      </c>
      <c r="Z7606" t="s">
        <v>65</v>
      </c>
      <c r="AA7606">
        <v>1163012960</v>
      </c>
      <c r="AB7606" t="s">
        <v>66</v>
      </c>
      <c r="AC7606" t="s">
        <v>67</v>
      </c>
      <c r="AD7606">
        <v>18.798130035400401</v>
      </c>
      <c r="AE7606">
        <v>-71.233352661132798</v>
      </c>
      <c r="AF7606" t="s">
        <v>22832</v>
      </c>
      <c r="AG7606" t="s">
        <v>32</v>
      </c>
      <c r="AH7606" t="s">
        <v>48</v>
      </c>
      <c r="AI7606" t="s">
        <v>87</v>
      </c>
      <c r="AJ7606" t="s">
        <v>3071</v>
      </c>
      <c r="AK7606" t="s">
        <v>278</v>
      </c>
      <c r="AL7606" t="s">
        <v>269</v>
      </c>
      <c r="AM7606" t="s">
        <v>279</v>
      </c>
      <c r="AR7606" t="s">
        <v>91</v>
      </c>
      <c r="AS7606">
        <v>9000066043</v>
      </c>
      <c r="AV7606" t="s">
        <v>281</v>
      </c>
      <c r="AW7606" t="str">
        <f>_xlfn.XLOOKUP(UNIVERSO[[#This Row],[RUTA-LOCALIDAD D&amp;N]],'[1]Cuota Ruta'!E:E,'[1]Cuota Ruta'!G:G)</f>
        <v>Cargar</v>
      </c>
    </row>
    <row r="7607" spans="1:49" x14ac:dyDescent="0.25">
      <c r="A7607" t="s">
        <v>48</v>
      </c>
      <c r="B7607" t="s">
        <v>49</v>
      </c>
      <c r="C7607" t="s">
        <v>50</v>
      </c>
      <c r="D7607" t="s">
        <v>124</v>
      </c>
      <c r="E7607" t="s">
        <v>269</v>
      </c>
      <c r="F7607" t="s">
        <v>126</v>
      </c>
      <c r="G7607">
        <v>9000066196</v>
      </c>
      <c r="H7607">
        <v>66196</v>
      </c>
      <c r="I7607" t="s">
        <v>22833</v>
      </c>
      <c r="J7607" t="s">
        <v>22834</v>
      </c>
      <c r="K7607" t="s">
        <v>129</v>
      </c>
      <c r="L7607" t="s">
        <v>272</v>
      </c>
      <c r="M7607" t="s">
        <v>273</v>
      </c>
      <c r="N7607" t="s">
        <v>273</v>
      </c>
      <c r="O7607" t="s">
        <v>126</v>
      </c>
      <c r="P7607">
        <v>317</v>
      </c>
      <c r="Q7607" t="s">
        <v>1214</v>
      </c>
      <c r="R7607" t="s">
        <v>1214</v>
      </c>
      <c r="S7607" t="s">
        <v>275</v>
      </c>
      <c r="T7607" t="s">
        <v>275</v>
      </c>
      <c r="U7607">
        <v>18.652378079999998</v>
      </c>
      <c r="V7607">
        <v>-71.337066649999997</v>
      </c>
      <c r="W7607" t="s">
        <v>1215</v>
      </c>
      <c r="X7607" t="s">
        <v>63</v>
      </c>
      <c r="Y7607" t="s">
        <v>64</v>
      </c>
      <c r="Z7607" t="s">
        <v>65</v>
      </c>
      <c r="AA7607">
        <v>1163012171</v>
      </c>
      <c r="AB7607" t="s">
        <v>66</v>
      </c>
      <c r="AC7607" t="s">
        <v>67</v>
      </c>
      <c r="AD7607">
        <v>18.652378079999998</v>
      </c>
      <c r="AE7607">
        <v>-71.337066649999997</v>
      </c>
      <c r="AF7607" t="s">
        <v>22835</v>
      </c>
      <c r="AG7607" t="s">
        <v>32</v>
      </c>
      <c r="AH7607" t="s">
        <v>48</v>
      </c>
      <c r="AI7607" t="s">
        <v>87</v>
      </c>
      <c r="AJ7607" t="s">
        <v>3071</v>
      </c>
      <c r="AK7607" t="s">
        <v>278</v>
      </c>
      <c r="AL7607" t="s">
        <v>269</v>
      </c>
      <c r="AM7607" t="s">
        <v>279</v>
      </c>
      <c r="AR7607" t="s">
        <v>91</v>
      </c>
      <c r="AS7607">
        <v>9000066196</v>
      </c>
      <c r="AV7607" t="s">
        <v>281</v>
      </c>
      <c r="AW7607" t="str">
        <f>_xlfn.XLOOKUP(UNIVERSO[[#This Row],[RUTA-LOCALIDAD D&amp;N]],'[1]Cuota Ruta'!E:E,'[1]Cuota Ruta'!G:G)</f>
        <v>Cargar</v>
      </c>
    </row>
    <row r="7608" spans="1:49" x14ac:dyDescent="0.25">
      <c r="A7608" t="s">
        <v>48</v>
      </c>
      <c r="B7608" t="s">
        <v>49</v>
      </c>
      <c r="C7608" t="s">
        <v>50</v>
      </c>
      <c r="D7608" t="s">
        <v>51</v>
      </c>
      <c r="E7608" t="s">
        <v>823</v>
      </c>
      <c r="F7608" t="s">
        <v>283</v>
      </c>
      <c r="G7608">
        <v>9000067800</v>
      </c>
      <c r="H7608">
        <v>67800</v>
      </c>
      <c r="I7608" t="s">
        <v>22836</v>
      </c>
      <c r="J7608" t="s">
        <v>22837</v>
      </c>
      <c r="K7608" t="s">
        <v>286</v>
      </c>
      <c r="L7608" t="s">
        <v>826</v>
      </c>
      <c r="M7608" t="s">
        <v>826</v>
      </c>
      <c r="N7608" t="s">
        <v>22838</v>
      </c>
      <c r="O7608" t="s">
        <v>59</v>
      </c>
      <c r="P7608">
        <v>332</v>
      </c>
      <c r="Q7608" t="s">
        <v>2458</v>
      </c>
      <c r="R7608" t="s">
        <v>2458</v>
      </c>
      <c r="S7608" t="s">
        <v>840</v>
      </c>
      <c r="T7608" t="s">
        <v>840</v>
      </c>
      <c r="U7608">
        <v>19.300479253133101</v>
      </c>
      <c r="V7608">
        <v>-70.241704305013002</v>
      </c>
      <c r="W7608" t="s">
        <v>2459</v>
      </c>
      <c r="X7608" t="s">
        <v>63</v>
      </c>
      <c r="Y7608" t="s">
        <v>64</v>
      </c>
      <c r="Z7608" t="s">
        <v>65</v>
      </c>
      <c r="AA7608">
        <v>1154009163</v>
      </c>
      <c r="AB7608" t="s">
        <v>66</v>
      </c>
      <c r="AC7608" t="s">
        <v>67</v>
      </c>
      <c r="AD7608">
        <v>19.300479253133101</v>
      </c>
      <c r="AE7608">
        <v>-70.241704305013002</v>
      </c>
      <c r="AF7608" t="s">
        <v>22839</v>
      </c>
      <c r="AG7608" t="s">
        <v>32</v>
      </c>
      <c r="AH7608" t="s">
        <v>48</v>
      </c>
      <c r="AI7608" t="s">
        <v>87</v>
      </c>
      <c r="AJ7608" t="s">
        <v>3071</v>
      </c>
      <c r="AR7608" t="s">
        <v>91</v>
      </c>
      <c r="AS7608">
        <v>9000067800</v>
      </c>
      <c r="AW7608" t="str">
        <f>_xlfn.XLOOKUP(UNIVERSO[[#This Row],[RUTA-LOCALIDAD D&amp;N]],'[1]Cuota Ruta'!E:E,'[1]Cuota Ruta'!G:G)</f>
        <v>Cargar</v>
      </c>
    </row>
    <row r="7609" spans="1:49" x14ac:dyDescent="0.25">
      <c r="A7609" t="s">
        <v>48</v>
      </c>
      <c r="B7609" t="s">
        <v>49</v>
      </c>
      <c r="C7609" t="s">
        <v>50</v>
      </c>
      <c r="D7609" t="s">
        <v>124</v>
      </c>
      <c r="E7609" t="s">
        <v>1171</v>
      </c>
      <c r="F7609" t="s">
        <v>126</v>
      </c>
      <c r="G7609">
        <v>9000069532</v>
      </c>
      <c r="H7609">
        <v>69532</v>
      </c>
      <c r="I7609" t="s">
        <v>22840</v>
      </c>
      <c r="J7609" t="s">
        <v>22841</v>
      </c>
      <c r="K7609" t="s">
        <v>129</v>
      </c>
      <c r="L7609" t="s">
        <v>1174</v>
      </c>
      <c r="M7609" t="s">
        <v>7414</v>
      </c>
      <c r="N7609" t="s">
        <v>1174</v>
      </c>
      <c r="O7609" t="s">
        <v>126</v>
      </c>
      <c r="P7609">
        <v>324</v>
      </c>
      <c r="Q7609" t="s">
        <v>2753</v>
      </c>
      <c r="R7609" t="s">
        <v>2753</v>
      </c>
      <c r="S7609" t="s">
        <v>1176</v>
      </c>
      <c r="T7609" t="s">
        <v>1176</v>
      </c>
      <c r="U7609">
        <v>18.19876</v>
      </c>
      <c r="V7609">
        <v>-71.108360000000005</v>
      </c>
      <c r="W7609" t="s">
        <v>2754</v>
      </c>
      <c r="X7609" t="s">
        <v>63</v>
      </c>
      <c r="Y7609" t="s">
        <v>64</v>
      </c>
      <c r="Z7609" t="s">
        <v>65</v>
      </c>
      <c r="AA7609">
        <v>1163015481</v>
      </c>
      <c r="AB7609" t="s">
        <v>66</v>
      </c>
      <c r="AC7609" t="s">
        <v>67</v>
      </c>
      <c r="AD7609">
        <v>18.19876</v>
      </c>
      <c r="AE7609">
        <v>-71.108360000000005</v>
      </c>
      <c r="AF7609" t="s">
        <v>22842</v>
      </c>
      <c r="AG7609" t="s">
        <v>32</v>
      </c>
      <c r="AH7609" t="s">
        <v>48</v>
      </c>
      <c r="AI7609" t="s">
        <v>87</v>
      </c>
      <c r="AJ7609" t="s">
        <v>3071</v>
      </c>
      <c r="AK7609" t="s">
        <v>1179</v>
      </c>
      <c r="AL7609" t="s">
        <v>1171</v>
      </c>
      <c r="AM7609" t="s">
        <v>1180</v>
      </c>
      <c r="AR7609" t="s">
        <v>91</v>
      </c>
      <c r="AS7609">
        <v>9000069532</v>
      </c>
      <c r="AV7609" t="s">
        <v>281</v>
      </c>
      <c r="AW7609" t="str">
        <f>_xlfn.XLOOKUP(UNIVERSO[[#This Row],[RUTA-LOCALIDAD D&amp;N]],'[1]Cuota Ruta'!E:E,'[1]Cuota Ruta'!G:G)</f>
        <v>Cargar</v>
      </c>
    </row>
    <row r="7610" spans="1:49" x14ac:dyDescent="0.25">
      <c r="A7610" t="s">
        <v>48</v>
      </c>
      <c r="B7610" t="s">
        <v>49</v>
      </c>
      <c r="C7610" t="s">
        <v>50</v>
      </c>
      <c r="D7610" t="s">
        <v>51</v>
      </c>
      <c r="E7610" t="s">
        <v>140</v>
      </c>
      <c r="F7610" t="s">
        <v>141</v>
      </c>
      <c r="G7610">
        <v>9000072188</v>
      </c>
      <c r="H7610">
        <v>72188</v>
      </c>
      <c r="I7610" t="s">
        <v>22843</v>
      </c>
      <c r="J7610" t="s">
        <v>3242</v>
      </c>
      <c r="K7610" t="s">
        <v>144</v>
      </c>
      <c r="L7610" t="s">
        <v>93</v>
      </c>
      <c r="M7610" t="s">
        <v>93</v>
      </c>
      <c r="N7610" t="s">
        <v>1510</v>
      </c>
      <c r="O7610" t="s">
        <v>59</v>
      </c>
      <c r="P7610">
        <v>364</v>
      </c>
      <c r="Q7610" t="s">
        <v>1451</v>
      </c>
      <c r="R7610" t="s">
        <v>1451</v>
      </c>
      <c r="S7610" t="s">
        <v>188</v>
      </c>
      <c r="T7610" t="s">
        <v>188</v>
      </c>
      <c r="U7610">
        <v>18.574211120000001</v>
      </c>
      <c r="V7610">
        <v>-69.860595700000005</v>
      </c>
      <c r="W7610" t="s">
        <v>1452</v>
      </c>
      <c r="X7610" t="s">
        <v>85</v>
      </c>
      <c r="Y7610" t="s">
        <v>64</v>
      </c>
      <c r="Z7610" t="s">
        <v>65</v>
      </c>
      <c r="AA7610">
        <v>1153012553</v>
      </c>
      <c r="AB7610" t="s">
        <v>66</v>
      </c>
      <c r="AC7610" t="s">
        <v>67</v>
      </c>
      <c r="AD7610">
        <v>18.574211120000001</v>
      </c>
      <c r="AE7610">
        <v>-69.860595700000005</v>
      </c>
      <c r="AF7610" t="s">
        <v>22844</v>
      </c>
      <c r="AG7610" t="s">
        <v>32</v>
      </c>
      <c r="AH7610" t="s">
        <v>48</v>
      </c>
      <c r="AI7610" t="s">
        <v>87</v>
      </c>
      <c r="AJ7610" t="s">
        <v>3071</v>
      </c>
      <c r="AK7610" t="s">
        <v>191</v>
      </c>
      <c r="AL7610" t="s">
        <v>140</v>
      </c>
      <c r="AM7610" t="s">
        <v>192</v>
      </c>
      <c r="AR7610" t="s">
        <v>91</v>
      </c>
      <c r="AS7610">
        <v>9000072188</v>
      </c>
      <c r="AV7610" t="s">
        <v>153</v>
      </c>
      <c r="AW7610" t="str">
        <f>_xlfn.XLOOKUP(UNIVERSO[[#This Row],[RUTA-LOCALIDAD D&amp;N]],'[1]Cuota Ruta'!E:E,'[1]Cuota Ruta'!G:G)</f>
        <v>Cargar</v>
      </c>
    </row>
    <row r="7611" spans="1:49" x14ac:dyDescent="0.25">
      <c r="A7611" t="s">
        <v>48</v>
      </c>
      <c r="B7611" t="s">
        <v>49</v>
      </c>
      <c r="C7611" t="s">
        <v>50</v>
      </c>
      <c r="D7611" t="s">
        <v>51</v>
      </c>
      <c r="E7611" t="s">
        <v>917</v>
      </c>
      <c r="F7611" t="s">
        <v>283</v>
      </c>
      <c r="G7611">
        <v>9000072852</v>
      </c>
      <c r="H7611">
        <v>72852</v>
      </c>
      <c r="I7611" t="s">
        <v>5037</v>
      </c>
      <c r="J7611" t="s">
        <v>22845</v>
      </c>
      <c r="K7611" t="s">
        <v>286</v>
      </c>
      <c r="L7611" t="s">
        <v>917</v>
      </c>
      <c r="M7611" t="s">
        <v>917</v>
      </c>
      <c r="N7611" t="s">
        <v>3645</v>
      </c>
      <c r="O7611" t="s">
        <v>59</v>
      </c>
      <c r="P7611">
        <v>309</v>
      </c>
      <c r="Q7611" t="s">
        <v>1429</v>
      </c>
      <c r="R7611" t="s">
        <v>1429</v>
      </c>
      <c r="S7611" t="s">
        <v>922</v>
      </c>
      <c r="T7611" t="s">
        <v>922</v>
      </c>
      <c r="U7611">
        <v>19.647726694742801</v>
      </c>
      <c r="V7611">
        <v>-70.3747965494792</v>
      </c>
      <c r="W7611" t="s">
        <v>1430</v>
      </c>
      <c r="X7611" t="s">
        <v>85</v>
      </c>
      <c r="Y7611" t="s">
        <v>64</v>
      </c>
      <c r="Z7611" t="s">
        <v>65</v>
      </c>
      <c r="AA7611">
        <v>1156006976</v>
      </c>
      <c r="AB7611" t="s">
        <v>66</v>
      </c>
      <c r="AC7611" t="s">
        <v>67</v>
      </c>
      <c r="AD7611">
        <v>19.647726694742801</v>
      </c>
      <c r="AE7611">
        <v>-70.3747965494792</v>
      </c>
      <c r="AF7611" t="s">
        <v>22846</v>
      </c>
      <c r="AG7611" t="s">
        <v>32</v>
      </c>
      <c r="AH7611" t="s">
        <v>48</v>
      </c>
      <c r="AI7611" t="s">
        <v>87</v>
      </c>
      <c r="AJ7611" t="s">
        <v>3071</v>
      </c>
      <c r="AK7611" t="s">
        <v>925</v>
      </c>
      <c r="AL7611" t="s">
        <v>917</v>
      </c>
      <c r="AM7611" t="s">
        <v>926</v>
      </c>
      <c r="AR7611" t="s">
        <v>91</v>
      </c>
      <c r="AS7611">
        <v>9000072852</v>
      </c>
      <c r="AV7611" t="s">
        <v>267</v>
      </c>
      <c r="AW7611" t="str">
        <f>_xlfn.XLOOKUP(UNIVERSO[[#This Row],[RUTA-LOCALIDAD D&amp;N]],'[1]Cuota Ruta'!E:E,'[1]Cuota Ruta'!G:G)</f>
        <v>Cargar</v>
      </c>
    </row>
    <row r="7612" spans="1:49" x14ac:dyDescent="0.25">
      <c r="A7612" t="s">
        <v>48</v>
      </c>
      <c r="B7612" t="s">
        <v>49</v>
      </c>
      <c r="C7612" t="s">
        <v>50</v>
      </c>
      <c r="D7612" t="s">
        <v>51</v>
      </c>
      <c r="E7612" t="s">
        <v>77</v>
      </c>
      <c r="F7612" t="s">
        <v>53</v>
      </c>
      <c r="G7612">
        <v>9000075020</v>
      </c>
      <c r="H7612">
        <v>75020</v>
      </c>
      <c r="I7612" t="s">
        <v>22847</v>
      </c>
      <c r="J7612" t="s">
        <v>22848</v>
      </c>
      <c r="K7612" t="s">
        <v>56</v>
      </c>
      <c r="L7612" t="s">
        <v>80</v>
      </c>
      <c r="M7612" t="s">
        <v>80</v>
      </c>
      <c r="N7612" t="s">
        <v>341</v>
      </c>
      <c r="O7612" t="s">
        <v>59</v>
      </c>
      <c r="P7612">
        <v>340</v>
      </c>
      <c r="Q7612" t="s">
        <v>1700</v>
      </c>
      <c r="R7612" t="s">
        <v>1700</v>
      </c>
      <c r="S7612" t="s">
        <v>83</v>
      </c>
      <c r="T7612" t="s">
        <v>83</v>
      </c>
      <c r="U7612">
        <v>18.4994568824768</v>
      </c>
      <c r="V7612">
        <v>-69.927735328674302</v>
      </c>
      <c r="W7612" t="s">
        <v>1701</v>
      </c>
      <c r="X7612" t="s">
        <v>85</v>
      </c>
      <c r="Y7612" t="s">
        <v>64</v>
      </c>
      <c r="Z7612" t="s">
        <v>65</v>
      </c>
      <c r="AA7612">
        <v>1169008502</v>
      </c>
      <c r="AB7612" t="s">
        <v>66</v>
      </c>
      <c r="AC7612" t="s">
        <v>67</v>
      </c>
      <c r="AD7612">
        <v>18.4994568824768</v>
      </c>
      <c r="AE7612">
        <v>-69.927735328674302</v>
      </c>
      <c r="AF7612" t="s">
        <v>22849</v>
      </c>
      <c r="AG7612" t="s">
        <v>32</v>
      </c>
      <c r="AH7612" t="s">
        <v>48</v>
      </c>
      <c r="AI7612" t="s">
        <v>87</v>
      </c>
      <c r="AJ7612" t="s">
        <v>3071</v>
      </c>
      <c r="AK7612" t="s">
        <v>429</v>
      </c>
      <c r="AL7612" t="s">
        <v>77</v>
      </c>
      <c r="AM7612" t="s">
        <v>430</v>
      </c>
      <c r="AR7612" t="s">
        <v>91</v>
      </c>
      <c r="AS7612">
        <v>9000075020</v>
      </c>
      <c r="AV7612" t="s">
        <v>281</v>
      </c>
      <c r="AW7612" t="str">
        <f>_xlfn.XLOOKUP(UNIVERSO[[#This Row],[RUTA-LOCALIDAD D&amp;N]],'[1]Cuota Ruta'!E:E,'[1]Cuota Ruta'!G:G)</f>
        <v>Cargar</v>
      </c>
    </row>
    <row r="7613" spans="1:49" x14ac:dyDescent="0.25">
      <c r="A7613" t="s">
        <v>48</v>
      </c>
      <c r="B7613" t="s">
        <v>49</v>
      </c>
      <c r="C7613" t="s">
        <v>50</v>
      </c>
      <c r="D7613" t="s">
        <v>51</v>
      </c>
      <c r="E7613" t="s">
        <v>140</v>
      </c>
      <c r="F7613" t="s">
        <v>141</v>
      </c>
      <c r="G7613">
        <v>9000075914</v>
      </c>
      <c r="H7613">
        <v>75914</v>
      </c>
      <c r="I7613" t="s">
        <v>22850</v>
      </c>
      <c r="J7613" t="s">
        <v>22851</v>
      </c>
      <c r="K7613" t="s">
        <v>144</v>
      </c>
      <c r="L7613" t="s">
        <v>93</v>
      </c>
      <c r="M7613" t="s">
        <v>93</v>
      </c>
      <c r="N7613" t="s">
        <v>186</v>
      </c>
      <c r="O7613" t="s">
        <v>59</v>
      </c>
      <c r="P7613">
        <v>367</v>
      </c>
      <c r="Q7613" t="s">
        <v>146</v>
      </c>
      <c r="R7613" t="s">
        <v>146</v>
      </c>
      <c r="S7613" t="s">
        <v>147</v>
      </c>
      <c r="T7613" t="s">
        <v>147</v>
      </c>
      <c r="U7613">
        <v>18.473788579305001</v>
      </c>
      <c r="V7613">
        <v>-69.805750528971402</v>
      </c>
      <c r="W7613" t="s">
        <v>148</v>
      </c>
      <c r="X7613" t="s">
        <v>85</v>
      </c>
      <c r="Y7613" t="s">
        <v>64</v>
      </c>
      <c r="Z7613" t="s">
        <v>65</v>
      </c>
      <c r="AA7613">
        <v>1153013182</v>
      </c>
      <c r="AB7613" t="s">
        <v>66</v>
      </c>
      <c r="AC7613" t="s">
        <v>67</v>
      </c>
      <c r="AD7613">
        <v>18.473788579305001</v>
      </c>
      <c r="AE7613">
        <v>-69.805750528971402</v>
      </c>
      <c r="AF7613" t="s">
        <v>22852</v>
      </c>
      <c r="AG7613" t="s">
        <v>32</v>
      </c>
      <c r="AH7613" t="s">
        <v>48</v>
      </c>
      <c r="AI7613" t="s">
        <v>87</v>
      </c>
      <c r="AJ7613" t="s">
        <v>3071</v>
      </c>
      <c r="AK7613" t="s">
        <v>150</v>
      </c>
      <c r="AL7613" t="s">
        <v>140</v>
      </c>
      <c r="AM7613" t="s">
        <v>151</v>
      </c>
      <c r="AR7613" t="s">
        <v>91</v>
      </c>
      <c r="AS7613">
        <v>9000075914</v>
      </c>
      <c r="AV7613" t="s">
        <v>153</v>
      </c>
      <c r="AW7613" t="str">
        <f>_xlfn.XLOOKUP(UNIVERSO[[#This Row],[RUTA-LOCALIDAD D&amp;N]],'[1]Cuota Ruta'!E:E,'[1]Cuota Ruta'!G:G)</f>
        <v>Cargar</v>
      </c>
    </row>
    <row r="7614" spans="1:49" x14ac:dyDescent="0.25">
      <c r="A7614" t="s">
        <v>48</v>
      </c>
      <c r="B7614" t="s">
        <v>49</v>
      </c>
      <c r="C7614" t="s">
        <v>50</v>
      </c>
      <c r="D7614" t="s">
        <v>51</v>
      </c>
      <c r="E7614" t="s">
        <v>140</v>
      </c>
      <c r="F7614" t="s">
        <v>141</v>
      </c>
      <c r="G7614">
        <v>9000077327</v>
      </c>
      <c r="H7614">
        <v>77327</v>
      </c>
      <c r="I7614" t="s">
        <v>3266</v>
      </c>
      <c r="J7614" t="s">
        <v>14511</v>
      </c>
      <c r="K7614" t="s">
        <v>144</v>
      </c>
      <c r="L7614" t="s">
        <v>93</v>
      </c>
      <c r="M7614" t="s">
        <v>93</v>
      </c>
      <c r="N7614" t="s">
        <v>186</v>
      </c>
      <c r="O7614" t="s">
        <v>59</v>
      </c>
      <c r="P7614">
        <v>365</v>
      </c>
      <c r="Q7614" t="s">
        <v>1576</v>
      </c>
      <c r="R7614" t="s">
        <v>1576</v>
      </c>
      <c r="S7614" t="s">
        <v>147</v>
      </c>
      <c r="T7614" t="s">
        <v>147</v>
      </c>
      <c r="U7614">
        <v>18.451066970799999</v>
      </c>
      <c r="V7614">
        <v>-69.647216796899997</v>
      </c>
      <c r="W7614" t="s">
        <v>1577</v>
      </c>
      <c r="X7614" t="s">
        <v>85</v>
      </c>
      <c r="Y7614" t="s">
        <v>64</v>
      </c>
      <c r="Z7614" t="s">
        <v>65</v>
      </c>
      <c r="AA7614">
        <v>1153013958</v>
      </c>
      <c r="AB7614" t="s">
        <v>66</v>
      </c>
      <c r="AC7614" t="s">
        <v>67</v>
      </c>
      <c r="AD7614">
        <v>18.451066970799999</v>
      </c>
      <c r="AE7614">
        <v>-69.647216796899997</v>
      </c>
      <c r="AF7614" t="s">
        <v>22853</v>
      </c>
      <c r="AG7614" t="s">
        <v>32</v>
      </c>
      <c r="AH7614" t="s">
        <v>48</v>
      </c>
      <c r="AI7614" t="s">
        <v>87</v>
      </c>
      <c r="AJ7614" t="s">
        <v>3071</v>
      </c>
      <c r="AK7614" t="s">
        <v>609</v>
      </c>
      <c r="AL7614" t="s">
        <v>140</v>
      </c>
      <c r="AM7614" t="s">
        <v>610</v>
      </c>
      <c r="AR7614" t="s">
        <v>91</v>
      </c>
      <c r="AS7614">
        <v>9000077327</v>
      </c>
      <c r="AV7614" t="s">
        <v>153</v>
      </c>
      <c r="AW7614" t="str">
        <f>_xlfn.XLOOKUP(UNIVERSO[[#This Row],[RUTA-LOCALIDAD D&amp;N]],'[1]Cuota Ruta'!E:E,'[1]Cuota Ruta'!G:G)</f>
        <v>Cargar</v>
      </c>
    </row>
    <row r="7615" spans="1:49" x14ac:dyDescent="0.25">
      <c r="A7615" t="s">
        <v>48</v>
      </c>
      <c r="B7615" t="s">
        <v>49</v>
      </c>
      <c r="C7615" t="s">
        <v>50</v>
      </c>
      <c r="D7615" t="s">
        <v>51</v>
      </c>
      <c r="E7615" t="s">
        <v>140</v>
      </c>
      <c r="F7615" t="s">
        <v>141</v>
      </c>
      <c r="G7615">
        <v>9000077565</v>
      </c>
      <c r="H7615">
        <v>77565</v>
      </c>
      <c r="I7615" t="s">
        <v>22854</v>
      </c>
      <c r="J7615" t="s">
        <v>22855</v>
      </c>
      <c r="K7615" t="s">
        <v>144</v>
      </c>
      <c r="L7615" t="s">
        <v>93</v>
      </c>
      <c r="M7615" t="s">
        <v>93</v>
      </c>
      <c r="N7615" t="s">
        <v>186</v>
      </c>
      <c r="O7615" t="s">
        <v>59</v>
      </c>
      <c r="P7615">
        <v>394</v>
      </c>
      <c r="Q7615" t="s">
        <v>162</v>
      </c>
      <c r="R7615" t="s">
        <v>162</v>
      </c>
      <c r="S7615" t="s">
        <v>147</v>
      </c>
      <c r="T7615" t="s">
        <v>147</v>
      </c>
      <c r="U7615">
        <v>18.454662958780901</v>
      </c>
      <c r="V7615">
        <v>-69.688613891601605</v>
      </c>
      <c r="W7615" t="s">
        <v>163</v>
      </c>
      <c r="X7615" t="s">
        <v>85</v>
      </c>
      <c r="Y7615" t="s">
        <v>64</v>
      </c>
      <c r="Z7615" t="s">
        <v>65</v>
      </c>
      <c r="AA7615">
        <v>1153014140</v>
      </c>
      <c r="AB7615" t="s">
        <v>66</v>
      </c>
      <c r="AC7615" t="s">
        <v>67</v>
      </c>
      <c r="AD7615">
        <v>18.454662958780901</v>
      </c>
      <c r="AE7615">
        <v>-69.688613891601605</v>
      </c>
      <c r="AF7615" t="s">
        <v>22856</v>
      </c>
      <c r="AG7615" t="s">
        <v>32</v>
      </c>
      <c r="AH7615" t="s">
        <v>48</v>
      </c>
      <c r="AI7615" t="s">
        <v>87</v>
      </c>
      <c r="AJ7615" t="s">
        <v>3071</v>
      </c>
      <c r="AK7615" t="s">
        <v>150</v>
      </c>
      <c r="AL7615" t="s">
        <v>140</v>
      </c>
      <c r="AM7615" t="s">
        <v>151</v>
      </c>
      <c r="AR7615" t="s">
        <v>91</v>
      </c>
      <c r="AS7615">
        <v>9000077565</v>
      </c>
      <c r="AV7615" t="s">
        <v>153</v>
      </c>
      <c r="AW7615" t="str">
        <f>_xlfn.XLOOKUP(UNIVERSO[[#This Row],[RUTA-LOCALIDAD D&amp;N]],'[1]Cuota Ruta'!E:E,'[1]Cuota Ruta'!G:G)</f>
        <v>Cargar</v>
      </c>
    </row>
    <row r="7616" spans="1:49" x14ac:dyDescent="0.25">
      <c r="A7616" t="s">
        <v>48</v>
      </c>
      <c r="B7616" t="s">
        <v>49</v>
      </c>
      <c r="C7616" t="s">
        <v>50</v>
      </c>
      <c r="D7616" t="s">
        <v>268</v>
      </c>
      <c r="E7616" t="s">
        <v>269</v>
      </c>
      <c r="F7616" t="s">
        <v>126</v>
      </c>
      <c r="G7616">
        <v>9000078698</v>
      </c>
      <c r="H7616">
        <v>78698</v>
      </c>
      <c r="I7616" t="s">
        <v>11611</v>
      </c>
      <c r="J7616" t="s">
        <v>22857</v>
      </c>
      <c r="K7616" t="s">
        <v>129</v>
      </c>
      <c r="L7616" t="s">
        <v>22858</v>
      </c>
      <c r="M7616" t="s">
        <v>253</v>
      </c>
      <c r="N7616" t="s">
        <v>273</v>
      </c>
      <c r="O7616" t="s">
        <v>126</v>
      </c>
      <c r="P7616">
        <v>318</v>
      </c>
      <c r="Q7616" t="s">
        <v>2821</v>
      </c>
      <c r="R7616" t="s">
        <v>2821</v>
      </c>
      <c r="S7616" t="s">
        <v>275</v>
      </c>
      <c r="T7616" t="s">
        <v>275</v>
      </c>
      <c r="U7616">
        <v>18.72686195</v>
      </c>
      <c r="V7616">
        <v>-71.51828003</v>
      </c>
      <c r="W7616" t="s">
        <v>2822</v>
      </c>
      <c r="X7616" t="s">
        <v>63</v>
      </c>
      <c r="Y7616" t="s">
        <v>64</v>
      </c>
      <c r="Z7616" t="s">
        <v>65</v>
      </c>
      <c r="AA7616">
        <v>1163012446</v>
      </c>
      <c r="AB7616" t="s">
        <v>66</v>
      </c>
      <c r="AC7616" t="s">
        <v>67</v>
      </c>
      <c r="AD7616">
        <v>18.72686195</v>
      </c>
      <c r="AE7616">
        <v>-71.51828003</v>
      </c>
      <c r="AF7616" t="s">
        <v>22859</v>
      </c>
      <c r="AG7616" t="s">
        <v>32</v>
      </c>
      <c r="AH7616" t="s">
        <v>48</v>
      </c>
      <c r="AI7616" t="s">
        <v>87</v>
      </c>
      <c r="AJ7616" t="s">
        <v>3071</v>
      </c>
      <c r="AK7616" t="s">
        <v>278</v>
      </c>
      <c r="AL7616" t="s">
        <v>269</v>
      </c>
      <c r="AM7616" t="s">
        <v>279</v>
      </c>
      <c r="AR7616" t="s">
        <v>91</v>
      </c>
      <c r="AS7616">
        <v>9000078698</v>
      </c>
      <c r="AV7616" t="s">
        <v>281</v>
      </c>
      <c r="AW7616" t="str">
        <f>_xlfn.XLOOKUP(UNIVERSO[[#This Row],[RUTA-LOCALIDAD D&amp;N]],'[1]Cuota Ruta'!E:E,'[1]Cuota Ruta'!G:G)</f>
        <v>Cargar</v>
      </c>
    </row>
    <row r="7617" spans="1:49" x14ac:dyDescent="0.25">
      <c r="A7617" t="s">
        <v>48</v>
      </c>
      <c r="B7617" t="s">
        <v>49</v>
      </c>
      <c r="C7617" t="s">
        <v>50</v>
      </c>
      <c r="D7617" t="s">
        <v>268</v>
      </c>
      <c r="E7617" t="s">
        <v>269</v>
      </c>
      <c r="F7617" t="s">
        <v>126</v>
      </c>
      <c r="G7617">
        <v>9000078898</v>
      </c>
      <c r="H7617">
        <v>78898</v>
      </c>
      <c r="I7617" t="s">
        <v>22860</v>
      </c>
      <c r="J7617" t="s">
        <v>22861</v>
      </c>
      <c r="K7617" t="s">
        <v>129</v>
      </c>
      <c r="L7617" t="s">
        <v>6212</v>
      </c>
      <c r="M7617" t="s">
        <v>253</v>
      </c>
      <c r="N7617" t="s">
        <v>273</v>
      </c>
      <c r="O7617" t="s">
        <v>126</v>
      </c>
      <c r="P7617">
        <v>315</v>
      </c>
      <c r="Q7617" t="s">
        <v>2829</v>
      </c>
      <c r="R7617" t="s">
        <v>2829</v>
      </c>
      <c r="S7617" t="s">
        <v>275</v>
      </c>
      <c r="T7617" t="s">
        <v>275</v>
      </c>
      <c r="U7617">
        <v>19.081037521362301</v>
      </c>
      <c r="V7617">
        <v>-71.699058532714801</v>
      </c>
      <c r="W7617" t="s">
        <v>2830</v>
      </c>
      <c r="X7617" t="s">
        <v>63</v>
      </c>
      <c r="Y7617" t="s">
        <v>64</v>
      </c>
      <c r="Z7617" t="s">
        <v>65</v>
      </c>
      <c r="AA7617">
        <v>1163011490</v>
      </c>
      <c r="AB7617" t="s">
        <v>66</v>
      </c>
      <c r="AC7617" t="s">
        <v>67</v>
      </c>
      <c r="AD7617">
        <v>19.081037521362301</v>
      </c>
      <c r="AE7617">
        <v>-71.699058532714801</v>
      </c>
      <c r="AF7617" t="s">
        <v>22862</v>
      </c>
      <c r="AG7617" t="s">
        <v>32</v>
      </c>
      <c r="AH7617" t="s">
        <v>48</v>
      </c>
      <c r="AI7617" t="s">
        <v>87</v>
      </c>
      <c r="AJ7617" t="s">
        <v>3071</v>
      </c>
      <c r="AK7617" t="s">
        <v>278</v>
      </c>
      <c r="AL7617" t="s">
        <v>269</v>
      </c>
      <c r="AM7617" t="s">
        <v>279</v>
      </c>
      <c r="AR7617" t="s">
        <v>91</v>
      </c>
      <c r="AS7617">
        <v>9000078898</v>
      </c>
      <c r="AV7617" t="s">
        <v>281</v>
      </c>
      <c r="AW7617" t="str">
        <f>_xlfn.XLOOKUP(UNIVERSO[[#This Row],[RUTA-LOCALIDAD D&amp;N]],'[1]Cuota Ruta'!E:E,'[1]Cuota Ruta'!G:G)</f>
        <v>Cargar</v>
      </c>
    </row>
    <row r="7618" spans="1:49" x14ac:dyDescent="0.25">
      <c r="A7618" t="s">
        <v>48</v>
      </c>
      <c r="B7618" t="s">
        <v>49</v>
      </c>
      <c r="C7618" t="s">
        <v>50</v>
      </c>
      <c r="D7618" t="s">
        <v>51</v>
      </c>
      <c r="E7618" t="s">
        <v>338</v>
      </c>
      <c r="F7618" t="s">
        <v>283</v>
      </c>
      <c r="G7618">
        <v>9000080239</v>
      </c>
      <c r="H7618">
        <v>80239</v>
      </c>
      <c r="I7618" t="s">
        <v>4498</v>
      </c>
      <c r="J7618" t="s">
        <v>22863</v>
      </c>
      <c r="K7618" t="s">
        <v>286</v>
      </c>
      <c r="L7618" t="s">
        <v>338</v>
      </c>
      <c r="M7618" t="s">
        <v>338</v>
      </c>
      <c r="N7618" t="s">
        <v>58</v>
      </c>
      <c r="O7618" t="s">
        <v>59</v>
      </c>
      <c r="P7618">
        <v>329</v>
      </c>
      <c r="Q7618" t="s">
        <v>1248</v>
      </c>
      <c r="R7618" t="s">
        <v>1248</v>
      </c>
      <c r="S7618" t="s">
        <v>405</v>
      </c>
      <c r="T7618" t="s">
        <v>405</v>
      </c>
      <c r="U7618">
        <v>19.1501350402832</v>
      </c>
      <c r="V7618">
        <v>-70.605985641479506</v>
      </c>
      <c r="W7618" t="s">
        <v>1249</v>
      </c>
      <c r="X7618" t="s">
        <v>63</v>
      </c>
      <c r="Y7618" t="s">
        <v>64</v>
      </c>
      <c r="Z7618" t="s">
        <v>65</v>
      </c>
      <c r="AA7618">
        <v>1151021797</v>
      </c>
      <c r="AB7618" t="s">
        <v>66</v>
      </c>
      <c r="AC7618" t="s">
        <v>67</v>
      </c>
      <c r="AD7618">
        <v>19.1501350402832</v>
      </c>
      <c r="AE7618">
        <v>-70.605985641479506</v>
      </c>
      <c r="AF7618" t="s">
        <v>22864</v>
      </c>
      <c r="AG7618" t="s">
        <v>32</v>
      </c>
      <c r="AH7618" t="s">
        <v>48</v>
      </c>
      <c r="AI7618" t="s">
        <v>87</v>
      </c>
      <c r="AJ7618" t="s">
        <v>3071</v>
      </c>
      <c r="AK7618" t="s">
        <v>732</v>
      </c>
      <c r="AL7618" t="s">
        <v>338</v>
      </c>
      <c r="AM7618" t="s">
        <v>733</v>
      </c>
      <c r="AR7618" t="s">
        <v>91</v>
      </c>
      <c r="AS7618">
        <v>9000080239</v>
      </c>
      <c r="AV7618" t="s">
        <v>349</v>
      </c>
      <c r="AW7618" t="str">
        <f>_xlfn.XLOOKUP(UNIVERSO[[#This Row],[RUTA-LOCALIDAD D&amp;N]],'[1]Cuota Ruta'!E:E,'[1]Cuota Ruta'!G:G)</f>
        <v>Cargar</v>
      </c>
    </row>
    <row r="7619" spans="1:49" x14ac:dyDescent="0.25">
      <c r="A7619" t="s">
        <v>48</v>
      </c>
      <c r="B7619" t="s">
        <v>49</v>
      </c>
      <c r="C7619" t="s">
        <v>50</v>
      </c>
      <c r="D7619" t="s">
        <v>51</v>
      </c>
      <c r="E7619" t="s">
        <v>140</v>
      </c>
      <c r="F7619" t="s">
        <v>141</v>
      </c>
      <c r="G7619">
        <v>9000083766</v>
      </c>
      <c r="H7619">
        <v>83766</v>
      </c>
      <c r="I7619" t="s">
        <v>22865</v>
      </c>
      <c r="J7619" t="s">
        <v>22866</v>
      </c>
      <c r="K7619" t="s">
        <v>144</v>
      </c>
      <c r="L7619" t="s">
        <v>93</v>
      </c>
      <c r="M7619" t="s">
        <v>93</v>
      </c>
      <c r="N7619" t="s">
        <v>1350</v>
      </c>
      <c r="O7619" t="s">
        <v>59</v>
      </c>
      <c r="P7619">
        <v>317</v>
      </c>
      <c r="Q7619" t="s">
        <v>1423</v>
      </c>
      <c r="R7619" t="s">
        <v>1423</v>
      </c>
      <c r="S7619" t="s">
        <v>147</v>
      </c>
      <c r="T7619" t="s">
        <v>147</v>
      </c>
      <c r="U7619">
        <v>18.544340999999999</v>
      </c>
      <c r="V7619">
        <v>-69.714934</v>
      </c>
      <c r="W7619" t="s">
        <v>1424</v>
      </c>
      <c r="X7619" t="s">
        <v>85</v>
      </c>
      <c r="Y7619" t="s">
        <v>64</v>
      </c>
      <c r="Z7619" t="s">
        <v>65</v>
      </c>
      <c r="AA7619">
        <v>1153014618</v>
      </c>
      <c r="AB7619" t="s">
        <v>66</v>
      </c>
      <c r="AC7619" t="s">
        <v>67</v>
      </c>
      <c r="AD7619">
        <v>18.544340999999999</v>
      </c>
      <c r="AE7619">
        <v>-69.714934</v>
      </c>
      <c r="AF7619" t="s">
        <v>22867</v>
      </c>
      <c r="AG7619" t="s">
        <v>32</v>
      </c>
      <c r="AH7619" t="s">
        <v>48</v>
      </c>
      <c r="AI7619" t="s">
        <v>87</v>
      </c>
      <c r="AJ7619" t="s">
        <v>3071</v>
      </c>
      <c r="AK7619" t="s">
        <v>150</v>
      </c>
      <c r="AL7619" t="s">
        <v>140</v>
      </c>
      <c r="AM7619" t="s">
        <v>151</v>
      </c>
      <c r="AR7619" t="s">
        <v>91</v>
      </c>
      <c r="AS7619">
        <v>9000083766</v>
      </c>
      <c r="AV7619" t="s">
        <v>153</v>
      </c>
      <c r="AW7619" t="str">
        <f>_xlfn.XLOOKUP(UNIVERSO[[#This Row],[RUTA-LOCALIDAD D&amp;N]],'[1]Cuota Ruta'!E:E,'[1]Cuota Ruta'!G:G)</f>
        <v>Cargar</v>
      </c>
    </row>
    <row r="7620" spans="1:49" x14ac:dyDescent="0.25">
      <c r="A7620" t="s">
        <v>48</v>
      </c>
      <c r="B7620" t="s">
        <v>49</v>
      </c>
      <c r="C7620" t="s">
        <v>50</v>
      </c>
      <c r="D7620" t="s">
        <v>51</v>
      </c>
      <c r="E7620" t="s">
        <v>140</v>
      </c>
      <c r="F7620" t="s">
        <v>141</v>
      </c>
      <c r="G7620">
        <v>9000086077</v>
      </c>
      <c r="H7620">
        <v>86077</v>
      </c>
      <c r="I7620" t="s">
        <v>22868</v>
      </c>
      <c r="J7620" t="s">
        <v>22869</v>
      </c>
      <c r="K7620" t="s">
        <v>144</v>
      </c>
      <c r="L7620" t="s">
        <v>93</v>
      </c>
      <c r="M7620" t="s">
        <v>93</v>
      </c>
      <c r="N7620" t="s">
        <v>1227</v>
      </c>
      <c r="O7620" t="s">
        <v>59</v>
      </c>
      <c r="P7620">
        <v>318</v>
      </c>
      <c r="Q7620" t="s">
        <v>157</v>
      </c>
      <c r="R7620" t="s">
        <v>157</v>
      </c>
      <c r="S7620" t="s">
        <v>147</v>
      </c>
      <c r="T7620" t="s">
        <v>147</v>
      </c>
      <c r="U7620">
        <v>18.5420260429382</v>
      </c>
      <c r="V7620">
        <v>-69.785284042358398</v>
      </c>
      <c r="W7620" t="s">
        <v>158</v>
      </c>
      <c r="X7620" t="s">
        <v>63</v>
      </c>
      <c r="Y7620" t="s">
        <v>64</v>
      </c>
      <c r="Z7620" t="s">
        <v>65</v>
      </c>
      <c r="AA7620">
        <v>1153014953</v>
      </c>
      <c r="AB7620" t="s">
        <v>66</v>
      </c>
      <c r="AC7620" t="s">
        <v>67</v>
      </c>
      <c r="AD7620">
        <v>18.5420260429382</v>
      </c>
      <c r="AE7620">
        <v>-69.785284042358398</v>
      </c>
      <c r="AF7620" t="s">
        <v>22870</v>
      </c>
      <c r="AG7620" t="s">
        <v>32</v>
      </c>
      <c r="AH7620" t="s">
        <v>48</v>
      </c>
      <c r="AI7620" t="s">
        <v>87</v>
      </c>
      <c r="AJ7620" t="s">
        <v>3071</v>
      </c>
      <c r="AK7620" t="s">
        <v>150</v>
      </c>
      <c r="AL7620" t="s">
        <v>140</v>
      </c>
      <c r="AM7620" t="s">
        <v>151</v>
      </c>
      <c r="AR7620" t="s">
        <v>91</v>
      </c>
      <c r="AS7620">
        <v>9000086077</v>
      </c>
      <c r="AV7620" t="s">
        <v>153</v>
      </c>
      <c r="AW7620" t="str">
        <f>_xlfn.XLOOKUP(UNIVERSO[[#This Row],[RUTA-LOCALIDAD D&amp;N]],'[1]Cuota Ruta'!E:E,'[1]Cuota Ruta'!G:G)</f>
        <v>Cargar</v>
      </c>
    </row>
    <row r="7621" spans="1:49" x14ac:dyDescent="0.25">
      <c r="A7621" t="s">
        <v>48</v>
      </c>
      <c r="B7621" t="s">
        <v>49</v>
      </c>
      <c r="C7621" t="s">
        <v>50</v>
      </c>
      <c r="D7621" t="s">
        <v>124</v>
      </c>
      <c r="E7621" t="s">
        <v>125</v>
      </c>
      <c r="F7621" t="s">
        <v>126</v>
      </c>
      <c r="G7621">
        <v>9000087580</v>
      </c>
      <c r="H7621">
        <v>87580</v>
      </c>
      <c r="I7621" t="s">
        <v>22871</v>
      </c>
      <c r="J7621" t="s">
        <v>22872</v>
      </c>
      <c r="K7621" t="s">
        <v>129</v>
      </c>
      <c r="L7621" t="s">
        <v>130</v>
      </c>
      <c r="M7621" t="s">
        <v>131</v>
      </c>
      <c r="N7621" t="s">
        <v>132</v>
      </c>
      <c r="O7621" t="s">
        <v>126</v>
      </c>
      <c r="P7621">
        <v>300</v>
      </c>
      <c r="Q7621" t="s">
        <v>133</v>
      </c>
      <c r="R7621" t="s">
        <v>133</v>
      </c>
      <c r="S7621" t="s">
        <v>134</v>
      </c>
      <c r="T7621" t="s">
        <v>134</v>
      </c>
      <c r="U7621">
        <v>18.267942430000002</v>
      </c>
      <c r="V7621">
        <v>-70.329048159999999</v>
      </c>
      <c r="W7621" t="s">
        <v>135</v>
      </c>
      <c r="X7621" t="s">
        <v>63</v>
      </c>
      <c r="Y7621" t="s">
        <v>64</v>
      </c>
      <c r="Z7621" t="s">
        <v>65</v>
      </c>
      <c r="AA7621">
        <v>1163007751</v>
      </c>
      <c r="AB7621" t="s">
        <v>66</v>
      </c>
      <c r="AC7621" t="s">
        <v>67</v>
      </c>
      <c r="AD7621">
        <v>18.267942430000002</v>
      </c>
      <c r="AE7621">
        <v>-70.329048159999999</v>
      </c>
      <c r="AF7621" t="s">
        <v>22873</v>
      </c>
      <c r="AG7621" t="s">
        <v>32</v>
      </c>
      <c r="AH7621" t="s">
        <v>48</v>
      </c>
      <c r="AI7621" t="s">
        <v>87</v>
      </c>
      <c r="AJ7621" t="s">
        <v>3071</v>
      </c>
      <c r="AK7621" t="s">
        <v>137</v>
      </c>
      <c r="AL7621" t="s">
        <v>125</v>
      </c>
      <c r="AM7621" t="s">
        <v>138</v>
      </c>
      <c r="AR7621" t="s">
        <v>91</v>
      </c>
      <c r="AS7621">
        <v>9000087580</v>
      </c>
      <c r="AV7621" t="s">
        <v>75</v>
      </c>
      <c r="AW7621" t="str">
        <f>_xlfn.XLOOKUP(UNIVERSO[[#This Row],[RUTA-LOCALIDAD D&amp;N]],'[1]Cuota Ruta'!E:E,'[1]Cuota Ruta'!G:G)</f>
        <v>Cargar</v>
      </c>
    </row>
    <row r="7622" spans="1:49" x14ac:dyDescent="0.25">
      <c r="A7622" t="s">
        <v>48</v>
      </c>
      <c r="B7622" t="s">
        <v>49</v>
      </c>
      <c r="C7622" t="s">
        <v>50</v>
      </c>
      <c r="D7622" t="s">
        <v>124</v>
      </c>
      <c r="E7622" t="s">
        <v>125</v>
      </c>
      <c r="F7622" t="s">
        <v>126</v>
      </c>
      <c r="G7622">
        <v>9000089339</v>
      </c>
      <c r="H7622">
        <v>89339</v>
      </c>
      <c r="I7622" t="s">
        <v>22874</v>
      </c>
      <c r="J7622" t="s">
        <v>12597</v>
      </c>
      <c r="K7622" t="s">
        <v>129</v>
      </c>
      <c r="L7622" t="s">
        <v>130</v>
      </c>
      <c r="M7622" t="s">
        <v>3120</v>
      </c>
      <c r="N7622" t="s">
        <v>132</v>
      </c>
      <c r="O7622" t="s">
        <v>126</v>
      </c>
      <c r="P7622">
        <v>303</v>
      </c>
      <c r="Q7622" t="s">
        <v>3401</v>
      </c>
      <c r="R7622" t="s">
        <v>3735</v>
      </c>
      <c r="S7622" t="s">
        <v>134</v>
      </c>
      <c r="T7622" t="s">
        <v>134</v>
      </c>
      <c r="U7622">
        <v>18.352891921997099</v>
      </c>
      <c r="V7622">
        <v>-70.467933654785199</v>
      </c>
      <c r="W7622" t="s">
        <v>3736</v>
      </c>
      <c r="X7622" t="s">
        <v>63</v>
      </c>
      <c r="Y7622" t="s">
        <v>64</v>
      </c>
      <c r="Z7622" t="s">
        <v>65</v>
      </c>
      <c r="AA7622">
        <v>1163008531</v>
      </c>
      <c r="AB7622" t="s">
        <v>66</v>
      </c>
      <c r="AC7622" t="s">
        <v>67</v>
      </c>
      <c r="AD7622">
        <v>18.352891921997099</v>
      </c>
      <c r="AE7622">
        <v>-70.467933654785199</v>
      </c>
      <c r="AF7622" t="s">
        <v>22875</v>
      </c>
      <c r="AG7622" t="s">
        <v>32</v>
      </c>
      <c r="AH7622" t="s">
        <v>48</v>
      </c>
      <c r="AI7622" t="s">
        <v>87</v>
      </c>
      <c r="AJ7622" t="s">
        <v>3071</v>
      </c>
      <c r="AK7622" t="s">
        <v>137</v>
      </c>
      <c r="AL7622" t="s">
        <v>125</v>
      </c>
      <c r="AM7622" t="s">
        <v>138</v>
      </c>
      <c r="AR7622" t="s">
        <v>91</v>
      </c>
      <c r="AS7622">
        <v>9000089339</v>
      </c>
      <c r="AV7622" t="s">
        <v>75</v>
      </c>
      <c r="AW7622" t="str">
        <f>_xlfn.XLOOKUP(UNIVERSO[[#This Row],[RUTA-LOCALIDAD D&amp;N]],'[1]Cuota Ruta'!E:E,'[1]Cuota Ruta'!G:G)</f>
        <v>Cargar</v>
      </c>
    </row>
    <row r="7623" spans="1:49" x14ac:dyDescent="0.25">
      <c r="A7623" t="s">
        <v>48</v>
      </c>
      <c r="B7623" t="s">
        <v>49</v>
      </c>
      <c r="C7623" t="s">
        <v>50</v>
      </c>
      <c r="D7623" t="s">
        <v>124</v>
      </c>
      <c r="E7623" t="s">
        <v>125</v>
      </c>
      <c r="F7623" t="s">
        <v>126</v>
      </c>
      <c r="G7623">
        <v>9000089483</v>
      </c>
      <c r="H7623">
        <v>89483</v>
      </c>
      <c r="I7623" t="s">
        <v>22876</v>
      </c>
      <c r="J7623" t="s">
        <v>14990</v>
      </c>
      <c r="K7623" t="s">
        <v>129</v>
      </c>
      <c r="L7623" t="s">
        <v>130</v>
      </c>
      <c r="M7623" t="s">
        <v>6099</v>
      </c>
      <c r="N7623" t="s">
        <v>132</v>
      </c>
      <c r="O7623" t="s">
        <v>126</v>
      </c>
      <c r="P7623">
        <v>302</v>
      </c>
      <c r="Q7623" t="s">
        <v>3714</v>
      </c>
      <c r="R7623" t="s">
        <v>3714</v>
      </c>
      <c r="S7623" t="s">
        <v>134</v>
      </c>
      <c r="T7623" t="s">
        <v>134</v>
      </c>
      <c r="U7623">
        <v>18.291749954223601</v>
      </c>
      <c r="V7623">
        <v>-70.322395324707003</v>
      </c>
      <c r="W7623" t="s">
        <v>3715</v>
      </c>
      <c r="X7623" t="s">
        <v>63</v>
      </c>
      <c r="Y7623" t="s">
        <v>64</v>
      </c>
      <c r="Z7623" t="s">
        <v>65</v>
      </c>
      <c r="AA7623">
        <v>1163008223</v>
      </c>
      <c r="AB7623" t="s">
        <v>66</v>
      </c>
      <c r="AC7623" t="s">
        <v>67</v>
      </c>
      <c r="AD7623">
        <v>18.291749954223601</v>
      </c>
      <c r="AE7623">
        <v>-70.322395324707003</v>
      </c>
      <c r="AF7623" t="s">
        <v>22877</v>
      </c>
      <c r="AG7623" t="s">
        <v>32</v>
      </c>
      <c r="AH7623" t="s">
        <v>48</v>
      </c>
      <c r="AI7623" t="s">
        <v>87</v>
      </c>
      <c r="AJ7623" t="s">
        <v>3071</v>
      </c>
      <c r="AK7623" t="s">
        <v>137</v>
      </c>
      <c r="AL7623" t="s">
        <v>125</v>
      </c>
      <c r="AM7623" t="s">
        <v>138</v>
      </c>
      <c r="AR7623" t="s">
        <v>91</v>
      </c>
      <c r="AS7623">
        <v>9000089483</v>
      </c>
      <c r="AV7623" t="s">
        <v>75</v>
      </c>
      <c r="AW7623" t="str">
        <f>_xlfn.XLOOKUP(UNIVERSO[[#This Row],[RUTA-LOCALIDAD D&amp;N]],'[1]Cuota Ruta'!E:E,'[1]Cuota Ruta'!G:G)</f>
        <v>Cargar</v>
      </c>
    </row>
    <row r="7624" spans="1:49" x14ac:dyDescent="0.25">
      <c r="A7624" t="s">
        <v>48</v>
      </c>
      <c r="B7624" t="s">
        <v>49</v>
      </c>
      <c r="C7624" t="s">
        <v>50</v>
      </c>
      <c r="D7624" t="s">
        <v>51</v>
      </c>
      <c r="E7624" t="s">
        <v>338</v>
      </c>
      <c r="F7624" t="s">
        <v>283</v>
      </c>
      <c r="G7624">
        <v>9000090102</v>
      </c>
      <c r="H7624">
        <v>90102</v>
      </c>
      <c r="I7624" t="s">
        <v>5242</v>
      </c>
      <c r="J7624" t="s">
        <v>22878</v>
      </c>
      <c r="K7624" t="s">
        <v>286</v>
      </c>
      <c r="L7624" t="s">
        <v>338</v>
      </c>
      <c r="M7624" t="s">
        <v>338</v>
      </c>
      <c r="N7624" t="s">
        <v>4033</v>
      </c>
      <c r="O7624" t="s">
        <v>59</v>
      </c>
      <c r="P7624">
        <v>344</v>
      </c>
      <c r="Q7624" t="s">
        <v>1607</v>
      </c>
      <c r="R7624" t="s">
        <v>1607</v>
      </c>
      <c r="S7624" t="s">
        <v>343</v>
      </c>
      <c r="T7624" t="s">
        <v>343</v>
      </c>
      <c r="U7624">
        <v>19.3808064460754</v>
      </c>
      <c r="V7624">
        <v>-70.626335144042997</v>
      </c>
      <c r="W7624" t="s">
        <v>1608</v>
      </c>
      <c r="X7624" t="s">
        <v>85</v>
      </c>
      <c r="Y7624" t="s">
        <v>64</v>
      </c>
      <c r="Z7624" t="s">
        <v>65</v>
      </c>
      <c r="AA7624">
        <v>1151023426</v>
      </c>
      <c r="AB7624" t="s">
        <v>66</v>
      </c>
      <c r="AC7624" t="s">
        <v>67</v>
      </c>
      <c r="AD7624">
        <v>19.3808064460754</v>
      </c>
      <c r="AE7624">
        <v>-70.626335144042997</v>
      </c>
      <c r="AF7624" t="s">
        <v>22879</v>
      </c>
      <c r="AG7624" t="s">
        <v>32</v>
      </c>
      <c r="AH7624" t="s">
        <v>48</v>
      </c>
      <c r="AI7624" t="s">
        <v>87</v>
      </c>
      <c r="AJ7624" t="s">
        <v>3071</v>
      </c>
      <c r="AK7624" t="s">
        <v>408</v>
      </c>
      <c r="AL7624" t="s">
        <v>338</v>
      </c>
      <c r="AM7624" t="s">
        <v>409</v>
      </c>
      <c r="AR7624" t="s">
        <v>91</v>
      </c>
      <c r="AS7624">
        <v>9000090102</v>
      </c>
      <c r="AV7624" t="s">
        <v>410</v>
      </c>
      <c r="AW7624" t="str">
        <f>_xlfn.XLOOKUP(UNIVERSO[[#This Row],[RUTA-LOCALIDAD D&amp;N]],'[1]Cuota Ruta'!E:E,'[1]Cuota Ruta'!G:G)</f>
        <v>Cargar</v>
      </c>
    </row>
    <row r="7625" spans="1:49" x14ac:dyDescent="0.25">
      <c r="A7625" t="s">
        <v>48</v>
      </c>
      <c r="B7625" t="s">
        <v>49</v>
      </c>
      <c r="C7625" t="s">
        <v>50</v>
      </c>
      <c r="D7625" t="s">
        <v>124</v>
      </c>
      <c r="E7625" t="s">
        <v>1171</v>
      </c>
      <c r="F7625" t="s">
        <v>126</v>
      </c>
      <c r="G7625">
        <v>9000090992</v>
      </c>
      <c r="H7625">
        <v>90992</v>
      </c>
      <c r="I7625" t="s">
        <v>22880</v>
      </c>
      <c r="J7625" t="s">
        <v>22881</v>
      </c>
      <c r="K7625" t="s">
        <v>129</v>
      </c>
      <c r="L7625" t="s">
        <v>1174</v>
      </c>
      <c r="M7625" t="s">
        <v>58</v>
      </c>
      <c r="N7625" t="s">
        <v>1174</v>
      </c>
      <c r="O7625" t="s">
        <v>126</v>
      </c>
      <c r="P7625">
        <v>327</v>
      </c>
      <c r="Q7625" t="s">
        <v>2734</v>
      </c>
      <c r="R7625" t="s">
        <v>2734</v>
      </c>
      <c r="S7625" t="s">
        <v>1176</v>
      </c>
      <c r="T7625" t="s">
        <v>1176</v>
      </c>
      <c r="U7625">
        <v>18.216182708740199</v>
      </c>
      <c r="V7625">
        <v>-71.097291946411104</v>
      </c>
      <c r="W7625" t="s">
        <v>2735</v>
      </c>
      <c r="X7625" t="s">
        <v>63</v>
      </c>
      <c r="Y7625" t="s">
        <v>64</v>
      </c>
      <c r="Z7625" t="s">
        <v>65</v>
      </c>
      <c r="AA7625">
        <v>1163015819</v>
      </c>
      <c r="AB7625" t="s">
        <v>66</v>
      </c>
      <c r="AC7625" t="s">
        <v>67</v>
      </c>
      <c r="AD7625">
        <v>18.216182708740199</v>
      </c>
      <c r="AE7625">
        <v>-71.097291946411104</v>
      </c>
      <c r="AF7625" t="s">
        <v>22882</v>
      </c>
      <c r="AG7625" t="s">
        <v>32</v>
      </c>
      <c r="AH7625" t="s">
        <v>48</v>
      </c>
      <c r="AI7625" t="s">
        <v>87</v>
      </c>
      <c r="AJ7625" t="s">
        <v>3071</v>
      </c>
      <c r="AK7625" t="s">
        <v>1179</v>
      </c>
      <c r="AL7625" t="s">
        <v>1171</v>
      </c>
      <c r="AM7625" t="s">
        <v>1180</v>
      </c>
      <c r="AR7625" t="s">
        <v>91</v>
      </c>
      <c r="AS7625">
        <v>9000090992</v>
      </c>
      <c r="AV7625" t="s">
        <v>281</v>
      </c>
      <c r="AW7625" t="str">
        <f>_xlfn.XLOOKUP(UNIVERSO[[#This Row],[RUTA-LOCALIDAD D&amp;N]],'[1]Cuota Ruta'!E:E,'[1]Cuota Ruta'!G:G)</f>
        <v>Cargar</v>
      </c>
    </row>
    <row r="7626" spans="1:49" x14ac:dyDescent="0.25">
      <c r="A7626" t="s">
        <v>48</v>
      </c>
      <c r="B7626" t="s">
        <v>49</v>
      </c>
      <c r="C7626" t="s">
        <v>50</v>
      </c>
      <c r="D7626" t="s">
        <v>124</v>
      </c>
      <c r="E7626" t="s">
        <v>125</v>
      </c>
      <c r="F7626" t="s">
        <v>126</v>
      </c>
      <c r="G7626">
        <v>9000091641</v>
      </c>
      <c r="H7626">
        <v>91641</v>
      </c>
      <c r="I7626" t="s">
        <v>22883</v>
      </c>
      <c r="J7626" t="s">
        <v>22884</v>
      </c>
      <c r="K7626" t="s">
        <v>129</v>
      </c>
      <c r="L7626" t="s">
        <v>130</v>
      </c>
      <c r="M7626" t="s">
        <v>2985</v>
      </c>
      <c r="N7626" t="s">
        <v>132</v>
      </c>
      <c r="O7626" t="s">
        <v>126</v>
      </c>
      <c r="P7626">
        <v>328</v>
      </c>
      <c r="Q7626" t="s">
        <v>3104</v>
      </c>
      <c r="R7626" t="s">
        <v>3104</v>
      </c>
      <c r="S7626" t="s">
        <v>134</v>
      </c>
      <c r="T7626" t="s">
        <v>134</v>
      </c>
      <c r="U7626">
        <v>18.293403625488299</v>
      </c>
      <c r="V7626">
        <v>-70.333473205566406</v>
      </c>
      <c r="W7626" t="s">
        <v>3105</v>
      </c>
      <c r="X7626" t="s">
        <v>63</v>
      </c>
      <c r="Y7626" t="s">
        <v>64</v>
      </c>
      <c r="Z7626" t="s">
        <v>65</v>
      </c>
      <c r="AA7626">
        <v>1163008589</v>
      </c>
      <c r="AB7626" t="s">
        <v>66</v>
      </c>
      <c r="AC7626" t="s">
        <v>67</v>
      </c>
      <c r="AD7626">
        <v>18.293403625488299</v>
      </c>
      <c r="AE7626">
        <v>-70.333473205566406</v>
      </c>
      <c r="AF7626" t="s">
        <v>22885</v>
      </c>
      <c r="AG7626" t="s">
        <v>32</v>
      </c>
      <c r="AH7626" t="s">
        <v>48</v>
      </c>
      <c r="AI7626" t="s">
        <v>87</v>
      </c>
      <c r="AJ7626" t="s">
        <v>3071</v>
      </c>
      <c r="AK7626" t="s">
        <v>137</v>
      </c>
      <c r="AL7626" t="s">
        <v>125</v>
      </c>
      <c r="AM7626" t="s">
        <v>138</v>
      </c>
      <c r="AR7626" t="s">
        <v>91</v>
      </c>
      <c r="AS7626">
        <v>9000091641</v>
      </c>
      <c r="AV7626" t="s">
        <v>75</v>
      </c>
      <c r="AW7626" t="str">
        <f>_xlfn.XLOOKUP(UNIVERSO[[#This Row],[RUTA-LOCALIDAD D&amp;N]],'[1]Cuota Ruta'!E:E,'[1]Cuota Ruta'!G:G)</f>
        <v>Cargar</v>
      </c>
    </row>
    <row r="7627" spans="1:49" x14ac:dyDescent="0.25">
      <c r="A7627" t="s">
        <v>48</v>
      </c>
      <c r="B7627" t="s">
        <v>49</v>
      </c>
      <c r="C7627" t="s">
        <v>50</v>
      </c>
      <c r="D7627" t="s">
        <v>124</v>
      </c>
      <c r="E7627" t="s">
        <v>125</v>
      </c>
      <c r="F7627" t="s">
        <v>126</v>
      </c>
      <c r="G7627">
        <v>9000092136</v>
      </c>
      <c r="H7627">
        <v>92136</v>
      </c>
      <c r="I7627" t="s">
        <v>3001</v>
      </c>
      <c r="J7627" t="s">
        <v>22886</v>
      </c>
      <c r="K7627" t="s">
        <v>129</v>
      </c>
      <c r="L7627" t="s">
        <v>21415</v>
      </c>
      <c r="M7627" t="s">
        <v>21416</v>
      </c>
      <c r="N7627" t="s">
        <v>132</v>
      </c>
      <c r="O7627" t="s">
        <v>126</v>
      </c>
      <c r="P7627">
        <v>304</v>
      </c>
      <c r="Q7627" t="s">
        <v>3139</v>
      </c>
      <c r="R7627" t="s">
        <v>3139</v>
      </c>
      <c r="S7627" t="s">
        <v>134</v>
      </c>
      <c r="T7627" t="s">
        <v>134</v>
      </c>
      <c r="U7627">
        <v>18.274730000000002</v>
      </c>
      <c r="V7627">
        <v>-70.223749999999995</v>
      </c>
      <c r="W7627" t="s">
        <v>3140</v>
      </c>
      <c r="X7627" t="s">
        <v>63</v>
      </c>
      <c r="Y7627" t="s">
        <v>64</v>
      </c>
      <c r="Z7627" t="s">
        <v>65</v>
      </c>
      <c r="AA7627">
        <v>1163008961</v>
      </c>
      <c r="AB7627" t="s">
        <v>66</v>
      </c>
      <c r="AC7627" t="s">
        <v>67</v>
      </c>
      <c r="AD7627">
        <v>18.274730000000002</v>
      </c>
      <c r="AE7627">
        <v>-70.223749999999995</v>
      </c>
      <c r="AF7627" t="s">
        <v>22887</v>
      </c>
      <c r="AG7627" t="s">
        <v>32</v>
      </c>
      <c r="AH7627" t="s">
        <v>48</v>
      </c>
      <c r="AI7627" t="s">
        <v>87</v>
      </c>
      <c r="AJ7627" t="s">
        <v>3071</v>
      </c>
      <c r="AK7627" t="s">
        <v>137</v>
      </c>
      <c r="AL7627" t="s">
        <v>125</v>
      </c>
      <c r="AM7627" t="s">
        <v>138</v>
      </c>
      <c r="AR7627" t="s">
        <v>91</v>
      </c>
      <c r="AS7627">
        <v>9000092136</v>
      </c>
      <c r="AV7627" t="s">
        <v>75</v>
      </c>
      <c r="AW7627" t="str">
        <f>_xlfn.XLOOKUP(UNIVERSO[[#This Row],[RUTA-LOCALIDAD D&amp;N]],'[1]Cuota Ruta'!E:E,'[1]Cuota Ruta'!G:G)</f>
        <v>Cargar</v>
      </c>
    </row>
    <row r="7628" spans="1:49" x14ac:dyDescent="0.25">
      <c r="A7628" t="s">
        <v>48</v>
      </c>
      <c r="B7628" t="s">
        <v>49</v>
      </c>
      <c r="C7628" t="s">
        <v>50</v>
      </c>
      <c r="D7628" t="s">
        <v>124</v>
      </c>
      <c r="E7628" t="s">
        <v>125</v>
      </c>
      <c r="F7628" t="s">
        <v>126</v>
      </c>
      <c r="G7628">
        <v>9000092444</v>
      </c>
      <c r="H7628">
        <v>92444</v>
      </c>
      <c r="I7628" t="s">
        <v>22888</v>
      </c>
      <c r="J7628" t="s">
        <v>22889</v>
      </c>
      <c r="K7628" t="s">
        <v>129</v>
      </c>
      <c r="L7628" t="s">
        <v>130</v>
      </c>
      <c r="M7628" t="s">
        <v>6560</v>
      </c>
      <c r="N7628" t="s">
        <v>132</v>
      </c>
      <c r="O7628" t="s">
        <v>126</v>
      </c>
      <c r="P7628">
        <v>301</v>
      </c>
      <c r="Q7628" t="s">
        <v>3121</v>
      </c>
      <c r="R7628" t="s">
        <v>3121</v>
      </c>
      <c r="S7628" t="s">
        <v>134</v>
      </c>
      <c r="T7628" t="s">
        <v>134</v>
      </c>
      <c r="U7628">
        <v>18.230325700000002</v>
      </c>
      <c r="V7628">
        <v>-70.465164180000002</v>
      </c>
      <c r="W7628" t="s">
        <v>3122</v>
      </c>
      <c r="X7628" t="s">
        <v>63</v>
      </c>
      <c r="Y7628" t="s">
        <v>64</v>
      </c>
      <c r="Z7628" t="s">
        <v>65</v>
      </c>
      <c r="AA7628">
        <v>1163008123</v>
      </c>
      <c r="AB7628" t="s">
        <v>66</v>
      </c>
      <c r="AC7628" t="s">
        <v>67</v>
      </c>
      <c r="AD7628">
        <v>18.230325700000002</v>
      </c>
      <c r="AE7628">
        <v>-70.465164180000002</v>
      </c>
      <c r="AF7628" t="s">
        <v>22890</v>
      </c>
      <c r="AG7628" t="s">
        <v>32</v>
      </c>
      <c r="AH7628" t="s">
        <v>48</v>
      </c>
      <c r="AI7628" t="s">
        <v>87</v>
      </c>
      <c r="AJ7628" t="s">
        <v>3071</v>
      </c>
      <c r="AK7628" t="s">
        <v>137</v>
      </c>
      <c r="AL7628" t="s">
        <v>125</v>
      </c>
      <c r="AM7628" t="s">
        <v>138</v>
      </c>
      <c r="AR7628" t="s">
        <v>91</v>
      </c>
      <c r="AS7628">
        <v>9000092444</v>
      </c>
      <c r="AV7628" t="s">
        <v>75</v>
      </c>
      <c r="AW7628" t="str">
        <f>_xlfn.XLOOKUP(UNIVERSO[[#This Row],[RUTA-LOCALIDAD D&amp;N]],'[1]Cuota Ruta'!E:E,'[1]Cuota Ruta'!G:G)</f>
        <v>Cargar</v>
      </c>
    </row>
    <row r="7629" spans="1:49" x14ac:dyDescent="0.25">
      <c r="A7629" t="s">
        <v>48</v>
      </c>
      <c r="B7629" t="s">
        <v>49</v>
      </c>
      <c r="C7629" t="s">
        <v>50</v>
      </c>
      <c r="D7629" t="s">
        <v>124</v>
      </c>
      <c r="E7629" t="s">
        <v>125</v>
      </c>
      <c r="F7629" t="s">
        <v>126</v>
      </c>
      <c r="G7629">
        <v>9000093673</v>
      </c>
      <c r="H7629">
        <v>93673</v>
      </c>
      <c r="I7629" t="s">
        <v>13973</v>
      </c>
      <c r="J7629" t="s">
        <v>19386</v>
      </c>
      <c r="K7629" t="s">
        <v>129</v>
      </c>
      <c r="L7629" t="s">
        <v>130</v>
      </c>
      <c r="M7629" t="s">
        <v>13990</v>
      </c>
      <c r="N7629" t="s">
        <v>132</v>
      </c>
      <c r="O7629" t="s">
        <v>126</v>
      </c>
      <c r="P7629">
        <v>305</v>
      </c>
      <c r="Q7629" t="s">
        <v>3400</v>
      </c>
      <c r="R7629" t="s">
        <v>3401</v>
      </c>
      <c r="S7629" t="s">
        <v>134</v>
      </c>
      <c r="T7629" t="s">
        <v>134</v>
      </c>
      <c r="U7629">
        <v>18.247848510742202</v>
      </c>
      <c r="V7629">
        <v>-70.425605773925795</v>
      </c>
      <c r="W7629" t="s">
        <v>3402</v>
      </c>
      <c r="X7629" t="s">
        <v>63</v>
      </c>
      <c r="Y7629" t="s">
        <v>64</v>
      </c>
      <c r="Z7629" t="s">
        <v>65</v>
      </c>
      <c r="AA7629">
        <v>1163009410</v>
      </c>
      <c r="AB7629" t="s">
        <v>66</v>
      </c>
      <c r="AC7629" t="s">
        <v>67</v>
      </c>
      <c r="AD7629">
        <v>18.247848510742202</v>
      </c>
      <c r="AE7629">
        <v>-70.425605773925795</v>
      </c>
      <c r="AF7629" t="s">
        <v>22891</v>
      </c>
      <c r="AG7629" t="s">
        <v>32</v>
      </c>
      <c r="AH7629" t="s">
        <v>48</v>
      </c>
      <c r="AI7629" t="s">
        <v>87</v>
      </c>
      <c r="AJ7629" t="s">
        <v>3071</v>
      </c>
      <c r="AK7629" t="s">
        <v>137</v>
      </c>
      <c r="AL7629" t="s">
        <v>125</v>
      </c>
      <c r="AM7629" t="s">
        <v>138</v>
      </c>
      <c r="AR7629" t="s">
        <v>91</v>
      </c>
      <c r="AS7629">
        <v>9000093673</v>
      </c>
      <c r="AV7629" t="s">
        <v>75</v>
      </c>
      <c r="AW7629" t="str">
        <f>_xlfn.XLOOKUP(UNIVERSO[[#This Row],[RUTA-LOCALIDAD D&amp;N]],'[1]Cuota Ruta'!E:E,'[1]Cuota Ruta'!G:G)</f>
        <v>Cargar</v>
      </c>
    </row>
    <row r="7630" spans="1:49" x14ac:dyDescent="0.25">
      <c r="A7630" t="s">
        <v>48</v>
      </c>
      <c r="B7630" t="s">
        <v>49</v>
      </c>
      <c r="C7630" t="s">
        <v>50</v>
      </c>
      <c r="D7630" t="s">
        <v>51</v>
      </c>
      <c r="E7630" t="s">
        <v>282</v>
      </c>
      <c r="F7630" t="s">
        <v>283</v>
      </c>
      <c r="G7630">
        <v>9000094322</v>
      </c>
      <c r="H7630">
        <v>94322</v>
      </c>
      <c r="I7630" t="s">
        <v>11258</v>
      </c>
      <c r="J7630" t="s">
        <v>22892</v>
      </c>
      <c r="K7630" t="s">
        <v>286</v>
      </c>
      <c r="L7630" t="s">
        <v>403</v>
      </c>
      <c r="M7630" t="s">
        <v>403</v>
      </c>
      <c r="N7630" t="s">
        <v>21291</v>
      </c>
      <c r="O7630" t="s">
        <v>59</v>
      </c>
      <c r="P7630">
        <v>311</v>
      </c>
      <c r="Q7630" t="s">
        <v>1485</v>
      </c>
      <c r="R7630" t="s">
        <v>1485</v>
      </c>
      <c r="S7630" t="s">
        <v>290</v>
      </c>
      <c r="T7630" t="s">
        <v>290</v>
      </c>
      <c r="U7630">
        <v>19.218863487243699</v>
      </c>
      <c r="V7630">
        <v>-70.466911315917997</v>
      </c>
      <c r="W7630" t="s">
        <v>1486</v>
      </c>
      <c r="X7630" t="s">
        <v>85</v>
      </c>
      <c r="Y7630" t="s">
        <v>64</v>
      </c>
      <c r="Z7630" t="s">
        <v>65</v>
      </c>
      <c r="AA7630">
        <v>1155007805</v>
      </c>
      <c r="AB7630" t="s">
        <v>66</v>
      </c>
      <c r="AC7630" t="s">
        <v>67</v>
      </c>
      <c r="AD7630">
        <v>19.218863487243699</v>
      </c>
      <c r="AE7630">
        <v>-70.466911315917997</v>
      </c>
      <c r="AF7630" t="s">
        <v>22893</v>
      </c>
      <c r="AG7630" t="s">
        <v>32</v>
      </c>
      <c r="AH7630" t="s">
        <v>48</v>
      </c>
      <c r="AI7630" t="s">
        <v>87</v>
      </c>
      <c r="AJ7630" t="s">
        <v>3071</v>
      </c>
      <c r="AR7630" t="s">
        <v>91</v>
      </c>
      <c r="AS7630">
        <v>9000094322</v>
      </c>
      <c r="AW7630" t="str">
        <f>_xlfn.XLOOKUP(UNIVERSO[[#This Row],[RUTA-LOCALIDAD D&amp;N]],'[1]Cuota Ruta'!E:E,'[1]Cuota Ruta'!G:G)</f>
        <v>Cargar</v>
      </c>
    </row>
    <row r="7631" spans="1:49" x14ac:dyDescent="0.25">
      <c r="A7631" t="s">
        <v>48</v>
      </c>
      <c r="B7631" t="s">
        <v>49</v>
      </c>
      <c r="C7631" t="s">
        <v>110</v>
      </c>
      <c r="D7631" t="s">
        <v>51</v>
      </c>
      <c r="E7631" t="s">
        <v>282</v>
      </c>
      <c r="F7631" t="s">
        <v>283</v>
      </c>
      <c r="G7631">
        <v>9000095069</v>
      </c>
      <c r="H7631">
        <v>95069</v>
      </c>
      <c r="I7631" t="s">
        <v>22894</v>
      </c>
      <c r="J7631" t="s">
        <v>22895</v>
      </c>
      <c r="K7631" t="s">
        <v>286</v>
      </c>
      <c r="L7631" t="s">
        <v>403</v>
      </c>
      <c r="M7631" t="s">
        <v>403</v>
      </c>
      <c r="N7631" t="s">
        <v>19879</v>
      </c>
      <c r="O7631" t="s">
        <v>59</v>
      </c>
      <c r="P7631">
        <v>310</v>
      </c>
      <c r="Q7631" t="s">
        <v>1258</v>
      </c>
      <c r="R7631" t="s">
        <v>1258</v>
      </c>
      <c r="S7631" t="s">
        <v>290</v>
      </c>
      <c r="T7631" t="s">
        <v>290</v>
      </c>
      <c r="U7631">
        <v>19.2345562</v>
      </c>
      <c r="V7631">
        <v>-70.421058650000006</v>
      </c>
      <c r="W7631" t="s">
        <v>1259</v>
      </c>
      <c r="X7631" t="s">
        <v>63</v>
      </c>
      <c r="Y7631" t="s">
        <v>64</v>
      </c>
      <c r="Z7631" t="s">
        <v>65</v>
      </c>
      <c r="AA7631">
        <v>1155007623</v>
      </c>
      <c r="AB7631" t="s">
        <v>66</v>
      </c>
      <c r="AC7631" t="s">
        <v>67</v>
      </c>
      <c r="AD7631">
        <v>19.2345562</v>
      </c>
      <c r="AE7631">
        <v>-70.421058650000006</v>
      </c>
      <c r="AF7631" t="s">
        <v>22896</v>
      </c>
      <c r="AG7631" t="s">
        <v>32</v>
      </c>
      <c r="AH7631" t="s">
        <v>48</v>
      </c>
      <c r="AI7631" t="s">
        <v>87</v>
      </c>
      <c r="AJ7631" t="s">
        <v>3071</v>
      </c>
      <c r="AR7631" t="s">
        <v>91</v>
      </c>
      <c r="AS7631">
        <v>9000095069</v>
      </c>
      <c r="AW7631" t="str">
        <f>_xlfn.XLOOKUP(UNIVERSO[[#This Row],[RUTA-LOCALIDAD D&amp;N]],'[1]Cuota Ruta'!E:E,'[1]Cuota Ruta'!G:G)</f>
        <v>Cargar</v>
      </c>
    </row>
    <row r="7632" spans="1:49" x14ac:dyDescent="0.25">
      <c r="A7632" t="s">
        <v>48</v>
      </c>
      <c r="B7632" t="s">
        <v>49</v>
      </c>
      <c r="C7632" t="s">
        <v>50</v>
      </c>
      <c r="D7632" t="s">
        <v>51</v>
      </c>
      <c r="E7632" t="s">
        <v>823</v>
      </c>
      <c r="F7632" t="s">
        <v>283</v>
      </c>
      <c r="G7632">
        <v>9000098927</v>
      </c>
      <c r="H7632">
        <v>98927</v>
      </c>
      <c r="I7632" t="s">
        <v>12785</v>
      </c>
      <c r="J7632" t="s">
        <v>22897</v>
      </c>
      <c r="K7632" t="s">
        <v>286</v>
      </c>
      <c r="L7632" t="s">
        <v>1301</v>
      </c>
      <c r="M7632" t="s">
        <v>1301</v>
      </c>
      <c r="N7632" t="s">
        <v>22898</v>
      </c>
      <c r="O7632" t="s">
        <v>59</v>
      </c>
      <c r="P7632">
        <v>330</v>
      </c>
      <c r="Q7632" t="s">
        <v>2494</v>
      </c>
      <c r="R7632" t="s">
        <v>2494</v>
      </c>
      <c r="S7632" t="s">
        <v>829</v>
      </c>
      <c r="T7632" t="s">
        <v>829</v>
      </c>
      <c r="U7632">
        <v>19.311412811279201</v>
      </c>
      <c r="V7632">
        <v>-70.348083496093693</v>
      </c>
      <c r="W7632" t="s">
        <v>2495</v>
      </c>
      <c r="X7632" t="s">
        <v>63</v>
      </c>
      <c r="Y7632" t="s">
        <v>64</v>
      </c>
      <c r="Z7632" t="s">
        <v>65</v>
      </c>
      <c r="AA7632">
        <v>1154010777</v>
      </c>
      <c r="AB7632" t="s">
        <v>66</v>
      </c>
      <c r="AC7632" t="s">
        <v>67</v>
      </c>
      <c r="AD7632">
        <v>19.311412811279201</v>
      </c>
      <c r="AE7632">
        <v>-70.348083496093693</v>
      </c>
      <c r="AF7632" t="s">
        <v>22899</v>
      </c>
      <c r="AG7632" t="s">
        <v>32</v>
      </c>
      <c r="AH7632" t="s">
        <v>48</v>
      </c>
      <c r="AI7632" t="s">
        <v>87</v>
      </c>
      <c r="AJ7632" t="s">
        <v>3071</v>
      </c>
      <c r="AR7632" t="s">
        <v>91</v>
      </c>
      <c r="AS7632">
        <v>9000098927</v>
      </c>
      <c r="AW7632" t="str">
        <f>_xlfn.XLOOKUP(UNIVERSO[[#This Row],[RUTA-LOCALIDAD D&amp;N]],'[1]Cuota Ruta'!E:E,'[1]Cuota Ruta'!G:G)</f>
        <v>Cargar</v>
      </c>
    </row>
    <row r="7633" spans="1:49" x14ac:dyDescent="0.25">
      <c r="A7633" t="s">
        <v>48</v>
      </c>
      <c r="B7633" t="s">
        <v>49</v>
      </c>
      <c r="C7633" t="s">
        <v>50</v>
      </c>
      <c r="D7633" t="s">
        <v>51</v>
      </c>
      <c r="E7633" t="s">
        <v>823</v>
      </c>
      <c r="F7633" t="s">
        <v>283</v>
      </c>
      <c r="G7633">
        <v>9000101155</v>
      </c>
      <c r="H7633">
        <v>101155</v>
      </c>
      <c r="I7633" t="s">
        <v>4024</v>
      </c>
      <c r="J7633" t="s">
        <v>3242</v>
      </c>
      <c r="K7633" t="s">
        <v>286</v>
      </c>
      <c r="L7633" t="s">
        <v>826</v>
      </c>
      <c r="M7633" t="s">
        <v>826</v>
      </c>
      <c r="N7633" t="s">
        <v>22900</v>
      </c>
      <c r="O7633" t="s">
        <v>59</v>
      </c>
      <c r="P7633">
        <v>345</v>
      </c>
      <c r="Q7633" t="s">
        <v>1303</v>
      </c>
      <c r="R7633" t="s">
        <v>1303</v>
      </c>
      <c r="S7633" t="s">
        <v>829</v>
      </c>
      <c r="T7633" t="s">
        <v>829</v>
      </c>
      <c r="U7633">
        <v>19.354352949999999</v>
      </c>
      <c r="V7633">
        <v>-70.313926699999996</v>
      </c>
      <c r="W7633" t="s">
        <v>1304</v>
      </c>
      <c r="X7633" t="s">
        <v>85</v>
      </c>
      <c r="Y7633" t="s">
        <v>64</v>
      </c>
      <c r="Z7633" t="s">
        <v>65</v>
      </c>
      <c r="AA7633">
        <v>1154010947</v>
      </c>
      <c r="AB7633" t="s">
        <v>66</v>
      </c>
      <c r="AC7633" t="s">
        <v>67</v>
      </c>
      <c r="AD7633">
        <v>19.354352949999999</v>
      </c>
      <c r="AE7633">
        <v>-70.313926699999996</v>
      </c>
      <c r="AF7633" t="s">
        <v>22901</v>
      </c>
      <c r="AG7633" t="s">
        <v>32</v>
      </c>
      <c r="AH7633" t="s">
        <v>48</v>
      </c>
      <c r="AI7633" t="s">
        <v>87</v>
      </c>
      <c r="AJ7633" t="s">
        <v>3071</v>
      </c>
      <c r="AR7633" t="s">
        <v>91</v>
      </c>
      <c r="AS7633">
        <v>9000101155</v>
      </c>
      <c r="AW7633" t="str">
        <f>_xlfn.XLOOKUP(UNIVERSO[[#This Row],[RUTA-LOCALIDAD D&amp;N]],'[1]Cuota Ruta'!E:E,'[1]Cuota Ruta'!G:G)</f>
        <v>Cargar</v>
      </c>
    </row>
    <row r="7634" spans="1:49" x14ac:dyDescent="0.25">
      <c r="A7634" t="s">
        <v>48</v>
      </c>
      <c r="B7634" t="s">
        <v>49</v>
      </c>
      <c r="C7634" t="s">
        <v>50</v>
      </c>
      <c r="D7634" t="s">
        <v>51</v>
      </c>
      <c r="E7634" t="s">
        <v>193</v>
      </c>
      <c r="F7634" t="s">
        <v>194</v>
      </c>
      <c r="G7634">
        <v>9000102763</v>
      </c>
      <c r="H7634">
        <v>102763</v>
      </c>
      <c r="I7634" t="s">
        <v>22902</v>
      </c>
      <c r="J7634" t="s">
        <v>22903</v>
      </c>
      <c r="K7634" t="s">
        <v>197</v>
      </c>
      <c r="L7634" t="s">
        <v>198</v>
      </c>
      <c r="M7634" t="s">
        <v>198</v>
      </c>
      <c r="N7634" t="s">
        <v>58</v>
      </c>
      <c r="O7634" t="s">
        <v>59</v>
      </c>
      <c r="P7634">
        <v>307</v>
      </c>
      <c r="Q7634" t="s">
        <v>2082</v>
      </c>
      <c r="R7634" t="s">
        <v>2082</v>
      </c>
      <c r="S7634" t="s">
        <v>200</v>
      </c>
      <c r="T7634" t="s">
        <v>200</v>
      </c>
      <c r="U7634">
        <v>18.443183900000001</v>
      </c>
      <c r="V7634">
        <v>-69.304641700000005</v>
      </c>
      <c r="W7634" t="s">
        <v>2083</v>
      </c>
      <c r="X7634" t="s">
        <v>63</v>
      </c>
      <c r="Y7634" t="s">
        <v>64</v>
      </c>
      <c r="Z7634" t="s">
        <v>65</v>
      </c>
      <c r="AA7634">
        <v>1160006430</v>
      </c>
      <c r="AB7634" t="s">
        <v>66</v>
      </c>
      <c r="AC7634" t="s">
        <v>67</v>
      </c>
      <c r="AD7634">
        <v>18.443183900000001</v>
      </c>
      <c r="AE7634">
        <v>-69.304641700000005</v>
      </c>
      <c r="AF7634" t="s">
        <v>22904</v>
      </c>
      <c r="AG7634" t="s">
        <v>32</v>
      </c>
      <c r="AH7634" t="s">
        <v>48</v>
      </c>
      <c r="AI7634" t="s">
        <v>87</v>
      </c>
      <c r="AJ7634" t="s">
        <v>3071</v>
      </c>
      <c r="AK7634" t="s">
        <v>203</v>
      </c>
      <c r="AL7634" t="s">
        <v>193</v>
      </c>
      <c r="AM7634" t="s">
        <v>204</v>
      </c>
      <c r="AR7634" t="s">
        <v>91</v>
      </c>
      <c r="AS7634">
        <v>9000102763</v>
      </c>
      <c r="AV7634" t="s">
        <v>206</v>
      </c>
      <c r="AW7634" t="str">
        <f>_xlfn.XLOOKUP(UNIVERSO[[#This Row],[RUTA-LOCALIDAD D&amp;N]],'[1]Cuota Ruta'!E:E,'[1]Cuota Ruta'!G:G)</f>
        <v>Cargar</v>
      </c>
    </row>
    <row r="7635" spans="1:49" x14ac:dyDescent="0.25">
      <c r="A7635" t="s">
        <v>48</v>
      </c>
      <c r="B7635" t="s">
        <v>49</v>
      </c>
      <c r="C7635" t="s">
        <v>50</v>
      </c>
      <c r="D7635" t="s">
        <v>124</v>
      </c>
      <c r="E7635" t="s">
        <v>1171</v>
      </c>
      <c r="F7635" t="s">
        <v>126</v>
      </c>
      <c r="G7635">
        <v>9000103505</v>
      </c>
      <c r="H7635">
        <v>103505</v>
      </c>
      <c r="I7635" t="s">
        <v>22905</v>
      </c>
      <c r="J7635" t="s">
        <v>22906</v>
      </c>
      <c r="K7635" t="s">
        <v>129</v>
      </c>
      <c r="L7635" t="s">
        <v>1174</v>
      </c>
      <c r="M7635" t="s">
        <v>22907</v>
      </c>
      <c r="N7635" t="s">
        <v>1174</v>
      </c>
      <c r="O7635" t="s">
        <v>126</v>
      </c>
      <c r="P7635">
        <v>326</v>
      </c>
      <c r="Q7635" t="s">
        <v>2745</v>
      </c>
      <c r="R7635" t="s">
        <v>2745</v>
      </c>
      <c r="S7635" t="s">
        <v>1176</v>
      </c>
      <c r="T7635" t="s">
        <v>1176</v>
      </c>
      <c r="U7635">
        <v>18.182653429999998</v>
      </c>
      <c r="V7635">
        <v>-71.175621030000002</v>
      </c>
      <c r="W7635" t="s">
        <v>2746</v>
      </c>
      <c r="X7635" t="s">
        <v>63</v>
      </c>
      <c r="Y7635" t="s">
        <v>64</v>
      </c>
      <c r="Z7635" t="s">
        <v>65</v>
      </c>
      <c r="AA7635">
        <v>1163014448</v>
      </c>
      <c r="AB7635" t="s">
        <v>66</v>
      </c>
      <c r="AC7635" t="s">
        <v>67</v>
      </c>
      <c r="AD7635">
        <v>18.182653429999998</v>
      </c>
      <c r="AE7635">
        <v>-71.175621030000002</v>
      </c>
      <c r="AF7635" t="s">
        <v>22908</v>
      </c>
      <c r="AG7635" t="s">
        <v>32</v>
      </c>
      <c r="AH7635" t="s">
        <v>48</v>
      </c>
      <c r="AI7635" t="s">
        <v>87</v>
      </c>
      <c r="AJ7635" t="s">
        <v>3071</v>
      </c>
      <c r="AK7635" t="s">
        <v>1179</v>
      </c>
      <c r="AL7635" t="s">
        <v>1171</v>
      </c>
      <c r="AM7635" t="s">
        <v>1180</v>
      </c>
      <c r="AR7635" t="s">
        <v>91</v>
      </c>
      <c r="AS7635">
        <v>9000103505</v>
      </c>
      <c r="AV7635" t="s">
        <v>281</v>
      </c>
      <c r="AW7635" t="str">
        <f>_xlfn.XLOOKUP(UNIVERSO[[#This Row],[RUTA-LOCALIDAD D&amp;N]],'[1]Cuota Ruta'!E:E,'[1]Cuota Ruta'!G:G)</f>
        <v>Cargar</v>
      </c>
    </row>
    <row r="7636" spans="1:49" x14ac:dyDescent="0.25">
      <c r="A7636" t="s">
        <v>48</v>
      </c>
      <c r="B7636" t="s">
        <v>49</v>
      </c>
      <c r="C7636" t="s">
        <v>50</v>
      </c>
      <c r="D7636" t="s">
        <v>51</v>
      </c>
      <c r="E7636" t="s">
        <v>218</v>
      </c>
      <c r="F7636" t="s">
        <v>194</v>
      </c>
      <c r="G7636">
        <v>9000103738</v>
      </c>
      <c r="H7636">
        <v>103738</v>
      </c>
      <c r="I7636" t="s">
        <v>22909</v>
      </c>
      <c r="J7636" t="s">
        <v>22910</v>
      </c>
      <c r="K7636" t="s">
        <v>197</v>
      </c>
      <c r="L7636" t="s">
        <v>180</v>
      </c>
      <c r="M7636" t="s">
        <v>180</v>
      </c>
      <c r="N7636" t="s">
        <v>253</v>
      </c>
      <c r="O7636" t="s">
        <v>59</v>
      </c>
      <c r="P7636">
        <v>302</v>
      </c>
      <c r="Q7636" t="s">
        <v>2873</v>
      </c>
      <c r="R7636" t="s">
        <v>2873</v>
      </c>
      <c r="S7636" t="s">
        <v>223</v>
      </c>
      <c r="T7636" t="s">
        <v>223</v>
      </c>
      <c r="U7636">
        <v>18.600288389999999</v>
      </c>
      <c r="V7636">
        <v>-68.429748540000006</v>
      </c>
      <c r="W7636" t="s">
        <v>2874</v>
      </c>
      <c r="X7636" t="s">
        <v>63</v>
      </c>
      <c r="Y7636" t="s">
        <v>64</v>
      </c>
      <c r="Z7636" t="s">
        <v>65</v>
      </c>
      <c r="AA7636">
        <v>1159007565</v>
      </c>
      <c r="AB7636" t="s">
        <v>116</v>
      </c>
      <c r="AC7636" t="s">
        <v>67</v>
      </c>
      <c r="AD7636">
        <v>18.600223283288411</v>
      </c>
      <c r="AE7636">
        <v>-68.429843585431328</v>
      </c>
      <c r="AF7636" t="s">
        <v>22911</v>
      </c>
      <c r="AG7636" t="s">
        <v>32</v>
      </c>
      <c r="AH7636" t="s">
        <v>48</v>
      </c>
      <c r="AI7636" t="s">
        <v>87</v>
      </c>
      <c r="AJ7636" t="s">
        <v>3071</v>
      </c>
      <c r="AR7636" t="s">
        <v>91</v>
      </c>
      <c r="AS7636">
        <v>9000103738</v>
      </c>
      <c r="AW7636" t="str">
        <f>_xlfn.XLOOKUP(UNIVERSO[[#This Row],[RUTA-LOCALIDAD D&amp;N]],'[1]Cuota Ruta'!E:E,'[1]Cuota Ruta'!G:G)</f>
        <v>Cargar</v>
      </c>
    </row>
    <row r="7637" spans="1:49" x14ac:dyDescent="0.25">
      <c r="A7637" t="s">
        <v>48</v>
      </c>
      <c r="B7637" t="s">
        <v>49</v>
      </c>
      <c r="C7637" t="s">
        <v>50</v>
      </c>
      <c r="D7637" t="s">
        <v>268</v>
      </c>
      <c r="E7637" t="s">
        <v>1196</v>
      </c>
      <c r="F7637" t="s">
        <v>126</v>
      </c>
      <c r="G7637">
        <v>9000104195</v>
      </c>
      <c r="H7637">
        <v>104195</v>
      </c>
      <c r="I7637" t="s">
        <v>2271</v>
      </c>
      <c r="J7637" t="s">
        <v>22912</v>
      </c>
      <c r="K7637" t="s">
        <v>129</v>
      </c>
      <c r="L7637" t="s">
        <v>1199</v>
      </c>
      <c r="M7637" t="s">
        <v>7584</v>
      </c>
      <c r="N7637" t="s">
        <v>1199</v>
      </c>
      <c r="O7637" t="s">
        <v>126</v>
      </c>
      <c r="P7637">
        <v>331</v>
      </c>
      <c r="Q7637" t="s">
        <v>2886</v>
      </c>
      <c r="R7637" t="s">
        <v>2886</v>
      </c>
      <c r="S7637" t="s">
        <v>1201</v>
      </c>
      <c r="T7637" t="s">
        <v>1201</v>
      </c>
      <c r="U7637">
        <v>18.457799999999999</v>
      </c>
      <c r="V7637">
        <v>-70.747460000000004</v>
      </c>
      <c r="W7637" t="s">
        <v>2887</v>
      </c>
      <c r="X7637" t="s">
        <v>63</v>
      </c>
      <c r="Y7637" t="s">
        <v>64</v>
      </c>
      <c r="Z7637" t="s">
        <v>65</v>
      </c>
      <c r="AA7637">
        <v>1163010411</v>
      </c>
      <c r="AB7637" t="s">
        <v>116</v>
      </c>
      <c r="AC7637" t="s">
        <v>67</v>
      </c>
      <c r="AD7637">
        <v>18.457738290000002</v>
      </c>
      <c r="AE7637">
        <v>-70.747497510000002</v>
      </c>
      <c r="AF7637" t="s">
        <v>22913</v>
      </c>
      <c r="AG7637" t="s">
        <v>32</v>
      </c>
      <c r="AH7637" t="s">
        <v>48</v>
      </c>
      <c r="AI7637" t="s">
        <v>87</v>
      </c>
      <c r="AJ7637" t="s">
        <v>3071</v>
      </c>
      <c r="AK7637" t="s">
        <v>1204</v>
      </c>
      <c r="AL7637" t="s">
        <v>1196</v>
      </c>
      <c r="AM7637" t="s">
        <v>1205</v>
      </c>
      <c r="AR7637" t="s">
        <v>91</v>
      </c>
      <c r="AS7637">
        <v>9000104195</v>
      </c>
      <c r="AV7637" t="s">
        <v>281</v>
      </c>
      <c r="AW7637" t="str">
        <f>_xlfn.XLOOKUP(UNIVERSO[[#This Row],[RUTA-LOCALIDAD D&amp;N]],'[1]Cuota Ruta'!E:E,'[1]Cuota Ruta'!G:G)</f>
        <v>Cargar</v>
      </c>
    </row>
    <row r="7638" spans="1:49" x14ac:dyDescent="0.25">
      <c r="A7638" t="s">
        <v>48</v>
      </c>
      <c r="B7638" t="s">
        <v>49</v>
      </c>
      <c r="C7638" t="s">
        <v>110</v>
      </c>
      <c r="D7638" t="s">
        <v>76</v>
      </c>
      <c r="E7638" t="s">
        <v>77</v>
      </c>
      <c r="F7638" t="s">
        <v>53</v>
      </c>
      <c r="G7638">
        <v>9000104770</v>
      </c>
      <c r="H7638">
        <v>104770</v>
      </c>
      <c r="I7638" t="s">
        <v>22914</v>
      </c>
      <c r="J7638" t="s">
        <v>6430</v>
      </c>
      <c r="K7638" t="s">
        <v>56</v>
      </c>
      <c r="L7638" t="s">
        <v>93</v>
      </c>
      <c r="M7638" t="s">
        <v>93</v>
      </c>
      <c r="N7638" t="s">
        <v>20677</v>
      </c>
      <c r="O7638" t="s">
        <v>59</v>
      </c>
      <c r="P7638">
        <v>417</v>
      </c>
      <c r="Q7638" t="s">
        <v>510</v>
      </c>
      <c r="R7638" t="s">
        <v>510</v>
      </c>
      <c r="S7638" t="s">
        <v>83</v>
      </c>
      <c r="T7638" t="s">
        <v>83</v>
      </c>
      <c r="U7638">
        <v>18.42987823</v>
      </c>
      <c r="V7638">
        <v>-69.999504090000002</v>
      </c>
      <c r="W7638" t="s">
        <v>511</v>
      </c>
      <c r="X7638" t="s">
        <v>85</v>
      </c>
      <c r="Y7638" t="s">
        <v>64</v>
      </c>
      <c r="Z7638" t="s">
        <v>65</v>
      </c>
      <c r="AA7638">
        <v>1169009720</v>
      </c>
      <c r="AB7638" t="s">
        <v>66</v>
      </c>
      <c r="AC7638" t="s">
        <v>67</v>
      </c>
      <c r="AD7638">
        <v>18.42987823</v>
      </c>
      <c r="AE7638">
        <v>-69.999504090000002</v>
      </c>
      <c r="AF7638" t="s">
        <v>22915</v>
      </c>
      <c r="AG7638" t="s">
        <v>32</v>
      </c>
      <c r="AH7638" t="s">
        <v>48</v>
      </c>
      <c r="AI7638" t="s">
        <v>87</v>
      </c>
      <c r="AJ7638" t="s">
        <v>3071</v>
      </c>
      <c r="AK7638" t="s">
        <v>176</v>
      </c>
      <c r="AL7638" t="s">
        <v>77</v>
      </c>
      <c r="AM7638" t="s">
        <v>177</v>
      </c>
      <c r="AR7638" t="s">
        <v>91</v>
      </c>
      <c r="AS7638">
        <v>9000104770</v>
      </c>
      <c r="AW7638" t="str">
        <f>_xlfn.XLOOKUP(UNIVERSO[[#This Row],[RUTA-LOCALIDAD D&amp;N]],'[1]Cuota Ruta'!E:E,'[1]Cuota Ruta'!G:G)</f>
        <v>Cargar</v>
      </c>
    </row>
    <row r="7639" spans="1:49" x14ac:dyDescent="0.25">
      <c r="A7639" t="s">
        <v>48</v>
      </c>
      <c r="B7639" t="s">
        <v>49</v>
      </c>
      <c r="C7639" t="s">
        <v>50</v>
      </c>
      <c r="D7639" t="s">
        <v>51</v>
      </c>
      <c r="E7639" t="s">
        <v>823</v>
      </c>
      <c r="F7639" t="s">
        <v>283</v>
      </c>
      <c r="G7639">
        <v>9000106317</v>
      </c>
      <c r="H7639">
        <v>106317</v>
      </c>
      <c r="I7639" t="s">
        <v>22916</v>
      </c>
      <c r="J7639" t="s">
        <v>22917</v>
      </c>
      <c r="K7639" t="s">
        <v>286</v>
      </c>
      <c r="L7639" t="s">
        <v>877</v>
      </c>
      <c r="M7639" t="s">
        <v>877</v>
      </c>
      <c r="N7639" t="s">
        <v>878</v>
      </c>
      <c r="O7639" t="s">
        <v>59</v>
      </c>
      <c r="P7639">
        <v>340</v>
      </c>
      <c r="Q7639" t="s">
        <v>2525</v>
      </c>
      <c r="R7639" t="s">
        <v>2525</v>
      </c>
      <c r="S7639" t="s">
        <v>840</v>
      </c>
      <c r="T7639" t="s">
        <v>840</v>
      </c>
      <c r="U7639">
        <v>19.050041198730401</v>
      </c>
      <c r="V7639">
        <v>-70.144432067870994</v>
      </c>
      <c r="W7639" t="s">
        <v>2526</v>
      </c>
      <c r="X7639" t="s">
        <v>85</v>
      </c>
      <c r="Y7639" t="s">
        <v>64</v>
      </c>
      <c r="Z7639" t="s">
        <v>65</v>
      </c>
      <c r="AA7639">
        <v>1154011446</v>
      </c>
      <c r="AB7639" t="s">
        <v>66</v>
      </c>
      <c r="AC7639" t="s">
        <v>67</v>
      </c>
      <c r="AD7639">
        <v>19.050041198730401</v>
      </c>
      <c r="AE7639">
        <v>-70.144432067870994</v>
      </c>
      <c r="AF7639" t="s">
        <v>22918</v>
      </c>
      <c r="AG7639" t="s">
        <v>32</v>
      </c>
      <c r="AH7639" t="s">
        <v>48</v>
      </c>
      <c r="AI7639" t="s">
        <v>87</v>
      </c>
      <c r="AJ7639" t="s">
        <v>3071</v>
      </c>
      <c r="AR7639" t="s">
        <v>91</v>
      </c>
      <c r="AS7639">
        <v>9000106317</v>
      </c>
      <c r="AW7639" t="str">
        <f>_xlfn.XLOOKUP(UNIVERSO[[#This Row],[RUTA-LOCALIDAD D&amp;N]],'[1]Cuota Ruta'!E:E,'[1]Cuota Ruta'!G:G)</f>
        <v>Cargar</v>
      </c>
    </row>
    <row r="7640" spans="1:49" x14ac:dyDescent="0.25">
      <c r="A7640" t="s">
        <v>48</v>
      </c>
      <c r="B7640" t="s">
        <v>49</v>
      </c>
      <c r="C7640" t="s">
        <v>50</v>
      </c>
      <c r="D7640" t="s">
        <v>124</v>
      </c>
      <c r="E7640" t="s">
        <v>1171</v>
      </c>
      <c r="F7640" t="s">
        <v>126</v>
      </c>
      <c r="G7640">
        <v>9000106998</v>
      </c>
      <c r="H7640">
        <v>106998</v>
      </c>
      <c r="I7640" t="s">
        <v>22919</v>
      </c>
      <c r="J7640" t="s">
        <v>22920</v>
      </c>
      <c r="K7640" t="s">
        <v>129</v>
      </c>
      <c r="L7640" t="s">
        <v>8103</v>
      </c>
      <c r="M7640" t="s">
        <v>253</v>
      </c>
      <c r="N7640" t="s">
        <v>1174</v>
      </c>
      <c r="O7640" t="s">
        <v>126</v>
      </c>
      <c r="P7640">
        <v>325</v>
      </c>
      <c r="Q7640" t="s">
        <v>3297</v>
      </c>
      <c r="R7640" t="s">
        <v>3297</v>
      </c>
      <c r="S7640" t="s">
        <v>1176</v>
      </c>
      <c r="T7640" t="s">
        <v>1176</v>
      </c>
      <c r="U7640">
        <v>18.383514399999999</v>
      </c>
      <c r="V7640">
        <v>-71.180534359999996</v>
      </c>
      <c r="W7640" t="s">
        <v>3298</v>
      </c>
      <c r="X7640" t="s">
        <v>63</v>
      </c>
      <c r="Y7640" t="s">
        <v>64</v>
      </c>
      <c r="Z7640" t="s">
        <v>65</v>
      </c>
      <c r="AA7640">
        <v>1163015885</v>
      </c>
      <c r="AB7640" t="s">
        <v>66</v>
      </c>
      <c r="AC7640" t="s">
        <v>67</v>
      </c>
      <c r="AD7640">
        <v>18.383514399999999</v>
      </c>
      <c r="AE7640">
        <v>-71.180534359999996</v>
      </c>
      <c r="AF7640" t="s">
        <v>22921</v>
      </c>
      <c r="AG7640" t="s">
        <v>32</v>
      </c>
      <c r="AH7640" t="s">
        <v>48</v>
      </c>
      <c r="AI7640" t="s">
        <v>87</v>
      </c>
      <c r="AJ7640" t="s">
        <v>3071</v>
      </c>
      <c r="AK7640" t="s">
        <v>1179</v>
      </c>
      <c r="AL7640" t="s">
        <v>1171</v>
      </c>
      <c r="AM7640" t="s">
        <v>1180</v>
      </c>
      <c r="AR7640" t="s">
        <v>91</v>
      </c>
      <c r="AS7640">
        <v>9000106998</v>
      </c>
      <c r="AV7640" t="s">
        <v>281</v>
      </c>
      <c r="AW7640" t="str">
        <f>_xlfn.XLOOKUP(UNIVERSO[[#This Row],[RUTA-LOCALIDAD D&amp;N]],'[1]Cuota Ruta'!E:E,'[1]Cuota Ruta'!G:G)</f>
        <v>Cargar</v>
      </c>
    </row>
    <row r="7641" spans="1:49" x14ac:dyDescent="0.25">
      <c r="A7641" t="s">
        <v>48</v>
      </c>
      <c r="B7641" t="s">
        <v>49</v>
      </c>
      <c r="C7641" t="s">
        <v>50</v>
      </c>
      <c r="D7641" t="s">
        <v>51</v>
      </c>
      <c r="E7641" t="s">
        <v>193</v>
      </c>
      <c r="F7641" t="s">
        <v>194</v>
      </c>
      <c r="G7641">
        <v>9000107338</v>
      </c>
      <c r="H7641">
        <v>107338</v>
      </c>
      <c r="I7641" t="s">
        <v>22922</v>
      </c>
      <c r="J7641" t="s">
        <v>22923</v>
      </c>
      <c r="K7641" t="s">
        <v>197</v>
      </c>
      <c r="L7641" t="s">
        <v>180</v>
      </c>
      <c r="M7641" t="s">
        <v>180</v>
      </c>
      <c r="N7641" t="s">
        <v>3973</v>
      </c>
      <c r="O7641" t="s">
        <v>59</v>
      </c>
      <c r="P7641">
        <v>319</v>
      </c>
      <c r="Q7641" t="s">
        <v>2484</v>
      </c>
      <c r="R7641" t="s">
        <v>2484</v>
      </c>
      <c r="S7641" t="s">
        <v>1016</v>
      </c>
      <c r="T7641" t="s">
        <v>1016</v>
      </c>
      <c r="U7641">
        <v>18.6119709014893</v>
      </c>
      <c r="V7641">
        <v>-68.707214355468807</v>
      </c>
      <c r="W7641" t="s">
        <v>2485</v>
      </c>
      <c r="X7641" t="s">
        <v>63</v>
      </c>
      <c r="Y7641" t="s">
        <v>64</v>
      </c>
      <c r="Z7641" t="s">
        <v>65</v>
      </c>
      <c r="AA7641">
        <v>1160008513</v>
      </c>
      <c r="AB7641" t="s">
        <v>116</v>
      </c>
      <c r="AC7641" t="s">
        <v>67</v>
      </c>
      <c r="AD7641">
        <v>18.612017959999999</v>
      </c>
      <c r="AE7641">
        <v>-68.706990959999999</v>
      </c>
      <c r="AF7641" t="s">
        <v>22924</v>
      </c>
      <c r="AG7641" t="s">
        <v>32</v>
      </c>
      <c r="AH7641" t="s">
        <v>48</v>
      </c>
      <c r="AI7641" t="s">
        <v>87</v>
      </c>
      <c r="AJ7641" t="s">
        <v>3071</v>
      </c>
      <c r="AK7641" t="s">
        <v>235</v>
      </c>
      <c r="AL7641" t="s">
        <v>193</v>
      </c>
      <c r="AM7641" t="s">
        <v>236</v>
      </c>
      <c r="AR7641" t="s">
        <v>91</v>
      </c>
      <c r="AS7641">
        <v>9000107338</v>
      </c>
      <c r="AV7641" t="s">
        <v>75</v>
      </c>
      <c r="AW7641" t="str">
        <f>_xlfn.XLOOKUP(UNIVERSO[[#This Row],[RUTA-LOCALIDAD D&amp;N]],'[1]Cuota Ruta'!E:E,'[1]Cuota Ruta'!G:G)</f>
        <v>Cargar</v>
      </c>
    </row>
    <row r="7642" spans="1:49" x14ac:dyDescent="0.25">
      <c r="A7642" t="s">
        <v>48</v>
      </c>
      <c r="B7642" t="s">
        <v>49</v>
      </c>
      <c r="C7642" t="s">
        <v>50</v>
      </c>
      <c r="D7642" t="s">
        <v>51</v>
      </c>
      <c r="E7642" t="s">
        <v>193</v>
      </c>
      <c r="F7642" t="s">
        <v>194</v>
      </c>
      <c r="G7642">
        <v>9000109552</v>
      </c>
      <c r="H7642">
        <v>109552</v>
      </c>
      <c r="I7642" t="s">
        <v>22925</v>
      </c>
      <c r="J7642" t="s">
        <v>22926</v>
      </c>
      <c r="K7642" t="s">
        <v>197</v>
      </c>
      <c r="L7642" t="s">
        <v>180</v>
      </c>
      <c r="M7642" t="s">
        <v>180</v>
      </c>
      <c r="N7642" t="s">
        <v>5806</v>
      </c>
      <c r="O7642" t="s">
        <v>59</v>
      </c>
      <c r="P7642">
        <v>315</v>
      </c>
      <c r="Q7642" t="s">
        <v>2445</v>
      </c>
      <c r="R7642" t="s">
        <v>2445</v>
      </c>
      <c r="S7642" t="s">
        <v>1016</v>
      </c>
      <c r="T7642" t="s">
        <v>1016</v>
      </c>
      <c r="U7642">
        <v>18.617827415466301</v>
      </c>
      <c r="V7642">
        <v>-68.706422805786104</v>
      </c>
      <c r="W7642" t="s">
        <v>2446</v>
      </c>
      <c r="X7642" t="s">
        <v>85</v>
      </c>
      <c r="Y7642" t="s">
        <v>64</v>
      </c>
      <c r="Z7642" t="s">
        <v>65</v>
      </c>
      <c r="AA7642">
        <v>1160014202</v>
      </c>
      <c r="AB7642" t="s">
        <v>116</v>
      </c>
      <c r="AC7642" t="s">
        <v>67</v>
      </c>
      <c r="AD7642">
        <v>18.617756700000001</v>
      </c>
      <c r="AE7642">
        <v>-68.706455669999997</v>
      </c>
      <c r="AF7642" t="s">
        <v>22927</v>
      </c>
      <c r="AG7642" t="s">
        <v>32</v>
      </c>
      <c r="AH7642" t="s">
        <v>48</v>
      </c>
      <c r="AI7642" t="s">
        <v>87</v>
      </c>
      <c r="AJ7642" t="s">
        <v>3071</v>
      </c>
      <c r="AK7642" t="s">
        <v>235</v>
      </c>
      <c r="AL7642" t="s">
        <v>193</v>
      </c>
      <c r="AM7642" t="s">
        <v>236</v>
      </c>
      <c r="AR7642" t="s">
        <v>91</v>
      </c>
      <c r="AS7642">
        <v>9000109552</v>
      </c>
      <c r="AV7642" t="s">
        <v>75</v>
      </c>
      <c r="AW7642" t="str">
        <f>_xlfn.XLOOKUP(UNIVERSO[[#This Row],[RUTA-LOCALIDAD D&amp;N]],'[1]Cuota Ruta'!E:E,'[1]Cuota Ruta'!G:G)</f>
        <v>Cargar</v>
      </c>
    </row>
    <row r="7643" spans="1:49" x14ac:dyDescent="0.25">
      <c r="A7643" t="s">
        <v>48</v>
      </c>
      <c r="B7643" t="s">
        <v>49</v>
      </c>
      <c r="C7643" t="s">
        <v>50</v>
      </c>
      <c r="D7643" t="s">
        <v>51</v>
      </c>
      <c r="E7643" t="s">
        <v>257</v>
      </c>
      <c r="F7643" t="s">
        <v>194</v>
      </c>
      <c r="G7643">
        <v>9000109987</v>
      </c>
      <c r="H7643">
        <v>109987</v>
      </c>
      <c r="I7643" t="s">
        <v>22928</v>
      </c>
      <c r="J7643" t="s">
        <v>22929</v>
      </c>
      <c r="K7643" t="s">
        <v>197</v>
      </c>
      <c r="L7643" t="s">
        <v>301</v>
      </c>
      <c r="M7643" t="s">
        <v>301</v>
      </c>
      <c r="N7643" t="s">
        <v>22930</v>
      </c>
      <c r="O7643" t="s">
        <v>59</v>
      </c>
      <c r="P7643">
        <v>303</v>
      </c>
      <c r="Q7643" t="s">
        <v>2139</v>
      </c>
      <c r="R7643" t="s">
        <v>2139</v>
      </c>
      <c r="S7643" t="s">
        <v>304</v>
      </c>
      <c r="T7643" t="s">
        <v>304</v>
      </c>
      <c r="U7643">
        <v>19.509650000000001</v>
      </c>
      <c r="V7643">
        <v>-69.940259999999995</v>
      </c>
      <c r="W7643" t="s">
        <v>2140</v>
      </c>
      <c r="X7643" t="s">
        <v>85</v>
      </c>
      <c r="Y7643" t="s">
        <v>64</v>
      </c>
      <c r="Z7643" t="s">
        <v>65</v>
      </c>
      <c r="AA7643">
        <v>1152008641</v>
      </c>
      <c r="AB7643" t="s">
        <v>116</v>
      </c>
      <c r="AC7643" t="s">
        <v>67</v>
      </c>
      <c r="AD7643">
        <v>19.509690200000001</v>
      </c>
      <c r="AE7643">
        <v>-69.940220600000004</v>
      </c>
      <c r="AF7643" t="s">
        <v>22931</v>
      </c>
      <c r="AG7643" t="s">
        <v>32</v>
      </c>
      <c r="AH7643" t="s">
        <v>48</v>
      </c>
      <c r="AI7643" t="s">
        <v>87</v>
      </c>
      <c r="AJ7643" t="s">
        <v>3071</v>
      </c>
      <c r="AK7643" t="s">
        <v>265</v>
      </c>
      <c r="AL7643" t="s">
        <v>257</v>
      </c>
      <c r="AM7643" t="s">
        <v>266</v>
      </c>
      <c r="AR7643" t="s">
        <v>91</v>
      </c>
      <c r="AS7643">
        <v>9000109987</v>
      </c>
      <c r="AV7643" t="s">
        <v>267</v>
      </c>
      <c r="AW7643" t="str">
        <f>_xlfn.XLOOKUP(UNIVERSO[[#This Row],[RUTA-LOCALIDAD D&amp;N]],'[1]Cuota Ruta'!E:E,'[1]Cuota Ruta'!G:G)</f>
        <v>Cargar</v>
      </c>
    </row>
    <row r="7644" spans="1:49" x14ac:dyDescent="0.25">
      <c r="A7644" t="s">
        <v>48</v>
      </c>
      <c r="B7644" t="s">
        <v>49</v>
      </c>
      <c r="C7644" t="s">
        <v>50</v>
      </c>
      <c r="D7644" t="s">
        <v>51</v>
      </c>
      <c r="E7644" t="s">
        <v>823</v>
      </c>
      <c r="F7644" t="s">
        <v>283</v>
      </c>
      <c r="G7644">
        <v>9000110065</v>
      </c>
      <c r="H7644">
        <v>110065</v>
      </c>
      <c r="I7644" t="s">
        <v>22932</v>
      </c>
      <c r="J7644" t="s">
        <v>22933</v>
      </c>
      <c r="K7644" t="s">
        <v>286</v>
      </c>
      <c r="L7644" t="s">
        <v>877</v>
      </c>
      <c r="M7644" t="s">
        <v>877</v>
      </c>
      <c r="N7644" t="s">
        <v>22934</v>
      </c>
      <c r="O7644" t="s">
        <v>59</v>
      </c>
      <c r="P7644">
        <v>338</v>
      </c>
      <c r="Q7644" t="s">
        <v>856</v>
      </c>
      <c r="R7644" t="s">
        <v>856</v>
      </c>
      <c r="S7644" t="s">
        <v>840</v>
      </c>
      <c r="T7644" t="s">
        <v>840</v>
      </c>
      <c r="U7644">
        <v>19.1348381042</v>
      </c>
      <c r="V7644">
        <v>-70.376800537099996</v>
      </c>
      <c r="W7644" t="s">
        <v>857</v>
      </c>
      <c r="X7644" t="s">
        <v>85</v>
      </c>
      <c r="Y7644" t="s">
        <v>64</v>
      </c>
      <c r="Z7644" t="s">
        <v>65</v>
      </c>
      <c r="AA7644">
        <v>1154011809</v>
      </c>
      <c r="AB7644" t="s">
        <v>66</v>
      </c>
      <c r="AC7644" t="s">
        <v>67</v>
      </c>
      <c r="AD7644">
        <v>19.1348381042</v>
      </c>
      <c r="AE7644">
        <v>-70.376800537099996</v>
      </c>
      <c r="AF7644" t="s">
        <v>22935</v>
      </c>
      <c r="AG7644" t="s">
        <v>32</v>
      </c>
      <c r="AH7644" t="s">
        <v>48</v>
      </c>
      <c r="AI7644" t="s">
        <v>87</v>
      </c>
      <c r="AJ7644" t="s">
        <v>3071</v>
      </c>
      <c r="AR7644" t="s">
        <v>91</v>
      </c>
      <c r="AS7644">
        <v>9000110065</v>
      </c>
      <c r="AW7644" t="str">
        <f>_xlfn.XLOOKUP(UNIVERSO[[#This Row],[RUTA-LOCALIDAD D&amp;N]],'[1]Cuota Ruta'!E:E,'[1]Cuota Ruta'!G:G)</f>
        <v>Cargar</v>
      </c>
    </row>
    <row r="7645" spans="1:49" x14ac:dyDescent="0.25">
      <c r="A7645" t="s">
        <v>48</v>
      </c>
      <c r="B7645" t="s">
        <v>49</v>
      </c>
      <c r="C7645" t="s">
        <v>50</v>
      </c>
      <c r="D7645" t="s">
        <v>51</v>
      </c>
      <c r="E7645" t="s">
        <v>140</v>
      </c>
      <c r="F7645" t="s">
        <v>141</v>
      </c>
      <c r="G7645">
        <v>9000111753</v>
      </c>
      <c r="H7645">
        <v>111753</v>
      </c>
      <c r="I7645" t="s">
        <v>2010</v>
      </c>
      <c r="J7645" t="s">
        <v>22936</v>
      </c>
      <c r="K7645" t="s">
        <v>144</v>
      </c>
      <c r="L7645" t="s">
        <v>93</v>
      </c>
      <c r="M7645" t="s">
        <v>93</v>
      </c>
      <c r="N7645" t="s">
        <v>604</v>
      </c>
      <c r="O7645" t="s">
        <v>59</v>
      </c>
      <c r="P7645">
        <v>326</v>
      </c>
      <c r="Q7645" t="s">
        <v>1568</v>
      </c>
      <c r="R7645" t="s">
        <v>1568</v>
      </c>
      <c r="S7645" t="s">
        <v>147</v>
      </c>
      <c r="T7645" t="s">
        <v>147</v>
      </c>
      <c r="U7645">
        <v>18.446186065700001</v>
      </c>
      <c r="V7645">
        <v>-69.643692016599999</v>
      </c>
      <c r="W7645" t="s">
        <v>1569</v>
      </c>
      <c r="X7645" t="s">
        <v>85</v>
      </c>
      <c r="Y7645" t="s">
        <v>64</v>
      </c>
      <c r="Z7645" t="s">
        <v>65</v>
      </c>
      <c r="AA7645">
        <v>1153019674</v>
      </c>
      <c r="AB7645" t="s">
        <v>66</v>
      </c>
      <c r="AC7645" t="s">
        <v>67</v>
      </c>
      <c r="AD7645">
        <v>18.446186065700001</v>
      </c>
      <c r="AE7645">
        <v>-69.643692016599999</v>
      </c>
      <c r="AF7645" t="s">
        <v>22937</v>
      </c>
      <c r="AG7645" t="s">
        <v>32</v>
      </c>
      <c r="AH7645" t="s">
        <v>48</v>
      </c>
      <c r="AI7645" t="s">
        <v>87</v>
      </c>
      <c r="AJ7645" t="s">
        <v>3071</v>
      </c>
      <c r="AK7645" t="s">
        <v>609</v>
      </c>
      <c r="AL7645" t="s">
        <v>140</v>
      </c>
      <c r="AM7645" t="s">
        <v>610</v>
      </c>
      <c r="AR7645" t="s">
        <v>91</v>
      </c>
      <c r="AS7645">
        <v>9000111753</v>
      </c>
      <c r="AV7645" t="s">
        <v>153</v>
      </c>
      <c r="AW7645" t="str">
        <f>_xlfn.XLOOKUP(UNIVERSO[[#This Row],[RUTA-LOCALIDAD D&amp;N]],'[1]Cuota Ruta'!E:E,'[1]Cuota Ruta'!G:G)</f>
        <v>Cargar</v>
      </c>
    </row>
    <row r="7646" spans="1:49" x14ac:dyDescent="0.25">
      <c r="A7646" t="s">
        <v>48</v>
      </c>
      <c r="B7646" t="s">
        <v>49</v>
      </c>
      <c r="C7646" t="s">
        <v>50</v>
      </c>
      <c r="D7646" t="s">
        <v>124</v>
      </c>
      <c r="E7646" t="s">
        <v>1171</v>
      </c>
      <c r="F7646" t="s">
        <v>126</v>
      </c>
      <c r="G7646">
        <v>9000112692</v>
      </c>
      <c r="H7646">
        <v>112692</v>
      </c>
      <c r="I7646" t="s">
        <v>22938</v>
      </c>
      <c r="J7646" t="s">
        <v>22939</v>
      </c>
      <c r="K7646" t="s">
        <v>129</v>
      </c>
      <c r="L7646" t="s">
        <v>214</v>
      </c>
      <c r="M7646" t="s">
        <v>253</v>
      </c>
      <c r="N7646" t="s">
        <v>1174</v>
      </c>
      <c r="O7646" t="s">
        <v>126</v>
      </c>
      <c r="P7646">
        <v>321</v>
      </c>
      <c r="Q7646" t="s">
        <v>1385</v>
      </c>
      <c r="R7646" t="s">
        <v>1385</v>
      </c>
      <c r="S7646" t="s">
        <v>1176</v>
      </c>
      <c r="T7646" t="s">
        <v>1176</v>
      </c>
      <c r="U7646">
        <v>17.901479999999999</v>
      </c>
      <c r="V7646">
        <v>-71.231449999999995</v>
      </c>
      <c r="W7646" t="s">
        <v>1386</v>
      </c>
      <c r="X7646" t="s">
        <v>63</v>
      </c>
      <c r="Y7646" t="s">
        <v>64</v>
      </c>
      <c r="Z7646" t="s">
        <v>65</v>
      </c>
      <c r="AA7646">
        <v>1163014473</v>
      </c>
      <c r="AB7646" t="s">
        <v>66</v>
      </c>
      <c r="AC7646" t="s">
        <v>67</v>
      </c>
      <c r="AD7646">
        <v>17.901479999999999</v>
      </c>
      <c r="AE7646">
        <v>-71.231449999999995</v>
      </c>
      <c r="AF7646" t="s">
        <v>22940</v>
      </c>
      <c r="AG7646" t="s">
        <v>32</v>
      </c>
      <c r="AH7646" t="s">
        <v>48</v>
      </c>
      <c r="AI7646" t="s">
        <v>87</v>
      </c>
      <c r="AJ7646" t="s">
        <v>3071</v>
      </c>
      <c r="AK7646" t="s">
        <v>1179</v>
      </c>
      <c r="AL7646" t="s">
        <v>1171</v>
      </c>
      <c r="AM7646" t="s">
        <v>1180</v>
      </c>
      <c r="AR7646" t="s">
        <v>91</v>
      </c>
      <c r="AS7646">
        <v>9000112692</v>
      </c>
      <c r="AV7646" t="s">
        <v>281</v>
      </c>
      <c r="AW7646" t="str">
        <f>_xlfn.XLOOKUP(UNIVERSO[[#This Row],[RUTA-LOCALIDAD D&amp;N]],'[1]Cuota Ruta'!E:E,'[1]Cuota Ruta'!G:G)</f>
        <v>Cargar</v>
      </c>
    </row>
    <row r="7647" spans="1:49" x14ac:dyDescent="0.25">
      <c r="A7647" t="s">
        <v>48</v>
      </c>
      <c r="B7647" t="s">
        <v>49</v>
      </c>
      <c r="C7647" t="s">
        <v>50</v>
      </c>
      <c r="D7647" t="s">
        <v>51</v>
      </c>
      <c r="E7647" t="s">
        <v>140</v>
      </c>
      <c r="F7647" t="s">
        <v>141</v>
      </c>
      <c r="G7647">
        <v>9000113233</v>
      </c>
      <c r="H7647">
        <v>113233</v>
      </c>
      <c r="I7647" t="s">
        <v>22941</v>
      </c>
      <c r="J7647" t="s">
        <v>22942</v>
      </c>
      <c r="K7647" t="s">
        <v>144</v>
      </c>
      <c r="L7647" t="s">
        <v>93</v>
      </c>
      <c r="M7647" t="s">
        <v>93</v>
      </c>
      <c r="N7647" t="s">
        <v>1442</v>
      </c>
      <c r="O7647" t="s">
        <v>59</v>
      </c>
      <c r="P7647">
        <v>405</v>
      </c>
      <c r="Q7647" t="s">
        <v>1469</v>
      </c>
      <c r="R7647" t="s">
        <v>1469</v>
      </c>
      <c r="S7647" t="s">
        <v>1137</v>
      </c>
      <c r="T7647" t="s">
        <v>1137</v>
      </c>
      <c r="U7647">
        <v>18.475967407199999</v>
      </c>
      <c r="V7647">
        <v>-69.818572997999993</v>
      </c>
      <c r="W7647" t="s">
        <v>1470</v>
      </c>
      <c r="X7647" t="s">
        <v>63</v>
      </c>
      <c r="Y7647" t="s">
        <v>64</v>
      </c>
      <c r="Z7647" t="s">
        <v>65</v>
      </c>
      <c r="AA7647">
        <v>1153019836</v>
      </c>
      <c r="AB7647" t="s">
        <v>116</v>
      </c>
      <c r="AC7647" t="s">
        <v>67</v>
      </c>
      <c r="AD7647">
        <v>18.474141899999999</v>
      </c>
      <c r="AE7647">
        <v>-69.818232100000003</v>
      </c>
      <c r="AF7647" t="s">
        <v>22943</v>
      </c>
      <c r="AG7647" t="s">
        <v>32</v>
      </c>
      <c r="AH7647" t="s">
        <v>48</v>
      </c>
      <c r="AI7647" t="s">
        <v>87</v>
      </c>
      <c r="AJ7647" t="s">
        <v>3071</v>
      </c>
      <c r="AK7647" t="s">
        <v>150</v>
      </c>
      <c r="AL7647" t="s">
        <v>140</v>
      </c>
      <c r="AM7647" t="s">
        <v>151</v>
      </c>
      <c r="AR7647" t="s">
        <v>91</v>
      </c>
      <c r="AS7647">
        <v>9000113233</v>
      </c>
      <c r="AV7647" t="s">
        <v>153</v>
      </c>
      <c r="AW7647" t="str">
        <f>_xlfn.XLOOKUP(UNIVERSO[[#This Row],[RUTA-LOCALIDAD D&amp;N]],'[1]Cuota Ruta'!E:E,'[1]Cuota Ruta'!G:G)</f>
        <v>Cargar</v>
      </c>
    </row>
    <row r="7648" spans="1:49" x14ac:dyDescent="0.25">
      <c r="A7648" t="s">
        <v>48</v>
      </c>
      <c r="B7648" t="s">
        <v>49</v>
      </c>
      <c r="C7648" t="s">
        <v>110</v>
      </c>
      <c r="D7648" t="s">
        <v>51</v>
      </c>
      <c r="E7648" t="s">
        <v>193</v>
      </c>
      <c r="F7648" t="s">
        <v>194</v>
      </c>
      <c r="G7648">
        <v>9000114734</v>
      </c>
      <c r="H7648">
        <v>114734</v>
      </c>
      <c r="I7648" t="s">
        <v>22944</v>
      </c>
      <c r="J7648" t="s">
        <v>22945</v>
      </c>
      <c r="K7648" t="s">
        <v>197</v>
      </c>
      <c r="L7648" t="s">
        <v>193</v>
      </c>
      <c r="M7648" t="s">
        <v>193</v>
      </c>
      <c r="N7648" t="s">
        <v>58</v>
      </c>
      <c r="O7648" t="s">
        <v>59</v>
      </c>
      <c r="P7648">
        <v>302</v>
      </c>
      <c r="Q7648" t="s">
        <v>466</v>
      </c>
      <c r="R7648" t="s">
        <v>466</v>
      </c>
      <c r="S7648" t="s">
        <v>327</v>
      </c>
      <c r="T7648" t="s">
        <v>327</v>
      </c>
      <c r="U7648">
        <v>18.4217567</v>
      </c>
      <c r="V7648">
        <v>-68.980834999999999</v>
      </c>
      <c r="W7648" t="s">
        <v>467</v>
      </c>
      <c r="X7648" t="s">
        <v>63</v>
      </c>
      <c r="Y7648" t="s">
        <v>64</v>
      </c>
      <c r="Z7648" t="s">
        <v>65</v>
      </c>
      <c r="AA7648">
        <v>1160007498</v>
      </c>
      <c r="AB7648" t="s">
        <v>66</v>
      </c>
      <c r="AC7648" t="s">
        <v>67</v>
      </c>
      <c r="AD7648">
        <v>18.4217567</v>
      </c>
      <c r="AE7648">
        <v>-68.980834999999999</v>
      </c>
      <c r="AF7648" t="s">
        <v>22946</v>
      </c>
      <c r="AG7648" t="s">
        <v>32</v>
      </c>
      <c r="AH7648" t="s">
        <v>48</v>
      </c>
      <c r="AI7648" t="s">
        <v>87</v>
      </c>
      <c r="AJ7648" t="s">
        <v>3071</v>
      </c>
      <c r="AK7648" t="s">
        <v>330</v>
      </c>
      <c r="AL7648" t="s">
        <v>193</v>
      </c>
      <c r="AM7648" t="s">
        <v>331</v>
      </c>
      <c r="AR7648" t="s">
        <v>91</v>
      </c>
      <c r="AS7648">
        <v>9000114734</v>
      </c>
      <c r="AV7648" t="s">
        <v>206</v>
      </c>
      <c r="AW7648" t="str">
        <f>_xlfn.XLOOKUP(UNIVERSO[[#This Row],[RUTA-LOCALIDAD D&amp;N]],'[1]Cuota Ruta'!E:E,'[1]Cuota Ruta'!G:G)</f>
        <v>Cargar</v>
      </c>
    </row>
    <row r="7649" spans="1:49" x14ac:dyDescent="0.25">
      <c r="A7649" t="s">
        <v>48</v>
      </c>
      <c r="B7649" t="s">
        <v>49</v>
      </c>
      <c r="C7649" t="s">
        <v>50</v>
      </c>
      <c r="D7649" t="s">
        <v>51</v>
      </c>
      <c r="E7649" t="s">
        <v>823</v>
      </c>
      <c r="F7649" t="s">
        <v>283</v>
      </c>
      <c r="G7649">
        <v>9000114946</v>
      </c>
      <c r="H7649">
        <v>114946</v>
      </c>
      <c r="I7649" t="s">
        <v>8961</v>
      </c>
      <c r="J7649" t="s">
        <v>22947</v>
      </c>
      <c r="K7649" t="s">
        <v>286</v>
      </c>
      <c r="L7649" t="s">
        <v>826</v>
      </c>
      <c r="M7649" t="s">
        <v>826</v>
      </c>
      <c r="N7649" t="s">
        <v>419</v>
      </c>
      <c r="O7649" t="s">
        <v>59</v>
      </c>
      <c r="P7649">
        <v>347</v>
      </c>
      <c r="Q7649" t="s">
        <v>3244</v>
      </c>
      <c r="R7649" t="s">
        <v>3244</v>
      </c>
      <c r="S7649" t="s">
        <v>829</v>
      </c>
      <c r="T7649" t="s">
        <v>829</v>
      </c>
      <c r="U7649">
        <v>19.320247650146499</v>
      </c>
      <c r="V7649">
        <v>-70.248733520507798</v>
      </c>
      <c r="W7649" t="s">
        <v>3245</v>
      </c>
      <c r="X7649" t="s">
        <v>85</v>
      </c>
      <c r="Y7649" t="s">
        <v>64</v>
      </c>
      <c r="Z7649" t="s">
        <v>65</v>
      </c>
      <c r="AA7649">
        <v>1154012286</v>
      </c>
      <c r="AB7649" t="s">
        <v>116</v>
      </c>
      <c r="AC7649" t="s">
        <v>67</v>
      </c>
      <c r="AD7649">
        <v>19.320192136801779</v>
      </c>
      <c r="AE7649">
        <v>-70.248660407960415</v>
      </c>
      <c r="AF7649" t="s">
        <v>22948</v>
      </c>
      <c r="AG7649" t="s">
        <v>32</v>
      </c>
      <c r="AH7649" t="s">
        <v>48</v>
      </c>
      <c r="AI7649" t="s">
        <v>87</v>
      </c>
      <c r="AJ7649" t="s">
        <v>3071</v>
      </c>
      <c r="AR7649" t="s">
        <v>91</v>
      </c>
      <c r="AS7649">
        <v>9000114946</v>
      </c>
      <c r="AW7649" t="str">
        <f>_xlfn.XLOOKUP(UNIVERSO[[#This Row],[RUTA-LOCALIDAD D&amp;N]],'[1]Cuota Ruta'!E:E,'[1]Cuota Ruta'!G:G)</f>
        <v>Cargar</v>
      </c>
    </row>
    <row r="7650" spans="1:49" x14ac:dyDescent="0.25">
      <c r="A7650" t="s">
        <v>48</v>
      </c>
      <c r="B7650" t="s">
        <v>49</v>
      </c>
      <c r="C7650" t="s">
        <v>50</v>
      </c>
      <c r="D7650" t="s">
        <v>51</v>
      </c>
      <c r="E7650" t="s">
        <v>193</v>
      </c>
      <c r="F7650" t="s">
        <v>194</v>
      </c>
      <c r="G7650">
        <v>9000114957</v>
      </c>
      <c r="H7650">
        <v>114957</v>
      </c>
      <c r="I7650" t="s">
        <v>22949</v>
      </c>
      <c r="J7650" t="s">
        <v>22950</v>
      </c>
      <c r="K7650" t="s">
        <v>197</v>
      </c>
      <c r="L7650" t="s">
        <v>198</v>
      </c>
      <c r="M7650" t="s">
        <v>198</v>
      </c>
      <c r="N7650" t="s">
        <v>58</v>
      </c>
      <c r="O7650" t="s">
        <v>59</v>
      </c>
      <c r="P7650">
        <v>312</v>
      </c>
      <c r="Q7650" t="s">
        <v>2112</v>
      </c>
      <c r="R7650" t="s">
        <v>2112</v>
      </c>
      <c r="S7650" t="s">
        <v>774</v>
      </c>
      <c r="T7650" t="s">
        <v>774</v>
      </c>
      <c r="U7650">
        <v>18.558614730799999</v>
      </c>
      <c r="V7650">
        <v>-69.413764953599994</v>
      </c>
      <c r="W7650" t="s">
        <v>2113</v>
      </c>
      <c r="X7650" t="s">
        <v>63</v>
      </c>
      <c r="Y7650" t="s">
        <v>64</v>
      </c>
      <c r="Z7650" t="s">
        <v>65</v>
      </c>
      <c r="AA7650">
        <v>1160007541</v>
      </c>
      <c r="AB7650" t="s">
        <v>116</v>
      </c>
      <c r="AC7650" t="s">
        <v>67</v>
      </c>
      <c r="AD7650">
        <v>18.558808065595379</v>
      </c>
      <c r="AE7650">
        <v>-69.413740163552092</v>
      </c>
      <c r="AF7650" t="s">
        <v>22951</v>
      </c>
      <c r="AG7650" t="s">
        <v>32</v>
      </c>
      <c r="AH7650" t="s">
        <v>48</v>
      </c>
      <c r="AI7650" t="s">
        <v>87</v>
      </c>
      <c r="AJ7650" t="s">
        <v>3071</v>
      </c>
      <c r="AK7650" t="s">
        <v>203</v>
      </c>
      <c r="AL7650" t="s">
        <v>193</v>
      </c>
      <c r="AM7650" t="s">
        <v>204</v>
      </c>
      <c r="AR7650" t="s">
        <v>91</v>
      </c>
      <c r="AS7650">
        <v>9000114957</v>
      </c>
      <c r="AV7650" t="s">
        <v>206</v>
      </c>
      <c r="AW7650" t="str">
        <f>_xlfn.XLOOKUP(UNIVERSO[[#This Row],[RUTA-LOCALIDAD D&amp;N]],'[1]Cuota Ruta'!E:E,'[1]Cuota Ruta'!G:G)</f>
        <v>Cargar</v>
      </c>
    </row>
    <row r="7651" spans="1:49" x14ac:dyDescent="0.25">
      <c r="A7651" t="s">
        <v>48</v>
      </c>
      <c r="B7651" t="s">
        <v>49</v>
      </c>
      <c r="C7651" t="s">
        <v>50</v>
      </c>
      <c r="D7651" t="s">
        <v>51</v>
      </c>
      <c r="E7651" t="s">
        <v>218</v>
      </c>
      <c r="F7651" t="s">
        <v>194</v>
      </c>
      <c r="G7651">
        <v>9000115405</v>
      </c>
      <c r="H7651">
        <v>115405</v>
      </c>
      <c r="I7651" t="s">
        <v>22491</v>
      </c>
      <c r="J7651" t="s">
        <v>22952</v>
      </c>
      <c r="K7651" t="s">
        <v>197</v>
      </c>
      <c r="L7651" t="s">
        <v>180</v>
      </c>
      <c r="M7651" t="s">
        <v>180</v>
      </c>
      <c r="N7651" t="s">
        <v>58</v>
      </c>
      <c r="O7651" t="s">
        <v>59</v>
      </c>
      <c r="P7651">
        <v>313</v>
      </c>
      <c r="Q7651" t="s">
        <v>222</v>
      </c>
      <c r="R7651" t="s">
        <v>222</v>
      </c>
      <c r="S7651" t="s">
        <v>223</v>
      </c>
      <c r="T7651" t="s">
        <v>223</v>
      </c>
      <c r="U7651">
        <v>19.061399460000001</v>
      </c>
      <c r="V7651">
        <v>-69.389701840000001</v>
      </c>
      <c r="W7651" t="s">
        <v>224</v>
      </c>
      <c r="X7651" t="s">
        <v>63</v>
      </c>
      <c r="Y7651" t="s">
        <v>64</v>
      </c>
      <c r="Z7651" t="s">
        <v>65</v>
      </c>
      <c r="AA7651">
        <v>1159008700</v>
      </c>
      <c r="AB7651" t="s">
        <v>116</v>
      </c>
      <c r="AC7651" t="s">
        <v>67</v>
      </c>
      <c r="AD7651">
        <v>19.0543537</v>
      </c>
      <c r="AE7651">
        <v>-69.388472800000002</v>
      </c>
      <c r="AF7651" t="s">
        <v>22953</v>
      </c>
      <c r="AG7651" t="s">
        <v>32</v>
      </c>
      <c r="AH7651" t="s">
        <v>48</v>
      </c>
      <c r="AI7651" t="s">
        <v>87</v>
      </c>
      <c r="AJ7651" t="s">
        <v>3071</v>
      </c>
      <c r="AK7651" t="s">
        <v>226</v>
      </c>
      <c r="AL7651" t="s">
        <v>218</v>
      </c>
      <c r="AM7651" t="s">
        <v>227</v>
      </c>
      <c r="AR7651" t="s">
        <v>91</v>
      </c>
      <c r="AS7651">
        <v>9000115405</v>
      </c>
      <c r="AV7651" t="s">
        <v>92</v>
      </c>
      <c r="AW7651" t="str">
        <f>_xlfn.XLOOKUP(UNIVERSO[[#This Row],[RUTA-LOCALIDAD D&amp;N]],'[1]Cuota Ruta'!E:E,'[1]Cuota Ruta'!G:G)</f>
        <v>Cargar</v>
      </c>
    </row>
    <row r="7652" spans="1:49" x14ac:dyDescent="0.25">
      <c r="A7652" t="s">
        <v>48</v>
      </c>
      <c r="B7652" t="s">
        <v>49</v>
      </c>
      <c r="C7652" t="s">
        <v>50</v>
      </c>
      <c r="D7652" t="s">
        <v>268</v>
      </c>
      <c r="E7652" t="s">
        <v>1196</v>
      </c>
      <c r="F7652" t="s">
        <v>126</v>
      </c>
      <c r="G7652">
        <v>9000115453</v>
      </c>
      <c r="H7652">
        <v>115453</v>
      </c>
      <c r="I7652" t="s">
        <v>22954</v>
      </c>
      <c r="J7652" t="s">
        <v>19335</v>
      </c>
      <c r="K7652" t="s">
        <v>129</v>
      </c>
      <c r="L7652" t="s">
        <v>1199</v>
      </c>
      <c r="M7652" t="s">
        <v>3412</v>
      </c>
      <c r="N7652" t="s">
        <v>1199</v>
      </c>
      <c r="O7652" t="s">
        <v>126</v>
      </c>
      <c r="P7652">
        <v>312</v>
      </c>
      <c r="Q7652" t="s">
        <v>2878</v>
      </c>
      <c r="R7652" t="s">
        <v>2878</v>
      </c>
      <c r="S7652" t="s">
        <v>1201</v>
      </c>
      <c r="T7652" t="s">
        <v>1201</v>
      </c>
      <c r="U7652">
        <v>18.408349999999999</v>
      </c>
      <c r="V7652">
        <v>-70.793350000000004</v>
      </c>
      <c r="W7652" t="s">
        <v>2879</v>
      </c>
      <c r="X7652" t="s">
        <v>63</v>
      </c>
      <c r="Y7652" t="s">
        <v>64</v>
      </c>
      <c r="Z7652" t="s">
        <v>65</v>
      </c>
      <c r="AA7652">
        <v>1163010551</v>
      </c>
      <c r="AB7652" t="s">
        <v>116</v>
      </c>
      <c r="AC7652" t="s">
        <v>67</v>
      </c>
      <c r="AD7652">
        <v>18.413045100000001</v>
      </c>
      <c r="AE7652">
        <v>-70.794342200000003</v>
      </c>
      <c r="AF7652" t="s">
        <v>22955</v>
      </c>
      <c r="AG7652" t="s">
        <v>32</v>
      </c>
      <c r="AH7652" t="s">
        <v>48</v>
      </c>
      <c r="AI7652" t="s">
        <v>87</v>
      </c>
      <c r="AJ7652" t="s">
        <v>3071</v>
      </c>
      <c r="AK7652" t="s">
        <v>1204</v>
      </c>
      <c r="AL7652" t="s">
        <v>1196</v>
      </c>
      <c r="AM7652" t="s">
        <v>1205</v>
      </c>
      <c r="AR7652" t="s">
        <v>91</v>
      </c>
      <c r="AS7652">
        <v>9000115453</v>
      </c>
      <c r="AV7652" t="s">
        <v>281</v>
      </c>
      <c r="AW7652" t="str">
        <f>_xlfn.XLOOKUP(UNIVERSO[[#This Row],[RUTA-LOCALIDAD D&amp;N]],'[1]Cuota Ruta'!E:E,'[1]Cuota Ruta'!G:G)</f>
        <v>Cargar</v>
      </c>
    </row>
    <row r="7653" spans="1:49" x14ac:dyDescent="0.25">
      <c r="A7653" t="s">
        <v>48</v>
      </c>
      <c r="B7653" t="s">
        <v>49</v>
      </c>
      <c r="C7653" t="s">
        <v>50</v>
      </c>
      <c r="D7653" t="s">
        <v>51</v>
      </c>
      <c r="E7653" t="s">
        <v>485</v>
      </c>
      <c r="F7653" t="s">
        <v>283</v>
      </c>
      <c r="G7653">
        <v>9000117380</v>
      </c>
      <c r="H7653">
        <v>117380</v>
      </c>
      <c r="I7653" t="s">
        <v>22956</v>
      </c>
      <c r="J7653" t="s">
        <v>22957</v>
      </c>
      <c r="K7653" t="s">
        <v>286</v>
      </c>
      <c r="L7653" t="s">
        <v>1087</v>
      </c>
      <c r="M7653" t="s">
        <v>1087</v>
      </c>
      <c r="N7653" t="s">
        <v>1395</v>
      </c>
      <c r="O7653" t="s">
        <v>59</v>
      </c>
      <c r="P7653">
        <v>301</v>
      </c>
      <c r="Q7653" t="s">
        <v>1088</v>
      </c>
      <c r="R7653" t="s">
        <v>1088</v>
      </c>
      <c r="S7653" t="s">
        <v>1050</v>
      </c>
      <c r="T7653" t="s">
        <v>1050</v>
      </c>
      <c r="U7653">
        <v>19.671970367431602</v>
      </c>
      <c r="V7653">
        <v>-71.398094177245994</v>
      </c>
      <c r="W7653" t="s">
        <v>1089</v>
      </c>
      <c r="X7653" t="s">
        <v>85</v>
      </c>
      <c r="Y7653" t="s">
        <v>64</v>
      </c>
      <c r="Z7653" t="s">
        <v>65</v>
      </c>
      <c r="AA7653">
        <v>1158008610</v>
      </c>
      <c r="AB7653" t="s">
        <v>66</v>
      </c>
      <c r="AC7653" t="s">
        <v>67</v>
      </c>
      <c r="AD7653">
        <v>19.671970367431602</v>
      </c>
      <c r="AE7653">
        <v>-71.398094177245994</v>
      </c>
      <c r="AF7653" t="s">
        <v>22958</v>
      </c>
      <c r="AG7653" t="s">
        <v>32</v>
      </c>
      <c r="AH7653" t="s">
        <v>48</v>
      </c>
      <c r="AI7653" t="s">
        <v>87</v>
      </c>
      <c r="AJ7653" t="s">
        <v>3071</v>
      </c>
      <c r="AK7653" t="s">
        <v>494</v>
      </c>
      <c r="AL7653" t="s">
        <v>485</v>
      </c>
      <c r="AM7653" t="s">
        <v>495</v>
      </c>
      <c r="AR7653" t="s">
        <v>91</v>
      </c>
      <c r="AS7653">
        <v>9000117380</v>
      </c>
      <c r="AV7653" t="s">
        <v>349</v>
      </c>
      <c r="AW7653" t="str">
        <f>_xlfn.XLOOKUP(UNIVERSO[[#This Row],[RUTA-LOCALIDAD D&amp;N]],'[1]Cuota Ruta'!E:E,'[1]Cuota Ruta'!G:G)</f>
        <v>Cargar</v>
      </c>
    </row>
    <row r="7654" spans="1:49" x14ac:dyDescent="0.25">
      <c r="A7654" t="s">
        <v>48</v>
      </c>
      <c r="B7654" t="s">
        <v>49</v>
      </c>
      <c r="C7654" t="s">
        <v>50</v>
      </c>
      <c r="D7654" t="s">
        <v>51</v>
      </c>
      <c r="E7654" t="s">
        <v>218</v>
      </c>
      <c r="F7654" t="s">
        <v>194</v>
      </c>
      <c r="G7654">
        <v>9000117702</v>
      </c>
      <c r="H7654">
        <v>117702</v>
      </c>
      <c r="I7654" t="s">
        <v>22959</v>
      </c>
      <c r="J7654" t="s">
        <v>22960</v>
      </c>
      <c r="K7654" t="s">
        <v>197</v>
      </c>
      <c r="L7654" t="s">
        <v>180</v>
      </c>
      <c r="M7654" t="s">
        <v>180</v>
      </c>
      <c r="N7654" t="s">
        <v>1539</v>
      </c>
      <c r="O7654" t="s">
        <v>59</v>
      </c>
      <c r="P7654">
        <v>320</v>
      </c>
      <c r="Q7654" t="s">
        <v>231</v>
      </c>
      <c r="R7654" t="s">
        <v>231</v>
      </c>
      <c r="S7654" t="s">
        <v>232</v>
      </c>
      <c r="T7654" t="s">
        <v>232</v>
      </c>
      <c r="U7654">
        <v>18.648538112640399</v>
      </c>
      <c r="V7654">
        <v>-68.659807205200195</v>
      </c>
      <c r="W7654" t="s">
        <v>233</v>
      </c>
      <c r="X7654" t="s">
        <v>63</v>
      </c>
      <c r="Y7654" t="s">
        <v>64</v>
      </c>
      <c r="Z7654" t="s">
        <v>65</v>
      </c>
      <c r="AA7654">
        <v>1159010818</v>
      </c>
      <c r="AB7654" t="s">
        <v>116</v>
      </c>
      <c r="AC7654" t="s">
        <v>67</v>
      </c>
      <c r="AD7654">
        <v>18.6485752</v>
      </c>
      <c r="AE7654">
        <v>-68.659779299999997</v>
      </c>
      <c r="AF7654" t="s">
        <v>22961</v>
      </c>
      <c r="AG7654" t="s">
        <v>32</v>
      </c>
      <c r="AH7654" t="s">
        <v>48</v>
      </c>
      <c r="AI7654" t="s">
        <v>87</v>
      </c>
      <c r="AJ7654" t="s">
        <v>3071</v>
      </c>
      <c r="AK7654" t="s">
        <v>235</v>
      </c>
      <c r="AL7654" t="s">
        <v>218</v>
      </c>
      <c r="AM7654" t="s">
        <v>236</v>
      </c>
      <c r="AR7654" t="s">
        <v>91</v>
      </c>
      <c r="AS7654">
        <v>9000117702</v>
      </c>
      <c r="AV7654" t="s">
        <v>75</v>
      </c>
      <c r="AW7654" t="str">
        <f>_xlfn.XLOOKUP(UNIVERSO[[#This Row],[RUTA-LOCALIDAD D&amp;N]],'[1]Cuota Ruta'!E:E,'[1]Cuota Ruta'!G:G)</f>
        <v>Cargar</v>
      </c>
    </row>
    <row r="7655" spans="1:49" x14ac:dyDescent="0.25">
      <c r="A7655" t="s">
        <v>48</v>
      </c>
      <c r="B7655" t="s">
        <v>49</v>
      </c>
      <c r="C7655" t="s">
        <v>50</v>
      </c>
      <c r="D7655" t="s">
        <v>124</v>
      </c>
      <c r="E7655" t="s">
        <v>125</v>
      </c>
      <c r="F7655" t="s">
        <v>126</v>
      </c>
      <c r="G7655">
        <v>9000117835</v>
      </c>
      <c r="H7655">
        <v>117835</v>
      </c>
      <c r="I7655" t="s">
        <v>15448</v>
      </c>
      <c r="J7655" t="s">
        <v>3242</v>
      </c>
      <c r="K7655" t="s">
        <v>129</v>
      </c>
      <c r="L7655" t="s">
        <v>130</v>
      </c>
      <c r="M7655" t="s">
        <v>6099</v>
      </c>
      <c r="N7655" t="s">
        <v>132</v>
      </c>
      <c r="O7655" t="s">
        <v>126</v>
      </c>
      <c r="P7655">
        <v>329</v>
      </c>
      <c r="Q7655" t="s">
        <v>3130</v>
      </c>
      <c r="R7655" t="s">
        <v>3130</v>
      </c>
      <c r="S7655" t="s">
        <v>134</v>
      </c>
      <c r="T7655" t="s">
        <v>134</v>
      </c>
      <c r="U7655">
        <v>18.2824192047119</v>
      </c>
      <c r="V7655">
        <v>-70.321914672851605</v>
      </c>
      <c r="W7655" t="s">
        <v>3131</v>
      </c>
      <c r="X7655" t="s">
        <v>63</v>
      </c>
      <c r="Y7655" t="s">
        <v>64</v>
      </c>
      <c r="Z7655" t="s">
        <v>65</v>
      </c>
      <c r="AA7655">
        <v>1163008448</v>
      </c>
      <c r="AB7655" t="s">
        <v>116</v>
      </c>
      <c r="AC7655" t="s">
        <v>67</v>
      </c>
      <c r="AD7655">
        <v>18.28115816</v>
      </c>
      <c r="AE7655">
        <v>-70.321367940000002</v>
      </c>
      <c r="AF7655" t="s">
        <v>22962</v>
      </c>
      <c r="AG7655" t="s">
        <v>32</v>
      </c>
      <c r="AH7655" t="s">
        <v>48</v>
      </c>
      <c r="AI7655" t="s">
        <v>87</v>
      </c>
      <c r="AJ7655" t="s">
        <v>3071</v>
      </c>
      <c r="AK7655" t="s">
        <v>137</v>
      </c>
      <c r="AL7655" t="s">
        <v>125</v>
      </c>
      <c r="AM7655" t="s">
        <v>138</v>
      </c>
      <c r="AR7655" t="s">
        <v>91</v>
      </c>
      <c r="AS7655">
        <v>9000117835</v>
      </c>
      <c r="AV7655" t="s">
        <v>75</v>
      </c>
      <c r="AW7655" t="str">
        <f>_xlfn.XLOOKUP(UNIVERSO[[#This Row],[RUTA-LOCALIDAD D&amp;N]],'[1]Cuota Ruta'!E:E,'[1]Cuota Ruta'!G:G)</f>
        <v>Cargar</v>
      </c>
    </row>
    <row r="7656" spans="1:49" x14ac:dyDescent="0.25">
      <c r="A7656" t="s">
        <v>48</v>
      </c>
      <c r="B7656" t="s">
        <v>49</v>
      </c>
      <c r="C7656" t="s">
        <v>50</v>
      </c>
      <c r="D7656" t="s">
        <v>51</v>
      </c>
      <c r="E7656" t="s">
        <v>338</v>
      </c>
      <c r="F7656" t="s">
        <v>283</v>
      </c>
      <c r="G7656">
        <v>9000118416</v>
      </c>
      <c r="H7656">
        <v>118416</v>
      </c>
      <c r="I7656" t="s">
        <v>22963</v>
      </c>
      <c r="J7656" t="s">
        <v>1109</v>
      </c>
      <c r="K7656" t="s">
        <v>286</v>
      </c>
      <c r="L7656" t="s">
        <v>338</v>
      </c>
      <c r="M7656" t="s">
        <v>338</v>
      </c>
      <c r="N7656" t="s">
        <v>22964</v>
      </c>
      <c r="O7656" t="s">
        <v>59</v>
      </c>
      <c r="P7656">
        <v>301</v>
      </c>
      <c r="Q7656" t="s">
        <v>1874</v>
      </c>
      <c r="R7656" t="s">
        <v>1874</v>
      </c>
      <c r="S7656" t="s">
        <v>343</v>
      </c>
      <c r="T7656" t="s">
        <v>343</v>
      </c>
      <c r="U7656">
        <v>19.218770980834901</v>
      </c>
      <c r="V7656">
        <v>-70.818756103515597</v>
      </c>
      <c r="W7656" t="s">
        <v>1875</v>
      </c>
      <c r="X7656" t="s">
        <v>63</v>
      </c>
      <c r="Y7656" t="s">
        <v>64</v>
      </c>
      <c r="Z7656" t="s">
        <v>65</v>
      </c>
      <c r="AA7656">
        <v>1151028254</v>
      </c>
      <c r="AB7656" t="s">
        <v>66</v>
      </c>
      <c r="AC7656" t="s">
        <v>67</v>
      </c>
      <c r="AD7656">
        <v>19.218770980834901</v>
      </c>
      <c r="AE7656">
        <v>-70.818756103515597</v>
      </c>
      <c r="AF7656" t="s">
        <v>22965</v>
      </c>
      <c r="AG7656" t="s">
        <v>32</v>
      </c>
      <c r="AH7656" t="s">
        <v>48</v>
      </c>
      <c r="AI7656" t="s">
        <v>87</v>
      </c>
      <c r="AJ7656" t="s">
        <v>3071</v>
      </c>
      <c r="AK7656" t="s">
        <v>346</v>
      </c>
      <c r="AL7656" t="s">
        <v>338</v>
      </c>
      <c r="AM7656" t="s">
        <v>347</v>
      </c>
      <c r="AR7656" t="s">
        <v>91</v>
      </c>
      <c r="AS7656">
        <v>9000118416</v>
      </c>
      <c r="AV7656" t="s">
        <v>349</v>
      </c>
      <c r="AW7656" t="str">
        <f>_xlfn.XLOOKUP(UNIVERSO[[#This Row],[RUTA-LOCALIDAD D&amp;N]],'[1]Cuota Ruta'!E:E,'[1]Cuota Ruta'!G:G)</f>
        <v>Cargar</v>
      </c>
    </row>
    <row r="7657" spans="1:49" x14ac:dyDescent="0.25">
      <c r="A7657" t="s">
        <v>48</v>
      </c>
      <c r="B7657" t="s">
        <v>49</v>
      </c>
      <c r="C7657" t="s">
        <v>50</v>
      </c>
      <c r="D7657" t="s">
        <v>51</v>
      </c>
      <c r="E7657" t="s">
        <v>485</v>
      </c>
      <c r="F7657" t="s">
        <v>283</v>
      </c>
      <c r="G7657">
        <v>9000119575</v>
      </c>
      <c r="H7657">
        <v>119575</v>
      </c>
      <c r="I7657" t="s">
        <v>22966</v>
      </c>
      <c r="J7657" t="s">
        <v>22967</v>
      </c>
      <c r="K7657" t="s">
        <v>286</v>
      </c>
      <c r="L7657" t="s">
        <v>917</v>
      </c>
      <c r="M7657" t="s">
        <v>917</v>
      </c>
      <c r="N7657" t="s">
        <v>22968</v>
      </c>
      <c r="O7657" t="s">
        <v>59</v>
      </c>
      <c r="P7657">
        <v>341</v>
      </c>
      <c r="Q7657" t="s">
        <v>2607</v>
      </c>
      <c r="R7657" t="s">
        <v>2607</v>
      </c>
      <c r="S7657" t="s">
        <v>491</v>
      </c>
      <c r="T7657" t="s">
        <v>491</v>
      </c>
      <c r="U7657">
        <v>19.7468357086182</v>
      </c>
      <c r="V7657">
        <v>-70.978340148925795</v>
      </c>
      <c r="W7657" t="s">
        <v>2608</v>
      </c>
      <c r="X7657" t="s">
        <v>63</v>
      </c>
      <c r="Y7657" t="s">
        <v>64</v>
      </c>
      <c r="Z7657" t="s">
        <v>65</v>
      </c>
      <c r="AA7657">
        <v>1158008789</v>
      </c>
      <c r="AB7657" t="s">
        <v>66</v>
      </c>
      <c r="AC7657" t="s">
        <v>67</v>
      </c>
      <c r="AD7657">
        <v>19.7468357086182</v>
      </c>
      <c r="AE7657">
        <v>-70.978340148925795</v>
      </c>
      <c r="AF7657" t="s">
        <v>22969</v>
      </c>
      <c r="AG7657" t="s">
        <v>32</v>
      </c>
      <c r="AH7657" t="s">
        <v>48</v>
      </c>
      <c r="AI7657" t="s">
        <v>87</v>
      </c>
      <c r="AJ7657" t="s">
        <v>3071</v>
      </c>
      <c r="AK7657" t="s">
        <v>494</v>
      </c>
      <c r="AL7657" t="s">
        <v>485</v>
      </c>
      <c r="AM7657" t="s">
        <v>495</v>
      </c>
      <c r="AR7657" t="s">
        <v>91</v>
      </c>
      <c r="AS7657">
        <v>9000119575</v>
      </c>
      <c r="AV7657" t="s">
        <v>349</v>
      </c>
      <c r="AW7657" t="str">
        <f>_xlfn.XLOOKUP(UNIVERSO[[#This Row],[RUTA-LOCALIDAD D&amp;N]],'[1]Cuota Ruta'!E:E,'[1]Cuota Ruta'!G:G)</f>
        <v>Cargar</v>
      </c>
    </row>
    <row r="7658" spans="1:49" x14ac:dyDescent="0.25">
      <c r="A7658" t="s">
        <v>48</v>
      </c>
      <c r="B7658" t="s">
        <v>49</v>
      </c>
      <c r="C7658" t="s">
        <v>50</v>
      </c>
      <c r="D7658" t="s">
        <v>51</v>
      </c>
      <c r="E7658" t="s">
        <v>338</v>
      </c>
      <c r="F7658" t="s">
        <v>283</v>
      </c>
      <c r="G7658">
        <v>9000122552</v>
      </c>
      <c r="H7658">
        <v>122552</v>
      </c>
      <c r="I7658" t="s">
        <v>22970</v>
      </c>
      <c r="J7658" t="s">
        <v>22971</v>
      </c>
      <c r="K7658" t="s">
        <v>286</v>
      </c>
      <c r="L7658" t="s">
        <v>403</v>
      </c>
      <c r="M7658" t="s">
        <v>403</v>
      </c>
      <c r="N7658" t="s">
        <v>6300</v>
      </c>
      <c r="O7658" t="s">
        <v>59</v>
      </c>
      <c r="P7658">
        <v>322</v>
      </c>
      <c r="Q7658" t="s">
        <v>1895</v>
      </c>
      <c r="R7658" t="s">
        <v>1895</v>
      </c>
      <c r="S7658" t="s">
        <v>405</v>
      </c>
      <c r="T7658" t="s">
        <v>405</v>
      </c>
      <c r="U7658">
        <v>19.210098743438699</v>
      </c>
      <c r="V7658">
        <v>-70.531579017639203</v>
      </c>
      <c r="W7658" t="s">
        <v>1896</v>
      </c>
      <c r="X7658" t="s">
        <v>85</v>
      </c>
      <c r="Y7658" t="s">
        <v>64</v>
      </c>
      <c r="Z7658" t="s">
        <v>65</v>
      </c>
      <c r="AA7658">
        <v>1151032310</v>
      </c>
      <c r="AB7658" t="s">
        <v>66</v>
      </c>
      <c r="AC7658" t="s">
        <v>67</v>
      </c>
      <c r="AD7658">
        <v>19.210098743438699</v>
      </c>
      <c r="AE7658">
        <v>-70.531579017639203</v>
      </c>
      <c r="AF7658" t="s">
        <v>22972</v>
      </c>
      <c r="AG7658" t="s">
        <v>32</v>
      </c>
      <c r="AH7658" t="s">
        <v>48</v>
      </c>
      <c r="AI7658" t="s">
        <v>87</v>
      </c>
      <c r="AJ7658" t="s">
        <v>3071</v>
      </c>
      <c r="AK7658" t="s">
        <v>732</v>
      </c>
      <c r="AL7658" t="s">
        <v>338</v>
      </c>
      <c r="AM7658" t="s">
        <v>733</v>
      </c>
      <c r="AR7658" t="s">
        <v>91</v>
      </c>
      <c r="AS7658">
        <v>9000122552</v>
      </c>
      <c r="AV7658" t="s">
        <v>349</v>
      </c>
      <c r="AW7658" t="str">
        <f>_xlfn.XLOOKUP(UNIVERSO[[#This Row],[RUTA-LOCALIDAD D&amp;N]],'[1]Cuota Ruta'!E:E,'[1]Cuota Ruta'!G:G)</f>
        <v>Cargar</v>
      </c>
    </row>
    <row r="7659" spans="1:49" x14ac:dyDescent="0.25">
      <c r="A7659" t="s">
        <v>48</v>
      </c>
      <c r="B7659" t="s">
        <v>49</v>
      </c>
      <c r="C7659" t="s">
        <v>50</v>
      </c>
      <c r="D7659" t="s">
        <v>51</v>
      </c>
      <c r="E7659" t="s">
        <v>823</v>
      </c>
      <c r="F7659" t="s">
        <v>283</v>
      </c>
      <c r="G7659">
        <v>9000122590</v>
      </c>
      <c r="H7659">
        <v>122590</v>
      </c>
      <c r="I7659" t="s">
        <v>3578</v>
      </c>
      <c r="J7659" t="s">
        <v>22973</v>
      </c>
      <c r="K7659" t="s">
        <v>286</v>
      </c>
      <c r="L7659" t="s">
        <v>826</v>
      </c>
      <c r="M7659" t="s">
        <v>826</v>
      </c>
      <c r="N7659" t="s">
        <v>22974</v>
      </c>
      <c r="O7659" t="s">
        <v>59</v>
      </c>
      <c r="P7659">
        <v>337</v>
      </c>
      <c r="Q7659" t="s">
        <v>839</v>
      </c>
      <c r="R7659" t="s">
        <v>839</v>
      </c>
      <c r="S7659" t="s">
        <v>840</v>
      </c>
      <c r="T7659" t="s">
        <v>840</v>
      </c>
      <c r="U7659">
        <v>19.1406440734863</v>
      </c>
      <c r="V7659">
        <v>-69.991081237792898</v>
      </c>
      <c r="W7659" t="s">
        <v>841</v>
      </c>
      <c r="X7659" t="s">
        <v>63</v>
      </c>
      <c r="Y7659" t="s">
        <v>64</v>
      </c>
      <c r="Z7659" t="s">
        <v>65</v>
      </c>
      <c r="AA7659">
        <v>1154012907</v>
      </c>
      <c r="AB7659" t="s">
        <v>66</v>
      </c>
      <c r="AC7659" t="s">
        <v>67</v>
      </c>
      <c r="AD7659">
        <v>19.1406440734863</v>
      </c>
      <c r="AE7659">
        <v>-69.991081237792898</v>
      </c>
      <c r="AF7659" t="s">
        <v>22975</v>
      </c>
      <c r="AG7659" t="s">
        <v>32</v>
      </c>
      <c r="AH7659" t="s">
        <v>48</v>
      </c>
      <c r="AI7659" t="s">
        <v>87</v>
      </c>
      <c r="AJ7659" t="s">
        <v>3071</v>
      </c>
      <c r="AK7659" t="s">
        <v>265</v>
      </c>
      <c r="AL7659" t="s">
        <v>823</v>
      </c>
      <c r="AM7659" t="s">
        <v>266</v>
      </c>
      <c r="AR7659" t="s">
        <v>91</v>
      </c>
      <c r="AS7659">
        <v>9000122590</v>
      </c>
      <c r="AV7659" t="s">
        <v>267</v>
      </c>
      <c r="AW7659" t="str">
        <f>_xlfn.XLOOKUP(UNIVERSO[[#This Row],[RUTA-LOCALIDAD D&amp;N]],'[1]Cuota Ruta'!E:E,'[1]Cuota Ruta'!G:G)</f>
        <v>Cargar</v>
      </c>
    </row>
    <row r="7660" spans="1:49" x14ac:dyDescent="0.25">
      <c r="A7660" t="s">
        <v>48</v>
      </c>
      <c r="B7660" t="s">
        <v>49</v>
      </c>
      <c r="C7660" t="s">
        <v>50</v>
      </c>
      <c r="D7660" t="s">
        <v>51</v>
      </c>
      <c r="E7660" t="s">
        <v>193</v>
      </c>
      <c r="F7660" t="s">
        <v>194</v>
      </c>
      <c r="G7660">
        <v>9000123605</v>
      </c>
      <c r="H7660">
        <v>123605</v>
      </c>
      <c r="I7660" t="s">
        <v>19666</v>
      </c>
      <c r="J7660" t="s">
        <v>22976</v>
      </c>
      <c r="K7660" t="s">
        <v>197</v>
      </c>
      <c r="L7660" t="s">
        <v>193</v>
      </c>
      <c r="M7660" t="s">
        <v>193</v>
      </c>
      <c r="N7660" t="s">
        <v>325</v>
      </c>
      <c r="O7660" t="s">
        <v>59</v>
      </c>
      <c r="P7660">
        <v>306</v>
      </c>
      <c r="Q7660" t="s">
        <v>326</v>
      </c>
      <c r="R7660" t="s">
        <v>326</v>
      </c>
      <c r="S7660" t="s">
        <v>327</v>
      </c>
      <c r="T7660" t="s">
        <v>327</v>
      </c>
      <c r="U7660">
        <v>18.437044100000001</v>
      </c>
      <c r="V7660">
        <v>-68.973701500000004</v>
      </c>
      <c r="W7660" t="s">
        <v>328</v>
      </c>
      <c r="X7660" t="s">
        <v>85</v>
      </c>
      <c r="Y7660" t="s">
        <v>64</v>
      </c>
      <c r="Z7660" t="s">
        <v>65</v>
      </c>
      <c r="AA7660">
        <v>1160008180</v>
      </c>
      <c r="AB7660" t="s">
        <v>116</v>
      </c>
      <c r="AC7660" t="s">
        <v>67</v>
      </c>
      <c r="AD7660">
        <v>18.43693833333333</v>
      </c>
      <c r="AE7660">
        <v>-68.973778333333328</v>
      </c>
      <c r="AF7660" t="s">
        <v>22977</v>
      </c>
      <c r="AG7660" t="s">
        <v>32</v>
      </c>
      <c r="AH7660" t="s">
        <v>48</v>
      </c>
      <c r="AI7660" t="s">
        <v>87</v>
      </c>
      <c r="AJ7660" t="s">
        <v>3071</v>
      </c>
      <c r="AK7660" t="s">
        <v>330</v>
      </c>
      <c r="AL7660" t="s">
        <v>193</v>
      </c>
      <c r="AM7660" t="s">
        <v>331</v>
      </c>
      <c r="AR7660" t="s">
        <v>91</v>
      </c>
      <c r="AS7660">
        <v>9000123605</v>
      </c>
      <c r="AV7660" t="s">
        <v>206</v>
      </c>
      <c r="AW7660" t="str">
        <f>_xlfn.XLOOKUP(UNIVERSO[[#This Row],[RUTA-LOCALIDAD D&amp;N]],'[1]Cuota Ruta'!E:E,'[1]Cuota Ruta'!G:G)</f>
        <v>Cargar</v>
      </c>
    </row>
    <row r="7661" spans="1:49" x14ac:dyDescent="0.25">
      <c r="A7661" t="s">
        <v>48</v>
      </c>
      <c r="B7661" t="s">
        <v>49</v>
      </c>
      <c r="C7661" t="s">
        <v>50</v>
      </c>
      <c r="D7661" t="s">
        <v>124</v>
      </c>
      <c r="E7661" t="s">
        <v>1171</v>
      </c>
      <c r="F7661" t="s">
        <v>126</v>
      </c>
      <c r="G7661">
        <v>9000123621</v>
      </c>
      <c r="H7661">
        <v>123621</v>
      </c>
      <c r="I7661" t="s">
        <v>22978</v>
      </c>
      <c r="J7661" t="s">
        <v>22979</v>
      </c>
      <c r="K7661" t="s">
        <v>129</v>
      </c>
      <c r="L7661" t="s">
        <v>18137</v>
      </c>
      <c r="M7661" t="s">
        <v>253</v>
      </c>
      <c r="N7661" t="s">
        <v>2774</v>
      </c>
      <c r="O7661" t="s">
        <v>126</v>
      </c>
      <c r="P7661">
        <v>322</v>
      </c>
      <c r="Q7661" t="s">
        <v>1175</v>
      </c>
      <c r="R7661" t="s">
        <v>1175</v>
      </c>
      <c r="S7661" t="s">
        <v>1176</v>
      </c>
      <c r="T7661" t="s">
        <v>1176</v>
      </c>
      <c r="U7661">
        <v>18.377700000000001</v>
      </c>
      <c r="V7661">
        <v>-71.525440000000003</v>
      </c>
      <c r="W7661" t="s">
        <v>1177</v>
      </c>
      <c r="X7661" t="s">
        <v>63</v>
      </c>
      <c r="Y7661" t="s">
        <v>64</v>
      </c>
      <c r="Z7661" t="s">
        <v>65</v>
      </c>
      <c r="AA7661">
        <v>1163014887</v>
      </c>
      <c r="AB7661" t="s">
        <v>66</v>
      </c>
      <c r="AC7661" t="s">
        <v>67</v>
      </c>
      <c r="AD7661">
        <v>18.377700000000001</v>
      </c>
      <c r="AE7661">
        <v>-71.525440000000003</v>
      </c>
      <c r="AF7661" t="s">
        <v>22980</v>
      </c>
      <c r="AG7661" t="s">
        <v>32</v>
      </c>
      <c r="AH7661" t="s">
        <v>48</v>
      </c>
      <c r="AI7661" t="s">
        <v>87</v>
      </c>
      <c r="AJ7661" t="s">
        <v>3071</v>
      </c>
      <c r="AK7661" t="s">
        <v>1179</v>
      </c>
      <c r="AL7661" t="s">
        <v>1171</v>
      </c>
      <c r="AM7661" t="s">
        <v>1180</v>
      </c>
      <c r="AR7661" t="s">
        <v>91</v>
      </c>
      <c r="AS7661">
        <v>9000123621</v>
      </c>
      <c r="AV7661" t="s">
        <v>281</v>
      </c>
      <c r="AW7661" t="str">
        <f>_xlfn.XLOOKUP(UNIVERSO[[#This Row],[RUTA-LOCALIDAD D&amp;N]],'[1]Cuota Ruta'!E:E,'[1]Cuota Ruta'!G:G)</f>
        <v>Cargar</v>
      </c>
    </row>
    <row r="7662" spans="1:49" x14ac:dyDescent="0.25">
      <c r="A7662" t="s">
        <v>48</v>
      </c>
      <c r="B7662" t="s">
        <v>49</v>
      </c>
      <c r="C7662" t="s">
        <v>50</v>
      </c>
      <c r="D7662" t="s">
        <v>76</v>
      </c>
      <c r="E7662" t="s">
        <v>77</v>
      </c>
      <c r="F7662" t="s">
        <v>53</v>
      </c>
      <c r="G7662">
        <v>9000123626</v>
      </c>
      <c r="H7662">
        <v>123626</v>
      </c>
      <c r="I7662" t="s">
        <v>22981</v>
      </c>
      <c r="J7662" t="s">
        <v>22982</v>
      </c>
      <c r="K7662" t="s">
        <v>56</v>
      </c>
      <c r="L7662" t="s">
        <v>80</v>
      </c>
      <c r="M7662" t="s">
        <v>80</v>
      </c>
      <c r="N7662" t="s">
        <v>122</v>
      </c>
      <c r="O7662" t="s">
        <v>59</v>
      </c>
      <c r="P7662">
        <v>332</v>
      </c>
      <c r="Q7662" t="s">
        <v>525</v>
      </c>
      <c r="R7662" t="s">
        <v>525</v>
      </c>
      <c r="S7662" t="s">
        <v>83</v>
      </c>
      <c r="T7662" t="s">
        <v>83</v>
      </c>
      <c r="U7662">
        <v>18.462783813476602</v>
      </c>
      <c r="V7662">
        <v>-69.938613891601605</v>
      </c>
      <c r="W7662" t="s">
        <v>526</v>
      </c>
      <c r="X7662" t="s">
        <v>85</v>
      </c>
      <c r="Y7662" t="s">
        <v>64</v>
      </c>
      <c r="Z7662" t="s">
        <v>65</v>
      </c>
      <c r="AA7662">
        <v>1169008778</v>
      </c>
      <c r="AB7662" t="s">
        <v>116</v>
      </c>
      <c r="AC7662" t="s">
        <v>67</v>
      </c>
      <c r="AD7662">
        <v>18.46266</v>
      </c>
      <c r="AE7662">
        <v>-69.938613333333322</v>
      </c>
      <c r="AF7662" t="s">
        <v>22983</v>
      </c>
      <c r="AG7662" t="s">
        <v>32</v>
      </c>
      <c r="AH7662" t="s">
        <v>48</v>
      </c>
      <c r="AI7662" t="s">
        <v>87</v>
      </c>
      <c r="AJ7662" t="s">
        <v>3071</v>
      </c>
      <c r="AK7662" t="s">
        <v>89</v>
      </c>
      <c r="AL7662" t="s">
        <v>77</v>
      </c>
      <c r="AM7662" t="s">
        <v>90</v>
      </c>
      <c r="AR7662" t="s">
        <v>91</v>
      </c>
      <c r="AS7662">
        <v>9000123626</v>
      </c>
      <c r="AV7662" t="s">
        <v>92</v>
      </c>
      <c r="AW7662" t="str">
        <f>_xlfn.XLOOKUP(UNIVERSO[[#This Row],[RUTA-LOCALIDAD D&amp;N]],'[1]Cuota Ruta'!E:E,'[1]Cuota Ruta'!G:G)</f>
        <v>Cargar</v>
      </c>
    </row>
    <row r="7663" spans="1:49" x14ac:dyDescent="0.25">
      <c r="A7663" t="s">
        <v>48</v>
      </c>
      <c r="B7663" t="s">
        <v>49</v>
      </c>
      <c r="C7663" t="s">
        <v>50</v>
      </c>
      <c r="D7663" t="s">
        <v>51</v>
      </c>
      <c r="E7663" t="s">
        <v>485</v>
      </c>
      <c r="F7663" t="s">
        <v>283</v>
      </c>
      <c r="G7663">
        <v>9000124442</v>
      </c>
      <c r="H7663">
        <v>124442</v>
      </c>
      <c r="I7663" t="s">
        <v>22984</v>
      </c>
      <c r="J7663" t="s">
        <v>22985</v>
      </c>
      <c r="K7663" t="s">
        <v>286</v>
      </c>
      <c r="L7663" t="s">
        <v>1039</v>
      </c>
      <c r="M7663" t="s">
        <v>1039</v>
      </c>
      <c r="N7663" t="s">
        <v>253</v>
      </c>
      <c r="O7663" t="s">
        <v>59</v>
      </c>
      <c r="P7663">
        <v>345</v>
      </c>
      <c r="Q7663" t="s">
        <v>1072</v>
      </c>
      <c r="R7663" t="s">
        <v>1072</v>
      </c>
      <c r="S7663" t="s">
        <v>491</v>
      </c>
      <c r="T7663" t="s">
        <v>491</v>
      </c>
      <c r="U7663">
        <v>19.559835433959901</v>
      </c>
      <c r="V7663">
        <v>-71.082550048828097</v>
      </c>
      <c r="W7663" t="s">
        <v>1073</v>
      </c>
      <c r="X7663" t="s">
        <v>63</v>
      </c>
      <c r="Y7663" t="s">
        <v>64</v>
      </c>
      <c r="Z7663" t="s">
        <v>65</v>
      </c>
      <c r="AA7663">
        <v>1158009152</v>
      </c>
      <c r="AB7663" t="s">
        <v>116</v>
      </c>
      <c r="AC7663" t="s">
        <v>67</v>
      </c>
      <c r="AD7663">
        <v>19.55996833333333</v>
      </c>
      <c r="AE7663">
        <v>-71.082205000000002</v>
      </c>
      <c r="AF7663" t="s">
        <v>22986</v>
      </c>
      <c r="AG7663" t="s">
        <v>32</v>
      </c>
      <c r="AH7663" t="s">
        <v>48</v>
      </c>
      <c r="AI7663" t="s">
        <v>87</v>
      </c>
      <c r="AJ7663" t="s">
        <v>3071</v>
      </c>
      <c r="AK7663" t="s">
        <v>494</v>
      </c>
      <c r="AL7663" t="s">
        <v>485</v>
      </c>
      <c r="AM7663" t="s">
        <v>495</v>
      </c>
      <c r="AR7663" t="s">
        <v>91</v>
      </c>
      <c r="AS7663">
        <v>9000124442</v>
      </c>
      <c r="AV7663" t="s">
        <v>349</v>
      </c>
      <c r="AW7663" t="str">
        <f>_xlfn.XLOOKUP(UNIVERSO[[#This Row],[RUTA-LOCALIDAD D&amp;N]],'[1]Cuota Ruta'!E:E,'[1]Cuota Ruta'!G:G)</f>
        <v>Cargar</v>
      </c>
    </row>
    <row r="7664" spans="1:49" x14ac:dyDescent="0.25">
      <c r="A7664" t="s">
        <v>48</v>
      </c>
      <c r="B7664" t="s">
        <v>49</v>
      </c>
      <c r="C7664" t="s">
        <v>110</v>
      </c>
      <c r="D7664" t="s">
        <v>51</v>
      </c>
      <c r="E7664" t="s">
        <v>218</v>
      </c>
      <c r="F7664" t="s">
        <v>194</v>
      </c>
      <c r="G7664">
        <v>9000127537</v>
      </c>
      <c r="H7664">
        <v>127537</v>
      </c>
      <c r="I7664" t="s">
        <v>22987</v>
      </c>
      <c r="J7664" t="s">
        <v>22988</v>
      </c>
      <c r="K7664" t="s">
        <v>197</v>
      </c>
      <c r="L7664" t="s">
        <v>180</v>
      </c>
      <c r="M7664" t="s">
        <v>180</v>
      </c>
      <c r="N7664" t="s">
        <v>253</v>
      </c>
      <c r="O7664" t="s">
        <v>59</v>
      </c>
      <c r="P7664">
        <v>304</v>
      </c>
      <c r="Q7664" t="s">
        <v>457</v>
      </c>
      <c r="R7664" t="s">
        <v>457</v>
      </c>
      <c r="S7664" t="s">
        <v>223</v>
      </c>
      <c r="T7664" t="s">
        <v>223</v>
      </c>
      <c r="U7664">
        <v>18.969842910000001</v>
      </c>
      <c r="V7664">
        <v>-68.895576480000003</v>
      </c>
      <c r="W7664" t="s">
        <v>458</v>
      </c>
      <c r="X7664" t="s">
        <v>63</v>
      </c>
      <c r="Y7664" t="s">
        <v>64</v>
      </c>
      <c r="Z7664" t="s">
        <v>65</v>
      </c>
      <c r="AA7664">
        <v>1159009454</v>
      </c>
      <c r="AB7664" t="s">
        <v>66</v>
      </c>
      <c r="AC7664" t="s">
        <v>67</v>
      </c>
      <c r="AD7664">
        <v>18.969842910000001</v>
      </c>
      <c r="AE7664">
        <v>-68.895576480000003</v>
      </c>
      <c r="AF7664" t="s">
        <v>22989</v>
      </c>
      <c r="AG7664" t="s">
        <v>32</v>
      </c>
      <c r="AH7664" t="s">
        <v>48</v>
      </c>
      <c r="AI7664" t="s">
        <v>87</v>
      </c>
      <c r="AJ7664" t="s">
        <v>3071</v>
      </c>
      <c r="AK7664" t="s">
        <v>235</v>
      </c>
      <c r="AL7664" t="s">
        <v>218</v>
      </c>
      <c r="AM7664" t="s">
        <v>236</v>
      </c>
      <c r="AR7664" t="s">
        <v>91</v>
      </c>
      <c r="AS7664">
        <v>9000127537</v>
      </c>
      <c r="AV7664" t="s">
        <v>75</v>
      </c>
      <c r="AW7664" t="str">
        <f>_xlfn.XLOOKUP(UNIVERSO[[#This Row],[RUTA-LOCALIDAD D&amp;N]],'[1]Cuota Ruta'!E:E,'[1]Cuota Ruta'!G:G)</f>
        <v>Cargar</v>
      </c>
    </row>
    <row r="7665" spans="1:49" x14ac:dyDescent="0.25">
      <c r="A7665" t="s">
        <v>48</v>
      </c>
      <c r="B7665" t="s">
        <v>49</v>
      </c>
      <c r="C7665" t="s">
        <v>50</v>
      </c>
      <c r="D7665" t="s">
        <v>268</v>
      </c>
      <c r="E7665" t="s">
        <v>1196</v>
      </c>
      <c r="F7665" t="s">
        <v>126</v>
      </c>
      <c r="G7665">
        <v>9000130123</v>
      </c>
      <c r="H7665">
        <v>130123</v>
      </c>
      <c r="I7665" t="s">
        <v>1953</v>
      </c>
      <c r="J7665" t="s">
        <v>22990</v>
      </c>
      <c r="K7665" t="s">
        <v>129</v>
      </c>
      <c r="L7665" t="s">
        <v>1199</v>
      </c>
      <c r="M7665" t="s">
        <v>58</v>
      </c>
      <c r="N7665" t="s">
        <v>1199</v>
      </c>
      <c r="O7665" t="s">
        <v>126</v>
      </c>
      <c r="P7665">
        <v>330</v>
      </c>
      <c r="Q7665" t="s">
        <v>2895</v>
      </c>
      <c r="R7665" t="s">
        <v>2895</v>
      </c>
      <c r="S7665" t="s">
        <v>1201</v>
      </c>
      <c r="T7665" t="s">
        <v>1201</v>
      </c>
      <c r="U7665">
        <v>18.449919999999999</v>
      </c>
      <c r="V7665">
        <v>-70.745500000000007</v>
      </c>
      <c r="W7665" t="s">
        <v>2896</v>
      </c>
      <c r="X7665" t="s">
        <v>63</v>
      </c>
      <c r="Y7665" t="s">
        <v>64</v>
      </c>
      <c r="Z7665" t="s">
        <v>65</v>
      </c>
      <c r="AA7665">
        <v>1163010799</v>
      </c>
      <c r="AB7665" t="s">
        <v>66</v>
      </c>
      <c r="AC7665" t="s">
        <v>67</v>
      </c>
      <c r="AD7665">
        <v>18.449919999999999</v>
      </c>
      <c r="AE7665">
        <v>-70.745500000000007</v>
      </c>
      <c r="AF7665" t="s">
        <v>22991</v>
      </c>
      <c r="AG7665" t="s">
        <v>32</v>
      </c>
      <c r="AH7665" t="s">
        <v>48</v>
      </c>
      <c r="AI7665" t="s">
        <v>87</v>
      </c>
      <c r="AJ7665" t="s">
        <v>3071</v>
      </c>
      <c r="AK7665" t="s">
        <v>1204</v>
      </c>
      <c r="AL7665" t="s">
        <v>1196</v>
      </c>
      <c r="AM7665" t="s">
        <v>1205</v>
      </c>
      <c r="AR7665" t="s">
        <v>91</v>
      </c>
      <c r="AS7665">
        <v>9000130123</v>
      </c>
      <c r="AV7665" t="s">
        <v>281</v>
      </c>
      <c r="AW7665" t="str">
        <f>_xlfn.XLOOKUP(UNIVERSO[[#This Row],[RUTA-LOCALIDAD D&amp;N]],'[1]Cuota Ruta'!E:E,'[1]Cuota Ruta'!G:G)</f>
        <v>Cargar</v>
      </c>
    </row>
    <row r="7666" spans="1:49" x14ac:dyDescent="0.25">
      <c r="A7666" t="s">
        <v>48</v>
      </c>
      <c r="B7666" t="s">
        <v>380</v>
      </c>
      <c r="C7666" t="s">
        <v>381</v>
      </c>
      <c r="D7666" t="s">
        <v>51</v>
      </c>
      <c r="E7666" t="s">
        <v>140</v>
      </c>
      <c r="F7666" t="s">
        <v>141</v>
      </c>
      <c r="G7666">
        <v>9000130166</v>
      </c>
      <c r="H7666">
        <v>130166</v>
      </c>
      <c r="I7666" t="s">
        <v>22992</v>
      </c>
      <c r="J7666" t="s">
        <v>22993</v>
      </c>
      <c r="K7666" t="s">
        <v>144</v>
      </c>
      <c r="L7666" t="s">
        <v>93</v>
      </c>
      <c r="M7666" t="s">
        <v>93</v>
      </c>
      <c r="N7666" t="s">
        <v>1960</v>
      </c>
      <c r="O7666" t="s">
        <v>434</v>
      </c>
      <c r="P7666">
        <v>396</v>
      </c>
      <c r="Q7666" t="s">
        <v>435</v>
      </c>
      <c r="R7666" t="s">
        <v>435</v>
      </c>
      <c r="S7666" t="s">
        <v>436</v>
      </c>
      <c r="T7666" t="s">
        <v>436</v>
      </c>
      <c r="U7666">
        <v>18.508852009999998</v>
      </c>
      <c r="V7666">
        <v>-69.830413820000004</v>
      </c>
      <c r="W7666" t="s">
        <v>437</v>
      </c>
      <c r="X7666" t="s">
        <v>63</v>
      </c>
      <c r="Y7666" t="s">
        <v>64</v>
      </c>
      <c r="Z7666" t="s">
        <v>65</v>
      </c>
      <c r="AA7666">
        <v>1153023321</v>
      </c>
      <c r="AB7666" t="s">
        <v>116</v>
      </c>
      <c r="AC7666" t="s">
        <v>67</v>
      </c>
      <c r="AD7666">
        <v>18.509048333333329</v>
      </c>
      <c r="AE7666">
        <v>-69.830496666666676</v>
      </c>
      <c r="AF7666" t="s">
        <v>22994</v>
      </c>
      <c r="AG7666" t="s">
        <v>32</v>
      </c>
      <c r="AH7666" t="s">
        <v>48</v>
      </c>
      <c r="AI7666" t="s">
        <v>87</v>
      </c>
      <c r="AJ7666" t="s">
        <v>3071</v>
      </c>
      <c r="AK7666" t="s">
        <v>150</v>
      </c>
      <c r="AL7666" t="s">
        <v>140</v>
      </c>
      <c r="AM7666" t="s">
        <v>151</v>
      </c>
      <c r="AR7666" t="s">
        <v>91</v>
      </c>
      <c r="AS7666">
        <v>9000130166</v>
      </c>
      <c r="AV7666" t="s">
        <v>153</v>
      </c>
      <c r="AW7666" t="str">
        <f>_xlfn.XLOOKUP(UNIVERSO[[#This Row],[RUTA-LOCALIDAD D&amp;N]],'[1]Cuota Ruta'!E:E,'[1]Cuota Ruta'!G:G)</f>
        <v>Cargar</v>
      </c>
    </row>
    <row r="7667" spans="1:49" x14ac:dyDescent="0.25">
      <c r="A7667" t="s">
        <v>48</v>
      </c>
      <c r="B7667" t="s">
        <v>49</v>
      </c>
      <c r="C7667" t="s">
        <v>50</v>
      </c>
      <c r="D7667" t="s">
        <v>51</v>
      </c>
      <c r="E7667" t="s">
        <v>338</v>
      </c>
      <c r="F7667" t="s">
        <v>283</v>
      </c>
      <c r="G7667">
        <v>9000130678</v>
      </c>
      <c r="H7667">
        <v>130678</v>
      </c>
      <c r="I7667" t="s">
        <v>1435</v>
      </c>
      <c r="J7667" t="s">
        <v>1109</v>
      </c>
      <c r="K7667" t="s">
        <v>286</v>
      </c>
      <c r="L7667" t="s">
        <v>1748</v>
      </c>
      <c r="M7667" t="s">
        <v>1748</v>
      </c>
      <c r="N7667" t="s">
        <v>22538</v>
      </c>
      <c r="O7667" t="s">
        <v>59</v>
      </c>
      <c r="P7667">
        <v>313</v>
      </c>
      <c r="Q7667" t="s">
        <v>1928</v>
      </c>
      <c r="R7667" t="s">
        <v>1928</v>
      </c>
      <c r="S7667" t="s">
        <v>665</v>
      </c>
      <c r="T7667" t="s">
        <v>665</v>
      </c>
      <c r="U7667">
        <v>19.371375</v>
      </c>
      <c r="V7667">
        <v>-70.591516999999996</v>
      </c>
      <c r="W7667" t="s">
        <v>1929</v>
      </c>
      <c r="X7667" t="s">
        <v>85</v>
      </c>
      <c r="Y7667" t="s">
        <v>64</v>
      </c>
      <c r="Z7667" t="s">
        <v>65</v>
      </c>
      <c r="AA7667">
        <v>1151034080</v>
      </c>
      <c r="AB7667" t="s">
        <v>66</v>
      </c>
      <c r="AC7667" t="s">
        <v>67</v>
      </c>
      <c r="AD7667">
        <v>19.371375</v>
      </c>
      <c r="AE7667">
        <v>-70.591516999999996</v>
      </c>
      <c r="AF7667" t="s">
        <v>22995</v>
      </c>
      <c r="AG7667" t="s">
        <v>32</v>
      </c>
      <c r="AH7667" t="s">
        <v>48</v>
      </c>
      <c r="AI7667" t="s">
        <v>87</v>
      </c>
      <c r="AJ7667" t="s">
        <v>3071</v>
      </c>
      <c r="AK7667" t="s">
        <v>697</v>
      </c>
      <c r="AL7667" t="s">
        <v>338</v>
      </c>
      <c r="AM7667" t="s">
        <v>698</v>
      </c>
      <c r="AR7667" t="s">
        <v>91</v>
      </c>
      <c r="AS7667">
        <v>9000130678</v>
      </c>
      <c r="AV7667" t="s">
        <v>410</v>
      </c>
      <c r="AW7667" t="str">
        <f>_xlfn.XLOOKUP(UNIVERSO[[#This Row],[RUTA-LOCALIDAD D&amp;N]],'[1]Cuota Ruta'!E:E,'[1]Cuota Ruta'!G:G)</f>
        <v>Cargar</v>
      </c>
    </row>
    <row r="7668" spans="1:49" x14ac:dyDescent="0.25">
      <c r="A7668" t="s">
        <v>48</v>
      </c>
      <c r="B7668" t="s">
        <v>49</v>
      </c>
      <c r="C7668" t="s">
        <v>110</v>
      </c>
      <c r="D7668" t="s">
        <v>51</v>
      </c>
      <c r="E7668" t="s">
        <v>282</v>
      </c>
      <c r="F7668" t="s">
        <v>283</v>
      </c>
      <c r="G7668">
        <v>9000130925</v>
      </c>
      <c r="H7668">
        <v>130925</v>
      </c>
      <c r="I7668" t="s">
        <v>22996</v>
      </c>
      <c r="J7668" t="s">
        <v>22997</v>
      </c>
      <c r="K7668" t="s">
        <v>286</v>
      </c>
      <c r="L7668" t="s">
        <v>287</v>
      </c>
      <c r="M7668" t="s">
        <v>287</v>
      </c>
      <c r="N7668" t="s">
        <v>288</v>
      </c>
      <c r="O7668" t="s">
        <v>59</v>
      </c>
      <c r="P7668">
        <v>305</v>
      </c>
      <c r="Q7668" t="s">
        <v>2989</v>
      </c>
      <c r="R7668" t="s">
        <v>2989</v>
      </c>
      <c r="S7668" t="s">
        <v>290</v>
      </c>
      <c r="T7668" t="s">
        <v>290</v>
      </c>
      <c r="U7668">
        <v>18.764196395873999</v>
      </c>
      <c r="V7668">
        <v>-70.335914611816406</v>
      </c>
      <c r="W7668" t="s">
        <v>2990</v>
      </c>
      <c r="X7668" t="s">
        <v>85</v>
      </c>
      <c r="Y7668" t="s">
        <v>64</v>
      </c>
      <c r="Z7668" t="s">
        <v>65</v>
      </c>
      <c r="AA7668">
        <v>1155006779</v>
      </c>
      <c r="AB7668" t="s">
        <v>66</v>
      </c>
      <c r="AC7668" t="s">
        <v>67</v>
      </c>
      <c r="AD7668">
        <v>18.764196395873999</v>
      </c>
      <c r="AE7668">
        <v>-70.335914611816406</v>
      </c>
      <c r="AF7668" t="s">
        <v>22998</v>
      </c>
      <c r="AG7668" t="s">
        <v>32</v>
      </c>
      <c r="AH7668" t="s">
        <v>48</v>
      </c>
      <c r="AI7668" t="s">
        <v>87</v>
      </c>
      <c r="AJ7668" t="s">
        <v>3071</v>
      </c>
      <c r="AR7668" t="s">
        <v>91</v>
      </c>
      <c r="AS7668">
        <v>9000130925</v>
      </c>
      <c r="AW7668" t="str">
        <f>_xlfn.XLOOKUP(UNIVERSO[[#This Row],[RUTA-LOCALIDAD D&amp;N]],'[1]Cuota Ruta'!E:E,'[1]Cuota Ruta'!G:G)</f>
        <v>Cargar</v>
      </c>
    </row>
    <row r="7669" spans="1:49" x14ac:dyDescent="0.25">
      <c r="A7669" t="s">
        <v>48</v>
      </c>
      <c r="B7669" t="s">
        <v>49</v>
      </c>
      <c r="C7669" t="s">
        <v>50</v>
      </c>
      <c r="D7669" t="s">
        <v>124</v>
      </c>
      <c r="E7669" t="s">
        <v>1266</v>
      </c>
      <c r="F7669" t="s">
        <v>126</v>
      </c>
      <c r="G7669">
        <v>9000130993</v>
      </c>
      <c r="H7669">
        <v>130993</v>
      </c>
      <c r="I7669" t="s">
        <v>22999</v>
      </c>
      <c r="J7669" t="s">
        <v>23000</v>
      </c>
      <c r="K7669" t="s">
        <v>129</v>
      </c>
      <c r="L7669" t="s">
        <v>130</v>
      </c>
      <c r="M7669" t="s">
        <v>3120</v>
      </c>
      <c r="N7669" t="s">
        <v>132</v>
      </c>
      <c r="O7669" t="s">
        <v>126</v>
      </c>
      <c r="P7669">
        <v>313</v>
      </c>
      <c r="Q7669" t="s">
        <v>3112</v>
      </c>
      <c r="R7669" t="s">
        <v>3112</v>
      </c>
      <c r="S7669" t="s">
        <v>134</v>
      </c>
      <c r="T7669" t="s">
        <v>134</v>
      </c>
      <c r="U7669">
        <v>18.531369999999999</v>
      </c>
      <c r="V7669">
        <v>-70.507000000000005</v>
      </c>
      <c r="W7669" t="s">
        <v>3113</v>
      </c>
      <c r="X7669" t="s">
        <v>63</v>
      </c>
      <c r="Y7669" t="s">
        <v>64</v>
      </c>
      <c r="Z7669" t="s">
        <v>65</v>
      </c>
      <c r="AA7669">
        <v>1163010806</v>
      </c>
      <c r="AB7669" t="s">
        <v>66</v>
      </c>
      <c r="AC7669" t="s">
        <v>67</v>
      </c>
      <c r="AD7669">
        <v>18.531369999999999</v>
      </c>
      <c r="AE7669">
        <v>-70.507000000000005</v>
      </c>
      <c r="AF7669" t="s">
        <v>23001</v>
      </c>
      <c r="AG7669" t="s">
        <v>32</v>
      </c>
      <c r="AH7669" t="s">
        <v>48</v>
      </c>
      <c r="AI7669" t="s">
        <v>87</v>
      </c>
      <c r="AJ7669" t="s">
        <v>3071</v>
      </c>
      <c r="AK7669" t="s">
        <v>1273</v>
      </c>
      <c r="AL7669" t="s">
        <v>1266</v>
      </c>
      <c r="AM7669" t="s">
        <v>1274</v>
      </c>
      <c r="AR7669" t="s">
        <v>91</v>
      </c>
      <c r="AS7669">
        <v>9000130993</v>
      </c>
      <c r="AV7669" t="s">
        <v>75</v>
      </c>
      <c r="AW7669" t="str">
        <f>_xlfn.XLOOKUP(UNIVERSO[[#This Row],[RUTA-LOCALIDAD D&amp;N]],'[1]Cuota Ruta'!E:E,'[1]Cuota Ruta'!G:G)</f>
        <v>Cargar</v>
      </c>
    </row>
    <row r="7670" spans="1:49" x14ac:dyDescent="0.25">
      <c r="A7670" t="s">
        <v>48</v>
      </c>
      <c r="B7670" t="s">
        <v>49</v>
      </c>
      <c r="C7670" t="s">
        <v>50</v>
      </c>
      <c r="D7670" t="s">
        <v>51</v>
      </c>
      <c r="E7670" t="s">
        <v>193</v>
      </c>
      <c r="F7670" t="s">
        <v>194</v>
      </c>
      <c r="G7670">
        <v>9000131536</v>
      </c>
      <c r="H7670">
        <v>131536</v>
      </c>
      <c r="I7670" t="s">
        <v>23002</v>
      </c>
      <c r="J7670" t="s">
        <v>3492</v>
      </c>
      <c r="K7670" t="s">
        <v>197</v>
      </c>
      <c r="L7670" t="s">
        <v>180</v>
      </c>
      <c r="M7670" t="s">
        <v>180</v>
      </c>
      <c r="N7670" t="s">
        <v>2891</v>
      </c>
      <c r="O7670" t="s">
        <v>59</v>
      </c>
      <c r="P7670">
        <v>321</v>
      </c>
      <c r="Q7670" t="s">
        <v>2499</v>
      </c>
      <c r="R7670" t="s">
        <v>2499</v>
      </c>
      <c r="S7670" t="s">
        <v>1016</v>
      </c>
      <c r="T7670" t="s">
        <v>1016</v>
      </c>
      <c r="U7670">
        <v>18.589220000000001</v>
      </c>
      <c r="V7670">
        <v>-68.712165799999994</v>
      </c>
      <c r="W7670" t="s">
        <v>2500</v>
      </c>
      <c r="X7670" t="s">
        <v>85</v>
      </c>
      <c r="Y7670" t="s">
        <v>64</v>
      </c>
      <c r="Z7670" t="s">
        <v>65</v>
      </c>
      <c r="AA7670">
        <v>1160015754</v>
      </c>
      <c r="AB7670" t="s">
        <v>116</v>
      </c>
      <c r="AC7670" t="s">
        <v>67</v>
      </c>
      <c r="AD7670">
        <v>18.589084514960589</v>
      </c>
      <c r="AE7670">
        <v>-68.712018817479134</v>
      </c>
      <c r="AF7670" t="s">
        <v>23003</v>
      </c>
      <c r="AG7670" t="s">
        <v>32</v>
      </c>
      <c r="AH7670" t="s">
        <v>48</v>
      </c>
      <c r="AI7670" t="s">
        <v>87</v>
      </c>
      <c r="AJ7670" t="s">
        <v>3071</v>
      </c>
      <c r="AK7670" t="s">
        <v>235</v>
      </c>
      <c r="AL7670" t="s">
        <v>193</v>
      </c>
      <c r="AM7670" t="s">
        <v>236</v>
      </c>
      <c r="AR7670" t="s">
        <v>91</v>
      </c>
      <c r="AS7670">
        <v>9000131536</v>
      </c>
      <c r="AV7670" t="s">
        <v>75</v>
      </c>
      <c r="AW7670" t="str">
        <f>_xlfn.XLOOKUP(UNIVERSO[[#This Row],[RUTA-LOCALIDAD D&amp;N]],'[1]Cuota Ruta'!E:E,'[1]Cuota Ruta'!G:G)</f>
        <v>Cargar</v>
      </c>
    </row>
    <row r="7671" spans="1:49" x14ac:dyDescent="0.25">
      <c r="A7671" t="s">
        <v>48</v>
      </c>
      <c r="B7671" t="s">
        <v>49</v>
      </c>
      <c r="C7671" t="s">
        <v>50</v>
      </c>
      <c r="D7671" t="s">
        <v>268</v>
      </c>
      <c r="E7671" t="s">
        <v>1196</v>
      </c>
      <c r="F7671" t="s">
        <v>126</v>
      </c>
      <c r="G7671">
        <v>9000132706</v>
      </c>
      <c r="H7671">
        <v>132706</v>
      </c>
      <c r="I7671" t="s">
        <v>23004</v>
      </c>
      <c r="J7671" t="s">
        <v>23005</v>
      </c>
      <c r="K7671" t="s">
        <v>129</v>
      </c>
      <c r="L7671" t="s">
        <v>23006</v>
      </c>
      <c r="M7671" t="s">
        <v>253</v>
      </c>
      <c r="N7671" t="s">
        <v>1199</v>
      </c>
      <c r="O7671" t="s">
        <v>126</v>
      </c>
      <c r="P7671">
        <v>309</v>
      </c>
      <c r="Q7671" t="s">
        <v>2903</v>
      </c>
      <c r="R7671" t="s">
        <v>2903</v>
      </c>
      <c r="S7671" t="s">
        <v>1201</v>
      </c>
      <c r="T7671" t="s">
        <v>1201</v>
      </c>
      <c r="U7671">
        <v>18.611640000000001</v>
      </c>
      <c r="V7671">
        <v>-70.927250000000001</v>
      </c>
      <c r="W7671" t="s">
        <v>2904</v>
      </c>
      <c r="X7671" t="s">
        <v>63</v>
      </c>
      <c r="Y7671" t="s">
        <v>64</v>
      </c>
      <c r="Z7671" t="s">
        <v>65</v>
      </c>
      <c r="AA7671">
        <v>1163013455</v>
      </c>
      <c r="AB7671" t="s">
        <v>66</v>
      </c>
      <c r="AC7671" t="s">
        <v>67</v>
      </c>
      <c r="AD7671">
        <v>18.611640000000001</v>
      </c>
      <c r="AE7671">
        <v>-70.927250000000001</v>
      </c>
      <c r="AF7671" t="s">
        <v>23007</v>
      </c>
      <c r="AG7671" t="s">
        <v>32</v>
      </c>
      <c r="AH7671" t="s">
        <v>48</v>
      </c>
      <c r="AI7671" t="s">
        <v>87</v>
      </c>
      <c r="AJ7671" t="s">
        <v>3071</v>
      </c>
      <c r="AK7671" t="s">
        <v>1204</v>
      </c>
      <c r="AL7671" t="s">
        <v>1196</v>
      </c>
      <c r="AM7671" t="s">
        <v>1205</v>
      </c>
      <c r="AR7671" t="s">
        <v>91</v>
      </c>
      <c r="AS7671">
        <v>9000132706</v>
      </c>
      <c r="AV7671" t="s">
        <v>281</v>
      </c>
      <c r="AW7671" t="str">
        <f>_xlfn.XLOOKUP(UNIVERSO[[#This Row],[RUTA-LOCALIDAD D&amp;N]],'[1]Cuota Ruta'!E:E,'[1]Cuota Ruta'!G:G)</f>
        <v>Cargar</v>
      </c>
    </row>
    <row r="7672" spans="1:49" x14ac:dyDescent="0.25">
      <c r="A7672" t="s">
        <v>48</v>
      </c>
      <c r="B7672" t="s">
        <v>49</v>
      </c>
      <c r="C7672" t="s">
        <v>50</v>
      </c>
      <c r="D7672" t="s">
        <v>51</v>
      </c>
      <c r="E7672" t="s">
        <v>193</v>
      </c>
      <c r="F7672" t="s">
        <v>194</v>
      </c>
      <c r="G7672">
        <v>9000132926</v>
      </c>
      <c r="H7672">
        <v>132926</v>
      </c>
      <c r="I7672" t="s">
        <v>23008</v>
      </c>
      <c r="J7672" t="s">
        <v>23009</v>
      </c>
      <c r="K7672" t="s">
        <v>197</v>
      </c>
      <c r="L7672" t="s">
        <v>180</v>
      </c>
      <c r="M7672" t="s">
        <v>180</v>
      </c>
      <c r="N7672" t="s">
        <v>58</v>
      </c>
      <c r="O7672" t="s">
        <v>59</v>
      </c>
      <c r="P7672">
        <v>317</v>
      </c>
      <c r="Q7672" t="s">
        <v>2469</v>
      </c>
      <c r="R7672" t="s">
        <v>2469</v>
      </c>
      <c r="S7672" t="s">
        <v>1016</v>
      </c>
      <c r="T7672" t="s">
        <v>1016</v>
      </c>
      <c r="U7672">
        <v>18.6304646</v>
      </c>
      <c r="V7672">
        <v>-68.773101800000006</v>
      </c>
      <c r="W7672" t="s">
        <v>2470</v>
      </c>
      <c r="X7672" t="s">
        <v>63</v>
      </c>
      <c r="Y7672" t="s">
        <v>64</v>
      </c>
      <c r="Z7672" t="s">
        <v>65</v>
      </c>
      <c r="AA7672">
        <v>1160016045</v>
      </c>
      <c r="AB7672" t="s">
        <v>66</v>
      </c>
      <c r="AC7672" t="s">
        <v>67</v>
      </c>
      <c r="AD7672">
        <v>18.6304646</v>
      </c>
      <c r="AE7672">
        <v>-68.773101800000006</v>
      </c>
      <c r="AF7672" t="s">
        <v>23010</v>
      </c>
      <c r="AG7672" t="s">
        <v>32</v>
      </c>
      <c r="AH7672" t="s">
        <v>48</v>
      </c>
      <c r="AI7672" t="s">
        <v>87</v>
      </c>
      <c r="AJ7672" t="s">
        <v>3071</v>
      </c>
      <c r="AK7672" t="s">
        <v>235</v>
      </c>
      <c r="AL7672" t="s">
        <v>193</v>
      </c>
      <c r="AM7672" t="s">
        <v>236</v>
      </c>
      <c r="AR7672" t="s">
        <v>91</v>
      </c>
      <c r="AS7672">
        <v>9000132926</v>
      </c>
      <c r="AV7672" t="s">
        <v>75</v>
      </c>
      <c r="AW7672" t="str">
        <f>_xlfn.XLOOKUP(UNIVERSO[[#This Row],[RUTA-LOCALIDAD D&amp;N]],'[1]Cuota Ruta'!E:E,'[1]Cuota Ruta'!G:G)</f>
        <v>Cargar</v>
      </c>
    </row>
    <row r="7673" spans="1:49" x14ac:dyDescent="0.25">
      <c r="A7673" t="s">
        <v>48</v>
      </c>
      <c r="B7673" t="s">
        <v>49</v>
      </c>
      <c r="C7673" t="s">
        <v>50</v>
      </c>
      <c r="D7673" t="s">
        <v>124</v>
      </c>
      <c r="E7673" t="s">
        <v>269</v>
      </c>
      <c r="F7673" t="s">
        <v>126</v>
      </c>
      <c r="G7673">
        <v>9000134603</v>
      </c>
      <c r="H7673">
        <v>134603</v>
      </c>
      <c r="I7673" t="s">
        <v>23011</v>
      </c>
      <c r="J7673" t="s">
        <v>23012</v>
      </c>
      <c r="K7673" t="s">
        <v>129</v>
      </c>
      <c r="L7673" t="s">
        <v>272</v>
      </c>
      <c r="M7673" t="s">
        <v>273</v>
      </c>
      <c r="N7673" t="s">
        <v>273</v>
      </c>
      <c r="O7673" t="s">
        <v>126</v>
      </c>
      <c r="P7673">
        <v>320</v>
      </c>
      <c r="Q7673" t="s">
        <v>1222</v>
      </c>
      <c r="R7673" t="s">
        <v>1222</v>
      </c>
      <c r="S7673" t="s">
        <v>275</v>
      </c>
      <c r="T7673" t="s">
        <v>275</v>
      </c>
      <c r="U7673">
        <v>18.813179999999999</v>
      </c>
      <c r="V7673">
        <v>-71.231350000000006</v>
      </c>
      <c r="W7673" t="s">
        <v>1223</v>
      </c>
      <c r="X7673" t="s">
        <v>63</v>
      </c>
      <c r="Y7673" t="s">
        <v>64</v>
      </c>
      <c r="Z7673" t="s">
        <v>65</v>
      </c>
      <c r="AA7673">
        <v>1163013788</v>
      </c>
      <c r="AB7673" t="s">
        <v>66</v>
      </c>
      <c r="AC7673" t="s">
        <v>67</v>
      </c>
      <c r="AD7673">
        <v>18.813179999999999</v>
      </c>
      <c r="AE7673">
        <v>-71.231350000000006</v>
      </c>
      <c r="AF7673" t="s">
        <v>23013</v>
      </c>
      <c r="AG7673" t="s">
        <v>32</v>
      </c>
      <c r="AH7673" t="s">
        <v>48</v>
      </c>
      <c r="AI7673" t="s">
        <v>87</v>
      </c>
      <c r="AJ7673" t="s">
        <v>3071</v>
      </c>
      <c r="AK7673" t="s">
        <v>278</v>
      </c>
      <c r="AL7673" t="s">
        <v>269</v>
      </c>
      <c r="AM7673" t="s">
        <v>279</v>
      </c>
      <c r="AR7673" t="s">
        <v>91</v>
      </c>
      <c r="AS7673">
        <v>9000134603</v>
      </c>
      <c r="AV7673" t="s">
        <v>281</v>
      </c>
      <c r="AW7673" t="str">
        <f>_xlfn.XLOOKUP(UNIVERSO[[#This Row],[RUTA-LOCALIDAD D&amp;N]],'[1]Cuota Ruta'!E:E,'[1]Cuota Ruta'!G:G)</f>
        <v>Cargar</v>
      </c>
    </row>
    <row r="7674" spans="1:49" x14ac:dyDescent="0.25">
      <c r="A7674" t="s">
        <v>48</v>
      </c>
      <c r="B7674" t="s">
        <v>49</v>
      </c>
      <c r="C7674" t="s">
        <v>50</v>
      </c>
      <c r="D7674" t="s">
        <v>124</v>
      </c>
      <c r="E7674" t="s">
        <v>1266</v>
      </c>
      <c r="F7674" t="s">
        <v>126</v>
      </c>
      <c r="G7674">
        <v>9000134954</v>
      </c>
      <c r="H7674">
        <v>134954</v>
      </c>
      <c r="I7674" t="s">
        <v>23014</v>
      </c>
      <c r="J7674" t="s">
        <v>23015</v>
      </c>
      <c r="K7674" t="s">
        <v>129</v>
      </c>
      <c r="L7674" t="s">
        <v>130</v>
      </c>
      <c r="M7674" t="s">
        <v>3120</v>
      </c>
      <c r="N7674" t="s">
        <v>132</v>
      </c>
      <c r="O7674" t="s">
        <v>126</v>
      </c>
      <c r="P7674">
        <v>334</v>
      </c>
      <c r="Q7674" t="s">
        <v>3095</v>
      </c>
      <c r="R7674" t="s">
        <v>3095</v>
      </c>
      <c r="S7674" t="s">
        <v>134</v>
      </c>
      <c r="T7674" t="s">
        <v>134</v>
      </c>
      <c r="U7674">
        <v>18.553443908691399</v>
      </c>
      <c r="V7674">
        <v>-70.509025573730497</v>
      </c>
      <c r="W7674" t="s">
        <v>3096</v>
      </c>
      <c r="X7674" t="s">
        <v>63</v>
      </c>
      <c r="Y7674" t="s">
        <v>64</v>
      </c>
      <c r="Z7674" t="s">
        <v>65</v>
      </c>
      <c r="AA7674">
        <v>1163013891</v>
      </c>
      <c r="AB7674" t="s">
        <v>66</v>
      </c>
      <c r="AC7674" t="s">
        <v>67</v>
      </c>
      <c r="AD7674">
        <v>18.553443908691399</v>
      </c>
      <c r="AE7674">
        <v>-70.509025573730497</v>
      </c>
      <c r="AF7674" t="s">
        <v>23016</v>
      </c>
      <c r="AG7674" t="s">
        <v>32</v>
      </c>
      <c r="AH7674" t="s">
        <v>48</v>
      </c>
      <c r="AI7674" t="s">
        <v>87</v>
      </c>
      <c r="AJ7674" t="s">
        <v>3071</v>
      </c>
      <c r="AK7674" t="s">
        <v>1273</v>
      </c>
      <c r="AL7674" t="s">
        <v>1266</v>
      </c>
      <c r="AM7674" t="s">
        <v>1274</v>
      </c>
      <c r="AR7674" t="s">
        <v>91</v>
      </c>
      <c r="AS7674">
        <v>9000134954</v>
      </c>
      <c r="AV7674" t="s">
        <v>75</v>
      </c>
      <c r="AW7674" t="str">
        <f>_xlfn.XLOOKUP(UNIVERSO[[#This Row],[RUTA-LOCALIDAD D&amp;N]],'[1]Cuota Ruta'!E:E,'[1]Cuota Ruta'!G:G)</f>
        <v>Cargar</v>
      </c>
    </row>
    <row r="7675" spans="1:49" x14ac:dyDescent="0.25">
      <c r="A7675" t="s">
        <v>48</v>
      </c>
      <c r="B7675" t="s">
        <v>49</v>
      </c>
      <c r="C7675" t="s">
        <v>50</v>
      </c>
      <c r="D7675" t="s">
        <v>124</v>
      </c>
      <c r="E7675" t="s">
        <v>1266</v>
      </c>
      <c r="F7675" t="s">
        <v>126</v>
      </c>
      <c r="G7675">
        <v>9000135019</v>
      </c>
      <c r="H7675">
        <v>135019</v>
      </c>
      <c r="I7675" t="s">
        <v>23017</v>
      </c>
      <c r="J7675" t="s">
        <v>23018</v>
      </c>
      <c r="K7675" t="s">
        <v>129</v>
      </c>
      <c r="L7675" t="s">
        <v>130</v>
      </c>
      <c r="M7675" t="s">
        <v>3120</v>
      </c>
      <c r="N7675" t="s">
        <v>132</v>
      </c>
      <c r="O7675" t="s">
        <v>126</v>
      </c>
      <c r="P7675">
        <v>314</v>
      </c>
      <c r="Q7675" t="s">
        <v>1270</v>
      </c>
      <c r="R7675" t="s">
        <v>1270</v>
      </c>
      <c r="S7675" t="s">
        <v>134</v>
      </c>
      <c r="T7675" t="s">
        <v>134</v>
      </c>
      <c r="U7675">
        <v>18.671241760000001</v>
      </c>
      <c r="V7675">
        <v>-70.452728269999994</v>
      </c>
      <c r="W7675" t="s">
        <v>1271</v>
      </c>
      <c r="X7675" t="s">
        <v>63</v>
      </c>
      <c r="Y7675" t="s">
        <v>64</v>
      </c>
      <c r="Z7675" t="s">
        <v>65</v>
      </c>
      <c r="AA7675">
        <v>1163013929</v>
      </c>
      <c r="AB7675" t="s">
        <v>66</v>
      </c>
      <c r="AC7675" t="s">
        <v>67</v>
      </c>
      <c r="AD7675">
        <v>18.671241760000001</v>
      </c>
      <c r="AE7675">
        <v>-70.452728269999994</v>
      </c>
      <c r="AF7675" t="s">
        <v>23019</v>
      </c>
      <c r="AG7675" t="s">
        <v>32</v>
      </c>
      <c r="AH7675" t="s">
        <v>48</v>
      </c>
      <c r="AI7675" t="s">
        <v>87</v>
      </c>
      <c r="AJ7675" t="s">
        <v>3071</v>
      </c>
      <c r="AK7675" t="s">
        <v>1273</v>
      </c>
      <c r="AL7675" t="s">
        <v>1266</v>
      </c>
      <c r="AM7675" t="s">
        <v>1274</v>
      </c>
      <c r="AR7675" t="s">
        <v>91</v>
      </c>
      <c r="AS7675">
        <v>9000135019</v>
      </c>
      <c r="AV7675" t="s">
        <v>75</v>
      </c>
      <c r="AW7675" t="str">
        <f>_xlfn.XLOOKUP(UNIVERSO[[#This Row],[RUTA-LOCALIDAD D&amp;N]],'[1]Cuota Ruta'!E:E,'[1]Cuota Ruta'!G:G)</f>
        <v>Cargar</v>
      </c>
    </row>
    <row r="7676" spans="1:49" x14ac:dyDescent="0.25">
      <c r="A7676" t="s">
        <v>48</v>
      </c>
      <c r="B7676" t="s">
        <v>49</v>
      </c>
      <c r="C7676" t="s">
        <v>110</v>
      </c>
      <c r="D7676" t="s">
        <v>124</v>
      </c>
      <c r="E7676" t="s">
        <v>77</v>
      </c>
      <c r="F7676" t="s">
        <v>53</v>
      </c>
      <c r="G7676">
        <v>9000136080</v>
      </c>
      <c r="H7676">
        <v>136080</v>
      </c>
      <c r="I7676" t="s">
        <v>23020</v>
      </c>
      <c r="J7676" t="s">
        <v>9523</v>
      </c>
      <c r="K7676" t="s">
        <v>56</v>
      </c>
      <c r="L7676" t="s">
        <v>80</v>
      </c>
      <c r="M7676" t="s">
        <v>80</v>
      </c>
      <c r="N7676" t="s">
        <v>690</v>
      </c>
      <c r="O7676" t="s">
        <v>59</v>
      </c>
      <c r="P7676">
        <v>343</v>
      </c>
      <c r="Q7676" t="s">
        <v>365</v>
      </c>
      <c r="R7676" t="s">
        <v>365</v>
      </c>
      <c r="S7676" t="s">
        <v>366</v>
      </c>
      <c r="T7676" t="s">
        <v>366</v>
      </c>
      <c r="U7676">
        <v>18.512306209999998</v>
      </c>
      <c r="V7676">
        <v>-70.034500120000004</v>
      </c>
      <c r="W7676" t="s">
        <v>367</v>
      </c>
      <c r="X7676" t="s">
        <v>85</v>
      </c>
      <c r="Y7676" t="s">
        <v>64</v>
      </c>
      <c r="Z7676" t="s">
        <v>65</v>
      </c>
      <c r="AA7676">
        <v>1169002933</v>
      </c>
      <c r="AB7676" t="s">
        <v>116</v>
      </c>
      <c r="AC7676" t="s">
        <v>67</v>
      </c>
      <c r="AD7676">
        <v>18.512274183333329</v>
      </c>
      <c r="AE7676">
        <v>-70.034556683333321</v>
      </c>
      <c r="AF7676" t="s">
        <v>23021</v>
      </c>
      <c r="AG7676" t="s">
        <v>32</v>
      </c>
      <c r="AH7676" t="s">
        <v>48</v>
      </c>
      <c r="AI7676" t="s">
        <v>87</v>
      </c>
      <c r="AJ7676" t="s">
        <v>3071</v>
      </c>
      <c r="AK7676" t="s">
        <v>176</v>
      </c>
      <c r="AL7676" t="s">
        <v>77</v>
      </c>
      <c r="AM7676" t="s">
        <v>177</v>
      </c>
      <c r="AR7676" t="s">
        <v>91</v>
      </c>
      <c r="AS7676">
        <v>9000136080</v>
      </c>
      <c r="AW7676" t="str">
        <f>_xlfn.XLOOKUP(UNIVERSO[[#This Row],[RUTA-LOCALIDAD D&amp;N]],'[1]Cuota Ruta'!E:E,'[1]Cuota Ruta'!G:G)</f>
        <v>Cargar</v>
      </c>
    </row>
    <row r="7677" spans="1:49" x14ac:dyDescent="0.25">
      <c r="A7677" t="s">
        <v>48</v>
      </c>
      <c r="B7677" t="s">
        <v>49</v>
      </c>
      <c r="C7677" t="s">
        <v>50</v>
      </c>
      <c r="D7677" t="s">
        <v>51</v>
      </c>
      <c r="E7677" t="s">
        <v>282</v>
      </c>
      <c r="F7677" t="s">
        <v>283</v>
      </c>
      <c r="G7677">
        <v>9000136121</v>
      </c>
      <c r="H7677">
        <v>136121</v>
      </c>
      <c r="I7677" t="s">
        <v>23022</v>
      </c>
      <c r="J7677" t="s">
        <v>18096</v>
      </c>
      <c r="K7677" t="s">
        <v>286</v>
      </c>
      <c r="L7677" t="s">
        <v>287</v>
      </c>
      <c r="M7677" t="s">
        <v>287</v>
      </c>
      <c r="N7677" t="s">
        <v>6611</v>
      </c>
      <c r="O7677" t="s">
        <v>59</v>
      </c>
      <c r="P7677">
        <v>301</v>
      </c>
      <c r="Q7677" t="s">
        <v>2998</v>
      </c>
      <c r="R7677" t="s">
        <v>2998</v>
      </c>
      <c r="S7677" t="s">
        <v>290</v>
      </c>
      <c r="T7677" t="s">
        <v>290</v>
      </c>
      <c r="U7677">
        <v>18.937006</v>
      </c>
      <c r="V7677">
        <v>-70.408195500000005</v>
      </c>
      <c r="W7677" t="s">
        <v>2999</v>
      </c>
      <c r="X7677" t="s">
        <v>63</v>
      </c>
      <c r="Y7677" t="s">
        <v>64</v>
      </c>
      <c r="Z7677" t="s">
        <v>65</v>
      </c>
      <c r="AA7677">
        <v>1155006923</v>
      </c>
      <c r="AB7677" t="s">
        <v>116</v>
      </c>
      <c r="AC7677" t="s">
        <v>67</v>
      </c>
      <c r="AD7677">
        <v>18.937028699999999</v>
      </c>
      <c r="AE7677">
        <v>-70.408214799999996</v>
      </c>
      <c r="AF7677" t="s">
        <v>23023</v>
      </c>
      <c r="AG7677" t="s">
        <v>32</v>
      </c>
      <c r="AH7677" t="s">
        <v>48</v>
      </c>
      <c r="AI7677" t="s">
        <v>87</v>
      </c>
      <c r="AJ7677" t="s">
        <v>3071</v>
      </c>
      <c r="AR7677" t="s">
        <v>91</v>
      </c>
      <c r="AS7677">
        <v>9000136121</v>
      </c>
      <c r="AW7677" t="str">
        <f>_xlfn.XLOOKUP(UNIVERSO[[#This Row],[RUTA-LOCALIDAD D&amp;N]],'[1]Cuota Ruta'!E:E,'[1]Cuota Ruta'!G:G)</f>
        <v>Cargar</v>
      </c>
    </row>
    <row r="7678" spans="1:49" x14ac:dyDescent="0.25">
      <c r="A7678" t="s">
        <v>48</v>
      </c>
      <c r="B7678" t="s">
        <v>49</v>
      </c>
      <c r="C7678" t="s">
        <v>50</v>
      </c>
      <c r="D7678" t="s">
        <v>51</v>
      </c>
      <c r="E7678" t="s">
        <v>338</v>
      </c>
      <c r="F7678" t="s">
        <v>283</v>
      </c>
      <c r="G7678">
        <v>9000136223</v>
      </c>
      <c r="H7678">
        <v>136223</v>
      </c>
      <c r="I7678" t="s">
        <v>12457</v>
      </c>
      <c r="J7678" t="s">
        <v>1109</v>
      </c>
      <c r="K7678" t="s">
        <v>286</v>
      </c>
      <c r="L7678" t="s">
        <v>1748</v>
      </c>
      <c r="M7678" t="s">
        <v>1748</v>
      </c>
      <c r="N7678" t="s">
        <v>23024</v>
      </c>
      <c r="O7678" t="s">
        <v>59</v>
      </c>
      <c r="P7678">
        <v>379</v>
      </c>
      <c r="Q7678" t="s">
        <v>1853</v>
      </c>
      <c r="R7678" t="s">
        <v>1853</v>
      </c>
      <c r="S7678" t="s">
        <v>405</v>
      </c>
      <c r="T7678" t="s">
        <v>405</v>
      </c>
      <c r="U7678">
        <v>19.386551094550899</v>
      </c>
      <c r="V7678">
        <v>-70.488623449246106</v>
      </c>
      <c r="W7678" t="s">
        <v>1854</v>
      </c>
      <c r="X7678" t="s">
        <v>85</v>
      </c>
      <c r="Y7678" t="s">
        <v>64</v>
      </c>
      <c r="Z7678" t="s">
        <v>99</v>
      </c>
      <c r="AA7678">
        <v>1151035133</v>
      </c>
      <c r="AB7678" t="s">
        <v>66</v>
      </c>
      <c r="AC7678" t="s">
        <v>67</v>
      </c>
      <c r="AD7678">
        <v>19.386551094550899</v>
      </c>
      <c r="AE7678">
        <v>-70.488623449246106</v>
      </c>
      <c r="AF7678" t="s">
        <v>23025</v>
      </c>
      <c r="AG7678" t="s">
        <v>32</v>
      </c>
      <c r="AH7678" t="s">
        <v>48</v>
      </c>
      <c r="AI7678" t="s">
        <v>87</v>
      </c>
      <c r="AJ7678" t="s">
        <v>3071</v>
      </c>
      <c r="AK7678" t="s">
        <v>697</v>
      </c>
      <c r="AL7678" t="s">
        <v>338</v>
      </c>
      <c r="AM7678" t="s">
        <v>698</v>
      </c>
      <c r="AR7678" t="s">
        <v>91</v>
      </c>
      <c r="AS7678">
        <v>9000136223</v>
      </c>
      <c r="AV7678" t="s">
        <v>410</v>
      </c>
      <c r="AW7678" t="str">
        <f>_xlfn.XLOOKUP(UNIVERSO[[#This Row],[RUTA-LOCALIDAD D&amp;N]],'[1]Cuota Ruta'!E:E,'[1]Cuota Ruta'!G:G)</f>
        <v>Cargar</v>
      </c>
    </row>
    <row r="7679" spans="1:49" x14ac:dyDescent="0.25">
      <c r="A7679" t="s">
        <v>48</v>
      </c>
      <c r="B7679" t="s">
        <v>49</v>
      </c>
      <c r="C7679" t="s">
        <v>50</v>
      </c>
      <c r="D7679" t="s">
        <v>51</v>
      </c>
      <c r="E7679" t="s">
        <v>77</v>
      </c>
      <c r="F7679" t="s">
        <v>53</v>
      </c>
      <c r="G7679">
        <v>9000137019</v>
      </c>
      <c r="H7679">
        <v>137019</v>
      </c>
      <c r="I7679" t="s">
        <v>23026</v>
      </c>
      <c r="J7679" t="s">
        <v>23027</v>
      </c>
      <c r="K7679" t="s">
        <v>56</v>
      </c>
      <c r="L7679" t="s">
        <v>57</v>
      </c>
      <c r="M7679" t="s">
        <v>57</v>
      </c>
      <c r="N7679" t="s">
        <v>58</v>
      </c>
      <c r="O7679" t="s">
        <v>59</v>
      </c>
      <c r="P7679">
        <v>463</v>
      </c>
      <c r="Q7679" t="s">
        <v>640</v>
      </c>
      <c r="R7679" t="s">
        <v>640</v>
      </c>
      <c r="S7679" t="s">
        <v>61</v>
      </c>
      <c r="T7679" t="s">
        <v>61</v>
      </c>
      <c r="U7679">
        <v>18.462820000000001</v>
      </c>
      <c r="V7679">
        <v>-70.044370000000001</v>
      </c>
      <c r="W7679" t="s">
        <v>681</v>
      </c>
      <c r="X7679" t="s">
        <v>63</v>
      </c>
      <c r="Y7679" t="s">
        <v>64</v>
      </c>
      <c r="Z7679" t="s">
        <v>65</v>
      </c>
      <c r="AA7679">
        <v>1169005311</v>
      </c>
      <c r="AB7679" t="s">
        <v>66</v>
      </c>
      <c r="AC7679" t="s">
        <v>67</v>
      </c>
      <c r="AD7679">
        <v>18.462820000000001</v>
      </c>
      <c r="AE7679">
        <v>-70.044370000000001</v>
      </c>
      <c r="AF7679" t="s">
        <v>23028</v>
      </c>
      <c r="AG7679" t="s">
        <v>32</v>
      </c>
      <c r="AH7679" t="s">
        <v>48</v>
      </c>
      <c r="AI7679" t="s">
        <v>87</v>
      </c>
      <c r="AJ7679" t="s">
        <v>3071</v>
      </c>
      <c r="AK7679" t="s">
        <v>70</v>
      </c>
      <c r="AL7679" t="s">
        <v>77</v>
      </c>
      <c r="AM7679" t="s">
        <v>71</v>
      </c>
      <c r="AR7679" t="s">
        <v>91</v>
      </c>
      <c r="AS7679">
        <v>9000137019</v>
      </c>
      <c r="AV7679" t="s">
        <v>75</v>
      </c>
      <c r="AW7679" t="str">
        <f>_xlfn.XLOOKUP(UNIVERSO[[#This Row],[RUTA-LOCALIDAD D&amp;N]],'[1]Cuota Ruta'!E:E,'[1]Cuota Ruta'!G:G)</f>
        <v>Cargar</v>
      </c>
    </row>
    <row r="7680" spans="1:49" x14ac:dyDescent="0.25">
      <c r="A7680" t="s">
        <v>48</v>
      </c>
      <c r="B7680" t="s">
        <v>49</v>
      </c>
      <c r="C7680" t="s">
        <v>50</v>
      </c>
      <c r="D7680" t="s">
        <v>124</v>
      </c>
      <c r="E7680" t="s">
        <v>257</v>
      </c>
      <c r="F7680" t="s">
        <v>194</v>
      </c>
      <c r="G7680">
        <v>9000137309</v>
      </c>
      <c r="H7680">
        <v>137309</v>
      </c>
      <c r="I7680" t="s">
        <v>23029</v>
      </c>
      <c r="J7680" t="s">
        <v>23030</v>
      </c>
      <c r="K7680" t="s">
        <v>197</v>
      </c>
      <c r="L7680" t="s">
        <v>826</v>
      </c>
      <c r="M7680" t="s">
        <v>826</v>
      </c>
      <c r="N7680" t="s">
        <v>3921</v>
      </c>
      <c r="O7680" t="s">
        <v>59</v>
      </c>
      <c r="P7680">
        <v>308</v>
      </c>
      <c r="Q7680" t="s">
        <v>3063</v>
      </c>
      <c r="R7680" t="s">
        <v>3063</v>
      </c>
      <c r="S7680" t="s">
        <v>262</v>
      </c>
      <c r="T7680" t="s">
        <v>262</v>
      </c>
      <c r="U7680">
        <v>19.214099999999998</v>
      </c>
      <c r="V7680">
        <v>-69.820359999999994</v>
      </c>
      <c r="W7680" t="s">
        <v>3064</v>
      </c>
      <c r="X7680" t="s">
        <v>63</v>
      </c>
      <c r="Y7680" t="s">
        <v>64</v>
      </c>
      <c r="Z7680" t="s">
        <v>65</v>
      </c>
      <c r="AA7680">
        <v>1152010280</v>
      </c>
      <c r="AB7680" t="s">
        <v>66</v>
      </c>
      <c r="AC7680" t="s">
        <v>67</v>
      </c>
      <c r="AD7680">
        <v>19.214099999999998</v>
      </c>
      <c r="AE7680">
        <v>-69.820359999999994</v>
      </c>
      <c r="AF7680" t="s">
        <v>23031</v>
      </c>
      <c r="AG7680" t="s">
        <v>32</v>
      </c>
      <c r="AH7680" t="s">
        <v>48</v>
      </c>
      <c r="AI7680" t="s">
        <v>87</v>
      </c>
      <c r="AJ7680" t="s">
        <v>3071</v>
      </c>
      <c r="AK7680" t="s">
        <v>265</v>
      </c>
      <c r="AL7680" t="s">
        <v>257</v>
      </c>
      <c r="AM7680" t="s">
        <v>266</v>
      </c>
      <c r="AR7680" t="s">
        <v>91</v>
      </c>
      <c r="AS7680">
        <v>9000137309</v>
      </c>
      <c r="AV7680" t="s">
        <v>267</v>
      </c>
      <c r="AW7680" t="str">
        <f>_xlfn.XLOOKUP(UNIVERSO[[#This Row],[RUTA-LOCALIDAD D&amp;N]],'[1]Cuota Ruta'!E:E,'[1]Cuota Ruta'!G:G)</f>
        <v>Cargar</v>
      </c>
    </row>
    <row r="7681" spans="1:49" x14ac:dyDescent="0.25">
      <c r="A7681" t="s">
        <v>48</v>
      </c>
      <c r="B7681" t="s">
        <v>49</v>
      </c>
      <c r="C7681" t="s">
        <v>50</v>
      </c>
      <c r="D7681" t="s">
        <v>51</v>
      </c>
      <c r="E7681" t="s">
        <v>823</v>
      </c>
      <c r="F7681" t="s">
        <v>283</v>
      </c>
      <c r="G7681">
        <v>9000139078</v>
      </c>
      <c r="H7681">
        <v>139078</v>
      </c>
      <c r="I7681" t="s">
        <v>2464</v>
      </c>
      <c r="J7681" t="s">
        <v>23032</v>
      </c>
      <c r="K7681" t="s">
        <v>286</v>
      </c>
      <c r="L7681" t="s">
        <v>1301</v>
      </c>
      <c r="M7681" t="s">
        <v>1301</v>
      </c>
      <c r="N7681" t="s">
        <v>23033</v>
      </c>
      <c r="O7681" t="s">
        <v>59</v>
      </c>
      <c r="P7681">
        <v>336</v>
      </c>
      <c r="Q7681" t="s">
        <v>1162</v>
      </c>
      <c r="R7681" t="s">
        <v>1162</v>
      </c>
      <c r="S7681" t="s">
        <v>829</v>
      </c>
      <c r="T7681" t="s">
        <v>829</v>
      </c>
      <c r="U7681">
        <v>19.450922009999999</v>
      </c>
      <c r="V7681">
        <v>-70.344429020000007</v>
      </c>
      <c r="W7681" t="s">
        <v>1163</v>
      </c>
      <c r="X7681" t="s">
        <v>63</v>
      </c>
      <c r="Y7681" t="s">
        <v>64</v>
      </c>
      <c r="Z7681" t="s">
        <v>65</v>
      </c>
      <c r="AA7681">
        <v>1154013954</v>
      </c>
      <c r="AB7681" t="s">
        <v>66</v>
      </c>
      <c r="AC7681" t="s">
        <v>67</v>
      </c>
      <c r="AD7681">
        <v>19.450922009999999</v>
      </c>
      <c r="AE7681">
        <v>-70.344429020000007</v>
      </c>
      <c r="AF7681" t="s">
        <v>23034</v>
      </c>
      <c r="AG7681" t="s">
        <v>32</v>
      </c>
      <c r="AH7681" t="s">
        <v>48</v>
      </c>
      <c r="AI7681" t="s">
        <v>87</v>
      </c>
      <c r="AJ7681" t="s">
        <v>3071</v>
      </c>
      <c r="AR7681" t="s">
        <v>91</v>
      </c>
      <c r="AS7681">
        <v>9000139078</v>
      </c>
      <c r="AW7681" t="str">
        <f>_xlfn.XLOOKUP(UNIVERSO[[#This Row],[RUTA-LOCALIDAD D&amp;N]],'[1]Cuota Ruta'!E:E,'[1]Cuota Ruta'!G:G)</f>
        <v>Cargar</v>
      </c>
    </row>
    <row r="7682" spans="1:49" x14ac:dyDescent="0.25">
      <c r="A7682" t="s">
        <v>48</v>
      </c>
      <c r="B7682" t="s">
        <v>49</v>
      </c>
      <c r="C7682" t="s">
        <v>50</v>
      </c>
      <c r="D7682" t="s">
        <v>51</v>
      </c>
      <c r="E7682" t="s">
        <v>140</v>
      </c>
      <c r="F7682" t="s">
        <v>141</v>
      </c>
      <c r="G7682">
        <v>9000139864</v>
      </c>
      <c r="H7682">
        <v>139864</v>
      </c>
      <c r="I7682" t="s">
        <v>968</v>
      </c>
      <c r="J7682" t="s">
        <v>23035</v>
      </c>
      <c r="K7682" t="s">
        <v>144</v>
      </c>
      <c r="L7682" t="s">
        <v>93</v>
      </c>
      <c r="M7682" t="s">
        <v>93</v>
      </c>
      <c r="N7682" t="s">
        <v>618</v>
      </c>
      <c r="O7682" t="s">
        <v>59</v>
      </c>
      <c r="P7682">
        <v>362</v>
      </c>
      <c r="Q7682" t="s">
        <v>1479</v>
      </c>
      <c r="R7682" t="s">
        <v>1479</v>
      </c>
      <c r="S7682" t="s">
        <v>188</v>
      </c>
      <c r="T7682" t="s">
        <v>188</v>
      </c>
      <c r="U7682">
        <v>18.54931259</v>
      </c>
      <c r="V7682">
        <v>-69.907493590000001</v>
      </c>
      <c r="W7682" t="s">
        <v>1480</v>
      </c>
      <c r="X7682" t="s">
        <v>85</v>
      </c>
      <c r="Y7682" t="s">
        <v>64</v>
      </c>
      <c r="Z7682" t="s">
        <v>65</v>
      </c>
      <c r="AA7682">
        <v>1153024544</v>
      </c>
      <c r="AB7682" t="s">
        <v>116</v>
      </c>
      <c r="AC7682" t="s">
        <v>67</v>
      </c>
      <c r="AD7682">
        <v>18.54907</v>
      </c>
      <c r="AE7682">
        <v>-69.907326666666663</v>
      </c>
      <c r="AF7682" t="s">
        <v>23036</v>
      </c>
      <c r="AG7682" t="s">
        <v>32</v>
      </c>
      <c r="AH7682" t="s">
        <v>48</v>
      </c>
      <c r="AI7682" t="s">
        <v>87</v>
      </c>
      <c r="AJ7682" t="s">
        <v>3071</v>
      </c>
      <c r="AK7682" t="s">
        <v>191</v>
      </c>
      <c r="AL7682" t="s">
        <v>140</v>
      </c>
      <c r="AM7682" t="s">
        <v>192</v>
      </c>
      <c r="AR7682" t="s">
        <v>91</v>
      </c>
      <c r="AS7682">
        <v>9000139864</v>
      </c>
      <c r="AV7682" t="s">
        <v>153</v>
      </c>
      <c r="AW7682" t="str">
        <f>_xlfn.XLOOKUP(UNIVERSO[[#This Row],[RUTA-LOCALIDAD D&amp;N]],'[1]Cuota Ruta'!E:E,'[1]Cuota Ruta'!G:G)</f>
        <v>Cargar</v>
      </c>
    </row>
    <row r="7683" spans="1:49" x14ac:dyDescent="0.25">
      <c r="A7683" t="s">
        <v>48</v>
      </c>
      <c r="B7683" t="s">
        <v>49</v>
      </c>
      <c r="C7683" t="s">
        <v>110</v>
      </c>
      <c r="D7683" t="s">
        <v>51</v>
      </c>
      <c r="E7683" t="s">
        <v>338</v>
      </c>
      <c r="F7683" t="s">
        <v>283</v>
      </c>
      <c r="G7683">
        <v>9000140164</v>
      </c>
      <c r="H7683">
        <v>140164</v>
      </c>
      <c r="I7683" t="s">
        <v>23037</v>
      </c>
      <c r="J7683" t="s">
        <v>23038</v>
      </c>
      <c r="K7683" t="s">
        <v>286</v>
      </c>
      <c r="L7683" t="s">
        <v>338</v>
      </c>
      <c r="M7683" t="s">
        <v>338</v>
      </c>
      <c r="N7683" t="s">
        <v>5609</v>
      </c>
      <c r="O7683" t="s">
        <v>59</v>
      </c>
      <c r="P7683">
        <v>323</v>
      </c>
      <c r="Q7683" t="s">
        <v>1757</v>
      </c>
      <c r="R7683" t="s">
        <v>1757</v>
      </c>
      <c r="S7683" t="s">
        <v>343</v>
      </c>
      <c r="T7683" t="s">
        <v>343</v>
      </c>
      <c r="U7683">
        <v>19.344854399999999</v>
      </c>
      <c r="V7683">
        <v>-71.075714099999999</v>
      </c>
      <c r="W7683" t="s">
        <v>1758</v>
      </c>
      <c r="X7683" t="s">
        <v>63</v>
      </c>
      <c r="Y7683" t="s">
        <v>64</v>
      </c>
      <c r="Z7683" t="s">
        <v>65</v>
      </c>
      <c r="AA7683">
        <v>1151035772</v>
      </c>
      <c r="AB7683" t="s">
        <v>66</v>
      </c>
      <c r="AC7683" t="s">
        <v>67</v>
      </c>
      <c r="AD7683">
        <v>19.344854399999999</v>
      </c>
      <c r="AE7683">
        <v>-71.075714099999999</v>
      </c>
      <c r="AF7683" t="s">
        <v>23039</v>
      </c>
      <c r="AG7683" t="s">
        <v>32</v>
      </c>
      <c r="AH7683" t="s">
        <v>48</v>
      </c>
      <c r="AI7683" t="s">
        <v>87</v>
      </c>
      <c r="AJ7683" t="s">
        <v>3071</v>
      </c>
      <c r="AK7683" t="s">
        <v>346</v>
      </c>
      <c r="AL7683" t="s">
        <v>338</v>
      </c>
      <c r="AM7683" t="s">
        <v>347</v>
      </c>
      <c r="AR7683" t="s">
        <v>91</v>
      </c>
      <c r="AS7683">
        <v>9000140164</v>
      </c>
      <c r="AV7683" t="s">
        <v>349</v>
      </c>
      <c r="AW7683" t="str">
        <f>_xlfn.XLOOKUP(UNIVERSO[[#This Row],[RUTA-LOCALIDAD D&amp;N]],'[1]Cuota Ruta'!E:E,'[1]Cuota Ruta'!G:G)</f>
        <v>Cargar</v>
      </c>
    </row>
    <row r="7684" spans="1:49" x14ac:dyDescent="0.25">
      <c r="A7684" t="s">
        <v>48</v>
      </c>
      <c r="B7684" t="s">
        <v>49</v>
      </c>
      <c r="C7684" t="s">
        <v>50</v>
      </c>
      <c r="D7684" t="s">
        <v>51</v>
      </c>
      <c r="E7684" t="s">
        <v>917</v>
      </c>
      <c r="F7684" t="s">
        <v>283</v>
      </c>
      <c r="G7684">
        <v>9000140353</v>
      </c>
      <c r="H7684">
        <v>140353</v>
      </c>
      <c r="I7684" t="s">
        <v>23040</v>
      </c>
      <c r="J7684" t="s">
        <v>23041</v>
      </c>
      <c r="K7684" t="s">
        <v>286</v>
      </c>
      <c r="L7684" t="s">
        <v>917</v>
      </c>
      <c r="M7684" t="s">
        <v>917</v>
      </c>
      <c r="N7684" t="s">
        <v>12096</v>
      </c>
      <c r="O7684" t="s">
        <v>59</v>
      </c>
      <c r="P7684">
        <v>306</v>
      </c>
      <c r="Q7684" t="s">
        <v>2406</v>
      </c>
      <c r="R7684" t="s">
        <v>2406</v>
      </c>
      <c r="S7684" t="s">
        <v>936</v>
      </c>
      <c r="T7684" t="s">
        <v>936</v>
      </c>
      <c r="U7684">
        <v>19.794069</v>
      </c>
      <c r="V7684">
        <v>-70.707858999999999</v>
      </c>
      <c r="W7684" t="s">
        <v>2407</v>
      </c>
      <c r="X7684" t="s">
        <v>63</v>
      </c>
      <c r="Y7684" t="s">
        <v>64</v>
      </c>
      <c r="Z7684" t="s">
        <v>65</v>
      </c>
      <c r="AA7684">
        <v>1156010094</v>
      </c>
      <c r="AB7684" t="s">
        <v>66</v>
      </c>
      <c r="AC7684" t="s">
        <v>67</v>
      </c>
      <c r="AD7684">
        <v>19.794069</v>
      </c>
      <c r="AE7684">
        <v>-70.707858999999999</v>
      </c>
      <c r="AF7684" t="s">
        <v>23042</v>
      </c>
      <c r="AG7684" t="s">
        <v>32</v>
      </c>
      <c r="AH7684" t="s">
        <v>48</v>
      </c>
      <c r="AI7684" t="s">
        <v>87</v>
      </c>
      <c r="AJ7684" t="s">
        <v>3071</v>
      </c>
      <c r="AK7684" t="s">
        <v>925</v>
      </c>
      <c r="AL7684" t="s">
        <v>917</v>
      </c>
      <c r="AM7684" t="s">
        <v>926</v>
      </c>
      <c r="AR7684" t="s">
        <v>91</v>
      </c>
      <c r="AS7684">
        <v>9000140353</v>
      </c>
      <c r="AV7684" t="s">
        <v>267</v>
      </c>
      <c r="AW7684" t="str">
        <f>_xlfn.XLOOKUP(UNIVERSO[[#This Row],[RUTA-LOCALIDAD D&amp;N]],'[1]Cuota Ruta'!E:E,'[1]Cuota Ruta'!G:G)</f>
        <v>Cargar</v>
      </c>
    </row>
    <row r="7685" spans="1:49" x14ac:dyDescent="0.25">
      <c r="A7685" t="s">
        <v>48</v>
      </c>
      <c r="B7685" t="s">
        <v>49</v>
      </c>
      <c r="C7685" t="s">
        <v>50</v>
      </c>
      <c r="D7685" t="s">
        <v>51</v>
      </c>
      <c r="E7685" t="s">
        <v>485</v>
      </c>
      <c r="F7685" t="s">
        <v>283</v>
      </c>
      <c r="G7685">
        <v>9000140810</v>
      </c>
      <c r="H7685">
        <v>140810</v>
      </c>
      <c r="I7685" t="s">
        <v>23043</v>
      </c>
      <c r="J7685" t="s">
        <v>23044</v>
      </c>
      <c r="K7685" t="s">
        <v>286</v>
      </c>
      <c r="L7685" t="s">
        <v>1039</v>
      </c>
      <c r="M7685" t="s">
        <v>1039</v>
      </c>
      <c r="N7685" t="s">
        <v>23045</v>
      </c>
      <c r="O7685" t="s">
        <v>59</v>
      </c>
      <c r="P7685">
        <v>337</v>
      </c>
      <c r="Q7685" t="s">
        <v>1064</v>
      </c>
      <c r="R7685" t="s">
        <v>1064</v>
      </c>
      <c r="S7685" t="s">
        <v>491</v>
      </c>
      <c r="T7685" t="s">
        <v>491</v>
      </c>
      <c r="U7685">
        <v>19.5485935211182</v>
      </c>
      <c r="V7685">
        <v>-71.080879211425795</v>
      </c>
      <c r="W7685" t="s">
        <v>1065</v>
      </c>
      <c r="X7685" t="s">
        <v>63</v>
      </c>
      <c r="Y7685" t="s">
        <v>64</v>
      </c>
      <c r="Z7685" t="s">
        <v>65</v>
      </c>
      <c r="AA7685">
        <v>1158010027</v>
      </c>
      <c r="AB7685" t="s">
        <v>116</v>
      </c>
      <c r="AC7685" t="s">
        <v>67</v>
      </c>
      <c r="AD7685">
        <v>19.54860833333333</v>
      </c>
      <c r="AE7685">
        <v>-71.080901666666662</v>
      </c>
      <c r="AF7685" t="s">
        <v>23046</v>
      </c>
      <c r="AG7685" t="s">
        <v>32</v>
      </c>
      <c r="AH7685" t="s">
        <v>48</v>
      </c>
      <c r="AI7685" t="s">
        <v>87</v>
      </c>
      <c r="AJ7685" t="s">
        <v>3071</v>
      </c>
      <c r="AK7685" t="s">
        <v>494</v>
      </c>
      <c r="AL7685" t="s">
        <v>485</v>
      </c>
      <c r="AM7685" t="s">
        <v>495</v>
      </c>
      <c r="AR7685" t="s">
        <v>91</v>
      </c>
      <c r="AS7685">
        <v>9000140810</v>
      </c>
      <c r="AV7685" t="s">
        <v>349</v>
      </c>
      <c r="AW7685" t="str">
        <f>_xlfn.XLOOKUP(UNIVERSO[[#This Row],[RUTA-LOCALIDAD D&amp;N]],'[1]Cuota Ruta'!E:E,'[1]Cuota Ruta'!G:G)</f>
        <v>Cargar</v>
      </c>
    </row>
    <row r="7686" spans="1:49" x14ac:dyDescent="0.25">
      <c r="A7686" t="s">
        <v>48</v>
      </c>
      <c r="B7686" t="s">
        <v>49</v>
      </c>
      <c r="C7686" t="s">
        <v>50</v>
      </c>
      <c r="D7686" t="s">
        <v>51</v>
      </c>
      <c r="E7686" t="s">
        <v>193</v>
      </c>
      <c r="F7686" t="s">
        <v>194</v>
      </c>
      <c r="G7686">
        <v>9000141015</v>
      </c>
      <c r="H7686">
        <v>141015</v>
      </c>
      <c r="I7686" t="s">
        <v>23047</v>
      </c>
      <c r="J7686" t="s">
        <v>23048</v>
      </c>
      <c r="K7686" t="s">
        <v>197</v>
      </c>
      <c r="L7686" t="s">
        <v>193</v>
      </c>
      <c r="M7686" t="s">
        <v>193</v>
      </c>
      <c r="N7686" t="s">
        <v>23049</v>
      </c>
      <c r="O7686" t="s">
        <v>59</v>
      </c>
      <c r="P7686">
        <v>305</v>
      </c>
      <c r="Q7686" t="s">
        <v>2125</v>
      </c>
      <c r="R7686" t="s">
        <v>2125</v>
      </c>
      <c r="S7686" t="s">
        <v>327</v>
      </c>
      <c r="T7686" t="s">
        <v>327</v>
      </c>
      <c r="U7686">
        <v>18.445730000000001</v>
      </c>
      <c r="V7686">
        <v>-69.00515</v>
      </c>
      <c r="W7686" t="s">
        <v>2126</v>
      </c>
      <c r="X7686" t="s">
        <v>63</v>
      </c>
      <c r="Y7686" t="s">
        <v>64</v>
      </c>
      <c r="Z7686" t="s">
        <v>65</v>
      </c>
      <c r="AA7686">
        <v>1160017335</v>
      </c>
      <c r="AB7686" t="s">
        <v>116</v>
      </c>
      <c r="AC7686" t="s">
        <v>67</v>
      </c>
      <c r="AD7686">
        <v>18.445722732174769</v>
      </c>
      <c r="AE7686">
        <v>-69.005183836252357</v>
      </c>
      <c r="AF7686" t="s">
        <v>23050</v>
      </c>
      <c r="AG7686" t="s">
        <v>32</v>
      </c>
      <c r="AH7686" t="s">
        <v>48</v>
      </c>
      <c r="AI7686" t="s">
        <v>87</v>
      </c>
      <c r="AJ7686" t="s">
        <v>3071</v>
      </c>
      <c r="AK7686" t="s">
        <v>330</v>
      </c>
      <c r="AL7686" t="s">
        <v>193</v>
      </c>
      <c r="AM7686" t="s">
        <v>331</v>
      </c>
      <c r="AR7686" t="s">
        <v>91</v>
      </c>
      <c r="AS7686">
        <v>9000141015</v>
      </c>
      <c r="AV7686" t="s">
        <v>206</v>
      </c>
      <c r="AW7686" t="str">
        <f>_xlfn.XLOOKUP(UNIVERSO[[#This Row],[RUTA-LOCALIDAD D&amp;N]],'[1]Cuota Ruta'!E:E,'[1]Cuota Ruta'!G:G)</f>
        <v>Cargar</v>
      </c>
    </row>
    <row r="7687" spans="1:49" x14ac:dyDescent="0.25">
      <c r="A7687" t="s">
        <v>48</v>
      </c>
      <c r="B7687" t="s">
        <v>49</v>
      </c>
      <c r="C7687" t="s">
        <v>50</v>
      </c>
      <c r="D7687" t="s">
        <v>51</v>
      </c>
      <c r="E7687" t="s">
        <v>485</v>
      </c>
      <c r="F7687" t="s">
        <v>283</v>
      </c>
      <c r="G7687">
        <v>9000141619</v>
      </c>
      <c r="H7687">
        <v>141619</v>
      </c>
      <c r="I7687" t="s">
        <v>23051</v>
      </c>
      <c r="J7687" t="s">
        <v>23052</v>
      </c>
      <c r="K7687" t="s">
        <v>286</v>
      </c>
      <c r="L7687" t="s">
        <v>488</v>
      </c>
      <c r="M7687" t="s">
        <v>488</v>
      </c>
      <c r="N7687" t="s">
        <v>23053</v>
      </c>
      <c r="O7687" t="s">
        <v>59</v>
      </c>
      <c r="P7687">
        <v>335</v>
      </c>
      <c r="Q7687" t="s">
        <v>2566</v>
      </c>
      <c r="R7687" t="s">
        <v>2566</v>
      </c>
      <c r="S7687" t="s">
        <v>491</v>
      </c>
      <c r="T7687" t="s">
        <v>491</v>
      </c>
      <c r="U7687">
        <v>19.483634948730501</v>
      </c>
      <c r="V7687">
        <v>-71.206008911132798</v>
      </c>
      <c r="W7687" t="s">
        <v>2567</v>
      </c>
      <c r="X7687" t="s">
        <v>63</v>
      </c>
      <c r="Y7687" t="s">
        <v>64</v>
      </c>
      <c r="Z7687" t="s">
        <v>65</v>
      </c>
      <c r="AA7687">
        <v>1158010067</v>
      </c>
      <c r="AB7687" t="s">
        <v>66</v>
      </c>
      <c r="AC7687" t="s">
        <v>67</v>
      </c>
      <c r="AD7687">
        <v>19.483634948730501</v>
      </c>
      <c r="AE7687">
        <v>-71.206008911132798</v>
      </c>
      <c r="AF7687" t="s">
        <v>23054</v>
      </c>
      <c r="AG7687" t="s">
        <v>32</v>
      </c>
      <c r="AH7687" t="s">
        <v>48</v>
      </c>
      <c r="AI7687" t="s">
        <v>87</v>
      </c>
      <c r="AJ7687" t="s">
        <v>3071</v>
      </c>
      <c r="AK7687" t="s">
        <v>494</v>
      </c>
      <c r="AL7687" t="s">
        <v>485</v>
      </c>
      <c r="AM7687" t="s">
        <v>495</v>
      </c>
      <c r="AR7687" t="s">
        <v>91</v>
      </c>
      <c r="AS7687">
        <v>9000141619</v>
      </c>
      <c r="AV7687" t="s">
        <v>349</v>
      </c>
      <c r="AW7687" t="str">
        <f>_xlfn.XLOOKUP(UNIVERSO[[#This Row],[RUTA-LOCALIDAD D&amp;N]],'[1]Cuota Ruta'!E:E,'[1]Cuota Ruta'!G:G)</f>
        <v>Cargar</v>
      </c>
    </row>
    <row r="7688" spans="1:49" x14ac:dyDescent="0.25">
      <c r="A7688" t="s">
        <v>48</v>
      </c>
      <c r="B7688" t="s">
        <v>49</v>
      </c>
      <c r="C7688" t="s">
        <v>110</v>
      </c>
      <c r="D7688" t="s">
        <v>76</v>
      </c>
      <c r="E7688" t="s">
        <v>140</v>
      </c>
      <c r="F7688" t="s">
        <v>141</v>
      </c>
      <c r="G7688">
        <v>9000142043</v>
      </c>
      <c r="H7688">
        <v>142043</v>
      </c>
      <c r="I7688" t="s">
        <v>23055</v>
      </c>
      <c r="J7688" t="s">
        <v>23056</v>
      </c>
      <c r="K7688" t="s">
        <v>144</v>
      </c>
      <c r="L7688" t="s">
        <v>93</v>
      </c>
      <c r="M7688" t="s">
        <v>93</v>
      </c>
      <c r="N7688" t="s">
        <v>186</v>
      </c>
      <c r="O7688" t="s">
        <v>59</v>
      </c>
      <c r="P7688">
        <v>370</v>
      </c>
      <c r="Q7688" t="s">
        <v>1443</v>
      </c>
      <c r="R7688" t="s">
        <v>1443</v>
      </c>
      <c r="S7688" t="s">
        <v>147</v>
      </c>
      <c r="T7688" t="s">
        <v>147</v>
      </c>
      <c r="U7688">
        <v>18.49983215</v>
      </c>
      <c r="V7688">
        <v>-69.808128359999998</v>
      </c>
      <c r="W7688" t="s">
        <v>1444</v>
      </c>
      <c r="X7688" t="s">
        <v>85</v>
      </c>
      <c r="Y7688" t="s">
        <v>64</v>
      </c>
      <c r="Z7688" t="s">
        <v>99</v>
      </c>
      <c r="AA7688">
        <v>1153024761</v>
      </c>
      <c r="AB7688" t="s">
        <v>66</v>
      </c>
      <c r="AC7688" t="s">
        <v>67</v>
      </c>
      <c r="AD7688">
        <v>18.49983215</v>
      </c>
      <c r="AE7688">
        <v>-69.808128359999998</v>
      </c>
      <c r="AF7688" t="s">
        <v>23057</v>
      </c>
      <c r="AG7688" t="s">
        <v>32</v>
      </c>
      <c r="AH7688" t="s">
        <v>48</v>
      </c>
      <c r="AI7688" t="s">
        <v>87</v>
      </c>
      <c r="AJ7688" t="s">
        <v>3071</v>
      </c>
      <c r="AK7688" t="s">
        <v>150</v>
      </c>
      <c r="AL7688" t="s">
        <v>140</v>
      </c>
      <c r="AM7688" t="s">
        <v>151</v>
      </c>
      <c r="AR7688" t="s">
        <v>91</v>
      </c>
      <c r="AS7688">
        <v>9000142043</v>
      </c>
      <c r="AV7688" t="s">
        <v>153</v>
      </c>
      <c r="AW7688" t="str">
        <f>_xlfn.XLOOKUP(UNIVERSO[[#This Row],[RUTA-LOCALIDAD D&amp;N]],'[1]Cuota Ruta'!E:E,'[1]Cuota Ruta'!G:G)</f>
        <v>Cargar</v>
      </c>
    </row>
    <row r="7689" spans="1:49" x14ac:dyDescent="0.25">
      <c r="A7689" t="s">
        <v>48</v>
      </c>
      <c r="B7689" t="s">
        <v>49</v>
      </c>
      <c r="C7689" t="s">
        <v>50</v>
      </c>
      <c r="D7689" t="s">
        <v>51</v>
      </c>
      <c r="E7689" t="s">
        <v>338</v>
      </c>
      <c r="F7689" t="s">
        <v>283</v>
      </c>
      <c r="G7689">
        <v>9000142522</v>
      </c>
      <c r="H7689">
        <v>142522</v>
      </c>
      <c r="I7689" t="s">
        <v>23058</v>
      </c>
      <c r="J7689" t="s">
        <v>23059</v>
      </c>
      <c r="K7689" t="s">
        <v>286</v>
      </c>
      <c r="L7689" t="s">
        <v>338</v>
      </c>
      <c r="M7689" t="s">
        <v>338</v>
      </c>
      <c r="N7689" t="s">
        <v>23060</v>
      </c>
      <c r="O7689" t="s">
        <v>59</v>
      </c>
      <c r="P7689">
        <v>312</v>
      </c>
      <c r="Q7689" t="s">
        <v>1548</v>
      </c>
      <c r="R7689" t="s">
        <v>1548</v>
      </c>
      <c r="S7689" t="s">
        <v>665</v>
      </c>
      <c r="T7689" t="s">
        <v>665</v>
      </c>
      <c r="U7689">
        <v>19.495662689208899</v>
      </c>
      <c r="V7689">
        <v>-70.610458374023395</v>
      </c>
      <c r="W7689" t="s">
        <v>1549</v>
      </c>
      <c r="X7689" t="s">
        <v>63</v>
      </c>
      <c r="Y7689" t="s">
        <v>64</v>
      </c>
      <c r="Z7689" t="s">
        <v>65</v>
      </c>
      <c r="AA7689">
        <v>1151036221</v>
      </c>
      <c r="AB7689" t="s">
        <v>66</v>
      </c>
      <c r="AC7689" t="s">
        <v>67</v>
      </c>
      <c r="AD7689">
        <v>19.495662689208899</v>
      </c>
      <c r="AE7689">
        <v>-70.610458374023395</v>
      </c>
      <c r="AF7689" t="s">
        <v>23061</v>
      </c>
      <c r="AG7689" t="s">
        <v>32</v>
      </c>
      <c r="AH7689" t="s">
        <v>48</v>
      </c>
      <c r="AI7689" t="s">
        <v>87</v>
      </c>
      <c r="AJ7689" t="s">
        <v>3071</v>
      </c>
      <c r="AK7689" t="s">
        <v>408</v>
      </c>
      <c r="AL7689" t="s">
        <v>338</v>
      </c>
      <c r="AM7689" t="s">
        <v>409</v>
      </c>
      <c r="AR7689" t="s">
        <v>91</v>
      </c>
      <c r="AS7689">
        <v>9000142522</v>
      </c>
      <c r="AV7689" t="s">
        <v>410</v>
      </c>
      <c r="AW7689" t="str">
        <f>_xlfn.XLOOKUP(UNIVERSO[[#This Row],[RUTA-LOCALIDAD D&amp;N]],'[1]Cuota Ruta'!E:E,'[1]Cuota Ruta'!G:G)</f>
        <v>Cargar</v>
      </c>
    </row>
    <row r="7690" spans="1:49" x14ac:dyDescent="0.25">
      <c r="A7690" t="s">
        <v>48</v>
      </c>
      <c r="B7690" t="s">
        <v>49</v>
      </c>
      <c r="C7690" t="s">
        <v>50</v>
      </c>
      <c r="D7690" t="s">
        <v>51</v>
      </c>
      <c r="E7690" t="s">
        <v>823</v>
      </c>
      <c r="F7690" t="s">
        <v>283</v>
      </c>
      <c r="G7690">
        <v>9000142679</v>
      </c>
      <c r="H7690">
        <v>142679</v>
      </c>
      <c r="I7690" t="s">
        <v>11932</v>
      </c>
      <c r="J7690" t="s">
        <v>3242</v>
      </c>
      <c r="K7690" t="s">
        <v>286</v>
      </c>
      <c r="L7690" t="s">
        <v>826</v>
      </c>
      <c r="M7690" t="s">
        <v>826</v>
      </c>
      <c r="N7690" t="s">
        <v>19967</v>
      </c>
      <c r="O7690" t="s">
        <v>59</v>
      </c>
      <c r="P7690">
        <v>333</v>
      </c>
      <c r="Q7690" t="s">
        <v>866</v>
      </c>
      <c r="R7690" t="s">
        <v>866</v>
      </c>
      <c r="S7690" t="s">
        <v>840</v>
      </c>
      <c r="T7690" t="s">
        <v>840</v>
      </c>
      <c r="U7690">
        <v>19.245761999999999</v>
      </c>
      <c r="V7690">
        <v>-70.072851999999997</v>
      </c>
      <c r="W7690" t="s">
        <v>867</v>
      </c>
      <c r="X7690" t="s">
        <v>85</v>
      </c>
      <c r="Y7690" t="s">
        <v>64</v>
      </c>
      <c r="Z7690" t="s">
        <v>65</v>
      </c>
      <c r="AA7690">
        <v>1154014182</v>
      </c>
      <c r="AB7690" t="s">
        <v>66</v>
      </c>
      <c r="AC7690" t="s">
        <v>67</v>
      </c>
      <c r="AD7690">
        <v>19.245761999999999</v>
      </c>
      <c r="AE7690">
        <v>-70.072851999999997</v>
      </c>
      <c r="AF7690" t="s">
        <v>23062</v>
      </c>
      <c r="AG7690" t="s">
        <v>32</v>
      </c>
      <c r="AH7690" t="s">
        <v>48</v>
      </c>
      <c r="AI7690" t="s">
        <v>87</v>
      </c>
      <c r="AJ7690" t="s">
        <v>3071</v>
      </c>
      <c r="AR7690" t="s">
        <v>91</v>
      </c>
      <c r="AS7690">
        <v>9000142679</v>
      </c>
      <c r="AW7690" t="str">
        <f>_xlfn.XLOOKUP(UNIVERSO[[#This Row],[RUTA-LOCALIDAD D&amp;N]],'[1]Cuota Ruta'!E:E,'[1]Cuota Ruta'!G:G)</f>
        <v>Cargar</v>
      </c>
    </row>
    <row r="7691" spans="1:49" x14ac:dyDescent="0.25">
      <c r="A7691" t="s">
        <v>48</v>
      </c>
      <c r="B7691" t="s">
        <v>49</v>
      </c>
      <c r="C7691" t="s">
        <v>50</v>
      </c>
      <c r="D7691" t="s">
        <v>51</v>
      </c>
      <c r="E7691" t="s">
        <v>338</v>
      </c>
      <c r="F7691" t="s">
        <v>283</v>
      </c>
      <c r="G7691">
        <v>9000145639</v>
      </c>
      <c r="H7691">
        <v>145639</v>
      </c>
      <c r="I7691" t="s">
        <v>23063</v>
      </c>
      <c r="J7691" t="s">
        <v>23064</v>
      </c>
      <c r="K7691" t="s">
        <v>286</v>
      </c>
      <c r="L7691" t="s">
        <v>338</v>
      </c>
      <c r="M7691" t="s">
        <v>338</v>
      </c>
      <c r="N7691" t="s">
        <v>9464</v>
      </c>
      <c r="O7691" t="s">
        <v>59</v>
      </c>
      <c r="P7691">
        <v>304</v>
      </c>
      <c r="Q7691" t="s">
        <v>1772</v>
      </c>
      <c r="R7691" t="s">
        <v>1772</v>
      </c>
      <c r="S7691" t="s">
        <v>665</v>
      </c>
      <c r="T7691" t="s">
        <v>665</v>
      </c>
      <c r="U7691">
        <v>19.497494</v>
      </c>
      <c r="V7691">
        <v>-70.695434000000006</v>
      </c>
      <c r="W7691" t="s">
        <v>1773</v>
      </c>
      <c r="X7691" t="s">
        <v>63</v>
      </c>
      <c r="Y7691" t="s">
        <v>64</v>
      </c>
      <c r="Z7691" t="s">
        <v>65</v>
      </c>
      <c r="AA7691">
        <v>1151037613</v>
      </c>
      <c r="AB7691" t="s">
        <v>66</v>
      </c>
      <c r="AC7691" t="s">
        <v>67</v>
      </c>
      <c r="AD7691">
        <v>19.497494</v>
      </c>
      <c r="AE7691">
        <v>-70.695434000000006</v>
      </c>
      <c r="AF7691" t="s">
        <v>23065</v>
      </c>
      <c r="AG7691" t="s">
        <v>32</v>
      </c>
      <c r="AH7691" t="s">
        <v>48</v>
      </c>
      <c r="AI7691" t="s">
        <v>87</v>
      </c>
      <c r="AJ7691" t="s">
        <v>3071</v>
      </c>
      <c r="AK7691" t="s">
        <v>346</v>
      </c>
      <c r="AL7691" t="s">
        <v>338</v>
      </c>
      <c r="AM7691" t="s">
        <v>347</v>
      </c>
      <c r="AR7691" t="s">
        <v>91</v>
      </c>
      <c r="AS7691">
        <v>9000145639</v>
      </c>
      <c r="AV7691" t="s">
        <v>349</v>
      </c>
      <c r="AW7691" t="str">
        <f>_xlfn.XLOOKUP(UNIVERSO[[#This Row],[RUTA-LOCALIDAD D&amp;N]],'[1]Cuota Ruta'!E:E,'[1]Cuota Ruta'!G:G)</f>
        <v>Cargar</v>
      </c>
    </row>
    <row r="7692" spans="1:49" x14ac:dyDescent="0.25">
      <c r="A7692" t="s">
        <v>48</v>
      </c>
      <c r="B7692" t="s">
        <v>49</v>
      </c>
      <c r="C7692" t="s">
        <v>50</v>
      </c>
      <c r="D7692" t="s">
        <v>51</v>
      </c>
      <c r="E7692" t="s">
        <v>485</v>
      </c>
      <c r="F7692" t="s">
        <v>283</v>
      </c>
      <c r="G7692">
        <v>9000147157</v>
      </c>
      <c r="H7692">
        <v>147157</v>
      </c>
      <c r="I7692" t="s">
        <v>23066</v>
      </c>
      <c r="J7692" t="s">
        <v>23067</v>
      </c>
      <c r="K7692" t="s">
        <v>286</v>
      </c>
      <c r="L7692" t="s">
        <v>1496</v>
      </c>
      <c r="M7692" t="s">
        <v>1496</v>
      </c>
      <c r="N7692" t="s">
        <v>253</v>
      </c>
      <c r="O7692" t="s">
        <v>59</v>
      </c>
      <c r="P7692">
        <v>346</v>
      </c>
      <c r="Q7692" t="s">
        <v>1104</v>
      </c>
      <c r="R7692" t="s">
        <v>1104</v>
      </c>
      <c r="S7692" t="s">
        <v>1050</v>
      </c>
      <c r="T7692" t="s">
        <v>1050</v>
      </c>
      <c r="U7692">
        <v>19.481245040893601</v>
      </c>
      <c r="V7692">
        <v>-71.631042480468807</v>
      </c>
      <c r="W7692" t="s">
        <v>1105</v>
      </c>
      <c r="X7692" t="s">
        <v>63</v>
      </c>
      <c r="Y7692" t="s">
        <v>64</v>
      </c>
      <c r="Z7692" t="s">
        <v>65</v>
      </c>
      <c r="AA7692">
        <v>1158010353</v>
      </c>
      <c r="AB7692" t="s">
        <v>116</v>
      </c>
      <c r="AC7692" t="s">
        <v>67</v>
      </c>
      <c r="AD7692">
        <v>19.481343333333331</v>
      </c>
      <c r="AE7692">
        <v>-71.631031666666658</v>
      </c>
      <c r="AF7692" t="s">
        <v>23068</v>
      </c>
      <c r="AG7692" t="s">
        <v>32</v>
      </c>
      <c r="AH7692" t="s">
        <v>48</v>
      </c>
      <c r="AI7692" t="s">
        <v>87</v>
      </c>
      <c r="AJ7692" t="s">
        <v>3071</v>
      </c>
      <c r="AK7692" t="s">
        <v>494</v>
      </c>
      <c r="AL7692" t="s">
        <v>485</v>
      </c>
      <c r="AM7692" t="s">
        <v>495</v>
      </c>
      <c r="AR7692" t="s">
        <v>91</v>
      </c>
      <c r="AS7692">
        <v>9000147157</v>
      </c>
      <c r="AV7692" t="s">
        <v>349</v>
      </c>
      <c r="AW7692" t="str">
        <f>_xlfn.XLOOKUP(UNIVERSO[[#This Row],[RUTA-LOCALIDAD D&amp;N]],'[1]Cuota Ruta'!E:E,'[1]Cuota Ruta'!G:G)</f>
        <v>Cargar</v>
      </c>
    </row>
    <row r="7693" spans="1:49" x14ac:dyDescent="0.25">
      <c r="A7693" t="s">
        <v>48</v>
      </c>
      <c r="B7693" t="s">
        <v>49</v>
      </c>
      <c r="C7693" t="s">
        <v>50</v>
      </c>
      <c r="D7693" t="s">
        <v>76</v>
      </c>
      <c r="E7693" t="s">
        <v>193</v>
      </c>
      <c r="F7693" t="s">
        <v>194</v>
      </c>
      <c r="G7693">
        <v>9000147532</v>
      </c>
      <c r="H7693">
        <v>147532</v>
      </c>
      <c r="I7693" t="s">
        <v>23069</v>
      </c>
      <c r="J7693" t="s">
        <v>2675</v>
      </c>
      <c r="K7693" t="s">
        <v>197</v>
      </c>
      <c r="L7693" t="s">
        <v>180</v>
      </c>
      <c r="M7693" t="s">
        <v>180</v>
      </c>
      <c r="N7693" t="s">
        <v>2666</v>
      </c>
      <c r="O7693" t="s">
        <v>59</v>
      </c>
      <c r="P7693">
        <v>316</v>
      </c>
      <c r="Q7693" t="s">
        <v>2453</v>
      </c>
      <c r="R7693" t="s">
        <v>2453</v>
      </c>
      <c r="S7693" t="s">
        <v>1016</v>
      </c>
      <c r="T7693" t="s">
        <v>1016</v>
      </c>
      <c r="U7693">
        <v>18.614524840000001</v>
      </c>
      <c r="V7693">
        <v>-68.725547789999993</v>
      </c>
      <c r="W7693" t="s">
        <v>2454</v>
      </c>
      <c r="X7693" t="s">
        <v>85</v>
      </c>
      <c r="Y7693" t="s">
        <v>64</v>
      </c>
      <c r="Z7693" t="s">
        <v>65</v>
      </c>
      <c r="AA7693">
        <v>1160018098</v>
      </c>
      <c r="AB7693" t="s">
        <v>116</v>
      </c>
      <c r="AC7693" t="s">
        <v>67</v>
      </c>
      <c r="AD7693">
        <v>18.61450055267213</v>
      </c>
      <c r="AE7693">
        <v>-68.725823402312059</v>
      </c>
      <c r="AF7693" t="s">
        <v>23070</v>
      </c>
      <c r="AG7693" t="s">
        <v>32</v>
      </c>
      <c r="AH7693" t="s">
        <v>48</v>
      </c>
      <c r="AI7693" t="s">
        <v>87</v>
      </c>
      <c r="AJ7693" t="s">
        <v>3071</v>
      </c>
      <c r="AK7693" t="s">
        <v>235</v>
      </c>
      <c r="AL7693" t="s">
        <v>193</v>
      </c>
      <c r="AM7693" t="s">
        <v>236</v>
      </c>
      <c r="AR7693" t="s">
        <v>91</v>
      </c>
      <c r="AS7693">
        <v>9000147532</v>
      </c>
      <c r="AV7693" t="s">
        <v>75</v>
      </c>
      <c r="AW7693" t="str">
        <f>_xlfn.XLOOKUP(UNIVERSO[[#This Row],[RUTA-LOCALIDAD D&amp;N]],'[1]Cuota Ruta'!E:E,'[1]Cuota Ruta'!G:G)</f>
        <v>Cargar</v>
      </c>
    </row>
    <row r="7694" spans="1:49" x14ac:dyDescent="0.25">
      <c r="A7694" t="s">
        <v>48</v>
      </c>
      <c r="B7694" t="s">
        <v>49</v>
      </c>
      <c r="C7694" t="s">
        <v>50</v>
      </c>
      <c r="D7694" t="s">
        <v>76</v>
      </c>
      <c r="E7694" t="s">
        <v>338</v>
      </c>
      <c r="F7694" t="s">
        <v>283</v>
      </c>
      <c r="G7694">
        <v>9000147609</v>
      </c>
      <c r="H7694">
        <v>147609</v>
      </c>
      <c r="I7694" t="s">
        <v>23071</v>
      </c>
      <c r="J7694" t="s">
        <v>23072</v>
      </c>
      <c r="K7694" t="s">
        <v>286</v>
      </c>
      <c r="L7694" t="s">
        <v>338</v>
      </c>
      <c r="M7694" t="s">
        <v>338</v>
      </c>
      <c r="N7694" t="s">
        <v>7410</v>
      </c>
      <c r="O7694" t="s">
        <v>59</v>
      </c>
      <c r="P7694">
        <v>315</v>
      </c>
      <c r="Q7694" t="s">
        <v>1681</v>
      </c>
      <c r="R7694" t="s">
        <v>1681</v>
      </c>
      <c r="S7694" t="s">
        <v>665</v>
      </c>
      <c r="T7694" t="s">
        <v>665</v>
      </c>
      <c r="U7694">
        <v>19.4784832000732</v>
      </c>
      <c r="V7694">
        <v>-70.688987731933494</v>
      </c>
      <c r="W7694" t="s">
        <v>1682</v>
      </c>
      <c r="X7694" t="s">
        <v>85</v>
      </c>
      <c r="Y7694" t="s">
        <v>64</v>
      </c>
      <c r="Z7694" t="s">
        <v>99</v>
      </c>
      <c r="AA7694">
        <v>1151037856</v>
      </c>
      <c r="AB7694" t="s">
        <v>66</v>
      </c>
      <c r="AC7694" t="s">
        <v>67</v>
      </c>
      <c r="AD7694">
        <v>19.4784832000732</v>
      </c>
      <c r="AE7694">
        <v>-70.688987731933494</v>
      </c>
      <c r="AF7694" t="s">
        <v>23073</v>
      </c>
      <c r="AG7694" t="s">
        <v>32</v>
      </c>
      <c r="AH7694" t="s">
        <v>48</v>
      </c>
      <c r="AI7694" t="s">
        <v>87</v>
      </c>
      <c r="AJ7694" t="s">
        <v>3071</v>
      </c>
      <c r="AK7694" t="s">
        <v>408</v>
      </c>
      <c r="AL7694" t="s">
        <v>338</v>
      </c>
      <c r="AM7694" t="s">
        <v>409</v>
      </c>
      <c r="AR7694" t="s">
        <v>91</v>
      </c>
      <c r="AS7694">
        <v>9000147609</v>
      </c>
      <c r="AV7694" t="s">
        <v>410</v>
      </c>
      <c r="AW7694" t="str">
        <f>_xlfn.XLOOKUP(UNIVERSO[[#This Row],[RUTA-LOCALIDAD D&amp;N]],'[1]Cuota Ruta'!E:E,'[1]Cuota Ruta'!G:G)</f>
        <v>Cargar</v>
      </c>
    </row>
    <row r="7695" spans="1:49" x14ac:dyDescent="0.25">
      <c r="A7695" t="s">
        <v>48</v>
      </c>
      <c r="B7695" t="s">
        <v>49</v>
      </c>
      <c r="C7695" t="s">
        <v>50</v>
      </c>
      <c r="D7695" t="s">
        <v>268</v>
      </c>
      <c r="E7695" t="s">
        <v>269</v>
      </c>
      <c r="F7695" t="s">
        <v>126</v>
      </c>
      <c r="G7695">
        <v>9000148564</v>
      </c>
      <c r="H7695">
        <v>148564</v>
      </c>
      <c r="I7695" t="s">
        <v>23074</v>
      </c>
      <c r="J7695" t="s">
        <v>23075</v>
      </c>
      <c r="K7695" t="s">
        <v>129</v>
      </c>
      <c r="L7695" t="s">
        <v>272</v>
      </c>
      <c r="M7695" t="s">
        <v>273</v>
      </c>
      <c r="N7695" t="s">
        <v>273</v>
      </c>
      <c r="O7695" t="s">
        <v>126</v>
      </c>
      <c r="P7695">
        <v>333</v>
      </c>
      <c r="Q7695" t="s">
        <v>274</v>
      </c>
      <c r="R7695" t="s">
        <v>274</v>
      </c>
      <c r="S7695" t="s">
        <v>275</v>
      </c>
      <c r="T7695" t="s">
        <v>275</v>
      </c>
      <c r="U7695">
        <v>18.806730000000002</v>
      </c>
      <c r="V7695">
        <v>-71.245570000000001</v>
      </c>
      <c r="W7695" t="s">
        <v>276</v>
      </c>
      <c r="X7695" t="s">
        <v>63</v>
      </c>
      <c r="Y7695" t="s">
        <v>64</v>
      </c>
      <c r="Z7695" t="s">
        <v>65</v>
      </c>
      <c r="AA7695">
        <v>1163018101</v>
      </c>
      <c r="AB7695" t="s">
        <v>116</v>
      </c>
      <c r="AC7695" t="s">
        <v>67</v>
      </c>
      <c r="AD7695">
        <v>18.806875560000002</v>
      </c>
      <c r="AE7695">
        <v>-71.2456399</v>
      </c>
      <c r="AF7695" t="s">
        <v>23076</v>
      </c>
      <c r="AG7695" t="s">
        <v>32</v>
      </c>
      <c r="AH7695" t="s">
        <v>48</v>
      </c>
      <c r="AI7695" t="s">
        <v>87</v>
      </c>
      <c r="AJ7695" t="s">
        <v>3071</v>
      </c>
      <c r="AK7695" t="s">
        <v>278</v>
      </c>
      <c r="AL7695" t="s">
        <v>269</v>
      </c>
      <c r="AM7695" t="s">
        <v>279</v>
      </c>
      <c r="AR7695" t="s">
        <v>91</v>
      </c>
      <c r="AS7695">
        <v>9000148564</v>
      </c>
      <c r="AV7695" t="s">
        <v>281</v>
      </c>
      <c r="AW7695" t="str">
        <f>_xlfn.XLOOKUP(UNIVERSO[[#This Row],[RUTA-LOCALIDAD D&amp;N]],'[1]Cuota Ruta'!E:E,'[1]Cuota Ruta'!G:G)</f>
        <v>Cargar</v>
      </c>
    </row>
    <row r="7696" spans="1:49" x14ac:dyDescent="0.25">
      <c r="A7696" t="s">
        <v>48</v>
      </c>
      <c r="B7696" t="s">
        <v>49</v>
      </c>
      <c r="C7696" t="s">
        <v>50</v>
      </c>
      <c r="D7696" t="s">
        <v>124</v>
      </c>
      <c r="E7696" t="s">
        <v>257</v>
      </c>
      <c r="F7696" t="s">
        <v>194</v>
      </c>
      <c r="G7696">
        <v>9000149389</v>
      </c>
      <c r="H7696">
        <v>149389</v>
      </c>
      <c r="I7696" t="s">
        <v>23077</v>
      </c>
      <c r="J7696" t="s">
        <v>23078</v>
      </c>
      <c r="K7696" t="s">
        <v>197</v>
      </c>
      <c r="L7696" t="s">
        <v>260</v>
      </c>
      <c r="M7696" t="s">
        <v>260</v>
      </c>
      <c r="N7696" t="s">
        <v>22670</v>
      </c>
      <c r="O7696" t="s">
        <v>59</v>
      </c>
      <c r="P7696">
        <v>313</v>
      </c>
      <c r="Q7696" t="s">
        <v>2090</v>
      </c>
      <c r="R7696" t="s">
        <v>2090</v>
      </c>
      <c r="S7696" t="s">
        <v>262</v>
      </c>
      <c r="T7696" t="s">
        <v>262</v>
      </c>
      <c r="U7696">
        <v>19.206772000000001</v>
      </c>
      <c r="V7696">
        <v>-69.349586000000002</v>
      </c>
      <c r="W7696" t="s">
        <v>2091</v>
      </c>
      <c r="X7696" t="s">
        <v>63</v>
      </c>
      <c r="Y7696" t="s">
        <v>64</v>
      </c>
      <c r="Z7696" t="s">
        <v>65</v>
      </c>
      <c r="AA7696">
        <v>1152011046</v>
      </c>
      <c r="AB7696" t="s">
        <v>116</v>
      </c>
      <c r="AC7696" t="s">
        <v>67</v>
      </c>
      <c r="AD7696">
        <v>19.206527369096879</v>
      </c>
      <c r="AE7696">
        <v>-69.3494538590312</v>
      </c>
      <c r="AF7696" t="s">
        <v>23079</v>
      </c>
      <c r="AG7696" t="s">
        <v>32</v>
      </c>
      <c r="AH7696" t="s">
        <v>48</v>
      </c>
      <c r="AI7696" t="s">
        <v>87</v>
      </c>
      <c r="AJ7696" t="s">
        <v>3071</v>
      </c>
      <c r="AK7696" t="s">
        <v>265</v>
      </c>
      <c r="AL7696" t="s">
        <v>257</v>
      </c>
      <c r="AM7696" t="s">
        <v>266</v>
      </c>
      <c r="AR7696" t="s">
        <v>91</v>
      </c>
      <c r="AS7696">
        <v>9000149389</v>
      </c>
      <c r="AV7696" t="s">
        <v>267</v>
      </c>
      <c r="AW7696" t="str">
        <f>_xlfn.XLOOKUP(UNIVERSO[[#This Row],[RUTA-LOCALIDAD D&amp;N]],'[1]Cuota Ruta'!E:E,'[1]Cuota Ruta'!G:G)</f>
        <v>Cargar</v>
      </c>
    </row>
    <row r="7697" spans="1:49" x14ac:dyDescent="0.25">
      <c r="A7697" t="s">
        <v>48</v>
      </c>
      <c r="B7697" t="s">
        <v>49</v>
      </c>
      <c r="C7697" t="s">
        <v>50</v>
      </c>
      <c r="D7697" t="s">
        <v>76</v>
      </c>
      <c r="E7697" t="s">
        <v>338</v>
      </c>
      <c r="F7697" t="s">
        <v>283</v>
      </c>
      <c r="G7697">
        <v>9000149902</v>
      </c>
      <c r="H7697">
        <v>149902</v>
      </c>
      <c r="I7697" t="s">
        <v>1531</v>
      </c>
      <c r="J7697" t="s">
        <v>23080</v>
      </c>
      <c r="K7697" t="s">
        <v>286</v>
      </c>
      <c r="L7697" t="s">
        <v>338</v>
      </c>
      <c r="M7697" t="s">
        <v>338</v>
      </c>
      <c r="N7697" t="s">
        <v>253</v>
      </c>
      <c r="O7697" t="s">
        <v>59</v>
      </c>
      <c r="P7697">
        <v>339</v>
      </c>
      <c r="Q7697" t="s">
        <v>1646</v>
      </c>
      <c r="R7697" t="s">
        <v>1646</v>
      </c>
      <c r="S7697" t="s">
        <v>343</v>
      </c>
      <c r="T7697" t="s">
        <v>343</v>
      </c>
      <c r="U7697">
        <v>19.2713</v>
      </c>
      <c r="V7697">
        <v>-70.733890000000002</v>
      </c>
      <c r="W7697" t="s">
        <v>1647</v>
      </c>
      <c r="X7697" t="s">
        <v>85</v>
      </c>
      <c r="Y7697" t="s">
        <v>64</v>
      </c>
      <c r="Z7697" t="s">
        <v>99</v>
      </c>
      <c r="AA7697">
        <v>1151038225</v>
      </c>
      <c r="AB7697" t="s">
        <v>66</v>
      </c>
      <c r="AC7697" t="s">
        <v>67</v>
      </c>
      <c r="AD7697">
        <v>19.2713</v>
      </c>
      <c r="AE7697">
        <v>-70.733890000000002</v>
      </c>
      <c r="AF7697" t="s">
        <v>23081</v>
      </c>
      <c r="AG7697" t="s">
        <v>32</v>
      </c>
      <c r="AH7697" t="s">
        <v>48</v>
      </c>
      <c r="AI7697" t="s">
        <v>87</v>
      </c>
      <c r="AJ7697" t="s">
        <v>3071</v>
      </c>
      <c r="AK7697" t="s">
        <v>346</v>
      </c>
      <c r="AL7697" t="s">
        <v>338</v>
      </c>
      <c r="AM7697" t="s">
        <v>347</v>
      </c>
      <c r="AR7697" t="s">
        <v>91</v>
      </c>
      <c r="AS7697">
        <v>9000149902</v>
      </c>
      <c r="AV7697" t="s">
        <v>349</v>
      </c>
      <c r="AW7697" t="str">
        <f>_xlfn.XLOOKUP(UNIVERSO[[#This Row],[RUTA-LOCALIDAD D&amp;N]],'[1]Cuota Ruta'!E:E,'[1]Cuota Ruta'!G:G)</f>
        <v>Cargar</v>
      </c>
    </row>
    <row r="7698" spans="1:49" x14ac:dyDescent="0.25">
      <c r="A7698" t="s">
        <v>48</v>
      </c>
      <c r="B7698" t="s">
        <v>49</v>
      </c>
      <c r="C7698" t="s">
        <v>50</v>
      </c>
      <c r="D7698" t="s">
        <v>51</v>
      </c>
      <c r="E7698" t="s">
        <v>193</v>
      </c>
      <c r="F7698" t="s">
        <v>194</v>
      </c>
      <c r="G7698">
        <v>9000150495</v>
      </c>
      <c r="H7698">
        <v>150495</v>
      </c>
      <c r="I7698" t="s">
        <v>23082</v>
      </c>
      <c r="J7698" t="s">
        <v>23083</v>
      </c>
      <c r="K7698" t="s">
        <v>197</v>
      </c>
      <c r="L7698" t="s">
        <v>1417</v>
      </c>
      <c r="M7698" t="s">
        <v>1417</v>
      </c>
      <c r="N7698" t="s">
        <v>253</v>
      </c>
      <c r="O7698" t="s">
        <v>59</v>
      </c>
      <c r="P7698">
        <v>326</v>
      </c>
      <c r="Q7698" t="s">
        <v>3204</v>
      </c>
      <c r="R7698" t="s">
        <v>3204</v>
      </c>
      <c r="S7698" t="s">
        <v>774</v>
      </c>
      <c r="T7698" t="s">
        <v>774</v>
      </c>
      <c r="U7698">
        <v>18.73462</v>
      </c>
      <c r="V7698">
        <v>-69.233540000000005</v>
      </c>
      <c r="W7698" t="s">
        <v>3205</v>
      </c>
      <c r="X7698" t="s">
        <v>63</v>
      </c>
      <c r="Y7698" t="s">
        <v>64</v>
      </c>
      <c r="Z7698" t="s">
        <v>65</v>
      </c>
      <c r="AA7698">
        <v>1160020502</v>
      </c>
      <c r="AB7698" t="s">
        <v>66</v>
      </c>
      <c r="AC7698" t="s">
        <v>67</v>
      </c>
      <c r="AD7698">
        <v>18.73462</v>
      </c>
      <c r="AE7698">
        <v>-69.233540000000005</v>
      </c>
      <c r="AF7698" t="s">
        <v>23084</v>
      </c>
      <c r="AG7698" t="s">
        <v>32</v>
      </c>
      <c r="AH7698" t="s">
        <v>48</v>
      </c>
      <c r="AI7698" t="s">
        <v>87</v>
      </c>
      <c r="AJ7698" t="s">
        <v>3071</v>
      </c>
      <c r="AK7698" t="s">
        <v>226</v>
      </c>
      <c r="AL7698" t="s">
        <v>193</v>
      </c>
      <c r="AM7698" t="s">
        <v>227</v>
      </c>
      <c r="AR7698" t="s">
        <v>91</v>
      </c>
      <c r="AS7698">
        <v>9000150495</v>
      </c>
      <c r="AV7698" t="s">
        <v>92</v>
      </c>
      <c r="AW7698" t="str">
        <f>_xlfn.XLOOKUP(UNIVERSO[[#This Row],[RUTA-LOCALIDAD D&amp;N]],'[1]Cuota Ruta'!E:E,'[1]Cuota Ruta'!G:G)</f>
        <v>Cargar</v>
      </c>
    </row>
    <row r="7699" spans="1:49" x14ac:dyDescent="0.25">
      <c r="A7699" t="s">
        <v>48</v>
      </c>
      <c r="B7699" t="s">
        <v>49</v>
      </c>
      <c r="C7699" t="s">
        <v>50</v>
      </c>
      <c r="D7699" t="s">
        <v>76</v>
      </c>
      <c r="E7699" t="s">
        <v>218</v>
      </c>
      <c r="F7699" t="s">
        <v>194</v>
      </c>
      <c r="G7699">
        <v>9000151352</v>
      </c>
      <c r="H7699">
        <v>151352</v>
      </c>
      <c r="I7699" t="s">
        <v>23085</v>
      </c>
      <c r="J7699" t="s">
        <v>23086</v>
      </c>
      <c r="K7699" t="s">
        <v>197</v>
      </c>
      <c r="L7699" t="s">
        <v>180</v>
      </c>
      <c r="M7699" t="s">
        <v>180</v>
      </c>
      <c r="N7699" t="s">
        <v>58</v>
      </c>
      <c r="O7699" t="s">
        <v>59</v>
      </c>
      <c r="P7699">
        <v>314</v>
      </c>
      <c r="Q7699" t="s">
        <v>995</v>
      </c>
      <c r="R7699" t="s">
        <v>995</v>
      </c>
      <c r="S7699" t="s">
        <v>223</v>
      </c>
      <c r="T7699" t="s">
        <v>223</v>
      </c>
      <c r="U7699">
        <v>18.683935200000001</v>
      </c>
      <c r="V7699">
        <v>-68.453697199999993</v>
      </c>
      <c r="W7699" t="s">
        <v>996</v>
      </c>
      <c r="X7699" t="s">
        <v>63</v>
      </c>
      <c r="Y7699" t="s">
        <v>64</v>
      </c>
      <c r="Z7699" t="s">
        <v>65</v>
      </c>
      <c r="AA7699">
        <v>1159010702</v>
      </c>
      <c r="AB7699" t="s">
        <v>116</v>
      </c>
      <c r="AC7699" t="s">
        <v>67</v>
      </c>
      <c r="AD7699">
        <v>18.683902109423212</v>
      </c>
      <c r="AE7699">
        <v>-68.453620878155562</v>
      </c>
      <c r="AF7699" t="s">
        <v>23087</v>
      </c>
      <c r="AG7699" t="s">
        <v>32</v>
      </c>
      <c r="AH7699" t="s">
        <v>48</v>
      </c>
      <c r="AI7699" t="s">
        <v>87</v>
      </c>
      <c r="AJ7699" t="s">
        <v>3071</v>
      </c>
      <c r="AR7699" t="s">
        <v>91</v>
      </c>
      <c r="AS7699">
        <v>9000151352</v>
      </c>
      <c r="AW7699" t="str">
        <f>_xlfn.XLOOKUP(UNIVERSO[[#This Row],[RUTA-LOCALIDAD D&amp;N]],'[1]Cuota Ruta'!E:E,'[1]Cuota Ruta'!G:G)</f>
        <v>Cargar</v>
      </c>
    </row>
    <row r="7700" spans="1:49" x14ac:dyDescent="0.25">
      <c r="A7700" t="s">
        <v>48</v>
      </c>
      <c r="B7700" t="s">
        <v>49</v>
      </c>
      <c r="C7700" t="s">
        <v>50</v>
      </c>
      <c r="D7700" t="s">
        <v>76</v>
      </c>
      <c r="E7700" t="s">
        <v>193</v>
      </c>
      <c r="F7700" t="s">
        <v>194</v>
      </c>
      <c r="G7700">
        <v>9000151834</v>
      </c>
      <c r="H7700">
        <v>151834</v>
      </c>
      <c r="I7700" t="s">
        <v>23088</v>
      </c>
      <c r="J7700" t="s">
        <v>23089</v>
      </c>
      <c r="K7700" t="s">
        <v>197</v>
      </c>
      <c r="L7700" t="s">
        <v>193</v>
      </c>
      <c r="M7700" t="s">
        <v>193</v>
      </c>
      <c r="N7700" t="s">
        <v>58</v>
      </c>
      <c r="O7700" t="s">
        <v>59</v>
      </c>
      <c r="P7700">
        <v>304</v>
      </c>
      <c r="Q7700" t="s">
        <v>1374</v>
      </c>
      <c r="R7700" t="s">
        <v>1374</v>
      </c>
      <c r="S7700" t="s">
        <v>327</v>
      </c>
      <c r="T7700" t="s">
        <v>327</v>
      </c>
      <c r="U7700">
        <v>18.368001899999999</v>
      </c>
      <c r="V7700">
        <v>-68.840095500000004</v>
      </c>
      <c r="W7700" t="s">
        <v>1375</v>
      </c>
      <c r="X7700" t="s">
        <v>63</v>
      </c>
      <c r="Y7700" t="s">
        <v>64</v>
      </c>
      <c r="Z7700" t="s">
        <v>99</v>
      </c>
      <c r="AA7700">
        <v>1160019637</v>
      </c>
      <c r="AB7700" t="s">
        <v>116</v>
      </c>
      <c r="AC7700" t="s">
        <v>67</v>
      </c>
      <c r="AD7700">
        <v>18.367948547954349</v>
      </c>
      <c r="AE7700">
        <v>-68.840122602886083</v>
      </c>
      <c r="AF7700" t="s">
        <v>23090</v>
      </c>
      <c r="AG7700" t="s">
        <v>32</v>
      </c>
      <c r="AH7700" t="s">
        <v>48</v>
      </c>
      <c r="AI7700" t="s">
        <v>87</v>
      </c>
      <c r="AJ7700" t="s">
        <v>3071</v>
      </c>
      <c r="AK7700" t="s">
        <v>330</v>
      </c>
      <c r="AL7700" t="s">
        <v>193</v>
      </c>
      <c r="AM7700" t="s">
        <v>331</v>
      </c>
      <c r="AR7700" t="s">
        <v>91</v>
      </c>
      <c r="AS7700">
        <v>9000151834</v>
      </c>
      <c r="AV7700" t="s">
        <v>206</v>
      </c>
      <c r="AW7700" t="str">
        <f>_xlfn.XLOOKUP(UNIVERSO[[#This Row],[RUTA-LOCALIDAD D&amp;N]],'[1]Cuota Ruta'!E:E,'[1]Cuota Ruta'!G:G)</f>
        <v>Cargar</v>
      </c>
    </row>
    <row r="7701" spans="1:49" x14ac:dyDescent="0.25">
      <c r="A7701" t="s">
        <v>48</v>
      </c>
      <c r="B7701" t="s">
        <v>49</v>
      </c>
      <c r="C7701" t="s">
        <v>50</v>
      </c>
      <c r="D7701" t="s">
        <v>124</v>
      </c>
      <c r="E7701" t="s">
        <v>338</v>
      </c>
      <c r="F7701" t="s">
        <v>283</v>
      </c>
      <c r="G7701">
        <v>9000152589</v>
      </c>
      <c r="H7701">
        <v>152589</v>
      </c>
      <c r="I7701" t="s">
        <v>11898</v>
      </c>
      <c r="J7701" t="s">
        <v>23091</v>
      </c>
      <c r="K7701" t="s">
        <v>286</v>
      </c>
      <c r="L7701" t="s">
        <v>403</v>
      </c>
      <c r="M7701" t="s">
        <v>403</v>
      </c>
      <c r="N7701" t="s">
        <v>23092</v>
      </c>
      <c r="O7701" t="s">
        <v>59</v>
      </c>
      <c r="P7701">
        <v>377</v>
      </c>
      <c r="Q7701" t="s">
        <v>1943</v>
      </c>
      <c r="R7701" t="s">
        <v>1943</v>
      </c>
      <c r="S7701" t="s">
        <v>405</v>
      </c>
      <c r="T7701" t="s">
        <v>405</v>
      </c>
      <c r="U7701">
        <v>19.225713800000001</v>
      </c>
      <c r="V7701">
        <v>-70.536201300000002</v>
      </c>
      <c r="W7701" t="s">
        <v>1944</v>
      </c>
      <c r="X7701" t="s">
        <v>85</v>
      </c>
      <c r="Y7701" t="s">
        <v>64</v>
      </c>
      <c r="Z7701" t="s">
        <v>65</v>
      </c>
      <c r="AA7701">
        <v>1151038756</v>
      </c>
      <c r="AB7701" t="s">
        <v>66</v>
      </c>
      <c r="AC7701" t="s">
        <v>67</v>
      </c>
      <c r="AD7701">
        <v>19.225713800000001</v>
      </c>
      <c r="AE7701">
        <v>-70.536201300000002</v>
      </c>
      <c r="AF7701" t="s">
        <v>23093</v>
      </c>
      <c r="AG7701" t="s">
        <v>32</v>
      </c>
      <c r="AH7701" t="s">
        <v>48</v>
      </c>
      <c r="AI7701" t="s">
        <v>87</v>
      </c>
      <c r="AJ7701" t="s">
        <v>3071</v>
      </c>
      <c r="AK7701" t="s">
        <v>732</v>
      </c>
      <c r="AL7701" t="s">
        <v>338</v>
      </c>
      <c r="AM7701" t="s">
        <v>733</v>
      </c>
      <c r="AR7701" t="s">
        <v>91</v>
      </c>
      <c r="AS7701">
        <v>9000152589</v>
      </c>
      <c r="AV7701" t="s">
        <v>349</v>
      </c>
      <c r="AW7701" t="str">
        <f>_xlfn.XLOOKUP(UNIVERSO[[#This Row],[RUTA-LOCALIDAD D&amp;N]],'[1]Cuota Ruta'!E:E,'[1]Cuota Ruta'!G:G)</f>
        <v>Cargar</v>
      </c>
    </row>
    <row r="7702" spans="1:49" x14ac:dyDescent="0.25">
      <c r="A7702" t="s">
        <v>48</v>
      </c>
      <c r="B7702" t="s">
        <v>49</v>
      </c>
      <c r="C7702" t="s">
        <v>50</v>
      </c>
      <c r="D7702" t="s">
        <v>51</v>
      </c>
      <c r="E7702" t="s">
        <v>338</v>
      </c>
      <c r="F7702" t="s">
        <v>283</v>
      </c>
      <c r="G7702">
        <v>9000154624</v>
      </c>
      <c r="H7702">
        <v>154624</v>
      </c>
      <c r="I7702" t="s">
        <v>23094</v>
      </c>
      <c r="J7702" t="s">
        <v>23095</v>
      </c>
      <c r="K7702" t="s">
        <v>286</v>
      </c>
      <c r="L7702" t="s">
        <v>338</v>
      </c>
      <c r="M7702" t="s">
        <v>338</v>
      </c>
      <c r="N7702" t="s">
        <v>58</v>
      </c>
      <c r="O7702" t="s">
        <v>59</v>
      </c>
      <c r="P7702">
        <v>378</v>
      </c>
      <c r="Q7702" t="s">
        <v>1815</v>
      </c>
      <c r="R7702" t="s">
        <v>1815</v>
      </c>
      <c r="S7702" t="s">
        <v>676</v>
      </c>
      <c r="T7702" t="s">
        <v>676</v>
      </c>
      <c r="U7702">
        <v>19.513768088421781</v>
      </c>
      <c r="V7702">
        <v>-70.769614961882056</v>
      </c>
      <c r="W7702" t="s">
        <v>1816</v>
      </c>
      <c r="X7702" t="s">
        <v>63</v>
      </c>
      <c r="Y7702" t="s">
        <v>64</v>
      </c>
      <c r="Z7702" t="s">
        <v>65</v>
      </c>
      <c r="AA7702">
        <v>1151039281</v>
      </c>
      <c r="AB7702" t="s">
        <v>66</v>
      </c>
      <c r="AC7702" t="s">
        <v>67</v>
      </c>
      <c r="AD7702">
        <v>19.513768088421781</v>
      </c>
      <c r="AE7702">
        <v>-70.769614961882056</v>
      </c>
      <c r="AF7702" t="s">
        <v>23096</v>
      </c>
      <c r="AG7702" t="s">
        <v>32</v>
      </c>
      <c r="AH7702" t="s">
        <v>48</v>
      </c>
      <c r="AI7702" t="s">
        <v>87</v>
      </c>
      <c r="AJ7702" t="s">
        <v>3071</v>
      </c>
      <c r="AK7702" t="s">
        <v>346</v>
      </c>
      <c r="AL7702" t="s">
        <v>338</v>
      </c>
      <c r="AM7702" t="s">
        <v>347</v>
      </c>
      <c r="AR7702" t="s">
        <v>91</v>
      </c>
      <c r="AS7702">
        <v>9000154624</v>
      </c>
      <c r="AV7702" t="s">
        <v>349</v>
      </c>
      <c r="AW7702" t="str">
        <f>_xlfn.XLOOKUP(UNIVERSO[[#This Row],[RUTA-LOCALIDAD D&amp;N]],'[1]Cuota Ruta'!E:E,'[1]Cuota Ruta'!G:G)</f>
        <v>Cargar</v>
      </c>
    </row>
    <row r="7703" spans="1:49" x14ac:dyDescent="0.25">
      <c r="A7703" t="s">
        <v>48</v>
      </c>
      <c r="B7703" t="s">
        <v>49</v>
      </c>
      <c r="C7703" t="s">
        <v>50</v>
      </c>
      <c r="D7703" t="s">
        <v>51</v>
      </c>
      <c r="E7703" t="s">
        <v>823</v>
      </c>
      <c r="F7703" t="s">
        <v>283</v>
      </c>
      <c r="G7703">
        <v>9000155171</v>
      </c>
      <c r="H7703">
        <v>155171</v>
      </c>
      <c r="I7703" t="s">
        <v>23097</v>
      </c>
      <c r="J7703" t="s">
        <v>23098</v>
      </c>
      <c r="K7703" t="s">
        <v>286</v>
      </c>
      <c r="L7703" t="s">
        <v>877</v>
      </c>
      <c r="M7703" t="s">
        <v>877</v>
      </c>
      <c r="N7703" t="s">
        <v>878</v>
      </c>
      <c r="O7703" t="s">
        <v>59</v>
      </c>
      <c r="P7703">
        <v>339</v>
      </c>
      <c r="Q7703" t="s">
        <v>1328</v>
      </c>
      <c r="R7703" t="s">
        <v>1328</v>
      </c>
      <c r="S7703" t="s">
        <v>840</v>
      </c>
      <c r="T7703" t="s">
        <v>840</v>
      </c>
      <c r="U7703">
        <v>19.063289999999999</v>
      </c>
      <c r="V7703">
        <v>-70.153409999999994</v>
      </c>
      <c r="W7703" t="s">
        <v>1329</v>
      </c>
      <c r="X7703" t="s">
        <v>85</v>
      </c>
      <c r="Y7703" t="s">
        <v>64</v>
      </c>
      <c r="Z7703" t="s">
        <v>65</v>
      </c>
      <c r="AA7703">
        <v>1154014806</v>
      </c>
      <c r="AB7703" t="s">
        <v>116</v>
      </c>
      <c r="AC7703" t="s">
        <v>67</v>
      </c>
      <c r="AD7703">
        <v>19.06329788333333</v>
      </c>
      <c r="AE7703">
        <v>-70.153399249999993</v>
      </c>
      <c r="AF7703" t="s">
        <v>23099</v>
      </c>
      <c r="AG7703" t="s">
        <v>32</v>
      </c>
      <c r="AH7703" t="s">
        <v>48</v>
      </c>
      <c r="AI7703" t="s">
        <v>87</v>
      </c>
      <c r="AJ7703" t="s">
        <v>3071</v>
      </c>
      <c r="AR7703" t="s">
        <v>91</v>
      </c>
      <c r="AS7703">
        <v>9000155171</v>
      </c>
      <c r="AW7703" t="str">
        <f>_xlfn.XLOOKUP(UNIVERSO[[#This Row],[RUTA-LOCALIDAD D&amp;N]],'[1]Cuota Ruta'!E:E,'[1]Cuota Ruta'!G:G)</f>
        <v>Cargar</v>
      </c>
    </row>
    <row r="7704" spans="1:49" x14ac:dyDescent="0.25">
      <c r="A7704" t="s">
        <v>48</v>
      </c>
      <c r="B7704" t="s">
        <v>49</v>
      </c>
      <c r="C7704" t="s">
        <v>50</v>
      </c>
      <c r="D7704" t="s">
        <v>124</v>
      </c>
      <c r="E7704" t="s">
        <v>140</v>
      </c>
      <c r="F7704" t="s">
        <v>141</v>
      </c>
      <c r="G7704">
        <v>9000155791</v>
      </c>
      <c r="H7704">
        <v>155791</v>
      </c>
      <c r="I7704" t="s">
        <v>2148</v>
      </c>
      <c r="J7704" t="s">
        <v>23100</v>
      </c>
      <c r="K7704" t="s">
        <v>144</v>
      </c>
      <c r="L7704" t="s">
        <v>93</v>
      </c>
      <c r="M7704" t="s">
        <v>93</v>
      </c>
      <c r="N7704" t="s">
        <v>604</v>
      </c>
      <c r="O7704" t="s">
        <v>59</v>
      </c>
      <c r="P7704">
        <v>314</v>
      </c>
      <c r="Q7704" t="s">
        <v>605</v>
      </c>
      <c r="R7704" t="s">
        <v>605</v>
      </c>
      <c r="S7704" t="s">
        <v>147</v>
      </c>
      <c r="T7704" t="s">
        <v>147</v>
      </c>
      <c r="U7704">
        <v>18.425877</v>
      </c>
      <c r="V7704">
        <v>-69.427952000000005</v>
      </c>
      <c r="W7704" t="s">
        <v>606</v>
      </c>
      <c r="X7704" t="s">
        <v>85</v>
      </c>
      <c r="Y7704" t="s">
        <v>64</v>
      </c>
      <c r="Z7704" t="s">
        <v>65</v>
      </c>
      <c r="AA7704">
        <v>1153027084</v>
      </c>
      <c r="AB7704" t="s">
        <v>66</v>
      </c>
      <c r="AC7704" t="s">
        <v>67</v>
      </c>
      <c r="AD7704">
        <v>18.425877</v>
      </c>
      <c r="AE7704">
        <v>-69.427952000000005</v>
      </c>
      <c r="AF7704" t="s">
        <v>23101</v>
      </c>
      <c r="AG7704" t="s">
        <v>32</v>
      </c>
      <c r="AH7704" t="s">
        <v>48</v>
      </c>
      <c r="AI7704" t="s">
        <v>87</v>
      </c>
      <c r="AJ7704" t="s">
        <v>3071</v>
      </c>
      <c r="AK7704" t="s">
        <v>609</v>
      </c>
      <c r="AL7704" t="s">
        <v>140</v>
      </c>
      <c r="AM7704" t="s">
        <v>610</v>
      </c>
      <c r="AR7704" t="s">
        <v>91</v>
      </c>
      <c r="AS7704">
        <v>9000155791</v>
      </c>
      <c r="AV7704" t="s">
        <v>153</v>
      </c>
      <c r="AW7704" t="str">
        <f>_xlfn.XLOOKUP(UNIVERSO[[#This Row],[RUTA-LOCALIDAD D&amp;N]],'[1]Cuota Ruta'!E:E,'[1]Cuota Ruta'!G:G)</f>
        <v>Cargar</v>
      </c>
    </row>
    <row r="7705" spans="1:49" x14ac:dyDescent="0.25">
      <c r="A7705" t="s">
        <v>48</v>
      </c>
      <c r="B7705" t="s">
        <v>49</v>
      </c>
      <c r="C7705" t="s">
        <v>50</v>
      </c>
      <c r="D7705" t="s">
        <v>124</v>
      </c>
      <c r="E7705" t="s">
        <v>77</v>
      </c>
      <c r="F7705" t="s">
        <v>53</v>
      </c>
      <c r="G7705">
        <v>9000158239</v>
      </c>
      <c r="H7705">
        <v>158239</v>
      </c>
      <c r="I7705" t="s">
        <v>23102</v>
      </c>
      <c r="J7705" t="s">
        <v>23103</v>
      </c>
      <c r="K7705" t="s">
        <v>56</v>
      </c>
      <c r="L7705" t="s">
        <v>93</v>
      </c>
      <c r="M7705" t="s">
        <v>93</v>
      </c>
      <c r="N7705" t="s">
        <v>8674</v>
      </c>
      <c r="O7705" t="s">
        <v>59</v>
      </c>
      <c r="P7705">
        <v>342</v>
      </c>
      <c r="Q7705" t="s">
        <v>1189</v>
      </c>
      <c r="R7705" t="s">
        <v>1189</v>
      </c>
      <c r="S7705" t="s">
        <v>366</v>
      </c>
      <c r="T7705" t="s">
        <v>366</v>
      </c>
      <c r="U7705">
        <v>18.667400000000001</v>
      </c>
      <c r="V7705">
        <v>-70.169300000000007</v>
      </c>
      <c r="W7705" t="s">
        <v>1190</v>
      </c>
      <c r="X7705" t="s">
        <v>85</v>
      </c>
      <c r="Y7705" t="s">
        <v>64</v>
      </c>
      <c r="Z7705" t="s">
        <v>65</v>
      </c>
      <c r="AA7705">
        <v>1169003357</v>
      </c>
      <c r="AB7705" t="s">
        <v>116</v>
      </c>
      <c r="AC7705" t="s">
        <v>67</v>
      </c>
      <c r="AD7705">
        <v>18.667442999999999</v>
      </c>
      <c r="AE7705">
        <v>-70.169340500000004</v>
      </c>
      <c r="AF7705" t="s">
        <v>23104</v>
      </c>
      <c r="AG7705" t="s">
        <v>32</v>
      </c>
      <c r="AH7705" t="s">
        <v>48</v>
      </c>
      <c r="AI7705" t="s">
        <v>87</v>
      </c>
      <c r="AJ7705" t="s">
        <v>3071</v>
      </c>
      <c r="AK7705" t="s">
        <v>176</v>
      </c>
      <c r="AL7705" t="s">
        <v>77</v>
      </c>
      <c r="AM7705" t="s">
        <v>177</v>
      </c>
      <c r="AR7705" t="s">
        <v>91</v>
      </c>
      <c r="AS7705">
        <v>9000158239</v>
      </c>
      <c r="AW7705" t="str">
        <f>_xlfn.XLOOKUP(UNIVERSO[[#This Row],[RUTA-LOCALIDAD D&amp;N]],'[1]Cuota Ruta'!E:E,'[1]Cuota Ruta'!G:G)</f>
        <v>Cargar</v>
      </c>
    </row>
    <row r="7706" spans="1:49" x14ac:dyDescent="0.25">
      <c r="A7706" t="s">
        <v>48</v>
      </c>
      <c r="B7706" t="s">
        <v>49</v>
      </c>
      <c r="C7706" t="s">
        <v>50</v>
      </c>
      <c r="D7706" t="s">
        <v>76</v>
      </c>
      <c r="E7706" t="s">
        <v>218</v>
      </c>
      <c r="F7706" t="s">
        <v>194</v>
      </c>
      <c r="G7706">
        <v>9000159788</v>
      </c>
      <c r="H7706">
        <v>159788</v>
      </c>
      <c r="I7706" t="s">
        <v>23105</v>
      </c>
      <c r="J7706" t="s">
        <v>23106</v>
      </c>
      <c r="K7706" t="s">
        <v>197</v>
      </c>
      <c r="L7706" t="s">
        <v>180</v>
      </c>
      <c r="M7706" t="s">
        <v>180</v>
      </c>
      <c r="N7706" t="s">
        <v>253</v>
      </c>
      <c r="O7706" t="s">
        <v>59</v>
      </c>
      <c r="P7706">
        <v>306</v>
      </c>
      <c r="Q7706" t="s">
        <v>978</v>
      </c>
      <c r="R7706" t="s">
        <v>978</v>
      </c>
      <c r="S7706" t="s">
        <v>223</v>
      </c>
      <c r="T7706" t="s">
        <v>223</v>
      </c>
      <c r="U7706">
        <v>18.753579999999999</v>
      </c>
      <c r="V7706">
        <v>-68.563969999999998</v>
      </c>
      <c r="W7706" t="s">
        <v>979</v>
      </c>
      <c r="X7706" t="s">
        <v>85</v>
      </c>
      <c r="Y7706" t="s">
        <v>64</v>
      </c>
      <c r="Z7706" t="s">
        <v>99</v>
      </c>
      <c r="AA7706">
        <v>1159011439</v>
      </c>
      <c r="AB7706" t="s">
        <v>66</v>
      </c>
      <c r="AC7706" t="s">
        <v>67</v>
      </c>
      <c r="AD7706">
        <v>18.753579999999999</v>
      </c>
      <c r="AE7706">
        <v>-68.563969999999998</v>
      </c>
      <c r="AF7706" t="s">
        <v>23107</v>
      </c>
      <c r="AG7706" t="s">
        <v>32</v>
      </c>
      <c r="AH7706" t="s">
        <v>48</v>
      </c>
      <c r="AI7706" t="s">
        <v>87</v>
      </c>
      <c r="AJ7706" t="s">
        <v>3071</v>
      </c>
      <c r="AR7706" t="s">
        <v>91</v>
      </c>
      <c r="AS7706">
        <v>9000159788</v>
      </c>
      <c r="AW7706" t="str">
        <f>_xlfn.XLOOKUP(UNIVERSO[[#This Row],[RUTA-LOCALIDAD D&amp;N]],'[1]Cuota Ruta'!E:E,'[1]Cuota Ruta'!G:G)</f>
        <v>Cargar</v>
      </c>
    </row>
    <row r="7707" spans="1:49" x14ac:dyDescent="0.25">
      <c r="A7707" t="s">
        <v>48</v>
      </c>
      <c r="B7707" t="s">
        <v>49</v>
      </c>
      <c r="C7707" t="s">
        <v>50</v>
      </c>
      <c r="D7707" t="s">
        <v>51</v>
      </c>
      <c r="E7707" t="s">
        <v>257</v>
      </c>
      <c r="F7707" t="s">
        <v>194</v>
      </c>
      <c r="G7707">
        <v>9000162387</v>
      </c>
      <c r="H7707">
        <v>162387</v>
      </c>
      <c r="I7707" t="s">
        <v>20036</v>
      </c>
      <c r="J7707" t="s">
        <v>23108</v>
      </c>
      <c r="K7707" t="s">
        <v>197</v>
      </c>
      <c r="L7707" t="s">
        <v>301</v>
      </c>
      <c r="M7707" t="s">
        <v>301</v>
      </c>
      <c r="N7707" t="s">
        <v>253</v>
      </c>
      <c r="O7707" t="s">
        <v>59</v>
      </c>
      <c r="P7707">
        <v>307</v>
      </c>
      <c r="Q7707" t="s">
        <v>303</v>
      </c>
      <c r="R7707" t="s">
        <v>303</v>
      </c>
      <c r="S7707" t="s">
        <v>304</v>
      </c>
      <c r="T7707" t="s">
        <v>304</v>
      </c>
      <c r="U7707">
        <v>19.293662000000001</v>
      </c>
      <c r="V7707">
        <v>-69.893277999999995</v>
      </c>
      <c r="W7707" t="s">
        <v>305</v>
      </c>
      <c r="X7707" t="s">
        <v>63</v>
      </c>
      <c r="Y7707" t="s">
        <v>64</v>
      </c>
      <c r="Z7707" t="s">
        <v>65</v>
      </c>
      <c r="AA7707">
        <v>1152012129</v>
      </c>
      <c r="AB7707" t="s">
        <v>66</v>
      </c>
      <c r="AC7707" t="s">
        <v>67</v>
      </c>
      <c r="AD7707">
        <v>19.293662000000001</v>
      </c>
      <c r="AE7707">
        <v>-69.893277999999995</v>
      </c>
      <c r="AF7707" t="s">
        <v>23109</v>
      </c>
      <c r="AG7707" t="s">
        <v>32</v>
      </c>
      <c r="AH7707" t="s">
        <v>48</v>
      </c>
      <c r="AI7707" t="s">
        <v>87</v>
      </c>
      <c r="AJ7707" t="s">
        <v>3071</v>
      </c>
      <c r="AK7707" t="s">
        <v>265</v>
      </c>
      <c r="AL7707" t="s">
        <v>257</v>
      </c>
      <c r="AM7707" t="s">
        <v>266</v>
      </c>
      <c r="AR7707" t="s">
        <v>91</v>
      </c>
      <c r="AS7707">
        <v>9000162387</v>
      </c>
      <c r="AV7707" t="s">
        <v>267</v>
      </c>
      <c r="AW7707" t="str">
        <f>_xlfn.XLOOKUP(UNIVERSO[[#This Row],[RUTA-LOCALIDAD D&amp;N]],'[1]Cuota Ruta'!E:E,'[1]Cuota Ruta'!G:G)</f>
        <v>Cargar</v>
      </c>
    </row>
    <row r="7708" spans="1:49" x14ac:dyDescent="0.25">
      <c r="A7708" t="s">
        <v>48</v>
      </c>
      <c r="B7708" t="s">
        <v>49</v>
      </c>
      <c r="C7708" t="s">
        <v>50</v>
      </c>
      <c r="D7708" t="s">
        <v>51</v>
      </c>
      <c r="E7708" t="s">
        <v>282</v>
      </c>
      <c r="F7708" t="s">
        <v>283</v>
      </c>
      <c r="G7708">
        <v>9000163416</v>
      </c>
      <c r="H7708">
        <v>163416</v>
      </c>
      <c r="I7708" t="s">
        <v>23110</v>
      </c>
      <c r="J7708" t="s">
        <v>23111</v>
      </c>
      <c r="K7708" t="s">
        <v>286</v>
      </c>
      <c r="L7708" t="s">
        <v>287</v>
      </c>
      <c r="M7708" t="s">
        <v>287</v>
      </c>
      <c r="N7708" t="s">
        <v>288</v>
      </c>
      <c r="O7708" t="s">
        <v>59</v>
      </c>
      <c r="P7708">
        <v>314</v>
      </c>
      <c r="Q7708" t="s">
        <v>4239</v>
      </c>
      <c r="R7708" t="s">
        <v>4239</v>
      </c>
      <c r="S7708" t="s">
        <v>290</v>
      </c>
      <c r="T7708" t="s">
        <v>290</v>
      </c>
      <c r="U7708">
        <v>18.945399999999999</v>
      </c>
      <c r="V7708">
        <v>-70.40746</v>
      </c>
      <c r="W7708" t="s">
        <v>4240</v>
      </c>
      <c r="X7708" t="s">
        <v>63</v>
      </c>
      <c r="Y7708" t="s">
        <v>64</v>
      </c>
      <c r="Z7708" t="s">
        <v>65</v>
      </c>
      <c r="AA7708">
        <v>1155008288</v>
      </c>
      <c r="AB7708" t="s">
        <v>116</v>
      </c>
      <c r="AC7708" t="s">
        <v>67</v>
      </c>
      <c r="AD7708">
        <v>18.944708333333331</v>
      </c>
      <c r="AE7708">
        <v>-70.407243333333327</v>
      </c>
      <c r="AF7708" t="s">
        <v>23112</v>
      </c>
      <c r="AG7708" t="s">
        <v>32</v>
      </c>
      <c r="AH7708" t="s">
        <v>48</v>
      </c>
      <c r="AI7708" t="s">
        <v>87</v>
      </c>
      <c r="AJ7708" t="s">
        <v>3071</v>
      </c>
      <c r="AR7708" t="s">
        <v>91</v>
      </c>
      <c r="AS7708">
        <v>9000163416</v>
      </c>
      <c r="AW7708" t="str">
        <f>_xlfn.XLOOKUP(UNIVERSO[[#This Row],[RUTA-LOCALIDAD D&amp;N]],'[1]Cuota Ruta'!E:E,'[1]Cuota Ruta'!G:G)</f>
        <v>Cargar</v>
      </c>
    </row>
    <row r="7709" spans="1:49" x14ac:dyDescent="0.25">
      <c r="A7709" t="s">
        <v>48</v>
      </c>
      <c r="B7709" t="s">
        <v>49</v>
      </c>
      <c r="C7709" t="s">
        <v>50</v>
      </c>
      <c r="D7709" t="s">
        <v>124</v>
      </c>
      <c r="E7709" t="s">
        <v>52</v>
      </c>
      <c r="F7709" t="s">
        <v>53</v>
      </c>
      <c r="G7709">
        <v>9000165583</v>
      </c>
      <c r="H7709">
        <v>165583</v>
      </c>
      <c r="I7709" t="s">
        <v>23113</v>
      </c>
      <c r="J7709" t="s">
        <v>23114</v>
      </c>
      <c r="K7709" t="s">
        <v>56</v>
      </c>
      <c r="L7709" t="s">
        <v>57</v>
      </c>
      <c r="M7709" t="s">
        <v>57</v>
      </c>
      <c r="N7709" t="s">
        <v>23115</v>
      </c>
      <c r="O7709" t="s">
        <v>59</v>
      </c>
      <c r="P7709">
        <v>470</v>
      </c>
      <c r="Q7709" t="s">
        <v>3360</v>
      </c>
      <c r="R7709" t="s">
        <v>3360</v>
      </c>
      <c r="S7709" t="s">
        <v>547</v>
      </c>
      <c r="T7709" t="s">
        <v>547</v>
      </c>
      <c r="U7709">
        <v>18.38964</v>
      </c>
      <c r="V7709">
        <v>-70.197310000000002</v>
      </c>
      <c r="W7709" t="s">
        <v>3361</v>
      </c>
      <c r="X7709" t="s">
        <v>85</v>
      </c>
      <c r="Y7709" t="s">
        <v>64</v>
      </c>
      <c r="Z7709" t="s">
        <v>65</v>
      </c>
      <c r="AA7709">
        <v>1162007796</v>
      </c>
      <c r="AB7709" t="s">
        <v>66</v>
      </c>
      <c r="AC7709" t="s">
        <v>67</v>
      </c>
      <c r="AD7709">
        <v>18.38964</v>
      </c>
      <c r="AE7709">
        <v>-70.197310000000002</v>
      </c>
      <c r="AF7709" t="s">
        <v>23116</v>
      </c>
      <c r="AG7709" t="s">
        <v>32</v>
      </c>
      <c r="AH7709" t="s">
        <v>48</v>
      </c>
      <c r="AI7709" t="s">
        <v>87</v>
      </c>
      <c r="AJ7709" t="s">
        <v>3071</v>
      </c>
      <c r="AK7709" t="s">
        <v>243</v>
      </c>
      <c r="AL7709" t="s">
        <v>52</v>
      </c>
      <c r="AM7709" t="s">
        <v>244</v>
      </c>
      <c r="AR7709" t="s">
        <v>91</v>
      </c>
      <c r="AS7709">
        <v>9000165583</v>
      </c>
      <c r="AT7709" t="s">
        <v>74</v>
      </c>
      <c r="AV7709" t="s">
        <v>75</v>
      </c>
      <c r="AW7709" t="str">
        <f>_xlfn.XLOOKUP(UNIVERSO[[#This Row],[RUTA-LOCALIDAD D&amp;N]],'[1]Cuota Ruta'!E:E,'[1]Cuota Ruta'!G:G)</f>
        <v>Cargar</v>
      </c>
    </row>
    <row r="7710" spans="1:49" x14ac:dyDescent="0.25">
      <c r="A7710" t="s">
        <v>48</v>
      </c>
      <c r="B7710" t="s">
        <v>49</v>
      </c>
      <c r="C7710" t="s">
        <v>50</v>
      </c>
      <c r="D7710" t="s">
        <v>51</v>
      </c>
      <c r="E7710" t="s">
        <v>485</v>
      </c>
      <c r="F7710" t="s">
        <v>283</v>
      </c>
      <c r="G7710">
        <v>9000165843</v>
      </c>
      <c r="H7710">
        <v>165843</v>
      </c>
      <c r="I7710" t="s">
        <v>23117</v>
      </c>
      <c r="J7710" t="s">
        <v>23118</v>
      </c>
      <c r="K7710" t="s">
        <v>286</v>
      </c>
      <c r="L7710" t="s">
        <v>1087</v>
      </c>
      <c r="M7710" t="s">
        <v>1087</v>
      </c>
      <c r="N7710" t="s">
        <v>1395</v>
      </c>
      <c r="O7710" t="s">
        <v>59</v>
      </c>
      <c r="P7710">
        <v>304</v>
      </c>
      <c r="Q7710" t="s">
        <v>2648</v>
      </c>
      <c r="R7710" t="s">
        <v>2648</v>
      </c>
      <c r="S7710" t="s">
        <v>1050</v>
      </c>
      <c r="T7710" t="s">
        <v>1050</v>
      </c>
      <c r="U7710">
        <v>19.671199999999999</v>
      </c>
      <c r="V7710">
        <v>-71.503489999999999</v>
      </c>
      <c r="W7710" t="s">
        <v>2649</v>
      </c>
      <c r="X7710" t="s">
        <v>85</v>
      </c>
      <c r="Y7710" t="s">
        <v>64</v>
      </c>
      <c r="Z7710" t="s">
        <v>65</v>
      </c>
      <c r="AA7710">
        <v>1158011551</v>
      </c>
      <c r="AB7710" t="s">
        <v>66</v>
      </c>
      <c r="AC7710" t="s">
        <v>67</v>
      </c>
      <c r="AD7710">
        <v>19.671199999999999</v>
      </c>
      <c r="AE7710">
        <v>-71.503489999999999</v>
      </c>
      <c r="AF7710" t="s">
        <v>23119</v>
      </c>
      <c r="AG7710" t="s">
        <v>32</v>
      </c>
      <c r="AH7710" t="s">
        <v>48</v>
      </c>
      <c r="AI7710" t="s">
        <v>87</v>
      </c>
      <c r="AJ7710" t="s">
        <v>3071</v>
      </c>
      <c r="AK7710" t="s">
        <v>494</v>
      </c>
      <c r="AL7710" t="s">
        <v>485</v>
      </c>
      <c r="AM7710" t="s">
        <v>495</v>
      </c>
      <c r="AR7710" t="s">
        <v>91</v>
      </c>
      <c r="AS7710">
        <v>9000165843</v>
      </c>
      <c r="AV7710" t="s">
        <v>349</v>
      </c>
      <c r="AW7710" t="str">
        <f>_xlfn.XLOOKUP(UNIVERSO[[#This Row],[RUTA-LOCALIDAD D&amp;N]],'[1]Cuota Ruta'!E:E,'[1]Cuota Ruta'!G:G)</f>
        <v>Cargar</v>
      </c>
    </row>
    <row r="7711" spans="1:49" x14ac:dyDescent="0.25">
      <c r="A7711" t="s">
        <v>48</v>
      </c>
      <c r="B7711" t="s">
        <v>49</v>
      </c>
      <c r="C7711" t="s">
        <v>50</v>
      </c>
      <c r="D7711" t="s">
        <v>51</v>
      </c>
      <c r="E7711" t="s">
        <v>257</v>
      </c>
      <c r="F7711" t="s">
        <v>194</v>
      </c>
      <c r="G7711">
        <v>9000166449</v>
      </c>
      <c r="H7711">
        <v>166449</v>
      </c>
      <c r="I7711" t="s">
        <v>23120</v>
      </c>
      <c r="J7711" t="s">
        <v>23121</v>
      </c>
      <c r="K7711" t="s">
        <v>197</v>
      </c>
      <c r="L7711" t="s">
        <v>301</v>
      </c>
      <c r="M7711" t="s">
        <v>301</v>
      </c>
      <c r="N7711" t="s">
        <v>6081</v>
      </c>
      <c r="O7711" t="s">
        <v>59</v>
      </c>
      <c r="P7711">
        <v>312</v>
      </c>
      <c r="Q7711" t="s">
        <v>1283</v>
      </c>
      <c r="R7711" t="s">
        <v>1283</v>
      </c>
      <c r="S7711" t="s">
        <v>304</v>
      </c>
      <c r="T7711" t="s">
        <v>304</v>
      </c>
      <c r="U7711">
        <v>19.365371</v>
      </c>
      <c r="V7711">
        <v>-69.846233999999995</v>
      </c>
      <c r="W7711" t="s">
        <v>1284</v>
      </c>
      <c r="X7711" t="s">
        <v>85</v>
      </c>
      <c r="Y7711" t="s">
        <v>64</v>
      </c>
      <c r="Z7711" t="s">
        <v>65</v>
      </c>
      <c r="AA7711">
        <v>1152012621</v>
      </c>
      <c r="AB7711" t="s">
        <v>66</v>
      </c>
      <c r="AC7711" t="s">
        <v>67</v>
      </c>
      <c r="AD7711">
        <v>19.365371</v>
      </c>
      <c r="AE7711">
        <v>-69.846233999999995</v>
      </c>
      <c r="AF7711" t="s">
        <v>23122</v>
      </c>
      <c r="AG7711" t="s">
        <v>32</v>
      </c>
      <c r="AH7711" t="s">
        <v>48</v>
      </c>
      <c r="AI7711" t="s">
        <v>87</v>
      </c>
      <c r="AJ7711" t="s">
        <v>3071</v>
      </c>
      <c r="AK7711" t="s">
        <v>265</v>
      </c>
      <c r="AL7711" t="s">
        <v>257</v>
      </c>
      <c r="AM7711" t="s">
        <v>266</v>
      </c>
      <c r="AR7711" t="s">
        <v>91</v>
      </c>
      <c r="AS7711">
        <v>9000166449</v>
      </c>
      <c r="AV7711" t="s">
        <v>267</v>
      </c>
      <c r="AW7711" t="str">
        <f>_xlfn.XLOOKUP(UNIVERSO[[#This Row],[RUTA-LOCALIDAD D&amp;N]],'[1]Cuota Ruta'!E:E,'[1]Cuota Ruta'!G:G)</f>
        <v>Cargar</v>
      </c>
    </row>
    <row r="7712" spans="1:49" x14ac:dyDescent="0.25">
      <c r="A7712" t="s">
        <v>48</v>
      </c>
      <c r="B7712" t="s">
        <v>49</v>
      </c>
      <c r="C7712" t="s">
        <v>50</v>
      </c>
      <c r="D7712" t="s">
        <v>51</v>
      </c>
      <c r="E7712" t="s">
        <v>257</v>
      </c>
      <c r="F7712" t="s">
        <v>194</v>
      </c>
      <c r="G7712">
        <v>9000167358</v>
      </c>
      <c r="H7712">
        <v>167358</v>
      </c>
      <c r="I7712" t="s">
        <v>2310</v>
      </c>
      <c r="J7712" t="s">
        <v>23123</v>
      </c>
      <c r="K7712" t="s">
        <v>197</v>
      </c>
      <c r="L7712" t="s">
        <v>301</v>
      </c>
      <c r="M7712" t="s">
        <v>301</v>
      </c>
      <c r="N7712" t="s">
        <v>253</v>
      </c>
      <c r="O7712" t="s">
        <v>59</v>
      </c>
      <c r="P7712">
        <v>301</v>
      </c>
      <c r="Q7712" t="s">
        <v>320</v>
      </c>
      <c r="R7712" t="s">
        <v>320</v>
      </c>
      <c r="S7712" t="s">
        <v>304</v>
      </c>
      <c r="T7712" t="s">
        <v>304</v>
      </c>
      <c r="U7712">
        <v>19.615645000000001</v>
      </c>
      <c r="V7712">
        <v>-70.078316999999998</v>
      </c>
      <c r="W7712" t="s">
        <v>321</v>
      </c>
      <c r="X7712" t="s">
        <v>63</v>
      </c>
      <c r="Y7712" t="s">
        <v>64</v>
      </c>
      <c r="Z7712" t="s">
        <v>65</v>
      </c>
      <c r="AA7712">
        <v>1152012712</v>
      </c>
      <c r="AB7712" t="s">
        <v>66</v>
      </c>
      <c r="AC7712" t="s">
        <v>67</v>
      </c>
      <c r="AD7712">
        <v>19.615645000000001</v>
      </c>
      <c r="AE7712">
        <v>-70.078316999999998</v>
      </c>
      <c r="AF7712" t="s">
        <v>23124</v>
      </c>
      <c r="AG7712" t="s">
        <v>32</v>
      </c>
      <c r="AH7712" t="s">
        <v>48</v>
      </c>
      <c r="AI7712" t="s">
        <v>87</v>
      </c>
      <c r="AJ7712" t="s">
        <v>3071</v>
      </c>
      <c r="AK7712" t="s">
        <v>265</v>
      </c>
      <c r="AL7712" t="s">
        <v>257</v>
      </c>
      <c r="AM7712" t="s">
        <v>266</v>
      </c>
      <c r="AR7712" t="s">
        <v>91</v>
      </c>
      <c r="AS7712">
        <v>9000167358</v>
      </c>
      <c r="AV7712" t="s">
        <v>267</v>
      </c>
      <c r="AW7712" t="str">
        <f>_xlfn.XLOOKUP(UNIVERSO[[#This Row],[RUTA-LOCALIDAD D&amp;N]],'[1]Cuota Ruta'!E:E,'[1]Cuota Ruta'!G:G)</f>
        <v>Cargar</v>
      </c>
    </row>
    <row r="7713" spans="1:49" x14ac:dyDescent="0.25">
      <c r="A7713" t="s">
        <v>48</v>
      </c>
      <c r="B7713" t="s">
        <v>49</v>
      </c>
      <c r="C7713" t="s">
        <v>50</v>
      </c>
      <c r="D7713" t="s">
        <v>76</v>
      </c>
      <c r="E7713" t="s">
        <v>77</v>
      </c>
      <c r="F7713" t="s">
        <v>53</v>
      </c>
      <c r="G7713">
        <v>9000167672</v>
      </c>
      <c r="H7713">
        <v>167672</v>
      </c>
      <c r="I7713" t="s">
        <v>23125</v>
      </c>
      <c r="J7713" t="s">
        <v>23126</v>
      </c>
      <c r="K7713" t="s">
        <v>56</v>
      </c>
      <c r="L7713" t="s">
        <v>80</v>
      </c>
      <c r="M7713" t="s">
        <v>80</v>
      </c>
      <c r="N7713" t="s">
        <v>6790</v>
      </c>
      <c r="O7713" t="s">
        <v>59</v>
      </c>
      <c r="P7713">
        <v>312</v>
      </c>
      <c r="Q7713" t="s">
        <v>398</v>
      </c>
      <c r="R7713" t="s">
        <v>398</v>
      </c>
      <c r="S7713" t="s">
        <v>83</v>
      </c>
      <c r="T7713" t="s">
        <v>83</v>
      </c>
      <c r="U7713">
        <v>18.430122999999998</v>
      </c>
      <c r="V7713">
        <v>-69.976730000000003</v>
      </c>
      <c r="W7713" t="s">
        <v>399</v>
      </c>
      <c r="X7713" t="s">
        <v>85</v>
      </c>
      <c r="Y7713" t="s">
        <v>64</v>
      </c>
      <c r="Z7713" t="s">
        <v>65</v>
      </c>
      <c r="AA7713">
        <v>1169009959</v>
      </c>
      <c r="AB7713" t="s">
        <v>66</v>
      </c>
      <c r="AC7713" t="s">
        <v>67</v>
      </c>
      <c r="AD7713">
        <v>18.430122999999998</v>
      </c>
      <c r="AE7713">
        <v>-69.976730000000003</v>
      </c>
      <c r="AF7713" t="s">
        <v>23127</v>
      </c>
      <c r="AG7713" t="s">
        <v>32</v>
      </c>
      <c r="AH7713" t="s">
        <v>48</v>
      </c>
      <c r="AI7713" t="s">
        <v>87</v>
      </c>
      <c r="AJ7713" t="s">
        <v>3071</v>
      </c>
      <c r="AK7713" t="s">
        <v>89</v>
      </c>
      <c r="AL7713" t="s">
        <v>77</v>
      </c>
      <c r="AM7713" t="s">
        <v>90</v>
      </c>
      <c r="AR7713" t="s">
        <v>91</v>
      </c>
      <c r="AS7713">
        <v>9000167672</v>
      </c>
      <c r="AV7713" t="s">
        <v>92</v>
      </c>
      <c r="AW7713" t="str">
        <f>_xlfn.XLOOKUP(UNIVERSO[[#This Row],[RUTA-LOCALIDAD D&amp;N]],'[1]Cuota Ruta'!E:E,'[1]Cuota Ruta'!G:G)</f>
        <v>Cargar</v>
      </c>
    </row>
    <row r="7714" spans="1:49" x14ac:dyDescent="0.25">
      <c r="A7714" t="s">
        <v>48</v>
      </c>
      <c r="B7714" t="s">
        <v>49</v>
      </c>
      <c r="C7714" t="s">
        <v>50</v>
      </c>
      <c r="D7714" t="s">
        <v>51</v>
      </c>
      <c r="E7714" t="s">
        <v>193</v>
      </c>
      <c r="F7714" t="s">
        <v>194</v>
      </c>
      <c r="G7714">
        <v>9000168154</v>
      </c>
      <c r="H7714">
        <v>168154</v>
      </c>
      <c r="I7714" t="s">
        <v>23128</v>
      </c>
      <c r="J7714" t="s">
        <v>23129</v>
      </c>
      <c r="K7714" t="s">
        <v>197</v>
      </c>
      <c r="L7714" t="s">
        <v>1417</v>
      </c>
      <c r="M7714" t="s">
        <v>1417</v>
      </c>
      <c r="N7714" t="s">
        <v>253</v>
      </c>
      <c r="O7714" t="s">
        <v>59</v>
      </c>
      <c r="P7714">
        <v>328</v>
      </c>
      <c r="Q7714" t="s">
        <v>1418</v>
      </c>
      <c r="R7714" t="s">
        <v>1418</v>
      </c>
      <c r="S7714" t="s">
        <v>774</v>
      </c>
      <c r="T7714" t="s">
        <v>774</v>
      </c>
      <c r="U7714">
        <v>18.777156999999999</v>
      </c>
      <c r="V7714">
        <v>-69.254188999999997</v>
      </c>
      <c r="W7714" t="s">
        <v>1419</v>
      </c>
      <c r="X7714" t="s">
        <v>63</v>
      </c>
      <c r="Y7714" t="s">
        <v>64</v>
      </c>
      <c r="Z7714" t="s">
        <v>65</v>
      </c>
      <c r="AA7714">
        <v>1160021305</v>
      </c>
      <c r="AB7714" t="s">
        <v>66</v>
      </c>
      <c r="AC7714" t="s">
        <v>67</v>
      </c>
      <c r="AD7714">
        <v>18.777156999999999</v>
      </c>
      <c r="AE7714">
        <v>-69.254188999999997</v>
      </c>
      <c r="AF7714" t="s">
        <v>23130</v>
      </c>
      <c r="AG7714" t="s">
        <v>32</v>
      </c>
      <c r="AH7714" t="s">
        <v>48</v>
      </c>
      <c r="AI7714" t="s">
        <v>87</v>
      </c>
      <c r="AJ7714" t="s">
        <v>3071</v>
      </c>
      <c r="AK7714" t="s">
        <v>226</v>
      </c>
      <c r="AL7714" t="s">
        <v>193</v>
      </c>
      <c r="AM7714" t="s">
        <v>227</v>
      </c>
      <c r="AR7714" t="s">
        <v>91</v>
      </c>
      <c r="AS7714">
        <v>9000168154</v>
      </c>
      <c r="AV7714" t="s">
        <v>92</v>
      </c>
      <c r="AW7714" t="str">
        <f>_xlfn.XLOOKUP(UNIVERSO[[#This Row],[RUTA-LOCALIDAD D&amp;N]],'[1]Cuota Ruta'!E:E,'[1]Cuota Ruta'!G:G)</f>
        <v>Cargar</v>
      </c>
    </row>
    <row r="7715" spans="1:49" x14ac:dyDescent="0.25">
      <c r="A7715" t="s">
        <v>48</v>
      </c>
      <c r="B7715" t="s">
        <v>380</v>
      </c>
      <c r="C7715" t="s">
        <v>381</v>
      </c>
      <c r="D7715" t="s">
        <v>51</v>
      </c>
      <c r="E7715" t="s">
        <v>338</v>
      </c>
      <c r="F7715" t="s">
        <v>283</v>
      </c>
      <c r="G7715">
        <v>9000168753</v>
      </c>
      <c r="H7715">
        <v>168753</v>
      </c>
      <c r="I7715" t="s">
        <v>23131</v>
      </c>
      <c r="J7715" t="s">
        <v>23132</v>
      </c>
      <c r="K7715" t="s">
        <v>286</v>
      </c>
      <c r="L7715" t="s">
        <v>338</v>
      </c>
      <c r="M7715" t="s">
        <v>338</v>
      </c>
      <c r="N7715" t="s">
        <v>502</v>
      </c>
      <c r="O7715" t="s">
        <v>434</v>
      </c>
      <c r="P7715">
        <v>366</v>
      </c>
      <c r="Q7715" t="s">
        <v>503</v>
      </c>
      <c r="R7715" t="s">
        <v>503</v>
      </c>
      <c r="S7715" t="s">
        <v>504</v>
      </c>
      <c r="T7715" t="s">
        <v>504</v>
      </c>
      <c r="U7715">
        <v>19.462651999999999</v>
      </c>
      <c r="V7715">
        <v>-70.686966999999996</v>
      </c>
      <c r="W7715" t="s">
        <v>505</v>
      </c>
      <c r="X7715" t="s">
        <v>85</v>
      </c>
      <c r="Y7715" t="s">
        <v>64</v>
      </c>
      <c r="Z7715" t="s">
        <v>65</v>
      </c>
      <c r="AA7715">
        <v>1151041442</v>
      </c>
      <c r="AB7715" t="s">
        <v>66</v>
      </c>
      <c r="AC7715" t="s">
        <v>67</v>
      </c>
      <c r="AD7715">
        <v>19.462651999999999</v>
      </c>
      <c r="AE7715">
        <v>-70.686966999999996</v>
      </c>
      <c r="AF7715" t="s">
        <v>23133</v>
      </c>
      <c r="AG7715" t="s">
        <v>32</v>
      </c>
      <c r="AH7715" t="s">
        <v>48</v>
      </c>
      <c r="AI7715" t="s">
        <v>87</v>
      </c>
      <c r="AJ7715" t="s">
        <v>3071</v>
      </c>
      <c r="AK7715" t="s">
        <v>346</v>
      </c>
      <c r="AL7715" t="s">
        <v>338</v>
      </c>
      <c r="AM7715" t="s">
        <v>347</v>
      </c>
      <c r="AR7715" t="s">
        <v>91</v>
      </c>
      <c r="AS7715">
        <v>9000168753</v>
      </c>
      <c r="AV7715" t="s">
        <v>349</v>
      </c>
      <c r="AW7715" t="str">
        <f>_xlfn.XLOOKUP(UNIVERSO[[#This Row],[RUTA-LOCALIDAD D&amp;N]],'[1]Cuota Ruta'!E:E,'[1]Cuota Ruta'!G:G)</f>
        <v>Cargar</v>
      </c>
    </row>
    <row r="7716" spans="1:49" x14ac:dyDescent="0.25">
      <c r="A7716" t="s">
        <v>48</v>
      </c>
      <c r="B7716" t="s">
        <v>49</v>
      </c>
      <c r="C7716" t="s">
        <v>50</v>
      </c>
      <c r="D7716" t="s">
        <v>51</v>
      </c>
      <c r="E7716" t="s">
        <v>140</v>
      </c>
      <c r="F7716" t="s">
        <v>141</v>
      </c>
      <c r="G7716">
        <v>9000169297</v>
      </c>
      <c r="H7716">
        <v>169297</v>
      </c>
      <c r="I7716" t="s">
        <v>23134</v>
      </c>
      <c r="J7716" t="s">
        <v>23135</v>
      </c>
      <c r="K7716" t="s">
        <v>144</v>
      </c>
      <c r="L7716" t="s">
        <v>93</v>
      </c>
      <c r="M7716" t="s">
        <v>93</v>
      </c>
      <c r="N7716" t="s">
        <v>3944</v>
      </c>
      <c r="O7716" t="s">
        <v>59</v>
      </c>
      <c r="P7716">
        <v>325</v>
      </c>
      <c r="Q7716" t="s">
        <v>1311</v>
      </c>
      <c r="R7716" t="s">
        <v>1311</v>
      </c>
      <c r="S7716" t="s">
        <v>188</v>
      </c>
      <c r="T7716" t="s">
        <v>188</v>
      </c>
      <c r="U7716">
        <v>18.545938</v>
      </c>
      <c r="V7716">
        <v>-69.943944999999999</v>
      </c>
      <c r="W7716" t="s">
        <v>1312</v>
      </c>
      <c r="X7716" t="s">
        <v>85</v>
      </c>
      <c r="Y7716" t="s">
        <v>64</v>
      </c>
      <c r="Z7716" t="s">
        <v>65</v>
      </c>
      <c r="AA7716">
        <v>1153028287</v>
      </c>
      <c r="AB7716" t="s">
        <v>66</v>
      </c>
      <c r="AC7716" t="s">
        <v>67</v>
      </c>
      <c r="AD7716">
        <v>18.545938</v>
      </c>
      <c r="AE7716">
        <v>-69.943944999999999</v>
      </c>
      <c r="AF7716" t="s">
        <v>23136</v>
      </c>
      <c r="AG7716" t="s">
        <v>32</v>
      </c>
      <c r="AH7716" t="s">
        <v>48</v>
      </c>
      <c r="AI7716" t="s">
        <v>87</v>
      </c>
      <c r="AJ7716" t="s">
        <v>3071</v>
      </c>
      <c r="AK7716" t="s">
        <v>191</v>
      </c>
      <c r="AL7716" t="s">
        <v>140</v>
      </c>
      <c r="AM7716" t="s">
        <v>192</v>
      </c>
      <c r="AR7716" t="s">
        <v>91</v>
      </c>
      <c r="AS7716">
        <v>9000169297</v>
      </c>
      <c r="AV7716" t="s">
        <v>153</v>
      </c>
      <c r="AW7716" t="str">
        <f>_xlfn.XLOOKUP(UNIVERSO[[#This Row],[RUTA-LOCALIDAD D&amp;N]],'[1]Cuota Ruta'!E:E,'[1]Cuota Ruta'!G:G)</f>
        <v>Cargar</v>
      </c>
    </row>
    <row r="7717" spans="1:49" x14ac:dyDescent="0.25">
      <c r="A7717" t="s">
        <v>48</v>
      </c>
      <c r="B7717" t="s">
        <v>380</v>
      </c>
      <c r="C7717" t="s">
        <v>381</v>
      </c>
      <c r="D7717" t="s">
        <v>51</v>
      </c>
      <c r="E7717" t="s">
        <v>338</v>
      </c>
      <c r="F7717" t="s">
        <v>283</v>
      </c>
      <c r="G7717">
        <v>9000169394</v>
      </c>
      <c r="H7717">
        <v>169394</v>
      </c>
      <c r="I7717" t="s">
        <v>23137</v>
      </c>
      <c r="J7717" t="s">
        <v>23138</v>
      </c>
      <c r="K7717" t="s">
        <v>286</v>
      </c>
      <c r="L7717" t="s">
        <v>338</v>
      </c>
      <c r="M7717" t="s">
        <v>338</v>
      </c>
      <c r="N7717" t="s">
        <v>253</v>
      </c>
      <c r="O7717" t="s">
        <v>434</v>
      </c>
      <c r="P7717">
        <v>365</v>
      </c>
      <c r="Q7717" t="s">
        <v>1408</v>
      </c>
      <c r="R7717" t="s">
        <v>1408</v>
      </c>
      <c r="S7717" t="s">
        <v>504</v>
      </c>
      <c r="T7717" t="s">
        <v>504</v>
      </c>
      <c r="U7717">
        <v>19.469228717392621</v>
      </c>
      <c r="V7717">
        <v>-70.712410679759998</v>
      </c>
      <c r="W7717" t="s">
        <v>1409</v>
      </c>
      <c r="X7717" t="s">
        <v>85</v>
      </c>
      <c r="Y7717" t="s">
        <v>64</v>
      </c>
      <c r="Z7717" t="s">
        <v>65</v>
      </c>
      <c r="AA7717">
        <v>1151041502</v>
      </c>
      <c r="AB7717" t="s">
        <v>66</v>
      </c>
      <c r="AC7717" t="s">
        <v>67</v>
      </c>
      <c r="AD7717">
        <v>19.469228717392621</v>
      </c>
      <c r="AE7717">
        <v>-70.712410679759998</v>
      </c>
      <c r="AF7717" t="s">
        <v>23139</v>
      </c>
      <c r="AG7717" t="s">
        <v>32</v>
      </c>
      <c r="AH7717" t="s">
        <v>48</v>
      </c>
      <c r="AI7717" t="s">
        <v>87</v>
      </c>
      <c r="AJ7717" t="s">
        <v>3071</v>
      </c>
      <c r="AK7717" t="s">
        <v>346</v>
      </c>
      <c r="AL7717" t="s">
        <v>338</v>
      </c>
      <c r="AM7717" t="s">
        <v>347</v>
      </c>
      <c r="AR7717" t="s">
        <v>91</v>
      </c>
      <c r="AS7717">
        <v>9000169394</v>
      </c>
      <c r="AV7717" t="s">
        <v>349</v>
      </c>
      <c r="AW7717" t="str">
        <f>_xlfn.XLOOKUP(UNIVERSO[[#This Row],[RUTA-LOCALIDAD D&amp;N]],'[1]Cuota Ruta'!E:E,'[1]Cuota Ruta'!G:G)</f>
        <v>Cargar</v>
      </c>
    </row>
    <row r="7718" spans="1:49" x14ac:dyDescent="0.25">
      <c r="A7718" t="s">
        <v>48</v>
      </c>
      <c r="B7718" t="s">
        <v>49</v>
      </c>
      <c r="C7718" t="s">
        <v>110</v>
      </c>
      <c r="D7718" t="s">
        <v>51</v>
      </c>
      <c r="E7718" t="s">
        <v>257</v>
      </c>
      <c r="F7718" t="s">
        <v>194</v>
      </c>
      <c r="G7718">
        <v>9000170888</v>
      </c>
      <c r="H7718">
        <v>170888</v>
      </c>
      <c r="I7718" t="s">
        <v>23140</v>
      </c>
      <c r="J7718" t="s">
        <v>23141</v>
      </c>
      <c r="K7718" t="s">
        <v>197</v>
      </c>
      <c r="L7718" t="s">
        <v>260</v>
      </c>
      <c r="M7718" t="s">
        <v>260</v>
      </c>
      <c r="N7718" t="s">
        <v>18939</v>
      </c>
      <c r="O7718" t="s">
        <v>59</v>
      </c>
      <c r="P7718">
        <v>309</v>
      </c>
      <c r="Q7718" t="s">
        <v>1338</v>
      </c>
      <c r="R7718" t="s">
        <v>1338</v>
      </c>
      <c r="S7718" t="s">
        <v>262</v>
      </c>
      <c r="T7718" t="s">
        <v>262</v>
      </c>
      <c r="U7718">
        <v>19.185579000000001</v>
      </c>
      <c r="V7718">
        <v>-69.276994000000002</v>
      </c>
      <c r="W7718" t="s">
        <v>1339</v>
      </c>
      <c r="X7718" t="s">
        <v>63</v>
      </c>
      <c r="Y7718" t="s">
        <v>64</v>
      </c>
      <c r="Z7718" t="s">
        <v>65</v>
      </c>
      <c r="AA7718">
        <v>1152012870</v>
      </c>
      <c r="AB7718" t="s">
        <v>66</v>
      </c>
      <c r="AC7718" t="s">
        <v>67</v>
      </c>
      <c r="AD7718">
        <v>19.185579000000001</v>
      </c>
      <c r="AE7718">
        <v>-69.276994000000002</v>
      </c>
      <c r="AF7718" t="s">
        <v>23142</v>
      </c>
      <c r="AG7718" t="s">
        <v>32</v>
      </c>
      <c r="AH7718" t="s">
        <v>48</v>
      </c>
      <c r="AI7718" t="s">
        <v>87</v>
      </c>
      <c r="AJ7718" t="s">
        <v>3071</v>
      </c>
      <c r="AK7718" t="s">
        <v>265</v>
      </c>
      <c r="AL7718" t="s">
        <v>257</v>
      </c>
      <c r="AM7718" t="s">
        <v>266</v>
      </c>
      <c r="AR7718" t="s">
        <v>91</v>
      </c>
      <c r="AS7718">
        <v>9000170888</v>
      </c>
      <c r="AV7718" t="s">
        <v>267</v>
      </c>
      <c r="AW7718" t="str">
        <f>_xlfn.XLOOKUP(UNIVERSO[[#This Row],[RUTA-LOCALIDAD D&amp;N]],'[1]Cuota Ruta'!E:E,'[1]Cuota Ruta'!G:G)</f>
        <v>Cargar</v>
      </c>
    </row>
    <row r="7719" spans="1:49" x14ac:dyDescent="0.25">
      <c r="A7719" t="s">
        <v>48</v>
      </c>
      <c r="B7719" t="s">
        <v>49</v>
      </c>
      <c r="C7719" t="s">
        <v>50</v>
      </c>
      <c r="D7719" t="s">
        <v>51</v>
      </c>
      <c r="E7719" t="s">
        <v>77</v>
      </c>
      <c r="F7719" t="s">
        <v>53</v>
      </c>
      <c r="G7719">
        <v>9000003367</v>
      </c>
      <c r="H7719">
        <v>3367</v>
      </c>
      <c r="I7719" t="s">
        <v>2487</v>
      </c>
      <c r="J7719" t="s">
        <v>23143</v>
      </c>
      <c r="K7719" t="s">
        <v>56</v>
      </c>
      <c r="L7719" t="s">
        <v>93</v>
      </c>
      <c r="M7719" t="s">
        <v>93</v>
      </c>
      <c r="N7719" t="s">
        <v>1506</v>
      </c>
      <c r="O7719" t="s">
        <v>59</v>
      </c>
      <c r="P7719">
        <v>381</v>
      </c>
      <c r="Q7719" t="s">
        <v>805</v>
      </c>
      <c r="R7719" t="s">
        <v>805</v>
      </c>
      <c r="S7719" t="s">
        <v>173</v>
      </c>
      <c r="T7719" t="s">
        <v>173</v>
      </c>
      <c r="U7719">
        <v>18.473217010498001</v>
      </c>
      <c r="V7719">
        <v>-69.980440775553404</v>
      </c>
      <c r="W7719" t="s">
        <v>806</v>
      </c>
      <c r="X7719" t="s">
        <v>85</v>
      </c>
      <c r="Y7719" t="s">
        <v>64</v>
      </c>
      <c r="Z7719" t="s">
        <v>65</v>
      </c>
      <c r="AA7719">
        <v>1169000659</v>
      </c>
      <c r="AB7719" t="s">
        <v>116</v>
      </c>
      <c r="AC7719" t="s">
        <v>67</v>
      </c>
      <c r="AD7719">
        <v>18.473198799999999</v>
      </c>
      <c r="AE7719">
        <v>-69.980626799999996</v>
      </c>
      <c r="AF7719" t="s">
        <v>23144</v>
      </c>
      <c r="AG7719" t="s">
        <v>32</v>
      </c>
      <c r="AH7719" t="s">
        <v>48</v>
      </c>
      <c r="AI7719" t="s">
        <v>87</v>
      </c>
      <c r="AJ7719" t="s">
        <v>1488</v>
      </c>
      <c r="AK7719" t="s">
        <v>176</v>
      </c>
      <c r="AL7719" t="s">
        <v>77</v>
      </c>
      <c r="AM7719" t="s">
        <v>177</v>
      </c>
      <c r="AR7719" t="s">
        <v>91</v>
      </c>
      <c r="AS7719">
        <v>9000003367</v>
      </c>
      <c r="AW7719" t="str">
        <f>_xlfn.XLOOKUP(UNIVERSO[[#This Row],[RUTA-LOCALIDAD D&amp;N]],'[1]Cuota Ruta'!E:E,'[1]Cuota Ruta'!G:G)</f>
        <v>Cargar</v>
      </c>
    </row>
    <row r="7720" spans="1:49" x14ac:dyDescent="0.25">
      <c r="A7720" t="s">
        <v>48</v>
      </c>
      <c r="B7720" t="s">
        <v>49</v>
      </c>
      <c r="C7720" t="s">
        <v>50</v>
      </c>
      <c r="D7720" t="s">
        <v>51</v>
      </c>
      <c r="E7720" t="s">
        <v>77</v>
      </c>
      <c r="F7720" t="s">
        <v>53</v>
      </c>
      <c r="G7720">
        <v>9000003700</v>
      </c>
      <c r="H7720">
        <v>3700</v>
      </c>
      <c r="I7720" t="s">
        <v>23145</v>
      </c>
      <c r="J7720" t="s">
        <v>23146</v>
      </c>
      <c r="K7720" t="s">
        <v>56</v>
      </c>
      <c r="L7720" t="s">
        <v>80</v>
      </c>
      <c r="M7720" t="s">
        <v>80</v>
      </c>
      <c r="N7720" t="s">
        <v>4650</v>
      </c>
      <c r="O7720" t="s">
        <v>59</v>
      </c>
      <c r="P7720">
        <v>323</v>
      </c>
      <c r="Q7720" t="s">
        <v>472</v>
      </c>
      <c r="R7720" t="s">
        <v>472</v>
      </c>
      <c r="S7720" t="s">
        <v>105</v>
      </c>
      <c r="T7720" t="s">
        <v>105</v>
      </c>
      <c r="U7720">
        <v>18.497440338134801</v>
      </c>
      <c r="V7720">
        <v>-69.897956848144503</v>
      </c>
      <c r="W7720" t="s">
        <v>473</v>
      </c>
      <c r="X7720" t="s">
        <v>63</v>
      </c>
      <c r="Y7720" t="s">
        <v>64</v>
      </c>
      <c r="Z7720" t="s">
        <v>65</v>
      </c>
      <c r="AA7720">
        <v>1169008048</v>
      </c>
      <c r="AB7720" t="s">
        <v>116</v>
      </c>
      <c r="AC7720" t="s">
        <v>67</v>
      </c>
      <c r="AD7720">
        <v>18.49747146</v>
      </c>
      <c r="AE7720">
        <v>-69.897927780000003</v>
      </c>
      <c r="AF7720" t="s">
        <v>23147</v>
      </c>
      <c r="AG7720" t="s">
        <v>32</v>
      </c>
      <c r="AH7720" t="s">
        <v>48</v>
      </c>
      <c r="AI7720" t="s">
        <v>87</v>
      </c>
      <c r="AJ7720" t="s">
        <v>1488</v>
      </c>
      <c r="AK7720" t="s">
        <v>429</v>
      </c>
      <c r="AL7720" t="s">
        <v>77</v>
      </c>
      <c r="AM7720" t="s">
        <v>430</v>
      </c>
      <c r="AR7720" t="s">
        <v>91</v>
      </c>
      <c r="AS7720">
        <v>9000003700</v>
      </c>
      <c r="AV7720" t="s">
        <v>281</v>
      </c>
      <c r="AW7720" t="str">
        <f>_xlfn.XLOOKUP(UNIVERSO[[#This Row],[RUTA-LOCALIDAD D&amp;N]],'[1]Cuota Ruta'!E:E,'[1]Cuota Ruta'!G:G)</f>
        <v>Cargar</v>
      </c>
    </row>
    <row r="7721" spans="1:49" x14ac:dyDescent="0.25">
      <c r="A7721" t="s">
        <v>48</v>
      </c>
      <c r="B7721" t="s">
        <v>49</v>
      </c>
      <c r="C7721" t="s">
        <v>50</v>
      </c>
      <c r="D7721" t="s">
        <v>51</v>
      </c>
      <c r="E7721" t="s">
        <v>77</v>
      </c>
      <c r="F7721" t="s">
        <v>53</v>
      </c>
      <c r="G7721">
        <v>9000003738</v>
      </c>
      <c r="H7721">
        <v>3738</v>
      </c>
      <c r="I7721" t="s">
        <v>23148</v>
      </c>
      <c r="J7721" t="s">
        <v>23149</v>
      </c>
      <c r="K7721" t="s">
        <v>56</v>
      </c>
      <c r="L7721" t="s">
        <v>80</v>
      </c>
      <c r="M7721" t="s">
        <v>80</v>
      </c>
      <c r="N7721" t="s">
        <v>58</v>
      </c>
      <c r="O7721" t="s">
        <v>59</v>
      </c>
      <c r="P7721">
        <v>420</v>
      </c>
      <c r="Q7721" t="s">
        <v>872</v>
      </c>
      <c r="R7721" t="s">
        <v>872</v>
      </c>
      <c r="S7721" t="s">
        <v>173</v>
      </c>
      <c r="T7721" t="s">
        <v>173</v>
      </c>
      <c r="U7721">
        <v>18.465129999999998</v>
      </c>
      <c r="V7721">
        <v>-69.991</v>
      </c>
      <c r="W7721" t="s">
        <v>873</v>
      </c>
      <c r="X7721" t="s">
        <v>63</v>
      </c>
      <c r="Y7721" t="s">
        <v>64</v>
      </c>
      <c r="Z7721" t="s">
        <v>65</v>
      </c>
      <c r="AA7721">
        <v>1169000752</v>
      </c>
      <c r="AB7721" t="s">
        <v>116</v>
      </c>
      <c r="AC7721" t="s">
        <v>67</v>
      </c>
      <c r="AD7721">
        <v>18.4650949</v>
      </c>
      <c r="AE7721">
        <v>-69.991213799999997</v>
      </c>
      <c r="AF7721" t="s">
        <v>23150</v>
      </c>
      <c r="AG7721" t="s">
        <v>32</v>
      </c>
      <c r="AH7721" t="s">
        <v>48</v>
      </c>
      <c r="AI7721" t="s">
        <v>87</v>
      </c>
      <c r="AJ7721" t="s">
        <v>1488</v>
      </c>
      <c r="AK7721" t="s">
        <v>176</v>
      </c>
      <c r="AL7721" t="s">
        <v>77</v>
      </c>
      <c r="AM7721" t="s">
        <v>177</v>
      </c>
      <c r="AR7721" t="s">
        <v>91</v>
      </c>
      <c r="AS7721">
        <v>9000003738</v>
      </c>
      <c r="AW7721" t="str">
        <f>_xlfn.XLOOKUP(UNIVERSO[[#This Row],[RUTA-LOCALIDAD D&amp;N]],'[1]Cuota Ruta'!E:E,'[1]Cuota Ruta'!G:G)</f>
        <v>Cargar</v>
      </c>
    </row>
    <row r="7722" spans="1:49" x14ac:dyDescent="0.25">
      <c r="A7722" t="s">
        <v>48</v>
      </c>
      <c r="B7722" t="s">
        <v>49</v>
      </c>
      <c r="C7722" t="s">
        <v>50</v>
      </c>
      <c r="D7722" t="s">
        <v>51</v>
      </c>
      <c r="E7722" t="s">
        <v>93</v>
      </c>
      <c r="F7722" t="s">
        <v>53</v>
      </c>
      <c r="G7722">
        <v>9000004041</v>
      </c>
      <c r="H7722">
        <v>4041</v>
      </c>
      <c r="I7722" t="s">
        <v>23151</v>
      </c>
      <c r="J7722" t="s">
        <v>23152</v>
      </c>
      <c r="K7722" t="s">
        <v>56</v>
      </c>
      <c r="L7722" t="s">
        <v>80</v>
      </c>
      <c r="M7722" t="s">
        <v>80</v>
      </c>
      <c r="N7722" t="s">
        <v>58</v>
      </c>
      <c r="O7722" t="s">
        <v>59</v>
      </c>
      <c r="P7722">
        <v>313</v>
      </c>
      <c r="Q7722" t="s">
        <v>965</v>
      </c>
      <c r="R7722" t="s">
        <v>965</v>
      </c>
      <c r="S7722" t="s">
        <v>105</v>
      </c>
      <c r="T7722" t="s">
        <v>105</v>
      </c>
      <c r="U7722">
        <v>18.490728378295898</v>
      </c>
      <c r="V7722">
        <v>-69.887306213378906</v>
      </c>
      <c r="W7722" t="s">
        <v>966</v>
      </c>
      <c r="X7722" t="s">
        <v>63</v>
      </c>
      <c r="Y7722" t="s">
        <v>64</v>
      </c>
      <c r="Z7722" t="s">
        <v>65</v>
      </c>
      <c r="AA7722">
        <v>1150003850</v>
      </c>
      <c r="AB7722" t="s">
        <v>116</v>
      </c>
      <c r="AC7722" t="s">
        <v>67</v>
      </c>
      <c r="AD7722">
        <v>18.490755799999999</v>
      </c>
      <c r="AE7722">
        <v>-69.887340890000004</v>
      </c>
      <c r="AF7722" t="s">
        <v>23153</v>
      </c>
      <c r="AG7722" t="s">
        <v>32</v>
      </c>
      <c r="AH7722" t="s">
        <v>48</v>
      </c>
      <c r="AI7722" t="s">
        <v>87</v>
      </c>
      <c r="AJ7722" t="s">
        <v>1488</v>
      </c>
      <c r="AK7722" t="s">
        <v>429</v>
      </c>
      <c r="AL7722" t="s">
        <v>93</v>
      </c>
      <c r="AM7722" t="s">
        <v>430</v>
      </c>
      <c r="AR7722" t="s">
        <v>91</v>
      </c>
      <c r="AS7722">
        <v>9000004041</v>
      </c>
      <c r="AV7722" t="s">
        <v>281</v>
      </c>
      <c r="AW7722" t="str">
        <f>_xlfn.XLOOKUP(UNIVERSO[[#This Row],[RUTA-LOCALIDAD D&amp;N]],'[1]Cuota Ruta'!E:E,'[1]Cuota Ruta'!G:G)</f>
        <v>Cargar</v>
      </c>
    </row>
    <row r="7723" spans="1:49" x14ac:dyDescent="0.25">
      <c r="A7723" t="s">
        <v>48</v>
      </c>
      <c r="B7723" t="s">
        <v>49</v>
      </c>
      <c r="C7723" t="s">
        <v>50</v>
      </c>
      <c r="D7723" t="s">
        <v>51</v>
      </c>
      <c r="E7723" t="s">
        <v>77</v>
      </c>
      <c r="F7723" t="s">
        <v>53</v>
      </c>
      <c r="G7723">
        <v>9000004319</v>
      </c>
      <c r="H7723">
        <v>4319</v>
      </c>
      <c r="I7723" t="s">
        <v>23154</v>
      </c>
      <c r="J7723" t="s">
        <v>23155</v>
      </c>
      <c r="K7723" t="s">
        <v>56</v>
      </c>
      <c r="L7723" t="s">
        <v>80</v>
      </c>
      <c r="M7723" t="s">
        <v>80</v>
      </c>
      <c r="N7723" t="s">
        <v>58</v>
      </c>
      <c r="O7723" t="s">
        <v>59</v>
      </c>
      <c r="P7723">
        <v>373</v>
      </c>
      <c r="Q7723" t="s">
        <v>891</v>
      </c>
      <c r="R7723" t="s">
        <v>891</v>
      </c>
      <c r="S7723" t="s">
        <v>173</v>
      </c>
      <c r="T7723" t="s">
        <v>173</v>
      </c>
      <c r="U7723">
        <v>18.4648571</v>
      </c>
      <c r="V7723">
        <v>-69.999351500000003</v>
      </c>
      <c r="W7723" t="s">
        <v>892</v>
      </c>
      <c r="X7723" t="s">
        <v>63</v>
      </c>
      <c r="Y7723" t="s">
        <v>64</v>
      </c>
      <c r="Z7723" t="s">
        <v>65</v>
      </c>
      <c r="AA7723">
        <v>1169001432</v>
      </c>
      <c r="AB7723" t="s">
        <v>107</v>
      </c>
      <c r="AC7723" t="s">
        <v>67</v>
      </c>
      <c r="AD7723">
        <v>18.4648571</v>
      </c>
      <c r="AE7723">
        <v>-69.999351500000003</v>
      </c>
      <c r="AF7723" t="s">
        <v>23156</v>
      </c>
      <c r="AG7723" t="s">
        <v>32</v>
      </c>
      <c r="AH7723" t="s">
        <v>48</v>
      </c>
      <c r="AI7723" t="s">
        <v>87</v>
      </c>
      <c r="AJ7723" t="s">
        <v>1488</v>
      </c>
      <c r="AK7723" t="s">
        <v>176</v>
      </c>
      <c r="AL7723" t="s">
        <v>77</v>
      </c>
      <c r="AM7723" t="s">
        <v>177</v>
      </c>
      <c r="AR7723" t="s">
        <v>91</v>
      </c>
      <c r="AS7723">
        <v>9000004319</v>
      </c>
      <c r="AW7723" t="str">
        <f>_xlfn.XLOOKUP(UNIVERSO[[#This Row],[RUTA-LOCALIDAD D&amp;N]],'[1]Cuota Ruta'!E:E,'[1]Cuota Ruta'!G:G)</f>
        <v>Cargar</v>
      </c>
    </row>
    <row r="7724" spans="1:49" x14ac:dyDescent="0.25">
      <c r="A7724" t="s">
        <v>48</v>
      </c>
      <c r="B7724" t="s">
        <v>49</v>
      </c>
      <c r="C7724" t="s">
        <v>110</v>
      </c>
      <c r="D7724" t="s">
        <v>51</v>
      </c>
      <c r="E7724" t="s">
        <v>77</v>
      </c>
      <c r="F7724" t="s">
        <v>53</v>
      </c>
      <c r="G7724">
        <v>9000004875</v>
      </c>
      <c r="H7724">
        <v>4875</v>
      </c>
      <c r="I7724" t="s">
        <v>23157</v>
      </c>
      <c r="J7724" t="s">
        <v>23158</v>
      </c>
      <c r="K7724" t="s">
        <v>56</v>
      </c>
      <c r="L7724" t="s">
        <v>80</v>
      </c>
      <c r="M7724" t="s">
        <v>80</v>
      </c>
      <c r="N7724" t="s">
        <v>341</v>
      </c>
      <c r="O7724" t="s">
        <v>59</v>
      </c>
      <c r="P7724">
        <v>341</v>
      </c>
      <c r="Q7724" t="s">
        <v>589</v>
      </c>
      <c r="R7724" t="s">
        <v>589</v>
      </c>
      <c r="S7724" t="s">
        <v>83</v>
      </c>
      <c r="T7724" t="s">
        <v>83</v>
      </c>
      <c r="U7724">
        <v>18.506427341037298</v>
      </c>
      <c r="V7724">
        <v>-69.919838799370694</v>
      </c>
      <c r="W7724" t="s">
        <v>590</v>
      </c>
      <c r="X7724" t="s">
        <v>85</v>
      </c>
      <c r="Y7724" t="s">
        <v>64</v>
      </c>
      <c r="Z7724" t="s">
        <v>65</v>
      </c>
      <c r="AA7724">
        <v>1169006552</v>
      </c>
      <c r="AB7724" t="s">
        <v>116</v>
      </c>
      <c r="AC7724" t="s">
        <v>67</v>
      </c>
      <c r="AD7724">
        <v>18.506445500000002</v>
      </c>
      <c r="AE7724">
        <v>-69.919843700000001</v>
      </c>
      <c r="AF7724" t="s">
        <v>23159</v>
      </c>
      <c r="AG7724" t="s">
        <v>32</v>
      </c>
      <c r="AH7724" t="s">
        <v>48</v>
      </c>
      <c r="AI7724" t="s">
        <v>87</v>
      </c>
      <c r="AJ7724" t="s">
        <v>1488</v>
      </c>
      <c r="AK7724" t="s">
        <v>429</v>
      </c>
      <c r="AL7724" t="s">
        <v>77</v>
      </c>
      <c r="AM7724" t="s">
        <v>430</v>
      </c>
      <c r="AR7724" t="s">
        <v>91</v>
      </c>
      <c r="AS7724">
        <v>9000004875</v>
      </c>
      <c r="AV7724" t="s">
        <v>281</v>
      </c>
      <c r="AW7724" t="str">
        <f>_xlfn.XLOOKUP(UNIVERSO[[#This Row],[RUTA-LOCALIDAD D&amp;N]],'[1]Cuota Ruta'!E:E,'[1]Cuota Ruta'!G:G)</f>
        <v>Cargar</v>
      </c>
    </row>
    <row r="7725" spans="1:49" x14ac:dyDescent="0.25">
      <c r="A7725" t="s">
        <v>48</v>
      </c>
      <c r="B7725" t="s">
        <v>49</v>
      </c>
      <c r="C7725" t="s">
        <v>50</v>
      </c>
      <c r="D7725" t="s">
        <v>51</v>
      </c>
      <c r="E7725" t="s">
        <v>77</v>
      </c>
      <c r="F7725" t="s">
        <v>53</v>
      </c>
      <c r="G7725">
        <v>9000004961</v>
      </c>
      <c r="H7725">
        <v>4961</v>
      </c>
      <c r="I7725" t="s">
        <v>23160</v>
      </c>
      <c r="J7725" t="s">
        <v>23161</v>
      </c>
      <c r="K7725" t="s">
        <v>56</v>
      </c>
      <c r="L7725" t="s">
        <v>80</v>
      </c>
      <c r="M7725" t="s">
        <v>80</v>
      </c>
      <c r="N7725" t="s">
        <v>58</v>
      </c>
      <c r="O7725" t="s">
        <v>59</v>
      </c>
      <c r="P7725">
        <v>366</v>
      </c>
      <c r="Q7725" t="s">
        <v>414</v>
      </c>
      <c r="R7725" t="s">
        <v>414</v>
      </c>
      <c r="S7725" t="s">
        <v>97</v>
      </c>
      <c r="T7725" t="s">
        <v>97</v>
      </c>
      <c r="U7725">
        <v>18.439398765564</v>
      </c>
      <c r="V7725">
        <v>-69.958806037902804</v>
      </c>
      <c r="W7725" t="s">
        <v>415</v>
      </c>
      <c r="X7725" t="s">
        <v>63</v>
      </c>
      <c r="Y7725" t="s">
        <v>64</v>
      </c>
      <c r="Z7725" t="s">
        <v>65</v>
      </c>
      <c r="AA7725">
        <v>1169007658</v>
      </c>
      <c r="AB7725" t="s">
        <v>116</v>
      </c>
      <c r="AC7725" t="s">
        <v>67</v>
      </c>
      <c r="AD7725">
        <v>18.439048866881009</v>
      </c>
      <c r="AE7725">
        <v>-69.958885546229226</v>
      </c>
      <c r="AF7725" t="s">
        <v>23162</v>
      </c>
      <c r="AG7725" t="s">
        <v>32</v>
      </c>
      <c r="AH7725" t="s">
        <v>48</v>
      </c>
      <c r="AI7725" t="s">
        <v>87</v>
      </c>
      <c r="AJ7725" t="s">
        <v>1488</v>
      </c>
      <c r="AK7725" t="s">
        <v>176</v>
      </c>
      <c r="AL7725" t="s">
        <v>77</v>
      </c>
      <c r="AM7725" t="s">
        <v>177</v>
      </c>
      <c r="AR7725" t="s">
        <v>91</v>
      </c>
      <c r="AS7725">
        <v>9000004961</v>
      </c>
      <c r="AW7725" t="str">
        <f>_xlfn.XLOOKUP(UNIVERSO[[#This Row],[RUTA-LOCALIDAD D&amp;N]],'[1]Cuota Ruta'!E:E,'[1]Cuota Ruta'!G:G)</f>
        <v>Cargar</v>
      </c>
    </row>
    <row r="7726" spans="1:49" x14ac:dyDescent="0.25">
      <c r="A7726" t="s">
        <v>48</v>
      </c>
      <c r="B7726" t="s">
        <v>49</v>
      </c>
      <c r="C7726" t="s">
        <v>50</v>
      </c>
      <c r="D7726" t="s">
        <v>51</v>
      </c>
      <c r="E7726" t="s">
        <v>77</v>
      </c>
      <c r="F7726" t="s">
        <v>53</v>
      </c>
      <c r="G7726">
        <v>9000005220</v>
      </c>
      <c r="H7726">
        <v>5220</v>
      </c>
      <c r="I7726" t="s">
        <v>23163</v>
      </c>
      <c r="J7726" t="s">
        <v>23164</v>
      </c>
      <c r="K7726" t="s">
        <v>56</v>
      </c>
      <c r="L7726" t="s">
        <v>93</v>
      </c>
      <c r="M7726" t="s">
        <v>93</v>
      </c>
      <c r="N7726" t="s">
        <v>180</v>
      </c>
      <c r="O7726" t="s">
        <v>59</v>
      </c>
      <c r="P7726">
        <v>311</v>
      </c>
      <c r="Q7726" t="s">
        <v>181</v>
      </c>
      <c r="R7726" t="s">
        <v>181</v>
      </c>
      <c r="S7726" t="s">
        <v>173</v>
      </c>
      <c r="T7726" t="s">
        <v>173</v>
      </c>
      <c r="U7726">
        <v>18.445472717285199</v>
      </c>
      <c r="V7726">
        <v>-69.985282897949205</v>
      </c>
      <c r="W7726" t="s">
        <v>182</v>
      </c>
      <c r="X7726" t="s">
        <v>85</v>
      </c>
      <c r="Y7726" t="s">
        <v>64</v>
      </c>
      <c r="Z7726" t="s">
        <v>65</v>
      </c>
      <c r="AA7726">
        <v>1169007706</v>
      </c>
      <c r="AB7726" t="s">
        <v>66</v>
      </c>
      <c r="AC7726" t="s">
        <v>67</v>
      </c>
      <c r="AD7726">
        <v>18.445472717285199</v>
      </c>
      <c r="AE7726">
        <v>-69.985282897949205</v>
      </c>
      <c r="AF7726" t="s">
        <v>23165</v>
      </c>
      <c r="AG7726" t="s">
        <v>32</v>
      </c>
      <c r="AH7726" t="s">
        <v>48</v>
      </c>
      <c r="AI7726" t="s">
        <v>87</v>
      </c>
      <c r="AJ7726" t="s">
        <v>1488</v>
      </c>
      <c r="AK7726" t="s">
        <v>176</v>
      </c>
      <c r="AL7726" t="s">
        <v>77</v>
      </c>
      <c r="AM7726" t="s">
        <v>177</v>
      </c>
      <c r="AR7726" t="s">
        <v>91</v>
      </c>
      <c r="AS7726">
        <v>9000005220</v>
      </c>
      <c r="AW7726" t="str">
        <f>_xlfn.XLOOKUP(UNIVERSO[[#This Row],[RUTA-LOCALIDAD D&amp;N]],'[1]Cuota Ruta'!E:E,'[1]Cuota Ruta'!G:G)</f>
        <v>Cargar</v>
      </c>
    </row>
    <row r="7727" spans="1:49" x14ac:dyDescent="0.25">
      <c r="A7727" t="s">
        <v>48</v>
      </c>
      <c r="B7727" t="s">
        <v>49</v>
      </c>
      <c r="C7727" t="s">
        <v>50</v>
      </c>
      <c r="D7727" t="s">
        <v>51</v>
      </c>
      <c r="E7727" t="s">
        <v>77</v>
      </c>
      <c r="F7727" t="s">
        <v>53</v>
      </c>
      <c r="G7727">
        <v>9000008046</v>
      </c>
      <c r="H7727">
        <v>8046</v>
      </c>
      <c r="I7727" t="s">
        <v>23166</v>
      </c>
      <c r="J7727" t="s">
        <v>23167</v>
      </c>
      <c r="K7727" t="s">
        <v>56</v>
      </c>
      <c r="L7727" t="s">
        <v>93</v>
      </c>
      <c r="M7727" t="s">
        <v>93</v>
      </c>
      <c r="N7727" t="s">
        <v>871</v>
      </c>
      <c r="O7727" t="s">
        <v>59</v>
      </c>
      <c r="P7727">
        <v>371</v>
      </c>
      <c r="Q7727" t="s">
        <v>420</v>
      </c>
      <c r="R7727" t="s">
        <v>420</v>
      </c>
      <c r="S7727" t="s">
        <v>173</v>
      </c>
      <c r="T7727" t="s">
        <v>173</v>
      </c>
      <c r="U7727">
        <v>18.487014770507798</v>
      </c>
      <c r="V7727">
        <v>-70.0078938802083</v>
      </c>
      <c r="W7727" t="s">
        <v>421</v>
      </c>
      <c r="X7727" t="s">
        <v>63</v>
      </c>
      <c r="Y7727" t="s">
        <v>64</v>
      </c>
      <c r="Z7727" t="s">
        <v>65</v>
      </c>
      <c r="AA7727">
        <v>1169000891</v>
      </c>
      <c r="AB7727" t="s">
        <v>116</v>
      </c>
      <c r="AC7727" t="s">
        <v>67</v>
      </c>
      <c r="AD7727">
        <v>18.487275366666669</v>
      </c>
      <c r="AE7727">
        <v>-70.008054533333336</v>
      </c>
      <c r="AF7727" t="s">
        <v>23168</v>
      </c>
      <c r="AG7727" t="s">
        <v>32</v>
      </c>
      <c r="AH7727" t="s">
        <v>48</v>
      </c>
      <c r="AI7727" t="s">
        <v>87</v>
      </c>
      <c r="AJ7727" t="s">
        <v>1488</v>
      </c>
      <c r="AK7727" t="s">
        <v>176</v>
      </c>
      <c r="AL7727" t="s">
        <v>77</v>
      </c>
      <c r="AM7727" t="s">
        <v>177</v>
      </c>
      <c r="AR7727" t="s">
        <v>91</v>
      </c>
      <c r="AS7727">
        <v>9000008046</v>
      </c>
      <c r="AW7727" t="str">
        <f>_xlfn.XLOOKUP(UNIVERSO[[#This Row],[RUTA-LOCALIDAD D&amp;N]],'[1]Cuota Ruta'!E:E,'[1]Cuota Ruta'!G:G)</f>
        <v>Cargar</v>
      </c>
    </row>
    <row r="7728" spans="1:49" x14ac:dyDescent="0.25">
      <c r="A7728" t="s">
        <v>48</v>
      </c>
      <c r="B7728" t="s">
        <v>49</v>
      </c>
      <c r="C7728" t="s">
        <v>50</v>
      </c>
      <c r="D7728" t="s">
        <v>51</v>
      </c>
      <c r="E7728" t="s">
        <v>77</v>
      </c>
      <c r="F7728" t="s">
        <v>53</v>
      </c>
      <c r="G7728">
        <v>9000008623</v>
      </c>
      <c r="H7728">
        <v>8623</v>
      </c>
      <c r="I7728" t="s">
        <v>23169</v>
      </c>
      <c r="J7728" t="s">
        <v>23170</v>
      </c>
      <c r="K7728" t="s">
        <v>56</v>
      </c>
      <c r="L7728" t="s">
        <v>80</v>
      </c>
      <c r="M7728" t="s">
        <v>80</v>
      </c>
      <c r="N7728" t="s">
        <v>58</v>
      </c>
      <c r="O7728" t="s">
        <v>59</v>
      </c>
      <c r="P7728">
        <v>376</v>
      </c>
      <c r="Q7728" t="s">
        <v>929</v>
      </c>
      <c r="R7728" t="s">
        <v>929</v>
      </c>
      <c r="S7728" t="s">
        <v>173</v>
      </c>
      <c r="T7728" t="s">
        <v>173</v>
      </c>
      <c r="U7728">
        <v>18.482864379999999</v>
      </c>
      <c r="V7728">
        <v>-69.990341200000003</v>
      </c>
      <c r="W7728" t="s">
        <v>930</v>
      </c>
      <c r="X7728" t="s">
        <v>63</v>
      </c>
      <c r="Y7728" t="s">
        <v>64</v>
      </c>
      <c r="Z7728" t="s">
        <v>65</v>
      </c>
      <c r="AA7728">
        <v>1169000986</v>
      </c>
      <c r="AB7728" t="s">
        <v>116</v>
      </c>
      <c r="AC7728" t="s">
        <v>67</v>
      </c>
      <c r="AD7728">
        <v>18.48280587</v>
      </c>
      <c r="AE7728">
        <v>-69.990465869999994</v>
      </c>
      <c r="AF7728" t="s">
        <v>23171</v>
      </c>
      <c r="AG7728" t="s">
        <v>32</v>
      </c>
      <c r="AH7728" t="s">
        <v>48</v>
      </c>
      <c r="AI7728" t="s">
        <v>87</v>
      </c>
      <c r="AJ7728" t="s">
        <v>1488</v>
      </c>
      <c r="AK7728" t="s">
        <v>176</v>
      </c>
      <c r="AL7728" t="s">
        <v>77</v>
      </c>
      <c r="AM7728" t="s">
        <v>177</v>
      </c>
      <c r="AR7728" t="s">
        <v>91</v>
      </c>
      <c r="AS7728">
        <v>9000008623</v>
      </c>
      <c r="AW7728" t="str">
        <f>_xlfn.XLOOKUP(UNIVERSO[[#This Row],[RUTA-LOCALIDAD D&amp;N]],'[1]Cuota Ruta'!E:E,'[1]Cuota Ruta'!G:G)</f>
        <v>Cargar</v>
      </c>
    </row>
    <row r="7729" spans="1:49" x14ac:dyDescent="0.25">
      <c r="A7729" t="s">
        <v>48</v>
      </c>
      <c r="B7729" t="s">
        <v>49</v>
      </c>
      <c r="C7729" t="s">
        <v>110</v>
      </c>
      <c r="D7729" t="s">
        <v>76</v>
      </c>
      <c r="E7729" t="s">
        <v>77</v>
      </c>
      <c r="F7729" t="s">
        <v>53</v>
      </c>
      <c r="G7729">
        <v>9000006374</v>
      </c>
      <c r="H7729">
        <v>6374</v>
      </c>
      <c r="I7729" t="s">
        <v>23172</v>
      </c>
      <c r="J7729" t="s">
        <v>23173</v>
      </c>
      <c r="K7729" t="s">
        <v>56</v>
      </c>
      <c r="L7729" t="s">
        <v>80</v>
      </c>
      <c r="M7729" t="s">
        <v>80</v>
      </c>
      <c r="N7729" t="s">
        <v>534</v>
      </c>
      <c r="O7729" t="s">
        <v>59</v>
      </c>
      <c r="P7729">
        <v>306</v>
      </c>
      <c r="Q7729" t="s">
        <v>82</v>
      </c>
      <c r="R7729" t="s">
        <v>82</v>
      </c>
      <c r="S7729" t="s">
        <v>83</v>
      </c>
      <c r="T7729" t="s">
        <v>83</v>
      </c>
      <c r="U7729">
        <v>18.455144882202099</v>
      </c>
      <c r="V7729">
        <v>-69.960662841796903</v>
      </c>
      <c r="W7729" t="s">
        <v>84</v>
      </c>
      <c r="X7729" t="s">
        <v>85</v>
      </c>
      <c r="Y7729" t="s">
        <v>64</v>
      </c>
      <c r="Z7729" t="s">
        <v>65</v>
      </c>
      <c r="AA7729">
        <v>1169007786</v>
      </c>
      <c r="AB7729" t="s">
        <v>66</v>
      </c>
      <c r="AC7729" t="s">
        <v>67</v>
      </c>
      <c r="AD7729">
        <v>18.455144882202099</v>
      </c>
      <c r="AE7729">
        <v>-69.960662841796903</v>
      </c>
      <c r="AF7729" t="s">
        <v>23174</v>
      </c>
      <c r="AG7729" t="s">
        <v>32</v>
      </c>
      <c r="AH7729" t="s">
        <v>48</v>
      </c>
      <c r="AI7729" t="s">
        <v>87</v>
      </c>
      <c r="AJ7729" t="s">
        <v>1488</v>
      </c>
      <c r="AK7729" t="s">
        <v>89</v>
      </c>
      <c r="AL7729" t="s">
        <v>77</v>
      </c>
      <c r="AM7729" t="s">
        <v>90</v>
      </c>
      <c r="AR7729" t="s">
        <v>91</v>
      </c>
      <c r="AS7729">
        <v>9000006374</v>
      </c>
      <c r="AV7729" t="s">
        <v>92</v>
      </c>
      <c r="AW7729" t="str">
        <f>_xlfn.XLOOKUP(UNIVERSO[[#This Row],[RUTA-LOCALIDAD D&amp;N]],'[1]Cuota Ruta'!E:E,'[1]Cuota Ruta'!G:G)</f>
        <v>Cargar</v>
      </c>
    </row>
    <row r="7730" spans="1:49" x14ac:dyDescent="0.25">
      <c r="A7730" t="s">
        <v>48</v>
      </c>
      <c r="B7730" t="s">
        <v>49</v>
      </c>
      <c r="C7730" t="s">
        <v>50</v>
      </c>
      <c r="D7730" t="s">
        <v>51</v>
      </c>
      <c r="E7730" t="s">
        <v>77</v>
      </c>
      <c r="F7730" t="s">
        <v>53</v>
      </c>
      <c r="G7730">
        <v>9000008507</v>
      </c>
      <c r="H7730">
        <v>8507</v>
      </c>
      <c r="I7730" t="s">
        <v>544</v>
      </c>
      <c r="J7730" t="s">
        <v>23175</v>
      </c>
      <c r="K7730" t="s">
        <v>56</v>
      </c>
      <c r="L7730" t="s">
        <v>80</v>
      </c>
      <c r="M7730" t="s">
        <v>80</v>
      </c>
      <c r="N7730" t="s">
        <v>58</v>
      </c>
      <c r="O7730" t="s">
        <v>59</v>
      </c>
      <c r="P7730">
        <v>383</v>
      </c>
      <c r="Q7730" t="s">
        <v>1099</v>
      </c>
      <c r="R7730" t="s">
        <v>1099</v>
      </c>
      <c r="S7730" t="s">
        <v>173</v>
      </c>
      <c r="T7730" t="s">
        <v>173</v>
      </c>
      <c r="U7730">
        <v>18.488292694091701</v>
      </c>
      <c r="V7730">
        <v>-69.9835205078125</v>
      </c>
      <c r="W7730" t="s">
        <v>1100</v>
      </c>
      <c r="X7730" t="s">
        <v>63</v>
      </c>
      <c r="Y7730" t="s">
        <v>64</v>
      </c>
      <c r="Z7730" t="s">
        <v>65</v>
      </c>
      <c r="AA7730">
        <v>1169000926</v>
      </c>
      <c r="AB7730" t="s">
        <v>66</v>
      </c>
      <c r="AC7730" t="s">
        <v>67</v>
      </c>
      <c r="AD7730">
        <v>18.488292694091701</v>
      </c>
      <c r="AE7730">
        <v>-69.9835205078125</v>
      </c>
      <c r="AF7730" t="s">
        <v>23176</v>
      </c>
      <c r="AG7730" t="s">
        <v>32</v>
      </c>
      <c r="AH7730" t="s">
        <v>48</v>
      </c>
      <c r="AI7730" t="s">
        <v>87</v>
      </c>
      <c r="AJ7730" t="s">
        <v>1488</v>
      </c>
      <c r="AK7730" t="s">
        <v>176</v>
      </c>
      <c r="AL7730" t="s">
        <v>77</v>
      </c>
      <c r="AM7730" t="s">
        <v>177</v>
      </c>
      <c r="AR7730" t="s">
        <v>91</v>
      </c>
      <c r="AS7730">
        <v>9000008507</v>
      </c>
      <c r="AW7730" t="str">
        <f>_xlfn.XLOOKUP(UNIVERSO[[#This Row],[RUTA-LOCALIDAD D&amp;N]],'[1]Cuota Ruta'!E:E,'[1]Cuota Ruta'!G:G)</f>
        <v>Cargar</v>
      </c>
    </row>
    <row r="7731" spans="1:49" x14ac:dyDescent="0.25">
      <c r="A7731" t="s">
        <v>48</v>
      </c>
      <c r="B7731" t="s">
        <v>49</v>
      </c>
      <c r="C7731" t="s">
        <v>50</v>
      </c>
      <c r="D7731" t="s">
        <v>51</v>
      </c>
      <c r="E7731" t="s">
        <v>140</v>
      </c>
      <c r="F7731" t="s">
        <v>141</v>
      </c>
      <c r="G7731">
        <v>9000010767</v>
      </c>
      <c r="H7731">
        <v>10767</v>
      </c>
      <c r="I7731" t="s">
        <v>968</v>
      </c>
      <c r="J7731" t="s">
        <v>23177</v>
      </c>
      <c r="K7731" t="s">
        <v>144</v>
      </c>
      <c r="L7731" t="s">
        <v>93</v>
      </c>
      <c r="M7731" t="s">
        <v>93</v>
      </c>
      <c r="N7731" t="s">
        <v>1277</v>
      </c>
      <c r="O7731" t="s">
        <v>59</v>
      </c>
      <c r="P7731">
        <v>312</v>
      </c>
      <c r="Q7731" t="s">
        <v>1278</v>
      </c>
      <c r="R7731" t="s">
        <v>1278</v>
      </c>
      <c r="S7731" t="s">
        <v>1137</v>
      </c>
      <c r="T7731" t="s">
        <v>1137</v>
      </c>
      <c r="U7731">
        <v>18.472103663853201</v>
      </c>
      <c r="V7731">
        <v>-69.860676356724298</v>
      </c>
      <c r="W7731" t="s">
        <v>1279</v>
      </c>
      <c r="X7731" t="s">
        <v>85</v>
      </c>
      <c r="Y7731" t="s">
        <v>64</v>
      </c>
      <c r="Z7731" t="s">
        <v>65</v>
      </c>
      <c r="AA7731">
        <v>1153001939</v>
      </c>
      <c r="AB7731" t="s">
        <v>116</v>
      </c>
      <c r="AC7731" t="s">
        <v>67</v>
      </c>
      <c r="AD7731">
        <v>18.472181666666661</v>
      </c>
      <c r="AE7731">
        <v>-69.860668333333322</v>
      </c>
      <c r="AF7731" t="s">
        <v>23178</v>
      </c>
      <c r="AG7731" t="s">
        <v>32</v>
      </c>
      <c r="AH7731" t="s">
        <v>48</v>
      </c>
      <c r="AI7731" t="s">
        <v>87</v>
      </c>
      <c r="AJ7731" t="s">
        <v>1488</v>
      </c>
      <c r="AK7731" t="s">
        <v>150</v>
      </c>
      <c r="AL7731" t="s">
        <v>140</v>
      </c>
      <c r="AM7731" t="s">
        <v>151</v>
      </c>
      <c r="AR7731" t="s">
        <v>91</v>
      </c>
      <c r="AS7731">
        <v>9000010767</v>
      </c>
      <c r="AV7731" t="s">
        <v>153</v>
      </c>
      <c r="AW7731" t="str">
        <f>_xlfn.XLOOKUP(UNIVERSO[[#This Row],[RUTA-LOCALIDAD D&amp;N]],'[1]Cuota Ruta'!E:E,'[1]Cuota Ruta'!G:G)</f>
        <v>Cargar</v>
      </c>
    </row>
    <row r="7732" spans="1:49" x14ac:dyDescent="0.25">
      <c r="A7732" t="s">
        <v>48</v>
      </c>
      <c r="B7732" t="s">
        <v>49</v>
      </c>
      <c r="C7732" t="s">
        <v>50</v>
      </c>
      <c r="D7732" t="s">
        <v>51</v>
      </c>
      <c r="E7732" t="s">
        <v>140</v>
      </c>
      <c r="F7732" t="s">
        <v>141</v>
      </c>
      <c r="G7732">
        <v>9000009677</v>
      </c>
      <c r="H7732">
        <v>9677</v>
      </c>
      <c r="I7732" t="s">
        <v>23179</v>
      </c>
      <c r="J7732" t="s">
        <v>23180</v>
      </c>
      <c r="K7732" t="s">
        <v>144</v>
      </c>
      <c r="L7732" t="s">
        <v>93</v>
      </c>
      <c r="M7732" t="s">
        <v>93</v>
      </c>
      <c r="N7732" t="s">
        <v>1167</v>
      </c>
      <c r="O7732" t="s">
        <v>59</v>
      </c>
      <c r="P7732">
        <v>321</v>
      </c>
      <c r="Q7732" t="s">
        <v>1316</v>
      </c>
      <c r="R7732" t="s">
        <v>1316</v>
      </c>
      <c r="S7732" t="s">
        <v>1137</v>
      </c>
      <c r="T7732" t="s">
        <v>1137</v>
      </c>
      <c r="U7732">
        <v>18.488878250122099</v>
      </c>
      <c r="V7732">
        <v>-69.862060546875</v>
      </c>
      <c r="W7732" t="s">
        <v>1317</v>
      </c>
      <c r="X7732" t="s">
        <v>85</v>
      </c>
      <c r="Y7732" t="s">
        <v>64</v>
      </c>
      <c r="Z7732" t="s">
        <v>99</v>
      </c>
      <c r="AA7732">
        <v>1153000388</v>
      </c>
      <c r="AB7732" t="s">
        <v>66</v>
      </c>
      <c r="AC7732" t="s">
        <v>67</v>
      </c>
      <c r="AD7732">
        <v>18.488878250122099</v>
      </c>
      <c r="AE7732">
        <v>-69.862060546875</v>
      </c>
      <c r="AF7732" t="s">
        <v>23181</v>
      </c>
      <c r="AG7732" t="s">
        <v>32</v>
      </c>
      <c r="AH7732" t="s">
        <v>48</v>
      </c>
      <c r="AI7732" t="s">
        <v>87</v>
      </c>
      <c r="AJ7732" t="s">
        <v>1488</v>
      </c>
      <c r="AK7732" t="s">
        <v>150</v>
      </c>
      <c r="AL7732" t="s">
        <v>140</v>
      </c>
      <c r="AM7732" t="s">
        <v>151</v>
      </c>
      <c r="AR7732" t="s">
        <v>91</v>
      </c>
      <c r="AS7732">
        <v>9000009677</v>
      </c>
      <c r="AV7732" t="s">
        <v>153</v>
      </c>
      <c r="AW7732" t="str">
        <f>_xlfn.XLOOKUP(UNIVERSO[[#This Row],[RUTA-LOCALIDAD D&amp;N]],'[1]Cuota Ruta'!E:E,'[1]Cuota Ruta'!G:G)</f>
        <v>Cargar</v>
      </c>
    </row>
    <row r="7733" spans="1:49" x14ac:dyDescent="0.25">
      <c r="A7733" t="s">
        <v>48</v>
      </c>
      <c r="B7733" t="s">
        <v>49</v>
      </c>
      <c r="C7733" t="s">
        <v>50</v>
      </c>
      <c r="D7733" t="s">
        <v>51</v>
      </c>
      <c r="E7733" t="s">
        <v>140</v>
      </c>
      <c r="F7733" t="s">
        <v>141</v>
      </c>
      <c r="G7733">
        <v>9000009832</v>
      </c>
      <c r="H7733">
        <v>9832</v>
      </c>
      <c r="I7733" t="s">
        <v>23182</v>
      </c>
      <c r="J7733" t="s">
        <v>23183</v>
      </c>
      <c r="K7733" t="s">
        <v>144</v>
      </c>
      <c r="L7733" t="s">
        <v>93</v>
      </c>
      <c r="M7733" t="s">
        <v>93</v>
      </c>
      <c r="N7733" t="s">
        <v>1208</v>
      </c>
      <c r="O7733" t="s">
        <v>59</v>
      </c>
      <c r="P7733">
        <v>307</v>
      </c>
      <c r="Q7733" t="s">
        <v>1183</v>
      </c>
      <c r="R7733" t="s">
        <v>1183</v>
      </c>
      <c r="S7733" t="s">
        <v>1137</v>
      </c>
      <c r="T7733" t="s">
        <v>1137</v>
      </c>
      <c r="U7733">
        <v>18.500419616699201</v>
      </c>
      <c r="V7733">
        <v>-69.842834472656307</v>
      </c>
      <c r="W7733" t="s">
        <v>1184</v>
      </c>
      <c r="X7733" t="s">
        <v>85</v>
      </c>
      <c r="Y7733" t="s">
        <v>64</v>
      </c>
      <c r="Z7733" t="s">
        <v>65</v>
      </c>
      <c r="AA7733">
        <v>1153000599</v>
      </c>
      <c r="AB7733" t="s">
        <v>66</v>
      </c>
      <c r="AC7733" t="s">
        <v>67</v>
      </c>
      <c r="AD7733">
        <v>18.500419616699201</v>
      </c>
      <c r="AE7733">
        <v>-69.842834472656307</v>
      </c>
      <c r="AF7733" t="s">
        <v>23184</v>
      </c>
      <c r="AG7733" t="s">
        <v>32</v>
      </c>
      <c r="AH7733" t="s">
        <v>48</v>
      </c>
      <c r="AI7733" t="s">
        <v>87</v>
      </c>
      <c r="AJ7733" t="s">
        <v>1488</v>
      </c>
      <c r="AK7733" t="s">
        <v>150</v>
      </c>
      <c r="AL7733" t="s">
        <v>140</v>
      </c>
      <c r="AM7733" t="s">
        <v>151</v>
      </c>
      <c r="AR7733" t="s">
        <v>91</v>
      </c>
      <c r="AS7733">
        <v>9000009832</v>
      </c>
      <c r="AV7733" t="s">
        <v>153</v>
      </c>
      <c r="AW7733" t="str">
        <f>_xlfn.XLOOKUP(UNIVERSO[[#This Row],[RUTA-LOCALIDAD D&amp;N]],'[1]Cuota Ruta'!E:E,'[1]Cuota Ruta'!G:G)</f>
        <v>Cargar</v>
      </c>
    </row>
    <row r="7734" spans="1:49" x14ac:dyDescent="0.25">
      <c r="A7734" t="s">
        <v>48</v>
      </c>
      <c r="B7734" t="s">
        <v>49</v>
      </c>
      <c r="C7734" t="s">
        <v>50</v>
      </c>
      <c r="D7734" t="s">
        <v>51</v>
      </c>
      <c r="E7734" t="s">
        <v>140</v>
      </c>
      <c r="F7734" t="s">
        <v>141</v>
      </c>
      <c r="G7734">
        <v>9000009917</v>
      </c>
      <c r="H7734">
        <v>9917</v>
      </c>
      <c r="I7734" t="s">
        <v>23185</v>
      </c>
      <c r="J7734" t="s">
        <v>23186</v>
      </c>
      <c r="K7734" t="s">
        <v>144</v>
      </c>
      <c r="L7734" t="s">
        <v>93</v>
      </c>
      <c r="M7734" t="s">
        <v>93</v>
      </c>
      <c r="N7734" t="s">
        <v>1208</v>
      </c>
      <c r="O7734" t="s">
        <v>59</v>
      </c>
      <c r="P7734">
        <v>342</v>
      </c>
      <c r="Q7734" t="s">
        <v>1209</v>
      </c>
      <c r="R7734" t="s">
        <v>1209</v>
      </c>
      <c r="S7734" t="s">
        <v>1137</v>
      </c>
      <c r="T7734" t="s">
        <v>1137</v>
      </c>
      <c r="U7734">
        <v>18.4985148111979</v>
      </c>
      <c r="V7734">
        <v>-69.838456471761106</v>
      </c>
      <c r="W7734" t="s">
        <v>1210</v>
      </c>
      <c r="X7734" t="s">
        <v>85</v>
      </c>
      <c r="Y7734" t="s">
        <v>64</v>
      </c>
      <c r="Z7734" t="s">
        <v>65</v>
      </c>
      <c r="AA7734">
        <v>1153000706</v>
      </c>
      <c r="AB7734" t="s">
        <v>66</v>
      </c>
      <c r="AC7734" t="s">
        <v>67</v>
      </c>
      <c r="AD7734">
        <v>18.4985148111979</v>
      </c>
      <c r="AE7734">
        <v>-69.838456471761106</v>
      </c>
      <c r="AF7734" t="s">
        <v>23187</v>
      </c>
      <c r="AG7734" t="s">
        <v>32</v>
      </c>
      <c r="AH7734" t="s">
        <v>48</v>
      </c>
      <c r="AI7734" t="s">
        <v>87</v>
      </c>
      <c r="AJ7734" t="s">
        <v>1488</v>
      </c>
      <c r="AK7734" t="s">
        <v>150</v>
      </c>
      <c r="AL7734" t="s">
        <v>140</v>
      </c>
      <c r="AM7734" t="s">
        <v>151</v>
      </c>
      <c r="AR7734" t="s">
        <v>91</v>
      </c>
      <c r="AS7734">
        <v>9000009917</v>
      </c>
      <c r="AV7734" t="s">
        <v>153</v>
      </c>
      <c r="AW7734" t="str">
        <f>_xlfn.XLOOKUP(UNIVERSO[[#This Row],[RUTA-LOCALIDAD D&amp;N]],'[1]Cuota Ruta'!E:E,'[1]Cuota Ruta'!G:G)</f>
        <v>Cargar</v>
      </c>
    </row>
    <row r="7735" spans="1:49" x14ac:dyDescent="0.25">
      <c r="A7735" t="s">
        <v>48</v>
      </c>
      <c r="B7735" t="s">
        <v>49</v>
      </c>
      <c r="C7735" t="s">
        <v>50</v>
      </c>
      <c r="D7735" t="s">
        <v>76</v>
      </c>
      <c r="E7735" t="s">
        <v>140</v>
      </c>
      <c r="F7735" t="s">
        <v>141</v>
      </c>
      <c r="G7735">
        <v>9000011868</v>
      </c>
      <c r="H7735">
        <v>11868</v>
      </c>
      <c r="I7735" t="s">
        <v>23188</v>
      </c>
      <c r="J7735" t="s">
        <v>23189</v>
      </c>
      <c r="K7735" t="s">
        <v>144</v>
      </c>
      <c r="L7735" t="s">
        <v>93</v>
      </c>
      <c r="M7735" t="s">
        <v>93</v>
      </c>
      <c r="N7735" t="s">
        <v>1135</v>
      </c>
      <c r="O7735" t="s">
        <v>1145</v>
      </c>
      <c r="P7735">
        <v>399</v>
      </c>
      <c r="Q7735" t="s">
        <v>1168</v>
      </c>
      <c r="R7735" t="s">
        <v>1168</v>
      </c>
      <c r="S7735" t="s">
        <v>1147</v>
      </c>
      <c r="T7735" t="s">
        <v>1147</v>
      </c>
      <c r="U7735">
        <v>18.518406186785001</v>
      </c>
      <c r="V7735">
        <v>-69.844382149832597</v>
      </c>
      <c r="W7735" t="s">
        <v>1169</v>
      </c>
      <c r="X7735" t="s">
        <v>85</v>
      </c>
      <c r="Y7735" t="s">
        <v>64</v>
      </c>
      <c r="Z7735" t="s">
        <v>99</v>
      </c>
      <c r="AA7735">
        <v>1153003622</v>
      </c>
      <c r="AB7735" t="s">
        <v>116</v>
      </c>
      <c r="AC7735" t="s">
        <v>67</v>
      </c>
      <c r="AD7735">
        <v>18.518314400000001</v>
      </c>
      <c r="AE7735">
        <v>-69.844569683333333</v>
      </c>
      <c r="AF7735" t="s">
        <v>23190</v>
      </c>
      <c r="AG7735" t="s">
        <v>32</v>
      </c>
      <c r="AH7735" t="s">
        <v>48</v>
      </c>
      <c r="AI7735" t="s">
        <v>87</v>
      </c>
      <c r="AJ7735" t="s">
        <v>1488</v>
      </c>
      <c r="AK7735" t="s">
        <v>150</v>
      </c>
      <c r="AL7735" t="s">
        <v>140</v>
      </c>
      <c r="AM7735" t="s">
        <v>151</v>
      </c>
      <c r="AR7735" t="s">
        <v>91</v>
      </c>
      <c r="AS7735">
        <v>9000011868</v>
      </c>
      <c r="AV7735" t="s">
        <v>153</v>
      </c>
      <c r="AW7735" t="str">
        <f>_xlfn.XLOOKUP(UNIVERSO[[#This Row],[RUTA-LOCALIDAD D&amp;N]],'[1]Cuota Ruta'!E:E,'[1]Cuota Ruta'!G:G)</f>
        <v>Cargar</v>
      </c>
    </row>
    <row r="7736" spans="1:49" x14ac:dyDescent="0.25">
      <c r="A7736" t="s">
        <v>48</v>
      </c>
      <c r="B7736" t="s">
        <v>49</v>
      </c>
      <c r="C7736" t="s">
        <v>50</v>
      </c>
      <c r="D7736" t="s">
        <v>51</v>
      </c>
      <c r="E7736" t="s">
        <v>140</v>
      </c>
      <c r="F7736" t="s">
        <v>141</v>
      </c>
      <c r="G7736">
        <v>9000010025</v>
      </c>
      <c r="H7736">
        <v>10025</v>
      </c>
      <c r="I7736" t="s">
        <v>23191</v>
      </c>
      <c r="J7736" t="s">
        <v>23192</v>
      </c>
      <c r="K7736" t="s">
        <v>144</v>
      </c>
      <c r="L7736" t="s">
        <v>93</v>
      </c>
      <c r="M7736" t="s">
        <v>93</v>
      </c>
      <c r="N7736" t="s">
        <v>3783</v>
      </c>
      <c r="O7736" t="s">
        <v>59</v>
      </c>
      <c r="P7736">
        <v>388</v>
      </c>
      <c r="Q7736" t="s">
        <v>1263</v>
      </c>
      <c r="R7736" t="s">
        <v>1263</v>
      </c>
      <c r="S7736" t="s">
        <v>1137</v>
      </c>
      <c r="T7736" t="s">
        <v>1137</v>
      </c>
      <c r="U7736">
        <v>18.516321182251001</v>
      </c>
      <c r="V7736">
        <v>-69.835113525390597</v>
      </c>
      <c r="W7736" t="s">
        <v>1264</v>
      </c>
      <c r="X7736" t="s">
        <v>85</v>
      </c>
      <c r="Y7736" t="s">
        <v>64</v>
      </c>
      <c r="Z7736" t="s">
        <v>99</v>
      </c>
      <c r="AA7736">
        <v>1153000855</v>
      </c>
      <c r="AB7736" t="s">
        <v>66</v>
      </c>
      <c r="AC7736" t="s">
        <v>67</v>
      </c>
      <c r="AD7736">
        <v>18.516321182251001</v>
      </c>
      <c r="AE7736">
        <v>-69.835113525390597</v>
      </c>
      <c r="AF7736" t="s">
        <v>23193</v>
      </c>
      <c r="AG7736" t="s">
        <v>32</v>
      </c>
      <c r="AH7736" t="s">
        <v>48</v>
      </c>
      <c r="AI7736" t="s">
        <v>87</v>
      </c>
      <c r="AJ7736" t="s">
        <v>1488</v>
      </c>
      <c r="AK7736" t="s">
        <v>150</v>
      </c>
      <c r="AL7736" t="s">
        <v>140</v>
      </c>
      <c r="AM7736" t="s">
        <v>151</v>
      </c>
      <c r="AR7736" t="s">
        <v>91</v>
      </c>
      <c r="AS7736">
        <v>9000010025</v>
      </c>
      <c r="AV7736" t="s">
        <v>153</v>
      </c>
      <c r="AW7736" t="str">
        <f>_xlfn.XLOOKUP(UNIVERSO[[#This Row],[RUTA-LOCALIDAD D&amp;N]],'[1]Cuota Ruta'!E:E,'[1]Cuota Ruta'!G:G)</f>
        <v>Cargar</v>
      </c>
    </row>
    <row r="7737" spans="1:49" x14ac:dyDescent="0.25">
      <c r="A7737" t="s">
        <v>48</v>
      </c>
      <c r="B7737" t="s">
        <v>49</v>
      </c>
      <c r="C7737" t="s">
        <v>50</v>
      </c>
      <c r="D7737" t="s">
        <v>51</v>
      </c>
      <c r="E7737" t="s">
        <v>140</v>
      </c>
      <c r="F7737" t="s">
        <v>141</v>
      </c>
      <c r="G7737">
        <v>9000012179</v>
      </c>
      <c r="H7737">
        <v>12179</v>
      </c>
      <c r="I7737" t="s">
        <v>23194</v>
      </c>
      <c r="J7737" t="s">
        <v>23195</v>
      </c>
      <c r="K7737" t="s">
        <v>144</v>
      </c>
      <c r="L7737" t="s">
        <v>93</v>
      </c>
      <c r="M7737" t="s">
        <v>93</v>
      </c>
      <c r="N7737" t="s">
        <v>1977</v>
      </c>
      <c r="O7737" t="s">
        <v>59</v>
      </c>
      <c r="P7737">
        <v>334</v>
      </c>
      <c r="Q7737" t="s">
        <v>1978</v>
      </c>
      <c r="R7737" t="s">
        <v>1978</v>
      </c>
      <c r="S7737" t="s">
        <v>1137</v>
      </c>
      <c r="T7737" t="s">
        <v>1137</v>
      </c>
      <c r="U7737">
        <v>18.481594085693398</v>
      </c>
      <c r="V7737">
        <v>-69.872169494628906</v>
      </c>
      <c r="W7737" t="s">
        <v>1979</v>
      </c>
      <c r="X7737" t="s">
        <v>85</v>
      </c>
      <c r="Y7737" t="s">
        <v>64</v>
      </c>
      <c r="Z7737" t="s">
        <v>65</v>
      </c>
      <c r="AA7737">
        <v>1153004211</v>
      </c>
      <c r="AB7737" t="s">
        <v>116</v>
      </c>
      <c r="AC7737" t="s">
        <v>67</v>
      </c>
      <c r="AD7737">
        <v>18.481024999999999</v>
      </c>
      <c r="AE7737">
        <v>-69.872143333333327</v>
      </c>
      <c r="AF7737" t="s">
        <v>23196</v>
      </c>
      <c r="AG7737" t="s">
        <v>32</v>
      </c>
      <c r="AH7737" t="s">
        <v>48</v>
      </c>
      <c r="AI7737" t="s">
        <v>87</v>
      </c>
      <c r="AJ7737" t="s">
        <v>1488</v>
      </c>
      <c r="AK7737" t="s">
        <v>150</v>
      </c>
      <c r="AL7737" t="s">
        <v>140</v>
      </c>
      <c r="AM7737" t="s">
        <v>151</v>
      </c>
      <c r="AR7737" t="s">
        <v>91</v>
      </c>
      <c r="AS7737">
        <v>9000012179</v>
      </c>
      <c r="AV7737" t="s">
        <v>153</v>
      </c>
      <c r="AW7737" t="str">
        <f>_xlfn.XLOOKUP(UNIVERSO[[#This Row],[RUTA-LOCALIDAD D&amp;N]],'[1]Cuota Ruta'!E:E,'[1]Cuota Ruta'!G:G)</f>
        <v>Cargar</v>
      </c>
    </row>
    <row r="7738" spans="1:49" x14ac:dyDescent="0.25">
      <c r="A7738" t="s">
        <v>48</v>
      </c>
      <c r="B7738" t="s">
        <v>49</v>
      </c>
      <c r="C7738" t="s">
        <v>50</v>
      </c>
      <c r="D7738" t="s">
        <v>51</v>
      </c>
      <c r="E7738" t="s">
        <v>140</v>
      </c>
      <c r="F7738" t="s">
        <v>141</v>
      </c>
      <c r="G7738">
        <v>9000010113</v>
      </c>
      <c r="H7738">
        <v>10113</v>
      </c>
      <c r="I7738" t="s">
        <v>23197</v>
      </c>
      <c r="J7738" t="s">
        <v>23198</v>
      </c>
      <c r="K7738" t="s">
        <v>144</v>
      </c>
      <c r="L7738" t="s">
        <v>93</v>
      </c>
      <c r="M7738" t="s">
        <v>93</v>
      </c>
      <c r="N7738" t="s">
        <v>9796</v>
      </c>
      <c r="O7738" t="s">
        <v>59</v>
      </c>
      <c r="P7738">
        <v>308</v>
      </c>
      <c r="Q7738" t="s">
        <v>1961</v>
      </c>
      <c r="R7738" t="s">
        <v>1961</v>
      </c>
      <c r="S7738" t="s">
        <v>1137</v>
      </c>
      <c r="T7738" t="s">
        <v>1137</v>
      </c>
      <c r="U7738">
        <v>18.505789566040001</v>
      </c>
      <c r="V7738">
        <v>-69.832720947265599</v>
      </c>
      <c r="W7738" t="s">
        <v>1962</v>
      </c>
      <c r="X7738" t="s">
        <v>85</v>
      </c>
      <c r="Y7738" t="s">
        <v>64</v>
      </c>
      <c r="Z7738" t="s">
        <v>65</v>
      </c>
      <c r="AA7738">
        <v>1153000989</v>
      </c>
      <c r="AB7738" t="s">
        <v>66</v>
      </c>
      <c r="AC7738" t="s">
        <v>67</v>
      </c>
      <c r="AD7738">
        <v>18.505789566040001</v>
      </c>
      <c r="AE7738">
        <v>-69.832720947265599</v>
      </c>
      <c r="AF7738" t="s">
        <v>23199</v>
      </c>
      <c r="AG7738" t="s">
        <v>32</v>
      </c>
      <c r="AH7738" t="s">
        <v>48</v>
      </c>
      <c r="AI7738" t="s">
        <v>87</v>
      </c>
      <c r="AJ7738" t="s">
        <v>1488</v>
      </c>
      <c r="AK7738" t="s">
        <v>150</v>
      </c>
      <c r="AL7738" t="s">
        <v>140</v>
      </c>
      <c r="AM7738" t="s">
        <v>151</v>
      </c>
      <c r="AR7738" t="s">
        <v>91</v>
      </c>
      <c r="AS7738">
        <v>9000010113</v>
      </c>
      <c r="AV7738" t="s">
        <v>153</v>
      </c>
      <c r="AW7738" t="str">
        <f>_xlfn.XLOOKUP(UNIVERSO[[#This Row],[RUTA-LOCALIDAD D&amp;N]],'[1]Cuota Ruta'!E:E,'[1]Cuota Ruta'!G:G)</f>
        <v>Cargar</v>
      </c>
    </row>
    <row r="7739" spans="1:49" x14ac:dyDescent="0.25">
      <c r="A7739" t="s">
        <v>48</v>
      </c>
      <c r="B7739" t="s">
        <v>49</v>
      </c>
      <c r="C7739" t="s">
        <v>50</v>
      </c>
      <c r="D7739" t="s">
        <v>51</v>
      </c>
      <c r="E7739" t="s">
        <v>140</v>
      </c>
      <c r="F7739" t="s">
        <v>141</v>
      </c>
      <c r="G7739">
        <v>9000012453</v>
      </c>
      <c r="H7739">
        <v>12453</v>
      </c>
      <c r="I7739" t="s">
        <v>5475</v>
      </c>
      <c r="J7739" t="s">
        <v>23200</v>
      </c>
      <c r="K7739" t="s">
        <v>144</v>
      </c>
      <c r="L7739" t="s">
        <v>93</v>
      </c>
      <c r="M7739" t="s">
        <v>93</v>
      </c>
      <c r="N7739" t="s">
        <v>1333</v>
      </c>
      <c r="O7739" t="s">
        <v>59</v>
      </c>
      <c r="P7739">
        <v>340</v>
      </c>
      <c r="Q7739" t="s">
        <v>2007</v>
      </c>
      <c r="R7739" t="s">
        <v>2007</v>
      </c>
      <c r="S7739" t="s">
        <v>1137</v>
      </c>
      <c r="T7739" t="s">
        <v>1137</v>
      </c>
      <c r="U7739">
        <v>18.5068264007568</v>
      </c>
      <c r="V7739">
        <v>-69.866661071777301</v>
      </c>
      <c r="W7739" t="s">
        <v>2008</v>
      </c>
      <c r="X7739" t="s">
        <v>85</v>
      </c>
      <c r="Y7739" t="s">
        <v>64</v>
      </c>
      <c r="Z7739" t="s">
        <v>65</v>
      </c>
      <c r="AA7739">
        <v>1153004874</v>
      </c>
      <c r="AB7739" t="s">
        <v>116</v>
      </c>
      <c r="AC7739" t="s">
        <v>67</v>
      </c>
      <c r="AD7739">
        <v>18.506863333333339</v>
      </c>
      <c r="AE7739">
        <v>-69.866735000000006</v>
      </c>
      <c r="AF7739" t="s">
        <v>23201</v>
      </c>
      <c r="AG7739" t="s">
        <v>32</v>
      </c>
      <c r="AH7739" t="s">
        <v>48</v>
      </c>
      <c r="AI7739" t="s">
        <v>87</v>
      </c>
      <c r="AJ7739" t="s">
        <v>1488</v>
      </c>
      <c r="AK7739" t="s">
        <v>150</v>
      </c>
      <c r="AL7739" t="s">
        <v>140</v>
      </c>
      <c r="AM7739" t="s">
        <v>151</v>
      </c>
      <c r="AR7739" t="s">
        <v>91</v>
      </c>
      <c r="AS7739">
        <v>9000012453</v>
      </c>
      <c r="AV7739" t="s">
        <v>153</v>
      </c>
      <c r="AW7739" t="str">
        <f>_xlfn.XLOOKUP(UNIVERSO[[#This Row],[RUTA-LOCALIDAD D&amp;N]],'[1]Cuota Ruta'!E:E,'[1]Cuota Ruta'!G:G)</f>
        <v>Cargar</v>
      </c>
    </row>
    <row r="7740" spans="1:49" x14ac:dyDescent="0.25">
      <c r="A7740" t="s">
        <v>48</v>
      </c>
      <c r="B7740" t="s">
        <v>49</v>
      </c>
      <c r="C7740" t="s">
        <v>110</v>
      </c>
      <c r="D7740" t="s">
        <v>76</v>
      </c>
      <c r="E7740" t="s">
        <v>140</v>
      </c>
      <c r="F7740" t="s">
        <v>141</v>
      </c>
      <c r="G7740">
        <v>9000010527</v>
      </c>
      <c r="H7740">
        <v>10527</v>
      </c>
      <c r="I7740" t="s">
        <v>23202</v>
      </c>
      <c r="J7740" t="s">
        <v>23203</v>
      </c>
      <c r="K7740" t="s">
        <v>144</v>
      </c>
      <c r="L7740" t="s">
        <v>93</v>
      </c>
      <c r="M7740" t="s">
        <v>93</v>
      </c>
      <c r="N7740" t="s">
        <v>3288</v>
      </c>
      <c r="O7740" t="s">
        <v>1145</v>
      </c>
      <c r="P7740">
        <v>398</v>
      </c>
      <c r="Q7740" t="s">
        <v>1146</v>
      </c>
      <c r="R7740" t="s">
        <v>1146</v>
      </c>
      <c r="S7740" t="s">
        <v>1147</v>
      </c>
      <c r="T7740" t="s">
        <v>1147</v>
      </c>
      <c r="U7740">
        <v>18.484040941510901</v>
      </c>
      <c r="V7740">
        <v>-69.864464896065897</v>
      </c>
      <c r="W7740" t="s">
        <v>1148</v>
      </c>
      <c r="X7740" t="s">
        <v>85</v>
      </c>
      <c r="Y7740" t="s">
        <v>64</v>
      </c>
      <c r="Z7740" t="s">
        <v>99</v>
      </c>
      <c r="AA7740">
        <v>1153001618</v>
      </c>
      <c r="AB7740" t="s">
        <v>66</v>
      </c>
      <c r="AC7740" t="s">
        <v>67</v>
      </c>
      <c r="AD7740">
        <v>18.484040941510901</v>
      </c>
      <c r="AE7740">
        <v>-69.864464896065897</v>
      </c>
      <c r="AF7740" t="s">
        <v>23204</v>
      </c>
      <c r="AG7740" t="s">
        <v>32</v>
      </c>
      <c r="AH7740" t="s">
        <v>48</v>
      </c>
      <c r="AI7740" t="s">
        <v>87</v>
      </c>
      <c r="AJ7740" t="s">
        <v>1488</v>
      </c>
      <c r="AK7740" t="s">
        <v>150</v>
      </c>
      <c r="AL7740" t="s">
        <v>140</v>
      </c>
      <c r="AM7740" t="s">
        <v>151</v>
      </c>
      <c r="AR7740" t="s">
        <v>91</v>
      </c>
      <c r="AS7740">
        <v>9000010527</v>
      </c>
      <c r="AV7740" t="s">
        <v>153</v>
      </c>
      <c r="AW7740" t="str">
        <f>_xlfn.XLOOKUP(UNIVERSO[[#This Row],[RUTA-LOCALIDAD D&amp;N]],'[1]Cuota Ruta'!E:E,'[1]Cuota Ruta'!G:G)</f>
        <v>Cargar</v>
      </c>
    </row>
    <row r="7741" spans="1:49" x14ac:dyDescent="0.25">
      <c r="A7741" t="s">
        <v>48</v>
      </c>
      <c r="B7741" t="s">
        <v>49</v>
      </c>
      <c r="C7741" t="s">
        <v>50</v>
      </c>
      <c r="D7741" t="s">
        <v>51</v>
      </c>
      <c r="E7741" t="s">
        <v>140</v>
      </c>
      <c r="F7741" t="s">
        <v>141</v>
      </c>
      <c r="G7741">
        <v>9000010663</v>
      </c>
      <c r="H7741">
        <v>10663</v>
      </c>
      <c r="I7741" t="s">
        <v>23205</v>
      </c>
      <c r="J7741" t="s">
        <v>140</v>
      </c>
      <c r="K7741" t="s">
        <v>144</v>
      </c>
      <c r="L7741" t="s">
        <v>93</v>
      </c>
      <c r="M7741" t="s">
        <v>93</v>
      </c>
      <c r="N7741" t="s">
        <v>4827</v>
      </c>
      <c r="O7741" t="s">
        <v>59</v>
      </c>
      <c r="P7741">
        <v>336</v>
      </c>
      <c r="Q7741" t="s">
        <v>1289</v>
      </c>
      <c r="R7741" t="s">
        <v>1289</v>
      </c>
      <c r="S7741" t="s">
        <v>1137</v>
      </c>
      <c r="T7741" t="s">
        <v>1137</v>
      </c>
      <c r="U7741">
        <v>18.4781589508057</v>
      </c>
      <c r="V7741">
        <v>-69.828063964843807</v>
      </c>
      <c r="W7741" t="s">
        <v>1290</v>
      </c>
      <c r="X7741" t="s">
        <v>85</v>
      </c>
      <c r="Y7741" t="s">
        <v>64</v>
      </c>
      <c r="Z7741" t="s">
        <v>65</v>
      </c>
      <c r="AA7741">
        <v>1153001795</v>
      </c>
      <c r="AB7741" t="s">
        <v>66</v>
      </c>
      <c r="AC7741" t="s">
        <v>67</v>
      </c>
      <c r="AD7741">
        <v>18.4781589508057</v>
      </c>
      <c r="AE7741">
        <v>-69.828063964843807</v>
      </c>
      <c r="AF7741" t="s">
        <v>23206</v>
      </c>
      <c r="AG7741" t="s">
        <v>32</v>
      </c>
      <c r="AH7741" t="s">
        <v>48</v>
      </c>
      <c r="AI7741" t="s">
        <v>87</v>
      </c>
      <c r="AJ7741" t="s">
        <v>1488</v>
      </c>
      <c r="AK7741" t="s">
        <v>150</v>
      </c>
      <c r="AL7741" t="s">
        <v>140</v>
      </c>
      <c r="AM7741" t="s">
        <v>151</v>
      </c>
      <c r="AR7741" t="s">
        <v>91</v>
      </c>
      <c r="AS7741">
        <v>9000010663</v>
      </c>
      <c r="AV7741" t="s">
        <v>153</v>
      </c>
      <c r="AW7741" t="str">
        <f>_xlfn.XLOOKUP(UNIVERSO[[#This Row],[RUTA-LOCALIDAD D&amp;N]],'[1]Cuota Ruta'!E:E,'[1]Cuota Ruta'!G:G)</f>
        <v>Cargar</v>
      </c>
    </row>
    <row r="7742" spans="1:49" x14ac:dyDescent="0.25">
      <c r="A7742" t="s">
        <v>48</v>
      </c>
      <c r="B7742" t="s">
        <v>49</v>
      </c>
      <c r="C7742" t="s">
        <v>50</v>
      </c>
      <c r="D7742" t="s">
        <v>51</v>
      </c>
      <c r="E7742" t="s">
        <v>140</v>
      </c>
      <c r="F7742" t="s">
        <v>141</v>
      </c>
      <c r="G7742">
        <v>9000011199</v>
      </c>
      <c r="H7742">
        <v>11199</v>
      </c>
      <c r="I7742" t="s">
        <v>5157</v>
      </c>
      <c r="J7742" t="s">
        <v>23207</v>
      </c>
      <c r="K7742" t="s">
        <v>144</v>
      </c>
      <c r="L7742" t="s">
        <v>93</v>
      </c>
      <c r="M7742" t="s">
        <v>93</v>
      </c>
      <c r="N7742" t="s">
        <v>4864</v>
      </c>
      <c r="O7742" t="s">
        <v>59</v>
      </c>
      <c r="P7742">
        <v>309</v>
      </c>
      <c r="Q7742" t="s">
        <v>1136</v>
      </c>
      <c r="R7742" t="s">
        <v>1136</v>
      </c>
      <c r="S7742" t="s">
        <v>1137</v>
      </c>
      <c r="T7742" t="s">
        <v>1137</v>
      </c>
      <c r="U7742">
        <v>18.517452239990199</v>
      </c>
      <c r="V7742">
        <v>-69.862083435058594</v>
      </c>
      <c r="W7742" t="s">
        <v>1138</v>
      </c>
      <c r="X7742" t="s">
        <v>85</v>
      </c>
      <c r="Y7742" t="s">
        <v>64</v>
      </c>
      <c r="Z7742" t="s">
        <v>65</v>
      </c>
      <c r="AA7742">
        <v>1153002512</v>
      </c>
      <c r="AB7742" t="s">
        <v>66</v>
      </c>
      <c r="AC7742" t="s">
        <v>67</v>
      </c>
      <c r="AD7742">
        <v>18.517452239990199</v>
      </c>
      <c r="AE7742">
        <v>-69.862083435058594</v>
      </c>
      <c r="AF7742" t="s">
        <v>23208</v>
      </c>
      <c r="AG7742" t="s">
        <v>32</v>
      </c>
      <c r="AH7742" t="s">
        <v>48</v>
      </c>
      <c r="AI7742" t="s">
        <v>87</v>
      </c>
      <c r="AJ7742" t="s">
        <v>1488</v>
      </c>
      <c r="AK7742" t="s">
        <v>150</v>
      </c>
      <c r="AL7742" t="s">
        <v>140</v>
      </c>
      <c r="AM7742" t="s">
        <v>151</v>
      </c>
      <c r="AR7742" t="s">
        <v>91</v>
      </c>
      <c r="AS7742">
        <v>9000011199</v>
      </c>
      <c r="AV7742" t="s">
        <v>153</v>
      </c>
      <c r="AW7742" t="str">
        <f>_xlfn.XLOOKUP(UNIVERSO[[#This Row],[RUTA-LOCALIDAD D&amp;N]],'[1]Cuota Ruta'!E:E,'[1]Cuota Ruta'!G:G)</f>
        <v>Cargar</v>
      </c>
    </row>
    <row r="7743" spans="1:49" x14ac:dyDescent="0.25">
      <c r="A7743" t="s">
        <v>48</v>
      </c>
      <c r="B7743" t="s">
        <v>49</v>
      </c>
      <c r="C7743" t="s">
        <v>50</v>
      </c>
      <c r="D7743" t="s">
        <v>76</v>
      </c>
      <c r="E7743" t="s">
        <v>140</v>
      </c>
      <c r="F7743" t="s">
        <v>141</v>
      </c>
      <c r="G7743">
        <v>9000011562</v>
      </c>
      <c r="H7743">
        <v>11562</v>
      </c>
      <c r="I7743" t="s">
        <v>11711</v>
      </c>
      <c r="J7743" t="s">
        <v>23209</v>
      </c>
      <c r="K7743" t="s">
        <v>144</v>
      </c>
      <c r="L7743" t="s">
        <v>93</v>
      </c>
      <c r="M7743" t="s">
        <v>93</v>
      </c>
      <c r="N7743" t="s">
        <v>4325</v>
      </c>
      <c r="O7743" t="s">
        <v>1145</v>
      </c>
      <c r="P7743">
        <v>395</v>
      </c>
      <c r="Q7743" t="s">
        <v>1236</v>
      </c>
      <c r="R7743" t="s">
        <v>1236</v>
      </c>
      <c r="S7743" t="s">
        <v>1147</v>
      </c>
      <c r="T7743" t="s">
        <v>1147</v>
      </c>
      <c r="U7743">
        <v>18.497867584228501</v>
      </c>
      <c r="V7743">
        <v>-69.825559616088896</v>
      </c>
      <c r="W7743" t="s">
        <v>1237</v>
      </c>
      <c r="X7743" t="s">
        <v>63</v>
      </c>
      <c r="Y7743" t="s">
        <v>64</v>
      </c>
      <c r="Z7743" t="s">
        <v>99</v>
      </c>
      <c r="AA7743">
        <v>1153003057</v>
      </c>
      <c r="AB7743" t="s">
        <v>66</v>
      </c>
      <c r="AC7743" t="s">
        <v>67</v>
      </c>
      <c r="AD7743">
        <v>18.497867584228501</v>
      </c>
      <c r="AE7743">
        <v>-69.825559616088896</v>
      </c>
      <c r="AF7743" t="s">
        <v>23210</v>
      </c>
      <c r="AG7743" t="s">
        <v>32</v>
      </c>
      <c r="AH7743" t="s">
        <v>48</v>
      </c>
      <c r="AI7743" t="s">
        <v>87</v>
      </c>
      <c r="AJ7743" t="s">
        <v>1488</v>
      </c>
      <c r="AK7743" t="s">
        <v>150</v>
      </c>
      <c r="AL7743" t="s">
        <v>140</v>
      </c>
      <c r="AM7743" t="s">
        <v>151</v>
      </c>
      <c r="AR7743" t="s">
        <v>91</v>
      </c>
      <c r="AS7743">
        <v>9000011562</v>
      </c>
      <c r="AV7743" t="s">
        <v>153</v>
      </c>
      <c r="AW7743" t="str">
        <f>_xlfn.XLOOKUP(UNIVERSO[[#This Row],[RUTA-LOCALIDAD D&amp;N]],'[1]Cuota Ruta'!E:E,'[1]Cuota Ruta'!G:G)</f>
        <v>Cargar</v>
      </c>
    </row>
    <row r="7744" spans="1:49" x14ac:dyDescent="0.25">
      <c r="A7744" t="s">
        <v>48</v>
      </c>
      <c r="B7744" t="s">
        <v>49</v>
      </c>
      <c r="C7744" t="s">
        <v>50</v>
      </c>
      <c r="D7744" t="s">
        <v>51</v>
      </c>
      <c r="E7744" t="s">
        <v>140</v>
      </c>
      <c r="F7744" t="s">
        <v>141</v>
      </c>
      <c r="G7744">
        <v>9000011719</v>
      </c>
      <c r="H7744">
        <v>11719</v>
      </c>
      <c r="I7744" t="s">
        <v>23211</v>
      </c>
      <c r="J7744" t="s">
        <v>23212</v>
      </c>
      <c r="K7744" t="s">
        <v>144</v>
      </c>
      <c r="L7744" t="s">
        <v>93</v>
      </c>
      <c r="M7744" t="s">
        <v>93</v>
      </c>
      <c r="N7744" t="s">
        <v>618</v>
      </c>
      <c r="O7744" t="s">
        <v>59</v>
      </c>
      <c r="P7744">
        <v>356</v>
      </c>
      <c r="Q7744" t="s">
        <v>1379</v>
      </c>
      <c r="R7744" t="s">
        <v>1379</v>
      </c>
      <c r="S7744" t="s">
        <v>188</v>
      </c>
      <c r="T7744" t="s">
        <v>188</v>
      </c>
      <c r="U7744">
        <v>18.535708427429199</v>
      </c>
      <c r="V7744">
        <v>-69.904561996460004</v>
      </c>
      <c r="W7744" t="s">
        <v>1380</v>
      </c>
      <c r="X7744" t="s">
        <v>85</v>
      </c>
      <c r="Y7744" t="s">
        <v>64</v>
      </c>
      <c r="Z7744" t="s">
        <v>65</v>
      </c>
      <c r="AA7744">
        <v>1153003270</v>
      </c>
      <c r="AB7744" t="s">
        <v>66</v>
      </c>
      <c r="AC7744" t="s">
        <v>67</v>
      </c>
      <c r="AD7744">
        <v>18.535708427429199</v>
      </c>
      <c r="AE7744">
        <v>-69.904561996460004</v>
      </c>
      <c r="AF7744" t="s">
        <v>23213</v>
      </c>
      <c r="AG7744" t="s">
        <v>32</v>
      </c>
      <c r="AH7744" t="s">
        <v>48</v>
      </c>
      <c r="AI7744" t="s">
        <v>87</v>
      </c>
      <c r="AJ7744" t="s">
        <v>1488</v>
      </c>
      <c r="AK7744" t="s">
        <v>191</v>
      </c>
      <c r="AL7744" t="s">
        <v>140</v>
      </c>
      <c r="AM7744" t="s">
        <v>192</v>
      </c>
      <c r="AR7744" t="s">
        <v>91</v>
      </c>
      <c r="AS7744">
        <v>9000011719</v>
      </c>
      <c r="AV7744" t="s">
        <v>153</v>
      </c>
      <c r="AW7744" t="str">
        <f>_xlfn.XLOOKUP(UNIVERSO[[#This Row],[RUTA-LOCALIDAD D&amp;N]],'[1]Cuota Ruta'!E:E,'[1]Cuota Ruta'!G:G)</f>
        <v>Cargar</v>
      </c>
    </row>
    <row r="7745" spans="1:49" x14ac:dyDescent="0.25">
      <c r="A7745" t="s">
        <v>48</v>
      </c>
      <c r="B7745" t="s">
        <v>49</v>
      </c>
      <c r="C7745" t="s">
        <v>50</v>
      </c>
      <c r="D7745" t="s">
        <v>51</v>
      </c>
      <c r="E7745" t="s">
        <v>140</v>
      </c>
      <c r="F7745" t="s">
        <v>141</v>
      </c>
      <c r="G7745">
        <v>9000011746</v>
      </c>
      <c r="H7745">
        <v>11746</v>
      </c>
      <c r="I7745" t="s">
        <v>23214</v>
      </c>
      <c r="J7745" t="s">
        <v>23215</v>
      </c>
      <c r="K7745" t="s">
        <v>144</v>
      </c>
      <c r="L7745" t="s">
        <v>93</v>
      </c>
      <c r="M7745" t="s">
        <v>93</v>
      </c>
      <c r="N7745" t="s">
        <v>1413</v>
      </c>
      <c r="O7745" t="s">
        <v>59</v>
      </c>
      <c r="P7745">
        <v>361</v>
      </c>
      <c r="Q7745" t="s">
        <v>1402</v>
      </c>
      <c r="R7745" t="s">
        <v>1402</v>
      </c>
      <c r="S7745" t="s">
        <v>188</v>
      </c>
      <c r="T7745" t="s">
        <v>188</v>
      </c>
      <c r="U7745">
        <v>18.513855934143098</v>
      </c>
      <c r="V7745">
        <v>-69.881452560424805</v>
      </c>
      <c r="W7745" t="s">
        <v>1403</v>
      </c>
      <c r="X7745" t="s">
        <v>63</v>
      </c>
      <c r="Y7745" t="s">
        <v>64</v>
      </c>
      <c r="Z7745" t="s">
        <v>65</v>
      </c>
      <c r="AA7745">
        <v>1153003340</v>
      </c>
      <c r="AB7745" t="s">
        <v>66</v>
      </c>
      <c r="AC7745" t="s">
        <v>67</v>
      </c>
      <c r="AD7745">
        <v>18.513855934143098</v>
      </c>
      <c r="AE7745">
        <v>-69.881452560424805</v>
      </c>
      <c r="AF7745" t="s">
        <v>23216</v>
      </c>
      <c r="AG7745" t="s">
        <v>32</v>
      </c>
      <c r="AH7745" t="s">
        <v>48</v>
      </c>
      <c r="AI7745" t="s">
        <v>87</v>
      </c>
      <c r="AJ7745" t="s">
        <v>1488</v>
      </c>
      <c r="AK7745" t="s">
        <v>150</v>
      </c>
      <c r="AL7745" t="s">
        <v>140</v>
      </c>
      <c r="AM7745" t="s">
        <v>151</v>
      </c>
      <c r="AR7745" t="s">
        <v>91</v>
      </c>
      <c r="AS7745">
        <v>9000011746</v>
      </c>
      <c r="AV7745" t="s">
        <v>153</v>
      </c>
      <c r="AW7745" t="str">
        <f>_xlfn.XLOOKUP(UNIVERSO[[#This Row],[RUTA-LOCALIDAD D&amp;N]],'[1]Cuota Ruta'!E:E,'[1]Cuota Ruta'!G:G)</f>
        <v>Cargar</v>
      </c>
    </row>
    <row r="7746" spans="1:49" x14ac:dyDescent="0.25">
      <c r="A7746" t="s">
        <v>48</v>
      </c>
      <c r="B7746" t="s">
        <v>49</v>
      </c>
      <c r="C7746" t="s">
        <v>110</v>
      </c>
      <c r="D7746" t="s">
        <v>76</v>
      </c>
      <c r="E7746" t="s">
        <v>338</v>
      </c>
      <c r="F7746" t="s">
        <v>283</v>
      </c>
      <c r="G7746">
        <v>9000020228</v>
      </c>
      <c r="H7746">
        <v>20228</v>
      </c>
      <c r="I7746" t="s">
        <v>23217</v>
      </c>
      <c r="J7746" t="s">
        <v>23218</v>
      </c>
      <c r="K7746" t="s">
        <v>286</v>
      </c>
      <c r="L7746" t="s">
        <v>338</v>
      </c>
      <c r="M7746" t="s">
        <v>338</v>
      </c>
      <c r="N7746" t="s">
        <v>253</v>
      </c>
      <c r="O7746" t="s">
        <v>1145</v>
      </c>
      <c r="P7746">
        <v>375</v>
      </c>
      <c r="Q7746" t="s">
        <v>3842</v>
      </c>
      <c r="R7746" t="s">
        <v>3842</v>
      </c>
      <c r="S7746" t="s">
        <v>504</v>
      </c>
      <c r="T7746" t="s">
        <v>504</v>
      </c>
      <c r="U7746">
        <v>19.437963485717798</v>
      </c>
      <c r="V7746">
        <v>-70.709877014160199</v>
      </c>
      <c r="W7746" t="s">
        <v>3843</v>
      </c>
      <c r="X7746" t="s">
        <v>63</v>
      </c>
      <c r="Y7746" t="s">
        <v>64</v>
      </c>
      <c r="Z7746" t="s">
        <v>99</v>
      </c>
      <c r="AA7746">
        <v>1151007302</v>
      </c>
      <c r="AB7746" t="s">
        <v>116</v>
      </c>
      <c r="AC7746" t="s">
        <v>67</v>
      </c>
      <c r="AD7746">
        <v>19.437893333333331</v>
      </c>
      <c r="AE7746">
        <v>-70.710003333333333</v>
      </c>
      <c r="AF7746" t="s">
        <v>23219</v>
      </c>
      <c r="AG7746" t="s">
        <v>32</v>
      </c>
      <c r="AH7746" t="s">
        <v>48</v>
      </c>
      <c r="AI7746" t="s">
        <v>87</v>
      </c>
      <c r="AJ7746" t="s">
        <v>1488</v>
      </c>
      <c r="AK7746" t="s">
        <v>408</v>
      </c>
      <c r="AL7746" t="s">
        <v>338</v>
      </c>
      <c r="AM7746" t="s">
        <v>409</v>
      </c>
      <c r="AR7746" t="s">
        <v>91</v>
      </c>
      <c r="AS7746">
        <v>9000020228</v>
      </c>
      <c r="AV7746" t="s">
        <v>410</v>
      </c>
      <c r="AW7746" t="str">
        <f>_xlfn.XLOOKUP(UNIVERSO[[#This Row],[RUTA-LOCALIDAD D&amp;N]],'[1]Cuota Ruta'!E:E,'[1]Cuota Ruta'!G:G)</f>
        <v>Cargar</v>
      </c>
    </row>
    <row r="7747" spans="1:49" x14ac:dyDescent="0.25">
      <c r="A7747" t="s">
        <v>48</v>
      </c>
      <c r="B7747" t="s">
        <v>49</v>
      </c>
      <c r="C7747" t="s">
        <v>50</v>
      </c>
      <c r="D7747" t="s">
        <v>51</v>
      </c>
      <c r="E7747" t="s">
        <v>140</v>
      </c>
      <c r="F7747" t="s">
        <v>141</v>
      </c>
      <c r="G7747">
        <v>9000013261</v>
      </c>
      <c r="H7747">
        <v>13261</v>
      </c>
      <c r="I7747" t="s">
        <v>2803</v>
      </c>
      <c r="J7747" t="s">
        <v>23220</v>
      </c>
      <c r="K7747" t="s">
        <v>144</v>
      </c>
      <c r="L7747" t="s">
        <v>93</v>
      </c>
      <c r="M7747" t="s">
        <v>93</v>
      </c>
      <c r="N7747" t="s">
        <v>186</v>
      </c>
      <c r="O7747" t="s">
        <v>59</v>
      </c>
      <c r="P7747">
        <v>319</v>
      </c>
      <c r="Q7747" t="s">
        <v>359</v>
      </c>
      <c r="R7747" t="s">
        <v>359</v>
      </c>
      <c r="S7747" t="s">
        <v>147</v>
      </c>
      <c r="T7747" t="s">
        <v>147</v>
      </c>
      <c r="U7747">
        <v>18.5289001464844</v>
      </c>
      <c r="V7747">
        <v>-69.783196767171205</v>
      </c>
      <c r="W7747" t="s">
        <v>360</v>
      </c>
      <c r="X7747" t="s">
        <v>85</v>
      </c>
      <c r="Y7747" t="s">
        <v>64</v>
      </c>
      <c r="Z7747" t="s">
        <v>65</v>
      </c>
      <c r="AA7747">
        <v>1153006450</v>
      </c>
      <c r="AB7747" t="s">
        <v>66</v>
      </c>
      <c r="AC7747" t="s">
        <v>67</v>
      </c>
      <c r="AD7747">
        <v>18.5289001464844</v>
      </c>
      <c r="AE7747">
        <v>-69.783196767171205</v>
      </c>
      <c r="AF7747" t="s">
        <v>23221</v>
      </c>
      <c r="AG7747" t="s">
        <v>32</v>
      </c>
      <c r="AH7747" t="s">
        <v>48</v>
      </c>
      <c r="AI7747" t="s">
        <v>87</v>
      </c>
      <c r="AJ7747" t="s">
        <v>1488</v>
      </c>
      <c r="AK7747" t="s">
        <v>150</v>
      </c>
      <c r="AL7747" t="s">
        <v>140</v>
      </c>
      <c r="AM7747" t="s">
        <v>151</v>
      </c>
      <c r="AR7747" t="s">
        <v>91</v>
      </c>
      <c r="AS7747">
        <v>9000013261</v>
      </c>
      <c r="AV7747" t="s">
        <v>153</v>
      </c>
      <c r="AW7747" t="str">
        <f>_xlfn.XLOOKUP(UNIVERSO[[#This Row],[RUTA-LOCALIDAD D&amp;N]],'[1]Cuota Ruta'!E:E,'[1]Cuota Ruta'!G:G)</f>
        <v>Cargar</v>
      </c>
    </row>
    <row r="7748" spans="1:49" x14ac:dyDescent="0.25">
      <c r="A7748" t="s">
        <v>48</v>
      </c>
      <c r="B7748" t="s">
        <v>49</v>
      </c>
      <c r="C7748" t="s">
        <v>50</v>
      </c>
      <c r="D7748" t="s">
        <v>51</v>
      </c>
      <c r="E7748" t="s">
        <v>140</v>
      </c>
      <c r="F7748" t="s">
        <v>141</v>
      </c>
      <c r="G7748">
        <v>9000014238</v>
      </c>
      <c r="H7748">
        <v>14238</v>
      </c>
      <c r="I7748" t="s">
        <v>3127</v>
      </c>
      <c r="J7748" t="s">
        <v>23222</v>
      </c>
      <c r="K7748" t="s">
        <v>144</v>
      </c>
      <c r="L7748" t="s">
        <v>93</v>
      </c>
      <c r="M7748" t="s">
        <v>93</v>
      </c>
      <c r="N7748" t="s">
        <v>23223</v>
      </c>
      <c r="O7748" t="s">
        <v>59</v>
      </c>
      <c r="P7748">
        <v>316</v>
      </c>
      <c r="Q7748" t="s">
        <v>1461</v>
      </c>
      <c r="R7748" t="s">
        <v>1461</v>
      </c>
      <c r="S7748" t="s">
        <v>188</v>
      </c>
      <c r="T7748" t="s">
        <v>188</v>
      </c>
      <c r="U7748">
        <v>18.530635833740199</v>
      </c>
      <c r="V7748">
        <v>-69.848564147949205</v>
      </c>
      <c r="W7748" t="s">
        <v>1462</v>
      </c>
      <c r="X7748" t="s">
        <v>63</v>
      </c>
      <c r="Y7748" t="s">
        <v>64</v>
      </c>
      <c r="Z7748" t="s">
        <v>65</v>
      </c>
      <c r="AA7748">
        <v>1153008113</v>
      </c>
      <c r="AB7748" t="s">
        <v>66</v>
      </c>
      <c r="AC7748" t="s">
        <v>67</v>
      </c>
      <c r="AD7748">
        <v>18.530635833740199</v>
      </c>
      <c r="AE7748">
        <v>-69.848564147949205</v>
      </c>
      <c r="AF7748" t="s">
        <v>23224</v>
      </c>
      <c r="AG7748" t="s">
        <v>32</v>
      </c>
      <c r="AH7748" t="s">
        <v>48</v>
      </c>
      <c r="AI7748" t="s">
        <v>87</v>
      </c>
      <c r="AJ7748" t="s">
        <v>1488</v>
      </c>
      <c r="AK7748" t="s">
        <v>191</v>
      </c>
      <c r="AL7748" t="s">
        <v>140</v>
      </c>
      <c r="AM7748" t="s">
        <v>192</v>
      </c>
      <c r="AR7748" t="s">
        <v>91</v>
      </c>
      <c r="AS7748">
        <v>9000014238</v>
      </c>
      <c r="AV7748" t="s">
        <v>153</v>
      </c>
      <c r="AW7748" t="str">
        <f>_xlfn.XLOOKUP(UNIVERSO[[#This Row],[RUTA-LOCALIDAD D&amp;N]],'[1]Cuota Ruta'!E:E,'[1]Cuota Ruta'!G:G)</f>
        <v>Cargar</v>
      </c>
    </row>
    <row r="7749" spans="1:49" x14ac:dyDescent="0.25">
      <c r="A7749" t="s">
        <v>48</v>
      </c>
      <c r="B7749" t="s">
        <v>49</v>
      </c>
      <c r="C7749" t="s">
        <v>50</v>
      </c>
      <c r="D7749" t="s">
        <v>51</v>
      </c>
      <c r="E7749" t="s">
        <v>140</v>
      </c>
      <c r="F7749" t="s">
        <v>141</v>
      </c>
      <c r="G7749">
        <v>9000015969</v>
      </c>
      <c r="H7749">
        <v>15969</v>
      </c>
      <c r="I7749" t="s">
        <v>23225</v>
      </c>
      <c r="J7749" t="s">
        <v>23226</v>
      </c>
      <c r="K7749" t="s">
        <v>144</v>
      </c>
      <c r="L7749" t="s">
        <v>93</v>
      </c>
      <c r="M7749" t="s">
        <v>93</v>
      </c>
      <c r="N7749" t="s">
        <v>186</v>
      </c>
      <c r="O7749" t="s">
        <v>59</v>
      </c>
      <c r="P7749">
        <v>404</v>
      </c>
      <c r="Q7749" t="s">
        <v>1228</v>
      </c>
      <c r="R7749" t="s">
        <v>1228</v>
      </c>
      <c r="S7749" t="s">
        <v>147</v>
      </c>
      <c r="T7749" t="s">
        <v>147</v>
      </c>
      <c r="U7749">
        <v>18.529590606689499</v>
      </c>
      <c r="V7749">
        <v>-69.762637547084296</v>
      </c>
      <c r="W7749" t="s">
        <v>1229</v>
      </c>
      <c r="X7749" t="s">
        <v>85</v>
      </c>
      <c r="Y7749" t="s">
        <v>64</v>
      </c>
      <c r="Z7749" t="s">
        <v>65</v>
      </c>
      <c r="AA7749">
        <v>1153010972</v>
      </c>
      <c r="AB7749" t="s">
        <v>66</v>
      </c>
      <c r="AC7749" t="s">
        <v>67</v>
      </c>
      <c r="AD7749">
        <v>18.529590606689499</v>
      </c>
      <c r="AE7749">
        <v>-69.762637547084296</v>
      </c>
      <c r="AF7749" t="s">
        <v>23227</v>
      </c>
      <c r="AG7749" t="s">
        <v>32</v>
      </c>
      <c r="AH7749" t="s">
        <v>48</v>
      </c>
      <c r="AI7749" t="s">
        <v>87</v>
      </c>
      <c r="AJ7749" t="s">
        <v>1488</v>
      </c>
      <c r="AK7749" t="s">
        <v>150</v>
      </c>
      <c r="AL7749" t="s">
        <v>140</v>
      </c>
      <c r="AM7749" t="s">
        <v>151</v>
      </c>
      <c r="AR7749" t="s">
        <v>91</v>
      </c>
      <c r="AS7749">
        <v>9000015969</v>
      </c>
      <c r="AV7749" t="s">
        <v>153</v>
      </c>
      <c r="AW7749" t="str">
        <f>_xlfn.XLOOKUP(UNIVERSO[[#This Row],[RUTA-LOCALIDAD D&amp;N]],'[1]Cuota Ruta'!E:E,'[1]Cuota Ruta'!G:G)</f>
        <v>Cargar</v>
      </c>
    </row>
    <row r="7750" spans="1:49" x14ac:dyDescent="0.25">
      <c r="A7750" t="s">
        <v>48</v>
      </c>
      <c r="B7750" t="s">
        <v>49</v>
      </c>
      <c r="C7750" t="s">
        <v>50</v>
      </c>
      <c r="D7750" t="s">
        <v>51</v>
      </c>
      <c r="E7750" t="s">
        <v>77</v>
      </c>
      <c r="F7750" t="s">
        <v>53</v>
      </c>
      <c r="G7750">
        <v>9000037434</v>
      </c>
      <c r="H7750">
        <v>37434</v>
      </c>
      <c r="I7750" t="s">
        <v>23228</v>
      </c>
      <c r="J7750" t="s">
        <v>23229</v>
      </c>
      <c r="K7750" t="s">
        <v>56</v>
      </c>
      <c r="L7750" t="s">
        <v>57</v>
      </c>
      <c r="M7750" t="s">
        <v>57</v>
      </c>
      <c r="N7750" t="s">
        <v>253</v>
      </c>
      <c r="O7750" t="s">
        <v>59</v>
      </c>
      <c r="P7750">
        <v>464</v>
      </c>
      <c r="Q7750" t="s">
        <v>2214</v>
      </c>
      <c r="R7750" t="s">
        <v>2214</v>
      </c>
      <c r="S7750" t="s">
        <v>61</v>
      </c>
      <c r="T7750" t="s">
        <v>61</v>
      </c>
      <c r="U7750">
        <v>18.4155707359314</v>
      </c>
      <c r="V7750">
        <v>-70.032548904418903</v>
      </c>
      <c r="W7750" t="s">
        <v>2221</v>
      </c>
      <c r="X7750" t="s">
        <v>63</v>
      </c>
      <c r="Y7750" t="s">
        <v>64</v>
      </c>
      <c r="Z7750" t="s">
        <v>65</v>
      </c>
      <c r="AA7750">
        <v>1169004874</v>
      </c>
      <c r="AB7750" t="s">
        <v>116</v>
      </c>
      <c r="AC7750" t="s">
        <v>67</v>
      </c>
      <c r="AD7750">
        <v>18.41568067</v>
      </c>
      <c r="AE7750">
        <v>-70.032488939999993</v>
      </c>
      <c r="AF7750" t="s">
        <v>23230</v>
      </c>
      <c r="AG7750" t="s">
        <v>32</v>
      </c>
      <c r="AH7750" t="s">
        <v>48</v>
      </c>
      <c r="AI7750" t="s">
        <v>87</v>
      </c>
      <c r="AJ7750" t="s">
        <v>1488</v>
      </c>
      <c r="AK7750" t="s">
        <v>70</v>
      </c>
      <c r="AL7750" t="s">
        <v>77</v>
      </c>
      <c r="AM7750" t="s">
        <v>71</v>
      </c>
      <c r="AR7750" t="s">
        <v>91</v>
      </c>
      <c r="AS7750">
        <v>9000037434</v>
      </c>
      <c r="AV7750" t="s">
        <v>75</v>
      </c>
      <c r="AW7750" t="str">
        <f>_xlfn.XLOOKUP(UNIVERSO[[#This Row],[RUTA-LOCALIDAD D&amp;N]],'[1]Cuota Ruta'!E:E,'[1]Cuota Ruta'!G:G)</f>
        <v>Cargar</v>
      </c>
    </row>
    <row r="7751" spans="1:49" x14ac:dyDescent="0.25">
      <c r="A7751" t="s">
        <v>48</v>
      </c>
      <c r="B7751" t="s">
        <v>49</v>
      </c>
      <c r="C7751" t="s">
        <v>50</v>
      </c>
      <c r="D7751" t="s">
        <v>76</v>
      </c>
      <c r="E7751" t="s">
        <v>338</v>
      </c>
      <c r="F7751" t="s">
        <v>283</v>
      </c>
      <c r="G7751">
        <v>9000020117</v>
      </c>
      <c r="H7751">
        <v>20117</v>
      </c>
      <c r="I7751" t="s">
        <v>23231</v>
      </c>
      <c r="J7751" t="s">
        <v>23232</v>
      </c>
      <c r="K7751" t="s">
        <v>286</v>
      </c>
      <c r="L7751" t="s">
        <v>338</v>
      </c>
      <c r="M7751" t="s">
        <v>338</v>
      </c>
      <c r="N7751" t="s">
        <v>253</v>
      </c>
      <c r="O7751" t="s">
        <v>1145</v>
      </c>
      <c r="P7751">
        <v>374</v>
      </c>
      <c r="Q7751" t="s">
        <v>1689</v>
      </c>
      <c r="R7751" t="s">
        <v>1689</v>
      </c>
      <c r="S7751" t="s">
        <v>504</v>
      </c>
      <c r="T7751" t="s">
        <v>504</v>
      </c>
      <c r="U7751">
        <v>19.471245288848898</v>
      </c>
      <c r="V7751">
        <v>-70.697556495666504</v>
      </c>
      <c r="W7751" t="s">
        <v>1690</v>
      </c>
      <c r="X7751" t="s">
        <v>85</v>
      </c>
      <c r="Y7751" t="s">
        <v>64</v>
      </c>
      <c r="Z7751" t="s">
        <v>99</v>
      </c>
      <c r="AA7751">
        <v>1151006977</v>
      </c>
      <c r="AB7751" t="s">
        <v>66</v>
      </c>
      <c r="AC7751" t="s">
        <v>67</v>
      </c>
      <c r="AD7751">
        <v>19.471245288848898</v>
      </c>
      <c r="AE7751">
        <v>-70.697556495666504</v>
      </c>
      <c r="AF7751" t="s">
        <v>23233</v>
      </c>
      <c r="AG7751" t="s">
        <v>32</v>
      </c>
      <c r="AH7751" t="s">
        <v>48</v>
      </c>
      <c r="AI7751" t="s">
        <v>87</v>
      </c>
      <c r="AJ7751" t="s">
        <v>1488</v>
      </c>
      <c r="AK7751" t="s">
        <v>408</v>
      </c>
      <c r="AL7751" t="s">
        <v>338</v>
      </c>
      <c r="AM7751" t="s">
        <v>409</v>
      </c>
      <c r="AR7751" t="s">
        <v>91</v>
      </c>
      <c r="AS7751">
        <v>9000020117</v>
      </c>
      <c r="AV7751" t="s">
        <v>410</v>
      </c>
      <c r="AW7751" t="str">
        <f>_xlfn.XLOOKUP(UNIVERSO[[#This Row],[RUTA-LOCALIDAD D&amp;N]],'[1]Cuota Ruta'!E:E,'[1]Cuota Ruta'!G:G)</f>
        <v>Cargar</v>
      </c>
    </row>
    <row r="7752" spans="1:49" x14ac:dyDescent="0.25">
      <c r="A7752" t="s">
        <v>48</v>
      </c>
      <c r="B7752" t="s">
        <v>49</v>
      </c>
      <c r="C7752" t="s">
        <v>50</v>
      </c>
      <c r="D7752" t="s">
        <v>51</v>
      </c>
      <c r="E7752" t="s">
        <v>338</v>
      </c>
      <c r="F7752" t="s">
        <v>283</v>
      </c>
      <c r="G7752">
        <v>9000020991</v>
      </c>
      <c r="H7752">
        <v>20991</v>
      </c>
      <c r="I7752" t="s">
        <v>2384</v>
      </c>
      <c r="J7752" t="s">
        <v>23234</v>
      </c>
      <c r="K7752" t="s">
        <v>286</v>
      </c>
      <c r="L7752" t="s">
        <v>338</v>
      </c>
      <c r="M7752" t="s">
        <v>338</v>
      </c>
      <c r="N7752" t="s">
        <v>253</v>
      </c>
      <c r="O7752" t="s">
        <v>59</v>
      </c>
      <c r="P7752">
        <v>320</v>
      </c>
      <c r="Q7752" t="s">
        <v>1882</v>
      </c>
      <c r="R7752" t="s">
        <v>1882</v>
      </c>
      <c r="S7752" t="s">
        <v>676</v>
      </c>
      <c r="T7752" t="s">
        <v>676</v>
      </c>
      <c r="U7752">
        <v>19.4668273925781</v>
      </c>
      <c r="V7752">
        <v>-70.7286376953125</v>
      </c>
      <c r="W7752" t="s">
        <v>1883</v>
      </c>
      <c r="X7752" t="s">
        <v>63</v>
      </c>
      <c r="Y7752" t="s">
        <v>64</v>
      </c>
      <c r="Z7752" t="s">
        <v>65</v>
      </c>
      <c r="AA7752">
        <v>1151026097</v>
      </c>
      <c r="AB7752" t="s">
        <v>66</v>
      </c>
      <c r="AC7752" t="s">
        <v>67</v>
      </c>
      <c r="AD7752">
        <v>19.4668273925781</v>
      </c>
      <c r="AE7752">
        <v>-70.7286376953125</v>
      </c>
      <c r="AF7752" t="s">
        <v>23235</v>
      </c>
      <c r="AG7752" t="s">
        <v>32</v>
      </c>
      <c r="AH7752" t="s">
        <v>48</v>
      </c>
      <c r="AI7752" t="s">
        <v>87</v>
      </c>
      <c r="AJ7752" t="s">
        <v>1488</v>
      </c>
      <c r="AK7752" t="s">
        <v>346</v>
      </c>
      <c r="AL7752" t="s">
        <v>338</v>
      </c>
      <c r="AM7752" t="s">
        <v>347</v>
      </c>
      <c r="AR7752" t="s">
        <v>91</v>
      </c>
      <c r="AS7752">
        <v>9000020991</v>
      </c>
      <c r="AV7752" t="s">
        <v>349</v>
      </c>
      <c r="AW7752" t="str">
        <f>_xlfn.XLOOKUP(UNIVERSO[[#This Row],[RUTA-LOCALIDAD D&amp;N]],'[1]Cuota Ruta'!E:E,'[1]Cuota Ruta'!G:G)</f>
        <v>Cargar</v>
      </c>
    </row>
    <row r="7753" spans="1:49" x14ac:dyDescent="0.25">
      <c r="A7753" t="s">
        <v>48</v>
      </c>
      <c r="B7753" t="s">
        <v>49</v>
      </c>
      <c r="C7753" t="s">
        <v>50</v>
      </c>
      <c r="D7753" t="s">
        <v>51</v>
      </c>
      <c r="E7753" t="s">
        <v>193</v>
      </c>
      <c r="F7753" t="s">
        <v>194</v>
      </c>
      <c r="G7753">
        <v>9000028621</v>
      </c>
      <c r="H7753">
        <v>28621</v>
      </c>
      <c r="I7753" t="s">
        <v>23236</v>
      </c>
      <c r="J7753" t="s">
        <v>23237</v>
      </c>
      <c r="K7753" t="s">
        <v>197</v>
      </c>
      <c r="L7753" t="s">
        <v>198</v>
      </c>
      <c r="M7753" t="s">
        <v>198</v>
      </c>
      <c r="N7753" t="s">
        <v>58</v>
      </c>
      <c r="O7753" t="s">
        <v>59</v>
      </c>
      <c r="P7753">
        <v>314</v>
      </c>
      <c r="Q7753" t="s">
        <v>209</v>
      </c>
      <c r="R7753" t="s">
        <v>209</v>
      </c>
      <c r="S7753" t="s">
        <v>200</v>
      </c>
      <c r="T7753" t="s">
        <v>200</v>
      </c>
      <c r="U7753">
        <v>18.470284700393702</v>
      </c>
      <c r="V7753">
        <v>-69.295181274414105</v>
      </c>
      <c r="W7753" t="s">
        <v>210</v>
      </c>
      <c r="X7753" t="s">
        <v>63</v>
      </c>
      <c r="Y7753" t="s">
        <v>64</v>
      </c>
      <c r="Z7753" t="s">
        <v>65</v>
      </c>
      <c r="AA7753">
        <v>1160013060</v>
      </c>
      <c r="AB7753" t="s">
        <v>66</v>
      </c>
      <c r="AC7753" t="s">
        <v>67</v>
      </c>
      <c r="AD7753">
        <v>18.470284700393702</v>
      </c>
      <c r="AE7753">
        <v>-69.295181274414105</v>
      </c>
      <c r="AF7753" t="s">
        <v>23238</v>
      </c>
      <c r="AG7753" t="s">
        <v>32</v>
      </c>
      <c r="AH7753" t="s">
        <v>48</v>
      </c>
      <c r="AI7753" t="s">
        <v>87</v>
      </c>
      <c r="AJ7753" t="s">
        <v>1488</v>
      </c>
      <c r="AK7753" t="s">
        <v>203</v>
      </c>
      <c r="AL7753" t="s">
        <v>193</v>
      </c>
      <c r="AM7753" t="s">
        <v>204</v>
      </c>
      <c r="AR7753" t="s">
        <v>91</v>
      </c>
      <c r="AS7753">
        <v>9000028621</v>
      </c>
      <c r="AV7753" t="s">
        <v>206</v>
      </c>
      <c r="AW7753" t="str">
        <f>_xlfn.XLOOKUP(UNIVERSO[[#This Row],[RUTA-LOCALIDAD D&amp;N]],'[1]Cuota Ruta'!E:E,'[1]Cuota Ruta'!G:G)</f>
        <v>Cargar</v>
      </c>
    </row>
    <row r="7754" spans="1:49" x14ac:dyDescent="0.25">
      <c r="A7754" t="s">
        <v>48</v>
      </c>
      <c r="B7754" t="s">
        <v>49</v>
      </c>
      <c r="C7754" t="s">
        <v>110</v>
      </c>
      <c r="D7754" t="s">
        <v>76</v>
      </c>
      <c r="E7754" t="s">
        <v>77</v>
      </c>
      <c r="F7754" t="s">
        <v>53</v>
      </c>
      <c r="G7754">
        <v>9000055498</v>
      </c>
      <c r="H7754">
        <v>55498</v>
      </c>
      <c r="I7754" t="s">
        <v>23239</v>
      </c>
      <c r="J7754" t="s">
        <v>23240</v>
      </c>
      <c r="K7754" t="s">
        <v>56</v>
      </c>
      <c r="L7754" t="s">
        <v>80</v>
      </c>
      <c r="M7754" t="s">
        <v>80</v>
      </c>
      <c r="N7754" t="s">
        <v>534</v>
      </c>
      <c r="O7754" t="s">
        <v>59</v>
      </c>
      <c r="P7754">
        <v>317</v>
      </c>
      <c r="Q7754" t="s">
        <v>535</v>
      </c>
      <c r="R7754" t="s">
        <v>535</v>
      </c>
      <c r="S7754" t="s">
        <v>83</v>
      </c>
      <c r="T7754" t="s">
        <v>83</v>
      </c>
      <c r="U7754">
        <v>18.462308883666999</v>
      </c>
      <c r="V7754">
        <v>-69.954261779785199</v>
      </c>
      <c r="W7754" t="s">
        <v>536</v>
      </c>
      <c r="X7754" t="s">
        <v>85</v>
      </c>
      <c r="Y7754" t="s">
        <v>64</v>
      </c>
      <c r="Z7754" t="s">
        <v>65</v>
      </c>
      <c r="AA7754">
        <v>1169008406</v>
      </c>
      <c r="AB7754" t="s">
        <v>116</v>
      </c>
      <c r="AC7754" t="s">
        <v>67</v>
      </c>
      <c r="AD7754">
        <v>18.462516666666669</v>
      </c>
      <c r="AE7754">
        <v>-69.954279999999997</v>
      </c>
      <c r="AF7754" t="s">
        <v>23241</v>
      </c>
      <c r="AG7754" t="s">
        <v>32</v>
      </c>
      <c r="AH7754" t="s">
        <v>48</v>
      </c>
      <c r="AI7754" t="s">
        <v>87</v>
      </c>
      <c r="AJ7754" t="s">
        <v>1488</v>
      </c>
      <c r="AK7754" t="s">
        <v>89</v>
      </c>
      <c r="AL7754" t="s">
        <v>77</v>
      </c>
      <c r="AM7754" t="s">
        <v>90</v>
      </c>
      <c r="AR7754" t="s">
        <v>91</v>
      </c>
      <c r="AS7754">
        <v>9000055498</v>
      </c>
      <c r="AV7754" t="s">
        <v>92</v>
      </c>
      <c r="AW7754" t="str">
        <f>_xlfn.XLOOKUP(UNIVERSO[[#This Row],[RUTA-LOCALIDAD D&amp;N]],'[1]Cuota Ruta'!E:E,'[1]Cuota Ruta'!G:G)</f>
        <v>Cargar</v>
      </c>
    </row>
    <row r="7755" spans="1:49" x14ac:dyDescent="0.25">
      <c r="A7755" t="s">
        <v>48</v>
      </c>
      <c r="B7755" t="s">
        <v>49</v>
      </c>
      <c r="C7755" t="s">
        <v>50</v>
      </c>
      <c r="D7755" t="s">
        <v>51</v>
      </c>
      <c r="E7755" t="s">
        <v>338</v>
      </c>
      <c r="F7755" t="s">
        <v>283</v>
      </c>
      <c r="G7755">
        <v>9000060015</v>
      </c>
      <c r="H7755">
        <v>60015</v>
      </c>
      <c r="I7755" t="s">
        <v>5025</v>
      </c>
      <c r="J7755" t="s">
        <v>23242</v>
      </c>
      <c r="K7755" t="s">
        <v>286</v>
      </c>
      <c r="L7755" t="s">
        <v>338</v>
      </c>
      <c r="M7755" t="s">
        <v>338</v>
      </c>
      <c r="N7755" t="s">
        <v>341</v>
      </c>
      <c r="O7755" t="s">
        <v>59</v>
      </c>
      <c r="P7755">
        <v>338</v>
      </c>
      <c r="Q7755" t="s">
        <v>342</v>
      </c>
      <c r="R7755" t="s">
        <v>342</v>
      </c>
      <c r="S7755" t="s">
        <v>343</v>
      </c>
      <c r="T7755" t="s">
        <v>343</v>
      </c>
      <c r="U7755">
        <v>19.422110875447601</v>
      </c>
      <c r="V7755">
        <v>-70.691973368326799</v>
      </c>
      <c r="W7755" t="s">
        <v>344</v>
      </c>
      <c r="X7755" t="s">
        <v>85</v>
      </c>
      <c r="Y7755" t="s">
        <v>64</v>
      </c>
      <c r="Z7755" t="s">
        <v>65</v>
      </c>
      <c r="AA7755">
        <v>1151009082</v>
      </c>
      <c r="AB7755" t="s">
        <v>116</v>
      </c>
      <c r="AC7755" t="s">
        <v>67</v>
      </c>
      <c r="AD7755">
        <v>19.42214666666667</v>
      </c>
      <c r="AE7755">
        <v>-70.691649999999996</v>
      </c>
      <c r="AF7755" t="s">
        <v>23243</v>
      </c>
      <c r="AG7755" t="s">
        <v>32</v>
      </c>
      <c r="AH7755" t="s">
        <v>48</v>
      </c>
      <c r="AI7755" t="s">
        <v>87</v>
      </c>
      <c r="AJ7755" t="s">
        <v>1488</v>
      </c>
      <c r="AK7755" t="s">
        <v>346</v>
      </c>
      <c r="AL7755" t="s">
        <v>338</v>
      </c>
      <c r="AM7755" t="s">
        <v>347</v>
      </c>
      <c r="AR7755" t="s">
        <v>91</v>
      </c>
      <c r="AS7755">
        <v>9000060015</v>
      </c>
      <c r="AV7755" t="s">
        <v>349</v>
      </c>
      <c r="AW7755" t="str">
        <f>_xlfn.XLOOKUP(UNIVERSO[[#This Row],[RUTA-LOCALIDAD D&amp;N]],'[1]Cuota Ruta'!E:E,'[1]Cuota Ruta'!G:G)</f>
        <v>Cargar</v>
      </c>
    </row>
    <row r="7756" spans="1:49" x14ac:dyDescent="0.25">
      <c r="A7756" t="s">
        <v>48</v>
      </c>
      <c r="B7756" t="s">
        <v>49</v>
      </c>
      <c r="C7756" t="s">
        <v>50</v>
      </c>
      <c r="D7756" t="s">
        <v>51</v>
      </c>
      <c r="E7756" t="s">
        <v>338</v>
      </c>
      <c r="F7756" t="s">
        <v>283</v>
      </c>
      <c r="G7756">
        <v>9000060713</v>
      </c>
      <c r="H7756">
        <v>60713</v>
      </c>
      <c r="I7756" t="s">
        <v>23244</v>
      </c>
      <c r="J7756" t="s">
        <v>23245</v>
      </c>
      <c r="K7756" t="s">
        <v>286</v>
      </c>
      <c r="L7756" t="s">
        <v>403</v>
      </c>
      <c r="M7756" t="s">
        <v>403</v>
      </c>
      <c r="N7756" t="s">
        <v>23246</v>
      </c>
      <c r="O7756" t="s">
        <v>59</v>
      </c>
      <c r="P7756">
        <v>341</v>
      </c>
      <c r="Q7756" t="s">
        <v>2017</v>
      </c>
      <c r="R7756" t="s">
        <v>2017</v>
      </c>
      <c r="S7756" t="s">
        <v>405</v>
      </c>
      <c r="T7756" t="s">
        <v>405</v>
      </c>
      <c r="U7756">
        <v>19.289279937744102</v>
      </c>
      <c r="V7756">
        <v>-70.575355529785199</v>
      </c>
      <c r="W7756" t="s">
        <v>2018</v>
      </c>
      <c r="X7756" t="s">
        <v>85</v>
      </c>
      <c r="Y7756" t="s">
        <v>64</v>
      </c>
      <c r="Z7756" t="s">
        <v>65</v>
      </c>
      <c r="AA7756">
        <v>1151009150</v>
      </c>
      <c r="AB7756" t="s">
        <v>116</v>
      </c>
      <c r="AC7756" t="s">
        <v>67</v>
      </c>
      <c r="AD7756">
        <v>19.289126666666672</v>
      </c>
      <c r="AE7756">
        <v>-70.575328333333331</v>
      </c>
      <c r="AF7756" t="s">
        <v>23247</v>
      </c>
      <c r="AG7756" t="s">
        <v>32</v>
      </c>
      <c r="AH7756" t="s">
        <v>48</v>
      </c>
      <c r="AI7756" t="s">
        <v>87</v>
      </c>
      <c r="AJ7756" t="s">
        <v>1488</v>
      </c>
      <c r="AK7756" t="s">
        <v>697</v>
      </c>
      <c r="AL7756" t="s">
        <v>338</v>
      </c>
      <c r="AM7756" t="s">
        <v>698</v>
      </c>
      <c r="AR7756" t="s">
        <v>91</v>
      </c>
      <c r="AS7756">
        <v>9000060713</v>
      </c>
      <c r="AV7756" t="s">
        <v>410</v>
      </c>
      <c r="AW7756" t="str">
        <f>_xlfn.XLOOKUP(UNIVERSO[[#This Row],[RUTA-LOCALIDAD D&amp;N]],'[1]Cuota Ruta'!E:E,'[1]Cuota Ruta'!G:G)</f>
        <v>Cargar</v>
      </c>
    </row>
    <row r="7757" spans="1:49" x14ac:dyDescent="0.25">
      <c r="A7757" t="s">
        <v>48</v>
      </c>
      <c r="B7757" t="s">
        <v>49</v>
      </c>
      <c r="C7757" t="s">
        <v>110</v>
      </c>
      <c r="D7757" t="s">
        <v>51</v>
      </c>
      <c r="E7757" t="s">
        <v>338</v>
      </c>
      <c r="F7757" t="s">
        <v>283</v>
      </c>
      <c r="G7757">
        <v>9000061314</v>
      </c>
      <c r="H7757">
        <v>61314</v>
      </c>
      <c r="I7757" t="s">
        <v>23248</v>
      </c>
      <c r="J7757" t="s">
        <v>23249</v>
      </c>
      <c r="K7757" t="s">
        <v>286</v>
      </c>
      <c r="L7757" t="s">
        <v>338</v>
      </c>
      <c r="M7757" t="s">
        <v>338</v>
      </c>
      <c r="N7757" t="s">
        <v>23250</v>
      </c>
      <c r="O7757" t="s">
        <v>59</v>
      </c>
      <c r="P7757">
        <v>305</v>
      </c>
      <c r="Q7757" t="s">
        <v>1838</v>
      </c>
      <c r="R7757" t="s">
        <v>1838</v>
      </c>
      <c r="S7757" t="s">
        <v>343</v>
      </c>
      <c r="T7757" t="s">
        <v>343</v>
      </c>
      <c r="U7757">
        <v>19.436194949679901</v>
      </c>
      <c r="V7757">
        <v>-70.670561048719605</v>
      </c>
      <c r="W7757" t="s">
        <v>1839</v>
      </c>
      <c r="X7757" t="s">
        <v>63</v>
      </c>
      <c r="Y7757" t="s">
        <v>64</v>
      </c>
      <c r="Z7757" t="s">
        <v>65</v>
      </c>
      <c r="AA7757">
        <v>1151009268</v>
      </c>
      <c r="AB7757" t="s">
        <v>116</v>
      </c>
      <c r="AC7757" t="s">
        <v>67</v>
      </c>
      <c r="AD7757">
        <v>19.436028697527949</v>
      </c>
      <c r="AE7757">
        <v>-70.670292600989342</v>
      </c>
      <c r="AF7757" t="s">
        <v>23251</v>
      </c>
      <c r="AG7757" t="s">
        <v>32</v>
      </c>
      <c r="AH7757" t="s">
        <v>48</v>
      </c>
      <c r="AI7757" t="s">
        <v>87</v>
      </c>
      <c r="AJ7757" t="s">
        <v>1488</v>
      </c>
      <c r="AK7757" t="s">
        <v>408</v>
      </c>
      <c r="AL7757" t="s">
        <v>338</v>
      </c>
      <c r="AM7757" t="s">
        <v>409</v>
      </c>
      <c r="AR7757" t="s">
        <v>91</v>
      </c>
      <c r="AS7757">
        <v>9000061314</v>
      </c>
      <c r="AV7757" t="s">
        <v>410</v>
      </c>
      <c r="AW7757" t="str">
        <f>_xlfn.XLOOKUP(UNIVERSO[[#This Row],[RUTA-LOCALIDAD D&amp;N]],'[1]Cuota Ruta'!E:E,'[1]Cuota Ruta'!G:G)</f>
        <v>Cargar</v>
      </c>
    </row>
    <row r="7758" spans="1:49" x14ac:dyDescent="0.25">
      <c r="A7758" t="s">
        <v>48</v>
      </c>
      <c r="B7758" t="s">
        <v>49</v>
      </c>
      <c r="C7758" t="s">
        <v>50</v>
      </c>
      <c r="D7758" t="s">
        <v>51</v>
      </c>
      <c r="E7758" t="s">
        <v>823</v>
      </c>
      <c r="F7758" t="s">
        <v>283</v>
      </c>
      <c r="G7758">
        <v>9000034337</v>
      </c>
      <c r="H7758">
        <v>34337</v>
      </c>
      <c r="I7758" t="s">
        <v>284</v>
      </c>
      <c r="J7758" t="s">
        <v>22783</v>
      </c>
      <c r="K7758" t="s">
        <v>286</v>
      </c>
      <c r="L7758" t="s">
        <v>826</v>
      </c>
      <c r="M7758" t="s">
        <v>826</v>
      </c>
      <c r="N7758" t="s">
        <v>827</v>
      </c>
      <c r="O7758" t="s">
        <v>59</v>
      </c>
      <c r="P7758">
        <v>346</v>
      </c>
      <c r="Q7758" t="s">
        <v>879</v>
      </c>
      <c r="R7758" t="s">
        <v>879</v>
      </c>
      <c r="S7758" t="s">
        <v>840</v>
      </c>
      <c r="T7758" t="s">
        <v>840</v>
      </c>
      <c r="U7758">
        <v>19.055279541015601</v>
      </c>
      <c r="V7758">
        <v>-70.283467102050807</v>
      </c>
      <c r="W7758" t="s">
        <v>880</v>
      </c>
      <c r="X7758" t="s">
        <v>85</v>
      </c>
      <c r="Y7758" t="s">
        <v>64</v>
      </c>
      <c r="Z7758" t="s">
        <v>65</v>
      </c>
      <c r="AA7758">
        <v>1154008448</v>
      </c>
      <c r="AB7758" t="s">
        <v>66</v>
      </c>
      <c r="AC7758" t="s">
        <v>67</v>
      </c>
      <c r="AD7758">
        <v>19.055279541015601</v>
      </c>
      <c r="AE7758">
        <v>-70.283467102050807</v>
      </c>
      <c r="AF7758" t="s">
        <v>23252</v>
      </c>
      <c r="AG7758" t="s">
        <v>32</v>
      </c>
      <c r="AH7758" t="s">
        <v>48</v>
      </c>
      <c r="AI7758" t="s">
        <v>87</v>
      </c>
      <c r="AJ7758" t="s">
        <v>1488</v>
      </c>
      <c r="AR7758" t="s">
        <v>91</v>
      </c>
      <c r="AS7758">
        <v>9000034337</v>
      </c>
      <c r="AW7758" t="str">
        <f>_xlfn.XLOOKUP(UNIVERSO[[#This Row],[RUTA-LOCALIDAD D&amp;N]],'[1]Cuota Ruta'!E:E,'[1]Cuota Ruta'!G:G)</f>
        <v>Cargar</v>
      </c>
    </row>
    <row r="7759" spans="1:49" x14ac:dyDescent="0.25">
      <c r="A7759" t="s">
        <v>48</v>
      </c>
      <c r="B7759" t="s">
        <v>49</v>
      </c>
      <c r="C7759" t="s">
        <v>50</v>
      </c>
      <c r="D7759" t="s">
        <v>51</v>
      </c>
      <c r="E7759" t="s">
        <v>77</v>
      </c>
      <c r="F7759" t="s">
        <v>53</v>
      </c>
      <c r="G7759">
        <v>9000034751</v>
      </c>
      <c r="H7759">
        <v>34751</v>
      </c>
      <c r="I7759" t="s">
        <v>23253</v>
      </c>
      <c r="J7759" t="s">
        <v>23254</v>
      </c>
      <c r="K7759" t="s">
        <v>56</v>
      </c>
      <c r="L7759" t="s">
        <v>57</v>
      </c>
      <c r="M7759" t="s">
        <v>57</v>
      </c>
      <c r="N7759" t="s">
        <v>58</v>
      </c>
      <c r="O7759" t="s">
        <v>59</v>
      </c>
      <c r="P7759">
        <v>444</v>
      </c>
      <c r="Q7759" t="s">
        <v>905</v>
      </c>
      <c r="R7759" t="s">
        <v>905</v>
      </c>
      <c r="S7759" t="s">
        <v>61</v>
      </c>
      <c r="T7759" t="s">
        <v>61</v>
      </c>
      <c r="U7759">
        <v>18.400950670242299</v>
      </c>
      <c r="V7759">
        <v>-70.106055259704604</v>
      </c>
      <c r="W7759" t="s">
        <v>906</v>
      </c>
      <c r="X7759" t="s">
        <v>63</v>
      </c>
      <c r="Y7759" t="s">
        <v>64</v>
      </c>
      <c r="Z7759" t="s">
        <v>65</v>
      </c>
      <c r="AA7759">
        <v>1169005911</v>
      </c>
      <c r="AB7759" t="s">
        <v>66</v>
      </c>
      <c r="AC7759" t="s">
        <v>67</v>
      </c>
      <c r="AD7759">
        <v>18.400950670242299</v>
      </c>
      <c r="AE7759">
        <v>-70.106055259704604</v>
      </c>
      <c r="AF7759" t="s">
        <v>23255</v>
      </c>
      <c r="AG7759" t="s">
        <v>32</v>
      </c>
      <c r="AH7759" t="s">
        <v>48</v>
      </c>
      <c r="AI7759" t="s">
        <v>87</v>
      </c>
      <c r="AJ7759" t="s">
        <v>1488</v>
      </c>
      <c r="AK7759" t="s">
        <v>70</v>
      </c>
      <c r="AL7759" t="s">
        <v>77</v>
      </c>
      <c r="AM7759" t="s">
        <v>71</v>
      </c>
      <c r="AR7759" t="s">
        <v>91</v>
      </c>
      <c r="AS7759">
        <v>9000034751</v>
      </c>
      <c r="AV7759" t="s">
        <v>75</v>
      </c>
      <c r="AW7759" t="str">
        <f>_xlfn.XLOOKUP(UNIVERSO[[#This Row],[RUTA-LOCALIDAD D&amp;N]],'[1]Cuota Ruta'!E:E,'[1]Cuota Ruta'!G:G)</f>
        <v>Cargar</v>
      </c>
    </row>
    <row r="7760" spans="1:49" x14ac:dyDescent="0.25">
      <c r="A7760" t="s">
        <v>48</v>
      </c>
      <c r="B7760" t="s">
        <v>49</v>
      </c>
      <c r="C7760" t="s">
        <v>50</v>
      </c>
      <c r="D7760" t="s">
        <v>51</v>
      </c>
      <c r="E7760" t="s">
        <v>93</v>
      </c>
      <c r="F7760" t="s">
        <v>53</v>
      </c>
      <c r="G7760">
        <v>9000071149</v>
      </c>
      <c r="H7760">
        <v>71149</v>
      </c>
      <c r="I7760" t="s">
        <v>23256</v>
      </c>
      <c r="J7760" t="s">
        <v>16604</v>
      </c>
      <c r="K7760" t="s">
        <v>56</v>
      </c>
      <c r="L7760" t="s">
        <v>80</v>
      </c>
      <c r="M7760" t="s">
        <v>80</v>
      </c>
      <c r="N7760" t="s">
        <v>3047</v>
      </c>
      <c r="O7760" t="s">
        <v>59</v>
      </c>
      <c r="P7760">
        <v>395</v>
      </c>
      <c r="Q7760" t="s">
        <v>2782</v>
      </c>
      <c r="R7760" t="s">
        <v>2782</v>
      </c>
      <c r="S7760" t="s">
        <v>105</v>
      </c>
      <c r="T7760" t="s">
        <v>105</v>
      </c>
      <c r="U7760">
        <v>18.505739688873302</v>
      </c>
      <c r="V7760">
        <v>-69.901758193969698</v>
      </c>
      <c r="W7760" t="s">
        <v>2783</v>
      </c>
      <c r="X7760" t="s">
        <v>85</v>
      </c>
      <c r="Y7760" t="s">
        <v>64</v>
      </c>
      <c r="Z7760" t="s">
        <v>65</v>
      </c>
      <c r="AA7760">
        <v>1150030542</v>
      </c>
      <c r="AB7760" t="s">
        <v>116</v>
      </c>
      <c r="AC7760" t="s">
        <v>67</v>
      </c>
      <c r="AD7760">
        <v>18.505689029999999</v>
      </c>
      <c r="AE7760">
        <v>-69.901826839999998</v>
      </c>
      <c r="AF7760" t="s">
        <v>23257</v>
      </c>
      <c r="AG7760" t="s">
        <v>32</v>
      </c>
      <c r="AH7760" t="s">
        <v>48</v>
      </c>
      <c r="AI7760" t="s">
        <v>87</v>
      </c>
      <c r="AJ7760" t="s">
        <v>1488</v>
      </c>
      <c r="AK7760" t="s">
        <v>429</v>
      </c>
      <c r="AL7760" t="s">
        <v>93</v>
      </c>
      <c r="AM7760" t="s">
        <v>430</v>
      </c>
      <c r="AR7760" t="s">
        <v>91</v>
      </c>
      <c r="AS7760">
        <v>9000071149</v>
      </c>
      <c r="AV7760" t="s">
        <v>281</v>
      </c>
      <c r="AW7760" t="str">
        <f>_xlfn.XLOOKUP(UNIVERSO[[#This Row],[RUTA-LOCALIDAD D&amp;N]],'[1]Cuota Ruta'!E:E,'[1]Cuota Ruta'!G:G)</f>
        <v>Cargar</v>
      </c>
    </row>
    <row r="7761" spans="1:49" x14ac:dyDescent="0.25">
      <c r="A7761" t="s">
        <v>48</v>
      </c>
      <c r="B7761" t="s">
        <v>49</v>
      </c>
      <c r="C7761" t="s">
        <v>50</v>
      </c>
      <c r="D7761" t="s">
        <v>51</v>
      </c>
      <c r="E7761" t="s">
        <v>140</v>
      </c>
      <c r="F7761" t="s">
        <v>141</v>
      </c>
      <c r="G7761">
        <v>9000072203</v>
      </c>
      <c r="H7761">
        <v>72203</v>
      </c>
      <c r="I7761" t="s">
        <v>1795</v>
      </c>
      <c r="J7761" t="s">
        <v>23258</v>
      </c>
      <c r="K7761" t="s">
        <v>144</v>
      </c>
      <c r="L7761" t="s">
        <v>93</v>
      </c>
      <c r="M7761" t="s">
        <v>93</v>
      </c>
      <c r="N7761" t="s">
        <v>1510</v>
      </c>
      <c r="O7761" t="s">
        <v>59</v>
      </c>
      <c r="P7761">
        <v>406</v>
      </c>
      <c r="Q7761" t="s">
        <v>1491</v>
      </c>
      <c r="R7761" t="s">
        <v>1491</v>
      </c>
      <c r="S7761" t="s">
        <v>188</v>
      </c>
      <c r="T7761" t="s">
        <v>188</v>
      </c>
      <c r="U7761">
        <v>18.541320482889802</v>
      </c>
      <c r="V7761">
        <v>-69.858076731363894</v>
      </c>
      <c r="W7761" t="s">
        <v>1492</v>
      </c>
      <c r="X7761" t="s">
        <v>85</v>
      </c>
      <c r="Y7761" t="s">
        <v>64</v>
      </c>
      <c r="Z7761" t="s">
        <v>65</v>
      </c>
      <c r="AA7761">
        <v>1153012568</v>
      </c>
      <c r="AB7761" t="s">
        <v>107</v>
      </c>
      <c r="AC7761" t="s">
        <v>67</v>
      </c>
      <c r="AD7761">
        <v>18.541320482889802</v>
      </c>
      <c r="AE7761">
        <v>-69.858076731363894</v>
      </c>
      <c r="AF7761" t="s">
        <v>23259</v>
      </c>
      <c r="AG7761" t="s">
        <v>32</v>
      </c>
      <c r="AH7761" t="s">
        <v>48</v>
      </c>
      <c r="AI7761" t="s">
        <v>87</v>
      </c>
      <c r="AJ7761" t="s">
        <v>1488</v>
      </c>
      <c r="AK7761" t="s">
        <v>191</v>
      </c>
      <c r="AL7761" t="s">
        <v>140</v>
      </c>
      <c r="AM7761" t="s">
        <v>192</v>
      </c>
      <c r="AR7761" t="s">
        <v>91</v>
      </c>
      <c r="AS7761">
        <v>9000072203</v>
      </c>
      <c r="AV7761" t="s">
        <v>153</v>
      </c>
      <c r="AW7761" t="str">
        <f>_xlfn.XLOOKUP(UNIVERSO[[#This Row],[RUTA-LOCALIDAD D&amp;N]],'[1]Cuota Ruta'!E:E,'[1]Cuota Ruta'!G:G)</f>
        <v>Cargar</v>
      </c>
    </row>
    <row r="7762" spans="1:49" x14ac:dyDescent="0.25">
      <c r="A7762" t="s">
        <v>48</v>
      </c>
      <c r="B7762" t="s">
        <v>49</v>
      </c>
      <c r="C7762" t="s">
        <v>50</v>
      </c>
      <c r="D7762" t="s">
        <v>51</v>
      </c>
      <c r="E7762" t="s">
        <v>52</v>
      </c>
      <c r="F7762" t="s">
        <v>53</v>
      </c>
      <c r="G7762">
        <v>9000078615</v>
      </c>
      <c r="H7762">
        <v>78615</v>
      </c>
      <c r="I7762" t="s">
        <v>23260</v>
      </c>
      <c r="J7762" t="s">
        <v>23261</v>
      </c>
      <c r="K7762" t="s">
        <v>56</v>
      </c>
      <c r="L7762" t="s">
        <v>93</v>
      </c>
      <c r="M7762" t="s">
        <v>93</v>
      </c>
      <c r="N7762" t="s">
        <v>4587</v>
      </c>
      <c r="O7762" t="s">
        <v>59</v>
      </c>
      <c r="P7762">
        <v>468</v>
      </c>
      <c r="Q7762" t="s">
        <v>744</v>
      </c>
      <c r="R7762" t="s">
        <v>744</v>
      </c>
      <c r="S7762" t="s">
        <v>547</v>
      </c>
      <c r="T7762" t="s">
        <v>547</v>
      </c>
      <c r="U7762">
        <v>18.432586431503299</v>
      </c>
      <c r="V7762">
        <v>-70.0325736999512</v>
      </c>
      <c r="W7762" t="s">
        <v>745</v>
      </c>
      <c r="X7762" t="s">
        <v>85</v>
      </c>
      <c r="Y7762" t="s">
        <v>64</v>
      </c>
      <c r="Z7762" t="s">
        <v>65</v>
      </c>
      <c r="AA7762">
        <v>1162007078</v>
      </c>
      <c r="AB7762" t="s">
        <v>107</v>
      </c>
      <c r="AC7762" t="s">
        <v>67</v>
      </c>
      <c r="AD7762">
        <v>18.432586431503299</v>
      </c>
      <c r="AE7762">
        <v>-70.0325736999512</v>
      </c>
      <c r="AF7762" t="s">
        <v>23262</v>
      </c>
      <c r="AG7762" t="s">
        <v>32</v>
      </c>
      <c r="AH7762" t="s">
        <v>48</v>
      </c>
      <c r="AI7762" t="s">
        <v>87</v>
      </c>
      <c r="AJ7762" t="s">
        <v>1488</v>
      </c>
      <c r="AK7762" t="s">
        <v>70</v>
      </c>
      <c r="AL7762" t="s">
        <v>52</v>
      </c>
      <c r="AM7762" t="s">
        <v>71</v>
      </c>
      <c r="AR7762" t="s">
        <v>91</v>
      </c>
      <c r="AS7762">
        <v>9000078615</v>
      </c>
      <c r="AV7762" t="s">
        <v>75</v>
      </c>
      <c r="AW7762" t="str">
        <f>_xlfn.XLOOKUP(UNIVERSO[[#This Row],[RUTA-LOCALIDAD D&amp;N]],'[1]Cuota Ruta'!E:E,'[1]Cuota Ruta'!G:G)</f>
        <v>Cargar</v>
      </c>
    </row>
    <row r="7763" spans="1:49" x14ac:dyDescent="0.25">
      <c r="A7763" t="s">
        <v>48</v>
      </c>
      <c r="B7763" t="s">
        <v>49</v>
      </c>
      <c r="C7763" t="s">
        <v>50</v>
      </c>
      <c r="D7763" t="s">
        <v>51</v>
      </c>
      <c r="E7763" t="s">
        <v>77</v>
      </c>
      <c r="F7763" t="s">
        <v>53</v>
      </c>
      <c r="G7763">
        <v>9000083948</v>
      </c>
      <c r="H7763">
        <v>83948</v>
      </c>
      <c r="I7763" t="s">
        <v>2085</v>
      </c>
      <c r="J7763" t="s">
        <v>1297</v>
      </c>
      <c r="K7763" t="s">
        <v>56</v>
      </c>
      <c r="L7763" t="s">
        <v>93</v>
      </c>
      <c r="M7763" t="s">
        <v>93</v>
      </c>
      <c r="N7763" t="s">
        <v>3378</v>
      </c>
      <c r="O7763" t="s">
        <v>59</v>
      </c>
      <c r="P7763">
        <v>330</v>
      </c>
      <c r="Q7763" t="s">
        <v>861</v>
      </c>
      <c r="R7763" t="s">
        <v>861</v>
      </c>
      <c r="S7763" t="s">
        <v>366</v>
      </c>
      <c r="T7763" t="s">
        <v>366</v>
      </c>
      <c r="U7763">
        <v>18.525106430000001</v>
      </c>
      <c r="V7763">
        <v>-70.015060419999998</v>
      </c>
      <c r="W7763" t="s">
        <v>862</v>
      </c>
      <c r="X7763" t="s">
        <v>85</v>
      </c>
      <c r="Y7763" t="s">
        <v>64</v>
      </c>
      <c r="Z7763" t="s">
        <v>65</v>
      </c>
      <c r="AA7763">
        <v>1169002183</v>
      </c>
      <c r="AB7763" t="s">
        <v>116</v>
      </c>
      <c r="AC7763" t="s">
        <v>67</v>
      </c>
      <c r="AD7763">
        <v>18.525178100000002</v>
      </c>
      <c r="AE7763">
        <v>-70.015020699999994</v>
      </c>
      <c r="AF7763" t="s">
        <v>23263</v>
      </c>
      <c r="AG7763" t="s">
        <v>32</v>
      </c>
      <c r="AH7763" t="s">
        <v>48</v>
      </c>
      <c r="AI7763" t="s">
        <v>87</v>
      </c>
      <c r="AJ7763" t="s">
        <v>1488</v>
      </c>
      <c r="AK7763" t="s">
        <v>176</v>
      </c>
      <c r="AL7763" t="s">
        <v>77</v>
      </c>
      <c r="AM7763" t="s">
        <v>177</v>
      </c>
      <c r="AR7763" t="s">
        <v>91</v>
      </c>
      <c r="AS7763">
        <v>9000083948</v>
      </c>
      <c r="AW7763" t="str">
        <f>_xlfn.XLOOKUP(UNIVERSO[[#This Row],[RUTA-LOCALIDAD D&amp;N]],'[1]Cuota Ruta'!E:E,'[1]Cuota Ruta'!G:G)</f>
        <v>Cargar</v>
      </c>
    </row>
    <row r="7764" spans="1:49" x14ac:dyDescent="0.25">
      <c r="A7764" t="s">
        <v>48</v>
      </c>
      <c r="B7764" t="s">
        <v>49</v>
      </c>
      <c r="C7764" t="s">
        <v>50</v>
      </c>
      <c r="D7764" t="s">
        <v>76</v>
      </c>
      <c r="E7764" t="s">
        <v>93</v>
      </c>
      <c r="F7764" t="s">
        <v>53</v>
      </c>
      <c r="G7764">
        <v>9000090826</v>
      </c>
      <c r="H7764">
        <v>90826</v>
      </c>
      <c r="I7764" t="s">
        <v>23264</v>
      </c>
      <c r="J7764" t="s">
        <v>23265</v>
      </c>
      <c r="K7764" t="s">
        <v>56</v>
      </c>
      <c r="L7764" t="s">
        <v>80</v>
      </c>
      <c r="M7764" t="s">
        <v>80</v>
      </c>
      <c r="N7764" t="s">
        <v>516</v>
      </c>
      <c r="O7764" t="s">
        <v>59</v>
      </c>
      <c r="P7764">
        <v>430</v>
      </c>
      <c r="Q7764" t="s">
        <v>670</v>
      </c>
      <c r="R7764" t="s">
        <v>670</v>
      </c>
      <c r="S7764" t="s">
        <v>97</v>
      </c>
      <c r="T7764" t="s">
        <v>97</v>
      </c>
      <c r="U7764">
        <v>18.46678</v>
      </c>
      <c r="V7764">
        <v>-69.893960000000007</v>
      </c>
      <c r="W7764" t="s">
        <v>671</v>
      </c>
      <c r="X7764" t="s">
        <v>85</v>
      </c>
      <c r="Y7764" t="s">
        <v>64</v>
      </c>
      <c r="Z7764" t="s">
        <v>99</v>
      </c>
      <c r="AA7764">
        <v>1150025203</v>
      </c>
      <c r="AB7764" t="s">
        <v>116</v>
      </c>
      <c r="AC7764" t="s">
        <v>67</v>
      </c>
      <c r="AD7764">
        <v>18.466899999999999</v>
      </c>
      <c r="AE7764">
        <v>-69.893928333333335</v>
      </c>
      <c r="AF7764" t="s">
        <v>23266</v>
      </c>
      <c r="AG7764" t="s">
        <v>32</v>
      </c>
      <c r="AH7764" t="s">
        <v>48</v>
      </c>
      <c r="AI7764" t="s">
        <v>87</v>
      </c>
      <c r="AJ7764" t="s">
        <v>1488</v>
      </c>
      <c r="AK7764" t="s">
        <v>89</v>
      </c>
      <c r="AL7764" t="s">
        <v>93</v>
      </c>
      <c r="AM7764" t="s">
        <v>90</v>
      </c>
      <c r="AR7764" t="s">
        <v>91</v>
      </c>
      <c r="AS7764">
        <v>9000090826</v>
      </c>
      <c r="AV7764" t="s">
        <v>92</v>
      </c>
      <c r="AW7764" t="str">
        <f>_xlfn.XLOOKUP(UNIVERSO[[#This Row],[RUTA-LOCALIDAD D&amp;N]],'[1]Cuota Ruta'!E:E,'[1]Cuota Ruta'!G:G)</f>
        <v>Cargar</v>
      </c>
    </row>
    <row r="7765" spans="1:49" x14ac:dyDescent="0.25">
      <c r="A7765" t="s">
        <v>48</v>
      </c>
      <c r="B7765" t="s">
        <v>49</v>
      </c>
      <c r="C7765" t="s">
        <v>110</v>
      </c>
      <c r="D7765" t="s">
        <v>51</v>
      </c>
      <c r="E7765" t="s">
        <v>338</v>
      </c>
      <c r="F7765" t="s">
        <v>283</v>
      </c>
      <c r="G7765">
        <v>9000093244</v>
      </c>
      <c r="H7765">
        <v>93244</v>
      </c>
      <c r="I7765" t="s">
        <v>23267</v>
      </c>
      <c r="J7765" t="s">
        <v>23268</v>
      </c>
      <c r="K7765" t="s">
        <v>286</v>
      </c>
      <c r="L7765" t="s">
        <v>338</v>
      </c>
      <c r="M7765" t="s">
        <v>338</v>
      </c>
      <c r="N7765" t="s">
        <v>10754</v>
      </c>
      <c r="O7765" t="s">
        <v>59</v>
      </c>
      <c r="P7765">
        <v>324</v>
      </c>
      <c r="Q7765" t="s">
        <v>1618</v>
      </c>
      <c r="R7765" t="s">
        <v>1618</v>
      </c>
      <c r="S7765" t="s">
        <v>343</v>
      </c>
      <c r="T7765" t="s">
        <v>343</v>
      </c>
      <c r="U7765">
        <v>19.354951858520501</v>
      </c>
      <c r="V7765">
        <v>-70.602518717447893</v>
      </c>
      <c r="W7765" t="s">
        <v>1619</v>
      </c>
      <c r="X7765" t="s">
        <v>85</v>
      </c>
      <c r="Y7765" t="s">
        <v>64</v>
      </c>
      <c r="Z7765" t="s">
        <v>65</v>
      </c>
      <c r="AA7765">
        <v>1151023688</v>
      </c>
      <c r="AB7765" t="s">
        <v>116</v>
      </c>
      <c r="AC7765" t="s">
        <v>67</v>
      </c>
      <c r="AD7765">
        <v>19.354891666666671</v>
      </c>
      <c r="AE7765">
        <v>-70.602535000000003</v>
      </c>
      <c r="AF7765" t="s">
        <v>23269</v>
      </c>
      <c r="AG7765" t="s">
        <v>32</v>
      </c>
      <c r="AH7765" t="s">
        <v>48</v>
      </c>
      <c r="AI7765" t="s">
        <v>87</v>
      </c>
      <c r="AJ7765" t="s">
        <v>1488</v>
      </c>
      <c r="AK7765" t="s">
        <v>408</v>
      </c>
      <c r="AL7765" t="s">
        <v>338</v>
      </c>
      <c r="AM7765" t="s">
        <v>409</v>
      </c>
      <c r="AR7765" t="s">
        <v>91</v>
      </c>
      <c r="AS7765">
        <v>9000093244</v>
      </c>
      <c r="AV7765" t="s">
        <v>410</v>
      </c>
      <c r="AW7765" t="str">
        <f>_xlfn.XLOOKUP(UNIVERSO[[#This Row],[RUTA-LOCALIDAD D&amp;N]],'[1]Cuota Ruta'!E:E,'[1]Cuota Ruta'!G:G)</f>
        <v>Cargar</v>
      </c>
    </row>
    <row r="7766" spans="1:49" x14ac:dyDescent="0.25">
      <c r="A7766" t="s">
        <v>48</v>
      </c>
      <c r="B7766" t="s">
        <v>49</v>
      </c>
      <c r="C7766" t="s">
        <v>50</v>
      </c>
      <c r="D7766" t="s">
        <v>51</v>
      </c>
      <c r="E7766" t="s">
        <v>823</v>
      </c>
      <c r="F7766" t="s">
        <v>283</v>
      </c>
      <c r="G7766">
        <v>9000093950</v>
      </c>
      <c r="H7766">
        <v>93950</v>
      </c>
      <c r="I7766" t="s">
        <v>23270</v>
      </c>
      <c r="J7766" t="s">
        <v>23271</v>
      </c>
      <c r="K7766" t="s">
        <v>286</v>
      </c>
      <c r="L7766" t="s">
        <v>1301</v>
      </c>
      <c r="M7766" t="s">
        <v>1301</v>
      </c>
      <c r="N7766" t="s">
        <v>23272</v>
      </c>
      <c r="O7766" t="s">
        <v>59</v>
      </c>
      <c r="P7766">
        <v>341</v>
      </c>
      <c r="Q7766" t="s">
        <v>848</v>
      </c>
      <c r="R7766" t="s">
        <v>848</v>
      </c>
      <c r="S7766" t="s">
        <v>829</v>
      </c>
      <c r="T7766" t="s">
        <v>829</v>
      </c>
      <c r="U7766">
        <v>19.30039597</v>
      </c>
      <c r="V7766">
        <v>-70.426170350000007</v>
      </c>
      <c r="W7766" t="s">
        <v>849</v>
      </c>
      <c r="X7766" t="s">
        <v>85</v>
      </c>
      <c r="Y7766" t="s">
        <v>64</v>
      </c>
      <c r="Z7766" t="s">
        <v>65</v>
      </c>
      <c r="AA7766">
        <v>1154010285</v>
      </c>
      <c r="AB7766" t="s">
        <v>116</v>
      </c>
      <c r="AC7766" t="s">
        <v>67</v>
      </c>
      <c r="AD7766">
        <v>19.300238333333329</v>
      </c>
      <c r="AE7766">
        <v>-70.426045000000002</v>
      </c>
      <c r="AF7766" t="s">
        <v>23273</v>
      </c>
      <c r="AG7766" t="s">
        <v>32</v>
      </c>
      <c r="AH7766" t="s">
        <v>48</v>
      </c>
      <c r="AI7766" t="s">
        <v>87</v>
      </c>
      <c r="AJ7766" t="s">
        <v>1488</v>
      </c>
      <c r="AR7766" t="s">
        <v>91</v>
      </c>
      <c r="AS7766">
        <v>9000093950</v>
      </c>
      <c r="AW7766" t="str">
        <f>_xlfn.XLOOKUP(UNIVERSO[[#This Row],[RUTA-LOCALIDAD D&amp;N]],'[1]Cuota Ruta'!E:E,'[1]Cuota Ruta'!G:G)</f>
        <v>Cargar</v>
      </c>
    </row>
    <row r="7767" spans="1:49" x14ac:dyDescent="0.25">
      <c r="A7767" t="s">
        <v>48</v>
      </c>
      <c r="B7767" t="s">
        <v>49</v>
      </c>
      <c r="C7767" t="s">
        <v>50</v>
      </c>
      <c r="D7767" t="s">
        <v>51</v>
      </c>
      <c r="E7767" t="s">
        <v>338</v>
      </c>
      <c r="F7767" t="s">
        <v>283</v>
      </c>
      <c r="G7767">
        <v>9000097624</v>
      </c>
      <c r="H7767">
        <v>97624</v>
      </c>
      <c r="I7767" t="s">
        <v>5037</v>
      </c>
      <c r="J7767" t="s">
        <v>23274</v>
      </c>
      <c r="K7767" t="s">
        <v>286</v>
      </c>
      <c r="L7767" t="s">
        <v>338</v>
      </c>
      <c r="M7767" t="s">
        <v>338</v>
      </c>
      <c r="N7767" t="s">
        <v>3973</v>
      </c>
      <c r="O7767" t="s">
        <v>59</v>
      </c>
      <c r="P7767">
        <v>336</v>
      </c>
      <c r="Q7767" t="s">
        <v>2304</v>
      </c>
      <c r="R7767" t="s">
        <v>2304</v>
      </c>
      <c r="S7767" t="s">
        <v>665</v>
      </c>
      <c r="T7767" t="s">
        <v>665</v>
      </c>
      <c r="U7767">
        <v>19.4242153167725</v>
      </c>
      <c r="V7767">
        <v>-70.593589782714801</v>
      </c>
      <c r="W7767" t="s">
        <v>2305</v>
      </c>
      <c r="X7767" t="s">
        <v>63</v>
      </c>
      <c r="Y7767" t="s">
        <v>64</v>
      </c>
      <c r="Z7767" t="s">
        <v>65</v>
      </c>
      <c r="AA7767">
        <v>1151024304</v>
      </c>
      <c r="AB7767" t="s">
        <v>116</v>
      </c>
      <c r="AC7767" t="s">
        <v>67</v>
      </c>
      <c r="AD7767">
        <v>19.424283333333339</v>
      </c>
      <c r="AE7767">
        <v>-70.593858333333344</v>
      </c>
      <c r="AF7767" t="s">
        <v>23275</v>
      </c>
      <c r="AG7767" t="s">
        <v>32</v>
      </c>
      <c r="AH7767" t="s">
        <v>48</v>
      </c>
      <c r="AI7767" t="s">
        <v>87</v>
      </c>
      <c r="AJ7767" t="s">
        <v>1488</v>
      </c>
      <c r="AK7767" t="s">
        <v>408</v>
      </c>
      <c r="AL7767" t="s">
        <v>338</v>
      </c>
      <c r="AM7767" t="s">
        <v>409</v>
      </c>
      <c r="AR7767" t="s">
        <v>91</v>
      </c>
      <c r="AS7767">
        <v>9000097624</v>
      </c>
      <c r="AV7767" t="s">
        <v>410</v>
      </c>
      <c r="AW7767" t="str">
        <f>_xlfn.XLOOKUP(UNIVERSO[[#This Row],[RUTA-LOCALIDAD D&amp;N]],'[1]Cuota Ruta'!E:E,'[1]Cuota Ruta'!G:G)</f>
        <v>Cargar</v>
      </c>
    </row>
    <row r="7768" spans="1:49" x14ac:dyDescent="0.25">
      <c r="A7768" t="s">
        <v>48</v>
      </c>
      <c r="B7768" t="s">
        <v>49</v>
      </c>
      <c r="C7768" t="s">
        <v>50</v>
      </c>
      <c r="D7768" t="s">
        <v>51</v>
      </c>
      <c r="E7768" t="s">
        <v>77</v>
      </c>
      <c r="F7768" t="s">
        <v>53</v>
      </c>
      <c r="G7768">
        <v>9000098615</v>
      </c>
      <c r="H7768">
        <v>98615</v>
      </c>
      <c r="I7768" t="s">
        <v>23276</v>
      </c>
      <c r="J7768" t="s">
        <v>23277</v>
      </c>
      <c r="K7768" t="s">
        <v>56</v>
      </c>
      <c r="L7768" t="s">
        <v>93</v>
      </c>
      <c r="M7768" t="s">
        <v>93</v>
      </c>
      <c r="N7768" t="s">
        <v>23278</v>
      </c>
      <c r="O7768" t="s">
        <v>59</v>
      </c>
      <c r="P7768">
        <v>354</v>
      </c>
      <c r="Q7768" t="s">
        <v>1810</v>
      </c>
      <c r="R7768" t="s">
        <v>1810</v>
      </c>
      <c r="S7768" t="s">
        <v>366</v>
      </c>
      <c r="T7768" t="s">
        <v>366</v>
      </c>
      <c r="U7768">
        <v>18.503910000000001</v>
      </c>
      <c r="V7768">
        <v>-70.017309999999995</v>
      </c>
      <c r="W7768" t="s">
        <v>1811</v>
      </c>
      <c r="X7768" t="s">
        <v>85</v>
      </c>
      <c r="Y7768" t="s">
        <v>64</v>
      </c>
      <c r="Z7768" t="s">
        <v>65</v>
      </c>
      <c r="AA7768">
        <v>1169002398</v>
      </c>
      <c r="AB7768" t="s">
        <v>116</v>
      </c>
      <c r="AC7768" t="s">
        <v>67</v>
      </c>
      <c r="AD7768">
        <v>18.5042206</v>
      </c>
      <c r="AE7768">
        <v>-70.016458400000005</v>
      </c>
      <c r="AF7768" t="s">
        <v>23279</v>
      </c>
      <c r="AG7768" t="s">
        <v>32</v>
      </c>
      <c r="AH7768" t="s">
        <v>48</v>
      </c>
      <c r="AI7768" t="s">
        <v>87</v>
      </c>
      <c r="AJ7768" t="s">
        <v>1488</v>
      </c>
      <c r="AK7768" t="s">
        <v>176</v>
      </c>
      <c r="AL7768" t="s">
        <v>77</v>
      </c>
      <c r="AM7768" t="s">
        <v>177</v>
      </c>
      <c r="AR7768" t="s">
        <v>91</v>
      </c>
      <c r="AS7768">
        <v>9000098615</v>
      </c>
      <c r="AW7768" t="str">
        <f>_xlfn.XLOOKUP(UNIVERSO[[#This Row],[RUTA-LOCALIDAD D&amp;N]],'[1]Cuota Ruta'!E:E,'[1]Cuota Ruta'!G:G)</f>
        <v>Cargar</v>
      </c>
    </row>
    <row r="7769" spans="1:49" x14ac:dyDescent="0.25">
      <c r="A7769" t="s">
        <v>48</v>
      </c>
      <c r="B7769" t="s">
        <v>49</v>
      </c>
      <c r="C7769" t="s">
        <v>50</v>
      </c>
      <c r="D7769" t="s">
        <v>51</v>
      </c>
      <c r="E7769" t="s">
        <v>282</v>
      </c>
      <c r="F7769" t="s">
        <v>283</v>
      </c>
      <c r="G7769">
        <v>9000051262</v>
      </c>
      <c r="H7769">
        <v>51262</v>
      </c>
      <c r="I7769" t="s">
        <v>23280</v>
      </c>
      <c r="J7769" t="s">
        <v>23281</v>
      </c>
      <c r="K7769" t="s">
        <v>286</v>
      </c>
      <c r="L7769" t="s">
        <v>287</v>
      </c>
      <c r="M7769" t="s">
        <v>287</v>
      </c>
      <c r="N7769" t="s">
        <v>288</v>
      </c>
      <c r="O7769" t="s">
        <v>59</v>
      </c>
      <c r="P7769">
        <v>303</v>
      </c>
      <c r="Q7769" t="s">
        <v>3034</v>
      </c>
      <c r="R7769" t="s">
        <v>3034</v>
      </c>
      <c r="S7769" t="s">
        <v>290</v>
      </c>
      <c r="T7769" t="s">
        <v>290</v>
      </c>
      <c r="U7769">
        <v>19.065496444702099</v>
      </c>
      <c r="V7769">
        <v>-70.436271667480497</v>
      </c>
      <c r="W7769" t="s">
        <v>3035</v>
      </c>
      <c r="X7769" t="s">
        <v>85</v>
      </c>
      <c r="Y7769" t="s">
        <v>64</v>
      </c>
      <c r="Z7769" t="s">
        <v>99</v>
      </c>
      <c r="AA7769">
        <v>1155003952</v>
      </c>
      <c r="AB7769" t="s">
        <v>66</v>
      </c>
      <c r="AC7769" t="s">
        <v>67</v>
      </c>
      <c r="AD7769">
        <v>19.065496444702099</v>
      </c>
      <c r="AE7769">
        <v>-70.436271667480497</v>
      </c>
      <c r="AF7769" t="s">
        <v>23282</v>
      </c>
      <c r="AG7769" t="s">
        <v>32</v>
      </c>
      <c r="AH7769" t="s">
        <v>48</v>
      </c>
      <c r="AI7769" t="s">
        <v>87</v>
      </c>
      <c r="AJ7769" t="s">
        <v>1488</v>
      </c>
      <c r="AR7769" t="s">
        <v>91</v>
      </c>
      <c r="AS7769">
        <v>9000051262</v>
      </c>
      <c r="AW7769" t="str">
        <f>_xlfn.XLOOKUP(UNIVERSO[[#This Row],[RUTA-LOCALIDAD D&amp;N]],'[1]Cuota Ruta'!E:E,'[1]Cuota Ruta'!G:G)</f>
        <v>Cargar</v>
      </c>
    </row>
    <row r="7770" spans="1:49" x14ac:dyDescent="0.25">
      <c r="A7770" t="s">
        <v>48</v>
      </c>
      <c r="B7770" t="s">
        <v>49</v>
      </c>
      <c r="C7770" t="s">
        <v>50</v>
      </c>
      <c r="D7770" t="s">
        <v>51</v>
      </c>
      <c r="E7770" t="s">
        <v>193</v>
      </c>
      <c r="F7770" t="s">
        <v>194</v>
      </c>
      <c r="G7770">
        <v>9000053523</v>
      </c>
      <c r="H7770">
        <v>53523</v>
      </c>
      <c r="I7770" t="s">
        <v>23283</v>
      </c>
      <c r="J7770" t="s">
        <v>23284</v>
      </c>
      <c r="K7770" t="s">
        <v>197</v>
      </c>
      <c r="L7770" t="s">
        <v>198</v>
      </c>
      <c r="M7770" t="s">
        <v>198</v>
      </c>
      <c r="N7770" t="s">
        <v>6752</v>
      </c>
      <c r="O7770" t="s">
        <v>59</v>
      </c>
      <c r="P7770">
        <v>308</v>
      </c>
      <c r="Q7770" t="s">
        <v>199</v>
      </c>
      <c r="R7770" t="s">
        <v>199</v>
      </c>
      <c r="S7770" t="s">
        <v>200</v>
      </c>
      <c r="T7770" t="s">
        <v>200</v>
      </c>
      <c r="U7770">
        <v>18.468561649322499</v>
      </c>
      <c r="V7770">
        <v>-69.282011032104506</v>
      </c>
      <c r="W7770" t="s">
        <v>201</v>
      </c>
      <c r="X7770" t="s">
        <v>85</v>
      </c>
      <c r="Y7770" t="s">
        <v>64</v>
      </c>
      <c r="Z7770" t="s">
        <v>65</v>
      </c>
      <c r="AA7770">
        <v>1160003487</v>
      </c>
      <c r="AB7770" t="s">
        <v>66</v>
      </c>
      <c r="AC7770" t="s">
        <v>67</v>
      </c>
      <c r="AD7770">
        <v>18.468561649322499</v>
      </c>
      <c r="AE7770">
        <v>-69.282011032104506</v>
      </c>
      <c r="AF7770" t="s">
        <v>23285</v>
      </c>
      <c r="AG7770" t="s">
        <v>32</v>
      </c>
      <c r="AH7770" t="s">
        <v>48</v>
      </c>
      <c r="AI7770" t="s">
        <v>87</v>
      </c>
      <c r="AJ7770" t="s">
        <v>1488</v>
      </c>
      <c r="AK7770" t="s">
        <v>203</v>
      </c>
      <c r="AL7770" t="s">
        <v>193</v>
      </c>
      <c r="AM7770" t="s">
        <v>204</v>
      </c>
      <c r="AR7770" t="s">
        <v>91</v>
      </c>
      <c r="AS7770">
        <v>9000053523</v>
      </c>
      <c r="AV7770" t="s">
        <v>206</v>
      </c>
      <c r="AW7770" t="str">
        <f>_xlfn.XLOOKUP(UNIVERSO[[#This Row],[RUTA-LOCALIDAD D&amp;N]],'[1]Cuota Ruta'!E:E,'[1]Cuota Ruta'!G:G)</f>
        <v>Cargar</v>
      </c>
    </row>
    <row r="7771" spans="1:49" x14ac:dyDescent="0.25">
      <c r="A7771" t="s">
        <v>48</v>
      </c>
      <c r="B7771" t="s">
        <v>49</v>
      </c>
      <c r="C7771" t="s">
        <v>110</v>
      </c>
      <c r="D7771" t="s">
        <v>51</v>
      </c>
      <c r="E7771" t="s">
        <v>917</v>
      </c>
      <c r="F7771" t="s">
        <v>283</v>
      </c>
      <c r="G7771">
        <v>9000054847</v>
      </c>
      <c r="H7771">
        <v>54847</v>
      </c>
      <c r="I7771" t="s">
        <v>23286</v>
      </c>
      <c r="J7771" t="s">
        <v>23287</v>
      </c>
      <c r="K7771" t="s">
        <v>286</v>
      </c>
      <c r="L7771" t="s">
        <v>917</v>
      </c>
      <c r="M7771" t="s">
        <v>917</v>
      </c>
      <c r="N7771" t="s">
        <v>12912</v>
      </c>
      <c r="O7771" t="s">
        <v>59</v>
      </c>
      <c r="P7771">
        <v>303</v>
      </c>
      <c r="Q7771" t="s">
        <v>921</v>
      </c>
      <c r="R7771" t="s">
        <v>921</v>
      </c>
      <c r="S7771" t="s">
        <v>922</v>
      </c>
      <c r="T7771" t="s">
        <v>922</v>
      </c>
      <c r="U7771">
        <v>19.748369979858399</v>
      </c>
      <c r="V7771">
        <v>-70.594396972656298</v>
      </c>
      <c r="W7771" t="s">
        <v>923</v>
      </c>
      <c r="X7771" t="s">
        <v>85</v>
      </c>
      <c r="Y7771" t="s">
        <v>64</v>
      </c>
      <c r="Z7771" t="s">
        <v>99</v>
      </c>
      <c r="AA7771">
        <v>1156000279</v>
      </c>
      <c r="AB7771" t="s">
        <v>66</v>
      </c>
      <c r="AC7771" t="s">
        <v>67</v>
      </c>
      <c r="AD7771">
        <v>19.748369979858399</v>
      </c>
      <c r="AE7771">
        <v>-70.594396972656298</v>
      </c>
      <c r="AF7771" t="s">
        <v>23288</v>
      </c>
      <c r="AG7771" t="s">
        <v>32</v>
      </c>
      <c r="AH7771" t="s">
        <v>48</v>
      </c>
      <c r="AI7771" t="s">
        <v>87</v>
      </c>
      <c r="AJ7771" t="s">
        <v>1488</v>
      </c>
      <c r="AK7771" t="s">
        <v>925</v>
      </c>
      <c r="AL7771" t="s">
        <v>917</v>
      </c>
      <c r="AM7771" t="s">
        <v>926</v>
      </c>
      <c r="AR7771" t="s">
        <v>91</v>
      </c>
      <c r="AS7771">
        <v>9000054847</v>
      </c>
      <c r="AV7771" t="s">
        <v>267</v>
      </c>
      <c r="AW7771" t="str">
        <f>_xlfn.XLOOKUP(UNIVERSO[[#This Row],[RUTA-LOCALIDAD D&amp;N]],'[1]Cuota Ruta'!E:E,'[1]Cuota Ruta'!G:G)</f>
        <v>Cargar</v>
      </c>
    </row>
    <row r="7772" spans="1:49" x14ac:dyDescent="0.25">
      <c r="A7772" t="s">
        <v>48</v>
      </c>
      <c r="B7772" t="s">
        <v>49</v>
      </c>
      <c r="C7772" t="s">
        <v>50</v>
      </c>
      <c r="D7772" t="s">
        <v>124</v>
      </c>
      <c r="E7772" t="s">
        <v>1171</v>
      </c>
      <c r="F7772" t="s">
        <v>126</v>
      </c>
      <c r="G7772">
        <v>9000058329</v>
      </c>
      <c r="H7772">
        <v>58329</v>
      </c>
      <c r="I7772" t="s">
        <v>23289</v>
      </c>
      <c r="J7772" t="s">
        <v>23290</v>
      </c>
      <c r="K7772" t="s">
        <v>129</v>
      </c>
      <c r="L7772" t="s">
        <v>2717</v>
      </c>
      <c r="M7772" t="s">
        <v>253</v>
      </c>
      <c r="N7772" t="s">
        <v>2718</v>
      </c>
      <c r="O7772" t="s">
        <v>126</v>
      </c>
      <c r="P7772">
        <v>323</v>
      </c>
      <c r="Q7772" t="s">
        <v>2719</v>
      </c>
      <c r="R7772" t="s">
        <v>2719</v>
      </c>
      <c r="S7772" t="s">
        <v>1176</v>
      </c>
      <c r="T7772" t="s">
        <v>1176</v>
      </c>
      <c r="U7772">
        <v>18.393703460693398</v>
      </c>
      <c r="V7772">
        <v>-71.207023620605497</v>
      </c>
      <c r="W7772" t="s">
        <v>2720</v>
      </c>
      <c r="X7772" t="s">
        <v>63</v>
      </c>
      <c r="Y7772" t="s">
        <v>64</v>
      </c>
      <c r="Z7772" t="s">
        <v>65</v>
      </c>
      <c r="AA7772">
        <v>1163015022</v>
      </c>
      <c r="AB7772" t="s">
        <v>66</v>
      </c>
      <c r="AC7772" t="s">
        <v>67</v>
      </c>
      <c r="AD7772">
        <v>18.393703460693398</v>
      </c>
      <c r="AE7772">
        <v>-71.207023620605497</v>
      </c>
      <c r="AF7772" t="s">
        <v>23291</v>
      </c>
      <c r="AG7772" t="s">
        <v>32</v>
      </c>
      <c r="AH7772" t="s">
        <v>48</v>
      </c>
      <c r="AI7772" t="s">
        <v>87</v>
      </c>
      <c r="AJ7772" t="s">
        <v>1488</v>
      </c>
      <c r="AK7772" t="s">
        <v>1179</v>
      </c>
      <c r="AL7772" t="s">
        <v>1171</v>
      </c>
      <c r="AM7772" t="s">
        <v>1180</v>
      </c>
      <c r="AR7772" t="s">
        <v>91</v>
      </c>
      <c r="AS7772">
        <v>9000058329</v>
      </c>
      <c r="AV7772" t="s">
        <v>281</v>
      </c>
      <c r="AW7772" t="str">
        <f>_xlfn.XLOOKUP(UNIVERSO[[#This Row],[RUTA-LOCALIDAD D&amp;N]],'[1]Cuota Ruta'!E:E,'[1]Cuota Ruta'!G:G)</f>
        <v>Cargar</v>
      </c>
    </row>
    <row r="7773" spans="1:49" x14ac:dyDescent="0.25">
      <c r="A7773" t="s">
        <v>48</v>
      </c>
      <c r="B7773" t="s">
        <v>49</v>
      </c>
      <c r="C7773" t="s">
        <v>50</v>
      </c>
      <c r="D7773" t="s">
        <v>51</v>
      </c>
      <c r="E7773" t="s">
        <v>93</v>
      </c>
      <c r="F7773" t="s">
        <v>53</v>
      </c>
      <c r="G7773">
        <v>9000060692</v>
      </c>
      <c r="H7773">
        <v>60692</v>
      </c>
      <c r="I7773" t="s">
        <v>23292</v>
      </c>
      <c r="J7773" t="s">
        <v>23293</v>
      </c>
      <c r="K7773" t="s">
        <v>56</v>
      </c>
      <c r="L7773" t="s">
        <v>80</v>
      </c>
      <c r="M7773" t="s">
        <v>80</v>
      </c>
      <c r="N7773" t="s">
        <v>8596</v>
      </c>
      <c r="O7773" t="s">
        <v>59</v>
      </c>
      <c r="P7773">
        <v>394</v>
      </c>
      <c r="Q7773" t="s">
        <v>481</v>
      </c>
      <c r="R7773" t="s">
        <v>481</v>
      </c>
      <c r="S7773" t="s">
        <v>105</v>
      </c>
      <c r="T7773" t="s">
        <v>105</v>
      </c>
      <c r="U7773">
        <v>18.508663892746</v>
      </c>
      <c r="V7773">
        <v>-69.889079093933105</v>
      </c>
      <c r="W7773" t="s">
        <v>482</v>
      </c>
      <c r="X7773" t="s">
        <v>85</v>
      </c>
      <c r="Y7773" t="s">
        <v>64</v>
      </c>
      <c r="Z7773" t="s">
        <v>65</v>
      </c>
      <c r="AA7773">
        <v>1150030243</v>
      </c>
      <c r="AB7773" t="s">
        <v>66</v>
      </c>
      <c r="AC7773" t="s">
        <v>67</v>
      </c>
      <c r="AD7773">
        <v>18.508663892746</v>
      </c>
      <c r="AE7773">
        <v>-69.889079093933105</v>
      </c>
      <c r="AF7773" t="s">
        <v>23294</v>
      </c>
      <c r="AG7773" t="s">
        <v>32</v>
      </c>
      <c r="AH7773" t="s">
        <v>48</v>
      </c>
      <c r="AI7773" t="s">
        <v>87</v>
      </c>
      <c r="AJ7773" t="s">
        <v>1488</v>
      </c>
      <c r="AK7773" t="s">
        <v>429</v>
      </c>
      <c r="AL7773" t="s">
        <v>93</v>
      </c>
      <c r="AM7773" t="s">
        <v>430</v>
      </c>
      <c r="AR7773" t="s">
        <v>91</v>
      </c>
      <c r="AS7773">
        <v>9000060692</v>
      </c>
      <c r="AV7773" t="s">
        <v>281</v>
      </c>
      <c r="AW7773" t="str">
        <f>_xlfn.XLOOKUP(UNIVERSO[[#This Row],[RUTA-LOCALIDAD D&amp;N]],'[1]Cuota Ruta'!E:E,'[1]Cuota Ruta'!G:G)</f>
        <v>Cargar</v>
      </c>
    </row>
    <row r="7774" spans="1:49" x14ac:dyDescent="0.25">
      <c r="A7774" t="s">
        <v>48</v>
      </c>
      <c r="B7774" t="s">
        <v>49</v>
      </c>
      <c r="C7774" t="s">
        <v>50</v>
      </c>
      <c r="D7774" t="s">
        <v>124</v>
      </c>
      <c r="E7774" t="s">
        <v>269</v>
      </c>
      <c r="F7774" t="s">
        <v>126</v>
      </c>
      <c r="G7774">
        <v>9000066202</v>
      </c>
      <c r="H7774">
        <v>66202</v>
      </c>
      <c r="I7774" t="s">
        <v>15510</v>
      </c>
      <c r="J7774" t="s">
        <v>23295</v>
      </c>
      <c r="K7774" t="s">
        <v>129</v>
      </c>
      <c r="L7774" t="s">
        <v>272</v>
      </c>
      <c r="M7774" t="s">
        <v>273</v>
      </c>
      <c r="N7774" t="s">
        <v>273</v>
      </c>
      <c r="O7774" t="s">
        <v>126</v>
      </c>
      <c r="P7774">
        <v>317</v>
      </c>
      <c r="Q7774" t="s">
        <v>1214</v>
      </c>
      <c r="R7774" t="s">
        <v>1214</v>
      </c>
      <c r="S7774" t="s">
        <v>275</v>
      </c>
      <c r="T7774" t="s">
        <v>275</v>
      </c>
      <c r="U7774">
        <v>18.65409</v>
      </c>
      <c r="V7774">
        <v>-71.333439999999996</v>
      </c>
      <c r="W7774" t="s">
        <v>1215</v>
      </c>
      <c r="X7774" t="s">
        <v>63</v>
      </c>
      <c r="Y7774" t="s">
        <v>64</v>
      </c>
      <c r="Z7774" t="s">
        <v>65</v>
      </c>
      <c r="AA7774">
        <v>1163012522</v>
      </c>
      <c r="AB7774" t="s">
        <v>66</v>
      </c>
      <c r="AC7774" t="s">
        <v>67</v>
      </c>
      <c r="AD7774">
        <v>18.65409</v>
      </c>
      <c r="AE7774">
        <v>-71.333439999999996</v>
      </c>
      <c r="AF7774" t="s">
        <v>23296</v>
      </c>
      <c r="AG7774" t="s">
        <v>32</v>
      </c>
      <c r="AH7774" t="s">
        <v>48</v>
      </c>
      <c r="AI7774" t="s">
        <v>87</v>
      </c>
      <c r="AJ7774" t="s">
        <v>1488</v>
      </c>
      <c r="AK7774" t="s">
        <v>278</v>
      </c>
      <c r="AL7774" t="s">
        <v>269</v>
      </c>
      <c r="AM7774" t="s">
        <v>279</v>
      </c>
      <c r="AR7774" t="s">
        <v>91</v>
      </c>
      <c r="AS7774">
        <v>9000066202</v>
      </c>
      <c r="AV7774" t="s">
        <v>281</v>
      </c>
      <c r="AW7774" t="str">
        <f>_xlfn.XLOOKUP(UNIVERSO[[#This Row],[RUTA-LOCALIDAD D&amp;N]],'[1]Cuota Ruta'!E:E,'[1]Cuota Ruta'!G:G)</f>
        <v>Cargar</v>
      </c>
    </row>
    <row r="7775" spans="1:49" x14ac:dyDescent="0.25">
      <c r="A7775" t="s">
        <v>48</v>
      </c>
      <c r="B7775" t="s">
        <v>49</v>
      </c>
      <c r="C7775" t="s">
        <v>50</v>
      </c>
      <c r="D7775" t="s">
        <v>268</v>
      </c>
      <c r="E7775" t="s">
        <v>269</v>
      </c>
      <c r="F7775" t="s">
        <v>126</v>
      </c>
      <c r="G7775">
        <v>9000066262</v>
      </c>
      <c r="H7775">
        <v>66262</v>
      </c>
      <c r="I7775" t="s">
        <v>23297</v>
      </c>
      <c r="J7775" t="s">
        <v>23298</v>
      </c>
      <c r="K7775" t="s">
        <v>129</v>
      </c>
      <c r="L7775" t="s">
        <v>272</v>
      </c>
      <c r="M7775" t="s">
        <v>273</v>
      </c>
      <c r="N7775" t="s">
        <v>273</v>
      </c>
      <c r="O7775" t="s">
        <v>126</v>
      </c>
      <c r="P7775">
        <v>319</v>
      </c>
      <c r="Q7775" t="s">
        <v>2843</v>
      </c>
      <c r="R7775" t="s">
        <v>2843</v>
      </c>
      <c r="S7775" t="s">
        <v>275</v>
      </c>
      <c r="T7775" t="s">
        <v>275</v>
      </c>
      <c r="U7775">
        <v>18.799752712249798</v>
      </c>
      <c r="V7775">
        <v>-71.235631942748995</v>
      </c>
      <c r="W7775" t="s">
        <v>2844</v>
      </c>
      <c r="X7775" t="s">
        <v>63</v>
      </c>
      <c r="Y7775" t="s">
        <v>64</v>
      </c>
      <c r="Z7775" t="s">
        <v>65</v>
      </c>
      <c r="AA7775">
        <v>1163012844</v>
      </c>
      <c r="AB7775" t="s">
        <v>66</v>
      </c>
      <c r="AC7775" t="s">
        <v>67</v>
      </c>
      <c r="AD7775">
        <v>18.799752712249798</v>
      </c>
      <c r="AE7775">
        <v>-71.235631942748995</v>
      </c>
      <c r="AF7775" t="s">
        <v>23299</v>
      </c>
      <c r="AG7775" t="s">
        <v>32</v>
      </c>
      <c r="AH7775" t="s">
        <v>48</v>
      </c>
      <c r="AI7775" t="s">
        <v>87</v>
      </c>
      <c r="AJ7775" t="s">
        <v>1488</v>
      </c>
      <c r="AK7775" t="s">
        <v>278</v>
      </c>
      <c r="AL7775" t="s">
        <v>269</v>
      </c>
      <c r="AM7775" t="s">
        <v>279</v>
      </c>
      <c r="AR7775" t="s">
        <v>91</v>
      </c>
      <c r="AS7775">
        <v>9000066262</v>
      </c>
      <c r="AV7775" t="s">
        <v>281</v>
      </c>
      <c r="AW7775" t="str">
        <f>_xlfn.XLOOKUP(UNIVERSO[[#This Row],[RUTA-LOCALIDAD D&amp;N]],'[1]Cuota Ruta'!E:E,'[1]Cuota Ruta'!G:G)</f>
        <v>Cargar</v>
      </c>
    </row>
    <row r="7776" spans="1:49" x14ac:dyDescent="0.25">
      <c r="A7776" t="s">
        <v>48</v>
      </c>
      <c r="B7776" t="s">
        <v>49</v>
      </c>
      <c r="C7776" t="s">
        <v>50</v>
      </c>
      <c r="D7776" t="s">
        <v>51</v>
      </c>
      <c r="E7776" t="s">
        <v>823</v>
      </c>
      <c r="F7776" t="s">
        <v>283</v>
      </c>
      <c r="G7776">
        <v>9000069893</v>
      </c>
      <c r="H7776">
        <v>69893</v>
      </c>
      <c r="I7776" t="s">
        <v>1644</v>
      </c>
      <c r="J7776" t="s">
        <v>23300</v>
      </c>
      <c r="K7776" t="s">
        <v>286</v>
      </c>
      <c r="L7776" t="s">
        <v>1301</v>
      </c>
      <c r="M7776" t="s">
        <v>1301</v>
      </c>
      <c r="N7776" t="s">
        <v>253</v>
      </c>
      <c r="O7776" t="s">
        <v>59</v>
      </c>
      <c r="P7776">
        <v>334</v>
      </c>
      <c r="Q7776" t="s">
        <v>1456</v>
      </c>
      <c r="R7776" t="s">
        <v>1456</v>
      </c>
      <c r="S7776" t="s">
        <v>829</v>
      </c>
      <c r="T7776" t="s">
        <v>829</v>
      </c>
      <c r="U7776">
        <v>19.4211683273315</v>
      </c>
      <c r="V7776">
        <v>-70.456245422363295</v>
      </c>
      <c r="W7776" t="s">
        <v>1457</v>
      </c>
      <c r="X7776" t="s">
        <v>63</v>
      </c>
      <c r="Y7776" t="s">
        <v>64</v>
      </c>
      <c r="Z7776" t="s">
        <v>65</v>
      </c>
      <c r="AA7776">
        <v>1154009259</v>
      </c>
      <c r="AB7776" t="s">
        <v>66</v>
      </c>
      <c r="AC7776" t="s">
        <v>67</v>
      </c>
      <c r="AD7776">
        <v>19.4211683273315</v>
      </c>
      <c r="AE7776">
        <v>-70.456245422363295</v>
      </c>
      <c r="AF7776" t="s">
        <v>23301</v>
      </c>
      <c r="AG7776" t="s">
        <v>32</v>
      </c>
      <c r="AH7776" t="s">
        <v>48</v>
      </c>
      <c r="AI7776" t="s">
        <v>87</v>
      </c>
      <c r="AJ7776" t="s">
        <v>1488</v>
      </c>
      <c r="AR7776" t="s">
        <v>91</v>
      </c>
      <c r="AS7776">
        <v>9000069893</v>
      </c>
      <c r="AW7776" t="str">
        <f>_xlfn.XLOOKUP(UNIVERSO[[#This Row],[RUTA-LOCALIDAD D&amp;N]],'[1]Cuota Ruta'!E:E,'[1]Cuota Ruta'!G:G)</f>
        <v>Cargar</v>
      </c>
    </row>
    <row r="7777" spans="1:49" x14ac:dyDescent="0.25">
      <c r="A7777" t="s">
        <v>48</v>
      </c>
      <c r="B7777" t="s">
        <v>49</v>
      </c>
      <c r="C7777" t="s">
        <v>50</v>
      </c>
      <c r="D7777" t="s">
        <v>51</v>
      </c>
      <c r="E7777" t="s">
        <v>338</v>
      </c>
      <c r="F7777" t="s">
        <v>283</v>
      </c>
      <c r="G7777">
        <v>9000070133</v>
      </c>
      <c r="H7777">
        <v>70133</v>
      </c>
      <c r="I7777" t="s">
        <v>23302</v>
      </c>
      <c r="J7777" t="s">
        <v>23303</v>
      </c>
      <c r="K7777" t="s">
        <v>286</v>
      </c>
      <c r="L7777" t="s">
        <v>403</v>
      </c>
      <c r="M7777" t="s">
        <v>403</v>
      </c>
      <c r="N7777" t="s">
        <v>23304</v>
      </c>
      <c r="O7777" t="s">
        <v>59</v>
      </c>
      <c r="P7777">
        <v>376</v>
      </c>
      <c r="Q7777" t="s">
        <v>404</v>
      </c>
      <c r="R7777" t="s">
        <v>404</v>
      </c>
      <c r="S7777" t="s">
        <v>405</v>
      </c>
      <c r="T7777" t="s">
        <v>405</v>
      </c>
      <c r="U7777">
        <v>19.3139567375183</v>
      </c>
      <c r="V7777">
        <v>-70.581644058227496</v>
      </c>
      <c r="W7777" t="s">
        <v>406</v>
      </c>
      <c r="X7777" t="s">
        <v>85</v>
      </c>
      <c r="Y7777" t="s">
        <v>64</v>
      </c>
      <c r="Z7777" t="s">
        <v>65</v>
      </c>
      <c r="AA7777">
        <v>1151020196</v>
      </c>
      <c r="AB7777" t="s">
        <v>66</v>
      </c>
      <c r="AC7777" t="s">
        <v>67</v>
      </c>
      <c r="AD7777">
        <v>19.3139567375183</v>
      </c>
      <c r="AE7777">
        <v>-70.581644058227496</v>
      </c>
      <c r="AF7777" t="s">
        <v>23305</v>
      </c>
      <c r="AG7777" t="s">
        <v>32</v>
      </c>
      <c r="AH7777" t="s">
        <v>48</v>
      </c>
      <c r="AI7777" t="s">
        <v>87</v>
      </c>
      <c r="AJ7777" t="s">
        <v>1488</v>
      </c>
      <c r="AK7777" t="s">
        <v>408</v>
      </c>
      <c r="AL7777" t="s">
        <v>338</v>
      </c>
      <c r="AM7777" t="s">
        <v>409</v>
      </c>
      <c r="AR7777" t="s">
        <v>91</v>
      </c>
      <c r="AS7777">
        <v>9000070133</v>
      </c>
      <c r="AV7777" t="s">
        <v>410</v>
      </c>
      <c r="AW7777" t="str">
        <f>_xlfn.XLOOKUP(UNIVERSO[[#This Row],[RUTA-LOCALIDAD D&amp;N]],'[1]Cuota Ruta'!E:E,'[1]Cuota Ruta'!G:G)</f>
        <v>Cargar</v>
      </c>
    </row>
    <row r="7778" spans="1:49" x14ac:dyDescent="0.25">
      <c r="A7778" t="s">
        <v>48</v>
      </c>
      <c r="B7778" t="s">
        <v>49</v>
      </c>
      <c r="C7778" t="s">
        <v>50</v>
      </c>
      <c r="D7778" t="s">
        <v>5323</v>
      </c>
      <c r="E7778" t="s">
        <v>1171</v>
      </c>
      <c r="F7778" t="s">
        <v>126</v>
      </c>
      <c r="G7778">
        <v>9000070900</v>
      </c>
      <c r="H7778">
        <v>70900</v>
      </c>
      <c r="I7778" t="s">
        <v>23306</v>
      </c>
      <c r="J7778" t="s">
        <v>23307</v>
      </c>
      <c r="K7778" t="s">
        <v>129</v>
      </c>
      <c r="L7778" t="s">
        <v>1174</v>
      </c>
      <c r="M7778" t="s">
        <v>7414</v>
      </c>
      <c r="N7778" t="s">
        <v>1174</v>
      </c>
      <c r="O7778" t="s">
        <v>126</v>
      </c>
      <c r="P7778">
        <v>324</v>
      </c>
      <c r="Q7778" t="s">
        <v>2753</v>
      </c>
      <c r="R7778" t="s">
        <v>2753</v>
      </c>
      <c r="S7778" t="s">
        <v>1176</v>
      </c>
      <c r="T7778" t="s">
        <v>1176</v>
      </c>
      <c r="U7778">
        <v>18.200700000000001</v>
      </c>
      <c r="V7778">
        <v>-71.100939999999994</v>
      </c>
      <c r="W7778" t="s">
        <v>2754</v>
      </c>
      <c r="X7778" t="s">
        <v>63</v>
      </c>
      <c r="Y7778" t="s">
        <v>64</v>
      </c>
      <c r="Z7778" t="s">
        <v>65</v>
      </c>
      <c r="AA7778">
        <v>1163015493</v>
      </c>
      <c r="AB7778" t="s">
        <v>66</v>
      </c>
      <c r="AC7778" t="s">
        <v>67</v>
      </c>
      <c r="AD7778">
        <v>18.200700000000001</v>
      </c>
      <c r="AE7778">
        <v>-71.100939999999994</v>
      </c>
      <c r="AF7778" t="s">
        <v>23308</v>
      </c>
      <c r="AG7778" t="s">
        <v>32</v>
      </c>
      <c r="AH7778" t="s">
        <v>48</v>
      </c>
      <c r="AI7778" t="s">
        <v>87</v>
      </c>
      <c r="AJ7778" t="s">
        <v>1488</v>
      </c>
      <c r="AK7778" t="s">
        <v>1179</v>
      </c>
      <c r="AL7778" t="s">
        <v>1171</v>
      </c>
      <c r="AM7778" t="s">
        <v>1180</v>
      </c>
      <c r="AR7778" t="s">
        <v>91</v>
      </c>
      <c r="AS7778">
        <v>9000070900</v>
      </c>
      <c r="AV7778" t="s">
        <v>281</v>
      </c>
      <c r="AW7778" t="str">
        <f>_xlfn.XLOOKUP(UNIVERSO[[#This Row],[RUTA-LOCALIDAD D&amp;N]],'[1]Cuota Ruta'!E:E,'[1]Cuota Ruta'!G:G)</f>
        <v>Cargar</v>
      </c>
    </row>
    <row r="7779" spans="1:49" x14ac:dyDescent="0.25">
      <c r="A7779" t="s">
        <v>48</v>
      </c>
      <c r="B7779" t="s">
        <v>49</v>
      </c>
      <c r="C7779" t="s">
        <v>50</v>
      </c>
      <c r="D7779" t="s">
        <v>51</v>
      </c>
      <c r="E7779" t="s">
        <v>140</v>
      </c>
      <c r="F7779" t="s">
        <v>141</v>
      </c>
      <c r="G7779">
        <v>9000073363</v>
      </c>
      <c r="H7779">
        <v>73363</v>
      </c>
      <c r="I7779" t="s">
        <v>23309</v>
      </c>
      <c r="J7779" t="s">
        <v>804</v>
      </c>
      <c r="K7779" t="s">
        <v>144</v>
      </c>
      <c r="L7779" t="s">
        <v>93</v>
      </c>
      <c r="M7779" t="s">
        <v>93</v>
      </c>
      <c r="N7779" t="s">
        <v>1510</v>
      </c>
      <c r="O7779" t="s">
        <v>59</v>
      </c>
      <c r="P7779">
        <v>364</v>
      </c>
      <c r="Q7779" t="s">
        <v>1451</v>
      </c>
      <c r="R7779" t="s">
        <v>1451</v>
      </c>
      <c r="S7779" t="s">
        <v>188</v>
      </c>
      <c r="T7779" t="s">
        <v>188</v>
      </c>
      <c r="U7779">
        <v>18.550453730991901</v>
      </c>
      <c r="V7779">
        <v>-69.848466055733795</v>
      </c>
      <c r="W7779" t="s">
        <v>1452</v>
      </c>
      <c r="X7779" t="s">
        <v>85</v>
      </c>
      <c r="Y7779" t="s">
        <v>64</v>
      </c>
      <c r="Z7779" t="s">
        <v>65</v>
      </c>
      <c r="AA7779">
        <v>1153012842</v>
      </c>
      <c r="AB7779" t="s">
        <v>66</v>
      </c>
      <c r="AC7779" t="s">
        <v>67</v>
      </c>
      <c r="AD7779">
        <v>18.550453730991901</v>
      </c>
      <c r="AE7779">
        <v>-69.848466055733795</v>
      </c>
      <c r="AF7779" t="s">
        <v>23310</v>
      </c>
      <c r="AG7779" t="s">
        <v>32</v>
      </c>
      <c r="AH7779" t="s">
        <v>48</v>
      </c>
      <c r="AI7779" t="s">
        <v>87</v>
      </c>
      <c r="AJ7779" t="s">
        <v>1488</v>
      </c>
      <c r="AK7779" t="s">
        <v>191</v>
      </c>
      <c r="AL7779" t="s">
        <v>140</v>
      </c>
      <c r="AM7779" t="s">
        <v>192</v>
      </c>
      <c r="AR7779" t="s">
        <v>91</v>
      </c>
      <c r="AS7779">
        <v>9000073363</v>
      </c>
      <c r="AV7779" t="s">
        <v>153</v>
      </c>
      <c r="AW7779" t="str">
        <f>_xlfn.XLOOKUP(UNIVERSO[[#This Row],[RUTA-LOCALIDAD D&amp;N]],'[1]Cuota Ruta'!E:E,'[1]Cuota Ruta'!G:G)</f>
        <v>Cargar</v>
      </c>
    </row>
    <row r="7780" spans="1:49" x14ac:dyDescent="0.25">
      <c r="A7780" t="s">
        <v>48</v>
      </c>
      <c r="B7780" t="s">
        <v>49</v>
      </c>
      <c r="C7780" t="s">
        <v>50</v>
      </c>
      <c r="D7780" t="s">
        <v>51</v>
      </c>
      <c r="E7780" t="s">
        <v>140</v>
      </c>
      <c r="F7780" t="s">
        <v>141</v>
      </c>
      <c r="G7780">
        <v>9000076725</v>
      </c>
      <c r="H7780">
        <v>76725</v>
      </c>
      <c r="I7780" t="s">
        <v>23311</v>
      </c>
      <c r="J7780" t="s">
        <v>23312</v>
      </c>
      <c r="K7780" t="s">
        <v>144</v>
      </c>
      <c r="L7780" t="s">
        <v>93</v>
      </c>
      <c r="M7780" t="s">
        <v>93</v>
      </c>
      <c r="N7780" t="s">
        <v>186</v>
      </c>
      <c r="O7780" t="s">
        <v>59</v>
      </c>
      <c r="P7780">
        <v>367</v>
      </c>
      <c r="Q7780" t="s">
        <v>146</v>
      </c>
      <c r="R7780" t="s">
        <v>146</v>
      </c>
      <c r="S7780" t="s">
        <v>147</v>
      </c>
      <c r="T7780" t="s">
        <v>147</v>
      </c>
      <c r="U7780">
        <v>18.467313051223801</v>
      </c>
      <c r="V7780">
        <v>-69.794549942016602</v>
      </c>
      <c r="W7780" t="s">
        <v>148</v>
      </c>
      <c r="X7780" t="s">
        <v>85</v>
      </c>
      <c r="Y7780" t="s">
        <v>64</v>
      </c>
      <c r="Z7780" t="s">
        <v>65</v>
      </c>
      <c r="AA7780">
        <v>1153013594</v>
      </c>
      <c r="AB7780" t="s">
        <v>66</v>
      </c>
      <c r="AC7780" t="s">
        <v>67</v>
      </c>
      <c r="AD7780">
        <v>18.467313051223801</v>
      </c>
      <c r="AE7780">
        <v>-69.794549942016602</v>
      </c>
      <c r="AF7780" t="s">
        <v>23313</v>
      </c>
      <c r="AG7780" t="s">
        <v>32</v>
      </c>
      <c r="AH7780" t="s">
        <v>48</v>
      </c>
      <c r="AI7780" t="s">
        <v>87</v>
      </c>
      <c r="AJ7780" t="s">
        <v>1488</v>
      </c>
      <c r="AK7780" t="s">
        <v>150</v>
      </c>
      <c r="AL7780" t="s">
        <v>140</v>
      </c>
      <c r="AM7780" t="s">
        <v>151</v>
      </c>
      <c r="AR7780" t="s">
        <v>91</v>
      </c>
      <c r="AS7780">
        <v>9000076725</v>
      </c>
      <c r="AV7780" t="s">
        <v>153</v>
      </c>
      <c r="AW7780" t="str">
        <f>_xlfn.XLOOKUP(UNIVERSO[[#This Row],[RUTA-LOCALIDAD D&amp;N]],'[1]Cuota Ruta'!E:E,'[1]Cuota Ruta'!G:G)</f>
        <v>Cargar</v>
      </c>
    </row>
    <row r="7781" spans="1:49" x14ac:dyDescent="0.25">
      <c r="A7781" t="s">
        <v>48</v>
      </c>
      <c r="B7781" t="s">
        <v>49</v>
      </c>
      <c r="C7781" t="s">
        <v>50</v>
      </c>
      <c r="D7781" t="s">
        <v>51</v>
      </c>
      <c r="E7781" t="s">
        <v>140</v>
      </c>
      <c r="F7781" t="s">
        <v>141</v>
      </c>
      <c r="G7781">
        <v>9000077338</v>
      </c>
      <c r="H7781">
        <v>77338</v>
      </c>
      <c r="I7781" t="s">
        <v>23314</v>
      </c>
      <c r="J7781" t="s">
        <v>23315</v>
      </c>
      <c r="K7781" t="s">
        <v>144</v>
      </c>
      <c r="L7781" t="s">
        <v>93</v>
      </c>
      <c r="M7781" t="s">
        <v>93</v>
      </c>
      <c r="N7781" t="s">
        <v>186</v>
      </c>
      <c r="O7781" t="s">
        <v>59</v>
      </c>
      <c r="P7781">
        <v>365</v>
      </c>
      <c r="Q7781" t="s">
        <v>1576</v>
      </c>
      <c r="R7781" t="s">
        <v>1576</v>
      </c>
      <c r="S7781" t="s">
        <v>147</v>
      </c>
      <c r="T7781" t="s">
        <v>147</v>
      </c>
      <c r="U7781">
        <v>18.449206161498999</v>
      </c>
      <c r="V7781">
        <v>-69.651313781738295</v>
      </c>
      <c r="W7781" t="s">
        <v>1577</v>
      </c>
      <c r="X7781" t="s">
        <v>85</v>
      </c>
      <c r="Y7781" t="s">
        <v>64</v>
      </c>
      <c r="Z7781" t="s">
        <v>65</v>
      </c>
      <c r="AA7781">
        <v>1153013968</v>
      </c>
      <c r="AB7781" t="s">
        <v>66</v>
      </c>
      <c r="AC7781" t="s">
        <v>67</v>
      </c>
      <c r="AD7781">
        <v>18.449206161498999</v>
      </c>
      <c r="AE7781">
        <v>-69.651313781738295</v>
      </c>
      <c r="AF7781" t="s">
        <v>23316</v>
      </c>
      <c r="AG7781" t="s">
        <v>32</v>
      </c>
      <c r="AH7781" t="s">
        <v>48</v>
      </c>
      <c r="AI7781" t="s">
        <v>87</v>
      </c>
      <c r="AJ7781" t="s">
        <v>1488</v>
      </c>
      <c r="AK7781" t="s">
        <v>609</v>
      </c>
      <c r="AL7781" t="s">
        <v>140</v>
      </c>
      <c r="AM7781" t="s">
        <v>610</v>
      </c>
      <c r="AR7781" t="s">
        <v>91</v>
      </c>
      <c r="AS7781">
        <v>9000077338</v>
      </c>
      <c r="AV7781" t="s">
        <v>153</v>
      </c>
      <c r="AW7781" t="str">
        <f>_xlfn.XLOOKUP(UNIVERSO[[#This Row],[RUTA-LOCALIDAD D&amp;N]],'[1]Cuota Ruta'!E:E,'[1]Cuota Ruta'!G:G)</f>
        <v>Cargar</v>
      </c>
    </row>
    <row r="7782" spans="1:49" x14ac:dyDescent="0.25">
      <c r="A7782" t="s">
        <v>48</v>
      </c>
      <c r="B7782" t="s">
        <v>49</v>
      </c>
      <c r="C7782" t="s">
        <v>50</v>
      </c>
      <c r="D7782" t="s">
        <v>51</v>
      </c>
      <c r="E7782" t="s">
        <v>140</v>
      </c>
      <c r="F7782" t="s">
        <v>141</v>
      </c>
      <c r="G7782">
        <v>9000077575</v>
      </c>
      <c r="H7782">
        <v>77575</v>
      </c>
      <c r="I7782" t="s">
        <v>23317</v>
      </c>
      <c r="J7782" t="s">
        <v>23318</v>
      </c>
      <c r="K7782" t="s">
        <v>144</v>
      </c>
      <c r="L7782" t="s">
        <v>93</v>
      </c>
      <c r="M7782" t="s">
        <v>93</v>
      </c>
      <c r="N7782" t="s">
        <v>186</v>
      </c>
      <c r="O7782" t="s">
        <v>59</v>
      </c>
      <c r="P7782">
        <v>394</v>
      </c>
      <c r="Q7782" t="s">
        <v>162</v>
      </c>
      <c r="R7782" t="s">
        <v>162</v>
      </c>
      <c r="S7782" t="s">
        <v>147</v>
      </c>
      <c r="T7782" t="s">
        <v>147</v>
      </c>
      <c r="U7782">
        <v>18.477783200000001</v>
      </c>
      <c r="V7782">
        <v>-69.679290769999994</v>
      </c>
      <c r="W7782" t="s">
        <v>163</v>
      </c>
      <c r="X7782" t="s">
        <v>85</v>
      </c>
      <c r="Y7782" t="s">
        <v>64</v>
      </c>
      <c r="Z7782" t="s">
        <v>65</v>
      </c>
      <c r="AA7782">
        <v>1153014150</v>
      </c>
      <c r="AB7782" t="s">
        <v>66</v>
      </c>
      <c r="AC7782" t="s">
        <v>67</v>
      </c>
      <c r="AD7782">
        <v>18.477783200000001</v>
      </c>
      <c r="AE7782">
        <v>-69.679290769999994</v>
      </c>
      <c r="AF7782" t="s">
        <v>23319</v>
      </c>
      <c r="AG7782" t="s">
        <v>32</v>
      </c>
      <c r="AH7782" t="s">
        <v>48</v>
      </c>
      <c r="AI7782" t="s">
        <v>87</v>
      </c>
      <c r="AJ7782" t="s">
        <v>1488</v>
      </c>
      <c r="AK7782" t="s">
        <v>150</v>
      </c>
      <c r="AL7782" t="s">
        <v>140</v>
      </c>
      <c r="AM7782" t="s">
        <v>151</v>
      </c>
      <c r="AR7782" t="s">
        <v>91</v>
      </c>
      <c r="AS7782">
        <v>9000077575</v>
      </c>
      <c r="AV7782" t="s">
        <v>153</v>
      </c>
      <c r="AW7782" t="str">
        <f>_xlfn.XLOOKUP(UNIVERSO[[#This Row],[RUTA-LOCALIDAD D&amp;N]],'[1]Cuota Ruta'!E:E,'[1]Cuota Ruta'!G:G)</f>
        <v>Cargar</v>
      </c>
    </row>
    <row r="7783" spans="1:49" x14ac:dyDescent="0.25">
      <c r="A7783" t="s">
        <v>48</v>
      </c>
      <c r="B7783" t="s">
        <v>49</v>
      </c>
      <c r="C7783" t="s">
        <v>50</v>
      </c>
      <c r="D7783" t="s">
        <v>51</v>
      </c>
      <c r="E7783" t="s">
        <v>917</v>
      </c>
      <c r="F7783" t="s">
        <v>283</v>
      </c>
      <c r="G7783">
        <v>9000078894</v>
      </c>
      <c r="H7783">
        <v>78894</v>
      </c>
      <c r="I7783" t="s">
        <v>23320</v>
      </c>
      <c r="J7783" t="s">
        <v>23321</v>
      </c>
      <c r="K7783" t="s">
        <v>286</v>
      </c>
      <c r="L7783" t="s">
        <v>917</v>
      </c>
      <c r="M7783" t="s">
        <v>917</v>
      </c>
      <c r="N7783" t="s">
        <v>3645</v>
      </c>
      <c r="O7783" t="s">
        <v>59</v>
      </c>
      <c r="P7783">
        <v>309</v>
      </c>
      <c r="Q7783" t="s">
        <v>1429</v>
      </c>
      <c r="R7783" t="s">
        <v>1429</v>
      </c>
      <c r="S7783" t="s">
        <v>922</v>
      </c>
      <c r="T7783" t="s">
        <v>922</v>
      </c>
      <c r="U7783">
        <v>19.652775446573902</v>
      </c>
      <c r="V7783">
        <v>-70.358713785807296</v>
      </c>
      <c r="W7783" t="s">
        <v>1430</v>
      </c>
      <c r="X7783" t="s">
        <v>85</v>
      </c>
      <c r="Y7783" t="s">
        <v>64</v>
      </c>
      <c r="Z7783" t="s">
        <v>65</v>
      </c>
      <c r="AA7783">
        <v>1156007166</v>
      </c>
      <c r="AB7783" t="s">
        <v>66</v>
      </c>
      <c r="AC7783" t="s">
        <v>67</v>
      </c>
      <c r="AD7783">
        <v>19.652775446573902</v>
      </c>
      <c r="AE7783">
        <v>-70.358713785807296</v>
      </c>
      <c r="AF7783" t="s">
        <v>23322</v>
      </c>
      <c r="AG7783" t="s">
        <v>32</v>
      </c>
      <c r="AH7783" t="s">
        <v>48</v>
      </c>
      <c r="AI7783" t="s">
        <v>87</v>
      </c>
      <c r="AJ7783" t="s">
        <v>1488</v>
      </c>
      <c r="AK7783" t="s">
        <v>925</v>
      </c>
      <c r="AL7783" t="s">
        <v>917</v>
      </c>
      <c r="AM7783" t="s">
        <v>926</v>
      </c>
      <c r="AR7783" t="s">
        <v>91</v>
      </c>
      <c r="AS7783">
        <v>9000078894</v>
      </c>
      <c r="AV7783" t="s">
        <v>267</v>
      </c>
      <c r="AW7783" t="str">
        <f>_xlfn.XLOOKUP(UNIVERSO[[#This Row],[RUTA-LOCALIDAD D&amp;N]],'[1]Cuota Ruta'!E:E,'[1]Cuota Ruta'!G:G)</f>
        <v>Cargar</v>
      </c>
    </row>
    <row r="7784" spans="1:49" x14ac:dyDescent="0.25">
      <c r="A7784" t="s">
        <v>48</v>
      </c>
      <c r="B7784" t="s">
        <v>49</v>
      </c>
      <c r="C7784" t="s">
        <v>50</v>
      </c>
      <c r="D7784" t="s">
        <v>51</v>
      </c>
      <c r="E7784" t="s">
        <v>338</v>
      </c>
      <c r="F7784" t="s">
        <v>283</v>
      </c>
      <c r="G7784">
        <v>9000080241</v>
      </c>
      <c r="H7784">
        <v>80241</v>
      </c>
      <c r="I7784" t="s">
        <v>23323</v>
      </c>
      <c r="J7784" t="s">
        <v>16077</v>
      </c>
      <c r="K7784" t="s">
        <v>286</v>
      </c>
      <c r="L7784" t="s">
        <v>338</v>
      </c>
      <c r="M7784" t="s">
        <v>338</v>
      </c>
      <c r="N7784" t="s">
        <v>58</v>
      </c>
      <c r="O7784" t="s">
        <v>59</v>
      </c>
      <c r="P7784">
        <v>329</v>
      </c>
      <c r="Q7784" t="s">
        <v>1248</v>
      </c>
      <c r="R7784" t="s">
        <v>1248</v>
      </c>
      <c r="S7784" t="s">
        <v>405</v>
      </c>
      <c r="T7784" t="s">
        <v>405</v>
      </c>
      <c r="U7784">
        <v>19.136541366577099</v>
      </c>
      <c r="V7784">
        <v>-70.581619262695298</v>
      </c>
      <c r="W7784" t="s">
        <v>1249</v>
      </c>
      <c r="X7784" t="s">
        <v>63</v>
      </c>
      <c r="Y7784" t="s">
        <v>64</v>
      </c>
      <c r="Z7784" t="s">
        <v>65</v>
      </c>
      <c r="AA7784">
        <v>1151021799</v>
      </c>
      <c r="AB7784" t="s">
        <v>66</v>
      </c>
      <c r="AC7784" t="s">
        <v>67</v>
      </c>
      <c r="AD7784">
        <v>19.136541366577099</v>
      </c>
      <c r="AE7784">
        <v>-70.581619262695298</v>
      </c>
      <c r="AF7784" t="s">
        <v>23324</v>
      </c>
      <c r="AG7784" t="s">
        <v>32</v>
      </c>
      <c r="AH7784" t="s">
        <v>48</v>
      </c>
      <c r="AI7784" t="s">
        <v>87</v>
      </c>
      <c r="AJ7784" t="s">
        <v>1488</v>
      </c>
      <c r="AK7784" t="s">
        <v>732</v>
      </c>
      <c r="AL7784" t="s">
        <v>338</v>
      </c>
      <c r="AM7784" t="s">
        <v>733</v>
      </c>
      <c r="AR7784" t="s">
        <v>91</v>
      </c>
      <c r="AS7784">
        <v>9000080241</v>
      </c>
      <c r="AV7784" t="s">
        <v>349</v>
      </c>
      <c r="AW7784" t="str">
        <f>_xlfn.XLOOKUP(UNIVERSO[[#This Row],[RUTA-LOCALIDAD D&amp;N]],'[1]Cuota Ruta'!E:E,'[1]Cuota Ruta'!G:G)</f>
        <v>Cargar</v>
      </c>
    </row>
    <row r="7785" spans="1:49" x14ac:dyDescent="0.25">
      <c r="A7785" t="s">
        <v>48</v>
      </c>
      <c r="B7785" t="s">
        <v>49</v>
      </c>
      <c r="C7785" t="s">
        <v>50</v>
      </c>
      <c r="D7785" t="s">
        <v>268</v>
      </c>
      <c r="E7785" t="s">
        <v>269</v>
      </c>
      <c r="F7785" t="s">
        <v>126</v>
      </c>
      <c r="G7785">
        <v>9000082371</v>
      </c>
      <c r="H7785">
        <v>82371</v>
      </c>
      <c r="I7785" t="s">
        <v>23325</v>
      </c>
      <c r="J7785" t="s">
        <v>23326</v>
      </c>
      <c r="K7785" t="s">
        <v>129</v>
      </c>
      <c r="L7785" t="s">
        <v>6212</v>
      </c>
      <c r="M7785" t="s">
        <v>253</v>
      </c>
      <c r="N7785" t="s">
        <v>273</v>
      </c>
      <c r="O7785" t="s">
        <v>126</v>
      </c>
      <c r="P7785">
        <v>315</v>
      </c>
      <c r="Q7785" t="s">
        <v>2829</v>
      </c>
      <c r="R7785" t="s">
        <v>2829</v>
      </c>
      <c r="S7785" t="s">
        <v>275</v>
      </c>
      <c r="T7785" t="s">
        <v>275</v>
      </c>
      <c r="U7785">
        <v>18.875703811645501</v>
      </c>
      <c r="V7785">
        <v>-71.702400207519503</v>
      </c>
      <c r="W7785" t="s">
        <v>2830</v>
      </c>
      <c r="X7785" t="s">
        <v>63</v>
      </c>
      <c r="Y7785" t="s">
        <v>64</v>
      </c>
      <c r="Z7785" t="s">
        <v>65</v>
      </c>
      <c r="AA7785">
        <v>1163011489</v>
      </c>
      <c r="AB7785" t="s">
        <v>66</v>
      </c>
      <c r="AC7785" t="s">
        <v>67</v>
      </c>
      <c r="AD7785">
        <v>18.875703811645501</v>
      </c>
      <c r="AE7785">
        <v>-71.702400207519503</v>
      </c>
      <c r="AF7785" t="s">
        <v>23327</v>
      </c>
      <c r="AG7785" t="s">
        <v>32</v>
      </c>
      <c r="AH7785" t="s">
        <v>48</v>
      </c>
      <c r="AI7785" t="s">
        <v>87</v>
      </c>
      <c r="AJ7785" t="s">
        <v>1488</v>
      </c>
      <c r="AK7785" t="s">
        <v>278</v>
      </c>
      <c r="AL7785" t="s">
        <v>269</v>
      </c>
      <c r="AM7785" t="s">
        <v>279</v>
      </c>
      <c r="AR7785" t="s">
        <v>91</v>
      </c>
      <c r="AS7785">
        <v>9000082371</v>
      </c>
      <c r="AV7785" t="s">
        <v>281</v>
      </c>
      <c r="AW7785" t="str">
        <f>_xlfn.XLOOKUP(UNIVERSO[[#This Row],[RUTA-LOCALIDAD D&amp;N]],'[1]Cuota Ruta'!E:E,'[1]Cuota Ruta'!G:G)</f>
        <v>Cargar</v>
      </c>
    </row>
    <row r="7786" spans="1:49" x14ac:dyDescent="0.25">
      <c r="A7786" t="s">
        <v>48</v>
      </c>
      <c r="B7786" t="s">
        <v>49</v>
      </c>
      <c r="C7786" t="s">
        <v>50</v>
      </c>
      <c r="D7786" t="s">
        <v>124</v>
      </c>
      <c r="E7786" t="s">
        <v>125</v>
      </c>
      <c r="F7786" t="s">
        <v>126</v>
      </c>
      <c r="G7786">
        <v>9000089489</v>
      </c>
      <c r="H7786">
        <v>89489</v>
      </c>
      <c r="I7786" t="s">
        <v>23328</v>
      </c>
      <c r="J7786" t="s">
        <v>23329</v>
      </c>
      <c r="K7786" t="s">
        <v>129</v>
      </c>
      <c r="L7786" t="s">
        <v>130</v>
      </c>
      <c r="M7786" t="s">
        <v>9017</v>
      </c>
      <c r="N7786" t="s">
        <v>132</v>
      </c>
      <c r="O7786" t="s">
        <v>126</v>
      </c>
      <c r="P7786">
        <v>302</v>
      </c>
      <c r="Q7786" t="s">
        <v>3714</v>
      </c>
      <c r="R7786" t="s">
        <v>3714</v>
      </c>
      <c r="S7786" t="s">
        <v>134</v>
      </c>
      <c r="T7786" t="s">
        <v>134</v>
      </c>
      <c r="U7786">
        <v>18.304574970000001</v>
      </c>
      <c r="V7786">
        <v>-70.309288019999997</v>
      </c>
      <c r="W7786" t="s">
        <v>3715</v>
      </c>
      <c r="X7786" t="s">
        <v>63</v>
      </c>
      <c r="Y7786" t="s">
        <v>64</v>
      </c>
      <c r="Z7786" t="s">
        <v>65</v>
      </c>
      <c r="AA7786">
        <v>1163008228</v>
      </c>
      <c r="AB7786" t="s">
        <v>66</v>
      </c>
      <c r="AC7786" t="s">
        <v>67</v>
      </c>
      <c r="AD7786">
        <v>18.304574970000001</v>
      </c>
      <c r="AE7786">
        <v>-70.309288019999997</v>
      </c>
      <c r="AF7786" t="s">
        <v>23330</v>
      </c>
      <c r="AG7786" t="s">
        <v>32</v>
      </c>
      <c r="AH7786" t="s">
        <v>48</v>
      </c>
      <c r="AI7786" t="s">
        <v>87</v>
      </c>
      <c r="AJ7786" t="s">
        <v>1488</v>
      </c>
      <c r="AK7786" t="s">
        <v>137</v>
      </c>
      <c r="AL7786" t="s">
        <v>125</v>
      </c>
      <c r="AM7786" t="s">
        <v>138</v>
      </c>
      <c r="AR7786" t="s">
        <v>91</v>
      </c>
      <c r="AS7786">
        <v>9000089489</v>
      </c>
      <c r="AV7786" t="s">
        <v>75</v>
      </c>
      <c r="AW7786" t="str">
        <f>_xlfn.XLOOKUP(UNIVERSO[[#This Row],[RUTA-LOCALIDAD D&amp;N]],'[1]Cuota Ruta'!E:E,'[1]Cuota Ruta'!G:G)</f>
        <v>Cargar</v>
      </c>
    </row>
    <row r="7787" spans="1:49" x14ac:dyDescent="0.25">
      <c r="A7787" t="s">
        <v>48</v>
      </c>
      <c r="B7787" t="s">
        <v>49</v>
      </c>
      <c r="C7787" t="s">
        <v>50</v>
      </c>
      <c r="D7787" t="s">
        <v>124</v>
      </c>
      <c r="E7787" t="s">
        <v>125</v>
      </c>
      <c r="F7787" t="s">
        <v>126</v>
      </c>
      <c r="G7787">
        <v>9000090162</v>
      </c>
      <c r="H7787">
        <v>90162</v>
      </c>
      <c r="I7787" t="s">
        <v>23331</v>
      </c>
      <c r="J7787" t="s">
        <v>23332</v>
      </c>
      <c r="K7787" t="s">
        <v>129</v>
      </c>
      <c r="L7787" t="s">
        <v>130</v>
      </c>
      <c r="M7787" t="s">
        <v>253</v>
      </c>
      <c r="N7787" t="s">
        <v>132</v>
      </c>
      <c r="O7787" t="s">
        <v>126</v>
      </c>
      <c r="P7787">
        <v>300</v>
      </c>
      <c r="Q7787" t="s">
        <v>133</v>
      </c>
      <c r="R7787" t="s">
        <v>133</v>
      </c>
      <c r="S7787" t="s">
        <v>134</v>
      </c>
      <c r="T7787" t="s">
        <v>134</v>
      </c>
      <c r="U7787">
        <v>18.273992538452099</v>
      </c>
      <c r="V7787">
        <v>-70.331466674804702</v>
      </c>
      <c r="W7787" t="s">
        <v>135</v>
      </c>
      <c r="X7787" t="s">
        <v>63</v>
      </c>
      <c r="Y7787" t="s">
        <v>64</v>
      </c>
      <c r="Z7787" t="s">
        <v>65</v>
      </c>
      <c r="AA7787">
        <v>1163007782</v>
      </c>
      <c r="AB7787" t="s">
        <v>66</v>
      </c>
      <c r="AC7787" t="s">
        <v>67</v>
      </c>
      <c r="AD7787">
        <v>18.273992538452099</v>
      </c>
      <c r="AE7787">
        <v>-70.331466674804702</v>
      </c>
      <c r="AF7787" t="s">
        <v>23333</v>
      </c>
      <c r="AG7787" t="s">
        <v>32</v>
      </c>
      <c r="AH7787" t="s">
        <v>48</v>
      </c>
      <c r="AI7787" t="s">
        <v>87</v>
      </c>
      <c r="AJ7787" t="s">
        <v>1488</v>
      </c>
      <c r="AK7787" t="s">
        <v>137</v>
      </c>
      <c r="AL7787" t="s">
        <v>125</v>
      </c>
      <c r="AM7787" t="s">
        <v>138</v>
      </c>
      <c r="AR7787" t="s">
        <v>91</v>
      </c>
      <c r="AS7787">
        <v>9000090162</v>
      </c>
      <c r="AV7787" t="s">
        <v>75</v>
      </c>
      <c r="AW7787" t="str">
        <f>_xlfn.XLOOKUP(UNIVERSO[[#This Row],[RUTA-LOCALIDAD D&amp;N]],'[1]Cuota Ruta'!E:E,'[1]Cuota Ruta'!G:G)</f>
        <v>Cargar</v>
      </c>
    </row>
    <row r="7788" spans="1:49" x14ac:dyDescent="0.25">
      <c r="A7788" t="s">
        <v>48</v>
      </c>
      <c r="B7788" t="s">
        <v>49</v>
      </c>
      <c r="C7788" t="s">
        <v>50</v>
      </c>
      <c r="D7788" t="s">
        <v>51</v>
      </c>
      <c r="E7788" t="s">
        <v>140</v>
      </c>
      <c r="F7788" t="s">
        <v>141</v>
      </c>
      <c r="G7788">
        <v>9000091074</v>
      </c>
      <c r="H7788">
        <v>91074</v>
      </c>
      <c r="I7788" t="s">
        <v>23334</v>
      </c>
      <c r="J7788" t="s">
        <v>3242</v>
      </c>
      <c r="K7788" t="s">
        <v>144</v>
      </c>
      <c r="L7788" t="s">
        <v>93</v>
      </c>
      <c r="M7788" t="s">
        <v>93</v>
      </c>
      <c r="N7788" t="s">
        <v>23335</v>
      </c>
      <c r="O7788" t="s">
        <v>59</v>
      </c>
      <c r="P7788">
        <v>318</v>
      </c>
      <c r="Q7788" t="s">
        <v>157</v>
      </c>
      <c r="R7788" t="s">
        <v>157</v>
      </c>
      <c r="S7788" t="s">
        <v>147</v>
      </c>
      <c r="T7788" t="s">
        <v>147</v>
      </c>
      <c r="U7788">
        <v>18.534712473551402</v>
      </c>
      <c r="V7788">
        <v>-69.811543782552107</v>
      </c>
      <c r="W7788" t="s">
        <v>158</v>
      </c>
      <c r="X7788" t="s">
        <v>63</v>
      </c>
      <c r="Y7788" t="s">
        <v>64</v>
      </c>
      <c r="Z7788" t="s">
        <v>65</v>
      </c>
      <c r="AA7788">
        <v>1153016257</v>
      </c>
      <c r="AB7788" t="s">
        <v>66</v>
      </c>
      <c r="AC7788" t="s">
        <v>67</v>
      </c>
      <c r="AD7788">
        <v>18.534712473551402</v>
      </c>
      <c r="AE7788">
        <v>-69.811543782552107</v>
      </c>
      <c r="AF7788" t="s">
        <v>23336</v>
      </c>
      <c r="AG7788" t="s">
        <v>32</v>
      </c>
      <c r="AH7788" t="s">
        <v>48</v>
      </c>
      <c r="AI7788" t="s">
        <v>87</v>
      </c>
      <c r="AJ7788" t="s">
        <v>1488</v>
      </c>
      <c r="AK7788" t="s">
        <v>150</v>
      </c>
      <c r="AL7788" t="s">
        <v>140</v>
      </c>
      <c r="AM7788" t="s">
        <v>151</v>
      </c>
      <c r="AR7788" t="s">
        <v>91</v>
      </c>
      <c r="AS7788">
        <v>9000091074</v>
      </c>
      <c r="AV7788" t="s">
        <v>153</v>
      </c>
      <c r="AW7788" t="str">
        <f>_xlfn.XLOOKUP(UNIVERSO[[#This Row],[RUTA-LOCALIDAD D&amp;N]],'[1]Cuota Ruta'!E:E,'[1]Cuota Ruta'!G:G)</f>
        <v>Cargar</v>
      </c>
    </row>
    <row r="7789" spans="1:49" x14ac:dyDescent="0.25">
      <c r="A7789" t="s">
        <v>48</v>
      </c>
      <c r="B7789" t="s">
        <v>49</v>
      </c>
      <c r="C7789" t="s">
        <v>50</v>
      </c>
      <c r="D7789" t="s">
        <v>124</v>
      </c>
      <c r="E7789" t="s">
        <v>125</v>
      </c>
      <c r="F7789" t="s">
        <v>126</v>
      </c>
      <c r="G7789">
        <v>9000091125</v>
      </c>
      <c r="H7789">
        <v>91125</v>
      </c>
      <c r="I7789" t="s">
        <v>23337</v>
      </c>
      <c r="J7789" t="s">
        <v>23338</v>
      </c>
      <c r="K7789" t="s">
        <v>129</v>
      </c>
      <c r="L7789" t="s">
        <v>130</v>
      </c>
      <c r="M7789" t="s">
        <v>6099</v>
      </c>
      <c r="N7789" t="s">
        <v>132</v>
      </c>
      <c r="O7789" t="s">
        <v>126</v>
      </c>
      <c r="P7789">
        <v>303</v>
      </c>
      <c r="Q7789" t="s">
        <v>3401</v>
      </c>
      <c r="R7789" t="s">
        <v>3735</v>
      </c>
      <c r="S7789" t="s">
        <v>134</v>
      </c>
      <c r="T7789" t="s">
        <v>134</v>
      </c>
      <c r="U7789">
        <v>18.29242</v>
      </c>
      <c r="V7789">
        <v>-70.334429999999998</v>
      </c>
      <c r="W7789" t="s">
        <v>3736</v>
      </c>
      <c r="X7789" t="s">
        <v>63</v>
      </c>
      <c r="Y7789" t="s">
        <v>64</v>
      </c>
      <c r="Z7789" t="s">
        <v>65</v>
      </c>
      <c r="AA7789">
        <v>1163008307</v>
      </c>
      <c r="AB7789" t="s">
        <v>66</v>
      </c>
      <c r="AC7789" t="s">
        <v>67</v>
      </c>
      <c r="AD7789">
        <v>18.29242</v>
      </c>
      <c r="AE7789">
        <v>-70.334429999999998</v>
      </c>
      <c r="AF7789" t="s">
        <v>23339</v>
      </c>
      <c r="AG7789" t="s">
        <v>32</v>
      </c>
      <c r="AH7789" t="s">
        <v>48</v>
      </c>
      <c r="AI7789" t="s">
        <v>87</v>
      </c>
      <c r="AJ7789" t="s">
        <v>1488</v>
      </c>
      <c r="AK7789" t="s">
        <v>137</v>
      </c>
      <c r="AL7789" t="s">
        <v>125</v>
      </c>
      <c r="AM7789" t="s">
        <v>138</v>
      </c>
      <c r="AR7789" t="s">
        <v>91</v>
      </c>
      <c r="AS7789">
        <v>9000091125</v>
      </c>
      <c r="AV7789" t="s">
        <v>75</v>
      </c>
      <c r="AW7789" t="str">
        <f>_xlfn.XLOOKUP(UNIVERSO[[#This Row],[RUTA-LOCALIDAD D&amp;N]],'[1]Cuota Ruta'!E:E,'[1]Cuota Ruta'!G:G)</f>
        <v>Cargar</v>
      </c>
    </row>
    <row r="7790" spans="1:49" x14ac:dyDescent="0.25">
      <c r="A7790" t="s">
        <v>48</v>
      </c>
      <c r="B7790" t="s">
        <v>49</v>
      </c>
      <c r="C7790" t="s">
        <v>50</v>
      </c>
      <c r="D7790" t="s">
        <v>124</v>
      </c>
      <c r="E7790" t="s">
        <v>125</v>
      </c>
      <c r="F7790" t="s">
        <v>126</v>
      </c>
      <c r="G7790">
        <v>9000091643</v>
      </c>
      <c r="H7790">
        <v>91643</v>
      </c>
      <c r="I7790" t="s">
        <v>15082</v>
      </c>
      <c r="J7790" t="s">
        <v>23340</v>
      </c>
      <c r="K7790" t="s">
        <v>129</v>
      </c>
      <c r="L7790" t="s">
        <v>130</v>
      </c>
      <c r="M7790" t="s">
        <v>253</v>
      </c>
      <c r="N7790" t="s">
        <v>132</v>
      </c>
      <c r="O7790" t="s">
        <v>126</v>
      </c>
      <c r="P7790">
        <v>328</v>
      </c>
      <c r="Q7790" t="s">
        <v>3104</v>
      </c>
      <c r="R7790" t="s">
        <v>3104</v>
      </c>
      <c r="S7790" t="s">
        <v>134</v>
      </c>
      <c r="T7790" t="s">
        <v>134</v>
      </c>
      <c r="U7790">
        <v>18.2917385101318</v>
      </c>
      <c r="V7790">
        <v>-70.332466125488295</v>
      </c>
      <c r="W7790" t="s">
        <v>3105</v>
      </c>
      <c r="X7790" t="s">
        <v>63</v>
      </c>
      <c r="Y7790" t="s">
        <v>64</v>
      </c>
      <c r="Z7790" t="s">
        <v>65</v>
      </c>
      <c r="AA7790">
        <v>1163008591</v>
      </c>
      <c r="AB7790" t="s">
        <v>66</v>
      </c>
      <c r="AC7790" t="s">
        <v>67</v>
      </c>
      <c r="AD7790">
        <v>18.2917385101318</v>
      </c>
      <c r="AE7790">
        <v>-70.332466125488295</v>
      </c>
      <c r="AF7790" t="s">
        <v>23341</v>
      </c>
      <c r="AG7790" t="s">
        <v>32</v>
      </c>
      <c r="AH7790" t="s">
        <v>48</v>
      </c>
      <c r="AI7790" t="s">
        <v>87</v>
      </c>
      <c r="AJ7790" t="s">
        <v>1488</v>
      </c>
      <c r="AK7790" t="s">
        <v>137</v>
      </c>
      <c r="AL7790" t="s">
        <v>125</v>
      </c>
      <c r="AM7790" t="s">
        <v>138</v>
      </c>
      <c r="AR7790" t="s">
        <v>91</v>
      </c>
      <c r="AS7790">
        <v>9000091643</v>
      </c>
      <c r="AV7790" t="s">
        <v>75</v>
      </c>
      <c r="AW7790" t="str">
        <f>_xlfn.XLOOKUP(UNIVERSO[[#This Row],[RUTA-LOCALIDAD D&amp;N]],'[1]Cuota Ruta'!E:E,'[1]Cuota Ruta'!G:G)</f>
        <v>Cargar</v>
      </c>
    </row>
    <row r="7791" spans="1:49" x14ac:dyDescent="0.25">
      <c r="A7791" t="s">
        <v>48</v>
      </c>
      <c r="B7791" t="s">
        <v>49</v>
      </c>
      <c r="C7791" t="s">
        <v>50</v>
      </c>
      <c r="D7791" t="s">
        <v>124</v>
      </c>
      <c r="E7791" t="s">
        <v>125</v>
      </c>
      <c r="F7791" t="s">
        <v>126</v>
      </c>
      <c r="G7791">
        <v>9000092885</v>
      </c>
      <c r="H7791">
        <v>92885</v>
      </c>
      <c r="I7791" t="s">
        <v>23342</v>
      </c>
      <c r="J7791" t="s">
        <v>23343</v>
      </c>
      <c r="K7791" t="s">
        <v>129</v>
      </c>
      <c r="L7791" t="s">
        <v>130</v>
      </c>
      <c r="M7791" t="s">
        <v>3138</v>
      </c>
      <c r="N7791" t="s">
        <v>132</v>
      </c>
      <c r="O7791" t="s">
        <v>126</v>
      </c>
      <c r="P7791">
        <v>304</v>
      </c>
      <c r="Q7791" t="s">
        <v>3139</v>
      </c>
      <c r="R7791" t="s">
        <v>3139</v>
      </c>
      <c r="S7791" t="s">
        <v>134</v>
      </c>
      <c r="T7791" t="s">
        <v>134</v>
      </c>
      <c r="U7791">
        <v>18.294227599999999</v>
      </c>
      <c r="V7791">
        <v>-70.343017579999994</v>
      </c>
      <c r="W7791" t="s">
        <v>3140</v>
      </c>
      <c r="X7791" t="s">
        <v>63</v>
      </c>
      <c r="Y7791" t="s">
        <v>64</v>
      </c>
      <c r="Z7791" t="s">
        <v>65</v>
      </c>
      <c r="AA7791">
        <v>1163009065</v>
      </c>
      <c r="AB7791" t="s">
        <v>66</v>
      </c>
      <c r="AC7791" t="s">
        <v>67</v>
      </c>
      <c r="AD7791">
        <v>18.294227599999999</v>
      </c>
      <c r="AE7791">
        <v>-70.343017579999994</v>
      </c>
      <c r="AF7791" t="s">
        <v>23344</v>
      </c>
      <c r="AG7791" t="s">
        <v>32</v>
      </c>
      <c r="AH7791" t="s">
        <v>48</v>
      </c>
      <c r="AI7791" t="s">
        <v>87</v>
      </c>
      <c r="AJ7791" t="s">
        <v>1488</v>
      </c>
      <c r="AK7791" t="s">
        <v>137</v>
      </c>
      <c r="AL7791" t="s">
        <v>125</v>
      </c>
      <c r="AM7791" t="s">
        <v>138</v>
      </c>
      <c r="AR7791" t="s">
        <v>91</v>
      </c>
      <c r="AS7791">
        <v>9000092885</v>
      </c>
      <c r="AV7791" t="s">
        <v>75</v>
      </c>
      <c r="AW7791" t="str">
        <f>_xlfn.XLOOKUP(UNIVERSO[[#This Row],[RUTA-LOCALIDAD D&amp;N]],'[1]Cuota Ruta'!E:E,'[1]Cuota Ruta'!G:G)</f>
        <v>Cargar</v>
      </c>
    </row>
    <row r="7792" spans="1:49" x14ac:dyDescent="0.25">
      <c r="A7792" t="s">
        <v>48</v>
      </c>
      <c r="B7792" t="s">
        <v>49</v>
      </c>
      <c r="C7792" t="s">
        <v>50</v>
      </c>
      <c r="D7792" t="s">
        <v>124</v>
      </c>
      <c r="E7792" t="s">
        <v>125</v>
      </c>
      <c r="F7792" t="s">
        <v>126</v>
      </c>
      <c r="G7792">
        <v>9000093688</v>
      </c>
      <c r="H7792">
        <v>93688</v>
      </c>
      <c r="I7792" t="s">
        <v>23345</v>
      </c>
      <c r="J7792" t="s">
        <v>19386</v>
      </c>
      <c r="K7792" t="s">
        <v>129</v>
      </c>
      <c r="L7792" t="s">
        <v>130</v>
      </c>
      <c r="M7792" t="s">
        <v>13990</v>
      </c>
      <c r="N7792" t="s">
        <v>132</v>
      </c>
      <c r="O7792" t="s">
        <v>126</v>
      </c>
      <c r="P7792">
        <v>305</v>
      </c>
      <c r="Q7792" t="s">
        <v>3400</v>
      </c>
      <c r="R7792" t="s">
        <v>3401</v>
      </c>
      <c r="S7792" t="s">
        <v>134</v>
      </c>
      <c r="T7792" t="s">
        <v>134</v>
      </c>
      <c r="U7792">
        <v>18.245519999999999</v>
      </c>
      <c r="V7792">
        <v>-70.421850000000006</v>
      </c>
      <c r="W7792" t="s">
        <v>3402</v>
      </c>
      <c r="X7792" t="s">
        <v>63</v>
      </c>
      <c r="Y7792" t="s">
        <v>64</v>
      </c>
      <c r="Z7792" t="s">
        <v>65</v>
      </c>
      <c r="AA7792">
        <v>1163009420</v>
      </c>
      <c r="AB7792" t="s">
        <v>66</v>
      </c>
      <c r="AC7792" t="s">
        <v>67</v>
      </c>
      <c r="AD7792">
        <v>18.245519999999999</v>
      </c>
      <c r="AE7792">
        <v>-70.421850000000006</v>
      </c>
      <c r="AF7792" t="s">
        <v>23346</v>
      </c>
      <c r="AG7792" t="s">
        <v>32</v>
      </c>
      <c r="AH7792" t="s">
        <v>48</v>
      </c>
      <c r="AI7792" t="s">
        <v>87</v>
      </c>
      <c r="AJ7792" t="s">
        <v>1488</v>
      </c>
      <c r="AK7792" t="s">
        <v>137</v>
      </c>
      <c r="AL7792" t="s">
        <v>125</v>
      </c>
      <c r="AM7792" t="s">
        <v>138</v>
      </c>
      <c r="AR7792" t="s">
        <v>91</v>
      </c>
      <c r="AS7792">
        <v>9000093688</v>
      </c>
      <c r="AV7792" t="s">
        <v>75</v>
      </c>
      <c r="AW7792" t="str">
        <f>_xlfn.XLOOKUP(UNIVERSO[[#This Row],[RUTA-LOCALIDAD D&amp;N]],'[1]Cuota Ruta'!E:E,'[1]Cuota Ruta'!G:G)</f>
        <v>Cargar</v>
      </c>
    </row>
    <row r="7793" spans="1:49" x14ac:dyDescent="0.25">
      <c r="A7793" t="s">
        <v>48</v>
      </c>
      <c r="B7793" t="s">
        <v>49</v>
      </c>
      <c r="C7793" t="s">
        <v>50</v>
      </c>
      <c r="D7793" t="s">
        <v>51</v>
      </c>
      <c r="E7793" t="s">
        <v>140</v>
      </c>
      <c r="F7793" t="s">
        <v>141</v>
      </c>
      <c r="G7793">
        <v>9000094891</v>
      </c>
      <c r="H7793">
        <v>94891</v>
      </c>
      <c r="I7793" t="s">
        <v>23347</v>
      </c>
      <c r="J7793" t="s">
        <v>3053</v>
      </c>
      <c r="K7793" t="s">
        <v>144</v>
      </c>
      <c r="L7793" t="s">
        <v>93</v>
      </c>
      <c r="M7793" t="s">
        <v>93</v>
      </c>
      <c r="N7793" t="s">
        <v>1297</v>
      </c>
      <c r="O7793" t="s">
        <v>59</v>
      </c>
      <c r="P7793">
        <v>317</v>
      </c>
      <c r="Q7793" t="s">
        <v>1423</v>
      </c>
      <c r="R7793" t="s">
        <v>1423</v>
      </c>
      <c r="S7793" t="s">
        <v>147</v>
      </c>
      <c r="T7793" t="s">
        <v>147</v>
      </c>
      <c r="U7793">
        <v>18.563542000000002</v>
      </c>
      <c r="V7793">
        <v>-69.705815999999999</v>
      </c>
      <c r="W7793" t="s">
        <v>1424</v>
      </c>
      <c r="X7793" t="s">
        <v>85</v>
      </c>
      <c r="Y7793" t="s">
        <v>64</v>
      </c>
      <c r="Z7793" t="s">
        <v>65</v>
      </c>
      <c r="AA7793">
        <v>1153016864</v>
      </c>
      <c r="AB7793" t="s">
        <v>66</v>
      </c>
      <c r="AC7793" t="s">
        <v>67</v>
      </c>
      <c r="AD7793">
        <v>18.563542000000002</v>
      </c>
      <c r="AE7793">
        <v>-69.705815999999999</v>
      </c>
      <c r="AF7793" t="s">
        <v>23348</v>
      </c>
      <c r="AG7793" t="s">
        <v>32</v>
      </c>
      <c r="AH7793" t="s">
        <v>48</v>
      </c>
      <c r="AI7793" t="s">
        <v>87</v>
      </c>
      <c r="AJ7793" t="s">
        <v>1488</v>
      </c>
      <c r="AK7793" t="s">
        <v>150</v>
      </c>
      <c r="AL7793" t="s">
        <v>140</v>
      </c>
      <c r="AM7793" t="s">
        <v>151</v>
      </c>
      <c r="AR7793" t="s">
        <v>91</v>
      </c>
      <c r="AS7793">
        <v>9000094891</v>
      </c>
      <c r="AV7793" t="s">
        <v>153</v>
      </c>
      <c r="AW7793" t="str">
        <f>_xlfn.XLOOKUP(UNIVERSO[[#This Row],[RUTA-LOCALIDAD D&amp;N]],'[1]Cuota Ruta'!E:E,'[1]Cuota Ruta'!G:G)</f>
        <v>Cargar</v>
      </c>
    </row>
    <row r="7794" spans="1:49" x14ac:dyDescent="0.25">
      <c r="A7794" t="s">
        <v>48</v>
      </c>
      <c r="B7794" t="s">
        <v>49</v>
      </c>
      <c r="C7794" t="s">
        <v>110</v>
      </c>
      <c r="D7794" t="s">
        <v>268</v>
      </c>
      <c r="E7794" t="s">
        <v>269</v>
      </c>
      <c r="F7794" t="s">
        <v>126</v>
      </c>
      <c r="G7794">
        <v>9000096885</v>
      </c>
      <c r="H7794">
        <v>96885</v>
      </c>
      <c r="I7794" t="s">
        <v>23349</v>
      </c>
      <c r="J7794" t="s">
        <v>23350</v>
      </c>
      <c r="K7794" t="s">
        <v>129</v>
      </c>
      <c r="L7794" t="s">
        <v>6212</v>
      </c>
      <c r="M7794" t="s">
        <v>253</v>
      </c>
      <c r="N7794" t="s">
        <v>273</v>
      </c>
      <c r="O7794" t="s">
        <v>126</v>
      </c>
      <c r="P7794">
        <v>318</v>
      </c>
      <c r="Q7794" t="s">
        <v>2821</v>
      </c>
      <c r="R7794" t="s">
        <v>2821</v>
      </c>
      <c r="S7794" t="s">
        <v>275</v>
      </c>
      <c r="T7794" t="s">
        <v>275</v>
      </c>
      <c r="U7794">
        <v>18.703187939999999</v>
      </c>
      <c r="V7794">
        <v>-71.590248110000005</v>
      </c>
      <c r="W7794" t="s">
        <v>2822</v>
      </c>
      <c r="X7794" t="s">
        <v>63</v>
      </c>
      <c r="Y7794" t="s">
        <v>64</v>
      </c>
      <c r="Z7794" t="s">
        <v>65</v>
      </c>
      <c r="AA7794">
        <v>1163012421</v>
      </c>
      <c r="AB7794" t="s">
        <v>66</v>
      </c>
      <c r="AC7794" t="s">
        <v>67</v>
      </c>
      <c r="AD7794">
        <v>18.703187939999999</v>
      </c>
      <c r="AE7794">
        <v>-71.590248110000005</v>
      </c>
      <c r="AF7794" t="s">
        <v>23351</v>
      </c>
      <c r="AG7794" t="s">
        <v>32</v>
      </c>
      <c r="AH7794" t="s">
        <v>48</v>
      </c>
      <c r="AI7794" t="s">
        <v>87</v>
      </c>
      <c r="AJ7794" t="s">
        <v>1488</v>
      </c>
      <c r="AK7794" t="s">
        <v>278</v>
      </c>
      <c r="AL7794" t="s">
        <v>269</v>
      </c>
      <c r="AM7794" t="s">
        <v>279</v>
      </c>
      <c r="AR7794" t="s">
        <v>91</v>
      </c>
      <c r="AS7794">
        <v>9000096885</v>
      </c>
      <c r="AV7794" t="s">
        <v>281</v>
      </c>
      <c r="AW7794" t="str">
        <f>_xlfn.XLOOKUP(UNIVERSO[[#This Row],[RUTA-LOCALIDAD D&amp;N]],'[1]Cuota Ruta'!E:E,'[1]Cuota Ruta'!G:G)</f>
        <v>Cargar</v>
      </c>
    </row>
    <row r="7795" spans="1:49" x14ac:dyDescent="0.25">
      <c r="A7795" t="s">
        <v>48</v>
      </c>
      <c r="B7795" t="s">
        <v>49</v>
      </c>
      <c r="C7795" t="s">
        <v>50</v>
      </c>
      <c r="D7795" t="s">
        <v>51</v>
      </c>
      <c r="E7795" t="s">
        <v>77</v>
      </c>
      <c r="F7795" t="s">
        <v>53</v>
      </c>
      <c r="G7795">
        <v>9000097834</v>
      </c>
      <c r="H7795">
        <v>97834</v>
      </c>
      <c r="I7795" t="s">
        <v>23352</v>
      </c>
      <c r="J7795" t="s">
        <v>23353</v>
      </c>
      <c r="K7795" t="s">
        <v>56</v>
      </c>
      <c r="L7795" t="s">
        <v>80</v>
      </c>
      <c r="M7795" t="s">
        <v>80</v>
      </c>
      <c r="N7795" t="s">
        <v>341</v>
      </c>
      <c r="O7795" t="s">
        <v>59</v>
      </c>
      <c r="P7795">
        <v>340</v>
      </c>
      <c r="Q7795" t="s">
        <v>1700</v>
      </c>
      <c r="R7795" t="s">
        <v>1700</v>
      </c>
      <c r="S7795" t="s">
        <v>83</v>
      </c>
      <c r="T7795" t="s">
        <v>83</v>
      </c>
      <c r="U7795">
        <v>18.49916</v>
      </c>
      <c r="V7795">
        <v>-69.926479999999998</v>
      </c>
      <c r="W7795" t="s">
        <v>1701</v>
      </c>
      <c r="X7795" t="s">
        <v>85</v>
      </c>
      <c r="Y7795" t="s">
        <v>64</v>
      </c>
      <c r="Z7795" t="s">
        <v>65</v>
      </c>
      <c r="AA7795">
        <v>1169008598</v>
      </c>
      <c r="AB7795" t="s">
        <v>66</v>
      </c>
      <c r="AC7795" t="s">
        <v>67</v>
      </c>
      <c r="AD7795">
        <v>18.49916</v>
      </c>
      <c r="AE7795">
        <v>-69.926479999999998</v>
      </c>
      <c r="AF7795" t="s">
        <v>23354</v>
      </c>
      <c r="AG7795" t="s">
        <v>32</v>
      </c>
      <c r="AH7795" t="s">
        <v>48</v>
      </c>
      <c r="AI7795" t="s">
        <v>87</v>
      </c>
      <c r="AJ7795" t="s">
        <v>1488</v>
      </c>
      <c r="AK7795" t="s">
        <v>429</v>
      </c>
      <c r="AL7795" t="s">
        <v>77</v>
      </c>
      <c r="AM7795" t="s">
        <v>430</v>
      </c>
      <c r="AR7795" t="s">
        <v>91</v>
      </c>
      <c r="AS7795">
        <v>9000097834</v>
      </c>
      <c r="AV7795" t="s">
        <v>281</v>
      </c>
      <c r="AW7795" t="str">
        <f>_xlfn.XLOOKUP(UNIVERSO[[#This Row],[RUTA-LOCALIDAD D&amp;N]],'[1]Cuota Ruta'!E:E,'[1]Cuota Ruta'!G:G)</f>
        <v>Cargar</v>
      </c>
    </row>
    <row r="7796" spans="1:49" x14ac:dyDescent="0.25">
      <c r="A7796" t="s">
        <v>48</v>
      </c>
      <c r="B7796" t="s">
        <v>49</v>
      </c>
      <c r="C7796" t="s">
        <v>50</v>
      </c>
      <c r="D7796" t="s">
        <v>51</v>
      </c>
      <c r="E7796" t="s">
        <v>823</v>
      </c>
      <c r="F7796" t="s">
        <v>283</v>
      </c>
      <c r="G7796">
        <v>9000099298</v>
      </c>
      <c r="H7796">
        <v>99298</v>
      </c>
      <c r="I7796" t="s">
        <v>17312</v>
      </c>
      <c r="J7796" t="s">
        <v>23355</v>
      </c>
      <c r="K7796" t="s">
        <v>286</v>
      </c>
      <c r="L7796" t="s">
        <v>826</v>
      </c>
      <c r="M7796" t="s">
        <v>826</v>
      </c>
      <c r="N7796" t="s">
        <v>827</v>
      </c>
      <c r="O7796" t="s">
        <v>59</v>
      </c>
      <c r="P7796">
        <v>332</v>
      </c>
      <c r="Q7796" t="s">
        <v>2458</v>
      </c>
      <c r="R7796" t="s">
        <v>2458</v>
      </c>
      <c r="S7796" t="s">
        <v>840</v>
      </c>
      <c r="T7796" t="s">
        <v>840</v>
      </c>
      <c r="U7796">
        <v>19.30597496</v>
      </c>
      <c r="V7796">
        <v>-70.249252319999997</v>
      </c>
      <c r="W7796" t="s">
        <v>2459</v>
      </c>
      <c r="X7796" t="s">
        <v>85</v>
      </c>
      <c r="Y7796" t="s">
        <v>64</v>
      </c>
      <c r="Z7796" t="s">
        <v>65</v>
      </c>
      <c r="AA7796">
        <v>1154010808</v>
      </c>
      <c r="AB7796" t="s">
        <v>66</v>
      </c>
      <c r="AC7796" t="s">
        <v>67</v>
      </c>
      <c r="AD7796">
        <v>19.30597496</v>
      </c>
      <c r="AE7796">
        <v>-70.249252319999997</v>
      </c>
      <c r="AF7796" t="s">
        <v>23356</v>
      </c>
      <c r="AG7796" t="s">
        <v>32</v>
      </c>
      <c r="AH7796" t="s">
        <v>48</v>
      </c>
      <c r="AI7796" t="s">
        <v>87</v>
      </c>
      <c r="AJ7796" t="s">
        <v>1488</v>
      </c>
      <c r="AR7796" t="s">
        <v>91</v>
      </c>
      <c r="AS7796">
        <v>9000099298</v>
      </c>
      <c r="AW7796" t="str">
        <f>_xlfn.XLOOKUP(UNIVERSO[[#This Row],[RUTA-LOCALIDAD D&amp;N]],'[1]Cuota Ruta'!E:E,'[1]Cuota Ruta'!G:G)</f>
        <v>Cargar</v>
      </c>
    </row>
    <row r="7797" spans="1:49" x14ac:dyDescent="0.25">
      <c r="A7797" t="s">
        <v>48</v>
      </c>
      <c r="B7797" t="s">
        <v>49</v>
      </c>
      <c r="C7797" t="s">
        <v>50</v>
      </c>
      <c r="D7797" t="s">
        <v>124</v>
      </c>
      <c r="E7797" t="s">
        <v>125</v>
      </c>
      <c r="F7797" t="s">
        <v>126</v>
      </c>
      <c r="G7797">
        <v>9000099925</v>
      </c>
      <c r="H7797">
        <v>99925</v>
      </c>
      <c r="I7797" t="s">
        <v>23357</v>
      </c>
      <c r="J7797" t="s">
        <v>23358</v>
      </c>
      <c r="K7797" t="s">
        <v>129</v>
      </c>
      <c r="L7797" t="s">
        <v>130</v>
      </c>
      <c r="M7797" t="s">
        <v>6560</v>
      </c>
      <c r="N7797" t="s">
        <v>132</v>
      </c>
      <c r="O7797" t="s">
        <v>126</v>
      </c>
      <c r="P7797">
        <v>301</v>
      </c>
      <c r="Q7797" t="s">
        <v>3121</v>
      </c>
      <c r="R7797" t="s">
        <v>3121</v>
      </c>
      <c r="S7797" t="s">
        <v>134</v>
      </c>
      <c r="T7797" t="s">
        <v>134</v>
      </c>
      <c r="U7797">
        <v>18.237085342407202</v>
      </c>
      <c r="V7797">
        <v>-70.450553894042997</v>
      </c>
      <c r="W7797" t="s">
        <v>3122</v>
      </c>
      <c r="X7797" t="s">
        <v>63</v>
      </c>
      <c r="Y7797" t="s">
        <v>64</v>
      </c>
      <c r="Z7797" t="s">
        <v>65</v>
      </c>
      <c r="AA7797">
        <v>1163008128</v>
      </c>
      <c r="AB7797" t="s">
        <v>66</v>
      </c>
      <c r="AC7797" t="s">
        <v>67</v>
      </c>
      <c r="AD7797">
        <v>18.237085342407202</v>
      </c>
      <c r="AE7797">
        <v>-70.450553894042997</v>
      </c>
      <c r="AF7797" t="s">
        <v>23359</v>
      </c>
      <c r="AG7797" t="s">
        <v>32</v>
      </c>
      <c r="AH7797" t="s">
        <v>48</v>
      </c>
      <c r="AI7797" t="s">
        <v>87</v>
      </c>
      <c r="AJ7797" t="s">
        <v>1488</v>
      </c>
      <c r="AK7797" t="s">
        <v>137</v>
      </c>
      <c r="AL7797" t="s">
        <v>125</v>
      </c>
      <c r="AM7797" t="s">
        <v>138</v>
      </c>
      <c r="AR7797" t="s">
        <v>91</v>
      </c>
      <c r="AS7797">
        <v>9000099925</v>
      </c>
      <c r="AV7797" t="s">
        <v>75</v>
      </c>
      <c r="AW7797" t="str">
        <f>_xlfn.XLOOKUP(UNIVERSO[[#This Row],[RUTA-LOCALIDAD D&amp;N]],'[1]Cuota Ruta'!E:E,'[1]Cuota Ruta'!G:G)</f>
        <v>Cargar</v>
      </c>
    </row>
    <row r="7798" spans="1:49" x14ac:dyDescent="0.25">
      <c r="A7798" t="s">
        <v>48</v>
      </c>
      <c r="B7798" t="s">
        <v>49</v>
      </c>
      <c r="C7798" t="s">
        <v>50</v>
      </c>
      <c r="D7798" t="s">
        <v>51</v>
      </c>
      <c r="E7798" t="s">
        <v>282</v>
      </c>
      <c r="F7798" t="s">
        <v>283</v>
      </c>
      <c r="G7798">
        <v>9000101247</v>
      </c>
      <c r="H7798">
        <v>101247</v>
      </c>
      <c r="I7798" t="s">
        <v>10178</v>
      </c>
      <c r="J7798" t="s">
        <v>23360</v>
      </c>
      <c r="K7798" t="s">
        <v>286</v>
      </c>
      <c r="L7798" t="s">
        <v>403</v>
      </c>
      <c r="M7798" t="s">
        <v>403</v>
      </c>
      <c r="N7798" t="s">
        <v>21291</v>
      </c>
      <c r="O7798" t="s">
        <v>59</v>
      </c>
      <c r="P7798">
        <v>311</v>
      </c>
      <c r="Q7798" t="s">
        <v>1485</v>
      </c>
      <c r="R7798" t="s">
        <v>1485</v>
      </c>
      <c r="S7798" t="s">
        <v>290</v>
      </c>
      <c r="T7798" t="s">
        <v>290</v>
      </c>
      <c r="U7798">
        <v>19.217321634292599</v>
      </c>
      <c r="V7798">
        <v>-70.460474014282198</v>
      </c>
      <c r="W7798" t="s">
        <v>1486</v>
      </c>
      <c r="X7798" t="s">
        <v>85</v>
      </c>
      <c r="Y7798" t="s">
        <v>64</v>
      </c>
      <c r="Z7798" t="s">
        <v>65</v>
      </c>
      <c r="AA7798">
        <v>1155007813</v>
      </c>
      <c r="AB7798" t="s">
        <v>66</v>
      </c>
      <c r="AC7798" t="s">
        <v>67</v>
      </c>
      <c r="AD7798">
        <v>19.217321634292599</v>
      </c>
      <c r="AE7798">
        <v>-70.460474014282198</v>
      </c>
      <c r="AF7798" t="s">
        <v>23361</v>
      </c>
      <c r="AG7798" t="s">
        <v>32</v>
      </c>
      <c r="AH7798" t="s">
        <v>48</v>
      </c>
      <c r="AI7798" t="s">
        <v>87</v>
      </c>
      <c r="AJ7798" t="s">
        <v>1488</v>
      </c>
      <c r="AR7798" t="s">
        <v>91</v>
      </c>
      <c r="AS7798">
        <v>9000101247</v>
      </c>
      <c r="AW7798" t="str">
        <f>_xlfn.XLOOKUP(UNIVERSO[[#This Row],[RUTA-LOCALIDAD D&amp;N]],'[1]Cuota Ruta'!E:E,'[1]Cuota Ruta'!G:G)</f>
        <v>Cargar</v>
      </c>
    </row>
    <row r="7799" spans="1:49" x14ac:dyDescent="0.25">
      <c r="A7799" t="s">
        <v>48</v>
      </c>
      <c r="B7799" t="s">
        <v>49</v>
      </c>
      <c r="C7799" t="s">
        <v>50</v>
      </c>
      <c r="D7799" t="s">
        <v>51</v>
      </c>
      <c r="E7799" t="s">
        <v>823</v>
      </c>
      <c r="F7799" t="s">
        <v>283</v>
      </c>
      <c r="G7799">
        <v>9000101291</v>
      </c>
      <c r="H7799">
        <v>101291</v>
      </c>
      <c r="I7799" t="s">
        <v>14468</v>
      </c>
      <c r="J7799" t="s">
        <v>3242</v>
      </c>
      <c r="K7799" t="s">
        <v>286</v>
      </c>
      <c r="L7799" t="s">
        <v>1301</v>
      </c>
      <c r="M7799" t="s">
        <v>1301</v>
      </c>
      <c r="N7799" t="s">
        <v>7898</v>
      </c>
      <c r="O7799" t="s">
        <v>59</v>
      </c>
      <c r="P7799">
        <v>345</v>
      </c>
      <c r="Q7799" t="s">
        <v>1303</v>
      </c>
      <c r="R7799" t="s">
        <v>1303</v>
      </c>
      <c r="S7799" t="s">
        <v>829</v>
      </c>
      <c r="T7799" t="s">
        <v>829</v>
      </c>
      <c r="U7799">
        <v>19.38036919</v>
      </c>
      <c r="V7799">
        <v>-70.330848689999996</v>
      </c>
      <c r="W7799" t="s">
        <v>1304</v>
      </c>
      <c r="X7799" t="s">
        <v>85</v>
      </c>
      <c r="Y7799" t="s">
        <v>64</v>
      </c>
      <c r="Z7799" t="s">
        <v>65</v>
      </c>
      <c r="AA7799">
        <v>1154010961</v>
      </c>
      <c r="AB7799" t="s">
        <v>66</v>
      </c>
      <c r="AC7799" t="s">
        <v>67</v>
      </c>
      <c r="AD7799">
        <v>19.38036919</v>
      </c>
      <c r="AE7799">
        <v>-70.330848689999996</v>
      </c>
      <c r="AF7799" t="s">
        <v>23362</v>
      </c>
      <c r="AG7799" t="s">
        <v>32</v>
      </c>
      <c r="AH7799" t="s">
        <v>48</v>
      </c>
      <c r="AI7799" t="s">
        <v>87</v>
      </c>
      <c r="AJ7799" t="s">
        <v>1488</v>
      </c>
      <c r="AR7799" t="s">
        <v>91</v>
      </c>
      <c r="AS7799">
        <v>9000101291</v>
      </c>
      <c r="AW7799" t="str">
        <f>_xlfn.XLOOKUP(UNIVERSO[[#This Row],[RUTA-LOCALIDAD D&amp;N]],'[1]Cuota Ruta'!E:E,'[1]Cuota Ruta'!G:G)</f>
        <v>Cargar</v>
      </c>
    </row>
    <row r="7800" spans="1:49" x14ac:dyDescent="0.25">
      <c r="A7800" t="s">
        <v>48</v>
      </c>
      <c r="B7800" t="s">
        <v>49</v>
      </c>
      <c r="C7800" t="s">
        <v>50</v>
      </c>
      <c r="D7800" t="s">
        <v>124</v>
      </c>
      <c r="E7800" t="s">
        <v>1171</v>
      </c>
      <c r="F7800" t="s">
        <v>126</v>
      </c>
      <c r="G7800">
        <v>9000102233</v>
      </c>
      <c r="H7800">
        <v>102233</v>
      </c>
      <c r="I7800" t="s">
        <v>23363</v>
      </c>
      <c r="J7800" t="s">
        <v>23364</v>
      </c>
      <c r="K7800" t="s">
        <v>129</v>
      </c>
      <c r="L7800" t="s">
        <v>1174</v>
      </c>
      <c r="M7800" t="s">
        <v>1834</v>
      </c>
      <c r="N7800" t="s">
        <v>1174</v>
      </c>
      <c r="O7800" t="s">
        <v>126</v>
      </c>
      <c r="P7800">
        <v>327</v>
      </c>
      <c r="Q7800" t="s">
        <v>2734</v>
      </c>
      <c r="R7800" t="s">
        <v>2734</v>
      </c>
      <c r="S7800" t="s">
        <v>1176</v>
      </c>
      <c r="T7800" t="s">
        <v>1176</v>
      </c>
      <c r="U7800">
        <v>18.205343249999999</v>
      </c>
      <c r="V7800">
        <v>-71.105453490000002</v>
      </c>
      <c r="W7800" t="s">
        <v>2735</v>
      </c>
      <c r="X7800" t="s">
        <v>63</v>
      </c>
      <c r="Y7800" t="s">
        <v>64</v>
      </c>
      <c r="Z7800" t="s">
        <v>65</v>
      </c>
      <c r="AA7800">
        <v>1163015550</v>
      </c>
      <c r="AB7800" t="s">
        <v>66</v>
      </c>
      <c r="AC7800" t="s">
        <v>67</v>
      </c>
      <c r="AD7800">
        <v>18.205343249999999</v>
      </c>
      <c r="AE7800">
        <v>-71.105453490000002</v>
      </c>
      <c r="AF7800" t="s">
        <v>23365</v>
      </c>
      <c r="AG7800" t="s">
        <v>32</v>
      </c>
      <c r="AH7800" t="s">
        <v>48</v>
      </c>
      <c r="AI7800" t="s">
        <v>87</v>
      </c>
      <c r="AJ7800" t="s">
        <v>1488</v>
      </c>
      <c r="AK7800" t="s">
        <v>1179</v>
      </c>
      <c r="AL7800" t="s">
        <v>1171</v>
      </c>
      <c r="AM7800" t="s">
        <v>1180</v>
      </c>
      <c r="AR7800" t="s">
        <v>91</v>
      </c>
      <c r="AS7800">
        <v>9000102233</v>
      </c>
      <c r="AV7800" t="s">
        <v>281</v>
      </c>
      <c r="AW7800" t="str">
        <f>_xlfn.XLOOKUP(UNIVERSO[[#This Row],[RUTA-LOCALIDAD D&amp;N]],'[1]Cuota Ruta'!E:E,'[1]Cuota Ruta'!G:G)</f>
        <v>Cargar</v>
      </c>
    </row>
    <row r="7801" spans="1:49" x14ac:dyDescent="0.25">
      <c r="A7801" t="s">
        <v>48</v>
      </c>
      <c r="B7801" t="s">
        <v>49</v>
      </c>
      <c r="C7801" t="s">
        <v>50</v>
      </c>
      <c r="D7801" t="s">
        <v>51</v>
      </c>
      <c r="E7801" t="s">
        <v>193</v>
      </c>
      <c r="F7801" t="s">
        <v>194</v>
      </c>
      <c r="G7801">
        <v>9000103394</v>
      </c>
      <c r="H7801">
        <v>103394</v>
      </c>
      <c r="I7801" t="s">
        <v>23366</v>
      </c>
      <c r="J7801" t="s">
        <v>7921</v>
      </c>
      <c r="K7801" t="s">
        <v>197</v>
      </c>
      <c r="L7801" t="s">
        <v>198</v>
      </c>
      <c r="M7801" t="s">
        <v>198</v>
      </c>
      <c r="N7801" t="s">
        <v>21337</v>
      </c>
      <c r="O7801" t="s">
        <v>59</v>
      </c>
      <c r="P7801">
        <v>307</v>
      </c>
      <c r="Q7801" t="s">
        <v>2082</v>
      </c>
      <c r="R7801" t="s">
        <v>2082</v>
      </c>
      <c r="S7801" t="s">
        <v>200</v>
      </c>
      <c r="T7801" t="s">
        <v>200</v>
      </c>
      <c r="U7801">
        <v>18.4487591</v>
      </c>
      <c r="V7801">
        <v>-69.297935499999994</v>
      </c>
      <c r="W7801" t="s">
        <v>2083</v>
      </c>
      <c r="X7801" t="s">
        <v>85</v>
      </c>
      <c r="Y7801" t="s">
        <v>64</v>
      </c>
      <c r="Z7801" t="s">
        <v>65</v>
      </c>
      <c r="AA7801">
        <v>1160006524</v>
      </c>
      <c r="AB7801" t="s">
        <v>66</v>
      </c>
      <c r="AC7801" t="s">
        <v>67</v>
      </c>
      <c r="AD7801">
        <v>18.4487591</v>
      </c>
      <c r="AE7801">
        <v>-69.297935499999994</v>
      </c>
      <c r="AF7801" t="s">
        <v>23367</v>
      </c>
      <c r="AG7801" t="s">
        <v>32</v>
      </c>
      <c r="AH7801" t="s">
        <v>48</v>
      </c>
      <c r="AI7801" t="s">
        <v>87</v>
      </c>
      <c r="AJ7801" t="s">
        <v>1488</v>
      </c>
      <c r="AK7801" t="s">
        <v>203</v>
      </c>
      <c r="AL7801" t="s">
        <v>193</v>
      </c>
      <c r="AM7801" t="s">
        <v>204</v>
      </c>
      <c r="AR7801" t="s">
        <v>91</v>
      </c>
      <c r="AS7801">
        <v>9000103394</v>
      </c>
      <c r="AV7801" t="s">
        <v>206</v>
      </c>
      <c r="AW7801" t="str">
        <f>_xlfn.XLOOKUP(UNIVERSO[[#This Row],[RUTA-LOCALIDAD D&amp;N]],'[1]Cuota Ruta'!E:E,'[1]Cuota Ruta'!G:G)</f>
        <v>Cargar</v>
      </c>
    </row>
    <row r="7802" spans="1:49" x14ac:dyDescent="0.25">
      <c r="A7802" t="s">
        <v>48</v>
      </c>
      <c r="B7802" t="s">
        <v>49</v>
      </c>
      <c r="C7802" t="s">
        <v>50</v>
      </c>
      <c r="D7802" t="s">
        <v>51</v>
      </c>
      <c r="E7802" t="s">
        <v>823</v>
      </c>
      <c r="F7802" t="s">
        <v>283</v>
      </c>
      <c r="G7802">
        <v>9000103647</v>
      </c>
      <c r="H7802">
        <v>103647</v>
      </c>
      <c r="I7802" t="s">
        <v>3754</v>
      </c>
      <c r="J7802" t="s">
        <v>23368</v>
      </c>
      <c r="K7802" t="s">
        <v>286</v>
      </c>
      <c r="L7802" t="s">
        <v>826</v>
      </c>
      <c r="M7802" t="s">
        <v>826</v>
      </c>
      <c r="N7802" t="s">
        <v>22421</v>
      </c>
      <c r="O7802" t="s">
        <v>59</v>
      </c>
      <c r="P7802">
        <v>330</v>
      </c>
      <c r="Q7802" t="s">
        <v>2494</v>
      </c>
      <c r="R7802" t="s">
        <v>2494</v>
      </c>
      <c r="S7802" t="s">
        <v>829</v>
      </c>
      <c r="T7802" t="s">
        <v>829</v>
      </c>
      <c r="U7802">
        <v>19.330991427103701</v>
      </c>
      <c r="V7802">
        <v>-70.335234324137403</v>
      </c>
      <c r="W7802" t="s">
        <v>2495</v>
      </c>
      <c r="X7802" t="s">
        <v>85</v>
      </c>
      <c r="Y7802" t="s">
        <v>64</v>
      </c>
      <c r="Z7802" t="s">
        <v>65</v>
      </c>
      <c r="AA7802">
        <v>1154011233</v>
      </c>
      <c r="AB7802" t="s">
        <v>66</v>
      </c>
      <c r="AC7802" t="s">
        <v>67</v>
      </c>
      <c r="AD7802">
        <v>19.330991427103701</v>
      </c>
      <c r="AE7802">
        <v>-70.335234324137403</v>
      </c>
      <c r="AF7802" t="s">
        <v>23369</v>
      </c>
      <c r="AG7802" t="s">
        <v>32</v>
      </c>
      <c r="AH7802" t="s">
        <v>48</v>
      </c>
      <c r="AI7802" t="s">
        <v>87</v>
      </c>
      <c r="AJ7802" t="s">
        <v>1488</v>
      </c>
      <c r="AR7802" t="s">
        <v>91</v>
      </c>
      <c r="AS7802">
        <v>9000103647</v>
      </c>
      <c r="AW7802" t="str">
        <f>_xlfn.XLOOKUP(UNIVERSO[[#This Row],[RUTA-LOCALIDAD D&amp;N]],'[1]Cuota Ruta'!E:E,'[1]Cuota Ruta'!G:G)</f>
        <v>Cargar</v>
      </c>
    </row>
    <row r="7803" spans="1:49" x14ac:dyDescent="0.25">
      <c r="A7803" t="s">
        <v>48</v>
      </c>
      <c r="B7803" t="s">
        <v>49</v>
      </c>
      <c r="C7803" t="s">
        <v>50</v>
      </c>
      <c r="D7803" t="s">
        <v>268</v>
      </c>
      <c r="E7803" t="s">
        <v>1196</v>
      </c>
      <c r="F7803" t="s">
        <v>126</v>
      </c>
      <c r="G7803">
        <v>9000106660</v>
      </c>
      <c r="H7803">
        <v>106660</v>
      </c>
      <c r="I7803" t="s">
        <v>23370</v>
      </c>
      <c r="J7803" t="s">
        <v>23371</v>
      </c>
      <c r="K7803" t="s">
        <v>129</v>
      </c>
      <c r="L7803" t="s">
        <v>1199</v>
      </c>
      <c r="M7803" t="s">
        <v>6649</v>
      </c>
      <c r="N7803" t="s">
        <v>1199</v>
      </c>
      <c r="O7803" t="s">
        <v>126</v>
      </c>
      <c r="P7803">
        <v>331</v>
      </c>
      <c r="Q7803" t="s">
        <v>2886</v>
      </c>
      <c r="R7803" t="s">
        <v>2886</v>
      </c>
      <c r="S7803" t="s">
        <v>1201</v>
      </c>
      <c r="T7803" t="s">
        <v>1201</v>
      </c>
      <c r="U7803">
        <v>18.445029999999999</v>
      </c>
      <c r="V7803">
        <v>-70.739590000000007</v>
      </c>
      <c r="W7803" t="s">
        <v>2887</v>
      </c>
      <c r="X7803" t="s">
        <v>63</v>
      </c>
      <c r="Y7803" t="s">
        <v>64</v>
      </c>
      <c r="Z7803" t="s">
        <v>65</v>
      </c>
      <c r="AA7803">
        <v>1163010435</v>
      </c>
      <c r="AB7803" t="s">
        <v>116</v>
      </c>
      <c r="AC7803" t="s">
        <v>67</v>
      </c>
      <c r="AD7803">
        <v>18.44504607</v>
      </c>
      <c r="AE7803">
        <v>-70.739588339999997</v>
      </c>
      <c r="AF7803" t="s">
        <v>23372</v>
      </c>
      <c r="AG7803" t="s">
        <v>32</v>
      </c>
      <c r="AH7803" t="s">
        <v>48</v>
      </c>
      <c r="AI7803" t="s">
        <v>87</v>
      </c>
      <c r="AJ7803" t="s">
        <v>1488</v>
      </c>
      <c r="AK7803" t="s">
        <v>1204</v>
      </c>
      <c r="AL7803" t="s">
        <v>1196</v>
      </c>
      <c r="AM7803" t="s">
        <v>1205</v>
      </c>
      <c r="AR7803" t="s">
        <v>91</v>
      </c>
      <c r="AS7803">
        <v>9000106660</v>
      </c>
      <c r="AV7803" t="s">
        <v>281</v>
      </c>
      <c r="AW7803" t="str">
        <f>_xlfn.XLOOKUP(UNIVERSO[[#This Row],[RUTA-LOCALIDAD D&amp;N]],'[1]Cuota Ruta'!E:E,'[1]Cuota Ruta'!G:G)</f>
        <v>Cargar</v>
      </c>
    </row>
    <row r="7804" spans="1:49" x14ac:dyDescent="0.25">
      <c r="A7804" t="s">
        <v>48</v>
      </c>
      <c r="B7804" t="s">
        <v>49</v>
      </c>
      <c r="C7804" t="s">
        <v>50</v>
      </c>
      <c r="D7804" t="s">
        <v>124</v>
      </c>
      <c r="E7804" t="s">
        <v>1171</v>
      </c>
      <c r="F7804" t="s">
        <v>126</v>
      </c>
      <c r="G7804">
        <v>9000107505</v>
      </c>
      <c r="H7804">
        <v>107505</v>
      </c>
      <c r="I7804" t="s">
        <v>23373</v>
      </c>
      <c r="J7804" t="s">
        <v>23374</v>
      </c>
      <c r="K7804" t="s">
        <v>129</v>
      </c>
      <c r="L7804" t="s">
        <v>1174</v>
      </c>
      <c r="M7804" t="s">
        <v>8100</v>
      </c>
      <c r="N7804" t="s">
        <v>1174</v>
      </c>
      <c r="O7804" t="s">
        <v>126</v>
      </c>
      <c r="P7804">
        <v>325</v>
      </c>
      <c r="Q7804" t="s">
        <v>3297</v>
      </c>
      <c r="R7804" t="s">
        <v>3297</v>
      </c>
      <c r="S7804" t="s">
        <v>1176</v>
      </c>
      <c r="T7804" t="s">
        <v>1176</v>
      </c>
      <c r="U7804">
        <v>18.22826195</v>
      </c>
      <c r="V7804">
        <v>-71.101142879999998</v>
      </c>
      <c r="W7804" t="s">
        <v>3298</v>
      </c>
      <c r="X7804" t="s">
        <v>63</v>
      </c>
      <c r="Y7804" t="s">
        <v>64</v>
      </c>
      <c r="Z7804" t="s">
        <v>65</v>
      </c>
      <c r="AA7804">
        <v>1163015893</v>
      </c>
      <c r="AB7804" t="s">
        <v>116</v>
      </c>
      <c r="AC7804" t="s">
        <v>67</v>
      </c>
      <c r="AD7804">
        <v>18.228350750000001</v>
      </c>
      <c r="AE7804">
        <v>-71.101217390000002</v>
      </c>
      <c r="AF7804" t="s">
        <v>23375</v>
      </c>
      <c r="AG7804" t="s">
        <v>32</v>
      </c>
      <c r="AH7804" t="s">
        <v>48</v>
      </c>
      <c r="AI7804" t="s">
        <v>87</v>
      </c>
      <c r="AJ7804" t="s">
        <v>1488</v>
      </c>
      <c r="AK7804" t="s">
        <v>1179</v>
      </c>
      <c r="AL7804" t="s">
        <v>1171</v>
      </c>
      <c r="AM7804" t="s">
        <v>1180</v>
      </c>
      <c r="AR7804" t="s">
        <v>91</v>
      </c>
      <c r="AS7804">
        <v>9000107505</v>
      </c>
      <c r="AV7804" t="s">
        <v>281</v>
      </c>
      <c r="AW7804" t="str">
        <f>_xlfn.XLOOKUP(UNIVERSO[[#This Row],[RUTA-LOCALIDAD D&amp;N]],'[1]Cuota Ruta'!E:E,'[1]Cuota Ruta'!G:G)</f>
        <v>Cargar</v>
      </c>
    </row>
    <row r="7805" spans="1:49" x14ac:dyDescent="0.25">
      <c r="A7805" t="s">
        <v>48</v>
      </c>
      <c r="B7805" t="s">
        <v>49</v>
      </c>
      <c r="C7805" t="s">
        <v>50</v>
      </c>
      <c r="D7805" t="s">
        <v>51</v>
      </c>
      <c r="E7805" t="s">
        <v>338</v>
      </c>
      <c r="F7805" t="s">
        <v>283</v>
      </c>
      <c r="G7805">
        <v>9000108011</v>
      </c>
      <c r="H7805">
        <v>108011</v>
      </c>
      <c r="I7805" t="s">
        <v>12621</v>
      </c>
      <c r="J7805" t="s">
        <v>23376</v>
      </c>
      <c r="K7805" t="s">
        <v>286</v>
      </c>
      <c r="L7805" t="s">
        <v>338</v>
      </c>
      <c r="M7805" t="s">
        <v>338</v>
      </c>
      <c r="N7805" t="s">
        <v>4033</v>
      </c>
      <c r="O7805" t="s">
        <v>59</v>
      </c>
      <c r="P7805">
        <v>344</v>
      </c>
      <c r="Q7805" t="s">
        <v>1607</v>
      </c>
      <c r="R7805" t="s">
        <v>1607</v>
      </c>
      <c r="S7805" t="s">
        <v>343</v>
      </c>
      <c r="T7805" t="s">
        <v>343</v>
      </c>
      <c r="U7805">
        <v>19.384954452514599</v>
      </c>
      <c r="V7805">
        <v>-70.626068115234006</v>
      </c>
      <c r="W7805" t="s">
        <v>1608</v>
      </c>
      <c r="X7805" t="s">
        <v>85</v>
      </c>
      <c r="Y7805" t="s">
        <v>64</v>
      </c>
      <c r="Z7805" t="s">
        <v>65</v>
      </c>
      <c r="AA7805">
        <v>1151026554</v>
      </c>
      <c r="AB7805" t="s">
        <v>116</v>
      </c>
      <c r="AC7805" t="s">
        <v>67</v>
      </c>
      <c r="AD7805">
        <v>19.385871300000002</v>
      </c>
      <c r="AE7805">
        <v>-70.617031999999995</v>
      </c>
      <c r="AF7805" t="s">
        <v>23377</v>
      </c>
      <c r="AG7805" t="s">
        <v>32</v>
      </c>
      <c r="AH7805" t="s">
        <v>48</v>
      </c>
      <c r="AI7805" t="s">
        <v>87</v>
      </c>
      <c r="AJ7805" t="s">
        <v>1488</v>
      </c>
      <c r="AK7805" t="s">
        <v>408</v>
      </c>
      <c r="AL7805" t="s">
        <v>338</v>
      </c>
      <c r="AM7805" t="s">
        <v>409</v>
      </c>
      <c r="AR7805" t="s">
        <v>91</v>
      </c>
      <c r="AS7805">
        <v>9000108011</v>
      </c>
      <c r="AV7805" t="s">
        <v>410</v>
      </c>
      <c r="AW7805" t="str">
        <f>_xlfn.XLOOKUP(UNIVERSO[[#This Row],[RUTA-LOCALIDAD D&amp;N]],'[1]Cuota Ruta'!E:E,'[1]Cuota Ruta'!G:G)</f>
        <v>Cargar</v>
      </c>
    </row>
    <row r="7806" spans="1:49" x14ac:dyDescent="0.25">
      <c r="A7806" t="s">
        <v>48</v>
      </c>
      <c r="B7806" t="s">
        <v>49</v>
      </c>
      <c r="C7806" t="s">
        <v>50</v>
      </c>
      <c r="D7806" t="s">
        <v>51</v>
      </c>
      <c r="E7806" t="s">
        <v>218</v>
      </c>
      <c r="F7806" t="s">
        <v>194</v>
      </c>
      <c r="G7806">
        <v>9000108483</v>
      </c>
      <c r="H7806">
        <v>108483</v>
      </c>
      <c r="I7806" t="s">
        <v>23378</v>
      </c>
      <c r="J7806" t="s">
        <v>23379</v>
      </c>
      <c r="K7806" t="s">
        <v>197</v>
      </c>
      <c r="L7806" t="s">
        <v>180</v>
      </c>
      <c r="M7806" t="s">
        <v>180</v>
      </c>
      <c r="N7806" t="s">
        <v>253</v>
      </c>
      <c r="O7806" t="s">
        <v>59</v>
      </c>
      <c r="P7806">
        <v>302</v>
      </c>
      <c r="Q7806" t="s">
        <v>2873</v>
      </c>
      <c r="R7806" t="s">
        <v>2873</v>
      </c>
      <c r="S7806" t="s">
        <v>223</v>
      </c>
      <c r="T7806" t="s">
        <v>223</v>
      </c>
      <c r="U7806">
        <v>18.59693</v>
      </c>
      <c r="V7806">
        <v>-68.439440000000005</v>
      </c>
      <c r="W7806" t="s">
        <v>2874</v>
      </c>
      <c r="X7806" t="s">
        <v>63</v>
      </c>
      <c r="Y7806" t="s">
        <v>64</v>
      </c>
      <c r="Z7806" t="s">
        <v>99</v>
      </c>
      <c r="AA7806">
        <v>1159007930</v>
      </c>
      <c r="AB7806" t="s">
        <v>116</v>
      </c>
      <c r="AC7806" t="s">
        <v>67</v>
      </c>
      <c r="AD7806">
        <v>18.597050562584361</v>
      </c>
      <c r="AE7806">
        <v>-68.439651311008916</v>
      </c>
      <c r="AF7806" t="s">
        <v>23380</v>
      </c>
      <c r="AG7806" t="s">
        <v>32</v>
      </c>
      <c r="AH7806" t="s">
        <v>48</v>
      </c>
      <c r="AI7806" t="s">
        <v>87</v>
      </c>
      <c r="AJ7806" t="s">
        <v>1488</v>
      </c>
      <c r="AR7806" t="s">
        <v>91</v>
      </c>
      <c r="AS7806">
        <v>9000108483</v>
      </c>
      <c r="AW7806" t="str">
        <f>_xlfn.XLOOKUP(UNIVERSO[[#This Row],[RUTA-LOCALIDAD D&amp;N]],'[1]Cuota Ruta'!E:E,'[1]Cuota Ruta'!G:G)</f>
        <v>Cargar</v>
      </c>
    </row>
    <row r="7807" spans="1:49" x14ac:dyDescent="0.25">
      <c r="A7807" t="s">
        <v>48</v>
      </c>
      <c r="B7807" t="s">
        <v>49</v>
      </c>
      <c r="C7807" t="s">
        <v>50</v>
      </c>
      <c r="D7807" t="s">
        <v>51</v>
      </c>
      <c r="E7807" t="s">
        <v>823</v>
      </c>
      <c r="F7807" t="s">
        <v>283</v>
      </c>
      <c r="G7807">
        <v>9000108726</v>
      </c>
      <c r="H7807">
        <v>108726</v>
      </c>
      <c r="I7807" t="s">
        <v>13669</v>
      </c>
      <c r="J7807" t="s">
        <v>23381</v>
      </c>
      <c r="K7807" t="s">
        <v>286</v>
      </c>
      <c r="L7807" t="s">
        <v>877</v>
      </c>
      <c r="M7807" t="s">
        <v>877</v>
      </c>
      <c r="N7807" t="s">
        <v>878</v>
      </c>
      <c r="O7807" t="s">
        <v>59</v>
      </c>
      <c r="P7807">
        <v>340</v>
      </c>
      <c r="Q7807" t="s">
        <v>2525</v>
      </c>
      <c r="R7807" t="s">
        <v>2525</v>
      </c>
      <c r="S7807" t="s">
        <v>840</v>
      </c>
      <c r="T7807" t="s">
        <v>840</v>
      </c>
      <c r="U7807">
        <v>19.045555432637499</v>
      </c>
      <c r="V7807">
        <v>-70.146962483723996</v>
      </c>
      <c r="W7807" t="s">
        <v>2526</v>
      </c>
      <c r="X7807" t="s">
        <v>85</v>
      </c>
      <c r="Y7807" t="s">
        <v>64</v>
      </c>
      <c r="Z7807" t="s">
        <v>65</v>
      </c>
      <c r="AA7807">
        <v>1154011732</v>
      </c>
      <c r="AB7807" t="s">
        <v>66</v>
      </c>
      <c r="AC7807" t="s">
        <v>67</v>
      </c>
      <c r="AD7807">
        <v>19.045555432637499</v>
      </c>
      <c r="AE7807">
        <v>-70.146962483723996</v>
      </c>
      <c r="AF7807" t="s">
        <v>23382</v>
      </c>
      <c r="AG7807" t="s">
        <v>32</v>
      </c>
      <c r="AH7807" t="s">
        <v>48</v>
      </c>
      <c r="AI7807" t="s">
        <v>87</v>
      </c>
      <c r="AJ7807" t="s">
        <v>1488</v>
      </c>
      <c r="AR7807" t="s">
        <v>91</v>
      </c>
      <c r="AS7807">
        <v>9000108726</v>
      </c>
      <c r="AW7807" t="str">
        <f>_xlfn.XLOOKUP(UNIVERSO[[#This Row],[RUTA-LOCALIDAD D&amp;N]],'[1]Cuota Ruta'!E:E,'[1]Cuota Ruta'!G:G)</f>
        <v>Cargar</v>
      </c>
    </row>
    <row r="7808" spans="1:49" x14ac:dyDescent="0.25">
      <c r="A7808" t="s">
        <v>48</v>
      </c>
      <c r="B7808" t="s">
        <v>49</v>
      </c>
      <c r="C7808" t="s">
        <v>110</v>
      </c>
      <c r="D7808" t="s">
        <v>51</v>
      </c>
      <c r="E7808" t="s">
        <v>338</v>
      </c>
      <c r="F7808" t="s">
        <v>283</v>
      </c>
      <c r="G7808">
        <v>9000111473</v>
      </c>
      <c r="H7808">
        <v>111473</v>
      </c>
      <c r="I7808" t="s">
        <v>23383</v>
      </c>
      <c r="J7808" t="s">
        <v>23384</v>
      </c>
      <c r="K7808" t="s">
        <v>286</v>
      </c>
      <c r="L7808" t="s">
        <v>338</v>
      </c>
      <c r="M7808" t="s">
        <v>338</v>
      </c>
      <c r="N7808" t="s">
        <v>8449</v>
      </c>
      <c r="O7808" t="s">
        <v>59</v>
      </c>
      <c r="P7808">
        <v>346</v>
      </c>
      <c r="Q7808" t="s">
        <v>1638</v>
      </c>
      <c r="R7808" t="s">
        <v>1638</v>
      </c>
      <c r="S7808" t="s">
        <v>665</v>
      </c>
      <c r="T7808" t="s">
        <v>665</v>
      </c>
      <c r="U7808">
        <v>19.476190567016602</v>
      </c>
      <c r="V7808">
        <v>-70.694709777832003</v>
      </c>
      <c r="W7808" t="s">
        <v>1639</v>
      </c>
      <c r="X7808" t="s">
        <v>85</v>
      </c>
      <c r="Y7808" t="s">
        <v>64</v>
      </c>
      <c r="Z7808" t="s">
        <v>65</v>
      </c>
      <c r="AA7808">
        <v>1151027144</v>
      </c>
      <c r="AB7808" t="s">
        <v>116</v>
      </c>
      <c r="AC7808" t="s">
        <v>67</v>
      </c>
      <c r="AD7808">
        <v>19.476247499999999</v>
      </c>
      <c r="AE7808">
        <v>-70.6945604</v>
      </c>
      <c r="AF7808" t="s">
        <v>23385</v>
      </c>
      <c r="AG7808" t="s">
        <v>32</v>
      </c>
      <c r="AH7808" t="s">
        <v>48</v>
      </c>
      <c r="AI7808" t="s">
        <v>87</v>
      </c>
      <c r="AJ7808" t="s">
        <v>1488</v>
      </c>
      <c r="AK7808" t="s">
        <v>408</v>
      </c>
      <c r="AL7808" t="s">
        <v>338</v>
      </c>
      <c r="AM7808" t="s">
        <v>409</v>
      </c>
      <c r="AR7808" t="s">
        <v>91</v>
      </c>
      <c r="AS7808">
        <v>9000111473</v>
      </c>
      <c r="AV7808" t="s">
        <v>410</v>
      </c>
      <c r="AW7808" t="str">
        <f>_xlfn.XLOOKUP(UNIVERSO[[#This Row],[RUTA-LOCALIDAD D&amp;N]],'[1]Cuota Ruta'!E:E,'[1]Cuota Ruta'!G:G)</f>
        <v>Cargar</v>
      </c>
    </row>
    <row r="7809" spans="1:49" x14ac:dyDescent="0.25">
      <c r="A7809" t="s">
        <v>48</v>
      </c>
      <c r="B7809" t="s">
        <v>49</v>
      </c>
      <c r="C7809" t="s">
        <v>50</v>
      </c>
      <c r="D7809" t="s">
        <v>51</v>
      </c>
      <c r="E7809" t="s">
        <v>823</v>
      </c>
      <c r="F7809" t="s">
        <v>283</v>
      </c>
      <c r="G7809">
        <v>9000112372</v>
      </c>
      <c r="H7809">
        <v>112372</v>
      </c>
      <c r="I7809" t="s">
        <v>23386</v>
      </c>
      <c r="J7809" t="s">
        <v>23387</v>
      </c>
      <c r="K7809" t="s">
        <v>286</v>
      </c>
      <c r="L7809" t="s">
        <v>877</v>
      </c>
      <c r="M7809" t="s">
        <v>877</v>
      </c>
      <c r="N7809" t="s">
        <v>23388</v>
      </c>
      <c r="O7809" t="s">
        <v>59</v>
      </c>
      <c r="P7809">
        <v>338</v>
      </c>
      <c r="Q7809" t="s">
        <v>856</v>
      </c>
      <c r="R7809" t="s">
        <v>856</v>
      </c>
      <c r="S7809" t="s">
        <v>840</v>
      </c>
      <c r="T7809" t="s">
        <v>840</v>
      </c>
      <c r="U7809">
        <v>19.132125854491999</v>
      </c>
      <c r="V7809">
        <v>-70.377082824707003</v>
      </c>
      <c r="W7809" t="s">
        <v>857</v>
      </c>
      <c r="X7809" t="s">
        <v>63</v>
      </c>
      <c r="Y7809" t="s">
        <v>64</v>
      </c>
      <c r="Z7809" t="s">
        <v>65</v>
      </c>
      <c r="AA7809">
        <v>1154012059</v>
      </c>
      <c r="AB7809" t="s">
        <v>116</v>
      </c>
      <c r="AC7809" t="s">
        <v>67</v>
      </c>
      <c r="AD7809">
        <v>19.132153800000001</v>
      </c>
      <c r="AE7809">
        <v>-70.377068399999999</v>
      </c>
      <c r="AF7809" t="s">
        <v>23389</v>
      </c>
      <c r="AG7809" t="s">
        <v>32</v>
      </c>
      <c r="AH7809" t="s">
        <v>48</v>
      </c>
      <c r="AI7809" t="s">
        <v>87</v>
      </c>
      <c r="AJ7809" t="s">
        <v>1488</v>
      </c>
      <c r="AR7809" t="s">
        <v>91</v>
      </c>
      <c r="AS7809">
        <v>9000112372</v>
      </c>
      <c r="AW7809" t="str">
        <f>_xlfn.XLOOKUP(UNIVERSO[[#This Row],[RUTA-LOCALIDAD D&amp;N]],'[1]Cuota Ruta'!E:E,'[1]Cuota Ruta'!G:G)</f>
        <v>Cargar</v>
      </c>
    </row>
    <row r="7810" spans="1:49" x14ac:dyDescent="0.25">
      <c r="A7810" t="s">
        <v>48</v>
      </c>
      <c r="B7810" t="s">
        <v>49</v>
      </c>
      <c r="C7810" t="s">
        <v>50</v>
      </c>
      <c r="D7810" t="s">
        <v>124</v>
      </c>
      <c r="E7810" t="s">
        <v>1171</v>
      </c>
      <c r="F7810" t="s">
        <v>126</v>
      </c>
      <c r="G7810">
        <v>9000113550</v>
      </c>
      <c r="H7810">
        <v>113550</v>
      </c>
      <c r="I7810" t="s">
        <v>23390</v>
      </c>
      <c r="J7810" t="s">
        <v>23391</v>
      </c>
      <c r="K7810" t="s">
        <v>129</v>
      </c>
      <c r="L7810" t="s">
        <v>2727</v>
      </c>
      <c r="M7810" t="s">
        <v>253</v>
      </c>
      <c r="N7810" t="s">
        <v>2727</v>
      </c>
      <c r="O7810" t="s">
        <v>126</v>
      </c>
      <c r="P7810">
        <v>321</v>
      </c>
      <c r="Q7810" t="s">
        <v>1385</v>
      </c>
      <c r="R7810" t="s">
        <v>1385</v>
      </c>
      <c r="S7810" t="s">
        <v>1176</v>
      </c>
      <c r="T7810" t="s">
        <v>1176</v>
      </c>
      <c r="U7810">
        <v>18.04217148</v>
      </c>
      <c r="V7810">
        <v>-71.745086670000006</v>
      </c>
      <c r="W7810" t="s">
        <v>1386</v>
      </c>
      <c r="X7810" t="s">
        <v>63</v>
      </c>
      <c r="Y7810" t="s">
        <v>64</v>
      </c>
      <c r="Z7810" t="s">
        <v>65</v>
      </c>
      <c r="AA7810">
        <v>1163014480</v>
      </c>
      <c r="AB7810" t="s">
        <v>66</v>
      </c>
      <c r="AC7810" t="s">
        <v>67</v>
      </c>
      <c r="AD7810">
        <v>18.04217148</v>
      </c>
      <c r="AE7810">
        <v>-71.745086670000006</v>
      </c>
      <c r="AF7810" t="s">
        <v>23392</v>
      </c>
      <c r="AG7810" t="s">
        <v>32</v>
      </c>
      <c r="AH7810" t="s">
        <v>48</v>
      </c>
      <c r="AI7810" t="s">
        <v>87</v>
      </c>
      <c r="AJ7810" t="s">
        <v>1488</v>
      </c>
      <c r="AK7810" t="s">
        <v>1179</v>
      </c>
      <c r="AL7810" t="s">
        <v>1171</v>
      </c>
      <c r="AM7810" t="s">
        <v>1180</v>
      </c>
      <c r="AR7810" t="s">
        <v>91</v>
      </c>
      <c r="AS7810">
        <v>9000113550</v>
      </c>
      <c r="AV7810" t="s">
        <v>281</v>
      </c>
      <c r="AW7810" t="str">
        <f>_xlfn.XLOOKUP(UNIVERSO[[#This Row],[RUTA-LOCALIDAD D&amp;N]],'[1]Cuota Ruta'!E:E,'[1]Cuota Ruta'!G:G)</f>
        <v>Cargar</v>
      </c>
    </row>
    <row r="7811" spans="1:49" x14ac:dyDescent="0.25">
      <c r="A7811" t="s">
        <v>48</v>
      </c>
      <c r="B7811" t="s">
        <v>49</v>
      </c>
      <c r="C7811" t="s">
        <v>50</v>
      </c>
      <c r="D7811" t="s">
        <v>51</v>
      </c>
      <c r="E7811" t="s">
        <v>193</v>
      </c>
      <c r="F7811" t="s">
        <v>194</v>
      </c>
      <c r="G7811">
        <v>9000113967</v>
      </c>
      <c r="H7811">
        <v>113967</v>
      </c>
      <c r="I7811" t="s">
        <v>23393</v>
      </c>
      <c r="J7811" t="s">
        <v>23394</v>
      </c>
      <c r="K7811" t="s">
        <v>197</v>
      </c>
      <c r="L7811" t="s">
        <v>180</v>
      </c>
      <c r="M7811" t="s">
        <v>180</v>
      </c>
      <c r="N7811" t="s">
        <v>3682</v>
      </c>
      <c r="O7811" t="s">
        <v>59</v>
      </c>
      <c r="P7811">
        <v>315</v>
      </c>
      <c r="Q7811" t="s">
        <v>2445</v>
      </c>
      <c r="R7811" t="s">
        <v>2445</v>
      </c>
      <c r="S7811" t="s">
        <v>1016</v>
      </c>
      <c r="T7811" t="s">
        <v>1016</v>
      </c>
      <c r="U7811">
        <v>18.607379436492899</v>
      </c>
      <c r="V7811">
        <v>-68.714719772338896</v>
      </c>
      <c r="W7811" t="s">
        <v>2446</v>
      </c>
      <c r="X7811" t="s">
        <v>85</v>
      </c>
      <c r="Y7811" t="s">
        <v>64</v>
      </c>
      <c r="Z7811" t="s">
        <v>99</v>
      </c>
      <c r="AA7811">
        <v>1160008789</v>
      </c>
      <c r="AB7811" t="s">
        <v>116</v>
      </c>
      <c r="AC7811" t="s">
        <v>67</v>
      </c>
      <c r="AD7811">
        <v>18.607378500260719</v>
      </c>
      <c r="AE7811">
        <v>-68.714792441983334</v>
      </c>
      <c r="AF7811" t="s">
        <v>23395</v>
      </c>
      <c r="AG7811" t="s">
        <v>32</v>
      </c>
      <c r="AH7811" t="s">
        <v>48</v>
      </c>
      <c r="AI7811" t="s">
        <v>87</v>
      </c>
      <c r="AJ7811" t="s">
        <v>1488</v>
      </c>
      <c r="AK7811" t="s">
        <v>235</v>
      </c>
      <c r="AL7811" t="s">
        <v>193</v>
      </c>
      <c r="AM7811" t="s">
        <v>236</v>
      </c>
      <c r="AR7811" t="s">
        <v>91</v>
      </c>
      <c r="AS7811">
        <v>9000113967</v>
      </c>
      <c r="AV7811" t="s">
        <v>75</v>
      </c>
      <c r="AW7811" t="str">
        <f>_xlfn.XLOOKUP(UNIVERSO[[#This Row],[RUTA-LOCALIDAD D&amp;N]],'[1]Cuota Ruta'!E:E,'[1]Cuota Ruta'!G:G)</f>
        <v>Cargar</v>
      </c>
    </row>
    <row r="7812" spans="1:49" x14ac:dyDescent="0.25">
      <c r="A7812" t="s">
        <v>48</v>
      </c>
      <c r="B7812" t="s">
        <v>49</v>
      </c>
      <c r="C7812" t="s">
        <v>50</v>
      </c>
      <c r="D7812" t="s">
        <v>51</v>
      </c>
      <c r="E7812" t="s">
        <v>193</v>
      </c>
      <c r="F7812" t="s">
        <v>194</v>
      </c>
      <c r="G7812">
        <v>9000115030</v>
      </c>
      <c r="H7812">
        <v>115030</v>
      </c>
      <c r="I7812" t="s">
        <v>23396</v>
      </c>
      <c r="J7812" t="s">
        <v>23397</v>
      </c>
      <c r="K7812" t="s">
        <v>197</v>
      </c>
      <c r="L7812" t="s">
        <v>198</v>
      </c>
      <c r="M7812" t="s">
        <v>198</v>
      </c>
      <c r="N7812" t="s">
        <v>58</v>
      </c>
      <c r="O7812" t="s">
        <v>59</v>
      </c>
      <c r="P7812">
        <v>312</v>
      </c>
      <c r="Q7812" t="s">
        <v>2112</v>
      </c>
      <c r="R7812" t="s">
        <v>2112</v>
      </c>
      <c r="S7812" t="s">
        <v>774</v>
      </c>
      <c r="T7812" t="s">
        <v>774</v>
      </c>
      <c r="U7812">
        <v>18.55238533</v>
      </c>
      <c r="V7812">
        <v>-69.405395510000005</v>
      </c>
      <c r="W7812" t="s">
        <v>2113</v>
      </c>
      <c r="X7812" t="s">
        <v>63</v>
      </c>
      <c r="Y7812" t="s">
        <v>64</v>
      </c>
      <c r="Z7812" t="s">
        <v>65</v>
      </c>
      <c r="AA7812">
        <v>1160007550</v>
      </c>
      <c r="AB7812" t="s">
        <v>116</v>
      </c>
      <c r="AC7812" t="s">
        <v>67</v>
      </c>
      <c r="AD7812">
        <v>18.552512485846162</v>
      </c>
      <c r="AE7812">
        <v>-69.405476631670709</v>
      </c>
      <c r="AF7812" t="s">
        <v>23398</v>
      </c>
      <c r="AG7812" t="s">
        <v>32</v>
      </c>
      <c r="AH7812" t="s">
        <v>48</v>
      </c>
      <c r="AI7812" t="s">
        <v>87</v>
      </c>
      <c r="AJ7812" t="s">
        <v>1488</v>
      </c>
      <c r="AK7812" t="s">
        <v>203</v>
      </c>
      <c r="AL7812" t="s">
        <v>193</v>
      </c>
      <c r="AM7812" t="s">
        <v>204</v>
      </c>
      <c r="AR7812" t="s">
        <v>91</v>
      </c>
      <c r="AS7812">
        <v>9000115030</v>
      </c>
      <c r="AV7812" t="s">
        <v>206</v>
      </c>
      <c r="AW7812" t="str">
        <f>_xlfn.XLOOKUP(UNIVERSO[[#This Row],[RUTA-LOCALIDAD D&amp;N]],'[1]Cuota Ruta'!E:E,'[1]Cuota Ruta'!G:G)</f>
        <v>Cargar</v>
      </c>
    </row>
    <row r="7813" spans="1:49" x14ac:dyDescent="0.25">
      <c r="A7813" t="s">
        <v>48</v>
      </c>
      <c r="B7813" t="s">
        <v>49</v>
      </c>
      <c r="C7813" t="s">
        <v>110</v>
      </c>
      <c r="D7813" t="s">
        <v>51</v>
      </c>
      <c r="E7813" t="s">
        <v>140</v>
      </c>
      <c r="F7813" t="s">
        <v>141</v>
      </c>
      <c r="G7813">
        <v>9000115471</v>
      </c>
      <c r="H7813">
        <v>115471</v>
      </c>
      <c r="I7813" t="s">
        <v>17377</v>
      </c>
      <c r="J7813" t="s">
        <v>23399</v>
      </c>
      <c r="K7813" t="s">
        <v>144</v>
      </c>
      <c r="L7813" t="s">
        <v>93</v>
      </c>
      <c r="M7813" t="s">
        <v>93</v>
      </c>
      <c r="N7813" t="s">
        <v>3288</v>
      </c>
      <c r="O7813" t="s">
        <v>59</v>
      </c>
      <c r="P7813">
        <v>326</v>
      </c>
      <c r="Q7813" t="s">
        <v>1568</v>
      </c>
      <c r="R7813" t="s">
        <v>1568</v>
      </c>
      <c r="S7813" t="s">
        <v>147</v>
      </c>
      <c r="T7813" t="s">
        <v>147</v>
      </c>
      <c r="U7813">
        <v>18.452270510000002</v>
      </c>
      <c r="V7813">
        <v>-69.634254459999994</v>
      </c>
      <c r="W7813" t="s">
        <v>1569</v>
      </c>
      <c r="X7813" t="s">
        <v>85</v>
      </c>
      <c r="Y7813" t="s">
        <v>64</v>
      </c>
      <c r="Z7813" t="s">
        <v>65</v>
      </c>
      <c r="AA7813">
        <v>1153020112</v>
      </c>
      <c r="AB7813" t="s">
        <v>116</v>
      </c>
      <c r="AC7813" t="s">
        <v>67</v>
      </c>
      <c r="AD7813">
        <v>18.452283699999999</v>
      </c>
      <c r="AE7813">
        <v>-69.634179900000007</v>
      </c>
      <c r="AF7813" t="s">
        <v>23400</v>
      </c>
      <c r="AG7813" t="s">
        <v>32</v>
      </c>
      <c r="AH7813" t="s">
        <v>48</v>
      </c>
      <c r="AI7813" t="s">
        <v>87</v>
      </c>
      <c r="AJ7813" t="s">
        <v>1488</v>
      </c>
      <c r="AK7813" t="s">
        <v>609</v>
      </c>
      <c r="AL7813" t="s">
        <v>140</v>
      </c>
      <c r="AM7813" t="s">
        <v>610</v>
      </c>
      <c r="AR7813" t="s">
        <v>91</v>
      </c>
      <c r="AS7813">
        <v>9000115471</v>
      </c>
      <c r="AV7813" t="s">
        <v>153</v>
      </c>
      <c r="AW7813" t="str">
        <f>_xlfn.XLOOKUP(UNIVERSO[[#This Row],[RUTA-LOCALIDAD D&amp;N]],'[1]Cuota Ruta'!E:E,'[1]Cuota Ruta'!G:G)</f>
        <v>Cargar</v>
      </c>
    </row>
    <row r="7814" spans="1:49" x14ac:dyDescent="0.25">
      <c r="A7814" t="s">
        <v>48</v>
      </c>
      <c r="B7814" t="s">
        <v>49</v>
      </c>
      <c r="C7814" t="s">
        <v>50</v>
      </c>
      <c r="D7814" t="s">
        <v>51</v>
      </c>
      <c r="E7814" t="s">
        <v>823</v>
      </c>
      <c r="F7814" t="s">
        <v>283</v>
      </c>
      <c r="G7814">
        <v>9000115551</v>
      </c>
      <c r="H7814">
        <v>115551</v>
      </c>
      <c r="I7814" t="s">
        <v>23401</v>
      </c>
      <c r="J7814" t="s">
        <v>4347</v>
      </c>
      <c r="K7814" t="s">
        <v>286</v>
      </c>
      <c r="L7814" t="s">
        <v>826</v>
      </c>
      <c r="M7814" t="s">
        <v>826</v>
      </c>
      <c r="N7814" t="s">
        <v>827</v>
      </c>
      <c r="O7814" t="s">
        <v>59</v>
      </c>
      <c r="P7814">
        <v>347</v>
      </c>
      <c r="Q7814" t="s">
        <v>3244</v>
      </c>
      <c r="R7814" t="s">
        <v>3244</v>
      </c>
      <c r="S7814" t="s">
        <v>829</v>
      </c>
      <c r="T7814" t="s">
        <v>829</v>
      </c>
      <c r="U7814">
        <v>19.305902481079102</v>
      </c>
      <c r="V7814">
        <v>-70.260108947753906</v>
      </c>
      <c r="W7814" t="s">
        <v>3245</v>
      </c>
      <c r="X7814" t="s">
        <v>85</v>
      </c>
      <c r="Y7814" t="s">
        <v>64</v>
      </c>
      <c r="Z7814" t="s">
        <v>99</v>
      </c>
      <c r="AA7814">
        <v>1154012316</v>
      </c>
      <c r="AB7814" t="s">
        <v>116</v>
      </c>
      <c r="AC7814" t="s">
        <v>67</v>
      </c>
      <c r="AD7814">
        <v>19.305973300000002</v>
      </c>
      <c r="AE7814">
        <v>-70.260049883333338</v>
      </c>
      <c r="AF7814" t="s">
        <v>23402</v>
      </c>
      <c r="AG7814" t="s">
        <v>32</v>
      </c>
      <c r="AH7814" t="s">
        <v>48</v>
      </c>
      <c r="AI7814" t="s">
        <v>87</v>
      </c>
      <c r="AJ7814" t="s">
        <v>1488</v>
      </c>
      <c r="AR7814" t="s">
        <v>91</v>
      </c>
      <c r="AS7814">
        <v>9000115551</v>
      </c>
      <c r="AW7814" t="str">
        <f>_xlfn.XLOOKUP(UNIVERSO[[#This Row],[RUTA-LOCALIDAD D&amp;N]],'[1]Cuota Ruta'!E:E,'[1]Cuota Ruta'!G:G)</f>
        <v>Cargar</v>
      </c>
    </row>
    <row r="7815" spans="1:49" x14ac:dyDescent="0.25">
      <c r="A7815" t="s">
        <v>48</v>
      </c>
      <c r="B7815" t="s">
        <v>49</v>
      </c>
      <c r="C7815" t="s">
        <v>50</v>
      </c>
      <c r="D7815" t="s">
        <v>51</v>
      </c>
      <c r="E7815" t="s">
        <v>193</v>
      </c>
      <c r="F7815" t="s">
        <v>194</v>
      </c>
      <c r="G7815">
        <v>9000115807</v>
      </c>
      <c r="H7815">
        <v>115807</v>
      </c>
      <c r="I7815" t="s">
        <v>23403</v>
      </c>
      <c r="J7815" t="s">
        <v>23404</v>
      </c>
      <c r="K7815" t="s">
        <v>197</v>
      </c>
      <c r="L7815" t="s">
        <v>193</v>
      </c>
      <c r="M7815" t="s">
        <v>193</v>
      </c>
      <c r="N7815" t="s">
        <v>58</v>
      </c>
      <c r="O7815" t="s">
        <v>59</v>
      </c>
      <c r="P7815">
        <v>302</v>
      </c>
      <c r="Q7815" t="s">
        <v>466</v>
      </c>
      <c r="R7815" t="s">
        <v>466</v>
      </c>
      <c r="S7815" t="s">
        <v>327</v>
      </c>
      <c r="T7815" t="s">
        <v>327</v>
      </c>
      <c r="U7815">
        <v>18.424554820000001</v>
      </c>
      <c r="V7815">
        <v>-68.972785950000002</v>
      </c>
      <c r="W7815" t="s">
        <v>467</v>
      </c>
      <c r="X7815" t="s">
        <v>63</v>
      </c>
      <c r="Y7815" t="s">
        <v>64</v>
      </c>
      <c r="Z7815" t="s">
        <v>65</v>
      </c>
      <c r="AA7815">
        <v>1160007589</v>
      </c>
      <c r="AB7815" t="s">
        <v>116</v>
      </c>
      <c r="AC7815" t="s">
        <v>67</v>
      </c>
      <c r="AD7815">
        <v>18.424587151572808</v>
      </c>
      <c r="AE7815">
        <v>-68.972959754569871</v>
      </c>
      <c r="AF7815" t="s">
        <v>23405</v>
      </c>
      <c r="AG7815" t="s">
        <v>32</v>
      </c>
      <c r="AH7815" t="s">
        <v>48</v>
      </c>
      <c r="AI7815" t="s">
        <v>87</v>
      </c>
      <c r="AJ7815" t="s">
        <v>1488</v>
      </c>
      <c r="AK7815" t="s">
        <v>330</v>
      </c>
      <c r="AL7815" t="s">
        <v>193</v>
      </c>
      <c r="AM7815" t="s">
        <v>331</v>
      </c>
      <c r="AR7815" t="s">
        <v>91</v>
      </c>
      <c r="AS7815">
        <v>9000115807</v>
      </c>
      <c r="AV7815" t="s">
        <v>206</v>
      </c>
      <c r="AW7815" t="str">
        <f>_xlfn.XLOOKUP(UNIVERSO[[#This Row],[RUTA-LOCALIDAD D&amp;N]],'[1]Cuota Ruta'!E:E,'[1]Cuota Ruta'!G:G)</f>
        <v>Cargar</v>
      </c>
    </row>
    <row r="7816" spans="1:49" x14ac:dyDescent="0.25">
      <c r="A7816" t="s">
        <v>48</v>
      </c>
      <c r="B7816" t="s">
        <v>49</v>
      </c>
      <c r="C7816" t="s">
        <v>50</v>
      </c>
      <c r="D7816" t="s">
        <v>51</v>
      </c>
      <c r="E7816" t="s">
        <v>193</v>
      </c>
      <c r="F7816" t="s">
        <v>194</v>
      </c>
      <c r="G7816">
        <v>9000115810</v>
      </c>
      <c r="H7816">
        <v>115810</v>
      </c>
      <c r="I7816" t="s">
        <v>23406</v>
      </c>
      <c r="J7816" t="s">
        <v>23407</v>
      </c>
      <c r="K7816" t="s">
        <v>197</v>
      </c>
      <c r="L7816" t="s">
        <v>180</v>
      </c>
      <c r="M7816" t="s">
        <v>180</v>
      </c>
      <c r="N7816" t="s">
        <v>3333</v>
      </c>
      <c r="O7816" t="s">
        <v>59</v>
      </c>
      <c r="P7816">
        <v>319</v>
      </c>
      <c r="Q7816" t="s">
        <v>2484</v>
      </c>
      <c r="R7816" t="s">
        <v>2484</v>
      </c>
      <c r="S7816" t="s">
        <v>1016</v>
      </c>
      <c r="T7816" t="s">
        <v>1016</v>
      </c>
      <c r="U7816">
        <v>18.598817830000002</v>
      </c>
      <c r="V7816">
        <v>-68.705207819999998</v>
      </c>
      <c r="W7816" t="s">
        <v>2485</v>
      </c>
      <c r="X7816" t="s">
        <v>85</v>
      </c>
      <c r="Y7816" t="s">
        <v>64</v>
      </c>
      <c r="Z7816" t="s">
        <v>65</v>
      </c>
      <c r="AA7816">
        <v>1160008543</v>
      </c>
      <c r="AB7816" t="s">
        <v>116</v>
      </c>
      <c r="AC7816" t="s">
        <v>67</v>
      </c>
      <c r="AD7816">
        <v>18.598885433860641</v>
      </c>
      <c r="AE7816">
        <v>-68.705195588205981</v>
      </c>
      <c r="AF7816" t="s">
        <v>23408</v>
      </c>
      <c r="AG7816" t="s">
        <v>32</v>
      </c>
      <c r="AH7816" t="s">
        <v>48</v>
      </c>
      <c r="AI7816" t="s">
        <v>87</v>
      </c>
      <c r="AJ7816" t="s">
        <v>1488</v>
      </c>
      <c r="AK7816" t="s">
        <v>235</v>
      </c>
      <c r="AL7816" t="s">
        <v>193</v>
      </c>
      <c r="AM7816" t="s">
        <v>236</v>
      </c>
      <c r="AR7816" t="s">
        <v>91</v>
      </c>
      <c r="AS7816">
        <v>9000115810</v>
      </c>
      <c r="AV7816" t="s">
        <v>75</v>
      </c>
      <c r="AW7816" t="str">
        <f>_xlfn.XLOOKUP(UNIVERSO[[#This Row],[RUTA-LOCALIDAD D&amp;N]],'[1]Cuota Ruta'!E:E,'[1]Cuota Ruta'!G:G)</f>
        <v>Cargar</v>
      </c>
    </row>
    <row r="7817" spans="1:49" x14ac:dyDescent="0.25">
      <c r="A7817" t="s">
        <v>48</v>
      </c>
      <c r="B7817" t="s">
        <v>49</v>
      </c>
      <c r="C7817" t="s">
        <v>50</v>
      </c>
      <c r="D7817" t="s">
        <v>51</v>
      </c>
      <c r="E7817" t="s">
        <v>218</v>
      </c>
      <c r="F7817" t="s">
        <v>194</v>
      </c>
      <c r="G7817">
        <v>9000115932</v>
      </c>
      <c r="H7817">
        <v>115932</v>
      </c>
      <c r="I7817" t="s">
        <v>2456</v>
      </c>
      <c r="J7817" t="s">
        <v>23409</v>
      </c>
      <c r="K7817" t="s">
        <v>197</v>
      </c>
      <c r="L7817" t="s">
        <v>180</v>
      </c>
      <c r="M7817" t="s">
        <v>180</v>
      </c>
      <c r="N7817" t="s">
        <v>253</v>
      </c>
      <c r="O7817" t="s">
        <v>59</v>
      </c>
      <c r="P7817">
        <v>313</v>
      </c>
      <c r="Q7817" t="s">
        <v>222</v>
      </c>
      <c r="R7817" t="s">
        <v>222</v>
      </c>
      <c r="S7817" t="s">
        <v>223</v>
      </c>
      <c r="T7817" t="s">
        <v>223</v>
      </c>
      <c r="U7817">
        <v>19.053281779999999</v>
      </c>
      <c r="V7817">
        <v>-69.381797789999993</v>
      </c>
      <c r="W7817" t="s">
        <v>224</v>
      </c>
      <c r="X7817" t="s">
        <v>63</v>
      </c>
      <c r="Y7817" t="s">
        <v>64</v>
      </c>
      <c r="Z7817" t="s">
        <v>65</v>
      </c>
      <c r="AA7817">
        <v>1159008778</v>
      </c>
      <c r="AB7817" t="s">
        <v>116</v>
      </c>
      <c r="AC7817" t="s">
        <v>67</v>
      </c>
      <c r="AD7817">
        <v>19.053510899999999</v>
      </c>
      <c r="AE7817">
        <v>-69.381657799999999</v>
      </c>
      <c r="AF7817" t="s">
        <v>23410</v>
      </c>
      <c r="AG7817" t="s">
        <v>32</v>
      </c>
      <c r="AH7817" t="s">
        <v>48</v>
      </c>
      <c r="AI7817" t="s">
        <v>87</v>
      </c>
      <c r="AJ7817" t="s">
        <v>1488</v>
      </c>
      <c r="AK7817" t="s">
        <v>226</v>
      </c>
      <c r="AL7817" t="s">
        <v>218</v>
      </c>
      <c r="AM7817" t="s">
        <v>227</v>
      </c>
      <c r="AR7817" t="s">
        <v>91</v>
      </c>
      <c r="AS7817">
        <v>9000115932</v>
      </c>
      <c r="AV7817" t="s">
        <v>92</v>
      </c>
      <c r="AW7817" t="str">
        <f>_xlfn.XLOOKUP(UNIVERSO[[#This Row],[RUTA-LOCALIDAD D&amp;N]],'[1]Cuota Ruta'!E:E,'[1]Cuota Ruta'!G:G)</f>
        <v>Cargar</v>
      </c>
    </row>
    <row r="7818" spans="1:49" x14ac:dyDescent="0.25">
      <c r="A7818" t="s">
        <v>48</v>
      </c>
      <c r="B7818" t="s">
        <v>49</v>
      </c>
      <c r="C7818" t="s">
        <v>50</v>
      </c>
      <c r="D7818" t="s">
        <v>268</v>
      </c>
      <c r="E7818" t="s">
        <v>1196</v>
      </c>
      <c r="F7818" t="s">
        <v>126</v>
      </c>
      <c r="G7818">
        <v>9000118204</v>
      </c>
      <c r="H7818">
        <v>118204</v>
      </c>
      <c r="I7818" t="s">
        <v>23411</v>
      </c>
      <c r="J7818" t="s">
        <v>23412</v>
      </c>
      <c r="K7818" t="s">
        <v>129</v>
      </c>
      <c r="L7818" t="s">
        <v>1199</v>
      </c>
      <c r="M7818" t="s">
        <v>8819</v>
      </c>
      <c r="N7818" t="s">
        <v>1199</v>
      </c>
      <c r="O7818" t="s">
        <v>126</v>
      </c>
      <c r="P7818">
        <v>312</v>
      </c>
      <c r="Q7818" t="s">
        <v>2878</v>
      </c>
      <c r="R7818" t="s">
        <v>2878</v>
      </c>
      <c r="S7818" t="s">
        <v>1201</v>
      </c>
      <c r="T7818" t="s">
        <v>1201</v>
      </c>
      <c r="U7818">
        <v>18.44791</v>
      </c>
      <c r="V7818">
        <v>-70.733760000000004</v>
      </c>
      <c r="W7818" t="s">
        <v>2879</v>
      </c>
      <c r="X7818" t="s">
        <v>63</v>
      </c>
      <c r="Y7818" t="s">
        <v>64</v>
      </c>
      <c r="Z7818" t="s">
        <v>65</v>
      </c>
      <c r="AA7818">
        <v>1163010600</v>
      </c>
      <c r="AB7818" t="s">
        <v>116</v>
      </c>
      <c r="AC7818" t="s">
        <v>67</v>
      </c>
      <c r="AD7818">
        <v>18.447914059999999</v>
      </c>
      <c r="AE7818">
        <v>-70.733838329999998</v>
      </c>
      <c r="AF7818" t="s">
        <v>23413</v>
      </c>
      <c r="AG7818" t="s">
        <v>32</v>
      </c>
      <c r="AH7818" t="s">
        <v>48</v>
      </c>
      <c r="AI7818" t="s">
        <v>87</v>
      </c>
      <c r="AJ7818" t="s">
        <v>1488</v>
      </c>
      <c r="AK7818" t="s">
        <v>1204</v>
      </c>
      <c r="AL7818" t="s">
        <v>1196</v>
      </c>
      <c r="AM7818" t="s">
        <v>1205</v>
      </c>
      <c r="AR7818" t="s">
        <v>91</v>
      </c>
      <c r="AS7818">
        <v>9000118204</v>
      </c>
      <c r="AV7818" t="s">
        <v>281</v>
      </c>
      <c r="AW7818" t="str">
        <f>_xlfn.XLOOKUP(UNIVERSO[[#This Row],[RUTA-LOCALIDAD D&amp;N]],'[1]Cuota Ruta'!E:E,'[1]Cuota Ruta'!G:G)</f>
        <v>Cargar</v>
      </c>
    </row>
    <row r="7819" spans="1:49" x14ac:dyDescent="0.25">
      <c r="A7819" t="s">
        <v>48</v>
      </c>
      <c r="B7819" t="s">
        <v>49</v>
      </c>
      <c r="C7819" t="s">
        <v>50</v>
      </c>
      <c r="D7819" t="s">
        <v>51</v>
      </c>
      <c r="E7819" t="s">
        <v>485</v>
      </c>
      <c r="F7819" t="s">
        <v>283</v>
      </c>
      <c r="G7819">
        <v>9000122383</v>
      </c>
      <c r="H7819">
        <v>122383</v>
      </c>
      <c r="I7819" t="s">
        <v>23414</v>
      </c>
      <c r="J7819" t="s">
        <v>23415</v>
      </c>
      <c r="K7819" t="s">
        <v>286</v>
      </c>
      <c r="L7819" t="s">
        <v>1087</v>
      </c>
      <c r="M7819" t="s">
        <v>1087</v>
      </c>
      <c r="N7819" t="s">
        <v>1395</v>
      </c>
      <c r="O7819" t="s">
        <v>59</v>
      </c>
      <c r="P7819">
        <v>301</v>
      </c>
      <c r="Q7819" t="s">
        <v>1088</v>
      </c>
      <c r="R7819" t="s">
        <v>1088</v>
      </c>
      <c r="S7819" t="s">
        <v>1050</v>
      </c>
      <c r="T7819" t="s">
        <v>1050</v>
      </c>
      <c r="U7819">
        <v>19.66451</v>
      </c>
      <c r="V7819">
        <v>-71.512540000000001</v>
      </c>
      <c r="W7819" t="s">
        <v>1089</v>
      </c>
      <c r="X7819" t="s">
        <v>85</v>
      </c>
      <c r="Y7819" t="s">
        <v>64</v>
      </c>
      <c r="Z7819" t="s">
        <v>65</v>
      </c>
      <c r="AA7819">
        <v>1158009049</v>
      </c>
      <c r="AB7819" t="s">
        <v>116</v>
      </c>
      <c r="AC7819" t="s">
        <v>67</v>
      </c>
      <c r="AD7819">
        <v>19.664966666666661</v>
      </c>
      <c r="AE7819">
        <v>-71.511821666666677</v>
      </c>
      <c r="AF7819" t="s">
        <v>23416</v>
      </c>
      <c r="AG7819" t="s">
        <v>32</v>
      </c>
      <c r="AH7819" t="s">
        <v>48</v>
      </c>
      <c r="AI7819" t="s">
        <v>87</v>
      </c>
      <c r="AJ7819" t="s">
        <v>1488</v>
      </c>
      <c r="AK7819" t="s">
        <v>494</v>
      </c>
      <c r="AL7819" t="s">
        <v>485</v>
      </c>
      <c r="AM7819" t="s">
        <v>495</v>
      </c>
      <c r="AR7819" t="s">
        <v>91</v>
      </c>
      <c r="AS7819">
        <v>9000122383</v>
      </c>
      <c r="AV7819" t="s">
        <v>349</v>
      </c>
      <c r="AW7819" t="str">
        <f>_xlfn.XLOOKUP(UNIVERSO[[#This Row],[RUTA-LOCALIDAD D&amp;N]],'[1]Cuota Ruta'!E:E,'[1]Cuota Ruta'!G:G)</f>
        <v>Cargar</v>
      </c>
    </row>
    <row r="7820" spans="1:49" x14ac:dyDescent="0.25">
      <c r="A7820" t="s">
        <v>48</v>
      </c>
      <c r="B7820" t="s">
        <v>49</v>
      </c>
      <c r="C7820" t="s">
        <v>50</v>
      </c>
      <c r="D7820" t="s">
        <v>124</v>
      </c>
      <c r="E7820" t="s">
        <v>1171</v>
      </c>
      <c r="F7820" t="s">
        <v>126</v>
      </c>
      <c r="G7820">
        <v>9000122535</v>
      </c>
      <c r="H7820">
        <v>122535</v>
      </c>
      <c r="I7820" t="s">
        <v>23417</v>
      </c>
      <c r="J7820" t="s">
        <v>23418</v>
      </c>
      <c r="K7820" t="s">
        <v>129</v>
      </c>
      <c r="L7820" t="s">
        <v>1174</v>
      </c>
      <c r="M7820" t="s">
        <v>23419</v>
      </c>
      <c r="N7820" t="s">
        <v>1174</v>
      </c>
      <c r="O7820" t="s">
        <v>126</v>
      </c>
      <c r="P7820">
        <v>326</v>
      </c>
      <c r="Q7820" t="s">
        <v>2745</v>
      </c>
      <c r="R7820" t="s">
        <v>2745</v>
      </c>
      <c r="S7820" t="s">
        <v>1176</v>
      </c>
      <c r="T7820" t="s">
        <v>1176</v>
      </c>
      <c r="U7820">
        <v>18.204002379999999</v>
      </c>
      <c r="V7820">
        <v>-71.09905243</v>
      </c>
      <c r="W7820" t="s">
        <v>2746</v>
      </c>
      <c r="X7820" t="s">
        <v>63</v>
      </c>
      <c r="Y7820" t="s">
        <v>64</v>
      </c>
      <c r="Z7820" t="s">
        <v>65</v>
      </c>
      <c r="AA7820">
        <v>1163015612</v>
      </c>
      <c r="AB7820" t="s">
        <v>66</v>
      </c>
      <c r="AC7820" t="s">
        <v>67</v>
      </c>
      <c r="AD7820">
        <v>18.204002379999999</v>
      </c>
      <c r="AE7820">
        <v>-71.09905243</v>
      </c>
      <c r="AF7820" t="s">
        <v>23420</v>
      </c>
      <c r="AG7820" t="s">
        <v>32</v>
      </c>
      <c r="AH7820" t="s">
        <v>48</v>
      </c>
      <c r="AI7820" t="s">
        <v>87</v>
      </c>
      <c r="AJ7820" t="s">
        <v>1488</v>
      </c>
      <c r="AK7820" t="s">
        <v>1179</v>
      </c>
      <c r="AL7820" t="s">
        <v>1171</v>
      </c>
      <c r="AM7820" t="s">
        <v>1180</v>
      </c>
      <c r="AR7820" t="s">
        <v>91</v>
      </c>
      <c r="AS7820">
        <v>9000122535</v>
      </c>
      <c r="AV7820" t="s">
        <v>281</v>
      </c>
      <c r="AW7820" t="str">
        <f>_xlfn.XLOOKUP(UNIVERSO[[#This Row],[RUTA-LOCALIDAD D&amp;N]],'[1]Cuota Ruta'!E:E,'[1]Cuota Ruta'!G:G)</f>
        <v>Cargar</v>
      </c>
    </row>
    <row r="7821" spans="1:49" x14ac:dyDescent="0.25">
      <c r="A7821" t="s">
        <v>48</v>
      </c>
      <c r="B7821" t="s">
        <v>49</v>
      </c>
      <c r="C7821" t="s">
        <v>50</v>
      </c>
      <c r="D7821" t="s">
        <v>51</v>
      </c>
      <c r="E7821" t="s">
        <v>218</v>
      </c>
      <c r="F7821" t="s">
        <v>194</v>
      </c>
      <c r="G7821">
        <v>9000123652</v>
      </c>
      <c r="H7821">
        <v>123652</v>
      </c>
      <c r="I7821" t="s">
        <v>23421</v>
      </c>
      <c r="J7821" t="s">
        <v>23422</v>
      </c>
      <c r="K7821" t="s">
        <v>197</v>
      </c>
      <c r="L7821" t="s">
        <v>180</v>
      </c>
      <c r="M7821" t="s">
        <v>180</v>
      </c>
      <c r="N7821" t="s">
        <v>19890</v>
      </c>
      <c r="O7821" t="s">
        <v>59</v>
      </c>
      <c r="P7821">
        <v>320</v>
      </c>
      <c r="Q7821" t="s">
        <v>231</v>
      </c>
      <c r="R7821" t="s">
        <v>231</v>
      </c>
      <c r="S7821" t="s">
        <v>232</v>
      </c>
      <c r="T7821" t="s">
        <v>232</v>
      </c>
      <c r="U7821">
        <v>18.623529434204102</v>
      </c>
      <c r="V7821">
        <v>-68.695457458496094</v>
      </c>
      <c r="W7821" t="s">
        <v>233</v>
      </c>
      <c r="X7821" t="s">
        <v>85</v>
      </c>
      <c r="Y7821" t="s">
        <v>64</v>
      </c>
      <c r="Z7821" t="s">
        <v>65</v>
      </c>
      <c r="AA7821">
        <v>1159010824</v>
      </c>
      <c r="AB7821" t="s">
        <v>66</v>
      </c>
      <c r="AC7821" t="s">
        <v>67</v>
      </c>
      <c r="AD7821">
        <v>18.623529434204102</v>
      </c>
      <c r="AE7821">
        <v>-68.695457458496094</v>
      </c>
      <c r="AF7821" t="s">
        <v>23423</v>
      </c>
      <c r="AG7821" t="s">
        <v>32</v>
      </c>
      <c r="AH7821" t="s">
        <v>48</v>
      </c>
      <c r="AI7821" t="s">
        <v>87</v>
      </c>
      <c r="AJ7821" t="s">
        <v>1488</v>
      </c>
      <c r="AK7821" t="s">
        <v>235</v>
      </c>
      <c r="AL7821" t="s">
        <v>218</v>
      </c>
      <c r="AM7821" t="s">
        <v>236</v>
      </c>
      <c r="AR7821" t="s">
        <v>91</v>
      </c>
      <c r="AS7821">
        <v>9000123652</v>
      </c>
      <c r="AV7821" t="s">
        <v>75</v>
      </c>
      <c r="AW7821" t="str">
        <f>_xlfn.XLOOKUP(UNIVERSO[[#This Row],[RUTA-LOCALIDAD D&amp;N]],'[1]Cuota Ruta'!E:E,'[1]Cuota Ruta'!G:G)</f>
        <v>Cargar</v>
      </c>
    </row>
    <row r="7822" spans="1:49" x14ac:dyDescent="0.25">
      <c r="A7822" t="s">
        <v>48</v>
      </c>
      <c r="B7822" t="s">
        <v>49</v>
      </c>
      <c r="C7822" t="s">
        <v>50</v>
      </c>
      <c r="D7822" t="s">
        <v>51</v>
      </c>
      <c r="E7822" t="s">
        <v>485</v>
      </c>
      <c r="F7822" t="s">
        <v>283</v>
      </c>
      <c r="G7822">
        <v>9000123826</v>
      </c>
      <c r="H7822">
        <v>123826</v>
      </c>
      <c r="I7822" t="s">
        <v>23424</v>
      </c>
      <c r="J7822" t="s">
        <v>23425</v>
      </c>
      <c r="K7822" t="s">
        <v>286</v>
      </c>
      <c r="L7822" t="s">
        <v>917</v>
      </c>
      <c r="M7822" t="s">
        <v>917</v>
      </c>
      <c r="N7822" t="s">
        <v>22968</v>
      </c>
      <c r="O7822" t="s">
        <v>59</v>
      </c>
      <c r="P7822">
        <v>341</v>
      </c>
      <c r="Q7822" t="s">
        <v>2607</v>
      </c>
      <c r="R7822" t="s">
        <v>2607</v>
      </c>
      <c r="S7822" t="s">
        <v>491</v>
      </c>
      <c r="T7822" t="s">
        <v>491</v>
      </c>
      <c r="U7822">
        <v>19.739183425903299</v>
      </c>
      <c r="V7822">
        <v>-70.965194702148395</v>
      </c>
      <c r="W7822" t="s">
        <v>2608</v>
      </c>
      <c r="X7822" t="s">
        <v>63</v>
      </c>
      <c r="Y7822" t="s">
        <v>64</v>
      </c>
      <c r="Z7822" t="s">
        <v>65</v>
      </c>
      <c r="AA7822">
        <v>1158009119</v>
      </c>
      <c r="AB7822" t="s">
        <v>66</v>
      </c>
      <c r="AC7822" t="s">
        <v>67</v>
      </c>
      <c r="AD7822">
        <v>19.739183425903299</v>
      </c>
      <c r="AE7822">
        <v>-70.965194702148395</v>
      </c>
      <c r="AF7822" t="s">
        <v>23426</v>
      </c>
      <c r="AG7822" t="s">
        <v>32</v>
      </c>
      <c r="AH7822" t="s">
        <v>48</v>
      </c>
      <c r="AI7822" t="s">
        <v>87</v>
      </c>
      <c r="AJ7822" t="s">
        <v>1488</v>
      </c>
      <c r="AK7822" t="s">
        <v>494</v>
      </c>
      <c r="AL7822" t="s">
        <v>485</v>
      </c>
      <c r="AM7822" t="s">
        <v>495</v>
      </c>
      <c r="AR7822" t="s">
        <v>91</v>
      </c>
      <c r="AS7822">
        <v>9000123826</v>
      </c>
      <c r="AV7822" t="s">
        <v>349</v>
      </c>
      <c r="AW7822" t="str">
        <f>_xlfn.XLOOKUP(UNIVERSO[[#This Row],[RUTA-LOCALIDAD D&amp;N]],'[1]Cuota Ruta'!E:E,'[1]Cuota Ruta'!G:G)</f>
        <v>Cargar</v>
      </c>
    </row>
    <row r="7823" spans="1:49" x14ac:dyDescent="0.25">
      <c r="A7823" t="s">
        <v>48</v>
      </c>
      <c r="B7823" t="s">
        <v>49</v>
      </c>
      <c r="C7823" t="s">
        <v>50</v>
      </c>
      <c r="D7823" t="s">
        <v>51</v>
      </c>
      <c r="E7823" t="s">
        <v>257</v>
      </c>
      <c r="F7823" t="s">
        <v>194</v>
      </c>
      <c r="G7823">
        <v>9000123864</v>
      </c>
      <c r="H7823">
        <v>123864</v>
      </c>
      <c r="I7823" t="s">
        <v>1893</v>
      </c>
      <c r="J7823" t="s">
        <v>23427</v>
      </c>
      <c r="K7823" t="s">
        <v>197</v>
      </c>
      <c r="L7823" t="s">
        <v>301</v>
      </c>
      <c r="M7823" t="s">
        <v>301</v>
      </c>
      <c r="N7823" t="s">
        <v>10568</v>
      </c>
      <c r="O7823" t="s">
        <v>59</v>
      </c>
      <c r="P7823">
        <v>303</v>
      </c>
      <c r="Q7823" t="s">
        <v>2139</v>
      </c>
      <c r="R7823" t="s">
        <v>2139</v>
      </c>
      <c r="S7823" t="s">
        <v>304</v>
      </c>
      <c r="T7823" t="s">
        <v>304</v>
      </c>
      <c r="U7823">
        <v>19.626247410000001</v>
      </c>
      <c r="V7823">
        <v>-69.908287049999998</v>
      </c>
      <c r="W7823" t="s">
        <v>2140</v>
      </c>
      <c r="X7823" t="s">
        <v>63</v>
      </c>
      <c r="Y7823" t="s">
        <v>64</v>
      </c>
      <c r="Z7823" t="s">
        <v>65</v>
      </c>
      <c r="AA7823">
        <v>1152009420</v>
      </c>
      <c r="AB7823" t="s">
        <v>116</v>
      </c>
      <c r="AC7823" t="s">
        <v>67</v>
      </c>
      <c r="AD7823">
        <v>19.624443800000002</v>
      </c>
      <c r="AE7823">
        <v>-69.901991300000006</v>
      </c>
      <c r="AF7823" t="s">
        <v>23428</v>
      </c>
      <c r="AG7823" t="s">
        <v>32</v>
      </c>
      <c r="AH7823" t="s">
        <v>48</v>
      </c>
      <c r="AI7823" t="s">
        <v>87</v>
      </c>
      <c r="AJ7823" t="s">
        <v>1488</v>
      </c>
      <c r="AK7823" t="s">
        <v>265</v>
      </c>
      <c r="AL7823" t="s">
        <v>257</v>
      </c>
      <c r="AM7823" t="s">
        <v>266</v>
      </c>
      <c r="AR7823" t="s">
        <v>91</v>
      </c>
      <c r="AS7823">
        <v>9000123864</v>
      </c>
      <c r="AV7823" t="s">
        <v>267</v>
      </c>
      <c r="AW7823" t="str">
        <f>_xlfn.XLOOKUP(UNIVERSO[[#This Row],[RUTA-LOCALIDAD D&amp;N]],'[1]Cuota Ruta'!E:E,'[1]Cuota Ruta'!G:G)</f>
        <v>Cargar</v>
      </c>
    </row>
    <row r="7824" spans="1:49" x14ac:dyDescent="0.25">
      <c r="A7824" t="s">
        <v>48</v>
      </c>
      <c r="B7824" t="s">
        <v>49</v>
      </c>
      <c r="C7824" t="s">
        <v>50</v>
      </c>
      <c r="D7824" t="s">
        <v>51</v>
      </c>
      <c r="E7824" t="s">
        <v>338</v>
      </c>
      <c r="F7824" t="s">
        <v>283</v>
      </c>
      <c r="G7824">
        <v>9000125057</v>
      </c>
      <c r="H7824">
        <v>125057</v>
      </c>
      <c r="I7824" t="s">
        <v>23429</v>
      </c>
      <c r="J7824" t="s">
        <v>23430</v>
      </c>
      <c r="K7824" t="s">
        <v>286</v>
      </c>
      <c r="L7824" t="s">
        <v>338</v>
      </c>
      <c r="M7824" t="s">
        <v>338</v>
      </c>
      <c r="N7824" t="s">
        <v>253</v>
      </c>
      <c r="O7824" t="s">
        <v>59</v>
      </c>
      <c r="P7824">
        <v>301</v>
      </c>
      <c r="Q7824" t="s">
        <v>1874</v>
      </c>
      <c r="R7824" t="s">
        <v>1874</v>
      </c>
      <c r="S7824" t="s">
        <v>343</v>
      </c>
      <c r="T7824" t="s">
        <v>343</v>
      </c>
      <c r="U7824">
        <v>19.219202041625898</v>
      </c>
      <c r="V7824">
        <v>-70.819564819335895</v>
      </c>
      <c r="W7824" t="s">
        <v>1875</v>
      </c>
      <c r="X7824" t="s">
        <v>63</v>
      </c>
      <c r="Y7824" t="s">
        <v>64</v>
      </c>
      <c r="Z7824" t="s">
        <v>65</v>
      </c>
      <c r="AA7824">
        <v>1151032860</v>
      </c>
      <c r="AB7824" t="s">
        <v>66</v>
      </c>
      <c r="AC7824" t="s">
        <v>67</v>
      </c>
      <c r="AD7824">
        <v>19.219202041625898</v>
      </c>
      <c r="AE7824">
        <v>-70.819564819335895</v>
      </c>
      <c r="AF7824" t="s">
        <v>23431</v>
      </c>
      <c r="AG7824" t="s">
        <v>32</v>
      </c>
      <c r="AH7824" t="s">
        <v>48</v>
      </c>
      <c r="AI7824" t="s">
        <v>87</v>
      </c>
      <c r="AJ7824" t="s">
        <v>1488</v>
      </c>
      <c r="AK7824" t="s">
        <v>346</v>
      </c>
      <c r="AL7824" t="s">
        <v>338</v>
      </c>
      <c r="AM7824" t="s">
        <v>347</v>
      </c>
      <c r="AR7824" t="s">
        <v>91</v>
      </c>
      <c r="AS7824">
        <v>9000125057</v>
      </c>
      <c r="AV7824" t="s">
        <v>349</v>
      </c>
      <c r="AW7824" t="str">
        <f>_xlfn.XLOOKUP(UNIVERSO[[#This Row],[RUTA-LOCALIDAD D&amp;N]],'[1]Cuota Ruta'!E:E,'[1]Cuota Ruta'!G:G)</f>
        <v>Cargar</v>
      </c>
    </row>
    <row r="7825" spans="1:49" x14ac:dyDescent="0.25">
      <c r="A7825" t="s">
        <v>48</v>
      </c>
      <c r="B7825" t="s">
        <v>49</v>
      </c>
      <c r="C7825" t="s">
        <v>50</v>
      </c>
      <c r="D7825" t="s">
        <v>51</v>
      </c>
      <c r="E7825" t="s">
        <v>193</v>
      </c>
      <c r="F7825" t="s">
        <v>194</v>
      </c>
      <c r="G7825">
        <v>9000125089</v>
      </c>
      <c r="H7825">
        <v>125089</v>
      </c>
      <c r="I7825" t="s">
        <v>184</v>
      </c>
      <c r="J7825" t="s">
        <v>23432</v>
      </c>
      <c r="K7825" t="s">
        <v>197</v>
      </c>
      <c r="L7825" t="s">
        <v>193</v>
      </c>
      <c r="M7825" t="s">
        <v>193</v>
      </c>
      <c r="N7825" t="s">
        <v>325</v>
      </c>
      <c r="O7825" t="s">
        <v>59</v>
      </c>
      <c r="P7825">
        <v>306</v>
      </c>
      <c r="Q7825" t="s">
        <v>326</v>
      </c>
      <c r="R7825" t="s">
        <v>326</v>
      </c>
      <c r="S7825" t="s">
        <v>327</v>
      </c>
      <c r="T7825" t="s">
        <v>327</v>
      </c>
      <c r="U7825">
        <v>18.438310000000001</v>
      </c>
      <c r="V7825">
        <v>-68.977369999999993</v>
      </c>
      <c r="W7825" t="s">
        <v>328</v>
      </c>
      <c r="X7825" t="s">
        <v>63</v>
      </c>
      <c r="Y7825" t="s">
        <v>64</v>
      </c>
      <c r="Z7825" t="s">
        <v>99</v>
      </c>
      <c r="AA7825">
        <v>1160008311</v>
      </c>
      <c r="AB7825" t="s">
        <v>116</v>
      </c>
      <c r="AC7825" t="s">
        <v>67</v>
      </c>
      <c r="AD7825">
        <v>18.438375327777859</v>
      </c>
      <c r="AE7825">
        <v>-68.977350785748214</v>
      </c>
      <c r="AF7825" t="s">
        <v>23433</v>
      </c>
      <c r="AG7825" t="s">
        <v>32</v>
      </c>
      <c r="AH7825" t="s">
        <v>48</v>
      </c>
      <c r="AI7825" t="s">
        <v>87</v>
      </c>
      <c r="AJ7825" t="s">
        <v>1488</v>
      </c>
      <c r="AK7825" t="s">
        <v>330</v>
      </c>
      <c r="AL7825" t="s">
        <v>193</v>
      </c>
      <c r="AM7825" t="s">
        <v>331</v>
      </c>
      <c r="AR7825" t="s">
        <v>91</v>
      </c>
      <c r="AS7825">
        <v>9000125089</v>
      </c>
      <c r="AV7825" t="s">
        <v>206</v>
      </c>
      <c r="AW7825" t="str">
        <f>_xlfn.XLOOKUP(UNIVERSO[[#This Row],[RUTA-LOCALIDAD D&amp;N]],'[1]Cuota Ruta'!E:E,'[1]Cuota Ruta'!G:G)</f>
        <v>Cargar</v>
      </c>
    </row>
    <row r="7826" spans="1:49" x14ac:dyDescent="0.25">
      <c r="A7826" t="s">
        <v>48</v>
      </c>
      <c r="B7826" t="s">
        <v>49</v>
      </c>
      <c r="C7826" t="s">
        <v>50</v>
      </c>
      <c r="D7826" t="s">
        <v>51</v>
      </c>
      <c r="E7826" t="s">
        <v>823</v>
      </c>
      <c r="F7826" t="s">
        <v>283</v>
      </c>
      <c r="G7826">
        <v>9000125608</v>
      </c>
      <c r="H7826">
        <v>125608</v>
      </c>
      <c r="I7826" t="s">
        <v>23434</v>
      </c>
      <c r="J7826" t="s">
        <v>6592</v>
      </c>
      <c r="K7826" t="s">
        <v>286</v>
      </c>
      <c r="L7826" t="s">
        <v>826</v>
      </c>
      <c r="M7826" t="s">
        <v>826</v>
      </c>
      <c r="N7826" t="s">
        <v>23435</v>
      </c>
      <c r="O7826" t="s">
        <v>59</v>
      </c>
      <c r="P7826">
        <v>337</v>
      </c>
      <c r="Q7826" t="s">
        <v>839</v>
      </c>
      <c r="R7826" t="s">
        <v>839</v>
      </c>
      <c r="S7826" t="s">
        <v>840</v>
      </c>
      <c r="T7826" t="s">
        <v>840</v>
      </c>
      <c r="U7826">
        <v>19.164414000000001</v>
      </c>
      <c r="V7826">
        <v>-69.985951999999997</v>
      </c>
      <c r="W7826" t="s">
        <v>841</v>
      </c>
      <c r="X7826" t="s">
        <v>63</v>
      </c>
      <c r="Y7826" t="s">
        <v>64</v>
      </c>
      <c r="Z7826" t="s">
        <v>65</v>
      </c>
      <c r="AA7826">
        <v>1154013161</v>
      </c>
      <c r="AB7826" t="s">
        <v>66</v>
      </c>
      <c r="AC7826" t="s">
        <v>67</v>
      </c>
      <c r="AD7826">
        <v>19.164414000000001</v>
      </c>
      <c r="AE7826">
        <v>-69.985951999999997</v>
      </c>
      <c r="AF7826" t="s">
        <v>23436</v>
      </c>
      <c r="AG7826" t="s">
        <v>32</v>
      </c>
      <c r="AH7826" t="s">
        <v>48</v>
      </c>
      <c r="AI7826" t="s">
        <v>87</v>
      </c>
      <c r="AJ7826" t="s">
        <v>1488</v>
      </c>
      <c r="AK7826" t="s">
        <v>265</v>
      </c>
      <c r="AL7826" t="s">
        <v>823</v>
      </c>
      <c r="AM7826" t="s">
        <v>266</v>
      </c>
      <c r="AR7826" t="s">
        <v>91</v>
      </c>
      <c r="AS7826">
        <v>9000125608</v>
      </c>
      <c r="AV7826" t="s">
        <v>267</v>
      </c>
      <c r="AW7826" t="str">
        <f>_xlfn.XLOOKUP(UNIVERSO[[#This Row],[RUTA-LOCALIDAD D&amp;N]],'[1]Cuota Ruta'!E:E,'[1]Cuota Ruta'!G:G)</f>
        <v>Cargar</v>
      </c>
    </row>
    <row r="7827" spans="1:49" x14ac:dyDescent="0.25">
      <c r="A7827" t="s">
        <v>48</v>
      </c>
      <c r="B7827" t="s">
        <v>49</v>
      </c>
      <c r="C7827" t="s">
        <v>110</v>
      </c>
      <c r="D7827" t="s">
        <v>76</v>
      </c>
      <c r="E7827" t="s">
        <v>77</v>
      </c>
      <c r="F7827" t="s">
        <v>53</v>
      </c>
      <c r="G7827">
        <v>9000130064</v>
      </c>
      <c r="H7827">
        <v>130064</v>
      </c>
      <c r="I7827" t="s">
        <v>23437</v>
      </c>
      <c r="J7827" t="s">
        <v>23438</v>
      </c>
      <c r="K7827" t="s">
        <v>56</v>
      </c>
      <c r="L7827" t="s">
        <v>80</v>
      </c>
      <c r="M7827" t="s">
        <v>80</v>
      </c>
      <c r="N7827" t="s">
        <v>122</v>
      </c>
      <c r="O7827" t="s">
        <v>59</v>
      </c>
      <c r="P7827">
        <v>332</v>
      </c>
      <c r="Q7827" t="s">
        <v>525</v>
      </c>
      <c r="R7827" t="s">
        <v>525</v>
      </c>
      <c r="S7827" t="s">
        <v>83</v>
      </c>
      <c r="T7827" t="s">
        <v>83</v>
      </c>
      <c r="U7827">
        <v>18.46239662</v>
      </c>
      <c r="V7827">
        <v>-69.938690190000003</v>
      </c>
      <c r="W7827" t="s">
        <v>526</v>
      </c>
      <c r="X7827" t="s">
        <v>85</v>
      </c>
      <c r="Y7827" t="s">
        <v>64</v>
      </c>
      <c r="Z7827" t="s">
        <v>65</v>
      </c>
      <c r="AA7827">
        <v>1169008836</v>
      </c>
      <c r="AB7827" t="s">
        <v>116</v>
      </c>
      <c r="AC7827" t="s">
        <v>67</v>
      </c>
      <c r="AD7827">
        <v>18.462480190000001</v>
      </c>
      <c r="AE7827">
        <v>-69.938710529999994</v>
      </c>
      <c r="AF7827" t="s">
        <v>23439</v>
      </c>
      <c r="AG7827" t="s">
        <v>32</v>
      </c>
      <c r="AH7827" t="s">
        <v>48</v>
      </c>
      <c r="AI7827" t="s">
        <v>87</v>
      </c>
      <c r="AJ7827" t="s">
        <v>1488</v>
      </c>
      <c r="AK7827" t="s">
        <v>89</v>
      </c>
      <c r="AL7827" t="s">
        <v>77</v>
      </c>
      <c r="AM7827" t="s">
        <v>90</v>
      </c>
      <c r="AR7827" t="s">
        <v>91</v>
      </c>
      <c r="AS7827">
        <v>9000130064</v>
      </c>
      <c r="AV7827" t="s">
        <v>92</v>
      </c>
      <c r="AW7827" t="str">
        <f>_xlfn.XLOOKUP(UNIVERSO[[#This Row],[RUTA-LOCALIDAD D&amp;N]],'[1]Cuota Ruta'!E:E,'[1]Cuota Ruta'!G:G)</f>
        <v>Cargar</v>
      </c>
    </row>
    <row r="7828" spans="1:49" x14ac:dyDescent="0.25">
      <c r="A7828" t="s">
        <v>48</v>
      </c>
      <c r="B7828" t="s">
        <v>49</v>
      </c>
      <c r="C7828" t="s">
        <v>50</v>
      </c>
      <c r="D7828" t="s">
        <v>51</v>
      </c>
      <c r="E7828" t="s">
        <v>193</v>
      </c>
      <c r="F7828" t="s">
        <v>194</v>
      </c>
      <c r="G7828">
        <v>9000132205</v>
      </c>
      <c r="H7828">
        <v>132205</v>
      </c>
      <c r="I7828" t="s">
        <v>23440</v>
      </c>
      <c r="J7828" t="s">
        <v>23441</v>
      </c>
      <c r="K7828" t="s">
        <v>197</v>
      </c>
      <c r="L7828" t="s">
        <v>180</v>
      </c>
      <c r="M7828" t="s">
        <v>180</v>
      </c>
      <c r="N7828" t="s">
        <v>2891</v>
      </c>
      <c r="O7828" t="s">
        <v>59</v>
      </c>
      <c r="P7828">
        <v>321</v>
      </c>
      <c r="Q7828" t="s">
        <v>2499</v>
      </c>
      <c r="R7828" t="s">
        <v>2499</v>
      </c>
      <c r="S7828" t="s">
        <v>1016</v>
      </c>
      <c r="T7828" t="s">
        <v>1016</v>
      </c>
      <c r="U7828">
        <v>18.588649700000001</v>
      </c>
      <c r="V7828">
        <v>-68.711769099999998</v>
      </c>
      <c r="W7828" t="s">
        <v>2500</v>
      </c>
      <c r="X7828" t="s">
        <v>85</v>
      </c>
      <c r="Y7828" t="s">
        <v>64</v>
      </c>
      <c r="Z7828" t="s">
        <v>65</v>
      </c>
      <c r="AA7828">
        <v>1160015942</v>
      </c>
      <c r="AB7828" t="s">
        <v>116</v>
      </c>
      <c r="AC7828" t="s">
        <v>67</v>
      </c>
      <c r="AD7828">
        <v>18.58859824209177</v>
      </c>
      <c r="AE7828">
        <v>-68.711729708226002</v>
      </c>
      <c r="AF7828" t="s">
        <v>23442</v>
      </c>
      <c r="AG7828" t="s">
        <v>32</v>
      </c>
      <c r="AH7828" t="s">
        <v>48</v>
      </c>
      <c r="AI7828" t="s">
        <v>87</v>
      </c>
      <c r="AJ7828" t="s">
        <v>1488</v>
      </c>
      <c r="AK7828" t="s">
        <v>235</v>
      </c>
      <c r="AL7828" t="s">
        <v>193</v>
      </c>
      <c r="AM7828" t="s">
        <v>236</v>
      </c>
      <c r="AR7828" t="s">
        <v>91</v>
      </c>
      <c r="AS7828">
        <v>9000132205</v>
      </c>
      <c r="AV7828" t="s">
        <v>75</v>
      </c>
      <c r="AW7828" t="str">
        <f>_xlfn.XLOOKUP(UNIVERSO[[#This Row],[RUTA-LOCALIDAD D&amp;N]],'[1]Cuota Ruta'!E:E,'[1]Cuota Ruta'!G:G)</f>
        <v>Cargar</v>
      </c>
    </row>
    <row r="7829" spans="1:49" x14ac:dyDescent="0.25">
      <c r="A7829" t="s">
        <v>48</v>
      </c>
      <c r="B7829" t="s">
        <v>49</v>
      </c>
      <c r="C7829" t="s">
        <v>50</v>
      </c>
      <c r="D7829" t="s">
        <v>124</v>
      </c>
      <c r="E7829" t="s">
        <v>1171</v>
      </c>
      <c r="F7829" t="s">
        <v>126</v>
      </c>
      <c r="G7829">
        <v>9000132220</v>
      </c>
      <c r="H7829">
        <v>132220</v>
      </c>
      <c r="I7829" t="s">
        <v>23443</v>
      </c>
      <c r="J7829" t="s">
        <v>23444</v>
      </c>
      <c r="K7829" t="s">
        <v>129</v>
      </c>
      <c r="L7829" t="s">
        <v>2773</v>
      </c>
      <c r="M7829" t="s">
        <v>253</v>
      </c>
      <c r="N7829" t="s">
        <v>2774</v>
      </c>
      <c r="O7829" t="s">
        <v>126</v>
      </c>
      <c r="P7829">
        <v>322</v>
      </c>
      <c r="Q7829" t="s">
        <v>1175</v>
      </c>
      <c r="R7829" t="s">
        <v>1175</v>
      </c>
      <c r="S7829" t="s">
        <v>1176</v>
      </c>
      <c r="T7829" t="s">
        <v>1176</v>
      </c>
      <c r="U7829">
        <v>18.485150000000001</v>
      </c>
      <c r="V7829">
        <v>-71.852999999999994</v>
      </c>
      <c r="W7829" t="s">
        <v>1177</v>
      </c>
      <c r="X7829" t="s">
        <v>63</v>
      </c>
      <c r="Y7829" t="s">
        <v>64</v>
      </c>
      <c r="Z7829" t="s">
        <v>65</v>
      </c>
      <c r="AA7829">
        <v>1163014913</v>
      </c>
      <c r="AB7829" t="s">
        <v>66</v>
      </c>
      <c r="AC7829" t="s">
        <v>67</v>
      </c>
      <c r="AD7829">
        <v>18.485150000000001</v>
      </c>
      <c r="AE7829">
        <v>-71.852999999999994</v>
      </c>
      <c r="AF7829" t="s">
        <v>23445</v>
      </c>
      <c r="AG7829" t="s">
        <v>32</v>
      </c>
      <c r="AH7829" t="s">
        <v>48</v>
      </c>
      <c r="AI7829" t="s">
        <v>87</v>
      </c>
      <c r="AJ7829" t="s">
        <v>1488</v>
      </c>
      <c r="AK7829" t="s">
        <v>1179</v>
      </c>
      <c r="AL7829" t="s">
        <v>1171</v>
      </c>
      <c r="AM7829" t="s">
        <v>1180</v>
      </c>
      <c r="AR7829" t="s">
        <v>91</v>
      </c>
      <c r="AS7829">
        <v>9000132220</v>
      </c>
      <c r="AV7829" t="s">
        <v>281</v>
      </c>
      <c r="AW7829" t="str">
        <f>_xlfn.XLOOKUP(UNIVERSO[[#This Row],[RUTA-LOCALIDAD D&amp;N]],'[1]Cuota Ruta'!E:E,'[1]Cuota Ruta'!G:G)</f>
        <v>Cargar</v>
      </c>
    </row>
    <row r="7830" spans="1:49" x14ac:dyDescent="0.25">
      <c r="A7830" t="s">
        <v>48</v>
      </c>
      <c r="B7830" t="s">
        <v>49</v>
      </c>
      <c r="C7830" t="s">
        <v>50</v>
      </c>
      <c r="D7830" t="s">
        <v>51</v>
      </c>
      <c r="E7830" t="s">
        <v>218</v>
      </c>
      <c r="F7830" t="s">
        <v>194</v>
      </c>
      <c r="G7830">
        <v>9000132242</v>
      </c>
      <c r="H7830">
        <v>132242</v>
      </c>
      <c r="I7830" t="s">
        <v>23446</v>
      </c>
      <c r="J7830" t="s">
        <v>23447</v>
      </c>
      <c r="K7830" t="s">
        <v>197</v>
      </c>
      <c r="L7830" t="s">
        <v>180</v>
      </c>
      <c r="M7830" t="s">
        <v>180</v>
      </c>
      <c r="N7830" t="s">
        <v>58</v>
      </c>
      <c r="O7830" t="s">
        <v>59</v>
      </c>
      <c r="P7830">
        <v>304</v>
      </c>
      <c r="Q7830" t="s">
        <v>457</v>
      </c>
      <c r="R7830" t="s">
        <v>457</v>
      </c>
      <c r="S7830" t="s">
        <v>223</v>
      </c>
      <c r="T7830" t="s">
        <v>223</v>
      </c>
      <c r="U7830">
        <v>18.83920479</v>
      </c>
      <c r="V7830">
        <v>-68.668998720000005</v>
      </c>
      <c r="W7830" t="s">
        <v>458</v>
      </c>
      <c r="X7830" t="s">
        <v>63</v>
      </c>
      <c r="Y7830" t="s">
        <v>64</v>
      </c>
      <c r="Z7830" t="s">
        <v>65</v>
      </c>
      <c r="AA7830">
        <v>1159009645</v>
      </c>
      <c r="AB7830" t="s">
        <v>66</v>
      </c>
      <c r="AC7830" t="s">
        <v>67</v>
      </c>
      <c r="AD7830">
        <v>18.83920479</v>
      </c>
      <c r="AE7830">
        <v>-68.668998720000005</v>
      </c>
      <c r="AF7830" t="s">
        <v>23448</v>
      </c>
      <c r="AG7830" t="s">
        <v>32</v>
      </c>
      <c r="AH7830" t="s">
        <v>48</v>
      </c>
      <c r="AI7830" t="s">
        <v>87</v>
      </c>
      <c r="AJ7830" t="s">
        <v>1488</v>
      </c>
      <c r="AK7830" t="s">
        <v>235</v>
      </c>
      <c r="AL7830" t="s">
        <v>218</v>
      </c>
      <c r="AM7830" t="s">
        <v>236</v>
      </c>
      <c r="AR7830" t="s">
        <v>91</v>
      </c>
      <c r="AS7830">
        <v>9000132242</v>
      </c>
      <c r="AV7830" t="s">
        <v>75</v>
      </c>
      <c r="AW7830" t="str">
        <f>_xlfn.XLOOKUP(UNIVERSO[[#This Row],[RUTA-LOCALIDAD D&amp;N]],'[1]Cuota Ruta'!E:E,'[1]Cuota Ruta'!G:G)</f>
        <v>Cargar</v>
      </c>
    </row>
    <row r="7831" spans="1:49" x14ac:dyDescent="0.25">
      <c r="A7831" t="s">
        <v>48</v>
      </c>
      <c r="B7831" t="s">
        <v>49</v>
      </c>
      <c r="C7831" t="s">
        <v>50</v>
      </c>
      <c r="D7831" t="s">
        <v>124</v>
      </c>
      <c r="E7831" t="s">
        <v>125</v>
      </c>
      <c r="F7831" t="s">
        <v>126</v>
      </c>
      <c r="G7831">
        <v>9000133071</v>
      </c>
      <c r="H7831">
        <v>133071</v>
      </c>
      <c r="I7831" t="s">
        <v>23449</v>
      </c>
      <c r="J7831" t="s">
        <v>23450</v>
      </c>
      <c r="K7831" t="s">
        <v>129</v>
      </c>
      <c r="L7831" t="s">
        <v>130</v>
      </c>
      <c r="M7831" t="s">
        <v>5560</v>
      </c>
      <c r="N7831" t="s">
        <v>132</v>
      </c>
      <c r="O7831" t="s">
        <v>126</v>
      </c>
      <c r="P7831">
        <v>329</v>
      </c>
      <c r="Q7831" t="s">
        <v>3130</v>
      </c>
      <c r="R7831" t="s">
        <v>3130</v>
      </c>
      <c r="S7831" t="s">
        <v>134</v>
      </c>
      <c r="T7831" t="s">
        <v>134</v>
      </c>
      <c r="U7831">
        <v>18.279088973998999</v>
      </c>
      <c r="V7831">
        <v>-70.315681457519503</v>
      </c>
      <c r="W7831" t="s">
        <v>3131</v>
      </c>
      <c r="X7831" t="s">
        <v>63</v>
      </c>
      <c r="Y7831" t="s">
        <v>64</v>
      </c>
      <c r="Z7831" t="s">
        <v>65</v>
      </c>
      <c r="AA7831">
        <v>1163013559</v>
      </c>
      <c r="AB7831" t="s">
        <v>66</v>
      </c>
      <c r="AC7831" t="s">
        <v>67</v>
      </c>
      <c r="AD7831">
        <v>18.279088973998999</v>
      </c>
      <c r="AE7831">
        <v>-70.315681457519503</v>
      </c>
      <c r="AF7831" t="s">
        <v>23451</v>
      </c>
      <c r="AG7831" t="s">
        <v>32</v>
      </c>
      <c r="AH7831" t="s">
        <v>48</v>
      </c>
      <c r="AI7831" t="s">
        <v>87</v>
      </c>
      <c r="AJ7831" t="s">
        <v>1488</v>
      </c>
      <c r="AK7831" t="s">
        <v>137</v>
      </c>
      <c r="AL7831" t="s">
        <v>125</v>
      </c>
      <c r="AM7831" t="s">
        <v>138</v>
      </c>
      <c r="AR7831" t="s">
        <v>91</v>
      </c>
      <c r="AS7831">
        <v>9000133071</v>
      </c>
      <c r="AV7831" t="s">
        <v>75</v>
      </c>
      <c r="AW7831" t="str">
        <f>_xlfn.XLOOKUP(UNIVERSO[[#This Row],[RUTA-LOCALIDAD D&amp;N]],'[1]Cuota Ruta'!E:E,'[1]Cuota Ruta'!G:G)</f>
        <v>Cargar</v>
      </c>
    </row>
    <row r="7832" spans="1:49" x14ac:dyDescent="0.25">
      <c r="A7832" t="s">
        <v>48</v>
      </c>
      <c r="B7832" t="s">
        <v>49</v>
      </c>
      <c r="C7832" t="s">
        <v>50</v>
      </c>
      <c r="D7832" t="s">
        <v>51</v>
      </c>
      <c r="E7832" t="s">
        <v>338</v>
      </c>
      <c r="F7832" t="s">
        <v>283</v>
      </c>
      <c r="G7832">
        <v>9000133279</v>
      </c>
      <c r="H7832">
        <v>133279</v>
      </c>
      <c r="I7832" t="s">
        <v>23452</v>
      </c>
      <c r="J7832" t="s">
        <v>23453</v>
      </c>
      <c r="K7832" t="s">
        <v>286</v>
      </c>
      <c r="L7832" t="s">
        <v>1748</v>
      </c>
      <c r="M7832" t="s">
        <v>1748</v>
      </c>
      <c r="N7832" t="s">
        <v>23454</v>
      </c>
      <c r="O7832" t="s">
        <v>59</v>
      </c>
      <c r="P7832">
        <v>313</v>
      </c>
      <c r="Q7832" t="s">
        <v>1928</v>
      </c>
      <c r="R7832" t="s">
        <v>1928</v>
      </c>
      <c r="S7832" t="s">
        <v>665</v>
      </c>
      <c r="T7832" t="s">
        <v>665</v>
      </c>
      <c r="U7832">
        <v>19.387806069205109</v>
      </c>
      <c r="V7832">
        <v>-70.540948906880686</v>
      </c>
      <c r="W7832" t="s">
        <v>1929</v>
      </c>
      <c r="X7832" t="s">
        <v>63</v>
      </c>
      <c r="Y7832" t="s">
        <v>64</v>
      </c>
      <c r="Z7832" t="s">
        <v>65</v>
      </c>
      <c r="AA7832">
        <v>1151034546</v>
      </c>
      <c r="AB7832" t="s">
        <v>116</v>
      </c>
      <c r="AC7832" t="s">
        <v>67</v>
      </c>
      <c r="AD7832">
        <v>19.38786833333333</v>
      </c>
      <c r="AE7832">
        <v>-70.540959999999998</v>
      </c>
      <c r="AF7832" t="s">
        <v>23455</v>
      </c>
      <c r="AG7832" t="s">
        <v>32</v>
      </c>
      <c r="AH7832" t="s">
        <v>48</v>
      </c>
      <c r="AI7832" t="s">
        <v>87</v>
      </c>
      <c r="AJ7832" t="s">
        <v>1488</v>
      </c>
      <c r="AK7832" t="s">
        <v>697</v>
      </c>
      <c r="AL7832" t="s">
        <v>338</v>
      </c>
      <c r="AM7832" t="s">
        <v>698</v>
      </c>
      <c r="AR7832" t="s">
        <v>91</v>
      </c>
      <c r="AS7832">
        <v>9000133279</v>
      </c>
      <c r="AV7832" t="s">
        <v>410</v>
      </c>
      <c r="AW7832" t="str">
        <f>_xlfn.XLOOKUP(UNIVERSO[[#This Row],[RUTA-LOCALIDAD D&amp;N]],'[1]Cuota Ruta'!E:E,'[1]Cuota Ruta'!G:G)</f>
        <v>Cargar</v>
      </c>
    </row>
    <row r="7833" spans="1:49" x14ac:dyDescent="0.25">
      <c r="A7833" t="s">
        <v>48</v>
      </c>
      <c r="B7833" t="s">
        <v>380</v>
      </c>
      <c r="C7833" t="s">
        <v>381</v>
      </c>
      <c r="D7833" t="s">
        <v>51</v>
      </c>
      <c r="E7833" t="s">
        <v>140</v>
      </c>
      <c r="F7833" t="s">
        <v>141</v>
      </c>
      <c r="G7833">
        <v>9000134348</v>
      </c>
      <c r="H7833">
        <v>134348</v>
      </c>
      <c r="I7833" t="s">
        <v>23456</v>
      </c>
      <c r="J7833" t="s">
        <v>23457</v>
      </c>
      <c r="K7833" t="s">
        <v>144</v>
      </c>
      <c r="L7833" t="s">
        <v>93</v>
      </c>
      <c r="M7833" t="s">
        <v>93</v>
      </c>
      <c r="N7833" t="s">
        <v>156</v>
      </c>
      <c r="O7833" t="s">
        <v>434</v>
      </c>
      <c r="P7833">
        <v>396</v>
      </c>
      <c r="Q7833" t="s">
        <v>435</v>
      </c>
      <c r="R7833" t="s">
        <v>435</v>
      </c>
      <c r="S7833" t="s">
        <v>436</v>
      </c>
      <c r="T7833" t="s">
        <v>436</v>
      </c>
      <c r="U7833">
        <v>18.534212109999999</v>
      </c>
      <c r="V7833">
        <v>-69.831077579999999</v>
      </c>
      <c r="W7833" t="s">
        <v>437</v>
      </c>
      <c r="X7833" t="s">
        <v>63</v>
      </c>
      <c r="Y7833" t="s">
        <v>64</v>
      </c>
      <c r="Z7833" t="s">
        <v>65</v>
      </c>
      <c r="AA7833">
        <v>1153023800</v>
      </c>
      <c r="AB7833" t="s">
        <v>66</v>
      </c>
      <c r="AC7833" t="s">
        <v>67</v>
      </c>
      <c r="AD7833">
        <v>18.534212109999999</v>
      </c>
      <c r="AE7833">
        <v>-69.831077579999999</v>
      </c>
      <c r="AF7833" t="s">
        <v>23458</v>
      </c>
      <c r="AG7833" t="s">
        <v>32</v>
      </c>
      <c r="AH7833" t="s">
        <v>48</v>
      </c>
      <c r="AI7833" t="s">
        <v>87</v>
      </c>
      <c r="AJ7833" t="s">
        <v>1488</v>
      </c>
      <c r="AK7833" t="s">
        <v>150</v>
      </c>
      <c r="AL7833" t="s">
        <v>140</v>
      </c>
      <c r="AM7833" t="s">
        <v>151</v>
      </c>
      <c r="AR7833" t="s">
        <v>91</v>
      </c>
      <c r="AS7833">
        <v>9000134348</v>
      </c>
      <c r="AV7833" t="s">
        <v>153</v>
      </c>
      <c r="AW7833" t="str">
        <f>_xlfn.XLOOKUP(UNIVERSO[[#This Row],[RUTA-LOCALIDAD D&amp;N]],'[1]Cuota Ruta'!E:E,'[1]Cuota Ruta'!G:G)</f>
        <v>Cargar</v>
      </c>
    </row>
    <row r="7834" spans="1:49" x14ac:dyDescent="0.25">
      <c r="A7834" t="s">
        <v>48</v>
      </c>
      <c r="B7834" t="s">
        <v>49</v>
      </c>
      <c r="C7834" t="s">
        <v>50</v>
      </c>
      <c r="D7834" t="s">
        <v>124</v>
      </c>
      <c r="E7834" t="s">
        <v>1266</v>
      </c>
      <c r="F7834" t="s">
        <v>126</v>
      </c>
      <c r="G7834">
        <v>9000134940</v>
      </c>
      <c r="H7834">
        <v>134940</v>
      </c>
      <c r="I7834" t="s">
        <v>23459</v>
      </c>
      <c r="J7834" t="s">
        <v>480</v>
      </c>
      <c r="K7834" t="s">
        <v>129</v>
      </c>
      <c r="L7834" t="s">
        <v>130</v>
      </c>
      <c r="M7834" t="s">
        <v>3120</v>
      </c>
      <c r="N7834" t="s">
        <v>132</v>
      </c>
      <c r="O7834" t="s">
        <v>126</v>
      </c>
      <c r="P7834">
        <v>313</v>
      </c>
      <c r="Q7834" t="s">
        <v>3112</v>
      </c>
      <c r="R7834" t="s">
        <v>3112</v>
      </c>
      <c r="S7834" t="s">
        <v>134</v>
      </c>
      <c r="T7834" t="s">
        <v>134</v>
      </c>
      <c r="U7834">
        <v>18.544094085693398</v>
      </c>
      <c r="V7834">
        <v>-70.504585266113295</v>
      </c>
      <c r="W7834" t="s">
        <v>3113</v>
      </c>
      <c r="X7834" t="s">
        <v>63</v>
      </c>
      <c r="Y7834" t="s">
        <v>64</v>
      </c>
      <c r="Z7834" t="s">
        <v>65</v>
      </c>
      <c r="AA7834">
        <v>1163013878</v>
      </c>
      <c r="AB7834" t="s">
        <v>66</v>
      </c>
      <c r="AC7834" t="s">
        <v>67</v>
      </c>
      <c r="AD7834">
        <v>18.544094085693398</v>
      </c>
      <c r="AE7834">
        <v>-70.504585266113295</v>
      </c>
      <c r="AF7834" t="s">
        <v>23460</v>
      </c>
      <c r="AG7834" t="s">
        <v>32</v>
      </c>
      <c r="AH7834" t="s">
        <v>48</v>
      </c>
      <c r="AI7834" t="s">
        <v>87</v>
      </c>
      <c r="AJ7834" t="s">
        <v>1488</v>
      </c>
      <c r="AK7834" t="s">
        <v>1273</v>
      </c>
      <c r="AL7834" t="s">
        <v>1266</v>
      </c>
      <c r="AM7834" t="s">
        <v>1274</v>
      </c>
      <c r="AR7834" t="s">
        <v>91</v>
      </c>
      <c r="AS7834">
        <v>9000134940</v>
      </c>
      <c r="AV7834" t="s">
        <v>75</v>
      </c>
      <c r="AW7834" t="str">
        <f>_xlfn.XLOOKUP(UNIVERSO[[#This Row],[RUTA-LOCALIDAD D&amp;N]],'[1]Cuota Ruta'!E:E,'[1]Cuota Ruta'!G:G)</f>
        <v>Cargar</v>
      </c>
    </row>
    <row r="7835" spans="1:49" x14ac:dyDescent="0.25">
      <c r="A7835" t="s">
        <v>48</v>
      </c>
      <c r="B7835" t="s">
        <v>49</v>
      </c>
      <c r="C7835" t="s">
        <v>50</v>
      </c>
      <c r="D7835" t="s">
        <v>124</v>
      </c>
      <c r="E7835" t="s">
        <v>1266</v>
      </c>
      <c r="F7835" t="s">
        <v>126</v>
      </c>
      <c r="G7835">
        <v>9000134955</v>
      </c>
      <c r="H7835">
        <v>134955</v>
      </c>
      <c r="I7835" t="s">
        <v>23461</v>
      </c>
      <c r="J7835" t="s">
        <v>847</v>
      </c>
      <c r="K7835" t="s">
        <v>129</v>
      </c>
      <c r="L7835" t="s">
        <v>130</v>
      </c>
      <c r="M7835" t="s">
        <v>3120</v>
      </c>
      <c r="N7835" t="s">
        <v>132</v>
      </c>
      <c r="O7835" t="s">
        <v>126</v>
      </c>
      <c r="P7835">
        <v>334</v>
      </c>
      <c r="Q7835" t="s">
        <v>3095</v>
      </c>
      <c r="R7835" t="s">
        <v>3095</v>
      </c>
      <c r="S7835" t="s">
        <v>134</v>
      </c>
      <c r="T7835" t="s">
        <v>134</v>
      </c>
      <c r="U7835">
        <v>18.5491542816162</v>
      </c>
      <c r="V7835">
        <v>-70.509201049804702</v>
      </c>
      <c r="W7835" t="s">
        <v>3096</v>
      </c>
      <c r="X7835" t="s">
        <v>63</v>
      </c>
      <c r="Y7835" t="s">
        <v>64</v>
      </c>
      <c r="Z7835" t="s">
        <v>65</v>
      </c>
      <c r="AA7835">
        <v>1163013892</v>
      </c>
      <c r="AB7835" t="s">
        <v>116</v>
      </c>
      <c r="AC7835" t="s">
        <v>67</v>
      </c>
      <c r="AD7835">
        <v>18.549162639999999</v>
      </c>
      <c r="AE7835">
        <v>-70.509288519999998</v>
      </c>
      <c r="AF7835" t="s">
        <v>23462</v>
      </c>
      <c r="AG7835" t="s">
        <v>32</v>
      </c>
      <c r="AH7835" t="s">
        <v>48</v>
      </c>
      <c r="AI7835" t="s">
        <v>87</v>
      </c>
      <c r="AJ7835" t="s">
        <v>1488</v>
      </c>
      <c r="AK7835" t="s">
        <v>1273</v>
      </c>
      <c r="AL7835" t="s">
        <v>1266</v>
      </c>
      <c r="AM7835" t="s">
        <v>1274</v>
      </c>
      <c r="AR7835" t="s">
        <v>91</v>
      </c>
      <c r="AS7835">
        <v>9000134955</v>
      </c>
      <c r="AV7835" t="s">
        <v>75</v>
      </c>
      <c r="AW7835" t="str">
        <f>_xlfn.XLOOKUP(UNIVERSO[[#This Row],[RUTA-LOCALIDAD D&amp;N]],'[1]Cuota Ruta'!E:E,'[1]Cuota Ruta'!G:G)</f>
        <v>Cargar</v>
      </c>
    </row>
    <row r="7836" spans="1:49" x14ac:dyDescent="0.25">
      <c r="A7836" t="s">
        <v>48</v>
      </c>
      <c r="B7836" t="s">
        <v>49</v>
      </c>
      <c r="C7836" t="s">
        <v>50</v>
      </c>
      <c r="D7836" t="s">
        <v>51</v>
      </c>
      <c r="E7836" t="s">
        <v>193</v>
      </c>
      <c r="F7836" t="s">
        <v>194</v>
      </c>
      <c r="G7836">
        <v>9000136116</v>
      </c>
      <c r="H7836">
        <v>136116</v>
      </c>
      <c r="I7836" t="s">
        <v>23463</v>
      </c>
      <c r="J7836" t="s">
        <v>23464</v>
      </c>
      <c r="K7836" t="s">
        <v>197</v>
      </c>
      <c r="L7836" t="s">
        <v>180</v>
      </c>
      <c r="M7836" t="s">
        <v>180</v>
      </c>
      <c r="N7836" t="s">
        <v>58</v>
      </c>
      <c r="O7836" t="s">
        <v>59</v>
      </c>
      <c r="P7836">
        <v>317</v>
      </c>
      <c r="Q7836" t="s">
        <v>2469</v>
      </c>
      <c r="R7836" t="s">
        <v>2469</v>
      </c>
      <c r="S7836" t="s">
        <v>1016</v>
      </c>
      <c r="T7836" t="s">
        <v>1016</v>
      </c>
      <c r="U7836">
        <v>18.614017489999998</v>
      </c>
      <c r="V7836">
        <v>-68.738174439999995</v>
      </c>
      <c r="W7836" t="s">
        <v>2470</v>
      </c>
      <c r="X7836" t="s">
        <v>63</v>
      </c>
      <c r="Y7836" t="s">
        <v>64</v>
      </c>
      <c r="Z7836" t="s">
        <v>65</v>
      </c>
      <c r="AA7836">
        <v>1160016584</v>
      </c>
      <c r="AB7836" t="s">
        <v>66</v>
      </c>
      <c r="AC7836" t="s">
        <v>67</v>
      </c>
      <c r="AD7836">
        <v>18.614017489999998</v>
      </c>
      <c r="AE7836">
        <v>-68.738174439999995</v>
      </c>
      <c r="AF7836" t="s">
        <v>23465</v>
      </c>
      <c r="AG7836" t="s">
        <v>32</v>
      </c>
      <c r="AH7836" t="s">
        <v>48</v>
      </c>
      <c r="AI7836" t="s">
        <v>87</v>
      </c>
      <c r="AJ7836" t="s">
        <v>1488</v>
      </c>
      <c r="AK7836" t="s">
        <v>235</v>
      </c>
      <c r="AL7836" t="s">
        <v>193</v>
      </c>
      <c r="AM7836" t="s">
        <v>236</v>
      </c>
      <c r="AR7836" t="s">
        <v>91</v>
      </c>
      <c r="AS7836">
        <v>9000136116</v>
      </c>
      <c r="AV7836" t="s">
        <v>75</v>
      </c>
      <c r="AW7836" t="str">
        <f>_xlfn.XLOOKUP(UNIVERSO[[#This Row],[RUTA-LOCALIDAD D&amp;N]],'[1]Cuota Ruta'!E:E,'[1]Cuota Ruta'!G:G)</f>
        <v>Cargar</v>
      </c>
    </row>
    <row r="7837" spans="1:49" x14ac:dyDescent="0.25">
      <c r="A7837" t="s">
        <v>48</v>
      </c>
      <c r="B7837" t="s">
        <v>49</v>
      </c>
      <c r="C7837" t="s">
        <v>50</v>
      </c>
      <c r="D7837" t="s">
        <v>268</v>
      </c>
      <c r="E7837" t="s">
        <v>1196</v>
      </c>
      <c r="F7837" t="s">
        <v>126</v>
      </c>
      <c r="G7837">
        <v>9000136579</v>
      </c>
      <c r="H7837">
        <v>136579</v>
      </c>
      <c r="I7837" t="s">
        <v>18330</v>
      </c>
      <c r="J7837" t="s">
        <v>23466</v>
      </c>
      <c r="K7837" t="s">
        <v>129</v>
      </c>
      <c r="L7837" t="s">
        <v>7892</v>
      </c>
      <c r="M7837" t="s">
        <v>7893</v>
      </c>
      <c r="N7837" t="s">
        <v>1199</v>
      </c>
      <c r="O7837" t="s">
        <v>126</v>
      </c>
      <c r="P7837">
        <v>309</v>
      </c>
      <c r="Q7837" t="s">
        <v>2903</v>
      </c>
      <c r="R7837" t="s">
        <v>2903</v>
      </c>
      <c r="S7837" t="s">
        <v>1201</v>
      </c>
      <c r="T7837" t="s">
        <v>1201</v>
      </c>
      <c r="U7837">
        <v>18.545380000000002</v>
      </c>
      <c r="V7837">
        <v>-70.894289999999998</v>
      </c>
      <c r="W7837" t="s">
        <v>2904</v>
      </c>
      <c r="X7837" t="s">
        <v>63</v>
      </c>
      <c r="Y7837" t="s">
        <v>64</v>
      </c>
      <c r="Z7837" t="s">
        <v>65</v>
      </c>
      <c r="AA7837">
        <v>1163014149</v>
      </c>
      <c r="AB7837" t="s">
        <v>116</v>
      </c>
      <c r="AC7837" t="s">
        <v>67</v>
      </c>
      <c r="AD7837">
        <v>18.54541248</v>
      </c>
      <c r="AE7837">
        <v>-70.894316540000005</v>
      </c>
      <c r="AF7837" t="s">
        <v>23467</v>
      </c>
      <c r="AG7837" t="s">
        <v>32</v>
      </c>
      <c r="AH7837" t="s">
        <v>48</v>
      </c>
      <c r="AI7837" t="s">
        <v>87</v>
      </c>
      <c r="AJ7837" t="s">
        <v>1488</v>
      </c>
      <c r="AK7837" t="s">
        <v>1204</v>
      </c>
      <c r="AL7837" t="s">
        <v>1196</v>
      </c>
      <c r="AM7837" t="s">
        <v>1205</v>
      </c>
      <c r="AR7837" t="s">
        <v>91</v>
      </c>
      <c r="AS7837">
        <v>9000136579</v>
      </c>
      <c r="AV7837" t="s">
        <v>281</v>
      </c>
      <c r="AW7837" t="str">
        <f>_xlfn.XLOOKUP(UNIVERSO[[#This Row],[RUTA-LOCALIDAD D&amp;N]],'[1]Cuota Ruta'!E:E,'[1]Cuota Ruta'!G:G)</f>
        <v>Cargar</v>
      </c>
    </row>
    <row r="7838" spans="1:49" x14ac:dyDescent="0.25">
      <c r="A7838" t="s">
        <v>48</v>
      </c>
      <c r="B7838" t="s">
        <v>49</v>
      </c>
      <c r="C7838" t="s">
        <v>50</v>
      </c>
      <c r="D7838" t="s">
        <v>268</v>
      </c>
      <c r="E7838" t="s">
        <v>1196</v>
      </c>
      <c r="F7838" t="s">
        <v>126</v>
      </c>
      <c r="G7838">
        <v>9000136705</v>
      </c>
      <c r="H7838">
        <v>136705</v>
      </c>
      <c r="I7838" t="s">
        <v>2085</v>
      </c>
      <c r="J7838" t="s">
        <v>23468</v>
      </c>
      <c r="K7838" t="s">
        <v>129</v>
      </c>
      <c r="L7838" t="s">
        <v>1199</v>
      </c>
      <c r="M7838" t="s">
        <v>7584</v>
      </c>
      <c r="N7838" t="s">
        <v>1199</v>
      </c>
      <c r="O7838" t="s">
        <v>126</v>
      </c>
      <c r="P7838">
        <v>330</v>
      </c>
      <c r="Q7838" t="s">
        <v>2895</v>
      </c>
      <c r="R7838" t="s">
        <v>2895</v>
      </c>
      <c r="S7838" t="s">
        <v>1201</v>
      </c>
      <c r="T7838" t="s">
        <v>1201</v>
      </c>
      <c r="U7838">
        <v>18.459959999999999</v>
      </c>
      <c r="V7838">
        <v>-70.751570000000001</v>
      </c>
      <c r="W7838" t="s">
        <v>2896</v>
      </c>
      <c r="X7838" t="s">
        <v>63</v>
      </c>
      <c r="Y7838" t="s">
        <v>64</v>
      </c>
      <c r="Z7838" t="s">
        <v>65</v>
      </c>
      <c r="AA7838">
        <v>1163014160</v>
      </c>
      <c r="AB7838" t="s">
        <v>116</v>
      </c>
      <c r="AC7838" t="s">
        <v>67</v>
      </c>
      <c r="AD7838">
        <v>18.459891450000001</v>
      </c>
      <c r="AE7838">
        <v>-70.751624669999998</v>
      </c>
      <c r="AF7838" t="s">
        <v>23469</v>
      </c>
      <c r="AG7838" t="s">
        <v>32</v>
      </c>
      <c r="AH7838" t="s">
        <v>48</v>
      </c>
      <c r="AI7838" t="s">
        <v>87</v>
      </c>
      <c r="AJ7838" t="s">
        <v>1488</v>
      </c>
      <c r="AK7838" t="s">
        <v>1204</v>
      </c>
      <c r="AL7838" t="s">
        <v>1196</v>
      </c>
      <c r="AM7838" t="s">
        <v>1205</v>
      </c>
      <c r="AR7838" t="s">
        <v>91</v>
      </c>
      <c r="AS7838">
        <v>9000136705</v>
      </c>
      <c r="AV7838" t="s">
        <v>281</v>
      </c>
      <c r="AW7838" t="str">
        <f>_xlfn.XLOOKUP(UNIVERSO[[#This Row],[RUTA-LOCALIDAD D&amp;N]],'[1]Cuota Ruta'!E:E,'[1]Cuota Ruta'!G:G)</f>
        <v>Cargar</v>
      </c>
    </row>
    <row r="7839" spans="1:49" x14ac:dyDescent="0.25">
      <c r="A7839" t="s">
        <v>48</v>
      </c>
      <c r="B7839" t="s">
        <v>49</v>
      </c>
      <c r="C7839" t="s">
        <v>50</v>
      </c>
      <c r="D7839" t="s">
        <v>124</v>
      </c>
      <c r="E7839" t="s">
        <v>1266</v>
      </c>
      <c r="F7839" t="s">
        <v>126</v>
      </c>
      <c r="G7839">
        <v>9000136758</v>
      </c>
      <c r="H7839">
        <v>136758</v>
      </c>
      <c r="I7839" t="s">
        <v>23470</v>
      </c>
      <c r="J7839" t="s">
        <v>23471</v>
      </c>
      <c r="K7839" t="s">
        <v>129</v>
      </c>
      <c r="L7839" t="s">
        <v>130</v>
      </c>
      <c r="M7839" t="s">
        <v>3120</v>
      </c>
      <c r="N7839" t="s">
        <v>132</v>
      </c>
      <c r="O7839" t="s">
        <v>126</v>
      </c>
      <c r="P7839">
        <v>314</v>
      </c>
      <c r="Q7839" t="s">
        <v>1270</v>
      </c>
      <c r="R7839" t="s">
        <v>1270</v>
      </c>
      <c r="S7839" t="s">
        <v>134</v>
      </c>
      <c r="T7839" t="s">
        <v>134</v>
      </c>
      <c r="U7839">
        <v>18.553024291992202</v>
      </c>
      <c r="V7839">
        <v>-70.477165222167997</v>
      </c>
      <c r="W7839" t="s">
        <v>1271</v>
      </c>
      <c r="X7839" t="s">
        <v>63</v>
      </c>
      <c r="Y7839" t="s">
        <v>64</v>
      </c>
      <c r="Z7839" t="s">
        <v>65</v>
      </c>
      <c r="AA7839">
        <v>1163014179</v>
      </c>
      <c r="AB7839" t="s">
        <v>66</v>
      </c>
      <c r="AC7839" t="s">
        <v>67</v>
      </c>
      <c r="AD7839">
        <v>18.553024291992202</v>
      </c>
      <c r="AE7839">
        <v>-70.477165222167997</v>
      </c>
      <c r="AF7839" t="s">
        <v>23472</v>
      </c>
      <c r="AG7839" t="s">
        <v>32</v>
      </c>
      <c r="AH7839" t="s">
        <v>48</v>
      </c>
      <c r="AI7839" t="s">
        <v>87</v>
      </c>
      <c r="AJ7839" t="s">
        <v>1488</v>
      </c>
      <c r="AK7839" t="s">
        <v>1273</v>
      </c>
      <c r="AL7839" t="s">
        <v>1266</v>
      </c>
      <c r="AM7839" t="s">
        <v>1274</v>
      </c>
      <c r="AR7839" t="s">
        <v>91</v>
      </c>
      <c r="AS7839">
        <v>9000136758</v>
      </c>
      <c r="AV7839" t="s">
        <v>75</v>
      </c>
      <c r="AW7839" t="str">
        <f>_xlfn.XLOOKUP(UNIVERSO[[#This Row],[RUTA-LOCALIDAD D&amp;N]],'[1]Cuota Ruta'!E:E,'[1]Cuota Ruta'!G:G)</f>
        <v>Cargar</v>
      </c>
    </row>
    <row r="7840" spans="1:49" x14ac:dyDescent="0.25">
      <c r="A7840" t="s">
        <v>48</v>
      </c>
      <c r="B7840" t="s">
        <v>49</v>
      </c>
      <c r="C7840" t="s">
        <v>50</v>
      </c>
      <c r="D7840" t="s">
        <v>124</v>
      </c>
      <c r="E7840" t="s">
        <v>269</v>
      </c>
      <c r="F7840" t="s">
        <v>126</v>
      </c>
      <c r="G7840">
        <v>9000137909</v>
      </c>
      <c r="H7840">
        <v>137909</v>
      </c>
      <c r="I7840" t="s">
        <v>23473</v>
      </c>
      <c r="J7840" t="s">
        <v>23474</v>
      </c>
      <c r="K7840" t="s">
        <v>129</v>
      </c>
      <c r="L7840" t="s">
        <v>272</v>
      </c>
      <c r="M7840" t="s">
        <v>273</v>
      </c>
      <c r="N7840" t="s">
        <v>273</v>
      </c>
      <c r="O7840" t="s">
        <v>126</v>
      </c>
      <c r="P7840">
        <v>320</v>
      </c>
      <c r="Q7840" t="s">
        <v>1222</v>
      </c>
      <c r="R7840" t="s">
        <v>1222</v>
      </c>
      <c r="S7840" t="s">
        <v>275</v>
      </c>
      <c r="T7840" t="s">
        <v>275</v>
      </c>
      <c r="U7840">
        <v>18.825231550000002</v>
      </c>
      <c r="V7840">
        <v>-71.235534670000007</v>
      </c>
      <c r="W7840" t="s">
        <v>1223</v>
      </c>
      <c r="X7840" t="s">
        <v>63</v>
      </c>
      <c r="Y7840" t="s">
        <v>64</v>
      </c>
      <c r="Z7840" t="s">
        <v>65</v>
      </c>
      <c r="AA7840">
        <v>1163016037</v>
      </c>
      <c r="AB7840" t="s">
        <v>66</v>
      </c>
      <c r="AC7840" t="s">
        <v>67</v>
      </c>
      <c r="AD7840">
        <v>18.825231550000002</v>
      </c>
      <c r="AE7840">
        <v>-71.235534670000007</v>
      </c>
      <c r="AF7840" t="s">
        <v>23475</v>
      </c>
      <c r="AG7840" t="s">
        <v>32</v>
      </c>
      <c r="AH7840" t="s">
        <v>48</v>
      </c>
      <c r="AI7840" t="s">
        <v>87</v>
      </c>
      <c r="AJ7840" t="s">
        <v>1488</v>
      </c>
      <c r="AK7840" t="s">
        <v>278</v>
      </c>
      <c r="AL7840" t="s">
        <v>269</v>
      </c>
      <c r="AM7840" t="s">
        <v>279</v>
      </c>
      <c r="AR7840" t="s">
        <v>91</v>
      </c>
      <c r="AS7840">
        <v>9000137909</v>
      </c>
      <c r="AV7840" t="s">
        <v>281</v>
      </c>
      <c r="AW7840" t="str">
        <f>_xlfn.XLOOKUP(UNIVERSO[[#This Row],[RUTA-LOCALIDAD D&amp;N]],'[1]Cuota Ruta'!E:E,'[1]Cuota Ruta'!G:G)</f>
        <v>Cargar</v>
      </c>
    </row>
    <row r="7841" spans="1:49" x14ac:dyDescent="0.25">
      <c r="A7841" t="s">
        <v>48</v>
      </c>
      <c r="B7841" t="s">
        <v>49</v>
      </c>
      <c r="C7841" t="s">
        <v>50</v>
      </c>
      <c r="D7841" t="s">
        <v>51</v>
      </c>
      <c r="E7841" t="s">
        <v>282</v>
      </c>
      <c r="F7841" t="s">
        <v>283</v>
      </c>
      <c r="G7841">
        <v>9000139447</v>
      </c>
      <c r="H7841">
        <v>139447</v>
      </c>
      <c r="I7841" t="s">
        <v>23476</v>
      </c>
      <c r="J7841" t="s">
        <v>23477</v>
      </c>
      <c r="K7841" t="s">
        <v>286</v>
      </c>
      <c r="L7841" t="s">
        <v>287</v>
      </c>
      <c r="M7841" t="s">
        <v>287</v>
      </c>
      <c r="N7841" t="s">
        <v>23478</v>
      </c>
      <c r="O7841" t="s">
        <v>59</v>
      </c>
      <c r="P7841">
        <v>305</v>
      </c>
      <c r="Q7841" t="s">
        <v>2989</v>
      </c>
      <c r="R7841" t="s">
        <v>2989</v>
      </c>
      <c r="S7841" t="s">
        <v>290</v>
      </c>
      <c r="T7841" t="s">
        <v>290</v>
      </c>
      <c r="U7841">
        <v>18.820354964922419</v>
      </c>
      <c r="V7841">
        <v>-70.314311872578259</v>
      </c>
      <c r="W7841" t="s">
        <v>2990</v>
      </c>
      <c r="X7841" t="s">
        <v>63</v>
      </c>
      <c r="Y7841" t="s">
        <v>64</v>
      </c>
      <c r="Z7841" t="s">
        <v>65</v>
      </c>
      <c r="AA7841">
        <v>1155007008</v>
      </c>
      <c r="AB7841" t="s">
        <v>66</v>
      </c>
      <c r="AC7841" t="s">
        <v>67</v>
      </c>
      <c r="AD7841">
        <v>18.820354964922419</v>
      </c>
      <c r="AE7841">
        <v>-70.314311872578259</v>
      </c>
      <c r="AF7841" t="s">
        <v>23479</v>
      </c>
      <c r="AG7841" t="s">
        <v>32</v>
      </c>
      <c r="AH7841" t="s">
        <v>48</v>
      </c>
      <c r="AI7841" t="s">
        <v>87</v>
      </c>
      <c r="AJ7841" t="s">
        <v>1488</v>
      </c>
      <c r="AR7841" t="s">
        <v>91</v>
      </c>
      <c r="AS7841">
        <v>9000139447</v>
      </c>
      <c r="AW7841" t="str">
        <f>_xlfn.XLOOKUP(UNIVERSO[[#This Row],[RUTA-LOCALIDAD D&amp;N]],'[1]Cuota Ruta'!E:E,'[1]Cuota Ruta'!G:G)</f>
        <v>Cargar</v>
      </c>
    </row>
    <row r="7842" spans="1:49" x14ac:dyDescent="0.25">
      <c r="A7842" t="s">
        <v>48</v>
      </c>
      <c r="B7842" t="s">
        <v>49</v>
      </c>
      <c r="C7842" t="s">
        <v>50</v>
      </c>
      <c r="D7842" t="s">
        <v>51</v>
      </c>
      <c r="E7842" t="s">
        <v>338</v>
      </c>
      <c r="F7842" t="s">
        <v>283</v>
      </c>
      <c r="G7842">
        <v>9000140738</v>
      </c>
      <c r="H7842">
        <v>140738</v>
      </c>
      <c r="I7842" t="s">
        <v>10492</v>
      </c>
      <c r="J7842" t="s">
        <v>23480</v>
      </c>
      <c r="K7842" t="s">
        <v>286</v>
      </c>
      <c r="L7842" t="s">
        <v>338</v>
      </c>
      <c r="M7842" t="s">
        <v>338</v>
      </c>
      <c r="N7842" t="s">
        <v>253</v>
      </c>
      <c r="O7842" t="s">
        <v>59</v>
      </c>
      <c r="P7842">
        <v>323</v>
      </c>
      <c r="Q7842" t="s">
        <v>1757</v>
      </c>
      <c r="R7842" t="s">
        <v>1757</v>
      </c>
      <c r="S7842" t="s">
        <v>343</v>
      </c>
      <c r="T7842" t="s">
        <v>343</v>
      </c>
      <c r="U7842">
        <v>19.2314453125</v>
      </c>
      <c r="V7842">
        <v>-70.888580322265994</v>
      </c>
      <c r="W7842" t="s">
        <v>1758</v>
      </c>
      <c r="X7842" t="s">
        <v>63</v>
      </c>
      <c r="Y7842" t="s">
        <v>64</v>
      </c>
      <c r="Z7842" t="s">
        <v>65</v>
      </c>
      <c r="AA7842">
        <v>1151035866</v>
      </c>
      <c r="AB7842" t="s">
        <v>66</v>
      </c>
      <c r="AC7842" t="s">
        <v>67</v>
      </c>
      <c r="AD7842">
        <v>19.2314453125</v>
      </c>
      <c r="AE7842">
        <v>-70.888580322265994</v>
      </c>
      <c r="AF7842" t="s">
        <v>23481</v>
      </c>
      <c r="AG7842" t="s">
        <v>32</v>
      </c>
      <c r="AH7842" t="s">
        <v>48</v>
      </c>
      <c r="AI7842" t="s">
        <v>87</v>
      </c>
      <c r="AJ7842" t="s">
        <v>1488</v>
      </c>
      <c r="AK7842" t="s">
        <v>346</v>
      </c>
      <c r="AL7842" t="s">
        <v>338</v>
      </c>
      <c r="AM7842" t="s">
        <v>347</v>
      </c>
      <c r="AR7842" t="s">
        <v>91</v>
      </c>
      <c r="AS7842">
        <v>9000140738</v>
      </c>
      <c r="AV7842" t="s">
        <v>349</v>
      </c>
      <c r="AW7842" t="str">
        <f>_xlfn.XLOOKUP(UNIVERSO[[#This Row],[RUTA-LOCALIDAD D&amp;N]],'[1]Cuota Ruta'!E:E,'[1]Cuota Ruta'!G:G)</f>
        <v>Cargar</v>
      </c>
    </row>
    <row r="7843" spans="1:49" x14ac:dyDescent="0.25">
      <c r="A7843" t="s">
        <v>48</v>
      </c>
      <c r="B7843" t="s">
        <v>49</v>
      </c>
      <c r="C7843" t="s">
        <v>50</v>
      </c>
      <c r="D7843" t="s">
        <v>51</v>
      </c>
      <c r="E7843" t="s">
        <v>193</v>
      </c>
      <c r="F7843" t="s">
        <v>194</v>
      </c>
      <c r="G7843">
        <v>9000141208</v>
      </c>
      <c r="H7843">
        <v>141208</v>
      </c>
      <c r="I7843" t="s">
        <v>23482</v>
      </c>
      <c r="J7843" t="s">
        <v>23483</v>
      </c>
      <c r="K7843" t="s">
        <v>197</v>
      </c>
      <c r="L7843" t="s">
        <v>193</v>
      </c>
      <c r="M7843" t="s">
        <v>193</v>
      </c>
      <c r="N7843" t="s">
        <v>4084</v>
      </c>
      <c r="O7843" t="s">
        <v>59</v>
      </c>
      <c r="P7843">
        <v>305</v>
      </c>
      <c r="Q7843" t="s">
        <v>2125</v>
      </c>
      <c r="R7843" t="s">
        <v>2125</v>
      </c>
      <c r="S7843" t="s">
        <v>327</v>
      </c>
      <c r="T7843" t="s">
        <v>327</v>
      </c>
      <c r="U7843">
        <v>18.440370000000001</v>
      </c>
      <c r="V7843">
        <v>-68.99879</v>
      </c>
      <c r="W7843" t="s">
        <v>2126</v>
      </c>
      <c r="X7843" t="s">
        <v>85</v>
      </c>
      <c r="Y7843" t="s">
        <v>64</v>
      </c>
      <c r="Z7843" t="s">
        <v>65</v>
      </c>
      <c r="AA7843">
        <v>1160017360</v>
      </c>
      <c r="AB7843" t="s">
        <v>107</v>
      </c>
      <c r="AC7843" t="s">
        <v>67</v>
      </c>
      <c r="AD7843">
        <v>18.440370000000001</v>
      </c>
      <c r="AE7843">
        <v>-68.99879</v>
      </c>
      <c r="AF7843" t="s">
        <v>23484</v>
      </c>
      <c r="AG7843" t="s">
        <v>32</v>
      </c>
      <c r="AH7843" t="s">
        <v>48</v>
      </c>
      <c r="AI7843" t="s">
        <v>87</v>
      </c>
      <c r="AJ7843" t="s">
        <v>1488</v>
      </c>
      <c r="AK7843" t="s">
        <v>330</v>
      </c>
      <c r="AL7843" t="s">
        <v>193</v>
      </c>
      <c r="AM7843" t="s">
        <v>331</v>
      </c>
      <c r="AR7843" t="s">
        <v>91</v>
      </c>
      <c r="AS7843">
        <v>9000141208</v>
      </c>
      <c r="AV7843" t="s">
        <v>206</v>
      </c>
      <c r="AW7843" t="str">
        <f>_xlfn.XLOOKUP(UNIVERSO[[#This Row],[RUTA-LOCALIDAD D&amp;N]],'[1]Cuota Ruta'!E:E,'[1]Cuota Ruta'!G:G)</f>
        <v>Cargar</v>
      </c>
    </row>
    <row r="7844" spans="1:49" x14ac:dyDescent="0.25">
      <c r="A7844" t="s">
        <v>48</v>
      </c>
      <c r="B7844" t="s">
        <v>49</v>
      </c>
      <c r="C7844" t="s">
        <v>50</v>
      </c>
      <c r="D7844" t="s">
        <v>51</v>
      </c>
      <c r="E7844" t="s">
        <v>917</v>
      </c>
      <c r="F7844" t="s">
        <v>283</v>
      </c>
      <c r="G7844">
        <v>9000141885</v>
      </c>
      <c r="H7844">
        <v>141885</v>
      </c>
      <c r="I7844" t="s">
        <v>23485</v>
      </c>
      <c r="J7844" t="s">
        <v>23486</v>
      </c>
      <c r="K7844" t="s">
        <v>286</v>
      </c>
      <c r="L7844" t="s">
        <v>917</v>
      </c>
      <c r="M7844" t="s">
        <v>917</v>
      </c>
      <c r="N7844" t="s">
        <v>10101</v>
      </c>
      <c r="O7844" t="s">
        <v>59</v>
      </c>
      <c r="P7844">
        <v>306</v>
      </c>
      <c r="Q7844" t="s">
        <v>2406</v>
      </c>
      <c r="R7844" t="s">
        <v>2406</v>
      </c>
      <c r="S7844" t="s">
        <v>936</v>
      </c>
      <c r="T7844" t="s">
        <v>936</v>
      </c>
      <c r="U7844">
        <v>19.788562769999999</v>
      </c>
      <c r="V7844">
        <v>-70.701263429999997</v>
      </c>
      <c r="W7844" t="s">
        <v>2407</v>
      </c>
      <c r="X7844" t="s">
        <v>85</v>
      </c>
      <c r="Y7844" t="s">
        <v>64</v>
      </c>
      <c r="Z7844" t="s">
        <v>65</v>
      </c>
      <c r="AA7844">
        <v>1156010212</v>
      </c>
      <c r="AB7844" t="s">
        <v>66</v>
      </c>
      <c r="AC7844" t="s">
        <v>67</v>
      </c>
      <c r="AD7844">
        <v>19.788562769999999</v>
      </c>
      <c r="AE7844">
        <v>-70.701263429999997</v>
      </c>
      <c r="AF7844" t="s">
        <v>23487</v>
      </c>
      <c r="AG7844" t="s">
        <v>32</v>
      </c>
      <c r="AH7844" t="s">
        <v>48</v>
      </c>
      <c r="AI7844" t="s">
        <v>87</v>
      </c>
      <c r="AJ7844" t="s">
        <v>1488</v>
      </c>
      <c r="AK7844" t="s">
        <v>925</v>
      </c>
      <c r="AL7844" t="s">
        <v>917</v>
      </c>
      <c r="AM7844" t="s">
        <v>926</v>
      </c>
      <c r="AR7844" t="s">
        <v>91</v>
      </c>
      <c r="AS7844">
        <v>9000141885</v>
      </c>
      <c r="AV7844" t="s">
        <v>267</v>
      </c>
      <c r="AW7844" t="str">
        <f>_xlfn.XLOOKUP(UNIVERSO[[#This Row],[RUTA-LOCALIDAD D&amp;N]],'[1]Cuota Ruta'!E:E,'[1]Cuota Ruta'!G:G)</f>
        <v>Cargar</v>
      </c>
    </row>
    <row r="7845" spans="1:49" x14ac:dyDescent="0.25">
      <c r="A7845" t="s">
        <v>48</v>
      </c>
      <c r="B7845" t="s">
        <v>49</v>
      </c>
      <c r="C7845" t="s">
        <v>50</v>
      </c>
      <c r="D7845" t="s">
        <v>51</v>
      </c>
      <c r="E7845" t="s">
        <v>140</v>
      </c>
      <c r="F7845" t="s">
        <v>141</v>
      </c>
      <c r="G7845">
        <v>9000142386</v>
      </c>
      <c r="H7845">
        <v>142386</v>
      </c>
      <c r="I7845" t="s">
        <v>23488</v>
      </c>
      <c r="J7845" t="s">
        <v>23489</v>
      </c>
      <c r="K7845" t="s">
        <v>144</v>
      </c>
      <c r="L7845" t="s">
        <v>93</v>
      </c>
      <c r="M7845" t="s">
        <v>93</v>
      </c>
      <c r="N7845" t="s">
        <v>1442</v>
      </c>
      <c r="O7845" t="s">
        <v>59</v>
      </c>
      <c r="P7845">
        <v>405</v>
      </c>
      <c r="Q7845" t="s">
        <v>1469</v>
      </c>
      <c r="R7845" t="s">
        <v>1469</v>
      </c>
      <c r="S7845" t="s">
        <v>1137</v>
      </c>
      <c r="T7845" t="s">
        <v>1137</v>
      </c>
      <c r="U7845">
        <v>18.477725979999999</v>
      </c>
      <c r="V7845">
        <v>-69.815788269999999</v>
      </c>
      <c r="W7845" t="s">
        <v>1470</v>
      </c>
      <c r="X7845" t="s">
        <v>63</v>
      </c>
      <c r="Y7845" t="s">
        <v>64</v>
      </c>
      <c r="Z7845" t="s">
        <v>65</v>
      </c>
      <c r="AA7845">
        <v>1153024805</v>
      </c>
      <c r="AB7845" t="s">
        <v>116</v>
      </c>
      <c r="AC7845" t="s">
        <v>67</v>
      </c>
      <c r="AD7845">
        <v>18.4776992</v>
      </c>
      <c r="AE7845">
        <v>-69.815916900000005</v>
      </c>
      <c r="AF7845" t="s">
        <v>23490</v>
      </c>
      <c r="AG7845" t="s">
        <v>32</v>
      </c>
      <c r="AH7845" t="s">
        <v>48</v>
      </c>
      <c r="AI7845" t="s">
        <v>87</v>
      </c>
      <c r="AJ7845" t="s">
        <v>1488</v>
      </c>
      <c r="AK7845" t="s">
        <v>150</v>
      </c>
      <c r="AL7845" t="s">
        <v>140</v>
      </c>
      <c r="AM7845" t="s">
        <v>151</v>
      </c>
      <c r="AR7845" t="s">
        <v>91</v>
      </c>
      <c r="AS7845">
        <v>9000142386</v>
      </c>
      <c r="AV7845" t="s">
        <v>153</v>
      </c>
      <c r="AW7845" t="str">
        <f>_xlfn.XLOOKUP(UNIVERSO[[#This Row],[RUTA-LOCALIDAD D&amp;N]],'[1]Cuota Ruta'!E:E,'[1]Cuota Ruta'!G:G)</f>
        <v>Cargar</v>
      </c>
    </row>
    <row r="7846" spans="1:49" x14ac:dyDescent="0.25">
      <c r="A7846" t="s">
        <v>48</v>
      </c>
      <c r="B7846" t="s">
        <v>49</v>
      </c>
      <c r="C7846" t="s">
        <v>110</v>
      </c>
      <c r="D7846" t="s">
        <v>124</v>
      </c>
      <c r="E7846" t="s">
        <v>257</v>
      </c>
      <c r="F7846" t="s">
        <v>194</v>
      </c>
      <c r="G7846">
        <v>9000143036</v>
      </c>
      <c r="H7846">
        <v>143036</v>
      </c>
      <c r="I7846" t="s">
        <v>23491</v>
      </c>
      <c r="J7846" t="s">
        <v>23492</v>
      </c>
      <c r="K7846" t="s">
        <v>197</v>
      </c>
      <c r="L7846" t="s">
        <v>826</v>
      </c>
      <c r="M7846" t="s">
        <v>826</v>
      </c>
      <c r="N7846" t="s">
        <v>3921</v>
      </c>
      <c r="O7846" t="s">
        <v>59</v>
      </c>
      <c r="P7846">
        <v>308</v>
      </c>
      <c r="Q7846" t="s">
        <v>3063</v>
      </c>
      <c r="R7846" t="s">
        <v>3063</v>
      </c>
      <c r="S7846" t="s">
        <v>262</v>
      </c>
      <c r="T7846" t="s">
        <v>262</v>
      </c>
      <c r="U7846">
        <v>19.212679999999999</v>
      </c>
      <c r="V7846">
        <v>-69.821560000000005</v>
      </c>
      <c r="W7846" t="s">
        <v>3064</v>
      </c>
      <c r="X7846" t="s">
        <v>63</v>
      </c>
      <c r="Y7846" t="s">
        <v>64</v>
      </c>
      <c r="Z7846" t="s">
        <v>65</v>
      </c>
      <c r="AA7846">
        <v>1152010614</v>
      </c>
      <c r="AB7846" t="s">
        <v>66</v>
      </c>
      <c r="AC7846" t="s">
        <v>67</v>
      </c>
      <c r="AD7846">
        <v>19.212679999999999</v>
      </c>
      <c r="AE7846">
        <v>-69.821560000000005</v>
      </c>
      <c r="AF7846" t="s">
        <v>23493</v>
      </c>
      <c r="AG7846" t="s">
        <v>32</v>
      </c>
      <c r="AH7846" t="s">
        <v>48</v>
      </c>
      <c r="AI7846" t="s">
        <v>87</v>
      </c>
      <c r="AJ7846" t="s">
        <v>1488</v>
      </c>
      <c r="AK7846" t="s">
        <v>265</v>
      </c>
      <c r="AL7846" t="s">
        <v>257</v>
      </c>
      <c r="AM7846" t="s">
        <v>266</v>
      </c>
      <c r="AR7846" t="s">
        <v>91</v>
      </c>
      <c r="AS7846">
        <v>9000143036</v>
      </c>
      <c r="AV7846" t="s">
        <v>267</v>
      </c>
      <c r="AW7846" t="str">
        <f>_xlfn.XLOOKUP(UNIVERSO[[#This Row],[RUTA-LOCALIDAD D&amp;N]],'[1]Cuota Ruta'!E:E,'[1]Cuota Ruta'!G:G)</f>
        <v>Cargar</v>
      </c>
    </row>
    <row r="7847" spans="1:49" x14ac:dyDescent="0.25">
      <c r="A7847" t="s">
        <v>48</v>
      </c>
      <c r="B7847" t="s">
        <v>49</v>
      </c>
      <c r="C7847" t="s">
        <v>50</v>
      </c>
      <c r="D7847" t="s">
        <v>51</v>
      </c>
      <c r="E7847" t="s">
        <v>282</v>
      </c>
      <c r="F7847" t="s">
        <v>283</v>
      </c>
      <c r="G7847">
        <v>9000143307</v>
      </c>
      <c r="H7847">
        <v>143307</v>
      </c>
      <c r="I7847" t="s">
        <v>23494</v>
      </c>
      <c r="J7847" t="s">
        <v>23495</v>
      </c>
      <c r="K7847" t="s">
        <v>286</v>
      </c>
      <c r="L7847" t="s">
        <v>403</v>
      </c>
      <c r="M7847" t="s">
        <v>403</v>
      </c>
      <c r="N7847" t="s">
        <v>8054</v>
      </c>
      <c r="O7847" t="s">
        <v>59</v>
      </c>
      <c r="P7847">
        <v>310</v>
      </c>
      <c r="Q7847" t="s">
        <v>1258</v>
      </c>
      <c r="R7847" t="s">
        <v>1258</v>
      </c>
      <c r="S7847" t="s">
        <v>290</v>
      </c>
      <c r="T7847" t="s">
        <v>290</v>
      </c>
      <c r="U7847">
        <v>19.224852683397401</v>
      </c>
      <c r="V7847">
        <v>-70.511182251452496</v>
      </c>
      <c r="W7847" t="s">
        <v>1259</v>
      </c>
      <c r="X7847" t="s">
        <v>85</v>
      </c>
      <c r="Y7847" t="s">
        <v>64</v>
      </c>
      <c r="Z7847" t="s">
        <v>65</v>
      </c>
      <c r="AA7847">
        <v>1155007677</v>
      </c>
      <c r="AB7847" t="s">
        <v>116</v>
      </c>
      <c r="AC7847" t="s">
        <v>67</v>
      </c>
      <c r="AD7847">
        <v>19.22490333333333</v>
      </c>
      <c r="AE7847">
        <v>-70.511178333333334</v>
      </c>
      <c r="AF7847" t="s">
        <v>23496</v>
      </c>
      <c r="AG7847" t="s">
        <v>32</v>
      </c>
      <c r="AH7847" t="s">
        <v>48</v>
      </c>
      <c r="AI7847" t="s">
        <v>87</v>
      </c>
      <c r="AJ7847" t="s">
        <v>1488</v>
      </c>
      <c r="AR7847" t="s">
        <v>91</v>
      </c>
      <c r="AS7847">
        <v>9000143307</v>
      </c>
      <c r="AW7847" t="str">
        <f>_xlfn.XLOOKUP(UNIVERSO[[#This Row],[RUTA-LOCALIDAD D&amp;N]],'[1]Cuota Ruta'!E:E,'[1]Cuota Ruta'!G:G)</f>
        <v>Cargar</v>
      </c>
    </row>
    <row r="7848" spans="1:49" x14ac:dyDescent="0.25">
      <c r="A7848" t="s">
        <v>48</v>
      </c>
      <c r="B7848" t="s">
        <v>49</v>
      </c>
      <c r="C7848" t="s">
        <v>50</v>
      </c>
      <c r="D7848" t="s">
        <v>51</v>
      </c>
      <c r="E7848" t="s">
        <v>338</v>
      </c>
      <c r="F7848" t="s">
        <v>283</v>
      </c>
      <c r="G7848">
        <v>9000143331</v>
      </c>
      <c r="H7848">
        <v>143331</v>
      </c>
      <c r="I7848" t="s">
        <v>23497</v>
      </c>
      <c r="J7848" t="s">
        <v>23498</v>
      </c>
      <c r="K7848" t="s">
        <v>286</v>
      </c>
      <c r="L7848" t="s">
        <v>338</v>
      </c>
      <c r="M7848" t="s">
        <v>338</v>
      </c>
      <c r="N7848" t="s">
        <v>253</v>
      </c>
      <c r="O7848" t="s">
        <v>59</v>
      </c>
      <c r="P7848">
        <v>312</v>
      </c>
      <c r="Q7848" t="s">
        <v>1548</v>
      </c>
      <c r="R7848" t="s">
        <v>1548</v>
      </c>
      <c r="S7848" t="s">
        <v>665</v>
      </c>
      <c r="T7848" t="s">
        <v>665</v>
      </c>
      <c r="U7848">
        <v>19.481614010000001</v>
      </c>
      <c r="V7848">
        <v>-70.591623010000006</v>
      </c>
      <c r="W7848" t="s">
        <v>1549</v>
      </c>
      <c r="X7848" t="s">
        <v>63</v>
      </c>
      <c r="Y7848" t="s">
        <v>64</v>
      </c>
      <c r="Z7848" t="s">
        <v>65</v>
      </c>
      <c r="AA7848">
        <v>1151036409</v>
      </c>
      <c r="AB7848" t="s">
        <v>116</v>
      </c>
      <c r="AC7848" t="s">
        <v>67</v>
      </c>
      <c r="AD7848">
        <v>19.481694999999998</v>
      </c>
      <c r="AE7848">
        <v>-70.59160833333334</v>
      </c>
      <c r="AF7848" t="s">
        <v>23499</v>
      </c>
      <c r="AG7848" t="s">
        <v>32</v>
      </c>
      <c r="AH7848" t="s">
        <v>48</v>
      </c>
      <c r="AI7848" t="s">
        <v>87</v>
      </c>
      <c r="AJ7848" t="s">
        <v>1488</v>
      </c>
      <c r="AK7848" t="s">
        <v>408</v>
      </c>
      <c r="AL7848" t="s">
        <v>338</v>
      </c>
      <c r="AM7848" t="s">
        <v>409</v>
      </c>
      <c r="AR7848" t="s">
        <v>91</v>
      </c>
      <c r="AS7848">
        <v>9000143331</v>
      </c>
      <c r="AV7848" t="s">
        <v>410</v>
      </c>
      <c r="AW7848" t="str">
        <f>_xlfn.XLOOKUP(UNIVERSO[[#This Row],[RUTA-LOCALIDAD D&amp;N]],'[1]Cuota Ruta'!E:E,'[1]Cuota Ruta'!G:G)</f>
        <v>Cargar</v>
      </c>
    </row>
    <row r="7849" spans="1:49" x14ac:dyDescent="0.25">
      <c r="A7849" t="s">
        <v>48</v>
      </c>
      <c r="B7849" t="s">
        <v>49</v>
      </c>
      <c r="C7849" t="s">
        <v>50</v>
      </c>
      <c r="D7849" t="s">
        <v>51</v>
      </c>
      <c r="E7849" t="s">
        <v>823</v>
      </c>
      <c r="F7849" t="s">
        <v>283</v>
      </c>
      <c r="G7849">
        <v>9000143397</v>
      </c>
      <c r="H7849">
        <v>143397</v>
      </c>
      <c r="I7849" t="s">
        <v>23500</v>
      </c>
      <c r="J7849" t="s">
        <v>23501</v>
      </c>
      <c r="K7849" t="s">
        <v>286</v>
      </c>
      <c r="L7849" t="s">
        <v>826</v>
      </c>
      <c r="M7849" t="s">
        <v>826</v>
      </c>
      <c r="N7849" t="s">
        <v>5464</v>
      </c>
      <c r="O7849" t="s">
        <v>59</v>
      </c>
      <c r="P7849">
        <v>333</v>
      </c>
      <c r="Q7849" t="s">
        <v>866</v>
      </c>
      <c r="R7849" t="s">
        <v>866</v>
      </c>
      <c r="S7849" t="s">
        <v>840</v>
      </c>
      <c r="T7849" t="s">
        <v>840</v>
      </c>
      <c r="U7849">
        <v>19.192164999999999</v>
      </c>
      <c r="V7849">
        <v>-70.111215000000001</v>
      </c>
      <c r="W7849" t="s">
        <v>867</v>
      </c>
      <c r="X7849" t="s">
        <v>63</v>
      </c>
      <c r="Y7849" t="s">
        <v>64</v>
      </c>
      <c r="Z7849" t="s">
        <v>65</v>
      </c>
      <c r="AA7849">
        <v>1154014237</v>
      </c>
      <c r="AB7849" t="s">
        <v>116</v>
      </c>
      <c r="AC7849" t="s">
        <v>67</v>
      </c>
      <c r="AD7849">
        <v>19.19223666666667</v>
      </c>
      <c r="AE7849">
        <v>-70.111415000000008</v>
      </c>
      <c r="AF7849" t="s">
        <v>23502</v>
      </c>
      <c r="AG7849" t="s">
        <v>32</v>
      </c>
      <c r="AH7849" t="s">
        <v>48</v>
      </c>
      <c r="AI7849" t="s">
        <v>87</v>
      </c>
      <c r="AJ7849" t="s">
        <v>1488</v>
      </c>
      <c r="AR7849" t="s">
        <v>91</v>
      </c>
      <c r="AS7849">
        <v>9000143397</v>
      </c>
      <c r="AW7849" t="str">
        <f>_xlfn.XLOOKUP(UNIVERSO[[#This Row],[RUTA-LOCALIDAD D&amp;N]],'[1]Cuota Ruta'!E:E,'[1]Cuota Ruta'!G:G)</f>
        <v>Cargar</v>
      </c>
    </row>
    <row r="7850" spans="1:49" x14ac:dyDescent="0.25">
      <c r="A7850" t="s">
        <v>48</v>
      </c>
      <c r="B7850" t="s">
        <v>49</v>
      </c>
      <c r="C7850" t="s">
        <v>50</v>
      </c>
      <c r="D7850" t="s">
        <v>51</v>
      </c>
      <c r="E7850" t="s">
        <v>485</v>
      </c>
      <c r="F7850" t="s">
        <v>283</v>
      </c>
      <c r="G7850">
        <v>9000146239</v>
      </c>
      <c r="H7850">
        <v>146239</v>
      </c>
      <c r="I7850" t="s">
        <v>5089</v>
      </c>
      <c r="J7850" t="s">
        <v>23503</v>
      </c>
      <c r="K7850" t="s">
        <v>286</v>
      </c>
      <c r="L7850" t="s">
        <v>488</v>
      </c>
      <c r="M7850" t="s">
        <v>488</v>
      </c>
      <c r="N7850" t="s">
        <v>2365</v>
      </c>
      <c r="O7850" t="s">
        <v>59</v>
      </c>
      <c r="P7850">
        <v>335</v>
      </c>
      <c r="Q7850" t="s">
        <v>2566</v>
      </c>
      <c r="R7850" t="s">
        <v>2566</v>
      </c>
      <c r="S7850" t="s">
        <v>491</v>
      </c>
      <c r="T7850" t="s">
        <v>491</v>
      </c>
      <c r="U7850">
        <v>19.500800000000002</v>
      </c>
      <c r="V7850">
        <v>-71.223500000000001</v>
      </c>
      <c r="W7850" t="s">
        <v>2567</v>
      </c>
      <c r="X7850" t="s">
        <v>63</v>
      </c>
      <c r="Y7850" t="s">
        <v>64</v>
      </c>
      <c r="Z7850" t="s">
        <v>65</v>
      </c>
      <c r="AA7850">
        <v>1158010252</v>
      </c>
      <c r="AB7850" t="s">
        <v>66</v>
      </c>
      <c r="AC7850" t="s">
        <v>67</v>
      </c>
      <c r="AD7850">
        <v>19.500800000000002</v>
      </c>
      <c r="AE7850">
        <v>-71.223500000000001</v>
      </c>
      <c r="AF7850" t="s">
        <v>23504</v>
      </c>
      <c r="AG7850" t="s">
        <v>32</v>
      </c>
      <c r="AH7850" t="s">
        <v>48</v>
      </c>
      <c r="AI7850" t="s">
        <v>87</v>
      </c>
      <c r="AJ7850" t="s">
        <v>1488</v>
      </c>
      <c r="AK7850" t="s">
        <v>494</v>
      </c>
      <c r="AL7850" t="s">
        <v>485</v>
      </c>
      <c r="AM7850" t="s">
        <v>495</v>
      </c>
      <c r="AR7850" t="s">
        <v>91</v>
      </c>
      <c r="AS7850">
        <v>9000146239</v>
      </c>
      <c r="AV7850" t="s">
        <v>349</v>
      </c>
      <c r="AW7850" t="str">
        <f>_xlfn.XLOOKUP(UNIVERSO[[#This Row],[RUTA-LOCALIDAD D&amp;N]],'[1]Cuota Ruta'!E:E,'[1]Cuota Ruta'!G:G)</f>
        <v>Cargar</v>
      </c>
    </row>
    <row r="7851" spans="1:49" x14ac:dyDescent="0.25">
      <c r="A7851" t="s">
        <v>48</v>
      </c>
      <c r="B7851" t="s">
        <v>49</v>
      </c>
      <c r="C7851" t="s">
        <v>50</v>
      </c>
      <c r="D7851" t="s">
        <v>51</v>
      </c>
      <c r="E7851" t="s">
        <v>485</v>
      </c>
      <c r="F7851" t="s">
        <v>283</v>
      </c>
      <c r="G7851">
        <v>9000147252</v>
      </c>
      <c r="H7851">
        <v>147252</v>
      </c>
      <c r="I7851" t="s">
        <v>23505</v>
      </c>
      <c r="J7851" t="s">
        <v>23506</v>
      </c>
      <c r="K7851" t="s">
        <v>286</v>
      </c>
      <c r="L7851" t="s">
        <v>1496</v>
      </c>
      <c r="M7851" t="s">
        <v>1496</v>
      </c>
      <c r="N7851" t="s">
        <v>253</v>
      </c>
      <c r="O7851" t="s">
        <v>59</v>
      </c>
      <c r="P7851">
        <v>346</v>
      </c>
      <c r="Q7851" t="s">
        <v>1104</v>
      </c>
      <c r="R7851" t="s">
        <v>1104</v>
      </c>
      <c r="S7851" t="s">
        <v>1050</v>
      </c>
      <c r="T7851" t="s">
        <v>1050</v>
      </c>
      <c r="U7851">
        <v>19.4787292480469</v>
      </c>
      <c r="V7851">
        <v>-71.625862121582003</v>
      </c>
      <c r="W7851" t="s">
        <v>1105</v>
      </c>
      <c r="X7851" t="s">
        <v>63</v>
      </c>
      <c r="Y7851" t="s">
        <v>64</v>
      </c>
      <c r="Z7851" t="s">
        <v>65</v>
      </c>
      <c r="AA7851">
        <v>1158010409</v>
      </c>
      <c r="AB7851" t="s">
        <v>116</v>
      </c>
      <c r="AC7851" t="s">
        <v>67</v>
      </c>
      <c r="AD7851">
        <v>19.478671666666671</v>
      </c>
      <c r="AE7851">
        <v>-71.625883333333334</v>
      </c>
      <c r="AF7851" t="s">
        <v>23507</v>
      </c>
      <c r="AG7851" t="s">
        <v>32</v>
      </c>
      <c r="AH7851" t="s">
        <v>48</v>
      </c>
      <c r="AI7851" t="s">
        <v>87</v>
      </c>
      <c r="AJ7851" t="s">
        <v>1488</v>
      </c>
      <c r="AK7851" t="s">
        <v>494</v>
      </c>
      <c r="AL7851" t="s">
        <v>485</v>
      </c>
      <c r="AM7851" t="s">
        <v>495</v>
      </c>
      <c r="AR7851" t="s">
        <v>91</v>
      </c>
      <c r="AS7851">
        <v>9000147252</v>
      </c>
      <c r="AV7851" t="s">
        <v>349</v>
      </c>
      <c r="AW7851" t="str">
        <f>_xlfn.XLOOKUP(UNIVERSO[[#This Row],[RUTA-LOCALIDAD D&amp;N]],'[1]Cuota Ruta'!E:E,'[1]Cuota Ruta'!G:G)</f>
        <v>Cargar</v>
      </c>
    </row>
    <row r="7852" spans="1:49" x14ac:dyDescent="0.25">
      <c r="A7852" t="s">
        <v>48</v>
      </c>
      <c r="B7852" t="s">
        <v>49</v>
      </c>
      <c r="C7852" t="s">
        <v>50</v>
      </c>
      <c r="D7852" t="s">
        <v>51</v>
      </c>
      <c r="E7852" t="s">
        <v>77</v>
      </c>
      <c r="F7852" t="s">
        <v>53</v>
      </c>
      <c r="G7852">
        <v>9000147330</v>
      </c>
      <c r="H7852">
        <v>147330</v>
      </c>
      <c r="I7852" t="s">
        <v>23508</v>
      </c>
      <c r="J7852" t="s">
        <v>23509</v>
      </c>
      <c r="K7852" t="s">
        <v>56</v>
      </c>
      <c r="L7852" t="s">
        <v>57</v>
      </c>
      <c r="M7852" t="s">
        <v>57</v>
      </c>
      <c r="N7852" t="s">
        <v>58</v>
      </c>
      <c r="O7852" t="s">
        <v>59</v>
      </c>
      <c r="P7852">
        <v>463</v>
      </c>
      <c r="Q7852" t="s">
        <v>640</v>
      </c>
      <c r="R7852" t="s">
        <v>640</v>
      </c>
      <c r="S7852" t="s">
        <v>61</v>
      </c>
      <c r="T7852" t="s">
        <v>61</v>
      </c>
      <c r="U7852">
        <v>18.426439999999999</v>
      </c>
      <c r="V7852">
        <v>-70.033109999999994</v>
      </c>
      <c r="W7852" t="s">
        <v>681</v>
      </c>
      <c r="X7852" t="s">
        <v>63</v>
      </c>
      <c r="Y7852" t="s">
        <v>64</v>
      </c>
      <c r="Z7852" t="s">
        <v>65</v>
      </c>
      <c r="AA7852">
        <v>1169005417</v>
      </c>
      <c r="AB7852" t="s">
        <v>116</v>
      </c>
      <c r="AC7852" t="s">
        <v>67</v>
      </c>
      <c r="AD7852">
        <v>18.426398840000001</v>
      </c>
      <c r="AE7852">
        <v>-70.033093199999996</v>
      </c>
      <c r="AF7852" t="s">
        <v>23510</v>
      </c>
      <c r="AG7852" t="s">
        <v>32</v>
      </c>
      <c r="AH7852" t="s">
        <v>48</v>
      </c>
      <c r="AI7852" t="s">
        <v>87</v>
      </c>
      <c r="AJ7852" t="s">
        <v>1488</v>
      </c>
      <c r="AK7852" t="s">
        <v>70</v>
      </c>
      <c r="AL7852" t="s">
        <v>77</v>
      </c>
      <c r="AM7852" t="s">
        <v>71</v>
      </c>
      <c r="AR7852" t="s">
        <v>91</v>
      </c>
      <c r="AS7852">
        <v>9000147330</v>
      </c>
      <c r="AT7852" t="s">
        <v>74</v>
      </c>
      <c r="AV7852" t="s">
        <v>75</v>
      </c>
      <c r="AW7852" t="str">
        <f>_xlfn.XLOOKUP(UNIVERSO[[#This Row],[RUTA-LOCALIDAD D&amp;N]],'[1]Cuota Ruta'!E:E,'[1]Cuota Ruta'!G:G)</f>
        <v>Cargar</v>
      </c>
    </row>
    <row r="7853" spans="1:49" x14ac:dyDescent="0.25">
      <c r="A7853" t="s">
        <v>48</v>
      </c>
      <c r="B7853" t="s">
        <v>49</v>
      </c>
      <c r="C7853" t="s">
        <v>50</v>
      </c>
      <c r="D7853" t="s">
        <v>51</v>
      </c>
      <c r="E7853" t="s">
        <v>485</v>
      </c>
      <c r="F7853" t="s">
        <v>283</v>
      </c>
      <c r="G7853">
        <v>9000147492</v>
      </c>
      <c r="H7853">
        <v>147492</v>
      </c>
      <c r="I7853" t="s">
        <v>13120</v>
      </c>
      <c r="J7853" t="s">
        <v>23511</v>
      </c>
      <c r="K7853" t="s">
        <v>286</v>
      </c>
      <c r="L7853" t="s">
        <v>488</v>
      </c>
      <c r="M7853" t="s">
        <v>488</v>
      </c>
      <c r="N7853" t="s">
        <v>5287</v>
      </c>
      <c r="O7853" t="s">
        <v>59</v>
      </c>
      <c r="P7853">
        <v>345</v>
      </c>
      <c r="Q7853" t="s">
        <v>1072</v>
      </c>
      <c r="R7853" t="s">
        <v>1072</v>
      </c>
      <c r="S7853" t="s">
        <v>491</v>
      </c>
      <c r="T7853" t="s">
        <v>491</v>
      </c>
      <c r="U7853">
        <v>19.411205599999999</v>
      </c>
      <c r="V7853">
        <v>-71.158599800000005</v>
      </c>
      <c r="W7853" t="s">
        <v>1073</v>
      </c>
      <c r="X7853" t="s">
        <v>85</v>
      </c>
      <c r="Y7853" t="s">
        <v>64</v>
      </c>
      <c r="Z7853" t="s">
        <v>65</v>
      </c>
      <c r="AA7853">
        <v>1158010535</v>
      </c>
      <c r="AB7853" t="s">
        <v>116</v>
      </c>
      <c r="AC7853" t="s">
        <v>67</v>
      </c>
      <c r="AD7853">
        <v>19.411175</v>
      </c>
      <c r="AE7853">
        <v>-71.158568333333335</v>
      </c>
      <c r="AF7853" t="s">
        <v>23512</v>
      </c>
      <c r="AG7853" t="s">
        <v>32</v>
      </c>
      <c r="AH7853" t="s">
        <v>48</v>
      </c>
      <c r="AI7853" t="s">
        <v>87</v>
      </c>
      <c r="AJ7853" t="s">
        <v>1488</v>
      </c>
      <c r="AK7853" t="s">
        <v>494</v>
      </c>
      <c r="AL7853" t="s">
        <v>485</v>
      </c>
      <c r="AM7853" t="s">
        <v>495</v>
      </c>
      <c r="AR7853" t="s">
        <v>91</v>
      </c>
      <c r="AS7853">
        <v>9000147492</v>
      </c>
      <c r="AV7853" t="s">
        <v>349</v>
      </c>
      <c r="AW7853" t="str">
        <f>_xlfn.XLOOKUP(UNIVERSO[[#This Row],[RUTA-LOCALIDAD D&amp;N]],'[1]Cuota Ruta'!E:E,'[1]Cuota Ruta'!G:G)</f>
        <v>Cargar</v>
      </c>
    </row>
    <row r="7854" spans="1:49" x14ac:dyDescent="0.25">
      <c r="A7854" t="s">
        <v>48</v>
      </c>
      <c r="B7854" t="s">
        <v>49</v>
      </c>
      <c r="C7854" t="s">
        <v>110</v>
      </c>
      <c r="D7854" t="s">
        <v>51</v>
      </c>
      <c r="E7854" t="s">
        <v>338</v>
      </c>
      <c r="F7854" t="s">
        <v>283</v>
      </c>
      <c r="G7854">
        <v>9000148943</v>
      </c>
      <c r="H7854">
        <v>148943</v>
      </c>
      <c r="I7854" t="s">
        <v>23513</v>
      </c>
      <c r="J7854" t="s">
        <v>23514</v>
      </c>
      <c r="K7854" t="s">
        <v>286</v>
      </c>
      <c r="L7854" t="s">
        <v>403</v>
      </c>
      <c r="M7854" t="s">
        <v>403</v>
      </c>
      <c r="N7854" t="s">
        <v>14959</v>
      </c>
      <c r="O7854" t="s">
        <v>59</v>
      </c>
      <c r="P7854">
        <v>322</v>
      </c>
      <c r="Q7854" t="s">
        <v>1895</v>
      </c>
      <c r="R7854" t="s">
        <v>1895</v>
      </c>
      <c r="S7854" t="s">
        <v>405</v>
      </c>
      <c r="T7854" t="s">
        <v>405</v>
      </c>
      <c r="U7854">
        <v>19.222538</v>
      </c>
      <c r="V7854">
        <v>-70.545548999999994</v>
      </c>
      <c r="W7854" t="s">
        <v>1896</v>
      </c>
      <c r="X7854" t="s">
        <v>85</v>
      </c>
      <c r="Y7854" t="s">
        <v>64</v>
      </c>
      <c r="Z7854" t="s">
        <v>65</v>
      </c>
      <c r="AA7854">
        <v>1151038011</v>
      </c>
      <c r="AB7854" t="s">
        <v>116</v>
      </c>
      <c r="AC7854" t="s">
        <v>67</v>
      </c>
      <c r="AD7854">
        <v>19.222866666666668</v>
      </c>
      <c r="AE7854">
        <v>-70.545571666666675</v>
      </c>
      <c r="AF7854" t="s">
        <v>23515</v>
      </c>
      <c r="AG7854" t="s">
        <v>32</v>
      </c>
      <c r="AH7854" t="s">
        <v>48</v>
      </c>
      <c r="AI7854" t="s">
        <v>87</v>
      </c>
      <c r="AJ7854" t="s">
        <v>1488</v>
      </c>
      <c r="AK7854" t="s">
        <v>732</v>
      </c>
      <c r="AL7854" t="s">
        <v>338</v>
      </c>
      <c r="AM7854" t="s">
        <v>733</v>
      </c>
      <c r="AR7854" t="s">
        <v>91</v>
      </c>
      <c r="AS7854">
        <v>9000148943</v>
      </c>
      <c r="AV7854" t="s">
        <v>349</v>
      </c>
      <c r="AW7854" t="str">
        <f>_xlfn.XLOOKUP(UNIVERSO[[#This Row],[RUTA-LOCALIDAD D&amp;N]],'[1]Cuota Ruta'!E:E,'[1]Cuota Ruta'!G:G)</f>
        <v>Cargar</v>
      </c>
    </row>
    <row r="7855" spans="1:49" x14ac:dyDescent="0.25">
      <c r="A7855" t="s">
        <v>48</v>
      </c>
      <c r="B7855" t="s">
        <v>49</v>
      </c>
      <c r="C7855" t="s">
        <v>50</v>
      </c>
      <c r="D7855" t="s">
        <v>51</v>
      </c>
      <c r="E7855" t="s">
        <v>338</v>
      </c>
      <c r="F7855" t="s">
        <v>283</v>
      </c>
      <c r="G7855">
        <v>9000149480</v>
      </c>
      <c r="H7855">
        <v>149480</v>
      </c>
      <c r="I7855" t="s">
        <v>23516</v>
      </c>
      <c r="J7855" t="s">
        <v>23517</v>
      </c>
      <c r="K7855" t="s">
        <v>286</v>
      </c>
      <c r="L7855" t="s">
        <v>338</v>
      </c>
      <c r="M7855" t="s">
        <v>338</v>
      </c>
      <c r="N7855" t="s">
        <v>3496</v>
      </c>
      <c r="O7855" t="s">
        <v>59</v>
      </c>
      <c r="P7855">
        <v>304</v>
      </c>
      <c r="Q7855" t="s">
        <v>1772</v>
      </c>
      <c r="R7855" t="s">
        <v>1772</v>
      </c>
      <c r="S7855" t="s">
        <v>665</v>
      </c>
      <c r="T7855" t="s">
        <v>665</v>
      </c>
      <c r="U7855">
        <v>19.510095596313398</v>
      </c>
      <c r="V7855">
        <v>-70.687515258789006</v>
      </c>
      <c r="W7855" t="s">
        <v>1773</v>
      </c>
      <c r="X7855" t="s">
        <v>85</v>
      </c>
      <c r="Y7855" t="s">
        <v>64</v>
      </c>
      <c r="Z7855" t="s">
        <v>65</v>
      </c>
      <c r="AA7855">
        <v>1151038126</v>
      </c>
      <c r="AB7855" t="s">
        <v>66</v>
      </c>
      <c r="AC7855" t="s">
        <v>67</v>
      </c>
      <c r="AD7855">
        <v>19.510095596313398</v>
      </c>
      <c r="AE7855">
        <v>-70.687515258789006</v>
      </c>
      <c r="AF7855" t="s">
        <v>23518</v>
      </c>
      <c r="AG7855" t="s">
        <v>32</v>
      </c>
      <c r="AH7855" t="s">
        <v>48</v>
      </c>
      <c r="AI7855" t="s">
        <v>87</v>
      </c>
      <c r="AJ7855" t="s">
        <v>1488</v>
      </c>
      <c r="AK7855" t="s">
        <v>346</v>
      </c>
      <c r="AL7855" t="s">
        <v>338</v>
      </c>
      <c r="AM7855" t="s">
        <v>347</v>
      </c>
      <c r="AR7855" t="s">
        <v>91</v>
      </c>
      <c r="AS7855">
        <v>9000149480</v>
      </c>
      <c r="AV7855" t="s">
        <v>349</v>
      </c>
      <c r="AW7855" t="str">
        <f>_xlfn.XLOOKUP(UNIVERSO[[#This Row],[RUTA-LOCALIDAD D&amp;N]],'[1]Cuota Ruta'!E:E,'[1]Cuota Ruta'!G:G)</f>
        <v>Cargar</v>
      </c>
    </row>
    <row r="7856" spans="1:49" x14ac:dyDescent="0.25">
      <c r="A7856" t="s">
        <v>48</v>
      </c>
      <c r="B7856" t="s">
        <v>49</v>
      </c>
      <c r="C7856" t="s">
        <v>50</v>
      </c>
      <c r="D7856" t="s">
        <v>76</v>
      </c>
      <c r="E7856" t="s">
        <v>338</v>
      </c>
      <c r="F7856" t="s">
        <v>283</v>
      </c>
      <c r="G7856">
        <v>9000150050</v>
      </c>
      <c r="H7856">
        <v>150050</v>
      </c>
      <c r="I7856" t="s">
        <v>23519</v>
      </c>
      <c r="J7856" t="s">
        <v>1109</v>
      </c>
      <c r="K7856" t="s">
        <v>286</v>
      </c>
      <c r="L7856" t="s">
        <v>338</v>
      </c>
      <c r="M7856" t="s">
        <v>338</v>
      </c>
      <c r="N7856" t="s">
        <v>17623</v>
      </c>
      <c r="O7856" t="s">
        <v>59</v>
      </c>
      <c r="P7856">
        <v>315</v>
      </c>
      <c r="Q7856" t="s">
        <v>1681</v>
      </c>
      <c r="R7856" t="s">
        <v>1681</v>
      </c>
      <c r="S7856" t="s">
        <v>665</v>
      </c>
      <c r="T7856" t="s">
        <v>665</v>
      </c>
      <c r="U7856">
        <v>19.4858798980712</v>
      </c>
      <c r="V7856">
        <v>-70.679603576660099</v>
      </c>
      <c r="W7856" t="s">
        <v>1682</v>
      </c>
      <c r="X7856" t="s">
        <v>85</v>
      </c>
      <c r="Y7856" t="s">
        <v>64</v>
      </c>
      <c r="Z7856" t="s">
        <v>99</v>
      </c>
      <c r="AA7856">
        <v>1151038241</v>
      </c>
      <c r="AB7856" t="s">
        <v>66</v>
      </c>
      <c r="AC7856" t="s">
        <v>67</v>
      </c>
      <c r="AD7856">
        <v>19.4858798980712</v>
      </c>
      <c r="AE7856">
        <v>-70.679603576660099</v>
      </c>
      <c r="AF7856" t="s">
        <v>23520</v>
      </c>
      <c r="AG7856" t="s">
        <v>32</v>
      </c>
      <c r="AH7856" t="s">
        <v>48</v>
      </c>
      <c r="AI7856" t="s">
        <v>87</v>
      </c>
      <c r="AJ7856" t="s">
        <v>1488</v>
      </c>
      <c r="AK7856" t="s">
        <v>408</v>
      </c>
      <c r="AL7856" t="s">
        <v>338</v>
      </c>
      <c r="AM7856" t="s">
        <v>409</v>
      </c>
      <c r="AR7856" t="s">
        <v>91</v>
      </c>
      <c r="AS7856">
        <v>9000150050</v>
      </c>
      <c r="AV7856" t="s">
        <v>410</v>
      </c>
      <c r="AW7856" t="str">
        <f>_xlfn.XLOOKUP(UNIVERSO[[#This Row],[RUTA-LOCALIDAD D&amp;N]],'[1]Cuota Ruta'!E:E,'[1]Cuota Ruta'!G:G)</f>
        <v>Cargar</v>
      </c>
    </row>
    <row r="7857" spans="1:49" x14ac:dyDescent="0.25">
      <c r="A7857" t="s">
        <v>48</v>
      </c>
      <c r="B7857" t="s">
        <v>49</v>
      </c>
      <c r="C7857" t="s">
        <v>50</v>
      </c>
      <c r="D7857" t="s">
        <v>124</v>
      </c>
      <c r="E7857" t="s">
        <v>257</v>
      </c>
      <c r="F7857" t="s">
        <v>194</v>
      </c>
      <c r="G7857">
        <v>9000150094</v>
      </c>
      <c r="H7857">
        <v>150094</v>
      </c>
      <c r="I7857" t="s">
        <v>23521</v>
      </c>
      <c r="J7857" t="s">
        <v>23522</v>
      </c>
      <c r="K7857" t="s">
        <v>197</v>
      </c>
      <c r="L7857" t="s">
        <v>260</v>
      </c>
      <c r="M7857" t="s">
        <v>260</v>
      </c>
      <c r="N7857" t="s">
        <v>1337</v>
      </c>
      <c r="O7857" t="s">
        <v>59</v>
      </c>
      <c r="P7857">
        <v>313</v>
      </c>
      <c r="Q7857" t="s">
        <v>2090</v>
      </c>
      <c r="R7857" t="s">
        <v>2090</v>
      </c>
      <c r="S7857" t="s">
        <v>262</v>
      </c>
      <c r="T7857" t="s">
        <v>262</v>
      </c>
      <c r="U7857">
        <v>19.223884000000002</v>
      </c>
      <c r="V7857">
        <v>-69.538246999999998</v>
      </c>
      <c r="W7857" t="s">
        <v>2091</v>
      </c>
      <c r="X7857" t="s">
        <v>85</v>
      </c>
      <c r="Y7857" t="s">
        <v>64</v>
      </c>
      <c r="Z7857" t="s">
        <v>65</v>
      </c>
      <c r="AA7857">
        <v>1152011147</v>
      </c>
      <c r="AB7857" t="s">
        <v>66</v>
      </c>
      <c r="AC7857" t="s">
        <v>67</v>
      </c>
      <c r="AD7857">
        <v>19.223884000000002</v>
      </c>
      <c r="AE7857">
        <v>-69.538246999999998</v>
      </c>
      <c r="AF7857" t="s">
        <v>23523</v>
      </c>
      <c r="AG7857" t="s">
        <v>32</v>
      </c>
      <c r="AH7857" t="s">
        <v>48</v>
      </c>
      <c r="AI7857" t="s">
        <v>87</v>
      </c>
      <c r="AJ7857" t="s">
        <v>1488</v>
      </c>
      <c r="AK7857" t="s">
        <v>265</v>
      </c>
      <c r="AL7857" t="s">
        <v>257</v>
      </c>
      <c r="AM7857" t="s">
        <v>266</v>
      </c>
      <c r="AR7857" t="s">
        <v>91</v>
      </c>
      <c r="AS7857">
        <v>9000150094</v>
      </c>
      <c r="AV7857" t="s">
        <v>267</v>
      </c>
      <c r="AW7857" t="str">
        <f>_xlfn.XLOOKUP(UNIVERSO[[#This Row],[RUTA-LOCALIDAD D&amp;N]],'[1]Cuota Ruta'!E:E,'[1]Cuota Ruta'!G:G)</f>
        <v>Cargar</v>
      </c>
    </row>
    <row r="7858" spans="1:49" x14ac:dyDescent="0.25">
      <c r="A7858" t="s">
        <v>48</v>
      </c>
      <c r="B7858" t="s">
        <v>49</v>
      </c>
      <c r="C7858" t="s">
        <v>50</v>
      </c>
      <c r="D7858" t="s">
        <v>51</v>
      </c>
      <c r="E7858" t="s">
        <v>193</v>
      </c>
      <c r="F7858" t="s">
        <v>194</v>
      </c>
      <c r="G7858">
        <v>9000150522</v>
      </c>
      <c r="H7858">
        <v>150522</v>
      </c>
      <c r="I7858" t="s">
        <v>23524</v>
      </c>
      <c r="J7858" t="s">
        <v>22611</v>
      </c>
      <c r="K7858" t="s">
        <v>197</v>
      </c>
      <c r="L7858" t="s">
        <v>1417</v>
      </c>
      <c r="M7858" t="s">
        <v>1417</v>
      </c>
      <c r="N7858" t="s">
        <v>253</v>
      </c>
      <c r="O7858" t="s">
        <v>59</v>
      </c>
      <c r="P7858">
        <v>326</v>
      </c>
      <c r="Q7858" t="s">
        <v>3204</v>
      </c>
      <c r="R7858" t="s">
        <v>3204</v>
      </c>
      <c r="S7858" t="s">
        <v>774</v>
      </c>
      <c r="T7858" t="s">
        <v>774</v>
      </c>
      <c r="U7858">
        <v>18.85860825</v>
      </c>
      <c r="V7858">
        <v>-69.197914119999993</v>
      </c>
      <c r="W7858" t="s">
        <v>3205</v>
      </c>
      <c r="X7858" t="s">
        <v>63</v>
      </c>
      <c r="Y7858" t="s">
        <v>64</v>
      </c>
      <c r="Z7858" t="s">
        <v>65</v>
      </c>
      <c r="AA7858">
        <v>1160019386</v>
      </c>
      <c r="AB7858" t="s">
        <v>66</v>
      </c>
      <c r="AC7858" t="s">
        <v>67</v>
      </c>
      <c r="AD7858">
        <v>18.85860825</v>
      </c>
      <c r="AE7858">
        <v>-69.197914119999993</v>
      </c>
      <c r="AF7858" t="s">
        <v>23525</v>
      </c>
      <c r="AG7858" t="s">
        <v>32</v>
      </c>
      <c r="AH7858" t="s">
        <v>48</v>
      </c>
      <c r="AI7858" t="s">
        <v>87</v>
      </c>
      <c r="AJ7858" t="s">
        <v>1488</v>
      </c>
      <c r="AK7858" t="s">
        <v>226</v>
      </c>
      <c r="AL7858" t="s">
        <v>193</v>
      </c>
      <c r="AM7858" t="s">
        <v>227</v>
      </c>
      <c r="AR7858" t="s">
        <v>91</v>
      </c>
      <c r="AS7858">
        <v>9000150522</v>
      </c>
      <c r="AV7858" t="s">
        <v>92</v>
      </c>
      <c r="AW7858" t="str">
        <f>_xlfn.XLOOKUP(UNIVERSO[[#This Row],[RUTA-LOCALIDAD D&amp;N]],'[1]Cuota Ruta'!E:E,'[1]Cuota Ruta'!G:G)</f>
        <v>Cargar</v>
      </c>
    </row>
    <row r="7859" spans="1:49" x14ac:dyDescent="0.25">
      <c r="A7859" t="s">
        <v>48</v>
      </c>
      <c r="B7859" t="s">
        <v>49</v>
      </c>
      <c r="C7859" t="s">
        <v>50</v>
      </c>
      <c r="D7859" t="s">
        <v>76</v>
      </c>
      <c r="E7859" t="s">
        <v>140</v>
      </c>
      <c r="F7859" t="s">
        <v>141</v>
      </c>
      <c r="G7859">
        <v>9000151595</v>
      </c>
      <c r="H7859">
        <v>151595</v>
      </c>
      <c r="I7859" t="s">
        <v>23526</v>
      </c>
      <c r="J7859" t="s">
        <v>23527</v>
      </c>
      <c r="K7859" t="s">
        <v>144</v>
      </c>
      <c r="L7859" t="s">
        <v>93</v>
      </c>
      <c r="M7859" t="s">
        <v>93</v>
      </c>
      <c r="N7859" t="s">
        <v>186</v>
      </c>
      <c r="O7859" t="s">
        <v>59</v>
      </c>
      <c r="P7859">
        <v>370</v>
      </c>
      <c r="Q7859" t="s">
        <v>1443</v>
      </c>
      <c r="R7859" t="s">
        <v>1443</v>
      </c>
      <c r="S7859" t="s">
        <v>147</v>
      </c>
      <c r="T7859" t="s">
        <v>147</v>
      </c>
      <c r="U7859">
        <v>18.4936352</v>
      </c>
      <c r="V7859">
        <v>-69.808059700000001</v>
      </c>
      <c r="W7859" t="s">
        <v>1444</v>
      </c>
      <c r="X7859" t="s">
        <v>85</v>
      </c>
      <c r="Y7859" t="s">
        <v>64</v>
      </c>
      <c r="Z7859" t="s">
        <v>99</v>
      </c>
      <c r="AA7859">
        <v>1153026826</v>
      </c>
      <c r="AB7859" t="s">
        <v>66</v>
      </c>
      <c r="AC7859" t="s">
        <v>67</v>
      </c>
      <c r="AD7859">
        <v>18.4936352</v>
      </c>
      <c r="AE7859">
        <v>-69.808059700000001</v>
      </c>
      <c r="AF7859" t="s">
        <v>23528</v>
      </c>
      <c r="AG7859" t="s">
        <v>32</v>
      </c>
      <c r="AH7859" t="s">
        <v>48</v>
      </c>
      <c r="AI7859" t="s">
        <v>87</v>
      </c>
      <c r="AJ7859" t="s">
        <v>1488</v>
      </c>
      <c r="AK7859" t="s">
        <v>150</v>
      </c>
      <c r="AL7859" t="s">
        <v>140</v>
      </c>
      <c r="AM7859" t="s">
        <v>151</v>
      </c>
      <c r="AR7859" t="s">
        <v>91</v>
      </c>
      <c r="AS7859">
        <v>9000151595</v>
      </c>
      <c r="AV7859" t="s">
        <v>153</v>
      </c>
      <c r="AW7859" t="str">
        <f>_xlfn.XLOOKUP(UNIVERSO[[#This Row],[RUTA-LOCALIDAD D&amp;N]],'[1]Cuota Ruta'!E:E,'[1]Cuota Ruta'!G:G)</f>
        <v>Cargar</v>
      </c>
    </row>
    <row r="7860" spans="1:49" x14ac:dyDescent="0.25">
      <c r="A7860" t="s">
        <v>48</v>
      </c>
      <c r="B7860" t="s">
        <v>49</v>
      </c>
      <c r="C7860" t="s">
        <v>50</v>
      </c>
      <c r="D7860" t="s">
        <v>124</v>
      </c>
      <c r="E7860" t="s">
        <v>338</v>
      </c>
      <c r="F7860" t="s">
        <v>283</v>
      </c>
      <c r="G7860">
        <v>9000152665</v>
      </c>
      <c r="H7860">
        <v>152665</v>
      </c>
      <c r="I7860" t="s">
        <v>1125</v>
      </c>
      <c r="J7860" t="s">
        <v>23529</v>
      </c>
      <c r="K7860" t="s">
        <v>286</v>
      </c>
      <c r="L7860" t="s">
        <v>403</v>
      </c>
      <c r="M7860" t="s">
        <v>403</v>
      </c>
      <c r="N7860" t="s">
        <v>23530</v>
      </c>
      <c r="O7860" t="s">
        <v>59</v>
      </c>
      <c r="P7860">
        <v>377</v>
      </c>
      <c r="Q7860" t="s">
        <v>1943</v>
      </c>
      <c r="R7860" t="s">
        <v>1943</v>
      </c>
      <c r="S7860" t="s">
        <v>405</v>
      </c>
      <c r="T7860" t="s">
        <v>405</v>
      </c>
      <c r="U7860">
        <v>19.220448999999999</v>
      </c>
      <c r="V7860">
        <v>-70.537587000000002</v>
      </c>
      <c r="W7860" t="s">
        <v>1944</v>
      </c>
      <c r="X7860" t="s">
        <v>63</v>
      </c>
      <c r="Y7860" t="s">
        <v>64</v>
      </c>
      <c r="Z7860" t="s">
        <v>65</v>
      </c>
      <c r="AA7860">
        <v>1151038782</v>
      </c>
      <c r="AB7860" t="s">
        <v>66</v>
      </c>
      <c r="AC7860" t="s">
        <v>67</v>
      </c>
      <c r="AD7860">
        <v>19.220448999999999</v>
      </c>
      <c r="AE7860">
        <v>-70.537587000000002</v>
      </c>
      <c r="AF7860" t="s">
        <v>23531</v>
      </c>
      <c r="AG7860" t="s">
        <v>32</v>
      </c>
      <c r="AH7860" t="s">
        <v>48</v>
      </c>
      <c r="AI7860" t="s">
        <v>87</v>
      </c>
      <c r="AJ7860" t="s">
        <v>1488</v>
      </c>
      <c r="AK7860" t="s">
        <v>732</v>
      </c>
      <c r="AL7860" t="s">
        <v>338</v>
      </c>
      <c r="AM7860" t="s">
        <v>733</v>
      </c>
      <c r="AR7860" t="s">
        <v>91</v>
      </c>
      <c r="AS7860">
        <v>9000152665</v>
      </c>
      <c r="AV7860" t="s">
        <v>349</v>
      </c>
      <c r="AW7860" t="str">
        <f>_xlfn.XLOOKUP(UNIVERSO[[#This Row],[RUTA-LOCALIDAD D&amp;N]],'[1]Cuota Ruta'!E:E,'[1]Cuota Ruta'!G:G)</f>
        <v>Cargar</v>
      </c>
    </row>
    <row r="7861" spans="1:49" x14ac:dyDescent="0.25">
      <c r="A7861" t="s">
        <v>48</v>
      </c>
      <c r="B7861" t="s">
        <v>49</v>
      </c>
      <c r="C7861" t="s">
        <v>50</v>
      </c>
      <c r="D7861" t="s">
        <v>76</v>
      </c>
      <c r="E7861" t="s">
        <v>193</v>
      </c>
      <c r="F7861" t="s">
        <v>194</v>
      </c>
      <c r="G7861">
        <v>9000152803</v>
      </c>
      <c r="H7861">
        <v>152803</v>
      </c>
      <c r="I7861" t="s">
        <v>23532</v>
      </c>
      <c r="J7861" t="s">
        <v>23533</v>
      </c>
      <c r="K7861" t="s">
        <v>197</v>
      </c>
      <c r="L7861" t="s">
        <v>193</v>
      </c>
      <c r="M7861" t="s">
        <v>193</v>
      </c>
      <c r="N7861" t="s">
        <v>58</v>
      </c>
      <c r="O7861" t="s">
        <v>59</v>
      </c>
      <c r="P7861">
        <v>304</v>
      </c>
      <c r="Q7861" t="s">
        <v>1374</v>
      </c>
      <c r="R7861" t="s">
        <v>1374</v>
      </c>
      <c r="S7861" t="s">
        <v>327</v>
      </c>
      <c r="T7861" t="s">
        <v>327</v>
      </c>
      <c r="U7861">
        <v>18.369342799999998</v>
      </c>
      <c r="V7861">
        <v>-68.838478089999995</v>
      </c>
      <c r="W7861" t="s">
        <v>1375</v>
      </c>
      <c r="X7861" t="s">
        <v>63</v>
      </c>
      <c r="Y7861" t="s">
        <v>64</v>
      </c>
      <c r="Z7861" t="s">
        <v>99</v>
      </c>
      <c r="AA7861">
        <v>1160019811</v>
      </c>
      <c r="AB7861" t="s">
        <v>66</v>
      </c>
      <c r="AC7861" t="s">
        <v>67</v>
      </c>
      <c r="AD7861">
        <v>18.369342799999998</v>
      </c>
      <c r="AE7861">
        <v>-68.838478089999995</v>
      </c>
      <c r="AF7861" t="s">
        <v>23534</v>
      </c>
      <c r="AG7861" t="s">
        <v>32</v>
      </c>
      <c r="AH7861" t="s">
        <v>48</v>
      </c>
      <c r="AI7861" t="s">
        <v>87</v>
      </c>
      <c r="AJ7861" t="s">
        <v>1488</v>
      </c>
      <c r="AK7861" t="s">
        <v>330</v>
      </c>
      <c r="AL7861" t="s">
        <v>193</v>
      </c>
      <c r="AM7861" t="s">
        <v>331</v>
      </c>
      <c r="AR7861" t="s">
        <v>91</v>
      </c>
      <c r="AS7861">
        <v>9000152803</v>
      </c>
      <c r="AV7861" t="s">
        <v>206</v>
      </c>
      <c r="AW7861" t="str">
        <f>_xlfn.XLOOKUP(UNIVERSO[[#This Row],[RUTA-LOCALIDAD D&amp;N]],'[1]Cuota Ruta'!E:E,'[1]Cuota Ruta'!G:G)</f>
        <v>Cargar</v>
      </c>
    </row>
    <row r="7862" spans="1:49" x14ac:dyDescent="0.25">
      <c r="A7862" t="s">
        <v>48</v>
      </c>
      <c r="B7862" t="s">
        <v>49</v>
      </c>
      <c r="C7862" t="s">
        <v>50</v>
      </c>
      <c r="D7862" t="s">
        <v>76</v>
      </c>
      <c r="E7862" t="s">
        <v>218</v>
      </c>
      <c r="F7862" t="s">
        <v>194</v>
      </c>
      <c r="G7862">
        <v>9000153746</v>
      </c>
      <c r="H7862">
        <v>153746</v>
      </c>
      <c r="I7862" t="s">
        <v>23535</v>
      </c>
      <c r="J7862" t="s">
        <v>23536</v>
      </c>
      <c r="K7862" t="s">
        <v>197</v>
      </c>
      <c r="L7862" t="s">
        <v>180</v>
      </c>
      <c r="M7862" t="s">
        <v>180</v>
      </c>
      <c r="N7862" t="s">
        <v>253</v>
      </c>
      <c r="O7862" t="s">
        <v>59</v>
      </c>
      <c r="P7862">
        <v>314</v>
      </c>
      <c r="Q7862" t="s">
        <v>995</v>
      </c>
      <c r="R7862" t="s">
        <v>995</v>
      </c>
      <c r="S7862" t="s">
        <v>223</v>
      </c>
      <c r="T7862" t="s">
        <v>223</v>
      </c>
      <c r="U7862">
        <v>18.692489999999999</v>
      </c>
      <c r="V7862">
        <v>-68.439880000000002</v>
      </c>
      <c r="W7862" t="s">
        <v>996</v>
      </c>
      <c r="X7862" t="s">
        <v>85</v>
      </c>
      <c r="Y7862" t="s">
        <v>64</v>
      </c>
      <c r="Z7862" t="s">
        <v>99</v>
      </c>
      <c r="AA7862">
        <v>1159011059</v>
      </c>
      <c r="AB7862" t="s">
        <v>116</v>
      </c>
      <c r="AC7862" t="s">
        <v>67</v>
      </c>
      <c r="AD7862">
        <v>18.692484349693</v>
      </c>
      <c r="AE7862">
        <v>-68.439827782476158</v>
      </c>
      <c r="AF7862" t="s">
        <v>23537</v>
      </c>
      <c r="AG7862" t="s">
        <v>32</v>
      </c>
      <c r="AH7862" t="s">
        <v>48</v>
      </c>
      <c r="AI7862" t="s">
        <v>87</v>
      </c>
      <c r="AJ7862" t="s">
        <v>1488</v>
      </c>
      <c r="AR7862" t="s">
        <v>91</v>
      </c>
      <c r="AS7862">
        <v>9000153746</v>
      </c>
      <c r="AW7862" t="str">
        <f>_xlfn.XLOOKUP(UNIVERSO[[#This Row],[RUTA-LOCALIDAD D&amp;N]],'[1]Cuota Ruta'!E:E,'[1]Cuota Ruta'!G:G)</f>
        <v>Cargar</v>
      </c>
    </row>
    <row r="7863" spans="1:49" x14ac:dyDescent="0.25">
      <c r="A7863" t="s">
        <v>48</v>
      </c>
      <c r="B7863" t="s">
        <v>49</v>
      </c>
      <c r="C7863" t="s">
        <v>50</v>
      </c>
      <c r="D7863" t="s">
        <v>51</v>
      </c>
      <c r="E7863" t="s">
        <v>282</v>
      </c>
      <c r="F7863" t="s">
        <v>283</v>
      </c>
      <c r="G7863">
        <v>9000154163</v>
      </c>
      <c r="H7863">
        <v>154163</v>
      </c>
      <c r="I7863" t="s">
        <v>23538</v>
      </c>
      <c r="J7863" t="s">
        <v>9523</v>
      </c>
      <c r="K7863" t="s">
        <v>286</v>
      </c>
      <c r="L7863" t="s">
        <v>287</v>
      </c>
      <c r="M7863" t="s">
        <v>287</v>
      </c>
      <c r="N7863" t="s">
        <v>288</v>
      </c>
      <c r="O7863" t="s">
        <v>59</v>
      </c>
      <c r="P7863">
        <v>301</v>
      </c>
      <c r="Q7863" t="s">
        <v>2998</v>
      </c>
      <c r="R7863" t="s">
        <v>2998</v>
      </c>
      <c r="S7863" t="s">
        <v>290</v>
      </c>
      <c r="T7863" t="s">
        <v>290</v>
      </c>
      <c r="U7863">
        <v>18.948298999999999</v>
      </c>
      <c r="V7863">
        <v>-70.416854000000001</v>
      </c>
      <c r="W7863" t="s">
        <v>2999</v>
      </c>
      <c r="X7863" t="s">
        <v>85</v>
      </c>
      <c r="Y7863" t="s">
        <v>64</v>
      </c>
      <c r="Z7863" t="s">
        <v>65</v>
      </c>
      <c r="AA7863">
        <v>1155007978</v>
      </c>
      <c r="AB7863" t="s">
        <v>66</v>
      </c>
      <c r="AC7863" t="s">
        <v>67</v>
      </c>
      <c r="AD7863">
        <v>18.948298999999999</v>
      </c>
      <c r="AE7863">
        <v>-70.416854000000001</v>
      </c>
      <c r="AF7863" t="s">
        <v>23539</v>
      </c>
      <c r="AG7863" t="s">
        <v>32</v>
      </c>
      <c r="AH7863" t="s">
        <v>48</v>
      </c>
      <c r="AI7863" t="s">
        <v>87</v>
      </c>
      <c r="AJ7863" t="s">
        <v>1488</v>
      </c>
      <c r="AR7863" t="s">
        <v>91</v>
      </c>
      <c r="AS7863">
        <v>9000154163</v>
      </c>
      <c r="AW7863" t="str">
        <f>_xlfn.XLOOKUP(UNIVERSO[[#This Row],[RUTA-LOCALIDAD D&amp;N]],'[1]Cuota Ruta'!E:E,'[1]Cuota Ruta'!G:G)</f>
        <v>Cargar</v>
      </c>
    </row>
    <row r="7864" spans="1:49" x14ac:dyDescent="0.25">
      <c r="A7864" t="s">
        <v>48</v>
      </c>
      <c r="B7864" t="s">
        <v>49</v>
      </c>
      <c r="C7864" t="s">
        <v>50</v>
      </c>
      <c r="D7864" t="s">
        <v>51</v>
      </c>
      <c r="E7864" t="s">
        <v>338</v>
      </c>
      <c r="F7864" t="s">
        <v>283</v>
      </c>
      <c r="G7864">
        <v>9000154889</v>
      </c>
      <c r="H7864">
        <v>154889</v>
      </c>
      <c r="I7864" t="s">
        <v>23540</v>
      </c>
      <c r="J7864" t="s">
        <v>23541</v>
      </c>
      <c r="K7864" t="s">
        <v>286</v>
      </c>
      <c r="L7864" t="s">
        <v>338</v>
      </c>
      <c r="M7864" t="s">
        <v>338</v>
      </c>
      <c r="N7864" t="s">
        <v>6680</v>
      </c>
      <c r="O7864" t="s">
        <v>59</v>
      </c>
      <c r="P7864">
        <v>378</v>
      </c>
      <c r="Q7864" t="s">
        <v>1815</v>
      </c>
      <c r="R7864" t="s">
        <v>1815</v>
      </c>
      <c r="S7864" t="s">
        <v>676</v>
      </c>
      <c r="T7864" t="s">
        <v>676</v>
      </c>
      <c r="U7864">
        <v>19.500006671990079</v>
      </c>
      <c r="V7864">
        <v>-70.756600727291243</v>
      </c>
      <c r="W7864" t="s">
        <v>1816</v>
      </c>
      <c r="X7864" t="s">
        <v>63</v>
      </c>
      <c r="Y7864" t="s">
        <v>64</v>
      </c>
      <c r="Z7864" t="s">
        <v>65</v>
      </c>
      <c r="AA7864">
        <v>1151039362</v>
      </c>
      <c r="AB7864" t="s">
        <v>66</v>
      </c>
      <c r="AC7864" t="s">
        <v>67</v>
      </c>
      <c r="AD7864">
        <v>19.500006671990079</v>
      </c>
      <c r="AE7864">
        <v>-70.756600727291243</v>
      </c>
      <c r="AF7864" t="s">
        <v>23542</v>
      </c>
      <c r="AG7864" t="s">
        <v>32</v>
      </c>
      <c r="AH7864" t="s">
        <v>48</v>
      </c>
      <c r="AI7864" t="s">
        <v>87</v>
      </c>
      <c r="AJ7864" t="s">
        <v>1488</v>
      </c>
      <c r="AK7864" t="s">
        <v>346</v>
      </c>
      <c r="AL7864" t="s">
        <v>338</v>
      </c>
      <c r="AM7864" t="s">
        <v>347</v>
      </c>
      <c r="AR7864" t="s">
        <v>91</v>
      </c>
      <c r="AS7864">
        <v>9000154889</v>
      </c>
      <c r="AV7864" t="s">
        <v>349</v>
      </c>
      <c r="AW7864" t="str">
        <f>_xlfn.XLOOKUP(UNIVERSO[[#This Row],[RUTA-LOCALIDAD D&amp;N]],'[1]Cuota Ruta'!E:E,'[1]Cuota Ruta'!G:G)</f>
        <v>Cargar</v>
      </c>
    </row>
    <row r="7865" spans="1:49" x14ac:dyDescent="0.25">
      <c r="A7865" t="s">
        <v>48</v>
      </c>
      <c r="B7865" t="s">
        <v>49</v>
      </c>
      <c r="C7865" t="s">
        <v>50</v>
      </c>
      <c r="D7865" t="s">
        <v>51</v>
      </c>
      <c r="E7865" t="s">
        <v>823</v>
      </c>
      <c r="F7865" t="s">
        <v>283</v>
      </c>
      <c r="G7865">
        <v>9000155254</v>
      </c>
      <c r="H7865">
        <v>155254</v>
      </c>
      <c r="I7865" t="s">
        <v>1893</v>
      </c>
      <c r="J7865" t="s">
        <v>3242</v>
      </c>
      <c r="K7865" t="s">
        <v>286</v>
      </c>
      <c r="L7865" t="s">
        <v>877</v>
      </c>
      <c r="M7865" t="s">
        <v>877</v>
      </c>
      <c r="N7865" t="s">
        <v>22069</v>
      </c>
      <c r="O7865" t="s">
        <v>59</v>
      </c>
      <c r="P7865">
        <v>339</v>
      </c>
      <c r="Q7865" t="s">
        <v>1328</v>
      </c>
      <c r="R7865" t="s">
        <v>1328</v>
      </c>
      <c r="S7865" t="s">
        <v>840</v>
      </c>
      <c r="T7865" t="s">
        <v>840</v>
      </c>
      <c r="U7865">
        <v>19.064550000000001</v>
      </c>
      <c r="V7865">
        <v>-70.143569999999997</v>
      </c>
      <c r="W7865" t="s">
        <v>1329</v>
      </c>
      <c r="X7865" t="s">
        <v>63</v>
      </c>
      <c r="Y7865" t="s">
        <v>64</v>
      </c>
      <c r="Z7865" t="s">
        <v>65</v>
      </c>
      <c r="AA7865">
        <v>1154014809</v>
      </c>
      <c r="AB7865" t="s">
        <v>116</v>
      </c>
      <c r="AC7865" t="s">
        <v>67</v>
      </c>
      <c r="AD7865">
        <v>19.064435766666669</v>
      </c>
      <c r="AE7865">
        <v>-70.143743950000001</v>
      </c>
      <c r="AF7865" t="s">
        <v>23543</v>
      </c>
      <c r="AG7865" t="s">
        <v>32</v>
      </c>
      <c r="AH7865" t="s">
        <v>48</v>
      </c>
      <c r="AI7865" t="s">
        <v>87</v>
      </c>
      <c r="AJ7865" t="s">
        <v>1488</v>
      </c>
      <c r="AR7865" t="s">
        <v>91</v>
      </c>
      <c r="AS7865">
        <v>9000155254</v>
      </c>
      <c r="AW7865" t="str">
        <f>_xlfn.XLOOKUP(UNIVERSO[[#This Row],[RUTA-LOCALIDAD D&amp;N]],'[1]Cuota Ruta'!E:E,'[1]Cuota Ruta'!G:G)</f>
        <v>Cargar</v>
      </c>
    </row>
    <row r="7866" spans="1:49" x14ac:dyDescent="0.25">
      <c r="A7866" t="s">
        <v>48</v>
      </c>
      <c r="B7866" t="s">
        <v>49</v>
      </c>
      <c r="C7866" t="s">
        <v>50</v>
      </c>
      <c r="D7866" t="s">
        <v>268</v>
      </c>
      <c r="E7866" t="s">
        <v>269</v>
      </c>
      <c r="F7866" t="s">
        <v>126</v>
      </c>
      <c r="G7866">
        <v>9000155364</v>
      </c>
      <c r="H7866">
        <v>155364</v>
      </c>
      <c r="I7866" t="s">
        <v>23544</v>
      </c>
      <c r="J7866" t="s">
        <v>23545</v>
      </c>
      <c r="K7866" t="s">
        <v>129</v>
      </c>
      <c r="L7866" t="s">
        <v>272</v>
      </c>
      <c r="M7866" t="s">
        <v>273</v>
      </c>
      <c r="N7866" t="s">
        <v>273</v>
      </c>
      <c r="O7866" t="s">
        <v>126</v>
      </c>
      <c r="P7866">
        <v>333</v>
      </c>
      <c r="Q7866" t="s">
        <v>274</v>
      </c>
      <c r="R7866" t="s">
        <v>274</v>
      </c>
      <c r="S7866" t="s">
        <v>275</v>
      </c>
      <c r="T7866" t="s">
        <v>275</v>
      </c>
      <c r="U7866">
        <v>18.80332756</v>
      </c>
      <c r="V7866">
        <v>-71.178024289999996</v>
      </c>
      <c r="W7866" t="s">
        <v>276</v>
      </c>
      <c r="X7866" t="s">
        <v>63</v>
      </c>
      <c r="Y7866" t="s">
        <v>64</v>
      </c>
      <c r="Z7866" t="s">
        <v>65</v>
      </c>
      <c r="AA7866">
        <v>1163019009</v>
      </c>
      <c r="AB7866" t="s">
        <v>66</v>
      </c>
      <c r="AC7866" t="s">
        <v>67</v>
      </c>
      <c r="AD7866">
        <v>18.80332756</v>
      </c>
      <c r="AE7866">
        <v>-71.178024289999996</v>
      </c>
      <c r="AF7866" t="s">
        <v>23546</v>
      </c>
      <c r="AG7866" t="s">
        <v>32</v>
      </c>
      <c r="AH7866" t="s">
        <v>48</v>
      </c>
      <c r="AI7866" t="s">
        <v>87</v>
      </c>
      <c r="AJ7866" t="s">
        <v>1488</v>
      </c>
      <c r="AK7866" t="s">
        <v>278</v>
      </c>
      <c r="AL7866" t="s">
        <v>269</v>
      </c>
      <c r="AM7866" t="s">
        <v>279</v>
      </c>
      <c r="AR7866" t="s">
        <v>91</v>
      </c>
      <c r="AS7866">
        <v>9000155364</v>
      </c>
      <c r="AV7866" t="s">
        <v>281</v>
      </c>
      <c r="AW7866" t="str">
        <f>_xlfn.XLOOKUP(UNIVERSO[[#This Row],[RUTA-LOCALIDAD D&amp;N]],'[1]Cuota Ruta'!E:E,'[1]Cuota Ruta'!G:G)</f>
        <v>Cargar</v>
      </c>
    </row>
    <row r="7867" spans="1:49" x14ac:dyDescent="0.25">
      <c r="A7867" t="s">
        <v>48</v>
      </c>
      <c r="B7867" t="s">
        <v>49</v>
      </c>
      <c r="C7867" t="s">
        <v>50</v>
      </c>
      <c r="D7867" t="s">
        <v>124</v>
      </c>
      <c r="E7867" t="s">
        <v>140</v>
      </c>
      <c r="F7867" t="s">
        <v>141</v>
      </c>
      <c r="G7867">
        <v>9000155859</v>
      </c>
      <c r="H7867">
        <v>155859</v>
      </c>
      <c r="I7867" t="s">
        <v>23547</v>
      </c>
      <c r="J7867" t="s">
        <v>23548</v>
      </c>
      <c r="K7867" t="s">
        <v>144</v>
      </c>
      <c r="L7867" t="s">
        <v>93</v>
      </c>
      <c r="M7867" t="s">
        <v>93</v>
      </c>
      <c r="N7867" t="s">
        <v>604</v>
      </c>
      <c r="O7867" t="s">
        <v>59</v>
      </c>
      <c r="P7867">
        <v>314</v>
      </c>
      <c r="Q7867" t="s">
        <v>605</v>
      </c>
      <c r="R7867" t="s">
        <v>605</v>
      </c>
      <c r="S7867" t="s">
        <v>147</v>
      </c>
      <c r="T7867" t="s">
        <v>147</v>
      </c>
      <c r="U7867">
        <v>18.427399999999999</v>
      </c>
      <c r="V7867">
        <v>-69.424499999999995</v>
      </c>
      <c r="W7867" t="s">
        <v>606</v>
      </c>
      <c r="X7867" t="s">
        <v>85</v>
      </c>
      <c r="Y7867" t="s">
        <v>64</v>
      </c>
      <c r="Z7867" t="s">
        <v>65</v>
      </c>
      <c r="AA7867">
        <v>1153027094</v>
      </c>
      <c r="AB7867" t="s">
        <v>66</v>
      </c>
      <c r="AC7867" t="s">
        <v>67</v>
      </c>
      <c r="AD7867">
        <v>18.427399999999999</v>
      </c>
      <c r="AE7867">
        <v>-69.424499999999995</v>
      </c>
      <c r="AF7867" t="s">
        <v>23549</v>
      </c>
      <c r="AG7867" t="s">
        <v>32</v>
      </c>
      <c r="AH7867" t="s">
        <v>48</v>
      </c>
      <c r="AI7867" t="s">
        <v>87</v>
      </c>
      <c r="AJ7867" t="s">
        <v>1488</v>
      </c>
      <c r="AK7867" t="s">
        <v>609</v>
      </c>
      <c r="AL7867" t="s">
        <v>140</v>
      </c>
      <c r="AM7867" t="s">
        <v>610</v>
      </c>
      <c r="AR7867" t="s">
        <v>91</v>
      </c>
      <c r="AS7867">
        <v>9000155859</v>
      </c>
      <c r="AV7867" t="s">
        <v>153</v>
      </c>
      <c r="AW7867" t="str">
        <f>_xlfn.XLOOKUP(UNIVERSO[[#This Row],[RUTA-LOCALIDAD D&amp;N]],'[1]Cuota Ruta'!E:E,'[1]Cuota Ruta'!G:G)</f>
        <v>Cargar</v>
      </c>
    </row>
    <row r="7868" spans="1:49" x14ac:dyDescent="0.25">
      <c r="A7868" t="s">
        <v>48</v>
      </c>
      <c r="B7868" t="s">
        <v>49</v>
      </c>
      <c r="C7868" t="s">
        <v>50</v>
      </c>
      <c r="D7868" t="s">
        <v>51</v>
      </c>
      <c r="E7868" t="s">
        <v>338</v>
      </c>
      <c r="F7868" t="s">
        <v>283</v>
      </c>
      <c r="G7868">
        <v>9000160426</v>
      </c>
      <c r="H7868">
        <v>160426</v>
      </c>
      <c r="I7868" t="s">
        <v>23550</v>
      </c>
      <c r="J7868" t="s">
        <v>23551</v>
      </c>
      <c r="K7868" t="s">
        <v>286</v>
      </c>
      <c r="L7868" t="s">
        <v>1748</v>
      </c>
      <c r="M7868" t="s">
        <v>1748</v>
      </c>
      <c r="N7868" t="s">
        <v>253</v>
      </c>
      <c r="O7868" t="s">
        <v>59</v>
      </c>
      <c r="P7868">
        <v>379</v>
      </c>
      <c r="Q7868" t="s">
        <v>1853</v>
      </c>
      <c r="R7868" t="s">
        <v>1853</v>
      </c>
      <c r="S7868" t="s">
        <v>405</v>
      </c>
      <c r="T7868" t="s">
        <v>405</v>
      </c>
      <c r="U7868">
        <v>19.415299999999998</v>
      </c>
      <c r="V7868">
        <v>-70.507642000000004</v>
      </c>
      <c r="W7868" t="s">
        <v>1854</v>
      </c>
      <c r="X7868" t="s">
        <v>63</v>
      </c>
      <c r="Y7868" t="s">
        <v>64</v>
      </c>
      <c r="Z7868" t="s">
        <v>99</v>
      </c>
      <c r="AA7868">
        <v>1151040532</v>
      </c>
      <c r="AB7868" t="s">
        <v>116</v>
      </c>
      <c r="AC7868" t="s">
        <v>67</v>
      </c>
      <c r="AD7868">
        <v>19.415321666666671</v>
      </c>
      <c r="AE7868">
        <v>-70.507627366666668</v>
      </c>
      <c r="AF7868" t="s">
        <v>23552</v>
      </c>
      <c r="AG7868" t="s">
        <v>32</v>
      </c>
      <c r="AH7868" t="s">
        <v>48</v>
      </c>
      <c r="AI7868" t="s">
        <v>87</v>
      </c>
      <c r="AJ7868" t="s">
        <v>1488</v>
      </c>
      <c r="AK7868" t="s">
        <v>697</v>
      </c>
      <c r="AL7868" t="s">
        <v>338</v>
      </c>
      <c r="AM7868" t="s">
        <v>698</v>
      </c>
      <c r="AR7868" t="s">
        <v>91</v>
      </c>
      <c r="AS7868">
        <v>9000160426</v>
      </c>
      <c r="AV7868" t="s">
        <v>410</v>
      </c>
      <c r="AW7868" t="str">
        <f>_xlfn.XLOOKUP(UNIVERSO[[#This Row],[RUTA-LOCALIDAD D&amp;N]],'[1]Cuota Ruta'!E:E,'[1]Cuota Ruta'!G:G)</f>
        <v>Cargar</v>
      </c>
    </row>
    <row r="7869" spans="1:49" x14ac:dyDescent="0.25">
      <c r="A7869" t="s">
        <v>48</v>
      </c>
      <c r="B7869" t="s">
        <v>49</v>
      </c>
      <c r="C7869" t="s">
        <v>50</v>
      </c>
      <c r="D7869" t="s">
        <v>51</v>
      </c>
      <c r="E7869" t="s">
        <v>823</v>
      </c>
      <c r="F7869" t="s">
        <v>283</v>
      </c>
      <c r="G7869">
        <v>9000161036</v>
      </c>
      <c r="H7869">
        <v>161036</v>
      </c>
      <c r="I7869" t="s">
        <v>23553</v>
      </c>
      <c r="J7869" t="s">
        <v>5309</v>
      </c>
      <c r="K7869" t="s">
        <v>286</v>
      </c>
      <c r="L7869" t="s">
        <v>1301</v>
      </c>
      <c r="M7869" t="s">
        <v>1301</v>
      </c>
      <c r="N7869" t="s">
        <v>23554</v>
      </c>
      <c r="O7869" t="s">
        <v>59</v>
      </c>
      <c r="P7869">
        <v>336</v>
      </c>
      <c r="Q7869" t="s">
        <v>1162</v>
      </c>
      <c r="R7869" t="s">
        <v>1162</v>
      </c>
      <c r="S7869" t="s">
        <v>829</v>
      </c>
      <c r="T7869" t="s">
        <v>829</v>
      </c>
      <c r="U7869">
        <v>19.379764000000002</v>
      </c>
      <c r="V7869">
        <v>-70.344601999999995</v>
      </c>
      <c r="W7869" t="s">
        <v>1163</v>
      </c>
      <c r="X7869" t="s">
        <v>63</v>
      </c>
      <c r="Y7869" t="s">
        <v>64</v>
      </c>
      <c r="Z7869" t="s">
        <v>65</v>
      </c>
      <c r="AA7869">
        <v>1154015307</v>
      </c>
      <c r="AB7869" t="s">
        <v>66</v>
      </c>
      <c r="AC7869" t="s">
        <v>67</v>
      </c>
      <c r="AD7869">
        <v>19.379764000000002</v>
      </c>
      <c r="AE7869">
        <v>-70.344601999999995</v>
      </c>
      <c r="AF7869" t="s">
        <v>23555</v>
      </c>
      <c r="AG7869" t="s">
        <v>32</v>
      </c>
      <c r="AH7869" t="s">
        <v>48</v>
      </c>
      <c r="AI7869" t="s">
        <v>87</v>
      </c>
      <c r="AJ7869" t="s">
        <v>1488</v>
      </c>
      <c r="AR7869" t="s">
        <v>91</v>
      </c>
      <c r="AS7869">
        <v>9000161036</v>
      </c>
      <c r="AW7869" t="str">
        <f>_xlfn.XLOOKUP(UNIVERSO[[#This Row],[RUTA-LOCALIDAD D&amp;N]],'[1]Cuota Ruta'!E:E,'[1]Cuota Ruta'!G:G)</f>
        <v>Cargar</v>
      </c>
    </row>
    <row r="7870" spans="1:49" x14ac:dyDescent="0.25">
      <c r="A7870" t="s">
        <v>48</v>
      </c>
      <c r="B7870" t="s">
        <v>49</v>
      </c>
      <c r="C7870" t="s">
        <v>50</v>
      </c>
      <c r="D7870" t="s">
        <v>76</v>
      </c>
      <c r="E7870" t="s">
        <v>193</v>
      </c>
      <c r="F7870" t="s">
        <v>194</v>
      </c>
      <c r="G7870">
        <v>9000163071</v>
      </c>
      <c r="H7870">
        <v>163071</v>
      </c>
      <c r="I7870" t="s">
        <v>23556</v>
      </c>
      <c r="J7870" t="s">
        <v>23557</v>
      </c>
      <c r="K7870" t="s">
        <v>197</v>
      </c>
      <c r="L7870" t="s">
        <v>180</v>
      </c>
      <c r="M7870" t="s">
        <v>180</v>
      </c>
      <c r="N7870" t="s">
        <v>3682</v>
      </c>
      <c r="O7870" t="s">
        <v>59</v>
      </c>
      <c r="P7870">
        <v>316</v>
      </c>
      <c r="Q7870" t="s">
        <v>2453</v>
      </c>
      <c r="R7870" t="s">
        <v>2453</v>
      </c>
      <c r="S7870" t="s">
        <v>1016</v>
      </c>
      <c r="T7870" t="s">
        <v>1016</v>
      </c>
      <c r="U7870">
        <v>18.606009074619799</v>
      </c>
      <c r="V7870">
        <v>-68.716392499999998</v>
      </c>
      <c r="W7870" t="s">
        <v>2454</v>
      </c>
      <c r="X7870" t="s">
        <v>85</v>
      </c>
      <c r="Y7870" t="s">
        <v>64</v>
      </c>
      <c r="Z7870" t="s">
        <v>99</v>
      </c>
      <c r="AA7870">
        <v>1160020744</v>
      </c>
      <c r="AB7870" t="s">
        <v>116</v>
      </c>
      <c r="AC7870" t="s">
        <v>67</v>
      </c>
      <c r="AD7870">
        <v>18.6059588</v>
      </c>
      <c r="AE7870">
        <v>-68.716335869999995</v>
      </c>
      <c r="AF7870" t="s">
        <v>23558</v>
      </c>
      <c r="AG7870" t="s">
        <v>32</v>
      </c>
      <c r="AH7870" t="s">
        <v>48</v>
      </c>
      <c r="AI7870" t="s">
        <v>87</v>
      </c>
      <c r="AJ7870" t="s">
        <v>1488</v>
      </c>
      <c r="AK7870" t="s">
        <v>235</v>
      </c>
      <c r="AL7870" t="s">
        <v>193</v>
      </c>
      <c r="AM7870" t="s">
        <v>236</v>
      </c>
      <c r="AR7870" t="s">
        <v>91</v>
      </c>
      <c r="AS7870">
        <v>9000163071</v>
      </c>
      <c r="AV7870" t="s">
        <v>75</v>
      </c>
      <c r="AW7870" t="str">
        <f>_xlfn.XLOOKUP(UNIVERSO[[#This Row],[RUTA-LOCALIDAD D&amp;N]],'[1]Cuota Ruta'!E:E,'[1]Cuota Ruta'!G:G)</f>
        <v>Cargar</v>
      </c>
    </row>
    <row r="7871" spans="1:49" x14ac:dyDescent="0.25">
      <c r="A7871" t="s">
        <v>48</v>
      </c>
      <c r="B7871" t="s">
        <v>49</v>
      </c>
      <c r="C7871" t="s">
        <v>50</v>
      </c>
      <c r="D7871" t="s">
        <v>76</v>
      </c>
      <c r="E7871" t="s">
        <v>338</v>
      </c>
      <c r="F7871" t="s">
        <v>283</v>
      </c>
      <c r="G7871">
        <v>9000164607</v>
      </c>
      <c r="H7871">
        <v>164607</v>
      </c>
      <c r="I7871" t="s">
        <v>23559</v>
      </c>
      <c r="J7871" t="s">
        <v>23560</v>
      </c>
      <c r="K7871" t="s">
        <v>286</v>
      </c>
      <c r="L7871" t="s">
        <v>338</v>
      </c>
      <c r="M7871" t="s">
        <v>338</v>
      </c>
      <c r="N7871" t="s">
        <v>4431</v>
      </c>
      <c r="O7871" t="s">
        <v>59</v>
      </c>
      <c r="P7871">
        <v>339</v>
      </c>
      <c r="Q7871" t="s">
        <v>1646</v>
      </c>
      <c r="R7871" t="s">
        <v>1646</v>
      </c>
      <c r="S7871" t="s">
        <v>343</v>
      </c>
      <c r="T7871" t="s">
        <v>343</v>
      </c>
      <c r="U7871">
        <v>19.32582</v>
      </c>
      <c r="V7871">
        <v>-70.753519999999995</v>
      </c>
      <c r="W7871" t="s">
        <v>1647</v>
      </c>
      <c r="X7871" t="s">
        <v>85</v>
      </c>
      <c r="Y7871" t="s">
        <v>64</v>
      </c>
      <c r="Z7871" t="s">
        <v>65</v>
      </c>
      <c r="AA7871">
        <v>1151040966</v>
      </c>
      <c r="AB7871" t="s">
        <v>66</v>
      </c>
      <c r="AC7871" t="s">
        <v>67</v>
      </c>
      <c r="AD7871">
        <v>19.32582</v>
      </c>
      <c r="AE7871">
        <v>-70.753519999999995</v>
      </c>
      <c r="AF7871" t="s">
        <v>23561</v>
      </c>
      <c r="AG7871" t="s">
        <v>32</v>
      </c>
      <c r="AH7871" t="s">
        <v>48</v>
      </c>
      <c r="AI7871" t="s">
        <v>87</v>
      </c>
      <c r="AJ7871" t="s">
        <v>1488</v>
      </c>
      <c r="AK7871" t="s">
        <v>346</v>
      </c>
      <c r="AL7871" t="s">
        <v>338</v>
      </c>
      <c r="AM7871" t="s">
        <v>347</v>
      </c>
      <c r="AR7871" t="s">
        <v>91</v>
      </c>
      <c r="AS7871">
        <v>9000164607</v>
      </c>
      <c r="AV7871" t="s">
        <v>349</v>
      </c>
      <c r="AW7871" t="str">
        <f>_xlfn.XLOOKUP(UNIVERSO[[#This Row],[RUTA-LOCALIDAD D&amp;N]],'[1]Cuota Ruta'!E:E,'[1]Cuota Ruta'!G:G)</f>
        <v>Cargar</v>
      </c>
    </row>
    <row r="7872" spans="1:49" x14ac:dyDescent="0.25">
      <c r="A7872" t="s">
        <v>48</v>
      </c>
      <c r="B7872" t="s">
        <v>49</v>
      </c>
      <c r="C7872" t="s">
        <v>50</v>
      </c>
      <c r="D7872" t="s">
        <v>124</v>
      </c>
      <c r="E7872" t="s">
        <v>52</v>
      </c>
      <c r="F7872" t="s">
        <v>53</v>
      </c>
      <c r="G7872">
        <v>9000166188</v>
      </c>
      <c r="H7872">
        <v>166188</v>
      </c>
      <c r="I7872" t="s">
        <v>23562</v>
      </c>
      <c r="J7872" t="s">
        <v>4496</v>
      </c>
      <c r="K7872" t="s">
        <v>56</v>
      </c>
      <c r="L7872" t="s">
        <v>57</v>
      </c>
      <c r="M7872" t="s">
        <v>57</v>
      </c>
      <c r="N7872" t="s">
        <v>7939</v>
      </c>
      <c r="O7872" t="s">
        <v>59</v>
      </c>
      <c r="P7872">
        <v>470</v>
      </c>
      <c r="Q7872" t="s">
        <v>3360</v>
      </c>
      <c r="R7872" t="s">
        <v>3360</v>
      </c>
      <c r="S7872" t="s">
        <v>547</v>
      </c>
      <c r="T7872" t="s">
        <v>547</v>
      </c>
      <c r="U7872">
        <v>18.432783000000001</v>
      </c>
      <c r="V7872">
        <v>-70.167796999999993</v>
      </c>
      <c r="W7872" t="s">
        <v>3361</v>
      </c>
      <c r="X7872" t="s">
        <v>63</v>
      </c>
      <c r="Y7872" t="s">
        <v>64</v>
      </c>
      <c r="Z7872" t="s">
        <v>65</v>
      </c>
      <c r="AA7872">
        <v>1162007849</v>
      </c>
      <c r="AB7872" t="s">
        <v>66</v>
      </c>
      <c r="AC7872" t="s">
        <v>67</v>
      </c>
      <c r="AD7872">
        <v>18.432783000000001</v>
      </c>
      <c r="AE7872">
        <v>-70.167796999999993</v>
      </c>
      <c r="AF7872" t="s">
        <v>23563</v>
      </c>
      <c r="AG7872" t="s">
        <v>32</v>
      </c>
      <c r="AH7872" t="s">
        <v>48</v>
      </c>
      <c r="AI7872" t="s">
        <v>87</v>
      </c>
      <c r="AJ7872" t="s">
        <v>1488</v>
      </c>
      <c r="AK7872" t="s">
        <v>243</v>
      </c>
      <c r="AL7872" t="s">
        <v>52</v>
      </c>
      <c r="AM7872" t="s">
        <v>244</v>
      </c>
      <c r="AR7872" t="s">
        <v>91</v>
      </c>
      <c r="AS7872">
        <v>9000166188</v>
      </c>
      <c r="AV7872" t="s">
        <v>75</v>
      </c>
      <c r="AW7872" t="str">
        <f>_xlfn.XLOOKUP(UNIVERSO[[#This Row],[RUTA-LOCALIDAD D&amp;N]],'[1]Cuota Ruta'!E:E,'[1]Cuota Ruta'!G:G)</f>
        <v>Cargar</v>
      </c>
    </row>
    <row r="7873" spans="1:49" x14ac:dyDescent="0.25">
      <c r="A7873" t="s">
        <v>48</v>
      </c>
      <c r="B7873" t="s">
        <v>49</v>
      </c>
      <c r="C7873" t="s">
        <v>50</v>
      </c>
      <c r="D7873" t="s">
        <v>76</v>
      </c>
      <c r="E7873" t="s">
        <v>218</v>
      </c>
      <c r="F7873" t="s">
        <v>194</v>
      </c>
      <c r="G7873">
        <v>9000167972</v>
      </c>
      <c r="H7873">
        <v>167972</v>
      </c>
      <c r="I7873" t="s">
        <v>23564</v>
      </c>
      <c r="J7873" t="s">
        <v>23565</v>
      </c>
      <c r="K7873" t="s">
        <v>197</v>
      </c>
      <c r="L7873" t="s">
        <v>180</v>
      </c>
      <c r="M7873" t="s">
        <v>180</v>
      </c>
      <c r="N7873" t="s">
        <v>1539</v>
      </c>
      <c r="O7873" t="s">
        <v>59</v>
      </c>
      <c r="P7873">
        <v>306</v>
      </c>
      <c r="Q7873" t="s">
        <v>978</v>
      </c>
      <c r="R7873" t="s">
        <v>978</v>
      </c>
      <c r="S7873" t="s">
        <v>223</v>
      </c>
      <c r="T7873" t="s">
        <v>223</v>
      </c>
      <c r="U7873">
        <v>18.749728000000001</v>
      </c>
      <c r="V7873">
        <v>-68.539871000000005</v>
      </c>
      <c r="W7873" t="s">
        <v>979</v>
      </c>
      <c r="X7873" t="s">
        <v>63</v>
      </c>
      <c r="Y7873" t="s">
        <v>64</v>
      </c>
      <c r="Z7873" t="s">
        <v>65</v>
      </c>
      <c r="AA7873">
        <v>1159011760</v>
      </c>
      <c r="AB7873" t="s">
        <v>66</v>
      </c>
      <c r="AC7873" t="s">
        <v>67</v>
      </c>
      <c r="AD7873">
        <v>18.749728000000001</v>
      </c>
      <c r="AE7873">
        <v>-68.539871000000005</v>
      </c>
      <c r="AF7873" t="s">
        <v>23566</v>
      </c>
      <c r="AG7873" t="s">
        <v>32</v>
      </c>
      <c r="AH7873" t="s">
        <v>48</v>
      </c>
      <c r="AI7873" t="s">
        <v>87</v>
      </c>
      <c r="AJ7873" t="s">
        <v>1488</v>
      </c>
      <c r="AR7873" t="s">
        <v>91</v>
      </c>
      <c r="AS7873">
        <v>9000167972</v>
      </c>
      <c r="AW7873" t="str">
        <f>_xlfn.XLOOKUP(UNIVERSO[[#This Row],[RUTA-LOCALIDAD D&amp;N]],'[1]Cuota Ruta'!E:E,'[1]Cuota Ruta'!G:G)</f>
        <v>Cargar</v>
      </c>
    </row>
    <row r="7874" spans="1:49" x14ac:dyDescent="0.25">
      <c r="A7874" t="s">
        <v>48</v>
      </c>
      <c r="B7874" t="s">
        <v>49</v>
      </c>
      <c r="C7874" t="s">
        <v>50</v>
      </c>
      <c r="D7874" t="s">
        <v>51</v>
      </c>
      <c r="E7874" t="s">
        <v>257</v>
      </c>
      <c r="F7874" t="s">
        <v>194</v>
      </c>
      <c r="G7874">
        <v>9000168269</v>
      </c>
      <c r="H7874">
        <v>168269</v>
      </c>
      <c r="I7874" t="s">
        <v>23567</v>
      </c>
      <c r="J7874" t="s">
        <v>23568</v>
      </c>
      <c r="K7874" t="s">
        <v>197</v>
      </c>
      <c r="L7874" t="s">
        <v>301</v>
      </c>
      <c r="M7874" t="s">
        <v>301</v>
      </c>
      <c r="N7874" t="s">
        <v>253</v>
      </c>
      <c r="O7874" t="s">
        <v>59</v>
      </c>
      <c r="P7874">
        <v>312</v>
      </c>
      <c r="Q7874" t="s">
        <v>1283</v>
      </c>
      <c r="R7874" t="s">
        <v>1283</v>
      </c>
      <c r="S7874" t="s">
        <v>304</v>
      </c>
      <c r="T7874" t="s">
        <v>304</v>
      </c>
      <c r="U7874">
        <v>19.364803999999999</v>
      </c>
      <c r="V7874">
        <v>-69.851316999999995</v>
      </c>
      <c r="W7874" t="s">
        <v>1284</v>
      </c>
      <c r="X7874" t="s">
        <v>63</v>
      </c>
      <c r="Y7874" t="s">
        <v>64</v>
      </c>
      <c r="Z7874" t="s">
        <v>65</v>
      </c>
      <c r="AA7874">
        <v>1152012766</v>
      </c>
      <c r="AB7874" t="s">
        <v>66</v>
      </c>
      <c r="AC7874" t="s">
        <v>67</v>
      </c>
      <c r="AD7874">
        <v>19.364803999999999</v>
      </c>
      <c r="AE7874">
        <v>-69.851316999999995</v>
      </c>
      <c r="AF7874" t="s">
        <v>23569</v>
      </c>
      <c r="AG7874" t="s">
        <v>32</v>
      </c>
      <c r="AH7874" t="s">
        <v>48</v>
      </c>
      <c r="AI7874" t="s">
        <v>87</v>
      </c>
      <c r="AJ7874" t="s">
        <v>1488</v>
      </c>
      <c r="AK7874" t="s">
        <v>265</v>
      </c>
      <c r="AL7874" t="s">
        <v>257</v>
      </c>
      <c r="AM7874" t="s">
        <v>266</v>
      </c>
      <c r="AR7874" t="s">
        <v>91</v>
      </c>
      <c r="AS7874">
        <v>9000168269</v>
      </c>
      <c r="AV7874" t="s">
        <v>267</v>
      </c>
      <c r="AW7874" t="str">
        <f>_xlfn.XLOOKUP(UNIVERSO[[#This Row],[RUTA-LOCALIDAD D&amp;N]],'[1]Cuota Ruta'!E:E,'[1]Cuota Ruta'!G:G)</f>
        <v>Cargar</v>
      </c>
    </row>
    <row r="7875" spans="1:49" x14ac:dyDescent="0.25">
      <c r="A7875" t="s">
        <v>48</v>
      </c>
      <c r="B7875" t="s">
        <v>49</v>
      </c>
      <c r="C7875" t="s">
        <v>50</v>
      </c>
      <c r="D7875" t="s">
        <v>51</v>
      </c>
      <c r="E7875" t="s">
        <v>77</v>
      </c>
      <c r="F7875" t="s">
        <v>53</v>
      </c>
      <c r="G7875">
        <v>9000003377</v>
      </c>
      <c r="H7875">
        <v>3377</v>
      </c>
      <c r="I7875" t="s">
        <v>1008</v>
      </c>
      <c r="J7875" t="s">
        <v>23570</v>
      </c>
      <c r="K7875" t="s">
        <v>56</v>
      </c>
      <c r="L7875" t="s">
        <v>80</v>
      </c>
      <c r="M7875" t="s">
        <v>80</v>
      </c>
      <c r="N7875" t="s">
        <v>58</v>
      </c>
      <c r="O7875" t="s">
        <v>59</v>
      </c>
      <c r="P7875">
        <v>381</v>
      </c>
      <c r="Q7875" t="s">
        <v>805</v>
      </c>
      <c r="R7875" t="s">
        <v>805</v>
      </c>
      <c r="S7875" t="s">
        <v>173</v>
      </c>
      <c r="T7875" t="s">
        <v>173</v>
      </c>
      <c r="U7875">
        <v>18.4744763374329</v>
      </c>
      <c r="V7875">
        <v>-69.9812269210815</v>
      </c>
      <c r="W7875" t="s">
        <v>806</v>
      </c>
      <c r="X7875" t="s">
        <v>63</v>
      </c>
      <c r="Y7875" t="s">
        <v>64</v>
      </c>
      <c r="Z7875" t="s">
        <v>65</v>
      </c>
      <c r="AA7875">
        <v>1169000664</v>
      </c>
      <c r="AB7875" t="s">
        <v>116</v>
      </c>
      <c r="AC7875" t="s">
        <v>67</v>
      </c>
      <c r="AD7875">
        <v>18.47440714</v>
      </c>
      <c r="AE7875">
        <v>-69.981288480000003</v>
      </c>
      <c r="AF7875" t="s">
        <v>23571</v>
      </c>
      <c r="AG7875" t="s">
        <v>32</v>
      </c>
      <c r="AH7875" t="s">
        <v>48</v>
      </c>
      <c r="AI7875" t="s">
        <v>87</v>
      </c>
      <c r="AJ7875" t="s">
        <v>1488</v>
      </c>
      <c r="AK7875" t="s">
        <v>176</v>
      </c>
      <c r="AL7875" t="s">
        <v>77</v>
      </c>
      <c r="AM7875" t="s">
        <v>177</v>
      </c>
      <c r="AR7875" t="s">
        <v>91</v>
      </c>
      <c r="AS7875">
        <v>9000003377</v>
      </c>
      <c r="AW7875" t="str">
        <f>_xlfn.XLOOKUP(UNIVERSO[[#This Row],[RUTA-LOCALIDAD D&amp;N]],'[1]Cuota Ruta'!E:E,'[1]Cuota Ruta'!G:G)</f>
        <v>Cargar</v>
      </c>
    </row>
    <row r="7876" spans="1:49" x14ac:dyDescent="0.25">
      <c r="A7876" t="s">
        <v>48</v>
      </c>
      <c r="B7876" t="s">
        <v>49</v>
      </c>
      <c r="C7876" t="s">
        <v>50</v>
      </c>
      <c r="D7876" t="s">
        <v>51</v>
      </c>
      <c r="E7876" t="s">
        <v>77</v>
      </c>
      <c r="F7876" t="s">
        <v>53</v>
      </c>
      <c r="G7876">
        <v>9000003147</v>
      </c>
      <c r="H7876">
        <v>3147</v>
      </c>
      <c r="I7876" t="s">
        <v>23572</v>
      </c>
      <c r="J7876" t="s">
        <v>23573</v>
      </c>
      <c r="K7876" t="s">
        <v>56</v>
      </c>
      <c r="L7876" t="s">
        <v>93</v>
      </c>
      <c r="M7876" t="s">
        <v>93</v>
      </c>
      <c r="N7876" t="s">
        <v>871</v>
      </c>
      <c r="O7876" t="s">
        <v>59</v>
      </c>
      <c r="P7876">
        <v>420</v>
      </c>
      <c r="Q7876" t="s">
        <v>872</v>
      </c>
      <c r="R7876" t="s">
        <v>872</v>
      </c>
      <c r="S7876" t="s">
        <v>173</v>
      </c>
      <c r="T7876" t="s">
        <v>173</v>
      </c>
      <c r="U7876">
        <v>18.4677219390869</v>
      </c>
      <c r="V7876">
        <v>-69.983192443847699</v>
      </c>
      <c r="W7876" t="s">
        <v>873</v>
      </c>
      <c r="X7876" t="s">
        <v>63</v>
      </c>
      <c r="Y7876" t="s">
        <v>64</v>
      </c>
      <c r="Z7876" t="s">
        <v>65</v>
      </c>
      <c r="AA7876">
        <v>1169000621</v>
      </c>
      <c r="AB7876" t="s">
        <v>66</v>
      </c>
      <c r="AC7876" t="s">
        <v>67</v>
      </c>
      <c r="AD7876">
        <v>18.4677219390869</v>
      </c>
      <c r="AE7876">
        <v>-69.983192443847699</v>
      </c>
      <c r="AF7876" t="s">
        <v>23574</v>
      </c>
      <c r="AG7876" t="s">
        <v>32</v>
      </c>
      <c r="AH7876" t="s">
        <v>48</v>
      </c>
      <c r="AI7876" t="s">
        <v>87</v>
      </c>
      <c r="AJ7876" t="s">
        <v>1488</v>
      </c>
      <c r="AK7876" t="s">
        <v>176</v>
      </c>
      <c r="AL7876" t="s">
        <v>77</v>
      </c>
      <c r="AM7876" t="s">
        <v>177</v>
      </c>
      <c r="AR7876" t="s">
        <v>91</v>
      </c>
      <c r="AS7876">
        <v>9000003147</v>
      </c>
      <c r="AW7876" t="str">
        <f>_xlfn.XLOOKUP(UNIVERSO[[#This Row],[RUTA-LOCALIDAD D&amp;N]],'[1]Cuota Ruta'!E:E,'[1]Cuota Ruta'!G:G)</f>
        <v>Cargar</v>
      </c>
    </row>
    <row r="7877" spans="1:49" x14ac:dyDescent="0.25">
      <c r="A7877" t="s">
        <v>48</v>
      </c>
      <c r="B7877" t="s">
        <v>49</v>
      </c>
      <c r="C7877" t="s">
        <v>50</v>
      </c>
      <c r="D7877" t="s">
        <v>51</v>
      </c>
      <c r="E7877" t="s">
        <v>93</v>
      </c>
      <c r="F7877" t="s">
        <v>53</v>
      </c>
      <c r="G7877">
        <v>9000004303</v>
      </c>
      <c r="H7877">
        <v>4303</v>
      </c>
      <c r="I7877" t="s">
        <v>23575</v>
      </c>
      <c r="J7877" t="s">
        <v>23576</v>
      </c>
      <c r="K7877" t="s">
        <v>56</v>
      </c>
      <c r="L7877" t="s">
        <v>80</v>
      </c>
      <c r="M7877" t="s">
        <v>80</v>
      </c>
      <c r="N7877" t="s">
        <v>58</v>
      </c>
      <c r="O7877" t="s">
        <v>59</v>
      </c>
      <c r="P7877">
        <v>313</v>
      </c>
      <c r="Q7877" t="s">
        <v>965</v>
      </c>
      <c r="R7877" t="s">
        <v>965</v>
      </c>
      <c r="S7877" t="s">
        <v>105</v>
      </c>
      <c r="T7877" t="s">
        <v>105</v>
      </c>
      <c r="U7877">
        <v>18.491969999999998</v>
      </c>
      <c r="V7877">
        <v>-69.884500000000003</v>
      </c>
      <c r="W7877" t="s">
        <v>966</v>
      </c>
      <c r="X7877" t="s">
        <v>63</v>
      </c>
      <c r="Y7877" t="s">
        <v>64</v>
      </c>
      <c r="Z7877" t="s">
        <v>65</v>
      </c>
      <c r="AA7877">
        <v>1150002870</v>
      </c>
      <c r="AB7877" t="s">
        <v>116</v>
      </c>
      <c r="AC7877" t="s">
        <v>67</v>
      </c>
      <c r="AD7877">
        <v>18.491997560000001</v>
      </c>
      <c r="AE7877">
        <v>-69.884416259999995</v>
      </c>
      <c r="AF7877" t="s">
        <v>23577</v>
      </c>
      <c r="AG7877" t="s">
        <v>32</v>
      </c>
      <c r="AH7877" t="s">
        <v>48</v>
      </c>
      <c r="AI7877" t="s">
        <v>87</v>
      </c>
      <c r="AJ7877" t="s">
        <v>1488</v>
      </c>
      <c r="AK7877" t="s">
        <v>429</v>
      </c>
      <c r="AL7877" t="s">
        <v>93</v>
      </c>
      <c r="AM7877" t="s">
        <v>430</v>
      </c>
      <c r="AR7877" t="s">
        <v>91</v>
      </c>
      <c r="AS7877">
        <v>9000004303</v>
      </c>
      <c r="AV7877" t="s">
        <v>281</v>
      </c>
      <c r="AW7877" t="str">
        <f>_xlfn.XLOOKUP(UNIVERSO[[#This Row],[RUTA-LOCALIDAD D&amp;N]],'[1]Cuota Ruta'!E:E,'[1]Cuota Ruta'!G:G)</f>
        <v>Cargar</v>
      </c>
    </row>
    <row r="7878" spans="1:49" x14ac:dyDescent="0.25">
      <c r="A7878" t="s">
        <v>48</v>
      </c>
      <c r="B7878" t="s">
        <v>49</v>
      </c>
      <c r="C7878" t="s">
        <v>110</v>
      </c>
      <c r="D7878" t="s">
        <v>51</v>
      </c>
      <c r="E7878" t="s">
        <v>77</v>
      </c>
      <c r="F7878" t="s">
        <v>53</v>
      </c>
      <c r="G7878">
        <v>9000004326</v>
      </c>
      <c r="H7878">
        <v>4326</v>
      </c>
      <c r="I7878" t="s">
        <v>23578</v>
      </c>
      <c r="J7878" t="s">
        <v>23579</v>
      </c>
      <c r="K7878" t="s">
        <v>56</v>
      </c>
      <c r="L7878" t="s">
        <v>80</v>
      </c>
      <c r="M7878" t="s">
        <v>80</v>
      </c>
      <c r="N7878" t="s">
        <v>58</v>
      </c>
      <c r="O7878" t="s">
        <v>59</v>
      </c>
      <c r="P7878">
        <v>323</v>
      </c>
      <c r="Q7878" t="s">
        <v>472</v>
      </c>
      <c r="R7878" t="s">
        <v>472</v>
      </c>
      <c r="S7878" t="s">
        <v>105</v>
      </c>
      <c r="T7878" t="s">
        <v>105</v>
      </c>
      <c r="U7878">
        <v>18.49973</v>
      </c>
      <c r="V7878">
        <v>-69.906499999999994</v>
      </c>
      <c r="W7878" t="s">
        <v>473</v>
      </c>
      <c r="X7878" t="s">
        <v>63</v>
      </c>
      <c r="Y7878" t="s">
        <v>64</v>
      </c>
      <c r="Z7878" t="s">
        <v>65</v>
      </c>
      <c r="AA7878">
        <v>1169006122</v>
      </c>
      <c r="AB7878" t="s">
        <v>116</v>
      </c>
      <c r="AC7878" t="s">
        <v>67</v>
      </c>
      <c r="AD7878">
        <v>18.499688333333332</v>
      </c>
      <c r="AE7878">
        <v>-69.906358333333344</v>
      </c>
      <c r="AF7878" t="s">
        <v>23580</v>
      </c>
      <c r="AG7878" t="s">
        <v>32</v>
      </c>
      <c r="AH7878" t="s">
        <v>48</v>
      </c>
      <c r="AI7878" t="s">
        <v>87</v>
      </c>
      <c r="AJ7878" t="s">
        <v>1488</v>
      </c>
      <c r="AK7878" t="s">
        <v>429</v>
      </c>
      <c r="AL7878" t="s">
        <v>77</v>
      </c>
      <c r="AM7878" t="s">
        <v>430</v>
      </c>
      <c r="AR7878" t="s">
        <v>91</v>
      </c>
      <c r="AS7878">
        <v>9000004326</v>
      </c>
      <c r="AV7878" t="s">
        <v>281</v>
      </c>
      <c r="AW7878" t="str">
        <f>_xlfn.XLOOKUP(UNIVERSO[[#This Row],[RUTA-LOCALIDAD D&amp;N]],'[1]Cuota Ruta'!E:E,'[1]Cuota Ruta'!G:G)</f>
        <v>Cargar</v>
      </c>
    </row>
    <row r="7879" spans="1:49" x14ac:dyDescent="0.25">
      <c r="A7879" t="s">
        <v>48</v>
      </c>
      <c r="B7879" t="s">
        <v>49</v>
      </c>
      <c r="C7879" t="s">
        <v>50</v>
      </c>
      <c r="D7879" t="s">
        <v>51</v>
      </c>
      <c r="E7879" t="s">
        <v>77</v>
      </c>
      <c r="F7879" t="s">
        <v>53</v>
      </c>
      <c r="G7879">
        <v>9000005033</v>
      </c>
      <c r="H7879">
        <v>5033</v>
      </c>
      <c r="I7879" t="s">
        <v>23581</v>
      </c>
      <c r="J7879" t="s">
        <v>23582</v>
      </c>
      <c r="K7879" t="s">
        <v>56</v>
      </c>
      <c r="L7879" t="s">
        <v>80</v>
      </c>
      <c r="M7879" t="s">
        <v>80</v>
      </c>
      <c r="N7879" t="s">
        <v>58</v>
      </c>
      <c r="O7879" t="s">
        <v>59</v>
      </c>
      <c r="P7879">
        <v>373</v>
      </c>
      <c r="Q7879" t="s">
        <v>891</v>
      </c>
      <c r="R7879" t="s">
        <v>891</v>
      </c>
      <c r="S7879" t="s">
        <v>173</v>
      </c>
      <c r="T7879" t="s">
        <v>173</v>
      </c>
      <c r="U7879">
        <v>18.46743</v>
      </c>
      <c r="V7879">
        <v>-70.000200000000007</v>
      </c>
      <c r="W7879" t="s">
        <v>892</v>
      </c>
      <c r="X7879" t="s">
        <v>63</v>
      </c>
      <c r="Y7879" t="s">
        <v>64</v>
      </c>
      <c r="Z7879" t="s">
        <v>65</v>
      </c>
      <c r="AA7879">
        <v>1169001582</v>
      </c>
      <c r="AB7879" t="s">
        <v>116</v>
      </c>
      <c r="AC7879" t="s">
        <v>67</v>
      </c>
      <c r="AD7879">
        <v>18.467518200000001</v>
      </c>
      <c r="AE7879">
        <v>-70.000107799999995</v>
      </c>
      <c r="AF7879" t="s">
        <v>23583</v>
      </c>
      <c r="AG7879" t="s">
        <v>32</v>
      </c>
      <c r="AH7879" t="s">
        <v>48</v>
      </c>
      <c r="AI7879" t="s">
        <v>87</v>
      </c>
      <c r="AJ7879" t="s">
        <v>1488</v>
      </c>
      <c r="AK7879" t="s">
        <v>176</v>
      </c>
      <c r="AL7879" t="s">
        <v>77</v>
      </c>
      <c r="AM7879" t="s">
        <v>177</v>
      </c>
      <c r="AR7879" t="s">
        <v>91</v>
      </c>
      <c r="AS7879">
        <v>9000005033</v>
      </c>
      <c r="AW7879" t="str">
        <f>_xlfn.XLOOKUP(UNIVERSO[[#This Row],[RUTA-LOCALIDAD D&amp;N]],'[1]Cuota Ruta'!E:E,'[1]Cuota Ruta'!G:G)</f>
        <v>Cargar</v>
      </c>
    </row>
    <row r="7880" spans="1:49" x14ac:dyDescent="0.25">
      <c r="A7880" t="s">
        <v>48</v>
      </c>
      <c r="B7880" t="s">
        <v>49</v>
      </c>
      <c r="C7880" t="s">
        <v>50</v>
      </c>
      <c r="D7880" t="s">
        <v>51</v>
      </c>
      <c r="E7880" t="s">
        <v>77</v>
      </c>
      <c r="F7880" t="s">
        <v>53</v>
      </c>
      <c r="G7880">
        <v>9000005074</v>
      </c>
      <c r="H7880">
        <v>5074</v>
      </c>
      <c r="I7880" t="s">
        <v>23584</v>
      </c>
      <c r="J7880" t="s">
        <v>23585</v>
      </c>
      <c r="K7880" t="s">
        <v>56</v>
      </c>
      <c r="L7880" t="s">
        <v>80</v>
      </c>
      <c r="M7880" t="s">
        <v>80</v>
      </c>
      <c r="N7880" t="s">
        <v>6783</v>
      </c>
      <c r="O7880" t="s">
        <v>59</v>
      </c>
      <c r="P7880">
        <v>341</v>
      </c>
      <c r="Q7880" t="s">
        <v>589</v>
      </c>
      <c r="R7880" t="s">
        <v>589</v>
      </c>
      <c r="S7880" t="s">
        <v>83</v>
      </c>
      <c r="T7880" t="s">
        <v>83</v>
      </c>
      <c r="U7880">
        <v>18.488206863403299</v>
      </c>
      <c r="V7880">
        <v>-69.915809631347699</v>
      </c>
      <c r="W7880" t="s">
        <v>590</v>
      </c>
      <c r="X7880" t="s">
        <v>85</v>
      </c>
      <c r="Y7880" t="s">
        <v>64</v>
      </c>
      <c r="Z7880" t="s">
        <v>65</v>
      </c>
      <c r="AA7880">
        <v>1169007669</v>
      </c>
      <c r="AB7880" t="s">
        <v>116</v>
      </c>
      <c r="AC7880" t="s">
        <v>67</v>
      </c>
      <c r="AD7880">
        <v>18.488286666666671</v>
      </c>
      <c r="AE7880">
        <v>-69.915753333333342</v>
      </c>
      <c r="AF7880" t="s">
        <v>23586</v>
      </c>
      <c r="AG7880" t="s">
        <v>32</v>
      </c>
      <c r="AH7880" t="s">
        <v>48</v>
      </c>
      <c r="AI7880" t="s">
        <v>87</v>
      </c>
      <c r="AJ7880" t="s">
        <v>1488</v>
      </c>
      <c r="AK7880" t="s">
        <v>429</v>
      </c>
      <c r="AL7880" t="s">
        <v>77</v>
      </c>
      <c r="AM7880" t="s">
        <v>430</v>
      </c>
      <c r="AR7880" t="s">
        <v>91</v>
      </c>
      <c r="AS7880">
        <v>9000005074</v>
      </c>
      <c r="AV7880" t="s">
        <v>281</v>
      </c>
      <c r="AW7880" t="str">
        <f>_xlfn.XLOOKUP(UNIVERSO[[#This Row],[RUTA-LOCALIDAD D&amp;N]],'[1]Cuota Ruta'!E:E,'[1]Cuota Ruta'!G:G)</f>
        <v>Cargar</v>
      </c>
    </row>
    <row r="7881" spans="1:49" x14ac:dyDescent="0.25">
      <c r="A7881" t="s">
        <v>48</v>
      </c>
      <c r="B7881" t="s">
        <v>49</v>
      </c>
      <c r="C7881" t="s">
        <v>110</v>
      </c>
      <c r="D7881" t="s">
        <v>51</v>
      </c>
      <c r="E7881" t="s">
        <v>77</v>
      </c>
      <c r="F7881" t="s">
        <v>53</v>
      </c>
      <c r="G7881">
        <v>9000004754</v>
      </c>
      <c r="H7881">
        <v>4754</v>
      </c>
      <c r="I7881" t="s">
        <v>23587</v>
      </c>
      <c r="J7881" t="s">
        <v>23588</v>
      </c>
      <c r="K7881" t="s">
        <v>56</v>
      </c>
      <c r="L7881" t="s">
        <v>80</v>
      </c>
      <c r="M7881" t="s">
        <v>80</v>
      </c>
      <c r="N7881" t="s">
        <v>58</v>
      </c>
      <c r="O7881" t="s">
        <v>59</v>
      </c>
      <c r="P7881">
        <v>366</v>
      </c>
      <c r="Q7881" t="s">
        <v>414</v>
      </c>
      <c r="R7881" t="s">
        <v>414</v>
      </c>
      <c r="S7881" t="s">
        <v>97</v>
      </c>
      <c r="T7881" t="s">
        <v>97</v>
      </c>
      <c r="U7881">
        <v>18.4387302398682</v>
      </c>
      <c r="V7881">
        <v>-69.9598388671875</v>
      </c>
      <c r="W7881" t="s">
        <v>415</v>
      </c>
      <c r="X7881" t="s">
        <v>63</v>
      </c>
      <c r="Y7881" t="s">
        <v>64</v>
      </c>
      <c r="Z7881" t="s">
        <v>65</v>
      </c>
      <c r="AA7881">
        <v>1169007609</v>
      </c>
      <c r="AB7881" t="s">
        <v>66</v>
      </c>
      <c r="AC7881" t="s">
        <v>67</v>
      </c>
      <c r="AD7881">
        <v>18.4387302398682</v>
      </c>
      <c r="AE7881">
        <v>-69.9598388671875</v>
      </c>
      <c r="AF7881" t="s">
        <v>23589</v>
      </c>
      <c r="AG7881" t="s">
        <v>32</v>
      </c>
      <c r="AH7881" t="s">
        <v>48</v>
      </c>
      <c r="AI7881" t="s">
        <v>87</v>
      </c>
      <c r="AJ7881" t="s">
        <v>1488</v>
      </c>
      <c r="AK7881" t="s">
        <v>176</v>
      </c>
      <c r="AL7881" t="s">
        <v>77</v>
      </c>
      <c r="AM7881" t="s">
        <v>177</v>
      </c>
      <c r="AR7881" t="s">
        <v>91</v>
      </c>
      <c r="AS7881">
        <v>9000004754</v>
      </c>
      <c r="AW7881" t="str">
        <f>_xlfn.XLOOKUP(UNIVERSO[[#This Row],[RUTA-LOCALIDAD D&amp;N]],'[1]Cuota Ruta'!E:E,'[1]Cuota Ruta'!G:G)</f>
        <v>Cargar</v>
      </c>
    </row>
    <row r="7882" spans="1:49" x14ac:dyDescent="0.25">
      <c r="A7882" t="s">
        <v>48</v>
      </c>
      <c r="B7882" t="s">
        <v>49</v>
      </c>
      <c r="C7882" t="s">
        <v>50</v>
      </c>
      <c r="D7882" t="s">
        <v>51</v>
      </c>
      <c r="E7882" t="s">
        <v>77</v>
      </c>
      <c r="F7882" t="s">
        <v>53</v>
      </c>
      <c r="G7882">
        <v>9000009598</v>
      </c>
      <c r="H7882">
        <v>9598</v>
      </c>
      <c r="I7882" t="s">
        <v>22332</v>
      </c>
      <c r="J7882" t="s">
        <v>520</v>
      </c>
      <c r="K7882" t="s">
        <v>56</v>
      </c>
      <c r="L7882" t="s">
        <v>93</v>
      </c>
      <c r="M7882" t="s">
        <v>93</v>
      </c>
      <c r="N7882" t="s">
        <v>1506</v>
      </c>
      <c r="O7882" t="s">
        <v>59</v>
      </c>
      <c r="P7882">
        <v>311</v>
      </c>
      <c r="Q7882" t="s">
        <v>181</v>
      </c>
      <c r="R7882" t="s">
        <v>181</v>
      </c>
      <c r="S7882" t="s">
        <v>173</v>
      </c>
      <c r="T7882" t="s">
        <v>173</v>
      </c>
      <c r="U7882">
        <v>18.466243743896499</v>
      </c>
      <c r="V7882">
        <v>-69.976127624511705</v>
      </c>
      <c r="W7882" t="s">
        <v>182</v>
      </c>
      <c r="X7882" t="s">
        <v>85</v>
      </c>
      <c r="Y7882" t="s">
        <v>64</v>
      </c>
      <c r="Z7882" t="s">
        <v>65</v>
      </c>
      <c r="AA7882">
        <v>1169001153</v>
      </c>
      <c r="AB7882" t="s">
        <v>116</v>
      </c>
      <c r="AC7882" t="s">
        <v>67</v>
      </c>
      <c r="AD7882">
        <v>18.466229269999999</v>
      </c>
      <c r="AE7882">
        <v>-69.975869410000001</v>
      </c>
      <c r="AF7882" t="s">
        <v>23590</v>
      </c>
      <c r="AG7882" t="s">
        <v>32</v>
      </c>
      <c r="AH7882" t="s">
        <v>48</v>
      </c>
      <c r="AI7882" t="s">
        <v>87</v>
      </c>
      <c r="AJ7882" t="s">
        <v>1488</v>
      </c>
      <c r="AK7882" t="s">
        <v>176</v>
      </c>
      <c r="AL7882" t="s">
        <v>77</v>
      </c>
      <c r="AM7882" t="s">
        <v>177</v>
      </c>
      <c r="AR7882" t="s">
        <v>91</v>
      </c>
      <c r="AS7882">
        <v>9000009598</v>
      </c>
      <c r="AW7882" t="str">
        <f>_xlfn.XLOOKUP(UNIVERSO[[#This Row],[RUTA-LOCALIDAD D&amp;N]],'[1]Cuota Ruta'!E:E,'[1]Cuota Ruta'!G:G)</f>
        <v>Cargar</v>
      </c>
    </row>
    <row r="7883" spans="1:49" x14ac:dyDescent="0.25">
      <c r="A7883" t="s">
        <v>48</v>
      </c>
      <c r="B7883" t="s">
        <v>49</v>
      </c>
      <c r="C7883" t="s">
        <v>50</v>
      </c>
      <c r="D7883" t="s">
        <v>51</v>
      </c>
      <c r="E7883" t="s">
        <v>77</v>
      </c>
      <c r="F7883" t="s">
        <v>53</v>
      </c>
      <c r="G7883">
        <v>9000007434</v>
      </c>
      <c r="H7883">
        <v>7434</v>
      </c>
      <c r="I7883" t="s">
        <v>23591</v>
      </c>
      <c r="J7883" t="s">
        <v>23592</v>
      </c>
      <c r="K7883" t="s">
        <v>56</v>
      </c>
      <c r="L7883" t="s">
        <v>93</v>
      </c>
      <c r="M7883" t="s">
        <v>93</v>
      </c>
      <c r="N7883" t="s">
        <v>6279</v>
      </c>
      <c r="O7883" t="s">
        <v>59</v>
      </c>
      <c r="P7883">
        <v>371</v>
      </c>
      <c r="Q7883" t="s">
        <v>420</v>
      </c>
      <c r="R7883" t="s">
        <v>420</v>
      </c>
      <c r="S7883" t="s">
        <v>173</v>
      </c>
      <c r="T7883" t="s">
        <v>173</v>
      </c>
      <c r="U7883">
        <v>18.47176</v>
      </c>
      <c r="V7883">
        <v>-70.002300000000005</v>
      </c>
      <c r="W7883" t="s">
        <v>421</v>
      </c>
      <c r="X7883" t="s">
        <v>85</v>
      </c>
      <c r="Y7883" t="s">
        <v>64</v>
      </c>
      <c r="Z7883" t="s">
        <v>65</v>
      </c>
      <c r="AA7883">
        <v>1169001626</v>
      </c>
      <c r="AB7883" t="s">
        <v>66</v>
      </c>
      <c r="AC7883" t="s">
        <v>67</v>
      </c>
      <c r="AD7883">
        <v>18.47176</v>
      </c>
      <c r="AE7883">
        <v>-70.002300000000005</v>
      </c>
      <c r="AF7883" t="s">
        <v>23593</v>
      </c>
      <c r="AG7883" t="s">
        <v>32</v>
      </c>
      <c r="AH7883" t="s">
        <v>48</v>
      </c>
      <c r="AI7883" t="s">
        <v>87</v>
      </c>
      <c r="AJ7883" t="s">
        <v>1488</v>
      </c>
      <c r="AK7883" t="s">
        <v>176</v>
      </c>
      <c r="AL7883" t="s">
        <v>77</v>
      </c>
      <c r="AM7883" t="s">
        <v>177</v>
      </c>
      <c r="AR7883" t="s">
        <v>91</v>
      </c>
      <c r="AS7883">
        <v>9000007434</v>
      </c>
      <c r="AW7883" t="str">
        <f>_xlfn.XLOOKUP(UNIVERSO[[#This Row],[RUTA-LOCALIDAD D&amp;N]],'[1]Cuota Ruta'!E:E,'[1]Cuota Ruta'!G:G)</f>
        <v>Cargar</v>
      </c>
    </row>
    <row r="7884" spans="1:49" x14ac:dyDescent="0.25">
      <c r="A7884" t="s">
        <v>48</v>
      </c>
      <c r="B7884" t="s">
        <v>49</v>
      </c>
      <c r="C7884" t="s">
        <v>110</v>
      </c>
      <c r="D7884" t="s">
        <v>51</v>
      </c>
      <c r="E7884" t="s">
        <v>77</v>
      </c>
      <c r="F7884" t="s">
        <v>53</v>
      </c>
      <c r="G7884">
        <v>9000008529</v>
      </c>
      <c r="H7884">
        <v>8529</v>
      </c>
      <c r="I7884" t="s">
        <v>23594</v>
      </c>
      <c r="J7884" t="s">
        <v>23595</v>
      </c>
      <c r="K7884" t="s">
        <v>56</v>
      </c>
      <c r="L7884" t="s">
        <v>80</v>
      </c>
      <c r="M7884" t="s">
        <v>80</v>
      </c>
      <c r="N7884" t="s">
        <v>58</v>
      </c>
      <c r="O7884" t="s">
        <v>59</v>
      </c>
      <c r="P7884">
        <v>383</v>
      </c>
      <c r="Q7884" t="s">
        <v>1099</v>
      </c>
      <c r="R7884" t="s">
        <v>1099</v>
      </c>
      <c r="S7884" t="s">
        <v>173</v>
      </c>
      <c r="T7884" t="s">
        <v>173</v>
      </c>
      <c r="U7884">
        <v>18.481059999999999</v>
      </c>
      <c r="V7884">
        <v>-69.984200000000001</v>
      </c>
      <c r="W7884" t="s">
        <v>1100</v>
      </c>
      <c r="X7884" t="s">
        <v>63</v>
      </c>
      <c r="Y7884" t="s">
        <v>64</v>
      </c>
      <c r="Z7884" t="s">
        <v>65</v>
      </c>
      <c r="AA7884">
        <v>1169000935</v>
      </c>
      <c r="AB7884" t="s">
        <v>66</v>
      </c>
      <c r="AC7884" t="s">
        <v>67</v>
      </c>
      <c r="AD7884">
        <v>18.481059999999999</v>
      </c>
      <c r="AE7884">
        <v>-69.984200000000001</v>
      </c>
      <c r="AF7884" t="s">
        <v>23596</v>
      </c>
      <c r="AG7884" t="s">
        <v>32</v>
      </c>
      <c r="AH7884" t="s">
        <v>48</v>
      </c>
      <c r="AI7884" t="s">
        <v>87</v>
      </c>
      <c r="AJ7884" t="s">
        <v>1488</v>
      </c>
      <c r="AK7884" t="s">
        <v>176</v>
      </c>
      <c r="AL7884" t="s">
        <v>77</v>
      </c>
      <c r="AM7884" t="s">
        <v>177</v>
      </c>
      <c r="AR7884" t="s">
        <v>91</v>
      </c>
      <c r="AS7884">
        <v>9000008529</v>
      </c>
      <c r="AW7884" t="str">
        <f>_xlfn.XLOOKUP(UNIVERSO[[#This Row],[RUTA-LOCALIDAD D&amp;N]],'[1]Cuota Ruta'!E:E,'[1]Cuota Ruta'!G:G)</f>
        <v>Cargar</v>
      </c>
    </row>
    <row r="7885" spans="1:49" x14ac:dyDescent="0.25">
      <c r="A7885" t="s">
        <v>48</v>
      </c>
      <c r="B7885" t="s">
        <v>49</v>
      </c>
      <c r="C7885" t="s">
        <v>50</v>
      </c>
      <c r="D7885" t="s">
        <v>51</v>
      </c>
      <c r="E7885" t="s">
        <v>77</v>
      </c>
      <c r="F7885" t="s">
        <v>53</v>
      </c>
      <c r="G7885">
        <v>9000008549</v>
      </c>
      <c r="H7885">
        <v>8549</v>
      </c>
      <c r="I7885" t="s">
        <v>1856</v>
      </c>
      <c r="J7885" t="s">
        <v>23597</v>
      </c>
      <c r="K7885" t="s">
        <v>56</v>
      </c>
      <c r="L7885" t="s">
        <v>80</v>
      </c>
      <c r="M7885" t="s">
        <v>80</v>
      </c>
      <c r="N7885" t="s">
        <v>58</v>
      </c>
      <c r="O7885" t="s">
        <v>59</v>
      </c>
      <c r="P7885">
        <v>376</v>
      </c>
      <c r="Q7885" t="s">
        <v>929</v>
      </c>
      <c r="R7885" t="s">
        <v>929</v>
      </c>
      <c r="S7885" t="s">
        <v>173</v>
      </c>
      <c r="T7885" t="s">
        <v>173</v>
      </c>
      <c r="U7885">
        <v>18.478459999999998</v>
      </c>
      <c r="V7885">
        <v>-69.995699999999999</v>
      </c>
      <c r="W7885" t="s">
        <v>930</v>
      </c>
      <c r="X7885" t="s">
        <v>63</v>
      </c>
      <c r="Y7885" t="s">
        <v>64</v>
      </c>
      <c r="Z7885" t="s">
        <v>65</v>
      </c>
      <c r="AA7885">
        <v>1169000943</v>
      </c>
      <c r="AB7885" t="s">
        <v>66</v>
      </c>
      <c r="AC7885" t="s">
        <v>67</v>
      </c>
      <c r="AD7885">
        <v>18.478459999999998</v>
      </c>
      <c r="AE7885">
        <v>-69.995699999999999</v>
      </c>
      <c r="AF7885" t="s">
        <v>23598</v>
      </c>
      <c r="AG7885" t="s">
        <v>32</v>
      </c>
      <c r="AH7885" t="s">
        <v>48</v>
      </c>
      <c r="AI7885" t="s">
        <v>87</v>
      </c>
      <c r="AJ7885" t="s">
        <v>1488</v>
      </c>
      <c r="AK7885" t="s">
        <v>176</v>
      </c>
      <c r="AL7885" t="s">
        <v>77</v>
      </c>
      <c r="AM7885" t="s">
        <v>177</v>
      </c>
      <c r="AR7885" t="s">
        <v>91</v>
      </c>
      <c r="AS7885">
        <v>9000008549</v>
      </c>
      <c r="AW7885" t="str">
        <f>_xlfn.XLOOKUP(UNIVERSO[[#This Row],[RUTA-LOCALIDAD D&amp;N]],'[1]Cuota Ruta'!E:E,'[1]Cuota Ruta'!G:G)</f>
        <v>Cargar</v>
      </c>
    </row>
    <row r="7886" spans="1:49" x14ac:dyDescent="0.25">
      <c r="A7886" t="s">
        <v>48</v>
      </c>
      <c r="B7886" t="s">
        <v>49</v>
      </c>
      <c r="C7886" t="s">
        <v>50</v>
      </c>
      <c r="D7886" t="s">
        <v>51</v>
      </c>
      <c r="E7886" t="s">
        <v>140</v>
      </c>
      <c r="F7886" t="s">
        <v>141</v>
      </c>
      <c r="G7886">
        <v>9000010871</v>
      </c>
      <c r="H7886">
        <v>10871</v>
      </c>
      <c r="I7886" t="s">
        <v>2787</v>
      </c>
      <c r="J7886" t="s">
        <v>23599</v>
      </c>
      <c r="K7886" t="s">
        <v>144</v>
      </c>
      <c r="L7886" t="s">
        <v>93</v>
      </c>
      <c r="M7886" t="s">
        <v>93</v>
      </c>
      <c r="N7886" t="s">
        <v>1277</v>
      </c>
      <c r="O7886" t="s">
        <v>59</v>
      </c>
      <c r="P7886">
        <v>312</v>
      </c>
      <c r="Q7886" t="s">
        <v>1278</v>
      </c>
      <c r="R7886" t="s">
        <v>1278</v>
      </c>
      <c r="S7886" t="s">
        <v>1137</v>
      </c>
      <c r="T7886" t="s">
        <v>1137</v>
      </c>
      <c r="U7886">
        <v>18.473001499999999</v>
      </c>
      <c r="V7886">
        <v>-69.855873099999997</v>
      </c>
      <c r="W7886" t="s">
        <v>1279</v>
      </c>
      <c r="X7886" t="s">
        <v>85</v>
      </c>
      <c r="Y7886" t="s">
        <v>64</v>
      </c>
      <c r="Z7886" t="s">
        <v>65</v>
      </c>
      <c r="AA7886">
        <v>1153002060</v>
      </c>
      <c r="AB7886" t="s">
        <v>116</v>
      </c>
      <c r="AC7886" t="s">
        <v>67</v>
      </c>
      <c r="AD7886">
        <v>18.473026019999999</v>
      </c>
      <c r="AE7886">
        <v>-69.855887629999998</v>
      </c>
      <c r="AF7886" t="s">
        <v>23600</v>
      </c>
      <c r="AG7886" t="s">
        <v>32</v>
      </c>
      <c r="AH7886" t="s">
        <v>48</v>
      </c>
      <c r="AI7886" t="s">
        <v>87</v>
      </c>
      <c r="AJ7886" t="s">
        <v>1488</v>
      </c>
      <c r="AK7886" t="s">
        <v>150</v>
      </c>
      <c r="AL7886" t="s">
        <v>140</v>
      </c>
      <c r="AM7886" t="s">
        <v>151</v>
      </c>
      <c r="AR7886" t="s">
        <v>91</v>
      </c>
      <c r="AS7886">
        <v>9000010871</v>
      </c>
      <c r="AV7886" t="s">
        <v>153</v>
      </c>
      <c r="AW7886" t="str">
        <f>_xlfn.XLOOKUP(UNIVERSO[[#This Row],[RUTA-LOCALIDAD D&amp;N]],'[1]Cuota Ruta'!E:E,'[1]Cuota Ruta'!G:G)</f>
        <v>Cargar</v>
      </c>
    </row>
    <row r="7887" spans="1:49" x14ac:dyDescent="0.25">
      <c r="A7887" t="s">
        <v>48</v>
      </c>
      <c r="B7887" t="s">
        <v>49</v>
      </c>
      <c r="C7887" t="s">
        <v>50</v>
      </c>
      <c r="D7887" t="s">
        <v>51</v>
      </c>
      <c r="E7887" t="s">
        <v>140</v>
      </c>
      <c r="F7887" t="s">
        <v>141</v>
      </c>
      <c r="G7887">
        <v>9000011341</v>
      </c>
      <c r="H7887">
        <v>11341</v>
      </c>
      <c r="I7887" t="s">
        <v>7105</v>
      </c>
      <c r="J7887" t="s">
        <v>23601</v>
      </c>
      <c r="K7887" t="s">
        <v>144</v>
      </c>
      <c r="L7887" t="s">
        <v>93</v>
      </c>
      <c r="M7887" t="s">
        <v>93</v>
      </c>
      <c r="N7887" t="s">
        <v>1333</v>
      </c>
      <c r="O7887" t="s">
        <v>59</v>
      </c>
      <c r="P7887">
        <v>321</v>
      </c>
      <c r="Q7887" t="s">
        <v>1316</v>
      </c>
      <c r="R7887" t="s">
        <v>1316</v>
      </c>
      <c r="S7887" t="s">
        <v>1137</v>
      </c>
      <c r="T7887" t="s">
        <v>1137</v>
      </c>
      <c r="U7887">
        <v>18.501910209655801</v>
      </c>
      <c r="V7887">
        <v>-69.865760803222699</v>
      </c>
      <c r="W7887" t="s">
        <v>1317</v>
      </c>
      <c r="X7887" t="s">
        <v>85</v>
      </c>
      <c r="Y7887" t="s">
        <v>64</v>
      </c>
      <c r="Z7887" t="s">
        <v>65</v>
      </c>
      <c r="AA7887">
        <v>1153002709</v>
      </c>
      <c r="AB7887" t="s">
        <v>116</v>
      </c>
      <c r="AC7887" t="s">
        <v>67</v>
      </c>
      <c r="AD7887">
        <v>18.50194261</v>
      </c>
      <c r="AE7887">
        <v>-69.86580395</v>
      </c>
      <c r="AF7887" t="s">
        <v>23602</v>
      </c>
      <c r="AG7887" t="s">
        <v>32</v>
      </c>
      <c r="AH7887" t="s">
        <v>48</v>
      </c>
      <c r="AI7887" t="s">
        <v>87</v>
      </c>
      <c r="AJ7887" t="s">
        <v>1488</v>
      </c>
      <c r="AK7887" t="s">
        <v>150</v>
      </c>
      <c r="AL7887" t="s">
        <v>140</v>
      </c>
      <c r="AM7887" t="s">
        <v>151</v>
      </c>
      <c r="AR7887" t="s">
        <v>91</v>
      </c>
      <c r="AS7887">
        <v>9000011341</v>
      </c>
      <c r="AV7887" t="s">
        <v>153</v>
      </c>
      <c r="AW7887" t="str">
        <f>_xlfn.XLOOKUP(UNIVERSO[[#This Row],[RUTA-LOCALIDAD D&amp;N]],'[1]Cuota Ruta'!E:E,'[1]Cuota Ruta'!G:G)</f>
        <v>Cargar</v>
      </c>
    </row>
    <row r="7888" spans="1:49" x14ac:dyDescent="0.25">
      <c r="A7888" t="s">
        <v>48</v>
      </c>
      <c r="B7888" t="s">
        <v>49</v>
      </c>
      <c r="C7888" t="s">
        <v>50</v>
      </c>
      <c r="D7888" t="s">
        <v>51</v>
      </c>
      <c r="E7888" t="s">
        <v>140</v>
      </c>
      <c r="F7888" t="s">
        <v>141</v>
      </c>
      <c r="G7888">
        <v>9000009895</v>
      </c>
      <c r="H7888">
        <v>9895</v>
      </c>
      <c r="I7888" t="s">
        <v>23603</v>
      </c>
      <c r="J7888" t="s">
        <v>23604</v>
      </c>
      <c r="K7888" t="s">
        <v>144</v>
      </c>
      <c r="L7888" t="s">
        <v>93</v>
      </c>
      <c r="M7888" t="s">
        <v>93</v>
      </c>
      <c r="N7888" t="s">
        <v>3669</v>
      </c>
      <c r="O7888" t="s">
        <v>59</v>
      </c>
      <c r="P7888">
        <v>307</v>
      </c>
      <c r="Q7888" t="s">
        <v>1183</v>
      </c>
      <c r="R7888" t="s">
        <v>1183</v>
      </c>
      <c r="S7888" t="s">
        <v>1137</v>
      </c>
      <c r="T7888" t="s">
        <v>1137</v>
      </c>
      <c r="U7888">
        <v>18.5021656581334</v>
      </c>
      <c r="V7888">
        <v>-69.8412497384208</v>
      </c>
      <c r="W7888" t="s">
        <v>1184</v>
      </c>
      <c r="X7888" t="s">
        <v>63</v>
      </c>
      <c r="Y7888" t="s">
        <v>64</v>
      </c>
      <c r="Z7888" t="s">
        <v>65</v>
      </c>
      <c r="AA7888">
        <v>1153000670</v>
      </c>
      <c r="AB7888" t="s">
        <v>66</v>
      </c>
      <c r="AC7888" t="s">
        <v>67</v>
      </c>
      <c r="AD7888">
        <v>18.5021656581334</v>
      </c>
      <c r="AE7888">
        <v>-69.8412497384208</v>
      </c>
      <c r="AF7888" t="s">
        <v>23605</v>
      </c>
      <c r="AG7888" t="s">
        <v>32</v>
      </c>
      <c r="AH7888" t="s">
        <v>48</v>
      </c>
      <c r="AI7888" t="s">
        <v>87</v>
      </c>
      <c r="AJ7888" t="s">
        <v>1488</v>
      </c>
      <c r="AK7888" t="s">
        <v>150</v>
      </c>
      <c r="AL7888" t="s">
        <v>140</v>
      </c>
      <c r="AM7888" t="s">
        <v>151</v>
      </c>
      <c r="AR7888" t="s">
        <v>91</v>
      </c>
      <c r="AS7888">
        <v>9000009895</v>
      </c>
      <c r="AV7888" t="s">
        <v>153</v>
      </c>
      <c r="AW7888" t="str">
        <f>_xlfn.XLOOKUP(UNIVERSO[[#This Row],[RUTA-LOCALIDAD D&amp;N]],'[1]Cuota Ruta'!E:E,'[1]Cuota Ruta'!G:G)</f>
        <v>Cargar</v>
      </c>
    </row>
    <row r="7889" spans="1:49" x14ac:dyDescent="0.25">
      <c r="A7889" t="s">
        <v>48</v>
      </c>
      <c r="B7889" t="s">
        <v>49</v>
      </c>
      <c r="C7889" t="s">
        <v>50</v>
      </c>
      <c r="D7889" t="s">
        <v>51</v>
      </c>
      <c r="E7889" t="s">
        <v>140</v>
      </c>
      <c r="F7889" t="s">
        <v>141</v>
      </c>
      <c r="G7889">
        <v>9000009926</v>
      </c>
      <c r="H7889">
        <v>9926</v>
      </c>
      <c r="I7889" t="s">
        <v>23606</v>
      </c>
      <c r="J7889" t="s">
        <v>23607</v>
      </c>
      <c r="K7889" t="s">
        <v>144</v>
      </c>
      <c r="L7889" t="s">
        <v>93</v>
      </c>
      <c r="M7889" t="s">
        <v>93</v>
      </c>
      <c r="N7889" t="s">
        <v>4729</v>
      </c>
      <c r="O7889" t="s">
        <v>59</v>
      </c>
      <c r="P7889">
        <v>342</v>
      </c>
      <c r="Q7889" t="s">
        <v>1209</v>
      </c>
      <c r="R7889" t="s">
        <v>1209</v>
      </c>
      <c r="S7889" t="s">
        <v>1137</v>
      </c>
      <c r="T7889" t="s">
        <v>1137</v>
      </c>
      <c r="U7889">
        <v>18.5072264671326</v>
      </c>
      <c r="V7889">
        <v>-69.8408393859863</v>
      </c>
      <c r="W7889" t="s">
        <v>1210</v>
      </c>
      <c r="X7889" t="s">
        <v>85</v>
      </c>
      <c r="Y7889" t="s">
        <v>64</v>
      </c>
      <c r="Z7889" t="s">
        <v>65</v>
      </c>
      <c r="AA7889">
        <v>1153000717</v>
      </c>
      <c r="AB7889" t="s">
        <v>66</v>
      </c>
      <c r="AC7889" t="s">
        <v>67</v>
      </c>
      <c r="AD7889">
        <v>18.5072264671326</v>
      </c>
      <c r="AE7889">
        <v>-69.8408393859863</v>
      </c>
      <c r="AF7889" t="s">
        <v>23608</v>
      </c>
      <c r="AG7889" t="s">
        <v>32</v>
      </c>
      <c r="AH7889" t="s">
        <v>48</v>
      </c>
      <c r="AI7889" t="s">
        <v>87</v>
      </c>
      <c r="AJ7889" t="s">
        <v>1488</v>
      </c>
      <c r="AK7889" t="s">
        <v>150</v>
      </c>
      <c r="AL7889" t="s">
        <v>140</v>
      </c>
      <c r="AM7889" t="s">
        <v>151</v>
      </c>
      <c r="AR7889" t="s">
        <v>91</v>
      </c>
      <c r="AS7889">
        <v>9000009926</v>
      </c>
      <c r="AV7889" t="s">
        <v>153</v>
      </c>
      <c r="AW7889" t="str">
        <f>_xlfn.XLOOKUP(UNIVERSO[[#This Row],[RUTA-LOCALIDAD D&amp;N]],'[1]Cuota Ruta'!E:E,'[1]Cuota Ruta'!G:G)</f>
        <v>Cargar</v>
      </c>
    </row>
    <row r="7890" spans="1:49" x14ac:dyDescent="0.25">
      <c r="A7890" t="s">
        <v>48</v>
      </c>
      <c r="B7890" t="s">
        <v>49</v>
      </c>
      <c r="C7890" t="s">
        <v>50</v>
      </c>
      <c r="D7890" t="s">
        <v>76</v>
      </c>
      <c r="E7890" t="s">
        <v>140</v>
      </c>
      <c r="F7890" t="s">
        <v>141</v>
      </c>
      <c r="G7890">
        <v>9000011876</v>
      </c>
      <c r="H7890">
        <v>11876</v>
      </c>
      <c r="I7890" t="s">
        <v>23609</v>
      </c>
      <c r="J7890" t="s">
        <v>23610</v>
      </c>
      <c r="K7890" t="s">
        <v>144</v>
      </c>
      <c r="L7890" t="s">
        <v>93</v>
      </c>
      <c r="M7890" t="s">
        <v>93</v>
      </c>
      <c r="N7890" t="s">
        <v>1135</v>
      </c>
      <c r="O7890" t="s">
        <v>1145</v>
      </c>
      <c r="P7890">
        <v>399</v>
      </c>
      <c r="Q7890" t="s">
        <v>1168</v>
      </c>
      <c r="R7890" t="s">
        <v>1168</v>
      </c>
      <c r="S7890" t="s">
        <v>1147</v>
      </c>
      <c r="T7890" t="s">
        <v>1147</v>
      </c>
      <c r="U7890">
        <v>18.5185124533517</v>
      </c>
      <c r="V7890">
        <v>-69.846886771065897</v>
      </c>
      <c r="W7890" t="s">
        <v>1169</v>
      </c>
      <c r="X7890" t="s">
        <v>85</v>
      </c>
      <c r="Y7890" t="s">
        <v>64</v>
      </c>
      <c r="Z7890" t="s">
        <v>99</v>
      </c>
      <c r="AA7890">
        <v>1153003632</v>
      </c>
      <c r="AB7890" t="s">
        <v>116</v>
      </c>
      <c r="AC7890" t="s">
        <v>67</v>
      </c>
      <c r="AD7890">
        <v>18.518407499999999</v>
      </c>
      <c r="AE7890">
        <v>-69.846659516666662</v>
      </c>
      <c r="AF7890" t="s">
        <v>23611</v>
      </c>
      <c r="AG7890" t="s">
        <v>32</v>
      </c>
      <c r="AH7890" t="s">
        <v>48</v>
      </c>
      <c r="AI7890" t="s">
        <v>87</v>
      </c>
      <c r="AJ7890" t="s">
        <v>1488</v>
      </c>
      <c r="AK7890" t="s">
        <v>150</v>
      </c>
      <c r="AL7890" t="s">
        <v>140</v>
      </c>
      <c r="AM7890" t="s">
        <v>151</v>
      </c>
      <c r="AR7890" t="s">
        <v>91</v>
      </c>
      <c r="AS7890">
        <v>9000011876</v>
      </c>
      <c r="AV7890" t="s">
        <v>153</v>
      </c>
      <c r="AW7890" t="str">
        <f>_xlfn.XLOOKUP(UNIVERSO[[#This Row],[RUTA-LOCALIDAD D&amp;N]],'[1]Cuota Ruta'!E:E,'[1]Cuota Ruta'!G:G)</f>
        <v>Cargar</v>
      </c>
    </row>
    <row r="7891" spans="1:49" x14ac:dyDescent="0.25">
      <c r="A7891" t="s">
        <v>48</v>
      </c>
      <c r="B7891" t="s">
        <v>49</v>
      </c>
      <c r="C7891" t="s">
        <v>50</v>
      </c>
      <c r="D7891" t="s">
        <v>51</v>
      </c>
      <c r="E7891" t="s">
        <v>140</v>
      </c>
      <c r="F7891" t="s">
        <v>141</v>
      </c>
      <c r="G7891">
        <v>9000010039</v>
      </c>
      <c r="H7891">
        <v>10039</v>
      </c>
      <c r="I7891" t="s">
        <v>23612</v>
      </c>
      <c r="J7891" t="s">
        <v>23613</v>
      </c>
      <c r="K7891" t="s">
        <v>144</v>
      </c>
      <c r="L7891" t="s">
        <v>93</v>
      </c>
      <c r="M7891" t="s">
        <v>93</v>
      </c>
      <c r="N7891" t="s">
        <v>8207</v>
      </c>
      <c r="O7891" t="s">
        <v>59</v>
      </c>
      <c r="P7891">
        <v>388</v>
      </c>
      <c r="Q7891" t="s">
        <v>1263</v>
      </c>
      <c r="R7891" t="s">
        <v>1263</v>
      </c>
      <c r="S7891" t="s">
        <v>1137</v>
      </c>
      <c r="T7891" t="s">
        <v>1137</v>
      </c>
      <c r="U7891">
        <v>18.516790662493001</v>
      </c>
      <c r="V7891">
        <v>-69.828649248395607</v>
      </c>
      <c r="W7891" t="s">
        <v>1264</v>
      </c>
      <c r="X7891" t="s">
        <v>85</v>
      </c>
      <c r="Y7891" t="s">
        <v>64</v>
      </c>
      <c r="Z7891" t="s">
        <v>65</v>
      </c>
      <c r="AA7891">
        <v>1153000876</v>
      </c>
      <c r="AB7891" t="s">
        <v>66</v>
      </c>
      <c r="AC7891" t="s">
        <v>67</v>
      </c>
      <c r="AD7891">
        <v>18.516790662493001</v>
      </c>
      <c r="AE7891">
        <v>-69.828649248395607</v>
      </c>
      <c r="AF7891" t="s">
        <v>23614</v>
      </c>
      <c r="AG7891" t="s">
        <v>32</v>
      </c>
      <c r="AH7891" t="s">
        <v>48</v>
      </c>
      <c r="AI7891" t="s">
        <v>87</v>
      </c>
      <c r="AJ7891" t="s">
        <v>1488</v>
      </c>
      <c r="AK7891" t="s">
        <v>150</v>
      </c>
      <c r="AL7891" t="s">
        <v>140</v>
      </c>
      <c r="AM7891" t="s">
        <v>151</v>
      </c>
      <c r="AR7891" t="s">
        <v>91</v>
      </c>
      <c r="AS7891">
        <v>9000010039</v>
      </c>
      <c r="AV7891" t="s">
        <v>153</v>
      </c>
      <c r="AW7891" t="str">
        <f>_xlfn.XLOOKUP(UNIVERSO[[#This Row],[RUTA-LOCALIDAD D&amp;N]],'[1]Cuota Ruta'!E:E,'[1]Cuota Ruta'!G:G)</f>
        <v>Cargar</v>
      </c>
    </row>
    <row r="7892" spans="1:49" x14ac:dyDescent="0.25">
      <c r="A7892" t="s">
        <v>48</v>
      </c>
      <c r="B7892" t="s">
        <v>49</v>
      </c>
      <c r="C7892" t="s">
        <v>50</v>
      </c>
      <c r="D7892" t="s">
        <v>51</v>
      </c>
      <c r="E7892" t="s">
        <v>140</v>
      </c>
      <c r="F7892" t="s">
        <v>141</v>
      </c>
      <c r="G7892">
        <v>9000010159</v>
      </c>
      <c r="H7892">
        <v>10159</v>
      </c>
      <c r="I7892" t="s">
        <v>5493</v>
      </c>
      <c r="J7892" t="s">
        <v>23615</v>
      </c>
      <c r="K7892" t="s">
        <v>144</v>
      </c>
      <c r="L7892" t="s">
        <v>93</v>
      </c>
      <c r="M7892" t="s">
        <v>93</v>
      </c>
      <c r="N7892" t="s">
        <v>1960</v>
      </c>
      <c r="O7892" t="s">
        <v>59</v>
      </c>
      <c r="P7892">
        <v>308</v>
      </c>
      <c r="Q7892" t="s">
        <v>1961</v>
      </c>
      <c r="R7892" t="s">
        <v>1961</v>
      </c>
      <c r="S7892" t="s">
        <v>1137</v>
      </c>
      <c r="T7892" t="s">
        <v>1137</v>
      </c>
      <c r="U7892">
        <v>18.511217117309599</v>
      </c>
      <c r="V7892">
        <v>-69.820121765136705</v>
      </c>
      <c r="W7892" t="s">
        <v>1962</v>
      </c>
      <c r="X7892" t="s">
        <v>85</v>
      </c>
      <c r="Y7892" t="s">
        <v>64</v>
      </c>
      <c r="Z7892" t="s">
        <v>65</v>
      </c>
      <c r="AA7892">
        <v>1153001081</v>
      </c>
      <c r="AB7892" t="s">
        <v>66</v>
      </c>
      <c r="AC7892" t="s">
        <v>67</v>
      </c>
      <c r="AD7892">
        <v>18.511217117309599</v>
      </c>
      <c r="AE7892">
        <v>-69.820121765136705</v>
      </c>
      <c r="AF7892" t="s">
        <v>23616</v>
      </c>
      <c r="AG7892" t="s">
        <v>32</v>
      </c>
      <c r="AH7892" t="s">
        <v>48</v>
      </c>
      <c r="AI7892" t="s">
        <v>87</v>
      </c>
      <c r="AJ7892" t="s">
        <v>1488</v>
      </c>
      <c r="AK7892" t="s">
        <v>150</v>
      </c>
      <c r="AL7892" t="s">
        <v>140</v>
      </c>
      <c r="AM7892" t="s">
        <v>151</v>
      </c>
      <c r="AR7892" t="s">
        <v>91</v>
      </c>
      <c r="AS7892">
        <v>9000010159</v>
      </c>
      <c r="AV7892" t="s">
        <v>153</v>
      </c>
      <c r="AW7892" t="str">
        <f>_xlfn.XLOOKUP(UNIVERSO[[#This Row],[RUTA-LOCALIDAD D&amp;N]],'[1]Cuota Ruta'!E:E,'[1]Cuota Ruta'!G:G)</f>
        <v>Cargar</v>
      </c>
    </row>
    <row r="7893" spans="1:49" x14ac:dyDescent="0.25">
      <c r="A7893" t="s">
        <v>48</v>
      </c>
      <c r="B7893" t="s">
        <v>49</v>
      </c>
      <c r="C7893" t="s">
        <v>50</v>
      </c>
      <c r="D7893" t="s">
        <v>51</v>
      </c>
      <c r="E7893" t="s">
        <v>140</v>
      </c>
      <c r="F7893" t="s">
        <v>141</v>
      </c>
      <c r="G7893">
        <v>9000012472</v>
      </c>
      <c r="H7893">
        <v>12472</v>
      </c>
      <c r="I7893" t="s">
        <v>23617</v>
      </c>
      <c r="J7893" t="s">
        <v>23618</v>
      </c>
      <c r="K7893" t="s">
        <v>144</v>
      </c>
      <c r="L7893" t="s">
        <v>93</v>
      </c>
      <c r="M7893" t="s">
        <v>93</v>
      </c>
      <c r="N7893" t="s">
        <v>1977</v>
      </c>
      <c r="O7893" t="s">
        <v>59</v>
      </c>
      <c r="P7893">
        <v>334</v>
      </c>
      <c r="Q7893" t="s">
        <v>1978</v>
      </c>
      <c r="R7893" t="s">
        <v>1978</v>
      </c>
      <c r="S7893" t="s">
        <v>1137</v>
      </c>
      <c r="T7893" t="s">
        <v>1137</v>
      </c>
      <c r="U7893">
        <v>18.479640960693398</v>
      </c>
      <c r="V7893">
        <v>-69.871810913085895</v>
      </c>
      <c r="W7893" t="s">
        <v>1979</v>
      </c>
      <c r="X7893" t="s">
        <v>85</v>
      </c>
      <c r="Y7893" t="s">
        <v>64</v>
      </c>
      <c r="Z7893" t="s">
        <v>65</v>
      </c>
      <c r="AA7893">
        <v>1153004917</v>
      </c>
      <c r="AB7893" t="s">
        <v>116</v>
      </c>
      <c r="AC7893" t="s">
        <v>67</v>
      </c>
      <c r="AD7893">
        <v>18.47967062</v>
      </c>
      <c r="AE7893">
        <v>-69.871787519999998</v>
      </c>
      <c r="AF7893" t="s">
        <v>23619</v>
      </c>
      <c r="AG7893" t="s">
        <v>32</v>
      </c>
      <c r="AH7893" t="s">
        <v>48</v>
      </c>
      <c r="AI7893" t="s">
        <v>87</v>
      </c>
      <c r="AJ7893" t="s">
        <v>1488</v>
      </c>
      <c r="AK7893" t="s">
        <v>150</v>
      </c>
      <c r="AL7893" t="s">
        <v>140</v>
      </c>
      <c r="AM7893" t="s">
        <v>151</v>
      </c>
      <c r="AR7893" t="s">
        <v>91</v>
      </c>
      <c r="AS7893">
        <v>9000012472</v>
      </c>
      <c r="AV7893" t="s">
        <v>153</v>
      </c>
      <c r="AW7893" t="str">
        <f>_xlfn.XLOOKUP(UNIVERSO[[#This Row],[RUTA-LOCALIDAD D&amp;N]],'[1]Cuota Ruta'!E:E,'[1]Cuota Ruta'!G:G)</f>
        <v>Cargar</v>
      </c>
    </row>
    <row r="7894" spans="1:49" x14ac:dyDescent="0.25">
      <c r="A7894" t="s">
        <v>48</v>
      </c>
      <c r="B7894" t="s">
        <v>49</v>
      </c>
      <c r="C7894" t="s">
        <v>50</v>
      </c>
      <c r="D7894" t="s">
        <v>51</v>
      </c>
      <c r="E7894" t="s">
        <v>140</v>
      </c>
      <c r="F7894" t="s">
        <v>141</v>
      </c>
      <c r="G7894">
        <v>9000013164</v>
      </c>
      <c r="H7894">
        <v>13164</v>
      </c>
      <c r="I7894" t="s">
        <v>8463</v>
      </c>
      <c r="J7894" t="s">
        <v>23620</v>
      </c>
      <c r="K7894" t="s">
        <v>144</v>
      </c>
      <c r="L7894" t="s">
        <v>93</v>
      </c>
      <c r="M7894" t="s">
        <v>93</v>
      </c>
      <c r="N7894" t="s">
        <v>186</v>
      </c>
      <c r="O7894" t="s">
        <v>59</v>
      </c>
      <c r="P7894">
        <v>340</v>
      </c>
      <c r="Q7894" t="s">
        <v>2007</v>
      </c>
      <c r="R7894" t="s">
        <v>2007</v>
      </c>
      <c r="S7894" t="s">
        <v>1137</v>
      </c>
      <c r="T7894" t="s">
        <v>1137</v>
      </c>
      <c r="U7894">
        <v>18.511984348297101</v>
      </c>
      <c r="V7894">
        <v>-69.871055603027301</v>
      </c>
      <c r="W7894" t="s">
        <v>2008</v>
      </c>
      <c r="X7894" t="s">
        <v>85</v>
      </c>
      <c r="Y7894" t="s">
        <v>64</v>
      </c>
      <c r="Z7894" t="s">
        <v>65</v>
      </c>
      <c r="AA7894">
        <v>1153006285</v>
      </c>
      <c r="AB7894" t="s">
        <v>116</v>
      </c>
      <c r="AC7894" t="s">
        <v>67</v>
      </c>
      <c r="AD7894">
        <v>18.5119756</v>
      </c>
      <c r="AE7894">
        <v>-69.871115900000007</v>
      </c>
      <c r="AF7894" t="s">
        <v>23621</v>
      </c>
      <c r="AG7894" t="s">
        <v>32</v>
      </c>
      <c r="AH7894" t="s">
        <v>48</v>
      </c>
      <c r="AI7894" t="s">
        <v>87</v>
      </c>
      <c r="AJ7894" t="s">
        <v>1488</v>
      </c>
      <c r="AK7894" t="s">
        <v>150</v>
      </c>
      <c r="AL7894" t="s">
        <v>140</v>
      </c>
      <c r="AM7894" t="s">
        <v>151</v>
      </c>
      <c r="AR7894" t="s">
        <v>91</v>
      </c>
      <c r="AS7894">
        <v>9000013164</v>
      </c>
      <c r="AV7894" t="s">
        <v>153</v>
      </c>
      <c r="AW7894" t="str">
        <f>_xlfn.XLOOKUP(UNIVERSO[[#This Row],[RUTA-LOCALIDAD D&amp;N]],'[1]Cuota Ruta'!E:E,'[1]Cuota Ruta'!G:G)</f>
        <v>Cargar</v>
      </c>
    </row>
    <row r="7895" spans="1:49" x14ac:dyDescent="0.25">
      <c r="A7895" t="s">
        <v>48</v>
      </c>
      <c r="B7895" t="s">
        <v>49</v>
      </c>
      <c r="C7895" t="s">
        <v>50</v>
      </c>
      <c r="D7895" t="s">
        <v>76</v>
      </c>
      <c r="E7895" t="s">
        <v>140</v>
      </c>
      <c r="F7895" t="s">
        <v>141</v>
      </c>
      <c r="G7895">
        <v>9000013722</v>
      </c>
      <c r="H7895">
        <v>13722</v>
      </c>
      <c r="I7895" t="s">
        <v>17153</v>
      </c>
      <c r="J7895" t="s">
        <v>23622</v>
      </c>
      <c r="K7895" t="s">
        <v>144</v>
      </c>
      <c r="L7895" t="s">
        <v>93</v>
      </c>
      <c r="M7895" t="s">
        <v>93</v>
      </c>
      <c r="N7895" t="s">
        <v>186</v>
      </c>
      <c r="O7895" t="s">
        <v>1145</v>
      </c>
      <c r="P7895">
        <v>398</v>
      </c>
      <c r="Q7895" t="s">
        <v>1146</v>
      </c>
      <c r="R7895" t="s">
        <v>1146</v>
      </c>
      <c r="S7895" t="s">
        <v>1147</v>
      </c>
      <c r="T7895" t="s">
        <v>1147</v>
      </c>
      <c r="U7895">
        <v>18.485417229788599</v>
      </c>
      <c r="V7895">
        <v>-69.880150931222104</v>
      </c>
      <c r="W7895" t="s">
        <v>1148</v>
      </c>
      <c r="X7895" t="s">
        <v>85</v>
      </c>
      <c r="Y7895" t="s">
        <v>64</v>
      </c>
      <c r="Z7895" t="s">
        <v>99</v>
      </c>
      <c r="AA7895">
        <v>1153007124</v>
      </c>
      <c r="AB7895" t="s">
        <v>116</v>
      </c>
      <c r="AC7895" t="s">
        <v>67</v>
      </c>
      <c r="AD7895">
        <v>18.485617349999998</v>
      </c>
      <c r="AE7895">
        <v>-69.880288883333336</v>
      </c>
      <c r="AF7895" t="s">
        <v>23623</v>
      </c>
      <c r="AG7895" t="s">
        <v>32</v>
      </c>
      <c r="AH7895" t="s">
        <v>48</v>
      </c>
      <c r="AI7895" t="s">
        <v>87</v>
      </c>
      <c r="AJ7895" t="s">
        <v>1488</v>
      </c>
      <c r="AK7895" t="s">
        <v>150</v>
      </c>
      <c r="AL7895" t="s">
        <v>140</v>
      </c>
      <c r="AM7895" t="s">
        <v>151</v>
      </c>
      <c r="AR7895" t="s">
        <v>91</v>
      </c>
      <c r="AS7895">
        <v>9000013722</v>
      </c>
      <c r="AV7895" t="s">
        <v>153</v>
      </c>
      <c r="AW7895" t="str">
        <f>_xlfn.XLOOKUP(UNIVERSO[[#This Row],[RUTA-LOCALIDAD D&amp;N]],'[1]Cuota Ruta'!E:E,'[1]Cuota Ruta'!G:G)</f>
        <v>Cargar</v>
      </c>
    </row>
    <row r="7896" spans="1:49" x14ac:dyDescent="0.25">
      <c r="A7896" t="s">
        <v>48</v>
      </c>
      <c r="B7896" t="s">
        <v>49</v>
      </c>
      <c r="C7896" t="s">
        <v>50</v>
      </c>
      <c r="D7896" t="s">
        <v>51</v>
      </c>
      <c r="E7896" t="s">
        <v>140</v>
      </c>
      <c r="F7896" t="s">
        <v>141</v>
      </c>
      <c r="G7896">
        <v>9000010667</v>
      </c>
      <c r="H7896">
        <v>10667</v>
      </c>
      <c r="I7896" t="s">
        <v>23624</v>
      </c>
      <c r="J7896" t="s">
        <v>23625</v>
      </c>
      <c r="K7896" t="s">
        <v>144</v>
      </c>
      <c r="L7896" t="s">
        <v>93</v>
      </c>
      <c r="M7896" t="s">
        <v>93</v>
      </c>
      <c r="N7896" t="s">
        <v>1288</v>
      </c>
      <c r="O7896" t="s">
        <v>59</v>
      </c>
      <c r="P7896">
        <v>336</v>
      </c>
      <c r="Q7896" t="s">
        <v>1289</v>
      </c>
      <c r="R7896" t="s">
        <v>1289</v>
      </c>
      <c r="S7896" t="s">
        <v>1137</v>
      </c>
      <c r="T7896" t="s">
        <v>1137</v>
      </c>
      <c r="U7896">
        <v>18.470295429229701</v>
      </c>
      <c r="V7896">
        <v>-69.832940101623507</v>
      </c>
      <c r="W7896" t="s">
        <v>1290</v>
      </c>
      <c r="X7896" t="s">
        <v>85</v>
      </c>
      <c r="Y7896" t="s">
        <v>64</v>
      </c>
      <c r="Z7896" t="s">
        <v>65</v>
      </c>
      <c r="AA7896">
        <v>1153001801</v>
      </c>
      <c r="AB7896" t="s">
        <v>66</v>
      </c>
      <c r="AC7896" t="s">
        <v>67</v>
      </c>
      <c r="AD7896">
        <v>18.470295429229701</v>
      </c>
      <c r="AE7896">
        <v>-69.832940101623507</v>
      </c>
      <c r="AF7896" t="s">
        <v>23626</v>
      </c>
      <c r="AG7896" t="s">
        <v>32</v>
      </c>
      <c r="AH7896" t="s">
        <v>48</v>
      </c>
      <c r="AI7896" t="s">
        <v>87</v>
      </c>
      <c r="AJ7896" t="s">
        <v>1488</v>
      </c>
      <c r="AK7896" t="s">
        <v>150</v>
      </c>
      <c r="AL7896" t="s">
        <v>140</v>
      </c>
      <c r="AM7896" t="s">
        <v>151</v>
      </c>
      <c r="AR7896" t="s">
        <v>91</v>
      </c>
      <c r="AS7896">
        <v>9000010667</v>
      </c>
      <c r="AV7896" t="s">
        <v>153</v>
      </c>
      <c r="AW7896" t="str">
        <f>_xlfn.XLOOKUP(UNIVERSO[[#This Row],[RUTA-LOCALIDAD D&amp;N]],'[1]Cuota Ruta'!E:E,'[1]Cuota Ruta'!G:G)</f>
        <v>Cargar</v>
      </c>
    </row>
    <row r="7897" spans="1:49" x14ac:dyDescent="0.25">
      <c r="A7897" t="s">
        <v>48</v>
      </c>
      <c r="B7897" t="s">
        <v>49</v>
      </c>
      <c r="C7897" t="s">
        <v>50</v>
      </c>
      <c r="D7897" t="s">
        <v>51</v>
      </c>
      <c r="E7897" t="s">
        <v>140</v>
      </c>
      <c r="F7897" t="s">
        <v>141</v>
      </c>
      <c r="G7897">
        <v>9000011723</v>
      </c>
      <c r="H7897">
        <v>11723</v>
      </c>
      <c r="I7897" t="s">
        <v>8155</v>
      </c>
      <c r="J7897" t="s">
        <v>23627</v>
      </c>
      <c r="K7897" t="s">
        <v>144</v>
      </c>
      <c r="L7897" t="s">
        <v>93</v>
      </c>
      <c r="M7897" t="s">
        <v>93</v>
      </c>
      <c r="N7897" t="s">
        <v>23628</v>
      </c>
      <c r="O7897" t="s">
        <v>59</v>
      </c>
      <c r="P7897">
        <v>356</v>
      </c>
      <c r="Q7897" t="s">
        <v>1379</v>
      </c>
      <c r="R7897" t="s">
        <v>1379</v>
      </c>
      <c r="S7897" t="s">
        <v>188</v>
      </c>
      <c r="T7897" t="s">
        <v>188</v>
      </c>
      <c r="U7897">
        <v>18.528261423111001</v>
      </c>
      <c r="V7897">
        <v>-69.902381896972699</v>
      </c>
      <c r="W7897" t="s">
        <v>1380</v>
      </c>
      <c r="X7897" t="s">
        <v>63</v>
      </c>
      <c r="Y7897" t="s">
        <v>64</v>
      </c>
      <c r="Z7897" t="s">
        <v>65</v>
      </c>
      <c r="AA7897">
        <v>1153003278</v>
      </c>
      <c r="AB7897" t="s">
        <v>66</v>
      </c>
      <c r="AC7897" t="s">
        <v>67</v>
      </c>
      <c r="AD7897">
        <v>18.528261423111001</v>
      </c>
      <c r="AE7897">
        <v>-69.902381896972699</v>
      </c>
      <c r="AF7897" t="s">
        <v>23629</v>
      </c>
      <c r="AG7897" t="s">
        <v>32</v>
      </c>
      <c r="AH7897" t="s">
        <v>48</v>
      </c>
      <c r="AI7897" t="s">
        <v>87</v>
      </c>
      <c r="AJ7897" t="s">
        <v>1488</v>
      </c>
      <c r="AK7897" t="s">
        <v>191</v>
      </c>
      <c r="AL7897" t="s">
        <v>140</v>
      </c>
      <c r="AM7897" t="s">
        <v>192</v>
      </c>
      <c r="AR7897" t="s">
        <v>91</v>
      </c>
      <c r="AS7897">
        <v>9000011723</v>
      </c>
      <c r="AV7897" t="s">
        <v>153</v>
      </c>
      <c r="AW7897" t="str">
        <f>_xlfn.XLOOKUP(UNIVERSO[[#This Row],[RUTA-LOCALIDAD D&amp;N]],'[1]Cuota Ruta'!E:E,'[1]Cuota Ruta'!G:G)</f>
        <v>Cargar</v>
      </c>
    </row>
    <row r="7898" spans="1:49" x14ac:dyDescent="0.25">
      <c r="A7898" t="s">
        <v>48</v>
      </c>
      <c r="B7898" t="s">
        <v>49</v>
      </c>
      <c r="C7898" t="s">
        <v>50</v>
      </c>
      <c r="D7898" t="s">
        <v>51</v>
      </c>
      <c r="E7898" t="s">
        <v>140</v>
      </c>
      <c r="F7898" t="s">
        <v>141</v>
      </c>
      <c r="G7898">
        <v>9000011750</v>
      </c>
      <c r="H7898">
        <v>11750</v>
      </c>
      <c r="I7898" t="s">
        <v>23630</v>
      </c>
      <c r="J7898" t="s">
        <v>23631</v>
      </c>
      <c r="K7898" t="s">
        <v>144</v>
      </c>
      <c r="L7898" t="s">
        <v>93</v>
      </c>
      <c r="M7898" t="s">
        <v>93</v>
      </c>
      <c r="N7898" t="s">
        <v>1413</v>
      </c>
      <c r="O7898" t="s">
        <v>59</v>
      </c>
      <c r="P7898">
        <v>361</v>
      </c>
      <c r="Q7898" t="s">
        <v>1402</v>
      </c>
      <c r="R7898" t="s">
        <v>1402</v>
      </c>
      <c r="S7898" t="s">
        <v>188</v>
      </c>
      <c r="T7898" t="s">
        <v>188</v>
      </c>
      <c r="U7898">
        <v>18.516305923499999</v>
      </c>
      <c r="V7898">
        <v>-69.887367248499999</v>
      </c>
      <c r="W7898" t="s">
        <v>1403</v>
      </c>
      <c r="X7898" t="s">
        <v>63</v>
      </c>
      <c r="Y7898" t="s">
        <v>64</v>
      </c>
      <c r="Z7898" t="s">
        <v>65</v>
      </c>
      <c r="AA7898">
        <v>1153003344</v>
      </c>
      <c r="AB7898" t="s">
        <v>66</v>
      </c>
      <c r="AC7898" t="s">
        <v>67</v>
      </c>
      <c r="AD7898">
        <v>18.516305923499999</v>
      </c>
      <c r="AE7898">
        <v>-69.887367248499999</v>
      </c>
      <c r="AF7898" t="s">
        <v>23632</v>
      </c>
      <c r="AG7898" t="s">
        <v>32</v>
      </c>
      <c r="AH7898" t="s">
        <v>48</v>
      </c>
      <c r="AI7898" t="s">
        <v>87</v>
      </c>
      <c r="AJ7898" t="s">
        <v>1488</v>
      </c>
      <c r="AK7898" t="s">
        <v>150</v>
      </c>
      <c r="AL7898" t="s">
        <v>140</v>
      </c>
      <c r="AM7898" t="s">
        <v>151</v>
      </c>
      <c r="AR7898" t="s">
        <v>91</v>
      </c>
      <c r="AS7898">
        <v>9000011750</v>
      </c>
      <c r="AV7898" t="s">
        <v>153</v>
      </c>
      <c r="AW7898" t="str">
        <f>_xlfn.XLOOKUP(UNIVERSO[[#This Row],[RUTA-LOCALIDAD D&amp;N]],'[1]Cuota Ruta'!E:E,'[1]Cuota Ruta'!G:G)</f>
        <v>Cargar</v>
      </c>
    </row>
    <row r="7899" spans="1:49" x14ac:dyDescent="0.25">
      <c r="A7899" t="s">
        <v>48</v>
      </c>
      <c r="B7899" t="s">
        <v>49</v>
      </c>
      <c r="C7899" t="s">
        <v>50</v>
      </c>
      <c r="D7899" t="s">
        <v>76</v>
      </c>
      <c r="E7899" t="s">
        <v>140</v>
      </c>
      <c r="F7899" t="s">
        <v>141</v>
      </c>
      <c r="G7899">
        <v>9000011862</v>
      </c>
      <c r="H7899">
        <v>11862</v>
      </c>
      <c r="I7899" t="s">
        <v>2010</v>
      </c>
      <c r="J7899" t="s">
        <v>23633</v>
      </c>
      <c r="K7899" t="s">
        <v>144</v>
      </c>
      <c r="L7899" t="s">
        <v>93</v>
      </c>
      <c r="M7899" t="s">
        <v>93</v>
      </c>
      <c r="N7899" t="s">
        <v>1933</v>
      </c>
      <c r="O7899" t="s">
        <v>1145</v>
      </c>
      <c r="P7899">
        <v>395</v>
      </c>
      <c r="Q7899" t="s">
        <v>1236</v>
      </c>
      <c r="R7899" t="s">
        <v>1236</v>
      </c>
      <c r="S7899" t="s">
        <v>1147</v>
      </c>
      <c r="T7899" t="s">
        <v>1147</v>
      </c>
      <c r="U7899">
        <v>18.521907806396499</v>
      </c>
      <c r="V7899">
        <v>-69.825625828334296</v>
      </c>
      <c r="W7899" t="s">
        <v>1237</v>
      </c>
      <c r="X7899" t="s">
        <v>63</v>
      </c>
      <c r="Y7899" t="s">
        <v>64</v>
      </c>
      <c r="Z7899" t="s">
        <v>99</v>
      </c>
      <c r="AA7899">
        <v>1153003608</v>
      </c>
      <c r="AB7899" t="s">
        <v>66</v>
      </c>
      <c r="AC7899" t="s">
        <v>67</v>
      </c>
      <c r="AD7899">
        <v>18.521907806396499</v>
      </c>
      <c r="AE7899">
        <v>-69.825625828334296</v>
      </c>
      <c r="AF7899" t="s">
        <v>23634</v>
      </c>
      <c r="AG7899" t="s">
        <v>32</v>
      </c>
      <c r="AH7899" t="s">
        <v>48</v>
      </c>
      <c r="AI7899" t="s">
        <v>87</v>
      </c>
      <c r="AJ7899" t="s">
        <v>1488</v>
      </c>
      <c r="AK7899" t="s">
        <v>150</v>
      </c>
      <c r="AL7899" t="s">
        <v>140</v>
      </c>
      <c r="AM7899" t="s">
        <v>151</v>
      </c>
      <c r="AR7899" t="s">
        <v>91</v>
      </c>
      <c r="AS7899">
        <v>9000011862</v>
      </c>
      <c r="AV7899" t="s">
        <v>153</v>
      </c>
      <c r="AW7899" t="str">
        <f>_xlfn.XLOOKUP(UNIVERSO[[#This Row],[RUTA-LOCALIDAD D&amp;N]],'[1]Cuota Ruta'!E:E,'[1]Cuota Ruta'!G:G)</f>
        <v>Cargar</v>
      </c>
    </row>
    <row r="7900" spans="1:49" x14ac:dyDescent="0.25">
      <c r="A7900" t="s">
        <v>48</v>
      </c>
      <c r="B7900" t="s">
        <v>49</v>
      </c>
      <c r="C7900" t="s">
        <v>50</v>
      </c>
      <c r="D7900" t="s">
        <v>51</v>
      </c>
      <c r="E7900" t="s">
        <v>140</v>
      </c>
      <c r="F7900" t="s">
        <v>141</v>
      </c>
      <c r="G7900">
        <v>9000011865</v>
      </c>
      <c r="H7900">
        <v>11865</v>
      </c>
      <c r="I7900" t="s">
        <v>23635</v>
      </c>
      <c r="J7900" t="s">
        <v>23636</v>
      </c>
      <c r="K7900" t="s">
        <v>144</v>
      </c>
      <c r="L7900" t="s">
        <v>93</v>
      </c>
      <c r="M7900" t="s">
        <v>93</v>
      </c>
      <c r="N7900" t="s">
        <v>1135</v>
      </c>
      <c r="O7900" t="s">
        <v>59</v>
      </c>
      <c r="P7900">
        <v>309</v>
      </c>
      <c r="Q7900" t="s">
        <v>1136</v>
      </c>
      <c r="R7900" t="s">
        <v>1136</v>
      </c>
      <c r="S7900" t="s">
        <v>1137</v>
      </c>
      <c r="T7900" t="s">
        <v>1137</v>
      </c>
      <c r="U7900">
        <v>18.5153418949672</v>
      </c>
      <c r="V7900">
        <v>-69.8452442714146</v>
      </c>
      <c r="W7900" t="s">
        <v>1138</v>
      </c>
      <c r="X7900" t="s">
        <v>63</v>
      </c>
      <c r="Y7900" t="s">
        <v>64</v>
      </c>
      <c r="Z7900" t="s">
        <v>65</v>
      </c>
      <c r="AA7900">
        <v>1153003619</v>
      </c>
      <c r="AB7900" t="s">
        <v>66</v>
      </c>
      <c r="AC7900" t="s">
        <v>67</v>
      </c>
      <c r="AD7900">
        <v>18.5153418949672</v>
      </c>
      <c r="AE7900">
        <v>-69.8452442714146</v>
      </c>
      <c r="AF7900" t="s">
        <v>23637</v>
      </c>
      <c r="AG7900" t="s">
        <v>32</v>
      </c>
      <c r="AH7900" t="s">
        <v>48</v>
      </c>
      <c r="AI7900" t="s">
        <v>87</v>
      </c>
      <c r="AJ7900" t="s">
        <v>1488</v>
      </c>
      <c r="AK7900" t="s">
        <v>150</v>
      </c>
      <c r="AL7900" t="s">
        <v>140</v>
      </c>
      <c r="AM7900" t="s">
        <v>151</v>
      </c>
      <c r="AR7900" t="s">
        <v>91</v>
      </c>
      <c r="AS7900">
        <v>9000011865</v>
      </c>
      <c r="AV7900" t="s">
        <v>153</v>
      </c>
      <c r="AW7900" t="str">
        <f>_xlfn.XLOOKUP(UNIVERSO[[#This Row],[RUTA-LOCALIDAD D&amp;N]],'[1]Cuota Ruta'!E:E,'[1]Cuota Ruta'!G:G)</f>
        <v>Cargar</v>
      </c>
    </row>
    <row r="7901" spans="1:49" x14ac:dyDescent="0.25">
      <c r="A7901" t="s">
        <v>48</v>
      </c>
      <c r="B7901" t="s">
        <v>49</v>
      </c>
      <c r="C7901" t="s">
        <v>50</v>
      </c>
      <c r="D7901" t="s">
        <v>51</v>
      </c>
      <c r="E7901" t="s">
        <v>140</v>
      </c>
      <c r="F7901" t="s">
        <v>141</v>
      </c>
      <c r="G7901">
        <v>9000013313</v>
      </c>
      <c r="H7901">
        <v>13313</v>
      </c>
      <c r="I7901" t="s">
        <v>23638</v>
      </c>
      <c r="J7901" t="s">
        <v>23639</v>
      </c>
      <c r="K7901" t="s">
        <v>144</v>
      </c>
      <c r="L7901" t="s">
        <v>93</v>
      </c>
      <c r="M7901" t="s">
        <v>93</v>
      </c>
      <c r="N7901" t="s">
        <v>186</v>
      </c>
      <c r="O7901" t="s">
        <v>59</v>
      </c>
      <c r="P7901">
        <v>319</v>
      </c>
      <c r="Q7901" t="s">
        <v>359</v>
      </c>
      <c r="R7901" t="s">
        <v>359</v>
      </c>
      <c r="S7901" t="s">
        <v>147</v>
      </c>
      <c r="T7901" t="s">
        <v>147</v>
      </c>
      <c r="U7901">
        <v>18.532569646835299</v>
      </c>
      <c r="V7901">
        <v>-69.807688713073702</v>
      </c>
      <c r="W7901" t="s">
        <v>360</v>
      </c>
      <c r="X7901" t="s">
        <v>85</v>
      </c>
      <c r="Y7901" t="s">
        <v>64</v>
      </c>
      <c r="Z7901" t="s">
        <v>65</v>
      </c>
      <c r="AA7901">
        <v>1153006534</v>
      </c>
      <c r="AB7901" t="s">
        <v>66</v>
      </c>
      <c r="AC7901" t="s">
        <v>67</v>
      </c>
      <c r="AD7901">
        <v>18.532569646835299</v>
      </c>
      <c r="AE7901">
        <v>-69.807688713073702</v>
      </c>
      <c r="AF7901" t="s">
        <v>23640</v>
      </c>
      <c r="AG7901" t="s">
        <v>32</v>
      </c>
      <c r="AH7901" t="s">
        <v>48</v>
      </c>
      <c r="AI7901" t="s">
        <v>87</v>
      </c>
      <c r="AJ7901" t="s">
        <v>1488</v>
      </c>
      <c r="AK7901" t="s">
        <v>150</v>
      </c>
      <c r="AL7901" t="s">
        <v>140</v>
      </c>
      <c r="AM7901" t="s">
        <v>151</v>
      </c>
      <c r="AR7901" t="s">
        <v>91</v>
      </c>
      <c r="AS7901">
        <v>9000013313</v>
      </c>
      <c r="AV7901" t="s">
        <v>153</v>
      </c>
      <c r="AW7901" t="str">
        <f>_xlfn.XLOOKUP(UNIVERSO[[#This Row],[RUTA-LOCALIDAD D&amp;N]],'[1]Cuota Ruta'!E:E,'[1]Cuota Ruta'!G:G)</f>
        <v>Cargar</v>
      </c>
    </row>
    <row r="7902" spans="1:49" x14ac:dyDescent="0.25">
      <c r="A7902" t="s">
        <v>48</v>
      </c>
      <c r="B7902" t="s">
        <v>49</v>
      </c>
      <c r="C7902" t="s">
        <v>110</v>
      </c>
      <c r="D7902" t="s">
        <v>76</v>
      </c>
      <c r="E7902" t="s">
        <v>338</v>
      </c>
      <c r="F7902" t="s">
        <v>283</v>
      </c>
      <c r="G7902">
        <v>9000021135</v>
      </c>
      <c r="H7902">
        <v>21135</v>
      </c>
      <c r="I7902" t="s">
        <v>23641</v>
      </c>
      <c r="J7902" t="s">
        <v>23642</v>
      </c>
      <c r="K7902" t="s">
        <v>286</v>
      </c>
      <c r="L7902" t="s">
        <v>338</v>
      </c>
      <c r="M7902" t="s">
        <v>338</v>
      </c>
      <c r="N7902" t="s">
        <v>253</v>
      </c>
      <c r="O7902" t="s">
        <v>1145</v>
      </c>
      <c r="P7902">
        <v>375</v>
      </c>
      <c r="Q7902" t="s">
        <v>3842</v>
      </c>
      <c r="R7902" t="s">
        <v>3842</v>
      </c>
      <c r="S7902" t="s">
        <v>504</v>
      </c>
      <c r="T7902" t="s">
        <v>504</v>
      </c>
      <c r="U7902">
        <v>19.449578921000199</v>
      </c>
      <c r="V7902">
        <v>-70.668088277180999</v>
      </c>
      <c r="W7902" t="s">
        <v>3843</v>
      </c>
      <c r="X7902" t="s">
        <v>63</v>
      </c>
      <c r="Y7902" t="s">
        <v>64</v>
      </c>
      <c r="Z7902" t="s">
        <v>99</v>
      </c>
      <c r="AA7902">
        <v>1151010502</v>
      </c>
      <c r="AB7902" t="s">
        <v>116</v>
      </c>
      <c r="AC7902" t="s">
        <v>67</v>
      </c>
      <c r="AD7902">
        <v>19.449494999999999</v>
      </c>
      <c r="AE7902">
        <v>-70.668018333333336</v>
      </c>
      <c r="AF7902" t="s">
        <v>23643</v>
      </c>
      <c r="AG7902" t="s">
        <v>32</v>
      </c>
      <c r="AH7902" t="s">
        <v>48</v>
      </c>
      <c r="AI7902" t="s">
        <v>87</v>
      </c>
      <c r="AJ7902" t="s">
        <v>1488</v>
      </c>
      <c r="AK7902" t="s">
        <v>408</v>
      </c>
      <c r="AL7902" t="s">
        <v>338</v>
      </c>
      <c r="AM7902" t="s">
        <v>409</v>
      </c>
      <c r="AR7902" t="s">
        <v>91</v>
      </c>
      <c r="AS7902">
        <v>9000021135</v>
      </c>
      <c r="AV7902" t="s">
        <v>410</v>
      </c>
      <c r="AW7902" t="str">
        <f>_xlfn.XLOOKUP(UNIVERSO[[#This Row],[RUTA-LOCALIDAD D&amp;N]],'[1]Cuota Ruta'!E:E,'[1]Cuota Ruta'!G:G)</f>
        <v>Cargar</v>
      </c>
    </row>
    <row r="7903" spans="1:49" x14ac:dyDescent="0.25">
      <c r="A7903" t="s">
        <v>48</v>
      </c>
      <c r="B7903" t="s">
        <v>49</v>
      </c>
      <c r="C7903" t="s">
        <v>110</v>
      </c>
      <c r="D7903" t="s">
        <v>51</v>
      </c>
      <c r="E7903" t="s">
        <v>338</v>
      </c>
      <c r="F7903" t="s">
        <v>283</v>
      </c>
      <c r="G7903">
        <v>9000021202</v>
      </c>
      <c r="H7903">
        <v>21202</v>
      </c>
      <c r="I7903" t="s">
        <v>1234</v>
      </c>
      <c r="J7903" t="s">
        <v>23644</v>
      </c>
      <c r="K7903" t="s">
        <v>286</v>
      </c>
      <c r="L7903" t="s">
        <v>338</v>
      </c>
      <c r="M7903" t="s">
        <v>338</v>
      </c>
      <c r="N7903" t="s">
        <v>253</v>
      </c>
      <c r="O7903" t="s">
        <v>59</v>
      </c>
      <c r="P7903">
        <v>320</v>
      </c>
      <c r="Q7903" t="s">
        <v>1882</v>
      </c>
      <c r="R7903" t="s">
        <v>1882</v>
      </c>
      <c r="S7903" t="s">
        <v>676</v>
      </c>
      <c r="T7903" t="s">
        <v>676</v>
      </c>
      <c r="U7903">
        <v>19.4673881530762</v>
      </c>
      <c r="V7903">
        <v>-70.735187530517607</v>
      </c>
      <c r="W7903" t="s">
        <v>1883</v>
      </c>
      <c r="X7903" t="s">
        <v>63</v>
      </c>
      <c r="Y7903" t="s">
        <v>64</v>
      </c>
      <c r="Z7903" t="s">
        <v>65</v>
      </c>
      <c r="AA7903">
        <v>1151026099</v>
      </c>
      <c r="AB7903" t="s">
        <v>66</v>
      </c>
      <c r="AC7903" t="s">
        <v>67</v>
      </c>
      <c r="AD7903">
        <v>19.4673881530762</v>
      </c>
      <c r="AE7903">
        <v>-70.735187530517607</v>
      </c>
      <c r="AF7903" t="s">
        <v>23645</v>
      </c>
      <c r="AG7903" t="s">
        <v>32</v>
      </c>
      <c r="AH7903" t="s">
        <v>48</v>
      </c>
      <c r="AI7903" t="s">
        <v>87</v>
      </c>
      <c r="AJ7903" t="s">
        <v>1488</v>
      </c>
      <c r="AK7903" t="s">
        <v>346</v>
      </c>
      <c r="AL7903" t="s">
        <v>338</v>
      </c>
      <c r="AM7903" t="s">
        <v>347</v>
      </c>
      <c r="AR7903" t="s">
        <v>91</v>
      </c>
      <c r="AS7903">
        <v>9000021202</v>
      </c>
      <c r="AV7903" t="s">
        <v>349</v>
      </c>
      <c r="AW7903" t="str">
        <f>_xlfn.XLOOKUP(UNIVERSO[[#This Row],[RUTA-LOCALIDAD D&amp;N]],'[1]Cuota Ruta'!E:E,'[1]Cuota Ruta'!G:G)</f>
        <v>Cargar</v>
      </c>
    </row>
    <row r="7904" spans="1:49" x14ac:dyDescent="0.25">
      <c r="A7904" t="s">
        <v>48</v>
      </c>
      <c r="B7904" t="s">
        <v>49</v>
      </c>
      <c r="C7904" t="s">
        <v>110</v>
      </c>
      <c r="D7904" t="s">
        <v>76</v>
      </c>
      <c r="E7904" t="s">
        <v>338</v>
      </c>
      <c r="F7904" t="s">
        <v>283</v>
      </c>
      <c r="G7904">
        <v>9000021313</v>
      </c>
      <c r="H7904">
        <v>21313</v>
      </c>
      <c r="I7904" t="s">
        <v>23646</v>
      </c>
      <c r="J7904" t="s">
        <v>23647</v>
      </c>
      <c r="K7904" t="s">
        <v>286</v>
      </c>
      <c r="L7904" t="s">
        <v>338</v>
      </c>
      <c r="M7904" t="s">
        <v>338</v>
      </c>
      <c r="N7904" t="s">
        <v>253</v>
      </c>
      <c r="O7904" t="s">
        <v>1145</v>
      </c>
      <c r="P7904">
        <v>374</v>
      </c>
      <c r="Q7904" t="s">
        <v>1689</v>
      </c>
      <c r="R7904" t="s">
        <v>1689</v>
      </c>
      <c r="S7904" t="s">
        <v>504</v>
      </c>
      <c r="T7904" t="s">
        <v>504</v>
      </c>
      <c r="U7904">
        <v>19.472386932372999</v>
      </c>
      <c r="V7904">
        <v>-70.683865356445295</v>
      </c>
      <c r="W7904" t="s">
        <v>1690</v>
      </c>
      <c r="X7904" t="s">
        <v>63</v>
      </c>
      <c r="Y7904" t="s">
        <v>64</v>
      </c>
      <c r="Z7904" t="s">
        <v>99</v>
      </c>
      <c r="AA7904">
        <v>1151011015</v>
      </c>
      <c r="AB7904" t="s">
        <v>66</v>
      </c>
      <c r="AC7904" t="s">
        <v>67</v>
      </c>
      <c r="AD7904">
        <v>19.472386932372999</v>
      </c>
      <c r="AE7904">
        <v>-70.683865356445295</v>
      </c>
      <c r="AF7904" t="s">
        <v>23648</v>
      </c>
      <c r="AG7904" t="s">
        <v>32</v>
      </c>
      <c r="AH7904" t="s">
        <v>48</v>
      </c>
      <c r="AI7904" t="s">
        <v>87</v>
      </c>
      <c r="AJ7904" t="s">
        <v>1488</v>
      </c>
      <c r="AK7904" t="s">
        <v>408</v>
      </c>
      <c r="AL7904" t="s">
        <v>338</v>
      </c>
      <c r="AM7904" t="s">
        <v>409</v>
      </c>
      <c r="AR7904" t="s">
        <v>91</v>
      </c>
      <c r="AS7904">
        <v>9000021313</v>
      </c>
      <c r="AV7904" t="s">
        <v>410</v>
      </c>
      <c r="AW7904" t="str">
        <f>_xlfn.XLOOKUP(UNIVERSO[[#This Row],[RUTA-LOCALIDAD D&amp;N]],'[1]Cuota Ruta'!E:E,'[1]Cuota Ruta'!G:G)</f>
        <v>Cargar</v>
      </c>
    </row>
    <row r="7905" spans="1:49" x14ac:dyDescent="0.25">
      <c r="A7905" t="s">
        <v>48</v>
      </c>
      <c r="B7905" t="s">
        <v>49</v>
      </c>
      <c r="C7905" t="s">
        <v>50</v>
      </c>
      <c r="D7905" t="s">
        <v>51</v>
      </c>
      <c r="E7905" t="s">
        <v>193</v>
      </c>
      <c r="F7905" t="s">
        <v>194</v>
      </c>
      <c r="G7905">
        <v>9000028817</v>
      </c>
      <c r="H7905">
        <v>28817</v>
      </c>
      <c r="I7905" t="s">
        <v>23649</v>
      </c>
      <c r="J7905" t="s">
        <v>23650</v>
      </c>
      <c r="K7905" t="s">
        <v>197</v>
      </c>
      <c r="L7905" t="s">
        <v>198</v>
      </c>
      <c r="M7905" t="s">
        <v>198</v>
      </c>
      <c r="N7905" t="s">
        <v>58</v>
      </c>
      <c r="O7905" t="s">
        <v>59</v>
      </c>
      <c r="P7905">
        <v>314</v>
      </c>
      <c r="Q7905" t="s">
        <v>209</v>
      </c>
      <c r="R7905" t="s">
        <v>209</v>
      </c>
      <c r="S7905" t="s">
        <v>200</v>
      </c>
      <c r="T7905" t="s">
        <v>200</v>
      </c>
      <c r="U7905">
        <v>18.479171752929702</v>
      </c>
      <c r="V7905">
        <v>-69.295720100402804</v>
      </c>
      <c r="W7905" t="s">
        <v>210</v>
      </c>
      <c r="X7905" t="s">
        <v>63</v>
      </c>
      <c r="Y7905" t="s">
        <v>64</v>
      </c>
      <c r="Z7905" t="s">
        <v>65</v>
      </c>
      <c r="AA7905">
        <v>1160013547</v>
      </c>
      <c r="AB7905" t="s">
        <v>66</v>
      </c>
      <c r="AC7905" t="s">
        <v>67</v>
      </c>
      <c r="AD7905">
        <v>18.479171752929702</v>
      </c>
      <c r="AE7905">
        <v>-69.295720100402804</v>
      </c>
      <c r="AF7905" t="s">
        <v>23651</v>
      </c>
      <c r="AG7905" t="s">
        <v>32</v>
      </c>
      <c r="AH7905" t="s">
        <v>48</v>
      </c>
      <c r="AI7905" t="s">
        <v>87</v>
      </c>
      <c r="AJ7905" t="s">
        <v>1488</v>
      </c>
      <c r="AK7905" t="s">
        <v>203</v>
      </c>
      <c r="AL7905" t="s">
        <v>193</v>
      </c>
      <c r="AM7905" t="s">
        <v>204</v>
      </c>
      <c r="AR7905" t="s">
        <v>91</v>
      </c>
      <c r="AS7905">
        <v>9000028817</v>
      </c>
      <c r="AV7905" t="s">
        <v>206</v>
      </c>
      <c r="AW7905" t="str">
        <f>_xlfn.XLOOKUP(UNIVERSO[[#This Row],[RUTA-LOCALIDAD D&amp;N]],'[1]Cuota Ruta'!E:E,'[1]Cuota Ruta'!G:G)</f>
        <v>Cargar</v>
      </c>
    </row>
    <row r="7906" spans="1:49" x14ac:dyDescent="0.25">
      <c r="A7906" t="s">
        <v>48</v>
      </c>
      <c r="B7906" t="s">
        <v>49</v>
      </c>
      <c r="C7906" t="s">
        <v>50</v>
      </c>
      <c r="D7906" t="s">
        <v>51</v>
      </c>
      <c r="E7906" t="s">
        <v>140</v>
      </c>
      <c r="F7906" t="s">
        <v>141</v>
      </c>
      <c r="G7906">
        <v>9000061228</v>
      </c>
      <c r="H7906">
        <v>61228</v>
      </c>
      <c r="I7906" t="s">
        <v>23652</v>
      </c>
      <c r="J7906" t="s">
        <v>23653</v>
      </c>
      <c r="K7906" t="s">
        <v>144</v>
      </c>
      <c r="L7906" t="s">
        <v>93</v>
      </c>
      <c r="M7906" t="s">
        <v>93</v>
      </c>
      <c r="N7906" t="s">
        <v>1227</v>
      </c>
      <c r="O7906" t="s">
        <v>59</v>
      </c>
      <c r="P7906">
        <v>404</v>
      </c>
      <c r="Q7906" t="s">
        <v>1228</v>
      </c>
      <c r="R7906" t="s">
        <v>1228</v>
      </c>
      <c r="S7906" t="s">
        <v>147</v>
      </c>
      <c r="T7906" t="s">
        <v>147</v>
      </c>
      <c r="U7906">
        <v>18.535694334242098</v>
      </c>
      <c r="V7906">
        <v>-69.802045186360701</v>
      </c>
      <c r="W7906" t="s">
        <v>1229</v>
      </c>
      <c r="X7906" t="s">
        <v>63</v>
      </c>
      <c r="Y7906" t="s">
        <v>64</v>
      </c>
      <c r="Z7906" t="s">
        <v>65</v>
      </c>
      <c r="AA7906">
        <v>1153011730</v>
      </c>
      <c r="AB7906" t="s">
        <v>116</v>
      </c>
      <c r="AC7906" t="s">
        <v>67</v>
      </c>
      <c r="AD7906">
        <v>18.535481399999998</v>
      </c>
      <c r="AE7906">
        <v>-69.803340599999999</v>
      </c>
      <c r="AF7906" t="s">
        <v>23654</v>
      </c>
      <c r="AG7906" t="s">
        <v>32</v>
      </c>
      <c r="AH7906" t="s">
        <v>48</v>
      </c>
      <c r="AI7906" t="s">
        <v>87</v>
      </c>
      <c r="AJ7906" t="s">
        <v>1488</v>
      </c>
      <c r="AK7906" t="s">
        <v>150</v>
      </c>
      <c r="AL7906" t="s">
        <v>140</v>
      </c>
      <c r="AM7906" t="s">
        <v>151</v>
      </c>
      <c r="AR7906" t="s">
        <v>91</v>
      </c>
      <c r="AS7906">
        <v>9000061228</v>
      </c>
      <c r="AV7906" t="s">
        <v>153</v>
      </c>
      <c r="AW7906" t="str">
        <f>_xlfn.XLOOKUP(UNIVERSO[[#This Row],[RUTA-LOCALIDAD D&amp;N]],'[1]Cuota Ruta'!E:E,'[1]Cuota Ruta'!G:G)</f>
        <v>Cargar</v>
      </c>
    </row>
    <row r="7907" spans="1:49" x14ac:dyDescent="0.25">
      <c r="A7907" t="s">
        <v>48</v>
      </c>
      <c r="B7907" t="s">
        <v>49</v>
      </c>
      <c r="C7907" t="s">
        <v>50</v>
      </c>
      <c r="D7907" t="s">
        <v>51</v>
      </c>
      <c r="E7907" t="s">
        <v>823</v>
      </c>
      <c r="F7907" t="s">
        <v>283</v>
      </c>
      <c r="G7907">
        <v>9000034344</v>
      </c>
      <c r="H7907">
        <v>34344</v>
      </c>
      <c r="I7907" t="s">
        <v>23655</v>
      </c>
      <c r="J7907" t="s">
        <v>23656</v>
      </c>
      <c r="K7907" t="s">
        <v>286</v>
      </c>
      <c r="L7907" t="s">
        <v>826</v>
      </c>
      <c r="M7907" t="s">
        <v>826</v>
      </c>
      <c r="N7907" t="s">
        <v>827</v>
      </c>
      <c r="O7907" t="s">
        <v>59</v>
      </c>
      <c r="P7907">
        <v>346</v>
      </c>
      <c r="Q7907" t="s">
        <v>879</v>
      </c>
      <c r="R7907" t="s">
        <v>879</v>
      </c>
      <c r="S7907" t="s">
        <v>840</v>
      </c>
      <c r="T7907" t="s">
        <v>840</v>
      </c>
      <c r="U7907">
        <v>19.0440586090088</v>
      </c>
      <c r="V7907">
        <v>-70.253315734863307</v>
      </c>
      <c r="W7907" t="s">
        <v>880</v>
      </c>
      <c r="X7907" t="s">
        <v>85</v>
      </c>
      <c r="Y7907" t="s">
        <v>64</v>
      </c>
      <c r="Z7907" t="s">
        <v>65</v>
      </c>
      <c r="AA7907">
        <v>1154008455</v>
      </c>
      <c r="AB7907" t="s">
        <v>66</v>
      </c>
      <c r="AC7907" t="s">
        <v>67</v>
      </c>
      <c r="AD7907">
        <v>19.0440586090088</v>
      </c>
      <c r="AE7907">
        <v>-70.253315734863307</v>
      </c>
      <c r="AF7907" t="s">
        <v>23657</v>
      </c>
      <c r="AG7907" t="s">
        <v>32</v>
      </c>
      <c r="AH7907" t="s">
        <v>48</v>
      </c>
      <c r="AI7907" t="s">
        <v>87</v>
      </c>
      <c r="AJ7907" t="s">
        <v>1488</v>
      </c>
      <c r="AR7907" t="s">
        <v>91</v>
      </c>
      <c r="AS7907">
        <v>9000034344</v>
      </c>
      <c r="AW7907" t="str">
        <f>_xlfn.XLOOKUP(UNIVERSO[[#This Row],[RUTA-LOCALIDAD D&amp;N]],'[1]Cuota Ruta'!E:E,'[1]Cuota Ruta'!G:G)</f>
        <v>Cargar</v>
      </c>
    </row>
    <row r="7908" spans="1:49" x14ac:dyDescent="0.25">
      <c r="A7908" t="s">
        <v>48</v>
      </c>
      <c r="B7908" t="s">
        <v>49</v>
      </c>
      <c r="C7908" t="s">
        <v>50</v>
      </c>
      <c r="D7908" t="s">
        <v>51</v>
      </c>
      <c r="E7908" t="s">
        <v>77</v>
      </c>
      <c r="F7908" t="s">
        <v>53</v>
      </c>
      <c r="G7908">
        <v>9000034537</v>
      </c>
      <c r="H7908">
        <v>34537</v>
      </c>
      <c r="I7908" t="s">
        <v>23658</v>
      </c>
      <c r="J7908" t="s">
        <v>23659</v>
      </c>
      <c r="K7908" t="s">
        <v>56</v>
      </c>
      <c r="L7908" t="s">
        <v>57</v>
      </c>
      <c r="M7908" t="s">
        <v>57</v>
      </c>
      <c r="N7908" t="s">
        <v>58</v>
      </c>
      <c r="O7908" t="s">
        <v>59</v>
      </c>
      <c r="P7908">
        <v>464</v>
      </c>
      <c r="Q7908" t="s">
        <v>2214</v>
      </c>
      <c r="R7908" t="s">
        <v>2214</v>
      </c>
      <c r="S7908" t="s">
        <v>61</v>
      </c>
      <c r="T7908" t="s">
        <v>61</v>
      </c>
      <c r="U7908">
        <v>18.386434793472301</v>
      </c>
      <c r="V7908">
        <v>-70.054100036621094</v>
      </c>
      <c r="W7908" t="s">
        <v>2221</v>
      </c>
      <c r="X7908" t="s">
        <v>63</v>
      </c>
      <c r="Y7908" t="s">
        <v>64</v>
      </c>
      <c r="Z7908" t="s">
        <v>65</v>
      </c>
      <c r="AA7908">
        <v>1169005803</v>
      </c>
      <c r="AB7908" t="s">
        <v>66</v>
      </c>
      <c r="AC7908" t="s">
        <v>67</v>
      </c>
      <c r="AD7908">
        <v>18.386434793472301</v>
      </c>
      <c r="AE7908">
        <v>-70.054100036621094</v>
      </c>
      <c r="AF7908" t="s">
        <v>23660</v>
      </c>
      <c r="AG7908" t="s">
        <v>32</v>
      </c>
      <c r="AH7908" t="s">
        <v>48</v>
      </c>
      <c r="AI7908" t="s">
        <v>87</v>
      </c>
      <c r="AJ7908" t="s">
        <v>1488</v>
      </c>
      <c r="AK7908" t="s">
        <v>70</v>
      </c>
      <c r="AL7908" t="s">
        <v>77</v>
      </c>
      <c r="AM7908" t="s">
        <v>71</v>
      </c>
      <c r="AR7908" t="s">
        <v>91</v>
      </c>
      <c r="AS7908">
        <v>9000034537</v>
      </c>
      <c r="AV7908" t="s">
        <v>75</v>
      </c>
      <c r="AW7908" t="str">
        <f>_xlfn.XLOOKUP(UNIVERSO[[#This Row],[RUTA-LOCALIDAD D&amp;N]],'[1]Cuota Ruta'!E:E,'[1]Cuota Ruta'!G:G)</f>
        <v>Cargar</v>
      </c>
    </row>
    <row r="7909" spans="1:49" x14ac:dyDescent="0.25">
      <c r="A7909" t="s">
        <v>48</v>
      </c>
      <c r="B7909" t="s">
        <v>49</v>
      </c>
      <c r="C7909" t="s">
        <v>50</v>
      </c>
      <c r="D7909" t="s">
        <v>51</v>
      </c>
      <c r="E7909" t="s">
        <v>77</v>
      </c>
      <c r="F7909" t="s">
        <v>53</v>
      </c>
      <c r="G7909">
        <v>9000034852</v>
      </c>
      <c r="H7909">
        <v>34852</v>
      </c>
      <c r="I7909" t="s">
        <v>23661</v>
      </c>
      <c r="J7909" t="s">
        <v>23662</v>
      </c>
      <c r="K7909" t="s">
        <v>56</v>
      </c>
      <c r="L7909" t="s">
        <v>57</v>
      </c>
      <c r="M7909" t="s">
        <v>57</v>
      </c>
      <c r="N7909" t="s">
        <v>58</v>
      </c>
      <c r="O7909" t="s">
        <v>59</v>
      </c>
      <c r="P7909">
        <v>444</v>
      </c>
      <c r="Q7909" t="s">
        <v>905</v>
      </c>
      <c r="R7909" t="s">
        <v>905</v>
      </c>
      <c r="S7909" t="s">
        <v>61</v>
      </c>
      <c r="T7909" t="s">
        <v>61</v>
      </c>
      <c r="U7909">
        <v>18.406976699829102</v>
      </c>
      <c r="V7909">
        <v>-70.115173339843807</v>
      </c>
      <c r="W7909" t="s">
        <v>906</v>
      </c>
      <c r="X7909" t="s">
        <v>63</v>
      </c>
      <c r="Y7909" t="s">
        <v>64</v>
      </c>
      <c r="Z7909" t="s">
        <v>65</v>
      </c>
      <c r="AA7909">
        <v>1169005970</v>
      </c>
      <c r="AB7909" t="s">
        <v>66</v>
      </c>
      <c r="AC7909" t="s">
        <v>67</v>
      </c>
      <c r="AD7909">
        <v>18.406976699829102</v>
      </c>
      <c r="AE7909">
        <v>-70.115173339843807</v>
      </c>
      <c r="AF7909" t="s">
        <v>23663</v>
      </c>
      <c r="AG7909" t="s">
        <v>32</v>
      </c>
      <c r="AH7909" t="s">
        <v>48</v>
      </c>
      <c r="AI7909" t="s">
        <v>87</v>
      </c>
      <c r="AJ7909" t="s">
        <v>1488</v>
      </c>
      <c r="AK7909" t="s">
        <v>70</v>
      </c>
      <c r="AL7909" t="s">
        <v>77</v>
      </c>
      <c r="AM7909" t="s">
        <v>71</v>
      </c>
      <c r="AR7909" t="s">
        <v>91</v>
      </c>
      <c r="AS7909">
        <v>9000034852</v>
      </c>
      <c r="AV7909" t="s">
        <v>75</v>
      </c>
      <c r="AW7909" t="str">
        <f>_xlfn.XLOOKUP(UNIVERSO[[#This Row],[RUTA-LOCALIDAD D&amp;N]],'[1]Cuota Ruta'!E:E,'[1]Cuota Ruta'!G:G)</f>
        <v>Cargar</v>
      </c>
    </row>
    <row r="7910" spans="1:49" x14ac:dyDescent="0.25">
      <c r="A7910" t="s">
        <v>48</v>
      </c>
      <c r="B7910" t="s">
        <v>49</v>
      </c>
      <c r="C7910" t="s">
        <v>110</v>
      </c>
      <c r="D7910" t="s">
        <v>51</v>
      </c>
      <c r="E7910" t="s">
        <v>338</v>
      </c>
      <c r="F7910" t="s">
        <v>283</v>
      </c>
      <c r="G7910">
        <v>9000069410</v>
      </c>
      <c r="H7910">
        <v>69410</v>
      </c>
      <c r="I7910" t="s">
        <v>23664</v>
      </c>
      <c r="J7910" t="s">
        <v>23665</v>
      </c>
      <c r="K7910" t="s">
        <v>286</v>
      </c>
      <c r="L7910" t="s">
        <v>338</v>
      </c>
      <c r="M7910" t="s">
        <v>338</v>
      </c>
      <c r="N7910" t="s">
        <v>341</v>
      </c>
      <c r="O7910" t="s">
        <v>59</v>
      </c>
      <c r="P7910">
        <v>338</v>
      </c>
      <c r="Q7910" t="s">
        <v>342</v>
      </c>
      <c r="R7910" t="s">
        <v>342</v>
      </c>
      <c r="S7910" t="s">
        <v>343</v>
      </c>
      <c r="T7910" t="s">
        <v>343</v>
      </c>
      <c r="U7910">
        <v>19.424189805984501</v>
      </c>
      <c r="V7910">
        <v>-70.692733764648395</v>
      </c>
      <c r="W7910" t="s">
        <v>344</v>
      </c>
      <c r="X7910" t="s">
        <v>85</v>
      </c>
      <c r="Y7910" t="s">
        <v>64</v>
      </c>
      <c r="Z7910" t="s">
        <v>65</v>
      </c>
      <c r="AA7910">
        <v>1151019972</v>
      </c>
      <c r="AB7910" t="s">
        <v>107</v>
      </c>
      <c r="AC7910" t="s">
        <v>67</v>
      </c>
      <c r="AD7910">
        <v>19.424189805984501</v>
      </c>
      <c r="AE7910">
        <v>-70.692733764648395</v>
      </c>
      <c r="AF7910" t="s">
        <v>23666</v>
      </c>
      <c r="AG7910" t="s">
        <v>32</v>
      </c>
      <c r="AH7910" t="s">
        <v>48</v>
      </c>
      <c r="AI7910" t="s">
        <v>87</v>
      </c>
      <c r="AJ7910" t="s">
        <v>1488</v>
      </c>
      <c r="AK7910" t="s">
        <v>346</v>
      </c>
      <c r="AL7910" t="s">
        <v>338</v>
      </c>
      <c r="AM7910" t="s">
        <v>347</v>
      </c>
      <c r="AR7910" t="s">
        <v>91</v>
      </c>
      <c r="AS7910">
        <v>9000069410</v>
      </c>
      <c r="AV7910" t="s">
        <v>349</v>
      </c>
      <c r="AW7910" t="str">
        <f>_xlfn.XLOOKUP(UNIVERSO[[#This Row],[RUTA-LOCALIDAD D&amp;N]],'[1]Cuota Ruta'!E:E,'[1]Cuota Ruta'!G:G)</f>
        <v>Cargar</v>
      </c>
    </row>
    <row r="7911" spans="1:49" x14ac:dyDescent="0.25">
      <c r="A7911" t="s">
        <v>48</v>
      </c>
      <c r="B7911" t="s">
        <v>49</v>
      </c>
      <c r="C7911" t="s">
        <v>50</v>
      </c>
      <c r="D7911" t="s">
        <v>51</v>
      </c>
      <c r="E7911" t="s">
        <v>93</v>
      </c>
      <c r="F7911" t="s">
        <v>53</v>
      </c>
      <c r="G7911">
        <v>9000071252</v>
      </c>
      <c r="H7911">
        <v>71252</v>
      </c>
      <c r="I7911" t="s">
        <v>23667</v>
      </c>
      <c r="J7911" t="s">
        <v>23668</v>
      </c>
      <c r="K7911" t="s">
        <v>56</v>
      </c>
      <c r="L7911" t="s">
        <v>80</v>
      </c>
      <c r="M7911" t="s">
        <v>80</v>
      </c>
      <c r="N7911" t="s">
        <v>8475</v>
      </c>
      <c r="O7911" t="s">
        <v>59</v>
      </c>
      <c r="P7911">
        <v>395</v>
      </c>
      <c r="Q7911" t="s">
        <v>2782</v>
      </c>
      <c r="R7911" t="s">
        <v>2782</v>
      </c>
      <c r="S7911" t="s">
        <v>105</v>
      </c>
      <c r="T7911" t="s">
        <v>105</v>
      </c>
      <c r="U7911">
        <v>18.5096292495728</v>
      </c>
      <c r="V7911">
        <v>-69.895988464355497</v>
      </c>
      <c r="W7911" t="s">
        <v>2783</v>
      </c>
      <c r="X7911" t="s">
        <v>63</v>
      </c>
      <c r="Y7911" t="s">
        <v>64</v>
      </c>
      <c r="Z7911" t="s">
        <v>99</v>
      </c>
      <c r="AA7911">
        <v>1150030589</v>
      </c>
      <c r="AB7911" t="s">
        <v>116</v>
      </c>
      <c r="AC7911" t="s">
        <v>67</v>
      </c>
      <c r="AD7911">
        <v>18.509703219999999</v>
      </c>
      <c r="AE7911">
        <v>-69.895984080000005</v>
      </c>
      <c r="AF7911" t="s">
        <v>23669</v>
      </c>
      <c r="AG7911" t="s">
        <v>32</v>
      </c>
      <c r="AH7911" t="s">
        <v>48</v>
      </c>
      <c r="AI7911" t="s">
        <v>87</v>
      </c>
      <c r="AJ7911" t="s">
        <v>1488</v>
      </c>
      <c r="AK7911" t="s">
        <v>429</v>
      </c>
      <c r="AL7911" t="s">
        <v>93</v>
      </c>
      <c r="AM7911" t="s">
        <v>430</v>
      </c>
      <c r="AR7911" t="s">
        <v>91</v>
      </c>
      <c r="AS7911">
        <v>9000071252</v>
      </c>
      <c r="AV7911" t="s">
        <v>281</v>
      </c>
      <c r="AW7911" t="str">
        <f>_xlfn.XLOOKUP(UNIVERSO[[#This Row],[RUTA-LOCALIDAD D&amp;N]],'[1]Cuota Ruta'!E:E,'[1]Cuota Ruta'!G:G)</f>
        <v>Cargar</v>
      </c>
    </row>
    <row r="7912" spans="1:49" x14ac:dyDescent="0.25">
      <c r="A7912" t="s">
        <v>48</v>
      </c>
      <c r="B7912" t="s">
        <v>49</v>
      </c>
      <c r="C7912" t="s">
        <v>50</v>
      </c>
      <c r="D7912" t="s">
        <v>76</v>
      </c>
      <c r="E7912" t="s">
        <v>77</v>
      </c>
      <c r="F7912" t="s">
        <v>53</v>
      </c>
      <c r="G7912">
        <v>9000074171</v>
      </c>
      <c r="H7912">
        <v>74171</v>
      </c>
      <c r="I7912" t="s">
        <v>23670</v>
      </c>
      <c r="J7912" t="s">
        <v>23240</v>
      </c>
      <c r="K7912" t="s">
        <v>56</v>
      </c>
      <c r="L7912" t="s">
        <v>80</v>
      </c>
      <c r="M7912" t="s">
        <v>80</v>
      </c>
      <c r="N7912" t="s">
        <v>113</v>
      </c>
      <c r="O7912" t="s">
        <v>59</v>
      </c>
      <c r="P7912">
        <v>317</v>
      </c>
      <c r="Q7912" t="s">
        <v>535</v>
      </c>
      <c r="R7912" t="s">
        <v>535</v>
      </c>
      <c r="S7912" t="s">
        <v>83</v>
      </c>
      <c r="T7912" t="s">
        <v>83</v>
      </c>
      <c r="U7912">
        <v>18.464637756347699</v>
      </c>
      <c r="V7912">
        <v>-69.9486083984375</v>
      </c>
      <c r="W7912" t="s">
        <v>536</v>
      </c>
      <c r="X7912" t="s">
        <v>85</v>
      </c>
      <c r="Y7912" t="s">
        <v>64</v>
      </c>
      <c r="Z7912" t="s">
        <v>65</v>
      </c>
      <c r="AA7912">
        <v>1169008496</v>
      </c>
      <c r="AB7912" t="s">
        <v>116</v>
      </c>
      <c r="AC7912" t="s">
        <v>67</v>
      </c>
      <c r="AD7912">
        <v>18.464649940000001</v>
      </c>
      <c r="AE7912">
        <v>-69.948675010000002</v>
      </c>
      <c r="AF7912" t="s">
        <v>23671</v>
      </c>
      <c r="AG7912" t="s">
        <v>32</v>
      </c>
      <c r="AH7912" t="s">
        <v>48</v>
      </c>
      <c r="AI7912" t="s">
        <v>87</v>
      </c>
      <c r="AJ7912" t="s">
        <v>1488</v>
      </c>
      <c r="AK7912" t="s">
        <v>89</v>
      </c>
      <c r="AL7912" t="s">
        <v>77</v>
      </c>
      <c r="AM7912" t="s">
        <v>90</v>
      </c>
      <c r="AR7912" t="s">
        <v>91</v>
      </c>
      <c r="AS7912">
        <v>9000074171</v>
      </c>
      <c r="AV7912" t="s">
        <v>92</v>
      </c>
      <c r="AW7912" t="str">
        <f>_xlfn.XLOOKUP(UNIVERSO[[#This Row],[RUTA-LOCALIDAD D&amp;N]],'[1]Cuota Ruta'!E:E,'[1]Cuota Ruta'!G:G)</f>
        <v>Cargar</v>
      </c>
    </row>
    <row r="7913" spans="1:49" x14ac:dyDescent="0.25">
      <c r="A7913" t="s">
        <v>48</v>
      </c>
      <c r="B7913" t="s">
        <v>49</v>
      </c>
      <c r="C7913" t="s">
        <v>50</v>
      </c>
      <c r="D7913" t="s">
        <v>51</v>
      </c>
      <c r="E7913" t="s">
        <v>140</v>
      </c>
      <c r="F7913" t="s">
        <v>141</v>
      </c>
      <c r="G7913">
        <v>9000078084</v>
      </c>
      <c r="H7913">
        <v>78084</v>
      </c>
      <c r="I7913" t="s">
        <v>23672</v>
      </c>
      <c r="J7913" t="s">
        <v>145</v>
      </c>
      <c r="K7913" t="s">
        <v>144</v>
      </c>
      <c r="L7913" t="s">
        <v>93</v>
      </c>
      <c r="M7913" t="s">
        <v>93</v>
      </c>
      <c r="N7913" t="s">
        <v>627</v>
      </c>
      <c r="O7913" t="s">
        <v>59</v>
      </c>
      <c r="P7913">
        <v>316</v>
      </c>
      <c r="Q7913" t="s">
        <v>1461</v>
      </c>
      <c r="R7913" t="s">
        <v>1461</v>
      </c>
      <c r="S7913" t="s">
        <v>188</v>
      </c>
      <c r="T7913" t="s">
        <v>188</v>
      </c>
      <c r="U7913">
        <v>18.531091690063501</v>
      </c>
      <c r="V7913">
        <v>-69.840591430664105</v>
      </c>
      <c r="W7913" t="s">
        <v>1462</v>
      </c>
      <c r="X7913" t="s">
        <v>85</v>
      </c>
      <c r="Y7913" t="s">
        <v>64</v>
      </c>
      <c r="Z7913" t="s">
        <v>65</v>
      </c>
      <c r="AA7913">
        <v>1153014253</v>
      </c>
      <c r="AB7913" t="s">
        <v>116</v>
      </c>
      <c r="AC7913" t="s">
        <v>67</v>
      </c>
      <c r="AD7913">
        <v>18.531263333333339</v>
      </c>
      <c r="AE7913">
        <v>-69.840826666666672</v>
      </c>
      <c r="AF7913" t="s">
        <v>23673</v>
      </c>
      <c r="AG7913" t="s">
        <v>32</v>
      </c>
      <c r="AH7913" t="s">
        <v>48</v>
      </c>
      <c r="AI7913" t="s">
        <v>87</v>
      </c>
      <c r="AJ7913" t="s">
        <v>1488</v>
      </c>
      <c r="AK7913" t="s">
        <v>191</v>
      </c>
      <c r="AL7913" t="s">
        <v>140</v>
      </c>
      <c r="AM7913" t="s">
        <v>192</v>
      </c>
      <c r="AR7913" t="s">
        <v>91</v>
      </c>
      <c r="AS7913">
        <v>9000078084</v>
      </c>
      <c r="AV7913" t="s">
        <v>153</v>
      </c>
      <c r="AW7913" t="str">
        <f>_xlfn.XLOOKUP(UNIVERSO[[#This Row],[RUTA-LOCALIDAD D&amp;N]],'[1]Cuota Ruta'!E:E,'[1]Cuota Ruta'!G:G)</f>
        <v>Cargar</v>
      </c>
    </row>
    <row r="7914" spans="1:49" x14ac:dyDescent="0.25">
      <c r="A7914" t="s">
        <v>48</v>
      </c>
      <c r="B7914" t="s">
        <v>49</v>
      </c>
      <c r="C7914" t="s">
        <v>50</v>
      </c>
      <c r="D7914" t="s">
        <v>51</v>
      </c>
      <c r="E7914" t="s">
        <v>338</v>
      </c>
      <c r="F7914" t="s">
        <v>283</v>
      </c>
      <c r="G7914">
        <v>9000081961</v>
      </c>
      <c r="H7914">
        <v>81961</v>
      </c>
      <c r="I7914" t="s">
        <v>4715</v>
      </c>
      <c r="J7914" t="s">
        <v>23674</v>
      </c>
      <c r="K7914" t="s">
        <v>286</v>
      </c>
      <c r="L7914" t="s">
        <v>403</v>
      </c>
      <c r="M7914" t="s">
        <v>403</v>
      </c>
      <c r="N7914" t="s">
        <v>15539</v>
      </c>
      <c r="O7914" t="s">
        <v>59</v>
      </c>
      <c r="P7914">
        <v>341</v>
      </c>
      <c r="Q7914" t="s">
        <v>2017</v>
      </c>
      <c r="R7914" t="s">
        <v>2017</v>
      </c>
      <c r="S7914" t="s">
        <v>405</v>
      </c>
      <c r="T7914" t="s">
        <v>405</v>
      </c>
      <c r="U7914">
        <v>19.261085510000001</v>
      </c>
      <c r="V7914">
        <v>-70.546188349999994</v>
      </c>
      <c r="W7914" t="s">
        <v>2018</v>
      </c>
      <c r="X7914" t="s">
        <v>85</v>
      </c>
      <c r="Y7914" t="s">
        <v>64</v>
      </c>
      <c r="Z7914" t="s">
        <v>65</v>
      </c>
      <c r="AA7914">
        <v>1151022192</v>
      </c>
      <c r="AB7914" t="s">
        <v>116</v>
      </c>
      <c r="AC7914" t="s">
        <v>67</v>
      </c>
      <c r="AD7914">
        <v>19.261030269999999</v>
      </c>
      <c r="AE7914">
        <v>-70.546186829999996</v>
      </c>
      <c r="AF7914" t="s">
        <v>23675</v>
      </c>
      <c r="AG7914" t="s">
        <v>32</v>
      </c>
      <c r="AH7914" t="s">
        <v>48</v>
      </c>
      <c r="AI7914" t="s">
        <v>87</v>
      </c>
      <c r="AJ7914" t="s">
        <v>1488</v>
      </c>
      <c r="AK7914" t="s">
        <v>697</v>
      </c>
      <c r="AL7914" t="s">
        <v>338</v>
      </c>
      <c r="AM7914" t="s">
        <v>698</v>
      </c>
      <c r="AR7914" t="s">
        <v>91</v>
      </c>
      <c r="AS7914">
        <v>9000081961</v>
      </c>
      <c r="AV7914" t="s">
        <v>410</v>
      </c>
      <c r="AW7914" t="str">
        <f>_xlfn.XLOOKUP(UNIVERSO[[#This Row],[RUTA-LOCALIDAD D&amp;N]],'[1]Cuota Ruta'!E:E,'[1]Cuota Ruta'!G:G)</f>
        <v>Cargar</v>
      </c>
    </row>
    <row r="7915" spans="1:49" x14ac:dyDescent="0.25">
      <c r="A7915" t="s">
        <v>48</v>
      </c>
      <c r="B7915" t="s">
        <v>49</v>
      </c>
      <c r="C7915" t="s">
        <v>110</v>
      </c>
      <c r="D7915" t="s">
        <v>51</v>
      </c>
      <c r="E7915" t="s">
        <v>77</v>
      </c>
      <c r="F7915" t="s">
        <v>53</v>
      </c>
      <c r="G7915">
        <v>9000088238</v>
      </c>
      <c r="H7915">
        <v>88238</v>
      </c>
      <c r="I7915" t="s">
        <v>23676</v>
      </c>
      <c r="J7915" t="s">
        <v>5718</v>
      </c>
      <c r="K7915" t="s">
        <v>56</v>
      </c>
      <c r="L7915" t="s">
        <v>93</v>
      </c>
      <c r="M7915" t="s">
        <v>93</v>
      </c>
      <c r="N7915" t="s">
        <v>1797</v>
      </c>
      <c r="O7915" t="s">
        <v>59</v>
      </c>
      <c r="P7915">
        <v>330</v>
      </c>
      <c r="Q7915" t="s">
        <v>861</v>
      </c>
      <c r="R7915" t="s">
        <v>861</v>
      </c>
      <c r="S7915" t="s">
        <v>366</v>
      </c>
      <c r="T7915" t="s">
        <v>366</v>
      </c>
      <c r="U7915">
        <v>18.53135</v>
      </c>
      <c r="V7915">
        <v>-69.992440000000002</v>
      </c>
      <c r="W7915" t="s">
        <v>862</v>
      </c>
      <c r="X7915" t="s">
        <v>85</v>
      </c>
      <c r="Y7915" t="s">
        <v>64</v>
      </c>
      <c r="Z7915" t="s">
        <v>65</v>
      </c>
      <c r="AA7915">
        <v>1169002252</v>
      </c>
      <c r="AB7915" t="s">
        <v>116</v>
      </c>
      <c r="AC7915" t="s">
        <v>67</v>
      </c>
      <c r="AD7915">
        <v>18.531449299999998</v>
      </c>
      <c r="AE7915">
        <v>-69.992214000000004</v>
      </c>
      <c r="AF7915" t="s">
        <v>23677</v>
      </c>
      <c r="AG7915" t="s">
        <v>32</v>
      </c>
      <c r="AH7915" t="s">
        <v>48</v>
      </c>
      <c r="AI7915" t="s">
        <v>87</v>
      </c>
      <c r="AJ7915" t="s">
        <v>1488</v>
      </c>
      <c r="AK7915" t="s">
        <v>176</v>
      </c>
      <c r="AL7915" t="s">
        <v>77</v>
      </c>
      <c r="AM7915" t="s">
        <v>177</v>
      </c>
      <c r="AR7915" t="s">
        <v>91</v>
      </c>
      <c r="AS7915">
        <v>9000088238</v>
      </c>
      <c r="AW7915" t="str">
        <f>_xlfn.XLOOKUP(UNIVERSO[[#This Row],[RUTA-LOCALIDAD D&amp;N]],'[1]Cuota Ruta'!E:E,'[1]Cuota Ruta'!G:G)</f>
        <v>Cargar</v>
      </c>
    </row>
    <row r="7916" spans="1:49" x14ac:dyDescent="0.25">
      <c r="A7916" t="s">
        <v>48</v>
      </c>
      <c r="B7916" t="s">
        <v>49</v>
      </c>
      <c r="C7916" t="s">
        <v>50</v>
      </c>
      <c r="D7916" t="s">
        <v>51</v>
      </c>
      <c r="E7916" t="s">
        <v>823</v>
      </c>
      <c r="F7916" t="s">
        <v>283</v>
      </c>
      <c r="G7916">
        <v>9000100087</v>
      </c>
      <c r="H7916">
        <v>100087</v>
      </c>
      <c r="I7916" t="s">
        <v>23678</v>
      </c>
      <c r="J7916" t="s">
        <v>23679</v>
      </c>
      <c r="K7916" t="s">
        <v>286</v>
      </c>
      <c r="L7916" t="s">
        <v>1301</v>
      </c>
      <c r="M7916" t="s">
        <v>1301</v>
      </c>
      <c r="N7916" t="s">
        <v>253</v>
      </c>
      <c r="O7916" t="s">
        <v>59</v>
      </c>
      <c r="P7916">
        <v>341</v>
      </c>
      <c r="Q7916" t="s">
        <v>848</v>
      </c>
      <c r="R7916" t="s">
        <v>848</v>
      </c>
      <c r="S7916" t="s">
        <v>829</v>
      </c>
      <c r="T7916" t="s">
        <v>829</v>
      </c>
      <c r="U7916">
        <v>19.351293559999998</v>
      </c>
      <c r="V7916">
        <v>-70.414947499999997</v>
      </c>
      <c r="W7916" t="s">
        <v>849</v>
      </c>
      <c r="X7916" t="s">
        <v>63</v>
      </c>
      <c r="Y7916" t="s">
        <v>64</v>
      </c>
      <c r="Z7916" t="s">
        <v>65</v>
      </c>
      <c r="AA7916">
        <v>1154010864</v>
      </c>
      <c r="AB7916" t="s">
        <v>116</v>
      </c>
      <c r="AC7916" t="s">
        <v>67</v>
      </c>
      <c r="AD7916">
        <v>19.351389538496729</v>
      </c>
      <c r="AE7916">
        <v>-70.414907243102789</v>
      </c>
      <c r="AF7916" t="s">
        <v>23680</v>
      </c>
      <c r="AG7916" t="s">
        <v>32</v>
      </c>
      <c r="AH7916" t="s">
        <v>48</v>
      </c>
      <c r="AI7916" t="s">
        <v>87</v>
      </c>
      <c r="AJ7916" t="s">
        <v>1488</v>
      </c>
      <c r="AR7916" t="s">
        <v>91</v>
      </c>
      <c r="AS7916">
        <v>9000100087</v>
      </c>
      <c r="AW7916" t="str">
        <f>_xlfn.XLOOKUP(UNIVERSO[[#This Row],[RUTA-LOCALIDAD D&amp;N]],'[1]Cuota Ruta'!E:E,'[1]Cuota Ruta'!G:G)</f>
        <v>Cargar</v>
      </c>
    </row>
    <row r="7917" spans="1:49" x14ac:dyDescent="0.25">
      <c r="A7917" t="s">
        <v>48</v>
      </c>
      <c r="B7917" t="s">
        <v>49</v>
      </c>
      <c r="C7917" t="s">
        <v>50</v>
      </c>
      <c r="D7917" t="s">
        <v>51</v>
      </c>
      <c r="E7917" t="s">
        <v>282</v>
      </c>
      <c r="F7917" t="s">
        <v>283</v>
      </c>
      <c r="G7917">
        <v>9000051264</v>
      </c>
      <c r="H7917">
        <v>51264</v>
      </c>
      <c r="I7917" t="s">
        <v>23681</v>
      </c>
      <c r="J7917" t="s">
        <v>23682</v>
      </c>
      <c r="K7917" t="s">
        <v>286</v>
      </c>
      <c r="L7917" t="s">
        <v>287</v>
      </c>
      <c r="M7917" t="s">
        <v>287</v>
      </c>
      <c r="N7917" t="s">
        <v>288</v>
      </c>
      <c r="O7917" t="s">
        <v>59</v>
      </c>
      <c r="P7917">
        <v>303</v>
      </c>
      <c r="Q7917" t="s">
        <v>3034</v>
      </c>
      <c r="R7917" t="s">
        <v>3034</v>
      </c>
      <c r="S7917" t="s">
        <v>290</v>
      </c>
      <c r="T7917" t="s">
        <v>290</v>
      </c>
      <c r="U7917">
        <v>18.96879959</v>
      </c>
      <c r="V7917">
        <v>-70.418731690000001</v>
      </c>
      <c r="W7917" t="s">
        <v>3035</v>
      </c>
      <c r="X7917" t="s">
        <v>85</v>
      </c>
      <c r="Y7917" t="s">
        <v>64</v>
      </c>
      <c r="Z7917" t="s">
        <v>65</v>
      </c>
      <c r="AA7917">
        <v>1155003957</v>
      </c>
      <c r="AB7917" t="s">
        <v>66</v>
      </c>
      <c r="AC7917" t="s">
        <v>67</v>
      </c>
      <c r="AD7917">
        <v>18.96879959</v>
      </c>
      <c r="AE7917">
        <v>-70.418731690000001</v>
      </c>
      <c r="AF7917" t="s">
        <v>23683</v>
      </c>
      <c r="AG7917" t="s">
        <v>32</v>
      </c>
      <c r="AH7917" t="s">
        <v>48</v>
      </c>
      <c r="AI7917" t="s">
        <v>87</v>
      </c>
      <c r="AJ7917" t="s">
        <v>1488</v>
      </c>
      <c r="AR7917" t="s">
        <v>91</v>
      </c>
      <c r="AS7917">
        <v>9000051264</v>
      </c>
      <c r="AW7917" t="str">
        <f>_xlfn.XLOOKUP(UNIVERSO[[#This Row],[RUTA-LOCALIDAD D&amp;N]],'[1]Cuota Ruta'!E:E,'[1]Cuota Ruta'!G:G)</f>
        <v>Cargar</v>
      </c>
    </row>
    <row r="7918" spans="1:49" x14ac:dyDescent="0.25">
      <c r="A7918" t="s">
        <v>48</v>
      </c>
      <c r="B7918" t="s">
        <v>49</v>
      </c>
      <c r="C7918" t="s">
        <v>50</v>
      </c>
      <c r="D7918" t="s">
        <v>124</v>
      </c>
      <c r="E7918" t="s">
        <v>1171</v>
      </c>
      <c r="F7918" t="s">
        <v>126</v>
      </c>
      <c r="G7918">
        <v>9000058383</v>
      </c>
      <c r="H7918">
        <v>58383</v>
      </c>
      <c r="I7918" t="s">
        <v>23684</v>
      </c>
      <c r="J7918" t="s">
        <v>23685</v>
      </c>
      <c r="K7918" t="s">
        <v>129</v>
      </c>
      <c r="L7918" t="s">
        <v>2717</v>
      </c>
      <c r="M7918" t="s">
        <v>253</v>
      </c>
      <c r="N7918" t="s">
        <v>2718</v>
      </c>
      <c r="O7918" t="s">
        <v>126</v>
      </c>
      <c r="P7918">
        <v>323</v>
      </c>
      <c r="Q7918" t="s">
        <v>2719</v>
      </c>
      <c r="R7918" t="s">
        <v>2719</v>
      </c>
      <c r="S7918" t="s">
        <v>1176</v>
      </c>
      <c r="T7918" t="s">
        <v>1176</v>
      </c>
      <c r="U7918">
        <v>18.413070201873801</v>
      </c>
      <c r="V7918">
        <v>-71.192489624023395</v>
      </c>
      <c r="W7918" t="s">
        <v>2720</v>
      </c>
      <c r="X7918" t="s">
        <v>63</v>
      </c>
      <c r="Y7918" t="s">
        <v>64</v>
      </c>
      <c r="Z7918" t="s">
        <v>65</v>
      </c>
      <c r="AA7918">
        <v>1163015027</v>
      </c>
      <c r="AB7918" t="s">
        <v>66</v>
      </c>
      <c r="AC7918" t="s">
        <v>67</v>
      </c>
      <c r="AD7918">
        <v>18.413070201873801</v>
      </c>
      <c r="AE7918">
        <v>-71.192489624023395</v>
      </c>
      <c r="AF7918" t="s">
        <v>23686</v>
      </c>
      <c r="AG7918" t="s">
        <v>32</v>
      </c>
      <c r="AH7918" t="s">
        <v>48</v>
      </c>
      <c r="AI7918" t="s">
        <v>87</v>
      </c>
      <c r="AJ7918" t="s">
        <v>1488</v>
      </c>
      <c r="AK7918" t="s">
        <v>1179</v>
      </c>
      <c r="AL7918" t="s">
        <v>1171</v>
      </c>
      <c r="AM7918" t="s">
        <v>1180</v>
      </c>
      <c r="AR7918" t="s">
        <v>91</v>
      </c>
      <c r="AS7918">
        <v>9000058383</v>
      </c>
      <c r="AV7918" t="s">
        <v>281</v>
      </c>
      <c r="AW7918" t="str">
        <f>_xlfn.XLOOKUP(UNIVERSO[[#This Row],[RUTA-LOCALIDAD D&amp;N]],'[1]Cuota Ruta'!E:E,'[1]Cuota Ruta'!G:G)</f>
        <v>Cargar</v>
      </c>
    </row>
    <row r="7919" spans="1:49" x14ac:dyDescent="0.25">
      <c r="A7919" t="s">
        <v>48</v>
      </c>
      <c r="B7919" t="s">
        <v>49</v>
      </c>
      <c r="C7919" t="s">
        <v>50</v>
      </c>
      <c r="D7919" t="s">
        <v>51</v>
      </c>
      <c r="E7919" t="s">
        <v>77</v>
      </c>
      <c r="F7919" t="s">
        <v>53</v>
      </c>
      <c r="G7919">
        <v>9000059418</v>
      </c>
      <c r="H7919">
        <v>59418</v>
      </c>
      <c r="I7919" t="s">
        <v>23687</v>
      </c>
      <c r="J7919" t="s">
        <v>3242</v>
      </c>
      <c r="K7919" t="s">
        <v>56</v>
      </c>
      <c r="L7919" t="s">
        <v>80</v>
      </c>
      <c r="M7919" t="s">
        <v>80</v>
      </c>
      <c r="N7919" t="s">
        <v>3528</v>
      </c>
      <c r="O7919" t="s">
        <v>59</v>
      </c>
      <c r="P7919">
        <v>354</v>
      </c>
      <c r="Q7919" t="s">
        <v>1810</v>
      </c>
      <c r="R7919" t="s">
        <v>1810</v>
      </c>
      <c r="S7919" t="s">
        <v>366</v>
      </c>
      <c r="T7919" t="s">
        <v>366</v>
      </c>
      <c r="U7919">
        <v>18.507080078125</v>
      </c>
      <c r="V7919">
        <v>-70.015602111816406</v>
      </c>
      <c r="W7919" t="s">
        <v>1811</v>
      </c>
      <c r="X7919" t="s">
        <v>85</v>
      </c>
      <c r="Y7919" t="s">
        <v>64</v>
      </c>
      <c r="Z7919" t="s">
        <v>65</v>
      </c>
      <c r="AA7919">
        <v>1169001301</v>
      </c>
      <c r="AB7919" t="s">
        <v>66</v>
      </c>
      <c r="AC7919" t="s">
        <v>67</v>
      </c>
      <c r="AD7919">
        <v>18.507080078125</v>
      </c>
      <c r="AE7919">
        <v>-70.015602111816406</v>
      </c>
      <c r="AF7919" t="s">
        <v>23688</v>
      </c>
      <c r="AG7919" t="s">
        <v>32</v>
      </c>
      <c r="AH7919" t="s">
        <v>48</v>
      </c>
      <c r="AI7919" t="s">
        <v>87</v>
      </c>
      <c r="AJ7919" t="s">
        <v>1488</v>
      </c>
      <c r="AK7919" t="s">
        <v>176</v>
      </c>
      <c r="AL7919" t="s">
        <v>77</v>
      </c>
      <c r="AM7919" t="s">
        <v>177</v>
      </c>
      <c r="AR7919" t="s">
        <v>91</v>
      </c>
      <c r="AS7919">
        <v>9000059418</v>
      </c>
      <c r="AW7919" t="str">
        <f>_xlfn.XLOOKUP(UNIVERSO[[#This Row],[RUTA-LOCALIDAD D&amp;N]],'[1]Cuota Ruta'!E:E,'[1]Cuota Ruta'!G:G)</f>
        <v>Cargar</v>
      </c>
    </row>
    <row r="7920" spans="1:49" x14ac:dyDescent="0.25">
      <c r="A7920" t="s">
        <v>48</v>
      </c>
      <c r="B7920" t="s">
        <v>49</v>
      </c>
      <c r="C7920" t="s">
        <v>50</v>
      </c>
      <c r="D7920" t="s">
        <v>51</v>
      </c>
      <c r="E7920" t="s">
        <v>193</v>
      </c>
      <c r="F7920" t="s">
        <v>194</v>
      </c>
      <c r="G7920">
        <v>9000059709</v>
      </c>
      <c r="H7920">
        <v>59709</v>
      </c>
      <c r="I7920" t="s">
        <v>23689</v>
      </c>
      <c r="J7920" t="s">
        <v>23690</v>
      </c>
      <c r="K7920" t="s">
        <v>197</v>
      </c>
      <c r="L7920" t="s">
        <v>198</v>
      </c>
      <c r="M7920" t="s">
        <v>198</v>
      </c>
      <c r="N7920" t="s">
        <v>23691</v>
      </c>
      <c r="O7920" t="s">
        <v>59</v>
      </c>
      <c r="P7920">
        <v>308</v>
      </c>
      <c r="Q7920" t="s">
        <v>199</v>
      </c>
      <c r="R7920" t="s">
        <v>199</v>
      </c>
      <c r="S7920" t="s">
        <v>200</v>
      </c>
      <c r="T7920" t="s">
        <v>200</v>
      </c>
      <c r="U7920">
        <v>18.4741132259369</v>
      </c>
      <c r="V7920">
        <v>-69.278403282165499</v>
      </c>
      <c r="W7920" t="s">
        <v>201</v>
      </c>
      <c r="X7920" t="s">
        <v>85</v>
      </c>
      <c r="Y7920" t="s">
        <v>64</v>
      </c>
      <c r="Z7920" t="s">
        <v>65</v>
      </c>
      <c r="AA7920">
        <v>1160003928</v>
      </c>
      <c r="AB7920" t="s">
        <v>66</v>
      </c>
      <c r="AC7920" t="s">
        <v>67</v>
      </c>
      <c r="AD7920">
        <v>18.4741132259369</v>
      </c>
      <c r="AE7920">
        <v>-69.278403282165499</v>
      </c>
      <c r="AF7920" t="s">
        <v>23692</v>
      </c>
      <c r="AG7920" t="s">
        <v>32</v>
      </c>
      <c r="AH7920" t="s">
        <v>48</v>
      </c>
      <c r="AI7920" t="s">
        <v>87</v>
      </c>
      <c r="AJ7920" t="s">
        <v>1488</v>
      </c>
      <c r="AK7920" t="s">
        <v>203</v>
      </c>
      <c r="AL7920" t="s">
        <v>193</v>
      </c>
      <c r="AM7920" t="s">
        <v>204</v>
      </c>
      <c r="AR7920" t="s">
        <v>91</v>
      </c>
      <c r="AS7920">
        <v>9000059709</v>
      </c>
      <c r="AV7920" t="s">
        <v>206</v>
      </c>
      <c r="AW7920" t="str">
        <f>_xlfn.XLOOKUP(UNIVERSO[[#This Row],[RUTA-LOCALIDAD D&amp;N]],'[1]Cuota Ruta'!E:E,'[1]Cuota Ruta'!G:G)</f>
        <v>Cargar</v>
      </c>
    </row>
    <row r="7921" spans="1:49" x14ac:dyDescent="0.25">
      <c r="A7921" t="s">
        <v>48</v>
      </c>
      <c r="B7921" t="s">
        <v>49</v>
      </c>
      <c r="C7921" t="s">
        <v>50</v>
      </c>
      <c r="D7921" t="s">
        <v>51</v>
      </c>
      <c r="E7921" t="s">
        <v>93</v>
      </c>
      <c r="F7921" t="s">
        <v>53</v>
      </c>
      <c r="G7921">
        <v>9000060701</v>
      </c>
      <c r="H7921">
        <v>60701</v>
      </c>
      <c r="I7921" t="s">
        <v>23693</v>
      </c>
      <c r="J7921" t="s">
        <v>23694</v>
      </c>
      <c r="K7921" t="s">
        <v>56</v>
      </c>
      <c r="L7921" t="s">
        <v>80</v>
      </c>
      <c r="M7921" t="s">
        <v>80</v>
      </c>
      <c r="N7921" t="s">
        <v>8596</v>
      </c>
      <c r="O7921" t="s">
        <v>59</v>
      </c>
      <c r="P7921">
        <v>394</v>
      </c>
      <c r="Q7921" t="s">
        <v>481</v>
      </c>
      <c r="R7921" t="s">
        <v>481</v>
      </c>
      <c r="S7921" t="s">
        <v>105</v>
      </c>
      <c r="T7921" t="s">
        <v>105</v>
      </c>
      <c r="U7921">
        <v>18.508069992065401</v>
      </c>
      <c r="V7921">
        <v>-69.890505472819001</v>
      </c>
      <c r="W7921" t="s">
        <v>482</v>
      </c>
      <c r="X7921" t="s">
        <v>85</v>
      </c>
      <c r="Y7921" t="s">
        <v>64</v>
      </c>
      <c r="Z7921" t="s">
        <v>65</v>
      </c>
      <c r="AA7921">
        <v>1150030249</v>
      </c>
      <c r="AB7921" t="s">
        <v>66</v>
      </c>
      <c r="AC7921" t="s">
        <v>67</v>
      </c>
      <c r="AD7921">
        <v>18.508069992065401</v>
      </c>
      <c r="AE7921">
        <v>-69.890505472819001</v>
      </c>
      <c r="AF7921" t="s">
        <v>23695</v>
      </c>
      <c r="AG7921" t="s">
        <v>32</v>
      </c>
      <c r="AH7921" t="s">
        <v>48</v>
      </c>
      <c r="AI7921" t="s">
        <v>87</v>
      </c>
      <c r="AJ7921" t="s">
        <v>1488</v>
      </c>
      <c r="AK7921" t="s">
        <v>429</v>
      </c>
      <c r="AL7921" t="s">
        <v>93</v>
      </c>
      <c r="AM7921" t="s">
        <v>430</v>
      </c>
      <c r="AR7921" t="s">
        <v>91</v>
      </c>
      <c r="AS7921">
        <v>9000060701</v>
      </c>
      <c r="AV7921" t="s">
        <v>281</v>
      </c>
      <c r="AW7921" t="str">
        <f>_xlfn.XLOOKUP(UNIVERSO[[#This Row],[RUTA-LOCALIDAD D&amp;N]],'[1]Cuota Ruta'!E:E,'[1]Cuota Ruta'!G:G)</f>
        <v>Cargar</v>
      </c>
    </row>
    <row r="7922" spans="1:49" x14ac:dyDescent="0.25">
      <c r="A7922" t="s">
        <v>48</v>
      </c>
      <c r="B7922" t="s">
        <v>49</v>
      </c>
      <c r="C7922" t="s">
        <v>50</v>
      </c>
      <c r="D7922" t="s">
        <v>51</v>
      </c>
      <c r="E7922" t="s">
        <v>338</v>
      </c>
      <c r="F7922" t="s">
        <v>283</v>
      </c>
      <c r="G7922">
        <v>9000061205</v>
      </c>
      <c r="H7922">
        <v>61205</v>
      </c>
      <c r="I7922" t="s">
        <v>23696</v>
      </c>
      <c r="J7922" t="s">
        <v>23697</v>
      </c>
      <c r="K7922" t="s">
        <v>286</v>
      </c>
      <c r="L7922" t="s">
        <v>338</v>
      </c>
      <c r="M7922" t="s">
        <v>338</v>
      </c>
      <c r="N7922" t="s">
        <v>3656</v>
      </c>
      <c r="O7922" t="s">
        <v>59</v>
      </c>
      <c r="P7922">
        <v>305</v>
      </c>
      <c r="Q7922" t="s">
        <v>1838</v>
      </c>
      <c r="R7922" t="s">
        <v>1838</v>
      </c>
      <c r="S7922" t="s">
        <v>343</v>
      </c>
      <c r="T7922" t="s">
        <v>343</v>
      </c>
      <c r="U7922">
        <v>19.4341850280762</v>
      </c>
      <c r="V7922">
        <v>-70.681004333496105</v>
      </c>
      <c r="W7922" t="s">
        <v>1839</v>
      </c>
      <c r="X7922" t="s">
        <v>85</v>
      </c>
      <c r="Y7922" t="s">
        <v>64</v>
      </c>
      <c r="Z7922" t="s">
        <v>65</v>
      </c>
      <c r="AA7922">
        <v>1151009250</v>
      </c>
      <c r="AB7922" t="s">
        <v>66</v>
      </c>
      <c r="AC7922" t="s">
        <v>67</v>
      </c>
      <c r="AD7922">
        <v>19.4341850280762</v>
      </c>
      <c r="AE7922">
        <v>-70.681004333496105</v>
      </c>
      <c r="AF7922" t="s">
        <v>23698</v>
      </c>
      <c r="AG7922" t="s">
        <v>32</v>
      </c>
      <c r="AH7922" t="s">
        <v>48</v>
      </c>
      <c r="AI7922" t="s">
        <v>87</v>
      </c>
      <c r="AJ7922" t="s">
        <v>1488</v>
      </c>
      <c r="AK7922" t="s">
        <v>408</v>
      </c>
      <c r="AL7922" t="s">
        <v>338</v>
      </c>
      <c r="AM7922" t="s">
        <v>409</v>
      </c>
      <c r="AR7922" t="s">
        <v>91</v>
      </c>
      <c r="AS7922">
        <v>9000061205</v>
      </c>
      <c r="AV7922" t="s">
        <v>410</v>
      </c>
      <c r="AW7922" t="str">
        <f>_xlfn.XLOOKUP(UNIVERSO[[#This Row],[RUTA-LOCALIDAD D&amp;N]],'[1]Cuota Ruta'!E:E,'[1]Cuota Ruta'!G:G)</f>
        <v>Cargar</v>
      </c>
    </row>
    <row r="7923" spans="1:49" x14ac:dyDescent="0.25">
      <c r="A7923" t="s">
        <v>48</v>
      </c>
      <c r="B7923" t="s">
        <v>49</v>
      </c>
      <c r="C7923" t="s">
        <v>50</v>
      </c>
      <c r="D7923" t="s">
        <v>124</v>
      </c>
      <c r="E7923" t="s">
        <v>269</v>
      </c>
      <c r="F7923" t="s">
        <v>126</v>
      </c>
      <c r="G7923">
        <v>9000066204</v>
      </c>
      <c r="H7923">
        <v>66204</v>
      </c>
      <c r="I7923" t="s">
        <v>23699</v>
      </c>
      <c r="J7923" t="s">
        <v>23295</v>
      </c>
      <c r="K7923" t="s">
        <v>129</v>
      </c>
      <c r="L7923" t="s">
        <v>272</v>
      </c>
      <c r="M7923" t="s">
        <v>273</v>
      </c>
      <c r="N7923" t="s">
        <v>273</v>
      </c>
      <c r="O7923" t="s">
        <v>126</v>
      </c>
      <c r="P7923">
        <v>317</v>
      </c>
      <c r="Q7923" t="s">
        <v>1214</v>
      </c>
      <c r="R7923" t="s">
        <v>1214</v>
      </c>
      <c r="S7923" t="s">
        <v>275</v>
      </c>
      <c r="T7923" t="s">
        <v>275</v>
      </c>
      <c r="U7923">
        <v>18.653871540000001</v>
      </c>
      <c r="V7923">
        <v>-71.333183289999994</v>
      </c>
      <c r="W7923" t="s">
        <v>1215</v>
      </c>
      <c r="X7923" t="s">
        <v>63</v>
      </c>
      <c r="Y7923" t="s">
        <v>64</v>
      </c>
      <c r="Z7923" t="s">
        <v>65</v>
      </c>
      <c r="AA7923">
        <v>1163012524</v>
      </c>
      <c r="AB7923" t="s">
        <v>66</v>
      </c>
      <c r="AC7923" t="s">
        <v>67</v>
      </c>
      <c r="AD7923">
        <v>18.653871540000001</v>
      </c>
      <c r="AE7923">
        <v>-71.333183289999994</v>
      </c>
      <c r="AF7923" t="s">
        <v>23700</v>
      </c>
      <c r="AG7923" t="s">
        <v>32</v>
      </c>
      <c r="AH7923" t="s">
        <v>48</v>
      </c>
      <c r="AI7923" t="s">
        <v>87</v>
      </c>
      <c r="AJ7923" t="s">
        <v>1488</v>
      </c>
      <c r="AK7923" t="s">
        <v>278</v>
      </c>
      <c r="AL7923" t="s">
        <v>269</v>
      </c>
      <c r="AM7923" t="s">
        <v>279</v>
      </c>
      <c r="AR7923" t="s">
        <v>91</v>
      </c>
      <c r="AS7923">
        <v>9000066204</v>
      </c>
      <c r="AV7923" t="s">
        <v>281</v>
      </c>
      <c r="AW7923" t="str">
        <f>_xlfn.XLOOKUP(UNIVERSO[[#This Row],[RUTA-LOCALIDAD D&amp;N]],'[1]Cuota Ruta'!E:E,'[1]Cuota Ruta'!G:G)</f>
        <v>Cargar</v>
      </c>
    </row>
    <row r="7924" spans="1:49" x14ac:dyDescent="0.25">
      <c r="A7924" t="s">
        <v>48</v>
      </c>
      <c r="B7924" t="s">
        <v>49</v>
      </c>
      <c r="C7924" t="s">
        <v>50</v>
      </c>
      <c r="D7924" t="s">
        <v>51</v>
      </c>
      <c r="E7924" t="s">
        <v>338</v>
      </c>
      <c r="F7924" t="s">
        <v>283</v>
      </c>
      <c r="G7924">
        <v>9000068464</v>
      </c>
      <c r="H7924">
        <v>68464</v>
      </c>
      <c r="I7924" t="s">
        <v>16101</v>
      </c>
      <c r="J7924" t="s">
        <v>23701</v>
      </c>
      <c r="K7924" t="s">
        <v>286</v>
      </c>
      <c r="L7924" t="s">
        <v>403</v>
      </c>
      <c r="M7924" t="s">
        <v>403</v>
      </c>
      <c r="N7924" t="s">
        <v>23702</v>
      </c>
      <c r="O7924" t="s">
        <v>59</v>
      </c>
      <c r="P7924">
        <v>324</v>
      </c>
      <c r="Q7924" t="s">
        <v>1618</v>
      </c>
      <c r="R7924" t="s">
        <v>1618</v>
      </c>
      <c r="S7924" t="s">
        <v>343</v>
      </c>
      <c r="T7924" t="s">
        <v>343</v>
      </c>
      <c r="U7924">
        <v>19.321968078613299</v>
      </c>
      <c r="V7924">
        <v>-70.609237670898395</v>
      </c>
      <c r="W7924" t="s">
        <v>1619</v>
      </c>
      <c r="X7924" t="s">
        <v>85</v>
      </c>
      <c r="Y7924" t="s">
        <v>64</v>
      </c>
      <c r="Z7924" t="s">
        <v>65</v>
      </c>
      <c r="AA7924">
        <v>1151019694</v>
      </c>
      <c r="AB7924" t="s">
        <v>66</v>
      </c>
      <c r="AC7924" t="s">
        <v>67</v>
      </c>
      <c r="AD7924">
        <v>19.321968078613299</v>
      </c>
      <c r="AE7924">
        <v>-70.609237670898395</v>
      </c>
      <c r="AF7924" t="s">
        <v>23703</v>
      </c>
      <c r="AG7924" t="s">
        <v>32</v>
      </c>
      <c r="AH7924" t="s">
        <v>48</v>
      </c>
      <c r="AI7924" t="s">
        <v>87</v>
      </c>
      <c r="AJ7924" t="s">
        <v>1488</v>
      </c>
      <c r="AK7924" t="s">
        <v>408</v>
      </c>
      <c r="AL7924" t="s">
        <v>338</v>
      </c>
      <c r="AM7924" t="s">
        <v>409</v>
      </c>
      <c r="AR7924" t="s">
        <v>91</v>
      </c>
      <c r="AS7924">
        <v>9000068464</v>
      </c>
      <c r="AV7924" t="s">
        <v>410</v>
      </c>
      <c r="AW7924" t="str">
        <f>_xlfn.XLOOKUP(UNIVERSO[[#This Row],[RUTA-LOCALIDAD D&amp;N]],'[1]Cuota Ruta'!E:E,'[1]Cuota Ruta'!G:G)</f>
        <v>Cargar</v>
      </c>
    </row>
    <row r="7925" spans="1:49" x14ac:dyDescent="0.25">
      <c r="A7925" t="s">
        <v>48</v>
      </c>
      <c r="B7925" t="s">
        <v>49</v>
      </c>
      <c r="C7925" t="s">
        <v>50</v>
      </c>
      <c r="D7925" t="s">
        <v>51</v>
      </c>
      <c r="E7925" t="s">
        <v>140</v>
      </c>
      <c r="F7925" t="s">
        <v>141</v>
      </c>
      <c r="G7925">
        <v>9000071919</v>
      </c>
      <c r="H7925">
        <v>71919</v>
      </c>
      <c r="I7925" t="s">
        <v>13037</v>
      </c>
      <c r="J7925" t="s">
        <v>11195</v>
      </c>
      <c r="K7925" t="s">
        <v>144</v>
      </c>
      <c r="L7925" t="s">
        <v>93</v>
      </c>
      <c r="M7925" t="s">
        <v>93</v>
      </c>
      <c r="N7925" t="s">
        <v>618</v>
      </c>
      <c r="O7925" t="s">
        <v>59</v>
      </c>
      <c r="P7925">
        <v>406</v>
      </c>
      <c r="Q7925" t="s">
        <v>1491</v>
      </c>
      <c r="R7925" t="s">
        <v>1491</v>
      </c>
      <c r="S7925" t="s">
        <v>188</v>
      </c>
      <c r="T7925" t="s">
        <v>188</v>
      </c>
      <c r="U7925">
        <v>18.536911222669801</v>
      </c>
      <c r="V7925">
        <v>-69.912135654025604</v>
      </c>
      <c r="W7925" t="s">
        <v>1492</v>
      </c>
      <c r="X7925" t="s">
        <v>85</v>
      </c>
      <c r="Y7925" t="s">
        <v>64</v>
      </c>
      <c r="Z7925" t="s">
        <v>65</v>
      </c>
      <c r="AA7925">
        <v>1153012331</v>
      </c>
      <c r="AB7925" t="s">
        <v>66</v>
      </c>
      <c r="AC7925" t="s">
        <v>67</v>
      </c>
      <c r="AD7925">
        <v>18.536911222669801</v>
      </c>
      <c r="AE7925">
        <v>-69.912135654025604</v>
      </c>
      <c r="AF7925" t="s">
        <v>23704</v>
      </c>
      <c r="AG7925" t="s">
        <v>32</v>
      </c>
      <c r="AH7925" t="s">
        <v>48</v>
      </c>
      <c r="AI7925" t="s">
        <v>87</v>
      </c>
      <c r="AJ7925" t="s">
        <v>1488</v>
      </c>
      <c r="AK7925" t="s">
        <v>191</v>
      </c>
      <c r="AL7925" t="s">
        <v>140</v>
      </c>
      <c r="AM7925" t="s">
        <v>192</v>
      </c>
      <c r="AR7925" t="s">
        <v>91</v>
      </c>
      <c r="AS7925">
        <v>9000071919</v>
      </c>
      <c r="AV7925" t="s">
        <v>153</v>
      </c>
      <c r="AW7925" t="str">
        <f>_xlfn.XLOOKUP(UNIVERSO[[#This Row],[RUTA-LOCALIDAD D&amp;N]],'[1]Cuota Ruta'!E:E,'[1]Cuota Ruta'!G:G)</f>
        <v>Cargar</v>
      </c>
    </row>
    <row r="7926" spans="1:49" x14ac:dyDescent="0.25">
      <c r="A7926" t="s">
        <v>48</v>
      </c>
      <c r="B7926" t="s">
        <v>49</v>
      </c>
      <c r="C7926" t="s">
        <v>50</v>
      </c>
      <c r="D7926" t="s">
        <v>51</v>
      </c>
      <c r="E7926" t="s">
        <v>140</v>
      </c>
      <c r="F7926" t="s">
        <v>141</v>
      </c>
      <c r="G7926">
        <v>9000073480</v>
      </c>
      <c r="H7926">
        <v>73480</v>
      </c>
      <c r="I7926" t="s">
        <v>9988</v>
      </c>
      <c r="J7926" t="s">
        <v>23705</v>
      </c>
      <c r="K7926" t="s">
        <v>144</v>
      </c>
      <c r="L7926" t="s">
        <v>93</v>
      </c>
      <c r="M7926" t="s">
        <v>93</v>
      </c>
      <c r="N7926" t="s">
        <v>1787</v>
      </c>
      <c r="O7926" t="s">
        <v>59</v>
      </c>
      <c r="P7926">
        <v>364</v>
      </c>
      <c r="Q7926" t="s">
        <v>1451</v>
      </c>
      <c r="R7926" t="s">
        <v>1451</v>
      </c>
      <c r="S7926" t="s">
        <v>188</v>
      </c>
      <c r="T7926" t="s">
        <v>188</v>
      </c>
      <c r="U7926">
        <v>18.5498161315918</v>
      </c>
      <c r="V7926">
        <v>-69.849244253975996</v>
      </c>
      <c r="W7926" t="s">
        <v>1452</v>
      </c>
      <c r="X7926" t="s">
        <v>63</v>
      </c>
      <c r="Y7926" t="s">
        <v>64</v>
      </c>
      <c r="Z7926" t="s">
        <v>65</v>
      </c>
      <c r="AA7926">
        <v>1153012872</v>
      </c>
      <c r="AB7926" t="s">
        <v>66</v>
      </c>
      <c r="AC7926" t="s">
        <v>67</v>
      </c>
      <c r="AD7926">
        <v>18.5498161315918</v>
      </c>
      <c r="AE7926">
        <v>-69.849244253975996</v>
      </c>
      <c r="AF7926" t="s">
        <v>23706</v>
      </c>
      <c r="AG7926" t="s">
        <v>32</v>
      </c>
      <c r="AH7926" t="s">
        <v>48</v>
      </c>
      <c r="AI7926" t="s">
        <v>87</v>
      </c>
      <c r="AJ7926" t="s">
        <v>1488</v>
      </c>
      <c r="AK7926" t="s">
        <v>191</v>
      </c>
      <c r="AL7926" t="s">
        <v>140</v>
      </c>
      <c r="AM7926" t="s">
        <v>192</v>
      </c>
      <c r="AR7926" t="s">
        <v>91</v>
      </c>
      <c r="AS7926">
        <v>9000073480</v>
      </c>
      <c r="AV7926" t="s">
        <v>153</v>
      </c>
      <c r="AW7926" t="str">
        <f>_xlfn.XLOOKUP(UNIVERSO[[#This Row],[RUTA-LOCALIDAD D&amp;N]],'[1]Cuota Ruta'!E:E,'[1]Cuota Ruta'!G:G)</f>
        <v>Cargar</v>
      </c>
    </row>
    <row r="7927" spans="1:49" x14ac:dyDescent="0.25">
      <c r="A7927" t="s">
        <v>48</v>
      </c>
      <c r="B7927" t="s">
        <v>49</v>
      </c>
      <c r="C7927" t="s">
        <v>50</v>
      </c>
      <c r="D7927" t="s">
        <v>268</v>
      </c>
      <c r="E7927" t="s">
        <v>269</v>
      </c>
      <c r="F7927" t="s">
        <v>126</v>
      </c>
      <c r="G7927">
        <v>9000074730</v>
      </c>
      <c r="H7927">
        <v>74730</v>
      </c>
      <c r="I7927" t="s">
        <v>23707</v>
      </c>
      <c r="J7927" t="s">
        <v>23708</v>
      </c>
      <c r="K7927" t="s">
        <v>129</v>
      </c>
      <c r="L7927" t="s">
        <v>272</v>
      </c>
      <c r="M7927" t="s">
        <v>273</v>
      </c>
      <c r="N7927" t="s">
        <v>273</v>
      </c>
      <c r="O7927" t="s">
        <v>126</v>
      </c>
      <c r="P7927">
        <v>319</v>
      </c>
      <c r="Q7927" t="s">
        <v>2843</v>
      </c>
      <c r="R7927" t="s">
        <v>2843</v>
      </c>
      <c r="S7927" t="s">
        <v>275</v>
      </c>
      <c r="T7927" t="s">
        <v>275</v>
      </c>
      <c r="U7927">
        <v>18.804672239999999</v>
      </c>
      <c r="V7927">
        <v>-71.247924800000007</v>
      </c>
      <c r="W7927" t="s">
        <v>2844</v>
      </c>
      <c r="X7927" t="s">
        <v>63</v>
      </c>
      <c r="Y7927" t="s">
        <v>64</v>
      </c>
      <c r="Z7927" t="s">
        <v>65</v>
      </c>
      <c r="AA7927">
        <v>1163012806</v>
      </c>
      <c r="AB7927" t="s">
        <v>66</v>
      </c>
      <c r="AC7927" t="s">
        <v>67</v>
      </c>
      <c r="AD7927">
        <v>18.804672239999999</v>
      </c>
      <c r="AE7927">
        <v>-71.247924800000007</v>
      </c>
      <c r="AF7927" t="s">
        <v>23709</v>
      </c>
      <c r="AG7927" t="s">
        <v>32</v>
      </c>
      <c r="AH7927" t="s">
        <v>48</v>
      </c>
      <c r="AI7927" t="s">
        <v>87</v>
      </c>
      <c r="AJ7927" t="s">
        <v>1488</v>
      </c>
      <c r="AK7927" t="s">
        <v>278</v>
      </c>
      <c r="AL7927" t="s">
        <v>269</v>
      </c>
      <c r="AM7927" t="s">
        <v>279</v>
      </c>
      <c r="AR7927" t="s">
        <v>91</v>
      </c>
      <c r="AS7927">
        <v>9000074730</v>
      </c>
      <c r="AV7927" t="s">
        <v>281</v>
      </c>
      <c r="AW7927" t="str">
        <f>_xlfn.XLOOKUP(UNIVERSO[[#This Row],[RUTA-LOCALIDAD D&amp;N]],'[1]Cuota Ruta'!E:E,'[1]Cuota Ruta'!G:G)</f>
        <v>Cargar</v>
      </c>
    </row>
    <row r="7928" spans="1:49" x14ac:dyDescent="0.25">
      <c r="A7928" t="s">
        <v>48</v>
      </c>
      <c r="B7928" t="s">
        <v>49</v>
      </c>
      <c r="C7928" t="s">
        <v>50</v>
      </c>
      <c r="D7928" t="s">
        <v>51</v>
      </c>
      <c r="E7928" t="s">
        <v>140</v>
      </c>
      <c r="F7928" t="s">
        <v>141</v>
      </c>
      <c r="G7928">
        <v>9000076759</v>
      </c>
      <c r="H7928">
        <v>76759</v>
      </c>
      <c r="I7928" t="s">
        <v>3530</v>
      </c>
      <c r="J7928" t="s">
        <v>23710</v>
      </c>
      <c r="K7928" t="s">
        <v>144</v>
      </c>
      <c r="L7928" t="s">
        <v>93</v>
      </c>
      <c r="M7928" t="s">
        <v>93</v>
      </c>
      <c r="N7928" t="s">
        <v>186</v>
      </c>
      <c r="O7928" t="s">
        <v>59</v>
      </c>
      <c r="P7928">
        <v>367</v>
      </c>
      <c r="Q7928" t="s">
        <v>146</v>
      </c>
      <c r="R7928" t="s">
        <v>146</v>
      </c>
      <c r="S7928" t="s">
        <v>147</v>
      </c>
      <c r="T7928" t="s">
        <v>147</v>
      </c>
      <c r="U7928">
        <v>18.468270619710299</v>
      </c>
      <c r="V7928">
        <v>-69.795781453450502</v>
      </c>
      <c r="W7928" t="s">
        <v>148</v>
      </c>
      <c r="X7928" t="s">
        <v>85</v>
      </c>
      <c r="Y7928" t="s">
        <v>64</v>
      </c>
      <c r="Z7928" t="s">
        <v>65</v>
      </c>
      <c r="AA7928">
        <v>1153013609</v>
      </c>
      <c r="AB7928" t="s">
        <v>66</v>
      </c>
      <c r="AC7928" t="s">
        <v>67</v>
      </c>
      <c r="AD7928">
        <v>18.468270619710299</v>
      </c>
      <c r="AE7928">
        <v>-69.795781453450502</v>
      </c>
      <c r="AF7928" t="s">
        <v>23711</v>
      </c>
      <c r="AG7928" t="s">
        <v>32</v>
      </c>
      <c r="AH7928" t="s">
        <v>48</v>
      </c>
      <c r="AI7928" t="s">
        <v>87</v>
      </c>
      <c r="AJ7928" t="s">
        <v>1488</v>
      </c>
      <c r="AK7928" t="s">
        <v>150</v>
      </c>
      <c r="AL7928" t="s">
        <v>140</v>
      </c>
      <c r="AM7928" t="s">
        <v>151</v>
      </c>
      <c r="AR7928" t="s">
        <v>91</v>
      </c>
      <c r="AS7928">
        <v>9000076759</v>
      </c>
      <c r="AV7928" t="s">
        <v>153</v>
      </c>
      <c r="AW7928" t="str">
        <f>_xlfn.XLOOKUP(UNIVERSO[[#This Row],[RUTA-LOCALIDAD D&amp;N]],'[1]Cuota Ruta'!E:E,'[1]Cuota Ruta'!G:G)</f>
        <v>Cargar</v>
      </c>
    </row>
    <row r="7929" spans="1:49" x14ac:dyDescent="0.25">
      <c r="A7929" t="s">
        <v>48</v>
      </c>
      <c r="B7929" t="s">
        <v>49</v>
      </c>
      <c r="C7929" t="s">
        <v>50</v>
      </c>
      <c r="D7929" t="s">
        <v>51</v>
      </c>
      <c r="E7929" t="s">
        <v>140</v>
      </c>
      <c r="F7929" t="s">
        <v>141</v>
      </c>
      <c r="G7929">
        <v>9000077582</v>
      </c>
      <c r="H7929">
        <v>77582</v>
      </c>
      <c r="I7929" t="s">
        <v>23712</v>
      </c>
      <c r="J7929" t="s">
        <v>23713</v>
      </c>
      <c r="K7929" t="s">
        <v>144</v>
      </c>
      <c r="L7929" t="s">
        <v>93</v>
      </c>
      <c r="M7929" t="s">
        <v>93</v>
      </c>
      <c r="N7929" t="s">
        <v>186</v>
      </c>
      <c r="O7929" t="s">
        <v>59</v>
      </c>
      <c r="P7929">
        <v>394</v>
      </c>
      <c r="Q7929" t="s">
        <v>162</v>
      </c>
      <c r="R7929" t="s">
        <v>162</v>
      </c>
      <c r="S7929" t="s">
        <v>147</v>
      </c>
      <c r="T7929" t="s">
        <v>147</v>
      </c>
      <c r="U7929">
        <v>18.4809448242187</v>
      </c>
      <c r="V7929">
        <v>-69.689987182617202</v>
      </c>
      <c r="W7929" t="s">
        <v>163</v>
      </c>
      <c r="X7929" t="s">
        <v>85</v>
      </c>
      <c r="Y7929" t="s">
        <v>64</v>
      </c>
      <c r="Z7929" t="s">
        <v>65</v>
      </c>
      <c r="AA7929">
        <v>1153023985</v>
      </c>
      <c r="AB7929" t="s">
        <v>66</v>
      </c>
      <c r="AC7929" t="s">
        <v>67</v>
      </c>
      <c r="AD7929">
        <v>18.4809448242187</v>
      </c>
      <c r="AE7929">
        <v>-69.689987182617202</v>
      </c>
      <c r="AF7929" t="s">
        <v>23714</v>
      </c>
      <c r="AG7929" t="s">
        <v>32</v>
      </c>
      <c r="AH7929" t="s">
        <v>48</v>
      </c>
      <c r="AI7929" t="s">
        <v>87</v>
      </c>
      <c r="AJ7929" t="s">
        <v>1488</v>
      </c>
      <c r="AK7929" t="s">
        <v>150</v>
      </c>
      <c r="AL7929" t="s">
        <v>140</v>
      </c>
      <c r="AM7929" t="s">
        <v>151</v>
      </c>
      <c r="AR7929" t="s">
        <v>91</v>
      </c>
      <c r="AS7929">
        <v>9000077582</v>
      </c>
      <c r="AV7929" t="s">
        <v>153</v>
      </c>
      <c r="AW7929" t="str">
        <f>_xlfn.XLOOKUP(UNIVERSO[[#This Row],[RUTA-LOCALIDAD D&amp;N]],'[1]Cuota Ruta'!E:E,'[1]Cuota Ruta'!G:G)</f>
        <v>Cargar</v>
      </c>
    </row>
    <row r="7930" spans="1:49" x14ac:dyDescent="0.25">
      <c r="A7930" t="s">
        <v>48</v>
      </c>
      <c r="B7930" t="s">
        <v>49</v>
      </c>
      <c r="C7930" t="s">
        <v>50</v>
      </c>
      <c r="D7930" t="s">
        <v>51</v>
      </c>
      <c r="E7930" t="s">
        <v>338</v>
      </c>
      <c r="F7930" t="s">
        <v>283</v>
      </c>
      <c r="G7930">
        <v>9000080270</v>
      </c>
      <c r="H7930">
        <v>80270</v>
      </c>
      <c r="I7930" t="s">
        <v>2564</v>
      </c>
      <c r="J7930" t="s">
        <v>22863</v>
      </c>
      <c r="K7930" t="s">
        <v>286</v>
      </c>
      <c r="L7930" t="s">
        <v>338</v>
      </c>
      <c r="M7930" t="s">
        <v>338</v>
      </c>
      <c r="N7930" t="s">
        <v>58</v>
      </c>
      <c r="O7930" t="s">
        <v>59</v>
      </c>
      <c r="P7930">
        <v>329</v>
      </c>
      <c r="Q7930" t="s">
        <v>1248</v>
      </c>
      <c r="R7930" t="s">
        <v>1248</v>
      </c>
      <c r="S7930" t="s">
        <v>405</v>
      </c>
      <c r="T7930" t="s">
        <v>405</v>
      </c>
      <c r="U7930">
        <v>19.154771804809599</v>
      </c>
      <c r="V7930">
        <v>-70.601821899414105</v>
      </c>
      <c r="W7930" t="s">
        <v>1249</v>
      </c>
      <c r="X7930" t="s">
        <v>63</v>
      </c>
      <c r="Y7930" t="s">
        <v>64</v>
      </c>
      <c r="Z7930" t="s">
        <v>65</v>
      </c>
      <c r="AA7930">
        <v>1151021820</v>
      </c>
      <c r="AB7930" t="s">
        <v>66</v>
      </c>
      <c r="AC7930" t="s">
        <v>67</v>
      </c>
      <c r="AD7930">
        <v>19.154771804809599</v>
      </c>
      <c r="AE7930">
        <v>-70.601821899414105</v>
      </c>
      <c r="AF7930" t="s">
        <v>23715</v>
      </c>
      <c r="AG7930" t="s">
        <v>32</v>
      </c>
      <c r="AH7930" t="s">
        <v>48</v>
      </c>
      <c r="AI7930" t="s">
        <v>87</v>
      </c>
      <c r="AJ7930" t="s">
        <v>1488</v>
      </c>
      <c r="AK7930" t="s">
        <v>732</v>
      </c>
      <c r="AL7930" t="s">
        <v>338</v>
      </c>
      <c r="AM7930" t="s">
        <v>733</v>
      </c>
      <c r="AR7930" t="s">
        <v>91</v>
      </c>
      <c r="AS7930">
        <v>9000080270</v>
      </c>
      <c r="AV7930" t="s">
        <v>349</v>
      </c>
      <c r="AW7930" t="str">
        <f>_xlfn.XLOOKUP(UNIVERSO[[#This Row],[RUTA-LOCALIDAD D&amp;N]],'[1]Cuota Ruta'!E:E,'[1]Cuota Ruta'!G:G)</f>
        <v>Cargar</v>
      </c>
    </row>
    <row r="7931" spans="1:49" x14ac:dyDescent="0.25">
      <c r="A7931" t="s">
        <v>48</v>
      </c>
      <c r="B7931" t="s">
        <v>49</v>
      </c>
      <c r="C7931" t="s">
        <v>50</v>
      </c>
      <c r="D7931" t="s">
        <v>76</v>
      </c>
      <c r="E7931" t="s">
        <v>77</v>
      </c>
      <c r="F7931" t="s">
        <v>53</v>
      </c>
      <c r="G7931">
        <v>9000081672</v>
      </c>
      <c r="H7931">
        <v>81672</v>
      </c>
      <c r="I7931" t="s">
        <v>21478</v>
      </c>
      <c r="J7931" t="s">
        <v>23716</v>
      </c>
      <c r="K7931" t="s">
        <v>56</v>
      </c>
      <c r="L7931" t="s">
        <v>80</v>
      </c>
      <c r="M7931" t="s">
        <v>80</v>
      </c>
      <c r="N7931" t="s">
        <v>534</v>
      </c>
      <c r="O7931" t="s">
        <v>59</v>
      </c>
      <c r="P7931">
        <v>306</v>
      </c>
      <c r="Q7931" t="s">
        <v>82</v>
      </c>
      <c r="R7931" t="s">
        <v>82</v>
      </c>
      <c r="S7931" t="s">
        <v>83</v>
      </c>
      <c r="T7931" t="s">
        <v>83</v>
      </c>
      <c r="U7931">
        <v>18.4535528818766</v>
      </c>
      <c r="V7931">
        <v>-69.959871927897098</v>
      </c>
      <c r="W7931" t="s">
        <v>84</v>
      </c>
      <c r="X7931" t="s">
        <v>85</v>
      </c>
      <c r="Y7931" t="s">
        <v>64</v>
      </c>
      <c r="Z7931" t="s">
        <v>65</v>
      </c>
      <c r="AA7931">
        <v>1169008510</v>
      </c>
      <c r="AB7931" t="s">
        <v>66</v>
      </c>
      <c r="AC7931" t="s">
        <v>67</v>
      </c>
      <c r="AD7931">
        <v>18.4535528818766</v>
      </c>
      <c r="AE7931">
        <v>-69.959871927897098</v>
      </c>
      <c r="AF7931" t="s">
        <v>23717</v>
      </c>
      <c r="AG7931" t="s">
        <v>32</v>
      </c>
      <c r="AH7931" t="s">
        <v>48</v>
      </c>
      <c r="AI7931" t="s">
        <v>87</v>
      </c>
      <c r="AJ7931" t="s">
        <v>1488</v>
      </c>
      <c r="AK7931" t="s">
        <v>89</v>
      </c>
      <c r="AL7931" t="s">
        <v>77</v>
      </c>
      <c r="AM7931" t="s">
        <v>90</v>
      </c>
      <c r="AR7931" t="s">
        <v>91</v>
      </c>
      <c r="AS7931">
        <v>9000081672</v>
      </c>
      <c r="AV7931" t="s">
        <v>92</v>
      </c>
      <c r="AW7931" t="str">
        <f>_xlfn.XLOOKUP(UNIVERSO[[#This Row],[RUTA-LOCALIDAD D&amp;N]],'[1]Cuota Ruta'!E:E,'[1]Cuota Ruta'!G:G)</f>
        <v>Cargar</v>
      </c>
    </row>
    <row r="7932" spans="1:49" x14ac:dyDescent="0.25">
      <c r="A7932" t="s">
        <v>48</v>
      </c>
      <c r="B7932" t="s">
        <v>49</v>
      </c>
      <c r="C7932" t="s">
        <v>50</v>
      </c>
      <c r="D7932" t="s">
        <v>51</v>
      </c>
      <c r="E7932" t="s">
        <v>338</v>
      </c>
      <c r="F7932" t="s">
        <v>283</v>
      </c>
      <c r="G7932">
        <v>9000081962</v>
      </c>
      <c r="H7932">
        <v>81962</v>
      </c>
      <c r="I7932" t="s">
        <v>23718</v>
      </c>
      <c r="J7932" t="s">
        <v>11131</v>
      </c>
      <c r="K7932" t="s">
        <v>286</v>
      </c>
      <c r="L7932" t="s">
        <v>403</v>
      </c>
      <c r="M7932" t="s">
        <v>403</v>
      </c>
      <c r="N7932" t="s">
        <v>23246</v>
      </c>
      <c r="O7932" t="s">
        <v>59</v>
      </c>
      <c r="P7932">
        <v>376</v>
      </c>
      <c r="Q7932" t="s">
        <v>404</v>
      </c>
      <c r="R7932" t="s">
        <v>404</v>
      </c>
      <c r="S7932" t="s">
        <v>405</v>
      </c>
      <c r="T7932" t="s">
        <v>405</v>
      </c>
      <c r="U7932">
        <v>19.300075531005898</v>
      </c>
      <c r="V7932">
        <v>-70.581619262695298</v>
      </c>
      <c r="W7932" t="s">
        <v>406</v>
      </c>
      <c r="X7932" t="s">
        <v>85</v>
      </c>
      <c r="Y7932" t="s">
        <v>64</v>
      </c>
      <c r="Z7932" t="s">
        <v>65</v>
      </c>
      <c r="AA7932">
        <v>1151022193</v>
      </c>
      <c r="AB7932" t="s">
        <v>66</v>
      </c>
      <c r="AC7932" t="s">
        <v>67</v>
      </c>
      <c r="AD7932">
        <v>19.300075531005898</v>
      </c>
      <c r="AE7932">
        <v>-70.581619262695298</v>
      </c>
      <c r="AF7932" t="s">
        <v>23719</v>
      </c>
      <c r="AG7932" t="s">
        <v>32</v>
      </c>
      <c r="AH7932" t="s">
        <v>48</v>
      </c>
      <c r="AI7932" t="s">
        <v>87</v>
      </c>
      <c r="AJ7932" t="s">
        <v>1488</v>
      </c>
      <c r="AK7932" t="s">
        <v>408</v>
      </c>
      <c r="AL7932" t="s">
        <v>338</v>
      </c>
      <c r="AM7932" t="s">
        <v>409</v>
      </c>
      <c r="AR7932" t="s">
        <v>91</v>
      </c>
      <c r="AS7932">
        <v>9000081962</v>
      </c>
      <c r="AV7932" t="s">
        <v>410</v>
      </c>
      <c r="AW7932" t="str">
        <f>_xlfn.XLOOKUP(UNIVERSO[[#This Row],[RUTA-LOCALIDAD D&amp;N]],'[1]Cuota Ruta'!E:E,'[1]Cuota Ruta'!G:G)</f>
        <v>Cargar</v>
      </c>
    </row>
    <row r="7933" spans="1:49" x14ac:dyDescent="0.25">
      <c r="A7933" t="s">
        <v>48</v>
      </c>
      <c r="B7933" t="s">
        <v>49</v>
      </c>
      <c r="C7933" t="s">
        <v>50</v>
      </c>
      <c r="D7933" t="s">
        <v>268</v>
      </c>
      <c r="E7933" t="s">
        <v>269</v>
      </c>
      <c r="F7933" t="s">
        <v>126</v>
      </c>
      <c r="G7933">
        <v>9000089903</v>
      </c>
      <c r="H7933">
        <v>89903</v>
      </c>
      <c r="I7933" t="s">
        <v>23720</v>
      </c>
      <c r="J7933" t="s">
        <v>23721</v>
      </c>
      <c r="K7933" t="s">
        <v>129</v>
      </c>
      <c r="L7933" t="s">
        <v>6212</v>
      </c>
      <c r="M7933" t="s">
        <v>253</v>
      </c>
      <c r="N7933" t="s">
        <v>273</v>
      </c>
      <c r="O7933" t="s">
        <v>126</v>
      </c>
      <c r="P7933">
        <v>315</v>
      </c>
      <c r="Q7933" t="s">
        <v>2829</v>
      </c>
      <c r="R7933" t="s">
        <v>2829</v>
      </c>
      <c r="S7933" t="s">
        <v>275</v>
      </c>
      <c r="T7933" t="s">
        <v>275</v>
      </c>
      <c r="U7933">
        <v>18.8930568695068</v>
      </c>
      <c r="V7933">
        <v>-71.612770080566406</v>
      </c>
      <c r="W7933" t="s">
        <v>2830</v>
      </c>
      <c r="X7933" t="s">
        <v>63</v>
      </c>
      <c r="Y7933" t="s">
        <v>64</v>
      </c>
      <c r="Z7933" t="s">
        <v>65</v>
      </c>
      <c r="AA7933">
        <v>1163011485</v>
      </c>
      <c r="AB7933" t="s">
        <v>66</v>
      </c>
      <c r="AC7933" t="s">
        <v>67</v>
      </c>
      <c r="AD7933">
        <v>18.8930568695068</v>
      </c>
      <c r="AE7933">
        <v>-71.612770080566406</v>
      </c>
      <c r="AF7933" t="s">
        <v>23722</v>
      </c>
      <c r="AG7933" t="s">
        <v>32</v>
      </c>
      <c r="AH7933" t="s">
        <v>48</v>
      </c>
      <c r="AI7933" t="s">
        <v>87</v>
      </c>
      <c r="AJ7933" t="s">
        <v>1488</v>
      </c>
      <c r="AK7933" t="s">
        <v>278</v>
      </c>
      <c r="AL7933" t="s">
        <v>269</v>
      </c>
      <c r="AM7933" t="s">
        <v>279</v>
      </c>
      <c r="AR7933" t="s">
        <v>91</v>
      </c>
      <c r="AS7933">
        <v>9000089903</v>
      </c>
      <c r="AV7933" t="s">
        <v>281</v>
      </c>
      <c r="AW7933" t="str">
        <f>_xlfn.XLOOKUP(UNIVERSO[[#This Row],[RUTA-LOCALIDAD D&amp;N]],'[1]Cuota Ruta'!E:E,'[1]Cuota Ruta'!G:G)</f>
        <v>Cargar</v>
      </c>
    </row>
    <row r="7934" spans="1:49" x14ac:dyDescent="0.25">
      <c r="A7934" t="s">
        <v>48</v>
      </c>
      <c r="B7934" t="s">
        <v>49</v>
      </c>
      <c r="C7934" t="s">
        <v>50</v>
      </c>
      <c r="D7934" t="s">
        <v>124</v>
      </c>
      <c r="E7934" t="s">
        <v>125</v>
      </c>
      <c r="F7934" t="s">
        <v>126</v>
      </c>
      <c r="G7934">
        <v>9000090074</v>
      </c>
      <c r="H7934">
        <v>90074</v>
      </c>
      <c r="I7934" t="s">
        <v>23723</v>
      </c>
      <c r="J7934" t="s">
        <v>23724</v>
      </c>
      <c r="K7934" t="s">
        <v>129</v>
      </c>
      <c r="L7934" t="s">
        <v>130</v>
      </c>
      <c r="M7934" t="s">
        <v>10448</v>
      </c>
      <c r="N7934" t="s">
        <v>132</v>
      </c>
      <c r="O7934" t="s">
        <v>126</v>
      </c>
      <c r="P7934">
        <v>302</v>
      </c>
      <c r="Q7934" t="s">
        <v>3714</v>
      </c>
      <c r="R7934" t="s">
        <v>3714</v>
      </c>
      <c r="S7934" t="s">
        <v>134</v>
      </c>
      <c r="T7934" t="s">
        <v>134</v>
      </c>
      <c r="U7934">
        <v>18.263866424560501</v>
      </c>
      <c r="V7934">
        <v>-70.340347290039105</v>
      </c>
      <c r="W7934" t="s">
        <v>3715</v>
      </c>
      <c r="X7934" t="s">
        <v>63</v>
      </c>
      <c r="Y7934" t="s">
        <v>64</v>
      </c>
      <c r="Z7934" t="s">
        <v>65</v>
      </c>
      <c r="AA7934">
        <v>1163008253</v>
      </c>
      <c r="AB7934" t="s">
        <v>66</v>
      </c>
      <c r="AC7934" t="s">
        <v>67</v>
      </c>
      <c r="AD7934">
        <v>18.263866424560501</v>
      </c>
      <c r="AE7934">
        <v>-70.340347290039105</v>
      </c>
      <c r="AF7934" t="s">
        <v>23725</v>
      </c>
      <c r="AG7934" t="s">
        <v>32</v>
      </c>
      <c r="AH7934" t="s">
        <v>48</v>
      </c>
      <c r="AI7934" t="s">
        <v>87</v>
      </c>
      <c r="AJ7934" t="s">
        <v>1488</v>
      </c>
      <c r="AK7934" t="s">
        <v>137</v>
      </c>
      <c r="AL7934" t="s">
        <v>125</v>
      </c>
      <c r="AM7934" t="s">
        <v>138</v>
      </c>
      <c r="AR7934" t="s">
        <v>91</v>
      </c>
      <c r="AS7934">
        <v>9000090074</v>
      </c>
      <c r="AV7934" t="s">
        <v>75</v>
      </c>
      <c r="AW7934" t="str">
        <f>_xlfn.XLOOKUP(UNIVERSO[[#This Row],[RUTA-LOCALIDAD D&amp;N]],'[1]Cuota Ruta'!E:E,'[1]Cuota Ruta'!G:G)</f>
        <v>Cargar</v>
      </c>
    </row>
    <row r="7935" spans="1:49" x14ac:dyDescent="0.25">
      <c r="A7935" t="s">
        <v>48</v>
      </c>
      <c r="B7935" t="s">
        <v>49</v>
      </c>
      <c r="C7935" t="s">
        <v>50</v>
      </c>
      <c r="D7935" t="s">
        <v>124</v>
      </c>
      <c r="E7935" t="s">
        <v>125</v>
      </c>
      <c r="F7935" t="s">
        <v>126</v>
      </c>
      <c r="G7935">
        <v>9000090266</v>
      </c>
      <c r="H7935">
        <v>90266</v>
      </c>
      <c r="I7935" t="s">
        <v>11870</v>
      </c>
      <c r="J7935" t="s">
        <v>23726</v>
      </c>
      <c r="K7935" t="s">
        <v>129</v>
      </c>
      <c r="L7935" t="s">
        <v>130</v>
      </c>
      <c r="M7935" t="s">
        <v>253</v>
      </c>
      <c r="N7935" t="s">
        <v>132</v>
      </c>
      <c r="O7935" t="s">
        <v>126</v>
      </c>
      <c r="P7935">
        <v>300</v>
      </c>
      <c r="Q7935" t="s">
        <v>133</v>
      </c>
      <c r="R7935" t="s">
        <v>133</v>
      </c>
      <c r="S7935" t="s">
        <v>134</v>
      </c>
      <c r="T7935" t="s">
        <v>134</v>
      </c>
      <c r="U7935">
        <v>18.2781162261963</v>
      </c>
      <c r="V7935">
        <v>-70.329574584960895</v>
      </c>
      <c r="W7935" t="s">
        <v>135</v>
      </c>
      <c r="X7935" t="s">
        <v>63</v>
      </c>
      <c r="Y7935" t="s">
        <v>64</v>
      </c>
      <c r="Z7935" t="s">
        <v>65</v>
      </c>
      <c r="AA7935">
        <v>1163007844</v>
      </c>
      <c r="AB7935" t="s">
        <v>66</v>
      </c>
      <c r="AC7935" t="s">
        <v>67</v>
      </c>
      <c r="AD7935">
        <v>18.2781162261963</v>
      </c>
      <c r="AE7935">
        <v>-70.329574584960895</v>
      </c>
      <c r="AF7935" t="s">
        <v>23727</v>
      </c>
      <c r="AG7935" t="s">
        <v>32</v>
      </c>
      <c r="AH7935" t="s">
        <v>48</v>
      </c>
      <c r="AI7935" t="s">
        <v>87</v>
      </c>
      <c r="AJ7935" t="s">
        <v>1488</v>
      </c>
      <c r="AK7935" t="s">
        <v>137</v>
      </c>
      <c r="AL7935" t="s">
        <v>125</v>
      </c>
      <c r="AM7935" t="s">
        <v>138</v>
      </c>
      <c r="AR7935" t="s">
        <v>91</v>
      </c>
      <c r="AS7935">
        <v>9000090266</v>
      </c>
      <c r="AV7935" t="s">
        <v>75</v>
      </c>
      <c r="AW7935" t="str">
        <f>_xlfn.XLOOKUP(UNIVERSO[[#This Row],[RUTA-LOCALIDAD D&amp;N]],'[1]Cuota Ruta'!E:E,'[1]Cuota Ruta'!G:G)</f>
        <v>Cargar</v>
      </c>
    </row>
    <row r="7936" spans="1:49" x14ac:dyDescent="0.25">
      <c r="A7936" t="s">
        <v>48</v>
      </c>
      <c r="B7936" t="s">
        <v>49</v>
      </c>
      <c r="C7936" t="s">
        <v>50</v>
      </c>
      <c r="D7936" t="s">
        <v>124</v>
      </c>
      <c r="E7936" t="s">
        <v>125</v>
      </c>
      <c r="F7936" t="s">
        <v>126</v>
      </c>
      <c r="G7936">
        <v>9000091647</v>
      </c>
      <c r="H7936">
        <v>91647</v>
      </c>
      <c r="I7936" t="s">
        <v>23728</v>
      </c>
      <c r="J7936" t="s">
        <v>23729</v>
      </c>
      <c r="K7936" t="s">
        <v>129</v>
      </c>
      <c r="L7936" t="s">
        <v>130</v>
      </c>
      <c r="M7936" t="s">
        <v>2985</v>
      </c>
      <c r="N7936" t="s">
        <v>132</v>
      </c>
      <c r="O7936" t="s">
        <v>126</v>
      </c>
      <c r="P7936">
        <v>303</v>
      </c>
      <c r="Q7936" t="s">
        <v>3401</v>
      </c>
      <c r="R7936" t="s">
        <v>3735</v>
      </c>
      <c r="S7936" t="s">
        <v>134</v>
      </c>
      <c r="T7936" t="s">
        <v>134</v>
      </c>
      <c r="U7936">
        <v>18.2918510437012</v>
      </c>
      <c r="V7936">
        <v>-70.334335327148395</v>
      </c>
      <c r="W7936" t="s">
        <v>3736</v>
      </c>
      <c r="X7936" t="s">
        <v>63</v>
      </c>
      <c r="Y7936" t="s">
        <v>64</v>
      </c>
      <c r="Z7936" t="s">
        <v>65</v>
      </c>
      <c r="AA7936">
        <v>1163008595</v>
      </c>
      <c r="AB7936" t="s">
        <v>66</v>
      </c>
      <c r="AC7936" t="s">
        <v>67</v>
      </c>
      <c r="AD7936">
        <v>18.2918510437012</v>
      </c>
      <c r="AE7936">
        <v>-70.334335327148395</v>
      </c>
      <c r="AF7936" t="s">
        <v>23730</v>
      </c>
      <c r="AG7936" t="s">
        <v>32</v>
      </c>
      <c r="AH7936" t="s">
        <v>48</v>
      </c>
      <c r="AI7936" t="s">
        <v>87</v>
      </c>
      <c r="AJ7936" t="s">
        <v>1488</v>
      </c>
      <c r="AK7936" t="s">
        <v>137</v>
      </c>
      <c r="AL7936" t="s">
        <v>125</v>
      </c>
      <c r="AM7936" t="s">
        <v>138</v>
      </c>
      <c r="AR7936" t="s">
        <v>91</v>
      </c>
      <c r="AS7936">
        <v>9000091647</v>
      </c>
      <c r="AV7936" t="s">
        <v>75</v>
      </c>
      <c r="AW7936" t="str">
        <f>_xlfn.XLOOKUP(UNIVERSO[[#This Row],[RUTA-LOCALIDAD D&amp;N]],'[1]Cuota Ruta'!E:E,'[1]Cuota Ruta'!G:G)</f>
        <v>Cargar</v>
      </c>
    </row>
    <row r="7937" spans="1:49" x14ac:dyDescent="0.25">
      <c r="A7937" t="s">
        <v>48</v>
      </c>
      <c r="B7937" t="s">
        <v>49</v>
      </c>
      <c r="C7937" t="s">
        <v>50</v>
      </c>
      <c r="D7937" t="s">
        <v>51</v>
      </c>
      <c r="E7937" t="s">
        <v>140</v>
      </c>
      <c r="F7937" t="s">
        <v>141</v>
      </c>
      <c r="G7937">
        <v>9000092499</v>
      </c>
      <c r="H7937">
        <v>92499</v>
      </c>
      <c r="I7937" t="s">
        <v>12098</v>
      </c>
      <c r="J7937" t="s">
        <v>1870</v>
      </c>
      <c r="K7937" t="s">
        <v>144</v>
      </c>
      <c r="L7937" t="s">
        <v>93</v>
      </c>
      <c r="M7937" t="s">
        <v>93</v>
      </c>
      <c r="N7937" t="s">
        <v>604</v>
      </c>
      <c r="O7937" t="s">
        <v>59</v>
      </c>
      <c r="P7937">
        <v>365</v>
      </c>
      <c r="Q7937" t="s">
        <v>1576</v>
      </c>
      <c r="R7937" t="s">
        <v>1576</v>
      </c>
      <c r="S7937" t="s">
        <v>147</v>
      </c>
      <c r="T7937" t="s">
        <v>147</v>
      </c>
      <c r="U7937">
        <v>18.450781822204601</v>
      </c>
      <c r="V7937">
        <v>-69.652166366577106</v>
      </c>
      <c r="W7937" t="s">
        <v>1577</v>
      </c>
      <c r="X7937" t="s">
        <v>85</v>
      </c>
      <c r="Y7937" t="s">
        <v>64</v>
      </c>
      <c r="Z7937" t="s">
        <v>99</v>
      </c>
      <c r="AA7937">
        <v>1153016449</v>
      </c>
      <c r="AB7937" t="s">
        <v>66</v>
      </c>
      <c r="AC7937" t="s">
        <v>67</v>
      </c>
      <c r="AD7937">
        <v>18.450781822204601</v>
      </c>
      <c r="AE7937">
        <v>-69.652166366577106</v>
      </c>
      <c r="AF7937" t="s">
        <v>23731</v>
      </c>
      <c r="AG7937" t="s">
        <v>32</v>
      </c>
      <c r="AH7937" t="s">
        <v>48</v>
      </c>
      <c r="AI7937" t="s">
        <v>87</v>
      </c>
      <c r="AJ7937" t="s">
        <v>1488</v>
      </c>
      <c r="AK7937" t="s">
        <v>609</v>
      </c>
      <c r="AL7937" t="s">
        <v>140</v>
      </c>
      <c r="AM7937" t="s">
        <v>610</v>
      </c>
      <c r="AR7937" t="s">
        <v>91</v>
      </c>
      <c r="AS7937">
        <v>9000092499</v>
      </c>
      <c r="AV7937" t="s">
        <v>153</v>
      </c>
      <c r="AW7937" t="str">
        <f>_xlfn.XLOOKUP(UNIVERSO[[#This Row],[RUTA-LOCALIDAD D&amp;N]],'[1]Cuota Ruta'!E:E,'[1]Cuota Ruta'!G:G)</f>
        <v>Cargar</v>
      </c>
    </row>
    <row r="7938" spans="1:49" x14ac:dyDescent="0.25">
      <c r="A7938" t="s">
        <v>48</v>
      </c>
      <c r="B7938" t="s">
        <v>49</v>
      </c>
      <c r="C7938" t="s">
        <v>110</v>
      </c>
      <c r="D7938" t="s">
        <v>51</v>
      </c>
      <c r="E7938" t="s">
        <v>338</v>
      </c>
      <c r="F7938" t="s">
        <v>283</v>
      </c>
      <c r="G7938">
        <v>9000095274</v>
      </c>
      <c r="H7938">
        <v>95274</v>
      </c>
      <c r="I7938" t="s">
        <v>23732</v>
      </c>
      <c r="J7938" t="s">
        <v>23733</v>
      </c>
      <c r="K7938" t="s">
        <v>286</v>
      </c>
      <c r="L7938" t="s">
        <v>338</v>
      </c>
      <c r="M7938" t="s">
        <v>338</v>
      </c>
      <c r="N7938" t="s">
        <v>3841</v>
      </c>
      <c r="O7938" t="s">
        <v>59</v>
      </c>
      <c r="P7938">
        <v>336</v>
      </c>
      <c r="Q7938" t="s">
        <v>2304</v>
      </c>
      <c r="R7938" t="s">
        <v>2304</v>
      </c>
      <c r="S7938" t="s">
        <v>665</v>
      </c>
      <c r="T7938" t="s">
        <v>665</v>
      </c>
      <c r="U7938">
        <v>19.3913974761963</v>
      </c>
      <c r="V7938">
        <v>-70.609107971191406</v>
      </c>
      <c r="W7938" t="s">
        <v>2305</v>
      </c>
      <c r="X7938" t="s">
        <v>63</v>
      </c>
      <c r="Y7938" t="s">
        <v>64</v>
      </c>
      <c r="Z7938" t="s">
        <v>65</v>
      </c>
      <c r="AA7938">
        <v>1151023941</v>
      </c>
      <c r="AB7938" t="s">
        <v>66</v>
      </c>
      <c r="AC7938" t="s">
        <v>67</v>
      </c>
      <c r="AD7938">
        <v>19.3913974761963</v>
      </c>
      <c r="AE7938">
        <v>-70.609107971191406</v>
      </c>
      <c r="AF7938" t="s">
        <v>23734</v>
      </c>
      <c r="AG7938" t="s">
        <v>32</v>
      </c>
      <c r="AH7938" t="s">
        <v>48</v>
      </c>
      <c r="AI7938" t="s">
        <v>87</v>
      </c>
      <c r="AJ7938" t="s">
        <v>1488</v>
      </c>
      <c r="AK7938" t="s">
        <v>408</v>
      </c>
      <c r="AL7938" t="s">
        <v>338</v>
      </c>
      <c r="AM7938" t="s">
        <v>409</v>
      </c>
      <c r="AR7938" t="s">
        <v>91</v>
      </c>
      <c r="AS7938">
        <v>9000095274</v>
      </c>
      <c r="AV7938" t="s">
        <v>410</v>
      </c>
      <c r="AW7938" t="str">
        <f>_xlfn.XLOOKUP(UNIVERSO[[#This Row],[RUTA-LOCALIDAD D&amp;N]],'[1]Cuota Ruta'!E:E,'[1]Cuota Ruta'!G:G)</f>
        <v>Cargar</v>
      </c>
    </row>
    <row r="7939" spans="1:49" x14ac:dyDescent="0.25">
      <c r="A7939" t="s">
        <v>48</v>
      </c>
      <c r="B7939" t="s">
        <v>49</v>
      </c>
      <c r="C7939" t="s">
        <v>50</v>
      </c>
      <c r="D7939" t="s">
        <v>124</v>
      </c>
      <c r="E7939" t="s">
        <v>125</v>
      </c>
      <c r="F7939" t="s">
        <v>126</v>
      </c>
      <c r="G7939">
        <v>9000098918</v>
      </c>
      <c r="H7939">
        <v>98918</v>
      </c>
      <c r="I7939" t="s">
        <v>23735</v>
      </c>
      <c r="J7939" t="s">
        <v>23736</v>
      </c>
      <c r="K7939" t="s">
        <v>129</v>
      </c>
      <c r="L7939" t="s">
        <v>21415</v>
      </c>
      <c r="M7939" t="s">
        <v>21416</v>
      </c>
      <c r="N7939" t="s">
        <v>132</v>
      </c>
      <c r="O7939" t="s">
        <v>126</v>
      </c>
      <c r="P7939">
        <v>304</v>
      </c>
      <c r="Q7939" t="s">
        <v>3139</v>
      </c>
      <c r="R7939" t="s">
        <v>3139</v>
      </c>
      <c r="S7939" t="s">
        <v>134</v>
      </c>
      <c r="T7939" t="s">
        <v>134</v>
      </c>
      <c r="U7939">
        <v>18.280122760000001</v>
      </c>
      <c r="V7939">
        <v>-70.207305910000002</v>
      </c>
      <c r="W7939" t="s">
        <v>3140</v>
      </c>
      <c r="X7939" t="s">
        <v>63</v>
      </c>
      <c r="Y7939" t="s">
        <v>64</v>
      </c>
      <c r="Z7939" t="s">
        <v>65</v>
      </c>
      <c r="AA7939">
        <v>1163009163</v>
      </c>
      <c r="AB7939" t="s">
        <v>66</v>
      </c>
      <c r="AC7939" t="s">
        <v>67</v>
      </c>
      <c r="AD7939">
        <v>18.280122760000001</v>
      </c>
      <c r="AE7939">
        <v>-70.207305910000002</v>
      </c>
      <c r="AF7939" t="s">
        <v>23737</v>
      </c>
      <c r="AG7939" t="s">
        <v>32</v>
      </c>
      <c r="AH7939" t="s">
        <v>48</v>
      </c>
      <c r="AI7939" t="s">
        <v>87</v>
      </c>
      <c r="AJ7939" t="s">
        <v>1488</v>
      </c>
      <c r="AK7939" t="s">
        <v>137</v>
      </c>
      <c r="AL7939" t="s">
        <v>125</v>
      </c>
      <c r="AM7939" t="s">
        <v>138</v>
      </c>
      <c r="AR7939" t="s">
        <v>91</v>
      </c>
      <c r="AS7939">
        <v>9000098918</v>
      </c>
      <c r="AV7939" t="s">
        <v>75</v>
      </c>
      <c r="AW7939" t="str">
        <f>_xlfn.XLOOKUP(UNIVERSO[[#This Row],[RUTA-LOCALIDAD D&amp;N]],'[1]Cuota Ruta'!E:E,'[1]Cuota Ruta'!G:G)</f>
        <v>Cargar</v>
      </c>
    </row>
    <row r="7940" spans="1:49" x14ac:dyDescent="0.25">
      <c r="A7940" t="s">
        <v>48</v>
      </c>
      <c r="B7940" t="s">
        <v>49</v>
      </c>
      <c r="C7940" t="s">
        <v>50</v>
      </c>
      <c r="D7940" t="s">
        <v>51</v>
      </c>
      <c r="E7940" t="s">
        <v>917</v>
      </c>
      <c r="F7940" t="s">
        <v>283</v>
      </c>
      <c r="G7940">
        <v>9000100297</v>
      </c>
      <c r="H7940">
        <v>100297</v>
      </c>
      <c r="I7940" t="s">
        <v>5157</v>
      </c>
      <c r="J7940" t="s">
        <v>23738</v>
      </c>
      <c r="K7940" t="s">
        <v>286</v>
      </c>
      <c r="L7940" t="s">
        <v>917</v>
      </c>
      <c r="M7940" t="s">
        <v>917</v>
      </c>
      <c r="N7940" t="s">
        <v>3645</v>
      </c>
      <c r="O7940" t="s">
        <v>59</v>
      </c>
      <c r="P7940">
        <v>309</v>
      </c>
      <c r="Q7940" t="s">
        <v>1429</v>
      </c>
      <c r="R7940" t="s">
        <v>1429</v>
      </c>
      <c r="S7940" t="s">
        <v>922</v>
      </c>
      <c r="T7940" t="s">
        <v>922</v>
      </c>
      <c r="U7940">
        <v>19.669619560241699</v>
      </c>
      <c r="V7940">
        <v>-70.365535736083999</v>
      </c>
      <c r="W7940" t="s">
        <v>1430</v>
      </c>
      <c r="X7940" t="s">
        <v>85</v>
      </c>
      <c r="Y7940" t="s">
        <v>64</v>
      </c>
      <c r="Z7940" t="s">
        <v>65</v>
      </c>
      <c r="AA7940">
        <v>1156007913</v>
      </c>
      <c r="AB7940" t="s">
        <v>66</v>
      </c>
      <c r="AC7940" t="s">
        <v>67</v>
      </c>
      <c r="AD7940">
        <v>19.669619560241699</v>
      </c>
      <c r="AE7940">
        <v>-70.365535736083999</v>
      </c>
      <c r="AF7940" t="s">
        <v>23739</v>
      </c>
      <c r="AG7940" t="s">
        <v>32</v>
      </c>
      <c r="AH7940" t="s">
        <v>48</v>
      </c>
      <c r="AI7940" t="s">
        <v>87</v>
      </c>
      <c r="AJ7940" t="s">
        <v>1488</v>
      </c>
      <c r="AK7940" t="s">
        <v>925</v>
      </c>
      <c r="AL7940" t="s">
        <v>917</v>
      </c>
      <c r="AM7940" t="s">
        <v>926</v>
      </c>
      <c r="AR7940" t="s">
        <v>91</v>
      </c>
      <c r="AS7940">
        <v>9000100297</v>
      </c>
      <c r="AV7940" t="s">
        <v>267</v>
      </c>
      <c r="AW7940" t="str">
        <f>_xlfn.XLOOKUP(UNIVERSO[[#This Row],[RUTA-LOCALIDAD D&amp;N]],'[1]Cuota Ruta'!E:E,'[1]Cuota Ruta'!G:G)</f>
        <v>Cargar</v>
      </c>
    </row>
    <row r="7941" spans="1:49" x14ac:dyDescent="0.25">
      <c r="A7941" t="s">
        <v>48</v>
      </c>
      <c r="B7941" t="s">
        <v>49</v>
      </c>
      <c r="C7941" t="s">
        <v>50</v>
      </c>
      <c r="D7941" t="s">
        <v>51</v>
      </c>
      <c r="E7941" t="s">
        <v>823</v>
      </c>
      <c r="F7941" t="s">
        <v>283</v>
      </c>
      <c r="G7941">
        <v>9000101334</v>
      </c>
      <c r="H7941">
        <v>101334</v>
      </c>
      <c r="I7941" t="s">
        <v>23740</v>
      </c>
      <c r="J7941" t="s">
        <v>3242</v>
      </c>
      <c r="K7941" t="s">
        <v>286</v>
      </c>
      <c r="L7941" t="s">
        <v>1301</v>
      </c>
      <c r="M7941" t="s">
        <v>1301</v>
      </c>
      <c r="N7941" t="s">
        <v>10194</v>
      </c>
      <c r="O7941" t="s">
        <v>59</v>
      </c>
      <c r="P7941">
        <v>334</v>
      </c>
      <c r="Q7941" t="s">
        <v>1456</v>
      </c>
      <c r="R7941" t="s">
        <v>1456</v>
      </c>
      <c r="S7941" t="s">
        <v>829</v>
      </c>
      <c r="T7941" t="s">
        <v>829</v>
      </c>
      <c r="U7941">
        <v>19.41493797</v>
      </c>
      <c r="V7941">
        <v>-70.419273380000007</v>
      </c>
      <c r="W7941" t="s">
        <v>1457</v>
      </c>
      <c r="X7941" t="s">
        <v>85</v>
      </c>
      <c r="Y7941" t="s">
        <v>64</v>
      </c>
      <c r="Z7941" t="s">
        <v>65</v>
      </c>
      <c r="AA7941">
        <v>1154010964</v>
      </c>
      <c r="AB7941" t="s">
        <v>66</v>
      </c>
      <c r="AC7941" t="s">
        <v>67</v>
      </c>
      <c r="AD7941">
        <v>19.41493797</v>
      </c>
      <c r="AE7941">
        <v>-70.419273380000007</v>
      </c>
      <c r="AF7941" t="s">
        <v>23741</v>
      </c>
      <c r="AG7941" t="s">
        <v>32</v>
      </c>
      <c r="AH7941" t="s">
        <v>48</v>
      </c>
      <c r="AI7941" t="s">
        <v>87</v>
      </c>
      <c r="AJ7941" t="s">
        <v>1488</v>
      </c>
      <c r="AR7941" t="s">
        <v>91</v>
      </c>
      <c r="AS7941">
        <v>9000101334</v>
      </c>
      <c r="AW7941" t="str">
        <f>_xlfn.XLOOKUP(UNIVERSO[[#This Row],[RUTA-LOCALIDAD D&amp;N]],'[1]Cuota Ruta'!E:E,'[1]Cuota Ruta'!G:G)</f>
        <v>Cargar</v>
      </c>
    </row>
    <row r="7942" spans="1:49" x14ac:dyDescent="0.25">
      <c r="A7942" t="s">
        <v>48</v>
      </c>
      <c r="B7942" t="s">
        <v>49</v>
      </c>
      <c r="C7942" t="s">
        <v>50</v>
      </c>
      <c r="D7942" t="s">
        <v>124</v>
      </c>
      <c r="E7942" t="s">
        <v>1171</v>
      </c>
      <c r="F7942" t="s">
        <v>126</v>
      </c>
      <c r="G7942">
        <v>9000101574</v>
      </c>
      <c r="H7942">
        <v>101574</v>
      </c>
      <c r="I7942" t="s">
        <v>23742</v>
      </c>
      <c r="J7942" t="s">
        <v>23743</v>
      </c>
      <c r="K7942" t="s">
        <v>129</v>
      </c>
      <c r="L7942" t="s">
        <v>1174</v>
      </c>
      <c r="M7942" t="s">
        <v>2985</v>
      </c>
      <c r="N7942" t="s">
        <v>1174</v>
      </c>
      <c r="O7942" t="s">
        <v>126</v>
      </c>
      <c r="P7942">
        <v>324</v>
      </c>
      <c r="Q7942" t="s">
        <v>2753</v>
      </c>
      <c r="R7942" t="s">
        <v>2753</v>
      </c>
      <c r="S7942" t="s">
        <v>1176</v>
      </c>
      <c r="T7942" t="s">
        <v>1176</v>
      </c>
      <c r="U7942">
        <v>18.197710000000001</v>
      </c>
      <c r="V7942">
        <v>-71.101920000000007</v>
      </c>
      <c r="W7942" t="s">
        <v>2754</v>
      </c>
      <c r="X7942" t="s">
        <v>63</v>
      </c>
      <c r="Y7942" t="s">
        <v>64</v>
      </c>
      <c r="Z7942" t="s">
        <v>65</v>
      </c>
      <c r="AA7942">
        <v>1163015547</v>
      </c>
      <c r="AB7942" t="s">
        <v>116</v>
      </c>
      <c r="AC7942" t="s">
        <v>67</v>
      </c>
      <c r="AD7942">
        <v>18.19772502</v>
      </c>
      <c r="AE7942">
        <v>-71.101819550000002</v>
      </c>
      <c r="AF7942" t="s">
        <v>23744</v>
      </c>
      <c r="AG7942" t="s">
        <v>32</v>
      </c>
      <c r="AH7942" t="s">
        <v>48</v>
      </c>
      <c r="AI7942" t="s">
        <v>87</v>
      </c>
      <c r="AJ7942" t="s">
        <v>1488</v>
      </c>
      <c r="AK7942" t="s">
        <v>1179</v>
      </c>
      <c r="AL7942" t="s">
        <v>1171</v>
      </c>
      <c r="AM7942" t="s">
        <v>1180</v>
      </c>
      <c r="AR7942" t="s">
        <v>91</v>
      </c>
      <c r="AS7942">
        <v>9000101574</v>
      </c>
      <c r="AV7942" t="s">
        <v>281</v>
      </c>
      <c r="AW7942" t="str">
        <f>_xlfn.XLOOKUP(UNIVERSO[[#This Row],[RUTA-LOCALIDAD D&amp;N]],'[1]Cuota Ruta'!E:E,'[1]Cuota Ruta'!G:G)</f>
        <v>Cargar</v>
      </c>
    </row>
    <row r="7943" spans="1:49" x14ac:dyDescent="0.25">
      <c r="A7943" t="s">
        <v>48</v>
      </c>
      <c r="B7943" t="s">
        <v>49</v>
      </c>
      <c r="C7943" t="s">
        <v>50</v>
      </c>
      <c r="D7943" t="s">
        <v>51</v>
      </c>
      <c r="E7943" t="s">
        <v>823</v>
      </c>
      <c r="F7943" t="s">
        <v>283</v>
      </c>
      <c r="G7943">
        <v>9000103648</v>
      </c>
      <c r="H7943">
        <v>103648</v>
      </c>
      <c r="I7943" t="s">
        <v>23745</v>
      </c>
      <c r="J7943" t="s">
        <v>23746</v>
      </c>
      <c r="K7943" t="s">
        <v>286</v>
      </c>
      <c r="L7943" t="s">
        <v>1301</v>
      </c>
      <c r="M7943" t="s">
        <v>1301</v>
      </c>
      <c r="N7943" t="s">
        <v>253</v>
      </c>
      <c r="O7943" t="s">
        <v>59</v>
      </c>
      <c r="P7943">
        <v>345</v>
      </c>
      <c r="Q7943" t="s">
        <v>1303</v>
      </c>
      <c r="R7943" t="s">
        <v>1303</v>
      </c>
      <c r="S7943" t="s">
        <v>829</v>
      </c>
      <c r="T7943" t="s">
        <v>829</v>
      </c>
      <c r="U7943">
        <v>19.368085861206101</v>
      </c>
      <c r="V7943">
        <v>-70.346166338239399</v>
      </c>
      <c r="W7943" t="s">
        <v>1304</v>
      </c>
      <c r="X7943" t="s">
        <v>63</v>
      </c>
      <c r="Y7943" t="s">
        <v>64</v>
      </c>
      <c r="Z7943" t="s">
        <v>65</v>
      </c>
      <c r="AA7943">
        <v>1154011234</v>
      </c>
      <c r="AB7943" t="s">
        <v>116</v>
      </c>
      <c r="AC7943" t="s">
        <v>67</v>
      </c>
      <c r="AD7943">
        <v>19.358820999999999</v>
      </c>
      <c r="AE7943">
        <v>-70.334767099999993</v>
      </c>
      <c r="AF7943" t="s">
        <v>23747</v>
      </c>
      <c r="AG7943" t="s">
        <v>32</v>
      </c>
      <c r="AH7943" t="s">
        <v>48</v>
      </c>
      <c r="AI7943" t="s">
        <v>87</v>
      </c>
      <c r="AJ7943" t="s">
        <v>1488</v>
      </c>
      <c r="AR7943" t="s">
        <v>91</v>
      </c>
      <c r="AS7943">
        <v>9000103648</v>
      </c>
      <c r="AW7943" t="str">
        <f>_xlfn.XLOOKUP(UNIVERSO[[#This Row],[RUTA-LOCALIDAD D&amp;N]],'[1]Cuota Ruta'!E:E,'[1]Cuota Ruta'!G:G)</f>
        <v>Cargar</v>
      </c>
    </row>
    <row r="7944" spans="1:49" x14ac:dyDescent="0.25">
      <c r="A7944" t="s">
        <v>48</v>
      </c>
      <c r="B7944" t="s">
        <v>49</v>
      </c>
      <c r="C7944" t="s">
        <v>50</v>
      </c>
      <c r="D7944" t="s">
        <v>268</v>
      </c>
      <c r="E7944" t="s">
        <v>269</v>
      </c>
      <c r="F7944" t="s">
        <v>126</v>
      </c>
      <c r="G7944">
        <v>9000104452</v>
      </c>
      <c r="H7944">
        <v>104452</v>
      </c>
      <c r="I7944" t="s">
        <v>23748</v>
      </c>
      <c r="J7944" t="s">
        <v>23749</v>
      </c>
      <c r="K7944" t="s">
        <v>129</v>
      </c>
      <c r="L7944" t="s">
        <v>6212</v>
      </c>
      <c r="M7944" t="s">
        <v>253</v>
      </c>
      <c r="N7944" t="s">
        <v>273</v>
      </c>
      <c r="O7944" t="s">
        <v>126</v>
      </c>
      <c r="P7944">
        <v>318</v>
      </c>
      <c r="Q7944" t="s">
        <v>2821</v>
      </c>
      <c r="R7944" t="s">
        <v>2821</v>
      </c>
      <c r="S7944" t="s">
        <v>275</v>
      </c>
      <c r="T7944" t="s">
        <v>275</v>
      </c>
      <c r="U7944">
        <v>18.877456670000001</v>
      </c>
      <c r="V7944">
        <v>-71.515121460000003</v>
      </c>
      <c r="W7944" t="s">
        <v>2822</v>
      </c>
      <c r="X7944" t="s">
        <v>63</v>
      </c>
      <c r="Y7944" t="s">
        <v>64</v>
      </c>
      <c r="Z7944" t="s">
        <v>65</v>
      </c>
      <c r="AA7944">
        <v>1163012409</v>
      </c>
      <c r="AB7944" t="s">
        <v>116</v>
      </c>
      <c r="AC7944" t="s">
        <v>67</v>
      </c>
      <c r="AD7944">
        <v>18.8779252</v>
      </c>
      <c r="AE7944">
        <v>-71.514713799999996</v>
      </c>
      <c r="AF7944" t="s">
        <v>23750</v>
      </c>
      <c r="AG7944" t="s">
        <v>32</v>
      </c>
      <c r="AH7944" t="s">
        <v>48</v>
      </c>
      <c r="AI7944" t="s">
        <v>87</v>
      </c>
      <c r="AJ7944" t="s">
        <v>1488</v>
      </c>
      <c r="AK7944" t="s">
        <v>278</v>
      </c>
      <c r="AL7944" t="s">
        <v>269</v>
      </c>
      <c r="AM7944" t="s">
        <v>279</v>
      </c>
      <c r="AR7944" t="s">
        <v>91</v>
      </c>
      <c r="AS7944">
        <v>9000104452</v>
      </c>
      <c r="AV7944" t="s">
        <v>281</v>
      </c>
      <c r="AW7944" t="str">
        <f>_xlfn.XLOOKUP(UNIVERSO[[#This Row],[RUTA-LOCALIDAD D&amp;N]],'[1]Cuota Ruta'!E:E,'[1]Cuota Ruta'!G:G)</f>
        <v>Cargar</v>
      </c>
    </row>
    <row r="7945" spans="1:49" x14ac:dyDescent="0.25">
      <c r="A7945" t="s">
        <v>48</v>
      </c>
      <c r="B7945" t="s">
        <v>49</v>
      </c>
      <c r="C7945" t="s">
        <v>50</v>
      </c>
      <c r="D7945" t="s">
        <v>51</v>
      </c>
      <c r="E7945" t="s">
        <v>193</v>
      </c>
      <c r="F7945" t="s">
        <v>194</v>
      </c>
      <c r="G7945">
        <v>9000104483</v>
      </c>
      <c r="H7945">
        <v>104483</v>
      </c>
      <c r="I7945" t="s">
        <v>23751</v>
      </c>
      <c r="J7945" t="s">
        <v>21336</v>
      </c>
      <c r="K7945" t="s">
        <v>197</v>
      </c>
      <c r="L7945" t="s">
        <v>193</v>
      </c>
      <c r="M7945" t="s">
        <v>193</v>
      </c>
      <c r="N7945" t="s">
        <v>58</v>
      </c>
      <c r="O7945" t="s">
        <v>59</v>
      </c>
      <c r="P7945">
        <v>307</v>
      </c>
      <c r="Q7945" t="s">
        <v>2082</v>
      </c>
      <c r="R7945" t="s">
        <v>2082</v>
      </c>
      <c r="S7945" t="s">
        <v>200</v>
      </c>
      <c r="T7945" t="s">
        <v>200</v>
      </c>
      <c r="U7945">
        <v>18.45232391</v>
      </c>
      <c r="V7945">
        <v>-69.302734380000004</v>
      </c>
      <c r="W7945" t="s">
        <v>2083</v>
      </c>
      <c r="X7945" t="s">
        <v>63</v>
      </c>
      <c r="Y7945" t="s">
        <v>64</v>
      </c>
      <c r="Z7945" t="s">
        <v>65</v>
      </c>
      <c r="AA7945">
        <v>1160006599</v>
      </c>
      <c r="AB7945" t="s">
        <v>116</v>
      </c>
      <c r="AC7945" t="s">
        <v>67</v>
      </c>
      <c r="AD7945">
        <v>18.452148780000002</v>
      </c>
      <c r="AE7945">
        <v>-69.302825060000004</v>
      </c>
      <c r="AF7945" t="s">
        <v>23752</v>
      </c>
      <c r="AG7945" t="s">
        <v>32</v>
      </c>
      <c r="AH7945" t="s">
        <v>48</v>
      </c>
      <c r="AI7945" t="s">
        <v>87</v>
      </c>
      <c r="AJ7945" t="s">
        <v>1488</v>
      </c>
      <c r="AK7945" t="s">
        <v>203</v>
      </c>
      <c r="AL7945" t="s">
        <v>193</v>
      </c>
      <c r="AM7945" t="s">
        <v>204</v>
      </c>
      <c r="AR7945" t="s">
        <v>91</v>
      </c>
      <c r="AS7945">
        <v>9000104483</v>
      </c>
      <c r="AV7945" t="s">
        <v>206</v>
      </c>
      <c r="AW7945" t="str">
        <f>_xlfn.XLOOKUP(UNIVERSO[[#This Row],[RUTA-LOCALIDAD D&amp;N]],'[1]Cuota Ruta'!E:E,'[1]Cuota Ruta'!G:G)</f>
        <v>Cargar</v>
      </c>
    </row>
    <row r="7946" spans="1:49" x14ac:dyDescent="0.25">
      <c r="A7946" t="s">
        <v>48</v>
      </c>
      <c r="B7946" t="s">
        <v>49</v>
      </c>
      <c r="C7946" t="s">
        <v>50</v>
      </c>
      <c r="D7946" t="s">
        <v>51</v>
      </c>
      <c r="E7946" t="s">
        <v>140</v>
      </c>
      <c r="F7946" t="s">
        <v>141</v>
      </c>
      <c r="G7946">
        <v>9000105020</v>
      </c>
      <c r="H7946">
        <v>105020</v>
      </c>
      <c r="I7946" t="s">
        <v>23753</v>
      </c>
      <c r="J7946" t="s">
        <v>23754</v>
      </c>
      <c r="K7946" t="s">
        <v>144</v>
      </c>
      <c r="L7946" t="s">
        <v>93</v>
      </c>
      <c r="M7946" t="s">
        <v>93</v>
      </c>
      <c r="N7946" t="s">
        <v>358</v>
      </c>
      <c r="O7946" t="s">
        <v>59</v>
      </c>
      <c r="P7946">
        <v>318</v>
      </c>
      <c r="Q7946" t="s">
        <v>157</v>
      </c>
      <c r="R7946" t="s">
        <v>157</v>
      </c>
      <c r="S7946" t="s">
        <v>147</v>
      </c>
      <c r="T7946" t="s">
        <v>147</v>
      </c>
      <c r="U7946">
        <v>18.5338439941406</v>
      </c>
      <c r="V7946">
        <v>-69.817619323730497</v>
      </c>
      <c r="W7946" t="s">
        <v>158</v>
      </c>
      <c r="X7946" t="s">
        <v>85</v>
      </c>
      <c r="Y7946" t="s">
        <v>64</v>
      </c>
      <c r="Z7946" t="s">
        <v>65</v>
      </c>
      <c r="AA7946">
        <v>1153018917</v>
      </c>
      <c r="AB7946" t="s">
        <v>66</v>
      </c>
      <c r="AC7946" t="s">
        <v>67</v>
      </c>
      <c r="AD7946">
        <v>18.5338439941406</v>
      </c>
      <c r="AE7946">
        <v>-69.817619323730497</v>
      </c>
      <c r="AF7946" t="s">
        <v>23755</v>
      </c>
      <c r="AG7946" t="s">
        <v>32</v>
      </c>
      <c r="AH7946" t="s">
        <v>48</v>
      </c>
      <c r="AI7946" t="s">
        <v>87</v>
      </c>
      <c r="AJ7946" t="s">
        <v>1488</v>
      </c>
      <c r="AK7946" t="s">
        <v>150</v>
      </c>
      <c r="AL7946" t="s">
        <v>140</v>
      </c>
      <c r="AM7946" t="s">
        <v>151</v>
      </c>
      <c r="AR7946" t="s">
        <v>91</v>
      </c>
      <c r="AS7946">
        <v>9000105020</v>
      </c>
      <c r="AV7946" t="s">
        <v>153</v>
      </c>
      <c r="AW7946" t="str">
        <f>_xlfn.XLOOKUP(UNIVERSO[[#This Row],[RUTA-LOCALIDAD D&amp;N]],'[1]Cuota Ruta'!E:E,'[1]Cuota Ruta'!G:G)</f>
        <v>Cargar</v>
      </c>
    </row>
    <row r="7947" spans="1:49" x14ac:dyDescent="0.25">
      <c r="A7947" t="s">
        <v>48</v>
      </c>
      <c r="B7947" t="s">
        <v>49</v>
      </c>
      <c r="C7947" t="s">
        <v>50</v>
      </c>
      <c r="D7947" t="s">
        <v>51</v>
      </c>
      <c r="E7947" t="s">
        <v>823</v>
      </c>
      <c r="F7947" t="s">
        <v>283</v>
      </c>
      <c r="G7947">
        <v>9000105175</v>
      </c>
      <c r="H7947">
        <v>105175</v>
      </c>
      <c r="I7947" t="s">
        <v>23756</v>
      </c>
      <c r="J7947" t="s">
        <v>23757</v>
      </c>
      <c r="K7947" t="s">
        <v>286</v>
      </c>
      <c r="L7947" t="s">
        <v>826</v>
      </c>
      <c r="M7947" t="s">
        <v>826</v>
      </c>
      <c r="N7947" t="s">
        <v>253</v>
      </c>
      <c r="O7947" t="s">
        <v>59</v>
      </c>
      <c r="P7947">
        <v>332</v>
      </c>
      <c r="Q7947" t="s">
        <v>2458</v>
      </c>
      <c r="R7947" t="s">
        <v>2458</v>
      </c>
      <c r="S7947" t="s">
        <v>840</v>
      </c>
      <c r="T7947" t="s">
        <v>840</v>
      </c>
      <c r="U7947">
        <v>19.315982818603501</v>
      </c>
      <c r="V7947">
        <v>-70.135490417480398</v>
      </c>
      <c r="W7947" t="s">
        <v>2459</v>
      </c>
      <c r="X7947" t="s">
        <v>63</v>
      </c>
      <c r="Y7947" t="s">
        <v>64</v>
      </c>
      <c r="Z7947" t="s">
        <v>65</v>
      </c>
      <c r="AA7947">
        <v>1154011383</v>
      </c>
      <c r="AB7947" t="s">
        <v>66</v>
      </c>
      <c r="AC7947" t="s">
        <v>67</v>
      </c>
      <c r="AD7947">
        <v>19.315982818603501</v>
      </c>
      <c r="AE7947">
        <v>-70.135490417480398</v>
      </c>
      <c r="AF7947" t="s">
        <v>23758</v>
      </c>
      <c r="AG7947" t="s">
        <v>32</v>
      </c>
      <c r="AH7947" t="s">
        <v>48</v>
      </c>
      <c r="AI7947" t="s">
        <v>87</v>
      </c>
      <c r="AJ7947" t="s">
        <v>1488</v>
      </c>
      <c r="AR7947" t="s">
        <v>91</v>
      </c>
      <c r="AS7947">
        <v>9000105175</v>
      </c>
      <c r="AW7947" t="str">
        <f>_xlfn.XLOOKUP(UNIVERSO[[#This Row],[RUTA-LOCALIDAD D&amp;N]],'[1]Cuota Ruta'!E:E,'[1]Cuota Ruta'!G:G)</f>
        <v>Cargar</v>
      </c>
    </row>
    <row r="7948" spans="1:49" x14ac:dyDescent="0.25">
      <c r="A7948" t="s">
        <v>48</v>
      </c>
      <c r="B7948" t="s">
        <v>49</v>
      </c>
      <c r="C7948" t="s">
        <v>50</v>
      </c>
      <c r="D7948" t="s">
        <v>124</v>
      </c>
      <c r="E7948" t="s">
        <v>125</v>
      </c>
      <c r="F7948" t="s">
        <v>126</v>
      </c>
      <c r="G7948">
        <v>9000106082</v>
      </c>
      <c r="H7948">
        <v>106082</v>
      </c>
      <c r="I7948" t="s">
        <v>23759</v>
      </c>
      <c r="J7948" t="s">
        <v>23760</v>
      </c>
      <c r="K7948" t="s">
        <v>129</v>
      </c>
      <c r="L7948" t="s">
        <v>130</v>
      </c>
      <c r="M7948" t="s">
        <v>21920</v>
      </c>
      <c r="N7948" t="s">
        <v>132</v>
      </c>
      <c r="O7948" t="s">
        <v>126</v>
      </c>
      <c r="P7948">
        <v>301</v>
      </c>
      <c r="Q7948" t="s">
        <v>3121</v>
      </c>
      <c r="R7948" t="s">
        <v>3121</v>
      </c>
      <c r="S7948" t="s">
        <v>134</v>
      </c>
      <c r="T7948" t="s">
        <v>134</v>
      </c>
      <c r="U7948">
        <v>18.218753814697301</v>
      </c>
      <c r="V7948">
        <v>-70.490730285644503</v>
      </c>
      <c r="W7948" t="s">
        <v>3122</v>
      </c>
      <c r="X7948" t="s">
        <v>63</v>
      </c>
      <c r="Y7948" t="s">
        <v>64</v>
      </c>
      <c r="Z7948" t="s">
        <v>65</v>
      </c>
      <c r="AA7948">
        <v>1163008133</v>
      </c>
      <c r="AB7948" t="s">
        <v>66</v>
      </c>
      <c r="AC7948" t="s">
        <v>67</v>
      </c>
      <c r="AD7948">
        <v>18.218753814697301</v>
      </c>
      <c r="AE7948">
        <v>-70.490730285644503</v>
      </c>
      <c r="AF7948" t="s">
        <v>23761</v>
      </c>
      <c r="AG7948" t="s">
        <v>32</v>
      </c>
      <c r="AH7948" t="s">
        <v>48</v>
      </c>
      <c r="AI7948" t="s">
        <v>87</v>
      </c>
      <c r="AJ7948" t="s">
        <v>1488</v>
      </c>
      <c r="AK7948" t="s">
        <v>137</v>
      </c>
      <c r="AL7948" t="s">
        <v>125</v>
      </c>
      <c r="AM7948" t="s">
        <v>138</v>
      </c>
      <c r="AR7948" t="s">
        <v>91</v>
      </c>
      <c r="AS7948">
        <v>9000106082</v>
      </c>
      <c r="AV7948" t="s">
        <v>75</v>
      </c>
      <c r="AW7948" t="str">
        <f>_xlfn.XLOOKUP(UNIVERSO[[#This Row],[RUTA-LOCALIDAD D&amp;N]],'[1]Cuota Ruta'!E:E,'[1]Cuota Ruta'!G:G)</f>
        <v>Cargar</v>
      </c>
    </row>
    <row r="7949" spans="1:49" x14ac:dyDescent="0.25">
      <c r="A7949" t="s">
        <v>48</v>
      </c>
      <c r="B7949" t="s">
        <v>49</v>
      </c>
      <c r="C7949" t="s">
        <v>50</v>
      </c>
      <c r="D7949" t="s">
        <v>51</v>
      </c>
      <c r="E7949" t="s">
        <v>823</v>
      </c>
      <c r="F7949" t="s">
        <v>283</v>
      </c>
      <c r="G7949">
        <v>9000106251</v>
      </c>
      <c r="H7949">
        <v>106251</v>
      </c>
      <c r="I7949" t="s">
        <v>23762</v>
      </c>
      <c r="J7949" t="s">
        <v>23763</v>
      </c>
      <c r="K7949" t="s">
        <v>286</v>
      </c>
      <c r="L7949" t="s">
        <v>826</v>
      </c>
      <c r="M7949" t="s">
        <v>826</v>
      </c>
      <c r="N7949" t="s">
        <v>3940</v>
      </c>
      <c r="O7949" t="s">
        <v>59</v>
      </c>
      <c r="P7949">
        <v>330</v>
      </c>
      <c r="Q7949" t="s">
        <v>2494</v>
      </c>
      <c r="R7949" t="s">
        <v>2494</v>
      </c>
      <c r="S7949" t="s">
        <v>829</v>
      </c>
      <c r="T7949" t="s">
        <v>829</v>
      </c>
      <c r="U7949">
        <v>19.2883307139079</v>
      </c>
      <c r="V7949">
        <v>-70.349515279134096</v>
      </c>
      <c r="W7949" t="s">
        <v>2495</v>
      </c>
      <c r="X7949" t="s">
        <v>63</v>
      </c>
      <c r="Y7949" t="s">
        <v>64</v>
      </c>
      <c r="Z7949" t="s">
        <v>99</v>
      </c>
      <c r="AA7949">
        <v>1154011443</v>
      </c>
      <c r="AB7949" t="s">
        <v>66</v>
      </c>
      <c r="AC7949" t="s">
        <v>67</v>
      </c>
      <c r="AD7949">
        <v>19.2883307139079</v>
      </c>
      <c r="AE7949">
        <v>-70.349515279134096</v>
      </c>
      <c r="AF7949" t="s">
        <v>23764</v>
      </c>
      <c r="AG7949" t="s">
        <v>32</v>
      </c>
      <c r="AH7949" t="s">
        <v>48</v>
      </c>
      <c r="AI7949" t="s">
        <v>87</v>
      </c>
      <c r="AJ7949" t="s">
        <v>1488</v>
      </c>
      <c r="AR7949" t="s">
        <v>91</v>
      </c>
      <c r="AS7949">
        <v>9000106251</v>
      </c>
      <c r="AW7949" t="str">
        <f>_xlfn.XLOOKUP(UNIVERSO[[#This Row],[RUTA-LOCALIDAD D&amp;N]],'[1]Cuota Ruta'!E:E,'[1]Cuota Ruta'!G:G)</f>
        <v>Cargar</v>
      </c>
    </row>
    <row r="7950" spans="1:49" x14ac:dyDescent="0.25">
      <c r="A7950" t="s">
        <v>48</v>
      </c>
      <c r="B7950" t="s">
        <v>49</v>
      </c>
      <c r="C7950" t="s">
        <v>50</v>
      </c>
      <c r="D7950" t="s">
        <v>124</v>
      </c>
      <c r="E7950" t="s">
        <v>125</v>
      </c>
      <c r="F7950" t="s">
        <v>126</v>
      </c>
      <c r="G7950">
        <v>9000107917</v>
      </c>
      <c r="H7950">
        <v>107917</v>
      </c>
      <c r="I7950" t="s">
        <v>23765</v>
      </c>
      <c r="J7950" t="s">
        <v>23766</v>
      </c>
      <c r="K7950" t="s">
        <v>129</v>
      </c>
      <c r="L7950" t="s">
        <v>130</v>
      </c>
      <c r="M7950" t="s">
        <v>23767</v>
      </c>
      <c r="N7950" t="s">
        <v>132</v>
      </c>
      <c r="O7950" t="s">
        <v>126</v>
      </c>
      <c r="P7950">
        <v>305</v>
      </c>
      <c r="Q7950" t="s">
        <v>3400</v>
      </c>
      <c r="R7950" t="s">
        <v>3401</v>
      </c>
      <c r="S7950" t="s">
        <v>134</v>
      </c>
      <c r="T7950" t="s">
        <v>134</v>
      </c>
      <c r="U7950">
        <v>18.2607326507568</v>
      </c>
      <c r="V7950">
        <v>-70.364196777343807</v>
      </c>
      <c r="W7950" t="s">
        <v>3402</v>
      </c>
      <c r="X7950" t="s">
        <v>63</v>
      </c>
      <c r="Y7950" t="s">
        <v>64</v>
      </c>
      <c r="Z7950" t="s">
        <v>65</v>
      </c>
      <c r="AA7950">
        <v>1163009427</v>
      </c>
      <c r="AB7950" t="s">
        <v>116</v>
      </c>
      <c r="AC7950" t="s">
        <v>67</v>
      </c>
      <c r="AD7950">
        <v>18.26072289</v>
      </c>
      <c r="AE7950">
        <v>-70.364161449999997</v>
      </c>
      <c r="AF7950" t="s">
        <v>23768</v>
      </c>
      <c r="AG7950" t="s">
        <v>32</v>
      </c>
      <c r="AH7950" t="s">
        <v>48</v>
      </c>
      <c r="AI7950" t="s">
        <v>87</v>
      </c>
      <c r="AJ7950" t="s">
        <v>1488</v>
      </c>
      <c r="AK7950" t="s">
        <v>137</v>
      </c>
      <c r="AL7950" t="s">
        <v>125</v>
      </c>
      <c r="AM7950" t="s">
        <v>138</v>
      </c>
      <c r="AR7950" t="s">
        <v>91</v>
      </c>
      <c r="AS7950">
        <v>9000107917</v>
      </c>
      <c r="AV7950" t="s">
        <v>75</v>
      </c>
      <c r="AW7950" t="str">
        <f>_xlfn.XLOOKUP(UNIVERSO[[#This Row],[RUTA-LOCALIDAD D&amp;N]],'[1]Cuota Ruta'!E:E,'[1]Cuota Ruta'!G:G)</f>
        <v>Cargar</v>
      </c>
    </row>
    <row r="7951" spans="1:49" x14ac:dyDescent="0.25">
      <c r="A7951" t="s">
        <v>48</v>
      </c>
      <c r="B7951" t="s">
        <v>49</v>
      </c>
      <c r="C7951" t="s">
        <v>50</v>
      </c>
      <c r="D7951" t="s">
        <v>51</v>
      </c>
      <c r="E7951" t="s">
        <v>52</v>
      </c>
      <c r="F7951" t="s">
        <v>53</v>
      </c>
      <c r="G7951">
        <v>9000109431</v>
      </c>
      <c r="H7951">
        <v>109431</v>
      </c>
      <c r="I7951" t="s">
        <v>23769</v>
      </c>
      <c r="J7951" t="s">
        <v>23770</v>
      </c>
      <c r="K7951" t="s">
        <v>56</v>
      </c>
      <c r="L7951" t="s">
        <v>57</v>
      </c>
      <c r="M7951" t="s">
        <v>57</v>
      </c>
      <c r="N7951" t="s">
        <v>23771</v>
      </c>
      <c r="O7951" t="s">
        <v>59</v>
      </c>
      <c r="P7951">
        <v>468</v>
      </c>
      <c r="Q7951" t="s">
        <v>744</v>
      </c>
      <c r="R7951" t="s">
        <v>744</v>
      </c>
      <c r="S7951" t="s">
        <v>547</v>
      </c>
      <c r="T7951" t="s">
        <v>547</v>
      </c>
      <c r="U7951">
        <v>18.4219856262207</v>
      </c>
      <c r="V7951">
        <v>-70.033454895019503</v>
      </c>
      <c r="W7951" t="s">
        <v>745</v>
      </c>
      <c r="X7951" t="s">
        <v>85</v>
      </c>
      <c r="Y7951" t="s">
        <v>64</v>
      </c>
      <c r="Z7951" t="s">
        <v>65</v>
      </c>
      <c r="AA7951">
        <v>1162007609</v>
      </c>
      <c r="AB7951" t="s">
        <v>116</v>
      </c>
      <c r="AC7951" t="s">
        <v>67</v>
      </c>
      <c r="AD7951">
        <v>18.42206101</v>
      </c>
      <c r="AE7951">
        <v>-70.033464710000004</v>
      </c>
      <c r="AF7951" t="s">
        <v>23772</v>
      </c>
      <c r="AG7951" t="s">
        <v>32</v>
      </c>
      <c r="AH7951" t="s">
        <v>48</v>
      </c>
      <c r="AI7951" t="s">
        <v>87</v>
      </c>
      <c r="AJ7951" t="s">
        <v>1488</v>
      </c>
      <c r="AK7951" t="s">
        <v>70</v>
      </c>
      <c r="AL7951" t="s">
        <v>52</v>
      </c>
      <c r="AM7951" t="s">
        <v>71</v>
      </c>
      <c r="AR7951" t="s">
        <v>91</v>
      </c>
      <c r="AS7951">
        <v>9000109431</v>
      </c>
      <c r="AV7951" t="s">
        <v>75</v>
      </c>
      <c r="AW7951" t="str">
        <f>_xlfn.XLOOKUP(UNIVERSO[[#This Row],[RUTA-LOCALIDAD D&amp;N]],'[1]Cuota Ruta'!E:E,'[1]Cuota Ruta'!G:G)</f>
        <v>Cargar</v>
      </c>
    </row>
    <row r="7952" spans="1:49" x14ac:dyDescent="0.25">
      <c r="A7952" t="s">
        <v>48</v>
      </c>
      <c r="B7952" t="s">
        <v>49</v>
      </c>
      <c r="C7952" t="s">
        <v>50</v>
      </c>
      <c r="D7952" t="s">
        <v>124</v>
      </c>
      <c r="E7952" t="s">
        <v>125</v>
      </c>
      <c r="F7952" t="s">
        <v>126</v>
      </c>
      <c r="G7952">
        <v>9000110011</v>
      </c>
      <c r="H7952">
        <v>110011</v>
      </c>
      <c r="I7952" t="s">
        <v>23773</v>
      </c>
      <c r="J7952" t="s">
        <v>7062</v>
      </c>
      <c r="K7952" t="s">
        <v>129</v>
      </c>
      <c r="L7952" t="s">
        <v>130</v>
      </c>
      <c r="M7952" t="s">
        <v>23774</v>
      </c>
      <c r="N7952" t="s">
        <v>132</v>
      </c>
      <c r="O7952" t="s">
        <v>126</v>
      </c>
      <c r="P7952">
        <v>328</v>
      </c>
      <c r="Q7952" t="s">
        <v>3104</v>
      </c>
      <c r="R7952" t="s">
        <v>3104</v>
      </c>
      <c r="S7952" t="s">
        <v>134</v>
      </c>
      <c r="T7952" t="s">
        <v>134</v>
      </c>
      <c r="U7952">
        <v>18.2917575836182</v>
      </c>
      <c r="V7952">
        <v>-70.341079711914105</v>
      </c>
      <c r="W7952" t="s">
        <v>3105</v>
      </c>
      <c r="X7952" t="s">
        <v>63</v>
      </c>
      <c r="Y7952" t="s">
        <v>64</v>
      </c>
      <c r="Z7952" t="s">
        <v>65</v>
      </c>
      <c r="AA7952">
        <v>1163008152</v>
      </c>
      <c r="AB7952" t="s">
        <v>116</v>
      </c>
      <c r="AC7952" t="s">
        <v>67</v>
      </c>
      <c r="AD7952">
        <v>18.291891379999999</v>
      </c>
      <c r="AE7952">
        <v>-70.341011219999999</v>
      </c>
      <c r="AF7952" t="s">
        <v>23775</v>
      </c>
      <c r="AG7952" t="s">
        <v>32</v>
      </c>
      <c r="AH7952" t="s">
        <v>48</v>
      </c>
      <c r="AI7952" t="s">
        <v>87</v>
      </c>
      <c r="AJ7952" t="s">
        <v>1488</v>
      </c>
      <c r="AK7952" t="s">
        <v>137</v>
      </c>
      <c r="AL7952" t="s">
        <v>125</v>
      </c>
      <c r="AM7952" t="s">
        <v>138</v>
      </c>
      <c r="AR7952" t="s">
        <v>91</v>
      </c>
      <c r="AS7952">
        <v>9000110011</v>
      </c>
      <c r="AV7952" t="s">
        <v>75</v>
      </c>
      <c r="AW7952" t="str">
        <f>_xlfn.XLOOKUP(UNIVERSO[[#This Row],[RUTA-LOCALIDAD D&amp;N]],'[1]Cuota Ruta'!E:E,'[1]Cuota Ruta'!G:G)</f>
        <v>Cargar</v>
      </c>
    </row>
    <row r="7953" spans="1:49" x14ac:dyDescent="0.25">
      <c r="A7953" t="s">
        <v>48</v>
      </c>
      <c r="B7953" t="s">
        <v>49</v>
      </c>
      <c r="C7953" t="s">
        <v>50</v>
      </c>
      <c r="D7953" t="s">
        <v>51</v>
      </c>
      <c r="E7953" t="s">
        <v>140</v>
      </c>
      <c r="F7953" t="s">
        <v>141</v>
      </c>
      <c r="G7953">
        <v>9000110242</v>
      </c>
      <c r="H7953">
        <v>110242</v>
      </c>
      <c r="I7953" t="s">
        <v>23776</v>
      </c>
      <c r="J7953" t="s">
        <v>23777</v>
      </c>
      <c r="K7953" t="s">
        <v>144</v>
      </c>
      <c r="L7953" t="s">
        <v>93</v>
      </c>
      <c r="M7953" t="s">
        <v>93</v>
      </c>
      <c r="N7953" t="s">
        <v>1297</v>
      </c>
      <c r="O7953" t="s">
        <v>59</v>
      </c>
      <c r="P7953">
        <v>317</v>
      </c>
      <c r="Q7953" t="s">
        <v>1423</v>
      </c>
      <c r="R7953" t="s">
        <v>1423</v>
      </c>
      <c r="S7953" t="s">
        <v>147</v>
      </c>
      <c r="T7953" t="s">
        <v>147</v>
      </c>
      <c r="U7953">
        <v>18.554367065429702</v>
      </c>
      <c r="V7953">
        <v>-69.702041625976605</v>
      </c>
      <c r="W7953" t="s">
        <v>1424</v>
      </c>
      <c r="X7953" t="s">
        <v>85</v>
      </c>
      <c r="Y7953" t="s">
        <v>64</v>
      </c>
      <c r="Z7953" t="s">
        <v>65</v>
      </c>
      <c r="AA7953">
        <v>1153019460</v>
      </c>
      <c r="AB7953" t="s">
        <v>107</v>
      </c>
      <c r="AC7953" t="s">
        <v>67</v>
      </c>
      <c r="AD7953">
        <v>18.554367065429702</v>
      </c>
      <c r="AE7953">
        <v>-69.702041625976605</v>
      </c>
      <c r="AF7953" t="s">
        <v>23778</v>
      </c>
      <c r="AG7953" t="s">
        <v>32</v>
      </c>
      <c r="AH7953" t="s">
        <v>48</v>
      </c>
      <c r="AI7953" t="s">
        <v>87</v>
      </c>
      <c r="AJ7953" t="s">
        <v>1488</v>
      </c>
      <c r="AK7953" t="s">
        <v>150</v>
      </c>
      <c r="AL7953" t="s">
        <v>140</v>
      </c>
      <c r="AM7953" t="s">
        <v>151</v>
      </c>
      <c r="AR7953" t="s">
        <v>91</v>
      </c>
      <c r="AS7953">
        <v>9000110242</v>
      </c>
      <c r="AV7953" t="s">
        <v>153</v>
      </c>
      <c r="AW7953" t="str">
        <f>_xlfn.XLOOKUP(UNIVERSO[[#This Row],[RUTA-LOCALIDAD D&amp;N]],'[1]Cuota Ruta'!E:E,'[1]Cuota Ruta'!G:G)</f>
        <v>Cargar</v>
      </c>
    </row>
    <row r="7954" spans="1:49" x14ac:dyDescent="0.25">
      <c r="A7954" t="s">
        <v>48</v>
      </c>
      <c r="B7954" t="s">
        <v>49</v>
      </c>
      <c r="C7954" t="s">
        <v>50</v>
      </c>
      <c r="D7954" t="s">
        <v>51</v>
      </c>
      <c r="E7954" t="s">
        <v>338</v>
      </c>
      <c r="F7954" t="s">
        <v>283</v>
      </c>
      <c r="G7954">
        <v>9000110394</v>
      </c>
      <c r="H7954">
        <v>110394</v>
      </c>
      <c r="I7954" t="s">
        <v>23779</v>
      </c>
      <c r="J7954" t="s">
        <v>23780</v>
      </c>
      <c r="K7954" t="s">
        <v>286</v>
      </c>
      <c r="L7954" t="s">
        <v>338</v>
      </c>
      <c r="M7954" t="s">
        <v>338</v>
      </c>
      <c r="N7954" t="s">
        <v>4033</v>
      </c>
      <c r="O7954" t="s">
        <v>59</v>
      </c>
      <c r="P7954">
        <v>344</v>
      </c>
      <c r="Q7954" t="s">
        <v>1607</v>
      </c>
      <c r="R7954" t="s">
        <v>1607</v>
      </c>
      <c r="S7954" t="s">
        <v>343</v>
      </c>
      <c r="T7954" t="s">
        <v>343</v>
      </c>
      <c r="U7954">
        <v>19.377088546752901</v>
      </c>
      <c r="V7954">
        <v>-70.641853332519503</v>
      </c>
      <c r="W7954" t="s">
        <v>1608</v>
      </c>
      <c r="X7954" t="s">
        <v>85</v>
      </c>
      <c r="Y7954" t="s">
        <v>64</v>
      </c>
      <c r="Z7954" t="s">
        <v>99</v>
      </c>
      <c r="AA7954">
        <v>1151026957</v>
      </c>
      <c r="AB7954" t="s">
        <v>116</v>
      </c>
      <c r="AC7954" t="s">
        <v>67</v>
      </c>
      <c r="AD7954">
        <v>19.3783967</v>
      </c>
      <c r="AE7954">
        <v>-70.639710600000001</v>
      </c>
      <c r="AF7954" t="s">
        <v>23781</v>
      </c>
      <c r="AG7954" t="s">
        <v>32</v>
      </c>
      <c r="AH7954" t="s">
        <v>48</v>
      </c>
      <c r="AI7954" t="s">
        <v>87</v>
      </c>
      <c r="AJ7954" t="s">
        <v>1488</v>
      </c>
      <c r="AK7954" t="s">
        <v>408</v>
      </c>
      <c r="AL7954" t="s">
        <v>338</v>
      </c>
      <c r="AM7954" t="s">
        <v>409</v>
      </c>
      <c r="AR7954" t="s">
        <v>91</v>
      </c>
      <c r="AS7954">
        <v>9000110394</v>
      </c>
      <c r="AV7954" t="s">
        <v>410</v>
      </c>
      <c r="AW7954" t="str">
        <f>_xlfn.XLOOKUP(UNIVERSO[[#This Row],[RUTA-LOCALIDAD D&amp;N]],'[1]Cuota Ruta'!E:E,'[1]Cuota Ruta'!G:G)</f>
        <v>Cargar</v>
      </c>
    </row>
    <row r="7955" spans="1:49" x14ac:dyDescent="0.25">
      <c r="A7955" t="s">
        <v>48</v>
      </c>
      <c r="B7955" t="s">
        <v>49</v>
      </c>
      <c r="C7955" t="s">
        <v>50</v>
      </c>
      <c r="D7955" t="s">
        <v>51</v>
      </c>
      <c r="E7955" t="s">
        <v>823</v>
      </c>
      <c r="F7955" t="s">
        <v>283</v>
      </c>
      <c r="G7955">
        <v>9000110833</v>
      </c>
      <c r="H7955">
        <v>110833</v>
      </c>
      <c r="I7955" t="s">
        <v>2310</v>
      </c>
      <c r="J7955" t="s">
        <v>7229</v>
      </c>
      <c r="K7955" t="s">
        <v>286</v>
      </c>
      <c r="L7955" t="s">
        <v>877</v>
      </c>
      <c r="M7955" t="s">
        <v>877</v>
      </c>
      <c r="N7955" t="s">
        <v>23782</v>
      </c>
      <c r="O7955" t="s">
        <v>59</v>
      </c>
      <c r="P7955">
        <v>340</v>
      </c>
      <c r="Q7955" t="s">
        <v>2525</v>
      </c>
      <c r="R7955" t="s">
        <v>2525</v>
      </c>
      <c r="S7955" t="s">
        <v>840</v>
      </c>
      <c r="T7955" t="s">
        <v>840</v>
      </c>
      <c r="U7955">
        <v>19.049304962200001</v>
      </c>
      <c r="V7955">
        <v>-70.142127990700004</v>
      </c>
      <c r="W7955" t="s">
        <v>2526</v>
      </c>
      <c r="X7955" t="s">
        <v>85</v>
      </c>
      <c r="Y7955" t="s">
        <v>64</v>
      </c>
      <c r="Z7955" t="s">
        <v>99</v>
      </c>
      <c r="AA7955">
        <v>1154011928</v>
      </c>
      <c r="AB7955" t="s">
        <v>116</v>
      </c>
      <c r="AC7955" t="s">
        <v>67</v>
      </c>
      <c r="AD7955">
        <v>19.049419197253879</v>
      </c>
      <c r="AE7955">
        <v>-70.142050813883543</v>
      </c>
      <c r="AF7955" t="s">
        <v>23783</v>
      </c>
      <c r="AG7955" t="s">
        <v>32</v>
      </c>
      <c r="AH7955" t="s">
        <v>48</v>
      </c>
      <c r="AI7955" t="s">
        <v>87</v>
      </c>
      <c r="AJ7955" t="s">
        <v>1488</v>
      </c>
      <c r="AR7955" t="s">
        <v>91</v>
      </c>
      <c r="AS7955">
        <v>9000110833</v>
      </c>
      <c r="AW7955" t="str">
        <f>_xlfn.XLOOKUP(UNIVERSO[[#This Row],[RUTA-LOCALIDAD D&amp;N]],'[1]Cuota Ruta'!E:E,'[1]Cuota Ruta'!G:G)</f>
        <v>Cargar</v>
      </c>
    </row>
    <row r="7956" spans="1:49" x14ac:dyDescent="0.25">
      <c r="A7956" t="s">
        <v>48</v>
      </c>
      <c r="B7956" t="s">
        <v>49</v>
      </c>
      <c r="C7956" t="s">
        <v>50</v>
      </c>
      <c r="D7956" t="s">
        <v>124</v>
      </c>
      <c r="E7956" t="s">
        <v>1171</v>
      </c>
      <c r="F7956" t="s">
        <v>126</v>
      </c>
      <c r="G7956">
        <v>9000111461</v>
      </c>
      <c r="H7956">
        <v>111461</v>
      </c>
      <c r="I7956" t="s">
        <v>23784</v>
      </c>
      <c r="J7956" t="s">
        <v>23785</v>
      </c>
      <c r="K7956" t="s">
        <v>129</v>
      </c>
      <c r="L7956" t="s">
        <v>1174</v>
      </c>
      <c r="M7956" t="s">
        <v>58</v>
      </c>
      <c r="N7956" t="s">
        <v>1174</v>
      </c>
      <c r="O7956" t="s">
        <v>126</v>
      </c>
      <c r="P7956">
        <v>327</v>
      </c>
      <c r="Q7956" t="s">
        <v>2734</v>
      </c>
      <c r="R7956" t="s">
        <v>2734</v>
      </c>
      <c r="S7956" t="s">
        <v>1176</v>
      </c>
      <c r="T7956" t="s">
        <v>1176</v>
      </c>
      <c r="U7956">
        <v>18.20233</v>
      </c>
      <c r="V7956">
        <v>-71.094120000000004</v>
      </c>
      <c r="W7956" t="s">
        <v>2735</v>
      </c>
      <c r="X7956" t="s">
        <v>63</v>
      </c>
      <c r="Y7956" t="s">
        <v>64</v>
      </c>
      <c r="Z7956" t="s">
        <v>65</v>
      </c>
      <c r="AA7956">
        <v>1163015589</v>
      </c>
      <c r="AB7956" t="s">
        <v>66</v>
      </c>
      <c r="AC7956" t="s">
        <v>67</v>
      </c>
      <c r="AD7956">
        <v>18.20233</v>
      </c>
      <c r="AE7956">
        <v>-71.094120000000004</v>
      </c>
      <c r="AF7956" t="s">
        <v>23786</v>
      </c>
      <c r="AG7956" t="s">
        <v>32</v>
      </c>
      <c r="AH7956" t="s">
        <v>48</v>
      </c>
      <c r="AI7956" t="s">
        <v>87</v>
      </c>
      <c r="AJ7956" t="s">
        <v>1488</v>
      </c>
      <c r="AK7956" t="s">
        <v>1179</v>
      </c>
      <c r="AL7956" t="s">
        <v>1171</v>
      </c>
      <c r="AM7956" t="s">
        <v>1180</v>
      </c>
      <c r="AR7956" t="s">
        <v>91</v>
      </c>
      <c r="AS7956">
        <v>9000111461</v>
      </c>
      <c r="AV7956" t="s">
        <v>281</v>
      </c>
      <c r="AW7956" t="str">
        <f>_xlfn.XLOOKUP(UNIVERSO[[#This Row],[RUTA-LOCALIDAD D&amp;N]],'[1]Cuota Ruta'!E:E,'[1]Cuota Ruta'!G:G)</f>
        <v>Cargar</v>
      </c>
    </row>
    <row r="7957" spans="1:49" x14ac:dyDescent="0.25">
      <c r="A7957" t="s">
        <v>48</v>
      </c>
      <c r="B7957" t="s">
        <v>49</v>
      </c>
      <c r="C7957" t="s">
        <v>50</v>
      </c>
      <c r="D7957" t="s">
        <v>51</v>
      </c>
      <c r="E7957" t="s">
        <v>338</v>
      </c>
      <c r="F7957" t="s">
        <v>283</v>
      </c>
      <c r="G7957">
        <v>9000111579</v>
      </c>
      <c r="H7957">
        <v>111579</v>
      </c>
      <c r="I7957" t="s">
        <v>1059</v>
      </c>
      <c r="J7957" t="s">
        <v>23787</v>
      </c>
      <c r="K7957" t="s">
        <v>286</v>
      </c>
      <c r="L7957" t="s">
        <v>338</v>
      </c>
      <c r="M7957" t="s">
        <v>338</v>
      </c>
      <c r="N7957" t="s">
        <v>13952</v>
      </c>
      <c r="O7957" t="s">
        <v>59</v>
      </c>
      <c r="P7957">
        <v>346</v>
      </c>
      <c r="Q7957" t="s">
        <v>1638</v>
      </c>
      <c r="R7957" t="s">
        <v>1638</v>
      </c>
      <c r="S7957" t="s">
        <v>665</v>
      </c>
      <c r="T7957" t="s">
        <v>665</v>
      </c>
      <c r="U7957">
        <v>19.475477218627901</v>
      </c>
      <c r="V7957">
        <v>-70.693275451660199</v>
      </c>
      <c r="W7957" t="s">
        <v>1639</v>
      </c>
      <c r="X7957" t="s">
        <v>85</v>
      </c>
      <c r="Y7957" t="s">
        <v>64</v>
      </c>
      <c r="Z7957" t="s">
        <v>99</v>
      </c>
      <c r="AA7957">
        <v>1151027161</v>
      </c>
      <c r="AB7957" t="s">
        <v>66</v>
      </c>
      <c r="AC7957" t="s">
        <v>67</v>
      </c>
      <c r="AD7957">
        <v>19.475477218627901</v>
      </c>
      <c r="AE7957">
        <v>-70.693275451660199</v>
      </c>
      <c r="AF7957" t="s">
        <v>23788</v>
      </c>
      <c r="AG7957" t="s">
        <v>32</v>
      </c>
      <c r="AH7957" t="s">
        <v>48</v>
      </c>
      <c r="AI7957" t="s">
        <v>87</v>
      </c>
      <c r="AJ7957" t="s">
        <v>1488</v>
      </c>
      <c r="AK7957" t="s">
        <v>408</v>
      </c>
      <c r="AL7957" t="s">
        <v>338</v>
      </c>
      <c r="AM7957" t="s">
        <v>409</v>
      </c>
      <c r="AR7957" t="s">
        <v>91</v>
      </c>
      <c r="AS7957">
        <v>9000111579</v>
      </c>
      <c r="AV7957" t="s">
        <v>410</v>
      </c>
      <c r="AW7957" t="str">
        <f>_xlfn.XLOOKUP(UNIVERSO[[#This Row],[RUTA-LOCALIDAD D&amp;N]],'[1]Cuota Ruta'!E:E,'[1]Cuota Ruta'!G:G)</f>
        <v>Cargar</v>
      </c>
    </row>
    <row r="7958" spans="1:49" x14ac:dyDescent="0.25">
      <c r="A7958" t="s">
        <v>48</v>
      </c>
      <c r="B7958" t="s">
        <v>49</v>
      </c>
      <c r="C7958" t="s">
        <v>50</v>
      </c>
      <c r="D7958" t="s">
        <v>51</v>
      </c>
      <c r="E7958" t="s">
        <v>218</v>
      </c>
      <c r="F7958" t="s">
        <v>194</v>
      </c>
      <c r="G7958">
        <v>9000111695</v>
      </c>
      <c r="H7958">
        <v>111695</v>
      </c>
      <c r="I7958" t="s">
        <v>23789</v>
      </c>
      <c r="J7958" t="s">
        <v>23790</v>
      </c>
      <c r="K7958" t="s">
        <v>197</v>
      </c>
      <c r="L7958" t="s">
        <v>180</v>
      </c>
      <c r="M7958" t="s">
        <v>180</v>
      </c>
      <c r="N7958" t="s">
        <v>58</v>
      </c>
      <c r="O7958" t="s">
        <v>59</v>
      </c>
      <c r="P7958">
        <v>302</v>
      </c>
      <c r="Q7958" t="s">
        <v>2873</v>
      </c>
      <c r="R7958" t="s">
        <v>2873</v>
      </c>
      <c r="S7958" t="s">
        <v>223</v>
      </c>
      <c r="T7958" t="s">
        <v>223</v>
      </c>
      <c r="U7958">
        <v>18.5976429</v>
      </c>
      <c r="V7958">
        <v>-68.429939270000006</v>
      </c>
      <c r="W7958" t="s">
        <v>2874</v>
      </c>
      <c r="X7958" t="s">
        <v>63</v>
      </c>
      <c r="Y7958" t="s">
        <v>64</v>
      </c>
      <c r="Z7958" t="s">
        <v>65</v>
      </c>
      <c r="AA7958">
        <v>1159008204</v>
      </c>
      <c r="AB7958" t="s">
        <v>116</v>
      </c>
      <c r="AC7958" t="s">
        <v>67</v>
      </c>
      <c r="AD7958">
        <v>18.597620611458819</v>
      </c>
      <c r="AE7958">
        <v>-68.430000001452299</v>
      </c>
      <c r="AF7958" t="s">
        <v>23791</v>
      </c>
      <c r="AG7958" t="s">
        <v>32</v>
      </c>
      <c r="AH7958" t="s">
        <v>48</v>
      </c>
      <c r="AI7958" t="s">
        <v>87</v>
      </c>
      <c r="AJ7958" t="s">
        <v>1488</v>
      </c>
      <c r="AR7958" t="s">
        <v>91</v>
      </c>
      <c r="AS7958">
        <v>9000111695</v>
      </c>
      <c r="AW7958" t="str">
        <f>_xlfn.XLOOKUP(UNIVERSO[[#This Row],[RUTA-LOCALIDAD D&amp;N]],'[1]Cuota Ruta'!E:E,'[1]Cuota Ruta'!G:G)</f>
        <v>Cargar</v>
      </c>
    </row>
    <row r="7959" spans="1:49" x14ac:dyDescent="0.25">
      <c r="A7959" t="s">
        <v>48</v>
      </c>
      <c r="B7959" t="s">
        <v>49</v>
      </c>
      <c r="C7959" t="s">
        <v>50</v>
      </c>
      <c r="D7959" t="s">
        <v>51</v>
      </c>
      <c r="E7959" t="s">
        <v>77</v>
      </c>
      <c r="F7959" t="s">
        <v>53</v>
      </c>
      <c r="G7959">
        <v>9000112986</v>
      </c>
      <c r="H7959">
        <v>112986</v>
      </c>
      <c r="I7959" t="s">
        <v>1880</v>
      </c>
      <c r="J7959" t="s">
        <v>23792</v>
      </c>
      <c r="K7959" t="s">
        <v>56</v>
      </c>
      <c r="L7959" t="s">
        <v>80</v>
      </c>
      <c r="M7959" t="s">
        <v>80</v>
      </c>
      <c r="N7959" t="s">
        <v>341</v>
      </c>
      <c r="O7959" t="s">
        <v>59</v>
      </c>
      <c r="P7959">
        <v>340</v>
      </c>
      <c r="Q7959" t="s">
        <v>1700</v>
      </c>
      <c r="R7959" t="s">
        <v>1700</v>
      </c>
      <c r="S7959" t="s">
        <v>83</v>
      </c>
      <c r="T7959" t="s">
        <v>83</v>
      </c>
      <c r="U7959">
        <v>18.503883679707801</v>
      </c>
      <c r="V7959">
        <v>-69.928152720133497</v>
      </c>
      <c r="W7959" t="s">
        <v>1701</v>
      </c>
      <c r="X7959" t="s">
        <v>85</v>
      </c>
      <c r="Y7959" t="s">
        <v>64</v>
      </c>
      <c r="Z7959" t="s">
        <v>65</v>
      </c>
      <c r="AA7959">
        <v>1169006850</v>
      </c>
      <c r="AB7959" t="s">
        <v>116</v>
      </c>
      <c r="AC7959" t="s">
        <v>67</v>
      </c>
      <c r="AD7959">
        <v>18.503856899999999</v>
      </c>
      <c r="AE7959">
        <v>-69.928325299999997</v>
      </c>
      <c r="AF7959" t="s">
        <v>23793</v>
      </c>
      <c r="AG7959" t="s">
        <v>32</v>
      </c>
      <c r="AH7959" t="s">
        <v>48</v>
      </c>
      <c r="AI7959" t="s">
        <v>87</v>
      </c>
      <c r="AJ7959" t="s">
        <v>1488</v>
      </c>
      <c r="AK7959" t="s">
        <v>429</v>
      </c>
      <c r="AL7959" t="s">
        <v>77</v>
      </c>
      <c r="AM7959" t="s">
        <v>430</v>
      </c>
      <c r="AR7959" t="s">
        <v>91</v>
      </c>
      <c r="AS7959">
        <v>9000112986</v>
      </c>
      <c r="AV7959" t="s">
        <v>281</v>
      </c>
      <c r="AW7959" t="str">
        <f>_xlfn.XLOOKUP(UNIVERSO[[#This Row],[RUTA-LOCALIDAD D&amp;N]],'[1]Cuota Ruta'!E:E,'[1]Cuota Ruta'!G:G)</f>
        <v>Cargar</v>
      </c>
    </row>
    <row r="7960" spans="1:49" x14ac:dyDescent="0.25">
      <c r="A7960" t="s">
        <v>48</v>
      </c>
      <c r="B7960" t="s">
        <v>49</v>
      </c>
      <c r="C7960" t="s">
        <v>50</v>
      </c>
      <c r="D7960" t="s">
        <v>268</v>
      </c>
      <c r="E7960" t="s">
        <v>1196</v>
      </c>
      <c r="F7960" t="s">
        <v>126</v>
      </c>
      <c r="G7960">
        <v>9000115455</v>
      </c>
      <c r="H7960">
        <v>115455</v>
      </c>
      <c r="I7960" t="s">
        <v>23794</v>
      </c>
      <c r="J7960" t="s">
        <v>17019</v>
      </c>
      <c r="K7960" t="s">
        <v>129</v>
      </c>
      <c r="L7960" t="s">
        <v>1199</v>
      </c>
      <c r="M7960" t="s">
        <v>14759</v>
      </c>
      <c r="N7960" t="s">
        <v>1199</v>
      </c>
      <c r="O7960" t="s">
        <v>126</v>
      </c>
      <c r="P7960">
        <v>331</v>
      </c>
      <c r="Q7960" t="s">
        <v>2886</v>
      </c>
      <c r="R7960" t="s">
        <v>2886</v>
      </c>
      <c r="S7960" t="s">
        <v>1201</v>
      </c>
      <c r="T7960" t="s">
        <v>1201</v>
      </c>
      <c r="U7960">
        <v>18.448440000000002</v>
      </c>
      <c r="V7960">
        <v>-70.740030000000004</v>
      </c>
      <c r="W7960" t="s">
        <v>2887</v>
      </c>
      <c r="X7960" t="s">
        <v>63</v>
      </c>
      <c r="Y7960" t="s">
        <v>64</v>
      </c>
      <c r="Z7960" t="s">
        <v>65</v>
      </c>
      <c r="AA7960">
        <v>1163010552</v>
      </c>
      <c r="AB7960" t="s">
        <v>66</v>
      </c>
      <c r="AC7960" t="s">
        <v>67</v>
      </c>
      <c r="AD7960">
        <v>18.448440000000002</v>
      </c>
      <c r="AE7960">
        <v>-70.740030000000004</v>
      </c>
      <c r="AF7960" t="s">
        <v>23795</v>
      </c>
      <c r="AG7960" t="s">
        <v>32</v>
      </c>
      <c r="AH7960" t="s">
        <v>48</v>
      </c>
      <c r="AI7960" t="s">
        <v>87</v>
      </c>
      <c r="AJ7960" t="s">
        <v>1488</v>
      </c>
      <c r="AK7960" t="s">
        <v>1204</v>
      </c>
      <c r="AL7960" t="s">
        <v>1196</v>
      </c>
      <c r="AM7960" t="s">
        <v>1205</v>
      </c>
      <c r="AR7960" t="s">
        <v>91</v>
      </c>
      <c r="AS7960">
        <v>9000115455</v>
      </c>
      <c r="AV7960" t="s">
        <v>281</v>
      </c>
      <c r="AW7960" t="str">
        <f>_xlfn.XLOOKUP(UNIVERSO[[#This Row],[RUTA-LOCALIDAD D&amp;N]],'[1]Cuota Ruta'!E:E,'[1]Cuota Ruta'!G:G)</f>
        <v>Cargar</v>
      </c>
    </row>
    <row r="7961" spans="1:49" x14ac:dyDescent="0.25">
      <c r="A7961" t="s">
        <v>48</v>
      </c>
      <c r="B7961" t="s">
        <v>49</v>
      </c>
      <c r="C7961" t="s">
        <v>50</v>
      </c>
      <c r="D7961" t="s">
        <v>51</v>
      </c>
      <c r="E7961" t="s">
        <v>823</v>
      </c>
      <c r="F7961" t="s">
        <v>283</v>
      </c>
      <c r="G7961">
        <v>9000115637</v>
      </c>
      <c r="H7961">
        <v>115637</v>
      </c>
      <c r="I7961" t="s">
        <v>23796</v>
      </c>
      <c r="J7961" t="s">
        <v>23797</v>
      </c>
      <c r="K7961" t="s">
        <v>286</v>
      </c>
      <c r="L7961" t="s">
        <v>877</v>
      </c>
      <c r="M7961" t="s">
        <v>877</v>
      </c>
      <c r="N7961" t="s">
        <v>23388</v>
      </c>
      <c r="O7961" t="s">
        <v>59</v>
      </c>
      <c r="P7961">
        <v>338</v>
      </c>
      <c r="Q7961" t="s">
        <v>856</v>
      </c>
      <c r="R7961" t="s">
        <v>856</v>
      </c>
      <c r="S7961" t="s">
        <v>840</v>
      </c>
      <c r="T7961" t="s">
        <v>840</v>
      </c>
      <c r="U7961">
        <v>19.1320991516113</v>
      </c>
      <c r="V7961">
        <v>-70.373558044433594</v>
      </c>
      <c r="W7961" t="s">
        <v>857</v>
      </c>
      <c r="X7961" t="s">
        <v>85</v>
      </c>
      <c r="Y7961" t="s">
        <v>64</v>
      </c>
      <c r="Z7961" t="s">
        <v>65</v>
      </c>
      <c r="AA7961">
        <v>1154012325</v>
      </c>
      <c r="AB7961" t="s">
        <v>116</v>
      </c>
      <c r="AC7961" t="s">
        <v>67</v>
      </c>
      <c r="AD7961">
        <v>19.132128333333331</v>
      </c>
      <c r="AE7961">
        <v>-70.373544999999993</v>
      </c>
      <c r="AF7961" t="s">
        <v>23798</v>
      </c>
      <c r="AG7961" t="s">
        <v>32</v>
      </c>
      <c r="AH7961" t="s">
        <v>48</v>
      </c>
      <c r="AI7961" t="s">
        <v>87</v>
      </c>
      <c r="AJ7961" t="s">
        <v>1488</v>
      </c>
      <c r="AR7961" t="s">
        <v>91</v>
      </c>
      <c r="AS7961">
        <v>9000115637</v>
      </c>
      <c r="AW7961" t="str">
        <f>_xlfn.XLOOKUP(UNIVERSO[[#This Row],[RUTA-LOCALIDAD D&amp;N]],'[1]Cuota Ruta'!E:E,'[1]Cuota Ruta'!G:G)</f>
        <v>Cargar</v>
      </c>
    </row>
    <row r="7962" spans="1:49" x14ac:dyDescent="0.25">
      <c r="A7962" t="s">
        <v>48</v>
      </c>
      <c r="B7962" t="s">
        <v>49</v>
      </c>
      <c r="C7962" t="s">
        <v>50</v>
      </c>
      <c r="D7962" t="s">
        <v>51</v>
      </c>
      <c r="E7962" t="s">
        <v>282</v>
      </c>
      <c r="F7962" t="s">
        <v>283</v>
      </c>
      <c r="G7962">
        <v>9000115731</v>
      </c>
      <c r="H7962">
        <v>115731</v>
      </c>
      <c r="I7962" t="s">
        <v>23799</v>
      </c>
      <c r="J7962" t="s">
        <v>23800</v>
      </c>
      <c r="K7962" t="s">
        <v>286</v>
      </c>
      <c r="L7962" t="s">
        <v>403</v>
      </c>
      <c r="M7962" t="s">
        <v>403</v>
      </c>
      <c r="N7962" t="s">
        <v>3355</v>
      </c>
      <c r="O7962" t="s">
        <v>59</v>
      </c>
      <c r="P7962">
        <v>311</v>
      </c>
      <c r="Q7962" t="s">
        <v>1485</v>
      </c>
      <c r="R7962" t="s">
        <v>1485</v>
      </c>
      <c r="S7962" t="s">
        <v>290</v>
      </c>
      <c r="T7962" t="s">
        <v>290</v>
      </c>
      <c r="U7962">
        <v>19.1513254642487</v>
      </c>
      <c r="V7962">
        <v>-70.466004371643095</v>
      </c>
      <c r="W7962" t="s">
        <v>1486</v>
      </c>
      <c r="X7962" t="s">
        <v>63</v>
      </c>
      <c r="Y7962" t="s">
        <v>64</v>
      </c>
      <c r="Z7962" t="s">
        <v>65</v>
      </c>
      <c r="AA7962">
        <v>1155007822</v>
      </c>
      <c r="AB7962" t="s">
        <v>66</v>
      </c>
      <c r="AC7962" t="s">
        <v>67</v>
      </c>
      <c r="AD7962">
        <v>19.1513254642487</v>
      </c>
      <c r="AE7962">
        <v>-70.466004371643095</v>
      </c>
      <c r="AF7962" t="s">
        <v>23801</v>
      </c>
      <c r="AG7962" t="s">
        <v>32</v>
      </c>
      <c r="AH7962" t="s">
        <v>48</v>
      </c>
      <c r="AI7962" t="s">
        <v>87</v>
      </c>
      <c r="AJ7962" t="s">
        <v>1488</v>
      </c>
      <c r="AR7962" t="s">
        <v>91</v>
      </c>
      <c r="AS7962">
        <v>9000115731</v>
      </c>
      <c r="AW7962" t="str">
        <f>_xlfn.XLOOKUP(UNIVERSO[[#This Row],[RUTA-LOCALIDAD D&amp;N]],'[1]Cuota Ruta'!E:E,'[1]Cuota Ruta'!G:G)</f>
        <v>Cargar</v>
      </c>
    </row>
    <row r="7963" spans="1:49" x14ac:dyDescent="0.25">
      <c r="A7963" t="s">
        <v>48</v>
      </c>
      <c r="B7963" t="s">
        <v>49</v>
      </c>
      <c r="C7963" t="s">
        <v>50</v>
      </c>
      <c r="D7963" t="s">
        <v>51</v>
      </c>
      <c r="E7963" t="s">
        <v>218</v>
      </c>
      <c r="F7963" t="s">
        <v>194</v>
      </c>
      <c r="G7963">
        <v>9000116010</v>
      </c>
      <c r="H7963">
        <v>116010</v>
      </c>
      <c r="I7963" t="s">
        <v>23802</v>
      </c>
      <c r="J7963" t="s">
        <v>23803</v>
      </c>
      <c r="K7963" t="s">
        <v>197</v>
      </c>
      <c r="L7963" t="s">
        <v>180</v>
      </c>
      <c r="M7963" t="s">
        <v>180</v>
      </c>
      <c r="N7963" t="s">
        <v>253</v>
      </c>
      <c r="O7963" t="s">
        <v>59</v>
      </c>
      <c r="P7963">
        <v>313</v>
      </c>
      <c r="Q7963" t="s">
        <v>222</v>
      </c>
      <c r="R7963" t="s">
        <v>222</v>
      </c>
      <c r="S7963" t="s">
        <v>223</v>
      </c>
      <c r="T7963" t="s">
        <v>223</v>
      </c>
      <c r="U7963">
        <v>18.970279690000002</v>
      </c>
      <c r="V7963">
        <v>-68.947151180000006</v>
      </c>
      <c r="W7963" t="s">
        <v>224</v>
      </c>
      <c r="X7963" t="s">
        <v>63</v>
      </c>
      <c r="Y7963" t="s">
        <v>64</v>
      </c>
      <c r="Z7963" t="s">
        <v>65</v>
      </c>
      <c r="AA7963">
        <v>1159008789</v>
      </c>
      <c r="AB7963" t="s">
        <v>66</v>
      </c>
      <c r="AC7963" t="s">
        <v>67</v>
      </c>
      <c r="AD7963">
        <v>18.970279690000002</v>
      </c>
      <c r="AE7963">
        <v>-68.947151180000006</v>
      </c>
      <c r="AF7963" t="s">
        <v>23804</v>
      </c>
      <c r="AG7963" t="s">
        <v>32</v>
      </c>
      <c r="AH7963" t="s">
        <v>48</v>
      </c>
      <c r="AI7963" t="s">
        <v>87</v>
      </c>
      <c r="AJ7963" t="s">
        <v>1488</v>
      </c>
      <c r="AK7963" t="s">
        <v>226</v>
      </c>
      <c r="AL7963" t="s">
        <v>218</v>
      </c>
      <c r="AM7963" t="s">
        <v>227</v>
      </c>
      <c r="AR7963" t="s">
        <v>91</v>
      </c>
      <c r="AS7963">
        <v>9000116010</v>
      </c>
      <c r="AV7963" t="s">
        <v>92</v>
      </c>
      <c r="AW7963" t="str">
        <f>_xlfn.XLOOKUP(UNIVERSO[[#This Row],[RUTA-LOCALIDAD D&amp;N]],'[1]Cuota Ruta'!E:E,'[1]Cuota Ruta'!G:G)</f>
        <v>Cargar</v>
      </c>
    </row>
    <row r="7964" spans="1:49" x14ac:dyDescent="0.25">
      <c r="A7964" t="s">
        <v>48</v>
      </c>
      <c r="B7964" t="s">
        <v>49</v>
      </c>
      <c r="C7964" t="s">
        <v>50</v>
      </c>
      <c r="D7964" t="s">
        <v>51</v>
      </c>
      <c r="E7964" t="s">
        <v>193</v>
      </c>
      <c r="F7964" t="s">
        <v>194</v>
      </c>
      <c r="G7964">
        <v>9000116354</v>
      </c>
      <c r="H7964">
        <v>116354</v>
      </c>
      <c r="I7964" t="s">
        <v>23805</v>
      </c>
      <c r="J7964" t="s">
        <v>23806</v>
      </c>
      <c r="K7964" t="s">
        <v>197</v>
      </c>
      <c r="L7964" t="s">
        <v>180</v>
      </c>
      <c r="M7964" t="s">
        <v>180</v>
      </c>
      <c r="N7964" t="s">
        <v>2808</v>
      </c>
      <c r="O7964" t="s">
        <v>59</v>
      </c>
      <c r="P7964">
        <v>319</v>
      </c>
      <c r="Q7964" t="s">
        <v>2484</v>
      </c>
      <c r="R7964" t="s">
        <v>2484</v>
      </c>
      <c r="S7964" t="s">
        <v>1016</v>
      </c>
      <c r="T7964" t="s">
        <v>1016</v>
      </c>
      <c r="U7964">
        <v>18.608440780639601</v>
      </c>
      <c r="V7964">
        <v>-68.707058715820295</v>
      </c>
      <c r="W7964" t="s">
        <v>2485</v>
      </c>
      <c r="X7964" t="s">
        <v>63</v>
      </c>
      <c r="Y7964" t="s">
        <v>64</v>
      </c>
      <c r="Z7964" t="s">
        <v>65</v>
      </c>
      <c r="AA7964">
        <v>1160009338</v>
      </c>
      <c r="AB7964" t="s">
        <v>116</v>
      </c>
      <c r="AC7964" t="s">
        <v>67</v>
      </c>
      <c r="AD7964">
        <v>18.608599999999999</v>
      </c>
      <c r="AE7964">
        <v>-68.70717333333333</v>
      </c>
      <c r="AF7964" t="s">
        <v>23807</v>
      </c>
      <c r="AG7964" t="s">
        <v>32</v>
      </c>
      <c r="AH7964" t="s">
        <v>48</v>
      </c>
      <c r="AI7964" t="s">
        <v>87</v>
      </c>
      <c r="AJ7964" t="s">
        <v>1488</v>
      </c>
      <c r="AK7964" t="s">
        <v>235</v>
      </c>
      <c r="AL7964" t="s">
        <v>193</v>
      </c>
      <c r="AM7964" t="s">
        <v>236</v>
      </c>
      <c r="AR7964" t="s">
        <v>91</v>
      </c>
      <c r="AS7964">
        <v>9000116354</v>
      </c>
      <c r="AV7964" t="s">
        <v>75</v>
      </c>
      <c r="AW7964" t="str">
        <f>_xlfn.XLOOKUP(UNIVERSO[[#This Row],[RUTA-LOCALIDAD D&amp;N]],'[1]Cuota Ruta'!E:E,'[1]Cuota Ruta'!G:G)</f>
        <v>Cargar</v>
      </c>
    </row>
    <row r="7965" spans="1:49" x14ac:dyDescent="0.25">
      <c r="A7965" t="s">
        <v>48</v>
      </c>
      <c r="B7965" t="s">
        <v>49</v>
      </c>
      <c r="C7965" t="s">
        <v>50</v>
      </c>
      <c r="D7965" t="s">
        <v>51</v>
      </c>
      <c r="E7965" t="s">
        <v>823</v>
      </c>
      <c r="F7965" t="s">
        <v>283</v>
      </c>
      <c r="G7965">
        <v>9000116368</v>
      </c>
      <c r="H7965">
        <v>116368</v>
      </c>
      <c r="I7965" t="s">
        <v>23808</v>
      </c>
      <c r="J7965" t="s">
        <v>3242</v>
      </c>
      <c r="K7965" t="s">
        <v>286</v>
      </c>
      <c r="L7965" t="s">
        <v>826</v>
      </c>
      <c r="M7965" t="s">
        <v>826</v>
      </c>
      <c r="N7965" t="s">
        <v>3752</v>
      </c>
      <c r="O7965" t="s">
        <v>59</v>
      </c>
      <c r="P7965">
        <v>347</v>
      </c>
      <c r="Q7965" t="s">
        <v>3244</v>
      </c>
      <c r="R7965" t="s">
        <v>3244</v>
      </c>
      <c r="S7965" t="s">
        <v>829</v>
      </c>
      <c r="T7965" t="s">
        <v>829</v>
      </c>
      <c r="U7965">
        <v>19.3083820343018</v>
      </c>
      <c r="V7965">
        <v>-70.276168823242202</v>
      </c>
      <c r="W7965" t="s">
        <v>3245</v>
      </c>
      <c r="X7965" t="s">
        <v>85</v>
      </c>
      <c r="Y7965" t="s">
        <v>64</v>
      </c>
      <c r="Z7965" t="s">
        <v>65</v>
      </c>
      <c r="AA7965">
        <v>1154012418</v>
      </c>
      <c r="AB7965" t="s">
        <v>116</v>
      </c>
      <c r="AC7965" t="s">
        <v>67</v>
      </c>
      <c r="AD7965">
        <v>19.3083983</v>
      </c>
      <c r="AE7965">
        <v>-70.276168900000002</v>
      </c>
      <c r="AF7965" t="s">
        <v>23809</v>
      </c>
      <c r="AG7965" t="s">
        <v>32</v>
      </c>
      <c r="AH7965" t="s">
        <v>48</v>
      </c>
      <c r="AI7965" t="s">
        <v>87</v>
      </c>
      <c r="AJ7965" t="s">
        <v>1488</v>
      </c>
      <c r="AR7965" t="s">
        <v>91</v>
      </c>
      <c r="AS7965">
        <v>9000116368</v>
      </c>
      <c r="AW7965" t="str">
        <f>_xlfn.XLOOKUP(UNIVERSO[[#This Row],[RUTA-LOCALIDAD D&amp;N]],'[1]Cuota Ruta'!E:E,'[1]Cuota Ruta'!G:G)</f>
        <v>Cargar</v>
      </c>
    </row>
    <row r="7966" spans="1:49" x14ac:dyDescent="0.25">
      <c r="A7966" t="s">
        <v>48</v>
      </c>
      <c r="B7966" t="s">
        <v>49</v>
      </c>
      <c r="C7966" t="s">
        <v>50</v>
      </c>
      <c r="D7966" t="s">
        <v>51</v>
      </c>
      <c r="E7966" t="s">
        <v>193</v>
      </c>
      <c r="F7966" t="s">
        <v>194</v>
      </c>
      <c r="G7966">
        <v>9000116424</v>
      </c>
      <c r="H7966">
        <v>116424</v>
      </c>
      <c r="I7966" t="s">
        <v>23810</v>
      </c>
      <c r="J7966" t="s">
        <v>23811</v>
      </c>
      <c r="K7966" t="s">
        <v>197</v>
      </c>
      <c r="L7966" t="s">
        <v>180</v>
      </c>
      <c r="M7966" t="s">
        <v>180</v>
      </c>
      <c r="N7966" t="s">
        <v>3068</v>
      </c>
      <c r="O7966" t="s">
        <v>59</v>
      </c>
      <c r="P7966">
        <v>315</v>
      </c>
      <c r="Q7966" t="s">
        <v>2445</v>
      </c>
      <c r="R7966" t="s">
        <v>2445</v>
      </c>
      <c r="S7966" t="s">
        <v>1016</v>
      </c>
      <c r="T7966" t="s">
        <v>1016</v>
      </c>
      <c r="U7966">
        <v>18.633618354797399</v>
      </c>
      <c r="V7966">
        <v>-68.713001251220703</v>
      </c>
      <c r="W7966" t="s">
        <v>2446</v>
      </c>
      <c r="X7966" t="s">
        <v>85</v>
      </c>
      <c r="Y7966" t="s">
        <v>64</v>
      </c>
      <c r="Z7966" t="s">
        <v>99</v>
      </c>
      <c r="AA7966">
        <v>1160008546</v>
      </c>
      <c r="AB7966" t="s">
        <v>66</v>
      </c>
      <c r="AC7966" t="s">
        <v>67</v>
      </c>
      <c r="AD7966">
        <v>18.633618354797399</v>
      </c>
      <c r="AE7966">
        <v>-68.713001251220703</v>
      </c>
      <c r="AF7966" t="s">
        <v>23812</v>
      </c>
      <c r="AG7966" t="s">
        <v>32</v>
      </c>
      <c r="AH7966" t="s">
        <v>48</v>
      </c>
      <c r="AI7966" t="s">
        <v>87</v>
      </c>
      <c r="AJ7966" t="s">
        <v>1488</v>
      </c>
      <c r="AK7966" t="s">
        <v>235</v>
      </c>
      <c r="AL7966" t="s">
        <v>193</v>
      </c>
      <c r="AM7966" t="s">
        <v>236</v>
      </c>
      <c r="AR7966" t="s">
        <v>91</v>
      </c>
      <c r="AS7966">
        <v>9000116424</v>
      </c>
      <c r="AV7966" t="s">
        <v>75</v>
      </c>
      <c r="AW7966" t="str">
        <f>_xlfn.XLOOKUP(UNIVERSO[[#This Row],[RUTA-LOCALIDAD D&amp;N]],'[1]Cuota Ruta'!E:E,'[1]Cuota Ruta'!G:G)</f>
        <v>Cargar</v>
      </c>
    </row>
    <row r="7967" spans="1:49" x14ac:dyDescent="0.25">
      <c r="A7967" t="s">
        <v>48</v>
      </c>
      <c r="B7967" t="s">
        <v>49</v>
      </c>
      <c r="C7967" t="s">
        <v>50</v>
      </c>
      <c r="D7967" t="s">
        <v>51</v>
      </c>
      <c r="E7967" t="s">
        <v>140</v>
      </c>
      <c r="F7967" t="s">
        <v>141</v>
      </c>
      <c r="G7967">
        <v>9000117555</v>
      </c>
      <c r="H7967">
        <v>117555</v>
      </c>
      <c r="I7967" t="s">
        <v>23813</v>
      </c>
      <c r="J7967" t="s">
        <v>23814</v>
      </c>
      <c r="K7967" t="s">
        <v>144</v>
      </c>
      <c r="L7967" t="s">
        <v>93</v>
      </c>
      <c r="M7967" t="s">
        <v>93</v>
      </c>
      <c r="N7967" t="s">
        <v>604</v>
      </c>
      <c r="O7967" t="s">
        <v>59</v>
      </c>
      <c r="P7967">
        <v>326</v>
      </c>
      <c r="Q7967" t="s">
        <v>1568</v>
      </c>
      <c r="R7967" t="s">
        <v>1568</v>
      </c>
      <c r="S7967" t="s">
        <v>147</v>
      </c>
      <c r="T7967" t="s">
        <v>147</v>
      </c>
      <c r="U7967">
        <v>18.4404773712</v>
      </c>
      <c r="V7967">
        <v>-69.645866393999995</v>
      </c>
      <c r="W7967" t="s">
        <v>1569</v>
      </c>
      <c r="X7967" t="s">
        <v>85</v>
      </c>
      <c r="Y7967" t="s">
        <v>64</v>
      </c>
      <c r="Z7967" t="s">
        <v>65</v>
      </c>
      <c r="AA7967">
        <v>1153020348</v>
      </c>
      <c r="AB7967" t="s">
        <v>66</v>
      </c>
      <c r="AC7967" t="s">
        <v>67</v>
      </c>
      <c r="AD7967">
        <v>18.4404773712</v>
      </c>
      <c r="AE7967">
        <v>-69.645866393999995</v>
      </c>
      <c r="AF7967" t="s">
        <v>23815</v>
      </c>
      <c r="AG7967" t="s">
        <v>32</v>
      </c>
      <c r="AH7967" t="s">
        <v>48</v>
      </c>
      <c r="AI7967" t="s">
        <v>87</v>
      </c>
      <c r="AJ7967" t="s">
        <v>1488</v>
      </c>
      <c r="AK7967" t="s">
        <v>609</v>
      </c>
      <c r="AL7967" t="s">
        <v>140</v>
      </c>
      <c r="AM7967" t="s">
        <v>610</v>
      </c>
      <c r="AR7967" t="s">
        <v>91</v>
      </c>
      <c r="AS7967">
        <v>9000117555</v>
      </c>
      <c r="AV7967" t="s">
        <v>153</v>
      </c>
      <c r="AW7967" t="str">
        <f>_xlfn.XLOOKUP(UNIVERSO[[#This Row],[RUTA-LOCALIDAD D&amp;N]],'[1]Cuota Ruta'!E:E,'[1]Cuota Ruta'!G:G)</f>
        <v>Cargar</v>
      </c>
    </row>
    <row r="7968" spans="1:49" x14ac:dyDescent="0.25">
      <c r="A7968" t="s">
        <v>48</v>
      </c>
      <c r="B7968" t="s">
        <v>49</v>
      </c>
      <c r="C7968" t="s">
        <v>50</v>
      </c>
      <c r="D7968" t="s">
        <v>124</v>
      </c>
      <c r="E7968" t="s">
        <v>1171</v>
      </c>
      <c r="F7968" t="s">
        <v>126</v>
      </c>
      <c r="G7968">
        <v>9000120171</v>
      </c>
      <c r="H7968">
        <v>120171</v>
      </c>
      <c r="I7968" t="s">
        <v>23816</v>
      </c>
      <c r="J7968" t="s">
        <v>23817</v>
      </c>
      <c r="K7968" t="s">
        <v>129</v>
      </c>
      <c r="L7968" t="s">
        <v>1174</v>
      </c>
      <c r="M7968" t="s">
        <v>23818</v>
      </c>
      <c r="N7968" t="s">
        <v>1174</v>
      </c>
      <c r="O7968" t="s">
        <v>126</v>
      </c>
      <c r="P7968">
        <v>325</v>
      </c>
      <c r="Q7968" t="s">
        <v>3297</v>
      </c>
      <c r="R7968" t="s">
        <v>3297</v>
      </c>
      <c r="S7968" t="s">
        <v>1176</v>
      </c>
      <c r="T7968" t="s">
        <v>1176</v>
      </c>
      <c r="U7968">
        <v>18.223495483398398</v>
      </c>
      <c r="V7968">
        <v>-71.103096008300795</v>
      </c>
      <c r="W7968" t="s">
        <v>3298</v>
      </c>
      <c r="X7968" t="s">
        <v>63</v>
      </c>
      <c r="Y7968" t="s">
        <v>64</v>
      </c>
      <c r="Z7968" t="s">
        <v>65</v>
      </c>
      <c r="AA7968">
        <v>1163015938</v>
      </c>
      <c r="AB7968" t="s">
        <v>116</v>
      </c>
      <c r="AC7968" t="s">
        <v>67</v>
      </c>
      <c r="AD7968">
        <v>18.22354314</v>
      </c>
      <c r="AE7968">
        <v>-71.103179949999998</v>
      </c>
      <c r="AF7968" t="s">
        <v>23819</v>
      </c>
      <c r="AG7968" t="s">
        <v>32</v>
      </c>
      <c r="AH7968" t="s">
        <v>48</v>
      </c>
      <c r="AI7968" t="s">
        <v>87</v>
      </c>
      <c r="AJ7968" t="s">
        <v>1488</v>
      </c>
      <c r="AK7968" t="s">
        <v>1179</v>
      </c>
      <c r="AL7968" t="s">
        <v>1171</v>
      </c>
      <c r="AM7968" t="s">
        <v>1180</v>
      </c>
      <c r="AR7968" t="s">
        <v>91</v>
      </c>
      <c r="AS7968">
        <v>9000120171</v>
      </c>
      <c r="AV7968" t="s">
        <v>281</v>
      </c>
      <c r="AW7968" t="str">
        <f>_xlfn.XLOOKUP(UNIVERSO[[#This Row],[RUTA-LOCALIDAD D&amp;N]],'[1]Cuota Ruta'!E:E,'[1]Cuota Ruta'!G:G)</f>
        <v>Cargar</v>
      </c>
    </row>
    <row r="7969" spans="1:49" x14ac:dyDescent="0.25">
      <c r="A7969" t="s">
        <v>48</v>
      </c>
      <c r="B7969" t="s">
        <v>49</v>
      </c>
      <c r="C7969" t="s">
        <v>50</v>
      </c>
      <c r="D7969" t="s">
        <v>268</v>
      </c>
      <c r="E7969" t="s">
        <v>1196</v>
      </c>
      <c r="F7969" t="s">
        <v>126</v>
      </c>
      <c r="G7969">
        <v>9000121836</v>
      </c>
      <c r="H7969">
        <v>121836</v>
      </c>
      <c r="I7969" t="s">
        <v>23820</v>
      </c>
      <c r="J7969" t="s">
        <v>23821</v>
      </c>
      <c r="K7969" t="s">
        <v>129</v>
      </c>
      <c r="L7969" t="s">
        <v>21501</v>
      </c>
      <c r="M7969" t="s">
        <v>21502</v>
      </c>
      <c r="N7969" t="s">
        <v>1199</v>
      </c>
      <c r="O7969" t="s">
        <v>126</v>
      </c>
      <c r="P7969">
        <v>312</v>
      </c>
      <c r="Q7969" t="s">
        <v>2878</v>
      </c>
      <c r="R7969" t="s">
        <v>2878</v>
      </c>
      <c r="S7969" t="s">
        <v>1201</v>
      </c>
      <c r="T7969" t="s">
        <v>1201</v>
      </c>
      <c r="U7969">
        <v>18.38786</v>
      </c>
      <c r="V7969">
        <v>-70.806920000000005</v>
      </c>
      <c r="W7969" t="s">
        <v>2879</v>
      </c>
      <c r="X7969" t="s">
        <v>63</v>
      </c>
      <c r="Y7969" t="s">
        <v>64</v>
      </c>
      <c r="Z7969" t="s">
        <v>65</v>
      </c>
      <c r="AA7969">
        <v>1163010665</v>
      </c>
      <c r="AB7969" t="s">
        <v>66</v>
      </c>
      <c r="AC7969" t="s">
        <v>67</v>
      </c>
      <c r="AD7969">
        <v>18.38786</v>
      </c>
      <c r="AE7969">
        <v>-70.806920000000005</v>
      </c>
      <c r="AF7969" t="s">
        <v>23822</v>
      </c>
      <c r="AG7969" t="s">
        <v>32</v>
      </c>
      <c r="AH7969" t="s">
        <v>48</v>
      </c>
      <c r="AI7969" t="s">
        <v>87</v>
      </c>
      <c r="AJ7969" t="s">
        <v>1488</v>
      </c>
      <c r="AK7969" t="s">
        <v>1204</v>
      </c>
      <c r="AL7969" t="s">
        <v>1196</v>
      </c>
      <c r="AM7969" t="s">
        <v>1205</v>
      </c>
      <c r="AR7969" t="s">
        <v>91</v>
      </c>
      <c r="AS7969">
        <v>9000121836</v>
      </c>
      <c r="AV7969" t="s">
        <v>281</v>
      </c>
      <c r="AW7969" t="str">
        <f>_xlfn.XLOOKUP(UNIVERSO[[#This Row],[RUTA-LOCALIDAD D&amp;N]],'[1]Cuota Ruta'!E:E,'[1]Cuota Ruta'!G:G)</f>
        <v>Cargar</v>
      </c>
    </row>
    <row r="7970" spans="1:49" x14ac:dyDescent="0.25">
      <c r="A7970" t="s">
        <v>48</v>
      </c>
      <c r="B7970" t="s">
        <v>49</v>
      </c>
      <c r="C7970" t="s">
        <v>50</v>
      </c>
      <c r="D7970" t="s">
        <v>124</v>
      </c>
      <c r="E7970" t="s">
        <v>1171</v>
      </c>
      <c r="F7970" t="s">
        <v>126</v>
      </c>
      <c r="G7970">
        <v>9000123438</v>
      </c>
      <c r="H7970">
        <v>123438</v>
      </c>
      <c r="I7970" t="s">
        <v>13499</v>
      </c>
      <c r="J7970" t="s">
        <v>23823</v>
      </c>
      <c r="K7970" t="s">
        <v>129</v>
      </c>
      <c r="L7970" t="s">
        <v>2727</v>
      </c>
      <c r="M7970" t="s">
        <v>8211</v>
      </c>
      <c r="N7970" t="s">
        <v>2727</v>
      </c>
      <c r="O7970" t="s">
        <v>126</v>
      </c>
      <c r="P7970">
        <v>321</v>
      </c>
      <c r="Q7970" t="s">
        <v>1385</v>
      </c>
      <c r="R7970" t="s">
        <v>1385</v>
      </c>
      <c r="S7970" t="s">
        <v>1176</v>
      </c>
      <c r="T7970" t="s">
        <v>1176</v>
      </c>
      <c r="U7970">
        <v>18.046049119999999</v>
      </c>
      <c r="V7970">
        <v>-71.739288329999994</v>
      </c>
      <c r="W7970" t="s">
        <v>1386</v>
      </c>
      <c r="X7970" t="s">
        <v>63</v>
      </c>
      <c r="Y7970" t="s">
        <v>64</v>
      </c>
      <c r="Z7970" t="s">
        <v>65</v>
      </c>
      <c r="AA7970">
        <v>1163014502</v>
      </c>
      <c r="AB7970" t="s">
        <v>116</v>
      </c>
      <c r="AC7970" t="s">
        <v>67</v>
      </c>
      <c r="AD7970">
        <v>18.046046799999999</v>
      </c>
      <c r="AE7970">
        <v>-71.739294900000004</v>
      </c>
      <c r="AF7970" t="s">
        <v>23824</v>
      </c>
      <c r="AG7970" t="s">
        <v>32</v>
      </c>
      <c r="AH7970" t="s">
        <v>48</v>
      </c>
      <c r="AI7970" t="s">
        <v>87</v>
      </c>
      <c r="AJ7970" t="s">
        <v>1488</v>
      </c>
      <c r="AK7970" t="s">
        <v>1179</v>
      </c>
      <c r="AL7970" t="s">
        <v>1171</v>
      </c>
      <c r="AM7970" t="s">
        <v>1180</v>
      </c>
      <c r="AR7970" t="s">
        <v>91</v>
      </c>
      <c r="AS7970">
        <v>9000123438</v>
      </c>
      <c r="AV7970" t="s">
        <v>281</v>
      </c>
      <c r="AW7970" t="str">
        <f>_xlfn.XLOOKUP(UNIVERSO[[#This Row],[RUTA-LOCALIDAD D&amp;N]],'[1]Cuota Ruta'!E:E,'[1]Cuota Ruta'!G:G)</f>
        <v>Cargar</v>
      </c>
    </row>
    <row r="7971" spans="1:49" x14ac:dyDescent="0.25">
      <c r="A7971" t="s">
        <v>48</v>
      </c>
      <c r="B7971" t="s">
        <v>49</v>
      </c>
      <c r="C7971" t="s">
        <v>50</v>
      </c>
      <c r="D7971" t="s">
        <v>51</v>
      </c>
      <c r="E7971" t="s">
        <v>338</v>
      </c>
      <c r="F7971" t="s">
        <v>283</v>
      </c>
      <c r="G7971">
        <v>9000125547</v>
      </c>
      <c r="H7971">
        <v>125547</v>
      </c>
      <c r="I7971" t="s">
        <v>20754</v>
      </c>
      <c r="J7971" t="s">
        <v>23825</v>
      </c>
      <c r="K7971" t="s">
        <v>286</v>
      </c>
      <c r="L7971" t="s">
        <v>338</v>
      </c>
      <c r="M7971" t="s">
        <v>338</v>
      </c>
      <c r="N7971" t="s">
        <v>8662</v>
      </c>
      <c r="O7971" t="s">
        <v>59</v>
      </c>
      <c r="P7971">
        <v>301</v>
      </c>
      <c r="Q7971" t="s">
        <v>1874</v>
      </c>
      <c r="R7971" t="s">
        <v>1874</v>
      </c>
      <c r="S7971" t="s">
        <v>343</v>
      </c>
      <c r="T7971" t="s">
        <v>343</v>
      </c>
      <c r="U7971">
        <v>19.318250656127901</v>
      </c>
      <c r="V7971">
        <v>-70.811012268066406</v>
      </c>
      <c r="W7971" t="s">
        <v>1875</v>
      </c>
      <c r="X7971" t="s">
        <v>63</v>
      </c>
      <c r="Y7971" t="s">
        <v>64</v>
      </c>
      <c r="Z7971" t="s">
        <v>65</v>
      </c>
      <c r="AA7971">
        <v>1151032957</v>
      </c>
      <c r="AB7971" t="s">
        <v>66</v>
      </c>
      <c r="AC7971" t="s">
        <v>67</v>
      </c>
      <c r="AD7971">
        <v>19.318250656127901</v>
      </c>
      <c r="AE7971">
        <v>-70.811012268066406</v>
      </c>
      <c r="AF7971" t="s">
        <v>23826</v>
      </c>
      <c r="AG7971" t="s">
        <v>32</v>
      </c>
      <c r="AH7971" t="s">
        <v>48</v>
      </c>
      <c r="AI7971" t="s">
        <v>87</v>
      </c>
      <c r="AJ7971" t="s">
        <v>1488</v>
      </c>
      <c r="AK7971" t="s">
        <v>346</v>
      </c>
      <c r="AL7971" t="s">
        <v>338</v>
      </c>
      <c r="AM7971" t="s">
        <v>347</v>
      </c>
      <c r="AR7971" t="s">
        <v>91</v>
      </c>
      <c r="AS7971">
        <v>9000125547</v>
      </c>
      <c r="AV7971" t="s">
        <v>349</v>
      </c>
      <c r="AW7971" t="str">
        <f>_xlfn.XLOOKUP(UNIVERSO[[#This Row],[RUTA-LOCALIDAD D&amp;N]],'[1]Cuota Ruta'!E:E,'[1]Cuota Ruta'!G:G)</f>
        <v>Cargar</v>
      </c>
    </row>
    <row r="7972" spans="1:49" x14ac:dyDescent="0.25">
      <c r="A7972" t="s">
        <v>48</v>
      </c>
      <c r="B7972" t="s">
        <v>49</v>
      </c>
      <c r="C7972" t="s">
        <v>50</v>
      </c>
      <c r="D7972" t="s">
        <v>51</v>
      </c>
      <c r="E7972" t="s">
        <v>257</v>
      </c>
      <c r="F7972" t="s">
        <v>194</v>
      </c>
      <c r="G7972">
        <v>9000126949</v>
      </c>
      <c r="H7972">
        <v>126949</v>
      </c>
      <c r="I7972" t="s">
        <v>23827</v>
      </c>
      <c r="J7972" t="s">
        <v>23828</v>
      </c>
      <c r="K7972" t="s">
        <v>197</v>
      </c>
      <c r="L7972" t="s">
        <v>301</v>
      </c>
      <c r="M7972" t="s">
        <v>301</v>
      </c>
      <c r="N7972" t="s">
        <v>21869</v>
      </c>
      <c r="O7972" t="s">
        <v>59</v>
      </c>
      <c r="P7972">
        <v>303</v>
      </c>
      <c r="Q7972" t="s">
        <v>2139</v>
      </c>
      <c r="R7972" t="s">
        <v>2139</v>
      </c>
      <c r="S7972" t="s">
        <v>304</v>
      </c>
      <c r="T7972" t="s">
        <v>304</v>
      </c>
      <c r="U7972">
        <v>19.521568298339801</v>
      </c>
      <c r="V7972">
        <v>-69.904975891113196</v>
      </c>
      <c r="W7972" t="s">
        <v>2140</v>
      </c>
      <c r="X7972" t="s">
        <v>63</v>
      </c>
      <c r="Y7972" t="s">
        <v>64</v>
      </c>
      <c r="Z7972" t="s">
        <v>65</v>
      </c>
      <c r="AA7972">
        <v>1152009644</v>
      </c>
      <c r="AB7972" t="s">
        <v>66</v>
      </c>
      <c r="AC7972" t="s">
        <v>67</v>
      </c>
      <c r="AD7972">
        <v>19.521568298339801</v>
      </c>
      <c r="AE7972">
        <v>-69.904975891113196</v>
      </c>
      <c r="AF7972" t="s">
        <v>23829</v>
      </c>
      <c r="AG7972" t="s">
        <v>32</v>
      </c>
      <c r="AH7972" t="s">
        <v>48</v>
      </c>
      <c r="AI7972" t="s">
        <v>87</v>
      </c>
      <c r="AJ7972" t="s">
        <v>1488</v>
      </c>
      <c r="AK7972" t="s">
        <v>265</v>
      </c>
      <c r="AL7972" t="s">
        <v>257</v>
      </c>
      <c r="AM7972" t="s">
        <v>266</v>
      </c>
      <c r="AR7972" t="s">
        <v>91</v>
      </c>
      <c r="AS7972">
        <v>9000126949</v>
      </c>
      <c r="AV7972" t="s">
        <v>267</v>
      </c>
      <c r="AW7972" t="str">
        <f>_xlfn.XLOOKUP(UNIVERSO[[#This Row],[RUTA-LOCALIDAD D&amp;N]],'[1]Cuota Ruta'!E:E,'[1]Cuota Ruta'!G:G)</f>
        <v>Cargar</v>
      </c>
    </row>
    <row r="7973" spans="1:49" x14ac:dyDescent="0.25">
      <c r="A7973" t="s">
        <v>48</v>
      </c>
      <c r="B7973" t="s">
        <v>49</v>
      </c>
      <c r="C7973" t="s">
        <v>50</v>
      </c>
      <c r="D7973" t="s">
        <v>51</v>
      </c>
      <c r="E7973" t="s">
        <v>218</v>
      </c>
      <c r="F7973" t="s">
        <v>194</v>
      </c>
      <c r="G7973">
        <v>9000127516</v>
      </c>
      <c r="H7973">
        <v>127516</v>
      </c>
      <c r="I7973" t="s">
        <v>23830</v>
      </c>
      <c r="J7973" t="s">
        <v>23831</v>
      </c>
      <c r="K7973" t="s">
        <v>197</v>
      </c>
      <c r="L7973" t="s">
        <v>180</v>
      </c>
      <c r="M7973" t="s">
        <v>180</v>
      </c>
      <c r="N7973" t="s">
        <v>5640</v>
      </c>
      <c r="O7973" t="s">
        <v>59</v>
      </c>
      <c r="P7973">
        <v>320</v>
      </c>
      <c r="Q7973" t="s">
        <v>231</v>
      </c>
      <c r="R7973" t="s">
        <v>231</v>
      </c>
      <c r="S7973" t="s">
        <v>232</v>
      </c>
      <c r="T7973" t="s">
        <v>232</v>
      </c>
      <c r="U7973">
        <v>18.621200559999998</v>
      </c>
      <c r="V7973">
        <v>-68.708168029999996</v>
      </c>
      <c r="W7973" t="s">
        <v>233</v>
      </c>
      <c r="X7973" t="s">
        <v>85</v>
      </c>
      <c r="Y7973" t="s">
        <v>64</v>
      </c>
      <c r="Z7973" t="s">
        <v>65</v>
      </c>
      <c r="AA7973">
        <v>1159010919</v>
      </c>
      <c r="AB7973" t="s">
        <v>116</v>
      </c>
      <c r="AC7973" t="s">
        <v>67</v>
      </c>
      <c r="AD7973">
        <v>18.621152212470431</v>
      </c>
      <c r="AE7973">
        <v>-68.708045823442745</v>
      </c>
      <c r="AF7973" t="s">
        <v>23832</v>
      </c>
      <c r="AG7973" t="s">
        <v>32</v>
      </c>
      <c r="AH7973" t="s">
        <v>48</v>
      </c>
      <c r="AI7973" t="s">
        <v>87</v>
      </c>
      <c r="AJ7973" t="s">
        <v>1488</v>
      </c>
      <c r="AK7973" t="s">
        <v>235</v>
      </c>
      <c r="AL7973" t="s">
        <v>218</v>
      </c>
      <c r="AM7973" t="s">
        <v>236</v>
      </c>
      <c r="AR7973" t="s">
        <v>91</v>
      </c>
      <c r="AS7973">
        <v>9000127516</v>
      </c>
      <c r="AV7973" t="s">
        <v>75</v>
      </c>
      <c r="AW7973" t="str">
        <f>_xlfn.XLOOKUP(UNIVERSO[[#This Row],[RUTA-LOCALIDAD D&amp;N]],'[1]Cuota Ruta'!E:E,'[1]Cuota Ruta'!G:G)</f>
        <v>Cargar</v>
      </c>
    </row>
    <row r="7974" spans="1:49" x14ac:dyDescent="0.25">
      <c r="A7974" t="s">
        <v>48</v>
      </c>
      <c r="B7974" t="s">
        <v>49</v>
      </c>
      <c r="C7974" t="s">
        <v>50</v>
      </c>
      <c r="D7974" t="s">
        <v>51</v>
      </c>
      <c r="E7974" t="s">
        <v>193</v>
      </c>
      <c r="F7974" t="s">
        <v>194</v>
      </c>
      <c r="G7974">
        <v>9000128508</v>
      </c>
      <c r="H7974">
        <v>128508</v>
      </c>
      <c r="I7974" t="s">
        <v>23833</v>
      </c>
      <c r="J7974" t="s">
        <v>23834</v>
      </c>
      <c r="K7974" t="s">
        <v>197</v>
      </c>
      <c r="L7974" t="s">
        <v>193</v>
      </c>
      <c r="M7974" t="s">
        <v>193</v>
      </c>
      <c r="N7974" t="s">
        <v>325</v>
      </c>
      <c r="O7974" t="s">
        <v>59</v>
      </c>
      <c r="P7974">
        <v>306</v>
      </c>
      <c r="Q7974" t="s">
        <v>326</v>
      </c>
      <c r="R7974" t="s">
        <v>326</v>
      </c>
      <c r="S7974" t="s">
        <v>327</v>
      </c>
      <c r="T7974" t="s">
        <v>327</v>
      </c>
      <c r="U7974">
        <v>18.437159999999999</v>
      </c>
      <c r="V7974">
        <v>-68.974270000000004</v>
      </c>
      <c r="W7974" t="s">
        <v>328</v>
      </c>
      <c r="X7974" t="s">
        <v>85</v>
      </c>
      <c r="Y7974" t="s">
        <v>64</v>
      </c>
      <c r="Z7974" t="s">
        <v>65</v>
      </c>
      <c r="AA7974">
        <v>1160015294</v>
      </c>
      <c r="AB7974" t="s">
        <v>66</v>
      </c>
      <c r="AC7974" t="s">
        <v>67</v>
      </c>
      <c r="AD7974">
        <v>18.437159999999999</v>
      </c>
      <c r="AE7974">
        <v>-68.974270000000004</v>
      </c>
      <c r="AF7974" t="s">
        <v>23835</v>
      </c>
      <c r="AG7974" t="s">
        <v>32</v>
      </c>
      <c r="AH7974" t="s">
        <v>48</v>
      </c>
      <c r="AI7974" t="s">
        <v>87</v>
      </c>
      <c r="AJ7974" t="s">
        <v>1488</v>
      </c>
      <c r="AK7974" t="s">
        <v>330</v>
      </c>
      <c r="AL7974" t="s">
        <v>193</v>
      </c>
      <c r="AM7974" t="s">
        <v>331</v>
      </c>
      <c r="AR7974" t="s">
        <v>91</v>
      </c>
      <c r="AS7974">
        <v>9000128508</v>
      </c>
      <c r="AV7974" t="s">
        <v>206</v>
      </c>
      <c r="AW7974" t="str">
        <f>_xlfn.XLOOKUP(UNIVERSO[[#This Row],[RUTA-LOCALIDAD D&amp;N]],'[1]Cuota Ruta'!E:E,'[1]Cuota Ruta'!G:G)</f>
        <v>Cargar</v>
      </c>
    </row>
    <row r="7975" spans="1:49" x14ac:dyDescent="0.25">
      <c r="A7975" t="s">
        <v>48</v>
      </c>
      <c r="B7975" t="s">
        <v>49</v>
      </c>
      <c r="C7975" t="s">
        <v>50</v>
      </c>
      <c r="D7975" t="s">
        <v>124</v>
      </c>
      <c r="E7975" t="s">
        <v>1171</v>
      </c>
      <c r="F7975" t="s">
        <v>126</v>
      </c>
      <c r="G7975">
        <v>9000128553</v>
      </c>
      <c r="H7975">
        <v>128553</v>
      </c>
      <c r="I7975" t="s">
        <v>23836</v>
      </c>
      <c r="J7975" t="s">
        <v>23837</v>
      </c>
      <c r="K7975" t="s">
        <v>129</v>
      </c>
      <c r="L7975" t="s">
        <v>1174</v>
      </c>
      <c r="M7975" t="s">
        <v>22907</v>
      </c>
      <c r="N7975" t="s">
        <v>1174</v>
      </c>
      <c r="O7975" t="s">
        <v>126</v>
      </c>
      <c r="P7975">
        <v>326</v>
      </c>
      <c r="Q7975" t="s">
        <v>2745</v>
      </c>
      <c r="R7975" t="s">
        <v>2745</v>
      </c>
      <c r="S7975" t="s">
        <v>1176</v>
      </c>
      <c r="T7975" t="s">
        <v>1176</v>
      </c>
      <c r="U7975">
        <v>18.18231583</v>
      </c>
      <c r="V7975">
        <v>-71.176658630000006</v>
      </c>
      <c r="W7975" t="s">
        <v>2746</v>
      </c>
      <c r="X7975" t="s">
        <v>63</v>
      </c>
      <c r="Y7975" t="s">
        <v>64</v>
      </c>
      <c r="Z7975" t="s">
        <v>65</v>
      </c>
      <c r="AA7975">
        <v>1163014546</v>
      </c>
      <c r="AB7975" t="s">
        <v>66</v>
      </c>
      <c r="AC7975" t="s">
        <v>67</v>
      </c>
      <c r="AD7975">
        <v>18.18231583</v>
      </c>
      <c r="AE7975">
        <v>-71.176658630000006</v>
      </c>
      <c r="AF7975" t="s">
        <v>23838</v>
      </c>
      <c r="AG7975" t="s">
        <v>32</v>
      </c>
      <c r="AH7975" t="s">
        <v>48</v>
      </c>
      <c r="AI7975" t="s">
        <v>87</v>
      </c>
      <c r="AJ7975" t="s">
        <v>1488</v>
      </c>
      <c r="AK7975" t="s">
        <v>1179</v>
      </c>
      <c r="AL7975" t="s">
        <v>1171</v>
      </c>
      <c r="AM7975" t="s">
        <v>1180</v>
      </c>
      <c r="AR7975" t="s">
        <v>91</v>
      </c>
      <c r="AS7975">
        <v>9000128553</v>
      </c>
      <c r="AV7975" t="s">
        <v>281</v>
      </c>
      <c r="AW7975" t="str">
        <f>_xlfn.XLOOKUP(UNIVERSO[[#This Row],[RUTA-LOCALIDAD D&amp;N]],'[1]Cuota Ruta'!E:E,'[1]Cuota Ruta'!G:G)</f>
        <v>Cargar</v>
      </c>
    </row>
    <row r="7976" spans="1:49" x14ac:dyDescent="0.25">
      <c r="A7976" t="s">
        <v>48</v>
      </c>
      <c r="B7976" t="s">
        <v>49</v>
      </c>
      <c r="C7976" t="s">
        <v>50</v>
      </c>
      <c r="D7976" t="s">
        <v>51</v>
      </c>
      <c r="E7976" t="s">
        <v>218</v>
      </c>
      <c r="F7976" t="s">
        <v>194</v>
      </c>
      <c r="G7976">
        <v>9000132254</v>
      </c>
      <c r="H7976">
        <v>132254</v>
      </c>
      <c r="I7976" t="s">
        <v>23839</v>
      </c>
      <c r="J7976" t="s">
        <v>23840</v>
      </c>
      <c r="K7976" t="s">
        <v>197</v>
      </c>
      <c r="L7976" t="s">
        <v>180</v>
      </c>
      <c r="M7976" t="s">
        <v>180</v>
      </c>
      <c r="N7976" t="s">
        <v>58</v>
      </c>
      <c r="O7976" t="s">
        <v>59</v>
      </c>
      <c r="P7976">
        <v>304</v>
      </c>
      <c r="Q7976" t="s">
        <v>457</v>
      </c>
      <c r="R7976" t="s">
        <v>457</v>
      </c>
      <c r="S7976" t="s">
        <v>223</v>
      </c>
      <c r="T7976" t="s">
        <v>223</v>
      </c>
      <c r="U7976">
        <v>18.873279570000001</v>
      </c>
      <c r="V7976">
        <v>-68.693023679999996</v>
      </c>
      <c r="W7976" t="s">
        <v>458</v>
      </c>
      <c r="X7976" t="s">
        <v>63</v>
      </c>
      <c r="Y7976" t="s">
        <v>64</v>
      </c>
      <c r="Z7976" t="s">
        <v>65</v>
      </c>
      <c r="AA7976">
        <v>1159009647</v>
      </c>
      <c r="AB7976" t="s">
        <v>66</v>
      </c>
      <c r="AC7976" t="s">
        <v>67</v>
      </c>
      <c r="AD7976">
        <v>18.873279570000001</v>
      </c>
      <c r="AE7976">
        <v>-68.693023679999996</v>
      </c>
      <c r="AF7976" t="s">
        <v>23841</v>
      </c>
      <c r="AG7976" t="s">
        <v>32</v>
      </c>
      <c r="AH7976" t="s">
        <v>48</v>
      </c>
      <c r="AI7976" t="s">
        <v>87</v>
      </c>
      <c r="AJ7976" t="s">
        <v>1488</v>
      </c>
      <c r="AK7976" t="s">
        <v>235</v>
      </c>
      <c r="AL7976" t="s">
        <v>218</v>
      </c>
      <c r="AM7976" t="s">
        <v>236</v>
      </c>
      <c r="AR7976" t="s">
        <v>91</v>
      </c>
      <c r="AS7976">
        <v>9000132254</v>
      </c>
      <c r="AV7976" t="s">
        <v>75</v>
      </c>
      <c r="AW7976" t="str">
        <f>_xlfn.XLOOKUP(UNIVERSO[[#This Row],[RUTA-LOCALIDAD D&amp;N]],'[1]Cuota Ruta'!E:E,'[1]Cuota Ruta'!G:G)</f>
        <v>Cargar</v>
      </c>
    </row>
    <row r="7977" spans="1:49" x14ac:dyDescent="0.25">
      <c r="A7977" t="s">
        <v>48</v>
      </c>
      <c r="B7977" t="s">
        <v>49</v>
      </c>
      <c r="C7977" t="s">
        <v>50</v>
      </c>
      <c r="D7977" t="s">
        <v>51</v>
      </c>
      <c r="E7977" t="s">
        <v>485</v>
      </c>
      <c r="F7977" t="s">
        <v>283</v>
      </c>
      <c r="G7977">
        <v>9000132269</v>
      </c>
      <c r="H7977">
        <v>132269</v>
      </c>
      <c r="I7977" t="s">
        <v>22471</v>
      </c>
      <c r="J7977" t="s">
        <v>23842</v>
      </c>
      <c r="K7977" t="s">
        <v>286</v>
      </c>
      <c r="L7977" t="s">
        <v>917</v>
      </c>
      <c r="M7977" t="s">
        <v>917</v>
      </c>
      <c r="N7977" t="s">
        <v>253</v>
      </c>
      <c r="O7977" t="s">
        <v>59</v>
      </c>
      <c r="P7977">
        <v>341</v>
      </c>
      <c r="Q7977" t="s">
        <v>2607</v>
      </c>
      <c r="R7977" t="s">
        <v>2607</v>
      </c>
      <c r="S7977" t="s">
        <v>491</v>
      </c>
      <c r="T7977" t="s">
        <v>491</v>
      </c>
      <c r="U7977">
        <v>19.724124908447301</v>
      </c>
      <c r="V7977">
        <v>-70.923789978027401</v>
      </c>
      <c r="W7977" t="s">
        <v>2608</v>
      </c>
      <c r="X7977" t="s">
        <v>63</v>
      </c>
      <c r="Y7977" t="s">
        <v>64</v>
      </c>
      <c r="Z7977" t="s">
        <v>99</v>
      </c>
      <c r="AA7977">
        <v>1158009672</v>
      </c>
      <c r="AB7977" t="s">
        <v>66</v>
      </c>
      <c r="AC7977" t="s">
        <v>67</v>
      </c>
      <c r="AD7977">
        <v>19.724124908447301</v>
      </c>
      <c r="AE7977">
        <v>-70.923789978027401</v>
      </c>
      <c r="AF7977" t="s">
        <v>23843</v>
      </c>
      <c r="AG7977" t="s">
        <v>32</v>
      </c>
      <c r="AH7977" t="s">
        <v>48</v>
      </c>
      <c r="AI7977" t="s">
        <v>87</v>
      </c>
      <c r="AJ7977" t="s">
        <v>1488</v>
      </c>
      <c r="AK7977" t="s">
        <v>494</v>
      </c>
      <c r="AL7977" t="s">
        <v>485</v>
      </c>
      <c r="AM7977" t="s">
        <v>495</v>
      </c>
      <c r="AR7977" t="s">
        <v>91</v>
      </c>
      <c r="AS7977">
        <v>9000132269</v>
      </c>
      <c r="AV7977" t="s">
        <v>349</v>
      </c>
      <c r="AW7977" t="str">
        <f>_xlfn.XLOOKUP(UNIVERSO[[#This Row],[RUTA-LOCALIDAD D&amp;N]],'[1]Cuota Ruta'!E:E,'[1]Cuota Ruta'!G:G)</f>
        <v>Cargar</v>
      </c>
    </row>
    <row r="7978" spans="1:49" x14ac:dyDescent="0.25">
      <c r="A7978" t="s">
        <v>48</v>
      </c>
      <c r="B7978" t="s">
        <v>49</v>
      </c>
      <c r="C7978" t="s">
        <v>50</v>
      </c>
      <c r="D7978" t="s">
        <v>51</v>
      </c>
      <c r="E7978" t="s">
        <v>193</v>
      </c>
      <c r="F7978" t="s">
        <v>194</v>
      </c>
      <c r="G7978">
        <v>9000132465</v>
      </c>
      <c r="H7978">
        <v>132465</v>
      </c>
      <c r="I7978" t="s">
        <v>23844</v>
      </c>
      <c r="J7978" t="s">
        <v>23845</v>
      </c>
      <c r="K7978" t="s">
        <v>197</v>
      </c>
      <c r="L7978" t="s">
        <v>198</v>
      </c>
      <c r="M7978" t="s">
        <v>198</v>
      </c>
      <c r="N7978" t="s">
        <v>21818</v>
      </c>
      <c r="O7978" t="s">
        <v>59</v>
      </c>
      <c r="P7978">
        <v>312</v>
      </c>
      <c r="Q7978" t="s">
        <v>2112</v>
      </c>
      <c r="R7978" t="s">
        <v>2112</v>
      </c>
      <c r="S7978" t="s">
        <v>774</v>
      </c>
      <c r="T7978" t="s">
        <v>774</v>
      </c>
      <c r="U7978">
        <v>18.6190262</v>
      </c>
      <c r="V7978">
        <v>-69.495742800000002</v>
      </c>
      <c r="W7978" t="s">
        <v>2113</v>
      </c>
      <c r="X7978" t="s">
        <v>63</v>
      </c>
      <c r="Y7978" t="s">
        <v>64</v>
      </c>
      <c r="Z7978" t="s">
        <v>65</v>
      </c>
      <c r="AA7978">
        <v>1160015980</v>
      </c>
      <c r="AB7978" t="s">
        <v>66</v>
      </c>
      <c r="AC7978" t="s">
        <v>67</v>
      </c>
      <c r="AD7978">
        <v>18.6190262</v>
      </c>
      <c r="AE7978">
        <v>-69.495742800000002</v>
      </c>
      <c r="AF7978" t="s">
        <v>23846</v>
      </c>
      <c r="AG7978" t="s">
        <v>32</v>
      </c>
      <c r="AH7978" t="s">
        <v>48</v>
      </c>
      <c r="AI7978" t="s">
        <v>87</v>
      </c>
      <c r="AJ7978" t="s">
        <v>1488</v>
      </c>
      <c r="AK7978" t="s">
        <v>203</v>
      </c>
      <c r="AL7978" t="s">
        <v>193</v>
      </c>
      <c r="AM7978" t="s">
        <v>204</v>
      </c>
      <c r="AR7978" t="s">
        <v>91</v>
      </c>
      <c r="AS7978">
        <v>9000132465</v>
      </c>
      <c r="AV7978" t="s">
        <v>206</v>
      </c>
      <c r="AW7978" t="str">
        <f>_xlfn.XLOOKUP(UNIVERSO[[#This Row],[RUTA-LOCALIDAD D&amp;N]],'[1]Cuota Ruta'!E:E,'[1]Cuota Ruta'!G:G)</f>
        <v>Cargar</v>
      </c>
    </row>
    <row r="7979" spans="1:49" x14ac:dyDescent="0.25">
      <c r="A7979" t="s">
        <v>48</v>
      </c>
      <c r="B7979" t="s">
        <v>49</v>
      </c>
      <c r="C7979" t="s">
        <v>50</v>
      </c>
      <c r="D7979" t="s">
        <v>124</v>
      </c>
      <c r="E7979" t="s">
        <v>125</v>
      </c>
      <c r="F7979" t="s">
        <v>126</v>
      </c>
      <c r="G7979">
        <v>9000133181</v>
      </c>
      <c r="H7979">
        <v>133181</v>
      </c>
      <c r="I7979" t="s">
        <v>23847</v>
      </c>
      <c r="J7979" t="s">
        <v>23848</v>
      </c>
      <c r="K7979" t="s">
        <v>129</v>
      </c>
      <c r="L7979" t="s">
        <v>130</v>
      </c>
      <c r="M7979" t="s">
        <v>3129</v>
      </c>
      <c r="N7979" t="s">
        <v>132</v>
      </c>
      <c r="O7979" t="s">
        <v>126</v>
      </c>
      <c r="P7979">
        <v>329</v>
      </c>
      <c r="Q7979" t="s">
        <v>3130</v>
      </c>
      <c r="R7979" t="s">
        <v>3130</v>
      </c>
      <c r="S7979" t="s">
        <v>134</v>
      </c>
      <c r="T7979" t="s">
        <v>134</v>
      </c>
      <c r="U7979">
        <v>18.2737827301025</v>
      </c>
      <c r="V7979">
        <v>-70.322952270507798</v>
      </c>
      <c r="W7979" t="s">
        <v>3131</v>
      </c>
      <c r="X7979" t="s">
        <v>63</v>
      </c>
      <c r="Y7979" t="s">
        <v>64</v>
      </c>
      <c r="Z7979" t="s">
        <v>65</v>
      </c>
      <c r="AA7979">
        <v>1163013584</v>
      </c>
      <c r="AB7979" t="s">
        <v>66</v>
      </c>
      <c r="AC7979" t="s">
        <v>67</v>
      </c>
      <c r="AD7979">
        <v>18.2737827301025</v>
      </c>
      <c r="AE7979">
        <v>-70.322952270507798</v>
      </c>
      <c r="AF7979" t="s">
        <v>23849</v>
      </c>
      <c r="AG7979" t="s">
        <v>32</v>
      </c>
      <c r="AH7979" t="s">
        <v>48</v>
      </c>
      <c r="AI7979" t="s">
        <v>87</v>
      </c>
      <c r="AJ7979" t="s">
        <v>1488</v>
      </c>
      <c r="AK7979" t="s">
        <v>137</v>
      </c>
      <c r="AL7979" t="s">
        <v>125</v>
      </c>
      <c r="AM7979" t="s">
        <v>138</v>
      </c>
      <c r="AR7979" t="s">
        <v>91</v>
      </c>
      <c r="AS7979">
        <v>9000133181</v>
      </c>
      <c r="AV7979" t="s">
        <v>75</v>
      </c>
      <c r="AW7979" t="str">
        <f>_xlfn.XLOOKUP(UNIVERSO[[#This Row],[RUTA-LOCALIDAD D&amp;N]],'[1]Cuota Ruta'!E:E,'[1]Cuota Ruta'!G:G)</f>
        <v>Cargar</v>
      </c>
    </row>
    <row r="7980" spans="1:49" x14ac:dyDescent="0.25">
      <c r="A7980" t="s">
        <v>48</v>
      </c>
      <c r="B7980" t="s">
        <v>49</v>
      </c>
      <c r="C7980" t="s">
        <v>50</v>
      </c>
      <c r="D7980" t="s">
        <v>51</v>
      </c>
      <c r="E7980" t="s">
        <v>193</v>
      </c>
      <c r="F7980" t="s">
        <v>194</v>
      </c>
      <c r="G7980">
        <v>9000133614</v>
      </c>
      <c r="H7980">
        <v>133614</v>
      </c>
      <c r="I7980" t="s">
        <v>23850</v>
      </c>
      <c r="J7980" t="s">
        <v>23851</v>
      </c>
      <c r="K7980" t="s">
        <v>197</v>
      </c>
      <c r="L7980" t="s">
        <v>180</v>
      </c>
      <c r="M7980" t="s">
        <v>180</v>
      </c>
      <c r="N7980" t="s">
        <v>2891</v>
      </c>
      <c r="O7980" t="s">
        <v>59</v>
      </c>
      <c r="P7980">
        <v>321</v>
      </c>
      <c r="Q7980" t="s">
        <v>2499</v>
      </c>
      <c r="R7980" t="s">
        <v>2499</v>
      </c>
      <c r="S7980" t="s">
        <v>1016</v>
      </c>
      <c r="T7980" t="s">
        <v>1016</v>
      </c>
      <c r="U7980">
        <v>18.590335799999998</v>
      </c>
      <c r="V7980">
        <v>-68.712715099999997</v>
      </c>
      <c r="W7980" t="s">
        <v>2500</v>
      </c>
      <c r="X7980" t="s">
        <v>85</v>
      </c>
      <c r="Y7980" t="s">
        <v>64</v>
      </c>
      <c r="Z7980" t="s">
        <v>65</v>
      </c>
      <c r="AA7980">
        <v>1160016140</v>
      </c>
      <c r="AB7980" t="s">
        <v>116</v>
      </c>
      <c r="AC7980" t="s">
        <v>67</v>
      </c>
      <c r="AD7980">
        <v>18.590447080000001</v>
      </c>
      <c r="AE7980">
        <v>-68.712705690000007</v>
      </c>
      <c r="AF7980" t="s">
        <v>23852</v>
      </c>
      <c r="AG7980" t="s">
        <v>32</v>
      </c>
      <c r="AH7980" t="s">
        <v>48</v>
      </c>
      <c r="AI7980" t="s">
        <v>87</v>
      </c>
      <c r="AJ7980" t="s">
        <v>1488</v>
      </c>
      <c r="AK7980" t="s">
        <v>235</v>
      </c>
      <c r="AL7980" t="s">
        <v>193</v>
      </c>
      <c r="AM7980" t="s">
        <v>236</v>
      </c>
      <c r="AR7980" t="s">
        <v>91</v>
      </c>
      <c r="AS7980">
        <v>9000133614</v>
      </c>
      <c r="AV7980" t="s">
        <v>75</v>
      </c>
      <c r="AW7980" t="str">
        <f>_xlfn.XLOOKUP(UNIVERSO[[#This Row],[RUTA-LOCALIDAD D&amp;N]],'[1]Cuota Ruta'!E:E,'[1]Cuota Ruta'!G:G)</f>
        <v>Cargar</v>
      </c>
    </row>
    <row r="7981" spans="1:49" x14ac:dyDescent="0.25">
      <c r="A7981" t="s">
        <v>48</v>
      </c>
      <c r="B7981" t="s">
        <v>49</v>
      </c>
      <c r="C7981" t="s">
        <v>50</v>
      </c>
      <c r="D7981" t="s">
        <v>51</v>
      </c>
      <c r="E7981" t="s">
        <v>823</v>
      </c>
      <c r="F7981" t="s">
        <v>283</v>
      </c>
      <c r="G7981">
        <v>9000134908</v>
      </c>
      <c r="H7981">
        <v>134908</v>
      </c>
      <c r="I7981" t="s">
        <v>23853</v>
      </c>
      <c r="J7981" t="s">
        <v>23854</v>
      </c>
      <c r="K7981" t="s">
        <v>286</v>
      </c>
      <c r="L7981" t="s">
        <v>826</v>
      </c>
      <c r="M7981" t="s">
        <v>826</v>
      </c>
      <c r="N7981" t="s">
        <v>23855</v>
      </c>
      <c r="O7981" t="s">
        <v>59</v>
      </c>
      <c r="P7981">
        <v>337</v>
      </c>
      <c r="Q7981" t="s">
        <v>839</v>
      </c>
      <c r="R7981" t="s">
        <v>839</v>
      </c>
      <c r="S7981" t="s">
        <v>840</v>
      </c>
      <c r="T7981" t="s">
        <v>840</v>
      </c>
      <c r="U7981">
        <v>19.262608</v>
      </c>
      <c r="V7981">
        <v>-70.031965</v>
      </c>
      <c r="W7981" t="s">
        <v>841</v>
      </c>
      <c r="X7981" t="s">
        <v>63</v>
      </c>
      <c r="Y7981" t="s">
        <v>64</v>
      </c>
      <c r="Z7981" t="s">
        <v>65</v>
      </c>
      <c r="AA7981">
        <v>1154013720</v>
      </c>
      <c r="AB7981" t="s">
        <v>66</v>
      </c>
      <c r="AC7981" t="s">
        <v>67</v>
      </c>
      <c r="AD7981">
        <v>19.262608</v>
      </c>
      <c r="AE7981">
        <v>-70.031965</v>
      </c>
      <c r="AF7981" t="s">
        <v>23856</v>
      </c>
      <c r="AG7981" t="s">
        <v>32</v>
      </c>
      <c r="AH7981" t="s">
        <v>48</v>
      </c>
      <c r="AI7981" t="s">
        <v>87</v>
      </c>
      <c r="AJ7981" t="s">
        <v>1488</v>
      </c>
      <c r="AK7981" t="s">
        <v>265</v>
      </c>
      <c r="AL7981" t="s">
        <v>823</v>
      </c>
      <c r="AM7981" t="s">
        <v>266</v>
      </c>
      <c r="AR7981" t="s">
        <v>91</v>
      </c>
      <c r="AS7981">
        <v>9000134908</v>
      </c>
      <c r="AV7981" t="s">
        <v>267</v>
      </c>
      <c r="AW7981" t="str">
        <f>_xlfn.XLOOKUP(UNIVERSO[[#This Row],[RUTA-LOCALIDAD D&amp;N]],'[1]Cuota Ruta'!E:E,'[1]Cuota Ruta'!G:G)</f>
        <v>Cargar</v>
      </c>
    </row>
    <row r="7982" spans="1:49" x14ac:dyDescent="0.25">
      <c r="A7982" t="s">
        <v>48</v>
      </c>
      <c r="B7982" t="s">
        <v>49</v>
      </c>
      <c r="C7982" t="s">
        <v>50</v>
      </c>
      <c r="D7982" t="s">
        <v>124</v>
      </c>
      <c r="E7982" t="s">
        <v>1266</v>
      </c>
      <c r="F7982" t="s">
        <v>126</v>
      </c>
      <c r="G7982">
        <v>9000134943</v>
      </c>
      <c r="H7982">
        <v>134943</v>
      </c>
      <c r="I7982" t="s">
        <v>10436</v>
      </c>
      <c r="J7982" t="s">
        <v>23857</v>
      </c>
      <c r="K7982" t="s">
        <v>129</v>
      </c>
      <c r="L7982" t="s">
        <v>130</v>
      </c>
      <c r="M7982" t="s">
        <v>3120</v>
      </c>
      <c r="N7982" t="s">
        <v>132</v>
      </c>
      <c r="O7982" t="s">
        <v>126</v>
      </c>
      <c r="P7982">
        <v>313</v>
      </c>
      <c r="Q7982" t="s">
        <v>3112</v>
      </c>
      <c r="R7982" t="s">
        <v>3112</v>
      </c>
      <c r="S7982" t="s">
        <v>134</v>
      </c>
      <c r="T7982" t="s">
        <v>134</v>
      </c>
      <c r="U7982">
        <v>18.548088069999999</v>
      </c>
      <c r="V7982">
        <v>-70.504211429999998</v>
      </c>
      <c r="W7982" t="s">
        <v>3113</v>
      </c>
      <c r="X7982" t="s">
        <v>63</v>
      </c>
      <c r="Y7982" t="s">
        <v>64</v>
      </c>
      <c r="Z7982" t="s">
        <v>65</v>
      </c>
      <c r="AA7982">
        <v>1163013881</v>
      </c>
      <c r="AB7982" t="s">
        <v>66</v>
      </c>
      <c r="AC7982" t="s">
        <v>67</v>
      </c>
      <c r="AD7982">
        <v>18.548088069999999</v>
      </c>
      <c r="AE7982">
        <v>-70.504211429999998</v>
      </c>
      <c r="AF7982" t="s">
        <v>23858</v>
      </c>
      <c r="AG7982" t="s">
        <v>32</v>
      </c>
      <c r="AH7982" t="s">
        <v>48</v>
      </c>
      <c r="AI7982" t="s">
        <v>87</v>
      </c>
      <c r="AJ7982" t="s">
        <v>1488</v>
      </c>
      <c r="AK7982" t="s">
        <v>1273</v>
      </c>
      <c r="AL7982" t="s">
        <v>1266</v>
      </c>
      <c r="AM7982" t="s">
        <v>1274</v>
      </c>
      <c r="AR7982" t="s">
        <v>91</v>
      </c>
      <c r="AS7982">
        <v>9000134943</v>
      </c>
      <c r="AV7982" t="s">
        <v>75</v>
      </c>
      <c r="AW7982" t="str">
        <f>_xlfn.XLOOKUP(UNIVERSO[[#This Row],[RUTA-LOCALIDAD D&amp;N]],'[1]Cuota Ruta'!E:E,'[1]Cuota Ruta'!G:G)</f>
        <v>Cargar</v>
      </c>
    </row>
    <row r="7983" spans="1:49" x14ac:dyDescent="0.25">
      <c r="A7983" t="s">
        <v>48</v>
      </c>
      <c r="B7983" t="s">
        <v>49</v>
      </c>
      <c r="C7983" t="s">
        <v>50</v>
      </c>
      <c r="D7983" t="s">
        <v>124</v>
      </c>
      <c r="E7983" t="s">
        <v>1266</v>
      </c>
      <c r="F7983" t="s">
        <v>126</v>
      </c>
      <c r="G7983">
        <v>9000135057</v>
      </c>
      <c r="H7983">
        <v>135057</v>
      </c>
      <c r="I7983" t="s">
        <v>23859</v>
      </c>
      <c r="J7983" t="s">
        <v>23860</v>
      </c>
      <c r="K7983" t="s">
        <v>129</v>
      </c>
      <c r="L7983" t="s">
        <v>130</v>
      </c>
      <c r="M7983" t="s">
        <v>3120</v>
      </c>
      <c r="N7983" t="s">
        <v>132</v>
      </c>
      <c r="O7983" t="s">
        <v>126</v>
      </c>
      <c r="P7983">
        <v>334</v>
      </c>
      <c r="Q7983" t="s">
        <v>3095</v>
      </c>
      <c r="R7983" t="s">
        <v>3095</v>
      </c>
      <c r="S7983" t="s">
        <v>134</v>
      </c>
      <c r="T7983" t="s">
        <v>134</v>
      </c>
      <c r="U7983">
        <v>18.550049999999999</v>
      </c>
      <c r="V7983">
        <v>-70.509320000000002</v>
      </c>
      <c r="W7983" t="s">
        <v>3096</v>
      </c>
      <c r="X7983" t="s">
        <v>63</v>
      </c>
      <c r="Y7983" t="s">
        <v>64</v>
      </c>
      <c r="Z7983" t="s">
        <v>65</v>
      </c>
      <c r="AA7983">
        <v>1163013947</v>
      </c>
      <c r="AB7983" t="s">
        <v>116</v>
      </c>
      <c r="AC7983" t="s">
        <v>67</v>
      </c>
      <c r="AD7983">
        <v>18.5499799</v>
      </c>
      <c r="AE7983">
        <v>-70.509515100000002</v>
      </c>
      <c r="AF7983" t="s">
        <v>23861</v>
      </c>
      <c r="AG7983" t="s">
        <v>32</v>
      </c>
      <c r="AH7983" t="s">
        <v>48</v>
      </c>
      <c r="AI7983" t="s">
        <v>87</v>
      </c>
      <c r="AJ7983" t="s">
        <v>1488</v>
      </c>
      <c r="AK7983" t="s">
        <v>1273</v>
      </c>
      <c r="AL7983" t="s">
        <v>1266</v>
      </c>
      <c r="AM7983" t="s">
        <v>1274</v>
      </c>
      <c r="AR7983" t="s">
        <v>91</v>
      </c>
      <c r="AS7983">
        <v>9000135057</v>
      </c>
      <c r="AV7983" t="s">
        <v>75</v>
      </c>
      <c r="AW7983" t="str">
        <f>_xlfn.XLOOKUP(UNIVERSO[[#This Row],[RUTA-LOCALIDAD D&amp;N]],'[1]Cuota Ruta'!E:E,'[1]Cuota Ruta'!G:G)</f>
        <v>Cargar</v>
      </c>
    </row>
    <row r="7984" spans="1:49" x14ac:dyDescent="0.25">
      <c r="A7984" t="s">
        <v>48</v>
      </c>
      <c r="B7984" t="s">
        <v>380</v>
      </c>
      <c r="C7984" t="s">
        <v>381</v>
      </c>
      <c r="D7984" t="s">
        <v>51</v>
      </c>
      <c r="E7984" t="s">
        <v>140</v>
      </c>
      <c r="F7984" t="s">
        <v>141</v>
      </c>
      <c r="G7984">
        <v>9000137114</v>
      </c>
      <c r="H7984">
        <v>137114</v>
      </c>
      <c r="I7984" t="s">
        <v>23862</v>
      </c>
      <c r="J7984" t="s">
        <v>23863</v>
      </c>
      <c r="K7984" t="s">
        <v>144</v>
      </c>
      <c r="L7984" t="s">
        <v>93</v>
      </c>
      <c r="M7984" t="s">
        <v>93</v>
      </c>
      <c r="N7984" t="s">
        <v>1960</v>
      </c>
      <c r="O7984" t="s">
        <v>434</v>
      </c>
      <c r="P7984">
        <v>396</v>
      </c>
      <c r="Q7984" t="s">
        <v>435</v>
      </c>
      <c r="R7984" t="s">
        <v>435</v>
      </c>
      <c r="S7984" t="s">
        <v>436</v>
      </c>
      <c r="T7984" t="s">
        <v>436</v>
      </c>
      <c r="U7984">
        <v>18.50929451</v>
      </c>
      <c r="V7984">
        <v>-69.830101010000007</v>
      </c>
      <c r="W7984" t="s">
        <v>437</v>
      </c>
      <c r="X7984" t="s">
        <v>63</v>
      </c>
      <c r="Y7984" t="s">
        <v>64</v>
      </c>
      <c r="Z7984" t="s">
        <v>65</v>
      </c>
      <c r="AA7984">
        <v>1153024229</v>
      </c>
      <c r="AB7984" t="s">
        <v>116</v>
      </c>
      <c r="AC7984" t="s">
        <v>67</v>
      </c>
      <c r="AD7984">
        <v>18.50938815572907</v>
      </c>
      <c r="AE7984">
        <v>-69.829951974199147</v>
      </c>
      <c r="AF7984" t="s">
        <v>23864</v>
      </c>
      <c r="AG7984" t="s">
        <v>32</v>
      </c>
      <c r="AH7984" t="s">
        <v>48</v>
      </c>
      <c r="AI7984" t="s">
        <v>87</v>
      </c>
      <c r="AJ7984" t="s">
        <v>1488</v>
      </c>
      <c r="AK7984" t="s">
        <v>150</v>
      </c>
      <c r="AL7984" t="s">
        <v>140</v>
      </c>
      <c r="AM7984" t="s">
        <v>151</v>
      </c>
      <c r="AR7984" t="s">
        <v>91</v>
      </c>
      <c r="AS7984">
        <v>9000137114</v>
      </c>
      <c r="AV7984" t="s">
        <v>153</v>
      </c>
      <c r="AW7984" t="str">
        <f>_xlfn.XLOOKUP(UNIVERSO[[#This Row],[RUTA-LOCALIDAD D&amp;N]],'[1]Cuota Ruta'!E:E,'[1]Cuota Ruta'!G:G)</f>
        <v>Cargar</v>
      </c>
    </row>
    <row r="7985" spans="1:49" x14ac:dyDescent="0.25">
      <c r="A7985" t="s">
        <v>48</v>
      </c>
      <c r="B7985" t="s">
        <v>49</v>
      </c>
      <c r="C7985" t="s">
        <v>50</v>
      </c>
      <c r="D7985" t="s">
        <v>51</v>
      </c>
      <c r="E7985" t="s">
        <v>193</v>
      </c>
      <c r="F7985" t="s">
        <v>194</v>
      </c>
      <c r="G7985">
        <v>9000137816</v>
      </c>
      <c r="H7985">
        <v>137816</v>
      </c>
      <c r="I7985" t="s">
        <v>23865</v>
      </c>
      <c r="J7985" t="s">
        <v>23866</v>
      </c>
      <c r="K7985" t="s">
        <v>197</v>
      </c>
      <c r="L7985" t="s">
        <v>180</v>
      </c>
      <c r="M7985" t="s">
        <v>180</v>
      </c>
      <c r="N7985" t="s">
        <v>23867</v>
      </c>
      <c r="O7985" t="s">
        <v>59</v>
      </c>
      <c r="P7985">
        <v>317</v>
      </c>
      <c r="Q7985" t="s">
        <v>2469</v>
      </c>
      <c r="R7985" t="s">
        <v>2469</v>
      </c>
      <c r="S7985" t="s">
        <v>1016</v>
      </c>
      <c r="T7985" t="s">
        <v>1016</v>
      </c>
      <c r="U7985">
        <v>18.655717849999998</v>
      </c>
      <c r="V7985">
        <v>-68.852890009999996</v>
      </c>
      <c r="W7985" t="s">
        <v>2470</v>
      </c>
      <c r="X7985" t="s">
        <v>63</v>
      </c>
      <c r="Y7985" t="s">
        <v>64</v>
      </c>
      <c r="Z7985" t="s">
        <v>65</v>
      </c>
      <c r="AA7985">
        <v>1160016800</v>
      </c>
      <c r="AB7985" t="s">
        <v>66</v>
      </c>
      <c r="AC7985" t="s">
        <v>67</v>
      </c>
      <c r="AD7985">
        <v>18.655717849999998</v>
      </c>
      <c r="AE7985">
        <v>-68.852890009999996</v>
      </c>
      <c r="AF7985" t="s">
        <v>23868</v>
      </c>
      <c r="AG7985" t="s">
        <v>32</v>
      </c>
      <c r="AH7985" t="s">
        <v>48</v>
      </c>
      <c r="AI7985" t="s">
        <v>87</v>
      </c>
      <c r="AJ7985" t="s">
        <v>1488</v>
      </c>
      <c r="AK7985" t="s">
        <v>235</v>
      </c>
      <c r="AL7985" t="s">
        <v>193</v>
      </c>
      <c r="AM7985" t="s">
        <v>236</v>
      </c>
      <c r="AR7985" t="s">
        <v>91</v>
      </c>
      <c r="AS7985">
        <v>9000137816</v>
      </c>
      <c r="AV7985" t="s">
        <v>75</v>
      </c>
      <c r="AW7985" t="str">
        <f>_xlfn.XLOOKUP(UNIVERSO[[#This Row],[RUTA-LOCALIDAD D&amp;N]],'[1]Cuota Ruta'!E:E,'[1]Cuota Ruta'!G:G)</f>
        <v>Cargar</v>
      </c>
    </row>
    <row r="7986" spans="1:49" x14ac:dyDescent="0.25">
      <c r="A7986" t="s">
        <v>48</v>
      </c>
      <c r="B7986" t="s">
        <v>49</v>
      </c>
      <c r="C7986" t="s">
        <v>50</v>
      </c>
      <c r="D7986" t="s">
        <v>124</v>
      </c>
      <c r="E7986" t="s">
        <v>1171</v>
      </c>
      <c r="F7986" t="s">
        <v>126</v>
      </c>
      <c r="G7986">
        <v>9000140021</v>
      </c>
      <c r="H7986">
        <v>140021</v>
      </c>
      <c r="I7986" t="s">
        <v>23869</v>
      </c>
      <c r="J7986" t="s">
        <v>23870</v>
      </c>
      <c r="K7986" t="s">
        <v>129</v>
      </c>
      <c r="L7986" t="s">
        <v>2773</v>
      </c>
      <c r="M7986" t="s">
        <v>253</v>
      </c>
      <c r="N7986" t="s">
        <v>2774</v>
      </c>
      <c r="O7986" t="s">
        <v>126</v>
      </c>
      <c r="P7986">
        <v>322</v>
      </c>
      <c r="Q7986" t="s">
        <v>1175</v>
      </c>
      <c r="R7986" t="s">
        <v>1175</v>
      </c>
      <c r="S7986" t="s">
        <v>1176</v>
      </c>
      <c r="T7986" t="s">
        <v>1176</v>
      </c>
      <c r="U7986">
        <v>18.491691589999999</v>
      </c>
      <c r="V7986">
        <v>-71.850723270000003</v>
      </c>
      <c r="W7986" t="s">
        <v>1177</v>
      </c>
      <c r="X7986" t="s">
        <v>63</v>
      </c>
      <c r="Y7986" t="s">
        <v>64</v>
      </c>
      <c r="Z7986" t="s">
        <v>65</v>
      </c>
      <c r="AA7986">
        <v>1163016211</v>
      </c>
      <c r="AB7986" t="s">
        <v>66</v>
      </c>
      <c r="AC7986" t="s">
        <v>67</v>
      </c>
      <c r="AD7986">
        <v>18.491691589999999</v>
      </c>
      <c r="AE7986">
        <v>-71.850723270000003</v>
      </c>
      <c r="AF7986" t="s">
        <v>23871</v>
      </c>
      <c r="AG7986" t="s">
        <v>32</v>
      </c>
      <c r="AH7986" t="s">
        <v>48</v>
      </c>
      <c r="AI7986" t="s">
        <v>87</v>
      </c>
      <c r="AJ7986" t="s">
        <v>1488</v>
      </c>
      <c r="AK7986" t="s">
        <v>1179</v>
      </c>
      <c r="AL7986" t="s">
        <v>1171</v>
      </c>
      <c r="AM7986" t="s">
        <v>1180</v>
      </c>
      <c r="AR7986" t="s">
        <v>91</v>
      </c>
      <c r="AS7986">
        <v>9000140021</v>
      </c>
      <c r="AV7986" t="s">
        <v>281</v>
      </c>
      <c r="AW7986" t="str">
        <f>_xlfn.XLOOKUP(UNIVERSO[[#This Row],[RUTA-LOCALIDAD D&amp;N]],'[1]Cuota Ruta'!E:E,'[1]Cuota Ruta'!G:G)</f>
        <v>Cargar</v>
      </c>
    </row>
    <row r="7987" spans="1:49" x14ac:dyDescent="0.25">
      <c r="A7987" t="s">
        <v>48</v>
      </c>
      <c r="B7987" t="s">
        <v>49</v>
      </c>
      <c r="C7987" t="s">
        <v>50</v>
      </c>
      <c r="D7987" t="s">
        <v>268</v>
      </c>
      <c r="E7987" t="s">
        <v>1196</v>
      </c>
      <c r="F7987" t="s">
        <v>126</v>
      </c>
      <c r="G7987">
        <v>9000141261</v>
      </c>
      <c r="H7987">
        <v>141261</v>
      </c>
      <c r="I7987" t="s">
        <v>23872</v>
      </c>
      <c r="J7987" t="s">
        <v>8629</v>
      </c>
      <c r="K7987" t="s">
        <v>129</v>
      </c>
      <c r="L7987" t="s">
        <v>1199</v>
      </c>
      <c r="M7987" t="s">
        <v>58</v>
      </c>
      <c r="N7987" t="s">
        <v>1199</v>
      </c>
      <c r="O7987" t="s">
        <v>126</v>
      </c>
      <c r="P7987">
        <v>330</v>
      </c>
      <c r="Q7987" t="s">
        <v>2895</v>
      </c>
      <c r="R7987" t="s">
        <v>2895</v>
      </c>
      <c r="S7987" t="s">
        <v>1201</v>
      </c>
      <c r="T7987" t="s">
        <v>1201</v>
      </c>
      <c r="U7987">
        <v>18.45309</v>
      </c>
      <c r="V7987">
        <v>-70.737369999999999</v>
      </c>
      <c r="W7987" t="s">
        <v>2896</v>
      </c>
      <c r="X7987" t="s">
        <v>63</v>
      </c>
      <c r="Y7987" t="s">
        <v>64</v>
      </c>
      <c r="Z7987" t="s">
        <v>65</v>
      </c>
      <c r="AA7987">
        <v>1163016314</v>
      </c>
      <c r="AB7987" t="s">
        <v>66</v>
      </c>
      <c r="AC7987" t="s">
        <v>67</v>
      </c>
      <c r="AD7987">
        <v>18.45309</v>
      </c>
      <c r="AE7987">
        <v>-70.737369999999999</v>
      </c>
      <c r="AF7987" t="s">
        <v>23873</v>
      </c>
      <c r="AG7987" t="s">
        <v>32</v>
      </c>
      <c r="AH7987" t="s">
        <v>48</v>
      </c>
      <c r="AI7987" t="s">
        <v>87</v>
      </c>
      <c r="AJ7987" t="s">
        <v>1488</v>
      </c>
      <c r="AK7987" t="s">
        <v>1204</v>
      </c>
      <c r="AL7987" t="s">
        <v>1196</v>
      </c>
      <c r="AM7987" t="s">
        <v>1205</v>
      </c>
      <c r="AR7987" t="s">
        <v>91</v>
      </c>
      <c r="AS7987">
        <v>9000141261</v>
      </c>
      <c r="AV7987" t="s">
        <v>281</v>
      </c>
      <c r="AW7987" t="str">
        <f>_xlfn.XLOOKUP(UNIVERSO[[#This Row],[RUTA-LOCALIDAD D&amp;N]],'[1]Cuota Ruta'!E:E,'[1]Cuota Ruta'!G:G)</f>
        <v>Cargar</v>
      </c>
    </row>
    <row r="7988" spans="1:49" x14ac:dyDescent="0.25">
      <c r="A7988" t="s">
        <v>48</v>
      </c>
      <c r="B7988" t="s">
        <v>49</v>
      </c>
      <c r="C7988" t="s">
        <v>50</v>
      </c>
      <c r="D7988" t="s">
        <v>51</v>
      </c>
      <c r="E7988" t="s">
        <v>338</v>
      </c>
      <c r="F7988" t="s">
        <v>283</v>
      </c>
      <c r="G7988">
        <v>9000141549</v>
      </c>
      <c r="H7988">
        <v>141549</v>
      </c>
      <c r="I7988" t="s">
        <v>23874</v>
      </c>
      <c r="J7988" t="s">
        <v>23875</v>
      </c>
      <c r="K7988" t="s">
        <v>286</v>
      </c>
      <c r="L7988" t="s">
        <v>1748</v>
      </c>
      <c r="M7988" t="s">
        <v>1748</v>
      </c>
      <c r="N7988" t="s">
        <v>6476</v>
      </c>
      <c r="O7988" t="s">
        <v>59</v>
      </c>
      <c r="P7988">
        <v>313</v>
      </c>
      <c r="Q7988" t="s">
        <v>1928</v>
      </c>
      <c r="R7988" t="s">
        <v>1928</v>
      </c>
      <c r="S7988" t="s">
        <v>665</v>
      </c>
      <c r="T7988" t="s">
        <v>665</v>
      </c>
      <c r="U7988">
        <v>19.378765106201101</v>
      </c>
      <c r="V7988">
        <v>-70.577507019042898</v>
      </c>
      <c r="W7988" t="s">
        <v>1929</v>
      </c>
      <c r="X7988" t="s">
        <v>63</v>
      </c>
      <c r="Y7988" t="s">
        <v>64</v>
      </c>
      <c r="Z7988" t="s">
        <v>65</v>
      </c>
      <c r="AA7988">
        <v>1151036040</v>
      </c>
      <c r="AB7988" t="s">
        <v>66</v>
      </c>
      <c r="AC7988" t="s">
        <v>67</v>
      </c>
      <c r="AD7988">
        <v>19.378765106201101</v>
      </c>
      <c r="AE7988">
        <v>-70.577507019042898</v>
      </c>
      <c r="AF7988" t="s">
        <v>23876</v>
      </c>
      <c r="AG7988" t="s">
        <v>32</v>
      </c>
      <c r="AH7988" t="s">
        <v>48</v>
      </c>
      <c r="AI7988" t="s">
        <v>87</v>
      </c>
      <c r="AJ7988" t="s">
        <v>1488</v>
      </c>
      <c r="AK7988" t="s">
        <v>697</v>
      </c>
      <c r="AL7988" t="s">
        <v>338</v>
      </c>
      <c r="AM7988" t="s">
        <v>698</v>
      </c>
      <c r="AR7988" t="s">
        <v>91</v>
      </c>
      <c r="AS7988">
        <v>9000141549</v>
      </c>
      <c r="AV7988" t="s">
        <v>410</v>
      </c>
      <c r="AW7988" t="str">
        <f>_xlfn.XLOOKUP(UNIVERSO[[#This Row],[RUTA-LOCALIDAD D&amp;N]],'[1]Cuota Ruta'!E:E,'[1]Cuota Ruta'!G:G)</f>
        <v>Cargar</v>
      </c>
    </row>
    <row r="7989" spans="1:49" x14ac:dyDescent="0.25">
      <c r="A7989" t="s">
        <v>48</v>
      </c>
      <c r="B7989" t="s">
        <v>49</v>
      </c>
      <c r="C7989" t="s">
        <v>50</v>
      </c>
      <c r="D7989" t="s">
        <v>51</v>
      </c>
      <c r="E7989" t="s">
        <v>193</v>
      </c>
      <c r="F7989" t="s">
        <v>194</v>
      </c>
      <c r="G7989">
        <v>9000141628</v>
      </c>
      <c r="H7989">
        <v>141628</v>
      </c>
      <c r="I7989" t="s">
        <v>23877</v>
      </c>
      <c r="J7989" t="s">
        <v>23878</v>
      </c>
      <c r="K7989" t="s">
        <v>197</v>
      </c>
      <c r="L7989" t="s">
        <v>193</v>
      </c>
      <c r="M7989" t="s">
        <v>193</v>
      </c>
      <c r="N7989" t="s">
        <v>4084</v>
      </c>
      <c r="O7989" t="s">
        <v>59</v>
      </c>
      <c r="P7989">
        <v>305</v>
      </c>
      <c r="Q7989" t="s">
        <v>2125</v>
      </c>
      <c r="R7989" t="s">
        <v>2125</v>
      </c>
      <c r="S7989" t="s">
        <v>327</v>
      </c>
      <c r="T7989" t="s">
        <v>327</v>
      </c>
      <c r="U7989">
        <v>18.445657700000002</v>
      </c>
      <c r="V7989">
        <v>-69.004829400000006</v>
      </c>
      <c r="W7989" t="s">
        <v>2126</v>
      </c>
      <c r="X7989" t="s">
        <v>85</v>
      </c>
      <c r="Y7989" t="s">
        <v>64</v>
      </c>
      <c r="Z7989" t="s">
        <v>65</v>
      </c>
      <c r="AA7989">
        <v>1160017415</v>
      </c>
      <c r="AB7989" t="s">
        <v>66</v>
      </c>
      <c r="AC7989" t="s">
        <v>67</v>
      </c>
      <c r="AD7989">
        <v>18.445657700000002</v>
      </c>
      <c r="AE7989">
        <v>-69.004829400000006</v>
      </c>
      <c r="AF7989" t="s">
        <v>23879</v>
      </c>
      <c r="AG7989" t="s">
        <v>32</v>
      </c>
      <c r="AH7989" t="s">
        <v>48</v>
      </c>
      <c r="AI7989" t="s">
        <v>87</v>
      </c>
      <c r="AJ7989" t="s">
        <v>1488</v>
      </c>
      <c r="AK7989" t="s">
        <v>330</v>
      </c>
      <c r="AL7989" t="s">
        <v>193</v>
      </c>
      <c r="AM7989" t="s">
        <v>331</v>
      </c>
      <c r="AR7989" t="s">
        <v>91</v>
      </c>
      <c r="AS7989">
        <v>9000141628</v>
      </c>
      <c r="AV7989" t="s">
        <v>206</v>
      </c>
      <c r="AW7989" t="str">
        <f>_xlfn.XLOOKUP(UNIVERSO[[#This Row],[RUTA-LOCALIDAD D&amp;N]],'[1]Cuota Ruta'!E:E,'[1]Cuota Ruta'!G:G)</f>
        <v>Cargar</v>
      </c>
    </row>
    <row r="7990" spans="1:49" x14ac:dyDescent="0.25">
      <c r="A7990" t="s">
        <v>48</v>
      </c>
      <c r="B7990" t="s">
        <v>49</v>
      </c>
      <c r="C7990" t="s">
        <v>110</v>
      </c>
      <c r="D7990" t="s">
        <v>51</v>
      </c>
      <c r="E7990" t="s">
        <v>140</v>
      </c>
      <c r="F7990" t="s">
        <v>141</v>
      </c>
      <c r="G7990">
        <v>9000142492</v>
      </c>
      <c r="H7990">
        <v>142492</v>
      </c>
      <c r="I7990" t="s">
        <v>23880</v>
      </c>
      <c r="J7990" t="s">
        <v>23881</v>
      </c>
      <c r="K7990" t="s">
        <v>144</v>
      </c>
      <c r="L7990" t="s">
        <v>93</v>
      </c>
      <c r="M7990" t="s">
        <v>93</v>
      </c>
      <c r="N7990" t="s">
        <v>145</v>
      </c>
      <c r="O7990" t="s">
        <v>59</v>
      </c>
      <c r="P7990">
        <v>405</v>
      </c>
      <c r="Q7990" t="s">
        <v>1469</v>
      </c>
      <c r="R7990" t="s">
        <v>1469</v>
      </c>
      <c r="S7990" t="s">
        <v>1137</v>
      </c>
      <c r="T7990" t="s">
        <v>1137</v>
      </c>
      <c r="U7990">
        <v>18.472898480000001</v>
      </c>
      <c r="V7990">
        <v>-69.820335389999997</v>
      </c>
      <c r="W7990" t="s">
        <v>1470</v>
      </c>
      <c r="X7990" t="s">
        <v>63</v>
      </c>
      <c r="Y7990" t="s">
        <v>64</v>
      </c>
      <c r="Z7990" t="s">
        <v>65</v>
      </c>
      <c r="AA7990">
        <v>1153024830</v>
      </c>
      <c r="AB7990" t="s">
        <v>66</v>
      </c>
      <c r="AC7990" t="s">
        <v>67</v>
      </c>
      <c r="AD7990">
        <v>18.472898480000001</v>
      </c>
      <c r="AE7990">
        <v>-69.820335389999997</v>
      </c>
      <c r="AF7990" t="s">
        <v>23882</v>
      </c>
      <c r="AG7990" t="s">
        <v>32</v>
      </c>
      <c r="AH7990" t="s">
        <v>48</v>
      </c>
      <c r="AI7990" t="s">
        <v>87</v>
      </c>
      <c r="AJ7990" t="s">
        <v>1488</v>
      </c>
      <c r="AK7990" t="s">
        <v>150</v>
      </c>
      <c r="AL7990" t="s">
        <v>140</v>
      </c>
      <c r="AM7990" t="s">
        <v>151</v>
      </c>
      <c r="AR7990" t="s">
        <v>91</v>
      </c>
      <c r="AS7990">
        <v>9000142492</v>
      </c>
      <c r="AV7990" t="s">
        <v>153</v>
      </c>
      <c r="AW7990" t="str">
        <f>_xlfn.XLOOKUP(UNIVERSO[[#This Row],[RUTA-LOCALIDAD D&amp;N]],'[1]Cuota Ruta'!E:E,'[1]Cuota Ruta'!G:G)</f>
        <v>Cargar</v>
      </c>
    </row>
    <row r="7991" spans="1:49" x14ac:dyDescent="0.25">
      <c r="A7991" t="s">
        <v>48</v>
      </c>
      <c r="B7991" t="s">
        <v>49</v>
      </c>
      <c r="C7991" t="s">
        <v>50</v>
      </c>
      <c r="D7991" t="s">
        <v>51</v>
      </c>
      <c r="E7991" t="s">
        <v>917</v>
      </c>
      <c r="F7991" t="s">
        <v>283</v>
      </c>
      <c r="G7991">
        <v>9000143579</v>
      </c>
      <c r="H7991">
        <v>143579</v>
      </c>
      <c r="I7991" t="s">
        <v>3007</v>
      </c>
      <c r="J7991" t="s">
        <v>23883</v>
      </c>
      <c r="K7991" t="s">
        <v>286</v>
      </c>
      <c r="L7991" t="s">
        <v>917</v>
      </c>
      <c r="M7991" t="s">
        <v>917</v>
      </c>
      <c r="N7991" t="s">
        <v>23884</v>
      </c>
      <c r="O7991" t="s">
        <v>59</v>
      </c>
      <c r="P7991">
        <v>306</v>
      </c>
      <c r="Q7991" t="s">
        <v>2406</v>
      </c>
      <c r="R7991" t="s">
        <v>2406</v>
      </c>
      <c r="S7991" t="s">
        <v>936</v>
      </c>
      <c r="T7991" t="s">
        <v>936</v>
      </c>
      <c r="U7991">
        <v>19.794410710000001</v>
      </c>
      <c r="V7991">
        <v>-70.707183839999999</v>
      </c>
      <c r="W7991" t="s">
        <v>2407</v>
      </c>
      <c r="X7991" t="s">
        <v>63</v>
      </c>
      <c r="Y7991" t="s">
        <v>64</v>
      </c>
      <c r="Z7991" t="s">
        <v>65</v>
      </c>
      <c r="AA7991">
        <v>1156010323</v>
      </c>
      <c r="AB7991" t="s">
        <v>116</v>
      </c>
      <c r="AC7991" t="s">
        <v>67</v>
      </c>
      <c r="AD7991">
        <v>19.79446166666667</v>
      </c>
      <c r="AE7991">
        <v>-70.707380000000001</v>
      </c>
      <c r="AF7991" t="s">
        <v>23885</v>
      </c>
      <c r="AG7991" t="s">
        <v>32</v>
      </c>
      <c r="AH7991" t="s">
        <v>48</v>
      </c>
      <c r="AI7991" t="s">
        <v>87</v>
      </c>
      <c r="AJ7991" t="s">
        <v>1488</v>
      </c>
      <c r="AK7991" t="s">
        <v>925</v>
      </c>
      <c r="AL7991" t="s">
        <v>917</v>
      </c>
      <c r="AM7991" t="s">
        <v>926</v>
      </c>
      <c r="AR7991" t="s">
        <v>91</v>
      </c>
      <c r="AS7991">
        <v>9000143579</v>
      </c>
      <c r="AV7991" t="s">
        <v>267</v>
      </c>
      <c r="AW7991" t="str">
        <f>_xlfn.XLOOKUP(UNIVERSO[[#This Row],[RUTA-LOCALIDAD D&amp;N]],'[1]Cuota Ruta'!E:E,'[1]Cuota Ruta'!G:G)</f>
        <v>Cargar</v>
      </c>
    </row>
    <row r="7992" spans="1:49" x14ac:dyDescent="0.25">
      <c r="A7992" t="s">
        <v>48</v>
      </c>
      <c r="B7992" t="s">
        <v>49</v>
      </c>
      <c r="C7992" t="s">
        <v>50</v>
      </c>
      <c r="D7992" t="s">
        <v>124</v>
      </c>
      <c r="E7992" t="s">
        <v>1266</v>
      </c>
      <c r="F7992" t="s">
        <v>126</v>
      </c>
      <c r="G7992">
        <v>9000143911</v>
      </c>
      <c r="H7992">
        <v>143911</v>
      </c>
      <c r="I7992" t="s">
        <v>23886</v>
      </c>
      <c r="J7992" t="s">
        <v>23887</v>
      </c>
      <c r="K7992" t="s">
        <v>129</v>
      </c>
      <c r="L7992" t="s">
        <v>7953</v>
      </c>
      <c r="M7992" t="s">
        <v>23888</v>
      </c>
      <c r="N7992" t="s">
        <v>1269</v>
      </c>
      <c r="O7992" t="s">
        <v>126</v>
      </c>
      <c r="P7992">
        <v>314</v>
      </c>
      <c r="Q7992" t="s">
        <v>1270</v>
      </c>
      <c r="R7992" t="s">
        <v>1270</v>
      </c>
      <c r="S7992" t="s">
        <v>134</v>
      </c>
      <c r="T7992" t="s">
        <v>134</v>
      </c>
      <c r="U7992">
        <v>18.58371</v>
      </c>
      <c r="V7992">
        <v>-70.499840000000006</v>
      </c>
      <c r="W7992" t="s">
        <v>1271</v>
      </c>
      <c r="X7992" t="s">
        <v>63</v>
      </c>
      <c r="Y7992" t="s">
        <v>64</v>
      </c>
      <c r="Z7992" t="s">
        <v>65</v>
      </c>
      <c r="AA7992">
        <v>1163017429</v>
      </c>
      <c r="AB7992" t="s">
        <v>116</v>
      </c>
      <c r="AC7992" t="s">
        <v>67</v>
      </c>
      <c r="AD7992">
        <v>18.583742340000001</v>
      </c>
      <c r="AE7992">
        <v>-70.499825549999997</v>
      </c>
      <c r="AF7992" t="s">
        <v>23889</v>
      </c>
      <c r="AG7992" t="s">
        <v>32</v>
      </c>
      <c r="AH7992" t="s">
        <v>48</v>
      </c>
      <c r="AI7992" t="s">
        <v>87</v>
      </c>
      <c r="AJ7992" t="s">
        <v>1488</v>
      </c>
      <c r="AK7992" t="s">
        <v>1273</v>
      </c>
      <c r="AL7992" t="s">
        <v>1266</v>
      </c>
      <c r="AM7992" t="s">
        <v>1274</v>
      </c>
      <c r="AR7992" t="s">
        <v>91</v>
      </c>
      <c r="AS7992">
        <v>9000143911</v>
      </c>
      <c r="AV7992" t="s">
        <v>75</v>
      </c>
      <c r="AW7992" t="str">
        <f>_xlfn.XLOOKUP(UNIVERSO[[#This Row],[RUTA-LOCALIDAD D&amp;N]],'[1]Cuota Ruta'!E:E,'[1]Cuota Ruta'!G:G)</f>
        <v>Cargar</v>
      </c>
    </row>
    <row r="7993" spans="1:49" x14ac:dyDescent="0.25">
      <c r="A7993" t="s">
        <v>48</v>
      </c>
      <c r="B7993" t="s">
        <v>49</v>
      </c>
      <c r="C7993" t="s">
        <v>50</v>
      </c>
      <c r="D7993" t="s">
        <v>124</v>
      </c>
      <c r="E7993" t="s">
        <v>257</v>
      </c>
      <c r="F7993" t="s">
        <v>194</v>
      </c>
      <c r="G7993">
        <v>9000144336</v>
      </c>
      <c r="H7993">
        <v>144336</v>
      </c>
      <c r="I7993" t="s">
        <v>9542</v>
      </c>
      <c r="J7993" t="s">
        <v>23890</v>
      </c>
      <c r="K7993" t="s">
        <v>197</v>
      </c>
      <c r="L7993" t="s">
        <v>826</v>
      </c>
      <c r="M7993" t="s">
        <v>826</v>
      </c>
      <c r="N7993" t="s">
        <v>3921</v>
      </c>
      <c r="O7993" t="s">
        <v>59</v>
      </c>
      <c r="P7993">
        <v>308</v>
      </c>
      <c r="Q7993" t="s">
        <v>3063</v>
      </c>
      <c r="R7993" t="s">
        <v>3063</v>
      </c>
      <c r="S7993" t="s">
        <v>262</v>
      </c>
      <c r="T7993" t="s">
        <v>262</v>
      </c>
      <c r="U7993">
        <v>19.215489000000002</v>
      </c>
      <c r="V7993">
        <v>-69.817953000000003</v>
      </c>
      <c r="W7993" t="s">
        <v>3064</v>
      </c>
      <c r="X7993" t="s">
        <v>63</v>
      </c>
      <c r="Y7993" t="s">
        <v>64</v>
      </c>
      <c r="Z7993" t="s">
        <v>65</v>
      </c>
      <c r="AA7993">
        <v>1152010704</v>
      </c>
      <c r="AB7993" t="s">
        <v>66</v>
      </c>
      <c r="AC7993" t="s">
        <v>67</v>
      </c>
      <c r="AD7993">
        <v>19.215489000000002</v>
      </c>
      <c r="AE7993">
        <v>-69.817953000000003</v>
      </c>
      <c r="AF7993" t="s">
        <v>23891</v>
      </c>
      <c r="AG7993" t="s">
        <v>32</v>
      </c>
      <c r="AH7993" t="s">
        <v>48</v>
      </c>
      <c r="AI7993" t="s">
        <v>87</v>
      </c>
      <c r="AJ7993" t="s">
        <v>1488</v>
      </c>
      <c r="AK7993" t="s">
        <v>265</v>
      </c>
      <c r="AL7993" t="s">
        <v>257</v>
      </c>
      <c r="AM7993" t="s">
        <v>266</v>
      </c>
      <c r="AR7993" t="s">
        <v>91</v>
      </c>
      <c r="AS7993">
        <v>9000144336</v>
      </c>
      <c r="AV7993" t="s">
        <v>267</v>
      </c>
      <c r="AW7993" t="str">
        <f>_xlfn.XLOOKUP(UNIVERSO[[#This Row],[RUTA-LOCALIDAD D&amp;N]],'[1]Cuota Ruta'!E:E,'[1]Cuota Ruta'!G:G)</f>
        <v>Cargar</v>
      </c>
    </row>
    <row r="7994" spans="1:49" x14ac:dyDescent="0.25">
      <c r="A7994" t="s">
        <v>48</v>
      </c>
      <c r="B7994" t="s">
        <v>49</v>
      </c>
      <c r="C7994" t="s">
        <v>50</v>
      </c>
      <c r="D7994" t="s">
        <v>51</v>
      </c>
      <c r="E7994" t="s">
        <v>338</v>
      </c>
      <c r="F7994" t="s">
        <v>283</v>
      </c>
      <c r="G7994">
        <v>9000145257</v>
      </c>
      <c r="H7994">
        <v>145257</v>
      </c>
      <c r="I7994" t="s">
        <v>23892</v>
      </c>
      <c r="J7994" t="s">
        <v>23893</v>
      </c>
      <c r="K7994" t="s">
        <v>286</v>
      </c>
      <c r="L7994" t="s">
        <v>338</v>
      </c>
      <c r="M7994" t="s">
        <v>338</v>
      </c>
      <c r="N7994" t="s">
        <v>20452</v>
      </c>
      <c r="O7994" t="s">
        <v>59</v>
      </c>
      <c r="P7994">
        <v>323</v>
      </c>
      <c r="Q7994" t="s">
        <v>1757</v>
      </c>
      <c r="R7994" t="s">
        <v>1757</v>
      </c>
      <c r="S7994" t="s">
        <v>343</v>
      </c>
      <c r="T7994" t="s">
        <v>343</v>
      </c>
      <c r="U7994">
        <v>19.326881408691399</v>
      </c>
      <c r="V7994">
        <v>-70.911399841308494</v>
      </c>
      <c r="W7994" t="s">
        <v>1758</v>
      </c>
      <c r="X7994" t="s">
        <v>63</v>
      </c>
      <c r="Y7994" t="s">
        <v>64</v>
      </c>
      <c r="Z7994" t="s">
        <v>65</v>
      </c>
      <c r="AA7994">
        <v>1151037532</v>
      </c>
      <c r="AB7994" t="s">
        <v>66</v>
      </c>
      <c r="AC7994" t="s">
        <v>67</v>
      </c>
      <c r="AD7994">
        <v>19.326881408691399</v>
      </c>
      <c r="AE7994">
        <v>-70.911399841308494</v>
      </c>
      <c r="AF7994" t="s">
        <v>23894</v>
      </c>
      <c r="AG7994" t="s">
        <v>32</v>
      </c>
      <c r="AH7994" t="s">
        <v>48</v>
      </c>
      <c r="AI7994" t="s">
        <v>87</v>
      </c>
      <c r="AJ7994" t="s">
        <v>1488</v>
      </c>
      <c r="AK7994" t="s">
        <v>346</v>
      </c>
      <c r="AL7994" t="s">
        <v>338</v>
      </c>
      <c r="AM7994" t="s">
        <v>347</v>
      </c>
      <c r="AR7994" t="s">
        <v>91</v>
      </c>
      <c r="AS7994">
        <v>9000145257</v>
      </c>
      <c r="AV7994" t="s">
        <v>349</v>
      </c>
      <c r="AW7994" t="str">
        <f>_xlfn.XLOOKUP(UNIVERSO[[#This Row],[RUTA-LOCALIDAD D&amp;N]],'[1]Cuota Ruta'!E:E,'[1]Cuota Ruta'!G:G)</f>
        <v>Cargar</v>
      </c>
    </row>
    <row r="7995" spans="1:49" x14ac:dyDescent="0.25">
      <c r="A7995" t="s">
        <v>48</v>
      </c>
      <c r="B7995" t="s">
        <v>49</v>
      </c>
      <c r="C7995" t="s">
        <v>50</v>
      </c>
      <c r="D7995" t="s">
        <v>51</v>
      </c>
      <c r="E7995" t="s">
        <v>338</v>
      </c>
      <c r="F7995" t="s">
        <v>283</v>
      </c>
      <c r="G7995">
        <v>9000145529</v>
      </c>
      <c r="H7995">
        <v>145529</v>
      </c>
      <c r="I7995" t="s">
        <v>23895</v>
      </c>
      <c r="J7995" t="s">
        <v>23896</v>
      </c>
      <c r="K7995" t="s">
        <v>286</v>
      </c>
      <c r="L7995" t="s">
        <v>338</v>
      </c>
      <c r="M7995" t="s">
        <v>338</v>
      </c>
      <c r="N7995" t="s">
        <v>253</v>
      </c>
      <c r="O7995" t="s">
        <v>59</v>
      </c>
      <c r="P7995">
        <v>312</v>
      </c>
      <c r="Q7995" t="s">
        <v>1548</v>
      </c>
      <c r="R7995" t="s">
        <v>1548</v>
      </c>
      <c r="S7995" t="s">
        <v>665</v>
      </c>
      <c r="T7995" t="s">
        <v>665</v>
      </c>
      <c r="U7995">
        <v>19.489231010000001</v>
      </c>
      <c r="V7995">
        <v>-70.614996009999999</v>
      </c>
      <c r="W7995" t="s">
        <v>1549</v>
      </c>
      <c r="X7995" t="s">
        <v>63</v>
      </c>
      <c r="Y7995" t="s">
        <v>64</v>
      </c>
      <c r="Z7995" t="s">
        <v>65</v>
      </c>
      <c r="AA7995">
        <v>1151037599</v>
      </c>
      <c r="AB7995" t="s">
        <v>116</v>
      </c>
      <c r="AC7995" t="s">
        <v>67</v>
      </c>
      <c r="AD7995">
        <v>19.489278333333331</v>
      </c>
      <c r="AE7995">
        <v>-70.614936666666665</v>
      </c>
      <c r="AF7995" t="s">
        <v>23897</v>
      </c>
      <c r="AG7995" t="s">
        <v>32</v>
      </c>
      <c r="AH7995" t="s">
        <v>48</v>
      </c>
      <c r="AI7995" t="s">
        <v>87</v>
      </c>
      <c r="AJ7995" t="s">
        <v>1488</v>
      </c>
      <c r="AK7995" t="s">
        <v>408</v>
      </c>
      <c r="AL7995" t="s">
        <v>338</v>
      </c>
      <c r="AM7995" t="s">
        <v>409</v>
      </c>
      <c r="AR7995" t="s">
        <v>91</v>
      </c>
      <c r="AS7995">
        <v>9000145529</v>
      </c>
      <c r="AV7995" t="s">
        <v>410</v>
      </c>
      <c r="AW7995" t="str">
        <f>_xlfn.XLOOKUP(UNIVERSO[[#This Row],[RUTA-LOCALIDAD D&amp;N]],'[1]Cuota Ruta'!E:E,'[1]Cuota Ruta'!G:G)</f>
        <v>Cargar</v>
      </c>
    </row>
    <row r="7996" spans="1:49" x14ac:dyDescent="0.25">
      <c r="A7996" t="s">
        <v>48</v>
      </c>
      <c r="B7996" t="s">
        <v>49</v>
      </c>
      <c r="C7996" t="s">
        <v>50</v>
      </c>
      <c r="D7996" t="s">
        <v>51</v>
      </c>
      <c r="E7996" t="s">
        <v>485</v>
      </c>
      <c r="F7996" t="s">
        <v>283</v>
      </c>
      <c r="G7996">
        <v>9000146409</v>
      </c>
      <c r="H7996">
        <v>146409</v>
      </c>
      <c r="I7996" t="s">
        <v>23898</v>
      </c>
      <c r="J7996" t="s">
        <v>23899</v>
      </c>
      <c r="K7996" t="s">
        <v>286</v>
      </c>
      <c r="L7996" t="s">
        <v>488</v>
      </c>
      <c r="M7996" t="s">
        <v>488</v>
      </c>
      <c r="N7996" t="s">
        <v>2365</v>
      </c>
      <c r="O7996" t="s">
        <v>59</v>
      </c>
      <c r="P7996">
        <v>335</v>
      </c>
      <c r="Q7996" t="s">
        <v>2566</v>
      </c>
      <c r="R7996" t="s">
        <v>2566</v>
      </c>
      <c r="S7996" t="s">
        <v>491</v>
      </c>
      <c r="T7996" t="s">
        <v>491</v>
      </c>
      <c r="U7996">
        <v>19.481967926025298</v>
      </c>
      <c r="V7996">
        <v>-71.309616088867102</v>
      </c>
      <c r="W7996" t="s">
        <v>2567</v>
      </c>
      <c r="X7996" t="s">
        <v>63</v>
      </c>
      <c r="Y7996" t="s">
        <v>64</v>
      </c>
      <c r="Z7996" t="s">
        <v>65</v>
      </c>
      <c r="AA7996">
        <v>1158010264</v>
      </c>
      <c r="AB7996" t="s">
        <v>66</v>
      </c>
      <c r="AC7996" t="s">
        <v>67</v>
      </c>
      <c r="AD7996">
        <v>19.481967926025298</v>
      </c>
      <c r="AE7996">
        <v>-71.309616088867102</v>
      </c>
      <c r="AF7996" t="s">
        <v>23900</v>
      </c>
      <c r="AG7996" t="s">
        <v>32</v>
      </c>
      <c r="AH7996" t="s">
        <v>48</v>
      </c>
      <c r="AI7996" t="s">
        <v>87</v>
      </c>
      <c r="AJ7996" t="s">
        <v>1488</v>
      </c>
      <c r="AK7996" t="s">
        <v>494</v>
      </c>
      <c r="AL7996" t="s">
        <v>485</v>
      </c>
      <c r="AM7996" t="s">
        <v>495</v>
      </c>
      <c r="AR7996" t="s">
        <v>91</v>
      </c>
      <c r="AS7996">
        <v>9000146409</v>
      </c>
      <c r="AV7996" t="s">
        <v>349</v>
      </c>
      <c r="AW7996" t="str">
        <f>_xlfn.XLOOKUP(UNIVERSO[[#This Row],[RUTA-LOCALIDAD D&amp;N]],'[1]Cuota Ruta'!E:E,'[1]Cuota Ruta'!G:G)</f>
        <v>Cargar</v>
      </c>
    </row>
    <row r="7997" spans="1:49" x14ac:dyDescent="0.25">
      <c r="A7997" t="s">
        <v>48</v>
      </c>
      <c r="B7997" t="s">
        <v>49</v>
      </c>
      <c r="C7997" t="s">
        <v>50</v>
      </c>
      <c r="D7997" t="s">
        <v>51</v>
      </c>
      <c r="E7997" t="s">
        <v>485</v>
      </c>
      <c r="F7997" t="s">
        <v>283</v>
      </c>
      <c r="G7997">
        <v>9000147261</v>
      </c>
      <c r="H7997">
        <v>147261</v>
      </c>
      <c r="I7997" t="s">
        <v>18550</v>
      </c>
      <c r="J7997" t="s">
        <v>23901</v>
      </c>
      <c r="K7997" t="s">
        <v>286</v>
      </c>
      <c r="L7997" t="s">
        <v>1496</v>
      </c>
      <c r="M7997" t="s">
        <v>1496</v>
      </c>
      <c r="N7997" t="s">
        <v>253</v>
      </c>
      <c r="O7997" t="s">
        <v>59</v>
      </c>
      <c r="P7997">
        <v>346</v>
      </c>
      <c r="Q7997" t="s">
        <v>1104</v>
      </c>
      <c r="R7997" t="s">
        <v>1104</v>
      </c>
      <c r="S7997" t="s">
        <v>1050</v>
      </c>
      <c r="T7997" t="s">
        <v>1050</v>
      </c>
      <c r="U7997">
        <v>19.478010000000001</v>
      </c>
      <c r="V7997">
        <v>-71.617459999999994</v>
      </c>
      <c r="W7997" t="s">
        <v>1105</v>
      </c>
      <c r="X7997" t="s">
        <v>63</v>
      </c>
      <c r="Y7997" t="s">
        <v>64</v>
      </c>
      <c r="Z7997" t="s">
        <v>65</v>
      </c>
      <c r="AA7997">
        <v>1158010417</v>
      </c>
      <c r="AB7997" t="s">
        <v>66</v>
      </c>
      <c r="AC7997" t="s">
        <v>67</v>
      </c>
      <c r="AD7997">
        <v>19.478010000000001</v>
      </c>
      <c r="AE7997">
        <v>-71.617459999999994</v>
      </c>
      <c r="AF7997" t="s">
        <v>23902</v>
      </c>
      <c r="AG7997" t="s">
        <v>32</v>
      </c>
      <c r="AH7997" t="s">
        <v>48</v>
      </c>
      <c r="AI7997" t="s">
        <v>87</v>
      </c>
      <c r="AJ7997" t="s">
        <v>1488</v>
      </c>
      <c r="AK7997" t="s">
        <v>494</v>
      </c>
      <c r="AL7997" t="s">
        <v>485</v>
      </c>
      <c r="AM7997" t="s">
        <v>495</v>
      </c>
      <c r="AR7997" t="s">
        <v>91</v>
      </c>
      <c r="AS7997">
        <v>9000147261</v>
      </c>
      <c r="AV7997" t="s">
        <v>349</v>
      </c>
      <c r="AW7997" t="str">
        <f>_xlfn.XLOOKUP(UNIVERSO[[#This Row],[RUTA-LOCALIDAD D&amp;N]],'[1]Cuota Ruta'!E:E,'[1]Cuota Ruta'!G:G)</f>
        <v>Cargar</v>
      </c>
    </row>
    <row r="7998" spans="1:49" x14ac:dyDescent="0.25">
      <c r="A7998" t="s">
        <v>48</v>
      </c>
      <c r="B7998" t="s">
        <v>49</v>
      </c>
      <c r="C7998" t="s">
        <v>50</v>
      </c>
      <c r="D7998" t="s">
        <v>51</v>
      </c>
      <c r="E7998" t="s">
        <v>282</v>
      </c>
      <c r="F7998" t="s">
        <v>283</v>
      </c>
      <c r="G7998">
        <v>9000147861</v>
      </c>
      <c r="H7998">
        <v>147861</v>
      </c>
      <c r="I7998" t="s">
        <v>23903</v>
      </c>
      <c r="J7998" t="s">
        <v>3242</v>
      </c>
      <c r="K7998" t="s">
        <v>286</v>
      </c>
      <c r="L7998" t="s">
        <v>287</v>
      </c>
      <c r="M7998" t="s">
        <v>287</v>
      </c>
      <c r="N7998" t="s">
        <v>23904</v>
      </c>
      <c r="O7998" t="s">
        <v>59</v>
      </c>
      <c r="P7998">
        <v>305</v>
      </c>
      <c r="Q7998" t="s">
        <v>2989</v>
      </c>
      <c r="R7998" t="s">
        <v>2989</v>
      </c>
      <c r="S7998" t="s">
        <v>290</v>
      </c>
      <c r="T7998" t="s">
        <v>290</v>
      </c>
      <c r="U7998">
        <v>18.7553902349376</v>
      </c>
      <c r="V7998">
        <v>-70.327966001677893</v>
      </c>
      <c r="W7998" t="s">
        <v>2990</v>
      </c>
      <c r="X7998" t="s">
        <v>63</v>
      </c>
      <c r="Y7998" t="s">
        <v>64</v>
      </c>
      <c r="Z7998" t="s">
        <v>99</v>
      </c>
      <c r="AA7998">
        <v>1155007424</v>
      </c>
      <c r="AB7998" t="s">
        <v>66</v>
      </c>
      <c r="AC7998" t="s">
        <v>67</v>
      </c>
      <c r="AD7998">
        <v>18.7553902349376</v>
      </c>
      <c r="AE7998">
        <v>-70.327966001677893</v>
      </c>
      <c r="AF7998" t="s">
        <v>23905</v>
      </c>
      <c r="AG7998" t="s">
        <v>32</v>
      </c>
      <c r="AH7998" t="s">
        <v>48</v>
      </c>
      <c r="AI7998" t="s">
        <v>87</v>
      </c>
      <c r="AJ7998" t="s">
        <v>1488</v>
      </c>
      <c r="AR7998" t="s">
        <v>91</v>
      </c>
      <c r="AS7998">
        <v>9000147861</v>
      </c>
      <c r="AW7998" t="str">
        <f>_xlfn.XLOOKUP(UNIVERSO[[#This Row],[RUTA-LOCALIDAD D&amp;N]],'[1]Cuota Ruta'!E:E,'[1]Cuota Ruta'!G:G)</f>
        <v>Cargar</v>
      </c>
    </row>
    <row r="7999" spans="1:49" x14ac:dyDescent="0.25">
      <c r="A7999" t="s">
        <v>48</v>
      </c>
      <c r="B7999" t="s">
        <v>49</v>
      </c>
      <c r="C7999" t="s">
        <v>50</v>
      </c>
      <c r="D7999" t="s">
        <v>51</v>
      </c>
      <c r="E7999" t="s">
        <v>917</v>
      </c>
      <c r="F7999" t="s">
        <v>283</v>
      </c>
      <c r="G7999">
        <v>9000148112</v>
      </c>
      <c r="H7999">
        <v>148112</v>
      </c>
      <c r="I7999" t="s">
        <v>23906</v>
      </c>
      <c r="J7999" t="s">
        <v>23907</v>
      </c>
      <c r="K7999" t="s">
        <v>286</v>
      </c>
      <c r="L7999" t="s">
        <v>917</v>
      </c>
      <c r="M7999" t="s">
        <v>917</v>
      </c>
      <c r="N7999" t="s">
        <v>1428</v>
      </c>
      <c r="O7999" t="s">
        <v>59</v>
      </c>
      <c r="P7999">
        <v>303</v>
      </c>
      <c r="Q7999" t="s">
        <v>921</v>
      </c>
      <c r="R7999" t="s">
        <v>921</v>
      </c>
      <c r="S7999" t="s">
        <v>922</v>
      </c>
      <c r="T7999" t="s">
        <v>922</v>
      </c>
      <c r="U7999">
        <v>19.743654249999999</v>
      </c>
      <c r="V7999">
        <v>-70.558761599999997</v>
      </c>
      <c r="W7999" t="s">
        <v>923</v>
      </c>
      <c r="X7999" t="s">
        <v>63</v>
      </c>
      <c r="Y7999" t="s">
        <v>64</v>
      </c>
      <c r="Z7999" t="s">
        <v>65</v>
      </c>
      <c r="AA7999">
        <v>1156010489</v>
      </c>
      <c r="AB7999" t="s">
        <v>116</v>
      </c>
      <c r="AC7999" t="s">
        <v>67</v>
      </c>
      <c r="AD7999">
        <v>19.743611439999999</v>
      </c>
      <c r="AE7999">
        <v>-70.558826580000002</v>
      </c>
      <c r="AF7999" t="s">
        <v>23908</v>
      </c>
      <c r="AG7999" t="s">
        <v>32</v>
      </c>
      <c r="AH7999" t="s">
        <v>48</v>
      </c>
      <c r="AI7999" t="s">
        <v>87</v>
      </c>
      <c r="AJ7999" t="s">
        <v>1488</v>
      </c>
      <c r="AK7999" t="s">
        <v>925</v>
      </c>
      <c r="AL7999" t="s">
        <v>917</v>
      </c>
      <c r="AM7999" t="s">
        <v>926</v>
      </c>
      <c r="AR7999" t="s">
        <v>91</v>
      </c>
      <c r="AS7999">
        <v>9000148112</v>
      </c>
      <c r="AV7999" t="s">
        <v>267</v>
      </c>
      <c r="AW7999" t="str">
        <f>_xlfn.XLOOKUP(UNIVERSO[[#This Row],[RUTA-LOCALIDAD D&amp;N]],'[1]Cuota Ruta'!E:E,'[1]Cuota Ruta'!G:G)</f>
        <v>Cargar</v>
      </c>
    </row>
    <row r="8000" spans="1:49" x14ac:dyDescent="0.25">
      <c r="A8000" t="s">
        <v>48</v>
      </c>
      <c r="B8000" t="s">
        <v>49</v>
      </c>
      <c r="C8000" t="s">
        <v>50</v>
      </c>
      <c r="D8000" t="s">
        <v>124</v>
      </c>
      <c r="E8000" t="s">
        <v>269</v>
      </c>
      <c r="F8000" t="s">
        <v>126</v>
      </c>
      <c r="G8000">
        <v>9000148559</v>
      </c>
      <c r="H8000">
        <v>148559</v>
      </c>
      <c r="I8000" t="s">
        <v>7825</v>
      </c>
      <c r="J8000" t="s">
        <v>3242</v>
      </c>
      <c r="K8000" t="s">
        <v>129</v>
      </c>
      <c r="L8000" t="s">
        <v>272</v>
      </c>
      <c r="M8000" t="s">
        <v>273</v>
      </c>
      <c r="N8000" t="s">
        <v>273</v>
      </c>
      <c r="O8000" t="s">
        <v>126</v>
      </c>
      <c r="P8000">
        <v>320</v>
      </c>
      <c r="Q8000" t="s">
        <v>1222</v>
      </c>
      <c r="R8000" t="s">
        <v>1222</v>
      </c>
      <c r="S8000" t="s">
        <v>275</v>
      </c>
      <c r="T8000" t="s">
        <v>275</v>
      </c>
      <c r="U8000">
        <v>18.876899720000001</v>
      </c>
      <c r="V8000">
        <v>-71.246086120000001</v>
      </c>
      <c r="W8000" t="s">
        <v>1223</v>
      </c>
      <c r="X8000" t="s">
        <v>63</v>
      </c>
      <c r="Y8000" t="s">
        <v>64</v>
      </c>
      <c r="Z8000" t="s">
        <v>65</v>
      </c>
      <c r="AA8000">
        <v>1163018097</v>
      </c>
      <c r="AB8000" t="s">
        <v>66</v>
      </c>
      <c r="AC8000" t="s">
        <v>67</v>
      </c>
      <c r="AD8000">
        <v>18.876899720000001</v>
      </c>
      <c r="AE8000">
        <v>-71.246086120000001</v>
      </c>
      <c r="AF8000" t="s">
        <v>23909</v>
      </c>
      <c r="AG8000" t="s">
        <v>32</v>
      </c>
      <c r="AH8000" t="s">
        <v>48</v>
      </c>
      <c r="AI8000" t="s">
        <v>87</v>
      </c>
      <c r="AJ8000" t="s">
        <v>1488</v>
      </c>
      <c r="AK8000" t="s">
        <v>278</v>
      </c>
      <c r="AL8000" t="s">
        <v>269</v>
      </c>
      <c r="AM8000" t="s">
        <v>279</v>
      </c>
      <c r="AR8000" t="s">
        <v>91</v>
      </c>
      <c r="AS8000">
        <v>9000148559</v>
      </c>
      <c r="AV8000" t="s">
        <v>281</v>
      </c>
      <c r="AW8000" t="str">
        <f>_xlfn.XLOOKUP(UNIVERSO[[#This Row],[RUTA-LOCALIDAD D&amp;N]],'[1]Cuota Ruta'!E:E,'[1]Cuota Ruta'!G:G)</f>
        <v>Cargar</v>
      </c>
    </row>
    <row r="8001" spans="1:49" x14ac:dyDescent="0.25">
      <c r="A8001" t="s">
        <v>48</v>
      </c>
      <c r="B8001" t="s">
        <v>49</v>
      </c>
      <c r="C8001" t="s">
        <v>50</v>
      </c>
      <c r="D8001" t="s">
        <v>76</v>
      </c>
      <c r="E8001" t="s">
        <v>77</v>
      </c>
      <c r="F8001" t="s">
        <v>53</v>
      </c>
      <c r="G8001">
        <v>9000148882</v>
      </c>
      <c r="H8001">
        <v>148882</v>
      </c>
      <c r="I8001" t="s">
        <v>23910</v>
      </c>
      <c r="J8001" t="s">
        <v>23911</v>
      </c>
      <c r="K8001" t="s">
        <v>56</v>
      </c>
      <c r="L8001" t="s">
        <v>80</v>
      </c>
      <c r="M8001" t="s">
        <v>80</v>
      </c>
      <c r="N8001" t="s">
        <v>524</v>
      </c>
      <c r="O8001" t="s">
        <v>59</v>
      </c>
      <c r="P8001">
        <v>332</v>
      </c>
      <c r="Q8001" t="s">
        <v>525</v>
      </c>
      <c r="R8001" t="s">
        <v>525</v>
      </c>
      <c r="S8001" t="s">
        <v>83</v>
      </c>
      <c r="T8001" t="s">
        <v>83</v>
      </c>
      <c r="U8001">
        <v>18.472167970000001</v>
      </c>
      <c r="V8001">
        <v>-69.926055910000002</v>
      </c>
      <c r="W8001" t="s">
        <v>526</v>
      </c>
      <c r="X8001" t="s">
        <v>85</v>
      </c>
      <c r="Y8001" t="s">
        <v>64</v>
      </c>
      <c r="Z8001" t="s">
        <v>65</v>
      </c>
      <c r="AA8001">
        <v>1169009786</v>
      </c>
      <c r="AB8001" t="s">
        <v>66</v>
      </c>
      <c r="AC8001" t="s">
        <v>67</v>
      </c>
      <c r="AD8001">
        <v>18.472167970000001</v>
      </c>
      <c r="AE8001">
        <v>-69.926055910000002</v>
      </c>
      <c r="AF8001" t="s">
        <v>23912</v>
      </c>
      <c r="AG8001" t="s">
        <v>32</v>
      </c>
      <c r="AH8001" t="s">
        <v>48</v>
      </c>
      <c r="AI8001" t="s">
        <v>87</v>
      </c>
      <c r="AJ8001" t="s">
        <v>1488</v>
      </c>
      <c r="AK8001" t="s">
        <v>89</v>
      </c>
      <c r="AL8001" t="s">
        <v>77</v>
      </c>
      <c r="AM8001" t="s">
        <v>90</v>
      </c>
      <c r="AR8001" t="s">
        <v>91</v>
      </c>
      <c r="AS8001">
        <v>9000148882</v>
      </c>
      <c r="AV8001" t="s">
        <v>92</v>
      </c>
      <c r="AW8001" t="str">
        <f>_xlfn.XLOOKUP(UNIVERSO[[#This Row],[RUTA-LOCALIDAD D&amp;N]],'[1]Cuota Ruta'!E:E,'[1]Cuota Ruta'!G:G)</f>
        <v>Cargar</v>
      </c>
    </row>
    <row r="8002" spans="1:49" x14ac:dyDescent="0.25">
      <c r="A8002" t="s">
        <v>48</v>
      </c>
      <c r="B8002" t="s">
        <v>49</v>
      </c>
      <c r="C8002" t="s">
        <v>50</v>
      </c>
      <c r="D8002" t="s">
        <v>51</v>
      </c>
      <c r="E8002" t="s">
        <v>338</v>
      </c>
      <c r="F8002" t="s">
        <v>283</v>
      </c>
      <c r="G8002">
        <v>9000148948</v>
      </c>
      <c r="H8002">
        <v>148948</v>
      </c>
      <c r="I8002" t="s">
        <v>23913</v>
      </c>
      <c r="J8002" t="s">
        <v>23914</v>
      </c>
      <c r="K8002" t="s">
        <v>286</v>
      </c>
      <c r="L8002" t="s">
        <v>403</v>
      </c>
      <c r="M8002" t="s">
        <v>403</v>
      </c>
      <c r="N8002" t="s">
        <v>14959</v>
      </c>
      <c r="O8002" t="s">
        <v>59</v>
      </c>
      <c r="P8002">
        <v>322</v>
      </c>
      <c r="Q8002" t="s">
        <v>1895</v>
      </c>
      <c r="R8002" t="s">
        <v>1895</v>
      </c>
      <c r="S8002" t="s">
        <v>405</v>
      </c>
      <c r="T8002" t="s">
        <v>405</v>
      </c>
      <c r="U8002">
        <v>19.218172073364201</v>
      </c>
      <c r="V8002">
        <v>-70.535118103027301</v>
      </c>
      <c r="W8002" t="s">
        <v>1896</v>
      </c>
      <c r="X8002" t="s">
        <v>85</v>
      </c>
      <c r="Y8002" t="s">
        <v>64</v>
      </c>
      <c r="Z8002" t="s">
        <v>65</v>
      </c>
      <c r="AA8002">
        <v>1151038012</v>
      </c>
      <c r="AB8002" t="s">
        <v>66</v>
      </c>
      <c r="AC8002" t="s">
        <v>67</v>
      </c>
      <c r="AD8002">
        <v>19.218172073364201</v>
      </c>
      <c r="AE8002">
        <v>-70.535118103027301</v>
      </c>
      <c r="AF8002" t="s">
        <v>14960</v>
      </c>
      <c r="AG8002" t="s">
        <v>32</v>
      </c>
      <c r="AH8002" t="s">
        <v>48</v>
      </c>
      <c r="AI8002" t="s">
        <v>87</v>
      </c>
      <c r="AJ8002" t="s">
        <v>1488</v>
      </c>
      <c r="AK8002" t="s">
        <v>732</v>
      </c>
      <c r="AL8002" t="s">
        <v>338</v>
      </c>
      <c r="AM8002" t="s">
        <v>733</v>
      </c>
      <c r="AR8002" t="s">
        <v>91</v>
      </c>
      <c r="AS8002">
        <v>9000148948</v>
      </c>
      <c r="AV8002" t="s">
        <v>349</v>
      </c>
      <c r="AW8002" t="str">
        <f>_xlfn.XLOOKUP(UNIVERSO[[#This Row],[RUTA-LOCALIDAD D&amp;N]],'[1]Cuota Ruta'!E:E,'[1]Cuota Ruta'!G:G)</f>
        <v>Cargar</v>
      </c>
    </row>
    <row r="8003" spans="1:49" x14ac:dyDescent="0.25">
      <c r="A8003" t="s">
        <v>48</v>
      </c>
      <c r="B8003" t="s">
        <v>49</v>
      </c>
      <c r="C8003" t="s">
        <v>110</v>
      </c>
      <c r="D8003" t="s">
        <v>51</v>
      </c>
      <c r="E8003" t="s">
        <v>485</v>
      </c>
      <c r="F8003" t="s">
        <v>283</v>
      </c>
      <c r="G8003">
        <v>9000149208</v>
      </c>
      <c r="H8003">
        <v>149208</v>
      </c>
      <c r="I8003" t="s">
        <v>23915</v>
      </c>
      <c r="J8003" t="s">
        <v>23916</v>
      </c>
      <c r="K8003" t="s">
        <v>286</v>
      </c>
      <c r="L8003" t="s">
        <v>1087</v>
      </c>
      <c r="M8003" t="s">
        <v>1087</v>
      </c>
      <c r="N8003" t="s">
        <v>1395</v>
      </c>
      <c r="O8003" t="s">
        <v>59</v>
      </c>
      <c r="P8003">
        <v>301</v>
      </c>
      <c r="Q8003" t="s">
        <v>1088</v>
      </c>
      <c r="R8003" t="s">
        <v>1088</v>
      </c>
      <c r="S8003" t="s">
        <v>1050</v>
      </c>
      <c r="T8003" t="s">
        <v>1050</v>
      </c>
      <c r="U8003">
        <v>19.649152755737301</v>
      </c>
      <c r="V8003">
        <v>-71.366714477539105</v>
      </c>
      <c r="W8003" t="s">
        <v>1089</v>
      </c>
      <c r="X8003" t="s">
        <v>85</v>
      </c>
      <c r="Y8003" t="s">
        <v>64</v>
      </c>
      <c r="Z8003" t="s">
        <v>65</v>
      </c>
      <c r="AA8003">
        <v>1158010660</v>
      </c>
      <c r="AB8003" t="s">
        <v>66</v>
      </c>
      <c r="AC8003" t="s">
        <v>67</v>
      </c>
      <c r="AD8003">
        <v>19.649152755737301</v>
      </c>
      <c r="AE8003">
        <v>-71.366714477539105</v>
      </c>
      <c r="AF8003" t="s">
        <v>23917</v>
      </c>
      <c r="AG8003" t="s">
        <v>32</v>
      </c>
      <c r="AH8003" t="s">
        <v>48</v>
      </c>
      <c r="AI8003" t="s">
        <v>87</v>
      </c>
      <c r="AJ8003" t="s">
        <v>1488</v>
      </c>
      <c r="AK8003" t="s">
        <v>494</v>
      </c>
      <c r="AL8003" t="s">
        <v>485</v>
      </c>
      <c r="AM8003" t="s">
        <v>495</v>
      </c>
      <c r="AR8003" t="s">
        <v>91</v>
      </c>
      <c r="AS8003">
        <v>9000149208</v>
      </c>
      <c r="AV8003" t="s">
        <v>349</v>
      </c>
      <c r="AW8003" t="str">
        <f>_xlfn.XLOOKUP(UNIVERSO[[#This Row],[RUTA-LOCALIDAD D&amp;N]],'[1]Cuota Ruta'!E:E,'[1]Cuota Ruta'!G:G)</f>
        <v>Cargar</v>
      </c>
    </row>
    <row r="8004" spans="1:49" x14ac:dyDescent="0.25">
      <c r="A8004" t="s">
        <v>48</v>
      </c>
      <c r="B8004" t="s">
        <v>49</v>
      </c>
      <c r="C8004" t="s">
        <v>50</v>
      </c>
      <c r="D8004" t="s">
        <v>124</v>
      </c>
      <c r="E8004" t="s">
        <v>257</v>
      </c>
      <c r="F8004" t="s">
        <v>194</v>
      </c>
      <c r="G8004">
        <v>9000151647</v>
      </c>
      <c r="H8004">
        <v>151647</v>
      </c>
      <c r="I8004" t="s">
        <v>11870</v>
      </c>
      <c r="J8004" t="s">
        <v>23918</v>
      </c>
      <c r="K8004" t="s">
        <v>197</v>
      </c>
      <c r="L8004" t="s">
        <v>260</v>
      </c>
      <c r="M8004" t="s">
        <v>260</v>
      </c>
      <c r="N8004" t="s">
        <v>23919</v>
      </c>
      <c r="O8004" t="s">
        <v>59</v>
      </c>
      <c r="P8004">
        <v>313</v>
      </c>
      <c r="Q8004" t="s">
        <v>2090</v>
      </c>
      <c r="R8004" t="s">
        <v>2090</v>
      </c>
      <c r="S8004" t="s">
        <v>262</v>
      </c>
      <c r="T8004" t="s">
        <v>262</v>
      </c>
      <c r="U8004">
        <v>19.202307999999999</v>
      </c>
      <c r="V8004">
        <v>-69.396929</v>
      </c>
      <c r="W8004" t="s">
        <v>2091</v>
      </c>
      <c r="X8004" t="s">
        <v>63</v>
      </c>
      <c r="Y8004" t="s">
        <v>64</v>
      </c>
      <c r="Z8004" t="s">
        <v>65</v>
      </c>
      <c r="AA8004">
        <v>1152011254</v>
      </c>
      <c r="AB8004" t="s">
        <v>66</v>
      </c>
      <c r="AC8004" t="s">
        <v>67</v>
      </c>
      <c r="AD8004">
        <v>19.202307999999999</v>
      </c>
      <c r="AE8004">
        <v>-69.396929</v>
      </c>
      <c r="AF8004" t="s">
        <v>23920</v>
      </c>
      <c r="AG8004" t="s">
        <v>32</v>
      </c>
      <c r="AH8004" t="s">
        <v>48</v>
      </c>
      <c r="AI8004" t="s">
        <v>87</v>
      </c>
      <c r="AJ8004" t="s">
        <v>1488</v>
      </c>
      <c r="AK8004" t="s">
        <v>265</v>
      </c>
      <c r="AL8004" t="s">
        <v>257</v>
      </c>
      <c r="AM8004" t="s">
        <v>266</v>
      </c>
      <c r="AR8004" t="s">
        <v>91</v>
      </c>
      <c r="AS8004">
        <v>9000151647</v>
      </c>
      <c r="AV8004" t="s">
        <v>267</v>
      </c>
      <c r="AW8004" t="str">
        <f>_xlfn.XLOOKUP(UNIVERSO[[#This Row],[RUTA-LOCALIDAD D&amp;N]],'[1]Cuota Ruta'!E:E,'[1]Cuota Ruta'!G:G)</f>
        <v>Cargar</v>
      </c>
    </row>
    <row r="8005" spans="1:49" x14ac:dyDescent="0.25">
      <c r="A8005" t="s">
        <v>48</v>
      </c>
      <c r="B8005" t="s">
        <v>49</v>
      </c>
      <c r="C8005" t="s">
        <v>50</v>
      </c>
      <c r="D8005" t="s">
        <v>51</v>
      </c>
      <c r="E8005" t="s">
        <v>193</v>
      </c>
      <c r="F8005" t="s">
        <v>194</v>
      </c>
      <c r="G8005">
        <v>9000151862</v>
      </c>
      <c r="H8005">
        <v>151862</v>
      </c>
      <c r="I8005" t="s">
        <v>23921</v>
      </c>
      <c r="J8005" t="s">
        <v>23922</v>
      </c>
      <c r="K8005" t="s">
        <v>197</v>
      </c>
      <c r="L8005" t="s">
        <v>1417</v>
      </c>
      <c r="M8005" t="s">
        <v>1417</v>
      </c>
      <c r="N8005" t="s">
        <v>253</v>
      </c>
      <c r="O8005" t="s">
        <v>59</v>
      </c>
      <c r="P8005">
        <v>326</v>
      </c>
      <c r="Q8005" t="s">
        <v>3204</v>
      </c>
      <c r="R8005" t="s">
        <v>3204</v>
      </c>
      <c r="S8005" t="s">
        <v>774</v>
      </c>
      <c r="T8005" t="s">
        <v>774</v>
      </c>
      <c r="U8005">
        <v>18.767747880000002</v>
      </c>
      <c r="V8005">
        <v>-69.25347137</v>
      </c>
      <c r="W8005" t="s">
        <v>3205</v>
      </c>
      <c r="X8005" t="s">
        <v>63</v>
      </c>
      <c r="Y8005" t="s">
        <v>64</v>
      </c>
      <c r="Z8005" t="s">
        <v>65</v>
      </c>
      <c r="AA8005">
        <v>1160019639</v>
      </c>
      <c r="AB8005" t="s">
        <v>66</v>
      </c>
      <c r="AC8005" t="s">
        <v>67</v>
      </c>
      <c r="AD8005">
        <v>18.767747880000002</v>
      </c>
      <c r="AE8005">
        <v>-69.25347137</v>
      </c>
      <c r="AF8005" t="s">
        <v>23923</v>
      </c>
      <c r="AG8005" t="s">
        <v>32</v>
      </c>
      <c r="AH8005" t="s">
        <v>48</v>
      </c>
      <c r="AI8005" t="s">
        <v>87</v>
      </c>
      <c r="AJ8005" t="s">
        <v>1488</v>
      </c>
      <c r="AK8005" t="s">
        <v>226</v>
      </c>
      <c r="AL8005" t="s">
        <v>193</v>
      </c>
      <c r="AM8005" t="s">
        <v>227</v>
      </c>
      <c r="AR8005" t="s">
        <v>91</v>
      </c>
      <c r="AS8005">
        <v>9000151862</v>
      </c>
      <c r="AV8005" t="s">
        <v>92</v>
      </c>
      <c r="AW8005" t="str">
        <f>_xlfn.XLOOKUP(UNIVERSO[[#This Row],[RUTA-LOCALIDAD D&amp;N]],'[1]Cuota Ruta'!E:E,'[1]Cuota Ruta'!G:G)</f>
        <v>Cargar</v>
      </c>
    </row>
    <row r="8006" spans="1:49" x14ac:dyDescent="0.25">
      <c r="A8006" t="s">
        <v>48</v>
      </c>
      <c r="B8006" t="s">
        <v>49</v>
      </c>
      <c r="C8006" t="s">
        <v>50</v>
      </c>
      <c r="D8006" t="s">
        <v>76</v>
      </c>
      <c r="E8006" t="s">
        <v>338</v>
      </c>
      <c r="F8006" t="s">
        <v>283</v>
      </c>
      <c r="G8006">
        <v>9000151947</v>
      </c>
      <c r="H8006">
        <v>151947</v>
      </c>
      <c r="I8006" t="s">
        <v>23924</v>
      </c>
      <c r="J8006" t="s">
        <v>23925</v>
      </c>
      <c r="K8006" t="s">
        <v>286</v>
      </c>
      <c r="L8006" t="s">
        <v>338</v>
      </c>
      <c r="M8006" t="s">
        <v>338</v>
      </c>
      <c r="N8006" t="s">
        <v>3419</v>
      </c>
      <c r="O8006" t="s">
        <v>59</v>
      </c>
      <c r="P8006">
        <v>315</v>
      </c>
      <c r="Q8006" t="s">
        <v>1681</v>
      </c>
      <c r="R8006" t="s">
        <v>1681</v>
      </c>
      <c r="S8006" t="s">
        <v>665</v>
      </c>
      <c r="T8006" t="s">
        <v>665</v>
      </c>
      <c r="U8006">
        <v>19.485234699999999</v>
      </c>
      <c r="V8006">
        <v>-70.686916299999993</v>
      </c>
      <c r="W8006" t="s">
        <v>1682</v>
      </c>
      <c r="X8006" t="s">
        <v>85</v>
      </c>
      <c r="Y8006" t="s">
        <v>64</v>
      </c>
      <c r="Z8006" t="s">
        <v>99</v>
      </c>
      <c r="AA8006">
        <v>1151038618</v>
      </c>
      <c r="AB8006" t="s">
        <v>66</v>
      </c>
      <c r="AC8006" t="s">
        <v>67</v>
      </c>
      <c r="AD8006">
        <v>19.485234699999999</v>
      </c>
      <c r="AE8006">
        <v>-70.686916299999993</v>
      </c>
      <c r="AF8006" t="s">
        <v>23926</v>
      </c>
      <c r="AG8006" t="s">
        <v>32</v>
      </c>
      <c r="AH8006" t="s">
        <v>48</v>
      </c>
      <c r="AI8006" t="s">
        <v>87</v>
      </c>
      <c r="AJ8006" t="s">
        <v>1488</v>
      </c>
      <c r="AK8006" t="s">
        <v>408</v>
      </c>
      <c r="AL8006" t="s">
        <v>338</v>
      </c>
      <c r="AM8006" t="s">
        <v>409</v>
      </c>
      <c r="AR8006" t="s">
        <v>91</v>
      </c>
      <c r="AS8006">
        <v>9000151947</v>
      </c>
      <c r="AV8006" t="s">
        <v>410</v>
      </c>
      <c r="AW8006" t="str">
        <f>_xlfn.XLOOKUP(UNIVERSO[[#This Row],[RUTA-LOCALIDAD D&amp;N]],'[1]Cuota Ruta'!E:E,'[1]Cuota Ruta'!G:G)</f>
        <v>Cargar</v>
      </c>
    </row>
    <row r="8007" spans="1:49" x14ac:dyDescent="0.25">
      <c r="A8007" t="s">
        <v>48</v>
      </c>
      <c r="B8007" t="s">
        <v>49</v>
      </c>
      <c r="C8007" t="s">
        <v>50</v>
      </c>
      <c r="D8007" t="s">
        <v>124</v>
      </c>
      <c r="E8007" t="s">
        <v>338</v>
      </c>
      <c r="F8007" t="s">
        <v>283</v>
      </c>
      <c r="G8007">
        <v>9000152685</v>
      </c>
      <c r="H8007">
        <v>152685</v>
      </c>
      <c r="I8007" t="s">
        <v>23927</v>
      </c>
      <c r="J8007" t="s">
        <v>23928</v>
      </c>
      <c r="K8007" t="s">
        <v>286</v>
      </c>
      <c r="L8007" t="s">
        <v>403</v>
      </c>
      <c r="M8007" t="s">
        <v>403</v>
      </c>
      <c r="N8007" t="s">
        <v>9860</v>
      </c>
      <c r="O8007" t="s">
        <v>59</v>
      </c>
      <c r="P8007">
        <v>377</v>
      </c>
      <c r="Q8007" t="s">
        <v>1943</v>
      </c>
      <c r="R8007" t="s">
        <v>1943</v>
      </c>
      <c r="S8007" t="s">
        <v>405</v>
      </c>
      <c r="T8007" t="s">
        <v>405</v>
      </c>
      <c r="U8007">
        <v>19.217240499999999</v>
      </c>
      <c r="V8007">
        <v>-70.548785499999994</v>
      </c>
      <c r="W8007" t="s">
        <v>1944</v>
      </c>
      <c r="X8007" t="s">
        <v>63</v>
      </c>
      <c r="Y8007" t="s">
        <v>64</v>
      </c>
      <c r="Z8007" t="s">
        <v>65</v>
      </c>
      <c r="AA8007">
        <v>1151038795</v>
      </c>
      <c r="AB8007" t="s">
        <v>116</v>
      </c>
      <c r="AC8007" t="s">
        <v>67</v>
      </c>
      <c r="AD8007">
        <v>19.21736666666667</v>
      </c>
      <c r="AE8007">
        <v>-70.548803333333339</v>
      </c>
      <c r="AF8007" t="s">
        <v>23929</v>
      </c>
      <c r="AG8007" t="s">
        <v>32</v>
      </c>
      <c r="AH8007" t="s">
        <v>48</v>
      </c>
      <c r="AI8007" t="s">
        <v>87</v>
      </c>
      <c r="AJ8007" t="s">
        <v>1488</v>
      </c>
      <c r="AK8007" t="s">
        <v>732</v>
      </c>
      <c r="AL8007" t="s">
        <v>338</v>
      </c>
      <c r="AM8007" t="s">
        <v>733</v>
      </c>
      <c r="AR8007" t="s">
        <v>91</v>
      </c>
      <c r="AS8007">
        <v>9000152685</v>
      </c>
      <c r="AV8007" t="s">
        <v>349</v>
      </c>
      <c r="AW8007" t="str">
        <f>_xlfn.XLOOKUP(UNIVERSO[[#This Row],[RUTA-LOCALIDAD D&amp;N]],'[1]Cuota Ruta'!E:E,'[1]Cuota Ruta'!G:G)</f>
        <v>Cargar</v>
      </c>
    </row>
    <row r="8008" spans="1:49" x14ac:dyDescent="0.25">
      <c r="A8008" t="s">
        <v>48</v>
      </c>
      <c r="B8008" t="s">
        <v>49</v>
      </c>
      <c r="C8008" t="s">
        <v>50</v>
      </c>
      <c r="D8008" t="s">
        <v>51</v>
      </c>
      <c r="E8008" t="s">
        <v>338</v>
      </c>
      <c r="F8008" t="s">
        <v>283</v>
      </c>
      <c r="G8008">
        <v>9000153174</v>
      </c>
      <c r="H8008">
        <v>153174</v>
      </c>
      <c r="I8008" t="s">
        <v>23930</v>
      </c>
      <c r="J8008" t="s">
        <v>23931</v>
      </c>
      <c r="K8008" t="s">
        <v>286</v>
      </c>
      <c r="L8008" t="s">
        <v>338</v>
      </c>
      <c r="M8008" t="s">
        <v>338</v>
      </c>
      <c r="N8008" t="s">
        <v>58</v>
      </c>
      <c r="O8008" t="s">
        <v>59</v>
      </c>
      <c r="P8008">
        <v>304</v>
      </c>
      <c r="Q8008" t="s">
        <v>1772</v>
      </c>
      <c r="R8008" t="s">
        <v>1772</v>
      </c>
      <c r="S8008" t="s">
        <v>665</v>
      </c>
      <c r="T8008" t="s">
        <v>665</v>
      </c>
      <c r="U8008">
        <v>19.489427888828111</v>
      </c>
      <c r="V8008">
        <v>-70.711473934422727</v>
      </c>
      <c r="W8008" t="s">
        <v>1773</v>
      </c>
      <c r="X8008" t="s">
        <v>63</v>
      </c>
      <c r="Y8008" t="s">
        <v>64</v>
      </c>
      <c r="Z8008" t="s">
        <v>65</v>
      </c>
      <c r="AA8008">
        <v>1151038941</v>
      </c>
      <c r="AB8008" t="s">
        <v>116</v>
      </c>
      <c r="AC8008" t="s">
        <v>67</v>
      </c>
      <c r="AD8008">
        <v>19.48948</v>
      </c>
      <c r="AE8008">
        <v>-70.711449999999999</v>
      </c>
      <c r="AF8008" t="s">
        <v>23932</v>
      </c>
      <c r="AG8008" t="s">
        <v>32</v>
      </c>
      <c r="AH8008" t="s">
        <v>48</v>
      </c>
      <c r="AI8008" t="s">
        <v>87</v>
      </c>
      <c r="AJ8008" t="s">
        <v>1488</v>
      </c>
      <c r="AK8008" t="s">
        <v>346</v>
      </c>
      <c r="AL8008" t="s">
        <v>338</v>
      </c>
      <c r="AM8008" t="s">
        <v>347</v>
      </c>
      <c r="AR8008" t="s">
        <v>91</v>
      </c>
      <c r="AS8008">
        <v>9000153174</v>
      </c>
      <c r="AV8008" t="s">
        <v>349</v>
      </c>
      <c r="AW8008" t="str">
        <f>_xlfn.XLOOKUP(UNIVERSO[[#This Row],[RUTA-LOCALIDAD D&amp;N]],'[1]Cuota Ruta'!E:E,'[1]Cuota Ruta'!G:G)</f>
        <v>Cargar</v>
      </c>
    </row>
    <row r="8009" spans="1:49" x14ac:dyDescent="0.25">
      <c r="A8009" t="s">
        <v>48</v>
      </c>
      <c r="B8009" t="s">
        <v>49</v>
      </c>
      <c r="C8009" t="s">
        <v>50</v>
      </c>
      <c r="D8009" t="s">
        <v>268</v>
      </c>
      <c r="E8009" t="s">
        <v>1196</v>
      </c>
      <c r="F8009" t="s">
        <v>126</v>
      </c>
      <c r="G8009">
        <v>9000153243</v>
      </c>
      <c r="H8009">
        <v>153243</v>
      </c>
      <c r="I8009" t="s">
        <v>23933</v>
      </c>
      <c r="J8009" t="s">
        <v>2207</v>
      </c>
      <c r="K8009" t="s">
        <v>129</v>
      </c>
      <c r="L8009" t="s">
        <v>1199</v>
      </c>
      <c r="M8009" t="s">
        <v>58</v>
      </c>
      <c r="N8009" t="s">
        <v>1199</v>
      </c>
      <c r="O8009" t="s">
        <v>126</v>
      </c>
      <c r="P8009">
        <v>309</v>
      </c>
      <c r="Q8009" t="s">
        <v>2903</v>
      </c>
      <c r="R8009" t="s">
        <v>2903</v>
      </c>
      <c r="S8009" t="s">
        <v>1201</v>
      </c>
      <c r="T8009" t="s">
        <v>1201</v>
      </c>
      <c r="U8009">
        <v>18.572189999999999</v>
      </c>
      <c r="V8009">
        <v>-70.878299999999996</v>
      </c>
      <c r="W8009" t="s">
        <v>2904</v>
      </c>
      <c r="X8009" t="s">
        <v>63</v>
      </c>
      <c r="Y8009" t="s">
        <v>64</v>
      </c>
      <c r="Z8009" t="s">
        <v>65</v>
      </c>
      <c r="AA8009">
        <v>1163018762</v>
      </c>
      <c r="AB8009" t="s">
        <v>66</v>
      </c>
      <c r="AC8009" t="s">
        <v>67</v>
      </c>
      <c r="AD8009">
        <v>18.572189999999999</v>
      </c>
      <c r="AE8009">
        <v>-70.878299999999996</v>
      </c>
      <c r="AF8009" t="s">
        <v>23934</v>
      </c>
      <c r="AG8009" t="s">
        <v>32</v>
      </c>
      <c r="AH8009" t="s">
        <v>48</v>
      </c>
      <c r="AI8009" t="s">
        <v>87</v>
      </c>
      <c r="AJ8009" t="s">
        <v>1488</v>
      </c>
      <c r="AK8009" t="s">
        <v>1204</v>
      </c>
      <c r="AL8009" t="s">
        <v>1196</v>
      </c>
      <c r="AM8009" t="s">
        <v>1205</v>
      </c>
      <c r="AR8009" t="s">
        <v>91</v>
      </c>
      <c r="AS8009">
        <v>9000153243</v>
      </c>
      <c r="AV8009" t="s">
        <v>281</v>
      </c>
      <c r="AW8009" t="str">
        <f>_xlfn.XLOOKUP(UNIVERSO[[#This Row],[RUTA-LOCALIDAD D&amp;N]],'[1]Cuota Ruta'!E:E,'[1]Cuota Ruta'!G:G)</f>
        <v>Cargar</v>
      </c>
    </row>
    <row r="8010" spans="1:49" x14ac:dyDescent="0.25">
      <c r="A8010" t="s">
        <v>48</v>
      </c>
      <c r="B8010" t="s">
        <v>49</v>
      </c>
      <c r="C8010" t="s">
        <v>50</v>
      </c>
      <c r="D8010" t="s">
        <v>51</v>
      </c>
      <c r="E8010" t="s">
        <v>485</v>
      </c>
      <c r="F8010" t="s">
        <v>283</v>
      </c>
      <c r="G8010">
        <v>9000154529</v>
      </c>
      <c r="H8010">
        <v>154529</v>
      </c>
      <c r="I8010" t="s">
        <v>23935</v>
      </c>
      <c r="J8010" t="s">
        <v>23936</v>
      </c>
      <c r="K8010" t="s">
        <v>286</v>
      </c>
      <c r="L8010" t="s">
        <v>1039</v>
      </c>
      <c r="M8010" t="s">
        <v>1039</v>
      </c>
      <c r="N8010" t="s">
        <v>23937</v>
      </c>
      <c r="O8010" t="s">
        <v>59</v>
      </c>
      <c r="P8010">
        <v>345</v>
      </c>
      <c r="Q8010" t="s">
        <v>1072</v>
      </c>
      <c r="R8010" t="s">
        <v>1072</v>
      </c>
      <c r="S8010" t="s">
        <v>491</v>
      </c>
      <c r="T8010" t="s">
        <v>491</v>
      </c>
      <c r="U8010">
        <v>19.548832000000001</v>
      </c>
      <c r="V8010">
        <v>-71.022054999999995</v>
      </c>
      <c r="W8010" t="s">
        <v>1073</v>
      </c>
      <c r="X8010" t="s">
        <v>63</v>
      </c>
      <c r="Y8010" t="s">
        <v>64</v>
      </c>
      <c r="Z8010" t="s">
        <v>65</v>
      </c>
      <c r="AA8010">
        <v>1158010904</v>
      </c>
      <c r="AB8010" t="s">
        <v>66</v>
      </c>
      <c r="AC8010" t="s">
        <v>67</v>
      </c>
      <c r="AD8010">
        <v>19.548832000000001</v>
      </c>
      <c r="AE8010">
        <v>-71.022054999999995</v>
      </c>
      <c r="AF8010" t="s">
        <v>23938</v>
      </c>
      <c r="AG8010" t="s">
        <v>32</v>
      </c>
      <c r="AH8010" t="s">
        <v>48</v>
      </c>
      <c r="AI8010" t="s">
        <v>87</v>
      </c>
      <c r="AJ8010" t="s">
        <v>1488</v>
      </c>
      <c r="AK8010" t="s">
        <v>494</v>
      </c>
      <c r="AL8010" t="s">
        <v>485</v>
      </c>
      <c r="AM8010" t="s">
        <v>495</v>
      </c>
      <c r="AR8010" t="s">
        <v>91</v>
      </c>
      <c r="AS8010">
        <v>9000154529</v>
      </c>
      <c r="AV8010" t="s">
        <v>349</v>
      </c>
      <c r="AW8010" t="str">
        <f>_xlfn.XLOOKUP(UNIVERSO[[#This Row],[RUTA-LOCALIDAD D&amp;N]],'[1]Cuota Ruta'!E:E,'[1]Cuota Ruta'!G:G)</f>
        <v>Cargar</v>
      </c>
    </row>
    <row r="8011" spans="1:49" x14ac:dyDescent="0.25">
      <c r="A8011" t="s">
        <v>48</v>
      </c>
      <c r="B8011" t="s">
        <v>49</v>
      </c>
      <c r="C8011" t="s">
        <v>50</v>
      </c>
      <c r="D8011" t="s">
        <v>76</v>
      </c>
      <c r="E8011" t="s">
        <v>140</v>
      </c>
      <c r="F8011" t="s">
        <v>141</v>
      </c>
      <c r="G8011">
        <v>9000155563</v>
      </c>
      <c r="H8011">
        <v>155563</v>
      </c>
      <c r="I8011" t="s">
        <v>1636</v>
      </c>
      <c r="J8011" t="s">
        <v>23939</v>
      </c>
      <c r="K8011" t="s">
        <v>144</v>
      </c>
      <c r="L8011" t="s">
        <v>93</v>
      </c>
      <c r="M8011" t="s">
        <v>93</v>
      </c>
      <c r="N8011" t="s">
        <v>1350</v>
      </c>
      <c r="O8011" t="s">
        <v>59</v>
      </c>
      <c r="P8011">
        <v>370</v>
      </c>
      <c r="Q8011" t="s">
        <v>1443</v>
      </c>
      <c r="R8011" t="s">
        <v>1443</v>
      </c>
      <c r="S8011" t="s">
        <v>147</v>
      </c>
      <c r="T8011" t="s">
        <v>147</v>
      </c>
      <c r="U8011">
        <v>18.494</v>
      </c>
      <c r="V8011">
        <v>-69.815200000000004</v>
      </c>
      <c r="W8011" t="s">
        <v>1444</v>
      </c>
      <c r="X8011" t="s">
        <v>85</v>
      </c>
      <c r="Y8011" t="s">
        <v>64</v>
      </c>
      <c r="Z8011" t="s">
        <v>99</v>
      </c>
      <c r="AA8011">
        <v>1153027071</v>
      </c>
      <c r="AB8011" t="s">
        <v>66</v>
      </c>
      <c r="AC8011" t="s">
        <v>67</v>
      </c>
      <c r="AD8011">
        <v>18.494</v>
      </c>
      <c r="AE8011">
        <v>-69.815200000000004</v>
      </c>
      <c r="AF8011" t="s">
        <v>23940</v>
      </c>
      <c r="AG8011" t="s">
        <v>32</v>
      </c>
      <c r="AH8011" t="s">
        <v>48</v>
      </c>
      <c r="AI8011" t="s">
        <v>87</v>
      </c>
      <c r="AJ8011" t="s">
        <v>1488</v>
      </c>
      <c r="AK8011" t="s">
        <v>150</v>
      </c>
      <c r="AL8011" t="s">
        <v>140</v>
      </c>
      <c r="AM8011" t="s">
        <v>151</v>
      </c>
      <c r="AR8011" t="s">
        <v>91</v>
      </c>
      <c r="AS8011">
        <v>9000155563</v>
      </c>
      <c r="AV8011" t="s">
        <v>153</v>
      </c>
      <c r="AW8011" t="str">
        <f>_xlfn.XLOOKUP(UNIVERSO[[#This Row],[RUTA-LOCALIDAD D&amp;N]],'[1]Cuota Ruta'!E:E,'[1]Cuota Ruta'!G:G)</f>
        <v>Cargar</v>
      </c>
    </row>
    <row r="8012" spans="1:49" x14ac:dyDescent="0.25">
      <c r="A8012" t="s">
        <v>48</v>
      </c>
      <c r="B8012" t="s">
        <v>49</v>
      </c>
      <c r="C8012" t="s">
        <v>50</v>
      </c>
      <c r="D8012" t="s">
        <v>51</v>
      </c>
      <c r="E8012" t="s">
        <v>823</v>
      </c>
      <c r="F8012" t="s">
        <v>283</v>
      </c>
      <c r="G8012">
        <v>9000155602</v>
      </c>
      <c r="H8012">
        <v>155602</v>
      </c>
      <c r="I8012" t="s">
        <v>21946</v>
      </c>
      <c r="J8012" t="s">
        <v>3242</v>
      </c>
      <c r="K8012" t="s">
        <v>286</v>
      </c>
      <c r="L8012" t="s">
        <v>877</v>
      </c>
      <c r="M8012" t="s">
        <v>877</v>
      </c>
      <c r="N8012" t="s">
        <v>3752</v>
      </c>
      <c r="O8012" t="s">
        <v>59</v>
      </c>
      <c r="P8012">
        <v>339</v>
      </c>
      <c r="Q8012" t="s">
        <v>1328</v>
      </c>
      <c r="R8012" t="s">
        <v>1328</v>
      </c>
      <c r="S8012" t="s">
        <v>840</v>
      </c>
      <c r="T8012" t="s">
        <v>840</v>
      </c>
      <c r="U8012">
        <v>19.058869999999999</v>
      </c>
      <c r="V8012">
        <v>-70.141130000000004</v>
      </c>
      <c r="W8012" t="s">
        <v>1329</v>
      </c>
      <c r="X8012" t="s">
        <v>85</v>
      </c>
      <c r="Y8012" t="s">
        <v>64</v>
      </c>
      <c r="Z8012" t="s">
        <v>65</v>
      </c>
      <c r="AA8012">
        <v>1154014836</v>
      </c>
      <c r="AB8012" t="s">
        <v>66</v>
      </c>
      <c r="AC8012" t="s">
        <v>67</v>
      </c>
      <c r="AD8012">
        <v>19.058869999999999</v>
      </c>
      <c r="AE8012">
        <v>-70.141130000000004</v>
      </c>
      <c r="AF8012" t="s">
        <v>23941</v>
      </c>
      <c r="AG8012" t="s">
        <v>32</v>
      </c>
      <c r="AH8012" t="s">
        <v>48</v>
      </c>
      <c r="AI8012" t="s">
        <v>87</v>
      </c>
      <c r="AJ8012" t="s">
        <v>1488</v>
      </c>
      <c r="AR8012" t="s">
        <v>91</v>
      </c>
      <c r="AS8012">
        <v>9000155602</v>
      </c>
      <c r="AW8012" t="str">
        <f>_xlfn.XLOOKUP(UNIVERSO[[#This Row],[RUTA-LOCALIDAD D&amp;N]],'[1]Cuota Ruta'!E:E,'[1]Cuota Ruta'!G:G)</f>
        <v>Cargar</v>
      </c>
    </row>
    <row r="8013" spans="1:49" x14ac:dyDescent="0.25">
      <c r="A8013" t="s">
        <v>48</v>
      </c>
      <c r="B8013" t="s">
        <v>49</v>
      </c>
      <c r="C8013" t="s">
        <v>50</v>
      </c>
      <c r="D8013" t="s">
        <v>51</v>
      </c>
      <c r="E8013" t="s">
        <v>338</v>
      </c>
      <c r="F8013" t="s">
        <v>283</v>
      </c>
      <c r="G8013">
        <v>9000155680</v>
      </c>
      <c r="H8013">
        <v>155680</v>
      </c>
      <c r="I8013" t="s">
        <v>1856</v>
      </c>
      <c r="J8013" t="s">
        <v>23942</v>
      </c>
      <c r="K8013" t="s">
        <v>286</v>
      </c>
      <c r="L8013" t="s">
        <v>338</v>
      </c>
      <c r="M8013" t="s">
        <v>338</v>
      </c>
      <c r="N8013" t="s">
        <v>23943</v>
      </c>
      <c r="O8013" t="s">
        <v>59</v>
      </c>
      <c r="P8013">
        <v>378</v>
      </c>
      <c r="Q8013" t="s">
        <v>1815</v>
      </c>
      <c r="R8013" t="s">
        <v>1815</v>
      </c>
      <c r="S8013" t="s">
        <v>676</v>
      </c>
      <c r="T8013" t="s">
        <v>676</v>
      </c>
      <c r="U8013">
        <v>19.51661770076602</v>
      </c>
      <c r="V8013">
        <v>-70.77234384653913</v>
      </c>
      <c r="W8013" t="s">
        <v>1816</v>
      </c>
      <c r="X8013" t="s">
        <v>85</v>
      </c>
      <c r="Y8013" t="s">
        <v>64</v>
      </c>
      <c r="Z8013" t="s">
        <v>65</v>
      </c>
      <c r="AA8013">
        <v>1151039608</v>
      </c>
      <c r="AB8013" t="s">
        <v>66</v>
      </c>
      <c r="AC8013" t="s">
        <v>67</v>
      </c>
      <c r="AD8013">
        <v>19.51661770076602</v>
      </c>
      <c r="AE8013">
        <v>-70.77234384653913</v>
      </c>
      <c r="AF8013" t="s">
        <v>23944</v>
      </c>
      <c r="AG8013" t="s">
        <v>32</v>
      </c>
      <c r="AH8013" t="s">
        <v>48</v>
      </c>
      <c r="AI8013" t="s">
        <v>87</v>
      </c>
      <c r="AJ8013" t="s">
        <v>1488</v>
      </c>
      <c r="AK8013" t="s">
        <v>346</v>
      </c>
      <c r="AL8013" t="s">
        <v>338</v>
      </c>
      <c r="AM8013" t="s">
        <v>347</v>
      </c>
      <c r="AR8013" t="s">
        <v>91</v>
      </c>
      <c r="AS8013">
        <v>9000155680</v>
      </c>
      <c r="AV8013" t="s">
        <v>349</v>
      </c>
      <c r="AW8013" t="str">
        <f>_xlfn.XLOOKUP(UNIVERSO[[#This Row],[RUTA-LOCALIDAD D&amp;N]],'[1]Cuota Ruta'!E:E,'[1]Cuota Ruta'!G:G)</f>
        <v>Cargar</v>
      </c>
    </row>
    <row r="8014" spans="1:49" x14ac:dyDescent="0.25">
      <c r="A8014" t="s">
        <v>48</v>
      </c>
      <c r="B8014" t="s">
        <v>49</v>
      </c>
      <c r="C8014" t="s">
        <v>110</v>
      </c>
      <c r="D8014" t="s">
        <v>51</v>
      </c>
      <c r="E8014" t="s">
        <v>282</v>
      </c>
      <c r="F8014" t="s">
        <v>283</v>
      </c>
      <c r="G8014">
        <v>9000156007</v>
      </c>
      <c r="H8014">
        <v>156007</v>
      </c>
      <c r="I8014" t="s">
        <v>23945</v>
      </c>
      <c r="J8014" t="s">
        <v>23946</v>
      </c>
      <c r="K8014" t="s">
        <v>286</v>
      </c>
      <c r="L8014" t="s">
        <v>403</v>
      </c>
      <c r="M8014" t="s">
        <v>403</v>
      </c>
      <c r="N8014" t="s">
        <v>253</v>
      </c>
      <c r="O8014" t="s">
        <v>59</v>
      </c>
      <c r="P8014">
        <v>310</v>
      </c>
      <c r="Q8014" t="s">
        <v>1258</v>
      </c>
      <c r="R8014" t="s">
        <v>1258</v>
      </c>
      <c r="S8014" t="s">
        <v>290</v>
      </c>
      <c r="T8014" t="s">
        <v>290</v>
      </c>
      <c r="U8014">
        <v>19.261991999999999</v>
      </c>
      <c r="V8014">
        <v>-70.462231000000003</v>
      </c>
      <c r="W8014" t="s">
        <v>1259</v>
      </c>
      <c r="X8014" t="s">
        <v>63</v>
      </c>
      <c r="Y8014" t="s">
        <v>64</v>
      </c>
      <c r="Z8014" t="s">
        <v>65</v>
      </c>
      <c r="AA8014">
        <v>1155008034</v>
      </c>
      <c r="AB8014" t="s">
        <v>66</v>
      </c>
      <c r="AC8014" t="s">
        <v>67</v>
      </c>
      <c r="AD8014">
        <v>19.261991999999999</v>
      </c>
      <c r="AE8014">
        <v>-70.462231000000003</v>
      </c>
      <c r="AF8014" t="s">
        <v>23947</v>
      </c>
      <c r="AG8014" t="s">
        <v>32</v>
      </c>
      <c r="AH8014" t="s">
        <v>48</v>
      </c>
      <c r="AI8014" t="s">
        <v>87</v>
      </c>
      <c r="AJ8014" t="s">
        <v>1488</v>
      </c>
      <c r="AR8014" t="s">
        <v>91</v>
      </c>
      <c r="AS8014">
        <v>9000156007</v>
      </c>
      <c r="AW8014" t="str">
        <f>_xlfn.XLOOKUP(UNIVERSO[[#This Row],[RUTA-LOCALIDAD D&amp;N]],'[1]Cuota Ruta'!E:E,'[1]Cuota Ruta'!G:G)</f>
        <v>Cargar</v>
      </c>
    </row>
    <row r="8015" spans="1:49" x14ac:dyDescent="0.25">
      <c r="A8015" t="s">
        <v>48</v>
      </c>
      <c r="B8015" t="s">
        <v>49</v>
      </c>
      <c r="C8015" t="s">
        <v>110</v>
      </c>
      <c r="D8015" t="s">
        <v>268</v>
      </c>
      <c r="E8015" t="s">
        <v>269</v>
      </c>
      <c r="F8015" t="s">
        <v>126</v>
      </c>
      <c r="G8015">
        <v>9000156713</v>
      </c>
      <c r="H8015">
        <v>156713</v>
      </c>
      <c r="I8015" t="s">
        <v>23948</v>
      </c>
      <c r="J8015" t="s">
        <v>23949</v>
      </c>
      <c r="K8015" t="s">
        <v>129</v>
      </c>
      <c r="L8015" t="s">
        <v>272</v>
      </c>
      <c r="M8015" t="s">
        <v>273</v>
      </c>
      <c r="N8015" t="s">
        <v>273</v>
      </c>
      <c r="O8015" t="s">
        <v>126</v>
      </c>
      <c r="P8015">
        <v>333</v>
      </c>
      <c r="Q8015" t="s">
        <v>274</v>
      </c>
      <c r="R8015" t="s">
        <v>274</v>
      </c>
      <c r="S8015" t="s">
        <v>275</v>
      </c>
      <c r="T8015" t="s">
        <v>275</v>
      </c>
      <c r="U8015">
        <v>18.798729999999999</v>
      </c>
      <c r="V8015">
        <v>-71.223179999999999</v>
      </c>
      <c r="W8015" t="s">
        <v>276</v>
      </c>
      <c r="X8015" t="s">
        <v>63</v>
      </c>
      <c r="Y8015" t="s">
        <v>64</v>
      </c>
      <c r="Z8015" t="s">
        <v>65</v>
      </c>
      <c r="AA8015">
        <v>1163019130</v>
      </c>
      <c r="AB8015" t="s">
        <v>66</v>
      </c>
      <c r="AC8015" t="s">
        <v>67</v>
      </c>
      <c r="AD8015">
        <v>18.798729999999999</v>
      </c>
      <c r="AE8015">
        <v>-71.223179999999999</v>
      </c>
      <c r="AF8015" t="s">
        <v>23950</v>
      </c>
      <c r="AG8015" t="s">
        <v>32</v>
      </c>
      <c r="AH8015" t="s">
        <v>48</v>
      </c>
      <c r="AI8015" t="s">
        <v>87</v>
      </c>
      <c r="AJ8015" t="s">
        <v>1488</v>
      </c>
      <c r="AK8015" t="s">
        <v>278</v>
      </c>
      <c r="AL8015" t="s">
        <v>269</v>
      </c>
      <c r="AM8015" t="s">
        <v>279</v>
      </c>
      <c r="AR8015" t="s">
        <v>91</v>
      </c>
      <c r="AS8015">
        <v>9000156713</v>
      </c>
      <c r="AV8015" t="s">
        <v>281</v>
      </c>
      <c r="AW8015" t="str">
        <f>_xlfn.XLOOKUP(UNIVERSO[[#This Row],[RUTA-LOCALIDAD D&amp;N]],'[1]Cuota Ruta'!E:E,'[1]Cuota Ruta'!G:G)</f>
        <v>Cargar</v>
      </c>
    </row>
    <row r="8016" spans="1:49" x14ac:dyDescent="0.25">
      <c r="A8016" t="s">
        <v>48</v>
      </c>
      <c r="B8016" t="s">
        <v>49</v>
      </c>
      <c r="C8016" t="s">
        <v>50</v>
      </c>
      <c r="D8016" t="s">
        <v>76</v>
      </c>
      <c r="E8016" t="s">
        <v>218</v>
      </c>
      <c r="F8016" t="s">
        <v>194</v>
      </c>
      <c r="G8016">
        <v>9000157972</v>
      </c>
      <c r="H8016">
        <v>157972</v>
      </c>
      <c r="I8016" t="s">
        <v>23951</v>
      </c>
      <c r="J8016" t="s">
        <v>23952</v>
      </c>
      <c r="K8016" t="s">
        <v>197</v>
      </c>
      <c r="L8016" t="s">
        <v>180</v>
      </c>
      <c r="M8016" t="s">
        <v>180</v>
      </c>
      <c r="N8016" t="s">
        <v>253</v>
      </c>
      <c r="O8016" t="s">
        <v>59</v>
      </c>
      <c r="P8016">
        <v>314</v>
      </c>
      <c r="Q8016" t="s">
        <v>995</v>
      </c>
      <c r="R8016" t="s">
        <v>995</v>
      </c>
      <c r="S8016" t="s">
        <v>223</v>
      </c>
      <c r="T8016" t="s">
        <v>223</v>
      </c>
      <c r="U8016">
        <v>18.67464</v>
      </c>
      <c r="V8016">
        <v>-68.463220000000007</v>
      </c>
      <c r="W8016" t="s">
        <v>996</v>
      </c>
      <c r="X8016" t="s">
        <v>85</v>
      </c>
      <c r="Y8016" t="s">
        <v>64</v>
      </c>
      <c r="Z8016" t="s">
        <v>99</v>
      </c>
      <c r="AA8016">
        <v>1159011342</v>
      </c>
      <c r="AB8016" t="s">
        <v>66</v>
      </c>
      <c r="AC8016" t="s">
        <v>67</v>
      </c>
      <c r="AD8016">
        <v>18.67464</v>
      </c>
      <c r="AE8016">
        <v>-68.463220000000007</v>
      </c>
      <c r="AF8016" t="s">
        <v>23953</v>
      </c>
      <c r="AG8016" t="s">
        <v>32</v>
      </c>
      <c r="AH8016" t="s">
        <v>48</v>
      </c>
      <c r="AI8016" t="s">
        <v>87</v>
      </c>
      <c r="AJ8016" t="s">
        <v>1488</v>
      </c>
      <c r="AR8016" t="s">
        <v>91</v>
      </c>
      <c r="AS8016">
        <v>9000157972</v>
      </c>
      <c r="AW8016" t="str">
        <f>_xlfn.XLOOKUP(UNIVERSO[[#This Row],[RUTA-LOCALIDAD D&amp;N]],'[1]Cuota Ruta'!E:E,'[1]Cuota Ruta'!G:G)</f>
        <v>Cargar</v>
      </c>
    </row>
    <row r="8017" spans="1:49" x14ac:dyDescent="0.25">
      <c r="A8017" t="s">
        <v>48</v>
      </c>
      <c r="B8017" t="s">
        <v>49</v>
      </c>
      <c r="C8017" t="s">
        <v>50</v>
      </c>
      <c r="D8017" t="s">
        <v>51</v>
      </c>
      <c r="E8017" t="s">
        <v>823</v>
      </c>
      <c r="F8017" t="s">
        <v>283</v>
      </c>
      <c r="G8017">
        <v>9000161722</v>
      </c>
      <c r="H8017">
        <v>161722</v>
      </c>
      <c r="I8017" t="s">
        <v>18266</v>
      </c>
      <c r="J8017" t="s">
        <v>3242</v>
      </c>
      <c r="K8017" t="s">
        <v>286</v>
      </c>
      <c r="L8017" t="s">
        <v>826</v>
      </c>
      <c r="M8017" t="s">
        <v>826</v>
      </c>
      <c r="N8017" t="s">
        <v>18827</v>
      </c>
      <c r="O8017" t="s">
        <v>59</v>
      </c>
      <c r="P8017">
        <v>333</v>
      </c>
      <c r="Q8017" t="s">
        <v>866</v>
      </c>
      <c r="R8017" t="s">
        <v>866</v>
      </c>
      <c r="S8017" t="s">
        <v>840</v>
      </c>
      <c r="T8017" t="s">
        <v>840</v>
      </c>
      <c r="U8017">
        <v>19.224346000000001</v>
      </c>
      <c r="V8017">
        <v>-70.126648000000003</v>
      </c>
      <c r="W8017" t="s">
        <v>867</v>
      </c>
      <c r="X8017" t="s">
        <v>63</v>
      </c>
      <c r="Y8017" t="s">
        <v>64</v>
      </c>
      <c r="Z8017" t="s">
        <v>65</v>
      </c>
      <c r="AA8017">
        <v>1154015388</v>
      </c>
      <c r="AB8017" t="s">
        <v>66</v>
      </c>
      <c r="AC8017" t="s">
        <v>67</v>
      </c>
      <c r="AD8017">
        <v>19.224346000000001</v>
      </c>
      <c r="AE8017">
        <v>-70.126648000000003</v>
      </c>
      <c r="AF8017" t="s">
        <v>23954</v>
      </c>
      <c r="AG8017" t="s">
        <v>32</v>
      </c>
      <c r="AH8017" t="s">
        <v>48</v>
      </c>
      <c r="AI8017" t="s">
        <v>87</v>
      </c>
      <c r="AJ8017" t="s">
        <v>1488</v>
      </c>
      <c r="AR8017" t="s">
        <v>91</v>
      </c>
      <c r="AS8017">
        <v>9000161722</v>
      </c>
      <c r="AW8017" t="str">
        <f>_xlfn.XLOOKUP(UNIVERSO[[#This Row],[RUTA-LOCALIDAD D&amp;N]],'[1]Cuota Ruta'!E:E,'[1]Cuota Ruta'!G:G)</f>
        <v>Cargar</v>
      </c>
    </row>
    <row r="8018" spans="1:49" x14ac:dyDescent="0.25">
      <c r="A8018" t="s">
        <v>48</v>
      </c>
      <c r="B8018" t="s">
        <v>49</v>
      </c>
      <c r="C8018" t="s">
        <v>50</v>
      </c>
      <c r="D8018" t="s">
        <v>51</v>
      </c>
      <c r="E8018" t="s">
        <v>338</v>
      </c>
      <c r="F8018" t="s">
        <v>283</v>
      </c>
      <c r="G8018">
        <v>9000162382</v>
      </c>
      <c r="H8018">
        <v>162382</v>
      </c>
      <c r="I8018" t="s">
        <v>23955</v>
      </c>
      <c r="J8018" t="s">
        <v>23956</v>
      </c>
      <c r="K8018" t="s">
        <v>286</v>
      </c>
      <c r="L8018" t="s">
        <v>1748</v>
      </c>
      <c r="M8018" t="s">
        <v>1748</v>
      </c>
      <c r="N8018" t="s">
        <v>23024</v>
      </c>
      <c r="O8018" t="s">
        <v>59</v>
      </c>
      <c r="P8018">
        <v>379</v>
      </c>
      <c r="Q8018" t="s">
        <v>1853</v>
      </c>
      <c r="R8018" t="s">
        <v>1853</v>
      </c>
      <c r="S8018" t="s">
        <v>405</v>
      </c>
      <c r="T8018" t="s">
        <v>405</v>
      </c>
      <c r="U8018">
        <v>19.38457989626901</v>
      </c>
      <c r="V8018">
        <v>-70.488941192699599</v>
      </c>
      <c r="W8018" t="s">
        <v>1854</v>
      </c>
      <c r="X8018" t="s">
        <v>85</v>
      </c>
      <c r="Y8018" t="s">
        <v>64</v>
      </c>
      <c r="Z8018" t="s">
        <v>65</v>
      </c>
      <c r="AA8018">
        <v>1151040748</v>
      </c>
      <c r="AB8018" t="s">
        <v>66</v>
      </c>
      <c r="AC8018" t="s">
        <v>67</v>
      </c>
      <c r="AD8018">
        <v>19.38457989626901</v>
      </c>
      <c r="AE8018">
        <v>-70.488941192699599</v>
      </c>
      <c r="AF8018" t="s">
        <v>23957</v>
      </c>
      <c r="AG8018" t="s">
        <v>32</v>
      </c>
      <c r="AH8018" t="s">
        <v>48</v>
      </c>
      <c r="AI8018" t="s">
        <v>87</v>
      </c>
      <c r="AJ8018" t="s">
        <v>1488</v>
      </c>
      <c r="AK8018" t="s">
        <v>697</v>
      </c>
      <c r="AL8018" t="s">
        <v>338</v>
      </c>
      <c r="AM8018" t="s">
        <v>698</v>
      </c>
      <c r="AR8018" t="s">
        <v>91</v>
      </c>
      <c r="AS8018">
        <v>9000162382</v>
      </c>
      <c r="AV8018" t="s">
        <v>410</v>
      </c>
      <c r="AW8018" t="str">
        <f>_xlfn.XLOOKUP(UNIVERSO[[#This Row],[RUTA-LOCALIDAD D&amp;N]],'[1]Cuota Ruta'!E:E,'[1]Cuota Ruta'!G:G)</f>
        <v>Cargar</v>
      </c>
    </row>
    <row r="8019" spans="1:49" x14ac:dyDescent="0.25">
      <c r="A8019" t="s">
        <v>48</v>
      </c>
      <c r="B8019" t="s">
        <v>49</v>
      </c>
      <c r="C8019" t="s">
        <v>50</v>
      </c>
      <c r="D8019" t="s">
        <v>76</v>
      </c>
      <c r="E8019" t="s">
        <v>193</v>
      </c>
      <c r="F8019" t="s">
        <v>194</v>
      </c>
      <c r="G8019">
        <v>9000162661</v>
      </c>
      <c r="H8019">
        <v>162661</v>
      </c>
      <c r="I8019" t="s">
        <v>23958</v>
      </c>
      <c r="J8019" t="s">
        <v>23959</v>
      </c>
      <c r="K8019" t="s">
        <v>197</v>
      </c>
      <c r="L8019" t="s">
        <v>180</v>
      </c>
      <c r="M8019" t="s">
        <v>180</v>
      </c>
      <c r="N8019" t="s">
        <v>8318</v>
      </c>
      <c r="O8019" t="s">
        <v>59</v>
      </c>
      <c r="P8019">
        <v>304</v>
      </c>
      <c r="Q8019" t="s">
        <v>1374</v>
      </c>
      <c r="R8019" t="s">
        <v>1374</v>
      </c>
      <c r="S8019" t="s">
        <v>327</v>
      </c>
      <c r="T8019" t="s">
        <v>327</v>
      </c>
      <c r="U8019">
        <v>18.376629999999999</v>
      </c>
      <c r="V8019">
        <v>-68.833920000000006</v>
      </c>
      <c r="W8019" t="s">
        <v>1375</v>
      </c>
      <c r="X8019" t="s">
        <v>85</v>
      </c>
      <c r="Y8019" t="s">
        <v>64</v>
      </c>
      <c r="Z8019" t="s">
        <v>99</v>
      </c>
      <c r="AA8019">
        <v>1160020703</v>
      </c>
      <c r="AB8019" t="s">
        <v>66</v>
      </c>
      <c r="AC8019" t="s">
        <v>67</v>
      </c>
      <c r="AD8019">
        <v>18.376629999999999</v>
      </c>
      <c r="AE8019">
        <v>-68.833920000000006</v>
      </c>
      <c r="AF8019" t="s">
        <v>23960</v>
      </c>
      <c r="AG8019" t="s">
        <v>32</v>
      </c>
      <c r="AH8019" t="s">
        <v>48</v>
      </c>
      <c r="AI8019" t="s">
        <v>87</v>
      </c>
      <c r="AJ8019" t="s">
        <v>1488</v>
      </c>
      <c r="AK8019" t="s">
        <v>330</v>
      </c>
      <c r="AL8019" t="s">
        <v>193</v>
      </c>
      <c r="AM8019" t="s">
        <v>331</v>
      </c>
      <c r="AR8019" t="s">
        <v>91</v>
      </c>
      <c r="AS8019">
        <v>9000162661</v>
      </c>
      <c r="AV8019" t="s">
        <v>206</v>
      </c>
      <c r="AW8019" t="str">
        <f>_xlfn.XLOOKUP(UNIVERSO[[#This Row],[RUTA-LOCALIDAD D&amp;N]],'[1]Cuota Ruta'!E:E,'[1]Cuota Ruta'!G:G)</f>
        <v>Cargar</v>
      </c>
    </row>
    <row r="8020" spans="1:49" x14ac:dyDescent="0.25">
      <c r="A8020" t="s">
        <v>48</v>
      </c>
      <c r="B8020" t="s">
        <v>49</v>
      </c>
      <c r="C8020" t="s">
        <v>50</v>
      </c>
      <c r="D8020" t="s">
        <v>51</v>
      </c>
      <c r="E8020" t="s">
        <v>823</v>
      </c>
      <c r="F8020" t="s">
        <v>283</v>
      </c>
      <c r="G8020">
        <v>9000162679</v>
      </c>
      <c r="H8020">
        <v>162679</v>
      </c>
      <c r="I8020" t="s">
        <v>23961</v>
      </c>
      <c r="J8020" t="s">
        <v>3242</v>
      </c>
      <c r="K8020" t="s">
        <v>286</v>
      </c>
      <c r="L8020" t="s">
        <v>1301</v>
      </c>
      <c r="M8020" t="s">
        <v>1301</v>
      </c>
      <c r="N8020" t="s">
        <v>2738</v>
      </c>
      <c r="O8020" t="s">
        <v>59</v>
      </c>
      <c r="P8020">
        <v>336</v>
      </c>
      <c r="Q8020" t="s">
        <v>1162</v>
      </c>
      <c r="R8020" t="s">
        <v>1162</v>
      </c>
      <c r="S8020" t="s">
        <v>829</v>
      </c>
      <c r="T8020" t="s">
        <v>829</v>
      </c>
      <c r="U8020">
        <v>19.4620332</v>
      </c>
      <c r="V8020">
        <v>-70.369266300000007</v>
      </c>
      <c r="W8020" t="s">
        <v>1163</v>
      </c>
      <c r="X8020" t="s">
        <v>85</v>
      </c>
      <c r="Y8020" t="s">
        <v>64</v>
      </c>
      <c r="Z8020" t="s">
        <v>65</v>
      </c>
      <c r="AA8020">
        <v>1154015525</v>
      </c>
      <c r="AB8020" t="s">
        <v>66</v>
      </c>
      <c r="AC8020" t="s">
        <v>67</v>
      </c>
      <c r="AD8020">
        <v>19.4620332</v>
      </c>
      <c r="AE8020">
        <v>-70.369266300000007</v>
      </c>
      <c r="AF8020" t="s">
        <v>23962</v>
      </c>
      <c r="AG8020" t="s">
        <v>32</v>
      </c>
      <c r="AH8020" t="s">
        <v>48</v>
      </c>
      <c r="AI8020" t="s">
        <v>87</v>
      </c>
      <c r="AJ8020" t="s">
        <v>1488</v>
      </c>
      <c r="AR8020" t="s">
        <v>91</v>
      </c>
      <c r="AS8020">
        <v>9000162679</v>
      </c>
      <c r="AW8020" t="str">
        <f>_xlfn.XLOOKUP(UNIVERSO[[#This Row],[RUTA-LOCALIDAD D&amp;N]],'[1]Cuota Ruta'!E:E,'[1]Cuota Ruta'!G:G)</f>
        <v>Cargar</v>
      </c>
    </row>
    <row r="8021" spans="1:49" x14ac:dyDescent="0.25">
      <c r="A8021" t="s">
        <v>48</v>
      </c>
      <c r="B8021" t="s">
        <v>49</v>
      </c>
      <c r="C8021" t="s">
        <v>50</v>
      </c>
      <c r="D8021" t="s">
        <v>51</v>
      </c>
      <c r="E8021" t="s">
        <v>282</v>
      </c>
      <c r="F8021" t="s">
        <v>283</v>
      </c>
      <c r="G8021">
        <v>9000162860</v>
      </c>
      <c r="H8021">
        <v>162860</v>
      </c>
      <c r="I8021" t="s">
        <v>23963</v>
      </c>
      <c r="J8021" t="s">
        <v>23964</v>
      </c>
      <c r="K8021" t="s">
        <v>286</v>
      </c>
      <c r="L8021" t="s">
        <v>287</v>
      </c>
      <c r="M8021" t="s">
        <v>287</v>
      </c>
      <c r="N8021" t="s">
        <v>6611</v>
      </c>
      <c r="O8021" t="s">
        <v>59</v>
      </c>
      <c r="P8021">
        <v>301</v>
      </c>
      <c r="Q8021" t="s">
        <v>2998</v>
      </c>
      <c r="R8021" t="s">
        <v>2998</v>
      </c>
      <c r="S8021" t="s">
        <v>290</v>
      </c>
      <c r="T8021" t="s">
        <v>290</v>
      </c>
      <c r="U8021">
        <v>18.924997999999999</v>
      </c>
      <c r="V8021">
        <v>-70.413936000000007</v>
      </c>
      <c r="W8021" t="s">
        <v>2999</v>
      </c>
      <c r="X8021" t="s">
        <v>63</v>
      </c>
      <c r="Y8021" t="s">
        <v>64</v>
      </c>
      <c r="Z8021" t="s">
        <v>65</v>
      </c>
      <c r="AA8021">
        <v>1155008264</v>
      </c>
      <c r="AB8021" t="s">
        <v>116</v>
      </c>
      <c r="AC8021" t="s">
        <v>67</v>
      </c>
      <c r="AD8021">
        <v>18.925075</v>
      </c>
      <c r="AE8021">
        <v>-70.414129999999986</v>
      </c>
      <c r="AF8021" t="s">
        <v>23965</v>
      </c>
      <c r="AG8021" t="s">
        <v>32</v>
      </c>
      <c r="AH8021" t="s">
        <v>48</v>
      </c>
      <c r="AI8021" t="s">
        <v>87</v>
      </c>
      <c r="AJ8021" t="s">
        <v>1488</v>
      </c>
      <c r="AR8021" t="s">
        <v>91</v>
      </c>
      <c r="AS8021">
        <v>9000162860</v>
      </c>
      <c r="AW8021" t="str">
        <f>_xlfn.XLOOKUP(UNIVERSO[[#This Row],[RUTA-LOCALIDAD D&amp;N]],'[1]Cuota Ruta'!E:E,'[1]Cuota Ruta'!G:G)</f>
        <v>Cargar</v>
      </c>
    </row>
    <row r="8022" spans="1:49" x14ac:dyDescent="0.25">
      <c r="A8022" t="s">
        <v>48</v>
      </c>
      <c r="B8022" t="s">
        <v>49</v>
      </c>
      <c r="C8022" t="s">
        <v>50</v>
      </c>
      <c r="D8022" t="s">
        <v>76</v>
      </c>
      <c r="E8022" t="s">
        <v>338</v>
      </c>
      <c r="F8022" t="s">
        <v>283</v>
      </c>
      <c r="G8022">
        <v>9000166474</v>
      </c>
      <c r="H8022">
        <v>166474</v>
      </c>
      <c r="I8022" t="s">
        <v>23966</v>
      </c>
      <c r="J8022" t="s">
        <v>23967</v>
      </c>
      <c r="K8022" t="s">
        <v>286</v>
      </c>
      <c r="L8022" t="s">
        <v>338</v>
      </c>
      <c r="M8022" t="s">
        <v>338</v>
      </c>
      <c r="N8022" t="s">
        <v>17623</v>
      </c>
      <c r="O8022" t="s">
        <v>59</v>
      </c>
      <c r="P8022">
        <v>339</v>
      </c>
      <c r="Q8022" t="s">
        <v>1646</v>
      </c>
      <c r="R8022" t="s">
        <v>1646</v>
      </c>
      <c r="S8022" t="s">
        <v>343</v>
      </c>
      <c r="T8022" t="s">
        <v>343</v>
      </c>
      <c r="U8022">
        <v>19.421984270572889</v>
      </c>
      <c r="V8022">
        <v>-70.706842384657108</v>
      </c>
      <c r="W8022" t="s">
        <v>1647</v>
      </c>
      <c r="X8022" t="s">
        <v>85</v>
      </c>
      <c r="Y8022" t="s">
        <v>64</v>
      </c>
      <c r="Z8022" t="s">
        <v>65</v>
      </c>
      <c r="AA8022">
        <v>1151041175</v>
      </c>
      <c r="AB8022" t="s">
        <v>66</v>
      </c>
      <c r="AC8022" t="s">
        <v>67</v>
      </c>
      <c r="AD8022">
        <v>19.421984270572889</v>
      </c>
      <c r="AE8022">
        <v>-70.706842384657108</v>
      </c>
      <c r="AF8022" t="s">
        <v>23968</v>
      </c>
      <c r="AG8022" t="s">
        <v>32</v>
      </c>
      <c r="AH8022" t="s">
        <v>48</v>
      </c>
      <c r="AI8022" t="s">
        <v>87</v>
      </c>
      <c r="AJ8022" t="s">
        <v>1488</v>
      </c>
      <c r="AK8022" t="s">
        <v>346</v>
      </c>
      <c r="AL8022" t="s">
        <v>338</v>
      </c>
      <c r="AM8022" t="s">
        <v>347</v>
      </c>
      <c r="AR8022" t="s">
        <v>91</v>
      </c>
      <c r="AS8022">
        <v>9000166474</v>
      </c>
      <c r="AV8022" t="s">
        <v>349</v>
      </c>
      <c r="AW8022" t="str">
        <f>_xlfn.XLOOKUP(UNIVERSO[[#This Row],[RUTA-LOCALIDAD D&amp;N]],'[1]Cuota Ruta'!E:E,'[1]Cuota Ruta'!G:G)</f>
        <v>Cargar</v>
      </c>
    </row>
    <row r="8023" spans="1:49" x14ac:dyDescent="0.25">
      <c r="A8023" t="s">
        <v>48</v>
      </c>
      <c r="B8023" t="s">
        <v>49</v>
      </c>
      <c r="C8023" t="s">
        <v>50</v>
      </c>
      <c r="D8023" t="s">
        <v>124</v>
      </c>
      <c r="E8023" t="s">
        <v>52</v>
      </c>
      <c r="F8023" t="s">
        <v>53</v>
      </c>
      <c r="G8023">
        <v>9000166537</v>
      </c>
      <c r="H8023">
        <v>166537</v>
      </c>
      <c r="I8023" t="s">
        <v>23969</v>
      </c>
      <c r="J8023" t="s">
        <v>3242</v>
      </c>
      <c r="K8023" t="s">
        <v>56</v>
      </c>
      <c r="L8023" t="s">
        <v>57</v>
      </c>
      <c r="M8023" t="s">
        <v>57</v>
      </c>
      <c r="N8023" t="s">
        <v>23970</v>
      </c>
      <c r="O8023" t="s">
        <v>59</v>
      </c>
      <c r="P8023">
        <v>470</v>
      </c>
      <c r="Q8023" t="s">
        <v>3360</v>
      </c>
      <c r="R8023" t="s">
        <v>3360</v>
      </c>
      <c r="S8023" t="s">
        <v>547</v>
      </c>
      <c r="T8023" t="s">
        <v>547</v>
      </c>
      <c r="U8023">
        <v>18.510639999999999</v>
      </c>
      <c r="V8023">
        <v>-70.184939999999997</v>
      </c>
      <c r="W8023" t="s">
        <v>3361</v>
      </c>
      <c r="X8023" t="s">
        <v>85</v>
      </c>
      <c r="Y8023" t="s">
        <v>64</v>
      </c>
      <c r="Z8023" t="s">
        <v>65</v>
      </c>
      <c r="AA8023">
        <v>1162007965</v>
      </c>
      <c r="AB8023" t="s">
        <v>66</v>
      </c>
      <c r="AC8023" t="s">
        <v>67</v>
      </c>
      <c r="AD8023">
        <v>18.510639999999999</v>
      </c>
      <c r="AE8023">
        <v>-70.184939999999997</v>
      </c>
      <c r="AF8023" t="s">
        <v>23971</v>
      </c>
      <c r="AG8023" t="s">
        <v>32</v>
      </c>
      <c r="AH8023" t="s">
        <v>48</v>
      </c>
      <c r="AI8023" t="s">
        <v>87</v>
      </c>
      <c r="AJ8023" t="s">
        <v>1488</v>
      </c>
      <c r="AK8023" t="s">
        <v>243</v>
      </c>
      <c r="AL8023" t="s">
        <v>52</v>
      </c>
      <c r="AM8023" t="s">
        <v>244</v>
      </c>
      <c r="AR8023" t="s">
        <v>91</v>
      </c>
      <c r="AS8023">
        <v>9000166537</v>
      </c>
      <c r="AV8023" t="s">
        <v>75</v>
      </c>
      <c r="AW8023" t="str">
        <f>_xlfn.XLOOKUP(UNIVERSO[[#This Row],[RUTA-LOCALIDAD D&amp;N]],'[1]Cuota Ruta'!E:E,'[1]Cuota Ruta'!G:G)</f>
        <v>Cargar</v>
      </c>
    </row>
    <row r="8024" spans="1:49" x14ac:dyDescent="0.25">
      <c r="A8024" t="s">
        <v>48</v>
      </c>
      <c r="B8024" t="s">
        <v>49</v>
      </c>
      <c r="C8024" t="s">
        <v>50</v>
      </c>
      <c r="D8024" t="s">
        <v>51</v>
      </c>
      <c r="E8024" t="s">
        <v>77</v>
      </c>
      <c r="F8024" t="s">
        <v>53</v>
      </c>
      <c r="G8024">
        <v>9000003110</v>
      </c>
      <c r="H8024">
        <v>3110</v>
      </c>
      <c r="I8024" t="s">
        <v>23972</v>
      </c>
      <c r="J8024" t="s">
        <v>23973</v>
      </c>
      <c r="K8024" t="s">
        <v>56</v>
      </c>
      <c r="L8024" t="s">
        <v>93</v>
      </c>
      <c r="M8024" t="s">
        <v>93</v>
      </c>
      <c r="N8024" t="s">
        <v>871</v>
      </c>
      <c r="O8024" t="s">
        <v>59</v>
      </c>
      <c r="P8024">
        <v>381</v>
      </c>
      <c r="Q8024" t="s">
        <v>805</v>
      </c>
      <c r="R8024" t="s">
        <v>805</v>
      </c>
      <c r="S8024" t="s">
        <v>173</v>
      </c>
      <c r="T8024" t="s">
        <v>173</v>
      </c>
      <c r="U8024">
        <v>18.470464706420898</v>
      </c>
      <c r="V8024">
        <v>-69.974611554827007</v>
      </c>
      <c r="W8024" t="s">
        <v>806</v>
      </c>
      <c r="X8024" t="s">
        <v>63</v>
      </c>
      <c r="Y8024" t="s">
        <v>64</v>
      </c>
      <c r="Z8024" t="s">
        <v>65</v>
      </c>
      <c r="AA8024">
        <v>1169000602</v>
      </c>
      <c r="AB8024" t="s">
        <v>66</v>
      </c>
      <c r="AC8024" t="s">
        <v>67</v>
      </c>
      <c r="AD8024">
        <v>18.470464706420898</v>
      </c>
      <c r="AE8024">
        <v>-69.974611554827007</v>
      </c>
      <c r="AF8024" t="s">
        <v>23974</v>
      </c>
      <c r="AG8024" t="s">
        <v>32</v>
      </c>
      <c r="AH8024" t="s">
        <v>48</v>
      </c>
      <c r="AI8024" t="s">
        <v>87</v>
      </c>
      <c r="AJ8024" t="s">
        <v>1488</v>
      </c>
      <c r="AK8024" t="s">
        <v>176</v>
      </c>
      <c r="AL8024" t="s">
        <v>77</v>
      </c>
      <c r="AM8024" t="s">
        <v>177</v>
      </c>
      <c r="AR8024" t="s">
        <v>91</v>
      </c>
      <c r="AS8024">
        <v>9000003110</v>
      </c>
      <c r="AW8024" t="str">
        <f>_xlfn.XLOOKUP(UNIVERSO[[#This Row],[RUTA-LOCALIDAD D&amp;N]],'[1]Cuota Ruta'!E:E,'[1]Cuota Ruta'!G:G)</f>
        <v>Cargar</v>
      </c>
    </row>
    <row r="8025" spans="1:49" x14ac:dyDescent="0.25">
      <c r="A8025" t="s">
        <v>48</v>
      </c>
      <c r="B8025" t="s">
        <v>49</v>
      </c>
      <c r="C8025" t="s">
        <v>50</v>
      </c>
      <c r="D8025" t="s">
        <v>51</v>
      </c>
      <c r="E8025" t="s">
        <v>77</v>
      </c>
      <c r="F8025" t="s">
        <v>53</v>
      </c>
      <c r="G8025">
        <v>9000003159</v>
      </c>
      <c r="H8025">
        <v>3159</v>
      </c>
      <c r="I8025" t="s">
        <v>23975</v>
      </c>
      <c r="J8025" t="s">
        <v>23976</v>
      </c>
      <c r="K8025" t="s">
        <v>56</v>
      </c>
      <c r="L8025" t="s">
        <v>93</v>
      </c>
      <c r="M8025" t="s">
        <v>93</v>
      </c>
      <c r="N8025" t="s">
        <v>871</v>
      </c>
      <c r="O8025" t="s">
        <v>59</v>
      </c>
      <c r="P8025">
        <v>420</v>
      </c>
      <c r="Q8025" t="s">
        <v>872</v>
      </c>
      <c r="R8025" t="s">
        <v>872</v>
      </c>
      <c r="S8025" t="s">
        <v>173</v>
      </c>
      <c r="T8025" t="s">
        <v>173</v>
      </c>
      <c r="U8025">
        <v>18.464680000000001</v>
      </c>
      <c r="V8025">
        <v>-69.9863</v>
      </c>
      <c r="W8025" t="s">
        <v>873</v>
      </c>
      <c r="X8025" t="s">
        <v>63</v>
      </c>
      <c r="Y8025" t="s">
        <v>64</v>
      </c>
      <c r="Z8025" t="s">
        <v>65</v>
      </c>
      <c r="AA8025">
        <v>1169000630</v>
      </c>
      <c r="AB8025" t="s">
        <v>66</v>
      </c>
      <c r="AC8025" t="s">
        <v>67</v>
      </c>
      <c r="AD8025">
        <v>18.464680000000001</v>
      </c>
      <c r="AE8025">
        <v>-69.9863</v>
      </c>
      <c r="AF8025" t="s">
        <v>23977</v>
      </c>
      <c r="AG8025" t="s">
        <v>32</v>
      </c>
      <c r="AH8025" t="s">
        <v>48</v>
      </c>
      <c r="AI8025" t="s">
        <v>87</v>
      </c>
      <c r="AJ8025" t="s">
        <v>1488</v>
      </c>
      <c r="AK8025" t="s">
        <v>176</v>
      </c>
      <c r="AL8025" t="s">
        <v>77</v>
      </c>
      <c r="AM8025" t="s">
        <v>177</v>
      </c>
      <c r="AR8025" t="s">
        <v>91</v>
      </c>
      <c r="AS8025">
        <v>9000003159</v>
      </c>
      <c r="AW8025" t="str">
        <f>_xlfn.XLOOKUP(UNIVERSO[[#This Row],[RUTA-LOCALIDAD D&amp;N]],'[1]Cuota Ruta'!E:E,'[1]Cuota Ruta'!G:G)</f>
        <v>Cargar</v>
      </c>
    </row>
    <row r="8026" spans="1:49" x14ac:dyDescent="0.25">
      <c r="A8026" t="s">
        <v>48</v>
      </c>
      <c r="B8026" t="s">
        <v>49</v>
      </c>
      <c r="C8026" t="s">
        <v>50</v>
      </c>
      <c r="D8026" t="s">
        <v>51</v>
      </c>
      <c r="E8026" t="s">
        <v>93</v>
      </c>
      <c r="F8026" t="s">
        <v>53</v>
      </c>
      <c r="G8026">
        <v>9000004306</v>
      </c>
      <c r="H8026">
        <v>4306</v>
      </c>
      <c r="I8026" t="s">
        <v>284</v>
      </c>
      <c r="J8026" t="s">
        <v>23978</v>
      </c>
      <c r="K8026" t="s">
        <v>56</v>
      </c>
      <c r="L8026" t="s">
        <v>80</v>
      </c>
      <c r="M8026" t="s">
        <v>80</v>
      </c>
      <c r="N8026" t="s">
        <v>1843</v>
      </c>
      <c r="O8026" t="s">
        <v>59</v>
      </c>
      <c r="P8026">
        <v>313</v>
      </c>
      <c r="Q8026" t="s">
        <v>965</v>
      </c>
      <c r="R8026" t="s">
        <v>965</v>
      </c>
      <c r="S8026" t="s">
        <v>105</v>
      </c>
      <c r="T8026" t="s">
        <v>105</v>
      </c>
      <c r="U8026">
        <v>18.49419975</v>
      </c>
      <c r="V8026">
        <v>-69.884101999999999</v>
      </c>
      <c r="W8026" t="s">
        <v>966</v>
      </c>
      <c r="X8026" t="s">
        <v>85</v>
      </c>
      <c r="Y8026" t="s">
        <v>64</v>
      </c>
      <c r="Z8026" t="s">
        <v>99</v>
      </c>
      <c r="AA8026">
        <v>1150002873</v>
      </c>
      <c r="AB8026" t="s">
        <v>116</v>
      </c>
      <c r="AC8026" t="s">
        <v>67</v>
      </c>
      <c r="AD8026">
        <v>18.49433333333333</v>
      </c>
      <c r="AE8026">
        <v>-69.884076666666672</v>
      </c>
      <c r="AF8026" t="s">
        <v>23979</v>
      </c>
      <c r="AG8026" t="s">
        <v>32</v>
      </c>
      <c r="AH8026" t="s">
        <v>48</v>
      </c>
      <c r="AI8026" t="s">
        <v>87</v>
      </c>
      <c r="AJ8026" t="s">
        <v>1488</v>
      </c>
      <c r="AK8026" t="s">
        <v>429</v>
      </c>
      <c r="AL8026" t="s">
        <v>93</v>
      </c>
      <c r="AM8026" t="s">
        <v>430</v>
      </c>
      <c r="AR8026" t="s">
        <v>91</v>
      </c>
      <c r="AS8026">
        <v>9000004306</v>
      </c>
      <c r="AV8026" t="s">
        <v>281</v>
      </c>
      <c r="AW8026" t="str">
        <f>_xlfn.XLOOKUP(UNIVERSO[[#This Row],[RUTA-LOCALIDAD D&amp;N]],'[1]Cuota Ruta'!E:E,'[1]Cuota Ruta'!G:G)</f>
        <v>Cargar</v>
      </c>
    </row>
    <row r="8027" spans="1:49" x14ac:dyDescent="0.25">
      <c r="A8027" t="s">
        <v>48</v>
      </c>
      <c r="B8027" t="s">
        <v>49</v>
      </c>
      <c r="C8027" t="s">
        <v>110</v>
      </c>
      <c r="D8027" t="s">
        <v>51</v>
      </c>
      <c r="E8027" t="s">
        <v>77</v>
      </c>
      <c r="F8027" t="s">
        <v>53</v>
      </c>
      <c r="G8027">
        <v>9000004425</v>
      </c>
      <c r="H8027">
        <v>4425</v>
      </c>
      <c r="I8027" t="s">
        <v>23980</v>
      </c>
      <c r="J8027" t="s">
        <v>23981</v>
      </c>
      <c r="K8027" t="s">
        <v>56</v>
      </c>
      <c r="L8027" t="s">
        <v>80</v>
      </c>
      <c r="M8027" t="s">
        <v>80</v>
      </c>
      <c r="N8027" t="s">
        <v>58</v>
      </c>
      <c r="O8027" t="s">
        <v>59</v>
      </c>
      <c r="P8027">
        <v>323</v>
      </c>
      <c r="Q8027" t="s">
        <v>472</v>
      </c>
      <c r="R8027" t="s">
        <v>472</v>
      </c>
      <c r="S8027" t="s">
        <v>105</v>
      </c>
      <c r="T8027" t="s">
        <v>105</v>
      </c>
      <c r="U8027">
        <v>18.50081341736071</v>
      </c>
      <c r="V8027">
        <v>-69.896399900421287</v>
      </c>
      <c r="W8027" t="s">
        <v>473</v>
      </c>
      <c r="X8027" t="s">
        <v>63</v>
      </c>
      <c r="Y8027" t="s">
        <v>64</v>
      </c>
      <c r="Z8027" t="s">
        <v>65</v>
      </c>
      <c r="AA8027">
        <v>1169009543</v>
      </c>
      <c r="AB8027" t="s">
        <v>116</v>
      </c>
      <c r="AC8027" t="s">
        <v>67</v>
      </c>
      <c r="AD8027">
        <v>18.5008795</v>
      </c>
      <c r="AE8027">
        <v>-69.896420500000005</v>
      </c>
      <c r="AF8027" t="s">
        <v>23982</v>
      </c>
      <c r="AG8027" t="s">
        <v>32</v>
      </c>
      <c r="AH8027" t="s">
        <v>48</v>
      </c>
      <c r="AI8027" t="s">
        <v>87</v>
      </c>
      <c r="AJ8027" t="s">
        <v>1488</v>
      </c>
      <c r="AK8027" t="s">
        <v>429</v>
      </c>
      <c r="AL8027" t="s">
        <v>77</v>
      </c>
      <c r="AM8027" t="s">
        <v>430</v>
      </c>
      <c r="AR8027" t="s">
        <v>91</v>
      </c>
      <c r="AS8027">
        <v>9000004425</v>
      </c>
      <c r="AV8027" t="s">
        <v>281</v>
      </c>
      <c r="AW8027" t="str">
        <f>_xlfn.XLOOKUP(UNIVERSO[[#This Row],[RUTA-LOCALIDAD D&amp;N]],'[1]Cuota Ruta'!E:E,'[1]Cuota Ruta'!G:G)</f>
        <v>Cargar</v>
      </c>
    </row>
    <row r="8028" spans="1:49" x14ac:dyDescent="0.25">
      <c r="A8028" t="s">
        <v>48</v>
      </c>
      <c r="B8028" t="s">
        <v>49</v>
      </c>
      <c r="C8028" t="s">
        <v>50</v>
      </c>
      <c r="D8028" t="s">
        <v>51</v>
      </c>
      <c r="E8028" t="s">
        <v>77</v>
      </c>
      <c r="F8028" t="s">
        <v>53</v>
      </c>
      <c r="G8028">
        <v>9000005077</v>
      </c>
      <c r="H8028">
        <v>5077</v>
      </c>
      <c r="I8028" t="s">
        <v>23983</v>
      </c>
      <c r="J8028" t="s">
        <v>23984</v>
      </c>
      <c r="K8028" t="s">
        <v>56</v>
      </c>
      <c r="L8028" t="s">
        <v>80</v>
      </c>
      <c r="M8028" t="s">
        <v>80</v>
      </c>
      <c r="N8028" t="s">
        <v>58</v>
      </c>
      <c r="O8028" t="s">
        <v>59</v>
      </c>
      <c r="P8028">
        <v>341</v>
      </c>
      <c r="Q8028" t="s">
        <v>589</v>
      </c>
      <c r="R8028" t="s">
        <v>589</v>
      </c>
      <c r="S8028" t="s">
        <v>83</v>
      </c>
      <c r="T8028" t="s">
        <v>83</v>
      </c>
      <c r="U8028">
        <v>18.488880330865999</v>
      </c>
      <c r="V8028">
        <v>-69.920230518687902</v>
      </c>
      <c r="W8028" t="s">
        <v>590</v>
      </c>
      <c r="X8028" t="s">
        <v>63</v>
      </c>
      <c r="Y8028" t="s">
        <v>64</v>
      </c>
      <c r="Z8028" t="s">
        <v>65</v>
      </c>
      <c r="AA8028">
        <v>1169007670</v>
      </c>
      <c r="AB8028" t="s">
        <v>116</v>
      </c>
      <c r="AC8028" t="s">
        <v>67</v>
      </c>
      <c r="AD8028">
        <v>18.488923010000001</v>
      </c>
      <c r="AE8028">
        <v>-69.920086769999998</v>
      </c>
      <c r="AF8028" t="s">
        <v>23985</v>
      </c>
      <c r="AG8028" t="s">
        <v>32</v>
      </c>
      <c r="AH8028" t="s">
        <v>48</v>
      </c>
      <c r="AI8028" t="s">
        <v>87</v>
      </c>
      <c r="AJ8028" t="s">
        <v>1488</v>
      </c>
      <c r="AK8028" t="s">
        <v>429</v>
      </c>
      <c r="AL8028" t="s">
        <v>77</v>
      </c>
      <c r="AM8028" t="s">
        <v>430</v>
      </c>
      <c r="AR8028" t="s">
        <v>91</v>
      </c>
      <c r="AS8028">
        <v>9000005077</v>
      </c>
      <c r="AV8028" t="s">
        <v>281</v>
      </c>
      <c r="AW8028" t="str">
        <f>_xlfn.XLOOKUP(UNIVERSO[[#This Row],[RUTA-LOCALIDAD D&amp;N]],'[1]Cuota Ruta'!E:E,'[1]Cuota Ruta'!G:G)</f>
        <v>Cargar</v>
      </c>
    </row>
    <row r="8029" spans="1:49" x14ac:dyDescent="0.25">
      <c r="A8029" t="s">
        <v>48</v>
      </c>
      <c r="B8029" t="s">
        <v>49</v>
      </c>
      <c r="C8029" t="s">
        <v>110</v>
      </c>
      <c r="D8029" t="s">
        <v>51</v>
      </c>
      <c r="E8029" t="s">
        <v>77</v>
      </c>
      <c r="F8029" t="s">
        <v>53</v>
      </c>
      <c r="G8029">
        <v>9000005551</v>
      </c>
      <c r="H8029">
        <v>5551</v>
      </c>
      <c r="I8029" t="s">
        <v>23986</v>
      </c>
      <c r="J8029" t="s">
        <v>23987</v>
      </c>
      <c r="K8029" t="s">
        <v>56</v>
      </c>
      <c r="L8029" t="s">
        <v>93</v>
      </c>
      <c r="M8029" t="s">
        <v>93</v>
      </c>
      <c r="N8029" t="s">
        <v>12663</v>
      </c>
      <c r="O8029" t="s">
        <v>59</v>
      </c>
      <c r="P8029">
        <v>373</v>
      </c>
      <c r="Q8029" t="s">
        <v>891</v>
      </c>
      <c r="R8029" t="s">
        <v>891</v>
      </c>
      <c r="S8029" t="s">
        <v>173</v>
      </c>
      <c r="T8029" t="s">
        <v>173</v>
      </c>
      <c r="U8029">
        <v>18.45823</v>
      </c>
      <c r="V8029">
        <v>-69.989900000000006</v>
      </c>
      <c r="W8029" t="s">
        <v>892</v>
      </c>
      <c r="X8029" t="s">
        <v>63</v>
      </c>
      <c r="Y8029" t="s">
        <v>64</v>
      </c>
      <c r="Z8029" t="s">
        <v>65</v>
      </c>
      <c r="AA8029">
        <v>1169001583</v>
      </c>
      <c r="AB8029" t="s">
        <v>116</v>
      </c>
      <c r="AC8029" t="s">
        <v>67</v>
      </c>
      <c r="AD8029">
        <v>18.4582616</v>
      </c>
      <c r="AE8029">
        <v>-69.989873700000004</v>
      </c>
      <c r="AF8029" t="s">
        <v>23988</v>
      </c>
      <c r="AG8029" t="s">
        <v>32</v>
      </c>
      <c r="AH8029" t="s">
        <v>48</v>
      </c>
      <c r="AI8029" t="s">
        <v>87</v>
      </c>
      <c r="AJ8029" t="s">
        <v>1488</v>
      </c>
      <c r="AK8029" t="s">
        <v>176</v>
      </c>
      <c r="AL8029" t="s">
        <v>77</v>
      </c>
      <c r="AM8029" t="s">
        <v>177</v>
      </c>
      <c r="AR8029" t="s">
        <v>91</v>
      </c>
      <c r="AS8029">
        <v>9000005551</v>
      </c>
      <c r="AW8029" t="str">
        <f>_xlfn.XLOOKUP(UNIVERSO[[#This Row],[RUTA-LOCALIDAD D&amp;N]],'[1]Cuota Ruta'!E:E,'[1]Cuota Ruta'!G:G)</f>
        <v>Cargar</v>
      </c>
    </row>
    <row r="8030" spans="1:49" x14ac:dyDescent="0.25">
      <c r="A8030" t="s">
        <v>48</v>
      </c>
      <c r="B8030" t="s">
        <v>49</v>
      </c>
      <c r="C8030" t="s">
        <v>50</v>
      </c>
      <c r="D8030" t="s">
        <v>51</v>
      </c>
      <c r="E8030" t="s">
        <v>77</v>
      </c>
      <c r="F8030" t="s">
        <v>53</v>
      </c>
      <c r="G8030">
        <v>9000004826</v>
      </c>
      <c r="H8030">
        <v>4826</v>
      </c>
      <c r="I8030" t="s">
        <v>23989</v>
      </c>
      <c r="J8030" t="s">
        <v>23990</v>
      </c>
      <c r="K8030" t="s">
        <v>56</v>
      </c>
      <c r="L8030" t="s">
        <v>80</v>
      </c>
      <c r="M8030" t="s">
        <v>80</v>
      </c>
      <c r="N8030" t="s">
        <v>690</v>
      </c>
      <c r="O8030" t="s">
        <v>59</v>
      </c>
      <c r="P8030">
        <v>366</v>
      </c>
      <c r="Q8030" t="s">
        <v>414</v>
      </c>
      <c r="R8030" t="s">
        <v>414</v>
      </c>
      <c r="S8030" t="s">
        <v>97</v>
      </c>
      <c r="T8030" t="s">
        <v>97</v>
      </c>
      <c r="U8030">
        <v>18.430650711059599</v>
      </c>
      <c r="V8030">
        <v>-69.985252380371094</v>
      </c>
      <c r="W8030" t="s">
        <v>415</v>
      </c>
      <c r="X8030" t="s">
        <v>85</v>
      </c>
      <c r="Y8030" t="s">
        <v>64</v>
      </c>
      <c r="Z8030" t="s">
        <v>65</v>
      </c>
      <c r="AA8030">
        <v>1169007636</v>
      </c>
      <c r="AB8030" t="s">
        <v>66</v>
      </c>
      <c r="AC8030" t="s">
        <v>67</v>
      </c>
      <c r="AD8030">
        <v>18.430650711059599</v>
      </c>
      <c r="AE8030">
        <v>-69.985252380371094</v>
      </c>
      <c r="AF8030" t="s">
        <v>23991</v>
      </c>
      <c r="AG8030" t="s">
        <v>32</v>
      </c>
      <c r="AH8030" t="s">
        <v>48</v>
      </c>
      <c r="AI8030" t="s">
        <v>87</v>
      </c>
      <c r="AJ8030" t="s">
        <v>1488</v>
      </c>
      <c r="AK8030" t="s">
        <v>176</v>
      </c>
      <c r="AL8030" t="s">
        <v>77</v>
      </c>
      <c r="AM8030" t="s">
        <v>177</v>
      </c>
      <c r="AR8030" t="s">
        <v>91</v>
      </c>
      <c r="AS8030">
        <v>9000004826</v>
      </c>
      <c r="AW8030" t="str">
        <f>_xlfn.XLOOKUP(UNIVERSO[[#This Row],[RUTA-LOCALIDAD D&amp;N]],'[1]Cuota Ruta'!E:E,'[1]Cuota Ruta'!G:G)</f>
        <v>Cargar</v>
      </c>
    </row>
    <row r="8031" spans="1:49" x14ac:dyDescent="0.25">
      <c r="A8031" t="s">
        <v>48</v>
      </c>
      <c r="B8031" t="s">
        <v>49</v>
      </c>
      <c r="C8031" t="s">
        <v>50</v>
      </c>
      <c r="D8031" t="s">
        <v>51</v>
      </c>
      <c r="E8031" t="s">
        <v>77</v>
      </c>
      <c r="F8031" t="s">
        <v>53</v>
      </c>
      <c r="G8031">
        <v>9000008533</v>
      </c>
      <c r="H8031">
        <v>8533</v>
      </c>
      <c r="I8031" t="s">
        <v>23992</v>
      </c>
      <c r="J8031" t="s">
        <v>23993</v>
      </c>
      <c r="K8031" t="s">
        <v>56</v>
      </c>
      <c r="L8031" t="s">
        <v>93</v>
      </c>
      <c r="M8031" t="s">
        <v>93</v>
      </c>
      <c r="N8031" t="s">
        <v>3765</v>
      </c>
      <c r="O8031" t="s">
        <v>59</v>
      </c>
      <c r="P8031">
        <v>383</v>
      </c>
      <c r="Q8031" t="s">
        <v>1099</v>
      </c>
      <c r="R8031" t="s">
        <v>1099</v>
      </c>
      <c r="S8031" t="s">
        <v>173</v>
      </c>
      <c r="T8031" t="s">
        <v>173</v>
      </c>
      <c r="U8031">
        <v>18.490369999999999</v>
      </c>
      <c r="V8031">
        <v>-69.990300000000005</v>
      </c>
      <c r="W8031" t="s">
        <v>1100</v>
      </c>
      <c r="X8031" t="s">
        <v>85</v>
      </c>
      <c r="Y8031" t="s">
        <v>64</v>
      </c>
      <c r="Z8031" t="s">
        <v>65</v>
      </c>
      <c r="AA8031">
        <v>1169000937</v>
      </c>
      <c r="AB8031" t="s">
        <v>66</v>
      </c>
      <c r="AC8031" t="s">
        <v>67</v>
      </c>
      <c r="AD8031">
        <v>18.490369999999999</v>
      </c>
      <c r="AE8031">
        <v>-69.990300000000005</v>
      </c>
      <c r="AF8031" t="s">
        <v>23994</v>
      </c>
      <c r="AG8031" t="s">
        <v>32</v>
      </c>
      <c r="AH8031" t="s">
        <v>48</v>
      </c>
      <c r="AI8031" t="s">
        <v>87</v>
      </c>
      <c r="AJ8031" t="s">
        <v>1488</v>
      </c>
      <c r="AK8031" t="s">
        <v>176</v>
      </c>
      <c r="AL8031" t="s">
        <v>77</v>
      </c>
      <c r="AM8031" t="s">
        <v>177</v>
      </c>
      <c r="AR8031" t="s">
        <v>91</v>
      </c>
      <c r="AS8031">
        <v>9000008533</v>
      </c>
      <c r="AW8031" t="str">
        <f>_xlfn.XLOOKUP(UNIVERSO[[#This Row],[RUTA-LOCALIDAD D&amp;N]],'[1]Cuota Ruta'!E:E,'[1]Cuota Ruta'!G:G)</f>
        <v>Cargar</v>
      </c>
    </row>
    <row r="8032" spans="1:49" x14ac:dyDescent="0.25">
      <c r="A8032" t="s">
        <v>48</v>
      </c>
      <c r="B8032" t="s">
        <v>49</v>
      </c>
      <c r="C8032" t="s">
        <v>110</v>
      </c>
      <c r="D8032" t="s">
        <v>51</v>
      </c>
      <c r="E8032" t="s">
        <v>77</v>
      </c>
      <c r="F8032" t="s">
        <v>53</v>
      </c>
      <c r="G8032">
        <v>9000008570</v>
      </c>
      <c r="H8032">
        <v>8570</v>
      </c>
      <c r="I8032" t="s">
        <v>23995</v>
      </c>
      <c r="J8032" t="s">
        <v>23996</v>
      </c>
      <c r="K8032" t="s">
        <v>56</v>
      </c>
      <c r="L8032" t="s">
        <v>80</v>
      </c>
      <c r="M8032" t="s">
        <v>80</v>
      </c>
      <c r="N8032" t="s">
        <v>58</v>
      </c>
      <c r="O8032" t="s">
        <v>59</v>
      </c>
      <c r="P8032">
        <v>376</v>
      </c>
      <c r="Q8032" t="s">
        <v>929</v>
      </c>
      <c r="R8032" t="s">
        <v>929</v>
      </c>
      <c r="S8032" t="s">
        <v>173</v>
      </c>
      <c r="T8032" t="s">
        <v>173</v>
      </c>
      <c r="U8032">
        <v>18.475561141967798</v>
      </c>
      <c r="V8032">
        <v>-69.993896484375</v>
      </c>
      <c r="W8032" t="s">
        <v>930</v>
      </c>
      <c r="X8032" t="s">
        <v>63</v>
      </c>
      <c r="Y8032" t="s">
        <v>64</v>
      </c>
      <c r="Z8032" t="s">
        <v>65</v>
      </c>
      <c r="AA8032">
        <v>1169000955</v>
      </c>
      <c r="AB8032" t="s">
        <v>66</v>
      </c>
      <c r="AC8032" t="s">
        <v>67</v>
      </c>
      <c r="AD8032">
        <v>18.475561141967798</v>
      </c>
      <c r="AE8032">
        <v>-69.993896484375</v>
      </c>
      <c r="AF8032" t="s">
        <v>23997</v>
      </c>
      <c r="AG8032" t="s">
        <v>32</v>
      </c>
      <c r="AH8032" t="s">
        <v>48</v>
      </c>
      <c r="AI8032" t="s">
        <v>87</v>
      </c>
      <c r="AJ8032" t="s">
        <v>1488</v>
      </c>
      <c r="AK8032" t="s">
        <v>176</v>
      </c>
      <c r="AL8032" t="s">
        <v>77</v>
      </c>
      <c r="AM8032" t="s">
        <v>177</v>
      </c>
      <c r="AR8032" t="s">
        <v>91</v>
      </c>
      <c r="AS8032">
        <v>9000008570</v>
      </c>
      <c r="AW8032" t="str">
        <f>_xlfn.XLOOKUP(UNIVERSO[[#This Row],[RUTA-LOCALIDAD D&amp;N]],'[1]Cuota Ruta'!E:E,'[1]Cuota Ruta'!G:G)</f>
        <v>Cargar</v>
      </c>
    </row>
    <row r="8033" spans="1:49" x14ac:dyDescent="0.25">
      <c r="A8033" t="s">
        <v>48</v>
      </c>
      <c r="B8033" t="s">
        <v>49</v>
      </c>
      <c r="C8033" t="s">
        <v>50</v>
      </c>
      <c r="D8033" t="s">
        <v>51</v>
      </c>
      <c r="E8033" t="s">
        <v>140</v>
      </c>
      <c r="F8033" t="s">
        <v>141</v>
      </c>
      <c r="G8033">
        <v>9000010877</v>
      </c>
      <c r="H8033">
        <v>10877</v>
      </c>
      <c r="I8033" t="s">
        <v>3127</v>
      </c>
      <c r="J8033" t="s">
        <v>23998</v>
      </c>
      <c r="K8033" t="s">
        <v>144</v>
      </c>
      <c r="L8033" t="s">
        <v>93</v>
      </c>
      <c r="M8033" t="s">
        <v>93</v>
      </c>
      <c r="N8033" t="s">
        <v>1977</v>
      </c>
      <c r="O8033" t="s">
        <v>59</v>
      </c>
      <c r="P8033">
        <v>312</v>
      </c>
      <c r="Q8033" t="s">
        <v>1278</v>
      </c>
      <c r="R8033" t="s">
        <v>1278</v>
      </c>
      <c r="S8033" t="s">
        <v>1137</v>
      </c>
      <c r="T8033" t="s">
        <v>1137</v>
      </c>
      <c r="U8033">
        <v>18.4733960287912</v>
      </c>
      <c r="V8033">
        <v>-69.856220790318105</v>
      </c>
      <c r="W8033" t="s">
        <v>1279</v>
      </c>
      <c r="X8033" t="s">
        <v>85</v>
      </c>
      <c r="Y8033" t="s">
        <v>64</v>
      </c>
      <c r="Z8033" t="s">
        <v>65</v>
      </c>
      <c r="AA8033">
        <v>1153002070</v>
      </c>
      <c r="AB8033" t="s">
        <v>116</v>
      </c>
      <c r="AC8033" t="s">
        <v>67</v>
      </c>
      <c r="AD8033">
        <v>18.473416100000001</v>
      </c>
      <c r="AE8033">
        <v>-69.856223999999997</v>
      </c>
      <c r="AF8033" t="s">
        <v>23999</v>
      </c>
      <c r="AG8033" t="s">
        <v>32</v>
      </c>
      <c r="AH8033" t="s">
        <v>48</v>
      </c>
      <c r="AI8033" t="s">
        <v>87</v>
      </c>
      <c r="AJ8033" t="s">
        <v>1488</v>
      </c>
      <c r="AK8033" t="s">
        <v>150</v>
      </c>
      <c r="AL8033" t="s">
        <v>140</v>
      </c>
      <c r="AM8033" t="s">
        <v>151</v>
      </c>
      <c r="AR8033" t="s">
        <v>91</v>
      </c>
      <c r="AS8033">
        <v>9000010877</v>
      </c>
      <c r="AV8033" t="s">
        <v>153</v>
      </c>
      <c r="AW8033" t="str">
        <f>_xlfn.XLOOKUP(UNIVERSO[[#This Row],[RUTA-LOCALIDAD D&amp;N]],'[1]Cuota Ruta'!E:E,'[1]Cuota Ruta'!G:G)</f>
        <v>Cargar</v>
      </c>
    </row>
    <row r="8034" spans="1:49" x14ac:dyDescent="0.25">
      <c r="A8034" t="s">
        <v>48</v>
      </c>
      <c r="B8034" t="s">
        <v>49</v>
      </c>
      <c r="C8034" t="s">
        <v>50</v>
      </c>
      <c r="D8034" t="s">
        <v>51</v>
      </c>
      <c r="E8034" t="s">
        <v>140</v>
      </c>
      <c r="F8034" t="s">
        <v>141</v>
      </c>
      <c r="G8034">
        <v>9000009683</v>
      </c>
      <c r="H8034">
        <v>9683</v>
      </c>
      <c r="I8034" t="s">
        <v>7986</v>
      </c>
      <c r="J8034" t="s">
        <v>24000</v>
      </c>
      <c r="K8034" t="s">
        <v>144</v>
      </c>
      <c r="L8034" t="s">
        <v>93</v>
      </c>
      <c r="M8034" t="s">
        <v>93</v>
      </c>
      <c r="N8034" t="s">
        <v>1167</v>
      </c>
      <c r="O8034" t="s">
        <v>59</v>
      </c>
      <c r="P8034">
        <v>321</v>
      </c>
      <c r="Q8034" t="s">
        <v>1316</v>
      </c>
      <c r="R8034" t="s">
        <v>1316</v>
      </c>
      <c r="S8034" t="s">
        <v>1137</v>
      </c>
      <c r="T8034" t="s">
        <v>1137</v>
      </c>
      <c r="U8034">
        <v>18.4855842590332</v>
      </c>
      <c r="V8034">
        <v>-69.861915588378906</v>
      </c>
      <c r="W8034" t="s">
        <v>1317</v>
      </c>
      <c r="X8034" t="s">
        <v>85</v>
      </c>
      <c r="Y8034" t="s">
        <v>64</v>
      </c>
      <c r="Z8034" t="s">
        <v>65</v>
      </c>
      <c r="AA8034">
        <v>1153000395</v>
      </c>
      <c r="AB8034" t="s">
        <v>66</v>
      </c>
      <c r="AC8034" t="s">
        <v>67</v>
      </c>
      <c r="AD8034">
        <v>18.4855842590332</v>
      </c>
      <c r="AE8034">
        <v>-69.861915588378906</v>
      </c>
      <c r="AF8034" t="s">
        <v>24001</v>
      </c>
      <c r="AG8034" t="s">
        <v>32</v>
      </c>
      <c r="AH8034" t="s">
        <v>48</v>
      </c>
      <c r="AI8034" t="s">
        <v>87</v>
      </c>
      <c r="AJ8034" t="s">
        <v>1488</v>
      </c>
      <c r="AK8034" t="s">
        <v>150</v>
      </c>
      <c r="AL8034" t="s">
        <v>140</v>
      </c>
      <c r="AM8034" t="s">
        <v>151</v>
      </c>
      <c r="AR8034" t="s">
        <v>91</v>
      </c>
      <c r="AS8034">
        <v>9000009683</v>
      </c>
      <c r="AV8034" t="s">
        <v>153</v>
      </c>
      <c r="AW8034" t="str">
        <f>_xlfn.XLOOKUP(UNIVERSO[[#This Row],[RUTA-LOCALIDAD D&amp;N]],'[1]Cuota Ruta'!E:E,'[1]Cuota Ruta'!G:G)</f>
        <v>Cargar</v>
      </c>
    </row>
    <row r="8035" spans="1:49" x14ac:dyDescent="0.25">
      <c r="A8035" t="s">
        <v>48</v>
      </c>
      <c r="B8035" t="s">
        <v>49</v>
      </c>
      <c r="C8035" t="s">
        <v>50</v>
      </c>
      <c r="D8035" t="s">
        <v>51</v>
      </c>
      <c r="E8035" t="s">
        <v>140</v>
      </c>
      <c r="F8035" t="s">
        <v>141</v>
      </c>
      <c r="G8035">
        <v>9000009900</v>
      </c>
      <c r="H8035">
        <v>9900</v>
      </c>
      <c r="I8035" t="s">
        <v>24002</v>
      </c>
      <c r="J8035" t="s">
        <v>24003</v>
      </c>
      <c r="K8035" t="s">
        <v>144</v>
      </c>
      <c r="L8035" t="s">
        <v>93</v>
      </c>
      <c r="M8035" t="s">
        <v>93</v>
      </c>
      <c r="N8035" t="s">
        <v>1834</v>
      </c>
      <c r="O8035" t="s">
        <v>59</v>
      </c>
      <c r="P8035">
        <v>307</v>
      </c>
      <c r="Q8035" t="s">
        <v>1183</v>
      </c>
      <c r="R8035" t="s">
        <v>1183</v>
      </c>
      <c r="S8035" t="s">
        <v>1137</v>
      </c>
      <c r="T8035" t="s">
        <v>1137</v>
      </c>
      <c r="U8035">
        <v>18.492835998535199</v>
      </c>
      <c r="V8035">
        <v>-69.835021972656307</v>
      </c>
      <c r="W8035" t="s">
        <v>1184</v>
      </c>
      <c r="X8035" t="s">
        <v>85</v>
      </c>
      <c r="Y8035" t="s">
        <v>64</v>
      </c>
      <c r="Z8035" t="s">
        <v>65</v>
      </c>
      <c r="AA8035">
        <v>1153000682</v>
      </c>
      <c r="AB8035" t="s">
        <v>66</v>
      </c>
      <c r="AC8035" t="s">
        <v>67</v>
      </c>
      <c r="AD8035">
        <v>18.492835998535199</v>
      </c>
      <c r="AE8035">
        <v>-69.835021972656307</v>
      </c>
      <c r="AF8035" t="s">
        <v>24004</v>
      </c>
      <c r="AG8035" t="s">
        <v>32</v>
      </c>
      <c r="AH8035" t="s">
        <v>48</v>
      </c>
      <c r="AI8035" t="s">
        <v>87</v>
      </c>
      <c r="AJ8035" t="s">
        <v>1488</v>
      </c>
      <c r="AK8035" t="s">
        <v>150</v>
      </c>
      <c r="AL8035" t="s">
        <v>140</v>
      </c>
      <c r="AM8035" t="s">
        <v>151</v>
      </c>
      <c r="AR8035" t="s">
        <v>91</v>
      </c>
      <c r="AS8035">
        <v>9000009900</v>
      </c>
      <c r="AV8035" t="s">
        <v>153</v>
      </c>
      <c r="AW8035" t="str">
        <f>_xlfn.XLOOKUP(UNIVERSO[[#This Row],[RUTA-LOCALIDAD D&amp;N]],'[1]Cuota Ruta'!E:E,'[1]Cuota Ruta'!G:G)</f>
        <v>Cargar</v>
      </c>
    </row>
    <row r="8036" spans="1:49" x14ac:dyDescent="0.25">
      <c r="A8036" t="s">
        <v>48</v>
      </c>
      <c r="B8036" t="s">
        <v>49</v>
      </c>
      <c r="C8036" t="s">
        <v>50</v>
      </c>
      <c r="D8036" t="s">
        <v>51</v>
      </c>
      <c r="E8036" t="s">
        <v>140</v>
      </c>
      <c r="F8036" t="s">
        <v>141</v>
      </c>
      <c r="G8036">
        <v>9000009945</v>
      </c>
      <c r="H8036">
        <v>9945</v>
      </c>
      <c r="I8036" t="s">
        <v>13601</v>
      </c>
      <c r="J8036" t="s">
        <v>24005</v>
      </c>
      <c r="K8036" t="s">
        <v>144</v>
      </c>
      <c r="L8036" t="s">
        <v>93</v>
      </c>
      <c r="M8036" t="s">
        <v>93</v>
      </c>
      <c r="N8036" t="s">
        <v>1208</v>
      </c>
      <c r="O8036" t="s">
        <v>59</v>
      </c>
      <c r="P8036">
        <v>342</v>
      </c>
      <c r="Q8036" t="s">
        <v>1209</v>
      </c>
      <c r="R8036" t="s">
        <v>1209</v>
      </c>
      <c r="S8036" t="s">
        <v>1137</v>
      </c>
      <c r="T8036" t="s">
        <v>1137</v>
      </c>
      <c r="U8036">
        <v>18.497640882219599</v>
      </c>
      <c r="V8036">
        <v>-69.841407775878906</v>
      </c>
      <c r="W8036" t="s">
        <v>1210</v>
      </c>
      <c r="X8036" t="s">
        <v>85</v>
      </c>
      <c r="Y8036" t="s">
        <v>64</v>
      </c>
      <c r="Z8036" t="s">
        <v>65</v>
      </c>
      <c r="AA8036">
        <v>1153000741</v>
      </c>
      <c r="AB8036" t="s">
        <v>66</v>
      </c>
      <c r="AC8036" t="s">
        <v>67</v>
      </c>
      <c r="AD8036">
        <v>18.497640882219599</v>
      </c>
      <c r="AE8036">
        <v>-69.841407775878906</v>
      </c>
      <c r="AF8036" t="s">
        <v>24006</v>
      </c>
      <c r="AG8036" t="s">
        <v>32</v>
      </c>
      <c r="AH8036" t="s">
        <v>48</v>
      </c>
      <c r="AI8036" t="s">
        <v>87</v>
      </c>
      <c r="AJ8036" t="s">
        <v>1488</v>
      </c>
      <c r="AK8036" t="s">
        <v>150</v>
      </c>
      <c r="AL8036" t="s">
        <v>140</v>
      </c>
      <c r="AM8036" t="s">
        <v>151</v>
      </c>
      <c r="AR8036" t="s">
        <v>91</v>
      </c>
      <c r="AS8036">
        <v>9000009945</v>
      </c>
      <c r="AV8036" t="s">
        <v>153</v>
      </c>
      <c r="AW8036" t="str">
        <f>_xlfn.XLOOKUP(UNIVERSO[[#This Row],[RUTA-LOCALIDAD D&amp;N]],'[1]Cuota Ruta'!E:E,'[1]Cuota Ruta'!G:G)</f>
        <v>Cargar</v>
      </c>
    </row>
    <row r="8037" spans="1:49" x14ac:dyDescent="0.25">
      <c r="A8037" t="s">
        <v>48</v>
      </c>
      <c r="B8037" t="s">
        <v>49</v>
      </c>
      <c r="C8037" t="s">
        <v>50</v>
      </c>
      <c r="D8037" t="s">
        <v>76</v>
      </c>
      <c r="E8037" t="s">
        <v>140</v>
      </c>
      <c r="F8037" t="s">
        <v>141</v>
      </c>
      <c r="G8037">
        <v>9000011892</v>
      </c>
      <c r="H8037">
        <v>11892</v>
      </c>
      <c r="I8037" t="s">
        <v>10006</v>
      </c>
      <c r="J8037" t="s">
        <v>24007</v>
      </c>
      <c r="K8037" t="s">
        <v>144</v>
      </c>
      <c r="L8037" t="s">
        <v>93</v>
      </c>
      <c r="M8037" t="s">
        <v>93</v>
      </c>
      <c r="N8037" t="s">
        <v>4784</v>
      </c>
      <c r="O8037" t="s">
        <v>1145</v>
      </c>
      <c r="P8037">
        <v>399</v>
      </c>
      <c r="Q8037" t="s">
        <v>1168</v>
      </c>
      <c r="R8037" t="s">
        <v>1168</v>
      </c>
      <c r="S8037" t="s">
        <v>1147</v>
      </c>
      <c r="T8037" t="s">
        <v>1147</v>
      </c>
      <c r="U8037">
        <v>18.511425018310501</v>
      </c>
      <c r="V8037">
        <v>-69.858116149902301</v>
      </c>
      <c r="W8037" t="s">
        <v>1169</v>
      </c>
      <c r="X8037" t="s">
        <v>85</v>
      </c>
      <c r="Y8037" t="s">
        <v>64</v>
      </c>
      <c r="Z8037" t="s">
        <v>99</v>
      </c>
      <c r="AA8037">
        <v>1153003652</v>
      </c>
      <c r="AB8037" t="s">
        <v>116</v>
      </c>
      <c r="AC8037" t="s">
        <v>67</v>
      </c>
      <c r="AD8037">
        <v>18.511206999999999</v>
      </c>
      <c r="AE8037">
        <v>-69.855831800000004</v>
      </c>
      <c r="AF8037" t="s">
        <v>24008</v>
      </c>
      <c r="AG8037" t="s">
        <v>32</v>
      </c>
      <c r="AH8037" t="s">
        <v>48</v>
      </c>
      <c r="AI8037" t="s">
        <v>87</v>
      </c>
      <c r="AJ8037" t="s">
        <v>1488</v>
      </c>
      <c r="AK8037" t="s">
        <v>150</v>
      </c>
      <c r="AL8037" t="s">
        <v>140</v>
      </c>
      <c r="AM8037" t="s">
        <v>151</v>
      </c>
      <c r="AR8037" t="s">
        <v>91</v>
      </c>
      <c r="AS8037">
        <v>9000011892</v>
      </c>
      <c r="AV8037" t="s">
        <v>153</v>
      </c>
      <c r="AW8037" t="str">
        <f>_xlfn.XLOOKUP(UNIVERSO[[#This Row],[RUTA-LOCALIDAD D&amp;N]],'[1]Cuota Ruta'!E:E,'[1]Cuota Ruta'!G:G)</f>
        <v>Cargar</v>
      </c>
    </row>
    <row r="8038" spans="1:49" x14ac:dyDescent="0.25">
      <c r="A8038" t="s">
        <v>48</v>
      </c>
      <c r="B8038" t="s">
        <v>49</v>
      </c>
      <c r="C8038" t="s">
        <v>50</v>
      </c>
      <c r="D8038" t="s">
        <v>51</v>
      </c>
      <c r="E8038" t="s">
        <v>140</v>
      </c>
      <c r="F8038" t="s">
        <v>141</v>
      </c>
      <c r="G8038">
        <v>9000010130</v>
      </c>
      <c r="H8038">
        <v>10130</v>
      </c>
      <c r="I8038" t="s">
        <v>24009</v>
      </c>
      <c r="J8038" t="s">
        <v>24010</v>
      </c>
      <c r="K8038" t="s">
        <v>144</v>
      </c>
      <c r="L8038" t="s">
        <v>93</v>
      </c>
      <c r="M8038" t="s">
        <v>93</v>
      </c>
      <c r="N8038" t="s">
        <v>1960</v>
      </c>
      <c r="O8038" t="s">
        <v>59</v>
      </c>
      <c r="P8038">
        <v>388</v>
      </c>
      <c r="Q8038" t="s">
        <v>1263</v>
      </c>
      <c r="R8038" t="s">
        <v>1263</v>
      </c>
      <c r="S8038" t="s">
        <v>1137</v>
      </c>
      <c r="T8038" t="s">
        <v>1137</v>
      </c>
      <c r="U8038">
        <v>18.512536366780601</v>
      </c>
      <c r="V8038">
        <v>-69.821011861165402</v>
      </c>
      <c r="W8038" t="s">
        <v>1264</v>
      </c>
      <c r="X8038" t="s">
        <v>85</v>
      </c>
      <c r="Y8038" t="s">
        <v>64</v>
      </c>
      <c r="Z8038" t="s">
        <v>65</v>
      </c>
      <c r="AA8038">
        <v>1153001015</v>
      </c>
      <c r="AB8038" t="s">
        <v>66</v>
      </c>
      <c r="AC8038" t="s">
        <v>67</v>
      </c>
      <c r="AD8038">
        <v>18.512536366780601</v>
      </c>
      <c r="AE8038">
        <v>-69.821011861165402</v>
      </c>
      <c r="AF8038" t="s">
        <v>24011</v>
      </c>
      <c r="AG8038" t="s">
        <v>32</v>
      </c>
      <c r="AH8038" t="s">
        <v>48</v>
      </c>
      <c r="AI8038" t="s">
        <v>87</v>
      </c>
      <c r="AJ8038" t="s">
        <v>1488</v>
      </c>
      <c r="AK8038" t="s">
        <v>150</v>
      </c>
      <c r="AL8038" t="s">
        <v>140</v>
      </c>
      <c r="AM8038" t="s">
        <v>151</v>
      </c>
      <c r="AR8038" t="s">
        <v>91</v>
      </c>
      <c r="AS8038">
        <v>9000010130</v>
      </c>
      <c r="AV8038" t="s">
        <v>153</v>
      </c>
      <c r="AW8038" t="str">
        <f>_xlfn.XLOOKUP(UNIVERSO[[#This Row],[RUTA-LOCALIDAD D&amp;N]],'[1]Cuota Ruta'!E:E,'[1]Cuota Ruta'!G:G)</f>
        <v>Cargar</v>
      </c>
    </row>
    <row r="8039" spans="1:49" x14ac:dyDescent="0.25">
      <c r="A8039" t="s">
        <v>48</v>
      </c>
      <c r="B8039" t="s">
        <v>49</v>
      </c>
      <c r="C8039" t="s">
        <v>50</v>
      </c>
      <c r="D8039" t="s">
        <v>51</v>
      </c>
      <c r="E8039" t="s">
        <v>140</v>
      </c>
      <c r="F8039" t="s">
        <v>141</v>
      </c>
      <c r="G8039">
        <v>9000010368</v>
      </c>
      <c r="H8039">
        <v>10368</v>
      </c>
      <c r="I8039" t="s">
        <v>24012</v>
      </c>
      <c r="J8039" t="s">
        <v>24013</v>
      </c>
      <c r="K8039" t="s">
        <v>144</v>
      </c>
      <c r="L8039" t="s">
        <v>93</v>
      </c>
      <c r="M8039" t="s">
        <v>93</v>
      </c>
      <c r="N8039" t="s">
        <v>1977</v>
      </c>
      <c r="O8039" t="s">
        <v>59</v>
      </c>
      <c r="P8039">
        <v>334</v>
      </c>
      <c r="Q8039" t="s">
        <v>1978</v>
      </c>
      <c r="R8039" t="s">
        <v>1978</v>
      </c>
      <c r="S8039" t="s">
        <v>1137</v>
      </c>
      <c r="T8039" t="s">
        <v>1137</v>
      </c>
      <c r="U8039">
        <v>18.4793040752411</v>
      </c>
      <c r="V8039">
        <v>-69.875705718994098</v>
      </c>
      <c r="W8039" t="s">
        <v>1979</v>
      </c>
      <c r="X8039" t="s">
        <v>85</v>
      </c>
      <c r="Y8039" t="s">
        <v>64</v>
      </c>
      <c r="Z8039" t="s">
        <v>65</v>
      </c>
      <c r="AA8039">
        <v>1153001427</v>
      </c>
      <c r="AB8039" t="s">
        <v>66</v>
      </c>
      <c r="AC8039" t="s">
        <v>67</v>
      </c>
      <c r="AD8039">
        <v>18.4793040752411</v>
      </c>
      <c r="AE8039">
        <v>-69.875705718994098</v>
      </c>
      <c r="AF8039" t="s">
        <v>24014</v>
      </c>
      <c r="AG8039" t="s">
        <v>32</v>
      </c>
      <c r="AH8039" t="s">
        <v>48</v>
      </c>
      <c r="AI8039" t="s">
        <v>87</v>
      </c>
      <c r="AJ8039" t="s">
        <v>1488</v>
      </c>
      <c r="AK8039" t="s">
        <v>150</v>
      </c>
      <c r="AL8039" t="s">
        <v>140</v>
      </c>
      <c r="AM8039" t="s">
        <v>151</v>
      </c>
      <c r="AR8039" t="s">
        <v>91</v>
      </c>
      <c r="AS8039">
        <v>9000010368</v>
      </c>
      <c r="AV8039" t="s">
        <v>153</v>
      </c>
      <c r="AW8039" t="str">
        <f>_xlfn.XLOOKUP(UNIVERSO[[#This Row],[RUTA-LOCALIDAD D&amp;N]],'[1]Cuota Ruta'!E:E,'[1]Cuota Ruta'!G:G)</f>
        <v>Cargar</v>
      </c>
    </row>
    <row r="8040" spans="1:49" x14ac:dyDescent="0.25">
      <c r="A8040" t="s">
        <v>48</v>
      </c>
      <c r="B8040" t="s">
        <v>49</v>
      </c>
      <c r="C8040" t="s">
        <v>50</v>
      </c>
      <c r="D8040" t="s">
        <v>51</v>
      </c>
      <c r="E8040" t="s">
        <v>140</v>
      </c>
      <c r="F8040" t="s">
        <v>141</v>
      </c>
      <c r="G8040">
        <v>9000013514</v>
      </c>
      <c r="H8040">
        <v>13514</v>
      </c>
      <c r="I8040" t="s">
        <v>4474</v>
      </c>
      <c r="J8040" t="s">
        <v>24015</v>
      </c>
      <c r="K8040" t="s">
        <v>144</v>
      </c>
      <c r="L8040" t="s">
        <v>93</v>
      </c>
      <c r="M8040" t="s">
        <v>93</v>
      </c>
      <c r="N8040" t="s">
        <v>186</v>
      </c>
      <c r="O8040" t="s">
        <v>59</v>
      </c>
      <c r="P8040">
        <v>340</v>
      </c>
      <c r="Q8040" t="s">
        <v>2007</v>
      </c>
      <c r="R8040" t="s">
        <v>2007</v>
      </c>
      <c r="S8040" t="s">
        <v>1137</v>
      </c>
      <c r="T8040" t="s">
        <v>1137</v>
      </c>
      <c r="U8040">
        <v>18.511959287855401</v>
      </c>
      <c r="V8040">
        <v>-69.874349806043796</v>
      </c>
      <c r="W8040" t="s">
        <v>2008</v>
      </c>
      <c r="X8040" t="s">
        <v>85</v>
      </c>
      <c r="Y8040" t="s">
        <v>64</v>
      </c>
      <c r="Z8040" t="s">
        <v>65</v>
      </c>
      <c r="AA8040">
        <v>1153006821</v>
      </c>
      <c r="AB8040" t="s">
        <v>116</v>
      </c>
      <c r="AC8040" t="s">
        <v>67</v>
      </c>
      <c r="AD8040">
        <v>18.511975100000001</v>
      </c>
      <c r="AE8040">
        <v>-69.874412000000007</v>
      </c>
      <c r="AF8040" t="s">
        <v>24016</v>
      </c>
      <c r="AG8040" t="s">
        <v>32</v>
      </c>
      <c r="AH8040" t="s">
        <v>48</v>
      </c>
      <c r="AI8040" t="s">
        <v>87</v>
      </c>
      <c r="AJ8040" t="s">
        <v>1488</v>
      </c>
      <c r="AK8040" t="s">
        <v>150</v>
      </c>
      <c r="AL8040" t="s">
        <v>140</v>
      </c>
      <c r="AM8040" t="s">
        <v>151</v>
      </c>
      <c r="AR8040" t="s">
        <v>91</v>
      </c>
      <c r="AS8040">
        <v>9000013514</v>
      </c>
      <c r="AV8040" t="s">
        <v>153</v>
      </c>
      <c r="AW8040" t="str">
        <f>_xlfn.XLOOKUP(UNIVERSO[[#This Row],[RUTA-LOCALIDAD D&amp;N]],'[1]Cuota Ruta'!E:E,'[1]Cuota Ruta'!G:G)</f>
        <v>Cargar</v>
      </c>
    </row>
    <row r="8041" spans="1:49" x14ac:dyDescent="0.25">
      <c r="A8041" t="s">
        <v>48</v>
      </c>
      <c r="B8041" t="s">
        <v>49</v>
      </c>
      <c r="C8041" t="s">
        <v>110</v>
      </c>
      <c r="D8041" t="s">
        <v>76</v>
      </c>
      <c r="E8041" t="s">
        <v>140</v>
      </c>
      <c r="F8041" t="s">
        <v>141</v>
      </c>
      <c r="G8041">
        <v>9000010585</v>
      </c>
      <c r="H8041">
        <v>10585</v>
      </c>
      <c r="I8041" t="s">
        <v>24017</v>
      </c>
      <c r="J8041" t="s">
        <v>24018</v>
      </c>
      <c r="K8041" t="s">
        <v>144</v>
      </c>
      <c r="L8041" t="s">
        <v>93</v>
      </c>
      <c r="M8041" t="s">
        <v>93</v>
      </c>
      <c r="N8041" t="s">
        <v>20158</v>
      </c>
      <c r="O8041" t="s">
        <v>1145</v>
      </c>
      <c r="P8041">
        <v>398</v>
      </c>
      <c r="Q8041" t="s">
        <v>1146</v>
      </c>
      <c r="R8041" t="s">
        <v>1146</v>
      </c>
      <c r="S8041" t="s">
        <v>1147</v>
      </c>
      <c r="T8041" t="s">
        <v>1147</v>
      </c>
      <c r="U8041">
        <v>18.4821262359619</v>
      </c>
      <c r="V8041">
        <v>-69.853994369506793</v>
      </c>
      <c r="W8041" t="s">
        <v>1148</v>
      </c>
      <c r="X8041" t="s">
        <v>63</v>
      </c>
      <c r="Y8041" t="s">
        <v>64</v>
      </c>
      <c r="Z8041" t="s">
        <v>99</v>
      </c>
      <c r="AA8041">
        <v>1153001696</v>
      </c>
      <c r="AB8041" t="s">
        <v>66</v>
      </c>
      <c r="AC8041" t="s">
        <v>67</v>
      </c>
      <c r="AD8041">
        <v>18.4821262359619</v>
      </c>
      <c r="AE8041">
        <v>-69.853994369506793</v>
      </c>
      <c r="AF8041" t="s">
        <v>24019</v>
      </c>
      <c r="AG8041" t="s">
        <v>32</v>
      </c>
      <c r="AH8041" t="s">
        <v>48</v>
      </c>
      <c r="AI8041" t="s">
        <v>87</v>
      </c>
      <c r="AJ8041" t="s">
        <v>1488</v>
      </c>
      <c r="AK8041" t="s">
        <v>150</v>
      </c>
      <c r="AL8041" t="s">
        <v>140</v>
      </c>
      <c r="AM8041" t="s">
        <v>151</v>
      </c>
      <c r="AR8041" t="s">
        <v>91</v>
      </c>
      <c r="AS8041">
        <v>9000010585</v>
      </c>
      <c r="AV8041" t="s">
        <v>153</v>
      </c>
      <c r="AW8041" t="str">
        <f>_xlfn.XLOOKUP(UNIVERSO[[#This Row],[RUTA-LOCALIDAD D&amp;N]],'[1]Cuota Ruta'!E:E,'[1]Cuota Ruta'!G:G)</f>
        <v>Cargar</v>
      </c>
    </row>
    <row r="8042" spans="1:49" x14ac:dyDescent="0.25">
      <c r="A8042" t="s">
        <v>48</v>
      </c>
      <c r="B8042" t="s">
        <v>49</v>
      </c>
      <c r="C8042" t="s">
        <v>50</v>
      </c>
      <c r="D8042" t="s">
        <v>51</v>
      </c>
      <c r="E8042" t="s">
        <v>140</v>
      </c>
      <c r="F8042" t="s">
        <v>141</v>
      </c>
      <c r="G8042">
        <v>9000014015</v>
      </c>
      <c r="H8042">
        <v>14015</v>
      </c>
      <c r="I8042" t="s">
        <v>24020</v>
      </c>
      <c r="J8042" t="s">
        <v>24021</v>
      </c>
      <c r="K8042" t="s">
        <v>144</v>
      </c>
      <c r="L8042" t="s">
        <v>93</v>
      </c>
      <c r="M8042" t="s">
        <v>93</v>
      </c>
      <c r="N8042" t="s">
        <v>186</v>
      </c>
      <c r="O8042" t="s">
        <v>59</v>
      </c>
      <c r="P8042">
        <v>308</v>
      </c>
      <c r="Q8042" t="s">
        <v>1961</v>
      </c>
      <c r="R8042" t="s">
        <v>1961</v>
      </c>
      <c r="S8042" t="s">
        <v>1137</v>
      </c>
      <c r="T8042" t="s">
        <v>1137</v>
      </c>
      <c r="U8042">
        <v>18.496639251708999</v>
      </c>
      <c r="V8042">
        <v>-69.826862880161798</v>
      </c>
      <c r="W8042" t="s">
        <v>1962</v>
      </c>
      <c r="X8042" t="s">
        <v>85</v>
      </c>
      <c r="Y8042" t="s">
        <v>64</v>
      </c>
      <c r="Z8042" t="s">
        <v>65</v>
      </c>
      <c r="AA8042">
        <v>1153007699</v>
      </c>
      <c r="AB8042" t="s">
        <v>116</v>
      </c>
      <c r="AC8042" t="s">
        <v>67</v>
      </c>
      <c r="AD8042">
        <v>18.496559676714242</v>
      </c>
      <c r="AE8042">
        <v>-69.826866025105119</v>
      </c>
      <c r="AF8042" t="s">
        <v>24022</v>
      </c>
      <c r="AG8042" t="s">
        <v>32</v>
      </c>
      <c r="AH8042" t="s">
        <v>48</v>
      </c>
      <c r="AI8042" t="s">
        <v>87</v>
      </c>
      <c r="AJ8042" t="s">
        <v>1488</v>
      </c>
      <c r="AK8042" t="s">
        <v>150</v>
      </c>
      <c r="AL8042" t="s">
        <v>140</v>
      </c>
      <c r="AM8042" t="s">
        <v>151</v>
      </c>
      <c r="AR8042" t="s">
        <v>91</v>
      </c>
      <c r="AS8042">
        <v>9000014015</v>
      </c>
      <c r="AV8042" t="s">
        <v>153</v>
      </c>
      <c r="AW8042" t="str">
        <f>_xlfn.XLOOKUP(UNIVERSO[[#This Row],[RUTA-LOCALIDAD D&amp;N]],'[1]Cuota Ruta'!E:E,'[1]Cuota Ruta'!G:G)</f>
        <v>Cargar</v>
      </c>
    </row>
    <row r="8043" spans="1:49" x14ac:dyDescent="0.25">
      <c r="A8043" t="s">
        <v>48</v>
      </c>
      <c r="B8043" t="s">
        <v>49</v>
      </c>
      <c r="C8043" t="s">
        <v>110</v>
      </c>
      <c r="D8043" t="s">
        <v>51</v>
      </c>
      <c r="E8043" t="s">
        <v>140</v>
      </c>
      <c r="F8043" t="s">
        <v>141</v>
      </c>
      <c r="G8043">
        <v>9000014117</v>
      </c>
      <c r="H8043">
        <v>14117</v>
      </c>
      <c r="I8043" t="s">
        <v>24023</v>
      </c>
      <c r="J8043" t="s">
        <v>24024</v>
      </c>
      <c r="K8043" t="s">
        <v>144</v>
      </c>
      <c r="L8043" t="s">
        <v>93</v>
      </c>
      <c r="M8043" t="s">
        <v>93</v>
      </c>
      <c r="N8043" t="s">
        <v>5806</v>
      </c>
      <c r="O8043" t="s">
        <v>59</v>
      </c>
      <c r="P8043">
        <v>336</v>
      </c>
      <c r="Q8043" t="s">
        <v>1289</v>
      </c>
      <c r="R8043" t="s">
        <v>1289</v>
      </c>
      <c r="S8043" t="s">
        <v>1137</v>
      </c>
      <c r="T8043" t="s">
        <v>1137</v>
      </c>
      <c r="U8043">
        <v>18.469972610473601</v>
      </c>
      <c r="V8043">
        <v>-69.842219761439694</v>
      </c>
      <c r="W8043" t="s">
        <v>1290</v>
      </c>
      <c r="X8043" t="s">
        <v>85</v>
      </c>
      <c r="Y8043" t="s">
        <v>64</v>
      </c>
      <c r="Z8043" t="s">
        <v>65</v>
      </c>
      <c r="AA8043">
        <v>1153007903</v>
      </c>
      <c r="AB8043" t="s">
        <v>116</v>
      </c>
      <c r="AC8043" t="s">
        <v>67</v>
      </c>
      <c r="AD8043">
        <v>18.469848333333331</v>
      </c>
      <c r="AE8043">
        <v>-69.842159999999993</v>
      </c>
      <c r="AF8043" t="s">
        <v>24025</v>
      </c>
      <c r="AG8043" t="s">
        <v>32</v>
      </c>
      <c r="AH8043" t="s">
        <v>48</v>
      </c>
      <c r="AI8043" t="s">
        <v>87</v>
      </c>
      <c r="AJ8043" t="s">
        <v>1488</v>
      </c>
      <c r="AK8043" t="s">
        <v>150</v>
      </c>
      <c r="AL8043" t="s">
        <v>140</v>
      </c>
      <c r="AM8043" t="s">
        <v>151</v>
      </c>
      <c r="AR8043" t="s">
        <v>91</v>
      </c>
      <c r="AS8043">
        <v>9000014117</v>
      </c>
      <c r="AV8043" t="s">
        <v>153</v>
      </c>
      <c r="AW8043" t="str">
        <f>_xlfn.XLOOKUP(UNIVERSO[[#This Row],[RUTA-LOCALIDAD D&amp;N]],'[1]Cuota Ruta'!E:E,'[1]Cuota Ruta'!G:G)</f>
        <v>Cargar</v>
      </c>
    </row>
    <row r="8044" spans="1:49" x14ac:dyDescent="0.25">
      <c r="A8044" t="s">
        <v>48</v>
      </c>
      <c r="B8044" t="s">
        <v>49</v>
      </c>
      <c r="C8044" t="s">
        <v>50</v>
      </c>
      <c r="D8044" t="s">
        <v>51</v>
      </c>
      <c r="E8044" t="s">
        <v>140</v>
      </c>
      <c r="F8044" t="s">
        <v>141</v>
      </c>
      <c r="G8044">
        <v>9000011741</v>
      </c>
      <c r="H8044">
        <v>11741</v>
      </c>
      <c r="I8044" t="s">
        <v>2010</v>
      </c>
      <c r="J8044" t="s">
        <v>24026</v>
      </c>
      <c r="K8044" t="s">
        <v>144</v>
      </c>
      <c r="L8044" t="s">
        <v>93</v>
      </c>
      <c r="M8044" t="s">
        <v>93</v>
      </c>
      <c r="N8044" t="s">
        <v>618</v>
      </c>
      <c r="O8044" t="s">
        <v>59</v>
      </c>
      <c r="P8044">
        <v>356</v>
      </c>
      <c r="Q8044" t="s">
        <v>1379</v>
      </c>
      <c r="R8044" t="s">
        <v>1379</v>
      </c>
      <c r="S8044" t="s">
        <v>188</v>
      </c>
      <c r="T8044" t="s">
        <v>188</v>
      </c>
      <c r="U8044">
        <v>18.5241363048553</v>
      </c>
      <c r="V8044">
        <v>-69.898311614990206</v>
      </c>
      <c r="W8044" t="s">
        <v>1380</v>
      </c>
      <c r="X8044" t="s">
        <v>63</v>
      </c>
      <c r="Y8044" t="s">
        <v>64</v>
      </c>
      <c r="Z8044" t="s">
        <v>99</v>
      </c>
      <c r="AA8044">
        <v>1153003324</v>
      </c>
      <c r="AB8044" t="s">
        <v>66</v>
      </c>
      <c r="AC8044" t="s">
        <v>67</v>
      </c>
      <c r="AD8044">
        <v>18.5241363048553</v>
      </c>
      <c r="AE8044">
        <v>-69.898311614990206</v>
      </c>
      <c r="AF8044" t="s">
        <v>24027</v>
      </c>
      <c r="AG8044" t="s">
        <v>32</v>
      </c>
      <c r="AH8044" t="s">
        <v>48</v>
      </c>
      <c r="AI8044" t="s">
        <v>87</v>
      </c>
      <c r="AJ8044" t="s">
        <v>1488</v>
      </c>
      <c r="AK8044" t="s">
        <v>191</v>
      </c>
      <c r="AL8044" t="s">
        <v>140</v>
      </c>
      <c r="AM8044" t="s">
        <v>192</v>
      </c>
      <c r="AR8044" t="s">
        <v>91</v>
      </c>
      <c r="AS8044">
        <v>9000011741</v>
      </c>
      <c r="AV8044" t="s">
        <v>153</v>
      </c>
      <c r="AW8044" t="str">
        <f>_xlfn.XLOOKUP(UNIVERSO[[#This Row],[RUTA-LOCALIDAD D&amp;N]],'[1]Cuota Ruta'!E:E,'[1]Cuota Ruta'!G:G)</f>
        <v>Cargar</v>
      </c>
    </row>
    <row r="8045" spans="1:49" x14ac:dyDescent="0.25">
      <c r="A8045" t="s">
        <v>48</v>
      </c>
      <c r="B8045" t="s">
        <v>49</v>
      </c>
      <c r="C8045" t="s">
        <v>50</v>
      </c>
      <c r="D8045" t="s">
        <v>51</v>
      </c>
      <c r="E8045" t="s">
        <v>140</v>
      </c>
      <c r="F8045" t="s">
        <v>141</v>
      </c>
      <c r="G8045">
        <v>9000011763</v>
      </c>
      <c r="H8045">
        <v>11763</v>
      </c>
      <c r="I8045" t="s">
        <v>184</v>
      </c>
      <c r="J8045" t="s">
        <v>24028</v>
      </c>
      <c r="K8045" t="s">
        <v>144</v>
      </c>
      <c r="L8045" t="s">
        <v>93</v>
      </c>
      <c r="M8045" t="s">
        <v>93</v>
      </c>
      <c r="N8045" t="s">
        <v>1401</v>
      </c>
      <c r="O8045" t="s">
        <v>59</v>
      </c>
      <c r="P8045">
        <v>361</v>
      </c>
      <c r="Q8045" t="s">
        <v>1402</v>
      </c>
      <c r="R8045" t="s">
        <v>1402</v>
      </c>
      <c r="S8045" t="s">
        <v>188</v>
      </c>
      <c r="T8045" t="s">
        <v>188</v>
      </c>
      <c r="U8045">
        <v>18.520561000000001</v>
      </c>
      <c r="V8045">
        <v>-69.883709999999994</v>
      </c>
      <c r="W8045" t="s">
        <v>1403</v>
      </c>
      <c r="X8045" t="s">
        <v>63</v>
      </c>
      <c r="Y8045" t="s">
        <v>64</v>
      </c>
      <c r="Z8045" t="s">
        <v>65</v>
      </c>
      <c r="AA8045">
        <v>1153003387</v>
      </c>
      <c r="AB8045" t="s">
        <v>66</v>
      </c>
      <c r="AC8045" t="s">
        <v>67</v>
      </c>
      <c r="AD8045">
        <v>18.520561000000001</v>
      </c>
      <c r="AE8045">
        <v>-69.883709999999994</v>
      </c>
      <c r="AF8045" t="s">
        <v>24029</v>
      </c>
      <c r="AG8045" t="s">
        <v>32</v>
      </c>
      <c r="AH8045" t="s">
        <v>48</v>
      </c>
      <c r="AI8045" t="s">
        <v>87</v>
      </c>
      <c r="AJ8045" t="s">
        <v>1488</v>
      </c>
      <c r="AK8045" t="s">
        <v>150</v>
      </c>
      <c r="AL8045" t="s">
        <v>140</v>
      </c>
      <c r="AM8045" t="s">
        <v>151</v>
      </c>
      <c r="AR8045" t="s">
        <v>91</v>
      </c>
      <c r="AS8045">
        <v>9000011763</v>
      </c>
      <c r="AV8045" t="s">
        <v>153</v>
      </c>
      <c r="AW8045" t="str">
        <f>_xlfn.XLOOKUP(UNIVERSO[[#This Row],[RUTA-LOCALIDAD D&amp;N]],'[1]Cuota Ruta'!E:E,'[1]Cuota Ruta'!G:G)</f>
        <v>Cargar</v>
      </c>
    </row>
    <row r="8046" spans="1:49" x14ac:dyDescent="0.25">
      <c r="A8046" t="s">
        <v>48</v>
      </c>
      <c r="B8046" t="s">
        <v>49</v>
      </c>
      <c r="C8046" t="s">
        <v>50</v>
      </c>
      <c r="D8046" t="s">
        <v>51</v>
      </c>
      <c r="E8046" t="s">
        <v>140</v>
      </c>
      <c r="F8046" t="s">
        <v>141</v>
      </c>
      <c r="G8046">
        <v>9000011883</v>
      </c>
      <c r="H8046">
        <v>11883</v>
      </c>
      <c r="I8046" t="s">
        <v>15344</v>
      </c>
      <c r="J8046" t="s">
        <v>24030</v>
      </c>
      <c r="K8046" t="s">
        <v>144</v>
      </c>
      <c r="L8046" t="s">
        <v>93</v>
      </c>
      <c r="M8046" t="s">
        <v>93</v>
      </c>
      <c r="N8046" t="s">
        <v>4794</v>
      </c>
      <c r="O8046" t="s">
        <v>59</v>
      </c>
      <c r="P8046">
        <v>309</v>
      </c>
      <c r="Q8046" t="s">
        <v>1136</v>
      </c>
      <c r="R8046" t="s">
        <v>1136</v>
      </c>
      <c r="S8046" t="s">
        <v>1137</v>
      </c>
      <c r="T8046" t="s">
        <v>1137</v>
      </c>
      <c r="U8046">
        <v>18.509323120117202</v>
      </c>
      <c r="V8046">
        <v>-69.853439331054702</v>
      </c>
      <c r="W8046" t="s">
        <v>1138</v>
      </c>
      <c r="X8046" t="s">
        <v>63</v>
      </c>
      <c r="Y8046" t="s">
        <v>64</v>
      </c>
      <c r="Z8046" t="s">
        <v>65</v>
      </c>
      <c r="AA8046">
        <v>1153003640</v>
      </c>
      <c r="AB8046" t="s">
        <v>66</v>
      </c>
      <c r="AC8046" t="s">
        <v>67</v>
      </c>
      <c r="AD8046">
        <v>18.509323120117202</v>
      </c>
      <c r="AE8046">
        <v>-69.853439331054702</v>
      </c>
      <c r="AF8046" t="s">
        <v>24031</v>
      </c>
      <c r="AG8046" t="s">
        <v>32</v>
      </c>
      <c r="AH8046" t="s">
        <v>48</v>
      </c>
      <c r="AI8046" t="s">
        <v>87</v>
      </c>
      <c r="AJ8046" t="s">
        <v>1488</v>
      </c>
      <c r="AK8046" t="s">
        <v>150</v>
      </c>
      <c r="AL8046" t="s">
        <v>140</v>
      </c>
      <c r="AM8046" t="s">
        <v>151</v>
      </c>
      <c r="AR8046" t="s">
        <v>91</v>
      </c>
      <c r="AS8046">
        <v>9000011883</v>
      </c>
      <c r="AV8046" t="s">
        <v>153</v>
      </c>
      <c r="AW8046" t="str">
        <f>_xlfn.XLOOKUP(UNIVERSO[[#This Row],[RUTA-LOCALIDAD D&amp;N]],'[1]Cuota Ruta'!E:E,'[1]Cuota Ruta'!G:G)</f>
        <v>Cargar</v>
      </c>
    </row>
    <row r="8047" spans="1:49" x14ac:dyDescent="0.25">
      <c r="A8047" t="s">
        <v>48</v>
      </c>
      <c r="B8047" t="s">
        <v>49</v>
      </c>
      <c r="C8047" t="s">
        <v>50</v>
      </c>
      <c r="D8047" t="s">
        <v>76</v>
      </c>
      <c r="E8047" t="s">
        <v>140</v>
      </c>
      <c r="F8047" t="s">
        <v>141</v>
      </c>
      <c r="G8047">
        <v>9000011914</v>
      </c>
      <c r="H8047">
        <v>11914</v>
      </c>
      <c r="I8047" t="s">
        <v>24032</v>
      </c>
      <c r="J8047" t="s">
        <v>24033</v>
      </c>
      <c r="K8047" t="s">
        <v>144</v>
      </c>
      <c r="L8047" t="s">
        <v>93</v>
      </c>
      <c r="M8047" t="s">
        <v>93</v>
      </c>
      <c r="N8047" t="s">
        <v>23223</v>
      </c>
      <c r="O8047" t="s">
        <v>1145</v>
      </c>
      <c r="P8047">
        <v>395</v>
      </c>
      <c r="Q8047" t="s">
        <v>1236</v>
      </c>
      <c r="R8047" t="s">
        <v>1236</v>
      </c>
      <c r="S8047" t="s">
        <v>1147</v>
      </c>
      <c r="T8047" t="s">
        <v>1147</v>
      </c>
      <c r="U8047">
        <v>18.526023864746101</v>
      </c>
      <c r="V8047">
        <v>-69.848052978515597</v>
      </c>
      <c r="W8047" t="s">
        <v>1237</v>
      </c>
      <c r="X8047" t="s">
        <v>63</v>
      </c>
      <c r="Y8047" t="s">
        <v>64</v>
      </c>
      <c r="Z8047" t="s">
        <v>99</v>
      </c>
      <c r="AA8047">
        <v>1153003684</v>
      </c>
      <c r="AB8047" t="s">
        <v>66</v>
      </c>
      <c r="AC8047" t="s">
        <v>67</v>
      </c>
      <c r="AD8047">
        <v>18.526023864746101</v>
      </c>
      <c r="AE8047">
        <v>-69.848052978515597</v>
      </c>
      <c r="AF8047" t="s">
        <v>24034</v>
      </c>
      <c r="AG8047" t="s">
        <v>32</v>
      </c>
      <c r="AH8047" t="s">
        <v>48</v>
      </c>
      <c r="AI8047" t="s">
        <v>87</v>
      </c>
      <c r="AJ8047" t="s">
        <v>1488</v>
      </c>
      <c r="AK8047" t="s">
        <v>150</v>
      </c>
      <c r="AL8047" t="s">
        <v>140</v>
      </c>
      <c r="AM8047" t="s">
        <v>151</v>
      </c>
      <c r="AR8047" t="s">
        <v>91</v>
      </c>
      <c r="AS8047">
        <v>9000011914</v>
      </c>
      <c r="AV8047" t="s">
        <v>153</v>
      </c>
      <c r="AW8047" t="str">
        <f>_xlfn.XLOOKUP(UNIVERSO[[#This Row],[RUTA-LOCALIDAD D&amp;N]],'[1]Cuota Ruta'!E:E,'[1]Cuota Ruta'!G:G)</f>
        <v>Cargar</v>
      </c>
    </row>
    <row r="8048" spans="1:49" x14ac:dyDescent="0.25">
      <c r="A8048" t="s">
        <v>48</v>
      </c>
      <c r="B8048" t="s">
        <v>49</v>
      </c>
      <c r="C8048" t="s">
        <v>50</v>
      </c>
      <c r="D8048" t="s">
        <v>51</v>
      </c>
      <c r="E8048" t="s">
        <v>140</v>
      </c>
      <c r="F8048" t="s">
        <v>141</v>
      </c>
      <c r="G8048">
        <v>9000013393</v>
      </c>
      <c r="H8048">
        <v>13393</v>
      </c>
      <c r="I8048" t="s">
        <v>12980</v>
      </c>
      <c r="J8048" t="s">
        <v>24035</v>
      </c>
      <c r="K8048" t="s">
        <v>144</v>
      </c>
      <c r="L8048" t="s">
        <v>93</v>
      </c>
      <c r="M8048" t="s">
        <v>93</v>
      </c>
      <c r="N8048" t="s">
        <v>186</v>
      </c>
      <c r="O8048" t="s">
        <v>59</v>
      </c>
      <c r="P8048">
        <v>319</v>
      </c>
      <c r="Q8048" t="s">
        <v>359</v>
      </c>
      <c r="R8048" t="s">
        <v>359</v>
      </c>
      <c r="S8048" t="s">
        <v>147</v>
      </c>
      <c r="T8048" t="s">
        <v>147</v>
      </c>
      <c r="U8048">
        <v>18.529943469999999</v>
      </c>
      <c r="V8048">
        <v>-69.806999210000001</v>
      </c>
      <c r="W8048" t="s">
        <v>360</v>
      </c>
      <c r="X8048" t="s">
        <v>63</v>
      </c>
      <c r="Y8048" t="s">
        <v>64</v>
      </c>
      <c r="Z8048" t="s">
        <v>99</v>
      </c>
      <c r="AA8048">
        <v>1153006650</v>
      </c>
      <c r="AB8048" t="s">
        <v>66</v>
      </c>
      <c r="AC8048" t="s">
        <v>67</v>
      </c>
      <c r="AD8048">
        <v>18.529943469999999</v>
      </c>
      <c r="AE8048">
        <v>-69.806999210000001</v>
      </c>
      <c r="AF8048" t="s">
        <v>24036</v>
      </c>
      <c r="AG8048" t="s">
        <v>32</v>
      </c>
      <c r="AH8048" t="s">
        <v>48</v>
      </c>
      <c r="AI8048" t="s">
        <v>87</v>
      </c>
      <c r="AJ8048" t="s">
        <v>1488</v>
      </c>
      <c r="AK8048" t="s">
        <v>150</v>
      </c>
      <c r="AL8048" t="s">
        <v>140</v>
      </c>
      <c r="AM8048" t="s">
        <v>151</v>
      </c>
      <c r="AR8048" t="s">
        <v>91</v>
      </c>
      <c r="AS8048">
        <v>9000013393</v>
      </c>
      <c r="AV8048" t="s">
        <v>153</v>
      </c>
      <c r="AW8048" t="str">
        <f>_xlfn.XLOOKUP(UNIVERSO[[#This Row],[RUTA-LOCALIDAD D&amp;N]],'[1]Cuota Ruta'!E:E,'[1]Cuota Ruta'!G:G)</f>
        <v>Cargar</v>
      </c>
    </row>
    <row r="8049" spans="1:49" x14ac:dyDescent="0.25">
      <c r="A8049" t="s">
        <v>48</v>
      </c>
      <c r="B8049" t="s">
        <v>49</v>
      </c>
      <c r="C8049" t="s">
        <v>110</v>
      </c>
      <c r="D8049" t="s">
        <v>76</v>
      </c>
      <c r="E8049" t="s">
        <v>338</v>
      </c>
      <c r="F8049" t="s">
        <v>283</v>
      </c>
      <c r="G8049">
        <v>9000022052</v>
      </c>
      <c r="H8049">
        <v>22052</v>
      </c>
      <c r="I8049" t="s">
        <v>24037</v>
      </c>
      <c r="J8049" t="s">
        <v>24038</v>
      </c>
      <c r="K8049" t="s">
        <v>286</v>
      </c>
      <c r="L8049" t="s">
        <v>338</v>
      </c>
      <c r="M8049" t="s">
        <v>338</v>
      </c>
      <c r="N8049" t="s">
        <v>253</v>
      </c>
      <c r="O8049" t="s">
        <v>1145</v>
      </c>
      <c r="P8049">
        <v>375</v>
      </c>
      <c r="Q8049" t="s">
        <v>3842</v>
      </c>
      <c r="R8049" t="s">
        <v>3842</v>
      </c>
      <c r="S8049" t="s">
        <v>504</v>
      </c>
      <c r="T8049" t="s">
        <v>504</v>
      </c>
      <c r="U8049">
        <v>19.435358047485401</v>
      </c>
      <c r="V8049">
        <v>-70.664068603515602</v>
      </c>
      <c r="W8049" t="s">
        <v>3843</v>
      </c>
      <c r="X8049" t="s">
        <v>85</v>
      </c>
      <c r="Y8049" t="s">
        <v>64</v>
      </c>
      <c r="Z8049" t="s">
        <v>99</v>
      </c>
      <c r="AA8049">
        <v>1151012764</v>
      </c>
      <c r="AB8049" t="s">
        <v>116</v>
      </c>
      <c r="AC8049" t="s">
        <v>67</v>
      </c>
      <c r="AD8049">
        <v>19.435298333333328</v>
      </c>
      <c r="AE8049">
        <v>-70.664063333333331</v>
      </c>
      <c r="AF8049" t="s">
        <v>24039</v>
      </c>
      <c r="AG8049" t="s">
        <v>32</v>
      </c>
      <c r="AH8049" t="s">
        <v>48</v>
      </c>
      <c r="AI8049" t="s">
        <v>87</v>
      </c>
      <c r="AJ8049" t="s">
        <v>1488</v>
      </c>
      <c r="AK8049" t="s">
        <v>408</v>
      </c>
      <c r="AL8049" t="s">
        <v>338</v>
      </c>
      <c r="AM8049" t="s">
        <v>409</v>
      </c>
      <c r="AR8049" t="s">
        <v>91</v>
      </c>
      <c r="AS8049">
        <v>9000022052</v>
      </c>
      <c r="AV8049" t="s">
        <v>410</v>
      </c>
      <c r="AW8049" t="str">
        <f>_xlfn.XLOOKUP(UNIVERSO[[#This Row],[RUTA-LOCALIDAD D&amp;N]],'[1]Cuota Ruta'!E:E,'[1]Cuota Ruta'!G:G)</f>
        <v>Cargar</v>
      </c>
    </row>
    <row r="8050" spans="1:49" x14ac:dyDescent="0.25">
      <c r="A8050" t="s">
        <v>48</v>
      </c>
      <c r="B8050" t="s">
        <v>49</v>
      </c>
      <c r="C8050" t="s">
        <v>50</v>
      </c>
      <c r="D8050" t="s">
        <v>51</v>
      </c>
      <c r="E8050" t="s">
        <v>338</v>
      </c>
      <c r="F8050" t="s">
        <v>283</v>
      </c>
      <c r="G8050">
        <v>9000021398</v>
      </c>
      <c r="H8050">
        <v>21398</v>
      </c>
      <c r="I8050" t="s">
        <v>11910</v>
      </c>
      <c r="J8050" t="s">
        <v>24040</v>
      </c>
      <c r="K8050" t="s">
        <v>286</v>
      </c>
      <c r="L8050" t="s">
        <v>338</v>
      </c>
      <c r="M8050" t="s">
        <v>338</v>
      </c>
      <c r="N8050" t="s">
        <v>253</v>
      </c>
      <c r="O8050" t="s">
        <v>59</v>
      </c>
      <c r="P8050">
        <v>320</v>
      </c>
      <c r="Q8050" t="s">
        <v>1882</v>
      </c>
      <c r="R8050" t="s">
        <v>1882</v>
      </c>
      <c r="S8050" t="s">
        <v>676</v>
      </c>
      <c r="T8050" t="s">
        <v>676</v>
      </c>
      <c r="U8050">
        <v>19.4802503585815</v>
      </c>
      <c r="V8050">
        <v>-70.708730697631793</v>
      </c>
      <c r="W8050" t="s">
        <v>1883</v>
      </c>
      <c r="X8050" t="s">
        <v>63</v>
      </c>
      <c r="Y8050" t="s">
        <v>64</v>
      </c>
      <c r="Z8050" t="s">
        <v>65</v>
      </c>
      <c r="AA8050">
        <v>1151011210</v>
      </c>
      <c r="AB8050" t="s">
        <v>66</v>
      </c>
      <c r="AC8050" t="s">
        <v>67</v>
      </c>
      <c r="AD8050">
        <v>19.4802503585815</v>
      </c>
      <c r="AE8050">
        <v>-70.708730697631793</v>
      </c>
      <c r="AF8050" t="s">
        <v>24041</v>
      </c>
      <c r="AG8050" t="s">
        <v>32</v>
      </c>
      <c r="AH8050" t="s">
        <v>48</v>
      </c>
      <c r="AI8050" t="s">
        <v>87</v>
      </c>
      <c r="AJ8050" t="s">
        <v>1488</v>
      </c>
      <c r="AK8050" t="s">
        <v>346</v>
      </c>
      <c r="AL8050" t="s">
        <v>338</v>
      </c>
      <c r="AM8050" t="s">
        <v>347</v>
      </c>
      <c r="AR8050" t="s">
        <v>91</v>
      </c>
      <c r="AS8050">
        <v>9000021398</v>
      </c>
      <c r="AV8050" t="s">
        <v>349</v>
      </c>
      <c r="AW8050" t="str">
        <f>_xlfn.XLOOKUP(UNIVERSO[[#This Row],[RUTA-LOCALIDAD D&amp;N]],'[1]Cuota Ruta'!E:E,'[1]Cuota Ruta'!G:G)</f>
        <v>Cargar</v>
      </c>
    </row>
    <row r="8051" spans="1:49" x14ac:dyDescent="0.25">
      <c r="A8051" t="s">
        <v>48</v>
      </c>
      <c r="B8051" t="s">
        <v>49</v>
      </c>
      <c r="C8051" t="s">
        <v>50</v>
      </c>
      <c r="D8051" t="s">
        <v>76</v>
      </c>
      <c r="E8051" t="s">
        <v>338</v>
      </c>
      <c r="F8051" t="s">
        <v>283</v>
      </c>
      <c r="G8051">
        <v>9000022355</v>
      </c>
      <c r="H8051">
        <v>22355</v>
      </c>
      <c r="I8051" t="s">
        <v>24042</v>
      </c>
      <c r="J8051" t="s">
        <v>24043</v>
      </c>
      <c r="K8051" t="s">
        <v>286</v>
      </c>
      <c r="L8051" t="s">
        <v>338</v>
      </c>
      <c r="M8051" t="s">
        <v>338</v>
      </c>
      <c r="N8051" t="s">
        <v>253</v>
      </c>
      <c r="O8051" t="s">
        <v>1145</v>
      </c>
      <c r="P8051">
        <v>374</v>
      </c>
      <c r="Q8051" t="s">
        <v>1689</v>
      </c>
      <c r="R8051" t="s">
        <v>1689</v>
      </c>
      <c r="S8051" t="s">
        <v>504</v>
      </c>
      <c r="T8051" t="s">
        <v>504</v>
      </c>
      <c r="U8051">
        <v>19.4823160171509</v>
      </c>
      <c r="V8051">
        <v>-70.656998634338393</v>
      </c>
      <c r="W8051" t="s">
        <v>1690</v>
      </c>
      <c r="X8051" t="s">
        <v>63</v>
      </c>
      <c r="Y8051" t="s">
        <v>64</v>
      </c>
      <c r="Z8051" t="s">
        <v>99</v>
      </c>
      <c r="AA8051">
        <v>1151013287</v>
      </c>
      <c r="AB8051" t="s">
        <v>66</v>
      </c>
      <c r="AC8051" t="s">
        <v>67</v>
      </c>
      <c r="AD8051">
        <v>19.4823160171509</v>
      </c>
      <c r="AE8051">
        <v>-70.656998634338393</v>
      </c>
      <c r="AF8051" t="s">
        <v>24044</v>
      </c>
      <c r="AG8051" t="s">
        <v>32</v>
      </c>
      <c r="AH8051" t="s">
        <v>48</v>
      </c>
      <c r="AI8051" t="s">
        <v>87</v>
      </c>
      <c r="AJ8051" t="s">
        <v>1488</v>
      </c>
      <c r="AK8051" t="s">
        <v>408</v>
      </c>
      <c r="AL8051" t="s">
        <v>338</v>
      </c>
      <c r="AM8051" t="s">
        <v>409</v>
      </c>
      <c r="AR8051" t="s">
        <v>91</v>
      </c>
      <c r="AS8051">
        <v>9000022355</v>
      </c>
      <c r="AV8051" t="s">
        <v>410</v>
      </c>
      <c r="AW8051" t="str">
        <f>_xlfn.XLOOKUP(UNIVERSO[[#This Row],[RUTA-LOCALIDAD D&amp;N]],'[1]Cuota Ruta'!E:E,'[1]Cuota Ruta'!G:G)</f>
        <v>Cargar</v>
      </c>
    </row>
    <row r="8052" spans="1:49" x14ac:dyDescent="0.25">
      <c r="A8052" t="s">
        <v>48</v>
      </c>
      <c r="B8052" t="s">
        <v>49</v>
      </c>
      <c r="C8052" t="s">
        <v>50</v>
      </c>
      <c r="D8052" t="s">
        <v>51</v>
      </c>
      <c r="E8052" t="s">
        <v>77</v>
      </c>
      <c r="F8052" t="s">
        <v>53</v>
      </c>
      <c r="G8052">
        <v>9000052060</v>
      </c>
      <c r="H8052">
        <v>52060</v>
      </c>
      <c r="I8052" t="s">
        <v>24045</v>
      </c>
      <c r="J8052" t="s">
        <v>24046</v>
      </c>
      <c r="K8052" t="s">
        <v>56</v>
      </c>
      <c r="L8052" t="s">
        <v>93</v>
      </c>
      <c r="M8052" t="s">
        <v>93</v>
      </c>
      <c r="N8052" t="s">
        <v>3765</v>
      </c>
      <c r="O8052" t="s">
        <v>59</v>
      </c>
      <c r="P8052">
        <v>371</v>
      </c>
      <c r="Q8052" t="s">
        <v>420</v>
      </c>
      <c r="R8052" t="s">
        <v>420</v>
      </c>
      <c r="S8052" t="s">
        <v>173</v>
      </c>
      <c r="T8052" t="s">
        <v>173</v>
      </c>
      <c r="U8052">
        <v>18.4800499507359</v>
      </c>
      <c r="V8052">
        <v>-70.010050092424706</v>
      </c>
      <c r="W8052" t="s">
        <v>421</v>
      </c>
      <c r="X8052" t="s">
        <v>85</v>
      </c>
      <c r="Y8052" t="s">
        <v>64</v>
      </c>
      <c r="Z8052" t="s">
        <v>65</v>
      </c>
      <c r="AA8052">
        <v>1169001189</v>
      </c>
      <c r="AB8052" t="s">
        <v>116</v>
      </c>
      <c r="AC8052" t="s">
        <v>67</v>
      </c>
      <c r="AD8052">
        <v>18.4800851</v>
      </c>
      <c r="AE8052">
        <v>-70.010058200000003</v>
      </c>
      <c r="AF8052" t="s">
        <v>24047</v>
      </c>
      <c r="AG8052" t="s">
        <v>32</v>
      </c>
      <c r="AH8052" t="s">
        <v>48</v>
      </c>
      <c r="AI8052" t="s">
        <v>87</v>
      </c>
      <c r="AJ8052" t="s">
        <v>1488</v>
      </c>
      <c r="AK8052" t="s">
        <v>176</v>
      </c>
      <c r="AL8052" t="s">
        <v>77</v>
      </c>
      <c r="AM8052" t="s">
        <v>177</v>
      </c>
      <c r="AR8052" t="s">
        <v>91</v>
      </c>
      <c r="AS8052">
        <v>9000052060</v>
      </c>
      <c r="AW8052" t="str">
        <f>_xlfn.XLOOKUP(UNIVERSO[[#This Row],[RUTA-LOCALIDAD D&amp;N]],'[1]Cuota Ruta'!E:E,'[1]Cuota Ruta'!G:G)</f>
        <v>Cargar</v>
      </c>
    </row>
    <row r="8053" spans="1:49" x14ac:dyDescent="0.25">
      <c r="A8053" t="s">
        <v>48</v>
      </c>
      <c r="B8053" t="s">
        <v>49</v>
      </c>
      <c r="C8053" t="s">
        <v>50</v>
      </c>
      <c r="D8053" t="s">
        <v>51</v>
      </c>
      <c r="E8053" t="s">
        <v>193</v>
      </c>
      <c r="F8053" t="s">
        <v>194</v>
      </c>
      <c r="G8053">
        <v>9000054851</v>
      </c>
      <c r="H8053">
        <v>54851</v>
      </c>
      <c r="I8053" t="s">
        <v>15863</v>
      </c>
      <c r="J8053" t="s">
        <v>24048</v>
      </c>
      <c r="K8053" t="s">
        <v>197</v>
      </c>
      <c r="L8053" t="s">
        <v>198</v>
      </c>
      <c r="M8053" t="s">
        <v>198</v>
      </c>
      <c r="N8053" t="s">
        <v>14987</v>
      </c>
      <c r="O8053" t="s">
        <v>59</v>
      </c>
      <c r="P8053">
        <v>314</v>
      </c>
      <c r="Q8053" t="s">
        <v>209</v>
      </c>
      <c r="R8053" t="s">
        <v>209</v>
      </c>
      <c r="S8053" t="s">
        <v>200</v>
      </c>
      <c r="T8053" t="s">
        <v>200</v>
      </c>
      <c r="U8053">
        <v>18.4650151388986</v>
      </c>
      <c r="V8053">
        <v>-69.302603585379501</v>
      </c>
      <c r="W8053" t="s">
        <v>210</v>
      </c>
      <c r="X8053" t="s">
        <v>63</v>
      </c>
      <c r="Y8053" t="s">
        <v>64</v>
      </c>
      <c r="Z8053" t="s">
        <v>65</v>
      </c>
      <c r="AA8053">
        <v>1160003641</v>
      </c>
      <c r="AB8053" t="s">
        <v>116</v>
      </c>
      <c r="AC8053" t="s">
        <v>67</v>
      </c>
      <c r="AD8053">
        <v>18.46499021459692</v>
      </c>
      <c r="AE8053">
        <v>-69.302544767296368</v>
      </c>
      <c r="AF8053" t="s">
        <v>24049</v>
      </c>
      <c r="AG8053" t="s">
        <v>32</v>
      </c>
      <c r="AH8053" t="s">
        <v>48</v>
      </c>
      <c r="AI8053" t="s">
        <v>87</v>
      </c>
      <c r="AJ8053" t="s">
        <v>1488</v>
      </c>
      <c r="AK8053" t="s">
        <v>203</v>
      </c>
      <c r="AL8053" t="s">
        <v>193</v>
      </c>
      <c r="AM8053" t="s">
        <v>204</v>
      </c>
      <c r="AR8053" t="s">
        <v>91</v>
      </c>
      <c r="AS8053">
        <v>9000054851</v>
      </c>
      <c r="AV8053" t="s">
        <v>206</v>
      </c>
      <c r="AW8053" t="str">
        <f>_xlfn.XLOOKUP(UNIVERSO[[#This Row],[RUTA-LOCALIDAD D&amp;N]],'[1]Cuota Ruta'!E:E,'[1]Cuota Ruta'!G:G)</f>
        <v>Cargar</v>
      </c>
    </row>
    <row r="8054" spans="1:49" x14ac:dyDescent="0.25">
      <c r="A8054" t="s">
        <v>48</v>
      </c>
      <c r="B8054" t="s">
        <v>49</v>
      </c>
      <c r="C8054" t="s">
        <v>50</v>
      </c>
      <c r="D8054" t="s">
        <v>51</v>
      </c>
      <c r="E8054" t="s">
        <v>77</v>
      </c>
      <c r="F8054" t="s">
        <v>53</v>
      </c>
      <c r="G8054">
        <v>9000035108</v>
      </c>
      <c r="H8054">
        <v>35108</v>
      </c>
      <c r="I8054" t="s">
        <v>14744</v>
      </c>
      <c r="J8054" t="s">
        <v>24050</v>
      </c>
      <c r="K8054" t="s">
        <v>56</v>
      </c>
      <c r="L8054" t="s">
        <v>57</v>
      </c>
      <c r="M8054" t="s">
        <v>57</v>
      </c>
      <c r="N8054" t="s">
        <v>58</v>
      </c>
      <c r="O8054" t="s">
        <v>59</v>
      </c>
      <c r="P8054">
        <v>464</v>
      </c>
      <c r="Q8054" t="s">
        <v>2214</v>
      </c>
      <c r="R8054" t="s">
        <v>2214</v>
      </c>
      <c r="S8054" t="s">
        <v>61</v>
      </c>
      <c r="T8054" t="s">
        <v>61</v>
      </c>
      <c r="U8054">
        <v>18.416464124407099</v>
      </c>
      <c r="V8054">
        <v>-70.036958966936396</v>
      </c>
      <c r="W8054" t="s">
        <v>2221</v>
      </c>
      <c r="X8054" t="s">
        <v>63</v>
      </c>
      <c r="Y8054" t="s">
        <v>64</v>
      </c>
      <c r="Z8054" t="s">
        <v>65</v>
      </c>
      <c r="AA8054">
        <v>1169007091</v>
      </c>
      <c r="AB8054" t="s">
        <v>66</v>
      </c>
      <c r="AC8054" t="s">
        <v>67</v>
      </c>
      <c r="AD8054">
        <v>18.416464124407099</v>
      </c>
      <c r="AE8054">
        <v>-70.036958966936396</v>
      </c>
      <c r="AF8054" t="s">
        <v>24051</v>
      </c>
      <c r="AG8054" t="s">
        <v>32</v>
      </c>
      <c r="AH8054" t="s">
        <v>48</v>
      </c>
      <c r="AI8054" t="s">
        <v>87</v>
      </c>
      <c r="AJ8054" t="s">
        <v>1488</v>
      </c>
      <c r="AK8054" t="s">
        <v>70</v>
      </c>
      <c r="AL8054" t="s">
        <v>77</v>
      </c>
      <c r="AM8054" t="s">
        <v>71</v>
      </c>
      <c r="AR8054" t="s">
        <v>91</v>
      </c>
      <c r="AS8054">
        <v>9000035108</v>
      </c>
      <c r="AV8054" t="s">
        <v>75</v>
      </c>
      <c r="AW8054" t="str">
        <f>_xlfn.XLOOKUP(UNIVERSO[[#This Row],[RUTA-LOCALIDAD D&amp;N]],'[1]Cuota Ruta'!E:E,'[1]Cuota Ruta'!G:G)</f>
        <v>Cargar</v>
      </c>
    </row>
    <row r="8055" spans="1:49" x14ac:dyDescent="0.25">
      <c r="A8055" t="s">
        <v>48</v>
      </c>
      <c r="B8055" t="s">
        <v>49</v>
      </c>
      <c r="C8055" t="s">
        <v>50</v>
      </c>
      <c r="D8055" t="s">
        <v>51</v>
      </c>
      <c r="E8055" t="s">
        <v>77</v>
      </c>
      <c r="F8055" t="s">
        <v>53</v>
      </c>
      <c r="G8055">
        <v>9000035563</v>
      </c>
      <c r="H8055">
        <v>35563</v>
      </c>
      <c r="I8055" t="s">
        <v>24052</v>
      </c>
      <c r="J8055" t="s">
        <v>24053</v>
      </c>
      <c r="K8055" t="s">
        <v>56</v>
      </c>
      <c r="L8055" t="s">
        <v>57</v>
      </c>
      <c r="M8055" t="s">
        <v>57</v>
      </c>
      <c r="N8055" t="s">
        <v>58</v>
      </c>
      <c r="O8055" t="s">
        <v>59</v>
      </c>
      <c r="P8055">
        <v>444</v>
      </c>
      <c r="Q8055" t="s">
        <v>905</v>
      </c>
      <c r="R8055" t="s">
        <v>905</v>
      </c>
      <c r="S8055" t="s">
        <v>61</v>
      </c>
      <c r="T8055" t="s">
        <v>61</v>
      </c>
      <c r="U8055">
        <v>18.399521112441999</v>
      </c>
      <c r="V8055">
        <v>-70.103122711181598</v>
      </c>
      <c r="W8055" t="s">
        <v>906</v>
      </c>
      <c r="X8055" t="s">
        <v>63</v>
      </c>
      <c r="Y8055" t="s">
        <v>64</v>
      </c>
      <c r="Z8055" t="s">
        <v>65</v>
      </c>
      <c r="AA8055">
        <v>1169007022</v>
      </c>
      <c r="AB8055" t="s">
        <v>66</v>
      </c>
      <c r="AC8055" t="s">
        <v>67</v>
      </c>
      <c r="AD8055">
        <v>18.399521112441999</v>
      </c>
      <c r="AE8055">
        <v>-70.103122711181598</v>
      </c>
      <c r="AF8055" t="s">
        <v>24054</v>
      </c>
      <c r="AG8055" t="s">
        <v>32</v>
      </c>
      <c r="AH8055" t="s">
        <v>48</v>
      </c>
      <c r="AI8055" t="s">
        <v>87</v>
      </c>
      <c r="AJ8055" t="s">
        <v>1488</v>
      </c>
      <c r="AK8055" t="s">
        <v>70</v>
      </c>
      <c r="AL8055" t="s">
        <v>77</v>
      </c>
      <c r="AM8055" t="s">
        <v>71</v>
      </c>
      <c r="AR8055" t="s">
        <v>91</v>
      </c>
      <c r="AS8055">
        <v>9000035563</v>
      </c>
      <c r="AV8055" t="s">
        <v>75</v>
      </c>
      <c r="AW8055" t="str">
        <f>_xlfn.XLOOKUP(UNIVERSO[[#This Row],[RUTA-LOCALIDAD D&amp;N]],'[1]Cuota Ruta'!E:E,'[1]Cuota Ruta'!G:G)</f>
        <v>Cargar</v>
      </c>
    </row>
    <row r="8056" spans="1:49" x14ac:dyDescent="0.25">
      <c r="A8056" t="s">
        <v>48</v>
      </c>
      <c r="B8056" t="s">
        <v>49</v>
      </c>
      <c r="C8056" t="s">
        <v>50</v>
      </c>
      <c r="D8056" t="s">
        <v>51</v>
      </c>
      <c r="E8056" t="s">
        <v>93</v>
      </c>
      <c r="F8056" t="s">
        <v>53</v>
      </c>
      <c r="G8056">
        <v>9000071261</v>
      </c>
      <c r="H8056">
        <v>71261</v>
      </c>
      <c r="I8056" t="s">
        <v>23892</v>
      </c>
      <c r="J8056" t="s">
        <v>23911</v>
      </c>
      <c r="K8056" t="s">
        <v>56</v>
      </c>
      <c r="L8056" t="s">
        <v>80</v>
      </c>
      <c r="M8056" t="s">
        <v>80</v>
      </c>
      <c r="N8056" t="s">
        <v>8475</v>
      </c>
      <c r="O8056" t="s">
        <v>59</v>
      </c>
      <c r="P8056">
        <v>395</v>
      </c>
      <c r="Q8056" t="s">
        <v>2782</v>
      </c>
      <c r="R8056" t="s">
        <v>2782</v>
      </c>
      <c r="S8056" t="s">
        <v>105</v>
      </c>
      <c r="T8056" t="s">
        <v>105</v>
      </c>
      <c r="U8056">
        <v>18.5069065093994</v>
      </c>
      <c r="V8056">
        <v>-69.897963523864703</v>
      </c>
      <c r="W8056" t="s">
        <v>2783</v>
      </c>
      <c r="X8056" t="s">
        <v>63</v>
      </c>
      <c r="Y8056" t="s">
        <v>64</v>
      </c>
      <c r="Z8056" t="s">
        <v>65</v>
      </c>
      <c r="AA8056">
        <v>1150030597</v>
      </c>
      <c r="AB8056" t="s">
        <v>116</v>
      </c>
      <c r="AC8056" t="s">
        <v>67</v>
      </c>
      <c r="AD8056">
        <v>18.506980429999999</v>
      </c>
      <c r="AE8056">
        <v>-69.898011690000004</v>
      </c>
      <c r="AF8056" t="s">
        <v>24055</v>
      </c>
      <c r="AG8056" t="s">
        <v>32</v>
      </c>
      <c r="AH8056" t="s">
        <v>48</v>
      </c>
      <c r="AI8056" t="s">
        <v>87</v>
      </c>
      <c r="AJ8056" t="s">
        <v>1488</v>
      </c>
      <c r="AK8056" t="s">
        <v>429</v>
      </c>
      <c r="AL8056" t="s">
        <v>93</v>
      </c>
      <c r="AM8056" t="s">
        <v>430</v>
      </c>
      <c r="AR8056" t="s">
        <v>91</v>
      </c>
      <c r="AS8056">
        <v>9000071261</v>
      </c>
      <c r="AV8056" t="s">
        <v>281</v>
      </c>
      <c r="AW8056" t="str">
        <f>_xlfn.XLOOKUP(UNIVERSO[[#This Row],[RUTA-LOCALIDAD D&amp;N]],'[1]Cuota Ruta'!E:E,'[1]Cuota Ruta'!G:G)</f>
        <v>Cargar</v>
      </c>
    </row>
    <row r="8057" spans="1:49" x14ac:dyDescent="0.25">
      <c r="A8057" t="s">
        <v>48</v>
      </c>
      <c r="B8057" t="s">
        <v>49</v>
      </c>
      <c r="C8057" t="s">
        <v>50</v>
      </c>
      <c r="D8057" t="s">
        <v>51</v>
      </c>
      <c r="E8057" t="s">
        <v>338</v>
      </c>
      <c r="F8057" t="s">
        <v>283</v>
      </c>
      <c r="G8057">
        <v>9000080989</v>
      </c>
      <c r="H8057">
        <v>80989</v>
      </c>
      <c r="I8057" t="s">
        <v>24056</v>
      </c>
      <c r="J8057" t="s">
        <v>24057</v>
      </c>
      <c r="K8057" t="s">
        <v>286</v>
      </c>
      <c r="L8057" t="s">
        <v>338</v>
      </c>
      <c r="M8057" t="s">
        <v>338</v>
      </c>
      <c r="N8057" t="s">
        <v>3456</v>
      </c>
      <c r="O8057" t="s">
        <v>59</v>
      </c>
      <c r="P8057">
        <v>338</v>
      </c>
      <c r="Q8057" t="s">
        <v>342</v>
      </c>
      <c r="R8057" t="s">
        <v>342</v>
      </c>
      <c r="S8057" t="s">
        <v>343</v>
      </c>
      <c r="T8057" t="s">
        <v>343</v>
      </c>
      <c r="U8057">
        <v>19.422691822051998</v>
      </c>
      <c r="V8057">
        <v>-70.686670303344698</v>
      </c>
      <c r="W8057" t="s">
        <v>344</v>
      </c>
      <c r="X8057" t="s">
        <v>85</v>
      </c>
      <c r="Y8057" t="s">
        <v>64</v>
      </c>
      <c r="Z8057" t="s">
        <v>65</v>
      </c>
      <c r="AA8057">
        <v>1151022002</v>
      </c>
      <c r="AB8057" t="s">
        <v>116</v>
      </c>
      <c r="AC8057" t="s">
        <v>67</v>
      </c>
      <c r="AD8057">
        <v>19.422699999999999</v>
      </c>
      <c r="AE8057">
        <v>-70.686644999999999</v>
      </c>
      <c r="AF8057" t="s">
        <v>24058</v>
      </c>
      <c r="AG8057" t="s">
        <v>32</v>
      </c>
      <c r="AH8057" t="s">
        <v>48</v>
      </c>
      <c r="AI8057" t="s">
        <v>87</v>
      </c>
      <c r="AJ8057" t="s">
        <v>1488</v>
      </c>
      <c r="AK8057" t="s">
        <v>346</v>
      </c>
      <c r="AL8057" t="s">
        <v>338</v>
      </c>
      <c r="AM8057" t="s">
        <v>347</v>
      </c>
      <c r="AR8057" t="s">
        <v>91</v>
      </c>
      <c r="AS8057">
        <v>9000080989</v>
      </c>
      <c r="AV8057" t="s">
        <v>349</v>
      </c>
      <c r="AW8057" t="str">
        <f>_xlfn.XLOOKUP(UNIVERSO[[#This Row],[RUTA-LOCALIDAD D&amp;N]],'[1]Cuota Ruta'!E:E,'[1]Cuota Ruta'!G:G)</f>
        <v>Cargar</v>
      </c>
    </row>
    <row r="8058" spans="1:49" x14ac:dyDescent="0.25">
      <c r="A8058" t="s">
        <v>48</v>
      </c>
      <c r="B8058" t="s">
        <v>49</v>
      </c>
      <c r="C8058" t="s">
        <v>50</v>
      </c>
      <c r="D8058" t="s">
        <v>51</v>
      </c>
      <c r="E8058" t="s">
        <v>140</v>
      </c>
      <c r="F8058" t="s">
        <v>141</v>
      </c>
      <c r="G8058">
        <v>9000084106</v>
      </c>
      <c r="H8058">
        <v>84106</v>
      </c>
      <c r="I8058" t="s">
        <v>24059</v>
      </c>
      <c r="J8058" t="s">
        <v>24060</v>
      </c>
      <c r="K8058" t="s">
        <v>144</v>
      </c>
      <c r="L8058" t="s">
        <v>93</v>
      </c>
      <c r="M8058" t="s">
        <v>93</v>
      </c>
      <c r="N8058" t="s">
        <v>358</v>
      </c>
      <c r="O8058" t="s">
        <v>59</v>
      </c>
      <c r="P8058">
        <v>404</v>
      </c>
      <c r="Q8058" t="s">
        <v>1228</v>
      </c>
      <c r="R8058" t="s">
        <v>1228</v>
      </c>
      <c r="S8058" t="s">
        <v>147</v>
      </c>
      <c r="T8058" t="s">
        <v>147</v>
      </c>
      <c r="U8058">
        <v>18.523807525634801</v>
      </c>
      <c r="V8058">
        <v>-69.813087463378906</v>
      </c>
      <c r="W8058" t="s">
        <v>1229</v>
      </c>
      <c r="X8058" t="s">
        <v>85</v>
      </c>
      <c r="Y8058" t="s">
        <v>64</v>
      </c>
      <c r="Z8058" t="s">
        <v>65</v>
      </c>
      <c r="AA8058">
        <v>1153014689</v>
      </c>
      <c r="AB8058" t="s">
        <v>116</v>
      </c>
      <c r="AC8058" t="s">
        <v>67</v>
      </c>
      <c r="AD8058">
        <v>18.525312100000001</v>
      </c>
      <c r="AE8058">
        <v>-69.813764699999993</v>
      </c>
      <c r="AF8058" t="s">
        <v>24061</v>
      </c>
      <c r="AG8058" t="s">
        <v>32</v>
      </c>
      <c r="AH8058" t="s">
        <v>48</v>
      </c>
      <c r="AI8058" t="s">
        <v>87</v>
      </c>
      <c r="AJ8058" t="s">
        <v>1488</v>
      </c>
      <c r="AK8058" t="s">
        <v>150</v>
      </c>
      <c r="AL8058" t="s">
        <v>140</v>
      </c>
      <c r="AM8058" t="s">
        <v>151</v>
      </c>
      <c r="AR8058" t="s">
        <v>91</v>
      </c>
      <c r="AS8058">
        <v>9000084106</v>
      </c>
      <c r="AV8058" t="s">
        <v>153</v>
      </c>
      <c r="AW8058" t="str">
        <f>_xlfn.XLOOKUP(UNIVERSO[[#This Row],[RUTA-LOCALIDAD D&amp;N]],'[1]Cuota Ruta'!E:E,'[1]Cuota Ruta'!G:G)</f>
        <v>Cargar</v>
      </c>
    </row>
    <row r="8059" spans="1:49" x14ac:dyDescent="0.25">
      <c r="A8059" t="s">
        <v>48</v>
      </c>
      <c r="B8059" t="s">
        <v>49</v>
      </c>
      <c r="C8059" t="s">
        <v>50</v>
      </c>
      <c r="D8059" t="s">
        <v>51</v>
      </c>
      <c r="E8059" t="s">
        <v>77</v>
      </c>
      <c r="F8059" t="s">
        <v>53</v>
      </c>
      <c r="G8059">
        <v>9000097218</v>
      </c>
      <c r="H8059">
        <v>97218</v>
      </c>
      <c r="I8059" t="s">
        <v>24062</v>
      </c>
      <c r="J8059" t="s">
        <v>24063</v>
      </c>
      <c r="K8059" t="s">
        <v>56</v>
      </c>
      <c r="L8059" t="s">
        <v>93</v>
      </c>
      <c r="M8059" t="s">
        <v>93</v>
      </c>
      <c r="N8059" t="s">
        <v>24064</v>
      </c>
      <c r="O8059" t="s">
        <v>59</v>
      </c>
      <c r="P8059">
        <v>330</v>
      </c>
      <c r="Q8059" t="s">
        <v>861</v>
      </c>
      <c r="R8059" t="s">
        <v>861</v>
      </c>
      <c r="S8059" t="s">
        <v>366</v>
      </c>
      <c r="T8059" t="s">
        <v>366</v>
      </c>
      <c r="U8059">
        <v>18.519770000000001</v>
      </c>
      <c r="V8059">
        <v>-70.015060000000005</v>
      </c>
      <c r="W8059" t="s">
        <v>862</v>
      </c>
      <c r="X8059" t="s">
        <v>85</v>
      </c>
      <c r="Y8059" t="s">
        <v>64</v>
      </c>
      <c r="Z8059" t="s">
        <v>65</v>
      </c>
      <c r="AA8059">
        <v>1169002379</v>
      </c>
      <c r="AB8059" t="s">
        <v>116</v>
      </c>
      <c r="AC8059" t="s">
        <v>67</v>
      </c>
      <c r="AD8059">
        <v>18.519712290000001</v>
      </c>
      <c r="AE8059">
        <v>-70.015205679999994</v>
      </c>
      <c r="AF8059" t="s">
        <v>24065</v>
      </c>
      <c r="AG8059" t="s">
        <v>32</v>
      </c>
      <c r="AH8059" t="s">
        <v>48</v>
      </c>
      <c r="AI8059" t="s">
        <v>87</v>
      </c>
      <c r="AJ8059" t="s">
        <v>1488</v>
      </c>
      <c r="AK8059" t="s">
        <v>176</v>
      </c>
      <c r="AL8059" t="s">
        <v>77</v>
      </c>
      <c r="AM8059" t="s">
        <v>177</v>
      </c>
      <c r="AR8059" t="s">
        <v>91</v>
      </c>
      <c r="AS8059">
        <v>9000097218</v>
      </c>
      <c r="AW8059" t="str">
        <f>_xlfn.XLOOKUP(UNIVERSO[[#This Row],[RUTA-LOCALIDAD D&amp;N]],'[1]Cuota Ruta'!E:E,'[1]Cuota Ruta'!G:G)</f>
        <v>Cargar</v>
      </c>
    </row>
    <row r="8060" spans="1:49" x14ac:dyDescent="0.25">
      <c r="A8060" t="s">
        <v>48</v>
      </c>
      <c r="B8060" t="s">
        <v>49</v>
      </c>
      <c r="C8060" t="s">
        <v>50</v>
      </c>
      <c r="D8060" t="s">
        <v>51</v>
      </c>
      <c r="E8060" t="s">
        <v>140</v>
      </c>
      <c r="F8060" t="s">
        <v>141</v>
      </c>
      <c r="G8060">
        <v>9000097871</v>
      </c>
      <c r="H8060">
        <v>97871</v>
      </c>
      <c r="I8060" t="s">
        <v>24066</v>
      </c>
      <c r="J8060" t="s">
        <v>24067</v>
      </c>
      <c r="K8060" t="s">
        <v>144</v>
      </c>
      <c r="L8060" t="s">
        <v>93</v>
      </c>
      <c r="M8060" t="s">
        <v>93</v>
      </c>
      <c r="N8060" t="s">
        <v>1787</v>
      </c>
      <c r="O8060" t="s">
        <v>59</v>
      </c>
      <c r="P8060">
        <v>316</v>
      </c>
      <c r="Q8060" t="s">
        <v>1461</v>
      </c>
      <c r="R8060" t="s">
        <v>1461</v>
      </c>
      <c r="S8060" t="s">
        <v>188</v>
      </c>
      <c r="T8060" t="s">
        <v>188</v>
      </c>
      <c r="U8060">
        <v>18.528303149999999</v>
      </c>
      <c r="V8060">
        <v>-69.869239809999996</v>
      </c>
      <c r="W8060" t="s">
        <v>1462</v>
      </c>
      <c r="X8060" t="s">
        <v>63</v>
      </c>
      <c r="Y8060" t="s">
        <v>64</v>
      </c>
      <c r="Z8060" t="s">
        <v>99</v>
      </c>
      <c r="AA8060">
        <v>1153017224</v>
      </c>
      <c r="AB8060" t="s">
        <v>116</v>
      </c>
      <c r="AC8060" t="s">
        <v>67</v>
      </c>
      <c r="AD8060">
        <v>18.5282163</v>
      </c>
      <c r="AE8060">
        <v>-69.869114300000007</v>
      </c>
      <c r="AF8060" t="s">
        <v>24068</v>
      </c>
      <c r="AG8060" t="s">
        <v>32</v>
      </c>
      <c r="AH8060" t="s">
        <v>48</v>
      </c>
      <c r="AI8060" t="s">
        <v>87</v>
      </c>
      <c r="AJ8060" t="s">
        <v>1488</v>
      </c>
      <c r="AK8060" t="s">
        <v>191</v>
      </c>
      <c r="AL8060" t="s">
        <v>140</v>
      </c>
      <c r="AM8060" t="s">
        <v>192</v>
      </c>
      <c r="AR8060" t="s">
        <v>91</v>
      </c>
      <c r="AS8060">
        <v>9000097871</v>
      </c>
      <c r="AV8060" t="s">
        <v>153</v>
      </c>
      <c r="AW8060" t="str">
        <f>_xlfn.XLOOKUP(UNIVERSO[[#This Row],[RUTA-LOCALIDAD D&amp;N]],'[1]Cuota Ruta'!E:E,'[1]Cuota Ruta'!G:G)</f>
        <v>Cargar</v>
      </c>
    </row>
    <row r="8061" spans="1:49" x14ac:dyDescent="0.25">
      <c r="A8061" t="s">
        <v>48</v>
      </c>
      <c r="B8061" t="s">
        <v>49</v>
      </c>
      <c r="C8061" t="s">
        <v>50</v>
      </c>
      <c r="D8061" t="s">
        <v>51</v>
      </c>
      <c r="E8061" t="s">
        <v>282</v>
      </c>
      <c r="F8061" t="s">
        <v>283</v>
      </c>
      <c r="G8061">
        <v>9000051288</v>
      </c>
      <c r="H8061">
        <v>51288</v>
      </c>
      <c r="I8061" t="s">
        <v>5233</v>
      </c>
      <c r="J8061" t="s">
        <v>24069</v>
      </c>
      <c r="K8061" t="s">
        <v>286</v>
      </c>
      <c r="L8061" t="s">
        <v>287</v>
      </c>
      <c r="M8061" t="s">
        <v>287</v>
      </c>
      <c r="N8061" t="s">
        <v>288</v>
      </c>
      <c r="O8061" t="s">
        <v>59</v>
      </c>
      <c r="P8061">
        <v>303</v>
      </c>
      <c r="Q8061" t="s">
        <v>3034</v>
      </c>
      <c r="R8061" t="s">
        <v>3034</v>
      </c>
      <c r="S8061" t="s">
        <v>290</v>
      </c>
      <c r="T8061" t="s">
        <v>290</v>
      </c>
      <c r="U8061">
        <v>19.018688201904201</v>
      </c>
      <c r="V8061">
        <v>-70.390518188476506</v>
      </c>
      <c r="W8061" t="s">
        <v>3035</v>
      </c>
      <c r="X8061" t="s">
        <v>85</v>
      </c>
      <c r="Y8061" t="s">
        <v>64</v>
      </c>
      <c r="Z8061" t="s">
        <v>65</v>
      </c>
      <c r="AA8061">
        <v>1155004000</v>
      </c>
      <c r="AB8061" t="s">
        <v>66</v>
      </c>
      <c r="AC8061" t="s">
        <v>67</v>
      </c>
      <c r="AD8061">
        <v>19.018688201904201</v>
      </c>
      <c r="AE8061">
        <v>-70.390518188476506</v>
      </c>
      <c r="AF8061" t="s">
        <v>24070</v>
      </c>
      <c r="AG8061" t="s">
        <v>32</v>
      </c>
      <c r="AH8061" t="s">
        <v>48</v>
      </c>
      <c r="AI8061" t="s">
        <v>87</v>
      </c>
      <c r="AJ8061" t="s">
        <v>1488</v>
      </c>
      <c r="AR8061" t="s">
        <v>91</v>
      </c>
      <c r="AS8061">
        <v>9000051288</v>
      </c>
      <c r="AW8061" t="str">
        <f>_xlfn.XLOOKUP(UNIVERSO[[#This Row],[RUTA-LOCALIDAD D&amp;N]],'[1]Cuota Ruta'!E:E,'[1]Cuota Ruta'!G:G)</f>
        <v>Cargar</v>
      </c>
    </row>
    <row r="8062" spans="1:49" x14ac:dyDescent="0.25">
      <c r="A8062" t="s">
        <v>48</v>
      </c>
      <c r="B8062" t="s">
        <v>49</v>
      </c>
      <c r="C8062" t="s">
        <v>50</v>
      </c>
      <c r="D8062" t="s">
        <v>124</v>
      </c>
      <c r="E8062" t="s">
        <v>1171</v>
      </c>
      <c r="F8062" t="s">
        <v>126</v>
      </c>
      <c r="G8062">
        <v>9000058906</v>
      </c>
      <c r="H8062">
        <v>58906</v>
      </c>
      <c r="I8062" t="s">
        <v>24071</v>
      </c>
      <c r="J8062" t="s">
        <v>24072</v>
      </c>
      <c r="K8062" t="s">
        <v>129</v>
      </c>
      <c r="L8062" t="s">
        <v>2717</v>
      </c>
      <c r="M8062" t="s">
        <v>253</v>
      </c>
      <c r="N8062" t="s">
        <v>2718</v>
      </c>
      <c r="O8062" t="s">
        <v>126</v>
      </c>
      <c r="P8062">
        <v>323</v>
      </c>
      <c r="Q8062" t="s">
        <v>2719</v>
      </c>
      <c r="R8062" t="s">
        <v>2719</v>
      </c>
      <c r="S8062" t="s">
        <v>1176</v>
      </c>
      <c r="T8062" t="s">
        <v>1176</v>
      </c>
      <c r="U8062">
        <v>18.392337799072301</v>
      </c>
      <c r="V8062">
        <v>-71.202916463216098</v>
      </c>
      <c r="W8062" t="s">
        <v>2720</v>
      </c>
      <c r="X8062" t="s">
        <v>63</v>
      </c>
      <c r="Y8062" t="s">
        <v>64</v>
      </c>
      <c r="Z8062" t="s">
        <v>65</v>
      </c>
      <c r="AA8062">
        <v>1163015060</v>
      </c>
      <c r="AB8062" t="s">
        <v>66</v>
      </c>
      <c r="AC8062" t="s">
        <v>67</v>
      </c>
      <c r="AD8062">
        <v>18.392337799072301</v>
      </c>
      <c r="AE8062">
        <v>-71.202916463216098</v>
      </c>
      <c r="AF8062" t="s">
        <v>24073</v>
      </c>
      <c r="AG8062" t="s">
        <v>32</v>
      </c>
      <c r="AH8062" t="s">
        <v>48</v>
      </c>
      <c r="AI8062" t="s">
        <v>87</v>
      </c>
      <c r="AJ8062" t="s">
        <v>1488</v>
      </c>
      <c r="AK8062" t="s">
        <v>1179</v>
      </c>
      <c r="AL8062" t="s">
        <v>1171</v>
      </c>
      <c r="AM8062" t="s">
        <v>1180</v>
      </c>
      <c r="AR8062" t="s">
        <v>91</v>
      </c>
      <c r="AS8062">
        <v>9000058906</v>
      </c>
      <c r="AV8062" t="s">
        <v>281</v>
      </c>
      <c r="AW8062" t="str">
        <f>_xlfn.XLOOKUP(UNIVERSO[[#This Row],[RUTA-LOCALIDAD D&amp;N]],'[1]Cuota Ruta'!E:E,'[1]Cuota Ruta'!G:G)</f>
        <v>Cargar</v>
      </c>
    </row>
    <row r="8063" spans="1:49" x14ac:dyDescent="0.25">
      <c r="A8063" t="s">
        <v>48</v>
      </c>
      <c r="B8063" t="s">
        <v>49</v>
      </c>
      <c r="C8063" t="s">
        <v>50</v>
      </c>
      <c r="D8063" t="s">
        <v>51</v>
      </c>
      <c r="E8063" t="s">
        <v>93</v>
      </c>
      <c r="F8063" t="s">
        <v>53</v>
      </c>
      <c r="G8063">
        <v>9000060703</v>
      </c>
      <c r="H8063">
        <v>60703</v>
      </c>
      <c r="I8063" t="s">
        <v>24074</v>
      </c>
      <c r="J8063" t="s">
        <v>24075</v>
      </c>
      <c r="K8063" t="s">
        <v>56</v>
      </c>
      <c r="L8063" t="s">
        <v>80</v>
      </c>
      <c r="M8063" t="s">
        <v>80</v>
      </c>
      <c r="N8063" t="s">
        <v>8596</v>
      </c>
      <c r="O8063" t="s">
        <v>59</v>
      </c>
      <c r="P8063">
        <v>394</v>
      </c>
      <c r="Q8063" t="s">
        <v>481</v>
      </c>
      <c r="R8063" t="s">
        <v>481</v>
      </c>
      <c r="S8063" t="s">
        <v>105</v>
      </c>
      <c r="T8063" t="s">
        <v>105</v>
      </c>
      <c r="U8063">
        <v>18.5073914527893</v>
      </c>
      <c r="V8063">
        <v>-69.890585899352999</v>
      </c>
      <c r="W8063" t="s">
        <v>482</v>
      </c>
      <c r="X8063" t="s">
        <v>85</v>
      </c>
      <c r="Y8063" t="s">
        <v>64</v>
      </c>
      <c r="Z8063" t="s">
        <v>65</v>
      </c>
      <c r="AA8063">
        <v>1150030250</v>
      </c>
      <c r="AB8063" t="s">
        <v>66</v>
      </c>
      <c r="AC8063" t="s">
        <v>67</v>
      </c>
      <c r="AD8063">
        <v>18.5073914527893</v>
      </c>
      <c r="AE8063">
        <v>-69.890585899352999</v>
      </c>
      <c r="AF8063" t="s">
        <v>24076</v>
      </c>
      <c r="AG8063" t="s">
        <v>32</v>
      </c>
      <c r="AH8063" t="s">
        <v>48</v>
      </c>
      <c r="AI8063" t="s">
        <v>87</v>
      </c>
      <c r="AJ8063" t="s">
        <v>1488</v>
      </c>
      <c r="AK8063" t="s">
        <v>429</v>
      </c>
      <c r="AL8063" t="s">
        <v>93</v>
      </c>
      <c r="AM8063" t="s">
        <v>430</v>
      </c>
      <c r="AR8063" t="s">
        <v>91</v>
      </c>
      <c r="AS8063">
        <v>9000060703</v>
      </c>
      <c r="AV8063" t="s">
        <v>281</v>
      </c>
      <c r="AW8063" t="str">
        <f>_xlfn.XLOOKUP(UNIVERSO[[#This Row],[RUTA-LOCALIDAD D&amp;N]],'[1]Cuota Ruta'!E:E,'[1]Cuota Ruta'!G:G)</f>
        <v>Cargar</v>
      </c>
    </row>
    <row r="8064" spans="1:49" x14ac:dyDescent="0.25">
      <c r="A8064" t="s">
        <v>48</v>
      </c>
      <c r="B8064" t="s">
        <v>49</v>
      </c>
      <c r="C8064" t="s">
        <v>50</v>
      </c>
      <c r="D8064" t="s">
        <v>51</v>
      </c>
      <c r="E8064" t="s">
        <v>338</v>
      </c>
      <c r="F8064" t="s">
        <v>283</v>
      </c>
      <c r="G8064">
        <v>9000062483</v>
      </c>
      <c r="H8064">
        <v>62483</v>
      </c>
      <c r="I8064" t="s">
        <v>2010</v>
      </c>
      <c r="J8064" t="s">
        <v>24077</v>
      </c>
      <c r="K8064" t="s">
        <v>286</v>
      </c>
      <c r="L8064" t="s">
        <v>338</v>
      </c>
      <c r="M8064" t="s">
        <v>338</v>
      </c>
      <c r="N8064" t="s">
        <v>1417</v>
      </c>
      <c r="O8064" t="s">
        <v>59</v>
      </c>
      <c r="P8064">
        <v>305</v>
      </c>
      <c r="Q8064" t="s">
        <v>1838</v>
      </c>
      <c r="R8064" t="s">
        <v>1838</v>
      </c>
      <c r="S8064" t="s">
        <v>343</v>
      </c>
      <c r="T8064" t="s">
        <v>343</v>
      </c>
      <c r="U8064">
        <v>19.427180862426798</v>
      </c>
      <c r="V8064">
        <v>-70.664604187011705</v>
      </c>
      <c r="W8064" t="s">
        <v>1839</v>
      </c>
      <c r="X8064" t="s">
        <v>85</v>
      </c>
      <c r="Y8064" t="s">
        <v>64</v>
      </c>
      <c r="Z8064" t="s">
        <v>65</v>
      </c>
      <c r="AA8064">
        <v>1151009484</v>
      </c>
      <c r="AB8064" t="s">
        <v>66</v>
      </c>
      <c r="AC8064" t="s">
        <v>67</v>
      </c>
      <c r="AD8064">
        <v>19.427180862426798</v>
      </c>
      <c r="AE8064">
        <v>-70.664604187011705</v>
      </c>
      <c r="AF8064" t="s">
        <v>24078</v>
      </c>
      <c r="AG8064" t="s">
        <v>32</v>
      </c>
      <c r="AH8064" t="s">
        <v>48</v>
      </c>
      <c r="AI8064" t="s">
        <v>87</v>
      </c>
      <c r="AJ8064" t="s">
        <v>1488</v>
      </c>
      <c r="AK8064" t="s">
        <v>408</v>
      </c>
      <c r="AL8064" t="s">
        <v>338</v>
      </c>
      <c r="AM8064" t="s">
        <v>409</v>
      </c>
      <c r="AR8064" t="s">
        <v>91</v>
      </c>
      <c r="AS8064">
        <v>9000062483</v>
      </c>
      <c r="AV8064" t="s">
        <v>410</v>
      </c>
      <c r="AW8064" t="str">
        <f>_xlfn.XLOOKUP(UNIVERSO[[#This Row],[RUTA-LOCALIDAD D&amp;N]],'[1]Cuota Ruta'!E:E,'[1]Cuota Ruta'!G:G)</f>
        <v>Cargar</v>
      </c>
    </row>
    <row r="8065" spans="1:49" x14ac:dyDescent="0.25">
      <c r="A8065" t="s">
        <v>48</v>
      </c>
      <c r="B8065" t="s">
        <v>49</v>
      </c>
      <c r="C8065" t="s">
        <v>50</v>
      </c>
      <c r="D8065" t="s">
        <v>51</v>
      </c>
      <c r="E8065" t="s">
        <v>193</v>
      </c>
      <c r="F8065" t="s">
        <v>194</v>
      </c>
      <c r="G8065">
        <v>9000062857</v>
      </c>
      <c r="H8065">
        <v>62857</v>
      </c>
      <c r="I8065" t="s">
        <v>3223</v>
      </c>
      <c r="J8065" t="s">
        <v>24079</v>
      </c>
      <c r="K8065" t="s">
        <v>197</v>
      </c>
      <c r="L8065" t="s">
        <v>198</v>
      </c>
      <c r="M8065" t="s">
        <v>198</v>
      </c>
      <c r="N8065" t="s">
        <v>24080</v>
      </c>
      <c r="O8065" t="s">
        <v>59</v>
      </c>
      <c r="P8065">
        <v>308</v>
      </c>
      <c r="Q8065" t="s">
        <v>199</v>
      </c>
      <c r="R8065" t="s">
        <v>199</v>
      </c>
      <c r="S8065" t="s">
        <v>200</v>
      </c>
      <c r="T8065" t="s">
        <v>200</v>
      </c>
      <c r="U8065">
        <v>18.477531051635701</v>
      </c>
      <c r="V8065">
        <v>-69.271266174316395</v>
      </c>
      <c r="W8065" t="s">
        <v>201</v>
      </c>
      <c r="X8065" t="s">
        <v>85</v>
      </c>
      <c r="Y8065" t="s">
        <v>64</v>
      </c>
      <c r="Z8065" t="s">
        <v>65</v>
      </c>
      <c r="AA8065">
        <v>1160004176</v>
      </c>
      <c r="AB8065" t="s">
        <v>66</v>
      </c>
      <c r="AC8065" t="s">
        <v>67</v>
      </c>
      <c r="AD8065">
        <v>18.477531051635701</v>
      </c>
      <c r="AE8065">
        <v>-69.271266174316395</v>
      </c>
      <c r="AF8065" t="s">
        <v>24081</v>
      </c>
      <c r="AG8065" t="s">
        <v>32</v>
      </c>
      <c r="AH8065" t="s">
        <v>48</v>
      </c>
      <c r="AI8065" t="s">
        <v>87</v>
      </c>
      <c r="AJ8065" t="s">
        <v>1488</v>
      </c>
      <c r="AK8065" t="s">
        <v>203</v>
      </c>
      <c r="AL8065" t="s">
        <v>193</v>
      </c>
      <c r="AM8065" t="s">
        <v>204</v>
      </c>
      <c r="AR8065" t="s">
        <v>91</v>
      </c>
      <c r="AS8065">
        <v>9000062857</v>
      </c>
      <c r="AV8065" t="s">
        <v>206</v>
      </c>
      <c r="AW8065" t="str">
        <f>_xlfn.XLOOKUP(UNIVERSO[[#This Row],[RUTA-LOCALIDAD D&amp;N]],'[1]Cuota Ruta'!E:E,'[1]Cuota Ruta'!G:G)</f>
        <v>Cargar</v>
      </c>
    </row>
    <row r="8066" spans="1:49" x14ac:dyDescent="0.25">
      <c r="A8066" t="s">
        <v>48</v>
      </c>
      <c r="B8066" t="s">
        <v>49</v>
      </c>
      <c r="C8066" t="s">
        <v>50</v>
      </c>
      <c r="D8066" t="s">
        <v>124</v>
      </c>
      <c r="E8066" t="s">
        <v>269</v>
      </c>
      <c r="F8066" t="s">
        <v>126</v>
      </c>
      <c r="G8066">
        <v>9000066401</v>
      </c>
      <c r="H8066">
        <v>66401</v>
      </c>
      <c r="I8066" t="s">
        <v>24082</v>
      </c>
      <c r="J8066" t="s">
        <v>24083</v>
      </c>
      <c r="K8066" t="s">
        <v>129</v>
      </c>
      <c r="L8066" t="s">
        <v>272</v>
      </c>
      <c r="M8066" t="s">
        <v>273</v>
      </c>
      <c r="N8066" t="s">
        <v>273</v>
      </c>
      <c r="O8066" t="s">
        <v>126</v>
      </c>
      <c r="P8066">
        <v>317</v>
      </c>
      <c r="Q8066" t="s">
        <v>1214</v>
      </c>
      <c r="R8066" t="s">
        <v>1214</v>
      </c>
      <c r="S8066" t="s">
        <v>275</v>
      </c>
      <c r="T8066" t="s">
        <v>275</v>
      </c>
      <c r="U8066">
        <v>18.685390470000002</v>
      </c>
      <c r="V8066">
        <v>-71.059982300000001</v>
      </c>
      <c r="W8066" t="s">
        <v>1215</v>
      </c>
      <c r="X8066" t="s">
        <v>63</v>
      </c>
      <c r="Y8066" t="s">
        <v>64</v>
      </c>
      <c r="Z8066" t="s">
        <v>65</v>
      </c>
      <c r="AA8066">
        <v>1163012191</v>
      </c>
      <c r="AB8066" t="s">
        <v>66</v>
      </c>
      <c r="AC8066" t="s">
        <v>67</v>
      </c>
      <c r="AD8066">
        <v>18.685390470000002</v>
      </c>
      <c r="AE8066">
        <v>-71.059982300000001</v>
      </c>
      <c r="AF8066" t="s">
        <v>24084</v>
      </c>
      <c r="AG8066" t="s">
        <v>32</v>
      </c>
      <c r="AH8066" t="s">
        <v>48</v>
      </c>
      <c r="AI8066" t="s">
        <v>87</v>
      </c>
      <c r="AJ8066" t="s">
        <v>1488</v>
      </c>
      <c r="AK8066" t="s">
        <v>278</v>
      </c>
      <c r="AL8066" t="s">
        <v>269</v>
      </c>
      <c r="AM8066" t="s">
        <v>279</v>
      </c>
      <c r="AR8066" t="s">
        <v>91</v>
      </c>
      <c r="AS8066">
        <v>9000066401</v>
      </c>
      <c r="AV8066" t="s">
        <v>281</v>
      </c>
      <c r="AW8066" t="str">
        <f>_xlfn.XLOOKUP(UNIVERSO[[#This Row],[RUTA-LOCALIDAD D&amp;N]],'[1]Cuota Ruta'!E:E,'[1]Cuota Ruta'!G:G)</f>
        <v>Cargar</v>
      </c>
    </row>
    <row r="8067" spans="1:49" x14ac:dyDescent="0.25">
      <c r="A8067" t="s">
        <v>48</v>
      </c>
      <c r="B8067" t="s">
        <v>49</v>
      </c>
      <c r="C8067" t="s">
        <v>50</v>
      </c>
      <c r="D8067" t="s">
        <v>51</v>
      </c>
      <c r="E8067" t="s">
        <v>338</v>
      </c>
      <c r="F8067" t="s">
        <v>283</v>
      </c>
      <c r="G8067">
        <v>9000068454</v>
      </c>
      <c r="H8067">
        <v>68454</v>
      </c>
      <c r="I8067" t="s">
        <v>2039</v>
      </c>
      <c r="J8067" t="s">
        <v>24085</v>
      </c>
      <c r="K8067" t="s">
        <v>286</v>
      </c>
      <c r="L8067" t="s">
        <v>403</v>
      </c>
      <c r="M8067" t="s">
        <v>403</v>
      </c>
      <c r="N8067" t="s">
        <v>16646</v>
      </c>
      <c r="O8067" t="s">
        <v>59</v>
      </c>
      <c r="P8067">
        <v>341</v>
      </c>
      <c r="Q8067" t="s">
        <v>2017</v>
      </c>
      <c r="R8067" t="s">
        <v>2017</v>
      </c>
      <c r="S8067" t="s">
        <v>405</v>
      </c>
      <c r="T8067" t="s">
        <v>405</v>
      </c>
      <c r="U8067">
        <v>19.279096603393601</v>
      </c>
      <c r="V8067">
        <v>-70.5521240234375</v>
      </c>
      <c r="W8067" t="s">
        <v>2018</v>
      </c>
      <c r="X8067" t="s">
        <v>63</v>
      </c>
      <c r="Y8067" t="s">
        <v>64</v>
      </c>
      <c r="Z8067" t="s">
        <v>65</v>
      </c>
      <c r="AA8067">
        <v>1151019690</v>
      </c>
      <c r="AB8067" t="s">
        <v>66</v>
      </c>
      <c r="AC8067" t="s">
        <v>67</v>
      </c>
      <c r="AD8067">
        <v>19.279096603393601</v>
      </c>
      <c r="AE8067">
        <v>-70.5521240234375</v>
      </c>
      <c r="AF8067" t="s">
        <v>24086</v>
      </c>
      <c r="AG8067" t="s">
        <v>32</v>
      </c>
      <c r="AH8067" t="s">
        <v>48</v>
      </c>
      <c r="AI8067" t="s">
        <v>87</v>
      </c>
      <c r="AJ8067" t="s">
        <v>1488</v>
      </c>
      <c r="AK8067" t="s">
        <v>697</v>
      </c>
      <c r="AL8067" t="s">
        <v>338</v>
      </c>
      <c r="AM8067" t="s">
        <v>698</v>
      </c>
      <c r="AR8067" t="s">
        <v>91</v>
      </c>
      <c r="AS8067">
        <v>9000068454</v>
      </c>
      <c r="AV8067" t="s">
        <v>410</v>
      </c>
      <c r="AW8067" t="str">
        <f>_xlfn.XLOOKUP(UNIVERSO[[#This Row],[RUTA-LOCALIDAD D&amp;N]],'[1]Cuota Ruta'!E:E,'[1]Cuota Ruta'!G:G)</f>
        <v>Cargar</v>
      </c>
    </row>
    <row r="8068" spans="1:49" x14ac:dyDescent="0.25">
      <c r="A8068" t="s">
        <v>48</v>
      </c>
      <c r="B8068" t="s">
        <v>49</v>
      </c>
      <c r="C8068" t="s">
        <v>50</v>
      </c>
      <c r="D8068" t="s">
        <v>51</v>
      </c>
      <c r="E8068" t="s">
        <v>338</v>
      </c>
      <c r="F8068" t="s">
        <v>283</v>
      </c>
      <c r="G8068">
        <v>9000069481</v>
      </c>
      <c r="H8068">
        <v>69481</v>
      </c>
      <c r="I8068" t="s">
        <v>24087</v>
      </c>
      <c r="J8068" t="s">
        <v>24088</v>
      </c>
      <c r="K8068" t="s">
        <v>286</v>
      </c>
      <c r="L8068" t="s">
        <v>338</v>
      </c>
      <c r="M8068" t="s">
        <v>338</v>
      </c>
      <c r="N8068" t="s">
        <v>24089</v>
      </c>
      <c r="O8068" t="s">
        <v>59</v>
      </c>
      <c r="P8068">
        <v>324</v>
      </c>
      <c r="Q8068" t="s">
        <v>1618</v>
      </c>
      <c r="R8068" t="s">
        <v>1618</v>
      </c>
      <c r="S8068" t="s">
        <v>343</v>
      </c>
      <c r="T8068" t="s">
        <v>343</v>
      </c>
      <c r="U8068">
        <v>19.345094203948999</v>
      </c>
      <c r="V8068">
        <v>-70.620857238769503</v>
      </c>
      <c r="W8068" t="s">
        <v>1619</v>
      </c>
      <c r="X8068" t="s">
        <v>85</v>
      </c>
      <c r="Y8068" t="s">
        <v>64</v>
      </c>
      <c r="Z8068" t="s">
        <v>65</v>
      </c>
      <c r="AA8068">
        <v>1151019992</v>
      </c>
      <c r="AB8068" t="s">
        <v>66</v>
      </c>
      <c r="AC8068" t="s">
        <v>67</v>
      </c>
      <c r="AD8068">
        <v>19.345094203948999</v>
      </c>
      <c r="AE8068">
        <v>-70.620857238769503</v>
      </c>
      <c r="AF8068" t="s">
        <v>24090</v>
      </c>
      <c r="AG8068" t="s">
        <v>32</v>
      </c>
      <c r="AH8068" t="s">
        <v>48</v>
      </c>
      <c r="AI8068" t="s">
        <v>87</v>
      </c>
      <c r="AJ8068" t="s">
        <v>1488</v>
      </c>
      <c r="AK8068" t="s">
        <v>408</v>
      </c>
      <c r="AL8068" t="s">
        <v>338</v>
      </c>
      <c r="AM8068" t="s">
        <v>409</v>
      </c>
      <c r="AR8068" t="s">
        <v>91</v>
      </c>
      <c r="AS8068">
        <v>9000069481</v>
      </c>
      <c r="AV8068" t="s">
        <v>410</v>
      </c>
      <c r="AW8068" t="str">
        <f>_xlfn.XLOOKUP(UNIVERSO[[#This Row],[RUTA-LOCALIDAD D&amp;N]],'[1]Cuota Ruta'!E:E,'[1]Cuota Ruta'!G:G)</f>
        <v>Cargar</v>
      </c>
    </row>
    <row r="8069" spans="1:49" x14ac:dyDescent="0.25">
      <c r="A8069" t="s">
        <v>48</v>
      </c>
      <c r="B8069" t="s">
        <v>49</v>
      </c>
      <c r="C8069" t="s">
        <v>50</v>
      </c>
      <c r="D8069" t="s">
        <v>51</v>
      </c>
      <c r="E8069" t="s">
        <v>140</v>
      </c>
      <c r="F8069" t="s">
        <v>141</v>
      </c>
      <c r="G8069">
        <v>9000072205</v>
      </c>
      <c r="H8069">
        <v>72205</v>
      </c>
      <c r="I8069" t="s">
        <v>24091</v>
      </c>
      <c r="J8069" t="s">
        <v>24092</v>
      </c>
      <c r="K8069" t="s">
        <v>144</v>
      </c>
      <c r="L8069" t="s">
        <v>93</v>
      </c>
      <c r="M8069" t="s">
        <v>93</v>
      </c>
      <c r="N8069" t="s">
        <v>1510</v>
      </c>
      <c r="O8069" t="s">
        <v>59</v>
      </c>
      <c r="P8069">
        <v>406</v>
      </c>
      <c r="Q8069" t="s">
        <v>1491</v>
      </c>
      <c r="R8069" t="s">
        <v>1491</v>
      </c>
      <c r="S8069" t="s">
        <v>188</v>
      </c>
      <c r="T8069" t="s">
        <v>188</v>
      </c>
      <c r="U8069">
        <v>18.540740331014</v>
      </c>
      <c r="V8069">
        <v>-69.857229868570997</v>
      </c>
      <c r="W8069" t="s">
        <v>1492</v>
      </c>
      <c r="X8069" t="s">
        <v>85</v>
      </c>
      <c r="Y8069" t="s">
        <v>64</v>
      </c>
      <c r="Z8069" t="s">
        <v>65</v>
      </c>
      <c r="AA8069">
        <v>1153012570</v>
      </c>
      <c r="AB8069" t="s">
        <v>66</v>
      </c>
      <c r="AC8069" t="s">
        <v>67</v>
      </c>
      <c r="AD8069">
        <v>18.540740331014</v>
      </c>
      <c r="AE8069">
        <v>-69.857229868570997</v>
      </c>
      <c r="AF8069" t="s">
        <v>24093</v>
      </c>
      <c r="AG8069" t="s">
        <v>32</v>
      </c>
      <c r="AH8069" t="s">
        <v>48</v>
      </c>
      <c r="AI8069" t="s">
        <v>87</v>
      </c>
      <c r="AJ8069" t="s">
        <v>1488</v>
      </c>
      <c r="AK8069" t="s">
        <v>191</v>
      </c>
      <c r="AL8069" t="s">
        <v>140</v>
      </c>
      <c r="AM8069" t="s">
        <v>192</v>
      </c>
      <c r="AR8069" t="s">
        <v>91</v>
      </c>
      <c r="AS8069">
        <v>9000072205</v>
      </c>
      <c r="AV8069" t="s">
        <v>153</v>
      </c>
      <c r="AW8069" t="str">
        <f>_xlfn.XLOOKUP(UNIVERSO[[#This Row],[RUTA-LOCALIDAD D&amp;N]],'[1]Cuota Ruta'!E:E,'[1]Cuota Ruta'!G:G)</f>
        <v>Cargar</v>
      </c>
    </row>
    <row r="8070" spans="1:49" x14ac:dyDescent="0.25">
      <c r="A8070" t="s">
        <v>48</v>
      </c>
      <c r="B8070" t="s">
        <v>49</v>
      </c>
      <c r="C8070" t="s">
        <v>50</v>
      </c>
      <c r="D8070" t="s">
        <v>51</v>
      </c>
      <c r="E8070" t="s">
        <v>140</v>
      </c>
      <c r="F8070" t="s">
        <v>141</v>
      </c>
      <c r="G8070">
        <v>9000073508</v>
      </c>
      <c r="H8070">
        <v>73508</v>
      </c>
      <c r="I8070" t="s">
        <v>24094</v>
      </c>
      <c r="J8070" t="s">
        <v>24095</v>
      </c>
      <c r="K8070" t="s">
        <v>144</v>
      </c>
      <c r="L8070" t="s">
        <v>93</v>
      </c>
      <c r="M8070" t="s">
        <v>93</v>
      </c>
      <c r="N8070" t="s">
        <v>1510</v>
      </c>
      <c r="O8070" t="s">
        <v>59</v>
      </c>
      <c r="P8070">
        <v>364</v>
      </c>
      <c r="Q8070" t="s">
        <v>1451</v>
      </c>
      <c r="R8070" t="s">
        <v>1451</v>
      </c>
      <c r="S8070" t="s">
        <v>188</v>
      </c>
      <c r="T8070" t="s">
        <v>188</v>
      </c>
      <c r="U8070">
        <v>18.551054000854499</v>
      </c>
      <c r="V8070">
        <v>-69.847508021763403</v>
      </c>
      <c r="W8070" t="s">
        <v>1452</v>
      </c>
      <c r="X8070" t="s">
        <v>63</v>
      </c>
      <c r="Y8070" t="s">
        <v>64</v>
      </c>
      <c r="Z8070" t="s">
        <v>99</v>
      </c>
      <c r="AA8070">
        <v>1153012892</v>
      </c>
      <c r="AB8070" t="s">
        <v>66</v>
      </c>
      <c r="AC8070" t="s">
        <v>67</v>
      </c>
      <c r="AD8070">
        <v>18.551054000854499</v>
      </c>
      <c r="AE8070">
        <v>-69.847508021763403</v>
      </c>
      <c r="AF8070" t="s">
        <v>24096</v>
      </c>
      <c r="AG8070" t="s">
        <v>32</v>
      </c>
      <c r="AH8070" t="s">
        <v>48</v>
      </c>
      <c r="AI8070" t="s">
        <v>87</v>
      </c>
      <c r="AJ8070" t="s">
        <v>1488</v>
      </c>
      <c r="AK8070" t="s">
        <v>191</v>
      </c>
      <c r="AL8070" t="s">
        <v>140</v>
      </c>
      <c r="AM8070" t="s">
        <v>192</v>
      </c>
      <c r="AR8070" t="s">
        <v>91</v>
      </c>
      <c r="AS8070">
        <v>9000073508</v>
      </c>
      <c r="AV8070" t="s">
        <v>153</v>
      </c>
      <c r="AW8070" t="str">
        <f>_xlfn.XLOOKUP(UNIVERSO[[#This Row],[RUTA-LOCALIDAD D&amp;N]],'[1]Cuota Ruta'!E:E,'[1]Cuota Ruta'!G:G)</f>
        <v>Cargar</v>
      </c>
    </row>
    <row r="8071" spans="1:49" x14ac:dyDescent="0.25">
      <c r="A8071" t="s">
        <v>48</v>
      </c>
      <c r="B8071" t="s">
        <v>49</v>
      </c>
      <c r="C8071" t="s">
        <v>50</v>
      </c>
      <c r="D8071" t="s">
        <v>51</v>
      </c>
      <c r="E8071" t="s">
        <v>823</v>
      </c>
      <c r="F8071" t="s">
        <v>283</v>
      </c>
      <c r="G8071">
        <v>9000074074</v>
      </c>
      <c r="H8071">
        <v>74074</v>
      </c>
      <c r="I8071" t="s">
        <v>24097</v>
      </c>
      <c r="J8071" t="s">
        <v>24098</v>
      </c>
      <c r="K8071" t="s">
        <v>286</v>
      </c>
      <c r="L8071" t="s">
        <v>877</v>
      </c>
      <c r="M8071" t="s">
        <v>877</v>
      </c>
      <c r="N8071" t="s">
        <v>878</v>
      </c>
      <c r="O8071" t="s">
        <v>59</v>
      </c>
      <c r="P8071">
        <v>346</v>
      </c>
      <c r="Q8071" t="s">
        <v>879</v>
      </c>
      <c r="R8071" t="s">
        <v>879</v>
      </c>
      <c r="S8071" t="s">
        <v>840</v>
      </c>
      <c r="T8071" t="s">
        <v>840</v>
      </c>
      <c r="U8071">
        <v>19.127754199999998</v>
      </c>
      <c r="V8071">
        <v>-70.209701499999994</v>
      </c>
      <c r="W8071" t="s">
        <v>880</v>
      </c>
      <c r="X8071" t="s">
        <v>85</v>
      </c>
      <c r="Y8071" t="s">
        <v>64</v>
      </c>
      <c r="Z8071" t="s">
        <v>65</v>
      </c>
      <c r="AA8071">
        <v>1154009380</v>
      </c>
      <c r="AB8071" t="s">
        <v>66</v>
      </c>
      <c r="AC8071" t="s">
        <v>67</v>
      </c>
      <c r="AD8071">
        <v>19.127754199999998</v>
      </c>
      <c r="AE8071">
        <v>-70.209701499999994</v>
      </c>
      <c r="AF8071" t="s">
        <v>24099</v>
      </c>
      <c r="AG8071" t="s">
        <v>32</v>
      </c>
      <c r="AH8071" t="s">
        <v>48</v>
      </c>
      <c r="AI8071" t="s">
        <v>87</v>
      </c>
      <c r="AJ8071" t="s">
        <v>1488</v>
      </c>
      <c r="AR8071" t="s">
        <v>91</v>
      </c>
      <c r="AS8071">
        <v>9000074074</v>
      </c>
      <c r="AW8071" t="str">
        <f>_xlfn.XLOOKUP(UNIVERSO[[#This Row],[RUTA-LOCALIDAD D&amp;N]],'[1]Cuota Ruta'!E:E,'[1]Cuota Ruta'!G:G)</f>
        <v>Cargar</v>
      </c>
    </row>
    <row r="8072" spans="1:49" x14ac:dyDescent="0.25">
      <c r="A8072" t="s">
        <v>48</v>
      </c>
      <c r="B8072" t="s">
        <v>49</v>
      </c>
      <c r="C8072" t="s">
        <v>50</v>
      </c>
      <c r="D8072" t="s">
        <v>51</v>
      </c>
      <c r="E8072" t="s">
        <v>140</v>
      </c>
      <c r="F8072" t="s">
        <v>141</v>
      </c>
      <c r="G8072">
        <v>9000076948</v>
      </c>
      <c r="H8072">
        <v>76948</v>
      </c>
      <c r="I8072" t="s">
        <v>24100</v>
      </c>
      <c r="J8072" t="s">
        <v>24101</v>
      </c>
      <c r="K8072" t="s">
        <v>144</v>
      </c>
      <c r="L8072" t="s">
        <v>93</v>
      </c>
      <c r="M8072" t="s">
        <v>93</v>
      </c>
      <c r="N8072" t="s">
        <v>186</v>
      </c>
      <c r="O8072" t="s">
        <v>59</v>
      </c>
      <c r="P8072">
        <v>367</v>
      </c>
      <c r="Q8072" t="s">
        <v>146</v>
      </c>
      <c r="R8072" t="s">
        <v>146</v>
      </c>
      <c r="S8072" t="s">
        <v>147</v>
      </c>
      <c r="T8072" t="s">
        <v>147</v>
      </c>
      <c r="U8072">
        <v>18.475289821624798</v>
      </c>
      <c r="V8072">
        <v>-69.794483184814496</v>
      </c>
      <c r="W8072" t="s">
        <v>148</v>
      </c>
      <c r="X8072" t="s">
        <v>85</v>
      </c>
      <c r="Y8072" t="s">
        <v>64</v>
      </c>
      <c r="Z8072" t="s">
        <v>65</v>
      </c>
      <c r="AA8072">
        <v>1153013728</v>
      </c>
      <c r="AB8072" t="s">
        <v>66</v>
      </c>
      <c r="AC8072" t="s">
        <v>67</v>
      </c>
      <c r="AD8072">
        <v>18.475289821624798</v>
      </c>
      <c r="AE8072">
        <v>-69.794483184814496</v>
      </c>
      <c r="AF8072" t="s">
        <v>24102</v>
      </c>
      <c r="AG8072" t="s">
        <v>32</v>
      </c>
      <c r="AH8072" t="s">
        <v>48</v>
      </c>
      <c r="AI8072" t="s">
        <v>87</v>
      </c>
      <c r="AJ8072" t="s">
        <v>1488</v>
      </c>
      <c r="AK8072" t="s">
        <v>150</v>
      </c>
      <c r="AL8072" t="s">
        <v>140</v>
      </c>
      <c r="AM8072" t="s">
        <v>151</v>
      </c>
      <c r="AR8072" t="s">
        <v>91</v>
      </c>
      <c r="AS8072">
        <v>9000076948</v>
      </c>
      <c r="AV8072" t="s">
        <v>153</v>
      </c>
      <c r="AW8072" t="str">
        <f>_xlfn.XLOOKUP(UNIVERSO[[#This Row],[RUTA-LOCALIDAD D&amp;N]],'[1]Cuota Ruta'!E:E,'[1]Cuota Ruta'!G:G)</f>
        <v>Cargar</v>
      </c>
    </row>
    <row r="8073" spans="1:49" x14ac:dyDescent="0.25">
      <c r="A8073" t="s">
        <v>48</v>
      </c>
      <c r="B8073" t="s">
        <v>49</v>
      </c>
      <c r="C8073" t="s">
        <v>50</v>
      </c>
      <c r="D8073" t="s">
        <v>51</v>
      </c>
      <c r="E8073" t="s">
        <v>140</v>
      </c>
      <c r="F8073" t="s">
        <v>141</v>
      </c>
      <c r="G8073">
        <v>9000077767</v>
      </c>
      <c r="H8073">
        <v>77767</v>
      </c>
      <c r="I8073" t="s">
        <v>24103</v>
      </c>
      <c r="J8073" t="s">
        <v>24104</v>
      </c>
      <c r="K8073" t="s">
        <v>144</v>
      </c>
      <c r="L8073" t="s">
        <v>93</v>
      </c>
      <c r="M8073" t="s">
        <v>93</v>
      </c>
      <c r="N8073" t="s">
        <v>186</v>
      </c>
      <c r="O8073" t="s">
        <v>59</v>
      </c>
      <c r="P8073">
        <v>394</v>
      </c>
      <c r="Q8073" t="s">
        <v>162</v>
      </c>
      <c r="R8073" t="s">
        <v>162</v>
      </c>
      <c r="S8073" t="s">
        <v>147</v>
      </c>
      <c r="T8073" t="s">
        <v>147</v>
      </c>
      <c r="U8073">
        <v>18.455382241143099</v>
      </c>
      <c r="V8073">
        <v>-69.676338195800795</v>
      </c>
      <c r="W8073" t="s">
        <v>163</v>
      </c>
      <c r="X8073" t="s">
        <v>85</v>
      </c>
      <c r="Y8073" t="s">
        <v>64</v>
      </c>
      <c r="Z8073" t="s">
        <v>65</v>
      </c>
      <c r="AA8073">
        <v>1153014205</v>
      </c>
      <c r="AB8073" t="s">
        <v>66</v>
      </c>
      <c r="AC8073" t="s">
        <v>67</v>
      </c>
      <c r="AD8073">
        <v>18.455382241143099</v>
      </c>
      <c r="AE8073">
        <v>-69.676338195800795</v>
      </c>
      <c r="AF8073" t="s">
        <v>24105</v>
      </c>
      <c r="AG8073" t="s">
        <v>32</v>
      </c>
      <c r="AH8073" t="s">
        <v>48</v>
      </c>
      <c r="AI8073" t="s">
        <v>87</v>
      </c>
      <c r="AJ8073" t="s">
        <v>1488</v>
      </c>
      <c r="AK8073" t="s">
        <v>150</v>
      </c>
      <c r="AL8073" t="s">
        <v>140</v>
      </c>
      <c r="AM8073" t="s">
        <v>151</v>
      </c>
      <c r="AR8073" t="s">
        <v>91</v>
      </c>
      <c r="AS8073">
        <v>9000077767</v>
      </c>
      <c r="AV8073" t="s">
        <v>153</v>
      </c>
      <c r="AW8073" t="str">
        <f>_xlfn.XLOOKUP(UNIVERSO[[#This Row],[RUTA-LOCALIDAD D&amp;N]],'[1]Cuota Ruta'!E:E,'[1]Cuota Ruta'!G:G)</f>
        <v>Cargar</v>
      </c>
    </row>
    <row r="8074" spans="1:49" x14ac:dyDescent="0.25">
      <c r="A8074" t="s">
        <v>48</v>
      </c>
      <c r="B8074" t="s">
        <v>49</v>
      </c>
      <c r="C8074" t="s">
        <v>50</v>
      </c>
      <c r="D8074" t="s">
        <v>51</v>
      </c>
      <c r="E8074" t="s">
        <v>338</v>
      </c>
      <c r="F8074" t="s">
        <v>283</v>
      </c>
      <c r="G8074">
        <v>9000080319</v>
      </c>
      <c r="H8074">
        <v>80319</v>
      </c>
      <c r="I8074" t="s">
        <v>15082</v>
      </c>
      <c r="J8074" t="s">
        <v>24106</v>
      </c>
      <c r="K8074" t="s">
        <v>286</v>
      </c>
      <c r="L8074" t="s">
        <v>338</v>
      </c>
      <c r="M8074" t="s">
        <v>338</v>
      </c>
      <c r="N8074" t="s">
        <v>58</v>
      </c>
      <c r="O8074" t="s">
        <v>59</v>
      </c>
      <c r="P8074">
        <v>329</v>
      </c>
      <c r="Q8074" t="s">
        <v>1248</v>
      </c>
      <c r="R8074" t="s">
        <v>1248</v>
      </c>
      <c r="S8074" t="s">
        <v>405</v>
      </c>
      <c r="T8074" t="s">
        <v>405</v>
      </c>
      <c r="U8074">
        <v>19.1326999664307</v>
      </c>
      <c r="V8074">
        <v>-70.634353637695298</v>
      </c>
      <c r="W8074" t="s">
        <v>1249</v>
      </c>
      <c r="X8074" t="s">
        <v>63</v>
      </c>
      <c r="Y8074" t="s">
        <v>64</v>
      </c>
      <c r="Z8074" t="s">
        <v>99</v>
      </c>
      <c r="AA8074">
        <v>1151021867</v>
      </c>
      <c r="AB8074" t="s">
        <v>66</v>
      </c>
      <c r="AC8074" t="s">
        <v>67</v>
      </c>
      <c r="AD8074">
        <v>19.1326999664307</v>
      </c>
      <c r="AE8074">
        <v>-70.634353637695298</v>
      </c>
      <c r="AF8074" t="s">
        <v>24107</v>
      </c>
      <c r="AG8074" t="s">
        <v>32</v>
      </c>
      <c r="AH8074" t="s">
        <v>48</v>
      </c>
      <c r="AI8074" t="s">
        <v>87</v>
      </c>
      <c r="AJ8074" t="s">
        <v>1488</v>
      </c>
      <c r="AK8074" t="s">
        <v>732</v>
      </c>
      <c r="AL8074" t="s">
        <v>338</v>
      </c>
      <c r="AM8074" t="s">
        <v>733</v>
      </c>
      <c r="AR8074" t="s">
        <v>91</v>
      </c>
      <c r="AS8074">
        <v>9000080319</v>
      </c>
      <c r="AV8074" t="s">
        <v>349</v>
      </c>
      <c r="AW8074" t="str">
        <f>_xlfn.XLOOKUP(UNIVERSO[[#This Row],[RUTA-LOCALIDAD D&amp;N]],'[1]Cuota Ruta'!E:E,'[1]Cuota Ruta'!G:G)</f>
        <v>Cargar</v>
      </c>
    </row>
    <row r="8075" spans="1:49" x14ac:dyDescent="0.25">
      <c r="A8075" t="s">
        <v>48</v>
      </c>
      <c r="B8075" t="s">
        <v>49</v>
      </c>
      <c r="C8075" t="s">
        <v>50</v>
      </c>
      <c r="D8075" t="s">
        <v>124</v>
      </c>
      <c r="E8075" t="s">
        <v>125</v>
      </c>
      <c r="F8075" t="s">
        <v>126</v>
      </c>
      <c r="G8075">
        <v>9000090080</v>
      </c>
      <c r="H8075">
        <v>90080</v>
      </c>
      <c r="I8075" t="s">
        <v>4123</v>
      </c>
      <c r="J8075" t="s">
        <v>24108</v>
      </c>
      <c r="K8075" t="s">
        <v>129</v>
      </c>
      <c r="L8075" t="s">
        <v>130</v>
      </c>
      <c r="M8075" t="s">
        <v>6099</v>
      </c>
      <c r="N8075" t="s">
        <v>132</v>
      </c>
      <c r="O8075" t="s">
        <v>126</v>
      </c>
      <c r="P8075">
        <v>302</v>
      </c>
      <c r="Q8075" t="s">
        <v>3714</v>
      </c>
      <c r="R8075" t="s">
        <v>3714</v>
      </c>
      <c r="S8075" t="s">
        <v>134</v>
      </c>
      <c r="T8075" t="s">
        <v>134</v>
      </c>
      <c r="U8075">
        <v>18.291662219999999</v>
      </c>
      <c r="V8075">
        <v>-70.323242190000002</v>
      </c>
      <c r="W8075" t="s">
        <v>3715</v>
      </c>
      <c r="X8075" t="s">
        <v>63</v>
      </c>
      <c r="Y8075" t="s">
        <v>64</v>
      </c>
      <c r="Z8075" t="s">
        <v>65</v>
      </c>
      <c r="AA8075">
        <v>1163008259</v>
      </c>
      <c r="AB8075" t="s">
        <v>66</v>
      </c>
      <c r="AC8075" t="s">
        <v>67</v>
      </c>
      <c r="AD8075">
        <v>18.291662219999999</v>
      </c>
      <c r="AE8075">
        <v>-70.323242190000002</v>
      </c>
      <c r="AF8075" t="s">
        <v>24109</v>
      </c>
      <c r="AG8075" t="s">
        <v>32</v>
      </c>
      <c r="AH8075" t="s">
        <v>48</v>
      </c>
      <c r="AI8075" t="s">
        <v>87</v>
      </c>
      <c r="AJ8075" t="s">
        <v>1488</v>
      </c>
      <c r="AK8075" t="s">
        <v>137</v>
      </c>
      <c r="AL8075" t="s">
        <v>125</v>
      </c>
      <c r="AM8075" t="s">
        <v>138</v>
      </c>
      <c r="AR8075" t="s">
        <v>91</v>
      </c>
      <c r="AS8075">
        <v>9000090080</v>
      </c>
      <c r="AV8075" t="s">
        <v>75</v>
      </c>
      <c r="AW8075" t="str">
        <f>_xlfn.XLOOKUP(UNIVERSO[[#This Row],[RUTA-LOCALIDAD D&amp;N]],'[1]Cuota Ruta'!E:E,'[1]Cuota Ruta'!G:G)</f>
        <v>Cargar</v>
      </c>
    </row>
    <row r="8076" spans="1:49" x14ac:dyDescent="0.25">
      <c r="A8076" t="s">
        <v>48</v>
      </c>
      <c r="B8076" t="s">
        <v>49</v>
      </c>
      <c r="C8076" t="s">
        <v>50</v>
      </c>
      <c r="D8076" t="s">
        <v>124</v>
      </c>
      <c r="E8076" t="s">
        <v>125</v>
      </c>
      <c r="F8076" t="s">
        <v>126</v>
      </c>
      <c r="G8076">
        <v>9000091753</v>
      </c>
      <c r="H8076">
        <v>91753</v>
      </c>
      <c r="I8076" t="s">
        <v>12980</v>
      </c>
      <c r="J8076" t="s">
        <v>12597</v>
      </c>
      <c r="K8076" t="s">
        <v>129</v>
      </c>
      <c r="L8076" t="s">
        <v>130</v>
      </c>
      <c r="M8076" t="s">
        <v>3120</v>
      </c>
      <c r="N8076" t="s">
        <v>132</v>
      </c>
      <c r="O8076" t="s">
        <v>126</v>
      </c>
      <c r="P8076">
        <v>303</v>
      </c>
      <c r="Q8076" t="s">
        <v>3401</v>
      </c>
      <c r="R8076" t="s">
        <v>3735</v>
      </c>
      <c r="S8076" t="s">
        <v>134</v>
      </c>
      <c r="T8076" t="s">
        <v>134</v>
      </c>
      <c r="U8076">
        <v>18.353153228759801</v>
      </c>
      <c r="V8076">
        <v>-70.468421936035199</v>
      </c>
      <c r="W8076" t="s">
        <v>3736</v>
      </c>
      <c r="X8076" t="s">
        <v>63</v>
      </c>
      <c r="Y8076" t="s">
        <v>64</v>
      </c>
      <c r="Z8076" t="s">
        <v>65</v>
      </c>
      <c r="AA8076">
        <v>1163008617</v>
      </c>
      <c r="AB8076" t="s">
        <v>66</v>
      </c>
      <c r="AC8076" t="s">
        <v>67</v>
      </c>
      <c r="AD8076">
        <v>18.353153228759801</v>
      </c>
      <c r="AE8076">
        <v>-70.468421936035199</v>
      </c>
      <c r="AF8076" t="s">
        <v>24110</v>
      </c>
      <c r="AG8076" t="s">
        <v>32</v>
      </c>
      <c r="AH8076" t="s">
        <v>48</v>
      </c>
      <c r="AI8076" t="s">
        <v>87</v>
      </c>
      <c r="AJ8076" t="s">
        <v>1488</v>
      </c>
      <c r="AK8076" t="s">
        <v>137</v>
      </c>
      <c r="AL8076" t="s">
        <v>125</v>
      </c>
      <c r="AM8076" t="s">
        <v>138</v>
      </c>
      <c r="AR8076" t="s">
        <v>91</v>
      </c>
      <c r="AS8076">
        <v>9000091753</v>
      </c>
      <c r="AV8076" t="s">
        <v>75</v>
      </c>
      <c r="AW8076" t="str">
        <f>_xlfn.XLOOKUP(UNIVERSO[[#This Row],[RUTA-LOCALIDAD D&amp;N]],'[1]Cuota Ruta'!E:E,'[1]Cuota Ruta'!G:G)</f>
        <v>Cargar</v>
      </c>
    </row>
    <row r="8077" spans="1:49" x14ac:dyDescent="0.25">
      <c r="A8077" t="s">
        <v>48</v>
      </c>
      <c r="B8077" t="s">
        <v>49</v>
      </c>
      <c r="C8077" t="s">
        <v>110</v>
      </c>
      <c r="D8077" t="s">
        <v>51</v>
      </c>
      <c r="E8077" t="s">
        <v>140</v>
      </c>
      <c r="F8077" t="s">
        <v>141</v>
      </c>
      <c r="G8077">
        <v>9000092649</v>
      </c>
      <c r="H8077">
        <v>92649</v>
      </c>
      <c r="I8077" t="s">
        <v>24111</v>
      </c>
      <c r="J8077" t="s">
        <v>24112</v>
      </c>
      <c r="K8077" t="s">
        <v>144</v>
      </c>
      <c r="L8077" t="s">
        <v>93</v>
      </c>
      <c r="M8077" t="s">
        <v>93</v>
      </c>
      <c r="N8077" t="s">
        <v>3288</v>
      </c>
      <c r="O8077" t="s">
        <v>59</v>
      </c>
      <c r="P8077">
        <v>365</v>
      </c>
      <c r="Q8077" t="s">
        <v>1576</v>
      </c>
      <c r="R8077" t="s">
        <v>1576</v>
      </c>
      <c r="S8077" t="s">
        <v>147</v>
      </c>
      <c r="T8077" t="s">
        <v>147</v>
      </c>
      <c r="U8077">
        <v>18.462226390838602</v>
      </c>
      <c r="V8077">
        <v>-69.696994781494098</v>
      </c>
      <c r="W8077" t="s">
        <v>1577</v>
      </c>
      <c r="X8077" t="s">
        <v>85</v>
      </c>
      <c r="Y8077" t="s">
        <v>64</v>
      </c>
      <c r="Z8077" t="s">
        <v>99</v>
      </c>
      <c r="AA8077">
        <v>1153016496</v>
      </c>
      <c r="AB8077" t="s">
        <v>66</v>
      </c>
      <c r="AC8077" t="s">
        <v>67</v>
      </c>
      <c r="AD8077">
        <v>18.462226390838602</v>
      </c>
      <c r="AE8077">
        <v>-69.696994781494098</v>
      </c>
      <c r="AF8077" t="s">
        <v>24113</v>
      </c>
      <c r="AG8077" t="s">
        <v>32</v>
      </c>
      <c r="AH8077" t="s">
        <v>48</v>
      </c>
      <c r="AI8077" t="s">
        <v>87</v>
      </c>
      <c r="AJ8077" t="s">
        <v>1488</v>
      </c>
      <c r="AK8077" t="s">
        <v>609</v>
      </c>
      <c r="AL8077" t="s">
        <v>140</v>
      </c>
      <c r="AM8077" t="s">
        <v>610</v>
      </c>
      <c r="AR8077" t="s">
        <v>91</v>
      </c>
      <c r="AS8077">
        <v>9000092649</v>
      </c>
      <c r="AV8077" t="s">
        <v>153</v>
      </c>
      <c r="AW8077" t="str">
        <f>_xlfn.XLOOKUP(UNIVERSO[[#This Row],[RUTA-LOCALIDAD D&amp;N]],'[1]Cuota Ruta'!E:E,'[1]Cuota Ruta'!G:G)</f>
        <v>Cargar</v>
      </c>
    </row>
    <row r="8078" spans="1:49" x14ac:dyDescent="0.25">
      <c r="A8078" t="s">
        <v>48</v>
      </c>
      <c r="B8078" t="s">
        <v>49</v>
      </c>
      <c r="C8078" t="s">
        <v>50</v>
      </c>
      <c r="D8078" t="s">
        <v>124</v>
      </c>
      <c r="E8078" t="s">
        <v>125</v>
      </c>
      <c r="F8078" t="s">
        <v>126</v>
      </c>
      <c r="G8078">
        <v>9000095947</v>
      </c>
      <c r="H8078">
        <v>95947</v>
      </c>
      <c r="I8078" t="s">
        <v>24114</v>
      </c>
      <c r="J8078" t="s">
        <v>24115</v>
      </c>
      <c r="K8078" t="s">
        <v>129</v>
      </c>
      <c r="L8078" t="s">
        <v>130</v>
      </c>
      <c r="M8078" t="s">
        <v>18800</v>
      </c>
      <c r="N8078" t="s">
        <v>132</v>
      </c>
      <c r="O8078" t="s">
        <v>126</v>
      </c>
      <c r="P8078">
        <v>300</v>
      </c>
      <c r="Q8078" t="s">
        <v>133</v>
      </c>
      <c r="R8078" t="s">
        <v>133</v>
      </c>
      <c r="S8078" t="s">
        <v>134</v>
      </c>
      <c r="T8078" t="s">
        <v>134</v>
      </c>
      <c r="U8078">
        <v>18.272560119628899</v>
      </c>
      <c r="V8078">
        <v>-70.336647033691406</v>
      </c>
      <c r="W8078" t="s">
        <v>135</v>
      </c>
      <c r="X8078" t="s">
        <v>63</v>
      </c>
      <c r="Y8078" t="s">
        <v>64</v>
      </c>
      <c r="Z8078" t="s">
        <v>65</v>
      </c>
      <c r="AA8078">
        <v>1163007864</v>
      </c>
      <c r="AB8078" t="s">
        <v>66</v>
      </c>
      <c r="AC8078" t="s">
        <v>67</v>
      </c>
      <c r="AD8078">
        <v>18.272560119628899</v>
      </c>
      <c r="AE8078">
        <v>-70.336647033691406</v>
      </c>
      <c r="AF8078" t="s">
        <v>24116</v>
      </c>
      <c r="AG8078" t="s">
        <v>32</v>
      </c>
      <c r="AH8078" t="s">
        <v>48</v>
      </c>
      <c r="AI8078" t="s">
        <v>87</v>
      </c>
      <c r="AJ8078" t="s">
        <v>1488</v>
      </c>
      <c r="AK8078" t="s">
        <v>137</v>
      </c>
      <c r="AL8078" t="s">
        <v>125</v>
      </c>
      <c r="AM8078" t="s">
        <v>138</v>
      </c>
      <c r="AR8078" t="s">
        <v>91</v>
      </c>
      <c r="AS8078">
        <v>9000095947</v>
      </c>
      <c r="AV8078" t="s">
        <v>75</v>
      </c>
      <c r="AW8078" t="str">
        <f>_xlfn.XLOOKUP(UNIVERSO[[#This Row],[RUTA-LOCALIDAD D&amp;N]],'[1]Cuota Ruta'!E:E,'[1]Cuota Ruta'!G:G)</f>
        <v>Cargar</v>
      </c>
    </row>
    <row r="8079" spans="1:49" x14ac:dyDescent="0.25">
      <c r="A8079" t="s">
        <v>48</v>
      </c>
      <c r="B8079" t="s">
        <v>49</v>
      </c>
      <c r="C8079" t="s">
        <v>50</v>
      </c>
      <c r="D8079" t="s">
        <v>51</v>
      </c>
      <c r="E8079" t="s">
        <v>823</v>
      </c>
      <c r="F8079" t="s">
        <v>283</v>
      </c>
      <c r="G8079">
        <v>9000101931</v>
      </c>
      <c r="H8079">
        <v>101931</v>
      </c>
      <c r="I8079" t="s">
        <v>24117</v>
      </c>
      <c r="J8079" t="s">
        <v>24118</v>
      </c>
      <c r="K8079" t="s">
        <v>286</v>
      </c>
      <c r="L8079" t="s">
        <v>1301</v>
      </c>
      <c r="M8079" t="s">
        <v>1301</v>
      </c>
      <c r="N8079" t="s">
        <v>18818</v>
      </c>
      <c r="O8079" t="s">
        <v>59</v>
      </c>
      <c r="P8079">
        <v>334</v>
      </c>
      <c r="Q8079" t="s">
        <v>1456</v>
      </c>
      <c r="R8079" t="s">
        <v>1456</v>
      </c>
      <c r="S8079" t="s">
        <v>829</v>
      </c>
      <c r="T8079" t="s">
        <v>829</v>
      </c>
      <c r="U8079">
        <v>19.375680920000001</v>
      </c>
      <c r="V8079">
        <v>-70.414756769999997</v>
      </c>
      <c r="W8079" t="s">
        <v>1457</v>
      </c>
      <c r="X8079" t="s">
        <v>63</v>
      </c>
      <c r="Y8079" t="s">
        <v>64</v>
      </c>
      <c r="Z8079" t="s">
        <v>65</v>
      </c>
      <c r="AA8079">
        <v>1154011037</v>
      </c>
      <c r="AB8079" t="s">
        <v>116</v>
      </c>
      <c r="AC8079" t="s">
        <v>67</v>
      </c>
      <c r="AD8079">
        <v>19.375798730179671</v>
      </c>
      <c r="AE8079">
        <v>-70.414587641134858</v>
      </c>
      <c r="AF8079" t="s">
        <v>24119</v>
      </c>
      <c r="AG8079" t="s">
        <v>32</v>
      </c>
      <c r="AH8079" t="s">
        <v>48</v>
      </c>
      <c r="AI8079" t="s">
        <v>87</v>
      </c>
      <c r="AJ8079" t="s">
        <v>1488</v>
      </c>
      <c r="AR8079" t="s">
        <v>91</v>
      </c>
      <c r="AS8079">
        <v>9000101931</v>
      </c>
      <c r="AW8079" t="str">
        <f>_xlfn.XLOOKUP(UNIVERSO[[#This Row],[RUTA-LOCALIDAD D&amp;N]],'[1]Cuota Ruta'!E:E,'[1]Cuota Ruta'!G:G)</f>
        <v>Cargar</v>
      </c>
    </row>
    <row r="8080" spans="1:49" x14ac:dyDescent="0.25">
      <c r="A8080" t="s">
        <v>48</v>
      </c>
      <c r="B8080" t="s">
        <v>49</v>
      </c>
      <c r="C8080" t="s">
        <v>50</v>
      </c>
      <c r="D8080" t="s">
        <v>51</v>
      </c>
      <c r="E8080" t="s">
        <v>77</v>
      </c>
      <c r="F8080" t="s">
        <v>53</v>
      </c>
      <c r="G8080">
        <v>9000102007</v>
      </c>
      <c r="H8080">
        <v>102007</v>
      </c>
      <c r="I8080" t="s">
        <v>2487</v>
      </c>
      <c r="J8080" t="s">
        <v>24120</v>
      </c>
      <c r="K8080" t="s">
        <v>56</v>
      </c>
      <c r="L8080" t="s">
        <v>93</v>
      </c>
      <c r="M8080" t="s">
        <v>93</v>
      </c>
      <c r="N8080" t="s">
        <v>8674</v>
      </c>
      <c r="O8080" t="s">
        <v>59</v>
      </c>
      <c r="P8080">
        <v>354</v>
      </c>
      <c r="Q8080" t="s">
        <v>1810</v>
      </c>
      <c r="R8080" t="s">
        <v>1810</v>
      </c>
      <c r="S8080" t="s">
        <v>366</v>
      </c>
      <c r="T8080" t="s">
        <v>366</v>
      </c>
      <c r="U8080">
        <v>18.504239082336401</v>
      </c>
      <c r="V8080">
        <v>-70.013748168945298</v>
      </c>
      <c r="W8080" t="s">
        <v>1811</v>
      </c>
      <c r="X8080" t="s">
        <v>85</v>
      </c>
      <c r="Y8080" t="s">
        <v>64</v>
      </c>
      <c r="Z8080" t="s">
        <v>65</v>
      </c>
      <c r="AA8080">
        <v>1169002459</v>
      </c>
      <c r="AB8080" t="s">
        <v>66</v>
      </c>
      <c r="AC8080" t="s">
        <v>67</v>
      </c>
      <c r="AD8080">
        <v>18.504239082336401</v>
      </c>
      <c r="AE8080">
        <v>-70.013748168945298</v>
      </c>
      <c r="AF8080" t="s">
        <v>24121</v>
      </c>
      <c r="AG8080" t="s">
        <v>32</v>
      </c>
      <c r="AH8080" t="s">
        <v>48</v>
      </c>
      <c r="AI8080" t="s">
        <v>87</v>
      </c>
      <c r="AJ8080" t="s">
        <v>1488</v>
      </c>
      <c r="AK8080" t="s">
        <v>176</v>
      </c>
      <c r="AL8080" t="s">
        <v>77</v>
      </c>
      <c r="AM8080" t="s">
        <v>177</v>
      </c>
      <c r="AR8080" t="s">
        <v>91</v>
      </c>
      <c r="AS8080">
        <v>9000102007</v>
      </c>
      <c r="AW8080" t="str">
        <f>_xlfn.XLOOKUP(UNIVERSO[[#This Row],[RUTA-LOCALIDAD D&amp;N]],'[1]Cuota Ruta'!E:E,'[1]Cuota Ruta'!G:G)</f>
        <v>Cargar</v>
      </c>
    </row>
    <row r="8081" spans="1:49" x14ac:dyDescent="0.25">
      <c r="A8081" t="s">
        <v>48</v>
      </c>
      <c r="B8081" t="s">
        <v>49</v>
      </c>
      <c r="C8081" t="s">
        <v>110</v>
      </c>
      <c r="D8081" t="s">
        <v>51</v>
      </c>
      <c r="E8081" t="s">
        <v>338</v>
      </c>
      <c r="F8081" t="s">
        <v>283</v>
      </c>
      <c r="G8081">
        <v>9000103145</v>
      </c>
      <c r="H8081">
        <v>103145</v>
      </c>
      <c r="I8081" t="s">
        <v>24122</v>
      </c>
      <c r="J8081" t="s">
        <v>1109</v>
      </c>
      <c r="K8081" t="s">
        <v>286</v>
      </c>
      <c r="L8081" t="s">
        <v>1748</v>
      </c>
      <c r="M8081" t="s">
        <v>1748</v>
      </c>
      <c r="N8081" t="s">
        <v>6492</v>
      </c>
      <c r="O8081" t="s">
        <v>59</v>
      </c>
      <c r="P8081">
        <v>376</v>
      </c>
      <c r="Q8081" t="s">
        <v>404</v>
      </c>
      <c r="R8081" t="s">
        <v>404</v>
      </c>
      <c r="S8081" t="s">
        <v>405</v>
      </c>
      <c r="T8081" t="s">
        <v>405</v>
      </c>
      <c r="U8081">
        <v>19.397230152533339</v>
      </c>
      <c r="V8081">
        <v>-70.537815385042663</v>
      </c>
      <c r="W8081" t="s">
        <v>406</v>
      </c>
      <c r="X8081" t="s">
        <v>85</v>
      </c>
      <c r="Y8081" t="s">
        <v>64</v>
      </c>
      <c r="Z8081" t="s">
        <v>99</v>
      </c>
      <c r="AA8081">
        <v>1151024988</v>
      </c>
      <c r="AB8081" t="s">
        <v>116</v>
      </c>
      <c r="AC8081" t="s">
        <v>67</v>
      </c>
      <c r="AD8081">
        <v>19.39718537878753</v>
      </c>
      <c r="AE8081">
        <v>-70.537777746129322</v>
      </c>
      <c r="AF8081" t="s">
        <v>24123</v>
      </c>
      <c r="AG8081" t="s">
        <v>32</v>
      </c>
      <c r="AH8081" t="s">
        <v>48</v>
      </c>
      <c r="AI8081" t="s">
        <v>87</v>
      </c>
      <c r="AJ8081" t="s">
        <v>1488</v>
      </c>
      <c r="AK8081" t="s">
        <v>408</v>
      </c>
      <c r="AL8081" t="s">
        <v>338</v>
      </c>
      <c r="AM8081" t="s">
        <v>409</v>
      </c>
      <c r="AR8081" t="s">
        <v>91</v>
      </c>
      <c r="AS8081">
        <v>9000103145</v>
      </c>
      <c r="AV8081" t="s">
        <v>410</v>
      </c>
      <c r="AW8081" t="str">
        <f>_xlfn.XLOOKUP(UNIVERSO[[#This Row],[RUTA-LOCALIDAD D&amp;N]],'[1]Cuota Ruta'!E:E,'[1]Cuota Ruta'!G:G)</f>
        <v>Cargar</v>
      </c>
    </row>
    <row r="8082" spans="1:49" x14ac:dyDescent="0.25">
      <c r="A8082" t="s">
        <v>48</v>
      </c>
      <c r="B8082" t="s">
        <v>49</v>
      </c>
      <c r="C8082" t="s">
        <v>50</v>
      </c>
      <c r="D8082" t="s">
        <v>51</v>
      </c>
      <c r="E8082" t="s">
        <v>338</v>
      </c>
      <c r="F8082" t="s">
        <v>283</v>
      </c>
      <c r="G8082">
        <v>9000103330</v>
      </c>
      <c r="H8082">
        <v>103330</v>
      </c>
      <c r="I8082" t="s">
        <v>3157</v>
      </c>
      <c r="J8082" t="s">
        <v>24124</v>
      </c>
      <c r="K8082" t="s">
        <v>286</v>
      </c>
      <c r="L8082" t="s">
        <v>1748</v>
      </c>
      <c r="M8082" t="s">
        <v>1748</v>
      </c>
      <c r="N8082" t="s">
        <v>22538</v>
      </c>
      <c r="O8082" t="s">
        <v>59</v>
      </c>
      <c r="P8082">
        <v>336</v>
      </c>
      <c r="Q8082" t="s">
        <v>2304</v>
      </c>
      <c r="R8082" t="s">
        <v>2304</v>
      </c>
      <c r="S8082" t="s">
        <v>665</v>
      </c>
      <c r="T8082" t="s">
        <v>665</v>
      </c>
      <c r="U8082">
        <v>19.399217605590799</v>
      </c>
      <c r="V8082">
        <v>-70.618835449218807</v>
      </c>
      <c r="W8082" t="s">
        <v>2305</v>
      </c>
      <c r="X8082" t="s">
        <v>85</v>
      </c>
      <c r="Y8082" t="s">
        <v>64</v>
      </c>
      <c r="Z8082" t="s">
        <v>65</v>
      </c>
      <c r="AA8082">
        <v>1151025018</v>
      </c>
      <c r="AB8082" t="s">
        <v>66</v>
      </c>
      <c r="AC8082" t="s">
        <v>67</v>
      </c>
      <c r="AD8082">
        <v>19.399217605590799</v>
      </c>
      <c r="AE8082">
        <v>-70.618835449218807</v>
      </c>
      <c r="AF8082" t="s">
        <v>24125</v>
      </c>
      <c r="AG8082" t="s">
        <v>32</v>
      </c>
      <c r="AH8082" t="s">
        <v>48</v>
      </c>
      <c r="AI8082" t="s">
        <v>87</v>
      </c>
      <c r="AJ8082" t="s">
        <v>1488</v>
      </c>
      <c r="AK8082" t="s">
        <v>408</v>
      </c>
      <c r="AL8082" t="s">
        <v>338</v>
      </c>
      <c r="AM8082" t="s">
        <v>409</v>
      </c>
      <c r="AR8082" t="s">
        <v>91</v>
      </c>
      <c r="AS8082">
        <v>9000103330</v>
      </c>
      <c r="AV8082" t="s">
        <v>410</v>
      </c>
      <c r="AW8082" t="str">
        <f>_xlfn.XLOOKUP(UNIVERSO[[#This Row],[RUTA-LOCALIDAD D&amp;N]],'[1]Cuota Ruta'!E:E,'[1]Cuota Ruta'!G:G)</f>
        <v>Cargar</v>
      </c>
    </row>
    <row r="8083" spans="1:49" x14ac:dyDescent="0.25">
      <c r="A8083" t="s">
        <v>48</v>
      </c>
      <c r="B8083" t="s">
        <v>49</v>
      </c>
      <c r="C8083" t="s">
        <v>50</v>
      </c>
      <c r="D8083" t="s">
        <v>51</v>
      </c>
      <c r="E8083" t="s">
        <v>823</v>
      </c>
      <c r="F8083" t="s">
        <v>283</v>
      </c>
      <c r="G8083">
        <v>9000103969</v>
      </c>
      <c r="H8083">
        <v>103969</v>
      </c>
      <c r="I8083" t="s">
        <v>5367</v>
      </c>
      <c r="J8083" t="s">
        <v>24126</v>
      </c>
      <c r="K8083" t="s">
        <v>286</v>
      </c>
      <c r="L8083" t="s">
        <v>1301</v>
      </c>
      <c r="M8083" t="s">
        <v>1301</v>
      </c>
      <c r="N8083" t="s">
        <v>17033</v>
      </c>
      <c r="O8083" t="s">
        <v>59</v>
      </c>
      <c r="P8083">
        <v>345</v>
      </c>
      <c r="Q8083" t="s">
        <v>1303</v>
      </c>
      <c r="R8083" t="s">
        <v>1303</v>
      </c>
      <c r="S8083" t="s">
        <v>829</v>
      </c>
      <c r="T8083" t="s">
        <v>829</v>
      </c>
      <c r="U8083">
        <v>19.3708496</v>
      </c>
      <c r="V8083">
        <v>-70.369926500000005</v>
      </c>
      <c r="W8083" t="s">
        <v>1304</v>
      </c>
      <c r="X8083" t="s">
        <v>85</v>
      </c>
      <c r="Y8083" t="s">
        <v>64</v>
      </c>
      <c r="Z8083" t="s">
        <v>65</v>
      </c>
      <c r="AA8083">
        <v>1154011263</v>
      </c>
      <c r="AB8083" t="s">
        <v>66</v>
      </c>
      <c r="AC8083" t="s">
        <v>67</v>
      </c>
      <c r="AD8083">
        <v>19.3708496</v>
      </c>
      <c r="AE8083">
        <v>-70.369926500000005</v>
      </c>
      <c r="AF8083" t="s">
        <v>24127</v>
      </c>
      <c r="AG8083" t="s">
        <v>32</v>
      </c>
      <c r="AH8083" t="s">
        <v>48</v>
      </c>
      <c r="AI8083" t="s">
        <v>87</v>
      </c>
      <c r="AJ8083" t="s">
        <v>1488</v>
      </c>
      <c r="AR8083" t="s">
        <v>91</v>
      </c>
      <c r="AS8083">
        <v>9000103969</v>
      </c>
      <c r="AW8083" t="str">
        <f>_xlfn.XLOOKUP(UNIVERSO[[#This Row],[RUTA-LOCALIDAD D&amp;N]],'[1]Cuota Ruta'!E:E,'[1]Cuota Ruta'!G:G)</f>
        <v>Cargar</v>
      </c>
    </row>
    <row r="8084" spans="1:49" x14ac:dyDescent="0.25">
      <c r="A8084" t="s">
        <v>48</v>
      </c>
      <c r="B8084" t="s">
        <v>49</v>
      </c>
      <c r="C8084" t="s">
        <v>50</v>
      </c>
      <c r="D8084" t="s">
        <v>124</v>
      </c>
      <c r="E8084" t="s">
        <v>1171</v>
      </c>
      <c r="F8084" t="s">
        <v>126</v>
      </c>
      <c r="G8084">
        <v>9000104534</v>
      </c>
      <c r="H8084">
        <v>104534</v>
      </c>
      <c r="I8084" t="s">
        <v>24128</v>
      </c>
      <c r="J8084" t="s">
        <v>24129</v>
      </c>
      <c r="K8084" t="s">
        <v>129</v>
      </c>
      <c r="L8084" t="s">
        <v>1174</v>
      </c>
      <c r="M8084" t="s">
        <v>7731</v>
      </c>
      <c r="N8084" t="s">
        <v>1174</v>
      </c>
      <c r="O8084" t="s">
        <v>126</v>
      </c>
      <c r="P8084">
        <v>324</v>
      </c>
      <c r="Q8084" t="s">
        <v>2753</v>
      </c>
      <c r="R8084" t="s">
        <v>2753</v>
      </c>
      <c r="S8084" t="s">
        <v>1176</v>
      </c>
      <c r="T8084" t="s">
        <v>1176</v>
      </c>
      <c r="U8084">
        <v>18.206499999999998</v>
      </c>
      <c r="V8084">
        <v>-71.114810000000006</v>
      </c>
      <c r="W8084" t="s">
        <v>2754</v>
      </c>
      <c r="X8084" t="s">
        <v>63</v>
      </c>
      <c r="Y8084" t="s">
        <v>64</v>
      </c>
      <c r="Z8084" t="s">
        <v>65</v>
      </c>
      <c r="AA8084">
        <v>1163015562</v>
      </c>
      <c r="AB8084" t="s">
        <v>66</v>
      </c>
      <c r="AC8084" t="s">
        <v>67</v>
      </c>
      <c r="AD8084">
        <v>18.206499999999998</v>
      </c>
      <c r="AE8084">
        <v>-71.114810000000006</v>
      </c>
      <c r="AF8084" t="s">
        <v>24130</v>
      </c>
      <c r="AG8084" t="s">
        <v>32</v>
      </c>
      <c r="AH8084" t="s">
        <v>48</v>
      </c>
      <c r="AI8084" t="s">
        <v>87</v>
      </c>
      <c r="AJ8084" t="s">
        <v>1488</v>
      </c>
      <c r="AK8084" t="s">
        <v>1179</v>
      </c>
      <c r="AL8084" t="s">
        <v>1171</v>
      </c>
      <c r="AM8084" t="s">
        <v>1180</v>
      </c>
      <c r="AR8084" t="s">
        <v>91</v>
      </c>
      <c r="AS8084">
        <v>9000104534</v>
      </c>
      <c r="AV8084" t="s">
        <v>281</v>
      </c>
      <c r="AW8084" t="str">
        <f>_xlfn.XLOOKUP(UNIVERSO[[#This Row],[RUTA-LOCALIDAD D&amp;N]],'[1]Cuota Ruta'!E:E,'[1]Cuota Ruta'!G:G)</f>
        <v>Cargar</v>
      </c>
    </row>
    <row r="8085" spans="1:49" x14ac:dyDescent="0.25">
      <c r="A8085" t="s">
        <v>48</v>
      </c>
      <c r="B8085" t="s">
        <v>49</v>
      </c>
      <c r="C8085" t="s">
        <v>50</v>
      </c>
      <c r="D8085" t="s">
        <v>51</v>
      </c>
      <c r="E8085" t="s">
        <v>140</v>
      </c>
      <c r="F8085" t="s">
        <v>141</v>
      </c>
      <c r="G8085">
        <v>9000105022</v>
      </c>
      <c r="H8085">
        <v>105022</v>
      </c>
      <c r="I8085" t="s">
        <v>24131</v>
      </c>
      <c r="J8085" t="s">
        <v>23754</v>
      </c>
      <c r="K8085" t="s">
        <v>144</v>
      </c>
      <c r="L8085" t="s">
        <v>93</v>
      </c>
      <c r="M8085" t="s">
        <v>93</v>
      </c>
      <c r="N8085" t="s">
        <v>358</v>
      </c>
      <c r="O8085" t="s">
        <v>59</v>
      </c>
      <c r="P8085">
        <v>318</v>
      </c>
      <c r="Q8085" t="s">
        <v>157</v>
      </c>
      <c r="R8085" t="s">
        <v>157</v>
      </c>
      <c r="S8085" t="s">
        <v>147</v>
      </c>
      <c r="T8085" t="s">
        <v>147</v>
      </c>
      <c r="U8085">
        <v>18.533138275146499</v>
      </c>
      <c r="V8085">
        <v>-69.818611145019503</v>
      </c>
      <c r="W8085" t="s">
        <v>158</v>
      </c>
      <c r="X8085" t="s">
        <v>85</v>
      </c>
      <c r="Y8085" t="s">
        <v>64</v>
      </c>
      <c r="Z8085" t="s">
        <v>65</v>
      </c>
      <c r="AA8085">
        <v>1153018919</v>
      </c>
      <c r="AB8085" t="s">
        <v>66</v>
      </c>
      <c r="AC8085" t="s">
        <v>67</v>
      </c>
      <c r="AD8085">
        <v>18.533138275146499</v>
      </c>
      <c r="AE8085">
        <v>-69.818611145019503</v>
      </c>
      <c r="AF8085" t="s">
        <v>24132</v>
      </c>
      <c r="AG8085" t="s">
        <v>32</v>
      </c>
      <c r="AH8085" t="s">
        <v>48</v>
      </c>
      <c r="AI8085" t="s">
        <v>87</v>
      </c>
      <c r="AJ8085" t="s">
        <v>1488</v>
      </c>
      <c r="AK8085" t="s">
        <v>150</v>
      </c>
      <c r="AL8085" t="s">
        <v>140</v>
      </c>
      <c r="AM8085" t="s">
        <v>151</v>
      </c>
      <c r="AR8085" t="s">
        <v>91</v>
      </c>
      <c r="AS8085">
        <v>9000105022</v>
      </c>
      <c r="AV8085" t="s">
        <v>153</v>
      </c>
      <c r="AW8085" t="str">
        <f>_xlfn.XLOOKUP(UNIVERSO[[#This Row],[RUTA-LOCALIDAD D&amp;N]],'[1]Cuota Ruta'!E:E,'[1]Cuota Ruta'!G:G)</f>
        <v>Cargar</v>
      </c>
    </row>
    <row r="8086" spans="1:49" x14ac:dyDescent="0.25">
      <c r="A8086" t="s">
        <v>48</v>
      </c>
      <c r="B8086" t="s">
        <v>49</v>
      </c>
      <c r="C8086" t="s">
        <v>110</v>
      </c>
      <c r="D8086" t="s">
        <v>268</v>
      </c>
      <c r="E8086" t="s">
        <v>269</v>
      </c>
      <c r="F8086" t="s">
        <v>126</v>
      </c>
      <c r="G8086">
        <v>9000106814</v>
      </c>
      <c r="H8086">
        <v>106814</v>
      </c>
      <c r="I8086" t="s">
        <v>24133</v>
      </c>
      <c r="J8086" t="s">
        <v>24134</v>
      </c>
      <c r="K8086" t="s">
        <v>129</v>
      </c>
      <c r="L8086" t="s">
        <v>6212</v>
      </c>
      <c r="M8086" t="s">
        <v>253</v>
      </c>
      <c r="N8086" t="s">
        <v>273</v>
      </c>
      <c r="O8086" t="s">
        <v>126</v>
      </c>
      <c r="P8086">
        <v>318</v>
      </c>
      <c r="Q8086" t="s">
        <v>2821</v>
      </c>
      <c r="R8086" t="s">
        <v>2821</v>
      </c>
      <c r="S8086" t="s">
        <v>275</v>
      </c>
      <c r="T8086" t="s">
        <v>275</v>
      </c>
      <c r="U8086">
        <v>18.872170000000001</v>
      </c>
      <c r="V8086">
        <v>-71.520290000000003</v>
      </c>
      <c r="W8086" t="s">
        <v>2822</v>
      </c>
      <c r="X8086" t="s">
        <v>63</v>
      </c>
      <c r="Y8086" t="s">
        <v>64</v>
      </c>
      <c r="Z8086" t="s">
        <v>65</v>
      </c>
      <c r="AA8086">
        <v>1163012408</v>
      </c>
      <c r="AB8086" t="s">
        <v>116</v>
      </c>
      <c r="AC8086" t="s">
        <v>67</v>
      </c>
      <c r="AD8086">
        <v>18.872150980000001</v>
      </c>
      <c r="AE8086">
        <v>-71.520298330000003</v>
      </c>
      <c r="AF8086" t="s">
        <v>24135</v>
      </c>
      <c r="AG8086" t="s">
        <v>32</v>
      </c>
      <c r="AH8086" t="s">
        <v>48</v>
      </c>
      <c r="AI8086" t="s">
        <v>87</v>
      </c>
      <c r="AJ8086" t="s">
        <v>1488</v>
      </c>
      <c r="AK8086" t="s">
        <v>278</v>
      </c>
      <c r="AL8086" t="s">
        <v>269</v>
      </c>
      <c r="AM8086" t="s">
        <v>279</v>
      </c>
      <c r="AR8086" t="s">
        <v>91</v>
      </c>
      <c r="AS8086">
        <v>9000106814</v>
      </c>
      <c r="AV8086" t="s">
        <v>281</v>
      </c>
      <c r="AW8086" t="str">
        <f>_xlfn.XLOOKUP(UNIVERSO[[#This Row],[RUTA-LOCALIDAD D&amp;N]],'[1]Cuota Ruta'!E:E,'[1]Cuota Ruta'!G:G)</f>
        <v>Cargar</v>
      </c>
    </row>
    <row r="8087" spans="1:49" x14ac:dyDescent="0.25">
      <c r="A8087" t="s">
        <v>48</v>
      </c>
      <c r="B8087" t="s">
        <v>49</v>
      </c>
      <c r="C8087" t="s">
        <v>50</v>
      </c>
      <c r="D8087" t="s">
        <v>124</v>
      </c>
      <c r="E8087" t="s">
        <v>125</v>
      </c>
      <c r="F8087" t="s">
        <v>126</v>
      </c>
      <c r="G8087">
        <v>9000107573</v>
      </c>
      <c r="H8087">
        <v>107573</v>
      </c>
      <c r="I8087" t="s">
        <v>24136</v>
      </c>
      <c r="J8087" t="s">
        <v>24137</v>
      </c>
      <c r="K8087" t="s">
        <v>129</v>
      </c>
      <c r="L8087" t="s">
        <v>130</v>
      </c>
      <c r="M8087" t="s">
        <v>3734</v>
      </c>
      <c r="N8087" t="s">
        <v>132</v>
      </c>
      <c r="O8087" t="s">
        <v>126</v>
      </c>
      <c r="P8087">
        <v>304</v>
      </c>
      <c r="Q8087" t="s">
        <v>3139</v>
      </c>
      <c r="R8087" t="s">
        <v>3139</v>
      </c>
      <c r="S8087" t="s">
        <v>134</v>
      </c>
      <c r="T8087" t="s">
        <v>134</v>
      </c>
      <c r="U8087">
        <v>18.294618610000001</v>
      </c>
      <c r="V8087">
        <v>-70.33969879</v>
      </c>
      <c r="W8087" t="s">
        <v>3140</v>
      </c>
      <c r="X8087" t="s">
        <v>63</v>
      </c>
      <c r="Y8087" t="s">
        <v>64</v>
      </c>
      <c r="Z8087" t="s">
        <v>65</v>
      </c>
      <c r="AA8087">
        <v>1163009189</v>
      </c>
      <c r="AB8087" t="s">
        <v>116</v>
      </c>
      <c r="AC8087" t="s">
        <v>67</v>
      </c>
      <c r="AD8087">
        <v>18.2945718</v>
      </c>
      <c r="AE8087">
        <v>-70.339673700000006</v>
      </c>
      <c r="AF8087" t="s">
        <v>24138</v>
      </c>
      <c r="AG8087" t="s">
        <v>32</v>
      </c>
      <c r="AH8087" t="s">
        <v>48</v>
      </c>
      <c r="AI8087" t="s">
        <v>87</v>
      </c>
      <c r="AJ8087" t="s">
        <v>1488</v>
      </c>
      <c r="AK8087" t="s">
        <v>137</v>
      </c>
      <c r="AL8087" t="s">
        <v>125</v>
      </c>
      <c r="AM8087" t="s">
        <v>138</v>
      </c>
      <c r="AR8087" t="s">
        <v>91</v>
      </c>
      <c r="AS8087">
        <v>9000107573</v>
      </c>
      <c r="AV8087" t="s">
        <v>75</v>
      </c>
      <c r="AW8087" t="str">
        <f>_xlfn.XLOOKUP(UNIVERSO[[#This Row],[RUTA-LOCALIDAD D&amp;N]],'[1]Cuota Ruta'!E:E,'[1]Cuota Ruta'!G:G)</f>
        <v>Cargar</v>
      </c>
    </row>
    <row r="8088" spans="1:49" x14ac:dyDescent="0.25">
      <c r="A8088" t="s">
        <v>48</v>
      </c>
      <c r="B8088" t="s">
        <v>49</v>
      </c>
      <c r="C8088" t="s">
        <v>50</v>
      </c>
      <c r="D8088" t="s">
        <v>124</v>
      </c>
      <c r="E8088" t="s">
        <v>125</v>
      </c>
      <c r="F8088" t="s">
        <v>126</v>
      </c>
      <c r="G8088">
        <v>9000108237</v>
      </c>
      <c r="H8088">
        <v>108237</v>
      </c>
      <c r="I8088" t="s">
        <v>24139</v>
      </c>
      <c r="J8088" t="s">
        <v>21920</v>
      </c>
      <c r="K8088" t="s">
        <v>129</v>
      </c>
      <c r="L8088" t="s">
        <v>130</v>
      </c>
      <c r="M8088" t="s">
        <v>18806</v>
      </c>
      <c r="N8088" t="s">
        <v>132</v>
      </c>
      <c r="O8088" t="s">
        <v>126</v>
      </c>
      <c r="P8088">
        <v>301</v>
      </c>
      <c r="Q8088" t="s">
        <v>3121</v>
      </c>
      <c r="R8088" t="s">
        <v>3121</v>
      </c>
      <c r="S8088" t="s">
        <v>134</v>
      </c>
      <c r="T8088" t="s">
        <v>134</v>
      </c>
      <c r="U8088">
        <v>18.238771440000001</v>
      </c>
      <c r="V8088">
        <v>-70.444992069999998</v>
      </c>
      <c r="W8088" t="s">
        <v>3122</v>
      </c>
      <c r="X8088" t="s">
        <v>63</v>
      </c>
      <c r="Y8088" t="s">
        <v>64</v>
      </c>
      <c r="Z8088" t="s">
        <v>65</v>
      </c>
      <c r="AA8088">
        <v>1163008147</v>
      </c>
      <c r="AB8088" t="s">
        <v>66</v>
      </c>
      <c r="AC8088" t="s">
        <v>67</v>
      </c>
      <c r="AD8088">
        <v>18.238771440000001</v>
      </c>
      <c r="AE8088">
        <v>-70.444992069999998</v>
      </c>
      <c r="AF8088" t="s">
        <v>24140</v>
      </c>
      <c r="AG8088" t="s">
        <v>32</v>
      </c>
      <c r="AH8088" t="s">
        <v>48</v>
      </c>
      <c r="AI8088" t="s">
        <v>87</v>
      </c>
      <c r="AJ8088" t="s">
        <v>1488</v>
      </c>
      <c r="AK8088" t="s">
        <v>137</v>
      </c>
      <c r="AL8088" t="s">
        <v>125</v>
      </c>
      <c r="AM8088" t="s">
        <v>138</v>
      </c>
      <c r="AR8088" t="s">
        <v>91</v>
      </c>
      <c r="AS8088">
        <v>9000108237</v>
      </c>
      <c r="AV8088" t="s">
        <v>75</v>
      </c>
      <c r="AW8088" t="str">
        <f>_xlfn.XLOOKUP(UNIVERSO[[#This Row],[RUTA-LOCALIDAD D&amp;N]],'[1]Cuota Ruta'!E:E,'[1]Cuota Ruta'!G:G)</f>
        <v>Cargar</v>
      </c>
    </row>
    <row r="8089" spans="1:49" x14ac:dyDescent="0.25">
      <c r="A8089" t="s">
        <v>48</v>
      </c>
      <c r="B8089" t="s">
        <v>49</v>
      </c>
      <c r="C8089" t="s">
        <v>50</v>
      </c>
      <c r="D8089" t="s">
        <v>268</v>
      </c>
      <c r="E8089" t="s">
        <v>269</v>
      </c>
      <c r="F8089" t="s">
        <v>126</v>
      </c>
      <c r="G8089">
        <v>9000108296</v>
      </c>
      <c r="H8089">
        <v>108296</v>
      </c>
      <c r="I8089" t="s">
        <v>15322</v>
      </c>
      <c r="J8089" t="s">
        <v>24141</v>
      </c>
      <c r="K8089" t="s">
        <v>129</v>
      </c>
      <c r="L8089" t="s">
        <v>272</v>
      </c>
      <c r="M8089" t="s">
        <v>273</v>
      </c>
      <c r="N8089" t="s">
        <v>273</v>
      </c>
      <c r="O8089" t="s">
        <v>126</v>
      </c>
      <c r="P8089">
        <v>319</v>
      </c>
      <c r="Q8089" t="s">
        <v>2843</v>
      </c>
      <c r="R8089" t="s">
        <v>2843</v>
      </c>
      <c r="S8089" t="s">
        <v>275</v>
      </c>
      <c r="T8089" t="s">
        <v>275</v>
      </c>
      <c r="U8089">
        <v>18.805280685424801</v>
      </c>
      <c r="V8089">
        <v>-71.233154296875</v>
      </c>
      <c r="W8089" t="s">
        <v>2844</v>
      </c>
      <c r="X8089" t="s">
        <v>63</v>
      </c>
      <c r="Y8089" t="s">
        <v>64</v>
      </c>
      <c r="Z8089" t="s">
        <v>65</v>
      </c>
      <c r="AA8089">
        <v>1163012757</v>
      </c>
      <c r="AB8089" t="s">
        <v>116</v>
      </c>
      <c r="AC8089" t="s">
        <v>67</v>
      </c>
      <c r="AD8089">
        <v>18.805020970000001</v>
      </c>
      <c r="AE8089">
        <v>-71.233108329999993</v>
      </c>
      <c r="AF8089" t="s">
        <v>24142</v>
      </c>
      <c r="AG8089" t="s">
        <v>32</v>
      </c>
      <c r="AH8089" t="s">
        <v>48</v>
      </c>
      <c r="AI8089" t="s">
        <v>87</v>
      </c>
      <c r="AJ8089" t="s">
        <v>1488</v>
      </c>
      <c r="AK8089" t="s">
        <v>278</v>
      </c>
      <c r="AL8089" t="s">
        <v>269</v>
      </c>
      <c r="AM8089" t="s">
        <v>279</v>
      </c>
      <c r="AR8089" t="s">
        <v>91</v>
      </c>
      <c r="AS8089">
        <v>9000108296</v>
      </c>
      <c r="AV8089" t="s">
        <v>281</v>
      </c>
      <c r="AW8089" t="str">
        <f>_xlfn.XLOOKUP(UNIVERSO[[#This Row],[RUTA-LOCALIDAD D&amp;N]],'[1]Cuota Ruta'!E:E,'[1]Cuota Ruta'!G:G)</f>
        <v>Cargar</v>
      </c>
    </row>
    <row r="8090" spans="1:49" x14ac:dyDescent="0.25">
      <c r="A8090" t="s">
        <v>48</v>
      </c>
      <c r="B8090" t="s">
        <v>49</v>
      </c>
      <c r="C8090" t="s">
        <v>50</v>
      </c>
      <c r="D8090" t="s">
        <v>51</v>
      </c>
      <c r="E8090" t="s">
        <v>823</v>
      </c>
      <c r="F8090" t="s">
        <v>283</v>
      </c>
      <c r="G8090">
        <v>9000110713</v>
      </c>
      <c r="H8090">
        <v>110713</v>
      </c>
      <c r="I8090" t="s">
        <v>5691</v>
      </c>
      <c r="J8090" t="s">
        <v>24143</v>
      </c>
      <c r="K8090" t="s">
        <v>286</v>
      </c>
      <c r="L8090" t="s">
        <v>1301</v>
      </c>
      <c r="M8090" t="s">
        <v>1301</v>
      </c>
      <c r="N8090" t="s">
        <v>24144</v>
      </c>
      <c r="O8090" t="s">
        <v>59</v>
      </c>
      <c r="P8090">
        <v>341</v>
      </c>
      <c r="Q8090" t="s">
        <v>848</v>
      </c>
      <c r="R8090" t="s">
        <v>848</v>
      </c>
      <c r="S8090" t="s">
        <v>829</v>
      </c>
      <c r="T8090" t="s">
        <v>829</v>
      </c>
      <c r="U8090">
        <v>19.320310589999998</v>
      </c>
      <c r="V8090">
        <v>-70.412605290000002</v>
      </c>
      <c r="W8090" t="s">
        <v>849</v>
      </c>
      <c r="X8090" t="s">
        <v>85</v>
      </c>
      <c r="Y8090" t="s">
        <v>64</v>
      </c>
      <c r="Z8090" t="s">
        <v>65</v>
      </c>
      <c r="AA8090">
        <v>1154011899</v>
      </c>
      <c r="AB8090" t="s">
        <v>66</v>
      </c>
      <c r="AC8090" t="s">
        <v>67</v>
      </c>
      <c r="AD8090">
        <v>19.320310589999998</v>
      </c>
      <c r="AE8090">
        <v>-70.412605290000002</v>
      </c>
      <c r="AF8090" t="s">
        <v>24145</v>
      </c>
      <c r="AG8090" t="s">
        <v>32</v>
      </c>
      <c r="AH8090" t="s">
        <v>48</v>
      </c>
      <c r="AI8090" t="s">
        <v>87</v>
      </c>
      <c r="AJ8090" t="s">
        <v>1488</v>
      </c>
      <c r="AR8090" t="s">
        <v>91</v>
      </c>
      <c r="AS8090">
        <v>9000110713</v>
      </c>
      <c r="AW8090" t="str">
        <f>_xlfn.XLOOKUP(UNIVERSO[[#This Row],[RUTA-LOCALIDAD D&amp;N]],'[1]Cuota Ruta'!E:E,'[1]Cuota Ruta'!G:G)</f>
        <v>Cargar</v>
      </c>
    </row>
    <row r="8091" spans="1:49" x14ac:dyDescent="0.25">
      <c r="A8091" t="s">
        <v>48</v>
      </c>
      <c r="B8091" t="s">
        <v>49</v>
      </c>
      <c r="C8091" t="s">
        <v>50</v>
      </c>
      <c r="D8091" t="s">
        <v>51</v>
      </c>
      <c r="E8091" t="s">
        <v>52</v>
      </c>
      <c r="F8091" t="s">
        <v>53</v>
      </c>
      <c r="G8091">
        <v>9000111534</v>
      </c>
      <c r="H8091">
        <v>111534</v>
      </c>
      <c r="I8091" t="s">
        <v>24146</v>
      </c>
      <c r="J8091" t="s">
        <v>24147</v>
      </c>
      <c r="K8091" t="s">
        <v>56</v>
      </c>
      <c r="L8091" t="s">
        <v>57</v>
      </c>
      <c r="M8091" t="s">
        <v>57</v>
      </c>
      <c r="N8091" t="s">
        <v>24148</v>
      </c>
      <c r="O8091" t="s">
        <v>59</v>
      </c>
      <c r="P8091">
        <v>468</v>
      </c>
      <c r="Q8091" t="s">
        <v>744</v>
      </c>
      <c r="R8091" t="s">
        <v>744</v>
      </c>
      <c r="S8091" t="s">
        <v>547</v>
      </c>
      <c r="T8091" t="s">
        <v>547</v>
      </c>
      <c r="U8091">
        <v>18.457565307617202</v>
      </c>
      <c r="V8091">
        <v>-70.036186218261705</v>
      </c>
      <c r="W8091" t="s">
        <v>745</v>
      </c>
      <c r="X8091" t="s">
        <v>85</v>
      </c>
      <c r="Y8091" t="s">
        <v>64</v>
      </c>
      <c r="Z8091" t="s">
        <v>65</v>
      </c>
      <c r="AA8091">
        <v>1162007618</v>
      </c>
      <c r="AB8091" t="s">
        <v>66</v>
      </c>
      <c r="AC8091" t="s">
        <v>67</v>
      </c>
      <c r="AD8091">
        <v>18.457565307617202</v>
      </c>
      <c r="AE8091">
        <v>-70.036186218261705</v>
      </c>
      <c r="AF8091" t="s">
        <v>24149</v>
      </c>
      <c r="AG8091" t="s">
        <v>32</v>
      </c>
      <c r="AH8091" t="s">
        <v>48</v>
      </c>
      <c r="AI8091" t="s">
        <v>87</v>
      </c>
      <c r="AJ8091" t="s">
        <v>1488</v>
      </c>
      <c r="AK8091" t="s">
        <v>70</v>
      </c>
      <c r="AL8091" t="s">
        <v>52</v>
      </c>
      <c r="AM8091" t="s">
        <v>71</v>
      </c>
      <c r="AR8091" t="s">
        <v>91</v>
      </c>
      <c r="AS8091">
        <v>9000111534</v>
      </c>
      <c r="AV8091" t="s">
        <v>75</v>
      </c>
      <c r="AW8091" t="str">
        <f>_xlfn.XLOOKUP(UNIVERSO[[#This Row],[RUTA-LOCALIDAD D&amp;N]],'[1]Cuota Ruta'!E:E,'[1]Cuota Ruta'!G:G)</f>
        <v>Cargar</v>
      </c>
    </row>
    <row r="8092" spans="1:49" x14ac:dyDescent="0.25">
      <c r="A8092" t="s">
        <v>48</v>
      </c>
      <c r="B8092" t="s">
        <v>49</v>
      </c>
      <c r="C8092" t="s">
        <v>50</v>
      </c>
      <c r="D8092" t="s">
        <v>124</v>
      </c>
      <c r="E8092" t="s">
        <v>125</v>
      </c>
      <c r="F8092" t="s">
        <v>126</v>
      </c>
      <c r="G8092">
        <v>9000112019</v>
      </c>
      <c r="H8092">
        <v>112019</v>
      </c>
      <c r="I8092" t="s">
        <v>21440</v>
      </c>
      <c r="J8092" t="s">
        <v>24150</v>
      </c>
      <c r="K8092" t="s">
        <v>129</v>
      </c>
      <c r="L8092" t="s">
        <v>130</v>
      </c>
      <c r="M8092" t="s">
        <v>24151</v>
      </c>
      <c r="N8092" t="s">
        <v>132</v>
      </c>
      <c r="O8092" t="s">
        <v>126</v>
      </c>
      <c r="P8092">
        <v>305</v>
      </c>
      <c r="Q8092" t="s">
        <v>3400</v>
      </c>
      <c r="R8092" t="s">
        <v>3401</v>
      </c>
      <c r="S8092" t="s">
        <v>134</v>
      </c>
      <c r="T8092" t="s">
        <v>134</v>
      </c>
      <c r="U8092">
        <v>18.260139465331999</v>
      </c>
      <c r="V8092">
        <v>-70.364685058593807</v>
      </c>
      <c r="W8092" t="s">
        <v>3402</v>
      </c>
      <c r="X8092" t="s">
        <v>63</v>
      </c>
      <c r="Y8092" t="s">
        <v>64</v>
      </c>
      <c r="Z8092" t="s">
        <v>65</v>
      </c>
      <c r="AA8092">
        <v>1163009433</v>
      </c>
      <c r="AB8092" t="s">
        <v>66</v>
      </c>
      <c r="AC8092" t="s">
        <v>67</v>
      </c>
      <c r="AD8092">
        <v>18.260139465331999</v>
      </c>
      <c r="AE8092">
        <v>-70.364685058593807</v>
      </c>
      <c r="AF8092" t="s">
        <v>24152</v>
      </c>
      <c r="AG8092" t="s">
        <v>32</v>
      </c>
      <c r="AH8092" t="s">
        <v>48</v>
      </c>
      <c r="AI8092" t="s">
        <v>87</v>
      </c>
      <c r="AJ8092" t="s">
        <v>1488</v>
      </c>
      <c r="AK8092" t="s">
        <v>137</v>
      </c>
      <c r="AL8092" t="s">
        <v>125</v>
      </c>
      <c r="AM8092" t="s">
        <v>138</v>
      </c>
      <c r="AR8092" t="s">
        <v>91</v>
      </c>
      <c r="AS8092">
        <v>9000112019</v>
      </c>
      <c r="AV8092" t="s">
        <v>75</v>
      </c>
      <c r="AW8092" t="str">
        <f>_xlfn.XLOOKUP(UNIVERSO[[#This Row],[RUTA-LOCALIDAD D&amp;N]],'[1]Cuota Ruta'!E:E,'[1]Cuota Ruta'!G:G)</f>
        <v>Cargar</v>
      </c>
    </row>
    <row r="8093" spans="1:49" x14ac:dyDescent="0.25">
      <c r="A8093" t="s">
        <v>48</v>
      </c>
      <c r="B8093" t="s">
        <v>49</v>
      </c>
      <c r="C8093" t="s">
        <v>50</v>
      </c>
      <c r="D8093" t="s">
        <v>51</v>
      </c>
      <c r="E8093" t="s">
        <v>823</v>
      </c>
      <c r="F8093" t="s">
        <v>283</v>
      </c>
      <c r="G8093">
        <v>9000112532</v>
      </c>
      <c r="H8093">
        <v>112532</v>
      </c>
      <c r="I8093" t="s">
        <v>24153</v>
      </c>
      <c r="J8093" t="s">
        <v>24154</v>
      </c>
      <c r="K8093" t="s">
        <v>286</v>
      </c>
      <c r="L8093" t="s">
        <v>877</v>
      </c>
      <c r="M8093" t="s">
        <v>877</v>
      </c>
      <c r="N8093" t="s">
        <v>24155</v>
      </c>
      <c r="O8093" t="s">
        <v>59</v>
      </c>
      <c r="P8093">
        <v>340</v>
      </c>
      <c r="Q8093" t="s">
        <v>2525</v>
      </c>
      <c r="R8093" t="s">
        <v>2525</v>
      </c>
      <c r="S8093" t="s">
        <v>840</v>
      </c>
      <c r="T8093" t="s">
        <v>840</v>
      </c>
      <c r="U8093">
        <v>19.048103332519499</v>
      </c>
      <c r="V8093">
        <v>-70.147300720214801</v>
      </c>
      <c r="W8093" t="s">
        <v>2526</v>
      </c>
      <c r="X8093" t="s">
        <v>85</v>
      </c>
      <c r="Y8093" t="s">
        <v>64</v>
      </c>
      <c r="Z8093" t="s">
        <v>65</v>
      </c>
      <c r="AA8093">
        <v>1154012068</v>
      </c>
      <c r="AB8093" t="s">
        <v>66</v>
      </c>
      <c r="AC8093" t="s">
        <v>67</v>
      </c>
      <c r="AD8093">
        <v>19.048103332519499</v>
      </c>
      <c r="AE8093">
        <v>-70.147300720214801</v>
      </c>
      <c r="AF8093" t="s">
        <v>24156</v>
      </c>
      <c r="AG8093" t="s">
        <v>32</v>
      </c>
      <c r="AH8093" t="s">
        <v>48</v>
      </c>
      <c r="AI8093" t="s">
        <v>87</v>
      </c>
      <c r="AJ8093" t="s">
        <v>1488</v>
      </c>
      <c r="AR8093" t="s">
        <v>91</v>
      </c>
      <c r="AS8093">
        <v>9000112532</v>
      </c>
      <c r="AW8093" t="str">
        <f>_xlfn.XLOOKUP(UNIVERSO[[#This Row],[RUTA-LOCALIDAD D&amp;N]],'[1]Cuota Ruta'!E:E,'[1]Cuota Ruta'!G:G)</f>
        <v>Cargar</v>
      </c>
    </row>
    <row r="8094" spans="1:49" x14ac:dyDescent="0.25">
      <c r="A8094" t="s">
        <v>48</v>
      </c>
      <c r="B8094" t="s">
        <v>49</v>
      </c>
      <c r="C8094" t="s">
        <v>50</v>
      </c>
      <c r="D8094" t="s">
        <v>51</v>
      </c>
      <c r="E8094" t="s">
        <v>193</v>
      </c>
      <c r="F8094" t="s">
        <v>194</v>
      </c>
      <c r="G8094">
        <v>9000112815</v>
      </c>
      <c r="H8094">
        <v>112815</v>
      </c>
      <c r="I8094" t="s">
        <v>9285</v>
      </c>
      <c r="J8094" t="s">
        <v>24157</v>
      </c>
      <c r="K8094" t="s">
        <v>197</v>
      </c>
      <c r="L8094" t="s">
        <v>198</v>
      </c>
      <c r="M8094" t="s">
        <v>198</v>
      </c>
      <c r="N8094" t="s">
        <v>58</v>
      </c>
      <c r="O8094" t="s">
        <v>59</v>
      </c>
      <c r="P8094">
        <v>307</v>
      </c>
      <c r="Q8094" t="s">
        <v>2082</v>
      </c>
      <c r="R8094" t="s">
        <v>2082</v>
      </c>
      <c r="S8094" t="s">
        <v>200</v>
      </c>
      <c r="T8094" t="s">
        <v>200</v>
      </c>
      <c r="U8094">
        <v>18.446031569999999</v>
      </c>
      <c r="V8094">
        <v>-69.306388850000005</v>
      </c>
      <c r="W8094" t="s">
        <v>2083</v>
      </c>
      <c r="X8094" t="s">
        <v>63</v>
      </c>
      <c r="Y8094" t="s">
        <v>64</v>
      </c>
      <c r="Z8094" t="s">
        <v>65</v>
      </c>
      <c r="AA8094">
        <v>1160007296</v>
      </c>
      <c r="AB8094" t="s">
        <v>66</v>
      </c>
      <c r="AC8094" t="s">
        <v>67</v>
      </c>
      <c r="AD8094">
        <v>18.446031569999999</v>
      </c>
      <c r="AE8094">
        <v>-69.306388850000005</v>
      </c>
      <c r="AF8094" t="s">
        <v>24158</v>
      </c>
      <c r="AG8094" t="s">
        <v>32</v>
      </c>
      <c r="AH8094" t="s">
        <v>48</v>
      </c>
      <c r="AI8094" t="s">
        <v>87</v>
      </c>
      <c r="AJ8094" t="s">
        <v>1488</v>
      </c>
      <c r="AK8094" t="s">
        <v>203</v>
      </c>
      <c r="AL8094" t="s">
        <v>193</v>
      </c>
      <c r="AM8094" t="s">
        <v>204</v>
      </c>
      <c r="AR8094" t="s">
        <v>91</v>
      </c>
      <c r="AS8094">
        <v>9000112815</v>
      </c>
      <c r="AV8094" t="s">
        <v>206</v>
      </c>
      <c r="AW8094" t="str">
        <f>_xlfn.XLOOKUP(UNIVERSO[[#This Row],[RUTA-LOCALIDAD D&amp;N]],'[1]Cuota Ruta'!E:E,'[1]Cuota Ruta'!G:G)</f>
        <v>Cargar</v>
      </c>
    </row>
    <row r="8095" spans="1:49" x14ac:dyDescent="0.25">
      <c r="A8095" t="s">
        <v>48</v>
      </c>
      <c r="B8095" t="s">
        <v>49</v>
      </c>
      <c r="C8095" t="s">
        <v>50</v>
      </c>
      <c r="D8095" t="s">
        <v>124</v>
      </c>
      <c r="E8095" t="s">
        <v>125</v>
      </c>
      <c r="F8095" t="s">
        <v>126</v>
      </c>
      <c r="G8095">
        <v>9000113462</v>
      </c>
      <c r="H8095">
        <v>113462</v>
      </c>
      <c r="I8095" t="s">
        <v>2564</v>
      </c>
      <c r="J8095" t="s">
        <v>24159</v>
      </c>
      <c r="K8095" t="s">
        <v>129</v>
      </c>
      <c r="L8095" t="s">
        <v>130</v>
      </c>
      <c r="M8095" t="s">
        <v>5548</v>
      </c>
      <c r="N8095" t="s">
        <v>132</v>
      </c>
      <c r="O8095" t="s">
        <v>126</v>
      </c>
      <c r="P8095">
        <v>328</v>
      </c>
      <c r="Q8095" t="s">
        <v>3104</v>
      </c>
      <c r="R8095" t="s">
        <v>3104</v>
      </c>
      <c r="S8095" t="s">
        <v>134</v>
      </c>
      <c r="T8095" t="s">
        <v>134</v>
      </c>
      <c r="U8095">
        <v>18.289269999999998</v>
      </c>
      <c r="V8095">
        <v>-70.344239999999999</v>
      </c>
      <c r="W8095" t="s">
        <v>3105</v>
      </c>
      <c r="X8095" t="s">
        <v>63</v>
      </c>
      <c r="Y8095" t="s">
        <v>64</v>
      </c>
      <c r="Z8095" t="s">
        <v>65</v>
      </c>
      <c r="AA8095">
        <v>1163008155</v>
      </c>
      <c r="AB8095" t="s">
        <v>66</v>
      </c>
      <c r="AC8095" t="s">
        <v>67</v>
      </c>
      <c r="AD8095">
        <v>18.289269999999998</v>
      </c>
      <c r="AE8095">
        <v>-70.344239999999999</v>
      </c>
      <c r="AF8095" t="s">
        <v>24160</v>
      </c>
      <c r="AG8095" t="s">
        <v>32</v>
      </c>
      <c r="AH8095" t="s">
        <v>48</v>
      </c>
      <c r="AI8095" t="s">
        <v>87</v>
      </c>
      <c r="AJ8095" t="s">
        <v>1488</v>
      </c>
      <c r="AK8095" t="s">
        <v>137</v>
      </c>
      <c r="AL8095" t="s">
        <v>125</v>
      </c>
      <c r="AM8095" t="s">
        <v>138</v>
      </c>
      <c r="AR8095" t="s">
        <v>91</v>
      </c>
      <c r="AS8095">
        <v>9000113462</v>
      </c>
      <c r="AV8095" t="s">
        <v>75</v>
      </c>
      <c r="AW8095" t="str">
        <f>_xlfn.XLOOKUP(UNIVERSO[[#This Row],[RUTA-LOCALIDAD D&amp;N]],'[1]Cuota Ruta'!E:E,'[1]Cuota Ruta'!G:G)</f>
        <v>Cargar</v>
      </c>
    </row>
    <row r="8096" spans="1:49" x14ac:dyDescent="0.25">
      <c r="A8096" t="s">
        <v>48</v>
      </c>
      <c r="B8096" t="s">
        <v>49</v>
      </c>
      <c r="C8096" t="s">
        <v>50</v>
      </c>
      <c r="D8096" t="s">
        <v>51</v>
      </c>
      <c r="E8096" t="s">
        <v>140</v>
      </c>
      <c r="F8096" t="s">
        <v>141</v>
      </c>
      <c r="G8096">
        <v>9000113494</v>
      </c>
      <c r="H8096">
        <v>113494</v>
      </c>
      <c r="I8096" t="s">
        <v>24161</v>
      </c>
      <c r="J8096" t="s">
        <v>24162</v>
      </c>
      <c r="K8096" t="s">
        <v>144</v>
      </c>
      <c r="L8096" t="s">
        <v>93</v>
      </c>
      <c r="M8096" t="s">
        <v>93</v>
      </c>
      <c r="N8096" t="s">
        <v>1350</v>
      </c>
      <c r="O8096" t="s">
        <v>59</v>
      </c>
      <c r="P8096">
        <v>317</v>
      </c>
      <c r="Q8096" t="s">
        <v>1423</v>
      </c>
      <c r="R8096" t="s">
        <v>1423</v>
      </c>
      <c r="S8096" t="s">
        <v>147</v>
      </c>
      <c r="T8096" t="s">
        <v>147</v>
      </c>
      <c r="U8096">
        <v>18.526889801025401</v>
      </c>
      <c r="V8096">
        <v>-69.759841918945298</v>
      </c>
      <c r="W8096" t="s">
        <v>1424</v>
      </c>
      <c r="X8096" t="s">
        <v>85</v>
      </c>
      <c r="Y8096" t="s">
        <v>64</v>
      </c>
      <c r="Z8096" t="s">
        <v>65</v>
      </c>
      <c r="AA8096">
        <v>1153019880</v>
      </c>
      <c r="AB8096" t="s">
        <v>116</v>
      </c>
      <c r="AC8096" t="s">
        <v>67</v>
      </c>
      <c r="AD8096">
        <v>18.52691376666667</v>
      </c>
      <c r="AE8096">
        <v>-69.759885716666673</v>
      </c>
      <c r="AF8096" t="s">
        <v>24163</v>
      </c>
      <c r="AG8096" t="s">
        <v>32</v>
      </c>
      <c r="AH8096" t="s">
        <v>48</v>
      </c>
      <c r="AI8096" t="s">
        <v>87</v>
      </c>
      <c r="AJ8096" t="s">
        <v>1488</v>
      </c>
      <c r="AK8096" t="s">
        <v>150</v>
      </c>
      <c r="AL8096" t="s">
        <v>140</v>
      </c>
      <c r="AM8096" t="s">
        <v>151</v>
      </c>
      <c r="AR8096" t="s">
        <v>91</v>
      </c>
      <c r="AS8096">
        <v>9000113494</v>
      </c>
      <c r="AV8096" t="s">
        <v>153</v>
      </c>
      <c r="AW8096" t="str">
        <f>_xlfn.XLOOKUP(UNIVERSO[[#This Row],[RUTA-LOCALIDAD D&amp;N]],'[1]Cuota Ruta'!E:E,'[1]Cuota Ruta'!G:G)</f>
        <v>Cargar</v>
      </c>
    </row>
    <row r="8097" spans="1:49" x14ac:dyDescent="0.25">
      <c r="A8097" t="s">
        <v>48</v>
      </c>
      <c r="B8097" t="s">
        <v>49</v>
      </c>
      <c r="C8097" t="s">
        <v>50</v>
      </c>
      <c r="D8097" t="s">
        <v>51</v>
      </c>
      <c r="E8097" t="s">
        <v>823</v>
      </c>
      <c r="F8097" t="s">
        <v>283</v>
      </c>
      <c r="G8097">
        <v>9000113752</v>
      </c>
      <c r="H8097">
        <v>113752</v>
      </c>
      <c r="I8097" t="s">
        <v>24164</v>
      </c>
      <c r="J8097" t="s">
        <v>24165</v>
      </c>
      <c r="K8097" t="s">
        <v>286</v>
      </c>
      <c r="L8097" t="s">
        <v>1301</v>
      </c>
      <c r="M8097" t="s">
        <v>1301</v>
      </c>
      <c r="N8097" t="s">
        <v>24166</v>
      </c>
      <c r="O8097" t="s">
        <v>59</v>
      </c>
      <c r="P8097">
        <v>330</v>
      </c>
      <c r="Q8097" t="s">
        <v>2494</v>
      </c>
      <c r="R8097" t="s">
        <v>2494</v>
      </c>
      <c r="S8097" t="s">
        <v>829</v>
      </c>
      <c r="T8097" t="s">
        <v>829</v>
      </c>
      <c r="U8097">
        <v>19.300857499999999</v>
      </c>
      <c r="V8097">
        <v>-70.386367800000002</v>
      </c>
      <c r="W8097" t="s">
        <v>2495</v>
      </c>
      <c r="X8097" t="s">
        <v>63</v>
      </c>
      <c r="Y8097" t="s">
        <v>64</v>
      </c>
      <c r="Z8097" t="s">
        <v>65</v>
      </c>
      <c r="AA8097">
        <v>1154012163</v>
      </c>
      <c r="AB8097" t="s">
        <v>66</v>
      </c>
      <c r="AC8097" t="s">
        <v>67</v>
      </c>
      <c r="AD8097">
        <v>19.300857499999999</v>
      </c>
      <c r="AE8097">
        <v>-70.386367800000002</v>
      </c>
      <c r="AF8097" t="s">
        <v>24167</v>
      </c>
      <c r="AG8097" t="s">
        <v>32</v>
      </c>
      <c r="AH8097" t="s">
        <v>48</v>
      </c>
      <c r="AI8097" t="s">
        <v>87</v>
      </c>
      <c r="AJ8097" t="s">
        <v>1488</v>
      </c>
      <c r="AR8097" t="s">
        <v>91</v>
      </c>
      <c r="AS8097">
        <v>9000113752</v>
      </c>
      <c r="AW8097" t="str">
        <f>_xlfn.XLOOKUP(UNIVERSO[[#This Row],[RUTA-LOCALIDAD D&amp;N]],'[1]Cuota Ruta'!E:E,'[1]Cuota Ruta'!G:G)</f>
        <v>Cargar</v>
      </c>
    </row>
    <row r="8098" spans="1:49" x14ac:dyDescent="0.25">
      <c r="A8098" t="s">
        <v>48</v>
      </c>
      <c r="B8098" t="s">
        <v>49</v>
      </c>
      <c r="C8098" t="s">
        <v>50</v>
      </c>
      <c r="D8098" t="s">
        <v>51</v>
      </c>
      <c r="E8098" t="s">
        <v>218</v>
      </c>
      <c r="F8098" t="s">
        <v>194</v>
      </c>
      <c r="G8098">
        <v>9000114178</v>
      </c>
      <c r="H8098">
        <v>114178</v>
      </c>
      <c r="I8098" t="s">
        <v>7079</v>
      </c>
      <c r="J8098" t="s">
        <v>24168</v>
      </c>
      <c r="K8098" t="s">
        <v>197</v>
      </c>
      <c r="L8098" t="s">
        <v>180</v>
      </c>
      <c r="M8098" t="s">
        <v>180</v>
      </c>
      <c r="N8098" t="s">
        <v>58</v>
      </c>
      <c r="O8098" t="s">
        <v>59</v>
      </c>
      <c r="P8098">
        <v>302</v>
      </c>
      <c r="Q8098" t="s">
        <v>2873</v>
      </c>
      <c r="R8098" t="s">
        <v>2873</v>
      </c>
      <c r="S8098" t="s">
        <v>223</v>
      </c>
      <c r="T8098" t="s">
        <v>223</v>
      </c>
      <c r="U8098">
        <v>18.6003933</v>
      </c>
      <c r="V8098">
        <v>-68.429039000000003</v>
      </c>
      <c r="W8098" t="s">
        <v>2874</v>
      </c>
      <c r="X8098" t="s">
        <v>63</v>
      </c>
      <c r="Y8098" t="s">
        <v>64</v>
      </c>
      <c r="Z8098" t="s">
        <v>99</v>
      </c>
      <c r="AA8098">
        <v>1159008406</v>
      </c>
      <c r="AB8098" t="s">
        <v>66</v>
      </c>
      <c r="AC8098" t="s">
        <v>67</v>
      </c>
      <c r="AD8098">
        <v>18.6003933</v>
      </c>
      <c r="AE8098">
        <v>-68.429039000000003</v>
      </c>
      <c r="AF8098" t="s">
        <v>24169</v>
      </c>
      <c r="AG8098" t="s">
        <v>32</v>
      </c>
      <c r="AH8098" t="s">
        <v>48</v>
      </c>
      <c r="AI8098" t="s">
        <v>87</v>
      </c>
      <c r="AJ8098" t="s">
        <v>1488</v>
      </c>
      <c r="AR8098" t="s">
        <v>91</v>
      </c>
      <c r="AS8098">
        <v>9000114178</v>
      </c>
      <c r="AW8098" t="str">
        <f>_xlfn.XLOOKUP(UNIVERSO[[#This Row],[RUTA-LOCALIDAD D&amp;N]],'[1]Cuota Ruta'!E:E,'[1]Cuota Ruta'!G:G)</f>
        <v>Cargar</v>
      </c>
    </row>
    <row r="8099" spans="1:49" x14ac:dyDescent="0.25">
      <c r="A8099" t="s">
        <v>48</v>
      </c>
      <c r="B8099" t="s">
        <v>49</v>
      </c>
      <c r="C8099" t="s">
        <v>50</v>
      </c>
      <c r="D8099" t="s">
        <v>51</v>
      </c>
      <c r="E8099" t="s">
        <v>338</v>
      </c>
      <c r="F8099" t="s">
        <v>283</v>
      </c>
      <c r="G8099">
        <v>9000116291</v>
      </c>
      <c r="H8099">
        <v>116291</v>
      </c>
      <c r="I8099" t="s">
        <v>2680</v>
      </c>
      <c r="J8099" t="s">
        <v>1109</v>
      </c>
      <c r="K8099" t="s">
        <v>286</v>
      </c>
      <c r="L8099" t="s">
        <v>338</v>
      </c>
      <c r="M8099" t="s">
        <v>338</v>
      </c>
      <c r="N8099" t="s">
        <v>2801</v>
      </c>
      <c r="O8099" t="s">
        <v>59</v>
      </c>
      <c r="P8099">
        <v>344</v>
      </c>
      <c r="Q8099" t="s">
        <v>1607</v>
      </c>
      <c r="R8099" t="s">
        <v>1607</v>
      </c>
      <c r="S8099" t="s">
        <v>343</v>
      </c>
      <c r="T8099" t="s">
        <v>343</v>
      </c>
      <c r="U8099">
        <v>19.33933</v>
      </c>
      <c r="V8099">
        <v>-70.677989999999994</v>
      </c>
      <c r="W8099" t="s">
        <v>1608</v>
      </c>
      <c r="X8099" t="s">
        <v>85</v>
      </c>
      <c r="Y8099" t="s">
        <v>64</v>
      </c>
      <c r="Z8099" t="s">
        <v>65</v>
      </c>
      <c r="AA8099">
        <v>1151027841</v>
      </c>
      <c r="AB8099" t="s">
        <v>66</v>
      </c>
      <c r="AC8099" t="s">
        <v>67</v>
      </c>
      <c r="AD8099">
        <v>19.33933</v>
      </c>
      <c r="AE8099">
        <v>-70.677989999999994</v>
      </c>
      <c r="AF8099" t="s">
        <v>24170</v>
      </c>
      <c r="AG8099" t="s">
        <v>32</v>
      </c>
      <c r="AH8099" t="s">
        <v>48</v>
      </c>
      <c r="AI8099" t="s">
        <v>87</v>
      </c>
      <c r="AJ8099" t="s">
        <v>1488</v>
      </c>
      <c r="AK8099" t="s">
        <v>408</v>
      </c>
      <c r="AL8099" t="s">
        <v>338</v>
      </c>
      <c r="AM8099" t="s">
        <v>409</v>
      </c>
      <c r="AR8099" t="s">
        <v>91</v>
      </c>
      <c r="AS8099">
        <v>9000116291</v>
      </c>
      <c r="AV8099" t="s">
        <v>410</v>
      </c>
      <c r="AW8099" t="str">
        <f>_xlfn.XLOOKUP(UNIVERSO[[#This Row],[RUTA-LOCALIDAD D&amp;N]],'[1]Cuota Ruta'!E:E,'[1]Cuota Ruta'!G:G)</f>
        <v>Cargar</v>
      </c>
    </row>
    <row r="8100" spans="1:49" x14ac:dyDescent="0.25">
      <c r="A8100" t="s">
        <v>48</v>
      </c>
      <c r="B8100" t="s">
        <v>49</v>
      </c>
      <c r="C8100" t="s">
        <v>50</v>
      </c>
      <c r="D8100" t="s">
        <v>51</v>
      </c>
      <c r="E8100" t="s">
        <v>193</v>
      </c>
      <c r="F8100" t="s">
        <v>194</v>
      </c>
      <c r="G8100">
        <v>9000117261</v>
      </c>
      <c r="H8100">
        <v>117261</v>
      </c>
      <c r="I8100" t="s">
        <v>24171</v>
      </c>
      <c r="J8100" t="s">
        <v>24172</v>
      </c>
      <c r="K8100" t="s">
        <v>197</v>
      </c>
      <c r="L8100" t="s">
        <v>180</v>
      </c>
      <c r="M8100" t="s">
        <v>180</v>
      </c>
      <c r="N8100" t="s">
        <v>24173</v>
      </c>
      <c r="O8100" t="s">
        <v>59</v>
      </c>
      <c r="P8100">
        <v>315</v>
      </c>
      <c r="Q8100" t="s">
        <v>2445</v>
      </c>
      <c r="R8100" t="s">
        <v>2445</v>
      </c>
      <c r="S8100" t="s">
        <v>1016</v>
      </c>
      <c r="T8100" t="s">
        <v>1016</v>
      </c>
      <c r="U8100">
        <v>18.603211402893098</v>
      </c>
      <c r="V8100">
        <v>-68.704257965087905</v>
      </c>
      <c r="W8100" t="s">
        <v>2446</v>
      </c>
      <c r="X8100" t="s">
        <v>63</v>
      </c>
      <c r="Y8100" t="s">
        <v>64</v>
      </c>
      <c r="Z8100" t="s">
        <v>65</v>
      </c>
      <c r="AA8100">
        <v>1160009345</v>
      </c>
      <c r="AB8100" t="s">
        <v>66</v>
      </c>
      <c r="AC8100" t="s">
        <v>67</v>
      </c>
      <c r="AD8100">
        <v>18.603211402893098</v>
      </c>
      <c r="AE8100">
        <v>-68.704257965087905</v>
      </c>
      <c r="AF8100" t="s">
        <v>24174</v>
      </c>
      <c r="AG8100" t="s">
        <v>32</v>
      </c>
      <c r="AH8100" t="s">
        <v>48</v>
      </c>
      <c r="AI8100" t="s">
        <v>87</v>
      </c>
      <c r="AJ8100" t="s">
        <v>1488</v>
      </c>
      <c r="AK8100" t="s">
        <v>235</v>
      </c>
      <c r="AL8100" t="s">
        <v>193</v>
      </c>
      <c r="AM8100" t="s">
        <v>236</v>
      </c>
      <c r="AR8100" t="s">
        <v>91</v>
      </c>
      <c r="AS8100">
        <v>9000117261</v>
      </c>
      <c r="AV8100" t="s">
        <v>75</v>
      </c>
      <c r="AW8100" t="str">
        <f>_xlfn.XLOOKUP(UNIVERSO[[#This Row],[RUTA-LOCALIDAD D&amp;N]],'[1]Cuota Ruta'!E:E,'[1]Cuota Ruta'!G:G)</f>
        <v>Cargar</v>
      </c>
    </row>
    <row r="8101" spans="1:49" x14ac:dyDescent="0.25">
      <c r="A8101" t="s">
        <v>48</v>
      </c>
      <c r="B8101" t="s">
        <v>49</v>
      </c>
      <c r="C8101" t="s">
        <v>50</v>
      </c>
      <c r="D8101" t="s">
        <v>51</v>
      </c>
      <c r="E8101" t="s">
        <v>338</v>
      </c>
      <c r="F8101" t="s">
        <v>283</v>
      </c>
      <c r="G8101">
        <v>9000117691</v>
      </c>
      <c r="H8101">
        <v>117691</v>
      </c>
      <c r="I8101" t="s">
        <v>24175</v>
      </c>
      <c r="J8101" t="s">
        <v>9179</v>
      </c>
      <c r="K8101" t="s">
        <v>286</v>
      </c>
      <c r="L8101" t="s">
        <v>338</v>
      </c>
      <c r="M8101" t="s">
        <v>338</v>
      </c>
      <c r="N8101" t="s">
        <v>24176</v>
      </c>
      <c r="O8101" t="s">
        <v>59</v>
      </c>
      <c r="P8101">
        <v>346</v>
      </c>
      <c r="Q8101" t="s">
        <v>1638</v>
      </c>
      <c r="R8101" t="s">
        <v>1638</v>
      </c>
      <c r="S8101" t="s">
        <v>665</v>
      </c>
      <c r="T8101" t="s">
        <v>665</v>
      </c>
      <c r="U8101">
        <v>19.4634990692138</v>
      </c>
      <c r="V8101">
        <v>-70.641914367675696</v>
      </c>
      <c r="W8101" t="s">
        <v>1639</v>
      </c>
      <c r="X8101" t="s">
        <v>63</v>
      </c>
      <c r="Y8101" t="s">
        <v>64</v>
      </c>
      <c r="Z8101" t="s">
        <v>65</v>
      </c>
      <c r="AA8101">
        <v>1151028095</v>
      </c>
      <c r="AB8101" t="s">
        <v>116</v>
      </c>
      <c r="AC8101" t="s">
        <v>67</v>
      </c>
      <c r="AD8101">
        <v>19.463351666666661</v>
      </c>
      <c r="AE8101">
        <v>-70.64180833333333</v>
      </c>
      <c r="AF8101" t="s">
        <v>24177</v>
      </c>
      <c r="AG8101" t="s">
        <v>32</v>
      </c>
      <c r="AH8101" t="s">
        <v>48</v>
      </c>
      <c r="AI8101" t="s">
        <v>87</v>
      </c>
      <c r="AJ8101" t="s">
        <v>1488</v>
      </c>
      <c r="AK8101" t="s">
        <v>408</v>
      </c>
      <c r="AL8101" t="s">
        <v>338</v>
      </c>
      <c r="AM8101" t="s">
        <v>409</v>
      </c>
      <c r="AR8101" t="s">
        <v>91</v>
      </c>
      <c r="AS8101">
        <v>9000117691</v>
      </c>
      <c r="AV8101" t="s">
        <v>410</v>
      </c>
      <c r="AW8101" t="str">
        <f>_xlfn.XLOOKUP(UNIVERSO[[#This Row],[RUTA-LOCALIDAD D&amp;N]],'[1]Cuota Ruta'!E:E,'[1]Cuota Ruta'!G:G)</f>
        <v>Cargar</v>
      </c>
    </row>
    <row r="8102" spans="1:49" x14ac:dyDescent="0.25">
      <c r="A8102" t="s">
        <v>48</v>
      </c>
      <c r="B8102" t="s">
        <v>49</v>
      </c>
      <c r="C8102" t="s">
        <v>50</v>
      </c>
      <c r="D8102" t="s">
        <v>51</v>
      </c>
      <c r="E8102" t="s">
        <v>917</v>
      </c>
      <c r="F8102" t="s">
        <v>283</v>
      </c>
      <c r="G8102">
        <v>9000118778</v>
      </c>
      <c r="H8102">
        <v>118778</v>
      </c>
      <c r="I8102" t="s">
        <v>7419</v>
      </c>
      <c r="J8102" t="s">
        <v>24178</v>
      </c>
      <c r="K8102" t="s">
        <v>286</v>
      </c>
      <c r="L8102" t="s">
        <v>917</v>
      </c>
      <c r="M8102" t="s">
        <v>917</v>
      </c>
      <c r="N8102" t="s">
        <v>934</v>
      </c>
      <c r="O8102" t="s">
        <v>59</v>
      </c>
      <c r="P8102">
        <v>309</v>
      </c>
      <c r="Q8102" t="s">
        <v>1429</v>
      </c>
      <c r="R8102" t="s">
        <v>1429</v>
      </c>
      <c r="S8102" t="s">
        <v>922</v>
      </c>
      <c r="T8102" t="s">
        <v>922</v>
      </c>
      <c r="U8102">
        <v>19.657029999999999</v>
      </c>
      <c r="V8102">
        <v>-70.368489999999994</v>
      </c>
      <c r="W8102" t="s">
        <v>1430</v>
      </c>
      <c r="X8102" t="s">
        <v>85</v>
      </c>
      <c r="Y8102" t="s">
        <v>64</v>
      </c>
      <c r="Z8102" t="s">
        <v>65</v>
      </c>
      <c r="AA8102">
        <v>1156008881</v>
      </c>
      <c r="AB8102" t="s">
        <v>66</v>
      </c>
      <c r="AC8102" t="s">
        <v>67</v>
      </c>
      <c r="AD8102">
        <v>19.657029999999999</v>
      </c>
      <c r="AE8102">
        <v>-70.368489999999994</v>
      </c>
      <c r="AF8102" t="s">
        <v>24179</v>
      </c>
      <c r="AG8102" t="s">
        <v>32</v>
      </c>
      <c r="AH8102" t="s">
        <v>48</v>
      </c>
      <c r="AI8102" t="s">
        <v>87</v>
      </c>
      <c r="AJ8102" t="s">
        <v>1488</v>
      </c>
      <c r="AK8102" t="s">
        <v>925</v>
      </c>
      <c r="AL8102" t="s">
        <v>917</v>
      </c>
      <c r="AM8102" t="s">
        <v>926</v>
      </c>
      <c r="AR8102" t="s">
        <v>91</v>
      </c>
      <c r="AS8102">
        <v>9000118778</v>
      </c>
      <c r="AV8102" t="s">
        <v>267</v>
      </c>
      <c r="AW8102" t="str">
        <f>_xlfn.XLOOKUP(UNIVERSO[[#This Row],[RUTA-LOCALIDAD D&amp;N]],'[1]Cuota Ruta'!E:E,'[1]Cuota Ruta'!G:G)</f>
        <v>Cargar</v>
      </c>
    </row>
    <row r="8103" spans="1:49" x14ac:dyDescent="0.25">
      <c r="A8103" t="s">
        <v>48</v>
      </c>
      <c r="B8103" t="s">
        <v>49</v>
      </c>
      <c r="C8103" t="s">
        <v>50</v>
      </c>
      <c r="D8103" t="s">
        <v>268</v>
      </c>
      <c r="E8103" t="s">
        <v>1196</v>
      </c>
      <c r="F8103" t="s">
        <v>126</v>
      </c>
      <c r="G8103">
        <v>9000118832</v>
      </c>
      <c r="H8103">
        <v>118832</v>
      </c>
      <c r="I8103" t="s">
        <v>24180</v>
      </c>
      <c r="J8103" t="s">
        <v>24181</v>
      </c>
      <c r="K8103" t="s">
        <v>129</v>
      </c>
      <c r="L8103" t="s">
        <v>1199</v>
      </c>
      <c r="M8103" t="s">
        <v>7584</v>
      </c>
      <c r="N8103" t="s">
        <v>1199</v>
      </c>
      <c r="O8103" t="s">
        <v>126</v>
      </c>
      <c r="P8103">
        <v>331</v>
      </c>
      <c r="Q8103" t="s">
        <v>2886</v>
      </c>
      <c r="R8103" t="s">
        <v>2886</v>
      </c>
      <c r="S8103" t="s">
        <v>1201</v>
      </c>
      <c r="T8103" t="s">
        <v>1201</v>
      </c>
      <c r="U8103">
        <v>18.455660000000002</v>
      </c>
      <c r="V8103">
        <v>-70.747680000000003</v>
      </c>
      <c r="W8103" t="s">
        <v>2887</v>
      </c>
      <c r="X8103" t="s">
        <v>63</v>
      </c>
      <c r="Y8103" t="s">
        <v>64</v>
      </c>
      <c r="Z8103" t="s">
        <v>65</v>
      </c>
      <c r="AA8103">
        <v>1163010628</v>
      </c>
      <c r="AB8103" t="s">
        <v>116</v>
      </c>
      <c r="AC8103" t="s">
        <v>67</v>
      </c>
      <c r="AD8103">
        <v>18.4556982</v>
      </c>
      <c r="AE8103">
        <v>-70.747717519999995</v>
      </c>
      <c r="AF8103" t="s">
        <v>24182</v>
      </c>
      <c r="AG8103" t="s">
        <v>32</v>
      </c>
      <c r="AH8103" t="s">
        <v>48</v>
      </c>
      <c r="AI8103" t="s">
        <v>87</v>
      </c>
      <c r="AJ8103" t="s">
        <v>1488</v>
      </c>
      <c r="AK8103" t="s">
        <v>1204</v>
      </c>
      <c r="AL8103" t="s">
        <v>1196</v>
      </c>
      <c r="AM8103" t="s">
        <v>1205</v>
      </c>
      <c r="AR8103" t="s">
        <v>91</v>
      </c>
      <c r="AS8103">
        <v>9000118832</v>
      </c>
      <c r="AV8103" t="s">
        <v>281</v>
      </c>
      <c r="AW8103" t="str">
        <f>_xlfn.XLOOKUP(UNIVERSO[[#This Row],[RUTA-LOCALIDAD D&amp;N]],'[1]Cuota Ruta'!E:E,'[1]Cuota Ruta'!G:G)</f>
        <v>Cargar</v>
      </c>
    </row>
    <row r="8104" spans="1:49" x14ac:dyDescent="0.25">
      <c r="A8104" t="s">
        <v>48</v>
      </c>
      <c r="B8104" t="s">
        <v>49</v>
      </c>
      <c r="C8104" t="s">
        <v>50</v>
      </c>
      <c r="D8104" t="s">
        <v>5323</v>
      </c>
      <c r="E8104" t="s">
        <v>1171</v>
      </c>
      <c r="F8104" t="s">
        <v>126</v>
      </c>
      <c r="G8104">
        <v>9000119757</v>
      </c>
      <c r="H8104">
        <v>119757</v>
      </c>
      <c r="I8104" t="s">
        <v>24183</v>
      </c>
      <c r="J8104" t="s">
        <v>24184</v>
      </c>
      <c r="K8104" t="s">
        <v>129</v>
      </c>
      <c r="L8104" t="s">
        <v>1174</v>
      </c>
      <c r="M8104" t="s">
        <v>6430</v>
      </c>
      <c r="N8104" t="s">
        <v>1174</v>
      </c>
      <c r="O8104" t="s">
        <v>126</v>
      </c>
      <c r="P8104">
        <v>327</v>
      </c>
      <c r="Q8104" t="s">
        <v>2734</v>
      </c>
      <c r="R8104" t="s">
        <v>2734</v>
      </c>
      <c r="S8104" t="s">
        <v>1176</v>
      </c>
      <c r="T8104" t="s">
        <v>1176</v>
      </c>
      <c r="U8104">
        <v>18.20401</v>
      </c>
      <c r="V8104">
        <v>-71.104879999999994</v>
      </c>
      <c r="W8104" t="s">
        <v>2735</v>
      </c>
      <c r="X8104" t="s">
        <v>63</v>
      </c>
      <c r="Y8104" t="s">
        <v>64</v>
      </c>
      <c r="Z8104" t="s">
        <v>65</v>
      </c>
      <c r="AA8104">
        <v>1163015611</v>
      </c>
      <c r="AB8104" t="s">
        <v>66</v>
      </c>
      <c r="AC8104" t="s">
        <v>67</v>
      </c>
      <c r="AD8104">
        <v>18.20401</v>
      </c>
      <c r="AE8104">
        <v>-71.104879999999994</v>
      </c>
      <c r="AF8104" t="s">
        <v>24185</v>
      </c>
      <c r="AG8104" t="s">
        <v>32</v>
      </c>
      <c r="AH8104" t="s">
        <v>48</v>
      </c>
      <c r="AI8104" t="s">
        <v>87</v>
      </c>
      <c r="AJ8104" t="s">
        <v>1488</v>
      </c>
      <c r="AK8104" t="s">
        <v>1179</v>
      </c>
      <c r="AL8104" t="s">
        <v>1171</v>
      </c>
      <c r="AM8104" t="s">
        <v>1180</v>
      </c>
      <c r="AR8104" t="s">
        <v>91</v>
      </c>
      <c r="AS8104">
        <v>9000119757</v>
      </c>
      <c r="AV8104" t="s">
        <v>281</v>
      </c>
      <c r="AW8104" t="str">
        <f>_xlfn.XLOOKUP(UNIVERSO[[#This Row],[RUTA-LOCALIDAD D&amp;N]],'[1]Cuota Ruta'!E:E,'[1]Cuota Ruta'!G:G)</f>
        <v>Cargar</v>
      </c>
    </row>
    <row r="8105" spans="1:49" x14ac:dyDescent="0.25">
      <c r="A8105" t="s">
        <v>48</v>
      </c>
      <c r="B8105" t="s">
        <v>49</v>
      </c>
      <c r="C8105" t="s">
        <v>50</v>
      </c>
      <c r="D8105" t="s">
        <v>76</v>
      </c>
      <c r="E8105" t="s">
        <v>77</v>
      </c>
      <c r="F8105" t="s">
        <v>53</v>
      </c>
      <c r="G8105">
        <v>9000119947</v>
      </c>
      <c r="H8105">
        <v>119947</v>
      </c>
      <c r="I8105" t="s">
        <v>24186</v>
      </c>
      <c r="J8105" t="s">
        <v>24187</v>
      </c>
      <c r="K8105" t="s">
        <v>56</v>
      </c>
      <c r="L8105" t="s">
        <v>80</v>
      </c>
      <c r="M8105" t="s">
        <v>80</v>
      </c>
      <c r="N8105" t="s">
        <v>4713</v>
      </c>
      <c r="O8105" t="s">
        <v>59</v>
      </c>
      <c r="P8105">
        <v>317</v>
      </c>
      <c r="Q8105" t="s">
        <v>535</v>
      </c>
      <c r="R8105" t="s">
        <v>535</v>
      </c>
      <c r="S8105" t="s">
        <v>83</v>
      </c>
      <c r="T8105" t="s">
        <v>83</v>
      </c>
      <c r="U8105">
        <v>18.470497131347699</v>
      </c>
      <c r="V8105">
        <v>-69.963579813639299</v>
      </c>
      <c r="W8105" t="s">
        <v>536</v>
      </c>
      <c r="X8105" t="s">
        <v>63</v>
      </c>
      <c r="Y8105" t="s">
        <v>64</v>
      </c>
      <c r="Z8105" t="s">
        <v>65</v>
      </c>
      <c r="AA8105">
        <v>1169008754</v>
      </c>
      <c r="AB8105" t="s">
        <v>107</v>
      </c>
      <c r="AC8105" t="s">
        <v>67</v>
      </c>
      <c r="AD8105">
        <v>18.470497131347699</v>
      </c>
      <c r="AE8105">
        <v>-69.963579813639299</v>
      </c>
      <c r="AF8105" t="s">
        <v>24188</v>
      </c>
      <c r="AG8105" t="s">
        <v>32</v>
      </c>
      <c r="AH8105" t="s">
        <v>48</v>
      </c>
      <c r="AI8105" t="s">
        <v>87</v>
      </c>
      <c r="AJ8105" t="s">
        <v>1488</v>
      </c>
      <c r="AK8105" t="s">
        <v>89</v>
      </c>
      <c r="AL8105" t="s">
        <v>77</v>
      </c>
      <c r="AM8105" t="s">
        <v>90</v>
      </c>
      <c r="AR8105" t="s">
        <v>91</v>
      </c>
      <c r="AS8105">
        <v>9000119947</v>
      </c>
      <c r="AV8105" t="s">
        <v>92</v>
      </c>
      <c r="AW8105" t="str">
        <f>_xlfn.XLOOKUP(UNIVERSO[[#This Row],[RUTA-LOCALIDAD D&amp;N]],'[1]Cuota Ruta'!E:E,'[1]Cuota Ruta'!G:G)</f>
        <v>Cargar</v>
      </c>
    </row>
    <row r="8106" spans="1:49" x14ac:dyDescent="0.25">
      <c r="A8106" t="s">
        <v>48</v>
      </c>
      <c r="B8106" t="s">
        <v>49</v>
      </c>
      <c r="C8106" t="s">
        <v>50</v>
      </c>
      <c r="D8106" t="s">
        <v>76</v>
      </c>
      <c r="E8106" t="s">
        <v>77</v>
      </c>
      <c r="F8106" t="s">
        <v>53</v>
      </c>
      <c r="G8106">
        <v>9000120661</v>
      </c>
      <c r="H8106">
        <v>120661</v>
      </c>
      <c r="I8106" t="s">
        <v>24189</v>
      </c>
      <c r="J8106" t="s">
        <v>24190</v>
      </c>
      <c r="K8106" t="s">
        <v>56</v>
      </c>
      <c r="L8106" t="s">
        <v>80</v>
      </c>
      <c r="M8106" t="s">
        <v>80</v>
      </c>
      <c r="N8106" t="s">
        <v>5663</v>
      </c>
      <c r="O8106" t="s">
        <v>59</v>
      </c>
      <c r="P8106">
        <v>306</v>
      </c>
      <c r="Q8106" t="s">
        <v>82</v>
      </c>
      <c r="R8106" t="s">
        <v>82</v>
      </c>
      <c r="S8106" t="s">
        <v>83</v>
      </c>
      <c r="T8106" t="s">
        <v>83</v>
      </c>
      <c r="U8106">
        <v>18.451408386230501</v>
      </c>
      <c r="V8106">
        <v>-69.968433380126996</v>
      </c>
      <c r="W8106" t="s">
        <v>84</v>
      </c>
      <c r="X8106" t="s">
        <v>85</v>
      </c>
      <c r="Y8106" t="s">
        <v>64</v>
      </c>
      <c r="Z8106" t="s">
        <v>65</v>
      </c>
      <c r="AA8106">
        <v>1169009740</v>
      </c>
      <c r="AB8106" t="s">
        <v>116</v>
      </c>
      <c r="AC8106" t="s">
        <v>67</v>
      </c>
      <c r="AD8106">
        <v>18.451463700000001</v>
      </c>
      <c r="AE8106">
        <v>-69.968378900000005</v>
      </c>
      <c r="AF8106" t="s">
        <v>24191</v>
      </c>
      <c r="AG8106" t="s">
        <v>32</v>
      </c>
      <c r="AH8106" t="s">
        <v>48</v>
      </c>
      <c r="AI8106" t="s">
        <v>87</v>
      </c>
      <c r="AJ8106" t="s">
        <v>1488</v>
      </c>
      <c r="AK8106" t="s">
        <v>89</v>
      </c>
      <c r="AL8106" t="s">
        <v>77</v>
      </c>
      <c r="AM8106" t="s">
        <v>90</v>
      </c>
      <c r="AR8106" t="s">
        <v>91</v>
      </c>
      <c r="AS8106">
        <v>9000120661</v>
      </c>
      <c r="AV8106" t="s">
        <v>92</v>
      </c>
      <c r="AW8106" t="str">
        <f>_xlfn.XLOOKUP(UNIVERSO[[#This Row],[RUTA-LOCALIDAD D&amp;N]],'[1]Cuota Ruta'!E:E,'[1]Cuota Ruta'!G:G)</f>
        <v>Cargar</v>
      </c>
    </row>
    <row r="8107" spans="1:49" x14ac:dyDescent="0.25">
      <c r="A8107" t="s">
        <v>48</v>
      </c>
      <c r="B8107" t="s">
        <v>49</v>
      </c>
      <c r="C8107" t="s">
        <v>50</v>
      </c>
      <c r="D8107" t="s">
        <v>51</v>
      </c>
      <c r="E8107" t="s">
        <v>823</v>
      </c>
      <c r="F8107" t="s">
        <v>283</v>
      </c>
      <c r="G8107">
        <v>9000121711</v>
      </c>
      <c r="H8107">
        <v>121711</v>
      </c>
      <c r="I8107" t="s">
        <v>24192</v>
      </c>
      <c r="J8107" t="s">
        <v>3242</v>
      </c>
      <c r="K8107" t="s">
        <v>286</v>
      </c>
      <c r="L8107" t="s">
        <v>826</v>
      </c>
      <c r="M8107" t="s">
        <v>826</v>
      </c>
      <c r="N8107" t="s">
        <v>14617</v>
      </c>
      <c r="O8107" t="s">
        <v>59</v>
      </c>
      <c r="P8107">
        <v>332</v>
      </c>
      <c r="Q8107" t="s">
        <v>2458</v>
      </c>
      <c r="R8107" t="s">
        <v>2458</v>
      </c>
      <c r="S8107" t="s">
        <v>840</v>
      </c>
      <c r="T8107" t="s">
        <v>840</v>
      </c>
      <c r="U8107">
        <v>19.324754714965799</v>
      </c>
      <c r="V8107">
        <v>-70.217613220214801</v>
      </c>
      <c r="W8107" t="s">
        <v>2459</v>
      </c>
      <c r="X8107" t="s">
        <v>63</v>
      </c>
      <c r="Y8107" t="s">
        <v>64</v>
      </c>
      <c r="Z8107" t="s">
        <v>65</v>
      </c>
      <c r="AA8107">
        <v>1154012851</v>
      </c>
      <c r="AB8107" t="s">
        <v>66</v>
      </c>
      <c r="AC8107" t="s">
        <v>67</v>
      </c>
      <c r="AD8107">
        <v>19.324754714965799</v>
      </c>
      <c r="AE8107">
        <v>-70.217613220214801</v>
      </c>
      <c r="AF8107" t="s">
        <v>24193</v>
      </c>
      <c r="AG8107" t="s">
        <v>32</v>
      </c>
      <c r="AH8107" t="s">
        <v>48</v>
      </c>
      <c r="AI8107" t="s">
        <v>87</v>
      </c>
      <c r="AJ8107" t="s">
        <v>1488</v>
      </c>
      <c r="AR8107" t="s">
        <v>91</v>
      </c>
      <c r="AS8107">
        <v>9000121711</v>
      </c>
      <c r="AW8107" t="str">
        <f>_xlfn.XLOOKUP(UNIVERSO[[#This Row],[RUTA-LOCALIDAD D&amp;N]],'[1]Cuota Ruta'!E:E,'[1]Cuota Ruta'!G:G)</f>
        <v>Cargar</v>
      </c>
    </row>
    <row r="8108" spans="1:49" x14ac:dyDescent="0.25">
      <c r="A8108" t="s">
        <v>48</v>
      </c>
      <c r="B8108" t="s">
        <v>49</v>
      </c>
      <c r="C8108" t="s">
        <v>50</v>
      </c>
      <c r="D8108" t="s">
        <v>124</v>
      </c>
      <c r="E8108" t="s">
        <v>1171</v>
      </c>
      <c r="F8108" t="s">
        <v>126</v>
      </c>
      <c r="G8108">
        <v>9000125900</v>
      </c>
      <c r="H8108">
        <v>125900</v>
      </c>
      <c r="I8108" t="s">
        <v>24194</v>
      </c>
      <c r="J8108" t="s">
        <v>24195</v>
      </c>
      <c r="K8108" t="s">
        <v>129</v>
      </c>
      <c r="L8108" t="s">
        <v>2727</v>
      </c>
      <c r="M8108" t="s">
        <v>253</v>
      </c>
      <c r="N8108" t="s">
        <v>2727</v>
      </c>
      <c r="O8108" t="s">
        <v>126</v>
      </c>
      <c r="P8108">
        <v>321</v>
      </c>
      <c r="Q8108" t="s">
        <v>1385</v>
      </c>
      <c r="R8108" t="s">
        <v>1385</v>
      </c>
      <c r="S8108" t="s">
        <v>1176</v>
      </c>
      <c r="T8108" t="s">
        <v>1176</v>
      </c>
      <c r="U8108">
        <v>18.046309999999998</v>
      </c>
      <c r="V8108">
        <v>-71.745450000000005</v>
      </c>
      <c r="W8108" t="s">
        <v>1386</v>
      </c>
      <c r="X8108" t="s">
        <v>63</v>
      </c>
      <c r="Y8108" t="s">
        <v>64</v>
      </c>
      <c r="Z8108" t="s">
        <v>65</v>
      </c>
      <c r="AA8108">
        <v>1163014516</v>
      </c>
      <c r="AB8108" t="s">
        <v>116</v>
      </c>
      <c r="AC8108" t="s">
        <v>67</v>
      </c>
      <c r="AD8108">
        <v>18.0461481</v>
      </c>
      <c r="AE8108">
        <v>-71.745466500000006</v>
      </c>
      <c r="AF8108" t="s">
        <v>24196</v>
      </c>
      <c r="AG8108" t="s">
        <v>32</v>
      </c>
      <c r="AH8108" t="s">
        <v>48</v>
      </c>
      <c r="AI8108" t="s">
        <v>87</v>
      </c>
      <c r="AJ8108" t="s">
        <v>1488</v>
      </c>
      <c r="AK8108" t="s">
        <v>1179</v>
      </c>
      <c r="AL8108" t="s">
        <v>1171</v>
      </c>
      <c r="AM8108" t="s">
        <v>1180</v>
      </c>
      <c r="AR8108" t="s">
        <v>91</v>
      </c>
      <c r="AS8108">
        <v>9000125900</v>
      </c>
      <c r="AV8108" t="s">
        <v>281</v>
      </c>
      <c r="AW8108" t="str">
        <f>_xlfn.XLOOKUP(UNIVERSO[[#This Row],[RUTA-LOCALIDAD D&amp;N]],'[1]Cuota Ruta'!E:E,'[1]Cuota Ruta'!G:G)</f>
        <v>Cargar</v>
      </c>
    </row>
    <row r="8109" spans="1:49" x14ac:dyDescent="0.25">
      <c r="A8109" t="s">
        <v>48</v>
      </c>
      <c r="B8109" t="s">
        <v>49</v>
      </c>
      <c r="C8109" t="s">
        <v>50</v>
      </c>
      <c r="D8109" t="s">
        <v>51</v>
      </c>
      <c r="E8109" t="s">
        <v>140</v>
      </c>
      <c r="F8109" t="s">
        <v>141</v>
      </c>
      <c r="G8109">
        <v>9000126675</v>
      </c>
      <c r="H8109">
        <v>126675</v>
      </c>
      <c r="I8109" t="s">
        <v>24197</v>
      </c>
      <c r="J8109" t="s">
        <v>24198</v>
      </c>
      <c r="K8109" t="s">
        <v>144</v>
      </c>
      <c r="L8109" t="s">
        <v>93</v>
      </c>
      <c r="M8109" t="s">
        <v>93</v>
      </c>
      <c r="N8109" t="s">
        <v>1998</v>
      </c>
      <c r="O8109" t="s">
        <v>59</v>
      </c>
      <c r="P8109">
        <v>326</v>
      </c>
      <c r="Q8109" t="s">
        <v>1568</v>
      </c>
      <c r="R8109" t="s">
        <v>1568</v>
      </c>
      <c r="S8109" t="s">
        <v>147</v>
      </c>
      <c r="T8109" t="s">
        <v>147</v>
      </c>
      <c r="U8109">
        <v>18.464097979999998</v>
      </c>
      <c r="V8109">
        <v>-69.668518070000005</v>
      </c>
      <c r="W8109" t="s">
        <v>1569</v>
      </c>
      <c r="X8109" t="s">
        <v>85</v>
      </c>
      <c r="Y8109" t="s">
        <v>64</v>
      </c>
      <c r="Z8109" t="s">
        <v>65</v>
      </c>
      <c r="AA8109">
        <v>1153022940</v>
      </c>
      <c r="AB8109" t="s">
        <v>66</v>
      </c>
      <c r="AC8109" t="s">
        <v>67</v>
      </c>
      <c r="AD8109">
        <v>18.464097979999998</v>
      </c>
      <c r="AE8109">
        <v>-69.668518070000005</v>
      </c>
      <c r="AF8109" t="s">
        <v>24199</v>
      </c>
      <c r="AG8109" t="s">
        <v>32</v>
      </c>
      <c r="AH8109" t="s">
        <v>48</v>
      </c>
      <c r="AI8109" t="s">
        <v>87</v>
      </c>
      <c r="AJ8109" t="s">
        <v>1488</v>
      </c>
      <c r="AK8109" t="s">
        <v>609</v>
      </c>
      <c r="AL8109" t="s">
        <v>140</v>
      </c>
      <c r="AM8109" t="s">
        <v>610</v>
      </c>
      <c r="AR8109" t="s">
        <v>91</v>
      </c>
      <c r="AS8109">
        <v>9000126675</v>
      </c>
      <c r="AV8109" t="s">
        <v>153</v>
      </c>
      <c r="AW8109" t="str">
        <f>_xlfn.XLOOKUP(UNIVERSO[[#This Row],[RUTA-LOCALIDAD D&amp;N]],'[1]Cuota Ruta'!E:E,'[1]Cuota Ruta'!G:G)</f>
        <v>Cargar</v>
      </c>
    </row>
    <row r="8110" spans="1:49" x14ac:dyDescent="0.25">
      <c r="A8110" t="s">
        <v>48</v>
      </c>
      <c r="B8110" t="s">
        <v>49</v>
      </c>
      <c r="C8110" t="s">
        <v>50</v>
      </c>
      <c r="D8110" t="s">
        <v>51</v>
      </c>
      <c r="E8110" t="s">
        <v>823</v>
      </c>
      <c r="F8110" t="s">
        <v>283</v>
      </c>
      <c r="G8110">
        <v>9000127278</v>
      </c>
      <c r="H8110">
        <v>127278</v>
      </c>
      <c r="I8110" t="s">
        <v>2992</v>
      </c>
      <c r="J8110" t="s">
        <v>3242</v>
      </c>
      <c r="K8110" t="s">
        <v>286</v>
      </c>
      <c r="L8110" t="s">
        <v>826</v>
      </c>
      <c r="M8110" t="s">
        <v>826</v>
      </c>
      <c r="N8110" t="s">
        <v>24200</v>
      </c>
      <c r="O8110" t="s">
        <v>59</v>
      </c>
      <c r="P8110">
        <v>347</v>
      </c>
      <c r="Q8110" t="s">
        <v>3244</v>
      </c>
      <c r="R8110" t="s">
        <v>3244</v>
      </c>
      <c r="S8110" t="s">
        <v>829</v>
      </c>
      <c r="T8110" t="s">
        <v>829</v>
      </c>
      <c r="U8110">
        <v>19.393106459999998</v>
      </c>
      <c r="V8110">
        <v>-70.257431030000006</v>
      </c>
      <c r="W8110" t="s">
        <v>3245</v>
      </c>
      <c r="X8110" t="s">
        <v>63</v>
      </c>
      <c r="Y8110" t="s">
        <v>64</v>
      </c>
      <c r="Z8110" t="s">
        <v>65</v>
      </c>
      <c r="AA8110">
        <v>1154013248</v>
      </c>
      <c r="AB8110" t="s">
        <v>66</v>
      </c>
      <c r="AC8110" t="s">
        <v>67</v>
      </c>
      <c r="AD8110">
        <v>19.393106459999998</v>
      </c>
      <c r="AE8110">
        <v>-70.257431030000006</v>
      </c>
      <c r="AF8110" t="s">
        <v>24201</v>
      </c>
      <c r="AG8110" t="s">
        <v>32</v>
      </c>
      <c r="AH8110" t="s">
        <v>48</v>
      </c>
      <c r="AI8110" t="s">
        <v>87</v>
      </c>
      <c r="AJ8110" t="s">
        <v>1488</v>
      </c>
      <c r="AR8110" t="s">
        <v>91</v>
      </c>
      <c r="AS8110">
        <v>9000127278</v>
      </c>
      <c r="AW8110" t="str">
        <f>_xlfn.XLOOKUP(UNIVERSO[[#This Row],[RUTA-LOCALIDAD D&amp;N]],'[1]Cuota Ruta'!E:E,'[1]Cuota Ruta'!G:G)</f>
        <v>Cargar</v>
      </c>
    </row>
    <row r="8111" spans="1:49" x14ac:dyDescent="0.25">
      <c r="A8111" t="s">
        <v>48</v>
      </c>
      <c r="B8111" t="s">
        <v>49</v>
      </c>
      <c r="C8111" t="s">
        <v>50</v>
      </c>
      <c r="D8111" t="s">
        <v>124</v>
      </c>
      <c r="E8111" t="s">
        <v>1171</v>
      </c>
      <c r="F8111" t="s">
        <v>126</v>
      </c>
      <c r="G8111">
        <v>9000127631</v>
      </c>
      <c r="H8111">
        <v>127631</v>
      </c>
      <c r="I8111" t="s">
        <v>24202</v>
      </c>
      <c r="J8111" t="s">
        <v>24203</v>
      </c>
      <c r="K8111" t="s">
        <v>129</v>
      </c>
      <c r="L8111" t="s">
        <v>1174</v>
      </c>
      <c r="M8111" t="s">
        <v>16752</v>
      </c>
      <c r="N8111" t="s">
        <v>1174</v>
      </c>
      <c r="O8111" t="s">
        <v>126</v>
      </c>
      <c r="P8111">
        <v>325</v>
      </c>
      <c r="Q8111" t="s">
        <v>3297</v>
      </c>
      <c r="R8111" t="s">
        <v>3297</v>
      </c>
      <c r="S8111" t="s">
        <v>1176</v>
      </c>
      <c r="T8111" t="s">
        <v>1176</v>
      </c>
      <c r="U8111">
        <v>18.2205677</v>
      </c>
      <c r="V8111">
        <v>-71.094276429999994</v>
      </c>
      <c r="W8111" t="s">
        <v>3298</v>
      </c>
      <c r="X8111" t="s">
        <v>63</v>
      </c>
      <c r="Y8111" t="s">
        <v>64</v>
      </c>
      <c r="Z8111" t="s">
        <v>65</v>
      </c>
      <c r="AA8111">
        <v>1163015950</v>
      </c>
      <c r="AB8111" t="s">
        <v>116</v>
      </c>
      <c r="AC8111" t="s">
        <v>67</v>
      </c>
      <c r="AD8111">
        <v>18.2207078</v>
      </c>
      <c r="AE8111">
        <v>-71.094150099999993</v>
      </c>
      <c r="AF8111" t="s">
        <v>24204</v>
      </c>
      <c r="AG8111" t="s">
        <v>32</v>
      </c>
      <c r="AH8111" t="s">
        <v>48</v>
      </c>
      <c r="AI8111" t="s">
        <v>87</v>
      </c>
      <c r="AJ8111" t="s">
        <v>1488</v>
      </c>
      <c r="AK8111" t="s">
        <v>1179</v>
      </c>
      <c r="AL8111" t="s">
        <v>1171</v>
      </c>
      <c r="AM8111" t="s">
        <v>1180</v>
      </c>
      <c r="AR8111" t="s">
        <v>91</v>
      </c>
      <c r="AS8111">
        <v>9000127631</v>
      </c>
      <c r="AV8111" t="s">
        <v>281</v>
      </c>
      <c r="AW8111" t="str">
        <f>_xlfn.XLOOKUP(UNIVERSO[[#This Row],[RUTA-LOCALIDAD D&amp;N]],'[1]Cuota Ruta'!E:E,'[1]Cuota Ruta'!G:G)</f>
        <v>Cargar</v>
      </c>
    </row>
    <row r="8112" spans="1:49" x14ac:dyDescent="0.25">
      <c r="A8112" t="s">
        <v>48</v>
      </c>
      <c r="B8112" t="s">
        <v>49</v>
      </c>
      <c r="C8112" t="s">
        <v>50</v>
      </c>
      <c r="D8112" t="s">
        <v>51</v>
      </c>
      <c r="E8112" t="s">
        <v>193</v>
      </c>
      <c r="F8112" t="s">
        <v>194</v>
      </c>
      <c r="G8112">
        <v>9000128542</v>
      </c>
      <c r="H8112">
        <v>128542</v>
      </c>
      <c r="I8112" t="s">
        <v>24205</v>
      </c>
      <c r="J8112" t="s">
        <v>24206</v>
      </c>
      <c r="K8112" t="s">
        <v>197</v>
      </c>
      <c r="L8112" t="s">
        <v>180</v>
      </c>
      <c r="M8112" t="s">
        <v>180</v>
      </c>
      <c r="N8112" t="s">
        <v>7694</v>
      </c>
      <c r="O8112" t="s">
        <v>59</v>
      </c>
      <c r="P8112">
        <v>319</v>
      </c>
      <c r="Q8112" t="s">
        <v>2484</v>
      </c>
      <c r="R8112" t="s">
        <v>2484</v>
      </c>
      <c r="S8112" t="s">
        <v>1016</v>
      </c>
      <c r="T8112" t="s">
        <v>1016</v>
      </c>
      <c r="U8112">
        <v>18.597072600000001</v>
      </c>
      <c r="V8112">
        <v>-68.713844300000005</v>
      </c>
      <c r="W8112" t="s">
        <v>2485</v>
      </c>
      <c r="X8112" t="s">
        <v>63</v>
      </c>
      <c r="Y8112" t="s">
        <v>64</v>
      </c>
      <c r="Z8112" t="s">
        <v>65</v>
      </c>
      <c r="AA8112">
        <v>1160015296</v>
      </c>
      <c r="AB8112" t="s">
        <v>66</v>
      </c>
      <c r="AC8112" t="s">
        <v>67</v>
      </c>
      <c r="AD8112">
        <v>18.597072600000001</v>
      </c>
      <c r="AE8112">
        <v>-68.713844300000005</v>
      </c>
      <c r="AF8112" t="s">
        <v>24207</v>
      </c>
      <c r="AG8112" t="s">
        <v>32</v>
      </c>
      <c r="AH8112" t="s">
        <v>48</v>
      </c>
      <c r="AI8112" t="s">
        <v>87</v>
      </c>
      <c r="AJ8112" t="s">
        <v>1488</v>
      </c>
      <c r="AK8112" t="s">
        <v>235</v>
      </c>
      <c r="AL8112" t="s">
        <v>193</v>
      </c>
      <c r="AM8112" t="s">
        <v>236</v>
      </c>
      <c r="AR8112" t="s">
        <v>91</v>
      </c>
      <c r="AS8112">
        <v>9000128542</v>
      </c>
      <c r="AV8112" t="s">
        <v>75</v>
      </c>
      <c r="AW8112" t="str">
        <f>_xlfn.XLOOKUP(UNIVERSO[[#This Row],[RUTA-LOCALIDAD D&amp;N]],'[1]Cuota Ruta'!E:E,'[1]Cuota Ruta'!G:G)</f>
        <v>Cargar</v>
      </c>
    </row>
    <row r="8113" spans="1:49" x14ac:dyDescent="0.25">
      <c r="A8113" t="s">
        <v>48</v>
      </c>
      <c r="B8113" t="s">
        <v>49</v>
      </c>
      <c r="C8113" t="s">
        <v>50</v>
      </c>
      <c r="D8113" t="s">
        <v>268</v>
      </c>
      <c r="E8113" t="s">
        <v>269</v>
      </c>
      <c r="F8113" t="s">
        <v>126</v>
      </c>
      <c r="G8113">
        <v>9000128795</v>
      </c>
      <c r="H8113">
        <v>128795</v>
      </c>
      <c r="I8113" t="s">
        <v>3295</v>
      </c>
      <c r="J8113" t="s">
        <v>24208</v>
      </c>
      <c r="K8113" t="s">
        <v>129</v>
      </c>
      <c r="L8113" t="s">
        <v>272</v>
      </c>
      <c r="M8113" t="s">
        <v>273</v>
      </c>
      <c r="N8113" t="s">
        <v>273</v>
      </c>
      <c r="O8113" t="s">
        <v>126</v>
      </c>
      <c r="P8113">
        <v>315</v>
      </c>
      <c r="Q8113" t="s">
        <v>2829</v>
      </c>
      <c r="R8113" t="s">
        <v>2829</v>
      </c>
      <c r="S8113" t="s">
        <v>275</v>
      </c>
      <c r="T8113" t="s">
        <v>275</v>
      </c>
      <c r="U8113">
        <v>19.106092453002901</v>
      </c>
      <c r="V8113">
        <v>-71.696464538574205</v>
      </c>
      <c r="W8113" t="s">
        <v>2830</v>
      </c>
      <c r="X8113" t="s">
        <v>63</v>
      </c>
      <c r="Y8113" t="s">
        <v>64</v>
      </c>
      <c r="Z8113" t="s">
        <v>65</v>
      </c>
      <c r="AA8113">
        <v>1163011457</v>
      </c>
      <c r="AB8113" t="s">
        <v>66</v>
      </c>
      <c r="AC8113" t="s">
        <v>67</v>
      </c>
      <c r="AD8113">
        <v>19.106092453002901</v>
      </c>
      <c r="AE8113">
        <v>-71.696464538574205</v>
      </c>
      <c r="AF8113" t="s">
        <v>24209</v>
      </c>
      <c r="AG8113" t="s">
        <v>32</v>
      </c>
      <c r="AH8113" t="s">
        <v>48</v>
      </c>
      <c r="AI8113" t="s">
        <v>87</v>
      </c>
      <c r="AJ8113" t="s">
        <v>1488</v>
      </c>
      <c r="AK8113" t="s">
        <v>278</v>
      </c>
      <c r="AL8113" t="s">
        <v>269</v>
      </c>
      <c r="AM8113" t="s">
        <v>279</v>
      </c>
      <c r="AR8113" t="s">
        <v>91</v>
      </c>
      <c r="AS8113">
        <v>9000128795</v>
      </c>
      <c r="AV8113" t="s">
        <v>281</v>
      </c>
      <c r="AW8113" t="str">
        <f>_xlfn.XLOOKUP(UNIVERSO[[#This Row],[RUTA-LOCALIDAD D&amp;N]],'[1]Cuota Ruta'!E:E,'[1]Cuota Ruta'!G:G)</f>
        <v>Cargar</v>
      </c>
    </row>
    <row r="8114" spans="1:49" x14ac:dyDescent="0.25">
      <c r="A8114" t="s">
        <v>48</v>
      </c>
      <c r="B8114" t="s">
        <v>49</v>
      </c>
      <c r="C8114" t="s">
        <v>50</v>
      </c>
      <c r="D8114" t="s">
        <v>51</v>
      </c>
      <c r="E8114" t="s">
        <v>823</v>
      </c>
      <c r="F8114" t="s">
        <v>283</v>
      </c>
      <c r="G8114">
        <v>9000129043</v>
      </c>
      <c r="H8114">
        <v>129043</v>
      </c>
      <c r="I8114" t="s">
        <v>24210</v>
      </c>
      <c r="J8114" t="s">
        <v>24211</v>
      </c>
      <c r="K8114" t="s">
        <v>286</v>
      </c>
      <c r="L8114" t="s">
        <v>826</v>
      </c>
      <c r="M8114" t="s">
        <v>826</v>
      </c>
      <c r="N8114" t="s">
        <v>3940</v>
      </c>
      <c r="O8114" t="s">
        <v>59</v>
      </c>
      <c r="P8114">
        <v>338</v>
      </c>
      <c r="Q8114" t="s">
        <v>856</v>
      </c>
      <c r="R8114" t="s">
        <v>856</v>
      </c>
      <c r="S8114" t="s">
        <v>840</v>
      </c>
      <c r="T8114" t="s">
        <v>840</v>
      </c>
      <c r="U8114">
        <v>19.210778000000001</v>
      </c>
      <c r="V8114">
        <v>-70.349922000000007</v>
      </c>
      <c r="W8114" t="s">
        <v>857</v>
      </c>
      <c r="X8114" t="s">
        <v>85</v>
      </c>
      <c r="Y8114" t="s">
        <v>64</v>
      </c>
      <c r="Z8114" t="s">
        <v>65</v>
      </c>
      <c r="AA8114">
        <v>1154013373</v>
      </c>
      <c r="AB8114" t="s">
        <v>116</v>
      </c>
      <c r="AC8114" t="s">
        <v>67</v>
      </c>
      <c r="AD8114">
        <v>19.210641670000001</v>
      </c>
      <c r="AE8114">
        <v>-70.350170000000006</v>
      </c>
      <c r="AF8114" t="s">
        <v>24212</v>
      </c>
      <c r="AG8114" t="s">
        <v>32</v>
      </c>
      <c r="AH8114" t="s">
        <v>48</v>
      </c>
      <c r="AI8114" t="s">
        <v>87</v>
      </c>
      <c r="AJ8114" t="s">
        <v>1488</v>
      </c>
      <c r="AR8114" t="s">
        <v>91</v>
      </c>
      <c r="AS8114">
        <v>9000129043</v>
      </c>
      <c r="AW8114" t="str">
        <f>_xlfn.XLOOKUP(UNIVERSO[[#This Row],[RUTA-LOCALIDAD D&amp;N]],'[1]Cuota Ruta'!E:E,'[1]Cuota Ruta'!G:G)</f>
        <v>Cargar</v>
      </c>
    </row>
    <row r="8115" spans="1:49" x14ac:dyDescent="0.25">
      <c r="A8115" t="s">
        <v>48</v>
      </c>
      <c r="B8115" t="s">
        <v>49</v>
      </c>
      <c r="C8115" t="s">
        <v>110</v>
      </c>
      <c r="D8115" t="s">
        <v>51</v>
      </c>
      <c r="E8115" t="s">
        <v>338</v>
      </c>
      <c r="F8115" t="s">
        <v>283</v>
      </c>
      <c r="G8115">
        <v>9000129957</v>
      </c>
      <c r="H8115">
        <v>129957</v>
      </c>
      <c r="I8115" t="s">
        <v>24213</v>
      </c>
      <c r="J8115" t="s">
        <v>24214</v>
      </c>
      <c r="K8115" t="s">
        <v>286</v>
      </c>
      <c r="L8115" t="s">
        <v>338</v>
      </c>
      <c r="M8115" t="s">
        <v>338</v>
      </c>
      <c r="N8115" t="s">
        <v>253</v>
      </c>
      <c r="O8115" t="s">
        <v>59</v>
      </c>
      <c r="P8115">
        <v>301</v>
      </c>
      <c r="Q8115" t="s">
        <v>1874</v>
      </c>
      <c r="R8115" t="s">
        <v>1874</v>
      </c>
      <c r="S8115" t="s">
        <v>343</v>
      </c>
      <c r="T8115" t="s">
        <v>343</v>
      </c>
      <c r="U8115">
        <v>19.3250427246093</v>
      </c>
      <c r="V8115">
        <v>-70.815658569335895</v>
      </c>
      <c r="W8115" t="s">
        <v>1875</v>
      </c>
      <c r="X8115" t="s">
        <v>63</v>
      </c>
      <c r="Y8115" t="s">
        <v>64</v>
      </c>
      <c r="Z8115" t="s">
        <v>65</v>
      </c>
      <c r="AA8115">
        <v>1151033901</v>
      </c>
      <c r="AB8115" t="s">
        <v>66</v>
      </c>
      <c r="AC8115" t="s">
        <v>67</v>
      </c>
      <c r="AD8115">
        <v>19.3250427246093</v>
      </c>
      <c r="AE8115">
        <v>-70.815658569335895</v>
      </c>
      <c r="AF8115" t="s">
        <v>24215</v>
      </c>
      <c r="AG8115" t="s">
        <v>32</v>
      </c>
      <c r="AH8115" t="s">
        <v>48</v>
      </c>
      <c r="AI8115" t="s">
        <v>87</v>
      </c>
      <c r="AJ8115" t="s">
        <v>1488</v>
      </c>
      <c r="AK8115" t="s">
        <v>346</v>
      </c>
      <c r="AL8115" t="s">
        <v>338</v>
      </c>
      <c r="AM8115" t="s">
        <v>347</v>
      </c>
      <c r="AR8115" t="s">
        <v>91</v>
      </c>
      <c r="AS8115">
        <v>9000129957</v>
      </c>
      <c r="AV8115" t="s">
        <v>349</v>
      </c>
      <c r="AW8115" t="str">
        <f>_xlfn.XLOOKUP(UNIVERSO[[#This Row],[RUTA-LOCALIDAD D&amp;N]],'[1]Cuota Ruta'!E:E,'[1]Cuota Ruta'!G:G)</f>
        <v>Cargar</v>
      </c>
    </row>
    <row r="8116" spans="1:49" x14ac:dyDescent="0.25">
      <c r="A8116" t="s">
        <v>48</v>
      </c>
      <c r="B8116" t="s">
        <v>49</v>
      </c>
      <c r="C8116" t="s">
        <v>50</v>
      </c>
      <c r="D8116" t="s">
        <v>51</v>
      </c>
      <c r="E8116" t="s">
        <v>193</v>
      </c>
      <c r="F8116" t="s">
        <v>194</v>
      </c>
      <c r="G8116">
        <v>9000131398</v>
      </c>
      <c r="H8116">
        <v>131398</v>
      </c>
      <c r="I8116" t="s">
        <v>24216</v>
      </c>
      <c r="J8116" t="s">
        <v>24217</v>
      </c>
      <c r="K8116" t="s">
        <v>197</v>
      </c>
      <c r="L8116" t="s">
        <v>193</v>
      </c>
      <c r="M8116" t="s">
        <v>193</v>
      </c>
      <c r="N8116" t="s">
        <v>325</v>
      </c>
      <c r="O8116" t="s">
        <v>59</v>
      </c>
      <c r="P8116">
        <v>306</v>
      </c>
      <c r="Q8116" t="s">
        <v>326</v>
      </c>
      <c r="R8116" t="s">
        <v>326</v>
      </c>
      <c r="S8116" t="s">
        <v>327</v>
      </c>
      <c r="T8116" t="s">
        <v>327</v>
      </c>
      <c r="U8116">
        <v>18.440290000000001</v>
      </c>
      <c r="V8116">
        <v>-68.970619999999997</v>
      </c>
      <c r="W8116" t="s">
        <v>328</v>
      </c>
      <c r="X8116" t="s">
        <v>85</v>
      </c>
      <c r="Y8116" t="s">
        <v>64</v>
      </c>
      <c r="Z8116" t="s">
        <v>99</v>
      </c>
      <c r="AA8116">
        <v>1160015730</v>
      </c>
      <c r="AB8116" t="s">
        <v>116</v>
      </c>
      <c r="AC8116" t="s">
        <v>67</v>
      </c>
      <c r="AD8116">
        <v>18.440306666666672</v>
      </c>
      <c r="AE8116">
        <v>-68.970565000000008</v>
      </c>
      <c r="AF8116" t="s">
        <v>24218</v>
      </c>
      <c r="AG8116" t="s">
        <v>32</v>
      </c>
      <c r="AH8116" t="s">
        <v>48</v>
      </c>
      <c r="AI8116" t="s">
        <v>87</v>
      </c>
      <c r="AJ8116" t="s">
        <v>1488</v>
      </c>
      <c r="AK8116" t="s">
        <v>330</v>
      </c>
      <c r="AL8116" t="s">
        <v>193</v>
      </c>
      <c r="AM8116" t="s">
        <v>331</v>
      </c>
      <c r="AR8116" t="s">
        <v>91</v>
      </c>
      <c r="AS8116">
        <v>9000131398</v>
      </c>
      <c r="AV8116" t="s">
        <v>206</v>
      </c>
      <c r="AW8116" t="str">
        <f>_xlfn.XLOOKUP(UNIVERSO[[#This Row],[RUTA-LOCALIDAD D&amp;N]],'[1]Cuota Ruta'!E:E,'[1]Cuota Ruta'!G:G)</f>
        <v>Cargar</v>
      </c>
    </row>
    <row r="8117" spans="1:49" x14ac:dyDescent="0.25">
      <c r="A8117" t="s">
        <v>48</v>
      </c>
      <c r="B8117" t="s">
        <v>49</v>
      </c>
      <c r="C8117" t="s">
        <v>50</v>
      </c>
      <c r="D8117" t="s">
        <v>51</v>
      </c>
      <c r="E8117" t="s">
        <v>218</v>
      </c>
      <c r="F8117" t="s">
        <v>194</v>
      </c>
      <c r="G8117">
        <v>9000132377</v>
      </c>
      <c r="H8117">
        <v>132377</v>
      </c>
      <c r="I8117" t="s">
        <v>24219</v>
      </c>
      <c r="J8117" t="s">
        <v>24220</v>
      </c>
      <c r="K8117" t="s">
        <v>197</v>
      </c>
      <c r="L8117" t="s">
        <v>180</v>
      </c>
      <c r="M8117" t="s">
        <v>180</v>
      </c>
      <c r="N8117" t="s">
        <v>58</v>
      </c>
      <c r="O8117" t="s">
        <v>59</v>
      </c>
      <c r="P8117">
        <v>313</v>
      </c>
      <c r="Q8117" t="s">
        <v>222</v>
      </c>
      <c r="R8117" t="s">
        <v>222</v>
      </c>
      <c r="S8117" t="s">
        <v>223</v>
      </c>
      <c r="T8117" t="s">
        <v>223</v>
      </c>
      <c r="U8117">
        <v>19.053102500000001</v>
      </c>
      <c r="V8117">
        <v>-69.386878999999993</v>
      </c>
      <c r="W8117" t="s">
        <v>224</v>
      </c>
      <c r="X8117" t="s">
        <v>63</v>
      </c>
      <c r="Y8117" t="s">
        <v>64</v>
      </c>
      <c r="Z8117" t="s">
        <v>99</v>
      </c>
      <c r="AA8117">
        <v>1159009668</v>
      </c>
      <c r="AB8117" t="s">
        <v>116</v>
      </c>
      <c r="AC8117" t="s">
        <v>67</v>
      </c>
      <c r="AD8117">
        <v>19.0531434</v>
      </c>
      <c r="AE8117">
        <v>-69.386941440000001</v>
      </c>
      <c r="AF8117" t="s">
        <v>24221</v>
      </c>
      <c r="AG8117" t="s">
        <v>32</v>
      </c>
      <c r="AH8117" t="s">
        <v>48</v>
      </c>
      <c r="AI8117" t="s">
        <v>87</v>
      </c>
      <c r="AJ8117" t="s">
        <v>1488</v>
      </c>
      <c r="AK8117" t="s">
        <v>226</v>
      </c>
      <c r="AL8117" t="s">
        <v>218</v>
      </c>
      <c r="AM8117" t="s">
        <v>227</v>
      </c>
      <c r="AR8117" t="s">
        <v>91</v>
      </c>
      <c r="AS8117">
        <v>9000132377</v>
      </c>
      <c r="AV8117" t="s">
        <v>92</v>
      </c>
      <c r="AW8117" t="str">
        <f>_xlfn.XLOOKUP(UNIVERSO[[#This Row],[RUTA-LOCALIDAD D&amp;N]],'[1]Cuota Ruta'!E:E,'[1]Cuota Ruta'!G:G)</f>
        <v>Cargar</v>
      </c>
    </row>
    <row r="8118" spans="1:49" x14ac:dyDescent="0.25">
      <c r="A8118" t="s">
        <v>48</v>
      </c>
      <c r="B8118" t="s">
        <v>49</v>
      </c>
      <c r="C8118" t="s">
        <v>50</v>
      </c>
      <c r="D8118" t="s">
        <v>51</v>
      </c>
      <c r="E8118" t="s">
        <v>257</v>
      </c>
      <c r="F8118" t="s">
        <v>194</v>
      </c>
      <c r="G8118">
        <v>9000132407</v>
      </c>
      <c r="H8118">
        <v>132407</v>
      </c>
      <c r="I8118" t="s">
        <v>24222</v>
      </c>
      <c r="J8118" t="s">
        <v>24223</v>
      </c>
      <c r="K8118" t="s">
        <v>197</v>
      </c>
      <c r="L8118" t="s">
        <v>301</v>
      </c>
      <c r="M8118" t="s">
        <v>301</v>
      </c>
      <c r="N8118" t="s">
        <v>24224</v>
      </c>
      <c r="O8118" t="s">
        <v>59</v>
      </c>
      <c r="P8118">
        <v>303</v>
      </c>
      <c r="Q8118" t="s">
        <v>2139</v>
      </c>
      <c r="R8118" t="s">
        <v>2139</v>
      </c>
      <c r="S8118" t="s">
        <v>304</v>
      </c>
      <c r="T8118" t="s">
        <v>304</v>
      </c>
      <c r="U8118">
        <v>19.570175170898398</v>
      </c>
      <c r="V8118">
        <v>-69.935630798339801</v>
      </c>
      <c r="W8118" t="s">
        <v>2140</v>
      </c>
      <c r="X8118" t="s">
        <v>85</v>
      </c>
      <c r="Y8118" t="s">
        <v>64</v>
      </c>
      <c r="Z8118" t="s">
        <v>65</v>
      </c>
      <c r="AA8118">
        <v>1152009973</v>
      </c>
      <c r="AB8118" t="s">
        <v>66</v>
      </c>
      <c r="AC8118" t="s">
        <v>67</v>
      </c>
      <c r="AD8118">
        <v>19.570175170898398</v>
      </c>
      <c r="AE8118">
        <v>-69.935630798339801</v>
      </c>
      <c r="AF8118" t="s">
        <v>24225</v>
      </c>
      <c r="AG8118" t="s">
        <v>32</v>
      </c>
      <c r="AH8118" t="s">
        <v>48</v>
      </c>
      <c r="AI8118" t="s">
        <v>87</v>
      </c>
      <c r="AJ8118" t="s">
        <v>1488</v>
      </c>
      <c r="AK8118" t="s">
        <v>265</v>
      </c>
      <c r="AL8118" t="s">
        <v>257</v>
      </c>
      <c r="AM8118" t="s">
        <v>266</v>
      </c>
      <c r="AR8118" t="s">
        <v>91</v>
      </c>
      <c r="AS8118">
        <v>9000132407</v>
      </c>
      <c r="AV8118" t="s">
        <v>267</v>
      </c>
      <c r="AW8118" t="str">
        <f>_xlfn.XLOOKUP(UNIVERSO[[#This Row],[RUTA-LOCALIDAD D&amp;N]],'[1]Cuota Ruta'!E:E,'[1]Cuota Ruta'!G:G)</f>
        <v>Cargar</v>
      </c>
    </row>
    <row r="8119" spans="1:49" x14ac:dyDescent="0.25">
      <c r="A8119" t="s">
        <v>48</v>
      </c>
      <c r="B8119" t="s">
        <v>49</v>
      </c>
      <c r="C8119" t="s">
        <v>50</v>
      </c>
      <c r="D8119" t="s">
        <v>51</v>
      </c>
      <c r="E8119" t="s">
        <v>218</v>
      </c>
      <c r="F8119" t="s">
        <v>194</v>
      </c>
      <c r="G8119">
        <v>9000132479</v>
      </c>
      <c r="H8119">
        <v>132479</v>
      </c>
      <c r="I8119" t="s">
        <v>24226</v>
      </c>
      <c r="J8119" t="s">
        <v>24227</v>
      </c>
      <c r="K8119" t="s">
        <v>197</v>
      </c>
      <c r="L8119" t="s">
        <v>180</v>
      </c>
      <c r="M8119" t="s">
        <v>180</v>
      </c>
      <c r="N8119" t="s">
        <v>58</v>
      </c>
      <c r="O8119" t="s">
        <v>59</v>
      </c>
      <c r="P8119">
        <v>304</v>
      </c>
      <c r="Q8119" t="s">
        <v>457</v>
      </c>
      <c r="R8119" t="s">
        <v>457</v>
      </c>
      <c r="S8119" t="s">
        <v>223</v>
      </c>
      <c r="T8119" t="s">
        <v>223</v>
      </c>
      <c r="U8119">
        <v>18.8299694</v>
      </c>
      <c r="V8119">
        <v>-68.6659851</v>
      </c>
      <c r="W8119" t="s">
        <v>458</v>
      </c>
      <c r="X8119" t="s">
        <v>63</v>
      </c>
      <c r="Y8119" t="s">
        <v>64</v>
      </c>
      <c r="Z8119" t="s">
        <v>65</v>
      </c>
      <c r="AA8119">
        <v>1159009677</v>
      </c>
      <c r="AB8119" t="s">
        <v>66</v>
      </c>
      <c r="AC8119" t="s">
        <v>67</v>
      </c>
      <c r="AD8119">
        <v>18.8299694</v>
      </c>
      <c r="AE8119">
        <v>-68.6659851</v>
      </c>
      <c r="AF8119" t="s">
        <v>24228</v>
      </c>
      <c r="AG8119" t="s">
        <v>32</v>
      </c>
      <c r="AH8119" t="s">
        <v>48</v>
      </c>
      <c r="AI8119" t="s">
        <v>87</v>
      </c>
      <c r="AJ8119" t="s">
        <v>1488</v>
      </c>
      <c r="AK8119" t="s">
        <v>235</v>
      </c>
      <c r="AL8119" t="s">
        <v>218</v>
      </c>
      <c r="AM8119" t="s">
        <v>236</v>
      </c>
      <c r="AR8119" t="s">
        <v>91</v>
      </c>
      <c r="AS8119">
        <v>9000132479</v>
      </c>
      <c r="AV8119" t="s">
        <v>75</v>
      </c>
      <c r="AW8119" t="str">
        <f>_xlfn.XLOOKUP(UNIVERSO[[#This Row],[RUTA-LOCALIDAD D&amp;N]],'[1]Cuota Ruta'!E:E,'[1]Cuota Ruta'!G:G)</f>
        <v>Cargar</v>
      </c>
    </row>
    <row r="8120" spans="1:49" x14ac:dyDescent="0.25">
      <c r="A8120" t="s">
        <v>48</v>
      </c>
      <c r="B8120" t="s">
        <v>49</v>
      </c>
      <c r="C8120" t="s">
        <v>50</v>
      </c>
      <c r="D8120" t="s">
        <v>124</v>
      </c>
      <c r="E8120" t="s">
        <v>125</v>
      </c>
      <c r="F8120" t="s">
        <v>126</v>
      </c>
      <c r="G8120">
        <v>9000133546</v>
      </c>
      <c r="H8120">
        <v>133546</v>
      </c>
      <c r="I8120" t="s">
        <v>24229</v>
      </c>
      <c r="J8120" t="s">
        <v>24230</v>
      </c>
      <c r="K8120" t="s">
        <v>129</v>
      </c>
      <c r="L8120" t="s">
        <v>130</v>
      </c>
      <c r="M8120" t="s">
        <v>5560</v>
      </c>
      <c r="N8120" t="s">
        <v>132</v>
      </c>
      <c r="O8120" t="s">
        <v>126</v>
      </c>
      <c r="P8120">
        <v>329</v>
      </c>
      <c r="Q8120" t="s">
        <v>3130</v>
      </c>
      <c r="R8120" t="s">
        <v>3130</v>
      </c>
      <c r="S8120" t="s">
        <v>134</v>
      </c>
      <c r="T8120" t="s">
        <v>134</v>
      </c>
      <c r="U8120">
        <v>18.27330589</v>
      </c>
      <c r="V8120">
        <v>-70.309417719999999</v>
      </c>
      <c r="W8120" t="s">
        <v>3131</v>
      </c>
      <c r="X8120" t="s">
        <v>63</v>
      </c>
      <c r="Y8120" t="s">
        <v>64</v>
      </c>
      <c r="Z8120" t="s">
        <v>65</v>
      </c>
      <c r="AA8120">
        <v>1163013666</v>
      </c>
      <c r="AB8120" t="s">
        <v>66</v>
      </c>
      <c r="AC8120" t="s">
        <v>67</v>
      </c>
      <c r="AD8120">
        <v>18.27330589</v>
      </c>
      <c r="AE8120">
        <v>-70.309417719999999</v>
      </c>
      <c r="AF8120" t="s">
        <v>24231</v>
      </c>
      <c r="AG8120" t="s">
        <v>32</v>
      </c>
      <c r="AH8120" t="s">
        <v>48</v>
      </c>
      <c r="AI8120" t="s">
        <v>87</v>
      </c>
      <c r="AJ8120" t="s">
        <v>1488</v>
      </c>
      <c r="AK8120" t="s">
        <v>137</v>
      </c>
      <c r="AL8120" t="s">
        <v>125</v>
      </c>
      <c r="AM8120" t="s">
        <v>138</v>
      </c>
      <c r="AR8120" t="s">
        <v>91</v>
      </c>
      <c r="AS8120">
        <v>9000133546</v>
      </c>
      <c r="AV8120" t="s">
        <v>75</v>
      </c>
      <c r="AW8120" t="str">
        <f>_xlfn.XLOOKUP(UNIVERSO[[#This Row],[RUTA-LOCALIDAD D&amp;N]],'[1]Cuota Ruta'!E:E,'[1]Cuota Ruta'!G:G)</f>
        <v>Cargar</v>
      </c>
    </row>
    <row r="8121" spans="1:49" x14ac:dyDescent="0.25">
      <c r="A8121" t="s">
        <v>48</v>
      </c>
      <c r="B8121" t="s">
        <v>49</v>
      </c>
      <c r="C8121" t="s">
        <v>50</v>
      </c>
      <c r="D8121" t="s">
        <v>51</v>
      </c>
      <c r="E8121" t="s">
        <v>218</v>
      </c>
      <c r="F8121" t="s">
        <v>194</v>
      </c>
      <c r="G8121">
        <v>9000134057</v>
      </c>
      <c r="H8121">
        <v>134057</v>
      </c>
      <c r="I8121" t="s">
        <v>24232</v>
      </c>
      <c r="J8121" t="s">
        <v>24233</v>
      </c>
      <c r="K8121" t="s">
        <v>197</v>
      </c>
      <c r="L8121" t="s">
        <v>180</v>
      </c>
      <c r="M8121" t="s">
        <v>180</v>
      </c>
      <c r="N8121" t="s">
        <v>24234</v>
      </c>
      <c r="O8121" t="s">
        <v>59</v>
      </c>
      <c r="P8121">
        <v>320</v>
      </c>
      <c r="Q8121" t="s">
        <v>231</v>
      </c>
      <c r="R8121" t="s">
        <v>231</v>
      </c>
      <c r="S8121" t="s">
        <v>232</v>
      </c>
      <c r="T8121" t="s">
        <v>232</v>
      </c>
      <c r="U8121">
        <v>18.625907900000001</v>
      </c>
      <c r="V8121">
        <v>-68.710662799999994</v>
      </c>
      <c r="W8121" t="s">
        <v>233</v>
      </c>
      <c r="X8121" t="s">
        <v>63</v>
      </c>
      <c r="Y8121" t="s">
        <v>64</v>
      </c>
      <c r="Z8121" t="s">
        <v>99</v>
      </c>
      <c r="AA8121">
        <v>1159010839</v>
      </c>
      <c r="AB8121" t="s">
        <v>66</v>
      </c>
      <c r="AC8121" t="s">
        <v>67</v>
      </c>
      <c r="AD8121">
        <v>18.625907900000001</v>
      </c>
      <c r="AE8121">
        <v>-68.710662799999994</v>
      </c>
      <c r="AF8121" t="s">
        <v>24235</v>
      </c>
      <c r="AG8121" t="s">
        <v>32</v>
      </c>
      <c r="AH8121" t="s">
        <v>48</v>
      </c>
      <c r="AI8121" t="s">
        <v>87</v>
      </c>
      <c r="AJ8121" t="s">
        <v>1488</v>
      </c>
      <c r="AK8121" t="s">
        <v>235</v>
      </c>
      <c r="AL8121" t="s">
        <v>218</v>
      </c>
      <c r="AM8121" t="s">
        <v>236</v>
      </c>
      <c r="AR8121" t="s">
        <v>91</v>
      </c>
      <c r="AS8121">
        <v>9000134057</v>
      </c>
      <c r="AV8121" t="s">
        <v>75</v>
      </c>
      <c r="AW8121" t="str">
        <f>_xlfn.XLOOKUP(UNIVERSO[[#This Row],[RUTA-LOCALIDAD D&amp;N]],'[1]Cuota Ruta'!E:E,'[1]Cuota Ruta'!G:G)</f>
        <v>Cargar</v>
      </c>
    </row>
    <row r="8122" spans="1:49" x14ac:dyDescent="0.25">
      <c r="A8122" t="s">
        <v>48</v>
      </c>
      <c r="B8122" t="s">
        <v>49</v>
      </c>
      <c r="C8122" t="s">
        <v>50</v>
      </c>
      <c r="D8122" t="s">
        <v>124</v>
      </c>
      <c r="E8122" t="s">
        <v>1266</v>
      </c>
      <c r="F8122" t="s">
        <v>126</v>
      </c>
      <c r="G8122">
        <v>9000134957</v>
      </c>
      <c r="H8122">
        <v>134957</v>
      </c>
      <c r="I8122" t="s">
        <v>24236</v>
      </c>
      <c r="J8122" t="s">
        <v>24237</v>
      </c>
      <c r="K8122" t="s">
        <v>129</v>
      </c>
      <c r="L8122" t="s">
        <v>130</v>
      </c>
      <c r="M8122" t="s">
        <v>3120</v>
      </c>
      <c r="N8122" t="s">
        <v>132</v>
      </c>
      <c r="O8122" t="s">
        <v>126</v>
      </c>
      <c r="P8122">
        <v>313</v>
      </c>
      <c r="Q8122" t="s">
        <v>3112</v>
      </c>
      <c r="R8122" t="s">
        <v>3112</v>
      </c>
      <c r="S8122" t="s">
        <v>134</v>
      </c>
      <c r="T8122" t="s">
        <v>134</v>
      </c>
      <c r="U8122">
        <v>18.539258956909201</v>
      </c>
      <c r="V8122">
        <v>-70.512382507324205</v>
      </c>
      <c r="W8122" t="s">
        <v>3113</v>
      </c>
      <c r="X8122" t="s">
        <v>63</v>
      </c>
      <c r="Y8122" t="s">
        <v>64</v>
      </c>
      <c r="Z8122" t="s">
        <v>65</v>
      </c>
      <c r="AA8122">
        <v>1163013894</v>
      </c>
      <c r="AB8122" t="s">
        <v>116</v>
      </c>
      <c r="AC8122" t="s">
        <v>67</v>
      </c>
      <c r="AD8122">
        <v>18.5393382</v>
      </c>
      <c r="AE8122">
        <v>-70.512266819999994</v>
      </c>
      <c r="AF8122" t="s">
        <v>24238</v>
      </c>
      <c r="AG8122" t="s">
        <v>32</v>
      </c>
      <c r="AH8122" t="s">
        <v>48</v>
      </c>
      <c r="AI8122" t="s">
        <v>87</v>
      </c>
      <c r="AJ8122" t="s">
        <v>1488</v>
      </c>
      <c r="AK8122" t="s">
        <v>1273</v>
      </c>
      <c r="AL8122" t="s">
        <v>1266</v>
      </c>
      <c r="AM8122" t="s">
        <v>1274</v>
      </c>
      <c r="AR8122" t="s">
        <v>91</v>
      </c>
      <c r="AS8122">
        <v>9000134957</v>
      </c>
      <c r="AV8122" t="s">
        <v>75</v>
      </c>
      <c r="AW8122" t="str">
        <f>_xlfn.XLOOKUP(UNIVERSO[[#This Row],[RUTA-LOCALIDAD D&amp;N]],'[1]Cuota Ruta'!E:E,'[1]Cuota Ruta'!G:G)</f>
        <v>Cargar</v>
      </c>
    </row>
    <row r="8123" spans="1:49" x14ac:dyDescent="0.25">
      <c r="A8123" t="s">
        <v>48</v>
      </c>
      <c r="B8123" t="s">
        <v>49</v>
      </c>
      <c r="C8123" t="s">
        <v>50</v>
      </c>
      <c r="D8123" t="s">
        <v>124</v>
      </c>
      <c r="E8123" t="s">
        <v>1266</v>
      </c>
      <c r="F8123" t="s">
        <v>126</v>
      </c>
      <c r="G8123">
        <v>9000135084</v>
      </c>
      <c r="H8123">
        <v>135084</v>
      </c>
      <c r="I8123" t="s">
        <v>24239</v>
      </c>
      <c r="J8123" t="s">
        <v>24240</v>
      </c>
      <c r="K8123" t="s">
        <v>129</v>
      </c>
      <c r="L8123" t="s">
        <v>130</v>
      </c>
      <c r="M8123" t="s">
        <v>3120</v>
      </c>
      <c r="N8123" t="s">
        <v>132</v>
      </c>
      <c r="O8123" t="s">
        <v>126</v>
      </c>
      <c r="P8123">
        <v>334</v>
      </c>
      <c r="Q8123" t="s">
        <v>3095</v>
      </c>
      <c r="R8123" t="s">
        <v>3095</v>
      </c>
      <c r="S8123" t="s">
        <v>134</v>
      </c>
      <c r="T8123" t="s">
        <v>134</v>
      </c>
      <c r="U8123">
        <v>18.546419140000001</v>
      </c>
      <c r="V8123">
        <v>-70.500175479999996</v>
      </c>
      <c r="W8123" t="s">
        <v>3096</v>
      </c>
      <c r="X8123" t="s">
        <v>63</v>
      </c>
      <c r="Y8123" t="s">
        <v>64</v>
      </c>
      <c r="Z8123" t="s">
        <v>65</v>
      </c>
      <c r="AA8123">
        <v>1163013953</v>
      </c>
      <c r="AB8123" t="s">
        <v>66</v>
      </c>
      <c r="AC8123" t="s">
        <v>67</v>
      </c>
      <c r="AD8123">
        <v>18.546419140000001</v>
      </c>
      <c r="AE8123">
        <v>-70.500175479999996</v>
      </c>
      <c r="AF8123" t="s">
        <v>24241</v>
      </c>
      <c r="AG8123" t="s">
        <v>32</v>
      </c>
      <c r="AH8123" t="s">
        <v>48</v>
      </c>
      <c r="AI8123" t="s">
        <v>87</v>
      </c>
      <c r="AJ8123" t="s">
        <v>1488</v>
      </c>
      <c r="AK8123" t="s">
        <v>1273</v>
      </c>
      <c r="AL8123" t="s">
        <v>1266</v>
      </c>
      <c r="AM8123" t="s">
        <v>1274</v>
      </c>
      <c r="AR8123" t="s">
        <v>91</v>
      </c>
      <c r="AS8123">
        <v>9000135084</v>
      </c>
      <c r="AV8123" t="s">
        <v>75</v>
      </c>
      <c r="AW8123" t="str">
        <f>_xlfn.XLOOKUP(UNIVERSO[[#This Row],[RUTA-LOCALIDAD D&amp;N]],'[1]Cuota Ruta'!E:E,'[1]Cuota Ruta'!G:G)</f>
        <v>Cargar</v>
      </c>
    </row>
    <row r="8124" spans="1:49" x14ac:dyDescent="0.25">
      <c r="A8124" t="s">
        <v>48</v>
      </c>
      <c r="B8124" t="s">
        <v>49</v>
      </c>
      <c r="C8124" t="s">
        <v>50</v>
      </c>
      <c r="D8124" t="s">
        <v>51</v>
      </c>
      <c r="E8124" t="s">
        <v>193</v>
      </c>
      <c r="F8124" t="s">
        <v>194</v>
      </c>
      <c r="G8124">
        <v>9000135212</v>
      </c>
      <c r="H8124">
        <v>135212</v>
      </c>
      <c r="I8124" t="s">
        <v>24242</v>
      </c>
      <c r="J8124" t="s">
        <v>24243</v>
      </c>
      <c r="K8124" t="s">
        <v>197</v>
      </c>
      <c r="L8124" t="s">
        <v>180</v>
      </c>
      <c r="M8124" t="s">
        <v>180</v>
      </c>
      <c r="N8124" t="s">
        <v>58</v>
      </c>
      <c r="O8124" t="s">
        <v>59</v>
      </c>
      <c r="P8124">
        <v>321</v>
      </c>
      <c r="Q8124" t="s">
        <v>2499</v>
      </c>
      <c r="R8124" t="s">
        <v>2499</v>
      </c>
      <c r="S8124" t="s">
        <v>1016</v>
      </c>
      <c r="T8124" t="s">
        <v>1016</v>
      </c>
      <c r="U8124">
        <v>18.589254400000002</v>
      </c>
      <c r="V8124">
        <v>-68.705802899999995</v>
      </c>
      <c r="W8124" t="s">
        <v>2500</v>
      </c>
      <c r="X8124" t="s">
        <v>63</v>
      </c>
      <c r="Y8124" t="s">
        <v>64</v>
      </c>
      <c r="Z8124" t="s">
        <v>65</v>
      </c>
      <c r="AA8124">
        <v>1160016412</v>
      </c>
      <c r="AB8124" t="s">
        <v>116</v>
      </c>
      <c r="AC8124" t="s">
        <v>67</v>
      </c>
      <c r="AD8124">
        <v>18.589387200954249</v>
      </c>
      <c r="AE8124">
        <v>-68.70576999702574</v>
      </c>
      <c r="AF8124" t="s">
        <v>24244</v>
      </c>
      <c r="AG8124" t="s">
        <v>32</v>
      </c>
      <c r="AH8124" t="s">
        <v>48</v>
      </c>
      <c r="AI8124" t="s">
        <v>87</v>
      </c>
      <c r="AJ8124" t="s">
        <v>1488</v>
      </c>
      <c r="AK8124" t="s">
        <v>235</v>
      </c>
      <c r="AL8124" t="s">
        <v>193</v>
      </c>
      <c r="AM8124" t="s">
        <v>236</v>
      </c>
      <c r="AR8124" t="s">
        <v>91</v>
      </c>
      <c r="AS8124">
        <v>9000135212</v>
      </c>
      <c r="AV8124" t="s">
        <v>75</v>
      </c>
      <c r="AW8124" t="str">
        <f>_xlfn.XLOOKUP(UNIVERSO[[#This Row],[RUTA-LOCALIDAD D&amp;N]],'[1]Cuota Ruta'!E:E,'[1]Cuota Ruta'!G:G)</f>
        <v>Cargar</v>
      </c>
    </row>
    <row r="8125" spans="1:49" x14ac:dyDescent="0.25">
      <c r="A8125" t="s">
        <v>48</v>
      </c>
      <c r="B8125" t="s">
        <v>49</v>
      </c>
      <c r="C8125" t="s">
        <v>50</v>
      </c>
      <c r="D8125" t="s">
        <v>268</v>
      </c>
      <c r="E8125" t="s">
        <v>1196</v>
      </c>
      <c r="F8125" t="s">
        <v>126</v>
      </c>
      <c r="G8125">
        <v>9000135741</v>
      </c>
      <c r="H8125">
        <v>135741</v>
      </c>
      <c r="I8125" t="s">
        <v>24245</v>
      </c>
      <c r="J8125" t="s">
        <v>3242</v>
      </c>
      <c r="K8125" t="s">
        <v>129</v>
      </c>
      <c r="L8125" t="s">
        <v>21501</v>
      </c>
      <c r="M8125" t="s">
        <v>24246</v>
      </c>
      <c r="N8125" t="s">
        <v>1199</v>
      </c>
      <c r="O8125" t="s">
        <v>126</v>
      </c>
      <c r="P8125">
        <v>312</v>
      </c>
      <c r="Q8125" t="s">
        <v>2878</v>
      </c>
      <c r="R8125" t="s">
        <v>2878</v>
      </c>
      <c r="S8125" t="s">
        <v>1201</v>
      </c>
      <c r="T8125" t="s">
        <v>1201</v>
      </c>
      <c r="U8125">
        <v>18.398489999999999</v>
      </c>
      <c r="V8125">
        <v>-70.779110000000003</v>
      </c>
      <c r="W8125" t="s">
        <v>2879</v>
      </c>
      <c r="X8125" t="s">
        <v>63</v>
      </c>
      <c r="Y8125" t="s">
        <v>64</v>
      </c>
      <c r="Z8125" t="s">
        <v>65</v>
      </c>
      <c r="AA8125">
        <v>1163014059</v>
      </c>
      <c r="AB8125" t="s">
        <v>66</v>
      </c>
      <c r="AC8125" t="s">
        <v>67</v>
      </c>
      <c r="AD8125">
        <v>18.398489999999999</v>
      </c>
      <c r="AE8125">
        <v>-70.779110000000003</v>
      </c>
      <c r="AF8125" t="s">
        <v>24247</v>
      </c>
      <c r="AG8125" t="s">
        <v>32</v>
      </c>
      <c r="AH8125" t="s">
        <v>48</v>
      </c>
      <c r="AI8125" t="s">
        <v>87</v>
      </c>
      <c r="AJ8125" t="s">
        <v>1488</v>
      </c>
      <c r="AK8125" t="s">
        <v>1204</v>
      </c>
      <c r="AL8125" t="s">
        <v>1196</v>
      </c>
      <c r="AM8125" t="s">
        <v>1205</v>
      </c>
      <c r="AR8125" t="s">
        <v>91</v>
      </c>
      <c r="AS8125">
        <v>9000135741</v>
      </c>
      <c r="AV8125" t="s">
        <v>281</v>
      </c>
      <c r="AW8125" t="str">
        <f>_xlfn.XLOOKUP(UNIVERSO[[#This Row],[RUTA-LOCALIDAD D&amp;N]],'[1]Cuota Ruta'!E:E,'[1]Cuota Ruta'!G:G)</f>
        <v>Cargar</v>
      </c>
    </row>
    <row r="8126" spans="1:49" x14ac:dyDescent="0.25">
      <c r="A8126" t="s">
        <v>48</v>
      </c>
      <c r="B8126" t="s">
        <v>49</v>
      </c>
      <c r="C8126" t="s">
        <v>50</v>
      </c>
      <c r="D8126" t="s">
        <v>51</v>
      </c>
      <c r="E8126" t="s">
        <v>823</v>
      </c>
      <c r="F8126" t="s">
        <v>283</v>
      </c>
      <c r="G8126">
        <v>9000137115</v>
      </c>
      <c r="H8126">
        <v>137115</v>
      </c>
      <c r="I8126" t="s">
        <v>15230</v>
      </c>
      <c r="J8126" t="s">
        <v>24248</v>
      </c>
      <c r="K8126" t="s">
        <v>286</v>
      </c>
      <c r="L8126" t="s">
        <v>826</v>
      </c>
      <c r="M8126" t="s">
        <v>826</v>
      </c>
      <c r="N8126" t="s">
        <v>253</v>
      </c>
      <c r="O8126" t="s">
        <v>59</v>
      </c>
      <c r="P8126">
        <v>337</v>
      </c>
      <c r="Q8126" t="s">
        <v>839</v>
      </c>
      <c r="R8126" t="s">
        <v>839</v>
      </c>
      <c r="S8126" t="s">
        <v>840</v>
      </c>
      <c r="T8126" t="s">
        <v>840</v>
      </c>
      <c r="U8126">
        <v>19.208943000000001</v>
      </c>
      <c r="V8126">
        <v>-70.025908000000001</v>
      </c>
      <c r="W8126" t="s">
        <v>841</v>
      </c>
      <c r="X8126" t="s">
        <v>63</v>
      </c>
      <c r="Y8126" t="s">
        <v>64</v>
      </c>
      <c r="Z8126" t="s">
        <v>65</v>
      </c>
      <c r="AA8126">
        <v>1154013832</v>
      </c>
      <c r="AB8126" t="s">
        <v>116</v>
      </c>
      <c r="AC8126" t="s">
        <v>67</v>
      </c>
      <c r="AD8126">
        <v>19.208888333333331</v>
      </c>
      <c r="AE8126">
        <v>-70.02599166666667</v>
      </c>
      <c r="AF8126" t="s">
        <v>24249</v>
      </c>
      <c r="AG8126" t="s">
        <v>32</v>
      </c>
      <c r="AH8126" t="s">
        <v>48</v>
      </c>
      <c r="AI8126" t="s">
        <v>87</v>
      </c>
      <c r="AJ8126" t="s">
        <v>1488</v>
      </c>
      <c r="AK8126" t="s">
        <v>265</v>
      </c>
      <c r="AL8126" t="s">
        <v>823</v>
      </c>
      <c r="AM8126" t="s">
        <v>266</v>
      </c>
      <c r="AR8126" t="s">
        <v>91</v>
      </c>
      <c r="AS8126">
        <v>9000137115</v>
      </c>
      <c r="AV8126" t="s">
        <v>267</v>
      </c>
      <c r="AW8126" t="str">
        <f>_xlfn.XLOOKUP(UNIVERSO[[#This Row],[RUTA-LOCALIDAD D&amp;N]],'[1]Cuota Ruta'!E:E,'[1]Cuota Ruta'!G:G)</f>
        <v>Cargar</v>
      </c>
    </row>
    <row r="8127" spans="1:49" x14ac:dyDescent="0.25">
      <c r="A8127" t="s">
        <v>48</v>
      </c>
      <c r="B8127" t="s">
        <v>49</v>
      </c>
      <c r="C8127" t="s">
        <v>50</v>
      </c>
      <c r="D8127" t="s">
        <v>51</v>
      </c>
      <c r="E8127" t="s">
        <v>485</v>
      </c>
      <c r="F8127" t="s">
        <v>283</v>
      </c>
      <c r="G8127">
        <v>9000137895</v>
      </c>
      <c r="H8127">
        <v>137895</v>
      </c>
      <c r="I8127" t="s">
        <v>24250</v>
      </c>
      <c r="J8127" t="s">
        <v>24251</v>
      </c>
      <c r="K8127" t="s">
        <v>286</v>
      </c>
      <c r="L8127" t="s">
        <v>917</v>
      </c>
      <c r="M8127" t="s">
        <v>917</v>
      </c>
      <c r="N8127" t="s">
        <v>22968</v>
      </c>
      <c r="O8127" t="s">
        <v>59</v>
      </c>
      <c r="P8127">
        <v>341</v>
      </c>
      <c r="Q8127" t="s">
        <v>2607</v>
      </c>
      <c r="R8127" t="s">
        <v>2607</v>
      </c>
      <c r="S8127" t="s">
        <v>491</v>
      </c>
      <c r="T8127" t="s">
        <v>491</v>
      </c>
      <c r="U8127">
        <v>19.7393398284912</v>
      </c>
      <c r="V8127">
        <v>-70.964927673339901</v>
      </c>
      <c r="W8127" t="s">
        <v>2608</v>
      </c>
      <c r="X8127" t="s">
        <v>63</v>
      </c>
      <c r="Y8127" t="s">
        <v>64</v>
      </c>
      <c r="Z8127" t="s">
        <v>99</v>
      </c>
      <c r="AA8127">
        <v>1158009895</v>
      </c>
      <c r="AB8127" t="s">
        <v>66</v>
      </c>
      <c r="AC8127" t="s">
        <v>67</v>
      </c>
      <c r="AD8127">
        <v>19.7393398284912</v>
      </c>
      <c r="AE8127">
        <v>-70.964927673339901</v>
      </c>
      <c r="AF8127" t="s">
        <v>24252</v>
      </c>
      <c r="AG8127" t="s">
        <v>32</v>
      </c>
      <c r="AH8127" t="s">
        <v>48</v>
      </c>
      <c r="AI8127" t="s">
        <v>87</v>
      </c>
      <c r="AJ8127" t="s">
        <v>1488</v>
      </c>
      <c r="AK8127" t="s">
        <v>494</v>
      </c>
      <c r="AL8127" t="s">
        <v>485</v>
      </c>
      <c r="AM8127" t="s">
        <v>495</v>
      </c>
      <c r="AR8127" t="s">
        <v>91</v>
      </c>
      <c r="AS8127">
        <v>9000137895</v>
      </c>
      <c r="AV8127" t="s">
        <v>349</v>
      </c>
      <c r="AW8127" t="str">
        <f>_xlfn.XLOOKUP(UNIVERSO[[#This Row],[RUTA-LOCALIDAD D&amp;N]],'[1]Cuota Ruta'!E:E,'[1]Cuota Ruta'!G:G)</f>
        <v>Cargar</v>
      </c>
    </row>
    <row r="8128" spans="1:49" x14ac:dyDescent="0.25">
      <c r="A8128" t="s">
        <v>48</v>
      </c>
      <c r="B8128" t="s">
        <v>49</v>
      </c>
      <c r="C8128" t="s">
        <v>50</v>
      </c>
      <c r="D8128" t="s">
        <v>51</v>
      </c>
      <c r="E8128" t="s">
        <v>193</v>
      </c>
      <c r="F8128" t="s">
        <v>194</v>
      </c>
      <c r="G8128">
        <v>9000138149</v>
      </c>
      <c r="H8128">
        <v>138149</v>
      </c>
      <c r="I8128" t="s">
        <v>1091</v>
      </c>
      <c r="J8128" t="s">
        <v>3242</v>
      </c>
      <c r="K8128" t="s">
        <v>197</v>
      </c>
      <c r="L8128" t="s">
        <v>180</v>
      </c>
      <c r="M8128" t="s">
        <v>180</v>
      </c>
      <c r="N8128" t="s">
        <v>7598</v>
      </c>
      <c r="O8128" t="s">
        <v>59</v>
      </c>
      <c r="P8128">
        <v>317</v>
      </c>
      <c r="Q8128" t="s">
        <v>2469</v>
      </c>
      <c r="R8128" t="s">
        <v>2469</v>
      </c>
      <c r="S8128" t="s">
        <v>1016</v>
      </c>
      <c r="T8128" t="s">
        <v>1016</v>
      </c>
      <c r="U8128">
        <v>18.61672592</v>
      </c>
      <c r="V8128">
        <v>-68.743942259999997</v>
      </c>
      <c r="W8128" t="s">
        <v>2470</v>
      </c>
      <c r="X8128" t="s">
        <v>85</v>
      </c>
      <c r="Y8128" t="s">
        <v>64</v>
      </c>
      <c r="Z8128" t="s">
        <v>65</v>
      </c>
      <c r="AA8128">
        <v>1160016897</v>
      </c>
      <c r="AB8128" t="s">
        <v>116</v>
      </c>
      <c r="AC8128" t="s">
        <v>67</v>
      </c>
      <c r="AD8128">
        <v>18.616731251899001</v>
      </c>
      <c r="AE8128">
        <v>-68.743846521200723</v>
      </c>
      <c r="AF8128" t="s">
        <v>24253</v>
      </c>
      <c r="AG8128" t="s">
        <v>32</v>
      </c>
      <c r="AH8128" t="s">
        <v>48</v>
      </c>
      <c r="AI8128" t="s">
        <v>87</v>
      </c>
      <c r="AJ8128" t="s">
        <v>1488</v>
      </c>
      <c r="AK8128" t="s">
        <v>235</v>
      </c>
      <c r="AL8128" t="s">
        <v>193</v>
      </c>
      <c r="AM8128" t="s">
        <v>236</v>
      </c>
      <c r="AR8128" t="s">
        <v>91</v>
      </c>
      <c r="AS8128">
        <v>9000138149</v>
      </c>
      <c r="AV8128" t="s">
        <v>75</v>
      </c>
      <c r="AW8128" t="str">
        <f>_xlfn.XLOOKUP(UNIVERSO[[#This Row],[RUTA-LOCALIDAD D&amp;N]],'[1]Cuota Ruta'!E:E,'[1]Cuota Ruta'!G:G)</f>
        <v>Cargar</v>
      </c>
    </row>
    <row r="8129" spans="1:49" x14ac:dyDescent="0.25">
      <c r="A8129" t="s">
        <v>48</v>
      </c>
      <c r="B8129" t="s">
        <v>49</v>
      </c>
      <c r="C8129" t="s">
        <v>50</v>
      </c>
      <c r="D8129" t="s">
        <v>51</v>
      </c>
      <c r="E8129" t="s">
        <v>193</v>
      </c>
      <c r="F8129" t="s">
        <v>194</v>
      </c>
      <c r="G8129">
        <v>9000139207</v>
      </c>
      <c r="H8129">
        <v>139207</v>
      </c>
      <c r="I8129" t="s">
        <v>24254</v>
      </c>
      <c r="J8129" t="s">
        <v>24255</v>
      </c>
      <c r="K8129" t="s">
        <v>197</v>
      </c>
      <c r="L8129" t="s">
        <v>198</v>
      </c>
      <c r="M8129" t="s">
        <v>198</v>
      </c>
      <c r="N8129" t="s">
        <v>58</v>
      </c>
      <c r="O8129" t="s">
        <v>59</v>
      </c>
      <c r="P8129">
        <v>312</v>
      </c>
      <c r="Q8129" t="s">
        <v>2112</v>
      </c>
      <c r="R8129" t="s">
        <v>2112</v>
      </c>
      <c r="S8129" t="s">
        <v>774</v>
      </c>
      <c r="T8129" t="s">
        <v>774</v>
      </c>
      <c r="U8129">
        <v>18.556804700000001</v>
      </c>
      <c r="V8129">
        <v>-69.404228200000006</v>
      </c>
      <c r="W8129" t="s">
        <v>2113</v>
      </c>
      <c r="X8129" t="s">
        <v>63</v>
      </c>
      <c r="Y8129" t="s">
        <v>64</v>
      </c>
      <c r="Z8129" t="s">
        <v>65</v>
      </c>
      <c r="AA8129">
        <v>1160017047</v>
      </c>
      <c r="AB8129" t="s">
        <v>66</v>
      </c>
      <c r="AC8129" t="s">
        <v>67</v>
      </c>
      <c r="AD8129">
        <v>18.556804700000001</v>
      </c>
      <c r="AE8129">
        <v>-69.404228200000006</v>
      </c>
      <c r="AF8129" t="s">
        <v>24256</v>
      </c>
      <c r="AG8129" t="s">
        <v>32</v>
      </c>
      <c r="AH8129" t="s">
        <v>48</v>
      </c>
      <c r="AI8129" t="s">
        <v>87</v>
      </c>
      <c r="AJ8129" t="s">
        <v>1488</v>
      </c>
      <c r="AK8129" t="s">
        <v>203</v>
      </c>
      <c r="AL8129" t="s">
        <v>193</v>
      </c>
      <c r="AM8129" t="s">
        <v>204</v>
      </c>
      <c r="AR8129" t="s">
        <v>91</v>
      </c>
      <c r="AS8129">
        <v>9000139207</v>
      </c>
      <c r="AV8129" t="s">
        <v>206</v>
      </c>
      <c r="AW8129" t="str">
        <f>_xlfn.XLOOKUP(UNIVERSO[[#This Row],[RUTA-LOCALIDAD D&amp;N]],'[1]Cuota Ruta'!E:E,'[1]Cuota Ruta'!G:G)</f>
        <v>Cargar</v>
      </c>
    </row>
    <row r="8130" spans="1:49" x14ac:dyDescent="0.25">
      <c r="A8130" t="s">
        <v>48</v>
      </c>
      <c r="B8130" t="s">
        <v>49</v>
      </c>
      <c r="C8130" t="s">
        <v>50</v>
      </c>
      <c r="D8130" t="s">
        <v>124</v>
      </c>
      <c r="E8130" t="s">
        <v>1171</v>
      </c>
      <c r="F8130" t="s">
        <v>126</v>
      </c>
      <c r="G8130">
        <v>9000142513</v>
      </c>
      <c r="H8130">
        <v>142513</v>
      </c>
      <c r="I8130" t="s">
        <v>24257</v>
      </c>
      <c r="J8130" t="s">
        <v>24258</v>
      </c>
      <c r="K8130" t="s">
        <v>129</v>
      </c>
      <c r="L8130" t="s">
        <v>1174</v>
      </c>
      <c r="M8130" t="s">
        <v>24259</v>
      </c>
      <c r="N8130" t="s">
        <v>1174</v>
      </c>
      <c r="O8130" t="s">
        <v>126</v>
      </c>
      <c r="P8130">
        <v>326</v>
      </c>
      <c r="Q8130" t="s">
        <v>2745</v>
      </c>
      <c r="R8130" t="s">
        <v>2745</v>
      </c>
      <c r="S8130" t="s">
        <v>1176</v>
      </c>
      <c r="T8130" t="s">
        <v>1176</v>
      </c>
      <c r="U8130">
        <v>18.21041</v>
      </c>
      <c r="V8130">
        <v>-71.117769999999993</v>
      </c>
      <c r="W8130" t="s">
        <v>2746</v>
      </c>
      <c r="X8130" t="s">
        <v>63</v>
      </c>
      <c r="Y8130" t="s">
        <v>64</v>
      </c>
      <c r="Z8130" t="s">
        <v>65</v>
      </c>
      <c r="AA8130">
        <v>1163016440</v>
      </c>
      <c r="AB8130" t="s">
        <v>66</v>
      </c>
      <c r="AC8130" t="s">
        <v>67</v>
      </c>
      <c r="AD8130">
        <v>18.21041</v>
      </c>
      <c r="AE8130">
        <v>-71.117769999999993</v>
      </c>
      <c r="AF8130" t="s">
        <v>24260</v>
      </c>
      <c r="AG8130" t="s">
        <v>32</v>
      </c>
      <c r="AH8130" t="s">
        <v>48</v>
      </c>
      <c r="AI8130" t="s">
        <v>87</v>
      </c>
      <c r="AJ8130" t="s">
        <v>1488</v>
      </c>
      <c r="AK8130" t="s">
        <v>1179</v>
      </c>
      <c r="AL8130" t="s">
        <v>1171</v>
      </c>
      <c r="AM8130" t="s">
        <v>1180</v>
      </c>
      <c r="AR8130" t="s">
        <v>91</v>
      </c>
      <c r="AS8130">
        <v>9000142513</v>
      </c>
      <c r="AV8130" t="s">
        <v>281</v>
      </c>
      <c r="AW8130" t="str">
        <f>_xlfn.XLOOKUP(UNIVERSO[[#This Row],[RUTA-LOCALIDAD D&amp;N]],'[1]Cuota Ruta'!E:E,'[1]Cuota Ruta'!G:G)</f>
        <v>Cargar</v>
      </c>
    </row>
    <row r="8131" spans="1:49" x14ac:dyDescent="0.25">
      <c r="A8131" t="s">
        <v>48</v>
      </c>
      <c r="B8131" t="s">
        <v>49</v>
      </c>
      <c r="C8131" t="s">
        <v>50</v>
      </c>
      <c r="D8131" t="s">
        <v>51</v>
      </c>
      <c r="E8131" t="s">
        <v>282</v>
      </c>
      <c r="F8131" t="s">
        <v>283</v>
      </c>
      <c r="G8131">
        <v>9000142624</v>
      </c>
      <c r="H8131">
        <v>142624</v>
      </c>
      <c r="I8131" t="s">
        <v>24261</v>
      </c>
      <c r="J8131" t="s">
        <v>24262</v>
      </c>
      <c r="K8131" t="s">
        <v>286</v>
      </c>
      <c r="L8131" t="s">
        <v>403</v>
      </c>
      <c r="M8131" t="s">
        <v>403</v>
      </c>
      <c r="N8131" t="s">
        <v>1257</v>
      </c>
      <c r="O8131" t="s">
        <v>59</v>
      </c>
      <c r="P8131">
        <v>311</v>
      </c>
      <c r="Q8131" t="s">
        <v>1485</v>
      </c>
      <c r="R8131" t="s">
        <v>1485</v>
      </c>
      <c r="S8131" t="s">
        <v>290</v>
      </c>
      <c r="T8131" t="s">
        <v>290</v>
      </c>
      <c r="U8131">
        <v>19.214859874645999</v>
      </c>
      <c r="V8131">
        <v>-70.465851832555998</v>
      </c>
      <c r="W8131" t="s">
        <v>1486</v>
      </c>
      <c r="X8131" t="s">
        <v>85</v>
      </c>
      <c r="Y8131" t="s">
        <v>64</v>
      </c>
      <c r="Z8131" t="s">
        <v>65</v>
      </c>
      <c r="AA8131">
        <v>1155007849</v>
      </c>
      <c r="AB8131" t="s">
        <v>66</v>
      </c>
      <c r="AC8131" t="s">
        <v>67</v>
      </c>
      <c r="AD8131">
        <v>19.214859874645999</v>
      </c>
      <c r="AE8131">
        <v>-70.465851832555998</v>
      </c>
      <c r="AF8131" t="s">
        <v>24263</v>
      </c>
      <c r="AG8131" t="s">
        <v>32</v>
      </c>
      <c r="AH8131" t="s">
        <v>48</v>
      </c>
      <c r="AI8131" t="s">
        <v>87</v>
      </c>
      <c r="AJ8131" t="s">
        <v>1488</v>
      </c>
      <c r="AR8131" t="s">
        <v>91</v>
      </c>
      <c r="AS8131">
        <v>9000142624</v>
      </c>
      <c r="AW8131" t="str">
        <f>_xlfn.XLOOKUP(UNIVERSO[[#This Row],[RUTA-LOCALIDAD D&amp;N]],'[1]Cuota Ruta'!E:E,'[1]Cuota Ruta'!G:G)</f>
        <v>Cargar</v>
      </c>
    </row>
    <row r="8132" spans="1:49" x14ac:dyDescent="0.25">
      <c r="A8132" t="s">
        <v>48</v>
      </c>
      <c r="B8132" t="s">
        <v>49</v>
      </c>
      <c r="C8132" t="s">
        <v>50</v>
      </c>
      <c r="D8132" t="s">
        <v>51</v>
      </c>
      <c r="E8132" t="s">
        <v>338</v>
      </c>
      <c r="F8132" t="s">
        <v>283</v>
      </c>
      <c r="G8132">
        <v>9000143067</v>
      </c>
      <c r="H8132">
        <v>143067</v>
      </c>
      <c r="I8132" t="s">
        <v>13037</v>
      </c>
      <c r="J8132" t="s">
        <v>1109</v>
      </c>
      <c r="K8132" t="s">
        <v>286</v>
      </c>
      <c r="L8132" t="s">
        <v>1748</v>
      </c>
      <c r="M8132" t="s">
        <v>1748</v>
      </c>
      <c r="N8132" t="s">
        <v>3129</v>
      </c>
      <c r="O8132" t="s">
        <v>59</v>
      </c>
      <c r="P8132">
        <v>313</v>
      </c>
      <c r="Q8132" t="s">
        <v>1928</v>
      </c>
      <c r="R8132" t="s">
        <v>1928</v>
      </c>
      <c r="S8132" t="s">
        <v>665</v>
      </c>
      <c r="T8132" t="s">
        <v>665</v>
      </c>
      <c r="U8132">
        <v>19.37144</v>
      </c>
      <c r="V8132">
        <v>-70.550016999999997</v>
      </c>
      <c r="W8132" t="s">
        <v>1929</v>
      </c>
      <c r="X8132" t="s">
        <v>85</v>
      </c>
      <c r="Y8132" t="s">
        <v>64</v>
      </c>
      <c r="Z8132" t="s">
        <v>65</v>
      </c>
      <c r="AA8132">
        <v>1151036339</v>
      </c>
      <c r="AB8132" t="s">
        <v>66</v>
      </c>
      <c r="AC8132" t="s">
        <v>67</v>
      </c>
      <c r="AD8132">
        <v>19.37144</v>
      </c>
      <c r="AE8132">
        <v>-70.550016999999997</v>
      </c>
      <c r="AF8132" t="s">
        <v>24264</v>
      </c>
      <c r="AG8132" t="s">
        <v>32</v>
      </c>
      <c r="AH8132" t="s">
        <v>48</v>
      </c>
      <c r="AI8132" t="s">
        <v>87</v>
      </c>
      <c r="AJ8132" t="s">
        <v>1488</v>
      </c>
      <c r="AK8132" t="s">
        <v>697</v>
      </c>
      <c r="AL8132" t="s">
        <v>338</v>
      </c>
      <c r="AM8132" t="s">
        <v>698</v>
      </c>
      <c r="AR8132" t="s">
        <v>91</v>
      </c>
      <c r="AS8132">
        <v>9000143067</v>
      </c>
      <c r="AV8132" t="s">
        <v>410</v>
      </c>
      <c r="AW8132" t="str">
        <f>_xlfn.XLOOKUP(UNIVERSO[[#This Row],[RUTA-LOCALIDAD D&amp;N]],'[1]Cuota Ruta'!E:E,'[1]Cuota Ruta'!G:G)</f>
        <v>Cargar</v>
      </c>
    </row>
    <row r="8133" spans="1:49" x14ac:dyDescent="0.25">
      <c r="A8133" t="s">
        <v>48</v>
      </c>
      <c r="B8133" t="s">
        <v>49</v>
      </c>
      <c r="C8133" t="s">
        <v>50</v>
      </c>
      <c r="D8133" t="s">
        <v>268</v>
      </c>
      <c r="E8133" t="s">
        <v>1196</v>
      </c>
      <c r="F8133" t="s">
        <v>126</v>
      </c>
      <c r="G8133">
        <v>9000143587</v>
      </c>
      <c r="H8133">
        <v>143587</v>
      </c>
      <c r="I8133" t="s">
        <v>102</v>
      </c>
      <c r="J8133" t="s">
        <v>24265</v>
      </c>
      <c r="K8133" t="s">
        <v>129</v>
      </c>
      <c r="L8133" t="s">
        <v>1199</v>
      </c>
      <c r="M8133" t="s">
        <v>8922</v>
      </c>
      <c r="N8133" t="s">
        <v>1199</v>
      </c>
      <c r="O8133" t="s">
        <v>126</v>
      </c>
      <c r="P8133">
        <v>330</v>
      </c>
      <c r="Q8133" t="s">
        <v>2895</v>
      </c>
      <c r="R8133" t="s">
        <v>2895</v>
      </c>
      <c r="S8133" t="s">
        <v>1201</v>
      </c>
      <c r="T8133" t="s">
        <v>1201</v>
      </c>
      <c r="U8133">
        <v>18.490020000000001</v>
      </c>
      <c r="V8133">
        <v>-70.776039999999995</v>
      </c>
      <c r="W8133" t="s">
        <v>2896</v>
      </c>
      <c r="X8133" t="s">
        <v>63</v>
      </c>
      <c r="Y8133" t="s">
        <v>64</v>
      </c>
      <c r="Z8133" t="s">
        <v>65</v>
      </c>
      <c r="AA8133">
        <v>1163017392</v>
      </c>
      <c r="AB8133" t="s">
        <v>66</v>
      </c>
      <c r="AC8133" t="s">
        <v>67</v>
      </c>
      <c r="AD8133">
        <v>18.490020000000001</v>
      </c>
      <c r="AE8133">
        <v>-70.776039999999995</v>
      </c>
      <c r="AF8133" t="s">
        <v>24266</v>
      </c>
      <c r="AG8133" t="s">
        <v>32</v>
      </c>
      <c r="AH8133" t="s">
        <v>48</v>
      </c>
      <c r="AI8133" t="s">
        <v>87</v>
      </c>
      <c r="AJ8133" t="s">
        <v>1488</v>
      </c>
      <c r="AK8133" t="s">
        <v>1204</v>
      </c>
      <c r="AL8133" t="s">
        <v>1196</v>
      </c>
      <c r="AM8133" t="s">
        <v>1205</v>
      </c>
      <c r="AR8133" t="s">
        <v>91</v>
      </c>
      <c r="AS8133">
        <v>9000143587</v>
      </c>
      <c r="AV8133" t="s">
        <v>281</v>
      </c>
      <c r="AW8133" t="str">
        <f>_xlfn.XLOOKUP(UNIVERSO[[#This Row],[RUTA-LOCALIDAD D&amp;N]],'[1]Cuota Ruta'!E:E,'[1]Cuota Ruta'!G:G)</f>
        <v>Cargar</v>
      </c>
    </row>
    <row r="8134" spans="1:49" x14ac:dyDescent="0.25">
      <c r="A8134" t="s">
        <v>48</v>
      </c>
      <c r="B8134" t="s">
        <v>49</v>
      </c>
      <c r="C8134" t="s">
        <v>50</v>
      </c>
      <c r="D8134" t="s">
        <v>124</v>
      </c>
      <c r="E8134" t="s">
        <v>1266</v>
      </c>
      <c r="F8134" t="s">
        <v>126</v>
      </c>
      <c r="G8134">
        <v>9000143915</v>
      </c>
      <c r="H8134">
        <v>143915</v>
      </c>
      <c r="I8134" t="s">
        <v>24267</v>
      </c>
      <c r="J8134" t="s">
        <v>24268</v>
      </c>
      <c r="K8134" t="s">
        <v>129</v>
      </c>
      <c r="L8134" t="s">
        <v>3087</v>
      </c>
      <c r="M8134" t="s">
        <v>3088</v>
      </c>
      <c r="N8134" t="s">
        <v>1269</v>
      </c>
      <c r="O8134" t="s">
        <v>126</v>
      </c>
      <c r="P8134">
        <v>314</v>
      </c>
      <c r="Q8134" t="s">
        <v>1270</v>
      </c>
      <c r="R8134" t="s">
        <v>1270</v>
      </c>
      <c r="S8134" t="s">
        <v>134</v>
      </c>
      <c r="T8134" t="s">
        <v>134</v>
      </c>
      <c r="U8134">
        <v>18.71214294</v>
      </c>
      <c r="V8134">
        <v>-70.464096069999997</v>
      </c>
      <c r="W8134" t="s">
        <v>1271</v>
      </c>
      <c r="X8134" t="s">
        <v>63</v>
      </c>
      <c r="Y8134" t="s">
        <v>64</v>
      </c>
      <c r="Z8134" t="s">
        <v>65</v>
      </c>
      <c r="AA8134">
        <v>1163017433</v>
      </c>
      <c r="AB8134" t="s">
        <v>66</v>
      </c>
      <c r="AC8134" t="s">
        <v>67</v>
      </c>
      <c r="AD8134">
        <v>18.71214294</v>
      </c>
      <c r="AE8134">
        <v>-70.464096069999997</v>
      </c>
      <c r="AF8134" t="s">
        <v>24269</v>
      </c>
      <c r="AG8134" t="s">
        <v>32</v>
      </c>
      <c r="AH8134" t="s">
        <v>48</v>
      </c>
      <c r="AI8134" t="s">
        <v>87</v>
      </c>
      <c r="AJ8134" t="s">
        <v>1488</v>
      </c>
      <c r="AK8134" t="s">
        <v>1273</v>
      </c>
      <c r="AL8134" t="s">
        <v>1266</v>
      </c>
      <c r="AM8134" t="s">
        <v>1274</v>
      </c>
      <c r="AR8134" t="s">
        <v>91</v>
      </c>
      <c r="AS8134">
        <v>9000143915</v>
      </c>
      <c r="AV8134" t="s">
        <v>75</v>
      </c>
      <c r="AW8134" t="str">
        <f>_xlfn.XLOOKUP(UNIVERSO[[#This Row],[RUTA-LOCALIDAD D&amp;N]],'[1]Cuota Ruta'!E:E,'[1]Cuota Ruta'!G:G)</f>
        <v>Cargar</v>
      </c>
    </row>
    <row r="8135" spans="1:49" x14ac:dyDescent="0.25">
      <c r="A8135" t="s">
        <v>48</v>
      </c>
      <c r="B8135" t="s">
        <v>380</v>
      </c>
      <c r="C8135" t="s">
        <v>381</v>
      </c>
      <c r="D8135" t="s">
        <v>51</v>
      </c>
      <c r="E8135" t="s">
        <v>140</v>
      </c>
      <c r="F8135" t="s">
        <v>141</v>
      </c>
      <c r="G8135">
        <v>9000145352</v>
      </c>
      <c r="H8135">
        <v>145352</v>
      </c>
      <c r="I8135" t="s">
        <v>24270</v>
      </c>
      <c r="J8135" t="s">
        <v>24271</v>
      </c>
      <c r="K8135" t="s">
        <v>144</v>
      </c>
      <c r="L8135" t="s">
        <v>93</v>
      </c>
      <c r="M8135" t="s">
        <v>93</v>
      </c>
      <c r="N8135" t="s">
        <v>1442</v>
      </c>
      <c r="O8135" t="s">
        <v>434</v>
      </c>
      <c r="P8135">
        <v>396</v>
      </c>
      <c r="Q8135" t="s">
        <v>435</v>
      </c>
      <c r="R8135" t="s">
        <v>435</v>
      </c>
      <c r="S8135" t="s">
        <v>436</v>
      </c>
      <c r="T8135" t="s">
        <v>436</v>
      </c>
      <c r="U8135">
        <v>18.481975559999999</v>
      </c>
      <c r="V8135">
        <v>-69.827117920000006</v>
      </c>
      <c r="W8135" t="s">
        <v>437</v>
      </c>
      <c r="X8135" t="s">
        <v>63</v>
      </c>
      <c r="Y8135" t="s">
        <v>64</v>
      </c>
      <c r="Z8135" t="s">
        <v>65</v>
      </c>
      <c r="AA8135">
        <v>1153026223</v>
      </c>
      <c r="AB8135" t="s">
        <v>116</v>
      </c>
      <c r="AC8135" t="s">
        <v>67</v>
      </c>
      <c r="AD8135">
        <v>18.4820633</v>
      </c>
      <c r="AE8135">
        <v>-69.827123650000004</v>
      </c>
      <c r="AF8135" t="s">
        <v>24272</v>
      </c>
      <c r="AG8135" t="s">
        <v>32</v>
      </c>
      <c r="AH8135" t="s">
        <v>48</v>
      </c>
      <c r="AI8135" t="s">
        <v>87</v>
      </c>
      <c r="AJ8135" t="s">
        <v>1488</v>
      </c>
      <c r="AK8135" t="s">
        <v>150</v>
      </c>
      <c r="AL8135" t="s">
        <v>140</v>
      </c>
      <c r="AM8135" t="s">
        <v>151</v>
      </c>
      <c r="AR8135" t="s">
        <v>91</v>
      </c>
      <c r="AS8135">
        <v>9000145352</v>
      </c>
      <c r="AV8135" t="s">
        <v>153</v>
      </c>
      <c r="AW8135" t="str">
        <f>_xlfn.XLOOKUP(UNIVERSO[[#This Row],[RUTA-LOCALIDAD D&amp;N]],'[1]Cuota Ruta'!E:E,'[1]Cuota Ruta'!G:G)</f>
        <v>Cargar</v>
      </c>
    </row>
    <row r="8136" spans="1:49" x14ac:dyDescent="0.25">
      <c r="A8136" t="s">
        <v>48</v>
      </c>
      <c r="B8136" t="s">
        <v>49</v>
      </c>
      <c r="C8136" t="s">
        <v>50</v>
      </c>
      <c r="D8136" t="s">
        <v>51</v>
      </c>
      <c r="E8136" t="s">
        <v>485</v>
      </c>
      <c r="F8136" t="s">
        <v>283</v>
      </c>
      <c r="G8136">
        <v>9000147265</v>
      </c>
      <c r="H8136">
        <v>147265</v>
      </c>
      <c r="I8136" t="s">
        <v>24273</v>
      </c>
      <c r="J8136" t="s">
        <v>24274</v>
      </c>
      <c r="K8136" t="s">
        <v>286</v>
      </c>
      <c r="L8136" t="s">
        <v>1496</v>
      </c>
      <c r="M8136" t="s">
        <v>1496</v>
      </c>
      <c r="N8136" t="s">
        <v>253</v>
      </c>
      <c r="O8136" t="s">
        <v>59</v>
      </c>
      <c r="P8136">
        <v>346</v>
      </c>
      <c r="Q8136" t="s">
        <v>1104</v>
      </c>
      <c r="R8136" t="s">
        <v>1104</v>
      </c>
      <c r="S8136" t="s">
        <v>1050</v>
      </c>
      <c r="T8136" t="s">
        <v>1050</v>
      </c>
      <c r="U8136">
        <v>19.472073000000002</v>
      </c>
      <c r="V8136">
        <v>-71.631315999999998</v>
      </c>
      <c r="W8136" t="s">
        <v>1105</v>
      </c>
      <c r="X8136" t="s">
        <v>63</v>
      </c>
      <c r="Y8136" t="s">
        <v>64</v>
      </c>
      <c r="Z8136" t="s">
        <v>65</v>
      </c>
      <c r="AA8136">
        <v>1158010421</v>
      </c>
      <c r="AB8136" t="s">
        <v>66</v>
      </c>
      <c r="AC8136" t="s">
        <v>67</v>
      </c>
      <c r="AD8136">
        <v>19.472073000000002</v>
      </c>
      <c r="AE8136">
        <v>-71.631315999999998</v>
      </c>
      <c r="AF8136" t="s">
        <v>24275</v>
      </c>
      <c r="AG8136" t="s">
        <v>32</v>
      </c>
      <c r="AH8136" t="s">
        <v>48</v>
      </c>
      <c r="AI8136" t="s">
        <v>87</v>
      </c>
      <c r="AJ8136" t="s">
        <v>1488</v>
      </c>
      <c r="AK8136" t="s">
        <v>494</v>
      </c>
      <c r="AL8136" t="s">
        <v>485</v>
      </c>
      <c r="AM8136" t="s">
        <v>495</v>
      </c>
      <c r="AR8136" t="s">
        <v>91</v>
      </c>
      <c r="AS8136">
        <v>9000147265</v>
      </c>
      <c r="AV8136" t="s">
        <v>349</v>
      </c>
      <c r="AW8136" t="str">
        <f>_xlfn.XLOOKUP(UNIVERSO[[#This Row],[RUTA-LOCALIDAD D&amp;N]],'[1]Cuota Ruta'!E:E,'[1]Cuota Ruta'!G:G)</f>
        <v>Cargar</v>
      </c>
    </row>
    <row r="8137" spans="1:49" x14ac:dyDescent="0.25">
      <c r="A8137" t="s">
        <v>48</v>
      </c>
      <c r="B8137" t="s">
        <v>49</v>
      </c>
      <c r="C8137" t="s">
        <v>50</v>
      </c>
      <c r="D8137" t="s">
        <v>51</v>
      </c>
      <c r="E8137" t="s">
        <v>193</v>
      </c>
      <c r="F8137" t="s">
        <v>194</v>
      </c>
      <c r="G8137">
        <v>9000147606</v>
      </c>
      <c r="H8137">
        <v>147606</v>
      </c>
      <c r="I8137" t="s">
        <v>24276</v>
      </c>
      <c r="J8137" t="s">
        <v>24277</v>
      </c>
      <c r="K8137" t="s">
        <v>197</v>
      </c>
      <c r="L8137" t="s">
        <v>193</v>
      </c>
      <c r="M8137" t="s">
        <v>193</v>
      </c>
      <c r="N8137" t="s">
        <v>4084</v>
      </c>
      <c r="O8137" t="s">
        <v>59</v>
      </c>
      <c r="P8137">
        <v>305</v>
      </c>
      <c r="Q8137" t="s">
        <v>2125</v>
      </c>
      <c r="R8137" t="s">
        <v>2125</v>
      </c>
      <c r="S8137" t="s">
        <v>327</v>
      </c>
      <c r="T8137" t="s">
        <v>327</v>
      </c>
      <c r="U8137">
        <v>18.449247360000001</v>
      </c>
      <c r="V8137">
        <v>-69.014656099999996</v>
      </c>
      <c r="W8137" t="s">
        <v>2126</v>
      </c>
      <c r="X8137" t="s">
        <v>85</v>
      </c>
      <c r="Y8137" t="s">
        <v>64</v>
      </c>
      <c r="Z8137" t="s">
        <v>65</v>
      </c>
      <c r="AA8137">
        <v>1160018117</v>
      </c>
      <c r="AB8137" t="s">
        <v>116</v>
      </c>
      <c r="AC8137" t="s">
        <v>67</v>
      </c>
      <c r="AD8137">
        <v>18.449435000000001</v>
      </c>
      <c r="AE8137">
        <v>-69.014591666666675</v>
      </c>
      <c r="AF8137" t="s">
        <v>24278</v>
      </c>
      <c r="AG8137" t="s">
        <v>32</v>
      </c>
      <c r="AH8137" t="s">
        <v>48</v>
      </c>
      <c r="AI8137" t="s">
        <v>87</v>
      </c>
      <c r="AJ8137" t="s">
        <v>1488</v>
      </c>
      <c r="AK8137" t="s">
        <v>330</v>
      </c>
      <c r="AL8137" t="s">
        <v>193</v>
      </c>
      <c r="AM8137" t="s">
        <v>331</v>
      </c>
      <c r="AR8137" t="s">
        <v>91</v>
      </c>
      <c r="AS8137">
        <v>9000147606</v>
      </c>
      <c r="AV8137" t="s">
        <v>206</v>
      </c>
      <c r="AW8137" t="str">
        <f>_xlfn.XLOOKUP(UNIVERSO[[#This Row],[RUTA-LOCALIDAD D&amp;N]],'[1]Cuota Ruta'!E:E,'[1]Cuota Ruta'!G:G)</f>
        <v>Cargar</v>
      </c>
    </row>
    <row r="8138" spans="1:49" x14ac:dyDescent="0.25">
      <c r="A8138" t="s">
        <v>48</v>
      </c>
      <c r="B8138" t="s">
        <v>49</v>
      </c>
      <c r="C8138" t="s">
        <v>50</v>
      </c>
      <c r="D8138" t="s">
        <v>51</v>
      </c>
      <c r="E8138" t="s">
        <v>485</v>
      </c>
      <c r="F8138" t="s">
        <v>283</v>
      </c>
      <c r="G8138">
        <v>9000148018</v>
      </c>
      <c r="H8138">
        <v>148018</v>
      </c>
      <c r="I8138" t="s">
        <v>24279</v>
      </c>
      <c r="J8138" t="s">
        <v>24280</v>
      </c>
      <c r="K8138" t="s">
        <v>286</v>
      </c>
      <c r="L8138" t="s">
        <v>488</v>
      </c>
      <c r="M8138" t="s">
        <v>488</v>
      </c>
      <c r="N8138" t="s">
        <v>24281</v>
      </c>
      <c r="O8138" t="s">
        <v>59</v>
      </c>
      <c r="P8138">
        <v>335</v>
      </c>
      <c r="Q8138" t="s">
        <v>2566</v>
      </c>
      <c r="R8138" t="s">
        <v>2566</v>
      </c>
      <c r="S8138" t="s">
        <v>491</v>
      </c>
      <c r="T8138" t="s">
        <v>491</v>
      </c>
      <c r="U8138">
        <v>19.48123</v>
      </c>
      <c r="V8138">
        <v>-71.332629999999995</v>
      </c>
      <c r="W8138" t="s">
        <v>2567</v>
      </c>
      <c r="X8138" t="s">
        <v>63</v>
      </c>
      <c r="Y8138" t="s">
        <v>64</v>
      </c>
      <c r="Z8138" t="s">
        <v>65</v>
      </c>
      <c r="AA8138">
        <v>1158010579</v>
      </c>
      <c r="AB8138" t="s">
        <v>66</v>
      </c>
      <c r="AC8138" t="s">
        <v>67</v>
      </c>
      <c r="AD8138">
        <v>19.48123</v>
      </c>
      <c r="AE8138">
        <v>-71.332629999999995</v>
      </c>
      <c r="AF8138" t="s">
        <v>24282</v>
      </c>
      <c r="AG8138" t="s">
        <v>32</v>
      </c>
      <c r="AH8138" t="s">
        <v>48</v>
      </c>
      <c r="AI8138" t="s">
        <v>87</v>
      </c>
      <c r="AJ8138" t="s">
        <v>1488</v>
      </c>
      <c r="AK8138" t="s">
        <v>494</v>
      </c>
      <c r="AL8138" t="s">
        <v>485</v>
      </c>
      <c r="AM8138" t="s">
        <v>495</v>
      </c>
      <c r="AR8138" t="s">
        <v>91</v>
      </c>
      <c r="AS8138">
        <v>9000148018</v>
      </c>
      <c r="AV8138" t="s">
        <v>349</v>
      </c>
      <c r="AW8138" t="str">
        <f>_xlfn.XLOOKUP(UNIVERSO[[#This Row],[RUTA-LOCALIDAD D&amp;N]],'[1]Cuota Ruta'!E:E,'[1]Cuota Ruta'!G:G)</f>
        <v>Cargar</v>
      </c>
    </row>
    <row r="8139" spans="1:49" x14ac:dyDescent="0.25">
      <c r="A8139" t="s">
        <v>48</v>
      </c>
      <c r="B8139" t="s">
        <v>49</v>
      </c>
      <c r="C8139" t="s">
        <v>50</v>
      </c>
      <c r="D8139" t="s">
        <v>51</v>
      </c>
      <c r="E8139" t="s">
        <v>917</v>
      </c>
      <c r="F8139" t="s">
        <v>283</v>
      </c>
      <c r="G8139">
        <v>9000148458</v>
      </c>
      <c r="H8139">
        <v>148458</v>
      </c>
      <c r="I8139" t="s">
        <v>24283</v>
      </c>
      <c r="J8139" t="s">
        <v>24284</v>
      </c>
      <c r="K8139" t="s">
        <v>286</v>
      </c>
      <c r="L8139" t="s">
        <v>917</v>
      </c>
      <c r="M8139" t="s">
        <v>917</v>
      </c>
      <c r="N8139" t="s">
        <v>10744</v>
      </c>
      <c r="O8139" t="s">
        <v>59</v>
      </c>
      <c r="P8139">
        <v>303</v>
      </c>
      <c r="Q8139" t="s">
        <v>921</v>
      </c>
      <c r="R8139" t="s">
        <v>921</v>
      </c>
      <c r="S8139" t="s">
        <v>922</v>
      </c>
      <c r="T8139" t="s">
        <v>922</v>
      </c>
      <c r="U8139">
        <v>19.747209550000001</v>
      </c>
      <c r="V8139">
        <v>-70.55690002</v>
      </c>
      <c r="W8139" t="s">
        <v>923</v>
      </c>
      <c r="X8139" t="s">
        <v>85</v>
      </c>
      <c r="Y8139" t="s">
        <v>64</v>
      </c>
      <c r="Z8139" t="s">
        <v>65</v>
      </c>
      <c r="AA8139">
        <v>1156010509</v>
      </c>
      <c r="AB8139" t="s">
        <v>116</v>
      </c>
      <c r="AC8139" t="s">
        <v>67</v>
      </c>
      <c r="AD8139">
        <v>19.747192630000001</v>
      </c>
      <c r="AE8139">
        <v>-70.556887649999993</v>
      </c>
      <c r="AF8139" t="s">
        <v>24285</v>
      </c>
      <c r="AG8139" t="s">
        <v>32</v>
      </c>
      <c r="AH8139" t="s">
        <v>48</v>
      </c>
      <c r="AI8139" t="s">
        <v>87</v>
      </c>
      <c r="AJ8139" t="s">
        <v>1488</v>
      </c>
      <c r="AK8139" t="s">
        <v>925</v>
      </c>
      <c r="AL8139" t="s">
        <v>917</v>
      </c>
      <c r="AM8139" t="s">
        <v>926</v>
      </c>
      <c r="AR8139" t="s">
        <v>91</v>
      </c>
      <c r="AS8139">
        <v>9000148458</v>
      </c>
      <c r="AV8139" t="s">
        <v>267</v>
      </c>
      <c r="AW8139" t="str">
        <f>_xlfn.XLOOKUP(UNIVERSO[[#This Row],[RUTA-LOCALIDAD D&amp;N]],'[1]Cuota Ruta'!E:E,'[1]Cuota Ruta'!G:G)</f>
        <v>Cargar</v>
      </c>
    </row>
    <row r="8140" spans="1:49" x14ac:dyDescent="0.25">
      <c r="A8140" t="s">
        <v>48</v>
      </c>
      <c r="B8140" t="s">
        <v>49</v>
      </c>
      <c r="C8140" t="s">
        <v>50</v>
      </c>
      <c r="D8140" t="s">
        <v>124</v>
      </c>
      <c r="E8140" t="s">
        <v>1171</v>
      </c>
      <c r="F8140" t="s">
        <v>126</v>
      </c>
      <c r="G8140">
        <v>9000148528</v>
      </c>
      <c r="H8140">
        <v>148528</v>
      </c>
      <c r="I8140" t="s">
        <v>24286</v>
      </c>
      <c r="J8140" t="s">
        <v>24287</v>
      </c>
      <c r="K8140" t="s">
        <v>129</v>
      </c>
      <c r="L8140" t="s">
        <v>21927</v>
      </c>
      <c r="M8140" t="s">
        <v>253</v>
      </c>
      <c r="N8140" t="s">
        <v>1174</v>
      </c>
      <c r="O8140" t="s">
        <v>126</v>
      </c>
      <c r="P8140">
        <v>322</v>
      </c>
      <c r="Q8140" t="s">
        <v>1175</v>
      </c>
      <c r="R8140" t="s">
        <v>1175</v>
      </c>
      <c r="S8140" t="s">
        <v>1176</v>
      </c>
      <c r="T8140" t="s">
        <v>1176</v>
      </c>
      <c r="U8140">
        <v>18.24567</v>
      </c>
      <c r="V8140">
        <v>-71.212429999999998</v>
      </c>
      <c r="W8140" t="s">
        <v>1177</v>
      </c>
      <c r="X8140" t="s">
        <v>63</v>
      </c>
      <c r="Y8140" t="s">
        <v>64</v>
      </c>
      <c r="Z8140" t="s">
        <v>65</v>
      </c>
      <c r="AA8140">
        <v>1163018096</v>
      </c>
      <c r="AB8140" t="s">
        <v>116</v>
      </c>
      <c r="AC8140" t="s">
        <v>67</v>
      </c>
      <c r="AD8140">
        <v>18.245657420000001</v>
      </c>
      <c r="AE8140">
        <v>-71.212465429999995</v>
      </c>
      <c r="AF8140" t="s">
        <v>24288</v>
      </c>
      <c r="AG8140" t="s">
        <v>32</v>
      </c>
      <c r="AH8140" t="s">
        <v>48</v>
      </c>
      <c r="AI8140" t="s">
        <v>87</v>
      </c>
      <c r="AJ8140" t="s">
        <v>1488</v>
      </c>
      <c r="AK8140" t="s">
        <v>1179</v>
      </c>
      <c r="AL8140" t="s">
        <v>1171</v>
      </c>
      <c r="AM8140" t="s">
        <v>1180</v>
      </c>
      <c r="AR8140" t="s">
        <v>91</v>
      </c>
      <c r="AS8140">
        <v>9000148528</v>
      </c>
      <c r="AV8140" t="s">
        <v>281</v>
      </c>
      <c r="AW8140" t="str">
        <f>_xlfn.XLOOKUP(UNIVERSO[[#This Row],[RUTA-LOCALIDAD D&amp;N]],'[1]Cuota Ruta'!E:E,'[1]Cuota Ruta'!G:G)</f>
        <v>Cargar</v>
      </c>
    </row>
    <row r="8141" spans="1:49" x14ac:dyDescent="0.25">
      <c r="A8141" t="s">
        <v>48</v>
      </c>
      <c r="B8141" t="s">
        <v>49</v>
      </c>
      <c r="C8141" t="s">
        <v>50</v>
      </c>
      <c r="D8141" t="s">
        <v>124</v>
      </c>
      <c r="E8141" t="s">
        <v>257</v>
      </c>
      <c r="F8141" t="s">
        <v>194</v>
      </c>
      <c r="G8141">
        <v>9000148584</v>
      </c>
      <c r="H8141">
        <v>148584</v>
      </c>
      <c r="I8141" t="s">
        <v>24289</v>
      </c>
      <c r="J8141" t="s">
        <v>24290</v>
      </c>
      <c r="K8141" t="s">
        <v>197</v>
      </c>
      <c r="L8141" t="s">
        <v>826</v>
      </c>
      <c r="M8141" t="s">
        <v>826</v>
      </c>
      <c r="N8141" t="s">
        <v>3921</v>
      </c>
      <c r="O8141" t="s">
        <v>59</v>
      </c>
      <c r="P8141">
        <v>308</v>
      </c>
      <c r="Q8141" t="s">
        <v>3063</v>
      </c>
      <c r="R8141" t="s">
        <v>3063</v>
      </c>
      <c r="S8141" t="s">
        <v>262</v>
      </c>
      <c r="T8141" t="s">
        <v>262</v>
      </c>
      <c r="U8141">
        <v>19.163352</v>
      </c>
      <c r="V8141">
        <v>-69.821449000000001</v>
      </c>
      <c r="W8141" t="s">
        <v>3064</v>
      </c>
      <c r="X8141" t="s">
        <v>63</v>
      </c>
      <c r="Y8141" t="s">
        <v>64</v>
      </c>
      <c r="Z8141" t="s">
        <v>65</v>
      </c>
      <c r="AA8141">
        <v>1152011001</v>
      </c>
      <c r="AB8141" t="s">
        <v>116</v>
      </c>
      <c r="AC8141" t="s">
        <v>67</v>
      </c>
      <c r="AD8141">
        <v>19.163460186682642</v>
      </c>
      <c r="AE8141">
        <v>-69.821572517976165</v>
      </c>
      <c r="AF8141" t="s">
        <v>24291</v>
      </c>
      <c r="AG8141" t="s">
        <v>32</v>
      </c>
      <c r="AH8141" t="s">
        <v>48</v>
      </c>
      <c r="AI8141" t="s">
        <v>87</v>
      </c>
      <c r="AJ8141" t="s">
        <v>1488</v>
      </c>
      <c r="AK8141" t="s">
        <v>265</v>
      </c>
      <c r="AL8141" t="s">
        <v>257</v>
      </c>
      <c r="AM8141" t="s">
        <v>266</v>
      </c>
      <c r="AR8141" t="s">
        <v>91</v>
      </c>
      <c r="AS8141">
        <v>9000148584</v>
      </c>
      <c r="AV8141" t="s">
        <v>267</v>
      </c>
      <c r="AW8141" t="str">
        <f>_xlfn.XLOOKUP(UNIVERSO[[#This Row],[RUTA-LOCALIDAD D&amp;N]],'[1]Cuota Ruta'!E:E,'[1]Cuota Ruta'!G:G)</f>
        <v>Cargar</v>
      </c>
    </row>
    <row r="8142" spans="1:49" x14ac:dyDescent="0.25">
      <c r="A8142" t="s">
        <v>48</v>
      </c>
      <c r="B8142" t="s">
        <v>49</v>
      </c>
      <c r="C8142" t="s">
        <v>50</v>
      </c>
      <c r="D8142" t="s">
        <v>51</v>
      </c>
      <c r="E8142" t="s">
        <v>338</v>
      </c>
      <c r="F8142" t="s">
        <v>283</v>
      </c>
      <c r="G8142">
        <v>9000149051</v>
      </c>
      <c r="H8142">
        <v>149051</v>
      </c>
      <c r="I8142" t="s">
        <v>18069</v>
      </c>
      <c r="J8142" t="s">
        <v>24292</v>
      </c>
      <c r="K8142" t="s">
        <v>286</v>
      </c>
      <c r="L8142" t="s">
        <v>403</v>
      </c>
      <c r="M8142" t="s">
        <v>403</v>
      </c>
      <c r="N8142" t="s">
        <v>24293</v>
      </c>
      <c r="O8142" t="s">
        <v>59</v>
      </c>
      <c r="P8142">
        <v>322</v>
      </c>
      <c r="Q8142" t="s">
        <v>1895</v>
      </c>
      <c r="R8142" t="s">
        <v>1895</v>
      </c>
      <c r="S8142" t="s">
        <v>405</v>
      </c>
      <c r="T8142" t="s">
        <v>405</v>
      </c>
      <c r="U8142">
        <v>19.2144050598144</v>
      </c>
      <c r="V8142">
        <v>-70.537216186523395</v>
      </c>
      <c r="W8142" t="s">
        <v>1896</v>
      </c>
      <c r="X8142" t="s">
        <v>63</v>
      </c>
      <c r="Y8142" t="s">
        <v>64</v>
      </c>
      <c r="Z8142" t="s">
        <v>65</v>
      </c>
      <c r="AA8142">
        <v>1151038014</v>
      </c>
      <c r="AB8142" t="s">
        <v>66</v>
      </c>
      <c r="AC8142" t="s">
        <v>67</v>
      </c>
      <c r="AD8142">
        <v>19.2144050598144</v>
      </c>
      <c r="AE8142">
        <v>-70.537216186523395</v>
      </c>
      <c r="AF8142" t="s">
        <v>24294</v>
      </c>
      <c r="AG8142" t="s">
        <v>32</v>
      </c>
      <c r="AH8142" t="s">
        <v>48</v>
      </c>
      <c r="AI8142" t="s">
        <v>87</v>
      </c>
      <c r="AJ8142" t="s">
        <v>1488</v>
      </c>
      <c r="AK8142" t="s">
        <v>732</v>
      </c>
      <c r="AL8142" t="s">
        <v>338</v>
      </c>
      <c r="AM8142" t="s">
        <v>733</v>
      </c>
      <c r="AR8142" t="s">
        <v>91</v>
      </c>
      <c r="AS8142">
        <v>9000149051</v>
      </c>
      <c r="AV8142" t="s">
        <v>349</v>
      </c>
      <c r="AW8142" t="str">
        <f>_xlfn.XLOOKUP(UNIVERSO[[#This Row],[RUTA-LOCALIDAD D&amp;N]],'[1]Cuota Ruta'!E:E,'[1]Cuota Ruta'!G:G)</f>
        <v>Cargar</v>
      </c>
    </row>
    <row r="8143" spans="1:49" x14ac:dyDescent="0.25">
      <c r="A8143" t="s">
        <v>48</v>
      </c>
      <c r="B8143" t="s">
        <v>49</v>
      </c>
      <c r="C8143" t="s">
        <v>50</v>
      </c>
      <c r="D8143" t="s">
        <v>51</v>
      </c>
      <c r="E8143" t="s">
        <v>485</v>
      </c>
      <c r="F8143" t="s">
        <v>283</v>
      </c>
      <c r="G8143">
        <v>9000149407</v>
      </c>
      <c r="H8143">
        <v>149407</v>
      </c>
      <c r="I8143" t="s">
        <v>24295</v>
      </c>
      <c r="J8143" t="s">
        <v>24296</v>
      </c>
      <c r="K8143" t="s">
        <v>286</v>
      </c>
      <c r="L8143" t="s">
        <v>1087</v>
      </c>
      <c r="M8143" t="s">
        <v>1087</v>
      </c>
      <c r="N8143" t="s">
        <v>1395</v>
      </c>
      <c r="O8143" t="s">
        <v>59</v>
      </c>
      <c r="P8143">
        <v>301</v>
      </c>
      <c r="Q8143" t="s">
        <v>1088</v>
      </c>
      <c r="R8143" t="s">
        <v>1088</v>
      </c>
      <c r="S8143" t="s">
        <v>1050</v>
      </c>
      <c r="T8143" t="s">
        <v>1050</v>
      </c>
      <c r="U8143">
        <v>19.663753509521499</v>
      </c>
      <c r="V8143">
        <v>-71.505058288574205</v>
      </c>
      <c r="W8143" t="s">
        <v>1089</v>
      </c>
      <c r="X8143" t="s">
        <v>63</v>
      </c>
      <c r="Y8143" t="s">
        <v>64</v>
      </c>
      <c r="Z8143" t="s">
        <v>99</v>
      </c>
      <c r="AA8143">
        <v>1158010669</v>
      </c>
      <c r="AB8143" t="s">
        <v>116</v>
      </c>
      <c r="AC8143" t="s">
        <v>67</v>
      </c>
      <c r="AD8143">
        <v>19.66367833333333</v>
      </c>
      <c r="AE8143">
        <v>-71.504968333333338</v>
      </c>
      <c r="AF8143" t="s">
        <v>24297</v>
      </c>
      <c r="AG8143" t="s">
        <v>32</v>
      </c>
      <c r="AH8143" t="s">
        <v>48</v>
      </c>
      <c r="AI8143" t="s">
        <v>87</v>
      </c>
      <c r="AJ8143" t="s">
        <v>1488</v>
      </c>
      <c r="AK8143" t="s">
        <v>494</v>
      </c>
      <c r="AL8143" t="s">
        <v>485</v>
      </c>
      <c r="AM8143" t="s">
        <v>495</v>
      </c>
      <c r="AR8143" t="s">
        <v>91</v>
      </c>
      <c r="AS8143">
        <v>9000149407</v>
      </c>
      <c r="AV8143" t="s">
        <v>349</v>
      </c>
      <c r="AW8143" t="str">
        <f>_xlfn.XLOOKUP(UNIVERSO[[#This Row],[RUTA-LOCALIDAD D&amp;N]],'[1]Cuota Ruta'!E:E,'[1]Cuota Ruta'!G:G)</f>
        <v>Cargar</v>
      </c>
    </row>
    <row r="8144" spans="1:49" x14ac:dyDescent="0.25">
      <c r="A8144" t="s">
        <v>48</v>
      </c>
      <c r="B8144" t="s">
        <v>49</v>
      </c>
      <c r="C8144" t="s">
        <v>50</v>
      </c>
      <c r="D8144" t="s">
        <v>51</v>
      </c>
      <c r="E8144" t="s">
        <v>917</v>
      </c>
      <c r="F8144" t="s">
        <v>283</v>
      </c>
      <c r="G8144">
        <v>9000150442</v>
      </c>
      <c r="H8144">
        <v>150442</v>
      </c>
      <c r="I8144" t="s">
        <v>24298</v>
      </c>
      <c r="J8144" t="s">
        <v>24299</v>
      </c>
      <c r="K8144" t="s">
        <v>286</v>
      </c>
      <c r="L8144" t="s">
        <v>917</v>
      </c>
      <c r="M8144" t="s">
        <v>917</v>
      </c>
      <c r="N8144" t="s">
        <v>8261</v>
      </c>
      <c r="O8144" t="s">
        <v>59</v>
      </c>
      <c r="P8144">
        <v>306</v>
      </c>
      <c r="Q8144" t="s">
        <v>2406</v>
      </c>
      <c r="R8144" t="s">
        <v>2406</v>
      </c>
      <c r="S8144" t="s">
        <v>936</v>
      </c>
      <c r="T8144" t="s">
        <v>936</v>
      </c>
      <c r="U8144">
        <v>19.789102549999999</v>
      </c>
      <c r="V8144">
        <v>-70.723449709999997</v>
      </c>
      <c r="W8144" t="s">
        <v>2407</v>
      </c>
      <c r="X8144" t="s">
        <v>85</v>
      </c>
      <c r="Y8144" t="s">
        <v>64</v>
      </c>
      <c r="Z8144" t="s">
        <v>65</v>
      </c>
      <c r="AA8144">
        <v>1156010561</v>
      </c>
      <c r="AB8144" t="s">
        <v>66</v>
      </c>
      <c r="AC8144" t="s">
        <v>67</v>
      </c>
      <c r="AD8144">
        <v>19.789102549999999</v>
      </c>
      <c r="AE8144">
        <v>-70.723449709999997</v>
      </c>
      <c r="AF8144" t="s">
        <v>24300</v>
      </c>
      <c r="AG8144" t="s">
        <v>32</v>
      </c>
      <c r="AH8144" t="s">
        <v>48</v>
      </c>
      <c r="AI8144" t="s">
        <v>87</v>
      </c>
      <c r="AJ8144" t="s">
        <v>1488</v>
      </c>
      <c r="AK8144" t="s">
        <v>925</v>
      </c>
      <c r="AL8144" t="s">
        <v>917</v>
      </c>
      <c r="AM8144" t="s">
        <v>926</v>
      </c>
      <c r="AR8144" t="s">
        <v>91</v>
      </c>
      <c r="AS8144">
        <v>9000150442</v>
      </c>
      <c r="AV8144" t="s">
        <v>267</v>
      </c>
      <c r="AW8144" t="str">
        <f>_xlfn.XLOOKUP(UNIVERSO[[#This Row],[RUTA-LOCALIDAD D&amp;N]],'[1]Cuota Ruta'!E:E,'[1]Cuota Ruta'!G:G)</f>
        <v>Cargar</v>
      </c>
    </row>
    <row r="8145" spans="1:49" x14ac:dyDescent="0.25">
      <c r="A8145" t="s">
        <v>48</v>
      </c>
      <c r="B8145" t="s">
        <v>49</v>
      </c>
      <c r="C8145" t="s">
        <v>50</v>
      </c>
      <c r="D8145" t="s">
        <v>51</v>
      </c>
      <c r="E8145" t="s">
        <v>338</v>
      </c>
      <c r="F8145" t="s">
        <v>283</v>
      </c>
      <c r="G8145">
        <v>9000151081</v>
      </c>
      <c r="H8145">
        <v>151081</v>
      </c>
      <c r="I8145" t="s">
        <v>24301</v>
      </c>
      <c r="J8145" t="s">
        <v>847</v>
      </c>
      <c r="K8145" t="s">
        <v>286</v>
      </c>
      <c r="L8145" t="s">
        <v>338</v>
      </c>
      <c r="M8145" t="s">
        <v>338</v>
      </c>
      <c r="N8145" t="s">
        <v>253</v>
      </c>
      <c r="O8145" t="s">
        <v>59</v>
      </c>
      <c r="P8145">
        <v>323</v>
      </c>
      <c r="Q8145" t="s">
        <v>1757</v>
      </c>
      <c r="R8145" t="s">
        <v>1757</v>
      </c>
      <c r="S8145" t="s">
        <v>343</v>
      </c>
      <c r="T8145" t="s">
        <v>343</v>
      </c>
      <c r="U8145">
        <v>19.324995040893501</v>
      </c>
      <c r="V8145">
        <v>-70.902000427245994</v>
      </c>
      <c r="W8145" t="s">
        <v>1758</v>
      </c>
      <c r="X8145" t="s">
        <v>63</v>
      </c>
      <c r="Y8145" t="s">
        <v>64</v>
      </c>
      <c r="Z8145" t="s">
        <v>99</v>
      </c>
      <c r="AA8145">
        <v>1151038410</v>
      </c>
      <c r="AB8145" t="s">
        <v>66</v>
      </c>
      <c r="AC8145" t="s">
        <v>67</v>
      </c>
      <c r="AD8145">
        <v>19.324995040893501</v>
      </c>
      <c r="AE8145">
        <v>-70.902000427245994</v>
      </c>
      <c r="AF8145" t="s">
        <v>24302</v>
      </c>
      <c r="AG8145" t="s">
        <v>32</v>
      </c>
      <c r="AH8145" t="s">
        <v>48</v>
      </c>
      <c r="AI8145" t="s">
        <v>87</v>
      </c>
      <c r="AJ8145" t="s">
        <v>1488</v>
      </c>
      <c r="AK8145" t="s">
        <v>346</v>
      </c>
      <c r="AL8145" t="s">
        <v>338</v>
      </c>
      <c r="AM8145" t="s">
        <v>347</v>
      </c>
      <c r="AR8145" t="s">
        <v>91</v>
      </c>
      <c r="AS8145">
        <v>9000151081</v>
      </c>
      <c r="AV8145" t="s">
        <v>349</v>
      </c>
      <c r="AW8145" t="str">
        <f>_xlfn.XLOOKUP(UNIVERSO[[#This Row],[RUTA-LOCALIDAD D&amp;N]],'[1]Cuota Ruta'!E:E,'[1]Cuota Ruta'!G:G)</f>
        <v>Cargar</v>
      </c>
    </row>
    <row r="8146" spans="1:49" x14ac:dyDescent="0.25">
      <c r="A8146" t="s">
        <v>48</v>
      </c>
      <c r="B8146" t="s">
        <v>49</v>
      </c>
      <c r="C8146" t="s">
        <v>50</v>
      </c>
      <c r="D8146" t="s">
        <v>51</v>
      </c>
      <c r="E8146" t="s">
        <v>282</v>
      </c>
      <c r="F8146" t="s">
        <v>283</v>
      </c>
      <c r="G8146">
        <v>9000151336</v>
      </c>
      <c r="H8146">
        <v>151336</v>
      </c>
      <c r="I8146" t="s">
        <v>5416</v>
      </c>
      <c r="J8146" t="s">
        <v>24303</v>
      </c>
      <c r="K8146" t="s">
        <v>286</v>
      </c>
      <c r="L8146" t="s">
        <v>287</v>
      </c>
      <c r="M8146" t="s">
        <v>287</v>
      </c>
      <c r="N8146" t="s">
        <v>20324</v>
      </c>
      <c r="O8146" t="s">
        <v>59</v>
      </c>
      <c r="P8146">
        <v>305</v>
      </c>
      <c r="Q8146" t="s">
        <v>2989</v>
      </c>
      <c r="R8146" t="s">
        <v>2989</v>
      </c>
      <c r="S8146" t="s">
        <v>290</v>
      </c>
      <c r="T8146" t="s">
        <v>290</v>
      </c>
      <c r="U8146">
        <v>18.873234</v>
      </c>
      <c r="V8146">
        <v>-70.362154000000004</v>
      </c>
      <c r="W8146" t="s">
        <v>2990</v>
      </c>
      <c r="X8146" t="s">
        <v>85</v>
      </c>
      <c r="Y8146" t="s">
        <v>64</v>
      </c>
      <c r="Z8146" t="s">
        <v>65</v>
      </c>
      <c r="AA8146">
        <v>1155007901</v>
      </c>
      <c r="AB8146" t="s">
        <v>66</v>
      </c>
      <c r="AC8146" t="s">
        <v>67</v>
      </c>
      <c r="AD8146">
        <v>18.873234</v>
      </c>
      <c r="AE8146">
        <v>-70.362154000000004</v>
      </c>
      <c r="AF8146" t="s">
        <v>24304</v>
      </c>
      <c r="AG8146" t="s">
        <v>32</v>
      </c>
      <c r="AH8146" t="s">
        <v>48</v>
      </c>
      <c r="AI8146" t="s">
        <v>87</v>
      </c>
      <c r="AJ8146" t="s">
        <v>1488</v>
      </c>
      <c r="AR8146" t="s">
        <v>91</v>
      </c>
      <c r="AS8146">
        <v>9000151336</v>
      </c>
      <c r="AW8146" t="str">
        <f>_xlfn.XLOOKUP(UNIVERSO[[#This Row],[RUTA-LOCALIDAD D&amp;N]],'[1]Cuota Ruta'!E:E,'[1]Cuota Ruta'!G:G)</f>
        <v>Cargar</v>
      </c>
    </row>
    <row r="8147" spans="1:49" x14ac:dyDescent="0.25">
      <c r="A8147" t="s">
        <v>48</v>
      </c>
      <c r="B8147" t="s">
        <v>49</v>
      </c>
      <c r="C8147" t="s">
        <v>50</v>
      </c>
      <c r="D8147" t="s">
        <v>51</v>
      </c>
      <c r="E8147" t="s">
        <v>193</v>
      </c>
      <c r="F8147" t="s">
        <v>194</v>
      </c>
      <c r="G8147">
        <v>9000151920</v>
      </c>
      <c r="H8147">
        <v>151920</v>
      </c>
      <c r="I8147" t="s">
        <v>24305</v>
      </c>
      <c r="J8147" t="s">
        <v>24306</v>
      </c>
      <c r="K8147" t="s">
        <v>197</v>
      </c>
      <c r="L8147" t="s">
        <v>1417</v>
      </c>
      <c r="M8147" t="s">
        <v>1417</v>
      </c>
      <c r="N8147" t="s">
        <v>253</v>
      </c>
      <c r="O8147" t="s">
        <v>59</v>
      </c>
      <c r="P8147">
        <v>326</v>
      </c>
      <c r="Q8147" t="s">
        <v>3204</v>
      </c>
      <c r="R8147" t="s">
        <v>3204</v>
      </c>
      <c r="S8147" t="s">
        <v>774</v>
      </c>
      <c r="T8147" t="s">
        <v>774</v>
      </c>
      <c r="U8147">
        <v>18.755859399999999</v>
      </c>
      <c r="V8147">
        <v>-69.255004999999997</v>
      </c>
      <c r="W8147" t="s">
        <v>3205</v>
      </c>
      <c r="X8147" t="s">
        <v>63</v>
      </c>
      <c r="Y8147" t="s">
        <v>64</v>
      </c>
      <c r="Z8147" t="s">
        <v>65</v>
      </c>
      <c r="AA8147">
        <v>1160019661</v>
      </c>
      <c r="AB8147" t="s">
        <v>116</v>
      </c>
      <c r="AC8147" t="s">
        <v>67</v>
      </c>
      <c r="AD8147">
        <v>18.760152000000001</v>
      </c>
      <c r="AE8147">
        <v>-69.260076799999993</v>
      </c>
      <c r="AF8147" t="s">
        <v>24307</v>
      </c>
      <c r="AG8147" t="s">
        <v>32</v>
      </c>
      <c r="AH8147" t="s">
        <v>48</v>
      </c>
      <c r="AI8147" t="s">
        <v>87</v>
      </c>
      <c r="AJ8147" t="s">
        <v>1488</v>
      </c>
      <c r="AK8147" t="s">
        <v>226</v>
      </c>
      <c r="AL8147" t="s">
        <v>193</v>
      </c>
      <c r="AM8147" t="s">
        <v>227</v>
      </c>
      <c r="AR8147" t="s">
        <v>91</v>
      </c>
      <c r="AS8147">
        <v>9000151920</v>
      </c>
      <c r="AV8147" t="s">
        <v>92</v>
      </c>
      <c r="AW8147" t="str">
        <f>_xlfn.XLOOKUP(UNIVERSO[[#This Row],[RUTA-LOCALIDAD D&amp;N]],'[1]Cuota Ruta'!E:E,'[1]Cuota Ruta'!G:G)</f>
        <v>Cargar</v>
      </c>
    </row>
    <row r="8148" spans="1:49" x14ac:dyDescent="0.25">
      <c r="A8148" t="s">
        <v>48</v>
      </c>
      <c r="B8148" t="s">
        <v>49</v>
      </c>
      <c r="C8148" t="s">
        <v>50</v>
      </c>
      <c r="D8148" t="s">
        <v>124</v>
      </c>
      <c r="E8148" t="s">
        <v>269</v>
      </c>
      <c r="F8148" t="s">
        <v>126</v>
      </c>
      <c r="G8148">
        <v>9000152082</v>
      </c>
      <c r="H8148">
        <v>152082</v>
      </c>
      <c r="I8148" t="s">
        <v>24308</v>
      </c>
      <c r="J8148" t="s">
        <v>24309</v>
      </c>
      <c r="K8148" t="s">
        <v>129</v>
      </c>
      <c r="L8148" t="s">
        <v>272</v>
      </c>
      <c r="M8148" t="s">
        <v>273</v>
      </c>
      <c r="N8148" t="s">
        <v>273</v>
      </c>
      <c r="O8148" t="s">
        <v>126</v>
      </c>
      <c r="P8148">
        <v>320</v>
      </c>
      <c r="Q8148" t="s">
        <v>1222</v>
      </c>
      <c r="R8148" t="s">
        <v>1222</v>
      </c>
      <c r="S8148" t="s">
        <v>275</v>
      </c>
      <c r="T8148" t="s">
        <v>275</v>
      </c>
      <c r="U8148">
        <v>18.815329999999999</v>
      </c>
      <c r="V8148">
        <v>-71.233019999999996</v>
      </c>
      <c r="W8148" t="s">
        <v>1223</v>
      </c>
      <c r="X8148" t="s">
        <v>63</v>
      </c>
      <c r="Y8148" t="s">
        <v>64</v>
      </c>
      <c r="Z8148" t="s">
        <v>65</v>
      </c>
      <c r="AA8148">
        <v>1163018588</v>
      </c>
      <c r="AB8148" t="s">
        <v>66</v>
      </c>
      <c r="AC8148" t="s">
        <v>67</v>
      </c>
      <c r="AD8148">
        <v>18.815329999999999</v>
      </c>
      <c r="AE8148">
        <v>-71.233019999999996</v>
      </c>
      <c r="AF8148" t="s">
        <v>24310</v>
      </c>
      <c r="AG8148" t="s">
        <v>32</v>
      </c>
      <c r="AH8148" t="s">
        <v>48</v>
      </c>
      <c r="AI8148" t="s">
        <v>87</v>
      </c>
      <c r="AJ8148" t="s">
        <v>1488</v>
      </c>
      <c r="AK8148" t="s">
        <v>278</v>
      </c>
      <c r="AL8148" t="s">
        <v>269</v>
      </c>
      <c r="AM8148" t="s">
        <v>279</v>
      </c>
      <c r="AR8148" t="s">
        <v>91</v>
      </c>
      <c r="AS8148">
        <v>9000152082</v>
      </c>
      <c r="AV8148" t="s">
        <v>281</v>
      </c>
      <c r="AW8148" t="str">
        <f>_xlfn.XLOOKUP(UNIVERSO[[#This Row],[RUTA-LOCALIDAD D&amp;N]],'[1]Cuota Ruta'!E:E,'[1]Cuota Ruta'!G:G)</f>
        <v>Cargar</v>
      </c>
    </row>
    <row r="8149" spans="1:49" x14ac:dyDescent="0.25">
      <c r="A8149" t="s">
        <v>48</v>
      </c>
      <c r="B8149" t="s">
        <v>49</v>
      </c>
      <c r="C8149" t="s">
        <v>50</v>
      </c>
      <c r="D8149" t="s">
        <v>124</v>
      </c>
      <c r="E8149" t="s">
        <v>338</v>
      </c>
      <c r="F8149" t="s">
        <v>283</v>
      </c>
      <c r="G8149">
        <v>9000152703</v>
      </c>
      <c r="H8149">
        <v>152703</v>
      </c>
      <c r="I8149" t="s">
        <v>24311</v>
      </c>
      <c r="J8149" t="s">
        <v>24312</v>
      </c>
      <c r="K8149" t="s">
        <v>286</v>
      </c>
      <c r="L8149" t="s">
        <v>403</v>
      </c>
      <c r="M8149" t="s">
        <v>403</v>
      </c>
      <c r="N8149" t="s">
        <v>24313</v>
      </c>
      <c r="O8149" t="s">
        <v>59</v>
      </c>
      <c r="P8149">
        <v>377</v>
      </c>
      <c r="Q8149" t="s">
        <v>1943</v>
      </c>
      <c r="R8149" t="s">
        <v>1943</v>
      </c>
      <c r="S8149" t="s">
        <v>405</v>
      </c>
      <c r="T8149" t="s">
        <v>405</v>
      </c>
      <c r="U8149">
        <v>19.2253139</v>
      </c>
      <c r="V8149">
        <v>-70.547661000000005</v>
      </c>
      <c r="W8149" t="s">
        <v>1944</v>
      </c>
      <c r="X8149" t="s">
        <v>63</v>
      </c>
      <c r="Y8149" t="s">
        <v>64</v>
      </c>
      <c r="Z8149" t="s">
        <v>65</v>
      </c>
      <c r="AA8149">
        <v>1151038807</v>
      </c>
      <c r="AB8149" t="s">
        <v>66</v>
      </c>
      <c r="AC8149" t="s">
        <v>67</v>
      </c>
      <c r="AD8149">
        <v>19.2253139</v>
      </c>
      <c r="AE8149">
        <v>-70.547661000000005</v>
      </c>
      <c r="AF8149" t="s">
        <v>24314</v>
      </c>
      <c r="AG8149" t="s">
        <v>32</v>
      </c>
      <c r="AH8149" t="s">
        <v>48</v>
      </c>
      <c r="AI8149" t="s">
        <v>87</v>
      </c>
      <c r="AJ8149" t="s">
        <v>1488</v>
      </c>
      <c r="AK8149" t="s">
        <v>732</v>
      </c>
      <c r="AL8149" t="s">
        <v>338</v>
      </c>
      <c r="AM8149" t="s">
        <v>733</v>
      </c>
      <c r="AR8149" t="s">
        <v>91</v>
      </c>
      <c r="AS8149">
        <v>9000152703</v>
      </c>
      <c r="AV8149" t="s">
        <v>349</v>
      </c>
      <c r="AW8149" t="str">
        <f>_xlfn.XLOOKUP(UNIVERSO[[#This Row],[RUTA-LOCALIDAD D&amp;N]],'[1]Cuota Ruta'!E:E,'[1]Cuota Ruta'!G:G)</f>
        <v>Cargar</v>
      </c>
    </row>
    <row r="8150" spans="1:49" x14ac:dyDescent="0.25">
      <c r="A8150" t="s">
        <v>48</v>
      </c>
      <c r="B8150" t="s">
        <v>49</v>
      </c>
      <c r="C8150" t="s">
        <v>50</v>
      </c>
      <c r="D8150" t="s">
        <v>268</v>
      </c>
      <c r="E8150" t="s">
        <v>1196</v>
      </c>
      <c r="F8150" t="s">
        <v>126</v>
      </c>
      <c r="G8150">
        <v>9000153462</v>
      </c>
      <c r="H8150">
        <v>153462</v>
      </c>
      <c r="I8150" t="s">
        <v>24315</v>
      </c>
      <c r="J8150" t="s">
        <v>24316</v>
      </c>
      <c r="K8150" t="s">
        <v>129</v>
      </c>
      <c r="L8150" t="s">
        <v>1199</v>
      </c>
      <c r="M8150" t="s">
        <v>58</v>
      </c>
      <c r="N8150" t="s">
        <v>1199</v>
      </c>
      <c r="O8150" t="s">
        <v>126</v>
      </c>
      <c r="P8150">
        <v>309</v>
      </c>
      <c r="Q8150" t="s">
        <v>2903</v>
      </c>
      <c r="R8150" t="s">
        <v>2903</v>
      </c>
      <c r="S8150" t="s">
        <v>1201</v>
      </c>
      <c r="T8150" t="s">
        <v>1201</v>
      </c>
      <c r="U8150">
        <v>18.546659999999999</v>
      </c>
      <c r="V8150">
        <v>-70.893900000000002</v>
      </c>
      <c r="W8150" t="s">
        <v>2904</v>
      </c>
      <c r="X8150" t="s">
        <v>63</v>
      </c>
      <c r="Y8150" t="s">
        <v>64</v>
      </c>
      <c r="Z8150" t="s">
        <v>65</v>
      </c>
      <c r="AA8150">
        <v>1163018802</v>
      </c>
      <c r="AB8150" t="s">
        <v>116</v>
      </c>
      <c r="AC8150" t="s">
        <v>67</v>
      </c>
      <c r="AD8150">
        <v>18.54665589</v>
      </c>
      <c r="AE8150">
        <v>-70.893954989999997</v>
      </c>
      <c r="AF8150" t="s">
        <v>24317</v>
      </c>
      <c r="AG8150" t="s">
        <v>32</v>
      </c>
      <c r="AH8150" t="s">
        <v>48</v>
      </c>
      <c r="AI8150" t="s">
        <v>87</v>
      </c>
      <c r="AJ8150" t="s">
        <v>1488</v>
      </c>
      <c r="AK8150" t="s">
        <v>1204</v>
      </c>
      <c r="AL8150" t="s">
        <v>1196</v>
      </c>
      <c r="AM8150" t="s">
        <v>1205</v>
      </c>
      <c r="AR8150" t="s">
        <v>91</v>
      </c>
      <c r="AS8150">
        <v>9000153462</v>
      </c>
      <c r="AV8150" t="s">
        <v>281</v>
      </c>
      <c r="AW8150" t="str">
        <f>_xlfn.XLOOKUP(UNIVERSO[[#This Row],[RUTA-LOCALIDAD D&amp;N]],'[1]Cuota Ruta'!E:E,'[1]Cuota Ruta'!G:G)</f>
        <v>Cargar</v>
      </c>
    </row>
    <row r="8151" spans="1:49" x14ac:dyDescent="0.25">
      <c r="A8151" t="s">
        <v>48</v>
      </c>
      <c r="B8151" t="s">
        <v>49</v>
      </c>
      <c r="C8151" t="s">
        <v>50</v>
      </c>
      <c r="D8151" t="s">
        <v>51</v>
      </c>
      <c r="E8151" t="s">
        <v>338</v>
      </c>
      <c r="F8151" t="s">
        <v>283</v>
      </c>
      <c r="G8151">
        <v>9000154936</v>
      </c>
      <c r="H8151">
        <v>154936</v>
      </c>
      <c r="I8151" t="s">
        <v>24318</v>
      </c>
      <c r="J8151" t="s">
        <v>24319</v>
      </c>
      <c r="K8151" t="s">
        <v>286</v>
      </c>
      <c r="L8151" t="s">
        <v>338</v>
      </c>
      <c r="M8151" t="s">
        <v>338</v>
      </c>
      <c r="N8151" t="s">
        <v>3496</v>
      </c>
      <c r="O8151" t="s">
        <v>59</v>
      </c>
      <c r="P8151">
        <v>304</v>
      </c>
      <c r="Q8151" t="s">
        <v>1772</v>
      </c>
      <c r="R8151" t="s">
        <v>1772</v>
      </c>
      <c r="S8151" t="s">
        <v>665</v>
      </c>
      <c r="T8151" t="s">
        <v>665</v>
      </c>
      <c r="U8151">
        <v>19.516863018691652</v>
      </c>
      <c r="V8151">
        <v>-70.679123777165174</v>
      </c>
      <c r="W8151" t="s">
        <v>1773</v>
      </c>
      <c r="X8151" t="s">
        <v>85</v>
      </c>
      <c r="Y8151" t="s">
        <v>64</v>
      </c>
      <c r="Z8151" t="s">
        <v>65</v>
      </c>
      <c r="AA8151">
        <v>1151039374</v>
      </c>
      <c r="AB8151" t="s">
        <v>66</v>
      </c>
      <c r="AC8151" t="s">
        <v>67</v>
      </c>
      <c r="AD8151">
        <v>19.516863018691652</v>
      </c>
      <c r="AE8151">
        <v>-70.679123777165174</v>
      </c>
      <c r="AF8151" t="s">
        <v>24320</v>
      </c>
      <c r="AG8151" t="s">
        <v>32</v>
      </c>
      <c r="AH8151" t="s">
        <v>48</v>
      </c>
      <c r="AI8151" t="s">
        <v>87</v>
      </c>
      <c r="AJ8151" t="s">
        <v>1488</v>
      </c>
      <c r="AK8151" t="s">
        <v>346</v>
      </c>
      <c r="AL8151" t="s">
        <v>338</v>
      </c>
      <c r="AM8151" t="s">
        <v>347</v>
      </c>
      <c r="AR8151" t="s">
        <v>91</v>
      </c>
      <c r="AS8151">
        <v>9000154936</v>
      </c>
      <c r="AV8151" t="s">
        <v>349</v>
      </c>
      <c r="AW8151" t="str">
        <f>_xlfn.XLOOKUP(UNIVERSO[[#This Row],[RUTA-LOCALIDAD D&amp;N]],'[1]Cuota Ruta'!E:E,'[1]Cuota Ruta'!G:G)</f>
        <v>Cargar</v>
      </c>
    </row>
    <row r="8152" spans="1:49" x14ac:dyDescent="0.25">
      <c r="A8152" t="s">
        <v>48</v>
      </c>
      <c r="B8152" t="s">
        <v>49</v>
      </c>
      <c r="C8152" t="s">
        <v>50</v>
      </c>
      <c r="D8152" t="s">
        <v>76</v>
      </c>
      <c r="E8152" t="s">
        <v>338</v>
      </c>
      <c r="F8152" t="s">
        <v>283</v>
      </c>
      <c r="G8152">
        <v>9000154943</v>
      </c>
      <c r="H8152">
        <v>154943</v>
      </c>
      <c r="I8152" t="s">
        <v>11008</v>
      </c>
      <c r="J8152" t="s">
        <v>24321</v>
      </c>
      <c r="K8152" t="s">
        <v>286</v>
      </c>
      <c r="L8152" t="s">
        <v>338</v>
      </c>
      <c r="M8152" t="s">
        <v>338</v>
      </c>
      <c r="N8152" t="s">
        <v>3419</v>
      </c>
      <c r="O8152" t="s">
        <v>59</v>
      </c>
      <c r="P8152">
        <v>315</v>
      </c>
      <c r="Q8152" t="s">
        <v>1681</v>
      </c>
      <c r="R8152" t="s">
        <v>1681</v>
      </c>
      <c r="S8152" t="s">
        <v>665</v>
      </c>
      <c r="T8152" t="s">
        <v>665</v>
      </c>
      <c r="U8152">
        <v>19.48061861112372</v>
      </c>
      <c r="V8152">
        <v>-70.667268246570302</v>
      </c>
      <c r="W8152" t="s">
        <v>1682</v>
      </c>
      <c r="X8152" t="s">
        <v>85</v>
      </c>
      <c r="Y8152" t="s">
        <v>64</v>
      </c>
      <c r="Z8152" t="s">
        <v>99</v>
      </c>
      <c r="AA8152">
        <v>1151039380</v>
      </c>
      <c r="AB8152" t="s">
        <v>66</v>
      </c>
      <c r="AC8152" t="s">
        <v>67</v>
      </c>
      <c r="AD8152">
        <v>19.48061861112372</v>
      </c>
      <c r="AE8152">
        <v>-70.667268246570302</v>
      </c>
      <c r="AF8152" t="s">
        <v>24322</v>
      </c>
      <c r="AG8152" t="s">
        <v>32</v>
      </c>
      <c r="AH8152" t="s">
        <v>48</v>
      </c>
      <c r="AI8152" t="s">
        <v>87</v>
      </c>
      <c r="AJ8152" t="s">
        <v>1488</v>
      </c>
      <c r="AK8152" t="s">
        <v>408</v>
      </c>
      <c r="AL8152" t="s">
        <v>338</v>
      </c>
      <c r="AM8152" t="s">
        <v>409</v>
      </c>
      <c r="AR8152" t="s">
        <v>91</v>
      </c>
      <c r="AS8152">
        <v>9000154943</v>
      </c>
      <c r="AV8152" t="s">
        <v>410</v>
      </c>
      <c r="AW8152" t="str">
        <f>_xlfn.XLOOKUP(UNIVERSO[[#This Row],[RUTA-LOCALIDAD D&amp;N]],'[1]Cuota Ruta'!E:E,'[1]Cuota Ruta'!G:G)</f>
        <v>Cargar</v>
      </c>
    </row>
    <row r="8153" spans="1:49" x14ac:dyDescent="0.25">
      <c r="A8153" t="s">
        <v>48</v>
      </c>
      <c r="B8153" t="s">
        <v>49</v>
      </c>
      <c r="C8153" t="s">
        <v>50</v>
      </c>
      <c r="D8153" t="s">
        <v>51</v>
      </c>
      <c r="E8153" t="s">
        <v>338</v>
      </c>
      <c r="F8153" t="s">
        <v>283</v>
      </c>
      <c r="G8153">
        <v>9000154987</v>
      </c>
      <c r="H8153">
        <v>154987</v>
      </c>
      <c r="I8153" t="s">
        <v>24323</v>
      </c>
      <c r="J8153" t="s">
        <v>24324</v>
      </c>
      <c r="K8153" t="s">
        <v>286</v>
      </c>
      <c r="L8153" t="s">
        <v>338</v>
      </c>
      <c r="M8153" t="s">
        <v>338</v>
      </c>
      <c r="N8153" t="s">
        <v>253</v>
      </c>
      <c r="O8153" t="s">
        <v>59</v>
      </c>
      <c r="P8153">
        <v>312</v>
      </c>
      <c r="Q8153" t="s">
        <v>1548</v>
      </c>
      <c r="R8153" t="s">
        <v>1548</v>
      </c>
      <c r="S8153" t="s">
        <v>665</v>
      </c>
      <c r="T8153" t="s">
        <v>665</v>
      </c>
      <c r="U8153">
        <v>19.478807226122822</v>
      </c>
      <c r="V8153">
        <v>-70.596035675405929</v>
      </c>
      <c r="W8153" t="s">
        <v>1549</v>
      </c>
      <c r="X8153" t="s">
        <v>63</v>
      </c>
      <c r="Y8153" t="s">
        <v>64</v>
      </c>
      <c r="Z8153" t="s">
        <v>65</v>
      </c>
      <c r="AA8153">
        <v>1151039397</v>
      </c>
      <c r="AB8153" t="s">
        <v>116</v>
      </c>
      <c r="AC8153" t="s">
        <v>67</v>
      </c>
      <c r="AD8153">
        <v>19.485189200000001</v>
      </c>
      <c r="AE8153">
        <v>-70.606993599999996</v>
      </c>
      <c r="AF8153" t="s">
        <v>24325</v>
      </c>
      <c r="AG8153" t="s">
        <v>32</v>
      </c>
      <c r="AH8153" t="s">
        <v>48</v>
      </c>
      <c r="AI8153" t="s">
        <v>87</v>
      </c>
      <c r="AJ8153" t="s">
        <v>1488</v>
      </c>
      <c r="AK8153" t="s">
        <v>408</v>
      </c>
      <c r="AL8153" t="s">
        <v>338</v>
      </c>
      <c r="AM8153" t="s">
        <v>409</v>
      </c>
      <c r="AR8153" t="s">
        <v>91</v>
      </c>
      <c r="AS8153">
        <v>9000154987</v>
      </c>
      <c r="AV8153" t="s">
        <v>410</v>
      </c>
      <c r="AW8153" t="str">
        <f>_xlfn.XLOOKUP(UNIVERSO[[#This Row],[RUTA-LOCALIDAD D&amp;N]],'[1]Cuota Ruta'!E:E,'[1]Cuota Ruta'!G:G)</f>
        <v>Cargar</v>
      </c>
    </row>
    <row r="8154" spans="1:49" x14ac:dyDescent="0.25">
      <c r="A8154" t="s">
        <v>48</v>
      </c>
      <c r="B8154" t="s">
        <v>49</v>
      </c>
      <c r="C8154" t="s">
        <v>50</v>
      </c>
      <c r="D8154" t="s">
        <v>51</v>
      </c>
      <c r="E8154" t="s">
        <v>77</v>
      </c>
      <c r="F8154" t="s">
        <v>53</v>
      </c>
      <c r="G8154">
        <v>9000155538</v>
      </c>
      <c r="H8154">
        <v>155538</v>
      </c>
      <c r="I8154" t="s">
        <v>24326</v>
      </c>
      <c r="J8154" t="s">
        <v>24327</v>
      </c>
      <c r="K8154" t="s">
        <v>56</v>
      </c>
      <c r="L8154" t="s">
        <v>80</v>
      </c>
      <c r="M8154" t="s">
        <v>80</v>
      </c>
      <c r="N8154" t="s">
        <v>341</v>
      </c>
      <c r="O8154" t="s">
        <v>59</v>
      </c>
      <c r="P8154">
        <v>340</v>
      </c>
      <c r="Q8154" t="s">
        <v>1700</v>
      </c>
      <c r="R8154" t="s">
        <v>1700</v>
      </c>
      <c r="S8154" t="s">
        <v>83</v>
      </c>
      <c r="T8154" t="s">
        <v>83</v>
      </c>
      <c r="U8154">
        <v>18.49841</v>
      </c>
      <c r="V8154">
        <v>-69.930179999999993</v>
      </c>
      <c r="W8154" t="s">
        <v>1701</v>
      </c>
      <c r="X8154" t="s">
        <v>85</v>
      </c>
      <c r="Y8154" t="s">
        <v>64</v>
      </c>
      <c r="Z8154" t="s">
        <v>65</v>
      </c>
      <c r="AA8154">
        <v>1169009298</v>
      </c>
      <c r="AB8154" t="s">
        <v>66</v>
      </c>
      <c r="AC8154" t="s">
        <v>67</v>
      </c>
      <c r="AD8154">
        <v>18.49841</v>
      </c>
      <c r="AE8154">
        <v>-69.930179999999993</v>
      </c>
      <c r="AF8154" t="s">
        <v>24328</v>
      </c>
      <c r="AG8154" t="s">
        <v>32</v>
      </c>
      <c r="AH8154" t="s">
        <v>48</v>
      </c>
      <c r="AI8154" t="s">
        <v>87</v>
      </c>
      <c r="AJ8154" t="s">
        <v>1488</v>
      </c>
      <c r="AK8154" t="s">
        <v>429</v>
      </c>
      <c r="AL8154" t="s">
        <v>77</v>
      </c>
      <c r="AM8154" t="s">
        <v>430</v>
      </c>
      <c r="AR8154" t="s">
        <v>91</v>
      </c>
      <c r="AS8154">
        <v>9000155538</v>
      </c>
      <c r="AV8154" t="s">
        <v>281</v>
      </c>
      <c r="AW8154" t="str">
        <f>_xlfn.XLOOKUP(UNIVERSO[[#This Row],[RUTA-LOCALIDAD D&amp;N]],'[1]Cuota Ruta'!E:E,'[1]Cuota Ruta'!G:G)</f>
        <v>Cargar</v>
      </c>
    </row>
    <row r="8155" spans="1:49" x14ac:dyDescent="0.25">
      <c r="A8155" t="s">
        <v>48</v>
      </c>
      <c r="B8155" t="s">
        <v>49</v>
      </c>
      <c r="C8155" t="s">
        <v>50</v>
      </c>
      <c r="D8155" t="s">
        <v>51</v>
      </c>
      <c r="E8155" t="s">
        <v>485</v>
      </c>
      <c r="F8155" t="s">
        <v>283</v>
      </c>
      <c r="G8155">
        <v>9000155637</v>
      </c>
      <c r="H8155">
        <v>155637</v>
      </c>
      <c r="I8155" t="s">
        <v>24329</v>
      </c>
      <c r="J8155" t="s">
        <v>24330</v>
      </c>
      <c r="K8155" t="s">
        <v>286</v>
      </c>
      <c r="L8155" t="s">
        <v>488</v>
      </c>
      <c r="M8155" t="s">
        <v>488</v>
      </c>
      <c r="N8155" t="s">
        <v>5287</v>
      </c>
      <c r="O8155" t="s">
        <v>59</v>
      </c>
      <c r="P8155">
        <v>345</v>
      </c>
      <c r="Q8155" t="s">
        <v>1072</v>
      </c>
      <c r="R8155" t="s">
        <v>1072</v>
      </c>
      <c r="S8155" t="s">
        <v>491</v>
      </c>
      <c r="T8155" t="s">
        <v>491</v>
      </c>
      <c r="U8155">
        <v>19.409500000000001</v>
      </c>
      <c r="V8155">
        <v>-71.149799999999999</v>
      </c>
      <c r="W8155" t="s">
        <v>1073</v>
      </c>
      <c r="X8155" t="s">
        <v>85</v>
      </c>
      <c r="Y8155" t="s">
        <v>64</v>
      </c>
      <c r="Z8155" t="s">
        <v>65</v>
      </c>
      <c r="AA8155">
        <v>1158010956</v>
      </c>
      <c r="AB8155" t="s">
        <v>66</v>
      </c>
      <c r="AC8155" t="s">
        <v>67</v>
      </c>
      <c r="AD8155">
        <v>19.409500000000001</v>
      </c>
      <c r="AE8155">
        <v>-71.149799999999999</v>
      </c>
      <c r="AF8155" t="s">
        <v>24331</v>
      </c>
      <c r="AG8155" t="s">
        <v>32</v>
      </c>
      <c r="AH8155" t="s">
        <v>48</v>
      </c>
      <c r="AI8155" t="s">
        <v>87</v>
      </c>
      <c r="AJ8155" t="s">
        <v>1488</v>
      </c>
      <c r="AK8155" t="s">
        <v>494</v>
      </c>
      <c r="AL8155" t="s">
        <v>485</v>
      </c>
      <c r="AM8155" t="s">
        <v>495</v>
      </c>
      <c r="AR8155" t="s">
        <v>91</v>
      </c>
      <c r="AS8155">
        <v>9000155637</v>
      </c>
      <c r="AV8155" t="s">
        <v>349</v>
      </c>
      <c r="AW8155" t="str">
        <f>_xlfn.XLOOKUP(UNIVERSO[[#This Row],[RUTA-LOCALIDAD D&amp;N]],'[1]Cuota Ruta'!E:E,'[1]Cuota Ruta'!G:G)</f>
        <v>Cargar</v>
      </c>
    </row>
    <row r="8156" spans="1:49" x14ac:dyDescent="0.25">
      <c r="A8156" t="s">
        <v>48</v>
      </c>
      <c r="B8156" t="s">
        <v>49</v>
      </c>
      <c r="C8156" t="s">
        <v>50</v>
      </c>
      <c r="D8156" t="s">
        <v>124</v>
      </c>
      <c r="E8156" t="s">
        <v>257</v>
      </c>
      <c r="F8156" t="s">
        <v>194</v>
      </c>
      <c r="G8156">
        <v>9000156176</v>
      </c>
      <c r="H8156">
        <v>156176</v>
      </c>
      <c r="I8156" t="s">
        <v>24332</v>
      </c>
      <c r="J8156" t="s">
        <v>24333</v>
      </c>
      <c r="K8156" t="s">
        <v>197</v>
      </c>
      <c r="L8156" t="s">
        <v>260</v>
      </c>
      <c r="M8156" t="s">
        <v>260</v>
      </c>
      <c r="N8156" t="s">
        <v>9222</v>
      </c>
      <c r="O8156" t="s">
        <v>59</v>
      </c>
      <c r="P8156">
        <v>313</v>
      </c>
      <c r="Q8156" t="s">
        <v>2090</v>
      </c>
      <c r="R8156" t="s">
        <v>2090</v>
      </c>
      <c r="S8156" t="s">
        <v>262</v>
      </c>
      <c r="T8156" t="s">
        <v>262</v>
      </c>
      <c r="U8156">
        <v>19.210068</v>
      </c>
      <c r="V8156">
        <v>-69.324832000000001</v>
      </c>
      <c r="W8156" t="s">
        <v>2091</v>
      </c>
      <c r="X8156" t="s">
        <v>63</v>
      </c>
      <c r="Y8156" t="s">
        <v>64</v>
      </c>
      <c r="Z8156" t="s">
        <v>65</v>
      </c>
      <c r="AA8156">
        <v>1152011610</v>
      </c>
      <c r="AB8156" t="s">
        <v>66</v>
      </c>
      <c r="AC8156" t="s">
        <v>67</v>
      </c>
      <c r="AD8156">
        <v>19.210068</v>
      </c>
      <c r="AE8156">
        <v>-69.324832000000001</v>
      </c>
      <c r="AF8156" t="s">
        <v>24334</v>
      </c>
      <c r="AG8156" t="s">
        <v>32</v>
      </c>
      <c r="AH8156" t="s">
        <v>48</v>
      </c>
      <c r="AI8156" t="s">
        <v>87</v>
      </c>
      <c r="AJ8156" t="s">
        <v>1488</v>
      </c>
      <c r="AK8156" t="s">
        <v>265</v>
      </c>
      <c r="AL8156" t="s">
        <v>257</v>
      </c>
      <c r="AM8156" t="s">
        <v>266</v>
      </c>
      <c r="AR8156" t="s">
        <v>91</v>
      </c>
      <c r="AS8156">
        <v>9000156176</v>
      </c>
      <c r="AV8156" t="s">
        <v>267</v>
      </c>
      <c r="AW8156" t="str">
        <f>_xlfn.XLOOKUP(UNIVERSO[[#This Row],[RUTA-LOCALIDAD D&amp;N]],'[1]Cuota Ruta'!E:E,'[1]Cuota Ruta'!G:G)</f>
        <v>Cargar</v>
      </c>
    </row>
    <row r="8157" spans="1:49" x14ac:dyDescent="0.25">
      <c r="A8157" t="s">
        <v>48</v>
      </c>
      <c r="B8157" t="s">
        <v>49</v>
      </c>
      <c r="C8157" t="s">
        <v>50</v>
      </c>
      <c r="D8157" t="s">
        <v>51</v>
      </c>
      <c r="E8157" t="s">
        <v>823</v>
      </c>
      <c r="F8157" t="s">
        <v>283</v>
      </c>
      <c r="G8157">
        <v>9000156259</v>
      </c>
      <c r="H8157">
        <v>156259</v>
      </c>
      <c r="I8157" t="s">
        <v>13067</v>
      </c>
      <c r="J8157" t="s">
        <v>3242</v>
      </c>
      <c r="K8157" t="s">
        <v>286</v>
      </c>
      <c r="L8157" t="s">
        <v>877</v>
      </c>
      <c r="M8157" t="s">
        <v>877</v>
      </c>
      <c r="N8157" t="s">
        <v>3752</v>
      </c>
      <c r="O8157" t="s">
        <v>59</v>
      </c>
      <c r="P8157">
        <v>339</v>
      </c>
      <c r="Q8157" t="s">
        <v>1328</v>
      </c>
      <c r="R8157" t="s">
        <v>1328</v>
      </c>
      <c r="S8157" t="s">
        <v>840</v>
      </c>
      <c r="T8157" t="s">
        <v>840</v>
      </c>
      <c r="U8157">
        <v>19.06035</v>
      </c>
      <c r="V8157">
        <v>-70.136849999999995</v>
      </c>
      <c r="W8157" t="s">
        <v>1329</v>
      </c>
      <c r="X8157" t="s">
        <v>85</v>
      </c>
      <c r="Y8157" t="s">
        <v>64</v>
      </c>
      <c r="Z8157" t="s">
        <v>65</v>
      </c>
      <c r="AA8157">
        <v>1154014905</v>
      </c>
      <c r="AB8157" t="s">
        <v>66</v>
      </c>
      <c r="AC8157" t="s">
        <v>67</v>
      </c>
      <c r="AD8157">
        <v>19.06035</v>
      </c>
      <c r="AE8157">
        <v>-70.136849999999995</v>
      </c>
      <c r="AF8157" t="s">
        <v>24335</v>
      </c>
      <c r="AG8157" t="s">
        <v>32</v>
      </c>
      <c r="AH8157" t="s">
        <v>48</v>
      </c>
      <c r="AI8157" t="s">
        <v>87</v>
      </c>
      <c r="AJ8157" t="s">
        <v>1488</v>
      </c>
      <c r="AR8157" t="s">
        <v>91</v>
      </c>
      <c r="AS8157">
        <v>9000156259</v>
      </c>
      <c r="AW8157" t="str">
        <f>_xlfn.XLOOKUP(UNIVERSO[[#This Row],[RUTA-LOCALIDAD D&amp;N]],'[1]Cuota Ruta'!E:E,'[1]Cuota Ruta'!G:G)</f>
        <v>Cargar</v>
      </c>
    </row>
    <row r="8158" spans="1:49" x14ac:dyDescent="0.25">
      <c r="A8158" t="s">
        <v>48</v>
      </c>
      <c r="B8158" t="s">
        <v>49</v>
      </c>
      <c r="C8158" t="s">
        <v>50</v>
      </c>
      <c r="D8158" t="s">
        <v>268</v>
      </c>
      <c r="E8158" t="s">
        <v>269</v>
      </c>
      <c r="F8158" t="s">
        <v>126</v>
      </c>
      <c r="G8158">
        <v>9000158304</v>
      </c>
      <c r="H8158">
        <v>158304</v>
      </c>
      <c r="I8158" t="s">
        <v>24336</v>
      </c>
      <c r="J8158" t="s">
        <v>13928</v>
      </c>
      <c r="K8158" t="s">
        <v>129</v>
      </c>
      <c r="L8158" t="s">
        <v>272</v>
      </c>
      <c r="M8158" t="s">
        <v>273</v>
      </c>
      <c r="N8158" t="s">
        <v>273</v>
      </c>
      <c r="O8158" t="s">
        <v>126</v>
      </c>
      <c r="P8158">
        <v>333</v>
      </c>
      <c r="Q8158" t="s">
        <v>274</v>
      </c>
      <c r="R8158" t="s">
        <v>274</v>
      </c>
      <c r="S8158" t="s">
        <v>275</v>
      </c>
      <c r="T8158" t="s">
        <v>275</v>
      </c>
      <c r="U8158">
        <v>18.808820000000001</v>
      </c>
      <c r="V8158">
        <v>-71.245540000000005</v>
      </c>
      <c r="W8158" t="s">
        <v>276</v>
      </c>
      <c r="X8158" t="s">
        <v>63</v>
      </c>
      <c r="Y8158" t="s">
        <v>64</v>
      </c>
      <c r="Z8158" t="s">
        <v>65</v>
      </c>
      <c r="AA8158">
        <v>1163019250</v>
      </c>
      <c r="AB8158" t="s">
        <v>66</v>
      </c>
      <c r="AC8158" t="s">
        <v>67</v>
      </c>
      <c r="AD8158">
        <v>18.808820000000001</v>
      </c>
      <c r="AE8158">
        <v>-71.245540000000005</v>
      </c>
      <c r="AF8158" t="s">
        <v>24337</v>
      </c>
      <c r="AG8158" t="s">
        <v>32</v>
      </c>
      <c r="AH8158" t="s">
        <v>48</v>
      </c>
      <c r="AI8158" t="s">
        <v>87</v>
      </c>
      <c r="AJ8158" t="s">
        <v>1488</v>
      </c>
      <c r="AK8158" t="s">
        <v>278</v>
      </c>
      <c r="AL8158" t="s">
        <v>269</v>
      </c>
      <c r="AM8158" t="s">
        <v>279</v>
      </c>
      <c r="AR8158" t="s">
        <v>91</v>
      </c>
      <c r="AS8158">
        <v>9000158304</v>
      </c>
      <c r="AV8158" t="s">
        <v>281</v>
      </c>
      <c r="AW8158" t="str">
        <f>_xlfn.XLOOKUP(UNIVERSO[[#This Row],[RUTA-LOCALIDAD D&amp;N]],'[1]Cuota Ruta'!E:E,'[1]Cuota Ruta'!G:G)</f>
        <v>Cargar</v>
      </c>
    </row>
    <row r="8159" spans="1:49" x14ac:dyDescent="0.25">
      <c r="A8159" t="s">
        <v>48</v>
      </c>
      <c r="B8159" t="s">
        <v>49</v>
      </c>
      <c r="C8159" t="s">
        <v>50</v>
      </c>
      <c r="D8159" t="s">
        <v>76</v>
      </c>
      <c r="E8159" t="s">
        <v>218</v>
      </c>
      <c r="F8159" t="s">
        <v>194</v>
      </c>
      <c r="G8159">
        <v>9000159707</v>
      </c>
      <c r="H8159">
        <v>159707</v>
      </c>
      <c r="I8159" t="s">
        <v>24338</v>
      </c>
      <c r="J8159" t="s">
        <v>24339</v>
      </c>
      <c r="K8159" t="s">
        <v>197</v>
      </c>
      <c r="L8159" t="s">
        <v>180</v>
      </c>
      <c r="M8159" t="s">
        <v>180</v>
      </c>
      <c r="N8159" t="s">
        <v>58</v>
      </c>
      <c r="O8159" t="s">
        <v>59</v>
      </c>
      <c r="P8159">
        <v>314</v>
      </c>
      <c r="Q8159" t="s">
        <v>995</v>
      </c>
      <c r="R8159" t="s">
        <v>995</v>
      </c>
      <c r="S8159" t="s">
        <v>223</v>
      </c>
      <c r="T8159" t="s">
        <v>223</v>
      </c>
      <c r="U8159">
        <v>18.667069999999999</v>
      </c>
      <c r="V8159">
        <v>-68.436679999999996</v>
      </c>
      <c r="W8159" t="s">
        <v>996</v>
      </c>
      <c r="X8159" t="s">
        <v>63</v>
      </c>
      <c r="Y8159" t="s">
        <v>64</v>
      </c>
      <c r="Z8159" t="s">
        <v>65</v>
      </c>
      <c r="AA8159">
        <v>1159011415</v>
      </c>
      <c r="AB8159" t="s">
        <v>116</v>
      </c>
      <c r="AC8159" t="s">
        <v>67</v>
      </c>
      <c r="AD8159">
        <v>18.66702200332589</v>
      </c>
      <c r="AE8159">
        <v>-68.436793809063644</v>
      </c>
      <c r="AF8159" t="s">
        <v>24340</v>
      </c>
      <c r="AG8159" t="s">
        <v>32</v>
      </c>
      <c r="AH8159" t="s">
        <v>48</v>
      </c>
      <c r="AI8159" t="s">
        <v>87</v>
      </c>
      <c r="AJ8159" t="s">
        <v>1488</v>
      </c>
      <c r="AR8159" t="s">
        <v>91</v>
      </c>
      <c r="AS8159">
        <v>9000159707</v>
      </c>
      <c r="AW8159" t="str">
        <f>_xlfn.XLOOKUP(UNIVERSO[[#This Row],[RUTA-LOCALIDAD D&amp;N]],'[1]Cuota Ruta'!E:E,'[1]Cuota Ruta'!G:G)</f>
        <v>Cargar</v>
      </c>
    </row>
    <row r="8160" spans="1:49" x14ac:dyDescent="0.25">
      <c r="A8160" t="s">
        <v>48</v>
      </c>
      <c r="B8160" t="s">
        <v>49</v>
      </c>
      <c r="C8160" t="s">
        <v>50</v>
      </c>
      <c r="D8160" t="s">
        <v>51</v>
      </c>
      <c r="E8160" t="s">
        <v>282</v>
      </c>
      <c r="F8160" t="s">
        <v>283</v>
      </c>
      <c r="G8160">
        <v>9000160917</v>
      </c>
      <c r="H8160">
        <v>160917</v>
      </c>
      <c r="I8160" t="s">
        <v>24341</v>
      </c>
      <c r="J8160" t="s">
        <v>24342</v>
      </c>
      <c r="K8160" t="s">
        <v>286</v>
      </c>
      <c r="L8160" t="s">
        <v>403</v>
      </c>
      <c r="M8160" t="s">
        <v>403</v>
      </c>
      <c r="N8160" t="s">
        <v>1484</v>
      </c>
      <c r="O8160" t="s">
        <v>59</v>
      </c>
      <c r="P8160">
        <v>310</v>
      </c>
      <c r="Q8160" t="s">
        <v>1258</v>
      </c>
      <c r="R8160" t="s">
        <v>1258</v>
      </c>
      <c r="S8160" t="s">
        <v>290</v>
      </c>
      <c r="T8160" t="s">
        <v>290</v>
      </c>
      <c r="U8160">
        <v>19.223946999999999</v>
      </c>
      <c r="V8160">
        <v>-70.516362000000001</v>
      </c>
      <c r="W8160" t="s">
        <v>1259</v>
      </c>
      <c r="X8160" t="s">
        <v>63</v>
      </c>
      <c r="Y8160" t="s">
        <v>64</v>
      </c>
      <c r="Z8160" t="s">
        <v>65</v>
      </c>
      <c r="AA8160">
        <v>1155008188</v>
      </c>
      <c r="AB8160" t="s">
        <v>66</v>
      </c>
      <c r="AC8160" t="s">
        <v>67</v>
      </c>
      <c r="AD8160">
        <v>19.223946999999999</v>
      </c>
      <c r="AE8160">
        <v>-70.516362000000001</v>
      </c>
      <c r="AF8160" t="s">
        <v>24343</v>
      </c>
      <c r="AG8160" t="s">
        <v>32</v>
      </c>
      <c r="AH8160" t="s">
        <v>48</v>
      </c>
      <c r="AI8160" t="s">
        <v>87</v>
      </c>
      <c r="AJ8160" t="s">
        <v>1488</v>
      </c>
      <c r="AR8160" t="s">
        <v>91</v>
      </c>
      <c r="AS8160">
        <v>9000160917</v>
      </c>
      <c r="AW8160" t="str">
        <f>_xlfn.XLOOKUP(UNIVERSO[[#This Row],[RUTA-LOCALIDAD D&amp;N]],'[1]Cuota Ruta'!E:E,'[1]Cuota Ruta'!G:G)</f>
        <v>Cargar</v>
      </c>
    </row>
    <row r="8161" spans="1:49" x14ac:dyDescent="0.25">
      <c r="A8161" t="s">
        <v>48</v>
      </c>
      <c r="B8161" t="s">
        <v>49</v>
      </c>
      <c r="C8161" t="s">
        <v>50</v>
      </c>
      <c r="D8161" t="s">
        <v>51</v>
      </c>
      <c r="E8161" t="s">
        <v>823</v>
      </c>
      <c r="F8161" t="s">
        <v>283</v>
      </c>
      <c r="G8161">
        <v>9000163564</v>
      </c>
      <c r="H8161">
        <v>163564</v>
      </c>
      <c r="I8161" t="s">
        <v>8196</v>
      </c>
      <c r="J8161" t="s">
        <v>3242</v>
      </c>
      <c r="K8161" t="s">
        <v>286</v>
      </c>
      <c r="L8161" t="s">
        <v>1301</v>
      </c>
      <c r="M8161" t="s">
        <v>1301</v>
      </c>
      <c r="N8161" t="s">
        <v>7939</v>
      </c>
      <c r="O8161" t="s">
        <v>59</v>
      </c>
      <c r="P8161">
        <v>336</v>
      </c>
      <c r="Q8161" t="s">
        <v>1162</v>
      </c>
      <c r="R8161" t="s">
        <v>1162</v>
      </c>
      <c r="S8161" t="s">
        <v>829</v>
      </c>
      <c r="T8161" t="s">
        <v>829</v>
      </c>
      <c r="U8161">
        <v>19.525885899999999</v>
      </c>
      <c r="V8161">
        <v>-70.3214519</v>
      </c>
      <c r="W8161" t="s">
        <v>1163</v>
      </c>
      <c r="X8161" t="s">
        <v>63</v>
      </c>
      <c r="Y8161" t="s">
        <v>64</v>
      </c>
      <c r="Z8161" t="s">
        <v>65</v>
      </c>
      <c r="AA8161">
        <v>1154015638</v>
      </c>
      <c r="AB8161" t="s">
        <v>66</v>
      </c>
      <c r="AC8161" t="s">
        <v>67</v>
      </c>
      <c r="AD8161">
        <v>19.525885899999999</v>
      </c>
      <c r="AE8161">
        <v>-70.3214519</v>
      </c>
      <c r="AF8161" t="s">
        <v>24344</v>
      </c>
      <c r="AG8161" t="s">
        <v>32</v>
      </c>
      <c r="AH8161" t="s">
        <v>48</v>
      </c>
      <c r="AI8161" t="s">
        <v>87</v>
      </c>
      <c r="AJ8161" t="s">
        <v>1488</v>
      </c>
      <c r="AR8161" t="s">
        <v>91</v>
      </c>
      <c r="AS8161">
        <v>9000163564</v>
      </c>
      <c r="AW8161" t="str">
        <f>_xlfn.XLOOKUP(UNIVERSO[[#This Row],[RUTA-LOCALIDAD D&amp;N]],'[1]Cuota Ruta'!E:E,'[1]Cuota Ruta'!G:G)</f>
        <v>Cargar</v>
      </c>
    </row>
    <row r="8162" spans="1:49" x14ac:dyDescent="0.25">
      <c r="A8162" t="s">
        <v>48</v>
      </c>
      <c r="B8162" t="s">
        <v>49</v>
      </c>
      <c r="C8162" t="s">
        <v>50</v>
      </c>
      <c r="D8162" t="s">
        <v>76</v>
      </c>
      <c r="E8162" t="s">
        <v>193</v>
      </c>
      <c r="F8162" t="s">
        <v>194</v>
      </c>
      <c r="G8162">
        <v>9000167058</v>
      </c>
      <c r="H8162">
        <v>167058</v>
      </c>
      <c r="I8162" t="s">
        <v>24345</v>
      </c>
      <c r="J8162" t="s">
        <v>24346</v>
      </c>
      <c r="K8162" t="s">
        <v>197</v>
      </c>
      <c r="L8162" t="s">
        <v>180</v>
      </c>
      <c r="M8162" t="s">
        <v>180</v>
      </c>
      <c r="N8162" t="s">
        <v>8318</v>
      </c>
      <c r="O8162" t="s">
        <v>59</v>
      </c>
      <c r="P8162">
        <v>304</v>
      </c>
      <c r="Q8162" t="s">
        <v>1374</v>
      </c>
      <c r="R8162" t="s">
        <v>1374</v>
      </c>
      <c r="S8162" t="s">
        <v>327</v>
      </c>
      <c r="T8162" t="s">
        <v>327</v>
      </c>
      <c r="U8162">
        <v>18.4011</v>
      </c>
      <c r="V8162">
        <v>-68.839299999999994</v>
      </c>
      <c r="W8162" t="s">
        <v>1375</v>
      </c>
      <c r="X8162" t="s">
        <v>85</v>
      </c>
      <c r="Y8162" t="s">
        <v>64</v>
      </c>
      <c r="Z8162" t="s">
        <v>65</v>
      </c>
      <c r="AA8162">
        <v>1160021191</v>
      </c>
      <c r="AB8162" t="s">
        <v>66</v>
      </c>
      <c r="AC8162" t="s">
        <v>67</v>
      </c>
      <c r="AD8162">
        <v>18.4011</v>
      </c>
      <c r="AE8162">
        <v>-68.839299999999994</v>
      </c>
      <c r="AF8162" t="s">
        <v>24347</v>
      </c>
      <c r="AG8162" t="s">
        <v>32</v>
      </c>
      <c r="AH8162" t="s">
        <v>48</v>
      </c>
      <c r="AI8162" t="s">
        <v>87</v>
      </c>
      <c r="AJ8162" t="s">
        <v>1488</v>
      </c>
      <c r="AK8162" t="s">
        <v>330</v>
      </c>
      <c r="AL8162" t="s">
        <v>193</v>
      </c>
      <c r="AM8162" t="s">
        <v>331</v>
      </c>
      <c r="AR8162" t="s">
        <v>91</v>
      </c>
      <c r="AS8162">
        <v>9000167058</v>
      </c>
      <c r="AV8162" t="s">
        <v>206</v>
      </c>
      <c r="AW8162" t="str">
        <f>_xlfn.XLOOKUP(UNIVERSO[[#This Row],[RUTA-LOCALIDAD D&amp;N]],'[1]Cuota Ruta'!E:E,'[1]Cuota Ruta'!G:G)</f>
        <v>Cargar</v>
      </c>
    </row>
    <row r="8163" spans="1:49" x14ac:dyDescent="0.25">
      <c r="A8163" t="s">
        <v>48</v>
      </c>
      <c r="B8163" t="s">
        <v>49</v>
      </c>
      <c r="C8163" t="s">
        <v>50</v>
      </c>
      <c r="D8163" t="s">
        <v>124</v>
      </c>
      <c r="E8163" t="s">
        <v>52</v>
      </c>
      <c r="F8163" t="s">
        <v>53</v>
      </c>
      <c r="G8163">
        <v>9000168236</v>
      </c>
      <c r="H8163">
        <v>168236</v>
      </c>
      <c r="I8163" t="s">
        <v>24348</v>
      </c>
      <c r="J8163" t="s">
        <v>24349</v>
      </c>
      <c r="K8163" t="s">
        <v>56</v>
      </c>
      <c r="L8163" t="s">
        <v>57</v>
      </c>
      <c r="M8163" t="s">
        <v>57</v>
      </c>
      <c r="N8163" t="s">
        <v>21458</v>
      </c>
      <c r="O8163" t="s">
        <v>59</v>
      </c>
      <c r="P8163">
        <v>470</v>
      </c>
      <c r="Q8163" t="s">
        <v>3360</v>
      </c>
      <c r="R8163" t="s">
        <v>3360</v>
      </c>
      <c r="S8163" t="s">
        <v>547</v>
      </c>
      <c r="T8163" t="s">
        <v>547</v>
      </c>
      <c r="U8163">
        <v>18.521840000000001</v>
      </c>
      <c r="V8163">
        <v>-70.271900000000002</v>
      </c>
      <c r="W8163" t="s">
        <v>3361</v>
      </c>
      <c r="X8163" t="s">
        <v>63</v>
      </c>
      <c r="Y8163" t="s">
        <v>64</v>
      </c>
      <c r="Z8163" t="s">
        <v>65</v>
      </c>
      <c r="AA8163">
        <v>1162007995</v>
      </c>
      <c r="AB8163" t="s">
        <v>66</v>
      </c>
      <c r="AC8163" t="s">
        <v>67</v>
      </c>
      <c r="AD8163">
        <v>18.521840000000001</v>
      </c>
      <c r="AE8163">
        <v>-70.271900000000002</v>
      </c>
      <c r="AF8163" t="s">
        <v>24350</v>
      </c>
      <c r="AG8163" t="s">
        <v>32</v>
      </c>
      <c r="AH8163" t="s">
        <v>48</v>
      </c>
      <c r="AI8163" t="s">
        <v>87</v>
      </c>
      <c r="AJ8163" t="s">
        <v>1488</v>
      </c>
      <c r="AK8163" t="s">
        <v>243</v>
      </c>
      <c r="AL8163" t="s">
        <v>52</v>
      </c>
      <c r="AM8163" t="s">
        <v>244</v>
      </c>
      <c r="AR8163" t="s">
        <v>91</v>
      </c>
      <c r="AS8163">
        <v>9000168236</v>
      </c>
      <c r="AV8163" t="s">
        <v>75</v>
      </c>
      <c r="AW8163" t="str">
        <f>_xlfn.XLOOKUP(UNIVERSO[[#This Row],[RUTA-LOCALIDAD D&amp;N]],'[1]Cuota Ruta'!E:E,'[1]Cuota Ruta'!G:G)</f>
        <v>Cargar</v>
      </c>
    </row>
    <row r="8164" spans="1:49" x14ac:dyDescent="0.25">
      <c r="A8164" t="s">
        <v>48</v>
      </c>
      <c r="B8164" t="s">
        <v>49</v>
      </c>
      <c r="C8164" t="s">
        <v>50</v>
      </c>
      <c r="D8164" t="s">
        <v>51</v>
      </c>
      <c r="E8164" t="s">
        <v>823</v>
      </c>
      <c r="F8164" t="s">
        <v>283</v>
      </c>
      <c r="G8164">
        <v>9000168733</v>
      </c>
      <c r="H8164">
        <v>168733</v>
      </c>
      <c r="I8164" t="s">
        <v>24351</v>
      </c>
      <c r="J8164" t="s">
        <v>3242</v>
      </c>
      <c r="K8164" t="s">
        <v>286</v>
      </c>
      <c r="L8164" t="s">
        <v>826</v>
      </c>
      <c r="M8164" t="s">
        <v>826</v>
      </c>
      <c r="N8164" t="s">
        <v>2985</v>
      </c>
      <c r="O8164" t="s">
        <v>59</v>
      </c>
      <c r="P8164">
        <v>333</v>
      </c>
      <c r="Q8164" t="s">
        <v>866</v>
      </c>
      <c r="R8164" t="s">
        <v>866</v>
      </c>
      <c r="S8164" t="s">
        <v>840</v>
      </c>
      <c r="T8164" t="s">
        <v>840</v>
      </c>
      <c r="U8164">
        <v>19.199428000000001</v>
      </c>
      <c r="V8164">
        <v>-70.226111000000003</v>
      </c>
      <c r="W8164" t="s">
        <v>867</v>
      </c>
      <c r="X8164" t="s">
        <v>85</v>
      </c>
      <c r="Y8164" t="s">
        <v>64</v>
      </c>
      <c r="Z8164" t="s">
        <v>65</v>
      </c>
      <c r="AA8164">
        <v>1154016047</v>
      </c>
      <c r="AB8164" t="s">
        <v>66</v>
      </c>
      <c r="AC8164" t="s">
        <v>67</v>
      </c>
      <c r="AD8164">
        <v>19.199428000000001</v>
      </c>
      <c r="AE8164">
        <v>-70.226111000000003</v>
      </c>
      <c r="AF8164" t="s">
        <v>24352</v>
      </c>
      <c r="AG8164" t="s">
        <v>32</v>
      </c>
      <c r="AH8164" t="s">
        <v>48</v>
      </c>
      <c r="AI8164" t="s">
        <v>87</v>
      </c>
      <c r="AJ8164" t="s">
        <v>1488</v>
      </c>
      <c r="AR8164" t="s">
        <v>91</v>
      </c>
      <c r="AS8164">
        <v>9000168733</v>
      </c>
      <c r="AW8164" t="str">
        <f>_xlfn.XLOOKUP(UNIVERSO[[#This Row],[RUTA-LOCALIDAD D&amp;N]],'[1]Cuota Ruta'!E:E,'[1]Cuota Ruta'!G:G)</f>
        <v>Cargar</v>
      </c>
    </row>
    <row r="8165" spans="1:49" x14ac:dyDescent="0.25">
      <c r="A8165" t="s">
        <v>48</v>
      </c>
      <c r="B8165" t="s">
        <v>49</v>
      </c>
      <c r="C8165" t="s">
        <v>50</v>
      </c>
      <c r="D8165" t="s">
        <v>76</v>
      </c>
      <c r="E8165" t="s">
        <v>338</v>
      </c>
      <c r="F8165" t="s">
        <v>283</v>
      </c>
      <c r="G8165">
        <v>9000169663</v>
      </c>
      <c r="H8165">
        <v>169663</v>
      </c>
      <c r="I8165" t="s">
        <v>24353</v>
      </c>
      <c r="J8165" t="s">
        <v>24354</v>
      </c>
      <c r="K8165" t="s">
        <v>286</v>
      </c>
      <c r="L8165" t="s">
        <v>338</v>
      </c>
      <c r="M8165" t="s">
        <v>338</v>
      </c>
      <c r="N8165" t="s">
        <v>4431</v>
      </c>
      <c r="O8165" t="s">
        <v>59</v>
      </c>
      <c r="P8165">
        <v>339</v>
      </c>
      <c r="Q8165" t="s">
        <v>1646</v>
      </c>
      <c r="R8165" t="s">
        <v>1646</v>
      </c>
      <c r="S8165" t="s">
        <v>343</v>
      </c>
      <c r="T8165" t="s">
        <v>343</v>
      </c>
      <c r="U8165">
        <v>19.359155000000001</v>
      </c>
      <c r="V8165">
        <v>-70.752934999999994</v>
      </c>
      <c r="W8165" t="s">
        <v>1647</v>
      </c>
      <c r="X8165" t="s">
        <v>85</v>
      </c>
      <c r="Y8165" t="s">
        <v>64</v>
      </c>
      <c r="Z8165" t="s">
        <v>65</v>
      </c>
      <c r="AA8165">
        <v>1151041534</v>
      </c>
      <c r="AB8165" t="s">
        <v>66</v>
      </c>
      <c r="AC8165" t="s">
        <v>67</v>
      </c>
      <c r="AD8165">
        <v>19.359155000000001</v>
      </c>
      <c r="AE8165">
        <v>-70.752934999999994</v>
      </c>
      <c r="AF8165" t="s">
        <v>24355</v>
      </c>
      <c r="AG8165" t="s">
        <v>32</v>
      </c>
      <c r="AH8165" t="s">
        <v>48</v>
      </c>
      <c r="AI8165" t="s">
        <v>87</v>
      </c>
      <c r="AJ8165" t="s">
        <v>1488</v>
      </c>
      <c r="AK8165" t="s">
        <v>346</v>
      </c>
      <c r="AL8165" t="s">
        <v>338</v>
      </c>
      <c r="AM8165" t="s">
        <v>347</v>
      </c>
      <c r="AR8165" t="s">
        <v>91</v>
      </c>
      <c r="AS8165">
        <v>9000169663</v>
      </c>
      <c r="AV8165" t="s">
        <v>349</v>
      </c>
      <c r="AW8165" t="str">
        <f>_xlfn.XLOOKUP(UNIVERSO[[#This Row],[RUTA-LOCALIDAD D&amp;N]],'[1]Cuota Ruta'!E:E,'[1]Cuota Ruta'!G:G)</f>
        <v>Cargar</v>
      </c>
    </row>
    <row r="8166" spans="1:49" x14ac:dyDescent="0.25">
      <c r="A8166" t="s">
        <v>48</v>
      </c>
      <c r="B8166" t="s">
        <v>49</v>
      </c>
      <c r="C8166" t="s">
        <v>50</v>
      </c>
      <c r="D8166" t="s">
        <v>51</v>
      </c>
      <c r="E8166" t="s">
        <v>77</v>
      </c>
      <c r="F8166" t="s">
        <v>53</v>
      </c>
      <c r="G8166">
        <v>9000003112</v>
      </c>
      <c r="H8166">
        <v>3112</v>
      </c>
      <c r="I8166" t="s">
        <v>24356</v>
      </c>
      <c r="J8166" t="s">
        <v>24357</v>
      </c>
      <c r="K8166" t="s">
        <v>56</v>
      </c>
      <c r="L8166" t="s">
        <v>93</v>
      </c>
      <c r="M8166" t="s">
        <v>93</v>
      </c>
      <c r="N8166" t="s">
        <v>871</v>
      </c>
      <c r="O8166" t="s">
        <v>59</v>
      </c>
      <c r="P8166">
        <v>381</v>
      </c>
      <c r="Q8166" t="s">
        <v>805</v>
      </c>
      <c r="R8166" t="s">
        <v>805</v>
      </c>
      <c r="S8166" t="s">
        <v>173</v>
      </c>
      <c r="T8166" t="s">
        <v>173</v>
      </c>
      <c r="U8166">
        <v>18.470822572708101</v>
      </c>
      <c r="V8166">
        <v>-69.974363327026396</v>
      </c>
      <c r="W8166" t="s">
        <v>806</v>
      </c>
      <c r="X8166" t="s">
        <v>63</v>
      </c>
      <c r="Y8166" t="s">
        <v>64</v>
      </c>
      <c r="Z8166" t="s">
        <v>65</v>
      </c>
      <c r="AA8166">
        <v>1169000603</v>
      </c>
      <c r="AB8166" t="s">
        <v>66</v>
      </c>
      <c r="AC8166" t="s">
        <v>67</v>
      </c>
      <c r="AD8166">
        <v>18.470822572708101</v>
      </c>
      <c r="AE8166">
        <v>-69.974363327026396</v>
      </c>
      <c r="AF8166" t="s">
        <v>24358</v>
      </c>
      <c r="AG8166" t="s">
        <v>32</v>
      </c>
      <c r="AH8166" t="s">
        <v>48</v>
      </c>
      <c r="AI8166" t="s">
        <v>87</v>
      </c>
      <c r="AJ8166" t="s">
        <v>1488</v>
      </c>
      <c r="AK8166" t="s">
        <v>176</v>
      </c>
      <c r="AL8166" t="s">
        <v>77</v>
      </c>
      <c r="AM8166" t="s">
        <v>177</v>
      </c>
      <c r="AR8166" t="s">
        <v>91</v>
      </c>
      <c r="AS8166">
        <v>9000003112</v>
      </c>
      <c r="AW8166" t="str">
        <f>_xlfn.XLOOKUP(UNIVERSO[[#This Row],[RUTA-LOCALIDAD D&amp;N]],'[1]Cuota Ruta'!E:E,'[1]Cuota Ruta'!G:G)</f>
        <v>Cargar</v>
      </c>
    </row>
    <row r="8167" spans="1:49" x14ac:dyDescent="0.25">
      <c r="A8167" t="s">
        <v>48</v>
      </c>
      <c r="B8167" t="s">
        <v>49</v>
      </c>
      <c r="C8167" t="s">
        <v>50</v>
      </c>
      <c r="D8167" t="s">
        <v>51</v>
      </c>
      <c r="E8167" t="s">
        <v>77</v>
      </c>
      <c r="F8167" t="s">
        <v>53</v>
      </c>
      <c r="G8167">
        <v>9000003164</v>
      </c>
      <c r="H8167">
        <v>3164</v>
      </c>
      <c r="I8167" t="s">
        <v>2700</v>
      </c>
      <c r="J8167" t="s">
        <v>24359</v>
      </c>
      <c r="K8167" t="s">
        <v>56</v>
      </c>
      <c r="L8167" t="s">
        <v>93</v>
      </c>
      <c r="M8167" t="s">
        <v>93</v>
      </c>
      <c r="N8167" t="s">
        <v>871</v>
      </c>
      <c r="O8167" t="s">
        <v>59</v>
      </c>
      <c r="P8167">
        <v>420</v>
      </c>
      <c r="Q8167" t="s">
        <v>872</v>
      </c>
      <c r="R8167" t="s">
        <v>872</v>
      </c>
      <c r="S8167" t="s">
        <v>173</v>
      </c>
      <c r="T8167" t="s">
        <v>173</v>
      </c>
      <c r="U8167">
        <v>18.464449999999999</v>
      </c>
      <c r="V8167">
        <v>-69.989000000000004</v>
      </c>
      <c r="W8167" t="s">
        <v>873</v>
      </c>
      <c r="X8167" t="s">
        <v>63</v>
      </c>
      <c r="Y8167" t="s">
        <v>64</v>
      </c>
      <c r="Z8167" t="s">
        <v>65</v>
      </c>
      <c r="AA8167">
        <v>1169000631</v>
      </c>
      <c r="AB8167" t="s">
        <v>66</v>
      </c>
      <c r="AC8167" t="s">
        <v>67</v>
      </c>
      <c r="AD8167">
        <v>18.464449999999999</v>
      </c>
      <c r="AE8167">
        <v>-69.989000000000004</v>
      </c>
      <c r="AF8167" t="s">
        <v>24360</v>
      </c>
      <c r="AG8167" t="s">
        <v>32</v>
      </c>
      <c r="AH8167" t="s">
        <v>48</v>
      </c>
      <c r="AI8167" t="s">
        <v>87</v>
      </c>
      <c r="AJ8167" t="s">
        <v>1488</v>
      </c>
      <c r="AK8167" t="s">
        <v>176</v>
      </c>
      <c r="AL8167" t="s">
        <v>77</v>
      </c>
      <c r="AM8167" t="s">
        <v>177</v>
      </c>
      <c r="AR8167" t="s">
        <v>91</v>
      </c>
      <c r="AS8167">
        <v>9000003164</v>
      </c>
      <c r="AW8167" t="str">
        <f>_xlfn.XLOOKUP(UNIVERSO[[#This Row],[RUTA-LOCALIDAD D&amp;N]],'[1]Cuota Ruta'!E:E,'[1]Cuota Ruta'!G:G)</f>
        <v>Cargar</v>
      </c>
    </row>
    <row r="8168" spans="1:49" x14ac:dyDescent="0.25">
      <c r="A8168" t="s">
        <v>48</v>
      </c>
      <c r="B8168" t="s">
        <v>49</v>
      </c>
      <c r="C8168" t="s">
        <v>50</v>
      </c>
      <c r="D8168" t="s">
        <v>51</v>
      </c>
      <c r="E8168" t="s">
        <v>93</v>
      </c>
      <c r="F8168" t="s">
        <v>53</v>
      </c>
      <c r="G8168">
        <v>9000004333</v>
      </c>
      <c r="H8168">
        <v>4333</v>
      </c>
      <c r="I8168" t="s">
        <v>24361</v>
      </c>
      <c r="J8168" t="s">
        <v>24362</v>
      </c>
      <c r="K8168" t="s">
        <v>56</v>
      </c>
      <c r="L8168" t="s">
        <v>80</v>
      </c>
      <c r="M8168" t="s">
        <v>80</v>
      </c>
      <c r="N8168" t="s">
        <v>480</v>
      </c>
      <c r="O8168" t="s">
        <v>59</v>
      </c>
      <c r="P8168">
        <v>313</v>
      </c>
      <c r="Q8168" t="s">
        <v>965</v>
      </c>
      <c r="R8168" t="s">
        <v>965</v>
      </c>
      <c r="S8168" t="s">
        <v>105</v>
      </c>
      <c r="T8168" t="s">
        <v>105</v>
      </c>
      <c r="U8168">
        <v>18.49729</v>
      </c>
      <c r="V8168">
        <v>-69.889899999999997</v>
      </c>
      <c r="W8168" t="s">
        <v>966</v>
      </c>
      <c r="X8168" t="s">
        <v>85</v>
      </c>
      <c r="Y8168" t="s">
        <v>64</v>
      </c>
      <c r="Z8168" t="s">
        <v>65</v>
      </c>
      <c r="AA8168">
        <v>1150002906</v>
      </c>
      <c r="AB8168" t="s">
        <v>116</v>
      </c>
      <c r="AC8168" t="s">
        <v>67</v>
      </c>
      <c r="AD8168">
        <v>18.49726768</v>
      </c>
      <c r="AE8168">
        <v>-69.889801660000003</v>
      </c>
      <c r="AF8168" t="s">
        <v>24363</v>
      </c>
      <c r="AG8168" t="s">
        <v>32</v>
      </c>
      <c r="AH8168" t="s">
        <v>48</v>
      </c>
      <c r="AI8168" t="s">
        <v>87</v>
      </c>
      <c r="AJ8168" t="s">
        <v>1488</v>
      </c>
      <c r="AK8168" t="s">
        <v>429</v>
      </c>
      <c r="AL8168" t="s">
        <v>93</v>
      </c>
      <c r="AM8168" t="s">
        <v>430</v>
      </c>
      <c r="AR8168" t="s">
        <v>91</v>
      </c>
      <c r="AS8168">
        <v>9000004333</v>
      </c>
      <c r="AV8168" t="s">
        <v>281</v>
      </c>
      <c r="AW8168" t="str">
        <f>_xlfn.XLOOKUP(UNIVERSO[[#This Row],[RUTA-LOCALIDAD D&amp;N]],'[1]Cuota Ruta'!E:E,'[1]Cuota Ruta'!G:G)</f>
        <v>Cargar</v>
      </c>
    </row>
    <row r="8169" spans="1:49" x14ac:dyDescent="0.25">
      <c r="A8169" t="s">
        <v>48</v>
      </c>
      <c r="B8169" t="s">
        <v>49</v>
      </c>
      <c r="C8169" t="s">
        <v>50</v>
      </c>
      <c r="D8169" t="s">
        <v>51</v>
      </c>
      <c r="E8169" t="s">
        <v>77</v>
      </c>
      <c r="F8169" t="s">
        <v>53</v>
      </c>
      <c r="G8169">
        <v>9000004470</v>
      </c>
      <c r="H8169">
        <v>4470</v>
      </c>
      <c r="I8169" t="s">
        <v>24364</v>
      </c>
      <c r="J8169" t="s">
        <v>24365</v>
      </c>
      <c r="K8169" t="s">
        <v>56</v>
      </c>
      <c r="L8169" t="s">
        <v>80</v>
      </c>
      <c r="M8169" t="s">
        <v>80</v>
      </c>
      <c r="N8169" t="s">
        <v>58</v>
      </c>
      <c r="O8169" t="s">
        <v>59</v>
      </c>
      <c r="P8169">
        <v>323</v>
      </c>
      <c r="Q8169" t="s">
        <v>472</v>
      </c>
      <c r="R8169" t="s">
        <v>472</v>
      </c>
      <c r="S8169" t="s">
        <v>105</v>
      </c>
      <c r="T8169" t="s">
        <v>105</v>
      </c>
      <c r="U8169">
        <v>18.495509999999999</v>
      </c>
      <c r="V8169">
        <v>-69.906999999999996</v>
      </c>
      <c r="W8169" t="s">
        <v>473</v>
      </c>
      <c r="X8169" t="s">
        <v>63</v>
      </c>
      <c r="Y8169" t="s">
        <v>64</v>
      </c>
      <c r="Z8169" t="s">
        <v>65</v>
      </c>
      <c r="AA8169">
        <v>1169009546</v>
      </c>
      <c r="AB8169" t="s">
        <v>116</v>
      </c>
      <c r="AC8169" t="s">
        <v>67</v>
      </c>
      <c r="AD8169">
        <v>18.4955152</v>
      </c>
      <c r="AE8169">
        <v>-69.907028499999996</v>
      </c>
      <c r="AF8169" t="s">
        <v>24366</v>
      </c>
      <c r="AG8169" t="s">
        <v>32</v>
      </c>
      <c r="AH8169" t="s">
        <v>48</v>
      </c>
      <c r="AI8169" t="s">
        <v>87</v>
      </c>
      <c r="AJ8169" t="s">
        <v>1488</v>
      </c>
      <c r="AK8169" t="s">
        <v>429</v>
      </c>
      <c r="AL8169" t="s">
        <v>77</v>
      </c>
      <c r="AM8169" t="s">
        <v>430</v>
      </c>
      <c r="AR8169" t="s">
        <v>91</v>
      </c>
      <c r="AS8169">
        <v>9000004470</v>
      </c>
      <c r="AV8169" t="s">
        <v>281</v>
      </c>
      <c r="AW8169" t="str">
        <f>_xlfn.XLOOKUP(UNIVERSO[[#This Row],[RUTA-LOCALIDAD D&amp;N]],'[1]Cuota Ruta'!E:E,'[1]Cuota Ruta'!G:G)</f>
        <v>Cargar</v>
      </c>
    </row>
    <row r="8170" spans="1:49" x14ac:dyDescent="0.25">
      <c r="A8170" t="s">
        <v>48</v>
      </c>
      <c r="B8170" t="s">
        <v>49</v>
      </c>
      <c r="C8170" t="s">
        <v>50</v>
      </c>
      <c r="D8170" t="s">
        <v>51</v>
      </c>
      <c r="E8170" t="s">
        <v>77</v>
      </c>
      <c r="F8170" t="s">
        <v>53</v>
      </c>
      <c r="G8170">
        <v>9000005307</v>
      </c>
      <c r="H8170">
        <v>5307</v>
      </c>
      <c r="I8170" t="s">
        <v>24367</v>
      </c>
      <c r="J8170" t="s">
        <v>24368</v>
      </c>
      <c r="K8170" t="s">
        <v>56</v>
      </c>
      <c r="L8170" t="s">
        <v>80</v>
      </c>
      <c r="M8170" t="s">
        <v>80</v>
      </c>
      <c r="N8170" t="s">
        <v>341</v>
      </c>
      <c r="O8170" t="s">
        <v>59</v>
      </c>
      <c r="P8170">
        <v>341</v>
      </c>
      <c r="Q8170" t="s">
        <v>589</v>
      </c>
      <c r="R8170" t="s">
        <v>589</v>
      </c>
      <c r="S8170" t="s">
        <v>83</v>
      </c>
      <c r="T8170" t="s">
        <v>83</v>
      </c>
      <c r="U8170">
        <v>18.498489379999999</v>
      </c>
      <c r="V8170">
        <v>-69.920867920000006</v>
      </c>
      <c r="W8170" t="s">
        <v>590</v>
      </c>
      <c r="X8170" t="s">
        <v>85</v>
      </c>
      <c r="Y8170" t="s">
        <v>64</v>
      </c>
      <c r="Z8170" t="s">
        <v>65</v>
      </c>
      <c r="AA8170">
        <v>1169006890</v>
      </c>
      <c r="AB8170" t="s">
        <v>116</v>
      </c>
      <c r="AC8170" t="s">
        <v>67</v>
      </c>
      <c r="AD8170">
        <v>18.498663749999999</v>
      </c>
      <c r="AE8170">
        <v>-69.921029450000006</v>
      </c>
      <c r="AF8170" t="s">
        <v>24369</v>
      </c>
      <c r="AG8170" t="s">
        <v>32</v>
      </c>
      <c r="AH8170" t="s">
        <v>48</v>
      </c>
      <c r="AI8170" t="s">
        <v>87</v>
      </c>
      <c r="AJ8170" t="s">
        <v>1488</v>
      </c>
      <c r="AK8170" t="s">
        <v>429</v>
      </c>
      <c r="AL8170" t="s">
        <v>77</v>
      </c>
      <c r="AM8170" t="s">
        <v>430</v>
      </c>
      <c r="AR8170" t="s">
        <v>91</v>
      </c>
      <c r="AS8170">
        <v>9000005307</v>
      </c>
      <c r="AV8170" t="s">
        <v>281</v>
      </c>
      <c r="AW8170" t="str">
        <f>_xlfn.XLOOKUP(UNIVERSO[[#This Row],[RUTA-LOCALIDAD D&amp;N]],'[1]Cuota Ruta'!E:E,'[1]Cuota Ruta'!G:G)</f>
        <v>Cargar</v>
      </c>
    </row>
    <row r="8171" spans="1:49" x14ac:dyDescent="0.25">
      <c r="A8171" t="s">
        <v>48</v>
      </c>
      <c r="B8171" t="s">
        <v>49</v>
      </c>
      <c r="C8171" t="s">
        <v>50</v>
      </c>
      <c r="D8171" t="s">
        <v>51</v>
      </c>
      <c r="E8171" t="s">
        <v>77</v>
      </c>
      <c r="F8171" t="s">
        <v>53</v>
      </c>
      <c r="G8171">
        <v>9000005941</v>
      </c>
      <c r="H8171">
        <v>5941</v>
      </c>
      <c r="I8171" t="s">
        <v>24370</v>
      </c>
      <c r="J8171" t="s">
        <v>24371</v>
      </c>
      <c r="K8171" t="s">
        <v>56</v>
      </c>
      <c r="L8171" t="s">
        <v>93</v>
      </c>
      <c r="M8171" t="s">
        <v>93</v>
      </c>
      <c r="N8171" t="s">
        <v>871</v>
      </c>
      <c r="O8171" t="s">
        <v>59</v>
      </c>
      <c r="P8171">
        <v>373</v>
      </c>
      <c r="Q8171" t="s">
        <v>891</v>
      </c>
      <c r="R8171" t="s">
        <v>891</v>
      </c>
      <c r="S8171" t="s">
        <v>173</v>
      </c>
      <c r="T8171" t="s">
        <v>173</v>
      </c>
      <c r="U8171">
        <v>18.450603489999999</v>
      </c>
      <c r="V8171">
        <v>-69.987052919999996</v>
      </c>
      <c r="W8171" t="s">
        <v>892</v>
      </c>
      <c r="X8171" t="s">
        <v>63</v>
      </c>
      <c r="Y8171" t="s">
        <v>64</v>
      </c>
      <c r="Z8171" t="s">
        <v>65</v>
      </c>
      <c r="AA8171">
        <v>1169006038</v>
      </c>
      <c r="AB8171" t="s">
        <v>116</v>
      </c>
      <c r="AC8171" t="s">
        <v>67</v>
      </c>
      <c r="AD8171">
        <v>18.482027299999999</v>
      </c>
      <c r="AE8171">
        <v>-69.899385600000002</v>
      </c>
      <c r="AF8171" t="s">
        <v>13421</v>
      </c>
      <c r="AG8171" t="s">
        <v>32</v>
      </c>
      <c r="AH8171" t="s">
        <v>48</v>
      </c>
      <c r="AI8171" t="s">
        <v>87</v>
      </c>
      <c r="AJ8171" t="s">
        <v>1488</v>
      </c>
      <c r="AK8171" t="s">
        <v>176</v>
      </c>
      <c r="AL8171" t="s">
        <v>77</v>
      </c>
      <c r="AM8171" t="s">
        <v>177</v>
      </c>
      <c r="AR8171" t="s">
        <v>91</v>
      </c>
      <c r="AS8171">
        <v>9000005941</v>
      </c>
      <c r="AW8171" t="str">
        <f>_xlfn.XLOOKUP(UNIVERSO[[#This Row],[RUTA-LOCALIDAD D&amp;N]],'[1]Cuota Ruta'!E:E,'[1]Cuota Ruta'!G:G)</f>
        <v>Cargar</v>
      </c>
    </row>
    <row r="8172" spans="1:49" x14ac:dyDescent="0.25">
      <c r="A8172" t="s">
        <v>48</v>
      </c>
      <c r="B8172" t="s">
        <v>49</v>
      </c>
      <c r="C8172" t="s">
        <v>50</v>
      </c>
      <c r="D8172" t="s">
        <v>51</v>
      </c>
      <c r="E8172" t="s">
        <v>77</v>
      </c>
      <c r="F8172" t="s">
        <v>53</v>
      </c>
      <c r="G8172">
        <v>9000004827</v>
      </c>
      <c r="H8172">
        <v>4827</v>
      </c>
      <c r="I8172" t="s">
        <v>24372</v>
      </c>
      <c r="J8172" t="s">
        <v>24373</v>
      </c>
      <c r="K8172" t="s">
        <v>56</v>
      </c>
      <c r="L8172" t="s">
        <v>80</v>
      </c>
      <c r="M8172" t="s">
        <v>80</v>
      </c>
      <c r="N8172" t="s">
        <v>58</v>
      </c>
      <c r="O8172" t="s">
        <v>59</v>
      </c>
      <c r="P8172">
        <v>366</v>
      </c>
      <c r="Q8172" t="s">
        <v>414</v>
      </c>
      <c r="R8172" t="s">
        <v>414</v>
      </c>
      <c r="S8172" t="s">
        <v>97</v>
      </c>
      <c r="T8172" t="s">
        <v>97</v>
      </c>
      <c r="U8172">
        <v>18.431390762329102</v>
      </c>
      <c r="V8172">
        <v>-69.985046386718807</v>
      </c>
      <c r="W8172" t="s">
        <v>415</v>
      </c>
      <c r="X8172" t="s">
        <v>63</v>
      </c>
      <c r="Y8172" t="s">
        <v>64</v>
      </c>
      <c r="Z8172" t="s">
        <v>65</v>
      </c>
      <c r="AA8172">
        <v>1169007637</v>
      </c>
      <c r="AB8172" t="s">
        <v>66</v>
      </c>
      <c r="AC8172" t="s">
        <v>67</v>
      </c>
      <c r="AD8172">
        <v>18.431390762329102</v>
      </c>
      <c r="AE8172">
        <v>-69.985046386718807</v>
      </c>
      <c r="AF8172" t="s">
        <v>24374</v>
      </c>
      <c r="AG8172" t="s">
        <v>32</v>
      </c>
      <c r="AH8172" t="s">
        <v>48</v>
      </c>
      <c r="AI8172" t="s">
        <v>87</v>
      </c>
      <c r="AJ8172" t="s">
        <v>1488</v>
      </c>
      <c r="AK8172" t="s">
        <v>176</v>
      </c>
      <c r="AL8172" t="s">
        <v>77</v>
      </c>
      <c r="AM8172" t="s">
        <v>177</v>
      </c>
      <c r="AR8172" t="s">
        <v>91</v>
      </c>
      <c r="AS8172">
        <v>9000004827</v>
      </c>
      <c r="AW8172" t="str">
        <f>_xlfn.XLOOKUP(UNIVERSO[[#This Row],[RUTA-LOCALIDAD D&amp;N]],'[1]Cuota Ruta'!E:E,'[1]Cuota Ruta'!G:G)</f>
        <v>Cargar</v>
      </c>
    </row>
    <row r="8173" spans="1:49" x14ac:dyDescent="0.25">
      <c r="A8173" t="s">
        <v>48</v>
      </c>
      <c r="B8173" t="s">
        <v>49</v>
      </c>
      <c r="C8173" t="s">
        <v>50</v>
      </c>
      <c r="D8173" t="s">
        <v>51</v>
      </c>
      <c r="E8173" t="s">
        <v>77</v>
      </c>
      <c r="F8173" t="s">
        <v>53</v>
      </c>
      <c r="G8173">
        <v>9000008538</v>
      </c>
      <c r="H8173">
        <v>8538</v>
      </c>
      <c r="I8173" t="s">
        <v>24375</v>
      </c>
      <c r="J8173" t="s">
        <v>3765</v>
      </c>
      <c r="K8173" t="s">
        <v>56</v>
      </c>
      <c r="L8173" t="s">
        <v>93</v>
      </c>
      <c r="M8173" t="s">
        <v>93</v>
      </c>
      <c r="N8173" t="s">
        <v>3765</v>
      </c>
      <c r="O8173" t="s">
        <v>59</v>
      </c>
      <c r="P8173">
        <v>383</v>
      </c>
      <c r="Q8173" t="s">
        <v>1099</v>
      </c>
      <c r="R8173" t="s">
        <v>1099</v>
      </c>
      <c r="S8173" t="s">
        <v>173</v>
      </c>
      <c r="T8173" t="s">
        <v>173</v>
      </c>
      <c r="U8173">
        <v>18.48368</v>
      </c>
      <c r="V8173">
        <v>-69.981300000000005</v>
      </c>
      <c r="W8173" t="s">
        <v>1100</v>
      </c>
      <c r="X8173" t="s">
        <v>85</v>
      </c>
      <c r="Y8173" t="s">
        <v>64</v>
      </c>
      <c r="Z8173" t="s">
        <v>65</v>
      </c>
      <c r="AA8173">
        <v>1169000940</v>
      </c>
      <c r="AB8173" t="s">
        <v>66</v>
      </c>
      <c r="AC8173" t="s">
        <v>67</v>
      </c>
      <c r="AD8173">
        <v>18.48368</v>
      </c>
      <c r="AE8173">
        <v>-69.981300000000005</v>
      </c>
      <c r="AF8173" t="s">
        <v>24376</v>
      </c>
      <c r="AG8173" t="s">
        <v>32</v>
      </c>
      <c r="AH8173" t="s">
        <v>48</v>
      </c>
      <c r="AI8173" t="s">
        <v>87</v>
      </c>
      <c r="AJ8173" t="s">
        <v>1488</v>
      </c>
      <c r="AK8173" t="s">
        <v>176</v>
      </c>
      <c r="AL8173" t="s">
        <v>77</v>
      </c>
      <c r="AM8173" t="s">
        <v>177</v>
      </c>
      <c r="AR8173" t="s">
        <v>91</v>
      </c>
      <c r="AS8173">
        <v>9000008538</v>
      </c>
      <c r="AW8173" t="str">
        <f>_xlfn.XLOOKUP(UNIVERSO[[#This Row],[RUTA-LOCALIDAD D&amp;N]],'[1]Cuota Ruta'!E:E,'[1]Cuota Ruta'!G:G)</f>
        <v>Cargar</v>
      </c>
    </row>
    <row r="8174" spans="1:49" x14ac:dyDescent="0.25">
      <c r="A8174" t="s">
        <v>48</v>
      </c>
      <c r="B8174" t="s">
        <v>49</v>
      </c>
      <c r="C8174" t="s">
        <v>50</v>
      </c>
      <c r="D8174" t="s">
        <v>51</v>
      </c>
      <c r="E8174" t="s">
        <v>77</v>
      </c>
      <c r="F8174" t="s">
        <v>53</v>
      </c>
      <c r="G8174">
        <v>9000008578</v>
      </c>
      <c r="H8174">
        <v>8578</v>
      </c>
      <c r="I8174" t="s">
        <v>24377</v>
      </c>
      <c r="J8174" t="s">
        <v>24378</v>
      </c>
      <c r="K8174" t="s">
        <v>56</v>
      </c>
      <c r="L8174" t="s">
        <v>80</v>
      </c>
      <c r="M8174" t="s">
        <v>80</v>
      </c>
      <c r="N8174" t="s">
        <v>58</v>
      </c>
      <c r="O8174" t="s">
        <v>59</v>
      </c>
      <c r="P8174">
        <v>376</v>
      </c>
      <c r="Q8174" t="s">
        <v>929</v>
      </c>
      <c r="R8174" t="s">
        <v>929</v>
      </c>
      <c r="S8174" t="s">
        <v>173</v>
      </c>
      <c r="T8174" t="s">
        <v>173</v>
      </c>
      <c r="U8174">
        <v>18.47832</v>
      </c>
      <c r="V8174">
        <v>-69.991500000000002</v>
      </c>
      <c r="W8174" t="s">
        <v>930</v>
      </c>
      <c r="X8174" t="s">
        <v>63</v>
      </c>
      <c r="Y8174" t="s">
        <v>64</v>
      </c>
      <c r="Z8174" t="s">
        <v>65</v>
      </c>
      <c r="AA8174">
        <v>1169000958</v>
      </c>
      <c r="AB8174" t="s">
        <v>66</v>
      </c>
      <c r="AC8174" t="s">
        <v>67</v>
      </c>
      <c r="AD8174">
        <v>18.47832</v>
      </c>
      <c r="AE8174">
        <v>-69.991500000000002</v>
      </c>
      <c r="AF8174" t="s">
        <v>24379</v>
      </c>
      <c r="AG8174" t="s">
        <v>32</v>
      </c>
      <c r="AH8174" t="s">
        <v>48</v>
      </c>
      <c r="AI8174" t="s">
        <v>87</v>
      </c>
      <c r="AJ8174" t="s">
        <v>1488</v>
      </c>
      <c r="AK8174" t="s">
        <v>176</v>
      </c>
      <c r="AL8174" t="s">
        <v>77</v>
      </c>
      <c r="AM8174" t="s">
        <v>177</v>
      </c>
      <c r="AR8174" t="s">
        <v>91</v>
      </c>
      <c r="AS8174">
        <v>9000008578</v>
      </c>
      <c r="AW8174" t="str">
        <f>_xlfn.XLOOKUP(UNIVERSO[[#This Row],[RUTA-LOCALIDAD D&amp;N]],'[1]Cuota Ruta'!E:E,'[1]Cuota Ruta'!G:G)</f>
        <v>Cargar</v>
      </c>
    </row>
    <row r="8175" spans="1:49" x14ac:dyDescent="0.25">
      <c r="A8175" t="s">
        <v>48</v>
      </c>
      <c r="B8175" t="s">
        <v>49</v>
      </c>
      <c r="C8175" t="s">
        <v>50</v>
      </c>
      <c r="D8175" t="s">
        <v>51</v>
      </c>
      <c r="E8175" t="s">
        <v>140</v>
      </c>
      <c r="F8175" t="s">
        <v>141</v>
      </c>
      <c r="G8175">
        <v>9000011370</v>
      </c>
      <c r="H8175">
        <v>11370</v>
      </c>
      <c r="I8175" t="s">
        <v>24380</v>
      </c>
      <c r="J8175" t="s">
        <v>24381</v>
      </c>
      <c r="K8175" t="s">
        <v>144</v>
      </c>
      <c r="L8175" t="s">
        <v>93</v>
      </c>
      <c r="M8175" t="s">
        <v>93</v>
      </c>
      <c r="N8175" t="s">
        <v>1167</v>
      </c>
      <c r="O8175" t="s">
        <v>59</v>
      </c>
      <c r="P8175">
        <v>321</v>
      </c>
      <c r="Q8175" t="s">
        <v>1316</v>
      </c>
      <c r="R8175" t="s">
        <v>1316</v>
      </c>
      <c r="S8175" t="s">
        <v>1137</v>
      </c>
      <c r="T8175" t="s">
        <v>1137</v>
      </c>
      <c r="U8175">
        <v>18.498635609944699</v>
      </c>
      <c r="V8175">
        <v>-69.8590494791667</v>
      </c>
      <c r="W8175" t="s">
        <v>1317</v>
      </c>
      <c r="X8175" t="s">
        <v>85</v>
      </c>
      <c r="Y8175" t="s">
        <v>64</v>
      </c>
      <c r="Z8175" t="s">
        <v>65</v>
      </c>
      <c r="AA8175">
        <v>1153002744</v>
      </c>
      <c r="AB8175" t="s">
        <v>116</v>
      </c>
      <c r="AC8175" t="s">
        <v>67</v>
      </c>
      <c r="AD8175">
        <v>18.498599540000001</v>
      </c>
      <c r="AE8175">
        <v>-69.859091379999995</v>
      </c>
      <c r="AF8175" t="s">
        <v>24382</v>
      </c>
      <c r="AG8175" t="s">
        <v>32</v>
      </c>
      <c r="AH8175" t="s">
        <v>48</v>
      </c>
      <c r="AI8175" t="s">
        <v>87</v>
      </c>
      <c r="AJ8175" t="s">
        <v>1488</v>
      </c>
      <c r="AK8175" t="s">
        <v>150</v>
      </c>
      <c r="AL8175" t="s">
        <v>140</v>
      </c>
      <c r="AM8175" t="s">
        <v>151</v>
      </c>
      <c r="AR8175" t="s">
        <v>91</v>
      </c>
      <c r="AS8175">
        <v>9000011370</v>
      </c>
      <c r="AV8175" t="s">
        <v>153</v>
      </c>
      <c r="AW8175" t="str">
        <f>_xlfn.XLOOKUP(UNIVERSO[[#This Row],[RUTA-LOCALIDAD D&amp;N]],'[1]Cuota Ruta'!E:E,'[1]Cuota Ruta'!G:G)</f>
        <v>Cargar</v>
      </c>
    </row>
    <row r="8176" spans="1:49" x14ac:dyDescent="0.25">
      <c r="A8176" t="s">
        <v>48</v>
      </c>
      <c r="B8176" t="s">
        <v>49</v>
      </c>
      <c r="C8176" t="s">
        <v>50</v>
      </c>
      <c r="D8176" t="s">
        <v>51</v>
      </c>
      <c r="E8176" t="s">
        <v>140</v>
      </c>
      <c r="F8176" t="s">
        <v>141</v>
      </c>
      <c r="G8176">
        <v>9000009961</v>
      </c>
      <c r="H8176">
        <v>9961</v>
      </c>
      <c r="I8176" t="s">
        <v>24383</v>
      </c>
      <c r="J8176" t="s">
        <v>24384</v>
      </c>
      <c r="K8176" t="s">
        <v>144</v>
      </c>
      <c r="L8176" t="s">
        <v>93</v>
      </c>
      <c r="M8176" t="s">
        <v>93</v>
      </c>
      <c r="N8176" t="s">
        <v>1208</v>
      </c>
      <c r="O8176" t="s">
        <v>59</v>
      </c>
      <c r="P8176">
        <v>307</v>
      </c>
      <c r="Q8176" t="s">
        <v>1183</v>
      </c>
      <c r="R8176" t="s">
        <v>1183</v>
      </c>
      <c r="S8176" t="s">
        <v>1137</v>
      </c>
      <c r="T8176" t="s">
        <v>1137</v>
      </c>
      <c r="U8176">
        <v>18.498428344726499</v>
      </c>
      <c r="V8176">
        <v>-69.845573425292898</v>
      </c>
      <c r="W8176" t="s">
        <v>1184</v>
      </c>
      <c r="X8176" t="s">
        <v>85</v>
      </c>
      <c r="Y8176" t="s">
        <v>64</v>
      </c>
      <c r="Z8176" t="s">
        <v>99</v>
      </c>
      <c r="AA8176">
        <v>1153000763</v>
      </c>
      <c r="AB8176" t="s">
        <v>66</v>
      </c>
      <c r="AC8176" t="s">
        <v>67</v>
      </c>
      <c r="AD8176">
        <v>18.498428344726499</v>
      </c>
      <c r="AE8176">
        <v>-69.845573425292898</v>
      </c>
      <c r="AF8176" t="s">
        <v>24385</v>
      </c>
      <c r="AG8176" t="s">
        <v>32</v>
      </c>
      <c r="AH8176" t="s">
        <v>48</v>
      </c>
      <c r="AI8176" t="s">
        <v>87</v>
      </c>
      <c r="AJ8176" t="s">
        <v>1488</v>
      </c>
      <c r="AK8176" t="s">
        <v>150</v>
      </c>
      <c r="AL8176" t="s">
        <v>140</v>
      </c>
      <c r="AM8176" t="s">
        <v>151</v>
      </c>
      <c r="AR8176" t="s">
        <v>91</v>
      </c>
      <c r="AS8176">
        <v>9000009961</v>
      </c>
      <c r="AV8176" t="s">
        <v>153</v>
      </c>
      <c r="AW8176" t="str">
        <f>_xlfn.XLOOKUP(UNIVERSO[[#This Row],[RUTA-LOCALIDAD D&amp;N]],'[1]Cuota Ruta'!E:E,'[1]Cuota Ruta'!G:G)</f>
        <v>Cargar</v>
      </c>
    </row>
    <row r="8177" spans="1:49" x14ac:dyDescent="0.25">
      <c r="A8177" t="s">
        <v>48</v>
      </c>
      <c r="B8177" t="s">
        <v>49</v>
      </c>
      <c r="C8177" t="s">
        <v>50</v>
      </c>
      <c r="D8177" t="s">
        <v>51</v>
      </c>
      <c r="E8177" t="s">
        <v>140</v>
      </c>
      <c r="F8177" t="s">
        <v>141</v>
      </c>
      <c r="G8177">
        <v>9000009981</v>
      </c>
      <c r="H8177">
        <v>9981</v>
      </c>
      <c r="I8177" t="s">
        <v>24386</v>
      </c>
      <c r="J8177" t="s">
        <v>24387</v>
      </c>
      <c r="K8177" t="s">
        <v>144</v>
      </c>
      <c r="L8177" t="s">
        <v>93</v>
      </c>
      <c r="M8177" t="s">
        <v>93</v>
      </c>
      <c r="N8177" t="s">
        <v>4729</v>
      </c>
      <c r="O8177" t="s">
        <v>59</v>
      </c>
      <c r="P8177">
        <v>342</v>
      </c>
      <c r="Q8177" t="s">
        <v>1209</v>
      </c>
      <c r="R8177" t="s">
        <v>1209</v>
      </c>
      <c r="S8177" t="s">
        <v>1137</v>
      </c>
      <c r="T8177" t="s">
        <v>1137</v>
      </c>
      <c r="U8177">
        <v>18.508572987147701</v>
      </c>
      <c r="V8177">
        <v>-69.839185442243306</v>
      </c>
      <c r="W8177" t="s">
        <v>1210</v>
      </c>
      <c r="X8177" t="s">
        <v>85</v>
      </c>
      <c r="Y8177" t="s">
        <v>64</v>
      </c>
      <c r="Z8177" t="s">
        <v>99</v>
      </c>
      <c r="AA8177">
        <v>1153000790</v>
      </c>
      <c r="AB8177" t="s">
        <v>66</v>
      </c>
      <c r="AC8177" t="s">
        <v>67</v>
      </c>
      <c r="AD8177">
        <v>18.508572987147701</v>
      </c>
      <c r="AE8177">
        <v>-69.839185442243306</v>
      </c>
      <c r="AF8177" t="s">
        <v>24388</v>
      </c>
      <c r="AG8177" t="s">
        <v>32</v>
      </c>
      <c r="AH8177" t="s">
        <v>48</v>
      </c>
      <c r="AI8177" t="s">
        <v>87</v>
      </c>
      <c r="AJ8177" t="s">
        <v>1488</v>
      </c>
      <c r="AK8177" t="s">
        <v>150</v>
      </c>
      <c r="AL8177" t="s">
        <v>140</v>
      </c>
      <c r="AM8177" t="s">
        <v>151</v>
      </c>
      <c r="AR8177" t="s">
        <v>91</v>
      </c>
      <c r="AS8177">
        <v>9000009981</v>
      </c>
      <c r="AV8177" t="s">
        <v>153</v>
      </c>
      <c r="AW8177" t="str">
        <f>_xlfn.XLOOKUP(UNIVERSO[[#This Row],[RUTA-LOCALIDAD D&amp;N]],'[1]Cuota Ruta'!E:E,'[1]Cuota Ruta'!G:G)</f>
        <v>Cargar</v>
      </c>
    </row>
    <row r="8178" spans="1:49" x14ac:dyDescent="0.25">
      <c r="A8178" t="s">
        <v>48</v>
      </c>
      <c r="B8178" t="s">
        <v>49</v>
      </c>
      <c r="C8178" t="s">
        <v>50</v>
      </c>
      <c r="D8178" t="s">
        <v>51</v>
      </c>
      <c r="E8178" t="s">
        <v>140</v>
      </c>
      <c r="F8178" t="s">
        <v>141</v>
      </c>
      <c r="G8178">
        <v>9000012067</v>
      </c>
      <c r="H8178">
        <v>12067</v>
      </c>
      <c r="I8178" t="s">
        <v>18239</v>
      </c>
      <c r="J8178" t="s">
        <v>24389</v>
      </c>
      <c r="K8178" t="s">
        <v>144</v>
      </c>
      <c r="L8178" t="s">
        <v>93</v>
      </c>
      <c r="M8178" t="s">
        <v>93</v>
      </c>
      <c r="N8178" t="s">
        <v>1277</v>
      </c>
      <c r="O8178" t="s">
        <v>59</v>
      </c>
      <c r="P8178">
        <v>312</v>
      </c>
      <c r="Q8178" t="s">
        <v>1278</v>
      </c>
      <c r="R8178" t="s">
        <v>1278</v>
      </c>
      <c r="S8178" t="s">
        <v>1137</v>
      </c>
      <c r="T8178" t="s">
        <v>1137</v>
      </c>
      <c r="U8178">
        <v>18.472942897251698</v>
      </c>
      <c r="V8178">
        <v>-69.858220781598803</v>
      </c>
      <c r="W8178" t="s">
        <v>1279</v>
      </c>
      <c r="X8178" t="s">
        <v>85</v>
      </c>
      <c r="Y8178" t="s">
        <v>64</v>
      </c>
      <c r="Z8178" t="s">
        <v>65</v>
      </c>
      <c r="AA8178">
        <v>1153003934</v>
      </c>
      <c r="AB8178" t="s">
        <v>116</v>
      </c>
      <c r="AC8178" t="s">
        <v>67</v>
      </c>
      <c r="AD8178">
        <v>18.473001666666669</v>
      </c>
      <c r="AE8178">
        <v>-69.858095000000006</v>
      </c>
      <c r="AF8178" t="s">
        <v>24390</v>
      </c>
      <c r="AG8178" t="s">
        <v>32</v>
      </c>
      <c r="AH8178" t="s">
        <v>48</v>
      </c>
      <c r="AI8178" t="s">
        <v>87</v>
      </c>
      <c r="AJ8178" t="s">
        <v>1488</v>
      </c>
      <c r="AK8178" t="s">
        <v>150</v>
      </c>
      <c r="AL8178" t="s">
        <v>140</v>
      </c>
      <c r="AM8178" t="s">
        <v>151</v>
      </c>
      <c r="AR8178" t="s">
        <v>91</v>
      </c>
      <c r="AS8178">
        <v>9000012067</v>
      </c>
      <c r="AV8178" t="s">
        <v>153</v>
      </c>
      <c r="AW8178" t="str">
        <f>_xlfn.XLOOKUP(UNIVERSO[[#This Row],[RUTA-LOCALIDAD D&amp;N]],'[1]Cuota Ruta'!E:E,'[1]Cuota Ruta'!G:G)</f>
        <v>Cargar</v>
      </c>
    </row>
    <row r="8179" spans="1:49" x14ac:dyDescent="0.25">
      <c r="A8179" t="s">
        <v>48</v>
      </c>
      <c r="B8179" t="s">
        <v>49</v>
      </c>
      <c r="C8179" t="s">
        <v>50</v>
      </c>
      <c r="D8179" t="s">
        <v>51</v>
      </c>
      <c r="E8179" t="s">
        <v>140</v>
      </c>
      <c r="F8179" t="s">
        <v>141</v>
      </c>
      <c r="G8179">
        <v>9000012398</v>
      </c>
      <c r="H8179">
        <v>12398</v>
      </c>
      <c r="I8179" t="s">
        <v>24391</v>
      </c>
      <c r="J8179" t="s">
        <v>24392</v>
      </c>
      <c r="K8179" t="s">
        <v>144</v>
      </c>
      <c r="L8179" t="s">
        <v>93</v>
      </c>
      <c r="M8179" t="s">
        <v>93</v>
      </c>
      <c r="N8179" t="s">
        <v>1960</v>
      </c>
      <c r="O8179" t="s">
        <v>59</v>
      </c>
      <c r="P8179">
        <v>388</v>
      </c>
      <c r="Q8179" t="s">
        <v>1263</v>
      </c>
      <c r="R8179" t="s">
        <v>1263</v>
      </c>
      <c r="S8179" t="s">
        <v>1137</v>
      </c>
      <c r="T8179" t="s">
        <v>1137</v>
      </c>
      <c r="U8179">
        <v>18.517961502075199</v>
      </c>
      <c r="V8179">
        <v>-69.818939208984403</v>
      </c>
      <c r="W8179" t="s">
        <v>1264</v>
      </c>
      <c r="X8179" t="s">
        <v>85</v>
      </c>
      <c r="Y8179" t="s">
        <v>64</v>
      </c>
      <c r="Z8179" t="s">
        <v>65</v>
      </c>
      <c r="AA8179">
        <v>1153004759</v>
      </c>
      <c r="AB8179" t="s">
        <v>116</v>
      </c>
      <c r="AC8179" t="s">
        <v>67</v>
      </c>
      <c r="AD8179">
        <v>18.517808333333331</v>
      </c>
      <c r="AE8179">
        <v>-69.818916666666667</v>
      </c>
      <c r="AF8179" t="s">
        <v>24393</v>
      </c>
      <c r="AG8179" t="s">
        <v>32</v>
      </c>
      <c r="AH8179" t="s">
        <v>48</v>
      </c>
      <c r="AI8179" t="s">
        <v>87</v>
      </c>
      <c r="AJ8179" t="s">
        <v>1488</v>
      </c>
      <c r="AK8179" t="s">
        <v>150</v>
      </c>
      <c r="AL8179" t="s">
        <v>140</v>
      </c>
      <c r="AM8179" t="s">
        <v>151</v>
      </c>
      <c r="AR8179" t="s">
        <v>91</v>
      </c>
      <c r="AS8179">
        <v>9000012398</v>
      </c>
      <c r="AV8179" t="s">
        <v>153</v>
      </c>
      <c r="AW8179" t="str">
        <f>_xlfn.XLOOKUP(UNIVERSO[[#This Row],[RUTA-LOCALIDAD D&amp;N]],'[1]Cuota Ruta'!E:E,'[1]Cuota Ruta'!G:G)</f>
        <v>Cargar</v>
      </c>
    </row>
    <row r="8180" spans="1:49" x14ac:dyDescent="0.25">
      <c r="A8180" t="s">
        <v>48</v>
      </c>
      <c r="B8180" t="s">
        <v>49</v>
      </c>
      <c r="C8180" t="s">
        <v>50</v>
      </c>
      <c r="D8180" t="s">
        <v>51</v>
      </c>
      <c r="E8180" t="s">
        <v>140</v>
      </c>
      <c r="F8180" t="s">
        <v>141</v>
      </c>
      <c r="G8180">
        <v>9000010376</v>
      </c>
      <c r="H8180">
        <v>10376</v>
      </c>
      <c r="I8180" t="s">
        <v>2487</v>
      </c>
      <c r="J8180" t="s">
        <v>24394</v>
      </c>
      <c r="K8180" t="s">
        <v>144</v>
      </c>
      <c r="L8180" t="s">
        <v>93</v>
      </c>
      <c r="M8180" t="s">
        <v>93</v>
      </c>
      <c r="N8180" t="s">
        <v>1977</v>
      </c>
      <c r="O8180" t="s">
        <v>59</v>
      </c>
      <c r="P8180">
        <v>334</v>
      </c>
      <c r="Q8180" t="s">
        <v>1978</v>
      </c>
      <c r="R8180" t="s">
        <v>1978</v>
      </c>
      <c r="S8180" t="s">
        <v>1137</v>
      </c>
      <c r="T8180" t="s">
        <v>1137</v>
      </c>
      <c r="U8180">
        <v>18.4840510232108</v>
      </c>
      <c r="V8180">
        <v>-69.879025050571997</v>
      </c>
      <c r="W8180" t="s">
        <v>1979</v>
      </c>
      <c r="X8180" t="s">
        <v>63</v>
      </c>
      <c r="Y8180" t="s">
        <v>64</v>
      </c>
      <c r="Z8180" t="s">
        <v>65</v>
      </c>
      <c r="AA8180">
        <v>1153001435</v>
      </c>
      <c r="AB8180" t="s">
        <v>66</v>
      </c>
      <c r="AC8180" t="s">
        <v>67</v>
      </c>
      <c r="AD8180">
        <v>18.4840510232108</v>
      </c>
      <c r="AE8180">
        <v>-69.879025050571997</v>
      </c>
      <c r="AF8180" t="s">
        <v>24395</v>
      </c>
      <c r="AG8180" t="s">
        <v>32</v>
      </c>
      <c r="AH8180" t="s">
        <v>48</v>
      </c>
      <c r="AI8180" t="s">
        <v>87</v>
      </c>
      <c r="AJ8180" t="s">
        <v>1488</v>
      </c>
      <c r="AK8180" t="s">
        <v>150</v>
      </c>
      <c r="AL8180" t="s">
        <v>140</v>
      </c>
      <c r="AM8180" t="s">
        <v>151</v>
      </c>
      <c r="AR8180" t="s">
        <v>91</v>
      </c>
      <c r="AS8180">
        <v>9000010376</v>
      </c>
      <c r="AV8180" t="s">
        <v>153</v>
      </c>
      <c r="AW8180" t="str">
        <f>_xlfn.XLOOKUP(UNIVERSO[[#This Row],[RUTA-LOCALIDAD D&amp;N]],'[1]Cuota Ruta'!E:E,'[1]Cuota Ruta'!G:G)</f>
        <v>Cargar</v>
      </c>
    </row>
    <row r="8181" spans="1:49" x14ac:dyDescent="0.25">
      <c r="A8181" t="s">
        <v>48</v>
      </c>
      <c r="B8181" t="s">
        <v>49</v>
      </c>
      <c r="C8181" t="s">
        <v>110</v>
      </c>
      <c r="D8181" t="s">
        <v>76</v>
      </c>
      <c r="E8181" t="s">
        <v>140</v>
      </c>
      <c r="F8181" t="s">
        <v>141</v>
      </c>
      <c r="G8181">
        <v>9000010587</v>
      </c>
      <c r="H8181">
        <v>10587</v>
      </c>
      <c r="I8181" t="s">
        <v>24396</v>
      </c>
      <c r="J8181" t="s">
        <v>24397</v>
      </c>
      <c r="K8181" t="s">
        <v>144</v>
      </c>
      <c r="L8181" t="s">
        <v>93</v>
      </c>
      <c r="M8181" t="s">
        <v>93</v>
      </c>
      <c r="N8181" t="s">
        <v>21228</v>
      </c>
      <c r="O8181" t="s">
        <v>1145</v>
      </c>
      <c r="P8181">
        <v>398</v>
      </c>
      <c r="Q8181" t="s">
        <v>1146</v>
      </c>
      <c r="R8181" t="s">
        <v>1146</v>
      </c>
      <c r="S8181" t="s">
        <v>1147</v>
      </c>
      <c r="T8181" t="s">
        <v>1147</v>
      </c>
      <c r="U8181">
        <v>18.473194837570201</v>
      </c>
      <c r="V8181">
        <v>-69.826786994934096</v>
      </c>
      <c r="W8181" t="s">
        <v>1148</v>
      </c>
      <c r="X8181" t="s">
        <v>85</v>
      </c>
      <c r="Y8181" t="s">
        <v>64</v>
      </c>
      <c r="Z8181" t="s">
        <v>99</v>
      </c>
      <c r="AA8181">
        <v>1153001700</v>
      </c>
      <c r="AB8181" t="s">
        <v>66</v>
      </c>
      <c r="AC8181" t="s">
        <v>67</v>
      </c>
      <c r="AD8181">
        <v>18.473194837570201</v>
      </c>
      <c r="AE8181">
        <v>-69.826786994934096</v>
      </c>
      <c r="AF8181" t="s">
        <v>24398</v>
      </c>
      <c r="AG8181" t="s">
        <v>32</v>
      </c>
      <c r="AH8181" t="s">
        <v>48</v>
      </c>
      <c r="AI8181" t="s">
        <v>87</v>
      </c>
      <c r="AJ8181" t="s">
        <v>1488</v>
      </c>
      <c r="AK8181" t="s">
        <v>150</v>
      </c>
      <c r="AL8181" t="s">
        <v>140</v>
      </c>
      <c r="AM8181" t="s">
        <v>151</v>
      </c>
      <c r="AR8181" t="s">
        <v>91</v>
      </c>
      <c r="AS8181">
        <v>9000010587</v>
      </c>
      <c r="AV8181" t="s">
        <v>153</v>
      </c>
      <c r="AW8181" t="str">
        <f>_xlfn.XLOOKUP(UNIVERSO[[#This Row],[RUTA-LOCALIDAD D&amp;N]],'[1]Cuota Ruta'!E:E,'[1]Cuota Ruta'!G:G)</f>
        <v>Cargar</v>
      </c>
    </row>
    <row r="8182" spans="1:49" x14ac:dyDescent="0.25">
      <c r="A8182" t="s">
        <v>48</v>
      </c>
      <c r="B8182" t="s">
        <v>49</v>
      </c>
      <c r="C8182" t="s">
        <v>50</v>
      </c>
      <c r="D8182" t="s">
        <v>51</v>
      </c>
      <c r="E8182" t="s">
        <v>140</v>
      </c>
      <c r="F8182" t="s">
        <v>141</v>
      </c>
      <c r="G8182">
        <v>9000014064</v>
      </c>
      <c r="H8182">
        <v>14064</v>
      </c>
      <c r="I8182" t="s">
        <v>24399</v>
      </c>
      <c r="J8182" t="s">
        <v>24400</v>
      </c>
      <c r="K8182" t="s">
        <v>144</v>
      </c>
      <c r="L8182" t="s">
        <v>93</v>
      </c>
      <c r="M8182" t="s">
        <v>93</v>
      </c>
      <c r="N8182" t="s">
        <v>4325</v>
      </c>
      <c r="O8182" t="s">
        <v>59</v>
      </c>
      <c r="P8182">
        <v>308</v>
      </c>
      <c r="Q8182" t="s">
        <v>1961</v>
      </c>
      <c r="R8182" t="s">
        <v>1961</v>
      </c>
      <c r="S8182" t="s">
        <v>1137</v>
      </c>
      <c r="T8182" t="s">
        <v>1137</v>
      </c>
      <c r="U8182">
        <v>18.499381065368699</v>
      </c>
      <c r="V8182">
        <v>-69.818561553955107</v>
      </c>
      <c r="W8182" t="s">
        <v>1962</v>
      </c>
      <c r="X8182" t="s">
        <v>85</v>
      </c>
      <c r="Y8182" t="s">
        <v>64</v>
      </c>
      <c r="Z8182" t="s">
        <v>99</v>
      </c>
      <c r="AA8182">
        <v>1153007813</v>
      </c>
      <c r="AB8182" t="s">
        <v>116</v>
      </c>
      <c r="AC8182" t="s">
        <v>67</v>
      </c>
      <c r="AD8182">
        <v>18.499215</v>
      </c>
      <c r="AE8182">
        <v>-69.81859</v>
      </c>
      <c r="AF8182" t="s">
        <v>24401</v>
      </c>
      <c r="AG8182" t="s">
        <v>32</v>
      </c>
      <c r="AH8182" t="s">
        <v>48</v>
      </c>
      <c r="AI8182" t="s">
        <v>87</v>
      </c>
      <c r="AJ8182" t="s">
        <v>1488</v>
      </c>
      <c r="AK8182" t="s">
        <v>150</v>
      </c>
      <c r="AL8182" t="s">
        <v>140</v>
      </c>
      <c r="AM8182" t="s">
        <v>151</v>
      </c>
      <c r="AR8182" t="s">
        <v>91</v>
      </c>
      <c r="AS8182">
        <v>9000014064</v>
      </c>
      <c r="AV8182" t="s">
        <v>153</v>
      </c>
      <c r="AW8182" t="str">
        <f>_xlfn.XLOOKUP(UNIVERSO[[#This Row],[RUTA-LOCALIDAD D&amp;N]],'[1]Cuota Ruta'!E:E,'[1]Cuota Ruta'!G:G)</f>
        <v>Cargar</v>
      </c>
    </row>
    <row r="8183" spans="1:49" x14ac:dyDescent="0.25">
      <c r="A8183" t="s">
        <v>48</v>
      </c>
      <c r="B8183" t="s">
        <v>49</v>
      </c>
      <c r="C8183" t="s">
        <v>50</v>
      </c>
      <c r="D8183" t="s">
        <v>51</v>
      </c>
      <c r="E8183" t="s">
        <v>140</v>
      </c>
      <c r="F8183" t="s">
        <v>141</v>
      </c>
      <c r="G8183">
        <v>9000010697</v>
      </c>
      <c r="H8183">
        <v>10697</v>
      </c>
      <c r="I8183" t="s">
        <v>24402</v>
      </c>
      <c r="J8183" t="s">
        <v>24403</v>
      </c>
      <c r="K8183" t="s">
        <v>144</v>
      </c>
      <c r="L8183" t="s">
        <v>93</v>
      </c>
      <c r="M8183" t="s">
        <v>93</v>
      </c>
      <c r="N8183" t="s">
        <v>5806</v>
      </c>
      <c r="O8183" t="s">
        <v>59</v>
      </c>
      <c r="P8183">
        <v>336</v>
      </c>
      <c r="Q8183" t="s">
        <v>1289</v>
      </c>
      <c r="R8183" t="s">
        <v>1289</v>
      </c>
      <c r="S8183" t="s">
        <v>1137</v>
      </c>
      <c r="T8183" t="s">
        <v>1137</v>
      </c>
      <c r="U8183">
        <v>18.475607463291698</v>
      </c>
      <c r="V8183">
        <v>-69.848545619419596</v>
      </c>
      <c r="W8183" t="s">
        <v>1290</v>
      </c>
      <c r="X8183" t="s">
        <v>85</v>
      </c>
      <c r="Y8183" t="s">
        <v>64</v>
      </c>
      <c r="Z8183" t="s">
        <v>65</v>
      </c>
      <c r="AA8183">
        <v>1153001861</v>
      </c>
      <c r="AB8183" t="s">
        <v>66</v>
      </c>
      <c r="AC8183" t="s">
        <v>67</v>
      </c>
      <c r="AD8183">
        <v>18.475607463291698</v>
      </c>
      <c r="AE8183">
        <v>-69.848545619419596</v>
      </c>
      <c r="AF8183" t="s">
        <v>24404</v>
      </c>
      <c r="AG8183" t="s">
        <v>32</v>
      </c>
      <c r="AH8183" t="s">
        <v>48</v>
      </c>
      <c r="AI8183" t="s">
        <v>87</v>
      </c>
      <c r="AJ8183" t="s">
        <v>1488</v>
      </c>
      <c r="AK8183" t="s">
        <v>150</v>
      </c>
      <c r="AL8183" t="s">
        <v>140</v>
      </c>
      <c r="AM8183" t="s">
        <v>151</v>
      </c>
      <c r="AR8183" t="s">
        <v>91</v>
      </c>
      <c r="AS8183">
        <v>9000010697</v>
      </c>
      <c r="AV8183" t="s">
        <v>153</v>
      </c>
      <c r="AW8183" t="str">
        <f>_xlfn.XLOOKUP(UNIVERSO[[#This Row],[RUTA-LOCALIDAD D&amp;N]],'[1]Cuota Ruta'!E:E,'[1]Cuota Ruta'!G:G)</f>
        <v>Cargar</v>
      </c>
    </row>
    <row r="8184" spans="1:49" x14ac:dyDescent="0.25">
      <c r="A8184" t="s">
        <v>48</v>
      </c>
      <c r="B8184" t="s">
        <v>49</v>
      </c>
      <c r="C8184" t="s">
        <v>50</v>
      </c>
      <c r="D8184" t="s">
        <v>51</v>
      </c>
      <c r="E8184" t="s">
        <v>140</v>
      </c>
      <c r="F8184" t="s">
        <v>141</v>
      </c>
      <c r="G8184">
        <v>9000011031</v>
      </c>
      <c r="H8184">
        <v>11031</v>
      </c>
      <c r="I8184" t="s">
        <v>17803</v>
      </c>
      <c r="J8184" t="s">
        <v>24405</v>
      </c>
      <c r="K8184" t="s">
        <v>144</v>
      </c>
      <c r="L8184" t="s">
        <v>93</v>
      </c>
      <c r="M8184" t="s">
        <v>93</v>
      </c>
      <c r="N8184" t="s">
        <v>1333</v>
      </c>
      <c r="O8184" t="s">
        <v>59</v>
      </c>
      <c r="P8184">
        <v>340</v>
      </c>
      <c r="Q8184" t="s">
        <v>2007</v>
      </c>
      <c r="R8184" t="s">
        <v>2007</v>
      </c>
      <c r="S8184" t="s">
        <v>1137</v>
      </c>
      <c r="T8184" t="s">
        <v>1137</v>
      </c>
      <c r="U8184">
        <v>18.5082187652588</v>
      </c>
      <c r="V8184">
        <v>-69.863182067871094</v>
      </c>
      <c r="W8184" t="s">
        <v>2008</v>
      </c>
      <c r="X8184" t="s">
        <v>85</v>
      </c>
      <c r="Y8184" t="s">
        <v>64</v>
      </c>
      <c r="Z8184" t="s">
        <v>99</v>
      </c>
      <c r="AA8184">
        <v>1153002284</v>
      </c>
      <c r="AB8184" t="s">
        <v>66</v>
      </c>
      <c r="AC8184" t="s">
        <v>67</v>
      </c>
      <c r="AD8184">
        <v>18.5082187652588</v>
      </c>
      <c r="AE8184">
        <v>-69.863182067871094</v>
      </c>
      <c r="AF8184" t="s">
        <v>24406</v>
      </c>
      <c r="AG8184" t="s">
        <v>32</v>
      </c>
      <c r="AH8184" t="s">
        <v>48</v>
      </c>
      <c r="AI8184" t="s">
        <v>87</v>
      </c>
      <c r="AJ8184" t="s">
        <v>1488</v>
      </c>
      <c r="AK8184" t="s">
        <v>150</v>
      </c>
      <c r="AL8184" t="s">
        <v>140</v>
      </c>
      <c r="AM8184" t="s">
        <v>151</v>
      </c>
      <c r="AR8184" t="s">
        <v>91</v>
      </c>
      <c r="AS8184">
        <v>9000011031</v>
      </c>
      <c r="AV8184" t="s">
        <v>153</v>
      </c>
      <c r="AW8184" t="str">
        <f>_xlfn.XLOOKUP(UNIVERSO[[#This Row],[RUTA-LOCALIDAD D&amp;N]],'[1]Cuota Ruta'!E:E,'[1]Cuota Ruta'!G:G)</f>
        <v>Cargar</v>
      </c>
    </row>
    <row r="8185" spans="1:49" x14ac:dyDescent="0.25">
      <c r="A8185" t="s">
        <v>48</v>
      </c>
      <c r="B8185" t="s">
        <v>49</v>
      </c>
      <c r="C8185" t="s">
        <v>50</v>
      </c>
      <c r="D8185" t="s">
        <v>76</v>
      </c>
      <c r="E8185" t="s">
        <v>140</v>
      </c>
      <c r="F8185" t="s">
        <v>141</v>
      </c>
      <c r="G8185">
        <v>9000011091</v>
      </c>
      <c r="H8185">
        <v>11091</v>
      </c>
      <c r="I8185" t="s">
        <v>2085</v>
      </c>
      <c r="J8185" t="s">
        <v>24407</v>
      </c>
      <c r="K8185" t="s">
        <v>144</v>
      </c>
      <c r="L8185" t="s">
        <v>93</v>
      </c>
      <c r="M8185" t="s">
        <v>93</v>
      </c>
      <c r="N8185" t="s">
        <v>1333</v>
      </c>
      <c r="O8185" t="s">
        <v>1145</v>
      </c>
      <c r="P8185">
        <v>399</v>
      </c>
      <c r="Q8185" t="s">
        <v>1168</v>
      </c>
      <c r="R8185" t="s">
        <v>1168</v>
      </c>
      <c r="S8185" t="s">
        <v>1147</v>
      </c>
      <c r="T8185" t="s">
        <v>1147</v>
      </c>
      <c r="U8185">
        <v>18.508983612060501</v>
      </c>
      <c r="V8185">
        <v>-69.863105773925795</v>
      </c>
      <c r="W8185" t="s">
        <v>1169</v>
      </c>
      <c r="X8185" t="s">
        <v>85</v>
      </c>
      <c r="Y8185" t="s">
        <v>64</v>
      </c>
      <c r="Z8185" t="s">
        <v>99</v>
      </c>
      <c r="AA8185">
        <v>1153002361</v>
      </c>
      <c r="AB8185" t="s">
        <v>66</v>
      </c>
      <c r="AC8185" t="s">
        <v>67</v>
      </c>
      <c r="AD8185">
        <v>18.508983612060501</v>
      </c>
      <c r="AE8185">
        <v>-69.863105773925795</v>
      </c>
      <c r="AF8185" t="s">
        <v>24408</v>
      </c>
      <c r="AG8185" t="s">
        <v>32</v>
      </c>
      <c r="AH8185" t="s">
        <v>48</v>
      </c>
      <c r="AI8185" t="s">
        <v>87</v>
      </c>
      <c r="AJ8185" t="s">
        <v>1488</v>
      </c>
      <c r="AK8185" t="s">
        <v>150</v>
      </c>
      <c r="AL8185" t="s">
        <v>140</v>
      </c>
      <c r="AM8185" t="s">
        <v>151</v>
      </c>
      <c r="AR8185" t="s">
        <v>91</v>
      </c>
      <c r="AS8185">
        <v>9000011091</v>
      </c>
      <c r="AV8185" t="s">
        <v>153</v>
      </c>
      <c r="AW8185" t="str">
        <f>_xlfn.XLOOKUP(UNIVERSO[[#This Row],[RUTA-LOCALIDAD D&amp;N]],'[1]Cuota Ruta'!E:E,'[1]Cuota Ruta'!G:G)</f>
        <v>Cargar</v>
      </c>
    </row>
    <row r="8186" spans="1:49" x14ac:dyDescent="0.25">
      <c r="A8186" t="s">
        <v>48</v>
      </c>
      <c r="B8186" t="s">
        <v>49</v>
      </c>
      <c r="C8186" t="s">
        <v>50</v>
      </c>
      <c r="D8186" t="s">
        <v>51</v>
      </c>
      <c r="E8186" t="s">
        <v>140</v>
      </c>
      <c r="F8186" t="s">
        <v>141</v>
      </c>
      <c r="G8186">
        <v>9000011885</v>
      </c>
      <c r="H8186">
        <v>11885</v>
      </c>
      <c r="I8186" t="s">
        <v>24409</v>
      </c>
      <c r="J8186" t="s">
        <v>24410</v>
      </c>
      <c r="K8186" t="s">
        <v>144</v>
      </c>
      <c r="L8186" t="s">
        <v>93</v>
      </c>
      <c r="M8186" t="s">
        <v>93</v>
      </c>
      <c r="N8186" t="s">
        <v>4784</v>
      </c>
      <c r="O8186" t="s">
        <v>59</v>
      </c>
      <c r="P8186">
        <v>309</v>
      </c>
      <c r="Q8186" t="s">
        <v>1136</v>
      </c>
      <c r="R8186" t="s">
        <v>1136</v>
      </c>
      <c r="S8186" t="s">
        <v>1137</v>
      </c>
      <c r="T8186" t="s">
        <v>1137</v>
      </c>
      <c r="U8186">
        <v>18.513842718941799</v>
      </c>
      <c r="V8186">
        <v>-69.856606619698695</v>
      </c>
      <c r="W8186" t="s">
        <v>1138</v>
      </c>
      <c r="X8186" t="s">
        <v>85</v>
      </c>
      <c r="Y8186" t="s">
        <v>64</v>
      </c>
      <c r="Z8186" t="s">
        <v>65</v>
      </c>
      <c r="AA8186">
        <v>1153003642</v>
      </c>
      <c r="AB8186" t="s">
        <v>66</v>
      </c>
      <c r="AC8186" t="s">
        <v>67</v>
      </c>
      <c r="AD8186">
        <v>18.513842718941799</v>
      </c>
      <c r="AE8186">
        <v>-69.856606619698695</v>
      </c>
      <c r="AF8186" t="s">
        <v>24411</v>
      </c>
      <c r="AG8186" t="s">
        <v>32</v>
      </c>
      <c r="AH8186" t="s">
        <v>48</v>
      </c>
      <c r="AI8186" t="s">
        <v>87</v>
      </c>
      <c r="AJ8186" t="s">
        <v>1488</v>
      </c>
      <c r="AK8186" t="s">
        <v>150</v>
      </c>
      <c r="AL8186" t="s">
        <v>140</v>
      </c>
      <c r="AM8186" t="s">
        <v>151</v>
      </c>
      <c r="AR8186" t="s">
        <v>91</v>
      </c>
      <c r="AS8186">
        <v>9000011885</v>
      </c>
      <c r="AV8186" t="s">
        <v>153</v>
      </c>
      <c r="AW8186" t="str">
        <f>_xlfn.XLOOKUP(UNIVERSO[[#This Row],[RUTA-LOCALIDAD D&amp;N]],'[1]Cuota Ruta'!E:E,'[1]Cuota Ruta'!G:G)</f>
        <v>Cargar</v>
      </c>
    </row>
    <row r="8187" spans="1:49" x14ac:dyDescent="0.25">
      <c r="A8187" t="s">
        <v>48</v>
      </c>
      <c r="B8187" t="s">
        <v>49</v>
      </c>
      <c r="C8187" t="s">
        <v>50</v>
      </c>
      <c r="D8187" t="s">
        <v>76</v>
      </c>
      <c r="E8187" t="s">
        <v>140</v>
      </c>
      <c r="F8187" t="s">
        <v>141</v>
      </c>
      <c r="G8187">
        <v>9000012051</v>
      </c>
      <c r="H8187">
        <v>12051</v>
      </c>
      <c r="I8187" t="s">
        <v>24412</v>
      </c>
      <c r="J8187" t="s">
        <v>24413</v>
      </c>
      <c r="K8187" t="s">
        <v>144</v>
      </c>
      <c r="L8187" t="s">
        <v>93</v>
      </c>
      <c r="M8187" t="s">
        <v>93</v>
      </c>
      <c r="N8187" t="s">
        <v>4771</v>
      </c>
      <c r="O8187" t="s">
        <v>1145</v>
      </c>
      <c r="P8187">
        <v>395</v>
      </c>
      <c r="Q8187" t="s">
        <v>1236</v>
      </c>
      <c r="R8187" t="s">
        <v>1236</v>
      </c>
      <c r="S8187" t="s">
        <v>1147</v>
      </c>
      <c r="T8187" t="s">
        <v>1147</v>
      </c>
      <c r="U8187">
        <v>18.525617327008899</v>
      </c>
      <c r="V8187">
        <v>-69.850885663713697</v>
      </c>
      <c r="W8187" t="s">
        <v>1237</v>
      </c>
      <c r="X8187" t="s">
        <v>63</v>
      </c>
      <c r="Y8187" t="s">
        <v>64</v>
      </c>
      <c r="Z8187" t="s">
        <v>99</v>
      </c>
      <c r="AA8187">
        <v>1153003914</v>
      </c>
      <c r="AB8187" t="s">
        <v>66</v>
      </c>
      <c r="AC8187" t="s">
        <v>67</v>
      </c>
      <c r="AD8187">
        <v>18.525617327008899</v>
      </c>
      <c r="AE8187">
        <v>-69.850885663713697</v>
      </c>
      <c r="AF8187" t="s">
        <v>24414</v>
      </c>
      <c r="AG8187" t="s">
        <v>32</v>
      </c>
      <c r="AH8187" t="s">
        <v>48</v>
      </c>
      <c r="AI8187" t="s">
        <v>87</v>
      </c>
      <c r="AJ8187" t="s">
        <v>1488</v>
      </c>
      <c r="AK8187" t="s">
        <v>150</v>
      </c>
      <c r="AL8187" t="s">
        <v>140</v>
      </c>
      <c r="AM8187" t="s">
        <v>151</v>
      </c>
      <c r="AR8187" t="s">
        <v>91</v>
      </c>
      <c r="AS8187">
        <v>9000012051</v>
      </c>
      <c r="AV8187" t="s">
        <v>153</v>
      </c>
      <c r="AW8187" t="str">
        <f>_xlfn.XLOOKUP(UNIVERSO[[#This Row],[RUTA-LOCALIDAD D&amp;N]],'[1]Cuota Ruta'!E:E,'[1]Cuota Ruta'!G:G)</f>
        <v>Cargar</v>
      </c>
    </row>
    <row r="8188" spans="1:49" x14ac:dyDescent="0.25">
      <c r="A8188" t="s">
        <v>48</v>
      </c>
      <c r="B8188" t="s">
        <v>49</v>
      </c>
      <c r="C8188" t="s">
        <v>50</v>
      </c>
      <c r="D8188" t="s">
        <v>51</v>
      </c>
      <c r="E8188" t="s">
        <v>140</v>
      </c>
      <c r="F8188" t="s">
        <v>141</v>
      </c>
      <c r="G8188">
        <v>9000012163</v>
      </c>
      <c r="H8188">
        <v>12163</v>
      </c>
      <c r="I8188" t="s">
        <v>24415</v>
      </c>
      <c r="J8188" t="s">
        <v>24416</v>
      </c>
      <c r="K8188" t="s">
        <v>144</v>
      </c>
      <c r="L8188" t="s">
        <v>93</v>
      </c>
      <c r="M8188" t="s">
        <v>93</v>
      </c>
      <c r="N8188" t="s">
        <v>618</v>
      </c>
      <c r="O8188" t="s">
        <v>59</v>
      </c>
      <c r="P8188">
        <v>356</v>
      </c>
      <c r="Q8188" t="s">
        <v>1379</v>
      </c>
      <c r="R8188" t="s">
        <v>1379</v>
      </c>
      <c r="S8188" t="s">
        <v>188</v>
      </c>
      <c r="T8188" t="s">
        <v>188</v>
      </c>
      <c r="U8188">
        <v>18.54109192</v>
      </c>
      <c r="V8188">
        <v>-69.901420590000001</v>
      </c>
      <c r="W8188" t="s">
        <v>1380</v>
      </c>
      <c r="X8188" t="s">
        <v>85</v>
      </c>
      <c r="Y8188" t="s">
        <v>64</v>
      </c>
      <c r="Z8188" t="s">
        <v>65</v>
      </c>
      <c r="AA8188">
        <v>1153004163</v>
      </c>
      <c r="AB8188" t="s">
        <v>66</v>
      </c>
      <c r="AC8188" t="s">
        <v>67</v>
      </c>
      <c r="AD8188">
        <v>18.54109192</v>
      </c>
      <c r="AE8188">
        <v>-69.901420590000001</v>
      </c>
      <c r="AF8188" t="s">
        <v>24417</v>
      </c>
      <c r="AG8188" t="s">
        <v>32</v>
      </c>
      <c r="AH8188" t="s">
        <v>48</v>
      </c>
      <c r="AI8188" t="s">
        <v>87</v>
      </c>
      <c r="AJ8188" t="s">
        <v>1488</v>
      </c>
      <c r="AK8188" t="s">
        <v>191</v>
      </c>
      <c r="AL8188" t="s">
        <v>140</v>
      </c>
      <c r="AM8188" t="s">
        <v>192</v>
      </c>
      <c r="AR8188" t="s">
        <v>91</v>
      </c>
      <c r="AS8188">
        <v>9000012163</v>
      </c>
      <c r="AV8188" t="s">
        <v>153</v>
      </c>
      <c r="AW8188" t="str">
        <f>_xlfn.XLOOKUP(UNIVERSO[[#This Row],[RUTA-LOCALIDAD D&amp;N]],'[1]Cuota Ruta'!E:E,'[1]Cuota Ruta'!G:G)</f>
        <v>Cargar</v>
      </c>
    </row>
    <row r="8189" spans="1:49" x14ac:dyDescent="0.25">
      <c r="A8189" t="s">
        <v>48</v>
      </c>
      <c r="B8189" t="s">
        <v>49</v>
      </c>
      <c r="C8189" t="s">
        <v>50</v>
      </c>
      <c r="D8189" t="s">
        <v>51</v>
      </c>
      <c r="E8189" t="s">
        <v>140</v>
      </c>
      <c r="F8189" t="s">
        <v>141</v>
      </c>
      <c r="G8189">
        <v>9000013138</v>
      </c>
      <c r="H8189">
        <v>13138</v>
      </c>
      <c r="I8189" t="s">
        <v>24418</v>
      </c>
      <c r="J8189" t="s">
        <v>24419</v>
      </c>
      <c r="K8189" t="s">
        <v>144</v>
      </c>
      <c r="L8189" t="s">
        <v>93</v>
      </c>
      <c r="M8189" t="s">
        <v>93</v>
      </c>
      <c r="N8189" t="s">
        <v>186</v>
      </c>
      <c r="O8189" t="s">
        <v>59</v>
      </c>
      <c r="P8189">
        <v>361</v>
      </c>
      <c r="Q8189" t="s">
        <v>1402</v>
      </c>
      <c r="R8189" t="s">
        <v>1402</v>
      </c>
      <c r="S8189" t="s">
        <v>188</v>
      </c>
      <c r="T8189" t="s">
        <v>188</v>
      </c>
      <c r="U8189">
        <v>18.514531999999999</v>
      </c>
      <c r="V8189">
        <v>-69.870712999999995</v>
      </c>
      <c r="W8189" t="s">
        <v>1403</v>
      </c>
      <c r="X8189" t="s">
        <v>85</v>
      </c>
      <c r="Y8189" t="s">
        <v>64</v>
      </c>
      <c r="Z8189" t="s">
        <v>65</v>
      </c>
      <c r="AA8189">
        <v>1153006253</v>
      </c>
      <c r="AB8189" t="s">
        <v>66</v>
      </c>
      <c r="AC8189" t="s">
        <v>67</v>
      </c>
      <c r="AD8189">
        <v>18.514531999999999</v>
      </c>
      <c r="AE8189">
        <v>-69.870712999999995</v>
      </c>
      <c r="AF8189" t="s">
        <v>24420</v>
      </c>
      <c r="AG8189" t="s">
        <v>32</v>
      </c>
      <c r="AH8189" t="s">
        <v>48</v>
      </c>
      <c r="AI8189" t="s">
        <v>87</v>
      </c>
      <c r="AJ8189" t="s">
        <v>1488</v>
      </c>
      <c r="AK8189" t="s">
        <v>150</v>
      </c>
      <c r="AL8189" t="s">
        <v>140</v>
      </c>
      <c r="AM8189" t="s">
        <v>151</v>
      </c>
      <c r="AR8189" t="s">
        <v>91</v>
      </c>
      <c r="AS8189">
        <v>9000013138</v>
      </c>
      <c r="AV8189" t="s">
        <v>153</v>
      </c>
      <c r="AW8189" t="str">
        <f>_xlfn.XLOOKUP(UNIVERSO[[#This Row],[RUTA-LOCALIDAD D&amp;N]],'[1]Cuota Ruta'!E:E,'[1]Cuota Ruta'!G:G)</f>
        <v>Cargar</v>
      </c>
    </row>
    <row r="8190" spans="1:49" x14ac:dyDescent="0.25">
      <c r="A8190" t="s">
        <v>48</v>
      </c>
      <c r="B8190" t="s">
        <v>49</v>
      </c>
      <c r="C8190" t="s">
        <v>110</v>
      </c>
      <c r="D8190" t="s">
        <v>51</v>
      </c>
      <c r="E8190" t="s">
        <v>140</v>
      </c>
      <c r="F8190" t="s">
        <v>141</v>
      </c>
      <c r="G8190">
        <v>9000013544</v>
      </c>
      <c r="H8190">
        <v>13544</v>
      </c>
      <c r="I8190" t="s">
        <v>24421</v>
      </c>
      <c r="J8190" t="s">
        <v>24422</v>
      </c>
      <c r="K8190" t="s">
        <v>144</v>
      </c>
      <c r="L8190" t="s">
        <v>93</v>
      </c>
      <c r="M8190" t="s">
        <v>93</v>
      </c>
      <c r="N8190" t="s">
        <v>186</v>
      </c>
      <c r="O8190" t="s">
        <v>59</v>
      </c>
      <c r="P8190">
        <v>319</v>
      </c>
      <c r="Q8190" t="s">
        <v>359</v>
      </c>
      <c r="R8190" t="s">
        <v>359</v>
      </c>
      <c r="S8190" t="s">
        <v>147</v>
      </c>
      <c r="T8190" t="s">
        <v>147</v>
      </c>
      <c r="U8190">
        <v>18.523384100000001</v>
      </c>
      <c r="V8190">
        <v>-69.779251099999996</v>
      </c>
      <c r="W8190" t="s">
        <v>360</v>
      </c>
      <c r="X8190" t="s">
        <v>85</v>
      </c>
      <c r="Y8190" t="s">
        <v>64</v>
      </c>
      <c r="Z8190" t="s">
        <v>65</v>
      </c>
      <c r="AA8190">
        <v>1153006862</v>
      </c>
      <c r="AB8190" t="s">
        <v>66</v>
      </c>
      <c r="AC8190" t="s">
        <v>67</v>
      </c>
      <c r="AD8190">
        <v>18.523384100000001</v>
      </c>
      <c r="AE8190">
        <v>-69.779251099999996</v>
      </c>
      <c r="AF8190" t="s">
        <v>24423</v>
      </c>
      <c r="AG8190" t="s">
        <v>32</v>
      </c>
      <c r="AH8190" t="s">
        <v>48</v>
      </c>
      <c r="AI8190" t="s">
        <v>87</v>
      </c>
      <c r="AJ8190" t="s">
        <v>1488</v>
      </c>
      <c r="AK8190" t="s">
        <v>150</v>
      </c>
      <c r="AL8190" t="s">
        <v>140</v>
      </c>
      <c r="AM8190" t="s">
        <v>151</v>
      </c>
      <c r="AR8190" t="s">
        <v>91</v>
      </c>
      <c r="AS8190">
        <v>9000013544</v>
      </c>
      <c r="AV8190" t="s">
        <v>153</v>
      </c>
      <c r="AW8190" t="str">
        <f>_xlfn.XLOOKUP(UNIVERSO[[#This Row],[RUTA-LOCALIDAD D&amp;N]],'[1]Cuota Ruta'!E:E,'[1]Cuota Ruta'!G:G)</f>
        <v>Cargar</v>
      </c>
    </row>
    <row r="8191" spans="1:49" x14ac:dyDescent="0.25">
      <c r="A8191" t="s">
        <v>48</v>
      </c>
      <c r="B8191" t="s">
        <v>49</v>
      </c>
      <c r="C8191" t="s">
        <v>50</v>
      </c>
      <c r="D8191" t="s">
        <v>76</v>
      </c>
      <c r="E8191" t="s">
        <v>338</v>
      </c>
      <c r="F8191" t="s">
        <v>283</v>
      </c>
      <c r="G8191">
        <v>9000024935</v>
      </c>
      <c r="H8191">
        <v>24935</v>
      </c>
      <c r="I8191" t="s">
        <v>3266</v>
      </c>
      <c r="J8191" t="s">
        <v>24424</v>
      </c>
      <c r="K8191" t="s">
        <v>286</v>
      </c>
      <c r="L8191" t="s">
        <v>338</v>
      </c>
      <c r="M8191" t="s">
        <v>338</v>
      </c>
      <c r="N8191" t="s">
        <v>253</v>
      </c>
      <c r="O8191" t="s">
        <v>1145</v>
      </c>
      <c r="P8191">
        <v>375</v>
      </c>
      <c r="Q8191" t="s">
        <v>3842</v>
      </c>
      <c r="R8191" t="s">
        <v>3842</v>
      </c>
      <c r="S8191" t="s">
        <v>504</v>
      </c>
      <c r="T8191" t="s">
        <v>504</v>
      </c>
      <c r="U8191">
        <v>19.4349060058594</v>
      </c>
      <c r="V8191">
        <v>-70.6917533874512</v>
      </c>
      <c r="W8191" t="s">
        <v>3843</v>
      </c>
      <c r="X8191" t="s">
        <v>63</v>
      </c>
      <c r="Y8191" t="s">
        <v>64</v>
      </c>
      <c r="Z8191" t="s">
        <v>99</v>
      </c>
      <c r="AA8191">
        <v>1151017211</v>
      </c>
      <c r="AB8191" t="s">
        <v>116</v>
      </c>
      <c r="AC8191" t="s">
        <v>67</v>
      </c>
      <c r="AD8191">
        <v>19.435022790000001</v>
      </c>
      <c r="AE8191">
        <v>-70.691857900000002</v>
      </c>
      <c r="AF8191" t="s">
        <v>24425</v>
      </c>
      <c r="AG8191" t="s">
        <v>32</v>
      </c>
      <c r="AH8191" t="s">
        <v>48</v>
      </c>
      <c r="AI8191" t="s">
        <v>87</v>
      </c>
      <c r="AJ8191" t="s">
        <v>1488</v>
      </c>
      <c r="AK8191" t="s">
        <v>408</v>
      </c>
      <c r="AL8191" t="s">
        <v>338</v>
      </c>
      <c r="AM8191" t="s">
        <v>409</v>
      </c>
      <c r="AR8191" t="s">
        <v>91</v>
      </c>
      <c r="AS8191">
        <v>9000024935</v>
      </c>
      <c r="AV8191" t="s">
        <v>410</v>
      </c>
      <c r="AW8191" t="str">
        <f>_xlfn.XLOOKUP(UNIVERSO[[#This Row],[RUTA-LOCALIDAD D&amp;N]],'[1]Cuota Ruta'!E:E,'[1]Cuota Ruta'!G:G)</f>
        <v>Cargar</v>
      </c>
    </row>
    <row r="8192" spans="1:49" x14ac:dyDescent="0.25">
      <c r="A8192" t="s">
        <v>48</v>
      </c>
      <c r="B8192" t="s">
        <v>49</v>
      </c>
      <c r="C8192" t="s">
        <v>50</v>
      </c>
      <c r="D8192" t="s">
        <v>51</v>
      </c>
      <c r="E8192" t="s">
        <v>338</v>
      </c>
      <c r="F8192" t="s">
        <v>283</v>
      </c>
      <c r="G8192">
        <v>9000021607</v>
      </c>
      <c r="H8192">
        <v>21607</v>
      </c>
      <c r="I8192" t="s">
        <v>24426</v>
      </c>
      <c r="J8192" t="s">
        <v>24427</v>
      </c>
      <c r="K8192" t="s">
        <v>286</v>
      </c>
      <c r="L8192" t="s">
        <v>338</v>
      </c>
      <c r="M8192" t="s">
        <v>338</v>
      </c>
      <c r="N8192" t="s">
        <v>253</v>
      </c>
      <c r="O8192" t="s">
        <v>59</v>
      </c>
      <c r="P8192">
        <v>320</v>
      </c>
      <c r="Q8192" t="s">
        <v>1882</v>
      </c>
      <c r="R8192" t="s">
        <v>1882</v>
      </c>
      <c r="S8192" t="s">
        <v>676</v>
      </c>
      <c r="T8192" t="s">
        <v>676</v>
      </c>
      <c r="U8192">
        <v>19.469879967825801</v>
      </c>
      <c r="V8192">
        <v>-70.703513009207597</v>
      </c>
      <c r="W8192" t="s">
        <v>1883</v>
      </c>
      <c r="X8192" t="s">
        <v>63</v>
      </c>
      <c r="Y8192" t="s">
        <v>64</v>
      </c>
      <c r="Z8192" t="s">
        <v>65</v>
      </c>
      <c r="AA8192">
        <v>1151011791</v>
      </c>
      <c r="AB8192" t="s">
        <v>66</v>
      </c>
      <c r="AC8192" t="s">
        <v>67</v>
      </c>
      <c r="AD8192">
        <v>19.469879967825801</v>
      </c>
      <c r="AE8192">
        <v>-70.703513009207597</v>
      </c>
      <c r="AF8192" t="s">
        <v>24428</v>
      </c>
      <c r="AG8192" t="s">
        <v>32</v>
      </c>
      <c r="AH8192" t="s">
        <v>48</v>
      </c>
      <c r="AI8192" t="s">
        <v>87</v>
      </c>
      <c r="AJ8192" t="s">
        <v>1488</v>
      </c>
      <c r="AK8192" t="s">
        <v>346</v>
      </c>
      <c r="AL8192" t="s">
        <v>338</v>
      </c>
      <c r="AM8192" t="s">
        <v>347</v>
      </c>
      <c r="AR8192" t="s">
        <v>91</v>
      </c>
      <c r="AS8192">
        <v>9000021607</v>
      </c>
      <c r="AV8192" t="s">
        <v>349</v>
      </c>
      <c r="AW8192" t="str">
        <f>_xlfn.XLOOKUP(UNIVERSO[[#This Row],[RUTA-LOCALIDAD D&amp;N]],'[1]Cuota Ruta'!E:E,'[1]Cuota Ruta'!G:G)</f>
        <v>Cargar</v>
      </c>
    </row>
    <row r="8193" spans="1:49" x14ac:dyDescent="0.25">
      <c r="A8193" t="s">
        <v>48</v>
      </c>
      <c r="B8193" t="s">
        <v>49</v>
      </c>
      <c r="C8193" t="s">
        <v>110</v>
      </c>
      <c r="D8193" t="s">
        <v>76</v>
      </c>
      <c r="E8193" t="s">
        <v>338</v>
      </c>
      <c r="F8193" t="s">
        <v>283</v>
      </c>
      <c r="G8193">
        <v>9000022688</v>
      </c>
      <c r="H8193">
        <v>22688</v>
      </c>
      <c r="I8193" t="s">
        <v>24429</v>
      </c>
      <c r="J8193" t="s">
        <v>24430</v>
      </c>
      <c r="K8193" t="s">
        <v>286</v>
      </c>
      <c r="L8193" t="s">
        <v>338</v>
      </c>
      <c r="M8193" t="s">
        <v>338</v>
      </c>
      <c r="N8193" t="s">
        <v>253</v>
      </c>
      <c r="O8193" t="s">
        <v>1145</v>
      </c>
      <c r="P8193">
        <v>374</v>
      </c>
      <c r="Q8193" t="s">
        <v>1689</v>
      </c>
      <c r="R8193" t="s">
        <v>1689</v>
      </c>
      <c r="S8193" t="s">
        <v>504</v>
      </c>
      <c r="T8193" t="s">
        <v>504</v>
      </c>
      <c r="U8193">
        <v>19.498003959655801</v>
      </c>
      <c r="V8193">
        <v>-70.711465835571303</v>
      </c>
      <c r="W8193" t="s">
        <v>1690</v>
      </c>
      <c r="X8193" t="s">
        <v>63</v>
      </c>
      <c r="Y8193" t="s">
        <v>64</v>
      </c>
      <c r="Z8193" t="s">
        <v>99</v>
      </c>
      <c r="AA8193">
        <v>1151013783</v>
      </c>
      <c r="AB8193" t="s">
        <v>66</v>
      </c>
      <c r="AC8193" t="s">
        <v>67</v>
      </c>
      <c r="AD8193">
        <v>19.498003959655801</v>
      </c>
      <c r="AE8193">
        <v>-70.711465835571303</v>
      </c>
      <c r="AF8193" t="s">
        <v>24431</v>
      </c>
      <c r="AG8193" t="s">
        <v>32</v>
      </c>
      <c r="AH8193" t="s">
        <v>48</v>
      </c>
      <c r="AI8193" t="s">
        <v>87</v>
      </c>
      <c r="AJ8193" t="s">
        <v>1488</v>
      </c>
      <c r="AK8193" t="s">
        <v>408</v>
      </c>
      <c r="AL8193" t="s">
        <v>338</v>
      </c>
      <c r="AM8193" t="s">
        <v>409</v>
      </c>
      <c r="AR8193" t="s">
        <v>91</v>
      </c>
      <c r="AS8193">
        <v>9000022688</v>
      </c>
      <c r="AV8193" t="s">
        <v>410</v>
      </c>
      <c r="AW8193" t="str">
        <f>_xlfn.XLOOKUP(UNIVERSO[[#This Row],[RUTA-LOCALIDAD D&amp;N]],'[1]Cuota Ruta'!E:E,'[1]Cuota Ruta'!G:G)</f>
        <v>Cargar</v>
      </c>
    </row>
    <row r="8194" spans="1:49" x14ac:dyDescent="0.25">
      <c r="A8194" t="s">
        <v>48</v>
      </c>
      <c r="B8194" t="s">
        <v>49</v>
      </c>
      <c r="C8194" t="s">
        <v>50</v>
      </c>
      <c r="D8194" t="s">
        <v>51</v>
      </c>
      <c r="E8194" t="s">
        <v>77</v>
      </c>
      <c r="F8194" t="s">
        <v>53</v>
      </c>
      <c r="G8194">
        <v>9000060754</v>
      </c>
      <c r="H8194">
        <v>60754</v>
      </c>
      <c r="I8194" t="s">
        <v>24432</v>
      </c>
      <c r="J8194" t="s">
        <v>24433</v>
      </c>
      <c r="K8194" t="s">
        <v>56</v>
      </c>
      <c r="L8194" t="s">
        <v>93</v>
      </c>
      <c r="M8194" t="s">
        <v>93</v>
      </c>
      <c r="N8194" t="s">
        <v>3765</v>
      </c>
      <c r="O8194" t="s">
        <v>59</v>
      </c>
      <c r="P8194">
        <v>371</v>
      </c>
      <c r="Q8194" t="s">
        <v>420</v>
      </c>
      <c r="R8194" t="s">
        <v>420</v>
      </c>
      <c r="S8194" t="s">
        <v>173</v>
      </c>
      <c r="T8194" t="s">
        <v>173</v>
      </c>
      <c r="U8194">
        <v>18.4868049621582</v>
      </c>
      <c r="V8194">
        <v>-70.010032653808594</v>
      </c>
      <c r="W8194" t="s">
        <v>421</v>
      </c>
      <c r="X8194" t="s">
        <v>85</v>
      </c>
      <c r="Y8194" t="s">
        <v>64</v>
      </c>
      <c r="Z8194" t="s">
        <v>65</v>
      </c>
      <c r="AA8194">
        <v>1169001311</v>
      </c>
      <c r="AB8194" t="s">
        <v>116</v>
      </c>
      <c r="AC8194" t="s">
        <v>67</v>
      </c>
      <c r="AD8194">
        <v>18.538518499999999</v>
      </c>
      <c r="AE8194">
        <v>-69.996955400000004</v>
      </c>
      <c r="AF8194" t="s">
        <v>24434</v>
      </c>
      <c r="AG8194" t="s">
        <v>32</v>
      </c>
      <c r="AH8194" t="s">
        <v>48</v>
      </c>
      <c r="AI8194" t="s">
        <v>87</v>
      </c>
      <c r="AJ8194" t="s">
        <v>1488</v>
      </c>
      <c r="AK8194" t="s">
        <v>176</v>
      </c>
      <c r="AL8194" t="s">
        <v>77</v>
      </c>
      <c r="AM8194" t="s">
        <v>177</v>
      </c>
      <c r="AR8194" t="s">
        <v>91</v>
      </c>
      <c r="AS8194">
        <v>9000060754</v>
      </c>
      <c r="AW8194" t="str">
        <f>_xlfn.XLOOKUP(UNIVERSO[[#This Row],[RUTA-LOCALIDAD D&amp;N]],'[1]Cuota Ruta'!E:E,'[1]Cuota Ruta'!G:G)</f>
        <v>Cargar</v>
      </c>
    </row>
    <row r="8195" spans="1:49" x14ac:dyDescent="0.25">
      <c r="A8195" t="s">
        <v>48</v>
      </c>
      <c r="B8195" t="s">
        <v>49</v>
      </c>
      <c r="C8195" t="s">
        <v>50</v>
      </c>
      <c r="D8195" t="s">
        <v>51</v>
      </c>
      <c r="E8195" t="s">
        <v>77</v>
      </c>
      <c r="F8195" t="s">
        <v>53</v>
      </c>
      <c r="G8195">
        <v>9000035195</v>
      </c>
      <c r="H8195">
        <v>35195</v>
      </c>
      <c r="I8195" t="s">
        <v>24435</v>
      </c>
      <c r="J8195" t="s">
        <v>24436</v>
      </c>
      <c r="K8195" t="s">
        <v>56</v>
      </c>
      <c r="L8195" t="s">
        <v>57</v>
      </c>
      <c r="M8195" t="s">
        <v>57</v>
      </c>
      <c r="N8195" t="s">
        <v>58</v>
      </c>
      <c r="O8195" t="s">
        <v>59</v>
      </c>
      <c r="P8195">
        <v>464</v>
      </c>
      <c r="Q8195" t="s">
        <v>2214</v>
      </c>
      <c r="R8195" t="s">
        <v>2214</v>
      </c>
      <c r="S8195" t="s">
        <v>61</v>
      </c>
      <c r="T8195" t="s">
        <v>61</v>
      </c>
      <c r="U8195">
        <v>18.4148352146149</v>
      </c>
      <c r="V8195">
        <v>-70.039186477661104</v>
      </c>
      <c r="W8195" t="s">
        <v>2221</v>
      </c>
      <c r="X8195" t="s">
        <v>63</v>
      </c>
      <c r="Y8195" t="s">
        <v>64</v>
      </c>
      <c r="Z8195" t="s">
        <v>65</v>
      </c>
      <c r="AA8195">
        <v>1169007105</v>
      </c>
      <c r="AB8195" t="s">
        <v>66</v>
      </c>
      <c r="AC8195" t="s">
        <v>67</v>
      </c>
      <c r="AD8195">
        <v>18.4148352146149</v>
      </c>
      <c r="AE8195">
        <v>-70.039186477661104</v>
      </c>
      <c r="AF8195" t="s">
        <v>24437</v>
      </c>
      <c r="AG8195" t="s">
        <v>32</v>
      </c>
      <c r="AH8195" t="s">
        <v>48</v>
      </c>
      <c r="AI8195" t="s">
        <v>87</v>
      </c>
      <c r="AJ8195" t="s">
        <v>1488</v>
      </c>
      <c r="AK8195" t="s">
        <v>70</v>
      </c>
      <c r="AL8195" t="s">
        <v>77</v>
      </c>
      <c r="AM8195" t="s">
        <v>71</v>
      </c>
      <c r="AR8195" t="s">
        <v>91</v>
      </c>
      <c r="AS8195">
        <v>9000035195</v>
      </c>
      <c r="AV8195" t="s">
        <v>75</v>
      </c>
      <c r="AW8195" t="str">
        <f>_xlfn.XLOOKUP(UNIVERSO[[#This Row],[RUTA-LOCALIDAD D&amp;N]],'[1]Cuota Ruta'!E:E,'[1]Cuota Ruta'!G:G)</f>
        <v>Cargar</v>
      </c>
    </row>
    <row r="8196" spans="1:49" x14ac:dyDescent="0.25">
      <c r="A8196" t="s">
        <v>48</v>
      </c>
      <c r="B8196" t="s">
        <v>49</v>
      </c>
      <c r="C8196" t="s">
        <v>110</v>
      </c>
      <c r="D8196" t="s">
        <v>51</v>
      </c>
      <c r="E8196" t="s">
        <v>77</v>
      </c>
      <c r="F8196" t="s">
        <v>53</v>
      </c>
      <c r="G8196">
        <v>9000070981</v>
      </c>
      <c r="H8196">
        <v>70981</v>
      </c>
      <c r="I8196" t="s">
        <v>24438</v>
      </c>
      <c r="J8196" t="s">
        <v>24439</v>
      </c>
      <c r="K8196" t="s">
        <v>56</v>
      </c>
      <c r="L8196" t="s">
        <v>57</v>
      </c>
      <c r="M8196" t="s">
        <v>57</v>
      </c>
      <c r="N8196" t="s">
        <v>2985</v>
      </c>
      <c r="O8196" t="s">
        <v>59</v>
      </c>
      <c r="P8196">
        <v>444</v>
      </c>
      <c r="Q8196" t="s">
        <v>905</v>
      </c>
      <c r="R8196" t="s">
        <v>905</v>
      </c>
      <c r="S8196" t="s">
        <v>61</v>
      </c>
      <c r="T8196" t="s">
        <v>61</v>
      </c>
      <c r="U8196">
        <v>18.407324473063198</v>
      </c>
      <c r="V8196">
        <v>-70.111820220947294</v>
      </c>
      <c r="W8196" t="s">
        <v>906</v>
      </c>
      <c r="X8196" t="s">
        <v>85</v>
      </c>
      <c r="Y8196" t="s">
        <v>64</v>
      </c>
      <c r="Z8196" t="s">
        <v>65</v>
      </c>
      <c r="AA8196">
        <v>1169004971</v>
      </c>
      <c r="AB8196" t="s">
        <v>116</v>
      </c>
      <c r="AC8196" t="s">
        <v>67</v>
      </c>
      <c r="AD8196">
        <v>18.40740705</v>
      </c>
      <c r="AE8196">
        <v>-70.111761389999998</v>
      </c>
      <c r="AF8196" t="s">
        <v>24440</v>
      </c>
      <c r="AG8196" t="s">
        <v>32</v>
      </c>
      <c r="AH8196" t="s">
        <v>48</v>
      </c>
      <c r="AI8196" t="s">
        <v>87</v>
      </c>
      <c r="AJ8196" t="s">
        <v>1488</v>
      </c>
      <c r="AK8196" t="s">
        <v>70</v>
      </c>
      <c r="AL8196" t="s">
        <v>77</v>
      </c>
      <c r="AM8196" t="s">
        <v>71</v>
      </c>
      <c r="AR8196" t="s">
        <v>91</v>
      </c>
      <c r="AS8196">
        <v>9000070981</v>
      </c>
      <c r="AV8196" t="s">
        <v>75</v>
      </c>
      <c r="AW8196" t="str">
        <f>_xlfn.XLOOKUP(UNIVERSO[[#This Row],[RUTA-LOCALIDAD D&amp;N]],'[1]Cuota Ruta'!E:E,'[1]Cuota Ruta'!G:G)</f>
        <v>Cargar</v>
      </c>
    </row>
    <row r="8197" spans="1:49" x14ac:dyDescent="0.25">
      <c r="A8197" t="s">
        <v>48</v>
      </c>
      <c r="B8197" t="s">
        <v>49</v>
      </c>
      <c r="C8197" t="s">
        <v>50</v>
      </c>
      <c r="D8197" t="s">
        <v>51</v>
      </c>
      <c r="E8197" t="s">
        <v>93</v>
      </c>
      <c r="F8197" t="s">
        <v>53</v>
      </c>
      <c r="G8197">
        <v>9000071269</v>
      </c>
      <c r="H8197">
        <v>71269</v>
      </c>
      <c r="I8197" t="s">
        <v>24441</v>
      </c>
      <c r="J8197" t="s">
        <v>24442</v>
      </c>
      <c r="K8197" t="s">
        <v>56</v>
      </c>
      <c r="L8197" t="s">
        <v>80</v>
      </c>
      <c r="M8197" t="s">
        <v>80</v>
      </c>
      <c r="N8197" t="s">
        <v>8475</v>
      </c>
      <c r="O8197" t="s">
        <v>59</v>
      </c>
      <c r="P8197">
        <v>395</v>
      </c>
      <c r="Q8197" t="s">
        <v>2782</v>
      </c>
      <c r="R8197" t="s">
        <v>2782</v>
      </c>
      <c r="S8197" t="s">
        <v>105</v>
      </c>
      <c r="T8197" t="s">
        <v>105</v>
      </c>
      <c r="U8197">
        <v>18.511254882812501</v>
      </c>
      <c r="V8197">
        <v>-69.898419189453094</v>
      </c>
      <c r="W8197" t="s">
        <v>2783</v>
      </c>
      <c r="X8197" t="s">
        <v>63</v>
      </c>
      <c r="Y8197" t="s">
        <v>64</v>
      </c>
      <c r="Z8197" t="s">
        <v>99</v>
      </c>
      <c r="AA8197">
        <v>1150030604</v>
      </c>
      <c r="AB8197" t="s">
        <v>116</v>
      </c>
      <c r="AC8197" t="s">
        <v>67</v>
      </c>
      <c r="AD8197">
        <v>18.51123591</v>
      </c>
      <c r="AE8197">
        <v>-69.898389249999994</v>
      </c>
      <c r="AF8197" t="s">
        <v>24443</v>
      </c>
      <c r="AG8197" t="s">
        <v>32</v>
      </c>
      <c r="AH8197" t="s">
        <v>48</v>
      </c>
      <c r="AI8197" t="s">
        <v>87</v>
      </c>
      <c r="AJ8197" t="s">
        <v>1488</v>
      </c>
      <c r="AK8197" t="s">
        <v>429</v>
      </c>
      <c r="AL8197" t="s">
        <v>93</v>
      </c>
      <c r="AM8197" t="s">
        <v>430</v>
      </c>
      <c r="AR8197" t="s">
        <v>91</v>
      </c>
      <c r="AS8197">
        <v>9000071269</v>
      </c>
      <c r="AV8197" t="s">
        <v>281</v>
      </c>
      <c r="AW8197" t="str">
        <f>_xlfn.XLOOKUP(UNIVERSO[[#This Row],[RUTA-LOCALIDAD D&amp;N]],'[1]Cuota Ruta'!E:E,'[1]Cuota Ruta'!G:G)</f>
        <v>Cargar</v>
      </c>
    </row>
    <row r="8198" spans="1:49" x14ac:dyDescent="0.25">
      <c r="A8198" t="s">
        <v>48</v>
      </c>
      <c r="B8198" t="s">
        <v>49</v>
      </c>
      <c r="C8198" t="s">
        <v>50</v>
      </c>
      <c r="D8198" t="s">
        <v>51</v>
      </c>
      <c r="E8198" t="s">
        <v>338</v>
      </c>
      <c r="F8198" t="s">
        <v>283</v>
      </c>
      <c r="G8198">
        <v>9000090062</v>
      </c>
      <c r="H8198">
        <v>90062</v>
      </c>
      <c r="I8198" t="s">
        <v>24444</v>
      </c>
      <c r="J8198" t="s">
        <v>24445</v>
      </c>
      <c r="K8198" t="s">
        <v>286</v>
      </c>
      <c r="L8198" t="s">
        <v>338</v>
      </c>
      <c r="M8198" t="s">
        <v>338</v>
      </c>
      <c r="N8198" t="s">
        <v>3456</v>
      </c>
      <c r="O8198" t="s">
        <v>59</v>
      </c>
      <c r="P8198">
        <v>338</v>
      </c>
      <c r="Q8198" t="s">
        <v>342</v>
      </c>
      <c r="R8198" t="s">
        <v>342</v>
      </c>
      <c r="S8198" t="s">
        <v>343</v>
      </c>
      <c r="T8198" t="s">
        <v>343</v>
      </c>
      <c r="U8198">
        <v>19.421114206314101</v>
      </c>
      <c r="V8198">
        <v>-70.688972473144503</v>
      </c>
      <c r="W8198" t="s">
        <v>344</v>
      </c>
      <c r="X8198" t="s">
        <v>85</v>
      </c>
      <c r="Y8198" t="s">
        <v>64</v>
      </c>
      <c r="Z8198" t="s">
        <v>65</v>
      </c>
      <c r="AA8198">
        <v>1151023419</v>
      </c>
      <c r="AB8198" t="s">
        <v>116</v>
      </c>
      <c r="AC8198" t="s">
        <v>67</v>
      </c>
      <c r="AD8198">
        <v>19.421009999999999</v>
      </c>
      <c r="AE8198">
        <v>-70.688923333333335</v>
      </c>
      <c r="AF8198" t="s">
        <v>24446</v>
      </c>
      <c r="AG8198" t="s">
        <v>32</v>
      </c>
      <c r="AH8198" t="s">
        <v>48</v>
      </c>
      <c r="AI8198" t="s">
        <v>87</v>
      </c>
      <c r="AJ8198" t="s">
        <v>1488</v>
      </c>
      <c r="AK8198" t="s">
        <v>346</v>
      </c>
      <c r="AL8198" t="s">
        <v>338</v>
      </c>
      <c r="AM8198" t="s">
        <v>347</v>
      </c>
      <c r="AR8198" t="s">
        <v>91</v>
      </c>
      <c r="AS8198">
        <v>9000090062</v>
      </c>
      <c r="AV8198" t="s">
        <v>349</v>
      </c>
      <c r="AW8198" t="str">
        <f>_xlfn.XLOOKUP(UNIVERSO[[#This Row],[RUTA-LOCALIDAD D&amp;N]],'[1]Cuota Ruta'!E:E,'[1]Cuota Ruta'!G:G)</f>
        <v>Cargar</v>
      </c>
    </row>
    <row r="8199" spans="1:49" x14ac:dyDescent="0.25">
      <c r="A8199" t="s">
        <v>48</v>
      </c>
      <c r="B8199" t="s">
        <v>49</v>
      </c>
      <c r="C8199" t="s">
        <v>50</v>
      </c>
      <c r="D8199" t="s">
        <v>51</v>
      </c>
      <c r="E8199" t="s">
        <v>77</v>
      </c>
      <c r="F8199" t="s">
        <v>53</v>
      </c>
      <c r="G8199">
        <v>9000099405</v>
      </c>
      <c r="H8199">
        <v>99405</v>
      </c>
      <c r="I8199" t="s">
        <v>24447</v>
      </c>
      <c r="J8199" t="s">
        <v>5902</v>
      </c>
      <c r="K8199" t="s">
        <v>56</v>
      </c>
      <c r="L8199" t="s">
        <v>93</v>
      </c>
      <c r="M8199" t="s">
        <v>93</v>
      </c>
      <c r="N8199" t="s">
        <v>1797</v>
      </c>
      <c r="O8199" t="s">
        <v>59</v>
      </c>
      <c r="P8199">
        <v>330</v>
      </c>
      <c r="Q8199" t="s">
        <v>861</v>
      </c>
      <c r="R8199" t="s">
        <v>861</v>
      </c>
      <c r="S8199" t="s">
        <v>366</v>
      </c>
      <c r="T8199" t="s">
        <v>366</v>
      </c>
      <c r="U8199">
        <v>18.531590000000001</v>
      </c>
      <c r="V8199">
        <v>-69.994739999999993</v>
      </c>
      <c r="W8199" t="s">
        <v>862</v>
      </c>
      <c r="X8199" t="s">
        <v>85</v>
      </c>
      <c r="Y8199" t="s">
        <v>64</v>
      </c>
      <c r="Z8199" t="s">
        <v>65</v>
      </c>
      <c r="AA8199">
        <v>1169002417</v>
      </c>
      <c r="AB8199" t="s">
        <v>116</v>
      </c>
      <c r="AC8199" t="s">
        <v>67</v>
      </c>
      <c r="AD8199">
        <v>18.531459999999999</v>
      </c>
      <c r="AE8199">
        <v>-69.994735000000006</v>
      </c>
      <c r="AF8199" t="s">
        <v>24448</v>
      </c>
      <c r="AG8199" t="s">
        <v>32</v>
      </c>
      <c r="AH8199" t="s">
        <v>48</v>
      </c>
      <c r="AI8199" t="s">
        <v>87</v>
      </c>
      <c r="AJ8199" t="s">
        <v>1488</v>
      </c>
      <c r="AK8199" t="s">
        <v>176</v>
      </c>
      <c r="AL8199" t="s">
        <v>77</v>
      </c>
      <c r="AM8199" t="s">
        <v>177</v>
      </c>
      <c r="AR8199" t="s">
        <v>91</v>
      </c>
      <c r="AS8199">
        <v>9000099405</v>
      </c>
      <c r="AW8199" t="str">
        <f>_xlfn.XLOOKUP(UNIVERSO[[#This Row],[RUTA-LOCALIDAD D&amp;N]],'[1]Cuota Ruta'!E:E,'[1]Cuota Ruta'!G:G)</f>
        <v>Cargar</v>
      </c>
    </row>
    <row r="8200" spans="1:49" x14ac:dyDescent="0.25">
      <c r="A8200" t="s">
        <v>48</v>
      </c>
      <c r="B8200" t="s">
        <v>49</v>
      </c>
      <c r="C8200" t="s">
        <v>50</v>
      </c>
      <c r="D8200" t="s">
        <v>51</v>
      </c>
      <c r="E8200" t="s">
        <v>282</v>
      </c>
      <c r="F8200" t="s">
        <v>283</v>
      </c>
      <c r="G8200">
        <v>9000051430</v>
      </c>
      <c r="H8200">
        <v>51430</v>
      </c>
      <c r="I8200" t="s">
        <v>24449</v>
      </c>
      <c r="J8200" t="s">
        <v>24450</v>
      </c>
      <c r="K8200" t="s">
        <v>286</v>
      </c>
      <c r="L8200" t="s">
        <v>287</v>
      </c>
      <c r="M8200" t="s">
        <v>287</v>
      </c>
      <c r="N8200" t="s">
        <v>288</v>
      </c>
      <c r="O8200" t="s">
        <v>59</v>
      </c>
      <c r="P8200">
        <v>303</v>
      </c>
      <c r="Q8200" t="s">
        <v>3034</v>
      </c>
      <c r="R8200" t="s">
        <v>3034</v>
      </c>
      <c r="S8200" t="s">
        <v>290</v>
      </c>
      <c r="T8200" t="s">
        <v>290</v>
      </c>
      <c r="U8200">
        <v>18.9275302886962</v>
      </c>
      <c r="V8200">
        <v>-70.439262390136705</v>
      </c>
      <c r="W8200" t="s">
        <v>3035</v>
      </c>
      <c r="X8200" t="s">
        <v>85</v>
      </c>
      <c r="Y8200" t="s">
        <v>64</v>
      </c>
      <c r="Z8200" t="s">
        <v>65</v>
      </c>
      <c r="AA8200">
        <v>1155004215</v>
      </c>
      <c r="AB8200" t="s">
        <v>66</v>
      </c>
      <c r="AC8200" t="s">
        <v>67</v>
      </c>
      <c r="AD8200">
        <v>18.9275302886962</v>
      </c>
      <c r="AE8200">
        <v>-70.439262390136705</v>
      </c>
      <c r="AF8200" t="s">
        <v>24451</v>
      </c>
      <c r="AG8200" t="s">
        <v>32</v>
      </c>
      <c r="AH8200" t="s">
        <v>48</v>
      </c>
      <c r="AI8200" t="s">
        <v>87</v>
      </c>
      <c r="AJ8200" t="s">
        <v>1488</v>
      </c>
      <c r="AR8200" t="s">
        <v>91</v>
      </c>
      <c r="AS8200">
        <v>9000051430</v>
      </c>
      <c r="AW8200" t="str">
        <f>_xlfn.XLOOKUP(UNIVERSO[[#This Row],[RUTA-LOCALIDAD D&amp;N]],'[1]Cuota Ruta'!E:E,'[1]Cuota Ruta'!G:G)</f>
        <v>Cargar</v>
      </c>
    </row>
    <row r="8201" spans="1:49" x14ac:dyDescent="0.25">
      <c r="A8201" t="s">
        <v>48</v>
      </c>
      <c r="B8201" t="s">
        <v>49</v>
      </c>
      <c r="C8201" t="s">
        <v>50</v>
      </c>
      <c r="D8201" t="s">
        <v>51</v>
      </c>
      <c r="E8201" t="s">
        <v>140</v>
      </c>
      <c r="F8201" t="s">
        <v>141</v>
      </c>
      <c r="G8201">
        <v>9000053460</v>
      </c>
      <c r="H8201">
        <v>53460</v>
      </c>
      <c r="I8201" t="s">
        <v>24452</v>
      </c>
      <c r="J8201" t="s">
        <v>24453</v>
      </c>
      <c r="K8201" t="s">
        <v>144</v>
      </c>
      <c r="L8201" t="s">
        <v>93</v>
      </c>
      <c r="M8201" t="s">
        <v>93</v>
      </c>
      <c r="N8201" t="s">
        <v>1787</v>
      </c>
      <c r="O8201" t="s">
        <v>59</v>
      </c>
      <c r="P8201">
        <v>316</v>
      </c>
      <c r="Q8201" t="s">
        <v>1461</v>
      </c>
      <c r="R8201" t="s">
        <v>1461</v>
      </c>
      <c r="S8201" t="s">
        <v>188</v>
      </c>
      <c r="T8201" t="s">
        <v>188</v>
      </c>
      <c r="U8201">
        <v>18.532016800000001</v>
      </c>
      <c r="V8201">
        <v>-69.869438200000005</v>
      </c>
      <c r="W8201" t="s">
        <v>1462</v>
      </c>
      <c r="X8201" t="s">
        <v>85</v>
      </c>
      <c r="Y8201" t="s">
        <v>64</v>
      </c>
      <c r="Z8201" t="s">
        <v>65</v>
      </c>
      <c r="AA8201">
        <v>1153000261</v>
      </c>
      <c r="AB8201" t="s">
        <v>66</v>
      </c>
      <c r="AC8201" t="s">
        <v>67</v>
      </c>
      <c r="AD8201">
        <v>18.532016800000001</v>
      </c>
      <c r="AE8201">
        <v>-69.869438200000005</v>
      </c>
      <c r="AF8201" t="s">
        <v>24454</v>
      </c>
      <c r="AG8201" t="s">
        <v>32</v>
      </c>
      <c r="AH8201" t="s">
        <v>48</v>
      </c>
      <c r="AI8201" t="s">
        <v>87</v>
      </c>
      <c r="AJ8201" t="s">
        <v>1488</v>
      </c>
      <c r="AK8201" t="s">
        <v>191</v>
      </c>
      <c r="AL8201" t="s">
        <v>140</v>
      </c>
      <c r="AM8201" t="s">
        <v>192</v>
      </c>
      <c r="AR8201" t="s">
        <v>91</v>
      </c>
      <c r="AS8201">
        <v>9000053460</v>
      </c>
      <c r="AV8201" t="s">
        <v>153</v>
      </c>
      <c r="AW8201" t="str">
        <f>_xlfn.XLOOKUP(UNIVERSO[[#This Row],[RUTA-LOCALIDAD D&amp;N]],'[1]Cuota Ruta'!E:E,'[1]Cuota Ruta'!G:G)</f>
        <v>Cargar</v>
      </c>
    </row>
    <row r="8202" spans="1:49" x14ac:dyDescent="0.25">
      <c r="A8202" t="s">
        <v>48</v>
      </c>
      <c r="B8202" t="s">
        <v>49</v>
      </c>
      <c r="C8202" t="s">
        <v>50</v>
      </c>
      <c r="D8202" t="s">
        <v>51</v>
      </c>
      <c r="E8202" t="s">
        <v>193</v>
      </c>
      <c r="F8202" t="s">
        <v>194</v>
      </c>
      <c r="G8202">
        <v>9000054435</v>
      </c>
      <c r="H8202">
        <v>54435</v>
      </c>
      <c r="I8202" t="s">
        <v>15267</v>
      </c>
      <c r="J8202" t="s">
        <v>24455</v>
      </c>
      <c r="K8202" t="s">
        <v>197</v>
      </c>
      <c r="L8202" t="s">
        <v>198</v>
      </c>
      <c r="M8202" t="s">
        <v>198</v>
      </c>
      <c r="N8202" t="s">
        <v>10101</v>
      </c>
      <c r="O8202" t="s">
        <v>59</v>
      </c>
      <c r="P8202">
        <v>314</v>
      </c>
      <c r="Q8202" t="s">
        <v>209</v>
      </c>
      <c r="R8202" t="s">
        <v>209</v>
      </c>
      <c r="S8202" t="s">
        <v>200</v>
      </c>
      <c r="T8202" t="s">
        <v>200</v>
      </c>
      <c r="U8202">
        <v>18.475358724594098</v>
      </c>
      <c r="V8202">
        <v>-69.297126770019503</v>
      </c>
      <c r="W8202" t="s">
        <v>210</v>
      </c>
      <c r="X8202" t="s">
        <v>85</v>
      </c>
      <c r="Y8202" t="s">
        <v>64</v>
      </c>
      <c r="Z8202" t="s">
        <v>65</v>
      </c>
      <c r="AA8202">
        <v>1160003574</v>
      </c>
      <c r="AB8202" t="s">
        <v>66</v>
      </c>
      <c r="AC8202" t="s">
        <v>67</v>
      </c>
      <c r="AD8202">
        <v>18.475358724594098</v>
      </c>
      <c r="AE8202">
        <v>-69.297126770019503</v>
      </c>
      <c r="AF8202" t="s">
        <v>24456</v>
      </c>
      <c r="AG8202" t="s">
        <v>32</v>
      </c>
      <c r="AH8202" t="s">
        <v>48</v>
      </c>
      <c r="AI8202" t="s">
        <v>87</v>
      </c>
      <c r="AJ8202" t="s">
        <v>1488</v>
      </c>
      <c r="AK8202" t="s">
        <v>203</v>
      </c>
      <c r="AL8202" t="s">
        <v>193</v>
      </c>
      <c r="AM8202" t="s">
        <v>204</v>
      </c>
      <c r="AR8202" t="s">
        <v>91</v>
      </c>
      <c r="AS8202">
        <v>9000054435</v>
      </c>
      <c r="AV8202" t="s">
        <v>206</v>
      </c>
      <c r="AW8202" t="str">
        <f>_xlfn.XLOOKUP(UNIVERSO[[#This Row],[RUTA-LOCALIDAD D&amp;N]],'[1]Cuota Ruta'!E:E,'[1]Cuota Ruta'!G:G)</f>
        <v>Cargar</v>
      </c>
    </row>
    <row r="8203" spans="1:49" x14ac:dyDescent="0.25">
      <c r="A8203" t="s">
        <v>48</v>
      </c>
      <c r="B8203" t="s">
        <v>49</v>
      </c>
      <c r="C8203" t="s">
        <v>50</v>
      </c>
      <c r="D8203" t="s">
        <v>124</v>
      </c>
      <c r="E8203" t="s">
        <v>1171</v>
      </c>
      <c r="F8203" t="s">
        <v>126</v>
      </c>
      <c r="G8203">
        <v>9000059003</v>
      </c>
      <c r="H8203">
        <v>59003</v>
      </c>
      <c r="I8203" t="s">
        <v>24457</v>
      </c>
      <c r="J8203" t="s">
        <v>24458</v>
      </c>
      <c r="K8203" t="s">
        <v>129</v>
      </c>
      <c r="L8203" t="s">
        <v>24459</v>
      </c>
      <c r="M8203" t="s">
        <v>253</v>
      </c>
      <c r="N8203" t="s">
        <v>2718</v>
      </c>
      <c r="O8203" t="s">
        <v>126</v>
      </c>
      <c r="P8203">
        <v>323</v>
      </c>
      <c r="Q8203" t="s">
        <v>2719</v>
      </c>
      <c r="R8203" t="s">
        <v>2719</v>
      </c>
      <c r="S8203" t="s">
        <v>1176</v>
      </c>
      <c r="T8203" t="s">
        <v>1176</v>
      </c>
      <c r="U8203">
        <v>18.504734039999999</v>
      </c>
      <c r="V8203">
        <v>-71.340484619999998</v>
      </c>
      <c r="W8203" t="s">
        <v>2720</v>
      </c>
      <c r="X8203" t="s">
        <v>63</v>
      </c>
      <c r="Y8203" t="s">
        <v>64</v>
      </c>
      <c r="Z8203" t="s">
        <v>65</v>
      </c>
      <c r="AA8203">
        <v>1163015068</v>
      </c>
      <c r="AB8203" t="s">
        <v>66</v>
      </c>
      <c r="AC8203" t="s">
        <v>67</v>
      </c>
      <c r="AD8203">
        <v>18.504734039999999</v>
      </c>
      <c r="AE8203">
        <v>-71.340484619999998</v>
      </c>
      <c r="AF8203" t="s">
        <v>24460</v>
      </c>
      <c r="AG8203" t="s">
        <v>32</v>
      </c>
      <c r="AH8203" t="s">
        <v>48</v>
      </c>
      <c r="AI8203" t="s">
        <v>87</v>
      </c>
      <c r="AJ8203" t="s">
        <v>1488</v>
      </c>
      <c r="AK8203" t="s">
        <v>1179</v>
      </c>
      <c r="AL8203" t="s">
        <v>1171</v>
      </c>
      <c r="AM8203" t="s">
        <v>1180</v>
      </c>
      <c r="AR8203" t="s">
        <v>91</v>
      </c>
      <c r="AS8203">
        <v>9000059003</v>
      </c>
      <c r="AV8203" t="s">
        <v>281</v>
      </c>
      <c r="AW8203" t="str">
        <f>_xlfn.XLOOKUP(UNIVERSO[[#This Row],[RUTA-LOCALIDAD D&amp;N]],'[1]Cuota Ruta'!E:E,'[1]Cuota Ruta'!G:G)</f>
        <v>Cargar</v>
      </c>
    </row>
    <row r="8204" spans="1:49" x14ac:dyDescent="0.25">
      <c r="A8204" t="s">
        <v>48</v>
      </c>
      <c r="B8204" t="s">
        <v>49</v>
      </c>
      <c r="C8204" t="s">
        <v>50</v>
      </c>
      <c r="D8204" t="s">
        <v>51</v>
      </c>
      <c r="E8204" t="s">
        <v>93</v>
      </c>
      <c r="F8204" t="s">
        <v>53</v>
      </c>
      <c r="G8204">
        <v>9000060707</v>
      </c>
      <c r="H8204">
        <v>60707</v>
      </c>
      <c r="I8204" t="s">
        <v>24461</v>
      </c>
      <c r="J8204" t="s">
        <v>18592</v>
      </c>
      <c r="K8204" t="s">
        <v>56</v>
      </c>
      <c r="L8204" t="s">
        <v>80</v>
      </c>
      <c r="M8204" t="s">
        <v>80</v>
      </c>
      <c r="N8204" t="s">
        <v>8596</v>
      </c>
      <c r="O8204" t="s">
        <v>59</v>
      </c>
      <c r="P8204">
        <v>394</v>
      </c>
      <c r="Q8204" t="s">
        <v>481</v>
      </c>
      <c r="R8204" t="s">
        <v>481</v>
      </c>
      <c r="S8204" t="s">
        <v>105</v>
      </c>
      <c r="T8204" t="s">
        <v>105</v>
      </c>
      <c r="U8204">
        <v>18.506072759628299</v>
      </c>
      <c r="V8204">
        <v>-69.889828681945801</v>
      </c>
      <c r="W8204" t="s">
        <v>482</v>
      </c>
      <c r="X8204" t="s">
        <v>85</v>
      </c>
      <c r="Y8204" t="s">
        <v>64</v>
      </c>
      <c r="Z8204" t="s">
        <v>99</v>
      </c>
      <c r="AA8204">
        <v>1150030056</v>
      </c>
      <c r="AB8204" t="s">
        <v>66</v>
      </c>
      <c r="AC8204" t="s">
        <v>67</v>
      </c>
      <c r="AD8204">
        <v>18.506072759628299</v>
      </c>
      <c r="AE8204">
        <v>-69.889828681945801</v>
      </c>
      <c r="AF8204" t="s">
        <v>24462</v>
      </c>
      <c r="AG8204" t="s">
        <v>32</v>
      </c>
      <c r="AH8204" t="s">
        <v>48</v>
      </c>
      <c r="AI8204" t="s">
        <v>87</v>
      </c>
      <c r="AJ8204" t="s">
        <v>1488</v>
      </c>
      <c r="AK8204" t="s">
        <v>429</v>
      </c>
      <c r="AL8204" t="s">
        <v>93</v>
      </c>
      <c r="AM8204" t="s">
        <v>430</v>
      </c>
      <c r="AR8204" t="s">
        <v>91</v>
      </c>
      <c r="AS8204">
        <v>9000060707</v>
      </c>
      <c r="AV8204" t="s">
        <v>281</v>
      </c>
      <c r="AW8204" t="str">
        <f>_xlfn.XLOOKUP(UNIVERSO[[#This Row],[RUTA-LOCALIDAD D&amp;N]],'[1]Cuota Ruta'!E:E,'[1]Cuota Ruta'!G:G)</f>
        <v>Cargar</v>
      </c>
    </row>
    <row r="8205" spans="1:49" x14ac:dyDescent="0.25">
      <c r="A8205" t="s">
        <v>48</v>
      </c>
      <c r="B8205" t="s">
        <v>49</v>
      </c>
      <c r="C8205" t="s">
        <v>50</v>
      </c>
      <c r="D8205" t="s">
        <v>51</v>
      </c>
      <c r="E8205" t="s">
        <v>338</v>
      </c>
      <c r="F8205" t="s">
        <v>283</v>
      </c>
      <c r="G8205">
        <v>9000068156</v>
      </c>
      <c r="H8205">
        <v>68156</v>
      </c>
      <c r="I8205" t="s">
        <v>22629</v>
      </c>
      <c r="J8205" t="s">
        <v>24463</v>
      </c>
      <c r="K8205" t="s">
        <v>286</v>
      </c>
      <c r="L8205" t="s">
        <v>338</v>
      </c>
      <c r="M8205" t="s">
        <v>338</v>
      </c>
      <c r="N8205" t="s">
        <v>1417</v>
      </c>
      <c r="O8205" t="s">
        <v>59</v>
      </c>
      <c r="P8205">
        <v>305</v>
      </c>
      <c r="Q8205" t="s">
        <v>1838</v>
      </c>
      <c r="R8205" t="s">
        <v>1838</v>
      </c>
      <c r="S8205" t="s">
        <v>343</v>
      </c>
      <c r="T8205" t="s">
        <v>343</v>
      </c>
      <c r="U8205">
        <v>19.4280704498291</v>
      </c>
      <c r="V8205">
        <v>-70.662771606445304</v>
      </c>
      <c r="W8205" t="s">
        <v>1839</v>
      </c>
      <c r="X8205" t="s">
        <v>85</v>
      </c>
      <c r="Y8205" t="s">
        <v>64</v>
      </c>
      <c r="Z8205" t="s">
        <v>65</v>
      </c>
      <c r="AA8205">
        <v>1151019615</v>
      </c>
      <c r="AB8205" t="s">
        <v>66</v>
      </c>
      <c r="AC8205" t="s">
        <v>67</v>
      </c>
      <c r="AD8205">
        <v>19.4280704498291</v>
      </c>
      <c r="AE8205">
        <v>-70.662771606445304</v>
      </c>
      <c r="AF8205" t="s">
        <v>24464</v>
      </c>
      <c r="AG8205" t="s">
        <v>32</v>
      </c>
      <c r="AH8205" t="s">
        <v>48</v>
      </c>
      <c r="AI8205" t="s">
        <v>87</v>
      </c>
      <c r="AJ8205" t="s">
        <v>1488</v>
      </c>
      <c r="AK8205" t="s">
        <v>408</v>
      </c>
      <c r="AL8205" t="s">
        <v>338</v>
      </c>
      <c r="AM8205" t="s">
        <v>409</v>
      </c>
      <c r="AR8205" t="s">
        <v>91</v>
      </c>
      <c r="AS8205">
        <v>9000068156</v>
      </c>
      <c r="AV8205" t="s">
        <v>410</v>
      </c>
      <c r="AW8205" t="str">
        <f>_xlfn.XLOOKUP(UNIVERSO[[#This Row],[RUTA-LOCALIDAD D&amp;N]],'[1]Cuota Ruta'!E:E,'[1]Cuota Ruta'!G:G)</f>
        <v>Cargar</v>
      </c>
    </row>
    <row r="8206" spans="1:49" x14ac:dyDescent="0.25">
      <c r="A8206" t="s">
        <v>48</v>
      </c>
      <c r="B8206" t="s">
        <v>49</v>
      </c>
      <c r="C8206" t="s">
        <v>50</v>
      </c>
      <c r="D8206" t="s">
        <v>51</v>
      </c>
      <c r="E8206" t="s">
        <v>338</v>
      </c>
      <c r="F8206" t="s">
        <v>283</v>
      </c>
      <c r="G8206">
        <v>9000070705</v>
      </c>
      <c r="H8206">
        <v>70705</v>
      </c>
      <c r="I8206" t="s">
        <v>1079</v>
      </c>
      <c r="J8206" t="s">
        <v>24465</v>
      </c>
      <c r="K8206" t="s">
        <v>286</v>
      </c>
      <c r="L8206" t="s">
        <v>1748</v>
      </c>
      <c r="M8206" t="s">
        <v>1748</v>
      </c>
      <c r="N8206" t="s">
        <v>24466</v>
      </c>
      <c r="O8206" t="s">
        <v>59</v>
      </c>
      <c r="P8206">
        <v>341</v>
      </c>
      <c r="Q8206" t="s">
        <v>2017</v>
      </c>
      <c r="R8206" t="s">
        <v>2017</v>
      </c>
      <c r="S8206" t="s">
        <v>405</v>
      </c>
      <c r="T8206" t="s">
        <v>405</v>
      </c>
      <c r="U8206">
        <v>19.335903485616001</v>
      </c>
      <c r="V8206">
        <v>-70.491118113199903</v>
      </c>
      <c r="W8206" t="s">
        <v>2018</v>
      </c>
      <c r="X8206" t="s">
        <v>85</v>
      </c>
      <c r="Y8206" t="s">
        <v>64</v>
      </c>
      <c r="Z8206" t="s">
        <v>65</v>
      </c>
      <c r="AA8206">
        <v>1151020365</v>
      </c>
      <c r="AB8206" t="s">
        <v>66</v>
      </c>
      <c r="AC8206" t="s">
        <v>67</v>
      </c>
      <c r="AD8206">
        <v>19.335903485616001</v>
      </c>
      <c r="AE8206">
        <v>-70.491118113199903</v>
      </c>
      <c r="AF8206" t="s">
        <v>24467</v>
      </c>
      <c r="AG8206" t="s">
        <v>32</v>
      </c>
      <c r="AH8206" t="s">
        <v>48</v>
      </c>
      <c r="AI8206" t="s">
        <v>87</v>
      </c>
      <c r="AJ8206" t="s">
        <v>1488</v>
      </c>
      <c r="AK8206" t="s">
        <v>697</v>
      </c>
      <c r="AL8206" t="s">
        <v>338</v>
      </c>
      <c r="AM8206" t="s">
        <v>698</v>
      </c>
      <c r="AR8206" t="s">
        <v>91</v>
      </c>
      <c r="AS8206">
        <v>9000070705</v>
      </c>
      <c r="AV8206" t="s">
        <v>410</v>
      </c>
      <c r="AW8206" t="str">
        <f>_xlfn.XLOOKUP(UNIVERSO[[#This Row],[RUTA-LOCALIDAD D&amp;N]],'[1]Cuota Ruta'!E:E,'[1]Cuota Ruta'!G:G)</f>
        <v>Cargar</v>
      </c>
    </row>
    <row r="8207" spans="1:49" x14ac:dyDescent="0.25">
      <c r="A8207" t="s">
        <v>48</v>
      </c>
      <c r="B8207" t="s">
        <v>49</v>
      </c>
      <c r="C8207" t="s">
        <v>50</v>
      </c>
      <c r="D8207" t="s">
        <v>51</v>
      </c>
      <c r="E8207" t="s">
        <v>140</v>
      </c>
      <c r="F8207" t="s">
        <v>141</v>
      </c>
      <c r="G8207">
        <v>9000072422</v>
      </c>
      <c r="H8207">
        <v>72422</v>
      </c>
      <c r="I8207" t="s">
        <v>1636</v>
      </c>
      <c r="J8207" t="s">
        <v>11195</v>
      </c>
      <c r="K8207" t="s">
        <v>144</v>
      </c>
      <c r="L8207" t="s">
        <v>93</v>
      </c>
      <c r="M8207" t="s">
        <v>93</v>
      </c>
      <c r="N8207" t="s">
        <v>1510</v>
      </c>
      <c r="O8207" t="s">
        <v>59</v>
      </c>
      <c r="P8207">
        <v>406</v>
      </c>
      <c r="Q8207" t="s">
        <v>1491</v>
      </c>
      <c r="R8207" t="s">
        <v>1491</v>
      </c>
      <c r="S8207" t="s">
        <v>188</v>
      </c>
      <c r="T8207" t="s">
        <v>188</v>
      </c>
      <c r="U8207">
        <v>18.536809921264599</v>
      </c>
      <c r="V8207">
        <v>-69.912343343098996</v>
      </c>
      <c r="W8207" t="s">
        <v>1492</v>
      </c>
      <c r="X8207" t="s">
        <v>85</v>
      </c>
      <c r="Y8207" t="s">
        <v>64</v>
      </c>
      <c r="Z8207" t="s">
        <v>65</v>
      </c>
      <c r="AA8207">
        <v>1153012640</v>
      </c>
      <c r="AB8207" t="s">
        <v>66</v>
      </c>
      <c r="AC8207" t="s">
        <v>67</v>
      </c>
      <c r="AD8207">
        <v>18.536809921264599</v>
      </c>
      <c r="AE8207">
        <v>-69.912343343098996</v>
      </c>
      <c r="AF8207" t="s">
        <v>24468</v>
      </c>
      <c r="AG8207" t="s">
        <v>32</v>
      </c>
      <c r="AH8207" t="s">
        <v>48</v>
      </c>
      <c r="AI8207" t="s">
        <v>87</v>
      </c>
      <c r="AJ8207" t="s">
        <v>1488</v>
      </c>
      <c r="AK8207" t="s">
        <v>191</v>
      </c>
      <c r="AL8207" t="s">
        <v>140</v>
      </c>
      <c r="AM8207" t="s">
        <v>192</v>
      </c>
      <c r="AR8207" t="s">
        <v>91</v>
      </c>
      <c r="AS8207">
        <v>9000072422</v>
      </c>
      <c r="AV8207" t="s">
        <v>153</v>
      </c>
      <c r="AW8207" t="str">
        <f>_xlfn.XLOOKUP(UNIVERSO[[#This Row],[RUTA-LOCALIDAD D&amp;N]],'[1]Cuota Ruta'!E:E,'[1]Cuota Ruta'!G:G)</f>
        <v>Cargar</v>
      </c>
    </row>
    <row r="8208" spans="1:49" x14ac:dyDescent="0.25">
      <c r="A8208" t="s">
        <v>48</v>
      </c>
      <c r="B8208" t="s">
        <v>49</v>
      </c>
      <c r="C8208" t="s">
        <v>50</v>
      </c>
      <c r="D8208" t="s">
        <v>124</v>
      </c>
      <c r="E8208" t="s">
        <v>269</v>
      </c>
      <c r="F8208" t="s">
        <v>126</v>
      </c>
      <c r="G8208">
        <v>9000073724</v>
      </c>
      <c r="H8208">
        <v>73724</v>
      </c>
      <c r="I8208" t="s">
        <v>24469</v>
      </c>
      <c r="J8208" t="s">
        <v>24470</v>
      </c>
      <c r="K8208" t="s">
        <v>129</v>
      </c>
      <c r="L8208" t="s">
        <v>24471</v>
      </c>
      <c r="M8208" t="s">
        <v>24472</v>
      </c>
      <c r="N8208" t="s">
        <v>273</v>
      </c>
      <c r="O8208" t="s">
        <v>126</v>
      </c>
      <c r="P8208">
        <v>317</v>
      </c>
      <c r="Q8208" t="s">
        <v>1214</v>
      </c>
      <c r="R8208" t="s">
        <v>1214</v>
      </c>
      <c r="S8208" t="s">
        <v>275</v>
      </c>
      <c r="T8208" t="s">
        <v>275</v>
      </c>
      <c r="U8208">
        <v>18.653569999999998</v>
      </c>
      <c r="V8208">
        <v>-71.327370000000002</v>
      </c>
      <c r="W8208" t="s">
        <v>1215</v>
      </c>
      <c r="X8208" t="s">
        <v>63</v>
      </c>
      <c r="Y8208" t="s">
        <v>64</v>
      </c>
      <c r="Z8208" t="s">
        <v>65</v>
      </c>
      <c r="AA8208">
        <v>1163012134</v>
      </c>
      <c r="AB8208" t="s">
        <v>66</v>
      </c>
      <c r="AC8208" t="s">
        <v>67</v>
      </c>
      <c r="AD8208">
        <v>18.653569999999998</v>
      </c>
      <c r="AE8208">
        <v>-71.327370000000002</v>
      </c>
      <c r="AF8208" t="s">
        <v>24473</v>
      </c>
      <c r="AG8208" t="s">
        <v>32</v>
      </c>
      <c r="AH8208" t="s">
        <v>48</v>
      </c>
      <c r="AI8208" t="s">
        <v>87</v>
      </c>
      <c r="AJ8208" t="s">
        <v>1488</v>
      </c>
      <c r="AK8208" t="s">
        <v>278</v>
      </c>
      <c r="AL8208" t="s">
        <v>269</v>
      </c>
      <c r="AM8208" t="s">
        <v>279</v>
      </c>
      <c r="AR8208" t="s">
        <v>91</v>
      </c>
      <c r="AS8208">
        <v>9000073724</v>
      </c>
      <c r="AV8208" t="s">
        <v>281</v>
      </c>
      <c r="AW8208" t="str">
        <f>_xlfn.XLOOKUP(UNIVERSO[[#This Row],[RUTA-LOCALIDAD D&amp;N]],'[1]Cuota Ruta'!E:E,'[1]Cuota Ruta'!G:G)</f>
        <v>Cargar</v>
      </c>
    </row>
    <row r="8209" spans="1:49" x14ac:dyDescent="0.25">
      <c r="A8209" t="s">
        <v>48</v>
      </c>
      <c r="B8209" t="s">
        <v>49</v>
      </c>
      <c r="C8209" t="s">
        <v>50</v>
      </c>
      <c r="D8209" t="s">
        <v>51</v>
      </c>
      <c r="E8209" t="s">
        <v>193</v>
      </c>
      <c r="F8209" t="s">
        <v>194</v>
      </c>
      <c r="G8209">
        <v>9000075082</v>
      </c>
      <c r="H8209">
        <v>75082</v>
      </c>
      <c r="I8209" t="s">
        <v>1231</v>
      </c>
      <c r="J8209" t="s">
        <v>24474</v>
      </c>
      <c r="K8209" t="s">
        <v>197</v>
      </c>
      <c r="L8209" t="s">
        <v>198</v>
      </c>
      <c r="M8209" t="s">
        <v>198</v>
      </c>
      <c r="N8209" t="s">
        <v>24080</v>
      </c>
      <c r="O8209" t="s">
        <v>59</v>
      </c>
      <c r="P8209">
        <v>308</v>
      </c>
      <c r="Q8209" t="s">
        <v>199</v>
      </c>
      <c r="R8209" t="s">
        <v>199</v>
      </c>
      <c r="S8209" t="s">
        <v>200</v>
      </c>
      <c r="T8209" t="s">
        <v>200</v>
      </c>
      <c r="U8209">
        <v>18.474195268419098</v>
      </c>
      <c r="V8209">
        <v>-69.2693956163194</v>
      </c>
      <c r="W8209" t="s">
        <v>201</v>
      </c>
      <c r="X8209" t="s">
        <v>85</v>
      </c>
      <c r="Y8209" t="s">
        <v>64</v>
      </c>
      <c r="Z8209" t="s">
        <v>65</v>
      </c>
      <c r="AA8209">
        <v>1160004666</v>
      </c>
      <c r="AB8209" t="s">
        <v>66</v>
      </c>
      <c r="AC8209" t="s">
        <v>67</v>
      </c>
      <c r="AD8209">
        <v>18.474195268419098</v>
      </c>
      <c r="AE8209">
        <v>-69.2693956163194</v>
      </c>
      <c r="AF8209" t="s">
        <v>24475</v>
      </c>
      <c r="AG8209" t="s">
        <v>32</v>
      </c>
      <c r="AH8209" t="s">
        <v>48</v>
      </c>
      <c r="AI8209" t="s">
        <v>87</v>
      </c>
      <c r="AJ8209" t="s">
        <v>1488</v>
      </c>
      <c r="AK8209" t="s">
        <v>203</v>
      </c>
      <c r="AL8209" t="s">
        <v>193</v>
      </c>
      <c r="AM8209" t="s">
        <v>204</v>
      </c>
      <c r="AR8209" t="s">
        <v>91</v>
      </c>
      <c r="AS8209">
        <v>9000075082</v>
      </c>
      <c r="AV8209" t="s">
        <v>206</v>
      </c>
      <c r="AW8209" t="str">
        <f>_xlfn.XLOOKUP(UNIVERSO[[#This Row],[RUTA-LOCALIDAD D&amp;N]],'[1]Cuota Ruta'!E:E,'[1]Cuota Ruta'!G:G)</f>
        <v>Cargar</v>
      </c>
    </row>
    <row r="8210" spans="1:49" x14ac:dyDescent="0.25">
      <c r="A8210" t="s">
        <v>48</v>
      </c>
      <c r="B8210" t="s">
        <v>49</v>
      </c>
      <c r="C8210" t="s">
        <v>110</v>
      </c>
      <c r="D8210" t="s">
        <v>51</v>
      </c>
      <c r="E8210" t="s">
        <v>140</v>
      </c>
      <c r="F8210" t="s">
        <v>141</v>
      </c>
      <c r="G8210">
        <v>9000077323</v>
      </c>
      <c r="H8210">
        <v>77323</v>
      </c>
      <c r="I8210" t="s">
        <v>24476</v>
      </c>
      <c r="J8210" t="s">
        <v>24477</v>
      </c>
      <c r="K8210" t="s">
        <v>144</v>
      </c>
      <c r="L8210" t="s">
        <v>93</v>
      </c>
      <c r="M8210" t="s">
        <v>93</v>
      </c>
      <c r="N8210" t="s">
        <v>1442</v>
      </c>
      <c r="O8210" t="s">
        <v>59</v>
      </c>
      <c r="P8210">
        <v>367</v>
      </c>
      <c r="Q8210" t="s">
        <v>146</v>
      </c>
      <c r="R8210" t="s">
        <v>146</v>
      </c>
      <c r="S8210" t="s">
        <v>147</v>
      </c>
      <c r="T8210" t="s">
        <v>147</v>
      </c>
      <c r="U8210">
        <v>18.480960849999999</v>
      </c>
      <c r="V8210">
        <v>-69.802909850000006</v>
      </c>
      <c r="W8210" t="s">
        <v>148</v>
      </c>
      <c r="X8210" t="s">
        <v>63</v>
      </c>
      <c r="Y8210" t="s">
        <v>64</v>
      </c>
      <c r="Z8210" t="s">
        <v>65</v>
      </c>
      <c r="AA8210">
        <v>1153013955</v>
      </c>
      <c r="AB8210" t="s">
        <v>66</v>
      </c>
      <c r="AC8210" t="s">
        <v>67</v>
      </c>
      <c r="AD8210">
        <v>18.480960849999999</v>
      </c>
      <c r="AE8210">
        <v>-69.802909850000006</v>
      </c>
      <c r="AF8210" t="s">
        <v>24478</v>
      </c>
      <c r="AG8210" t="s">
        <v>32</v>
      </c>
      <c r="AH8210" t="s">
        <v>48</v>
      </c>
      <c r="AI8210" t="s">
        <v>87</v>
      </c>
      <c r="AJ8210" t="s">
        <v>1488</v>
      </c>
      <c r="AK8210" t="s">
        <v>150</v>
      </c>
      <c r="AL8210" t="s">
        <v>140</v>
      </c>
      <c r="AM8210" t="s">
        <v>151</v>
      </c>
      <c r="AR8210" t="s">
        <v>91</v>
      </c>
      <c r="AS8210">
        <v>9000077323</v>
      </c>
      <c r="AV8210" t="s">
        <v>153</v>
      </c>
      <c r="AW8210" t="str">
        <f>_xlfn.XLOOKUP(UNIVERSO[[#This Row],[RUTA-LOCALIDAD D&amp;N]],'[1]Cuota Ruta'!E:E,'[1]Cuota Ruta'!G:G)</f>
        <v>Cargar</v>
      </c>
    </row>
    <row r="8211" spans="1:49" x14ac:dyDescent="0.25">
      <c r="A8211" t="s">
        <v>48</v>
      </c>
      <c r="B8211" t="s">
        <v>49</v>
      </c>
      <c r="C8211" t="s">
        <v>50</v>
      </c>
      <c r="D8211" t="s">
        <v>51</v>
      </c>
      <c r="E8211" t="s">
        <v>140</v>
      </c>
      <c r="F8211" t="s">
        <v>141</v>
      </c>
      <c r="G8211">
        <v>9000078745</v>
      </c>
      <c r="H8211">
        <v>78745</v>
      </c>
      <c r="I8211" t="s">
        <v>9858</v>
      </c>
      <c r="J8211" t="s">
        <v>24479</v>
      </c>
      <c r="K8211" t="s">
        <v>144</v>
      </c>
      <c r="L8211" t="s">
        <v>93</v>
      </c>
      <c r="M8211" t="s">
        <v>93</v>
      </c>
      <c r="N8211" t="s">
        <v>1998</v>
      </c>
      <c r="O8211" t="s">
        <v>59</v>
      </c>
      <c r="P8211">
        <v>394</v>
      </c>
      <c r="Q8211" t="s">
        <v>162</v>
      </c>
      <c r="R8211" t="s">
        <v>162</v>
      </c>
      <c r="S8211" t="s">
        <v>147</v>
      </c>
      <c r="T8211" t="s">
        <v>147</v>
      </c>
      <c r="U8211">
        <v>18.476783752441399</v>
      </c>
      <c r="V8211">
        <v>-69.679651260376005</v>
      </c>
      <c r="W8211" t="s">
        <v>163</v>
      </c>
      <c r="X8211" t="s">
        <v>85</v>
      </c>
      <c r="Y8211" t="s">
        <v>64</v>
      </c>
      <c r="Z8211" t="s">
        <v>65</v>
      </c>
      <c r="AA8211">
        <v>1153014349</v>
      </c>
      <c r="AB8211" t="s">
        <v>66</v>
      </c>
      <c r="AC8211" t="s">
        <v>67</v>
      </c>
      <c r="AD8211">
        <v>18.476783752441399</v>
      </c>
      <c r="AE8211">
        <v>-69.679651260376005</v>
      </c>
      <c r="AF8211" t="s">
        <v>24480</v>
      </c>
      <c r="AG8211" t="s">
        <v>32</v>
      </c>
      <c r="AH8211" t="s">
        <v>48</v>
      </c>
      <c r="AI8211" t="s">
        <v>87</v>
      </c>
      <c r="AJ8211" t="s">
        <v>1488</v>
      </c>
      <c r="AK8211" t="s">
        <v>150</v>
      </c>
      <c r="AL8211" t="s">
        <v>140</v>
      </c>
      <c r="AM8211" t="s">
        <v>151</v>
      </c>
      <c r="AR8211" t="s">
        <v>91</v>
      </c>
      <c r="AS8211">
        <v>9000078745</v>
      </c>
      <c r="AV8211" t="s">
        <v>153</v>
      </c>
      <c r="AW8211" t="str">
        <f>_xlfn.XLOOKUP(UNIVERSO[[#This Row],[RUTA-LOCALIDAD D&amp;N]],'[1]Cuota Ruta'!E:E,'[1]Cuota Ruta'!G:G)</f>
        <v>Cargar</v>
      </c>
    </row>
    <row r="8212" spans="1:49" x14ac:dyDescent="0.25">
      <c r="A8212" t="s">
        <v>48</v>
      </c>
      <c r="B8212" t="s">
        <v>49</v>
      </c>
      <c r="C8212" t="s">
        <v>50</v>
      </c>
      <c r="D8212" t="s">
        <v>51</v>
      </c>
      <c r="E8212" t="s">
        <v>338</v>
      </c>
      <c r="F8212" t="s">
        <v>283</v>
      </c>
      <c r="G8212">
        <v>9000084258</v>
      </c>
      <c r="H8212">
        <v>84258</v>
      </c>
      <c r="I8212" t="s">
        <v>23256</v>
      </c>
      <c r="J8212" t="s">
        <v>24481</v>
      </c>
      <c r="K8212" t="s">
        <v>286</v>
      </c>
      <c r="L8212" t="s">
        <v>403</v>
      </c>
      <c r="M8212" t="s">
        <v>403</v>
      </c>
      <c r="N8212" t="s">
        <v>24482</v>
      </c>
      <c r="O8212" t="s">
        <v>59</v>
      </c>
      <c r="P8212">
        <v>329</v>
      </c>
      <c r="Q8212" t="s">
        <v>1248</v>
      </c>
      <c r="R8212" t="s">
        <v>1248</v>
      </c>
      <c r="S8212" t="s">
        <v>405</v>
      </c>
      <c r="T8212" t="s">
        <v>405</v>
      </c>
      <c r="U8212">
        <v>19.149421691894499</v>
      </c>
      <c r="V8212">
        <v>-70.606443405151396</v>
      </c>
      <c r="W8212" t="s">
        <v>1249</v>
      </c>
      <c r="X8212" t="s">
        <v>63</v>
      </c>
      <c r="Y8212" t="s">
        <v>64</v>
      </c>
      <c r="Z8212" t="s">
        <v>65</v>
      </c>
      <c r="AA8212">
        <v>1151022586</v>
      </c>
      <c r="AB8212" t="s">
        <v>66</v>
      </c>
      <c r="AC8212" t="s">
        <v>67</v>
      </c>
      <c r="AD8212">
        <v>19.149421691894499</v>
      </c>
      <c r="AE8212">
        <v>-70.606443405151396</v>
      </c>
      <c r="AF8212" t="s">
        <v>24483</v>
      </c>
      <c r="AG8212" t="s">
        <v>32</v>
      </c>
      <c r="AH8212" t="s">
        <v>48</v>
      </c>
      <c r="AI8212" t="s">
        <v>87</v>
      </c>
      <c r="AJ8212" t="s">
        <v>1488</v>
      </c>
      <c r="AK8212" t="s">
        <v>732</v>
      </c>
      <c r="AL8212" t="s">
        <v>338</v>
      </c>
      <c r="AM8212" t="s">
        <v>733</v>
      </c>
      <c r="AR8212" t="s">
        <v>91</v>
      </c>
      <c r="AS8212">
        <v>9000084258</v>
      </c>
      <c r="AV8212" t="s">
        <v>349</v>
      </c>
      <c r="AW8212" t="str">
        <f>_xlfn.XLOOKUP(UNIVERSO[[#This Row],[RUTA-LOCALIDAD D&amp;N]],'[1]Cuota Ruta'!E:E,'[1]Cuota Ruta'!G:G)</f>
        <v>Cargar</v>
      </c>
    </row>
    <row r="8213" spans="1:49" x14ac:dyDescent="0.25">
      <c r="A8213" t="s">
        <v>48</v>
      </c>
      <c r="B8213" t="s">
        <v>49</v>
      </c>
      <c r="C8213" t="s">
        <v>50</v>
      </c>
      <c r="D8213" t="s">
        <v>51</v>
      </c>
      <c r="E8213" t="s">
        <v>338</v>
      </c>
      <c r="F8213" t="s">
        <v>283</v>
      </c>
      <c r="G8213">
        <v>9000089907</v>
      </c>
      <c r="H8213">
        <v>89907</v>
      </c>
      <c r="I8213" t="s">
        <v>16516</v>
      </c>
      <c r="J8213" t="s">
        <v>1109</v>
      </c>
      <c r="K8213" t="s">
        <v>286</v>
      </c>
      <c r="L8213" t="s">
        <v>338</v>
      </c>
      <c r="M8213" t="s">
        <v>338</v>
      </c>
      <c r="N8213" t="s">
        <v>4401</v>
      </c>
      <c r="O8213" t="s">
        <v>59</v>
      </c>
      <c r="P8213">
        <v>324</v>
      </c>
      <c r="Q8213" t="s">
        <v>1618</v>
      </c>
      <c r="R8213" t="s">
        <v>1618</v>
      </c>
      <c r="S8213" t="s">
        <v>343</v>
      </c>
      <c r="T8213" t="s">
        <v>343</v>
      </c>
      <c r="U8213">
        <v>19.3548393249512</v>
      </c>
      <c r="V8213">
        <v>-70.656272888183594</v>
      </c>
      <c r="W8213" t="s">
        <v>1619</v>
      </c>
      <c r="X8213" t="s">
        <v>85</v>
      </c>
      <c r="Y8213" t="s">
        <v>64</v>
      </c>
      <c r="Z8213" t="s">
        <v>99</v>
      </c>
      <c r="AA8213">
        <v>1151023382</v>
      </c>
      <c r="AB8213" t="s">
        <v>66</v>
      </c>
      <c r="AC8213" t="s">
        <v>67</v>
      </c>
      <c r="AD8213">
        <v>19.3548393249512</v>
      </c>
      <c r="AE8213">
        <v>-70.656272888183594</v>
      </c>
      <c r="AF8213" t="s">
        <v>24484</v>
      </c>
      <c r="AG8213" t="s">
        <v>32</v>
      </c>
      <c r="AH8213" t="s">
        <v>48</v>
      </c>
      <c r="AI8213" t="s">
        <v>87</v>
      </c>
      <c r="AJ8213" t="s">
        <v>1488</v>
      </c>
      <c r="AK8213" t="s">
        <v>408</v>
      </c>
      <c r="AL8213" t="s">
        <v>338</v>
      </c>
      <c r="AM8213" t="s">
        <v>409</v>
      </c>
      <c r="AR8213" t="s">
        <v>91</v>
      </c>
      <c r="AS8213">
        <v>9000089907</v>
      </c>
      <c r="AV8213" t="s">
        <v>410</v>
      </c>
      <c r="AW8213" t="str">
        <f>_xlfn.XLOOKUP(UNIVERSO[[#This Row],[RUTA-LOCALIDAD D&amp;N]],'[1]Cuota Ruta'!E:E,'[1]Cuota Ruta'!G:G)</f>
        <v>Cargar</v>
      </c>
    </row>
    <row r="8214" spans="1:49" x14ac:dyDescent="0.25">
      <c r="A8214" t="s">
        <v>48</v>
      </c>
      <c r="B8214" t="s">
        <v>49</v>
      </c>
      <c r="C8214" t="s">
        <v>50</v>
      </c>
      <c r="D8214" t="s">
        <v>124</v>
      </c>
      <c r="E8214" t="s">
        <v>125</v>
      </c>
      <c r="F8214" t="s">
        <v>126</v>
      </c>
      <c r="G8214">
        <v>9000090581</v>
      </c>
      <c r="H8214">
        <v>90581</v>
      </c>
      <c r="I8214" t="s">
        <v>24485</v>
      </c>
      <c r="J8214" t="s">
        <v>24486</v>
      </c>
      <c r="K8214" t="s">
        <v>129</v>
      </c>
      <c r="L8214" t="s">
        <v>130</v>
      </c>
      <c r="M8214" t="s">
        <v>10448</v>
      </c>
      <c r="N8214" t="s">
        <v>132</v>
      </c>
      <c r="O8214" t="s">
        <v>126</v>
      </c>
      <c r="P8214">
        <v>302</v>
      </c>
      <c r="Q8214" t="s">
        <v>3714</v>
      </c>
      <c r="R8214" t="s">
        <v>3714</v>
      </c>
      <c r="S8214" t="s">
        <v>134</v>
      </c>
      <c r="T8214" t="s">
        <v>134</v>
      </c>
      <c r="U8214">
        <v>18.261500000000002</v>
      </c>
      <c r="V8214">
        <v>-70.345510000000004</v>
      </c>
      <c r="W8214" t="s">
        <v>3715</v>
      </c>
      <c r="X8214" t="s">
        <v>63</v>
      </c>
      <c r="Y8214" t="s">
        <v>64</v>
      </c>
      <c r="Z8214" t="s">
        <v>65</v>
      </c>
      <c r="AA8214">
        <v>1163008268</v>
      </c>
      <c r="AB8214" t="s">
        <v>66</v>
      </c>
      <c r="AC8214" t="s">
        <v>67</v>
      </c>
      <c r="AD8214">
        <v>18.261500000000002</v>
      </c>
      <c r="AE8214">
        <v>-70.345510000000004</v>
      </c>
      <c r="AF8214" t="s">
        <v>24487</v>
      </c>
      <c r="AG8214" t="s">
        <v>32</v>
      </c>
      <c r="AH8214" t="s">
        <v>48</v>
      </c>
      <c r="AI8214" t="s">
        <v>87</v>
      </c>
      <c r="AJ8214" t="s">
        <v>1488</v>
      </c>
      <c r="AK8214" t="s">
        <v>137</v>
      </c>
      <c r="AL8214" t="s">
        <v>125</v>
      </c>
      <c r="AM8214" t="s">
        <v>138</v>
      </c>
      <c r="AR8214" t="s">
        <v>91</v>
      </c>
      <c r="AS8214">
        <v>9000090581</v>
      </c>
      <c r="AV8214" t="s">
        <v>75</v>
      </c>
      <c r="AW8214" t="str">
        <f>_xlfn.XLOOKUP(UNIVERSO[[#This Row],[RUTA-LOCALIDAD D&amp;N]],'[1]Cuota Ruta'!E:E,'[1]Cuota Ruta'!G:G)</f>
        <v>Cargar</v>
      </c>
    </row>
    <row r="8215" spans="1:49" x14ac:dyDescent="0.25">
      <c r="A8215" t="s">
        <v>48</v>
      </c>
      <c r="B8215" t="s">
        <v>49</v>
      </c>
      <c r="C8215" t="s">
        <v>50</v>
      </c>
      <c r="D8215" t="s">
        <v>124</v>
      </c>
      <c r="E8215" t="s">
        <v>125</v>
      </c>
      <c r="F8215" t="s">
        <v>126</v>
      </c>
      <c r="G8215">
        <v>9000091779</v>
      </c>
      <c r="H8215">
        <v>91779</v>
      </c>
      <c r="I8215" t="s">
        <v>24488</v>
      </c>
      <c r="J8215" t="s">
        <v>12597</v>
      </c>
      <c r="K8215" t="s">
        <v>129</v>
      </c>
      <c r="L8215" t="s">
        <v>130</v>
      </c>
      <c r="M8215" t="s">
        <v>3120</v>
      </c>
      <c r="N8215" t="s">
        <v>132</v>
      </c>
      <c r="O8215" t="s">
        <v>126</v>
      </c>
      <c r="P8215">
        <v>303</v>
      </c>
      <c r="Q8215" t="s">
        <v>3401</v>
      </c>
      <c r="R8215" t="s">
        <v>3735</v>
      </c>
      <c r="S8215" t="s">
        <v>134</v>
      </c>
      <c r="T8215" t="s">
        <v>134</v>
      </c>
      <c r="U8215">
        <v>18.356176380000001</v>
      </c>
      <c r="V8215">
        <v>-70.469131469999994</v>
      </c>
      <c r="W8215" t="s">
        <v>3736</v>
      </c>
      <c r="X8215" t="s">
        <v>63</v>
      </c>
      <c r="Y8215" t="s">
        <v>64</v>
      </c>
      <c r="Z8215" t="s">
        <v>65</v>
      </c>
      <c r="AA8215">
        <v>1163008618</v>
      </c>
      <c r="AB8215" t="s">
        <v>66</v>
      </c>
      <c r="AC8215" t="s">
        <v>67</v>
      </c>
      <c r="AD8215">
        <v>18.356176380000001</v>
      </c>
      <c r="AE8215">
        <v>-70.469131469999994</v>
      </c>
      <c r="AF8215" t="s">
        <v>24489</v>
      </c>
      <c r="AG8215" t="s">
        <v>32</v>
      </c>
      <c r="AH8215" t="s">
        <v>48</v>
      </c>
      <c r="AI8215" t="s">
        <v>87</v>
      </c>
      <c r="AJ8215" t="s">
        <v>1488</v>
      </c>
      <c r="AK8215" t="s">
        <v>137</v>
      </c>
      <c r="AL8215" t="s">
        <v>125</v>
      </c>
      <c r="AM8215" t="s">
        <v>138</v>
      </c>
      <c r="AR8215" t="s">
        <v>91</v>
      </c>
      <c r="AS8215">
        <v>9000091779</v>
      </c>
      <c r="AV8215" t="s">
        <v>75</v>
      </c>
      <c r="AW8215" t="str">
        <f>_xlfn.XLOOKUP(UNIVERSO[[#This Row],[RUTA-LOCALIDAD D&amp;N]],'[1]Cuota Ruta'!E:E,'[1]Cuota Ruta'!G:G)</f>
        <v>Cargar</v>
      </c>
    </row>
    <row r="8216" spans="1:49" x14ac:dyDescent="0.25">
      <c r="A8216" t="s">
        <v>48</v>
      </c>
      <c r="B8216" t="s">
        <v>49</v>
      </c>
      <c r="C8216" t="s">
        <v>50</v>
      </c>
      <c r="D8216" t="s">
        <v>51</v>
      </c>
      <c r="E8216" t="s">
        <v>823</v>
      </c>
      <c r="F8216" t="s">
        <v>283</v>
      </c>
      <c r="G8216">
        <v>9000095866</v>
      </c>
      <c r="H8216">
        <v>95866</v>
      </c>
      <c r="I8216" t="s">
        <v>602</v>
      </c>
      <c r="J8216" t="s">
        <v>24490</v>
      </c>
      <c r="K8216" t="s">
        <v>286</v>
      </c>
      <c r="L8216" t="s">
        <v>877</v>
      </c>
      <c r="M8216" t="s">
        <v>877</v>
      </c>
      <c r="N8216" t="s">
        <v>4886</v>
      </c>
      <c r="O8216" t="s">
        <v>59</v>
      </c>
      <c r="P8216">
        <v>346</v>
      </c>
      <c r="Q8216" t="s">
        <v>879</v>
      </c>
      <c r="R8216" t="s">
        <v>879</v>
      </c>
      <c r="S8216" t="s">
        <v>840</v>
      </c>
      <c r="T8216" t="s">
        <v>840</v>
      </c>
      <c r="U8216">
        <v>19.0640392</v>
      </c>
      <c r="V8216">
        <v>-70.345970199999996</v>
      </c>
      <c r="W8216" t="s">
        <v>880</v>
      </c>
      <c r="X8216" t="s">
        <v>85</v>
      </c>
      <c r="Y8216" t="s">
        <v>64</v>
      </c>
      <c r="Z8216" t="s">
        <v>65</v>
      </c>
      <c r="AA8216">
        <v>1154010469</v>
      </c>
      <c r="AB8216" t="s">
        <v>66</v>
      </c>
      <c r="AC8216" t="s">
        <v>67</v>
      </c>
      <c r="AD8216">
        <v>19.0640392</v>
      </c>
      <c r="AE8216">
        <v>-70.345970199999996</v>
      </c>
      <c r="AF8216" t="s">
        <v>24491</v>
      </c>
      <c r="AG8216" t="s">
        <v>32</v>
      </c>
      <c r="AH8216" t="s">
        <v>48</v>
      </c>
      <c r="AI8216" t="s">
        <v>87</v>
      </c>
      <c r="AJ8216" t="s">
        <v>1488</v>
      </c>
      <c r="AR8216" t="s">
        <v>91</v>
      </c>
      <c r="AS8216">
        <v>9000095866</v>
      </c>
      <c r="AW8216" t="str">
        <f>_xlfn.XLOOKUP(UNIVERSO[[#This Row],[RUTA-LOCALIDAD D&amp;N]],'[1]Cuota Ruta'!E:E,'[1]Cuota Ruta'!G:G)</f>
        <v>Cargar</v>
      </c>
    </row>
    <row r="8217" spans="1:49" x14ac:dyDescent="0.25">
      <c r="A8217" t="s">
        <v>48</v>
      </c>
      <c r="B8217" t="s">
        <v>49</v>
      </c>
      <c r="C8217" t="s">
        <v>50</v>
      </c>
      <c r="D8217" t="s">
        <v>51</v>
      </c>
      <c r="E8217" t="s">
        <v>140</v>
      </c>
      <c r="F8217" t="s">
        <v>141</v>
      </c>
      <c r="G8217">
        <v>9000100034</v>
      </c>
      <c r="H8217">
        <v>100034</v>
      </c>
      <c r="I8217" t="s">
        <v>24492</v>
      </c>
      <c r="J8217" t="s">
        <v>24493</v>
      </c>
      <c r="K8217" t="s">
        <v>144</v>
      </c>
      <c r="L8217" t="s">
        <v>93</v>
      </c>
      <c r="M8217" t="s">
        <v>93</v>
      </c>
      <c r="N8217" t="s">
        <v>358</v>
      </c>
      <c r="O8217" t="s">
        <v>59</v>
      </c>
      <c r="P8217">
        <v>404</v>
      </c>
      <c r="Q8217" t="s">
        <v>1228</v>
      </c>
      <c r="R8217" t="s">
        <v>1228</v>
      </c>
      <c r="S8217" t="s">
        <v>147</v>
      </c>
      <c r="T8217" t="s">
        <v>147</v>
      </c>
      <c r="U8217">
        <v>18.525484089999999</v>
      </c>
      <c r="V8217">
        <v>-69.812782290000001</v>
      </c>
      <c r="W8217" t="s">
        <v>1229</v>
      </c>
      <c r="X8217" t="s">
        <v>85</v>
      </c>
      <c r="Y8217" t="s">
        <v>64</v>
      </c>
      <c r="Z8217" t="s">
        <v>65</v>
      </c>
      <c r="AA8217">
        <v>1153017507</v>
      </c>
      <c r="AB8217" t="s">
        <v>66</v>
      </c>
      <c r="AC8217" t="s">
        <v>67</v>
      </c>
      <c r="AD8217">
        <v>18.525484089999999</v>
      </c>
      <c r="AE8217">
        <v>-69.812782290000001</v>
      </c>
      <c r="AF8217" t="s">
        <v>24494</v>
      </c>
      <c r="AG8217" t="s">
        <v>32</v>
      </c>
      <c r="AH8217" t="s">
        <v>48</v>
      </c>
      <c r="AI8217" t="s">
        <v>87</v>
      </c>
      <c r="AJ8217" t="s">
        <v>1488</v>
      </c>
      <c r="AK8217" t="s">
        <v>150</v>
      </c>
      <c r="AL8217" t="s">
        <v>140</v>
      </c>
      <c r="AM8217" t="s">
        <v>151</v>
      </c>
      <c r="AR8217" t="s">
        <v>91</v>
      </c>
      <c r="AS8217">
        <v>9000100034</v>
      </c>
      <c r="AV8217" t="s">
        <v>153</v>
      </c>
      <c r="AW8217" t="str">
        <f>_xlfn.XLOOKUP(UNIVERSO[[#This Row],[RUTA-LOCALIDAD D&amp;N]],'[1]Cuota Ruta'!E:E,'[1]Cuota Ruta'!G:G)</f>
        <v>Cargar</v>
      </c>
    </row>
    <row r="8218" spans="1:49" x14ac:dyDescent="0.25">
      <c r="A8218" t="s">
        <v>48</v>
      </c>
      <c r="B8218" t="s">
        <v>49</v>
      </c>
      <c r="C8218" t="s">
        <v>50</v>
      </c>
      <c r="D8218" t="s">
        <v>51</v>
      </c>
      <c r="E8218" t="s">
        <v>140</v>
      </c>
      <c r="F8218" t="s">
        <v>141</v>
      </c>
      <c r="G8218">
        <v>9000100068</v>
      </c>
      <c r="H8218">
        <v>100068</v>
      </c>
      <c r="I8218" t="s">
        <v>24495</v>
      </c>
      <c r="J8218" t="s">
        <v>3053</v>
      </c>
      <c r="K8218" t="s">
        <v>144</v>
      </c>
      <c r="L8218" t="s">
        <v>93</v>
      </c>
      <c r="M8218" t="s">
        <v>93</v>
      </c>
      <c r="N8218" t="s">
        <v>1787</v>
      </c>
      <c r="O8218" t="s">
        <v>59</v>
      </c>
      <c r="P8218">
        <v>364</v>
      </c>
      <c r="Q8218" t="s">
        <v>1451</v>
      </c>
      <c r="R8218" t="s">
        <v>1451</v>
      </c>
      <c r="S8218" t="s">
        <v>188</v>
      </c>
      <c r="T8218" t="s">
        <v>188</v>
      </c>
      <c r="U8218">
        <v>18.5477275848</v>
      </c>
      <c r="V8218">
        <v>-69.8662567139</v>
      </c>
      <c r="W8218" t="s">
        <v>1452</v>
      </c>
      <c r="X8218" t="s">
        <v>85</v>
      </c>
      <c r="Y8218" t="s">
        <v>64</v>
      </c>
      <c r="Z8218" t="s">
        <v>65</v>
      </c>
      <c r="AA8218">
        <v>1153017515</v>
      </c>
      <c r="AB8218" t="s">
        <v>66</v>
      </c>
      <c r="AC8218" t="s">
        <v>67</v>
      </c>
      <c r="AD8218">
        <v>18.5477275848</v>
      </c>
      <c r="AE8218">
        <v>-69.8662567139</v>
      </c>
      <c r="AF8218" t="s">
        <v>24496</v>
      </c>
      <c r="AG8218" t="s">
        <v>32</v>
      </c>
      <c r="AH8218" t="s">
        <v>48</v>
      </c>
      <c r="AI8218" t="s">
        <v>87</v>
      </c>
      <c r="AJ8218" t="s">
        <v>1488</v>
      </c>
      <c r="AK8218" t="s">
        <v>191</v>
      </c>
      <c r="AL8218" t="s">
        <v>140</v>
      </c>
      <c r="AM8218" t="s">
        <v>192</v>
      </c>
      <c r="AR8218" t="s">
        <v>91</v>
      </c>
      <c r="AS8218">
        <v>9000100068</v>
      </c>
      <c r="AV8218" t="s">
        <v>153</v>
      </c>
      <c r="AW8218" t="str">
        <f>_xlfn.XLOOKUP(UNIVERSO[[#This Row],[RUTA-LOCALIDAD D&amp;N]],'[1]Cuota Ruta'!E:E,'[1]Cuota Ruta'!G:G)</f>
        <v>Cargar</v>
      </c>
    </row>
    <row r="8219" spans="1:49" x14ac:dyDescent="0.25">
      <c r="A8219" t="s">
        <v>48</v>
      </c>
      <c r="B8219" t="s">
        <v>49</v>
      </c>
      <c r="C8219" t="s">
        <v>50</v>
      </c>
      <c r="D8219" t="s">
        <v>51</v>
      </c>
      <c r="E8219" t="s">
        <v>823</v>
      </c>
      <c r="F8219" t="s">
        <v>283</v>
      </c>
      <c r="G8219">
        <v>9000102297</v>
      </c>
      <c r="H8219">
        <v>102297</v>
      </c>
      <c r="I8219" t="s">
        <v>24497</v>
      </c>
      <c r="J8219" t="s">
        <v>24498</v>
      </c>
      <c r="K8219" t="s">
        <v>286</v>
      </c>
      <c r="L8219" t="s">
        <v>1301</v>
      </c>
      <c r="M8219" t="s">
        <v>1301</v>
      </c>
      <c r="N8219" t="s">
        <v>253</v>
      </c>
      <c r="O8219" t="s">
        <v>59</v>
      </c>
      <c r="P8219">
        <v>334</v>
      </c>
      <c r="Q8219" t="s">
        <v>1456</v>
      </c>
      <c r="R8219" t="s">
        <v>1456</v>
      </c>
      <c r="S8219" t="s">
        <v>829</v>
      </c>
      <c r="T8219" t="s">
        <v>829</v>
      </c>
      <c r="U8219">
        <v>19.418256759643501</v>
      </c>
      <c r="V8219">
        <v>-70.438888549804602</v>
      </c>
      <c r="W8219" t="s">
        <v>1457</v>
      </c>
      <c r="X8219" t="s">
        <v>63</v>
      </c>
      <c r="Y8219" t="s">
        <v>64</v>
      </c>
      <c r="Z8219" t="s">
        <v>65</v>
      </c>
      <c r="AA8219">
        <v>1154011085</v>
      </c>
      <c r="AB8219" t="s">
        <v>66</v>
      </c>
      <c r="AC8219" t="s">
        <v>67</v>
      </c>
      <c r="AD8219">
        <v>19.418256759643501</v>
      </c>
      <c r="AE8219">
        <v>-70.438888549804602</v>
      </c>
      <c r="AF8219" t="s">
        <v>24499</v>
      </c>
      <c r="AG8219" t="s">
        <v>32</v>
      </c>
      <c r="AH8219" t="s">
        <v>48</v>
      </c>
      <c r="AI8219" t="s">
        <v>87</v>
      </c>
      <c r="AJ8219" t="s">
        <v>1488</v>
      </c>
      <c r="AR8219" t="s">
        <v>91</v>
      </c>
      <c r="AS8219">
        <v>9000102297</v>
      </c>
      <c r="AW8219" t="str">
        <f>_xlfn.XLOOKUP(UNIVERSO[[#This Row],[RUTA-LOCALIDAD D&amp;N]],'[1]Cuota Ruta'!E:E,'[1]Cuota Ruta'!G:G)</f>
        <v>Cargar</v>
      </c>
    </row>
    <row r="8220" spans="1:49" x14ac:dyDescent="0.25">
      <c r="A8220" t="s">
        <v>48</v>
      </c>
      <c r="B8220" t="s">
        <v>49</v>
      </c>
      <c r="C8220" t="s">
        <v>50</v>
      </c>
      <c r="D8220" t="s">
        <v>51</v>
      </c>
      <c r="E8220" t="s">
        <v>77</v>
      </c>
      <c r="F8220" t="s">
        <v>53</v>
      </c>
      <c r="G8220">
        <v>9000102656</v>
      </c>
      <c r="H8220">
        <v>102656</v>
      </c>
      <c r="I8220" t="s">
        <v>24500</v>
      </c>
      <c r="J8220" t="s">
        <v>24501</v>
      </c>
      <c r="K8220" t="s">
        <v>56</v>
      </c>
      <c r="L8220" t="s">
        <v>93</v>
      </c>
      <c r="M8220" t="s">
        <v>93</v>
      </c>
      <c r="N8220" t="s">
        <v>3473</v>
      </c>
      <c r="O8220" t="s">
        <v>59</v>
      </c>
      <c r="P8220">
        <v>354</v>
      </c>
      <c r="Q8220" t="s">
        <v>1810</v>
      </c>
      <c r="R8220" t="s">
        <v>1810</v>
      </c>
      <c r="S8220" t="s">
        <v>366</v>
      </c>
      <c r="T8220" t="s">
        <v>366</v>
      </c>
      <c r="U8220">
        <v>18.495660780000001</v>
      </c>
      <c r="V8220">
        <v>-70.052574160000006</v>
      </c>
      <c r="W8220" t="s">
        <v>1811</v>
      </c>
      <c r="X8220" t="s">
        <v>85</v>
      </c>
      <c r="Y8220" t="s">
        <v>64</v>
      </c>
      <c r="Z8220" t="s">
        <v>65</v>
      </c>
      <c r="AA8220">
        <v>1169002467</v>
      </c>
      <c r="AB8220" t="s">
        <v>116</v>
      </c>
      <c r="AC8220" t="s">
        <v>67</v>
      </c>
      <c r="AD8220">
        <v>18.496228899999998</v>
      </c>
      <c r="AE8220">
        <v>-70.053079400000001</v>
      </c>
      <c r="AF8220" t="s">
        <v>24502</v>
      </c>
      <c r="AG8220" t="s">
        <v>32</v>
      </c>
      <c r="AH8220" t="s">
        <v>48</v>
      </c>
      <c r="AI8220" t="s">
        <v>87</v>
      </c>
      <c r="AJ8220" t="s">
        <v>1488</v>
      </c>
      <c r="AK8220" t="s">
        <v>176</v>
      </c>
      <c r="AL8220" t="s">
        <v>77</v>
      </c>
      <c r="AM8220" t="s">
        <v>177</v>
      </c>
      <c r="AR8220" t="s">
        <v>91</v>
      </c>
      <c r="AS8220">
        <v>9000102656</v>
      </c>
      <c r="AW8220" t="str">
        <f>_xlfn.XLOOKUP(UNIVERSO[[#This Row],[RUTA-LOCALIDAD D&amp;N]],'[1]Cuota Ruta'!E:E,'[1]Cuota Ruta'!G:G)</f>
        <v>Cargar</v>
      </c>
    </row>
    <row r="8221" spans="1:49" x14ac:dyDescent="0.25">
      <c r="A8221" t="s">
        <v>48</v>
      </c>
      <c r="B8221" t="s">
        <v>49</v>
      </c>
      <c r="C8221" t="s">
        <v>50</v>
      </c>
      <c r="D8221" t="s">
        <v>124</v>
      </c>
      <c r="E8221" t="s">
        <v>1171</v>
      </c>
      <c r="F8221" t="s">
        <v>126</v>
      </c>
      <c r="G8221">
        <v>9000107119</v>
      </c>
      <c r="H8221">
        <v>107119</v>
      </c>
      <c r="I8221" t="s">
        <v>24503</v>
      </c>
      <c r="J8221" t="s">
        <v>24504</v>
      </c>
      <c r="K8221" t="s">
        <v>129</v>
      </c>
      <c r="L8221" t="s">
        <v>1174</v>
      </c>
      <c r="M8221" t="s">
        <v>7731</v>
      </c>
      <c r="N8221" t="s">
        <v>1174</v>
      </c>
      <c r="O8221" t="s">
        <v>126</v>
      </c>
      <c r="P8221">
        <v>324</v>
      </c>
      <c r="Q8221" t="s">
        <v>2753</v>
      </c>
      <c r="R8221" t="s">
        <v>2753</v>
      </c>
      <c r="S8221" t="s">
        <v>1176</v>
      </c>
      <c r="T8221" t="s">
        <v>1176</v>
      </c>
      <c r="U8221">
        <v>18.202919999999999</v>
      </c>
      <c r="V8221">
        <v>-71.109269999999995</v>
      </c>
      <c r="W8221" t="s">
        <v>2754</v>
      </c>
      <c r="X8221" t="s">
        <v>63</v>
      </c>
      <c r="Y8221" t="s">
        <v>64</v>
      </c>
      <c r="Z8221" t="s">
        <v>65</v>
      </c>
      <c r="AA8221">
        <v>1163015574</v>
      </c>
      <c r="AB8221" t="s">
        <v>66</v>
      </c>
      <c r="AC8221" t="s">
        <v>67</v>
      </c>
      <c r="AD8221">
        <v>18.202919999999999</v>
      </c>
      <c r="AE8221">
        <v>-71.109269999999995</v>
      </c>
      <c r="AF8221" t="s">
        <v>24505</v>
      </c>
      <c r="AG8221" t="s">
        <v>32</v>
      </c>
      <c r="AH8221" t="s">
        <v>48</v>
      </c>
      <c r="AI8221" t="s">
        <v>87</v>
      </c>
      <c r="AJ8221" t="s">
        <v>1488</v>
      </c>
      <c r="AK8221" t="s">
        <v>1179</v>
      </c>
      <c r="AL8221" t="s">
        <v>1171</v>
      </c>
      <c r="AM8221" t="s">
        <v>1180</v>
      </c>
      <c r="AR8221" t="s">
        <v>91</v>
      </c>
      <c r="AS8221">
        <v>9000107119</v>
      </c>
      <c r="AV8221" t="s">
        <v>281</v>
      </c>
      <c r="AW8221" t="str">
        <f>_xlfn.XLOOKUP(UNIVERSO[[#This Row],[RUTA-LOCALIDAD D&amp;N]],'[1]Cuota Ruta'!E:E,'[1]Cuota Ruta'!G:G)</f>
        <v>Cargar</v>
      </c>
    </row>
    <row r="8222" spans="1:49" x14ac:dyDescent="0.25">
      <c r="A8222" t="s">
        <v>48</v>
      </c>
      <c r="B8222" t="s">
        <v>49</v>
      </c>
      <c r="C8222" t="s">
        <v>50</v>
      </c>
      <c r="D8222" t="s">
        <v>51</v>
      </c>
      <c r="E8222" t="s">
        <v>140</v>
      </c>
      <c r="F8222" t="s">
        <v>141</v>
      </c>
      <c r="G8222">
        <v>9000107688</v>
      </c>
      <c r="H8222">
        <v>107688</v>
      </c>
      <c r="I8222" t="s">
        <v>24506</v>
      </c>
      <c r="J8222" t="s">
        <v>3242</v>
      </c>
      <c r="K8222" t="s">
        <v>144</v>
      </c>
      <c r="L8222" t="s">
        <v>93</v>
      </c>
      <c r="M8222" t="s">
        <v>93</v>
      </c>
      <c r="N8222" t="s">
        <v>1227</v>
      </c>
      <c r="O8222" t="s">
        <v>59</v>
      </c>
      <c r="P8222">
        <v>318</v>
      </c>
      <c r="Q8222" t="s">
        <v>157</v>
      </c>
      <c r="R8222" t="s">
        <v>157</v>
      </c>
      <c r="S8222" t="s">
        <v>147</v>
      </c>
      <c r="T8222" t="s">
        <v>147</v>
      </c>
      <c r="U8222">
        <v>18.542169569999999</v>
      </c>
      <c r="V8222">
        <v>-69.787933350000003</v>
      </c>
      <c r="W8222" t="s">
        <v>158</v>
      </c>
      <c r="X8222" t="s">
        <v>63</v>
      </c>
      <c r="Y8222" t="s">
        <v>64</v>
      </c>
      <c r="Z8222" t="s">
        <v>65</v>
      </c>
      <c r="AA8222">
        <v>1153019240</v>
      </c>
      <c r="AB8222" t="s">
        <v>66</v>
      </c>
      <c r="AC8222" t="s">
        <v>67</v>
      </c>
      <c r="AD8222">
        <v>18.542169569999999</v>
      </c>
      <c r="AE8222">
        <v>-69.787933350000003</v>
      </c>
      <c r="AF8222" t="s">
        <v>24507</v>
      </c>
      <c r="AG8222" t="s">
        <v>32</v>
      </c>
      <c r="AH8222" t="s">
        <v>48</v>
      </c>
      <c r="AI8222" t="s">
        <v>87</v>
      </c>
      <c r="AJ8222" t="s">
        <v>1488</v>
      </c>
      <c r="AK8222" t="s">
        <v>150</v>
      </c>
      <c r="AL8222" t="s">
        <v>140</v>
      </c>
      <c r="AM8222" t="s">
        <v>151</v>
      </c>
      <c r="AR8222" t="s">
        <v>91</v>
      </c>
      <c r="AS8222">
        <v>9000107688</v>
      </c>
      <c r="AV8222" t="s">
        <v>153</v>
      </c>
      <c r="AW8222" t="str">
        <f>_xlfn.XLOOKUP(UNIVERSO[[#This Row],[RUTA-LOCALIDAD D&amp;N]],'[1]Cuota Ruta'!E:E,'[1]Cuota Ruta'!G:G)</f>
        <v>Cargar</v>
      </c>
    </row>
    <row r="8223" spans="1:49" x14ac:dyDescent="0.25">
      <c r="A8223" t="s">
        <v>48</v>
      </c>
      <c r="B8223" t="s">
        <v>49</v>
      </c>
      <c r="C8223" t="s">
        <v>50</v>
      </c>
      <c r="D8223" t="s">
        <v>51</v>
      </c>
      <c r="E8223" t="s">
        <v>823</v>
      </c>
      <c r="F8223" t="s">
        <v>283</v>
      </c>
      <c r="G8223">
        <v>9000107995</v>
      </c>
      <c r="H8223">
        <v>107995</v>
      </c>
      <c r="I8223" t="s">
        <v>24508</v>
      </c>
      <c r="J8223" t="s">
        <v>24237</v>
      </c>
      <c r="K8223" t="s">
        <v>286</v>
      </c>
      <c r="L8223" t="s">
        <v>1301</v>
      </c>
      <c r="M8223" t="s">
        <v>1301</v>
      </c>
      <c r="N8223" t="s">
        <v>253</v>
      </c>
      <c r="O8223" t="s">
        <v>59</v>
      </c>
      <c r="P8223">
        <v>345</v>
      </c>
      <c r="Q8223" t="s">
        <v>1303</v>
      </c>
      <c r="R8223" t="s">
        <v>1303</v>
      </c>
      <c r="S8223" t="s">
        <v>829</v>
      </c>
      <c r="T8223" t="s">
        <v>829</v>
      </c>
      <c r="U8223">
        <v>19.368638990000001</v>
      </c>
      <c r="V8223">
        <v>-70.357650759999999</v>
      </c>
      <c r="W8223" t="s">
        <v>1304</v>
      </c>
      <c r="X8223" t="s">
        <v>63</v>
      </c>
      <c r="Y8223" t="s">
        <v>64</v>
      </c>
      <c r="Z8223" t="s">
        <v>65</v>
      </c>
      <c r="AA8223">
        <v>1154011621</v>
      </c>
      <c r="AB8223" t="s">
        <v>66</v>
      </c>
      <c r="AC8223" t="s">
        <v>67</v>
      </c>
      <c r="AD8223">
        <v>19.368638990000001</v>
      </c>
      <c r="AE8223">
        <v>-70.357650759999999</v>
      </c>
      <c r="AF8223" t="s">
        <v>24509</v>
      </c>
      <c r="AG8223" t="s">
        <v>32</v>
      </c>
      <c r="AH8223" t="s">
        <v>48</v>
      </c>
      <c r="AI8223" t="s">
        <v>87</v>
      </c>
      <c r="AJ8223" t="s">
        <v>1488</v>
      </c>
      <c r="AR8223" t="s">
        <v>91</v>
      </c>
      <c r="AS8223">
        <v>9000107995</v>
      </c>
      <c r="AW8223" t="str">
        <f>_xlfn.XLOOKUP(UNIVERSO[[#This Row],[RUTA-LOCALIDAD D&amp;N]],'[1]Cuota Ruta'!E:E,'[1]Cuota Ruta'!G:G)</f>
        <v>Cargar</v>
      </c>
    </row>
    <row r="8224" spans="1:49" x14ac:dyDescent="0.25">
      <c r="A8224" t="s">
        <v>48</v>
      </c>
      <c r="B8224" t="s">
        <v>49</v>
      </c>
      <c r="C8224" t="s">
        <v>50</v>
      </c>
      <c r="D8224" t="s">
        <v>51</v>
      </c>
      <c r="E8224" t="s">
        <v>338</v>
      </c>
      <c r="F8224" t="s">
        <v>283</v>
      </c>
      <c r="G8224">
        <v>9000108305</v>
      </c>
      <c r="H8224">
        <v>108305</v>
      </c>
      <c r="I8224" t="s">
        <v>24510</v>
      </c>
      <c r="J8224" t="s">
        <v>11469</v>
      </c>
      <c r="K8224" t="s">
        <v>286</v>
      </c>
      <c r="L8224" t="s">
        <v>338</v>
      </c>
      <c r="M8224" t="s">
        <v>338</v>
      </c>
      <c r="N8224" t="s">
        <v>4109</v>
      </c>
      <c r="O8224" t="s">
        <v>59</v>
      </c>
      <c r="P8224">
        <v>336</v>
      </c>
      <c r="Q8224" t="s">
        <v>2304</v>
      </c>
      <c r="R8224" t="s">
        <v>2304</v>
      </c>
      <c r="S8224" t="s">
        <v>665</v>
      </c>
      <c r="T8224" t="s">
        <v>665</v>
      </c>
      <c r="U8224">
        <v>19.4195137023925</v>
      </c>
      <c r="V8224">
        <v>-70.667350769042898</v>
      </c>
      <c r="W8224" t="s">
        <v>2305</v>
      </c>
      <c r="X8224" t="s">
        <v>85</v>
      </c>
      <c r="Y8224" t="s">
        <v>64</v>
      </c>
      <c r="Z8224" t="s">
        <v>65</v>
      </c>
      <c r="AA8224">
        <v>1151026594</v>
      </c>
      <c r="AB8224" t="s">
        <v>66</v>
      </c>
      <c r="AC8224" t="s">
        <v>67</v>
      </c>
      <c r="AD8224">
        <v>19.4195137023925</v>
      </c>
      <c r="AE8224">
        <v>-70.667350769042898</v>
      </c>
      <c r="AF8224" t="s">
        <v>24511</v>
      </c>
      <c r="AG8224" t="s">
        <v>32</v>
      </c>
      <c r="AH8224" t="s">
        <v>48</v>
      </c>
      <c r="AI8224" t="s">
        <v>87</v>
      </c>
      <c r="AJ8224" t="s">
        <v>1488</v>
      </c>
      <c r="AK8224" t="s">
        <v>408</v>
      </c>
      <c r="AL8224" t="s">
        <v>338</v>
      </c>
      <c r="AM8224" t="s">
        <v>409</v>
      </c>
      <c r="AR8224" t="s">
        <v>91</v>
      </c>
      <c r="AS8224">
        <v>9000108305</v>
      </c>
      <c r="AV8224" t="s">
        <v>410</v>
      </c>
      <c r="AW8224" t="str">
        <f>_xlfn.XLOOKUP(UNIVERSO[[#This Row],[RUTA-LOCALIDAD D&amp;N]],'[1]Cuota Ruta'!E:E,'[1]Cuota Ruta'!G:G)</f>
        <v>Cargar</v>
      </c>
    </row>
    <row r="8225" spans="1:49" x14ac:dyDescent="0.25">
      <c r="A8225" t="s">
        <v>48</v>
      </c>
      <c r="B8225" t="s">
        <v>49</v>
      </c>
      <c r="C8225" t="s">
        <v>50</v>
      </c>
      <c r="D8225" t="s">
        <v>124</v>
      </c>
      <c r="E8225" t="s">
        <v>125</v>
      </c>
      <c r="F8225" t="s">
        <v>126</v>
      </c>
      <c r="G8225">
        <v>9000109019</v>
      </c>
      <c r="H8225">
        <v>109019</v>
      </c>
      <c r="I8225" t="s">
        <v>24512</v>
      </c>
      <c r="J8225" t="s">
        <v>24513</v>
      </c>
      <c r="K8225" t="s">
        <v>129</v>
      </c>
      <c r="L8225" t="s">
        <v>130</v>
      </c>
      <c r="M8225" t="s">
        <v>18073</v>
      </c>
      <c r="N8225" t="s">
        <v>132</v>
      </c>
      <c r="O8225" t="s">
        <v>126</v>
      </c>
      <c r="P8225">
        <v>304</v>
      </c>
      <c r="Q8225" t="s">
        <v>3139</v>
      </c>
      <c r="R8225" t="s">
        <v>3139</v>
      </c>
      <c r="S8225" t="s">
        <v>134</v>
      </c>
      <c r="T8225" t="s">
        <v>134</v>
      </c>
      <c r="U8225">
        <v>18.297172549999999</v>
      </c>
      <c r="V8225">
        <v>-70.346443179999994</v>
      </c>
      <c r="W8225" t="s">
        <v>3140</v>
      </c>
      <c r="X8225" t="s">
        <v>63</v>
      </c>
      <c r="Y8225" t="s">
        <v>64</v>
      </c>
      <c r="Z8225" t="s">
        <v>65</v>
      </c>
      <c r="AA8225">
        <v>1163009193</v>
      </c>
      <c r="AB8225" t="s">
        <v>66</v>
      </c>
      <c r="AC8225" t="s">
        <v>67</v>
      </c>
      <c r="AD8225">
        <v>18.297172549999999</v>
      </c>
      <c r="AE8225">
        <v>-70.346443179999994</v>
      </c>
      <c r="AF8225" t="s">
        <v>24514</v>
      </c>
      <c r="AG8225" t="s">
        <v>32</v>
      </c>
      <c r="AH8225" t="s">
        <v>48</v>
      </c>
      <c r="AI8225" t="s">
        <v>87</v>
      </c>
      <c r="AJ8225" t="s">
        <v>1488</v>
      </c>
      <c r="AK8225" t="s">
        <v>137</v>
      </c>
      <c r="AL8225" t="s">
        <v>125</v>
      </c>
      <c r="AM8225" t="s">
        <v>138</v>
      </c>
      <c r="AR8225" t="s">
        <v>91</v>
      </c>
      <c r="AS8225">
        <v>9000109019</v>
      </c>
      <c r="AV8225" t="s">
        <v>75</v>
      </c>
      <c r="AW8225" t="str">
        <f>_xlfn.XLOOKUP(UNIVERSO[[#This Row],[RUTA-LOCALIDAD D&amp;N]],'[1]Cuota Ruta'!E:E,'[1]Cuota Ruta'!G:G)</f>
        <v>Cargar</v>
      </c>
    </row>
    <row r="8226" spans="1:49" x14ac:dyDescent="0.25">
      <c r="A8226" t="s">
        <v>48</v>
      </c>
      <c r="B8226" t="s">
        <v>49</v>
      </c>
      <c r="C8226" t="s">
        <v>50</v>
      </c>
      <c r="D8226" t="s">
        <v>268</v>
      </c>
      <c r="E8226" t="s">
        <v>269</v>
      </c>
      <c r="F8226" t="s">
        <v>126</v>
      </c>
      <c r="G8226">
        <v>9000109343</v>
      </c>
      <c r="H8226">
        <v>109343</v>
      </c>
      <c r="I8226" t="s">
        <v>24515</v>
      </c>
      <c r="J8226" t="s">
        <v>24516</v>
      </c>
      <c r="K8226" t="s">
        <v>129</v>
      </c>
      <c r="L8226" t="s">
        <v>272</v>
      </c>
      <c r="M8226" t="s">
        <v>6560</v>
      </c>
      <c r="N8226" t="s">
        <v>273</v>
      </c>
      <c r="O8226" t="s">
        <v>126</v>
      </c>
      <c r="P8226">
        <v>319</v>
      </c>
      <c r="Q8226" t="s">
        <v>2843</v>
      </c>
      <c r="R8226" t="s">
        <v>2843</v>
      </c>
      <c r="S8226" t="s">
        <v>275</v>
      </c>
      <c r="T8226" t="s">
        <v>275</v>
      </c>
      <c r="U8226">
        <v>18.803012850000002</v>
      </c>
      <c r="V8226">
        <v>-71.233619689999998</v>
      </c>
      <c r="W8226" t="s">
        <v>2844</v>
      </c>
      <c r="X8226" t="s">
        <v>63</v>
      </c>
      <c r="Y8226" t="s">
        <v>64</v>
      </c>
      <c r="Z8226" t="s">
        <v>65</v>
      </c>
      <c r="AA8226">
        <v>1163013119</v>
      </c>
      <c r="AB8226" t="s">
        <v>116</v>
      </c>
      <c r="AC8226" t="s">
        <v>67</v>
      </c>
      <c r="AD8226">
        <v>18.803099540000002</v>
      </c>
      <c r="AE8226">
        <v>-71.233665700000003</v>
      </c>
      <c r="AF8226" t="s">
        <v>24517</v>
      </c>
      <c r="AG8226" t="s">
        <v>32</v>
      </c>
      <c r="AH8226" t="s">
        <v>48</v>
      </c>
      <c r="AI8226" t="s">
        <v>87</v>
      </c>
      <c r="AJ8226" t="s">
        <v>1488</v>
      </c>
      <c r="AK8226" t="s">
        <v>278</v>
      </c>
      <c r="AL8226" t="s">
        <v>269</v>
      </c>
      <c r="AM8226" t="s">
        <v>279</v>
      </c>
      <c r="AR8226" t="s">
        <v>91</v>
      </c>
      <c r="AS8226">
        <v>9000109343</v>
      </c>
      <c r="AV8226" t="s">
        <v>281</v>
      </c>
      <c r="AW8226" t="str">
        <f>_xlfn.XLOOKUP(UNIVERSO[[#This Row],[RUTA-LOCALIDAD D&amp;N]],'[1]Cuota Ruta'!E:E,'[1]Cuota Ruta'!G:G)</f>
        <v>Cargar</v>
      </c>
    </row>
    <row r="8227" spans="1:49" x14ac:dyDescent="0.25">
      <c r="A8227" t="s">
        <v>48</v>
      </c>
      <c r="B8227" t="s">
        <v>49</v>
      </c>
      <c r="C8227" t="s">
        <v>50</v>
      </c>
      <c r="D8227" t="s">
        <v>124</v>
      </c>
      <c r="E8227" t="s">
        <v>125</v>
      </c>
      <c r="F8227" t="s">
        <v>126</v>
      </c>
      <c r="G8227">
        <v>9000110435</v>
      </c>
      <c r="H8227">
        <v>110435</v>
      </c>
      <c r="I8227" t="s">
        <v>24518</v>
      </c>
      <c r="J8227" t="s">
        <v>24519</v>
      </c>
      <c r="K8227" t="s">
        <v>129</v>
      </c>
      <c r="L8227" t="s">
        <v>130</v>
      </c>
      <c r="M8227" t="s">
        <v>3129</v>
      </c>
      <c r="N8227" t="s">
        <v>132</v>
      </c>
      <c r="O8227" t="s">
        <v>126</v>
      </c>
      <c r="P8227">
        <v>300</v>
      </c>
      <c r="Q8227" t="s">
        <v>133</v>
      </c>
      <c r="R8227" t="s">
        <v>133</v>
      </c>
      <c r="S8227" t="s">
        <v>134</v>
      </c>
      <c r="T8227" t="s">
        <v>134</v>
      </c>
      <c r="U8227">
        <v>18.26708</v>
      </c>
      <c r="V8227">
        <v>-70.321659999999994</v>
      </c>
      <c r="W8227" t="s">
        <v>135</v>
      </c>
      <c r="X8227" t="s">
        <v>63</v>
      </c>
      <c r="Y8227" t="s">
        <v>64</v>
      </c>
      <c r="Z8227" t="s">
        <v>65</v>
      </c>
      <c r="AA8227">
        <v>1163007883</v>
      </c>
      <c r="AB8227" t="s">
        <v>116</v>
      </c>
      <c r="AC8227" t="s">
        <v>67</v>
      </c>
      <c r="AD8227">
        <v>18.267210049999999</v>
      </c>
      <c r="AE8227">
        <v>-70.321826819999998</v>
      </c>
      <c r="AF8227" t="s">
        <v>24520</v>
      </c>
      <c r="AG8227" t="s">
        <v>32</v>
      </c>
      <c r="AH8227" t="s">
        <v>48</v>
      </c>
      <c r="AI8227" t="s">
        <v>87</v>
      </c>
      <c r="AJ8227" t="s">
        <v>1488</v>
      </c>
      <c r="AK8227" t="s">
        <v>137</v>
      </c>
      <c r="AL8227" t="s">
        <v>125</v>
      </c>
      <c r="AM8227" t="s">
        <v>138</v>
      </c>
      <c r="AR8227" t="s">
        <v>91</v>
      </c>
      <c r="AS8227">
        <v>9000110435</v>
      </c>
      <c r="AV8227" t="s">
        <v>75</v>
      </c>
      <c r="AW8227" t="str">
        <f>_xlfn.XLOOKUP(UNIVERSO[[#This Row],[RUTA-LOCALIDAD D&amp;N]],'[1]Cuota Ruta'!E:E,'[1]Cuota Ruta'!G:G)</f>
        <v>Cargar</v>
      </c>
    </row>
    <row r="8228" spans="1:49" x14ac:dyDescent="0.25">
      <c r="A8228" t="s">
        <v>48</v>
      </c>
      <c r="B8228" t="s">
        <v>49</v>
      </c>
      <c r="C8228" t="s">
        <v>50</v>
      </c>
      <c r="D8228" t="s">
        <v>124</v>
      </c>
      <c r="E8228" t="s">
        <v>125</v>
      </c>
      <c r="F8228" t="s">
        <v>126</v>
      </c>
      <c r="G8228">
        <v>9000113526</v>
      </c>
      <c r="H8228">
        <v>113526</v>
      </c>
      <c r="I8228" t="s">
        <v>24521</v>
      </c>
      <c r="J8228" t="s">
        <v>24522</v>
      </c>
      <c r="K8228" t="s">
        <v>129</v>
      </c>
      <c r="L8228" t="s">
        <v>130</v>
      </c>
      <c r="M8228" t="s">
        <v>24523</v>
      </c>
      <c r="N8228" t="s">
        <v>132</v>
      </c>
      <c r="O8228" t="s">
        <v>126</v>
      </c>
      <c r="P8228">
        <v>301</v>
      </c>
      <c r="Q8228" t="s">
        <v>3121</v>
      </c>
      <c r="R8228" t="s">
        <v>3121</v>
      </c>
      <c r="S8228" t="s">
        <v>134</v>
      </c>
      <c r="T8228" t="s">
        <v>134</v>
      </c>
      <c r="U8228">
        <v>18.218132019043001</v>
      </c>
      <c r="V8228">
        <v>-70.492294311523395</v>
      </c>
      <c r="W8228" t="s">
        <v>3122</v>
      </c>
      <c r="X8228" t="s">
        <v>63</v>
      </c>
      <c r="Y8228" t="s">
        <v>64</v>
      </c>
      <c r="Z8228" t="s">
        <v>65</v>
      </c>
      <c r="AA8228">
        <v>1163008158</v>
      </c>
      <c r="AB8228" t="s">
        <v>66</v>
      </c>
      <c r="AC8228" t="s">
        <v>67</v>
      </c>
      <c r="AD8228">
        <v>18.218132019043001</v>
      </c>
      <c r="AE8228">
        <v>-70.492294311523395</v>
      </c>
      <c r="AF8228" t="s">
        <v>24524</v>
      </c>
      <c r="AG8228" t="s">
        <v>32</v>
      </c>
      <c r="AH8228" t="s">
        <v>48</v>
      </c>
      <c r="AI8228" t="s">
        <v>87</v>
      </c>
      <c r="AJ8228" t="s">
        <v>1488</v>
      </c>
      <c r="AK8228" t="s">
        <v>137</v>
      </c>
      <c r="AL8228" t="s">
        <v>125</v>
      </c>
      <c r="AM8228" t="s">
        <v>138</v>
      </c>
      <c r="AR8228" t="s">
        <v>91</v>
      </c>
      <c r="AS8228">
        <v>9000113526</v>
      </c>
      <c r="AV8228" t="s">
        <v>75</v>
      </c>
      <c r="AW8228" t="str">
        <f>_xlfn.XLOOKUP(UNIVERSO[[#This Row],[RUTA-LOCALIDAD D&amp;N]],'[1]Cuota Ruta'!E:E,'[1]Cuota Ruta'!G:G)</f>
        <v>Cargar</v>
      </c>
    </row>
    <row r="8229" spans="1:49" x14ac:dyDescent="0.25">
      <c r="A8229" t="s">
        <v>48</v>
      </c>
      <c r="B8229" t="s">
        <v>49</v>
      </c>
      <c r="C8229" t="s">
        <v>50</v>
      </c>
      <c r="D8229" t="s">
        <v>51</v>
      </c>
      <c r="E8229" t="s">
        <v>218</v>
      </c>
      <c r="F8229" t="s">
        <v>194</v>
      </c>
      <c r="G8229">
        <v>9000114214</v>
      </c>
      <c r="H8229">
        <v>114214</v>
      </c>
      <c r="I8229" t="s">
        <v>9273</v>
      </c>
      <c r="J8229" t="s">
        <v>24525</v>
      </c>
      <c r="K8229" t="s">
        <v>197</v>
      </c>
      <c r="L8229" t="s">
        <v>180</v>
      </c>
      <c r="M8229" t="s">
        <v>180</v>
      </c>
      <c r="N8229" t="s">
        <v>58</v>
      </c>
      <c r="O8229" t="s">
        <v>59</v>
      </c>
      <c r="P8229">
        <v>302</v>
      </c>
      <c r="Q8229" t="s">
        <v>2873</v>
      </c>
      <c r="R8229" t="s">
        <v>2873</v>
      </c>
      <c r="S8229" t="s">
        <v>223</v>
      </c>
      <c r="T8229" t="s">
        <v>223</v>
      </c>
      <c r="U8229">
        <v>18.60042953</v>
      </c>
      <c r="V8229">
        <v>-68.428245540000006</v>
      </c>
      <c r="W8229" t="s">
        <v>2874</v>
      </c>
      <c r="X8229" t="s">
        <v>63</v>
      </c>
      <c r="Y8229" t="s">
        <v>64</v>
      </c>
      <c r="Z8229" t="s">
        <v>65</v>
      </c>
      <c r="AA8229">
        <v>1159008410</v>
      </c>
      <c r="AB8229" t="s">
        <v>66</v>
      </c>
      <c r="AC8229" t="s">
        <v>67</v>
      </c>
      <c r="AD8229">
        <v>18.60042953</v>
      </c>
      <c r="AE8229">
        <v>-68.428245540000006</v>
      </c>
      <c r="AF8229" t="s">
        <v>24526</v>
      </c>
      <c r="AG8229" t="s">
        <v>32</v>
      </c>
      <c r="AH8229" t="s">
        <v>48</v>
      </c>
      <c r="AI8229" t="s">
        <v>87</v>
      </c>
      <c r="AJ8229" t="s">
        <v>1488</v>
      </c>
      <c r="AR8229" t="s">
        <v>91</v>
      </c>
      <c r="AS8229">
        <v>9000114214</v>
      </c>
      <c r="AW8229" t="str">
        <f>_xlfn.XLOOKUP(UNIVERSO[[#This Row],[RUTA-LOCALIDAD D&amp;N]],'[1]Cuota Ruta'!E:E,'[1]Cuota Ruta'!G:G)</f>
        <v>Cargar</v>
      </c>
    </row>
    <row r="8230" spans="1:49" x14ac:dyDescent="0.25">
      <c r="A8230" t="s">
        <v>48</v>
      </c>
      <c r="B8230" t="s">
        <v>49</v>
      </c>
      <c r="C8230" t="s">
        <v>50</v>
      </c>
      <c r="D8230" t="s">
        <v>51</v>
      </c>
      <c r="E8230" t="s">
        <v>52</v>
      </c>
      <c r="F8230" t="s">
        <v>53</v>
      </c>
      <c r="G8230">
        <v>9000114560</v>
      </c>
      <c r="H8230">
        <v>114560</v>
      </c>
      <c r="I8230" t="s">
        <v>24527</v>
      </c>
      <c r="J8230" t="s">
        <v>24528</v>
      </c>
      <c r="K8230" t="s">
        <v>56</v>
      </c>
      <c r="L8230" t="s">
        <v>57</v>
      </c>
      <c r="M8230" t="s">
        <v>57</v>
      </c>
      <c r="N8230" t="s">
        <v>18556</v>
      </c>
      <c r="O8230" t="s">
        <v>59</v>
      </c>
      <c r="P8230">
        <v>468</v>
      </c>
      <c r="Q8230" t="s">
        <v>744</v>
      </c>
      <c r="R8230" t="s">
        <v>744</v>
      </c>
      <c r="S8230" t="s">
        <v>547</v>
      </c>
      <c r="T8230" t="s">
        <v>547</v>
      </c>
      <c r="U8230">
        <v>18.416276929999999</v>
      </c>
      <c r="V8230">
        <v>-70.041893009999995</v>
      </c>
      <c r="W8230" t="s">
        <v>745</v>
      </c>
      <c r="X8230" t="s">
        <v>63</v>
      </c>
      <c r="Y8230" t="s">
        <v>64</v>
      </c>
      <c r="Z8230" t="s">
        <v>65</v>
      </c>
      <c r="AA8230">
        <v>1162007637</v>
      </c>
      <c r="AB8230" t="s">
        <v>66</v>
      </c>
      <c r="AC8230" t="s">
        <v>67</v>
      </c>
      <c r="AD8230">
        <v>18.416276929999999</v>
      </c>
      <c r="AE8230">
        <v>-70.041893009999995</v>
      </c>
      <c r="AF8230" t="s">
        <v>24529</v>
      </c>
      <c r="AG8230" t="s">
        <v>32</v>
      </c>
      <c r="AH8230" t="s">
        <v>48</v>
      </c>
      <c r="AI8230" t="s">
        <v>87</v>
      </c>
      <c r="AJ8230" t="s">
        <v>1488</v>
      </c>
      <c r="AK8230" t="s">
        <v>70</v>
      </c>
      <c r="AL8230" t="s">
        <v>52</v>
      </c>
      <c r="AM8230" t="s">
        <v>71</v>
      </c>
      <c r="AR8230" t="s">
        <v>91</v>
      </c>
      <c r="AS8230">
        <v>9000114560</v>
      </c>
      <c r="AV8230" t="s">
        <v>75</v>
      </c>
      <c r="AW8230" t="str">
        <f>_xlfn.XLOOKUP(UNIVERSO[[#This Row],[RUTA-LOCALIDAD D&amp;N]],'[1]Cuota Ruta'!E:E,'[1]Cuota Ruta'!G:G)</f>
        <v>Cargar</v>
      </c>
    </row>
    <row r="8231" spans="1:49" x14ac:dyDescent="0.25">
      <c r="A8231" t="s">
        <v>48</v>
      </c>
      <c r="B8231" t="s">
        <v>49</v>
      </c>
      <c r="C8231" t="s">
        <v>50</v>
      </c>
      <c r="D8231" t="s">
        <v>124</v>
      </c>
      <c r="E8231" t="s">
        <v>125</v>
      </c>
      <c r="F8231" t="s">
        <v>126</v>
      </c>
      <c r="G8231">
        <v>9000115765</v>
      </c>
      <c r="H8231">
        <v>115765</v>
      </c>
      <c r="I8231" t="s">
        <v>24530</v>
      </c>
      <c r="J8231" t="s">
        <v>24531</v>
      </c>
      <c r="K8231" t="s">
        <v>129</v>
      </c>
      <c r="L8231" t="s">
        <v>130</v>
      </c>
      <c r="M8231" t="s">
        <v>16114</v>
      </c>
      <c r="N8231" t="s">
        <v>132</v>
      </c>
      <c r="O8231" t="s">
        <v>126</v>
      </c>
      <c r="P8231">
        <v>328</v>
      </c>
      <c r="Q8231" t="s">
        <v>3104</v>
      </c>
      <c r="R8231" t="s">
        <v>3104</v>
      </c>
      <c r="S8231" t="s">
        <v>134</v>
      </c>
      <c r="T8231" t="s">
        <v>134</v>
      </c>
      <c r="U8231">
        <v>18.2843914031982</v>
      </c>
      <c r="V8231">
        <v>-70.32958984375</v>
      </c>
      <c r="W8231" t="s">
        <v>3105</v>
      </c>
      <c r="X8231" t="s">
        <v>63</v>
      </c>
      <c r="Y8231" t="s">
        <v>64</v>
      </c>
      <c r="Z8231" t="s">
        <v>65</v>
      </c>
      <c r="AA8231">
        <v>1163009210</v>
      </c>
      <c r="AB8231" t="s">
        <v>116</v>
      </c>
      <c r="AC8231" t="s">
        <v>67</v>
      </c>
      <c r="AD8231">
        <v>18.284346889999998</v>
      </c>
      <c r="AE8231">
        <v>-70.329600970000001</v>
      </c>
      <c r="AF8231" t="s">
        <v>24532</v>
      </c>
      <c r="AG8231" t="s">
        <v>32</v>
      </c>
      <c r="AH8231" t="s">
        <v>48</v>
      </c>
      <c r="AI8231" t="s">
        <v>87</v>
      </c>
      <c r="AJ8231" t="s">
        <v>1488</v>
      </c>
      <c r="AK8231" t="s">
        <v>137</v>
      </c>
      <c r="AL8231" t="s">
        <v>125</v>
      </c>
      <c r="AM8231" t="s">
        <v>138</v>
      </c>
      <c r="AR8231" t="s">
        <v>91</v>
      </c>
      <c r="AS8231">
        <v>9000115765</v>
      </c>
      <c r="AV8231" t="s">
        <v>75</v>
      </c>
      <c r="AW8231" t="str">
        <f>_xlfn.XLOOKUP(UNIVERSO[[#This Row],[RUTA-LOCALIDAD D&amp;N]],'[1]Cuota Ruta'!E:E,'[1]Cuota Ruta'!G:G)</f>
        <v>Cargar</v>
      </c>
    </row>
    <row r="8232" spans="1:49" x14ac:dyDescent="0.25">
      <c r="A8232" t="s">
        <v>48</v>
      </c>
      <c r="B8232" t="s">
        <v>49</v>
      </c>
      <c r="C8232" t="s">
        <v>50</v>
      </c>
      <c r="D8232" t="s">
        <v>51</v>
      </c>
      <c r="E8232" t="s">
        <v>193</v>
      </c>
      <c r="F8232" t="s">
        <v>194</v>
      </c>
      <c r="G8232">
        <v>9000115790</v>
      </c>
      <c r="H8232">
        <v>115790</v>
      </c>
      <c r="I8232" t="s">
        <v>24533</v>
      </c>
      <c r="J8232" t="s">
        <v>24534</v>
      </c>
      <c r="K8232" t="s">
        <v>197</v>
      </c>
      <c r="L8232" t="s">
        <v>198</v>
      </c>
      <c r="M8232" t="s">
        <v>198</v>
      </c>
      <c r="N8232" t="s">
        <v>1777</v>
      </c>
      <c r="O8232" t="s">
        <v>59</v>
      </c>
      <c r="P8232">
        <v>307</v>
      </c>
      <c r="Q8232" t="s">
        <v>2082</v>
      </c>
      <c r="R8232" t="s">
        <v>2082</v>
      </c>
      <c r="S8232" t="s">
        <v>200</v>
      </c>
      <c r="T8232" t="s">
        <v>200</v>
      </c>
      <c r="U8232">
        <v>18.448213577299999</v>
      </c>
      <c r="V8232">
        <v>-69.3036651611</v>
      </c>
      <c r="W8232" t="s">
        <v>2083</v>
      </c>
      <c r="X8232" t="s">
        <v>63</v>
      </c>
      <c r="Y8232" t="s">
        <v>64</v>
      </c>
      <c r="Z8232" t="s">
        <v>99</v>
      </c>
      <c r="AA8232">
        <v>1160007588</v>
      </c>
      <c r="AB8232" t="s">
        <v>116</v>
      </c>
      <c r="AC8232" t="s">
        <v>67</v>
      </c>
      <c r="AD8232">
        <v>18.448069345675119</v>
      </c>
      <c r="AE8232">
        <v>-69.303601090872448</v>
      </c>
      <c r="AF8232" t="s">
        <v>24535</v>
      </c>
      <c r="AG8232" t="s">
        <v>32</v>
      </c>
      <c r="AH8232" t="s">
        <v>48</v>
      </c>
      <c r="AI8232" t="s">
        <v>87</v>
      </c>
      <c r="AJ8232" t="s">
        <v>1488</v>
      </c>
      <c r="AK8232" t="s">
        <v>203</v>
      </c>
      <c r="AL8232" t="s">
        <v>193</v>
      </c>
      <c r="AM8232" t="s">
        <v>204</v>
      </c>
      <c r="AR8232" t="s">
        <v>91</v>
      </c>
      <c r="AS8232">
        <v>9000115790</v>
      </c>
      <c r="AV8232" t="s">
        <v>206</v>
      </c>
      <c r="AW8232" t="str">
        <f>_xlfn.XLOOKUP(UNIVERSO[[#This Row],[RUTA-LOCALIDAD D&amp;N]],'[1]Cuota Ruta'!E:E,'[1]Cuota Ruta'!G:G)</f>
        <v>Cargar</v>
      </c>
    </row>
    <row r="8233" spans="1:49" x14ac:dyDescent="0.25">
      <c r="A8233" t="s">
        <v>48</v>
      </c>
      <c r="B8233" t="s">
        <v>49</v>
      </c>
      <c r="C8233" t="s">
        <v>50</v>
      </c>
      <c r="D8233" t="s">
        <v>51</v>
      </c>
      <c r="E8233" t="s">
        <v>338</v>
      </c>
      <c r="F8233" t="s">
        <v>283</v>
      </c>
      <c r="G8233">
        <v>9000118966</v>
      </c>
      <c r="H8233">
        <v>118966</v>
      </c>
      <c r="I8233" t="s">
        <v>12203</v>
      </c>
      <c r="J8233" t="s">
        <v>24536</v>
      </c>
      <c r="K8233" t="s">
        <v>286</v>
      </c>
      <c r="L8233" t="s">
        <v>1748</v>
      </c>
      <c r="M8233" t="s">
        <v>1748</v>
      </c>
      <c r="N8233" t="s">
        <v>16358</v>
      </c>
      <c r="O8233" t="s">
        <v>59</v>
      </c>
      <c r="P8233">
        <v>376</v>
      </c>
      <c r="Q8233" t="s">
        <v>404</v>
      </c>
      <c r="R8233" t="s">
        <v>404</v>
      </c>
      <c r="S8233" t="s">
        <v>405</v>
      </c>
      <c r="T8233" t="s">
        <v>405</v>
      </c>
      <c r="U8233">
        <v>19.395275000000002</v>
      </c>
      <c r="V8233">
        <v>-70.507309000000006</v>
      </c>
      <c r="W8233" t="s">
        <v>406</v>
      </c>
      <c r="X8233" t="s">
        <v>85</v>
      </c>
      <c r="Y8233" t="s">
        <v>64</v>
      </c>
      <c r="Z8233" t="s">
        <v>65</v>
      </c>
      <c r="AA8233">
        <v>1151028519</v>
      </c>
      <c r="AB8233" t="s">
        <v>116</v>
      </c>
      <c r="AC8233" t="s">
        <v>67</v>
      </c>
      <c r="AD8233">
        <v>19.394964999999999</v>
      </c>
      <c r="AE8233">
        <v>-70.507340000000013</v>
      </c>
      <c r="AF8233" t="s">
        <v>24537</v>
      </c>
      <c r="AG8233" t="s">
        <v>32</v>
      </c>
      <c r="AH8233" t="s">
        <v>48</v>
      </c>
      <c r="AI8233" t="s">
        <v>87</v>
      </c>
      <c r="AJ8233" t="s">
        <v>1488</v>
      </c>
      <c r="AK8233" t="s">
        <v>408</v>
      </c>
      <c r="AL8233" t="s">
        <v>338</v>
      </c>
      <c r="AM8233" t="s">
        <v>409</v>
      </c>
      <c r="AR8233" t="s">
        <v>91</v>
      </c>
      <c r="AS8233">
        <v>9000118966</v>
      </c>
      <c r="AV8233" t="s">
        <v>410</v>
      </c>
      <c r="AW8233" t="str">
        <f>_xlfn.XLOOKUP(UNIVERSO[[#This Row],[RUTA-LOCALIDAD D&amp;N]],'[1]Cuota Ruta'!E:E,'[1]Cuota Ruta'!G:G)</f>
        <v>Cargar</v>
      </c>
    </row>
    <row r="8234" spans="1:49" x14ac:dyDescent="0.25">
      <c r="A8234" t="s">
        <v>48</v>
      </c>
      <c r="B8234" t="s">
        <v>49</v>
      </c>
      <c r="C8234" t="s">
        <v>50</v>
      </c>
      <c r="D8234" t="s">
        <v>51</v>
      </c>
      <c r="E8234" t="s">
        <v>140</v>
      </c>
      <c r="F8234" t="s">
        <v>141</v>
      </c>
      <c r="G8234">
        <v>9000120284</v>
      </c>
      <c r="H8234">
        <v>120284</v>
      </c>
      <c r="I8234" t="s">
        <v>24538</v>
      </c>
      <c r="J8234" t="s">
        <v>7229</v>
      </c>
      <c r="K8234" t="s">
        <v>144</v>
      </c>
      <c r="L8234" t="s">
        <v>93</v>
      </c>
      <c r="M8234" t="s">
        <v>93</v>
      </c>
      <c r="N8234" t="s">
        <v>1939</v>
      </c>
      <c r="O8234" t="s">
        <v>59</v>
      </c>
      <c r="P8234">
        <v>317</v>
      </c>
      <c r="Q8234" t="s">
        <v>1423</v>
      </c>
      <c r="R8234" t="s">
        <v>1423</v>
      </c>
      <c r="S8234" t="s">
        <v>147</v>
      </c>
      <c r="T8234" t="s">
        <v>147</v>
      </c>
      <c r="U8234">
        <v>18.5331630706787</v>
      </c>
      <c r="V8234">
        <v>-69.777587890625</v>
      </c>
      <c r="W8234" t="s">
        <v>1424</v>
      </c>
      <c r="X8234" t="s">
        <v>85</v>
      </c>
      <c r="Y8234" t="s">
        <v>64</v>
      </c>
      <c r="Z8234" t="s">
        <v>65</v>
      </c>
      <c r="AA8234">
        <v>1153020550</v>
      </c>
      <c r="AB8234" t="s">
        <v>116</v>
      </c>
      <c r="AC8234" t="s">
        <v>67</v>
      </c>
      <c r="AD8234">
        <v>18.53318383913982</v>
      </c>
      <c r="AE8234">
        <v>-69.777493674364266</v>
      </c>
      <c r="AF8234" t="s">
        <v>24539</v>
      </c>
      <c r="AG8234" t="s">
        <v>32</v>
      </c>
      <c r="AH8234" t="s">
        <v>48</v>
      </c>
      <c r="AI8234" t="s">
        <v>87</v>
      </c>
      <c r="AJ8234" t="s">
        <v>1488</v>
      </c>
      <c r="AK8234" t="s">
        <v>150</v>
      </c>
      <c r="AL8234" t="s">
        <v>140</v>
      </c>
      <c r="AM8234" t="s">
        <v>151</v>
      </c>
      <c r="AR8234" t="s">
        <v>91</v>
      </c>
      <c r="AS8234">
        <v>9000120284</v>
      </c>
      <c r="AV8234" t="s">
        <v>153</v>
      </c>
      <c r="AW8234" t="str">
        <f>_xlfn.XLOOKUP(UNIVERSO[[#This Row],[RUTA-LOCALIDAD D&amp;N]],'[1]Cuota Ruta'!E:E,'[1]Cuota Ruta'!G:G)</f>
        <v>Cargar</v>
      </c>
    </row>
    <row r="8235" spans="1:49" x14ac:dyDescent="0.25">
      <c r="A8235" t="s">
        <v>48</v>
      </c>
      <c r="B8235" t="s">
        <v>49</v>
      </c>
      <c r="C8235" t="s">
        <v>110</v>
      </c>
      <c r="D8235" t="s">
        <v>51</v>
      </c>
      <c r="E8235" t="s">
        <v>823</v>
      </c>
      <c r="F8235" t="s">
        <v>283</v>
      </c>
      <c r="G8235">
        <v>9000121115</v>
      </c>
      <c r="H8235">
        <v>121115</v>
      </c>
      <c r="I8235" t="s">
        <v>24540</v>
      </c>
      <c r="J8235" t="s">
        <v>24541</v>
      </c>
      <c r="K8235" t="s">
        <v>286</v>
      </c>
      <c r="L8235" t="s">
        <v>1301</v>
      </c>
      <c r="M8235" t="s">
        <v>1301</v>
      </c>
      <c r="N8235" t="s">
        <v>20320</v>
      </c>
      <c r="O8235" t="s">
        <v>59</v>
      </c>
      <c r="P8235">
        <v>341</v>
      </c>
      <c r="Q8235" t="s">
        <v>848</v>
      </c>
      <c r="R8235" t="s">
        <v>848</v>
      </c>
      <c r="S8235" t="s">
        <v>829</v>
      </c>
      <c r="T8235" t="s">
        <v>829</v>
      </c>
      <c r="U8235">
        <v>19.326066970825099</v>
      </c>
      <c r="V8235">
        <v>-70.480743408203097</v>
      </c>
      <c r="W8235" t="s">
        <v>849</v>
      </c>
      <c r="X8235" t="s">
        <v>85</v>
      </c>
      <c r="Y8235" t="s">
        <v>64</v>
      </c>
      <c r="Z8235" t="s">
        <v>99</v>
      </c>
      <c r="AA8235">
        <v>1154012799</v>
      </c>
      <c r="AB8235" t="s">
        <v>66</v>
      </c>
      <c r="AC8235" t="s">
        <v>67</v>
      </c>
      <c r="AD8235">
        <v>19.326066970825099</v>
      </c>
      <c r="AE8235">
        <v>-70.480743408203097</v>
      </c>
      <c r="AF8235" t="s">
        <v>24542</v>
      </c>
      <c r="AG8235" t="s">
        <v>32</v>
      </c>
      <c r="AH8235" t="s">
        <v>48</v>
      </c>
      <c r="AI8235" t="s">
        <v>87</v>
      </c>
      <c r="AJ8235" t="s">
        <v>1488</v>
      </c>
      <c r="AR8235" t="s">
        <v>91</v>
      </c>
      <c r="AS8235">
        <v>9000121115</v>
      </c>
      <c r="AW8235" t="str">
        <f>_xlfn.XLOOKUP(UNIVERSO[[#This Row],[RUTA-LOCALIDAD D&amp;N]],'[1]Cuota Ruta'!E:E,'[1]Cuota Ruta'!G:G)</f>
        <v>Cargar</v>
      </c>
    </row>
    <row r="8236" spans="1:49" x14ac:dyDescent="0.25">
      <c r="A8236" t="s">
        <v>48</v>
      </c>
      <c r="B8236" t="s">
        <v>49</v>
      </c>
      <c r="C8236" t="s">
        <v>50</v>
      </c>
      <c r="D8236" t="s">
        <v>51</v>
      </c>
      <c r="E8236" t="s">
        <v>823</v>
      </c>
      <c r="F8236" t="s">
        <v>283</v>
      </c>
      <c r="G8236">
        <v>9000121702</v>
      </c>
      <c r="H8236">
        <v>121702</v>
      </c>
      <c r="I8236" t="s">
        <v>24543</v>
      </c>
      <c r="J8236" t="s">
        <v>24544</v>
      </c>
      <c r="K8236" t="s">
        <v>286</v>
      </c>
      <c r="L8236" t="s">
        <v>1301</v>
      </c>
      <c r="M8236" t="s">
        <v>1301</v>
      </c>
      <c r="N8236" t="s">
        <v>20320</v>
      </c>
      <c r="O8236" t="s">
        <v>59</v>
      </c>
      <c r="P8236">
        <v>330</v>
      </c>
      <c r="Q8236" t="s">
        <v>2494</v>
      </c>
      <c r="R8236" t="s">
        <v>2494</v>
      </c>
      <c r="S8236" t="s">
        <v>829</v>
      </c>
      <c r="T8236" t="s">
        <v>829</v>
      </c>
      <c r="U8236">
        <v>19.3025817871093</v>
      </c>
      <c r="V8236">
        <v>-70.378471374511705</v>
      </c>
      <c r="W8236" t="s">
        <v>2495</v>
      </c>
      <c r="X8236" t="s">
        <v>85</v>
      </c>
      <c r="Y8236" t="s">
        <v>64</v>
      </c>
      <c r="Z8236" t="s">
        <v>65</v>
      </c>
      <c r="AA8236">
        <v>1154012845</v>
      </c>
      <c r="AB8236" t="s">
        <v>66</v>
      </c>
      <c r="AC8236" t="s">
        <v>67</v>
      </c>
      <c r="AD8236">
        <v>19.3025817871093</v>
      </c>
      <c r="AE8236">
        <v>-70.378471374511705</v>
      </c>
      <c r="AF8236" t="s">
        <v>24545</v>
      </c>
      <c r="AG8236" t="s">
        <v>32</v>
      </c>
      <c r="AH8236" t="s">
        <v>48</v>
      </c>
      <c r="AI8236" t="s">
        <v>87</v>
      </c>
      <c r="AJ8236" t="s">
        <v>1488</v>
      </c>
      <c r="AR8236" t="s">
        <v>91</v>
      </c>
      <c r="AS8236">
        <v>9000121702</v>
      </c>
      <c r="AW8236" t="str">
        <f>_xlfn.XLOOKUP(UNIVERSO[[#This Row],[RUTA-LOCALIDAD D&amp;N]],'[1]Cuota Ruta'!E:E,'[1]Cuota Ruta'!G:G)</f>
        <v>Cargar</v>
      </c>
    </row>
    <row r="8237" spans="1:49" x14ac:dyDescent="0.25">
      <c r="A8237" t="s">
        <v>48</v>
      </c>
      <c r="B8237" t="s">
        <v>49</v>
      </c>
      <c r="C8237" t="s">
        <v>50</v>
      </c>
      <c r="D8237" t="s">
        <v>268</v>
      </c>
      <c r="E8237" t="s">
        <v>1196</v>
      </c>
      <c r="F8237" t="s">
        <v>126</v>
      </c>
      <c r="G8237">
        <v>9000121911</v>
      </c>
      <c r="H8237">
        <v>121911</v>
      </c>
      <c r="I8237" t="s">
        <v>24546</v>
      </c>
      <c r="J8237" t="s">
        <v>24547</v>
      </c>
      <c r="K8237" t="s">
        <v>129</v>
      </c>
      <c r="L8237" t="s">
        <v>21942</v>
      </c>
      <c r="M8237" t="s">
        <v>21942</v>
      </c>
      <c r="N8237" t="s">
        <v>1199</v>
      </c>
      <c r="O8237" t="s">
        <v>126</v>
      </c>
      <c r="P8237">
        <v>331</v>
      </c>
      <c r="Q8237" t="s">
        <v>2886</v>
      </c>
      <c r="R8237" t="s">
        <v>2886</v>
      </c>
      <c r="S8237" t="s">
        <v>1201</v>
      </c>
      <c r="T8237" t="s">
        <v>1201</v>
      </c>
      <c r="U8237">
        <v>18.464469999999999</v>
      </c>
      <c r="V8237">
        <v>-70.641329999999996</v>
      </c>
      <c r="W8237" t="s">
        <v>2887</v>
      </c>
      <c r="X8237" t="s">
        <v>63</v>
      </c>
      <c r="Y8237" t="s">
        <v>64</v>
      </c>
      <c r="Z8237" t="s">
        <v>65</v>
      </c>
      <c r="AA8237">
        <v>1163010683</v>
      </c>
      <c r="AB8237" t="s">
        <v>66</v>
      </c>
      <c r="AC8237" t="s">
        <v>67</v>
      </c>
      <c r="AD8237">
        <v>18.464469999999999</v>
      </c>
      <c r="AE8237">
        <v>-70.641329999999996</v>
      </c>
      <c r="AF8237" t="s">
        <v>24548</v>
      </c>
      <c r="AG8237" t="s">
        <v>32</v>
      </c>
      <c r="AH8237" t="s">
        <v>48</v>
      </c>
      <c r="AI8237" t="s">
        <v>87</v>
      </c>
      <c r="AJ8237" t="s">
        <v>1488</v>
      </c>
      <c r="AK8237" t="s">
        <v>1204</v>
      </c>
      <c r="AL8237" t="s">
        <v>1196</v>
      </c>
      <c r="AM8237" t="s">
        <v>1205</v>
      </c>
      <c r="AR8237" t="s">
        <v>91</v>
      </c>
      <c r="AS8237">
        <v>9000121911</v>
      </c>
      <c r="AV8237" t="s">
        <v>281</v>
      </c>
      <c r="AW8237" t="str">
        <f>_xlfn.XLOOKUP(UNIVERSO[[#This Row],[RUTA-LOCALIDAD D&amp;N]],'[1]Cuota Ruta'!E:E,'[1]Cuota Ruta'!G:G)</f>
        <v>Cargar</v>
      </c>
    </row>
    <row r="8238" spans="1:49" x14ac:dyDescent="0.25">
      <c r="A8238" t="s">
        <v>48</v>
      </c>
      <c r="B8238" t="s">
        <v>49</v>
      </c>
      <c r="C8238" t="s">
        <v>50</v>
      </c>
      <c r="D8238" t="s">
        <v>51</v>
      </c>
      <c r="E8238" t="s">
        <v>193</v>
      </c>
      <c r="F8238" t="s">
        <v>194</v>
      </c>
      <c r="G8238">
        <v>9000125090</v>
      </c>
      <c r="H8238">
        <v>125090</v>
      </c>
      <c r="I8238" t="s">
        <v>15958</v>
      </c>
      <c r="J8238" t="s">
        <v>24549</v>
      </c>
      <c r="K8238" t="s">
        <v>197</v>
      </c>
      <c r="L8238" t="s">
        <v>180</v>
      </c>
      <c r="M8238" t="s">
        <v>180</v>
      </c>
      <c r="N8238" t="s">
        <v>3068</v>
      </c>
      <c r="O8238" t="s">
        <v>59</v>
      </c>
      <c r="P8238">
        <v>315</v>
      </c>
      <c r="Q8238" t="s">
        <v>2445</v>
      </c>
      <c r="R8238" t="s">
        <v>2445</v>
      </c>
      <c r="S8238" t="s">
        <v>1016</v>
      </c>
      <c r="T8238" t="s">
        <v>1016</v>
      </c>
      <c r="U8238">
        <v>18.629175190000002</v>
      </c>
      <c r="V8238">
        <v>-68.714378359999998</v>
      </c>
      <c r="W8238" t="s">
        <v>2446</v>
      </c>
      <c r="X8238" t="s">
        <v>85</v>
      </c>
      <c r="Y8238" t="s">
        <v>64</v>
      </c>
      <c r="Z8238" t="s">
        <v>65</v>
      </c>
      <c r="AA8238">
        <v>1160008593</v>
      </c>
      <c r="AB8238" t="s">
        <v>66</v>
      </c>
      <c r="AC8238" t="s">
        <v>67</v>
      </c>
      <c r="AD8238">
        <v>18.629175190000002</v>
      </c>
      <c r="AE8238">
        <v>-68.714378359999998</v>
      </c>
      <c r="AF8238" t="s">
        <v>24550</v>
      </c>
      <c r="AG8238" t="s">
        <v>32</v>
      </c>
      <c r="AH8238" t="s">
        <v>48</v>
      </c>
      <c r="AI8238" t="s">
        <v>87</v>
      </c>
      <c r="AJ8238" t="s">
        <v>1488</v>
      </c>
      <c r="AK8238" t="s">
        <v>235</v>
      </c>
      <c r="AL8238" t="s">
        <v>193</v>
      </c>
      <c r="AM8238" t="s">
        <v>236</v>
      </c>
      <c r="AR8238" t="s">
        <v>91</v>
      </c>
      <c r="AS8238">
        <v>9000125090</v>
      </c>
      <c r="AV8238" t="s">
        <v>75</v>
      </c>
      <c r="AW8238" t="str">
        <f>_xlfn.XLOOKUP(UNIVERSO[[#This Row],[RUTA-LOCALIDAD D&amp;N]],'[1]Cuota Ruta'!E:E,'[1]Cuota Ruta'!G:G)</f>
        <v>Cargar</v>
      </c>
    </row>
    <row r="8239" spans="1:49" x14ac:dyDescent="0.25">
      <c r="A8239" t="s">
        <v>48</v>
      </c>
      <c r="B8239" t="s">
        <v>49</v>
      </c>
      <c r="C8239" t="s">
        <v>110</v>
      </c>
      <c r="D8239" t="s">
        <v>51</v>
      </c>
      <c r="E8239" t="s">
        <v>338</v>
      </c>
      <c r="F8239" t="s">
        <v>283</v>
      </c>
      <c r="G8239">
        <v>9000125410</v>
      </c>
      <c r="H8239">
        <v>125410</v>
      </c>
      <c r="I8239" t="s">
        <v>24551</v>
      </c>
      <c r="J8239" t="s">
        <v>24552</v>
      </c>
      <c r="K8239" t="s">
        <v>286</v>
      </c>
      <c r="L8239" t="s">
        <v>338</v>
      </c>
      <c r="M8239" t="s">
        <v>338</v>
      </c>
      <c r="N8239" t="s">
        <v>1407</v>
      </c>
      <c r="O8239" t="s">
        <v>59</v>
      </c>
      <c r="P8239">
        <v>346</v>
      </c>
      <c r="Q8239" t="s">
        <v>1638</v>
      </c>
      <c r="R8239" t="s">
        <v>1638</v>
      </c>
      <c r="S8239" t="s">
        <v>665</v>
      </c>
      <c r="T8239" t="s">
        <v>665</v>
      </c>
      <c r="U8239">
        <v>19.4715766906738</v>
      </c>
      <c r="V8239">
        <v>-70.707748413085895</v>
      </c>
      <c r="W8239" t="s">
        <v>1639</v>
      </c>
      <c r="X8239" t="s">
        <v>85</v>
      </c>
      <c r="Y8239" t="s">
        <v>64</v>
      </c>
      <c r="Z8239" t="s">
        <v>65</v>
      </c>
      <c r="AA8239">
        <v>1151032924</v>
      </c>
      <c r="AB8239" t="s">
        <v>116</v>
      </c>
      <c r="AC8239" t="s">
        <v>67</v>
      </c>
      <c r="AD8239">
        <v>19.471609999999998</v>
      </c>
      <c r="AE8239">
        <v>-70.707693333333324</v>
      </c>
      <c r="AF8239" t="s">
        <v>24553</v>
      </c>
      <c r="AG8239" t="s">
        <v>32</v>
      </c>
      <c r="AH8239" t="s">
        <v>48</v>
      </c>
      <c r="AI8239" t="s">
        <v>87</v>
      </c>
      <c r="AJ8239" t="s">
        <v>1488</v>
      </c>
      <c r="AK8239" t="s">
        <v>408</v>
      </c>
      <c r="AL8239" t="s">
        <v>338</v>
      </c>
      <c r="AM8239" t="s">
        <v>409</v>
      </c>
      <c r="AR8239" t="s">
        <v>91</v>
      </c>
      <c r="AS8239">
        <v>9000125410</v>
      </c>
      <c r="AV8239" t="s">
        <v>410</v>
      </c>
      <c r="AW8239" t="str">
        <f>_xlfn.XLOOKUP(UNIVERSO[[#This Row],[RUTA-LOCALIDAD D&amp;N]],'[1]Cuota Ruta'!E:E,'[1]Cuota Ruta'!G:G)</f>
        <v>Cargar</v>
      </c>
    </row>
    <row r="8240" spans="1:49" x14ac:dyDescent="0.25">
      <c r="A8240" t="s">
        <v>48</v>
      </c>
      <c r="B8240" t="s">
        <v>49</v>
      </c>
      <c r="C8240" t="s">
        <v>50</v>
      </c>
      <c r="D8240" t="s">
        <v>124</v>
      </c>
      <c r="E8240" t="s">
        <v>1171</v>
      </c>
      <c r="F8240" t="s">
        <v>126</v>
      </c>
      <c r="G8240">
        <v>9000126518</v>
      </c>
      <c r="H8240">
        <v>126518</v>
      </c>
      <c r="I8240" t="s">
        <v>24554</v>
      </c>
      <c r="J8240" t="s">
        <v>24555</v>
      </c>
      <c r="K8240" t="s">
        <v>129</v>
      </c>
      <c r="L8240" t="s">
        <v>2727</v>
      </c>
      <c r="M8240" t="s">
        <v>253</v>
      </c>
      <c r="N8240" t="s">
        <v>2727</v>
      </c>
      <c r="O8240" t="s">
        <v>126</v>
      </c>
      <c r="P8240">
        <v>321</v>
      </c>
      <c r="Q8240" t="s">
        <v>1385</v>
      </c>
      <c r="R8240" t="s">
        <v>1385</v>
      </c>
      <c r="S8240" t="s">
        <v>1176</v>
      </c>
      <c r="T8240" t="s">
        <v>1176</v>
      </c>
      <c r="U8240">
        <v>18.033061979999999</v>
      </c>
      <c r="V8240">
        <v>-71.747673030000001</v>
      </c>
      <c r="W8240" t="s">
        <v>1386</v>
      </c>
      <c r="X8240" t="s">
        <v>63</v>
      </c>
      <c r="Y8240" t="s">
        <v>64</v>
      </c>
      <c r="Z8240" t="s">
        <v>65</v>
      </c>
      <c r="AA8240">
        <v>1163014518</v>
      </c>
      <c r="AB8240" t="s">
        <v>66</v>
      </c>
      <c r="AC8240" t="s">
        <v>67</v>
      </c>
      <c r="AD8240">
        <v>18.033061979999999</v>
      </c>
      <c r="AE8240">
        <v>-71.747673030000001</v>
      </c>
      <c r="AF8240" t="s">
        <v>24556</v>
      </c>
      <c r="AG8240" t="s">
        <v>32</v>
      </c>
      <c r="AH8240" t="s">
        <v>48</v>
      </c>
      <c r="AI8240" t="s">
        <v>87</v>
      </c>
      <c r="AJ8240" t="s">
        <v>1488</v>
      </c>
      <c r="AK8240" t="s">
        <v>1179</v>
      </c>
      <c r="AL8240" t="s">
        <v>1171</v>
      </c>
      <c r="AM8240" t="s">
        <v>1180</v>
      </c>
      <c r="AR8240" t="s">
        <v>91</v>
      </c>
      <c r="AS8240">
        <v>9000126518</v>
      </c>
      <c r="AV8240" t="s">
        <v>281</v>
      </c>
      <c r="AW8240" t="str">
        <f>_xlfn.XLOOKUP(UNIVERSO[[#This Row],[RUTA-LOCALIDAD D&amp;N]],'[1]Cuota Ruta'!E:E,'[1]Cuota Ruta'!G:G)</f>
        <v>Cargar</v>
      </c>
    </row>
    <row r="8241" spans="1:49" x14ac:dyDescent="0.25">
      <c r="A8241" t="s">
        <v>48</v>
      </c>
      <c r="B8241" t="s">
        <v>49</v>
      </c>
      <c r="C8241" t="s">
        <v>50</v>
      </c>
      <c r="D8241" t="s">
        <v>51</v>
      </c>
      <c r="E8241" t="s">
        <v>140</v>
      </c>
      <c r="F8241" t="s">
        <v>141</v>
      </c>
      <c r="G8241">
        <v>9000127431</v>
      </c>
      <c r="H8241">
        <v>127431</v>
      </c>
      <c r="I8241" t="s">
        <v>9181</v>
      </c>
      <c r="J8241" t="s">
        <v>24557</v>
      </c>
      <c r="K8241" t="s">
        <v>144</v>
      </c>
      <c r="L8241" t="s">
        <v>93</v>
      </c>
      <c r="M8241" t="s">
        <v>93</v>
      </c>
      <c r="N8241" t="s">
        <v>604</v>
      </c>
      <c r="O8241" t="s">
        <v>59</v>
      </c>
      <c r="P8241">
        <v>326</v>
      </c>
      <c r="Q8241" t="s">
        <v>1568</v>
      </c>
      <c r="R8241" t="s">
        <v>1568</v>
      </c>
      <c r="S8241" t="s">
        <v>147</v>
      </c>
      <c r="T8241" t="s">
        <v>147</v>
      </c>
      <c r="U8241">
        <v>18.454603830973301</v>
      </c>
      <c r="V8241">
        <v>-69.672589619954394</v>
      </c>
      <c r="W8241" t="s">
        <v>1569</v>
      </c>
      <c r="X8241" t="s">
        <v>63</v>
      </c>
      <c r="Y8241" t="s">
        <v>64</v>
      </c>
      <c r="Z8241" t="s">
        <v>65</v>
      </c>
      <c r="AA8241">
        <v>1153023032</v>
      </c>
      <c r="AB8241" t="s">
        <v>66</v>
      </c>
      <c r="AC8241" t="s">
        <v>67</v>
      </c>
      <c r="AD8241">
        <v>18.454603830973301</v>
      </c>
      <c r="AE8241">
        <v>-69.672589619954394</v>
      </c>
      <c r="AF8241" t="s">
        <v>24558</v>
      </c>
      <c r="AG8241" t="s">
        <v>32</v>
      </c>
      <c r="AH8241" t="s">
        <v>48</v>
      </c>
      <c r="AI8241" t="s">
        <v>87</v>
      </c>
      <c r="AJ8241" t="s">
        <v>1488</v>
      </c>
      <c r="AK8241" t="s">
        <v>609</v>
      </c>
      <c r="AL8241" t="s">
        <v>140</v>
      </c>
      <c r="AM8241" t="s">
        <v>610</v>
      </c>
      <c r="AR8241" t="s">
        <v>91</v>
      </c>
      <c r="AS8241">
        <v>9000127431</v>
      </c>
      <c r="AV8241" t="s">
        <v>153</v>
      </c>
      <c r="AW8241" t="str">
        <f>_xlfn.XLOOKUP(UNIVERSO[[#This Row],[RUTA-LOCALIDAD D&amp;N]],'[1]Cuota Ruta'!E:E,'[1]Cuota Ruta'!G:G)</f>
        <v>Cargar</v>
      </c>
    </row>
    <row r="8242" spans="1:49" x14ac:dyDescent="0.25">
      <c r="A8242" t="s">
        <v>48</v>
      </c>
      <c r="B8242" t="s">
        <v>49</v>
      </c>
      <c r="C8242" t="s">
        <v>50</v>
      </c>
      <c r="D8242" t="s">
        <v>124</v>
      </c>
      <c r="E8242" t="s">
        <v>1171</v>
      </c>
      <c r="F8242" t="s">
        <v>126</v>
      </c>
      <c r="G8242">
        <v>9000128021</v>
      </c>
      <c r="H8242">
        <v>128021</v>
      </c>
      <c r="I8242" t="s">
        <v>24559</v>
      </c>
      <c r="J8242" t="s">
        <v>24560</v>
      </c>
      <c r="K8242" t="s">
        <v>129</v>
      </c>
      <c r="L8242" t="s">
        <v>1174</v>
      </c>
      <c r="M8242" t="s">
        <v>58</v>
      </c>
      <c r="N8242" t="s">
        <v>1174</v>
      </c>
      <c r="O8242" t="s">
        <v>126</v>
      </c>
      <c r="P8242">
        <v>327</v>
      </c>
      <c r="Q8242" t="s">
        <v>2734</v>
      </c>
      <c r="R8242" t="s">
        <v>2734</v>
      </c>
      <c r="S8242" t="s">
        <v>1176</v>
      </c>
      <c r="T8242" t="s">
        <v>1176</v>
      </c>
      <c r="U8242">
        <v>18.192319999999999</v>
      </c>
      <c r="V8242">
        <v>-71.096879999999999</v>
      </c>
      <c r="W8242" t="s">
        <v>2735</v>
      </c>
      <c r="X8242" t="s">
        <v>63</v>
      </c>
      <c r="Y8242" t="s">
        <v>64</v>
      </c>
      <c r="Z8242" t="s">
        <v>65</v>
      </c>
      <c r="AA8242">
        <v>1163014535</v>
      </c>
      <c r="AB8242" t="s">
        <v>116</v>
      </c>
      <c r="AC8242" t="s">
        <v>67</v>
      </c>
      <c r="AD8242">
        <v>18.192202999999999</v>
      </c>
      <c r="AE8242">
        <v>-71.096845299999998</v>
      </c>
      <c r="AF8242" t="s">
        <v>24561</v>
      </c>
      <c r="AG8242" t="s">
        <v>32</v>
      </c>
      <c r="AH8242" t="s">
        <v>48</v>
      </c>
      <c r="AI8242" t="s">
        <v>87</v>
      </c>
      <c r="AJ8242" t="s">
        <v>1488</v>
      </c>
      <c r="AK8242" t="s">
        <v>1179</v>
      </c>
      <c r="AL8242" t="s">
        <v>1171</v>
      </c>
      <c r="AM8242" t="s">
        <v>1180</v>
      </c>
      <c r="AR8242" t="s">
        <v>91</v>
      </c>
      <c r="AS8242">
        <v>9000128021</v>
      </c>
      <c r="AV8242" t="s">
        <v>281</v>
      </c>
      <c r="AW8242" t="str">
        <f>_xlfn.XLOOKUP(UNIVERSO[[#This Row],[RUTA-LOCALIDAD D&amp;N]],'[1]Cuota Ruta'!E:E,'[1]Cuota Ruta'!G:G)</f>
        <v>Cargar</v>
      </c>
    </row>
    <row r="8243" spans="1:49" x14ac:dyDescent="0.25">
      <c r="A8243" t="s">
        <v>48</v>
      </c>
      <c r="B8243" t="s">
        <v>49</v>
      </c>
      <c r="C8243" t="s">
        <v>50</v>
      </c>
      <c r="D8243" t="s">
        <v>51</v>
      </c>
      <c r="E8243" t="s">
        <v>193</v>
      </c>
      <c r="F8243" t="s">
        <v>194</v>
      </c>
      <c r="G8243">
        <v>9000129093</v>
      </c>
      <c r="H8243">
        <v>129093</v>
      </c>
      <c r="I8243" t="s">
        <v>24562</v>
      </c>
      <c r="J8243" t="s">
        <v>24563</v>
      </c>
      <c r="K8243" t="s">
        <v>197</v>
      </c>
      <c r="L8243" t="s">
        <v>180</v>
      </c>
      <c r="M8243" t="s">
        <v>180</v>
      </c>
      <c r="N8243" t="s">
        <v>3333</v>
      </c>
      <c r="O8243" t="s">
        <v>59</v>
      </c>
      <c r="P8243">
        <v>319</v>
      </c>
      <c r="Q8243" t="s">
        <v>2484</v>
      </c>
      <c r="R8243" t="s">
        <v>2484</v>
      </c>
      <c r="S8243" t="s">
        <v>1016</v>
      </c>
      <c r="T8243" t="s">
        <v>1016</v>
      </c>
      <c r="U8243">
        <v>18.596010209999999</v>
      </c>
      <c r="V8243">
        <v>-68.707328799999999</v>
      </c>
      <c r="W8243" t="s">
        <v>2485</v>
      </c>
      <c r="X8243" t="s">
        <v>85</v>
      </c>
      <c r="Y8243" t="s">
        <v>64</v>
      </c>
      <c r="Z8243" t="s">
        <v>65</v>
      </c>
      <c r="AA8243">
        <v>1160015374</v>
      </c>
      <c r="AB8243" t="s">
        <v>116</v>
      </c>
      <c r="AC8243" t="s">
        <v>67</v>
      </c>
      <c r="AD8243">
        <v>18.596052524264699</v>
      </c>
      <c r="AE8243">
        <v>-68.70731255612327</v>
      </c>
      <c r="AF8243" t="s">
        <v>24564</v>
      </c>
      <c r="AG8243" t="s">
        <v>32</v>
      </c>
      <c r="AH8243" t="s">
        <v>48</v>
      </c>
      <c r="AI8243" t="s">
        <v>87</v>
      </c>
      <c r="AJ8243" t="s">
        <v>1488</v>
      </c>
      <c r="AK8243" t="s">
        <v>235</v>
      </c>
      <c r="AL8243" t="s">
        <v>193</v>
      </c>
      <c r="AM8243" t="s">
        <v>236</v>
      </c>
      <c r="AR8243" t="s">
        <v>91</v>
      </c>
      <c r="AS8243">
        <v>9000129093</v>
      </c>
      <c r="AV8243" t="s">
        <v>75</v>
      </c>
      <c r="AW8243" t="str">
        <f>_xlfn.XLOOKUP(UNIVERSO[[#This Row],[RUTA-LOCALIDAD D&amp;N]],'[1]Cuota Ruta'!E:E,'[1]Cuota Ruta'!G:G)</f>
        <v>Cargar</v>
      </c>
    </row>
    <row r="8244" spans="1:49" x14ac:dyDescent="0.25">
      <c r="A8244" t="s">
        <v>48</v>
      </c>
      <c r="B8244" t="s">
        <v>49</v>
      </c>
      <c r="C8244" t="s">
        <v>50</v>
      </c>
      <c r="D8244" t="s">
        <v>51</v>
      </c>
      <c r="E8244" t="s">
        <v>917</v>
      </c>
      <c r="F8244" t="s">
        <v>283</v>
      </c>
      <c r="G8244">
        <v>9000130137</v>
      </c>
      <c r="H8244">
        <v>130137</v>
      </c>
      <c r="I8244" t="s">
        <v>24565</v>
      </c>
      <c r="J8244" t="s">
        <v>24566</v>
      </c>
      <c r="K8244" t="s">
        <v>286</v>
      </c>
      <c r="L8244" t="s">
        <v>917</v>
      </c>
      <c r="M8244" t="s">
        <v>917</v>
      </c>
      <c r="N8244" t="s">
        <v>1428</v>
      </c>
      <c r="O8244" t="s">
        <v>59</v>
      </c>
      <c r="P8244">
        <v>309</v>
      </c>
      <c r="Q8244" t="s">
        <v>1429</v>
      </c>
      <c r="R8244" t="s">
        <v>1429</v>
      </c>
      <c r="S8244" t="s">
        <v>922</v>
      </c>
      <c r="T8244" t="s">
        <v>922</v>
      </c>
      <c r="U8244">
        <v>19.66684532</v>
      </c>
      <c r="V8244">
        <v>-70.364112849999998</v>
      </c>
      <c r="W8244" t="s">
        <v>1430</v>
      </c>
      <c r="X8244" t="s">
        <v>63</v>
      </c>
      <c r="Y8244" t="s">
        <v>64</v>
      </c>
      <c r="Z8244" t="s">
        <v>65</v>
      </c>
      <c r="AA8244">
        <v>1156009569</v>
      </c>
      <c r="AB8244" t="s">
        <v>66</v>
      </c>
      <c r="AC8244" t="s">
        <v>67</v>
      </c>
      <c r="AD8244">
        <v>19.66684532</v>
      </c>
      <c r="AE8244">
        <v>-70.364112849999998</v>
      </c>
      <c r="AF8244" t="s">
        <v>24567</v>
      </c>
      <c r="AG8244" t="s">
        <v>32</v>
      </c>
      <c r="AH8244" t="s">
        <v>48</v>
      </c>
      <c r="AI8244" t="s">
        <v>87</v>
      </c>
      <c r="AJ8244" t="s">
        <v>1488</v>
      </c>
      <c r="AK8244" t="s">
        <v>925</v>
      </c>
      <c r="AL8244" t="s">
        <v>917</v>
      </c>
      <c r="AM8244" t="s">
        <v>926</v>
      </c>
      <c r="AR8244" t="s">
        <v>91</v>
      </c>
      <c r="AS8244">
        <v>9000130137</v>
      </c>
      <c r="AV8244" t="s">
        <v>267</v>
      </c>
      <c r="AW8244" t="str">
        <f>_xlfn.XLOOKUP(UNIVERSO[[#This Row],[RUTA-LOCALIDAD D&amp;N]],'[1]Cuota Ruta'!E:E,'[1]Cuota Ruta'!G:G)</f>
        <v>Cargar</v>
      </c>
    </row>
    <row r="8245" spans="1:49" x14ac:dyDescent="0.25">
      <c r="A8245" t="s">
        <v>48</v>
      </c>
      <c r="B8245" t="s">
        <v>49</v>
      </c>
      <c r="C8245" t="s">
        <v>50</v>
      </c>
      <c r="D8245" t="s">
        <v>51</v>
      </c>
      <c r="E8245" t="s">
        <v>823</v>
      </c>
      <c r="F8245" t="s">
        <v>283</v>
      </c>
      <c r="G8245">
        <v>9000130242</v>
      </c>
      <c r="H8245">
        <v>130242</v>
      </c>
      <c r="I8245" t="s">
        <v>24568</v>
      </c>
      <c r="J8245" t="s">
        <v>24569</v>
      </c>
      <c r="K8245" t="s">
        <v>286</v>
      </c>
      <c r="L8245" t="s">
        <v>826</v>
      </c>
      <c r="M8245" t="s">
        <v>826</v>
      </c>
      <c r="N8245" t="s">
        <v>3940</v>
      </c>
      <c r="O8245" t="s">
        <v>59</v>
      </c>
      <c r="P8245">
        <v>338</v>
      </c>
      <c r="Q8245" t="s">
        <v>856</v>
      </c>
      <c r="R8245" t="s">
        <v>856</v>
      </c>
      <c r="S8245" t="s">
        <v>840</v>
      </c>
      <c r="T8245" t="s">
        <v>840</v>
      </c>
      <c r="U8245">
        <v>19.181151700000001</v>
      </c>
      <c r="V8245">
        <v>-70.353370200000001</v>
      </c>
      <c r="W8245" t="s">
        <v>857</v>
      </c>
      <c r="X8245" t="s">
        <v>85</v>
      </c>
      <c r="Y8245" t="s">
        <v>64</v>
      </c>
      <c r="Z8245" t="s">
        <v>65</v>
      </c>
      <c r="AA8245">
        <v>1154013455</v>
      </c>
      <c r="AB8245" t="s">
        <v>66</v>
      </c>
      <c r="AC8245" t="s">
        <v>67</v>
      </c>
      <c r="AD8245">
        <v>19.181151700000001</v>
      </c>
      <c r="AE8245">
        <v>-70.353370200000001</v>
      </c>
      <c r="AF8245" t="s">
        <v>24570</v>
      </c>
      <c r="AG8245" t="s">
        <v>32</v>
      </c>
      <c r="AH8245" t="s">
        <v>48</v>
      </c>
      <c r="AI8245" t="s">
        <v>87</v>
      </c>
      <c r="AJ8245" t="s">
        <v>1488</v>
      </c>
      <c r="AR8245" t="s">
        <v>91</v>
      </c>
      <c r="AS8245">
        <v>9000130242</v>
      </c>
      <c r="AW8245" t="str">
        <f>_xlfn.XLOOKUP(UNIVERSO[[#This Row],[RUTA-LOCALIDAD D&amp;N]],'[1]Cuota Ruta'!E:E,'[1]Cuota Ruta'!G:G)</f>
        <v>Cargar</v>
      </c>
    </row>
    <row r="8246" spans="1:49" x14ac:dyDescent="0.25">
      <c r="A8246" t="s">
        <v>48</v>
      </c>
      <c r="B8246" t="s">
        <v>49</v>
      </c>
      <c r="C8246" t="s">
        <v>50</v>
      </c>
      <c r="D8246" t="s">
        <v>268</v>
      </c>
      <c r="E8246" t="s">
        <v>269</v>
      </c>
      <c r="F8246" t="s">
        <v>126</v>
      </c>
      <c r="G8246">
        <v>9000130718</v>
      </c>
      <c r="H8246">
        <v>130718</v>
      </c>
      <c r="I8246" t="s">
        <v>24571</v>
      </c>
      <c r="J8246" t="s">
        <v>24572</v>
      </c>
      <c r="K8246" t="s">
        <v>129</v>
      </c>
      <c r="L8246" t="s">
        <v>272</v>
      </c>
      <c r="M8246" t="s">
        <v>273</v>
      </c>
      <c r="N8246" t="s">
        <v>273</v>
      </c>
      <c r="O8246" t="s">
        <v>126</v>
      </c>
      <c r="P8246">
        <v>315</v>
      </c>
      <c r="Q8246" t="s">
        <v>2829</v>
      </c>
      <c r="R8246" t="s">
        <v>2829</v>
      </c>
      <c r="S8246" t="s">
        <v>275</v>
      </c>
      <c r="T8246" t="s">
        <v>275</v>
      </c>
      <c r="U8246">
        <v>19.081150054931602</v>
      </c>
      <c r="V8246">
        <v>-71.7047119140625</v>
      </c>
      <c r="W8246" t="s">
        <v>2830</v>
      </c>
      <c r="X8246" t="s">
        <v>63</v>
      </c>
      <c r="Y8246" t="s">
        <v>64</v>
      </c>
      <c r="Z8246" t="s">
        <v>65</v>
      </c>
      <c r="AA8246">
        <v>1163011453</v>
      </c>
      <c r="AB8246" t="s">
        <v>66</v>
      </c>
      <c r="AC8246" t="s">
        <v>67</v>
      </c>
      <c r="AD8246">
        <v>19.081150054931602</v>
      </c>
      <c r="AE8246">
        <v>-71.7047119140625</v>
      </c>
      <c r="AF8246" t="s">
        <v>24573</v>
      </c>
      <c r="AG8246" t="s">
        <v>32</v>
      </c>
      <c r="AH8246" t="s">
        <v>48</v>
      </c>
      <c r="AI8246" t="s">
        <v>87</v>
      </c>
      <c r="AJ8246" t="s">
        <v>1488</v>
      </c>
      <c r="AK8246" t="s">
        <v>278</v>
      </c>
      <c r="AL8246" t="s">
        <v>269</v>
      </c>
      <c r="AM8246" t="s">
        <v>279</v>
      </c>
      <c r="AR8246" t="s">
        <v>91</v>
      </c>
      <c r="AS8246">
        <v>9000130718</v>
      </c>
      <c r="AV8246" t="s">
        <v>281</v>
      </c>
      <c r="AW8246" t="str">
        <f>_xlfn.XLOOKUP(UNIVERSO[[#This Row],[RUTA-LOCALIDAD D&amp;N]],'[1]Cuota Ruta'!E:E,'[1]Cuota Ruta'!G:G)</f>
        <v>Cargar</v>
      </c>
    </row>
    <row r="8247" spans="1:49" x14ac:dyDescent="0.25">
      <c r="A8247" t="s">
        <v>48</v>
      </c>
      <c r="B8247" t="s">
        <v>49</v>
      </c>
      <c r="C8247" t="s">
        <v>50</v>
      </c>
      <c r="D8247" t="s">
        <v>76</v>
      </c>
      <c r="E8247" t="s">
        <v>77</v>
      </c>
      <c r="F8247" t="s">
        <v>53</v>
      </c>
      <c r="G8247">
        <v>9000131188</v>
      </c>
      <c r="H8247">
        <v>131188</v>
      </c>
      <c r="I8247" t="s">
        <v>24574</v>
      </c>
      <c r="J8247" t="s">
        <v>24575</v>
      </c>
      <c r="K8247" t="s">
        <v>56</v>
      </c>
      <c r="L8247" t="s">
        <v>80</v>
      </c>
      <c r="M8247" t="s">
        <v>80</v>
      </c>
      <c r="N8247" t="s">
        <v>13537</v>
      </c>
      <c r="O8247" t="s">
        <v>59</v>
      </c>
      <c r="P8247">
        <v>306</v>
      </c>
      <c r="Q8247" t="s">
        <v>82</v>
      </c>
      <c r="R8247" t="s">
        <v>82</v>
      </c>
      <c r="S8247" t="s">
        <v>83</v>
      </c>
      <c r="T8247" t="s">
        <v>83</v>
      </c>
      <c r="U8247">
        <v>18.450917243957502</v>
      </c>
      <c r="V8247">
        <v>-69.954738616943402</v>
      </c>
      <c r="W8247" t="s">
        <v>84</v>
      </c>
      <c r="X8247" t="s">
        <v>63</v>
      </c>
      <c r="Y8247" t="s">
        <v>64</v>
      </c>
      <c r="Z8247" t="s">
        <v>65</v>
      </c>
      <c r="AA8247">
        <v>1169008846</v>
      </c>
      <c r="AB8247" t="s">
        <v>66</v>
      </c>
      <c r="AC8247" t="s">
        <v>67</v>
      </c>
      <c r="AD8247">
        <v>18.450917243957502</v>
      </c>
      <c r="AE8247">
        <v>-69.954738616943402</v>
      </c>
      <c r="AF8247" t="s">
        <v>24576</v>
      </c>
      <c r="AG8247" t="s">
        <v>32</v>
      </c>
      <c r="AH8247" t="s">
        <v>48</v>
      </c>
      <c r="AI8247" t="s">
        <v>87</v>
      </c>
      <c r="AJ8247" t="s">
        <v>1488</v>
      </c>
      <c r="AK8247" t="s">
        <v>89</v>
      </c>
      <c r="AL8247" t="s">
        <v>77</v>
      </c>
      <c r="AM8247" t="s">
        <v>90</v>
      </c>
      <c r="AR8247" t="s">
        <v>91</v>
      </c>
      <c r="AS8247">
        <v>9000131188</v>
      </c>
      <c r="AV8247" t="s">
        <v>92</v>
      </c>
      <c r="AW8247" t="str">
        <f>_xlfn.XLOOKUP(UNIVERSO[[#This Row],[RUTA-LOCALIDAD D&amp;N]],'[1]Cuota Ruta'!E:E,'[1]Cuota Ruta'!G:G)</f>
        <v>Cargar</v>
      </c>
    </row>
    <row r="8248" spans="1:49" x14ac:dyDescent="0.25">
      <c r="A8248" t="s">
        <v>48</v>
      </c>
      <c r="B8248" t="s">
        <v>49</v>
      </c>
      <c r="C8248" t="s">
        <v>50</v>
      </c>
      <c r="D8248" t="s">
        <v>51</v>
      </c>
      <c r="E8248" t="s">
        <v>338</v>
      </c>
      <c r="F8248" t="s">
        <v>283</v>
      </c>
      <c r="G8248">
        <v>9000132683</v>
      </c>
      <c r="H8248">
        <v>132683</v>
      </c>
      <c r="I8248" t="s">
        <v>24577</v>
      </c>
      <c r="J8248" t="s">
        <v>6245</v>
      </c>
      <c r="K8248" t="s">
        <v>286</v>
      </c>
      <c r="L8248" t="s">
        <v>338</v>
      </c>
      <c r="M8248" t="s">
        <v>338</v>
      </c>
      <c r="N8248" t="s">
        <v>24578</v>
      </c>
      <c r="O8248" t="s">
        <v>59</v>
      </c>
      <c r="P8248">
        <v>344</v>
      </c>
      <c r="Q8248" t="s">
        <v>1607</v>
      </c>
      <c r="R8248" t="s">
        <v>1607</v>
      </c>
      <c r="S8248" t="s">
        <v>343</v>
      </c>
      <c r="T8248" t="s">
        <v>343</v>
      </c>
      <c r="U8248">
        <v>19.385503768920799</v>
      </c>
      <c r="V8248">
        <v>-70.6619873046875</v>
      </c>
      <c r="W8248" t="s">
        <v>1608</v>
      </c>
      <c r="X8248" t="s">
        <v>63</v>
      </c>
      <c r="Y8248" t="s">
        <v>64</v>
      </c>
      <c r="Z8248" t="s">
        <v>65</v>
      </c>
      <c r="AA8248">
        <v>1151034452</v>
      </c>
      <c r="AB8248" t="s">
        <v>66</v>
      </c>
      <c r="AC8248" t="s">
        <v>67</v>
      </c>
      <c r="AD8248">
        <v>19.385503768920799</v>
      </c>
      <c r="AE8248">
        <v>-70.6619873046875</v>
      </c>
      <c r="AF8248" t="s">
        <v>24579</v>
      </c>
      <c r="AG8248" t="s">
        <v>32</v>
      </c>
      <c r="AH8248" t="s">
        <v>48</v>
      </c>
      <c r="AI8248" t="s">
        <v>87</v>
      </c>
      <c r="AJ8248" t="s">
        <v>1488</v>
      </c>
      <c r="AK8248" t="s">
        <v>408</v>
      </c>
      <c r="AL8248" t="s">
        <v>338</v>
      </c>
      <c r="AM8248" t="s">
        <v>409</v>
      </c>
      <c r="AR8248" t="s">
        <v>91</v>
      </c>
      <c r="AS8248">
        <v>9000132683</v>
      </c>
      <c r="AV8248" t="s">
        <v>410</v>
      </c>
      <c r="AW8248" t="str">
        <f>_xlfn.XLOOKUP(UNIVERSO[[#This Row],[RUTA-LOCALIDAD D&amp;N]],'[1]Cuota Ruta'!E:E,'[1]Cuota Ruta'!G:G)</f>
        <v>Cargar</v>
      </c>
    </row>
    <row r="8249" spans="1:49" x14ac:dyDescent="0.25">
      <c r="A8249" t="s">
        <v>48</v>
      </c>
      <c r="B8249" t="s">
        <v>49</v>
      </c>
      <c r="C8249" t="s">
        <v>50</v>
      </c>
      <c r="D8249" t="s">
        <v>124</v>
      </c>
      <c r="E8249" t="s">
        <v>125</v>
      </c>
      <c r="F8249" t="s">
        <v>126</v>
      </c>
      <c r="G8249">
        <v>9000133015</v>
      </c>
      <c r="H8249">
        <v>133015</v>
      </c>
      <c r="I8249" t="s">
        <v>24580</v>
      </c>
      <c r="J8249" t="s">
        <v>24581</v>
      </c>
      <c r="K8249" t="s">
        <v>129</v>
      </c>
      <c r="L8249" t="s">
        <v>130</v>
      </c>
      <c r="M8249" t="s">
        <v>13990</v>
      </c>
      <c r="N8249" t="s">
        <v>132</v>
      </c>
      <c r="O8249" t="s">
        <v>126</v>
      </c>
      <c r="P8249">
        <v>305</v>
      </c>
      <c r="Q8249" t="s">
        <v>3400</v>
      </c>
      <c r="R8249" t="s">
        <v>3401</v>
      </c>
      <c r="S8249" t="s">
        <v>134</v>
      </c>
      <c r="T8249" t="s">
        <v>134</v>
      </c>
      <c r="U8249">
        <v>18.247630000000001</v>
      </c>
      <c r="V8249">
        <v>-70.426850000000002</v>
      </c>
      <c r="W8249" t="s">
        <v>3402</v>
      </c>
      <c r="X8249" t="s">
        <v>63</v>
      </c>
      <c r="Y8249" t="s">
        <v>64</v>
      </c>
      <c r="Z8249" t="s">
        <v>65</v>
      </c>
      <c r="AA8249">
        <v>1163013544</v>
      </c>
      <c r="AB8249" t="s">
        <v>66</v>
      </c>
      <c r="AC8249" t="s">
        <v>67</v>
      </c>
      <c r="AD8249">
        <v>18.247630000000001</v>
      </c>
      <c r="AE8249">
        <v>-70.426850000000002</v>
      </c>
      <c r="AF8249" t="s">
        <v>24582</v>
      </c>
      <c r="AG8249" t="s">
        <v>32</v>
      </c>
      <c r="AH8249" t="s">
        <v>48</v>
      </c>
      <c r="AI8249" t="s">
        <v>87</v>
      </c>
      <c r="AJ8249" t="s">
        <v>1488</v>
      </c>
      <c r="AK8249" t="s">
        <v>137</v>
      </c>
      <c r="AL8249" t="s">
        <v>125</v>
      </c>
      <c r="AM8249" t="s">
        <v>138</v>
      </c>
      <c r="AR8249" t="s">
        <v>91</v>
      </c>
      <c r="AS8249">
        <v>9000133015</v>
      </c>
      <c r="AV8249" t="s">
        <v>75</v>
      </c>
      <c r="AW8249" t="str">
        <f>_xlfn.XLOOKUP(UNIVERSO[[#This Row],[RUTA-LOCALIDAD D&amp;N]],'[1]Cuota Ruta'!E:E,'[1]Cuota Ruta'!G:G)</f>
        <v>Cargar</v>
      </c>
    </row>
    <row r="8250" spans="1:49" x14ac:dyDescent="0.25">
      <c r="A8250" t="s">
        <v>48</v>
      </c>
      <c r="B8250" t="s">
        <v>49</v>
      </c>
      <c r="C8250" t="s">
        <v>50</v>
      </c>
      <c r="D8250" t="s">
        <v>51</v>
      </c>
      <c r="E8250" t="s">
        <v>193</v>
      </c>
      <c r="F8250" t="s">
        <v>194</v>
      </c>
      <c r="G8250">
        <v>9000133352</v>
      </c>
      <c r="H8250">
        <v>133352</v>
      </c>
      <c r="I8250" t="s">
        <v>24583</v>
      </c>
      <c r="J8250" t="s">
        <v>24584</v>
      </c>
      <c r="K8250" t="s">
        <v>197</v>
      </c>
      <c r="L8250" t="s">
        <v>193</v>
      </c>
      <c r="M8250" t="s">
        <v>193</v>
      </c>
      <c r="N8250" t="s">
        <v>8133</v>
      </c>
      <c r="O8250" t="s">
        <v>59</v>
      </c>
      <c r="P8250">
        <v>306</v>
      </c>
      <c r="Q8250" t="s">
        <v>326</v>
      </c>
      <c r="R8250" t="s">
        <v>326</v>
      </c>
      <c r="S8250" t="s">
        <v>327</v>
      </c>
      <c r="T8250" t="s">
        <v>327</v>
      </c>
      <c r="U8250">
        <v>18.444251999999999</v>
      </c>
      <c r="V8250">
        <v>-68.986267100000006</v>
      </c>
      <c r="W8250" t="s">
        <v>328</v>
      </c>
      <c r="X8250" t="s">
        <v>63</v>
      </c>
      <c r="Y8250" t="s">
        <v>64</v>
      </c>
      <c r="Z8250" t="s">
        <v>65</v>
      </c>
      <c r="AA8250">
        <v>1160016092</v>
      </c>
      <c r="AB8250" t="s">
        <v>66</v>
      </c>
      <c r="AC8250" t="s">
        <v>67</v>
      </c>
      <c r="AD8250">
        <v>18.444251999999999</v>
      </c>
      <c r="AE8250">
        <v>-68.986267100000006</v>
      </c>
      <c r="AF8250" t="s">
        <v>24585</v>
      </c>
      <c r="AG8250" t="s">
        <v>32</v>
      </c>
      <c r="AH8250" t="s">
        <v>48</v>
      </c>
      <c r="AI8250" t="s">
        <v>87</v>
      </c>
      <c r="AJ8250" t="s">
        <v>1488</v>
      </c>
      <c r="AK8250" t="s">
        <v>330</v>
      </c>
      <c r="AL8250" t="s">
        <v>193</v>
      </c>
      <c r="AM8250" t="s">
        <v>331</v>
      </c>
      <c r="AR8250" t="s">
        <v>91</v>
      </c>
      <c r="AS8250">
        <v>9000133352</v>
      </c>
      <c r="AV8250" t="s">
        <v>206</v>
      </c>
      <c r="AW8250" t="str">
        <f>_xlfn.XLOOKUP(UNIVERSO[[#This Row],[RUTA-LOCALIDAD D&amp;N]],'[1]Cuota Ruta'!E:E,'[1]Cuota Ruta'!G:G)</f>
        <v>Cargar</v>
      </c>
    </row>
    <row r="8251" spans="1:49" x14ac:dyDescent="0.25">
      <c r="A8251" t="s">
        <v>48</v>
      </c>
      <c r="B8251" t="s">
        <v>49</v>
      </c>
      <c r="C8251" t="s">
        <v>50</v>
      </c>
      <c r="D8251" t="s">
        <v>51</v>
      </c>
      <c r="E8251" t="s">
        <v>257</v>
      </c>
      <c r="F8251" t="s">
        <v>194</v>
      </c>
      <c r="G8251">
        <v>9000134067</v>
      </c>
      <c r="H8251">
        <v>134067</v>
      </c>
      <c r="I8251" t="s">
        <v>24586</v>
      </c>
      <c r="J8251" t="s">
        <v>24587</v>
      </c>
      <c r="K8251" t="s">
        <v>197</v>
      </c>
      <c r="L8251" t="s">
        <v>301</v>
      </c>
      <c r="M8251" t="s">
        <v>301</v>
      </c>
      <c r="N8251" t="s">
        <v>13932</v>
      </c>
      <c r="O8251" t="s">
        <v>59</v>
      </c>
      <c r="P8251">
        <v>303</v>
      </c>
      <c r="Q8251" t="s">
        <v>2139</v>
      </c>
      <c r="R8251" t="s">
        <v>2139</v>
      </c>
      <c r="S8251" t="s">
        <v>304</v>
      </c>
      <c r="T8251" t="s">
        <v>304</v>
      </c>
      <c r="U8251">
        <v>19.5540447235107</v>
      </c>
      <c r="V8251">
        <v>-69.906791687011705</v>
      </c>
      <c r="W8251" t="s">
        <v>2140</v>
      </c>
      <c r="X8251" t="s">
        <v>63</v>
      </c>
      <c r="Y8251" t="s">
        <v>64</v>
      </c>
      <c r="Z8251" t="s">
        <v>99</v>
      </c>
      <c r="AA8251">
        <v>1152010103</v>
      </c>
      <c r="AB8251" t="s">
        <v>116</v>
      </c>
      <c r="AC8251" t="s">
        <v>67</v>
      </c>
      <c r="AD8251">
        <v>19.55411701666667</v>
      </c>
      <c r="AE8251">
        <v>-69.90676225</v>
      </c>
      <c r="AF8251" t="s">
        <v>24588</v>
      </c>
      <c r="AG8251" t="s">
        <v>32</v>
      </c>
      <c r="AH8251" t="s">
        <v>48</v>
      </c>
      <c r="AI8251" t="s">
        <v>87</v>
      </c>
      <c r="AJ8251" t="s">
        <v>1488</v>
      </c>
      <c r="AK8251" t="s">
        <v>265</v>
      </c>
      <c r="AL8251" t="s">
        <v>257</v>
      </c>
      <c r="AM8251" t="s">
        <v>266</v>
      </c>
      <c r="AR8251" t="s">
        <v>91</v>
      </c>
      <c r="AS8251">
        <v>9000134067</v>
      </c>
      <c r="AV8251" t="s">
        <v>267</v>
      </c>
      <c r="AW8251" t="str">
        <f>_xlfn.XLOOKUP(UNIVERSO[[#This Row],[RUTA-LOCALIDAD D&amp;N]],'[1]Cuota Ruta'!E:E,'[1]Cuota Ruta'!G:G)</f>
        <v>Cargar</v>
      </c>
    </row>
    <row r="8252" spans="1:49" x14ac:dyDescent="0.25">
      <c r="A8252" t="s">
        <v>48</v>
      </c>
      <c r="B8252" t="s">
        <v>49</v>
      </c>
      <c r="C8252" t="s">
        <v>50</v>
      </c>
      <c r="D8252" t="s">
        <v>124</v>
      </c>
      <c r="E8252" t="s">
        <v>1266</v>
      </c>
      <c r="F8252" t="s">
        <v>126</v>
      </c>
      <c r="G8252">
        <v>9000134958</v>
      </c>
      <c r="H8252">
        <v>134958</v>
      </c>
      <c r="I8252" t="s">
        <v>24589</v>
      </c>
      <c r="J8252" t="s">
        <v>24237</v>
      </c>
      <c r="K8252" t="s">
        <v>129</v>
      </c>
      <c r="L8252" t="s">
        <v>130</v>
      </c>
      <c r="M8252" t="s">
        <v>3120</v>
      </c>
      <c r="N8252" t="s">
        <v>132</v>
      </c>
      <c r="O8252" t="s">
        <v>126</v>
      </c>
      <c r="P8252">
        <v>313</v>
      </c>
      <c r="Q8252" t="s">
        <v>3112</v>
      </c>
      <c r="R8252" t="s">
        <v>3112</v>
      </c>
      <c r="S8252" t="s">
        <v>134</v>
      </c>
      <c r="T8252" t="s">
        <v>134</v>
      </c>
      <c r="U8252">
        <v>18.53889465</v>
      </c>
      <c r="V8252">
        <v>-70.512474060000002</v>
      </c>
      <c r="W8252" t="s">
        <v>3113</v>
      </c>
      <c r="X8252" t="s">
        <v>63</v>
      </c>
      <c r="Y8252" t="s">
        <v>64</v>
      </c>
      <c r="Z8252" t="s">
        <v>65</v>
      </c>
      <c r="AA8252">
        <v>1163013895</v>
      </c>
      <c r="AB8252" t="s">
        <v>66</v>
      </c>
      <c r="AC8252" t="s">
        <v>67</v>
      </c>
      <c r="AD8252">
        <v>18.53889465</v>
      </c>
      <c r="AE8252">
        <v>-70.512474060000002</v>
      </c>
      <c r="AF8252" t="s">
        <v>24590</v>
      </c>
      <c r="AG8252" t="s">
        <v>32</v>
      </c>
      <c r="AH8252" t="s">
        <v>48</v>
      </c>
      <c r="AI8252" t="s">
        <v>87</v>
      </c>
      <c r="AJ8252" t="s">
        <v>1488</v>
      </c>
      <c r="AK8252" t="s">
        <v>1273</v>
      </c>
      <c r="AL8252" t="s">
        <v>1266</v>
      </c>
      <c r="AM8252" t="s">
        <v>1274</v>
      </c>
      <c r="AR8252" t="s">
        <v>91</v>
      </c>
      <c r="AS8252">
        <v>9000134958</v>
      </c>
      <c r="AV8252" t="s">
        <v>75</v>
      </c>
      <c r="AW8252" t="str">
        <f>_xlfn.XLOOKUP(UNIVERSO[[#This Row],[RUTA-LOCALIDAD D&amp;N]],'[1]Cuota Ruta'!E:E,'[1]Cuota Ruta'!G:G)</f>
        <v>Cargar</v>
      </c>
    </row>
    <row r="8253" spans="1:49" x14ac:dyDescent="0.25">
      <c r="A8253" t="s">
        <v>48</v>
      </c>
      <c r="B8253" t="s">
        <v>49</v>
      </c>
      <c r="C8253" t="s">
        <v>50</v>
      </c>
      <c r="D8253" t="s">
        <v>124</v>
      </c>
      <c r="E8253" t="s">
        <v>1266</v>
      </c>
      <c r="F8253" t="s">
        <v>126</v>
      </c>
      <c r="G8253">
        <v>9000135128</v>
      </c>
      <c r="H8253">
        <v>135128</v>
      </c>
      <c r="I8253" t="s">
        <v>24591</v>
      </c>
      <c r="J8253" t="s">
        <v>9777</v>
      </c>
      <c r="K8253" t="s">
        <v>129</v>
      </c>
      <c r="L8253" t="s">
        <v>130</v>
      </c>
      <c r="M8253" t="s">
        <v>3120</v>
      </c>
      <c r="N8253" t="s">
        <v>132</v>
      </c>
      <c r="O8253" t="s">
        <v>126</v>
      </c>
      <c r="P8253">
        <v>334</v>
      </c>
      <c r="Q8253" t="s">
        <v>3095</v>
      </c>
      <c r="R8253" t="s">
        <v>3095</v>
      </c>
      <c r="S8253" t="s">
        <v>134</v>
      </c>
      <c r="T8253" t="s">
        <v>134</v>
      </c>
      <c r="U8253">
        <v>18.545238494873001</v>
      </c>
      <c r="V8253">
        <v>-70.501518249511705</v>
      </c>
      <c r="W8253" t="s">
        <v>3096</v>
      </c>
      <c r="X8253" t="s">
        <v>63</v>
      </c>
      <c r="Y8253" t="s">
        <v>64</v>
      </c>
      <c r="Z8253" t="s">
        <v>65</v>
      </c>
      <c r="AA8253">
        <v>1163013963</v>
      </c>
      <c r="AB8253" t="s">
        <v>66</v>
      </c>
      <c r="AC8253" t="s">
        <v>67</v>
      </c>
      <c r="AD8253">
        <v>18.545238494873001</v>
      </c>
      <c r="AE8253">
        <v>-70.501518249511705</v>
      </c>
      <c r="AF8253" t="s">
        <v>24592</v>
      </c>
      <c r="AG8253" t="s">
        <v>32</v>
      </c>
      <c r="AH8253" t="s">
        <v>48</v>
      </c>
      <c r="AI8253" t="s">
        <v>87</v>
      </c>
      <c r="AJ8253" t="s">
        <v>1488</v>
      </c>
      <c r="AK8253" t="s">
        <v>1273</v>
      </c>
      <c r="AL8253" t="s">
        <v>1266</v>
      </c>
      <c r="AM8253" t="s">
        <v>1274</v>
      </c>
      <c r="AR8253" t="s">
        <v>91</v>
      </c>
      <c r="AS8253">
        <v>9000135128</v>
      </c>
      <c r="AV8253" t="s">
        <v>75</v>
      </c>
      <c r="AW8253" t="str">
        <f>_xlfn.XLOOKUP(UNIVERSO[[#This Row],[RUTA-LOCALIDAD D&amp;N]],'[1]Cuota Ruta'!E:E,'[1]Cuota Ruta'!G:G)</f>
        <v>Cargar</v>
      </c>
    </row>
    <row r="8254" spans="1:49" x14ac:dyDescent="0.25">
      <c r="A8254" t="s">
        <v>48</v>
      </c>
      <c r="B8254" t="s">
        <v>49</v>
      </c>
      <c r="C8254" t="s">
        <v>50</v>
      </c>
      <c r="D8254" t="s">
        <v>51</v>
      </c>
      <c r="E8254" t="s">
        <v>140</v>
      </c>
      <c r="F8254" t="s">
        <v>141</v>
      </c>
      <c r="G8254">
        <v>9000135459</v>
      </c>
      <c r="H8254">
        <v>135459</v>
      </c>
      <c r="I8254" t="s">
        <v>24593</v>
      </c>
      <c r="J8254" t="s">
        <v>24594</v>
      </c>
      <c r="K8254" t="s">
        <v>144</v>
      </c>
      <c r="L8254" t="s">
        <v>93</v>
      </c>
      <c r="M8254" t="s">
        <v>93</v>
      </c>
      <c r="N8254" t="s">
        <v>10718</v>
      </c>
      <c r="O8254" t="s">
        <v>59</v>
      </c>
      <c r="P8254">
        <v>365</v>
      </c>
      <c r="Q8254" t="s">
        <v>1576</v>
      </c>
      <c r="R8254" t="s">
        <v>1576</v>
      </c>
      <c r="S8254" t="s">
        <v>147</v>
      </c>
      <c r="T8254" t="s">
        <v>147</v>
      </c>
      <c r="U8254">
        <v>18.4661808</v>
      </c>
      <c r="V8254">
        <v>-69.686561580000003</v>
      </c>
      <c r="W8254" t="s">
        <v>1577</v>
      </c>
      <c r="X8254" t="s">
        <v>63</v>
      </c>
      <c r="Y8254" t="s">
        <v>64</v>
      </c>
      <c r="Z8254" t="s">
        <v>65</v>
      </c>
      <c r="AA8254">
        <v>1153023903</v>
      </c>
      <c r="AB8254" t="s">
        <v>116</v>
      </c>
      <c r="AC8254" t="s">
        <v>67</v>
      </c>
      <c r="AD8254">
        <v>18.4661936</v>
      </c>
      <c r="AE8254">
        <v>-69.686528699999997</v>
      </c>
      <c r="AF8254" t="s">
        <v>24595</v>
      </c>
      <c r="AG8254" t="s">
        <v>32</v>
      </c>
      <c r="AH8254" t="s">
        <v>48</v>
      </c>
      <c r="AI8254" t="s">
        <v>87</v>
      </c>
      <c r="AJ8254" t="s">
        <v>1488</v>
      </c>
      <c r="AK8254" t="s">
        <v>609</v>
      </c>
      <c r="AL8254" t="s">
        <v>140</v>
      </c>
      <c r="AM8254" t="s">
        <v>610</v>
      </c>
      <c r="AR8254" t="s">
        <v>91</v>
      </c>
      <c r="AS8254">
        <v>9000135459</v>
      </c>
      <c r="AV8254" t="s">
        <v>153</v>
      </c>
      <c r="AW8254" t="str">
        <f>_xlfn.XLOOKUP(UNIVERSO[[#This Row],[RUTA-LOCALIDAD D&amp;N]],'[1]Cuota Ruta'!E:E,'[1]Cuota Ruta'!G:G)</f>
        <v>Cargar</v>
      </c>
    </row>
    <row r="8255" spans="1:49" x14ac:dyDescent="0.25">
      <c r="A8255" t="s">
        <v>48</v>
      </c>
      <c r="B8255" t="s">
        <v>49</v>
      </c>
      <c r="C8255" t="s">
        <v>50</v>
      </c>
      <c r="D8255" t="s">
        <v>51</v>
      </c>
      <c r="E8255" t="s">
        <v>193</v>
      </c>
      <c r="F8255" t="s">
        <v>194</v>
      </c>
      <c r="G8255">
        <v>9000135477</v>
      </c>
      <c r="H8255">
        <v>135477</v>
      </c>
      <c r="I8255" t="s">
        <v>24596</v>
      </c>
      <c r="J8255" t="s">
        <v>24597</v>
      </c>
      <c r="K8255" t="s">
        <v>197</v>
      </c>
      <c r="L8255" t="s">
        <v>180</v>
      </c>
      <c r="M8255" t="s">
        <v>180</v>
      </c>
      <c r="N8255" t="s">
        <v>3333</v>
      </c>
      <c r="O8255" t="s">
        <v>59</v>
      </c>
      <c r="P8255">
        <v>321</v>
      </c>
      <c r="Q8255" t="s">
        <v>2499</v>
      </c>
      <c r="R8255" t="s">
        <v>2499</v>
      </c>
      <c r="S8255" t="s">
        <v>1016</v>
      </c>
      <c r="T8255" t="s">
        <v>1016</v>
      </c>
      <c r="U8255">
        <v>18.599899300000001</v>
      </c>
      <c r="V8255">
        <v>-68.712265000000002</v>
      </c>
      <c r="W8255" t="s">
        <v>2500</v>
      </c>
      <c r="X8255" t="s">
        <v>85</v>
      </c>
      <c r="Y8255" t="s">
        <v>64</v>
      </c>
      <c r="Z8255" t="s">
        <v>65</v>
      </c>
      <c r="AA8255">
        <v>1160016456</v>
      </c>
      <c r="AB8255" t="s">
        <v>116</v>
      </c>
      <c r="AC8255" t="s">
        <v>67</v>
      </c>
      <c r="AD8255">
        <v>18.59987576428281</v>
      </c>
      <c r="AE8255">
        <v>-68.712323089483718</v>
      </c>
      <c r="AF8255" t="s">
        <v>24598</v>
      </c>
      <c r="AG8255" t="s">
        <v>32</v>
      </c>
      <c r="AH8255" t="s">
        <v>48</v>
      </c>
      <c r="AI8255" t="s">
        <v>87</v>
      </c>
      <c r="AJ8255" t="s">
        <v>1488</v>
      </c>
      <c r="AK8255" t="s">
        <v>235</v>
      </c>
      <c r="AL8255" t="s">
        <v>193</v>
      </c>
      <c r="AM8255" t="s">
        <v>236</v>
      </c>
      <c r="AR8255" t="s">
        <v>91</v>
      </c>
      <c r="AS8255">
        <v>9000135477</v>
      </c>
      <c r="AV8255" t="s">
        <v>75</v>
      </c>
      <c r="AW8255" t="str">
        <f>_xlfn.XLOOKUP(UNIVERSO[[#This Row],[RUTA-LOCALIDAD D&amp;N]],'[1]Cuota Ruta'!E:E,'[1]Cuota Ruta'!G:G)</f>
        <v>Cargar</v>
      </c>
    </row>
    <row r="8256" spans="1:49" x14ac:dyDescent="0.25">
      <c r="A8256" t="s">
        <v>48</v>
      </c>
      <c r="B8256" t="s">
        <v>49</v>
      </c>
      <c r="C8256" t="s">
        <v>50</v>
      </c>
      <c r="D8256" t="s">
        <v>51</v>
      </c>
      <c r="E8256" t="s">
        <v>218</v>
      </c>
      <c r="F8256" t="s">
        <v>194</v>
      </c>
      <c r="G8256">
        <v>9000136084</v>
      </c>
      <c r="H8256">
        <v>136084</v>
      </c>
      <c r="I8256" t="s">
        <v>24599</v>
      </c>
      <c r="J8256" t="s">
        <v>24600</v>
      </c>
      <c r="K8256" t="s">
        <v>197</v>
      </c>
      <c r="L8256" t="s">
        <v>180</v>
      </c>
      <c r="M8256" t="s">
        <v>180</v>
      </c>
      <c r="N8256" t="s">
        <v>58</v>
      </c>
      <c r="O8256" t="s">
        <v>59</v>
      </c>
      <c r="P8256">
        <v>313</v>
      </c>
      <c r="Q8256" t="s">
        <v>222</v>
      </c>
      <c r="R8256" t="s">
        <v>222</v>
      </c>
      <c r="S8256" t="s">
        <v>223</v>
      </c>
      <c r="T8256" t="s">
        <v>223</v>
      </c>
      <c r="U8256">
        <v>19.05834007</v>
      </c>
      <c r="V8256">
        <v>-69.383018489999998</v>
      </c>
      <c r="W8256" t="s">
        <v>224</v>
      </c>
      <c r="X8256" t="s">
        <v>63</v>
      </c>
      <c r="Y8256" t="s">
        <v>64</v>
      </c>
      <c r="Z8256" t="s">
        <v>65</v>
      </c>
      <c r="AA8256">
        <v>1159009858</v>
      </c>
      <c r="AB8256" t="s">
        <v>116</v>
      </c>
      <c r="AC8256" t="s">
        <v>67</v>
      </c>
      <c r="AD8256">
        <v>19.05829847</v>
      </c>
      <c r="AE8256">
        <v>-69.382990759999998</v>
      </c>
      <c r="AF8256" t="s">
        <v>24601</v>
      </c>
      <c r="AG8256" t="s">
        <v>32</v>
      </c>
      <c r="AH8256" t="s">
        <v>48</v>
      </c>
      <c r="AI8256" t="s">
        <v>87</v>
      </c>
      <c r="AJ8256" t="s">
        <v>1488</v>
      </c>
      <c r="AK8256" t="s">
        <v>226</v>
      </c>
      <c r="AL8256" t="s">
        <v>218</v>
      </c>
      <c r="AM8256" t="s">
        <v>227</v>
      </c>
      <c r="AR8256" t="s">
        <v>91</v>
      </c>
      <c r="AS8256">
        <v>9000136084</v>
      </c>
      <c r="AV8256" t="s">
        <v>92</v>
      </c>
      <c r="AW8256" t="str">
        <f>_xlfn.XLOOKUP(UNIVERSO[[#This Row],[RUTA-LOCALIDAD D&amp;N]],'[1]Cuota Ruta'!E:E,'[1]Cuota Ruta'!G:G)</f>
        <v>Cargar</v>
      </c>
    </row>
    <row r="8257" spans="1:49" x14ac:dyDescent="0.25">
      <c r="A8257" t="s">
        <v>48</v>
      </c>
      <c r="B8257" t="s">
        <v>49</v>
      </c>
      <c r="C8257" t="s">
        <v>50</v>
      </c>
      <c r="D8257" t="s">
        <v>124</v>
      </c>
      <c r="E8257" t="s">
        <v>125</v>
      </c>
      <c r="F8257" t="s">
        <v>126</v>
      </c>
      <c r="G8257">
        <v>9000137028</v>
      </c>
      <c r="H8257">
        <v>137028</v>
      </c>
      <c r="I8257" t="s">
        <v>24602</v>
      </c>
      <c r="J8257" t="s">
        <v>16257</v>
      </c>
      <c r="K8257" t="s">
        <v>129</v>
      </c>
      <c r="L8257" t="s">
        <v>130</v>
      </c>
      <c r="M8257" t="s">
        <v>3129</v>
      </c>
      <c r="N8257" t="s">
        <v>132</v>
      </c>
      <c r="O8257" t="s">
        <v>126</v>
      </c>
      <c r="P8257">
        <v>329</v>
      </c>
      <c r="Q8257" t="s">
        <v>3130</v>
      </c>
      <c r="R8257" t="s">
        <v>3130</v>
      </c>
      <c r="S8257" t="s">
        <v>134</v>
      </c>
      <c r="T8257" t="s">
        <v>134</v>
      </c>
      <c r="U8257">
        <v>18.2751503</v>
      </c>
      <c r="V8257">
        <v>-70.322669980000001</v>
      </c>
      <c r="W8257" t="s">
        <v>3131</v>
      </c>
      <c r="X8257" t="s">
        <v>63</v>
      </c>
      <c r="Y8257" t="s">
        <v>64</v>
      </c>
      <c r="Z8257" t="s">
        <v>65</v>
      </c>
      <c r="AA8257">
        <v>1163015990</v>
      </c>
      <c r="AB8257" t="s">
        <v>116</v>
      </c>
      <c r="AC8257" t="s">
        <v>67</v>
      </c>
      <c r="AD8257">
        <v>18.275492069999999</v>
      </c>
      <c r="AE8257">
        <v>-70.322314270000007</v>
      </c>
      <c r="AF8257" t="s">
        <v>24603</v>
      </c>
      <c r="AG8257" t="s">
        <v>32</v>
      </c>
      <c r="AH8257" t="s">
        <v>48</v>
      </c>
      <c r="AI8257" t="s">
        <v>87</v>
      </c>
      <c r="AJ8257" t="s">
        <v>1488</v>
      </c>
      <c r="AK8257" t="s">
        <v>137</v>
      </c>
      <c r="AL8257" t="s">
        <v>125</v>
      </c>
      <c r="AM8257" t="s">
        <v>138</v>
      </c>
      <c r="AR8257" t="s">
        <v>91</v>
      </c>
      <c r="AS8257">
        <v>9000137028</v>
      </c>
      <c r="AV8257" t="s">
        <v>75</v>
      </c>
      <c r="AW8257" t="str">
        <f>_xlfn.XLOOKUP(UNIVERSO[[#This Row],[RUTA-LOCALIDAD D&amp;N]],'[1]Cuota Ruta'!E:E,'[1]Cuota Ruta'!G:G)</f>
        <v>Cargar</v>
      </c>
    </row>
    <row r="8258" spans="1:49" x14ac:dyDescent="0.25">
      <c r="A8258" t="s">
        <v>48</v>
      </c>
      <c r="B8258" t="s">
        <v>49</v>
      </c>
      <c r="C8258" t="s">
        <v>50</v>
      </c>
      <c r="D8258" t="s">
        <v>51</v>
      </c>
      <c r="E8258" t="s">
        <v>218</v>
      </c>
      <c r="F8258" t="s">
        <v>194</v>
      </c>
      <c r="G8258">
        <v>9000137826</v>
      </c>
      <c r="H8258">
        <v>137826</v>
      </c>
      <c r="I8258" t="s">
        <v>24604</v>
      </c>
      <c r="J8258" t="s">
        <v>24605</v>
      </c>
      <c r="K8258" t="s">
        <v>197</v>
      </c>
      <c r="L8258" t="s">
        <v>180</v>
      </c>
      <c r="M8258" t="s">
        <v>180</v>
      </c>
      <c r="N8258" t="s">
        <v>253</v>
      </c>
      <c r="O8258" t="s">
        <v>59</v>
      </c>
      <c r="P8258">
        <v>320</v>
      </c>
      <c r="Q8258" t="s">
        <v>231</v>
      </c>
      <c r="R8258" t="s">
        <v>231</v>
      </c>
      <c r="S8258" t="s">
        <v>232</v>
      </c>
      <c r="T8258" t="s">
        <v>232</v>
      </c>
      <c r="U8258">
        <v>18.65174103</v>
      </c>
      <c r="V8258">
        <v>-68.65388489</v>
      </c>
      <c r="W8258" t="s">
        <v>233</v>
      </c>
      <c r="X8258" t="s">
        <v>63</v>
      </c>
      <c r="Y8258" t="s">
        <v>64</v>
      </c>
      <c r="Z8258" t="s">
        <v>65</v>
      </c>
      <c r="AA8258">
        <v>1159010854</v>
      </c>
      <c r="AB8258" t="s">
        <v>66</v>
      </c>
      <c r="AC8258" t="s">
        <v>67</v>
      </c>
      <c r="AD8258">
        <v>18.65174103</v>
      </c>
      <c r="AE8258">
        <v>-68.65388489</v>
      </c>
      <c r="AF8258" t="s">
        <v>24606</v>
      </c>
      <c r="AG8258" t="s">
        <v>32</v>
      </c>
      <c r="AH8258" t="s">
        <v>48</v>
      </c>
      <c r="AI8258" t="s">
        <v>87</v>
      </c>
      <c r="AJ8258" t="s">
        <v>1488</v>
      </c>
      <c r="AK8258" t="s">
        <v>235</v>
      </c>
      <c r="AL8258" t="s">
        <v>218</v>
      </c>
      <c r="AM8258" t="s">
        <v>236</v>
      </c>
      <c r="AR8258" t="s">
        <v>91</v>
      </c>
      <c r="AS8258">
        <v>9000137826</v>
      </c>
      <c r="AV8258" t="s">
        <v>75</v>
      </c>
      <c r="AW8258" t="str">
        <f>_xlfn.XLOOKUP(UNIVERSO[[#This Row],[RUTA-LOCALIDAD D&amp;N]],'[1]Cuota Ruta'!E:E,'[1]Cuota Ruta'!G:G)</f>
        <v>Cargar</v>
      </c>
    </row>
    <row r="8259" spans="1:49" x14ac:dyDescent="0.25">
      <c r="A8259" t="s">
        <v>48</v>
      </c>
      <c r="B8259" t="s">
        <v>49</v>
      </c>
      <c r="C8259" t="s">
        <v>50</v>
      </c>
      <c r="D8259" t="s">
        <v>51</v>
      </c>
      <c r="E8259" t="s">
        <v>823</v>
      </c>
      <c r="F8259" t="s">
        <v>283</v>
      </c>
      <c r="G8259">
        <v>9000138371</v>
      </c>
      <c r="H8259">
        <v>138371</v>
      </c>
      <c r="I8259" t="s">
        <v>3266</v>
      </c>
      <c r="J8259" t="s">
        <v>24607</v>
      </c>
      <c r="K8259" t="s">
        <v>286</v>
      </c>
      <c r="L8259" t="s">
        <v>826</v>
      </c>
      <c r="M8259" t="s">
        <v>826</v>
      </c>
      <c r="N8259" t="s">
        <v>24608</v>
      </c>
      <c r="O8259" t="s">
        <v>59</v>
      </c>
      <c r="P8259">
        <v>332</v>
      </c>
      <c r="Q8259" t="s">
        <v>2458</v>
      </c>
      <c r="R8259" t="s">
        <v>2458</v>
      </c>
      <c r="S8259" t="s">
        <v>840</v>
      </c>
      <c r="T8259" t="s">
        <v>840</v>
      </c>
      <c r="U8259">
        <v>19.270693999999999</v>
      </c>
      <c r="V8259">
        <v>-70.229033999999999</v>
      </c>
      <c r="W8259" t="s">
        <v>2459</v>
      </c>
      <c r="X8259" t="s">
        <v>63</v>
      </c>
      <c r="Y8259" t="s">
        <v>64</v>
      </c>
      <c r="Z8259" t="s">
        <v>99</v>
      </c>
      <c r="AA8259">
        <v>1154013896</v>
      </c>
      <c r="AB8259" t="s">
        <v>66</v>
      </c>
      <c r="AC8259" t="s">
        <v>67</v>
      </c>
      <c r="AD8259">
        <v>19.270693999999999</v>
      </c>
      <c r="AE8259">
        <v>-70.229033999999999</v>
      </c>
      <c r="AF8259" t="s">
        <v>24609</v>
      </c>
      <c r="AG8259" t="s">
        <v>32</v>
      </c>
      <c r="AH8259" t="s">
        <v>48</v>
      </c>
      <c r="AI8259" t="s">
        <v>87</v>
      </c>
      <c r="AJ8259" t="s">
        <v>1488</v>
      </c>
      <c r="AR8259" t="s">
        <v>91</v>
      </c>
      <c r="AS8259">
        <v>9000138371</v>
      </c>
      <c r="AW8259" t="str">
        <f>_xlfn.XLOOKUP(UNIVERSO[[#This Row],[RUTA-LOCALIDAD D&amp;N]],'[1]Cuota Ruta'!E:E,'[1]Cuota Ruta'!G:G)</f>
        <v>Cargar</v>
      </c>
    </row>
    <row r="8260" spans="1:49" x14ac:dyDescent="0.25">
      <c r="A8260" t="s">
        <v>48</v>
      </c>
      <c r="B8260" t="s">
        <v>49</v>
      </c>
      <c r="C8260" t="s">
        <v>110</v>
      </c>
      <c r="D8260" t="s">
        <v>124</v>
      </c>
      <c r="E8260" t="s">
        <v>1171</v>
      </c>
      <c r="F8260" t="s">
        <v>126</v>
      </c>
      <c r="G8260">
        <v>9000138878</v>
      </c>
      <c r="H8260">
        <v>138878</v>
      </c>
      <c r="I8260" t="s">
        <v>24610</v>
      </c>
      <c r="J8260" t="s">
        <v>24611</v>
      </c>
      <c r="K8260" t="s">
        <v>129</v>
      </c>
      <c r="L8260" t="s">
        <v>1174</v>
      </c>
      <c r="M8260" t="s">
        <v>58</v>
      </c>
      <c r="N8260" t="s">
        <v>1174</v>
      </c>
      <c r="O8260" t="s">
        <v>126</v>
      </c>
      <c r="P8260">
        <v>325</v>
      </c>
      <c r="Q8260" t="s">
        <v>3297</v>
      </c>
      <c r="R8260" t="s">
        <v>3297</v>
      </c>
      <c r="S8260" t="s">
        <v>1176</v>
      </c>
      <c r="T8260" t="s">
        <v>1176</v>
      </c>
      <c r="U8260">
        <v>18.379796979999998</v>
      </c>
      <c r="V8260">
        <v>-71.180404659999994</v>
      </c>
      <c r="W8260" t="s">
        <v>3298</v>
      </c>
      <c r="X8260" t="s">
        <v>63</v>
      </c>
      <c r="Y8260" t="s">
        <v>64</v>
      </c>
      <c r="Z8260" t="s">
        <v>65</v>
      </c>
      <c r="AA8260">
        <v>1163016120</v>
      </c>
      <c r="AB8260" t="s">
        <v>116</v>
      </c>
      <c r="AC8260" t="s">
        <v>67</v>
      </c>
      <c r="AD8260">
        <v>18.379808489999998</v>
      </c>
      <c r="AE8260">
        <v>-71.180333590000004</v>
      </c>
      <c r="AF8260" t="s">
        <v>24612</v>
      </c>
      <c r="AG8260" t="s">
        <v>32</v>
      </c>
      <c r="AH8260" t="s">
        <v>48</v>
      </c>
      <c r="AI8260" t="s">
        <v>87</v>
      </c>
      <c r="AJ8260" t="s">
        <v>1488</v>
      </c>
      <c r="AK8260" t="s">
        <v>1179</v>
      </c>
      <c r="AL8260" t="s">
        <v>1171</v>
      </c>
      <c r="AM8260" t="s">
        <v>1180</v>
      </c>
      <c r="AR8260" t="s">
        <v>91</v>
      </c>
      <c r="AS8260">
        <v>9000138878</v>
      </c>
      <c r="AV8260" t="s">
        <v>281</v>
      </c>
      <c r="AW8260" t="str">
        <f>_xlfn.XLOOKUP(UNIVERSO[[#This Row],[RUTA-LOCALIDAD D&amp;N]],'[1]Cuota Ruta'!E:E,'[1]Cuota Ruta'!G:G)</f>
        <v>Cargar</v>
      </c>
    </row>
    <row r="8261" spans="1:49" x14ac:dyDescent="0.25">
      <c r="A8261" t="s">
        <v>48</v>
      </c>
      <c r="B8261" t="s">
        <v>49</v>
      </c>
      <c r="C8261" t="s">
        <v>50</v>
      </c>
      <c r="D8261" t="s">
        <v>51</v>
      </c>
      <c r="E8261" t="s">
        <v>193</v>
      </c>
      <c r="F8261" t="s">
        <v>194</v>
      </c>
      <c r="G8261">
        <v>9000138931</v>
      </c>
      <c r="H8261">
        <v>138931</v>
      </c>
      <c r="I8261" t="s">
        <v>24613</v>
      </c>
      <c r="J8261" t="s">
        <v>24614</v>
      </c>
      <c r="K8261" t="s">
        <v>197</v>
      </c>
      <c r="L8261" t="s">
        <v>180</v>
      </c>
      <c r="M8261" t="s">
        <v>180</v>
      </c>
      <c r="N8261" t="s">
        <v>18853</v>
      </c>
      <c r="O8261" t="s">
        <v>59</v>
      </c>
      <c r="P8261">
        <v>317</v>
      </c>
      <c r="Q8261" t="s">
        <v>2469</v>
      </c>
      <c r="R8261" t="s">
        <v>2469</v>
      </c>
      <c r="S8261" t="s">
        <v>1016</v>
      </c>
      <c r="T8261" t="s">
        <v>1016</v>
      </c>
      <c r="U8261">
        <v>18.619405700000002</v>
      </c>
      <c r="V8261">
        <v>-68.739700299999996</v>
      </c>
      <c r="W8261" t="s">
        <v>2470</v>
      </c>
      <c r="X8261" t="s">
        <v>85</v>
      </c>
      <c r="Y8261" t="s">
        <v>64</v>
      </c>
      <c r="Z8261" t="s">
        <v>65</v>
      </c>
      <c r="AA8261">
        <v>1160017015</v>
      </c>
      <c r="AB8261" t="s">
        <v>116</v>
      </c>
      <c r="AC8261" t="s">
        <v>67</v>
      </c>
      <c r="AD8261">
        <v>18.619329520000001</v>
      </c>
      <c r="AE8261">
        <v>-68.739835139999997</v>
      </c>
      <c r="AF8261" t="s">
        <v>24615</v>
      </c>
      <c r="AG8261" t="s">
        <v>32</v>
      </c>
      <c r="AH8261" t="s">
        <v>48</v>
      </c>
      <c r="AI8261" t="s">
        <v>87</v>
      </c>
      <c r="AJ8261" t="s">
        <v>1488</v>
      </c>
      <c r="AK8261" t="s">
        <v>235</v>
      </c>
      <c r="AL8261" t="s">
        <v>193</v>
      </c>
      <c r="AM8261" t="s">
        <v>236</v>
      </c>
      <c r="AR8261" t="s">
        <v>91</v>
      </c>
      <c r="AS8261">
        <v>9000138931</v>
      </c>
      <c r="AV8261" t="s">
        <v>75</v>
      </c>
      <c r="AW8261" t="str">
        <f>_xlfn.XLOOKUP(UNIVERSO[[#This Row],[RUTA-LOCALIDAD D&amp;N]],'[1]Cuota Ruta'!E:E,'[1]Cuota Ruta'!G:G)</f>
        <v>Cargar</v>
      </c>
    </row>
    <row r="8262" spans="1:49" x14ac:dyDescent="0.25">
      <c r="A8262" t="s">
        <v>48</v>
      </c>
      <c r="B8262" t="s">
        <v>49</v>
      </c>
      <c r="C8262" t="s">
        <v>50</v>
      </c>
      <c r="D8262" t="s">
        <v>51</v>
      </c>
      <c r="E8262" t="s">
        <v>823</v>
      </c>
      <c r="F8262" t="s">
        <v>283</v>
      </c>
      <c r="G8262">
        <v>9000139091</v>
      </c>
      <c r="H8262">
        <v>139091</v>
      </c>
      <c r="I8262" t="s">
        <v>4740</v>
      </c>
      <c r="J8262" t="s">
        <v>3242</v>
      </c>
      <c r="K8262" t="s">
        <v>286</v>
      </c>
      <c r="L8262" t="s">
        <v>826</v>
      </c>
      <c r="M8262" t="s">
        <v>826</v>
      </c>
      <c r="N8262" t="s">
        <v>24616</v>
      </c>
      <c r="O8262" t="s">
        <v>59</v>
      </c>
      <c r="P8262">
        <v>337</v>
      </c>
      <c r="Q8262" t="s">
        <v>839</v>
      </c>
      <c r="R8262" t="s">
        <v>839</v>
      </c>
      <c r="S8262" t="s">
        <v>840</v>
      </c>
      <c r="T8262" t="s">
        <v>840</v>
      </c>
      <c r="U8262">
        <v>19.193041999999998</v>
      </c>
      <c r="V8262">
        <v>-69.958361999999994</v>
      </c>
      <c r="W8262" t="s">
        <v>841</v>
      </c>
      <c r="X8262" t="s">
        <v>63</v>
      </c>
      <c r="Y8262" t="s">
        <v>64</v>
      </c>
      <c r="Z8262" t="s">
        <v>65</v>
      </c>
      <c r="AA8262">
        <v>1154013956</v>
      </c>
      <c r="AB8262" t="s">
        <v>66</v>
      </c>
      <c r="AC8262" t="s">
        <v>67</v>
      </c>
      <c r="AD8262">
        <v>19.193041999999998</v>
      </c>
      <c r="AE8262">
        <v>-69.958361999999994</v>
      </c>
      <c r="AF8262" t="s">
        <v>24617</v>
      </c>
      <c r="AG8262" t="s">
        <v>32</v>
      </c>
      <c r="AH8262" t="s">
        <v>48</v>
      </c>
      <c r="AI8262" t="s">
        <v>87</v>
      </c>
      <c r="AJ8262" t="s">
        <v>1488</v>
      </c>
      <c r="AK8262" t="s">
        <v>265</v>
      </c>
      <c r="AL8262" t="s">
        <v>823</v>
      </c>
      <c r="AM8262" t="s">
        <v>266</v>
      </c>
      <c r="AR8262" t="s">
        <v>91</v>
      </c>
      <c r="AS8262">
        <v>9000139091</v>
      </c>
      <c r="AV8262" t="s">
        <v>267</v>
      </c>
      <c r="AW8262" t="str">
        <f>_xlfn.XLOOKUP(UNIVERSO[[#This Row],[RUTA-LOCALIDAD D&amp;N]],'[1]Cuota Ruta'!E:E,'[1]Cuota Ruta'!G:G)</f>
        <v>Cargar</v>
      </c>
    </row>
    <row r="8263" spans="1:49" x14ac:dyDescent="0.25">
      <c r="A8263" t="s">
        <v>48</v>
      </c>
      <c r="B8263" t="s">
        <v>49</v>
      </c>
      <c r="C8263" t="s">
        <v>50</v>
      </c>
      <c r="D8263" t="s">
        <v>51</v>
      </c>
      <c r="E8263" t="s">
        <v>193</v>
      </c>
      <c r="F8263" t="s">
        <v>194</v>
      </c>
      <c r="G8263">
        <v>9000141603</v>
      </c>
      <c r="H8263">
        <v>141603</v>
      </c>
      <c r="I8263" t="s">
        <v>24618</v>
      </c>
      <c r="J8263" t="s">
        <v>24619</v>
      </c>
      <c r="K8263" t="s">
        <v>197</v>
      </c>
      <c r="L8263" t="s">
        <v>198</v>
      </c>
      <c r="M8263" t="s">
        <v>198</v>
      </c>
      <c r="N8263" t="s">
        <v>58</v>
      </c>
      <c r="O8263" t="s">
        <v>59</v>
      </c>
      <c r="P8263">
        <v>312</v>
      </c>
      <c r="Q8263" t="s">
        <v>2112</v>
      </c>
      <c r="R8263" t="s">
        <v>2112</v>
      </c>
      <c r="S8263" t="s">
        <v>774</v>
      </c>
      <c r="T8263" t="s">
        <v>774</v>
      </c>
      <c r="U8263">
        <v>18.623792600000002</v>
      </c>
      <c r="V8263">
        <v>-69.491050700000002</v>
      </c>
      <c r="W8263" t="s">
        <v>2113</v>
      </c>
      <c r="X8263" t="s">
        <v>63</v>
      </c>
      <c r="Y8263" t="s">
        <v>64</v>
      </c>
      <c r="Z8263" t="s">
        <v>65</v>
      </c>
      <c r="AA8263">
        <v>1160017410</v>
      </c>
      <c r="AB8263" t="s">
        <v>66</v>
      </c>
      <c r="AC8263" t="s">
        <v>67</v>
      </c>
      <c r="AD8263">
        <v>18.623792600000002</v>
      </c>
      <c r="AE8263">
        <v>-69.491050700000002</v>
      </c>
      <c r="AF8263" t="s">
        <v>24620</v>
      </c>
      <c r="AG8263" t="s">
        <v>32</v>
      </c>
      <c r="AH8263" t="s">
        <v>48</v>
      </c>
      <c r="AI8263" t="s">
        <v>87</v>
      </c>
      <c r="AJ8263" t="s">
        <v>1488</v>
      </c>
      <c r="AK8263" t="s">
        <v>203</v>
      </c>
      <c r="AL8263" t="s">
        <v>193</v>
      </c>
      <c r="AM8263" t="s">
        <v>204</v>
      </c>
      <c r="AR8263" t="s">
        <v>91</v>
      </c>
      <c r="AS8263">
        <v>9000141603</v>
      </c>
      <c r="AV8263" t="s">
        <v>206</v>
      </c>
      <c r="AW8263" t="str">
        <f>_xlfn.XLOOKUP(UNIVERSO[[#This Row],[RUTA-LOCALIDAD D&amp;N]],'[1]Cuota Ruta'!E:E,'[1]Cuota Ruta'!G:G)</f>
        <v>Cargar</v>
      </c>
    </row>
    <row r="8264" spans="1:49" x14ac:dyDescent="0.25">
      <c r="A8264" t="s">
        <v>48</v>
      </c>
      <c r="B8264" t="s">
        <v>49</v>
      </c>
      <c r="C8264" t="s">
        <v>50</v>
      </c>
      <c r="D8264" t="s">
        <v>268</v>
      </c>
      <c r="E8264" t="s">
        <v>1196</v>
      </c>
      <c r="F8264" t="s">
        <v>126</v>
      </c>
      <c r="G8264">
        <v>9000142656</v>
      </c>
      <c r="H8264">
        <v>142656</v>
      </c>
      <c r="I8264" t="s">
        <v>24621</v>
      </c>
      <c r="J8264" t="s">
        <v>24622</v>
      </c>
      <c r="K8264" t="s">
        <v>129</v>
      </c>
      <c r="L8264" t="s">
        <v>1199</v>
      </c>
      <c r="M8264" t="s">
        <v>58</v>
      </c>
      <c r="N8264" t="s">
        <v>1199</v>
      </c>
      <c r="O8264" t="s">
        <v>126</v>
      </c>
      <c r="P8264">
        <v>312</v>
      </c>
      <c r="Q8264" t="s">
        <v>2878</v>
      </c>
      <c r="R8264" t="s">
        <v>2878</v>
      </c>
      <c r="S8264" t="s">
        <v>1201</v>
      </c>
      <c r="T8264" t="s">
        <v>1201</v>
      </c>
      <c r="U8264">
        <v>18.3583</v>
      </c>
      <c r="V8264">
        <v>-70.838840000000005</v>
      </c>
      <c r="W8264" t="s">
        <v>2879</v>
      </c>
      <c r="X8264" t="s">
        <v>63</v>
      </c>
      <c r="Y8264" t="s">
        <v>64</v>
      </c>
      <c r="Z8264" t="s">
        <v>65</v>
      </c>
      <c r="AA8264">
        <v>1163017264</v>
      </c>
      <c r="AB8264" t="s">
        <v>66</v>
      </c>
      <c r="AC8264" t="s">
        <v>67</v>
      </c>
      <c r="AD8264">
        <v>18.3583</v>
      </c>
      <c r="AE8264">
        <v>-70.838840000000005</v>
      </c>
      <c r="AF8264" t="s">
        <v>24623</v>
      </c>
      <c r="AG8264" t="s">
        <v>32</v>
      </c>
      <c r="AH8264" t="s">
        <v>48</v>
      </c>
      <c r="AI8264" t="s">
        <v>87</v>
      </c>
      <c r="AJ8264" t="s">
        <v>1488</v>
      </c>
      <c r="AK8264" t="s">
        <v>1204</v>
      </c>
      <c r="AL8264" t="s">
        <v>1196</v>
      </c>
      <c r="AM8264" t="s">
        <v>1205</v>
      </c>
      <c r="AR8264" t="s">
        <v>91</v>
      </c>
      <c r="AS8264">
        <v>9000142656</v>
      </c>
      <c r="AV8264" t="s">
        <v>281</v>
      </c>
      <c r="AW8264" t="str">
        <f>_xlfn.XLOOKUP(UNIVERSO[[#This Row],[RUTA-LOCALIDAD D&amp;N]],'[1]Cuota Ruta'!E:E,'[1]Cuota Ruta'!G:G)</f>
        <v>Cargar</v>
      </c>
    </row>
    <row r="8265" spans="1:49" x14ac:dyDescent="0.25">
      <c r="A8265" t="s">
        <v>48</v>
      </c>
      <c r="B8265" t="s">
        <v>49</v>
      </c>
      <c r="C8265" t="s">
        <v>50</v>
      </c>
      <c r="D8265" t="s">
        <v>124</v>
      </c>
      <c r="E8265" t="s">
        <v>1171</v>
      </c>
      <c r="F8265" t="s">
        <v>126</v>
      </c>
      <c r="G8265">
        <v>9000143373</v>
      </c>
      <c r="H8265">
        <v>143373</v>
      </c>
      <c r="I8265" t="s">
        <v>24624</v>
      </c>
      <c r="J8265" t="s">
        <v>24625</v>
      </c>
      <c r="K8265" t="s">
        <v>129</v>
      </c>
      <c r="L8265" t="s">
        <v>21927</v>
      </c>
      <c r="M8265" t="s">
        <v>253</v>
      </c>
      <c r="N8265" t="s">
        <v>1174</v>
      </c>
      <c r="O8265" t="s">
        <v>126</v>
      </c>
      <c r="P8265">
        <v>326</v>
      </c>
      <c r="Q8265" t="s">
        <v>2745</v>
      </c>
      <c r="R8265" t="s">
        <v>2745</v>
      </c>
      <c r="S8265" t="s">
        <v>1176</v>
      </c>
      <c r="T8265" t="s">
        <v>1176</v>
      </c>
      <c r="U8265">
        <v>18.249181750000002</v>
      </c>
      <c r="V8265">
        <v>-71.20659637</v>
      </c>
      <c r="W8265" t="s">
        <v>2746</v>
      </c>
      <c r="X8265" t="s">
        <v>63</v>
      </c>
      <c r="Y8265" t="s">
        <v>64</v>
      </c>
      <c r="Z8265" t="s">
        <v>65</v>
      </c>
      <c r="AA8265">
        <v>1163017364</v>
      </c>
      <c r="AB8265" t="s">
        <v>66</v>
      </c>
      <c r="AC8265" t="s">
        <v>67</v>
      </c>
      <c r="AD8265">
        <v>18.249181750000002</v>
      </c>
      <c r="AE8265">
        <v>-71.20659637</v>
      </c>
      <c r="AF8265" t="s">
        <v>24626</v>
      </c>
      <c r="AG8265" t="s">
        <v>32</v>
      </c>
      <c r="AH8265" t="s">
        <v>48</v>
      </c>
      <c r="AI8265" t="s">
        <v>87</v>
      </c>
      <c r="AJ8265" t="s">
        <v>1488</v>
      </c>
      <c r="AK8265" t="s">
        <v>1179</v>
      </c>
      <c r="AL8265" t="s">
        <v>1171</v>
      </c>
      <c r="AM8265" t="s">
        <v>1180</v>
      </c>
      <c r="AR8265" t="s">
        <v>91</v>
      </c>
      <c r="AS8265">
        <v>9000143373</v>
      </c>
      <c r="AV8265" t="s">
        <v>281</v>
      </c>
      <c r="AW8265" t="str">
        <f>_xlfn.XLOOKUP(UNIVERSO[[#This Row],[RUTA-LOCALIDAD D&amp;N]],'[1]Cuota Ruta'!E:E,'[1]Cuota Ruta'!G:G)</f>
        <v>Cargar</v>
      </c>
    </row>
    <row r="8266" spans="1:49" x14ac:dyDescent="0.25">
      <c r="A8266" t="s">
        <v>48</v>
      </c>
      <c r="B8266" t="s">
        <v>49</v>
      </c>
      <c r="C8266" t="s">
        <v>50</v>
      </c>
      <c r="D8266" t="s">
        <v>124</v>
      </c>
      <c r="E8266" t="s">
        <v>1266</v>
      </c>
      <c r="F8266" t="s">
        <v>126</v>
      </c>
      <c r="G8266">
        <v>9000143917</v>
      </c>
      <c r="H8266">
        <v>143917</v>
      </c>
      <c r="I8266" t="s">
        <v>24627</v>
      </c>
      <c r="J8266" t="s">
        <v>24628</v>
      </c>
      <c r="K8266" t="s">
        <v>129</v>
      </c>
      <c r="L8266" t="s">
        <v>3087</v>
      </c>
      <c r="M8266" t="s">
        <v>3088</v>
      </c>
      <c r="N8266" t="s">
        <v>1269</v>
      </c>
      <c r="O8266" t="s">
        <v>126</v>
      </c>
      <c r="P8266">
        <v>314</v>
      </c>
      <c r="Q8266" t="s">
        <v>1270</v>
      </c>
      <c r="R8266" t="s">
        <v>1270</v>
      </c>
      <c r="S8266" t="s">
        <v>134</v>
      </c>
      <c r="T8266" t="s">
        <v>134</v>
      </c>
      <c r="U8266">
        <v>18.711939999999998</v>
      </c>
      <c r="V8266">
        <v>-70.463970000000003</v>
      </c>
      <c r="W8266" t="s">
        <v>1271</v>
      </c>
      <c r="X8266" t="s">
        <v>63</v>
      </c>
      <c r="Y8266" t="s">
        <v>64</v>
      </c>
      <c r="Z8266" t="s">
        <v>65</v>
      </c>
      <c r="AA8266">
        <v>1163017435</v>
      </c>
      <c r="AB8266" t="s">
        <v>66</v>
      </c>
      <c r="AC8266" t="s">
        <v>67</v>
      </c>
      <c r="AD8266">
        <v>18.711939999999998</v>
      </c>
      <c r="AE8266">
        <v>-70.463970000000003</v>
      </c>
      <c r="AF8266" t="s">
        <v>24629</v>
      </c>
      <c r="AG8266" t="s">
        <v>32</v>
      </c>
      <c r="AH8266" t="s">
        <v>48</v>
      </c>
      <c r="AI8266" t="s">
        <v>87</v>
      </c>
      <c r="AJ8266" t="s">
        <v>1488</v>
      </c>
      <c r="AK8266" t="s">
        <v>1273</v>
      </c>
      <c r="AL8266" t="s">
        <v>1266</v>
      </c>
      <c r="AM8266" t="s">
        <v>1274</v>
      </c>
      <c r="AR8266" t="s">
        <v>91</v>
      </c>
      <c r="AS8266">
        <v>9000143917</v>
      </c>
      <c r="AV8266" t="s">
        <v>75</v>
      </c>
      <c r="AW8266" t="str">
        <f>_xlfn.XLOOKUP(UNIVERSO[[#This Row],[RUTA-LOCALIDAD D&amp;N]],'[1]Cuota Ruta'!E:E,'[1]Cuota Ruta'!G:G)</f>
        <v>Cargar</v>
      </c>
    </row>
    <row r="8267" spans="1:49" x14ac:dyDescent="0.25">
      <c r="A8267" t="s">
        <v>48</v>
      </c>
      <c r="B8267" t="s">
        <v>49</v>
      </c>
      <c r="C8267" t="s">
        <v>50</v>
      </c>
      <c r="D8267" t="s">
        <v>51</v>
      </c>
      <c r="E8267" t="s">
        <v>823</v>
      </c>
      <c r="F8267" t="s">
        <v>283</v>
      </c>
      <c r="G8267">
        <v>9000144827</v>
      </c>
      <c r="H8267">
        <v>144827</v>
      </c>
      <c r="I8267" t="s">
        <v>15305</v>
      </c>
      <c r="J8267" t="s">
        <v>24630</v>
      </c>
      <c r="K8267" t="s">
        <v>286</v>
      </c>
      <c r="L8267" t="s">
        <v>877</v>
      </c>
      <c r="M8267" t="s">
        <v>877</v>
      </c>
      <c r="N8267" t="s">
        <v>24631</v>
      </c>
      <c r="O8267" t="s">
        <v>59</v>
      </c>
      <c r="P8267">
        <v>340</v>
      </c>
      <c r="Q8267" t="s">
        <v>2525</v>
      </c>
      <c r="R8267" t="s">
        <v>2525</v>
      </c>
      <c r="S8267" t="s">
        <v>840</v>
      </c>
      <c r="T8267" t="s">
        <v>840</v>
      </c>
      <c r="U8267">
        <v>19.003299999999999</v>
      </c>
      <c r="V8267">
        <v>-69.978300000000004</v>
      </c>
      <c r="W8267" t="s">
        <v>2526</v>
      </c>
      <c r="X8267" t="s">
        <v>85</v>
      </c>
      <c r="Y8267" t="s">
        <v>64</v>
      </c>
      <c r="Z8267" t="s">
        <v>99</v>
      </c>
      <c r="AA8267">
        <v>1154014314</v>
      </c>
      <c r="AB8267" t="s">
        <v>66</v>
      </c>
      <c r="AC8267" t="s">
        <v>67</v>
      </c>
      <c r="AD8267">
        <v>19.003299999999999</v>
      </c>
      <c r="AE8267">
        <v>-69.978300000000004</v>
      </c>
      <c r="AF8267" t="s">
        <v>24632</v>
      </c>
      <c r="AG8267" t="s">
        <v>32</v>
      </c>
      <c r="AH8267" t="s">
        <v>48</v>
      </c>
      <c r="AI8267" t="s">
        <v>87</v>
      </c>
      <c r="AJ8267" t="s">
        <v>1488</v>
      </c>
      <c r="AR8267" t="s">
        <v>91</v>
      </c>
      <c r="AS8267">
        <v>9000144827</v>
      </c>
      <c r="AW8267" t="str">
        <f>_xlfn.XLOOKUP(UNIVERSO[[#This Row],[RUTA-LOCALIDAD D&amp;N]],'[1]Cuota Ruta'!E:E,'[1]Cuota Ruta'!G:G)</f>
        <v>Cargar</v>
      </c>
    </row>
    <row r="8268" spans="1:49" x14ac:dyDescent="0.25">
      <c r="A8268" t="s">
        <v>48</v>
      </c>
      <c r="B8268" t="s">
        <v>49</v>
      </c>
      <c r="C8268" t="s">
        <v>50</v>
      </c>
      <c r="D8268" t="s">
        <v>268</v>
      </c>
      <c r="E8268" t="s">
        <v>269</v>
      </c>
      <c r="F8268" t="s">
        <v>126</v>
      </c>
      <c r="G8268">
        <v>9000145944</v>
      </c>
      <c r="H8268">
        <v>145944</v>
      </c>
      <c r="I8268" t="s">
        <v>13908</v>
      </c>
      <c r="J8268" t="s">
        <v>24633</v>
      </c>
      <c r="K8268" t="s">
        <v>129</v>
      </c>
      <c r="L8268" t="s">
        <v>272</v>
      </c>
      <c r="M8268" t="s">
        <v>273</v>
      </c>
      <c r="N8268" t="s">
        <v>273</v>
      </c>
      <c r="O8268" t="s">
        <v>126</v>
      </c>
      <c r="P8268">
        <v>318</v>
      </c>
      <c r="Q8268" t="s">
        <v>2821</v>
      </c>
      <c r="R8268" t="s">
        <v>2821</v>
      </c>
      <c r="S8268" t="s">
        <v>275</v>
      </c>
      <c r="T8268" t="s">
        <v>275</v>
      </c>
      <c r="U8268">
        <v>18.87069</v>
      </c>
      <c r="V8268">
        <v>-71.516379999999998</v>
      </c>
      <c r="W8268" t="s">
        <v>2822</v>
      </c>
      <c r="X8268" t="s">
        <v>63</v>
      </c>
      <c r="Y8268" t="s">
        <v>64</v>
      </c>
      <c r="Z8268" t="s">
        <v>65</v>
      </c>
      <c r="AA8268">
        <v>1163017690</v>
      </c>
      <c r="AB8268" t="s">
        <v>116</v>
      </c>
      <c r="AC8268" t="s">
        <v>67</v>
      </c>
      <c r="AD8268">
        <v>18.870608669999999</v>
      </c>
      <c r="AE8268">
        <v>-71.516480520000002</v>
      </c>
      <c r="AF8268" t="s">
        <v>24634</v>
      </c>
      <c r="AG8268" t="s">
        <v>32</v>
      </c>
      <c r="AH8268" t="s">
        <v>48</v>
      </c>
      <c r="AI8268" t="s">
        <v>87</v>
      </c>
      <c r="AJ8268" t="s">
        <v>1488</v>
      </c>
      <c r="AK8268" t="s">
        <v>278</v>
      </c>
      <c r="AL8268" t="s">
        <v>269</v>
      </c>
      <c r="AM8268" t="s">
        <v>279</v>
      </c>
      <c r="AR8268" t="s">
        <v>91</v>
      </c>
      <c r="AS8268">
        <v>9000145944</v>
      </c>
      <c r="AV8268" t="s">
        <v>281</v>
      </c>
      <c r="AW8268" t="str">
        <f>_xlfn.XLOOKUP(UNIVERSO[[#This Row],[RUTA-LOCALIDAD D&amp;N]],'[1]Cuota Ruta'!E:E,'[1]Cuota Ruta'!G:G)</f>
        <v>Cargar</v>
      </c>
    </row>
    <row r="8269" spans="1:49" x14ac:dyDescent="0.25">
      <c r="A8269" t="s">
        <v>48</v>
      </c>
      <c r="B8269" t="s">
        <v>49</v>
      </c>
      <c r="C8269" t="s">
        <v>50</v>
      </c>
      <c r="D8269" t="s">
        <v>51</v>
      </c>
      <c r="E8269" t="s">
        <v>485</v>
      </c>
      <c r="F8269" t="s">
        <v>283</v>
      </c>
      <c r="G8269">
        <v>9000147320</v>
      </c>
      <c r="H8269">
        <v>147320</v>
      </c>
      <c r="I8269" t="s">
        <v>24635</v>
      </c>
      <c r="J8269" t="s">
        <v>24636</v>
      </c>
      <c r="K8269" t="s">
        <v>286</v>
      </c>
      <c r="L8269" t="s">
        <v>1496</v>
      </c>
      <c r="M8269" t="s">
        <v>1496</v>
      </c>
      <c r="N8269" t="s">
        <v>253</v>
      </c>
      <c r="O8269" t="s">
        <v>59</v>
      </c>
      <c r="P8269">
        <v>346</v>
      </c>
      <c r="Q8269" t="s">
        <v>1104</v>
      </c>
      <c r="R8269" t="s">
        <v>1104</v>
      </c>
      <c r="S8269" t="s">
        <v>1050</v>
      </c>
      <c r="T8269" t="s">
        <v>1050</v>
      </c>
      <c r="U8269">
        <v>19.423761367797901</v>
      </c>
      <c r="V8269">
        <v>-71.620597839355497</v>
      </c>
      <c r="W8269" t="s">
        <v>1105</v>
      </c>
      <c r="X8269" t="s">
        <v>63</v>
      </c>
      <c r="Y8269" t="s">
        <v>64</v>
      </c>
      <c r="Z8269" t="s">
        <v>65</v>
      </c>
      <c r="AA8269">
        <v>1158010449</v>
      </c>
      <c r="AB8269" t="s">
        <v>66</v>
      </c>
      <c r="AC8269" t="s">
        <v>67</v>
      </c>
      <c r="AD8269">
        <v>19.423761367797901</v>
      </c>
      <c r="AE8269">
        <v>-71.620597839355497</v>
      </c>
      <c r="AF8269" t="s">
        <v>24637</v>
      </c>
      <c r="AG8269" t="s">
        <v>32</v>
      </c>
      <c r="AH8269" t="s">
        <v>48</v>
      </c>
      <c r="AI8269" t="s">
        <v>87</v>
      </c>
      <c r="AJ8269" t="s">
        <v>1488</v>
      </c>
      <c r="AK8269" t="s">
        <v>494</v>
      </c>
      <c r="AL8269" t="s">
        <v>485</v>
      </c>
      <c r="AM8269" t="s">
        <v>495</v>
      </c>
      <c r="AR8269" t="s">
        <v>91</v>
      </c>
      <c r="AS8269">
        <v>9000147320</v>
      </c>
      <c r="AV8269" t="s">
        <v>349</v>
      </c>
      <c r="AW8269" t="str">
        <f>_xlfn.XLOOKUP(UNIVERSO[[#This Row],[RUTA-LOCALIDAD D&amp;N]],'[1]Cuota Ruta'!E:E,'[1]Cuota Ruta'!G:G)</f>
        <v>Cargar</v>
      </c>
    </row>
    <row r="8270" spans="1:49" x14ac:dyDescent="0.25">
      <c r="A8270" t="s">
        <v>48</v>
      </c>
      <c r="B8270" t="s">
        <v>49</v>
      </c>
      <c r="C8270" t="s">
        <v>50</v>
      </c>
      <c r="D8270" t="s">
        <v>51</v>
      </c>
      <c r="E8270" t="s">
        <v>193</v>
      </c>
      <c r="F8270" t="s">
        <v>194</v>
      </c>
      <c r="G8270">
        <v>9000147635</v>
      </c>
      <c r="H8270">
        <v>147635</v>
      </c>
      <c r="I8270" t="s">
        <v>24638</v>
      </c>
      <c r="J8270" t="s">
        <v>24639</v>
      </c>
      <c r="K8270" t="s">
        <v>197</v>
      </c>
      <c r="L8270" t="s">
        <v>193</v>
      </c>
      <c r="M8270" t="s">
        <v>193</v>
      </c>
      <c r="N8270" t="s">
        <v>4084</v>
      </c>
      <c r="O8270" t="s">
        <v>59</v>
      </c>
      <c r="P8270">
        <v>305</v>
      </c>
      <c r="Q8270" t="s">
        <v>2125</v>
      </c>
      <c r="R8270" t="s">
        <v>2125</v>
      </c>
      <c r="S8270" t="s">
        <v>327</v>
      </c>
      <c r="T8270" t="s">
        <v>327</v>
      </c>
      <c r="U8270">
        <v>18.4552002</v>
      </c>
      <c r="V8270">
        <v>-69.012649499999995</v>
      </c>
      <c r="W8270" t="s">
        <v>2126</v>
      </c>
      <c r="X8270" t="s">
        <v>85</v>
      </c>
      <c r="Y8270" t="s">
        <v>64</v>
      </c>
      <c r="Z8270" t="s">
        <v>65</v>
      </c>
      <c r="AA8270">
        <v>1160018126</v>
      </c>
      <c r="AB8270" t="s">
        <v>116</v>
      </c>
      <c r="AC8270" t="s">
        <v>67</v>
      </c>
      <c r="AD8270">
        <v>18.455386430949389</v>
      </c>
      <c r="AE8270">
        <v>-69.013098767528589</v>
      </c>
      <c r="AF8270" t="s">
        <v>24640</v>
      </c>
      <c r="AG8270" t="s">
        <v>32</v>
      </c>
      <c r="AH8270" t="s">
        <v>48</v>
      </c>
      <c r="AI8270" t="s">
        <v>87</v>
      </c>
      <c r="AJ8270" t="s">
        <v>1488</v>
      </c>
      <c r="AK8270" t="s">
        <v>330</v>
      </c>
      <c r="AL8270" t="s">
        <v>193</v>
      </c>
      <c r="AM8270" t="s">
        <v>331</v>
      </c>
      <c r="AR8270" t="s">
        <v>91</v>
      </c>
      <c r="AS8270">
        <v>9000147635</v>
      </c>
      <c r="AV8270" t="s">
        <v>206</v>
      </c>
      <c r="AW8270" t="str">
        <f>_xlfn.XLOOKUP(UNIVERSO[[#This Row],[RUTA-LOCALIDAD D&amp;N]],'[1]Cuota Ruta'!E:E,'[1]Cuota Ruta'!G:G)</f>
        <v>Cargar</v>
      </c>
    </row>
    <row r="8271" spans="1:49" x14ac:dyDescent="0.25">
      <c r="A8271" t="s">
        <v>48</v>
      </c>
      <c r="B8271" t="s">
        <v>49</v>
      </c>
      <c r="C8271" t="s">
        <v>50</v>
      </c>
      <c r="D8271" t="s">
        <v>51</v>
      </c>
      <c r="E8271" t="s">
        <v>218</v>
      </c>
      <c r="F8271" t="s">
        <v>194</v>
      </c>
      <c r="G8271">
        <v>9000147729</v>
      </c>
      <c r="H8271">
        <v>147729</v>
      </c>
      <c r="I8271" t="s">
        <v>24641</v>
      </c>
      <c r="J8271" t="s">
        <v>24642</v>
      </c>
      <c r="K8271" t="s">
        <v>197</v>
      </c>
      <c r="L8271" t="s">
        <v>180</v>
      </c>
      <c r="M8271" t="s">
        <v>180</v>
      </c>
      <c r="N8271" t="s">
        <v>58</v>
      </c>
      <c r="O8271" t="s">
        <v>59</v>
      </c>
      <c r="P8271">
        <v>304</v>
      </c>
      <c r="Q8271" t="s">
        <v>457</v>
      </c>
      <c r="R8271" t="s">
        <v>457</v>
      </c>
      <c r="S8271" t="s">
        <v>223</v>
      </c>
      <c r="T8271" t="s">
        <v>223</v>
      </c>
      <c r="U8271">
        <v>18.739687</v>
      </c>
      <c r="V8271">
        <v>-68.579658499999994</v>
      </c>
      <c r="W8271" t="s">
        <v>458</v>
      </c>
      <c r="X8271" t="s">
        <v>63</v>
      </c>
      <c r="Y8271" t="s">
        <v>64</v>
      </c>
      <c r="Z8271" t="s">
        <v>65</v>
      </c>
      <c r="AA8271">
        <v>1159010509</v>
      </c>
      <c r="AB8271" t="s">
        <v>116</v>
      </c>
      <c r="AC8271" t="s">
        <v>67</v>
      </c>
      <c r="AD8271">
        <v>18.739284077192298</v>
      </c>
      <c r="AE8271">
        <v>-68.579384084515169</v>
      </c>
      <c r="AF8271" t="s">
        <v>24643</v>
      </c>
      <c r="AG8271" t="s">
        <v>32</v>
      </c>
      <c r="AH8271" t="s">
        <v>48</v>
      </c>
      <c r="AI8271" t="s">
        <v>87</v>
      </c>
      <c r="AJ8271" t="s">
        <v>1488</v>
      </c>
      <c r="AK8271" t="s">
        <v>235</v>
      </c>
      <c r="AL8271" t="s">
        <v>218</v>
      </c>
      <c r="AM8271" t="s">
        <v>236</v>
      </c>
      <c r="AR8271" t="s">
        <v>91</v>
      </c>
      <c r="AS8271">
        <v>9000147729</v>
      </c>
      <c r="AV8271" t="s">
        <v>75</v>
      </c>
      <c r="AW8271" t="str">
        <f>_xlfn.XLOOKUP(UNIVERSO[[#This Row],[RUTA-LOCALIDAD D&amp;N]],'[1]Cuota Ruta'!E:E,'[1]Cuota Ruta'!G:G)</f>
        <v>Cargar</v>
      </c>
    </row>
    <row r="8272" spans="1:49" x14ac:dyDescent="0.25">
      <c r="A8272" t="s">
        <v>48</v>
      </c>
      <c r="B8272" t="s">
        <v>49</v>
      </c>
      <c r="C8272" t="s">
        <v>110</v>
      </c>
      <c r="D8272" t="s">
        <v>51</v>
      </c>
      <c r="E8272" t="s">
        <v>485</v>
      </c>
      <c r="F8272" t="s">
        <v>283</v>
      </c>
      <c r="G8272">
        <v>9000148051</v>
      </c>
      <c r="H8272">
        <v>148051</v>
      </c>
      <c r="I8272" t="s">
        <v>24644</v>
      </c>
      <c r="J8272" t="s">
        <v>24645</v>
      </c>
      <c r="K8272" t="s">
        <v>286</v>
      </c>
      <c r="L8272" t="s">
        <v>488</v>
      </c>
      <c r="M8272" t="s">
        <v>488</v>
      </c>
      <c r="N8272" t="s">
        <v>24646</v>
      </c>
      <c r="O8272" t="s">
        <v>59</v>
      </c>
      <c r="P8272">
        <v>335</v>
      </c>
      <c r="Q8272" t="s">
        <v>2566</v>
      </c>
      <c r="R8272" t="s">
        <v>2566</v>
      </c>
      <c r="S8272" t="s">
        <v>491</v>
      </c>
      <c r="T8272" t="s">
        <v>491</v>
      </c>
      <c r="U8272">
        <v>19.482305526733398</v>
      </c>
      <c r="V8272">
        <v>-71.323616027832003</v>
      </c>
      <c r="W8272" t="s">
        <v>2567</v>
      </c>
      <c r="X8272" t="s">
        <v>63</v>
      </c>
      <c r="Y8272" t="s">
        <v>64</v>
      </c>
      <c r="Z8272" t="s">
        <v>65</v>
      </c>
      <c r="AA8272">
        <v>1158010586</v>
      </c>
      <c r="AB8272" t="s">
        <v>66</v>
      </c>
      <c r="AC8272" t="s">
        <v>67</v>
      </c>
      <c r="AD8272">
        <v>19.482305526733398</v>
      </c>
      <c r="AE8272">
        <v>-71.323616027832003</v>
      </c>
      <c r="AF8272" t="s">
        <v>24647</v>
      </c>
      <c r="AG8272" t="s">
        <v>32</v>
      </c>
      <c r="AH8272" t="s">
        <v>48</v>
      </c>
      <c r="AI8272" t="s">
        <v>87</v>
      </c>
      <c r="AJ8272" t="s">
        <v>1488</v>
      </c>
      <c r="AK8272" t="s">
        <v>494</v>
      </c>
      <c r="AL8272" t="s">
        <v>485</v>
      </c>
      <c r="AM8272" t="s">
        <v>495</v>
      </c>
      <c r="AR8272" t="s">
        <v>91</v>
      </c>
      <c r="AS8272">
        <v>9000148051</v>
      </c>
      <c r="AV8272" t="s">
        <v>349</v>
      </c>
      <c r="AW8272" t="str">
        <f>_xlfn.XLOOKUP(UNIVERSO[[#This Row],[RUTA-LOCALIDAD D&amp;N]],'[1]Cuota Ruta'!E:E,'[1]Cuota Ruta'!G:G)</f>
        <v>Cargar</v>
      </c>
    </row>
    <row r="8273" spans="1:49" x14ac:dyDescent="0.25">
      <c r="A8273" t="s">
        <v>48</v>
      </c>
      <c r="B8273" t="s">
        <v>49</v>
      </c>
      <c r="C8273" t="s">
        <v>50</v>
      </c>
      <c r="D8273" t="s">
        <v>51</v>
      </c>
      <c r="E8273" t="s">
        <v>338</v>
      </c>
      <c r="F8273" t="s">
        <v>283</v>
      </c>
      <c r="G8273">
        <v>9000149203</v>
      </c>
      <c r="H8273">
        <v>149203</v>
      </c>
      <c r="I8273" t="s">
        <v>3007</v>
      </c>
      <c r="J8273" t="s">
        <v>24648</v>
      </c>
      <c r="K8273" t="s">
        <v>286</v>
      </c>
      <c r="L8273" t="s">
        <v>403</v>
      </c>
      <c r="M8273" t="s">
        <v>403</v>
      </c>
      <c r="N8273" t="s">
        <v>6300</v>
      </c>
      <c r="O8273" t="s">
        <v>59</v>
      </c>
      <c r="P8273">
        <v>322</v>
      </c>
      <c r="Q8273" t="s">
        <v>1895</v>
      </c>
      <c r="R8273" t="s">
        <v>1895</v>
      </c>
      <c r="S8273" t="s">
        <v>405</v>
      </c>
      <c r="T8273" t="s">
        <v>405</v>
      </c>
      <c r="U8273">
        <v>19.2142333984375</v>
      </c>
      <c r="V8273">
        <v>-70.530265808105398</v>
      </c>
      <c r="W8273" t="s">
        <v>1896</v>
      </c>
      <c r="X8273" t="s">
        <v>85</v>
      </c>
      <c r="Y8273" t="s">
        <v>64</v>
      </c>
      <c r="Z8273" t="s">
        <v>65</v>
      </c>
      <c r="AA8273">
        <v>1151038051</v>
      </c>
      <c r="AB8273" t="s">
        <v>116</v>
      </c>
      <c r="AC8273" t="s">
        <v>67</v>
      </c>
      <c r="AD8273">
        <v>19.214206570000002</v>
      </c>
      <c r="AE8273">
        <v>-70.530194449999996</v>
      </c>
      <c r="AF8273" t="s">
        <v>24649</v>
      </c>
      <c r="AG8273" t="s">
        <v>32</v>
      </c>
      <c r="AH8273" t="s">
        <v>48</v>
      </c>
      <c r="AI8273" t="s">
        <v>87</v>
      </c>
      <c r="AJ8273" t="s">
        <v>1488</v>
      </c>
      <c r="AK8273" t="s">
        <v>732</v>
      </c>
      <c r="AL8273" t="s">
        <v>338</v>
      </c>
      <c r="AM8273" t="s">
        <v>733</v>
      </c>
      <c r="AR8273" t="s">
        <v>91</v>
      </c>
      <c r="AS8273">
        <v>9000149203</v>
      </c>
      <c r="AV8273" t="s">
        <v>349</v>
      </c>
      <c r="AW8273" t="str">
        <f>_xlfn.XLOOKUP(UNIVERSO[[#This Row],[RUTA-LOCALIDAD D&amp;N]],'[1]Cuota Ruta'!E:E,'[1]Cuota Ruta'!G:G)</f>
        <v>Cargar</v>
      </c>
    </row>
    <row r="8274" spans="1:49" x14ac:dyDescent="0.25">
      <c r="A8274" t="s">
        <v>48</v>
      </c>
      <c r="B8274" t="s">
        <v>380</v>
      </c>
      <c r="C8274" t="s">
        <v>381</v>
      </c>
      <c r="D8274" t="s">
        <v>51</v>
      </c>
      <c r="E8274" t="s">
        <v>140</v>
      </c>
      <c r="F8274" t="s">
        <v>141</v>
      </c>
      <c r="G8274">
        <v>9000149265</v>
      </c>
      <c r="H8274">
        <v>149265</v>
      </c>
      <c r="I8274" t="s">
        <v>24650</v>
      </c>
      <c r="J8274" t="s">
        <v>24651</v>
      </c>
      <c r="K8274" t="s">
        <v>144</v>
      </c>
      <c r="L8274" t="s">
        <v>93</v>
      </c>
      <c r="M8274" t="s">
        <v>93</v>
      </c>
      <c r="N8274" t="s">
        <v>3288</v>
      </c>
      <c r="O8274" t="s">
        <v>434</v>
      </c>
      <c r="P8274">
        <v>396</v>
      </c>
      <c r="Q8274" t="s">
        <v>435</v>
      </c>
      <c r="R8274" t="s">
        <v>435</v>
      </c>
      <c r="S8274" t="s">
        <v>436</v>
      </c>
      <c r="T8274" t="s">
        <v>436</v>
      </c>
      <c r="U8274">
        <v>18.495079</v>
      </c>
      <c r="V8274">
        <v>-69.746688000000006</v>
      </c>
      <c r="W8274" t="s">
        <v>437</v>
      </c>
      <c r="X8274" t="s">
        <v>85</v>
      </c>
      <c r="Y8274" t="s">
        <v>64</v>
      </c>
      <c r="Z8274" t="s">
        <v>65</v>
      </c>
      <c r="AA8274">
        <v>1153026581</v>
      </c>
      <c r="AB8274" t="s">
        <v>66</v>
      </c>
      <c r="AC8274" t="s">
        <v>67</v>
      </c>
      <c r="AD8274">
        <v>18.495079</v>
      </c>
      <c r="AE8274">
        <v>-69.746688000000006</v>
      </c>
      <c r="AF8274" t="s">
        <v>24652</v>
      </c>
      <c r="AG8274" t="s">
        <v>32</v>
      </c>
      <c r="AH8274" t="s">
        <v>48</v>
      </c>
      <c r="AI8274" t="s">
        <v>87</v>
      </c>
      <c r="AJ8274" t="s">
        <v>1488</v>
      </c>
      <c r="AK8274" t="s">
        <v>150</v>
      </c>
      <c r="AL8274" t="s">
        <v>140</v>
      </c>
      <c r="AM8274" t="s">
        <v>151</v>
      </c>
      <c r="AR8274" t="s">
        <v>91</v>
      </c>
      <c r="AS8274">
        <v>9000149265</v>
      </c>
      <c r="AV8274" t="s">
        <v>153</v>
      </c>
      <c r="AW8274" t="str">
        <f>_xlfn.XLOOKUP(UNIVERSO[[#This Row],[RUTA-LOCALIDAD D&amp;N]],'[1]Cuota Ruta'!E:E,'[1]Cuota Ruta'!G:G)</f>
        <v>Cargar</v>
      </c>
    </row>
    <row r="8275" spans="1:49" x14ac:dyDescent="0.25">
      <c r="A8275" t="s">
        <v>48</v>
      </c>
      <c r="B8275" t="s">
        <v>49</v>
      </c>
      <c r="C8275" t="s">
        <v>50</v>
      </c>
      <c r="D8275" t="s">
        <v>124</v>
      </c>
      <c r="E8275" t="s">
        <v>1171</v>
      </c>
      <c r="F8275" t="s">
        <v>126</v>
      </c>
      <c r="G8275">
        <v>9000149676</v>
      </c>
      <c r="H8275">
        <v>149676</v>
      </c>
      <c r="I8275" t="s">
        <v>24653</v>
      </c>
      <c r="J8275" t="s">
        <v>24654</v>
      </c>
      <c r="K8275" t="s">
        <v>129</v>
      </c>
      <c r="L8275" t="s">
        <v>21927</v>
      </c>
      <c r="M8275" t="s">
        <v>253</v>
      </c>
      <c r="N8275" t="s">
        <v>1174</v>
      </c>
      <c r="O8275" t="s">
        <v>126</v>
      </c>
      <c r="P8275">
        <v>322</v>
      </c>
      <c r="Q8275" t="s">
        <v>1175</v>
      </c>
      <c r="R8275" t="s">
        <v>1175</v>
      </c>
      <c r="S8275" t="s">
        <v>1176</v>
      </c>
      <c r="T8275" t="s">
        <v>1176</v>
      </c>
      <c r="U8275">
        <v>18.25158691</v>
      </c>
      <c r="V8275">
        <v>-71.21981049</v>
      </c>
      <c r="W8275" t="s">
        <v>1177</v>
      </c>
      <c r="X8275" t="s">
        <v>63</v>
      </c>
      <c r="Y8275" t="s">
        <v>64</v>
      </c>
      <c r="Z8275" t="s">
        <v>65</v>
      </c>
      <c r="AA8275">
        <v>1163018340</v>
      </c>
      <c r="AB8275" t="s">
        <v>66</v>
      </c>
      <c r="AC8275" t="s">
        <v>67</v>
      </c>
      <c r="AD8275">
        <v>18.25158691</v>
      </c>
      <c r="AE8275">
        <v>-71.21981049</v>
      </c>
      <c r="AF8275" t="s">
        <v>24655</v>
      </c>
      <c r="AG8275" t="s">
        <v>32</v>
      </c>
      <c r="AH8275" t="s">
        <v>48</v>
      </c>
      <c r="AI8275" t="s">
        <v>87</v>
      </c>
      <c r="AJ8275" t="s">
        <v>1488</v>
      </c>
      <c r="AK8275" t="s">
        <v>1179</v>
      </c>
      <c r="AL8275" t="s">
        <v>1171</v>
      </c>
      <c r="AM8275" t="s">
        <v>1180</v>
      </c>
      <c r="AR8275" t="s">
        <v>91</v>
      </c>
      <c r="AS8275">
        <v>9000149676</v>
      </c>
      <c r="AV8275" t="s">
        <v>281</v>
      </c>
      <c r="AW8275" t="str">
        <f>_xlfn.XLOOKUP(UNIVERSO[[#This Row],[RUTA-LOCALIDAD D&amp;N]],'[1]Cuota Ruta'!E:E,'[1]Cuota Ruta'!G:G)</f>
        <v>Cargar</v>
      </c>
    </row>
    <row r="8276" spans="1:49" x14ac:dyDescent="0.25">
      <c r="A8276" t="s">
        <v>48</v>
      </c>
      <c r="B8276" t="s">
        <v>49</v>
      </c>
      <c r="C8276" t="s">
        <v>50</v>
      </c>
      <c r="D8276" t="s">
        <v>268</v>
      </c>
      <c r="E8276" t="s">
        <v>1196</v>
      </c>
      <c r="F8276" t="s">
        <v>126</v>
      </c>
      <c r="G8276">
        <v>9000150247</v>
      </c>
      <c r="H8276">
        <v>150247</v>
      </c>
      <c r="I8276" t="s">
        <v>24656</v>
      </c>
      <c r="J8276" t="s">
        <v>24657</v>
      </c>
      <c r="K8276" t="s">
        <v>129</v>
      </c>
      <c r="L8276" t="s">
        <v>1199</v>
      </c>
      <c r="M8276" t="s">
        <v>58</v>
      </c>
      <c r="N8276" t="s">
        <v>1199</v>
      </c>
      <c r="O8276" t="s">
        <v>126</v>
      </c>
      <c r="P8276">
        <v>330</v>
      </c>
      <c r="Q8276" t="s">
        <v>2895</v>
      </c>
      <c r="R8276" t="s">
        <v>2895</v>
      </c>
      <c r="S8276" t="s">
        <v>1201</v>
      </c>
      <c r="T8276" t="s">
        <v>1201</v>
      </c>
      <c r="U8276">
        <v>18.458939999999998</v>
      </c>
      <c r="V8276">
        <v>-70.751270000000005</v>
      </c>
      <c r="W8276" t="s">
        <v>2896</v>
      </c>
      <c r="X8276" t="s">
        <v>63</v>
      </c>
      <c r="Y8276" t="s">
        <v>64</v>
      </c>
      <c r="Z8276" t="s">
        <v>65</v>
      </c>
      <c r="AA8276">
        <v>1163018390</v>
      </c>
      <c r="AB8276" t="s">
        <v>116</v>
      </c>
      <c r="AC8276" t="s">
        <v>67</v>
      </c>
      <c r="AD8276">
        <v>18.458987910000001</v>
      </c>
      <c r="AE8276">
        <v>-70.751173960000003</v>
      </c>
      <c r="AF8276" t="s">
        <v>24658</v>
      </c>
      <c r="AG8276" t="s">
        <v>32</v>
      </c>
      <c r="AH8276" t="s">
        <v>48</v>
      </c>
      <c r="AI8276" t="s">
        <v>87</v>
      </c>
      <c r="AJ8276" t="s">
        <v>1488</v>
      </c>
      <c r="AK8276" t="s">
        <v>1204</v>
      </c>
      <c r="AL8276" t="s">
        <v>1196</v>
      </c>
      <c r="AM8276" t="s">
        <v>1205</v>
      </c>
      <c r="AR8276" t="s">
        <v>91</v>
      </c>
      <c r="AS8276">
        <v>9000150247</v>
      </c>
      <c r="AV8276" t="s">
        <v>281</v>
      </c>
      <c r="AW8276" t="str">
        <f>_xlfn.XLOOKUP(UNIVERSO[[#This Row],[RUTA-LOCALIDAD D&amp;N]],'[1]Cuota Ruta'!E:E,'[1]Cuota Ruta'!G:G)</f>
        <v>Cargar</v>
      </c>
    </row>
    <row r="8277" spans="1:49" x14ac:dyDescent="0.25">
      <c r="A8277" t="s">
        <v>48</v>
      </c>
      <c r="B8277" t="s">
        <v>49</v>
      </c>
      <c r="C8277" t="s">
        <v>50</v>
      </c>
      <c r="D8277" t="s">
        <v>51</v>
      </c>
      <c r="E8277" t="s">
        <v>338</v>
      </c>
      <c r="F8277" t="s">
        <v>283</v>
      </c>
      <c r="G8277">
        <v>9000151083</v>
      </c>
      <c r="H8277">
        <v>151083</v>
      </c>
      <c r="I8277" t="s">
        <v>24659</v>
      </c>
      <c r="J8277" t="s">
        <v>1109</v>
      </c>
      <c r="K8277" t="s">
        <v>286</v>
      </c>
      <c r="L8277" t="s">
        <v>338</v>
      </c>
      <c r="M8277" t="s">
        <v>338</v>
      </c>
      <c r="N8277" t="s">
        <v>21552</v>
      </c>
      <c r="O8277" t="s">
        <v>59</v>
      </c>
      <c r="P8277">
        <v>323</v>
      </c>
      <c r="Q8277" t="s">
        <v>1757</v>
      </c>
      <c r="R8277" t="s">
        <v>1757</v>
      </c>
      <c r="S8277" t="s">
        <v>343</v>
      </c>
      <c r="T8277" t="s">
        <v>343</v>
      </c>
      <c r="U8277">
        <v>19.3539009094238</v>
      </c>
      <c r="V8277">
        <v>-70.992210388199993</v>
      </c>
      <c r="W8277" t="s">
        <v>1758</v>
      </c>
      <c r="X8277" t="s">
        <v>63</v>
      </c>
      <c r="Y8277" t="s">
        <v>64</v>
      </c>
      <c r="Z8277" t="s">
        <v>65</v>
      </c>
      <c r="AA8277">
        <v>1151038412</v>
      </c>
      <c r="AB8277" t="s">
        <v>66</v>
      </c>
      <c r="AC8277" t="s">
        <v>67</v>
      </c>
      <c r="AD8277">
        <v>19.3539009094238</v>
      </c>
      <c r="AE8277">
        <v>-70.992210388199993</v>
      </c>
      <c r="AF8277" t="s">
        <v>24660</v>
      </c>
      <c r="AG8277" t="s">
        <v>32</v>
      </c>
      <c r="AH8277" t="s">
        <v>48</v>
      </c>
      <c r="AI8277" t="s">
        <v>87</v>
      </c>
      <c r="AJ8277" t="s">
        <v>1488</v>
      </c>
      <c r="AK8277" t="s">
        <v>346</v>
      </c>
      <c r="AL8277" t="s">
        <v>338</v>
      </c>
      <c r="AM8277" t="s">
        <v>347</v>
      </c>
      <c r="AR8277" t="s">
        <v>91</v>
      </c>
      <c r="AS8277">
        <v>9000151083</v>
      </c>
      <c r="AV8277" t="s">
        <v>349</v>
      </c>
      <c r="AW8277" t="str">
        <f>_xlfn.XLOOKUP(UNIVERSO[[#This Row],[RUTA-LOCALIDAD D&amp;N]],'[1]Cuota Ruta'!E:E,'[1]Cuota Ruta'!G:G)</f>
        <v>Cargar</v>
      </c>
    </row>
    <row r="8278" spans="1:49" x14ac:dyDescent="0.25">
      <c r="A8278" t="s">
        <v>48</v>
      </c>
      <c r="B8278" t="s">
        <v>49</v>
      </c>
      <c r="C8278" t="s">
        <v>50</v>
      </c>
      <c r="D8278" t="s">
        <v>51</v>
      </c>
      <c r="E8278" t="s">
        <v>282</v>
      </c>
      <c r="F8278" t="s">
        <v>283</v>
      </c>
      <c r="G8278">
        <v>9000151257</v>
      </c>
      <c r="H8278">
        <v>151257</v>
      </c>
      <c r="I8278" t="s">
        <v>24661</v>
      </c>
      <c r="J8278" t="s">
        <v>24662</v>
      </c>
      <c r="K8278" t="s">
        <v>286</v>
      </c>
      <c r="L8278" t="s">
        <v>403</v>
      </c>
      <c r="M8278" t="s">
        <v>403</v>
      </c>
      <c r="N8278" t="s">
        <v>3355</v>
      </c>
      <c r="O8278" t="s">
        <v>59</v>
      </c>
      <c r="P8278">
        <v>311</v>
      </c>
      <c r="Q8278" t="s">
        <v>1485</v>
      </c>
      <c r="R8278" t="s">
        <v>1485</v>
      </c>
      <c r="S8278" t="s">
        <v>290</v>
      </c>
      <c r="T8278" t="s">
        <v>290</v>
      </c>
      <c r="U8278">
        <v>19.152280000000001</v>
      </c>
      <c r="V8278">
        <v>-70.470982000000006</v>
      </c>
      <c r="W8278" t="s">
        <v>1486</v>
      </c>
      <c r="X8278" t="s">
        <v>63</v>
      </c>
      <c r="Y8278" t="s">
        <v>64</v>
      </c>
      <c r="Z8278" t="s">
        <v>99</v>
      </c>
      <c r="AA8278">
        <v>1155007894</v>
      </c>
      <c r="AB8278" t="s">
        <v>66</v>
      </c>
      <c r="AC8278" t="s">
        <v>67</v>
      </c>
      <c r="AD8278">
        <v>19.152280000000001</v>
      </c>
      <c r="AE8278">
        <v>-70.470982000000006</v>
      </c>
      <c r="AF8278" t="s">
        <v>24663</v>
      </c>
      <c r="AG8278" t="s">
        <v>32</v>
      </c>
      <c r="AH8278" t="s">
        <v>48</v>
      </c>
      <c r="AI8278" t="s">
        <v>87</v>
      </c>
      <c r="AJ8278" t="s">
        <v>1488</v>
      </c>
      <c r="AR8278" t="s">
        <v>91</v>
      </c>
      <c r="AS8278">
        <v>9000151257</v>
      </c>
      <c r="AW8278" t="str">
        <f>_xlfn.XLOOKUP(UNIVERSO[[#This Row],[RUTA-LOCALIDAD D&amp;N]],'[1]Cuota Ruta'!E:E,'[1]Cuota Ruta'!G:G)</f>
        <v>Cargar</v>
      </c>
    </row>
    <row r="8279" spans="1:49" x14ac:dyDescent="0.25">
      <c r="A8279" t="s">
        <v>48</v>
      </c>
      <c r="B8279" t="s">
        <v>49</v>
      </c>
      <c r="C8279" t="s">
        <v>50</v>
      </c>
      <c r="D8279" t="s">
        <v>51</v>
      </c>
      <c r="E8279" t="s">
        <v>823</v>
      </c>
      <c r="F8279" t="s">
        <v>283</v>
      </c>
      <c r="G8279">
        <v>9000151415</v>
      </c>
      <c r="H8279">
        <v>151415</v>
      </c>
      <c r="I8279" t="s">
        <v>24664</v>
      </c>
      <c r="J8279" t="s">
        <v>3242</v>
      </c>
      <c r="K8279" t="s">
        <v>286</v>
      </c>
      <c r="L8279" t="s">
        <v>826</v>
      </c>
      <c r="M8279" t="s">
        <v>826</v>
      </c>
      <c r="N8279" t="s">
        <v>3243</v>
      </c>
      <c r="O8279" t="s">
        <v>59</v>
      </c>
      <c r="P8279">
        <v>347</v>
      </c>
      <c r="Q8279" t="s">
        <v>3244</v>
      </c>
      <c r="R8279" t="s">
        <v>3244</v>
      </c>
      <c r="S8279" t="s">
        <v>829</v>
      </c>
      <c r="T8279" t="s">
        <v>829</v>
      </c>
      <c r="U8279">
        <v>19.3578821309892</v>
      </c>
      <c r="V8279">
        <v>-70.278059804123302</v>
      </c>
      <c r="W8279" t="s">
        <v>3245</v>
      </c>
      <c r="X8279" t="s">
        <v>63</v>
      </c>
      <c r="Y8279" t="s">
        <v>64</v>
      </c>
      <c r="Z8279" t="s">
        <v>65</v>
      </c>
      <c r="AA8279">
        <v>1154014680</v>
      </c>
      <c r="AB8279" t="s">
        <v>116</v>
      </c>
      <c r="AC8279" t="s">
        <v>67</v>
      </c>
      <c r="AD8279">
        <v>19.3578607</v>
      </c>
      <c r="AE8279">
        <v>-70.278045700000007</v>
      </c>
      <c r="AF8279" t="s">
        <v>24665</v>
      </c>
      <c r="AG8279" t="s">
        <v>32</v>
      </c>
      <c r="AH8279" t="s">
        <v>48</v>
      </c>
      <c r="AI8279" t="s">
        <v>87</v>
      </c>
      <c r="AJ8279" t="s">
        <v>1488</v>
      </c>
      <c r="AR8279" t="s">
        <v>91</v>
      </c>
      <c r="AS8279">
        <v>9000151415</v>
      </c>
      <c r="AW8279" t="str">
        <f>_xlfn.XLOOKUP(UNIVERSO[[#This Row],[RUTA-LOCALIDAD D&amp;N]],'[1]Cuota Ruta'!E:E,'[1]Cuota Ruta'!G:G)</f>
        <v>Cargar</v>
      </c>
    </row>
    <row r="8280" spans="1:49" x14ac:dyDescent="0.25">
      <c r="A8280" t="s">
        <v>48</v>
      </c>
      <c r="B8280" t="s">
        <v>49</v>
      </c>
      <c r="C8280" t="s">
        <v>50</v>
      </c>
      <c r="D8280" t="s">
        <v>124</v>
      </c>
      <c r="E8280" t="s">
        <v>269</v>
      </c>
      <c r="F8280" t="s">
        <v>126</v>
      </c>
      <c r="G8280">
        <v>9000152084</v>
      </c>
      <c r="H8280">
        <v>152084</v>
      </c>
      <c r="I8280" t="s">
        <v>24666</v>
      </c>
      <c r="J8280" t="s">
        <v>24667</v>
      </c>
      <c r="K8280" t="s">
        <v>129</v>
      </c>
      <c r="L8280" t="s">
        <v>272</v>
      </c>
      <c r="M8280" t="s">
        <v>273</v>
      </c>
      <c r="N8280" t="s">
        <v>273</v>
      </c>
      <c r="O8280" t="s">
        <v>126</v>
      </c>
      <c r="P8280">
        <v>320</v>
      </c>
      <c r="Q8280" t="s">
        <v>1222</v>
      </c>
      <c r="R8280" t="s">
        <v>1222</v>
      </c>
      <c r="S8280" t="s">
        <v>275</v>
      </c>
      <c r="T8280" t="s">
        <v>275</v>
      </c>
      <c r="U8280">
        <v>18.876602170000002</v>
      </c>
      <c r="V8280">
        <v>-71.239517210000002</v>
      </c>
      <c r="W8280" t="s">
        <v>1223</v>
      </c>
      <c r="X8280" t="s">
        <v>63</v>
      </c>
      <c r="Y8280" t="s">
        <v>64</v>
      </c>
      <c r="Z8280" t="s">
        <v>65</v>
      </c>
      <c r="AA8280">
        <v>1163018590</v>
      </c>
      <c r="AB8280" t="s">
        <v>66</v>
      </c>
      <c r="AC8280" t="s">
        <v>67</v>
      </c>
      <c r="AD8280">
        <v>18.876602170000002</v>
      </c>
      <c r="AE8280">
        <v>-71.239517210000002</v>
      </c>
      <c r="AF8280" t="s">
        <v>24668</v>
      </c>
      <c r="AG8280" t="s">
        <v>32</v>
      </c>
      <c r="AH8280" t="s">
        <v>48</v>
      </c>
      <c r="AI8280" t="s">
        <v>87</v>
      </c>
      <c r="AJ8280" t="s">
        <v>1488</v>
      </c>
      <c r="AK8280" t="s">
        <v>278</v>
      </c>
      <c r="AL8280" t="s">
        <v>269</v>
      </c>
      <c r="AM8280" t="s">
        <v>279</v>
      </c>
      <c r="AR8280" t="s">
        <v>91</v>
      </c>
      <c r="AS8280">
        <v>9000152084</v>
      </c>
      <c r="AV8280" t="s">
        <v>281</v>
      </c>
      <c r="AW8280" t="str">
        <f>_xlfn.XLOOKUP(UNIVERSO[[#This Row],[RUTA-LOCALIDAD D&amp;N]],'[1]Cuota Ruta'!E:E,'[1]Cuota Ruta'!G:G)</f>
        <v>Cargar</v>
      </c>
    </row>
    <row r="8281" spans="1:49" x14ac:dyDescent="0.25">
      <c r="A8281" t="s">
        <v>48</v>
      </c>
      <c r="B8281" t="s">
        <v>49</v>
      </c>
      <c r="C8281" t="s">
        <v>50</v>
      </c>
      <c r="D8281" t="s">
        <v>124</v>
      </c>
      <c r="E8281" t="s">
        <v>338</v>
      </c>
      <c r="F8281" t="s">
        <v>283</v>
      </c>
      <c r="G8281">
        <v>9000152704</v>
      </c>
      <c r="H8281">
        <v>152704</v>
      </c>
      <c r="I8281" t="s">
        <v>24669</v>
      </c>
      <c r="J8281" t="s">
        <v>4253</v>
      </c>
      <c r="K8281" t="s">
        <v>286</v>
      </c>
      <c r="L8281" t="s">
        <v>403</v>
      </c>
      <c r="M8281" t="s">
        <v>403</v>
      </c>
      <c r="N8281" t="s">
        <v>4254</v>
      </c>
      <c r="O8281" t="s">
        <v>59</v>
      </c>
      <c r="P8281">
        <v>377</v>
      </c>
      <c r="Q8281" t="s">
        <v>1943</v>
      </c>
      <c r="R8281" t="s">
        <v>1943</v>
      </c>
      <c r="S8281" t="s">
        <v>405</v>
      </c>
      <c r="T8281" t="s">
        <v>405</v>
      </c>
      <c r="U8281">
        <v>19.230633999999998</v>
      </c>
      <c r="V8281">
        <v>-70.552914999999999</v>
      </c>
      <c r="W8281" t="s">
        <v>1944</v>
      </c>
      <c r="X8281" t="s">
        <v>63</v>
      </c>
      <c r="Y8281" t="s">
        <v>64</v>
      </c>
      <c r="Z8281" t="s">
        <v>65</v>
      </c>
      <c r="AA8281">
        <v>1151038808</v>
      </c>
      <c r="AB8281" t="s">
        <v>116</v>
      </c>
      <c r="AC8281" t="s">
        <v>67</v>
      </c>
      <c r="AD8281">
        <v>19.230666666666661</v>
      </c>
      <c r="AE8281">
        <v>-70.552986666666655</v>
      </c>
      <c r="AF8281" t="s">
        <v>24670</v>
      </c>
      <c r="AG8281" t="s">
        <v>32</v>
      </c>
      <c r="AH8281" t="s">
        <v>48</v>
      </c>
      <c r="AI8281" t="s">
        <v>87</v>
      </c>
      <c r="AJ8281" t="s">
        <v>1488</v>
      </c>
      <c r="AK8281" t="s">
        <v>732</v>
      </c>
      <c r="AL8281" t="s">
        <v>338</v>
      </c>
      <c r="AM8281" t="s">
        <v>733</v>
      </c>
      <c r="AR8281" t="s">
        <v>91</v>
      </c>
      <c r="AS8281">
        <v>9000152704</v>
      </c>
      <c r="AV8281" t="s">
        <v>349</v>
      </c>
      <c r="AW8281" t="str">
        <f>_xlfn.XLOOKUP(UNIVERSO[[#This Row],[RUTA-LOCALIDAD D&amp;N]],'[1]Cuota Ruta'!E:E,'[1]Cuota Ruta'!G:G)</f>
        <v>Cargar</v>
      </c>
    </row>
    <row r="8282" spans="1:49" x14ac:dyDescent="0.25">
      <c r="A8282" t="s">
        <v>48</v>
      </c>
      <c r="B8282" t="s">
        <v>49</v>
      </c>
      <c r="C8282" t="s">
        <v>50</v>
      </c>
      <c r="D8282" t="s">
        <v>51</v>
      </c>
      <c r="E8282" t="s">
        <v>193</v>
      </c>
      <c r="F8282" t="s">
        <v>194</v>
      </c>
      <c r="G8282">
        <v>9000152734</v>
      </c>
      <c r="H8282">
        <v>152734</v>
      </c>
      <c r="I8282" t="s">
        <v>24671</v>
      </c>
      <c r="J8282" t="s">
        <v>24672</v>
      </c>
      <c r="K8282" t="s">
        <v>197</v>
      </c>
      <c r="L8282" t="s">
        <v>1417</v>
      </c>
      <c r="M8282" t="s">
        <v>1417</v>
      </c>
      <c r="N8282" t="s">
        <v>253</v>
      </c>
      <c r="O8282" t="s">
        <v>59</v>
      </c>
      <c r="P8282">
        <v>326</v>
      </c>
      <c r="Q8282" t="s">
        <v>3204</v>
      </c>
      <c r="R8282" t="s">
        <v>3204</v>
      </c>
      <c r="S8282" t="s">
        <v>774</v>
      </c>
      <c r="T8282" t="s">
        <v>774</v>
      </c>
      <c r="U8282">
        <v>18.7362614</v>
      </c>
      <c r="V8282">
        <v>-69.233192000000003</v>
      </c>
      <c r="W8282" t="s">
        <v>3205</v>
      </c>
      <c r="X8282" t="s">
        <v>63</v>
      </c>
      <c r="Y8282" t="s">
        <v>64</v>
      </c>
      <c r="Z8282" t="s">
        <v>99</v>
      </c>
      <c r="AA8282">
        <v>1160019804</v>
      </c>
      <c r="AB8282" t="s">
        <v>66</v>
      </c>
      <c r="AC8282" t="s">
        <v>67</v>
      </c>
      <c r="AD8282">
        <v>18.7362614</v>
      </c>
      <c r="AE8282">
        <v>-69.233192000000003</v>
      </c>
      <c r="AF8282" t="s">
        <v>24673</v>
      </c>
      <c r="AG8282" t="s">
        <v>32</v>
      </c>
      <c r="AH8282" t="s">
        <v>48</v>
      </c>
      <c r="AI8282" t="s">
        <v>87</v>
      </c>
      <c r="AJ8282" t="s">
        <v>1488</v>
      </c>
      <c r="AK8282" t="s">
        <v>226</v>
      </c>
      <c r="AL8282" t="s">
        <v>193</v>
      </c>
      <c r="AM8282" t="s">
        <v>227</v>
      </c>
      <c r="AR8282" t="s">
        <v>91</v>
      </c>
      <c r="AS8282">
        <v>9000152734</v>
      </c>
      <c r="AV8282" t="s">
        <v>92</v>
      </c>
      <c r="AW8282" t="str">
        <f>_xlfn.XLOOKUP(UNIVERSO[[#This Row],[RUTA-LOCALIDAD D&amp;N]],'[1]Cuota Ruta'!E:E,'[1]Cuota Ruta'!G:G)</f>
        <v>Cargar</v>
      </c>
    </row>
    <row r="8283" spans="1:49" x14ac:dyDescent="0.25">
      <c r="A8283" t="s">
        <v>48</v>
      </c>
      <c r="B8283" t="s">
        <v>49</v>
      </c>
      <c r="C8283" t="s">
        <v>50</v>
      </c>
      <c r="D8283" t="s">
        <v>51</v>
      </c>
      <c r="E8283" t="s">
        <v>917</v>
      </c>
      <c r="F8283" t="s">
        <v>283</v>
      </c>
      <c r="G8283">
        <v>9000152998</v>
      </c>
      <c r="H8283">
        <v>152998</v>
      </c>
      <c r="I8283" t="s">
        <v>24674</v>
      </c>
      <c r="J8283" t="s">
        <v>24675</v>
      </c>
      <c r="K8283" t="s">
        <v>286</v>
      </c>
      <c r="L8283" t="s">
        <v>917</v>
      </c>
      <c r="M8283" t="s">
        <v>917</v>
      </c>
      <c r="N8283" t="s">
        <v>10744</v>
      </c>
      <c r="O8283" t="s">
        <v>59</v>
      </c>
      <c r="P8283">
        <v>303</v>
      </c>
      <c r="Q8283" t="s">
        <v>921</v>
      </c>
      <c r="R8283" t="s">
        <v>921</v>
      </c>
      <c r="S8283" t="s">
        <v>922</v>
      </c>
      <c r="T8283" t="s">
        <v>922</v>
      </c>
      <c r="U8283">
        <v>19.738868709999998</v>
      </c>
      <c r="V8283">
        <v>-70.560295100000005</v>
      </c>
      <c r="W8283" t="s">
        <v>923</v>
      </c>
      <c r="X8283" t="s">
        <v>85</v>
      </c>
      <c r="Y8283" t="s">
        <v>64</v>
      </c>
      <c r="Z8283" t="s">
        <v>65</v>
      </c>
      <c r="AA8283">
        <v>1156010661</v>
      </c>
      <c r="AB8283" t="s">
        <v>116</v>
      </c>
      <c r="AC8283" t="s">
        <v>67</v>
      </c>
      <c r="AD8283">
        <v>19.738830650000001</v>
      </c>
      <c r="AE8283">
        <v>-70.560281860000003</v>
      </c>
      <c r="AF8283" t="s">
        <v>24676</v>
      </c>
      <c r="AG8283" t="s">
        <v>32</v>
      </c>
      <c r="AH8283" t="s">
        <v>48</v>
      </c>
      <c r="AI8283" t="s">
        <v>87</v>
      </c>
      <c r="AJ8283" t="s">
        <v>1488</v>
      </c>
      <c r="AK8283" t="s">
        <v>925</v>
      </c>
      <c r="AL8283" t="s">
        <v>917</v>
      </c>
      <c r="AM8283" t="s">
        <v>926</v>
      </c>
      <c r="AR8283" t="s">
        <v>91</v>
      </c>
      <c r="AS8283">
        <v>9000152998</v>
      </c>
      <c r="AV8283" t="s">
        <v>267</v>
      </c>
      <c r="AW8283" t="str">
        <f>_xlfn.XLOOKUP(UNIVERSO[[#This Row],[RUTA-LOCALIDAD D&amp;N]],'[1]Cuota Ruta'!E:E,'[1]Cuota Ruta'!G:G)</f>
        <v>Cargar</v>
      </c>
    </row>
    <row r="8284" spans="1:49" x14ac:dyDescent="0.25">
      <c r="A8284" t="s">
        <v>48</v>
      </c>
      <c r="B8284" t="s">
        <v>49</v>
      </c>
      <c r="C8284" t="s">
        <v>110</v>
      </c>
      <c r="D8284" t="s">
        <v>51</v>
      </c>
      <c r="E8284" t="s">
        <v>485</v>
      </c>
      <c r="F8284" t="s">
        <v>283</v>
      </c>
      <c r="G8284">
        <v>9000153475</v>
      </c>
      <c r="H8284">
        <v>153475</v>
      </c>
      <c r="I8284" t="s">
        <v>24677</v>
      </c>
      <c r="J8284" t="s">
        <v>24678</v>
      </c>
      <c r="K8284" t="s">
        <v>286</v>
      </c>
      <c r="L8284" t="s">
        <v>917</v>
      </c>
      <c r="M8284" t="s">
        <v>917</v>
      </c>
      <c r="N8284" t="s">
        <v>253</v>
      </c>
      <c r="O8284" t="s">
        <v>59</v>
      </c>
      <c r="P8284">
        <v>341</v>
      </c>
      <c r="Q8284" t="s">
        <v>2607</v>
      </c>
      <c r="R8284" t="s">
        <v>2607</v>
      </c>
      <c r="S8284" t="s">
        <v>491</v>
      </c>
      <c r="T8284" t="s">
        <v>491</v>
      </c>
      <c r="U8284">
        <v>19.7278518676757</v>
      </c>
      <c r="V8284">
        <v>-70.923957824707003</v>
      </c>
      <c r="W8284" t="s">
        <v>2608</v>
      </c>
      <c r="X8284" t="s">
        <v>63</v>
      </c>
      <c r="Y8284" t="s">
        <v>64</v>
      </c>
      <c r="Z8284" t="s">
        <v>99</v>
      </c>
      <c r="AA8284">
        <v>1158010864</v>
      </c>
      <c r="AB8284" t="s">
        <v>66</v>
      </c>
      <c r="AC8284" t="s">
        <v>67</v>
      </c>
      <c r="AD8284">
        <v>19.7278518676757</v>
      </c>
      <c r="AE8284">
        <v>-70.923957824707003</v>
      </c>
      <c r="AF8284" t="s">
        <v>24679</v>
      </c>
      <c r="AG8284" t="s">
        <v>32</v>
      </c>
      <c r="AH8284" t="s">
        <v>48</v>
      </c>
      <c r="AI8284" t="s">
        <v>87</v>
      </c>
      <c r="AJ8284" t="s">
        <v>1488</v>
      </c>
      <c r="AK8284" t="s">
        <v>494</v>
      </c>
      <c r="AL8284" t="s">
        <v>485</v>
      </c>
      <c r="AM8284" t="s">
        <v>495</v>
      </c>
      <c r="AR8284" t="s">
        <v>91</v>
      </c>
      <c r="AS8284">
        <v>9000153475</v>
      </c>
      <c r="AV8284" t="s">
        <v>349</v>
      </c>
      <c r="AW8284" t="str">
        <f>_xlfn.XLOOKUP(UNIVERSO[[#This Row],[RUTA-LOCALIDAD D&amp;N]],'[1]Cuota Ruta'!E:E,'[1]Cuota Ruta'!G:G)</f>
        <v>Cargar</v>
      </c>
    </row>
    <row r="8285" spans="1:49" x14ac:dyDescent="0.25">
      <c r="A8285" t="s">
        <v>48</v>
      </c>
      <c r="B8285" t="s">
        <v>49</v>
      </c>
      <c r="C8285" t="s">
        <v>50</v>
      </c>
      <c r="D8285" t="s">
        <v>268</v>
      </c>
      <c r="E8285" t="s">
        <v>1196</v>
      </c>
      <c r="F8285" t="s">
        <v>126</v>
      </c>
      <c r="G8285">
        <v>9000153795</v>
      </c>
      <c r="H8285">
        <v>153795</v>
      </c>
      <c r="I8285" t="s">
        <v>24680</v>
      </c>
      <c r="J8285" t="s">
        <v>24681</v>
      </c>
      <c r="K8285" t="s">
        <v>129</v>
      </c>
      <c r="L8285" t="s">
        <v>1199</v>
      </c>
      <c r="M8285" t="s">
        <v>58</v>
      </c>
      <c r="N8285" t="s">
        <v>1199</v>
      </c>
      <c r="O8285" t="s">
        <v>126</v>
      </c>
      <c r="P8285">
        <v>309</v>
      </c>
      <c r="Q8285" t="s">
        <v>2903</v>
      </c>
      <c r="R8285" t="s">
        <v>2903</v>
      </c>
      <c r="S8285" t="s">
        <v>1201</v>
      </c>
      <c r="T8285" t="s">
        <v>1201</v>
      </c>
      <c r="U8285">
        <v>18.40578</v>
      </c>
      <c r="V8285">
        <v>-70.83914</v>
      </c>
      <c r="W8285" t="s">
        <v>2904</v>
      </c>
      <c r="X8285" t="s">
        <v>63</v>
      </c>
      <c r="Y8285" t="s">
        <v>64</v>
      </c>
      <c r="Z8285" t="s">
        <v>65</v>
      </c>
      <c r="AA8285">
        <v>1163018838</v>
      </c>
      <c r="AB8285" t="s">
        <v>116</v>
      </c>
      <c r="AC8285" t="s">
        <v>67</v>
      </c>
      <c r="AD8285">
        <v>18.405844216666669</v>
      </c>
      <c r="AE8285">
        <v>-70.839147350000005</v>
      </c>
      <c r="AF8285" t="s">
        <v>24682</v>
      </c>
      <c r="AG8285" t="s">
        <v>32</v>
      </c>
      <c r="AH8285" t="s">
        <v>48</v>
      </c>
      <c r="AI8285" t="s">
        <v>87</v>
      </c>
      <c r="AJ8285" t="s">
        <v>1488</v>
      </c>
      <c r="AK8285" t="s">
        <v>1204</v>
      </c>
      <c r="AL8285" t="s">
        <v>1196</v>
      </c>
      <c r="AM8285" t="s">
        <v>1205</v>
      </c>
      <c r="AR8285" t="s">
        <v>91</v>
      </c>
      <c r="AS8285">
        <v>9000153795</v>
      </c>
      <c r="AV8285" t="s">
        <v>281</v>
      </c>
      <c r="AW8285" t="str">
        <f>_xlfn.XLOOKUP(UNIVERSO[[#This Row],[RUTA-LOCALIDAD D&amp;N]],'[1]Cuota Ruta'!E:E,'[1]Cuota Ruta'!G:G)</f>
        <v>Cargar</v>
      </c>
    </row>
    <row r="8286" spans="1:49" x14ac:dyDescent="0.25">
      <c r="A8286" t="s">
        <v>48</v>
      </c>
      <c r="B8286" t="s">
        <v>49</v>
      </c>
      <c r="C8286" t="s">
        <v>50</v>
      </c>
      <c r="D8286" t="s">
        <v>51</v>
      </c>
      <c r="E8286" t="s">
        <v>338</v>
      </c>
      <c r="F8286" t="s">
        <v>283</v>
      </c>
      <c r="G8286">
        <v>9000155002</v>
      </c>
      <c r="H8286">
        <v>155002</v>
      </c>
      <c r="I8286" t="s">
        <v>10080</v>
      </c>
      <c r="J8286" t="s">
        <v>24683</v>
      </c>
      <c r="K8286" t="s">
        <v>286</v>
      </c>
      <c r="L8286" t="s">
        <v>1748</v>
      </c>
      <c r="M8286" t="s">
        <v>1748</v>
      </c>
      <c r="N8286" t="s">
        <v>253</v>
      </c>
      <c r="O8286" t="s">
        <v>59</v>
      </c>
      <c r="P8286">
        <v>313</v>
      </c>
      <c r="Q8286" t="s">
        <v>1928</v>
      </c>
      <c r="R8286" t="s">
        <v>1928</v>
      </c>
      <c r="S8286" t="s">
        <v>665</v>
      </c>
      <c r="T8286" t="s">
        <v>665</v>
      </c>
      <c r="U8286">
        <v>19.397281646728501</v>
      </c>
      <c r="V8286">
        <v>-70.589645385742102</v>
      </c>
      <c r="W8286" t="s">
        <v>1929</v>
      </c>
      <c r="X8286" t="s">
        <v>63</v>
      </c>
      <c r="Y8286" t="s">
        <v>64</v>
      </c>
      <c r="Z8286" t="s">
        <v>65</v>
      </c>
      <c r="AA8286">
        <v>1151039412</v>
      </c>
      <c r="AB8286" t="s">
        <v>66</v>
      </c>
      <c r="AC8286" t="s">
        <v>67</v>
      </c>
      <c r="AD8286">
        <v>19.397281646728501</v>
      </c>
      <c r="AE8286">
        <v>-70.589645385742102</v>
      </c>
      <c r="AF8286" t="s">
        <v>24684</v>
      </c>
      <c r="AG8286" t="s">
        <v>32</v>
      </c>
      <c r="AH8286" t="s">
        <v>48</v>
      </c>
      <c r="AI8286" t="s">
        <v>87</v>
      </c>
      <c r="AJ8286" t="s">
        <v>1488</v>
      </c>
      <c r="AK8286" t="s">
        <v>697</v>
      </c>
      <c r="AL8286" t="s">
        <v>338</v>
      </c>
      <c r="AM8286" t="s">
        <v>698</v>
      </c>
      <c r="AR8286" t="s">
        <v>91</v>
      </c>
      <c r="AS8286">
        <v>9000155002</v>
      </c>
      <c r="AV8286" t="s">
        <v>410</v>
      </c>
      <c r="AW8286" t="str">
        <f>_xlfn.XLOOKUP(UNIVERSO[[#This Row],[RUTA-LOCALIDAD D&amp;N]],'[1]Cuota Ruta'!E:E,'[1]Cuota Ruta'!G:G)</f>
        <v>Cargar</v>
      </c>
    </row>
    <row r="8287" spans="1:49" x14ac:dyDescent="0.25">
      <c r="A8287" t="s">
        <v>48</v>
      </c>
      <c r="B8287" t="s">
        <v>49</v>
      </c>
      <c r="C8287" t="s">
        <v>50</v>
      </c>
      <c r="D8287" t="s">
        <v>51</v>
      </c>
      <c r="E8287" t="s">
        <v>338</v>
      </c>
      <c r="F8287" t="s">
        <v>283</v>
      </c>
      <c r="G8287">
        <v>9000155152</v>
      </c>
      <c r="H8287">
        <v>155152</v>
      </c>
      <c r="I8287" t="s">
        <v>24685</v>
      </c>
      <c r="J8287" t="s">
        <v>24686</v>
      </c>
      <c r="K8287" t="s">
        <v>286</v>
      </c>
      <c r="L8287" t="s">
        <v>338</v>
      </c>
      <c r="M8287" t="s">
        <v>338</v>
      </c>
      <c r="N8287" t="s">
        <v>253</v>
      </c>
      <c r="O8287" t="s">
        <v>59</v>
      </c>
      <c r="P8287">
        <v>301</v>
      </c>
      <c r="Q8287" t="s">
        <v>1874</v>
      </c>
      <c r="R8287" t="s">
        <v>1874</v>
      </c>
      <c r="S8287" t="s">
        <v>343</v>
      </c>
      <c r="T8287" t="s">
        <v>343</v>
      </c>
      <c r="U8287">
        <v>19.35020492868966</v>
      </c>
      <c r="V8287">
        <v>-70.791948734518286</v>
      </c>
      <c r="W8287" t="s">
        <v>1875</v>
      </c>
      <c r="X8287" t="s">
        <v>63</v>
      </c>
      <c r="Y8287" t="s">
        <v>64</v>
      </c>
      <c r="Z8287" t="s">
        <v>65</v>
      </c>
      <c r="AA8287">
        <v>1151039458</v>
      </c>
      <c r="AB8287" t="s">
        <v>66</v>
      </c>
      <c r="AC8287" t="s">
        <v>67</v>
      </c>
      <c r="AD8287">
        <v>19.35020492868966</v>
      </c>
      <c r="AE8287">
        <v>-70.791948734518286</v>
      </c>
      <c r="AF8287" t="s">
        <v>24687</v>
      </c>
      <c r="AG8287" t="s">
        <v>32</v>
      </c>
      <c r="AH8287" t="s">
        <v>48</v>
      </c>
      <c r="AI8287" t="s">
        <v>87</v>
      </c>
      <c r="AJ8287" t="s">
        <v>1488</v>
      </c>
      <c r="AK8287" t="s">
        <v>346</v>
      </c>
      <c r="AL8287" t="s">
        <v>338</v>
      </c>
      <c r="AM8287" t="s">
        <v>347</v>
      </c>
      <c r="AR8287" t="s">
        <v>91</v>
      </c>
      <c r="AS8287">
        <v>9000155152</v>
      </c>
      <c r="AV8287" t="s">
        <v>349</v>
      </c>
      <c r="AW8287" t="str">
        <f>_xlfn.XLOOKUP(UNIVERSO[[#This Row],[RUTA-LOCALIDAD D&amp;N]],'[1]Cuota Ruta'!E:E,'[1]Cuota Ruta'!G:G)</f>
        <v>Cargar</v>
      </c>
    </row>
    <row r="8288" spans="1:49" x14ac:dyDescent="0.25">
      <c r="A8288" t="s">
        <v>48</v>
      </c>
      <c r="B8288" t="s">
        <v>49</v>
      </c>
      <c r="C8288" t="s">
        <v>50</v>
      </c>
      <c r="D8288" t="s">
        <v>124</v>
      </c>
      <c r="E8288" t="s">
        <v>257</v>
      </c>
      <c r="F8288" t="s">
        <v>194</v>
      </c>
      <c r="G8288">
        <v>9000155383</v>
      </c>
      <c r="H8288">
        <v>155383</v>
      </c>
      <c r="I8288" t="s">
        <v>24688</v>
      </c>
      <c r="J8288" t="s">
        <v>24689</v>
      </c>
      <c r="K8288" t="s">
        <v>197</v>
      </c>
      <c r="L8288" t="s">
        <v>260</v>
      </c>
      <c r="M8288" t="s">
        <v>260</v>
      </c>
      <c r="N8288" t="s">
        <v>22056</v>
      </c>
      <c r="O8288" t="s">
        <v>59</v>
      </c>
      <c r="P8288">
        <v>308</v>
      </c>
      <c r="Q8288" t="s">
        <v>3063</v>
      </c>
      <c r="R8288" t="s">
        <v>3063</v>
      </c>
      <c r="S8288" t="s">
        <v>262</v>
      </c>
      <c r="T8288" t="s">
        <v>262</v>
      </c>
      <c r="U8288">
        <v>19.247955000000001</v>
      </c>
      <c r="V8288">
        <v>-69.723967999999999</v>
      </c>
      <c r="W8288" t="s">
        <v>3064</v>
      </c>
      <c r="X8288" t="s">
        <v>63</v>
      </c>
      <c r="Y8288" t="s">
        <v>64</v>
      </c>
      <c r="Z8288" t="s">
        <v>65</v>
      </c>
      <c r="AA8288">
        <v>1152011573</v>
      </c>
      <c r="AB8288" t="s">
        <v>66</v>
      </c>
      <c r="AC8288" t="s">
        <v>67</v>
      </c>
      <c r="AD8288">
        <v>19.247955000000001</v>
      </c>
      <c r="AE8288">
        <v>-69.723967999999999</v>
      </c>
      <c r="AF8288" t="s">
        <v>24690</v>
      </c>
      <c r="AG8288" t="s">
        <v>32</v>
      </c>
      <c r="AH8288" t="s">
        <v>48</v>
      </c>
      <c r="AI8288" t="s">
        <v>87</v>
      </c>
      <c r="AJ8288" t="s">
        <v>1488</v>
      </c>
      <c r="AK8288" t="s">
        <v>265</v>
      </c>
      <c r="AL8288" t="s">
        <v>257</v>
      </c>
      <c r="AM8288" t="s">
        <v>266</v>
      </c>
      <c r="AR8288" t="s">
        <v>91</v>
      </c>
      <c r="AS8288">
        <v>9000155383</v>
      </c>
      <c r="AV8288" t="s">
        <v>267</v>
      </c>
      <c r="AW8288" t="str">
        <f>_xlfn.XLOOKUP(UNIVERSO[[#This Row],[RUTA-LOCALIDAD D&amp;N]],'[1]Cuota Ruta'!E:E,'[1]Cuota Ruta'!G:G)</f>
        <v>Cargar</v>
      </c>
    </row>
    <row r="8289" spans="1:49" x14ac:dyDescent="0.25">
      <c r="A8289" t="s">
        <v>48</v>
      </c>
      <c r="B8289" t="s">
        <v>49</v>
      </c>
      <c r="C8289" t="s">
        <v>50</v>
      </c>
      <c r="D8289" t="s">
        <v>51</v>
      </c>
      <c r="E8289" t="s">
        <v>917</v>
      </c>
      <c r="F8289" t="s">
        <v>283</v>
      </c>
      <c r="G8289">
        <v>9000156087</v>
      </c>
      <c r="H8289">
        <v>156087</v>
      </c>
      <c r="I8289" t="s">
        <v>24691</v>
      </c>
      <c r="J8289" t="s">
        <v>24692</v>
      </c>
      <c r="K8289" t="s">
        <v>286</v>
      </c>
      <c r="L8289" t="s">
        <v>917</v>
      </c>
      <c r="M8289" t="s">
        <v>917</v>
      </c>
      <c r="N8289" t="s">
        <v>9360</v>
      </c>
      <c r="O8289" t="s">
        <v>59</v>
      </c>
      <c r="P8289">
        <v>306</v>
      </c>
      <c r="Q8289" t="s">
        <v>2406</v>
      </c>
      <c r="R8289" t="s">
        <v>2406</v>
      </c>
      <c r="S8289" t="s">
        <v>936</v>
      </c>
      <c r="T8289" t="s">
        <v>936</v>
      </c>
      <c r="U8289">
        <v>19.787815089999999</v>
      </c>
      <c r="V8289">
        <v>-70.723403930000003</v>
      </c>
      <c r="W8289" t="s">
        <v>2407</v>
      </c>
      <c r="X8289" t="s">
        <v>63</v>
      </c>
      <c r="Y8289" t="s">
        <v>64</v>
      </c>
      <c r="Z8289" t="s">
        <v>65</v>
      </c>
      <c r="AA8289">
        <v>1156010848</v>
      </c>
      <c r="AB8289" t="s">
        <v>116</v>
      </c>
      <c r="AC8289" t="s">
        <v>67</v>
      </c>
      <c r="AD8289">
        <v>19.787755483333331</v>
      </c>
      <c r="AE8289">
        <v>-70.723450966666661</v>
      </c>
      <c r="AF8289" t="s">
        <v>24693</v>
      </c>
      <c r="AG8289" t="s">
        <v>32</v>
      </c>
      <c r="AH8289" t="s">
        <v>48</v>
      </c>
      <c r="AI8289" t="s">
        <v>87</v>
      </c>
      <c r="AJ8289" t="s">
        <v>1488</v>
      </c>
      <c r="AK8289" t="s">
        <v>925</v>
      </c>
      <c r="AL8289" t="s">
        <v>917</v>
      </c>
      <c r="AM8289" t="s">
        <v>926</v>
      </c>
      <c r="AR8289" t="s">
        <v>91</v>
      </c>
      <c r="AS8289">
        <v>9000156087</v>
      </c>
      <c r="AV8289" t="s">
        <v>267</v>
      </c>
      <c r="AW8289" t="str">
        <f>_xlfn.XLOOKUP(UNIVERSO[[#This Row],[RUTA-LOCALIDAD D&amp;N]],'[1]Cuota Ruta'!E:E,'[1]Cuota Ruta'!G:G)</f>
        <v>Cargar</v>
      </c>
    </row>
    <row r="8290" spans="1:49" x14ac:dyDescent="0.25">
      <c r="A8290" t="s">
        <v>48</v>
      </c>
      <c r="B8290" t="s">
        <v>49</v>
      </c>
      <c r="C8290" t="s">
        <v>50</v>
      </c>
      <c r="D8290" t="s">
        <v>51</v>
      </c>
      <c r="E8290" t="s">
        <v>338</v>
      </c>
      <c r="F8290" t="s">
        <v>283</v>
      </c>
      <c r="G8290">
        <v>9000156388</v>
      </c>
      <c r="H8290">
        <v>156388</v>
      </c>
      <c r="I8290" t="s">
        <v>5233</v>
      </c>
      <c r="J8290" t="s">
        <v>24694</v>
      </c>
      <c r="K8290" t="s">
        <v>286</v>
      </c>
      <c r="L8290" t="s">
        <v>338</v>
      </c>
      <c r="M8290" t="s">
        <v>338</v>
      </c>
      <c r="N8290" t="s">
        <v>253</v>
      </c>
      <c r="O8290" t="s">
        <v>59</v>
      </c>
      <c r="P8290">
        <v>312</v>
      </c>
      <c r="Q8290" t="s">
        <v>1548</v>
      </c>
      <c r="R8290" t="s">
        <v>1548</v>
      </c>
      <c r="S8290" t="s">
        <v>665</v>
      </c>
      <c r="T8290" t="s">
        <v>665</v>
      </c>
      <c r="U8290">
        <v>19.493920209451399</v>
      </c>
      <c r="V8290">
        <v>-70.615789276663605</v>
      </c>
      <c r="W8290" t="s">
        <v>1549</v>
      </c>
      <c r="X8290" t="s">
        <v>63</v>
      </c>
      <c r="Y8290" t="s">
        <v>64</v>
      </c>
      <c r="Z8290" t="s">
        <v>65</v>
      </c>
      <c r="AA8290">
        <v>1151039785</v>
      </c>
      <c r="AB8290" t="s">
        <v>66</v>
      </c>
      <c r="AC8290" t="s">
        <v>67</v>
      </c>
      <c r="AD8290">
        <v>19.493920209451399</v>
      </c>
      <c r="AE8290">
        <v>-70.615789276663605</v>
      </c>
      <c r="AF8290" t="s">
        <v>24695</v>
      </c>
      <c r="AG8290" t="s">
        <v>32</v>
      </c>
      <c r="AH8290" t="s">
        <v>48</v>
      </c>
      <c r="AI8290" t="s">
        <v>87</v>
      </c>
      <c r="AJ8290" t="s">
        <v>1488</v>
      </c>
      <c r="AK8290" t="s">
        <v>408</v>
      </c>
      <c r="AL8290" t="s">
        <v>338</v>
      </c>
      <c r="AM8290" t="s">
        <v>409</v>
      </c>
      <c r="AR8290" t="s">
        <v>91</v>
      </c>
      <c r="AS8290">
        <v>9000156388</v>
      </c>
      <c r="AV8290" t="s">
        <v>410</v>
      </c>
      <c r="AW8290" t="str">
        <f>_xlfn.XLOOKUP(UNIVERSO[[#This Row],[RUTA-LOCALIDAD D&amp;N]],'[1]Cuota Ruta'!E:E,'[1]Cuota Ruta'!G:G)</f>
        <v>Cargar</v>
      </c>
    </row>
    <row r="8291" spans="1:49" x14ac:dyDescent="0.25">
      <c r="A8291" t="s">
        <v>48</v>
      </c>
      <c r="B8291" t="s">
        <v>49</v>
      </c>
      <c r="C8291" t="s">
        <v>50</v>
      </c>
      <c r="D8291" t="s">
        <v>51</v>
      </c>
      <c r="E8291" t="s">
        <v>823</v>
      </c>
      <c r="F8291" t="s">
        <v>283</v>
      </c>
      <c r="G8291">
        <v>9000156640</v>
      </c>
      <c r="H8291">
        <v>156640</v>
      </c>
      <c r="I8291" t="s">
        <v>24696</v>
      </c>
      <c r="J8291" t="s">
        <v>7229</v>
      </c>
      <c r="K8291" t="s">
        <v>286</v>
      </c>
      <c r="L8291" t="s">
        <v>877</v>
      </c>
      <c r="M8291" t="s">
        <v>877</v>
      </c>
      <c r="N8291" t="s">
        <v>878</v>
      </c>
      <c r="O8291" t="s">
        <v>59</v>
      </c>
      <c r="P8291">
        <v>339</v>
      </c>
      <c r="Q8291" t="s">
        <v>1328</v>
      </c>
      <c r="R8291" t="s">
        <v>1328</v>
      </c>
      <c r="S8291" t="s">
        <v>840</v>
      </c>
      <c r="T8291" t="s">
        <v>840</v>
      </c>
      <c r="U8291">
        <v>19.050998</v>
      </c>
      <c r="V8291">
        <v>-70.146140000000003</v>
      </c>
      <c r="W8291" t="s">
        <v>1329</v>
      </c>
      <c r="X8291" t="s">
        <v>85</v>
      </c>
      <c r="Y8291" t="s">
        <v>64</v>
      </c>
      <c r="Z8291" t="s">
        <v>65</v>
      </c>
      <c r="AA8291">
        <v>1154014936</v>
      </c>
      <c r="AB8291" t="s">
        <v>66</v>
      </c>
      <c r="AC8291" t="s">
        <v>67</v>
      </c>
      <c r="AD8291">
        <v>19.050998</v>
      </c>
      <c r="AE8291">
        <v>-70.146140000000003</v>
      </c>
      <c r="AF8291" t="s">
        <v>24697</v>
      </c>
      <c r="AG8291" t="s">
        <v>32</v>
      </c>
      <c r="AH8291" t="s">
        <v>48</v>
      </c>
      <c r="AI8291" t="s">
        <v>87</v>
      </c>
      <c r="AJ8291" t="s">
        <v>1488</v>
      </c>
      <c r="AR8291" t="s">
        <v>91</v>
      </c>
      <c r="AS8291">
        <v>9000156640</v>
      </c>
      <c r="AW8291" t="str">
        <f>_xlfn.XLOOKUP(UNIVERSO[[#This Row],[RUTA-LOCALIDAD D&amp;N]],'[1]Cuota Ruta'!E:E,'[1]Cuota Ruta'!G:G)</f>
        <v>Cargar</v>
      </c>
    </row>
    <row r="8292" spans="1:49" x14ac:dyDescent="0.25">
      <c r="A8292" t="s">
        <v>48</v>
      </c>
      <c r="B8292" t="s">
        <v>49</v>
      </c>
      <c r="C8292" t="s">
        <v>50</v>
      </c>
      <c r="D8292" t="s">
        <v>124</v>
      </c>
      <c r="E8292" t="s">
        <v>257</v>
      </c>
      <c r="F8292" t="s">
        <v>194</v>
      </c>
      <c r="G8292">
        <v>9000156867</v>
      </c>
      <c r="H8292">
        <v>156867</v>
      </c>
      <c r="I8292" t="s">
        <v>1091</v>
      </c>
      <c r="J8292" t="s">
        <v>24698</v>
      </c>
      <c r="K8292" t="s">
        <v>197</v>
      </c>
      <c r="L8292" t="s">
        <v>260</v>
      </c>
      <c r="M8292" t="s">
        <v>260</v>
      </c>
      <c r="N8292" t="s">
        <v>10011</v>
      </c>
      <c r="O8292" t="s">
        <v>59</v>
      </c>
      <c r="P8292">
        <v>313</v>
      </c>
      <c r="Q8292" t="s">
        <v>2090</v>
      </c>
      <c r="R8292" t="s">
        <v>2090</v>
      </c>
      <c r="S8292" t="s">
        <v>262</v>
      </c>
      <c r="T8292" t="s">
        <v>262</v>
      </c>
      <c r="U8292">
        <v>19.21162</v>
      </c>
      <c r="V8292">
        <v>-69.321510000000004</v>
      </c>
      <c r="W8292" t="s">
        <v>2091</v>
      </c>
      <c r="X8292" t="s">
        <v>63</v>
      </c>
      <c r="Y8292" t="s">
        <v>64</v>
      </c>
      <c r="Z8292" t="s">
        <v>65</v>
      </c>
      <c r="AA8292">
        <v>1152011667</v>
      </c>
      <c r="AB8292" t="s">
        <v>66</v>
      </c>
      <c r="AC8292" t="s">
        <v>67</v>
      </c>
      <c r="AD8292">
        <v>19.21162</v>
      </c>
      <c r="AE8292">
        <v>-69.321510000000004</v>
      </c>
      <c r="AF8292" t="s">
        <v>24699</v>
      </c>
      <c r="AG8292" t="s">
        <v>32</v>
      </c>
      <c r="AH8292" t="s">
        <v>48</v>
      </c>
      <c r="AI8292" t="s">
        <v>87</v>
      </c>
      <c r="AJ8292" t="s">
        <v>1488</v>
      </c>
      <c r="AK8292" t="s">
        <v>265</v>
      </c>
      <c r="AL8292" t="s">
        <v>257</v>
      </c>
      <c r="AM8292" t="s">
        <v>266</v>
      </c>
      <c r="AR8292" t="s">
        <v>91</v>
      </c>
      <c r="AS8292">
        <v>9000156867</v>
      </c>
      <c r="AV8292" t="s">
        <v>267</v>
      </c>
      <c r="AW8292" t="str">
        <f>_xlfn.XLOOKUP(UNIVERSO[[#This Row],[RUTA-LOCALIDAD D&amp;N]],'[1]Cuota Ruta'!E:E,'[1]Cuota Ruta'!G:G)</f>
        <v>Cargar</v>
      </c>
    </row>
    <row r="8293" spans="1:49" x14ac:dyDescent="0.25">
      <c r="A8293" t="s">
        <v>48</v>
      </c>
      <c r="B8293" t="s">
        <v>49</v>
      </c>
      <c r="C8293" t="s">
        <v>50</v>
      </c>
      <c r="D8293" t="s">
        <v>51</v>
      </c>
      <c r="E8293" t="s">
        <v>485</v>
      </c>
      <c r="F8293" t="s">
        <v>283</v>
      </c>
      <c r="G8293">
        <v>9000158006</v>
      </c>
      <c r="H8293">
        <v>158006</v>
      </c>
      <c r="I8293" t="s">
        <v>10916</v>
      </c>
      <c r="J8293" t="s">
        <v>24700</v>
      </c>
      <c r="K8293" t="s">
        <v>286</v>
      </c>
      <c r="L8293" t="s">
        <v>1087</v>
      </c>
      <c r="M8293" t="s">
        <v>1087</v>
      </c>
      <c r="N8293" t="s">
        <v>1395</v>
      </c>
      <c r="O8293" t="s">
        <v>59</v>
      </c>
      <c r="P8293">
        <v>301</v>
      </c>
      <c r="Q8293" t="s">
        <v>1088</v>
      </c>
      <c r="R8293" t="s">
        <v>1088</v>
      </c>
      <c r="S8293" t="s">
        <v>1050</v>
      </c>
      <c r="T8293" t="s">
        <v>1050</v>
      </c>
      <c r="U8293">
        <v>19.724363</v>
      </c>
      <c r="V8293">
        <v>-71.401803000000001</v>
      </c>
      <c r="W8293" t="s">
        <v>1089</v>
      </c>
      <c r="X8293" t="s">
        <v>85</v>
      </c>
      <c r="Y8293" t="s">
        <v>64</v>
      </c>
      <c r="Z8293" t="s">
        <v>65</v>
      </c>
      <c r="AA8293">
        <v>1158011077</v>
      </c>
      <c r="AB8293" t="s">
        <v>116</v>
      </c>
      <c r="AC8293" t="s">
        <v>67</v>
      </c>
      <c r="AD8293">
        <v>19.7233947</v>
      </c>
      <c r="AE8293">
        <v>-71.402291199999993</v>
      </c>
      <c r="AF8293" t="s">
        <v>24701</v>
      </c>
      <c r="AG8293" t="s">
        <v>32</v>
      </c>
      <c r="AH8293" t="s">
        <v>48</v>
      </c>
      <c r="AI8293" t="s">
        <v>87</v>
      </c>
      <c r="AJ8293" t="s">
        <v>1488</v>
      </c>
      <c r="AK8293" t="s">
        <v>494</v>
      </c>
      <c r="AL8293" t="s">
        <v>485</v>
      </c>
      <c r="AM8293" t="s">
        <v>495</v>
      </c>
      <c r="AR8293" t="s">
        <v>91</v>
      </c>
      <c r="AS8293">
        <v>9000158006</v>
      </c>
      <c r="AV8293" t="s">
        <v>349</v>
      </c>
      <c r="AW8293" t="str">
        <f>_xlfn.XLOOKUP(UNIVERSO[[#This Row],[RUTA-LOCALIDAD D&amp;N]],'[1]Cuota Ruta'!E:E,'[1]Cuota Ruta'!G:G)</f>
        <v>Cargar</v>
      </c>
    </row>
    <row r="8294" spans="1:49" x14ac:dyDescent="0.25">
      <c r="A8294" t="s">
        <v>48</v>
      </c>
      <c r="B8294" t="s">
        <v>49</v>
      </c>
      <c r="C8294" t="s">
        <v>50</v>
      </c>
      <c r="D8294" t="s">
        <v>51</v>
      </c>
      <c r="E8294" t="s">
        <v>338</v>
      </c>
      <c r="F8294" t="s">
        <v>283</v>
      </c>
      <c r="G8294">
        <v>9000158906</v>
      </c>
      <c r="H8294">
        <v>158906</v>
      </c>
      <c r="I8294" t="s">
        <v>24702</v>
      </c>
      <c r="J8294" t="s">
        <v>24703</v>
      </c>
      <c r="K8294" t="s">
        <v>286</v>
      </c>
      <c r="L8294" t="s">
        <v>338</v>
      </c>
      <c r="M8294" t="s">
        <v>338</v>
      </c>
      <c r="N8294" t="s">
        <v>4191</v>
      </c>
      <c r="O8294" t="s">
        <v>59</v>
      </c>
      <c r="P8294">
        <v>304</v>
      </c>
      <c r="Q8294" t="s">
        <v>1772</v>
      </c>
      <c r="R8294" t="s">
        <v>1772</v>
      </c>
      <c r="S8294" t="s">
        <v>665</v>
      </c>
      <c r="T8294" t="s">
        <v>665</v>
      </c>
      <c r="U8294">
        <v>19.528571158455321</v>
      </c>
      <c r="V8294">
        <v>-70.705828534333534</v>
      </c>
      <c r="W8294" t="s">
        <v>1773</v>
      </c>
      <c r="X8294" t="s">
        <v>63</v>
      </c>
      <c r="Y8294" t="s">
        <v>64</v>
      </c>
      <c r="Z8294" t="s">
        <v>65</v>
      </c>
      <c r="AA8294">
        <v>1151040235</v>
      </c>
      <c r="AB8294" t="s">
        <v>66</v>
      </c>
      <c r="AC8294" t="s">
        <v>67</v>
      </c>
      <c r="AD8294">
        <v>19.528571158455321</v>
      </c>
      <c r="AE8294">
        <v>-70.705828534333534</v>
      </c>
      <c r="AF8294" t="s">
        <v>24704</v>
      </c>
      <c r="AG8294" t="s">
        <v>32</v>
      </c>
      <c r="AH8294" t="s">
        <v>48</v>
      </c>
      <c r="AI8294" t="s">
        <v>87</v>
      </c>
      <c r="AJ8294" t="s">
        <v>1488</v>
      </c>
      <c r="AK8294" t="s">
        <v>346</v>
      </c>
      <c r="AL8294" t="s">
        <v>338</v>
      </c>
      <c r="AM8294" t="s">
        <v>347</v>
      </c>
      <c r="AR8294" t="s">
        <v>91</v>
      </c>
      <c r="AS8294">
        <v>9000158906</v>
      </c>
      <c r="AV8294" t="s">
        <v>349</v>
      </c>
      <c r="AW8294" t="str">
        <f>_xlfn.XLOOKUP(UNIVERSO[[#This Row],[RUTA-LOCALIDAD D&amp;N]],'[1]Cuota Ruta'!E:E,'[1]Cuota Ruta'!G:G)</f>
        <v>Cargar</v>
      </c>
    </row>
    <row r="8295" spans="1:49" x14ac:dyDescent="0.25">
      <c r="A8295" t="s">
        <v>48</v>
      </c>
      <c r="B8295" t="s">
        <v>49</v>
      </c>
      <c r="C8295" t="s">
        <v>50</v>
      </c>
      <c r="D8295" t="s">
        <v>268</v>
      </c>
      <c r="E8295" t="s">
        <v>269</v>
      </c>
      <c r="F8295" t="s">
        <v>126</v>
      </c>
      <c r="G8295">
        <v>9000161324</v>
      </c>
      <c r="H8295">
        <v>161324</v>
      </c>
      <c r="I8295" t="s">
        <v>6085</v>
      </c>
      <c r="J8295" t="s">
        <v>24705</v>
      </c>
      <c r="K8295" t="s">
        <v>129</v>
      </c>
      <c r="L8295" t="s">
        <v>272</v>
      </c>
      <c r="M8295" t="s">
        <v>273</v>
      </c>
      <c r="N8295" t="s">
        <v>273</v>
      </c>
      <c r="O8295" t="s">
        <v>126</v>
      </c>
      <c r="P8295">
        <v>333</v>
      </c>
      <c r="Q8295" t="s">
        <v>274</v>
      </c>
      <c r="R8295" t="s">
        <v>274</v>
      </c>
      <c r="S8295" t="s">
        <v>275</v>
      </c>
      <c r="T8295" t="s">
        <v>275</v>
      </c>
      <c r="U8295">
        <v>18.74249</v>
      </c>
      <c r="V8295">
        <v>-71.126009999999994</v>
      </c>
      <c r="W8295" t="s">
        <v>276</v>
      </c>
      <c r="X8295" t="s">
        <v>63</v>
      </c>
      <c r="Y8295" t="s">
        <v>64</v>
      </c>
      <c r="Z8295" t="s">
        <v>65</v>
      </c>
      <c r="AA8295">
        <v>1163019433</v>
      </c>
      <c r="AB8295" t="s">
        <v>66</v>
      </c>
      <c r="AC8295" t="s">
        <v>67</v>
      </c>
      <c r="AD8295">
        <v>18.74249</v>
      </c>
      <c r="AE8295">
        <v>-71.126009999999994</v>
      </c>
      <c r="AF8295" t="s">
        <v>24706</v>
      </c>
      <c r="AG8295" t="s">
        <v>32</v>
      </c>
      <c r="AH8295" t="s">
        <v>48</v>
      </c>
      <c r="AI8295" t="s">
        <v>87</v>
      </c>
      <c r="AJ8295" t="s">
        <v>1488</v>
      </c>
      <c r="AK8295" t="s">
        <v>278</v>
      </c>
      <c r="AL8295" t="s">
        <v>269</v>
      </c>
      <c r="AM8295" t="s">
        <v>279</v>
      </c>
      <c r="AR8295" t="s">
        <v>91</v>
      </c>
      <c r="AS8295">
        <v>9000161324</v>
      </c>
      <c r="AV8295" t="s">
        <v>281</v>
      </c>
      <c r="AW8295" t="str">
        <f>_xlfn.XLOOKUP(UNIVERSO[[#This Row],[RUTA-LOCALIDAD D&amp;N]],'[1]Cuota Ruta'!E:E,'[1]Cuota Ruta'!G:G)</f>
        <v>Cargar</v>
      </c>
    </row>
    <row r="8296" spans="1:49" x14ac:dyDescent="0.25">
      <c r="A8296" t="s">
        <v>48</v>
      </c>
      <c r="B8296" t="s">
        <v>49</v>
      </c>
      <c r="C8296" t="s">
        <v>50</v>
      </c>
      <c r="D8296" t="s">
        <v>76</v>
      </c>
      <c r="E8296" t="s">
        <v>218</v>
      </c>
      <c r="F8296" t="s">
        <v>194</v>
      </c>
      <c r="G8296">
        <v>9000163043</v>
      </c>
      <c r="H8296">
        <v>163043</v>
      </c>
      <c r="I8296" t="s">
        <v>24707</v>
      </c>
      <c r="J8296" t="s">
        <v>24708</v>
      </c>
      <c r="K8296" t="s">
        <v>197</v>
      </c>
      <c r="L8296" t="s">
        <v>180</v>
      </c>
      <c r="M8296" t="s">
        <v>180</v>
      </c>
      <c r="N8296" t="s">
        <v>1539</v>
      </c>
      <c r="O8296" t="s">
        <v>59</v>
      </c>
      <c r="P8296">
        <v>314</v>
      </c>
      <c r="Q8296" t="s">
        <v>995</v>
      </c>
      <c r="R8296" t="s">
        <v>995</v>
      </c>
      <c r="S8296" t="s">
        <v>223</v>
      </c>
      <c r="T8296" t="s">
        <v>223</v>
      </c>
      <c r="U8296">
        <v>18.676888000000002</v>
      </c>
      <c r="V8296">
        <v>-68.463992000000005</v>
      </c>
      <c r="W8296" t="s">
        <v>996</v>
      </c>
      <c r="X8296" t="s">
        <v>85</v>
      </c>
      <c r="Y8296" t="s">
        <v>64</v>
      </c>
      <c r="Z8296" t="s">
        <v>99</v>
      </c>
      <c r="AA8296">
        <v>1159011582</v>
      </c>
      <c r="AB8296" t="s">
        <v>66</v>
      </c>
      <c r="AC8296" t="s">
        <v>67</v>
      </c>
      <c r="AD8296">
        <v>18.676888000000002</v>
      </c>
      <c r="AE8296">
        <v>-68.463992000000005</v>
      </c>
      <c r="AF8296" t="s">
        <v>24709</v>
      </c>
      <c r="AG8296" t="s">
        <v>32</v>
      </c>
      <c r="AH8296" t="s">
        <v>48</v>
      </c>
      <c r="AI8296" t="s">
        <v>87</v>
      </c>
      <c r="AJ8296" t="s">
        <v>1488</v>
      </c>
      <c r="AR8296" t="s">
        <v>91</v>
      </c>
      <c r="AS8296">
        <v>9000163043</v>
      </c>
      <c r="AW8296" t="str">
        <f>_xlfn.XLOOKUP(UNIVERSO[[#This Row],[RUTA-LOCALIDAD D&amp;N]],'[1]Cuota Ruta'!E:E,'[1]Cuota Ruta'!G:G)</f>
        <v>Cargar</v>
      </c>
    </row>
    <row r="8297" spans="1:49" x14ac:dyDescent="0.25">
      <c r="A8297" t="s">
        <v>48</v>
      </c>
      <c r="B8297" t="s">
        <v>49</v>
      </c>
      <c r="C8297" t="s">
        <v>50</v>
      </c>
      <c r="D8297" t="s">
        <v>51</v>
      </c>
      <c r="E8297" t="s">
        <v>823</v>
      </c>
      <c r="F8297" t="s">
        <v>283</v>
      </c>
      <c r="G8297">
        <v>9000164877</v>
      </c>
      <c r="H8297">
        <v>164877</v>
      </c>
      <c r="I8297" t="s">
        <v>24710</v>
      </c>
      <c r="J8297" t="s">
        <v>24711</v>
      </c>
      <c r="K8297" t="s">
        <v>286</v>
      </c>
      <c r="L8297" t="s">
        <v>1301</v>
      </c>
      <c r="M8297" t="s">
        <v>1301</v>
      </c>
      <c r="N8297" t="s">
        <v>24712</v>
      </c>
      <c r="O8297" t="s">
        <v>59</v>
      </c>
      <c r="P8297">
        <v>336</v>
      </c>
      <c r="Q8297" t="s">
        <v>1162</v>
      </c>
      <c r="R8297" t="s">
        <v>1162</v>
      </c>
      <c r="S8297" t="s">
        <v>829</v>
      </c>
      <c r="T8297" t="s">
        <v>829</v>
      </c>
      <c r="U8297">
        <v>19.383405799999998</v>
      </c>
      <c r="V8297">
        <v>-70.34863</v>
      </c>
      <c r="W8297" t="s">
        <v>1163</v>
      </c>
      <c r="X8297" t="s">
        <v>85</v>
      </c>
      <c r="Y8297" t="s">
        <v>64</v>
      </c>
      <c r="Z8297" t="s">
        <v>65</v>
      </c>
      <c r="AA8297">
        <v>1154015762</v>
      </c>
      <c r="AB8297" t="s">
        <v>116</v>
      </c>
      <c r="AC8297" t="s">
        <v>67</v>
      </c>
      <c r="AD8297">
        <v>19.383346666666672</v>
      </c>
      <c r="AE8297">
        <v>-70.348991666666677</v>
      </c>
      <c r="AF8297" t="s">
        <v>24713</v>
      </c>
      <c r="AG8297" t="s">
        <v>32</v>
      </c>
      <c r="AH8297" t="s">
        <v>48</v>
      </c>
      <c r="AI8297" t="s">
        <v>87</v>
      </c>
      <c r="AJ8297" t="s">
        <v>1488</v>
      </c>
      <c r="AR8297" t="s">
        <v>91</v>
      </c>
      <c r="AS8297">
        <v>9000164877</v>
      </c>
      <c r="AW8297" t="str">
        <f>_xlfn.XLOOKUP(UNIVERSO[[#This Row],[RUTA-LOCALIDAD D&amp;N]],'[1]Cuota Ruta'!E:E,'[1]Cuota Ruta'!G:G)</f>
        <v>Cargar</v>
      </c>
    </row>
    <row r="8298" spans="1:49" x14ac:dyDescent="0.25">
      <c r="A8298" t="s">
        <v>48</v>
      </c>
      <c r="B8298" t="s">
        <v>49</v>
      </c>
      <c r="C8298" t="s">
        <v>50</v>
      </c>
      <c r="D8298" t="s">
        <v>51</v>
      </c>
      <c r="E8298" t="s">
        <v>282</v>
      </c>
      <c r="F8298" t="s">
        <v>283</v>
      </c>
      <c r="G8298">
        <v>9000164994</v>
      </c>
      <c r="H8298">
        <v>164994</v>
      </c>
      <c r="I8298" t="s">
        <v>8098</v>
      </c>
      <c r="J8298" t="s">
        <v>24714</v>
      </c>
      <c r="K8298" t="s">
        <v>286</v>
      </c>
      <c r="L8298" t="s">
        <v>287</v>
      </c>
      <c r="M8298" t="s">
        <v>287</v>
      </c>
      <c r="N8298" t="s">
        <v>24715</v>
      </c>
      <c r="O8298" t="s">
        <v>59</v>
      </c>
      <c r="P8298">
        <v>305</v>
      </c>
      <c r="Q8298" t="s">
        <v>2989</v>
      </c>
      <c r="R8298" t="s">
        <v>2989</v>
      </c>
      <c r="S8298" t="s">
        <v>290</v>
      </c>
      <c r="T8298" t="s">
        <v>290</v>
      </c>
      <c r="U8298">
        <v>18.844275</v>
      </c>
      <c r="V8298">
        <v>-70.321417999999994</v>
      </c>
      <c r="W8298" t="s">
        <v>2990</v>
      </c>
      <c r="X8298" t="s">
        <v>85</v>
      </c>
      <c r="Y8298" t="s">
        <v>64</v>
      </c>
      <c r="Z8298" t="s">
        <v>65</v>
      </c>
      <c r="AA8298">
        <v>1155008351</v>
      </c>
      <c r="AB8298" t="s">
        <v>66</v>
      </c>
      <c r="AC8298" t="s">
        <v>67</v>
      </c>
      <c r="AD8298">
        <v>18.844275</v>
      </c>
      <c r="AE8298">
        <v>-70.321417999999994</v>
      </c>
      <c r="AF8298" t="s">
        <v>24716</v>
      </c>
      <c r="AG8298" t="s">
        <v>32</v>
      </c>
      <c r="AH8298" t="s">
        <v>48</v>
      </c>
      <c r="AI8298" t="s">
        <v>87</v>
      </c>
      <c r="AJ8298" t="s">
        <v>1488</v>
      </c>
      <c r="AR8298" t="s">
        <v>91</v>
      </c>
      <c r="AS8298">
        <v>9000164994</v>
      </c>
      <c r="AW8298" t="str">
        <f>_xlfn.XLOOKUP(UNIVERSO[[#This Row],[RUTA-LOCALIDAD D&amp;N]],'[1]Cuota Ruta'!E:E,'[1]Cuota Ruta'!G:G)</f>
        <v>Cargar</v>
      </c>
    </row>
    <row r="8299" spans="1:49" x14ac:dyDescent="0.25">
      <c r="A8299" t="s">
        <v>48</v>
      </c>
      <c r="B8299" t="s">
        <v>49</v>
      </c>
      <c r="C8299" t="s">
        <v>50</v>
      </c>
      <c r="D8299" t="s">
        <v>51</v>
      </c>
      <c r="E8299" t="s">
        <v>282</v>
      </c>
      <c r="F8299" t="s">
        <v>283</v>
      </c>
      <c r="G8299">
        <v>9000166031</v>
      </c>
      <c r="H8299">
        <v>166031</v>
      </c>
      <c r="I8299" t="s">
        <v>24717</v>
      </c>
      <c r="J8299" t="s">
        <v>24718</v>
      </c>
      <c r="K8299" t="s">
        <v>286</v>
      </c>
      <c r="L8299" t="s">
        <v>403</v>
      </c>
      <c r="M8299" t="s">
        <v>403</v>
      </c>
      <c r="N8299" t="s">
        <v>8759</v>
      </c>
      <c r="O8299" t="s">
        <v>59</v>
      </c>
      <c r="P8299">
        <v>310</v>
      </c>
      <c r="Q8299" t="s">
        <v>1258</v>
      </c>
      <c r="R8299" t="s">
        <v>1258</v>
      </c>
      <c r="S8299" t="s">
        <v>290</v>
      </c>
      <c r="T8299" t="s">
        <v>290</v>
      </c>
      <c r="U8299">
        <v>19.233892000000001</v>
      </c>
      <c r="V8299">
        <v>-70.516723999999996</v>
      </c>
      <c r="W8299" t="s">
        <v>1259</v>
      </c>
      <c r="X8299" t="s">
        <v>85</v>
      </c>
      <c r="Y8299" t="s">
        <v>64</v>
      </c>
      <c r="Z8299" t="s">
        <v>65</v>
      </c>
      <c r="AA8299">
        <v>1155008385</v>
      </c>
      <c r="AB8299" t="s">
        <v>66</v>
      </c>
      <c r="AC8299" t="s">
        <v>67</v>
      </c>
      <c r="AD8299">
        <v>19.233892000000001</v>
      </c>
      <c r="AE8299">
        <v>-70.516723999999996</v>
      </c>
      <c r="AF8299" t="s">
        <v>24719</v>
      </c>
      <c r="AG8299" t="s">
        <v>32</v>
      </c>
      <c r="AH8299" t="s">
        <v>48</v>
      </c>
      <c r="AI8299" t="s">
        <v>87</v>
      </c>
      <c r="AJ8299" t="s">
        <v>1488</v>
      </c>
      <c r="AR8299" t="s">
        <v>91</v>
      </c>
      <c r="AS8299">
        <v>9000166031</v>
      </c>
      <c r="AW8299" t="str">
        <f>_xlfn.XLOOKUP(UNIVERSO[[#This Row],[RUTA-LOCALIDAD D&amp;N]],'[1]Cuota Ruta'!E:E,'[1]Cuota Ruta'!G:G)</f>
        <v>Cargar</v>
      </c>
    </row>
    <row r="8300" spans="1:49" x14ac:dyDescent="0.25">
      <c r="A8300" t="s">
        <v>48</v>
      </c>
      <c r="B8300" t="s">
        <v>49</v>
      </c>
      <c r="C8300" t="s">
        <v>50</v>
      </c>
      <c r="D8300" t="s">
        <v>51</v>
      </c>
      <c r="E8300" t="s">
        <v>485</v>
      </c>
      <c r="F8300" t="s">
        <v>283</v>
      </c>
      <c r="G8300">
        <v>9000166347</v>
      </c>
      <c r="H8300">
        <v>166347</v>
      </c>
      <c r="I8300" t="s">
        <v>24720</v>
      </c>
      <c r="J8300" t="s">
        <v>24721</v>
      </c>
      <c r="K8300" t="s">
        <v>286</v>
      </c>
      <c r="L8300" t="s">
        <v>488</v>
      </c>
      <c r="M8300" t="s">
        <v>488</v>
      </c>
      <c r="N8300" t="s">
        <v>5287</v>
      </c>
      <c r="O8300" t="s">
        <v>59</v>
      </c>
      <c r="P8300">
        <v>345</v>
      </c>
      <c r="Q8300" t="s">
        <v>1072</v>
      </c>
      <c r="R8300" t="s">
        <v>1072</v>
      </c>
      <c r="S8300" t="s">
        <v>491</v>
      </c>
      <c r="T8300" t="s">
        <v>491</v>
      </c>
      <c r="U8300">
        <v>19.415381</v>
      </c>
      <c r="V8300">
        <v>-71.150170000000003</v>
      </c>
      <c r="W8300" t="s">
        <v>1073</v>
      </c>
      <c r="X8300" t="s">
        <v>85</v>
      </c>
      <c r="Y8300" t="s">
        <v>64</v>
      </c>
      <c r="Z8300" t="s">
        <v>65</v>
      </c>
      <c r="AA8300">
        <v>1158011573</v>
      </c>
      <c r="AB8300" t="s">
        <v>66</v>
      </c>
      <c r="AC8300" t="s">
        <v>67</v>
      </c>
      <c r="AD8300">
        <v>19.415381</v>
      </c>
      <c r="AE8300">
        <v>-71.150170000000003</v>
      </c>
      <c r="AF8300" t="s">
        <v>24722</v>
      </c>
      <c r="AG8300" t="s">
        <v>32</v>
      </c>
      <c r="AH8300" t="s">
        <v>48</v>
      </c>
      <c r="AI8300" t="s">
        <v>87</v>
      </c>
      <c r="AJ8300" t="s">
        <v>1488</v>
      </c>
      <c r="AK8300" t="s">
        <v>494</v>
      </c>
      <c r="AL8300" t="s">
        <v>485</v>
      </c>
      <c r="AM8300" t="s">
        <v>495</v>
      </c>
      <c r="AR8300" t="s">
        <v>91</v>
      </c>
      <c r="AS8300">
        <v>9000166347</v>
      </c>
      <c r="AV8300" t="s">
        <v>349</v>
      </c>
      <c r="AW8300" t="str">
        <f>_xlfn.XLOOKUP(UNIVERSO[[#This Row],[RUTA-LOCALIDAD D&amp;N]],'[1]Cuota Ruta'!E:E,'[1]Cuota Ruta'!G:G)</f>
        <v>Cargar</v>
      </c>
    </row>
    <row r="8301" spans="1:49" x14ac:dyDescent="0.25">
      <c r="A8301" t="s">
        <v>48</v>
      </c>
      <c r="B8301" t="s">
        <v>49</v>
      </c>
      <c r="C8301" t="s">
        <v>50</v>
      </c>
      <c r="D8301" t="s">
        <v>124</v>
      </c>
      <c r="E8301" t="s">
        <v>52</v>
      </c>
      <c r="F8301" t="s">
        <v>53</v>
      </c>
      <c r="G8301">
        <v>9000168320</v>
      </c>
      <c r="H8301">
        <v>168320</v>
      </c>
      <c r="I8301" t="s">
        <v>4754</v>
      </c>
      <c r="J8301" t="s">
        <v>24723</v>
      </c>
      <c r="K8301" t="s">
        <v>56</v>
      </c>
      <c r="L8301" t="s">
        <v>57</v>
      </c>
      <c r="M8301" t="s">
        <v>57</v>
      </c>
      <c r="N8301" t="s">
        <v>23970</v>
      </c>
      <c r="O8301" t="s">
        <v>59</v>
      </c>
      <c r="P8301">
        <v>470</v>
      </c>
      <c r="Q8301" t="s">
        <v>3360</v>
      </c>
      <c r="R8301" t="s">
        <v>3360</v>
      </c>
      <c r="S8301" t="s">
        <v>547</v>
      </c>
      <c r="T8301" t="s">
        <v>547</v>
      </c>
      <c r="U8301">
        <v>18.499600000000001</v>
      </c>
      <c r="V8301">
        <v>-70.147069999999999</v>
      </c>
      <c r="W8301" t="s">
        <v>3361</v>
      </c>
      <c r="X8301" t="s">
        <v>85</v>
      </c>
      <c r="Y8301" t="s">
        <v>64</v>
      </c>
      <c r="Z8301" t="s">
        <v>65</v>
      </c>
      <c r="AA8301">
        <v>1162007998</v>
      </c>
      <c r="AB8301" t="s">
        <v>66</v>
      </c>
      <c r="AC8301" t="s">
        <v>67</v>
      </c>
      <c r="AD8301">
        <v>18.499600000000001</v>
      </c>
      <c r="AE8301">
        <v>-70.147069999999999</v>
      </c>
      <c r="AF8301" t="s">
        <v>24724</v>
      </c>
      <c r="AG8301" t="s">
        <v>32</v>
      </c>
      <c r="AH8301" t="s">
        <v>48</v>
      </c>
      <c r="AI8301" t="s">
        <v>87</v>
      </c>
      <c r="AJ8301" t="s">
        <v>1488</v>
      </c>
      <c r="AK8301" t="s">
        <v>243</v>
      </c>
      <c r="AL8301" t="s">
        <v>52</v>
      </c>
      <c r="AM8301" t="s">
        <v>244</v>
      </c>
      <c r="AR8301" t="s">
        <v>91</v>
      </c>
      <c r="AS8301">
        <v>9000168320</v>
      </c>
      <c r="AV8301" t="s">
        <v>75</v>
      </c>
      <c r="AW8301" t="str">
        <f>_xlfn.XLOOKUP(UNIVERSO[[#This Row],[RUTA-LOCALIDAD D&amp;N]],'[1]Cuota Ruta'!E:E,'[1]Cuota Ruta'!G:G)</f>
        <v>Cargar</v>
      </c>
    </row>
    <row r="8302" spans="1:49" x14ac:dyDescent="0.25">
      <c r="A8302" t="s">
        <v>48</v>
      </c>
      <c r="B8302" t="s">
        <v>49</v>
      </c>
      <c r="C8302" t="s">
        <v>50</v>
      </c>
      <c r="D8302" t="s">
        <v>51</v>
      </c>
      <c r="E8302" t="s">
        <v>77</v>
      </c>
      <c r="F8302" t="s">
        <v>53</v>
      </c>
      <c r="G8302">
        <v>9000003765</v>
      </c>
      <c r="H8302">
        <v>3765</v>
      </c>
      <c r="I8302" t="s">
        <v>24725</v>
      </c>
      <c r="J8302" t="s">
        <v>24726</v>
      </c>
      <c r="K8302" t="s">
        <v>56</v>
      </c>
      <c r="L8302" t="s">
        <v>80</v>
      </c>
      <c r="M8302" t="s">
        <v>80</v>
      </c>
      <c r="N8302" t="s">
        <v>58</v>
      </c>
      <c r="O8302" t="s">
        <v>59</v>
      </c>
      <c r="P8302">
        <v>381</v>
      </c>
      <c r="Q8302" t="s">
        <v>805</v>
      </c>
      <c r="R8302" t="s">
        <v>805</v>
      </c>
      <c r="S8302" t="s">
        <v>173</v>
      </c>
      <c r="T8302" t="s">
        <v>173</v>
      </c>
      <c r="U8302">
        <v>18.479465137828502</v>
      </c>
      <c r="V8302">
        <v>-69.975325150923297</v>
      </c>
      <c r="W8302" t="s">
        <v>806</v>
      </c>
      <c r="X8302" t="s">
        <v>63</v>
      </c>
      <c r="Y8302" t="s">
        <v>64</v>
      </c>
      <c r="Z8302" t="s">
        <v>65</v>
      </c>
      <c r="AA8302">
        <v>1169000772</v>
      </c>
      <c r="AB8302" t="s">
        <v>116</v>
      </c>
      <c r="AC8302" t="s">
        <v>67</v>
      </c>
      <c r="AD8302">
        <v>18.4794971</v>
      </c>
      <c r="AE8302">
        <v>-69.975533400000003</v>
      </c>
      <c r="AF8302" t="s">
        <v>24727</v>
      </c>
      <c r="AG8302" t="s">
        <v>32</v>
      </c>
      <c r="AH8302" t="s">
        <v>48</v>
      </c>
      <c r="AI8302" t="s">
        <v>87</v>
      </c>
      <c r="AJ8302" t="s">
        <v>1488</v>
      </c>
      <c r="AK8302" t="s">
        <v>176</v>
      </c>
      <c r="AL8302" t="s">
        <v>77</v>
      </c>
      <c r="AM8302" t="s">
        <v>177</v>
      </c>
      <c r="AR8302" t="s">
        <v>91</v>
      </c>
      <c r="AS8302">
        <v>9000003765</v>
      </c>
      <c r="AW8302" t="str">
        <f>_xlfn.XLOOKUP(UNIVERSO[[#This Row],[RUTA-LOCALIDAD D&amp;N]],'[1]Cuota Ruta'!E:E,'[1]Cuota Ruta'!G:G)</f>
        <v>Cargar</v>
      </c>
    </row>
    <row r="8303" spans="1:49" x14ac:dyDescent="0.25">
      <c r="A8303" t="s">
        <v>48</v>
      </c>
      <c r="B8303" t="s">
        <v>49</v>
      </c>
      <c r="C8303" t="s">
        <v>50</v>
      </c>
      <c r="D8303" t="s">
        <v>51</v>
      </c>
      <c r="E8303" t="s">
        <v>77</v>
      </c>
      <c r="F8303" t="s">
        <v>53</v>
      </c>
      <c r="G8303">
        <v>9000003825</v>
      </c>
      <c r="H8303">
        <v>3825</v>
      </c>
      <c r="I8303" t="s">
        <v>24728</v>
      </c>
      <c r="J8303" t="s">
        <v>24729</v>
      </c>
      <c r="K8303" t="s">
        <v>56</v>
      </c>
      <c r="L8303" t="s">
        <v>80</v>
      </c>
      <c r="M8303" t="s">
        <v>80</v>
      </c>
      <c r="N8303" t="s">
        <v>58</v>
      </c>
      <c r="O8303" t="s">
        <v>59</v>
      </c>
      <c r="P8303">
        <v>420</v>
      </c>
      <c r="Q8303" t="s">
        <v>872</v>
      </c>
      <c r="R8303" t="s">
        <v>872</v>
      </c>
      <c r="S8303" t="s">
        <v>173</v>
      </c>
      <c r="T8303" t="s">
        <v>173</v>
      </c>
      <c r="U8303">
        <v>18.465440000000001</v>
      </c>
      <c r="V8303">
        <v>-69.990499999999997</v>
      </c>
      <c r="W8303" t="s">
        <v>873</v>
      </c>
      <c r="X8303" t="s">
        <v>63</v>
      </c>
      <c r="Y8303" t="s">
        <v>64</v>
      </c>
      <c r="Z8303" t="s">
        <v>65</v>
      </c>
      <c r="AA8303">
        <v>1169000780</v>
      </c>
      <c r="AB8303" t="s">
        <v>116</v>
      </c>
      <c r="AC8303" t="s">
        <v>67</v>
      </c>
      <c r="AD8303">
        <v>18.46535153</v>
      </c>
      <c r="AE8303">
        <v>-69.990379070000003</v>
      </c>
      <c r="AF8303" t="s">
        <v>24730</v>
      </c>
      <c r="AG8303" t="s">
        <v>32</v>
      </c>
      <c r="AH8303" t="s">
        <v>48</v>
      </c>
      <c r="AI8303" t="s">
        <v>87</v>
      </c>
      <c r="AJ8303" t="s">
        <v>1488</v>
      </c>
      <c r="AK8303" t="s">
        <v>176</v>
      </c>
      <c r="AL8303" t="s">
        <v>77</v>
      </c>
      <c r="AM8303" t="s">
        <v>177</v>
      </c>
      <c r="AR8303" t="s">
        <v>91</v>
      </c>
      <c r="AS8303">
        <v>9000003825</v>
      </c>
      <c r="AW8303" t="str">
        <f>_xlfn.XLOOKUP(UNIVERSO[[#This Row],[RUTA-LOCALIDAD D&amp;N]],'[1]Cuota Ruta'!E:E,'[1]Cuota Ruta'!G:G)</f>
        <v>Cargar</v>
      </c>
    </row>
    <row r="8304" spans="1:49" x14ac:dyDescent="0.25">
      <c r="A8304" t="s">
        <v>48</v>
      </c>
      <c r="B8304" t="s">
        <v>49</v>
      </c>
      <c r="C8304" t="s">
        <v>50</v>
      </c>
      <c r="D8304" t="s">
        <v>51</v>
      </c>
      <c r="E8304" t="s">
        <v>93</v>
      </c>
      <c r="F8304" t="s">
        <v>53</v>
      </c>
      <c r="G8304">
        <v>9000004334</v>
      </c>
      <c r="H8304">
        <v>4334</v>
      </c>
      <c r="I8304" t="s">
        <v>24731</v>
      </c>
      <c r="J8304" t="s">
        <v>24732</v>
      </c>
      <c r="K8304" t="s">
        <v>56</v>
      </c>
      <c r="L8304" t="s">
        <v>80</v>
      </c>
      <c r="M8304" t="s">
        <v>80</v>
      </c>
      <c r="N8304" t="s">
        <v>480</v>
      </c>
      <c r="O8304" t="s">
        <v>59</v>
      </c>
      <c r="P8304">
        <v>313</v>
      </c>
      <c r="Q8304" t="s">
        <v>965</v>
      </c>
      <c r="R8304" t="s">
        <v>965</v>
      </c>
      <c r="S8304" t="s">
        <v>105</v>
      </c>
      <c r="T8304" t="s">
        <v>105</v>
      </c>
      <c r="U8304">
        <v>18.496917719999999</v>
      </c>
      <c r="V8304">
        <v>-69.890799999999999</v>
      </c>
      <c r="W8304" t="s">
        <v>966</v>
      </c>
      <c r="X8304" t="s">
        <v>85</v>
      </c>
      <c r="Y8304" t="s">
        <v>64</v>
      </c>
      <c r="Z8304" t="s">
        <v>65</v>
      </c>
      <c r="AA8304">
        <v>1150002907</v>
      </c>
      <c r="AB8304" t="s">
        <v>116</v>
      </c>
      <c r="AC8304" t="s">
        <v>67</v>
      </c>
      <c r="AD8304">
        <v>18.496804999999998</v>
      </c>
      <c r="AE8304">
        <v>-69.890746666666672</v>
      </c>
      <c r="AF8304" t="s">
        <v>24733</v>
      </c>
      <c r="AG8304" t="s">
        <v>32</v>
      </c>
      <c r="AH8304" t="s">
        <v>48</v>
      </c>
      <c r="AI8304" t="s">
        <v>87</v>
      </c>
      <c r="AJ8304" t="s">
        <v>1488</v>
      </c>
      <c r="AK8304" t="s">
        <v>429</v>
      </c>
      <c r="AL8304" t="s">
        <v>93</v>
      </c>
      <c r="AM8304" t="s">
        <v>430</v>
      </c>
      <c r="AR8304" t="s">
        <v>91</v>
      </c>
      <c r="AS8304">
        <v>9000004334</v>
      </c>
      <c r="AV8304" t="s">
        <v>281</v>
      </c>
      <c r="AW8304" t="str">
        <f>_xlfn.XLOOKUP(UNIVERSO[[#This Row],[RUTA-LOCALIDAD D&amp;N]],'[1]Cuota Ruta'!E:E,'[1]Cuota Ruta'!G:G)</f>
        <v>Cargar</v>
      </c>
    </row>
    <row r="8305" spans="1:49" x14ac:dyDescent="0.25">
      <c r="A8305" t="s">
        <v>48</v>
      </c>
      <c r="B8305" t="s">
        <v>49</v>
      </c>
      <c r="C8305" t="s">
        <v>50</v>
      </c>
      <c r="D8305" t="s">
        <v>51</v>
      </c>
      <c r="E8305" t="s">
        <v>77</v>
      </c>
      <c r="F8305" t="s">
        <v>53</v>
      </c>
      <c r="G8305">
        <v>9000004726</v>
      </c>
      <c r="H8305">
        <v>4726</v>
      </c>
      <c r="I8305" t="s">
        <v>24734</v>
      </c>
      <c r="J8305" t="s">
        <v>24735</v>
      </c>
      <c r="K8305" t="s">
        <v>56</v>
      </c>
      <c r="L8305" t="s">
        <v>80</v>
      </c>
      <c r="M8305" t="s">
        <v>80</v>
      </c>
      <c r="N8305" t="s">
        <v>58</v>
      </c>
      <c r="O8305" t="s">
        <v>59</v>
      </c>
      <c r="P8305">
        <v>341</v>
      </c>
      <c r="Q8305" t="s">
        <v>589</v>
      </c>
      <c r="R8305" t="s">
        <v>589</v>
      </c>
      <c r="S8305" t="s">
        <v>83</v>
      </c>
      <c r="T8305" t="s">
        <v>83</v>
      </c>
      <c r="U8305">
        <v>18.4912466049194</v>
      </c>
      <c r="V8305">
        <v>-69.916300201416007</v>
      </c>
      <c r="W8305" t="s">
        <v>590</v>
      </c>
      <c r="X8305" t="s">
        <v>63</v>
      </c>
      <c r="Y8305" t="s">
        <v>64</v>
      </c>
      <c r="Z8305" t="s">
        <v>65</v>
      </c>
      <c r="AA8305">
        <v>1169007594</v>
      </c>
      <c r="AB8305" t="s">
        <v>66</v>
      </c>
      <c r="AC8305" t="s">
        <v>67</v>
      </c>
      <c r="AD8305">
        <v>18.4912466049194</v>
      </c>
      <c r="AE8305">
        <v>-69.916300201416007</v>
      </c>
      <c r="AF8305" t="s">
        <v>24736</v>
      </c>
      <c r="AG8305" t="s">
        <v>32</v>
      </c>
      <c r="AH8305" t="s">
        <v>48</v>
      </c>
      <c r="AI8305" t="s">
        <v>87</v>
      </c>
      <c r="AJ8305" t="s">
        <v>1488</v>
      </c>
      <c r="AK8305" t="s">
        <v>429</v>
      </c>
      <c r="AL8305" t="s">
        <v>77</v>
      </c>
      <c r="AM8305" t="s">
        <v>430</v>
      </c>
      <c r="AR8305" t="s">
        <v>91</v>
      </c>
      <c r="AS8305">
        <v>9000004726</v>
      </c>
      <c r="AV8305" t="s">
        <v>281</v>
      </c>
      <c r="AW8305" t="str">
        <f>_xlfn.XLOOKUP(UNIVERSO[[#This Row],[RUTA-LOCALIDAD D&amp;N]],'[1]Cuota Ruta'!E:E,'[1]Cuota Ruta'!G:G)</f>
        <v>Cargar</v>
      </c>
    </row>
    <row r="8306" spans="1:49" x14ac:dyDescent="0.25">
      <c r="A8306" t="s">
        <v>48</v>
      </c>
      <c r="B8306" t="s">
        <v>49</v>
      </c>
      <c r="C8306" t="s">
        <v>50</v>
      </c>
      <c r="D8306" t="s">
        <v>51</v>
      </c>
      <c r="E8306" t="s">
        <v>77</v>
      </c>
      <c r="F8306" t="s">
        <v>53</v>
      </c>
      <c r="G8306">
        <v>9000004953</v>
      </c>
      <c r="H8306">
        <v>4953</v>
      </c>
      <c r="I8306" t="s">
        <v>24737</v>
      </c>
      <c r="J8306" t="s">
        <v>24738</v>
      </c>
      <c r="K8306" t="s">
        <v>56</v>
      </c>
      <c r="L8306" t="s">
        <v>80</v>
      </c>
      <c r="M8306" t="s">
        <v>80</v>
      </c>
      <c r="N8306" t="s">
        <v>58</v>
      </c>
      <c r="O8306" t="s">
        <v>59</v>
      </c>
      <c r="P8306">
        <v>366</v>
      </c>
      <c r="Q8306" t="s">
        <v>414</v>
      </c>
      <c r="R8306" t="s">
        <v>414</v>
      </c>
      <c r="S8306" t="s">
        <v>97</v>
      </c>
      <c r="T8306" t="s">
        <v>97</v>
      </c>
      <c r="U8306">
        <v>18.439680337905902</v>
      </c>
      <c r="V8306">
        <v>-69.951431274414105</v>
      </c>
      <c r="W8306" t="s">
        <v>415</v>
      </c>
      <c r="X8306" t="s">
        <v>63</v>
      </c>
      <c r="Y8306" t="s">
        <v>64</v>
      </c>
      <c r="Z8306" t="s">
        <v>65</v>
      </c>
      <c r="AA8306">
        <v>1169007657</v>
      </c>
      <c r="AB8306" t="s">
        <v>66</v>
      </c>
      <c r="AC8306" t="s">
        <v>67</v>
      </c>
      <c r="AD8306">
        <v>18.439680337905902</v>
      </c>
      <c r="AE8306">
        <v>-69.951431274414105</v>
      </c>
      <c r="AF8306" t="s">
        <v>24739</v>
      </c>
      <c r="AG8306" t="s">
        <v>32</v>
      </c>
      <c r="AH8306" t="s">
        <v>48</v>
      </c>
      <c r="AI8306" t="s">
        <v>87</v>
      </c>
      <c r="AJ8306" t="s">
        <v>1488</v>
      </c>
      <c r="AK8306" t="s">
        <v>176</v>
      </c>
      <c r="AL8306" t="s">
        <v>77</v>
      </c>
      <c r="AM8306" t="s">
        <v>177</v>
      </c>
      <c r="AR8306" t="s">
        <v>91</v>
      </c>
      <c r="AS8306">
        <v>9000004953</v>
      </c>
      <c r="AW8306" t="str">
        <f>_xlfn.XLOOKUP(UNIVERSO[[#This Row],[RUTA-LOCALIDAD D&amp;N]],'[1]Cuota Ruta'!E:E,'[1]Cuota Ruta'!G:G)</f>
        <v>Cargar</v>
      </c>
    </row>
    <row r="8307" spans="1:49" x14ac:dyDescent="0.25">
      <c r="A8307" t="s">
        <v>48</v>
      </c>
      <c r="B8307" t="s">
        <v>49</v>
      </c>
      <c r="C8307" t="s">
        <v>50</v>
      </c>
      <c r="D8307" t="s">
        <v>51</v>
      </c>
      <c r="E8307" t="s">
        <v>77</v>
      </c>
      <c r="F8307" t="s">
        <v>53</v>
      </c>
      <c r="G8307">
        <v>9000006703</v>
      </c>
      <c r="H8307">
        <v>6703</v>
      </c>
      <c r="I8307" t="s">
        <v>24740</v>
      </c>
      <c r="J8307" t="s">
        <v>24741</v>
      </c>
      <c r="K8307" t="s">
        <v>56</v>
      </c>
      <c r="L8307" t="s">
        <v>93</v>
      </c>
      <c r="M8307" t="s">
        <v>93</v>
      </c>
      <c r="N8307" t="s">
        <v>12663</v>
      </c>
      <c r="O8307" t="s">
        <v>59</v>
      </c>
      <c r="P8307">
        <v>373</v>
      </c>
      <c r="Q8307" t="s">
        <v>891</v>
      </c>
      <c r="R8307" t="s">
        <v>891</v>
      </c>
      <c r="S8307" t="s">
        <v>173</v>
      </c>
      <c r="T8307" t="s">
        <v>173</v>
      </c>
      <c r="U8307">
        <v>18.4514932632446</v>
      </c>
      <c r="V8307">
        <v>-69.9882555007935</v>
      </c>
      <c r="W8307" t="s">
        <v>892</v>
      </c>
      <c r="X8307" t="s">
        <v>85</v>
      </c>
      <c r="Y8307" t="s">
        <v>64</v>
      </c>
      <c r="Z8307" t="s">
        <v>65</v>
      </c>
      <c r="AA8307">
        <v>1169001484</v>
      </c>
      <c r="AB8307" t="s">
        <v>116</v>
      </c>
      <c r="AC8307" t="s">
        <v>67</v>
      </c>
      <c r="AD8307">
        <v>18.451486666666661</v>
      </c>
      <c r="AE8307">
        <v>-69.988430000000008</v>
      </c>
      <c r="AF8307" t="s">
        <v>24742</v>
      </c>
      <c r="AG8307" t="s">
        <v>32</v>
      </c>
      <c r="AH8307" t="s">
        <v>48</v>
      </c>
      <c r="AI8307" t="s">
        <v>87</v>
      </c>
      <c r="AJ8307" t="s">
        <v>1488</v>
      </c>
      <c r="AK8307" t="s">
        <v>176</v>
      </c>
      <c r="AL8307" t="s">
        <v>77</v>
      </c>
      <c r="AM8307" t="s">
        <v>177</v>
      </c>
      <c r="AR8307" t="s">
        <v>91</v>
      </c>
      <c r="AS8307">
        <v>9000006703</v>
      </c>
      <c r="AW8307" t="str">
        <f>_xlfn.XLOOKUP(UNIVERSO[[#This Row],[RUTA-LOCALIDAD D&amp;N]],'[1]Cuota Ruta'!E:E,'[1]Cuota Ruta'!G:G)</f>
        <v>Cargar</v>
      </c>
    </row>
    <row r="8308" spans="1:49" x14ac:dyDescent="0.25">
      <c r="A8308" t="s">
        <v>48</v>
      </c>
      <c r="B8308" t="s">
        <v>49</v>
      </c>
      <c r="C8308" t="s">
        <v>50</v>
      </c>
      <c r="D8308" t="s">
        <v>51</v>
      </c>
      <c r="E8308" t="s">
        <v>77</v>
      </c>
      <c r="F8308" t="s">
        <v>53</v>
      </c>
      <c r="G8308">
        <v>9000008559</v>
      </c>
      <c r="H8308">
        <v>8559</v>
      </c>
      <c r="I8308" t="s">
        <v>24743</v>
      </c>
      <c r="J8308" t="s">
        <v>24744</v>
      </c>
      <c r="K8308" t="s">
        <v>56</v>
      </c>
      <c r="L8308" t="s">
        <v>80</v>
      </c>
      <c r="M8308" t="s">
        <v>80</v>
      </c>
      <c r="N8308" t="s">
        <v>58</v>
      </c>
      <c r="O8308" t="s">
        <v>59</v>
      </c>
      <c r="P8308">
        <v>383</v>
      </c>
      <c r="Q8308" t="s">
        <v>1099</v>
      </c>
      <c r="R8308" t="s">
        <v>1099</v>
      </c>
      <c r="S8308" t="s">
        <v>173</v>
      </c>
      <c r="T8308" t="s">
        <v>173</v>
      </c>
      <c r="U8308">
        <v>18.4803</v>
      </c>
      <c r="V8308">
        <v>-69.982699999999994</v>
      </c>
      <c r="W8308" t="s">
        <v>1100</v>
      </c>
      <c r="X8308" t="s">
        <v>63</v>
      </c>
      <c r="Y8308" t="s">
        <v>64</v>
      </c>
      <c r="Z8308" t="s">
        <v>65</v>
      </c>
      <c r="AA8308">
        <v>1169000948</v>
      </c>
      <c r="AB8308" t="s">
        <v>66</v>
      </c>
      <c r="AC8308" t="s">
        <v>67</v>
      </c>
      <c r="AD8308">
        <v>18.4803</v>
      </c>
      <c r="AE8308">
        <v>-69.982699999999994</v>
      </c>
      <c r="AF8308" t="s">
        <v>24745</v>
      </c>
      <c r="AG8308" t="s">
        <v>32</v>
      </c>
      <c r="AH8308" t="s">
        <v>48</v>
      </c>
      <c r="AI8308" t="s">
        <v>87</v>
      </c>
      <c r="AJ8308" t="s">
        <v>1488</v>
      </c>
      <c r="AK8308" t="s">
        <v>176</v>
      </c>
      <c r="AL8308" t="s">
        <v>77</v>
      </c>
      <c r="AM8308" t="s">
        <v>177</v>
      </c>
      <c r="AR8308" t="s">
        <v>91</v>
      </c>
      <c r="AS8308">
        <v>9000008559</v>
      </c>
      <c r="AW8308" t="str">
        <f>_xlfn.XLOOKUP(UNIVERSO[[#This Row],[RUTA-LOCALIDAD D&amp;N]],'[1]Cuota Ruta'!E:E,'[1]Cuota Ruta'!G:G)</f>
        <v>Cargar</v>
      </c>
    </row>
    <row r="8309" spans="1:49" x14ac:dyDescent="0.25">
      <c r="A8309" t="s">
        <v>48</v>
      </c>
      <c r="B8309" t="s">
        <v>49</v>
      </c>
      <c r="C8309" t="s">
        <v>50</v>
      </c>
      <c r="D8309" t="s">
        <v>51</v>
      </c>
      <c r="E8309" t="s">
        <v>77</v>
      </c>
      <c r="F8309" t="s">
        <v>53</v>
      </c>
      <c r="G8309">
        <v>9000008611</v>
      </c>
      <c r="H8309">
        <v>8611</v>
      </c>
      <c r="I8309" t="s">
        <v>2010</v>
      </c>
      <c r="J8309" t="s">
        <v>24746</v>
      </c>
      <c r="K8309" t="s">
        <v>56</v>
      </c>
      <c r="L8309" t="s">
        <v>93</v>
      </c>
      <c r="M8309" t="s">
        <v>93</v>
      </c>
      <c r="N8309" t="s">
        <v>24747</v>
      </c>
      <c r="O8309" t="s">
        <v>59</v>
      </c>
      <c r="P8309">
        <v>376</v>
      </c>
      <c r="Q8309" t="s">
        <v>929</v>
      </c>
      <c r="R8309" t="s">
        <v>929</v>
      </c>
      <c r="S8309" t="s">
        <v>173</v>
      </c>
      <c r="T8309" t="s">
        <v>173</v>
      </c>
      <c r="U8309">
        <v>18.48011</v>
      </c>
      <c r="V8309">
        <v>-69.986699999999999</v>
      </c>
      <c r="W8309" t="s">
        <v>930</v>
      </c>
      <c r="X8309" t="s">
        <v>85</v>
      </c>
      <c r="Y8309" t="s">
        <v>64</v>
      </c>
      <c r="Z8309" t="s">
        <v>65</v>
      </c>
      <c r="AA8309">
        <v>1169000980</v>
      </c>
      <c r="AB8309" t="s">
        <v>66</v>
      </c>
      <c r="AC8309" t="s">
        <v>67</v>
      </c>
      <c r="AD8309">
        <v>18.48011</v>
      </c>
      <c r="AE8309">
        <v>-69.986699999999999</v>
      </c>
      <c r="AF8309" t="s">
        <v>24748</v>
      </c>
      <c r="AG8309" t="s">
        <v>32</v>
      </c>
      <c r="AH8309" t="s">
        <v>48</v>
      </c>
      <c r="AI8309" t="s">
        <v>87</v>
      </c>
      <c r="AJ8309" t="s">
        <v>1488</v>
      </c>
      <c r="AK8309" t="s">
        <v>176</v>
      </c>
      <c r="AL8309" t="s">
        <v>77</v>
      </c>
      <c r="AM8309" t="s">
        <v>177</v>
      </c>
      <c r="AR8309" t="s">
        <v>91</v>
      </c>
      <c r="AS8309">
        <v>9000008611</v>
      </c>
      <c r="AW8309" t="str">
        <f>_xlfn.XLOOKUP(UNIVERSO[[#This Row],[RUTA-LOCALIDAD D&amp;N]],'[1]Cuota Ruta'!E:E,'[1]Cuota Ruta'!G:G)</f>
        <v>Cargar</v>
      </c>
    </row>
    <row r="8310" spans="1:49" x14ac:dyDescent="0.25">
      <c r="A8310" t="s">
        <v>48</v>
      </c>
      <c r="B8310" t="s">
        <v>49</v>
      </c>
      <c r="C8310" t="s">
        <v>50</v>
      </c>
      <c r="D8310" t="s">
        <v>51</v>
      </c>
      <c r="E8310" t="s">
        <v>140</v>
      </c>
      <c r="F8310" t="s">
        <v>141</v>
      </c>
      <c r="G8310">
        <v>9000011390</v>
      </c>
      <c r="H8310">
        <v>11390</v>
      </c>
      <c r="I8310" t="s">
        <v>24749</v>
      </c>
      <c r="J8310" t="s">
        <v>24750</v>
      </c>
      <c r="K8310" t="s">
        <v>144</v>
      </c>
      <c r="L8310" t="s">
        <v>93</v>
      </c>
      <c r="M8310" t="s">
        <v>93</v>
      </c>
      <c r="N8310" t="s">
        <v>1333</v>
      </c>
      <c r="O8310" t="s">
        <v>59</v>
      </c>
      <c r="P8310">
        <v>321</v>
      </c>
      <c r="Q8310" t="s">
        <v>1316</v>
      </c>
      <c r="R8310" t="s">
        <v>1316</v>
      </c>
      <c r="S8310" t="s">
        <v>1137</v>
      </c>
      <c r="T8310" t="s">
        <v>1137</v>
      </c>
      <c r="U8310">
        <v>18.5038738250732</v>
      </c>
      <c r="V8310">
        <v>-69.867034912109403</v>
      </c>
      <c r="W8310" t="s">
        <v>1317</v>
      </c>
      <c r="X8310" t="s">
        <v>85</v>
      </c>
      <c r="Y8310" t="s">
        <v>64</v>
      </c>
      <c r="Z8310" t="s">
        <v>65</v>
      </c>
      <c r="AA8310">
        <v>1153002777</v>
      </c>
      <c r="AB8310" t="s">
        <v>116</v>
      </c>
      <c r="AC8310" t="s">
        <v>67</v>
      </c>
      <c r="AD8310">
        <v>18.503591</v>
      </c>
      <c r="AE8310">
        <v>-69.866999699999994</v>
      </c>
      <c r="AF8310" t="s">
        <v>24751</v>
      </c>
      <c r="AG8310" t="s">
        <v>32</v>
      </c>
      <c r="AH8310" t="s">
        <v>48</v>
      </c>
      <c r="AI8310" t="s">
        <v>87</v>
      </c>
      <c r="AJ8310" t="s">
        <v>1488</v>
      </c>
      <c r="AK8310" t="s">
        <v>150</v>
      </c>
      <c r="AL8310" t="s">
        <v>140</v>
      </c>
      <c r="AM8310" t="s">
        <v>151</v>
      </c>
      <c r="AR8310" t="s">
        <v>91</v>
      </c>
      <c r="AS8310">
        <v>9000011390</v>
      </c>
      <c r="AV8310" t="s">
        <v>153</v>
      </c>
      <c r="AW8310" t="str">
        <f>_xlfn.XLOOKUP(UNIVERSO[[#This Row],[RUTA-LOCALIDAD D&amp;N]],'[1]Cuota Ruta'!E:E,'[1]Cuota Ruta'!G:G)</f>
        <v>Cargar</v>
      </c>
    </row>
    <row r="8311" spans="1:49" x14ac:dyDescent="0.25">
      <c r="A8311" t="s">
        <v>48</v>
      </c>
      <c r="B8311" t="s">
        <v>49</v>
      </c>
      <c r="C8311" t="s">
        <v>50</v>
      </c>
      <c r="D8311" t="s">
        <v>51</v>
      </c>
      <c r="E8311" t="s">
        <v>140</v>
      </c>
      <c r="F8311" t="s">
        <v>141</v>
      </c>
      <c r="G8311">
        <v>9000010004</v>
      </c>
      <c r="H8311">
        <v>10004</v>
      </c>
      <c r="I8311" t="s">
        <v>24752</v>
      </c>
      <c r="J8311" t="s">
        <v>24753</v>
      </c>
      <c r="K8311" t="s">
        <v>144</v>
      </c>
      <c r="L8311" t="s">
        <v>93</v>
      </c>
      <c r="M8311" t="s">
        <v>93</v>
      </c>
      <c r="N8311" t="s">
        <v>1208</v>
      </c>
      <c r="O8311" t="s">
        <v>59</v>
      </c>
      <c r="P8311">
        <v>342</v>
      </c>
      <c r="Q8311" t="s">
        <v>1209</v>
      </c>
      <c r="R8311" t="s">
        <v>1209</v>
      </c>
      <c r="S8311" t="s">
        <v>1137</v>
      </c>
      <c r="T8311" t="s">
        <v>1137</v>
      </c>
      <c r="U8311">
        <v>18.499660491943398</v>
      </c>
      <c r="V8311">
        <v>-69.837074279785199</v>
      </c>
      <c r="W8311" t="s">
        <v>1210</v>
      </c>
      <c r="X8311" t="s">
        <v>63</v>
      </c>
      <c r="Y8311" t="s">
        <v>64</v>
      </c>
      <c r="Z8311" t="s">
        <v>65</v>
      </c>
      <c r="AA8311">
        <v>1153000818</v>
      </c>
      <c r="AB8311" t="s">
        <v>66</v>
      </c>
      <c r="AC8311" t="s">
        <v>67</v>
      </c>
      <c r="AD8311">
        <v>18.499660491943398</v>
      </c>
      <c r="AE8311">
        <v>-69.837074279785199</v>
      </c>
      <c r="AF8311" t="s">
        <v>24754</v>
      </c>
      <c r="AG8311" t="s">
        <v>32</v>
      </c>
      <c r="AH8311" t="s">
        <v>48</v>
      </c>
      <c r="AI8311" t="s">
        <v>87</v>
      </c>
      <c r="AJ8311" t="s">
        <v>1488</v>
      </c>
      <c r="AK8311" t="s">
        <v>150</v>
      </c>
      <c r="AL8311" t="s">
        <v>140</v>
      </c>
      <c r="AM8311" t="s">
        <v>151</v>
      </c>
      <c r="AR8311" t="s">
        <v>91</v>
      </c>
      <c r="AS8311">
        <v>9000010004</v>
      </c>
      <c r="AT8311" t="s">
        <v>74</v>
      </c>
      <c r="AV8311" t="s">
        <v>153</v>
      </c>
      <c r="AW8311" t="str">
        <f>_xlfn.XLOOKUP(UNIVERSO[[#This Row],[RUTA-LOCALIDAD D&amp;N]],'[1]Cuota Ruta'!E:E,'[1]Cuota Ruta'!G:G)</f>
        <v>Cargar</v>
      </c>
    </row>
    <row r="8312" spans="1:49" x14ac:dyDescent="0.25">
      <c r="A8312" t="s">
        <v>48</v>
      </c>
      <c r="B8312" t="s">
        <v>49</v>
      </c>
      <c r="C8312" t="s">
        <v>50</v>
      </c>
      <c r="D8312" t="s">
        <v>51</v>
      </c>
      <c r="E8312" t="s">
        <v>140</v>
      </c>
      <c r="F8312" t="s">
        <v>141</v>
      </c>
      <c r="G8312">
        <v>9000012068</v>
      </c>
      <c r="H8312">
        <v>12068</v>
      </c>
      <c r="I8312" t="s">
        <v>4474</v>
      </c>
      <c r="J8312" t="s">
        <v>24755</v>
      </c>
      <c r="K8312" t="s">
        <v>144</v>
      </c>
      <c r="L8312" t="s">
        <v>93</v>
      </c>
      <c r="M8312" t="s">
        <v>93</v>
      </c>
      <c r="N8312" t="s">
        <v>1277</v>
      </c>
      <c r="O8312" t="s">
        <v>59</v>
      </c>
      <c r="P8312">
        <v>312</v>
      </c>
      <c r="Q8312" t="s">
        <v>1278</v>
      </c>
      <c r="R8312" t="s">
        <v>1278</v>
      </c>
      <c r="S8312" t="s">
        <v>1137</v>
      </c>
      <c r="T8312" t="s">
        <v>1137</v>
      </c>
      <c r="U8312">
        <v>18.4745325360979</v>
      </c>
      <c r="V8312">
        <v>-69.858391898018994</v>
      </c>
      <c r="W8312" t="s">
        <v>1279</v>
      </c>
      <c r="X8312" t="s">
        <v>85</v>
      </c>
      <c r="Y8312" t="s">
        <v>64</v>
      </c>
      <c r="Z8312" t="s">
        <v>65</v>
      </c>
      <c r="AA8312">
        <v>1153003935</v>
      </c>
      <c r="AB8312" t="s">
        <v>116</v>
      </c>
      <c r="AC8312" t="s">
        <v>67</v>
      </c>
      <c r="AD8312">
        <v>18.474565699999999</v>
      </c>
      <c r="AE8312">
        <v>-69.858298500000004</v>
      </c>
      <c r="AF8312" t="s">
        <v>24756</v>
      </c>
      <c r="AG8312" t="s">
        <v>32</v>
      </c>
      <c r="AH8312" t="s">
        <v>48</v>
      </c>
      <c r="AI8312" t="s">
        <v>87</v>
      </c>
      <c r="AJ8312" t="s">
        <v>1488</v>
      </c>
      <c r="AK8312" t="s">
        <v>150</v>
      </c>
      <c r="AL8312" t="s">
        <v>140</v>
      </c>
      <c r="AM8312" t="s">
        <v>151</v>
      </c>
      <c r="AR8312" t="s">
        <v>91</v>
      </c>
      <c r="AS8312">
        <v>9000012068</v>
      </c>
      <c r="AV8312" t="s">
        <v>153</v>
      </c>
      <c r="AW8312" t="str">
        <f>_xlfn.XLOOKUP(UNIVERSO[[#This Row],[RUTA-LOCALIDAD D&amp;N]],'[1]Cuota Ruta'!E:E,'[1]Cuota Ruta'!G:G)</f>
        <v>Cargar</v>
      </c>
    </row>
    <row r="8313" spans="1:49" x14ac:dyDescent="0.25">
      <c r="A8313" t="s">
        <v>48</v>
      </c>
      <c r="B8313" t="s">
        <v>49</v>
      </c>
      <c r="C8313" t="s">
        <v>50</v>
      </c>
      <c r="D8313" t="s">
        <v>51</v>
      </c>
      <c r="E8313" t="s">
        <v>140</v>
      </c>
      <c r="F8313" t="s">
        <v>141</v>
      </c>
      <c r="G8313">
        <v>9000010138</v>
      </c>
      <c r="H8313">
        <v>10138</v>
      </c>
      <c r="I8313" t="s">
        <v>24757</v>
      </c>
      <c r="J8313" t="s">
        <v>24758</v>
      </c>
      <c r="K8313" t="s">
        <v>144</v>
      </c>
      <c r="L8313" t="s">
        <v>93</v>
      </c>
      <c r="M8313" t="s">
        <v>93</v>
      </c>
      <c r="N8313" t="s">
        <v>8207</v>
      </c>
      <c r="O8313" t="s">
        <v>59</v>
      </c>
      <c r="P8313">
        <v>388</v>
      </c>
      <c r="Q8313" t="s">
        <v>1263</v>
      </c>
      <c r="R8313" t="s">
        <v>1263</v>
      </c>
      <c r="S8313" t="s">
        <v>1137</v>
      </c>
      <c r="T8313" t="s">
        <v>1137</v>
      </c>
      <c r="U8313">
        <v>18.517042160034201</v>
      </c>
      <c r="V8313">
        <v>-69.825332641601605</v>
      </c>
      <c r="W8313" t="s">
        <v>1264</v>
      </c>
      <c r="X8313" t="s">
        <v>85</v>
      </c>
      <c r="Y8313" t="s">
        <v>64</v>
      </c>
      <c r="Z8313" t="s">
        <v>65</v>
      </c>
      <c r="AA8313">
        <v>1153001031</v>
      </c>
      <c r="AB8313" t="s">
        <v>66</v>
      </c>
      <c r="AC8313" t="s">
        <v>67</v>
      </c>
      <c r="AD8313">
        <v>18.517042160034201</v>
      </c>
      <c r="AE8313">
        <v>-69.825332641601605</v>
      </c>
      <c r="AF8313" t="s">
        <v>24759</v>
      </c>
      <c r="AG8313" t="s">
        <v>32</v>
      </c>
      <c r="AH8313" t="s">
        <v>48</v>
      </c>
      <c r="AI8313" t="s">
        <v>87</v>
      </c>
      <c r="AJ8313" t="s">
        <v>1488</v>
      </c>
      <c r="AK8313" t="s">
        <v>150</v>
      </c>
      <c r="AL8313" t="s">
        <v>140</v>
      </c>
      <c r="AM8313" t="s">
        <v>151</v>
      </c>
      <c r="AR8313" t="s">
        <v>91</v>
      </c>
      <c r="AS8313">
        <v>9000010138</v>
      </c>
      <c r="AV8313" t="s">
        <v>153</v>
      </c>
      <c r="AW8313" t="str">
        <f>_xlfn.XLOOKUP(UNIVERSO[[#This Row],[RUTA-LOCALIDAD D&amp;N]],'[1]Cuota Ruta'!E:E,'[1]Cuota Ruta'!G:G)</f>
        <v>Cargar</v>
      </c>
    </row>
    <row r="8314" spans="1:49" x14ac:dyDescent="0.25">
      <c r="A8314" t="s">
        <v>48</v>
      </c>
      <c r="B8314" t="s">
        <v>49</v>
      </c>
      <c r="C8314" t="s">
        <v>50</v>
      </c>
      <c r="D8314" t="s">
        <v>51</v>
      </c>
      <c r="E8314" t="s">
        <v>140</v>
      </c>
      <c r="F8314" t="s">
        <v>141</v>
      </c>
      <c r="G8314">
        <v>9000010395</v>
      </c>
      <c r="H8314">
        <v>10395</v>
      </c>
      <c r="I8314" t="s">
        <v>24760</v>
      </c>
      <c r="J8314" t="s">
        <v>24761</v>
      </c>
      <c r="K8314" t="s">
        <v>144</v>
      </c>
      <c r="L8314" t="s">
        <v>93</v>
      </c>
      <c r="M8314" t="s">
        <v>93</v>
      </c>
      <c r="N8314" t="s">
        <v>1977</v>
      </c>
      <c r="O8314" t="s">
        <v>59</v>
      </c>
      <c r="P8314">
        <v>334</v>
      </c>
      <c r="Q8314" t="s">
        <v>1978</v>
      </c>
      <c r="R8314" t="s">
        <v>1978</v>
      </c>
      <c r="S8314" t="s">
        <v>1137</v>
      </c>
      <c r="T8314" t="s">
        <v>1137</v>
      </c>
      <c r="U8314">
        <v>18.480078016008701</v>
      </c>
      <c r="V8314">
        <v>-69.877728053501698</v>
      </c>
      <c r="W8314" t="s">
        <v>1979</v>
      </c>
      <c r="X8314" t="s">
        <v>85</v>
      </c>
      <c r="Y8314" t="s">
        <v>64</v>
      </c>
      <c r="Z8314" t="s">
        <v>65</v>
      </c>
      <c r="AA8314">
        <v>1153001455</v>
      </c>
      <c r="AB8314" t="s">
        <v>66</v>
      </c>
      <c r="AC8314" t="s">
        <v>67</v>
      </c>
      <c r="AD8314">
        <v>18.480078016008701</v>
      </c>
      <c r="AE8314">
        <v>-69.877728053501698</v>
      </c>
      <c r="AF8314" t="s">
        <v>24762</v>
      </c>
      <c r="AG8314" t="s">
        <v>32</v>
      </c>
      <c r="AH8314" t="s">
        <v>48</v>
      </c>
      <c r="AI8314" t="s">
        <v>87</v>
      </c>
      <c r="AJ8314" t="s">
        <v>1488</v>
      </c>
      <c r="AK8314" t="s">
        <v>150</v>
      </c>
      <c r="AL8314" t="s">
        <v>140</v>
      </c>
      <c r="AM8314" t="s">
        <v>151</v>
      </c>
      <c r="AR8314" t="s">
        <v>91</v>
      </c>
      <c r="AS8314">
        <v>9000010395</v>
      </c>
      <c r="AV8314" t="s">
        <v>153</v>
      </c>
      <c r="AW8314" t="str">
        <f>_xlfn.XLOOKUP(UNIVERSO[[#This Row],[RUTA-LOCALIDAD D&amp;N]],'[1]Cuota Ruta'!E:E,'[1]Cuota Ruta'!G:G)</f>
        <v>Cargar</v>
      </c>
    </row>
    <row r="8315" spans="1:49" x14ac:dyDescent="0.25">
      <c r="A8315" t="s">
        <v>48</v>
      </c>
      <c r="B8315" t="s">
        <v>49</v>
      </c>
      <c r="C8315" t="s">
        <v>50</v>
      </c>
      <c r="D8315" t="s">
        <v>76</v>
      </c>
      <c r="E8315" t="s">
        <v>140</v>
      </c>
      <c r="F8315" t="s">
        <v>141</v>
      </c>
      <c r="G8315">
        <v>9000010608</v>
      </c>
      <c r="H8315">
        <v>10608</v>
      </c>
      <c r="I8315" t="s">
        <v>8275</v>
      </c>
      <c r="J8315" t="s">
        <v>24763</v>
      </c>
      <c r="K8315" t="s">
        <v>144</v>
      </c>
      <c r="L8315" t="s">
        <v>93</v>
      </c>
      <c r="M8315" t="s">
        <v>93</v>
      </c>
      <c r="N8315" t="s">
        <v>2102</v>
      </c>
      <c r="O8315" t="s">
        <v>1145</v>
      </c>
      <c r="P8315">
        <v>398</v>
      </c>
      <c r="Q8315" t="s">
        <v>1146</v>
      </c>
      <c r="R8315" t="s">
        <v>1146</v>
      </c>
      <c r="S8315" t="s">
        <v>1147</v>
      </c>
      <c r="T8315" t="s">
        <v>1147</v>
      </c>
      <c r="U8315">
        <v>18.479373931884801</v>
      </c>
      <c r="V8315">
        <v>-69.834933280944796</v>
      </c>
      <c r="W8315" t="s">
        <v>1148</v>
      </c>
      <c r="X8315" t="s">
        <v>85</v>
      </c>
      <c r="Y8315" t="s">
        <v>64</v>
      </c>
      <c r="Z8315" t="s">
        <v>99</v>
      </c>
      <c r="AA8315">
        <v>1153001728</v>
      </c>
      <c r="AB8315" t="s">
        <v>66</v>
      </c>
      <c r="AC8315" t="s">
        <v>67</v>
      </c>
      <c r="AD8315">
        <v>18.479373931884801</v>
      </c>
      <c r="AE8315">
        <v>-69.834933280944796</v>
      </c>
      <c r="AF8315" t="s">
        <v>24764</v>
      </c>
      <c r="AG8315" t="s">
        <v>32</v>
      </c>
      <c r="AH8315" t="s">
        <v>48</v>
      </c>
      <c r="AI8315" t="s">
        <v>87</v>
      </c>
      <c r="AJ8315" t="s">
        <v>1488</v>
      </c>
      <c r="AK8315" t="s">
        <v>150</v>
      </c>
      <c r="AL8315" t="s">
        <v>140</v>
      </c>
      <c r="AM8315" t="s">
        <v>151</v>
      </c>
      <c r="AR8315" t="s">
        <v>91</v>
      </c>
      <c r="AS8315">
        <v>9000010608</v>
      </c>
      <c r="AV8315" t="s">
        <v>153</v>
      </c>
      <c r="AW8315" t="str">
        <f>_xlfn.XLOOKUP(UNIVERSO[[#This Row],[RUTA-LOCALIDAD D&amp;N]],'[1]Cuota Ruta'!E:E,'[1]Cuota Ruta'!G:G)</f>
        <v>Cargar</v>
      </c>
    </row>
    <row r="8316" spans="1:49" x14ac:dyDescent="0.25">
      <c r="A8316" t="s">
        <v>48</v>
      </c>
      <c r="B8316" t="s">
        <v>49</v>
      </c>
      <c r="C8316" t="s">
        <v>50</v>
      </c>
      <c r="D8316" t="s">
        <v>51</v>
      </c>
      <c r="E8316" t="s">
        <v>140</v>
      </c>
      <c r="F8316" t="s">
        <v>141</v>
      </c>
      <c r="G8316">
        <v>9000014034</v>
      </c>
      <c r="H8316">
        <v>14034</v>
      </c>
      <c r="I8316" t="s">
        <v>24765</v>
      </c>
      <c r="J8316" t="s">
        <v>24766</v>
      </c>
      <c r="K8316" t="s">
        <v>144</v>
      </c>
      <c r="L8316" t="s">
        <v>93</v>
      </c>
      <c r="M8316" t="s">
        <v>93</v>
      </c>
      <c r="N8316" t="s">
        <v>186</v>
      </c>
      <c r="O8316" t="s">
        <v>59</v>
      </c>
      <c r="P8316">
        <v>307</v>
      </c>
      <c r="Q8316" t="s">
        <v>1183</v>
      </c>
      <c r="R8316" t="s">
        <v>1183</v>
      </c>
      <c r="S8316" t="s">
        <v>1137</v>
      </c>
      <c r="T8316" t="s">
        <v>1137</v>
      </c>
      <c r="U8316">
        <v>18.486984252929702</v>
      </c>
      <c r="V8316">
        <v>-69.842414855957003</v>
      </c>
      <c r="W8316" t="s">
        <v>1184</v>
      </c>
      <c r="X8316" t="s">
        <v>85</v>
      </c>
      <c r="Y8316" t="s">
        <v>64</v>
      </c>
      <c r="Z8316" t="s">
        <v>65</v>
      </c>
      <c r="AA8316">
        <v>1153007752</v>
      </c>
      <c r="AB8316" t="s">
        <v>116</v>
      </c>
      <c r="AC8316" t="s">
        <v>67</v>
      </c>
      <c r="AD8316">
        <v>18.487015849999999</v>
      </c>
      <c r="AE8316">
        <v>-69.842039099999994</v>
      </c>
      <c r="AF8316" t="s">
        <v>24767</v>
      </c>
      <c r="AG8316" t="s">
        <v>32</v>
      </c>
      <c r="AH8316" t="s">
        <v>48</v>
      </c>
      <c r="AI8316" t="s">
        <v>87</v>
      </c>
      <c r="AJ8316" t="s">
        <v>1488</v>
      </c>
      <c r="AK8316" t="s">
        <v>150</v>
      </c>
      <c r="AL8316" t="s">
        <v>140</v>
      </c>
      <c r="AM8316" t="s">
        <v>151</v>
      </c>
      <c r="AR8316" t="s">
        <v>91</v>
      </c>
      <c r="AS8316">
        <v>9000014034</v>
      </c>
      <c r="AV8316" t="s">
        <v>153</v>
      </c>
      <c r="AW8316" t="str">
        <f>_xlfn.XLOOKUP(UNIVERSO[[#This Row],[RUTA-LOCALIDAD D&amp;N]],'[1]Cuota Ruta'!E:E,'[1]Cuota Ruta'!G:G)</f>
        <v>Cargar</v>
      </c>
    </row>
    <row r="8317" spans="1:49" x14ac:dyDescent="0.25">
      <c r="A8317" t="s">
        <v>48</v>
      </c>
      <c r="B8317" t="s">
        <v>49</v>
      </c>
      <c r="C8317" t="s">
        <v>110</v>
      </c>
      <c r="D8317" t="s">
        <v>51</v>
      </c>
      <c r="E8317" t="s">
        <v>140</v>
      </c>
      <c r="F8317" t="s">
        <v>141</v>
      </c>
      <c r="G8317">
        <v>9000014128</v>
      </c>
      <c r="H8317">
        <v>14128</v>
      </c>
      <c r="I8317" t="s">
        <v>24768</v>
      </c>
      <c r="J8317" t="s">
        <v>24769</v>
      </c>
      <c r="K8317" t="s">
        <v>144</v>
      </c>
      <c r="L8317" t="s">
        <v>93</v>
      </c>
      <c r="M8317" t="s">
        <v>93</v>
      </c>
      <c r="N8317" t="s">
        <v>594</v>
      </c>
      <c r="O8317" t="s">
        <v>59</v>
      </c>
      <c r="P8317">
        <v>308</v>
      </c>
      <c r="Q8317" t="s">
        <v>1961</v>
      </c>
      <c r="R8317" t="s">
        <v>1961</v>
      </c>
      <c r="S8317" t="s">
        <v>1137</v>
      </c>
      <c r="T8317" t="s">
        <v>1137</v>
      </c>
      <c r="U8317">
        <v>18.5010016759237</v>
      </c>
      <c r="V8317">
        <v>-69.819857279459598</v>
      </c>
      <c r="W8317" t="s">
        <v>1962</v>
      </c>
      <c r="X8317" t="s">
        <v>85</v>
      </c>
      <c r="Y8317" t="s">
        <v>64</v>
      </c>
      <c r="Z8317" t="s">
        <v>65</v>
      </c>
      <c r="AA8317">
        <v>1153007923</v>
      </c>
      <c r="AB8317" t="s">
        <v>116</v>
      </c>
      <c r="AC8317" t="s">
        <v>67</v>
      </c>
      <c r="AD8317">
        <v>18.500988333333328</v>
      </c>
      <c r="AE8317">
        <v>-69.819879999999998</v>
      </c>
      <c r="AF8317" t="s">
        <v>24770</v>
      </c>
      <c r="AG8317" t="s">
        <v>32</v>
      </c>
      <c r="AH8317" t="s">
        <v>48</v>
      </c>
      <c r="AI8317" t="s">
        <v>87</v>
      </c>
      <c r="AJ8317" t="s">
        <v>1488</v>
      </c>
      <c r="AK8317" t="s">
        <v>150</v>
      </c>
      <c r="AL8317" t="s">
        <v>140</v>
      </c>
      <c r="AM8317" t="s">
        <v>151</v>
      </c>
      <c r="AR8317" t="s">
        <v>91</v>
      </c>
      <c r="AS8317">
        <v>9000014128</v>
      </c>
      <c r="AV8317" t="s">
        <v>153</v>
      </c>
      <c r="AW8317" t="str">
        <f>_xlfn.XLOOKUP(UNIVERSO[[#This Row],[RUTA-LOCALIDAD D&amp;N]],'[1]Cuota Ruta'!E:E,'[1]Cuota Ruta'!G:G)</f>
        <v>Cargar</v>
      </c>
    </row>
    <row r="8318" spans="1:49" x14ac:dyDescent="0.25">
      <c r="A8318" t="s">
        <v>48</v>
      </c>
      <c r="B8318" t="s">
        <v>49</v>
      </c>
      <c r="C8318" t="s">
        <v>50</v>
      </c>
      <c r="D8318" t="s">
        <v>51</v>
      </c>
      <c r="E8318" t="s">
        <v>140</v>
      </c>
      <c r="F8318" t="s">
        <v>141</v>
      </c>
      <c r="G8318">
        <v>9000010718</v>
      </c>
      <c r="H8318">
        <v>10718</v>
      </c>
      <c r="I8318" t="s">
        <v>24771</v>
      </c>
      <c r="J8318" t="s">
        <v>24772</v>
      </c>
      <c r="K8318" t="s">
        <v>144</v>
      </c>
      <c r="L8318" t="s">
        <v>93</v>
      </c>
      <c r="M8318" t="s">
        <v>93</v>
      </c>
      <c r="N8318" t="s">
        <v>1288</v>
      </c>
      <c r="O8318" t="s">
        <v>59</v>
      </c>
      <c r="P8318">
        <v>336</v>
      </c>
      <c r="Q8318" t="s">
        <v>1289</v>
      </c>
      <c r="R8318" t="s">
        <v>1289</v>
      </c>
      <c r="S8318" t="s">
        <v>1137</v>
      </c>
      <c r="T8318" t="s">
        <v>1137</v>
      </c>
      <c r="U8318">
        <v>18.468506676810101</v>
      </c>
      <c r="V8318">
        <v>-69.847393580845406</v>
      </c>
      <c r="W8318" t="s">
        <v>1290</v>
      </c>
      <c r="X8318" t="s">
        <v>85</v>
      </c>
      <c r="Y8318" t="s">
        <v>64</v>
      </c>
      <c r="Z8318" t="s">
        <v>65</v>
      </c>
      <c r="AA8318">
        <v>1153001883</v>
      </c>
      <c r="AB8318" t="s">
        <v>66</v>
      </c>
      <c r="AC8318" t="s">
        <v>67</v>
      </c>
      <c r="AD8318">
        <v>18.468506676810101</v>
      </c>
      <c r="AE8318">
        <v>-69.847393580845406</v>
      </c>
      <c r="AF8318" t="s">
        <v>24773</v>
      </c>
      <c r="AG8318" t="s">
        <v>32</v>
      </c>
      <c r="AH8318" t="s">
        <v>48</v>
      </c>
      <c r="AI8318" t="s">
        <v>87</v>
      </c>
      <c r="AJ8318" t="s">
        <v>1488</v>
      </c>
      <c r="AK8318" t="s">
        <v>150</v>
      </c>
      <c r="AL8318" t="s">
        <v>140</v>
      </c>
      <c r="AM8318" t="s">
        <v>151</v>
      </c>
      <c r="AR8318" t="s">
        <v>91</v>
      </c>
      <c r="AS8318">
        <v>9000010718</v>
      </c>
      <c r="AV8318" t="s">
        <v>153</v>
      </c>
      <c r="AW8318" t="str">
        <f>_xlfn.XLOOKUP(UNIVERSO[[#This Row],[RUTA-LOCALIDAD D&amp;N]],'[1]Cuota Ruta'!E:E,'[1]Cuota Ruta'!G:G)</f>
        <v>Cargar</v>
      </c>
    </row>
    <row r="8319" spans="1:49" x14ac:dyDescent="0.25">
      <c r="A8319" t="s">
        <v>48</v>
      </c>
      <c r="B8319" t="s">
        <v>49</v>
      </c>
      <c r="C8319" t="s">
        <v>50</v>
      </c>
      <c r="D8319" t="s">
        <v>51</v>
      </c>
      <c r="E8319" t="s">
        <v>140</v>
      </c>
      <c r="F8319" t="s">
        <v>141</v>
      </c>
      <c r="G8319">
        <v>9000011033</v>
      </c>
      <c r="H8319">
        <v>11033</v>
      </c>
      <c r="I8319" t="s">
        <v>24045</v>
      </c>
      <c r="J8319" t="s">
        <v>24774</v>
      </c>
      <c r="K8319" t="s">
        <v>144</v>
      </c>
      <c r="L8319" t="s">
        <v>93</v>
      </c>
      <c r="M8319" t="s">
        <v>93</v>
      </c>
      <c r="N8319" t="s">
        <v>1333</v>
      </c>
      <c r="O8319" t="s">
        <v>59</v>
      </c>
      <c r="P8319">
        <v>340</v>
      </c>
      <c r="Q8319" t="s">
        <v>2007</v>
      </c>
      <c r="R8319" t="s">
        <v>2007</v>
      </c>
      <c r="S8319" t="s">
        <v>1137</v>
      </c>
      <c r="T8319" t="s">
        <v>1137</v>
      </c>
      <c r="U8319">
        <v>18.507095336914102</v>
      </c>
      <c r="V8319">
        <v>-69.8631591796875</v>
      </c>
      <c r="W8319" t="s">
        <v>2008</v>
      </c>
      <c r="X8319" t="s">
        <v>85</v>
      </c>
      <c r="Y8319" t="s">
        <v>64</v>
      </c>
      <c r="Z8319" t="s">
        <v>99</v>
      </c>
      <c r="AA8319">
        <v>1153002286</v>
      </c>
      <c r="AB8319" t="s">
        <v>66</v>
      </c>
      <c r="AC8319" t="s">
        <v>67</v>
      </c>
      <c r="AD8319">
        <v>18.507095336914102</v>
      </c>
      <c r="AE8319">
        <v>-69.8631591796875</v>
      </c>
      <c r="AF8319" t="s">
        <v>24775</v>
      </c>
      <c r="AG8319" t="s">
        <v>32</v>
      </c>
      <c r="AH8319" t="s">
        <v>48</v>
      </c>
      <c r="AI8319" t="s">
        <v>87</v>
      </c>
      <c r="AJ8319" t="s">
        <v>1488</v>
      </c>
      <c r="AK8319" t="s">
        <v>150</v>
      </c>
      <c r="AL8319" t="s">
        <v>140</v>
      </c>
      <c r="AM8319" t="s">
        <v>151</v>
      </c>
      <c r="AR8319" t="s">
        <v>91</v>
      </c>
      <c r="AS8319">
        <v>9000011033</v>
      </c>
      <c r="AV8319" t="s">
        <v>153</v>
      </c>
      <c r="AW8319" t="str">
        <f>_xlfn.XLOOKUP(UNIVERSO[[#This Row],[RUTA-LOCALIDAD D&amp;N]],'[1]Cuota Ruta'!E:E,'[1]Cuota Ruta'!G:G)</f>
        <v>Cargar</v>
      </c>
    </row>
    <row r="8320" spans="1:49" x14ac:dyDescent="0.25">
      <c r="A8320" t="s">
        <v>48</v>
      </c>
      <c r="B8320" t="s">
        <v>49</v>
      </c>
      <c r="C8320" t="s">
        <v>50</v>
      </c>
      <c r="D8320" t="s">
        <v>76</v>
      </c>
      <c r="E8320" t="s">
        <v>140</v>
      </c>
      <c r="F8320" t="s">
        <v>141</v>
      </c>
      <c r="G8320">
        <v>9000011099</v>
      </c>
      <c r="H8320">
        <v>11099</v>
      </c>
      <c r="I8320" t="s">
        <v>24776</v>
      </c>
      <c r="J8320" t="s">
        <v>24777</v>
      </c>
      <c r="K8320" t="s">
        <v>144</v>
      </c>
      <c r="L8320" t="s">
        <v>93</v>
      </c>
      <c r="M8320" t="s">
        <v>93</v>
      </c>
      <c r="N8320" t="s">
        <v>1333</v>
      </c>
      <c r="O8320" t="s">
        <v>1145</v>
      </c>
      <c r="P8320">
        <v>399</v>
      </c>
      <c r="Q8320" t="s">
        <v>1168</v>
      </c>
      <c r="R8320" t="s">
        <v>1168</v>
      </c>
      <c r="S8320" t="s">
        <v>1147</v>
      </c>
      <c r="T8320" t="s">
        <v>1147</v>
      </c>
      <c r="U8320">
        <v>18.506536483764599</v>
      </c>
      <c r="V8320">
        <v>-69.862380981445298</v>
      </c>
      <c r="W8320" t="s">
        <v>1169</v>
      </c>
      <c r="X8320" t="s">
        <v>85</v>
      </c>
      <c r="Y8320" t="s">
        <v>64</v>
      </c>
      <c r="Z8320" t="s">
        <v>99</v>
      </c>
      <c r="AA8320">
        <v>1153002375</v>
      </c>
      <c r="AB8320" t="s">
        <v>66</v>
      </c>
      <c r="AC8320" t="s">
        <v>67</v>
      </c>
      <c r="AD8320">
        <v>18.506536483764599</v>
      </c>
      <c r="AE8320">
        <v>-69.862380981445298</v>
      </c>
      <c r="AF8320" t="s">
        <v>24778</v>
      </c>
      <c r="AG8320" t="s">
        <v>32</v>
      </c>
      <c r="AH8320" t="s">
        <v>48</v>
      </c>
      <c r="AI8320" t="s">
        <v>87</v>
      </c>
      <c r="AJ8320" t="s">
        <v>1488</v>
      </c>
      <c r="AK8320" t="s">
        <v>150</v>
      </c>
      <c r="AL8320" t="s">
        <v>140</v>
      </c>
      <c r="AM8320" t="s">
        <v>151</v>
      </c>
      <c r="AR8320" t="s">
        <v>91</v>
      </c>
      <c r="AS8320">
        <v>9000011099</v>
      </c>
      <c r="AV8320" t="s">
        <v>153</v>
      </c>
      <c r="AW8320" t="str">
        <f>_xlfn.XLOOKUP(UNIVERSO[[#This Row],[RUTA-LOCALIDAD D&amp;N]],'[1]Cuota Ruta'!E:E,'[1]Cuota Ruta'!G:G)</f>
        <v>Cargar</v>
      </c>
    </row>
    <row r="8321" spans="1:49" x14ac:dyDescent="0.25">
      <c r="A8321" t="s">
        <v>48</v>
      </c>
      <c r="B8321" t="s">
        <v>49</v>
      </c>
      <c r="C8321" t="s">
        <v>50</v>
      </c>
      <c r="D8321" t="s">
        <v>51</v>
      </c>
      <c r="E8321" t="s">
        <v>140</v>
      </c>
      <c r="F8321" t="s">
        <v>141</v>
      </c>
      <c r="G8321">
        <v>9000011894</v>
      </c>
      <c r="H8321">
        <v>11894</v>
      </c>
      <c r="I8321" t="s">
        <v>24779</v>
      </c>
      <c r="J8321" t="s">
        <v>24780</v>
      </c>
      <c r="K8321" t="s">
        <v>144</v>
      </c>
      <c r="L8321" t="s">
        <v>93</v>
      </c>
      <c r="M8321" t="s">
        <v>93</v>
      </c>
      <c r="N8321" t="s">
        <v>1135</v>
      </c>
      <c r="O8321" t="s">
        <v>59</v>
      </c>
      <c r="P8321">
        <v>309</v>
      </c>
      <c r="Q8321" t="s">
        <v>1136</v>
      </c>
      <c r="R8321" t="s">
        <v>1136</v>
      </c>
      <c r="S8321" t="s">
        <v>1137</v>
      </c>
      <c r="T8321" t="s">
        <v>1137</v>
      </c>
      <c r="U8321">
        <v>18.523675918579102</v>
      </c>
      <c r="V8321">
        <v>-69.846305847167997</v>
      </c>
      <c r="W8321" t="s">
        <v>1138</v>
      </c>
      <c r="X8321" t="s">
        <v>63</v>
      </c>
      <c r="Y8321" t="s">
        <v>64</v>
      </c>
      <c r="Z8321" t="s">
        <v>65</v>
      </c>
      <c r="AA8321">
        <v>1153003656</v>
      </c>
      <c r="AB8321" t="s">
        <v>66</v>
      </c>
      <c r="AC8321" t="s">
        <v>67</v>
      </c>
      <c r="AD8321">
        <v>18.523675918579102</v>
      </c>
      <c r="AE8321">
        <v>-69.846305847167997</v>
      </c>
      <c r="AF8321" t="s">
        <v>24781</v>
      </c>
      <c r="AG8321" t="s">
        <v>32</v>
      </c>
      <c r="AH8321" t="s">
        <v>48</v>
      </c>
      <c r="AI8321" t="s">
        <v>87</v>
      </c>
      <c r="AJ8321" t="s">
        <v>1488</v>
      </c>
      <c r="AK8321" t="s">
        <v>150</v>
      </c>
      <c r="AL8321" t="s">
        <v>140</v>
      </c>
      <c r="AM8321" t="s">
        <v>151</v>
      </c>
      <c r="AR8321" t="s">
        <v>91</v>
      </c>
      <c r="AS8321">
        <v>9000011894</v>
      </c>
      <c r="AV8321" t="s">
        <v>153</v>
      </c>
      <c r="AW8321" t="str">
        <f>_xlfn.XLOOKUP(UNIVERSO[[#This Row],[RUTA-LOCALIDAD D&amp;N]],'[1]Cuota Ruta'!E:E,'[1]Cuota Ruta'!G:G)</f>
        <v>Cargar</v>
      </c>
    </row>
    <row r="8322" spans="1:49" x14ac:dyDescent="0.25">
      <c r="A8322" t="s">
        <v>48</v>
      </c>
      <c r="B8322" t="s">
        <v>49</v>
      </c>
      <c r="C8322" t="s">
        <v>110</v>
      </c>
      <c r="D8322" t="s">
        <v>76</v>
      </c>
      <c r="E8322" t="s">
        <v>140</v>
      </c>
      <c r="F8322" t="s">
        <v>141</v>
      </c>
      <c r="G8322">
        <v>9000012156</v>
      </c>
      <c r="H8322">
        <v>12156</v>
      </c>
      <c r="I8322" t="s">
        <v>24782</v>
      </c>
      <c r="J8322" t="s">
        <v>24783</v>
      </c>
      <c r="K8322" t="s">
        <v>144</v>
      </c>
      <c r="L8322" t="s">
        <v>93</v>
      </c>
      <c r="M8322" t="s">
        <v>93</v>
      </c>
      <c r="N8322" t="s">
        <v>1561</v>
      </c>
      <c r="O8322" t="s">
        <v>1145</v>
      </c>
      <c r="P8322">
        <v>395</v>
      </c>
      <c r="Q8322" t="s">
        <v>1236</v>
      </c>
      <c r="R8322" t="s">
        <v>1236</v>
      </c>
      <c r="S8322" t="s">
        <v>1147</v>
      </c>
      <c r="T8322" t="s">
        <v>1147</v>
      </c>
      <c r="U8322">
        <v>18.511911390000002</v>
      </c>
      <c r="V8322">
        <v>-69.828117370000001</v>
      </c>
      <c r="W8322" t="s">
        <v>1237</v>
      </c>
      <c r="X8322" t="s">
        <v>63</v>
      </c>
      <c r="Y8322" t="s">
        <v>64</v>
      </c>
      <c r="Z8322" t="s">
        <v>99</v>
      </c>
      <c r="AA8322">
        <v>1153004148</v>
      </c>
      <c r="AB8322" t="s">
        <v>66</v>
      </c>
      <c r="AC8322" t="s">
        <v>67</v>
      </c>
      <c r="AD8322">
        <v>18.511911390000002</v>
      </c>
      <c r="AE8322">
        <v>-69.828117370000001</v>
      </c>
      <c r="AF8322" t="s">
        <v>24784</v>
      </c>
      <c r="AG8322" t="s">
        <v>32</v>
      </c>
      <c r="AH8322" t="s">
        <v>48</v>
      </c>
      <c r="AI8322" t="s">
        <v>87</v>
      </c>
      <c r="AJ8322" t="s">
        <v>1488</v>
      </c>
      <c r="AK8322" t="s">
        <v>150</v>
      </c>
      <c r="AL8322" t="s">
        <v>140</v>
      </c>
      <c r="AM8322" t="s">
        <v>151</v>
      </c>
      <c r="AR8322" t="s">
        <v>91</v>
      </c>
      <c r="AS8322">
        <v>9000012156</v>
      </c>
      <c r="AV8322" t="s">
        <v>153</v>
      </c>
      <c r="AW8322" t="str">
        <f>_xlfn.XLOOKUP(UNIVERSO[[#This Row],[RUTA-LOCALIDAD D&amp;N]],'[1]Cuota Ruta'!E:E,'[1]Cuota Ruta'!G:G)</f>
        <v>Cargar</v>
      </c>
    </row>
    <row r="8323" spans="1:49" x14ac:dyDescent="0.25">
      <c r="A8323" t="s">
        <v>48</v>
      </c>
      <c r="B8323" t="s">
        <v>49</v>
      </c>
      <c r="C8323" t="s">
        <v>50</v>
      </c>
      <c r="D8323" t="s">
        <v>51</v>
      </c>
      <c r="E8323" t="s">
        <v>140</v>
      </c>
      <c r="F8323" t="s">
        <v>141</v>
      </c>
      <c r="G8323">
        <v>9000013780</v>
      </c>
      <c r="H8323">
        <v>13780</v>
      </c>
      <c r="I8323" t="s">
        <v>24785</v>
      </c>
      <c r="J8323" t="s">
        <v>24786</v>
      </c>
      <c r="K8323" t="s">
        <v>144</v>
      </c>
      <c r="L8323" t="s">
        <v>93</v>
      </c>
      <c r="M8323" t="s">
        <v>93</v>
      </c>
      <c r="N8323" t="s">
        <v>186</v>
      </c>
      <c r="O8323" t="s">
        <v>59</v>
      </c>
      <c r="P8323">
        <v>356</v>
      </c>
      <c r="Q8323" t="s">
        <v>1379</v>
      </c>
      <c r="R8323" t="s">
        <v>1379</v>
      </c>
      <c r="S8323" t="s">
        <v>188</v>
      </c>
      <c r="T8323" t="s">
        <v>188</v>
      </c>
      <c r="U8323">
        <v>18.524194720000001</v>
      </c>
      <c r="V8323">
        <v>-69.911163329999994</v>
      </c>
      <c r="W8323" t="s">
        <v>1380</v>
      </c>
      <c r="X8323" t="s">
        <v>85</v>
      </c>
      <c r="Y8323" t="s">
        <v>64</v>
      </c>
      <c r="Z8323" t="s">
        <v>65</v>
      </c>
      <c r="AA8323">
        <v>1153007214</v>
      </c>
      <c r="AB8323" t="s">
        <v>66</v>
      </c>
      <c r="AC8323" t="s">
        <v>67</v>
      </c>
      <c r="AD8323">
        <v>18.524194720000001</v>
      </c>
      <c r="AE8323">
        <v>-69.911163329999994</v>
      </c>
      <c r="AF8323" t="s">
        <v>24787</v>
      </c>
      <c r="AG8323" t="s">
        <v>32</v>
      </c>
      <c r="AH8323" t="s">
        <v>48</v>
      </c>
      <c r="AI8323" t="s">
        <v>87</v>
      </c>
      <c r="AJ8323" t="s">
        <v>1488</v>
      </c>
      <c r="AK8323" t="s">
        <v>191</v>
      </c>
      <c r="AL8323" t="s">
        <v>140</v>
      </c>
      <c r="AM8323" t="s">
        <v>192</v>
      </c>
      <c r="AR8323" t="s">
        <v>91</v>
      </c>
      <c r="AS8323">
        <v>9000013780</v>
      </c>
      <c r="AV8323" t="s">
        <v>153</v>
      </c>
      <c r="AW8323" t="str">
        <f>_xlfn.XLOOKUP(UNIVERSO[[#This Row],[RUTA-LOCALIDAD D&amp;N]],'[1]Cuota Ruta'!E:E,'[1]Cuota Ruta'!G:G)</f>
        <v>Cargar</v>
      </c>
    </row>
    <row r="8324" spans="1:49" x14ac:dyDescent="0.25">
      <c r="A8324" t="s">
        <v>48</v>
      </c>
      <c r="B8324" t="s">
        <v>49</v>
      </c>
      <c r="C8324" t="s">
        <v>50</v>
      </c>
      <c r="D8324" t="s">
        <v>51</v>
      </c>
      <c r="E8324" t="s">
        <v>140</v>
      </c>
      <c r="F8324" t="s">
        <v>141</v>
      </c>
      <c r="G8324">
        <v>9000014107</v>
      </c>
      <c r="H8324">
        <v>14107</v>
      </c>
      <c r="I8324" t="s">
        <v>24788</v>
      </c>
      <c r="J8324" t="s">
        <v>24789</v>
      </c>
      <c r="K8324" t="s">
        <v>144</v>
      </c>
      <c r="L8324" t="s">
        <v>93</v>
      </c>
      <c r="M8324" t="s">
        <v>93</v>
      </c>
      <c r="N8324" t="s">
        <v>1350</v>
      </c>
      <c r="O8324" t="s">
        <v>59</v>
      </c>
      <c r="P8324">
        <v>319</v>
      </c>
      <c r="Q8324" t="s">
        <v>359</v>
      </c>
      <c r="R8324" t="s">
        <v>359</v>
      </c>
      <c r="S8324" t="s">
        <v>147</v>
      </c>
      <c r="T8324" t="s">
        <v>147</v>
      </c>
      <c r="U8324">
        <v>18.522619247436499</v>
      </c>
      <c r="V8324">
        <v>-69.780346461704795</v>
      </c>
      <c r="W8324" t="s">
        <v>360</v>
      </c>
      <c r="X8324" t="s">
        <v>85</v>
      </c>
      <c r="Y8324" t="s">
        <v>64</v>
      </c>
      <c r="Z8324" t="s">
        <v>65</v>
      </c>
      <c r="AA8324">
        <v>1153007893</v>
      </c>
      <c r="AB8324" t="s">
        <v>66</v>
      </c>
      <c r="AC8324" t="s">
        <v>67</v>
      </c>
      <c r="AD8324">
        <v>18.522619247436499</v>
      </c>
      <c r="AE8324">
        <v>-69.780346461704795</v>
      </c>
      <c r="AF8324" t="s">
        <v>24790</v>
      </c>
      <c r="AG8324" t="s">
        <v>32</v>
      </c>
      <c r="AH8324" t="s">
        <v>48</v>
      </c>
      <c r="AI8324" t="s">
        <v>87</v>
      </c>
      <c r="AJ8324" t="s">
        <v>1488</v>
      </c>
      <c r="AK8324" t="s">
        <v>150</v>
      </c>
      <c r="AL8324" t="s">
        <v>140</v>
      </c>
      <c r="AM8324" t="s">
        <v>151</v>
      </c>
      <c r="AR8324" t="s">
        <v>91</v>
      </c>
      <c r="AS8324">
        <v>9000014107</v>
      </c>
      <c r="AV8324" t="s">
        <v>153</v>
      </c>
      <c r="AW8324" t="str">
        <f>_xlfn.XLOOKUP(UNIVERSO[[#This Row],[RUTA-LOCALIDAD D&amp;N]],'[1]Cuota Ruta'!E:E,'[1]Cuota Ruta'!G:G)</f>
        <v>Cargar</v>
      </c>
    </row>
    <row r="8325" spans="1:49" x14ac:dyDescent="0.25">
      <c r="A8325" t="s">
        <v>48</v>
      </c>
      <c r="B8325" t="s">
        <v>49</v>
      </c>
      <c r="C8325" t="s">
        <v>110</v>
      </c>
      <c r="D8325" t="s">
        <v>76</v>
      </c>
      <c r="E8325" t="s">
        <v>338</v>
      </c>
      <c r="F8325" t="s">
        <v>283</v>
      </c>
      <c r="G8325">
        <v>9000025104</v>
      </c>
      <c r="H8325">
        <v>25104</v>
      </c>
      <c r="I8325" t="s">
        <v>13700</v>
      </c>
      <c r="J8325" t="s">
        <v>24791</v>
      </c>
      <c r="K8325" t="s">
        <v>286</v>
      </c>
      <c r="L8325" t="s">
        <v>338</v>
      </c>
      <c r="M8325" t="s">
        <v>338</v>
      </c>
      <c r="N8325" t="s">
        <v>253</v>
      </c>
      <c r="O8325" t="s">
        <v>1145</v>
      </c>
      <c r="P8325">
        <v>375</v>
      </c>
      <c r="Q8325" t="s">
        <v>3842</v>
      </c>
      <c r="R8325" t="s">
        <v>3842</v>
      </c>
      <c r="S8325" t="s">
        <v>504</v>
      </c>
      <c r="T8325" t="s">
        <v>504</v>
      </c>
      <c r="U8325">
        <v>19.448016302926199</v>
      </c>
      <c r="V8325">
        <v>-70.672698974609403</v>
      </c>
      <c r="W8325" t="s">
        <v>3843</v>
      </c>
      <c r="X8325" t="s">
        <v>63</v>
      </c>
      <c r="Y8325" t="s">
        <v>64</v>
      </c>
      <c r="Z8325" t="s">
        <v>99</v>
      </c>
      <c r="AA8325">
        <v>1151017436</v>
      </c>
      <c r="AB8325" t="s">
        <v>116</v>
      </c>
      <c r="AC8325" t="s">
        <v>67</v>
      </c>
      <c r="AD8325">
        <v>19.448029999999999</v>
      </c>
      <c r="AE8325">
        <v>-70.672716666666673</v>
      </c>
      <c r="AF8325" t="s">
        <v>24792</v>
      </c>
      <c r="AG8325" t="s">
        <v>32</v>
      </c>
      <c r="AH8325" t="s">
        <v>48</v>
      </c>
      <c r="AI8325" t="s">
        <v>87</v>
      </c>
      <c r="AJ8325" t="s">
        <v>1488</v>
      </c>
      <c r="AK8325" t="s">
        <v>408</v>
      </c>
      <c r="AL8325" t="s">
        <v>338</v>
      </c>
      <c r="AM8325" t="s">
        <v>409</v>
      </c>
      <c r="AR8325" t="s">
        <v>91</v>
      </c>
      <c r="AS8325">
        <v>9000025104</v>
      </c>
      <c r="AV8325" t="s">
        <v>410</v>
      </c>
      <c r="AW8325" t="str">
        <f>_xlfn.XLOOKUP(UNIVERSO[[#This Row],[RUTA-LOCALIDAD D&amp;N]],'[1]Cuota Ruta'!E:E,'[1]Cuota Ruta'!G:G)</f>
        <v>Cargar</v>
      </c>
    </row>
    <row r="8326" spans="1:49" x14ac:dyDescent="0.25">
      <c r="A8326" t="s">
        <v>48</v>
      </c>
      <c r="B8326" t="s">
        <v>49</v>
      </c>
      <c r="C8326" t="s">
        <v>50</v>
      </c>
      <c r="D8326" t="s">
        <v>51</v>
      </c>
      <c r="E8326" t="s">
        <v>140</v>
      </c>
      <c r="F8326" t="s">
        <v>141</v>
      </c>
      <c r="G8326">
        <v>9000015313</v>
      </c>
      <c r="H8326">
        <v>15313</v>
      </c>
      <c r="I8326" t="s">
        <v>24793</v>
      </c>
      <c r="J8326" t="s">
        <v>24794</v>
      </c>
      <c r="K8326" t="s">
        <v>144</v>
      </c>
      <c r="L8326" t="s">
        <v>93</v>
      </c>
      <c r="M8326" t="s">
        <v>93</v>
      </c>
      <c r="N8326" t="s">
        <v>186</v>
      </c>
      <c r="O8326" t="s">
        <v>59</v>
      </c>
      <c r="P8326">
        <v>361</v>
      </c>
      <c r="Q8326" t="s">
        <v>1402</v>
      </c>
      <c r="R8326" t="s">
        <v>1402</v>
      </c>
      <c r="S8326" t="s">
        <v>188</v>
      </c>
      <c r="T8326" t="s">
        <v>188</v>
      </c>
      <c r="U8326">
        <v>18.517021656036398</v>
      </c>
      <c r="V8326">
        <v>-69.885169982910199</v>
      </c>
      <c r="W8326" t="s">
        <v>1403</v>
      </c>
      <c r="X8326" t="s">
        <v>63</v>
      </c>
      <c r="Y8326" t="s">
        <v>64</v>
      </c>
      <c r="Z8326" t="s">
        <v>65</v>
      </c>
      <c r="AA8326">
        <v>1153010024</v>
      </c>
      <c r="AB8326" t="s">
        <v>66</v>
      </c>
      <c r="AC8326" t="s">
        <v>67</v>
      </c>
      <c r="AD8326">
        <v>18.517021656036398</v>
      </c>
      <c r="AE8326">
        <v>-69.885169982910199</v>
      </c>
      <c r="AF8326" t="s">
        <v>24795</v>
      </c>
      <c r="AG8326" t="s">
        <v>32</v>
      </c>
      <c r="AH8326" t="s">
        <v>48</v>
      </c>
      <c r="AI8326" t="s">
        <v>87</v>
      </c>
      <c r="AJ8326" t="s">
        <v>1488</v>
      </c>
      <c r="AK8326" t="s">
        <v>150</v>
      </c>
      <c r="AL8326" t="s">
        <v>140</v>
      </c>
      <c r="AM8326" t="s">
        <v>151</v>
      </c>
      <c r="AR8326" t="s">
        <v>91</v>
      </c>
      <c r="AS8326">
        <v>9000015313</v>
      </c>
      <c r="AV8326" t="s">
        <v>153</v>
      </c>
      <c r="AW8326" t="str">
        <f>_xlfn.XLOOKUP(UNIVERSO[[#This Row],[RUTA-LOCALIDAD D&amp;N]],'[1]Cuota Ruta'!E:E,'[1]Cuota Ruta'!G:G)</f>
        <v>Cargar</v>
      </c>
    </row>
    <row r="8327" spans="1:49" x14ac:dyDescent="0.25">
      <c r="A8327" t="s">
        <v>48</v>
      </c>
      <c r="B8327" t="s">
        <v>49</v>
      </c>
      <c r="C8327" t="s">
        <v>110</v>
      </c>
      <c r="D8327" t="s">
        <v>51</v>
      </c>
      <c r="E8327" t="s">
        <v>338</v>
      </c>
      <c r="F8327" t="s">
        <v>283</v>
      </c>
      <c r="G8327">
        <v>9000022708</v>
      </c>
      <c r="H8327">
        <v>22708</v>
      </c>
      <c r="I8327" t="s">
        <v>21937</v>
      </c>
      <c r="J8327" t="s">
        <v>24796</v>
      </c>
      <c r="K8327" t="s">
        <v>286</v>
      </c>
      <c r="L8327" t="s">
        <v>338</v>
      </c>
      <c r="M8327" t="s">
        <v>338</v>
      </c>
      <c r="N8327" t="s">
        <v>253</v>
      </c>
      <c r="O8327" t="s">
        <v>59</v>
      </c>
      <c r="P8327">
        <v>320</v>
      </c>
      <c r="Q8327" t="s">
        <v>1882</v>
      </c>
      <c r="R8327" t="s">
        <v>1882</v>
      </c>
      <c r="S8327" t="s">
        <v>676</v>
      </c>
      <c r="T8327" t="s">
        <v>676</v>
      </c>
      <c r="U8327">
        <v>19.454637527469998</v>
      </c>
      <c r="V8327">
        <v>-70.698387146000002</v>
      </c>
      <c r="W8327" t="s">
        <v>1883</v>
      </c>
      <c r="X8327" t="s">
        <v>63</v>
      </c>
      <c r="Y8327" t="s">
        <v>64</v>
      </c>
      <c r="Z8327" t="s">
        <v>65</v>
      </c>
      <c r="AA8327">
        <v>1151013807</v>
      </c>
      <c r="AB8327" t="s">
        <v>66</v>
      </c>
      <c r="AC8327" t="s">
        <v>67</v>
      </c>
      <c r="AD8327">
        <v>19.454637527469998</v>
      </c>
      <c r="AE8327">
        <v>-70.698387146000002</v>
      </c>
      <c r="AF8327" t="s">
        <v>24797</v>
      </c>
      <c r="AG8327" t="s">
        <v>32</v>
      </c>
      <c r="AH8327" t="s">
        <v>48</v>
      </c>
      <c r="AI8327" t="s">
        <v>87</v>
      </c>
      <c r="AJ8327" t="s">
        <v>1488</v>
      </c>
      <c r="AK8327" t="s">
        <v>346</v>
      </c>
      <c r="AL8327" t="s">
        <v>338</v>
      </c>
      <c r="AM8327" t="s">
        <v>347</v>
      </c>
      <c r="AR8327" t="s">
        <v>91</v>
      </c>
      <c r="AS8327">
        <v>9000022708</v>
      </c>
      <c r="AV8327" t="s">
        <v>349</v>
      </c>
      <c r="AW8327" t="str">
        <f>_xlfn.XLOOKUP(UNIVERSO[[#This Row],[RUTA-LOCALIDAD D&amp;N]],'[1]Cuota Ruta'!E:E,'[1]Cuota Ruta'!G:G)</f>
        <v>Cargar</v>
      </c>
    </row>
    <row r="8328" spans="1:49" x14ac:dyDescent="0.25">
      <c r="A8328" t="s">
        <v>48</v>
      </c>
      <c r="B8328" t="s">
        <v>49</v>
      </c>
      <c r="C8328" t="s">
        <v>110</v>
      </c>
      <c r="D8328" t="s">
        <v>76</v>
      </c>
      <c r="E8328" t="s">
        <v>338</v>
      </c>
      <c r="F8328" t="s">
        <v>283</v>
      </c>
      <c r="G8328">
        <v>9000052194</v>
      </c>
      <c r="H8328">
        <v>52194</v>
      </c>
      <c r="I8328" t="s">
        <v>24798</v>
      </c>
      <c r="J8328" t="s">
        <v>24799</v>
      </c>
      <c r="K8328" t="s">
        <v>286</v>
      </c>
      <c r="L8328" t="s">
        <v>338</v>
      </c>
      <c r="M8328" t="s">
        <v>338</v>
      </c>
      <c r="N8328" t="s">
        <v>24800</v>
      </c>
      <c r="O8328" t="s">
        <v>1145</v>
      </c>
      <c r="P8328">
        <v>374</v>
      </c>
      <c r="Q8328" t="s">
        <v>1689</v>
      </c>
      <c r="R8328" t="s">
        <v>1689</v>
      </c>
      <c r="S8328" t="s">
        <v>504</v>
      </c>
      <c r="T8328" t="s">
        <v>504</v>
      </c>
      <c r="U8328">
        <v>19.457696533203102</v>
      </c>
      <c r="V8328">
        <v>-70.713993835449202</v>
      </c>
      <c r="W8328" t="s">
        <v>1690</v>
      </c>
      <c r="X8328" t="s">
        <v>63</v>
      </c>
      <c r="Y8328" t="s">
        <v>64</v>
      </c>
      <c r="Z8328" t="s">
        <v>99</v>
      </c>
      <c r="AA8328">
        <v>1151000182</v>
      </c>
      <c r="AB8328" t="s">
        <v>116</v>
      </c>
      <c r="AC8328" t="s">
        <v>67</v>
      </c>
      <c r="AD8328">
        <v>19.457709999999999</v>
      </c>
      <c r="AE8328">
        <v>-70.713958333333323</v>
      </c>
      <c r="AF8328" t="s">
        <v>24801</v>
      </c>
      <c r="AG8328" t="s">
        <v>32</v>
      </c>
      <c r="AH8328" t="s">
        <v>48</v>
      </c>
      <c r="AI8328" t="s">
        <v>87</v>
      </c>
      <c r="AJ8328" t="s">
        <v>1488</v>
      </c>
      <c r="AK8328" t="s">
        <v>408</v>
      </c>
      <c r="AL8328" t="s">
        <v>338</v>
      </c>
      <c r="AM8328" t="s">
        <v>409</v>
      </c>
      <c r="AR8328" t="s">
        <v>91</v>
      </c>
      <c r="AS8328">
        <v>9000052194</v>
      </c>
      <c r="AV8328" t="s">
        <v>410</v>
      </c>
      <c r="AW8328" t="str">
        <f>_xlfn.XLOOKUP(UNIVERSO[[#This Row],[RUTA-LOCALIDAD D&amp;N]],'[1]Cuota Ruta'!E:E,'[1]Cuota Ruta'!G:G)</f>
        <v>Cargar</v>
      </c>
    </row>
    <row r="8329" spans="1:49" x14ac:dyDescent="0.25">
      <c r="A8329" t="s">
        <v>48</v>
      </c>
      <c r="B8329" t="s">
        <v>49</v>
      </c>
      <c r="C8329" t="s">
        <v>50</v>
      </c>
      <c r="D8329" t="s">
        <v>51</v>
      </c>
      <c r="E8329" t="s">
        <v>77</v>
      </c>
      <c r="F8329" t="s">
        <v>53</v>
      </c>
      <c r="G8329">
        <v>9000035340</v>
      </c>
      <c r="H8329">
        <v>35340</v>
      </c>
      <c r="I8329" t="s">
        <v>24802</v>
      </c>
      <c r="J8329" t="s">
        <v>24803</v>
      </c>
      <c r="K8329" t="s">
        <v>56</v>
      </c>
      <c r="L8329" t="s">
        <v>57</v>
      </c>
      <c r="M8329" t="s">
        <v>57</v>
      </c>
      <c r="N8329" t="s">
        <v>58</v>
      </c>
      <c r="O8329" t="s">
        <v>59</v>
      </c>
      <c r="P8329">
        <v>464</v>
      </c>
      <c r="Q8329" t="s">
        <v>2214</v>
      </c>
      <c r="R8329" t="s">
        <v>2214</v>
      </c>
      <c r="S8329" t="s">
        <v>61</v>
      </c>
      <c r="T8329" t="s">
        <v>61</v>
      </c>
      <c r="U8329">
        <v>18.383935080634199</v>
      </c>
      <c r="V8329">
        <v>-70.052210489908902</v>
      </c>
      <c r="W8329" t="s">
        <v>2221</v>
      </c>
      <c r="X8329" t="s">
        <v>63</v>
      </c>
      <c r="Y8329" t="s">
        <v>64</v>
      </c>
      <c r="Z8329" t="s">
        <v>65</v>
      </c>
      <c r="AA8329">
        <v>1169004303</v>
      </c>
      <c r="AB8329" t="s">
        <v>66</v>
      </c>
      <c r="AC8329" t="s">
        <v>67</v>
      </c>
      <c r="AD8329">
        <v>18.383935080634199</v>
      </c>
      <c r="AE8329">
        <v>-70.052210489908902</v>
      </c>
      <c r="AF8329" t="s">
        <v>24804</v>
      </c>
      <c r="AG8329" t="s">
        <v>32</v>
      </c>
      <c r="AH8329" t="s">
        <v>48</v>
      </c>
      <c r="AI8329" t="s">
        <v>87</v>
      </c>
      <c r="AJ8329" t="s">
        <v>1488</v>
      </c>
      <c r="AK8329" t="s">
        <v>70</v>
      </c>
      <c r="AL8329" t="s">
        <v>77</v>
      </c>
      <c r="AM8329" t="s">
        <v>71</v>
      </c>
      <c r="AR8329" t="s">
        <v>91</v>
      </c>
      <c r="AS8329">
        <v>9000035340</v>
      </c>
      <c r="AV8329" t="s">
        <v>75</v>
      </c>
      <c r="AW8329" t="str">
        <f>_xlfn.XLOOKUP(UNIVERSO[[#This Row],[RUTA-LOCALIDAD D&amp;N]],'[1]Cuota Ruta'!E:E,'[1]Cuota Ruta'!G:G)</f>
        <v>Cargar</v>
      </c>
    </row>
    <row r="8330" spans="1:49" x14ac:dyDescent="0.25">
      <c r="A8330" t="s">
        <v>48</v>
      </c>
      <c r="B8330" t="s">
        <v>49</v>
      </c>
      <c r="C8330" t="s">
        <v>50</v>
      </c>
      <c r="D8330" t="s">
        <v>51</v>
      </c>
      <c r="E8330" t="s">
        <v>93</v>
      </c>
      <c r="F8330" t="s">
        <v>53</v>
      </c>
      <c r="G8330">
        <v>9000071296</v>
      </c>
      <c r="H8330">
        <v>71296</v>
      </c>
      <c r="I8330" t="s">
        <v>24805</v>
      </c>
      <c r="J8330" t="s">
        <v>24806</v>
      </c>
      <c r="K8330" t="s">
        <v>56</v>
      </c>
      <c r="L8330" t="s">
        <v>80</v>
      </c>
      <c r="M8330" t="s">
        <v>80</v>
      </c>
      <c r="N8330" t="s">
        <v>8475</v>
      </c>
      <c r="O8330" t="s">
        <v>59</v>
      </c>
      <c r="P8330">
        <v>395</v>
      </c>
      <c r="Q8330" t="s">
        <v>2782</v>
      </c>
      <c r="R8330" t="s">
        <v>2782</v>
      </c>
      <c r="S8330" t="s">
        <v>105</v>
      </c>
      <c r="T8330" t="s">
        <v>105</v>
      </c>
      <c r="U8330">
        <v>18.510507106780999</v>
      </c>
      <c r="V8330">
        <v>-69.897041320800795</v>
      </c>
      <c r="W8330" t="s">
        <v>2783</v>
      </c>
      <c r="X8330" t="s">
        <v>63</v>
      </c>
      <c r="Y8330" t="s">
        <v>64</v>
      </c>
      <c r="Z8330" t="s">
        <v>65</v>
      </c>
      <c r="AA8330">
        <v>1150030607</v>
      </c>
      <c r="AB8330" t="s">
        <v>116</v>
      </c>
      <c r="AC8330" t="s">
        <v>67</v>
      </c>
      <c r="AD8330">
        <v>18.51044666666667</v>
      </c>
      <c r="AE8330">
        <v>-69.896924999999996</v>
      </c>
      <c r="AF8330" t="s">
        <v>24807</v>
      </c>
      <c r="AG8330" t="s">
        <v>32</v>
      </c>
      <c r="AH8330" t="s">
        <v>48</v>
      </c>
      <c r="AI8330" t="s">
        <v>87</v>
      </c>
      <c r="AJ8330" t="s">
        <v>1488</v>
      </c>
      <c r="AK8330" t="s">
        <v>429</v>
      </c>
      <c r="AL8330" t="s">
        <v>93</v>
      </c>
      <c r="AM8330" t="s">
        <v>430</v>
      </c>
      <c r="AR8330" t="s">
        <v>91</v>
      </c>
      <c r="AS8330">
        <v>9000071296</v>
      </c>
      <c r="AV8330" t="s">
        <v>281</v>
      </c>
      <c r="AW8330" t="str">
        <f>_xlfn.XLOOKUP(UNIVERSO[[#This Row],[RUTA-LOCALIDAD D&amp;N]],'[1]Cuota Ruta'!E:E,'[1]Cuota Ruta'!G:G)</f>
        <v>Cargar</v>
      </c>
    </row>
    <row r="8331" spans="1:49" x14ac:dyDescent="0.25">
      <c r="A8331" t="s">
        <v>48</v>
      </c>
      <c r="B8331" t="s">
        <v>49</v>
      </c>
      <c r="C8331" t="s">
        <v>50</v>
      </c>
      <c r="D8331" t="s">
        <v>51</v>
      </c>
      <c r="E8331" t="s">
        <v>77</v>
      </c>
      <c r="F8331" t="s">
        <v>53</v>
      </c>
      <c r="G8331">
        <v>9000036789</v>
      </c>
      <c r="H8331">
        <v>36789</v>
      </c>
      <c r="I8331" t="s">
        <v>24808</v>
      </c>
      <c r="J8331" t="s">
        <v>24809</v>
      </c>
      <c r="K8331" t="s">
        <v>56</v>
      </c>
      <c r="L8331" t="s">
        <v>57</v>
      </c>
      <c r="M8331" t="s">
        <v>57</v>
      </c>
      <c r="N8331" t="s">
        <v>58</v>
      </c>
      <c r="O8331" t="s">
        <v>59</v>
      </c>
      <c r="P8331">
        <v>444</v>
      </c>
      <c r="Q8331" t="s">
        <v>905</v>
      </c>
      <c r="R8331" t="s">
        <v>905</v>
      </c>
      <c r="S8331" t="s">
        <v>61</v>
      </c>
      <c r="T8331" t="s">
        <v>61</v>
      </c>
      <c r="U8331">
        <v>18.3789790017264</v>
      </c>
      <c r="V8331">
        <v>-70.110435485839801</v>
      </c>
      <c r="W8331" t="s">
        <v>906</v>
      </c>
      <c r="X8331" t="s">
        <v>63</v>
      </c>
      <c r="Y8331" t="s">
        <v>64</v>
      </c>
      <c r="Z8331" t="s">
        <v>65</v>
      </c>
      <c r="AA8331">
        <v>1169007027</v>
      </c>
      <c r="AB8331" t="s">
        <v>66</v>
      </c>
      <c r="AC8331" t="s">
        <v>67</v>
      </c>
      <c r="AD8331">
        <v>18.3789790017264</v>
      </c>
      <c r="AE8331">
        <v>-70.110435485839801</v>
      </c>
      <c r="AF8331" t="s">
        <v>24810</v>
      </c>
      <c r="AG8331" t="s">
        <v>32</v>
      </c>
      <c r="AH8331" t="s">
        <v>48</v>
      </c>
      <c r="AI8331" t="s">
        <v>87</v>
      </c>
      <c r="AJ8331" t="s">
        <v>1488</v>
      </c>
      <c r="AK8331" t="s">
        <v>70</v>
      </c>
      <c r="AL8331" t="s">
        <v>77</v>
      </c>
      <c r="AM8331" t="s">
        <v>71</v>
      </c>
      <c r="AR8331" t="s">
        <v>91</v>
      </c>
      <c r="AS8331">
        <v>9000036789</v>
      </c>
      <c r="AV8331" t="s">
        <v>75</v>
      </c>
      <c r="AW8331" t="str">
        <f>_xlfn.XLOOKUP(UNIVERSO[[#This Row],[RUTA-LOCALIDAD D&amp;N]],'[1]Cuota Ruta'!E:E,'[1]Cuota Ruta'!G:G)</f>
        <v>Cargar</v>
      </c>
    </row>
    <row r="8332" spans="1:49" x14ac:dyDescent="0.25">
      <c r="A8332" t="s">
        <v>48</v>
      </c>
      <c r="B8332" t="s">
        <v>49</v>
      </c>
      <c r="C8332" t="s">
        <v>50</v>
      </c>
      <c r="D8332" t="s">
        <v>51</v>
      </c>
      <c r="E8332" t="s">
        <v>338</v>
      </c>
      <c r="F8332" t="s">
        <v>283</v>
      </c>
      <c r="G8332">
        <v>9000097205</v>
      </c>
      <c r="H8332">
        <v>97205</v>
      </c>
      <c r="I8332" t="s">
        <v>24811</v>
      </c>
      <c r="J8332" t="s">
        <v>24812</v>
      </c>
      <c r="K8332" t="s">
        <v>286</v>
      </c>
      <c r="L8332" t="s">
        <v>338</v>
      </c>
      <c r="M8332" t="s">
        <v>338</v>
      </c>
      <c r="N8332" t="s">
        <v>341</v>
      </c>
      <c r="O8332" t="s">
        <v>59</v>
      </c>
      <c r="P8332">
        <v>338</v>
      </c>
      <c r="Q8332" t="s">
        <v>342</v>
      </c>
      <c r="R8332" t="s">
        <v>342</v>
      </c>
      <c r="S8332" t="s">
        <v>343</v>
      </c>
      <c r="T8332" t="s">
        <v>343</v>
      </c>
      <c r="U8332">
        <v>19.425941467285199</v>
      </c>
      <c r="V8332">
        <v>-70.692466735839801</v>
      </c>
      <c r="W8332" t="s">
        <v>344</v>
      </c>
      <c r="X8332" t="s">
        <v>85</v>
      </c>
      <c r="Y8332" t="s">
        <v>64</v>
      </c>
      <c r="Z8332" t="s">
        <v>65</v>
      </c>
      <c r="AA8332">
        <v>1151024243</v>
      </c>
      <c r="AB8332" t="s">
        <v>116</v>
      </c>
      <c r="AC8332" t="s">
        <v>67</v>
      </c>
      <c r="AD8332">
        <v>19.425999999999998</v>
      </c>
      <c r="AE8332">
        <v>-70.692520000000002</v>
      </c>
      <c r="AF8332" t="s">
        <v>24813</v>
      </c>
      <c r="AG8332" t="s">
        <v>32</v>
      </c>
      <c r="AH8332" t="s">
        <v>48</v>
      </c>
      <c r="AI8332" t="s">
        <v>87</v>
      </c>
      <c r="AJ8332" t="s">
        <v>1488</v>
      </c>
      <c r="AK8332" t="s">
        <v>346</v>
      </c>
      <c r="AL8332" t="s">
        <v>338</v>
      </c>
      <c r="AM8332" t="s">
        <v>347</v>
      </c>
      <c r="AR8332" t="s">
        <v>91</v>
      </c>
      <c r="AS8332">
        <v>9000097205</v>
      </c>
      <c r="AV8332" t="s">
        <v>349</v>
      </c>
      <c r="AW8332" t="str">
        <f>_xlfn.XLOOKUP(UNIVERSO[[#This Row],[RUTA-LOCALIDAD D&amp;N]],'[1]Cuota Ruta'!E:E,'[1]Cuota Ruta'!G:G)</f>
        <v>Cargar</v>
      </c>
    </row>
    <row r="8333" spans="1:49" x14ac:dyDescent="0.25">
      <c r="A8333" t="s">
        <v>48</v>
      </c>
      <c r="B8333" t="s">
        <v>49</v>
      </c>
      <c r="C8333" t="s">
        <v>50</v>
      </c>
      <c r="D8333" t="s">
        <v>51</v>
      </c>
      <c r="E8333" t="s">
        <v>77</v>
      </c>
      <c r="F8333" t="s">
        <v>53</v>
      </c>
      <c r="G8333">
        <v>9000098121</v>
      </c>
      <c r="H8333">
        <v>98121</v>
      </c>
      <c r="I8333" t="s">
        <v>24814</v>
      </c>
      <c r="J8333" t="s">
        <v>24815</v>
      </c>
      <c r="K8333" t="s">
        <v>56</v>
      </c>
      <c r="L8333" t="s">
        <v>93</v>
      </c>
      <c r="M8333" t="s">
        <v>93</v>
      </c>
      <c r="N8333" t="s">
        <v>3765</v>
      </c>
      <c r="O8333" t="s">
        <v>59</v>
      </c>
      <c r="P8333">
        <v>371</v>
      </c>
      <c r="Q8333" t="s">
        <v>420</v>
      </c>
      <c r="R8333" t="s">
        <v>420</v>
      </c>
      <c r="S8333" t="s">
        <v>173</v>
      </c>
      <c r="T8333" t="s">
        <v>173</v>
      </c>
      <c r="U8333">
        <v>18.4781670570374</v>
      </c>
      <c r="V8333">
        <v>-70.005317687988295</v>
      </c>
      <c r="W8333" t="s">
        <v>421</v>
      </c>
      <c r="X8333" t="s">
        <v>85</v>
      </c>
      <c r="Y8333" t="s">
        <v>64</v>
      </c>
      <c r="Z8333" t="s">
        <v>65</v>
      </c>
      <c r="AA8333">
        <v>1169002390</v>
      </c>
      <c r="AB8333" t="s">
        <v>116</v>
      </c>
      <c r="AC8333" t="s">
        <v>67</v>
      </c>
      <c r="AD8333">
        <v>18.478163333333331</v>
      </c>
      <c r="AE8333">
        <v>-70.005383333333342</v>
      </c>
      <c r="AF8333" t="s">
        <v>24816</v>
      </c>
      <c r="AG8333" t="s">
        <v>32</v>
      </c>
      <c r="AH8333" t="s">
        <v>48</v>
      </c>
      <c r="AI8333" t="s">
        <v>87</v>
      </c>
      <c r="AJ8333" t="s">
        <v>1488</v>
      </c>
      <c r="AK8333" t="s">
        <v>176</v>
      </c>
      <c r="AL8333" t="s">
        <v>77</v>
      </c>
      <c r="AM8333" t="s">
        <v>177</v>
      </c>
      <c r="AR8333" t="s">
        <v>91</v>
      </c>
      <c r="AS8333">
        <v>9000098121</v>
      </c>
      <c r="AW8333" t="str">
        <f>_xlfn.XLOOKUP(UNIVERSO[[#This Row],[RUTA-LOCALIDAD D&amp;N]],'[1]Cuota Ruta'!E:E,'[1]Cuota Ruta'!G:G)</f>
        <v>Cargar</v>
      </c>
    </row>
    <row r="8334" spans="1:49" x14ac:dyDescent="0.25">
      <c r="A8334" t="s">
        <v>48</v>
      </c>
      <c r="B8334" t="s">
        <v>49</v>
      </c>
      <c r="C8334" t="s">
        <v>50</v>
      </c>
      <c r="D8334" t="s">
        <v>51</v>
      </c>
      <c r="E8334" t="s">
        <v>282</v>
      </c>
      <c r="F8334" t="s">
        <v>283</v>
      </c>
      <c r="G8334">
        <v>9000051431</v>
      </c>
      <c r="H8334">
        <v>51431</v>
      </c>
      <c r="I8334" t="s">
        <v>24691</v>
      </c>
      <c r="J8334" t="s">
        <v>24817</v>
      </c>
      <c r="K8334" t="s">
        <v>286</v>
      </c>
      <c r="L8334" t="s">
        <v>287</v>
      </c>
      <c r="M8334" t="s">
        <v>287</v>
      </c>
      <c r="N8334" t="s">
        <v>288</v>
      </c>
      <c r="O8334" t="s">
        <v>59</v>
      </c>
      <c r="P8334">
        <v>303</v>
      </c>
      <c r="Q8334" t="s">
        <v>3034</v>
      </c>
      <c r="R8334" t="s">
        <v>3034</v>
      </c>
      <c r="S8334" t="s">
        <v>290</v>
      </c>
      <c r="T8334" t="s">
        <v>290</v>
      </c>
      <c r="U8334">
        <v>18.912384510040301</v>
      </c>
      <c r="V8334">
        <v>-70.444995880126996</v>
      </c>
      <c r="W8334" t="s">
        <v>3035</v>
      </c>
      <c r="X8334" t="s">
        <v>85</v>
      </c>
      <c r="Y8334" t="s">
        <v>64</v>
      </c>
      <c r="Z8334" t="s">
        <v>65</v>
      </c>
      <c r="AA8334">
        <v>1155004217</v>
      </c>
      <c r="AB8334" t="s">
        <v>66</v>
      </c>
      <c r="AC8334" t="s">
        <v>67</v>
      </c>
      <c r="AD8334">
        <v>18.912384510040301</v>
      </c>
      <c r="AE8334">
        <v>-70.444995880126996</v>
      </c>
      <c r="AF8334" t="s">
        <v>24818</v>
      </c>
      <c r="AG8334" t="s">
        <v>32</v>
      </c>
      <c r="AH8334" t="s">
        <v>48</v>
      </c>
      <c r="AI8334" t="s">
        <v>87</v>
      </c>
      <c r="AJ8334" t="s">
        <v>1488</v>
      </c>
      <c r="AR8334" t="s">
        <v>91</v>
      </c>
      <c r="AS8334">
        <v>9000051431</v>
      </c>
      <c r="AW8334" t="str">
        <f>_xlfn.XLOOKUP(UNIVERSO[[#This Row],[RUTA-LOCALIDAD D&amp;N]],'[1]Cuota Ruta'!E:E,'[1]Cuota Ruta'!G:G)</f>
        <v>Cargar</v>
      </c>
    </row>
    <row r="8335" spans="1:49" x14ac:dyDescent="0.25">
      <c r="A8335" t="s">
        <v>48</v>
      </c>
      <c r="B8335" t="s">
        <v>49</v>
      </c>
      <c r="C8335" t="s">
        <v>50</v>
      </c>
      <c r="D8335" t="s">
        <v>124</v>
      </c>
      <c r="E8335" t="s">
        <v>1171</v>
      </c>
      <c r="F8335" t="s">
        <v>126</v>
      </c>
      <c r="G8335">
        <v>9000059089</v>
      </c>
      <c r="H8335">
        <v>59089</v>
      </c>
      <c r="I8335" t="s">
        <v>13905</v>
      </c>
      <c r="J8335" t="s">
        <v>24819</v>
      </c>
      <c r="K8335" t="s">
        <v>129</v>
      </c>
      <c r="L8335" t="s">
        <v>16018</v>
      </c>
      <c r="M8335" t="s">
        <v>253</v>
      </c>
      <c r="N8335" t="s">
        <v>2718</v>
      </c>
      <c r="O8335" t="s">
        <v>126</v>
      </c>
      <c r="P8335">
        <v>323</v>
      </c>
      <c r="Q8335" t="s">
        <v>2719</v>
      </c>
      <c r="R8335" t="s">
        <v>2719</v>
      </c>
      <c r="S8335" t="s">
        <v>1176</v>
      </c>
      <c r="T8335" t="s">
        <v>1176</v>
      </c>
      <c r="U8335">
        <v>18.479570388793899</v>
      </c>
      <c r="V8335">
        <v>-71.423886617024706</v>
      </c>
      <c r="W8335" t="s">
        <v>2720</v>
      </c>
      <c r="X8335" t="s">
        <v>63</v>
      </c>
      <c r="Y8335" t="s">
        <v>64</v>
      </c>
      <c r="Z8335" t="s">
        <v>65</v>
      </c>
      <c r="AA8335">
        <v>1163015078</v>
      </c>
      <c r="AB8335" t="s">
        <v>66</v>
      </c>
      <c r="AC8335" t="s">
        <v>67</v>
      </c>
      <c r="AD8335">
        <v>18.479570388793899</v>
      </c>
      <c r="AE8335">
        <v>-71.423886617024706</v>
      </c>
      <c r="AF8335" t="s">
        <v>24820</v>
      </c>
      <c r="AG8335" t="s">
        <v>32</v>
      </c>
      <c r="AH8335" t="s">
        <v>48</v>
      </c>
      <c r="AI8335" t="s">
        <v>87</v>
      </c>
      <c r="AJ8335" t="s">
        <v>1488</v>
      </c>
      <c r="AK8335" t="s">
        <v>1179</v>
      </c>
      <c r="AL8335" t="s">
        <v>1171</v>
      </c>
      <c r="AM8335" t="s">
        <v>1180</v>
      </c>
      <c r="AR8335" t="s">
        <v>91</v>
      </c>
      <c r="AS8335">
        <v>9000059089</v>
      </c>
      <c r="AV8335" t="s">
        <v>281</v>
      </c>
      <c r="AW8335" t="str">
        <f>_xlfn.XLOOKUP(UNIVERSO[[#This Row],[RUTA-LOCALIDAD D&amp;N]],'[1]Cuota Ruta'!E:E,'[1]Cuota Ruta'!G:G)</f>
        <v>Cargar</v>
      </c>
    </row>
    <row r="8336" spans="1:49" x14ac:dyDescent="0.25">
      <c r="A8336" t="s">
        <v>48</v>
      </c>
      <c r="B8336" t="s">
        <v>49</v>
      </c>
      <c r="C8336" t="s">
        <v>50</v>
      </c>
      <c r="D8336" t="s">
        <v>51</v>
      </c>
      <c r="E8336" t="s">
        <v>140</v>
      </c>
      <c r="F8336" t="s">
        <v>141</v>
      </c>
      <c r="G8336">
        <v>9000059539</v>
      </c>
      <c r="H8336">
        <v>59539</v>
      </c>
      <c r="I8336" t="s">
        <v>752</v>
      </c>
      <c r="J8336" t="s">
        <v>24821</v>
      </c>
      <c r="K8336" t="s">
        <v>144</v>
      </c>
      <c r="L8336" t="s">
        <v>93</v>
      </c>
      <c r="M8336" t="s">
        <v>93</v>
      </c>
      <c r="N8336" t="s">
        <v>1787</v>
      </c>
      <c r="O8336" t="s">
        <v>59</v>
      </c>
      <c r="P8336">
        <v>316</v>
      </c>
      <c r="Q8336" t="s">
        <v>1461</v>
      </c>
      <c r="R8336" t="s">
        <v>1461</v>
      </c>
      <c r="S8336" t="s">
        <v>188</v>
      </c>
      <c r="T8336" t="s">
        <v>188</v>
      </c>
      <c r="U8336">
        <v>18.526189804077099</v>
      </c>
      <c r="V8336">
        <v>-69.865348815917997</v>
      </c>
      <c r="W8336" t="s">
        <v>1462</v>
      </c>
      <c r="X8336" t="s">
        <v>85</v>
      </c>
      <c r="Y8336" t="s">
        <v>64</v>
      </c>
      <c r="Z8336" t="s">
        <v>65</v>
      </c>
      <c r="AA8336">
        <v>1153011475</v>
      </c>
      <c r="AB8336" t="s">
        <v>66</v>
      </c>
      <c r="AC8336" t="s">
        <v>67</v>
      </c>
      <c r="AD8336">
        <v>18.526189804077099</v>
      </c>
      <c r="AE8336">
        <v>-69.865348815917997</v>
      </c>
      <c r="AF8336" t="s">
        <v>24822</v>
      </c>
      <c r="AG8336" t="s">
        <v>32</v>
      </c>
      <c r="AH8336" t="s">
        <v>48</v>
      </c>
      <c r="AI8336" t="s">
        <v>87</v>
      </c>
      <c r="AJ8336" t="s">
        <v>1488</v>
      </c>
      <c r="AK8336" t="s">
        <v>191</v>
      </c>
      <c r="AL8336" t="s">
        <v>140</v>
      </c>
      <c r="AM8336" t="s">
        <v>192</v>
      </c>
      <c r="AR8336" t="s">
        <v>91</v>
      </c>
      <c r="AS8336">
        <v>9000059539</v>
      </c>
      <c r="AV8336" t="s">
        <v>153</v>
      </c>
      <c r="AW8336" t="str">
        <f>_xlfn.XLOOKUP(UNIVERSO[[#This Row],[RUTA-LOCALIDAD D&amp;N]],'[1]Cuota Ruta'!E:E,'[1]Cuota Ruta'!G:G)</f>
        <v>Cargar</v>
      </c>
    </row>
    <row r="8337" spans="1:49" x14ac:dyDescent="0.25">
      <c r="A8337" t="s">
        <v>48</v>
      </c>
      <c r="B8337" t="s">
        <v>49</v>
      </c>
      <c r="C8337" t="s">
        <v>50</v>
      </c>
      <c r="D8337" t="s">
        <v>51</v>
      </c>
      <c r="E8337" t="s">
        <v>93</v>
      </c>
      <c r="F8337" t="s">
        <v>53</v>
      </c>
      <c r="G8337">
        <v>9000060797</v>
      </c>
      <c r="H8337">
        <v>60797</v>
      </c>
      <c r="I8337" t="s">
        <v>24823</v>
      </c>
      <c r="J8337" t="s">
        <v>24824</v>
      </c>
      <c r="K8337" t="s">
        <v>56</v>
      </c>
      <c r="L8337" t="s">
        <v>80</v>
      </c>
      <c r="M8337" t="s">
        <v>80</v>
      </c>
      <c r="N8337" t="s">
        <v>24825</v>
      </c>
      <c r="O8337" t="s">
        <v>59</v>
      </c>
      <c r="P8337">
        <v>394</v>
      </c>
      <c r="Q8337" t="s">
        <v>481</v>
      </c>
      <c r="R8337" t="s">
        <v>481</v>
      </c>
      <c r="S8337" t="s">
        <v>105</v>
      </c>
      <c r="T8337" t="s">
        <v>105</v>
      </c>
      <c r="U8337">
        <v>18.506024224417601</v>
      </c>
      <c r="V8337">
        <v>-69.885212489536798</v>
      </c>
      <c r="W8337" t="s">
        <v>482</v>
      </c>
      <c r="X8337" t="s">
        <v>63</v>
      </c>
      <c r="Y8337" t="s">
        <v>64</v>
      </c>
      <c r="Z8337" t="s">
        <v>65</v>
      </c>
      <c r="AA8337">
        <v>1150030253</v>
      </c>
      <c r="AB8337" t="s">
        <v>66</v>
      </c>
      <c r="AC8337" t="s">
        <v>67</v>
      </c>
      <c r="AD8337">
        <v>18.506024224417601</v>
      </c>
      <c r="AE8337">
        <v>-69.885212489536798</v>
      </c>
      <c r="AF8337" t="s">
        <v>24826</v>
      </c>
      <c r="AG8337" t="s">
        <v>32</v>
      </c>
      <c r="AH8337" t="s">
        <v>48</v>
      </c>
      <c r="AI8337" t="s">
        <v>87</v>
      </c>
      <c r="AJ8337" t="s">
        <v>1488</v>
      </c>
      <c r="AK8337" t="s">
        <v>429</v>
      </c>
      <c r="AL8337" t="s">
        <v>93</v>
      </c>
      <c r="AM8337" t="s">
        <v>430</v>
      </c>
      <c r="AR8337" t="s">
        <v>91</v>
      </c>
      <c r="AS8337">
        <v>9000060797</v>
      </c>
      <c r="AV8337" t="s">
        <v>281</v>
      </c>
      <c r="AW8337" t="str">
        <f>_xlfn.XLOOKUP(UNIVERSO[[#This Row],[RUTA-LOCALIDAD D&amp;N]],'[1]Cuota Ruta'!E:E,'[1]Cuota Ruta'!G:G)</f>
        <v>Cargar</v>
      </c>
    </row>
    <row r="8338" spans="1:49" x14ac:dyDescent="0.25">
      <c r="A8338" t="s">
        <v>48</v>
      </c>
      <c r="B8338" t="s">
        <v>49</v>
      </c>
      <c r="C8338" t="s">
        <v>50</v>
      </c>
      <c r="D8338" t="s">
        <v>51</v>
      </c>
      <c r="E8338" t="s">
        <v>140</v>
      </c>
      <c r="F8338" t="s">
        <v>141</v>
      </c>
      <c r="G8338">
        <v>9000073216</v>
      </c>
      <c r="H8338">
        <v>73216</v>
      </c>
      <c r="I8338" t="s">
        <v>13869</v>
      </c>
      <c r="J8338" t="s">
        <v>3917</v>
      </c>
      <c r="K8338" t="s">
        <v>144</v>
      </c>
      <c r="L8338" t="s">
        <v>93</v>
      </c>
      <c r="M8338" t="s">
        <v>93</v>
      </c>
      <c r="N8338" t="s">
        <v>1787</v>
      </c>
      <c r="O8338" t="s">
        <v>59</v>
      </c>
      <c r="P8338">
        <v>406</v>
      </c>
      <c r="Q8338" t="s">
        <v>1491</v>
      </c>
      <c r="R8338" t="s">
        <v>1491</v>
      </c>
      <c r="S8338" t="s">
        <v>188</v>
      </c>
      <c r="T8338" t="s">
        <v>188</v>
      </c>
      <c r="U8338">
        <v>18.540927251180001</v>
      </c>
      <c r="V8338">
        <v>-69.857435862223298</v>
      </c>
      <c r="W8338" t="s">
        <v>1492</v>
      </c>
      <c r="X8338" t="s">
        <v>85</v>
      </c>
      <c r="Y8338" t="s">
        <v>64</v>
      </c>
      <c r="Z8338" t="s">
        <v>65</v>
      </c>
      <c r="AA8338">
        <v>1153012795</v>
      </c>
      <c r="AB8338" t="s">
        <v>66</v>
      </c>
      <c r="AC8338" t="s">
        <v>67</v>
      </c>
      <c r="AD8338">
        <v>18.540927251180001</v>
      </c>
      <c r="AE8338">
        <v>-69.857435862223298</v>
      </c>
      <c r="AF8338" t="s">
        <v>24827</v>
      </c>
      <c r="AG8338" t="s">
        <v>32</v>
      </c>
      <c r="AH8338" t="s">
        <v>48</v>
      </c>
      <c r="AI8338" t="s">
        <v>87</v>
      </c>
      <c r="AJ8338" t="s">
        <v>1488</v>
      </c>
      <c r="AK8338" t="s">
        <v>191</v>
      </c>
      <c r="AL8338" t="s">
        <v>140</v>
      </c>
      <c r="AM8338" t="s">
        <v>192</v>
      </c>
      <c r="AR8338" t="s">
        <v>91</v>
      </c>
      <c r="AS8338">
        <v>9000073216</v>
      </c>
      <c r="AV8338" t="s">
        <v>153</v>
      </c>
      <c r="AW8338" t="str">
        <f>_xlfn.XLOOKUP(UNIVERSO[[#This Row],[RUTA-LOCALIDAD D&amp;N]],'[1]Cuota Ruta'!E:E,'[1]Cuota Ruta'!G:G)</f>
        <v>Cargar</v>
      </c>
    </row>
    <row r="8339" spans="1:49" x14ac:dyDescent="0.25">
      <c r="A8339" t="s">
        <v>48</v>
      </c>
      <c r="B8339" t="s">
        <v>49</v>
      </c>
      <c r="C8339" t="s">
        <v>50</v>
      </c>
      <c r="D8339" t="s">
        <v>124</v>
      </c>
      <c r="E8339" t="s">
        <v>269</v>
      </c>
      <c r="F8339" t="s">
        <v>126</v>
      </c>
      <c r="G8339">
        <v>9000073987</v>
      </c>
      <c r="H8339">
        <v>73987</v>
      </c>
      <c r="I8339" t="s">
        <v>11611</v>
      </c>
      <c r="J8339" t="s">
        <v>24828</v>
      </c>
      <c r="K8339" t="s">
        <v>129</v>
      </c>
      <c r="L8339" t="s">
        <v>272</v>
      </c>
      <c r="M8339" t="s">
        <v>273</v>
      </c>
      <c r="N8339" t="s">
        <v>273</v>
      </c>
      <c r="O8339" t="s">
        <v>126</v>
      </c>
      <c r="P8339">
        <v>317</v>
      </c>
      <c r="Q8339" t="s">
        <v>1214</v>
      </c>
      <c r="R8339" t="s">
        <v>1214</v>
      </c>
      <c r="S8339" t="s">
        <v>275</v>
      </c>
      <c r="T8339" t="s">
        <v>275</v>
      </c>
      <c r="U8339">
        <v>18.65738</v>
      </c>
      <c r="V8339">
        <v>-71.039689999999993</v>
      </c>
      <c r="W8339" t="s">
        <v>1215</v>
      </c>
      <c r="X8339" t="s">
        <v>63</v>
      </c>
      <c r="Y8339" t="s">
        <v>64</v>
      </c>
      <c r="Z8339" t="s">
        <v>65</v>
      </c>
      <c r="AA8339">
        <v>1163012131</v>
      </c>
      <c r="AB8339" t="s">
        <v>66</v>
      </c>
      <c r="AC8339" t="s">
        <v>67</v>
      </c>
      <c r="AD8339">
        <v>18.65738</v>
      </c>
      <c r="AE8339">
        <v>-71.039689999999993</v>
      </c>
      <c r="AF8339" t="s">
        <v>24829</v>
      </c>
      <c r="AG8339" t="s">
        <v>32</v>
      </c>
      <c r="AH8339" t="s">
        <v>48</v>
      </c>
      <c r="AI8339" t="s">
        <v>87</v>
      </c>
      <c r="AJ8339" t="s">
        <v>1488</v>
      </c>
      <c r="AK8339" t="s">
        <v>278</v>
      </c>
      <c r="AL8339" t="s">
        <v>269</v>
      </c>
      <c r="AM8339" t="s">
        <v>279</v>
      </c>
      <c r="AR8339" t="s">
        <v>91</v>
      </c>
      <c r="AS8339">
        <v>9000073987</v>
      </c>
      <c r="AV8339" t="s">
        <v>281</v>
      </c>
      <c r="AW8339" t="str">
        <f>_xlfn.XLOOKUP(UNIVERSO[[#This Row],[RUTA-LOCALIDAD D&amp;N]],'[1]Cuota Ruta'!E:E,'[1]Cuota Ruta'!G:G)</f>
        <v>Cargar</v>
      </c>
    </row>
    <row r="8340" spans="1:49" x14ac:dyDescent="0.25">
      <c r="A8340" t="s">
        <v>48</v>
      </c>
      <c r="B8340" t="s">
        <v>49</v>
      </c>
      <c r="C8340" t="s">
        <v>50</v>
      </c>
      <c r="D8340" t="s">
        <v>51</v>
      </c>
      <c r="E8340" t="s">
        <v>77</v>
      </c>
      <c r="F8340" t="s">
        <v>53</v>
      </c>
      <c r="G8340">
        <v>9000076221</v>
      </c>
      <c r="H8340">
        <v>76221</v>
      </c>
      <c r="I8340" t="s">
        <v>14702</v>
      </c>
      <c r="J8340" t="s">
        <v>24830</v>
      </c>
      <c r="K8340" t="s">
        <v>56</v>
      </c>
      <c r="L8340" t="s">
        <v>93</v>
      </c>
      <c r="M8340" t="s">
        <v>93</v>
      </c>
      <c r="N8340" t="s">
        <v>3378</v>
      </c>
      <c r="O8340" t="s">
        <v>59</v>
      </c>
      <c r="P8340">
        <v>330</v>
      </c>
      <c r="Q8340" t="s">
        <v>861</v>
      </c>
      <c r="R8340" t="s">
        <v>861</v>
      </c>
      <c r="S8340" t="s">
        <v>366</v>
      </c>
      <c r="T8340" t="s">
        <v>366</v>
      </c>
      <c r="U8340">
        <v>18.5244751</v>
      </c>
      <c r="V8340">
        <v>-70.015594480000004</v>
      </c>
      <c r="W8340" t="s">
        <v>862</v>
      </c>
      <c r="X8340" t="s">
        <v>85</v>
      </c>
      <c r="Y8340" t="s">
        <v>64</v>
      </c>
      <c r="Z8340" t="s">
        <v>65</v>
      </c>
      <c r="AA8340">
        <v>1169001832</v>
      </c>
      <c r="AB8340" t="s">
        <v>66</v>
      </c>
      <c r="AC8340" t="s">
        <v>67</v>
      </c>
      <c r="AD8340">
        <v>18.5244751</v>
      </c>
      <c r="AE8340">
        <v>-70.015594480000004</v>
      </c>
      <c r="AF8340" t="s">
        <v>24831</v>
      </c>
      <c r="AG8340" t="s">
        <v>32</v>
      </c>
      <c r="AH8340" t="s">
        <v>48</v>
      </c>
      <c r="AI8340" t="s">
        <v>87</v>
      </c>
      <c r="AJ8340" t="s">
        <v>1488</v>
      </c>
      <c r="AK8340" t="s">
        <v>176</v>
      </c>
      <c r="AL8340" t="s">
        <v>77</v>
      </c>
      <c r="AM8340" t="s">
        <v>177</v>
      </c>
      <c r="AR8340" t="s">
        <v>91</v>
      </c>
      <c r="AS8340">
        <v>9000076221</v>
      </c>
      <c r="AW8340" t="str">
        <f>_xlfn.XLOOKUP(UNIVERSO[[#This Row],[RUTA-LOCALIDAD D&amp;N]],'[1]Cuota Ruta'!E:E,'[1]Cuota Ruta'!G:G)</f>
        <v>Cargar</v>
      </c>
    </row>
    <row r="8341" spans="1:49" x14ac:dyDescent="0.25">
      <c r="A8341" t="s">
        <v>48</v>
      </c>
      <c r="B8341" t="s">
        <v>49</v>
      </c>
      <c r="C8341" t="s">
        <v>50</v>
      </c>
      <c r="D8341" t="s">
        <v>51</v>
      </c>
      <c r="E8341" t="s">
        <v>140</v>
      </c>
      <c r="F8341" t="s">
        <v>141</v>
      </c>
      <c r="G8341">
        <v>9000077345</v>
      </c>
      <c r="H8341">
        <v>77345</v>
      </c>
      <c r="I8341" t="s">
        <v>24832</v>
      </c>
      <c r="J8341" t="s">
        <v>7229</v>
      </c>
      <c r="K8341" t="s">
        <v>144</v>
      </c>
      <c r="L8341" t="s">
        <v>93</v>
      </c>
      <c r="M8341" t="s">
        <v>93</v>
      </c>
      <c r="N8341" t="s">
        <v>145</v>
      </c>
      <c r="O8341" t="s">
        <v>59</v>
      </c>
      <c r="P8341">
        <v>367</v>
      </c>
      <c r="Q8341" t="s">
        <v>146</v>
      </c>
      <c r="R8341" t="s">
        <v>146</v>
      </c>
      <c r="S8341" t="s">
        <v>147</v>
      </c>
      <c r="T8341" t="s">
        <v>147</v>
      </c>
      <c r="U8341">
        <v>18.469316482543899</v>
      </c>
      <c r="V8341">
        <v>-69.798393249511705</v>
      </c>
      <c r="W8341" t="s">
        <v>148</v>
      </c>
      <c r="X8341" t="s">
        <v>63</v>
      </c>
      <c r="Y8341" t="s">
        <v>64</v>
      </c>
      <c r="Z8341" t="s">
        <v>65</v>
      </c>
      <c r="AA8341">
        <v>1153013974</v>
      </c>
      <c r="AB8341" t="s">
        <v>66</v>
      </c>
      <c r="AC8341" t="s">
        <v>67</v>
      </c>
      <c r="AD8341">
        <v>18.469316482543899</v>
      </c>
      <c r="AE8341">
        <v>-69.798393249511705</v>
      </c>
      <c r="AF8341" t="s">
        <v>24833</v>
      </c>
      <c r="AG8341" t="s">
        <v>32</v>
      </c>
      <c r="AH8341" t="s">
        <v>48</v>
      </c>
      <c r="AI8341" t="s">
        <v>87</v>
      </c>
      <c r="AJ8341" t="s">
        <v>1488</v>
      </c>
      <c r="AK8341" t="s">
        <v>150</v>
      </c>
      <c r="AL8341" t="s">
        <v>140</v>
      </c>
      <c r="AM8341" t="s">
        <v>151</v>
      </c>
      <c r="AR8341" t="s">
        <v>91</v>
      </c>
      <c r="AS8341">
        <v>9000077345</v>
      </c>
      <c r="AV8341" t="s">
        <v>153</v>
      </c>
      <c r="AW8341" t="str">
        <f>_xlfn.XLOOKUP(UNIVERSO[[#This Row],[RUTA-LOCALIDAD D&amp;N]],'[1]Cuota Ruta'!E:E,'[1]Cuota Ruta'!G:G)</f>
        <v>Cargar</v>
      </c>
    </row>
    <row r="8342" spans="1:49" x14ac:dyDescent="0.25">
      <c r="A8342" t="s">
        <v>48</v>
      </c>
      <c r="B8342" t="s">
        <v>49</v>
      </c>
      <c r="C8342" t="s">
        <v>50</v>
      </c>
      <c r="D8342" t="s">
        <v>51</v>
      </c>
      <c r="E8342" t="s">
        <v>140</v>
      </c>
      <c r="F8342" t="s">
        <v>141</v>
      </c>
      <c r="G8342">
        <v>9000081481</v>
      </c>
      <c r="H8342">
        <v>81481</v>
      </c>
      <c r="I8342" t="s">
        <v>24834</v>
      </c>
      <c r="J8342" t="s">
        <v>24835</v>
      </c>
      <c r="K8342" t="s">
        <v>144</v>
      </c>
      <c r="L8342" t="s">
        <v>93</v>
      </c>
      <c r="M8342" t="s">
        <v>93</v>
      </c>
      <c r="N8342" t="s">
        <v>1998</v>
      </c>
      <c r="O8342" t="s">
        <v>59</v>
      </c>
      <c r="P8342">
        <v>394</v>
      </c>
      <c r="Q8342" t="s">
        <v>162</v>
      </c>
      <c r="R8342" t="s">
        <v>162</v>
      </c>
      <c r="S8342" t="s">
        <v>147</v>
      </c>
      <c r="T8342" t="s">
        <v>147</v>
      </c>
      <c r="U8342">
        <v>18.454364779999999</v>
      </c>
      <c r="V8342">
        <v>-69.675796509999998</v>
      </c>
      <c r="W8342" t="s">
        <v>163</v>
      </c>
      <c r="X8342" t="s">
        <v>85</v>
      </c>
      <c r="Y8342" t="s">
        <v>64</v>
      </c>
      <c r="Z8342" t="s">
        <v>65</v>
      </c>
      <c r="AA8342">
        <v>1153014482</v>
      </c>
      <c r="AB8342" t="s">
        <v>66</v>
      </c>
      <c r="AC8342" t="s">
        <v>67</v>
      </c>
      <c r="AD8342">
        <v>18.454364779999999</v>
      </c>
      <c r="AE8342">
        <v>-69.675796509999998</v>
      </c>
      <c r="AF8342" t="s">
        <v>24836</v>
      </c>
      <c r="AG8342" t="s">
        <v>32</v>
      </c>
      <c r="AH8342" t="s">
        <v>48</v>
      </c>
      <c r="AI8342" t="s">
        <v>87</v>
      </c>
      <c r="AJ8342" t="s">
        <v>1488</v>
      </c>
      <c r="AK8342" t="s">
        <v>150</v>
      </c>
      <c r="AL8342" t="s">
        <v>140</v>
      </c>
      <c r="AM8342" t="s">
        <v>151</v>
      </c>
      <c r="AR8342" t="s">
        <v>91</v>
      </c>
      <c r="AS8342">
        <v>9000081481</v>
      </c>
      <c r="AV8342" t="s">
        <v>153</v>
      </c>
      <c r="AW8342" t="str">
        <f>_xlfn.XLOOKUP(UNIVERSO[[#This Row],[RUTA-LOCALIDAD D&amp;N]],'[1]Cuota Ruta'!E:E,'[1]Cuota Ruta'!G:G)</f>
        <v>Cargar</v>
      </c>
    </row>
    <row r="8343" spans="1:49" x14ac:dyDescent="0.25">
      <c r="A8343" t="s">
        <v>48</v>
      </c>
      <c r="B8343" t="s">
        <v>49</v>
      </c>
      <c r="C8343" t="s">
        <v>50</v>
      </c>
      <c r="D8343" t="s">
        <v>51</v>
      </c>
      <c r="E8343" t="s">
        <v>338</v>
      </c>
      <c r="F8343" t="s">
        <v>283</v>
      </c>
      <c r="G8343">
        <v>9000090446</v>
      </c>
      <c r="H8343">
        <v>90446</v>
      </c>
      <c r="I8343" t="s">
        <v>339</v>
      </c>
      <c r="J8343" t="s">
        <v>24837</v>
      </c>
      <c r="K8343" t="s">
        <v>286</v>
      </c>
      <c r="L8343" t="s">
        <v>403</v>
      </c>
      <c r="M8343" t="s">
        <v>403</v>
      </c>
      <c r="N8343" t="s">
        <v>21291</v>
      </c>
      <c r="O8343" t="s">
        <v>59</v>
      </c>
      <c r="P8343">
        <v>324</v>
      </c>
      <c r="Q8343" t="s">
        <v>1618</v>
      </c>
      <c r="R8343" t="s">
        <v>1618</v>
      </c>
      <c r="S8343" t="s">
        <v>343</v>
      </c>
      <c r="T8343" t="s">
        <v>343</v>
      </c>
      <c r="U8343">
        <v>19.3403434753418</v>
      </c>
      <c r="V8343">
        <v>-70.637231445312494</v>
      </c>
      <c r="W8343" t="s">
        <v>1619</v>
      </c>
      <c r="X8343" t="s">
        <v>85</v>
      </c>
      <c r="Y8343" t="s">
        <v>64</v>
      </c>
      <c r="Z8343" t="s">
        <v>65</v>
      </c>
      <c r="AA8343">
        <v>1151023447</v>
      </c>
      <c r="AB8343" t="s">
        <v>66</v>
      </c>
      <c r="AC8343" t="s">
        <v>67</v>
      </c>
      <c r="AD8343">
        <v>19.3403434753418</v>
      </c>
      <c r="AE8343">
        <v>-70.637231445312494</v>
      </c>
      <c r="AF8343" t="s">
        <v>24838</v>
      </c>
      <c r="AG8343" t="s">
        <v>32</v>
      </c>
      <c r="AH8343" t="s">
        <v>48</v>
      </c>
      <c r="AI8343" t="s">
        <v>87</v>
      </c>
      <c r="AJ8343" t="s">
        <v>1488</v>
      </c>
      <c r="AK8343" t="s">
        <v>408</v>
      </c>
      <c r="AL8343" t="s">
        <v>338</v>
      </c>
      <c r="AM8343" t="s">
        <v>409</v>
      </c>
      <c r="AR8343" t="s">
        <v>91</v>
      </c>
      <c r="AS8343">
        <v>9000090446</v>
      </c>
      <c r="AV8343" t="s">
        <v>410</v>
      </c>
      <c r="AW8343" t="str">
        <f>_xlfn.XLOOKUP(UNIVERSO[[#This Row],[RUTA-LOCALIDAD D&amp;N]],'[1]Cuota Ruta'!E:E,'[1]Cuota Ruta'!G:G)</f>
        <v>Cargar</v>
      </c>
    </row>
    <row r="8344" spans="1:49" x14ac:dyDescent="0.25">
      <c r="A8344" t="s">
        <v>48</v>
      </c>
      <c r="B8344" t="s">
        <v>49</v>
      </c>
      <c r="C8344" t="s">
        <v>50</v>
      </c>
      <c r="D8344" t="s">
        <v>124</v>
      </c>
      <c r="E8344" t="s">
        <v>125</v>
      </c>
      <c r="F8344" t="s">
        <v>126</v>
      </c>
      <c r="G8344">
        <v>9000090584</v>
      </c>
      <c r="H8344">
        <v>90584</v>
      </c>
      <c r="I8344" t="s">
        <v>24839</v>
      </c>
      <c r="J8344" t="s">
        <v>24840</v>
      </c>
      <c r="K8344" t="s">
        <v>129</v>
      </c>
      <c r="L8344" t="s">
        <v>130</v>
      </c>
      <c r="M8344" t="s">
        <v>3713</v>
      </c>
      <c r="N8344" t="s">
        <v>132</v>
      </c>
      <c r="O8344" t="s">
        <v>126</v>
      </c>
      <c r="P8344">
        <v>302</v>
      </c>
      <c r="Q8344" t="s">
        <v>3714</v>
      </c>
      <c r="R8344" t="s">
        <v>3714</v>
      </c>
      <c r="S8344" t="s">
        <v>134</v>
      </c>
      <c r="T8344" t="s">
        <v>134</v>
      </c>
      <c r="U8344">
        <v>18.258720400000001</v>
      </c>
      <c r="V8344">
        <v>-70.330642699999999</v>
      </c>
      <c r="W8344" t="s">
        <v>3715</v>
      </c>
      <c r="X8344" t="s">
        <v>63</v>
      </c>
      <c r="Y8344" t="s">
        <v>64</v>
      </c>
      <c r="Z8344" t="s">
        <v>65</v>
      </c>
      <c r="AA8344">
        <v>1163008270</v>
      </c>
      <c r="AB8344" t="s">
        <v>66</v>
      </c>
      <c r="AC8344" t="s">
        <v>67</v>
      </c>
      <c r="AD8344">
        <v>18.258720400000001</v>
      </c>
      <c r="AE8344">
        <v>-70.330642699999999</v>
      </c>
      <c r="AF8344" t="s">
        <v>24841</v>
      </c>
      <c r="AG8344" t="s">
        <v>32</v>
      </c>
      <c r="AH8344" t="s">
        <v>48</v>
      </c>
      <c r="AI8344" t="s">
        <v>87</v>
      </c>
      <c r="AJ8344" t="s">
        <v>1488</v>
      </c>
      <c r="AK8344" t="s">
        <v>137</v>
      </c>
      <c r="AL8344" t="s">
        <v>125</v>
      </c>
      <c r="AM8344" t="s">
        <v>138</v>
      </c>
      <c r="AR8344" t="s">
        <v>91</v>
      </c>
      <c r="AS8344">
        <v>9000090584</v>
      </c>
      <c r="AV8344" t="s">
        <v>75</v>
      </c>
      <c r="AW8344" t="str">
        <f>_xlfn.XLOOKUP(UNIVERSO[[#This Row],[RUTA-LOCALIDAD D&amp;N]],'[1]Cuota Ruta'!E:E,'[1]Cuota Ruta'!G:G)</f>
        <v>Cargar</v>
      </c>
    </row>
    <row r="8345" spans="1:49" x14ac:dyDescent="0.25">
      <c r="A8345" t="s">
        <v>48</v>
      </c>
      <c r="B8345" t="s">
        <v>49</v>
      </c>
      <c r="C8345" t="s">
        <v>50</v>
      </c>
      <c r="D8345" t="s">
        <v>124</v>
      </c>
      <c r="E8345" t="s">
        <v>125</v>
      </c>
      <c r="F8345" t="s">
        <v>126</v>
      </c>
      <c r="G8345">
        <v>9000091794</v>
      </c>
      <c r="H8345">
        <v>91794</v>
      </c>
      <c r="I8345" t="s">
        <v>24842</v>
      </c>
      <c r="J8345" t="s">
        <v>12597</v>
      </c>
      <c r="K8345" t="s">
        <v>129</v>
      </c>
      <c r="L8345" t="s">
        <v>130</v>
      </c>
      <c r="M8345" t="s">
        <v>3120</v>
      </c>
      <c r="N8345" t="s">
        <v>132</v>
      </c>
      <c r="O8345" t="s">
        <v>126</v>
      </c>
      <c r="P8345">
        <v>303</v>
      </c>
      <c r="Q8345" t="s">
        <v>3401</v>
      </c>
      <c r="R8345" t="s">
        <v>3735</v>
      </c>
      <c r="S8345" t="s">
        <v>134</v>
      </c>
      <c r="T8345" t="s">
        <v>134</v>
      </c>
      <c r="U8345">
        <v>18.353488922119102</v>
      </c>
      <c r="V8345">
        <v>-70.470893859863295</v>
      </c>
      <c r="W8345" t="s">
        <v>3736</v>
      </c>
      <c r="X8345" t="s">
        <v>63</v>
      </c>
      <c r="Y8345" t="s">
        <v>64</v>
      </c>
      <c r="Z8345" t="s">
        <v>65</v>
      </c>
      <c r="AA8345">
        <v>1163008629</v>
      </c>
      <c r="AB8345" t="s">
        <v>66</v>
      </c>
      <c r="AC8345" t="s">
        <v>67</v>
      </c>
      <c r="AD8345">
        <v>18.353488922119102</v>
      </c>
      <c r="AE8345">
        <v>-70.470893859863295</v>
      </c>
      <c r="AF8345" t="s">
        <v>24843</v>
      </c>
      <c r="AG8345" t="s">
        <v>32</v>
      </c>
      <c r="AH8345" t="s">
        <v>48</v>
      </c>
      <c r="AI8345" t="s">
        <v>87</v>
      </c>
      <c r="AJ8345" t="s">
        <v>1488</v>
      </c>
      <c r="AK8345" t="s">
        <v>137</v>
      </c>
      <c r="AL8345" t="s">
        <v>125</v>
      </c>
      <c r="AM8345" t="s">
        <v>138</v>
      </c>
      <c r="AR8345" t="s">
        <v>91</v>
      </c>
      <c r="AS8345">
        <v>9000091794</v>
      </c>
      <c r="AV8345" t="s">
        <v>75</v>
      </c>
      <c r="AW8345" t="str">
        <f>_xlfn.XLOOKUP(UNIVERSO[[#This Row],[RUTA-LOCALIDAD D&amp;N]],'[1]Cuota Ruta'!E:E,'[1]Cuota Ruta'!G:G)</f>
        <v>Cargar</v>
      </c>
    </row>
    <row r="8346" spans="1:49" x14ac:dyDescent="0.25">
      <c r="A8346" t="s">
        <v>48</v>
      </c>
      <c r="B8346" t="s">
        <v>49</v>
      </c>
      <c r="C8346" t="s">
        <v>50</v>
      </c>
      <c r="D8346" t="s">
        <v>51</v>
      </c>
      <c r="E8346" t="s">
        <v>193</v>
      </c>
      <c r="F8346" t="s">
        <v>194</v>
      </c>
      <c r="G8346">
        <v>9000093022</v>
      </c>
      <c r="H8346">
        <v>93022</v>
      </c>
      <c r="I8346" t="s">
        <v>24844</v>
      </c>
      <c r="J8346" t="s">
        <v>24845</v>
      </c>
      <c r="K8346" t="s">
        <v>197</v>
      </c>
      <c r="L8346" t="s">
        <v>198</v>
      </c>
      <c r="M8346" t="s">
        <v>198</v>
      </c>
      <c r="N8346" t="s">
        <v>17600</v>
      </c>
      <c r="O8346" t="s">
        <v>59</v>
      </c>
      <c r="P8346">
        <v>314</v>
      </c>
      <c r="Q8346" t="s">
        <v>209</v>
      </c>
      <c r="R8346" t="s">
        <v>209</v>
      </c>
      <c r="S8346" t="s">
        <v>200</v>
      </c>
      <c r="T8346" t="s">
        <v>200</v>
      </c>
      <c r="U8346">
        <v>18.475090026855501</v>
      </c>
      <c r="V8346">
        <v>-69.3009223937988</v>
      </c>
      <c r="W8346" t="s">
        <v>210</v>
      </c>
      <c r="X8346" t="s">
        <v>85</v>
      </c>
      <c r="Y8346" t="s">
        <v>64</v>
      </c>
      <c r="Z8346" t="s">
        <v>65</v>
      </c>
      <c r="AA8346">
        <v>1160005595</v>
      </c>
      <c r="AB8346" t="s">
        <v>66</v>
      </c>
      <c r="AC8346" t="s">
        <v>67</v>
      </c>
      <c r="AD8346">
        <v>18.475090026855501</v>
      </c>
      <c r="AE8346">
        <v>-69.3009223937988</v>
      </c>
      <c r="AF8346" t="s">
        <v>24846</v>
      </c>
      <c r="AG8346" t="s">
        <v>32</v>
      </c>
      <c r="AH8346" t="s">
        <v>48</v>
      </c>
      <c r="AI8346" t="s">
        <v>87</v>
      </c>
      <c r="AJ8346" t="s">
        <v>1488</v>
      </c>
      <c r="AK8346" t="s">
        <v>203</v>
      </c>
      <c r="AL8346" t="s">
        <v>193</v>
      </c>
      <c r="AM8346" t="s">
        <v>204</v>
      </c>
      <c r="AR8346" t="s">
        <v>91</v>
      </c>
      <c r="AS8346">
        <v>9000093022</v>
      </c>
      <c r="AV8346" t="s">
        <v>206</v>
      </c>
      <c r="AW8346" t="str">
        <f>_xlfn.XLOOKUP(UNIVERSO[[#This Row],[RUTA-LOCALIDAD D&amp;N]],'[1]Cuota Ruta'!E:E,'[1]Cuota Ruta'!G:G)</f>
        <v>Cargar</v>
      </c>
    </row>
    <row r="8347" spans="1:49" x14ac:dyDescent="0.25">
      <c r="A8347" t="s">
        <v>48</v>
      </c>
      <c r="B8347" t="s">
        <v>49</v>
      </c>
      <c r="C8347" t="s">
        <v>50</v>
      </c>
      <c r="D8347" t="s">
        <v>51</v>
      </c>
      <c r="E8347" t="s">
        <v>338</v>
      </c>
      <c r="F8347" t="s">
        <v>283</v>
      </c>
      <c r="G8347">
        <v>9000093622</v>
      </c>
      <c r="H8347">
        <v>93622</v>
      </c>
      <c r="I8347" t="s">
        <v>24847</v>
      </c>
      <c r="J8347" t="s">
        <v>24848</v>
      </c>
      <c r="K8347" t="s">
        <v>286</v>
      </c>
      <c r="L8347" t="s">
        <v>1748</v>
      </c>
      <c r="M8347" t="s">
        <v>1748</v>
      </c>
      <c r="N8347" t="s">
        <v>58</v>
      </c>
      <c r="O8347" t="s">
        <v>59</v>
      </c>
      <c r="P8347">
        <v>341</v>
      </c>
      <c r="Q8347" t="s">
        <v>2017</v>
      </c>
      <c r="R8347" t="s">
        <v>2017</v>
      </c>
      <c r="S8347" t="s">
        <v>405</v>
      </c>
      <c r="T8347" t="s">
        <v>405</v>
      </c>
      <c r="U8347">
        <v>19.3427639007568</v>
      </c>
      <c r="V8347">
        <v>-70.4825439453125</v>
      </c>
      <c r="W8347" t="s">
        <v>2018</v>
      </c>
      <c r="X8347" t="s">
        <v>63</v>
      </c>
      <c r="Y8347" t="s">
        <v>64</v>
      </c>
      <c r="Z8347" t="s">
        <v>65</v>
      </c>
      <c r="AA8347">
        <v>1151023706</v>
      </c>
      <c r="AB8347" t="s">
        <v>66</v>
      </c>
      <c r="AC8347" t="s">
        <v>67</v>
      </c>
      <c r="AD8347">
        <v>19.3427639007568</v>
      </c>
      <c r="AE8347">
        <v>-70.4825439453125</v>
      </c>
      <c r="AF8347" t="s">
        <v>24849</v>
      </c>
      <c r="AG8347" t="s">
        <v>32</v>
      </c>
      <c r="AH8347" t="s">
        <v>48</v>
      </c>
      <c r="AI8347" t="s">
        <v>87</v>
      </c>
      <c r="AJ8347" t="s">
        <v>1488</v>
      </c>
      <c r="AK8347" t="s">
        <v>697</v>
      </c>
      <c r="AL8347" t="s">
        <v>338</v>
      </c>
      <c r="AM8347" t="s">
        <v>698</v>
      </c>
      <c r="AR8347" t="s">
        <v>91</v>
      </c>
      <c r="AS8347">
        <v>9000093622</v>
      </c>
      <c r="AV8347" t="s">
        <v>410</v>
      </c>
      <c r="AW8347" t="str">
        <f>_xlfn.XLOOKUP(UNIVERSO[[#This Row],[RUTA-LOCALIDAD D&amp;N]],'[1]Cuota Ruta'!E:E,'[1]Cuota Ruta'!G:G)</f>
        <v>Cargar</v>
      </c>
    </row>
    <row r="8348" spans="1:49" x14ac:dyDescent="0.25">
      <c r="A8348" t="s">
        <v>48</v>
      </c>
      <c r="B8348" t="s">
        <v>49</v>
      </c>
      <c r="C8348" t="s">
        <v>50</v>
      </c>
      <c r="D8348" t="s">
        <v>51</v>
      </c>
      <c r="E8348" t="s">
        <v>338</v>
      </c>
      <c r="F8348" t="s">
        <v>283</v>
      </c>
      <c r="G8348">
        <v>9000095167</v>
      </c>
      <c r="H8348">
        <v>95167</v>
      </c>
      <c r="I8348" t="s">
        <v>24850</v>
      </c>
      <c r="J8348" t="s">
        <v>24851</v>
      </c>
      <c r="K8348" t="s">
        <v>286</v>
      </c>
      <c r="L8348" t="s">
        <v>338</v>
      </c>
      <c r="M8348" t="s">
        <v>338</v>
      </c>
      <c r="N8348" t="s">
        <v>3456</v>
      </c>
      <c r="O8348" t="s">
        <v>59</v>
      </c>
      <c r="P8348">
        <v>305</v>
      </c>
      <c r="Q8348" t="s">
        <v>1838</v>
      </c>
      <c r="R8348" t="s">
        <v>1838</v>
      </c>
      <c r="S8348" t="s">
        <v>343</v>
      </c>
      <c r="T8348" t="s">
        <v>343</v>
      </c>
      <c r="U8348">
        <v>19.431362152099599</v>
      </c>
      <c r="V8348">
        <v>-70.694221496582003</v>
      </c>
      <c r="W8348" t="s">
        <v>1839</v>
      </c>
      <c r="X8348" t="s">
        <v>85</v>
      </c>
      <c r="Y8348" t="s">
        <v>64</v>
      </c>
      <c r="Z8348" t="s">
        <v>65</v>
      </c>
      <c r="AA8348">
        <v>1151023927</v>
      </c>
      <c r="AB8348" t="s">
        <v>66</v>
      </c>
      <c r="AC8348" t="s">
        <v>67</v>
      </c>
      <c r="AD8348">
        <v>19.431362152099599</v>
      </c>
      <c r="AE8348">
        <v>-70.694221496582003</v>
      </c>
      <c r="AF8348" t="s">
        <v>24852</v>
      </c>
      <c r="AG8348" t="s">
        <v>32</v>
      </c>
      <c r="AH8348" t="s">
        <v>48</v>
      </c>
      <c r="AI8348" t="s">
        <v>87</v>
      </c>
      <c r="AJ8348" t="s">
        <v>1488</v>
      </c>
      <c r="AK8348" t="s">
        <v>408</v>
      </c>
      <c r="AL8348" t="s">
        <v>338</v>
      </c>
      <c r="AM8348" t="s">
        <v>409</v>
      </c>
      <c r="AR8348" t="s">
        <v>91</v>
      </c>
      <c r="AS8348">
        <v>9000095167</v>
      </c>
      <c r="AV8348" t="s">
        <v>410</v>
      </c>
      <c r="AW8348" t="str">
        <f>_xlfn.XLOOKUP(UNIVERSO[[#This Row],[RUTA-LOCALIDAD D&amp;N]],'[1]Cuota Ruta'!E:E,'[1]Cuota Ruta'!G:G)</f>
        <v>Cargar</v>
      </c>
    </row>
    <row r="8349" spans="1:49" x14ac:dyDescent="0.25">
      <c r="A8349" t="s">
        <v>48</v>
      </c>
      <c r="B8349" t="s">
        <v>49</v>
      </c>
      <c r="C8349" t="s">
        <v>50</v>
      </c>
      <c r="D8349" t="s">
        <v>51</v>
      </c>
      <c r="E8349" t="s">
        <v>823</v>
      </c>
      <c r="F8349" t="s">
        <v>283</v>
      </c>
      <c r="G8349">
        <v>9000095877</v>
      </c>
      <c r="H8349">
        <v>95877</v>
      </c>
      <c r="I8349" t="s">
        <v>23264</v>
      </c>
      <c r="J8349" t="s">
        <v>24853</v>
      </c>
      <c r="K8349" t="s">
        <v>286</v>
      </c>
      <c r="L8349" t="s">
        <v>403</v>
      </c>
      <c r="M8349" t="s">
        <v>403</v>
      </c>
      <c r="N8349" t="s">
        <v>253</v>
      </c>
      <c r="O8349" t="s">
        <v>59</v>
      </c>
      <c r="P8349">
        <v>346</v>
      </c>
      <c r="Q8349" t="s">
        <v>879</v>
      </c>
      <c r="R8349" t="s">
        <v>879</v>
      </c>
      <c r="S8349" t="s">
        <v>840</v>
      </c>
      <c r="T8349" t="s">
        <v>840</v>
      </c>
      <c r="U8349">
        <v>19.1049252</v>
      </c>
      <c r="V8349">
        <v>-70.363647499999999</v>
      </c>
      <c r="W8349" t="s">
        <v>880</v>
      </c>
      <c r="X8349" t="s">
        <v>63</v>
      </c>
      <c r="Y8349" t="s">
        <v>64</v>
      </c>
      <c r="Z8349" t="s">
        <v>65</v>
      </c>
      <c r="AA8349">
        <v>1154010477</v>
      </c>
      <c r="AB8349" t="s">
        <v>66</v>
      </c>
      <c r="AC8349" t="s">
        <v>67</v>
      </c>
      <c r="AD8349">
        <v>19.1049252</v>
      </c>
      <c r="AE8349">
        <v>-70.363647499999999</v>
      </c>
      <c r="AF8349" t="s">
        <v>24854</v>
      </c>
      <c r="AG8349" t="s">
        <v>32</v>
      </c>
      <c r="AH8349" t="s">
        <v>48</v>
      </c>
      <c r="AI8349" t="s">
        <v>87</v>
      </c>
      <c r="AJ8349" t="s">
        <v>1488</v>
      </c>
      <c r="AR8349" t="s">
        <v>91</v>
      </c>
      <c r="AS8349">
        <v>9000095877</v>
      </c>
      <c r="AW8349" t="str">
        <f>_xlfn.XLOOKUP(UNIVERSO[[#This Row],[RUTA-LOCALIDAD D&amp;N]],'[1]Cuota Ruta'!E:E,'[1]Cuota Ruta'!G:G)</f>
        <v>Cargar</v>
      </c>
    </row>
    <row r="8350" spans="1:49" x14ac:dyDescent="0.25">
      <c r="A8350" t="s">
        <v>48</v>
      </c>
      <c r="B8350" t="s">
        <v>49</v>
      </c>
      <c r="C8350" t="s">
        <v>50</v>
      </c>
      <c r="D8350" t="s">
        <v>51</v>
      </c>
      <c r="E8350" t="s">
        <v>338</v>
      </c>
      <c r="F8350" t="s">
        <v>283</v>
      </c>
      <c r="G8350">
        <v>9000097994</v>
      </c>
      <c r="H8350">
        <v>97994</v>
      </c>
      <c r="I8350" t="s">
        <v>2085</v>
      </c>
      <c r="J8350" t="s">
        <v>1109</v>
      </c>
      <c r="K8350" t="s">
        <v>286</v>
      </c>
      <c r="L8350" t="s">
        <v>403</v>
      </c>
      <c r="M8350" t="s">
        <v>403</v>
      </c>
      <c r="N8350" t="s">
        <v>4445</v>
      </c>
      <c r="O8350" t="s">
        <v>59</v>
      </c>
      <c r="P8350">
        <v>329</v>
      </c>
      <c r="Q8350" t="s">
        <v>1248</v>
      </c>
      <c r="R8350" t="s">
        <v>1248</v>
      </c>
      <c r="S8350" t="s">
        <v>405</v>
      </c>
      <c r="T8350" t="s">
        <v>405</v>
      </c>
      <c r="U8350">
        <v>19.141115188598601</v>
      </c>
      <c r="V8350">
        <v>-70.626480102539105</v>
      </c>
      <c r="W8350" t="s">
        <v>1249</v>
      </c>
      <c r="X8350" t="s">
        <v>63</v>
      </c>
      <c r="Y8350" t="s">
        <v>64</v>
      </c>
      <c r="Z8350" t="s">
        <v>65</v>
      </c>
      <c r="AA8350">
        <v>1151024384</v>
      </c>
      <c r="AB8350" t="s">
        <v>66</v>
      </c>
      <c r="AC8350" t="s">
        <v>67</v>
      </c>
      <c r="AD8350">
        <v>19.141115188598601</v>
      </c>
      <c r="AE8350">
        <v>-70.626480102539105</v>
      </c>
      <c r="AF8350" t="s">
        <v>24855</v>
      </c>
      <c r="AG8350" t="s">
        <v>32</v>
      </c>
      <c r="AH8350" t="s">
        <v>48</v>
      </c>
      <c r="AI8350" t="s">
        <v>87</v>
      </c>
      <c r="AJ8350" t="s">
        <v>1488</v>
      </c>
      <c r="AK8350" t="s">
        <v>732</v>
      </c>
      <c r="AL8350" t="s">
        <v>338</v>
      </c>
      <c r="AM8350" t="s">
        <v>733</v>
      </c>
      <c r="AR8350" t="s">
        <v>91</v>
      </c>
      <c r="AS8350">
        <v>9000097994</v>
      </c>
      <c r="AV8350" t="s">
        <v>349</v>
      </c>
      <c r="AW8350" t="str">
        <f>_xlfn.XLOOKUP(UNIVERSO[[#This Row],[RUTA-LOCALIDAD D&amp;N]],'[1]Cuota Ruta'!E:E,'[1]Cuota Ruta'!G:G)</f>
        <v>Cargar</v>
      </c>
    </row>
    <row r="8351" spans="1:49" x14ac:dyDescent="0.25">
      <c r="A8351" t="s">
        <v>48</v>
      </c>
      <c r="B8351" t="s">
        <v>49</v>
      </c>
      <c r="C8351" t="s">
        <v>50</v>
      </c>
      <c r="D8351" t="s">
        <v>51</v>
      </c>
      <c r="E8351" t="s">
        <v>140</v>
      </c>
      <c r="F8351" t="s">
        <v>141</v>
      </c>
      <c r="G8351">
        <v>9000100105</v>
      </c>
      <c r="H8351">
        <v>100105</v>
      </c>
      <c r="I8351" t="s">
        <v>4715</v>
      </c>
      <c r="J8351" t="s">
        <v>2861</v>
      </c>
      <c r="K8351" t="s">
        <v>144</v>
      </c>
      <c r="L8351" t="s">
        <v>93</v>
      </c>
      <c r="M8351" t="s">
        <v>93</v>
      </c>
      <c r="N8351" t="s">
        <v>1787</v>
      </c>
      <c r="O8351" t="s">
        <v>59</v>
      </c>
      <c r="P8351">
        <v>364</v>
      </c>
      <c r="Q8351" t="s">
        <v>1451</v>
      </c>
      <c r="R8351" t="s">
        <v>1451</v>
      </c>
      <c r="S8351" t="s">
        <v>188</v>
      </c>
      <c r="T8351" t="s">
        <v>188</v>
      </c>
      <c r="U8351">
        <v>18.555440902699999</v>
      </c>
      <c r="V8351">
        <v>-69.862541198700001</v>
      </c>
      <c r="W8351" t="s">
        <v>1452</v>
      </c>
      <c r="X8351" t="s">
        <v>85</v>
      </c>
      <c r="Y8351" t="s">
        <v>64</v>
      </c>
      <c r="Z8351" t="s">
        <v>65</v>
      </c>
      <c r="AA8351">
        <v>1153017527</v>
      </c>
      <c r="AB8351" t="s">
        <v>66</v>
      </c>
      <c r="AC8351" t="s">
        <v>67</v>
      </c>
      <c r="AD8351">
        <v>18.555440902699999</v>
      </c>
      <c r="AE8351">
        <v>-69.862541198700001</v>
      </c>
      <c r="AF8351" t="s">
        <v>24856</v>
      </c>
      <c r="AG8351" t="s">
        <v>32</v>
      </c>
      <c r="AH8351" t="s">
        <v>48</v>
      </c>
      <c r="AI8351" t="s">
        <v>87</v>
      </c>
      <c r="AJ8351" t="s">
        <v>1488</v>
      </c>
      <c r="AK8351" t="s">
        <v>191</v>
      </c>
      <c r="AL8351" t="s">
        <v>140</v>
      </c>
      <c r="AM8351" t="s">
        <v>192</v>
      </c>
      <c r="AR8351" t="s">
        <v>91</v>
      </c>
      <c r="AS8351">
        <v>9000100105</v>
      </c>
      <c r="AV8351" t="s">
        <v>153</v>
      </c>
      <c r="AW8351" t="str">
        <f>_xlfn.XLOOKUP(UNIVERSO[[#This Row],[RUTA-LOCALIDAD D&amp;N]],'[1]Cuota Ruta'!E:E,'[1]Cuota Ruta'!G:G)</f>
        <v>Cargar</v>
      </c>
    </row>
    <row r="8352" spans="1:49" x14ac:dyDescent="0.25">
      <c r="A8352" t="s">
        <v>48</v>
      </c>
      <c r="B8352" t="s">
        <v>49</v>
      </c>
      <c r="C8352" t="s">
        <v>50</v>
      </c>
      <c r="D8352" t="s">
        <v>51</v>
      </c>
      <c r="E8352" t="s">
        <v>193</v>
      </c>
      <c r="F8352" t="s">
        <v>194</v>
      </c>
      <c r="G8352">
        <v>9000100435</v>
      </c>
      <c r="H8352">
        <v>100435</v>
      </c>
      <c r="I8352" t="s">
        <v>24857</v>
      </c>
      <c r="J8352" t="s">
        <v>24858</v>
      </c>
      <c r="K8352" t="s">
        <v>197</v>
      </c>
      <c r="L8352" t="s">
        <v>193</v>
      </c>
      <c r="M8352" t="s">
        <v>193</v>
      </c>
      <c r="N8352" t="s">
        <v>58</v>
      </c>
      <c r="O8352" t="s">
        <v>59</v>
      </c>
      <c r="P8352">
        <v>308</v>
      </c>
      <c r="Q8352" t="s">
        <v>199</v>
      </c>
      <c r="R8352" t="s">
        <v>199</v>
      </c>
      <c r="S8352" t="s">
        <v>200</v>
      </c>
      <c r="T8352" t="s">
        <v>200</v>
      </c>
      <c r="U8352">
        <v>18.47758675</v>
      </c>
      <c r="V8352">
        <v>-69.272499080000003</v>
      </c>
      <c r="W8352" t="s">
        <v>201</v>
      </c>
      <c r="X8352" t="s">
        <v>63</v>
      </c>
      <c r="Y8352" t="s">
        <v>64</v>
      </c>
      <c r="Z8352" t="s">
        <v>99</v>
      </c>
      <c r="AA8352">
        <v>1160006189</v>
      </c>
      <c r="AB8352" t="s">
        <v>66</v>
      </c>
      <c r="AC8352" t="s">
        <v>67</v>
      </c>
      <c r="AD8352">
        <v>18.47758675</v>
      </c>
      <c r="AE8352">
        <v>-69.272499080000003</v>
      </c>
      <c r="AF8352" t="s">
        <v>24859</v>
      </c>
      <c r="AG8352" t="s">
        <v>32</v>
      </c>
      <c r="AH8352" t="s">
        <v>48</v>
      </c>
      <c r="AI8352" t="s">
        <v>87</v>
      </c>
      <c r="AJ8352" t="s">
        <v>1488</v>
      </c>
      <c r="AK8352" t="s">
        <v>203</v>
      </c>
      <c r="AL8352" t="s">
        <v>193</v>
      </c>
      <c r="AM8352" t="s">
        <v>204</v>
      </c>
      <c r="AR8352" t="s">
        <v>91</v>
      </c>
      <c r="AS8352">
        <v>9000100435</v>
      </c>
      <c r="AV8352" t="s">
        <v>206</v>
      </c>
      <c r="AW8352" t="str">
        <f>_xlfn.XLOOKUP(UNIVERSO[[#This Row],[RUTA-LOCALIDAD D&amp;N]],'[1]Cuota Ruta'!E:E,'[1]Cuota Ruta'!G:G)</f>
        <v>Cargar</v>
      </c>
    </row>
    <row r="8353" spans="1:49" x14ac:dyDescent="0.25">
      <c r="A8353" t="s">
        <v>48</v>
      </c>
      <c r="B8353" t="s">
        <v>49</v>
      </c>
      <c r="C8353" t="s">
        <v>50</v>
      </c>
      <c r="D8353" t="s">
        <v>51</v>
      </c>
      <c r="E8353" t="s">
        <v>823</v>
      </c>
      <c r="F8353" t="s">
        <v>283</v>
      </c>
      <c r="G8353">
        <v>9000102298</v>
      </c>
      <c r="H8353">
        <v>102298</v>
      </c>
      <c r="I8353" t="s">
        <v>5967</v>
      </c>
      <c r="J8353" t="s">
        <v>24498</v>
      </c>
      <c r="K8353" t="s">
        <v>286</v>
      </c>
      <c r="L8353" t="s">
        <v>1301</v>
      </c>
      <c r="M8353" t="s">
        <v>1301</v>
      </c>
      <c r="N8353" t="s">
        <v>253</v>
      </c>
      <c r="O8353" t="s">
        <v>59</v>
      </c>
      <c r="P8353">
        <v>334</v>
      </c>
      <c r="Q8353" t="s">
        <v>1456</v>
      </c>
      <c r="R8353" t="s">
        <v>1456</v>
      </c>
      <c r="S8353" t="s">
        <v>829</v>
      </c>
      <c r="T8353" t="s">
        <v>829</v>
      </c>
      <c r="U8353">
        <v>19.417769908905001</v>
      </c>
      <c r="V8353">
        <v>-70.4348850250244</v>
      </c>
      <c r="W8353" t="s">
        <v>1457</v>
      </c>
      <c r="X8353" t="s">
        <v>63</v>
      </c>
      <c r="Y8353" t="s">
        <v>64</v>
      </c>
      <c r="Z8353" t="s">
        <v>65</v>
      </c>
      <c r="AA8353">
        <v>1154011086</v>
      </c>
      <c r="AB8353" t="s">
        <v>66</v>
      </c>
      <c r="AC8353" t="s">
        <v>67</v>
      </c>
      <c r="AD8353">
        <v>19.417769908905001</v>
      </c>
      <c r="AE8353">
        <v>-70.4348850250244</v>
      </c>
      <c r="AF8353" t="s">
        <v>24860</v>
      </c>
      <c r="AG8353" t="s">
        <v>32</v>
      </c>
      <c r="AH8353" t="s">
        <v>48</v>
      </c>
      <c r="AI8353" t="s">
        <v>87</v>
      </c>
      <c r="AJ8353" t="s">
        <v>1488</v>
      </c>
      <c r="AR8353" t="s">
        <v>91</v>
      </c>
      <c r="AS8353">
        <v>9000102298</v>
      </c>
      <c r="AW8353" t="str">
        <f>_xlfn.XLOOKUP(UNIVERSO[[#This Row],[RUTA-LOCALIDAD D&amp;N]],'[1]Cuota Ruta'!E:E,'[1]Cuota Ruta'!G:G)</f>
        <v>Cargar</v>
      </c>
    </row>
    <row r="8354" spans="1:49" x14ac:dyDescent="0.25">
      <c r="A8354" t="s">
        <v>48</v>
      </c>
      <c r="B8354" t="s">
        <v>49</v>
      </c>
      <c r="C8354" t="s">
        <v>50</v>
      </c>
      <c r="D8354" t="s">
        <v>51</v>
      </c>
      <c r="E8354" t="s">
        <v>77</v>
      </c>
      <c r="F8354" t="s">
        <v>53</v>
      </c>
      <c r="G8354">
        <v>9000108742</v>
      </c>
      <c r="H8354">
        <v>108742</v>
      </c>
      <c r="I8354" t="s">
        <v>4673</v>
      </c>
      <c r="J8354" t="s">
        <v>24861</v>
      </c>
      <c r="K8354" t="s">
        <v>56</v>
      </c>
      <c r="L8354" t="s">
        <v>93</v>
      </c>
      <c r="M8354" t="s">
        <v>93</v>
      </c>
      <c r="N8354" t="s">
        <v>3378</v>
      </c>
      <c r="O8354" t="s">
        <v>59</v>
      </c>
      <c r="P8354">
        <v>354</v>
      </c>
      <c r="Q8354" t="s">
        <v>1810</v>
      </c>
      <c r="R8354" t="s">
        <v>1810</v>
      </c>
      <c r="S8354" t="s">
        <v>366</v>
      </c>
      <c r="T8354" t="s">
        <v>366</v>
      </c>
      <c r="U8354">
        <v>18.511314389999999</v>
      </c>
      <c r="V8354">
        <v>-70.016273499999997</v>
      </c>
      <c r="W8354" t="s">
        <v>1811</v>
      </c>
      <c r="X8354" t="s">
        <v>85</v>
      </c>
      <c r="Y8354" t="s">
        <v>64</v>
      </c>
      <c r="Z8354" t="s">
        <v>65</v>
      </c>
      <c r="AA8354">
        <v>1169002591</v>
      </c>
      <c r="AB8354" t="s">
        <v>66</v>
      </c>
      <c r="AC8354" t="s">
        <v>67</v>
      </c>
      <c r="AD8354">
        <v>18.511314389999999</v>
      </c>
      <c r="AE8354">
        <v>-70.016273499999997</v>
      </c>
      <c r="AF8354" t="s">
        <v>24862</v>
      </c>
      <c r="AG8354" t="s">
        <v>32</v>
      </c>
      <c r="AH8354" t="s">
        <v>48</v>
      </c>
      <c r="AI8354" t="s">
        <v>87</v>
      </c>
      <c r="AJ8354" t="s">
        <v>1488</v>
      </c>
      <c r="AK8354" t="s">
        <v>176</v>
      </c>
      <c r="AL8354" t="s">
        <v>77</v>
      </c>
      <c r="AM8354" t="s">
        <v>177</v>
      </c>
      <c r="AR8354" t="s">
        <v>91</v>
      </c>
      <c r="AS8354">
        <v>9000108742</v>
      </c>
      <c r="AW8354" t="str">
        <f>_xlfn.XLOOKUP(UNIVERSO[[#This Row],[RUTA-LOCALIDAD D&amp;N]],'[1]Cuota Ruta'!E:E,'[1]Cuota Ruta'!G:G)</f>
        <v>Cargar</v>
      </c>
    </row>
    <row r="8355" spans="1:49" x14ac:dyDescent="0.25">
      <c r="A8355" t="s">
        <v>48</v>
      </c>
      <c r="B8355" t="s">
        <v>49</v>
      </c>
      <c r="C8355" t="s">
        <v>50</v>
      </c>
      <c r="D8355" t="s">
        <v>51</v>
      </c>
      <c r="E8355" t="s">
        <v>338</v>
      </c>
      <c r="F8355" t="s">
        <v>283</v>
      </c>
      <c r="G8355">
        <v>9000108743</v>
      </c>
      <c r="H8355">
        <v>108743</v>
      </c>
      <c r="I8355" t="s">
        <v>24863</v>
      </c>
      <c r="J8355" t="s">
        <v>24864</v>
      </c>
      <c r="K8355" t="s">
        <v>286</v>
      </c>
      <c r="L8355" t="s">
        <v>338</v>
      </c>
      <c r="M8355" t="s">
        <v>338</v>
      </c>
      <c r="N8355" t="s">
        <v>4109</v>
      </c>
      <c r="O8355" t="s">
        <v>59</v>
      </c>
      <c r="P8355">
        <v>336</v>
      </c>
      <c r="Q8355" t="s">
        <v>2304</v>
      </c>
      <c r="R8355" t="s">
        <v>2304</v>
      </c>
      <c r="S8355" t="s">
        <v>665</v>
      </c>
      <c r="T8355" t="s">
        <v>665</v>
      </c>
      <c r="U8355">
        <v>19.421775817871101</v>
      </c>
      <c r="V8355">
        <v>-70.666587829589801</v>
      </c>
      <c r="W8355" t="s">
        <v>2305</v>
      </c>
      <c r="X8355" t="s">
        <v>85</v>
      </c>
      <c r="Y8355" t="s">
        <v>64</v>
      </c>
      <c r="Z8355" t="s">
        <v>65</v>
      </c>
      <c r="AA8355">
        <v>1151026664</v>
      </c>
      <c r="AB8355" t="s">
        <v>107</v>
      </c>
      <c r="AC8355" t="s">
        <v>67</v>
      </c>
      <c r="AD8355">
        <v>19.421775817871101</v>
      </c>
      <c r="AE8355">
        <v>-70.666587829589801</v>
      </c>
      <c r="AF8355" t="s">
        <v>24865</v>
      </c>
      <c r="AG8355" t="s">
        <v>32</v>
      </c>
      <c r="AH8355" t="s">
        <v>48</v>
      </c>
      <c r="AI8355" t="s">
        <v>87</v>
      </c>
      <c r="AJ8355" t="s">
        <v>1488</v>
      </c>
      <c r="AK8355" t="s">
        <v>408</v>
      </c>
      <c r="AL8355" t="s">
        <v>338</v>
      </c>
      <c r="AM8355" t="s">
        <v>409</v>
      </c>
      <c r="AR8355" t="s">
        <v>91</v>
      </c>
      <c r="AS8355">
        <v>9000108743</v>
      </c>
      <c r="AV8355" t="s">
        <v>410</v>
      </c>
      <c r="AW8355" t="str">
        <f>_xlfn.XLOOKUP(UNIVERSO[[#This Row],[RUTA-LOCALIDAD D&amp;N]],'[1]Cuota Ruta'!E:E,'[1]Cuota Ruta'!G:G)</f>
        <v>Cargar</v>
      </c>
    </row>
    <row r="8356" spans="1:49" x14ac:dyDescent="0.25">
      <c r="A8356" t="s">
        <v>48</v>
      </c>
      <c r="B8356" t="s">
        <v>49</v>
      </c>
      <c r="C8356" t="s">
        <v>110</v>
      </c>
      <c r="D8356" t="s">
        <v>51</v>
      </c>
      <c r="E8356" t="s">
        <v>140</v>
      </c>
      <c r="F8356" t="s">
        <v>141</v>
      </c>
      <c r="G8356">
        <v>9000109533</v>
      </c>
      <c r="H8356">
        <v>109533</v>
      </c>
      <c r="I8356" t="s">
        <v>24866</v>
      </c>
      <c r="J8356" t="s">
        <v>24867</v>
      </c>
      <c r="K8356" t="s">
        <v>144</v>
      </c>
      <c r="L8356" t="s">
        <v>93</v>
      </c>
      <c r="M8356" t="s">
        <v>93</v>
      </c>
      <c r="N8356" t="s">
        <v>358</v>
      </c>
      <c r="O8356" t="s">
        <v>59</v>
      </c>
      <c r="P8356">
        <v>404</v>
      </c>
      <c r="Q8356" t="s">
        <v>1228</v>
      </c>
      <c r="R8356" t="s">
        <v>1228</v>
      </c>
      <c r="S8356" t="s">
        <v>147</v>
      </c>
      <c r="T8356" t="s">
        <v>147</v>
      </c>
      <c r="U8356">
        <v>18.523624420200001</v>
      </c>
      <c r="V8356">
        <v>-69.810287475600006</v>
      </c>
      <c r="W8356" t="s">
        <v>1229</v>
      </c>
      <c r="X8356" t="s">
        <v>85</v>
      </c>
      <c r="Y8356" t="s">
        <v>64</v>
      </c>
      <c r="Z8356" t="s">
        <v>65</v>
      </c>
      <c r="AA8356">
        <v>1153019386</v>
      </c>
      <c r="AB8356" t="s">
        <v>116</v>
      </c>
      <c r="AC8356" t="s">
        <v>67</v>
      </c>
      <c r="AD8356">
        <v>18.52621246</v>
      </c>
      <c r="AE8356">
        <v>-69.812185900000003</v>
      </c>
      <c r="AF8356" t="s">
        <v>24868</v>
      </c>
      <c r="AG8356" t="s">
        <v>32</v>
      </c>
      <c r="AH8356" t="s">
        <v>48</v>
      </c>
      <c r="AI8356" t="s">
        <v>87</v>
      </c>
      <c r="AJ8356" t="s">
        <v>1488</v>
      </c>
      <c r="AK8356" t="s">
        <v>150</v>
      </c>
      <c r="AL8356" t="s">
        <v>140</v>
      </c>
      <c r="AM8356" t="s">
        <v>151</v>
      </c>
      <c r="AR8356" t="s">
        <v>91</v>
      </c>
      <c r="AS8356">
        <v>9000109533</v>
      </c>
      <c r="AV8356" t="s">
        <v>153</v>
      </c>
      <c r="AW8356" t="str">
        <f>_xlfn.XLOOKUP(UNIVERSO[[#This Row],[RUTA-LOCALIDAD D&amp;N]],'[1]Cuota Ruta'!E:E,'[1]Cuota Ruta'!G:G)</f>
        <v>Cargar</v>
      </c>
    </row>
    <row r="8357" spans="1:49" x14ac:dyDescent="0.25">
      <c r="A8357" t="s">
        <v>48</v>
      </c>
      <c r="B8357" t="s">
        <v>49</v>
      </c>
      <c r="C8357" t="s">
        <v>50</v>
      </c>
      <c r="D8357" t="s">
        <v>51</v>
      </c>
      <c r="E8357" t="s">
        <v>823</v>
      </c>
      <c r="F8357" t="s">
        <v>283</v>
      </c>
      <c r="G8357">
        <v>9000111214</v>
      </c>
      <c r="H8357">
        <v>111214</v>
      </c>
      <c r="I8357" t="s">
        <v>2479</v>
      </c>
      <c r="J8357" t="s">
        <v>847</v>
      </c>
      <c r="K8357" t="s">
        <v>286</v>
      </c>
      <c r="L8357" t="s">
        <v>1301</v>
      </c>
      <c r="M8357" t="s">
        <v>1301</v>
      </c>
      <c r="N8357" t="s">
        <v>253</v>
      </c>
      <c r="O8357" t="s">
        <v>59</v>
      </c>
      <c r="P8357">
        <v>345</v>
      </c>
      <c r="Q8357" t="s">
        <v>1303</v>
      </c>
      <c r="R8357" t="s">
        <v>1303</v>
      </c>
      <c r="S8357" t="s">
        <v>829</v>
      </c>
      <c r="T8357" t="s">
        <v>829</v>
      </c>
      <c r="U8357">
        <v>19.372173309326101</v>
      </c>
      <c r="V8357">
        <v>-70.330459594726506</v>
      </c>
      <c r="W8357" t="s">
        <v>1304</v>
      </c>
      <c r="X8357" t="s">
        <v>63</v>
      </c>
      <c r="Y8357" t="s">
        <v>64</v>
      </c>
      <c r="Z8357" t="s">
        <v>65</v>
      </c>
      <c r="AA8357">
        <v>1154011972</v>
      </c>
      <c r="AB8357" t="s">
        <v>116</v>
      </c>
      <c r="AC8357" t="s">
        <v>67</v>
      </c>
      <c r="AD8357">
        <v>19.372211666666669</v>
      </c>
      <c r="AE8357">
        <v>-70.330481666666671</v>
      </c>
      <c r="AF8357" t="s">
        <v>24869</v>
      </c>
      <c r="AG8357" t="s">
        <v>32</v>
      </c>
      <c r="AH8357" t="s">
        <v>48</v>
      </c>
      <c r="AI8357" t="s">
        <v>87</v>
      </c>
      <c r="AJ8357" t="s">
        <v>1488</v>
      </c>
      <c r="AR8357" t="s">
        <v>91</v>
      </c>
      <c r="AS8357">
        <v>9000111214</v>
      </c>
      <c r="AW8357" t="str">
        <f>_xlfn.XLOOKUP(UNIVERSO[[#This Row],[RUTA-LOCALIDAD D&amp;N]],'[1]Cuota Ruta'!E:E,'[1]Cuota Ruta'!G:G)</f>
        <v>Cargar</v>
      </c>
    </row>
    <row r="8358" spans="1:49" x14ac:dyDescent="0.25">
      <c r="A8358" t="s">
        <v>48</v>
      </c>
      <c r="B8358" t="s">
        <v>49</v>
      </c>
      <c r="C8358" t="s">
        <v>50</v>
      </c>
      <c r="D8358" t="s">
        <v>124</v>
      </c>
      <c r="E8358" t="s">
        <v>1171</v>
      </c>
      <c r="F8358" t="s">
        <v>126</v>
      </c>
      <c r="G8358">
        <v>9000111931</v>
      </c>
      <c r="H8358">
        <v>111931</v>
      </c>
      <c r="I8358" t="s">
        <v>24870</v>
      </c>
      <c r="J8358" t="s">
        <v>24871</v>
      </c>
      <c r="K8358" t="s">
        <v>129</v>
      </c>
      <c r="L8358" t="s">
        <v>1174</v>
      </c>
      <c r="M8358" t="s">
        <v>58</v>
      </c>
      <c r="N8358" t="s">
        <v>1174</v>
      </c>
      <c r="O8358" t="s">
        <v>126</v>
      </c>
      <c r="P8358">
        <v>324</v>
      </c>
      <c r="Q8358" t="s">
        <v>2753</v>
      </c>
      <c r="R8358" t="s">
        <v>2753</v>
      </c>
      <c r="S8358" t="s">
        <v>1176</v>
      </c>
      <c r="T8358" t="s">
        <v>1176</v>
      </c>
      <c r="U8358">
        <v>18.209119999999999</v>
      </c>
      <c r="V8358">
        <v>-71.095929999999996</v>
      </c>
      <c r="W8358" t="s">
        <v>2754</v>
      </c>
      <c r="X8358" t="s">
        <v>63</v>
      </c>
      <c r="Y8358" t="s">
        <v>64</v>
      </c>
      <c r="Z8358" t="s">
        <v>65</v>
      </c>
      <c r="AA8358">
        <v>1163015593</v>
      </c>
      <c r="AB8358" t="s">
        <v>66</v>
      </c>
      <c r="AC8358" t="s">
        <v>67</v>
      </c>
      <c r="AD8358">
        <v>18.209119999999999</v>
      </c>
      <c r="AE8358">
        <v>-71.095929999999996</v>
      </c>
      <c r="AF8358" t="s">
        <v>24872</v>
      </c>
      <c r="AG8358" t="s">
        <v>32</v>
      </c>
      <c r="AH8358" t="s">
        <v>48</v>
      </c>
      <c r="AI8358" t="s">
        <v>87</v>
      </c>
      <c r="AJ8358" t="s">
        <v>1488</v>
      </c>
      <c r="AK8358" t="s">
        <v>1179</v>
      </c>
      <c r="AL8358" t="s">
        <v>1171</v>
      </c>
      <c r="AM8358" t="s">
        <v>1180</v>
      </c>
      <c r="AR8358" t="s">
        <v>91</v>
      </c>
      <c r="AS8358">
        <v>9000111931</v>
      </c>
      <c r="AV8358" t="s">
        <v>281</v>
      </c>
      <c r="AW8358" t="str">
        <f>_xlfn.XLOOKUP(UNIVERSO[[#This Row],[RUTA-LOCALIDAD D&amp;N]],'[1]Cuota Ruta'!E:E,'[1]Cuota Ruta'!G:G)</f>
        <v>Cargar</v>
      </c>
    </row>
    <row r="8359" spans="1:49" x14ac:dyDescent="0.25">
      <c r="A8359" t="s">
        <v>48</v>
      </c>
      <c r="B8359" t="s">
        <v>49</v>
      </c>
      <c r="C8359" t="s">
        <v>50</v>
      </c>
      <c r="D8359" t="s">
        <v>124</v>
      </c>
      <c r="E8359" t="s">
        <v>125</v>
      </c>
      <c r="F8359" t="s">
        <v>126</v>
      </c>
      <c r="G8359">
        <v>9000113156</v>
      </c>
      <c r="H8359">
        <v>113156</v>
      </c>
      <c r="I8359" t="s">
        <v>5691</v>
      </c>
      <c r="J8359" t="s">
        <v>24873</v>
      </c>
      <c r="K8359" t="s">
        <v>129</v>
      </c>
      <c r="L8359" t="s">
        <v>130</v>
      </c>
      <c r="M8359" t="s">
        <v>5871</v>
      </c>
      <c r="N8359" t="s">
        <v>132</v>
      </c>
      <c r="O8359" t="s">
        <v>126</v>
      </c>
      <c r="P8359">
        <v>300</v>
      </c>
      <c r="Q8359" t="s">
        <v>133</v>
      </c>
      <c r="R8359" t="s">
        <v>133</v>
      </c>
      <c r="S8359" t="s">
        <v>134</v>
      </c>
      <c r="T8359" t="s">
        <v>134</v>
      </c>
      <c r="U8359">
        <v>18.276552200000001</v>
      </c>
      <c r="V8359">
        <v>-70.323318479999998</v>
      </c>
      <c r="W8359" t="s">
        <v>135</v>
      </c>
      <c r="X8359" t="s">
        <v>63</v>
      </c>
      <c r="Y8359" t="s">
        <v>64</v>
      </c>
      <c r="Z8359" t="s">
        <v>65</v>
      </c>
      <c r="AA8359">
        <v>1163007890</v>
      </c>
      <c r="AB8359" t="s">
        <v>116</v>
      </c>
      <c r="AC8359" t="s">
        <v>67</v>
      </c>
      <c r="AD8359">
        <v>18.27657816</v>
      </c>
      <c r="AE8359">
        <v>-70.323371750000007</v>
      </c>
      <c r="AF8359" t="s">
        <v>24874</v>
      </c>
      <c r="AG8359" t="s">
        <v>32</v>
      </c>
      <c r="AH8359" t="s">
        <v>48</v>
      </c>
      <c r="AI8359" t="s">
        <v>87</v>
      </c>
      <c r="AJ8359" t="s">
        <v>1488</v>
      </c>
      <c r="AK8359" t="s">
        <v>137</v>
      </c>
      <c r="AL8359" t="s">
        <v>125</v>
      </c>
      <c r="AM8359" t="s">
        <v>138</v>
      </c>
      <c r="AR8359" t="s">
        <v>91</v>
      </c>
      <c r="AS8359">
        <v>9000113156</v>
      </c>
      <c r="AV8359" t="s">
        <v>75</v>
      </c>
      <c r="AW8359" t="str">
        <f>_xlfn.XLOOKUP(UNIVERSO[[#This Row],[RUTA-LOCALIDAD D&amp;N]],'[1]Cuota Ruta'!E:E,'[1]Cuota Ruta'!G:G)</f>
        <v>Cargar</v>
      </c>
    </row>
    <row r="8360" spans="1:49" x14ac:dyDescent="0.25">
      <c r="A8360" t="s">
        <v>48</v>
      </c>
      <c r="B8360" t="s">
        <v>49</v>
      </c>
      <c r="C8360" t="s">
        <v>50</v>
      </c>
      <c r="D8360" t="s">
        <v>124</v>
      </c>
      <c r="E8360" t="s">
        <v>125</v>
      </c>
      <c r="F8360" t="s">
        <v>126</v>
      </c>
      <c r="G8360">
        <v>9000113981</v>
      </c>
      <c r="H8360">
        <v>113981</v>
      </c>
      <c r="I8360" t="s">
        <v>24875</v>
      </c>
      <c r="J8360" t="s">
        <v>24876</v>
      </c>
      <c r="K8360" t="s">
        <v>129</v>
      </c>
      <c r="L8360" t="s">
        <v>130</v>
      </c>
      <c r="M8360" t="s">
        <v>24877</v>
      </c>
      <c r="N8360" t="s">
        <v>132</v>
      </c>
      <c r="O8360" t="s">
        <v>126</v>
      </c>
      <c r="P8360">
        <v>304</v>
      </c>
      <c r="Q8360" t="s">
        <v>3139</v>
      </c>
      <c r="R8360" t="s">
        <v>3139</v>
      </c>
      <c r="S8360" t="s">
        <v>134</v>
      </c>
      <c r="T8360" t="s">
        <v>134</v>
      </c>
      <c r="U8360">
        <v>18.278314590454102</v>
      </c>
      <c r="V8360">
        <v>-70.209625244140597</v>
      </c>
      <c r="W8360" t="s">
        <v>3140</v>
      </c>
      <c r="X8360" t="s">
        <v>63</v>
      </c>
      <c r="Y8360" t="s">
        <v>64</v>
      </c>
      <c r="Z8360" t="s">
        <v>65</v>
      </c>
      <c r="AA8360">
        <v>1163009205</v>
      </c>
      <c r="AB8360" t="s">
        <v>66</v>
      </c>
      <c r="AC8360" t="s">
        <v>67</v>
      </c>
      <c r="AD8360">
        <v>18.278314590454102</v>
      </c>
      <c r="AE8360">
        <v>-70.209625244140597</v>
      </c>
      <c r="AF8360" t="s">
        <v>24878</v>
      </c>
      <c r="AG8360" t="s">
        <v>32</v>
      </c>
      <c r="AH8360" t="s">
        <v>48</v>
      </c>
      <c r="AI8360" t="s">
        <v>87</v>
      </c>
      <c r="AJ8360" t="s">
        <v>1488</v>
      </c>
      <c r="AK8360" t="s">
        <v>137</v>
      </c>
      <c r="AL8360" t="s">
        <v>125</v>
      </c>
      <c r="AM8360" t="s">
        <v>138</v>
      </c>
      <c r="AR8360" t="s">
        <v>91</v>
      </c>
      <c r="AS8360">
        <v>9000113981</v>
      </c>
      <c r="AV8360" t="s">
        <v>75</v>
      </c>
      <c r="AW8360" t="str">
        <f>_xlfn.XLOOKUP(UNIVERSO[[#This Row],[RUTA-LOCALIDAD D&amp;N]],'[1]Cuota Ruta'!E:E,'[1]Cuota Ruta'!G:G)</f>
        <v>Cargar</v>
      </c>
    </row>
    <row r="8361" spans="1:49" x14ac:dyDescent="0.25">
      <c r="A8361" t="s">
        <v>48</v>
      </c>
      <c r="B8361" t="s">
        <v>49</v>
      </c>
      <c r="C8361" t="s">
        <v>50</v>
      </c>
      <c r="D8361" t="s">
        <v>51</v>
      </c>
      <c r="E8361" t="s">
        <v>52</v>
      </c>
      <c r="F8361" t="s">
        <v>53</v>
      </c>
      <c r="G8361">
        <v>9000114803</v>
      </c>
      <c r="H8361">
        <v>114803</v>
      </c>
      <c r="I8361" t="s">
        <v>24879</v>
      </c>
      <c r="J8361" t="s">
        <v>24880</v>
      </c>
      <c r="K8361" t="s">
        <v>56</v>
      </c>
      <c r="L8361" t="s">
        <v>57</v>
      </c>
      <c r="M8361" t="s">
        <v>57</v>
      </c>
      <c r="N8361" t="s">
        <v>24881</v>
      </c>
      <c r="O8361" t="s">
        <v>59</v>
      </c>
      <c r="P8361">
        <v>468</v>
      </c>
      <c r="Q8361" t="s">
        <v>744</v>
      </c>
      <c r="R8361" t="s">
        <v>744</v>
      </c>
      <c r="S8361" t="s">
        <v>547</v>
      </c>
      <c r="T8361" t="s">
        <v>547</v>
      </c>
      <c r="U8361">
        <v>18.411237719999999</v>
      </c>
      <c r="V8361">
        <v>-70.027122500000004</v>
      </c>
      <c r="W8361" t="s">
        <v>745</v>
      </c>
      <c r="X8361" t="s">
        <v>63</v>
      </c>
      <c r="Y8361" t="s">
        <v>64</v>
      </c>
      <c r="Z8361" t="s">
        <v>65</v>
      </c>
      <c r="AA8361">
        <v>1162007638</v>
      </c>
      <c r="AB8361" t="s">
        <v>66</v>
      </c>
      <c r="AC8361" t="s">
        <v>67</v>
      </c>
      <c r="AD8361">
        <v>18.411237719999999</v>
      </c>
      <c r="AE8361">
        <v>-70.027122500000004</v>
      </c>
      <c r="AF8361" t="s">
        <v>24882</v>
      </c>
      <c r="AG8361" t="s">
        <v>32</v>
      </c>
      <c r="AH8361" t="s">
        <v>48</v>
      </c>
      <c r="AI8361" t="s">
        <v>87</v>
      </c>
      <c r="AJ8361" t="s">
        <v>1488</v>
      </c>
      <c r="AK8361" t="s">
        <v>70</v>
      </c>
      <c r="AL8361" t="s">
        <v>52</v>
      </c>
      <c r="AM8361" t="s">
        <v>71</v>
      </c>
      <c r="AR8361" t="s">
        <v>91</v>
      </c>
      <c r="AS8361">
        <v>9000114803</v>
      </c>
      <c r="AV8361" t="s">
        <v>75</v>
      </c>
      <c r="AW8361" t="str">
        <f>_xlfn.XLOOKUP(UNIVERSO[[#This Row],[RUTA-LOCALIDAD D&amp;N]],'[1]Cuota Ruta'!E:E,'[1]Cuota Ruta'!G:G)</f>
        <v>Cargar</v>
      </c>
    </row>
    <row r="8362" spans="1:49" x14ac:dyDescent="0.25">
      <c r="A8362" t="s">
        <v>48</v>
      </c>
      <c r="B8362" t="s">
        <v>49</v>
      </c>
      <c r="C8362" t="s">
        <v>50</v>
      </c>
      <c r="D8362" t="s">
        <v>51</v>
      </c>
      <c r="E8362" t="s">
        <v>218</v>
      </c>
      <c r="F8362" t="s">
        <v>194</v>
      </c>
      <c r="G8362">
        <v>9000114958</v>
      </c>
      <c r="H8362">
        <v>114958</v>
      </c>
      <c r="I8362" t="s">
        <v>14702</v>
      </c>
      <c r="J8362" t="s">
        <v>16132</v>
      </c>
      <c r="K8362" t="s">
        <v>197</v>
      </c>
      <c r="L8362" t="s">
        <v>180</v>
      </c>
      <c r="M8362" t="s">
        <v>180</v>
      </c>
      <c r="N8362" t="s">
        <v>58</v>
      </c>
      <c r="O8362" t="s">
        <v>59</v>
      </c>
      <c r="P8362">
        <v>302</v>
      </c>
      <c r="Q8362" t="s">
        <v>2873</v>
      </c>
      <c r="R8362" t="s">
        <v>2873</v>
      </c>
      <c r="S8362" t="s">
        <v>223</v>
      </c>
      <c r="T8362" t="s">
        <v>223</v>
      </c>
      <c r="U8362">
        <v>18.598623280000002</v>
      </c>
      <c r="V8362">
        <v>-68.439414979999995</v>
      </c>
      <c r="W8362" t="s">
        <v>2874</v>
      </c>
      <c r="X8362" t="s">
        <v>63</v>
      </c>
      <c r="Y8362" t="s">
        <v>64</v>
      </c>
      <c r="Z8362" t="s">
        <v>65</v>
      </c>
      <c r="AA8362">
        <v>1159008457</v>
      </c>
      <c r="AB8362" t="s">
        <v>116</v>
      </c>
      <c r="AC8362" t="s">
        <v>67</v>
      </c>
      <c r="AD8362">
        <v>18.598657985314681</v>
      </c>
      <c r="AE8362">
        <v>-68.439428555492782</v>
      </c>
      <c r="AF8362" t="s">
        <v>24883</v>
      </c>
      <c r="AG8362" t="s">
        <v>32</v>
      </c>
      <c r="AH8362" t="s">
        <v>48</v>
      </c>
      <c r="AI8362" t="s">
        <v>87</v>
      </c>
      <c r="AJ8362" t="s">
        <v>1488</v>
      </c>
      <c r="AR8362" t="s">
        <v>91</v>
      </c>
      <c r="AS8362">
        <v>9000114958</v>
      </c>
      <c r="AW8362" t="str">
        <f>_xlfn.XLOOKUP(UNIVERSO[[#This Row],[RUTA-LOCALIDAD D&amp;N]],'[1]Cuota Ruta'!E:E,'[1]Cuota Ruta'!G:G)</f>
        <v>Cargar</v>
      </c>
    </row>
    <row r="8363" spans="1:49" x14ac:dyDescent="0.25">
      <c r="A8363" t="s">
        <v>48</v>
      </c>
      <c r="B8363" t="s">
        <v>49</v>
      </c>
      <c r="C8363" t="s">
        <v>50</v>
      </c>
      <c r="D8363" t="s">
        <v>124</v>
      </c>
      <c r="E8363" t="s">
        <v>125</v>
      </c>
      <c r="F8363" t="s">
        <v>126</v>
      </c>
      <c r="G8363">
        <v>9000116232</v>
      </c>
      <c r="H8363">
        <v>116232</v>
      </c>
      <c r="I8363" t="s">
        <v>24884</v>
      </c>
      <c r="J8363" t="s">
        <v>24885</v>
      </c>
      <c r="K8363" t="s">
        <v>129</v>
      </c>
      <c r="L8363" t="s">
        <v>130</v>
      </c>
      <c r="M8363" t="s">
        <v>3368</v>
      </c>
      <c r="N8363" t="s">
        <v>132</v>
      </c>
      <c r="O8363" t="s">
        <v>126</v>
      </c>
      <c r="P8363">
        <v>328</v>
      </c>
      <c r="Q8363" t="s">
        <v>3104</v>
      </c>
      <c r="R8363" t="s">
        <v>3104</v>
      </c>
      <c r="S8363" t="s">
        <v>134</v>
      </c>
      <c r="T8363" t="s">
        <v>134</v>
      </c>
      <c r="U8363">
        <v>18.288982391357401</v>
      </c>
      <c r="V8363">
        <v>-70.347328186035199</v>
      </c>
      <c r="W8363" t="s">
        <v>3105</v>
      </c>
      <c r="X8363" t="s">
        <v>63</v>
      </c>
      <c r="Y8363" t="s">
        <v>64</v>
      </c>
      <c r="Z8363" t="s">
        <v>65</v>
      </c>
      <c r="AA8363">
        <v>1163008161</v>
      </c>
      <c r="AB8363" t="s">
        <v>66</v>
      </c>
      <c r="AC8363" t="s">
        <v>67</v>
      </c>
      <c r="AD8363">
        <v>18.288982391357401</v>
      </c>
      <c r="AE8363">
        <v>-70.347328186035199</v>
      </c>
      <c r="AF8363" t="s">
        <v>24886</v>
      </c>
      <c r="AG8363" t="s">
        <v>32</v>
      </c>
      <c r="AH8363" t="s">
        <v>48</v>
      </c>
      <c r="AI8363" t="s">
        <v>87</v>
      </c>
      <c r="AJ8363" t="s">
        <v>1488</v>
      </c>
      <c r="AK8363" t="s">
        <v>137</v>
      </c>
      <c r="AL8363" t="s">
        <v>125</v>
      </c>
      <c r="AM8363" t="s">
        <v>138</v>
      </c>
      <c r="AR8363" t="s">
        <v>91</v>
      </c>
      <c r="AS8363">
        <v>9000116232</v>
      </c>
      <c r="AV8363" t="s">
        <v>75</v>
      </c>
      <c r="AW8363" t="str">
        <f>_xlfn.XLOOKUP(UNIVERSO[[#This Row],[RUTA-LOCALIDAD D&amp;N]],'[1]Cuota Ruta'!E:E,'[1]Cuota Ruta'!G:G)</f>
        <v>Cargar</v>
      </c>
    </row>
    <row r="8364" spans="1:49" x14ac:dyDescent="0.25">
      <c r="A8364" t="s">
        <v>48</v>
      </c>
      <c r="B8364" t="s">
        <v>49</v>
      </c>
      <c r="C8364" t="s">
        <v>50</v>
      </c>
      <c r="D8364" t="s">
        <v>51</v>
      </c>
      <c r="E8364" t="s">
        <v>140</v>
      </c>
      <c r="F8364" t="s">
        <v>141</v>
      </c>
      <c r="G8364">
        <v>9000116936</v>
      </c>
      <c r="H8364">
        <v>116936</v>
      </c>
      <c r="I8364" t="s">
        <v>24887</v>
      </c>
      <c r="J8364" t="s">
        <v>24888</v>
      </c>
      <c r="K8364" t="s">
        <v>144</v>
      </c>
      <c r="L8364" t="s">
        <v>93</v>
      </c>
      <c r="M8364" t="s">
        <v>93</v>
      </c>
      <c r="N8364" t="s">
        <v>186</v>
      </c>
      <c r="O8364" t="s">
        <v>59</v>
      </c>
      <c r="P8364">
        <v>318</v>
      </c>
      <c r="Q8364" t="s">
        <v>157</v>
      </c>
      <c r="R8364" t="s">
        <v>157</v>
      </c>
      <c r="S8364" t="s">
        <v>147</v>
      </c>
      <c r="T8364" t="s">
        <v>147</v>
      </c>
      <c r="U8364">
        <v>18.531438999999999</v>
      </c>
      <c r="V8364">
        <v>-69.821960000000004</v>
      </c>
      <c r="W8364" t="s">
        <v>158</v>
      </c>
      <c r="X8364" t="s">
        <v>63</v>
      </c>
      <c r="Y8364" t="s">
        <v>64</v>
      </c>
      <c r="Z8364" t="s">
        <v>99</v>
      </c>
      <c r="AA8364">
        <v>1153020283</v>
      </c>
      <c r="AB8364" t="s">
        <v>66</v>
      </c>
      <c r="AC8364" t="s">
        <v>67</v>
      </c>
      <c r="AD8364">
        <v>18.531438999999999</v>
      </c>
      <c r="AE8364">
        <v>-69.821960000000004</v>
      </c>
      <c r="AF8364" t="s">
        <v>24889</v>
      </c>
      <c r="AG8364" t="s">
        <v>32</v>
      </c>
      <c r="AH8364" t="s">
        <v>48</v>
      </c>
      <c r="AI8364" t="s">
        <v>87</v>
      </c>
      <c r="AJ8364" t="s">
        <v>1488</v>
      </c>
      <c r="AK8364" t="s">
        <v>150</v>
      </c>
      <c r="AL8364" t="s">
        <v>140</v>
      </c>
      <c r="AM8364" t="s">
        <v>151</v>
      </c>
      <c r="AR8364" t="s">
        <v>91</v>
      </c>
      <c r="AS8364">
        <v>9000116936</v>
      </c>
      <c r="AV8364" t="s">
        <v>153</v>
      </c>
      <c r="AW8364" t="str">
        <f>_xlfn.XLOOKUP(UNIVERSO[[#This Row],[RUTA-LOCALIDAD D&amp;N]],'[1]Cuota Ruta'!E:E,'[1]Cuota Ruta'!G:G)</f>
        <v>Cargar</v>
      </c>
    </row>
    <row r="8365" spans="1:49" x14ac:dyDescent="0.25">
      <c r="A8365" t="s">
        <v>48</v>
      </c>
      <c r="B8365" t="s">
        <v>49</v>
      </c>
      <c r="C8365" t="s">
        <v>50</v>
      </c>
      <c r="D8365" t="s">
        <v>124</v>
      </c>
      <c r="E8365" t="s">
        <v>125</v>
      </c>
      <c r="F8365" t="s">
        <v>126</v>
      </c>
      <c r="G8365">
        <v>9000117253</v>
      </c>
      <c r="H8365">
        <v>117253</v>
      </c>
      <c r="I8365" t="s">
        <v>20423</v>
      </c>
      <c r="J8365" t="s">
        <v>24890</v>
      </c>
      <c r="K8365" t="s">
        <v>129</v>
      </c>
      <c r="L8365" t="s">
        <v>130</v>
      </c>
      <c r="M8365" t="s">
        <v>8145</v>
      </c>
      <c r="N8365" t="s">
        <v>132</v>
      </c>
      <c r="O8365" t="s">
        <v>126</v>
      </c>
      <c r="P8365">
        <v>301</v>
      </c>
      <c r="Q8365" t="s">
        <v>3121</v>
      </c>
      <c r="R8365" t="s">
        <v>3121</v>
      </c>
      <c r="S8365" t="s">
        <v>134</v>
      </c>
      <c r="T8365" t="s">
        <v>134</v>
      </c>
      <c r="U8365">
        <v>18.241106033325199</v>
      </c>
      <c r="V8365">
        <v>-70.475212097167997</v>
      </c>
      <c r="W8365" t="s">
        <v>3122</v>
      </c>
      <c r="X8365" t="s">
        <v>63</v>
      </c>
      <c r="Y8365" t="s">
        <v>64</v>
      </c>
      <c r="Z8365" t="s">
        <v>65</v>
      </c>
      <c r="AA8365">
        <v>1163008167</v>
      </c>
      <c r="AB8365" t="s">
        <v>116</v>
      </c>
      <c r="AC8365" t="s">
        <v>67</v>
      </c>
      <c r="AD8365">
        <v>18.240907740000001</v>
      </c>
      <c r="AE8365">
        <v>-70.475219749999994</v>
      </c>
      <c r="AF8365" t="s">
        <v>24891</v>
      </c>
      <c r="AG8365" t="s">
        <v>32</v>
      </c>
      <c r="AH8365" t="s">
        <v>48</v>
      </c>
      <c r="AI8365" t="s">
        <v>87</v>
      </c>
      <c r="AJ8365" t="s">
        <v>1488</v>
      </c>
      <c r="AK8365" t="s">
        <v>137</v>
      </c>
      <c r="AL8365" t="s">
        <v>125</v>
      </c>
      <c r="AM8365" t="s">
        <v>138</v>
      </c>
      <c r="AR8365" t="s">
        <v>91</v>
      </c>
      <c r="AS8365">
        <v>9000117253</v>
      </c>
      <c r="AV8365" t="s">
        <v>75</v>
      </c>
      <c r="AW8365" t="str">
        <f>_xlfn.XLOOKUP(UNIVERSO[[#This Row],[RUTA-LOCALIDAD D&amp;N]],'[1]Cuota Ruta'!E:E,'[1]Cuota Ruta'!G:G)</f>
        <v>Cargar</v>
      </c>
    </row>
    <row r="8366" spans="1:49" x14ac:dyDescent="0.25">
      <c r="A8366" t="s">
        <v>48</v>
      </c>
      <c r="B8366" t="s">
        <v>49</v>
      </c>
      <c r="C8366" t="s">
        <v>50</v>
      </c>
      <c r="D8366" t="s">
        <v>51</v>
      </c>
      <c r="E8366" t="s">
        <v>338</v>
      </c>
      <c r="F8366" t="s">
        <v>283</v>
      </c>
      <c r="G8366">
        <v>9000119134</v>
      </c>
      <c r="H8366">
        <v>119134</v>
      </c>
      <c r="I8366" t="s">
        <v>24892</v>
      </c>
      <c r="J8366" t="s">
        <v>24893</v>
      </c>
      <c r="K8366" t="s">
        <v>286</v>
      </c>
      <c r="L8366" t="s">
        <v>403</v>
      </c>
      <c r="M8366" t="s">
        <v>403</v>
      </c>
      <c r="N8366" t="s">
        <v>4232</v>
      </c>
      <c r="O8366" t="s">
        <v>59</v>
      </c>
      <c r="P8366">
        <v>376</v>
      </c>
      <c r="Q8366" t="s">
        <v>404</v>
      </c>
      <c r="R8366" t="s">
        <v>404</v>
      </c>
      <c r="S8366" t="s">
        <v>405</v>
      </c>
      <c r="T8366" t="s">
        <v>405</v>
      </c>
      <c r="U8366">
        <v>19.3313903808594</v>
      </c>
      <c r="V8366">
        <v>-70.595413208007798</v>
      </c>
      <c r="W8366" t="s">
        <v>406</v>
      </c>
      <c r="X8366" t="s">
        <v>63</v>
      </c>
      <c r="Y8366" t="s">
        <v>64</v>
      </c>
      <c r="Z8366" t="s">
        <v>99</v>
      </c>
      <c r="AA8366">
        <v>1151030107</v>
      </c>
      <c r="AB8366" t="s">
        <v>66</v>
      </c>
      <c r="AC8366" t="s">
        <v>67</v>
      </c>
      <c r="AD8366">
        <v>19.3313903808594</v>
      </c>
      <c r="AE8366">
        <v>-70.595413208007798</v>
      </c>
      <c r="AF8366" t="s">
        <v>24894</v>
      </c>
      <c r="AG8366" t="s">
        <v>32</v>
      </c>
      <c r="AH8366" t="s">
        <v>48</v>
      </c>
      <c r="AI8366" t="s">
        <v>87</v>
      </c>
      <c r="AJ8366" t="s">
        <v>1488</v>
      </c>
      <c r="AK8366" t="s">
        <v>408</v>
      </c>
      <c r="AL8366" t="s">
        <v>338</v>
      </c>
      <c r="AM8366" t="s">
        <v>409</v>
      </c>
      <c r="AR8366" t="s">
        <v>91</v>
      </c>
      <c r="AS8366">
        <v>9000119134</v>
      </c>
      <c r="AV8366" t="s">
        <v>410</v>
      </c>
      <c r="AW8366" t="str">
        <f>_xlfn.XLOOKUP(UNIVERSO[[#This Row],[RUTA-LOCALIDAD D&amp;N]],'[1]Cuota Ruta'!E:E,'[1]Cuota Ruta'!G:G)</f>
        <v>Cargar</v>
      </c>
    </row>
    <row r="8367" spans="1:49" x14ac:dyDescent="0.25">
      <c r="A8367" t="s">
        <v>48</v>
      </c>
      <c r="B8367" t="s">
        <v>49</v>
      </c>
      <c r="C8367" t="s">
        <v>50</v>
      </c>
      <c r="D8367" t="s">
        <v>51</v>
      </c>
      <c r="E8367" t="s">
        <v>193</v>
      </c>
      <c r="F8367" t="s">
        <v>194</v>
      </c>
      <c r="G8367">
        <v>9000119269</v>
      </c>
      <c r="H8367">
        <v>119269</v>
      </c>
      <c r="I8367" t="s">
        <v>23434</v>
      </c>
      <c r="J8367" t="s">
        <v>24895</v>
      </c>
      <c r="K8367" t="s">
        <v>197</v>
      </c>
      <c r="L8367" t="s">
        <v>198</v>
      </c>
      <c r="M8367" t="s">
        <v>198</v>
      </c>
      <c r="N8367" t="s">
        <v>6430</v>
      </c>
      <c r="O8367" t="s">
        <v>59</v>
      </c>
      <c r="P8367">
        <v>307</v>
      </c>
      <c r="Q8367" t="s">
        <v>2082</v>
      </c>
      <c r="R8367" t="s">
        <v>2082</v>
      </c>
      <c r="S8367" t="s">
        <v>200</v>
      </c>
      <c r="T8367" t="s">
        <v>200</v>
      </c>
      <c r="U8367">
        <v>18.4447975</v>
      </c>
      <c r="V8367">
        <v>-69.302337600000001</v>
      </c>
      <c r="W8367" t="s">
        <v>2083</v>
      </c>
      <c r="X8367" t="s">
        <v>85</v>
      </c>
      <c r="Y8367" t="s">
        <v>64</v>
      </c>
      <c r="Z8367" t="s">
        <v>65</v>
      </c>
      <c r="AA8367">
        <v>1160007893</v>
      </c>
      <c r="AB8367" t="s">
        <v>66</v>
      </c>
      <c r="AC8367" t="s">
        <v>67</v>
      </c>
      <c r="AD8367">
        <v>18.4447975</v>
      </c>
      <c r="AE8367">
        <v>-69.302337600000001</v>
      </c>
      <c r="AF8367" t="s">
        <v>24896</v>
      </c>
      <c r="AG8367" t="s">
        <v>32</v>
      </c>
      <c r="AH8367" t="s">
        <v>48</v>
      </c>
      <c r="AI8367" t="s">
        <v>87</v>
      </c>
      <c r="AJ8367" t="s">
        <v>1488</v>
      </c>
      <c r="AK8367" t="s">
        <v>203</v>
      </c>
      <c r="AL8367" t="s">
        <v>193</v>
      </c>
      <c r="AM8367" t="s">
        <v>204</v>
      </c>
      <c r="AR8367" t="s">
        <v>91</v>
      </c>
      <c r="AS8367">
        <v>9000119269</v>
      </c>
      <c r="AV8367" t="s">
        <v>206</v>
      </c>
      <c r="AW8367" t="str">
        <f>_xlfn.XLOOKUP(UNIVERSO[[#This Row],[RUTA-LOCALIDAD D&amp;N]],'[1]Cuota Ruta'!E:E,'[1]Cuota Ruta'!G:G)</f>
        <v>Cargar</v>
      </c>
    </row>
    <row r="8368" spans="1:49" x14ac:dyDescent="0.25">
      <c r="A8368" t="s">
        <v>48</v>
      </c>
      <c r="B8368" t="s">
        <v>49</v>
      </c>
      <c r="C8368" t="s">
        <v>50</v>
      </c>
      <c r="D8368" t="s">
        <v>51</v>
      </c>
      <c r="E8368" t="s">
        <v>140</v>
      </c>
      <c r="F8368" t="s">
        <v>141</v>
      </c>
      <c r="G8368">
        <v>9000121290</v>
      </c>
      <c r="H8368">
        <v>121290</v>
      </c>
      <c r="I8368" t="s">
        <v>8237</v>
      </c>
      <c r="J8368" t="s">
        <v>7410</v>
      </c>
      <c r="K8368" t="s">
        <v>144</v>
      </c>
      <c r="L8368" t="s">
        <v>93</v>
      </c>
      <c r="M8368" t="s">
        <v>93</v>
      </c>
      <c r="N8368" t="s">
        <v>1350</v>
      </c>
      <c r="O8368" t="s">
        <v>59</v>
      </c>
      <c r="P8368">
        <v>317</v>
      </c>
      <c r="Q8368" t="s">
        <v>1423</v>
      </c>
      <c r="R8368" t="s">
        <v>1423</v>
      </c>
      <c r="S8368" t="s">
        <v>147</v>
      </c>
      <c r="T8368" t="s">
        <v>147</v>
      </c>
      <c r="U8368">
        <v>18.563459999999999</v>
      </c>
      <c r="V8368">
        <v>-69.703180000000003</v>
      </c>
      <c r="W8368" t="s">
        <v>1424</v>
      </c>
      <c r="X8368" t="s">
        <v>85</v>
      </c>
      <c r="Y8368" t="s">
        <v>64</v>
      </c>
      <c r="Z8368" t="s">
        <v>65</v>
      </c>
      <c r="AA8368">
        <v>1153022164</v>
      </c>
      <c r="AB8368" t="s">
        <v>66</v>
      </c>
      <c r="AC8368" t="s">
        <v>67</v>
      </c>
      <c r="AD8368">
        <v>18.563459999999999</v>
      </c>
      <c r="AE8368">
        <v>-69.703180000000003</v>
      </c>
      <c r="AF8368" t="s">
        <v>24897</v>
      </c>
      <c r="AG8368" t="s">
        <v>32</v>
      </c>
      <c r="AH8368" t="s">
        <v>48</v>
      </c>
      <c r="AI8368" t="s">
        <v>87</v>
      </c>
      <c r="AJ8368" t="s">
        <v>1488</v>
      </c>
      <c r="AK8368" t="s">
        <v>150</v>
      </c>
      <c r="AL8368" t="s">
        <v>140</v>
      </c>
      <c r="AM8368" t="s">
        <v>151</v>
      </c>
      <c r="AR8368" t="s">
        <v>91</v>
      </c>
      <c r="AS8368">
        <v>9000121290</v>
      </c>
      <c r="AV8368" t="s">
        <v>153</v>
      </c>
      <c r="AW8368" t="str">
        <f>_xlfn.XLOOKUP(UNIVERSO[[#This Row],[RUTA-LOCALIDAD D&amp;N]],'[1]Cuota Ruta'!E:E,'[1]Cuota Ruta'!G:G)</f>
        <v>Cargar</v>
      </c>
    </row>
    <row r="8369" spans="1:49" x14ac:dyDescent="0.25">
      <c r="A8369" t="s">
        <v>48</v>
      </c>
      <c r="B8369" t="s">
        <v>49</v>
      </c>
      <c r="C8369" t="s">
        <v>50</v>
      </c>
      <c r="D8369" t="s">
        <v>51</v>
      </c>
      <c r="E8369" t="s">
        <v>140</v>
      </c>
      <c r="F8369" t="s">
        <v>141</v>
      </c>
      <c r="G8369">
        <v>9000127804</v>
      </c>
      <c r="H8369">
        <v>127804</v>
      </c>
      <c r="I8369" t="s">
        <v>2142</v>
      </c>
      <c r="J8369" t="s">
        <v>24898</v>
      </c>
      <c r="K8369" t="s">
        <v>144</v>
      </c>
      <c r="L8369" t="s">
        <v>93</v>
      </c>
      <c r="M8369" t="s">
        <v>93</v>
      </c>
      <c r="N8369" t="s">
        <v>604</v>
      </c>
      <c r="O8369" t="s">
        <v>59</v>
      </c>
      <c r="P8369">
        <v>326</v>
      </c>
      <c r="Q8369" t="s">
        <v>1568</v>
      </c>
      <c r="R8369" t="s">
        <v>1568</v>
      </c>
      <c r="S8369" t="s">
        <v>147</v>
      </c>
      <c r="T8369" t="s">
        <v>147</v>
      </c>
      <c r="U8369">
        <v>18.44285</v>
      </c>
      <c r="V8369">
        <v>-69.645399999999995</v>
      </c>
      <c r="W8369" t="s">
        <v>1569</v>
      </c>
      <c r="X8369" t="s">
        <v>85</v>
      </c>
      <c r="Y8369" t="s">
        <v>64</v>
      </c>
      <c r="Z8369" t="s">
        <v>65</v>
      </c>
      <c r="AA8369">
        <v>1153023074</v>
      </c>
      <c r="AB8369" t="s">
        <v>116</v>
      </c>
      <c r="AC8369" t="s">
        <v>67</v>
      </c>
      <c r="AD8369">
        <v>18.442865309999998</v>
      </c>
      <c r="AE8369">
        <v>-69.645352509999995</v>
      </c>
      <c r="AF8369" t="s">
        <v>24899</v>
      </c>
      <c r="AG8369" t="s">
        <v>32</v>
      </c>
      <c r="AH8369" t="s">
        <v>48</v>
      </c>
      <c r="AI8369" t="s">
        <v>87</v>
      </c>
      <c r="AJ8369" t="s">
        <v>1488</v>
      </c>
      <c r="AK8369" t="s">
        <v>609</v>
      </c>
      <c r="AL8369" t="s">
        <v>140</v>
      </c>
      <c r="AM8369" t="s">
        <v>610</v>
      </c>
      <c r="AR8369" t="s">
        <v>91</v>
      </c>
      <c r="AS8369">
        <v>9000127804</v>
      </c>
      <c r="AV8369" t="s">
        <v>153</v>
      </c>
      <c r="AW8369" t="str">
        <f>_xlfn.XLOOKUP(UNIVERSO[[#This Row],[RUTA-LOCALIDAD D&amp;N]],'[1]Cuota Ruta'!E:E,'[1]Cuota Ruta'!G:G)</f>
        <v>Cargar</v>
      </c>
    </row>
    <row r="8370" spans="1:49" x14ac:dyDescent="0.25">
      <c r="A8370" t="s">
        <v>48</v>
      </c>
      <c r="B8370" t="s">
        <v>49</v>
      </c>
      <c r="C8370" t="s">
        <v>50</v>
      </c>
      <c r="D8370" t="s">
        <v>51</v>
      </c>
      <c r="E8370" t="s">
        <v>193</v>
      </c>
      <c r="F8370" t="s">
        <v>194</v>
      </c>
      <c r="G8370">
        <v>9000127937</v>
      </c>
      <c r="H8370">
        <v>127937</v>
      </c>
      <c r="I8370" t="s">
        <v>24900</v>
      </c>
      <c r="J8370" t="s">
        <v>24901</v>
      </c>
      <c r="K8370" t="s">
        <v>197</v>
      </c>
      <c r="L8370" t="s">
        <v>180</v>
      </c>
      <c r="M8370" t="s">
        <v>180</v>
      </c>
      <c r="N8370" t="s">
        <v>3068</v>
      </c>
      <c r="O8370" t="s">
        <v>59</v>
      </c>
      <c r="P8370">
        <v>315</v>
      </c>
      <c r="Q8370" t="s">
        <v>2445</v>
      </c>
      <c r="R8370" t="s">
        <v>2445</v>
      </c>
      <c r="S8370" t="s">
        <v>1016</v>
      </c>
      <c r="T8370" t="s">
        <v>1016</v>
      </c>
      <c r="U8370">
        <v>18.643239999999999</v>
      </c>
      <c r="V8370">
        <v>-68.718353300000004</v>
      </c>
      <c r="W8370" t="s">
        <v>2446</v>
      </c>
      <c r="X8370" t="s">
        <v>85</v>
      </c>
      <c r="Y8370" t="s">
        <v>64</v>
      </c>
      <c r="Z8370" t="s">
        <v>65</v>
      </c>
      <c r="AA8370">
        <v>1160015231</v>
      </c>
      <c r="AB8370" t="s">
        <v>66</v>
      </c>
      <c r="AC8370" t="s">
        <v>67</v>
      </c>
      <c r="AD8370">
        <v>18.643239999999999</v>
      </c>
      <c r="AE8370">
        <v>-68.718353300000004</v>
      </c>
      <c r="AF8370" t="s">
        <v>24902</v>
      </c>
      <c r="AG8370" t="s">
        <v>32</v>
      </c>
      <c r="AH8370" t="s">
        <v>48</v>
      </c>
      <c r="AI8370" t="s">
        <v>87</v>
      </c>
      <c r="AJ8370" t="s">
        <v>1488</v>
      </c>
      <c r="AK8370" t="s">
        <v>235</v>
      </c>
      <c r="AL8370" t="s">
        <v>193</v>
      </c>
      <c r="AM8370" t="s">
        <v>236</v>
      </c>
      <c r="AR8370" t="s">
        <v>91</v>
      </c>
      <c r="AS8370">
        <v>9000127937</v>
      </c>
      <c r="AV8370" t="s">
        <v>75</v>
      </c>
      <c r="AW8370" t="str">
        <f>_xlfn.XLOOKUP(UNIVERSO[[#This Row],[RUTA-LOCALIDAD D&amp;N]],'[1]Cuota Ruta'!E:E,'[1]Cuota Ruta'!G:G)</f>
        <v>Cargar</v>
      </c>
    </row>
    <row r="8371" spans="1:49" x14ac:dyDescent="0.25">
      <c r="A8371" t="s">
        <v>48</v>
      </c>
      <c r="B8371" t="s">
        <v>49</v>
      </c>
      <c r="C8371" t="s">
        <v>50</v>
      </c>
      <c r="D8371" t="s">
        <v>124</v>
      </c>
      <c r="E8371" t="s">
        <v>1171</v>
      </c>
      <c r="F8371" t="s">
        <v>126</v>
      </c>
      <c r="G8371">
        <v>9000128259</v>
      </c>
      <c r="H8371">
        <v>128259</v>
      </c>
      <c r="I8371" t="s">
        <v>24903</v>
      </c>
      <c r="J8371" t="s">
        <v>11003</v>
      </c>
      <c r="K8371" t="s">
        <v>129</v>
      </c>
      <c r="L8371" t="s">
        <v>1174</v>
      </c>
      <c r="M8371" t="s">
        <v>4184</v>
      </c>
      <c r="N8371" t="s">
        <v>1174</v>
      </c>
      <c r="O8371" t="s">
        <v>126</v>
      </c>
      <c r="P8371">
        <v>327</v>
      </c>
      <c r="Q8371" t="s">
        <v>2734</v>
      </c>
      <c r="R8371" t="s">
        <v>2734</v>
      </c>
      <c r="S8371" t="s">
        <v>1176</v>
      </c>
      <c r="T8371" t="s">
        <v>1176</v>
      </c>
      <c r="U8371">
        <v>18.193110000000001</v>
      </c>
      <c r="V8371">
        <v>-71.094849999999994</v>
      </c>
      <c r="W8371" t="s">
        <v>2735</v>
      </c>
      <c r="X8371" t="s">
        <v>63</v>
      </c>
      <c r="Y8371" t="s">
        <v>64</v>
      </c>
      <c r="Z8371" t="s">
        <v>65</v>
      </c>
      <c r="AA8371">
        <v>1163014542</v>
      </c>
      <c r="AB8371" t="s">
        <v>116</v>
      </c>
      <c r="AC8371" t="s">
        <v>67</v>
      </c>
      <c r="AD8371">
        <v>18.193160169999999</v>
      </c>
      <c r="AE8371">
        <v>-71.095001740000001</v>
      </c>
      <c r="AF8371" t="s">
        <v>24904</v>
      </c>
      <c r="AG8371" t="s">
        <v>32</v>
      </c>
      <c r="AH8371" t="s">
        <v>48</v>
      </c>
      <c r="AI8371" t="s">
        <v>87</v>
      </c>
      <c r="AJ8371" t="s">
        <v>1488</v>
      </c>
      <c r="AK8371" t="s">
        <v>1179</v>
      </c>
      <c r="AL8371" t="s">
        <v>1171</v>
      </c>
      <c r="AM8371" t="s">
        <v>1180</v>
      </c>
      <c r="AR8371" t="s">
        <v>91</v>
      </c>
      <c r="AS8371">
        <v>9000128259</v>
      </c>
      <c r="AV8371" t="s">
        <v>281</v>
      </c>
      <c r="AW8371" t="str">
        <f>_xlfn.XLOOKUP(UNIVERSO[[#This Row],[RUTA-LOCALIDAD D&amp;N]],'[1]Cuota Ruta'!E:E,'[1]Cuota Ruta'!G:G)</f>
        <v>Cargar</v>
      </c>
    </row>
    <row r="8372" spans="1:49" x14ac:dyDescent="0.25">
      <c r="A8372" t="s">
        <v>48</v>
      </c>
      <c r="B8372" t="s">
        <v>49</v>
      </c>
      <c r="C8372" t="s">
        <v>50</v>
      </c>
      <c r="D8372" t="s">
        <v>51</v>
      </c>
      <c r="E8372" t="s">
        <v>823</v>
      </c>
      <c r="F8372" t="s">
        <v>283</v>
      </c>
      <c r="G8372">
        <v>9000128701</v>
      </c>
      <c r="H8372">
        <v>128701</v>
      </c>
      <c r="I8372" t="s">
        <v>24905</v>
      </c>
      <c r="J8372" t="s">
        <v>24906</v>
      </c>
      <c r="K8372" t="s">
        <v>286</v>
      </c>
      <c r="L8372" t="s">
        <v>1301</v>
      </c>
      <c r="M8372" t="s">
        <v>1301</v>
      </c>
      <c r="N8372" t="s">
        <v>253</v>
      </c>
      <c r="O8372" t="s">
        <v>59</v>
      </c>
      <c r="P8372">
        <v>341</v>
      </c>
      <c r="Q8372" t="s">
        <v>848</v>
      </c>
      <c r="R8372" t="s">
        <v>848</v>
      </c>
      <c r="S8372" t="s">
        <v>829</v>
      </c>
      <c r="T8372" t="s">
        <v>829</v>
      </c>
      <c r="U8372">
        <v>19.3276</v>
      </c>
      <c r="V8372">
        <v>-70.468500000000006</v>
      </c>
      <c r="W8372" t="s">
        <v>849</v>
      </c>
      <c r="X8372" t="s">
        <v>63</v>
      </c>
      <c r="Y8372" t="s">
        <v>64</v>
      </c>
      <c r="Z8372" t="s">
        <v>65</v>
      </c>
      <c r="AA8372">
        <v>1154013355</v>
      </c>
      <c r="AB8372" t="s">
        <v>66</v>
      </c>
      <c r="AC8372" t="s">
        <v>67</v>
      </c>
      <c r="AD8372">
        <v>19.3276</v>
      </c>
      <c r="AE8372">
        <v>-70.468500000000006</v>
      </c>
      <c r="AF8372" t="s">
        <v>24907</v>
      </c>
      <c r="AG8372" t="s">
        <v>32</v>
      </c>
      <c r="AH8372" t="s">
        <v>48</v>
      </c>
      <c r="AI8372" t="s">
        <v>87</v>
      </c>
      <c r="AJ8372" t="s">
        <v>1488</v>
      </c>
      <c r="AR8372" t="s">
        <v>91</v>
      </c>
      <c r="AS8372">
        <v>9000128701</v>
      </c>
      <c r="AW8372" t="str">
        <f>_xlfn.XLOOKUP(UNIVERSO[[#This Row],[RUTA-LOCALIDAD D&amp;N]],'[1]Cuota Ruta'!E:E,'[1]Cuota Ruta'!G:G)</f>
        <v>Cargar</v>
      </c>
    </row>
    <row r="8373" spans="1:49" x14ac:dyDescent="0.25">
      <c r="A8373" t="s">
        <v>48</v>
      </c>
      <c r="B8373" t="s">
        <v>49</v>
      </c>
      <c r="C8373" t="s">
        <v>50</v>
      </c>
      <c r="D8373" t="s">
        <v>51</v>
      </c>
      <c r="E8373" t="s">
        <v>193</v>
      </c>
      <c r="F8373" t="s">
        <v>194</v>
      </c>
      <c r="G8373">
        <v>9000129309</v>
      </c>
      <c r="H8373">
        <v>129309</v>
      </c>
      <c r="I8373" t="s">
        <v>24908</v>
      </c>
      <c r="J8373" t="s">
        <v>24909</v>
      </c>
      <c r="K8373" t="s">
        <v>197</v>
      </c>
      <c r="L8373" t="s">
        <v>180</v>
      </c>
      <c r="M8373" t="s">
        <v>180</v>
      </c>
      <c r="N8373" t="s">
        <v>14871</v>
      </c>
      <c r="O8373" t="s">
        <v>59</v>
      </c>
      <c r="P8373">
        <v>319</v>
      </c>
      <c r="Q8373" t="s">
        <v>2484</v>
      </c>
      <c r="R8373" t="s">
        <v>2484</v>
      </c>
      <c r="S8373" t="s">
        <v>1016</v>
      </c>
      <c r="T8373" t="s">
        <v>1016</v>
      </c>
      <c r="U8373">
        <v>18.598329540000002</v>
      </c>
      <c r="V8373">
        <v>-68.705192569999994</v>
      </c>
      <c r="W8373" t="s">
        <v>2485</v>
      </c>
      <c r="X8373" t="s">
        <v>63</v>
      </c>
      <c r="Y8373" t="s">
        <v>64</v>
      </c>
      <c r="Z8373" t="s">
        <v>65</v>
      </c>
      <c r="AA8373">
        <v>1160015411</v>
      </c>
      <c r="AB8373" t="s">
        <v>66</v>
      </c>
      <c r="AC8373" t="s">
        <v>67</v>
      </c>
      <c r="AD8373">
        <v>18.598329540000002</v>
      </c>
      <c r="AE8373">
        <v>-68.705192569999994</v>
      </c>
      <c r="AF8373" t="s">
        <v>24910</v>
      </c>
      <c r="AG8373" t="s">
        <v>32</v>
      </c>
      <c r="AH8373" t="s">
        <v>48</v>
      </c>
      <c r="AI8373" t="s">
        <v>87</v>
      </c>
      <c r="AJ8373" t="s">
        <v>1488</v>
      </c>
      <c r="AK8373" t="s">
        <v>235</v>
      </c>
      <c r="AL8373" t="s">
        <v>193</v>
      </c>
      <c r="AM8373" t="s">
        <v>236</v>
      </c>
      <c r="AR8373" t="s">
        <v>91</v>
      </c>
      <c r="AS8373">
        <v>9000129309</v>
      </c>
      <c r="AV8373" t="s">
        <v>75</v>
      </c>
      <c r="AW8373" t="str">
        <f>_xlfn.XLOOKUP(UNIVERSO[[#This Row],[RUTA-LOCALIDAD D&amp;N]],'[1]Cuota Ruta'!E:E,'[1]Cuota Ruta'!G:G)</f>
        <v>Cargar</v>
      </c>
    </row>
    <row r="8374" spans="1:49" x14ac:dyDescent="0.25">
      <c r="A8374" t="s">
        <v>48</v>
      </c>
      <c r="B8374" t="s">
        <v>49</v>
      </c>
      <c r="C8374" t="s">
        <v>50</v>
      </c>
      <c r="D8374" t="s">
        <v>51</v>
      </c>
      <c r="E8374" t="s">
        <v>917</v>
      </c>
      <c r="F8374" t="s">
        <v>283</v>
      </c>
      <c r="G8374">
        <v>9000130524</v>
      </c>
      <c r="H8374">
        <v>130524</v>
      </c>
      <c r="I8374" t="s">
        <v>24911</v>
      </c>
      <c r="J8374" t="s">
        <v>24912</v>
      </c>
      <c r="K8374" t="s">
        <v>286</v>
      </c>
      <c r="L8374" t="s">
        <v>917</v>
      </c>
      <c r="M8374" t="s">
        <v>917</v>
      </c>
      <c r="N8374" t="s">
        <v>3264</v>
      </c>
      <c r="O8374" t="s">
        <v>59</v>
      </c>
      <c r="P8374">
        <v>309</v>
      </c>
      <c r="Q8374" t="s">
        <v>1429</v>
      </c>
      <c r="R8374" t="s">
        <v>1429</v>
      </c>
      <c r="S8374" t="s">
        <v>922</v>
      </c>
      <c r="T8374" t="s">
        <v>922</v>
      </c>
      <c r="U8374">
        <v>19.661613500000001</v>
      </c>
      <c r="V8374">
        <v>-70.380226100000002</v>
      </c>
      <c r="W8374" t="s">
        <v>1430</v>
      </c>
      <c r="X8374" t="s">
        <v>85</v>
      </c>
      <c r="Y8374" t="s">
        <v>64</v>
      </c>
      <c r="Z8374" t="s">
        <v>65</v>
      </c>
      <c r="AA8374">
        <v>1156009597</v>
      </c>
      <c r="AB8374" t="s">
        <v>66</v>
      </c>
      <c r="AC8374" t="s">
        <v>67</v>
      </c>
      <c r="AD8374">
        <v>19.661613500000001</v>
      </c>
      <c r="AE8374">
        <v>-70.380226100000002</v>
      </c>
      <c r="AF8374" t="s">
        <v>24913</v>
      </c>
      <c r="AG8374" t="s">
        <v>32</v>
      </c>
      <c r="AH8374" t="s">
        <v>48</v>
      </c>
      <c r="AI8374" t="s">
        <v>87</v>
      </c>
      <c r="AJ8374" t="s">
        <v>1488</v>
      </c>
      <c r="AK8374" t="s">
        <v>925</v>
      </c>
      <c r="AL8374" t="s">
        <v>917</v>
      </c>
      <c r="AM8374" t="s">
        <v>926</v>
      </c>
      <c r="AR8374" t="s">
        <v>91</v>
      </c>
      <c r="AS8374">
        <v>9000130524</v>
      </c>
      <c r="AV8374" t="s">
        <v>267</v>
      </c>
      <c r="AW8374" t="str">
        <f>_xlfn.XLOOKUP(UNIVERSO[[#This Row],[RUTA-LOCALIDAD D&amp;N]],'[1]Cuota Ruta'!E:E,'[1]Cuota Ruta'!G:G)</f>
        <v>Cargar</v>
      </c>
    </row>
    <row r="8375" spans="1:49" x14ac:dyDescent="0.25">
      <c r="A8375" t="s">
        <v>48</v>
      </c>
      <c r="B8375" t="s">
        <v>49</v>
      </c>
      <c r="C8375" t="s">
        <v>50</v>
      </c>
      <c r="D8375" t="s">
        <v>51</v>
      </c>
      <c r="E8375" t="s">
        <v>823</v>
      </c>
      <c r="F8375" t="s">
        <v>283</v>
      </c>
      <c r="G8375">
        <v>9000130914</v>
      </c>
      <c r="H8375">
        <v>130914</v>
      </c>
      <c r="I8375" t="s">
        <v>24914</v>
      </c>
      <c r="J8375" t="s">
        <v>24915</v>
      </c>
      <c r="K8375" t="s">
        <v>286</v>
      </c>
      <c r="L8375" t="s">
        <v>826</v>
      </c>
      <c r="M8375" t="s">
        <v>826</v>
      </c>
      <c r="N8375" t="s">
        <v>3940</v>
      </c>
      <c r="O8375" t="s">
        <v>59</v>
      </c>
      <c r="P8375">
        <v>338</v>
      </c>
      <c r="Q8375" t="s">
        <v>856</v>
      </c>
      <c r="R8375" t="s">
        <v>856</v>
      </c>
      <c r="S8375" t="s">
        <v>840</v>
      </c>
      <c r="T8375" t="s">
        <v>840</v>
      </c>
      <c r="U8375">
        <v>19.200008392333899</v>
      </c>
      <c r="V8375">
        <v>-70.339385986328097</v>
      </c>
      <c r="W8375" t="s">
        <v>857</v>
      </c>
      <c r="X8375" t="s">
        <v>85</v>
      </c>
      <c r="Y8375" t="s">
        <v>64</v>
      </c>
      <c r="Z8375" t="s">
        <v>65</v>
      </c>
      <c r="AA8375">
        <v>1154013496</v>
      </c>
      <c r="AB8375" t="s">
        <v>116</v>
      </c>
      <c r="AC8375" t="s">
        <v>67</v>
      </c>
      <c r="AD8375">
        <v>19.181283400000002</v>
      </c>
      <c r="AE8375">
        <v>-70.375312399999999</v>
      </c>
      <c r="AF8375" t="s">
        <v>24916</v>
      </c>
      <c r="AG8375" t="s">
        <v>32</v>
      </c>
      <c r="AH8375" t="s">
        <v>48</v>
      </c>
      <c r="AI8375" t="s">
        <v>87</v>
      </c>
      <c r="AJ8375" t="s">
        <v>1488</v>
      </c>
      <c r="AR8375" t="s">
        <v>91</v>
      </c>
      <c r="AS8375">
        <v>9000130914</v>
      </c>
      <c r="AW8375" t="str">
        <f>_xlfn.XLOOKUP(UNIVERSO[[#This Row],[RUTA-LOCALIDAD D&amp;N]],'[1]Cuota Ruta'!E:E,'[1]Cuota Ruta'!G:G)</f>
        <v>Cargar</v>
      </c>
    </row>
    <row r="8376" spans="1:49" x14ac:dyDescent="0.25">
      <c r="A8376" t="s">
        <v>48</v>
      </c>
      <c r="B8376" t="s">
        <v>49</v>
      </c>
      <c r="C8376" t="s">
        <v>50</v>
      </c>
      <c r="D8376" t="s">
        <v>76</v>
      </c>
      <c r="E8376" t="s">
        <v>77</v>
      </c>
      <c r="F8376" t="s">
        <v>53</v>
      </c>
      <c r="G8376">
        <v>9000131445</v>
      </c>
      <c r="H8376">
        <v>131445</v>
      </c>
      <c r="I8376" t="s">
        <v>2010</v>
      </c>
      <c r="J8376" t="s">
        <v>24917</v>
      </c>
      <c r="K8376" t="s">
        <v>56</v>
      </c>
      <c r="L8376" t="s">
        <v>80</v>
      </c>
      <c r="M8376" t="s">
        <v>80</v>
      </c>
      <c r="N8376" t="s">
        <v>13537</v>
      </c>
      <c r="O8376" t="s">
        <v>59</v>
      </c>
      <c r="P8376">
        <v>306</v>
      </c>
      <c r="Q8376" t="s">
        <v>82</v>
      </c>
      <c r="R8376" t="s">
        <v>82</v>
      </c>
      <c r="S8376" t="s">
        <v>83</v>
      </c>
      <c r="T8376" t="s">
        <v>83</v>
      </c>
      <c r="U8376">
        <v>18.446764945983901</v>
      </c>
      <c r="V8376">
        <v>-69.964586257934599</v>
      </c>
      <c r="W8376" t="s">
        <v>84</v>
      </c>
      <c r="X8376" t="s">
        <v>63</v>
      </c>
      <c r="Y8376" t="s">
        <v>64</v>
      </c>
      <c r="Z8376" t="s">
        <v>65</v>
      </c>
      <c r="AA8376">
        <v>1169008849</v>
      </c>
      <c r="AB8376" t="s">
        <v>66</v>
      </c>
      <c r="AC8376" t="s">
        <v>67</v>
      </c>
      <c r="AD8376">
        <v>18.446764945983901</v>
      </c>
      <c r="AE8376">
        <v>-69.964586257934599</v>
      </c>
      <c r="AF8376" t="s">
        <v>24918</v>
      </c>
      <c r="AG8376" t="s">
        <v>32</v>
      </c>
      <c r="AH8376" t="s">
        <v>48</v>
      </c>
      <c r="AI8376" t="s">
        <v>87</v>
      </c>
      <c r="AJ8376" t="s">
        <v>1488</v>
      </c>
      <c r="AK8376" t="s">
        <v>89</v>
      </c>
      <c r="AL8376" t="s">
        <v>77</v>
      </c>
      <c r="AM8376" t="s">
        <v>90</v>
      </c>
      <c r="AR8376" t="s">
        <v>91</v>
      </c>
      <c r="AS8376">
        <v>9000131445</v>
      </c>
      <c r="AV8376" t="s">
        <v>92</v>
      </c>
      <c r="AW8376" t="str">
        <f>_xlfn.XLOOKUP(UNIVERSO[[#This Row],[RUTA-LOCALIDAD D&amp;N]],'[1]Cuota Ruta'!E:E,'[1]Cuota Ruta'!G:G)</f>
        <v>Cargar</v>
      </c>
    </row>
    <row r="8377" spans="1:49" x14ac:dyDescent="0.25">
      <c r="A8377" t="s">
        <v>48</v>
      </c>
      <c r="B8377" t="s">
        <v>49</v>
      </c>
      <c r="C8377" t="s">
        <v>50</v>
      </c>
      <c r="D8377" t="s">
        <v>51</v>
      </c>
      <c r="E8377" t="s">
        <v>338</v>
      </c>
      <c r="F8377" t="s">
        <v>283</v>
      </c>
      <c r="G8377">
        <v>9000132188</v>
      </c>
      <c r="H8377">
        <v>132188</v>
      </c>
      <c r="I8377" t="s">
        <v>24919</v>
      </c>
      <c r="J8377" t="s">
        <v>24920</v>
      </c>
      <c r="K8377" t="s">
        <v>286</v>
      </c>
      <c r="L8377" t="s">
        <v>338</v>
      </c>
      <c r="M8377" t="s">
        <v>338</v>
      </c>
      <c r="N8377" t="s">
        <v>24921</v>
      </c>
      <c r="O8377" t="s">
        <v>59</v>
      </c>
      <c r="P8377">
        <v>346</v>
      </c>
      <c r="Q8377" t="s">
        <v>1638</v>
      </c>
      <c r="R8377" t="s">
        <v>1638</v>
      </c>
      <c r="S8377" t="s">
        <v>665</v>
      </c>
      <c r="T8377" t="s">
        <v>665</v>
      </c>
      <c r="U8377">
        <v>19.462185000000002</v>
      </c>
      <c r="V8377">
        <v>-70.675956999999997</v>
      </c>
      <c r="W8377" t="s">
        <v>1639</v>
      </c>
      <c r="X8377" t="s">
        <v>63</v>
      </c>
      <c r="Y8377" t="s">
        <v>64</v>
      </c>
      <c r="Z8377" t="s">
        <v>65</v>
      </c>
      <c r="AA8377">
        <v>1151034409</v>
      </c>
      <c r="AB8377" t="s">
        <v>116</v>
      </c>
      <c r="AC8377" t="s">
        <v>67</v>
      </c>
      <c r="AD8377">
        <v>19.462121666666668</v>
      </c>
      <c r="AE8377">
        <v>-70.675956666666664</v>
      </c>
      <c r="AF8377" t="s">
        <v>24922</v>
      </c>
      <c r="AG8377" t="s">
        <v>32</v>
      </c>
      <c r="AH8377" t="s">
        <v>48</v>
      </c>
      <c r="AI8377" t="s">
        <v>87</v>
      </c>
      <c r="AJ8377" t="s">
        <v>1488</v>
      </c>
      <c r="AK8377" t="s">
        <v>408</v>
      </c>
      <c r="AL8377" t="s">
        <v>338</v>
      </c>
      <c r="AM8377" t="s">
        <v>409</v>
      </c>
      <c r="AR8377" t="s">
        <v>91</v>
      </c>
      <c r="AS8377">
        <v>9000132188</v>
      </c>
      <c r="AV8377" t="s">
        <v>410</v>
      </c>
      <c r="AW8377" t="str">
        <f>_xlfn.XLOOKUP(UNIVERSO[[#This Row],[RUTA-LOCALIDAD D&amp;N]],'[1]Cuota Ruta'!E:E,'[1]Cuota Ruta'!G:G)</f>
        <v>Cargar</v>
      </c>
    </row>
    <row r="8378" spans="1:49" x14ac:dyDescent="0.25">
      <c r="A8378" t="s">
        <v>48</v>
      </c>
      <c r="B8378" t="s">
        <v>49</v>
      </c>
      <c r="C8378" t="s">
        <v>50</v>
      </c>
      <c r="D8378" t="s">
        <v>51</v>
      </c>
      <c r="E8378" t="s">
        <v>823</v>
      </c>
      <c r="F8378" t="s">
        <v>283</v>
      </c>
      <c r="G8378">
        <v>9000132938</v>
      </c>
      <c r="H8378">
        <v>132938</v>
      </c>
      <c r="I8378" t="s">
        <v>5789</v>
      </c>
      <c r="J8378" t="s">
        <v>3242</v>
      </c>
      <c r="K8378" t="s">
        <v>286</v>
      </c>
      <c r="L8378" t="s">
        <v>826</v>
      </c>
      <c r="M8378" t="s">
        <v>826</v>
      </c>
      <c r="N8378" t="s">
        <v>24923</v>
      </c>
      <c r="O8378" t="s">
        <v>59</v>
      </c>
      <c r="P8378">
        <v>330</v>
      </c>
      <c r="Q8378" t="s">
        <v>2494</v>
      </c>
      <c r="R8378" t="s">
        <v>2494</v>
      </c>
      <c r="S8378" t="s">
        <v>829</v>
      </c>
      <c r="T8378" t="s">
        <v>829</v>
      </c>
      <c r="U8378">
        <v>19.3046419</v>
      </c>
      <c r="V8378">
        <v>-70.2695042</v>
      </c>
      <c r="W8378" t="s">
        <v>2495</v>
      </c>
      <c r="X8378" t="s">
        <v>63</v>
      </c>
      <c r="Y8378" t="s">
        <v>64</v>
      </c>
      <c r="Z8378" t="s">
        <v>65</v>
      </c>
      <c r="AA8378">
        <v>1154013632</v>
      </c>
      <c r="AB8378" t="s">
        <v>66</v>
      </c>
      <c r="AC8378" t="s">
        <v>67</v>
      </c>
      <c r="AD8378">
        <v>19.3046419</v>
      </c>
      <c r="AE8378">
        <v>-70.2695042</v>
      </c>
      <c r="AF8378" t="s">
        <v>24924</v>
      </c>
      <c r="AG8378" t="s">
        <v>32</v>
      </c>
      <c r="AH8378" t="s">
        <v>48</v>
      </c>
      <c r="AI8378" t="s">
        <v>87</v>
      </c>
      <c r="AJ8378" t="s">
        <v>1488</v>
      </c>
      <c r="AR8378" t="s">
        <v>91</v>
      </c>
      <c r="AS8378">
        <v>9000132938</v>
      </c>
      <c r="AW8378" t="str">
        <f>_xlfn.XLOOKUP(UNIVERSO[[#This Row],[RUTA-LOCALIDAD D&amp;N]],'[1]Cuota Ruta'!E:E,'[1]Cuota Ruta'!G:G)</f>
        <v>Cargar</v>
      </c>
    </row>
    <row r="8379" spans="1:49" x14ac:dyDescent="0.25">
      <c r="A8379" t="s">
        <v>48</v>
      </c>
      <c r="B8379" t="s">
        <v>49</v>
      </c>
      <c r="C8379" t="s">
        <v>50</v>
      </c>
      <c r="D8379" t="s">
        <v>124</v>
      </c>
      <c r="E8379" t="s">
        <v>125</v>
      </c>
      <c r="F8379" t="s">
        <v>126</v>
      </c>
      <c r="G8379">
        <v>9000133550</v>
      </c>
      <c r="H8379">
        <v>133550</v>
      </c>
      <c r="I8379" t="s">
        <v>24925</v>
      </c>
      <c r="J8379" t="s">
        <v>24926</v>
      </c>
      <c r="K8379" t="s">
        <v>129</v>
      </c>
      <c r="L8379" t="s">
        <v>130</v>
      </c>
      <c r="M8379" t="s">
        <v>13990</v>
      </c>
      <c r="N8379" t="s">
        <v>132</v>
      </c>
      <c r="O8379" t="s">
        <v>126</v>
      </c>
      <c r="P8379">
        <v>305</v>
      </c>
      <c r="Q8379" t="s">
        <v>3400</v>
      </c>
      <c r="R8379" t="s">
        <v>3401</v>
      </c>
      <c r="S8379" t="s">
        <v>134</v>
      </c>
      <c r="T8379" t="s">
        <v>134</v>
      </c>
      <c r="U8379">
        <v>18.24522</v>
      </c>
      <c r="V8379">
        <v>-70.420330000000007</v>
      </c>
      <c r="W8379" t="s">
        <v>3402</v>
      </c>
      <c r="X8379" t="s">
        <v>63</v>
      </c>
      <c r="Y8379" t="s">
        <v>64</v>
      </c>
      <c r="Z8379" t="s">
        <v>65</v>
      </c>
      <c r="AA8379">
        <v>1163013670</v>
      </c>
      <c r="AB8379" t="s">
        <v>116</v>
      </c>
      <c r="AC8379" t="s">
        <v>67</v>
      </c>
      <c r="AD8379">
        <v>18.245208210000001</v>
      </c>
      <c r="AE8379">
        <v>-70.420306699999998</v>
      </c>
      <c r="AF8379" t="s">
        <v>24927</v>
      </c>
      <c r="AG8379" t="s">
        <v>32</v>
      </c>
      <c r="AH8379" t="s">
        <v>48</v>
      </c>
      <c r="AI8379" t="s">
        <v>87</v>
      </c>
      <c r="AJ8379" t="s">
        <v>1488</v>
      </c>
      <c r="AK8379" t="s">
        <v>137</v>
      </c>
      <c r="AL8379" t="s">
        <v>125</v>
      </c>
      <c r="AM8379" t="s">
        <v>138</v>
      </c>
      <c r="AR8379" t="s">
        <v>91</v>
      </c>
      <c r="AS8379">
        <v>9000133550</v>
      </c>
      <c r="AV8379" t="s">
        <v>75</v>
      </c>
      <c r="AW8379" t="str">
        <f>_xlfn.XLOOKUP(UNIVERSO[[#This Row],[RUTA-LOCALIDAD D&amp;N]],'[1]Cuota Ruta'!E:E,'[1]Cuota Ruta'!G:G)</f>
        <v>Cargar</v>
      </c>
    </row>
    <row r="8380" spans="1:49" x14ac:dyDescent="0.25">
      <c r="A8380" t="s">
        <v>48</v>
      </c>
      <c r="B8380" t="s">
        <v>49</v>
      </c>
      <c r="C8380" t="s">
        <v>50</v>
      </c>
      <c r="D8380" t="s">
        <v>51</v>
      </c>
      <c r="E8380" t="s">
        <v>338</v>
      </c>
      <c r="F8380" t="s">
        <v>283</v>
      </c>
      <c r="G8380">
        <v>9000133832</v>
      </c>
      <c r="H8380">
        <v>133832</v>
      </c>
      <c r="I8380" t="s">
        <v>2058</v>
      </c>
      <c r="J8380" t="s">
        <v>1109</v>
      </c>
      <c r="K8380" t="s">
        <v>286</v>
      </c>
      <c r="L8380" t="s">
        <v>338</v>
      </c>
      <c r="M8380" t="s">
        <v>338</v>
      </c>
      <c r="N8380" t="s">
        <v>4401</v>
      </c>
      <c r="O8380" t="s">
        <v>59</v>
      </c>
      <c r="P8380">
        <v>344</v>
      </c>
      <c r="Q8380" t="s">
        <v>1607</v>
      </c>
      <c r="R8380" t="s">
        <v>1607</v>
      </c>
      <c r="S8380" t="s">
        <v>343</v>
      </c>
      <c r="T8380" t="s">
        <v>343</v>
      </c>
      <c r="U8380">
        <v>19.379217147827202</v>
      </c>
      <c r="V8380">
        <v>-70.682685852050795</v>
      </c>
      <c r="W8380" t="s">
        <v>1608</v>
      </c>
      <c r="X8380" t="s">
        <v>85</v>
      </c>
      <c r="Y8380" t="s">
        <v>64</v>
      </c>
      <c r="Z8380" t="s">
        <v>65</v>
      </c>
      <c r="AA8380">
        <v>1151034737</v>
      </c>
      <c r="AB8380" t="s">
        <v>116</v>
      </c>
      <c r="AC8380" t="s">
        <v>67</v>
      </c>
      <c r="AD8380">
        <v>19.379101550000001</v>
      </c>
      <c r="AE8380">
        <v>-70.682680550000001</v>
      </c>
      <c r="AF8380" t="s">
        <v>24928</v>
      </c>
      <c r="AG8380" t="s">
        <v>32</v>
      </c>
      <c r="AH8380" t="s">
        <v>48</v>
      </c>
      <c r="AI8380" t="s">
        <v>87</v>
      </c>
      <c r="AJ8380" t="s">
        <v>1488</v>
      </c>
      <c r="AK8380" t="s">
        <v>408</v>
      </c>
      <c r="AL8380" t="s">
        <v>338</v>
      </c>
      <c r="AM8380" t="s">
        <v>409</v>
      </c>
      <c r="AR8380" t="s">
        <v>91</v>
      </c>
      <c r="AS8380">
        <v>9000133832</v>
      </c>
      <c r="AV8380" t="s">
        <v>410</v>
      </c>
      <c r="AW8380" t="str">
        <f>_xlfn.XLOOKUP(UNIVERSO[[#This Row],[RUTA-LOCALIDAD D&amp;N]],'[1]Cuota Ruta'!E:E,'[1]Cuota Ruta'!G:G)</f>
        <v>Cargar</v>
      </c>
    </row>
    <row r="8381" spans="1:49" x14ac:dyDescent="0.25">
      <c r="A8381" t="s">
        <v>48</v>
      </c>
      <c r="B8381" t="s">
        <v>49</v>
      </c>
      <c r="C8381" t="s">
        <v>50</v>
      </c>
      <c r="D8381" t="s">
        <v>124</v>
      </c>
      <c r="E8381" t="s">
        <v>1171</v>
      </c>
      <c r="F8381" t="s">
        <v>126</v>
      </c>
      <c r="G8381">
        <v>9000133906</v>
      </c>
      <c r="H8381">
        <v>133906</v>
      </c>
      <c r="I8381" t="s">
        <v>24929</v>
      </c>
      <c r="J8381" t="s">
        <v>24930</v>
      </c>
      <c r="K8381" t="s">
        <v>129</v>
      </c>
      <c r="L8381" t="s">
        <v>2727</v>
      </c>
      <c r="M8381" t="s">
        <v>253</v>
      </c>
      <c r="N8381" t="s">
        <v>2727</v>
      </c>
      <c r="O8381" t="s">
        <v>126</v>
      </c>
      <c r="P8381">
        <v>321</v>
      </c>
      <c r="Q8381" t="s">
        <v>1385</v>
      </c>
      <c r="R8381" t="s">
        <v>1385</v>
      </c>
      <c r="S8381" t="s">
        <v>1176</v>
      </c>
      <c r="T8381" t="s">
        <v>1176</v>
      </c>
      <c r="U8381">
        <v>18.038082122802699</v>
      </c>
      <c r="V8381">
        <v>-71.744346618652301</v>
      </c>
      <c r="W8381" t="s">
        <v>1386</v>
      </c>
      <c r="X8381" t="s">
        <v>63</v>
      </c>
      <c r="Y8381" t="s">
        <v>64</v>
      </c>
      <c r="Z8381" t="s">
        <v>65</v>
      </c>
      <c r="AA8381">
        <v>1163014582</v>
      </c>
      <c r="AB8381" t="s">
        <v>66</v>
      </c>
      <c r="AC8381" t="s">
        <v>67</v>
      </c>
      <c r="AD8381">
        <v>18.038082122802699</v>
      </c>
      <c r="AE8381">
        <v>-71.744346618652301</v>
      </c>
      <c r="AF8381" t="s">
        <v>24931</v>
      </c>
      <c r="AG8381" t="s">
        <v>32</v>
      </c>
      <c r="AH8381" t="s">
        <v>48</v>
      </c>
      <c r="AI8381" t="s">
        <v>87</v>
      </c>
      <c r="AJ8381" t="s">
        <v>1488</v>
      </c>
      <c r="AK8381" t="s">
        <v>1179</v>
      </c>
      <c r="AL8381" t="s">
        <v>1171</v>
      </c>
      <c r="AM8381" t="s">
        <v>1180</v>
      </c>
      <c r="AR8381" t="s">
        <v>91</v>
      </c>
      <c r="AS8381">
        <v>9000133906</v>
      </c>
      <c r="AV8381" t="s">
        <v>281</v>
      </c>
      <c r="AW8381" t="str">
        <f>_xlfn.XLOOKUP(UNIVERSO[[#This Row],[RUTA-LOCALIDAD D&amp;N]],'[1]Cuota Ruta'!E:E,'[1]Cuota Ruta'!G:G)</f>
        <v>Cargar</v>
      </c>
    </row>
    <row r="8382" spans="1:49" x14ac:dyDescent="0.25">
      <c r="A8382" t="s">
        <v>48</v>
      </c>
      <c r="B8382" t="s">
        <v>49</v>
      </c>
      <c r="C8382" t="s">
        <v>50</v>
      </c>
      <c r="D8382" t="s">
        <v>268</v>
      </c>
      <c r="E8382" t="s">
        <v>1196</v>
      </c>
      <c r="F8382" t="s">
        <v>126</v>
      </c>
      <c r="G8382">
        <v>9000134555</v>
      </c>
      <c r="H8382">
        <v>134555</v>
      </c>
      <c r="I8382" t="s">
        <v>24932</v>
      </c>
      <c r="J8382" t="s">
        <v>24933</v>
      </c>
      <c r="K8382" t="s">
        <v>129</v>
      </c>
      <c r="L8382" t="s">
        <v>1199</v>
      </c>
      <c r="M8382" t="s">
        <v>20406</v>
      </c>
      <c r="N8382" t="s">
        <v>1199</v>
      </c>
      <c r="O8382" t="s">
        <v>126</v>
      </c>
      <c r="P8382">
        <v>331</v>
      </c>
      <c r="Q8382" t="s">
        <v>2886</v>
      </c>
      <c r="R8382" t="s">
        <v>2886</v>
      </c>
      <c r="S8382" t="s">
        <v>1201</v>
      </c>
      <c r="T8382" t="s">
        <v>1201</v>
      </c>
      <c r="U8382">
        <v>18.444569999999999</v>
      </c>
      <c r="V8382">
        <v>-70.711749999999995</v>
      </c>
      <c r="W8382" t="s">
        <v>2887</v>
      </c>
      <c r="X8382" t="s">
        <v>63</v>
      </c>
      <c r="Y8382" t="s">
        <v>64</v>
      </c>
      <c r="Z8382" t="s">
        <v>65</v>
      </c>
      <c r="AA8382">
        <v>1163013780</v>
      </c>
      <c r="AB8382" t="s">
        <v>66</v>
      </c>
      <c r="AC8382" t="s">
        <v>67</v>
      </c>
      <c r="AD8382">
        <v>18.444569999999999</v>
      </c>
      <c r="AE8382">
        <v>-70.711749999999995</v>
      </c>
      <c r="AF8382" t="s">
        <v>24934</v>
      </c>
      <c r="AG8382" t="s">
        <v>32</v>
      </c>
      <c r="AH8382" t="s">
        <v>48</v>
      </c>
      <c r="AI8382" t="s">
        <v>87</v>
      </c>
      <c r="AJ8382" t="s">
        <v>1488</v>
      </c>
      <c r="AK8382" t="s">
        <v>1204</v>
      </c>
      <c r="AL8382" t="s">
        <v>1196</v>
      </c>
      <c r="AM8382" t="s">
        <v>1205</v>
      </c>
      <c r="AR8382" t="s">
        <v>91</v>
      </c>
      <c r="AS8382">
        <v>9000134555</v>
      </c>
      <c r="AV8382" t="s">
        <v>281</v>
      </c>
      <c r="AW8382" t="str">
        <f>_xlfn.XLOOKUP(UNIVERSO[[#This Row],[RUTA-LOCALIDAD D&amp;N]],'[1]Cuota Ruta'!E:E,'[1]Cuota Ruta'!G:G)</f>
        <v>Cargar</v>
      </c>
    </row>
    <row r="8383" spans="1:49" x14ac:dyDescent="0.25">
      <c r="A8383" t="s">
        <v>48</v>
      </c>
      <c r="B8383" t="s">
        <v>49</v>
      </c>
      <c r="C8383" t="s">
        <v>50</v>
      </c>
      <c r="D8383" t="s">
        <v>124</v>
      </c>
      <c r="E8383" t="s">
        <v>1266</v>
      </c>
      <c r="F8383" t="s">
        <v>126</v>
      </c>
      <c r="G8383">
        <v>9000135187</v>
      </c>
      <c r="H8383">
        <v>135187</v>
      </c>
      <c r="I8383" t="s">
        <v>24935</v>
      </c>
      <c r="J8383" t="s">
        <v>24936</v>
      </c>
      <c r="K8383" t="s">
        <v>129</v>
      </c>
      <c r="L8383" t="s">
        <v>130</v>
      </c>
      <c r="M8383" t="s">
        <v>3120</v>
      </c>
      <c r="N8383" t="s">
        <v>132</v>
      </c>
      <c r="O8383" t="s">
        <v>126</v>
      </c>
      <c r="P8383">
        <v>313</v>
      </c>
      <c r="Q8383" t="s">
        <v>3112</v>
      </c>
      <c r="R8383" t="s">
        <v>3112</v>
      </c>
      <c r="S8383" t="s">
        <v>134</v>
      </c>
      <c r="T8383" t="s">
        <v>134</v>
      </c>
      <c r="U8383">
        <v>18.537029266357401</v>
      </c>
      <c r="V8383">
        <v>-70.513031005859403</v>
      </c>
      <c r="W8383" t="s">
        <v>3113</v>
      </c>
      <c r="X8383" t="s">
        <v>63</v>
      </c>
      <c r="Y8383" t="s">
        <v>64</v>
      </c>
      <c r="Z8383" t="s">
        <v>65</v>
      </c>
      <c r="AA8383">
        <v>1163013987</v>
      </c>
      <c r="AB8383" t="s">
        <v>66</v>
      </c>
      <c r="AC8383" t="s">
        <v>67</v>
      </c>
      <c r="AD8383">
        <v>18.537029266357401</v>
      </c>
      <c r="AE8383">
        <v>-70.513031005859403</v>
      </c>
      <c r="AF8383" t="s">
        <v>24937</v>
      </c>
      <c r="AG8383" t="s">
        <v>32</v>
      </c>
      <c r="AH8383" t="s">
        <v>48</v>
      </c>
      <c r="AI8383" t="s">
        <v>87</v>
      </c>
      <c r="AJ8383" t="s">
        <v>1488</v>
      </c>
      <c r="AK8383" t="s">
        <v>1273</v>
      </c>
      <c r="AL8383" t="s">
        <v>1266</v>
      </c>
      <c r="AM8383" t="s">
        <v>1274</v>
      </c>
      <c r="AR8383" t="s">
        <v>91</v>
      </c>
      <c r="AS8383">
        <v>9000135187</v>
      </c>
      <c r="AV8383" t="s">
        <v>75</v>
      </c>
      <c r="AW8383" t="str">
        <f>_xlfn.XLOOKUP(UNIVERSO[[#This Row],[RUTA-LOCALIDAD D&amp;N]],'[1]Cuota Ruta'!E:E,'[1]Cuota Ruta'!G:G)</f>
        <v>Cargar</v>
      </c>
    </row>
    <row r="8384" spans="1:49" x14ac:dyDescent="0.25">
      <c r="A8384" t="s">
        <v>48</v>
      </c>
      <c r="B8384" t="s">
        <v>49</v>
      </c>
      <c r="C8384" t="s">
        <v>50</v>
      </c>
      <c r="D8384" t="s">
        <v>124</v>
      </c>
      <c r="E8384" t="s">
        <v>1266</v>
      </c>
      <c r="F8384" t="s">
        <v>126</v>
      </c>
      <c r="G8384">
        <v>9000135223</v>
      </c>
      <c r="H8384">
        <v>135223</v>
      </c>
      <c r="I8384" t="s">
        <v>24938</v>
      </c>
      <c r="J8384" t="s">
        <v>24939</v>
      </c>
      <c r="K8384" t="s">
        <v>129</v>
      </c>
      <c r="L8384" t="s">
        <v>130</v>
      </c>
      <c r="M8384" t="s">
        <v>3120</v>
      </c>
      <c r="N8384" t="s">
        <v>132</v>
      </c>
      <c r="O8384" t="s">
        <v>126</v>
      </c>
      <c r="P8384">
        <v>334</v>
      </c>
      <c r="Q8384" t="s">
        <v>3095</v>
      </c>
      <c r="R8384" t="s">
        <v>3095</v>
      </c>
      <c r="S8384" t="s">
        <v>134</v>
      </c>
      <c r="T8384" t="s">
        <v>134</v>
      </c>
      <c r="U8384">
        <v>18.543670649999999</v>
      </c>
      <c r="V8384">
        <v>-70.509201050000001</v>
      </c>
      <c r="W8384" t="s">
        <v>3096</v>
      </c>
      <c r="X8384" t="s">
        <v>63</v>
      </c>
      <c r="Y8384" t="s">
        <v>64</v>
      </c>
      <c r="Z8384" t="s">
        <v>65</v>
      </c>
      <c r="AA8384">
        <v>1163013992</v>
      </c>
      <c r="AB8384" t="s">
        <v>66</v>
      </c>
      <c r="AC8384" t="s">
        <v>67</v>
      </c>
      <c r="AD8384">
        <v>18.543670649999999</v>
      </c>
      <c r="AE8384">
        <v>-70.509201050000001</v>
      </c>
      <c r="AF8384" t="s">
        <v>24940</v>
      </c>
      <c r="AG8384" t="s">
        <v>32</v>
      </c>
      <c r="AH8384" t="s">
        <v>48</v>
      </c>
      <c r="AI8384" t="s">
        <v>87</v>
      </c>
      <c r="AJ8384" t="s">
        <v>1488</v>
      </c>
      <c r="AK8384" t="s">
        <v>1273</v>
      </c>
      <c r="AL8384" t="s">
        <v>1266</v>
      </c>
      <c r="AM8384" t="s">
        <v>1274</v>
      </c>
      <c r="AR8384" t="s">
        <v>91</v>
      </c>
      <c r="AS8384">
        <v>9000135223</v>
      </c>
      <c r="AV8384" t="s">
        <v>75</v>
      </c>
      <c r="AW8384" t="str">
        <f>_xlfn.XLOOKUP(UNIVERSO[[#This Row],[RUTA-LOCALIDAD D&amp;N]],'[1]Cuota Ruta'!E:E,'[1]Cuota Ruta'!G:G)</f>
        <v>Cargar</v>
      </c>
    </row>
    <row r="8385" spans="1:49" x14ac:dyDescent="0.25">
      <c r="A8385" t="s">
        <v>48</v>
      </c>
      <c r="B8385" t="s">
        <v>49</v>
      </c>
      <c r="C8385" t="s">
        <v>50</v>
      </c>
      <c r="D8385" t="s">
        <v>51</v>
      </c>
      <c r="E8385" t="s">
        <v>193</v>
      </c>
      <c r="F8385" t="s">
        <v>194</v>
      </c>
      <c r="G8385">
        <v>9000135931</v>
      </c>
      <c r="H8385">
        <v>135931</v>
      </c>
      <c r="I8385" t="s">
        <v>24941</v>
      </c>
      <c r="J8385" t="s">
        <v>24942</v>
      </c>
      <c r="K8385" t="s">
        <v>197</v>
      </c>
      <c r="L8385" t="s">
        <v>180</v>
      </c>
      <c r="M8385" t="s">
        <v>180</v>
      </c>
      <c r="N8385" t="s">
        <v>2891</v>
      </c>
      <c r="O8385" t="s">
        <v>59</v>
      </c>
      <c r="P8385">
        <v>321</v>
      </c>
      <c r="Q8385" t="s">
        <v>2499</v>
      </c>
      <c r="R8385" t="s">
        <v>2499</v>
      </c>
      <c r="S8385" t="s">
        <v>1016</v>
      </c>
      <c r="T8385" t="s">
        <v>1016</v>
      </c>
      <c r="U8385">
        <v>18.585481600000001</v>
      </c>
      <c r="V8385">
        <v>-68.710174600000002</v>
      </c>
      <c r="W8385" t="s">
        <v>2500</v>
      </c>
      <c r="X8385" t="s">
        <v>85</v>
      </c>
      <c r="Y8385" t="s">
        <v>64</v>
      </c>
      <c r="Z8385" t="s">
        <v>65</v>
      </c>
      <c r="AA8385">
        <v>1160016545</v>
      </c>
      <c r="AB8385" t="s">
        <v>66</v>
      </c>
      <c r="AC8385" t="s">
        <v>67</v>
      </c>
      <c r="AD8385">
        <v>18.585481600000001</v>
      </c>
      <c r="AE8385">
        <v>-68.710174600000002</v>
      </c>
      <c r="AF8385" t="s">
        <v>24943</v>
      </c>
      <c r="AG8385" t="s">
        <v>32</v>
      </c>
      <c r="AH8385" t="s">
        <v>48</v>
      </c>
      <c r="AI8385" t="s">
        <v>87</v>
      </c>
      <c r="AJ8385" t="s">
        <v>1488</v>
      </c>
      <c r="AK8385" t="s">
        <v>235</v>
      </c>
      <c r="AL8385" t="s">
        <v>193</v>
      </c>
      <c r="AM8385" t="s">
        <v>236</v>
      </c>
      <c r="AR8385" t="s">
        <v>91</v>
      </c>
      <c r="AS8385">
        <v>9000135931</v>
      </c>
      <c r="AV8385" t="s">
        <v>75</v>
      </c>
      <c r="AW8385" t="str">
        <f>_xlfn.XLOOKUP(UNIVERSO[[#This Row],[RUTA-LOCALIDAD D&amp;N]],'[1]Cuota Ruta'!E:E,'[1]Cuota Ruta'!G:G)</f>
        <v>Cargar</v>
      </c>
    </row>
    <row r="8386" spans="1:49" x14ac:dyDescent="0.25">
      <c r="A8386" t="s">
        <v>48</v>
      </c>
      <c r="B8386" t="s">
        <v>49</v>
      </c>
      <c r="C8386" t="s">
        <v>50</v>
      </c>
      <c r="D8386" t="s">
        <v>51</v>
      </c>
      <c r="E8386" t="s">
        <v>140</v>
      </c>
      <c r="F8386" t="s">
        <v>141</v>
      </c>
      <c r="G8386">
        <v>9000136817</v>
      </c>
      <c r="H8386">
        <v>136817</v>
      </c>
      <c r="I8386" t="s">
        <v>24944</v>
      </c>
      <c r="J8386" t="s">
        <v>24945</v>
      </c>
      <c r="K8386" t="s">
        <v>144</v>
      </c>
      <c r="L8386" t="s">
        <v>93</v>
      </c>
      <c r="M8386" t="s">
        <v>93</v>
      </c>
      <c r="N8386" t="s">
        <v>3288</v>
      </c>
      <c r="O8386" t="s">
        <v>59</v>
      </c>
      <c r="P8386">
        <v>365</v>
      </c>
      <c r="Q8386" t="s">
        <v>1576</v>
      </c>
      <c r="R8386" t="s">
        <v>1576</v>
      </c>
      <c r="S8386" t="s">
        <v>147</v>
      </c>
      <c r="T8386" t="s">
        <v>147</v>
      </c>
      <c r="U8386">
        <v>18.455596920000001</v>
      </c>
      <c r="V8386">
        <v>-69.695350649999995</v>
      </c>
      <c r="W8386" t="s">
        <v>1577</v>
      </c>
      <c r="X8386" t="s">
        <v>85</v>
      </c>
      <c r="Y8386" t="s">
        <v>64</v>
      </c>
      <c r="Z8386" t="s">
        <v>65</v>
      </c>
      <c r="AA8386">
        <v>1153024178</v>
      </c>
      <c r="AB8386" t="s">
        <v>66</v>
      </c>
      <c r="AC8386" t="s">
        <v>67</v>
      </c>
      <c r="AD8386">
        <v>18.455596920000001</v>
      </c>
      <c r="AE8386">
        <v>-69.695350649999995</v>
      </c>
      <c r="AF8386" t="s">
        <v>24946</v>
      </c>
      <c r="AG8386" t="s">
        <v>32</v>
      </c>
      <c r="AH8386" t="s">
        <v>48</v>
      </c>
      <c r="AI8386" t="s">
        <v>87</v>
      </c>
      <c r="AJ8386" t="s">
        <v>1488</v>
      </c>
      <c r="AK8386" t="s">
        <v>609</v>
      </c>
      <c r="AL8386" t="s">
        <v>140</v>
      </c>
      <c r="AM8386" t="s">
        <v>610</v>
      </c>
      <c r="AR8386" t="s">
        <v>91</v>
      </c>
      <c r="AS8386">
        <v>9000136817</v>
      </c>
      <c r="AV8386" t="s">
        <v>153</v>
      </c>
      <c r="AW8386" t="str">
        <f>_xlfn.XLOOKUP(UNIVERSO[[#This Row],[RUTA-LOCALIDAD D&amp;N]],'[1]Cuota Ruta'!E:E,'[1]Cuota Ruta'!G:G)</f>
        <v>Cargar</v>
      </c>
    </row>
    <row r="8387" spans="1:49" x14ac:dyDescent="0.25">
      <c r="A8387" t="s">
        <v>48</v>
      </c>
      <c r="B8387" t="s">
        <v>49</v>
      </c>
      <c r="C8387" t="s">
        <v>50</v>
      </c>
      <c r="D8387" t="s">
        <v>124</v>
      </c>
      <c r="E8387" t="s">
        <v>125</v>
      </c>
      <c r="F8387" t="s">
        <v>126</v>
      </c>
      <c r="G8387">
        <v>9000137047</v>
      </c>
      <c r="H8387">
        <v>137047</v>
      </c>
      <c r="I8387" t="s">
        <v>24947</v>
      </c>
      <c r="J8387" t="s">
        <v>24948</v>
      </c>
      <c r="K8387" t="s">
        <v>129</v>
      </c>
      <c r="L8387" t="s">
        <v>130</v>
      </c>
      <c r="M8387" t="s">
        <v>3129</v>
      </c>
      <c r="N8387" t="s">
        <v>132</v>
      </c>
      <c r="O8387" t="s">
        <v>126</v>
      </c>
      <c r="P8387">
        <v>329</v>
      </c>
      <c r="Q8387" t="s">
        <v>3130</v>
      </c>
      <c r="R8387" t="s">
        <v>3130</v>
      </c>
      <c r="S8387" t="s">
        <v>134</v>
      </c>
      <c r="T8387" t="s">
        <v>134</v>
      </c>
      <c r="U8387">
        <v>18.267005919999999</v>
      </c>
      <c r="V8387">
        <v>-70.321357730000003</v>
      </c>
      <c r="W8387" t="s">
        <v>3131</v>
      </c>
      <c r="X8387" t="s">
        <v>63</v>
      </c>
      <c r="Y8387" t="s">
        <v>64</v>
      </c>
      <c r="Z8387" t="s">
        <v>65</v>
      </c>
      <c r="AA8387">
        <v>1163015993</v>
      </c>
      <c r="AB8387" t="s">
        <v>66</v>
      </c>
      <c r="AC8387" t="s">
        <v>67</v>
      </c>
      <c r="AD8387">
        <v>18.267005919999999</v>
      </c>
      <c r="AE8387">
        <v>-70.321357730000003</v>
      </c>
      <c r="AF8387" t="s">
        <v>24949</v>
      </c>
      <c r="AG8387" t="s">
        <v>32</v>
      </c>
      <c r="AH8387" t="s">
        <v>48</v>
      </c>
      <c r="AI8387" t="s">
        <v>87</v>
      </c>
      <c r="AJ8387" t="s">
        <v>1488</v>
      </c>
      <c r="AK8387" t="s">
        <v>137</v>
      </c>
      <c r="AL8387" t="s">
        <v>125</v>
      </c>
      <c r="AM8387" t="s">
        <v>138</v>
      </c>
      <c r="AR8387" t="s">
        <v>91</v>
      </c>
      <c r="AS8387">
        <v>9000137047</v>
      </c>
      <c r="AV8387" t="s">
        <v>75</v>
      </c>
      <c r="AW8387" t="str">
        <f>_xlfn.XLOOKUP(UNIVERSO[[#This Row],[RUTA-LOCALIDAD D&amp;N]],'[1]Cuota Ruta'!E:E,'[1]Cuota Ruta'!G:G)</f>
        <v>Cargar</v>
      </c>
    </row>
    <row r="8388" spans="1:49" x14ac:dyDescent="0.25">
      <c r="A8388" t="s">
        <v>48</v>
      </c>
      <c r="B8388" t="s">
        <v>49</v>
      </c>
      <c r="C8388" t="s">
        <v>50</v>
      </c>
      <c r="D8388" t="s">
        <v>51</v>
      </c>
      <c r="E8388" t="s">
        <v>257</v>
      </c>
      <c r="F8388" t="s">
        <v>194</v>
      </c>
      <c r="G8388">
        <v>9000137416</v>
      </c>
      <c r="H8388">
        <v>137416</v>
      </c>
      <c r="I8388" t="s">
        <v>24950</v>
      </c>
      <c r="J8388" t="s">
        <v>24951</v>
      </c>
      <c r="K8388" t="s">
        <v>197</v>
      </c>
      <c r="L8388" t="s">
        <v>301</v>
      </c>
      <c r="M8388" t="s">
        <v>301</v>
      </c>
      <c r="N8388" t="s">
        <v>21869</v>
      </c>
      <c r="O8388" t="s">
        <v>59</v>
      </c>
      <c r="P8388">
        <v>303</v>
      </c>
      <c r="Q8388" t="s">
        <v>2139</v>
      </c>
      <c r="R8388" t="s">
        <v>2139</v>
      </c>
      <c r="S8388" t="s">
        <v>304</v>
      </c>
      <c r="T8388" t="s">
        <v>304</v>
      </c>
      <c r="U8388">
        <v>19.522879</v>
      </c>
      <c r="V8388">
        <v>-69.904200000000003</v>
      </c>
      <c r="W8388" t="s">
        <v>2140</v>
      </c>
      <c r="X8388" t="s">
        <v>63</v>
      </c>
      <c r="Y8388" t="s">
        <v>64</v>
      </c>
      <c r="Z8388" t="s">
        <v>99</v>
      </c>
      <c r="AA8388">
        <v>1152010286</v>
      </c>
      <c r="AB8388" t="s">
        <v>66</v>
      </c>
      <c r="AC8388" t="s">
        <v>67</v>
      </c>
      <c r="AD8388">
        <v>19.522879</v>
      </c>
      <c r="AE8388">
        <v>-69.904200000000003</v>
      </c>
      <c r="AF8388" t="s">
        <v>24952</v>
      </c>
      <c r="AG8388" t="s">
        <v>32</v>
      </c>
      <c r="AH8388" t="s">
        <v>48</v>
      </c>
      <c r="AI8388" t="s">
        <v>87</v>
      </c>
      <c r="AJ8388" t="s">
        <v>1488</v>
      </c>
      <c r="AK8388" t="s">
        <v>265</v>
      </c>
      <c r="AL8388" t="s">
        <v>257</v>
      </c>
      <c r="AM8388" t="s">
        <v>266</v>
      </c>
      <c r="AR8388" t="s">
        <v>91</v>
      </c>
      <c r="AS8388">
        <v>9000137416</v>
      </c>
      <c r="AV8388" t="s">
        <v>267</v>
      </c>
      <c r="AW8388" t="str">
        <f>_xlfn.XLOOKUP(UNIVERSO[[#This Row],[RUTA-LOCALIDAD D&amp;N]],'[1]Cuota Ruta'!E:E,'[1]Cuota Ruta'!G:G)</f>
        <v>Cargar</v>
      </c>
    </row>
    <row r="8389" spans="1:49" x14ac:dyDescent="0.25">
      <c r="A8389" t="s">
        <v>48</v>
      </c>
      <c r="B8389" t="s">
        <v>49</v>
      </c>
      <c r="C8389" t="s">
        <v>50</v>
      </c>
      <c r="D8389" t="s">
        <v>268</v>
      </c>
      <c r="E8389" t="s">
        <v>269</v>
      </c>
      <c r="F8389" t="s">
        <v>126</v>
      </c>
      <c r="G8389">
        <v>9000138194</v>
      </c>
      <c r="H8389">
        <v>138194</v>
      </c>
      <c r="I8389" t="s">
        <v>24953</v>
      </c>
      <c r="J8389" t="s">
        <v>24954</v>
      </c>
      <c r="K8389" t="s">
        <v>129</v>
      </c>
      <c r="L8389" t="s">
        <v>272</v>
      </c>
      <c r="M8389" t="s">
        <v>273</v>
      </c>
      <c r="N8389" t="s">
        <v>273</v>
      </c>
      <c r="O8389" t="s">
        <v>126</v>
      </c>
      <c r="P8389">
        <v>315</v>
      </c>
      <c r="Q8389" t="s">
        <v>2829</v>
      </c>
      <c r="R8389" t="s">
        <v>2829</v>
      </c>
      <c r="S8389" t="s">
        <v>275</v>
      </c>
      <c r="T8389" t="s">
        <v>275</v>
      </c>
      <c r="U8389">
        <v>18.87384033</v>
      </c>
      <c r="V8389">
        <v>-71.689315800000003</v>
      </c>
      <c r="W8389" t="s">
        <v>2830</v>
      </c>
      <c r="X8389" t="s">
        <v>63</v>
      </c>
      <c r="Y8389" t="s">
        <v>64</v>
      </c>
      <c r="Z8389" t="s">
        <v>65</v>
      </c>
      <c r="AA8389">
        <v>1163016066</v>
      </c>
      <c r="AB8389" t="s">
        <v>116</v>
      </c>
      <c r="AC8389" t="s">
        <v>67</v>
      </c>
      <c r="AD8389">
        <v>18.873823000000002</v>
      </c>
      <c r="AE8389">
        <v>-71.689393989999999</v>
      </c>
      <c r="AF8389" t="s">
        <v>24955</v>
      </c>
      <c r="AG8389" t="s">
        <v>32</v>
      </c>
      <c r="AH8389" t="s">
        <v>48</v>
      </c>
      <c r="AI8389" t="s">
        <v>87</v>
      </c>
      <c r="AJ8389" t="s">
        <v>1488</v>
      </c>
      <c r="AK8389" t="s">
        <v>278</v>
      </c>
      <c r="AL8389" t="s">
        <v>269</v>
      </c>
      <c r="AM8389" t="s">
        <v>279</v>
      </c>
      <c r="AR8389" t="s">
        <v>91</v>
      </c>
      <c r="AS8389">
        <v>9000138194</v>
      </c>
      <c r="AV8389" t="s">
        <v>281</v>
      </c>
      <c r="AW8389" t="str">
        <f>_xlfn.XLOOKUP(UNIVERSO[[#This Row],[RUTA-LOCALIDAD D&amp;N]],'[1]Cuota Ruta'!E:E,'[1]Cuota Ruta'!G:G)</f>
        <v>Cargar</v>
      </c>
    </row>
    <row r="8390" spans="1:49" x14ac:dyDescent="0.25">
      <c r="A8390" t="s">
        <v>48</v>
      </c>
      <c r="B8390" t="s">
        <v>49</v>
      </c>
      <c r="C8390" t="s">
        <v>50</v>
      </c>
      <c r="D8390" t="s">
        <v>268</v>
      </c>
      <c r="E8390" t="s">
        <v>269</v>
      </c>
      <c r="F8390" t="s">
        <v>126</v>
      </c>
      <c r="G8390">
        <v>9000138468</v>
      </c>
      <c r="H8390">
        <v>138468</v>
      </c>
      <c r="I8390" t="s">
        <v>24956</v>
      </c>
      <c r="J8390" t="s">
        <v>24957</v>
      </c>
      <c r="K8390" t="s">
        <v>129</v>
      </c>
      <c r="L8390" t="s">
        <v>272</v>
      </c>
      <c r="M8390" t="s">
        <v>15487</v>
      </c>
      <c r="N8390" t="s">
        <v>273</v>
      </c>
      <c r="O8390" t="s">
        <v>126</v>
      </c>
      <c r="P8390">
        <v>319</v>
      </c>
      <c r="Q8390" t="s">
        <v>2843</v>
      </c>
      <c r="R8390" t="s">
        <v>2843</v>
      </c>
      <c r="S8390" t="s">
        <v>275</v>
      </c>
      <c r="T8390" t="s">
        <v>275</v>
      </c>
      <c r="U8390">
        <v>18.805156709999999</v>
      </c>
      <c r="V8390">
        <v>-71.248634339999995</v>
      </c>
      <c r="W8390" t="s">
        <v>2844</v>
      </c>
      <c r="X8390" t="s">
        <v>63</v>
      </c>
      <c r="Y8390" t="s">
        <v>64</v>
      </c>
      <c r="Z8390" t="s">
        <v>65</v>
      </c>
      <c r="AA8390">
        <v>1163016090</v>
      </c>
      <c r="AB8390" t="s">
        <v>66</v>
      </c>
      <c r="AC8390" t="s">
        <v>67</v>
      </c>
      <c r="AD8390">
        <v>18.805156709999999</v>
      </c>
      <c r="AE8390">
        <v>-71.248634339999995</v>
      </c>
      <c r="AF8390" t="s">
        <v>24958</v>
      </c>
      <c r="AG8390" t="s">
        <v>32</v>
      </c>
      <c r="AH8390" t="s">
        <v>48</v>
      </c>
      <c r="AI8390" t="s">
        <v>87</v>
      </c>
      <c r="AJ8390" t="s">
        <v>1488</v>
      </c>
      <c r="AK8390" t="s">
        <v>278</v>
      </c>
      <c r="AL8390" t="s">
        <v>269</v>
      </c>
      <c r="AM8390" t="s">
        <v>279</v>
      </c>
      <c r="AR8390" t="s">
        <v>91</v>
      </c>
      <c r="AS8390">
        <v>9000138468</v>
      </c>
      <c r="AV8390" t="s">
        <v>281</v>
      </c>
      <c r="AW8390" t="str">
        <f>_xlfn.XLOOKUP(UNIVERSO[[#This Row],[RUTA-LOCALIDAD D&amp;N]],'[1]Cuota Ruta'!E:E,'[1]Cuota Ruta'!G:G)</f>
        <v>Cargar</v>
      </c>
    </row>
    <row r="8391" spans="1:49" x14ac:dyDescent="0.25">
      <c r="A8391" t="s">
        <v>48</v>
      </c>
      <c r="B8391" t="s">
        <v>49</v>
      </c>
      <c r="C8391" t="s">
        <v>50</v>
      </c>
      <c r="D8391" t="s">
        <v>124</v>
      </c>
      <c r="E8391" t="s">
        <v>1171</v>
      </c>
      <c r="F8391" t="s">
        <v>126</v>
      </c>
      <c r="G8391">
        <v>9000138903</v>
      </c>
      <c r="H8391">
        <v>138903</v>
      </c>
      <c r="I8391" t="s">
        <v>24959</v>
      </c>
      <c r="J8391" t="s">
        <v>24960</v>
      </c>
      <c r="K8391" t="s">
        <v>129</v>
      </c>
      <c r="L8391" t="s">
        <v>1174</v>
      </c>
      <c r="M8391" t="s">
        <v>58</v>
      </c>
      <c r="N8391" t="s">
        <v>1174</v>
      </c>
      <c r="O8391" t="s">
        <v>126</v>
      </c>
      <c r="P8391">
        <v>325</v>
      </c>
      <c r="Q8391" t="s">
        <v>3297</v>
      </c>
      <c r="R8391" t="s">
        <v>3297</v>
      </c>
      <c r="S8391" t="s">
        <v>1176</v>
      </c>
      <c r="T8391" t="s">
        <v>1176</v>
      </c>
      <c r="U8391">
        <v>18.387712480000001</v>
      </c>
      <c r="V8391">
        <v>-71.181282039999999</v>
      </c>
      <c r="W8391" t="s">
        <v>3298</v>
      </c>
      <c r="X8391" t="s">
        <v>63</v>
      </c>
      <c r="Y8391" t="s">
        <v>64</v>
      </c>
      <c r="Z8391" t="s">
        <v>65</v>
      </c>
      <c r="AA8391">
        <v>1163016122</v>
      </c>
      <c r="AB8391" t="s">
        <v>66</v>
      </c>
      <c r="AC8391" t="s">
        <v>67</v>
      </c>
      <c r="AD8391">
        <v>18.387712480000001</v>
      </c>
      <c r="AE8391">
        <v>-71.181282039999999</v>
      </c>
      <c r="AF8391" t="s">
        <v>24961</v>
      </c>
      <c r="AG8391" t="s">
        <v>32</v>
      </c>
      <c r="AH8391" t="s">
        <v>48</v>
      </c>
      <c r="AI8391" t="s">
        <v>87</v>
      </c>
      <c r="AJ8391" t="s">
        <v>1488</v>
      </c>
      <c r="AK8391" t="s">
        <v>1179</v>
      </c>
      <c r="AL8391" t="s">
        <v>1171</v>
      </c>
      <c r="AM8391" t="s">
        <v>1180</v>
      </c>
      <c r="AR8391" t="s">
        <v>91</v>
      </c>
      <c r="AS8391">
        <v>9000138903</v>
      </c>
      <c r="AV8391" t="s">
        <v>281</v>
      </c>
      <c r="AW8391" t="str">
        <f>_xlfn.XLOOKUP(UNIVERSO[[#This Row],[RUTA-LOCALIDAD D&amp;N]],'[1]Cuota Ruta'!E:E,'[1]Cuota Ruta'!G:G)</f>
        <v>Cargar</v>
      </c>
    </row>
    <row r="8392" spans="1:49" x14ac:dyDescent="0.25">
      <c r="A8392" t="s">
        <v>48</v>
      </c>
      <c r="B8392" t="s">
        <v>49</v>
      </c>
      <c r="C8392" t="s">
        <v>50</v>
      </c>
      <c r="D8392" t="s">
        <v>51</v>
      </c>
      <c r="E8392" t="s">
        <v>193</v>
      </c>
      <c r="F8392" t="s">
        <v>194</v>
      </c>
      <c r="G8392">
        <v>9000139265</v>
      </c>
      <c r="H8392">
        <v>139265</v>
      </c>
      <c r="I8392" t="s">
        <v>24962</v>
      </c>
      <c r="J8392" t="s">
        <v>24963</v>
      </c>
      <c r="K8392" t="s">
        <v>197</v>
      </c>
      <c r="L8392" t="s">
        <v>180</v>
      </c>
      <c r="M8392" t="s">
        <v>180</v>
      </c>
      <c r="N8392" t="s">
        <v>3652</v>
      </c>
      <c r="O8392" t="s">
        <v>59</v>
      </c>
      <c r="P8392">
        <v>317</v>
      </c>
      <c r="Q8392" t="s">
        <v>2469</v>
      </c>
      <c r="R8392" t="s">
        <v>2469</v>
      </c>
      <c r="S8392" t="s">
        <v>1016</v>
      </c>
      <c r="T8392" t="s">
        <v>1016</v>
      </c>
      <c r="U8392">
        <v>18.699369999999998</v>
      </c>
      <c r="V8392">
        <v>-68.837999999999994</v>
      </c>
      <c r="W8392" t="s">
        <v>2470</v>
      </c>
      <c r="X8392" t="s">
        <v>63</v>
      </c>
      <c r="Y8392" t="s">
        <v>64</v>
      </c>
      <c r="Z8392" t="s">
        <v>65</v>
      </c>
      <c r="AA8392">
        <v>1160017055</v>
      </c>
      <c r="AB8392" t="s">
        <v>66</v>
      </c>
      <c r="AC8392" t="s">
        <v>67</v>
      </c>
      <c r="AD8392">
        <v>18.699369999999998</v>
      </c>
      <c r="AE8392">
        <v>-68.837999999999994</v>
      </c>
      <c r="AF8392" t="s">
        <v>24964</v>
      </c>
      <c r="AG8392" t="s">
        <v>32</v>
      </c>
      <c r="AH8392" t="s">
        <v>48</v>
      </c>
      <c r="AI8392" t="s">
        <v>87</v>
      </c>
      <c r="AJ8392" t="s">
        <v>1488</v>
      </c>
      <c r="AK8392" t="s">
        <v>235</v>
      </c>
      <c r="AL8392" t="s">
        <v>193</v>
      </c>
      <c r="AM8392" t="s">
        <v>236</v>
      </c>
      <c r="AR8392" t="s">
        <v>91</v>
      </c>
      <c r="AS8392">
        <v>9000139265</v>
      </c>
      <c r="AV8392" t="s">
        <v>75</v>
      </c>
      <c r="AW8392" t="str">
        <f>_xlfn.XLOOKUP(UNIVERSO[[#This Row],[RUTA-LOCALIDAD D&amp;N]],'[1]Cuota Ruta'!E:E,'[1]Cuota Ruta'!G:G)</f>
        <v>Cargar</v>
      </c>
    </row>
    <row r="8393" spans="1:49" x14ac:dyDescent="0.25">
      <c r="A8393" t="s">
        <v>48</v>
      </c>
      <c r="B8393" t="s">
        <v>49</v>
      </c>
      <c r="C8393" t="s">
        <v>50</v>
      </c>
      <c r="D8393" t="s">
        <v>51</v>
      </c>
      <c r="E8393" t="s">
        <v>218</v>
      </c>
      <c r="F8393" t="s">
        <v>194</v>
      </c>
      <c r="G8393">
        <v>9000139461</v>
      </c>
      <c r="H8393">
        <v>139461</v>
      </c>
      <c r="I8393" t="s">
        <v>24965</v>
      </c>
      <c r="J8393" t="s">
        <v>24966</v>
      </c>
      <c r="K8393" t="s">
        <v>197</v>
      </c>
      <c r="L8393" t="s">
        <v>180</v>
      </c>
      <c r="M8393" t="s">
        <v>180</v>
      </c>
      <c r="N8393" t="s">
        <v>58</v>
      </c>
      <c r="O8393" t="s">
        <v>59</v>
      </c>
      <c r="P8393">
        <v>313</v>
      </c>
      <c r="Q8393" t="s">
        <v>222</v>
      </c>
      <c r="R8393" t="s">
        <v>222</v>
      </c>
      <c r="S8393" t="s">
        <v>223</v>
      </c>
      <c r="T8393" t="s">
        <v>223</v>
      </c>
      <c r="U8393">
        <v>18.985240000000001</v>
      </c>
      <c r="V8393">
        <v>-69.122889999999998</v>
      </c>
      <c r="W8393" t="s">
        <v>224</v>
      </c>
      <c r="X8393" t="s">
        <v>63</v>
      </c>
      <c r="Y8393" t="s">
        <v>64</v>
      </c>
      <c r="Z8393" t="s">
        <v>65</v>
      </c>
      <c r="AA8393">
        <v>1159010042</v>
      </c>
      <c r="AB8393" t="s">
        <v>66</v>
      </c>
      <c r="AC8393" t="s">
        <v>67</v>
      </c>
      <c r="AD8393">
        <v>18.985240000000001</v>
      </c>
      <c r="AE8393">
        <v>-69.122889999999998</v>
      </c>
      <c r="AF8393" t="s">
        <v>24967</v>
      </c>
      <c r="AG8393" t="s">
        <v>32</v>
      </c>
      <c r="AH8393" t="s">
        <v>48</v>
      </c>
      <c r="AI8393" t="s">
        <v>87</v>
      </c>
      <c r="AJ8393" t="s">
        <v>1488</v>
      </c>
      <c r="AK8393" t="s">
        <v>226</v>
      </c>
      <c r="AL8393" t="s">
        <v>218</v>
      </c>
      <c r="AM8393" t="s">
        <v>227</v>
      </c>
      <c r="AR8393" t="s">
        <v>91</v>
      </c>
      <c r="AS8393">
        <v>9000139461</v>
      </c>
      <c r="AV8393" t="s">
        <v>92</v>
      </c>
      <c r="AW8393" t="str">
        <f>_xlfn.XLOOKUP(UNIVERSO[[#This Row],[RUTA-LOCALIDAD D&amp;N]],'[1]Cuota Ruta'!E:E,'[1]Cuota Ruta'!G:G)</f>
        <v>Cargar</v>
      </c>
    </row>
    <row r="8394" spans="1:49" x14ac:dyDescent="0.25">
      <c r="A8394" t="s">
        <v>48</v>
      </c>
      <c r="B8394" t="s">
        <v>49</v>
      </c>
      <c r="C8394" t="s">
        <v>50</v>
      </c>
      <c r="D8394" t="s">
        <v>51</v>
      </c>
      <c r="E8394" t="s">
        <v>823</v>
      </c>
      <c r="F8394" t="s">
        <v>283</v>
      </c>
      <c r="G8394">
        <v>9000142078</v>
      </c>
      <c r="H8394">
        <v>142078</v>
      </c>
      <c r="I8394" t="s">
        <v>24968</v>
      </c>
      <c r="J8394" t="s">
        <v>3242</v>
      </c>
      <c r="K8394" t="s">
        <v>286</v>
      </c>
      <c r="L8394" t="s">
        <v>826</v>
      </c>
      <c r="M8394" t="s">
        <v>826</v>
      </c>
      <c r="N8394" t="s">
        <v>10448</v>
      </c>
      <c r="O8394" t="s">
        <v>59</v>
      </c>
      <c r="P8394">
        <v>332</v>
      </c>
      <c r="Q8394" t="s">
        <v>2458</v>
      </c>
      <c r="R8394" t="s">
        <v>2458</v>
      </c>
      <c r="S8394" t="s">
        <v>840</v>
      </c>
      <c r="T8394" t="s">
        <v>840</v>
      </c>
      <c r="U8394">
        <v>19.276348114013601</v>
      </c>
      <c r="V8394">
        <v>-70.246780395507798</v>
      </c>
      <c r="W8394" t="s">
        <v>2459</v>
      </c>
      <c r="X8394" t="s">
        <v>63</v>
      </c>
      <c r="Y8394" t="s">
        <v>64</v>
      </c>
      <c r="Z8394" t="s">
        <v>99</v>
      </c>
      <c r="AA8394">
        <v>1154014120</v>
      </c>
      <c r="AB8394" t="s">
        <v>116</v>
      </c>
      <c r="AC8394" t="s">
        <v>67</v>
      </c>
      <c r="AD8394">
        <v>19.276309699999999</v>
      </c>
      <c r="AE8394">
        <v>-70.246963199999996</v>
      </c>
      <c r="AF8394" t="s">
        <v>24969</v>
      </c>
      <c r="AG8394" t="s">
        <v>32</v>
      </c>
      <c r="AH8394" t="s">
        <v>48</v>
      </c>
      <c r="AI8394" t="s">
        <v>87</v>
      </c>
      <c r="AJ8394" t="s">
        <v>1488</v>
      </c>
      <c r="AR8394" t="s">
        <v>91</v>
      </c>
      <c r="AS8394">
        <v>9000142078</v>
      </c>
      <c r="AW8394" t="str">
        <f>_xlfn.XLOOKUP(UNIVERSO[[#This Row],[RUTA-LOCALIDAD D&amp;N]],'[1]Cuota Ruta'!E:E,'[1]Cuota Ruta'!G:G)</f>
        <v>Cargar</v>
      </c>
    </row>
    <row r="8395" spans="1:49" x14ac:dyDescent="0.25">
      <c r="A8395" t="s">
        <v>48</v>
      </c>
      <c r="B8395" t="s">
        <v>49</v>
      </c>
      <c r="C8395" t="s">
        <v>50</v>
      </c>
      <c r="D8395" t="s">
        <v>51</v>
      </c>
      <c r="E8395" t="s">
        <v>218</v>
      </c>
      <c r="F8395" t="s">
        <v>194</v>
      </c>
      <c r="G8395">
        <v>9000142474</v>
      </c>
      <c r="H8395">
        <v>142474</v>
      </c>
      <c r="I8395" t="s">
        <v>24970</v>
      </c>
      <c r="J8395" t="s">
        <v>24971</v>
      </c>
      <c r="K8395" t="s">
        <v>197</v>
      </c>
      <c r="L8395" t="s">
        <v>180</v>
      </c>
      <c r="M8395" t="s">
        <v>180</v>
      </c>
      <c r="N8395" t="s">
        <v>58</v>
      </c>
      <c r="O8395" t="s">
        <v>59</v>
      </c>
      <c r="P8395">
        <v>320</v>
      </c>
      <c r="Q8395" t="s">
        <v>231</v>
      </c>
      <c r="R8395" t="s">
        <v>231</v>
      </c>
      <c r="S8395" t="s">
        <v>232</v>
      </c>
      <c r="T8395" t="s">
        <v>232</v>
      </c>
      <c r="U8395">
        <v>18.64913177</v>
      </c>
      <c r="V8395">
        <v>-68.657234189999997</v>
      </c>
      <c r="W8395" t="s">
        <v>233</v>
      </c>
      <c r="X8395" t="s">
        <v>63</v>
      </c>
      <c r="Y8395" t="s">
        <v>64</v>
      </c>
      <c r="Z8395" t="s">
        <v>65</v>
      </c>
      <c r="AA8395">
        <v>1159010869</v>
      </c>
      <c r="AB8395" t="s">
        <v>66</v>
      </c>
      <c r="AC8395" t="s">
        <v>67</v>
      </c>
      <c r="AD8395">
        <v>18.64913177</v>
      </c>
      <c r="AE8395">
        <v>-68.657234189999997</v>
      </c>
      <c r="AF8395" t="s">
        <v>24972</v>
      </c>
      <c r="AG8395" t="s">
        <v>32</v>
      </c>
      <c r="AH8395" t="s">
        <v>48</v>
      </c>
      <c r="AI8395" t="s">
        <v>87</v>
      </c>
      <c r="AJ8395" t="s">
        <v>1488</v>
      </c>
      <c r="AK8395" t="s">
        <v>235</v>
      </c>
      <c r="AL8395" t="s">
        <v>218</v>
      </c>
      <c r="AM8395" t="s">
        <v>236</v>
      </c>
      <c r="AR8395" t="s">
        <v>91</v>
      </c>
      <c r="AS8395">
        <v>9000142474</v>
      </c>
      <c r="AV8395" t="s">
        <v>75</v>
      </c>
      <c r="AW8395" t="str">
        <f>_xlfn.XLOOKUP(UNIVERSO[[#This Row],[RUTA-LOCALIDAD D&amp;N]],'[1]Cuota Ruta'!E:E,'[1]Cuota Ruta'!G:G)</f>
        <v>Cargar</v>
      </c>
    </row>
    <row r="8396" spans="1:49" x14ac:dyDescent="0.25">
      <c r="A8396" t="s">
        <v>48</v>
      </c>
      <c r="B8396" t="s">
        <v>49</v>
      </c>
      <c r="C8396" t="s">
        <v>50</v>
      </c>
      <c r="D8396" t="s">
        <v>51</v>
      </c>
      <c r="E8396" t="s">
        <v>193</v>
      </c>
      <c r="F8396" t="s">
        <v>194</v>
      </c>
      <c r="G8396">
        <v>9000143146</v>
      </c>
      <c r="H8396">
        <v>143146</v>
      </c>
      <c r="I8396" t="s">
        <v>24973</v>
      </c>
      <c r="J8396" t="s">
        <v>24974</v>
      </c>
      <c r="K8396" t="s">
        <v>197</v>
      </c>
      <c r="L8396" t="s">
        <v>193</v>
      </c>
      <c r="M8396" t="s">
        <v>193</v>
      </c>
      <c r="N8396" t="s">
        <v>58</v>
      </c>
      <c r="O8396" t="s">
        <v>59</v>
      </c>
      <c r="P8396">
        <v>306</v>
      </c>
      <c r="Q8396" t="s">
        <v>326</v>
      </c>
      <c r="R8396" t="s">
        <v>326</v>
      </c>
      <c r="S8396" t="s">
        <v>327</v>
      </c>
      <c r="T8396" t="s">
        <v>327</v>
      </c>
      <c r="U8396">
        <v>18.441896400000001</v>
      </c>
      <c r="V8396">
        <v>-68.986030600000007</v>
      </c>
      <c r="W8396" t="s">
        <v>328</v>
      </c>
      <c r="X8396" t="s">
        <v>63</v>
      </c>
      <c r="Y8396" t="s">
        <v>64</v>
      </c>
      <c r="Z8396" t="s">
        <v>65</v>
      </c>
      <c r="AA8396">
        <v>1160017647</v>
      </c>
      <c r="AB8396" t="s">
        <v>116</v>
      </c>
      <c r="AC8396" t="s">
        <v>67</v>
      </c>
      <c r="AD8396">
        <v>18.44191681146507</v>
      </c>
      <c r="AE8396">
        <v>-68.986016520231132</v>
      </c>
      <c r="AF8396" t="s">
        <v>24975</v>
      </c>
      <c r="AG8396" t="s">
        <v>32</v>
      </c>
      <c r="AH8396" t="s">
        <v>48</v>
      </c>
      <c r="AI8396" t="s">
        <v>87</v>
      </c>
      <c r="AJ8396" t="s">
        <v>1488</v>
      </c>
      <c r="AK8396" t="s">
        <v>330</v>
      </c>
      <c r="AL8396" t="s">
        <v>193</v>
      </c>
      <c r="AM8396" t="s">
        <v>331</v>
      </c>
      <c r="AR8396" t="s">
        <v>91</v>
      </c>
      <c r="AS8396">
        <v>9000143146</v>
      </c>
      <c r="AV8396" t="s">
        <v>206</v>
      </c>
      <c r="AW8396" t="str">
        <f>_xlfn.XLOOKUP(UNIVERSO[[#This Row],[RUTA-LOCALIDAD D&amp;N]],'[1]Cuota Ruta'!E:E,'[1]Cuota Ruta'!G:G)</f>
        <v>Cargar</v>
      </c>
    </row>
    <row r="8397" spans="1:49" x14ac:dyDescent="0.25">
      <c r="A8397" t="s">
        <v>48</v>
      </c>
      <c r="B8397" t="s">
        <v>49</v>
      </c>
      <c r="C8397" t="s">
        <v>50</v>
      </c>
      <c r="D8397" t="s">
        <v>268</v>
      </c>
      <c r="E8397" t="s">
        <v>1196</v>
      </c>
      <c r="F8397" t="s">
        <v>126</v>
      </c>
      <c r="G8397">
        <v>9000144007</v>
      </c>
      <c r="H8397">
        <v>144007</v>
      </c>
      <c r="I8397" t="s">
        <v>24976</v>
      </c>
      <c r="J8397" t="s">
        <v>24977</v>
      </c>
      <c r="K8397" t="s">
        <v>129</v>
      </c>
      <c r="L8397" t="s">
        <v>1199</v>
      </c>
      <c r="M8397" t="s">
        <v>58</v>
      </c>
      <c r="N8397" t="s">
        <v>1199</v>
      </c>
      <c r="O8397" t="s">
        <v>126</v>
      </c>
      <c r="P8397">
        <v>312</v>
      </c>
      <c r="Q8397" t="s">
        <v>2878</v>
      </c>
      <c r="R8397" t="s">
        <v>2878</v>
      </c>
      <c r="S8397" t="s">
        <v>1201</v>
      </c>
      <c r="T8397" t="s">
        <v>1201</v>
      </c>
      <c r="U8397">
        <v>18.375340000000001</v>
      </c>
      <c r="V8397">
        <v>-70.841920000000002</v>
      </c>
      <c r="W8397" t="s">
        <v>2879</v>
      </c>
      <c r="X8397" t="s">
        <v>63</v>
      </c>
      <c r="Y8397" t="s">
        <v>64</v>
      </c>
      <c r="Z8397" t="s">
        <v>65</v>
      </c>
      <c r="AA8397">
        <v>1163017451</v>
      </c>
      <c r="AB8397" t="s">
        <v>66</v>
      </c>
      <c r="AC8397" t="s">
        <v>67</v>
      </c>
      <c r="AD8397">
        <v>18.375340000000001</v>
      </c>
      <c r="AE8397">
        <v>-70.841920000000002</v>
      </c>
      <c r="AF8397" t="s">
        <v>24978</v>
      </c>
      <c r="AG8397" t="s">
        <v>32</v>
      </c>
      <c r="AH8397" t="s">
        <v>48</v>
      </c>
      <c r="AI8397" t="s">
        <v>87</v>
      </c>
      <c r="AJ8397" t="s">
        <v>1488</v>
      </c>
      <c r="AK8397" t="s">
        <v>1204</v>
      </c>
      <c r="AL8397" t="s">
        <v>1196</v>
      </c>
      <c r="AM8397" t="s">
        <v>1205</v>
      </c>
      <c r="AR8397" t="s">
        <v>91</v>
      </c>
      <c r="AS8397">
        <v>9000144007</v>
      </c>
      <c r="AV8397" t="s">
        <v>281</v>
      </c>
      <c r="AW8397" t="str">
        <f>_xlfn.XLOOKUP(UNIVERSO[[#This Row],[RUTA-LOCALIDAD D&amp;N]],'[1]Cuota Ruta'!E:E,'[1]Cuota Ruta'!G:G)</f>
        <v>Cargar</v>
      </c>
    </row>
    <row r="8398" spans="1:49" x14ac:dyDescent="0.25">
      <c r="A8398" t="s">
        <v>48</v>
      </c>
      <c r="B8398" t="s">
        <v>49</v>
      </c>
      <c r="C8398" t="s">
        <v>50</v>
      </c>
      <c r="D8398" t="s">
        <v>51</v>
      </c>
      <c r="E8398" t="s">
        <v>823</v>
      </c>
      <c r="F8398" t="s">
        <v>283</v>
      </c>
      <c r="G8398">
        <v>9000145342</v>
      </c>
      <c r="H8398">
        <v>145342</v>
      </c>
      <c r="I8398" t="s">
        <v>12785</v>
      </c>
      <c r="J8398" t="s">
        <v>11195</v>
      </c>
      <c r="K8398" t="s">
        <v>286</v>
      </c>
      <c r="L8398" t="s">
        <v>877</v>
      </c>
      <c r="M8398" t="s">
        <v>877</v>
      </c>
      <c r="N8398" t="s">
        <v>4044</v>
      </c>
      <c r="O8398" t="s">
        <v>59</v>
      </c>
      <c r="P8398">
        <v>340</v>
      </c>
      <c r="Q8398" t="s">
        <v>2525</v>
      </c>
      <c r="R8398" t="s">
        <v>2525</v>
      </c>
      <c r="S8398" t="s">
        <v>840</v>
      </c>
      <c r="T8398" t="s">
        <v>840</v>
      </c>
      <c r="U8398">
        <v>19.042354</v>
      </c>
      <c r="V8398">
        <v>-70.144739999999999</v>
      </c>
      <c r="W8398" t="s">
        <v>2526</v>
      </c>
      <c r="X8398" t="s">
        <v>63</v>
      </c>
      <c r="Y8398" t="s">
        <v>64</v>
      </c>
      <c r="Z8398" t="s">
        <v>65</v>
      </c>
      <c r="AA8398">
        <v>1154014346</v>
      </c>
      <c r="AB8398" t="s">
        <v>66</v>
      </c>
      <c r="AC8398" t="s">
        <v>67</v>
      </c>
      <c r="AD8398">
        <v>19.042354</v>
      </c>
      <c r="AE8398">
        <v>-70.144739999999999</v>
      </c>
      <c r="AF8398" t="s">
        <v>24979</v>
      </c>
      <c r="AG8398" t="s">
        <v>32</v>
      </c>
      <c r="AH8398" t="s">
        <v>48</v>
      </c>
      <c r="AI8398" t="s">
        <v>87</v>
      </c>
      <c r="AJ8398" t="s">
        <v>1488</v>
      </c>
      <c r="AR8398" t="s">
        <v>91</v>
      </c>
      <c r="AS8398">
        <v>9000145342</v>
      </c>
      <c r="AW8398" t="str">
        <f>_xlfn.XLOOKUP(UNIVERSO[[#This Row],[RUTA-LOCALIDAD D&amp;N]],'[1]Cuota Ruta'!E:E,'[1]Cuota Ruta'!G:G)</f>
        <v>Cargar</v>
      </c>
    </row>
    <row r="8399" spans="1:49" x14ac:dyDescent="0.25">
      <c r="A8399" t="s">
        <v>48</v>
      </c>
      <c r="B8399" t="s">
        <v>49</v>
      </c>
      <c r="C8399" t="s">
        <v>50</v>
      </c>
      <c r="D8399" t="s">
        <v>268</v>
      </c>
      <c r="E8399" t="s">
        <v>269</v>
      </c>
      <c r="F8399" t="s">
        <v>126</v>
      </c>
      <c r="G8399">
        <v>9000147039</v>
      </c>
      <c r="H8399">
        <v>147039</v>
      </c>
      <c r="I8399" t="s">
        <v>24980</v>
      </c>
      <c r="J8399" t="s">
        <v>24981</v>
      </c>
      <c r="K8399" t="s">
        <v>129</v>
      </c>
      <c r="L8399" t="s">
        <v>272</v>
      </c>
      <c r="M8399" t="s">
        <v>273</v>
      </c>
      <c r="N8399" t="s">
        <v>273</v>
      </c>
      <c r="O8399" t="s">
        <v>126</v>
      </c>
      <c r="P8399">
        <v>318</v>
      </c>
      <c r="Q8399" t="s">
        <v>2821</v>
      </c>
      <c r="R8399" t="s">
        <v>2821</v>
      </c>
      <c r="S8399" t="s">
        <v>275</v>
      </c>
      <c r="T8399" t="s">
        <v>275</v>
      </c>
      <c r="U8399">
        <v>18.883140560000001</v>
      </c>
      <c r="V8399">
        <v>-71.491157529999995</v>
      </c>
      <c r="W8399" t="s">
        <v>2822</v>
      </c>
      <c r="X8399" t="s">
        <v>63</v>
      </c>
      <c r="Y8399" t="s">
        <v>64</v>
      </c>
      <c r="Z8399" t="s">
        <v>65</v>
      </c>
      <c r="AA8399">
        <v>1163017874</v>
      </c>
      <c r="AB8399" t="s">
        <v>66</v>
      </c>
      <c r="AC8399" t="s">
        <v>67</v>
      </c>
      <c r="AD8399">
        <v>18.883140560000001</v>
      </c>
      <c r="AE8399">
        <v>-71.491157529999995</v>
      </c>
      <c r="AF8399" t="s">
        <v>24982</v>
      </c>
      <c r="AG8399" t="s">
        <v>32</v>
      </c>
      <c r="AH8399" t="s">
        <v>48</v>
      </c>
      <c r="AI8399" t="s">
        <v>87</v>
      </c>
      <c r="AJ8399" t="s">
        <v>1488</v>
      </c>
      <c r="AK8399" t="s">
        <v>278</v>
      </c>
      <c r="AL8399" t="s">
        <v>269</v>
      </c>
      <c r="AM8399" t="s">
        <v>279</v>
      </c>
      <c r="AR8399" t="s">
        <v>91</v>
      </c>
      <c r="AS8399">
        <v>9000147039</v>
      </c>
      <c r="AV8399" t="s">
        <v>281</v>
      </c>
      <c r="AW8399" t="str">
        <f>_xlfn.XLOOKUP(UNIVERSO[[#This Row],[RUTA-LOCALIDAD D&amp;N]],'[1]Cuota Ruta'!E:E,'[1]Cuota Ruta'!G:G)</f>
        <v>Cargar</v>
      </c>
    </row>
    <row r="8400" spans="1:49" x14ac:dyDescent="0.25">
      <c r="A8400" t="s">
        <v>48</v>
      </c>
      <c r="B8400" t="s">
        <v>49</v>
      </c>
      <c r="C8400" t="s">
        <v>50</v>
      </c>
      <c r="D8400" t="s">
        <v>51</v>
      </c>
      <c r="E8400" t="s">
        <v>485</v>
      </c>
      <c r="F8400" t="s">
        <v>283</v>
      </c>
      <c r="G8400">
        <v>9000147323</v>
      </c>
      <c r="H8400">
        <v>147323</v>
      </c>
      <c r="I8400" t="s">
        <v>24983</v>
      </c>
      <c r="J8400" t="s">
        <v>24984</v>
      </c>
      <c r="K8400" t="s">
        <v>286</v>
      </c>
      <c r="L8400" t="s">
        <v>1496</v>
      </c>
      <c r="M8400" t="s">
        <v>1496</v>
      </c>
      <c r="N8400" t="s">
        <v>253</v>
      </c>
      <c r="O8400" t="s">
        <v>59</v>
      </c>
      <c r="P8400">
        <v>346</v>
      </c>
      <c r="Q8400" t="s">
        <v>1104</v>
      </c>
      <c r="R8400" t="s">
        <v>1104</v>
      </c>
      <c r="S8400" t="s">
        <v>1050</v>
      </c>
      <c r="T8400" t="s">
        <v>1050</v>
      </c>
      <c r="U8400">
        <v>19.425238</v>
      </c>
      <c r="V8400">
        <v>-71.620419999999996</v>
      </c>
      <c r="W8400" t="s">
        <v>1105</v>
      </c>
      <c r="X8400" t="s">
        <v>63</v>
      </c>
      <c r="Y8400" t="s">
        <v>64</v>
      </c>
      <c r="Z8400" t="s">
        <v>65</v>
      </c>
      <c r="AA8400">
        <v>1158010452</v>
      </c>
      <c r="AB8400" t="s">
        <v>116</v>
      </c>
      <c r="AC8400" t="s">
        <v>67</v>
      </c>
      <c r="AD8400">
        <v>19.42529833333333</v>
      </c>
      <c r="AE8400">
        <v>-71.62063666666667</v>
      </c>
      <c r="AF8400" t="s">
        <v>24985</v>
      </c>
      <c r="AG8400" t="s">
        <v>32</v>
      </c>
      <c r="AH8400" t="s">
        <v>48</v>
      </c>
      <c r="AI8400" t="s">
        <v>87</v>
      </c>
      <c r="AJ8400" t="s">
        <v>1488</v>
      </c>
      <c r="AK8400" t="s">
        <v>494</v>
      </c>
      <c r="AL8400" t="s">
        <v>485</v>
      </c>
      <c r="AM8400" t="s">
        <v>495</v>
      </c>
      <c r="AR8400" t="s">
        <v>91</v>
      </c>
      <c r="AS8400">
        <v>9000147323</v>
      </c>
      <c r="AV8400" t="s">
        <v>349</v>
      </c>
      <c r="AW8400" t="str">
        <f>_xlfn.XLOOKUP(UNIVERSO[[#This Row],[RUTA-LOCALIDAD D&amp;N]],'[1]Cuota Ruta'!E:E,'[1]Cuota Ruta'!G:G)</f>
        <v>Cargar</v>
      </c>
    </row>
    <row r="8401" spans="1:49" x14ac:dyDescent="0.25">
      <c r="A8401" t="s">
        <v>48</v>
      </c>
      <c r="B8401" t="s">
        <v>49</v>
      </c>
      <c r="C8401" t="s">
        <v>50</v>
      </c>
      <c r="D8401" t="s">
        <v>51</v>
      </c>
      <c r="E8401" t="s">
        <v>193</v>
      </c>
      <c r="F8401" t="s">
        <v>194</v>
      </c>
      <c r="G8401">
        <v>9000147643</v>
      </c>
      <c r="H8401">
        <v>147643</v>
      </c>
      <c r="I8401" t="s">
        <v>24986</v>
      </c>
      <c r="J8401" t="s">
        <v>3628</v>
      </c>
      <c r="K8401" t="s">
        <v>197</v>
      </c>
      <c r="L8401" t="s">
        <v>198</v>
      </c>
      <c r="M8401" t="s">
        <v>198</v>
      </c>
      <c r="N8401" t="s">
        <v>58</v>
      </c>
      <c r="O8401" t="s">
        <v>59</v>
      </c>
      <c r="P8401">
        <v>312</v>
      </c>
      <c r="Q8401" t="s">
        <v>2112</v>
      </c>
      <c r="R8401" t="s">
        <v>2112</v>
      </c>
      <c r="S8401" t="s">
        <v>774</v>
      </c>
      <c r="T8401" t="s">
        <v>774</v>
      </c>
      <c r="U8401">
        <v>18.5550423</v>
      </c>
      <c r="V8401">
        <v>-69.403747600000003</v>
      </c>
      <c r="W8401" t="s">
        <v>2113</v>
      </c>
      <c r="X8401" t="s">
        <v>63</v>
      </c>
      <c r="Y8401" t="s">
        <v>64</v>
      </c>
      <c r="Z8401" t="s">
        <v>65</v>
      </c>
      <c r="AA8401">
        <v>1160018129</v>
      </c>
      <c r="AB8401" t="s">
        <v>66</v>
      </c>
      <c r="AC8401" t="s">
        <v>67</v>
      </c>
      <c r="AD8401">
        <v>18.5550423</v>
      </c>
      <c r="AE8401">
        <v>-69.403747600000003</v>
      </c>
      <c r="AF8401" t="s">
        <v>24987</v>
      </c>
      <c r="AG8401" t="s">
        <v>32</v>
      </c>
      <c r="AH8401" t="s">
        <v>48</v>
      </c>
      <c r="AI8401" t="s">
        <v>87</v>
      </c>
      <c r="AJ8401" t="s">
        <v>1488</v>
      </c>
      <c r="AK8401" t="s">
        <v>203</v>
      </c>
      <c r="AL8401" t="s">
        <v>193</v>
      </c>
      <c r="AM8401" t="s">
        <v>204</v>
      </c>
      <c r="AR8401" t="s">
        <v>91</v>
      </c>
      <c r="AS8401">
        <v>9000147643</v>
      </c>
      <c r="AV8401" t="s">
        <v>206</v>
      </c>
      <c r="AW8401" t="str">
        <f>_xlfn.XLOOKUP(UNIVERSO[[#This Row],[RUTA-LOCALIDAD D&amp;N]],'[1]Cuota Ruta'!E:E,'[1]Cuota Ruta'!G:G)</f>
        <v>Cargar</v>
      </c>
    </row>
    <row r="8402" spans="1:49" x14ac:dyDescent="0.25">
      <c r="A8402" t="s">
        <v>48</v>
      </c>
      <c r="B8402" t="s">
        <v>49</v>
      </c>
      <c r="C8402" t="s">
        <v>50</v>
      </c>
      <c r="D8402" t="s">
        <v>51</v>
      </c>
      <c r="E8402" t="s">
        <v>338</v>
      </c>
      <c r="F8402" t="s">
        <v>283</v>
      </c>
      <c r="G8402">
        <v>9000149625</v>
      </c>
      <c r="H8402">
        <v>149625</v>
      </c>
      <c r="I8402" t="s">
        <v>24988</v>
      </c>
      <c r="J8402" t="s">
        <v>24989</v>
      </c>
      <c r="K8402" t="s">
        <v>286</v>
      </c>
      <c r="L8402" t="s">
        <v>403</v>
      </c>
      <c r="M8402" t="s">
        <v>403</v>
      </c>
      <c r="N8402" t="s">
        <v>21818</v>
      </c>
      <c r="O8402" t="s">
        <v>59</v>
      </c>
      <c r="P8402">
        <v>322</v>
      </c>
      <c r="Q8402" t="s">
        <v>1895</v>
      </c>
      <c r="R8402" t="s">
        <v>1895</v>
      </c>
      <c r="S8402" t="s">
        <v>405</v>
      </c>
      <c r="T8402" t="s">
        <v>405</v>
      </c>
      <c r="U8402">
        <v>19.2223396301269</v>
      </c>
      <c r="V8402">
        <v>-70.538536071777301</v>
      </c>
      <c r="W8402" t="s">
        <v>1896</v>
      </c>
      <c r="X8402" t="s">
        <v>63</v>
      </c>
      <c r="Y8402" t="s">
        <v>64</v>
      </c>
      <c r="Z8402" t="s">
        <v>65</v>
      </c>
      <c r="AA8402">
        <v>1151038159</v>
      </c>
      <c r="AB8402" t="s">
        <v>116</v>
      </c>
      <c r="AC8402" t="s">
        <v>67</v>
      </c>
      <c r="AD8402">
        <v>19.222255000000001</v>
      </c>
      <c r="AE8402">
        <v>-70.538526666666669</v>
      </c>
      <c r="AF8402" t="s">
        <v>24990</v>
      </c>
      <c r="AG8402" t="s">
        <v>32</v>
      </c>
      <c r="AH8402" t="s">
        <v>48</v>
      </c>
      <c r="AI8402" t="s">
        <v>87</v>
      </c>
      <c r="AJ8402" t="s">
        <v>1488</v>
      </c>
      <c r="AK8402" t="s">
        <v>732</v>
      </c>
      <c r="AL8402" t="s">
        <v>338</v>
      </c>
      <c r="AM8402" t="s">
        <v>733</v>
      </c>
      <c r="AR8402" t="s">
        <v>91</v>
      </c>
      <c r="AS8402">
        <v>9000149625</v>
      </c>
      <c r="AV8402" t="s">
        <v>349</v>
      </c>
      <c r="AW8402" t="str">
        <f>_xlfn.XLOOKUP(UNIVERSO[[#This Row],[RUTA-LOCALIDAD D&amp;N]],'[1]Cuota Ruta'!E:E,'[1]Cuota Ruta'!G:G)</f>
        <v>Cargar</v>
      </c>
    </row>
    <row r="8403" spans="1:49" x14ac:dyDescent="0.25">
      <c r="A8403" t="s">
        <v>48</v>
      </c>
      <c r="B8403" t="s">
        <v>49</v>
      </c>
      <c r="C8403" t="s">
        <v>50</v>
      </c>
      <c r="D8403" t="s">
        <v>124</v>
      </c>
      <c r="E8403" t="s">
        <v>1171</v>
      </c>
      <c r="F8403" t="s">
        <v>126</v>
      </c>
      <c r="G8403">
        <v>9000150098</v>
      </c>
      <c r="H8403">
        <v>150098</v>
      </c>
      <c r="I8403" t="s">
        <v>24991</v>
      </c>
      <c r="J8403" t="s">
        <v>24992</v>
      </c>
      <c r="K8403" t="s">
        <v>129</v>
      </c>
      <c r="L8403" t="s">
        <v>1174</v>
      </c>
      <c r="M8403" t="s">
        <v>8054</v>
      </c>
      <c r="N8403" t="s">
        <v>1174</v>
      </c>
      <c r="O8403" t="s">
        <v>126</v>
      </c>
      <c r="P8403">
        <v>326</v>
      </c>
      <c r="Q8403" t="s">
        <v>2745</v>
      </c>
      <c r="R8403" t="s">
        <v>2745</v>
      </c>
      <c r="S8403" t="s">
        <v>1176</v>
      </c>
      <c r="T8403" t="s">
        <v>1176</v>
      </c>
      <c r="U8403">
        <v>18.211515429999999</v>
      </c>
      <c r="V8403">
        <v>-71.115570070000004</v>
      </c>
      <c r="W8403" t="s">
        <v>2746</v>
      </c>
      <c r="X8403" t="s">
        <v>63</v>
      </c>
      <c r="Y8403" t="s">
        <v>64</v>
      </c>
      <c r="Z8403" t="s">
        <v>65</v>
      </c>
      <c r="AA8403">
        <v>1163018381</v>
      </c>
      <c r="AB8403" t="s">
        <v>66</v>
      </c>
      <c r="AC8403" t="s">
        <v>67</v>
      </c>
      <c r="AD8403">
        <v>18.211515429999999</v>
      </c>
      <c r="AE8403">
        <v>-71.115570070000004</v>
      </c>
      <c r="AF8403" t="s">
        <v>24993</v>
      </c>
      <c r="AG8403" t="s">
        <v>32</v>
      </c>
      <c r="AH8403" t="s">
        <v>48</v>
      </c>
      <c r="AI8403" t="s">
        <v>87</v>
      </c>
      <c r="AJ8403" t="s">
        <v>1488</v>
      </c>
      <c r="AK8403" t="s">
        <v>1179</v>
      </c>
      <c r="AL8403" t="s">
        <v>1171</v>
      </c>
      <c r="AM8403" t="s">
        <v>1180</v>
      </c>
      <c r="AR8403" t="s">
        <v>91</v>
      </c>
      <c r="AS8403">
        <v>9000150098</v>
      </c>
      <c r="AV8403" t="s">
        <v>281</v>
      </c>
      <c r="AW8403" t="str">
        <f>_xlfn.XLOOKUP(UNIVERSO[[#This Row],[RUTA-LOCALIDAD D&amp;N]],'[1]Cuota Ruta'!E:E,'[1]Cuota Ruta'!G:G)</f>
        <v>Cargar</v>
      </c>
    </row>
    <row r="8404" spans="1:49" x14ac:dyDescent="0.25">
      <c r="A8404" t="s">
        <v>48</v>
      </c>
      <c r="B8404" t="s">
        <v>49</v>
      </c>
      <c r="C8404" t="s">
        <v>50</v>
      </c>
      <c r="D8404" t="s">
        <v>5323</v>
      </c>
      <c r="E8404" t="s">
        <v>1171</v>
      </c>
      <c r="F8404" t="s">
        <v>126</v>
      </c>
      <c r="G8404">
        <v>9000150806</v>
      </c>
      <c r="H8404">
        <v>150806</v>
      </c>
      <c r="I8404" t="s">
        <v>24994</v>
      </c>
      <c r="J8404" t="s">
        <v>24995</v>
      </c>
      <c r="K8404" t="s">
        <v>129</v>
      </c>
      <c r="L8404" t="s">
        <v>21927</v>
      </c>
      <c r="M8404" t="s">
        <v>24996</v>
      </c>
      <c r="N8404" t="s">
        <v>1174</v>
      </c>
      <c r="O8404" t="s">
        <v>126</v>
      </c>
      <c r="P8404">
        <v>322</v>
      </c>
      <c r="Q8404" t="s">
        <v>1175</v>
      </c>
      <c r="R8404" t="s">
        <v>1175</v>
      </c>
      <c r="S8404" t="s">
        <v>1176</v>
      </c>
      <c r="T8404" t="s">
        <v>1176</v>
      </c>
      <c r="U8404">
        <v>18.246280670000001</v>
      </c>
      <c r="V8404">
        <v>-71.211288449999998</v>
      </c>
      <c r="W8404" t="s">
        <v>1177</v>
      </c>
      <c r="X8404" t="s">
        <v>63</v>
      </c>
      <c r="Y8404" t="s">
        <v>64</v>
      </c>
      <c r="Z8404" t="s">
        <v>65</v>
      </c>
      <c r="AA8404">
        <v>1163018458</v>
      </c>
      <c r="AB8404" t="s">
        <v>116</v>
      </c>
      <c r="AC8404" t="s">
        <v>67</v>
      </c>
      <c r="AD8404">
        <v>18.245928979999999</v>
      </c>
      <c r="AE8404">
        <v>-71.211248560000001</v>
      </c>
      <c r="AF8404" t="s">
        <v>24997</v>
      </c>
      <c r="AG8404" t="s">
        <v>32</v>
      </c>
      <c r="AH8404" t="s">
        <v>48</v>
      </c>
      <c r="AI8404" t="s">
        <v>87</v>
      </c>
      <c r="AJ8404" t="s">
        <v>1488</v>
      </c>
      <c r="AK8404" t="s">
        <v>1179</v>
      </c>
      <c r="AL8404" t="s">
        <v>1171</v>
      </c>
      <c r="AM8404" t="s">
        <v>1180</v>
      </c>
      <c r="AR8404" t="s">
        <v>91</v>
      </c>
      <c r="AS8404">
        <v>9000150806</v>
      </c>
      <c r="AV8404" t="s">
        <v>281</v>
      </c>
      <c r="AW8404" t="str">
        <f>_xlfn.XLOOKUP(UNIVERSO[[#This Row],[RUTA-LOCALIDAD D&amp;N]],'[1]Cuota Ruta'!E:E,'[1]Cuota Ruta'!G:G)</f>
        <v>Cargar</v>
      </c>
    </row>
    <row r="8405" spans="1:49" x14ac:dyDescent="0.25">
      <c r="A8405" t="s">
        <v>48</v>
      </c>
      <c r="B8405" t="s">
        <v>49</v>
      </c>
      <c r="C8405" t="s">
        <v>50</v>
      </c>
      <c r="D8405" t="s">
        <v>51</v>
      </c>
      <c r="E8405" t="s">
        <v>823</v>
      </c>
      <c r="F8405" t="s">
        <v>283</v>
      </c>
      <c r="G8405">
        <v>9000150833</v>
      </c>
      <c r="H8405">
        <v>150833</v>
      </c>
      <c r="I8405" t="s">
        <v>24998</v>
      </c>
      <c r="J8405" t="s">
        <v>24999</v>
      </c>
      <c r="K8405" t="s">
        <v>286</v>
      </c>
      <c r="L8405" t="s">
        <v>826</v>
      </c>
      <c r="M8405" t="s">
        <v>826</v>
      </c>
      <c r="N8405" t="s">
        <v>10293</v>
      </c>
      <c r="O8405" t="s">
        <v>59</v>
      </c>
      <c r="P8405">
        <v>337</v>
      </c>
      <c r="Q8405" t="s">
        <v>839</v>
      </c>
      <c r="R8405" t="s">
        <v>839</v>
      </c>
      <c r="S8405" t="s">
        <v>840</v>
      </c>
      <c r="T8405" t="s">
        <v>840</v>
      </c>
      <c r="U8405">
        <v>19.129446999999999</v>
      </c>
      <c r="V8405">
        <v>-69.948446000000004</v>
      </c>
      <c r="W8405" t="s">
        <v>841</v>
      </c>
      <c r="X8405" t="s">
        <v>63</v>
      </c>
      <c r="Y8405" t="s">
        <v>64</v>
      </c>
      <c r="Z8405" t="s">
        <v>65</v>
      </c>
      <c r="AA8405">
        <v>1154014640</v>
      </c>
      <c r="AB8405" t="s">
        <v>116</v>
      </c>
      <c r="AC8405" t="s">
        <v>67</v>
      </c>
      <c r="AD8405">
        <v>19.12945775</v>
      </c>
      <c r="AE8405">
        <v>-69.948327816666676</v>
      </c>
      <c r="AF8405" t="s">
        <v>25000</v>
      </c>
      <c r="AG8405" t="s">
        <v>32</v>
      </c>
      <c r="AH8405" t="s">
        <v>48</v>
      </c>
      <c r="AI8405" t="s">
        <v>87</v>
      </c>
      <c r="AJ8405" t="s">
        <v>1488</v>
      </c>
      <c r="AK8405" t="s">
        <v>265</v>
      </c>
      <c r="AL8405" t="s">
        <v>823</v>
      </c>
      <c r="AM8405" t="s">
        <v>266</v>
      </c>
      <c r="AR8405" t="s">
        <v>91</v>
      </c>
      <c r="AS8405">
        <v>9000150833</v>
      </c>
      <c r="AV8405" t="s">
        <v>267</v>
      </c>
      <c r="AW8405" t="str">
        <f>_xlfn.XLOOKUP(UNIVERSO[[#This Row],[RUTA-LOCALIDAD D&amp;N]],'[1]Cuota Ruta'!E:E,'[1]Cuota Ruta'!G:G)</f>
        <v>Cargar</v>
      </c>
    </row>
    <row r="8406" spans="1:49" x14ac:dyDescent="0.25">
      <c r="A8406" t="s">
        <v>48</v>
      </c>
      <c r="B8406" t="s">
        <v>49</v>
      </c>
      <c r="C8406" t="s">
        <v>50</v>
      </c>
      <c r="D8406" t="s">
        <v>51</v>
      </c>
      <c r="E8406" t="s">
        <v>218</v>
      </c>
      <c r="F8406" t="s">
        <v>194</v>
      </c>
      <c r="G8406">
        <v>9000150838</v>
      </c>
      <c r="H8406">
        <v>150838</v>
      </c>
      <c r="I8406" t="s">
        <v>25001</v>
      </c>
      <c r="J8406" t="s">
        <v>25002</v>
      </c>
      <c r="K8406" t="s">
        <v>197</v>
      </c>
      <c r="L8406" t="s">
        <v>180</v>
      </c>
      <c r="M8406" t="s">
        <v>180</v>
      </c>
      <c r="N8406" t="s">
        <v>58</v>
      </c>
      <c r="O8406" t="s">
        <v>59</v>
      </c>
      <c r="P8406">
        <v>304</v>
      </c>
      <c r="Q8406" t="s">
        <v>457</v>
      </c>
      <c r="R8406" t="s">
        <v>457</v>
      </c>
      <c r="S8406" t="s">
        <v>223</v>
      </c>
      <c r="T8406" t="s">
        <v>223</v>
      </c>
      <c r="U8406">
        <v>18.833010000000002</v>
      </c>
      <c r="V8406">
        <v>-68.668880000000001</v>
      </c>
      <c r="W8406" t="s">
        <v>458</v>
      </c>
      <c r="X8406" t="s">
        <v>63</v>
      </c>
      <c r="Y8406" t="s">
        <v>64</v>
      </c>
      <c r="Z8406" t="s">
        <v>65</v>
      </c>
      <c r="AA8406">
        <v>1159010672</v>
      </c>
      <c r="AB8406" t="s">
        <v>116</v>
      </c>
      <c r="AC8406" t="s">
        <v>67</v>
      </c>
      <c r="AD8406">
        <v>18.832991100000001</v>
      </c>
      <c r="AE8406">
        <v>-68.668846900000005</v>
      </c>
      <c r="AF8406" t="s">
        <v>25003</v>
      </c>
      <c r="AG8406" t="s">
        <v>32</v>
      </c>
      <c r="AH8406" t="s">
        <v>48</v>
      </c>
      <c r="AI8406" t="s">
        <v>87</v>
      </c>
      <c r="AJ8406" t="s">
        <v>1488</v>
      </c>
      <c r="AK8406" t="s">
        <v>235</v>
      </c>
      <c r="AL8406" t="s">
        <v>218</v>
      </c>
      <c r="AM8406" t="s">
        <v>236</v>
      </c>
      <c r="AR8406" t="s">
        <v>91</v>
      </c>
      <c r="AS8406">
        <v>9000150838</v>
      </c>
      <c r="AV8406" t="s">
        <v>75</v>
      </c>
      <c r="AW8406" t="str">
        <f>_xlfn.XLOOKUP(UNIVERSO[[#This Row],[RUTA-LOCALIDAD D&amp;N]],'[1]Cuota Ruta'!E:E,'[1]Cuota Ruta'!G:G)</f>
        <v>Cargar</v>
      </c>
    </row>
    <row r="8407" spans="1:49" x14ac:dyDescent="0.25">
      <c r="A8407" t="s">
        <v>48</v>
      </c>
      <c r="B8407" t="s">
        <v>49</v>
      </c>
      <c r="C8407" t="s">
        <v>50</v>
      </c>
      <c r="D8407" t="s">
        <v>268</v>
      </c>
      <c r="E8407" t="s">
        <v>1196</v>
      </c>
      <c r="F8407" t="s">
        <v>126</v>
      </c>
      <c r="G8407">
        <v>9000150962</v>
      </c>
      <c r="H8407">
        <v>150962</v>
      </c>
      <c r="I8407" t="s">
        <v>25004</v>
      </c>
      <c r="J8407" t="s">
        <v>25005</v>
      </c>
      <c r="K8407" t="s">
        <v>129</v>
      </c>
      <c r="L8407" t="s">
        <v>1199</v>
      </c>
      <c r="M8407" t="s">
        <v>25006</v>
      </c>
      <c r="N8407" t="s">
        <v>1199</v>
      </c>
      <c r="O8407" t="s">
        <v>126</v>
      </c>
      <c r="P8407">
        <v>330</v>
      </c>
      <c r="Q8407" t="s">
        <v>2895</v>
      </c>
      <c r="R8407" t="s">
        <v>2895</v>
      </c>
      <c r="S8407" t="s">
        <v>1201</v>
      </c>
      <c r="T8407" t="s">
        <v>1201</v>
      </c>
      <c r="U8407">
        <v>18.532640000000001</v>
      </c>
      <c r="V8407">
        <v>-70.763570000000001</v>
      </c>
      <c r="W8407" t="s">
        <v>2896</v>
      </c>
      <c r="X8407" t="s">
        <v>63</v>
      </c>
      <c r="Y8407" t="s">
        <v>64</v>
      </c>
      <c r="Z8407" t="s">
        <v>65</v>
      </c>
      <c r="AA8407">
        <v>1163018476</v>
      </c>
      <c r="AB8407" t="s">
        <v>66</v>
      </c>
      <c r="AC8407" t="s">
        <v>67</v>
      </c>
      <c r="AD8407">
        <v>18.532640000000001</v>
      </c>
      <c r="AE8407">
        <v>-70.763570000000001</v>
      </c>
      <c r="AF8407" t="s">
        <v>25007</v>
      </c>
      <c r="AG8407" t="s">
        <v>32</v>
      </c>
      <c r="AH8407" t="s">
        <v>48</v>
      </c>
      <c r="AI8407" t="s">
        <v>87</v>
      </c>
      <c r="AJ8407" t="s">
        <v>1488</v>
      </c>
      <c r="AK8407" t="s">
        <v>1204</v>
      </c>
      <c r="AL8407" t="s">
        <v>1196</v>
      </c>
      <c r="AM8407" t="s">
        <v>1205</v>
      </c>
      <c r="AR8407" t="s">
        <v>91</v>
      </c>
      <c r="AS8407">
        <v>9000150962</v>
      </c>
      <c r="AV8407" t="s">
        <v>281</v>
      </c>
      <c r="AW8407" t="str">
        <f>_xlfn.XLOOKUP(UNIVERSO[[#This Row],[RUTA-LOCALIDAD D&amp;N]],'[1]Cuota Ruta'!E:E,'[1]Cuota Ruta'!G:G)</f>
        <v>Cargar</v>
      </c>
    </row>
    <row r="8408" spans="1:49" x14ac:dyDescent="0.25">
      <c r="A8408" t="s">
        <v>48</v>
      </c>
      <c r="B8408" t="s">
        <v>49</v>
      </c>
      <c r="C8408" t="s">
        <v>50</v>
      </c>
      <c r="D8408" t="s">
        <v>51</v>
      </c>
      <c r="E8408" t="s">
        <v>193</v>
      </c>
      <c r="F8408" t="s">
        <v>194</v>
      </c>
      <c r="G8408">
        <v>9000151619</v>
      </c>
      <c r="H8408">
        <v>151619</v>
      </c>
      <c r="I8408" t="s">
        <v>25008</v>
      </c>
      <c r="J8408" t="s">
        <v>25009</v>
      </c>
      <c r="K8408" t="s">
        <v>197</v>
      </c>
      <c r="L8408" t="s">
        <v>193</v>
      </c>
      <c r="M8408" t="s">
        <v>193</v>
      </c>
      <c r="N8408" t="s">
        <v>58</v>
      </c>
      <c r="O8408" t="s">
        <v>59</v>
      </c>
      <c r="P8408">
        <v>305</v>
      </c>
      <c r="Q8408" t="s">
        <v>2125</v>
      </c>
      <c r="R8408" t="s">
        <v>2125</v>
      </c>
      <c r="S8408" t="s">
        <v>327</v>
      </c>
      <c r="T8408" t="s">
        <v>327</v>
      </c>
      <c r="U8408">
        <v>18.445655800000001</v>
      </c>
      <c r="V8408">
        <v>-69.008544900000004</v>
      </c>
      <c r="W8408" t="s">
        <v>2126</v>
      </c>
      <c r="X8408" t="s">
        <v>63</v>
      </c>
      <c r="Y8408" t="s">
        <v>64</v>
      </c>
      <c r="Z8408" t="s">
        <v>65</v>
      </c>
      <c r="AA8408">
        <v>1160019598</v>
      </c>
      <c r="AB8408" t="s">
        <v>116</v>
      </c>
      <c r="AC8408" t="s">
        <v>67</v>
      </c>
      <c r="AD8408">
        <v>18.445819720932739</v>
      </c>
      <c r="AE8408">
        <v>-69.008772366646596</v>
      </c>
      <c r="AF8408" t="s">
        <v>25010</v>
      </c>
      <c r="AG8408" t="s">
        <v>32</v>
      </c>
      <c r="AH8408" t="s">
        <v>48</v>
      </c>
      <c r="AI8408" t="s">
        <v>87</v>
      </c>
      <c r="AJ8408" t="s">
        <v>1488</v>
      </c>
      <c r="AK8408" t="s">
        <v>330</v>
      </c>
      <c r="AL8408" t="s">
        <v>193</v>
      </c>
      <c r="AM8408" t="s">
        <v>331</v>
      </c>
      <c r="AR8408" t="s">
        <v>91</v>
      </c>
      <c r="AS8408">
        <v>9000151619</v>
      </c>
      <c r="AV8408" t="s">
        <v>206</v>
      </c>
      <c r="AW8408" t="str">
        <f>_xlfn.XLOOKUP(UNIVERSO[[#This Row],[RUTA-LOCALIDAD D&amp;N]],'[1]Cuota Ruta'!E:E,'[1]Cuota Ruta'!G:G)</f>
        <v>Cargar</v>
      </c>
    </row>
    <row r="8409" spans="1:49" x14ac:dyDescent="0.25">
      <c r="A8409" t="s">
        <v>48</v>
      </c>
      <c r="B8409" t="s">
        <v>49</v>
      </c>
      <c r="C8409" t="s">
        <v>50</v>
      </c>
      <c r="D8409" t="s">
        <v>124</v>
      </c>
      <c r="E8409" t="s">
        <v>338</v>
      </c>
      <c r="F8409" t="s">
        <v>283</v>
      </c>
      <c r="G8409">
        <v>9000152711</v>
      </c>
      <c r="H8409">
        <v>152711</v>
      </c>
      <c r="I8409" t="s">
        <v>15344</v>
      </c>
      <c r="J8409" t="s">
        <v>25011</v>
      </c>
      <c r="K8409" t="s">
        <v>286</v>
      </c>
      <c r="L8409" t="s">
        <v>403</v>
      </c>
      <c r="M8409" t="s">
        <v>403</v>
      </c>
      <c r="N8409" t="s">
        <v>4254</v>
      </c>
      <c r="O8409" t="s">
        <v>59</v>
      </c>
      <c r="P8409">
        <v>377</v>
      </c>
      <c r="Q8409" t="s">
        <v>1943</v>
      </c>
      <c r="R8409" t="s">
        <v>1943</v>
      </c>
      <c r="S8409" t="s">
        <v>405</v>
      </c>
      <c r="T8409" t="s">
        <v>405</v>
      </c>
      <c r="U8409">
        <v>19.231255300000001</v>
      </c>
      <c r="V8409">
        <v>-70.553978599999994</v>
      </c>
      <c r="W8409" t="s">
        <v>1944</v>
      </c>
      <c r="X8409" t="s">
        <v>63</v>
      </c>
      <c r="Y8409" t="s">
        <v>64</v>
      </c>
      <c r="Z8409" t="s">
        <v>65</v>
      </c>
      <c r="AA8409">
        <v>1151038816</v>
      </c>
      <c r="AB8409" t="s">
        <v>66</v>
      </c>
      <c r="AC8409" t="s">
        <v>67</v>
      </c>
      <c r="AD8409">
        <v>19.231255300000001</v>
      </c>
      <c r="AE8409">
        <v>-70.553978599999994</v>
      </c>
      <c r="AF8409" t="s">
        <v>25012</v>
      </c>
      <c r="AG8409" t="s">
        <v>32</v>
      </c>
      <c r="AH8409" t="s">
        <v>48</v>
      </c>
      <c r="AI8409" t="s">
        <v>87</v>
      </c>
      <c r="AJ8409" t="s">
        <v>1488</v>
      </c>
      <c r="AK8409" t="s">
        <v>732</v>
      </c>
      <c r="AL8409" t="s">
        <v>338</v>
      </c>
      <c r="AM8409" t="s">
        <v>733</v>
      </c>
      <c r="AR8409" t="s">
        <v>91</v>
      </c>
      <c r="AS8409">
        <v>9000152711</v>
      </c>
      <c r="AV8409" t="s">
        <v>349</v>
      </c>
      <c r="AW8409" t="str">
        <f>_xlfn.XLOOKUP(UNIVERSO[[#This Row],[RUTA-LOCALIDAD D&amp;N]],'[1]Cuota Ruta'!E:E,'[1]Cuota Ruta'!G:G)</f>
        <v>Cargar</v>
      </c>
    </row>
    <row r="8410" spans="1:49" x14ac:dyDescent="0.25">
      <c r="A8410" t="s">
        <v>48</v>
      </c>
      <c r="B8410" t="s">
        <v>49</v>
      </c>
      <c r="C8410" t="s">
        <v>50</v>
      </c>
      <c r="D8410" t="s">
        <v>51</v>
      </c>
      <c r="E8410" t="s">
        <v>282</v>
      </c>
      <c r="F8410" t="s">
        <v>283</v>
      </c>
      <c r="G8410">
        <v>9000152989</v>
      </c>
      <c r="H8410">
        <v>152989</v>
      </c>
      <c r="I8410" t="s">
        <v>25013</v>
      </c>
      <c r="J8410" t="s">
        <v>25014</v>
      </c>
      <c r="K8410" t="s">
        <v>286</v>
      </c>
      <c r="L8410" t="s">
        <v>403</v>
      </c>
      <c r="M8410" t="s">
        <v>403</v>
      </c>
      <c r="N8410" t="s">
        <v>3355</v>
      </c>
      <c r="O8410" t="s">
        <v>59</v>
      </c>
      <c r="P8410">
        <v>311</v>
      </c>
      <c r="Q8410" t="s">
        <v>1485</v>
      </c>
      <c r="R8410" t="s">
        <v>1485</v>
      </c>
      <c r="S8410" t="s">
        <v>290</v>
      </c>
      <c r="T8410" t="s">
        <v>290</v>
      </c>
      <c r="U8410">
        <v>19.145413000000001</v>
      </c>
      <c r="V8410">
        <v>-70.461917999999997</v>
      </c>
      <c r="W8410" t="s">
        <v>1486</v>
      </c>
      <c r="X8410" t="s">
        <v>63</v>
      </c>
      <c r="Y8410" t="s">
        <v>64</v>
      </c>
      <c r="Z8410" t="s">
        <v>65</v>
      </c>
      <c r="AA8410">
        <v>1155007932</v>
      </c>
      <c r="AB8410" t="s">
        <v>116</v>
      </c>
      <c r="AC8410" t="s">
        <v>67</v>
      </c>
      <c r="AD8410">
        <v>19.145211666666668</v>
      </c>
      <c r="AE8410">
        <v>-70.462376666666657</v>
      </c>
      <c r="AF8410" t="s">
        <v>25015</v>
      </c>
      <c r="AG8410" t="s">
        <v>32</v>
      </c>
      <c r="AH8410" t="s">
        <v>48</v>
      </c>
      <c r="AI8410" t="s">
        <v>87</v>
      </c>
      <c r="AJ8410" t="s">
        <v>1488</v>
      </c>
      <c r="AR8410" t="s">
        <v>91</v>
      </c>
      <c r="AS8410">
        <v>9000152989</v>
      </c>
      <c r="AW8410" t="str">
        <f>_xlfn.XLOOKUP(UNIVERSO[[#This Row],[RUTA-LOCALIDAD D&amp;N]],'[1]Cuota Ruta'!E:E,'[1]Cuota Ruta'!G:G)</f>
        <v>Cargar</v>
      </c>
    </row>
    <row r="8411" spans="1:49" x14ac:dyDescent="0.25">
      <c r="A8411" t="s">
        <v>48</v>
      </c>
      <c r="B8411" t="s">
        <v>49</v>
      </c>
      <c r="C8411" t="s">
        <v>50</v>
      </c>
      <c r="D8411" t="s">
        <v>51</v>
      </c>
      <c r="E8411" t="s">
        <v>485</v>
      </c>
      <c r="F8411" t="s">
        <v>283</v>
      </c>
      <c r="G8411">
        <v>9000153564</v>
      </c>
      <c r="H8411">
        <v>153564</v>
      </c>
      <c r="I8411" t="s">
        <v>25016</v>
      </c>
      <c r="J8411" t="s">
        <v>25017</v>
      </c>
      <c r="K8411" t="s">
        <v>286</v>
      </c>
      <c r="L8411" t="s">
        <v>488</v>
      </c>
      <c r="M8411" t="s">
        <v>488</v>
      </c>
      <c r="N8411" t="s">
        <v>2365</v>
      </c>
      <c r="O8411" t="s">
        <v>59</v>
      </c>
      <c r="P8411">
        <v>335</v>
      </c>
      <c r="Q8411" t="s">
        <v>2566</v>
      </c>
      <c r="R8411" t="s">
        <v>2566</v>
      </c>
      <c r="S8411" t="s">
        <v>491</v>
      </c>
      <c r="T8411" t="s">
        <v>491</v>
      </c>
      <c r="U8411">
        <v>19.4802</v>
      </c>
      <c r="V8411">
        <v>-71.325500000000005</v>
      </c>
      <c r="W8411" t="s">
        <v>2567</v>
      </c>
      <c r="X8411" t="s">
        <v>63</v>
      </c>
      <c r="Y8411" t="s">
        <v>64</v>
      </c>
      <c r="Z8411" t="s">
        <v>65</v>
      </c>
      <c r="AA8411">
        <v>1158010866</v>
      </c>
      <c r="AB8411" t="s">
        <v>116</v>
      </c>
      <c r="AC8411" t="s">
        <v>67</v>
      </c>
      <c r="AD8411">
        <v>19.479981666666671</v>
      </c>
      <c r="AE8411">
        <v>-71.325398333333339</v>
      </c>
      <c r="AF8411" t="s">
        <v>25018</v>
      </c>
      <c r="AG8411" t="s">
        <v>32</v>
      </c>
      <c r="AH8411" t="s">
        <v>48</v>
      </c>
      <c r="AI8411" t="s">
        <v>87</v>
      </c>
      <c r="AJ8411" t="s">
        <v>1488</v>
      </c>
      <c r="AK8411" t="s">
        <v>494</v>
      </c>
      <c r="AL8411" t="s">
        <v>485</v>
      </c>
      <c r="AM8411" t="s">
        <v>495</v>
      </c>
      <c r="AR8411" t="s">
        <v>91</v>
      </c>
      <c r="AS8411">
        <v>9000153564</v>
      </c>
      <c r="AV8411" t="s">
        <v>349</v>
      </c>
      <c r="AW8411" t="str">
        <f>_xlfn.XLOOKUP(UNIVERSO[[#This Row],[RUTA-LOCALIDAD D&amp;N]],'[1]Cuota Ruta'!E:E,'[1]Cuota Ruta'!G:G)</f>
        <v>Cargar</v>
      </c>
    </row>
    <row r="8412" spans="1:49" x14ac:dyDescent="0.25">
      <c r="A8412" t="s">
        <v>48</v>
      </c>
      <c r="B8412" t="s">
        <v>49</v>
      </c>
      <c r="C8412" t="s">
        <v>50</v>
      </c>
      <c r="D8412" t="s">
        <v>51</v>
      </c>
      <c r="E8412" t="s">
        <v>917</v>
      </c>
      <c r="F8412" t="s">
        <v>283</v>
      </c>
      <c r="G8412">
        <v>9000153834</v>
      </c>
      <c r="H8412">
        <v>153834</v>
      </c>
      <c r="I8412" t="s">
        <v>25019</v>
      </c>
      <c r="J8412" t="s">
        <v>25020</v>
      </c>
      <c r="K8412" t="s">
        <v>286</v>
      </c>
      <c r="L8412" t="s">
        <v>917</v>
      </c>
      <c r="M8412" t="s">
        <v>917</v>
      </c>
      <c r="N8412" t="s">
        <v>25021</v>
      </c>
      <c r="O8412" t="s">
        <v>59</v>
      </c>
      <c r="P8412">
        <v>303</v>
      </c>
      <c r="Q8412" t="s">
        <v>921</v>
      </c>
      <c r="R8412" t="s">
        <v>921</v>
      </c>
      <c r="S8412" t="s">
        <v>922</v>
      </c>
      <c r="T8412" t="s">
        <v>922</v>
      </c>
      <c r="U8412">
        <v>19.73981667</v>
      </c>
      <c r="V8412">
        <v>-70.594841000000002</v>
      </c>
      <c r="W8412" t="s">
        <v>923</v>
      </c>
      <c r="X8412" t="s">
        <v>63</v>
      </c>
      <c r="Y8412" t="s">
        <v>64</v>
      </c>
      <c r="Z8412" t="s">
        <v>65</v>
      </c>
      <c r="AA8412">
        <v>1156010692</v>
      </c>
      <c r="AB8412" t="s">
        <v>116</v>
      </c>
      <c r="AC8412" t="s">
        <v>67</v>
      </c>
      <c r="AD8412">
        <v>19.7398252197323</v>
      </c>
      <c r="AE8412">
        <v>-70.59493946662306</v>
      </c>
      <c r="AF8412" t="s">
        <v>25022</v>
      </c>
      <c r="AG8412" t="s">
        <v>32</v>
      </c>
      <c r="AH8412" t="s">
        <v>48</v>
      </c>
      <c r="AI8412" t="s">
        <v>87</v>
      </c>
      <c r="AJ8412" t="s">
        <v>1488</v>
      </c>
      <c r="AK8412" t="s">
        <v>925</v>
      </c>
      <c r="AL8412" t="s">
        <v>917</v>
      </c>
      <c r="AM8412" t="s">
        <v>926</v>
      </c>
      <c r="AR8412" t="s">
        <v>91</v>
      </c>
      <c r="AS8412">
        <v>9000153834</v>
      </c>
      <c r="AV8412" t="s">
        <v>267</v>
      </c>
      <c r="AW8412" t="str">
        <f>_xlfn.XLOOKUP(UNIVERSO[[#This Row],[RUTA-LOCALIDAD D&amp;N]],'[1]Cuota Ruta'!E:E,'[1]Cuota Ruta'!G:G)</f>
        <v>Cargar</v>
      </c>
    </row>
    <row r="8413" spans="1:49" x14ac:dyDescent="0.25">
      <c r="A8413" t="s">
        <v>48</v>
      </c>
      <c r="B8413" t="s">
        <v>49</v>
      </c>
      <c r="C8413" t="s">
        <v>50</v>
      </c>
      <c r="D8413" t="s">
        <v>124</v>
      </c>
      <c r="E8413" t="s">
        <v>269</v>
      </c>
      <c r="F8413" t="s">
        <v>126</v>
      </c>
      <c r="G8413">
        <v>9000154706</v>
      </c>
      <c r="H8413">
        <v>154706</v>
      </c>
      <c r="I8413" t="s">
        <v>25023</v>
      </c>
      <c r="J8413" t="s">
        <v>25024</v>
      </c>
      <c r="K8413" t="s">
        <v>129</v>
      </c>
      <c r="L8413" t="s">
        <v>272</v>
      </c>
      <c r="M8413" t="s">
        <v>273</v>
      </c>
      <c r="N8413" t="s">
        <v>273</v>
      </c>
      <c r="O8413" t="s">
        <v>126</v>
      </c>
      <c r="P8413">
        <v>320</v>
      </c>
      <c r="Q8413" t="s">
        <v>1222</v>
      </c>
      <c r="R8413" t="s">
        <v>1222</v>
      </c>
      <c r="S8413" t="s">
        <v>275</v>
      </c>
      <c r="T8413" t="s">
        <v>275</v>
      </c>
      <c r="U8413">
        <v>18.823495860000001</v>
      </c>
      <c r="V8413">
        <v>-71.235130310000002</v>
      </c>
      <c r="W8413" t="s">
        <v>1223</v>
      </c>
      <c r="X8413" t="s">
        <v>63</v>
      </c>
      <c r="Y8413" t="s">
        <v>64</v>
      </c>
      <c r="Z8413" t="s">
        <v>65</v>
      </c>
      <c r="AA8413">
        <v>1163018944</v>
      </c>
      <c r="AB8413" t="s">
        <v>66</v>
      </c>
      <c r="AC8413" t="s">
        <v>67</v>
      </c>
      <c r="AD8413">
        <v>18.823495860000001</v>
      </c>
      <c r="AE8413">
        <v>-71.235130310000002</v>
      </c>
      <c r="AF8413" t="s">
        <v>25025</v>
      </c>
      <c r="AG8413" t="s">
        <v>32</v>
      </c>
      <c r="AH8413" t="s">
        <v>48</v>
      </c>
      <c r="AI8413" t="s">
        <v>87</v>
      </c>
      <c r="AJ8413" t="s">
        <v>1488</v>
      </c>
      <c r="AK8413" t="s">
        <v>278</v>
      </c>
      <c r="AL8413" t="s">
        <v>269</v>
      </c>
      <c r="AM8413" t="s">
        <v>279</v>
      </c>
      <c r="AR8413" t="s">
        <v>91</v>
      </c>
      <c r="AS8413">
        <v>9000154706</v>
      </c>
      <c r="AV8413" t="s">
        <v>281</v>
      </c>
      <c r="AW8413" t="str">
        <f>_xlfn.XLOOKUP(UNIVERSO[[#This Row],[RUTA-LOCALIDAD D&amp;N]],'[1]Cuota Ruta'!E:E,'[1]Cuota Ruta'!G:G)</f>
        <v>Cargar</v>
      </c>
    </row>
    <row r="8414" spans="1:49" x14ac:dyDescent="0.25">
      <c r="A8414" t="s">
        <v>48</v>
      </c>
      <c r="B8414" t="s">
        <v>49</v>
      </c>
      <c r="C8414" t="s">
        <v>50</v>
      </c>
      <c r="D8414" t="s">
        <v>51</v>
      </c>
      <c r="E8414" t="s">
        <v>338</v>
      </c>
      <c r="F8414" t="s">
        <v>283</v>
      </c>
      <c r="G8414">
        <v>9000155149</v>
      </c>
      <c r="H8414">
        <v>155149</v>
      </c>
      <c r="I8414" t="s">
        <v>25026</v>
      </c>
      <c r="J8414" t="s">
        <v>25027</v>
      </c>
      <c r="K8414" t="s">
        <v>286</v>
      </c>
      <c r="L8414" t="s">
        <v>338</v>
      </c>
      <c r="M8414" t="s">
        <v>338</v>
      </c>
      <c r="N8414" t="s">
        <v>253</v>
      </c>
      <c r="O8414" t="s">
        <v>59</v>
      </c>
      <c r="P8414">
        <v>323</v>
      </c>
      <c r="Q8414" t="s">
        <v>1757</v>
      </c>
      <c r="R8414" t="s">
        <v>1757</v>
      </c>
      <c r="S8414" t="s">
        <v>343</v>
      </c>
      <c r="T8414" t="s">
        <v>343</v>
      </c>
      <c r="U8414">
        <v>19.369127299999999</v>
      </c>
      <c r="V8414">
        <v>-71.070032900000001</v>
      </c>
      <c r="W8414" t="s">
        <v>1758</v>
      </c>
      <c r="X8414" t="s">
        <v>63</v>
      </c>
      <c r="Y8414" t="s">
        <v>64</v>
      </c>
      <c r="Z8414" t="s">
        <v>65</v>
      </c>
      <c r="AA8414">
        <v>1151039455</v>
      </c>
      <c r="AB8414" t="s">
        <v>66</v>
      </c>
      <c r="AC8414" t="s">
        <v>67</v>
      </c>
      <c r="AD8414">
        <v>19.369127299999999</v>
      </c>
      <c r="AE8414">
        <v>-71.070032900000001</v>
      </c>
      <c r="AF8414" t="s">
        <v>25028</v>
      </c>
      <c r="AG8414" t="s">
        <v>32</v>
      </c>
      <c r="AH8414" t="s">
        <v>48</v>
      </c>
      <c r="AI8414" t="s">
        <v>87</v>
      </c>
      <c r="AJ8414" t="s">
        <v>1488</v>
      </c>
      <c r="AK8414" t="s">
        <v>346</v>
      </c>
      <c r="AL8414" t="s">
        <v>338</v>
      </c>
      <c r="AM8414" t="s">
        <v>347</v>
      </c>
      <c r="AR8414" t="s">
        <v>91</v>
      </c>
      <c r="AS8414">
        <v>9000155149</v>
      </c>
      <c r="AV8414" t="s">
        <v>349</v>
      </c>
      <c r="AW8414" t="str">
        <f>_xlfn.XLOOKUP(UNIVERSO[[#This Row],[RUTA-LOCALIDAD D&amp;N]],'[1]Cuota Ruta'!E:E,'[1]Cuota Ruta'!G:G)</f>
        <v>Cargar</v>
      </c>
    </row>
    <row r="8415" spans="1:49" x14ac:dyDescent="0.25">
      <c r="A8415" t="s">
        <v>48</v>
      </c>
      <c r="B8415" t="s">
        <v>49</v>
      </c>
      <c r="C8415" t="s">
        <v>50</v>
      </c>
      <c r="D8415" t="s">
        <v>124</v>
      </c>
      <c r="E8415" t="s">
        <v>257</v>
      </c>
      <c r="F8415" t="s">
        <v>194</v>
      </c>
      <c r="G8415">
        <v>9000155434</v>
      </c>
      <c r="H8415">
        <v>155434</v>
      </c>
      <c r="I8415" t="s">
        <v>25029</v>
      </c>
      <c r="J8415" t="s">
        <v>25030</v>
      </c>
      <c r="K8415" t="s">
        <v>197</v>
      </c>
      <c r="L8415" t="s">
        <v>826</v>
      </c>
      <c r="M8415" t="s">
        <v>826</v>
      </c>
      <c r="N8415" t="s">
        <v>3921</v>
      </c>
      <c r="O8415" t="s">
        <v>59</v>
      </c>
      <c r="P8415">
        <v>308</v>
      </c>
      <c r="Q8415" t="s">
        <v>3063</v>
      </c>
      <c r="R8415" t="s">
        <v>3063</v>
      </c>
      <c r="S8415" t="s">
        <v>262</v>
      </c>
      <c r="T8415" t="s">
        <v>262</v>
      </c>
      <c r="U8415">
        <v>19.215025000000001</v>
      </c>
      <c r="V8415">
        <v>-69.818777999999995</v>
      </c>
      <c r="W8415" t="s">
        <v>3064</v>
      </c>
      <c r="X8415" t="s">
        <v>63</v>
      </c>
      <c r="Y8415" t="s">
        <v>64</v>
      </c>
      <c r="Z8415" t="s">
        <v>65</v>
      </c>
      <c r="AA8415">
        <v>1152011576</v>
      </c>
      <c r="AB8415" t="s">
        <v>66</v>
      </c>
      <c r="AC8415" t="s">
        <v>67</v>
      </c>
      <c r="AD8415">
        <v>19.215025000000001</v>
      </c>
      <c r="AE8415">
        <v>-69.818777999999995</v>
      </c>
      <c r="AF8415" t="s">
        <v>25031</v>
      </c>
      <c r="AG8415" t="s">
        <v>32</v>
      </c>
      <c r="AH8415" t="s">
        <v>48</v>
      </c>
      <c r="AI8415" t="s">
        <v>87</v>
      </c>
      <c r="AJ8415" t="s">
        <v>1488</v>
      </c>
      <c r="AK8415" t="s">
        <v>265</v>
      </c>
      <c r="AL8415" t="s">
        <v>257</v>
      </c>
      <c r="AM8415" t="s">
        <v>266</v>
      </c>
      <c r="AR8415" t="s">
        <v>91</v>
      </c>
      <c r="AS8415">
        <v>9000155434</v>
      </c>
      <c r="AV8415" t="s">
        <v>267</v>
      </c>
      <c r="AW8415" t="str">
        <f>_xlfn.XLOOKUP(UNIVERSO[[#This Row],[RUTA-LOCALIDAD D&amp;N]],'[1]Cuota Ruta'!E:E,'[1]Cuota Ruta'!G:G)</f>
        <v>Cargar</v>
      </c>
    </row>
    <row r="8416" spans="1:49" x14ac:dyDescent="0.25">
      <c r="A8416" t="s">
        <v>48</v>
      </c>
      <c r="B8416" t="s">
        <v>49</v>
      </c>
      <c r="C8416" t="s">
        <v>50</v>
      </c>
      <c r="D8416" t="s">
        <v>51</v>
      </c>
      <c r="E8416" t="s">
        <v>338</v>
      </c>
      <c r="F8416" t="s">
        <v>283</v>
      </c>
      <c r="G8416">
        <v>9000156300</v>
      </c>
      <c r="H8416">
        <v>156300</v>
      </c>
      <c r="I8416" t="s">
        <v>25032</v>
      </c>
      <c r="J8416" t="s">
        <v>25033</v>
      </c>
      <c r="K8416" t="s">
        <v>286</v>
      </c>
      <c r="L8416" t="s">
        <v>1748</v>
      </c>
      <c r="M8416" t="s">
        <v>1748</v>
      </c>
      <c r="N8416" t="s">
        <v>58</v>
      </c>
      <c r="O8416" t="s">
        <v>59</v>
      </c>
      <c r="P8416">
        <v>313</v>
      </c>
      <c r="Q8416" t="s">
        <v>1928</v>
      </c>
      <c r="R8416" t="s">
        <v>1928</v>
      </c>
      <c r="S8416" t="s">
        <v>665</v>
      </c>
      <c r="T8416" t="s">
        <v>665</v>
      </c>
      <c r="U8416">
        <v>19.3800029754638</v>
      </c>
      <c r="V8416">
        <v>-70.538696289624994</v>
      </c>
      <c r="W8416" t="s">
        <v>1929</v>
      </c>
      <c r="X8416" t="s">
        <v>63</v>
      </c>
      <c r="Y8416" t="s">
        <v>64</v>
      </c>
      <c r="Z8416" t="s">
        <v>65</v>
      </c>
      <c r="AA8416">
        <v>1151039751</v>
      </c>
      <c r="AB8416" t="s">
        <v>116</v>
      </c>
      <c r="AC8416" t="s">
        <v>67</v>
      </c>
      <c r="AD8416">
        <v>19.37993333333333</v>
      </c>
      <c r="AE8416">
        <v>-70.538620000000009</v>
      </c>
      <c r="AF8416" t="s">
        <v>25034</v>
      </c>
      <c r="AG8416" t="s">
        <v>32</v>
      </c>
      <c r="AH8416" t="s">
        <v>48</v>
      </c>
      <c r="AI8416" t="s">
        <v>87</v>
      </c>
      <c r="AJ8416" t="s">
        <v>1488</v>
      </c>
      <c r="AK8416" t="s">
        <v>697</v>
      </c>
      <c r="AL8416" t="s">
        <v>338</v>
      </c>
      <c r="AM8416" t="s">
        <v>698</v>
      </c>
      <c r="AR8416" t="s">
        <v>91</v>
      </c>
      <c r="AS8416">
        <v>9000156300</v>
      </c>
      <c r="AV8416" t="s">
        <v>410</v>
      </c>
      <c r="AW8416" t="str">
        <f>_xlfn.XLOOKUP(UNIVERSO[[#This Row],[RUTA-LOCALIDAD D&amp;N]],'[1]Cuota Ruta'!E:E,'[1]Cuota Ruta'!G:G)</f>
        <v>Cargar</v>
      </c>
    </row>
    <row r="8417" spans="1:49" x14ac:dyDescent="0.25">
      <c r="A8417" t="s">
        <v>48</v>
      </c>
      <c r="B8417" t="s">
        <v>49</v>
      </c>
      <c r="C8417" t="s">
        <v>50</v>
      </c>
      <c r="D8417" t="s">
        <v>51</v>
      </c>
      <c r="E8417" t="s">
        <v>485</v>
      </c>
      <c r="F8417" t="s">
        <v>283</v>
      </c>
      <c r="G8417">
        <v>9000156313</v>
      </c>
      <c r="H8417">
        <v>156313</v>
      </c>
      <c r="I8417" t="s">
        <v>25035</v>
      </c>
      <c r="J8417" t="s">
        <v>25036</v>
      </c>
      <c r="K8417" t="s">
        <v>286</v>
      </c>
      <c r="L8417" t="s">
        <v>1039</v>
      </c>
      <c r="M8417" t="s">
        <v>1039</v>
      </c>
      <c r="N8417" t="s">
        <v>21382</v>
      </c>
      <c r="O8417" t="s">
        <v>59</v>
      </c>
      <c r="P8417">
        <v>341</v>
      </c>
      <c r="Q8417" t="s">
        <v>2607</v>
      </c>
      <c r="R8417" t="s">
        <v>2607</v>
      </c>
      <c r="S8417" t="s">
        <v>491</v>
      </c>
      <c r="T8417" t="s">
        <v>491</v>
      </c>
      <c r="U8417">
        <v>19.629480361938501</v>
      </c>
      <c r="V8417">
        <v>-70.943298339843693</v>
      </c>
      <c r="W8417" t="s">
        <v>2608</v>
      </c>
      <c r="X8417" t="s">
        <v>63</v>
      </c>
      <c r="Y8417" t="s">
        <v>64</v>
      </c>
      <c r="Z8417" t="s">
        <v>65</v>
      </c>
      <c r="AA8417">
        <v>1158010977</v>
      </c>
      <c r="AB8417" t="s">
        <v>116</v>
      </c>
      <c r="AC8417" t="s">
        <v>67</v>
      </c>
      <c r="AD8417">
        <v>19.62949333333334</v>
      </c>
      <c r="AE8417">
        <v>-70.943195000000003</v>
      </c>
      <c r="AF8417" t="s">
        <v>25037</v>
      </c>
      <c r="AG8417" t="s">
        <v>32</v>
      </c>
      <c r="AH8417" t="s">
        <v>48</v>
      </c>
      <c r="AI8417" t="s">
        <v>87</v>
      </c>
      <c r="AJ8417" t="s">
        <v>1488</v>
      </c>
      <c r="AK8417" t="s">
        <v>494</v>
      </c>
      <c r="AL8417" t="s">
        <v>485</v>
      </c>
      <c r="AM8417" t="s">
        <v>495</v>
      </c>
      <c r="AR8417" t="s">
        <v>91</v>
      </c>
      <c r="AS8417">
        <v>9000156313</v>
      </c>
      <c r="AV8417" t="s">
        <v>349</v>
      </c>
      <c r="AW8417" t="str">
        <f>_xlfn.XLOOKUP(UNIVERSO[[#This Row],[RUTA-LOCALIDAD D&amp;N]],'[1]Cuota Ruta'!E:E,'[1]Cuota Ruta'!G:G)</f>
        <v>Cargar</v>
      </c>
    </row>
    <row r="8418" spans="1:49" x14ac:dyDescent="0.25">
      <c r="A8418" t="s">
        <v>48</v>
      </c>
      <c r="B8418" t="s">
        <v>49</v>
      </c>
      <c r="C8418" t="s">
        <v>50</v>
      </c>
      <c r="D8418" t="s">
        <v>124</v>
      </c>
      <c r="E8418" t="s">
        <v>1266</v>
      </c>
      <c r="F8418" t="s">
        <v>126</v>
      </c>
      <c r="G8418">
        <v>9000156741</v>
      </c>
      <c r="H8418">
        <v>156741</v>
      </c>
      <c r="I8418" t="s">
        <v>9646</v>
      </c>
      <c r="J8418" t="s">
        <v>1301</v>
      </c>
      <c r="K8418" t="s">
        <v>129</v>
      </c>
      <c r="L8418" t="s">
        <v>1269</v>
      </c>
      <c r="M8418" t="s">
        <v>253</v>
      </c>
      <c r="N8418" t="s">
        <v>1269</v>
      </c>
      <c r="O8418" t="s">
        <v>126</v>
      </c>
      <c r="P8418">
        <v>314</v>
      </c>
      <c r="Q8418" t="s">
        <v>1270</v>
      </c>
      <c r="R8418" t="s">
        <v>1270</v>
      </c>
      <c r="S8418" t="s">
        <v>134</v>
      </c>
      <c r="T8418" t="s">
        <v>134</v>
      </c>
      <c r="U8418">
        <v>18.576730000000001</v>
      </c>
      <c r="V8418">
        <v>-70.451740000000001</v>
      </c>
      <c r="W8418" t="s">
        <v>1271</v>
      </c>
      <c r="X8418" t="s">
        <v>63</v>
      </c>
      <c r="Y8418" t="s">
        <v>64</v>
      </c>
      <c r="Z8418" t="s">
        <v>65</v>
      </c>
      <c r="AA8418">
        <v>1163019143</v>
      </c>
      <c r="AB8418" t="s">
        <v>66</v>
      </c>
      <c r="AC8418" t="s">
        <v>67</v>
      </c>
      <c r="AD8418">
        <v>18.576730000000001</v>
      </c>
      <c r="AE8418">
        <v>-70.451740000000001</v>
      </c>
      <c r="AF8418" t="s">
        <v>25038</v>
      </c>
      <c r="AG8418" t="s">
        <v>32</v>
      </c>
      <c r="AH8418" t="s">
        <v>48</v>
      </c>
      <c r="AI8418" t="s">
        <v>87</v>
      </c>
      <c r="AJ8418" t="s">
        <v>1488</v>
      </c>
      <c r="AK8418" t="s">
        <v>1273</v>
      </c>
      <c r="AL8418" t="s">
        <v>1266</v>
      </c>
      <c r="AM8418" t="s">
        <v>1274</v>
      </c>
      <c r="AR8418" t="s">
        <v>91</v>
      </c>
      <c r="AS8418">
        <v>9000156741</v>
      </c>
      <c r="AV8418" t="s">
        <v>75</v>
      </c>
      <c r="AW8418" t="str">
        <f>_xlfn.XLOOKUP(UNIVERSO[[#This Row],[RUTA-LOCALIDAD D&amp;N]],'[1]Cuota Ruta'!E:E,'[1]Cuota Ruta'!G:G)</f>
        <v>Cargar</v>
      </c>
    </row>
    <row r="8419" spans="1:49" x14ac:dyDescent="0.25">
      <c r="A8419" t="s">
        <v>48</v>
      </c>
      <c r="B8419" t="s">
        <v>49</v>
      </c>
      <c r="C8419" t="s">
        <v>50</v>
      </c>
      <c r="D8419" t="s">
        <v>51</v>
      </c>
      <c r="E8419" t="s">
        <v>823</v>
      </c>
      <c r="F8419" t="s">
        <v>283</v>
      </c>
      <c r="G8419">
        <v>9000156802</v>
      </c>
      <c r="H8419">
        <v>156802</v>
      </c>
      <c r="I8419" t="s">
        <v>22332</v>
      </c>
      <c r="J8419" t="s">
        <v>3242</v>
      </c>
      <c r="K8419" t="s">
        <v>286</v>
      </c>
      <c r="L8419" t="s">
        <v>877</v>
      </c>
      <c r="M8419" t="s">
        <v>877</v>
      </c>
      <c r="N8419" t="s">
        <v>14620</v>
      </c>
      <c r="O8419" t="s">
        <v>59</v>
      </c>
      <c r="P8419">
        <v>339</v>
      </c>
      <c r="Q8419" t="s">
        <v>1328</v>
      </c>
      <c r="R8419" t="s">
        <v>1328</v>
      </c>
      <c r="S8419" t="s">
        <v>840</v>
      </c>
      <c r="T8419" t="s">
        <v>840</v>
      </c>
      <c r="U8419">
        <v>19.049230000000001</v>
      </c>
      <c r="V8419">
        <v>-70.158141000000001</v>
      </c>
      <c r="W8419" t="s">
        <v>1329</v>
      </c>
      <c r="X8419" t="s">
        <v>63</v>
      </c>
      <c r="Y8419" t="s">
        <v>64</v>
      </c>
      <c r="Z8419" t="s">
        <v>65</v>
      </c>
      <c r="AA8419">
        <v>1154014949</v>
      </c>
      <c r="AB8419" t="s">
        <v>116</v>
      </c>
      <c r="AC8419" t="s">
        <v>67</v>
      </c>
      <c r="AD8419">
        <v>19.049150000000001</v>
      </c>
      <c r="AE8419">
        <v>-70.158031666666659</v>
      </c>
      <c r="AF8419" t="s">
        <v>25039</v>
      </c>
      <c r="AG8419" t="s">
        <v>32</v>
      </c>
      <c r="AH8419" t="s">
        <v>48</v>
      </c>
      <c r="AI8419" t="s">
        <v>87</v>
      </c>
      <c r="AJ8419" t="s">
        <v>1488</v>
      </c>
      <c r="AR8419" t="s">
        <v>91</v>
      </c>
      <c r="AS8419">
        <v>9000156802</v>
      </c>
      <c r="AW8419" t="str">
        <f>_xlfn.XLOOKUP(UNIVERSO[[#This Row],[RUTA-LOCALIDAD D&amp;N]],'[1]Cuota Ruta'!E:E,'[1]Cuota Ruta'!G:G)</f>
        <v>Cargar</v>
      </c>
    </row>
    <row r="8420" spans="1:49" x14ac:dyDescent="0.25">
      <c r="A8420" t="s">
        <v>48</v>
      </c>
      <c r="B8420" t="s">
        <v>49</v>
      </c>
      <c r="C8420" t="s">
        <v>50</v>
      </c>
      <c r="D8420" t="s">
        <v>51</v>
      </c>
      <c r="E8420" t="s">
        <v>917</v>
      </c>
      <c r="F8420" t="s">
        <v>283</v>
      </c>
      <c r="G8420">
        <v>9000157495</v>
      </c>
      <c r="H8420">
        <v>157495</v>
      </c>
      <c r="I8420" t="s">
        <v>25040</v>
      </c>
      <c r="J8420" t="s">
        <v>25041</v>
      </c>
      <c r="K8420" t="s">
        <v>286</v>
      </c>
      <c r="L8420" t="s">
        <v>917</v>
      </c>
      <c r="M8420" t="s">
        <v>917</v>
      </c>
      <c r="N8420" t="s">
        <v>25042</v>
      </c>
      <c r="O8420" t="s">
        <v>59</v>
      </c>
      <c r="P8420">
        <v>306</v>
      </c>
      <c r="Q8420" t="s">
        <v>2406</v>
      </c>
      <c r="R8420" t="s">
        <v>2406</v>
      </c>
      <c r="S8420" t="s">
        <v>936</v>
      </c>
      <c r="T8420" t="s">
        <v>936</v>
      </c>
      <c r="U8420">
        <v>19.78786659</v>
      </c>
      <c r="V8420">
        <v>-70.70717621</v>
      </c>
      <c r="W8420" t="s">
        <v>2407</v>
      </c>
      <c r="X8420" t="s">
        <v>85</v>
      </c>
      <c r="Y8420" t="s">
        <v>64</v>
      </c>
      <c r="Z8420" t="s">
        <v>99</v>
      </c>
      <c r="AA8420">
        <v>1156010923</v>
      </c>
      <c r="AB8420" t="s">
        <v>116</v>
      </c>
      <c r="AC8420" t="s">
        <v>67</v>
      </c>
      <c r="AD8420">
        <v>19.78791823333334</v>
      </c>
      <c r="AE8420">
        <v>-70.707176266666664</v>
      </c>
      <c r="AF8420" t="s">
        <v>25043</v>
      </c>
      <c r="AG8420" t="s">
        <v>32</v>
      </c>
      <c r="AH8420" t="s">
        <v>48</v>
      </c>
      <c r="AI8420" t="s">
        <v>87</v>
      </c>
      <c r="AJ8420" t="s">
        <v>1488</v>
      </c>
      <c r="AK8420" t="s">
        <v>925</v>
      </c>
      <c r="AL8420" t="s">
        <v>917</v>
      </c>
      <c r="AM8420" t="s">
        <v>926</v>
      </c>
      <c r="AR8420" t="s">
        <v>91</v>
      </c>
      <c r="AS8420">
        <v>9000157495</v>
      </c>
      <c r="AV8420" t="s">
        <v>267</v>
      </c>
      <c r="AW8420" t="str">
        <f>_xlfn.XLOOKUP(UNIVERSO[[#This Row],[RUTA-LOCALIDAD D&amp;N]],'[1]Cuota Ruta'!E:E,'[1]Cuota Ruta'!G:G)</f>
        <v>Cargar</v>
      </c>
    </row>
    <row r="8421" spans="1:49" x14ac:dyDescent="0.25">
      <c r="A8421" t="s">
        <v>48</v>
      </c>
      <c r="B8421" t="s">
        <v>49</v>
      </c>
      <c r="C8421" t="s">
        <v>50</v>
      </c>
      <c r="D8421" t="s">
        <v>51</v>
      </c>
      <c r="E8421" t="s">
        <v>823</v>
      </c>
      <c r="F8421" t="s">
        <v>283</v>
      </c>
      <c r="G8421">
        <v>9000157784</v>
      </c>
      <c r="H8421">
        <v>157784</v>
      </c>
      <c r="I8421" t="s">
        <v>25044</v>
      </c>
      <c r="J8421" t="s">
        <v>3242</v>
      </c>
      <c r="K8421" t="s">
        <v>286</v>
      </c>
      <c r="L8421" t="s">
        <v>826</v>
      </c>
      <c r="M8421" t="s">
        <v>826</v>
      </c>
      <c r="N8421" t="s">
        <v>9835</v>
      </c>
      <c r="O8421" t="s">
        <v>59</v>
      </c>
      <c r="P8421">
        <v>347</v>
      </c>
      <c r="Q8421" t="s">
        <v>3244</v>
      </c>
      <c r="R8421" t="s">
        <v>3244</v>
      </c>
      <c r="S8421" t="s">
        <v>829</v>
      </c>
      <c r="T8421" t="s">
        <v>829</v>
      </c>
      <c r="U8421">
        <v>19.349792000000001</v>
      </c>
      <c r="V8421">
        <v>-70.266050000000007</v>
      </c>
      <c r="W8421" t="s">
        <v>3245</v>
      </c>
      <c r="X8421" t="s">
        <v>63</v>
      </c>
      <c r="Y8421" t="s">
        <v>64</v>
      </c>
      <c r="Z8421" t="s">
        <v>65</v>
      </c>
      <c r="AA8421">
        <v>1154015050</v>
      </c>
      <c r="AB8421" t="s">
        <v>66</v>
      </c>
      <c r="AC8421" t="s">
        <v>67</v>
      </c>
      <c r="AD8421">
        <v>19.349792000000001</v>
      </c>
      <c r="AE8421">
        <v>-70.266050000000007</v>
      </c>
      <c r="AF8421" t="s">
        <v>25045</v>
      </c>
      <c r="AG8421" t="s">
        <v>32</v>
      </c>
      <c r="AH8421" t="s">
        <v>48</v>
      </c>
      <c r="AI8421" t="s">
        <v>87</v>
      </c>
      <c r="AJ8421" t="s">
        <v>1488</v>
      </c>
      <c r="AR8421" t="s">
        <v>91</v>
      </c>
      <c r="AS8421">
        <v>9000157784</v>
      </c>
      <c r="AW8421" t="str">
        <f>_xlfn.XLOOKUP(UNIVERSO[[#This Row],[RUTA-LOCALIDAD D&amp;N]],'[1]Cuota Ruta'!E:E,'[1]Cuota Ruta'!G:G)</f>
        <v>Cargar</v>
      </c>
    </row>
    <row r="8422" spans="1:49" x14ac:dyDescent="0.25">
      <c r="A8422" t="s">
        <v>48</v>
      </c>
      <c r="B8422" t="s">
        <v>49</v>
      </c>
      <c r="C8422" t="s">
        <v>50</v>
      </c>
      <c r="D8422" t="s">
        <v>268</v>
      </c>
      <c r="E8422" t="s">
        <v>1196</v>
      </c>
      <c r="F8422" t="s">
        <v>126</v>
      </c>
      <c r="G8422">
        <v>9000158299</v>
      </c>
      <c r="H8422">
        <v>158299</v>
      </c>
      <c r="I8422" t="s">
        <v>25046</v>
      </c>
      <c r="J8422" t="s">
        <v>20361</v>
      </c>
      <c r="K8422" t="s">
        <v>129</v>
      </c>
      <c r="L8422" t="s">
        <v>1199</v>
      </c>
      <c r="M8422" t="s">
        <v>58</v>
      </c>
      <c r="N8422" t="s">
        <v>1199</v>
      </c>
      <c r="O8422" t="s">
        <v>126</v>
      </c>
      <c r="P8422">
        <v>309</v>
      </c>
      <c r="Q8422" t="s">
        <v>2903</v>
      </c>
      <c r="R8422" t="s">
        <v>2903</v>
      </c>
      <c r="S8422" t="s">
        <v>1201</v>
      </c>
      <c r="T8422" t="s">
        <v>1201</v>
      </c>
      <c r="U8422">
        <v>18.41985</v>
      </c>
      <c r="V8422">
        <v>-70.825999999999993</v>
      </c>
      <c r="W8422" t="s">
        <v>2904</v>
      </c>
      <c r="X8422" t="s">
        <v>63</v>
      </c>
      <c r="Y8422" t="s">
        <v>64</v>
      </c>
      <c r="Z8422" t="s">
        <v>65</v>
      </c>
      <c r="AA8422">
        <v>1163019246</v>
      </c>
      <c r="AB8422" t="s">
        <v>66</v>
      </c>
      <c r="AC8422" t="s">
        <v>67</v>
      </c>
      <c r="AD8422">
        <v>18.41985</v>
      </c>
      <c r="AE8422">
        <v>-70.825999999999993</v>
      </c>
      <c r="AF8422" t="s">
        <v>25047</v>
      </c>
      <c r="AG8422" t="s">
        <v>32</v>
      </c>
      <c r="AH8422" t="s">
        <v>48</v>
      </c>
      <c r="AI8422" t="s">
        <v>87</v>
      </c>
      <c r="AJ8422" t="s">
        <v>1488</v>
      </c>
      <c r="AK8422" t="s">
        <v>1204</v>
      </c>
      <c r="AL8422" t="s">
        <v>1196</v>
      </c>
      <c r="AM8422" t="s">
        <v>1205</v>
      </c>
      <c r="AR8422" t="s">
        <v>91</v>
      </c>
      <c r="AS8422">
        <v>9000158299</v>
      </c>
      <c r="AV8422" t="s">
        <v>281</v>
      </c>
      <c r="AW8422" t="str">
        <f>_xlfn.XLOOKUP(UNIVERSO[[#This Row],[RUTA-LOCALIDAD D&amp;N]],'[1]Cuota Ruta'!E:E,'[1]Cuota Ruta'!G:G)</f>
        <v>Cargar</v>
      </c>
    </row>
    <row r="8423" spans="1:49" x14ac:dyDescent="0.25">
      <c r="A8423" t="s">
        <v>48</v>
      </c>
      <c r="B8423" t="s">
        <v>49</v>
      </c>
      <c r="C8423" t="s">
        <v>50</v>
      </c>
      <c r="D8423" t="s">
        <v>51</v>
      </c>
      <c r="E8423" t="s">
        <v>338</v>
      </c>
      <c r="F8423" t="s">
        <v>283</v>
      </c>
      <c r="G8423">
        <v>9000158463</v>
      </c>
      <c r="H8423">
        <v>158463</v>
      </c>
      <c r="I8423" t="s">
        <v>1059</v>
      </c>
      <c r="J8423" t="s">
        <v>25048</v>
      </c>
      <c r="K8423" t="s">
        <v>286</v>
      </c>
      <c r="L8423" t="s">
        <v>338</v>
      </c>
      <c r="M8423" t="s">
        <v>338</v>
      </c>
      <c r="N8423" t="s">
        <v>253</v>
      </c>
      <c r="O8423" t="s">
        <v>59</v>
      </c>
      <c r="P8423">
        <v>301</v>
      </c>
      <c r="Q8423" t="s">
        <v>1874</v>
      </c>
      <c r="R8423" t="s">
        <v>1874</v>
      </c>
      <c r="S8423" t="s">
        <v>343</v>
      </c>
      <c r="T8423" t="s">
        <v>343</v>
      </c>
      <c r="U8423">
        <v>19.336413040109349</v>
      </c>
      <c r="V8423">
        <v>-70.853681604215168</v>
      </c>
      <c r="W8423" t="s">
        <v>1875</v>
      </c>
      <c r="X8423" t="s">
        <v>63</v>
      </c>
      <c r="Y8423" t="s">
        <v>64</v>
      </c>
      <c r="Z8423" t="s">
        <v>65</v>
      </c>
      <c r="AA8423">
        <v>1151040153</v>
      </c>
      <c r="AB8423" t="s">
        <v>66</v>
      </c>
      <c r="AC8423" t="s">
        <v>67</v>
      </c>
      <c r="AD8423">
        <v>19.336413040109349</v>
      </c>
      <c r="AE8423">
        <v>-70.853681604215168</v>
      </c>
      <c r="AF8423" t="s">
        <v>25049</v>
      </c>
      <c r="AG8423" t="s">
        <v>32</v>
      </c>
      <c r="AH8423" t="s">
        <v>48</v>
      </c>
      <c r="AI8423" t="s">
        <v>87</v>
      </c>
      <c r="AJ8423" t="s">
        <v>1488</v>
      </c>
      <c r="AK8423" t="s">
        <v>346</v>
      </c>
      <c r="AL8423" t="s">
        <v>338</v>
      </c>
      <c r="AM8423" t="s">
        <v>347</v>
      </c>
      <c r="AR8423" t="s">
        <v>91</v>
      </c>
      <c r="AS8423">
        <v>9000158463</v>
      </c>
      <c r="AV8423" t="s">
        <v>349</v>
      </c>
      <c r="AW8423" t="str">
        <f>_xlfn.XLOOKUP(UNIVERSO[[#This Row],[RUTA-LOCALIDAD D&amp;N]],'[1]Cuota Ruta'!E:E,'[1]Cuota Ruta'!G:G)</f>
        <v>Cargar</v>
      </c>
    </row>
    <row r="8424" spans="1:49" x14ac:dyDescent="0.25">
      <c r="A8424" t="s">
        <v>48</v>
      </c>
      <c r="B8424" t="s">
        <v>49</v>
      </c>
      <c r="C8424" t="s">
        <v>50</v>
      </c>
      <c r="D8424" t="s">
        <v>124</v>
      </c>
      <c r="E8424" t="s">
        <v>257</v>
      </c>
      <c r="F8424" t="s">
        <v>194</v>
      </c>
      <c r="G8424">
        <v>9000158579</v>
      </c>
      <c r="H8424">
        <v>158579</v>
      </c>
      <c r="I8424" t="s">
        <v>8704</v>
      </c>
      <c r="J8424" t="s">
        <v>25050</v>
      </c>
      <c r="K8424" t="s">
        <v>197</v>
      </c>
      <c r="L8424" t="s">
        <v>260</v>
      </c>
      <c r="M8424" t="s">
        <v>260</v>
      </c>
      <c r="N8424" t="s">
        <v>5778</v>
      </c>
      <c r="O8424" t="s">
        <v>59</v>
      </c>
      <c r="P8424">
        <v>313</v>
      </c>
      <c r="Q8424" t="s">
        <v>2090</v>
      </c>
      <c r="R8424" t="s">
        <v>2090</v>
      </c>
      <c r="S8424" t="s">
        <v>262</v>
      </c>
      <c r="T8424" t="s">
        <v>262</v>
      </c>
      <c r="U8424">
        <v>19.204699999999999</v>
      </c>
      <c r="V8424">
        <v>-69.364953999999997</v>
      </c>
      <c r="W8424" t="s">
        <v>2091</v>
      </c>
      <c r="X8424" t="s">
        <v>85</v>
      </c>
      <c r="Y8424" t="s">
        <v>64</v>
      </c>
      <c r="Z8424" t="s">
        <v>65</v>
      </c>
      <c r="AA8424">
        <v>1152011835</v>
      </c>
      <c r="AB8424" t="s">
        <v>66</v>
      </c>
      <c r="AC8424" t="s">
        <v>67</v>
      </c>
      <c r="AD8424">
        <v>19.204699999999999</v>
      </c>
      <c r="AE8424">
        <v>-69.364953999999997</v>
      </c>
      <c r="AF8424" t="s">
        <v>25051</v>
      </c>
      <c r="AG8424" t="s">
        <v>32</v>
      </c>
      <c r="AH8424" t="s">
        <v>48</v>
      </c>
      <c r="AI8424" t="s">
        <v>87</v>
      </c>
      <c r="AJ8424" t="s">
        <v>1488</v>
      </c>
      <c r="AK8424" t="s">
        <v>265</v>
      </c>
      <c r="AL8424" t="s">
        <v>257</v>
      </c>
      <c r="AM8424" t="s">
        <v>266</v>
      </c>
      <c r="AR8424" t="s">
        <v>91</v>
      </c>
      <c r="AS8424">
        <v>9000158579</v>
      </c>
      <c r="AV8424" t="s">
        <v>267</v>
      </c>
      <c r="AW8424" t="str">
        <f>_xlfn.XLOOKUP(UNIVERSO[[#This Row],[RUTA-LOCALIDAD D&amp;N]],'[1]Cuota Ruta'!E:E,'[1]Cuota Ruta'!G:G)</f>
        <v>Cargar</v>
      </c>
    </row>
    <row r="8425" spans="1:49" x14ac:dyDescent="0.25">
      <c r="A8425" t="s">
        <v>48</v>
      </c>
      <c r="B8425" t="s">
        <v>49</v>
      </c>
      <c r="C8425" t="s">
        <v>50</v>
      </c>
      <c r="D8425" t="s">
        <v>51</v>
      </c>
      <c r="E8425" t="s">
        <v>338</v>
      </c>
      <c r="F8425" t="s">
        <v>283</v>
      </c>
      <c r="G8425">
        <v>9000158915</v>
      </c>
      <c r="H8425">
        <v>158915</v>
      </c>
      <c r="I8425" t="s">
        <v>25052</v>
      </c>
      <c r="J8425" t="s">
        <v>25053</v>
      </c>
      <c r="K8425" t="s">
        <v>286</v>
      </c>
      <c r="L8425" t="s">
        <v>338</v>
      </c>
      <c r="M8425" t="s">
        <v>338</v>
      </c>
      <c r="N8425" t="s">
        <v>3496</v>
      </c>
      <c r="O8425" t="s">
        <v>59</v>
      </c>
      <c r="P8425">
        <v>304</v>
      </c>
      <c r="Q8425" t="s">
        <v>1772</v>
      </c>
      <c r="R8425" t="s">
        <v>1772</v>
      </c>
      <c r="S8425" t="s">
        <v>665</v>
      </c>
      <c r="T8425" t="s">
        <v>665</v>
      </c>
      <c r="U8425">
        <v>19.502766248164129</v>
      </c>
      <c r="V8425">
        <v>-70.704108676631805</v>
      </c>
      <c r="W8425" t="s">
        <v>1773</v>
      </c>
      <c r="X8425" t="s">
        <v>85</v>
      </c>
      <c r="Y8425" t="s">
        <v>64</v>
      </c>
      <c r="Z8425" t="s">
        <v>65</v>
      </c>
      <c r="AA8425">
        <v>1151040238</v>
      </c>
      <c r="AB8425" t="s">
        <v>66</v>
      </c>
      <c r="AC8425" t="s">
        <v>67</v>
      </c>
      <c r="AD8425">
        <v>19.502766248164129</v>
      </c>
      <c r="AE8425">
        <v>-70.704108676631805</v>
      </c>
      <c r="AF8425" t="s">
        <v>25054</v>
      </c>
      <c r="AG8425" t="s">
        <v>32</v>
      </c>
      <c r="AH8425" t="s">
        <v>48</v>
      </c>
      <c r="AI8425" t="s">
        <v>87</v>
      </c>
      <c r="AJ8425" t="s">
        <v>1488</v>
      </c>
      <c r="AK8425" t="s">
        <v>346</v>
      </c>
      <c r="AL8425" t="s">
        <v>338</v>
      </c>
      <c r="AM8425" t="s">
        <v>347</v>
      </c>
      <c r="AR8425" t="s">
        <v>91</v>
      </c>
      <c r="AS8425">
        <v>9000158915</v>
      </c>
      <c r="AV8425" t="s">
        <v>349</v>
      </c>
      <c r="AW8425" t="str">
        <f>_xlfn.XLOOKUP(UNIVERSO[[#This Row],[RUTA-LOCALIDAD D&amp;N]],'[1]Cuota Ruta'!E:E,'[1]Cuota Ruta'!G:G)</f>
        <v>Cargar</v>
      </c>
    </row>
    <row r="8426" spans="1:49" x14ac:dyDescent="0.25">
      <c r="A8426" t="s">
        <v>48</v>
      </c>
      <c r="B8426" t="s">
        <v>49</v>
      </c>
      <c r="C8426" t="s">
        <v>50</v>
      </c>
      <c r="D8426" t="s">
        <v>268</v>
      </c>
      <c r="E8426" t="s">
        <v>269</v>
      </c>
      <c r="F8426" t="s">
        <v>126</v>
      </c>
      <c r="G8426">
        <v>9000162773</v>
      </c>
      <c r="H8426">
        <v>162773</v>
      </c>
      <c r="I8426" t="s">
        <v>25055</v>
      </c>
      <c r="J8426" t="s">
        <v>25056</v>
      </c>
      <c r="K8426" t="s">
        <v>129</v>
      </c>
      <c r="L8426" t="s">
        <v>272</v>
      </c>
      <c r="M8426" t="s">
        <v>273</v>
      </c>
      <c r="N8426" t="s">
        <v>273</v>
      </c>
      <c r="O8426" t="s">
        <v>126</v>
      </c>
      <c r="P8426">
        <v>333</v>
      </c>
      <c r="Q8426" t="s">
        <v>274</v>
      </c>
      <c r="R8426" t="s">
        <v>274</v>
      </c>
      <c r="S8426" t="s">
        <v>275</v>
      </c>
      <c r="T8426" t="s">
        <v>275</v>
      </c>
      <c r="U8426">
        <v>18.80575</v>
      </c>
      <c r="V8426">
        <v>-71.21696</v>
      </c>
      <c r="W8426" t="s">
        <v>276</v>
      </c>
      <c r="X8426" t="s">
        <v>63</v>
      </c>
      <c r="Y8426" t="s">
        <v>64</v>
      </c>
      <c r="Z8426" t="s">
        <v>65</v>
      </c>
      <c r="AA8426">
        <v>1163019598</v>
      </c>
      <c r="AB8426" t="s">
        <v>116</v>
      </c>
      <c r="AC8426" t="s">
        <v>67</v>
      </c>
      <c r="AD8426">
        <v>18.80575473</v>
      </c>
      <c r="AE8426">
        <v>-71.216965009999996</v>
      </c>
      <c r="AF8426" t="s">
        <v>25057</v>
      </c>
      <c r="AG8426" t="s">
        <v>32</v>
      </c>
      <c r="AH8426" t="s">
        <v>48</v>
      </c>
      <c r="AI8426" t="s">
        <v>87</v>
      </c>
      <c r="AJ8426" t="s">
        <v>1488</v>
      </c>
      <c r="AK8426" t="s">
        <v>278</v>
      </c>
      <c r="AL8426" t="s">
        <v>269</v>
      </c>
      <c r="AM8426" t="s">
        <v>279</v>
      </c>
      <c r="AR8426" t="s">
        <v>91</v>
      </c>
      <c r="AS8426">
        <v>9000162773</v>
      </c>
      <c r="AV8426" t="s">
        <v>281</v>
      </c>
      <c r="AW8426" t="str">
        <f>_xlfn.XLOOKUP(UNIVERSO[[#This Row],[RUTA-LOCALIDAD D&amp;N]],'[1]Cuota Ruta'!E:E,'[1]Cuota Ruta'!G:G)</f>
        <v>Cargar</v>
      </c>
    </row>
    <row r="8427" spans="1:49" x14ac:dyDescent="0.25">
      <c r="A8427" t="s">
        <v>48</v>
      </c>
      <c r="B8427" t="s">
        <v>49</v>
      </c>
      <c r="C8427" t="s">
        <v>50</v>
      </c>
      <c r="D8427" t="s">
        <v>51</v>
      </c>
      <c r="E8427" t="s">
        <v>193</v>
      </c>
      <c r="F8427" t="s">
        <v>194</v>
      </c>
      <c r="G8427">
        <v>9000164490</v>
      </c>
      <c r="H8427">
        <v>164490</v>
      </c>
      <c r="I8427" t="s">
        <v>25058</v>
      </c>
      <c r="J8427" t="s">
        <v>25059</v>
      </c>
      <c r="K8427" t="s">
        <v>197</v>
      </c>
      <c r="L8427" t="s">
        <v>1417</v>
      </c>
      <c r="M8427" t="s">
        <v>1417</v>
      </c>
      <c r="N8427" t="s">
        <v>253</v>
      </c>
      <c r="O8427" t="s">
        <v>59</v>
      </c>
      <c r="P8427">
        <v>326</v>
      </c>
      <c r="Q8427" t="s">
        <v>3204</v>
      </c>
      <c r="R8427" t="s">
        <v>3204</v>
      </c>
      <c r="S8427" t="s">
        <v>774</v>
      </c>
      <c r="T8427" t="s">
        <v>774</v>
      </c>
      <c r="U8427">
        <v>18.609698999999999</v>
      </c>
      <c r="V8427">
        <v>-69.257288000000003</v>
      </c>
      <c r="W8427" t="s">
        <v>3205</v>
      </c>
      <c r="X8427" t="s">
        <v>63</v>
      </c>
      <c r="Y8427" t="s">
        <v>64</v>
      </c>
      <c r="Z8427" t="s">
        <v>65</v>
      </c>
      <c r="AA8427">
        <v>1160020905</v>
      </c>
      <c r="AB8427" t="s">
        <v>66</v>
      </c>
      <c r="AC8427" t="s">
        <v>67</v>
      </c>
      <c r="AD8427">
        <v>18.609698999999999</v>
      </c>
      <c r="AE8427">
        <v>-69.257288000000003</v>
      </c>
      <c r="AF8427" t="s">
        <v>25060</v>
      </c>
      <c r="AG8427" t="s">
        <v>32</v>
      </c>
      <c r="AH8427" t="s">
        <v>48</v>
      </c>
      <c r="AI8427" t="s">
        <v>87</v>
      </c>
      <c r="AJ8427" t="s">
        <v>1488</v>
      </c>
      <c r="AK8427" t="s">
        <v>226</v>
      </c>
      <c r="AL8427" t="s">
        <v>193</v>
      </c>
      <c r="AM8427" t="s">
        <v>227</v>
      </c>
      <c r="AR8427" t="s">
        <v>91</v>
      </c>
      <c r="AS8427">
        <v>9000164490</v>
      </c>
      <c r="AV8427" t="s">
        <v>92</v>
      </c>
      <c r="AW8427" t="str">
        <f>_xlfn.XLOOKUP(UNIVERSO[[#This Row],[RUTA-LOCALIDAD D&amp;N]],'[1]Cuota Ruta'!E:E,'[1]Cuota Ruta'!G:G)</f>
        <v>Cargar</v>
      </c>
    </row>
    <row r="8428" spans="1:49" x14ac:dyDescent="0.25">
      <c r="A8428" t="s">
        <v>48</v>
      </c>
      <c r="B8428" t="s">
        <v>49</v>
      </c>
      <c r="C8428" t="s">
        <v>50</v>
      </c>
      <c r="D8428" t="s">
        <v>51</v>
      </c>
      <c r="E8428" t="s">
        <v>485</v>
      </c>
      <c r="F8428" t="s">
        <v>283</v>
      </c>
      <c r="G8428">
        <v>9000164654</v>
      </c>
      <c r="H8428">
        <v>164654</v>
      </c>
      <c r="I8428" t="s">
        <v>10013</v>
      </c>
      <c r="J8428" t="s">
        <v>25061</v>
      </c>
      <c r="K8428" t="s">
        <v>286</v>
      </c>
      <c r="L8428" t="s">
        <v>1087</v>
      </c>
      <c r="M8428" t="s">
        <v>1087</v>
      </c>
      <c r="N8428" t="s">
        <v>1395</v>
      </c>
      <c r="O8428" t="s">
        <v>59</v>
      </c>
      <c r="P8428">
        <v>301</v>
      </c>
      <c r="Q8428" t="s">
        <v>1088</v>
      </c>
      <c r="R8428" t="s">
        <v>1088</v>
      </c>
      <c r="S8428" t="s">
        <v>1050</v>
      </c>
      <c r="T8428" t="s">
        <v>1050</v>
      </c>
      <c r="U8428">
        <v>19.6556</v>
      </c>
      <c r="V8428">
        <v>-71.302099999999996</v>
      </c>
      <c r="W8428" t="s">
        <v>1089</v>
      </c>
      <c r="X8428" t="s">
        <v>85</v>
      </c>
      <c r="Y8428" t="s">
        <v>64</v>
      </c>
      <c r="Z8428" t="s">
        <v>65</v>
      </c>
      <c r="AA8428">
        <v>1158011491</v>
      </c>
      <c r="AB8428" t="s">
        <v>66</v>
      </c>
      <c r="AC8428" t="s">
        <v>67</v>
      </c>
      <c r="AD8428">
        <v>19.6556</v>
      </c>
      <c r="AE8428">
        <v>-71.302099999999996</v>
      </c>
      <c r="AF8428" t="s">
        <v>25062</v>
      </c>
      <c r="AG8428" t="s">
        <v>32</v>
      </c>
      <c r="AH8428" t="s">
        <v>48</v>
      </c>
      <c r="AI8428" t="s">
        <v>87</v>
      </c>
      <c r="AJ8428" t="s">
        <v>1488</v>
      </c>
      <c r="AK8428" t="s">
        <v>494</v>
      </c>
      <c r="AL8428" t="s">
        <v>485</v>
      </c>
      <c r="AM8428" t="s">
        <v>495</v>
      </c>
      <c r="AR8428" t="s">
        <v>91</v>
      </c>
      <c r="AS8428">
        <v>9000164654</v>
      </c>
      <c r="AV8428" t="s">
        <v>349</v>
      </c>
      <c r="AW8428" t="str">
        <f>_xlfn.XLOOKUP(UNIVERSO[[#This Row],[RUTA-LOCALIDAD D&amp;N]],'[1]Cuota Ruta'!E:E,'[1]Cuota Ruta'!G:G)</f>
        <v>Cargar</v>
      </c>
    </row>
    <row r="8429" spans="1:49" x14ac:dyDescent="0.25">
      <c r="A8429" t="s">
        <v>48</v>
      </c>
      <c r="B8429" t="s">
        <v>49</v>
      </c>
      <c r="C8429" t="s">
        <v>50</v>
      </c>
      <c r="D8429" t="s">
        <v>51</v>
      </c>
      <c r="E8429" t="s">
        <v>823</v>
      </c>
      <c r="F8429" t="s">
        <v>283</v>
      </c>
      <c r="G8429">
        <v>9000164915</v>
      </c>
      <c r="H8429">
        <v>164915</v>
      </c>
      <c r="I8429" t="s">
        <v>25063</v>
      </c>
      <c r="J8429" t="s">
        <v>25064</v>
      </c>
      <c r="K8429" t="s">
        <v>286</v>
      </c>
      <c r="L8429" t="s">
        <v>1301</v>
      </c>
      <c r="M8429" t="s">
        <v>1301</v>
      </c>
      <c r="N8429" t="s">
        <v>3567</v>
      </c>
      <c r="O8429" t="s">
        <v>59</v>
      </c>
      <c r="P8429">
        <v>336</v>
      </c>
      <c r="Q8429" t="s">
        <v>1162</v>
      </c>
      <c r="R8429" t="s">
        <v>1162</v>
      </c>
      <c r="S8429" t="s">
        <v>829</v>
      </c>
      <c r="T8429" t="s">
        <v>829</v>
      </c>
      <c r="U8429">
        <v>19.514494800000001</v>
      </c>
      <c r="V8429">
        <v>-70.290003330000005</v>
      </c>
      <c r="W8429" t="s">
        <v>1163</v>
      </c>
      <c r="X8429" t="s">
        <v>63</v>
      </c>
      <c r="Y8429" t="s">
        <v>64</v>
      </c>
      <c r="Z8429" t="s">
        <v>65</v>
      </c>
      <c r="AA8429">
        <v>1154015768</v>
      </c>
      <c r="AB8429" t="s">
        <v>66</v>
      </c>
      <c r="AC8429" t="s">
        <v>67</v>
      </c>
      <c r="AD8429">
        <v>19.514494800000001</v>
      </c>
      <c r="AE8429">
        <v>-70.290003330000005</v>
      </c>
      <c r="AF8429" t="s">
        <v>25065</v>
      </c>
      <c r="AG8429" t="s">
        <v>32</v>
      </c>
      <c r="AH8429" t="s">
        <v>48</v>
      </c>
      <c r="AI8429" t="s">
        <v>87</v>
      </c>
      <c r="AJ8429" t="s">
        <v>1488</v>
      </c>
      <c r="AR8429" t="s">
        <v>91</v>
      </c>
      <c r="AS8429">
        <v>9000164915</v>
      </c>
      <c r="AW8429" t="str">
        <f>_xlfn.XLOOKUP(UNIVERSO[[#This Row],[RUTA-LOCALIDAD D&amp;N]],'[1]Cuota Ruta'!E:E,'[1]Cuota Ruta'!G:G)</f>
        <v>Cargar</v>
      </c>
    </row>
    <row r="8430" spans="1:49" x14ac:dyDescent="0.25">
      <c r="A8430" t="s">
        <v>48</v>
      </c>
      <c r="B8430" t="s">
        <v>49</v>
      </c>
      <c r="C8430" t="s">
        <v>50</v>
      </c>
      <c r="D8430" t="s">
        <v>51</v>
      </c>
      <c r="E8430" t="s">
        <v>338</v>
      </c>
      <c r="F8430" t="s">
        <v>283</v>
      </c>
      <c r="G8430">
        <v>9000166132</v>
      </c>
      <c r="H8430">
        <v>166132</v>
      </c>
      <c r="I8430" t="s">
        <v>11224</v>
      </c>
      <c r="J8430" t="s">
        <v>25066</v>
      </c>
      <c r="K8430" t="s">
        <v>286</v>
      </c>
      <c r="L8430" t="s">
        <v>338</v>
      </c>
      <c r="M8430" t="s">
        <v>338</v>
      </c>
      <c r="N8430" t="s">
        <v>253</v>
      </c>
      <c r="O8430" t="s">
        <v>59</v>
      </c>
      <c r="P8430">
        <v>312</v>
      </c>
      <c r="Q8430" t="s">
        <v>1548</v>
      </c>
      <c r="R8430" t="s">
        <v>1548</v>
      </c>
      <c r="S8430" t="s">
        <v>665</v>
      </c>
      <c r="T8430" t="s">
        <v>665</v>
      </c>
      <c r="U8430">
        <v>19.490947999999999</v>
      </c>
      <c r="V8430">
        <v>-70.619371999999998</v>
      </c>
      <c r="W8430" t="s">
        <v>1549</v>
      </c>
      <c r="X8430" t="s">
        <v>63</v>
      </c>
      <c r="Y8430" t="s">
        <v>64</v>
      </c>
      <c r="Z8430" t="s">
        <v>65</v>
      </c>
      <c r="AA8430">
        <v>1151041151</v>
      </c>
      <c r="AB8430" t="s">
        <v>66</v>
      </c>
      <c r="AC8430" t="s">
        <v>67</v>
      </c>
      <c r="AD8430">
        <v>19.490947999999999</v>
      </c>
      <c r="AE8430">
        <v>-70.619371999999998</v>
      </c>
      <c r="AF8430" t="s">
        <v>25067</v>
      </c>
      <c r="AG8430" t="s">
        <v>32</v>
      </c>
      <c r="AH8430" t="s">
        <v>48</v>
      </c>
      <c r="AI8430" t="s">
        <v>87</v>
      </c>
      <c r="AJ8430" t="s">
        <v>1488</v>
      </c>
      <c r="AK8430" t="s">
        <v>408</v>
      </c>
      <c r="AL8430" t="s">
        <v>338</v>
      </c>
      <c r="AM8430" t="s">
        <v>409</v>
      </c>
      <c r="AR8430" t="s">
        <v>91</v>
      </c>
      <c r="AS8430">
        <v>9000166132</v>
      </c>
      <c r="AV8430" t="s">
        <v>410</v>
      </c>
      <c r="AW8430" t="str">
        <f>_xlfn.XLOOKUP(UNIVERSO[[#This Row],[RUTA-LOCALIDAD D&amp;N]],'[1]Cuota Ruta'!E:E,'[1]Cuota Ruta'!G:G)</f>
        <v>Cargar</v>
      </c>
    </row>
    <row r="8431" spans="1:49" x14ac:dyDescent="0.25">
      <c r="A8431" t="s">
        <v>48</v>
      </c>
      <c r="B8431" t="s">
        <v>49</v>
      </c>
      <c r="C8431" t="s">
        <v>50</v>
      </c>
      <c r="D8431" t="s">
        <v>51</v>
      </c>
      <c r="E8431" t="s">
        <v>282</v>
      </c>
      <c r="F8431" t="s">
        <v>283</v>
      </c>
      <c r="G8431">
        <v>9000166716</v>
      </c>
      <c r="H8431">
        <v>166716</v>
      </c>
      <c r="I8431" t="s">
        <v>13601</v>
      </c>
      <c r="J8431" t="s">
        <v>25068</v>
      </c>
      <c r="K8431" t="s">
        <v>286</v>
      </c>
      <c r="L8431" t="s">
        <v>403</v>
      </c>
      <c r="M8431" t="s">
        <v>403</v>
      </c>
      <c r="N8431" t="s">
        <v>19879</v>
      </c>
      <c r="O8431" t="s">
        <v>59</v>
      </c>
      <c r="P8431">
        <v>310</v>
      </c>
      <c r="Q8431" t="s">
        <v>1258</v>
      </c>
      <c r="R8431" t="s">
        <v>1258</v>
      </c>
      <c r="S8431" t="s">
        <v>290</v>
      </c>
      <c r="T8431" t="s">
        <v>290</v>
      </c>
      <c r="U8431">
        <v>19.225142000000002</v>
      </c>
      <c r="V8431">
        <v>-70.408439999999999</v>
      </c>
      <c r="W8431" t="s">
        <v>1259</v>
      </c>
      <c r="X8431" t="s">
        <v>63</v>
      </c>
      <c r="Y8431" t="s">
        <v>64</v>
      </c>
      <c r="Z8431" t="s">
        <v>65</v>
      </c>
      <c r="AA8431">
        <v>1155008412</v>
      </c>
      <c r="AB8431" t="s">
        <v>66</v>
      </c>
      <c r="AC8431" t="s">
        <v>67</v>
      </c>
      <c r="AD8431">
        <v>19.225142000000002</v>
      </c>
      <c r="AE8431">
        <v>-70.408439999999999</v>
      </c>
      <c r="AF8431" t="s">
        <v>25069</v>
      </c>
      <c r="AG8431" t="s">
        <v>32</v>
      </c>
      <c r="AH8431" t="s">
        <v>48</v>
      </c>
      <c r="AI8431" t="s">
        <v>87</v>
      </c>
      <c r="AJ8431" t="s">
        <v>1488</v>
      </c>
      <c r="AR8431" t="s">
        <v>91</v>
      </c>
      <c r="AS8431">
        <v>9000166716</v>
      </c>
      <c r="AW8431" t="str">
        <f>_xlfn.XLOOKUP(UNIVERSO[[#This Row],[RUTA-LOCALIDAD D&amp;N]],'[1]Cuota Ruta'!E:E,'[1]Cuota Ruta'!G:G)</f>
        <v>Cargar</v>
      </c>
    </row>
    <row r="8432" spans="1:49" x14ac:dyDescent="0.25">
      <c r="A8432" t="s">
        <v>48</v>
      </c>
      <c r="B8432" t="s">
        <v>49</v>
      </c>
      <c r="C8432" t="s">
        <v>50</v>
      </c>
      <c r="D8432" t="s">
        <v>51</v>
      </c>
      <c r="E8432" t="s">
        <v>485</v>
      </c>
      <c r="F8432" t="s">
        <v>283</v>
      </c>
      <c r="G8432">
        <v>9000167463</v>
      </c>
      <c r="H8432">
        <v>167463</v>
      </c>
      <c r="I8432" t="s">
        <v>3478</v>
      </c>
      <c r="J8432" t="s">
        <v>25070</v>
      </c>
      <c r="K8432" t="s">
        <v>286</v>
      </c>
      <c r="L8432" t="s">
        <v>1039</v>
      </c>
      <c r="M8432" t="s">
        <v>1039</v>
      </c>
      <c r="N8432" t="s">
        <v>77</v>
      </c>
      <c r="O8432" t="s">
        <v>59</v>
      </c>
      <c r="P8432">
        <v>345</v>
      </c>
      <c r="Q8432" t="s">
        <v>1072</v>
      </c>
      <c r="R8432" t="s">
        <v>1072</v>
      </c>
      <c r="S8432" t="s">
        <v>491</v>
      </c>
      <c r="T8432" t="s">
        <v>491</v>
      </c>
      <c r="U8432">
        <v>19.557845</v>
      </c>
      <c r="V8432">
        <v>-71.045326000000003</v>
      </c>
      <c r="W8432" t="s">
        <v>1073</v>
      </c>
      <c r="X8432" t="s">
        <v>85</v>
      </c>
      <c r="Y8432" t="s">
        <v>64</v>
      </c>
      <c r="Z8432" t="s">
        <v>65</v>
      </c>
      <c r="AA8432">
        <v>1158011626</v>
      </c>
      <c r="AB8432" t="s">
        <v>66</v>
      </c>
      <c r="AC8432" t="s">
        <v>67</v>
      </c>
      <c r="AD8432">
        <v>19.557845</v>
      </c>
      <c r="AE8432">
        <v>-71.045326000000003</v>
      </c>
      <c r="AF8432" t="s">
        <v>25071</v>
      </c>
      <c r="AG8432" t="s">
        <v>32</v>
      </c>
      <c r="AH8432" t="s">
        <v>48</v>
      </c>
      <c r="AI8432" t="s">
        <v>87</v>
      </c>
      <c r="AJ8432" t="s">
        <v>1488</v>
      </c>
      <c r="AK8432" t="s">
        <v>494</v>
      </c>
      <c r="AL8432" t="s">
        <v>485</v>
      </c>
      <c r="AM8432" t="s">
        <v>495</v>
      </c>
      <c r="AR8432" t="s">
        <v>91</v>
      </c>
      <c r="AS8432">
        <v>9000167463</v>
      </c>
      <c r="AV8432" t="s">
        <v>349</v>
      </c>
      <c r="AW8432" t="str">
        <f>_xlfn.XLOOKUP(UNIVERSO[[#This Row],[RUTA-LOCALIDAD D&amp;N]],'[1]Cuota Ruta'!E:E,'[1]Cuota Ruta'!G:G)</f>
        <v>Cargar</v>
      </c>
    </row>
    <row r="8433" spans="1:49" x14ac:dyDescent="0.25">
      <c r="A8433" t="s">
        <v>48</v>
      </c>
      <c r="B8433" t="s">
        <v>49</v>
      </c>
      <c r="C8433" t="s">
        <v>50</v>
      </c>
      <c r="D8433" t="s">
        <v>51</v>
      </c>
      <c r="E8433" t="s">
        <v>282</v>
      </c>
      <c r="F8433" t="s">
        <v>283</v>
      </c>
      <c r="G8433">
        <v>9000167497</v>
      </c>
      <c r="H8433">
        <v>167497</v>
      </c>
      <c r="I8433" t="s">
        <v>12933</v>
      </c>
      <c r="J8433" t="s">
        <v>25072</v>
      </c>
      <c r="K8433" t="s">
        <v>286</v>
      </c>
      <c r="L8433" t="s">
        <v>287</v>
      </c>
      <c r="M8433" t="s">
        <v>287</v>
      </c>
      <c r="N8433" t="s">
        <v>6611</v>
      </c>
      <c r="O8433" t="s">
        <v>59</v>
      </c>
      <c r="P8433">
        <v>305</v>
      </c>
      <c r="Q8433" t="s">
        <v>2989</v>
      </c>
      <c r="R8433" t="s">
        <v>2989</v>
      </c>
      <c r="S8433" t="s">
        <v>290</v>
      </c>
      <c r="T8433" t="s">
        <v>290</v>
      </c>
      <c r="U8433">
        <v>18.842632999999999</v>
      </c>
      <c r="V8433">
        <v>-70.361267999999995</v>
      </c>
      <c r="W8433" t="s">
        <v>2990</v>
      </c>
      <c r="X8433" t="s">
        <v>63</v>
      </c>
      <c r="Y8433" t="s">
        <v>64</v>
      </c>
      <c r="Z8433" t="s">
        <v>65</v>
      </c>
      <c r="AA8433">
        <v>1155008446</v>
      </c>
      <c r="AB8433" t="s">
        <v>66</v>
      </c>
      <c r="AC8433" t="s">
        <v>67</v>
      </c>
      <c r="AD8433">
        <v>18.842632999999999</v>
      </c>
      <c r="AE8433">
        <v>-70.361267999999995</v>
      </c>
      <c r="AF8433" t="s">
        <v>25073</v>
      </c>
      <c r="AG8433" t="s">
        <v>32</v>
      </c>
      <c r="AH8433" t="s">
        <v>48</v>
      </c>
      <c r="AI8433" t="s">
        <v>87</v>
      </c>
      <c r="AJ8433" t="s">
        <v>1488</v>
      </c>
      <c r="AR8433" t="s">
        <v>91</v>
      </c>
      <c r="AS8433">
        <v>9000167497</v>
      </c>
      <c r="AW8433" t="str">
        <f>_xlfn.XLOOKUP(UNIVERSO[[#This Row],[RUTA-LOCALIDAD D&amp;N]],'[1]Cuota Ruta'!E:E,'[1]Cuota Ruta'!G:G)</f>
        <v>Cargar</v>
      </c>
    </row>
    <row r="8434" spans="1:49" x14ac:dyDescent="0.25">
      <c r="A8434" t="s">
        <v>48</v>
      </c>
      <c r="B8434" t="s">
        <v>49</v>
      </c>
      <c r="C8434" t="s">
        <v>50</v>
      </c>
      <c r="D8434" t="s">
        <v>124</v>
      </c>
      <c r="E8434" t="s">
        <v>52</v>
      </c>
      <c r="F8434" t="s">
        <v>53</v>
      </c>
      <c r="G8434">
        <v>9000168396</v>
      </c>
      <c r="H8434">
        <v>168396</v>
      </c>
      <c r="I8434" t="s">
        <v>25074</v>
      </c>
      <c r="J8434" t="s">
        <v>25075</v>
      </c>
      <c r="K8434" t="s">
        <v>56</v>
      </c>
      <c r="L8434" t="s">
        <v>57</v>
      </c>
      <c r="M8434" t="s">
        <v>57</v>
      </c>
      <c r="N8434" t="s">
        <v>23115</v>
      </c>
      <c r="O8434" t="s">
        <v>59</v>
      </c>
      <c r="P8434">
        <v>470</v>
      </c>
      <c r="Q8434" t="s">
        <v>3360</v>
      </c>
      <c r="R8434" t="s">
        <v>3360</v>
      </c>
      <c r="S8434" t="s">
        <v>547</v>
      </c>
      <c r="T8434" t="s">
        <v>547</v>
      </c>
      <c r="U8434">
        <v>18.34994</v>
      </c>
      <c r="V8434">
        <v>-70.157619999999994</v>
      </c>
      <c r="W8434" t="s">
        <v>3361</v>
      </c>
      <c r="X8434" t="s">
        <v>85</v>
      </c>
      <c r="Y8434" t="s">
        <v>64</v>
      </c>
      <c r="Z8434" t="s">
        <v>65</v>
      </c>
      <c r="AA8434">
        <v>1162008005</v>
      </c>
      <c r="AB8434" t="s">
        <v>66</v>
      </c>
      <c r="AC8434" t="s">
        <v>67</v>
      </c>
      <c r="AD8434">
        <v>18.34994</v>
      </c>
      <c r="AE8434">
        <v>-70.157619999999994</v>
      </c>
      <c r="AF8434" t="s">
        <v>25076</v>
      </c>
      <c r="AG8434" t="s">
        <v>32</v>
      </c>
      <c r="AH8434" t="s">
        <v>48</v>
      </c>
      <c r="AI8434" t="s">
        <v>87</v>
      </c>
      <c r="AJ8434" t="s">
        <v>1488</v>
      </c>
      <c r="AK8434" t="s">
        <v>243</v>
      </c>
      <c r="AL8434" t="s">
        <v>52</v>
      </c>
      <c r="AM8434" t="s">
        <v>244</v>
      </c>
      <c r="AR8434" t="s">
        <v>91</v>
      </c>
      <c r="AS8434">
        <v>9000168396</v>
      </c>
      <c r="AV8434" t="s">
        <v>75</v>
      </c>
      <c r="AW8434" t="str">
        <f>_xlfn.XLOOKUP(UNIVERSO[[#This Row],[RUTA-LOCALIDAD D&amp;N]],'[1]Cuota Ruta'!E:E,'[1]Cuota Ruta'!G:G)</f>
        <v>Cargar</v>
      </c>
    </row>
    <row r="8435" spans="1:49" x14ac:dyDescent="0.25">
      <c r="A8435" t="s">
        <v>48</v>
      </c>
      <c r="B8435" t="s">
        <v>49</v>
      </c>
      <c r="C8435" t="s">
        <v>50</v>
      </c>
      <c r="D8435" t="s">
        <v>51</v>
      </c>
      <c r="E8435" t="s">
        <v>77</v>
      </c>
      <c r="F8435" t="s">
        <v>53</v>
      </c>
      <c r="G8435">
        <v>9000003829</v>
      </c>
      <c r="H8435">
        <v>3829</v>
      </c>
      <c r="I8435" t="s">
        <v>25077</v>
      </c>
      <c r="J8435" t="s">
        <v>18096</v>
      </c>
      <c r="K8435" t="s">
        <v>56</v>
      </c>
      <c r="L8435" t="s">
        <v>93</v>
      </c>
      <c r="M8435" t="s">
        <v>93</v>
      </c>
      <c r="N8435" t="s">
        <v>520</v>
      </c>
      <c r="O8435" t="s">
        <v>59</v>
      </c>
      <c r="P8435">
        <v>420</v>
      </c>
      <c r="Q8435" t="s">
        <v>872</v>
      </c>
      <c r="R8435" t="s">
        <v>872</v>
      </c>
      <c r="S8435" t="s">
        <v>173</v>
      </c>
      <c r="T8435" t="s">
        <v>173</v>
      </c>
      <c r="U8435">
        <v>18.464086532592798</v>
      </c>
      <c r="V8435">
        <v>-69.981343950544101</v>
      </c>
      <c r="W8435" t="s">
        <v>873</v>
      </c>
      <c r="X8435" t="s">
        <v>85</v>
      </c>
      <c r="Y8435" t="s">
        <v>64</v>
      </c>
      <c r="Z8435" t="s">
        <v>65</v>
      </c>
      <c r="AA8435">
        <v>1169000781</v>
      </c>
      <c r="AB8435" t="s">
        <v>116</v>
      </c>
      <c r="AC8435" t="s">
        <v>67</v>
      </c>
      <c r="AD8435">
        <v>18.46407409</v>
      </c>
      <c r="AE8435">
        <v>-69.981248370000003</v>
      </c>
      <c r="AF8435" t="s">
        <v>25078</v>
      </c>
      <c r="AG8435" t="s">
        <v>32</v>
      </c>
      <c r="AH8435" t="s">
        <v>48</v>
      </c>
      <c r="AI8435" t="s">
        <v>87</v>
      </c>
      <c r="AJ8435" t="s">
        <v>1488</v>
      </c>
      <c r="AK8435" t="s">
        <v>176</v>
      </c>
      <c r="AL8435" t="s">
        <v>77</v>
      </c>
      <c r="AM8435" t="s">
        <v>177</v>
      </c>
      <c r="AR8435" t="s">
        <v>91</v>
      </c>
      <c r="AS8435">
        <v>9000003829</v>
      </c>
      <c r="AW8435" t="str">
        <f>_xlfn.XLOOKUP(UNIVERSO[[#This Row],[RUTA-LOCALIDAD D&amp;N]],'[1]Cuota Ruta'!E:E,'[1]Cuota Ruta'!G:G)</f>
        <v>Cargar</v>
      </c>
    </row>
    <row r="8436" spans="1:49" x14ac:dyDescent="0.25">
      <c r="A8436" t="s">
        <v>48</v>
      </c>
      <c r="B8436" t="s">
        <v>49</v>
      </c>
      <c r="C8436" t="s">
        <v>50</v>
      </c>
      <c r="D8436" t="s">
        <v>51</v>
      </c>
      <c r="E8436" t="s">
        <v>77</v>
      </c>
      <c r="F8436" t="s">
        <v>53</v>
      </c>
      <c r="G8436">
        <v>9000003374</v>
      </c>
      <c r="H8436">
        <v>3374</v>
      </c>
      <c r="I8436" t="s">
        <v>10730</v>
      </c>
      <c r="J8436" t="s">
        <v>25079</v>
      </c>
      <c r="K8436" t="s">
        <v>56</v>
      </c>
      <c r="L8436" t="s">
        <v>93</v>
      </c>
      <c r="M8436" t="s">
        <v>93</v>
      </c>
      <c r="N8436" t="s">
        <v>1762</v>
      </c>
      <c r="O8436" t="s">
        <v>59</v>
      </c>
      <c r="P8436">
        <v>381</v>
      </c>
      <c r="Q8436" t="s">
        <v>805</v>
      </c>
      <c r="R8436" t="s">
        <v>805</v>
      </c>
      <c r="S8436" t="s">
        <v>173</v>
      </c>
      <c r="T8436" t="s">
        <v>173</v>
      </c>
      <c r="U8436">
        <v>18.474973678588899</v>
      </c>
      <c r="V8436">
        <v>-69.981643676757798</v>
      </c>
      <c r="W8436" t="s">
        <v>806</v>
      </c>
      <c r="X8436" t="s">
        <v>85</v>
      </c>
      <c r="Y8436" t="s">
        <v>64</v>
      </c>
      <c r="Z8436" t="s">
        <v>65</v>
      </c>
      <c r="AA8436">
        <v>1169000662</v>
      </c>
      <c r="AB8436" t="s">
        <v>66</v>
      </c>
      <c r="AC8436" t="s">
        <v>67</v>
      </c>
      <c r="AD8436">
        <v>18.474973678588899</v>
      </c>
      <c r="AE8436">
        <v>-69.981643676757798</v>
      </c>
      <c r="AF8436" t="s">
        <v>25080</v>
      </c>
      <c r="AG8436" t="s">
        <v>32</v>
      </c>
      <c r="AH8436" t="s">
        <v>48</v>
      </c>
      <c r="AI8436" t="s">
        <v>87</v>
      </c>
      <c r="AJ8436" t="s">
        <v>1488</v>
      </c>
      <c r="AK8436" t="s">
        <v>176</v>
      </c>
      <c r="AL8436" t="s">
        <v>77</v>
      </c>
      <c r="AM8436" t="s">
        <v>177</v>
      </c>
      <c r="AR8436" t="s">
        <v>91</v>
      </c>
      <c r="AS8436">
        <v>9000003374</v>
      </c>
      <c r="AW8436" t="str">
        <f>_xlfn.XLOOKUP(UNIVERSO[[#This Row],[RUTA-LOCALIDAD D&amp;N]],'[1]Cuota Ruta'!E:E,'[1]Cuota Ruta'!G:G)</f>
        <v>Cargar</v>
      </c>
    </row>
    <row r="8437" spans="1:49" x14ac:dyDescent="0.25">
      <c r="A8437" t="s">
        <v>48</v>
      </c>
      <c r="B8437" t="s">
        <v>49</v>
      </c>
      <c r="C8437" t="s">
        <v>50</v>
      </c>
      <c r="D8437" t="s">
        <v>51</v>
      </c>
      <c r="E8437" t="s">
        <v>93</v>
      </c>
      <c r="F8437" t="s">
        <v>53</v>
      </c>
      <c r="G8437">
        <v>9000004339</v>
      </c>
      <c r="H8437">
        <v>4339</v>
      </c>
      <c r="I8437" t="s">
        <v>11092</v>
      </c>
      <c r="J8437" t="s">
        <v>25081</v>
      </c>
      <c r="K8437" t="s">
        <v>56</v>
      </c>
      <c r="L8437" t="s">
        <v>80</v>
      </c>
      <c r="M8437" t="s">
        <v>80</v>
      </c>
      <c r="N8437" t="s">
        <v>480</v>
      </c>
      <c r="O8437" t="s">
        <v>59</v>
      </c>
      <c r="P8437">
        <v>313</v>
      </c>
      <c r="Q8437" t="s">
        <v>965</v>
      </c>
      <c r="R8437" t="s">
        <v>965</v>
      </c>
      <c r="S8437" t="s">
        <v>105</v>
      </c>
      <c r="T8437" t="s">
        <v>105</v>
      </c>
      <c r="U8437">
        <v>18.49890327</v>
      </c>
      <c r="V8437">
        <v>-69.8904</v>
      </c>
      <c r="W8437" t="s">
        <v>966</v>
      </c>
      <c r="X8437" t="s">
        <v>85</v>
      </c>
      <c r="Y8437" t="s">
        <v>64</v>
      </c>
      <c r="Z8437" t="s">
        <v>65</v>
      </c>
      <c r="AA8437">
        <v>1150002913</v>
      </c>
      <c r="AB8437" t="s">
        <v>116</v>
      </c>
      <c r="AC8437" t="s">
        <v>67</v>
      </c>
      <c r="AD8437">
        <v>18.5002259</v>
      </c>
      <c r="AE8437">
        <v>-69.887845900000002</v>
      </c>
      <c r="AF8437" t="s">
        <v>25082</v>
      </c>
      <c r="AG8437" t="s">
        <v>32</v>
      </c>
      <c r="AH8437" t="s">
        <v>48</v>
      </c>
      <c r="AI8437" t="s">
        <v>87</v>
      </c>
      <c r="AJ8437" t="s">
        <v>1488</v>
      </c>
      <c r="AK8437" t="s">
        <v>429</v>
      </c>
      <c r="AL8437" t="s">
        <v>93</v>
      </c>
      <c r="AM8437" t="s">
        <v>430</v>
      </c>
      <c r="AR8437" t="s">
        <v>91</v>
      </c>
      <c r="AS8437">
        <v>9000004339</v>
      </c>
      <c r="AV8437" t="s">
        <v>281</v>
      </c>
      <c r="AW8437" t="str">
        <f>_xlfn.XLOOKUP(UNIVERSO[[#This Row],[RUTA-LOCALIDAD D&amp;N]],'[1]Cuota Ruta'!E:E,'[1]Cuota Ruta'!G:G)</f>
        <v>Cargar</v>
      </c>
    </row>
    <row r="8438" spans="1:49" x14ac:dyDescent="0.25">
      <c r="A8438" t="s">
        <v>48</v>
      </c>
      <c r="B8438" t="s">
        <v>49</v>
      </c>
      <c r="C8438" t="s">
        <v>50</v>
      </c>
      <c r="D8438" t="s">
        <v>51</v>
      </c>
      <c r="E8438" t="s">
        <v>77</v>
      </c>
      <c r="F8438" t="s">
        <v>53</v>
      </c>
      <c r="G8438">
        <v>9000004729</v>
      </c>
      <c r="H8438">
        <v>4729</v>
      </c>
      <c r="I8438" t="s">
        <v>5303</v>
      </c>
      <c r="J8438" t="s">
        <v>25083</v>
      </c>
      <c r="K8438" t="s">
        <v>56</v>
      </c>
      <c r="L8438" t="s">
        <v>80</v>
      </c>
      <c r="M8438" t="s">
        <v>80</v>
      </c>
      <c r="N8438" t="s">
        <v>6783</v>
      </c>
      <c r="O8438" t="s">
        <v>59</v>
      </c>
      <c r="P8438">
        <v>341</v>
      </c>
      <c r="Q8438" t="s">
        <v>589</v>
      </c>
      <c r="R8438" t="s">
        <v>589</v>
      </c>
      <c r="S8438" t="s">
        <v>83</v>
      </c>
      <c r="T8438" t="s">
        <v>83</v>
      </c>
      <c r="U8438">
        <v>18.492042462031002</v>
      </c>
      <c r="V8438">
        <v>-69.917130152384402</v>
      </c>
      <c r="W8438" t="s">
        <v>590</v>
      </c>
      <c r="X8438" t="s">
        <v>85</v>
      </c>
      <c r="Y8438" t="s">
        <v>64</v>
      </c>
      <c r="Z8438" t="s">
        <v>65</v>
      </c>
      <c r="AA8438">
        <v>1169007596</v>
      </c>
      <c r="AB8438" t="s">
        <v>66</v>
      </c>
      <c r="AC8438" t="s">
        <v>67</v>
      </c>
      <c r="AD8438">
        <v>18.492042462031002</v>
      </c>
      <c r="AE8438">
        <v>-69.917130152384402</v>
      </c>
      <c r="AF8438" t="s">
        <v>25084</v>
      </c>
      <c r="AG8438" t="s">
        <v>32</v>
      </c>
      <c r="AH8438" t="s">
        <v>48</v>
      </c>
      <c r="AI8438" t="s">
        <v>87</v>
      </c>
      <c r="AJ8438" t="s">
        <v>1488</v>
      </c>
      <c r="AK8438" t="s">
        <v>429</v>
      </c>
      <c r="AL8438" t="s">
        <v>77</v>
      </c>
      <c r="AM8438" t="s">
        <v>430</v>
      </c>
      <c r="AR8438" t="s">
        <v>91</v>
      </c>
      <c r="AS8438">
        <v>9000004729</v>
      </c>
      <c r="AV8438" t="s">
        <v>281</v>
      </c>
      <c r="AW8438" t="str">
        <f>_xlfn.XLOOKUP(UNIVERSO[[#This Row],[RUTA-LOCALIDAD D&amp;N]],'[1]Cuota Ruta'!E:E,'[1]Cuota Ruta'!G:G)</f>
        <v>Cargar</v>
      </c>
    </row>
    <row r="8439" spans="1:49" x14ac:dyDescent="0.25">
      <c r="A8439" t="s">
        <v>48</v>
      </c>
      <c r="B8439" t="s">
        <v>49</v>
      </c>
      <c r="C8439" t="s">
        <v>50</v>
      </c>
      <c r="D8439" t="s">
        <v>51</v>
      </c>
      <c r="E8439" t="s">
        <v>77</v>
      </c>
      <c r="F8439" t="s">
        <v>53</v>
      </c>
      <c r="G8439">
        <v>9000007212</v>
      </c>
      <c r="H8439">
        <v>7212</v>
      </c>
      <c r="I8439" t="s">
        <v>25085</v>
      </c>
      <c r="J8439" t="s">
        <v>25086</v>
      </c>
      <c r="K8439" t="s">
        <v>56</v>
      </c>
      <c r="L8439" t="s">
        <v>80</v>
      </c>
      <c r="M8439" t="s">
        <v>80</v>
      </c>
      <c r="N8439" t="s">
        <v>58</v>
      </c>
      <c r="O8439" t="s">
        <v>59</v>
      </c>
      <c r="P8439">
        <v>373</v>
      </c>
      <c r="Q8439" t="s">
        <v>891</v>
      </c>
      <c r="R8439" t="s">
        <v>891</v>
      </c>
      <c r="S8439" t="s">
        <v>173</v>
      </c>
      <c r="T8439" t="s">
        <v>173</v>
      </c>
      <c r="U8439">
        <v>18.4540743146624</v>
      </c>
      <c r="V8439">
        <v>-69.983195713588202</v>
      </c>
      <c r="W8439" t="s">
        <v>892</v>
      </c>
      <c r="X8439" t="s">
        <v>63</v>
      </c>
      <c r="Y8439" t="s">
        <v>64</v>
      </c>
      <c r="Z8439" t="s">
        <v>65</v>
      </c>
      <c r="AA8439">
        <v>1169001509</v>
      </c>
      <c r="AB8439" t="s">
        <v>107</v>
      </c>
      <c r="AC8439" t="s">
        <v>67</v>
      </c>
      <c r="AD8439">
        <v>18.4540743146624</v>
      </c>
      <c r="AE8439">
        <v>-69.983195713588202</v>
      </c>
      <c r="AF8439" t="s">
        <v>25087</v>
      </c>
      <c r="AG8439" t="s">
        <v>32</v>
      </c>
      <c r="AH8439" t="s">
        <v>48</v>
      </c>
      <c r="AI8439" t="s">
        <v>87</v>
      </c>
      <c r="AJ8439" t="s">
        <v>1488</v>
      </c>
      <c r="AK8439" t="s">
        <v>176</v>
      </c>
      <c r="AL8439" t="s">
        <v>77</v>
      </c>
      <c r="AM8439" t="s">
        <v>177</v>
      </c>
      <c r="AR8439" t="s">
        <v>91</v>
      </c>
      <c r="AS8439">
        <v>9000007212</v>
      </c>
      <c r="AW8439" t="str">
        <f>_xlfn.XLOOKUP(UNIVERSO[[#This Row],[RUTA-LOCALIDAD D&amp;N]],'[1]Cuota Ruta'!E:E,'[1]Cuota Ruta'!G:G)</f>
        <v>Cargar</v>
      </c>
    </row>
    <row r="8440" spans="1:49" x14ac:dyDescent="0.25">
      <c r="A8440" t="s">
        <v>48</v>
      </c>
      <c r="B8440" t="s">
        <v>49</v>
      </c>
      <c r="C8440" t="s">
        <v>50</v>
      </c>
      <c r="D8440" t="s">
        <v>51</v>
      </c>
      <c r="E8440" t="s">
        <v>77</v>
      </c>
      <c r="F8440" t="s">
        <v>53</v>
      </c>
      <c r="G8440">
        <v>9000008583</v>
      </c>
      <c r="H8440">
        <v>8583</v>
      </c>
      <c r="I8440" t="s">
        <v>2456</v>
      </c>
      <c r="J8440" t="s">
        <v>25088</v>
      </c>
      <c r="K8440" t="s">
        <v>56</v>
      </c>
      <c r="L8440" t="s">
        <v>93</v>
      </c>
      <c r="M8440" t="s">
        <v>93</v>
      </c>
      <c r="N8440" t="s">
        <v>419</v>
      </c>
      <c r="O8440" t="s">
        <v>59</v>
      </c>
      <c r="P8440">
        <v>383</v>
      </c>
      <c r="Q8440" t="s">
        <v>1099</v>
      </c>
      <c r="R8440" t="s">
        <v>1099</v>
      </c>
      <c r="S8440" t="s">
        <v>173</v>
      </c>
      <c r="T8440" t="s">
        <v>173</v>
      </c>
      <c r="U8440">
        <v>18.477582999999999</v>
      </c>
      <c r="V8440">
        <v>-69.984388999999993</v>
      </c>
      <c r="W8440" t="s">
        <v>1100</v>
      </c>
      <c r="X8440" t="s">
        <v>85</v>
      </c>
      <c r="Y8440" t="s">
        <v>64</v>
      </c>
      <c r="Z8440" t="s">
        <v>65</v>
      </c>
      <c r="AA8440">
        <v>1169003895</v>
      </c>
      <c r="AB8440" t="s">
        <v>66</v>
      </c>
      <c r="AC8440" t="s">
        <v>67</v>
      </c>
      <c r="AD8440">
        <v>18.477582999999999</v>
      </c>
      <c r="AE8440">
        <v>-69.984388999999993</v>
      </c>
      <c r="AF8440" t="s">
        <v>25089</v>
      </c>
      <c r="AG8440" t="s">
        <v>32</v>
      </c>
      <c r="AH8440" t="s">
        <v>48</v>
      </c>
      <c r="AI8440" t="s">
        <v>87</v>
      </c>
      <c r="AJ8440" t="s">
        <v>1488</v>
      </c>
      <c r="AK8440" t="s">
        <v>176</v>
      </c>
      <c r="AL8440" t="s">
        <v>77</v>
      </c>
      <c r="AM8440" t="s">
        <v>177</v>
      </c>
      <c r="AR8440" t="s">
        <v>91</v>
      </c>
      <c r="AS8440">
        <v>9000008583</v>
      </c>
      <c r="AW8440" t="str">
        <f>_xlfn.XLOOKUP(UNIVERSO[[#This Row],[RUTA-LOCALIDAD D&amp;N]],'[1]Cuota Ruta'!E:E,'[1]Cuota Ruta'!G:G)</f>
        <v>Cargar</v>
      </c>
    </row>
    <row r="8441" spans="1:49" x14ac:dyDescent="0.25">
      <c r="A8441" t="s">
        <v>48</v>
      </c>
      <c r="B8441" t="s">
        <v>49</v>
      </c>
      <c r="C8441" t="s">
        <v>50</v>
      </c>
      <c r="D8441" t="s">
        <v>51</v>
      </c>
      <c r="E8441" t="s">
        <v>77</v>
      </c>
      <c r="F8441" t="s">
        <v>53</v>
      </c>
      <c r="G8441">
        <v>9000008650</v>
      </c>
      <c r="H8441">
        <v>8650</v>
      </c>
      <c r="I8441" t="s">
        <v>25090</v>
      </c>
      <c r="J8441" t="s">
        <v>25091</v>
      </c>
      <c r="K8441" t="s">
        <v>56</v>
      </c>
      <c r="L8441" t="s">
        <v>93</v>
      </c>
      <c r="M8441" t="s">
        <v>93</v>
      </c>
      <c r="N8441" t="s">
        <v>871</v>
      </c>
      <c r="O8441" t="s">
        <v>59</v>
      </c>
      <c r="P8441">
        <v>376</v>
      </c>
      <c r="Q8441" t="s">
        <v>929</v>
      </c>
      <c r="R8441" t="s">
        <v>929</v>
      </c>
      <c r="S8441" t="s">
        <v>173</v>
      </c>
      <c r="T8441" t="s">
        <v>173</v>
      </c>
      <c r="U8441">
        <v>18.476101</v>
      </c>
      <c r="V8441">
        <v>-69.989745999999997</v>
      </c>
      <c r="W8441" t="s">
        <v>930</v>
      </c>
      <c r="X8441" t="s">
        <v>63</v>
      </c>
      <c r="Y8441" t="s">
        <v>64</v>
      </c>
      <c r="Z8441" t="s">
        <v>65</v>
      </c>
      <c r="AA8441">
        <v>1169001003</v>
      </c>
      <c r="AB8441" t="s">
        <v>66</v>
      </c>
      <c r="AC8441" t="s">
        <v>67</v>
      </c>
      <c r="AD8441">
        <v>18.476101</v>
      </c>
      <c r="AE8441">
        <v>-69.989745999999997</v>
      </c>
      <c r="AF8441" t="s">
        <v>25092</v>
      </c>
      <c r="AG8441" t="s">
        <v>32</v>
      </c>
      <c r="AH8441" t="s">
        <v>48</v>
      </c>
      <c r="AI8441" t="s">
        <v>87</v>
      </c>
      <c r="AJ8441" t="s">
        <v>1488</v>
      </c>
      <c r="AK8441" t="s">
        <v>176</v>
      </c>
      <c r="AL8441" t="s">
        <v>77</v>
      </c>
      <c r="AM8441" t="s">
        <v>177</v>
      </c>
      <c r="AR8441" t="s">
        <v>91</v>
      </c>
      <c r="AS8441">
        <v>9000008650</v>
      </c>
      <c r="AW8441" t="str">
        <f>_xlfn.XLOOKUP(UNIVERSO[[#This Row],[RUTA-LOCALIDAD D&amp;N]],'[1]Cuota Ruta'!E:E,'[1]Cuota Ruta'!G:G)</f>
        <v>Cargar</v>
      </c>
    </row>
    <row r="8442" spans="1:49" x14ac:dyDescent="0.25">
      <c r="A8442" t="s">
        <v>48</v>
      </c>
      <c r="B8442" t="s">
        <v>49</v>
      </c>
      <c r="C8442" t="s">
        <v>50</v>
      </c>
      <c r="D8442" t="s">
        <v>51</v>
      </c>
      <c r="E8442" t="s">
        <v>140</v>
      </c>
      <c r="F8442" t="s">
        <v>141</v>
      </c>
      <c r="G8442">
        <v>9000009708</v>
      </c>
      <c r="H8442">
        <v>9708</v>
      </c>
      <c r="I8442" t="s">
        <v>2796</v>
      </c>
      <c r="J8442" t="s">
        <v>25093</v>
      </c>
      <c r="K8442" t="s">
        <v>144</v>
      </c>
      <c r="L8442" t="s">
        <v>93</v>
      </c>
      <c r="M8442" t="s">
        <v>93</v>
      </c>
      <c r="N8442" t="s">
        <v>1167</v>
      </c>
      <c r="O8442" t="s">
        <v>59</v>
      </c>
      <c r="P8442">
        <v>321</v>
      </c>
      <c r="Q8442" t="s">
        <v>1316</v>
      </c>
      <c r="R8442" t="s">
        <v>1316</v>
      </c>
      <c r="S8442" t="s">
        <v>1137</v>
      </c>
      <c r="T8442" t="s">
        <v>1137</v>
      </c>
      <c r="U8442">
        <v>18.497892924717501</v>
      </c>
      <c r="V8442">
        <v>-69.852391924176899</v>
      </c>
      <c r="W8442" t="s">
        <v>1317</v>
      </c>
      <c r="X8442" t="s">
        <v>85</v>
      </c>
      <c r="Y8442" t="s">
        <v>64</v>
      </c>
      <c r="Z8442" t="s">
        <v>65</v>
      </c>
      <c r="AA8442">
        <v>1153000426</v>
      </c>
      <c r="AB8442" t="s">
        <v>66</v>
      </c>
      <c r="AC8442" t="s">
        <v>67</v>
      </c>
      <c r="AD8442">
        <v>18.497892924717501</v>
      </c>
      <c r="AE8442">
        <v>-69.852391924176899</v>
      </c>
      <c r="AF8442" t="s">
        <v>25094</v>
      </c>
      <c r="AG8442" t="s">
        <v>32</v>
      </c>
      <c r="AH8442" t="s">
        <v>48</v>
      </c>
      <c r="AI8442" t="s">
        <v>87</v>
      </c>
      <c r="AJ8442" t="s">
        <v>1488</v>
      </c>
      <c r="AK8442" t="s">
        <v>150</v>
      </c>
      <c r="AL8442" t="s">
        <v>140</v>
      </c>
      <c r="AM8442" t="s">
        <v>151</v>
      </c>
      <c r="AR8442" t="s">
        <v>91</v>
      </c>
      <c r="AS8442">
        <v>9000009708</v>
      </c>
      <c r="AV8442" t="s">
        <v>153</v>
      </c>
      <c r="AW8442" t="str">
        <f>_xlfn.XLOOKUP(UNIVERSO[[#This Row],[RUTA-LOCALIDAD D&amp;N]],'[1]Cuota Ruta'!E:E,'[1]Cuota Ruta'!G:G)</f>
        <v>Cargar</v>
      </c>
    </row>
    <row r="8443" spans="1:49" x14ac:dyDescent="0.25">
      <c r="A8443" t="s">
        <v>48</v>
      </c>
      <c r="B8443" t="s">
        <v>49</v>
      </c>
      <c r="C8443" t="s">
        <v>50</v>
      </c>
      <c r="D8443" t="s">
        <v>51</v>
      </c>
      <c r="E8443" t="s">
        <v>140</v>
      </c>
      <c r="F8443" t="s">
        <v>141</v>
      </c>
      <c r="G8443">
        <v>9000010099</v>
      </c>
      <c r="H8443">
        <v>10099</v>
      </c>
      <c r="I8443" t="s">
        <v>25095</v>
      </c>
      <c r="J8443" t="s">
        <v>25096</v>
      </c>
      <c r="K8443" t="s">
        <v>144</v>
      </c>
      <c r="L8443" t="s">
        <v>93</v>
      </c>
      <c r="M8443" t="s">
        <v>93</v>
      </c>
      <c r="N8443" t="s">
        <v>627</v>
      </c>
      <c r="O8443" t="s">
        <v>59</v>
      </c>
      <c r="P8443">
        <v>342</v>
      </c>
      <c r="Q8443" t="s">
        <v>1209</v>
      </c>
      <c r="R8443" t="s">
        <v>1209</v>
      </c>
      <c r="S8443" t="s">
        <v>1137</v>
      </c>
      <c r="T8443" t="s">
        <v>1137</v>
      </c>
      <c r="U8443">
        <v>18.5145587921143</v>
      </c>
      <c r="V8443">
        <v>-69.833740234375</v>
      </c>
      <c r="W8443" t="s">
        <v>1210</v>
      </c>
      <c r="X8443" t="s">
        <v>85</v>
      </c>
      <c r="Y8443" t="s">
        <v>64</v>
      </c>
      <c r="Z8443" t="s">
        <v>65</v>
      </c>
      <c r="AA8443">
        <v>1153000971</v>
      </c>
      <c r="AB8443" t="s">
        <v>66</v>
      </c>
      <c r="AC8443" t="s">
        <v>67</v>
      </c>
      <c r="AD8443">
        <v>18.5145587921143</v>
      </c>
      <c r="AE8443">
        <v>-69.833740234375</v>
      </c>
      <c r="AF8443" t="s">
        <v>25097</v>
      </c>
      <c r="AG8443" t="s">
        <v>32</v>
      </c>
      <c r="AH8443" t="s">
        <v>48</v>
      </c>
      <c r="AI8443" t="s">
        <v>87</v>
      </c>
      <c r="AJ8443" t="s">
        <v>1488</v>
      </c>
      <c r="AK8443" t="s">
        <v>150</v>
      </c>
      <c r="AL8443" t="s">
        <v>140</v>
      </c>
      <c r="AM8443" t="s">
        <v>151</v>
      </c>
      <c r="AR8443" t="s">
        <v>91</v>
      </c>
      <c r="AS8443">
        <v>9000010099</v>
      </c>
      <c r="AV8443" t="s">
        <v>153</v>
      </c>
      <c r="AW8443" t="str">
        <f>_xlfn.XLOOKUP(UNIVERSO[[#This Row],[RUTA-LOCALIDAD D&amp;N]],'[1]Cuota Ruta'!E:E,'[1]Cuota Ruta'!G:G)</f>
        <v>Cargar</v>
      </c>
    </row>
    <row r="8444" spans="1:49" x14ac:dyDescent="0.25">
      <c r="A8444" t="s">
        <v>48</v>
      </c>
      <c r="B8444" t="s">
        <v>49</v>
      </c>
      <c r="C8444" t="s">
        <v>50</v>
      </c>
      <c r="D8444" t="s">
        <v>51</v>
      </c>
      <c r="E8444" t="s">
        <v>140</v>
      </c>
      <c r="F8444" t="s">
        <v>141</v>
      </c>
      <c r="G8444">
        <v>9000012451</v>
      </c>
      <c r="H8444">
        <v>12451</v>
      </c>
      <c r="I8444" t="s">
        <v>25098</v>
      </c>
      <c r="J8444" t="s">
        <v>25099</v>
      </c>
      <c r="K8444" t="s">
        <v>144</v>
      </c>
      <c r="L8444" t="s">
        <v>93</v>
      </c>
      <c r="M8444" t="s">
        <v>93</v>
      </c>
      <c r="N8444" t="s">
        <v>1933</v>
      </c>
      <c r="O8444" t="s">
        <v>59</v>
      </c>
      <c r="P8444">
        <v>388</v>
      </c>
      <c r="Q8444" t="s">
        <v>1263</v>
      </c>
      <c r="R8444" t="s">
        <v>1263</v>
      </c>
      <c r="S8444" t="s">
        <v>1137</v>
      </c>
      <c r="T8444" t="s">
        <v>1137</v>
      </c>
      <c r="U8444">
        <v>18.521908442179399</v>
      </c>
      <c r="V8444">
        <v>-69.817614237467495</v>
      </c>
      <c r="W8444" t="s">
        <v>1264</v>
      </c>
      <c r="X8444" t="s">
        <v>85</v>
      </c>
      <c r="Y8444" t="s">
        <v>64</v>
      </c>
      <c r="Z8444" t="s">
        <v>65</v>
      </c>
      <c r="AA8444">
        <v>1153004868</v>
      </c>
      <c r="AB8444" t="s">
        <v>116</v>
      </c>
      <c r="AC8444" t="s">
        <v>67</v>
      </c>
      <c r="AD8444">
        <v>18.521943778849199</v>
      </c>
      <c r="AE8444">
        <v>-69.817548025427499</v>
      </c>
      <c r="AF8444" t="s">
        <v>25100</v>
      </c>
      <c r="AG8444" t="s">
        <v>32</v>
      </c>
      <c r="AH8444" t="s">
        <v>48</v>
      </c>
      <c r="AI8444" t="s">
        <v>87</v>
      </c>
      <c r="AJ8444" t="s">
        <v>1488</v>
      </c>
      <c r="AK8444" t="s">
        <v>150</v>
      </c>
      <c r="AL8444" t="s">
        <v>140</v>
      </c>
      <c r="AM8444" t="s">
        <v>151</v>
      </c>
      <c r="AR8444" t="s">
        <v>91</v>
      </c>
      <c r="AS8444">
        <v>9000012451</v>
      </c>
      <c r="AV8444" t="s">
        <v>153</v>
      </c>
      <c r="AW8444" t="str">
        <f>_xlfn.XLOOKUP(UNIVERSO[[#This Row],[RUTA-LOCALIDAD D&amp;N]],'[1]Cuota Ruta'!E:E,'[1]Cuota Ruta'!G:G)</f>
        <v>Cargar</v>
      </c>
    </row>
    <row r="8445" spans="1:49" x14ac:dyDescent="0.25">
      <c r="A8445" t="s">
        <v>48</v>
      </c>
      <c r="B8445" t="s">
        <v>49</v>
      </c>
      <c r="C8445" t="s">
        <v>50</v>
      </c>
      <c r="D8445" t="s">
        <v>51</v>
      </c>
      <c r="E8445" t="s">
        <v>140</v>
      </c>
      <c r="F8445" t="s">
        <v>141</v>
      </c>
      <c r="G8445">
        <v>9000010317</v>
      </c>
      <c r="H8445">
        <v>10317</v>
      </c>
      <c r="I8445" t="s">
        <v>25101</v>
      </c>
      <c r="J8445" t="s">
        <v>25102</v>
      </c>
      <c r="K8445" t="s">
        <v>144</v>
      </c>
      <c r="L8445" t="s">
        <v>93</v>
      </c>
      <c r="M8445" t="s">
        <v>93</v>
      </c>
      <c r="N8445" t="s">
        <v>1277</v>
      </c>
      <c r="O8445" t="s">
        <v>59</v>
      </c>
      <c r="P8445">
        <v>312</v>
      </c>
      <c r="Q8445" t="s">
        <v>1278</v>
      </c>
      <c r="R8445" t="s">
        <v>1278</v>
      </c>
      <c r="S8445" t="s">
        <v>1137</v>
      </c>
      <c r="T8445" t="s">
        <v>1137</v>
      </c>
      <c r="U8445">
        <v>18.475931644439701</v>
      </c>
      <c r="V8445">
        <v>-69.870883941650405</v>
      </c>
      <c r="W8445" t="s">
        <v>1279</v>
      </c>
      <c r="X8445" t="s">
        <v>85</v>
      </c>
      <c r="Y8445" t="s">
        <v>64</v>
      </c>
      <c r="Z8445" t="s">
        <v>65</v>
      </c>
      <c r="AA8445">
        <v>1153001372</v>
      </c>
      <c r="AB8445" t="s">
        <v>66</v>
      </c>
      <c r="AC8445" t="s">
        <v>67</v>
      </c>
      <c r="AD8445">
        <v>18.475931644439701</v>
      </c>
      <c r="AE8445">
        <v>-69.870883941650405</v>
      </c>
      <c r="AF8445" t="s">
        <v>25103</v>
      </c>
      <c r="AG8445" t="s">
        <v>32</v>
      </c>
      <c r="AH8445" t="s">
        <v>48</v>
      </c>
      <c r="AI8445" t="s">
        <v>87</v>
      </c>
      <c r="AJ8445" t="s">
        <v>1488</v>
      </c>
      <c r="AK8445" t="s">
        <v>150</v>
      </c>
      <c r="AL8445" t="s">
        <v>140</v>
      </c>
      <c r="AM8445" t="s">
        <v>151</v>
      </c>
      <c r="AR8445" t="s">
        <v>91</v>
      </c>
      <c r="AS8445">
        <v>9000010317</v>
      </c>
      <c r="AV8445" t="s">
        <v>153</v>
      </c>
      <c r="AW8445" t="str">
        <f>_xlfn.XLOOKUP(UNIVERSO[[#This Row],[RUTA-LOCALIDAD D&amp;N]],'[1]Cuota Ruta'!E:E,'[1]Cuota Ruta'!G:G)</f>
        <v>Cargar</v>
      </c>
    </row>
    <row r="8446" spans="1:49" x14ac:dyDescent="0.25">
      <c r="A8446" t="s">
        <v>48</v>
      </c>
      <c r="B8446" t="s">
        <v>49</v>
      </c>
      <c r="C8446" t="s">
        <v>50</v>
      </c>
      <c r="D8446" t="s">
        <v>51</v>
      </c>
      <c r="E8446" t="s">
        <v>140</v>
      </c>
      <c r="F8446" t="s">
        <v>141</v>
      </c>
      <c r="G8446">
        <v>9000010436</v>
      </c>
      <c r="H8446">
        <v>10436</v>
      </c>
      <c r="I8446" t="s">
        <v>2796</v>
      </c>
      <c r="J8446" t="s">
        <v>25104</v>
      </c>
      <c r="K8446" t="s">
        <v>144</v>
      </c>
      <c r="L8446" t="s">
        <v>93</v>
      </c>
      <c r="M8446" t="s">
        <v>93</v>
      </c>
      <c r="N8446" t="s">
        <v>1977</v>
      </c>
      <c r="O8446" t="s">
        <v>59</v>
      </c>
      <c r="P8446">
        <v>334</v>
      </c>
      <c r="Q8446" t="s">
        <v>1978</v>
      </c>
      <c r="R8446" t="s">
        <v>1978</v>
      </c>
      <c r="S8446" t="s">
        <v>1137</v>
      </c>
      <c r="T8446" t="s">
        <v>1137</v>
      </c>
      <c r="U8446">
        <v>18.4768853187561</v>
      </c>
      <c r="V8446">
        <v>-69.876876831054702</v>
      </c>
      <c r="W8446" t="s">
        <v>1979</v>
      </c>
      <c r="X8446" t="s">
        <v>85</v>
      </c>
      <c r="Y8446" t="s">
        <v>64</v>
      </c>
      <c r="Z8446" t="s">
        <v>65</v>
      </c>
      <c r="AA8446">
        <v>1153001501</v>
      </c>
      <c r="AB8446" t="s">
        <v>66</v>
      </c>
      <c r="AC8446" t="s">
        <v>67</v>
      </c>
      <c r="AD8446">
        <v>18.4768853187561</v>
      </c>
      <c r="AE8446">
        <v>-69.876876831054702</v>
      </c>
      <c r="AF8446" t="s">
        <v>25105</v>
      </c>
      <c r="AG8446" t="s">
        <v>32</v>
      </c>
      <c r="AH8446" t="s">
        <v>48</v>
      </c>
      <c r="AI8446" t="s">
        <v>87</v>
      </c>
      <c r="AJ8446" t="s">
        <v>1488</v>
      </c>
      <c r="AK8446" t="s">
        <v>150</v>
      </c>
      <c r="AL8446" t="s">
        <v>140</v>
      </c>
      <c r="AM8446" t="s">
        <v>151</v>
      </c>
      <c r="AR8446" t="s">
        <v>91</v>
      </c>
      <c r="AS8446">
        <v>9000010436</v>
      </c>
      <c r="AV8446" t="s">
        <v>153</v>
      </c>
      <c r="AW8446" t="str">
        <f>_xlfn.XLOOKUP(UNIVERSO[[#This Row],[RUTA-LOCALIDAD D&amp;N]],'[1]Cuota Ruta'!E:E,'[1]Cuota Ruta'!G:G)</f>
        <v>Cargar</v>
      </c>
    </row>
    <row r="8447" spans="1:49" x14ac:dyDescent="0.25">
      <c r="A8447" t="s">
        <v>48</v>
      </c>
      <c r="B8447" t="s">
        <v>49</v>
      </c>
      <c r="C8447" t="s">
        <v>50</v>
      </c>
      <c r="D8447" t="s">
        <v>76</v>
      </c>
      <c r="E8447" t="s">
        <v>140</v>
      </c>
      <c r="F8447" t="s">
        <v>141</v>
      </c>
      <c r="G8447">
        <v>9000010629</v>
      </c>
      <c r="H8447">
        <v>10629</v>
      </c>
      <c r="I8447" t="s">
        <v>25106</v>
      </c>
      <c r="J8447" t="s">
        <v>25107</v>
      </c>
      <c r="K8447" t="s">
        <v>144</v>
      </c>
      <c r="L8447" t="s">
        <v>93</v>
      </c>
      <c r="M8447" t="s">
        <v>93</v>
      </c>
      <c r="N8447" t="s">
        <v>9884</v>
      </c>
      <c r="O8447" t="s">
        <v>1145</v>
      </c>
      <c r="P8447">
        <v>398</v>
      </c>
      <c r="Q8447" t="s">
        <v>1146</v>
      </c>
      <c r="R8447" t="s">
        <v>1146</v>
      </c>
      <c r="S8447" t="s">
        <v>1147</v>
      </c>
      <c r="T8447" t="s">
        <v>1147</v>
      </c>
      <c r="U8447">
        <v>18.48073387146</v>
      </c>
      <c r="V8447">
        <v>-69.857604980468807</v>
      </c>
      <c r="W8447" t="s">
        <v>1148</v>
      </c>
      <c r="X8447" t="s">
        <v>85</v>
      </c>
      <c r="Y8447" t="s">
        <v>64</v>
      </c>
      <c r="Z8447" t="s">
        <v>99</v>
      </c>
      <c r="AA8447">
        <v>1153001751</v>
      </c>
      <c r="AB8447" t="s">
        <v>66</v>
      </c>
      <c r="AC8447" t="s">
        <v>67</v>
      </c>
      <c r="AD8447">
        <v>18.48073387146</v>
      </c>
      <c r="AE8447">
        <v>-69.857604980468807</v>
      </c>
      <c r="AF8447" t="s">
        <v>25108</v>
      </c>
      <c r="AG8447" t="s">
        <v>32</v>
      </c>
      <c r="AH8447" t="s">
        <v>48</v>
      </c>
      <c r="AI8447" t="s">
        <v>87</v>
      </c>
      <c r="AJ8447" t="s">
        <v>1488</v>
      </c>
      <c r="AK8447" t="s">
        <v>150</v>
      </c>
      <c r="AL8447" t="s">
        <v>140</v>
      </c>
      <c r="AM8447" t="s">
        <v>151</v>
      </c>
      <c r="AR8447" t="s">
        <v>91</v>
      </c>
      <c r="AS8447">
        <v>9000010629</v>
      </c>
      <c r="AV8447" t="s">
        <v>153</v>
      </c>
      <c r="AW8447" t="str">
        <f>_xlfn.XLOOKUP(UNIVERSO[[#This Row],[RUTA-LOCALIDAD D&amp;N]],'[1]Cuota Ruta'!E:E,'[1]Cuota Ruta'!G:G)</f>
        <v>Cargar</v>
      </c>
    </row>
    <row r="8448" spans="1:49" x14ac:dyDescent="0.25">
      <c r="A8448" t="s">
        <v>48</v>
      </c>
      <c r="B8448" t="s">
        <v>49</v>
      </c>
      <c r="C8448" t="s">
        <v>50</v>
      </c>
      <c r="D8448" t="s">
        <v>51</v>
      </c>
      <c r="E8448" t="s">
        <v>140</v>
      </c>
      <c r="F8448" t="s">
        <v>141</v>
      </c>
      <c r="G8448">
        <v>9000010656</v>
      </c>
      <c r="H8448">
        <v>10656</v>
      </c>
      <c r="I8448" t="s">
        <v>25109</v>
      </c>
      <c r="J8448" t="s">
        <v>25110</v>
      </c>
      <c r="K8448" t="s">
        <v>144</v>
      </c>
      <c r="L8448" t="s">
        <v>93</v>
      </c>
      <c r="M8448" t="s">
        <v>93</v>
      </c>
      <c r="N8448" t="s">
        <v>9884</v>
      </c>
      <c r="O8448" t="s">
        <v>59</v>
      </c>
      <c r="P8448">
        <v>307</v>
      </c>
      <c r="Q8448" t="s">
        <v>1183</v>
      </c>
      <c r="R8448" t="s">
        <v>1183</v>
      </c>
      <c r="S8448" t="s">
        <v>1137</v>
      </c>
      <c r="T8448" t="s">
        <v>1137</v>
      </c>
      <c r="U8448">
        <v>18.481809616088899</v>
      </c>
      <c r="V8448">
        <v>-69.862883249918596</v>
      </c>
      <c r="W8448" t="s">
        <v>1184</v>
      </c>
      <c r="X8448" t="s">
        <v>85</v>
      </c>
      <c r="Y8448" t="s">
        <v>64</v>
      </c>
      <c r="Z8448" t="s">
        <v>65</v>
      </c>
      <c r="AA8448">
        <v>1153001782</v>
      </c>
      <c r="AB8448" t="s">
        <v>66</v>
      </c>
      <c r="AC8448" t="s">
        <v>67</v>
      </c>
      <c r="AD8448">
        <v>18.481809616088899</v>
      </c>
      <c r="AE8448">
        <v>-69.862883249918596</v>
      </c>
      <c r="AF8448" t="s">
        <v>25111</v>
      </c>
      <c r="AG8448" t="s">
        <v>32</v>
      </c>
      <c r="AH8448" t="s">
        <v>48</v>
      </c>
      <c r="AI8448" t="s">
        <v>87</v>
      </c>
      <c r="AJ8448" t="s">
        <v>1488</v>
      </c>
      <c r="AK8448" t="s">
        <v>150</v>
      </c>
      <c r="AL8448" t="s">
        <v>140</v>
      </c>
      <c r="AM8448" t="s">
        <v>151</v>
      </c>
      <c r="AR8448" t="s">
        <v>91</v>
      </c>
      <c r="AS8448">
        <v>9000010656</v>
      </c>
      <c r="AV8448" t="s">
        <v>153</v>
      </c>
      <c r="AW8448" t="str">
        <f>_xlfn.XLOOKUP(UNIVERSO[[#This Row],[RUTA-LOCALIDAD D&amp;N]],'[1]Cuota Ruta'!E:E,'[1]Cuota Ruta'!G:G)</f>
        <v>Cargar</v>
      </c>
    </row>
    <row r="8449" spans="1:49" x14ac:dyDescent="0.25">
      <c r="A8449" t="s">
        <v>48</v>
      </c>
      <c r="B8449" t="s">
        <v>49</v>
      </c>
      <c r="C8449" t="s">
        <v>110</v>
      </c>
      <c r="D8449" t="s">
        <v>51</v>
      </c>
      <c r="E8449" t="s">
        <v>140</v>
      </c>
      <c r="F8449" t="s">
        <v>141</v>
      </c>
      <c r="G8449">
        <v>9000014157</v>
      </c>
      <c r="H8449">
        <v>14157</v>
      </c>
      <c r="I8449" t="s">
        <v>25112</v>
      </c>
      <c r="J8449" t="s">
        <v>25113</v>
      </c>
      <c r="K8449" t="s">
        <v>144</v>
      </c>
      <c r="L8449" t="s">
        <v>93</v>
      </c>
      <c r="M8449" t="s">
        <v>93</v>
      </c>
      <c r="N8449" t="s">
        <v>4325</v>
      </c>
      <c r="O8449" t="s">
        <v>59</v>
      </c>
      <c r="P8449">
        <v>308</v>
      </c>
      <c r="Q8449" t="s">
        <v>1961</v>
      </c>
      <c r="R8449" t="s">
        <v>1961</v>
      </c>
      <c r="S8449" t="s">
        <v>1137</v>
      </c>
      <c r="T8449" t="s">
        <v>1137</v>
      </c>
      <c r="U8449">
        <v>18.498304367065401</v>
      </c>
      <c r="V8449">
        <v>-69.820182800292997</v>
      </c>
      <c r="W8449" t="s">
        <v>1962</v>
      </c>
      <c r="X8449" t="s">
        <v>85</v>
      </c>
      <c r="Y8449" t="s">
        <v>64</v>
      </c>
      <c r="Z8449" t="s">
        <v>65</v>
      </c>
      <c r="AA8449">
        <v>1153007974</v>
      </c>
      <c r="AB8449" t="s">
        <v>116</v>
      </c>
      <c r="AC8449" t="s">
        <v>67</v>
      </c>
      <c r="AD8449">
        <v>18.498313333333329</v>
      </c>
      <c r="AE8449">
        <v>-69.820216666666667</v>
      </c>
      <c r="AF8449" t="s">
        <v>25114</v>
      </c>
      <c r="AG8449" t="s">
        <v>32</v>
      </c>
      <c r="AH8449" t="s">
        <v>48</v>
      </c>
      <c r="AI8449" t="s">
        <v>87</v>
      </c>
      <c r="AJ8449" t="s">
        <v>1488</v>
      </c>
      <c r="AK8449" t="s">
        <v>150</v>
      </c>
      <c r="AL8449" t="s">
        <v>140</v>
      </c>
      <c r="AM8449" t="s">
        <v>151</v>
      </c>
      <c r="AR8449" t="s">
        <v>91</v>
      </c>
      <c r="AS8449">
        <v>9000014157</v>
      </c>
      <c r="AV8449" t="s">
        <v>153</v>
      </c>
      <c r="AW8449" t="str">
        <f>_xlfn.XLOOKUP(UNIVERSO[[#This Row],[RUTA-LOCALIDAD D&amp;N]],'[1]Cuota Ruta'!E:E,'[1]Cuota Ruta'!G:G)</f>
        <v>Cargar</v>
      </c>
    </row>
    <row r="8450" spans="1:49" x14ac:dyDescent="0.25">
      <c r="A8450" t="s">
        <v>48</v>
      </c>
      <c r="B8450" t="s">
        <v>49</v>
      </c>
      <c r="C8450" t="s">
        <v>50</v>
      </c>
      <c r="D8450" t="s">
        <v>51</v>
      </c>
      <c r="E8450" t="s">
        <v>140</v>
      </c>
      <c r="F8450" t="s">
        <v>141</v>
      </c>
      <c r="G8450">
        <v>9000010725</v>
      </c>
      <c r="H8450">
        <v>10725</v>
      </c>
      <c r="I8450" t="s">
        <v>25115</v>
      </c>
      <c r="J8450" t="s">
        <v>25116</v>
      </c>
      <c r="K8450" t="s">
        <v>144</v>
      </c>
      <c r="L8450" t="s">
        <v>93</v>
      </c>
      <c r="M8450" t="s">
        <v>93</v>
      </c>
      <c r="N8450" t="s">
        <v>5806</v>
      </c>
      <c r="O8450" t="s">
        <v>59</v>
      </c>
      <c r="P8450">
        <v>336</v>
      </c>
      <c r="Q8450" t="s">
        <v>1289</v>
      </c>
      <c r="R8450" t="s">
        <v>1289</v>
      </c>
      <c r="S8450" t="s">
        <v>1137</v>
      </c>
      <c r="T8450" t="s">
        <v>1137</v>
      </c>
      <c r="U8450">
        <v>18.476486210000001</v>
      </c>
      <c r="V8450">
        <v>-69.846565249999998</v>
      </c>
      <c r="W8450" t="s">
        <v>1290</v>
      </c>
      <c r="X8450" t="s">
        <v>85</v>
      </c>
      <c r="Y8450" t="s">
        <v>64</v>
      </c>
      <c r="Z8450" t="s">
        <v>65</v>
      </c>
      <c r="AA8450">
        <v>1153001890</v>
      </c>
      <c r="AB8450" t="s">
        <v>66</v>
      </c>
      <c r="AC8450" t="s">
        <v>67</v>
      </c>
      <c r="AD8450">
        <v>18.476486210000001</v>
      </c>
      <c r="AE8450">
        <v>-69.846565249999998</v>
      </c>
      <c r="AF8450" t="s">
        <v>25117</v>
      </c>
      <c r="AG8450" t="s">
        <v>32</v>
      </c>
      <c r="AH8450" t="s">
        <v>48</v>
      </c>
      <c r="AI8450" t="s">
        <v>87</v>
      </c>
      <c r="AJ8450" t="s">
        <v>1488</v>
      </c>
      <c r="AK8450" t="s">
        <v>150</v>
      </c>
      <c r="AL8450" t="s">
        <v>140</v>
      </c>
      <c r="AM8450" t="s">
        <v>151</v>
      </c>
      <c r="AR8450" t="s">
        <v>91</v>
      </c>
      <c r="AS8450">
        <v>9000010725</v>
      </c>
      <c r="AV8450" t="s">
        <v>153</v>
      </c>
      <c r="AW8450" t="str">
        <f>_xlfn.XLOOKUP(UNIVERSO[[#This Row],[RUTA-LOCALIDAD D&amp;N]],'[1]Cuota Ruta'!E:E,'[1]Cuota Ruta'!G:G)</f>
        <v>Cargar</v>
      </c>
    </row>
    <row r="8451" spans="1:49" x14ac:dyDescent="0.25">
      <c r="A8451" t="s">
        <v>48</v>
      </c>
      <c r="B8451" t="s">
        <v>49</v>
      </c>
      <c r="C8451" t="s">
        <v>110</v>
      </c>
      <c r="D8451" t="s">
        <v>51</v>
      </c>
      <c r="E8451" t="s">
        <v>140</v>
      </c>
      <c r="F8451" t="s">
        <v>141</v>
      </c>
      <c r="G8451">
        <v>9000015477</v>
      </c>
      <c r="H8451">
        <v>15477</v>
      </c>
      <c r="I8451" t="s">
        <v>25118</v>
      </c>
      <c r="J8451" t="s">
        <v>25119</v>
      </c>
      <c r="K8451" t="s">
        <v>144</v>
      </c>
      <c r="L8451" t="s">
        <v>93</v>
      </c>
      <c r="M8451" t="s">
        <v>93</v>
      </c>
      <c r="N8451" t="s">
        <v>186</v>
      </c>
      <c r="O8451" t="s">
        <v>59</v>
      </c>
      <c r="P8451">
        <v>340</v>
      </c>
      <c r="Q8451" t="s">
        <v>2007</v>
      </c>
      <c r="R8451" t="s">
        <v>2007</v>
      </c>
      <c r="S8451" t="s">
        <v>1137</v>
      </c>
      <c r="T8451" t="s">
        <v>1137</v>
      </c>
      <c r="U8451">
        <v>18.510469436645501</v>
      </c>
      <c r="V8451">
        <v>-69.869392395019503</v>
      </c>
      <c r="W8451" t="s">
        <v>2008</v>
      </c>
      <c r="X8451" t="s">
        <v>85</v>
      </c>
      <c r="Y8451" t="s">
        <v>64</v>
      </c>
      <c r="Z8451" t="s">
        <v>65</v>
      </c>
      <c r="AA8451">
        <v>1153010378</v>
      </c>
      <c r="AB8451" t="s">
        <v>116</v>
      </c>
      <c r="AC8451" t="s">
        <v>67</v>
      </c>
      <c r="AD8451">
        <v>18.510433333333332</v>
      </c>
      <c r="AE8451">
        <v>-69.869458333333327</v>
      </c>
      <c r="AF8451" t="s">
        <v>25120</v>
      </c>
      <c r="AG8451" t="s">
        <v>32</v>
      </c>
      <c r="AH8451" t="s">
        <v>48</v>
      </c>
      <c r="AI8451" t="s">
        <v>87</v>
      </c>
      <c r="AJ8451" t="s">
        <v>1488</v>
      </c>
      <c r="AK8451" t="s">
        <v>150</v>
      </c>
      <c r="AL8451" t="s">
        <v>140</v>
      </c>
      <c r="AM8451" t="s">
        <v>151</v>
      </c>
      <c r="AR8451" t="s">
        <v>91</v>
      </c>
      <c r="AS8451">
        <v>9000015477</v>
      </c>
      <c r="AV8451" t="s">
        <v>153</v>
      </c>
      <c r="AW8451" t="str">
        <f>_xlfn.XLOOKUP(UNIVERSO[[#This Row],[RUTA-LOCALIDAD D&amp;N]],'[1]Cuota Ruta'!E:E,'[1]Cuota Ruta'!G:G)</f>
        <v>Cargar</v>
      </c>
    </row>
    <row r="8452" spans="1:49" x14ac:dyDescent="0.25">
      <c r="A8452" t="s">
        <v>48</v>
      </c>
      <c r="B8452" t="s">
        <v>49</v>
      </c>
      <c r="C8452" t="s">
        <v>50</v>
      </c>
      <c r="D8452" t="s">
        <v>76</v>
      </c>
      <c r="E8452" t="s">
        <v>140</v>
      </c>
      <c r="F8452" t="s">
        <v>141</v>
      </c>
      <c r="G8452">
        <v>9000016349</v>
      </c>
      <c r="H8452">
        <v>16349</v>
      </c>
      <c r="I8452" t="s">
        <v>25121</v>
      </c>
      <c r="J8452" t="s">
        <v>25122</v>
      </c>
      <c r="K8452" t="s">
        <v>144</v>
      </c>
      <c r="L8452" t="s">
        <v>93</v>
      </c>
      <c r="M8452" t="s">
        <v>93</v>
      </c>
      <c r="N8452" t="s">
        <v>186</v>
      </c>
      <c r="O8452" t="s">
        <v>1145</v>
      </c>
      <c r="P8452">
        <v>399</v>
      </c>
      <c r="Q8452" t="s">
        <v>1168</v>
      </c>
      <c r="R8452" t="s">
        <v>1168</v>
      </c>
      <c r="S8452" t="s">
        <v>1147</v>
      </c>
      <c r="T8452" t="s">
        <v>1147</v>
      </c>
      <c r="U8452">
        <v>18.508959579467799</v>
      </c>
      <c r="V8452">
        <v>-69.830685424804699</v>
      </c>
      <c r="W8452" t="s">
        <v>1169</v>
      </c>
      <c r="X8452" t="s">
        <v>85</v>
      </c>
      <c r="Y8452" t="s">
        <v>64</v>
      </c>
      <c r="Z8452" t="s">
        <v>99</v>
      </c>
      <c r="AA8452">
        <v>1153000864</v>
      </c>
      <c r="AB8452" t="s">
        <v>116</v>
      </c>
      <c r="AC8452" t="s">
        <v>67</v>
      </c>
      <c r="AD8452">
        <v>18.508983199999999</v>
      </c>
      <c r="AE8452">
        <v>-69.830672899999996</v>
      </c>
      <c r="AF8452" t="s">
        <v>25123</v>
      </c>
      <c r="AG8452" t="s">
        <v>32</v>
      </c>
      <c r="AH8452" t="s">
        <v>48</v>
      </c>
      <c r="AI8452" t="s">
        <v>87</v>
      </c>
      <c r="AJ8452" t="s">
        <v>1488</v>
      </c>
      <c r="AK8452" t="s">
        <v>150</v>
      </c>
      <c r="AL8452" t="s">
        <v>140</v>
      </c>
      <c r="AM8452" t="s">
        <v>151</v>
      </c>
      <c r="AR8452" t="s">
        <v>91</v>
      </c>
      <c r="AS8452">
        <v>9000016349</v>
      </c>
      <c r="AV8452" t="s">
        <v>153</v>
      </c>
      <c r="AW8452" t="str">
        <f>_xlfn.XLOOKUP(UNIVERSO[[#This Row],[RUTA-LOCALIDAD D&amp;N]],'[1]Cuota Ruta'!E:E,'[1]Cuota Ruta'!G:G)</f>
        <v>Cargar</v>
      </c>
    </row>
    <row r="8453" spans="1:49" x14ac:dyDescent="0.25">
      <c r="A8453" t="s">
        <v>48</v>
      </c>
      <c r="B8453" t="s">
        <v>49</v>
      </c>
      <c r="C8453" t="s">
        <v>110</v>
      </c>
      <c r="D8453" t="s">
        <v>51</v>
      </c>
      <c r="E8453" t="s">
        <v>140</v>
      </c>
      <c r="F8453" t="s">
        <v>141</v>
      </c>
      <c r="G8453">
        <v>9000011916</v>
      </c>
      <c r="H8453">
        <v>11916</v>
      </c>
      <c r="I8453" t="s">
        <v>25124</v>
      </c>
      <c r="J8453" t="s">
        <v>25125</v>
      </c>
      <c r="K8453" t="s">
        <v>144</v>
      </c>
      <c r="L8453" t="s">
        <v>93</v>
      </c>
      <c r="M8453" t="s">
        <v>93</v>
      </c>
      <c r="N8453" t="s">
        <v>6916</v>
      </c>
      <c r="O8453" t="s">
        <v>59</v>
      </c>
      <c r="P8453">
        <v>309</v>
      </c>
      <c r="Q8453" t="s">
        <v>1136</v>
      </c>
      <c r="R8453" t="s">
        <v>1136</v>
      </c>
      <c r="S8453" t="s">
        <v>1137</v>
      </c>
      <c r="T8453" t="s">
        <v>1137</v>
      </c>
      <c r="U8453">
        <v>18.516328811645501</v>
      </c>
      <c r="V8453">
        <v>-69.857864379882798</v>
      </c>
      <c r="W8453" t="s">
        <v>1138</v>
      </c>
      <c r="X8453" t="s">
        <v>63</v>
      </c>
      <c r="Y8453" t="s">
        <v>64</v>
      </c>
      <c r="Z8453" t="s">
        <v>65</v>
      </c>
      <c r="AA8453">
        <v>1153003686</v>
      </c>
      <c r="AB8453" t="s">
        <v>66</v>
      </c>
      <c r="AC8453" t="s">
        <v>67</v>
      </c>
      <c r="AD8453">
        <v>18.516328811645501</v>
      </c>
      <c r="AE8453">
        <v>-69.857864379882798</v>
      </c>
      <c r="AF8453" t="s">
        <v>25126</v>
      </c>
      <c r="AG8453" t="s">
        <v>32</v>
      </c>
      <c r="AH8453" t="s">
        <v>48</v>
      </c>
      <c r="AI8453" t="s">
        <v>87</v>
      </c>
      <c r="AJ8453" t="s">
        <v>1488</v>
      </c>
      <c r="AK8453" t="s">
        <v>150</v>
      </c>
      <c r="AL8453" t="s">
        <v>140</v>
      </c>
      <c r="AM8453" t="s">
        <v>151</v>
      </c>
      <c r="AR8453" t="s">
        <v>91</v>
      </c>
      <c r="AS8453">
        <v>9000011916</v>
      </c>
      <c r="AV8453" t="s">
        <v>153</v>
      </c>
      <c r="AW8453" t="str">
        <f>_xlfn.XLOOKUP(UNIVERSO[[#This Row],[RUTA-LOCALIDAD D&amp;N]],'[1]Cuota Ruta'!E:E,'[1]Cuota Ruta'!G:G)</f>
        <v>Cargar</v>
      </c>
    </row>
    <row r="8454" spans="1:49" x14ac:dyDescent="0.25">
      <c r="A8454" t="s">
        <v>48</v>
      </c>
      <c r="B8454" t="s">
        <v>49</v>
      </c>
      <c r="C8454" t="s">
        <v>50</v>
      </c>
      <c r="D8454" t="s">
        <v>76</v>
      </c>
      <c r="E8454" t="s">
        <v>140</v>
      </c>
      <c r="F8454" t="s">
        <v>141</v>
      </c>
      <c r="G8454">
        <v>9000012417</v>
      </c>
      <c r="H8454">
        <v>12417</v>
      </c>
      <c r="I8454" t="s">
        <v>13037</v>
      </c>
      <c r="J8454" t="s">
        <v>25127</v>
      </c>
      <c r="K8454" t="s">
        <v>144</v>
      </c>
      <c r="L8454" t="s">
        <v>93</v>
      </c>
      <c r="M8454" t="s">
        <v>93</v>
      </c>
      <c r="N8454" t="s">
        <v>8207</v>
      </c>
      <c r="O8454" t="s">
        <v>1145</v>
      </c>
      <c r="P8454">
        <v>395</v>
      </c>
      <c r="Q8454" t="s">
        <v>1236</v>
      </c>
      <c r="R8454" t="s">
        <v>1236</v>
      </c>
      <c r="S8454" t="s">
        <v>1147</v>
      </c>
      <c r="T8454" t="s">
        <v>1147</v>
      </c>
      <c r="U8454">
        <v>18.515060424804702</v>
      </c>
      <c r="V8454">
        <v>-69.830116271972699</v>
      </c>
      <c r="W8454" t="s">
        <v>1237</v>
      </c>
      <c r="X8454" t="s">
        <v>85</v>
      </c>
      <c r="Y8454" t="s">
        <v>64</v>
      </c>
      <c r="Z8454" t="s">
        <v>99</v>
      </c>
      <c r="AA8454">
        <v>1153004791</v>
      </c>
      <c r="AB8454" t="s">
        <v>66</v>
      </c>
      <c r="AC8454" t="s">
        <v>67</v>
      </c>
      <c r="AD8454">
        <v>18.515060424804702</v>
      </c>
      <c r="AE8454">
        <v>-69.830116271972699</v>
      </c>
      <c r="AF8454" t="s">
        <v>25128</v>
      </c>
      <c r="AG8454" t="s">
        <v>32</v>
      </c>
      <c r="AH8454" t="s">
        <v>48</v>
      </c>
      <c r="AI8454" t="s">
        <v>87</v>
      </c>
      <c r="AJ8454" t="s">
        <v>1488</v>
      </c>
      <c r="AK8454" t="s">
        <v>150</v>
      </c>
      <c r="AL8454" t="s">
        <v>140</v>
      </c>
      <c r="AM8454" t="s">
        <v>151</v>
      </c>
      <c r="AR8454" t="s">
        <v>91</v>
      </c>
      <c r="AS8454">
        <v>9000012417</v>
      </c>
      <c r="AV8454" t="s">
        <v>153</v>
      </c>
      <c r="AW8454" t="str">
        <f>_xlfn.XLOOKUP(UNIVERSO[[#This Row],[RUTA-LOCALIDAD D&amp;N]],'[1]Cuota Ruta'!E:E,'[1]Cuota Ruta'!G:G)</f>
        <v>Cargar</v>
      </c>
    </row>
    <row r="8455" spans="1:49" x14ac:dyDescent="0.25">
      <c r="A8455" t="s">
        <v>48</v>
      </c>
      <c r="B8455" t="s">
        <v>49</v>
      </c>
      <c r="C8455" t="s">
        <v>50</v>
      </c>
      <c r="D8455" t="s">
        <v>51</v>
      </c>
      <c r="E8455" t="s">
        <v>140</v>
      </c>
      <c r="F8455" t="s">
        <v>141</v>
      </c>
      <c r="G8455">
        <v>9000014444</v>
      </c>
      <c r="H8455">
        <v>14444</v>
      </c>
      <c r="I8455" t="s">
        <v>25129</v>
      </c>
      <c r="J8455" t="s">
        <v>25130</v>
      </c>
      <c r="K8455" t="s">
        <v>144</v>
      </c>
      <c r="L8455" t="s">
        <v>93</v>
      </c>
      <c r="M8455" t="s">
        <v>93</v>
      </c>
      <c r="N8455" t="s">
        <v>186</v>
      </c>
      <c r="O8455" t="s">
        <v>59</v>
      </c>
      <c r="P8455">
        <v>356</v>
      </c>
      <c r="Q8455" t="s">
        <v>1379</v>
      </c>
      <c r="R8455" t="s">
        <v>1379</v>
      </c>
      <c r="S8455" t="s">
        <v>188</v>
      </c>
      <c r="T8455" t="s">
        <v>188</v>
      </c>
      <c r="U8455">
        <v>18.542032957077001</v>
      </c>
      <c r="V8455">
        <v>-69.904928207397504</v>
      </c>
      <c r="W8455" t="s">
        <v>1380</v>
      </c>
      <c r="X8455" t="s">
        <v>63</v>
      </c>
      <c r="Y8455" t="s">
        <v>64</v>
      </c>
      <c r="Z8455" t="s">
        <v>65</v>
      </c>
      <c r="AA8455">
        <v>1153008505</v>
      </c>
      <c r="AB8455" t="s">
        <v>66</v>
      </c>
      <c r="AC8455" t="s">
        <v>67</v>
      </c>
      <c r="AD8455">
        <v>18.542032957077001</v>
      </c>
      <c r="AE8455">
        <v>-69.904928207397504</v>
      </c>
      <c r="AF8455" t="s">
        <v>25131</v>
      </c>
      <c r="AG8455" t="s">
        <v>32</v>
      </c>
      <c r="AH8455" t="s">
        <v>48</v>
      </c>
      <c r="AI8455" t="s">
        <v>87</v>
      </c>
      <c r="AJ8455" t="s">
        <v>1488</v>
      </c>
      <c r="AK8455" t="s">
        <v>191</v>
      </c>
      <c r="AL8455" t="s">
        <v>140</v>
      </c>
      <c r="AM8455" t="s">
        <v>192</v>
      </c>
      <c r="AR8455" t="s">
        <v>91</v>
      </c>
      <c r="AS8455">
        <v>9000014444</v>
      </c>
      <c r="AV8455" t="s">
        <v>153</v>
      </c>
      <c r="AW8455" t="str">
        <f>_xlfn.XLOOKUP(UNIVERSO[[#This Row],[RUTA-LOCALIDAD D&amp;N]],'[1]Cuota Ruta'!E:E,'[1]Cuota Ruta'!G:G)</f>
        <v>Cargar</v>
      </c>
    </row>
    <row r="8456" spans="1:49" x14ac:dyDescent="0.25">
      <c r="A8456" t="s">
        <v>48</v>
      </c>
      <c r="B8456" t="s">
        <v>49</v>
      </c>
      <c r="C8456" t="s">
        <v>50</v>
      </c>
      <c r="D8456" t="s">
        <v>76</v>
      </c>
      <c r="E8456" t="s">
        <v>338</v>
      </c>
      <c r="F8456" t="s">
        <v>283</v>
      </c>
      <c r="G8456">
        <v>9000025194</v>
      </c>
      <c r="H8456">
        <v>25194</v>
      </c>
      <c r="I8456" t="s">
        <v>2523</v>
      </c>
      <c r="J8456" t="s">
        <v>25132</v>
      </c>
      <c r="K8456" t="s">
        <v>286</v>
      </c>
      <c r="L8456" t="s">
        <v>338</v>
      </c>
      <c r="M8456" t="s">
        <v>338</v>
      </c>
      <c r="N8456" t="s">
        <v>253</v>
      </c>
      <c r="O8456" t="s">
        <v>1145</v>
      </c>
      <c r="P8456">
        <v>375</v>
      </c>
      <c r="Q8456" t="s">
        <v>3842</v>
      </c>
      <c r="R8456" t="s">
        <v>3842</v>
      </c>
      <c r="S8456" t="s">
        <v>504</v>
      </c>
      <c r="T8456" t="s">
        <v>504</v>
      </c>
      <c r="U8456">
        <v>19.42860413</v>
      </c>
      <c r="V8456">
        <v>-70.687942500000005</v>
      </c>
      <c r="W8456" t="s">
        <v>3843</v>
      </c>
      <c r="X8456" t="s">
        <v>63</v>
      </c>
      <c r="Y8456" t="s">
        <v>64</v>
      </c>
      <c r="Z8456" t="s">
        <v>99</v>
      </c>
      <c r="AA8456">
        <v>1151017565</v>
      </c>
      <c r="AB8456" t="s">
        <v>116</v>
      </c>
      <c r="AC8456" t="s">
        <v>67</v>
      </c>
      <c r="AD8456">
        <v>19.428501666666669</v>
      </c>
      <c r="AE8456">
        <v>-70.688059999999993</v>
      </c>
      <c r="AF8456" t="s">
        <v>25133</v>
      </c>
      <c r="AG8456" t="s">
        <v>32</v>
      </c>
      <c r="AH8456" t="s">
        <v>48</v>
      </c>
      <c r="AI8456" t="s">
        <v>87</v>
      </c>
      <c r="AJ8456" t="s">
        <v>1488</v>
      </c>
      <c r="AK8456" t="s">
        <v>408</v>
      </c>
      <c r="AL8456" t="s">
        <v>338</v>
      </c>
      <c r="AM8456" t="s">
        <v>409</v>
      </c>
      <c r="AR8456" t="s">
        <v>91</v>
      </c>
      <c r="AS8456">
        <v>9000025194</v>
      </c>
      <c r="AV8456" t="s">
        <v>410</v>
      </c>
      <c r="AW8456" t="str">
        <f>_xlfn.XLOOKUP(UNIVERSO[[#This Row],[RUTA-LOCALIDAD D&amp;N]],'[1]Cuota Ruta'!E:E,'[1]Cuota Ruta'!G:G)</f>
        <v>Cargar</v>
      </c>
    </row>
    <row r="8457" spans="1:49" x14ac:dyDescent="0.25">
      <c r="A8457" t="s">
        <v>48</v>
      </c>
      <c r="B8457" t="s">
        <v>49</v>
      </c>
      <c r="C8457" t="s">
        <v>110</v>
      </c>
      <c r="D8457" t="s">
        <v>51</v>
      </c>
      <c r="E8457" t="s">
        <v>140</v>
      </c>
      <c r="F8457" t="s">
        <v>141</v>
      </c>
      <c r="G8457">
        <v>9000015248</v>
      </c>
      <c r="H8457">
        <v>15248</v>
      </c>
      <c r="I8457" t="s">
        <v>25134</v>
      </c>
      <c r="J8457" t="s">
        <v>25135</v>
      </c>
      <c r="K8457" t="s">
        <v>144</v>
      </c>
      <c r="L8457" t="s">
        <v>93</v>
      </c>
      <c r="M8457" t="s">
        <v>93</v>
      </c>
      <c r="N8457" t="s">
        <v>3783</v>
      </c>
      <c r="O8457" t="s">
        <v>59</v>
      </c>
      <c r="P8457">
        <v>319</v>
      </c>
      <c r="Q8457" t="s">
        <v>359</v>
      </c>
      <c r="R8457" t="s">
        <v>359</v>
      </c>
      <c r="S8457" t="s">
        <v>147</v>
      </c>
      <c r="T8457" t="s">
        <v>147</v>
      </c>
      <c r="U8457">
        <v>18.515555599999999</v>
      </c>
      <c r="V8457">
        <v>-69.822027800000001</v>
      </c>
      <c r="W8457" t="s">
        <v>360</v>
      </c>
      <c r="X8457" t="s">
        <v>85</v>
      </c>
      <c r="Y8457" t="s">
        <v>64</v>
      </c>
      <c r="Z8457" t="s">
        <v>65</v>
      </c>
      <c r="AA8457">
        <v>1153009878</v>
      </c>
      <c r="AB8457" t="s">
        <v>66</v>
      </c>
      <c r="AC8457" t="s">
        <v>67</v>
      </c>
      <c r="AD8457">
        <v>18.515555599999999</v>
      </c>
      <c r="AE8457">
        <v>-69.822027800000001</v>
      </c>
      <c r="AF8457" t="s">
        <v>25136</v>
      </c>
      <c r="AG8457" t="s">
        <v>32</v>
      </c>
      <c r="AH8457" t="s">
        <v>48</v>
      </c>
      <c r="AI8457" t="s">
        <v>87</v>
      </c>
      <c r="AJ8457" t="s">
        <v>1488</v>
      </c>
      <c r="AK8457" t="s">
        <v>150</v>
      </c>
      <c r="AL8457" t="s">
        <v>140</v>
      </c>
      <c r="AM8457" t="s">
        <v>151</v>
      </c>
      <c r="AR8457" t="s">
        <v>91</v>
      </c>
      <c r="AS8457">
        <v>9000015248</v>
      </c>
      <c r="AV8457" t="s">
        <v>153</v>
      </c>
      <c r="AW8457" t="str">
        <f>_xlfn.XLOOKUP(UNIVERSO[[#This Row],[RUTA-LOCALIDAD D&amp;N]],'[1]Cuota Ruta'!E:E,'[1]Cuota Ruta'!G:G)</f>
        <v>Cargar</v>
      </c>
    </row>
    <row r="8458" spans="1:49" x14ac:dyDescent="0.25">
      <c r="A8458" t="s">
        <v>48</v>
      </c>
      <c r="B8458" t="s">
        <v>49</v>
      </c>
      <c r="C8458" t="s">
        <v>50</v>
      </c>
      <c r="D8458" t="s">
        <v>51</v>
      </c>
      <c r="E8458" t="s">
        <v>140</v>
      </c>
      <c r="F8458" t="s">
        <v>141</v>
      </c>
      <c r="G8458">
        <v>9000016151</v>
      </c>
      <c r="H8458">
        <v>16151</v>
      </c>
      <c r="I8458" t="s">
        <v>25137</v>
      </c>
      <c r="J8458" t="s">
        <v>25138</v>
      </c>
      <c r="K8458" t="s">
        <v>144</v>
      </c>
      <c r="L8458" t="s">
        <v>93</v>
      </c>
      <c r="M8458" t="s">
        <v>93</v>
      </c>
      <c r="N8458" t="s">
        <v>186</v>
      </c>
      <c r="O8458" t="s">
        <v>59</v>
      </c>
      <c r="P8458">
        <v>361</v>
      </c>
      <c r="Q8458" t="s">
        <v>1402</v>
      </c>
      <c r="R8458" t="s">
        <v>1402</v>
      </c>
      <c r="S8458" t="s">
        <v>188</v>
      </c>
      <c r="T8458" t="s">
        <v>188</v>
      </c>
      <c r="U8458">
        <v>18.5183506011963</v>
      </c>
      <c r="V8458">
        <v>-69.8924560546875</v>
      </c>
      <c r="W8458" t="s">
        <v>1403</v>
      </c>
      <c r="X8458" t="s">
        <v>85</v>
      </c>
      <c r="Y8458" t="s">
        <v>64</v>
      </c>
      <c r="Z8458" t="s">
        <v>65</v>
      </c>
      <c r="AA8458">
        <v>1153011181</v>
      </c>
      <c r="AB8458" t="s">
        <v>66</v>
      </c>
      <c r="AC8458" t="s">
        <v>67</v>
      </c>
      <c r="AD8458">
        <v>18.5183506011963</v>
      </c>
      <c r="AE8458">
        <v>-69.8924560546875</v>
      </c>
      <c r="AF8458" t="s">
        <v>25139</v>
      </c>
      <c r="AG8458" t="s">
        <v>32</v>
      </c>
      <c r="AH8458" t="s">
        <v>48</v>
      </c>
      <c r="AI8458" t="s">
        <v>87</v>
      </c>
      <c r="AJ8458" t="s">
        <v>1488</v>
      </c>
      <c r="AK8458" t="s">
        <v>150</v>
      </c>
      <c r="AL8458" t="s">
        <v>140</v>
      </c>
      <c r="AM8458" t="s">
        <v>151</v>
      </c>
      <c r="AR8458" t="s">
        <v>91</v>
      </c>
      <c r="AS8458">
        <v>9000016151</v>
      </c>
      <c r="AV8458" t="s">
        <v>153</v>
      </c>
      <c r="AW8458" t="str">
        <f>_xlfn.XLOOKUP(UNIVERSO[[#This Row],[RUTA-LOCALIDAD D&amp;N]],'[1]Cuota Ruta'!E:E,'[1]Cuota Ruta'!G:G)</f>
        <v>Cargar</v>
      </c>
    </row>
    <row r="8459" spans="1:49" x14ac:dyDescent="0.25">
      <c r="A8459" t="s">
        <v>48</v>
      </c>
      <c r="B8459" t="s">
        <v>49</v>
      </c>
      <c r="C8459" t="s">
        <v>50</v>
      </c>
      <c r="D8459" t="s">
        <v>51</v>
      </c>
      <c r="E8459" t="s">
        <v>338</v>
      </c>
      <c r="F8459" t="s">
        <v>283</v>
      </c>
      <c r="G8459">
        <v>9000023734</v>
      </c>
      <c r="H8459">
        <v>23734</v>
      </c>
      <c r="I8459" t="s">
        <v>25140</v>
      </c>
      <c r="J8459" t="s">
        <v>25141</v>
      </c>
      <c r="K8459" t="s">
        <v>286</v>
      </c>
      <c r="L8459" t="s">
        <v>338</v>
      </c>
      <c r="M8459" t="s">
        <v>338</v>
      </c>
      <c r="N8459" t="s">
        <v>253</v>
      </c>
      <c r="O8459" t="s">
        <v>59</v>
      </c>
      <c r="P8459">
        <v>320</v>
      </c>
      <c r="Q8459" t="s">
        <v>1882</v>
      </c>
      <c r="R8459" t="s">
        <v>1882</v>
      </c>
      <c r="S8459" t="s">
        <v>676</v>
      </c>
      <c r="T8459" t="s">
        <v>676</v>
      </c>
      <c r="U8459">
        <v>19.478096008300799</v>
      </c>
      <c r="V8459">
        <v>-70.731491088867202</v>
      </c>
      <c r="W8459" t="s">
        <v>1883</v>
      </c>
      <c r="X8459" t="s">
        <v>85</v>
      </c>
      <c r="Y8459" t="s">
        <v>64</v>
      </c>
      <c r="Z8459" t="s">
        <v>65</v>
      </c>
      <c r="AA8459">
        <v>1151026153</v>
      </c>
      <c r="AB8459" t="s">
        <v>66</v>
      </c>
      <c r="AC8459" t="s">
        <v>67</v>
      </c>
      <c r="AD8459">
        <v>19.478096008300799</v>
      </c>
      <c r="AE8459">
        <v>-70.731491088867202</v>
      </c>
      <c r="AF8459" t="s">
        <v>25142</v>
      </c>
      <c r="AG8459" t="s">
        <v>32</v>
      </c>
      <c r="AH8459" t="s">
        <v>48</v>
      </c>
      <c r="AI8459" t="s">
        <v>87</v>
      </c>
      <c r="AJ8459" t="s">
        <v>1488</v>
      </c>
      <c r="AK8459" t="s">
        <v>346</v>
      </c>
      <c r="AL8459" t="s">
        <v>338</v>
      </c>
      <c r="AM8459" t="s">
        <v>347</v>
      </c>
      <c r="AR8459" t="s">
        <v>91</v>
      </c>
      <c r="AS8459">
        <v>9000023734</v>
      </c>
      <c r="AV8459" t="s">
        <v>349</v>
      </c>
      <c r="AW8459" t="str">
        <f>_xlfn.XLOOKUP(UNIVERSO[[#This Row],[RUTA-LOCALIDAD D&amp;N]],'[1]Cuota Ruta'!E:E,'[1]Cuota Ruta'!G:G)</f>
        <v>Cargar</v>
      </c>
    </row>
    <row r="8460" spans="1:49" x14ac:dyDescent="0.25">
      <c r="A8460" t="s">
        <v>48</v>
      </c>
      <c r="B8460" t="s">
        <v>49</v>
      </c>
      <c r="C8460" t="s">
        <v>50</v>
      </c>
      <c r="D8460" t="s">
        <v>51</v>
      </c>
      <c r="E8460" t="s">
        <v>77</v>
      </c>
      <c r="F8460" t="s">
        <v>53</v>
      </c>
      <c r="G8460">
        <v>9000035704</v>
      </c>
      <c r="H8460">
        <v>35704</v>
      </c>
      <c r="I8460" t="s">
        <v>777</v>
      </c>
      <c r="J8460" t="s">
        <v>25143</v>
      </c>
      <c r="K8460" t="s">
        <v>56</v>
      </c>
      <c r="L8460" t="s">
        <v>57</v>
      </c>
      <c r="M8460" t="s">
        <v>57</v>
      </c>
      <c r="N8460" t="s">
        <v>58</v>
      </c>
      <c r="O8460" t="s">
        <v>59</v>
      </c>
      <c r="P8460">
        <v>464</v>
      </c>
      <c r="Q8460" t="s">
        <v>2214</v>
      </c>
      <c r="R8460" t="s">
        <v>2214</v>
      </c>
      <c r="S8460" t="s">
        <v>61</v>
      </c>
      <c r="T8460" t="s">
        <v>61</v>
      </c>
      <c r="U8460">
        <v>18.413270000000001</v>
      </c>
      <c r="V8460">
        <v>-70.037109999999998</v>
      </c>
      <c r="W8460" t="s">
        <v>2221</v>
      </c>
      <c r="X8460" t="s">
        <v>63</v>
      </c>
      <c r="Y8460" t="s">
        <v>64</v>
      </c>
      <c r="Z8460" t="s">
        <v>65</v>
      </c>
      <c r="AA8460">
        <v>1169007131</v>
      </c>
      <c r="AB8460" t="s">
        <v>66</v>
      </c>
      <c r="AC8460" t="s">
        <v>67</v>
      </c>
      <c r="AD8460">
        <v>18.413270000000001</v>
      </c>
      <c r="AE8460">
        <v>-70.037109999999998</v>
      </c>
      <c r="AF8460" t="s">
        <v>25144</v>
      </c>
      <c r="AG8460" t="s">
        <v>32</v>
      </c>
      <c r="AH8460" t="s">
        <v>48</v>
      </c>
      <c r="AI8460" t="s">
        <v>87</v>
      </c>
      <c r="AJ8460" t="s">
        <v>1488</v>
      </c>
      <c r="AK8460" t="s">
        <v>70</v>
      </c>
      <c r="AL8460" t="s">
        <v>77</v>
      </c>
      <c r="AM8460" t="s">
        <v>71</v>
      </c>
      <c r="AR8460" t="s">
        <v>91</v>
      </c>
      <c r="AS8460">
        <v>9000035704</v>
      </c>
      <c r="AV8460" t="s">
        <v>75</v>
      </c>
      <c r="AW8460" t="str">
        <f>_xlfn.XLOOKUP(UNIVERSO[[#This Row],[RUTA-LOCALIDAD D&amp;N]],'[1]Cuota Ruta'!E:E,'[1]Cuota Ruta'!G:G)</f>
        <v>Cargar</v>
      </c>
    </row>
    <row r="8461" spans="1:49" x14ac:dyDescent="0.25">
      <c r="A8461" t="s">
        <v>48</v>
      </c>
      <c r="B8461" t="s">
        <v>49</v>
      </c>
      <c r="C8461" t="s">
        <v>110</v>
      </c>
      <c r="D8461" t="s">
        <v>76</v>
      </c>
      <c r="E8461" t="s">
        <v>338</v>
      </c>
      <c r="F8461" t="s">
        <v>283</v>
      </c>
      <c r="G8461">
        <v>9000078222</v>
      </c>
      <c r="H8461">
        <v>78222</v>
      </c>
      <c r="I8461" t="s">
        <v>25145</v>
      </c>
      <c r="J8461" t="s">
        <v>25146</v>
      </c>
      <c r="K8461" t="s">
        <v>286</v>
      </c>
      <c r="L8461" t="s">
        <v>338</v>
      </c>
      <c r="M8461" t="s">
        <v>338</v>
      </c>
      <c r="N8461" t="s">
        <v>502</v>
      </c>
      <c r="O8461" t="s">
        <v>1145</v>
      </c>
      <c r="P8461">
        <v>374</v>
      </c>
      <c r="Q8461" t="s">
        <v>1689</v>
      </c>
      <c r="R8461" t="s">
        <v>1689</v>
      </c>
      <c r="S8461" t="s">
        <v>504</v>
      </c>
      <c r="T8461" t="s">
        <v>504</v>
      </c>
      <c r="U8461">
        <v>19.465011215210001</v>
      </c>
      <c r="V8461">
        <v>-70.690699768066395</v>
      </c>
      <c r="W8461" t="s">
        <v>1690</v>
      </c>
      <c r="X8461" t="s">
        <v>85</v>
      </c>
      <c r="Y8461" t="s">
        <v>64</v>
      </c>
      <c r="Z8461" t="s">
        <v>99</v>
      </c>
      <c r="AA8461">
        <v>1151021104</v>
      </c>
      <c r="AB8461" t="s">
        <v>116</v>
      </c>
      <c r="AC8461" t="s">
        <v>67</v>
      </c>
      <c r="AD8461">
        <v>19.465055</v>
      </c>
      <c r="AE8461">
        <v>-70.690791666666669</v>
      </c>
      <c r="AF8461" t="s">
        <v>25147</v>
      </c>
      <c r="AG8461" t="s">
        <v>32</v>
      </c>
      <c r="AH8461" t="s">
        <v>48</v>
      </c>
      <c r="AI8461" t="s">
        <v>87</v>
      </c>
      <c r="AJ8461" t="s">
        <v>1488</v>
      </c>
      <c r="AK8461" t="s">
        <v>408</v>
      </c>
      <c r="AL8461" t="s">
        <v>338</v>
      </c>
      <c r="AM8461" t="s">
        <v>409</v>
      </c>
      <c r="AR8461" t="s">
        <v>91</v>
      </c>
      <c r="AS8461">
        <v>9000078222</v>
      </c>
      <c r="AV8461" t="s">
        <v>410</v>
      </c>
      <c r="AW8461" t="str">
        <f>_xlfn.XLOOKUP(UNIVERSO[[#This Row],[RUTA-LOCALIDAD D&amp;N]],'[1]Cuota Ruta'!E:E,'[1]Cuota Ruta'!G:G)</f>
        <v>Cargar</v>
      </c>
    </row>
    <row r="8462" spans="1:49" x14ac:dyDescent="0.25">
      <c r="A8462" t="s">
        <v>48</v>
      </c>
      <c r="B8462" t="s">
        <v>49</v>
      </c>
      <c r="C8462" t="s">
        <v>50</v>
      </c>
      <c r="D8462" t="s">
        <v>51</v>
      </c>
      <c r="E8462" t="s">
        <v>93</v>
      </c>
      <c r="F8462" t="s">
        <v>53</v>
      </c>
      <c r="G8462">
        <v>9000081328</v>
      </c>
      <c r="H8462">
        <v>81328</v>
      </c>
      <c r="I8462" t="s">
        <v>25148</v>
      </c>
      <c r="J8462" t="s">
        <v>21317</v>
      </c>
      <c r="K8462" t="s">
        <v>56</v>
      </c>
      <c r="L8462" t="s">
        <v>80</v>
      </c>
      <c r="M8462" t="s">
        <v>80</v>
      </c>
      <c r="N8462" t="s">
        <v>3047</v>
      </c>
      <c r="O8462" t="s">
        <v>59</v>
      </c>
      <c r="P8462">
        <v>395</v>
      </c>
      <c r="Q8462" t="s">
        <v>2782</v>
      </c>
      <c r="R8462" t="s">
        <v>2782</v>
      </c>
      <c r="S8462" t="s">
        <v>105</v>
      </c>
      <c r="T8462" t="s">
        <v>105</v>
      </c>
      <c r="U8462">
        <v>18.506854693094901</v>
      </c>
      <c r="V8462">
        <v>-69.900484720865904</v>
      </c>
      <c r="W8462" t="s">
        <v>2783</v>
      </c>
      <c r="X8462" t="s">
        <v>85</v>
      </c>
      <c r="Y8462" t="s">
        <v>64</v>
      </c>
      <c r="Z8462" t="s">
        <v>65</v>
      </c>
      <c r="AA8462">
        <v>1150030655</v>
      </c>
      <c r="AB8462" t="s">
        <v>116</v>
      </c>
      <c r="AC8462" t="s">
        <v>67</v>
      </c>
      <c r="AD8462">
        <v>18.50687366</v>
      </c>
      <c r="AE8462">
        <v>-69.900519410000001</v>
      </c>
      <c r="AF8462" t="s">
        <v>25149</v>
      </c>
      <c r="AG8462" t="s">
        <v>32</v>
      </c>
      <c r="AH8462" t="s">
        <v>48</v>
      </c>
      <c r="AI8462" t="s">
        <v>87</v>
      </c>
      <c r="AJ8462" t="s">
        <v>1488</v>
      </c>
      <c r="AK8462" t="s">
        <v>429</v>
      </c>
      <c r="AL8462" t="s">
        <v>93</v>
      </c>
      <c r="AM8462" t="s">
        <v>430</v>
      </c>
      <c r="AR8462" t="s">
        <v>91</v>
      </c>
      <c r="AS8462">
        <v>9000081328</v>
      </c>
      <c r="AV8462" t="s">
        <v>281</v>
      </c>
      <c r="AW8462" t="str">
        <f>_xlfn.XLOOKUP(UNIVERSO[[#This Row],[RUTA-LOCALIDAD D&amp;N]],'[1]Cuota Ruta'!E:E,'[1]Cuota Ruta'!G:G)</f>
        <v>Cargar</v>
      </c>
    </row>
    <row r="8463" spans="1:49" x14ac:dyDescent="0.25">
      <c r="A8463" t="s">
        <v>48</v>
      </c>
      <c r="B8463" t="s">
        <v>49</v>
      </c>
      <c r="C8463" t="s">
        <v>50</v>
      </c>
      <c r="D8463" t="s">
        <v>51</v>
      </c>
      <c r="E8463" t="s">
        <v>282</v>
      </c>
      <c r="F8463" t="s">
        <v>283</v>
      </c>
      <c r="G8463">
        <v>9000051436</v>
      </c>
      <c r="H8463">
        <v>51436</v>
      </c>
      <c r="I8463" t="s">
        <v>356</v>
      </c>
      <c r="J8463" t="s">
        <v>25150</v>
      </c>
      <c r="K8463" t="s">
        <v>286</v>
      </c>
      <c r="L8463" t="s">
        <v>287</v>
      </c>
      <c r="M8463" t="s">
        <v>287</v>
      </c>
      <c r="N8463" t="s">
        <v>288</v>
      </c>
      <c r="O8463" t="s">
        <v>59</v>
      </c>
      <c r="P8463">
        <v>303</v>
      </c>
      <c r="Q8463" t="s">
        <v>3034</v>
      </c>
      <c r="R8463" t="s">
        <v>3034</v>
      </c>
      <c r="S8463" t="s">
        <v>290</v>
      </c>
      <c r="T8463" t="s">
        <v>290</v>
      </c>
      <c r="U8463">
        <v>18.914033889999999</v>
      </c>
      <c r="V8463">
        <v>-70.45095062</v>
      </c>
      <c r="W8463" t="s">
        <v>3035</v>
      </c>
      <c r="X8463" t="s">
        <v>85</v>
      </c>
      <c r="Y8463" t="s">
        <v>64</v>
      </c>
      <c r="Z8463" t="s">
        <v>65</v>
      </c>
      <c r="AA8463">
        <v>1155004222</v>
      </c>
      <c r="AB8463" t="s">
        <v>66</v>
      </c>
      <c r="AC8463" t="s">
        <v>67</v>
      </c>
      <c r="AD8463">
        <v>18.914033889999999</v>
      </c>
      <c r="AE8463">
        <v>-70.45095062</v>
      </c>
      <c r="AF8463" t="s">
        <v>25151</v>
      </c>
      <c r="AG8463" t="s">
        <v>32</v>
      </c>
      <c r="AH8463" t="s">
        <v>48</v>
      </c>
      <c r="AI8463" t="s">
        <v>87</v>
      </c>
      <c r="AJ8463" t="s">
        <v>1488</v>
      </c>
      <c r="AR8463" t="s">
        <v>91</v>
      </c>
      <c r="AS8463">
        <v>9000051436</v>
      </c>
      <c r="AW8463" t="str">
        <f>_xlfn.XLOOKUP(UNIVERSO[[#This Row],[RUTA-LOCALIDAD D&amp;N]],'[1]Cuota Ruta'!E:E,'[1]Cuota Ruta'!G:G)</f>
        <v>Cargar</v>
      </c>
    </row>
    <row r="8464" spans="1:49" x14ac:dyDescent="0.25">
      <c r="A8464" t="s">
        <v>48</v>
      </c>
      <c r="B8464" t="s">
        <v>49</v>
      </c>
      <c r="C8464" t="s">
        <v>50</v>
      </c>
      <c r="D8464" t="s">
        <v>51</v>
      </c>
      <c r="E8464" t="s">
        <v>77</v>
      </c>
      <c r="F8464" t="s">
        <v>53</v>
      </c>
      <c r="G8464">
        <v>9000052508</v>
      </c>
      <c r="H8464">
        <v>52508</v>
      </c>
      <c r="I8464" t="s">
        <v>25152</v>
      </c>
      <c r="J8464" t="s">
        <v>25153</v>
      </c>
      <c r="K8464" t="s">
        <v>56</v>
      </c>
      <c r="L8464" t="s">
        <v>57</v>
      </c>
      <c r="M8464" t="s">
        <v>57</v>
      </c>
      <c r="N8464" t="s">
        <v>23115</v>
      </c>
      <c r="O8464" t="s">
        <v>59</v>
      </c>
      <c r="P8464">
        <v>444</v>
      </c>
      <c r="Q8464" t="s">
        <v>905</v>
      </c>
      <c r="R8464" t="s">
        <v>905</v>
      </c>
      <c r="S8464" t="s">
        <v>61</v>
      </c>
      <c r="T8464" t="s">
        <v>61</v>
      </c>
      <c r="U8464">
        <v>18.304354667663599</v>
      </c>
      <c r="V8464">
        <v>-70.108289718627901</v>
      </c>
      <c r="W8464" t="s">
        <v>906</v>
      </c>
      <c r="X8464" t="s">
        <v>63</v>
      </c>
      <c r="Y8464" t="s">
        <v>64</v>
      </c>
      <c r="Z8464" t="s">
        <v>65</v>
      </c>
      <c r="AA8464">
        <v>1169004899</v>
      </c>
      <c r="AB8464" t="s">
        <v>66</v>
      </c>
      <c r="AC8464" t="s">
        <v>67</v>
      </c>
      <c r="AD8464">
        <v>18.304354667663599</v>
      </c>
      <c r="AE8464">
        <v>-70.108289718627901</v>
      </c>
      <c r="AF8464" t="s">
        <v>25154</v>
      </c>
      <c r="AG8464" t="s">
        <v>32</v>
      </c>
      <c r="AH8464" t="s">
        <v>48</v>
      </c>
      <c r="AI8464" t="s">
        <v>87</v>
      </c>
      <c r="AJ8464" t="s">
        <v>1488</v>
      </c>
      <c r="AK8464" t="s">
        <v>70</v>
      </c>
      <c r="AL8464" t="s">
        <v>77</v>
      </c>
      <c r="AM8464" t="s">
        <v>71</v>
      </c>
      <c r="AR8464" t="s">
        <v>91</v>
      </c>
      <c r="AS8464">
        <v>9000052508</v>
      </c>
      <c r="AV8464" t="s">
        <v>75</v>
      </c>
      <c r="AW8464" t="str">
        <f>_xlfn.XLOOKUP(UNIVERSO[[#This Row],[RUTA-LOCALIDAD D&amp;N]],'[1]Cuota Ruta'!E:E,'[1]Cuota Ruta'!G:G)</f>
        <v>Cargar</v>
      </c>
    </row>
    <row r="8465" spans="1:49" x14ac:dyDescent="0.25">
      <c r="A8465" t="s">
        <v>48</v>
      </c>
      <c r="B8465" t="s">
        <v>49</v>
      </c>
      <c r="C8465" t="s">
        <v>110</v>
      </c>
      <c r="D8465" t="s">
        <v>51</v>
      </c>
      <c r="E8465" t="s">
        <v>338</v>
      </c>
      <c r="F8465" t="s">
        <v>283</v>
      </c>
      <c r="G8465">
        <v>9000053516</v>
      </c>
      <c r="H8465">
        <v>53516</v>
      </c>
      <c r="I8465" t="s">
        <v>25155</v>
      </c>
      <c r="J8465" t="s">
        <v>25156</v>
      </c>
      <c r="K8465" t="s">
        <v>286</v>
      </c>
      <c r="L8465" t="s">
        <v>338</v>
      </c>
      <c r="M8465" t="s">
        <v>338</v>
      </c>
      <c r="N8465" t="s">
        <v>21489</v>
      </c>
      <c r="O8465" t="s">
        <v>59</v>
      </c>
      <c r="P8465">
        <v>338</v>
      </c>
      <c r="Q8465" t="s">
        <v>342</v>
      </c>
      <c r="R8465" t="s">
        <v>342</v>
      </c>
      <c r="S8465" t="s">
        <v>343</v>
      </c>
      <c r="T8465" t="s">
        <v>343</v>
      </c>
      <c r="U8465">
        <v>19.4187684059143</v>
      </c>
      <c r="V8465">
        <v>-70.7011909484863</v>
      </c>
      <c r="W8465" t="s">
        <v>344</v>
      </c>
      <c r="X8465" t="s">
        <v>85</v>
      </c>
      <c r="Y8465" t="s">
        <v>64</v>
      </c>
      <c r="Z8465" t="s">
        <v>65</v>
      </c>
      <c r="AA8465">
        <v>1151008558</v>
      </c>
      <c r="AB8465" t="s">
        <v>66</v>
      </c>
      <c r="AC8465" t="s">
        <v>67</v>
      </c>
      <c r="AD8465">
        <v>19.4187684059143</v>
      </c>
      <c r="AE8465">
        <v>-70.7011909484863</v>
      </c>
      <c r="AF8465" t="s">
        <v>25157</v>
      </c>
      <c r="AG8465" t="s">
        <v>32</v>
      </c>
      <c r="AH8465" t="s">
        <v>48</v>
      </c>
      <c r="AI8465" t="s">
        <v>87</v>
      </c>
      <c r="AJ8465" t="s">
        <v>1488</v>
      </c>
      <c r="AK8465" t="s">
        <v>346</v>
      </c>
      <c r="AL8465" t="s">
        <v>338</v>
      </c>
      <c r="AM8465" t="s">
        <v>347</v>
      </c>
      <c r="AR8465" t="s">
        <v>91</v>
      </c>
      <c r="AS8465">
        <v>9000053516</v>
      </c>
      <c r="AV8465" t="s">
        <v>349</v>
      </c>
      <c r="AW8465" t="str">
        <f>_xlfn.XLOOKUP(UNIVERSO[[#This Row],[RUTA-LOCALIDAD D&amp;N]],'[1]Cuota Ruta'!E:E,'[1]Cuota Ruta'!G:G)</f>
        <v>Cargar</v>
      </c>
    </row>
    <row r="8466" spans="1:49" x14ac:dyDescent="0.25">
      <c r="A8466" t="s">
        <v>48</v>
      </c>
      <c r="B8466" t="s">
        <v>49</v>
      </c>
      <c r="C8466" t="s">
        <v>50</v>
      </c>
      <c r="D8466" t="s">
        <v>51</v>
      </c>
      <c r="E8466" t="s">
        <v>77</v>
      </c>
      <c r="F8466" t="s">
        <v>53</v>
      </c>
      <c r="G8466">
        <v>9000053558</v>
      </c>
      <c r="H8466">
        <v>53558</v>
      </c>
      <c r="I8466" t="s">
        <v>25158</v>
      </c>
      <c r="J8466" t="s">
        <v>9027</v>
      </c>
      <c r="K8466" t="s">
        <v>56</v>
      </c>
      <c r="L8466" t="s">
        <v>93</v>
      </c>
      <c r="M8466" t="s">
        <v>93</v>
      </c>
      <c r="N8466" t="s">
        <v>3765</v>
      </c>
      <c r="O8466" t="s">
        <v>59</v>
      </c>
      <c r="P8466">
        <v>371</v>
      </c>
      <c r="Q8466" t="s">
        <v>420</v>
      </c>
      <c r="R8466" t="s">
        <v>420</v>
      </c>
      <c r="S8466" t="s">
        <v>173</v>
      </c>
      <c r="T8466" t="s">
        <v>173</v>
      </c>
      <c r="U8466">
        <v>18.4778652191162</v>
      </c>
      <c r="V8466">
        <v>-70.016363961356006</v>
      </c>
      <c r="W8466" t="s">
        <v>421</v>
      </c>
      <c r="X8466" t="s">
        <v>85</v>
      </c>
      <c r="Y8466" t="s">
        <v>64</v>
      </c>
      <c r="Z8466" t="s">
        <v>65</v>
      </c>
      <c r="AA8466">
        <v>1169001239</v>
      </c>
      <c r="AB8466" t="s">
        <v>66</v>
      </c>
      <c r="AC8466" t="s">
        <v>67</v>
      </c>
      <c r="AD8466">
        <v>18.4778652191162</v>
      </c>
      <c r="AE8466">
        <v>-70.016363961356006</v>
      </c>
      <c r="AF8466" t="s">
        <v>25159</v>
      </c>
      <c r="AG8466" t="s">
        <v>32</v>
      </c>
      <c r="AH8466" t="s">
        <v>48</v>
      </c>
      <c r="AI8466" t="s">
        <v>87</v>
      </c>
      <c r="AJ8466" t="s">
        <v>1488</v>
      </c>
      <c r="AK8466" t="s">
        <v>176</v>
      </c>
      <c r="AL8466" t="s">
        <v>77</v>
      </c>
      <c r="AM8466" t="s">
        <v>177</v>
      </c>
      <c r="AR8466" t="s">
        <v>91</v>
      </c>
      <c r="AS8466">
        <v>9000053558</v>
      </c>
      <c r="AW8466" t="str">
        <f>_xlfn.XLOOKUP(UNIVERSO[[#This Row],[RUTA-LOCALIDAD D&amp;N]],'[1]Cuota Ruta'!E:E,'[1]Cuota Ruta'!G:G)</f>
        <v>Cargar</v>
      </c>
    </row>
    <row r="8467" spans="1:49" x14ac:dyDescent="0.25">
      <c r="A8467" t="s">
        <v>48</v>
      </c>
      <c r="B8467" t="s">
        <v>49</v>
      </c>
      <c r="C8467" t="s">
        <v>50</v>
      </c>
      <c r="D8467" t="s">
        <v>124</v>
      </c>
      <c r="E8467" t="s">
        <v>1171</v>
      </c>
      <c r="F8467" t="s">
        <v>126</v>
      </c>
      <c r="G8467">
        <v>9000059266</v>
      </c>
      <c r="H8467">
        <v>59266</v>
      </c>
      <c r="I8467" t="s">
        <v>12124</v>
      </c>
      <c r="J8467" t="s">
        <v>25160</v>
      </c>
      <c r="K8467" t="s">
        <v>129</v>
      </c>
      <c r="L8467" t="s">
        <v>24459</v>
      </c>
      <c r="M8467" t="s">
        <v>253</v>
      </c>
      <c r="N8467" t="s">
        <v>2718</v>
      </c>
      <c r="O8467" t="s">
        <v>126</v>
      </c>
      <c r="P8467">
        <v>323</v>
      </c>
      <c r="Q8467" t="s">
        <v>2719</v>
      </c>
      <c r="R8467" t="s">
        <v>2719</v>
      </c>
      <c r="S8467" t="s">
        <v>1176</v>
      </c>
      <c r="T8467" t="s">
        <v>1176</v>
      </c>
      <c r="U8467">
        <v>18.486396790000001</v>
      </c>
      <c r="V8467">
        <v>-71.398406980000004</v>
      </c>
      <c r="W8467" t="s">
        <v>2720</v>
      </c>
      <c r="X8467" t="s">
        <v>63</v>
      </c>
      <c r="Y8467" t="s">
        <v>64</v>
      </c>
      <c r="Z8467" t="s">
        <v>65</v>
      </c>
      <c r="AA8467">
        <v>1163015107</v>
      </c>
      <c r="AB8467" t="s">
        <v>66</v>
      </c>
      <c r="AC8467" t="s">
        <v>67</v>
      </c>
      <c r="AD8467">
        <v>18.486396790000001</v>
      </c>
      <c r="AE8467">
        <v>-71.398406980000004</v>
      </c>
      <c r="AF8467" t="s">
        <v>25161</v>
      </c>
      <c r="AG8467" t="s">
        <v>32</v>
      </c>
      <c r="AH8467" t="s">
        <v>48</v>
      </c>
      <c r="AI8467" t="s">
        <v>87</v>
      </c>
      <c r="AJ8467" t="s">
        <v>1488</v>
      </c>
      <c r="AK8467" t="s">
        <v>1179</v>
      </c>
      <c r="AL8467" t="s">
        <v>1171</v>
      </c>
      <c r="AM8467" t="s">
        <v>1180</v>
      </c>
      <c r="AR8467" t="s">
        <v>91</v>
      </c>
      <c r="AS8467">
        <v>9000059266</v>
      </c>
      <c r="AV8467" t="s">
        <v>281</v>
      </c>
      <c r="AW8467" t="str">
        <f>_xlfn.XLOOKUP(UNIVERSO[[#This Row],[RUTA-LOCALIDAD D&amp;N]],'[1]Cuota Ruta'!E:E,'[1]Cuota Ruta'!G:G)</f>
        <v>Cargar</v>
      </c>
    </row>
    <row r="8468" spans="1:49" x14ac:dyDescent="0.25">
      <c r="A8468" t="s">
        <v>48</v>
      </c>
      <c r="B8468" t="s">
        <v>49</v>
      </c>
      <c r="C8468" t="s">
        <v>50</v>
      </c>
      <c r="D8468" t="s">
        <v>51</v>
      </c>
      <c r="E8468" t="s">
        <v>140</v>
      </c>
      <c r="F8468" t="s">
        <v>141</v>
      </c>
      <c r="G8468">
        <v>9000072146</v>
      </c>
      <c r="H8468">
        <v>72146</v>
      </c>
      <c r="I8468" t="s">
        <v>25162</v>
      </c>
      <c r="J8468" t="s">
        <v>140</v>
      </c>
      <c r="K8468" t="s">
        <v>144</v>
      </c>
      <c r="L8468" t="s">
        <v>93</v>
      </c>
      <c r="M8468" t="s">
        <v>93</v>
      </c>
      <c r="N8468" t="s">
        <v>1510</v>
      </c>
      <c r="O8468" t="s">
        <v>59</v>
      </c>
      <c r="P8468">
        <v>316</v>
      </c>
      <c r="Q8468" t="s">
        <v>1461</v>
      </c>
      <c r="R8468" t="s">
        <v>1461</v>
      </c>
      <c r="S8468" t="s">
        <v>188</v>
      </c>
      <c r="T8468" t="s">
        <v>188</v>
      </c>
      <c r="U8468">
        <v>18.529498100280801</v>
      </c>
      <c r="V8468">
        <v>-69.842405319213896</v>
      </c>
      <c r="W8468" t="s">
        <v>1462</v>
      </c>
      <c r="X8468" t="s">
        <v>85</v>
      </c>
      <c r="Y8468" t="s">
        <v>64</v>
      </c>
      <c r="Z8468" t="s">
        <v>65</v>
      </c>
      <c r="AA8468">
        <v>1153012518</v>
      </c>
      <c r="AB8468" t="s">
        <v>66</v>
      </c>
      <c r="AC8468" t="s">
        <v>67</v>
      </c>
      <c r="AD8468">
        <v>18.529498100280801</v>
      </c>
      <c r="AE8468">
        <v>-69.842405319213896</v>
      </c>
      <c r="AF8468" t="s">
        <v>25163</v>
      </c>
      <c r="AG8468" t="s">
        <v>32</v>
      </c>
      <c r="AH8468" t="s">
        <v>48</v>
      </c>
      <c r="AI8468" t="s">
        <v>87</v>
      </c>
      <c r="AJ8468" t="s">
        <v>1488</v>
      </c>
      <c r="AK8468" t="s">
        <v>191</v>
      </c>
      <c r="AL8468" t="s">
        <v>140</v>
      </c>
      <c r="AM8468" t="s">
        <v>192</v>
      </c>
      <c r="AR8468" t="s">
        <v>91</v>
      </c>
      <c r="AS8468">
        <v>9000072146</v>
      </c>
      <c r="AV8468" t="s">
        <v>153</v>
      </c>
      <c r="AW8468" t="str">
        <f>_xlfn.XLOOKUP(UNIVERSO[[#This Row],[RUTA-LOCALIDAD D&amp;N]],'[1]Cuota Ruta'!E:E,'[1]Cuota Ruta'!G:G)</f>
        <v>Cargar</v>
      </c>
    </row>
    <row r="8469" spans="1:49" x14ac:dyDescent="0.25">
      <c r="A8469" t="s">
        <v>48</v>
      </c>
      <c r="B8469" t="s">
        <v>49</v>
      </c>
      <c r="C8469" t="s">
        <v>50</v>
      </c>
      <c r="D8469" t="s">
        <v>51</v>
      </c>
      <c r="E8469" t="s">
        <v>140</v>
      </c>
      <c r="F8469" t="s">
        <v>141</v>
      </c>
      <c r="G8469">
        <v>9000073974</v>
      </c>
      <c r="H8469">
        <v>73974</v>
      </c>
      <c r="I8469" t="s">
        <v>25164</v>
      </c>
      <c r="J8469" t="s">
        <v>5426</v>
      </c>
      <c r="K8469" t="s">
        <v>144</v>
      </c>
      <c r="L8469" t="s">
        <v>93</v>
      </c>
      <c r="M8469" t="s">
        <v>93</v>
      </c>
      <c r="N8469" t="s">
        <v>1510</v>
      </c>
      <c r="O8469" t="s">
        <v>59</v>
      </c>
      <c r="P8469">
        <v>406</v>
      </c>
      <c r="Q8469" t="s">
        <v>1491</v>
      </c>
      <c r="R8469" t="s">
        <v>1491</v>
      </c>
      <c r="S8469" t="s">
        <v>188</v>
      </c>
      <c r="T8469" t="s">
        <v>188</v>
      </c>
      <c r="U8469">
        <v>18.539833068847699</v>
      </c>
      <c r="V8469">
        <v>-69.860626220703097</v>
      </c>
      <c r="W8469" t="s">
        <v>1492</v>
      </c>
      <c r="X8469" t="s">
        <v>85</v>
      </c>
      <c r="Y8469" t="s">
        <v>64</v>
      </c>
      <c r="Z8469" t="s">
        <v>65</v>
      </c>
      <c r="AA8469">
        <v>1153012976</v>
      </c>
      <c r="AB8469" t="s">
        <v>66</v>
      </c>
      <c r="AC8469" t="s">
        <v>67</v>
      </c>
      <c r="AD8469">
        <v>18.539833068847699</v>
      </c>
      <c r="AE8469">
        <v>-69.860626220703097</v>
      </c>
      <c r="AF8469" t="s">
        <v>25165</v>
      </c>
      <c r="AG8469" t="s">
        <v>32</v>
      </c>
      <c r="AH8469" t="s">
        <v>48</v>
      </c>
      <c r="AI8469" t="s">
        <v>87</v>
      </c>
      <c r="AJ8469" t="s">
        <v>1488</v>
      </c>
      <c r="AK8469" t="s">
        <v>191</v>
      </c>
      <c r="AL8469" t="s">
        <v>140</v>
      </c>
      <c r="AM8469" t="s">
        <v>192</v>
      </c>
      <c r="AR8469" t="s">
        <v>91</v>
      </c>
      <c r="AS8469">
        <v>9000073974</v>
      </c>
      <c r="AV8469" t="s">
        <v>153</v>
      </c>
      <c r="AW8469" t="str">
        <f>_xlfn.XLOOKUP(UNIVERSO[[#This Row],[RUTA-LOCALIDAD D&amp;N]],'[1]Cuota Ruta'!E:E,'[1]Cuota Ruta'!G:G)</f>
        <v>Cargar</v>
      </c>
    </row>
    <row r="8470" spans="1:49" x14ac:dyDescent="0.25">
      <c r="A8470" t="s">
        <v>48</v>
      </c>
      <c r="B8470" t="s">
        <v>49</v>
      </c>
      <c r="C8470" t="s">
        <v>50</v>
      </c>
      <c r="D8470" t="s">
        <v>124</v>
      </c>
      <c r="E8470" t="s">
        <v>269</v>
      </c>
      <c r="F8470" t="s">
        <v>126</v>
      </c>
      <c r="G8470">
        <v>9000075279</v>
      </c>
      <c r="H8470">
        <v>75279</v>
      </c>
      <c r="I8470" t="s">
        <v>25166</v>
      </c>
      <c r="J8470" t="s">
        <v>25167</v>
      </c>
      <c r="K8470" t="s">
        <v>129</v>
      </c>
      <c r="L8470" t="s">
        <v>272</v>
      </c>
      <c r="M8470" t="s">
        <v>273</v>
      </c>
      <c r="N8470" t="s">
        <v>273</v>
      </c>
      <c r="O8470" t="s">
        <v>126</v>
      </c>
      <c r="P8470">
        <v>317</v>
      </c>
      <c r="Q8470" t="s">
        <v>1214</v>
      </c>
      <c r="R8470" t="s">
        <v>1214</v>
      </c>
      <c r="S8470" t="s">
        <v>275</v>
      </c>
      <c r="T8470" t="s">
        <v>275</v>
      </c>
      <c r="U8470">
        <v>18.67902565</v>
      </c>
      <c r="V8470">
        <v>-71.062530519999996</v>
      </c>
      <c r="W8470" t="s">
        <v>1215</v>
      </c>
      <c r="X8470" t="s">
        <v>63</v>
      </c>
      <c r="Y8470" t="s">
        <v>64</v>
      </c>
      <c r="Z8470" t="s">
        <v>65</v>
      </c>
      <c r="AA8470">
        <v>1163012125</v>
      </c>
      <c r="AB8470" t="s">
        <v>66</v>
      </c>
      <c r="AC8470" t="s">
        <v>67</v>
      </c>
      <c r="AD8470">
        <v>18.67902565</v>
      </c>
      <c r="AE8470">
        <v>-71.062530519999996</v>
      </c>
      <c r="AF8470" t="s">
        <v>25168</v>
      </c>
      <c r="AG8470" t="s">
        <v>32</v>
      </c>
      <c r="AH8470" t="s">
        <v>48</v>
      </c>
      <c r="AI8470" t="s">
        <v>87</v>
      </c>
      <c r="AJ8470" t="s">
        <v>1488</v>
      </c>
      <c r="AK8470" t="s">
        <v>278</v>
      </c>
      <c r="AL8470" t="s">
        <v>269</v>
      </c>
      <c r="AM8470" t="s">
        <v>279</v>
      </c>
      <c r="AR8470" t="s">
        <v>91</v>
      </c>
      <c r="AS8470">
        <v>9000075279</v>
      </c>
      <c r="AV8470" t="s">
        <v>281</v>
      </c>
      <c r="AW8470" t="str">
        <f>_xlfn.XLOOKUP(UNIVERSO[[#This Row],[RUTA-LOCALIDAD D&amp;N]],'[1]Cuota Ruta'!E:E,'[1]Cuota Ruta'!G:G)</f>
        <v>Cargar</v>
      </c>
    </row>
    <row r="8471" spans="1:49" x14ac:dyDescent="0.25">
      <c r="A8471" t="s">
        <v>48</v>
      </c>
      <c r="B8471" t="s">
        <v>49</v>
      </c>
      <c r="C8471" t="s">
        <v>50</v>
      </c>
      <c r="D8471" t="s">
        <v>51</v>
      </c>
      <c r="E8471" t="s">
        <v>77</v>
      </c>
      <c r="F8471" t="s">
        <v>53</v>
      </c>
      <c r="G8471">
        <v>9000076335</v>
      </c>
      <c r="H8471">
        <v>76335</v>
      </c>
      <c r="I8471" t="s">
        <v>25169</v>
      </c>
      <c r="J8471" t="s">
        <v>25170</v>
      </c>
      <c r="K8471" t="s">
        <v>56</v>
      </c>
      <c r="L8471" t="s">
        <v>93</v>
      </c>
      <c r="M8471" t="s">
        <v>93</v>
      </c>
      <c r="N8471" t="s">
        <v>3378</v>
      </c>
      <c r="O8471" t="s">
        <v>59</v>
      </c>
      <c r="P8471">
        <v>330</v>
      </c>
      <c r="Q8471" t="s">
        <v>861</v>
      </c>
      <c r="R8471" t="s">
        <v>861</v>
      </c>
      <c r="S8471" t="s">
        <v>366</v>
      </c>
      <c r="T8471" t="s">
        <v>366</v>
      </c>
      <c r="U8471">
        <v>18.522564172744801</v>
      </c>
      <c r="V8471">
        <v>-70.016182899475098</v>
      </c>
      <c r="W8471" t="s">
        <v>862</v>
      </c>
      <c r="X8471" t="s">
        <v>85</v>
      </c>
      <c r="Y8471" t="s">
        <v>64</v>
      </c>
      <c r="Z8471" t="s">
        <v>65</v>
      </c>
      <c r="AA8471">
        <v>1169001851</v>
      </c>
      <c r="AB8471" t="s">
        <v>66</v>
      </c>
      <c r="AC8471" t="s">
        <v>67</v>
      </c>
      <c r="AD8471">
        <v>18.522564172744801</v>
      </c>
      <c r="AE8471">
        <v>-70.016182899475098</v>
      </c>
      <c r="AF8471" t="s">
        <v>25171</v>
      </c>
      <c r="AG8471" t="s">
        <v>32</v>
      </c>
      <c r="AH8471" t="s">
        <v>48</v>
      </c>
      <c r="AI8471" t="s">
        <v>87</v>
      </c>
      <c r="AJ8471" t="s">
        <v>1488</v>
      </c>
      <c r="AK8471" t="s">
        <v>176</v>
      </c>
      <c r="AL8471" t="s">
        <v>77</v>
      </c>
      <c r="AM8471" t="s">
        <v>177</v>
      </c>
      <c r="AR8471" t="s">
        <v>91</v>
      </c>
      <c r="AS8471">
        <v>9000076335</v>
      </c>
      <c r="AW8471" t="str">
        <f>_xlfn.XLOOKUP(UNIVERSO[[#This Row],[RUTA-LOCALIDAD D&amp;N]],'[1]Cuota Ruta'!E:E,'[1]Cuota Ruta'!G:G)</f>
        <v>Cargar</v>
      </c>
    </row>
    <row r="8472" spans="1:49" x14ac:dyDescent="0.25">
      <c r="A8472" t="s">
        <v>48</v>
      </c>
      <c r="B8472" t="s">
        <v>49</v>
      </c>
      <c r="C8472" t="s">
        <v>50</v>
      </c>
      <c r="D8472" t="s">
        <v>51</v>
      </c>
      <c r="E8472" t="s">
        <v>140</v>
      </c>
      <c r="F8472" t="s">
        <v>141</v>
      </c>
      <c r="G8472">
        <v>9000078267</v>
      </c>
      <c r="H8472">
        <v>78267</v>
      </c>
      <c r="I8472" t="s">
        <v>25172</v>
      </c>
      <c r="J8472" t="s">
        <v>3053</v>
      </c>
      <c r="K8472" t="s">
        <v>144</v>
      </c>
      <c r="L8472" t="s">
        <v>93</v>
      </c>
      <c r="M8472" t="s">
        <v>93</v>
      </c>
      <c r="N8472" t="s">
        <v>145</v>
      </c>
      <c r="O8472" t="s">
        <v>59</v>
      </c>
      <c r="P8472">
        <v>367</v>
      </c>
      <c r="Q8472" t="s">
        <v>146</v>
      </c>
      <c r="R8472" t="s">
        <v>146</v>
      </c>
      <c r="S8472" t="s">
        <v>147</v>
      </c>
      <c r="T8472" t="s">
        <v>147</v>
      </c>
      <c r="U8472">
        <v>18.469720840000001</v>
      </c>
      <c r="V8472">
        <v>-69.79967499</v>
      </c>
      <c r="W8472" t="s">
        <v>148</v>
      </c>
      <c r="X8472" t="s">
        <v>63</v>
      </c>
      <c r="Y8472" t="s">
        <v>64</v>
      </c>
      <c r="Z8472" t="s">
        <v>65</v>
      </c>
      <c r="AA8472">
        <v>1153014301</v>
      </c>
      <c r="AB8472" t="s">
        <v>66</v>
      </c>
      <c r="AC8472" t="s">
        <v>67</v>
      </c>
      <c r="AD8472">
        <v>18.469720840000001</v>
      </c>
      <c r="AE8472">
        <v>-69.79967499</v>
      </c>
      <c r="AF8472" t="s">
        <v>25173</v>
      </c>
      <c r="AG8472" t="s">
        <v>32</v>
      </c>
      <c r="AH8472" t="s">
        <v>48</v>
      </c>
      <c r="AI8472" t="s">
        <v>87</v>
      </c>
      <c r="AJ8472" t="s">
        <v>1488</v>
      </c>
      <c r="AK8472" t="s">
        <v>150</v>
      </c>
      <c r="AL8472" t="s">
        <v>140</v>
      </c>
      <c r="AM8472" t="s">
        <v>151</v>
      </c>
      <c r="AR8472" t="s">
        <v>91</v>
      </c>
      <c r="AS8472">
        <v>9000078267</v>
      </c>
      <c r="AV8472" t="s">
        <v>153</v>
      </c>
      <c r="AW8472" t="str">
        <f>_xlfn.XLOOKUP(UNIVERSO[[#This Row],[RUTA-LOCALIDAD D&amp;N]],'[1]Cuota Ruta'!E:E,'[1]Cuota Ruta'!G:G)</f>
        <v>Cargar</v>
      </c>
    </row>
    <row r="8473" spans="1:49" x14ac:dyDescent="0.25">
      <c r="A8473" t="s">
        <v>48</v>
      </c>
      <c r="B8473" t="s">
        <v>49</v>
      </c>
      <c r="C8473" t="s">
        <v>50</v>
      </c>
      <c r="D8473" t="s">
        <v>51</v>
      </c>
      <c r="E8473" t="s">
        <v>140</v>
      </c>
      <c r="F8473" t="s">
        <v>141</v>
      </c>
      <c r="G8473">
        <v>9000083094</v>
      </c>
      <c r="H8473">
        <v>83094</v>
      </c>
      <c r="I8473" t="s">
        <v>602</v>
      </c>
      <c r="J8473" t="s">
        <v>25174</v>
      </c>
      <c r="K8473" t="s">
        <v>144</v>
      </c>
      <c r="L8473" t="s">
        <v>93</v>
      </c>
      <c r="M8473" t="s">
        <v>93</v>
      </c>
      <c r="N8473" t="s">
        <v>5816</v>
      </c>
      <c r="O8473" t="s">
        <v>59</v>
      </c>
      <c r="P8473">
        <v>394</v>
      </c>
      <c r="Q8473" t="s">
        <v>162</v>
      </c>
      <c r="R8473" t="s">
        <v>162</v>
      </c>
      <c r="S8473" t="s">
        <v>147</v>
      </c>
      <c r="T8473" t="s">
        <v>147</v>
      </c>
      <c r="U8473">
        <v>18.476526737213099</v>
      </c>
      <c r="V8473">
        <v>-69.739048004150405</v>
      </c>
      <c r="W8473" t="s">
        <v>163</v>
      </c>
      <c r="X8473" t="s">
        <v>85</v>
      </c>
      <c r="Y8473" t="s">
        <v>64</v>
      </c>
      <c r="Z8473" t="s">
        <v>65</v>
      </c>
      <c r="AA8473">
        <v>1153014580</v>
      </c>
      <c r="AB8473" t="s">
        <v>66</v>
      </c>
      <c r="AC8473" t="s">
        <v>67</v>
      </c>
      <c r="AD8473">
        <v>18.476526737213099</v>
      </c>
      <c r="AE8473">
        <v>-69.739048004150405</v>
      </c>
      <c r="AF8473" t="s">
        <v>25175</v>
      </c>
      <c r="AG8473" t="s">
        <v>32</v>
      </c>
      <c r="AH8473" t="s">
        <v>48</v>
      </c>
      <c r="AI8473" t="s">
        <v>87</v>
      </c>
      <c r="AJ8473" t="s">
        <v>1488</v>
      </c>
      <c r="AK8473" t="s">
        <v>150</v>
      </c>
      <c r="AL8473" t="s">
        <v>140</v>
      </c>
      <c r="AM8473" t="s">
        <v>151</v>
      </c>
      <c r="AR8473" t="s">
        <v>91</v>
      </c>
      <c r="AS8473">
        <v>9000083094</v>
      </c>
      <c r="AV8473" t="s">
        <v>153</v>
      </c>
      <c r="AW8473" t="str">
        <f>_xlfn.XLOOKUP(UNIVERSO[[#This Row],[RUTA-LOCALIDAD D&amp;N]],'[1]Cuota Ruta'!E:E,'[1]Cuota Ruta'!G:G)</f>
        <v>Cargar</v>
      </c>
    </row>
    <row r="8474" spans="1:49" x14ac:dyDescent="0.25">
      <c r="A8474" t="s">
        <v>48</v>
      </c>
      <c r="B8474" t="s">
        <v>49</v>
      </c>
      <c r="C8474" t="s">
        <v>50</v>
      </c>
      <c r="D8474" t="s">
        <v>124</v>
      </c>
      <c r="E8474" t="s">
        <v>125</v>
      </c>
      <c r="F8474" t="s">
        <v>126</v>
      </c>
      <c r="G8474">
        <v>9000090585</v>
      </c>
      <c r="H8474">
        <v>90585</v>
      </c>
      <c r="I8474" t="s">
        <v>25176</v>
      </c>
      <c r="J8474" t="s">
        <v>25177</v>
      </c>
      <c r="K8474" t="s">
        <v>129</v>
      </c>
      <c r="L8474" t="s">
        <v>130</v>
      </c>
      <c r="M8474" t="s">
        <v>3713</v>
      </c>
      <c r="N8474" t="s">
        <v>132</v>
      </c>
      <c r="O8474" t="s">
        <v>126</v>
      </c>
      <c r="P8474">
        <v>302</v>
      </c>
      <c r="Q8474" t="s">
        <v>3714</v>
      </c>
      <c r="R8474" t="s">
        <v>3714</v>
      </c>
      <c r="S8474" t="s">
        <v>134</v>
      </c>
      <c r="T8474" t="s">
        <v>134</v>
      </c>
      <c r="U8474">
        <v>18.257059099999999</v>
      </c>
      <c r="V8474">
        <v>-70.334289549999994</v>
      </c>
      <c r="W8474" t="s">
        <v>3715</v>
      </c>
      <c r="X8474" t="s">
        <v>63</v>
      </c>
      <c r="Y8474" t="s">
        <v>64</v>
      </c>
      <c r="Z8474" t="s">
        <v>65</v>
      </c>
      <c r="AA8474">
        <v>1163008271</v>
      </c>
      <c r="AB8474" t="s">
        <v>66</v>
      </c>
      <c r="AC8474" t="s">
        <v>67</v>
      </c>
      <c r="AD8474">
        <v>18.257059099999999</v>
      </c>
      <c r="AE8474">
        <v>-70.334289549999994</v>
      </c>
      <c r="AF8474" t="s">
        <v>25178</v>
      </c>
      <c r="AG8474" t="s">
        <v>32</v>
      </c>
      <c r="AH8474" t="s">
        <v>48</v>
      </c>
      <c r="AI8474" t="s">
        <v>87</v>
      </c>
      <c r="AJ8474" t="s">
        <v>1488</v>
      </c>
      <c r="AK8474" t="s">
        <v>137</v>
      </c>
      <c r="AL8474" t="s">
        <v>125</v>
      </c>
      <c r="AM8474" t="s">
        <v>138</v>
      </c>
      <c r="AR8474" t="s">
        <v>91</v>
      </c>
      <c r="AS8474">
        <v>9000090585</v>
      </c>
      <c r="AV8474" t="s">
        <v>75</v>
      </c>
      <c r="AW8474" t="str">
        <f>_xlfn.XLOOKUP(UNIVERSO[[#This Row],[RUTA-LOCALIDAD D&amp;N]],'[1]Cuota Ruta'!E:E,'[1]Cuota Ruta'!G:G)</f>
        <v>Cargar</v>
      </c>
    </row>
    <row r="8475" spans="1:49" x14ac:dyDescent="0.25">
      <c r="A8475" t="s">
        <v>48</v>
      </c>
      <c r="B8475" t="s">
        <v>49</v>
      </c>
      <c r="C8475" t="s">
        <v>50</v>
      </c>
      <c r="D8475" t="s">
        <v>124</v>
      </c>
      <c r="E8475" t="s">
        <v>125</v>
      </c>
      <c r="F8475" t="s">
        <v>126</v>
      </c>
      <c r="G8475">
        <v>9000091796</v>
      </c>
      <c r="H8475">
        <v>91796</v>
      </c>
      <c r="I8475" t="s">
        <v>12203</v>
      </c>
      <c r="J8475" t="s">
        <v>25179</v>
      </c>
      <c r="K8475" t="s">
        <v>129</v>
      </c>
      <c r="L8475" t="s">
        <v>130</v>
      </c>
      <c r="M8475" t="s">
        <v>25180</v>
      </c>
      <c r="N8475" t="s">
        <v>132</v>
      </c>
      <c r="O8475" t="s">
        <v>126</v>
      </c>
      <c r="P8475">
        <v>303</v>
      </c>
      <c r="Q8475" t="s">
        <v>3401</v>
      </c>
      <c r="R8475" t="s">
        <v>3735</v>
      </c>
      <c r="S8475" t="s">
        <v>134</v>
      </c>
      <c r="T8475" t="s">
        <v>134</v>
      </c>
      <c r="U8475">
        <v>18.351869583129901</v>
      </c>
      <c r="V8475">
        <v>-70.474838256835895</v>
      </c>
      <c r="W8475" t="s">
        <v>3736</v>
      </c>
      <c r="X8475" t="s">
        <v>63</v>
      </c>
      <c r="Y8475" t="s">
        <v>64</v>
      </c>
      <c r="Z8475" t="s">
        <v>65</v>
      </c>
      <c r="AA8475">
        <v>1163008631</v>
      </c>
      <c r="AB8475" t="s">
        <v>66</v>
      </c>
      <c r="AC8475" t="s">
        <v>67</v>
      </c>
      <c r="AD8475">
        <v>18.351869583129901</v>
      </c>
      <c r="AE8475">
        <v>-70.474838256835895</v>
      </c>
      <c r="AF8475" t="s">
        <v>25181</v>
      </c>
      <c r="AG8475" t="s">
        <v>32</v>
      </c>
      <c r="AH8475" t="s">
        <v>48</v>
      </c>
      <c r="AI8475" t="s">
        <v>87</v>
      </c>
      <c r="AJ8475" t="s">
        <v>1488</v>
      </c>
      <c r="AK8475" t="s">
        <v>137</v>
      </c>
      <c r="AL8475" t="s">
        <v>125</v>
      </c>
      <c r="AM8475" t="s">
        <v>138</v>
      </c>
      <c r="AR8475" t="s">
        <v>91</v>
      </c>
      <c r="AS8475">
        <v>9000091796</v>
      </c>
      <c r="AV8475" t="s">
        <v>75</v>
      </c>
      <c r="AW8475" t="str">
        <f>_xlfn.XLOOKUP(UNIVERSO[[#This Row],[RUTA-LOCALIDAD D&amp;N]],'[1]Cuota Ruta'!E:E,'[1]Cuota Ruta'!G:G)</f>
        <v>Cargar</v>
      </c>
    </row>
    <row r="8476" spans="1:49" x14ac:dyDescent="0.25">
      <c r="A8476" t="s">
        <v>48</v>
      </c>
      <c r="B8476" t="s">
        <v>49</v>
      </c>
      <c r="C8476" t="s">
        <v>110</v>
      </c>
      <c r="D8476" t="s">
        <v>51</v>
      </c>
      <c r="E8476" t="s">
        <v>93</v>
      </c>
      <c r="F8476" t="s">
        <v>53</v>
      </c>
      <c r="G8476">
        <v>9000093295</v>
      </c>
      <c r="H8476">
        <v>93295</v>
      </c>
      <c r="I8476" t="s">
        <v>25182</v>
      </c>
      <c r="J8476" t="s">
        <v>25183</v>
      </c>
      <c r="K8476" t="s">
        <v>56</v>
      </c>
      <c r="L8476" t="s">
        <v>80</v>
      </c>
      <c r="M8476" t="s">
        <v>80</v>
      </c>
      <c r="N8476" t="s">
        <v>8596</v>
      </c>
      <c r="O8476" t="s">
        <v>59</v>
      </c>
      <c r="P8476">
        <v>394</v>
      </c>
      <c r="Q8476" t="s">
        <v>481</v>
      </c>
      <c r="R8476" t="s">
        <v>481</v>
      </c>
      <c r="S8476" t="s">
        <v>105</v>
      </c>
      <c r="T8476" t="s">
        <v>105</v>
      </c>
      <c r="U8476">
        <v>18.508938074111899</v>
      </c>
      <c r="V8476">
        <v>-69.888702392578097</v>
      </c>
      <c r="W8476" t="s">
        <v>482</v>
      </c>
      <c r="X8476" t="s">
        <v>85</v>
      </c>
      <c r="Y8476" t="s">
        <v>64</v>
      </c>
      <c r="Z8476" t="s">
        <v>99</v>
      </c>
      <c r="AA8476">
        <v>1150030139</v>
      </c>
      <c r="AB8476" t="s">
        <v>66</v>
      </c>
      <c r="AC8476" t="s">
        <v>67</v>
      </c>
      <c r="AD8476">
        <v>18.508938074111899</v>
      </c>
      <c r="AE8476">
        <v>-69.888702392578097</v>
      </c>
      <c r="AF8476" t="s">
        <v>25184</v>
      </c>
      <c r="AG8476" t="s">
        <v>32</v>
      </c>
      <c r="AH8476" t="s">
        <v>48</v>
      </c>
      <c r="AI8476" t="s">
        <v>87</v>
      </c>
      <c r="AJ8476" t="s">
        <v>1488</v>
      </c>
      <c r="AK8476" t="s">
        <v>429</v>
      </c>
      <c r="AL8476" t="s">
        <v>93</v>
      </c>
      <c r="AM8476" t="s">
        <v>430</v>
      </c>
      <c r="AR8476" t="s">
        <v>91</v>
      </c>
      <c r="AS8476">
        <v>9000093295</v>
      </c>
      <c r="AV8476" t="s">
        <v>281</v>
      </c>
      <c r="AW8476" t="str">
        <f>_xlfn.XLOOKUP(UNIVERSO[[#This Row],[RUTA-LOCALIDAD D&amp;N]],'[1]Cuota Ruta'!E:E,'[1]Cuota Ruta'!G:G)</f>
        <v>Cargar</v>
      </c>
    </row>
    <row r="8477" spans="1:49" x14ac:dyDescent="0.25">
      <c r="A8477" t="s">
        <v>48</v>
      </c>
      <c r="B8477" t="s">
        <v>49</v>
      </c>
      <c r="C8477" t="s">
        <v>50</v>
      </c>
      <c r="D8477" t="s">
        <v>51</v>
      </c>
      <c r="E8477" t="s">
        <v>338</v>
      </c>
      <c r="F8477" t="s">
        <v>283</v>
      </c>
      <c r="G8477">
        <v>9000096467</v>
      </c>
      <c r="H8477">
        <v>96467</v>
      </c>
      <c r="I8477" t="s">
        <v>9276</v>
      </c>
      <c r="J8477" t="s">
        <v>25185</v>
      </c>
      <c r="K8477" t="s">
        <v>286</v>
      </c>
      <c r="L8477" t="s">
        <v>338</v>
      </c>
      <c r="M8477" t="s">
        <v>338</v>
      </c>
      <c r="N8477" t="s">
        <v>3841</v>
      </c>
      <c r="O8477" t="s">
        <v>59</v>
      </c>
      <c r="P8477">
        <v>324</v>
      </c>
      <c r="Q8477" t="s">
        <v>1618</v>
      </c>
      <c r="R8477" t="s">
        <v>1618</v>
      </c>
      <c r="S8477" t="s">
        <v>343</v>
      </c>
      <c r="T8477" t="s">
        <v>343</v>
      </c>
      <c r="U8477">
        <v>19.384864807128899</v>
      </c>
      <c r="V8477">
        <v>-70.602294921875</v>
      </c>
      <c r="W8477" t="s">
        <v>1619</v>
      </c>
      <c r="X8477" t="s">
        <v>63</v>
      </c>
      <c r="Y8477" t="s">
        <v>64</v>
      </c>
      <c r="Z8477" t="s">
        <v>65</v>
      </c>
      <c r="AA8477">
        <v>1151024120</v>
      </c>
      <c r="AB8477" t="s">
        <v>66</v>
      </c>
      <c r="AC8477" t="s">
        <v>67</v>
      </c>
      <c r="AD8477">
        <v>19.384864807128899</v>
      </c>
      <c r="AE8477">
        <v>-70.602294921875</v>
      </c>
      <c r="AF8477" t="s">
        <v>25186</v>
      </c>
      <c r="AG8477" t="s">
        <v>32</v>
      </c>
      <c r="AH8477" t="s">
        <v>48</v>
      </c>
      <c r="AI8477" t="s">
        <v>87</v>
      </c>
      <c r="AJ8477" t="s">
        <v>1488</v>
      </c>
      <c r="AK8477" t="s">
        <v>408</v>
      </c>
      <c r="AL8477" t="s">
        <v>338</v>
      </c>
      <c r="AM8477" t="s">
        <v>409</v>
      </c>
      <c r="AR8477" t="s">
        <v>91</v>
      </c>
      <c r="AS8477">
        <v>9000096467</v>
      </c>
      <c r="AV8477" t="s">
        <v>410</v>
      </c>
      <c r="AW8477" t="str">
        <f>_xlfn.XLOOKUP(UNIVERSO[[#This Row],[RUTA-LOCALIDAD D&amp;N]],'[1]Cuota Ruta'!E:E,'[1]Cuota Ruta'!G:G)</f>
        <v>Cargar</v>
      </c>
    </row>
    <row r="8478" spans="1:49" x14ac:dyDescent="0.25">
      <c r="A8478" t="s">
        <v>48</v>
      </c>
      <c r="B8478" t="s">
        <v>49</v>
      </c>
      <c r="C8478" t="s">
        <v>50</v>
      </c>
      <c r="D8478" t="s">
        <v>51</v>
      </c>
      <c r="E8478" t="s">
        <v>193</v>
      </c>
      <c r="F8478" t="s">
        <v>194</v>
      </c>
      <c r="G8478">
        <v>9000096608</v>
      </c>
      <c r="H8478">
        <v>96608</v>
      </c>
      <c r="I8478" t="s">
        <v>10884</v>
      </c>
      <c r="J8478" t="s">
        <v>25187</v>
      </c>
      <c r="K8478" t="s">
        <v>197</v>
      </c>
      <c r="L8478" t="s">
        <v>198</v>
      </c>
      <c r="M8478" t="s">
        <v>198</v>
      </c>
      <c r="N8478" t="s">
        <v>14987</v>
      </c>
      <c r="O8478" t="s">
        <v>59</v>
      </c>
      <c r="P8478">
        <v>314</v>
      </c>
      <c r="Q8478" t="s">
        <v>209</v>
      </c>
      <c r="R8478" t="s">
        <v>209</v>
      </c>
      <c r="S8478" t="s">
        <v>200</v>
      </c>
      <c r="T8478" t="s">
        <v>200</v>
      </c>
      <c r="U8478">
        <v>18.467554807662999</v>
      </c>
      <c r="V8478">
        <v>-69.297146797180204</v>
      </c>
      <c r="W8478" t="s">
        <v>210</v>
      </c>
      <c r="X8478" t="s">
        <v>63</v>
      </c>
      <c r="Y8478" t="s">
        <v>64</v>
      </c>
      <c r="Z8478" t="s">
        <v>65</v>
      </c>
      <c r="AA8478">
        <v>1160005885</v>
      </c>
      <c r="AB8478" t="s">
        <v>66</v>
      </c>
      <c r="AC8478" t="s">
        <v>67</v>
      </c>
      <c r="AD8478">
        <v>18.467554807662999</v>
      </c>
      <c r="AE8478">
        <v>-69.297146797180204</v>
      </c>
      <c r="AF8478" t="s">
        <v>25188</v>
      </c>
      <c r="AG8478" t="s">
        <v>32</v>
      </c>
      <c r="AH8478" t="s">
        <v>48</v>
      </c>
      <c r="AI8478" t="s">
        <v>87</v>
      </c>
      <c r="AJ8478" t="s">
        <v>1488</v>
      </c>
      <c r="AK8478" t="s">
        <v>203</v>
      </c>
      <c r="AL8478" t="s">
        <v>193</v>
      </c>
      <c r="AM8478" t="s">
        <v>204</v>
      </c>
      <c r="AR8478" t="s">
        <v>91</v>
      </c>
      <c r="AS8478">
        <v>9000096608</v>
      </c>
      <c r="AV8478" t="s">
        <v>206</v>
      </c>
      <c r="AW8478" t="str">
        <f>_xlfn.XLOOKUP(UNIVERSO[[#This Row],[RUTA-LOCALIDAD D&amp;N]],'[1]Cuota Ruta'!E:E,'[1]Cuota Ruta'!G:G)</f>
        <v>Cargar</v>
      </c>
    </row>
    <row r="8479" spans="1:49" x14ac:dyDescent="0.25">
      <c r="A8479" t="s">
        <v>48</v>
      </c>
      <c r="B8479" t="s">
        <v>49</v>
      </c>
      <c r="C8479" t="s">
        <v>50</v>
      </c>
      <c r="D8479" t="s">
        <v>51</v>
      </c>
      <c r="E8479" t="s">
        <v>193</v>
      </c>
      <c r="F8479" t="s">
        <v>194</v>
      </c>
      <c r="G8479">
        <v>9000104860</v>
      </c>
      <c r="H8479">
        <v>104860</v>
      </c>
      <c r="I8479" t="s">
        <v>25189</v>
      </c>
      <c r="J8479" t="s">
        <v>25190</v>
      </c>
      <c r="K8479" t="s">
        <v>197</v>
      </c>
      <c r="L8479" t="s">
        <v>198</v>
      </c>
      <c r="M8479" t="s">
        <v>198</v>
      </c>
      <c r="N8479" t="s">
        <v>58</v>
      </c>
      <c r="O8479" t="s">
        <v>59</v>
      </c>
      <c r="P8479">
        <v>308</v>
      </c>
      <c r="Q8479" t="s">
        <v>199</v>
      </c>
      <c r="R8479" t="s">
        <v>199</v>
      </c>
      <c r="S8479" t="s">
        <v>200</v>
      </c>
      <c r="T8479" t="s">
        <v>200</v>
      </c>
      <c r="U8479">
        <v>18.464361190000002</v>
      </c>
      <c r="V8479">
        <v>-69.286796570000007</v>
      </c>
      <c r="W8479" t="s">
        <v>201</v>
      </c>
      <c r="X8479" t="s">
        <v>63</v>
      </c>
      <c r="Y8479" t="s">
        <v>64</v>
      </c>
      <c r="Z8479" t="s">
        <v>65</v>
      </c>
      <c r="AA8479">
        <v>1160006630</v>
      </c>
      <c r="AB8479" t="s">
        <v>66</v>
      </c>
      <c r="AC8479" t="s">
        <v>67</v>
      </c>
      <c r="AD8479">
        <v>18.464361190000002</v>
      </c>
      <c r="AE8479">
        <v>-69.286796570000007</v>
      </c>
      <c r="AF8479" t="s">
        <v>25191</v>
      </c>
      <c r="AG8479" t="s">
        <v>32</v>
      </c>
      <c r="AH8479" t="s">
        <v>48</v>
      </c>
      <c r="AI8479" t="s">
        <v>87</v>
      </c>
      <c r="AJ8479" t="s">
        <v>1488</v>
      </c>
      <c r="AK8479" t="s">
        <v>203</v>
      </c>
      <c r="AL8479" t="s">
        <v>193</v>
      </c>
      <c r="AM8479" t="s">
        <v>204</v>
      </c>
      <c r="AR8479" t="s">
        <v>91</v>
      </c>
      <c r="AS8479">
        <v>9000104860</v>
      </c>
      <c r="AV8479" t="s">
        <v>206</v>
      </c>
      <c r="AW8479" t="str">
        <f>_xlfn.XLOOKUP(UNIVERSO[[#This Row],[RUTA-LOCALIDAD D&amp;N]],'[1]Cuota Ruta'!E:E,'[1]Cuota Ruta'!G:G)</f>
        <v>Cargar</v>
      </c>
    </row>
    <row r="8480" spans="1:49" x14ac:dyDescent="0.25">
      <c r="A8480" t="s">
        <v>48</v>
      </c>
      <c r="B8480" t="s">
        <v>49</v>
      </c>
      <c r="C8480" t="s">
        <v>50</v>
      </c>
      <c r="D8480" t="s">
        <v>51</v>
      </c>
      <c r="E8480" t="s">
        <v>823</v>
      </c>
      <c r="F8480" t="s">
        <v>283</v>
      </c>
      <c r="G8480">
        <v>9000106868</v>
      </c>
      <c r="H8480">
        <v>106868</v>
      </c>
      <c r="I8480" t="s">
        <v>7897</v>
      </c>
      <c r="J8480" t="s">
        <v>25192</v>
      </c>
      <c r="K8480" t="s">
        <v>286</v>
      </c>
      <c r="L8480" t="s">
        <v>1301</v>
      </c>
      <c r="M8480" t="s">
        <v>1301</v>
      </c>
      <c r="N8480" t="s">
        <v>253</v>
      </c>
      <c r="O8480" t="s">
        <v>59</v>
      </c>
      <c r="P8480">
        <v>334</v>
      </c>
      <c r="Q8480" t="s">
        <v>1456</v>
      </c>
      <c r="R8480" t="s">
        <v>1456</v>
      </c>
      <c r="S8480" t="s">
        <v>829</v>
      </c>
      <c r="T8480" t="s">
        <v>829</v>
      </c>
      <c r="U8480">
        <v>19.408979415893501</v>
      </c>
      <c r="V8480">
        <v>-70.422225952148395</v>
      </c>
      <c r="W8480" t="s">
        <v>1457</v>
      </c>
      <c r="X8480" t="s">
        <v>63</v>
      </c>
      <c r="Y8480" t="s">
        <v>64</v>
      </c>
      <c r="Z8480" t="s">
        <v>65</v>
      </c>
      <c r="AA8480">
        <v>1154011515</v>
      </c>
      <c r="AB8480" t="s">
        <v>66</v>
      </c>
      <c r="AC8480" t="s">
        <v>67</v>
      </c>
      <c r="AD8480">
        <v>19.408979415893501</v>
      </c>
      <c r="AE8480">
        <v>-70.422225952148395</v>
      </c>
      <c r="AF8480" t="s">
        <v>25193</v>
      </c>
      <c r="AG8480" t="s">
        <v>32</v>
      </c>
      <c r="AH8480" t="s">
        <v>48</v>
      </c>
      <c r="AI8480" t="s">
        <v>87</v>
      </c>
      <c r="AJ8480" t="s">
        <v>1488</v>
      </c>
      <c r="AR8480" t="s">
        <v>91</v>
      </c>
      <c r="AS8480">
        <v>9000106868</v>
      </c>
      <c r="AW8480" t="str">
        <f>_xlfn.XLOOKUP(UNIVERSO[[#This Row],[RUTA-LOCALIDAD D&amp;N]],'[1]Cuota Ruta'!E:E,'[1]Cuota Ruta'!G:G)</f>
        <v>Cargar</v>
      </c>
    </row>
    <row r="8481" spans="1:49" x14ac:dyDescent="0.25">
      <c r="A8481" t="s">
        <v>48</v>
      </c>
      <c r="B8481" t="s">
        <v>49</v>
      </c>
      <c r="C8481" t="s">
        <v>50</v>
      </c>
      <c r="D8481" t="s">
        <v>51</v>
      </c>
      <c r="E8481" t="s">
        <v>338</v>
      </c>
      <c r="F8481" t="s">
        <v>283</v>
      </c>
      <c r="G8481">
        <v>9000107362</v>
      </c>
      <c r="H8481">
        <v>107362</v>
      </c>
      <c r="I8481" t="s">
        <v>2336</v>
      </c>
      <c r="J8481" t="s">
        <v>25194</v>
      </c>
      <c r="K8481" t="s">
        <v>286</v>
      </c>
      <c r="L8481" t="s">
        <v>403</v>
      </c>
      <c r="M8481" t="s">
        <v>403</v>
      </c>
      <c r="N8481" t="s">
        <v>15539</v>
      </c>
      <c r="O8481" t="s">
        <v>59</v>
      </c>
      <c r="P8481">
        <v>341</v>
      </c>
      <c r="Q8481" t="s">
        <v>2017</v>
      </c>
      <c r="R8481" t="s">
        <v>2017</v>
      </c>
      <c r="S8481" t="s">
        <v>405</v>
      </c>
      <c r="T8481" t="s">
        <v>405</v>
      </c>
      <c r="U8481">
        <v>19.261760711669901</v>
      </c>
      <c r="V8481">
        <v>-70.545468648274706</v>
      </c>
      <c r="W8481" t="s">
        <v>2018</v>
      </c>
      <c r="X8481" t="s">
        <v>85</v>
      </c>
      <c r="Y8481" t="s">
        <v>64</v>
      </c>
      <c r="Z8481" t="s">
        <v>65</v>
      </c>
      <c r="AA8481">
        <v>1151026469</v>
      </c>
      <c r="AB8481" t="s">
        <v>116</v>
      </c>
      <c r="AC8481" t="s">
        <v>67</v>
      </c>
      <c r="AD8481">
        <v>19.261908099999999</v>
      </c>
      <c r="AE8481">
        <v>-70.545515499999993</v>
      </c>
      <c r="AF8481" t="s">
        <v>25195</v>
      </c>
      <c r="AG8481" t="s">
        <v>32</v>
      </c>
      <c r="AH8481" t="s">
        <v>48</v>
      </c>
      <c r="AI8481" t="s">
        <v>87</v>
      </c>
      <c r="AJ8481" t="s">
        <v>1488</v>
      </c>
      <c r="AK8481" t="s">
        <v>697</v>
      </c>
      <c r="AL8481" t="s">
        <v>338</v>
      </c>
      <c r="AM8481" t="s">
        <v>698</v>
      </c>
      <c r="AR8481" t="s">
        <v>91</v>
      </c>
      <c r="AS8481">
        <v>9000107362</v>
      </c>
      <c r="AV8481" t="s">
        <v>410</v>
      </c>
      <c r="AW8481" t="str">
        <f>_xlfn.XLOOKUP(UNIVERSO[[#This Row],[RUTA-LOCALIDAD D&amp;N]],'[1]Cuota Ruta'!E:E,'[1]Cuota Ruta'!G:G)</f>
        <v>Cargar</v>
      </c>
    </row>
    <row r="8482" spans="1:49" x14ac:dyDescent="0.25">
      <c r="A8482" t="s">
        <v>48</v>
      </c>
      <c r="B8482" t="s">
        <v>49</v>
      </c>
      <c r="C8482" t="s">
        <v>50</v>
      </c>
      <c r="D8482" t="s">
        <v>51</v>
      </c>
      <c r="E8482" t="s">
        <v>338</v>
      </c>
      <c r="F8482" t="s">
        <v>283</v>
      </c>
      <c r="G8482">
        <v>9000107445</v>
      </c>
      <c r="H8482">
        <v>107445</v>
      </c>
      <c r="I8482" t="s">
        <v>2646</v>
      </c>
      <c r="J8482" t="s">
        <v>25196</v>
      </c>
      <c r="K8482" t="s">
        <v>286</v>
      </c>
      <c r="L8482" t="s">
        <v>338</v>
      </c>
      <c r="M8482" t="s">
        <v>338</v>
      </c>
      <c r="N8482" t="s">
        <v>1417</v>
      </c>
      <c r="O8482" t="s">
        <v>59</v>
      </c>
      <c r="P8482">
        <v>305</v>
      </c>
      <c r="Q8482" t="s">
        <v>1838</v>
      </c>
      <c r="R8482" t="s">
        <v>1838</v>
      </c>
      <c r="S8482" t="s">
        <v>343</v>
      </c>
      <c r="T8482" t="s">
        <v>343</v>
      </c>
      <c r="U8482">
        <v>19.427890000000001</v>
      </c>
      <c r="V8482">
        <v>-70.665679999999995</v>
      </c>
      <c r="W8482" t="s">
        <v>1839</v>
      </c>
      <c r="X8482" t="s">
        <v>85</v>
      </c>
      <c r="Y8482" t="s">
        <v>64</v>
      </c>
      <c r="Z8482" t="s">
        <v>65</v>
      </c>
      <c r="AA8482">
        <v>1151026482</v>
      </c>
      <c r="AB8482" t="s">
        <v>116</v>
      </c>
      <c r="AC8482" t="s">
        <v>67</v>
      </c>
      <c r="AD8482">
        <v>19.427850200000002</v>
      </c>
      <c r="AE8482">
        <v>-70.665669500000007</v>
      </c>
      <c r="AF8482" t="s">
        <v>25197</v>
      </c>
      <c r="AG8482" t="s">
        <v>32</v>
      </c>
      <c r="AH8482" t="s">
        <v>48</v>
      </c>
      <c r="AI8482" t="s">
        <v>87</v>
      </c>
      <c r="AJ8482" t="s">
        <v>1488</v>
      </c>
      <c r="AK8482" t="s">
        <v>408</v>
      </c>
      <c r="AL8482" t="s">
        <v>338</v>
      </c>
      <c r="AM8482" t="s">
        <v>409</v>
      </c>
      <c r="AR8482" t="s">
        <v>91</v>
      </c>
      <c r="AS8482">
        <v>9000107445</v>
      </c>
      <c r="AV8482" t="s">
        <v>410</v>
      </c>
      <c r="AW8482" t="str">
        <f>_xlfn.XLOOKUP(UNIVERSO[[#This Row],[RUTA-LOCALIDAD D&amp;N]],'[1]Cuota Ruta'!E:E,'[1]Cuota Ruta'!G:G)</f>
        <v>Cargar</v>
      </c>
    </row>
    <row r="8483" spans="1:49" x14ac:dyDescent="0.25">
      <c r="A8483" t="s">
        <v>48</v>
      </c>
      <c r="B8483" t="s">
        <v>49</v>
      </c>
      <c r="C8483" t="s">
        <v>50</v>
      </c>
      <c r="D8483" t="s">
        <v>51</v>
      </c>
      <c r="E8483" t="s">
        <v>140</v>
      </c>
      <c r="F8483" t="s">
        <v>141</v>
      </c>
      <c r="G8483">
        <v>9000110199</v>
      </c>
      <c r="H8483">
        <v>110199</v>
      </c>
      <c r="I8483" t="s">
        <v>25198</v>
      </c>
      <c r="J8483" t="s">
        <v>23381</v>
      </c>
      <c r="K8483" t="s">
        <v>144</v>
      </c>
      <c r="L8483" t="s">
        <v>93</v>
      </c>
      <c r="M8483" t="s">
        <v>93</v>
      </c>
      <c r="N8483" t="s">
        <v>1350</v>
      </c>
      <c r="O8483" t="s">
        <v>59</v>
      </c>
      <c r="P8483">
        <v>404</v>
      </c>
      <c r="Q8483" t="s">
        <v>1228</v>
      </c>
      <c r="R8483" t="s">
        <v>1228</v>
      </c>
      <c r="S8483" t="s">
        <v>147</v>
      </c>
      <c r="T8483" t="s">
        <v>147</v>
      </c>
      <c r="U8483">
        <v>18.529771</v>
      </c>
      <c r="V8483">
        <v>-69.764250000000004</v>
      </c>
      <c r="W8483" t="s">
        <v>1229</v>
      </c>
      <c r="X8483" t="s">
        <v>85</v>
      </c>
      <c r="Y8483" t="s">
        <v>64</v>
      </c>
      <c r="Z8483" t="s">
        <v>65</v>
      </c>
      <c r="AA8483">
        <v>1153019454</v>
      </c>
      <c r="AB8483" t="s">
        <v>116</v>
      </c>
      <c r="AC8483" t="s">
        <v>67</v>
      </c>
      <c r="AD8483">
        <v>18.529669999999999</v>
      </c>
      <c r="AE8483">
        <v>-69.764121666666668</v>
      </c>
      <c r="AF8483" t="s">
        <v>25199</v>
      </c>
      <c r="AG8483" t="s">
        <v>32</v>
      </c>
      <c r="AH8483" t="s">
        <v>48</v>
      </c>
      <c r="AI8483" t="s">
        <v>87</v>
      </c>
      <c r="AJ8483" t="s">
        <v>1488</v>
      </c>
      <c r="AK8483" t="s">
        <v>150</v>
      </c>
      <c r="AL8483" t="s">
        <v>140</v>
      </c>
      <c r="AM8483" t="s">
        <v>151</v>
      </c>
      <c r="AR8483" t="s">
        <v>91</v>
      </c>
      <c r="AS8483">
        <v>9000110199</v>
      </c>
      <c r="AV8483" t="s">
        <v>153</v>
      </c>
      <c r="AW8483" t="str">
        <f>_xlfn.XLOOKUP(UNIVERSO[[#This Row],[RUTA-LOCALIDAD D&amp;N]],'[1]Cuota Ruta'!E:E,'[1]Cuota Ruta'!G:G)</f>
        <v>Cargar</v>
      </c>
    </row>
    <row r="8484" spans="1:49" x14ac:dyDescent="0.25">
      <c r="A8484" t="s">
        <v>48</v>
      </c>
      <c r="B8484" t="s">
        <v>49</v>
      </c>
      <c r="C8484" t="s">
        <v>50</v>
      </c>
      <c r="D8484" t="s">
        <v>51</v>
      </c>
      <c r="E8484" t="s">
        <v>823</v>
      </c>
      <c r="F8484" t="s">
        <v>283</v>
      </c>
      <c r="G8484">
        <v>9000111927</v>
      </c>
      <c r="H8484">
        <v>111927</v>
      </c>
      <c r="I8484" t="s">
        <v>25200</v>
      </c>
      <c r="J8484" t="s">
        <v>847</v>
      </c>
      <c r="K8484" t="s">
        <v>286</v>
      </c>
      <c r="L8484" t="s">
        <v>1301</v>
      </c>
      <c r="M8484" t="s">
        <v>1301</v>
      </c>
      <c r="N8484" t="s">
        <v>253</v>
      </c>
      <c r="O8484" t="s">
        <v>59</v>
      </c>
      <c r="P8484">
        <v>345</v>
      </c>
      <c r="Q8484" t="s">
        <v>1303</v>
      </c>
      <c r="R8484" t="s">
        <v>1303</v>
      </c>
      <c r="S8484" t="s">
        <v>829</v>
      </c>
      <c r="T8484" t="s">
        <v>829</v>
      </c>
      <c r="U8484">
        <v>19.40177727</v>
      </c>
      <c r="V8484">
        <v>-70.379264800000001</v>
      </c>
      <c r="W8484" t="s">
        <v>1304</v>
      </c>
      <c r="X8484" t="s">
        <v>63</v>
      </c>
      <c r="Y8484" t="s">
        <v>64</v>
      </c>
      <c r="Z8484" t="s">
        <v>65</v>
      </c>
      <c r="AA8484">
        <v>1154012029</v>
      </c>
      <c r="AB8484" t="s">
        <v>66</v>
      </c>
      <c r="AC8484" t="s">
        <v>67</v>
      </c>
      <c r="AD8484">
        <v>19.40177727</v>
      </c>
      <c r="AE8484">
        <v>-70.379264800000001</v>
      </c>
      <c r="AF8484" t="s">
        <v>25201</v>
      </c>
      <c r="AG8484" t="s">
        <v>32</v>
      </c>
      <c r="AH8484" t="s">
        <v>48</v>
      </c>
      <c r="AI8484" t="s">
        <v>87</v>
      </c>
      <c r="AJ8484" t="s">
        <v>1488</v>
      </c>
      <c r="AR8484" t="s">
        <v>91</v>
      </c>
      <c r="AS8484">
        <v>9000111927</v>
      </c>
      <c r="AW8484" t="str">
        <f>_xlfn.XLOOKUP(UNIVERSO[[#This Row],[RUTA-LOCALIDAD D&amp;N]],'[1]Cuota Ruta'!E:E,'[1]Cuota Ruta'!G:G)</f>
        <v>Cargar</v>
      </c>
    </row>
    <row r="8485" spans="1:49" x14ac:dyDescent="0.25">
      <c r="A8485" t="s">
        <v>48</v>
      </c>
      <c r="B8485" t="s">
        <v>49</v>
      </c>
      <c r="C8485" t="s">
        <v>50</v>
      </c>
      <c r="D8485" t="s">
        <v>51</v>
      </c>
      <c r="E8485" t="s">
        <v>218</v>
      </c>
      <c r="F8485" t="s">
        <v>194</v>
      </c>
      <c r="G8485">
        <v>9000116768</v>
      </c>
      <c r="H8485">
        <v>116768</v>
      </c>
      <c r="I8485" t="s">
        <v>25202</v>
      </c>
      <c r="J8485" t="s">
        <v>25203</v>
      </c>
      <c r="K8485" t="s">
        <v>197</v>
      </c>
      <c r="L8485" t="s">
        <v>180</v>
      </c>
      <c r="M8485" t="s">
        <v>180</v>
      </c>
      <c r="N8485" t="s">
        <v>58</v>
      </c>
      <c r="O8485" t="s">
        <v>59</v>
      </c>
      <c r="P8485">
        <v>302</v>
      </c>
      <c r="Q8485" t="s">
        <v>2873</v>
      </c>
      <c r="R8485" t="s">
        <v>2873</v>
      </c>
      <c r="S8485" t="s">
        <v>223</v>
      </c>
      <c r="T8485" t="s">
        <v>223</v>
      </c>
      <c r="U8485">
        <v>18.603075029999999</v>
      </c>
      <c r="V8485">
        <v>-68.437721249999996</v>
      </c>
      <c r="W8485" t="s">
        <v>2874</v>
      </c>
      <c r="X8485" t="s">
        <v>63</v>
      </c>
      <c r="Y8485" t="s">
        <v>64</v>
      </c>
      <c r="Z8485" t="s">
        <v>65</v>
      </c>
      <c r="AA8485">
        <v>1159008842</v>
      </c>
      <c r="AB8485" t="s">
        <v>66</v>
      </c>
      <c r="AC8485" t="s">
        <v>67</v>
      </c>
      <c r="AD8485">
        <v>18.603075029999999</v>
      </c>
      <c r="AE8485">
        <v>-68.437721249999996</v>
      </c>
      <c r="AF8485" t="s">
        <v>25204</v>
      </c>
      <c r="AG8485" t="s">
        <v>32</v>
      </c>
      <c r="AH8485" t="s">
        <v>48</v>
      </c>
      <c r="AI8485" t="s">
        <v>87</v>
      </c>
      <c r="AJ8485" t="s">
        <v>1488</v>
      </c>
      <c r="AR8485" t="s">
        <v>91</v>
      </c>
      <c r="AS8485">
        <v>9000116768</v>
      </c>
      <c r="AW8485" t="str">
        <f>_xlfn.XLOOKUP(UNIVERSO[[#This Row],[RUTA-LOCALIDAD D&amp;N]],'[1]Cuota Ruta'!E:E,'[1]Cuota Ruta'!G:G)</f>
        <v>Cargar</v>
      </c>
    </row>
    <row r="8486" spans="1:49" x14ac:dyDescent="0.25">
      <c r="A8486" t="s">
        <v>48</v>
      </c>
      <c r="B8486" t="s">
        <v>49</v>
      </c>
      <c r="C8486" t="s">
        <v>50</v>
      </c>
      <c r="D8486" t="s">
        <v>124</v>
      </c>
      <c r="E8486" t="s">
        <v>125</v>
      </c>
      <c r="F8486" t="s">
        <v>126</v>
      </c>
      <c r="G8486">
        <v>9000117248</v>
      </c>
      <c r="H8486">
        <v>117248</v>
      </c>
      <c r="I8486" t="s">
        <v>18460</v>
      </c>
      <c r="J8486" t="s">
        <v>3129</v>
      </c>
      <c r="K8486" t="s">
        <v>129</v>
      </c>
      <c r="L8486" t="s">
        <v>130</v>
      </c>
      <c r="M8486" t="s">
        <v>5548</v>
      </c>
      <c r="N8486" t="s">
        <v>132</v>
      </c>
      <c r="O8486" t="s">
        <v>126</v>
      </c>
      <c r="P8486">
        <v>328</v>
      </c>
      <c r="Q8486" t="s">
        <v>3104</v>
      </c>
      <c r="R8486" t="s">
        <v>3104</v>
      </c>
      <c r="S8486" t="s">
        <v>134</v>
      </c>
      <c r="T8486" t="s">
        <v>134</v>
      </c>
      <c r="U8486">
        <v>18.292091369628899</v>
      </c>
      <c r="V8486">
        <v>-70.347358703613295</v>
      </c>
      <c r="W8486" t="s">
        <v>3105</v>
      </c>
      <c r="X8486" t="s">
        <v>63</v>
      </c>
      <c r="Y8486" t="s">
        <v>64</v>
      </c>
      <c r="Z8486" t="s">
        <v>65</v>
      </c>
      <c r="AA8486">
        <v>1163008162</v>
      </c>
      <c r="AB8486" t="s">
        <v>116</v>
      </c>
      <c r="AC8486" t="s">
        <v>67</v>
      </c>
      <c r="AD8486">
        <v>18.291795539999999</v>
      </c>
      <c r="AE8486">
        <v>-70.347181710000001</v>
      </c>
      <c r="AF8486" t="s">
        <v>25205</v>
      </c>
      <c r="AG8486" t="s">
        <v>32</v>
      </c>
      <c r="AH8486" t="s">
        <v>48</v>
      </c>
      <c r="AI8486" t="s">
        <v>87</v>
      </c>
      <c r="AJ8486" t="s">
        <v>1488</v>
      </c>
      <c r="AK8486" t="s">
        <v>137</v>
      </c>
      <c r="AL8486" t="s">
        <v>125</v>
      </c>
      <c r="AM8486" t="s">
        <v>138</v>
      </c>
      <c r="AR8486" t="s">
        <v>91</v>
      </c>
      <c r="AS8486">
        <v>9000117248</v>
      </c>
      <c r="AV8486" t="s">
        <v>75</v>
      </c>
      <c r="AW8486" t="str">
        <f>_xlfn.XLOOKUP(UNIVERSO[[#This Row],[RUTA-LOCALIDAD D&amp;N]],'[1]Cuota Ruta'!E:E,'[1]Cuota Ruta'!G:G)</f>
        <v>Cargar</v>
      </c>
    </row>
    <row r="8487" spans="1:49" x14ac:dyDescent="0.25">
      <c r="A8487" t="s">
        <v>48</v>
      </c>
      <c r="B8487" t="s">
        <v>49</v>
      </c>
      <c r="C8487" t="s">
        <v>50</v>
      </c>
      <c r="D8487" t="s">
        <v>124</v>
      </c>
      <c r="E8487" t="s">
        <v>1171</v>
      </c>
      <c r="F8487" t="s">
        <v>126</v>
      </c>
      <c r="G8487">
        <v>9000118555</v>
      </c>
      <c r="H8487">
        <v>118555</v>
      </c>
      <c r="I8487" t="s">
        <v>25206</v>
      </c>
      <c r="J8487" t="s">
        <v>25207</v>
      </c>
      <c r="K8487" t="s">
        <v>129</v>
      </c>
      <c r="L8487" t="s">
        <v>1174</v>
      </c>
      <c r="M8487" t="s">
        <v>7731</v>
      </c>
      <c r="N8487" t="s">
        <v>1174</v>
      </c>
      <c r="O8487" t="s">
        <v>126</v>
      </c>
      <c r="P8487">
        <v>324</v>
      </c>
      <c r="Q8487" t="s">
        <v>2753</v>
      </c>
      <c r="R8487" t="s">
        <v>2753</v>
      </c>
      <c r="S8487" t="s">
        <v>1176</v>
      </c>
      <c r="T8487" t="s">
        <v>1176</v>
      </c>
      <c r="U8487">
        <v>18.203399999999998</v>
      </c>
      <c r="V8487">
        <v>-71.109089999999995</v>
      </c>
      <c r="W8487" t="s">
        <v>2754</v>
      </c>
      <c r="X8487" t="s">
        <v>63</v>
      </c>
      <c r="Y8487" t="s">
        <v>64</v>
      </c>
      <c r="Z8487" t="s">
        <v>65</v>
      </c>
      <c r="AA8487">
        <v>1163015610</v>
      </c>
      <c r="AB8487" t="s">
        <v>66</v>
      </c>
      <c r="AC8487" t="s">
        <v>67</v>
      </c>
      <c r="AD8487">
        <v>18.203399999999998</v>
      </c>
      <c r="AE8487">
        <v>-71.109089999999995</v>
      </c>
      <c r="AF8487" t="s">
        <v>25208</v>
      </c>
      <c r="AG8487" t="s">
        <v>32</v>
      </c>
      <c r="AH8487" t="s">
        <v>48</v>
      </c>
      <c r="AI8487" t="s">
        <v>87</v>
      </c>
      <c r="AJ8487" t="s">
        <v>1488</v>
      </c>
      <c r="AK8487" t="s">
        <v>1179</v>
      </c>
      <c r="AL8487" t="s">
        <v>1171</v>
      </c>
      <c r="AM8487" t="s">
        <v>1180</v>
      </c>
      <c r="AR8487" t="s">
        <v>91</v>
      </c>
      <c r="AS8487">
        <v>9000118555</v>
      </c>
      <c r="AV8487" t="s">
        <v>281</v>
      </c>
      <c r="AW8487" t="str">
        <f>_xlfn.XLOOKUP(UNIVERSO[[#This Row],[RUTA-LOCALIDAD D&amp;N]],'[1]Cuota Ruta'!E:E,'[1]Cuota Ruta'!G:G)</f>
        <v>Cargar</v>
      </c>
    </row>
    <row r="8488" spans="1:49" x14ac:dyDescent="0.25">
      <c r="A8488" t="s">
        <v>48</v>
      </c>
      <c r="B8488" t="s">
        <v>49</v>
      </c>
      <c r="C8488" t="s">
        <v>50</v>
      </c>
      <c r="D8488" t="s">
        <v>51</v>
      </c>
      <c r="E8488" t="s">
        <v>338</v>
      </c>
      <c r="F8488" t="s">
        <v>283</v>
      </c>
      <c r="G8488">
        <v>9000119195</v>
      </c>
      <c r="H8488">
        <v>119195</v>
      </c>
      <c r="I8488" t="s">
        <v>25209</v>
      </c>
      <c r="J8488" t="s">
        <v>25210</v>
      </c>
      <c r="K8488" t="s">
        <v>286</v>
      </c>
      <c r="L8488" t="s">
        <v>338</v>
      </c>
      <c r="M8488" t="s">
        <v>338</v>
      </c>
      <c r="N8488" t="s">
        <v>3841</v>
      </c>
      <c r="O8488" t="s">
        <v>59</v>
      </c>
      <c r="P8488">
        <v>336</v>
      </c>
      <c r="Q8488" t="s">
        <v>2304</v>
      </c>
      <c r="R8488" t="s">
        <v>2304</v>
      </c>
      <c r="S8488" t="s">
        <v>665</v>
      </c>
      <c r="T8488" t="s">
        <v>665</v>
      </c>
      <c r="U8488">
        <v>19.4002971649169</v>
      </c>
      <c r="V8488">
        <v>-70.633407592773395</v>
      </c>
      <c r="W8488" t="s">
        <v>2305</v>
      </c>
      <c r="X8488" t="s">
        <v>63</v>
      </c>
      <c r="Y8488" t="s">
        <v>64</v>
      </c>
      <c r="Z8488" t="s">
        <v>65</v>
      </c>
      <c r="AA8488">
        <v>1151030124</v>
      </c>
      <c r="AB8488" t="s">
        <v>116</v>
      </c>
      <c r="AC8488" t="s">
        <v>67</v>
      </c>
      <c r="AD8488">
        <v>19.400308333333331</v>
      </c>
      <c r="AE8488">
        <v>-70.633385000000004</v>
      </c>
      <c r="AF8488" t="s">
        <v>25211</v>
      </c>
      <c r="AG8488" t="s">
        <v>32</v>
      </c>
      <c r="AH8488" t="s">
        <v>48</v>
      </c>
      <c r="AI8488" t="s">
        <v>87</v>
      </c>
      <c r="AJ8488" t="s">
        <v>1488</v>
      </c>
      <c r="AK8488" t="s">
        <v>408</v>
      </c>
      <c r="AL8488" t="s">
        <v>338</v>
      </c>
      <c r="AM8488" t="s">
        <v>409</v>
      </c>
      <c r="AR8488" t="s">
        <v>91</v>
      </c>
      <c r="AS8488">
        <v>9000119195</v>
      </c>
      <c r="AV8488" t="s">
        <v>410</v>
      </c>
      <c r="AW8488" t="str">
        <f>_xlfn.XLOOKUP(UNIVERSO[[#This Row],[RUTA-LOCALIDAD D&amp;N]],'[1]Cuota Ruta'!E:E,'[1]Cuota Ruta'!G:G)</f>
        <v>Cargar</v>
      </c>
    </row>
    <row r="8489" spans="1:49" x14ac:dyDescent="0.25">
      <c r="A8489" t="s">
        <v>48</v>
      </c>
      <c r="B8489" t="s">
        <v>49</v>
      </c>
      <c r="C8489" t="s">
        <v>50</v>
      </c>
      <c r="D8489" t="s">
        <v>51</v>
      </c>
      <c r="E8489" t="s">
        <v>193</v>
      </c>
      <c r="F8489" t="s">
        <v>194</v>
      </c>
      <c r="G8489">
        <v>9000121173</v>
      </c>
      <c r="H8489">
        <v>121173</v>
      </c>
      <c r="I8489" t="s">
        <v>763</v>
      </c>
      <c r="J8489" t="s">
        <v>25212</v>
      </c>
      <c r="K8489" t="s">
        <v>197</v>
      </c>
      <c r="L8489" t="s">
        <v>198</v>
      </c>
      <c r="M8489" t="s">
        <v>198</v>
      </c>
      <c r="N8489" t="s">
        <v>1777</v>
      </c>
      <c r="O8489" t="s">
        <v>59</v>
      </c>
      <c r="P8489">
        <v>307</v>
      </c>
      <c r="Q8489" t="s">
        <v>2082</v>
      </c>
      <c r="R8489" t="s">
        <v>2082</v>
      </c>
      <c r="S8489" t="s">
        <v>200</v>
      </c>
      <c r="T8489" t="s">
        <v>200</v>
      </c>
      <c r="U8489">
        <v>18.44559288</v>
      </c>
      <c r="V8489">
        <v>-69.305641170000001</v>
      </c>
      <c r="W8489" t="s">
        <v>2083</v>
      </c>
      <c r="X8489" t="s">
        <v>63</v>
      </c>
      <c r="Y8489" t="s">
        <v>64</v>
      </c>
      <c r="Z8489" t="s">
        <v>65</v>
      </c>
      <c r="AA8489">
        <v>1160007995</v>
      </c>
      <c r="AB8489" t="s">
        <v>116</v>
      </c>
      <c r="AC8489" t="s">
        <v>67</v>
      </c>
      <c r="AD8489">
        <v>18.445600578293131</v>
      </c>
      <c r="AE8489">
        <v>-69.305619537539513</v>
      </c>
      <c r="AF8489" t="s">
        <v>25213</v>
      </c>
      <c r="AG8489" t="s">
        <v>32</v>
      </c>
      <c r="AH8489" t="s">
        <v>48</v>
      </c>
      <c r="AI8489" t="s">
        <v>87</v>
      </c>
      <c r="AJ8489" t="s">
        <v>1488</v>
      </c>
      <c r="AK8489" t="s">
        <v>203</v>
      </c>
      <c r="AL8489" t="s">
        <v>193</v>
      </c>
      <c r="AM8489" t="s">
        <v>204</v>
      </c>
      <c r="AR8489" t="s">
        <v>91</v>
      </c>
      <c r="AS8489">
        <v>9000121173</v>
      </c>
      <c r="AV8489" t="s">
        <v>206</v>
      </c>
      <c r="AW8489" t="str">
        <f>_xlfn.XLOOKUP(UNIVERSO[[#This Row],[RUTA-LOCALIDAD D&amp;N]],'[1]Cuota Ruta'!E:E,'[1]Cuota Ruta'!G:G)</f>
        <v>Cargar</v>
      </c>
    </row>
    <row r="8490" spans="1:49" x14ac:dyDescent="0.25">
      <c r="A8490" t="s">
        <v>48</v>
      </c>
      <c r="B8490" t="s">
        <v>49</v>
      </c>
      <c r="C8490" t="s">
        <v>50</v>
      </c>
      <c r="D8490" t="s">
        <v>51</v>
      </c>
      <c r="E8490" t="s">
        <v>140</v>
      </c>
      <c r="F8490" t="s">
        <v>141</v>
      </c>
      <c r="G8490">
        <v>9000121832</v>
      </c>
      <c r="H8490">
        <v>121832</v>
      </c>
      <c r="I8490" t="s">
        <v>25214</v>
      </c>
      <c r="J8490" t="s">
        <v>1297</v>
      </c>
      <c r="K8490" t="s">
        <v>144</v>
      </c>
      <c r="L8490" t="s">
        <v>93</v>
      </c>
      <c r="M8490" t="s">
        <v>93</v>
      </c>
      <c r="N8490" t="s">
        <v>1297</v>
      </c>
      <c r="O8490" t="s">
        <v>59</v>
      </c>
      <c r="P8490">
        <v>317</v>
      </c>
      <c r="Q8490" t="s">
        <v>1423</v>
      </c>
      <c r="R8490" t="s">
        <v>1423</v>
      </c>
      <c r="S8490" t="s">
        <v>147</v>
      </c>
      <c r="T8490" t="s">
        <v>147</v>
      </c>
      <c r="U8490">
        <v>18.562284470000002</v>
      </c>
      <c r="V8490">
        <v>-69.701889039999998</v>
      </c>
      <c r="W8490" t="s">
        <v>1424</v>
      </c>
      <c r="X8490" t="s">
        <v>85</v>
      </c>
      <c r="Y8490" t="s">
        <v>64</v>
      </c>
      <c r="Z8490" t="s">
        <v>65</v>
      </c>
      <c r="AA8490">
        <v>1153022222</v>
      </c>
      <c r="AB8490" t="s">
        <v>66</v>
      </c>
      <c r="AC8490" t="s">
        <v>67</v>
      </c>
      <c r="AD8490">
        <v>18.562284470000002</v>
      </c>
      <c r="AE8490">
        <v>-69.701889039999998</v>
      </c>
      <c r="AF8490" t="s">
        <v>25215</v>
      </c>
      <c r="AG8490" t="s">
        <v>32</v>
      </c>
      <c r="AH8490" t="s">
        <v>48</v>
      </c>
      <c r="AI8490" t="s">
        <v>87</v>
      </c>
      <c r="AJ8490" t="s">
        <v>1488</v>
      </c>
      <c r="AK8490" t="s">
        <v>150</v>
      </c>
      <c r="AL8490" t="s">
        <v>140</v>
      </c>
      <c r="AM8490" t="s">
        <v>151</v>
      </c>
      <c r="AR8490" t="s">
        <v>91</v>
      </c>
      <c r="AS8490">
        <v>9000121832</v>
      </c>
      <c r="AV8490" t="s">
        <v>153</v>
      </c>
      <c r="AW8490" t="str">
        <f>_xlfn.XLOOKUP(UNIVERSO[[#This Row],[RUTA-LOCALIDAD D&amp;N]],'[1]Cuota Ruta'!E:E,'[1]Cuota Ruta'!G:G)</f>
        <v>Cargar</v>
      </c>
    </row>
    <row r="8491" spans="1:49" x14ac:dyDescent="0.25">
      <c r="A8491" t="s">
        <v>48</v>
      </c>
      <c r="B8491" t="s">
        <v>49</v>
      </c>
      <c r="C8491" t="s">
        <v>50</v>
      </c>
      <c r="D8491" t="s">
        <v>51</v>
      </c>
      <c r="E8491" t="s">
        <v>140</v>
      </c>
      <c r="F8491" t="s">
        <v>141</v>
      </c>
      <c r="G8491">
        <v>9000122209</v>
      </c>
      <c r="H8491">
        <v>122209</v>
      </c>
      <c r="I8491" t="s">
        <v>25216</v>
      </c>
      <c r="J8491" t="s">
        <v>25217</v>
      </c>
      <c r="K8491" t="s">
        <v>144</v>
      </c>
      <c r="L8491" t="s">
        <v>93</v>
      </c>
      <c r="M8491" t="s">
        <v>93</v>
      </c>
      <c r="N8491" t="s">
        <v>1787</v>
      </c>
      <c r="O8491" t="s">
        <v>59</v>
      </c>
      <c r="P8491">
        <v>364</v>
      </c>
      <c r="Q8491" t="s">
        <v>1451</v>
      </c>
      <c r="R8491" t="s">
        <v>1451</v>
      </c>
      <c r="S8491" t="s">
        <v>188</v>
      </c>
      <c r="T8491" t="s">
        <v>188</v>
      </c>
      <c r="U8491">
        <v>18.546926500000001</v>
      </c>
      <c r="V8491">
        <v>-69.861572269999996</v>
      </c>
      <c r="W8491" t="s">
        <v>1452</v>
      </c>
      <c r="X8491" t="s">
        <v>85</v>
      </c>
      <c r="Y8491" t="s">
        <v>64</v>
      </c>
      <c r="Z8491" t="s">
        <v>65</v>
      </c>
      <c r="AA8491">
        <v>1153022282</v>
      </c>
      <c r="AB8491" t="s">
        <v>116</v>
      </c>
      <c r="AC8491" t="s">
        <v>67</v>
      </c>
      <c r="AD8491">
        <v>18.546870540792359</v>
      </c>
      <c r="AE8491">
        <v>-69.8616435286403</v>
      </c>
      <c r="AF8491" t="s">
        <v>25218</v>
      </c>
      <c r="AG8491" t="s">
        <v>32</v>
      </c>
      <c r="AH8491" t="s">
        <v>48</v>
      </c>
      <c r="AI8491" t="s">
        <v>87</v>
      </c>
      <c r="AJ8491" t="s">
        <v>1488</v>
      </c>
      <c r="AK8491" t="s">
        <v>191</v>
      </c>
      <c r="AL8491" t="s">
        <v>140</v>
      </c>
      <c r="AM8491" t="s">
        <v>192</v>
      </c>
      <c r="AR8491" t="s">
        <v>91</v>
      </c>
      <c r="AS8491">
        <v>9000122209</v>
      </c>
      <c r="AV8491" t="s">
        <v>153</v>
      </c>
      <c r="AW8491" t="str">
        <f>_xlfn.XLOOKUP(UNIVERSO[[#This Row],[RUTA-LOCALIDAD D&amp;N]],'[1]Cuota Ruta'!E:E,'[1]Cuota Ruta'!G:G)</f>
        <v>Cargar</v>
      </c>
    </row>
    <row r="8492" spans="1:49" x14ac:dyDescent="0.25">
      <c r="A8492" t="s">
        <v>48</v>
      </c>
      <c r="B8492" t="s">
        <v>49</v>
      </c>
      <c r="C8492" t="s">
        <v>50</v>
      </c>
      <c r="D8492" t="s">
        <v>124</v>
      </c>
      <c r="E8492" t="s">
        <v>125</v>
      </c>
      <c r="F8492" t="s">
        <v>126</v>
      </c>
      <c r="G8492">
        <v>9000122814</v>
      </c>
      <c r="H8492">
        <v>122814</v>
      </c>
      <c r="I8492" t="s">
        <v>25219</v>
      </c>
      <c r="J8492" t="s">
        <v>25220</v>
      </c>
      <c r="K8492" t="s">
        <v>129</v>
      </c>
      <c r="L8492" t="s">
        <v>130</v>
      </c>
      <c r="M8492" t="s">
        <v>18073</v>
      </c>
      <c r="N8492" t="s">
        <v>132</v>
      </c>
      <c r="O8492" t="s">
        <v>126</v>
      </c>
      <c r="P8492">
        <v>304</v>
      </c>
      <c r="Q8492" t="s">
        <v>3139</v>
      </c>
      <c r="R8492" t="s">
        <v>3139</v>
      </c>
      <c r="S8492" t="s">
        <v>134</v>
      </c>
      <c r="T8492" t="s">
        <v>134</v>
      </c>
      <c r="U8492">
        <v>18.297409999999999</v>
      </c>
      <c r="V8492">
        <v>-70.346559999999997</v>
      </c>
      <c r="W8492" t="s">
        <v>3140</v>
      </c>
      <c r="X8492" t="s">
        <v>63</v>
      </c>
      <c r="Y8492" t="s">
        <v>64</v>
      </c>
      <c r="Z8492" t="s">
        <v>65</v>
      </c>
      <c r="AA8492">
        <v>1163009225</v>
      </c>
      <c r="AB8492" t="s">
        <v>66</v>
      </c>
      <c r="AC8492" t="s">
        <v>67</v>
      </c>
      <c r="AD8492">
        <v>18.297409999999999</v>
      </c>
      <c r="AE8492">
        <v>-70.346559999999997</v>
      </c>
      <c r="AF8492" t="s">
        <v>25221</v>
      </c>
      <c r="AG8492" t="s">
        <v>32</v>
      </c>
      <c r="AH8492" t="s">
        <v>48</v>
      </c>
      <c r="AI8492" t="s">
        <v>87</v>
      </c>
      <c r="AJ8492" t="s">
        <v>1488</v>
      </c>
      <c r="AK8492" t="s">
        <v>137</v>
      </c>
      <c r="AL8492" t="s">
        <v>125</v>
      </c>
      <c r="AM8492" t="s">
        <v>138</v>
      </c>
      <c r="AR8492" t="s">
        <v>91</v>
      </c>
      <c r="AS8492">
        <v>9000122814</v>
      </c>
      <c r="AV8492" t="s">
        <v>75</v>
      </c>
      <c r="AW8492" t="str">
        <f>_xlfn.XLOOKUP(UNIVERSO[[#This Row],[RUTA-LOCALIDAD D&amp;N]],'[1]Cuota Ruta'!E:E,'[1]Cuota Ruta'!G:G)</f>
        <v>Cargar</v>
      </c>
    </row>
    <row r="8493" spans="1:49" x14ac:dyDescent="0.25">
      <c r="A8493" t="s">
        <v>48</v>
      </c>
      <c r="B8493" t="s">
        <v>49</v>
      </c>
      <c r="C8493" t="s">
        <v>50</v>
      </c>
      <c r="D8493" t="s">
        <v>51</v>
      </c>
      <c r="E8493" t="s">
        <v>338</v>
      </c>
      <c r="F8493" t="s">
        <v>283</v>
      </c>
      <c r="G8493">
        <v>9000124427</v>
      </c>
      <c r="H8493">
        <v>124427</v>
      </c>
      <c r="I8493" t="s">
        <v>25222</v>
      </c>
      <c r="J8493" t="s">
        <v>25223</v>
      </c>
      <c r="K8493" t="s">
        <v>286</v>
      </c>
      <c r="L8493" t="s">
        <v>403</v>
      </c>
      <c r="M8493" t="s">
        <v>403</v>
      </c>
      <c r="N8493" t="s">
        <v>23246</v>
      </c>
      <c r="O8493" t="s">
        <v>59</v>
      </c>
      <c r="P8493">
        <v>376</v>
      </c>
      <c r="Q8493" t="s">
        <v>404</v>
      </c>
      <c r="R8493" t="s">
        <v>404</v>
      </c>
      <c r="S8493" t="s">
        <v>405</v>
      </c>
      <c r="T8493" t="s">
        <v>405</v>
      </c>
      <c r="U8493">
        <v>19.300510406494102</v>
      </c>
      <c r="V8493">
        <v>-70.580940246582003</v>
      </c>
      <c r="W8493" t="s">
        <v>406</v>
      </c>
      <c r="X8493" t="s">
        <v>85</v>
      </c>
      <c r="Y8493" t="s">
        <v>64</v>
      </c>
      <c r="Z8493" t="s">
        <v>99</v>
      </c>
      <c r="AA8493">
        <v>1151032706</v>
      </c>
      <c r="AB8493" t="s">
        <v>116</v>
      </c>
      <c r="AC8493" t="s">
        <v>67</v>
      </c>
      <c r="AD8493">
        <v>19.300608333333329</v>
      </c>
      <c r="AE8493">
        <v>-70.581073333333336</v>
      </c>
      <c r="AF8493" t="s">
        <v>25224</v>
      </c>
      <c r="AG8493" t="s">
        <v>32</v>
      </c>
      <c r="AH8493" t="s">
        <v>48</v>
      </c>
      <c r="AI8493" t="s">
        <v>87</v>
      </c>
      <c r="AJ8493" t="s">
        <v>1488</v>
      </c>
      <c r="AK8493" t="s">
        <v>408</v>
      </c>
      <c r="AL8493" t="s">
        <v>338</v>
      </c>
      <c r="AM8493" t="s">
        <v>409</v>
      </c>
      <c r="AR8493" t="s">
        <v>91</v>
      </c>
      <c r="AS8493">
        <v>9000124427</v>
      </c>
      <c r="AV8493" t="s">
        <v>410</v>
      </c>
      <c r="AW8493" t="str">
        <f>_xlfn.XLOOKUP(UNIVERSO[[#This Row],[RUTA-LOCALIDAD D&amp;N]],'[1]Cuota Ruta'!E:E,'[1]Cuota Ruta'!G:G)</f>
        <v>Cargar</v>
      </c>
    </row>
    <row r="8494" spans="1:49" x14ac:dyDescent="0.25">
      <c r="A8494" t="s">
        <v>48</v>
      </c>
      <c r="B8494" t="s">
        <v>49</v>
      </c>
      <c r="C8494" t="s">
        <v>110</v>
      </c>
      <c r="D8494" t="s">
        <v>51</v>
      </c>
      <c r="E8494" t="s">
        <v>338</v>
      </c>
      <c r="F8494" t="s">
        <v>283</v>
      </c>
      <c r="G8494">
        <v>9000125347</v>
      </c>
      <c r="H8494">
        <v>125347</v>
      </c>
      <c r="I8494" t="s">
        <v>14194</v>
      </c>
      <c r="J8494" t="s">
        <v>1109</v>
      </c>
      <c r="K8494" t="s">
        <v>286</v>
      </c>
      <c r="L8494" t="s">
        <v>403</v>
      </c>
      <c r="M8494" t="s">
        <v>403</v>
      </c>
      <c r="N8494" t="s">
        <v>4445</v>
      </c>
      <c r="O8494" t="s">
        <v>59</v>
      </c>
      <c r="P8494">
        <v>329</v>
      </c>
      <c r="Q8494" t="s">
        <v>1248</v>
      </c>
      <c r="R8494" t="s">
        <v>1248</v>
      </c>
      <c r="S8494" t="s">
        <v>405</v>
      </c>
      <c r="T8494" t="s">
        <v>405</v>
      </c>
      <c r="U8494">
        <v>19.131313323974599</v>
      </c>
      <c r="V8494">
        <v>-70.644424438476506</v>
      </c>
      <c r="W8494" t="s">
        <v>1249</v>
      </c>
      <c r="X8494" t="s">
        <v>63</v>
      </c>
      <c r="Y8494" t="s">
        <v>64</v>
      </c>
      <c r="Z8494" t="s">
        <v>65</v>
      </c>
      <c r="AA8494">
        <v>1151032909</v>
      </c>
      <c r="AB8494" t="s">
        <v>116</v>
      </c>
      <c r="AC8494" t="s">
        <v>67</v>
      </c>
      <c r="AD8494">
        <v>19.131260000000001</v>
      </c>
      <c r="AE8494">
        <v>-70.644356666666667</v>
      </c>
      <c r="AF8494" t="s">
        <v>25225</v>
      </c>
      <c r="AG8494" t="s">
        <v>32</v>
      </c>
      <c r="AH8494" t="s">
        <v>48</v>
      </c>
      <c r="AI8494" t="s">
        <v>87</v>
      </c>
      <c r="AJ8494" t="s">
        <v>1488</v>
      </c>
      <c r="AK8494" t="s">
        <v>732</v>
      </c>
      <c r="AL8494" t="s">
        <v>338</v>
      </c>
      <c r="AM8494" t="s">
        <v>733</v>
      </c>
      <c r="AR8494" t="s">
        <v>91</v>
      </c>
      <c r="AS8494">
        <v>9000125347</v>
      </c>
      <c r="AV8494" t="s">
        <v>349</v>
      </c>
      <c r="AW8494" t="str">
        <f>_xlfn.XLOOKUP(UNIVERSO[[#This Row],[RUTA-LOCALIDAD D&amp;N]],'[1]Cuota Ruta'!E:E,'[1]Cuota Ruta'!G:G)</f>
        <v>Cargar</v>
      </c>
    </row>
    <row r="8495" spans="1:49" x14ac:dyDescent="0.25">
      <c r="A8495" t="s">
        <v>48</v>
      </c>
      <c r="B8495" t="s">
        <v>49</v>
      </c>
      <c r="C8495" t="s">
        <v>50</v>
      </c>
      <c r="D8495" t="s">
        <v>51</v>
      </c>
      <c r="E8495" t="s">
        <v>77</v>
      </c>
      <c r="F8495" t="s">
        <v>53</v>
      </c>
      <c r="G8495">
        <v>9000128278</v>
      </c>
      <c r="H8495">
        <v>128278</v>
      </c>
      <c r="I8495" t="s">
        <v>3266</v>
      </c>
      <c r="J8495" t="s">
        <v>25226</v>
      </c>
      <c r="K8495" t="s">
        <v>56</v>
      </c>
      <c r="L8495" t="s">
        <v>93</v>
      </c>
      <c r="M8495" t="s">
        <v>93</v>
      </c>
      <c r="N8495" t="s">
        <v>2985</v>
      </c>
      <c r="O8495" t="s">
        <v>59</v>
      </c>
      <c r="P8495">
        <v>354</v>
      </c>
      <c r="Q8495" t="s">
        <v>1810</v>
      </c>
      <c r="R8495" t="s">
        <v>1810</v>
      </c>
      <c r="S8495" t="s">
        <v>366</v>
      </c>
      <c r="T8495" t="s">
        <v>366</v>
      </c>
      <c r="U8495">
        <v>18.496584415435802</v>
      </c>
      <c r="V8495">
        <v>-70.053153991699205</v>
      </c>
      <c r="W8495" t="s">
        <v>1811</v>
      </c>
      <c r="X8495" t="s">
        <v>85</v>
      </c>
      <c r="Y8495" t="s">
        <v>64</v>
      </c>
      <c r="Z8495" t="s">
        <v>65</v>
      </c>
      <c r="AA8495">
        <v>1169002876</v>
      </c>
      <c r="AB8495" t="s">
        <v>116</v>
      </c>
      <c r="AC8495" t="s">
        <v>67</v>
      </c>
      <c r="AD8495">
        <v>18.496724400000002</v>
      </c>
      <c r="AE8495">
        <v>-70.053185600000006</v>
      </c>
      <c r="AF8495" t="s">
        <v>25227</v>
      </c>
      <c r="AG8495" t="s">
        <v>32</v>
      </c>
      <c r="AH8495" t="s">
        <v>48</v>
      </c>
      <c r="AI8495" t="s">
        <v>87</v>
      </c>
      <c r="AJ8495" t="s">
        <v>1488</v>
      </c>
      <c r="AK8495" t="s">
        <v>176</v>
      </c>
      <c r="AL8495" t="s">
        <v>77</v>
      </c>
      <c r="AM8495" t="s">
        <v>177</v>
      </c>
      <c r="AR8495" t="s">
        <v>91</v>
      </c>
      <c r="AS8495">
        <v>9000128278</v>
      </c>
      <c r="AW8495" t="str">
        <f>_xlfn.XLOOKUP(UNIVERSO[[#This Row],[RUTA-LOCALIDAD D&amp;N]],'[1]Cuota Ruta'!E:E,'[1]Cuota Ruta'!G:G)</f>
        <v>Cargar</v>
      </c>
    </row>
    <row r="8496" spans="1:49" x14ac:dyDescent="0.25">
      <c r="A8496" t="s">
        <v>48</v>
      </c>
      <c r="B8496" t="s">
        <v>49</v>
      </c>
      <c r="C8496" t="s">
        <v>50</v>
      </c>
      <c r="D8496" t="s">
        <v>51</v>
      </c>
      <c r="E8496" t="s">
        <v>193</v>
      </c>
      <c r="F8496" t="s">
        <v>194</v>
      </c>
      <c r="G8496">
        <v>9000128696</v>
      </c>
      <c r="H8496">
        <v>128696</v>
      </c>
      <c r="I8496" t="s">
        <v>25228</v>
      </c>
      <c r="J8496" t="s">
        <v>25229</v>
      </c>
      <c r="K8496" t="s">
        <v>197</v>
      </c>
      <c r="L8496" t="s">
        <v>180</v>
      </c>
      <c r="M8496" t="s">
        <v>180</v>
      </c>
      <c r="N8496" t="s">
        <v>2808</v>
      </c>
      <c r="O8496" t="s">
        <v>59</v>
      </c>
      <c r="P8496">
        <v>315</v>
      </c>
      <c r="Q8496" t="s">
        <v>2445</v>
      </c>
      <c r="R8496" t="s">
        <v>2445</v>
      </c>
      <c r="S8496" t="s">
        <v>1016</v>
      </c>
      <c r="T8496" t="s">
        <v>1016</v>
      </c>
      <c r="U8496">
        <v>18.610315320000002</v>
      </c>
      <c r="V8496">
        <v>-68.714019780000001</v>
      </c>
      <c r="W8496" t="s">
        <v>2446</v>
      </c>
      <c r="X8496" t="s">
        <v>85</v>
      </c>
      <c r="Y8496" t="s">
        <v>64</v>
      </c>
      <c r="Z8496" t="s">
        <v>65</v>
      </c>
      <c r="AA8496">
        <v>1160015314</v>
      </c>
      <c r="AB8496" t="s">
        <v>66</v>
      </c>
      <c r="AC8496" t="s">
        <v>67</v>
      </c>
      <c r="AD8496">
        <v>18.610315320000002</v>
      </c>
      <c r="AE8496">
        <v>-68.714019780000001</v>
      </c>
      <c r="AF8496" t="s">
        <v>25230</v>
      </c>
      <c r="AG8496" t="s">
        <v>32</v>
      </c>
      <c r="AH8496" t="s">
        <v>48</v>
      </c>
      <c r="AI8496" t="s">
        <v>87</v>
      </c>
      <c r="AJ8496" t="s">
        <v>1488</v>
      </c>
      <c r="AK8496" t="s">
        <v>235</v>
      </c>
      <c r="AL8496" t="s">
        <v>193</v>
      </c>
      <c r="AM8496" t="s">
        <v>236</v>
      </c>
      <c r="AR8496" t="s">
        <v>91</v>
      </c>
      <c r="AS8496">
        <v>9000128696</v>
      </c>
      <c r="AV8496" t="s">
        <v>75</v>
      </c>
      <c r="AW8496" t="str">
        <f>_xlfn.XLOOKUP(UNIVERSO[[#This Row],[RUTA-LOCALIDAD D&amp;N]],'[1]Cuota Ruta'!E:E,'[1]Cuota Ruta'!G:G)</f>
        <v>Cargar</v>
      </c>
    </row>
    <row r="8497" spans="1:49" x14ac:dyDescent="0.25">
      <c r="A8497" t="s">
        <v>48</v>
      </c>
      <c r="B8497" t="s">
        <v>49</v>
      </c>
      <c r="C8497" t="s">
        <v>50</v>
      </c>
      <c r="D8497" t="s">
        <v>51</v>
      </c>
      <c r="E8497" t="s">
        <v>140</v>
      </c>
      <c r="F8497" t="s">
        <v>141</v>
      </c>
      <c r="G8497">
        <v>9000129330</v>
      </c>
      <c r="H8497">
        <v>129330</v>
      </c>
      <c r="I8497" t="s">
        <v>1851</v>
      </c>
      <c r="J8497" t="s">
        <v>25231</v>
      </c>
      <c r="K8497" t="s">
        <v>144</v>
      </c>
      <c r="L8497" t="s">
        <v>93</v>
      </c>
      <c r="M8497" t="s">
        <v>93</v>
      </c>
      <c r="N8497" t="s">
        <v>604</v>
      </c>
      <c r="O8497" t="s">
        <v>59</v>
      </c>
      <c r="P8497">
        <v>326</v>
      </c>
      <c r="Q8497" t="s">
        <v>1568</v>
      </c>
      <c r="R8497" t="s">
        <v>1568</v>
      </c>
      <c r="S8497" t="s">
        <v>147</v>
      </c>
      <c r="T8497" t="s">
        <v>147</v>
      </c>
      <c r="U8497">
        <v>18.44441986</v>
      </c>
      <c r="V8497">
        <v>-69.646415709999999</v>
      </c>
      <c r="W8497" t="s">
        <v>1569</v>
      </c>
      <c r="X8497" t="s">
        <v>85</v>
      </c>
      <c r="Y8497" t="s">
        <v>64</v>
      </c>
      <c r="Z8497" t="s">
        <v>65</v>
      </c>
      <c r="AA8497">
        <v>1153023233</v>
      </c>
      <c r="AB8497" t="s">
        <v>66</v>
      </c>
      <c r="AC8497" t="s">
        <v>67</v>
      </c>
      <c r="AD8497">
        <v>18.44441986</v>
      </c>
      <c r="AE8497">
        <v>-69.646415709999999</v>
      </c>
      <c r="AF8497" t="s">
        <v>25232</v>
      </c>
      <c r="AG8497" t="s">
        <v>32</v>
      </c>
      <c r="AH8497" t="s">
        <v>48</v>
      </c>
      <c r="AI8497" t="s">
        <v>87</v>
      </c>
      <c r="AJ8497" t="s">
        <v>1488</v>
      </c>
      <c r="AK8497" t="s">
        <v>609</v>
      </c>
      <c r="AL8497" t="s">
        <v>140</v>
      </c>
      <c r="AM8497" t="s">
        <v>610</v>
      </c>
      <c r="AR8497" t="s">
        <v>91</v>
      </c>
      <c r="AS8497">
        <v>9000129330</v>
      </c>
      <c r="AV8497" t="s">
        <v>153</v>
      </c>
      <c r="AW8497" t="str">
        <f>_xlfn.XLOOKUP(UNIVERSO[[#This Row],[RUTA-LOCALIDAD D&amp;N]],'[1]Cuota Ruta'!E:E,'[1]Cuota Ruta'!G:G)</f>
        <v>Cargar</v>
      </c>
    </row>
    <row r="8498" spans="1:49" x14ac:dyDescent="0.25">
      <c r="A8498" t="s">
        <v>48</v>
      </c>
      <c r="B8498" t="s">
        <v>49</v>
      </c>
      <c r="C8498" t="s">
        <v>50</v>
      </c>
      <c r="D8498" t="s">
        <v>124</v>
      </c>
      <c r="E8498" t="s">
        <v>1171</v>
      </c>
      <c r="F8498" t="s">
        <v>126</v>
      </c>
      <c r="G8498">
        <v>9000129790</v>
      </c>
      <c r="H8498">
        <v>129790</v>
      </c>
      <c r="I8498" t="s">
        <v>25233</v>
      </c>
      <c r="J8498" t="s">
        <v>12609</v>
      </c>
      <c r="K8498" t="s">
        <v>129</v>
      </c>
      <c r="L8498" t="s">
        <v>1174</v>
      </c>
      <c r="M8498" t="s">
        <v>25234</v>
      </c>
      <c r="N8498" t="s">
        <v>1174</v>
      </c>
      <c r="O8498" t="s">
        <v>126</v>
      </c>
      <c r="P8498">
        <v>327</v>
      </c>
      <c r="Q8498" t="s">
        <v>2734</v>
      </c>
      <c r="R8498" t="s">
        <v>2734</v>
      </c>
      <c r="S8498" t="s">
        <v>1176</v>
      </c>
      <c r="T8498" t="s">
        <v>1176</v>
      </c>
      <c r="U8498">
        <v>18.193380000000001</v>
      </c>
      <c r="V8498">
        <v>-71.101910000000004</v>
      </c>
      <c r="W8498" t="s">
        <v>2735</v>
      </c>
      <c r="X8498" t="s">
        <v>63</v>
      </c>
      <c r="Y8498" t="s">
        <v>64</v>
      </c>
      <c r="Z8498" t="s">
        <v>65</v>
      </c>
      <c r="AA8498">
        <v>1163014555</v>
      </c>
      <c r="AB8498" t="s">
        <v>66</v>
      </c>
      <c r="AC8498" t="s">
        <v>67</v>
      </c>
      <c r="AD8498">
        <v>18.193380000000001</v>
      </c>
      <c r="AE8498">
        <v>-71.101910000000004</v>
      </c>
      <c r="AF8498" t="s">
        <v>25235</v>
      </c>
      <c r="AG8498" t="s">
        <v>32</v>
      </c>
      <c r="AH8498" t="s">
        <v>48</v>
      </c>
      <c r="AI8498" t="s">
        <v>87</v>
      </c>
      <c r="AJ8498" t="s">
        <v>1488</v>
      </c>
      <c r="AK8498" t="s">
        <v>1179</v>
      </c>
      <c r="AL8498" t="s">
        <v>1171</v>
      </c>
      <c r="AM8498" t="s">
        <v>1180</v>
      </c>
      <c r="AR8498" t="s">
        <v>91</v>
      </c>
      <c r="AS8498">
        <v>9000129790</v>
      </c>
      <c r="AV8498" t="s">
        <v>281</v>
      </c>
      <c r="AW8498" t="str">
        <f>_xlfn.XLOOKUP(UNIVERSO[[#This Row],[RUTA-LOCALIDAD D&amp;N]],'[1]Cuota Ruta'!E:E,'[1]Cuota Ruta'!G:G)</f>
        <v>Cargar</v>
      </c>
    </row>
    <row r="8499" spans="1:49" x14ac:dyDescent="0.25">
      <c r="A8499" t="s">
        <v>48</v>
      </c>
      <c r="B8499" t="s">
        <v>49</v>
      </c>
      <c r="C8499" t="s">
        <v>50</v>
      </c>
      <c r="D8499" t="s">
        <v>51</v>
      </c>
      <c r="E8499" t="s">
        <v>193</v>
      </c>
      <c r="F8499" t="s">
        <v>194</v>
      </c>
      <c r="G8499">
        <v>9000132337</v>
      </c>
      <c r="H8499">
        <v>132337</v>
      </c>
      <c r="I8499" t="s">
        <v>25236</v>
      </c>
      <c r="J8499" t="s">
        <v>25237</v>
      </c>
      <c r="K8499" t="s">
        <v>197</v>
      </c>
      <c r="L8499" t="s">
        <v>180</v>
      </c>
      <c r="M8499" t="s">
        <v>180</v>
      </c>
      <c r="N8499" t="s">
        <v>3333</v>
      </c>
      <c r="O8499" t="s">
        <v>59</v>
      </c>
      <c r="P8499">
        <v>319</v>
      </c>
      <c r="Q8499" t="s">
        <v>2484</v>
      </c>
      <c r="R8499" t="s">
        <v>2484</v>
      </c>
      <c r="S8499" t="s">
        <v>1016</v>
      </c>
      <c r="T8499" t="s">
        <v>1016</v>
      </c>
      <c r="U8499">
        <v>18.599950799999998</v>
      </c>
      <c r="V8499">
        <v>-68.711120600000001</v>
      </c>
      <c r="W8499" t="s">
        <v>2485</v>
      </c>
      <c r="X8499" t="s">
        <v>85</v>
      </c>
      <c r="Y8499" t="s">
        <v>64</v>
      </c>
      <c r="Z8499" t="s">
        <v>65</v>
      </c>
      <c r="AA8499">
        <v>1160015954</v>
      </c>
      <c r="AB8499" t="s">
        <v>116</v>
      </c>
      <c r="AC8499" t="s">
        <v>67</v>
      </c>
      <c r="AD8499">
        <v>18.599947718080589</v>
      </c>
      <c r="AE8499">
        <v>-68.711141137299933</v>
      </c>
      <c r="AF8499" t="s">
        <v>25238</v>
      </c>
      <c r="AG8499" t="s">
        <v>32</v>
      </c>
      <c r="AH8499" t="s">
        <v>48</v>
      </c>
      <c r="AI8499" t="s">
        <v>87</v>
      </c>
      <c r="AJ8499" t="s">
        <v>1488</v>
      </c>
      <c r="AK8499" t="s">
        <v>235</v>
      </c>
      <c r="AL8499" t="s">
        <v>193</v>
      </c>
      <c r="AM8499" t="s">
        <v>236</v>
      </c>
      <c r="AR8499" t="s">
        <v>91</v>
      </c>
      <c r="AS8499">
        <v>9000132337</v>
      </c>
      <c r="AV8499" t="s">
        <v>75</v>
      </c>
      <c r="AW8499" t="str">
        <f>_xlfn.XLOOKUP(UNIVERSO[[#This Row],[RUTA-LOCALIDAD D&amp;N]],'[1]Cuota Ruta'!E:E,'[1]Cuota Ruta'!G:G)</f>
        <v>Cargar</v>
      </c>
    </row>
    <row r="8500" spans="1:49" x14ac:dyDescent="0.25">
      <c r="A8500" t="s">
        <v>48</v>
      </c>
      <c r="B8500" t="s">
        <v>49</v>
      </c>
      <c r="C8500" t="s">
        <v>50</v>
      </c>
      <c r="D8500" t="s">
        <v>124</v>
      </c>
      <c r="E8500" t="s">
        <v>125</v>
      </c>
      <c r="F8500" t="s">
        <v>126</v>
      </c>
      <c r="G8500">
        <v>9000132502</v>
      </c>
      <c r="H8500">
        <v>132502</v>
      </c>
      <c r="I8500" t="s">
        <v>25239</v>
      </c>
      <c r="J8500" t="s">
        <v>25240</v>
      </c>
      <c r="K8500" t="s">
        <v>129</v>
      </c>
      <c r="L8500" t="s">
        <v>130</v>
      </c>
      <c r="M8500" t="s">
        <v>3129</v>
      </c>
      <c r="N8500" t="s">
        <v>132</v>
      </c>
      <c r="O8500" t="s">
        <v>126</v>
      </c>
      <c r="P8500">
        <v>300</v>
      </c>
      <c r="Q8500" t="s">
        <v>133</v>
      </c>
      <c r="R8500" t="s">
        <v>133</v>
      </c>
      <c r="S8500" t="s">
        <v>134</v>
      </c>
      <c r="T8500" t="s">
        <v>134</v>
      </c>
      <c r="U8500">
        <v>18.26624</v>
      </c>
      <c r="V8500">
        <v>-70.321560000000005</v>
      </c>
      <c r="W8500" t="s">
        <v>135</v>
      </c>
      <c r="X8500" t="s">
        <v>63</v>
      </c>
      <c r="Y8500" t="s">
        <v>64</v>
      </c>
      <c r="Z8500" t="s">
        <v>65</v>
      </c>
      <c r="AA8500">
        <v>1163013403</v>
      </c>
      <c r="AB8500" t="s">
        <v>116</v>
      </c>
      <c r="AC8500" t="s">
        <v>67</v>
      </c>
      <c r="AD8500">
        <v>18.266217309999998</v>
      </c>
      <c r="AE8500">
        <v>-70.321596290000002</v>
      </c>
      <c r="AF8500" t="s">
        <v>25241</v>
      </c>
      <c r="AG8500" t="s">
        <v>32</v>
      </c>
      <c r="AH8500" t="s">
        <v>48</v>
      </c>
      <c r="AI8500" t="s">
        <v>87</v>
      </c>
      <c r="AJ8500" t="s">
        <v>1488</v>
      </c>
      <c r="AK8500" t="s">
        <v>137</v>
      </c>
      <c r="AL8500" t="s">
        <v>125</v>
      </c>
      <c r="AM8500" t="s">
        <v>138</v>
      </c>
      <c r="AR8500" t="s">
        <v>91</v>
      </c>
      <c r="AS8500">
        <v>9000132502</v>
      </c>
      <c r="AV8500" t="s">
        <v>75</v>
      </c>
      <c r="AW8500" t="str">
        <f>_xlfn.XLOOKUP(UNIVERSO[[#This Row],[RUTA-LOCALIDAD D&amp;N]],'[1]Cuota Ruta'!E:E,'[1]Cuota Ruta'!G:G)</f>
        <v>Cargar</v>
      </c>
    </row>
    <row r="8501" spans="1:49" x14ac:dyDescent="0.25">
      <c r="A8501" t="s">
        <v>48</v>
      </c>
      <c r="B8501" t="s">
        <v>49</v>
      </c>
      <c r="C8501" t="s">
        <v>50</v>
      </c>
      <c r="D8501" t="s">
        <v>124</v>
      </c>
      <c r="E8501" t="s">
        <v>125</v>
      </c>
      <c r="F8501" t="s">
        <v>126</v>
      </c>
      <c r="G8501">
        <v>9000132558</v>
      </c>
      <c r="H8501">
        <v>132558</v>
      </c>
      <c r="I8501" t="s">
        <v>25242</v>
      </c>
      <c r="J8501" t="s">
        <v>1327</v>
      </c>
      <c r="K8501" t="s">
        <v>129</v>
      </c>
      <c r="L8501" t="s">
        <v>130</v>
      </c>
      <c r="M8501" t="s">
        <v>18806</v>
      </c>
      <c r="N8501" t="s">
        <v>132</v>
      </c>
      <c r="O8501" t="s">
        <v>126</v>
      </c>
      <c r="P8501">
        <v>301</v>
      </c>
      <c r="Q8501" t="s">
        <v>3121</v>
      </c>
      <c r="R8501" t="s">
        <v>3121</v>
      </c>
      <c r="S8501" t="s">
        <v>134</v>
      </c>
      <c r="T8501" t="s">
        <v>134</v>
      </c>
      <c r="U8501">
        <v>18.238822937011701</v>
      </c>
      <c r="V8501">
        <v>-70.448600769042997</v>
      </c>
      <c r="W8501" t="s">
        <v>3122</v>
      </c>
      <c r="X8501" t="s">
        <v>63</v>
      </c>
      <c r="Y8501" t="s">
        <v>64</v>
      </c>
      <c r="Z8501" t="s">
        <v>65</v>
      </c>
      <c r="AA8501">
        <v>1163013419</v>
      </c>
      <c r="AB8501" t="s">
        <v>66</v>
      </c>
      <c r="AC8501" t="s">
        <v>67</v>
      </c>
      <c r="AD8501">
        <v>18.238822937011701</v>
      </c>
      <c r="AE8501">
        <v>-70.448600769042997</v>
      </c>
      <c r="AF8501" t="s">
        <v>25243</v>
      </c>
      <c r="AG8501" t="s">
        <v>32</v>
      </c>
      <c r="AH8501" t="s">
        <v>48</v>
      </c>
      <c r="AI8501" t="s">
        <v>87</v>
      </c>
      <c r="AJ8501" t="s">
        <v>1488</v>
      </c>
      <c r="AK8501" t="s">
        <v>137</v>
      </c>
      <c r="AL8501" t="s">
        <v>125</v>
      </c>
      <c r="AM8501" t="s">
        <v>138</v>
      </c>
      <c r="AR8501" t="s">
        <v>91</v>
      </c>
      <c r="AS8501">
        <v>9000132558</v>
      </c>
      <c r="AV8501" t="s">
        <v>75</v>
      </c>
      <c r="AW8501" t="str">
        <f>_xlfn.XLOOKUP(UNIVERSO[[#This Row],[RUTA-LOCALIDAD D&amp;N]],'[1]Cuota Ruta'!E:E,'[1]Cuota Ruta'!G:G)</f>
        <v>Cargar</v>
      </c>
    </row>
    <row r="8502" spans="1:49" x14ac:dyDescent="0.25">
      <c r="A8502" t="s">
        <v>48</v>
      </c>
      <c r="B8502" t="s">
        <v>49</v>
      </c>
      <c r="C8502" t="s">
        <v>50</v>
      </c>
      <c r="D8502" t="s">
        <v>51</v>
      </c>
      <c r="E8502" t="s">
        <v>140</v>
      </c>
      <c r="F8502" t="s">
        <v>141</v>
      </c>
      <c r="G8502">
        <v>9000132716</v>
      </c>
      <c r="H8502">
        <v>132716</v>
      </c>
      <c r="I8502" t="s">
        <v>8463</v>
      </c>
      <c r="J8502" t="s">
        <v>25244</v>
      </c>
      <c r="K8502" t="s">
        <v>144</v>
      </c>
      <c r="L8502" t="s">
        <v>93</v>
      </c>
      <c r="M8502" t="s">
        <v>93</v>
      </c>
      <c r="N8502" t="s">
        <v>19097</v>
      </c>
      <c r="O8502" t="s">
        <v>59</v>
      </c>
      <c r="P8502">
        <v>318</v>
      </c>
      <c r="Q8502" t="s">
        <v>157</v>
      </c>
      <c r="R8502" t="s">
        <v>157</v>
      </c>
      <c r="S8502" t="s">
        <v>147</v>
      </c>
      <c r="T8502" t="s">
        <v>147</v>
      </c>
      <c r="U8502">
        <v>18.53615761</v>
      </c>
      <c r="V8502">
        <v>-69.82440948</v>
      </c>
      <c r="W8502" t="s">
        <v>158</v>
      </c>
      <c r="X8502" t="s">
        <v>85</v>
      </c>
      <c r="Y8502" t="s">
        <v>64</v>
      </c>
      <c r="Z8502" t="s">
        <v>65</v>
      </c>
      <c r="AA8502">
        <v>1153023656</v>
      </c>
      <c r="AB8502" t="s">
        <v>66</v>
      </c>
      <c r="AC8502" t="s">
        <v>67</v>
      </c>
      <c r="AD8502">
        <v>18.53615761</v>
      </c>
      <c r="AE8502">
        <v>-69.82440948</v>
      </c>
      <c r="AF8502" t="s">
        <v>25245</v>
      </c>
      <c r="AG8502" t="s">
        <v>32</v>
      </c>
      <c r="AH8502" t="s">
        <v>48</v>
      </c>
      <c r="AI8502" t="s">
        <v>87</v>
      </c>
      <c r="AJ8502" t="s">
        <v>1488</v>
      </c>
      <c r="AK8502" t="s">
        <v>150</v>
      </c>
      <c r="AL8502" t="s">
        <v>140</v>
      </c>
      <c r="AM8502" t="s">
        <v>151</v>
      </c>
      <c r="AR8502" t="s">
        <v>91</v>
      </c>
      <c r="AS8502">
        <v>9000132716</v>
      </c>
      <c r="AV8502" t="s">
        <v>153</v>
      </c>
      <c r="AW8502" t="str">
        <f>_xlfn.XLOOKUP(UNIVERSO[[#This Row],[RUTA-LOCALIDAD D&amp;N]],'[1]Cuota Ruta'!E:E,'[1]Cuota Ruta'!G:G)</f>
        <v>Cargar</v>
      </c>
    </row>
    <row r="8503" spans="1:49" x14ac:dyDescent="0.25">
      <c r="A8503" t="s">
        <v>48</v>
      </c>
      <c r="B8503" t="s">
        <v>49</v>
      </c>
      <c r="C8503" t="s">
        <v>50</v>
      </c>
      <c r="D8503" t="s">
        <v>124</v>
      </c>
      <c r="E8503" t="s">
        <v>125</v>
      </c>
      <c r="F8503" t="s">
        <v>126</v>
      </c>
      <c r="G8503">
        <v>9000133551</v>
      </c>
      <c r="H8503">
        <v>133551</v>
      </c>
      <c r="I8503" t="s">
        <v>7317</v>
      </c>
      <c r="J8503" t="s">
        <v>25246</v>
      </c>
      <c r="K8503" t="s">
        <v>129</v>
      </c>
      <c r="L8503" t="s">
        <v>130</v>
      </c>
      <c r="M8503" t="s">
        <v>13990</v>
      </c>
      <c r="N8503" t="s">
        <v>132</v>
      </c>
      <c r="O8503" t="s">
        <v>126</v>
      </c>
      <c r="P8503">
        <v>305</v>
      </c>
      <c r="Q8503" t="s">
        <v>3400</v>
      </c>
      <c r="R8503" t="s">
        <v>3401</v>
      </c>
      <c r="S8503" t="s">
        <v>134</v>
      </c>
      <c r="T8503" t="s">
        <v>134</v>
      </c>
      <c r="U8503">
        <v>18.2475910186768</v>
      </c>
      <c r="V8503">
        <v>-70.425132751464801</v>
      </c>
      <c r="W8503" t="s">
        <v>3402</v>
      </c>
      <c r="X8503" t="s">
        <v>63</v>
      </c>
      <c r="Y8503" t="s">
        <v>64</v>
      </c>
      <c r="Z8503" t="s">
        <v>65</v>
      </c>
      <c r="AA8503">
        <v>1163013671</v>
      </c>
      <c r="AB8503" t="s">
        <v>66</v>
      </c>
      <c r="AC8503" t="s">
        <v>67</v>
      </c>
      <c r="AD8503">
        <v>18.2475910186768</v>
      </c>
      <c r="AE8503">
        <v>-70.425132751464801</v>
      </c>
      <c r="AF8503" t="s">
        <v>25247</v>
      </c>
      <c r="AG8503" t="s">
        <v>32</v>
      </c>
      <c r="AH8503" t="s">
        <v>48</v>
      </c>
      <c r="AI8503" t="s">
        <v>87</v>
      </c>
      <c r="AJ8503" t="s">
        <v>1488</v>
      </c>
      <c r="AK8503" t="s">
        <v>137</v>
      </c>
      <c r="AL8503" t="s">
        <v>125</v>
      </c>
      <c r="AM8503" t="s">
        <v>138</v>
      </c>
      <c r="AR8503" t="s">
        <v>91</v>
      </c>
      <c r="AS8503">
        <v>9000133551</v>
      </c>
      <c r="AV8503" t="s">
        <v>75</v>
      </c>
      <c r="AW8503" t="str">
        <f>_xlfn.XLOOKUP(UNIVERSO[[#This Row],[RUTA-LOCALIDAD D&amp;N]],'[1]Cuota Ruta'!E:E,'[1]Cuota Ruta'!G:G)</f>
        <v>Cargar</v>
      </c>
    </row>
    <row r="8504" spans="1:49" x14ac:dyDescent="0.25">
      <c r="A8504" t="s">
        <v>48</v>
      </c>
      <c r="B8504" t="s">
        <v>49</v>
      </c>
      <c r="C8504" t="s">
        <v>50</v>
      </c>
      <c r="D8504" t="s">
        <v>51</v>
      </c>
      <c r="E8504" t="s">
        <v>338</v>
      </c>
      <c r="F8504" t="s">
        <v>283</v>
      </c>
      <c r="G8504">
        <v>9000133864</v>
      </c>
      <c r="H8504">
        <v>133864</v>
      </c>
      <c r="I8504" t="s">
        <v>25248</v>
      </c>
      <c r="J8504" t="s">
        <v>25249</v>
      </c>
      <c r="K8504" t="s">
        <v>286</v>
      </c>
      <c r="L8504" t="s">
        <v>338</v>
      </c>
      <c r="M8504" t="s">
        <v>338</v>
      </c>
      <c r="N8504" t="s">
        <v>253</v>
      </c>
      <c r="O8504" t="s">
        <v>59</v>
      </c>
      <c r="P8504">
        <v>346</v>
      </c>
      <c r="Q8504" t="s">
        <v>1638</v>
      </c>
      <c r="R8504" t="s">
        <v>1638</v>
      </c>
      <c r="S8504" t="s">
        <v>665</v>
      </c>
      <c r="T8504" t="s">
        <v>665</v>
      </c>
      <c r="U8504">
        <v>19.470715999999999</v>
      </c>
      <c r="V8504">
        <v>-70.707217</v>
      </c>
      <c r="W8504" t="s">
        <v>1639</v>
      </c>
      <c r="X8504" t="s">
        <v>63</v>
      </c>
      <c r="Y8504" t="s">
        <v>64</v>
      </c>
      <c r="Z8504" t="s">
        <v>65</v>
      </c>
      <c r="AA8504">
        <v>1151034741</v>
      </c>
      <c r="AB8504" t="s">
        <v>116</v>
      </c>
      <c r="AC8504" t="s">
        <v>67</v>
      </c>
      <c r="AD8504">
        <v>19.47074666666667</v>
      </c>
      <c r="AE8504">
        <v>-70.707124999999991</v>
      </c>
      <c r="AF8504" t="s">
        <v>25250</v>
      </c>
      <c r="AG8504" t="s">
        <v>32</v>
      </c>
      <c r="AH8504" t="s">
        <v>48</v>
      </c>
      <c r="AI8504" t="s">
        <v>87</v>
      </c>
      <c r="AJ8504" t="s">
        <v>1488</v>
      </c>
      <c r="AK8504" t="s">
        <v>408</v>
      </c>
      <c r="AL8504" t="s">
        <v>338</v>
      </c>
      <c r="AM8504" t="s">
        <v>409</v>
      </c>
      <c r="AR8504" t="s">
        <v>91</v>
      </c>
      <c r="AS8504">
        <v>9000133864</v>
      </c>
      <c r="AV8504" t="s">
        <v>410</v>
      </c>
      <c r="AW8504" t="str">
        <f>_xlfn.XLOOKUP(UNIVERSO[[#This Row],[RUTA-LOCALIDAD D&amp;N]],'[1]Cuota Ruta'!E:E,'[1]Cuota Ruta'!G:G)</f>
        <v>Cargar</v>
      </c>
    </row>
    <row r="8505" spans="1:49" x14ac:dyDescent="0.25">
      <c r="A8505" t="s">
        <v>48</v>
      </c>
      <c r="B8505" t="s">
        <v>49</v>
      </c>
      <c r="C8505" t="s">
        <v>50</v>
      </c>
      <c r="D8505" t="s">
        <v>51</v>
      </c>
      <c r="E8505" t="s">
        <v>338</v>
      </c>
      <c r="F8505" t="s">
        <v>283</v>
      </c>
      <c r="G8505">
        <v>9000134038</v>
      </c>
      <c r="H8505">
        <v>134038</v>
      </c>
      <c r="I8505" t="s">
        <v>13014</v>
      </c>
      <c r="J8505" t="s">
        <v>3851</v>
      </c>
      <c r="K8505" t="s">
        <v>286</v>
      </c>
      <c r="L8505" t="s">
        <v>338</v>
      </c>
      <c r="M8505" t="s">
        <v>338</v>
      </c>
      <c r="N8505" t="s">
        <v>25251</v>
      </c>
      <c r="O8505" t="s">
        <v>59</v>
      </c>
      <c r="P8505">
        <v>344</v>
      </c>
      <c r="Q8505" t="s">
        <v>1607</v>
      </c>
      <c r="R8505" t="s">
        <v>1607</v>
      </c>
      <c r="S8505" t="s">
        <v>343</v>
      </c>
      <c r="T8505" t="s">
        <v>343</v>
      </c>
      <c r="U8505">
        <v>19.397902553924752</v>
      </c>
      <c r="V8505">
        <v>-70.666619827585677</v>
      </c>
      <c r="W8505" t="s">
        <v>1608</v>
      </c>
      <c r="X8505" t="s">
        <v>85</v>
      </c>
      <c r="Y8505" t="s">
        <v>64</v>
      </c>
      <c r="Z8505" t="s">
        <v>65</v>
      </c>
      <c r="AA8505">
        <v>1151034789</v>
      </c>
      <c r="AB8505" t="s">
        <v>66</v>
      </c>
      <c r="AC8505" t="s">
        <v>67</v>
      </c>
      <c r="AD8505">
        <v>19.397902553924752</v>
      </c>
      <c r="AE8505">
        <v>-70.666619827585677</v>
      </c>
      <c r="AF8505" t="s">
        <v>25252</v>
      </c>
      <c r="AG8505" t="s">
        <v>32</v>
      </c>
      <c r="AH8505" t="s">
        <v>48</v>
      </c>
      <c r="AI8505" t="s">
        <v>87</v>
      </c>
      <c r="AJ8505" t="s">
        <v>1488</v>
      </c>
      <c r="AK8505" t="s">
        <v>408</v>
      </c>
      <c r="AL8505" t="s">
        <v>338</v>
      </c>
      <c r="AM8505" t="s">
        <v>409</v>
      </c>
      <c r="AR8505" t="s">
        <v>91</v>
      </c>
      <c r="AS8505">
        <v>9000134038</v>
      </c>
      <c r="AV8505" t="s">
        <v>410</v>
      </c>
      <c r="AW8505" t="str">
        <f>_xlfn.XLOOKUP(UNIVERSO[[#This Row],[RUTA-LOCALIDAD D&amp;N]],'[1]Cuota Ruta'!E:E,'[1]Cuota Ruta'!G:G)</f>
        <v>Cargar</v>
      </c>
    </row>
    <row r="8506" spans="1:49" x14ac:dyDescent="0.25">
      <c r="A8506" t="s">
        <v>48</v>
      </c>
      <c r="B8506" t="s">
        <v>49</v>
      </c>
      <c r="C8506" t="s">
        <v>50</v>
      </c>
      <c r="D8506" t="s">
        <v>124</v>
      </c>
      <c r="E8506" t="s">
        <v>1266</v>
      </c>
      <c r="F8506" t="s">
        <v>126</v>
      </c>
      <c r="G8506">
        <v>9000135256</v>
      </c>
      <c r="H8506">
        <v>135256</v>
      </c>
      <c r="I8506" t="s">
        <v>25253</v>
      </c>
      <c r="J8506" t="s">
        <v>25254</v>
      </c>
      <c r="K8506" t="s">
        <v>129</v>
      </c>
      <c r="L8506" t="s">
        <v>130</v>
      </c>
      <c r="M8506" t="s">
        <v>3120</v>
      </c>
      <c r="N8506" t="s">
        <v>132</v>
      </c>
      <c r="O8506" t="s">
        <v>126</v>
      </c>
      <c r="P8506">
        <v>334</v>
      </c>
      <c r="Q8506" t="s">
        <v>3095</v>
      </c>
      <c r="R8506" t="s">
        <v>3095</v>
      </c>
      <c r="S8506" t="s">
        <v>134</v>
      </c>
      <c r="T8506" t="s">
        <v>134</v>
      </c>
      <c r="U8506">
        <v>18.55031</v>
      </c>
      <c r="V8506">
        <v>-70.510800000000003</v>
      </c>
      <c r="W8506" t="s">
        <v>3096</v>
      </c>
      <c r="X8506" t="s">
        <v>63</v>
      </c>
      <c r="Y8506" t="s">
        <v>64</v>
      </c>
      <c r="Z8506" t="s">
        <v>65</v>
      </c>
      <c r="AA8506">
        <v>1163014003</v>
      </c>
      <c r="AB8506" t="s">
        <v>116</v>
      </c>
      <c r="AC8506" t="s">
        <v>67</v>
      </c>
      <c r="AD8506">
        <v>18.550501820000001</v>
      </c>
      <c r="AE8506">
        <v>-70.51095522</v>
      </c>
      <c r="AF8506" t="s">
        <v>25255</v>
      </c>
      <c r="AG8506" t="s">
        <v>32</v>
      </c>
      <c r="AH8506" t="s">
        <v>48</v>
      </c>
      <c r="AI8506" t="s">
        <v>87</v>
      </c>
      <c r="AJ8506" t="s">
        <v>1488</v>
      </c>
      <c r="AK8506" t="s">
        <v>1273</v>
      </c>
      <c r="AL8506" t="s">
        <v>1266</v>
      </c>
      <c r="AM8506" t="s">
        <v>1274</v>
      </c>
      <c r="AR8506" t="s">
        <v>91</v>
      </c>
      <c r="AS8506">
        <v>9000135256</v>
      </c>
      <c r="AV8506" t="s">
        <v>75</v>
      </c>
      <c r="AW8506" t="str">
        <f>_xlfn.XLOOKUP(UNIVERSO[[#This Row],[RUTA-LOCALIDAD D&amp;N]],'[1]Cuota Ruta'!E:E,'[1]Cuota Ruta'!G:G)</f>
        <v>Cargar</v>
      </c>
    </row>
    <row r="8507" spans="1:49" x14ac:dyDescent="0.25">
      <c r="A8507" t="s">
        <v>48</v>
      </c>
      <c r="B8507" t="s">
        <v>49</v>
      </c>
      <c r="C8507" t="s">
        <v>50</v>
      </c>
      <c r="D8507" t="s">
        <v>51</v>
      </c>
      <c r="E8507" t="s">
        <v>823</v>
      </c>
      <c r="F8507" t="s">
        <v>283</v>
      </c>
      <c r="G8507">
        <v>9000135760</v>
      </c>
      <c r="H8507">
        <v>135760</v>
      </c>
      <c r="I8507" t="s">
        <v>25256</v>
      </c>
      <c r="J8507" t="s">
        <v>25257</v>
      </c>
      <c r="K8507" t="s">
        <v>286</v>
      </c>
      <c r="L8507" t="s">
        <v>826</v>
      </c>
      <c r="M8507" t="s">
        <v>826</v>
      </c>
      <c r="N8507" t="s">
        <v>3752</v>
      </c>
      <c r="O8507" t="s">
        <v>59</v>
      </c>
      <c r="P8507">
        <v>330</v>
      </c>
      <c r="Q8507" t="s">
        <v>2494</v>
      </c>
      <c r="R8507" t="s">
        <v>2494</v>
      </c>
      <c r="S8507" t="s">
        <v>829</v>
      </c>
      <c r="T8507" t="s">
        <v>829</v>
      </c>
      <c r="U8507">
        <v>19.308624999999999</v>
      </c>
      <c r="V8507">
        <v>-70.270751000000004</v>
      </c>
      <c r="W8507" t="s">
        <v>2495</v>
      </c>
      <c r="X8507" t="s">
        <v>85</v>
      </c>
      <c r="Y8507" t="s">
        <v>64</v>
      </c>
      <c r="Z8507" t="s">
        <v>65</v>
      </c>
      <c r="AA8507">
        <v>1154013764</v>
      </c>
      <c r="AB8507" t="s">
        <v>116</v>
      </c>
      <c r="AC8507" t="s">
        <v>67</v>
      </c>
      <c r="AD8507">
        <v>19.308624999999999</v>
      </c>
      <c r="AE8507">
        <v>-70.270745000000005</v>
      </c>
      <c r="AF8507" t="s">
        <v>25258</v>
      </c>
      <c r="AG8507" t="s">
        <v>32</v>
      </c>
      <c r="AH8507" t="s">
        <v>48</v>
      </c>
      <c r="AI8507" t="s">
        <v>87</v>
      </c>
      <c r="AJ8507" t="s">
        <v>1488</v>
      </c>
      <c r="AR8507" t="s">
        <v>91</v>
      </c>
      <c r="AS8507">
        <v>9000135760</v>
      </c>
      <c r="AW8507" t="str">
        <f>_xlfn.XLOOKUP(UNIVERSO[[#This Row],[RUTA-LOCALIDAD D&amp;N]],'[1]Cuota Ruta'!E:E,'[1]Cuota Ruta'!G:G)</f>
        <v>Cargar</v>
      </c>
    </row>
    <row r="8508" spans="1:49" x14ac:dyDescent="0.25">
      <c r="A8508" t="s">
        <v>48</v>
      </c>
      <c r="B8508" t="s">
        <v>49</v>
      </c>
      <c r="C8508" t="s">
        <v>50</v>
      </c>
      <c r="D8508" t="s">
        <v>51</v>
      </c>
      <c r="E8508" t="s">
        <v>823</v>
      </c>
      <c r="F8508" t="s">
        <v>283</v>
      </c>
      <c r="G8508">
        <v>9000135953</v>
      </c>
      <c r="H8508">
        <v>135953</v>
      </c>
      <c r="I8508" t="s">
        <v>25259</v>
      </c>
      <c r="J8508" t="s">
        <v>14511</v>
      </c>
      <c r="K8508" t="s">
        <v>286</v>
      </c>
      <c r="L8508" t="s">
        <v>403</v>
      </c>
      <c r="M8508" t="s">
        <v>403</v>
      </c>
      <c r="N8508" t="s">
        <v>25260</v>
      </c>
      <c r="O8508" t="s">
        <v>59</v>
      </c>
      <c r="P8508">
        <v>338</v>
      </c>
      <c r="Q8508" t="s">
        <v>856</v>
      </c>
      <c r="R8508" t="s">
        <v>856</v>
      </c>
      <c r="S8508" t="s">
        <v>840</v>
      </c>
      <c r="T8508" t="s">
        <v>840</v>
      </c>
      <c r="U8508">
        <v>19.134980200000001</v>
      </c>
      <c r="V8508">
        <v>-70.378015300000001</v>
      </c>
      <c r="W8508" t="s">
        <v>857</v>
      </c>
      <c r="X8508" t="s">
        <v>63</v>
      </c>
      <c r="Y8508" t="s">
        <v>64</v>
      </c>
      <c r="Z8508" t="s">
        <v>99</v>
      </c>
      <c r="AA8508">
        <v>1154013782</v>
      </c>
      <c r="AB8508" t="s">
        <v>116</v>
      </c>
      <c r="AC8508" t="s">
        <v>67</v>
      </c>
      <c r="AD8508">
        <v>19.134969000000002</v>
      </c>
      <c r="AE8508">
        <v>-70.378008100000002</v>
      </c>
      <c r="AF8508" t="s">
        <v>25261</v>
      </c>
      <c r="AG8508" t="s">
        <v>32</v>
      </c>
      <c r="AH8508" t="s">
        <v>48</v>
      </c>
      <c r="AI8508" t="s">
        <v>87</v>
      </c>
      <c r="AJ8508" t="s">
        <v>1488</v>
      </c>
      <c r="AR8508" t="s">
        <v>91</v>
      </c>
      <c r="AS8508">
        <v>9000135953</v>
      </c>
      <c r="AW8508" t="str">
        <f>_xlfn.XLOOKUP(UNIVERSO[[#This Row],[RUTA-LOCALIDAD D&amp;N]],'[1]Cuota Ruta'!E:E,'[1]Cuota Ruta'!G:G)</f>
        <v>Cargar</v>
      </c>
    </row>
    <row r="8509" spans="1:49" x14ac:dyDescent="0.25">
      <c r="A8509" t="s">
        <v>48</v>
      </c>
      <c r="B8509" t="s">
        <v>49</v>
      </c>
      <c r="C8509" t="s">
        <v>50</v>
      </c>
      <c r="D8509" t="s">
        <v>51</v>
      </c>
      <c r="E8509" t="s">
        <v>193</v>
      </c>
      <c r="F8509" t="s">
        <v>194</v>
      </c>
      <c r="G8509">
        <v>9000135973</v>
      </c>
      <c r="H8509">
        <v>135973</v>
      </c>
      <c r="I8509" t="s">
        <v>25262</v>
      </c>
      <c r="J8509" t="s">
        <v>25263</v>
      </c>
      <c r="K8509" t="s">
        <v>197</v>
      </c>
      <c r="L8509" t="s">
        <v>180</v>
      </c>
      <c r="M8509" t="s">
        <v>180</v>
      </c>
      <c r="N8509" t="s">
        <v>2891</v>
      </c>
      <c r="O8509" t="s">
        <v>59</v>
      </c>
      <c r="P8509">
        <v>321</v>
      </c>
      <c r="Q8509" t="s">
        <v>2499</v>
      </c>
      <c r="R8509" t="s">
        <v>2499</v>
      </c>
      <c r="S8509" t="s">
        <v>1016</v>
      </c>
      <c r="T8509" t="s">
        <v>1016</v>
      </c>
      <c r="U8509">
        <v>18.590089800000001</v>
      </c>
      <c r="V8509">
        <v>-68.709129300000001</v>
      </c>
      <c r="W8509" t="s">
        <v>2500</v>
      </c>
      <c r="X8509" t="s">
        <v>85</v>
      </c>
      <c r="Y8509" t="s">
        <v>64</v>
      </c>
      <c r="Z8509" t="s">
        <v>65</v>
      </c>
      <c r="AA8509">
        <v>1160016556</v>
      </c>
      <c r="AB8509" t="s">
        <v>116</v>
      </c>
      <c r="AC8509" t="s">
        <v>67</v>
      </c>
      <c r="AD8509">
        <v>18.5900053558194</v>
      </c>
      <c r="AE8509">
        <v>-68.708872593418022</v>
      </c>
      <c r="AF8509" t="s">
        <v>25264</v>
      </c>
      <c r="AG8509" t="s">
        <v>32</v>
      </c>
      <c r="AH8509" t="s">
        <v>48</v>
      </c>
      <c r="AI8509" t="s">
        <v>87</v>
      </c>
      <c r="AJ8509" t="s">
        <v>1488</v>
      </c>
      <c r="AK8509" t="s">
        <v>235</v>
      </c>
      <c r="AL8509" t="s">
        <v>193</v>
      </c>
      <c r="AM8509" t="s">
        <v>236</v>
      </c>
      <c r="AR8509" t="s">
        <v>91</v>
      </c>
      <c r="AS8509">
        <v>9000135973</v>
      </c>
      <c r="AV8509" t="s">
        <v>75</v>
      </c>
      <c r="AW8509" t="str">
        <f>_xlfn.XLOOKUP(UNIVERSO[[#This Row],[RUTA-LOCALIDAD D&amp;N]],'[1]Cuota Ruta'!E:E,'[1]Cuota Ruta'!G:G)</f>
        <v>Cargar</v>
      </c>
    </row>
    <row r="8510" spans="1:49" x14ac:dyDescent="0.25">
      <c r="A8510" t="s">
        <v>48</v>
      </c>
      <c r="B8510" t="s">
        <v>49</v>
      </c>
      <c r="C8510" t="s">
        <v>50</v>
      </c>
      <c r="D8510" t="s">
        <v>268</v>
      </c>
      <c r="E8510" t="s">
        <v>1196</v>
      </c>
      <c r="F8510" t="s">
        <v>126</v>
      </c>
      <c r="G8510">
        <v>9000137148</v>
      </c>
      <c r="H8510">
        <v>137148</v>
      </c>
      <c r="I8510" t="s">
        <v>25265</v>
      </c>
      <c r="J8510" t="s">
        <v>25266</v>
      </c>
      <c r="K8510" t="s">
        <v>129</v>
      </c>
      <c r="L8510" t="s">
        <v>1199</v>
      </c>
      <c r="M8510" t="s">
        <v>14759</v>
      </c>
      <c r="N8510" t="s">
        <v>1199</v>
      </c>
      <c r="O8510" t="s">
        <v>126</v>
      </c>
      <c r="P8510">
        <v>331</v>
      </c>
      <c r="Q8510" t="s">
        <v>2886</v>
      </c>
      <c r="R8510" t="s">
        <v>2886</v>
      </c>
      <c r="S8510" t="s">
        <v>1201</v>
      </c>
      <c r="T8510" t="s">
        <v>1201</v>
      </c>
      <c r="U8510">
        <v>18.44698</v>
      </c>
      <c r="V8510">
        <v>-70.738489999999999</v>
      </c>
      <c r="W8510" t="s">
        <v>2887</v>
      </c>
      <c r="X8510" t="s">
        <v>63</v>
      </c>
      <c r="Y8510" t="s">
        <v>64</v>
      </c>
      <c r="Z8510" t="s">
        <v>65</v>
      </c>
      <c r="AA8510">
        <v>1163015996</v>
      </c>
      <c r="AB8510" t="s">
        <v>116</v>
      </c>
      <c r="AC8510" t="s">
        <v>67</v>
      </c>
      <c r="AD8510">
        <v>18.447021800000002</v>
      </c>
      <c r="AE8510">
        <v>-70.738483279999997</v>
      </c>
      <c r="AF8510" t="s">
        <v>25267</v>
      </c>
      <c r="AG8510" t="s">
        <v>32</v>
      </c>
      <c r="AH8510" t="s">
        <v>48</v>
      </c>
      <c r="AI8510" t="s">
        <v>87</v>
      </c>
      <c r="AJ8510" t="s">
        <v>1488</v>
      </c>
      <c r="AK8510" t="s">
        <v>1204</v>
      </c>
      <c r="AL8510" t="s">
        <v>1196</v>
      </c>
      <c r="AM8510" t="s">
        <v>1205</v>
      </c>
      <c r="AR8510" t="s">
        <v>91</v>
      </c>
      <c r="AS8510">
        <v>9000137148</v>
      </c>
      <c r="AV8510" t="s">
        <v>281</v>
      </c>
      <c r="AW8510" t="str">
        <f>_xlfn.XLOOKUP(UNIVERSO[[#This Row],[RUTA-LOCALIDAD D&amp;N]],'[1]Cuota Ruta'!E:E,'[1]Cuota Ruta'!G:G)</f>
        <v>Cargar</v>
      </c>
    </row>
    <row r="8511" spans="1:49" x14ac:dyDescent="0.25">
      <c r="A8511" t="s">
        <v>48</v>
      </c>
      <c r="B8511" t="s">
        <v>49</v>
      </c>
      <c r="C8511" t="s">
        <v>50</v>
      </c>
      <c r="D8511" t="s">
        <v>124</v>
      </c>
      <c r="E8511" t="s">
        <v>125</v>
      </c>
      <c r="F8511" t="s">
        <v>126</v>
      </c>
      <c r="G8511">
        <v>9000137444</v>
      </c>
      <c r="H8511">
        <v>137444</v>
      </c>
      <c r="I8511" t="s">
        <v>25268</v>
      </c>
      <c r="J8511" t="s">
        <v>25269</v>
      </c>
      <c r="K8511" t="s">
        <v>129</v>
      </c>
      <c r="L8511" t="s">
        <v>130</v>
      </c>
      <c r="M8511" t="s">
        <v>3619</v>
      </c>
      <c r="N8511" t="s">
        <v>132</v>
      </c>
      <c r="O8511" t="s">
        <v>126</v>
      </c>
      <c r="P8511">
        <v>329</v>
      </c>
      <c r="Q8511" t="s">
        <v>3130</v>
      </c>
      <c r="R8511" t="s">
        <v>3130</v>
      </c>
      <c r="S8511" t="s">
        <v>134</v>
      </c>
      <c r="T8511" t="s">
        <v>134</v>
      </c>
      <c r="U8511">
        <v>18.285430000000002</v>
      </c>
      <c r="V8511">
        <v>-70.322400000000002</v>
      </c>
      <c r="W8511" t="s">
        <v>3131</v>
      </c>
      <c r="X8511" t="s">
        <v>63</v>
      </c>
      <c r="Y8511" t="s">
        <v>64</v>
      </c>
      <c r="Z8511" t="s">
        <v>65</v>
      </c>
      <c r="AA8511">
        <v>1163016005</v>
      </c>
      <c r="AB8511" t="s">
        <v>66</v>
      </c>
      <c r="AC8511" t="s">
        <v>67</v>
      </c>
      <c r="AD8511">
        <v>18.285430000000002</v>
      </c>
      <c r="AE8511">
        <v>-70.322400000000002</v>
      </c>
      <c r="AF8511" t="s">
        <v>25270</v>
      </c>
      <c r="AG8511" t="s">
        <v>32</v>
      </c>
      <c r="AH8511" t="s">
        <v>48</v>
      </c>
      <c r="AI8511" t="s">
        <v>87</v>
      </c>
      <c r="AJ8511" t="s">
        <v>1488</v>
      </c>
      <c r="AK8511" t="s">
        <v>137</v>
      </c>
      <c r="AL8511" t="s">
        <v>125</v>
      </c>
      <c r="AM8511" t="s">
        <v>138</v>
      </c>
      <c r="AR8511" t="s">
        <v>91</v>
      </c>
      <c r="AS8511">
        <v>9000137444</v>
      </c>
      <c r="AV8511" t="s">
        <v>75</v>
      </c>
      <c r="AW8511" t="str">
        <f>_xlfn.XLOOKUP(UNIVERSO[[#This Row],[RUTA-LOCALIDAD D&amp;N]],'[1]Cuota Ruta'!E:E,'[1]Cuota Ruta'!G:G)</f>
        <v>Cargar</v>
      </c>
    </row>
    <row r="8512" spans="1:49" x14ac:dyDescent="0.25">
      <c r="A8512" t="s">
        <v>48</v>
      </c>
      <c r="B8512" t="s">
        <v>49</v>
      </c>
      <c r="C8512" t="s">
        <v>50</v>
      </c>
      <c r="D8512" t="s">
        <v>268</v>
      </c>
      <c r="E8512" t="s">
        <v>269</v>
      </c>
      <c r="F8512" t="s">
        <v>126</v>
      </c>
      <c r="G8512">
        <v>9000138469</v>
      </c>
      <c r="H8512">
        <v>138469</v>
      </c>
      <c r="I8512" t="s">
        <v>2254</v>
      </c>
      <c r="J8512" t="s">
        <v>25271</v>
      </c>
      <c r="K8512" t="s">
        <v>129</v>
      </c>
      <c r="L8512" t="s">
        <v>272</v>
      </c>
      <c r="M8512" t="s">
        <v>273</v>
      </c>
      <c r="N8512" t="s">
        <v>273</v>
      </c>
      <c r="O8512" t="s">
        <v>126</v>
      </c>
      <c r="P8512">
        <v>319</v>
      </c>
      <c r="Q8512" t="s">
        <v>2843</v>
      </c>
      <c r="R8512" t="s">
        <v>2843</v>
      </c>
      <c r="S8512" t="s">
        <v>275</v>
      </c>
      <c r="T8512" t="s">
        <v>275</v>
      </c>
      <c r="U8512">
        <v>18.797796250000001</v>
      </c>
      <c r="V8512">
        <v>-71.236236570000003</v>
      </c>
      <c r="W8512" t="s">
        <v>2844</v>
      </c>
      <c r="X8512" t="s">
        <v>63</v>
      </c>
      <c r="Y8512" t="s">
        <v>64</v>
      </c>
      <c r="Z8512" t="s">
        <v>65</v>
      </c>
      <c r="AA8512">
        <v>1163016091</v>
      </c>
      <c r="AB8512" t="s">
        <v>66</v>
      </c>
      <c r="AC8512" t="s">
        <v>67</v>
      </c>
      <c r="AD8512">
        <v>18.797796250000001</v>
      </c>
      <c r="AE8512">
        <v>-71.236236570000003</v>
      </c>
      <c r="AF8512" t="s">
        <v>25272</v>
      </c>
      <c r="AG8512" t="s">
        <v>32</v>
      </c>
      <c r="AH8512" t="s">
        <v>48</v>
      </c>
      <c r="AI8512" t="s">
        <v>87</v>
      </c>
      <c r="AJ8512" t="s">
        <v>1488</v>
      </c>
      <c r="AK8512" t="s">
        <v>278</v>
      </c>
      <c r="AL8512" t="s">
        <v>269</v>
      </c>
      <c r="AM8512" t="s">
        <v>279</v>
      </c>
      <c r="AR8512" t="s">
        <v>91</v>
      </c>
      <c r="AS8512">
        <v>9000138469</v>
      </c>
      <c r="AV8512" t="s">
        <v>281</v>
      </c>
      <c r="AW8512" t="str">
        <f>_xlfn.XLOOKUP(UNIVERSO[[#This Row],[RUTA-LOCALIDAD D&amp;N]],'[1]Cuota Ruta'!E:E,'[1]Cuota Ruta'!G:G)</f>
        <v>Cargar</v>
      </c>
    </row>
    <row r="8513" spans="1:49" x14ac:dyDescent="0.25">
      <c r="A8513" t="s">
        <v>48</v>
      </c>
      <c r="B8513" t="s">
        <v>49</v>
      </c>
      <c r="C8513" t="s">
        <v>50</v>
      </c>
      <c r="D8513" t="s">
        <v>51</v>
      </c>
      <c r="E8513" t="s">
        <v>140</v>
      </c>
      <c r="F8513" t="s">
        <v>141</v>
      </c>
      <c r="G8513">
        <v>9000139062</v>
      </c>
      <c r="H8513">
        <v>139062</v>
      </c>
      <c r="I8513" t="s">
        <v>11355</v>
      </c>
      <c r="J8513" t="s">
        <v>25273</v>
      </c>
      <c r="K8513" t="s">
        <v>144</v>
      </c>
      <c r="L8513" t="s">
        <v>93</v>
      </c>
      <c r="M8513" t="s">
        <v>93</v>
      </c>
      <c r="N8513" t="s">
        <v>1998</v>
      </c>
      <c r="O8513" t="s">
        <v>59</v>
      </c>
      <c r="P8513">
        <v>365</v>
      </c>
      <c r="Q8513" t="s">
        <v>1576</v>
      </c>
      <c r="R8513" t="s">
        <v>1576</v>
      </c>
      <c r="S8513" t="s">
        <v>147</v>
      </c>
      <c r="T8513" t="s">
        <v>147</v>
      </c>
      <c r="U8513">
        <v>18.455949780000001</v>
      </c>
      <c r="V8513">
        <v>-69.695243840000003</v>
      </c>
      <c r="W8513" t="s">
        <v>1577</v>
      </c>
      <c r="X8513" t="s">
        <v>85</v>
      </c>
      <c r="Y8513" t="s">
        <v>64</v>
      </c>
      <c r="Z8513" t="s">
        <v>65</v>
      </c>
      <c r="AA8513">
        <v>1153024449</v>
      </c>
      <c r="AB8513" t="s">
        <v>116</v>
      </c>
      <c r="AC8513" t="s">
        <v>67</v>
      </c>
      <c r="AD8513">
        <v>18.455579400000001</v>
      </c>
      <c r="AE8513">
        <v>-69.695286800000005</v>
      </c>
      <c r="AF8513" t="s">
        <v>25274</v>
      </c>
      <c r="AG8513" t="s">
        <v>32</v>
      </c>
      <c r="AH8513" t="s">
        <v>48</v>
      </c>
      <c r="AI8513" t="s">
        <v>87</v>
      </c>
      <c r="AJ8513" t="s">
        <v>1488</v>
      </c>
      <c r="AK8513" t="s">
        <v>609</v>
      </c>
      <c r="AL8513" t="s">
        <v>140</v>
      </c>
      <c r="AM8513" t="s">
        <v>610</v>
      </c>
      <c r="AR8513" t="s">
        <v>91</v>
      </c>
      <c r="AS8513">
        <v>9000139062</v>
      </c>
      <c r="AV8513" t="s">
        <v>153</v>
      </c>
      <c r="AW8513" t="str">
        <f>_xlfn.XLOOKUP(UNIVERSO[[#This Row],[RUTA-LOCALIDAD D&amp;N]],'[1]Cuota Ruta'!E:E,'[1]Cuota Ruta'!G:G)</f>
        <v>Cargar</v>
      </c>
    </row>
    <row r="8514" spans="1:49" x14ac:dyDescent="0.25">
      <c r="A8514" t="s">
        <v>48</v>
      </c>
      <c r="B8514" t="s">
        <v>49</v>
      </c>
      <c r="C8514" t="s">
        <v>50</v>
      </c>
      <c r="D8514" t="s">
        <v>268</v>
      </c>
      <c r="E8514" t="s">
        <v>269</v>
      </c>
      <c r="F8514" t="s">
        <v>126</v>
      </c>
      <c r="G8514">
        <v>9000139318</v>
      </c>
      <c r="H8514">
        <v>139318</v>
      </c>
      <c r="I8514" t="s">
        <v>25275</v>
      </c>
      <c r="J8514" t="s">
        <v>25276</v>
      </c>
      <c r="K8514" t="s">
        <v>129</v>
      </c>
      <c r="L8514" t="s">
        <v>272</v>
      </c>
      <c r="M8514" t="s">
        <v>25277</v>
      </c>
      <c r="N8514" t="s">
        <v>273</v>
      </c>
      <c r="O8514" t="s">
        <v>126</v>
      </c>
      <c r="P8514">
        <v>315</v>
      </c>
      <c r="Q8514" t="s">
        <v>2829</v>
      </c>
      <c r="R8514" t="s">
        <v>2829</v>
      </c>
      <c r="S8514" t="s">
        <v>275</v>
      </c>
      <c r="T8514" t="s">
        <v>275</v>
      </c>
      <c r="U8514">
        <v>18.887809749999999</v>
      </c>
      <c r="V8514">
        <v>-71.585479739999997</v>
      </c>
      <c r="W8514" t="s">
        <v>2830</v>
      </c>
      <c r="X8514" t="s">
        <v>63</v>
      </c>
      <c r="Y8514" t="s">
        <v>64</v>
      </c>
      <c r="Z8514" t="s">
        <v>65</v>
      </c>
      <c r="AA8514">
        <v>1163016159</v>
      </c>
      <c r="AB8514" t="s">
        <v>66</v>
      </c>
      <c r="AC8514" t="s">
        <v>67</v>
      </c>
      <c r="AD8514">
        <v>18.887809749999999</v>
      </c>
      <c r="AE8514">
        <v>-71.585479739999997</v>
      </c>
      <c r="AF8514" t="s">
        <v>25278</v>
      </c>
      <c r="AG8514" t="s">
        <v>32</v>
      </c>
      <c r="AH8514" t="s">
        <v>48</v>
      </c>
      <c r="AI8514" t="s">
        <v>87</v>
      </c>
      <c r="AJ8514" t="s">
        <v>1488</v>
      </c>
      <c r="AK8514" t="s">
        <v>278</v>
      </c>
      <c r="AL8514" t="s">
        <v>269</v>
      </c>
      <c r="AM8514" t="s">
        <v>279</v>
      </c>
      <c r="AR8514" t="s">
        <v>91</v>
      </c>
      <c r="AS8514">
        <v>9000139318</v>
      </c>
      <c r="AV8514" t="s">
        <v>281</v>
      </c>
      <c r="AW8514" t="str">
        <f>_xlfn.XLOOKUP(UNIVERSO[[#This Row],[RUTA-LOCALIDAD D&amp;N]],'[1]Cuota Ruta'!E:E,'[1]Cuota Ruta'!G:G)</f>
        <v>Cargar</v>
      </c>
    </row>
    <row r="8515" spans="1:49" x14ac:dyDescent="0.25">
      <c r="A8515" t="s">
        <v>48</v>
      </c>
      <c r="B8515" t="s">
        <v>49</v>
      </c>
      <c r="C8515" t="s">
        <v>50</v>
      </c>
      <c r="D8515" t="s">
        <v>51</v>
      </c>
      <c r="E8515" t="s">
        <v>193</v>
      </c>
      <c r="F8515" t="s">
        <v>194</v>
      </c>
      <c r="G8515">
        <v>9000140529</v>
      </c>
      <c r="H8515">
        <v>140529</v>
      </c>
      <c r="I8515" t="s">
        <v>25279</v>
      </c>
      <c r="J8515" t="s">
        <v>25280</v>
      </c>
      <c r="K8515" t="s">
        <v>197</v>
      </c>
      <c r="L8515" t="s">
        <v>180</v>
      </c>
      <c r="M8515" t="s">
        <v>180</v>
      </c>
      <c r="N8515" t="s">
        <v>3211</v>
      </c>
      <c r="O8515" t="s">
        <v>59</v>
      </c>
      <c r="P8515">
        <v>317</v>
      </c>
      <c r="Q8515" t="s">
        <v>2469</v>
      </c>
      <c r="R8515" t="s">
        <v>2469</v>
      </c>
      <c r="S8515" t="s">
        <v>1016</v>
      </c>
      <c r="T8515" t="s">
        <v>1016</v>
      </c>
      <c r="U8515">
        <v>18.620016100000001</v>
      </c>
      <c r="V8515">
        <v>-68.718368499999997</v>
      </c>
      <c r="W8515" t="s">
        <v>2470</v>
      </c>
      <c r="X8515" t="s">
        <v>63</v>
      </c>
      <c r="Y8515" t="s">
        <v>64</v>
      </c>
      <c r="Z8515" t="s">
        <v>99</v>
      </c>
      <c r="AA8515">
        <v>1160017248</v>
      </c>
      <c r="AB8515" t="s">
        <v>116</v>
      </c>
      <c r="AC8515" t="s">
        <v>67</v>
      </c>
      <c r="AD8515">
        <v>18.61977412926721</v>
      </c>
      <c r="AE8515">
        <v>-68.718376028875909</v>
      </c>
      <c r="AF8515" t="s">
        <v>25281</v>
      </c>
      <c r="AG8515" t="s">
        <v>32</v>
      </c>
      <c r="AH8515" t="s">
        <v>48</v>
      </c>
      <c r="AI8515" t="s">
        <v>87</v>
      </c>
      <c r="AJ8515" t="s">
        <v>1488</v>
      </c>
      <c r="AK8515" t="s">
        <v>235</v>
      </c>
      <c r="AL8515" t="s">
        <v>193</v>
      </c>
      <c r="AM8515" t="s">
        <v>236</v>
      </c>
      <c r="AR8515" t="s">
        <v>91</v>
      </c>
      <c r="AS8515">
        <v>9000140529</v>
      </c>
      <c r="AV8515" t="s">
        <v>75</v>
      </c>
      <c r="AW8515" t="str">
        <f>_xlfn.XLOOKUP(UNIVERSO[[#This Row],[RUTA-LOCALIDAD D&amp;N]],'[1]Cuota Ruta'!E:E,'[1]Cuota Ruta'!G:G)</f>
        <v>Cargar</v>
      </c>
    </row>
    <row r="8516" spans="1:49" x14ac:dyDescent="0.25">
      <c r="A8516" t="s">
        <v>48</v>
      </c>
      <c r="B8516" t="s">
        <v>49</v>
      </c>
      <c r="C8516" t="s">
        <v>50</v>
      </c>
      <c r="D8516" t="s">
        <v>124</v>
      </c>
      <c r="E8516" t="s">
        <v>1171</v>
      </c>
      <c r="F8516" t="s">
        <v>126</v>
      </c>
      <c r="G8516">
        <v>9000140710</v>
      </c>
      <c r="H8516">
        <v>140710</v>
      </c>
      <c r="I8516" t="s">
        <v>25282</v>
      </c>
      <c r="J8516" t="s">
        <v>25283</v>
      </c>
      <c r="K8516" t="s">
        <v>129</v>
      </c>
      <c r="L8516" t="s">
        <v>1174</v>
      </c>
      <c r="M8516" t="s">
        <v>16752</v>
      </c>
      <c r="N8516" t="s">
        <v>1174</v>
      </c>
      <c r="O8516" t="s">
        <v>126</v>
      </c>
      <c r="P8516">
        <v>325</v>
      </c>
      <c r="Q8516" t="s">
        <v>3297</v>
      </c>
      <c r="R8516" t="s">
        <v>3297</v>
      </c>
      <c r="S8516" t="s">
        <v>1176</v>
      </c>
      <c r="T8516" t="s">
        <v>1176</v>
      </c>
      <c r="U8516">
        <v>18.226497649999999</v>
      </c>
      <c r="V8516">
        <v>-71.100730900000002</v>
      </c>
      <c r="W8516" t="s">
        <v>3298</v>
      </c>
      <c r="X8516" t="s">
        <v>63</v>
      </c>
      <c r="Y8516" t="s">
        <v>64</v>
      </c>
      <c r="Z8516" t="s">
        <v>65</v>
      </c>
      <c r="AA8516">
        <v>1163016258</v>
      </c>
      <c r="AB8516" t="s">
        <v>66</v>
      </c>
      <c r="AC8516" t="s">
        <v>67</v>
      </c>
      <c r="AD8516">
        <v>18.226497649999999</v>
      </c>
      <c r="AE8516">
        <v>-71.100730900000002</v>
      </c>
      <c r="AF8516" t="s">
        <v>25284</v>
      </c>
      <c r="AG8516" t="s">
        <v>32</v>
      </c>
      <c r="AH8516" t="s">
        <v>48</v>
      </c>
      <c r="AI8516" t="s">
        <v>87</v>
      </c>
      <c r="AJ8516" t="s">
        <v>1488</v>
      </c>
      <c r="AK8516" t="s">
        <v>1179</v>
      </c>
      <c r="AL8516" t="s">
        <v>1171</v>
      </c>
      <c r="AM8516" t="s">
        <v>1180</v>
      </c>
      <c r="AR8516" t="s">
        <v>91</v>
      </c>
      <c r="AS8516">
        <v>9000140710</v>
      </c>
      <c r="AV8516" t="s">
        <v>281</v>
      </c>
      <c r="AW8516" t="str">
        <f>_xlfn.XLOOKUP(UNIVERSO[[#This Row],[RUTA-LOCALIDAD D&amp;N]],'[1]Cuota Ruta'!E:E,'[1]Cuota Ruta'!G:G)</f>
        <v>Cargar</v>
      </c>
    </row>
    <row r="8517" spans="1:49" x14ac:dyDescent="0.25">
      <c r="A8517" t="s">
        <v>48</v>
      </c>
      <c r="B8517" t="s">
        <v>49</v>
      </c>
      <c r="C8517" t="s">
        <v>50</v>
      </c>
      <c r="D8517" t="s">
        <v>51</v>
      </c>
      <c r="E8517" t="s">
        <v>257</v>
      </c>
      <c r="F8517" t="s">
        <v>194</v>
      </c>
      <c r="G8517">
        <v>9000141241</v>
      </c>
      <c r="H8517">
        <v>141241</v>
      </c>
      <c r="I8517" t="s">
        <v>25285</v>
      </c>
      <c r="J8517" t="s">
        <v>25286</v>
      </c>
      <c r="K8517" t="s">
        <v>197</v>
      </c>
      <c r="L8517" t="s">
        <v>301</v>
      </c>
      <c r="M8517" t="s">
        <v>301</v>
      </c>
      <c r="N8517" t="s">
        <v>25088</v>
      </c>
      <c r="O8517" t="s">
        <v>59</v>
      </c>
      <c r="P8517">
        <v>303</v>
      </c>
      <c r="Q8517" t="s">
        <v>2139</v>
      </c>
      <c r="R8517" t="s">
        <v>2139</v>
      </c>
      <c r="S8517" t="s">
        <v>304</v>
      </c>
      <c r="T8517" t="s">
        <v>304</v>
      </c>
      <c r="U8517">
        <v>19.531549999999999</v>
      </c>
      <c r="V8517">
        <v>-69.967039999999997</v>
      </c>
      <c r="W8517" t="s">
        <v>2140</v>
      </c>
      <c r="X8517" t="s">
        <v>85</v>
      </c>
      <c r="Y8517" t="s">
        <v>64</v>
      </c>
      <c r="Z8517" t="s">
        <v>65</v>
      </c>
      <c r="AA8517">
        <v>1152010488</v>
      </c>
      <c r="AB8517" t="s">
        <v>66</v>
      </c>
      <c r="AC8517" t="s">
        <v>67</v>
      </c>
      <c r="AD8517">
        <v>19.531549999999999</v>
      </c>
      <c r="AE8517">
        <v>-69.967039999999997</v>
      </c>
      <c r="AF8517" t="s">
        <v>25287</v>
      </c>
      <c r="AG8517" t="s">
        <v>32</v>
      </c>
      <c r="AH8517" t="s">
        <v>48</v>
      </c>
      <c r="AI8517" t="s">
        <v>87</v>
      </c>
      <c r="AJ8517" t="s">
        <v>1488</v>
      </c>
      <c r="AK8517" t="s">
        <v>265</v>
      </c>
      <c r="AL8517" t="s">
        <v>257</v>
      </c>
      <c r="AM8517" t="s">
        <v>266</v>
      </c>
      <c r="AR8517" t="s">
        <v>91</v>
      </c>
      <c r="AS8517">
        <v>9000141241</v>
      </c>
      <c r="AV8517" t="s">
        <v>267</v>
      </c>
      <c r="AW8517" t="str">
        <f>_xlfn.XLOOKUP(UNIVERSO[[#This Row],[RUTA-LOCALIDAD D&amp;N]],'[1]Cuota Ruta'!E:E,'[1]Cuota Ruta'!G:G)</f>
        <v>Cargar</v>
      </c>
    </row>
    <row r="8518" spans="1:49" x14ac:dyDescent="0.25">
      <c r="A8518" t="s">
        <v>48</v>
      </c>
      <c r="B8518" t="s">
        <v>49</v>
      </c>
      <c r="C8518" t="s">
        <v>50</v>
      </c>
      <c r="D8518" t="s">
        <v>124</v>
      </c>
      <c r="E8518" t="s">
        <v>1171</v>
      </c>
      <c r="F8518" t="s">
        <v>126</v>
      </c>
      <c r="G8518">
        <v>9000142137</v>
      </c>
      <c r="H8518">
        <v>142137</v>
      </c>
      <c r="I8518" t="s">
        <v>25288</v>
      </c>
      <c r="J8518" t="s">
        <v>25289</v>
      </c>
      <c r="K8518" t="s">
        <v>129</v>
      </c>
      <c r="L8518" t="s">
        <v>2727</v>
      </c>
      <c r="M8518" t="s">
        <v>253</v>
      </c>
      <c r="N8518" t="s">
        <v>2727</v>
      </c>
      <c r="O8518" t="s">
        <v>126</v>
      </c>
      <c r="P8518">
        <v>321</v>
      </c>
      <c r="Q8518" t="s">
        <v>1385</v>
      </c>
      <c r="R8518" t="s">
        <v>1385</v>
      </c>
      <c r="S8518" t="s">
        <v>1176</v>
      </c>
      <c r="T8518" t="s">
        <v>1176</v>
      </c>
      <c r="U8518">
        <v>18.037994380000001</v>
      </c>
      <c r="V8518">
        <v>-71.744659420000005</v>
      </c>
      <c r="W8518" t="s">
        <v>1386</v>
      </c>
      <c r="X8518" t="s">
        <v>63</v>
      </c>
      <c r="Y8518" t="s">
        <v>64</v>
      </c>
      <c r="Z8518" t="s">
        <v>65</v>
      </c>
      <c r="AA8518">
        <v>1163016390</v>
      </c>
      <c r="AB8518" t="s">
        <v>66</v>
      </c>
      <c r="AC8518" t="s">
        <v>67</v>
      </c>
      <c r="AD8518">
        <v>18.037994380000001</v>
      </c>
      <c r="AE8518">
        <v>-71.744659420000005</v>
      </c>
      <c r="AF8518" t="s">
        <v>25290</v>
      </c>
      <c r="AG8518" t="s">
        <v>32</v>
      </c>
      <c r="AH8518" t="s">
        <v>48</v>
      </c>
      <c r="AI8518" t="s">
        <v>87</v>
      </c>
      <c r="AJ8518" t="s">
        <v>1488</v>
      </c>
      <c r="AK8518" t="s">
        <v>1179</v>
      </c>
      <c r="AL8518" t="s">
        <v>1171</v>
      </c>
      <c r="AM8518" t="s">
        <v>1180</v>
      </c>
      <c r="AR8518" t="s">
        <v>91</v>
      </c>
      <c r="AS8518">
        <v>9000142137</v>
      </c>
      <c r="AV8518" t="s">
        <v>281</v>
      </c>
      <c r="AW8518" t="str">
        <f>_xlfn.XLOOKUP(UNIVERSO[[#This Row],[RUTA-LOCALIDAD D&amp;N]],'[1]Cuota Ruta'!E:E,'[1]Cuota Ruta'!G:G)</f>
        <v>Cargar</v>
      </c>
    </row>
    <row r="8519" spans="1:49" x14ac:dyDescent="0.25">
      <c r="A8519" t="s">
        <v>48</v>
      </c>
      <c r="B8519" t="s">
        <v>49</v>
      </c>
      <c r="C8519" t="s">
        <v>50</v>
      </c>
      <c r="D8519" t="s">
        <v>51</v>
      </c>
      <c r="E8519" t="s">
        <v>823</v>
      </c>
      <c r="F8519" t="s">
        <v>283</v>
      </c>
      <c r="G8519">
        <v>9000142741</v>
      </c>
      <c r="H8519">
        <v>142741</v>
      </c>
      <c r="I8519" t="s">
        <v>25291</v>
      </c>
      <c r="J8519" t="s">
        <v>3242</v>
      </c>
      <c r="K8519" t="s">
        <v>286</v>
      </c>
      <c r="L8519" t="s">
        <v>826</v>
      </c>
      <c r="M8519" t="s">
        <v>826</v>
      </c>
      <c r="N8519" t="s">
        <v>22366</v>
      </c>
      <c r="O8519" t="s">
        <v>59</v>
      </c>
      <c r="P8519">
        <v>332</v>
      </c>
      <c r="Q8519" t="s">
        <v>2458</v>
      </c>
      <c r="R8519" t="s">
        <v>2458</v>
      </c>
      <c r="S8519" t="s">
        <v>840</v>
      </c>
      <c r="T8519" t="s">
        <v>840</v>
      </c>
      <c r="U8519">
        <v>19.216390000000001</v>
      </c>
      <c r="V8519">
        <v>-70.048100000000005</v>
      </c>
      <c r="W8519" t="s">
        <v>2459</v>
      </c>
      <c r="X8519" t="s">
        <v>63</v>
      </c>
      <c r="Y8519" t="s">
        <v>64</v>
      </c>
      <c r="Z8519" t="s">
        <v>99</v>
      </c>
      <c r="AA8519">
        <v>1154014186</v>
      </c>
      <c r="AB8519" t="s">
        <v>66</v>
      </c>
      <c r="AC8519" t="s">
        <v>67</v>
      </c>
      <c r="AD8519">
        <v>19.216390000000001</v>
      </c>
      <c r="AE8519">
        <v>-70.048100000000005</v>
      </c>
      <c r="AF8519" t="s">
        <v>25292</v>
      </c>
      <c r="AG8519" t="s">
        <v>32</v>
      </c>
      <c r="AH8519" t="s">
        <v>48</v>
      </c>
      <c r="AI8519" t="s">
        <v>87</v>
      </c>
      <c r="AJ8519" t="s">
        <v>1488</v>
      </c>
      <c r="AR8519" t="s">
        <v>91</v>
      </c>
      <c r="AS8519">
        <v>9000142741</v>
      </c>
      <c r="AW8519" t="str">
        <f>_xlfn.XLOOKUP(UNIVERSO[[#This Row],[RUTA-LOCALIDAD D&amp;N]],'[1]Cuota Ruta'!E:E,'[1]Cuota Ruta'!G:G)</f>
        <v>Cargar</v>
      </c>
    </row>
    <row r="8520" spans="1:49" x14ac:dyDescent="0.25">
      <c r="A8520" t="s">
        <v>48</v>
      </c>
      <c r="B8520" t="s">
        <v>49</v>
      </c>
      <c r="C8520" t="s">
        <v>50</v>
      </c>
      <c r="D8520" t="s">
        <v>124</v>
      </c>
      <c r="E8520" t="s">
        <v>1266</v>
      </c>
      <c r="F8520" t="s">
        <v>126</v>
      </c>
      <c r="G8520">
        <v>9000145407</v>
      </c>
      <c r="H8520">
        <v>145407</v>
      </c>
      <c r="I8520" t="s">
        <v>25293</v>
      </c>
      <c r="J8520" t="s">
        <v>25294</v>
      </c>
      <c r="K8520" t="s">
        <v>129</v>
      </c>
      <c r="L8520" t="s">
        <v>1269</v>
      </c>
      <c r="M8520" t="s">
        <v>253</v>
      </c>
      <c r="N8520" t="s">
        <v>1269</v>
      </c>
      <c r="O8520" t="s">
        <v>126</v>
      </c>
      <c r="P8520">
        <v>313</v>
      </c>
      <c r="Q8520" t="s">
        <v>3112</v>
      </c>
      <c r="R8520" t="s">
        <v>3112</v>
      </c>
      <c r="S8520" t="s">
        <v>134</v>
      </c>
      <c r="T8520" t="s">
        <v>134</v>
      </c>
      <c r="U8520">
        <v>18.535270000000001</v>
      </c>
      <c r="V8520">
        <v>-70.506129999999999</v>
      </c>
      <c r="W8520" t="s">
        <v>3113</v>
      </c>
      <c r="X8520" t="s">
        <v>63</v>
      </c>
      <c r="Y8520" t="s">
        <v>64</v>
      </c>
      <c r="Z8520" t="s">
        <v>65</v>
      </c>
      <c r="AA8520">
        <v>1163017627</v>
      </c>
      <c r="AB8520" t="s">
        <v>66</v>
      </c>
      <c r="AC8520" t="s">
        <v>67</v>
      </c>
      <c r="AD8520">
        <v>18.535270000000001</v>
      </c>
      <c r="AE8520">
        <v>-70.506129999999999</v>
      </c>
      <c r="AF8520" t="s">
        <v>25295</v>
      </c>
      <c r="AG8520" t="s">
        <v>32</v>
      </c>
      <c r="AH8520" t="s">
        <v>48</v>
      </c>
      <c r="AI8520" t="s">
        <v>87</v>
      </c>
      <c r="AJ8520" t="s">
        <v>1488</v>
      </c>
      <c r="AK8520" t="s">
        <v>1273</v>
      </c>
      <c r="AL8520" t="s">
        <v>1266</v>
      </c>
      <c r="AM8520" t="s">
        <v>1274</v>
      </c>
      <c r="AR8520" t="s">
        <v>91</v>
      </c>
      <c r="AS8520">
        <v>9000145407</v>
      </c>
      <c r="AV8520" t="s">
        <v>75</v>
      </c>
      <c r="AW8520" t="str">
        <f>_xlfn.XLOOKUP(UNIVERSO[[#This Row],[RUTA-LOCALIDAD D&amp;N]],'[1]Cuota Ruta'!E:E,'[1]Cuota Ruta'!G:G)</f>
        <v>Cargar</v>
      </c>
    </row>
    <row r="8521" spans="1:49" x14ac:dyDescent="0.25">
      <c r="A8521" t="s">
        <v>48</v>
      </c>
      <c r="B8521" t="s">
        <v>49</v>
      </c>
      <c r="C8521" t="s">
        <v>50</v>
      </c>
      <c r="D8521" t="s">
        <v>51</v>
      </c>
      <c r="E8521" t="s">
        <v>917</v>
      </c>
      <c r="F8521" t="s">
        <v>283</v>
      </c>
      <c r="G8521">
        <v>9000145760</v>
      </c>
      <c r="H8521">
        <v>145760</v>
      </c>
      <c r="I8521" t="s">
        <v>25296</v>
      </c>
      <c r="J8521" t="s">
        <v>1427</v>
      </c>
      <c r="K8521" t="s">
        <v>286</v>
      </c>
      <c r="L8521" t="s">
        <v>917</v>
      </c>
      <c r="M8521" t="s">
        <v>917</v>
      </c>
      <c r="N8521" t="s">
        <v>4171</v>
      </c>
      <c r="O8521" t="s">
        <v>59</v>
      </c>
      <c r="P8521">
        <v>309</v>
      </c>
      <c r="Q8521" t="s">
        <v>1429</v>
      </c>
      <c r="R8521" t="s">
        <v>1429</v>
      </c>
      <c r="S8521" t="s">
        <v>922</v>
      </c>
      <c r="T8521" t="s">
        <v>922</v>
      </c>
      <c r="U8521">
        <v>19.63467</v>
      </c>
      <c r="V8521">
        <v>-70.285020000000003</v>
      </c>
      <c r="W8521" t="s">
        <v>1430</v>
      </c>
      <c r="X8521" t="s">
        <v>85</v>
      </c>
      <c r="Y8521" t="s">
        <v>64</v>
      </c>
      <c r="Z8521" t="s">
        <v>65</v>
      </c>
      <c r="AA8521">
        <v>1156010406</v>
      </c>
      <c r="AB8521" t="s">
        <v>66</v>
      </c>
      <c r="AC8521" t="s">
        <v>67</v>
      </c>
      <c r="AD8521">
        <v>19.63467</v>
      </c>
      <c r="AE8521">
        <v>-70.285020000000003</v>
      </c>
      <c r="AF8521" t="s">
        <v>25297</v>
      </c>
      <c r="AG8521" t="s">
        <v>32</v>
      </c>
      <c r="AH8521" t="s">
        <v>48</v>
      </c>
      <c r="AI8521" t="s">
        <v>87</v>
      </c>
      <c r="AJ8521" t="s">
        <v>1488</v>
      </c>
      <c r="AK8521" t="s">
        <v>925</v>
      </c>
      <c r="AL8521" t="s">
        <v>917</v>
      </c>
      <c r="AM8521" t="s">
        <v>926</v>
      </c>
      <c r="AR8521" t="s">
        <v>91</v>
      </c>
      <c r="AS8521">
        <v>9000145760</v>
      </c>
      <c r="AV8521" t="s">
        <v>267</v>
      </c>
      <c r="AW8521" t="str">
        <f>_xlfn.XLOOKUP(UNIVERSO[[#This Row],[RUTA-LOCALIDAD D&amp;N]],'[1]Cuota Ruta'!E:E,'[1]Cuota Ruta'!G:G)</f>
        <v>Cargar</v>
      </c>
    </row>
    <row r="8522" spans="1:49" x14ac:dyDescent="0.25">
      <c r="A8522" t="s">
        <v>48</v>
      </c>
      <c r="B8522" t="s">
        <v>49</v>
      </c>
      <c r="C8522" t="s">
        <v>50</v>
      </c>
      <c r="D8522" t="s">
        <v>76</v>
      </c>
      <c r="E8522" t="s">
        <v>77</v>
      </c>
      <c r="F8522" t="s">
        <v>53</v>
      </c>
      <c r="G8522">
        <v>9000146079</v>
      </c>
      <c r="H8522">
        <v>146079</v>
      </c>
      <c r="I8522" t="s">
        <v>25298</v>
      </c>
      <c r="J8522" t="s">
        <v>25299</v>
      </c>
      <c r="K8522" t="s">
        <v>56</v>
      </c>
      <c r="L8522" t="s">
        <v>80</v>
      </c>
      <c r="M8522" t="s">
        <v>80</v>
      </c>
      <c r="N8522" t="s">
        <v>81</v>
      </c>
      <c r="O8522" t="s">
        <v>59</v>
      </c>
      <c r="P8522">
        <v>306</v>
      </c>
      <c r="Q8522" t="s">
        <v>82</v>
      </c>
      <c r="R8522" t="s">
        <v>82</v>
      </c>
      <c r="S8522" t="s">
        <v>83</v>
      </c>
      <c r="T8522" t="s">
        <v>83</v>
      </c>
      <c r="U8522">
        <v>18.444614399999999</v>
      </c>
      <c r="V8522">
        <v>-69.963500999999994</v>
      </c>
      <c r="W8522" t="s">
        <v>84</v>
      </c>
      <c r="X8522" t="s">
        <v>85</v>
      </c>
      <c r="Y8522" t="s">
        <v>64</v>
      </c>
      <c r="Z8522" t="s">
        <v>65</v>
      </c>
      <c r="AA8522">
        <v>1169009210</v>
      </c>
      <c r="AB8522" t="s">
        <v>66</v>
      </c>
      <c r="AC8522" t="s">
        <v>67</v>
      </c>
      <c r="AD8522">
        <v>18.444614399999999</v>
      </c>
      <c r="AE8522">
        <v>-69.963500999999994</v>
      </c>
      <c r="AF8522" t="s">
        <v>25300</v>
      </c>
      <c r="AG8522" t="s">
        <v>32</v>
      </c>
      <c r="AH8522" t="s">
        <v>48</v>
      </c>
      <c r="AI8522" t="s">
        <v>87</v>
      </c>
      <c r="AJ8522" t="s">
        <v>1488</v>
      </c>
      <c r="AK8522" t="s">
        <v>89</v>
      </c>
      <c r="AL8522" t="s">
        <v>77</v>
      </c>
      <c r="AM8522" t="s">
        <v>90</v>
      </c>
      <c r="AR8522" t="s">
        <v>91</v>
      </c>
      <c r="AS8522">
        <v>9000146079</v>
      </c>
      <c r="AV8522" t="s">
        <v>92</v>
      </c>
      <c r="AW8522" t="str">
        <f>_xlfn.XLOOKUP(UNIVERSO[[#This Row],[RUTA-LOCALIDAD D&amp;N]],'[1]Cuota Ruta'!E:E,'[1]Cuota Ruta'!G:G)</f>
        <v>Cargar</v>
      </c>
    </row>
    <row r="8523" spans="1:49" x14ac:dyDescent="0.25">
      <c r="A8523" t="s">
        <v>48</v>
      </c>
      <c r="B8523" t="s">
        <v>49</v>
      </c>
      <c r="C8523" t="s">
        <v>50</v>
      </c>
      <c r="D8523" t="s">
        <v>51</v>
      </c>
      <c r="E8523" t="s">
        <v>193</v>
      </c>
      <c r="F8523" t="s">
        <v>194</v>
      </c>
      <c r="G8523">
        <v>9000147013</v>
      </c>
      <c r="H8523">
        <v>147013</v>
      </c>
      <c r="I8523" t="s">
        <v>25301</v>
      </c>
      <c r="J8523" t="s">
        <v>25302</v>
      </c>
      <c r="K8523" t="s">
        <v>197</v>
      </c>
      <c r="L8523" t="s">
        <v>193</v>
      </c>
      <c r="M8523" t="s">
        <v>193</v>
      </c>
      <c r="N8523" t="s">
        <v>58</v>
      </c>
      <c r="O8523" t="s">
        <v>59</v>
      </c>
      <c r="P8523">
        <v>306</v>
      </c>
      <c r="Q8523" t="s">
        <v>326</v>
      </c>
      <c r="R8523" t="s">
        <v>326</v>
      </c>
      <c r="S8523" t="s">
        <v>327</v>
      </c>
      <c r="T8523" t="s">
        <v>327</v>
      </c>
      <c r="U8523">
        <v>18.437807079999999</v>
      </c>
      <c r="V8523">
        <v>-68.973144500000004</v>
      </c>
      <c r="W8523" t="s">
        <v>328</v>
      </c>
      <c r="X8523" t="s">
        <v>63</v>
      </c>
      <c r="Y8523" t="s">
        <v>64</v>
      </c>
      <c r="Z8523" t="s">
        <v>65</v>
      </c>
      <c r="AA8523">
        <v>1160018064</v>
      </c>
      <c r="AB8523" t="s">
        <v>116</v>
      </c>
      <c r="AC8523" t="s">
        <v>67</v>
      </c>
      <c r="AD8523">
        <v>18.437163200000001</v>
      </c>
      <c r="AE8523">
        <v>-68.9730785</v>
      </c>
      <c r="AF8523" t="s">
        <v>25303</v>
      </c>
      <c r="AG8523" t="s">
        <v>32</v>
      </c>
      <c r="AH8523" t="s">
        <v>48</v>
      </c>
      <c r="AI8523" t="s">
        <v>87</v>
      </c>
      <c r="AJ8523" t="s">
        <v>1488</v>
      </c>
      <c r="AK8523" t="s">
        <v>330</v>
      </c>
      <c r="AL8523" t="s">
        <v>193</v>
      </c>
      <c r="AM8523" t="s">
        <v>331</v>
      </c>
      <c r="AR8523" t="s">
        <v>91</v>
      </c>
      <c r="AS8523">
        <v>9000147013</v>
      </c>
      <c r="AV8523" t="s">
        <v>206</v>
      </c>
      <c r="AW8523" t="str">
        <f>_xlfn.XLOOKUP(UNIVERSO[[#This Row],[RUTA-LOCALIDAD D&amp;N]],'[1]Cuota Ruta'!E:E,'[1]Cuota Ruta'!G:G)</f>
        <v>Cargar</v>
      </c>
    </row>
    <row r="8524" spans="1:49" x14ac:dyDescent="0.25">
      <c r="A8524" t="s">
        <v>48</v>
      </c>
      <c r="B8524" t="s">
        <v>49</v>
      </c>
      <c r="C8524" t="s">
        <v>50</v>
      </c>
      <c r="D8524" t="s">
        <v>51</v>
      </c>
      <c r="E8524" t="s">
        <v>485</v>
      </c>
      <c r="F8524" t="s">
        <v>283</v>
      </c>
      <c r="G8524">
        <v>9000147444</v>
      </c>
      <c r="H8524">
        <v>147444</v>
      </c>
      <c r="I8524" t="s">
        <v>25304</v>
      </c>
      <c r="J8524" t="s">
        <v>25305</v>
      </c>
      <c r="K8524" t="s">
        <v>286</v>
      </c>
      <c r="L8524" t="s">
        <v>1496</v>
      </c>
      <c r="M8524" t="s">
        <v>1496</v>
      </c>
      <c r="N8524" t="s">
        <v>253</v>
      </c>
      <c r="O8524" t="s">
        <v>59</v>
      </c>
      <c r="P8524">
        <v>346</v>
      </c>
      <c r="Q8524" t="s">
        <v>1104</v>
      </c>
      <c r="R8524" t="s">
        <v>1104</v>
      </c>
      <c r="S8524" t="s">
        <v>1050</v>
      </c>
      <c r="T8524" t="s">
        <v>1050</v>
      </c>
      <c r="U8524">
        <v>19.414598464965799</v>
      </c>
      <c r="V8524">
        <v>-71.613609313964801</v>
      </c>
      <c r="W8524" t="s">
        <v>1105</v>
      </c>
      <c r="X8524" t="s">
        <v>63</v>
      </c>
      <c r="Y8524" t="s">
        <v>64</v>
      </c>
      <c r="Z8524" t="s">
        <v>65</v>
      </c>
      <c r="AA8524">
        <v>1158010508</v>
      </c>
      <c r="AB8524" t="s">
        <v>116</v>
      </c>
      <c r="AC8524" t="s">
        <v>67</v>
      </c>
      <c r="AD8524">
        <v>19.414615000000001</v>
      </c>
      <c r="AE8524">
        <v>-71.613643333333329</v>
      </c>
      <c r="AF8524" t="s">
        <v>25306</v>
      </c>
      <c r="AG8524" t="s">
        <v>32</v>
      </c>
      <c r="AH8524" t="s">
        <v>48</v>
      </c>
      <c r="AI8524" t="s">
        <v>87</v>
      </c>
      <c r="AJ8524" t="s">
        <v>1488</v>
      </c>
      <c r="AK8524" t="s">
        <v>494</v>
      </c>
      <c r="AL8524" t="s">
        <v>485</v>
      </c>
      <c r="AM8524" t="s">
        <v>495</v>
      </c>
      <c r="AR8524" t="s">
        <v>91</v>
      </c>
      <c r="AS8524">
        <v>9000147444</v>
      </c>
      <c r="AV8524" t="s">
        <v>349</v>
      </c>
      <c r="AW8524" t="str">
        <f>_xlfn.XLOOKUP(UNIVERSO[[#This Row],[RUTA-LOCALIDAD D&amp;N]],'[1]Cuota Ruta'!E:E,'[1]Cuota Ruta'!G:G)</f>
        <v>Cargar</v>
      </c>
    </row>
    <row r="8525" spans="1:49" x14ac:dyDescent="0.25">
      <c r="A8525" t="s">
        <v>48</v>
      </c>
      <c r="B8525" t="s">
        <v>49</v>
      </c>
      <c r="C8525" t="s">
        <v>50</v>
      </c>
      <c r="D8525" t="s">
        <v>51</v>
      </c>
      <c r="E8525" t="s">
        <v>823</v>
      </c>
      <c r="F8525" t="s">
        <v>283</v>
      </c>
      <c r="G8525">
        <v>9000148259</v>
      </c>
      <c r="H8525">
        <v>148259</v>
      </c>
      <c r="I8525" t="s">
        <v>25307</v>
      </c>
      <c r="J8525" t="s">
        <v>3242</v>
      </c>
      <c r="K8525" t="s">
        <v>286</v>
      </c>
      <c r="L8525" t="s">
        <v>877</v>
      </c>
      <c r="M8525" t="s">
        <v>877</v>
      </c>
      <c r="N8525" t="s">
        <v>4044</v>
      </c>
      <c r="O8525" t="s">
        <v>59</v>
      </c>
      <c r="P8525">
        <v>340</v>
      </c>
      <c r="Q8525" t="s">
        <v>2525</v>
      </c>
      <c r="R8525" t="s">
        <v>2525</v>
      </c>
      <c r="S8525" t="s">
        <v>840</v>
      </c>
      <c r="T8525" t="s">
        <v>840</v>
      </c>
      <c r="U8525">
        <v>19.045221999999999</v>
      </c>
      <c r="V8525">
        <v>-70.145887000000002</v>
      </c>
      <c r="W8525" t="s">
        <v>2526</v>
      </c>
      <c r="X8525" t="s">
        <v>63</v>
      </c>
      <c r="Y8525" t="s">
        <v>64</v>
      </c>
      <c r="Z8525" t="s">
        <v>65</v>
      </c>
      <c r="AA8525">
        <v>1154014490</v>
      </c>
      <c r="AB8525" t="s">
        <v>66</v>
      </c>
      <c r="AC8525" t="s">
        <v>67</v>
      </c>
      <c r="AD8525">
        <v>19.045221999999999</v>
      </c>
      <c r="AE8525">
        <v>-70.145887000000002</v>
      </c>
      <c r="AF8525" t="s">
        <v>25308</v>
      </c>
      <c r="AG8525" t="s">
        <v>32</v>
      </c>
      <c r="AH8525" t="s">
        <v>48</v>
      </c>
      <c r="AI8525" t="s">
        <v>87</v>
      </c>
      <c r="AJ8525" t="s">
        <v>1488</v>
      </c>
      <c r="AR8525" t="s">
        <v>91</v>
      </c>
      <c r="AS8525">
        <v>9000148259</v>
      </c>
      <c r="AW8525" t="str">
        <f>_xlfn.XLOOKUP(UNIVERSO[[#This Row],[RUTA-LOCALIDAD D&amp;N]],'[1]Cuota Ruta'!E:E,'[1]Cuota Ruta'!G:G)</f>
        <v>Cargar</v>
      </c>
    </row>
    <row r="8526" spans="1:49" x14ac:dyDescent="0.25">
      <c r="A8526" t="s">
        <v>48</v>
      </c>
      <c r="B8526" t="s">
        <v>49</v>
      </c>
      <c r="C8526" t="s">
        <v>50</v>
      </c>
      <c r="D8526" t="s">
        <v>51</v>
      </c>
      <c r="E8526" t="s">
        <v>823</v>
      </c>
      <c r="F8526" t="s">
        <v>283</v>
      </c>
      <c r="G8526">
        <v>9000148378</v>
      </c>
      <c r="H8526">
        <v>148378</v>
      </c>
      <c r="I8526" t="s">
        <v>25309</v>
      </c>
      <c r="J8526" t="s">
        <v>25310</v>
      </c>
      <c r="K8526" t="s">
        <v>286</v>
      </c>
      <c r="L8526" t="s">
        <v>877</v>
      </c>
      <c r="M8526" t="s">
        <v>877</v>
      </c>
      <c r="N8526" t="s">
        <v>25311</v>
      </c>
      <c r="O8526" t="s">
        <v>59</v>
      </c>
      <c r="P8526">
        <v>346</v>
      </c>
      <c r="Q8526" t="s">
        <v>879</v>
      </c>
      <c r="R8526" t="s">
        <v>879</v>
      </c>
      <c r="S8526" t="s">
        <v>840</v>
      </c>
      <c r="T8526" t="s">
        <v>840</v>
      </c>
      <c r="U8526">
        <v>19.032</v>
      </c>
      <c r="V8526">
        <v>-70.246099999999998</v>
      </c>
      <c r="W8526" t="s">
        <v>880</v>
      </c>
      <c r="X8526" t="s">
        <v>85</v>
      </c>
      <c r="Y8526" t="s">
        <v>64</v>
      </c>
      <c r="Z8526" t="s">
        <v>65</v>
      </c>
      <c r="AA8526">
        <v>1154014514</v>
      </c>
      <c r="AB8526" t="s">
        <v>66</v>
      </c>
      <c r="AC8526" t="s">
        <v>67</v>
      </c>
      <c r="AD8526">
        <v>19.032</v>
      </c>
      <c r="AE8526">
        <v>-70.246099999999998</v>
      </c>
      <c r="AF8526" t="s">
        <v>25312</v>
      </c>
      <c r="AG8526" t="s">
        <v>32</v>
      </c>
      <c r="AH8526" t="s">
        <v>48</v>
      </c>
      <c r="AI8526" t="s">
        <v>87</v>
      </c>
      <c r="AJ8526" t="s">
        <v>1488</v>
      </c>
      <c r="AR8526" t="s">
        <v>91</v>
      </c>
      <c r="AS8526">
        <v>9000148378</v>
      </c>
      <c r="AW8526" t="str">
        <f>_xlfn.XLOOKUP(UNIVERSO[[#This Row],[RUTA-LOCALIDAD D&amp;N]],'[1]Cuota Ruta'!E:E,'[1]Cuota Ruta'!G:G)</f>
        <v>Cargar</v>
      </c>
    </row>
    <row r="8527" spans="1:49" x14ac:dyDescent="0.25">
      <c r="A8527" t="s">
        <v>48</v>
      </c>
      <c r="B8527" t="s">
        <v>49</v>
      </c>
      <c r="C8527" t="s">
        <v>50</v>
      </c>
      <c r="D8527" t="s">
        <v>51</v>
      </c>
      <c r="E8527" t="s">
        <v>823</v>
      </c>
      <c r="F8527" t="s">
        <v>283</v>
      </c>
      <c r="G8527">
        <v>9000148555</v>
      </c>
      <c r="H8527">
        <v>148555</v>
      </c>
      <c r="I8527" t="s">
        <v>25313</v>
      </c>
      <c r="J8527" t="s">
        <v>25314</v>
      </c>
      <c r="K8527" t="s">
        <v>286</v>
      </c>
      <c r="L8527" t="s">
        <v>1301</v>
      </c>
      <c r="M8527" t="s">
        <v>1301</v>
      </c>
      <c r="N8527" t="s">
        <v>253</v>
      </c>
      <c r="O8527" t="s">
        <v>59</v>
      </c>
      <c r="P8527">
        <v>341</v>
      </c>
      <c r="Q8527" t="s">
        <v>848</v>
      </c>
      <c r="R8527" t="s">
        <v>848</v>
      </c>
      <c r="S8527" t="s">
        <v>829</v>
      </c>
      <c r="T8527" t="s">
        <v>829</v>
      </c>
      <c r="U8527">
        <v>19.263963</v>
      </c>
      <c r="V8527">
        <v>-70.462744999999998</v>
      </c>
      <c r="W8527" t="s">
        <v>849</v>
      </c>
      <c r="X8527" t="s">
        <v>63</v>
      </c>
      <c r="Y8527" t="s">
        <v>64</v>
      </c>
      <c r="Z8527" t="s">
        <v>65</v>
      </c>
      <c r="AA8527">
        <v>1154014527</v>
      </c>
      <c r="AB8527" t="s">
        <v>66</v>
      </c>
      <c r="AC8527" t="s">
        <v>67</v>
      </c>
      <c r="AD8527">
        <v>19.263963</v>
      </c>
      <c r="AE8527">
        <v>-70.462744999999998</v>
      </c>
      <c r="AF8527" t="s">
        <v>25315</v>
      </c>
      <c r="AG8527" t="s">
        <v>32</v>
      </c>
      <c r="AH8527" t="s">
        <v>48</v>
      </c>
      <c r="AI8527" t="s">
        <v>87</v>
      </c>
      <c r="AJ8527" t="s">
        <v>1488</v>
      </c>
      <c r="AR8527" t="s">
        <v>91</v>
      </c>
      <c r="AS8527">
        <v>9000148555</v>
      </c>
      <c r="AW8527" t="str">
        <f>_xlfn.XLOOKUP(UNIVERSO[[#This Row],[RUTA-LOCALIDAD D&amp;N]],'[1]Cuota Ruta'!E:E,'[1]Cuota Ruta'!G:G)</f>
        <v>Cargar</v>
      </c>
    </row>
    <row r="8528" spans="1:49" x14ac:dyDescent="0.25">
      <c r="A8528" t="s">
        <v>48</v>
      </c>
      <c r="B8528" t="s">
        <v>49</v>
      </c>
      <c r="C8528" t="s">
        <v>50</v>
      </c>
      <c r="D8528" t="s">
        <v>268</v>
      </c>
      <c r="E8528" t="s">
        <v>1196</v>
      </c>
      <c r="F8528" t="s">
        <v>126</v>
      </c>
      <c r="G8528">
        <v>9000148619</v>
      </c>
      <c r="H8528">
        <v>148619</v>
      </c>
      <c r="I8528" t="s">
        <v>25316</v>
      </c>
      <c r="J8528" t="s">
        <v>25317</v>
      </c>
      <c r="K8528" t="s">
        <v>129</v>
      </c>
      <c r="L8528" t="s">
        <v>1199</v>
      </c>
      <c r="M8528" t="s">
        <v>58</v>
      </c>
      <c r="N8528" t="s">
        <v>1199</v>
      </c>
      <c r="O8528" t="s">
        <v>126</v>
      </c>
      <c r="P8528">
        <v>312</v>
      </c>
      <c r="Q8528" t="s">
        <v>2878</v>
      </c>
      <c r="R8528" t="s">
        <v>2878</v>
      </c>
      <c r="S8528" t="s">
        <v>1201</v>
      </c>
      <c r="T8528" t="s">
        <v>1201</v>
      </c>
      <c r="U8528">
        <v>18.41093</v>
      </c>
      <c r="V8528">
        <v>-70.793019999999999</v>
      </c>
      <c r="W8528" t="s">
        <v>2879</v>
      </c>
      <c r="X8528" t="s">
        <v>63</v>
      </c>
      <c r="Y8528" t="s">
        <v>64</v>
      </c>
      <c r="Z8528" t="s">
        <v>65</v>
      </c>
      <c r="AA8528">
        <v>1163018108</v>
      </c>
      <c r="AB8528" t="s">
        <v>116</v>
      </c>
      <c r="AC8528" t="s">
        <v>67</v>
      </c>
      <c r="AD8528">
        <v>18.411113100000001</v>
      </c>
      <c r="AE8528">
        <v>-70.792855599999996</v>
      </c>
      <c r="AF8528" t="s">
        <v>25318</v>
      </c>
      <c r="AG8528" t="s">
        <v>32</v>
      </c>
      <c r="AH8528" t="s">
        <v>48</v>
      </c>
      <c r="AI8528" t="s">
        <v>87</v>
      </c>
      <c r="AJ8528" t="s">
        <v>1488</v>
      </c>
      <c r="AK8528" t="s">
        <v>1204</v>
      </c>
      <c r="AL8528" t="s">
        <v>1196</v>
      </c>
      <c r="AM8528" t="s">
        <v>1205</v>
      </c>
      <c r="AR8528" t="s">
        <v>91</v>
      </c>
      <c r="AS8528">
        <v>9000148619</v>
      </c>
      <c r="AV8528" t="s">
        <v>281</v>
      </c>
      <c r="AW8528" t="str">
        <f>_xlfn.XLOOKUP(UNIVERSO[[#This Row],[RUTA-LOCALIDAD D&amp;N]],'[1]Cuota Ruta'!E:E,'[1]Cuota Ruta'!G:G)</f>
        <v>Cargar</v>
      </c>
    </row>
    <row r="8529" spans="1:49" x14ac:dyDescent="0.25">
      <c r="A8529" t="s">
        <v>48</v>
      </c>
      <c r="B8529" t="s">
        <v>49</v>
      </c>
      <c r="C8529" t="s">
        <v>50</v>
      </c>
      <c r="D8529" t="s">
        <v>51</v>
      </c>
      <c r="E8529" t="s">
        <v>218</v>
      </c>
      <c r="F8529" t="s">
        <v>194</v>
      </c>
      <c r="G8529">
        <v>9000149580</v>
      </c>
      <c r="H8529">
        <v>149580</v>
      </c>
      <c r="I8529" t="s">
        <v>19129</v>
      </c>
      <c r="J8529" t="s">
        <v>25319</v>
      </c>
      <c r="K8529" t="s">
        <v>197</v>
      </c>
      <c r="L8529" t="s">
        <v>180</v>
      </c>
      <c r="M8529" t="s">
        <v>180</v>
      </c>
      <c r="N8529" t="s">
        <v>253</v>
      </c>
      <c r="O8529" t="s">
        <v>59</v>
      </c>
      <c r="P8529">
        <v>313</v>
      </c>
      <c r="Q8529" t="s">
        <v>222</v>
      </c>
      <c r="R8529" t="s">
        <v>222</v>
      </c>
      <c r="S8529" t="s">
        <v>223</v>
      </c>
      <c r="T8529" t="s">
        <v>223</v>
      </c>
      <c r="U8529">
        <v>18.9922924</v>
      </c>
      <c r="V8529">
        <v>-69.153076170000006</v>
      </c>
      <c r="W8529" t="s">
        <v>224</v>
      </c>
      <c r="X8529" t="s">
        <v>63</v>
      </c>
      <c r="Y8529" t="s">
        <v>64</v>
      </c>
      <c r="Z8529" t="s">
        <v>65</v>
      </c>
      <c r="AA8529">
        <v>1159010603</v>
      </c>
      <c r="AB8529" t="s">
        <v>66</v>
      </c>
      <c r="AC8529" t="s">
        <v>67</v>
      </c>
      <c r="AD8529">
        <v>18.9922924</v>
      </c>
      <c r="AE8529">
        <v>-69.153076170000006</v>
      </c>
      <c r="AF8529" t="s">
        <v>25320</v>
      </c>
      <c r="AG8529" t="s">
        <v>32</v>
      </c>
      <c r="AH8529" t="s">
        <v>48</v>
      </c>
      <c r="AI8529" t="s">
        <v>87</v>
      </c>
      <c r="AJ8529" t="s">
        <v>1488</v>
      </c>
      <c r="AK8529" t="s">
        <v>226</v>
      </c>
      <c r="AL8529" t="s">
        <v>218</v>
      </c>
      <c r="AM8529" t="s">
        <v>227</v>
      </c>
      <c r="AR8529" t="s">
        <v>91</v>
      </c>
      <c r="AS8529">
        <v>9000149580</v>
      </c>
      <c r="AV8529" t="s">
        <v>92</v>
      </c>
      <c r="AW8529" t="str">
        <f>_xlfn.XLOOKUP(UNIVERSO[[#This Row],[RUTA-LOCALIDAD D&amp;N]],'[1]Cuota Ruta'!E:E,'[1]Cuota Ruta'!G:G)</f>
        <v>Cargar</v>
      </c>
    </row>
    <row r="8530" spans="1:49" x14ac:dyDescent="0.25">
      <c r="A8530" t="s">
        <v>48</v>
      </c>
      <c r="B8530" t="s">
        <v>49</v>
      </c>
      <c r="C8530" t="s">
        <v>50</v>
      </c>
      <c r="D8530" t="s">
        <v>51</v>
      </c>
      <c r="E8530" t="s">
        <v>338</v>
      </c>
      <c r="F8530" t="s">
        <v>283</v>
      </c>
      <c r="G8530">
        <v>9000150125</v>
      </c>
      <c r="H8530">
        <v>150125</v>
      </c>
      <c r="I8530" t="s">
        <v>25321</v>
      </c>
      <c r="J8530" t="s">
        <v>25322</v>
      </c>
      <c r="K8530" t="s">
        <v>286</v>
      </c>
      <c r="L8530" t="s">
        <v>403</v>
      </c>
      <c r="M8530" t="s">
        <v>403</v>
      </c>
      <c r="N8530" t="s">
        <v>14959</v>
      </c>
      <c r="O8530" t="s">
        <v>59</v>
      </c>
      <c r="P8530">
        <v>322</v>
      </c>
      <c r="Q8530" t="s">
        <v>1895</v>
      </c>
      <c r="R8530" t="s">
        <v>1895</v>
      </c>
      <c r="S8530" t="s">
        <v>405</v>
      </c>
      <c r="T8530" t="s">
        <v>405</v>
      </c>
      <c r="U8530">
        <v>19.218568000000001</v>
      </c>
      <c r="V8530">
        <v>-70.532697999999996</v>
      </c>
      <c r="W8530" t="s">
        <v>1896</v>
      </c>
      <c r="X8530" t="s">
        <v>85</v>
      </c>
      <c r="Y8530" t="s">
        <v>64</v>
      </c>
      <c r="Z8530" t="s">
        <v>65</v>
      </c>
      <c r="AA8530">
        <v>1151038257</v>
      </c>
      <c r="AB8530" t="s">
        <v>116</v>
      </c>
      <c r="AC8530" t="s">
        <v>67</v>
      </c>
      <c r="AD8530">
        <v>19.218581666666669</v>
      </c>
      <c r="AE8530">
        <v>-70.532611666666668</v>
      </c>
      <c r="AF8530" t="s">
        <v>25323</v>
      </c>
      <c r="AG8530" t="s">
        <v>32</v>
      </c>
      <c r="AH8530" t="s">
        <v>48</v>
      </c>
      <c r="AI8530" t="s">
        <v>87</v>
      </c>
      <c r="AJ8530" t="s">
        <v>1488</v>
      </c>
      <c r="AK8530" t="s">
        <v>732</v>
      </c>
      <c r="AL8530" t="s">
        <v>338</v>
      </c>
      <c r="AM8530" t="s">
        <v>733</v>
      </c>
      <c r="AR8530" t="s">
        <v>91</v>
      </c>
      <c r="AS8530">
        <v>9000150125</v>
      </c>
      <c r="AV8530" t="s">
        <v>349</v>
      </c>
      <c r="AW8530" t="str">
        <f>_xlfn.XLOOKUP(UNIVERSO[[#This Row],[RUTA-LOCALIDAD D&amp;N]],'[1]Cuota Ruta'!E:E,'[1]Cuota Ruta'!G:G)</f>
        <v>Cargar</v>
      </c>
    </row>
    <row r="8531" spans="1:49" x14ac:dyDescent="0.25">
      <c r="A8531" t="s">
        <v>48</v>
      </c>
      <c r="B8531" t="s">
        <v>49</v>
      </c>
      <c r="C8531" t="s">
        <v>50</v>
      </c>
      <c r="D8531" t="s">
        <v>124</v>
      </c>
      <c r="E8531" t="s">
        <v>1171</v>
      </c>
      <c r="F8531" t="s">
        <v>126</v>
      </c>
      <c r="G8531">
        <v>9000150660</v>
      </c>
      <c r="H8531">
        <v>150660</v>
      </c>
      <c r="I8531" t="s">
        <v>25324</v>
      </c>
      <c r="J8531" t="s">
        <v>25325</v>
      </c>
      <c r="K8531" t="s">
        <v>129</v>
      </c>
      <c r="L8531" t="s">
        <v>1174</v>
      </c>
      <c r="M8531" t="s">
        <v>8054</v>
      </c>
      <c r="N8531" t="s">
        <v>1174</v>
      </c>
      <c r="O8531" t="s">
        <v>126</v>
      </c>
      <c r="P8531">
        <v>326</v>
      </c>
      <c r="Q8531" t="s">
        <v>2745</v>
      </c>
      <c r="R8531" t="s">
        <v>2745</v>
      </c>
      <c r="S8531" t="s">
        <v>1176</v>
      </c>
      <c r="T8531" t="s">
        <v>1176</v>
      </c>
      <c r="U8531">
        <v>18.213459010000001</v>
      </c>
      <c r="V8531">
        <v>-71.113510129999995</v>
      </c>
      <c r="W8531" t="s">
        <v>2746</v>
      </c>
      <c r="X8531" t="s">
        <v>63</v>
      </c>
      <c r="Y8531" t="s">
        <v>64</v>
      </c>
      <c r="Z8531" t="s">
        <v>65</v>
      </c>
      <c r="AA8531">
        <v>1163018443</v>
      </c>
      <c r="AB8531" t="s">
        <v>116</v>
      </c>
      <c r="AC8531" t="s">
        <v>67</v>
      </c>
      <c r="AD8531">
        <v>18.213286870000001</v>
      </c>
      <c r="AE8531">
        <v>-71.113535400000004</v>
      </c>
      <c r="AF8531" t="s">
        <v>25326</v>
      </c>
      <c r="AG8531" t="s">
        <v>32</v>
      </c>
      <c r="AH8531" t="s">
        <v>48</v>
      </c>
      <c r="AI8531" t="s">
        <v>87</v>
      </c>
      <c r="AJ8531" t="s">
        <v>1488</v>
      </c>
      <c r="AK8531" t="s">
        <v>1179</v>
      </c>
      <c r="AL8531" t="s">
        <v>1171</v>
      </c>
      <c r="AM8531" t="s">
        <v>1180</v>
      </c>
      <c r="AR8531" t="s">
        <v>91</v>
      </c>
      <c r="AS8531">
        <v>9000150660</v>
      </c>
      <c r="AV8531" t="s">
        <v>281</v>
      </c>
      <c r="AW8531" t="str">
        <f>_xlfn.XLOOKUP(UNIVERSO[[#This Row],[RUTA-LOCALIDAD D&amp;N]],'[1]Cuota Ruta'!E:E,'[1]Cuota Ruta'!G:G)</f>
        <v>Cargar</v>
      </c>
    </row>
    <row r="8532" spans="1:49" x14ac:dyDescent="0.25">
      <c r="A8532" t="s">
        <v>48</v>
      </c>
      <c r="B8532" t="s">
        <v>49</v>
      </c>
      <c r="C8532" t="s">
        <v>50</v>
      </c>
      <c r="D8532" t="s">
        <v>268</v>
      </c>
      <c r="E8532" t="s">
        <v>269</v>
      </c>
      <c r="F8532" t="s">
        <v>126</v>
      </c>
      <c r="G8532">
        <v>9000150852</v>
      </c>
      <c r="H8532">
        <v>150852</v>
      </c>
      <c r="I8532" t="s">
        <v>25327</v>
      </c>
      <c r="J8532" t="s">
        <v>2774</v>
      </c>
      <c r="K8532" t="s">
        <v>129</v>
      </c>
      <c r="L8532" t="s">
        <v>272</v>
      </c>
      <c r="M8532" t="s">
        <v>273</v>
      </c>
      <c r="N8532" t="s">
        <v>273</v>
      </c>
      <c r="O8532" t="s">
        <v>126</v>
      </c>
      <c r="P8532">
        <v>318</v>
      </c>
      <c r="Q8532" t="s">
        <v>2821</v>
      </c>
      <c r="R8532" t="s">
        <v>2821</v>
      </c>
      <c r="S8532" t="s">
        <v>275</v>
      </c>
      <c r="T8532" t="s">
        <v>275</v>
      </c>
      <c r="U8532">
        <v>18.874975200000002</v>
      </c>
      <c r="V8532">
        <v>-71.511482240000007</v>
      </c>
      <c r="W8532" t="s">
        <v>2822</v>
      </c>
      <c r="X8532" t="s">
        <v>63</v>
      </c>
      <c r="Y8532" t="s">
        <v>64</v>
      </c>
      <c r="Z8532" t="s">
        <v>65</v>
      </c>
      <c r="AA8532">
        <v>1163018462</v>
      </c>
      <c r="AB8532" t="s">
        <v>66</v>
      </c>
      <c r="AC8532" t="s">
        <v>67</v>
      </c>
      <c r="AD8532">
        <v>18.874975200000002</v>
      </c>
      <c r="AE8532">
        <v>-71.511482240000007</v>
      </c>
      <c r="AF8532" t="s">
        <v>25328</v>
      </c>
      <c r="AG8532" t="s">
        <v>32</v>
      </c>
      <c r="AH8532" t="s">
        <v>48</v>
      </c>
      <c r="AI8532" t="s">
        <v>87</v>
      </c>
      <c r="AJ8532" t="s">
        <v>1488</v>
      </c>
      <c r="AK8532" t="s">
        <v>278</v>
      </c>
      <c r="AL8532" t="s">
        <v>269</v>
      </c>
      <c r="AM8532" t="s">
        <v>279</v>
      </c>
      <c r="AR8532" t="s">
        <v>91</v>
      </c>
      <c r="AS8532">
        <v>9000150852</v>
      </c>
      <c r="AV8532" t="s">
        <v>281</v>
      </c>
      <c r="AW8532" t="str">
        <f>_xlfn.XLOOKUP(UNIVERSO[[#This Row],[RUTA-LOCALIDAD D&amp;N]],'[1]Cuota Ruta'!E:E,'[1]Cuota Ruta'!G:G)</f>
        <v>Cargar</v>
      </c>
    </row>
    <row r="8533" spans="1:49" x14ac:dyDescent="0.25">
      <c r="A8533" t="s">
        <v>48</v>
      </c>
      <c r="B8533" t="s">
        <v>49</v>
      </c>
      <c r="C8533" t="s">
        <v>50</v>
      </c>
      <c r="D8533" t="s">
        <v>124</v>
      </c>
      <c r="E8533" t="s">
        <v>1171</v>
      </c>
      <c r="F8533" t="s">
        <v>126</v>
      </c>
      <c r="G8533">
        <v>9000150951</v>
      </c>
      <c r="H8533">
        <v>150951</v>
      </c>
      <c r="I8533" t="s">
        <v>25329</v>
      </c>
      <c r="J8533" t="s">
        <v>25330</v>
      </c>
      <c r="K8533" t="s">
        <v>129</v>
      </c>
      <c r="L8533" t="s">
        <v>18137</v>
      </c>
      <c r="M8533" t="s">
        <v>253</v>
      </c>
      <c r="N8533" t="s">
        <v>2774</v>
      </c>
      <c r="O8533" t="s">
        <v>126</v>
      </c>
      <c r="P8533">
        <v>322</v>
      </c>
      <c r="Q8533" t="s">
        <v>1175</v>
      </c>
      <c r="R8533" t="s">
        <v>1175</v>
      </c>
      <c r="S8533" t="s">
        <v>1176</v>
      </c>
      <c r="T8533" t="s">
        <v>1176</v>
      </c>
      <c r="U8533">
        <v>18.376280000000001</v>
      </c>
      <c r="V8533">
        <v>-71.516559999999998</v>
      </c>
      <c r="W8533" t="s">
        <v>1177</v>
      </c>
      <c r="X8533" t="s">
        <v>63</v>
      </c>
      <c r="Y8533" t="s">
        <v>64</v>
      </c>
      <c r="Z8533" t="s">
        <v>65</v>
      </c>
      <c r="AA8533">
        <v>1163018470</v>
      </c>
      <c r="AB8533" t="s">
        <v>66</v>
      </c>
      <c r="AC8533" t="s">
        <v>67</v>
      </c>
      <c r="AD8533">
        <v>18.376280000000001</v>
      </c>
      <c r="AE8533">
        <v>-71.516559999999998</v>
      </c>
      <c r="AF8533" t="s">
        <v>25331</v>
      </c>
      <c r="AG8533" t="s">
        <v>32</v>
      </c>
      <c r="AH8533" t="s">
        <v>48</v>
      </c>
      <c r="AI8533" t="s">
        <v>87</v>
      </c>
      <c r="AJ8533" t="s">
        <v>1488</v>
      </c>
      <c r="AK8533" t="s">
        <v>1179</v>
      </c>
      <c r="AL8533" t="s">
        <v>1171</v>
      </c>
      <c r="AM8533" t="s">
        <v>1180</v>
      </c>
      <c r="AR8533" t="s">
        <v>91</v>
      </c>
      <c r="AS8533">
        <v>9000150951</v>
      </c>
      <c r="AV8533" t="s">
        <v>281</v>
      </c>
      <c r="AW8533" t="str">
        <f>_xlfn.XLOOKUP(UNIVERSO[[#This Row],[RUTA-LOCALIDAD D&amp;N]],'[1]Cuota Ruta'!E:E,'[1]Cuota Ruta'!G:G)</f>
        <v>Cargar</v>
      </c>
    </row>
    <row r="8534" spans="1:49" x14ac:dyDescent="0.25">
      <c r="A8534" t="s">
        <v>48</v>
      </c>
      <c r="B8534" t="s">
        <v>49</v>
      </c>
      <c r="C8534" t="s">
        <v>50</v>
      </c>
      <c r="D8534" t="s">
        <v>51</v>
      </c>
      <c r="E8534" t="s">
        <v>193</v>
      </c>
      <c r="F8534" t="s">
        <v>194</v>
      </c>
      <c r="G8534">
        <v>9000151615</v>
      </c>
      <c r="H8534">
        <v>151615</v>
      </c>
      <c r="I8534" t="s">
        <v>25332</v>
      </c>
      <c r="J8534" t="s">
        <v>8022</v>
      </c>
      <c r="K8534" t="s">
        <v>197</v>
      </c>
      <c r="L8534" t="s">
        <v>198</v>
      </c>
      <c r="M8534" t="s">
        <v>198</v>
      </c>
      <c r="N8534" t="s">
        <v>58</v>
      </c>
      <c r="O8534" t="s">
        <v>59</v>
      </c>
      <c r="P8534">
        <v>312</v>
      </c>
      <c r="Q8534" t="s">
        <v>2112</v>
      </c>
      <c r="R8534" t="s">
        <v>2112</v>
      </c>
      <c r="S8534" t="s">
        <v>774</v>
      </c>
      <c r="T8534" t="s">
        <v>774</v>
      </c>
      <c r="U8534">
        <v>18.555044200000001</v>
      </c>
      <c r="V8534">
        <v>-69.407272340000006</v>
      </c>
      <c r="W8534" t="s">
        <v>2113</v>
      </c>
      <c r="X8534" t="s">
        <v>63</v>
      </c>
      <c r="Y8534" t="s">
        <v>64</v>
      </c>
      <c r="Z8534" t="s">
        <v>65</v>
      </c>
      <c r="AA8534">
        <v>1160019595</v>
      </c>
      <c r="AB8534" t="s">
        <v>116</v>
      </c>
      <c r="AC8534" t="s">
        <v>67</v>
      </c>
      <c r="AD8534">
        <v>18.554782889999998</v>
      </c>
      <c r="AE8534">
        <v>-69.407137449999993</v>
      </c>
      <c r="AF8534" t="s">
        <v>25333</v>
      </c>
      <c r="AG8534" t="s">
        <v>32</v>
      </c>
      <c r="AH8534" t="s">
        <v>48</v>
      </c>
      <c r="AI8534" t="s">
        <v>87</v>
      </c>
      <c r="AJ8534" t="s">
        <v>1488</v>
      </c>
      <c r="AK8534" t="s">
        <v>203</v>
      </c>
      <c r="AL8534" t="s">
        <v>193</v>
      </c>
      <c r="AM8534" t="s">
        <v>204</v>
      </c>
      <c r="AR8534" t="s">
        <v>91</v>
      </c>
      <c r="AS8534">
        <v>9000151615</v>
      </c>
      <c r="AV8534" t="s">
        <v>206</v>
      </c>
      <c r="AW8534" t="str">
        <f>_xlfn.XLOOKUP(UNIVERSO[[#This Row],[RUTA-LOCALIDAD D&amp;N]],'[1]Cuota Ruta'!E:E,'[1]Cuota Ruta'!G:G)</f>
        <v>Cargar</v>
      </c>
    </row>
    <row r="8535" spans="1:49" x14ac:dyDescent="0.25">
      <c r="A8535" t="s">
        <v>48</v>
      </c>
      <c r="B8535" t="s">
        <v>49</v>
      </c>
      <c r="C8535" t="s">
        <v>50</v>
      </c>
      <c r="D8535" t="s">
        <v>51</v>
      </c>
      <c r="E8535" t="s">
        <v>823</v>
      </c>
      <c r="F8535" t="s">
        <v>283</v>
      </c>
      <c r="G8535">
        <v>9000152292</v>
      </c>
      <c r="H8535">
        <v>152292</v>
      </c>
      <c r="I8535" t="s">
        <v>25334</v>
      </c>
      <c r="J8535" t="s">
        <v>3242</v>
      </c>
      <c r="K8535" t="s">
        <v>286</v>
      </c>
      <c r="L8535" t="s">
        <v>826</v>
      </c>
      <c r="M8535" t="s">
        <v>826</v>
      </c>
      <c r="N8535" t="s">
        <v>253</v>
      </c>
      <c r="O8535" t="s">
        <v>59</v>
      </c>
      <c r="P8535">
        <v>337</v>
      </c>
      <c r="Q8535" t="s">
        <v>839</v>
      </c>
      <c r="R8535" t="s">
        <v>839</v>
      </c>
      <c r="S8535" t="s">
        <v>840</v>
      </c>
      <c r="T8535" t="s">
        <v>840</v>
      </c>
      <c r="U8535">
        <v>19.179515200000001</v>
      </c>
      <c r="V8535">
        <v>-70.020582099999999</v>
      </c>
      <c r="W8535" t="s">
        <v>841</v>
      </c>
      <c r="X8535" t="s">
        <v>63</v>
      </c>
      <c r="Y8535" t="s">
        <v>64</v>
      </c>
      <c r="Z8535" t="s">
        <v>99</v>
      </c>
      <c r="AA8535">
        <v>1154014706</v>
      </c>
      <c r="AB8535" t="s">
        <v>116</v>
      </c>
      <c r="AC8535" t="s">
        <v>67</v>
      </c>
      <c r="AD8535">
        <v>19.179519200000001</v>
      </c>
      <c r="AE8535">
        <v>-70.020581199999995</v>
      </c>
      <c r="AF8535" t="s">
        <v>25335</v>
      </c>
      <c r="AG8535" t="s">
        <v>32</v>
      </c>
      <c r="AH8535" t="s">
        <v>48</v>
      </c>
      <c r="AI8535" t="s">
        <v>87</v>
      </c>
      <c r="AJ8535" t="s">
        <v>1488</v>
      </c>
      <c r="AK8535" t="s">
        <v>265</v>
      </c>
      <c r="AL8535" t="s">
        <v>823</v>
      </c>
      <c r="AM8535" t="s">
        <v>266</v>
      </c>
      <c r="AR8535" t="s">
        <v>91</v>
      </c>
      <c r="AS8535">
        <v>9000152292</v>
      </c>
      <c r="AV8535" t="s">
        <v>267</v>
      </c>
      <c r="AW8535" t="str">
        <f>_xlfn.XLOOKUP(UNIVERSO[[#This Row],[RUTA-LOCALIDAD D&amp;N]],'[1]Cuota Ruta'!E:E,'[1]Cuota Ruta'!G:G)</f>
        <v>Cargar</v>
      </c>
    </row>
    <row r="8536" spans="1:49" x14ac:dyDescent="0.25">
      <c r="A8536" t="s">
        <v>48</v>
      </c>
      <c r="B8536" t="s">
        <v>49</v>
      </c>
      <c r="C8536" t="s">
        <v>50</v>
      </c>
      <c r="D8536" t="s">
        <v>124</v>
      </c>
      <c r="E8536" t="s">
        <v>338</v>
      </c>
      <c r="F8536" t="s">
        <v>283</v>
      </c>
      <c r="G8536">
        <v>9000152771</v>
      </c>
      <c r="H8536">
        <v>152771</v>
      </c>
      <c r="I8536" t="s">
        <v>22446</v>
      </c>
      <c r="J8536" t="s">
        <v>1109</v>
      </c>
      <c r="K8536" t="s">
        <v>286</v>
      </c>
      <c r="L8536" t="s">
        <v>403</v>
      </c>
      <c r="M8536" t="s">
        <v>403</v>
      </c>
      <c r="N8536" t="s">
        <v>25336</v>
      </c>
      <c r="O8536" t="s">
        <v>59</v>
      </c>
      <c r="P8536">
        <v>377</v>
      </c>
      <c r="Q8536" t="s">
        <v>1943</v>
      </c>
      <c r="R8536" t="s">
        <v>1943</v>
      </c>
      <c r="S8536" t="s">
        <v>405</v>
      </c>
      <c r="T8536" t="s">
        <v>405</v>
      </c>
      <c r="U8536">
        <v>19.167417100000002</v>
      </c>
      <c r="V8536">
        <v>-70.556261199999994</v>
      </c>
      <c r="W8536" t="s">
        <v>1944</v>
      </c>
      <c r="X8536" t="s">
        <v>63</v>
      </c>
      <c r="Y8536" t="s">
        <v>64</v>
      </c>
      <c r="Z8536" t="s">
        <v>65</v>
      </c>
      <c r="AA8536">
        <v>1151038837</v>
      </c>
      <c r="AB8536" t="s">
        <v>66</v>
      </c>
      <c r="AC8536" t="s">
        <v>67</v>
      </c>
      <c r="AD8536">
        <v>19.167417100000002</v>
      </c>
      <c r="AE8536">
        <v>-70.556261199999994</v>
      </c>
      <c r="AF8536" t="s">
        <v>25337</v>
      </c>
      <c r="AG8536" t="s">
        <v>32</v>
      </c>
      <c r="AH8536" t="s">
        <v>48</v>
      </c>
      <c r="AI8536" t="s">
        <v>87</v>
      </c>
      <c r="AJ8536" t="s">
        <v>1488</v>
      </c>
      <c r="AK8536" t="s">
        <v>732</v>
      </c>
      <c r="AL8536" t="s">
        <v>338</v>
      </c>
      <c r="AM8536" t="s">
        <v>733</v>
      </c>
      <c r="AR8536" t="s">
        <v>91</v>
      </c>
      <c r="AS8536">
        <v>9000152771</v>
      </c>
      <c r="AV8536" t="s">
        <v>349</v>
      </c>
      <c r="AW8536" t="str">
        <f>_xlfn.XLOOKUP(UNIVERSO[[#This Row],[RUTA-LOCALIDAD D&amp;N]],'[1]Cuota Ruta'!E:E,'[1]Cuota Ruta'!G:G)</f>
        <v>Cargar</v>
      </c>
    </row>
    <row r="8537" spans="1:49" x14ac:dyDescent="0.25">
      <c r="A8537" t="s">
        <v>48</v>
      </c>
      <c r="B8537" t="s">
        <v>49</v>
      </c>
      <c r="C8537" t="s">
        <v>50</v>
      </c>
      <c r="D8537" t="s">
        <v>51</v>
      </c>
      <c r="E8537" t="s">
        <v>218</v>
      </c>
      <c r="F8537" t="s">
        <v>194</v>
      </c>
      <c r="G8537">
        <v>9000152834</v>
      </c>
      <c r="H8537">
        <v>152834</v>
      </c>
      <c r="I8537" t="s">
        <v>25338</v>
      </c>
      <c r="J8537" t="s">
        <v>25339</v>
      </c>
      <c r="K8537" t="s">
        <v>197</v>
      </c>
      <c r="L8537" t="s">
        <v>180</v>
      </c>
      <c r="M8537" t="s">
        <v>180</v>
      </c>
      <c r="N8537" t="s">
        <v>253</v>
      </c>
      <c r="O8537" t="s">
        <v>59</v>
      </c>
      <c r="P8537">
        <v>320</v>
      </c>
      <c r="Q8537" t="s">
        <v>231</v>
      </c>
      <c r="R8537" t="s">
        <v>231</v>
      </c>
      <c r="S8537" t="s">
        <v>232</v>
      </c>
      <c r="T8537" t="s">
        <v>232</v>
      </c>
      <c r="U8537">
        <v>18.62041</v>
      </c>
      <c r="V8537">
        <v>-68.707890000000006</v>
      </c>
      <c r="W8537" t="s">
        <v>233</v>
      </c>
      <c r="X8537" t="s">
        <v>63</v>
      </c>
      <c r="Y8537" t="s">
        <v>64</v>
      </c>
      <c r="Z8537" t="s">
        <v>65</v>
      </c>
      <c r="AA8537">
        <v>1159010978</v>
      </c>
      <c r="AB8537" t="s">
        <v>116</v>
      </c>
      <c r="AC8537" t="s">
        <v>67</v>
      </c>
      <c r="AD8537">
        <v>18.620717647231231</v>
      </c>
      <c r="AE8537">
        <v>-68.707875390914424</v>
      </c>
      <c r="AF8537" t="s">
        <v>25340</v>
      </c>
      <c r="AG8537" t="s">
        <v>32</v>
      </c>
      <c r="AH8537" t="s">
        <v>48</v>
      </c>
      <c r="AI8537" t="s">
        <v>87</v>
      </c>
      <c r="AJ8537" t="s">
        <v>1488</v>
      </c>
      <c r="AK8537" t="s">
        <v>235</v>
      </c>
      <c r="AL8537" t="s">
        <v>218</v>
      </c>
      <c r="AM8537" t="s">
        <v>236</v>
      </c>
      <c r="AR8537" t="s">
        <v>91</v>
      </c>
      <c r="AS8537">
        <v>9000152834</v>
      </c>
      <c r="AV8537" t="s">
        <v>75</v>
      </c>
      <c r="AW8537" t="str">
        <f>_xlfn.XLOOKUP(UNIVERSO[[#This Row],[RUTA-LOCALIDAD D&amp;N]],'[1]Cuota Ruta'!E:E,'[1]Cuota Ruta'!G:G)</f>
        <v>Cargar</v>
      </c>
    </row>
    <row r="8538" spans="1:49" x14ac:dyDescent="0.25">
      <c r="A8538" t="s">
        <v>48</v>
      </c>
      <c r="B8538" t="s">
        <v>49</v>
      </c>
      <c r="C8538" t="s">
        <v>50</v>
      </c>
      <c r="D8538" t="s">
        <v>268</v>
      </c>
      <c r="E8538" t="s">
        <v>1196</v>
      </c>
      <c r="F8538" t="s">
        <v>126</v>
      </c>
      <c r="G8538">
        <v>9000153161</v>
      </c>
      <c r="H8538">
        <v>153161</v>
      </c>
      <c r="I8538" t="s">
        <v>25341</v>
      </c>
      <c r="J8538" t="s">
        <v>25342</v>
      </c>
      <c r="K8538" t="s">
        <v>129</v>
      </c>
      <c r="L8538" t="s">
        <v>1199</v>
      </c>
      <c r="M8538" t="s">
        <v>58</v>
      </c>
      <c r="N8538" t="s">
        <v>1199</v>
      </c>
      <c r="O8538" t="s">
        <v>126</v>
      </c>
      <c r="P8538">
        <v>330</v>
      </c>
      <c r="Q8538" t="s">
        <v>2895</v>
      </c>
      <c r="R8538" t="s">
        <v>2895</v>
      </c>
      <c r="S8538" t="s">
        <v>1201</v>
      </c>
      <c r="T8538" t="s">
        <v>1201</v>
      </c>
      <c r="U8538">
        <v>18.459499999999998</v>
      </c>
      <c r="V8538">
        <v>-70.753839999999997</v>
      </c>
      <c r="W8538" t="s">
        <v>2896</v>
      </c>
      <c r="X8538" t="s">
        <v>63</v>
      </c>
      <c r="Y8538" t="s">
        <v>64</v>
      </c>
      <c r="Z8538" t="s">
        <v>65</v>
      </c>
      <c r="AA8538">
        <v>1163018727</v>
      </c>
      <c r="AB8538" t="s">
        <v>116</v>
      </c>
      <c r="AC8538" t="s">
        <v>67</v>
      </c>
      <c r="AD8538">
        <v>18.45946198</v>
      </c>
      <c r="AE8538">
        <v>-70.753897839999993</v>
      </c>
      <c r="AF8538" t="s">
        <v>25343</v>
      </c>
      <c r="AG8538" t="s">
        <v>32</v>
      </c>
      <c r="AH8538" t="s">
        <v>48</v>
      </c>
      <c r="AI8538" t="s">
        <v>87</v>
      </c>
      <c r="AJ8538" t="s">
        <v>1488</v>
      </c>
      <c r="AK8538" t="s">
        <v>1204</v>
      </c>
      <c r="AL8538" t="s">
        <v>1196</v>
      </c>
      <c r="AM8538" t="s">
        <v>1205</v>
      </c>
      <c r="AR8538" t="s">
        <v>91</v>
      </c>
      <c r="AS8538">
        <v>9000153161</v>
      </c>
      <c r="AV8538" t="s">
        <v>281</v>
      </c>
      <c r="AW8538" t="str">
        <f>_xlfn.XLOOKUP(UNIVERSO[[#This Row],[RUTA-LOCALIDAD D&amp;N]],'[1]Cuota Ruta'!E:E,'[1]Cuota Ruta'!G:G)</f>
        <v>Cargar</v>
      </c>
    </row>
    <row r="8539" spans="1:49" x14ac:dyDescent="0.25">
      <c r="A8539" t="s">
        <v>48</v>
      </c>
      <c r="B8539" t="s">
        <v>49</v>
      </c>
      <c r="C8539" t="s">
        <v>50</v>
      </c>
      <c r="D8539" t="s">
        <v>51</v>
      </c>
      <c r="E8539" t="s">
        <v>485</v>
      </c>
      <c r="F8539" t="s">
        <v>283</v>
      </c>
      <c r="G8539">
        <v>9000153720</v>
      </c>
      <c r="H8539">
        <v>153720</v>
      </c>
      <c r="I8539" t="s">
        <v>25344</v>
      </c>
      <c r="J8539" t="s">
        <v>25345</v>
      </c>
      <c r="K8539" t="s">
        <v>286</v>
      </c>
      <c r="L8539" t="s">
        <v>488</v>
      </c>
      <c r="M8539" t="s">
        <v>488</v>
      </c>
      <c r="N8539" t="s">
        <v>2365</v>
      </c>
      <c r="O8539" t="s">
        <v>59</v>
      </c>
      <c r="P8539">
        <v>335</v>
      </c>
      <c r="Q8539" t="s">
        <v>2566</v>
      </c>
      <c r="R8539" t="s">
        <v>2566</v>
      </c>
      <c r="S8539" t="s">
        <v>491</v>
      </c>
      <c r="T8539" t="s">
        <v>491</v>
      </c>
      <c r="U8539">
        <v>19.4785</v>
      </c>
      <c r="V8539">
        <v>-71.335800000000006</v>
      </c>
      <c r="W8539" t="s">
        <v>2567</v>
      </c>
      <c r="X8539" t="s">
        <v>63</v>
      </c>
      <c r="Y8539" t="s">
        <v>64</v>
      </c>
      <c r="Z8539" t="s">
        <v>65</v>
      </c>
      <c r="AA8539">
        <v>1158010873</v>
      </c>
      <c r="AB8539" t="s">
        <v>116</v>
      </c>
      <c r="AC8539" t="s">
        <v>67</v>
      </c>
      <c r="AD8539">
        <v>19.47864666666667</v>
      </c>
      <c r="AE8539">
        <v>-71.335826666666662</v>
      </c>
      <c r="AF8539" t="s">
        <v>25346</v>
      </c>
      <c r="AG8539" t="s">
        <v>32</v>
      </c>
      <c r="AH8539" t="s">
        <v>48</v>
      </c>
      <c r="AI8539" t="s">
        <v>87</v>
      </c>
      <c r="AJ8539" t="s">
        <v>1488</v>
      </c>
      <c r="AK8539" t="s">
        <v>494</v>
      </c>
      <c r="AL8539" t="s">
        <v>485</v>
      </c>
      <c r="AM8539" t="s">
        <v>495</v>
      </c>
      <c r="AR8539" t="s">
        <v>91</v>
      </c>
      <c r="AS8539">
        <v>9000153720</v>
      </c>
      <c r="AV8539" t="s">
        <v>349</v>
      </c>
      <c r="AW8539" t="str">
        <f>_xlfn.XLOOKUP(UNIVERSO[[#This Row],[RUTA-LOCALIDAD D&amp;N]],'[1]Cuota Ruta'!E:E,'[1]Cuota Ruta'!G:G)</f>
        <v>Cargar</v>
      </c>
    </row>
    <row r="8540" spans="1:49" x14ac:dyDescent="0.25">
      <c r="A8540" t="s">
        <v>48</v>
      </c>
      <c r="B8540" t="s">
        <v>49</v>
      </c>
      <c r="C8540" t="s">
        <v>50</v>
      </c>
      <c r="D8540" t="s">
        <v>51</v>
      </c>
      <c r="E8540" t="s">
        <v>193</v>
      </c>
      <c r="F8540" t="s">
        <v>194</v>
      </c>
      <c r="G8540">
        <v>9000154870</v>
      </c>
      <c r="H8540">
        <v>154870</v>
      </c>
      <c r="I8540" t="s">
        <v>25347</v>
      </c>
      <c r="J8540" t="s">
        <v>25348</v>
      </c>
      <c r="K8540" t="s">
        <v>197</v>
      </c>
      <c r="L8540" t="s">
        <v>193</v>
      </c>
      <c r="M8540" t="s">
        <v>193</v>
      </c>
      <c r="N8540" t="s">
        <v>22062</v>
      </c>
      <c r="O8540" t="s">
        <v>59</v>
      </c>
      <c r="P8540">
        <v>305</v>
      </c>
      <c r="Q8540" t="s">
        <v>2125</v>
      </c>
      <c r="R8540" t="s">
        <v>2125</v>
      </c>
      <c r="S8540" t="s">
        <v>327</v>
      </c>
      <c r="T8540" t="s">
        <v>327</v>
      </c>
      <c r="U8540">
        <v>18.447803499999999</v>
      </c>
      <c r="V8540">
        <v>-69.001761999999999</v>
      </c>
      <c r="W8540" t="s">
        <v>2126</v>
      </c>
      <c r="X8540" t="s">
        <v>63</v>
      </c>
      <c r="Y8540" t="s">
        <v>64</v>
      </c>
      <c r="Z8540" t="s">
        <v>99</v>
      </c>
      <c r="AA8540">
        <v>1160020034</v>
      </c>
      <c r="AB8540" t="s">
        <v>66</v>
      </c>
      <c r="AC8540" t="s">
        <v>67</v>
      </c>
      <c r="AD8540">
        <v>18.447803499999999</v>
      </c>
      <c r="AE8540">
        <v>-69.001761999999999</v>
      </c>
      <c r="AF8540" t="s">
        <v>25349</v>
      </c>
      <c r="AG8540" t="s">
        <v>32</v>
      </c>
      <c r="AH8540" t="s">
        <v>48</v>
      </c>
      <c r="AI8540" t="s">
        <v>87</v>
      </c>
      <c r="AJ8540" t="s">
        <v>1488</v>
      </c>
      <c r="AK8540" t="s">
        <v>330</v>
      </c>
      <c r="AL8540" t="s">
        <v>193</v>
      </c>
      <c r="AM8540" t="s">
        <v>331</v>
      </c>
      <c r="AR8540" t="s">
        <v>91</v>
      </c>
      <c r="AS8540">
        <v>9000154870</v>
      </c>
      <c r="AV8540" t="s">
        <v>206</v>
      </c>
      <c r="AW8540" t="str">
        <f>_xlfn.XLOOKUP(UNIVERSO[[#This Row],[RUTA-LOCALIDAD D&amp;N]],'[1]Cuota Ruta'!E:E,'[1]Cuota Ruta'!G:G)</f>
        <v>Cargar</v>
      </c>
    </row>
    <row r="8541" spans="1:49" x14ac:dyDescent="0.25">
      <c r="A8541" t="s">
        <v>48</v>
      </c>
      <c r="B8541" t="s">
        <v>49</v>
      </c>
      <c r="C8541" t="s">
        <v>50</v>
      </c>
      <c r="D8541" t="s">
        <v>51</v>
      </c>
      <c r="E8541" t="s">
        <v>917</v>
      </c>
      <c r="F8541" t="s">
        <v>283</v>
      </c>
      <c r="G8541">
        <v>9000155014</v>
      </c>
      <c r="H8541">
        <v>155014</v>
      </c>
      <c r="I8541" t="s">
        <v>1851</v>
      </c>
      <c r="J8541" t="s">
        <v>25350</v>
      </c>
      <c r="K8541" t="s">
        <v>286</v>
      </c>
      <c r="L8541" t="s">
        <v>917</v>
      </c>
      <c r="M8541" t="s">
        <v>917</v>
      </c>
      <c r="N8541" t="s">
        <v>1428</v>
      </c>
      <c r="O8541" t="s">
        <v>59</v>
      </c>
      <c r="P8541">
        <v>303</v>
      </c>
      <c r="Q8541" t="s">
        <v>921</v>
      </c>
      <c r="R8541" t="s">
        <v>921</v>
      </c>
      <c r="S8541" t="s">
        <v>922</v>
      </c>
      <c r="T8541" t="s">
        <v>922</v>
      </c>
      <c r="U8541">
        <v>19.745452879999998</v>
      </c>
      <c r="V8541">
        <v>-70.527046200000001</v>
      </c>
      <c r="W8541" t="s">
        <v>923</v>
      </c>
      <c r="X8541" t="s">
        <v>63</v>
      </c>
      <c r="Y8541" t="s">
        <v>64</v>
      </c>
      <c r="Z8541" t="s">
        <v>99</v>
      </c>
      <c r="AA8541">
        <v>1156010727</v>
      </c>
      <c r="AB8541" t="s">
        <v>116</v>
      </c>
      <c r="AC8541" t="s">
        <v>67</v>
      </c>
      <c r="AD8541">
        <v>19.745507442214048</v>
      </c>
      <c r="AE8541">
        <v>-70.527066452744478</v>
      </c>
      <c r="AF8541" t="s">
        <v>25351</v>
      </c>
      <c r="AG8541" t="s">
        <v>32</v>
      </c>
      <c r="AH8541" t="s">
        <v>48</v>
      </c>
      <c r="AI8541" t="s">
        <v>87</v>
      </c>
      <c r="AJ8541" t="s">
        <v>1488</v>
      </c>
      <c r="AK8541" t="s">
        <v>925</v>
      </c>
      <c r="AL8541" t="s">
        <v>917</v>
      </c>
      <c r="AM8541" t="s">
        <v>926</v>
      </c>
      <c r="AR8541" t="s">
        <v>91</v>
      </c>
      <c r="AS8541">
        <v>9000155014</v>
      </c>
      <c r="AV8541" t="s">
        <v>267</v>
      </c>
      <c r="AW8541" t="str">
        <f>_xlfn.XLOOKUP(UNIVERSO[[#This Row],[RUTA-LOCALIDAD D&amp;N]],'[1]Cuota Ruta'!E:E,'[1]Cuota Ruta'!G:G)</f>
        <v>Cargar</v>
      </c>
    </row>
    <row r="8542" spans="1:49" x14ac:dyDescent="0.25">
      <c r="A8542" t="s">
        <v>48</v>
      </c>
      <c r="B8542" t="s">
        <v>49</v>
      </c>
      <c r="C8542" t="s">
        <v>50</v>
      </c>
      <c r="D8542" t="s">
        <v>51</v>
      </c>
      <c r="E8542" t="s">
        <v>218</v>
      </c>
      <c r="F8542" t="s">
        <v>194</v>
      </c>
      <c r="G8542">
        <v>9000155116</v>
      </c>
      <c r="H8542">
        <v>155116</v>
      </c>
      <c r="I8542" t="s">
        <v>25352</v>
      </c>
      <c r="J8542" t="s">
        <v>7637</v>
      </c>
      <c r="K8542" t="s">
        <v>197</v>
      </c>
      <c r="L8542" t="s">
        <v>180</v>
      </c>
      <c r="M8542" t="s">
        <v>180</v>
      </c>
      <c r="N8542" t="s">
        <v>253</v>
      </c>
      <c r="O8542" t="s">
        <v>59</v>
      </c>
      <c r="P8542">
        <v>304</v>
      </c>
      <c r="Q8542" t="s">
        <v>457</v>
      </c>
      <c r="R8542" t="s">
        <v>457</v>
      </c>
      <c r="S8542" t="s">
        <v>223</v>
      </c>
      <c r="T8542" t="s">
        <v>223</v>
      </c>
      <c r="U8542">
        <v>18.740639999999999</v>
      </c>
      <c r="V8542">
        <v>-68.574590000000001</v>
      </c>
      <c r="W8542" t="s">
        <v>458</v>
      </c>
      <c r="X8542" t="s">
        <v>63</v>
      </c>
      <c r="Y8542" t="s">
        <v>64</v>
      </c>
      <c r="Z8542" t="s">
        <v>65</v>
      </c>
      <c r="AA8542">
        <v>1159011182</v>
      </c>
      <c r="AB8542" t="s">
        <v>66</v>
      </c>
      <c r="AC8542" t="s">
        <v>67</v>
      </c>
      <c r="AD8542">
        <v>18.740639999999999</v>
      </c>
      <c r="AE8542">
        <v>-68.574590000000001</v>
      </c>
      <c r="AF8542" t="s">
        <v>25353</v>
      </c>
      <c r="AG8542" t="s">
        <v>32</v>
      </c>
      <c r="AH8542" t="s">
        <v>48</v>
      </c>
      <c r="AI8542" t="s">
        <v>87</v>
      </c>
      <c r="AJ8542" t="s">
        <v>1488</v>
      </c>
      <c r="AK8542" t="s">
        <v>235</v>
      </c>
      <c r="AL8542" t="s">
        <v>218</v>
      </c>
      <c r="AM8542" t="s">
        <v>236</v>
      </c>
      <c r="AR8542" t="s">
        <v>91</v>
      </c>
      <c r="AS8542">
        <v>9000155116</v>
      </c>
      <c r="AV8542" t="s">
        <v>75</v>
      </c>
      <c r="AW8542" t="str">
        <f>_xlfn.XLOOKUP(UNIVERSO[[#This Row],[RUTA-LOCALIDAD D&amp;N]],'[1]Cuota Ruta'!E:E,'[1]Cuota Ruta'!G:G)</f>
        <v>Cargar</v>
      </c>
    </row>
    <row r="8543" spans="1:49" x14ac:dyDescent="0.25">
      <c r="A8543" t="s">
        <v>48</v>
      </c>
      <c r="B8543" t="s">
        <v>49</v>
      </c>
      <c r="C8543" t="s">
        <v>50</v>
      </c>
      <c r="D8543" t="s">
        <v>51</v>
      </c>
      <c r="E8543" t="s">
        <v>338</v>
      </c>
      <c r="F8543" t="s">
        <v>283</v>
      </c>
      <c r="G8543">
        <v>9000155260</v>
      </c>
      <c r="H8543">
        <v>155260</v>
      </c>
      <c r="I8543" t="s">
        <v>25354</v>
      </c>
      <c r="J8543" t="s">
        <v>25355</v>
      </c>
      <c r="K8543" t="s">
        <v>286</v>
      </c>
      <c r="L8543" t="s">
        <v>338</v>
      </c>
      <c r="M8543" t="s">
        <v>338</v>
      </c>
      <c r="N8543" t="s">
        <v>253</v>
      </c>
      <c r="O8543" t="s">
        <v>59</v>
      </c>
      <c r="P8543">
        <v>323</v>
      </c>
      <c r="Q8543" t="s">
        <v>1757</v>
      </c>
      <c r="R8543" t="s">
        <v>1757</v>
      </c>
      <c r="S8543" t="s">
        <v>343</v>
      </c>
      <c r="T8543" t="s">
        <v>343</v>
      </c>
      <c r="U8543">
        <v>19.3403875731201</v>
      </c>
      <c r="V8543">
        <v>-70.944741276847026</v>
      </c>
      <c r="W8543" t="s">
        <v>1758</v>
      </c>
      <c r="X8543" t="s">
        <v>63</v>
      </c>
      <c r="Y8543" t="s">
        <v>64</v>
      </c>
      <c r="Z8543" t="s">
        <v>65</v>
      </c>
      <c r="AA8543">
        <v>1151039488</v>
      </c>
      <c r="AB8543" t="s">
        <v>116</v>
      </c>
      <c r="AC8543" t="s">
        <v>67</v>
      </c>
      <c r="AD8543">
        <v>19.340052830000001</v>
      </c>
      <c r="AE8543">
        <v>-70.944757190000004</v>
      </c>
      <c r="AF8543" t="s">
        <v>25356</v>
      </c>
      <c r="AG8543" t="s">
        <v>32</v>
      </c>
      <c r="AH8543" t="s">
        <v>48</v>
      </c>
      <c r="AI8543" t="s">
        <v>87</v>
      </c>
      <c r="AJ8543" t="s">
        <v>1488</v>
      </c>
      <c r="AK8543" t="s">
        <v>346</v>
      </c>
      <c r="AL8543" t="s">
        <v>338</v>
      </c>
      <c r="AM8543" t="s">
        <v>347</v>
      </c>
      <c r="AR8543" t="s">
        <v>91</v>
      </c>
      <c r="AS8543">
        <v>9000155260</v>
      </c>
      <c r="AV8543" t="s">
        <v>349</v>
      </c>
      <c r="AW8543" t="str">
        <f>_xlfn.XLOOKUP(UNIVERSO[[#This Row],[RUTA-LOCALIDAD D&amp;N]],'[1]Cuota Ruta'!E:E,'[1]Cuota Ruta'!G:G)</f>
        <v>Cargar</v>
      </c>
    </row>
    <row r="8544" spans="1:49" x14ac:dyDescent="0.25">
      <c r="A8544" t="s">
        <v>48</v>
      </c>
      <c r="B8544" t="s">
        <v>49</v>
      </c>
      <c r="C8544" t="s">
        <v>50</v>
      </c>
      <c r="D8544" t="s">
        <v>124</v>
      </c>
      <c r="E8544" t="s">
        <v>257</v>
      </c>
      <c r="F8544" t="s">
        <v>194</v>
      </c>
      <c r="G8544">
        <v>9000156185</v>
      </c>
      <c r="H8544">
        <v>156185</v>
      </c>
      <c r="I8544" t="s">
        <v>2762</v>
      </c>
      <c r="J8544" t="s">
        <v>25357</v>
      </c>
      <c r="K8544" t="s">
        <v>197</v>
      </c>
      <c r="L8544" t="s">
        <v>260</v>
      </c>
      <c r="M8544" t="s">
        <v>260</v>
      </c>
      <c r="N8544" t="s">
        <v>22056</v>
      </c>
      <c r="O8544" t="s">
        <v>59</v>
      </c>
      <c r="P8544">
        <v>308</v>
      </c>
      <c r="Q8544" t="s">
        <v>3063</v>
      </c>
      <c r="R8544" t="s">
        <v>3063</v>
      </c>
      <c r="S8544" t="s">
        <v>262</v>
      </c>
      <c r="T8544" t="s">
        <v>262</v>
      </c>
      <c r="U8544">
        <v>19.254881000000001</v>
      </c>
      <c r="V8544">
        <v>-69.720884999999996</v>
      </c>
      <c r="W8544" t="s">
        <v>3064</v>
      </c>
      <c r="X8544" t="s">
        <v>63</v>
      </c>
      <c r="Y8544" t="s">
        <v>64</v>
      </c>
      <c r="Z8544" t="s">
        <v>65</v>
      </c>
      <c r="AA8544">
        <v>1152011614</v>
      </c>
      <c r="AB8544" t="s">
        <v>66</v>
      </c>
      <c r="AC8544" t="s">
        <v>67</v>
      </c>
      <c r="AD8544">
        <v>19.254881000000001</v>
      </c>
      <c r="AE8544">
        <v>-69.720884999999996</v>
      </c>
      <c r="AF8544" t="s">
        <v>25358</v>
      </c>
      <c r="AG8544" t="s">
        <v>32</v>
      </c>
      <c r="AH8544" t="s">
        <v>48</v>
      </c>
      <c r="AI8544" t="s">
        <v>87</v>
      </c>
      <c r="AJ8544" t="s">
        <v>1488</v>
      </c>
      <c r="AK8544" t="s">
        <v>265</v>
      </c>
      <c r="AL8544" t="s">
        <v>257</v>
      </c>
      <c r="AM8544" t="s">
        <v>266</v>
      </c>
      <c r="AR8544" t="s">
        <v>91</v>
      </c>
      <c r="AS8544">
        <v>9000156185</v>
      </c>
      <c r="AV8544" t="s">
        <v>267</v>
      </c>
      <c r="AW8544" t="str">
        <f>_xlfn.XLOOKUP(UNIVERSO[[#This Row],[RUTA-LOCALIDAD D&amp;N]],'[1]Cuota Ruta'!E:E,'[1]Cuota Ruta'!G:G)</f>
        <v>Cargar</v>
      </c>
    </row>
    <row r="8545" spans="1:49" x14ac:dyDescent="0.25">
      <c r="A8545" t="s">
        <v>48</v>
      </c>
      <c r="B8545" t="s">
        <v>49</v>
      </c>
      <c r="C8545" t="s">
        <v>50</v>
      </c>
      <c r="D8545" t="s">
        <v>51</v>
      </c>
      <c r="E8545" t="s">
        <v>282</v>
      </c>
      <c r="F8545" t="s">
        <v>283</v>
      </c>
      <c r="G8545">
        <v>9000156399</v>
      </c>
      <c r="H8545">
        <v>156399</v>
      </c>
      <c r="I8545" t="s">
        <v>25359</v>
      </c>
      <c r="J8545" t="s">
        <v>25360</v>
      </c>
      <c r="K8545" t="s">
        <v>286</v>
      </c>
      <c r="L8545" t="s">
        <v>403</v>
      </c>
      <c r="M8545" t="s">
        <v>403</v>
      </c>
      <c r="N8545" t="s">
        <v>3355</v>
      </c>
      <c r="O8545" t="s">
        <v>59</v>
      </c>
      <c r="P8545">
        <v>311</v>
      </c>
      <c r="Q8545" t="s">
        <v>1485</v>
      </c>
      <c r="R8545" t="s">
        <v>1485</v>
      </c>
      <c r="S8545" t="s">
        <v>290</v>
      </c>
      <c r="T8545" t="s">
        <v>290</v>
      </c>
      <c r="U8545">
        <v>19.147490000000001</v>
      </c>
      <c r="V8545">
        <v>-70.462990000000005</v>
      </c>
      <c r="W8545" t="s">
        <v>1486</v>
      </c>
      <c r="X8545" t="s">
        <v>63</v>
      </c>
      <c r="Y8545" t="s">
        <v>64</v>
      </c>
      <c r="Z8545" t="s">
        <v>65</v>
      </c>
      <c r="AA8545">
        <v>1155008058</v>
      </c>
      <c r="AB8545" t="s">
        <v>66</v>
      </c>
      <c r="AC8545" t="s">
        <v>67</v>
      </c>
      <c r="AD8545">
        <v>19.147490000000001</v>
      </c>
      <c r="AE8545">
        <v>-70.462990000000005</v>
      </c>
      <c r="AF8545" t="s">
        <v>25361</v>
      </c>
      <c r="AG8545" t="s">
        <v>32</v>
      </c>
      <c r="AH8545" t="s">
        <v>48</v>
      </c>
      <c r="AI8545" t="s">
        <v>87</v>
      </c>
      <c r="AJ8545" t="s">
        <v>1488</v>
      </c>
      <c r="AR8545" t="s">
        <v>91</v>
      </c>
      <c r="AS8545">
        <v>9000156399</v>
      </c>
      <c r="AW8545" t="str">
        <f>_xlfn.XLOOKUP(UNIVERSO[[#This Row],[RUTA-LOCALIDAD D&amp;N]],'[1]Cuota Ruta'!E:E,'[1]Cuota Ruta'!G:G)</f>
        <v>Cargar</v>
      </c>
    </row>
    <row r="8546" spans="1:49" x14ac:dyDescent="0.25">
      <c r="A8546" t="s">
        <v>48</v>
      </c>
      <c r="B8546" t="s">
        <v>49</v>
      </c>
      <c r="C8546" t="s">
        <v>50</v>
      </c>
      <c r="D8546" t="s">
        <v>124</v>
      </c>
      <c r="E8546" t="s">
        <v>1266</v>
      </c>
      <c r="F8546" t="s">
        <v>126</v>
      </c>
      <c r="G8546">
        <v>9000156801</v>
      </c>
      <c r="H8546">
        <v>156801</v>
      </c>
      <c r="I8546" t="s">
        <v>4591</v>
      </c>
      <c r="J8546" t="s">
        <v>25362</v>
      </c>
      <c r="K8546" t="s">
        <v>129</v>
      </c>
      <c r="L8546" t="s">
        <v>1269</v>
      </c>
      <c r="M8546" t="s">
        <v>253</v>
      </c>
      <c r="N8546" t="s">
        <v>1269</v>
      </c>
      <c r="O8546" t="s">
        <v>126</v>
      </c>
      <c r="P8546">
        <v>314</v>
      </c>
      <c r="Q8546" t="s">
        <v>1270</v>
      </c>
      <c r="R8546" t="s">
        <v>1270</v>
      </c>
      <c r="S8546" t="s">
        <v>134</v>
      </c>
      <c r="T8546" t="s">
        <v>134</v>
      </c>
      <c r="U8546">
        <v>18.586849999999998</v>
      </c>
      <c r="V8546">
        <v>-70.497829999999993</v>
      </c>
      <c r="W8546" t="s">
        <v>1271</v>
      </c>
      <c r="X8546" t="s">
        <v>63</v>
      </c>
      <c r="Y8546" t="s">
        <v>64</v>
      </c>
      <c r="Z8546" t="s">
        <v>65</v>
      </c>
      <c r="AA8546">
        <v>1163019154</v>
      </c>
      <c r="AB8546" t="s">
        <v>66</v>
      </c>
      <c r="AC8546" t="s">
        <v>67</v>
      </c>
      <c r="AD8546">
        <v>18.586849999999998</v>
      </c>
      <c r="AE8546">
        <v>-70.497829999999993</v>
      </c>
      <c r="AF8546" t="s">
        <v>25363</v>
      </c>
      <c r="AG8546" t="s">
        <v>32</v>
      </c>
      <c r="AH8546" t="s">
        <v>48</v>
      </c>
      <c r="AI8546" t="s">
        <v>87</v>
      </c>
      <c r="AJ8546" t="s">
        <v>1488</v>
      </c>
      <c r="AK8546" t="s">
        <v>1273</v>
      </c>
      <c r="AL8546" t="s">
        <v>1266</v>
      </c>
      <c r="AM8546" t="s">
        <v>1274</v>
      </c>
      <c r="AR8546" t="s">
        <v>91</v>
      </c>
      <c r="AS8546">
        <v>9000156801</v>
      </c>
      <c r="AV8546" t="s">
        <v>75</v>
      </c>
      <c r="AW8546" t="str">
        <f>_xlfn.XLOOKUP(UNIVERSO[[#This Row],[RUTA-LOCALIDAD D&amp;N]],'[1]Cuota Ruta'!E:E,'[1]Cuota Ruta'!G:G)</f>
        <v>Cargar</v>
      </c>
    </row>
    <row r="8547" spans="1:49" x14ac:dyDescent="0.25">
      <c r="A8547" t="s">
        <v>48</v>
      </c>
      <c r="B8547" t="s">
        <v>49</v>
      </c>
      <c r="C8547" t="s">
        <v>50</v>
      </c>
      <c r="D8547" t="s">
        <v>51</v>
      </c>
      <c r="E8547" t="s">
        <v>338</v>
      </c>
      <c r="F8547" t="s">
        <v>283</v>
      </c>
      <c r="G8547">
        <v>9000158926</v>
      </c>
      <c r="H8547">
        <v>158926</v>
      </c>
      <c r="I8547" t="s">
        <v>25364</v>
      </c>
      <c r="J8547" t="s">
        <v>25365</v>
      </c>
      <c r="K8547" t="s">
        <v>286</v>
      </c>
      <c r="L8547" t="s">
        <v>1748</v>
      </c>
      <c r="M8547" t="s">
        <v>1748</v>
      </c>
      <c r="N8547" t="s">
        <v>58</v>
      </c>
      <c r="O8547" t="s">
        <v>59</v>
      </c>
      <c r="P8547">
        <v>313</v>
      </c>
      <c r="Q8547" t="s">
        <v>1928</v>
      </c>
      <c r="R8547" t="s">
        <v>1928</v>
      </c>
      <c r="S8547" t="s">
        <v>665</v>
      </c>
      <c r="T8547" t="s">
        <v>665</v>
      </c>
      <c r="U8547">
        <v>19.3848989</v>
      </c>
      <c r="V8547">
        <v>-70.538437200000004</v>
      </c>
      <c r="W8547" t="s">
        <v>1929</v>
      </c>
      <c r="X8547" t="s">
        <v>63</v>
      </c>
      <c r="Y8547" t="s">
        <v>64</v>
      </c>
      <c r="Z8547" t="s">
        <v>65</v>
      </c>
      <c r="AA8547">
        <v>1151040239</v>
      </c>
      <c r="AB8547" t="s">
        <v>66</v>
      </c>
      <c r="AC8547" t="s">
        <v>67</v>
      </c>
      <c r="AD8547">
        <v>19.3848989</v>
      </c>
      <c r="AE8547">
        <v>-70.538437200000004</v>
      </c>
      <c r="AF8547" t="s">
        <v>25366</v>
      </c>
      <c r="AG8547" t="s">
        <v>32</v>
      </c>
      <c r="AH8547" t="s">
        <v>48</v>
      </c>
      <c r="AI8547" t="s">
        <v>87</v>
      </c>
      <c r="AJ8547" t="s">
        <v>1488</v>
      </c>
      <c r="AK8547" t="s">
        <v>697</v>
      </c>
      <c r="AL8547" t="s">
        <v>338</v>
      </c>
      <c r="AM8547" t="s">
        <v>698</v>
      </c>
      <c r="AR8547" t="s">
        <v>91</v>
      </c>
      <c r="AS8547">
        <v>9000158926</v>
      </c>
      <c r="AV8547" t="s">
        <v>410</v>
      </c>
      <c r="AW8547" t="str">
        <f>_xlfn.XLOOKUP(UNIVERSO[[#This Row],[RUTA-LOCALIDAD D&amp;N]],'[1]Cuota Ruta'!E:E,'[1]Cuota Ruta'!G:G)</f>
        <v>Cargar</v>
      </c>
    </row>
    <row r="8548" spans="1:49" x14ac:dyDescent="0.25">
      <c r="A8548" t="s">
        <v>48</v>
      </c>
      <c r="B8548" t="s">
        <v>49</v>
      </c>
      <c r="C8548" t="s">
        <v>50</v>
      </c>
      <c r="D8548" t="s">
        <v>51</v>
      </c>
      <c r="E8548" t="s">
        <v>485</v>
      </c>
      <c r="F8548" t="s">
        <v>283</v>
      </c>
      <c r="G8548">
        <v>9000159310</v>
      </c>
      <c r="H8548">
        <v>159310</v>
      </c>
      <c r="I8548" t="s">
        <v>25367</v>
      </c>
      <c r="J8548" t="s">
        <v>25368</v>
      </c>
      <c r="K8548" t="s">
        <v>286</v>
      </c>
      <c r="L8548" t="s">
        <v>1039</v>
      </c>
      <c r="M8548" t="s">
        <v>1039</v>
      </c>
      <c r="N8548" t="s">
        <v>25369</v>
      </c>
      <c r="O8548" t="s">
        <v>59</v>
      </c>
      <c r="P8548">
        <v>341</v>
      </c>
      <c r="Q8548" t="s">
        <v>2607</v>
      </c>
      <c r="R8548" t="s">
        <v>2607</v>
      </c>
      <c r="S8548" t="s">
        <v>491</v>
      </c>
      <c r="T8548" t="s">
        <v>491</v>
      </c>
      <c r="U8548">
        <v>19.593699999999998</v>
      </c>
      <c r="V8548">
        <v>-70.991929999999996</v>
      </c>
      <c r="W8548" t="s">
        <v>2608</v>
      </c>
      <c r="X8548" t="s">
        <v>63</v>
      </c>
      <c r="Y8548" t="s">
        <v>64</v>
      </c>
      <c r="Z8548" t="s">
        <v>65</v>
      </c>
      <c r="AA8548">
        <v>1158011195</v>
      </c>
      <c r="AB8548" t="s">
        <v>66</v>
      </c>
      <c r="AC8548" t="s">
        <v>67</v>
      </c>
      <c r="AD8548">
        <v>19.593699999999998</v>
      </c>
      <c r="AE8548">
        <v>-70.991929999999996</v>
      </c>
      <c r="AF8548" t="s">
        <v>25370</v>
      </c>
      <c r="AG8548" t="s">
        <v>32</v>
      </c>
      <c r="AH8548" t="s">
        <v>48</v>
      </c>
      <c r="AI8548" t="s">
        <v>87</v>
      </c>
      <c r="AJ8548" t="s">
        <v>1488</v>
      </c>
      <c r="AK8548" t="s">
        <v>494</v>
      </c>
      <c r="AL8548" t="s">
        <v>485</v>
      </c>
      <c r="AM8548" t="s">
        <v>495</v>
      </c>
      <c r="AR8548" t="s">
        <v>91</v>
      </c>
      <c r="AS8548">
        <v>9000159310</v>
      </c>
      <c r="AV8548" t="s">
        <v>349</v>
      </c>
      <c r="AW8548" t="str">
        <f>_xlfn.XLOOKUP(UNIVERSO[[#This Row],[RUTA-LOCALIDAD D&amp;N]],'[1]Cuota Ruta'!E:E,'[1]Cuota Ruta'!G:G)</f>
        <v>Cargar</v>
      </c>
    </row>
    <row r="8549" spans="1:49" x14ac:dyDescent="0.25">
      <c r="A8549" t="s">
        <v>48</v>
      </c>
      <c r="B8549" t="s">
        <v>49</v>
      </c>
      <c r="C8549" t="s">
        <v>50</v>
      </c>
      <c r="D8549" t="s">
        <v>124</v>
      </c>
      <c r="E8549" t="s">
        <v>257</v>
      </c>
      <c r="F8549" t="s">
        <v>194</v>
      </c>
      <c r="G8549">
        <v>9000159746</v>
      </c>
      <c r="H8549">
        <v>159746</v>
      </c>
      <c r="I8549" t="s">
        <v>6895</v>
      </c>
      <c r="J8549" t="s">
        <v>25371</v>
      </c>
      <c r="K8549" t="s">
        <v>197</v>
      </c>
      <c r="L8549" t="s">
        <v>260</v>
      </c>
      <c r="M8549" t="s">
        <v>260</v>
      </c>
      <c r="N8549" t="s">
        <v>6842</v>
      </c>
      <c r="O8549" t="s">
        <v>59</v>
      </c>
      <c r="P8549">
        <v>313</v>
      </c>
      <c r="Q8549" t="s">
        <v>2090</v>
      </c>
      <c r="R8549" t="s">
        <v>2090</v>
      </c>
      <c r="S8549" t="s">
        <v>262</v>
      </c>
      <c r="T8549" t="s">
        <v>262</v>
      </c>
      <c r="U8549">
        <v>19.211126799999999</v>
      </c>
      <c r="V8549">
        <v>-69.466155999999998</v>
      </c>
      <c r="W8549" t="s">
        <v>2091</v>
      </c>
      <c r="X8549" t="s">
        <v>63</v>
      </c>
      <c r="Y8549" t="s">
        <v>64</v>
      </c>
      <c r="Z8549" t="s">
        <v>65</v>
      </c>
      <c r="AA8549">
        <v>1152011881</v>
      </c>
      <c r="AB8549" t="s">
        <v>66</v>
      </c>
      <c r="AC8549" t="s">
        <v>67</v>
      </c>
      <c r="AD8549">
        <v>19.211126799999999</v>
      </c>
      <c r="AE8549">
        <v>-69.466155999999998</v>
      </c>
      <c r="AF8549" t="s">
        <v>25372</v>
      </c>
      <c r="AG8549" t="s">
        <v>32</v>
      </c>
      <c r="AH8549" t="s">
        <v>48</v>
      </c>
      <c r="AI8549" t="s">
        <v>87</v>
      </c>
      <c r="AJ8549" t="s">
        <v>1488</v>
      </c>
      <c r="AK8549" t="s">
        <v>265</v>
      </c>
      <c r="AL8549" t="s">
        <v>257</v>
      </c>
      <c r="AM8549" t="s">
        <v>266</v>
      </c>
      <c r="AR8549" t="s">
        <v>91</v>
      </c>
      <c r="AS8549">
        <v>9000159746</v>
      </c>
      <c r="AV8549" t="s">
        <v>267</v>
      </c>
      <c r="AW8549" t="str">
        <f>_xlfn.XLOOKUP(UNIVERSO[[#This Row],[RUTA-LOCALIDAD D&amp;N]],'[1]Cuota Ruta'!E:E,'[1]Cuota Ruta'!G:G)</f>
        <v>Cargar</v>
      </c>
    </row>
    <row r="8550" spans="1:49" x14ac:dyDescent="0.25">
      <c r="A8550" t="s">
        <v>48</v>
      </c>
      <c r="B8550" t="s">
        <v>49</v>
      </c>
      <c r="C8550" t="s">
        <v>50</v>
      </c>
      <c r="D8550" t="s">
        <v>268</v>
      </c>
      <c r="E8550" t="s">
        <v>1196</v>
      </c>
      <c r="F8550" t="s">
        <v>126</v>
      </c>
      <c r="G8550">
        <v>9000159969</v>
      </c>
      <c r="H8550">
        <v>159969</v>
      </c>
      <c r="I8550" t="s">
        <v>25373</v>
      </c>
      <c r="J8550" t="s">
        <v>11502</v>
      </c>
      <c r="K8550" t="s">
        <v>129</v>
      </c>
      <c r="L8550" t="s">
        <v>1199</v>
      </c>
      <c r="M8550" t="s">
        <v>58</v>
      </c>
      <c r="N8550" t="s">
        <v>1199</v>
      </c>
      <c r="O8550" t="s">
        <v>126</v>
      </c>
      <c r="P8550">
        <v>309</v>
      </c>
      <c r="Q8550" t="s">
        <v>2903</v>
      </c>
      <c r="R8550" t="s">
        <v>2903</v>
      </c>
      <c r="S8550" t="s">
        <v>1201</v>
      </c>
      <c r="T8550" t="s">
        <v>1201</v>
      </c>
      <c r="U8550">
        <v>18.608160000000002</v>
      </c>
      <c r="V8550">
        <v>-70.935230000000004</v>
      </c>
      <c r="W8550" t="s">
        <v>2904</v>
      </c>
      <c r="X8550" t="s">
        <v>63</v>
      </c>
      <c r="Y8550" t="s">
        <v>64</v>
      </c>
      <c r="Z8550" t="s">
        <v>65</v>
      </c>
      <c r="AA8550">
        <v>1163019310</v>
      </c>
      <c r="AB8550" t="s">
        <v>66</v>
      </c>
      <c r="AC8550" t="s">
        <v>67</v>
      </c>
      <c r="AD8550">
        <v>18.608160000000002</v>
      </c>
      <c r="AE8550">
        <v>-70.935230000000004</v>
      </c>
      <c r="AF8550" t="s">
        <v>25374</v>
      </c>
      <c r="AG8550" t="s">
        <v>32</v>
      </c>
      <c r="AH8550" t="s">
        <v>48</v>
      </c>
      <c r="AI8550" t="s">
        <v>87</v>
      </c>
      <c r="AJ8550" t="s">
        <v>1488</v>
      </c>
      <c r="AK8550" t="s">
        <v>1204</v>
      </c>
      <c r="AL8550" t="s">
        <v>1196</v>
      </c>
      <c r="AM8550" t="s">
        <v>1205</v>
      </c>
      <c r="AR8550" t="s">
        <v>91</v>
      </c>
      <c r="AS8550">
        <v>9000159969</v>
      </c>
      <c r="AV8550" t="s">
        <v>281</v>
      </c>
      <c r="AW8550" t="str">
        <f>_xlfn.XLOOKUP(UNIVERSO[[#This Row],[RUTA-LOCALIDAD D&amp;N]],'[1]Cuota Ruta'!E:E,'[1]Cuota Ruta'!G:G)</f>
        <v>Cargar</v>
      </c>
    </row>
    <row r="8551" spans="1:49" x14ac:dyDescent="0.25">
      <c r="A8551" t="s">
        <v>48</v>
      </c>
      <c r="B8551" t="s">
        <v>49</v>
      </c>
      <c r="C8551" t="s">
        <v>50</v>
      </c>
      <c r="D8551" t="s">
        <v>51</v>
      </c>
      <c r="E8551" t="s">
        <v>338</v>
      </c>
      <c r="F8551" t="s">
        <v>283</v>
      </c>
      <c r="G8551">
        <v>9000160931</v>
      </c>
      <c r="H8551">
        <v>160931</v>
      </c>
      <c r="I8551" t="s">
        <v>1323</v>
      </c>
      <c r="J8551" t="s">
        <v>25375</v>
      </c>
      <c r="K8551" t="s">
        <v>286</v>
      </c>
      <c r="L8551" t="s">
        <v>338</v>
      </c>
      <c r="M8551" t="s">
        <v>338</v>
      </c>
      <c r="N8551" t="s">
        <v>4431</v>
      </c>
      <c r="O8551" t="s">
        <v>59</v>
      </c>
      <c r="P8551">
        <v>301</v>
      </c>
      <c r="Q8551" t="s">
        <v>1874</v>
      </c>
      <c r="R8551" t="s">
        <v>1874</v>
      </c>
      <c r="S8551" t="s">
        <v>343</v>
      </c>
      <c r="T8551" t="s">
        <v>343</v>
      </c>
      <c r="U8551">
        <v>19.392002000000002</v>
      </c>
      <c r="V8551">
        <v>-70.749508000000006</v>
      </c>
      <c r="W8551" t="s">
        <v>1875</v>
      </c>
      <c r="X8551" t="s">
        <v>85</v>
      </c>
      <c r="Y8551" t="s">
        <v>64</v>
      </c>
      <c r="Z8551" t="s">
        <v>65</v>
      </c>
      <c r="AA8551">
        <v>1151040600</v>
      </c>
      <c r="AB8551" t="s">
        <v>66</v>
      </c>
      <c r="AC8551" t="s">
        <v>67</v>
      </c>
      <c r="AD8551">
        <v>19.392002000000002</v>
      </c>
      <c r="AE8551">
        <v>-70.749508000000006</v>
      </c>
      <c r="AF8551" t="s">
        <v>25376</v>
      </c>
      <c r="AG8551" t="s">
        <v>32</v>
      </c>
      <c r="AH8551" t="s">
        <v>48</v>
      </c>
      <c r="AI8551" t="s">
        <v>87</v>
      </c>
      <c r="AJ8551" t="s">
        <v>1488</v>
      </c>
      <c r="AK8551" t="s">
        <v>346</v>
      </c>
      <c r="AL8551" t="s">
        <v>338</v>
      </c>
      <c r="AM8551" t="s">
        <v>347</v>
      </c>
      <c r="AR8551" t="s">
        <v>91</v>
      </c>
      <c r="AS8551">
        <v>9000160931</v>
      </c>
      <c r="AV8551" t="s">
        <v>349</v>
      </c>
      <c r="AW8551" t="str">
        <f>_xlfn.XLOOKUP(UNIVERSO[[#This Row],[RUTA-LOCALIDAD D&amp;N]],'[1]Cuota Ruta'!E:E,'[1]Cuota Ruta'!G:G)</f>
        <v>Cargar</v>
      </c>
    </row>
    <row r="8552" spans="1:49" x14ac:dyDescent="0.25">
      <c r="A8552" t="s">
        <v>48</v>
      </c>
      <c r="B8552" t="s">
        <v>49</v>
      </c>
      <c r="C8552" t="s">
        <v>50</v>
      </c>
      <c r="D8552" t="s">
        <v>51</v>
      </c>
      <c r="E8552" t="s">
        <v>823</v>
      </c>
      <c r="F8552" t="s">
        <v>283</v>
      </c>
      <c r="G8552">
        <v>9000161420</v>
      </c>
      <c r="H8552">
        <v>161420</v>
      </c>
      <c r="I8552" t="s">
        <v>25377</v>
      </c>
      <c r="J8552" t="s">
        <v>480</v>
      </c>
      <c r="K8552" t="s">
        <v>286</v>
      </c>
      <c r="L8552" t="s">
        <v>877</v>
      </c>
      <c r="M8552" t="s">
        <v>877</v>
      </c>
      <c r="N8552" t="s">
        <v>22069</v>
      </c>
      <c r="O8552" t="s">
        <v>59</v>
      </c>
      <c r="P8552">
        <v>339</v>
      </c>
      <c r="Q8552" t="s">
        <v>1328</v>
      </c>
      <c r="R8552" t="s">
        <v>1328</v>
      </c>
      <c r="S8552" t="s">
        <v>840</v>
      </c>
      <c r="T8552" t="s">
        <v>840</v>
      </c>
      <c r="U8552">
        <v>19.0653653953587</v>
      </c>
      <c r="V8552">
        <v>-70.141932138916701</v>
      </c>
      <c r="W8552" t="s">
        <v>1329</v>
      </c>
      <c r="X8552" t="s">
        <v>63</v>
      </c>
      <c r="Y8552" t="s">
        <v>64</v>
      </c>
      <c r="Z8552" t="s">
        <v>65</v>
      </c>
      <c r="AA8552">
        <v>1154015343</v>
      </c>
      <c r="AB8552" t="s">
        <v>66</v>
      </c>
      <c r="AC8552" t="s">
        <v>67</v>
      </c>
      <c r="AD8552">
        <v>19.0653653953587</v>
      </c>
      <c r="AE8552">
        <v>-70.141932138916701</v>
      </c>
      <c r="AF8552" t="s">
        <v>25378</v>
      </c>
      <c r="AG8552" t="s">
        <v>32</v>
      </c>
      <c r="AH8552" t="s">
        <v>48</v>
      </c>
      <c r="AI8552" t="s">
        <v>87</v>
      </c>
      <c r="AJ8552" t="s">
        <v>1488</v>
      </c>
      <c r="AR8552" t="s">
        <v>91</v>
      </c>
      <c r="AS8552">
        <v>9000161420</v>
      </c>
      <c r="AW8552" t="str">
        <f>_xlfn.XLOOKUP(UNIVERSO[[#This Row],[RUTA-LOCALIDAD D&amp;N]],'[1]Cuota Ruta'!E:E,'[1]Cuota Ruta'!G:G)</f>
        <v>Cargar</v>
      </c>
    </row>
    <row r="8553" spans="1:49" x14ac:dyDescent="0.25">
      <c r="A8553" t="s">
        <v>48</v>
      </c>
      <c r="B8553" t="s">
        <v>49</v>
      </c>
      <c r="C8553" t="s">
        <v>50</v>
      </c>
      <c r="D8553" t="s">
        <v>51</v>
      </c>
      <c r="E8553" t="s">
        <v>338</v>
      </c>
      <c r="F8553" t="s">
        <v>283</v>
      </c>
      <c r="G8553">
        <v>9000161708</v>
      </c>
      <c r="H8553">
        <v>161708</v>
      </c>
      <c r="I8553" t="s">
        <v>25379</v>
      </c>
      <c r="J8553" t="s">
        <v>25380</v>
      </c>
      <c r="K8553" t="s">
        <v>286</v>
      </c>
      <c r="L8553" t="s">
        <v>338</v>
      </c>
      <c r="M8553" t="s">
        <v>338</v>
      </c>
      <c r="N8553" t="s">
        <v>3496</v>
      </c>
      <c r="O8553" t="s">
        <v>59</v>
      </c>
      <c r="P8553">
        <v>304</v>
      </c>
      <c r="Q8553" t="s">
        <v>1772</v>
      </c>
      <c r="R8553" t="s">
        <v>1772</v>
      </c>
      <c r="S8553" t="s">
        <v>665</v>
      </c>
      <c r="T8553" t="s">
        <v>665</v>
      </c>
      <c r="U8553">
        <v>19.48856</v>
      </c>
      <c r="V8553">
        <v>-70.707651999999996</v>
      </c>
      <c r="W8553" t="s">
        <v>1773</v>
      </c>
      <c r="X8553" t="s">
        <v>85</v>
      </c>
      <c r="Y8553" t="s">
        <v>64</v>
      </c>
      <c r="Z8553" t="s">
        <v>99</v>
      </c>
      <c r="AA8553">
        <v>1151040679</v>
      </c>
      <c r="AB8553" t="s">
        <v>116</v>
      </c>
      <c r="AC8553" t="s">
        <v>67</v>
      </c>
      <c r="AD8553">
        <v>19.4885524504387</v>
      </c>
      <c r="AE8553">
        <v>-70.707597706114242</v>
      </c>
      <c r="AF8553" t="s">
        <v>25381</v>
      </c>
      <c r="AG8553" t="s">
        <v>32</v>
      </c>
      <c r="AH8553" t="s">
        <v>48</v>
      </c>
      <c r="AI8553" t="s">
        <v>87</v>
      </c>
      <c r="AJ8553" t="s">
        <v>1488</v>
      </c>
      <c r="AK8553" t="s">
        <v>346</v>
      </c>
      <c r="AL8553" t="s">
        <v>338</v>
      </c>
      <c r="AM8553" t="s">
        <v>347</v>
      </c>
      <c r="AR8553" t="s">
        <v>91</v>
      </c>
      <c r="AS8553">
        <v>9000161708</v>
      </c>
      <c r="AV8553" t="s">
        <v>349</v>
      </c>
      <c r="AW8553" t="str">
        <f>_xlfn.XLOOKUP(UNIVERSO[[#This Row],[RUTA-LOCALIDAD D&amp;N]],'[1]Cuota Ruta'!E:E,'[1]Cuota Ruta'!G:G)</f>
        <v>Cargar</v>
      </c>
    </row>
    <row r="8554" spans="1:49" x14ac:dyDescent="0.25">
      <c r="A8554" t="s">
        <v>48</v>
      </c>
      <c r="B8554" t="s">
        <v>49</v>
      </c>
      <c r="C8554" t="s">
        <v>50</v>
      </c>
      <c r="D8554" t="s">
        <v>51</v>
      </c>
      <c r="E8554" t="s">
        <v>823</v>
      </c>
      <c r="F8554" t="s">
        <v>283</v>
      </c>
      <c r="G8554">
        <v>9000161721</v>
      </c>
      <c r="H8554">
        <v>161721</v>
      </c>
      <c r="I8554" t="s">
        <v>25382</v>
      </c>
      <c r="J8554" t="s">
        <v>3242</v>
      </c>
      <c r="K8554" t="s">
        <v>286</v>
      </c>
      <c r="L8554" t="s">
        <v>826</v>
      </c>
      <c r="M8554" t="s">
        <v>826</v>
      </c>
      <c r="N8554" t="s">
        <v>21962</v>
      </c>
      <c r="O8554" t="s">
        <v>59</v>
      </c>
      <c r="P8554">
        <v>347</v>
      </c>
      <c r="Q8554" t="s">
        <v>3244</v>
      </c>
      <c r="R8554" t="s">
        <v>3244</v>
      </c>
      <c r="S8554" t="s">
        <v>829</v>
      </c>
      <c r="T8554" t="s">
        <v>829</v>
      </c>
      <c r="U8554">
        <v>19.34122</v>
      </c>
      <c r="V8554">
        <v>-70.220370000000003</v>
      </c>
      <c r="W8554" t="s">
        <v>3245</v>
      </c>
      <c r="X8554" t="s">
        <v>85</v>
      </c>
      <c r="Y8554" t="s">
        <v>64</v>
      </c>
      <c r="Z8554" t="s">
        <v>65</v>
      </c>
      <c r="AA8554">
        <v>1154015387</v>
      </c>
      <c r="AB8554" t="s">
        <v>66</v>
      </c>
      <c r="AC8554" t="s">
        <v>67</v>
      </c>
      <c r="AD8554">
        <v>19.34122</v>
      </c>
      <c r="AE8554">
        <v>-70.220370000000003</v>
      </c>
      <c r="AF8554" t="s">
        <v>25383</v>
      </c>
      <c r="AG8554" t="s">
        <v>32</v>
      </c>
      <c r="AH8554" t="s">
        <v>48</v>
      </c>
      <c r="AI8554" t="s">
        <v>87</v>
      </c>
      <c r="AJ8554" t="s">
        <v>1488</v>
      </c>
      <c r="AR8554" t="s">
        <v>91</v>
      </c>
      <c r="AS8554">
        <v>9000161721</v>
      </c>
      <c r="AW8554" t="str">
        <f>_xlfn.XLOOKUP(UNIVERSO[[#This Row],[RUTA-LOCALIDAD D&amp;N]],'[1]Cuota Ruta'!E:E,'[1]Cuota Ruta'!G:G)</f>
        <v>Cargar</v>
      </c>
    </row>
    <row r="8555" spans="1:49" x14ac:dyDescent="0.25">
      <c r="A8555" t="s">
        <v>48</v>
      </c>
      <c r="B8555" t="s">
        <v>49</v>
      </c>
      <c r="C8555" t="s">
        <v>110</v>
      </c>
      <c r="D8555" t="s">
        <v>124</v>
      </c>
      <c r="E8555" t="s">
        <v>269</v>
      </c>
      <c r="F8555" t="s">
        <v>126</v>
      </c>
      <c r="G8555">
        <v>9000162043</v>
      </c>
      <c r="H8555">
        <v>162043</v>
      </c>
      <c r="I8555" t="s">
        <v>25384</v>
      </c>
      <c r="J8555" t="s">
        <v>25385</v>
      </c>
      <c r="K8555" t="s">
        <v>129</v>
      </c>
      <c r="L8555" t="s">
        <v>272</v>
      </c>
      <c r="M8555" t="s">
        <v>273</v>
      </c>
      <c r="N8555" t="s">
        <v>273</v>
      </c>
      <c r="O8555" t="s">
        <v>126</v>
      </c>
      <c r="P8555">
        <v>320</v>
      </c>
      <c r="Q8555" t="s">
        <v>1222</v>
      </c>
      <c r="R8555" t="s">
        <v>1222</v>
      </c>
      <c r="S8555" t="s">
        <v>275</v>
      </c>
      <c r="T8555" t="s">
        <v>275</v>
      </c>
      <c r="U8555">
        <v>18.874960000000002</v>
      </c>
      <c r="V8555">
        <v>-71.242810000000006</v>
      </c>
      <c r="W8555" t="s">
        <v>1223</v>
      </c>
      <c r="X8555" t="s">
        <v>63</v>
      </c>
      <c r="Y8555" t="s">
        <v>64</v>
      </c>
      <c r="Z8555" t="s">
        <v>65</v>
      </c>
      <c r="AA8555">
        <v>1163019525</v>
      </c>
      <c r="AB8555" t="s">
        <v>66</v>
      </c>
      <c r="AC8555" t="s">
        <v>67</v>
      </c>
      <c r="AD8555">
        <v>18.874960000000002</v>
      </c>
      <c r="AE8555">
        <v>-71.242810000000006</v>
      </c>
      <c r="AF8555" t="s">
        <v>25386</v>
      </c>
      <c r="AG8555" t="s">
        <v>32</v>
      </c>
      <c r="AH8555" t="s">
        <v>48</v>
      </c>
      <c r="AI8555" t="s">
        <v>87</v>
      </c>
      <c r="AJ8555" t="s">
        <v>1488</v>
      </c>
      <c r="AK8555" t="s">
        <v>278</v>
      </c>
      <c r="AL8555" t="s">
        <v>269</v>
      </c>
      <c r="AM8555" t="s">
        <v>279</v>
      </c>
      <c r="AR8555" t="s">
        <v>91</v>
      </c>
      <c r="AS8555">
        <v>9000162043</v>
      </c>
      <c r="AV8555" t="s">
        <v>281</v>
      </c>
      <c r="AW8555" t="str">
        <f>_xlfn.XLOOKUP(UNIVERSO[[#This Row],[RUTA-LOCALIDAD D&amp;N]],'[1]Cuota Ruta'!E:E,'[1]Cuota Ruta'!G:G)</f>
        <v>Cargar</v>
      </c>
    </row>
    <row r="8556" spans="1:49" x14ac:dyDescent="0.25">
      <c r="A8556" t="s">
        <v>48</v>
      </c>
      <c r="B8556" t="s">
        <v>49</v>
      </c>
      <c r="C8556" t="s">
        <v>50</v>
      </c>
      <c r="D8556" t="s">
        <v>268</v>
      </c>
      <c r="E8556" t="s">
        <v>269</v>
      </c>
      <c r="F8556" t="s">
        <v>126</v>
      </c>
      <c r="G8556">
        <v>9000162940</v>
      </c>
      <c r="H8556">
        <v>162940</v>
      </c>
      <c r="I8556" t="s">
        <v>25387</v>
      </c>
      <c r="J8556" t="s">
        <v>25388</v>
      </c>
      <c r="K8556" t="s">
        <v>129</v>
      </c>
      <c r="L8556" t="s">
        <v>272</v>
      </c>
      <c r="M8556" t="s">
        <v>273</v>
      </c>
      <c r="N8556" t="s">
        <v>273</v>
      </c>
      <c r="O8556" t="s">
        <v>126</v>
      </c>
      <c r="P8556">
        <v>333</v>
      </c>
      <c r="Q8556" t="s">
        <v>274</v>
      </c>
      <c r="R8556" t="s">
        <v>274</v>
      </c>
      <c r="S8556" t="s">
        <v>275</v>
      </c>
      <c r="T8556" t="s">
        <v>275</v>
      </c>
      <c r="U8556">
        <v>18.755949999999999</v>
      </c>
      <c r="V8556">
        <v>-71.146649999999994</v>
      </c>
      <c r="W8556" t="s">
        <v>276</v>
      </c>
      <c r="X8556" t="s">
        <v>63</v>
      </c>
      <c r="Y8556" t="s">
        <v>64</v>
      </c>
      <c r="Z8556" t="s">
        <v>65</v>
      </c>
      <c r="AA8556">
        <v>1163019621</v>
      </c>
      <c r="AB8556" t="s">
        <v>66</v>
      </c>
      <c r="AC8556" t="s">
        <v>67</v>
      </c>
      <c r="AD8556">
        <v>18.755949999999999</v>
      </c>
      <c r="AE8556">
        <v>-71.146649999999994</v>
      </c>
      <c r="AF8556" t="s">
        <v>25389</v>
      </c>
      <c r="AG8556" t="s">
        <v>32</v>
      </c>
      <c r="AH8556" t="s">
        <v>48</v>
      </c>
      <c r="AI8556" t="s">
        <v>87</v>
      </c>
      <c r="AJ8556" t="s">
        <v>1488</v>
      </c>
      <c r="AK8556" t="s">
        <v>278</v>
      </c>
      <c r="AL8556" t="s">
        <v>269</v>
      </c>
      <c r="AM8556" t="s">
        <v>279</v>
      </c>
      <c r="AR8556" t="s">
        <v>91</v>
      </c>
      <c r="AS8556">
        <v>9000162940</v>
      </c>
      <c r="AV8556" t="s">
        <v>281</v>
      </c>
      <c r="AW8556" t="str">
        <f>_xlfn.XLOOKUP(UNIVERSO[[#This Row],[RUTA-LOCALIDAD D&amp;N]],'[1]Cuota Ruta'!E:E,'[1]Cuota Ruta'!G:G)</f>
        <v>Cargar</v>
      </c>
    </row>
    <row r="8557" spans="1:49" x14ac:dyDescent="0.25">
      <c r="A8557" t="s">
        <v>48</v>
      </c>
      <c r="B8557" t="s">
        <v>49</v>
      </c>
      <c r="C8557" t="s">
        <v>50</v>
      </c>
      <c r="D8557" t="s">
        <v>51</v>
      </c>
      <c r="E8557" t="s">
        <v>193</v>
      </c>
      <c r="F8557" t="s">
        <v>194</v>
      </c>
      <c r="G8557">
        <v>9000164819</v>
      </c>
      <c r="H8557">
        <v>164819</v>
      </c>
      <c r="I8557" t="s">
        <v>25390</v>
      </c>
      <c r="J8557" t="s">
        <v>25391</v>
      </c>
      <c r="K8557" t="s">
        <v>197</v>
      </c>
      <c r="L8557" t="s">
        <v>1417</v>
      </c>
      <c r="M8557" t="s">
        <v>1417</v>
      </c>
      <c r="N8557" t="s">
        <v>253</v>
      </c>
      <c r="O8557" t="s">
        <v>59</v>
      </c>
      <c r="P8557">
        <v>326</v>
      </c>
      <c r="Q8557" t="s">
        <v>3204</v>
      </c>
      <c r="R8557" t="s">
        <v>3204</v>
      </c>
      <c r="S8557" t="s">
        <v>774</v>
      </c>
      <c r="T8557" t="s">
        <v>774</v>
      </c>
      <c r="U8557">
        <v>18.781040000000001</v>
      </c>
      <c r="V8557">
        <v>-69.249979999999994</v>
      </c>
      <c r="W8557" t="s">
        <v>3205</v>
      </c>
      <c r="X8557" t="s">
        <v>63</v>
      </c>
      <c r="Y8557" t="s">
        <v>64</v>
      </c>
      <c r="Z8557" t="s">
        <v>65</v>
      </c>
      <c r="AA8557">
        <v>1160020963</v>
      </c>
      <c r="AB8557" t="s">
        <v>66</v>
      </c>
      <c r="AC8557" t="s">
        <v>67</v>
      </c>
      <c r="AD8557">
        <v>18.781040000000001</v>
      </c>
      <c r="AE8557">
        <v>-69.249979999999994</v>
      </c>
      <c r="AF8557" t="s">
        <v>25392</v>
      </c>
      <c r="AG8557" t="s">
        <v>32</v>
      </c>
      <c r="AH8557" t="s">
        <v>48</v>
      </c>
      <c r="AI8557" t="s">
        <v>87</v>
      </c>
      <c r="AJ8557" t="s">
        <v>1488</v>
      </c>
      <c r="AK8557" t="s">
        <v>226</v>
      </c>
      <c r="AL8557" t="s">
        <v>193</v>
      </c>
      <c r="AM8557" t="s">
        <v>227</v>
      </c>
      <c r="AR8557" t="s">
        <v>91</v>
      </c>
      <c r="AS8557">
        <v>9000164819</v>
      </c>
      <c r="AV8557" t="s">
        <v>92</v>
      </c>
      <c r="AW8557" t="str">
        <f>_xlfn.XLOOKUP(UNIVERSO[[#This Row],[RUTA-LOCALIDAD D&amp;N]],'[1]Cuota Ruta'!E:E,'[1]Cuota Ruta'!G:G)</f>
        <v>Cargar</v>
      </c>
    </row>
    <row r="8558" spans="1:49" x14ac:dyDescent="0.25">
      <c r="A8558" t="s">
        <v>48</v>
      </c>
      <c r="B8558" t="s">
        <v>49</v>
      </c>
      <c r="C8558" t="s">
        <v>50</v>
      </c>
      <c r="D8558" t="s">
        <v>51</v>
      </c>
      <c r="E8558" t="s">
        <v>823</v>
      </c>
      <c r="F8558" t="s">
        <v>283</v>
      </c>
      <c r="G8558">
        <v>9000165170</v>
      </c>
      <c r="H8558">
        <v>165170</v>
      </c>
      <c r="I8558" t="s">
        <v>25393</v>
      </c>
      <c r="J8558" t="s">
        <v>25394</v>
      </c>
      <c r="K8558" t="s">
        <v>286</v>
      </c>
      <c r="L8558" t="s">
        <v>1301</v>
      </c>
      <c r="M8558" t="s">
        <v>1301</v>
      </c>
      <c r="N8558" t="s">
        <v>253</v>
      </c>
      <c r="O8558" t="s">
        <v>59</v>
      </c>
      <c r="P8558">
        <v>336</v>
      </c>
      <c r="Q8558" t="s">
        <v>1162</v>
      </c>
      <c r="R8558" t="s">
        <v>1162</v>
      </c>
      <c r="S8558" t="s">
        <v>829</v>
      </c>
      <c r="T8558" t="s">
        <v>829</v>
      </c>
      <c r="U8558">
        <v>19.567148599999999</v>
      </c>
      <c r="V8558">
        <v>-70.272165299999998</v>
      </c>
      <c r="W8558" t="s">
        <v>1163</v>
      </c>
      <c r="X8558" t="s">
        <v>63</v>
      </c>
      <c r="Y8558" t="s">
        <v>64</v>
      </c>
      <c r="Z8558" t="s">
        <v>65</v>
      </c>
      <c r="AA8558">
        <v>1154015789</v>
      </c>
      <c r="AB8558" t="s">
        <v>66</v>
      </c>
      <c r="AC8558" t="s">
        <v>67</v>
      </c>
      <c r="AD8558">
        <v>19.567148599999999</v>
      </c>
      <c r="AE8558">
        <v>-70.272165299999998</v>
      </c>
      <c r="AF8558" t="s">
        <v>25395</v>
      </c>
      <c r="AG8558" t="s">
        <v>32</v>
      </c>
      <c r="AH8558" t="s">
        <v>48</v>
      </c>
      <c r="AI8558" t="s">
        <v>87</v>
      </c>
      <c r="AJ8558" t="s">
        <v>1488</v>
      </c>
      <c r="AR8558" t="s">
        <v>91</v>
      </c>
      <c r="AS8558">
        <v>9000165170</v>
      </c>
      <c r="AW8558" t="str">
        <f>_xlfn.XLOOKUP(UNIVERSO[[#This Row],[RUTA-LOCALIDAD D&amp;N]],'[1]Cuota Ruta'!E:E,'[1]Cuota Ruta'!G:G)</f>
        <v>Cargar</v>
      </c>
    </row>
    <row r="8559" spans="1:49" x14ac:dyDescent="0.25">
      <c r="A8559" t="s">
        <v>48</v>
      </c>
      <c r="B8559" t="s">
        <v>49</v>
      </c>
      <c r="C8559" t="s">
        <v>50</v>
      </c>
      <c r="D8559" t="s">
        <v>51</v>
      </c>
      <c r="E8559" t="s">
        <v>282</v>
      </c>
      <c r="F8559" t="s">
        <v>283</v>
      </c>
      <c r="G8559">
        <v>9000169125</v>
      </c>
      <c r="H8559">
        <v>169125</v>
      </c>
      <c r="I8559" t="s">
        <v>11762</v>
      </c>
      <c r="J8559" t="s">
        <v>14682</v>
      </c>
      <c r="K8559" t="s">
        <v>286</v>
      </c>
      <c r="L8559" t="s">
        <v>403</v>
      </c>
      <c r="M8559" t="s">
        <v>403</v>
      </c>
      <c r="N8559" t="s">
        <v>14682</v>
      </c>
      <c r="O8559" t="s">
        <v>59</v>
      </c>
      <c r="P8559">
        <v>310</v>
      </c>
      <c r="Q8559" t="s">
        <v>1258</v>
      </c>
      <c r="R8559" t="s">
        <v>1258</v>
      </c>
      <c r="S8559" t="s">
        <v>290</v>
      </c>
      <c r="T8559" t="s">
        <v>290</v>
      </c>
      <c r="U8559">
        <v>19.229748499999999</v>
      </c>
      <c r="V8559">
        <v>-70.506276900000003</v>
      </c>
      <c r="W8559" t="s">
        <v>1259</v>
      </c>
      <c r="X8559" t="s">
        <v>63</v>
      </c>
      <c r="Y8559" t="s">
        <v>64</v>
      </c>
      <c r="Z8559" t="s">
        <v>65</v>
      </c>
      <c r="AA8559">
        <v>1155008502</v>
      </c>
      <c r="AB8559" t="s">
        <v>66</v>
      </c>
      <c r="AC8559" t="s">
        <v>67</v>
      </c>
      <c r="AD8559">
        <v>19.229748499999999</v>
      </c>
      <c r="AE8559">
        <v>-70.506276900000003</v>
      </c>
      <c r="AF8559" t="s">
        <v>25396</v>
      </c>
      <c r="AG8559" t="s">
        <v>32</v>
      </c>
      <c r="AH8559" t="s">
        <v>48</v>
      </c>
      <c r="AI8559" t="s">
        <v>87</v>
      </c>
      <c r="AJ8559" t="s">
        <v>1488</v>
      </c>
      <c r="AR8559" t="s">
        <v>91</v>
      </c>
      <c r="AS8559">
        <v>9000169125</v>
      </c>
      <c r="AW8559" t="str">
        <f>_xlfn.XLOOKUP(UNIVERSO[[#This Row],[RUTA-LOCALIDAD D&amp;N]],'[1]Cuota Ruta'!E:E,'[1]Cuota Ruta'!G:G)</f>
        <v>Cargar</v>
      </c>
    </row>
    <row r="8560" spans="1:49" x14ac:dyDescent="0.25">
      <c r="A8560" t="s">
        <v>48</v>
      </c>
      <c r="B8560" t="s">
        <v>49</v>
      </c>
      <c r="C8560" t="s">
        <v>50</v>
      </c>
      <c r="D8560" t="s">
        <v>124</v>
      </c>
      <c r="E8560" t="s">
        <v>52</v>
      </c>
      <c r="F8560" t="s">
        <v>53</v>
      </c>
      <c r="G8560">
        <v>9000169198</v>
      </c>
      <c r="H8560">
        <v>169198</v>
      </c>
      <c r="I8560" t="s">
        <v>16686</v>
      </c>
      <c r="J8560" t="s">
        <v>25397</v>
      </c>
      <c r="K8560" t="s">
        <v>56</v>
      </c>
      <c r="L8560" t="s">
        <v>57</v>
      </c>
      <c r="M8560" t="s">
        <v>57</v>
      </c>
      <c r="N8560" t="s">
        <v>7463</v>
      </c>
      <c r="O8560" t="s">
        <v>59</v>
      </c>
      <c r="P8560">
        <v>470</v>
      </c>
      <c r="Q8560" t="s">
        <v>3360</v>
      </c>
      <c r="R8560" t="s">
        <v>3360</v>
      </c>
      <c r="S8560" t="s">
        <v>547</v>
      </c>
      <c r="T8560" t="s">
        <v>547</v>
      </c>
      <c r="U8560">
        <v>18.384640000000001</v>
      </c>
      <c r="V8560">
        <v>-70.189800000000005</v>
      </c>
      <c r="W8560" t="s">
        <v>3361</v>
      </c>
      <c r="X8560" t="s">
        <v>85</v>
      </c>
      <c r="Y8560" t="s">
        <v>64</v>
      </c>
      <c r="Z8560" t="s">
        <v>65</v>
      </c>
      <c r="AA8560">
        <v>1162008008</v>
      </c>
      <c r="AB8560" t="s">
        <v>66</v>
      </c>
      <c r="AC8560" t="s">
        <v>67</v>
      </c>
      <c r="AD8560">
        <v>18.384640000000001</v>
      </c>
      <c r="AE8560">
        <v>-70.189800000000005</v>
      </c>
      <c r="AF8560" t="s">
        <v>25398</v>
      </c>
      <c r="AG8560" t="s">
        <v>32</v>
      </c>
      <c r="AH8560" t="s">
        <v>48</v>
      </c>
      <c r="AI8560" t="s">
        <v>87</v>
      </c>
      <c r="AJ8560" t="s">
        <v>1488</v>
      </c>
      <c r="AK8560" t="s">
        <v>243</v>
      </c>
      <c r="AL8560" t="s">
        <v>52</v>
      </c>
      <c r="AM8560" t="s">
        <v>244</v>
      </c>
      <c r="AR8560" t="s">
        <v>91</v>
      </c>
      <c r="AS8560">
        <v>9000169198</v>
      </c>
      <c r="AV8560" t="s">
        <v>75</v>
      </c>
      <c r="AW8560" t="str">
        <f>_xlfn.XLOOKUP(UNIVERSO[[#This Row],[RUTA-LOCALIDAD D&amp;N]],'[1]Cuota Ruta'!E:E,'[1]Cuota Ruta'!G:G)</f>
        <v>Cargar</v>
      </c>
    </row>
    <row r="8561" spans="1:49" x14ac:dyDescent="0.25">
      <c r="A8561" t="s">
        <v>48</v>
      </c>
      <c r="B8561" t="s">
        <v>49</v>
      </c>
      <c r="C8561" t="s">
        <v>50</v>
      </c>
      <c r="D8561" t="s">
        <v>51</v>
      </c>
      <c r="E8561" t="s">
        <v>917</v>
      </c>
      <c r="F8561" t="s">
        <v>283</v>
      </c>
      <c r="G8561">
        <v>9000169703</v>
      </c>
      <c r="H8561">
        <v>169703</v>
      </c>
      <c r="I8561" t="s">
        <v>25399</v>
      </c>
      <c r="J8561" t="s">
        <v>25400</v>
      </c>
      <c r="K8561" t="s">
        <v>286</v>
      </c>
      <c r="L8561" t="s">
        <v>917</v>
      </c>
      <c r="M8561" t="s">
        <v>917</v>
      </c>
      <c r="N8561" t="s">
        <v>25042</v>
      </c>
      <c r="O8561" t="s">
        <v>59</v>
      </c>
      <c r="P8561">
        <v>306</v>
      </c>
      <c r="Q8561" t="s">
        <v>2406</v>
      </c>
      <c r="R8561" t="s">
        <v>2406</v>
      </c>
      <c r="S8561" t="s">
        <v>936</v>
      </c>
      <c r="T8561" t="s">
        <v>936</v>
      </c>
      <c r="U8561">
        <v>19.78736</v>
      </c>
      <c r="V8561">
        <v>-70.704639999999998</v>
      </c>
      <c r="W8561" t="s">
        <v>2407</v>
      </c>
      <c r="X8561" t="s">
        <v>85</v>
      </c>
      <c r="Y8561" t="s">
        <v>64</v>
      </c>
      <c r="Z8561" t="s">
        <v>65</v>
      </c>
      <c r="AA8561">
        <v>1156011735</v>
      </c>
      <c r="AB8561" t="s">
        <v>66</v>
      </c>
      <c r="AC8561" t="s">
        <v>67</v>
      </c>
      <c r="AD8561">
        <v>19.78736</v>
      </c>
      <c r="AE8561">
        <v>-70.704639999999998</v>
      </c>
      <c r="AF8561" t="s">
        <v>25401</v>
      </c>
      <c r="AG8561" t="s">
        <v>32</v>
      </c>
      <c r="AH8561" t="s">
        <v>48</v>
      </c>
      <c r="AI8561" t="s">
        <v>87</v>
      </c>
      <c r="AJ8561" t="s">
        <v>1488</v>
      </c>
      <c r="AK8561" t="s">
        <v>925</v>
      </c>
      <c r="AL8561" t="s">
        <v>917</v>
      </c>
      <c r="AM8561" t="s">
        <v>926</v>
      </c>
      <c r="AR8561" t="s">
        <v>91</v>
      </c>
      <c r="AS8561">
        <v>9000169703</v>
      </c>
      <c r="AV8561" t="s">
        <v>267</v>
      </c>
      <c r="AW8561" t="str">
        <f>_xlfn.XLOOKUP(UNIVERSO[[#This Row],[RUTA-LOCALIDAD D&amp;N]],'[1]Cuota Ruta'!E:E,'[1]Cuota Ruta'!G:G)</f>
        <v>Cargar</v>
      </c>
    </row>
    <row r="8562" spans="1:49" x14ac:dyDescent="0.25">
      <c r="A8562" t="s">
        <v>48</v>
      </c>
      <c r="B8562" t="s">
        <v>49</v>
      </c>
      <c r="C8562" t="s">
        <v>50</v>
      </c>
      <c r="D8562" t="s">
        <v>51</v>
      </c>
      <c r="E8562" t="s">
        <v>338</v>
      </c>
      <c r="F8562" t="s">
        <v>283</v>
      </c>
      <c r="G8562">
        <v>9000170194</v>
      </c>
      <c r="H8562">
        <v>170194</v>
      </c>
      <c r="I8562" t="s">
        <v>25402</v>
      </c>
      <c r="J8562" t="s">
        <v>25403</v>
      </c>
      <c r="K8562" t="s">
        <v>286</v>
      </c>
      <c r="L8562" t="s">
        <v>338</v>
      </c>
      <c r="M8562" t="s">
        <v>338</v>
      </c>
      <c r="N8562" t="s">
        <v>253</v>
      </c>
      <c r="O8562" t="s">
        <v>59</v>
      </c>
      <c r="P8562">
        <v>312</v>
      </c>
      <c r="Q8562" t="s">
        <v>1548</v>
      </c>
      <c r="R8562" t="s">
        <v>1548</v>
      </c>
      <c r="S8562" t="s">
        <v>665</v>
      </c>
      <c r="T8562" t="s">
        <v>665</v>
      </c>
      <c r="U8562">
        <v>19.476479000000001</v>
      </c>
      <c r="V8562">
        <v>-70.590776000000005</v>
      </c>
      <c r="W8562" t="s">
        <v>1549</v>
      </c>
      <c r="X8562" t="s">
        <v>63</v>
      </c>
      <c r="Y8562" t="s">
        <v>64</v>
      </c>
      <c r="Z8562" t="s">
        <v>65</v>
      </c>
      <c r="AA8562">
        <v>1151041579</v>
      </c>
      <c r="AB8562" t="s">
        <v>66</v>
      </c>
      <c r="AC8562" t="s">
        <v>67</v>
      </c>
      <c r="AD8562">
        <v>19.476479000000001</v>
      </c>
      <c r="AE8562">
        <v>-70.590776000000005</v>
      </c>
      <c r="AF8562" t="s">
        <v>25404</v>
      </c>
      <c r="AG8562" t="s">
        <v>32</v>
      </c>
      <c r="AH8562" t="s">
        <v>48</v>
      </c>
      <c r="AI8562" t="s">
        <v>87</v>
      </c>
      <c r="AJ8562" t="s">
        <v>1488</v>
      </c>
      <c r="AK8562" t="s">
        <v>408</v>
      </c>
      <c r="AL8562" t="s">
        <v>338</v>
      </c>
      <c r="AM8562" t="s">
        <v>409</v>
      </c>
      <c r="AR8562" t="s">
        <v>91</v>
      </c>
      <c r="AS8562">
        <v>9000170194</v>
      </c>
      <c r="AV8562" t="s">
        <v>410</v>
      </c>
      <c r="AW8562" t="str">
        <f>_xlfn.XLOOKUP(UNIVERSO[[#This Row],[RUTA-LOCALIDAD D&amp;N]],'[1]Cuota Ruta'!E:E,'[1]Cuota Ruta'!G:G)</f>
        <v>Cargar</v>
      </c>
    </row>
    <row r="8563" spans="1:49" x14ac:dyDescent="0.25">
      <c r="A8563" t="s">
        <v>48</v>
      </c>
      <c r="B8563" t="s">
        <v>49</v>
      </c>
      <c r="C8563" t="s">
        <v>50</v>
      </c>
      <c r="D8563" t="s">
        <v>51</v>
      </c>
      <c r="E8563" t="s">
        <v>77</v>
      </c>
      <c r="F8563" t="s">
        <v>53</v>
      </c>
      <c r="G8563">
        <v>9000003448</v>
      </c>
      <c r="H8563">
        <v>3448</v>
      </c>
      <c r="I8563" t="s">
        <v>3578</v>
      </c>
      <c r="J8563" t="s">
        <v>25405</v>
      </c>
      <c r="K8563" t="s">
        <v>56</v>
      </c>
      <c r="L8563" t="s">
        <v>80</v>
      </c>
      <c r="M8563" t="s">
        <v>80</v>
      </c>
      <c r="N8563" t="s">
        <v>58</v>
      </c>
      <c r="O8563" t="s">
        <v>59</v>
      </c>
      <c r="P8563">
        <v>381</v>
      </c>
      <c r="Q8563" t="s">
        <v>805</v>
      </c>
      <c r="R8563" t="s">
        <v>805</v>
      </c>
      <c r="S8563" t="s">
        <v>173</v>
      </c>
      <c r="T8563" t="s">
        <v>173</v>
      </c>
      <c r="U8563">
        <v>18.473843983241501</v>
      </c>
      <c r="V8563">
        <v>-69.975664411272305</v>
      </c>
      <c r="W8563" t="s">
        <v>806</v>
      </c>
      <c r="X8563" t="s">
        <v>63</v>
      </c>
      <c r="Y8563" t="s">
        <v>64</v>
      </c>
      <c r="Z8563" t="s">
        <v>65</v>
      </c>
      <c r="AA8563">
        <v>1169000686</v>
      </c>
      <c r="AB8563" t="s">
        <v>66</v>
      </c>
      <c r="AC8563" t="s">
        <v>67</v>
      </c>
      <c r="AD8563">
        <v>18.473843983241501</v>
      </c>
      <c r="AE8563">
        <v>-69.975664411272305</v>
      </c>
      <c r="AF8563" t="s">
        <v>25406</v>
      </c>
      <c r="AG8563" t="s">
        <v>32</v>
      </c>
      <c r="AH8563" t="s">
        <v>48</v>
      </c>
      <c r="AI8563" t="s">
        <v>87</v>
      </c>
      <c r="AJ8563" t="s">
        <v>1488</v>
      </c>
      <c r="AK8563" t="s">
        <v>176</v>
      </c>
      <c r="AL8563" t="s">
        <v>77</v>
      </c>
      <c r="AM8563" t="s">
        <v>177</v>
      </c>
      <c r="AR8563" t="s">
        <v>91</v>
      </c>
      <c r="AS8563">
        <v>9000003448</v>
      </c>
      <c r="AW8563" t="str">
        <f>_xlfn.XLOOKUP(UNIVERSO[[#This Row],[RUTA-LOCALIDAD D&amp;N]],'[1]Cuota Ruta'!E:E,'[1]Cuota Ruta'!G:G)</f>
        <v>Cargar</v>
      </c>
    </row>
    <row r="8564" spans="1:49" x14ac:dyDescent="0.25">
      <c r="A8564" t="s">
        <v>48</v>
      </c>
      <c r="B8564" t="s">
        <v>49</v>
      </c>
      <c r="C8564" t="s">
        <v>50</v>
      </c>
      <c r="D8564" t="s">
        <v>51</v>
      </c>
      <c r="E8564" t="s">
        <v>77</v>
      </c>
      <c r="F8564" t="s">
        <v>53</v>
      </c>
      <c r="G8564">
        <v>9000003735</v>
      </c>
      <c r="H8564">
        <v>3735</v>
      </c>
      <c r="I8564" t="s">
        <v>25407</v>
      </c>
      <c r="J8564" t="s">
        <v>25408</v>
      </c>
      <c r="K8564" t="s">
        <v>56</v>
      </c>
      <c r="L8564" t="s">
        <v>80</v>
      </c>
      <c r="M8564" t="s">
        <v>80</v>
      </c>
      <c r="N8564" t="s">
        <v>58</v>
      </c>
      <c r="O8564" t="s">
        <v>59</v>
      </c>
      <c r="P8564">
        <v>420</v>
      </c>
      <c r="Q8564" t="s">
        <v>872</v>
      </c>
      <c r="R8564" t="s">
        <v>872</v>
      </c>
      <c r="S8564" t="s">
        <v>173</v>
      </c>
      <c r="T8564" t="s">
        <v>173</v>
      </c>
      <c r="U8564">
        <v>18.464483261108398</v>
      </c>
      <c r="V8564">
        <v>-69.993461608886705</v>
      </c>
      <c r="W8564" t="s">
        <v>873</v>
      </c>
      <c r="X8564" t="s">
        <v>63</v>
      </c>
      <c r="Y8564" t="s">
        <v>64</v>
      </c>
      <c r="Z8564" t="s">
        <v>65</v>
      </c>
      <c r="AA8564">
        <v>1169000749</v>
      </c>
      <c r="AB8564" t="s">
        <v>66</v>
      </c>
      <c r="AC8564" t="s">
        <v>67</v>
      </c>
      <c r="AD8564">
        <v>18.464483261108398</v>
      </c>
      <c r="AE8564">
        <v>-69.993461608886705</v>
      </c>
      <c r="AF8564" t="s">
        <v>25409</v>
      </c>
      <c r="AG8564" t="s">
        <v>32</v>
      </c>
      <c r="AH8564" t="s">
        <v>48</v>
      </c>
      <c r="AI8564" t="s">
        <v>87</v>
      </c>
      <c r="AJ8564" t="s">
        <v>1488</v>
      </c>
      <c r="AK8564" t="s">
        <v>176</v>
      </c>
      <c r="AL8564" t="s">
        <v>77</v>
      </c>
      <c r="AM8564" t="s">
        <v>177</v>
      </c>
      <c r="AR8564" t="s">
        <v>91</v>
      </c>
      <c r="AS8564">
        <v>9000003735</v>
      </c>
      <c r="AW8564" t="str">
        <f>_xlfn.XLOOKUP(UNIVERSO[[#This Row],[RUTA-LOCALIDAD D&amp;N]],'[1]Cuota Ruta'!E:E,'[1]Cuota Ruta'!G:G)</f>
        <v>Cargar</v>
      </c>
    </row>
    <row r="8565" spans="1:49" x14ac:dyDescent="0.25">
      <c r="A8565" t="s">
        <v>48</v>
      </c>
      <c r="B8565" t="s">
        <v>49</v>
      </c>
      <c r="C8565" t="s">
        <v>50</v>
      </c>
      <c r="D8565" t="s">
        <v>51</v>
      </c>
      <c r="E8565" t="s">
        <v>93</v>
      </c>
      <c r="F8565" t="s">
        <v>53</v>
      </c>
      <c r="G8565">
        <v>9000004391</v>
      </c>
      <c r="H8565">
        <v>4391</v>
      </c>
      <c r="I8565" t="s">
        <v>25410</v>
      </c>
      <c r="J8565" t="s">
        <v>25411</v>
      </c>
      <c r="K8565" t="s">
        <v>56</v>
      </c>
      <c r="L8565" t="s">
        <v>80</v>
      </c>
      <c r="M8565" t="s">
        <v>80</v>
      </c>
      <c r="N8565" t="s">
        <v>58</v>
      </c>
      <c r="O8565" t="s">
        <v>59</v>
      </c>
      <c r="P8565">
        <v>313</v>
      </c>
      <c r="Q8565" t="s">
        <v>965</v>
      </c>
      <c r="R8565" t="s">
        <v>965</v>
      </c>
      <c r="S8565" t="s">
        <v>105</v>
      </c>
      <c r="T8565" t="s">
        <v>105</v>
      </c>
      <c r="U8565">
        <v>18.490953445434599</v>
      </c>
      <c r="V8565">
        <v>-69.894828796386705</v>
      </c>
      <c r="W8565" t="s">
        <v>966</v>
      </c>
      <c r="X8565" t="s">
        <v>63</v>
      </c>
      <c r="Y8565" t="s">
        <v>64</v>
      </c>
      <c r="Z8565" t="s">
        <v>99</v>
      </c>
      <c r="AA8565">
        <v>1150001968</v>
      </c>
      <c r="AB8565" t="s">
        <v>116</v>
      </c>
      <c r="AC8565" t="s">
        <v>67</v>
      </c>
      <c r="AD8565">
        <v>18.490939999999998</v>
      </c>
      <c r="AE8565">
        <v>-69.894774999999996</v>
      </c>
      <c r="AF8565" t="s">
        <v>25412</v>
      </c>
      <c r="AG8565" t="s">
        <v>32</v>
      </c>
      <c r="AH8565" t="s">
        <v>48</v>
      </c>
      <c r="AI8565" t="s">
        <v>87</v>
      </c>
      <c r="AJ8565" t="s">
        <v>1488</v>
      </c>
      <c r="AK8565" t="s">
        <v>429</v>
      </c>
      <c r="AL8565" t="s">
        <v>93</v>
      </c>
      <c r="AM8565" t="s">
        <v>430</v>
      </c>
      <c r="AR8565" t="s">
        <v>91</v>
      </c>
      <c r="AS8565">
        <v>9000004391</v>
      </c>
      <c r="AV8565" t="s">
        <v>281</v>
      </c>
      <c r="AW8565" t="str">
        <f>_xlfn.XLOOKUP(UNIVERSO[[#This Row],[RUTA-LOCALIDAD D&amp;N]],'[1]Cuota Ruta'!E:E,'[1]Cuota Ruta'!G:G)</f>
        <v>Cargar</v>
      </c>
    </row>
    <row r="8566" spans="1:49" x14ac:dyDescent="0.25">
      <c r="A8566" t="s">
        <v>48</v>
      </c>
      <c r="B8566" t="s">
        <v>49</v>
      </c>
      <c r="C8566" t="s">
        <v>50</v>
      </c>
      <c r="D8566" t="s">
        <v>51</v>
      </c>
      <c r="E8566" t="s">
        <v>77</v>
      </c>
      <c r="F8566" t="s">
        <v>53</v>
      </c>
      <c r="G8566">
        <v>9000004873</v>
      </c>
      <c r="H8566">
        <v>4873</v>
      </c>
      <c r="I8566" t="s">
        <v>25413</v>
      </c>
      <c r="J8566" t="s">
        <v>25414</v>
      </c>
      <c r="K8566" t="s">
        <v>56</v>
      </c>
      <c r="L8566" t="s">
        <v>80</v>
      </c>
      <c r="M8566" t="s">
        <v>80</v>
      </c>
      <c r="N8566" t="s">
        <v>58</v>
      </c>
      <c r="O8566" t="s">
        <v>59</v>
      </c>
      <c r="P8566">
        <v>341</v>
      </c>
      <c r="Q8566" t="s">
        <v>589</v>
      </c>
      <c r="R8566" t="s">
        <v>589</v>
      </c>
      <c r="S8566" t="s">
        <v>83</v>
      </c>
      <c r="T8566" t="s">
        <v>83</v>
      </c>
      <c r="U8566">
        <v>18.5050916671753</v>
      </c>
      <c r="V8566">
        <v>-69.919730186462402</v>
      </c>
      <c r="W8566" t="s">
        <v>590</v>
      </c>
      <c r="X8566" t="s">
        <v>63</v>
      </c>
      <c r="Y8566" t="s">
        <v>64</v>
      </c>
      <c r="Z8566" t="s">
        <v>65</v>
      </c>
      <c r="AA8566">
        <v>1169006551</v>
      </c>
      <c r="AB8566" t="s">
        <v>66</v>
      </c>
      <c r="AC8566" t="s">
        <v>67</v>
      </c>
      <c r="AD8566">
        <v>18.5050916671753</v>
      </c>
      <c r="AE8566">
        <v>-69.919730186462402</v>
      </c>
      <c r="AF8566" t="s">
        <v>25415</v>
      </c>
      <c r="AG8566" t="s">
        <v>32</v>
      </c>
      <c r="AH8566" t="s">
        <v>48</v>
      </c>
      <c r="AI8566" t="s">
        <v>87</v>
      </c>
      <c r="AJ8566" t="s">
        <v>1488</v>
      </c>
      <c r="AK8566" t="s">
        <v>429</v>
      </c>
      <c r="AL8566" t="s">
        <v>77</v>
      </c>
      <c r="AM8566" t="s">
        <v>430</v>
      </c>
      <c r="AR8566" t="s">
        <v>91</v>
      </c>
      <c r="AS8566">
        <v>9000004873</v>
      </c>
      <c r="AV8566" t="s">
        <v>281</v>
      </c>
      <c r="AW8566" t="str">
        <f>_xlfn.XLOOKUP(UNIVERSO[[#This Row],[RUTA-LOCALIDAD D&amp;N]],'[1]Cuota Ruta'!E:E,'[1]Cuota Ruta'!G:G)</f>
        <v>Cargar</v>
      </c>
    </row>
    <row r="8567" spans="1:49" x14ac:dyDescent="0.25">
      <c r="A8567" t="s">
        <v>48</v>
      </c>
      <c r="B8567" t="s">
        <v>49</v>
      </c>
      <c r="C8567" t="s">
        <v>50</v>
      </c>
      <c r="D8567" t="s">
        <v>51</v>
      </c>
      <c r="E8567" t="s">
        <v>77</v>
      </c>
      <c r="F8567" t="s">
        <v>53</v>
      </c>
      <c r="G8567">
        <v>9000005217</v>
      </c>
      <c r="H8567">
        <v>5217</v>
      </c>
      <c r="I8567" t="s">
        <v>25416</v>
      </c>
      <c r="J8567" t="s">
        <v>25417</v>
      </c>
      <c r="K8567" t="s">
        <v>56</v>
      </c>
      <c r="L8567" t="s">
        <v>80</v>
      </c>
      <c r="M8567" t="s">
        <v>80</v>
      </c>
      <c r="N8567" t="s">
        <v>58</v>
      </c>
      <c r="O8567" t="s">
        <v>59</v>
      </c>
      <c r="P8567">
        <v>373</v>
      </c>
      <c r="Q8567" t="s">
        <v>891</v>
      </c>
      <c r="R8567" t="s">
        <v>891</v>
      </c>
      <c r="S8567" t="s">
        <v>173</v>
      </c>
      <c r="T8567" t="s">
        <v>173</v>
      </c>
      <c r="U8567">
        <v>18.466719221000002</v>
      </c>
      <c r="V8567">
        <v>-70.000183246999995</v>
      </c>
      <c r="W8567" t="s">
        <v>892</v>
      </c>
      <c r="X8567" t="s">
        <v>63</v>
      </c>
      <c r="Y8567" t="s">
        <v>64</v>
      </c>
      <c r="Z8567" t="s">
        <v>65</v>
      </c>
      <c r="AA8567">
        <v>1169001549</v>
      </c>
      <c r="AB8567" t="s">
        <v>66</v>
      </c>
      <c r="AC8567" t="s">
        <v>67</v>
      </c>
      <c r="AD8567">
        <v>18.466719221000002</v>
      </c>
      <c r="AE8567">
        <v>-70.000183246999995</v>
      </c>
      <c r="AF8567" t="s">
        <v>25418</v>
      </c>
      <c r="AG8567" t="s">
        <v>32</v>
      </c>
      <c r="AH8567" t="s">
        <v>48</v>
      </c>
      <c r="AI8567" t="s">
        <v>87</v>
      </c>
      <c r="AJ8567" t="s">
        <v>1488</v>
      </c>
      <c r="AK8567" t="s">
        <v>176</v>
      </c>
      <c r="AL8567" t="s">
        <v>77</v>
      </c>
      <c r="AM8567" t="s">
        <v>177</v>
      </c>
      <c r="AR8567" t="s">
        <v>91</v>
      </c>
      <c r="AS8567">
        <v>9000005217</v>
      </c>
      <c r="AW8567" t="str">
        <f>_xlfn.XLOOKUP(UNIVERSO[[#This Row],[RUTA-LOCALIDAD D&amp;N]],'[1]Cuota Ruta'!E:E,'[1]Cuota Ruta'!G:G)</f>
        <v>Cargar</v>
      </c>
    </row>
    <row r="8568" spans="1:49" x14ac:dyDescent="0.25">
      <c r="A8568" t="s">
        <v>48</v>
      </c>
      <c r="B8568" t="s">
        <v>49</v>
      </c>
      <c r="C8568" t="s">
        <v>50</v>
      </c>
      <c r="D8568" t="s">
        <v>51</v>
      </c>
      <c r="E8568" t="s">
        <v>77</v>
      </c>
      <c r="F8568" t="s">
        <v>53</v>
      </c>
      <c r="G8568">
        <v>9000008597</v>
      </c>
      <c r="H8568">
        <v>8597</v>
      </c>
      <c r="I8568" t="s">
        <v>25419</v>
      </c>
      <c r="J8568" t="s">
        <v>25420</v>
      </c>
      <c r="K8568" t="s">
        <v>56</v>
      </c>
      <c r="L8568" t="s">
        <v>93</v>
      </c>
      <c r="M8568" t="s">
        <v>93</v>
      </c>
      <c r="N8568" t="s">
        <v>10487</v>
      </c>
      <c r="O8568" t="s">
        <v>59</v>
      </c>
      <c r="P8568">
        <v>383</v>
      </c>
      <c r="Q8568" t="s">
        <v>1099</v>
      </c>
      <c r="R8568" t="s">
        <v>1099</v>
      </c>
      <c r="S8568" t="s">
        <v>173</v>
      </c>
      <c r="T8568" t="s">
        <v>173</v>
      </c>
      <c r="U8568">
        <v>18.491276307539501</v>
      </c>
      <c r="V8568">
        <v>-69.987887989390998</v>
      </c>
      <c r="W8568" t="s">
        <v>1100</v>
      </c>
      <c r="X8568" t="s">
        <v>85</v>
      </c>
      <c r="Y8568" t="s">
        <v>64</v>
      </c>
      <c r="Z8568" t="s">
        <v>65</v>
      </c>
      <c r="AA8568">
        <v>1169000971</v>
      </c>
      <c r="AB8568" t="s">
        <v>66</v>
      </c>
      <c r="AC8568" t="s">
        <v>67</v>
      </c>
      <c r="AD8568">
        <v>18.491276307539501</v>
      </c>
      <c r="AE8568">
        <v>-69.987887989390998</v>
      </c>
      <c r="AF8568" t="s">
        <v>25421</v>
      </c>
      <c r="AG8568" t="s">
        <v>32</v>
      </c>
      <c r="AH8568" t="s">
        <v>48</v>
      </c>
      <c r="AI8568" t="s">
        <v>87</v>
      </c>
      <c r="AJ8568" t="s">
        <v>1488</v>
      </c>
      <c r="AK8568" t="s">
        <v>176</v>
      </c>
      <c r="AL8568" t="s">
        <v>77</v>
      </c>
      <c r="AM8568" t="s">
        <v>177</v>
      </c>
      <c r="AR8568" t="s">
        <v>91</v>
      </c>
      <c r="AS8568">
        <v>9000008597</v>
      </c>
      <c r="AW8568" t="str">
        <f>_xlfn.XLOOKUP(UNIVERSO[[#This Row],[RUTA-LOCALIDAD D&amp;N]],'[1]Cuota Ruta'!E:E,'[1]Cuota Ruta'!G:G)</f>
        <v>Cargar</v>
      </c>
    </row>
    <row r="8569" spans="1:49" x14ac:dyDescent="0.25">
      <c r="A8569" t="s">
        <v>48</v>
      </c>
      <c r="B8569" t="s">
        <v>49</v>
      </c>
      <c r="C8569" t="s">
        <v>50</v>
      </c>
      <c r="D8569" t="s">
        <v>51</v>
      </c>
      <c r="E8569" t="s">
        <v>140</v>
      </c>
      <c r="F8569" t="s">
        <v>141</v>
      </c>
      <c r="G8569">
        <v>9000009710</v>
      </c>
      <c r="H8569">
        <v>9710</v>
      </c>
      <c r="I8569" t="s">
        <v>13425</v>
      </c>
      <c r="J8569" t="s">
        <v>25422</v>
      </c>
      <c r="K8569" t="s">
        <v>144</v>
      </c>
      <c r="L8569" t="s">
        <v>93</v>
      </c>
      <c r="M8569" t="s">
        <v>93</v>
      </c>
      <c r="N8569" t="s">
        <v>3656</v>
      </c>
      <c r="O8569" t="s">
        <v>59</v>
      </c>
      <c r="P8569">
        <v>321</v>
      </c>
      <c r="Q8569" t="s">
        <v>1316</v>
      </c>
      <c r="R8569" t="s">
        <v>1316</v>
      </c>
      <c r="S8569" t="s">
        <v>1137</v>
      </c>
      <c r="T8569" t="s">
        <v>1137</v>
      </c>
      <c r="U8569">
        <v>18.484840393066399</v>
      </c>
      <c r="V8569">
        <v>-69.859786987304702</v>
      </c>
      <c r="W8569" t="s">
        <v>1317</v>
      </c>
      <c r="X8569" t="s">
        <v>85</v>
      </c>
      <c r="Y8569" t="s">
        <v>64</v>
      </c>
      <c r="Z8569" t="s">
        <v>65</v>
      </c>
      <c r="AA8569">
        <v>1153000428</v>
      </c>
      <c r="AB8569" t="s">
        <v>66</v>
      </c>
      <c r="AC8569" t="s">
        <v>67</v>
      </c>
      <c r="AD8569">
        <v>18.484840393066399</v>
      </c>
      <c r="AE8569">
        <v>-69.859786987304702</v>
      </c>
      <c r="AF8569" t="s">
        <v>25423</v>
      </c>
      <c r="AG8569" t="s">
        <v>32</v>
      </c>
      <c r="AH8569" t="s">
        <v>48</v>
      </c>
      <c r="AI8569" t="s">
        <v>87</v>
      </c>
      <c r="AJ8569" t="s">
        <v>1488</v>
      </c>
      <c r="AK8569" t="s">
        <v>150</v>
      </c>
      <c r="AL8569" t="s">
        <v>140</v>
      </c>
      <c r="AM8569" t="s">
        <v>151</v>
      </c>
      <c r="AR8569" t="s">
        <v>91</v>
      </c>
      <c r="AS8569">
        <v>9000009710</v>
      </c>
      <c r="AV8569" t="s">
        <v>153</v>
      </c>
      <c r="AW8569" t="str">
        <f>_xlfn.XLOOKUP(UNIVERSO[[#This Row],[RUTA-LOCALIDAD D&amp;N]],'[1]Cuota Ruta'!E:E,'[1]Cuota Ruta'!G:G)</f>
        <v>Cargar</v>
      </c>
    </row>
    <row r="8570" spans="1:49" x14ac:dyDescent="0.25">
      <c r="A8570" t="s">
        <v>48</v>
      </c>
      <c r="B8570" t="s">
        <v>49</v>
      </c>
      <c r="C8570" t="s">
        <v>50</v>
      </c>
      <c r="D8570" t="s">
        <v>51</v>
      </c>
      <c r="E8570" t="s">
        <v>140</v>
      </c>
      <c r="F8570" t="s">
        <v>141</v>
      </c>
      <c r="G8570">
        <v>9000012421</v>
      </c>
      <c r="H8570">
        <v>12421</v>
      </c>
      <c r="I8570" t="s">
        <v>25424</v>
      </c>
      <c r="J8570" t="s">
        <v>25425</v>
      </c>
      <c r="K8570" t="s">
        <v>144</v>
      </c>
      <c r="L8570" t="s">
        <v>93</v>
      </c>
      <c r="M8570" t="s">
        <v>93</v>
      </c>
      <c r="N8570" t="s">
        <v>7762</v>
      </c>
      <c r="O8570" t="s">
        <v>59</v>
      </c>
      <c r="P8570">
        <v>342</v>
      </c>
      <c r="Q8570" t="s">
        <v>1209</v>
      </c>
      <c r="R8570" t="s">
        <v>1209</v>
      </c>
      <c r="S8570" t="s">
        <v>1137</v>
      </c>
      <c r="T8570" t="s">
        <v>1137</v>
      </c>
      <c r="U8570">
        <v>18.502496719360401</v>
      </c>
      <c r="V8570">
        <v>-69.831108093261705</v>
      </c>
      <c r="W8570" t="s">
        <v>1210</v>
      </c>
      <c r="X8570" t="s">
        <v>63</v>
      </c>
      <c r="Y8570" t="s">
        <v>64</v>
      </c>
      <c r="Z8570" t="s">
        <v>99</v>
      </c>
      <c r="AA8570">
        <v>1153004797</v>
      </c>
      <c r="AB8570" t="s">
        <v>116</v>
      </c>
      <c r="AC8570" t="s">
        <v>67</v>
      </c>
      <c r="AD8570">
        <v>18.502554819694542</v>
      </c>
      <c r="AE8570">
        <v>-69.831100340507859</v>
      </c>
      <c r="AF8570" t="s">
        <v>25426</v>
      </c>
      <c r="AG8570" t="s">
        <v>32</v>
      </c>
      <c r="AH8570" t="s">
        <v>48</v>
      </c>
      <c r="AI8570" t="s">
        <v>87</v>
      </c>
      <c r="AJ8570" t="s">
        <v>1488</v>
      </c>
      <c r="AK8570" t="s">
        <v>150</v>
      </c>
      <c r="AL8570" t="s">
        <v>140</v>
      </c>
      <c r="AM8570" t="s">
        <v>151</v>
      </c>
      <c r="AR8570" t="s">
        <v>91</v>
      </c>
      <c r="AS8570">
        <v>9000012421</v>
      </c>
      <c r="AV8570" t="s">
        <v>153</v>
      </c>
      <c r="AW8570" t="str">
        <f>_xlfn.XLOOKUP(UNIVERSO[[#This Row],[RUTA-LOCALIDAD D&amp;N]],'[1]Cuota Ruta'!E:E,'[1]Cuota Ruta'!G:G)</f>
        <v>Cargar</v>
      </c>
    </row>
    <row r="8571" spans="1:49" x14ac:dyDescent="0.25">
      <c r="A8571" t="s">
        <v>48</v>
      </c>
      <c r="B8571" t="s">
        <v>49</v>
      </c>
      <c r="C8571" t="s">
        <v>50</v>
      </c>
      <c r="D8571" t="s">
        <v>51</v>
      </c>
      <c r="E8571" t="s">
        <v>140</v>
      </c>
      <c r="F8571" t="s">
        <v>141</v>
      </c>
      <c r="G8571">
        <v>9000012595</v>
      </c>
      <c r="H8571">
        <v>12595</v>
      </c>
      <c r="I8571" t="s">
        <v>11190</v>
      </c>
      <c r="J8571" t="s">
        <v>25427</v>
      </c>
      <c r="K8571" t="s">
        <v>144</v>
      </c>
      <c r="L8571" t="s">
        <v>93</v>
      </c>
      <c r="M8571" t="s">
        <v>93</v>
      </c>
      <c r="N8571" t="s">
        <v>2078</v>
      </c>
      <c r="O8571" t="s">
        <v>59</v>
      </c>
      <c r="P8571">
        <v>388</v>
      </c>
      <c r="Q8571" t="s">
        <v>1263</v>
      </c>
      <c r="R8571" t="s">
        <v>1263</v>
      </c>
      <c r="S8571" t="s">
        <v>1137</v>
      </c>
      <c r="T8571" t="s">
        <v>1137</v>
      </c>
      <c r="U8571">
        <v>18.518956320626401</v>
      </c>
      <c r="V8571">
        <v>-69.822079249790704</v>
      </c>
      <c r="W8571" t="s">
        <v>1264</v>
      </c>
      <c r="X8571" t="s">
        <v>85</v>
      </c>
      <c r="Y8571" t="s">
        <v>64</v>
      </c>
      <c r="Z8571" t="s">
        <v>65</v>
      </c>
      <c r="AA8571">
        <v>1153005220</v>
      </c>
      <c r="AB8571" t="s">
        <v>116</v>
      </c>
      <c r="AC8571" t="s">
        <v>67</v>
      </c>
      <c r="AD8571">
        <v>18.51900494590533</v>
      </c>
      <c r="AE8571">
        <v>-69.822069776789434</v>
      </c>
      <c r="AF8571" t="s">
        <v>25428</v>
      </c>
      <c r="AG8571" t="s">
        <v>32</v>
      </c>
      <c r="AH8571" t="s">
        <v>48</v>
      </c>
      <c r="AI8571" t="s">
        <v>87</v>
      </c>
      <c r="AJ8571" t="s">
        <v>1488</v>
      </c>
      <c r="AK8571" t="s">
        <v>150</v>
      </c>
      <c r="AL8571" t="s">
        <v>140</v>
      </c>
      <c r="AM8571" t="s">
        <v>151</v>
      </c>
      <c r="AR8571" t="s">
        <v>91</v>
      </c>
      <c r="AS8571">
        <v>9000012595</v>
      </c>
      <c r="AV8571" t="s">
        <v>153</v>
      </c>
      <c r="AW8571" t="str">
        <f>_xlfn.XLOOKUP(UNIVERSO[[#This Row],[RUTA-LOCALIDAD D&amp;N]],'[1]Cuota Ruta'!E:E,'[1]Cuota Ruta'!G:G)</f>
        <v>Cargar</v>
      </c>
    </row>
    <row r="8572" spans="1:49" x14ac:dyDescent="0.25">
      <c r="A8572" t="s">
        <v>48</v>
      </c>
      <c r="B8572" t="s">
        <v>49</v>
      </c>
      <c r="C8572" t="s">
        <v>50</v>
      </c>
      <c r="D8572" t="s">
        <v>51</v>
      </c>
      <c r="E8572" t="s">
        <v>140</v>
      </c>
      <c r="F8572" t="s">
        <v>141</v>
      </c>
      <c r="G8572">
        <v>9000010331</v>
      </c>
      <c r="H8572">
        <v>10331</v>
      </c>
      <c r="I8572" t="s">
        <v>18000</v>
      </c>
      <c r="J8572" t="s">
        <v>25429</v>
      </c>
      <c r="K8572" t="s">
        <v>144</v>
      </c>
      <c r="L8572" t="s">
        <v>93</v>
      </c>
      <c r="M8572" t="s">
        <v>93</v>
      </c>
      <c r="N8572" t="s">
        <v>1277</v>
      </c>
      <c r="O8572" t="s">
        <v>59</v>
      </c>
      <c r="P8572">
        <v>312</v>
      </c>
      <c r="Q8572" t="s">
        <v>1278</v>
      </c>
      <c r="R8572" t="s">
        <v>1278</v>
      </c>
      <c r="S8572" t="s">
        <v>1137</v>
      </c>
      <c r="T8572" t="s">
        <v>1137</v>
      </c>
      <c r="U8572">
        <v>18.475018310546901</v>
      </c>
      <c r="V8572">
        <v>-69.857009887695298</v>
      </c>
      <c r="W8572" t="s">
        <v>1279</v>
      </c>
      <c r="X8572" t="s">
        <v>85</v>
      </c>
      <c r="Y8572" t="s">
        <v>64</v>
      </c>
      <c r="Z8572" t="s">
        <v>65</v>
      </c>
      <c r="AA8572">
        <v>1153001387</v>
      </c>
      <c r="AB8572" t="s">
        <v>66</v>
      </c>
      <c r="AC8572" t="s">
        <v>67</v>
      </c>
      <c r="AD8572">
        <v>18.475018310546901</v>
      </c>
      <c r="AE8572">
        <v>-69.857009887695298</v>
      </c>
      <c r="AF8572" t="s">
        <v>25430</v>
      </c>
      <c r="AG8572" t="s">
        <v>32</v>
      </c>
      <c r="AH8572" t="s">
        <v>48</v>
      </c>
      <c r="AI8572" t="s">
        <v>87</v>
      </c>
      <c r="AJ8572" t="s">
        <v>1488</v>
      </c>
      <c r="AK8572" t="s">
        <v>150</v>
      </c>
      <c r="AL8572" t="s">
        <v>140</v>
      </c>
      <c r="AM8572" t="s">
        <v>151</v>
      </c>
      <c r="AR8572" t="s">
        <v>91</v>
      </c>
      <c r="AS8572">
        <v>9000010331</v>
      </c>
      <c r="AV8572" t="s">
        <v>153</v>
      </c>
      <c r="AW8572" t="str">
        <f>_xlfn.XLOOKUP(UNIVERSO[[#This Row],[RUTA-LOCALIDAD D&amp;N]],'[1]Cuota Ruta'!E:E,'[1]Cuota Ruta'!G:G)</f>
        <v>Cargar</v>
      </c>
    </row>
    <row r="8573" spans="1:49" x14ac:dyDescent="0.25">
      <c r="A8573" t="s">
        <v>48</v>
      </c>
      <c r="B8573" t="s">
        <v>49</v>
      </c>
      <c r="C8573" t="s">
        <v>50</v>
      </c>
      <c r="D8573" t="s">
        <v>51</v>
      </c>
      <c r="E8573" t="s">
        <v>140</v>
      </c>
      <c r="F8573" t="s">
        <v>141</v>
      </c>
      <c r="G8573">
        <v>9000010488</v>
      </c>
      <c r="H8573">
        <v>10488</v>
      </c>
      <c r="I8573" t="s">
        <v>25431</v>
      </c>
      <c r="J8573" t="s">
        <v>25432</v>
      </c>
      <c r="K8573" t="s">
        <v>144</v>
      </c>
      <c r="L8573" t="s">
        <v>93</v>
      </c>
      <c r="M8573" t="s">
        <v>93</v>
      </c>
      <c r="N8573" t="s">
        <v>1977</v>
      </c>
      <c r="O8573" t="s">
        <v>59</v>
      </c>
      <c r="P8573">
        <v>334</v>
      </c>
      <c r="Q8573" t="s">
        <v>1978</v>
      </c>
      <c r="R8573" t="s">
        <v>1978</v>
      </c>
      <c r="S8573" t="s">
        <v>1137</v>
      </c>
      <c r="T8573" t="s">
        <v>1137</v>
      </c>
      <c r="U8573">
        <v>18.484919956752201</v>
      </c>
      <c r="V8573">
        <v>-69.879132952008902</v>
      </c>
      <c r="W8573" t="s">
        <v>1979</v>
      </c>
      <c r="X8573" t="s">
        <v>85</v>
      </c>
      <c r="Y8573" t="s">
        <v>64</v>
      </c>
      <c r="Z8573" t="s">
        <v>65</v>
      </c>
      <c r="AA8573">
        <v>1153001569</v>
      </c>
      <c r="AB8573" t="s">
        <v>66</v>
      </c>
      <c r="AC8573" t="s">
        <v>67</v>
      </c>
      <c r="AD8573">
        <v>18.484919956752201</v>
      </c>
      <c r="AE8573">
        <v>-69.879132952008902</v>
      </c>
      <c r="AF8573" t="s">
        <v>25433</v>
      </c>
      <c r="AG8573" t="s">
        <v>32</v>
      </c>
      <c r="AH8573" t="s">
        <v>48</v>
      </c>
      <c r="AI8573" t="s">
        <v>87</v>
      </c>
      <c r="AJ8573" t="s">
        <v>1488</v>
      </c>
      <c r="AK8573" t="s">
        <v>150</v>
      </c>
      <c r="AL8573" t="s">
        <v>140</v>
      </c>
      <c r="AM8573" t="s">
        <v>151</v>
      </c>
      <c r="AR8573" t="s">
        <v>91</v>
      </c>
      <c r="AS8573">
        <v>9000010488</v>
      </c>
      <c r="AV8573" t="s">
        <v>153</v>
      </c>
      <c r="AW8573" t="str">
        <f>_xlfn.XLOOKUP(UNIVERSO[[#This Row],[RUTA-LOCALIDAD D&amp;N]],'[1]Cuota Ruta'!E:E,'[1]Cuota Ruta'!G:G)</f>
        <v>Cargar</v>
      </c>
    </row>
    <row r="8574" spans="1:49" x14ac:dyDescent="0.25">
      <c r="A8574" t="s">
        <v>48</v>
      </c>
      <c r="B8574" t="s">
        <v>49</v>
      </c>
      <c r="C8574" t="s">
        <v>110</v>
      </c>
      <c r="D8574" t="s">
        <v>76</v>
      </c>
      <c r="E8574" t="s">
        <v>140</v>
      </c>
      <c r="F8574" t="s">
        <v>141</v>
      </c>
      <c r="G8574">
        <v>9000010669</v>
      </c>
      <c r="H8574">
        <v>10669</v>
      </c>
      <c r="I8574" t="s">
        <v>25434</v>
      </c>
      <c r="J8574" t="s">
        <v>25435</v>
      </c>
      <c r="K8574" t="s">
        <v>144</v>
      </c>
      <c r="L8574" t="s">
        <v>93</v>
      </c>
      <c r="M8574" t="s">
        <v>93</v>
      </c>
      <c r="N8574" t="s">
        <v>1288</v>
      </c>
      <c r="O8574" t="s">
        <v>1145</v>
      </c>
      <c r="P8574">
        <v>398</v>
      </c>
      <c r="Q8574" t="s">
        <v>1146</v>
      </c>
      <c r="R8574" t="s">
        <v>1146</v>
      </c>
      <c r="S8574" t="s">
        <v>1147</v>
      </c>
      <c r="T8574" t="s">
        <v>1147</v>
      </c>
      <c r="U8574">
        <v>18.4724235534668</v>
      </c>
      <c r="V8574">
        <v>-69.837046305338504</v>
      </c>
      <c r="W8574" t="s">
        <v>1148</v>
      </c>
      <c r="X8574" t="s">
        <v>85</v>
      </c>
      <c r="Y8574" t="s">
        <v>64</v>
      </c>
      <c r="Z8574" t="s">
        <v>99</v>
      </c>
      <c r="AA8574">
        <v>1153001804</v>
      </c>
      <c r="AB8574" t="s">
        <v>66</v>
      </c>
      <c r="AC8574" t="s">
        <v>67</v>
      </c>
      <c r="AD8574">
        <v>18.4724235534668</v>
      </c>
      <c r="AE8574">
        <v>-69.837046305338504</v>
      </c>
      <c r="AF8574" t="s">
        <v>25436</v>
      </c>
      <c r="AG8574" t="s">
        <v>32</v>
      </c>
      <c r="AH8574" t="s">
        <v>48</v>
      </c>
      <c r="AI8574" t="s">
        <v>87</v>
      </c>
      <c r="AJ8574" t="s">
        <v>1488</v>
      </c>
      <c r="AK8574" t="s">
        <v>150</v>
      </c>
      <c r="AL8574" t="s">
        <v>140</v>
      </c>
      <c r="AM8574" t="s">
        <v>151</v>
      </c>
      <c r="AR8574" t="s">
        <v>91</v>
      </c>
      <c r="AS8574">
        <v>9000010669</v>
      </c>
      <c r="AV8574" t="s">
        <v>153</v>
      </c>
      <c r="AW8574" t="str">
        <f>_xlfn.XLOOKUP(UNIVERSO[[#This Row],[RUTA-LOCALIDAD D&amp;N]],'[1]Cuota Ruta'!E:E,'[1]Cuota Ruta'!G:G)</f>
        <v>Cargar</v>
      </c>
    </row>
    <row r="8575" spans="1:49" x14ac:dyDescent="0.25">
      <c r="A8575" t="s">
        <v>48</v>
      </c>
      <c r="B8575" t="s">
        <v>49</v>
      </c>
      <c r="C8575" t="s">
        <v>50</v>
      </c>
      <c r="D8575" t="s">
        <v>51</v>
      </c>
      <c r="E8575" t="s">
        <v>140</v>
      </c>
      <c r="F8575" t="s">
        <v>141</v>
      </c>
      <c r="G8575">
        <v>9000010683</v>
      </c>
      <c r="H8575">
        <v>10683</v>
      </c>
      <c r="I8575" t="s">
        <v>25437</v>
      </c>
      <c r="J8575" t="s">
        <v>25438</v>
      </c>
      <c r="K8575" t="s">
        <v>144</v>
      </c>
      <c r="L8575" t="s">
        <v>93</v>
      </c>
      <c r="M8575" t="s">
        <v>93</v>
      </c>
      <c r="N8575" t="s">
        <v>9884</v>
      </c>
      <c r="O8575" t="s">
        <v>59</v>
      </c>
      <c r="P8575">
        <v>307</v>
      </c>
      <c r="Q8575" t="s">
        <v>1183</v>
      </c>
      <c r="R8575" t="s">
        <v>1183</v>
      </c>
      <c r="S8575" t="s">
        <v>1137</v>
      </c>
      <c r="T8575" t="s">
        <v>1137</v>
      </c>
      <c r="U8575">
        <v>18.482154846191399</v>
      </c>
      <c r="V8575">
        <v>-69.860519409179702</v>
      </c>
      <c r="W8575" t="s">
        <v>1184</v>
      </c>
      <c r="X8575" t="s">
        <v>85</v>
      </c>
      <c r="Y8575" t="s">
        <v>64</v>
      </c>
      <c r="Z8575" t="s">
        <v>65</v>
      </c>
      <c r="AA8575">
        <v>1153001837</v>
      </c>
      <c r="AB8575" t="s">
        <v>66</v>
      </c>
      <c r="AC8575" t="s">
        <v>67</v>
      </c>
      <c r="AD8575">
        <v>18.482154846191399</v>
      </c>
      <c r="AE8575">
        <v>-69.860519409179702</v>
      </c>
      <c r="AF8575" t="s">
        <v>25439</v>
      </c>
      <c r="AG8575" t="s">
        <v>32</v>
      </c>
      <c r="AH8575" t="s">
        <v>48</v>
      </c>
      <c r="AI8575" t="s">
        <v>87</v>
      </c>
      <c r="AJ8575" t="s">
        <v>1488</v>
      </c>
      <c r="AK8575" t="s">
        <v>150</v>
      </c>
      <c r="AL8575" t="s">
        <v>140</v>
      </c>
      <c r="AM8575" t="s">
        <v>151</v>
      </c>
      <c r="AR8575" t="s">
        <v>91</v>
      </c>
      <c r="AS8575">
        <v>9000010683</v>
      </c>
      <c r="AV8575" t="s">
        <v>153</v>
      </c>
      <c r="AW8575" t="str">
        <f>_xlfn.XLOOKUP(UNIVERSO[[#This Row],[RUTA-LOCALIDAD D&amp;N]],'[1]Cuota Ruta'!E:E,'[1]Cuota Ruta'!G:G)</f>
        <v>Cargar</v>
      </c>
    </row>
    <row r="8576" spans="1:49" x14ac:dyDescent="0.25">
      <c r="A8576" t="s">
        <v>48</v>
      </c>
      <c r="B8576" t="s">
        <v>49</v>
      </c>
      <c r="C8576" t="s">
        <v>50</v>
      </c>
      <c r="D8576" t="s">
        <v>51</v>
      </c>
      <c r="E8576" t="s">
        <v>140</v>
      </c>
      <c r="F8576" t="s">
        <v>141</v>
      </c>
      <c r="G8576">
        <v>9000014160</v>
      </c>
      <c r="H8576">
        <v>14160</v>
      </c>
      <c r="I8576" t="s">
        <v>25440</v>
      </c>
      <c r="J8576" t="s">
        <v>25441</v>
      </c>
      <c r="K8576" t="s">
        <v>144</v>
      </c>
      <c r="L8576" t="s">
        <v>93</v>
      </c>
      <c r="M8576" t="s">
        <v>93</v>
      </c>
      <c r="N8576" t="s">
        <v>4325</v>
      </c>
      <c r="O8576" t="s">
        <v>59</v>
      </c>
      <c r="P8576">
        <v>308</v>
      </c>
      <c r="Q8576" t="s">
        <v>1961</v>
      </c>
      <c r="R8576" t="s">
        <v>1961</v>
      </c>
      <c r="S8576" t="s">
        <v>1137</v>
      </c>
      <c r="T8576" t="s">
        <v>1137</v>
      </c>
      <c r="U8576">
        <v>18.496672036</v>
      </c>
      <c r="V8576">
        <v>-69.822228233999994</v>
      </c>
      <c r="W8576" t="s">
        <v>1962</v>
      </c>
      <c r="X8576" t="s">
        <v>85</v>
      </c>
      <c r="Y8576" t="s">
        <v>64</v>
      </c>
      <c r="Z8576" t="s">
        <v>65</v>
      </c>
      <c r="AA8576">
        <v>1153007977</v>
      </c>
      <c r="AB8576" t="s">
        <v>116</v>
      </c>
      <c r="AC8576" t="s">
        <v>67</v>
      </c>
      <c r="AD8576">
        <v>18.49664666666667</v>
      </c>
      <c r="AE8576">
        <v>-69.822249999999997</v>
      </c>
      <c r="AF8576" t="s">
        <v>25442</v>
      </c>
      <c r="AG8576" t="s">
        <v>32</v>
      </c>
      <c r="AH8576" t="s">
        <v>48</v>
      </c>
      <c r="AI8576" t="s">
        <v>87</v>
      </c>
      <c r="AJ8576" t="s">
        <v>1488</v>
      </c>
      <c r="AK8576" t="s">
        <v>150</v>
      </c>
      <c r="AL8576" t="s">
        <v>140</v>
      </c>
      <c r="AM8576" t="s">
        <v>151</v>
      </c>
      <c r="AR8576" t="s">
        <v>91</v>
      </c>
      <c r="AS8576">
        <v>9000014160</v>
      </c>
      <c r="AV8576" t="s">
        <v>153</v>
      </c>
      <c r="AW8576" t="str">
        <f>_xlfn.XLOOKUP(UNIVERSO[[#This Row],[RUTA-LOCALIDAD D&amp;N]],'[1]Cuota Ruta'!E:E,'[1]Cuota Ruta'!G:G)</f>
        <v>Cargar</v>
      </c>
    </row>
    <row r="8577" spans="1:49" x14ac:dyDescent="0.25">
      <c r="A8577" t="s">
        <v>48</v>
      </c>
      <c r="B8577" t="s">
        <v>49</v>
      </c>
      <c r="C8577" t="s">
        <v>50</v>
      </c>
      <c r="D8577" t="s">
        <v>51</v>
      </c>
      <c r="E8577" t="s">
        <v>140</v>
      </c>
      <c r="F8577" t="s">
        <v>141</v>
      </c>
      <c r="G8577">
        <v>9000010728</v>
      </c>
      <c r="H8577">
        <v>10728</v>
      </c>
      <c r="I8577" t="s">
        <v>1910</v>
      </c>
      <c r="J8577" t="s">
        <v>25443</v>
      </c>
      <c r="K8577" t="s">
        <v>144</v>
      </c>
      <c r="L8577" t="s">
        <v>93</v>
      </c>
      <c r="M8577" t="s">
        <v>93</v>
      </c>
      <c r="N8577" t="s">
        <v>1288</v>
      </c>
      <c r="O8577" t="s">
        <v>59</v>
      </c>
      <c r="P8577">
        <v>336</v>
      </c>
      <c r="Q8577" t="s">
        <v>1289</v>
      </c>
      <c r="R8577" t="s">
        <v>1289</v>
      </c>
      <c r="S8577" t="s">
        <v>1137</v>
      </c>
      <c r="T8577" t="s">
        <v>1137</v>
      </c>
      <c r="U8577">
        <v>18.4774475097656</v>
      </c>
      <c r="V8577">
        <v>-69.843062264578705</v>
      </c>
      <c r="W8577" t="s">
        <v>1290</v>
      </c>
      <c r="X8577" t="s">
        <v>85</v>
      </c>
      <c r="Y8577" t="s">
        <v>64</v>
      </c>
      <c r="Z8577" t="s">
        <v>65</v>
      </c>
      <c r="AA8577">
        <v>1153001893</v>
      </c>
      <c r="AB8577" t="s">
        <v>66</v>
      </c>
      <c r="AC8577" t="s">
        <v>67</v>
      </c>
      <c r="AD8577">
        <v>18.4774475097656</v>
      </c>
      <c r="AE8577">
        <v>-69.843062264578705</v>
      </c>
      <c r="AF8577" t="s">
        <v>25444</v>
      </c>
      <c r="AG8577" t="s">
        <v>32</v>
      </c>
      <c r="AH8577" t="s">
        <v>48</v>
      </c>
      <c r="AI8577" t="s">
        <v>87</v>
      </c>
      <c r="AJ8577" t="s">
        <v>1488</v>
      </c>
      <c r="AK8577" t="s">
        <v>150</v>
      </c>
      <c r="AL8577" t="s">
        <v>140</v>
      </c>
      <c r="AM8577" t="s">
        <v>151</v>
      </c>
      <c r="AR8577" t="s">
        <v>91</v>
      </c>
      <c r="AS8577">
        <v>9000010728</v>
      </c>
      <c r="AV8577" t="s">
        <v>153</v>
      </c>
      <c r="AW8577" t="str">
        <f>_xlfn.XLOOKUP(UNIVERSO[[#This Row],[RUTA-LOCALIDAD D&amp;N]],'[1]Cuota Ruta'!E:E,'[1]Cuota Ruta'!G:G)</f>
        <v>Cargar</v>
      </c>
    </row>
    <row r="8578" spans="1:49" x14ac:dyDescent="0.25">
      <c r="A8578" t="s">
        <v>48</v>
      </c>
      <c r="B8578" t="s">
        <v>49</v>
      </c>
      <c r="C8578" t="s">
        <v>50</v>
      </c>
      <c r="D8578" t="s">
        <v>51</v>
      </c>
      <c r="E8578" t="s">
        <v>140</v>
      </c>
      <c r="F8578" t="s">
        <v>141</v>
      </c>
      <c r="G8578">
        <v>9000011084</v>
      </c>
      <c r="H8578">
        <v>11084</v>
      </c>
      <c r="I8578" t="s">
        <v>2646</v>
      </c>
      <c r="J8578" t="s">
        <v>25445</v>
      </c>
      <c r="K8578" t="s">
        <v>144</v>
      </c>
      <c r="L8578" t="s">
        <v>93</v>
      </c>
      <c r="M8578" t="s">
        <v>93</v>
      </c>
      <c r="N8578" t="s">
        <v>13408</v>
      </c>
      <c r="O8578" t="s">
        <v>59</v>
      </c>
      <c r="P8578">
        <v>340</v>
      </c>
      <c r="Q8578" t="s">
        <v>2007</v>
      </c>
      <c r="R8578" t="s">
        <v>2007</v>
      </c>
      <c r="S8578" t="s">
        <v>1137</v>
      </c>
      <c r="T8578" t="s">
        <v>1137</v>
      </c>
      <c r="U8578">
        <v>18.515738010406501</v>
      </c>
      <c r="V8578">
        <v>-69.865909576416001</v>
      </c>
      <c r="W8578" t="s">
        <v>2008</v>
      </c>
      <c r="X8578" t="s">
        <v>85</v>
      </c>
      <c r="Y8578" t="s">
        <v>64</v>
      </c>
      <c r="Z8578" t="s">
        <v>65</v>
      </c>
      <c r="AA8578">
        <v>1153002353</v>
      </c>
      <c r="AB8578" t="s">
        <v>66</v>
      </c>
      <c r="AC8578" t="s">
        <v>67</v>
      </c>
      <c r="AD8578">
        <v>18.515738010406501</v>
      </c>
      <c r="AE8578">
        <v>-69.865909576416001</v>
      </c>
      <c r="AF8578" t="s">
        <v>25446</v>
      </c>
      <c r="AG8578" t="s">
        <v>32</v>
      </c>
      <c r="AH8578" t="s">
        <v>48</v>
      </c>
      <c r="AI8578" t="s">
        <v>87</v>
      </c>
      <c r="AJ8578" t="s">
        <v>1488</v>
      </c>
      <c r="AK8578" t="s">
        <v>150</v>
      </c>
      <c r="AL8578" t="s">
        <v>140</v>
      </c>
      <c r="AM8578" t="s">
        <v>151</v>
      </c>
      <c r="AR8578" t="s">
        <v>91</v>
      </c>
      <c r="AS8578">
        <v>9000011084</v>
      </c>
      <c r="AV8578" t="s">
        <v>153</v>
      </c>
      <c r="AW8578" t="str">
        <f>_xlfn.XLOOKUP(UNIVERSO[[#This Row],[RUTA-LOCALIDAD D&amp;N]],'[1]Cuota Ruta'!E:E,'[1]Cuota Ruta'!G:G)</f>
        <v>Cargar</v>
      </c>
    </row>
    <row r="8579" spans="1:49" x14ac:dyDescent="0.25">
      <c r="A8579" t="s">
        <v>48</v>
      </c>
      <c r="B8579" t="s">
        <v>49</v>
      </c>
      <c r="C8579" t="s">
        <v>50</v>
      </c>
      <c r="D8579" t="s">
        <v>76</v>
      </c>
      <c r="E8579" t="s">
        <v>140</v>
      </c>
      <c r="F8579" t="s">
        <v>141</v>
      </c>
      <c r="G8579">
        <v>9000011259</v>
      </c>
      <c r="H8579">
        <v>11259</v>
      </c>
      <c r="I8579" t="s">
        <v>8463</v>
      </c>
      <c r="J8579" t="s">
        <v>25447</v>
      </c>
      <c r="K8579" t="s">
        <v>144</v>
      </c>
      <c r="L8579" t="s">
        <v>93</v>
      </c>
      <c r="M8579" t="s">
        <v>93</v>
      </c>
      <c r="N8579" t="s">
        <v>1333</v>
      </c>
      <c r="O8579" t="s">
        <v>1145</v>
      </c>
      <c r="P8579">
        <v>399</v>
      </c>
      <c r="Q8579" t="s">
        <v>1168</v>
      </c>
      <c r="R8579" t="s">
        <v>1168</v>
      </c>
      <c r="S8579" t="s">
        <v>1147</v>
      </c>
      <c r="T8579" t="s">
        <v>1147</v>
      </c>
      <c r="U8579">
        <v>18.498831612723201</v>
      </c>
      <c r="V8579">
        <v>-69.8649019513811</v>
      </c>
      <c r="W8579" t="s">
        <v>1169</v>
      </c>
      <c r="X8579" t="s">
        <v>85</v>
      </c>
      <c r="Y8579" t="s">
        <v>64</v>
      </c>
      <c r="Z8579" t="s">
        <v>99</v>
      </c>
      <c r="AA8579">
        <v>1153002604</v>
      </c>
      <c r="AB8579" t="s">
        <v>66</v>
      </c>
      <c r="AC8579" t="s">
        <v>67</v>
      </c>
      <c r="AD8579">
        <v>18.498831612723201</v>
      </c>
      <c r="AE8579">
        <v>-69.8649019513811</v>
      </c>
      <c r="AF8579" t="s">
        <v>25448</v>
      </c>
      <c r="AG8579" t="s">
        <v>32</v>
      </c>
      <c r="AH8579" t="s">
        <v>48</v>
      </c>
      <c r="AI8579" t="s">
        <v>87</v>
      </c>
      <c r="AJ8579" t="s">
        <v>1488</v>
      </c>
      <c r="AK8579" t="s">
        <v>150</v>
      </c>
      <c r="AL8579" t="s">
        <v>140</v>
      </c>
      <c r="AM8579" t="s">
        <v>151</v>
      </c>
      <c r="AR8579" t="s">
        <v>91</v>
      </c>
      <c r="AS8579">
        <v>9000011259</v>
      </c>
      <c r="AV8579" t="s">
        <v>153</v>
      </c>
      <c r="AW8579" t="str">
        <f>_xlfn.XLOOKUP(UNIVERSO[[#This Row],[RUTA-LOCALIDAD D&amp;N]],'[1]Cuota Ruta'!E:E,'[1]Cuota Ruta'!G:G)</f>
        <v>Cargar</v>
      </c>
    </row>
    <row r="8580" spans="1:49" x14ac:dyDescent="0.25">
      <c r="A8580" t="s">
        <v>48</v>
      </c>
      <c r="B8580" t="s">
        <v>49</v>
      </c>
      <c r="C8580" t="s">
        <v>50</v>
      </c>
      <c r="D8580" t="s">
        <v>51</v>
      </c>
      <c r="E8580" t="s">
        <v>140</v>
      </c>
      <c r="F8580" t="s">
        <v>141</v>
      </c>
      <c r="G8580">
        <v>9000011946</v>
      </c>
      <c r="H8580">
        <v>11946</v>
      </c>
      <c r="I8580" t="s">
        <v>25449</v>
      </c>
      <c r="J8580" t="s">
        <v>25450</v>
      </c>
      <c r="K8580" t="s">
        <v>144</v>
      </c>
      <c r="L8580" t="s">
        <v>93</v>
      </c>
      <c r="M8580" t="s">
        <v>93</v>
      </c>
      <c r="N8580" t="s">
        <v>4771</v>
      </c>
      <c r="O8580" t="s">
        <v>59</v>
      </c>
      <c r="P8580">
        <v>309</v>
      </c>
      <c r="Q8580" t="s">
        <v>1136</v>
      </c>
      <c r="R8580" t="s">
        <v>1136</v>
      </c>
      <c r="S8580" t="s">
        <v>1137</v>
      </c>
      <c r="T8580" t="s">
        <v>1137</v>
      </c>
      <c r="U8580">
        <v>18.521363894144699</v>
      </c>
      <c r="V8580">
        <v>-69.8505261739095</v>
      </c>
      <c r="W8580" t="s">
        <v>1138</v>
      </c>
      <c r="X8580" t="s">
        <v>63</v>
      </c>
      <c r="Y8580" t="s">
        <v>64</v>
      </c>
      <c r="Z8580" t="s">
        <v>65</v>
      </c>
      <c r="AA8580">
        <v>1153003734</v>
      </c>
      <c r="AB8580" t="s">
        <v>66</v>
      </c>
      <c r="AC8580" t="s">
        <v>67</v>
      </c>
      <c r="AD8580">
        <v>18.521363894144699</v>
      </c>
      <c r="AE8580">
        <v>-69.8505261739095</v>
      </c>
      <c r="AF8580" t="s">
        <v>25451</v>
      </c>
      <c r="AG8580" t="s">
        <v>32</v>
      </c>
      <c r="AH8580" t="s">
        <v>48</v>
      </c>
      <c r="AI8580" t="s">
        <v>87</v>
      </c>
      <c r="AJ8580" t="s">
        <v>1488</v>
      </c>
      <c r="AK8580" t="s">
        <v>150</v>
      </c>
      <c r="AL8580" t="s">
        <v>140</v>
      </c>
      <c r="AM8580" t="s">
        <v>151</v>
      </c>
      <c r="AR8580" t="s">
        <v>91</v>
      </c>
      <c r="AS8580">
        <v>9000011946</v>
      </c>
      <c r="AV8580" t="s">
        <v>153</v>
      </c>
      <c r="AW8580" t="str">
        <f>_xlfn.XLOOKUP(UNIVERSO[[#This Row],[RUTA-LOCALIDAD D&amp;N]],'[1]Cuota Ruta'!E:E,'[1]Cuota Ruta'!G:G)</f>
        <v>Cargar</v>
      </c>
    </row>
    <row r="8581" spans="1:49" x14ac:dyDescent="0.25">
      <c r="A8581" t="s">
        <v>48</v>
      </c>
      <c r="B8581" t="s">
        <v>49</v>
      </c>
      <c r="C8581" t="s">
        <v>50</v>
      </c>
      <c r="D8581" t="s">
        <v>76</v>
      </c>
      <c r="E8581" t="s">
        <v>140</v>
      </c>
      <c r="F8581" t="s">
        <v>141</v>
      </c>
      <c r="G8581">
        <v>9000012640</v>
      </c>
      <c r="H8581">
        <v>12640</v>
      </c>
      <c r="I8581" t="s">
        <v>25452</v>
      </c>
      <c r="J8581" t="s">
        <v>25453</v>
      </c>
      <c r="K8581" t="s">
        <v>144</v>
      </c>
      <c r="L8581" t="s">
        <v>93</v>
      </c>
      <c r="M8581" t="s">
        <v>93</v>
      </c>
      <c r="N8581" t="s">
        <v>1960</v>
      </c>
      <c r="O8581" t="s">
        <v>1145</v>
      </c>
      <c r="P8581">
        <v>395</v>
      </c>
      <c r="Q8581" t="s">
        <v>1236</v>
      </c>
      <c r="R8581" t="s">
        <v>1236</v>
      </c>
      <c r="S8581" t="s">
        <v>1147</v>
      </c>
      <c r="T8581" t="s">
        <v>1147</v>
      </c>
      <c r="U8581">
        <v>18.510017395019499</v>
      </c>
      <c r="V8581">
        <v>-69.825386047363295</v>
      </c>
      <c r="W8581" t="s">
        <v>1237</v>
      </c>
      <c r="X8581" t="s">
        <v>85</v>
      </c>
      <c r="Y8581" t="s">
        <v>64</v>
      </c>
      <c r="Z8581" t="s">
        <v>99</v>
      </c>
      <c r="AA8581">
        <v>1153005310</v>
      </c>
      <c r="AB8581" t="s">
        <v>66</v>
      </c>
      <c r="AC8581" t="s">
        <v>67</v>
      </c>
      <c r="AD8581">
        <v>18.510017395019499</v>
      </c>
      <c r="AE8581">
        <v>-69.825386047363295</v>
      </c>
      <c r="AF8581" t="s">
        <v>25454</v>
      </c>
      <c r="AG8581" t="s">
        <v>32</v>
      </c>
      <c r="AH8581" t="s">
        <v>48</v>
      </c>
      <c r="AI8581" t="s">
        <v>87</v>
      </c>
      <c r="AJ8581" t="s">
        <v>1488</v>
      </c>
      <c r="AK8581" t="s">
        <v>150</v>
      </c>
      <c r="AL8581" t="s">
        <v>140</v>
      </c>
      <c r="AM8581" t="s">
        <v>151</v>
      </c>
      <c r="AR8581" t="s">
        <v>91</v>
      </c>
      <c r="AS8581">
        <v>9000012640</v>
      </c>
      <c r="AV8581" t="s">
        <v>153</v>
      </c>
      <c r="AW8581" t="str">
        <f>_xlfn.XLOOKUP(UNIVERSO[[#This Row],[RUTA-LOCALIDAD D&amp;N]],'[1]Cuota Ruta'!E:E,'[1]Cuota Ruta'!G:G)</f>
        <v>Cargar</v>
      </c>
    </row>
    <row r="8582" spans="1:49" x14ac:dyDescent="0.25">
      <c r="A8582" t="s">
        <v>48</v>
      </c>
      <c r="B8582" t="s">
        <v>49</v>
      </c>
      <c r="C8582" t="s">
        <v>50</v>
      </c>
      <c r="D8582" t="s">
        <v>51</v>
      </c>
      <c r="E8582" t="s">
        <v>140</v>
      </c>
      <c r="F8582" t="s">
        <v>141</v>
      </c>
      <c r="G8582">
        <v>9000014511</v>
      </c>
      <c r="H8582">
        <v>14511</v>
      </c>
      <c r="I8582" t="s">
        <v>25455</v>
      </c>
      <c r="J8582" t="s">
        <v>25456</v>
      </c>
      <c r="K8582" t="s">
        <v>144</v>
      </c>
      <c r="L8582" t="s">
        <v>93</v>
      </c>
      <c r="M8582" t="s">
        <v>93</v>
      </c>
      <c r="N8582" t="s">
        <v>186</v>
      </c>
      <c r="O8582" t="s">
        <v>59</v>
      </c>
      <c r="P8582">
        <v>356</v>
      </c>
      <c r="Q8582" t="s">
        <v>1379</v>
      </c>
      <c r="R8582" t="s">
        <v>1379</v>
      </c>
      <c r="S8582" t="s">
        <v>188</v>
      </c>
      <c r="T8582" t="s">
        <v>188</v>
      </c>
      <c r="U8582">
        <v>18.543165206909201</v>
      </c>
      <c r="V8582">
        <v>-69.9040012359619</v>
      </c>
      <c r="W8582" t="s">
        <v>1380</v>
      </c>
      <c r="X8582" t="s">
        <v>85</v>
      </c>
      <c r="Y8582" t="s">
        <v>64</v>
      </c>
      <c r="Z8582" t="s">
        <v>65</v>
      </c>
      <c r="AA8582">
        <v>1153008581</v>
      </c>
      <c r="AB8582" t="s">
        <v>66</v>
      </c>
      <c r="AC8582" t="s">
        <v>67</v>
      </c>
      <c r="AD8582">
        <v>18.543165206909201</v>
      </c>
      <c r="AE8582">
        <v>-69.9040012359619</v>
      </c>
      <c r="AF8582" t="s">
        <v>25457</v>
      </c>
      <c r="AG8582" t="s">
        <v>32</v>
      </c>
      <c r="AH8582" t="s">
        <v>48</v>
      </c>
      <c r="AI8582" t="s">
        <v>87</v>
      </c>
      <c r="AJ8582" t="s">
        <v>1488</v>
      </c>
      <c r="AK8582" t="s">
        <v>191</v>
      </c>
      <c r="AL8582" t="s">
        <v>140</v>
      </c>
      <c r="AM8582" t="s">
        <v>192</v>
      </c>
      <c r="AR8582" t="s">
        <v>91</v>
      </c>
      <c r="AS8582">
        <v>9000014511</v>
      </c>
      <c r="AV8582" t="s">
        <v>153</v>
      </c>
      <c r="AW8582" t="str">
        <f>_xlfn.XLOOKUP(UNIVERSO[[#This Row],[RUTA-LOCALIDAD D&amp;N]],'[1]Cuota Ruta'!E:E,'[1]Cuota Ruta'!G:G)</f>
        <v>Cargar</v>
      </c>
    </row>
    <row r="8583" spans="1:49" x14ac:dyDescent="0.25">
      <c r="A8583" t="s">
        <v>48</v>
      </c>
      <c r="B8583" t="s">
        <v>49</v>
      </c>
      <c r="C8583" t="s">
        <v>110</v>
      </c>
      <c r="D8583" t="s">
        <v>76</v>
      </c>
      <c r="E8583" t="s">
        <v>338</v>
      </c>
      <c r="F8583" t="s">
        <v>283</v>
      </c>
      <c r="G8583">
        <v>9000025373</v>
      </c>
      <c r="H8583">
        <v>25373</v>
      </c>
      <c r="I8583" t="s">
        <v>25458</v>
      </c>
      <c r="J8583" t="s">
        <v>25459</v>
      </c>
      <c r="K8583" t="s">
        <v>286</v>
      </c>
      <c r="L8583" t="s">
        <v>338</v>
      </c>
      <c r="M8583" t="s">
        <v>338</v>
      </c>
      <c r="N8583" t="s">
        <v>253</v>
      </c>
      <c r="O8583" t="s">
        <v>1145</v>
      </c>
      <c r="P8583">
        <v>375</v>
      </c>
      <c r="Q8583" t="s">
        <v>3842</v>
      </c>
      <c r="R8583" t="s">
        <v>3842</v>
      </c>
      <c r="S8583" t="s">
        <v>504</v>
      </c>
      <c r="T8583" t="s">
        <v>504</v>
      </c>
      <c r="U8583">
        <v>19.439769744873001</v>
      </c>
      <c r="V8583">
        <v>-70.668960571289105</v>
      </c>
      <c r="W8583" t="s">
        <v>3843</v>
      </c>
      <c r="X8583" t="s">
        <v>63</v>
      </c>
      <c r="Y8583" t="s">
        <v>64</v>
      </c>
      <c r="Z8583" t="s">
        <v>99</v>
      </c>
      <c r="AA8583">
        <v>1151018614</v>
      </c>
      <c r="AB8583" t="s">
        <v>116</v>
      </c>
      <c r="AC8583" t="s">
        <v>67</v>
      </c>
      <c r="AD8583">
        <v>19.439816969999999</v>
      </c>
      <c r="AE8583">
        <v>-70.668854030000006</v>
      </c>
      <c r="AF8583" t="s">
        <v>25460</v>
      </c>
      <c r="AG8583" t="s">
        <v>32</v>
      </c>
      <c r="AH8583" t="s">
        <v>48</v>
      </c>
      <c r="AI8583" t="s">
        <v>87</v>
      </c>
      <c r="AJ8583" t="s">
        <v>1488</v>
      </c>
      <c r="AK8583" t="s">
        <v>408</v>
      </c>
      <c r="AL8583" t="s">
        <v>338</v>
      </c>
      <c r="AM8583" t="s">
        <v>409</v>
      </c>
      <c r="AR8583" t="s">
        <v>91</v>
      </c>
      <c r="AS8583">
        <v>9000025373</v>
      </c>
      <c r="AV8583" t="s">
        <v>410</v>
      </c>
      <c r="AW8583" t="str">
        <f>_xlfn.XLOOKUP(UNIVERSO[[#This Row],[RUTA-LOCALIDAD D&amp;N]],'[1]Cuota Ruta'!E:E,'[1]Cuota Ruta'!G:G)</f>
        <v>Cargar</v>
      </c>
    </row>
    <row r="8584" spans="1:49" x14ac:dyDescent="0.25">
      <c r="A8584" t="s">
        <v>48</v>
      </c>
      <c r="B8584" t="s">
        <v>49</v>
      </c>
      <c r="C8584" t="s">
        <v>50</v>
      </c>
      <c r="D8584" t="s">
        <v>51</v>
      </c>
      <c r="E8584" t="s">
        <v>140</v>
      </c>
      <c r="F8584" t="s">
        <v>141</v>
      </c>
      <c r="G8584">
        <v>9000015755</v>
      </c>
      <c r="H8584">
        <v>15755</v>
      </c>
      <c r="I8584" t="s">
        <v>25461</v>
      </c>
      <c r="J8584" t="s">
        <v>25462</v>
      </c>
      <c r="K8584" t="s">
        <v>144</v>
      </c>
      <c r="L8584" t="s">
        <v>93</v>
      </c>
      <c r="M8584" t="s">
        <v>93</v>
      </c>
      <c r="N8584" t="s">
        <v>1227</v>
      </c>
      <c r="O8584" t="s">
        <v>59</v>
      </c>
      <c r="P8584">
        <v>319</v>
      </c>
      <c r="Q8584" t="s">
        <v>359</v>
      </c>
      <c r="R8584" t="s">
        <v>359</v>
      </c>
      <c r="S8584" t="s">
        <v>147</v>
      </c>
      <c r="T8584" t="s">
        <v>147</v>
      </c>
      <c r="U8584">
        <v>18.5228396824428</v>
      </c>
      <c r="V8584">
        <v>-69.798817225864994</v>
      </c>
      <c r="W8584" t="s">
        <v>360</v>
      </c>
      <c r="X8584" t="s">
        <v>63</v>
      </c>
      <c r="Y8584" t="s">
        <v>64</v>
      </c>
      <c r="Z8584" t="s">
        <v>65</v>
      </c>
      <c r="AA8584">
        <v>1153010718</v>
      </c>
      <c r="AB8584" t="s">
        <v>66</v>
      </c>
      <c r="AC8584" t="s">
        <v>67</v>
      </c>
      <c r="AD8584">
        <v>18.5228396824428</v>
      </c>
      <c r="AE8584">
        <v>-69.798817225864994</v>
      </c>
      <c r="AF8584" t="s">
        <v>25463</v>
      </c>
      <c r="AG8584" t="s">
        <v>32</v>
      </c>
      <c r="AH8584" t="s">
        <v>48</v>
      </c>
      <c r="AI8584" t="s">
        <v>87</v>
      </c>
      <c r="AJ8584" t="s">
        <v>1488</v>
      </c>
      <c r="AK8584" t="s">
        <v>150</v>
      </c>
      <c r="AL8584" t="s">
        <v>140</v>
      </c>
      <c r="AM8584" t="s">
        <v>151</v>
      </c>
      <c r="AR8584" t="s">
        <v>91</v>
      </c>
      <c r="AS8584">
        <v>9000015755</v>
      </c>
      <c r="AV8584" t="s">
        <v>153</v>
      </c>
      <c r="AW8584" t="str">
        <f>_xlfn.XLOOKUP(UNIVERSO[[#This Row],[RUTA-LOCALIDAD D&amp;N]],'[1]Cuota Ruta'!E:E,'[1]Cuota Ruta'!G:G)</f>
        <v>Cargar</v>
      </c>
    </row>
    <row r="8585" spans="1:49" x14ac:dyDescent="0.25">
      <c r="A8585" t="s">
        <v>48</v>
      </c>
      <c r="B8585" t="s">
        <v>49</v>
      </c>
      <c r="C8585" t="s">
        <v>50</v>
      </c>
      <c r="D8585" t="s">
        <v>51</v>
      </c>
      <c r="E8585" t="s">
        <v>140</v>
      </c>
      <c r="F8585" t="s">
        <v>141</v>
      </c>
      <c r="G8585">
        <v>9000016407</v>
      </c>
      <c r="H8585">
        <v>16407</v>
      </c>
      <c r="I8585" t="s">
        <v>25464</v>
      </c>
      <c r="J8585" t="s">
        <v>25465</v>
      </c>
      <c r="K8585" t="s">
        <v>144</v>
      </c>
      <c r="L8585" t="s">
        <v>93</v>
      </c>
      <c r="M8585" t="s">
        <v>93</v>
      </c>
      <c r="N8585" t="s">
        <v>186</v>
      </c>
      <c r="O8585" t="s">
        <v>59</v>
      </c>
      <c r="P8585">
        <v>361</v>
      </c>
      <c r="Q8585" t="s">
        <v>1402</v>
      </c>
      <c r="R8585" t="s">
        <v>1402</v>
      </c>
      <c r="S8585" t="s">
        <v>188</v>
      </c>
      <c r="T8585" t="s">
        <v>188</v>
      </c>
      <c r="U8585">
        <v>18.519650050572</v>
      </c>
      <c r="V8585">
        <v>-69.881659371512299</v>
      </c>
      <c r="W8585" t="s">
        <v>1403</v>
      </c>
      <c r="X8585" t="s">
        <v>63</v>
      </c>
      <c r="Y8585" t="s">
        <v>64</v>
      </c>
      <c r="Z8585" t="s">
        <v>65</v>
      </c>
      <c r="AA8585">
        <v>1153003333</v>
      </c>
      <c r="AB8585" t="s">
        <v>66</v>
      </c>
      <c r="AC8585" t="s">
        <v>67</v>
      </c>
      <c r="AD8585">
        <v>18.519650050572</v>
      </c>
      <c r="AE8585">
        <v>-69.881659371512299</v>
      </c>
      <c r="AF8585" t="s">
        <v>25466</v>
      </c>
      <c r="AG8585" t="s">
        <v>32</v>
      </c>
      <c r="AH8585" t="s">
        <v>48</v>
      </c>
      <c r="AI8585" t="s">
        <v>87</v>
      </c>
      <c r="AJ8585" t="s">
        <v>1488</v>
      </c>
      <c r="AK8585" t="s">
        <v>150</v>
      </c>
      <c r="AL8585" t="s">
        <v>140</v>
      </c>
      <c r="AM8585" t="s">
        <v>151</v>
      </c>
      <c r="AR8585" t="s">
        <v>91</v>
      </c>
      <c r="AS8585">
        <v>9000016407</v>
      </c>
      <c r="AV8585" t="s">
        <v>153</v>
      </c>
      <c r="AW8585" t="str">
        <f>_xlfn.XLOOKUP(UNIVERSO[[#This Row],[RUTA-LOCALIDAD D&amp;N]],'[1]Cuota Ruta'!E:E,'[1]Cuota Ruta'!G:G)</f>
        <v>Cargar</v>
      </c>
    </row>
    <row r="8586" spans="1:49" x14ac:dyDescent="0.25">
      <c r="A8586" t="s">
        <v>48</v>
      </c>
      <c r="B8586" t="s">
        <v>49</v>
      </c>
      <c r="C8586" t="s">
        <v>110</v>
      </c>
      <c r="D8586" t="s">
        <v>51</v>
      </c>
      <c r="E8586" t="s">
        <v>338</v>
      </c>
      <c r="F8586" t="s">
        <v>283</v>
      </c>
      <c r="G8586">
        <v>9000024224</v>
      </c>
      <c r="H8586">
        <v>24224</v>
      </c>
      <c r="I8586" t="s">
        <v>25467</v>
      </c>
      <c r="J8586" t="s">
        <v>25468</v>
      </c>
      <c r="K8586" t="s">
        <v>286</v>
      </c>
      <c r="L8586" t="s">
        <v>338</v>
      </c>
      <c r="M8586" t="s">
        <v>338</v>
      </c>
      <c r="N8586" t="s">
        <v>253</v>
      </c>
      <c r="O8586" t="s">
        <v>59</v>
      </c>
      <c r="P8586">
        <v>320</v>
      </c>
      <c r="Q8586" t="s">
        <v>1882</v>
      </c>
      <c r="R8586" t="s">
        <v>1882</v>
      </c>
      <c r="S8586" t="s">
        <v>676</v>
      </c>
      <c r="T8586" t="s">
        <v>676</v>
      </c>
      <c r="U8586">
        <v>19.48166847229</v>
      </c>
      <c r="V8586">
        <v>-70.729362487792997</v>
      </c>
      <c r="W8586" t="s">
        <v>1883</v>
      </c>
      <c r="X8586" t="s">
        <v>63</v>
      </c>
      <c r="Y8586" t="s">
        <v>64</v>
      </c>
      <c r="Z8586" t="s">
        <v>65</v>
      </c>
      <c r="AA8586">
        <v>1151026175</v>
      </c>
      <c r="AB8586" t="s">
        <v>66</v>
      </c>
      <c r="AC8586" t="s">
        <v>67</v>
      </c>
      <c r="AD8586">
        <v>19.48166847229</v>
      </c>
      <c r="AE8586">
        <v>-70.729362487792997</v>
      </c>
      <c r="AF8586" t="s">
        <v>25469</v>
      </c>
      <c r="AG8586" t="s">
        <v>32</v>
      </c>
      <c r="AH8586" t="s">
        <v>48</v>
      </c>
      <c r="AI8586" t="s">
        <v>87</v>
      </c>
      <c r="AJ8586" t="s">
        <v>1488</v>
      </c>
      <c r="AK8586" t="s">
        <v>346</v>
      </c>
      <c r="AL8586" t="s">
        <v>338</v>
      </c>
      <c r="AM8586" t="s">
        <v>347</v>
      </c>
      <c r="AR8586" t="s">
        <v>91</v>
      </c>
      <c r="AS8586">
        <v>9000024224</v>
      </c>
      <c r="AV8586" t="s">
        <v>349</v>
      </c>
      <c r="AW8586" t="str">
        <f>_xlfn.XLOOKUP(UNIVERSO[[#This Row],[RUTA-LOCALIDAD D&amp;N]],'[1]Cuota Ruta'!E:E,'[1]Cuota Ruta'!G:G)</f>
        <v>Cargar</v>
      </c>
    </row>
    <row r="8587" spans="1:49" x14ac:dyDescent="0.25">
      <c r="A8587" t="s">
        <v>48</v>
      </c>
      <c r="B8587" t="s">
        <v>49</v>
      </c>
      <c r="C8587" t="s">
        <v>50</v>
      </c>
      <c r="D8587" t="s">
        <v>51</v>
      </c>
      <c r="E8587" t="s">
        <v>77</v>
      </c>
      <c r="F8587" t="s">
        <v>53</v>
      </c>
      <c r="G8587">
        <v>9000056248</v>
      </c>
      <c r="H8587">
        <v>56248</v>
      </c>
      <c r="I8587" t="s">
        <v>1636</v>
      </c>
      <c r="J8587" t="s">
        <v>23754</v>
      </c>
      <c r="K8587" t="s">
        <v>56</v>
      </c>
      <c r="L8587" t="s">
        <v>93</v>
      </c>
      <c r="M8587" t="s">
        <v>93</v>
      </c>
      <c r="N8587" t="s">
        <v>419</v>
      </c>
      <c r="O8587" t="s">
        <v>59</v>
      </c>
      <c r="P8587">
        <v>376</v>
      </c>
      <c r="Q8587" t="s">
        <v>929</v>
      </c>
      <c r="R8587" t="s">
        <v>929</v>
      </c>
      <c r="S8587" t="s">
        <v>173</v>
      </c>
      <c r="T8587" t="s">
        <v>173</v>
      </c>
      <c r="U8587">
        <v>18.473934173583999</v>
      </c>
      <c r="V8587">
        <v>-69.988717079162598</v>
      </c>
      <c r="W8587" t="s">
        <v>930</v>
      </c>
      <c r="X8587" t="s">
        <v>85</v>
      </c>
      <c r="Y8587" t="s">
        <v>64</v>
      </c>
      <c r="Z8587" t="s">
        <v>65</v>
      </c>
      <c r="AA8587">
        <v>1169001274</v>
      </c>
      <c r="AB8587" t="s">
        <v>116</v>
      </c>
      <c r="AC8587" t="s">
        <v>67</v>
      </c>
      <c r="AD8587">
        <v>18.47401833333333</v>
      </c>
      <c r="AE8587">
        <v>-69.988578333333336</v>
      </c>
      <c r="AF8587" t="s">
        <v>25470</v>
      </c>
      <c r="AG8587" t="s">
        <v>32</v>
      </c>
      <c r="AH8587" t="s">
        <v>48</v>
      </c>
      <c r="AI8587" t="s">
        <v>87</v>
      </c>
      <c r="AJ8587" t="s">
        <v>1488</v>
      </c>
      <c r="AK8587" t="s">
        <v>176</v>
      </c>
      <c r="AL8587" t="s">
        <v>77</v>
      </c>
      <c r="AM8587" t="s">
        <v>177</v>
      </c>
      <c r="AR8587" t="s">
        <v>91</v>
      </c>
      <c r="AS8587">
        <v>9000056248</v>
      </c>
      <c r="AW8587" t="str">
        <f>_xlfn.XLOOKUP(UNIVERSO[[#This Row],[RUTA-LOCALIDAD D&amp;N]],'[1]Cuota Ruta'!E:E,'[1]Cuota Ruta'!G:G)</f>
        <v>Cargar</v>
      </c>
    </row>
    <row r="8588" spans="1:49" x14ac:dyDescent="0.25">
      <c r="A8588" t="s">
        <v>48</v>
      </c>
      <c r="B8588" t="s">
        <v>49</v>
      </c>
      <c r="C8588" t="s">
        <v>50</v>
      </c>
      <c r="D8588" t="s">
        <v>51</v>
      </c>
      <c r="E8588" t="s">
        <v>77</v>
      </c>
      <c r="F8588" t="s">
        <v>53</v>
      </c>
      <c r="G8588">
        <v>9000037045</v>
      </c>
      <c r="H8588">
        <v>37045</v>
      </c>
      <c r="I8588" t="s">
        <v>25471</v>
      </c>
      <c r="J8588" t="s">
        <v>25472</v>
      </c>
      <c r="K8588" t="s">
        <v>56</v>
      </c>
      <c r="L8588" t="s">
        <v>57</v>
      </c>
      <c r="M8588" t="s">
        <v>57</v>
      </c>
      <c r="N8588" t="s">
        <v>2246</v>
      </c>
      <c r="O8588" t="s">
        <v>59</v>
      </c>
      <c r="P8588">
        <v>464</v>
      </c>
      <c r="Q8588" t="s">
        <v>2214</v>
      </c>
      <c r="R8588" t="s">
        <v>2214</v>
      </c>
      <c r="S8588" t="s">
        <v>61</v>
      </c>
      <c r="T8588" t="s">
        <v>61</v>
      </c>
      <c r="U8588">
        <v>18.377742222377201</v>
      </c>
      <c r="V8588">
        <v>-70.051564897809698</v>
      </c>
      <c r="W8588" t="s">
        <v>2221</v>
      </c>
      <c r="X8588" t="s">
        <v>85</v>
      </c>
      <c r="Y8588" t="s">
        <v>64</v>
      </c>
      <c r="Z8588" t="s">
        <v>65</v>
      </c>
      <c r="AA8588">
        <v>1169004803</v>
      </c>
      <c r="AB8588" t="s">
        <v>66</v>
      </c>
      <c r="AC8588" t="s">
        <v>67</v>
      </c>
      <c r="AD8588">
        <v>18.377742222377201</v>
      </c>
      <c r="AE8588">
        <v>-70.051564897809698</v>
      </c>
      <c r="AF8588" t="s">
        <v>25473</v>
      </c>
      <c r="AG8588" t="s">
        <v>32</v>
      </c>
      <c r="AH8588" t="s">
        <v>48</v>
      </c>
      <c r="AI8588" t="s">
        <v>87</v>
      </c>
      <c r="AJ8588" t="s">
        <v>1488</v>
      </c>
      <c r="AK8588" t="s">
        <v>70</v>
      </c>
      <c r="AL8588" t="s">
        <v>77</v>
      </c>
      <c r="AM8588" t="s">
        <v>71</v>
      </c>
      <c r="AR8588" t="s">
        <v>91</v>
      </c>
      <c r="AS8588">
        <v>9000037045</v>
      </c>
      <c r="AV8588" t="s">
        <v>75</v>
      </c>
      <c r="AW8588" t="str">
        <f>_xlfn.XLOOKUP(UNIVERSO[[#This Row],[RUTA-LOCALIDAD D&amp;N]],'[1]Cuota Ruta'!E:E,'[1]Cuota Ruta'!G:G)</f>
        <v>Cargar</v>
      </c>
    </row>
    <row r="8589" spans="1:49" x14ac:dyDescent="0.25">
      <c r="A8589" t="s">
        <v>48</v>
      </c>
      <c r="B8589" t="s">
        <v>49</v>
      </c>
      <c r="C8589" t="s">
        <v>50</v>
      </c>
      <c r="D8589" t="s">
        <v>76</v>
      </c>
      <c r="E8589" t="s">
        <v>338</v>
      </c>
      <c r="F8589" t="s">
        <v>283</v>
      </c>
      <c r="G8589">
        <v>9000090736</v>
      </c>
      <c r="H8589">
        <v>90736</v>
      </c>
      <c r="I8589" t="s">
        <v>339</v>
      </c>
      <c r="J8589" t="s">
        <v>25474</v>
      </c>
      <c r="K8589" t="s">
        <v>286</v>
      </c>
      <c r="L8589" t="s">
        <v>338</v>
      </c>
      <c r="M8589" t="s">
        <v>338</v>
      </c>
      <c r="N8589" t="s">
        <v>6539</v>
      </c>
      <c r="O8589" t="s">
        <v>1145</v>
      </c>
      <c r="P8589">
        <v>374</v>
      </c>
      <c r="Q8589" t="s">
        <v>1689</v>
      </c>
      <c r="R8589" t="s">
        <v>1689</v>
      </c>
      <c r="S8589" t="s">
        <v>504</v>
      </c>
      <c r="T8589" t="s">
        <v>504</v>
      </c>
      <c r="U8589">
        <v>19.4938564300537</v>
      </c>
      <c r="V8589">
        <v>-70.705917358398395</v>
      </c>
      <c r="W8589" t="s">
        <v>1690</v>
      </c>
      <c r="X8589" t="s">
        <v>85</v>
      </c>
      <c r="Y8589" t="s">
        <v>64</v>
      </c>
      <c r="Z8589" t="s">
        <v>99</v>
      </c>
      <c r="AA8589">
        <v>1151023471</v>
      </c>
      <c r="AB8589" t="s">
        <v>116</v>
      </c>
      <c r="AC8589" t="s">
        <v>67</v>
      </c>
      <c r="AD8589">
        <v>19.493913333333339</v>
      </c>
      <c r="AE8589">
        <v>-70.705635000000001</v>
      </c>
      <c r="AF8589" t="s">
        <v>25475</v>
      </c>
      <c r="AG8589" t="s">
        <v>32</v>
      </c>
      <c r="AH8589" t="s">
        <v>48</v>
      </c>
      <c r="AI8589" t="s">
        <v>87</v>
      </c>
      <c r="AJ8589" t="s">
        <v>1488</v>
      </c>
      <c r="AK8589" t="s">
        <v>408</v>
      </c>
      <c r="AL8589" t="s">
        <v>338</v>
      </c>
      <c r="AM8589" t="s">
        <v>409</v>
      </c>
      <c r="AR8589" t="s">
        <v>91</v>
      </c>
      <c r="AS8589">
        <v>9000090736</v>
      </c>
      <c r="AV8589" t="s">
        <v>410</v>
      </c>
      <c r="AW8589" t="str">
        <f>_xlfn.XLOOKUP(UNIVERSO[[#This Row],[RUTA-LOCALIDAD D&amp;N]],'[1]Cuota Ruta'!E:E,'[1]Cuota Ruta'!G:G)</f>
        <v>Cargar</v>
      </c>
    </row>
    <row r="8590" spans="1:49" x14ac:dyDescent="0.25">
      <c r="A8590" t="s">
        <v>48</v>
      </c>
      <c r="B8590" t="s">
        <v>49</v>
      </c>
      <c r="C8590" t="s">
        <v>50</v>
      </c>
      <c r="D8590" t="s">
        <v>51</v>
      </c>
      <c r="E8590" t="s">
        <v>93</v>
      </c>
      <c r="F8590" t="s">
        <v>53</v>
      </c>
      <c r="G8590">
        <v>9000093360</v>
      </c>
      <c r="H8590">
        <v>93360</v>
      </c>
      <c r="I8590" t="s">
        <v>25476</v>
      </c>
      <c r="J8590" t="s">
        <v>16031</v>
      </c>
      <c r="K8590" t="s">
        <v>56</v>
      </c>
      <c r="L8590" t="s">
        <v>80</v>
      </c>
      <c r="M8590" t="s">
        <v>80</v>
      </c>
      <c r="N8590" t="s">
        <v>3047</v>
      </c>
      <c r="O8590" t="s">
        <v>59</v>
      </c>
      <c r="P8590">
        <v>395</v>
      </c>
      <c r="Q8590" t="s">
        <v>2782</v>
      </c>
      <c r="R8590" t="s">
        <v>2782</v>
      </c>
      <c r="S8590" t="s">
        <v>105</v>
      </c>
      <c r="T8590" t="s">
        <v>105</v>
      </c>
      <c r="U8590">
        <v>18.506156285603801</v>
      </c>
      <c r="V8590">
        <v>-69.898129781087206</v>
      </c>
      <c r="W8590" t="s">
        <v>2783</v>
      </c>
      <c r="X8590" t="s">
        <v>85</v>
      </c>
      <c r="Y8590" t="s">
        <v>64</v>
      </c>
      <c r="Z8590" t="s">
        <v>65</v>
      </c>
      <c r="AA8590">
        <v>1150030659</v>
      </c>
      <c r="AB8590" t="s">
        <v>116</v>
      </c>
      <c r="AC8590" t="s">
        <v>67</v>
      </c>
      <c r="AD8590">
        <v>18.506191130000001</v>
      </c>
      <c r="AE8590">
        <v>-69.898209929999993</v>
      </c>
      <c r="AF8590" t="s">
        <v>25477</v>
      </c>
      <c r="AG8590" t="s">
        <v>32</v>
      </c>
      <c r="AH8590" t="s">
        <v>48</v>
      </c>
      <c r="AI8590" t="s">
        <v>87</v>
      </c>
      <c r="AJ8590" t="s">
        <v>1488</v>
      </c>
      <c r="AK8590" t="s">
        <v>429</v>
      </c>
      <c r="AL8590" t="s">
        <v>93</v>
      </c>
      <c r="AM8590" t="s">
        <v>430</v>
      </c>
      <c r="AR8590" t="s">
        <v>91</v>
      </c>
      <c r="AS8590">
        <v>9000093360</v>
      </c>
      <c r="AV8590" t="s">
        <v>281</v>
      </c>
      <c r="AW8590" t="str">
        <f>_xlfn.XLOOKUP(UNIVERSO[[#This Row],[RUTA-LOCALIDAD D&amp;N]],'[1]Cuota Ruta'!E:E,'[1]Cuota Ruta'!G:G)</f>
        <v>Cargar</v>
      </c>
    </row>
    <row r="8591" spans="1:49" x14ac:dyDescent="0.25">
      <c r="A8591" t="s">
        <v>48</v>
      </c>
      <c r="B8591" t="s">
        <v>49</v>
      </c>
      <c r="C8591" t="s">
        <v>50</v>
      </c>
      <c r="D8591" t="s">
        <v>51</v>
      </c>
      <c r="E8591" t="s">
        <v>282</v>
      </c>
      <c r="F8591" t="s">
        <v>283</v>
      </c>
      <c r="G8591">
        <v>9000051457</v>
      </c>
      <c r="H8591">
        <v>51457</v>
      </c>
      <c r="I8591" t="s">
        <v>6729</v>
      </c>
      <c r="J8591" t="s">
        <v>25478</v>
      </c>
      <c r="K8591" t="s">
        <v>286</v>
      </c>
      <c r="L8591" t="s">
        <v>287</v>
      </c>
      <c r="M8591" t="s">
        <v>287</v>
      </c>
      <c r="N8591" t="s">
        <v>288</v>
      </c>
      <c r="O8591" t="s">
        <v>59</v>
      </c>
      <c r="P8591">
        <v>303</v>
      </c>
      <c r="Q8591" t="s">
        <v>3034</v>
      </c>
      <c r="R8591" t="s">
        <v>3034</v>
      </c>
      <c r="S8591" t="s">
        <v>290</v>
      </c>
      <c r="T8591" t="s">
        <v>290</v>
      </c>
      <c r="U8591">
        <v>18.9672737121582</v>
      </c>
      <c r="V8591">
        <v>-70.443649291992102</v>
      </c>
      <c r="W8591" t="s">
        <v>3035</v>
      </c>
      <c r="X8591" t="s">
        <v>85</v>
      </c>
      <c r="Y8591" t="s">
        <v>64</v>
      </c>
      <c r="Z8591" t="s">
        <v>65</v>
      </c>
      <c r="AA8591">
        <v>1155004248</v>
      </c>
      <c r="AB8591" t="s">
        <v>66</v>
      </c>
      <c r="AC8591" t="s">
        <v>67</v>
      </c>
      <c r="AD8591">
        <v>18.9672737121582</v>
      </c>
      <c r="AE8591">
        <v>-70.443649291992102</v>
      </c>
      <c r="AF8591" t="s">
        <v>25479</v>
      </c>
      <c r="AG8591" t="s">
        <v>32</v>
      </c>
      <c r="AH8591" t="s">
        <v>48</v>
      </c>
      <c r="AI8591" t="s">
        <v>87</v>
      </c>
      <c r="AJ8591" t="s">
        <v>1488</v>
      </c>
      <c r="AR8591" t="s">
        <v>91</v>
      </c>
      <c r="AS8591">
        <v>9000051457</v>
      </c>
      <c r="AW8591" t="str">
        <f>_xlfn.XLOOKUP(UNIVERSO[[#This Row],[RUTA-LOCALIDAD D&amp;N]],'[1]Cuota Ruta'!E:E,'[1]Cuota Ruta'!G:G)</f>
        <v>Cargar</v>
      </c>
    </row>
    <row r="8592" spans="1:49" x14ac:dyDescent="0.25">
      <c r="A8592" t="s">
        <v>48</v>
      </c>
      <c r="B8592" t="s">
        <v>49</v>
      </c>
      <c r="C8592" t="s">
        <v>50</v>
      </c>
      <c r="D8592" t="s">
        <v>51</v>
      </c>
      <c r="E8592" t="s">
        <v>77</v>
      </c>
      <c r="F8592" t="s">
        <v>53</v>
      </c>
      <c r="G8592">
        <v>9000062756</v>
      </c>
      <c r="H8592">
        <v>62756</v>
      </c>
      <c r="I8592" t="s">
        <v>25480</v>
      </c>
      <c r="J8592" t="s">
        <v>25481</v>
      </c>
      <c r="K8592" t="s">
        <v>56</v>
      </c>
      <c r="L8592" t="s">
        <v>57</v>
      </c>
      <c r="M8592" t="s">
        <v>57</v>
      </c>
      <c r="N8592" t="s">
        <v>58</v>
      </c>
      <c r="O8592" t="s">
        <v>59</v>
      </c>
      <c r="P8592">
        <v>444</v>
      </c>
      <c r="Q8592" t="s">
        <v>905</v>
      </c>
      <c r="R8592" t="s">
        <v>905</v>
      </c>
      <c r="S8592" t="s">
        <v>61</v>
      </c>
      <c r="T8592" t="s">
        <v>61</v>
      </c>
      <c r="U8592">
        <v>18.37190056</v>
      </c>
      <c r="V8592">
        <v>-70.067520139999999</v>
      </c>
      <c r="W8592" t="s">
        <v>906</v>
      </c>
      <c r="X8592" t="s">
        <v>63</v>
      </c>
      <c r="Y8592" t="s">
        <v>64</v>
      </c>
      <c r="Z8592" t="s">
        <v>65</v>
      </c>
      <c r="AA8592">
        <v>1169004947</v>
      </c>
      <c r="AB8592" t="s">
        <v>66</v>
      </c>
      <c r="AC8592" t="s">
        <v>67</v>
      </c>
      <c r="AD8592">
        <v>18.37190056</v>
      </c>
      <c r="AE8592">
        <v>-70.067520139999999</v>
      </c>
      <c r="AF8592" t="s">
        <v>25482</v>
      </c>
      <c r="AG8592" t="s">
        <v>32</v>
      </c>
      <c r="AH8592" t="s">
        <v>48</v>
      </c>
      <c r="AI8592" t="s">
        <v>87</v>
      </c>
      <c r="AJ8592" t="s">
        <v>1488</v>
      </c>
      <c r="AK8592" t="s">
        <v>70</v>
      </c>
      <c r="AL8592" t="s">
        <v>77</v>
      </c>
      <c r="AM8592" t="s">
        <v>71</v>
      </c>
      <c r="AR8592" t="s">
        <v>91</v>
      </c>
      <c r="AS8592">
        <v>9000062756</v>
      </c>
      <c r="AV8592" t="s">
        <v>75</v>
      </c>
      <c r="AW8592" t="str">
        <f>_xlfn.XLOOKUP(UNIVERSO[[#This Row],[RUTA-LOCALIDAD D&amp;N]],'[1]Cuota Ruta'!E:E,'[1]Cuota Ruta'!G:G)</f>
        <v>Cargar</v>
      </c>
    </row>
    <row r="8593" spans="1:49" x14ac:dyDescent="0.25">
      <c r="A8593" t="s">
        <v>48</v>
      </c>
      <c r="B8593" t="s">
        <v>49</v>
      </c>
      <c r="C8593" t="s">
        <v>50</v>
      </c>
      <c r="D8593" t="s">
        <v>51</v>
      </c>
      <c r="E8593" t="s">
        <v>140</v>
      </c>
      <c r="F8593" t="s">
        <v>141</v>
      </c>
      <c r="G8593">
        <v>9000073072</v>
      </c>
      <c r="H8593">
        <v>73072</v>
      </c>
      <c r="I8593" t="s">
        <v>16242</v>
      </c>
      <c r="J8593" t="s">
        <v>25483</v>
      </c>
      <c r="K8593" t="s">
        <v>144</v>
      </c>
      <c r="L8593" t="s">
        <v>93</v>
      </c>
      <c r="M8593" t="s">
        <v>93</v>
      </c>
      <c r="N8593" t="s">
        <v>1510</v>
      </c>
      <c r="O8593" t="s">
        <v>59</v>
      </c>
      <c r="P8593">
        <v>316</v>
      </c>
      <c r="Q8593" t="s">
        <v>1461</v>
      </c>
      <c r="R8593" t="s">
        <v>1461</v>
      </c>
      <c r="S8593" t="s">
        <v>188</v>
      </c>
      <c r="T8593" t="s">
        <v>188</v>
      </c>
      <c r="U8593">
        <v>18.534008026123001</v>
      </c>
      <c r="V8593">
        <v>-69.837890625</v>
      </c>
      <c r="W8593" t="s">
        <v>1462</v>
      </c>
      <c r="X8593" t="s">
        <v>85</v>
      </c>
      <c r="Y8593" t="s">
        <v>64</v>
      </c>
      <c r="Z8593" t="s">
        <v>65</v>
      </c>
      <c r="AA8593">
        <v>1153012748</v>
      </c>
      <c r="AB8593" t="s">
        <v>66</v>
      </c>
      <c r="AC8593" t="s">
        <v>67</v>
      </c>
      <c r="AD8593">
        <v>18.534008026123001</v>
      </c>
      <c r="AE8593">
        <v>-69.837890625</v>
      </c>
      <c r="AF8593" t="s">
        <v>25484</v>
      </c>
      <c r="AG8593" t="s">
        <v>32</v>
      </c>
      <c r="AH8593" t="s">
        <v>48</v>
      </c>
      <c r="AI8593" t="s">
        <v>87</v>
      </c>
      <c r="AJ8593" t="s">
        <v>1488</v>
      </c>
      <c r="AK8593" t="s">
        <v>191</v>
      </c>
      <c r="AL8593" t="s">
        <v>140</v>
      </c>
      <c r="AM8593" t="s">
        <v>192</v>
      </c>
      <c r="AR8593" t="s">
        <v>91</v>
      </c>
      <c r="AS8593">
        <v>9000073072</v>
      </c>
      <c r="AV8593" t="s">
        <v>153</v>
      </c>
      <c r="AW8593" t="str">
        <f>_xlfn.XLOOKUP(UNIVERSO[[#This Row],[RUTA-LOCALIDAD D&amp;N]],'[1]Cuota Ruta'!E:E,'[1]Cuota Ruta'!G:G)</f>
        <v>Cargar</v>
      </c>
    </row>
    <row r="8594" spans="1:49" x14ac:dyDescent="0.25">
      <c r="A8594" t="s">
        <v>48</v>
      </c>
      <c r="B8594" t="s">
        <v>49</v>
      </c>
      <c r="C8594" t="s">
        <v>50</v>
      </c>
      <c r="D8594" t="s">
        <v>51</v>
      </c>
      <c r="E8594" t="s">
        <v>77</v>
      </c>
      <c r="F8594" t="s">
        <v>53</v>
      </c>
      <c r="G8594">
        <v>9000076343</v>
      </c>
      <c r="H8594">
        <v>76343</v>
      </c>
      <c r="I8594" t="s">
        <v>9923</v>
      </c>
      <c r="J8594" t="s">
        <v>25485</v>
      </c>
      <c r="K8594" t="s">
        <v>56</v>
      </c>
      <c r="L8594" t="s">
        <v>93</v>
      </c>
      <c r="M8594" t="s">
        <v>93</v>
      </c>
      <c r="N8594" t="s">
        <v>3378</v>
      </c>
      <c r="O8594" t="s">
        <v>59</v>
      </c>
      <c r="P8594">
        <v>330</v>
      </c>
      <c r="Q8594" t="s">
        <v>861</v>
      </c>
      <c r="R8594" t="s">
        <v>861</v>
      </c>
      <c r="S8594" t="s">
        <v>366</v>
      </c>
      <c r="T8594" t="s">
        <v>366</v>
      </c>
      <c r="U8594">
        <v>18.519895553588899</v>
      </c>
      <c r="V8594">
        <v>-70.014999389648395</v>
      </c>
      <c r="W8594" t="s">
        <v>862</v>
      </c>
      <c r="X8594" t="s">
        <v>85</v>
      </c>
      <c r="Y8594" t="s">
        <v>64</v>
      </c>
      <c r="Z8594" t="s">
        <v>65</v>
      </c>
      <c r="AA8594">
        <v>1169001854</v>
      </c>
      <c r="AB8594" t="s">
        <v>66</v>
      </c>
      <c r="AC8594" t="s">
        <v>67</v>
      </c>
      <c r="AD8594">
        <v>18.519895553588899</v>
      </c>
      <c r="AE8594">
        <v>-70.014999389648395</v>
      </c>
      <c r="AF8594" t="s">
        <v>25486</v>
      </c>
      <c r="AG8594" t="s">
        <v>32</v>
      </c>
      <c r="AH8594" t="s">
        <v>48</v>
      </c>
      <c r="AI8594" t="s">
        <v>87</v>
      </c>
      <c r="AJ8594" t="s">
        <v>1488</v>
      </c>
      <c r="AK8594" t="s">
        <v>176</v>
      </c>
      <c r="AL8594" t="s">
        <v>77</v>
      </c>
      <c r="AM8594" t="s">
        <v>177</v>
      </c>
      <c r="AR8594" t="s">
        <v>91</v>
      </c>
      <c r="AS8594">
        <v>9000076343</v>
      </c>
      <c r="AW8594" t="str">
        <f>_xlfn.XLOOKUP(UNIVERSO[[#This Row],[RUTA-LOCALIDAD D&amp;N]],'[1]Cuota Ruta'!E:E,'[1]Cuota Ruta'!G:G)</f>
        <v>Cargar</v>
      </c>
    </row>
    <row r="8595" spans="1:49" x14ac:dyDescent="0.25">
      <c r="A8595" t="s">
        <v>48</v>
      </c>
      <c r="B8595" t="s">
        <v>49</v>
      </c>
      <c r="C8595" t="s">
        <v>50</v>
      </c>
      <c r="D8595" t="s">
        <v>51</v>
      </c>
      <c r="E8595" t="s">
        <v>338</v>
      </c>
      <c r="F8595" t="s">
        <v>283</v>
      </c>
      <c r="G8595">
        <v>9000084186</v>
      </c>
      <c r="H8595">
        <v>84186</v>
      </c>
      <c r="I8595" t="s">
        <v>25487</v>
      </c>
      <c r="J8595" t="s">
        <v>25488</v>
      </c>
      <c r="K8595" t="s">
        <v>286</v>
      </c>
      <c r="L8595" t="s">
        <v>338</v>
      </c>
      <c r="M8595" t="s">
        <v>338</v>
      </c>
      <c r="N8595" t="s">
        <v>25489</v>
      </c>
      <c r="O8595" t="s">
        <v>59</v>
      </c>
      <c r="P8595">
        <v>338</v>
      </c>
      <c r="Q8595" t="s">
        <v>342</v>
      </c>
      <c r="R8595" t="s">
        <v>342</v>
      </c>
      <c r="S8595" t="s">
        <v>343</v>
      </c>
      <c r="T8595" t="s">
        <v>343</v>
      </c>
      <c r="U8595">
        <v>19.428476095199599</v>
      </c>
      <c r="V8595">
        <v>-70.695989608764606</v>
      </c>
      <c r="W8595" t="s">
        <v>344</v>
      </c>
      <c r="X8595" t="s">
        <v>85</v>
      </c>
      <c r="Y8595" t="s">
        <v>64</v>
      </c>
      <c r="Z8595" t="s">
        <v>65</v>
      </c>
      <c r="AA8595">
        <v>1151022566</v>
      </c>
      <c r="AB8595" t="s">
        <v>66</v>
      </c>
      <c r="AC8595" t="s">
        <v>67</v>
      </c>
      <c r="AD8595">
        <v>19.428476095199599</v>
      </c>
      <c r="AE8595">
        <v>-70.695989608764606</v>
      </c>
      <c r="AF8595" t="s">
        <v>25490</v>
      </c>
      <c r="AG8595" t="s">
        <v>32</v>
      </c>
      <c r="AH8595" t="s">
        <v>48</v>
      </c>
      <c r="AI8595" t="s">
        <v>87</v>
      </c>
      <c r="AJ8595" t="s">
        <v>1488</v>
      </c>
      <c r="AK8595" t="s">
        <v>346</v>
      </c>
      <c r="AL8595" t="s">
        <v>338</v>
      </c>
      <c r="AM8595" t="s">
        <v>347</v>
      </c>
      <c r="AR8595" t="s">
        <v>91</v>
      </c>
      <c r="AS8595">
        <v>9000084186</v>
      </c>
      <c r="AV8595" t="s">
        <v>349</v>
      </c>
      <c r="AW8595" t="str">
        <f>_xlfn.XLOOKUP(UNIVERSO[[#This Row],[RUTA-LOCALIDAD D&amp;N]],'[1]Cuota Ruta'!E:E,'[1]Cuota Ruta'!G:G)</f>
        <v>Cargar</v>
      </c>
    </row>
    <row r="8596" spans="1:49" x14ac:dyDescent="0.25">
      <c r="A8596" t="s">
        <v>48</v>
      </c>
      <c r="B8596" t="s">
        <v>49</v>
      </c>
      <c r="C8596" t="s">
        <v>110</v>
      </c>
      <c r="D8596" t="s">
        <v>51</v>
      </c>
      <c r="E8596" t="s">
        <v>77</v>
      </c>
      <c r="F8596" t="s">
        <v>53</v>
      </c>
      <c r="G8596">
        <v>9000087783</v>
      </c>
      <c r="H8596">
        <v>87783</v>
      </c>
      <c r="I8596" t="s">
        <v>25491</v>
      </c>
      <c r="J8596" t="s">
        <v>2368</v>
      </c>
      <c r="K8596" t="s">
        <v>56</v>
      </c>
      <c r="L8596" t="s">
        <v>93</v>
      </c>
      <c r="M8596" t="s">
        <v>93</v>
      </c>
      <c r="N8596" t="s">
        <v>1762</v>
      </c>
      <c r="O8596" t="s">
        <v>59</v>
      </c>
      <c r="P8596">
        <v>371</v>
      </c>
      <c r="Q8596" t="s">
        <v>420</v>
      </c>
      <c r="R8596" t="s">
        <v>420</v>
      </c>
      <c r="S8596" t="s">
        <v>173</v>
      </c>
      <c r="T8596" t="s">
        <v>173</v>
      </c>
      <c r="U8596">
        <v>18.490942</v>
      </c>
      <c r="V8596">
        <v>-70.015441890000005</v>
      </c>
      <c r="W8596" t="s">
        <v>421</v>
      </c>
      <c r="X8596" t="s">
        <v>85</v>
      </c>
      <c r="Y8596" t="s">
        <v>64</v>
      </c>
      <c r="Z8596" t="s">
        <v>65</v>
      </c>
      <c r="AA8596">
        <v>1169002242</v>
      </c>
      <c r="AB8596" t="s">
        <v>66</v>
      </c>
      <c r="AC8596" t="s">
        <v>67</v>
      </c>
      <c r="AD8596">
        <v>18.490942</v>
      </c>
      <c r="AE8596">
        <v>-70.015441890000005</v>
      </c>
      <c r="AF8596" t="s">
        <v>25492</v>
      </c>
      <c r="AG8596" t="s">
        <v>32</v>
      </c>
      <c r="AH8596" t="s">
        <v>48</v>
      </c>
      <c r="AI8596" t="s">
        <v>87</v>
      </c>
      <c r="AJ8596" t="s">
        <v>1488</v>
      </c>
      <c r="AK8596" t="s">
        <v>176</v>
      </c>
      <c r="AL8596" t="s">
        <v>77</v>
      </c>
      <c r="AM8596" t="s">
        <v>177</v>
      </c>
      <c r="AR8596" t="s">
        <v>91</v>
      </c>
      <c r="AS8596">
        <v>9000087783</v>
      </c>
      <c r="AW8596" t="str">
        <f>_xlfn.XLOOKUP(UNIVERSO[[#This Row],[RUTA-LOCALIDAD D&amp;N]],'[1]Cuota Ruta'!E:E,'[1]Cuota Ruta'!G:G)</f>
        <v>Cargar</v>
      </c>
    </row>
    <row r="8597" spans="1:49" x14ac:dyDescent="0.25">
      <c r="A8597" t="s">
        <v>48</v>
      </c>
      <c r="B8597" t="s">
        <v>49</v>
      </c>
      <c r="C8597" t="s">
        <v>50</v>
      </c>
      <c r="D8597" t="s">
        <v>124</v>
      </c>
      <c r="E8597" t="s">
        <v>125</v>
      </c>
      <c r="F8597" t="s">
        <v>126</v>
      </c>
      <c r="G8597">
        <v>9000091090</v>
      </c>
      <c r="H8597">
        <v>91090</v>
      </c>
      <c r="I8597" t="s">
        <v>25493</v>
      </c>
      <c r="J8597" t="s">
        <v>25494</v>
      </c>
      <c r="K8597" t="s">
        <v>129</v>
      </c>
      <c r="L8597" t="s">
        <v>130</v>
      </c>
      <c r="M8597" t="s">
        <v>9017</v>
      </c>
      <c r="N8597" t="s">
        <v>132</v>
      </c>
      <c r="O8597" t="s">
        <v>126</v>
      </c>
      <c r="P8597">
        <v>302</v>
      </c>
      <c r="Q8597" t="s">
        <v>3714</v>
      </c>
      <c r="R8597" t="s">
        <v>3714</v>
      </c>
      <c r="S8597" t="s">
        <v>134</v>
      </c>
      <c r="T8597" t="s">
        <v>134</v>
      </c>
      <c r="U8597">
        <v>18.302009999999999</v>
      </c>
      <c r="V8597">
        <v>-70.311260000000004</v>
      </c>
      <c r="W8597" t="s">
        <v>3715</v>
      </c>
      <c r="X8597" t="s">
        <v>63</v>
      </c>
      <c r="Y8597" t="s">
        <v>64</v>
      </c>
      <c r="Z8597" t="s">
        <v>65</v>
      </c>
      <c r="AA8597">
        <v>1163008290</v>
      </c>
      <c r="AB8597" t="s">
        <v>66</v>
      </c>
      <c r="AC8597" t="s">
        <v>67</v>
      </c>
      <c r="AD8597">
        <v>18.302009999999999</v>
      </c>
      <c r="AE8597">
        <v>-70.311260000000004</v>
      </c>
      <c r="AF8597" t="s">
        <v>25495</v>
      </c>
      <c r="AG8597" t="s">
        <v>32</v>
      </c>
      <c r="AH8597" t="s">
        <v>48</v>
      </c>
      <c r="AI8597" t="s">
        <v>87</v>
      </c>
      <c r="AJ8597" t="s">
        <v>1488</v>
      </c>
      <c r="AK8597" t="s">
        <v>137</v>
      </c>
      <c r="AL8597" t="s">
        <v>125</v>
      </c>
      <c r="AM8597" t="s">
        <v>138</v>
      </c>
      <c r="AR8597" t="s">
        <v>91</v>
      </c>
      <c r="AS8597">
        <v>9000091090</v>
      </c>
      <c r="AV8597" t="s">
        <v>75</v>
      </c>
      <c r="AW8597" t="str">
        <f>_xlfn.XLOOKUP(UNIVERSO[[#This Row],[RUTA-LOCALIDAD D&amp;N]],'[1]Cuota Ruta'!E:E,'[1]Cuota Ruta'!G:G)</f>
        <v>Cargar</v>
      </c>
    </row>
    <row r="8598" spans="1:49" x14ac:dyDescent="0.25">
      <c r="A8598" t="s">
        <v>48</v>
      </c>
      <c r="B8598" t="s">
        <v>49</v>
      </c>
      <c r="C8598" t="s">
        <v>50</v>
      </c>
      <c r="D8598" t="s">
        <v>51</v>
      </c>
      <c r="E8598" t="s">
        <v>338</v>
      </c>
      <c r="F8598" t="s">
        <v>283</v>
      </c>
      <c r="G8598">
        <v>9000100137</v>
      </c>
      <c r="H8598">
        <v>100137</v>
      </c>
      <c r="I8598" t="s">
        <v>2039</v>
      </c>
      <c r="J8598" t="s">
        <v>1109</v>
      </c>
      <c r="K8598" t="s">
        <v>286</v>
      </c>
      <c r="L8598" t="s">
        <v>403</v>
      </c>
      <c r="M8598" t="s">
        <v>403</v>
      </c>
      <c r="N8598" t="s">
        <v>7881</v>
      </c>
      <c r="O8598" t="s">
        <v>59</v>
      </c>
      <c r="P8598">
        <v>324</v>
      </c>
      <c r="Q8598" t="s">
        <v>1618</v>
      </c>
      <c r="R8598" t="s">
        <v>1618</v>
      </c>
      <c r="S8598" t="s">
        <v>343</v>
      </c>
      <c r="T8598" t="s">
        <v>343</v>
      </c>
      <c r="U8598">
        <v>19.3563394546509</v>
      </c>
      <c r="V8598">
        <v>-70.6194038391113</v>
      </c>
      <c r="W8598" t="s">
        <v>1619</v>
      </c>
      <c r="X8598" t="s">
        <v>85</v>
      </c>
      <c r="Y8598" t="s">
        <v>64</v>
      </c>
      <c r="Z8598" t="s">
        <v>65</v>
      </c>
      <c r="AA8598">
        <v>1151024648</v>
      </c>
      <c r="AB8598" t="s">
        <v>66</v>
      </c>
      <c r="AC8598" t="s">
        <v>67</v>
      </c>
      <c r="AD8598">
        <v>19.3563394546509</v>
      </c>
      <c r="AE8598">
        <v>-70.6194038391113</v>
      </c>
      <c r="AF8598" t="s">
        <v>25496</v>
      </c>
      <c r="AG8598" t="s">
        <v>32</v>
      </c>
      <c r="AH8598" t="s">
        <v>48</v>
      </c>
      <c r="AI8598" t="s">
        <v>87</v>
      </c>
      <c r="AJ8598" t="s">
        <v>1488</v>
      </c>
      <c r="AK8598" t="s">
        <v>408</v>
      </c>
      <c r="AL8598" t="s">
        <v>338</v>
      </c>
      <c r="AM8598" t="s">
        <v>409</v>
      </c>
      <c r="AR8598" t="s">
        <v>91</v>
      </c>
      <c r="AS8598">
        <v>9000100137</v>
      </c>
      <c r="AV8598" t="s">
        <v>410</v>
      </c>
      <c r="AW8598" t="str">
        <f>_xlfn.XLOOKUP(UNIVERSO[[#This Row],[RUTA-LOCALIDAD D&amp;N]],'[1]Cuota Ruta'!E:E,'[1]Cuota Ruta'!G:G)</f>
        <v>Cargar</v>
      </c>
    </row>
    <row r="8599" spans="1:49" x14ac:dyDescent="0.25">
      <c r="A8599" t="s">
        <v>48</v>
      </c>
      <c r="B8599" t="s">
        <v>49</v>
      </c>
      <c r="C8599" t="s">
        <v>50</v>
      </c>
      <c r="D8599" t="s">
        <v>51</v>
      </c>
      <c r="E8599" t="s">
        <v>193</v>
      </c>
      <c r="F8599" t="s">
        <v>194</v>
      </c>
      <c r="G8599">
        <v>9000100192</v>
      </c>
      <c r="H8599">
        <v>100192</v>
      </c>
      <c r="I8599" t="s">
        <v>25497</v>
      </c>
      <c r="J8599" t="s">
        <v>25498</v>
      </c>
      <c r="K8599" t="s">
        <v>197</v>
      </c>
      <c r="L8599" t="s">
        <v>198</v>
      </c>
      <c r="M8599" t="s">
        <v>198</v>
      </c>
      <c r="N8599" t="s">
        <v>58</v>
      </c>
      <c r="O8599" t="s">
        <v>59</v>
      </c>
      <c r="P8599">
        <v>314</v>
      </c>
      <c r="Q8599" t="s">
        <v>209</v>
      </c>
      <c r="R8599" t="s">
        <v>209</v>
      </c>
      <c r="S8599" t="s">
        <v>200</v>
      </c>
      <c r="T8599" t="s">
        <v>200</v>
      </c>
      <c r="U8599">
        <v>18.465484620000002</v>
      </c>
      <c r="V8599">
        <v>-69.299453740000004</v>
      </c>
      <c r="W8599" t="s">
        <v>210</v>
      </c>
      <c r="X8599" t="s">
        <v>63</v>
      </c>
      <c r="Y8599" t="s">
        <v>64</v>
      </c>
      <c r="Z8599" t="s">
        <v>65</v>
      </c>
      <c r="AA8599">
        <v>1160006172</v>
      </c>
      <c r="AB8599" t="s">
        <v>66</v>
      </c>
      <c r="AC8599" t="s">
        <v>67</v>
      </c>
      <c r="AD8599">
        <v>18.465484620000002</v>
      </c>
      <c r="AE8599">
        <v>-69.299453740000004</v>
      </c>
      <c r="AF8599" t="s">
        <v>25499</v>
      </c>
      <c r="AG8599" t="s">
        <v>32</v>
      </c>
      <c r="AH8599" t="s">
        <v>48</v>
      </c>
      <c r="AI8599" t="s">
        <v>87</v>
      </c>
      <c r="AJ8599" t="s">
        <v>1488</v>
      </c>
      <c r="AK8599" t="s">
        <v>203</v>
      </c>
      <c r="AL8599" t="s">
        <v>193</v>
      </c>
      <c r="AM8599" t="s">
        <v>204</v>
      </c>
      <c r="AR8599" t="s">
        <v>91</v>
      </c>
      <c r="AS8599">
        <v>9000100192</v>
      </c>
      <c r="AV8599" t="s">
        <v>206</v>
      </c>
      <c r="AW8599" t="str">
        <f>_xlfn.XLOOKUP(UNIVERSO[[#This Row],[RUTA-LOCALIDAD D&amp;N]],'[1]Cuota Ruta'!E:E,'[1]Cuota Ruta'!G:G)</f>
        <v>Cargar</v>
      </c>
    </row>
    <row r="8600" spans="1:49" x14ac:dyDescent="0.25">
      <c r="A8600" t="s">
        <v>48</v>
      </c>
      <c r="B8600" t="s">
        <v>49</v>
      </c>
      <c r="C8600" t="s">
        <v>50</v>
      </c>
      <c r="D8600" t="s">
        <v>51</v>
      </c>
      <c r="E8600" t="s">
        <v>140</v>
      </c>
      <c r="F8600" t="s">
        <v>141</v>
      </c>
      <c r="G8600">
        <v>9000100716</v>
      </c>
      <c r="H8600">
        <v>100716</v>
      </c>
      <c r="I8600" t="s">
        <v>12802</v>
      </c>
      <c r="J8600" t="s">
        <v>14057</v>
      </c>
      <c r="K8600" t="s">
        <v>144</v>
      </c>
      <c r="L8600" t="s">
        <v>93</v>
      </c>
      <c r="M8600" t="s">
        <v>93</v>
      </c>
      <c r="N8600" t="s">
        <v>1787</v>
      </c>
      <c r="O8600" t="s">
        <v>59</v>
      </c>
      <c r="P8600">
        <v>406</v>
      </c>
      <c r="Q8600" t="s">
        <v>1491</v>
      </c>
      <c r="R8600" t="s">
        <v>1491</v>
      </c>
      <c r="S8600" t="s">
        <v>188</v>
      </c>
      <c r="T8600" t="s">
        <v>188</v>
      </c>
      <c r="U8600">
        <v>18.53149414</v>
      </c>
      <c r="V8600">
        <v>-69.908187870000006</v>
      </c>
      <c r="W8600" t="s">
        <v>1492</v>
      </c>
      <c r="X8600" t="s">
        <v>85</v>
      </c>
      <c r="Y8600" t="s">
        <v>64</v>
      </c>
      <c r="Z8600" t="s">
        <v>65</v>
      </c>
      <c r="AA8600">
        <v>1153017607</v>
      </c>
      <c r="AB8600" t="s">
        <v>66</v>
      </c>
      <c r="AC8600" t="s">
        <v>67</v>
      </c>
      <c r="AD8600">
        <v>18.53149414</v>
      </c>
      <c r="AE8600">
        <v>-69.908187870000006</v>
      </c>
      <c r="AF8600" t="s">
        <v>25500</v>
      </c>
      <c r="AG8600" t="s">
        <v>32</v>
      </c>
      <c r="AH8600" t="s">
        <v>48</v>
      </c>
      <c r="AI8600" t="s">
        <v>87</v>
      </c>
      <c r="AJ8600" t="s">
        <v>1488</v>
      </c>
      <c r="AK8600" t="s">
        <v>191</v>
      </c>
      <c r="AL8600" t="s">
        <v>140</v>
      </c>
      <c r="AM8600" t="s">
        <v>192</v>
      </c>
      <c r="AR8600" t="s">
        <v>91</v>
      </c>
      <c r="AS8600">
        <v>9000100716</v>
      </c>
      <c r="AV8600" t="s">
        <v>153</v>
      </c>
      <c r="AW8600" t="str">
        <f>_xlfn.XLOOKUP(UNIVERSO[[#This Row],[RUTA-LOCALIDAD D&amp;N]],'[1]Cuota Ruta'!E:E,'[1]Cuota Ruta'!G:G)</f>
        <v>Cargar</v>
      </c>
    </row>
    <row r="8601" spans="1:49" x14ac:dyDescent="0.25">
      <c r="A8601" t="s">
        <v>48</v>
      </c>
      <c r="B8601" t="s">
        <v>49</v>
      </c>
      <c r="C8601" t="s">
        <v>50</v>
      </c>
      <c r="D8601" t="s">
        <v>51</v>
      </c>
      <c r="E8601" t="s">
        <v>140</v>
      </c>
      <c r="F8601" t="s">
        <v>141</v>
      </c>
      <c r="G8601">
        <v>9000101963</v>
      </c>
      <c r="H8601">
        <v>101963</v>
      </c>
      <c r="I8601" t="s">
        <v>12737</v>
      </c>
      <c r="J8601" t="s">
        <v>25501</v>
      </c>
      <c r="K8601" t="s">
        <v>144</v>
      </c>
      <c r="L8601" t="s">
        <v>93</v>
      </c>
      <c r="M8601" t="s">
        <v>93</v>
      </c>
      <c r="N8601" t="s">
        <v>145</v>
      </c>
      <c r="O8601" t="s">
        <v>59</v>
      </c>
      <c r="P8601">
        <v>367</v>
      </c>
      <c r="Q8601" t="s">
        <v>146</v>
      </c>
      <c r="R8601" t="s">
        <v>146</v>
      </c>
      <c r="S8601" t="s">
        <v>147</v>
      </c>
      <c r="T8601" t="s">
        <v>147</v>
      </c>
      <c r="U8601">
        <v>18.473276139999999</v>
      </c>
      <c r="V8601">
        <v>-69.806671140000006</v>
      </c>
      <c r="W8601" t="s">
        <v>148</v>
      </c>
      <c r="X8601" t="s">
        <v>63</v>
      </c>
      <c r="Y8601" t="s">
        <v>64</v>
      </c>
      <c r="Z8601" t="s">
        <v>65</v>
      </c>
      <c r="AA8601">
        <v>1153017773</v>
      </c>
      <c r="AB8601" t="s">
        <v>116</v>
      </c>
      <c r="AC8601" t="s">
        <v>67</v>
      </c>
      <c r="AD8601">
        <v>18.473328333333331</v>
      </c>
      <c r="AE8601">
        <v>-69.806641666666664</v>
      </c>
      <c r="AF8601" t="s">
        <v>25502</v>
      </c>
      <c r="AG8601" t="s">
        <v>32</v>
      </c>
      <c r="AH8601" t="s">
        <v>48</v>
      </c>
      <c r="AI8601" t="s">
        <v>87</v>
      </c>
      <c r="AJ8601" t="s">
        <v>1488</v>
      </c>
      <c r="AK8601" t="s">
        <v>150</v>
      </c>
      <c r="AL8601" t="s">
        <v>140</v>
      </c>
      <c r="AM8601" t="s">
        <v>151</v>
      </c>
      <c r="AR8601" t="s">
        <v>91</v>
      </c>
      <c r="AS8601">
        <v>9000101963</v>
      </c>
      <c r="AV8601" t="s">
        <v>153</v>
      </c>
      <c r="AW8601" t="str">
        <f>_xlfn.XLOOKUP(UNIVERSO[[#This Row],[RUTA-LOCALIDAD D&amp;N]],'[1]Cuota Ruta'!E:E,'[1]Cuota Ruta'!G:G)</f>
        <v>Cargar</v>
      </c>
    </row>
    <row r="8602" spans="1:49" x14ac:dyDescent="0.25">
      <c r="A8602" t="s">
        <v>48</v>
      </c>
      <c r="B8602" t="s">
        <v>49</v>
      </c>
      <c r="C8602" t="s">
        <v>50</v>
      </c>
      <c r="D8602" t="s">
        <v>51</v>
      </c>
      <c r="E8602" t="s">
        <v>193</v>
      </c>
      <c r="F8602" t="s">
        <v>194</v>
      </c>
      <c r="G8602">
        <v>9000104862</v>
      </c>
      <c r="H8602">
        <v>104862</v>
      </c>
      <c r="I8602" t="s">
        <v>25503</v>
      </c>
      <c r="J8602" t="s">
        <v>25504</v>
      </c>
      <c r="K8602" t="s">
        <v>197</v>
      </c>
      <c r="L8602" t="s">
        <v>198</v>
      </c>
      <c r="M8602" t="s">
        <v>198</v>
      </c>
      <c r="N8602" t="s">
        <v>58</v>
      </c>
      <c r="O8602" t="s">
        <v>59</v>
      </c>
      <c r="P8602">
        <v>308</v>
      </c>
      <c r="Q8602" t="s">
        <v>199</v>
      </c>
      <c r="R8602" t="s">
        <v>199</v>
      </c>
      <c r="S8602" t="s">
        <v>200</v>
      </c>
      <c r="T8602" t="s">
        <v>200</v>
      </c>
      <c r="U8602">
        <v>18.463567730000001</v>
      </c>
      <c r="V8602">
        <v>-69.282913199999996</v>
      </c>
      <c r="W8602" t="s">
        <v>201</v>
      </c>
      <c r="X8602" t="s">
        <v>63</v>
      </c>
      <c r="Y8602" t="s">
        <v>64</v>
      </c>
      <c r="Z8602" t="s">
        <v>65</v>
      </c>
      <c r="AA8602">
        <v>1160006631</v>
      </c>
      <c r="AB8602" t="s">
        <v>116</v>
      </c>
      <c r="AC8602" t="s">
        <v>67</v>
      </c>
      <c r="AD8602">
        <v>18.463553565965849</v>
      </c>
      <c r="AE8602">
        <v>-69.282831170856994</v>
      </c>
      <c r="AF8602" t="s">
        <v>25505</v>
      </c>
      <c r="AG8602" t="s">
        <v>32</v>
      </c>
      <c r="AH8602" t="s">
        <v>48</v>
      </c>
      <c r="AI8602" t="s">
        <v>87</v>
      </c>
      <c r="AJ8602" t="s">
        <v>1488</v>
      </c>
      <c r="AK8602" t="s">
        <v>203</v>
      </c>
      <c r="AL8602" t="s">
        <v>193</v>
      </c>
      <c r="AM8602" t="s">
        <v>204</v>
      </c>
      <c r="AR8602" t="s">
        <v>91</v>
      </c>
      <c r="AS8602">
        <v>9000104862</v>
      </c>
      <c r="AV8602" t="s">
        <v>206</v>
      </c>
      <c r="AW8602" t="str">
        <f>_xlfn.XLOOKUP(UNIVERSO[[#This Row],[RUTA-LOCALIDAD D&amp;N]],'[1]Cuota Ruta'!E:E,'[1]Cuota Ruta'!G:G)</f>
        <v>Cargar</v>
      </c>
    </row>
    <row r="8603" spans="1:49" x14ac:dyDescent="0.25">
      <c r="A8603" t="s">
        <v>48</v>
      </c>
      <c r="B8603" t="s">
        <v>49</v>
      </c>
      <c r="C8603" t="s">
        <v>50</v>
      </c>
      <c r="D8603" t="s">
        <v>51</v>
      </c>
      <c r="E8603" t="s">
        <v>140</v>
      </c>
      <c r="F8603" t="s">
        <v>141</v>
      </c>
      <c r="G8603">
        <v>9000105813</v>
      </c>
      <c r="H8603">
        <v>105813</v>
      </c>
      <c r="I8603" t="s">
        <v>25506</v>
      </c>
      <c r="J8603" t="s">
        <v>25507</v>
      </c>
      <c r="K8603" t="s">
        <v>144</v>
      </c>
      <c r="L8603" t="s">
        <v>93</v>
      </c>
      <c r="M8603" t="s">
        <v>93</v>
      </c>
      <c r="N8603" t="s">
        <v>145</v>
      </c>
      <c r="O8603" t="s">
        <v>59</v>
      </c>
      <c r="P8603">
        <v>394</v>
      </c>
      <c r="Q8603" t="s">
        <v>162</v>
      </c>
      <c r="R8603" t="s">
        <v>162</v>
      </c>
      <c r="S8603" t="s">
        <v>147</v>
      </c>
      <c r="T8603" t="s">
        <v>147</v>
      </c>
      <c r="U8603">
        <v>18.471416950225802</v>
      </c>
      <c r="V8603">
        <v>-69.787261962890597</v>
      </c>
      <c r="W8603" t="s">
        <v>163</v>
      </c>
      <c r="X8603" t="s">
        <v>63</v>
      </c>
      <c r="Y8603" t="s">
        <v>64</v>
      </c>
      <c r="Z8603" t="s">
        <v>65</v>
      </c>
      <c r="AA8603">
        <v>1153019051</v>
      </c>
      <c r="AB8603" t="s">
        <v>66</v>
      </c>
      <c r="AC8603" t="s">
        <v>67</v>
      </c>
      <c r="AD8603">
        <v>18.471416950225802</v>
      </c>
      <c r="AE8603">
        <v>-69.787261962890597</v>
      </c>
      <c r="AF8603" t="s">
        <v>25508</v>
      </c>
      <c r="AG8603" t="s">
        <v>32</v>
      </c>
      <c r="AH8603" t="s">
        <v>48</v>
      </c>
      <c r="AI8603" t="s">
        <v>87</v>
      </c>
      <c r="AJ8603" t="s">
        <v>1488</v>
      </c>
      <c r="AK8603" t="s">
        <v>150</v>
      </c>
      <c r="AL8603" t="s">
        <v>140</v>
      </c>
      <c r="AM8603" t="s">
        <v>151</v>
      </c>
      <c r="AR8603" t="s">
        <v>91</v>
      </c>
      <c r="AS8603">
        <v>9000105813</v>
      </c>
      <c r="AV8603" t="s">
        <v>153</v>
      </c>
      <c r="AW8603" t="str">
        <f>_xlfn.XLOOKUP(UNIVERSO[[#This Row],[RUTA-LOCALIDAD D&amp;N]],'[1]Cuota Ruta'!E:E,'[1]Cuota Ruta'!G:G)</f>
        <v>Cargar</v>
      </c>
    </row>
    <row r="8604" spans="1:49" x14ac:dyDescent="0.25">
      <c r="A8604" t="s">
        <v>48</v>
      </c>
      <c r="B8604" t="s">
        <v>49</v>
      </c>
      <c r="C8604" t="s">
        <v>50</v>
      </c>
      <c r="D8604" t="s">
        <v>51</v>
      </c>
      <c r="E8604" t="s">
        <v>338</v>
      </c>
      <c r="F8604" t="s">
        <v>283</v>
      </c>
      <c r="G8604">
        <v>9000108009</v>
      </c>
      <c r="H8604">
        <v>108009</v>
      </c>
      <c r="I8604" t="s">
        <v>11035</v>
      </c>
      <c r="J8604" t="s">
        <v>1109</v>
      </c>
      <c r="K8604" t="s">
        <v>286</v>
      </c>
      <c r="L8604" t="s">
        <v>403</v>
      </c>
      <c r="M8604" t="s">
        <v>403</v>
      </c>
      <c r="N8604" t="s">
        <v>5946</v>
      </c>
      <c r="O8604" t="s">
        <v>59</v>
      </c>
      <c r="P8604">
        <v>341</v>
      </c>
      <c r="Q8604" t="s">
        <v>2017</v>
      </c>
      <c r="R8604" t="s">
        <v>2017</v>
      </c>
      <c r="S8604" t="s">
        <v>405</v>
      </c>
      <c r="T8604" t="s">
        <v>405</v>
      </c>
      <c r="U8604">
        <v>19.3514919281006</v>
      </c>
      <c r="V8604">
        <v>-70.562767028808594</v>
      </c>
      <c r="W8604" t="s">
        <v>2018</v>
      </c>
      <c r="X8604" t="s">
        <v>85</v>
      </c>
      <c r="Y8604" t="s">
        <v>64</v>
      </c>
      <c r="Z8604" t="s">
        <v>65</v>
      </c>
      <c r="AA8604">
        <v>1151026552</v>
      </c>
      <c r="AB8604" t="s">
        <v>66</v>
      </c>
      <c r="AC8604" t="s">
        <v>67</v>
      </c>
      <c r="AD8604">
        <v>19.3514919281006</v>
      </c>
      <c r="AE8604">
        <v>-70.562767028808594</v>
      </c>
      <c r="AF8604" t="s">
        <v>25509</v>
      </c>
      <c r="AG8604" t="s">
        <v>32</v>
      </c>
      <c r="AH8604" t="s">
        <v>48</v>
      </c>
      <c r="AI8604" t="s">
        <v>87</v>
      </c>
      <c r="AJ8604" t="s">
        <v>1488</v>
      </c>
      <c r="AK8604" t="s">
        <v>697</v>
      </c>
      <c r="AL8604" t="s">
        <v>338</v>
      </c>
      <c r="AM8604" t="s">
        <v>698</v>
      </c>
      <c r="AR8604" t="s">
        <v>91</v>
      </c>
      <c r="AS8604">
        <v>9000108009</v>
      </c>
      <c r="AV8604" t="s">
        <v>410</v>
      </c>
      <c r="AW8604" t="str">
        <f>_xlfn.XLOOKUP(UNIVERSO[[#This Row],[RUTA-LOCALIDAD D&amp;N]],'[1]Cuota Ruta'!E:E,'[1]Cuota Ruta'!G:G)</f>
        <v>Cargar</v>
      </c>
    </row>
    <row r="8605" spans="1:49" x14ac:dyDescent="0.25">
      <c r="A8605" t="s">
        <v>48</v>
      </c>
      <c r="B8605" t="s">
        <v>49</v>
      </c>
      <c r="C8605" t="s">
        <v>50</v>
      </c>
      <c r="D8605" t="s">
        <v>51</v>
      </c>
      <c r="E8605" t="s">
        <v>823</v>
      </c>
      <c r="F8605" t="s">
        <v>283</v>
      </c>
      <c r="G8605">
        <v>9000108669</v>
      </c>
      <c r="H8605">
        <v>108669</v>
      </c>
      <c r="I8605" t="s">
        <v>2085</v>
      </c>
      <c r="J8605" t="s">
        <v>25510</v>
      </c>
      <c r="K8605" t="s">
        <v>286</v>
      </c>
      <c r="L8605" t="s">
        <v>1301</v>
      </c>
      <c r="M8605" t="s">
        <v>1301</v>
      </c>
      <c r="N8605" t="s">
        <v>25511</v>
      </c>
      <c r="O8605" t="s">
        <v>59</v>
      </c>
      <c r="P8605">
        <v>334</v>
      </c>
      <c r="Q8605" t="s">
        <v>1456</v>
      </c>
      <c r="R8605" t="s">
        <v>1456</v>
      </c>
      <c r="S8605" t="s">
        <v>829</v>
      </c>
      <c r="T8605" t="s">
        <v>829</v>
      </c>
      <c r="U8605">
        <v>19.374319076538001</v>
      </c>
      <c r="V8605">
        <v>-70.427284240722599</v>
      </c>
      <c r="W8605" t="s">
        <v>1457</v>
      </c>
      <c r="X8605" t="s">
        <v>85</v>
      </c>
      <c r="Y8605" t="s">
        <v>64</v>
      </c>
      <c r="Z8605" t="s">
        <v>65</v>
      </c>
      <c r="AA8605">
        <v>1154011720</v>
      </c>
      <c r="AB8605" t="s">
        <v>66</v>
      </c>
      <c r="AC8605" t="s">
        <v>67</v>
      </c>
      <c r="AD8605">
        <v>19.374319076538001</v>
      </c>
      <c r="AE8605">
        <v>-70.427284240722599</v>
      </c>
      <c r="AF8605" t="s">
        <v>25512</v>
      </c>
      <c r="AG8605" t="s">
        <v>32</v>
      </c>
      <c r="AH8605" t="s">
        <v>48</v>
      </c>
      <c r="AI8605" t="s">
        <v>87</v>
      </c>
      <c r="AJ8605" t="s">
        <v>1488</v>
      </c>
      <c r="AR8605" t="s">
        <v>91</v>
      </c>
      <c r="AS8605">
        <v>9000108669</v>
      </c>
      <c r="AW8605" t="str">
        <f>_xlfn.XLOOKUP(UNIVERSO[[#This Row],[RUTA-LOCALIDAD D&amp;N]],'[1]Cuota Ruta'!E:E,'[1]Cuota Ruta'!G:G)</f>
        <v>Cargar</v>
      </c>
    </row>
    <row r="8606" spans="1:49" x14ac:dyDescent="0.25">
      <c r="A8606" t="s">
        <v>48</v>
      </c>
      <c r="B8606" t="s">
        <v>49</v>
      </c>
      <c r="C8606" t="s">
        <v>50</v>
      </c>
      <c r="D8606" t="s">
        <v>51</v>
      </c>
      <c r="E8606" t="s">
        <v>140</v>
      </c>
      <c r="F8606" t="s">
        <v>141</v>
      </c>
      <c r="G8606">
        <v>9000110293</v>
      </c>
      <c r="H8606">
        <v>110293</v>
      </c>
      <c r="I8606" t="s">
        <v>23955</v>
      </c>
      <c r="J8606" t="s">
        <v>25513</v>
      </c>
      <c r="K8606" t="s">
        <v>144</v>
      </c>
      <c r="L8606" t="s">
        <v>93</v>
      </c>
      <c r="M8606" t="s">
        <v>93</v>
      </c>
      <c r="N8606" t="s">
        <v>1350</v>
      </c>
      <c r="O8606" t="s">
        <v>59</v>
      </c>
      <c r="P8606">
        <v>404</v>
      </c>
      <c r="Q8606" t="s">
        <v>1228</v>
      </c>
      <c r="R8606" t="s">
        <v>1228</v>
      </c>
      <c r="S8606" t="s">
        <v>147</v>
      </c>
      <c r="T8606" t="s">
        <v>147</v>
      </c>
      <c r="U8606">
        <v>18.529598236083899</v>
      </c>
      <c r="V8606">
        <v>-69.764228820800696</v>
      </c>
      <c r="W8606" t="s">
        <v>1229</v>
      </c>
      <c r="X8606" t="s">
        <v>85</v>
      </c>
      <c r="Y8606" t="s">
        <v>64</v>
      </c>
      <c r="Z8606" t="s">
        <v>65</v>
      </c>
      <c r="AA8606">
        <v>1153019463</v>
      </c>
      <c r="AB8606" t="s">
        <v>116</v>
      </c>
      <c r="AC8606" t="s">
        <v>67</v>
      </c>
      <c r="AD8606">
        <v>18.527814599999999</v>
      </c>
      <c r="AE8606">
        <v>-69.767695799999998</v>
      </c>
      <c r="AF8606" t="s">
        <v>25514</v>
      </c>
      <c r="AG8606" t="s">
        <v>32</v>
      </c>
      <c r="AH8606" t="s">
        <v>48</v>
      </c>
      <c r="AI8606" t="s">
        <v>87</v>
      </c>
      <c r="AJ8606" t="s">
        <v>1488</v>
      </c>
      <c r="AK8606" t="s">
        <v>150</v>
      </c>
      <c r="AL8606" t="s">
        <v>140</v>
      </c>
      <c r="AM8606" t="s">
        <v>151</v>
      </c>
      <c r="AR8606" t="s">
        <v>91</v>
      </c>
      <c r="AS8606">
        <v>9000110293</v>
      </c>
      <c r="AV8606" t="s">
        <v>153</v>
      </c>
      <c r="AW8606" t="str">
        <f>_xlfn.XLOOKUP(UNIVERSO[[#This Row],[RUTA-LOCALIDAD D&amp;N]],'[1]Cuota Ruta'!E:E,'[1]Cuota Ruta'!G:G)</f>
        <v>Cargar</v>
      </c>
    </row>
    <row r="8607" spans="1:49" x14ac:dyDescent="0.25">
      <c r="A8607" t="s">
        <v>48</v>
      </c>
      <c r="B8607" t="s">
        <v>49</v>
      </c>
      <c r="C8607" t="s">
        <v>50</v>
      </c>
      <c r="D8607" t="s">
        <v>124</v>
      </c>
      <c r="E8607" t="s">
        <v>1171</v>
      </c>
      <c r="F8607" t="s">
        <v>126</v>
      </c>
      <c r="G8607">
        <v>9000112163</v>
      </c>
      <c r="H8607">
        <v>112163</v>
      </c>
      <c r="I8607" t="s">
        <v>25515</v>
      </c>
      <c r="J8607" t="s">
        <v>25516</v>
      </c>
      <c r="K8607" t="s">
        <v>129</v>
      </c>
      <c r="L8607" t="s">
        <v>2717</v>
      </c>
      <c r="M8607" t="s">
        <v>11441</v>
      </c>
      <c r="N8607" t="s">
        <v>2718</v>
      </c>
      <c r="O8607" t="s">
        <v>126</v>
      </c>
      <c r="P8607">
        <v>323</v>
      </c>
      <c r="Q8607" t="s">
        <v>2719</v>
      </c>
      <c r="R8607" t="s">
        <v>2719</v>
      </c>
      <c r="S8607" t="s">
        <v>1176</v>
      </c>
      <c r="T8607" t="s">
        <v>1176</v>
      </c>
      <c r="U8607">
        <v>18.405218120000001</v>
      </c>
      <c r="V8607">
        <v>-71.190437320000001</v>
      </c>
      <c r="W8607" t="s">
        <v>2720</v>
      </c>
      <c r="X8607" t="s">
        <v>63</v>
      </c>
      <c r="Y8607" t="s">
        <v>64</v>
      </c>
      <c r="Z8607" t="s">
        <v>65</v>
      </c>
      <c r="AA8607">
        <v>1163015229</v>
      </c>
      <c r="AB8607" t="s">
        <v>66</v>
      </c>
      <c r="AC8607" t="s">
        <v>67</v>
      </c>
      <c r="AD8607">
        <v>18.405218120000001</v>
      </c>
      <c r="AE8607">
        <v>-71.190437320000001</v>
      </c>
      <c r="AF8607" t="s">
        <v>25517</v>
      </c>
      <c r="AG8607" t="s">
        <v>32</v>
      </c>
      <c r="AH8607" t="s">
        <v>48</v>
      </c>
      <c r="AI8607" t="s">
        <v>87</v>
      </c>
      <c r="AJ8607" t="s">
        <v>1488</v>
      </c>
      <c r="AK8607" t="s">
        <v>1179</v>
      </c>
      <c r="AL8607" t="s">
        <v>1171</v>
      </c>
      <c r="AM8607" t="s">
        <v>1180</v>
      </c>
      <c r="AR8607" t="s">
        <v>91</v>
      </c>
      <c r="AS8607">
        <v>9000112163</v>
      </c>
      <c r="AV8607" t="s">
        <v>281</v>
      </c>
      <c r="AW8607" t="str">
        <f>_xlfn.XLOOKUP(UNIVERSO[[#This Row],[RUTA-LOCALIDAD D&amp;N]],'[1]Cuota Ruta'!E:E,'[1]Cuota Ruta'!G:G)</f>
        <v>Cargar</v>
      </c>
    </row>
    <row r="8608" spans="1:49" x14ac:dyDescent="0.25">
      <c r="A8608" t="s">
        <v>48</v>
      </c>
      <c r="B8608" t="s">
        <v>49</v>
      </c>
      <c r="C8608" t="s">
        <v>50</v>
      </c>
      <c r="D8608" t="s">
        <v>124</v>
      </c>
      <c r="E8608" t="s">
        <v>125</v>
      </c>
      <c r="F8608" t="s">
        <v>126</v>
      </c>
      <c r="G8608">
        <v>9000114217</v>
      </c>
      <c r="H8608">
        <v>114217</v>
      </c>
      <c r="I8608" t="s">
        <v>25518</v>
      </c>
      <c r="J8608" t="s">
        <v>25519</v>
      </c>
      <c r="K8608" t="s">
        <v>129</v>
      </c>
      <c r="L8608" t="s">
        <v>130</v>
      </c>
      <c r="M8608" t="s">
        <v>2985</v>
      </c>
      <c r="N8608" t="s">
        <v>132</v>
      </c>
      <c r="O8608" t="s">
        <v>126</v>
      </c>
      <c r="P8608">
        <v>303</v>
      </c>
      <c r="Q8608" t="s">
        <v>3401</v>
      </c>
      <c r="R8608" t="s">
        <v>3735</v>
      </c>
      <c r="S8608" t="s">
        <v>134</v>
      </c>
      <c r="T8608" t="s">
        <v>134</v>
      </c>
      <c r="U8608">
        <v>18.2889919281006</v>
      </c>
      <c r="V8608">
        <v>-70.334747314453097</v>
      </c>
      <c r="W8608" t="s">
        <v>3736</v>
      </c>
      <c r="X8608" t="s">
        <v>63</v>
      </c>
      <c r="Y8608" t="s">
        <v>64</v>
      </c>
      <c r="Z8608" t="s">
        <v>65</v>
      </c>
      <c r="AA8608">
        <v>1163008770</v>
      </c>
      <c r="AB8608" t="s">
        <v>66</v>
      </c>
      <c r="AC8608" t="s">
        <v>67</v>
      </c>
      <c r="AD8608">
        <v>18.2889919281006</v>
      </c>
      <c r="AE8608">
        <v>-70.334747314453097</v>
      </c>
      <c r="AF8608" t="s">
        <v>25520</v>
      </c>
      <c r="AG8608" t="s">
        <v>32</v>
      </c>
      <c r="AH8608" t="s">
        <v>48</v>
      </c>
      <c r="AI8608" t="s">
        <v>87</v>
      </c>
      <c r="AJ8608" t="s">
        <v>1488</v>
      </c>
      <c r="AK8608" t="s">
        <v>137</v>
      </c>
      <c r="AL8608" t="s">
        <v>125</v>
      </c>
      <c r="AM8608" t="s">
        <v>138</v>
      </c>
      <c r="AR8608" t="s">
        <v>91</v>
      </c>
      <c r="AS8608">
        <v>9000114217</v>
      </c>
      <c r="AV8608" t="s">
        <v>75</v>
      </c>
      <c r="AW8608" t="str">
        <f>_xlfn.XLOOKUP(UNIVERSO[[#This Row],[RUTA-LOCALIDAD D&amp;N]],'[1]Cuota Ruta'!E:E,'[1]Cuota Ruta'!G:G)</f>
        <v>Cargar</v>
      </c>
    </row>
    <row r="8609" spans="1:49" x14ac:dyDescent="0.25">
      <c r="A8609" t="s">
        <v>48</v>
      </c>
      <c r="B8609" t="s">
        <v>49</v>
      </c>
      <c r="C8609" t="s">
        <v>50</v>
      </c>
      <c r="D8609" t="s">
        <v>51</v>
      </c>
      <c r="E8609" t="s">
        <v>823</v>
      </c>
      <c r="F8609" t="s">
        <v>283</v>
      </c>
      <c r="G8609">
        <v>9000114903</v>
      </c>
      <c r="H8609">
        <v>114903</v>
      </c>
      <c r="I8609" t="s">
        <v>25521</v>
      </c>
      <c r="J8609" t="s">
        <v>3242</v>
      </c>
      <c r="K8609" t="s">
        <v>286</v>
      </c>
      <c r="L8609" t="s">
        <v>1301</v>
      </c>
      <c r="M8609" t="s">
        <v>1301</v>
      </c>
      <c r="N8609" t="s">
        <v>1302</v>
      </c>
      <c r="O8609" t="s">
        <v>59</v>
      </c>
      <c r="P8609">
        <v>345</v>
      </c>
      <c r="Q8609" t="s">
        <v>1303</v>
      </c>
      <c r="R8609" t="s">
        <v>1303</v>
      </c>
      <c r="S8609" t="s">
        <v>829</v>
      </c>
      <c r="T8609" t="s">
        <v>829</v>
      </c>
      <c r="U8609">
        <v>19.401933670043899</v>
      </c>
      <c r="V8609">
        <v>-70.379295349120994</v>
      </c>
      <c r="W8609" t="s">
        <v>1304</v>
      </c>
      <c r="X8609" t="s">
        <v>63</v>
      </c>
      <c r="Y8609" t="s">
        <v>64</v>
      </c>
      <c r="Z8609" t="s">
        <v>65</v>
      </c>
      <c r="AA8609">
        <v>1154012280</v>
      </c>
      <c r="AB8609" t="s">
        <v>66</v>
      </c>
      <c r="AC8609" t="s">
        <v>67</v>
      </c>
      <c r="AD8609">
        <v>19.401933670043899</v>
      </c>
      <c r="AE8609">
        <v>-70.379295349120994</v>
      </c>
      <c r="AF8609" t="s">
        <v>25522</v>
      </c>
      <c r="AG8609" t="s">
        <v>32</v>
      </c>
      <c r="AH8609" t="s">
        <v>48</v>
      </c>
      <c r="AI8609" t="s">
        <v>87</v>
      </c>
      <c r="AJ8609" t="s">
        <v>1488</v>
      </c>
      <c r="AR8609" t="s">
        <v>91</v>
      </c>
      <c r="AS8609">
        <v>9000114903</v>
      </c>
      <c r="AW8609" t="str">
        <f>_xlfn.XLOOKUP(UNIVERSO[[#This Row],[RUTA-LOCALIDAD D&amp;N]],'[1]Cuota Ruta'!E:E,'[1]Cuota Ruta'!G:G)</f>
        <v>Cargar</v>
      </c>
    </row>
    <row r="8610" spans="1:49" x14ac:dyDescent="0.25">
      <c r="A8610" t="s">
        <v>48</v>
      </c>
      <c r="B8610" t="s">
        <v>49</v>
      </c>
      <c r="C8610" t="s">
        <v>50</v>
      </c>
      <c r="D8610" t="s">
        <v>124</v>
      </c>
      <c r="E8610" t="s">
        <v>125</v>
      </c>
      <c r="F8610" t="s">
        <v>126</v>
      </c>
      <c r="G8610">
        <v>9000117837</v>
      </c>
      <c r="H8610">
        <v>117837</v>
      </c>
      <c r="I8610" t="s">
        <v>12894</v>
      </c>
      <c r="J8610" t="s">
        <v>25523</v>
      </c>
      <c r="K8610" t="s">
        <v>129</v>
      </c>
      <c r="L8610" t="s">
        <v>130</v>
      </c>
      <c r="M8610" t="s">
        <v>16108</v>
      </c>
      <c r="N8610" t="s">
        <v>132</v>
      </c>
      <c r="O8610" t="s">
        <v>126</v>
      </c>
      <c r="P8610">
        <v>328</v>
      </c>
      <c r="Q8610" t="s">
        <v>3104</v>
      </c>
      <c r="R8610" t="s">
        <v>3104</v>
      </c>
      <c r="S8610" t="s">
        <v>134</v>
      </c>
      <c r="T8610" t="s">
        <v>134</v>
      </c>
      <c r="U8610">
        <v>18.281080249999999</v>
      </c>
      <c r="V8610">
        <v>-70.337959290000001</v>
      </c>
      <c r="W8610" t="s">
        <v>3105</v>
      </c>
      <c r="X8610" t="s">
        <v>63</v>
      </c>
      <c r="Y8610" t="s">
        <v>64</v>
      </c>
      <c r="Z8610" t="s">
        <v>65</v>
      </c>
      <c r="AA8610">
        <v>1163008449</v>
      </c>
      <c r="AB8610" t="s">
        <v>66</v>
      </c>
      <c r="AC8610" t="s">
        <v>67</v>
      </c>
      <c r="AD8610">
        <v>18.281080249999999</v>
      </c>
      <c r="AE8610">
        <v>-70.337959290000001</v>
      </c>
      <c r="AF8610" t="s">
        <v>25524</v>
      </c>
      <c r="AG8610" t="s">
        <v>32</v>
      </c>
      <c r="AH8610" t="s">
        <v>48</v>
      </c>
      <c r="AI8610" t="s">
        <v>87</v>
      </c>
      <c r="AJ8610" t="s">
        <v>1488</v>
      </c>
      <c r="AK8610" t="s">
        <v>137</v>
      </c>
      <c r="AL8610" t="s">
        <v>125</v>
      </c>
      <c r="AM8610" t="s">
        <v>138</v>
      </c>
      <c r="AR8610" t="s">
        <v>91</v>
      </c>
      <c r="AS8610">
        <v>9000117837</v>
      </c>
      <c r="AV8610" t="s">
        <v>75</v>
      </c>
      <c r="AW8610" t="str">
        <f>_xlfn.XLOOKUP(UNIVERSO[[#This Row],[RUTA-LOCALIDAD D&amp;N]],'[1]Cuota Ruta'!E:E,'[1]Cuota Ruta'!G:G)</f>
        <v>Cargar</v>
      </c>
    </row>
    <row r="8611" spans="1:49" x14ac:dyDescent="0.25">
      <c r="A8611" t="s">
        <v>48</v>
      </c>
      <c r="B8611" t="s">
        <v>49</v>
      </c>
      <c r="C8611" t="s">
        <v>50</v>
      </c>
      <c r="D8611" t="s">
        <v>51</v>
      </c>
      <c r="E8611" t="s">
        <v>218</v>
      </c>
      <c r="F8611" t="s">
        <v>194</v>
      </c>
      <c r="G8611">
        <v>9000118485</v>
      </c>
      <c r="H8611">
        <v>118485</v>
      </c>
      <c r="I8611" t="s">
        <v>25525</v>
      </c>
      <c r="J8611" t="s">
        <v>25526</v>
      </c>
      <c r="K8611" t="s">
        <v>197</v>
      </c>
      <c r="L8611" t="s">
        <v>180</v>
      </c>
      <c r="M8611" t="s">
        <v>180</v>
      </c>
      <c r="N8611" t="s">
        <v>58</v>
      </c>
      <c r="O8611" t="s">
        <v>59</v>
      </c>
      <c r="P8611">
        <v>302</v>
      </c>
      <c r="Q8611" t="s">
        <v>2873</v>
      </c>
      <c r="R8611" t="s">
        <v>2873</v>
      </c>
      <c r="S8611" t="s">
        <v>223</v>
      </c>
      <c r="T8611" t="s">
        <v>223</v>
      </c>
      <c r="U8611">
        <v>18.5919037</v>
      </c>
      <c r="V8611">
        <v>-68.429039000000003</v>
      </c>
      <c r="W8611" t="s">
        <v>2874</v>
      </c>
      <c r="X8611" t="s">
        <v>63</v>
      </c>
      <c r="Y8611" t="s">
        <v>64</v>
      </c>
      <c r="Z8611" t="s">
        <v>65</v>
      </c>
      <c r="AA8611">
        <v>1159008975</v>
      </c>
      <c r="AB8611" t="s">
        <v>66</v>
      </c>
      <c r="AC8611" t="s">
        <v>67</v>
      </c>
      <c r="AD8611">
        <v>18.5919037</v>
      </c>
      <c r="AE8611">
        <v>-68.429039000000003</v>
      </c>
      <c r="AF8611" t="s">
        <v>25527</v>
      </c>
      <c r="AG8611" t="s">
        <v>32</v>
      </c>
      <c r="AH8611" t="s">
        <v>48</v>
      </c>
      <c r="AI8611" t="s">
        <v>87</v>
      </c>
      <c r="AJ8611" t="s">
        <v>1488</v>
      </c>
      <c r="AR8611" t="s">
        <v>91</v>
      </c>
      <c r="AS8611">
        <v>9000118485</v>
      </c>
      <c r="AW8611" t="str">
        <f>_xlfn.XLOOKUP(UNIVERSO[[#This Row],[RUTA-LOCALIDAD D&amp;N]],'[1]Cuota Ruta'!E:E,'[1]Cuota Ruta'!G:G)</f>
        <v>Cargar</v>
      </c>
    </row>
    <row r="8612" spans="1:49" x14ac:dyDescent="0.25">
      <c r="A8612" t="s">
        <v>48</v>
      </c>
      <c r="B8612" t="s">
        <v>49</v>
      </c>
      <c r="C8612" t="s">
        <v>50</v>
      </c>
      <c r="D8612" t="s">
        <v>124</v>
      </c>
      <c r="E8612" t="s">
        <v>269</v>
      </c>
      <c r="F8612" t="s">
        <v>126</v>
      </c>
      <c r="G8612">
        <v>9000120634</v>
      </c>
      <c r="H8612">
        <v>120634</v>
      </c>
      <c r="I8612" t="s">
        <v>25528</v>
      </c>
      <c r="J8612" t="s">
        <v>25529</v>
      </c>
      <c r="K8612" t="s">
        <v>129</v>
      </c>
      <c r="L8612" t="s">
        <v>9849</v>
      </c>
      <c r="M8612" t="s">
        <v>25530</v>
      </c>
      <c r="N8612" t="s">
        <v>1199</v>
      </c>
      <c r="O8612" t="s">
        <v>126</v>
      </c>
      <c r="P8612">
        <v>317</v>
      </c>
      <c r="Q8612" t="s">
        <v>1214</v>
      </c>
      <c r="R8612" t="s">
        <v>1214</v>
      </c>
      <c r="S8612" t="s">
        <v>275</v>
      </c>
      <c r="T8612" t="s">
        <v>275</v>
      </c>
      <c r="U8612">
        <v>18.728410720825199</v>
      </c>
      <c r="V8612">
        <v>-70.936775207519503</v>
      </c>
      <c r="W8612" t="s">
        <v>1215</v>
      </c>
      <c r="X8612" t="s">
        <v>63</v>
      </c>
      <c r="Y8612" t="s">
        <v>64</v>
      </c>
      <c r="Z8612" t="s">
        <v>65</v>
      </c>
      <c r="AA8612">
        <v>1163012070</v>
      </c>
      <c r="AB8612" t="s">
        <v>116</v>
      </c>
      <c r="AC8612" t="s">
        <v>67</v>
      </c>
      <c r="AD8612">
        <v>18.72837822</v>
      </c>
      <c r="AE8612">
        <v>-70.936768189999995</v>
      </c>
      <c r="AF8612" t="s">
        <v>25531</v>
      </c>
      <c r="AG8612" t="s">
        <v>32</v>
      </c>
      <c r="AH8612" t="s">
        <v>48</v>
      </c>
      <c r="AI8612" t="s">
        <v>87</v>
      </c>
      <c r="AJ8612" t="s">
        <v>1488</v>
      </c>
      <c r="AK8612" t="s">
        <v>278</v>
      </c>
      <c r="AL8612" t="s">
        <v>269</v>
      </c>
      <c r="AM8612" t="s">
        <v>279</v>
      </c>
      <c r="AR8612" t="s">
        <v>91</v>
      </c>
      <c r="AS8612">
        <v>9000120634</v>
      </c>
      <c r="AV8612" t="s">
        <v>281</v>
      </c>
      <c r="AW8612" t="str">
        <f>_xlfn.XLOOKUP(UNIVERSO[[#This Row],[RUTA-LOCALIDAD D&amp;N]],'[1]Cuota Ruta'!E:E,'[1]Cuota Ruta'!G:G)</f>
        <v>Cargar</v>
      </c>
    </row>
    <row r="8613" spans="1:49" x14ac:dyDescent="0.25">
      <c r="A8613" t="s">
        <v>48</v>
      </c>
      <c r="B8613" t="s">
        <v>49</v>
      </c>
      <c r="C8613" t="s">
        <v>50</v>
      </c>
      <c r="D8613" t="s">
        <v>51</v>
      </c>
      <c r="E8613" t="s">
        <v>338</v>
      </c>
      <c r="F8613" t="s">
        <v>283</v>
      </c>
      <c r="G8613">
        <v>9000122395</v>
      </c>
      <c r="H8613">
        <v>122395</v>
      </c>
      <c r="I8613" t="s">
        <v>25532</v>
      </c>
      <c r="J8613" t="s">
        <v>25533</v>
      </c>
      <c r="K8613" t="s">
        <v>286</v>
      </c>
      <c r="L8613" t="s">
        <v>338</v>
      </c>
      <c r="M8613" t="s">
        <v>338</v>
      </c>
      <c r="N8613" t="s">
        <v>23250</v>
      </c>
      <c r="O8613" t="s">
        <v>59</v>
      </c>
      <c r="P8613">
        <v>305</v>
      </c>
      <c r="Q8613" t="s">
        <v>1838</v>
      </c>
      <c r="R8613" t="s">
        <v>1838</v>
      </c>
      <c r="S8613" t="s">
        <v>343</v>
      </c>
      <c r="T8613" t="s">
        <v>343</v>
      </c>
      <c r="U8613">
        <v>19.437938690185501</v>
      </c>
      <c r="V8613">
        <v>-70.676956176757798</v>
      </c>
      <c r="W8613" t="s">
        <v>1839</v>
      </c>
      <c r="X8613" t="s">
        <v>63</v>
      </c>
      <c r="Y8613" t="s">
        <v>64</v>
      </c>
      <c r="Z8613" t="s">
        <v>65</v>
      </c>
      <c r="AA8613">
        <v>1151031832</v>
      </c>
      <c r="AB8613" t="s">
        <v>107</v>
      </c>
      <c r="AC8613" t="s">
        <v>67</v>
      </c>
      <c r="AD8613">
        <v>19.437938690185501</v>
      </c>
      <c r="AE8613">
        <v>-70.676956176757798</v>
      </c>
      <c r="AF8613" t="s">
        <v>25534</v>
      </c>
      <c r="AG8613" t="s">
        <v>32</v>
      </c>
      <c r="AH8613" t="s">
        <v>48</v>
      </c>
      <c r="AI8613" t="s">
        <v>87</v>
      </c>
      <c r="AJ8613" t="s">
        <v>1488</v>
      </c>
      <c r="AK8613" t="s">
        <v>408</v>
      </c>
      <c r="AL8613" t="s">
        <v>338</v>
      </c>
      <c r="AM8613" t="s">
        <v>409</v>
      </c>
      <c r="AR8613" t="s">
        <v>91</v>
      </c>
      <c r="AS8613">
        <v>9000122395</v>
      </c>
      <c r="AV8613" t="s">
        <v>410</v>
      </c>
      <c r="AW8613" t="str">
        <f>_xlfn.XLOOKUP(UNIVERSO[[#This Row],[RUTA-LOCALIDAD D&amp;N]],'[1]Cuota Ruta'!E:E,'[1]Cuota Ruta'!G:G)</f>
        <v>Cargar</v>
      </c>
    </row>
    <row r="8614" spans="1:49" x14ac:dyDescent="0.25">
      <c r="A8614" t="s">
        <v>48</v>
      </c>
      <c r="B8614" t="s">
        <v>49</v>
      </c>
      <c r="C8614" t="s">
        <v>50</v>
      </c>
      <c r="D8614" t="s">
        <v>51</v>
      </c>
      <c r="E8614" t="s">
        <v>140</v>
      </c>
      <c r="F8614" t="s">
        <v>141</v>
      </c>
      <c r="G8614">
        <v>9000122523</v>
      </c>
      <c r="H8614">
        <v>122523</v>
      </c>
      <c r="I8614" t="s">
        <v>25535</v>
      </c>
      <c r="J8614" t="s">
        <v>25536</v>
      </c>
      <c r="K8614" t="s">
        <v>144</v>
      </c>
      <c r="L8614" t="s">
        <v>93</v>
      </c>
      <c r="M8614" t="s">
        <v>93</v>
      </c>
      <c r="N8614" t="s">
        <v>618</v>
      </c>
      <c r="O8614" t="s">
        <v>59</v>
      </c>
      <c r="P8614">
        <v>364</v>
      </c>
      <c r="Q8614" t="s">
        <v>1451</v>
      </c>
      <c r="R8614" t="s">
        <v>1451</v>
      </c>
      <c r="S8614" t="s">
        <v>188</v>
      </c>
      <c r="T8614" t="s">
        <v>188</v>
      </c>
      <c r="U8614">
        <v>18.584543230000001</v>
      </c>
      <c r="V8614">
        <v>-69.861557009999999</v>
      </c>
      <c r="W8614" t="s">
        <v>1452</v>
      </c>
      <c r="X8614" t="s">
        <v>85</v>
      </c>
      <c r="Y8614" t="s">
        <v>64</v>
      </c>
      <c r="Z8614" t="s">
        <v>65</v>
      </c>
      <c r="AA8614">
        <v>1153022330</v>
      </c>
      <c r="AB8614" t="s">
        <v>66</v>
      </c>
      <c r="AC8614" t="s">
        <v>67</v>
      </c>
      <c r="AD8614">
        <v>18.584543230000001</v>
      </c>
      <c r="AE8614">
        <v>-69.861557009999999</v>
      </c>
      <c r="AF8614" t="s">
        <v>25537</v>
      </c>
      <c r="AG8614" t="s">
        <v>32</v>
      </c>
      <c r="AH8614" t="s">
        <v>48</v>
      </c>
      <c r="AI8614" t="s">
        <v>87</v>
      </c>
      <c r="AJ8614" t="s">
        <v>1488</v>
      </c>
      <c r="AK8614" t="s">
        <v>191</v>
      </c>
      <c r="AL8614" t="s">
        <v>140</v>
      </c>
      <c r="AM8614" t="s">
        <v>192</v>
      </c>
      <c r="AR8614" t="s">
        <v>91</v>
      </c>
      <c r="AS8614">
        <v>9000122523</v>
      </c>
      <c r="AV8614" t="s">
        <v>153</v>
      </c>
      <c r="AW8614" t="str">
        <f>_xlfn.XLOOKUP(UNIVERSO[[#This Row],[RUTA-LOCALIDAD D&amp;N]],'[1]Cuota Ruta'!E:E,'[1]Cuota Ruta'!G:G)</f>
        <v>Cargar</v>
      </c>
    </row>
    <row r="8615" spans="1:49" x14ac:dyDescent="0.25">
      <c r="A8615" t="s">
        <v>48</v>
      </c>
      <c r="B8615" t="s">
        <v>49</v>
      </c>
      <c r="C8615" t="s">
        <v>50</v>
      </c>
      <c r="D8615" t="s">
        <v>51</v>
      </c>
      <c r="E8615" t="s">
        <v>140</v>
      </c>
      <c r="F8615" t="s">
        <v>141</v>
      </c>
      <c r="G8615">
        <v>9000125695</v>
      </c>
      <c r="H8615">
        <v>125695</v>
      </c>
      <c r="I8615" t="s">
        <v>25538</v>
      </c>
      <c r="J8615" t="s">
        <v>25539</v>
      </c>
      <c r="K8615" t="s">
        <v>144</v>
      </c>
      <c r="L8615" t="s">
        <v>93</v>
      </c>
      <c r="M8615" t="s">
        <v>93</v>
      </c>
      <c r="N8615" t="s">
        <v>1297</v>
      </c>
      <c r="O8615" t="s">
        <v>59</v>
      </c>
      <c r="P8615">
        <v>317</v>
      </c>
      <c r="Q8615" t="s">
        <v>1423</v>
      </c>
      <c r="R8615" t="s">
        <v>1423</v>
      </c>
      <c r="S8615" t="s">
        <v>147</v>
      </c>
      <c r="T8615" t="s">
        <v>147</v>
      </c>
      <c r="U8615">
        <v>18.551698999999999</v>
      </c>
      <c r="V8615">
        <v>-69.700574000000003</v>
      </c>
      <c r="W8615" t="s">
        <v>1424</v>
      </c>
      <c r="X8615" t="s">
        <v>85</v>
      </c>
      <c r="Y8615" t="s">
        <v>64</v>
      </c>
      <c r="Z8615" t="s">
        <v>65</v>
      </c>
      <c r="AA8615">
        <v>1153022780</v>
      </c>
      <c r="AB8615" t="s">
        <v>66</v>
      </c>
      <c r="AC8615" t="s">
        <v>67</v>
      </c>
      <c r="AD8615">
        <v>18.551698999999999</v>
      </c>
      <c r="AE8615">
        <v>-69.700574000000003</v>
      </c>
      <c r="AF8615" t="s">
        <v>25540</v>
      </c>
      <c r="AG8615" t="s">
        <v>32</v>
      </c>
      <c r="AH8615" t="s">
        <v>48</v>
      </c>
      <c r="AI8615" t="s">
        <v>87</v>
      </c>
      <c r="AJ8615" t="s">
        <v>1488</v>
      </c>
      <c r="AK8615" t="s">
        <v>150</v>
      </c>
      <c r="AL8615" t="s">
        <v>140</v>
      </c>
      <c r="AM8615" t="s">
        <v>151</v>
      </c>
      <c r="AR8615" t="s">
        <v>91</v>
      </c>
      <c r="AS8615">
        <v>9000125695</v>
      </c>
      <c r="AV8615" t="s">
        <v>153</v>
      </c>
      <c r="AW8615" t="str">
        <f>_xlfn.XLOOKUP(UNIVERSO[[#This Row],[RUTA-LOCALIDAD D&amp;N]],'[1]Cuota Ruta'!E:E,'[1]Cuota Ruta'!G:G)</f>
        <v>Cargar</v>
      </c>
    </row>
    <row r="8616" spans="1:49" x14ac:dyDescent="0.25">
      <c r="A8616" t="s">
        <v>48</v>
      </c>
      <c r="B8616" t="s">
        <v>49</v>
      </c>
      <c r="C8616" t="s">
        <v>50</v>
      </c>
      <c r="D8616" t="s">
        <v>51</v>
      </c>
      <c r="E8616" t="s">
        <v>193</v>
      </c>
      <c r="F8616" t="s">
        <v>194</v>
      </c>
      <c r="G8616">
        <v>9000126356</v>
      </c>
      <c r="H8616">
        <v>126356</v>
      </c>
      <c r="I8616" t="s">
        <v>17989</v>
      </c>
      <c r="J8616" t="s">
        <v>25541</v>
      </c>
      <c r="K8616" t="s">
        <v>197</v>
      </c>
      <c r="L8616" t="s">
        <v>198</v>
      </c>
      <c r="M8616" t="s">
        <v>198</v>
      </c>
      <c r="N8616" t="s">
        <v>1777</v>
      </c>
      <c r="O8616" t="s">
        <v>59</v>
      </c>
      <c r="P8616">
        <v>307</v>
      </c>
      <c r="Q8616" t="s">
        <v>2082</v>
      </c>
      <c r="R8616" t="s">
        <v>2082</v>
      </c>
      <c r="S8616" t="s">
        <v>200</v>
      </c>
      <c r="T8616" t="s">
        <v>200</v>
      </c>
      <c r="U8616">
        <v>18.442380910000001</v>
      </c>
      <c r="V8616">
        <v>-69.304412839999998</v>
      </c>
      <c r="W8616" t="s">
        <v>2083</v>
      </c>
      <c r="X8616" t="s">
        <v>63</v>
      </c>
      <c r="Y8616" t="s">
        <v>64</v>
      </c>
      <c r="Z8616" t="s">
        <v>99</v>
      </c>
      <c r="AA8616">
        <v>1160015023</v>
      </c>
      <c r="AB8616" t="s">
        <v>116</v>
      </c>
      <c r="AC8616" t="s">
        <v>67</v>
      </c>
      <c r="AD8616">
        <v>18.442468466442151</v>
      </c>
      <c r="AE8616">
        <v>-69.304394330815171</v>
      </c>
      <c r="AF8616" t="s">
        <v>25542</v>
      </c>
      <c r="AG8616" t="s">
        <v>32</v>
      </c>
      <c r="AH8616" t="s">
        <v>48</v>
      </c>
      <c r="AI8616" t="s">
        <v>87</v>
      </c>
      <c r="AJ8616" t="s">
        <v>1488</v>
      </c>
      <c r="AK8616" t="s">
        <v>203</v>
      </c>
      <c r="AL8616" t="s">
        <v>193</v>
      </c>
      <c r="AM8616" t="s">
        <v>204</v>
      </c>
      <c r="AR8616" t="s">
        <v>91</v>
      </c>
      <c r="AS8616">
        <v>9000126356</v>
      </c>
      <c r="AV8616" t="s">
        <v>206</v>
      </c>
      <c r="AW8616" t="str">
        <f>_xlfn.XLOOKUP(UNIVERSO[[#This Row],[RUTA-LOCALIDAD D&amp;N]],'[1]Cuota Ruta'!E:E,'[1]Cuota Ruta'!G:G)</f>
        <v>Cargar</v>
      </c>
    </row>
    <row r="8617" spans="1:49" x14ac:dyDescent="0.25">
      <c r="A8617" t="s">
        <v>48</v>
      </c>
      <c r="B8617" t="s">
        <v>49</v>
      </c>
      <c r="C8617" t="s">
        <v>50</v>
      </c>
      <c r="D8617" t="s">
        <v>51</v>
      </c>
      <c r="E8617" t="s">
        <v>338</v>
      </c>
      <c r="F8617" t="s">
        <v>283</v>
      </c>
      <c r="G8617">
        <v>9000126876</v>
      </c>
      <c r="H8617">
        <v>126876</v>
      </c>
      <c r="I8617" t="s">
        <v>25543</v>
      </c>
      <c r="J8617" t="s">
        <v>25544</v>
      </c>
      <c r="K8617" t="s">
        <v>286</v>
      </c>
      <c r="L8617" t="s">
        <v>403</v>
      </c>
      <c r="M8617" t="s">
        <v>403</v>
      </c>
      <c r="N8617" t="s">
        <v>4445</v>
      </c>
      <c r="O8617" t="s">
        <v>59</v>
      </c>
      <c r="P8617">
        <v>329</v>
      </c>
      <c r="Q8617" t="s">
        <v>1248</v>
      </c>
      <c r="R8617" t="s">
        <v>1248</v>
      </c>
      <c r="S8617" t="s">
        <v>405</v>
      </c>
      <c r="T8617" t="s">
        <v>405</v>
      </c>
      <c r="U8617">
        <v>19.140859924325909</v>
      </c>
      <c r="V8617">
        <v>-70.642647268043646</v>
      </c>
      <c r="W8617" t="s">
        <v>1249</v>
      </c>
      <c r="X8617" t="s">
        <v>63</v>
      </c>
      <c r="Y8617" t="s">
        <v>64</v>
      </c>
      <c r="Z8617" t="s">
        <v>99</v>
      </c>
      <c r="AA8617">
        <v>1151033186</v>
      </c>
      <c r="AB8617" t="s">
        <v>66</v>
      </c>
      <c r="AC8617" t="s">
        <v>67</v>
      </c>
      <c r="AD8617">
        <v>19.140859924325909</v>
      </c>
      <c r="AE8617">
        <v>-70.642647268043646</v>
      </c>
      <c r="AF8617" t="s">
        <v>25545</v>
      </c>
      <c r="AG8617" t="s">
        <v>32</v>
      </c>
      <c r="AH8617" t="s">
        <v>48</v>
      </c>
      <c r="AI8617" t="s">
        <v>87</v>
      </c>
      <c r="AJ8617" t="s">
        <v>1488</v>
      </c>
      <c r="AK8617" t="s">
        <v>732</v>
      </c>
      <c r="AL8617" t="s">
        <v>338</v>
      </c>
      <c r="AM8617" t="s">
        <v>733</v>
      </c>
      <c r="AR8617" t="s">
        <v>91</v>
      </c>
      <c r="AS8617">
        <v>9000126876</v>
      </c>
      <c r="AV8617" t="s">
        <v>349</v>
      </c>
      <c r="AW8617" t="str">
        <f>_xlfn.XLOOKUP(UNIVERSO[[#This Row],[RUTA-LOCALIDAD D&amp;N]],'[1]Cuota Ruta'!E:E,'[1]Cuota Ruta'!G:G)</f>
        <v>Cargar</v>
      </c>
    </row>
    <row r="8618" spans="1:49" x14ac:dyDescent="0.25">
      <c r="A8618" t="s">
        <v>48</v>
      </c>
      <c r="B8618" t="s">
        <v>49</v>
      </c>
      <c r="C8618" t="s">
        <v>50</v>
      </c>
      <c r="D8618" t="s">
        <v>51</v>
      </c>
      <c r="E8618" t="s">
        <v>193</v>
      </c>
      <c r="F8618" t="s">
        <v>194</v>
      </c>
      <c r="G8618">
        <v>9000129739</v>
      </c>
      <c r="H8618">
        <v>129739</v>
      </c>
      <c r="I8618" t="s">
        <v>25546</v>
      </c>
      <c r="J8618" t="s">
        <v>25547</v>
      </c>
      <c r="K8618" t="s">
        <v>197</v>
      </c>
      <c r="L8618" t="s">
        <v>180</v>
      </c>
      <c r="M8618" t="s">
        <v>180</v>
      </c>
      <c r="N8618" t="s">
        <v>58</v>
      </c>
      <c r="O8618" t="s">
        <v>59</v>
      </c>
      <c r="P8618">
        <v>315</v>
      </c>
      <c r="Q8618" t="s">
        <v>2445</v>
      </c>
      <c r="R8618" t="s">
        <v>2445</v>
      </c>
      <c r="S8618" t="s">
        <v>1016</v>
      </c>
      <c r="T8618" t="s">
        <v>1016</v>
      </c>
      <c r="U8618">
        <v>18.6078701</v>
      </c>
      <c r="V8618">
        <v>-68.71561432</v>
      </c>
      <c r="W8618" t="s">
        <v>2446</v>
      </c>
      <c r="X8618" t="s">
        <v>63</v>
      </c>
      <c r="Y8618" t="s">
        <v>64</v>
      </c>
      <c r="Z8618" t="s">
        <v>65</v>
      </c>
      <c r="AA8618">
        <v>1160015452</v>
      </c>
      <c r="AB8618" t="s">
        <v>66</v>
      </c>
      <c r="AC8618" t="s">
        <v>67</v>
      </c>
      <c r="AD8618">
        <v>18.6078701</v>
      </c>
      <c r="AE8618">
        <v>-68.71561432</v>
      </c>
      <c r="AF8618" t="s">
        <v>25548</v>
      </c>
      <c r="AG8618" t="s">
        <v>32</v>
      </c>
      <c r="AH8618" t="s">
        <v>48</v>
      </c>
      <c r="AI8618" t="s">
        <v>87</v>
      </c>
      <c r="AJ8618" t="s">
        <v>1488</v>
      </c>
      <c r="AK8618" t="s">
        <v>235</v>
      </c>
      <c r="AL8618" t="s">
        <v>193</v>
      </c>
      <c r="AM8618" t="s">
        <v>236</v>
      </c>
      <c r="AR8618" t="s">
        <v>91</v>
      </c>
      <c r="AS8618">
        <v>9000129739</v>
      </c>
      <c r="AV8618" t="s">
        <v>75</v>
      </c>
      <c r="AW8618" t="str">
        <f>_xlfn.XLOOKUP(UNIVERSO[[#This Row],[RUTA-LOCALIDAD D&amp;N]],'[1]Cuota Ruta'!E:E,'[1]Cuota Ruta'!G:G)</f>
        <v>Cargar</v>
      </c>
    </row>
    <row r="8619" spans="1:49" x14ac:dyDescent="0.25">
      <c r="A8619" t="s">
        <v>48</v>
      </c>
      <c r="B8619" t="s">
        <v>49</v>
      </c>
      <c r="C8619" t="s">
        <v>50</v>
      </c>
      <c r="D8619" t="s">
        <v>5323</v>
      </c>
      <c r="E8619" t="s">
        <v>1171</v>
      </c>
      <c r="F8619" t="s">
        <v>126</v>
      </c>
      <c r="G8619">
        <v>9000130304</v>
      </c>
      <c r="H8619">
        <v>130304</v>
      </c>
      <c r="I8619" t="s">
        <v>25549</v>
      </c>
      <c r="J8619" t="s">
        <v>25550</v>
      </c>
      <c r="K8619" t="s">
        <v>129</v>
      </c>
      <c r="L8619" t="s">
        <v>1174</v>
      </c>
      <c r="M8619" t="s">
        <v>58</v>
      </c>
      <c r="N8619" t="s">
        <v>1174</v>
      </c>
      <c r="O8619" t="s">
        <v>126</v>
      </c>
      <c r="P8619">
        <v>327</v>
      </c>
      <c r="Q8619" t="s">
        <v>2734</v>
      </c>
      <c r="R8619" t="s">
        <v>2734</v>
      </c>
      <c r="S8619" t="s">
        <v>1176</v>
      </c>
      <c r="T8619" t="s">
        <v>1176</v>
      </c>
      <c r="U8619">
        <v>18.20850372</v>
      </c>
      <c r="V8619">
        <v>-71.095024109999997</v>
      </c>
      <c r="W8619" t="s">
        <v>2735</v>
      </c>
      <c r="X8619" t="s">
        <v>63</v>
      </c>
      <c r="Y8619" t="s">
        <v>64</v>
      </c>
      <c r="Z8619" t="s">
        <v>65</v>
      </c>
      <c r="AA8619">
        <v>1163015637</v>
      </c>
      <c r="AB8619" t="s">
        <v>66</v>
      </c>
      <c r="AC8619" t="s">
        <v>67</v>
      </c>
      <c r="AD8619">
        <v>18.20850372</v>
      </c>
      <c r="AE8619">
        <v>-71.095024109999997</v>
      </c>
      <c r="AF8619" t="s">
        <v>25551</v>
      </c>
      <c r="AG8619" t="s">
        <v>32</v>
      </c>
      <c r="AH8619" t="s">
        <v>48</v>
      </c>
      <c r="AI8619" t="s">
        <v>87</v>
      </c>
      <c r="AJ8619" t="s">
        <v>1488</v>
      </c>
      <c r="AK8619" t="s">
        <v>1179</v>
      </c>
      <c r="AL8619" t="s">
        <v>1171</v>
      </c>
      <c r="AM8619" t="s">
        <v>1180</v>
      </c>
      <c r="AR8619" t="s">
        <v>91</v>
      </c>
      <c r="AS8619">
        <v>9000130304</v>
      </c>
      <c r="AV8619" t="s">
        <v>281</v>
      </c>
      <c r="AW8619" t="str">
        <f>_xlfn.XLOOKUP(UNIVERSO[[#This Row],[RUTA-LOCALIDAD D&amp;N]],'[1]Cuota Ruta'!E:E,'[1]Cuota Ruta'!G:G)</f>
        <v>Cargar</v>
      </c>
    </row>
    <row r="8620" spans="1:49" x14ac:dyDescent="0.25">
      <c r="A8620" t="s">
        <v>48</v>
      </c>
      <c r="B8620" t="s">
        <v>49</v>
      </c>
      <c r="C8620" t="s">
        <v>50</v>
      </c>
      <c r="D8620" t="s">
        <v>51</v>
      </c>
      <c r="E8620" t="s">
        <v>140</v>
      </c>
      <c r="F8620" t="s">
        <v>141</v>
      </c>
      <c r="G8620">
        <v>9000131248</v>
      </c>
      <c r="H8620">
        <v>131248</v>
      </c>
      <c r="I8620" t="s">
        <v>25552</v>
      </c>
      <c r="J8620" t="s">
        <v>25553</v>
      </c>
      <c r="K8620" t="s">
        <v>144</v>
      </c>
      <c r="L8620" t="s">
        <v>93</v>
      </c>
      <c r="M8620" t="s">
        <v>93</v>
      </c>
      <c r="N8620" t="s">
        <v>604</v>
      </c>
      <c r="O8620" t="s">
        <v>59</v>
      </c>
      <c r="P8620">
        <v>326</v>
      </c>
      <c r="Q8620" t="s">
        <v>1568</v>
      </c>
      <c r="R8620" t="s">
        <v>1568</v>
      </c>
      <c r="S8620" t="s">
        <v>147</v>
      </c>
      <c r="T8620" t="s">
        <v>147</v>
      </c>
      <c r="U8620">
        <v>18.447198870000001</v>
      </c>
      <c r="V8620">
        <v>-69.632759089999993</v>
      </c>
      <c r="W8620" t="s">
        <v>1569</v>
      </c>
      <c r="X8620" t="s">
        <v>85</v>
      </c>
      <c r="Y8620" t="s">
        <v>64</v>
      </c>
      <c r="Z8620" t="s">
        <v>65</v>
      </c>
      <c r="AA8620">
        <v>1153023463</v>
      </c>
      <c r="AB8620" t="s">
        <v>66</v>
      </c>
      <c r="AC8620" t="s">
        <v>67</v>
      </c>
      <c r="AD8620">
        <v>18.447198870000001</v>
      </c>
      <c r="AE8620">
        <v>-69.632759089999993</v>
      </c>
      <c r="AF8620" t="s">
        <v>25554</v>
      </c>
      <c r="AG8620" t="s">
        <v>32</v>
      </c>
      <c r="AH8620" t="s">
        <v>48</v>
      </c>
      <c r="AI8620" t="s">
        <v>87</v>
      </c>
      <c r="AJ8620" t="s">
        <v>1488</v>
      </c>
      <c r="AK8620" t="s">
        <v>609</v>
      </c>
      <c r="AL8620" t="s">
        <v>140</v>
      </c>
      <c r="AM8620" t="s">
        <v>610</v>
      </c>
      <c r="AR8620" t="s">
        <v>91</v>
      </c>
      <c r="AS8620">
        <v>9000131248</v>
      </c>
      <c r="AV8620" t="s">
        <v>153</v>
      </c>
      <c r="AW8620" t="str">
        <f>_xlfn.XLOOKUP(UNIVERSO[[#This Row],[RUTA-LOCALIDAD D&amp;N]],'[1]Cuota Ruta'!E:E,'[1]Cuota Ruta'!G:G)</f>
        <v>Cargar</v>
      </c>
    </row>
    <row r="8621" spans="1:49" x14ac:dyDescent="0.25">
      <c r="A8621" t="s">
        <v>48</v>
      </c>
      <c r="B8621" t="s">
        <v>49</v>
      </c>
      <c r="C8621" t="s">
        <v>110</v>
      </c>
      <c r="D8621" t="s">
        <v>51</v>
      </c>
      <c r="E8621" t="s">
        <v>338</v>
      </c>
      <c r="F8621" t="s">
        <v>283</v>
      </c>
      <c r="G8621">
        <v>9000131702</v>
      </c>
      <c r="H8621">
        <v>131702</v>
      </c>
      <c r="I8621" t="s">
        <v>25555</v>
      </c>
      <c r="J8621" t="s">
        <v>25556</v>
      </c>
      <c r="K8621" t="s">
        <v>286</v>
      </c>
      <c r="L8621" t="s">
        <v>403</v>
      </c>
      <c r="M8621" t="s">
        <v>403</v>
      </c>
      <c r="N8621" t="s">
        <v>25557</v>
      </c>
      <c r="O8621" t="s">
        <v>59</v>
      </c>
      <c r="P8621">
        <v>376</v>
      </c>
      <c r="Q8621" t="s">
        <v>404</v>
      </c>
      <c r="R8621" t="s">
        <v>404</v>
      </c>
      <c r="S8621" t="s">
        <v>405</v>
      </c>
      <c r="T8621" t="s">
        <v>405</v>
      </c>
      <c r="U8621">
        <v>19.31058334897104</v>
      </c>
      <c r="V8621">
        <v>-70.586372193473494</v>
      </c>
      <c r="W8621" t="s">
        <v>406</v>
      </c>
      <c r="X8621" t="s">
        <v>63</v>
      </c>
      <c r="Y8621" t="s">
        <v>64</v>
      </c>
      <c r="Z8621" t="s">
        <v>65</v>
      </c>
      <c r="AA8621">
        <v>1151034259</v>
      </c>
      <c r="AB8621" t="s">
        <v>66</v>
      </c>
      <c r="AC8621" t="s">
        <v>67</v>
      </c>
      <c r="AD8621">
        <v>19.31058334897104</v>
      </c>
      <c r="AE8621">
        <v>-70.586372193473494</v>
      </c>
      <c r="AF8621" t="s">
        <v>25558</v>
      </c>
      <c r="AG8621" t="s">
        <v>32</v>
      </c>
      <c r="AH8621" t="s">
        <v>48</v>
      </c>
      <c r="AI8621" t="s">
        <v>87</v>
      </c>
      <c r="AJ8621" t="s">
        <v>1488</v>
      </c>
      <c r="AK8621" t="s">
        <v>408</v>
      </c>
      <c r="AL8621" t="s">
        <v>338</v>
      </c>
      <c r="AM8621" t="s">
        <v>409</v>
      </c>
      <c r="AR8621" t="s">
        <v>91</v>
      </c>
      <c r="AS8621">
        <v>9000131702</v>
      </c>
      <c r="AV8621" t="s">
        <v>410</v>
      </c>
      <c r="AW8621" t="str">
        <f>_xlfn.XLOOKUP(UNIVERSO[[#This Row],[RUTA-LOCALIDAD D&amp;N]],'[1]Cuota Ruta'!E:E,'[1]Cuota Ruta'!G:G)</f>
        <v>Cargar</v>
      </c>
    </row>
    <row r="8622" spans="1:49" x14ac:dyDescent="0.25">
      <c r="A8622" t="s">
        <v>48</v>
      </c>
      <c r="B8622" t="s">
        <v>49</v>
      </c>
      <c r="C8622" t="s">
        <v>50</v>
      </c>
      <c r="D8622" t="s">
        <v>124</v>
      </c>
      <c r="E8622" t="s">
        <v>125</v>
      </c>
      <c r="F8622" t="s">
        <v>126</v>
      </c>
      <c r="G8622">
        <v>9000132990</v>
      </c>
      <c r="H8622">
        <v>132990</v>
      </c>
      <c r="I8622" t="s">
        <v>25559</v>
      </c>
      <c r="J8622" t="s">
        <v>25560</v>
      </c>
      <c r="K8622" t="s">
        <v>129</v>
      </c>
      <c r="L8622" t="s">
        <v>130</v>
      </c>
      <c r="M8622" t="s">
        <v>3734</v>
      </c>
      <c r="N8622" t="s">
        <v>132</v>
      </c>
      <c r="O8622" t="s">
        <v>126</v>
      </c>
      <c r="P8622">
        <v>304</v>
      </c>
      <c r="Q8622" t="s">
        <v>3139</v>
      </c>
      <c r="R8622" t="s">
        <v>3139</v>
      </c>
      <c r="S8622" t="s">
        <v>134</v>
      </c>
      <c r="T8622" t="s">
        <v>134</v>
      </c>
      <c r="U8622">
        <v>18.295888900000001</v>
      </c>
      <c r="V8622">
        <v>-70.340538019999997</v>
      </c>
      <c r="W8622" t="s">
        <v>3140</v>
      </c>
      <c r="X8622" t="s">
        <v>63</v>
      </c>
      <c r="Y8622" t="s">
        <v>64</v>
      </c>
      <c r="Z8622" t="s">
        <v>65</v>
      </c>
      <c r="AA8622">
        <v>1163013528</v>
      </c>
      <c r="AB8622" t="s">
        <v>116</v>
      </c>
      <c r="AC8622" t="s">
        <v>67</v>
      </c>
      <c r="AD8622">
        <v>18.296063400000001</v>
      </c>
      <c r="AE8622">
        <v>-70.340415300000004</v>
      </c>
      <c r="AF8622" t="s">
        <v>25561</v>
      </c>
      <c r="AG8622" t="s">
        <v>32</v>
      </c>
      <c r="AH8622" t="s">
        <v>48</v>
      </c>
      <c r="AI8622" t="s">
        <v>87</v>
      </c>
      <c r="AJ8622" t="s">
        <v>1488</v>
      </c>
      <c r="AK8622" t="s">
        <v>137</v>
      </c>
      <c r="AL8622" t="s">
        <v>125</v>
      </c>
      <c r="AM8622" t="s">
        <v>138</v>
      </c>
      <c r="AR8622" t="s">
        <v>91</v>
      </c>
      <c r="AS8622">
        <v>9000132990</v>
      </c>
      <c r="AV8622" t="s">
        <v>75</v>
      </c>
      <c r="AW8622" t="str">
        <f>_xlfn.XLOOKUP(UNIVERSO[[#This Row],[RUTA-LOCALIDAD D&amp;N]],'[1]Cuota Ruta'!E:E,'[1]Cuota Ruta'!G:G)</f>
        <v>Cargar</v>
      </c>
    </row>
    <row r="8623" spans="1:49" x14ac:dyDescent="0.25">
      <c r="A8623" t="s">
        <v>48</v>
      </c>
      <c r="B8623" t="s">
        <v>49</v>
      </c>
      <c r="C8623" t="s">
        <v>50</v>
      </c>
      <c r="D8623" t="s">
        <v>124</v>
      </c>
      <c r="E8623" t="s">
        <v>125</v>
      </c>
      <c r="F8623" t="s">
        <v>126</v>
      </c>
      <c r="G8623">
        <v>9000133001</v>
      </c>
      <c r="H8623">
        <v>133001</v>
      </c>
      <c r="I8623" t="s">
        <v>25562</v>
      </c>
      <c r="J8623" t="s">
        <v>8629</v>
      </c>
      <c r="K8623" t="s">
        <v>129</v>
      </c>
      <c r="L8623" t="s">
        <v>130</v>
      </c>
      <c r="M8623" t="s">
        <v>18806</v>
      </c>
      <c r="N8623" t="s">
        <v>132</v>
      </c>
      <c r="O8623" t="s">
        <v>126</v>
      </c>
      <c r="P8623">
        <v>301</v>
      </c>
      <c r="Q8623" t="s">
        <v>3121</v>
      </c>
      <c r="R8623" t="s">
        <v>3121</v>
      </c>
      <c r="S8623" t="s">
        <v>134</v>
      </c>
      <c r="T8623" t="s">
        <v>134</v>
      </c>
      <c r="U8623">
        <v>18.236061096191399</v>
      </c>
      <c r="V8623">
        <v>-70.450714111328097</v>
      </c>
      <c r="W8623" t="s">
        <v>3122</v>
      </c>
      <c r="X8623" t="s">
        <v>63</v>
      </c>
      <c r="Y8623" t="s">
        <v>64</v>
      </c>
      <c r="Z8623" t="s">
        <v>65</v>
      </c>
      <c r="AA8623">
        <v>1163013537</v>
      </c>
      <c r="AB8623" t="s">
        <v>66</v>
      </c>
      <c r="AC8623" t="s">
        <v>67</v>
      </c>
      <c r="AD8623">
        <v>18.236061096191399</v>
      </c>
      <c r="AE8623">
        <v>-70.450714111328097</v>
      </c>
      <c r="AF8623" t="s">
        <v>25563</v>
      </c>
      <c r="AG8623" t="s">
        <v>32</v>
      </c>
      <c r="AH8623" t="s">
        <v>48</v>
      </c>
      <c r="AI8623" t="s">
        <v>87</v>
      </c>
      <c r="AJ8623" t="s">
        <v>1488</v>
      </c>
      <c r="AK8623" t="s">
        <v>137</v>
      </c>
      <c r="AL8623" t="s">
        <v>125</v>
      </c>
      <c r="AM8623" t="s">
        <v>138</v>
      </c>
      <c r="AR8623" t="s">
        <v>91</v>
      </c>
      <c r="AS8623">
        <v>9000133001</v>
      </c>
      <c r="AV8623" t="s">
        <v>75</v>
      </c>
      <c r="AW8623" t="str">
        <f>_xlfn.XLOOKUP(UNIVERSO[[#This Row],[RUTA-LOCALIDAD D&amp;N]],'[1]Cuota Ruta'!E:E,'[1]Cuota Ruta'!G:G)</f>
        <v>Cargar</v>
      </c>
    </row>
    <row r="8624" spans="1:49" x14ac:dyDescent="0.25">
      <c r="A8624" t="s">
        <v>48</v>
      </c>
      <c r="B8624" t="s">
        <v>49</v>
      </c>
      <c r="C8624" t="s">
        <v>50</v>
      </c>
      <c r="D8624" t="s">
        <v>124</v>
      </c>
      <c r="E8624" t="s">
        <v>125</v>
      </c>
      <c r="F8624" t="s">
        <v>126</v>
      </c>
      <c r="G8624">
        <v>9000133763</v>
      </c>
      <c r="H8624">
        <v>133763</v>
      </c>
      <c r="I8624" t="s">
        <v>25564</v>
      </c>
      <c r="J8624" t="s">
        <v>25565</v>
      </c>
      <c r="K8624" t="s">
        <v>129</v>
      </c>
      <c r="L8624" t="s">
        <v>130</v>
      </c>
      <c r="M8624" t="s">
        <v>253</v>
      </c>
      <c r="N8624" t="s">
        <v>132</v>
      </c>
      <c r="O8624" t="s">
        <v>126</v>
      </c>
      <c r="P8624">
        <v>300</v>
      </c>
      <c r="Q8624" t="s">
        <v>133</v>
      </c>
      <c r="R8624" t="s">
        <v>133</v>
      </c>
      <c r="S8624" t="s">
        <v>134</v>
      </c>
      <c r="T8624" t="s">
        <v>134</v>
      </c>
      <c r="U8624">
        <v>18.2774333953857</v>
      </c>
      <c r="V8624">
        <v>-70.329605102539105</v>
      </c>
      <c r="W8624" t="s">
        <v>135</v>
      </c>
      <c r="X8624" t="s">
        <v>63</v>
      </c>
      <c r="Y8624" t="s">
        <v>64</v>
      </c>
      <c r="Z8624" t="s">
        <v>65</v>
      </c>
      <c r="AA8624">
        <v>1163013685</v>
      </c>
      <c r="AB8624" t="s">
        <v>66</v>
      </c>
      <c r="AC8624" t="s">
        <v>67</v>
      </c>
      <c r="AD8624">
        <v>18.2774333953857</v>
      </c>
      <c r="AE8624">
        <v>-70.329605102539105</v>
      </c>
      <c r="AF8624" t="s">
        <v>25566</v>
      </c>
      <c r="AG8624" t="s">
        <v>32</v>
      </c>
      <c r="AH8624" t="s">
        <v>48</v>
      </c>
      <c r="AI8624" t="s">
        <v>87</v>
      </c>
      <c r="AJ8624" t="s">
        <v>1488</v>
      </c>
      <c r="AK8624" t="s">
        <v>137</v>
      </c>
      <c r="AL8624" t="s">
        <v>125</v>
      </c>
      <c r="AM8624" t="s">
        <v>138</v>
      </c>
      <c r="AR8624" t="s">
        <v>91</v>
      </c>
      <c r="AS8624">
        <v>9000133763</v>
      </c>
      <c r="AV8624" t="s">
        <v>75</v>
      </c>
      <c r="AW8624" t="str">
        <f>_xlfn.XLOOKUP(UNIVERSO[[#This Row],[RUTA-LOCALIDAD D&amp;N]],'[1]Cuota Ruta'!E:E,'[1]Cuota Ruta'!G:G)</f>
        <v>Cargar</v>
      </c>
    </row>
    <row r="8625" spans="1:49" x14ac:dyDescent="0.25">
      <c r="A8625" t="s">
        <v>48</v>
      </c>
      <c r="B8625" t="s">
        <v>49</v>
      </c>
      <c r="C8625" t="s">
        <v>50</v>
      </c>
      <c r="D8625" t="s">
        <v>124</v>
      </c>
      <c r="E8625" t="s">
        <v>1171</v>
      </c>
      <c r="F8625" t="s">
        <v>126</v>
      </c>
      <c r="G8625">
        <v>9000134639</v>
      </c>
      <c r="H8625">
        <v>134639</v>
      </c>
      <c r="I8625" t="s">
        <v>25567</v>
      </c>
      <c r="J8625" t="s">
        <v>25568</v>
      </c>
      <c r="K8625" t="s">
        <v>129</v>
      </c>
      <c r="L8625" t="s">
        <v>1174</v>
      </c>
      <c r="M8625" t="s">
        <v>1834</v>
      </c>
      <c r="N8625" t="s">
        <v>1174</v>
      </c>
      <c r="O8625" t="s">
        <v>126</v>
      </c>
      <c r="P8625">
        <v>324</v>
      </c>
      <c r="Q8625" t="s">
        <v>2753</v>
      </c>
      <c r="R8625" t="s">
        <v>2753</v>
      </c>
      <c r="S8625" t="s">
        <v>1176</v>
      </c>
      <c r="T8625" t="s">
        <v>1176</v>
      </c>
      <c r="U8625">
        <v>18.206109999999999</v>
      </c>
      <c r="V8625">
        <v>-71.105329999999995</v>
      </c>
      <c r="W8625" t="s">
        <v>2754</v>
      </c>
      <c r="X8625" t="s">
        <v>63</v>
      </c>
      <c r="Y8625" t="s">
        <v>64</v>
      </c>
      <c r="Z8625" t="s">
        <v>65</v>
      </c>
      <c r="AA8625">
        <v>1163015640</v>
      </c>
      <c r="AB8625" t="s">
        <v>116</v>
      </c>
      <c r="AC8625" t="s">
        <v>67</v>
      </c>
      <c r="AD8625">
        <v>18.206075129999999</v>
      </c>
      <c r="AE8625">
        <v>-71.105409260000002</v>
      </c>
      <c r="AF8625" t="s">
        <v>25569</v>
      </c>
      <c r="AG8625" t="s">
        <v>32</v>
      </c>
      <c r="AH8625" t="s">
        <v>48</v>
      </c>
      <c r="AI8625" t="s">
        <v>87</v>
      </c>
      <c r="AJ8625" t="s">
        <v>1488</v>
      </c>
      <c r="AK8625" t="s">
        <v>1179</v>
      </c>
      <c r="AL8625" t="s">
        <v>1171</v>
      </c>
      <c r="AM8625" t="s">
        <v>1180</v>
      </c>
      <c r="AR8625" t="s">
        <v>91</v>
      </c>
      <c r="AS8625">
        <v>9000134639</v>
      </c>
      <c r="AV8625" t="s">
        <v>281</v>
      </c>
      <c r="AW8625" t="str">
        <f>_xlfn.XLOOKUP(UNIVERSO[[#This Row],[RUTA-LOCALIDAD D&amp;N]],'[1]Cuota Ruta'!E:E,'[1]Cuota Ruta'!G:G)</f>
        <v>Cargar</v>
      </c>
    </row>
    <row r="8626" spans="1:49" x14ac:dyDescent="0.25">
      <c r="A8626" t="s">
        <v>48</v>
      </c>
      <c r="B8626" t="s">
        <v>49</v>
      </c>
      <c r="C8626" t="s">
        <v>50</v>
      </c>
      <c r="D8626" t="s">
        <v>51</v>
      </c>
      <c r="E8626" t="s">
        <v>338</v>
      </c>
      <c r="F8626" t="s">
        <v>283</v>
      </c>
      <c r="G8626">
        <v>9000134698</v>
      </c>
      <c r="H8626">
        <v>134698</v>
      </c>
      <c r="I8626" t="s">
        <v>25570</v>
      </c>
      <c r="J8626" t="s">
        <v>25571</v>
      </c>
      <c r="K8626" t="s">
        <v>286</v>
      </c>
      <c r="L8626" t="s">
        <v>338</v>
      </c>
      <c r="M8626" t="s">
        <v>338</v>
      </c>
      <c r="N8626" t="s">
        <v>8070</v>
      </c>
      <c r="O8626" t="s">
        <v>59</v>
      </c>
      <c r="P8626">
        <v>346</v>
      </c>
      <c r="Q8626" t="s">
        <v>1638</v>
      </c>
      <c r="R8626" t="s">
        <v>1638</v>
      </c>
      <c r="S8626" t="s">
        <v>665</v>
      </c>
      <c r="T8626" t="s">
        <v>665</v>
      </c>
      <c r="U8626">
        <v>19.46266937</v>
      </c>
      <c r="V8626">
        <v>-70.64235687</v>
      </c>
      <c r="W8626" t="s">
        <v>1639</v>
      </c>
      <c r="X8626" t="s">
        <v>85</v>
      </c>
      <c r="Y8626" t="s">
        <v>64</v>
      </c>
      <c r="Z8626" t="s">
        <v>65</v>
      </c>
      <c r="AA8626">
        <v>1151034902</v>
      </c>
      <c r="AB8626" t="s">
        <v>116</v>
      </c>
      <c r="AC8626" t="s">
        <v>67</v>
      </c>
      <c r="AD8626">
        <v>19.46260333333333</v>
      </c>
      <c r="AE8626">
        <v>-70.642409999999998</v>
      </c>
      <c r="AF8626" t="s">
        <v>25572</v>
      </c>
      <c r="AG8626" t="s">
        <v>32</v>
      </c>
      <c r="AH8626" t="s">
        <v>48</v>
      </c>
      <c r="AI8626" t="s">
        <v>87</v>
      </c>
      <c r="AJ8626" t="s">
        <v>1488</v>
      </c>
      <c r="AK8626" t="s">
        <v>408</v>
      </c>
      <c r="AL8626" t="s">
        <v>338</v>
      </c>
      <c r="AM8626" t="s">
        <v>409</v>
      </c>
      <c r="AR8626" t="s">
        <v>91</v>
      </c>
      <c r="AS8626">
        <v>9000134698</v>
      </c>
      <c r="AV8626" t="s">
        <v>410</v>
      </c>
      <c r="AW8626" t="str">
        <f>_xlfn.XLOOKUP(UNIVERSO[[#This Row],[RUTA-LOCALIDAD D&amp;N]],'[1]Cuota Ruta'!E:E,'[1]Cuota Ruta'!G:G)</f>
        <v>Cargar</v>
      </c>
    </row>
    <row r="8627" spans="1:49" x14ac:dyDescent="0.25">
      <c r="A8627" t="s">
        <v>48</v>
      </c>
      <c r="B8627" t="s">
        <v>49</v>
      </c>
      <c r="C8627" t="s">
        <v>50</v>
      </c>
      <c r="D8627" t="s">
        <v>124</v>
      </c>
      <c r="E8627" t="s">
        <v>1266</v>
      </c>
      <c r="F8627" t="s">
        <v>126</v>
      </c>
      <c r="G8627">
        <v>9000135266</v>
      </c>
      <c r="H8627">
        <v>135266</v>
      </c>
      <c r="I8627" t="s">
        <v>25573</v>
      </c>
      <c r="J8627" t="s">
        <v>25574</v>
      </c>
      <c r="K8627" t="s">
        <v>129</v>
      </c>
      <c r="L8627" t="s">
        <v>130</v>
      </c>
      <c r="M8627" t="s">
        <v>3120</v>
      </c>
      <c r="N8627" t="s">
        <v>132</v>
      </c>
      <c r="O8627" t="s">
        <v>126</v>
      </c>
      <c r="P8627">
        <v>334</v>
      </c>
      <c r="Q8627" t="s">
        <v>3095</v>
      </c>
      <c r="R8627" t="s">
        <v>3095</v>
      </c>
      <c r="S8627" t="s">
        <v>134</v>
      </c>
      <c r="T8627" t="s">
        <v>134</v>
      </c>
      <c r="U8627">
        <v>18.550840000000001</v>
      </c>
      <c r="V8627">
        <v>-70.510170000000002</v>
      </c>
      <c r="W8627" t="s">
        <v>3096</v>
      </c>
      <c r="X8627" t="s">
        <v>63</v>
      </c>
      <c r="Y8627" t="s">
        <v>64</v>
      </c>
      <c r="Z8627" t="s">
        <v>65</v>
      </c>
      <c r="AA8627">
        <v>1163014006</v>
      </c>
      <c r="AB8627" t="s">
        <v>66</v>
      </c>
      <c r="AC8627" t="s">
        <v>67</v>
      </c>
      <c r="AD8627">
        <v>18.550840000000001</v>
      </c>
      <c r="AE8627">
        <v>-70.510170000000002</v>
      </c>
      <c r="AF8627" t="s">
        <v>25575</v>
      </c>
      <c r="AG8627" t="s">
        <v>32</v>
      </c>
      <c r="AH8627" t="s">
        <v>48</v>
      </c>
      <c r="AI8627" t="s">
        <v>87</v>
      </c>
      <c r="AJ8627" t="s">
        <v>1488</v>
      </c>
      <c r="AK8627" t="s">
        <v>1273</v>
      </c>
      <c r="AL8627" t="s">
        <v>1266</v>
      </c>
      <c r="AM8627" t="s">
        <v>1274</v>
      </c>
      <c r="AR8627" t="s">
        <v>91</v>
      </c>
      <c r="AS8627">
        <v>9000135266</v>
      </c>
      <c r="AV8627" t="s">
        <v>75</v>
      </c>
      <c r="AW8627" t="str">
        <f>_xlfn.XLOOKUP(UNIVERSO[[#This Row],[RUTA-LOCALIDAD D&amp;N]],'[1]Cuota Ruta'!E:E,'[1]Cuota Ruta'!G:G)</f>
        <v>Cargar</v>
      </c>
    </row>
    <row r="8628" spans="1:49" x14ac:dyDescent="0.25">
      <c r="A8628" t="s">
        <v>48</v>
      </c>
      <c r="B8628" t="s">
        <v>49</v>
      </c>
      <c r="C8628" t="s">
        <v>50</v>
      </c>
      <c r="D8628" t="s">
        <v>51</v>
      </c>
      <c r="E8628" t="s">
        <v>823</v>
      </c>
      <c r="F8628" t="s">
        <v>283</v>
      </c>
      <c r="G8628">
        <v>9000136598</v>
      </c>
      <c r="H8628">
        <v>136598</v>
      </c>
      <c r="I8628" t="s">
        <v>20587</v>
      </c>
      <c r="J8628" t="s">
        <v>25576</v>
      </c>
      <c r="K8628" t="s">
        <v>286</v>
      </c>
      <c r="L8628" t="s">
        <v>403</v>
      </c>
      <c r="M8628" t="s">
        <v>403</v>
      </c>
      <c r="N8628" t="s">
        <v>20823</v>
      </c>
      <c r="O8628" t="s">
        <v>59</v>
      </c>
      <c r="P8628">
        <v>338</v>
      </c>
      <c r="Q8628" t="s">
        <v>856</v>
      </c>
      <c r="R8628" t="s">
        <v>856</v>
      </c>
      <c r="S8628" t="s">
        <v>840</v>
      </c>
      <c r="T8628" t="s">
        <v>840</v>
      </c>
      <c r="U8628">
        <v>19.1783115</v>
      </c>
      <c r="V8628">
        <v>-70.388662299999993</v>
      </c>
      <c r="W8628" t="s">
        <v>857</v>
      </c>
      <c r="X8628" t="s">
        <v>85</v>
      </c>
      <c r="Y8628" t="s">
        <v>64</v>
      </c>
      <c r="Z8628" t="s">
        <v>65</v>
      </c>
      <c r="AA8628">
        <v>1154013812</v>
      </c>
      <c r="AB8628" t="s">
        <v>66</v>
      </c>
      <c r="AC8628" t="s">
        <v>67</v>
      </c>
      <c r="AD8628">
        <v>19.1783115</v>
      </c>
      <c r="AE8628">
        <v>-70.388662299999993</v>
      </c>
      <c r="AF8628" t="s">
        <v>25577</v>
      </c>
      <c r="AG8628" t="s">
        <v>32</v>
      </c>
      <c r="AH8628" t="s">
        <v>48</v>
      </c>
      <c r="AI8628" t="s">
        <v>87</v>
      </c>
      <c r="AJ8628" t="s">
        <v>1488</v>
      </c>
      <c r="AR8628" t="s">
        <v>91</v>
      </c>
      <c r="AS8628">
        <v>9000136598</v>
      </c>
      <c r="AW8628" t="str">
        <f>_xlfn.XLOOKUP(UNIVERSO[[#This Row],[RUTA-LOCALIDAD D&amp;N]],'[1]Cuota Ruta'!E:E,'[1]Cuota Ruta'!G:G)</f>
        <v>Cargar</v>
      </c>
    </row>
    <row r="8629" spans="1:49" x14ac:dyDescent="0.25">
      <c r="A8629" t="s">
        <v>48</v>
      </c>
      <c r="B8629" t="s">
        <v>49</v>
      </c>
      <c r="C8629" t="s">
        <v>50</v>
      </c>
      <c r="D8629" t="s">
        <v>51</v>
      </c>
      <c r="E8629" t="s">
        <v>193</v>
      </c>
      <c r="F8629" t="s">
        <v>194</v>
      </c>
      <c r="G8629">
        <v>9000136833</v>
      </c>
      <c r="H8629">
        <v>136833</v>
      </c>
      <c r="I8629" t="s">
        <v>25578</v>
      </c>
      <c r="J8629" t="s">
        <v>25579</v>
      </c>
      <c r="K8629" t="s">
        <v>197</v>
      </c>
      <c r="L8629" t="s">
        <v>180</v>
      </c>
      <c r="M8629" t="s">
        <v>180</v>
      </c>
      <c r="N8629" t="s">
        <v>2891</v>
      </c>
      <c r="O8629" t="s">
        <v>59</v>
      </c>
      <c r="P8629">
        <v>321</v>
      </c>
      <c r="Q8629" t="s">
        <v>2499</v>
      </c>
      <c r="R8629" t="s">
        <v>2499</v>
      </c>
      <c r="S8629" t="s">
        <v>1016</v>
      </c>
      <c r="T8629" t="s">
        <v>1016</v>
      </c>
      <c r="U8629">
        <v>18.58911324</v>
      </c>
      <c r="V8629">
        <v>-68.703201289999996</v>
      </c>
      <c r="W8629" t="s">
        <v>2500</v>
      </c>
      <c r="X8629" t="s">
        <v>85</v>
      </c>
      <c r="Y8629" t="s">
        <v>64</v>
      </c>
      <c r="Z8629" t="s">
        <v>65</v>
      </c>
      <c r="AA8629">
        <v>1160016645</v>
      </c>
      <c r="AB8629" t="s">
        <v>66</v>
      </c>
      <c r="AC8629" t="s">
        <v>67</v>
      </c>
      <c r="AD8629">
        <v>18.58911324</v>
      </c>
      <c r="AE8629">
        <v>-68.703201289999996</v>
      </c>
      <c r="AF8629" t="s">
        <v>25580</v>
      </c>
      <c r="AG8629" t="s">
        <v>32</v>
      </c>
      <c r="AH8629" t="s">
        <v>48</v>
      </c>
      <c r="AI8629" t="s">
        <v>87</v>
      </c>
      <c r="AJ8629" t="s">
        <v>1488</v>
      </c>
      <c r="AK8629" t="s">
        <v>235</v>
      </c>
      <c r="AL8629" t="s">
        <v>193</v>
      </c>
      <c r="AM8629" t="s">
        <v>236</v>
      </c>
      <c r="AR8629" t="s">
        <v>91</v>
      </c>
      <c r="AS8629">
        <v>9000136833</v>
      </c>
      <c r="AV8629" t="s">
        <v>75</v>
      </c>
      <c r="AW8629" t="str">
        <f>_xlfn.XLOOKUP(UNIVERSO[[#This Row],[RUTA-LOCALIDAD D&amp;N]],'[1]Cuota Ruta'!E:E,'[1]Cuota Ruta'!G:G)</f>
        <v>Cargar</v>
      </c>
    </row>
    <row r="8630" spans="1:49" x14ac:dyDescent="0.25">
      <c r="A8630" t="s">
        <v>48</v>
      </c>
      <c r="B8630" t="s">
        <v>49</v>
      </c>
      <c r="C8630" t="s">
        <v>50</v>
      </c>
      <c r="D8630" t="s">
        <v>124</v>
      </c>
      <c r="E8630" t="s">
        <v>125</v>
      </c>
      <c r="F8630" t="s">
        <v>126</v>
      </c>
      <c r="G8630">
        <v>9000137041</v>
      </c>
      <c r="H8630">
        <v>137041</v>
      </c>
      <c r="I8630" t="s">
        <v>25581</v>
      </c>
      <c r="J8630" t="s">
        <v>25582</v>
      </c>
      <c r="K8630" t="s">
        <v>129</v>
      </c>
      <c r="L8630" t="s">
        <v>130</v>
      </c>
      <c r="M8630" t="s">
        <v>13990</v>
      </c>
      <c r="N8630" t="s">
        <v>132</v>
      </c>
      <c r="O8630" t="s">
        <v>126</v>
      </c>
      <c r="P8630">
        <v>305</v>
      </c>
      <c r="Q8630" t="s">
        <v>3400</v>
      </c>
      <c r="R8630" t="s">
        <v>3401</v>
      </c>
      <c r="S8630" t="s">
        <v>134</v>
      </c>
      <c r="T8630" t="s">
        <v>134</v>
      </c>
      <c r="U8630">
        <v>18.247089389999999</v>
      </c>
      <c r="V8630">
        <v>-70.424621579999993</v>
      </c>
      <c r="W8630" t="s">
        <v>3402</v>
      </c>
      <c r="X8630" t="s">
        <v>63</v>
      </c>
      <c r="Y8630" t="s">
        <v>64</v>
      </c>
      <c r="Z8630" t="s">
        <v>65</v>
      </c>
      <c r="AA8630">
        <v>1163015992</v>
      </c>
      <c r="AB8630" t="s">
        <v>66</v>
      </c>
      <c r="AC8630" t="s">
        <v>67</v>
      </c>
      <c r="AD8630">
        <v>18.247089389999999</v>
      </c>
      <c r="AE8630">
        <v>-70.424621579999993</v>
      </c>
      <c r="AF8630" t="s">
        <v>25583</v>
      </c>
      <c r="AG8630" t="s">
        <v>32</v>
      </c>
      <c r="AH8630" t="s">
        <v>48</v>
      </c>
      <c r="AI8630" t="s">
        <v>87</v>
      </c>
      <c r="AJ8630" t="s">
        <v>1488</v>
      </c>
      <c r="AK8630" t="s">
        <v>137</v>
      </c>
      <c r="AL8630" t="s">
        <v>125</v>
      </c>
      <c r="AM8630" t="s">
        <v>138</v>
      </c>
      <c r="AR8630" t="s">
        <v>91</v>
      </c>
      <c r="AS8630">
        <v>9000137041</v>
      </c>
      <c r="AV8630" t="s">
        <v>75</v>
      </c>
      <c r="AW8630" t="str">
        <f>_xlfn.XLOOKUP(UNIVERSO[[#This Row],[RUTA-LOCALIDAD D&amp;N]],'[1]Cuota Ruta'!E:E,'[1]Cuota Ruta'!G:G)</f>
        <v>Cargar</v>
      </c>
    </row>
    <row r="8631" spans="1:49" x14ac:dyDescent="0.25">
      <c r="A8631" t="s">
        <v>48</v>
      </c>
      <c r="B8631" t="s">
        <v>49</v>
      </c>
      <c r="C8631" t="s">
        <v>50</v>
      </c>
      <c r="D8631" t="s">
        <v>51</v>
      </c>
      <c r="E8631" t="s">
        <v>193</v>
      </c>
      <c r="F8631" t="s">
        <v>194</v>
      </c>
      <c r="G8631">
        <v>9000137401</v>
      </c>
      <c r="H8631">
        <v>137401</v>
      </c>
      <c r="I8631" t="s">
        <v>25584</v>
      </c>
      <c r="J8631" t="s">
        <v>25585</v>
      </c>
      <c r="K8631" t="s">
        <v>197</v>
      </c>
      <c r="L8631" t="s">
        <v>180</v>
      </c>
      <c r="M8631" t="s">
        <v>180</v>
      </c>
      <c r="N8631" t="s">
        <v>7694</v>
      </c>
      <c r="O8631" t="s">
        <v>59</v>
      </c>
      <c r="P8631">
        <v>319</v>
      </c>
      <c r="Q8631" t="s">
        <v>2484</v>
      </c>
      <c r="R8631" t="s">
        <v>2484</v>
      </c>
      <c r="S8631" t="s">
        <v>1016</v>
      </c>
      <c r="T8631" t="s">
        <v>1016</v>
      </c>
      <c r="U8631">
        <v>18.595020290000001</v>
      </c>
      <c r="V8631">
        <v>-68.713958739999995</v>
      </c>
      <c r="W8631" t="s">
        <v>2485</v>
      </c>
      <c r="X8631" t="s">
        <v>63</v>
      </c>
      <c r="Y8631" t="s">
        <v>64</v>
      </c>
      <c r="Z8631" t="s">
        <v>99</v>
      </c>
      <c r="AA8631">
        <v>1160016735</v>
      </c>
      <c r="AB8631" t="s">
        <v>116</v>
      </c>
      <c r="AC8631" t="s">
        <v>67</v>
      </c>
      <c r="AD8631">
        <v>18.595019413719559</v>
      </c>
      <c r="AE8631">
        <v>-68.714266634891047</v>
      </c>
      <c r="AF8631" t="s">
        <v>25586</v>
      </c>
      <c r="AG8631" t="s">
        <v>32</v>
      </c>
      <c r="AH8631" t="s">
        <v>48</v>
      </c>
      <c r="AI8631" t="s">
        <v>87</v>
      </c>
      <c r="AJ8631" t="s">
        <v>1488</v>
      </c>
      <c r="AK8631" t="s">
        <v>235</v>
      </c>
      <c r="AL8631" t="s">
        <v>193</v>
      </c>
      <c r="AM8631" t="s">
        <v>236</v>
      </c>
      <c r="AR8631" t="s">
        <v>91</v>
      </c>
      <c r="AS8631">
        <v>9000137401</v>
      </c>
      <c r="AV8631" t="s">
        <v>75</v>
      </c>
      <c r="AW8631" t="str">
        <f>_xlfn.XLOOKUP(UNIVERSO[[#This Row],[RUTA-LOCALIDAD D&amp;N]],'[1]Cuota Ruta'!E:E,'[1]Cuota Ruta'!G:G)</f>
        <v>Cargar</v>
      </c>
    </row>
    <row r="8632" spans="1:49" x14ac:dyDescent="0.25">
      <c r="A8632" t="s">
        <v>48</v>
      </c>
      <c r="B8632" t="s">
        <v>49</v>
      </c>
      <c r="C8632" t="s">
        <v>50</v>
      </c>
      <c r="D8632" t="s">
        <v>51</v>
      </c>
      <c r="E8632" t="s">
        <v>338</v>
      </c>
      <c r="F8632" t="s">
        <v>283</v>
      </c>
      <c r="G8632">
        <v>9000137420</v>
      </c>
      <c r="H8632">
        <v>137420</v>
      </c>
      <c r="I8632" t="s">
        <v>25587</v>
      </c>
      <c r="J8632" t="s">
        <v>1109</v>
      </c>
      <c r="K8632" t="s">
        <v>286</v>
      </c>
      <c r="L8632" t="s">
        <v>338</v>
      </c>
      <c r="M8632" t="s">
        <v>338</v>
      </c>
      <c r="N8632" t="s">
        <v>16552</v>
      </c>
      <c r="O8632" t="s">
        <v>59</v>
      </c>
      <c r="P8632">
        <v>336</v>
      </c>
      <c r="Q8632" t="s">
        <v>2304</v>
      </c>
      <c r="R8632" t="s">
        <v>2304</v>
      </c>
      <c r="S8632" t="s">
        <v>665</v>
      </c>
      <c r="T8632" t="s">
        <v>665</v>
      </c>
      <c r="U8632">
        <v>19.390581130000001</v>
      </c>
      <c r="V8632">
        <v>-70.609939580000002</v>
      </c>
      <c r="W8632" t="s">
        <v>2305</v>
      </c>
      <c r="X8632" t="s">
        <v>63</v>
      </c>
      <c r="Y8632" t="s">
        <v>64</v>
      </c>
      <c r="Z8632" t="s">
        <v>65</v>
      </c>
      <c r="AA8632">
        <v>1151035304</v>
      </c>
      <c r="AB8632" t="s">
        <v>66</v>
      </c>
      <c r="AC8632" t="s">
        <v>67</v>
      </c>
      <c r="AD8632">
        <v>19.390581130000001</v>
      </c>
      <c r="AE8632">
        <v>-70.609939580000002</v>
      </c>
      <c r="AF8632" t="s">
        <v>25588</v>
      </c>
      <c r="AG8632" t="s">
        <v>32</v>
      </c>
      <c r="AH8632" t="s">
        <v>48</v>
      </c>
      <c r="AI8632" t="s">
        <v>87</v>
      </c>
      <c r="AJ8632" t="s">
        <v>1488</v>
      </c>
      <c r="AK8632" t="s">
        <v>408</v>
      </c>
      <c r="AL8632" t="s">
        <v>338</v>
      </c>
      <c r="AM8632" t="s">
        <v>409</v>
      </c>
      <c r="AR8632" t="s">
        <v>91</v>
      </c>
      <c r="AS8632">
        <v>9000137420</v>
      </c>
      <c r="AV8632" t="s">
        <v>410</v>
      </c>
      <c r="AW8632" t="str">
        <f>_xlfn.XLOOKUP(UNIVERSO[[#This Row],[RUTA-LOCALIDAD D&amp;N]],'[1]Cuota Ruta'!E:E,'[1]Cuota Ruta'!G:G)</f>
        <v>Cargar</v>
      </c>
    </row>
    <row r="8633" spans="1:49" x14ac:dyDescent="0.25">
      <c r="A8633" t="s">
        <v>48</v>
      </c>
      <c r="B8633" t="s">
        <v>49</v>
      </c>
      <c r="C8633" t="s">
        <v>50</v>
      </c>
      <c r="D8633" t="s">
        <v>268</v>
      </c>
      <c r="E8633" t="s">
        <v>1196</v>
      </c>
      <c r="F8633" t="s">
        <v>126</v>
      </c>
      <c r="G8633">
        <v>9000137640</v>
      </c>
      <c r="H8633">
        <v>137640</v>
      </c>
      <c r="I8633" t="s">
        <v>25589</v>
      </c>
      <c r="J8633" t="s">
        <v>25590</v>
      </c>
      <c r="K8633" t="s">
        <v>129</v>
      </c>
      <c r="L8633" t="s">
        <v>1199</v>
      </c>
      <c r="M8633" t="s">
        <v>58</v>
      </c>
      <c r="N8633" t="s">
        <v>1199</v>
      </c>
      <c r="O8633" t="s">
        <v>126</v>
      </c>
      <c r="P8633">
        <v>331</v>
      </c>
      <c r="Q8633" t="s">
        <v>2886</v>
      </c>
      <c r="R8633" t="s">
        <v>2886</v>
      </c>
      <c r="S8633" t="s">
        <v>1201</v>
      </c>
      <c r="T8633" t="s">
        <v>1201</v>
      </c>
      <c r="U8633">
        <v>18.455020000000001</v>
      </c>
      <c r="V8633">
        <v>-70.750209999999996</v>
      </c>
      <c r="W8633" t="s">
        <v>2887</v>
      </c>
      <c r="X8633" t="s">
        <v>63</v>
      </c>
      <c r="Y8633" t="s">
        <v>64</v>
      </c>
      <c r="Z8633" t="s">
        <v>65</v>
      </c>
      <c r="AA8633">
        <v>1163016019</v>
      </c>
      <c r="AB8633" t="s">
        <v>116</v>
      </c>
      <c r="AC8633" t="s">
        <v>67</v>
      </c>
      <c r="AD8633">
        <v>18.454936620000002</v>
      </c>
      <c r="AE8633">
        <v>-70.750238929999995</v>
      </c>
      <c r="AF8633" t="s">
        <v>25591</v>
      </c>
      <c r="AG8633" t="s">
        <v>32</v>
      </c>
      <c r="AH8633" t="s">
        <v>48</v>
      </c>
      <c r="AI8633" t="s">
        <v>87</v>
      </c>
      <c r="AJ8633" t="s">
        <v>1488</v>
      </c>
      <c r="AK8633" t="s">
        <v>1204</v>
      </c>
      <c r="AL8633" t="s">
        <v>1196</v>
      </c>
      <c r="AM8633" t="s">
        <v>1205</v>
      </c>
      <c r="AR8633" t="s">
        <v>91</v>
      </c>
      <c r="AS8633">
        <v>9000137640</v>
      </c>
      <c r="AV8633" t="s">
        <v>281</v>
      </c>
      <c r="AW8633" t="str">
        <f>_xlfn.XLOOKUP(UNIVERSO[[#This Row],[RUTA-LOCALIDAD D&amp;N]],'[1]Cuota Ruta'!E:E,'[1]Cuota Ruta'!G:G)</f>
        <v>Cargar</v>
      </c>
    </row>
    <row r="8634" spans="1:49" x14ac:dyDescent="0.25">
      <c r="A8634" t="s">
        <v>48</v>
      </c>
      <c r="B8634" t="s">
        <v>49</v>
      </c>
      <c r="C8634" t="s">
        <v>50</v>
      </c>
      <c r="D8634" t="s">
        <v>51</v>
      </c>
      <c r="E8634" t="s">
        <v>338</v>
      </c>
      <c r="F8634" t="s">
        <v>283</v>
      </c>
      <c r="G8634">
        <v>9000139272</v>
      </c>
      <c r="H8634">
        <v>139272</v>
      </c>
      <c r="I8634" t="s">
        <v>25592</v>
      </c>
      <c r="J8634" t="s">
        <v>25593</v>
      </c>
      <c r="K8634" t="s">
        <v>286</v>
      </c>
      <c r="L8634" t="s">
        <v>338</v>
      </c>
      <c r="M8634" t="s">
        <v>338</v>
      </c>
      <c r="N8634" t="s">
        <v>24578</v>
      </c>
      <c r="O8634" t="s">
        <v>59</v>
      </c>
      <c r="P8634">
        <v>344</v>
      </c>
      <c r="Q8634" t="s">
        <v>1607</v>
      </c>
      <c r="R8634" t="s">
        <v>1607</v>
      </c>
      <c r="S8634" t="s">
        <v>343</v>
      </c>
      <c r="T8634" t="s">
        <v>343</v>
      </c>
      <c r="U8634">
        <v>19.395097732543899</v>
      </c>
      <c r="V8634">
        <v>-70.647972106933494</v>
      </c>
      <c r="W8634" t="s">
        <v>1608</v>
      </c>
      <c r="X8634" t="s">
        <v>63</v>
      </c>
      <c r="Y8634" t="s">
        <v>64</v>
      </c>
      <c r="Z8634" t="s">
        <v>99</v>
      </c>
      <c r="AA8634">
        <v>1151035565</v>
      </c>
      <c r="AB8634" t="s">
        <v>116</v>
      </c>
      <c r="AC8634" t="s">
        <v>67</v>
      </c>
      <c r="AD8634">
        <v>19.394966666666669</v>
      </c>
      <c r="AE8634">
        <v>-70.648030000000006</v>
      </c>
      <c r="AF8634" t="s">
        <v>25594</v>
      </c>
      <c r="AG8634" t="s">
        <v>32</v>
      </c>
      <c r="AH8634" t="s">
        <v>48</v>
      </c>
      <c r="AI8634" t="s">
        <v>87</v>
      </c>
      <c r="AJ8634" t="s">
        <v>1488</v>
      </c>
      <c r="AK8634" t="s">
        <v>408</v>
      </c>
      <c r="AL8634" t="s">
        <v>338</v>
      </c>
      <c r="AM8634" t="s">
        <v>409</v>
      </c>
      <c r="AR8634" t="s">
        <v>91</v>
      </c>
      <c r="AS8634">
        <v>9000139272</v>
      </c>
      <c r="AV8634" t="s">
        <v>410</v>
      </c>
      <c r="AW8634" t="str">
        <f>_xlfn.XLOOKUP(UNIVERSO[[#This Row],[RUTA-LOCALIDAD D&amp;N]],'[1]Cuota Ruta'!E:E,'[1]Cuota Ruta'!G:G)</f>
        <v>Cargar</v>
      </c>
    </row>
    <row r="8635" spans="1:49" x14ac:dyDescent="0.25">
      <c r="A8635" t="s">
        <v>48</v>
      </c>
      <c r="B8635" t="s">
        <v>49</v>
      </c>
      <c r="C8635" t="s">
        <v>50</v>
      </c>
      <c r="D8635" t="s">
        <v>268</v>
      </c>
      <c r="E8635" t="s">
        <v>269</v>
      </c>
      <c r="F8635" t="s">
        <v>126</v>
      </c>
      <c r="G8635">
        <v>9000139919</v>
      </c>
      <c r="H8635">
        <v>139919</v>
      </c>
      <c r="I8635" t="s">
        <v>5967</v>
      </c>
      <c r="J8635" t="s">
        <v>480</v>
      </c>
      <c r="K8635" t="s">
        <v>129</v>
      </c>
      <c r="L8635" t="s">
        <v>272</v>
      </c>
      <c r="M8635" t="s">
        <v>273</v>
      </c>
      <c r="N8635" t="s">
        <v>273</v>
      </c>
      <c r="O8635" t="s">
        <v>126</v>
      </c>
      <c r="P8635">
        <v>319</v>
      </c>
      <c r="Q8635" t="s">
        <v>2843</v>
      </c>
      <c r="R8635" t="s">
        <v>2843</v>
      </c>
      <c r="S8635" t="s">
        <v>275</v>
      </c>
      <c r="T8635" t="s">
        <v>275</v>
      </c>
      <c r="U8635">
        <v>18.801664349999999</v>
      </c>
      <c r="V8635">
        <v>-71.231697080000004</v>
      </c>
      <c r="W8635" t="s">
        <v>2844</v>
      </c>
      <c r="X8635" t="s">
        <v>63</v>
      </c>
      <c r="Y8635" t="s">
        <v>64</v>
      </c>
      <c r="Z8635" t="s">
        <v>65</v>
      </c>
      <c r="AA8635">
        <v>1163016207</v>
      </c>
      <c r="AB8635" t="s">
        <v>116</v>
      </c>
      <c r="AC8635" t="s">
        <v>67</v>
      </c>
      <c r="AD8635">
        <v>18.80173396</v>
      </c>
      <c r="AE8635">
        <v>-71.231652589999996</v>
      </c>
      <c r="AF8635" t="s">
        <v>25595</v>
      </c>
      <c r="AG8635" t="s">
        <v>32</v>
      </c>
      <c r="AH8635" t="s">
        <v>48</v>
      </c>
      <c r="AI8635" t="s">
        <v>87</v>
      </c>
      <c r="AJ8635" t="s">
        <v>1488</v>
      </c>
      <c r="AK8635" t="s">
        <v>278</v>
      </c>
      <c r="AL8635" t="s">
        <v>269</v>
      </c>
      <c r="AM8635" t="s">
        <v>279</v>
      </c>
      <c r="AR8635" t="s">
        <v>91</v>
      </c>
      <c r="AS8635">
        <v>9000139919</v>
      </c>
      <c r="AV8635" t="s">
        <v>281</v>
      </c>
      <c r="AW8635" t="str">
        <f>_xlfn.XLOOKUP(UNIVERSO[[#This Row],[RUTA-LOCALIDAD D&amp;N]],'[1]Cuota Ruta'!E:E,'[1]Cuota Ruta'!G:G)</f>
        <v>Cargar</v>
      </c>
    </row>
    <row r="8636" spans="1:49" x14ac:dyDescent="0.25">
      <c r="A8636" t="s">
        <v>48</v>
      </c>
      <c r="B8636" t="s">
        <v>49</v>
      </c>
      <c r="C8636" t="s">
        <v>50</v>
      </c>
      <c r="D8636" t="s">
        <v>124</v>
      </c>
      <c r="E8636" t="s">
        <v>125</v>
      </c>
      <c r="F8636" t="s">
        <v>126</v>
      </c>
      <c r="G8636">
        <v>9000140018</v>
      </c>
      <c r="H8636">
        <v>140018</v>
      </c>
      <c r="I8636" t="s">
        <v>25596</v>
      </c>
      <c r="J8636" t="s">
        <v>25597</v>
      </c>
      <c r="K8636" t="s">
        <v>129</v>
      </c>
      <c r="L8636" t="s">
        <v>130</v>
      </c>
      <c r="M8636" t="s">
        <v>3129</v>
      </c>
      <c r="N8636" t="s">
        <v>132</v>
      </c>
      <c r="O8636" t="s">
        <v>126</v>
      </c>
      <c r="P8636">
        <v>329</v>
      </c>
      <c r="Q8636" t="s">
        <v>3130</v>
      </c>
      <c r="R8636" t="s">
        <v>3130</v>
      </c>
      <c r="S8636" t="s">
        <v>134</v>
      </c>
      <c r="T8636" t="s">
        <v>134</v>
      </c>
      <c r="U8636">
        <v>18.265150070000001</v>
      </c>
      <c r="V8636">
        <v>-70.320343019999996</v>
      </c>
      <c r="W8636" t="s">
        <v>3131</v>
      </c>
      <c r="X8636" t="s">
        <v>63</v>
      </c>
      <c r="Y8636" t="s">
        <v>64</v>
      </c>
      <c r="Z8636" t="s">
        <v>65</v>
      </c>
      <c r="AA8636">
        <v>1163016208</v>
      </c>
      <c r="AB8636" t="s">
        <v>116</v>
      </c>
      <c r="AC8636" t="s">
        <v>67</v>
      </c>
      <c r="AD8636">
        <v>18.265133049999999</v>
      </c>
      <c r="AE8636">
        <v>-70.320513529999999</v>
      </c>
      <c r="AF8636" t="s">
        <v>25598</v>
      </c>
      <c r="AG8636" t="s">
        <v>32</v>
      </c>
      <c r="AH8636" t="s">
        <v>48</v>
      </c>
      <c r="AI8636" t="s">
        <v>87</v>
      </c>
      <c r="AJ8636" t="s">
        <v>1488</v>
      </c>
      <c r="AK8636" t="s">
        <v>137</v>
      </c>
      <c r="AL8636" t="s">
        <v>125</v>
      </c>
      <c r="AM8636" t="s">
        <v>138</v>
      </c>
      <c r="AR8636" t="s">
        <v>91</v>
      </c>
      <c r="AS8636">
        <v>9000140018</v>
      </c>
      <c r="AV8636" t="s">
        <v>75</v>
      </c>
      <c r="AW8636" t="str">
        <f>_xlfn.XLOOKUP(UNIVERSO[[#This Row],[RUTA-LOCALIDAD D&amp;N]],'[1]Cuota Ruta'!E:E,'[1]Cuota Ruta'!G:G)</f>
        <v>Cargar</v>
      </c>
    </row>
    <row r="8637" spans="1:49" x14ac:dyDescent="0.25">
      <c r="A8637" t="s">
        <v>48</v>
      </c>
      <c r="B8637" t="s">
        <v>49</v>
      </c>
      <c r="C8637" t="s">
        <v>50</v>
      </c>
      <c r="D8637" t="s">
        <v>51</v>
      </c>
      <c r="E8637" t="s">
        <v>193</v>
      </c>
      <c r="F8637" t="s">
        <v>194</v>
      </c>
      <c r="G8637">
        <v>9000140900</v>
      </c>
      <c r="H8637">
        <v>140900</v>
      </c>
      <c r="I8637" t="s">
        <v>25599</v>
      </c>
      <c r="J8637" t="s">
        <v>25600</v>
      </c>
      <c r="K8637" t="s">
        <v>197</v>
      </c>
      <c r="L8637" t="s">
        <v>180</v>
      </c>
      <c r="M8637" t="s">
        <v>180</v>
      </c>
      <c r="N8637" t="s">
        <v>58</v>
      </c>
      <c r="O8637" t="s">
        <v>59</v>
      </c>
      <c r="P8637">
        <v>317</v>
      </c>
      <c r="Q8637" t="s">
        <v>2469</v>
      </c>
      <c r="R8637" t="s">
        <v>2469</v>
      </c>
      <c r="S8637" t="s">
        <v>1016</v>
      </c>
      <c r="T8637" t="s">
        <v>1016</v>
      </c>
      <c r="U8637">
        <v>18.620693200000002</v>
      </c>
      <c r="V8637">
        <v>-68.739845299999999</v>
      </c>
      <c r="W8637" t="s">
        <v>2470</v>
      </c>
      <c r="X8637" t="s">
        <v>63</v>
      </c>
      <c r="Y8637" t="s">
        <v>64</v>
      </c>
      <c r="Z8637" t="s">
        <v>65</v>
      </c>
      <c r="AA8637">
        <v>1160017311</v>
      </c>
      <c r="AB8637" t="s">
        <v>116</v>
      </c>
      <c r="AC8637" t="s">
        <v>67</v>
      </c>
      <c r="AD8637">
        <v>18.620937331984791</v>
      </c>
      <c r="AE8637">
        <v>-68.739726636541036</v>
      </c>
      <c r="AF8637" t="s">
        <v>25601</v>
      </c>
      <c r="AG8637" t="s">
        <v>32</v>
      </c>
      <c r="AH8637" t="s">
        <v>48</v>
      </c>
      <c r="AI8637" t="s">
        <v>87</v>
      </c>
      <c r="AJ8637" t="s">
        <v>1488</v>
      </c>
      <c r="AK8637" t="s">
        <v>235</v>
      </c>
      <c r="AL8637" t="s">
        <v>193</v>
      </c>
      <c r="AM8637" t="s">
        <v>236</v>
      </c>
      <c r="AR8637" t="s">
        <v>91</v>
      </c>
      <c r="AS8637">
        <v>9000140900</v>
      </c>
      <c r="AV8637" t="s">
        <v>75</v>
      </c>
      <c r="AW8637" t="str">
        <f>_xlfn.XLOOKUP(UNIVERSO[[#This Row],[RUTA-LOCALIDAD D&amp;N]],'[1]Cuota Ruta'!E:E,'[1]Cuota Ruta'!G:G)</f>
        <v>Cargar</v>
      </c>
    </row>
    <row r="8638" spans="1:49" x14ac:dyDescent="0.25">
      <c r="A8638" t="s">
        <v>48</v>
      </c>
      <c r="B8638" t="s">
        <v>49</v>
      </c>
      <c r="C8638" t="s">
        <v>50</v>
      </c>
      <c r="D8638" t="s">
        <v>5323</v>
      </c>
      <c r="E8638" t="s">
        <v>1171</v>
      </c>
      <c r="F8638" t="s">
        <v>126</v>
      </c>
      <c r="G8638">
        <v>9000142511</v>
      </c>
      <c r="H8638">
        <v>142511</v>
      </c>
      <c r="I8638" t="s">
        <v>25602</v>
      </c>
      <c r="J8638" t="s">
        <v>25603</v>
      </c>
      <c r="K8638" t="s">
        <v>129</v>
      </c>
      <c r="L8638" t="s">
        <v>2727</v>
      </c>
      <c r="M8638" t="s">
        <v>253</v>
      </c>
      <c r="N8638" t="s">
        <v>2727</v>
      </c>
      <c r="O8638" t="s">
        <v>126</v>
      </c>
      <c r="P8638">
        <v>321</v>
      </c>
      <c r="Q8638" t="s">
        <v>1385</v>
      </c>
      <c r="R8638" t="s">
        <v>1385</v>
      </c>
      <c r="S8638" t="s">
        <v>1176</v>
      </c>
      <c r="T8638" t="s">
        <v>1176</v>
      </c>
      <c r="U8638">
        <v>18.033570000000001</v>
      </c>
      <c r="V8638">
        <v>-71.746639999999999</v>
      </c>
      <c r="W8638" t="s">
        <v>1386</v>
      </c>
      <c r="X8638" t="s">
        <v>63</v>
      </c>
      <c r="Y8638" t="s">
        <v>64</v>
      </c>
      <c r="Z8638" t="s">
        <v>65</v>
      </c>
      <c r="AA8638">
        <v>1163016438</v>
      </c>
      <c r="AB8638" t="s">
        <v>66</v>
      </c>
      <c r="AC8638" t="s">
        <v>67</v>
      </c>
      <c r="AD8638">
        <v>18.033570000000001</v>
      </c>
      <c r="AE8638">
        <v>-71.746639999999999</v>
      </c>
      <c r="AF8638" t="s">
        <v>25604</v>
      </c>
      <c r="AG8638" t="s">
        <v>32</v>
      </c>
      <c r="AH8638" t="s">
        <v>48</v>
      </c>
      <c r="AI8638" t="s">
        <v>87</v>
      </c>
      <c r="AJ8638" t="s">
        <v>1488</v>
      </c>
      <c r="AK8638" t="s">
        <v>1179</v>
      </c>
      <c r="AL8638" t="s">
        <v>1171</v>
      </c>
      <c r="AM8638" t="s">
        <v>1180</v>
      </c>
      <c r="AR8638" t="s">
        <v>91</v>
      </c>
      <c r="AS8638">
        <v>9000142511</v>
      </c>
      <c r="AV8638" t="s">
        <v>281</v>
      </c>
      <c r="AW8638" t="str">
        <f>_xlfn.XLOOKUP(UNIVERSO[[#This Row],[RUTA-LOCALIDAD D&amp;N]],'[1]Cuota Ruta'!E:E,'[1]Cuota Ruta'!G:G)</f>
        <v>Cargar</v>
      </c>
    </row>
    <row r="8639" spans="1:49" x14ac:dyDescent="0.25">
      <c r="A8639" t="s">
        <v>48</v>
      </c>
      <c r="B8639" t="s">
        <v>49</v>
      </c>
      <c r="C8639" t="s">
        <v>50</v>
      </c>
      <c r="D8639" t="s">
        <v>268</v>
      </c>
      <c r="E8639" t="s">
        <v>269</v>
      </c>
      <c r="F8639" t="s">
        <v>126</v>
      </c>
      <c r="G8639">
        <v>9000142631</v>
      </c>
      <c r="H8639">
        <v>142631</v>
      </c>
      <c r="I8639" t="s">
        <v>25605</v>
      </c>
      <c r="J8639" t="s">
        <v>6817</v>
      </c>
      <c r="K8639" t="s">
        <v>129</v>
      </c>
      <c r="L8639" t="s">
        <v>272</v>
      </c>
      <c r="M8639" t="s">
        <v>273</v>
      </c>
      <c r="N8639" t="s">
        <v>273</v>
      </c>
      <c r="O8639" t="s">
        <v>126</v>
      </c>
      <c r="P8639">
        <v>315</v>
      </c>
      <c r="Q8639" t="s">
        <v>2829</v>
      </c>
      <c r="R8639" t="s">
        <v>2829</v>
      </c>
      <c r="S8639" t="s">
        <v>275</v>
      </c>
      <c r="T8639" t="s">
        <v>275</v>
      </c>
      <c r="U8639">
        <v>19.105375290000001</v>
      </c>
      <c r="V8639">
        <v>-71.69622803</v>
      </c>
      <c r="W8639" t="s">
        <v>2830</v>
      </c>
      <c r="X8639" t="s">
        <v>63</v>
      </c>
      <c r="Y8639" t="s">
        <v>64</v>
      </c>
      <c r="Z8639" t="s">
        <v>65</v>
      </c>
      <c r="AA8639">
        <v>1163017231</v>
      </c>
      <c r="AB8639" t="s">
        <v>66</v>
      </c>
      <c r="AC8639" t="s">
        <v>67</v>
      </c>
      <c r="AD8639">
        <v>19.105375290000001</v>
      </c>
      <c r="AE8639">
        <v>-71.69622803</v>
      </c>
      <c r="AF8639" t="s">
        <v>25606</v>
      </c>
      <c r="AG8639" t="s">
        <v>32</v>
      </c>
      <c r="AH8639" t="s">
        <v>48</v>
      </c>
      <c r="AI8639" t="s">
        <v>87</v>
      </c>
      <c r="AJ8639" t="s">
        <v>1488</v>
      </c>
      <c r="AK8639" t="s">
        <v>278</v>
      </c>
      <c r="AL8639" t="s">
        <v>269</v>
      </c>
      <c r="AM8639" t="s">
        <v>279</v>
      </c>
      <c r="AR8639" t="s">
        <v>91</v>
      </c>
      <c r="AS8639">
        <v>9000142631</v>
      </c>
      <c r="AV8639" t="s">
        <v>281</v>
      </c>
      <c r="AW8639" t="str">
        <f>_xlfn.XLOOKUP(UNIVERSO[[#This Row],[RUTA-LOCALIDAD D&amp;N]],'[1]Cuota Ruta'!E:E,'[1]Cuota Ruta'!G:G)</f>
        <v>Cargar</v>
      </c>
    </row>
    <row r="8640" spans="1:49" x14ac:dyDescent="0.25">
      <c r="A8640" t="s">
        <v>48</v>
      </c>
      <c r="B8640" t="s">
        <v>49</v>
      </c>
      <c r="C8640" t="s">
        <v>50</v>
      </c>
      <c r="D8640" t="s">
        <v>124</v>
      </c>
      <c r="E8640" t="s">
        <v>1171</v>
      </c>
      <c r="F8640" t="s">
        <v>126</v>
      </c>
      <c r="G8640">
        <v>9000143720</v>
      </c>
      <c r="H8640">
        <v>143720</v>
      </c>
      <c r="I8640" t="s">
        <v>25607</v>
      </c>
      <c r="J8640" t="s">
        <v>25608</v>
      </c>
      <c r="K8640" t="s">
        <v>129</v>
      </c>
      <c r="L8640" t="s">
        <v>8103</v>
      </c>
      <c r="M8640" t="s">
        <v>253</v>
      </c>
      <c r="N8640" t="s">
        <v>1174</v>
      </c>
      <c r="O8640" t="s">
        <v>126</v>
      </c>
      <c r="P8640">
        <v>325</v>
      </c>
      <c r="Q8640" t="s">
        <v>3297</v>
      </c>
      <c r="R8640" t="s">
        <v>3297</v>
      </c>
      <c r="S8640" t="s">
        <v>1176</v>
      </c>
      <c r="T8640" t="s">
        <v>1176</v>
      </c>
      <c r="U8640">
        <v>18.388629999999999</v>
      </c>
      <c r="V8640">
        <v>-71.182339999999996</v>
      </c>
      <c r="W8640" t="s">
        <v>3298</v>
      </c>
      <c r="X8640" t="s">
        <v>63</v>
      </c>
      <c r="Y8640" t="s">
        <v>64</v>
      </c>
      <c r="Z8640" t="s">
        <v>65</v>
      </c>
      <c r="AA8640">
        <v>1163017405</v>
      </c>
      <c r="AB8640" t="s">
        <v>66</v>
      </c>
      <c r="AC8640" t="s">
        <v>67</v>
      </c>
      <c r="AD8640">
        <v>18.388629999999999</v>
      </c>
      <c r="AE8640">
        <v>-71.182339999999996</v>
      </c>
      <c r="AF8640" t="s">
        <v>25609</v>
      </c>
      <c r="AG8640" t="s">
        <v>32</v>
      </c>
      <c r="AH8640" t="s">
        <v>48</v>
      </c>
      <c r="AI8640" t="s">
        <v>87</v>
      </c>
      <c r="AJ8640" t="s">
        <v>1488</v>
      </c>
      <c r="AK8640" t="s">
        <v>1179</v>
      </c>
      <c r="AL8640" t="s">
        <v>1171</v>
      </c>
      <c r="AM8640" t="s">
        <v>1180</v>
      </c>
      <c r="AR8640" t="s">
        <v>91</v>
      </c>
      <c r="AS8640">
        <v>9000143720</v>
      </c>
      <c r="AV8640" t="s">
        <v>281</v>
      </c>
      <c r="AW8640" t="str">
        <f>_xlfn.XLOOKUP(UNIVERSO[[#This Row],[RUTA-LOCALIDAD D&amp;N]],'[1]Cuota Ruta'!E:E,'[1]Cuota Ruta'!G:G)</f>
        <v>Cargar</v>
      </c>
    </row>
    <row r="8641" spans="1:49" x14ac:dyDescent="0.25">
      <c r="A8641" t="s">
        <v>48</v>
      </c>
      <c r="B8641" t="s">
        <v>49</v>
      </c>
      <c r="C8641" t="s">
        <v>50</v>
      </c>
      <c r="D8641" t="s">
        <v>51</v>
      </c>
      <c r="E8641" t="s">
        <v>140</v>
      </c>
      <c r="F8641" t="s">
        <v>141</v>
      </c>
      <c r="G8641">
        <v>9000144202</v>
      </c>
      <c r="H8641">
        <v>144202</v>
      </c>
      <c r="I8641" t="s">
        <v>25610</v>
      </c>
      <c r="J8641" t="s">
        <v>25611</v>
      </c>
      <c r="K8641" t="s">
        <v>144</v>
      </c>
      <c r="L8641" t="s">
        <v>93</v>
      </c>
      <c r="M8641" t="s">
        <v>93</v>
      </c>
      <c r="N8641" t="s">
        <v>1998</v>
      </c>
      <c r="O8641" t="s">
        <v>59</v>
      </c>
      <c r="P8641">
        <v>365</v>
      </c>
      <c r="Q8641" t="s">
        <v>1576</v>
      </c>
      <c r="R8641" t="s">
        <v>1576</v>
      </c>
      <c r="S8641" t="s">
        <v>147</v>
      </c>
      <c r="T8641" t="s">
        <v>147</v>
      </c>
      <c r="U8641">
        <v>18.463937999999999</v>
      </c>
      <c r="V8641">
        <v>-69.691114999999996</v>
      </c>
      <c r="W8641" t="s">
        <v>1577</v>
      </c>
      <c r="X8641" t="s">
        <v>85</v>
      </c>
      <c r="Y8641" t="s">
        <v>64</v>
      </c>
      <c r="Z8641" t="s">
        <v>65</v>
      </c>
      <c r="AA8641">
        <v>1153025877</v>
      </c>
      <c r="AB8641" t="s">
        <v>116</v>
      </c>
      <c r="AC8641" t="s">
        <v>67</v>
      </c>
      <c r="AD8641">
        <v>18.46394235</v>
      </c>
      <c r="AE8641">
        <v>-69.690896383333339</v>
      </c>
      <c r="AF8641" t="s">
        <v>25612</v>
      </c>
      <c r="AG8641" t="s">
        <v>32</v>
      </c>
      <c r="AH8641" t="s">
        <v>48</v>
      </c>
      <c r="AI8641" t="s">
        <v>87</v>
      </c>
      <c r="AJ8641" t="s">
        <v>1488</v>
      </c>
      <c r="AK8641" t="s">
        <v>609</v>
      </c>
      <c r="AL8641" t="s">
        <v>140</v>
      </c>
      <c r="AM8641" t="s">
        <v>610</v>
      </c>
      <c r="AR8641" t="s">
        <v>91</v>
      </c>
      <c r="AS8641">
        <v>9000144202</v>
      </c>
      <c r="AV8641" t="s">
        <v>153</v>
      </c>
      <c r="AW8641" t="str">
        <f>_xlfn.XLOOKUP(UNIVERSO[[#This Row],[RUTA-LOCALIDAD D&amp;N]],'[1]Cuota Ruta'!E:E,'[1]Cuota Ruta'!G:G)</f>
        <v>Cargar</v>
      </c>
    </row>
    <row r="8642" spans="1:49" x14ac:dyDescent="0.25">
      <c r="A8642" t="s">
        <v>48</v>
      </c>
      <c r="B8642" t="s">
        <v>49</v>
      </c>
      <c r="C8642" t="s">
        <v>50</v>
      </c>
      <c r="D8642" t="s">
        <v>51</v>
      </c>
      <c r="E8642" t="s">
        <v>257</v>
      </c>
      <c r="F8642" t="s">
        <v>194</v>
      </c>
      <c r="G8642">
        <v>9000149482</v>
      </c>
      <c r="H8642">
        <v>149482</v>
      </c>
      <c r="I8642" t="s">
        <v>25613</v>
      </c>
      <c r="J8642" t="s">
        <v>25614</v>
      </c>
      <c r="K8642" t="s">
        <v>197</v>
      </c>
      <c r="L8642" t="s">
        <v>301</v>
      </c>
      <c r="M8642" t="s">
        <v>301</v>
      </c>
      <c r="N8642" t="s">
        <v>22439</v>
      </c>
      <c r="O8642" t="s">
        <v>59</v>
      </c>
      <c r="P8642">
        <v>303</v>
      </c>
      <c r="Q8642" t="s">
        <v>2139</v>
      </c>
      <c r="R8642" t="s">
        <v>2139</v>
      </c>
      <c r="S8642" t="s">
        <v>304</v>
      </c>
      <c r="T8642" t="s">
        <v>304</v>
      </c>
      <c r="U8642">
        <v>19.446273999999999</v>
      </c>
      <c r="V8642">
        <v>-70.028559000000001</v>
      </c>
      <c r="W8642" t="s">
        <v>2140</v>
      </c>
      <c r="X8642" t="s">
        <v>85</v>
      </c>
      <c r="Y8642" t="s">
        <v>64</v>
      </c>
      <c r="Z8642" t="s">
        <v>65</v>
      </c>
      <c r="AA8642">
        <v>1152011064</v>
      </c>
      <c r="AB8642" t="s">
        <v>66</v>
      </c>
      <c r="AC8642" t="s">
        <v>67</v>
      </c>
      <c r="AD8642">
        <v>19.446273999999999</v>
      </c>
      <c r="AE8642">
        <v>-70.028559000000001</v>
      </c>
      <c r="AF8642" t="s">
        <v>25615</v>
      </c>
      <c r="AG8642" t="s">
        <v>32</v>
      </c>
      <c r="AH8642" t="s">
        <v>48</v>
      </c>
      <c r="AI8642" t="s">
        <v>87</v>
      </c>
      <c r="AJ8642" t="s">
        <v>1488</v>
      </c>
      <c r="AK8642" t="s">
        <v>265</v>
      </c>
      <c r="AL8642" t="s">
        <v>257</v>
      </c>
      <c r="AM8642" t="s">
        <v>266</v>
      </c>
      <c r="AR8642" t="s">
        <v>91</v>
      </c>
      <c r="AS8642">
        <v>9000149482</v>
      </c>
      <c r="AV8642" t="s">
        <v>267</v>
      </c>
      <c r="AW8642" t="str">
        <f>_xlfn.XLOOKUP(UNIVERSO[[#This Row],[RUTA-LOCALIDAD D&amp;N]],'[1]Cuota Ruta'!E:E,'[1]Cuota Ruta'!G:G)</f>
        <v>Cargar</v>
      </c>
    </row>
    <row r="8643" spans="1:49" x14ac:dyDescent="0.25">
      <c r="A8643" t="s">
        <v>48</v>
      </c>
      <c r="B8643" t="s">
        <v>49</v>
      </c>
      <c r="C8643" t="s">
        <v>50</v>
      </c>
      <c r="D8643" t="s">
        <v>51</v>
      </c>
      <c r="E8643" t="s">
        <v>193</v>
      </c>
      <c r="F8643" t="s">
        <v>194</v>
      </c>
      <c r="G8643">
        <v>9000150758</v>
      </c>
      <c r="H8643">
        <v>150758</v>
      </c>
      <c r="I8643" t="s">
        <v>25616</v>
      </c>
      <c r="J8643" t="s">
        <v>11746</v>
      </c>
      <c r="K8643" t="s">
        <v>197</v>
      </c>
      <c r="L8643" t="s">
        <v>193</v>
      </c>
      <c r="M8643" t="s">
        <v>193</v>
      </c>
      <c r="N8643" t="s">
        <v>8133</v>
      </c>
      <c r="O8643" t="s">
        <v>59</v>
      </c>
      <c r="P8643">
        <v>306</v>
      </c>
      <c r="Q8643" t="s">
        <v>326</v>
      </c>
      <c r="R8643" t="s">
        <v>326</v>
      </c>
      <c r="S8643" t="s">
        <v>327</v>
      </c>
      <c r="T8643" t="s">
        <v>327</v>
      </c>
      <c r="U8643">
        <v>18.437585800000001</v>
      </c>
      <c r="V8643">
        <v>-68.987304699999996</v>
      </c>
      <c r="W8643" t="s">
        <v>328</v>
      </c>
      <c r="X8643" t="s">
        <v>63</v>
      </c>
      <c r="Y8643" t="s">
        <v>64</v>
      </c>
      <c r="Z8643" t="s">
        <v>65</v>
      </c>
      <c r="AA8643">
        <v>1160019444</v>
      </c>
      <c r="AB8643" t="s">
        <v>66</v>
      </c>
      <c r="AC8643" t="s">
        <v>67</v>
      </c>
      <c r="AD8643">
        <v>18.437585800000001</v>
      </c>
      <c r="AE8643">
        <v>-68.987304699999996</v>
      </c>
      <c r="AF8643" t="s">
        <v>25617</v>
      </c>
      <c r="AG8643" t="s">
        <v>32</v>
      </c>
      <c r="AH8643" t="s">
        <v>48</v>
      </c>
      <c r="AI8643" t="s">
        <v>87</v>
      </c>
      <c r="AJ8643" t="s">
        <v>1488</v>
      </c>
      <c r="AK8643" t="s">
        <v>330</v>
      </c>
      <c r="AL8643" t="s">
        <v>193</v>
      </c>
      <c r="AM8643" t="s">
        <v>331</v>
      </c>
      <c r="AR8643" t="s">
        <v>91</v>
      </c>
      <c r="AS8643">
        <v>9000150758</v>
      </c>
      <c r="AV8643" t="s">
        <v>206</v>
      </c>
      <c r="AW8643" t="str">
        <f>_xlfn.XLOOKUP(UNIVERSO[[#This Row],[RUTA-LOCALIDAD D&amp;N]],'[1]Cuota Ruta'!E:E,'[1]Cuota Ruta'!G:G)</f>
        <v>Cargar</v>
      </c>
    </row>
    <row r="8644" spans="1:49" x14ac:dyDescent="0.25">
      <c r="A8644" t="s">
        <v>48</v>
      </c>
      <c r="B8644" t="s">
        <v>49</v>
      </c>
      <c r="C8644" t="s">
        <v>50</v>
      </c>
      <c r="D8644" t="s">
        <v>51</v>
      </c>
      <c r="E8644" t="s">
        <v>823</v>
      </c>
      <c r="F8644" t="s">
        <v>283</v>
      </c>
      <c r="G8644">
        <v>9000150911</v>
      </c>
      <c r="H8644">
        <v>150911</v>
      </c>
      <c r="I8644" t="s">
        <v>25618</v>
      </c>
      <c r="J8644" t="s">
        <v>25619</v>
      </c>
      <c r="K8644" t="s">
        <v>286</v>
      </c>
      <c r="L8644" t="s">
        <v>877</v>
      </c>
      <c r="M8644" t="s">
        <v>877</v>
      </c>
      <c r="N8644" t="s">
        <v>3129</v>
      </c>
      <c r="O8644" t="s">
        <v>59</v>
      </c>
      <c r="P8644">
        <v>340</v>
      </c>
      <c r="Q8644" t="s">
        <v>2525</v>
      </c>
      <c r="R8644" t="s">
        <v>2525</v>
      </c>
      <c r="S8644" t="s">
        <v>840</v>
      </c>
      <c r="T8644" t="s">
        <v>840</v>
      </c>
      <c r="U8644">
        <v>19.045183090671799</v>
      </c>
      <c r="V8644">
        <v>-70.151330600176706</v>
      </c>
      <c r="W8644" t="s">
        <v>2526</v>
      </c>
      <c r="X8644" t="s">
        <v>63</v>
      </c>
      <c r="Y8644" t="s">
        <v>64</v>
      </c>
      <c r="Z8644" t="s">
        <v>99</v>
      </c>
      <c r="AA8644">
        <v>1154014651</v>
      </c>
      <c r="AB8644" t="s">
        <v>116</v>
      </c>
      <c r="AC8644" t="s">
        <v>67</v>
      </c>
      <c r="AD8644">
        <v>19.04515833333333</v>
      </c>
      <c r="AE8644">
        <v>-70.151325</v>
      </c>
      <c r="AF8644" t="s">
        <v>25620</v>
      </c>
      <c r="AG8644" t="s">
        <v>32</v>
      </c>
      <c r="AH8644" t="s">
        <v>48</v>
      </c>
      <c r="AI8644" t="s">
        <v>87</v>
      </c>
      <c r="AJ8644" t="s">
        <v>1488</v>
      </c>
      <c r="AR8644" t="s">
        <v>91</v>
      </c>
      <c r="AS8644">
        <v>9000150911</v>
      </c>
      <c r="AW8644" t="str">
        <f>_xlfn.XLOOKUP(UNIVERSO[[#This Row],[RUTA-LOCALIDAD D&amp;N]],'[1]Cuota Ruta'!E:E,'[1]Cuota Ruta'!G:G)</f>
        <v>Cargar</v>
      </c>
    </row>
    <row r="8645" spans="1:49" x14ac:dyDescent="0.25">
      <c r="A8645" t="s">
        <v>48</v>
      </c>
      <c r="B8645" t="s">
        <v>49</v>
      </c>
      <c r="C8645" t="s">
        <v>50</v>
      </c>
      <c r="D8645" t="s">
        <v>51</v>
      </c>
      <c r="E8645" t="s">
        <v>823</v>
      </c>
      <c r="F8645" t="s">
        <v>283</v>
      </c>
      <c r="G8645">
        <v>9000151363</v>
      </c>
      <c r="H8645">
        <v>151363</v>
      </c>
      <c r="I8645" t="s">
        <v>12785</v>
      </c>
      <c r="J8645" t="s">
        <v>3242</v>
      </c>
      <c r="K8645" t="s">
        <v>286</v>
      </c>
      <c r="L8645" t="s">
        <v>1301</v>
      </c>
      <c r="M8645" t="s">
        <v>1301</v>
      </c>
      <c r="N8645" t="s">
        <v>18182</v>
      </c>
      <c r="O8645" t="s">
        <v>59</v>
      </c>
      <c r="P8645">
        <v>330</v>
      </c>
      <c r="Q8645" t="s">
        <v>2494</v>
      </c>
      <c r="R8645" t="s">
        <v>2494</v>
      </c>
      <c r="S8645" t="s">
        <v>829</v>
      </c>
      <c r="T8645" t="s">
        <v>829</v>
      </c>
      <c r="U8645">
        <v>19.29432973854227</v>
      </c>
      <c r="V8645">
        <v>-70.388055525118972</v>
      </c>
      <c r="W8645" t="s">
        <v>2495</v>
      </c>
      <c r="X8645" t="s">
        <v>63</v>
      </c>
      <c r="Y8645" t="s">
        <v>64</v>
      </c>
      <c r="Z8645" t="s">
        <v>65</v>
      </c>
      <c r="AA8645">
        <v>1154014676</v>
      </c>
      <c r="AB8645" t="s">
        <v>66</v>
      </c>
      <c r="AC8645" t="s">
        <v>67</v>
      </c>
      <c r="AD8645">
        <v>19.29432973854227</v>
      </c>
      <c r="AE8645">
        <v>-70.388055525118972</v>
      </c>
      <c r="AF8645" t="s">
        <v>25621</v>
      </c>
      <c r="AG8645" t="s">
        <v>32</v>
      </c>
      <c r="AH8645" t="s">
        <v>48</v>
      </c>
      <c r="AI8645" t="s">
        <v>87</v>
      </c>
      <c r="AJ8645" t="s">
        <v>1488</v>
      </c>
      <c r="AR8645" t="s">
        <v>91</v>
      </c>
      <c r="AS8645">
        <v>9000151363</v>
      </c>
      <c r="AW8645" t="str">
        <f>_xlfn.XLOOKUP(UNIVERSO[[#This Row],[RUTA-LOCALIDAD D&amp;N]],'[1]Cuota Ruta'!E:E,'[1]Cuota Ruta'!G:G)</f>
        <v>Cargar</v>
      </c>
    </row>
    <row r="8646" spans="1:49" x14ac:dyDescent="0.25">
      <c r="A8646" t="s">
        <v>48</v>
      </c>
      <c r="B8646" t="s">
        <v>49</v>
      </c>
      <c r="C8646" t="s">
        <v>50</v>
      </c>
      <c r="D8646" t="s">
        <v>51</v>
      </c>
      <c r="E8646" t="s">
        <v>218</v>
      </c>
      <c r="F8646" t="s">
        <v>194</v>
      </c>
      <c r="G8646">
        <v>9000151465</v>
      </c>
      <c r="H8646">
        <v>151465</v>
      </c>
      <c r="I8646" t="s">
        <v>25622</v>
      </c>
      <c r="J8646" t="s">
        <v>25623</v>
      </c>
      <c r="K8646" t="s">
        <v>197</v>
      </c>
      <c r="L8646" t="s">
        <v>180</v>
      </c>
      <c r="M8646" t="s">
        <v>180</v>
      </c>
      <c r="N8646" t="s">
        <v>58</v>
      </c>
      <c r="O8646" t="s">
        <v>59</v>
      </c>
      <c r="P8646">
        <v>313</v>
      </c>
      <c r="Q8646" t="s">
        <v>222</v>
      </c>
      <c r="R8646" t="s">
        <v>222</v>
      </c>
      <c r="S8646" t="s">
        <v>223</v>
      </c>
      <c r="T8646" t="s">
        <v>223</v>
      </c>
      <c r="U8646">
        <v>19.0535946</v>
      </c>
      <c r="V8646">
        <v>-69.381691000000004</v>
      </c>
      <c r="W8646" t="s">
        <v>224</v>
      </c>
      <c r="X8646" t="s">
        <v>63</v>
      </c>
      <c r="Y8646" t="s">
        <v>64</v>
      </c>
      <c r="Z8646" t="s">
        <v>65</v>
      </c>
      <c r="AA8646">
        <v>1159010704</v>
      </c>
      <c r="AB8646" t="s">
        <v>116</v>
      </c>
      <c r="AC8646" t="s">
        <v>67</v>
      </c>
      <c r="AD8646">
        <v>19.05340292</v>
      </c>
      <c r="AE8646">
        <v>-69.381838950000002</v>
      </c>
      <c r="AF8646" t="s">
        <v>25624</v>
      </c>
      <c r="AG8646" t="s">
        <v>32</v>
      </c>
      <c r="AH8646" t="s">
        <v>48</v>
      </c>
      <c r="AI8646" t="s">
        <v>87</v>
      </c>
      <c r="AJ8646" t="s">
        <v>1488</v>
      </c>
      <c r="AK8646" t="s">
        <v>226</v>
      </c>
      <c r="AL8646" t="s">
        <v>218</v>
      </c>
      <c r="AM8646" t="s">
        <v>227</v>
      </c>
      <c r="AR8646" t="s">
        <v>91</v>
      </c>
      <c r="AS8646">
        <v>9000151465</v>
      </c>
      <c r="AV8646" t="s">
        <v>92</v>
      </c>
      <c r="AW8646" t="str">
        <f>_xlfn.XLOOKUP(UNIVERSO[[#This Row],[RUTA-LOCALIDAD D&amp;N]],'[1]Cuota Ruta'!E:E,'[1]Cuota Ruta'!G:G)</f>
        <v>Cargar</v>
      </c>
    </row>
    <row r="8647" spans="1:49" x14ac:dyDescent="0.25">
      <c r="A8647" t="s">
        <v>48</v>
      </c>
      <c r="B8647" t="s">
        <v>49</v>
      </c>
      <c r="C8647" t="s">
        <v>50</v>
      </c>
      <c r="D8647" t="s">
        <v>124</v>
      </c>
      <c r="E8647" t="s">
        <v>1171</v>
      </c>
      <c r="F8647" t="s">
        <v>126</v>
      </c>
      <c r="G8647">
        <v>9000151593</v>
      </c>
      <c r="H8647">
        <v>151593</v>
      </c>
      <c r="I8647" t="s">
        <v>25625</v>
      </c>
      <c r="J8647" t="s">
        <v>25626</v>
      </c>
      <c r="K8647" t="s">
        <v>129</v>
      </c>
      <c r="L8647" t="s">
        <v>2773</v>
      </c>
      <c r="M8647" t="s">
        <v>253</v>
      </c>
      <c r="N8647" t="s">
        <v>2774</v>
      </c>
      <c r="O8647" t="s">
        <v>126</v>
      </c>
      <c r="P8647">
        <v>322</v>
      </c>
      <c r="Q8647" t="s">
        <v>1175</v>
      </c>
      <c r="R8647" t="s">
        <v>1175</v>
      </c>
      <c r="S8647" t="s">
        <v>1176</v>
      </c>
      <c r="T8647" t="s">
        <v>1176</v>
      </c>
      <c r="U8647">
        <v>18.492448809999999</v>
      </c>
      <c r="V8647">
        <v>-71.850837709999993</v>
      </c>
      <c r="W8647" t="s">
        <v>1177</v>
      </c>
      <c r="X8647" t="s">
        <v>63</v>
      </c>
      <c r="Y8647" t="s">
        <v>64</v>
      </c>
      <c r="Z8647" t="s">
        <v>65</v>
      </c>
      <c r="AA8647">
        <v>1163018521</v>
      </c>
      <c r="AB8647" t="s">
        <v>66</v>
      </c>
      <c r="AC8647" t="s">
        <v>67</v>
      </c>
      <c r="AD8647">
        <v>18.492448809999999</v>
      </c>
      <c r="AE8647">
        <v>-71.850837709999993</v>
      </c>
      <c r="AF8647" t="s">
        <v>25627</v>
      </c>
      <c r="AG8647" t="s">
        <v>32</v>
      </c>
      <c r="AH8647" t="s">
        <v>48</v>
      </c>
      <c r="AI8647" t="s">
        <v>87</v>
      </c>
      <c r="AJ8647" t="s">
        <v>1488</v>
      </c>
      <c r="AK8647" t="s">
        <v>1179</v>
      </c>
      <c r="AL8647" t="s">
        <v>1171</v>
      </c>
      <c r="AM8647" t="s">
        <v>1180</v>
      </c>
      <c r="AR8647" t="s">
        <v>91</v>
      </c>
      <c r="AS8647">
        <v>9000151593</v>
      </c>
      <c r="AV8647" t="s">
        <v>281</v>
      </c>
      <c r="AW8647" t="str">
        <f>_xlfn.XLOOKUP(UNIVERSO[[#This Row],[RUTA-LOCALIDAD D&amp;N]],'[1]Cuota Ruta'!E:E,'[1]Cuota Ruta'!G:G)</f>
        <v>Cargar</v>
      </c>
    </row>
    <row r="8648" spans="1:49" x14ac:dyDescent="0.25">
      <c r="A8648" t="s">
        <v>48</v>
      </c>
      <c r="B8648" t="s">
        <v>49</v>
      </c>
      <c r="C8648" t="s">
        <v>50</v>
      </c>
      <c r="D8648" t="s">
        <v>51</v>
      </c>
      <c r="E8648" t="s">
        <v>823</v>
      </c>
      <c r="F8648" t="s">
        <v>283</v>
      </c>
      <c r="G8648">
        <v>9000151704</v>
      </c>
      <c r="H8648">
        <v>151704</v>
      </c>
      <c r="I8648" t="s">
        <v>25628</v>
      </c>
      <c r="J8648" t="s">
        <v>25629</v>
      </c>
      <c r="K8648" t="s">
        <v>286</v>
      </c>
      <c r="L8648" t="s">
        <v>826</v>
      </c>
      <c r="M8648" t="s">
        <v>826</v>
      </c>
      <c r="N8648" t="s">
        <v>21000</v>
      </c>
      <c r="O8648" t="s">
        <v>59</v>
      </c>
      <c r="P8648">
        <v>346</v>
      </c>
      <c r="Q8648" t="s">
        <v>879</v>
      </c>
      <c r="R8648" t="s">
        <v>879</v>
      </c>
      <c r="S8648" t="s">
        <v>840</v>
      </c>
      <c r="T8648" t="s">
        <v>840</v>
      </c>
      <c r="U8648">
        <v>19.128546009970169</v>
      </c>
      <c r="V8648">
        <v>-70.208893877315205</v>
      </c>
      <c r="W8648" t="s">
        <v>880</v>
      </c>
      <c r="X8648" t="s">
        <v>63</v>
      </c>
      <c r="Y8648" t="s">
        <v>64</v>
      </c>
      <c r="Z8648" t="s">
        <v>65</v>
      </c>
      <c r="AA8648">
        <v>1154014690</v>
      </c>
      <c r="AB8648" t="s">
        <v>116</v>
      </c>
      <c r="AC8648" t="s">
        <v>67</v>
      </c>
      <c r="AD8648">
        <v>19.130127399999999</v>
      </c>
      <c r="AE8648">
        <v>-70.209021399999997</v>
      </c>
      <c r="AF8648" t="s">
        <v>25630</v>
      </c>
      <c r="AG8648" t="s">
        <v>32</v>
      </c>
      <c r="AH8648" t="s">
        <v>48</v>
      </c>
      <c r="AI8648" t="s">
        <v>87</v>
      </c>
      <c r="AJ8648" t="s">
        <v>1488</v>
      </c>
      <c r="AR8648" t="s">
        <v>91</v>
      </c>
      <c r="AS8648">
        <v>9000151704</v>
      </c>
      <c r="AW8648" t="str">
        <f>_xlfn.XLOOKUP(UNIVERSO[[#This Row],[RUTA-LOCALIDAD D&amp;N]],'[1]Cuota Ruta'!E:E,'[1]Cuota Ruta'!G:G)</f>
        <v>Cargar</v>
      </c>
    </row>
    <row r="8649" spans="1:49" x14ac:dyDescent="0.25">
      <c r="A8649" t="s">
        <v>48</v>
      </c>
      <c r="B8649" t="s">
        <v>49</v>
      </c>
      <c r="C8649" t="s">
        <v>50</v>
      </c>
      <c r="D8649" t="s">
        <v>268</v>
      </c>
      <c r="E8649" t="s">
        <v>269</v>
      </c>
      <c r="F8649" t="s">
        <v>126</v>
      </c>
      <c r="G8649">
        <v>9000152079</v>
      </c>
      <c r="H8649">
        <v>152079</v>
      </c>
      <c r="I8649" t="s">
        <v>19895</v>
      </c>
      <c r="J8649" t="s">
        <v>25631</v>
      </c>
      <c r="K8649" t="s">
        <v>129</v>
      </c>
      <c r="L8649" t="s">
        <v>272</v>
      </c>
      <c r="M8649" t="s">
        <v>273</v>
      </c>
      <c r="N8649" t="s">
        <v>273</v>
      </c>
      <c r="O8649" t="s">
        <v>126</v>
      </c>
      <c r="P8649">
        <v>318</v>
      </c>
      <c r="Q8649" t="s">
        <v>2821</v>
      </c>
      <c r="R8649" t="s">
        <v>2821</v>
      </c>
      <c r="S8649" t="s">
        <v>275</v>
      </c>
      <c r="T8649" t="s">
        <v>275</v>
      </c>
      <c r="U8649">
        <v>18.873270000000002</v>
      </c>
      <c r="V8649">
        <v>-71.510530000000003</v>
      </c>
      <c r="W8649" t="s">
        <v>2822</v>
      </c>
      <c r="X8649" t="s">
        <v>63</v>
      </c>
      <c r="Y8649" t="s">
        <v>64</v>
      </c>
      <c r="Z8649" t="s">
        <v>65</v>
      </c>
      <c r="AA8649">
        <v>1163018585</v>
      </c>
      <c r="AB8649" t="s">
        <v>116</v>
      </c>
      <c r="AC8649" t="s">
        <v>67</v>
      </c>
      <c r="AD8649">
        <v>18.873268039999999</v>
      </c>
      <c r="AE8649">
        <v>-71.510569669999995</v>
      </c>
      <c r="AF8649" t="s">
        <v>25632</v>
      </c>
      <c r="AG8649" t="s">
        <v>32</v>
      </c>
      <c r="AH8649" t="s">
        <v>48</v>
      </c>
      <c r="AI8649" t="s">
        <v>87</v>
      </c>
      <c r="AJ8649" t="s">
        <v>1488</v>
      </c>
      <c r="AK8649" t="s">
        <v>278</v>
      </c>
      <c r="AL8649" t="s">
        <v>269</v>
      </c>
      <c r="AM8649" t="s">
        <v>279</v>
      </c>
      <c r="AR8649" t="s">
        <v>91</v>
      </c>
      <c r="AS8649">
        <v>9000152079</v>
      </c>
      <c r="AV8649" t="s">
        <v>281</v>
      </c>
      <c r="AW8649" t="str">
        <f>_xlfn.XLOOKUP(UNIVERSO[[#This Row],[RUTA-LOCALIDAD D&amp;N]],'[1]Cuota Ruta'!E:E,'[1]Cuota Ruta'!G:G)</f>
        <v>Cargar</v>
      </c>
    </row>
    <row r="8650" spans="1:49" x14ac:dyDescent="0.25">
      <c r="A8650" t="s">
        <v>48</v>
      </c>
      <c r="B8650" t="s">
        <v>49</v>
      </c>
      <c r="C8650" t="s">
        <v>50</v>
      </c>
      <c r="D8650" t="s">
        <v>124</v>
      </c>
      <c r="E8650" t="s">
        <v>338</v>
      </c>
      <c r="F8650" t="s">
        <v>283</v>
      </c>
      <c r="G8650">
        <v>9000152796</v>
      </c>
      <c r="H8650">
        <v>152796</v>
      </c>
      <c r="I8650" t="s">
        <v>25633</v>
      </c>
      <c r="J8650" t="s">
        <v>25634</v>
      </c>
      <c r="K8650" t="s">
        <v>286</v>
      </c>
      <c r="L8650" t="s">
        <v>403</v>
      </c>
      <c r="M8650" t="s">
        <v>403</v>
      </c>
      <c r="N8650" t="s">
        <v>9860</v>
      </c>
      <c r="O8650" t="s">
        <v>59</v>
      </c>
      <c r="P8650">
        <v>377</v>
      </c>
      <c r="Q8650" t="s">
        <v>1943</v>
      </c>
      <c r="R8650" t="s">
        <v>1943</v>
      </c>
      <c r="S8650" t="s">
        <v>405</v>
      </c>
      <c r="T8650" t="s">
        <v>405</v>
      </c>
      <c r="U8650">
        <v>19.217144000000001</v>
      </c>
      <c r="V8650">
        <v>-70.542477000000005</v>
      </c>
      <c r="W8650" t="s">
        <v>1944</v>
      </c>
      <c r="X8650" t="s">
        <v>63</v>
      </c>
      <c r="Y8650" t="s">
        <v>64</v>
      </c>
      <c r="Z8650" t="s">
        <v>65</v>
      </c>
      <c r="AA8650">
        <v>1151038853</v>
      </c>
      <c r="AB8650" t="s">
        <v>66</v>
      </c>
      <c r="AC8650" t="s">
        <v>67</v>
      </c>
      <c r="AD8650">
        <v>19.217144000000001</v>
      </c>
      <c r="AE8650">
        <v>-70.542477000000005</v>
      </c>
      <c r="AF8650" t="s">
        <v>25635</v>
      </c>
      <c r="AG8650" t="s">
        <v>32</v>
      </c>
      <c r="AH8650" t="s">
        <v>48</v>
      </c>
      <c r="AI8650" t="s">
        <v>87</v>
      </c>
      <c r="AJ8650" t="s">
        <v>1488</v>
      </c>
      <c r="AK8650" t="s">
        <v>732</v>
      </c>
      <c r="AL8650" t="s">
        <v>338</v>
      </c>
      <c r="AM8650" t="s">
        <v>733</v>
      </c>
      <c r="AR8650" t="s">
        <v>91</v>
      </c>
      <c r="AS8650">
        <v>9000152796</v>
      </c>
      <c r="AV8650" t="s">
        <v>349</v>
      </c>
      <c r="AW8650" t="str">
        <f>_xlfn.XLOOKUP(UNIVERSO[[#This Row],[RUTA-LOCALIDAD D&amp;N]],'[1]Cuota Ruta'!E:E,'[1]Cuota Ruta'!G:G)</f>
        <v>Cargar</v>
      </c>
    </row>
    <row r="8651" spans="1:49" x14ac:dyDescent="0.25">
      <c r="A8651" t="s">
        <v>48</v>
      </c>
      <c r="B8651" t="s">
        <v>49</v>
      </c>
      <c r="C8651" t="s">
        <v>50</v>
      </c>
      <c r="D8651" t="s">
        <v>51</v>
      </c>
      <c r="E8651" t="s">
        <v>218</v>
      </c>
      <c r="F8651" t="s">
        <v>194</v>
      </c>
      <c r="G8651">
        <v>9000152836</v>
      </c>
      <c r="H8651">
        <v>152836</v>
      </c>
      <c r="I8651" t="s">
        <v>25636</v>
      </c>
      <c r="J8651" t="s">
        <v>25637</v>
      </c>
      <c r="K8651" t="s">
        <v>197</v>
      </c>
      <c r="L8651" t="s">
        <v>180</v>
      </c>
      <c r="M8651" t="s">
        <v>180</v>
      </c>
      <c r="N8651" t="s">
        <v>253</v>
      </c>
      <c r="O8651" t="s">
        <v>59</v>
      </c>
      <c r="P8651">
        <v>320</v>
      </c>
      <c r="Q8651" t="s">
        <v>231</v>
      </c>
      <c r="R8651" t="s">
        <v>231</v>
      </c>
      <c r="S8651" t="s">
        <v>232</v>
      </c>
      <c r="T8651" t="s">
        <v>232</v>
      </c>
      <c r="U8651">
        <v>18.640276</v>
      </c>
      <c r="V8651">
        <v>-68.670097400000003</v>
      </c>
      <c r="W8651" t="s">
        <v>233</v>
      </c>
      <c r="X8651" t="s">
        <v>63</v>
      </c>
      <c r="Y8651" t="s">
        <v>64</v>
      </c>
      <c r="Z8651" t="s">
        <v>65</v>
      </c>
      <c r="AA8651">
        <v>1159010980</v>
      </c>
      <c r="AB8651" t="s">
        <v>66</v>
      </c>
      <c r="AC8651" t="s">
        <v>67</v>
      </c>
      <c r="AD8651">
        <v>18.640276</v>
      </c>
      <c r="AE8651">
        <v>-68.670097400000003</v>
      </c>
      <c r="AF8651" t="s">
        <v>25638</v>
      </c>
      <c r="AG8651" t="s">
        <v>32</v>
      </c>
      <c r="AH8651" t="s">
        <v>48</v>
      </c>
      <c r="AI8651" t="s">
        <v>87</v>
      </c>
      <c r="AJ8651" t="s">
        <v>1488</v>
      </c>
      <c r="AK8651" t="s">
        <v>235</v>
      </c>
      <c r="AL8651" t="s">
        <v>218</v>
      </c>
      <c r="AM8651" t="s">
        <v>236</v>
      </c>
      <c r="AR8651" t="s">
        <v>91</v>
      </c>
      <c r="AS8651">
        <v>9000152836</v>
      </c>
      <c r="AV8651" t="s">
        <v>75</v>
      </c>
      <c r="AW8651" t="str">
        <f>_xlfn.XLOOKUP(UNIVERSO[[#This Row],[RUTA-LOCALIDAD D&amp;N]],'[1]Cuota Ruta'!E:E,'[1]Cuota Ruta'!G:G)</f>
        <v>Cargar</v>
      </c>
    </row>
    <row r="8652" spans="1:49" x14ac:dyDescent="0.25">
      <c r="A8652" t="s">
        <v>48</v>
      </c>
      <c r="B8652" t="s">
        <v>49</v>
      </c>
      <c r="C8652" t="s">
        <v>50</v>
      </c>
      <c r="D8652" t="s">
        <v>124</v>
      </c>
      <c r="E8652" t="s">
        <v>1171</v>
      </c>
      <c r="F8652" t="s">
        <v>126</v>
      </c>
      <c r="G8652">
        <v>9000153040</v>
      </c>
      <c r="H8652">
        <v>153040</v>
      </c>
      <c r="I8652" t="s">
        <v>25639</v>
      </c>
      <c r="J8652" t="s">
        <v>25640</v>
      </c>
      <c r="K8652" t="s">
        <v>129</v>
      </c>
      <c r="L8652" t="s">
        <v>1174</v>
      </c>
      <c r="M8652" t="s">
        <v>23419</v>
      </c>
      <c r="N8652" t="s">
        <v>1174</v>
      </c>
      <c r="O8652" t="s">
        <v>126</v>
      </c>
      <c r="P8652">
        <v>326</v>
      </c>
      <c r="Q8652" t="s">
        <v>2745</v>
      </c>
      <c r="R8652" t="s">
        <v>2745</v>
      </c>
      <c r="S8652" t="s">
        <v>1176</v>
      </c>
      <c r="T8652" t="s">
        <v>1176</v>
      </c>
      <c r="U8652">
        <v>18.202919999999999</v>
      </c>
      <c r="V8652">
        <v>-71.09769</v>
      </c>
      <c r="W8652" t="s">
        <v>2746</v>
      </c>
      <c r="X8652" t="s">
        <v>63</v>
      </c>
      <c r="Y8652" t="s">
        <v>64</v>
      </c>
      <c r="Z8652" t="s">
        <v>65</v>
      </c>
      <c r="AA8652">
        <v>1163018693</v>
      </c>
      <c r="AB8652" t="s">
        <v>116</v>
      </c>
      <c r="AC8652" t="s">
        <v>67</v>
      </c>
      <c r="AD8652">
        <v>18.20224962</v>
      </c>
      <c r="AE8652">
        <v>-71.097569609999994</v>
      </c>
      <c r="AF8652" t="s">
        <v>25641</v>
      </c>
      <c r="AG8652" t="s">
        <v>32</v>
      </c>
      <c r="AH8652" t="s">
        <v>48</v>
      </c>
      <c r="AI8652" t="s">
        <v>87</v>
      </c>
      <c r="AJ8652" t="s">
        <v>1488</v>
      </c>
      <c r="AK8652" t="s">
        <v>1179</v>
      </c>
      <c r="AL8652" t="s">
        <v>1171</v>
      </c>
      <c r="AM8652" t="s">
        <v>1180</v>
      </c>
      <c r="AR8652" t="s">
        <v>91</v>
      </c>
      <c r="AS8652">
        <v>9000153040</v>
      </c>
      <c r="AV8652" t="s">
        <v>281</v>
      </c>
      <c r="AW8652" t="str">
        <f>_xlfn.XLOOKUP(UNIVERSO[[#This Row],[RUTA-LOCALIDAD D&amp;N]],'[1]Cuota Ruta'!E:E,'[1]Cuota Ruta'!G:G)</f>
        <v>Cargar</v>
      </c>
    </row>
    <row r="8653" spans="1:49" x14ac:dyDescent="0.25">
      <c r="A8653" t="s">
        <v>48</v>
      </c>
      <c r="B8653" t="s">
        <v>49</v>
      </c>
      <c r="C8653" t="s">
        <v>50</v>
      </c>
      <c r="D8653" t="s">
        <v>268</v>
      </c>
      <c r="E8653" t="s">
        <v>1196</v>
      </c>
      <c r="F8653" t="s">
        <v>126</v>
      </c>
      <c r="G8653">
        <v>9000153162</v>
      </c>
      <c r="H8653">
        <v>153162</v>
      </c>
      <c r="I8653" t="s">
        <v>25642</v>
      </c>
      <c r="J8653" t="s">
        <v>25643</v>
      </c>
      <c r="K8653" t="s">
        <v>129</v>
      </c>
      <c r="L8653" t="s">
        <v>1199</v>
      </c>
      <c r="M8653" t="s">
        <v>58</v>
      </c>
      <c r="N8653" t="s">
        <v>1199</v>
      </c>
      <c r="O8653" t="s">
        <v>126</v>
      </c>
      <c r="P8653">
        <v>330</v>
      </c>
      <c r="Q8653" t="s">
        <v>2895</v>
      </c>
      <c r="R8653" t="s">
        <v>2895</v>
      </c>
      <c r="S8653" t="s">
        <v>1201</v>
      </c>
      <c r="T8653" t="s">
        <v>1201</v>
      </c>
      <c r="U8653">
        <v>18.489180000000001</v>
      </c>
      <c r="V8653">
        <v>-70.775670000000005</v>
      </c>
      <c r="W8653" t="s">
        <v>2896</v>
      </c>
      <c r="X8653" t="s">
        <v>63</v>
      </c>
      <c r="Y8653" t="s">
        <v>64</v>
      </c>
      <c r="Z8653" t="s">
        <v>65</v>
      </c>
      <c r="AA8653">
        <v>1163018728</v>
      </c>
      <c r="AB8653" t="s">
        <v>66</v>
      </c>
      <c r="AC8653" t="s">
        <v>67</v>
      </c>
      <c r="AD8653">
        <v>18.489180000000001</v>
      </c>
      <c r="AE8653">
        <v>-70.775670000000005</v>
      </c>
      <c r="AF8653" t="s">
        <v>25644</v>
      </c>
      <c r="AG8653" t="s">
        <v>32</v>
      </c>
      <c r="AH8653" t="s">
        <v>48</v>
      </c>
      <c r="AI8653" t="s">
        <v>87</v>
      </c>
      <c r="AJ8653" t="s">
        <v>1488</v>
      </c>
      <c r="AK8653" t="s">
        <v>1204</v>
      </c>
      <c r="AL8653" t="s">
        <v>1196</v>
      </c>
      <c r="AM8653" t="s">
        <v>1205</v>
      </c>
      <c r="AR8653" t="s">
        <v>91</v>
      </c>
      <c r="AS8653">
        <v>9000153162</v>
      </c>
      <c r="AV8653" t="s">
        <v>281</v>
      </c>
      <c r="AW8653" t="str">
        <f>_xlfn.XLOOKUP(UNIVERSO[[#This Row],[RUTA-LOCALIDAD D&amp;N]],'[1]Cuota Ruta'!E:E,'[1]Cuota Ruta'!G:G)</f>
        <v>Cargar</v>
      </c>
    </row>
    <row r="8654" spans="1:49" x14ac:dyDescent="0.25">
      <c r="A8654" t="s">
        <v>48</v>
      </c>
      <c r="B8654" t="s">
        <v>49</v>
      </c>
      <c r="C8654" t="s">
        <v>50</v>
      </c>
      <c r="D8654" t="s">
        <v>124</v>
      </c>
      <c r="E8654" t="s">
        <v>1266</v>
      </c>
      <c r="F8654" t="s">
        <v>126</v>
      </c>
      <c r="G8654">
        <v>9000154308</v>
      </c>
      <c r="H8654">
        <v>154308</v>
      </c>
      <c r="I8654" t="s">
        <v>25645</v>
      </c>
      <c r="J8654" t="s">
        <v>480</v>
      </c>
      <c r="K8654" t="s">
        <v>129</v>
      </c>
      <c r="L8654" t="s">
        <v>1269</v>
      </c>
      <c r="M8654" t="s">
        <v>253</v>
      </c>
      <c r="N8654" t="s">
        <v>1269</v>
      </c>
      <c r="O8654" t="s">
        <v>126</v>
      </c>
      <c r="P8654">
        <v>313</v>
      </c>
      <c r="Q8654" t="s">
        <v>3112</v>
      </c>
      <c r="R8654" t="s">
        <v>3112</v>
      </c>
      <c r="S8654" t="s">
        <v>134</v>
      </c>
      <c r="T8654" t="s">
        <v>134</v>
      </c>
      <c r="U8654">
        <v>18.542459999999998</v>
      </c>
      <c r="V8654">
        <v>-70.504390000000001</v>
      </c>
      <c r="W8654" t="s">
        <v>3113</v>
      </c>
      <c r="X8654" t="s">
        <v>63</v>
      </c>
      <c r="Y8654" t="s">
        <v>64</v>
      </c>
      <c r="Z8654" t="s">
        <v>65</v>
      </c>
      <c r="AA8654">
        <v>1163018905</v>
      </c>
      <c r="AB8654" t="s">
        <v>66</v>
      </c>
      <c r="AC8654" t="s">
        <v>67</v>
      </c>
      <c r="AD8654">
        <v>18.542459999999998</v>
      </c>
      <c r="AE8654">
        <v>-70.504390000000001</v>
      </c>
      <c r="AF8654" t="s">
        <v>25646</v>
      </c>
      <c r="AG8654" t="s">
        <v>32</v>
      </c>
      <c r="AH8654" t="s">
        <v>48</v>
      </c>
      <c r="AI8654" t="s">
        <v>87</v>
      </c>
      <c r="AJ8654" t="s">
        <v>1488</v>
      </c>
      <c r="AK8654" t="s">
        <v>1273</v>
      </c>
      <c r="AL8654" t="s">
        <v>1266</v>
      </c>
      <c r="AM8654" t="s">
        <v>1274</v>
      </c>
      <c r="AR8654" t="s">
        <v>91</v>
      </c>
      <c r="AS8654">
        <v>9000154308</v>
      </c>
      <c r="AV8654" t="s">
        <v>75</v>
      </c>
      <c r="AW8654" t="str">
        <f>_xlfn.XLOOKUP(UNIVERSO[[#This Row],[RUTA-LOCALIDAD D&amp;N]],'[1]Cuota Ruta'!E:E,'[1]Cuota Ruta'!G:G)</f>
        <v>Cargar</v>
      </c>
    </row>
    <row r="8655" spans="1:49" x14ac:dyDescent="0.25">
      <c r="A8655" t="s">
        <v>48</v>
      </c>
      <c r="B8655" t="s">
        <v>49</v>
      </c>
      <c r="C8655" t="s">
        <v>110</v>
      </c>
      <c r="D8655" t="s">
        <v>51</v>
      </c>
      <c r="E8655" t="s">
        <v>917</v>
      </c>
      <c r="F8655" t="s">
        <v>283</v>
      </c>
      <c r="G8655">
        <v>9000154496</v>
      </c>
      <c r="H8655">
        <v>154496</v>
      </c>
      <c r="I8655" t="s">
        <v>25647</v>
      </c>
      <c r="J8655" t="s">
        <v>25648</v>
      </c>
      <c r="K8655" t="s">
        <v>286</v>
      </c>
      <c r="L8655" t="s">
        <v>917</v>
      </c>
      <c r="M8655" t="s">
        <v>917</v>
      </c>
      <c r="N8655" t="s">
        <v>1428</v>
      </c>
      <c r="O8655" t="s">
        <v>59</v>
      </c>
      <c r="P8655">
        <v>309</v>
      </c>
      <c r="Q8655" t="s">
        <v>1429</v>
      </c>
      <c r="R8655" t="s">
        <v>1429</v>
      </c>
      <c r="S8655" t="s">
        <v>922</v>
      </c>
      <c r="T8655" t="s">
        <v>922</v>
      </c>
      <c r="U8655">
        <v>19.659814829999998</v>
      </c>
      <c r="V8655">
        <v>-70.377395629999995</v>
      </c>
      <c r="W8655" t="s">
        <v>1430</v>
      </c>
      <c r="X8655" t="s">
        <v>63</v>
      </c>
      <c r="Y8655" t="s">
        <v>64</v>
      </c>
      <c r="Z8655" t="s">
        <v>65</v>
      </c>
      <c r="AA8655">
        <v>1156010713</v>
      </c>
      <c r="AB8655" t="s">
        <v>66</v>
      </c>
      <c r="AC8655" t="s">
        <v>67</v>
      </c>
      <c r="AD8655">
        <v>19.659814829999998</v>
      </c>
      <c r="AE8655">
        <v>-70.377395629999995</v>
      </c>
      <c r="AF8655" t="s">
        <v>25649</v>
      </c>
      <c r="AG8655" t="s">
        <v>32</v>
      </c>
      <c r="AH8655" t="s">
        <v>48</v>
      </c>
      <c r="AI8655" t="s">
        <v>87</v>
      </c>
      <c r="AJ8655" t="s">
        <v>1488</v>
      </c>
      <c r="AK8655" t="s">
        <v>925</v>
      </c>
      <c r="AL8655" t="s">
        <v>917</v>
      </c>
      <c r="AM8655" t="s">
        <v>926</v>
      </c>
      <c r="AR8655" t="s">
        <v>91</v>
      </c>
      <c r="AS8655">
        <v>9000154496</v>
      </c>
      <c r="AV8655" t="s">
        <v>267</v>
      </c>
      <c r="AW8655" t="str">
        <f>_xlfn.XLOOKUP(UNIVERSO[[#This Row],[RUTA-LOCALIDAD D&amp;N]],'[1]Cuota Ruta'!E:E,'[1]Cuota Ruta'!G:G)</f>
        <v>Cargar</v>
      </c>
    </row>
    <row r="8656" spans="1:49" x14ac:dyDescent="0.25">
      <c r="A8656" t="s">
        <v>48</v>
      </c>
      <c r="B8656" t="s">
        <v>49</v>
      </c>
      <c r="C8656" t="s">
        <v>50</v>
      </c>
      <c r="D8656" t="s">
        <v>51</v>
      </c>
      <c r="E8656" t="s">
        <v>193</v>
      </c>
      <c r="F8656" t="s">
        <v>194</v>
      </c>
      <c r="G8656">
        <v>9000155042</v>
      </c>
      <c r="H8656">
        <v>155042</v>
      </c>
      <c r="I8656" t="s">
        <v>25650</v>
      </c>
      <c r="J8656" t="s">
        <v>25651</v>
      </c>
      <c r="K8656" t="s">
        <v>197</v>
      </c>
      <c r="L8656" t="s">
        <v>198</v>
      </c>
      <c r="M8656" t="s">
        <v>198</v>
      </c>
      <c r="N8656" t="s">
        <v>58</v>
      </c>
      <c r="O8656" t="s">
        <v>59</v>
      </c>
      <c r="P8656">
        <v>312</v>
      </c>
      <c r="Q8656" t="s">
        <v>2112</v>
      </c>
      <c r="R8656" t="s">
        <v>2112</v>
      </c>
      <c r="S8656" t="s">
        <v>774</v>
      </c>
      <c r="T8656" t="s">
        <v>774</v>
      </c>
      <c r="U8656">
        <v>18.556539999999998</v>
      </c>
      <c r="V8656">
        <v>-69.412099999999995</v>
      </c>
      <c r="W8656" t="s">
        <v>2113</v>
      </c>
      <c r="X8656" t="s">
        <v>63</v>
      </c>
      <c r="Y8656" t="s">
        <v>64</v>
      </c>
      <c r="Z8656" t="s">
        <v>99</v>
      </c>
      <c r="AA8656">
        <v>1160020039</v>
      </c>
      <c r="AB8656" t="s">
        <v>66</v>
      </c>
      <c r="AC8656" t="s">
        <v>67</v>
      </c>
      <c r="AD8656">
        <v>18.556539999999998</v>
      </c>
      <c r="AE8656">
        <v>-69.412099999999995</v>
      </c>
      <c r="AF8656" t="s">
        <v>25652</v>
      </c>
      <c r="AG8656" t="s">
        <v>32</v>
      </c>
      <c r="AH8656" t="s">
        <v>48</v>
      </c>
      <c r="AI8656" t="s">
        <v>87</v>
      </c>
      <c r="AJ8656" t="s">
        <v>1488</v>
      </c>
      <c r="AK8656" t="s">
        <v>203</v>
      </c>
      <c r="AL8656" t="s">
        <v>193</v>
      </c>
      <c r="AM8656" t="s">
        <v>204</v>
      </c>
      <c r="AR8656" t="s">
        <v>91</v>
      </c>
      <c r="AS8656">
        <v>9000155042</v>
      </c>
      <c r="AV8656" t="s">
        <v>206</v>
      </c>
      <c r="AW8656" t="str">
        <f>_xlfn.XLOOKUP(UNIVERSO[[#This Row],[RUTA-LOCALIDAD D&amp;N]],'[1]Cuota Ruta'!E:E,'[1]Cuota Ruta'!G:G)</f>
        <v>Cargar</v>
      </c>
    </row>
    <row r="8657" spans="1:49" x14ac:dyDescent="0.25">
      <c r="A8657" t="s">
        <v>48</v>
      </c>
      <c r="B8657" t="s">
        <v>49</v>
      </c>
      <c r="C8657" t="s">
        <v>50</v>
      </c>
      <c r="D8657" t="s">
        <v>51</v>
      </c>
      <c r="E8657" t="s">
        <v>485</v>
      </c>
      <c r="F8657" t="s">
        <v>283</v>
      </c>
      <c r="G8657">
        <v>9000155136</v>
      </c>
      <c r="H8657">
        <v>155136</v>
      </c>
      <c r="I8657" t="s">
        <v>25653</v>
      </c>
      <c r="J8657" t="s">
        <v>25654</v>
      </c>
      <c r="K8657" t="s">
        <v>286</v>
      </c>
      <c r="L8657" t="s">
        <v>1496</v>
      </c>
      <c r="M8657" t="s">
        <v>1496</v>
      </c>
      <c r="N8657" t="s">
        <v>25655</v>
      </c>
      <c r="O8657" t="s">
        <v>59</v>
      </c>
      <c r="P8657">
        <v>346</v>
      </c>
      <c r="Q8657" t="s">
        <v>1104</v>
      </c>
      <c r="R8657" t="s">
        <v>1104</v>
      </c>
      <c r="S8657" t="s">
        <v>1050</v>
      </c>
      <c r="T8657" t="s">
        <v>1050</v>
      </c>
      <c r="U8657">
        <v>19.478169999999999</v>
      </c>
      <c r="V8657">
        <v>-71.625829999999993</v>
      </c>
      <c r="W8657" t="s">
        <v>1105</v>
      </c>
      <c r="X8657" t="s">
        <v>63</v>
      </c>
      <c r="Y8657" t="s">
        <v>64</v>
      </c>
      <c r="Z8657" t="s">
        <v>65</v>
      </c>
      <c r="AA8657">
        <v>1158010935</v>
      </c>
      <c r="AB8657" t="s">
        <v>66</v>
      </c>
      <c r="AC8657" t="s">
        <v>67</v>
      </c>
      <c r="AD8657">
        <v>19.478169999999999</v>
      </c>
      <c r="AE8657">
        <v>-71.625829999999993</v>
      </c>
      <c r="AF8657" t="s">
        <v>25656</v>
      </c>
      <c r="AG8657" t="s">
        <v>32</v>
      </c>
      <c r="AH8657" t="s">
        <v>48</v>
      </c>
      <c r="AI8657" t="s">
        <v>87</v>
      </c>
      <c r="AJ8657" t="s">
        <v>1488</v>
      </c>
      <c r="AK8657" t="s">
        <v>494</v>
      </c>
      <c r="AL8657" t="s">
        <v>485</v>
      </c>
      <c r="AM8657" t="s">
        <v>495</v>
      </c>
      <c r="AR8657" t="s">
        <v>91</v>
      </c>
      <c r="AS8657">
        <v>9000155136</v>
      </c>
      <c r="AV8657" t="s">
        <v>349</v>
      </c>
      <c r="AW8657" t="str">
        <f>_xlfn.XLOOKUP(UNIVERSO[[#This Row],[RUTA-LOCALIDAD D&amp;N]],'[1]Cuota Ruta'!E:E,'[1]Cuota Ruta'!G:G)</f>
        <v>Cargar</v>
      </c>
    </row>
    <row r="8658" spans="1:49" x14ac:dyDescent="0.25">
      <c r="A8658" t="s">
        <v>48</v>
      </c>
      <c r="B8658" t="s">
        <v>49</v>
      </c>
      <c r="C8658" t="s">
        <v>50</v>
      </c>
      <c r="D8658" t="s">
        <v>51</v>
      </c>
      <c r="E8658" t="s">
        <v>917</v>
      </c>
      <c r="F8658" t="s">
        <v>283</v>
      </c>
      <c r="G8658">
        <v>9000155826</v>
      </c>
      <c r="H8658">
        <v>155826</v>
      </c>
      <c r="I8658" t="s">
        <v>25657</v>
      </c>
      <c r="J8658" t="s">
        <v>25658</v>
      </c>
      <c r="K8658" t="s">
        <v>286</v>
      </c>
      <c r="L8658" t="s">
        <v>917</v>
      </c>
      <c r="M8658" t="s">
        <v>917</v>
      </c>
      <c r="N8658" t="s">
        <v>920</v>
      </c>
      <c r="O8658" t="s">
        <v>59</v>
      </c>
      <c r="P8658">
        <v>303</v>
      </c>
      <c r="Q8658" t="s">
        <v>921</v>
      </c>
      <c r="R8658" t="s">
        <v>921</v>
      </c>
      <c r="S8658" t="s">
        <v>922</v>
      </c>
      <c r="T8658" t="s">
        <v>922</v>
      </c>
      <c r="U8658">
        <v>19.739181519999999</v>
      </c>
      <c r="V8658">
        <v>-70.597396849999996</v>
      </c>
      <c r="W8658" t="s">
        <v>923</v>
      </c>
      <c r="X8658" t="s">
        <v>85</v>
      </c>
      <c r="Y8658" t="s">
        <v>64</v>
      </c>
      <c r="Z8658" t="s">
        <v>65</v>
      </c>
      <c r="AA8658">
        <v>1156010760</v>
      </c>
      <c r="AB8658" t="s">
        <v>66</v>
      </c>
      <c r="AC8658" t="s">
        <v>67</v>
      </c>
      <c r="AD8658">
        <v>19.739181519999999</v>
      </c>
      <c r="AE8658">
        <v>-70.597396849999996</v>
      </c>
      <c r="AF8658" t="s">
        <v>25659</v>
      </c>
      <c r="AG8658" t="s">
        <v>32</v>
      </c>
      <c r="AH8658" t="s">
        <v>48</v>
      </c>
      <c r="AI8658" t="s">
        <v>87</v>
      </c>
      <c r="AJ8658" t="s">
        <v>1488</v>
      </c>
      <c r="AK8658" t="s">
        <v>925</v>
      </c>
      <c r="AL8658" t="s">
        <v>917</v>
      </c>
      <c r="AM8658" t="s">
        <v>926</v>
      </c>
      <c r="AR8658" t="s">
        <v>91</v>
      </c>
      <c r="AS8658">
        <v>9000155826</v>
      </c>
      <c r="AV8658" t="s">
        <v>267</v>
      </c>
      <c r="AW8658" t="str">
        <f>_xlfn.XLOOKUP(UNIVERSO[[#This Row],[RUTA-LOCALIDAD D&amp;N]],'[1]Cuota Ruta'!E:E,'[1]Cuota Ruta'!G:G)</f>
        <v>Cargar</v>
      </c>
    </row>
    <row r="8659" spans="1:49" x14ac:dyDescent="0.25">
      <c r="A8659" t="s">
        <v>48</v>
      </c>
      <c r="B8659" t="s">
        <v>49</v>
      </c>
      <c r="C8659" t="s">
        <v>50</v>
      </c>
      <c r="D8659" t="s">
        <v>51</v>
      </c>
      <c r="E8659" t="s">
        <v>282</v>
      </c>
      <c r="F8659" t="s">
        <v>283</v>
      </c>
      <c r="G8659">
        <v>9000156785</v>
      </c>
      <c r="H8659">
        <v>156785</v>
      </c>
      <c r="I8659" t="s">
        <v>25660</v>
      </c>
      <c r="J8659" t="s">
        <v>21291</v>
      </c>
      <c r="K8659" t="s">
        <v>286</v>
      </c>
      <c r="L8659" t="s">
        <v>403</v>
      </c>
      <c r="M8659" t="s">
        <v>403</v>
      </c>
      <c r="N8659" t="s">
        <v>21291</v>
      </c>
      <c r="O8659" t="s">
        <v>59</v>
      </c>
      <c r="P8659">
        <v>311</v>
      </c>
      <c r="Q8659" t="s">
        <v>1485</v>
      </c>
      <c r="R8659" t="s">
        <v>1485</v>
      </c>
      <c r="S8659" t="s">
        <v>290</v>
      </c>
      <c r="T8659" t="s">
        <v>290</v>
      </c>
      <c r="U8659">
        <v>19.208824</v>
      </c>
      <c r="V8659">
        <v>-70.432129000000003</v>
      </c>
      <c r="W8659" t="s">
        <v>1486</v>
      </c>
      <c r="X8659" t="s">
        <v>85</v>
      </c>
      <c r="Y8659" t="s">
        <v>64</v>
      </c>
      <c r="Z8659" t="s">
        <v>65</v>
      </c>
      <c r="AA8659">
        <v>1155008077</v>
      </c>
      <c r="AB8659" t="s">
        <v>66</v>
      </c>
      <c r="AC8659" t="s">
        <v>67</v>
      </c>
      <c r="AD8659">
        <v>19.208824</v>
      </c>
      <c r="AE8659">
        <v>-70.432129000000003</v>
      </c>
      <c r="AF8659" t="s">
        <v>25661</v>
      </c>
      <c r="AG8659" t="s">
        <v>32</v>
      </c>
      <c r="AH8659" t="s">
        <v>48</v>
      </c>
      <c r="AI8659" t="s">
        <v>87</v>
      </c>
      <c r="AJ8659" t="s">
        <v>1488</v>
      </c>
      <c r="AR8659" t="s">
        <v>91</v>
      </c>
      <c r="AS8659">
        <v>9000156785</v>
      </c>
      <c r="AW8659" t="str">
        <f>_xlfn.XLOOKUP(UNIVERSO[[#This Row],[RUTA-LOCALIDAD D&amp;N]],'[1]Cuota Ruta'!E:E,'[1]Cuota Ruta'!G:G)</f>
        <v>Cargar</v>
      </c>
    </row>
    <row r="8660" spans="1:49" x14ac:dyDescent="0.25">
      <c r="A8660" t="s">
        <v>48</v>
      </c>
      <c r="B8660" t="s">
        <v>49</v>
      </c>
      <c r="C8660" t="s">
        <v>50</v>
      </c>
      <c r="D8660" t="s">
        <v>51</v>
      </c>
      <c r="E8660" t="s">
        <v>193</v>
      </c>
      <c r="F8660" t="s">
        <v>194</v>
      </c>
      <c r="G8660">
        <v>9000156807</v>
      </c>
      <c r="H8660">
        <v>156807</v>
      </c>
      <c r="I8660" t="s">
        <v>25662</v>
      </c>
      <c r="J8660" t="s">
        <v>25663</v>
      </c>
      <c r="K8660" t="s">
        <v>197</v>
      </c>
      <c r="L8660" t="s">
        <v>193</v>
      </c>
      <c r="M8660" t="s">
        <v>193</v>
      </c>
      <c r="N8660" t="s">
        <v>4084</v>
      </c>
      <c r="O8660" t="s">
        <v>59</v>
      </c>
      <c r="P8660">
        <v>305</v>
      </c>
      <c r="Q8660" t="s">
        <v>2125</v>
      </c>
      <c r="R8660" t="s">
        <v>2125</v>
      </c>
      <c r="S8660" t="s">
        <v>327</v>
      </c>
      <c r="T8660" t="s">
        <v>327</v>
      </c>
      <c r="U8660">
        <v>18.444868100000001</v>
      </c>
      <c r="V8660">
        <v>-69.017227000000005</v>
      </c>
      <c r="W8660" t="s">
        <v>2126</v>
      </c>
      <c r="X8660" t="s">
        <v>85</v>
      </c>
      <c r="Y8660" t="s">
        <v>64</v>
      </c>
      <c r="Z8660" t="s">
        <v>99</v>
      </c>
      <c r="AA8660">
        <v>1160020176</v>
      </c>
      <c r="AB8660" t="s">
        <v>116</v>
      </c>
      <c r="AC8660" t="s">
        <v>67</v>
      </c>
      <c r="AD8660">
        <v>18.44490487919267</v>
      </c>
      <c r="AE8660">
        <v>-69.017145182801741</v>
      </c>
      <c r="AF8660" t="s">
        <v>25664</v>
      </c>
      <c r="AG8660" t="s">
        <v>32</v>
      </c>
      <c r="AH8660" t="s">
        <v>48</v>
      </c>
      <c r="AI8660" t="s">
        <v>87</v>
      </c>
      <c r="AJ8660" t="s">
        <v>1488</v>
      </c>
      <c r="AK8660" t="s">
        <v>330</v>
      </c>
      <c r="AL8660" t="s">
        <v>193</v>
      </c>
      <c r="AM8660" t="s">
        <v>331</v>
      </c>
      <c r="AR8660" t="s">
        <v>91</v>
      </c>
      <c r="AS8660">
        <v>9000156807</v>
      </c>
      <c r="AV8660" t="s">
        <v>206</v>
      </c>
      <c r="AW8660" t="str">
        <f>_xlfn.XLOOKUP(UNIVERSO[[#This Row],[RUTA-LOCALIDAD D&amp;N]],'[1]Cuota Ruta'!E:E,'[1]Cuota Ruta'!G:G)</f>
        <v>Cargar</v>
      </c>
    </row>
    <row r="8661" spans="1:49" x14ac:dyDescent="0.25">
      <c r="A8661" t="s">
        <v>48</v>
      </c>
      <c r="B8661" t="s">
        <v>49</v>
      </c>
      <c r="C8661" t="s">
        <v>50</v>
      </c>
      <c r="D8661" t="s">
        <v>51</v>
      </c>
      <c r="E8661" t="s">
        <v>823</v>
      </c>
      <c r="F8661" t="s">
        <v>283</v>
      </c>
      <c r="G8661">
        <v>9000156831</v>
      </c>
      <c r="H8661">
        <v>156831</v>
      </c>
      <c r="I8661" t="s">
        <v>25665</v>
      </c>
      <c r="J8661" t="s">
        <v>3242</v>
      </c>
      <c r="K8661" t="s">
        <v>286</v>
      </c>
      <c r="L8661" t="s">
        <v>826</v>
      </c>
      <c r="M8661" t="s">
        <v>826</v>
      </c>
      <c r="N8661" t="s">
        <v>4058</v>
      </c>
      <c r="O8661" t="s">
        <v>59</v>
      </c>
      <c r="P8661">
        <v>337</v>
      </c>
      <c r="Q8661" t="s">
        <v>839</v>
      </c>
      <c r="R8661" t="s">
        <v>839</v>
      </c>
      <c r="S8661" t="s">
        <v>840</v>
      </c>
      <c r="T8661" t="s">
        <v>840</v>
      </c>
      <c r="U8661">
        <v>19.194526</v>
      </c>
      <c r="V8661">
        <v>-69.979529999999997</v>
      </c>
      <c r="W8661" t="s">
        <v>841</v>
      </c>
      <c r="X8661" t="s">
        <v>63</v>
      </c>
      <c r="Y8661" t="s">
        <v>64</v>
      </c>
      <c r="Z8661" t="s">
        <v>65</v>
      </c>
      <c r="AA8661">
        <v>1154014953</v>
      </c>
      <c r="AB8661" t="s">
        <v>66</v>
      </c>
      <c r="AC8661" t="s">
        <v>67</v>
      </c>
      <c r="AD8661">
        <v>19.194526</v>
      </c>
      <c r="AE8661">
        <v>-69.979529999999997</v>
      </c>
      <c r="AF8661" t="s">
        <v>25666</v>
      </c>
      <c r="AG8661" t="s">
        <v>32</v>
      </c>
      <c r="AH8661" t="s">
        <v>48</v>
      </c>
      <c r="AI8661" t="s">
        <v>87</v>
      </c>
      <c r="AJ8661" t="s">
        <v>1488</v>
      </c>
      <c r="AK8661" t="s">
        <v>265</v>
      </c>
      <c r="AL8661" t="s">
        <v>823</v>
      </c>
      <c r="AM8661" t="s">
        <v>266</v>
      </c>
      <c r="AR8661" t="s">
        <v>91</v>
      </c>
      <c r="AS8661">
        <v>9000156831</v>
      </c>
      <c r="AV8661" t="s">
        <v>267</v>
      </c>
      <c r="AW8661" t="str">
        <f>_xlfn.XLOOKUP(UNIVERSO[[#This Row],[RUTA-LOCALIDAD D&amp;N]],'[1]Cuota Ruta'!E:E,'[1]Cuota Ruta'!G:G)</f>
        <v>Cargar</v>
      </c>
    </row>
    <row r="8662" spans="1:49" x14ac:dyDescent="0.25">
      <c r="A8662" t="s">
        <v>48</v>
      </c>
      <c r="B8662" t="s">
        <v>49</v>
      </c>
      <c r="C8662" t="s">
        <v>50</v>
      </c>
      <c r="D8662" t="s">
        <v>51</v>
      </c>
      <c r="E8662" t="s">
        <v>485</v>
      </c>
      <c r="F8662" t="s">
        <v>283</v>
      </c>
      <c r="G8662">
        <v>9000156854</v>
      </c>
      <c r="H8662">
        <v>156854</v>
      </c>
      <c r="I8662" t="s">
        <v>25667</v>
      </c>
      <c r="J8662" t="s">
        <v>25668</v>
      </c>
      <c r="K8662" t="s">
        <v>286</v>
      </c>
      <c r="L8662" t="s">
        <v>488</v>
      </c>
      <c r="M8662" t="s">
        <v>488</v>
      </c>
      <c r="N8662" t="s">
        <v>2365</v>
      </c>
      <c r="O8662" t="s">
        <v>59</v>
      </c>
      <c r="P8662">
        <v>335</v>
      </c>
      <c r="Q8662" t="s">
        <v>2566</v>
      </c>
      <c r="R8662" t="s">
        <v>2566</v>
      </c>
      <c r="S8662" t="s">
        <v>491</v>
      </c>
      <c r="T8662" t="s">
        <v>491</v>
      </c>
      <c r="U8662">
        <v>19.504332000000002</v>
      </c>
      <c r="V8662">
        <v>-71.236551000000006</v>
      </c>
      <c r="W8662" t="s">
        <v>2567</v>
      </c>
      <c r="X8662" t="s">
        <v>63</v>
      </c>
      <c r="Y8662" t="s">
        <v>64</v>
      </c>
      <c r="Z8662" t="s">
        <v>65</v>
      </c>
      <c r="AA8662">
        <v>1158011008</v>
      </c>
      <c r="AB8662" t="s">
        <v>66</v>
      </c>
      <c r="AC8662" t="s">
        <v>67</v>
      </c>
      <c r="AD8662">
        <v>19.504332000000002</v>
      </c>
      <c r="AE8662">
        <v>-71.236551000000006</v>
      </c>
      <c r="AF8662" t="s">
        <v>25669</v>
      </c>
      <c r="AG8662" t="s">
        <v>32</v>
      </c>
      <c r="AH8662" t="s">
        <v>48</v>
      </c>
      <c r="AI8662" t="s">
        <v>87</v>
      </c>
      <c r="AJ8662" t="s">
        <v>1488</v>
      </c>
      <c r="AK8662" t="s">
        <v>494</v>
      </c>
      <c r="AL8662" t="s">
        <v>485</v>
      </c>
      <c r="AM8662" t="s">
        <v>495</v>
      </c>
      <c r="AR8662" t="s">
        <v>91</v>
      </c>
      <c r="AS8662">
        <v>9000156854</v>
      </c>
      <c r="AV8662" t="s">
        <v>349</v>
      </c>
      <c r="AW8662" t="str">
        <f>_xlfn.XLOOKUP(UNIVERSO[[#This Row],[RUTA-LOCALIDAD D&amp;N]],'[1]Cuota Ruta'!E:E,'[1]Cuota Ruta'!G:G)</f>
        <v>Cargar</v>
      </c>
    </row>
    <row r="8663" spans="1:49" x14ac:dyDescent="0.25">
      <c r="A8663" t="s">
        <v>48</v>
      </c>
      <c r="B8663" t="s">
        <v>49</v>
      </c>
      <c r="C8663" t="s">
        <v>50</v>
      </c>
      <c r="D8663" t="s">
        <v>51</v>
      </c>
      <c r="E8663" t="s">
        <v>823</v>
      </c>
      <c r="F8663" t="s">
        <v>283</v>
      </c>
      <c r="G8663">
        <v>9000156858</v>
      </c>
      <c r="H8663">
        <v>156858</v>
      </c>
      <c r="I8663" t="s">
        <v>25670</v>
      </c>
      <c r="J8663" t="s">
        <v>25671</v>
      </c>
      <c r="K8663" t="s">
        <v>286</v>
      </c>
      <c r="L8663" t="s">
        <v>826</v>
      </c>
      <c r="M8663" t="s">
        <v>826</v>
      </c>
      <c r="N8663" t="s">
        <v>22087</v>
      </c>
      <c r="O8663" t="s">
        <v>59</v>
      </c>
      <c r="P8663">
        <v>332</v>
      </c>
      <c r="Q8663" t="s">
        <v>2458</v>
      </c>
      <c r="R8663" t="s">
        <v>2458</v>
      </c>
      <c r="S8663" t="s">
        <v>840</v>
      </c>
      <c r="T8663" t="s">
        <v>840</v>
      </c>
      <c r="U8663">
        <v>19.233625</v>
      </c>
      <c r="V8663">
        <v>-70.074213</v>
      </c>
      <c r="W8663" t="s">
        <v>2459</v>
      </c>
      <c r="X8663" t="s">
        <v>63</v>
      </c>
      <c r="Y8663" t="s">
        <v>64</v>
      </c>
      <c r="Z8663" t="s">
        <v>65</v>
      </c>
      <c r="AA8663">
        <v>1154014956</v>
      </c>
      <c r="AB8663" t="s">
        <v>66</v>
      </c>
      <c r="AC8663" t="s">
        <v>67</v>
      </c>
      <c r="AD8663">
        <v>19.233625</v>
      </c>
      <c r="AE8663">
        <v>-70.074213</v>
      </c>
      <c r="AF8663" t="s">
        <v>25672</v>
      </c>
      <c r="AG8663" t="s">
        <v>32</v>
      </c>
      <c r="AH8663" t="s">
        <v>48</v>
      </c>
      <c r="AI8663" t="s">
        <v>87</v>
      </c>
      <c r="AJ8663" t="s">
        <v>1488</v>
      </c>
      <c r="AR8663" t="s">
        <v>91</v>
      </c>
      <c r="AS8663">
        <v>9000156858</v>
      </c>
      <c r="AW8663" t="str">
        <f>_xlfn.XLOOKUP(UNIVERSO[[#This Row],[RUTA-LOCALIDAD D&amp;N]],'[1]Cuota Ruta'!E:E,'[1]Cuota Ruta'!G:G)</f>
        <v>Cargar</v>
      </c>
    </row>
    <row r="8664" spans="1:49" x14ac:dyDescent="0.25">
      <c r="A8664" t="s">
        <v>48</v>
      </c>
      <c r="B8664" t="s">
        <v>49</v>
      </c>
      <c r="C8664" t="s">
        <v>50</v>
      </c>
      <c r="D8664" t="s">
        <v>51</v>
      </c>
      <c r="E8664" t="s">
        <v>338</v>
      </c>
      <c r="F8664" t="s">
        <v>283</v>
      </c>
      <c r="G8664">
        <v>9000157323</v>
      </c>
      <c r="H8664">
        <v>157323</v>
      </c>
      <c r="I8664" t="s">
        <v>25673</v>
      </c>
      <c r="J8664" t="s">
        <v>25674</v>
      </c>
      <c r="K8664" t="s">
        <v>286</v>
      </c>
      <c r="L8664" t="s">
        <v>403</v>
      </c>
      <c r="M8664" t="s">
        <v>403</v>
      </c>
      <c r="N8664" t="s">
        <v>253</v>
      </c>
      <c r="O8664" t="s">
        <v>59</v>
      </c>
      <c r="P8664">
        <v>322</v>
      </c>
      <c r="Q8664" t="s">
        <v>1895</v>
      </c>
      <c r="R8664" t="s">
        <v>1895</v>
      </c>
      <c r="S8664" t="s">
        <v>405</v>
      </c>
      <c r="T8664" t="s">
        <v>405</v>
      </c>
      <c r="U8664">
        <v>19.222883022448698</v>
      </c>
      <c r="V8664">
        <v>-70.534790039062003</v>
      </c>
      <c r="W8664" t="s">
        <v>1896</v>
      </c>
      <c r="X8664" t="s">
        <v>63</v>
      </c>
      <c r="Y8664" t="s">
        <v>64</v>
      </c>
      <c r="Z8664" t="s">
        <v>65</v>
      </c>
      <c r="AA8664">
        <v>1151039960</v>
      </c>
      <c r="AB8664" t="s">
        <v>116</v>
      </c>
      <c r="AC8664" t="s">
        <v>67</v>
      </c>
      <c r="AD8664">
        <v>19.222948333333331</v>
      </c>
      <c r="AE8664">
        <v>-70.534696666666662</v>
      </c>
      <c r="AF8664" t="s">
        <v>25675</v>
      </c>
      <c r="AG8664" t="s">
        <v>32</v>
      </c>
      <c r="AH8664" t="s">
        <v>48</v>
      </c>
      <c r="AI8664" t="s">
        <v>87</v>
      </c>
      <c r="AJ8664" t="s">
        <v>1488</v>
      </c>
      <c r="AK8664" t="s">
        <v>732</v>
      </c>
      <c r="AL8664" t="s">
        <v>338</v>
      </c>
      <c r="AM8664" t="s">
        <v>733</v>
      </c>
      <c r="AR8664" t="s">
        <v>91</v>
      </c>
      <c r="AS8664">
        <v>9000157323</v>
      </c>
      <c r="AV8664" t="s">
        <v>349</v>
      </c>
      <c r="AW8664" t="str">
        <f>_xlfn.XLOOKUP(UNIVERSO[[#This Row],[RUTA-LOCALIDAD D&amp;N]],'[1]Cuota Ruta'!E:E,'[1]Cuota Ruta'!G:G)</f>
        <v>Cargar</v>
      </c>
    </row>
    <row r="8665" spans="1:49" x14ac:dyDescent="0.25">
      <c r="A8665" t="s">
        <v>48</v>
      </c>
      <c r="B8665" t="s">
        <v>49</v>
      </c>
      <c r="C8665" t="s">
        <v>50</v>
      </c>
      <c r="D8665" t="s">
        <v>124</v>
      </c>
      <c r="E8665" t="s">
        <v>257</v>
      </c>
      <c r="F8665" t="s">
        <v>194</v>
      </c>
      <c r="G8665">
        <v>9000157576</v>
      </c>
      <c r="H8665">
        <v>157576</v>
      </c>
      <c r="I8665" t="s">
        <v>25676</v>
      </c>
      <c r="J8665" t="s">
        <v>25677</v>
      </c>
      <c r="K8665" t="s">
        <v>197</v>
      </c>
      <c r="L8665" t="s">
        <v>826</v>
      </c>
      <c r="M8665" t="s">
        <v>826</v>
      </c>
      <c r="N8665" t="s">
        <v>3921</v>
      </c>
      <c r="O8665" t="s">
        <v>59</v>
      </c>
      <c r="P8665">
        <v>308</v>
      </c>
      <c r="Q8665" t="s">
        <v>3063</v>
      </c>
      <c r="R8665" t="s">
        <v>3063</v>
      </c>
      <c r="S8665" t="s">
        <v>262</v>
      </c>
      <c r="T8665" t="s">
        <v>262</v>
      </c>
      <c r="U8665">
        <v>19.150932999999998</v>
      </c>
      <c r="V8665">
        <v>-69.814672999999999</v>
      </c>
      <c r="W8665" t="s">
        <v>3064</v>
      </c>
      <c r="X8665" t="s">
        <v>63</v>
      </c>
      <c r="Y8665" t="s">
        <v>64</v>
      </c>
      <c r="Z8665" t="s">
        <v>65</v>
      </c>
      <c r="AA8665">
        <v>1152011764</v>
      </c>
      <c r="AB8665" t="s">
        <v>66</v>
      </c>
      <c r="AC8665" t="s">
        <v>67</v>
      </c>
      <c r="AD8665">
        <v>19.150932999999998</v>
      </c>
      <c r="AE8665">
        <v>-69.814672999999999</v>
      </c>
      <c r="AF8665" t="s">
        <v>25678</v>
      </c>
      <c r="AG8665" t="s">
        <v>32</v>
      </c>
      <c r="AH8665" t="s">
        <v>48</v>
      </c>
      <c r="AI8665" t="s">
        <v>87</v>
      </c>
      <c r="AJ8665" t="s">
        <v>1488</v>
      </c>
      <c r="AK8665" t="s">
        <v>265</v>
      </c>
      <c r="AL8665" t="s">
        <v>257</v>
      </c>
      <c r="AM8665" t="s">
        <v>266</v>
      </c>
      <c r="AR8665" t="s">
        <v>91</v>
      </c>
      <c r="AS8665">
        <v>9000157576</v>
      </c>
      <c r="AV8665" t="s">
        <v>267</v>
      </c>
      <c r="AW8665" t="str">
        <f>_xlfn.XLOOKUP(UNIVERSO[[#This Row],[RUTA-LOCALIDAD D&amp;N]],'[1]Cuota Ruta'!E:E,'[1]Cuota Ruta'!G:G)</f>
        <v>Cargar</v>
      </c>
    </row>
    <row r="8666" spans="1:49" x14ac:dyDescent="0.25">
      <c r="A8666" t="s">
        <v>48</v>
      </c>
      <c r="B8666" t="s">
        <v>49</v>
      </c>
      <c r="C8666" t="s">
        <v>50</v>
      </c>
      <c r="D8666" t="s">
        <v>51</v>
      </c>
      <c r="E8666" t="s">
        <v>338</v>
      </c>
      <c r="F8666" t="s">
        <v>283</v>
      </c>
      <c r="G8666">
        <v>9000158890</v>
      </c>
      <c r="H8666">
        <v>158890</v>
      </c>
      <c r="I8666" t="s">
        <v>25679</v>
      </c>
      <c r="J8666" t="s">
        <v>25680</v>
      </c>
      <c r="K8666" t="s">
        <v>286</v>
      </c>
      <c r="L8666" t="s">
        <v>338</v>
      </c>
      <c r="M8666" t="s">
        <v>338</v>
      </c>
      <c r="N8666" t="s">
        <v>6246</v>
      </c>
      <c r="O8666" t="s">
        <v>59</v>
      </c>
      <c r="P8666">
        <v>323</v>
      </c>
      <c r="Q8666" t="s">
        <v>1757</v>
      </c>
      <c r="R8666" t="s">
        <v>1757</v>
      </c>
      <c r="S8666" t="s">
        <v>343</v>
      </c>
      <c r="T8666" t="s">
        <v>343</v>
      </c>
      <c r="U8666">
        <v>19.34120752710264</v>
      </c>
      <c r="V8666">
        <v>-70.958783019557913</v>
      </c>
      <c r="W8666" t="s">
        <v>1758</v>
      </c>
      <c r="X8666" t="s">
        <v>63</v>
      </c>
      <c r="Y8666" t="s">
        <v>64</v>
      </c>
      <c r="Z8666" t="s">
        <v>65</v>
      </c>
      <c r="AA8666">
        <v>1151040226</v>
      </c>
      <c r="AB8666" t="s">
        <v>66</v>
      </c>
      <c r="AC8666" t="s">
        <v>67</v>
      </c>
      <c r="AD8666">
        <v>19.34120752710264</v>
      </c>
      <c r="AE8666">
        <v>-70.958783019557913</v>
      </c>
      <c r="AF8666" t="s">
        <v>25681</v>
      </c>
      <c r="AG8666" t="s">
        <v>32</v>
      </c>
      <c r="AH8666" t="s">
        <v>48</v>
      </c>
      <c r="AI8666" t="s">
        <v>87</v>
      </c>
      <c r="AJ8666" t="s">
        <v>1488</v>
      </c>
      <c r="AK8666" t="s">
        <v>346</v>
      </c>
      <c r="AL8666" t="s">
        <v>338</v>
      </c>
      <c r="AM8666" t="s">
        <v>347</v>
      </c>
      <c r="AR8666" t="s">
        <v>91</v>
      </c>
      <c r="AS8666">
        <v>9000158890</v>
      </c>
      <c r="AV8666" t="s">
        <v>349</v>
      </c>
      <c r="AW8666" t="str">
        <f>_xlfn.XLOOKUP(UNIVERSO[[#This Row],[RUTA-LOCALIDAD D&amp;N]],'[1]Cuota Ruta'!E:E,'[1]Cuota Ruta'!G:G)</f>
        <v>Cargar</v>
      </c>
    </row>
    <row r="8667" spans="1:49" x14ac:dyDescent="0.25">
      <c r="A8667" t="s">
        <v>48</v>
      </c>
      <c r="B8667" t="s">
        <v>49</v>
      </c>
      <c r="C8667" t="s">
        <v>50</v>
      </c>
      <c r="D8667" t="s">
        <v>124</v>
      </c>
      <c r="E8667" t="s">
        <v>257</v>
      </c>
      <c r="F8667" t="s">
        <v>194</v>
      </c>
      <c r="G8667">
        <v>9000160943</v>
      </c>
      <c r="H8667">
        <v>160943</v>
      </c>
      <c r="I8667" t="s">
        <v>25682</v>
      </c>
      <c r="J8667" t="s">
        <v>25683</v>
      </c>
      <c r="K8667" t="s">
        <v>197</v>
      </c>
      <c r="L8667" t="s">
        <v>260</v>
      </c>
      <c r="M8667" t="s">
        <v>260</v>
      </c>
      <c r="N8667" t="s">
        <v>19964</v>
      </c>
      <c r="O8667" t="s">
        <v>59</v>
      </c>
      <c r="P8667">
        <v>313</v>
      </c>
      <c r="Q8667" t="s">
        <v>2090</v>
      </c>
      <c r="R8667" t="s">
        <v>2090</v>
      </c>
      <c r="S8667" t="s">
        <v>262</v>
      </c>
      <c r="T8667" t="s">
        <v>262</v>
      </c>
      <c r="U8667">
        <v>19.220718000000002</v>
      </c>
      <c r="V8667">
        <v>-69.528022000000007</v>
      </c>
      <c r="W8667" t="s">
        <v>2091</v>
      </c>
      <c r="X8667" t="s">
        <v>85</v>
      </c>
      <c r="Y8667" t="s">
        <v>64</v>
      </c>
      <c r="Z8667" t="s">
        <v>65</v>
      </c>
      <c r="AA8667">
        <v>1152011980</v>
      </c>
      <c r="AB8667" t="s">
        <v>66</v>
      </c>
      <c r="AC8667" t="s">
        <v>67</v>
      </c>
      <c r="AD8667">
        <v>19.220718000000002</v>
      </c>
      <c r="AE8667">
        <v>-69.528022000000007</v>
      </c>
      <c r="AF8667" t="s">
        <v>25684</v>
      </c>
      <c r="AG8667" t="s">
        <v>32</v>
      </c>
      <c r="AH8667" t="s">
        <v>48</v>
      </c>
      <c r="AI8667" t="s">
        <v>87</v>
      </c>
      <c r="AJ8667" t="s">
        <v>1488</v>
      </c>
      <c r="AK8667" t="s">
        <v>265</v>
      </c>
      <c r="AL8667" t="s">
        <v>257</v>
      </c>
      <c r="AM8667" t="s">
        <v>266</v>
      </c>
      <c r="AR8667" t="s">
        <v>91</v>
      </c>
      <c r="AS8667">
        <v>9000160943</v>
      </c>
      <c r="AT8667" t="s">
        <v>74</v>
      </c>
      <c r="AV8667" t="s">
        <v>267</v>
      </c>
      <c r="AW8667" t="str">
        <f>_xlfn.XLOOKUP(UNIVERSO[[#This Row],[RUTA-LOCALIDAD D&amp;N]],'[1]Cuota Ruta'!E:E,'[1]Cuota Ruta'!G:G)</f>
        <v>Cargar</v>
      </c>
    </row>
    <row r="8668" spans="1:49" x14ac:dyDescent="0.25">
      <c r="A8668" t="s">
        <v>48</v>
      </c>
      <c r="B8668" t="s">
        <v>49</v>
      </c>
      <c r="C8668" t="s">
        <v>50</v>
      </c>
      <c r="D8668" t="s">
        <v>51</v>
      </c>
      <c r="E8668" t="s">
        <v>218</v>
      </c>
      <c r="F8668" t="s">
        <v>194</v>
      </c>
      <c r="G8668">
        <v>9000161252</v>
      </c>
      <c r="H8668">
        <v>161252</v>
      </c>
      <c r="I8668" t="s">
        <v>25685</v>
      </c>
      <c r="J8668" t="s">
        <v>25686</v>
      </c>
      <c r="K8668" t="s">
        <v>197</v>
      </c>
      <c r="L8668" t="s">
        <v>180</v>
      </c>
      <c r="M8668" t="s">
        <v>180</v>
      </c>
      <c r="N8668" t="s">
        <v>58</v>
      </c>
      <c r="O8668" t="s">
        <v>59</v>
      </c>
      <c r="P8668">
        <v>304</v>
      </c>
      <c r="Q8668" t="s">
        <v>457</v>
      </c>
      <c r="R8668" t="s">
        <v>457</v>
      </c>
      <c r="S8668" t="s">
        <v>223</v>
      </c>
      <c r="T8668" t="s">
        <v>223</v>
      </c>
      <c r="U8668">
        <v>18.73723</v>
      </c>
      <c r="V8668">
        <v>-68.58466</v>
      </c>
      <c r="W8668" t="s">
        <v>458</v>
      </c>
      <c r="X8668" t="s">
        <v>63</v>
      </c>
      <c r="Y8668" t="s">
        <v>64</v>
      </c>
      <c r="Z8668" t="s">
        <v>65</v>
      </c>
      <c r="AA8668">
        <v>1159011506</v>
      </c>
      <c r="AB8668" t="s">
        <v>66</v>
      </c>
      <c r="AC8668" t="s">
        <v>67</v>
      </c>
      <c r="AD8668">
        <v>18.73723</v>
      </c>
      <c r="AE8668">
        <v>-68.58466</v>
      </c>
      <c r="AF8668" t="s">
        <v>25687</v>
      </c>
      <c r="AG8668" t="s">
        <v>32</v>
      </c>
      <c r="AH8668" t="s">
        <v>48</v>
      </c>
      <c r="AI8668" t="s">
        <v>87</v>
      </c>
      <c r="AJ8668" t="s">
        <v>1488</v>
      </c>
      <c r="AK8668" t="s">
        <v>235</v>
      </c>
      <c r="AL8668" t="s">
        <v>218</v>
      </c>
      <c r="AM8668" t="s">
        <v>236</v>
      </c>
      <c r="AR8668" t="s">
        <v>91</v>
      </c>
      <c r="AS8668">
        <v>9000161252</v>
      </c>
      <c r="AV8668" t="s">
        <v>75</v>
      </c>
      <c r="AW8668" t="str">
        <f>_xlfn.XLOOKUP(UNIVERSO[[#This Row],[RUTA-LOCALIDAD D&amp;N]],'[1]Cuota Ruta'!E:E,'[1]Cuota Ruta'!G:G)</f>
        <v>Cargar</v>
      </c>
    </row>
    <row r="8669" spans="1:49" x14ac:dyDescent="0.25">
      <c r="A8669" t="s">
        <v>48</v>
      </c>
      <c r="B8669" t="s">
        <v>49</v>
      </c>
      <c r="C8669" t="s">
        <v>50</v>
      </c>
      <c r="D8669" t="s">
        <v>268</v>
      </c>
      <c r="E8669" t="s">
        <v>1196</v>
      </c>
      <c r="F8669" t="s">
        <v>126</v>
      </c>
      <c r="G8669">
        <v>9000161331</v>
      </c>
      <c r="H8669">
        <v>161331</v>
      </c>
      <c r="I8669" t="s">
        <v>25688</v>
      </c>
      <c r="J8669" t="s">
        <v>25689</v>
      </c>
      <c r="K8669" t="s">
        <v>129</v>
      </c>
      <c r="L8669" t="s">
        <v>1199</v>
      </c>
      <c r="M8669" t="s">
        <v>58</v>
      </c>
      <c r="N8669" t="s">
        <v>1199</v>
      </c>
      <c r="O8669" t="s">
        <v>126</v>
      </c>
      <c r="P8669">
        <v>309</v>
      </c>
      <c r="Q8669" t="s">
        <v>2903</v>
      </c>
      <c r="R8669" t="s">
        <v>2903</v>
      </c>
      <c r="S8669" t="s">
        <v>1201</v>
      </c>
      <c r="T8669" t="s">
        <v>1201</v>
      </c>
      <c r="U8669">
        <v>18.544650000000001</v>
      </c>
      <c r="V8669">
        <v>-70.898079999999993</v>
      </c>
      <c r="W8669" t="s">
        <v>2904</v>
      </c>
      <c r="X8669" t="s">
        <v>63</v>
      </c>
      <c r="Y8669" t="s">
        <v>64</v>
      </c>
      <c r="Z8669" t="s">
        <v>65</v>
      </c>
      <c r="AA8669">
        <v>1163019436</v>
      </c>
      <c r="AB8669" t="s">
        <v>116</v>
      </c>
      <c r="AC8669" t="s">
        <v>67</v>
      </c>
      <c r="AD8669">
        <v>18.544675399999999</v>
      </c>
      <c r="AE8669">
        <v>-70.898167900000004</v>
      </c>
      <c r="AF8669" t="s">
        <v>25690</v>
      </c>
      <c r="AG8669" t="s">
        <v>32</v>
      </c>
      <c r="AH8669" t="s">
        <v>48</v>
      </c>
      <c r="AI8669" t="s">
        <v>87</v>
      </c>
      <c r="AJ8669" t="s">
        <v>1488</v>
      </c>
      <c r="AK8669" t="s">
        <v>1204</v>
      </c>
      <c r="AL8669" t="s">
        <v>1196</v>
      </c>
      <c r="AM8669" t="s">
        <v>1205</v>
      </c>
      <c r="AR8669" t="s">
        <v>91</v>
      </c>
      <c r="AS8669">
        <v>9000161331</v>
      </c>
      <c r="AV8669" t="s">
        <v>281</v>
      </c>
      <c r="AW8669" t="str">
        <f>_xlfn.XLOOKUP(UNIVERSO[[#This Row],[RUTA-LOCALIDAD D&amp;N]],'[1]Cuota Ruta'!E:E,'[1]Cuota Ruta'!G:G)</f>
        <v>Cargar</v>
      </c>
    </row>
    <row r="8670" spans="1:49" x14ac:dyDescent="0.25">
      <c r="A8670" t="s">
        <v>48</v>
      </c>
      <c r="B8670" t="s">
        <v>49</v>
      </c>
      <c r="C8670" t="s">
        <v>50</v>
      </c>
      <c r="D8670" t="s">
        <v>51</v>
      </c>
      <c r="E8670" t="s">
        <v>338</v>
      </c>
      <c r="F8670" t="s">
        <v>283</v>
      </c>
      <c r="G8670">
        <v>9000162107</v>
      </c>
      <c r="H8670">
        <v>162107</v>
      </c>
      <c r="I8670" t="s">
        <v>15428</v>
      </c>
      <c r="J8670" t="s">
        <v>25691</v>
      </c>
      <c r="K8670" t="s">
        <v>286</v>
      </c>
      <c r="L8670" t="s">
        <v>1748</v>
      </c>
      <c r="M8670" t="s">
        <v>1748</v>
      </c>
      <c r="N8670" t="s">
        <v>10372</v>
      </c>
      <c r="O8670" t="s">
        <v>59</v>
      </c>
      <c r="P8670">
        <v>313</v>
      </c>
      <c r="Q8670" t="s">
        <v>1928</v>
      </c>
      <c r="R8670" t="s">
        <v>1928</v>
      </c>
      <c r="S8670" t="s">
        <v>665</v>
      </c>
      <c r="T8670" t="s">
        <v>665</v>
      </c>
      <c r="U8670">
        <v>19.397798558106469</v>
      </c>
      <c r="V8670">
        <v>-70.578415246542136</v>
      </c>
      <c r="W8670" t="s">
        <v>1929</v>
      </c>
      <c r="X8670" t="s">
        <v>85</v>
      </c>
      <c r="Y8670" t="s">
        <v>64</v>
      </c>
      <c r="Z8670" t="s">
        <v>65</v>
      </c>
      <c r="AA8670">
        <v>1151040720</v>
      </c>
      <c r="AB8670" t="s">
        <v>66</v>
      </c>
      <c r="AC8670" t="s">
        <v>67</v>
      </c>
      <c r="AD8670">
        <v>19.397798558106469</v>
      </c>
      <c r="AE8670">
        <v>-70.578415246542136</v>
      </c>
      <c r="AF8670" t="s">
        <v>25692</v>
      </c>
      <c r="AG8670" t="s">
        <v>32</v>
      </c>
      <c r="AH8670" t="s">
        <v>48</v>
      </c>
      <c r="AI8670" t="s">
        <v>87</v>
      </c>
      <c r="AJ8670" t="s">
        <v>1488</v>
      </c>
      <c r="AK8670" t="s">
        <v>697</v>
      </c>
      <c r="AL8670" t="s">
        <v>338</v>
      </c>
      <c r="AM8670" t="s">
        <v>698</v>
      </c>
      <c r="AR8670" t="s">
        <v>91</v>
      </c>
      <c r="AS8670">
        <v>9000162107</v>
      </c>
      <c r="AV8670" t="s">
        <v>410</v>
      </c>
      <c r="AW8670" t="str">
        <f>_xlfn.XLOOKUP(UNIVERSO[[#This Row],[RUTA-LOCALIDAD D&amp;N]],'[1]Cuota Ruta'!E:E,'[1]Cuota Ruta'!G:G)</f>
        <v>Cargar</v>
      </c>
    </row>
    <row r="8671" spans="1:49" x14ac:dyDescent="0.25">
      <c r="A8671" t="s">
        <v>48</v>
      </c>
      <c r="B8671" t="s">
        <v>49</v>
      </c>
      <c r="C8671" t="s">
        <v>50</v>
      </c>
      <c r="D8671" t="s">
        <v>76</v>
      </c>
      <c r="E8671" t="s">
        <v>77</v>
      </c>
      <c r="F8671" t="s">
        <v>53</v>
      </c>
      <c r="G8671">
        <v>9000163734</v>
      </c>
      <c r="H8671">
        <v>163734</v>
      </c>
      <c r="I8671" t="s">
        <v>25693</v>
      </c>
      <c r="J8671" t="s">
        <v>25694</v>
      </c>
      <c r="K8671" t="s">
        <v>56</v>
      </c>
      <c r="L8671" t="s">
        <v>80</v>
      </c>
      <c r="M8671" t="s">
        <v>80</v>
      </c>
      <c r="N8671" t="s">
        <v>10624</v>
      </c>
      <c r="O8671" t="s">
        <v>59</v>
      </c>
      <c r="P8671">
        <v>306</v>
      </c>
      <c r="Q8671" t="s">
        <v>82</v>
      </c>
      <c r="R8671" t="s">
        <v>82</v>
      </c>
      <c r="S8671" t="s">
        <v>83</v>
      </c>
      <c r="T8671" t="s">
        <v>83</v>
      </c>
      <c r="U8671">
        <v>18.449100000000001</v>
      </c>
      <c r="V8671">
        <v>-69.961299999999994</v>
      </c>
      <c r="W8671" t="s">
        <v>84</v>
      </c>
      <c r="X8671" t="s">
        <v>63</v>
      </c>
      <c r="Y8671" t="s">
        <v>64</v>
      </c>
      <c r="Z8671" t="s">
        <v>65</v>
      </c>
      <c r="AA8671">
        <v>1169009111</v>
      </c>
      <c r="AB8671" t="s">
        <v>116</v>
      </c>
      <c r="AC8671" t="s">
        <v>67</v>
      </c>
      <c r="AD8671">
        <v>18.44908096</v>
      </c>
      <c r="AE8671">
        <v>-69.961230369999996</v>
      </c>
      <c r="AF8671" t="s">
        <v>25695</v>
      </c>
      <c r="AG8671" t="s">
        <v>32</v>
      </c>
      <c r="AH8671" t="s">
        <v>48</v>
      </c>
      <c r="AI8671" t="s">
        <v>87</v>
      </c>
      <c r="AJ8671" t="s">
        <v>1488</v>
      </c>
      <c r="AK8671" t="s">
        <v>89</v>
      </c>
      <c r="AL8671" t="s">
        <v>77</v>
      </c>
      <c r="AM8671" t="s">
        <v>90</v>
      </c>
      <c r="AR8671" t="s">
        <v>91</v>
      </c>
      <c r="AS8671">
        <v>9000163734</v>
      </c>
      <c r="AV8671" t="s">
        <v>92</v>
      </c>
      <c r="AW8671" t="str">
        <f>_xlfn.XLOOKUP(UNIVERSO[[#This Row],[RUTA-LOCALIDAD D&amp;N]],'[1]Cuota Ruta'!E:E,'[1]Cuota Ruta'!G:G)</f>
        <v>Cargar</v>
      </c>
    </row>
    <row r="8672" spans="1:49" x14ac:dyDescent="0.25">
      <c r="A8672" t="s">
        <v>48</v>
      </c>
      <c r="B8672" t="s">
        <v>49</v>
      </c>
      <c r="C8672" t="s">
        <v>50</v>
      </c>
      <c r="D8672" t="s">
        <v>51</v>
      </c>
      <c r="E8672" t="s">
        <v>338</v>
      </c>
      <c r="F8672" t="s">
        <v>283</v>
      </c>
      <c r="G8672">
        <v>9000167068</v>
      </c>
      <c r="H8672">
        <v>167068</v>
      </c>
      <c r="I8672" t="s">
        <v>2661</v>
      </c>
      <c r="J8672" t="s">
        <v>25696</v>
      </c>
      <c r="K8672" t="s">
        <v>286</v>
      </c>
      <c r="L8672" t="s">
        <v>338</v>
      </c>
      <c r="M8672" t="s">
        <v>338</v>
      </c>
      <c r="N8672" t="s">
        <v>25697</v>
      </c>
      <c r="O8672" t="s">
        <v>59</v>
      </c>
      <c r="P8672">
        <v>304</v>
      </c>
      <c r="Q8672" t="s">
        <v>1772</v>
      </c>
      <c r="R8672" t="s">
        <v>1772</v>
      </c>
      <c r="S8672" t="s">
        <v>665</v>
      </c>
      <c r="T8672" t="s">
        <v>665</v>
      </c>
      <c r="U8672">
        <v>19.504010000000001</v>
      </c>
      <c r="V8672">
        <v>-70.713645999999997</v>
      </c>
      <c r="W8672" t="s">
        <v>1773</v>
      </c>
      <c r="X8672" t="s">
        <v>63</v>
      </c>
      <c r="Y8672" t="s">
        <v>64</v>
      </c>
      <c r="Z8672" t="s">
        <v>65</v>
      </c>
      <c r="AA8672">
        <v>1151041238</v>
      </c>
      <c r="AB8672" t="s">
        <v>66</v>
      </c>
      <c r="AC8672" t="s">
        <v>67</v>
      </c>
      <c r="AD8672">
        <v>19.504010000000001</v>
      </c>
      <c r="AE8672">
        <v>-70.713645999999997</v>
      </c>
      <c r="AF8672" t="s">
        <v>25698</v>
      </c>
      <c r="AG8672" t="s">
        <v>32</v>
      </c>
      <c r="AH8672" t="s">
        <v>48</v>
      </c>
      <c r="AI8672" t="s">
        <v>87</v>
      </c>
      <c r="AJ8672" t="s">
        <v>1488</v>
      </c>
      <c r="AK8672" t="s">
        <v>346</v>
      </c>
      <c r="AL8672" t="s">
        <v>338</v>
      </c>
      <c r="AM8672" t="s">
        <v>347</v>
      </c>
      <c r="AR8672" t="s">
        <v>91</v>
      </c>
      <c r="AS8672">
        <v>9000167068</v>
      </c>
      <c r="AV8672" t="s">
        <v>349</v>
      </c>
      <c r="AW8672" t="str">
        <f>_xlfn.XLOOKUP(UNIVERSO[[#This Row],[RUTA-LOCALIDAD D&amp;N]],'[1]Cuota Ruta'!E:E,'[1]Cuota Ruta'!G:G)</f>
        <v>Cargar</v>
      </c>
    </row>
    <row r="8673" spans="1:49" x14ac:dyDescent="0.25">
      <c r="A8673" t="s">
        <v>48</v>
      </c>
      <c r="B8673" t="s">
        <v>49</v>
      </c>
      <c r="C8673" t="s">
        <v>50</v>
      </c>
      <c r="D8673" t="s">
        <v>51</v>
      </c>
      <c r="E8673" t="s">
        <v>823</v>
      </c>
      <c r="F8673" t="s">
        <v>283</v>
      </c>
      <c r="G8673">
        <v>9000167621</v>
      </c>
      <c r="H8673">
        <v>167621</v>
      </c>
      <c r="I8673" t="s">
        <v>25699</v>
      </c>
      <c r="J8673" t="s">
        <v>3242</v>
      </c>
      <c r="K8673" t="s">
        <v>286</v>
      </c>
      <c r="L8673" t="s">
        <v>826</v>
      </c>
      <c r="M8673" t="s">
        <v>826</v>
      </c>
      <c r="N8673" t="s">
        <v>9835</v>
      </c>
      <c r="O8673" t="s">
        <v>59</v>
      </c>
      <c r="P8673">
        <v>347</v>
      </c>
      <c r="Q8673" t="s">
        <v>3244</v>
      </c>
      <c r="R8673" t="s">
        <v>3244</v>
      </c>
      <c r="S8673" t="s">
        <v>829</v>
      </c>
      <c r="T8673" t="s">
        <v>829</v>
      </c>
      <c r="U8673">
        <v>19.330962</v>
      </c>
      <c r="V8673">
        <v>-70.269665000000003</v>
      </c>
      <c r="W8673" t="s">
        <v>3245</v>
      </c>
      <c r="X8673" t="s">
        <v>63</v>
      </c>
      <c r="Y8673" t="s">
        <v>64</v>
      </c>
      <c r="Z8673" t="s">
        <v>65</v>
      </c>
      <c r="AA8673">
        <v>1154015983</v>
      </c>
      <c r="AB8673" t="s">
        <v>66</v>
      </c>
      <c r="AC8673" t="s">
        <v>67</v>
      </c>
      <c r="AD8673">
        <v>19.330962</v>
      </c>
      <c r="AE8673">
        <v>-70.269665000000003</v>
      </c>
      <c r="AF8673" t="s">
        <v>25700</v>
      </c>
      <c r="AG8673" t="s">
        <v>32</v>
      </c>
      <c r="AH8673" t="s">
        <v>48</v>
      </c>
      <c r="AI8673" t="s">
        <v>87</v>
      </c>
      <c r="AJ8673" t="s">
        <v>1488</v>
      </c>
      <c r="AR8673" t="s">
        <v>91</v>
      </c>
      <c r="AS8673">
        <v>9000167621</v>
      </c>
      <c r="AW8673" t="str">
        <f>_xlfn.XLOOKUP(UNIVERSO[[#This Row],[RUTA-LOCALIDAD D&amp;N]],'[1]Cuota Ruta'!E:E,'[1]Cuota Ruta'!G:G)</f>
        <v>Cargar</v>
      </c>
    </row>
    <row r="8674" spans="1:49" x14ac:dyDescent="0.25">
      <c r="A8674" t="s">
        <v>48</v>
      </c>
      <c r="B8674" t="s">
        <v>49</v>
      </c>
      <c r="C8674" t="s">
        <v>50</v>
      </c>
      <c r="D8674" t="s">
        <v>124</v>
      </c>
      <c r="E8674" t="s">
        <v>52</v>
      </c>
      <c r="F8674" t="s">
        <v>53</v>
      </c>
      <c r="G8674">
        <v>9000170228</v>
      </c>
      <c r="H8674">
        <v>170228</v>
      </c>
      <c r="I8674" t="s">
        <v>25701</v>
      </c>
      <c r="J8674" t="s">
        <v>25702</v>
      </c>
      <c r="K8674" t="s">
        <v>56</v>
      </c>
      <c r="L8674" t="s">
        <v>57</v>
      </c>
      <c r="M8674" t="s">
        <v>57</v>
      </c>
      <c r="N8674" t="s">
        <v>25703</v>
      </c>
      <c r="O8674" t="s">
        <v>59</v>
      </c>
      <c r="P8674">
        <v>470</v>
      </c>
      <c r="Q8674" t="s">
        <v>3360</v>
      </c>
      <c r="R8674" t="s">
        <v>3360</v>
      </c>
      <c r="S8674" t="s">
        <v>547</v>
      </c>
      <c r="T8674" t="s">
        <v>547</v>
      </c>
      <c r="U8674">
        <v>18.482420000000001</v>
      </c>
      <c r="V8674">
        <v>-70.106750000000005</v>
      </c>
      <c r="W8674" t="s">
        <v>3361</v>
      </c>
      <c r="X8674" t="s">
        <v>63</v>
      </c>
      <c r="Y8674" t="s">
        <v>64</v>
      </c>
      <c r="Z8674" t="s">
        <v>65</v>
      </c>
      <c r="AA8674">
        <v>1162008016</v>
      </c>
      <c r="AB8674" t="s">
        <v>66</v>
      </c>
      <c r="AC8674" t="s">
        <v>67</v>
      </c>
      <c r="AD8674">
        <v>18.482420000000001</v>
      </c>
      <c r="AE8674">
        <v>-70.106750000000005</v>
      </c>
      <c r="AF8674" t="s">
        <v>25704</v>
      </c>
      <c r="AG8674" t="s">
        <v>32</v>
      </c>
      <c r="AH8674" t="s">
        <v>48</v>
      </c>
      <c r="AI8674" t="s">
        <v>87</v>
      </c>
      <c r="AJ8674" t="s">
        <v>1488</v>
      </c>
      <c r="AK8674" t="s">
        <v>243</v>
      </c>
      <c r="AL8674" t="s">
        <v>52</v>
      </c>
      <c r="AM8674" t="s">
        <v>244</v>
      </c>
      <c r="AR8674" t="s">
        <v>91</v>
      </c>
      <c r="AS8674">
        <v>9000170228</v>
      </c>
      <c r="AV8674" t="s">
        <v>75</v>
      </c>
      <c r="AW8674" t="str">
        <f>_xlfn.XLOOKUP(UNIVERSO[[#This Row],[RUTA-LOCALIDAD D&amp;N]],'[1]Cuota Ruta'!E:E,'[1]Cuota Ruta'!G:G)</f>
        <v>Cargar</v>
      </c>
    </row>
    <row r="8675" spans="1:49" x14ac:dyDescent="0.25">
      <c r="A8675" t="s">
        <v>48</v>
      </c>
      <c r="B8675" t="s">
        <v>49</v>
      </c>
      <c r="C8675" t="s">
        <v>50</v>
      </c>
      <c r="D8675" t="s">
        <v>51</v>
      </c>
      <c r="E8675" t="s">
        <v>77</v>
      </c>
      <c r="F8675" t="s">
        <v>53</v>
      </c>
      <c r="G8675">
        <v>9000003757</v>
      </c>
      <c r="H8675">
        <v>3757</v>
      </c>
      <c r="I8675" t="s">
        <v>25705</v>
      </c>
      <c r="J8675" t="s">
        <v>25706</v>
      </c>
      <c r="K8675" t="s">
        <v>56</v>
      </c>
      <c r="L8675" t="s">
        <v>80</v>
      </c>
      <c r="M8675" t="s">
        <v>80</v>
      </c>
      <c r="N8675" t="s">
        <v>58</v>
      </c>
      <c r="O8675" t="s">
        <v>59</v>
      </c>
      <c r="P8675">
        <v>381</v>
      </c>
      <c r="Q8675" t="s">
        <v>805</v>
      </c>
      <c r="R8675" t="s">
        <v>805</v>
      </c>
      <c r="S8675" t="s">
        <v>173</v>
      </c>
      <c r="T8675" t="s">
        <v>173</v>
      </c>
      <c r="U8675">
        <v>18.47966766</v>
      </c>
      <c r="V8675">
        <v>-69.97376251</v>
      </c>
      <c r="W8675" t="s">
        <v>806</v>
      </c>
      <c r="X8675" t="s">
        <v>63</v>
      </c>
      <c r="Y8675" t="s">
        <v>64</v>
      </c>
      <c r="Z8675" t="s">
        <v>65</v>
      </c>
      <c r="AA8675">
        <v>1169000767</v>
      </c>
      <c r="AB8675" t="s">
        <v>66</v>
      </c>
      <c r="AC8675" t="s">
        <v>67</v>
      </c>
      <c r="AD8675">
        <v>18.47966766</v>
      </c>
      <c r="AE8675">
        <v>-69.97376251</v>
      </c>
      <c r="AF8675" t="s">
        <v>25707</v>
      </c>
      <c r="AG8675" t="s">
        <v>32</v>
      </c>
      <c r="AH8675" t="s">
        <v>48</v>
      </c>
      <c r="AI8675" t="s">
        <v>87</v>
      </c>
      <c r="AJ8675" t="s">
        <v>1488</v>
      </c>
      <c r="AK8675" t="s">
        <v>176</v>
      </c>
      <c r="AL8675" t="s">
        <v>77</v>
      </c>
      <c r="AM8675" t="s">
        <v>177</v>
      </c>
      <c r="AR8675" t="s">
        <v>91</v>
      </c>
      <c r="AS8675">
        <v>9000003757</v>
      </c>
      <c r="AW8675" t="str">
        <f>_xlfn.XLOOKUP(UNIVERSO[[#This Row],[RUTA-LOCALIDAD D&amp;N]],'[1]Cuota Ruta'!E:E,'[1]Cuota Ruta'!G:G)</f>
        <v>Cargar</v>
      </c>
    </row>
    <row r="8676" spans="1:49" x14ac:dyDescent="0.25">
      <c r="A8676" t="s">
        <v>48</v>
      </c>
      <c r="B8676" t="s">
        <v>49</v>
      </c>
      <c r="C8676" t="s">
        <v>50</v>
      </c>
      <c r="D8676" t="s">
        <v>51</v>
      </c>
      <c r="E8676" t="s">
        <v>93</v>
      </c>
      <c r="F8676" t="s">
        <v>53</v>
      </c>
      <c r="G8676">
        <v>9000004393</v>
      </c>
      <c r="H8676">
        <v>4393</v>
      </c>
      <c r="I8676" t="s">
        <v>25708</v>
      </c>
      <c r="J8676" t="s">
        <v>25709</v>
      </c>
      <c r="K8676" t="s">
        <v>56</v>
      </c>
      <c r="L8676" t="s">
        <v>80</v>
      </c>
      <c r="M8676" t="s">
        <v>80</v>
      </c>
      <c r="N8676" t="s">
        <v>964</v>
      </c>
      <c r="O8676" t="s">
        <v>59</v>
      </c>
      <c r="P8676">
        <v>313</v>
      </c>
      <c r="Q8676" t="s">
        <v>965</v>
      </c>
      <c r="R8676" t="s">
        <v>965</v>
      </c>
      <c r="S8676" t="s">
        <v>105</v>
      </c>
      <c r="T8676" t="s">
        <v>105</v>
      </c>
      <c r="U8676">
        <v>18.490636825561499</v>
      </c>
      <c r="V8676">
        <v>-69.894439697265597</v>
      </c>
      <c r="W8676" t="s">
        <v>966</v>
      </c>
      <c r="X8676" t="s">
        <v>85</v>
      </c>
      <c r="Y8676" t="s">
        <v>64</v>
      </c>
      <c r="Z8676" t="s">
        <v>65</v>
      </c>
      <c r="AA8676">
        <v>1150001970</v>
      </c>
      <c r="AB8676" t="s">
        <v>116</v>
      </c>
      <c r="AC8676" t="s">
        <v>67</v>
      </c>
      <c r="AD8676">
        <v>18.493159200000001</v>
      </c>
      <c r="AE8676">
        <v>-69.897718499999996</v>
      </c>
      <c r="AF8676" t="s">
        <v>25710</v>
      </c>
      <c r="AG8676" t="s">
        <v>32</v>
      </c>
      <c r="AH8676" t="s">
        <v>48</v>
      </c>
      <c r="AI8676" t="s">
        <v>87</v>
      </c>
      <c r="AJ8676" t="s">
        <v>1488</v>
      </c>
      <c r="AK8676" t="s">
        <v>429</v>
      </c>
      <c r="AL8676" t="s">
        <v>93</v>
      </c>
      <c r="AM8676" t="s">
        <v>430</v>
      </c>
      <c r="AR8676" t="s">
        <v>91</v>
      </c>
      <c r="AS8676">
        <v>9000004393</v>
      </c>
      <c r="AV8676" t="s">
        <v>281</v>
      </c>
      <c r="AW8676" t="str">
        <f>_xlfn.XLOOKUP(UNIVERSO[[#This Row],[RUTA-LOCALIDAD D&amp;N]],'[1]Cuota Ruta'!E:E,'[1]Cuota Ruta'!G:G)</f>
        <v>Cargar</v>
      </c>
    </row>
    <row r="8677" spans="1:49" x14ac:dyDescent="0.25">
      <c r="A8677" t="s">
        <v>48</v>
      </c>
      <c r="B8677" t="s">
        <v>49</v>
      </c>
      <c r="C8677" t="s">
        <v>50</v>
      </c>
      <c r="D8677" t="s">
        <v>51</v>
      </c>
      <c r="E8677" t="s">
        <v>77</v>
      </c>
      <c r="F8677" t="s">
        <v>53</v>
      </c>
      <c r="G8677">
        <v>9000005042</v>
      </c>
      <c r="H8677">
        <v>5042</v>
      </c>
      <c r="I8677" t="s">
        <v>2010</v>
      </c>
      <c r="J8677" t="s">
        <v>25711</v>
      </c>
      <c r="K8677" t="s">
        <v>56</v>
      </c>
      <c r="L8677" t="s">
        <v>93</v>
      </c>
      <c r="M8677" t="s">
        <v>93</v>
      </c>
      <c r="N8677" t="s">
        <v>1506</v>
      </c>
      <c r="O8677" t="s">
        <v>59</v>
      </c>
      <c r="P8677">
        <v>420</v>
      </c>
      <c r="Q8677" t="s">
        <v>872</v>
      </c>
      <c r="R8677" t="s">
        <v>872</v>
      </c>
      <c r="S8677" t="s">
        <v>173</v>
      </c>
      <c r="T8677" t="s">
        <v>173</v>
      </c>
      <c r="U8677">
        <v>18.463906000000001</v>
      </c>
      <c r="V8677">
        <v>-69.979083000000003</v>
      </c>
      <c r="W8677" t="s">
        <v>873</v>
      </c>
      <c r="X8677" t="s">
        <v>85</v>
      </c>
      <c r="Y8677" t="s">
        <v>64</v>
      </c>
      <c r="Z8677" t="s">
        <v>65</v>
      </c>
      <c r="AA8677">
        <v>1169001621</v>
      </c>
      <c r="AB8677" t="s">
        <v>116</v>
      </c>
      <c r="AC8677" t="s">
        <v>67</v>
      </c>
      <c r="AD8677">
        <v>18.4646282</v>
      </c>
      <c r="AE8677">
        <v>-69.979154500000007</v>
      </c>
      <c r="AF8677" t="s">
        <v>25712</v>
      </c>
      <c r="AG8677" t="s">
        <v>32</v>
      </c>
      <c r="AH8677" t="s">
        <v>48</v>
      </c>
      <c r="AI8677" t="s">
        <v>87</v>
      </c>
      <c r="AJ8677" t="s">
        <v>1488</v>
      </c>
      <c r="AK8677" t="s">
        <v>176</v>
      </c>
      <c r="AL8677" t="s">
        <v>77</v>
      </c>
      <c r="AM8677" t="s">
        <v>177</v>
      </c>
      <c r="AR8677" t="s">
        <v>91</v>
      </c>
      <c r="AS8677">
        <v>9000005042</v>
      </c>
      <c r="AW8677" t="str">
        <f>_xlfn.XLOOKUP(UNIVERSO[[#This Row],[RUTA-LOCALIDAD D&amp;N]],'[1]Cuota Ruta'!E:E,'[1]Cuota Ruta'!G:G)</f>
        <v>Cargar</v>
      </c>
    </row>
    <row r="8678" spans="1:49" x14ac:dyDescent="0.25">
      <c r="A8678" t="s">
        <v>48</v>
      </c>
      <c r="B8678" t="s">
        <v>49</v>
      </c>
      <c r="C8678" t="s">
        <v>50</v>
      </c>
      <c r="D8678" t="s">
        <v>51</v>
      </c>
      <c r="E8678" t="s">
        <v>77</v>
      </c>
      <c r="F8678" t="s">
        <v>53</v>
      </c>
      <c r="G8678">
        <v>9000005079</v>
      </c>
      <c r="H8678">
        <v>5079</v>
      </c>
      <c r="I8678" t="s">
        <v>8329</v>
      </c>
      <c r="J8678" t="s">
        <v>25713</v>
      </c>
      <c r="K8678" t="s">
        <v>56</v>
      </c>
      <c r="L8678" t="s">
        <v>80</v>
      </c>
      <c r="M8678" t="s">
        <v>80</v>
      </c>
      <c r="N8678" t="s">
        <v>58</v>
      </c>
      <c r="O8678" t="s">
        <v>59</v>
      </c>
      <c r="P8678">
        <v>341</v>
      </c>
      <c r="Q8678" t="s">
        <v>589</v>
      </c>
      <c r="R8678" t="s">
        <v>589</v>
      </c>
      <c r="S8678" t="s">
        <v>83</v>
      </c>
      <c r="T8678" t="s">
        <v>83</v>
      </c>
      <c r="U8678">
        <v>18.4899700164795</v>
      </c>
      <c r="V8678">
        <v>-69.917887878418</v>
      </c>
      <c r="W8678" t="s">
        <v>590</v>
      </c>
      <c r="X8678" t="s">
        <v>63</v>
      </c>
      <c r="Y8678" t="s">
        <v>64</v>
      </c>
      <c r="Z8678" t="s">
        <v>65</v>
      </c>
      <c r="AA8678">
        <v>1169007672</v>
      </c>
      <c r="AB8678" t="s">
        <v>66</v>
      </c>
      <c r="AC8678" t="s">
        <v>67</v>
      </c>
      <c r="AD8678">
        <v>18.4899700164795</v>
      </c>
      <c r="AE8678">
        <v>-69.917887878418</v>
      </c>
      <c r="AF8678" t="s">
        <v>25714</v>
      </c>
      <c r="AG8678" t="s">
        <v>32</v>
      </c>
      <c r="AH8678" t="s">
        <v>48</v>
      </c>
      <c r="AI8678" t="s">
        <v>87</v>
      </c>
      <c r="AJ8678" t="s">
        <v>1488</v>
      </c>
      <c r="AK8678" t="s">
        <v>429</v>
      </c>
      <c r="AL8678" t="s">
        <v>77</v>
      </c>
      <c r="AM8678" t="s">
        <v>430</v>
      </c>
      <c r="AR8678" t="s">
        <v>91</v>
      </c>
      <c r="AS8678">
        <v>9000005079</v>
      </c>
      <c r="AV8678" t="s">
        <v>281</v>
      </c>
      <c r="AW8678" t="str">
        <f>_xlfn.XLOOKUP(UNIVERSO[[#This Row],[RUTA-LOCALIDAD D&amp;N]],'[1]Cuota Ruta'!E:E,'[1]Cuota Ruta'!G:G)</f>
        <v>Cargar</v>
      </c>
    </row>
    <row r="8679" spans="1:49" x14ac:dyDescent="0.25">
      <c r="A8679" t="s">
        <v>48</v>
      </c>
      <c r="B8679" t="s">
        <v>49</v>
      </c>
      <c r="C8679" t="s">
        <v>50</v>
      </c>
      <c r="D8679" t="s">
        <v>51</v>
      </c>
      <c r="E8679" t="s">
        <v>77</v>
      </c>
      <c r="F8679" t="s">
        <v>53</v>
      </c>
      <c r="G8679">
        <v>9000005934</v>
      </c>
      <c r="H8679">
        <v>5934</v>
      </c>
      <c r="I8679" t="s">
        <v>25715</v>
      </c>
      <c r="J8679" t="s">
        <v>25716</v>
      </c>
      <c r="K8679" t="s">
        <v>56</v>
      </c>
      <c r="L8679" t="s">
        <v>93</v>
      </c>
      <c r="M8679" t="s">
        <v>93</v>
      </c>
      <c r="N8679" t="s">
        <v>871</v>
      </c>
      <c r="O8679" t="s">
        <v>59</v>
      </c>
      <c r="P8679">
        <v>373</v>
      </c>
      <c r="Q8679" t="s">
        <v>891</v>
      </c>
      <c r="R8679" t="s">
        <v>891</v>
      </c>
      <c r="S8679" t="s">
        <v>173</v>
      </c>
      <c r="T8679" t="s">
        <v>173</v>
      </c>
      <c r="U8679">
        <v>18.456773757934599</v>
      </c>
      <c r="V8679">
        <v>-69.986656188964801</v>
      </c>
      <c r="W8679" t="s">
        <v>892</v>
      </c>
      <c r="X8679" t="s">
        <v>63</v>
      </c>
      <c r="Y8679" t="s">
        <v>64</v>
      </c>
      <c r="Z8679" t="s">
        <v>65</v>
      </c>
      <c r="AA8679">
        <v>1169001449</v>
      </c>
      <c r="AB8679" t="s">
        <v>66</v>
      </c>
      <c r="AC8679" t="s">
        <v>67</v>
      </c>
      <c r="AD8679">
        <v>18.456773757934599</v>
      </c>
      <c r="AE8679">
        <v>-69.986656188964801</v>
      </c>
      <c r="AF8679" t="s">
        <v>25717</v>
      </c>
      <c r="AG8679" t="s">
        <v>32</v>
      </c>
      <c r="AH8679" t="s">
        <v>48</v>
      </c>
      <c r="AI8679" t="s">
        <v>87</v>
      </c>
      <c r="AJ8679" t="s">
        <v>1488</v>
      </c>
      <c r="AK8679" t="s">
        <v>176</v>
      </c>
      <c r="AL8679" t="s">
        <v>77</v>
      </c>
      <c r="AM8679" t="s">
        <v>177</v>
      </c>
      <c r="AR8679" t="s">
        <v>91</v>
      </c>
      <c r="AS8679">
        <v>9000005934</v>
      </c>
      <c r="AW8679" t="str">
        <f>_xlfn.XLOOKUP(UNIVERSO[[#This Row],[RUTA-LOCALIDAD D&amp;N]],'[1]Cuota Ruta'!E:E,'[1]Cuota Ruta'!G:G)</f>
        <v>Cargar</v>
      </c>
    </row>
    <row r="8680" spans="1:49" x14ac:dyDescent="0.25">
      <c r="A8680" t="s">
        <v>48</v>
      </c>
      <c r="B8680" t="s">
        <v>49</v>
      </c>
      <c r="C8680" t="s">
        <v>50</v>
      </c>
      <c r="D8680" t="s">
        <v>51</v>
      </c>
      <c r="E8680" t="s">
        <v>77</v>
      </c>
      <c r="F8680" t="s">
        <v>53</v>
      </c>
      <c r="G8680">
        <v>9000008601</v>
      </c>
      <c r="H8680">
        <v>8601</v>
      </c>
      <c r="I8680" t="s">
        <v>25718</v>
      </c>
      <c r="J8680" t="s">
        <v>25719</v>
      </c>
      <c r="K8680" t="s">
        <v>56</v>
      </c>
      <c r="L8680" t="s">
        <v>80</v>
      </c>
      <c r="M8680" t="s">
        <v>80</v>
      </c>
      <c r="N8680" t="s">
        <v>58</v>
      </c>
      <c r="O8680" t="s">
        <v>59</v>
      </c>
      <c r="P8680">
        <v>383</v>
      </c>
      <c r="Q8680" t="s">
        <v>1099</v>
      </c>
      <c r="R8680" t="s">
        <v>1099</v>
      </c>
      <c r="S8680" t="s">
        <v>173</v>
      </c>
      <c r="T8680" t="s">
        <v>173</v>
      </c>
      <c r="U8680">
        <v>18.486860275268601</v>
      </c>
      <c r="V8680">
        <v>-69.987609863281307</v>
      </c>
      <c r="W8680" t="s">
        <v>1100</v>
      </c>
      <c r="X8680" t="s">
        <v>63</v>
      </c>
      <c r="Y8680" t="s">
        <v>64</v>
      </c>
      <c r="Z8680" t="s">
        <v>65</v>
      </c>
      <c r="AA8680">
        <v>1169000974</v>
      </c>
      <c r="AB8680" t="s">
        <v>66</v>
      </c>
      <c r="AC8680" t="s">
        <v>67</v>
      </c>
      <c r="AD8680">
        <v>18.486860275268601</v>
      </c>
      <c r="AE8680">
        <v>-69.987609863281307</v>
      </c>
      <c r="AF8680" t="s">
        <v>25720</v>
      </c>
      <c r="AG8680" t="s">
        <v>32</v>
      </c>
      <c r="AH8680" t="s">
        <v>48</v>
      </c>
      <c r="AI8680" t="s">
        <v>87</v>
      </c>
      <c r="AJ8680" t="s">
        <v>1488</v>
      </c>
      <c r="AK8680" t="s">
        <v>176</v>
      </c>
      <c r="AL8680" t="s">
        <v>77</v>
      </c>
      <c r="AM8680" t="s">
        <v>177</v>
      </c>
      <c r="AR8680" t="s">
        <v>91</v>
      </c>
      <c r="AS8680">
        <v>9000008601</v>
      </c>
      <c r="AW8680" t="str">
        <f>_xlfn.XLOOKUP(UNIVERSO[[#This Row],[RUTA-LOCALIDAD D&amp;N]],'[1]Cuota Ruta'!E:E,'[1]Cuota Ruta'!G:G)</f>
        <v>Cargar</v>
      </c>
    </row>
    <row r="8681" spans="1:49" x14ac:dyDescent="0.25">
      <c r="A8681" t="s">
        <v>48</v>
      </c>
      <c r="B8681" t="s">
        <v>49</v>
      </c>
      <c r="C8681" t="s">
        <v>50</v>
      </c>
      <c r="D8681" t="s">
        <v>51</v>
      </c>
      <c r="E8681" t="s">
        <v>140</v>
      </c>
      <c r="F8681" t="s">
        <v>141</v>
      </c>
      <c r="G8681">
        <v>9000009727</v>
      </c>
      <c r="H8681">
        <v>9727</v>
      </c>
      <c r="I8681" t="s">
        <v>25721</v>
      </c>
      <c r="J8681" t="s">
        <v>25722</v>
      </c>
      <c r="K8681" t="s">
        <v>144</v>
      </c>
      <c r="L8681" t="s">
        <v>93</v>
      </c>
      <c r="M8681" t="s">
        <v>93</v>
      </c>
      <c r="N8681" t="s">
        <v>583</v>
      </c>
      <c r="O8681" t="s">
        <v>59</v>
      </c>
      <c r="P8681">
        <v>321</v>
      </c>
      <c r="Q8681" t="s">
        <v>1316</v>
      </c>
      <c r="R8681" t="s">
        <v>1316</v>
      </c>
      <c r="S8681" t="s">
        <v>1137</v>
      </c>
      <c r="T8681" t="s">
        <v>1137</v>
      </c>
      <c r="U8681">
        <v>18.492059707641602</v>
      </c>
      <c r="V8681">
        <v>-69.875190734863295</v>
      </c>
      <c r="W8681" t="s">
        <v>1317</v>
      </c>
      <c r="X8681" t="s">
        <v>85</v>
      </c>
      <c r="Y8681" t="s">
        <v>64</v>
      </c>
      <c r="Z8681" t="s">
        <v>65</v>
      </c>
      <c r="AA8681">
        <v>1153000450</v>
      </c>
      <c r="AB8681" t="s">
        <v>66</v>
      </c>
      <c r="AC8681" t="s">
        <v>67</v>
      </c>
      <c r="AD8681">
        <v>18.492059707641602</v>
      </c>
      <c r="AE8681">
        <v>-69.875190734863295</v>
      </c>
      <c r="AF8681" t="s">
        <v>25723</v>
      </c>
      <c r="AG8681" t="s">
        <v>32</v>
      </c>
      <c r="AH8681" t="s">
        <v>48</v>
      </c>
      <c r="AI8681" t="s">
        <v>87</v>
      </c>
      <c r="AJ8681" t="s">
        <v>1488</v>
      </c>
      <c r="AK8681" t="s">
        <v>150</v>
      </c>
      <c r="AL8681" t="s">
        <v>140</v>
      </c>
      <c r="AM8681" t="s">
        <v>151</v>
      </c>
      <c r="AR8681" t="s">
        <v>91</v>
      </c>
      <c r="AS8681">
        <v>9000009727</v>
      </c>
      <c r="AV8681" t="s">
        <v>153</v>
      </c>
      <c r="AW8681" t="str">
        <f>_xlfn.XLOOKUP(UNIVERSO[[#This Row],[RUTA-LOCALIDAD D&amp;N]],'[1]Cuota Ruta'!E:E,'[1]Cuota Ruta'!G:G)</f>
        <v>Cargar</v>
      </c>
    </row>
    <row r="8682" spans="1:49" x14ac:dyDescent="0.25">
      <c r="A8682" t="s">
        <v>48</v>
      </c>
      <c r="B8682" t="s">
        <v>49</v>
      </c>
      <c r="C8682" t="s">
        <v>50</v>
      </c>
      <c r="D8682" t="s">
        <v>51</v>
      </c>
      <c r="E8682" t="s">
        <v>140</v>
      </c>
      <c r="F8682" t="s">
        <v>141</v>
      </c>
      <c r="G8682">
        <v>9000012456</v>
      </c>
      <c r="H8682">
        <v>12456</v>
      </c>
      <c r="I8682" t="s">
        <v>25724</v>
      </c>
      <c r="J8682" t="s">
        <v>25725</v>
      </c>
      <c r="K8682" t="s">
        <v>144</v>
      </c>
      <c r="L8682" t="s">
        <v>93</v>
      </c>
      <c r="M8682" t="s">
        <v>93</v>
      </c>
      <c r="N8682" t="s">
        <v>594</v>
      </c>
      <c r="O8682" t="s">
        <v>59</v>
      </c>
      <c r="P8682">
        <v>342</v>
      </c>
      <c r="Q8682" t="s">
        <v>1209</v>
      </c>
      <c r="R8682" t="s">
        <v>1209</v>
      </c>
      <c r="S8682" t="s">
        <v>1137</v>
      </c>
      <c r="T8682" t="s">
        <v>1137</v>
      </c>
      <c r="U8682">
        <v>18.503943681716901</v>
      </c>
      <c r="V8682">
        <v>-69.824635505676298</v>
      </c>
      <c r="W8682" t="s">
        <v>1210</v>
      </c>
      <c r="X8682" t="s">
        <v>85</v>
      </c>
      <c r="Y8682" t="s">
        <v>64</v>
      </c>
      <c r="Z8682" t="s">
        <v>65</v>
      </c>
      <c r="AA8682">
        <v>1153004879</v>
      </c>
      <c r="AB8682" t="s">
        <v>116</v>
      </c>
      <c r="AC8682" t="s">
        <v>67</v>
      </c>
      <c r="AD8682">
        <v>18.503959160000001</v>
      </c>
      <c r="AE8682">
        <v>-69.824630130000003</v>
      </c>
      <c r="AF8682" t="s">
        <v>25726</v>
      </c>
      <c r="AG8682" t="s">
        <v>32</v>
      </c>
      <c r="AH8682" t="s">
        <v>48</v>
      </c>
      <c r="AI8682" t="s">
        <v>87</v>
      </c>
      <c r="AJ8682" t="s">
        <v>1488</v>
      </c>
      <c r="AK8682" t="s">
        <v>150</v>
      </c>
      <c r="AL8682" t="s">
        <v>140</v>
      </c>
      <c r="AM8682" t="s">
        <v>151</v>
      </c>
      <c r="AR8682" t="s">
        <v>91</v>
      </c>
      <c r="AS8682">
        <v>9000012456</v>
      </c>
      <c r="AV8682" t="s">
        <v>153</v>
      </c>
      <c r="AW8682" t="str">
        <f>_xlfn.XLOOKUP(UNIVERSO[[#This Row],[RUTA-LOCALIDAD D&amp;N]],'[1]Cuota Ruta'!E:E,'[1]Cuota Ruta'!G:G)</f>
        <v>Cargar</v>
      </c>
    </row>
    <row r="8683" spans="1:49" x14ac:dyDescent="0.25">
      <c r="A8683" t="s">
        <v>48</v>
      </c>
      <c r="B8683" t="s">
        <v>49</v>
      </c>
      <c r="C8683" t="s">
        <v>50</v>
      </c>
      <c r="D8683" t="s">
        <v>51</v>
      </c>
      <c r="E8683" t="s">
        <v>140</v>
      </c>
      <c r="F8683" t="s">
        <v>141</v>
      </c>
      <c r="G8683">
        <v>9000010230</v>
      </c>
      <c r="H8683">
        <v>10230</v>
      </c>
      <c r="I8683" t="s">
        <v>25727</v>
      </c>
      <c r="J8683" t="s">
        <v>25728</v>
      </c>
      <c r="K8683" t="s">
        <v>144</v>
      </c>
      <c r="L8683" t="s">
        <v>93</v>
      </c>
      <c r="M8683" t="s">
        <v>93</v>
      </c>
      <c r="N8683" t="s">
        <v>1960</v>
      </c>
      <c r="O8683" t="s">
        <v>59</v>
      </c>
      <c r="P8683">
        <v>388</v>
      </c>
      <c r="Q8683" t="s">
        <v>1263</v>
      </c>
      <c r="R8683" t="s">
        <v>1263</v>
      </c>
      <c r="S8683" t="s">
        <v>1137</v>
      </c>
      <c r="T8683" t="s">
        <v>1137</v>
      </c>
      <c r="U8683">
        <v>18.508511352539099</v>
      </c>
      <c r="V8683">
        <v>-69.819142150878903</v>
      </c>
      <c r="W8683" t="s">
        <v>1264</v>
      </c>
      <c r="X8683" t="s">
        <v>85</v>
      </c>
      <c r="Y8683" t="s">
        <v>64</v>
      </c>
      <c r="Z8683" t="s">
        <v>65</v>
      </c>
      <c r="AA8683">
        <v>1153001196</v>
      </c>
      <c r="AB8683" t="s">
        <v>66</v>
      </c>
      <c r="AC8683" t="s">
        <v>67</v>
      </c>
      <c r="AD8683">
        <v>18.508511352539099</v>
      </c>
      <c r="AE8683">
        <v>-69.819142150878903</v>
      </c>
      <c r="AF8683" t="s">
        <v>25729</v>
      </c>
      <c r="AG8683" t="s">
        <v>32</v>
      </c>
      <c r="AH8683" t="s">
        <v>48</v>
      </c>
      <c r="AI8683" t="s">
        <v>87</v>
      </c>
      <c r="AJ8683" t="s">
        <v>1488</v>
      </c>
      <c r="AK8683" t="s">
        <v>150</v>
      </c>
      <c r="AL8683" t="s">
        <v>140</v>
      </c>
      <c r="AM8683" t="s">
        <v>151</v>
      </c>
      <c r="AR8683" t="s">
        <v>91</v>
      </c>
      <c r="AS8683">
        <v>9000010230</v>
      </c>
      <c r="AV8683" t="s">
        <v>153</v>
      </c>
      <c r="AW8683" t="str">
        <f>_xlfn.XLOOKUP(UNIVERSO[[#This Row],[RUTA-LOCALIDAD D&amp;N]],'[1]Cuota Ruta'!E:E,'[1]Cuota Ruta'!G:G)</f>
        <v>Cargar</v>
      </c>
    </row>
    <row r="8684" spans="1:49" x14ac:dyDescent="0.25">
      <c r="A8684" t="s">
        <v>48</v>
      </c>
      <c r="B8684" t="s">
        <v>49</v>
      </c>
      <c r="C8684" t="s">
        <v>50</v>
      </c>
      <c r="D8684" t="s">
        <v>51</v>
      </c>
      <c r="E8684" t="s">
        <v>140</v>
      </c>
      <c r="F8684" t="s">
        <v>141</v>
      </c>
      <c r="G8684">
        <v>9000010336</v>
      </c>
      <c r="H8684">
        <v>10336</v>
      </c>
      <c r="I8684" t="s">
        <v>3247</v>
      </c>
      <c r="J8684" t="s">
        <v>25730</v>
      </c>
      <c r="K8684" t="s">
        <v>144</v>
      </c>
      <c r="L8684" t="s">
        <v>93</v>
      </c>
      <c r="M8684" t="s">
        <v>93</v>
      </c>
      <c r="N8684" t="s">
        <v>1277</v>
      </c>
      <c r="O8684" t="s">
        <v>59</v>
      </c>
      <c r="P8684">
        <v>312</v>
      </c>
      <c r="Q8684" t="s">
        <v>1278</v>
      </c>
      <c r="R8684" t="s">
        <v>1278</v>
      </c>
      <c r="S8684" t="s">
        <v>1137</v>
      </c>
      <c r="T8684" t="s">
        <v>1137</v>
      </c>
      <c r="U8684">
        <v>18.475244499999999</v>
      </c>
      <c r="V8684">
        <v>-69.862312299999999</v>
      </c>
      <c r="W8684" t="s">
        <v>1279</v>
      </c>
      <c r="X8684" t="s">
        <v>85</v>
      </c>
      <c r="Y8684" t="s">
        <v>64</v>
      </c>
      <c r="Z8684" t="s">
        <v>65</v>
      </c>
      <c r="AA8684">
        <v>1153001392</v>
      </c>
      <c r="AB8684" t="s">
        <v>66</v>
      </c>
      <c r="AC8684" t="s">
        <v>67</v>
      </c>
      <c r="AD8684">
        <v>18.475244499999999</v>
      </c>
      <c r="AE8684">
        <v>-69.862312299999999</v>
      </c>
      <c r="AF8684" t="s">
        <v>25731</v>
      </c>
      <c r="AG8684" t="s">
        <v>32</v>
      </c>
      <c r="AH8684" t="s">
        <v>48</v>
      </c>
      <c r="AI8684" t="s">
        <v>87</v>
      </c>
      <c r="AJ8684" t="s">
        <v>1488</v>
      </c>
      <c r="AK8684" t="s">
        <v>150</v>
      </c>
      <c r="AL8684" t="s">
        <v>140</v>
      </c>
      <c r="AM8684" t="s">
        <v>151</v>
      </c>
      <c r="AR8684" t="s">
        <v>91</v>
      </c>
      <c r="AS8684">
        <v>9000010336</v>
      </c>
      <c r="AV8684" t="s">
        <v>153</v>
      </c>
      <c r="AW8684" t="str">
        <f>_xlfn.XLOOKUP(UNIVERSO[[#This Row],[RUTA-LOCALIDAD D&amp;N]],'[1]Cuota Ruta'!E:E,'[1]Cuota Ruta'!G:G)</f>
        <v>Cargar</v>
      </c>
    </row>
    <row r="8685" spans="1:49" x14ac:dyDescent="0.25">
      <c r="A8685" t="s">
        <v>48</v>
      </c>
      <c r="B8685" t="s">
        <v>49</v>
      </c>
      <c r="C8685" t="s">
        <v>50</v>
      </c>
      <c r="D8685" t="s">
        <v>51</v>
      </c>
      <c r="E8685" t="s">
        <v>140</v>
      </c>
      <c r="F8685" t="s">
        <v>141</v>
      </c>
      <c r="G8685">
        <v>9000010493</v>
      </c>
      <c r="H8685">
        <v>10493</v>
      </c>
      <c r="I8685" t="s">
        <v>3007</v>
      </c>
      <c r="J8685" t="s">
        <v>25732</v>
      </c>
      <c r="K8685" t="s">
        <v>144</v>
      </c>
      <c r="L8685" t="s">
        <v>93</v>
      </c>
      <c r="M8685" t="s">
        <v>93</v>
      </c>
      <c r="N8685" t="s">
        <v>1977</v>
      </c>
      <c r="O8685" t="s">
        <v>59</v>
      </c>
      <c r="P8685">
        <v>334</v>
      </c>
      <c r="Q8685" t="s">
        <v>1978</v>
      </c>
      <c r="R8685" t="s">
        <v>1978</v>
      </c>
      <c r="S8685" t="s">
        <v>1137</v>
      </c>
      <c r="T8685" t="s">
        <v>1137</v>
      </c>
      <c r="U8685">
        <v>18.482879093715098</v>
      </c>
      <c r="V8685">
        <v>-69.875324794224298</v>
      </c>
      <c r="W8685" t="s">
        <v>1979</v>
      </c>
      <c r="X8685" t="s">
        <v>85</v>
      </c>
      <c r="Y8685" t="s">
        <v>64</v>
      </c>
      <c r="Z8685" t="s">
        <v>65</v>
      </c>
      <c r="AA8685">
        <v>1153001576</v>
      </c>
      <c r="AB8685" t="s">
        <v>66</v>
      </c>
      <c r="AC8685" t="s">
        <v>67</v>
      </c>
      <c r="AD8685">
        <v>18.482879093715098</v>
      </c>
      <c r="AE8685">
        <v>-69.875324794224298</v>
      </c>
      <c r="AF8685" t="s">
        <v>25733</v>
      </c>
      <c r="AG8685" t="s">
        <v>32</v>
      </c>
      <c r="AH8685" t="s">
        <v>48</v>
      </c>
      <c r="AI8685" t="s">
        <v>87</v>
      </c>
      <c r="AJ8685" t="s">
        <v>1488</v>
      </c>
      <c r="AK8685" t="s">
        <v>150</v>
      </c>
      <c r="AL8685" t="s">
        <v>140</v>
      </c>
      <c r="AM8685" t="s">
        <v>151</v>
      </c>
      <c r="AR8685" t="s">
        <v>91</v>
      </c>
      <c r="AS8685">
        <v>9000010493</v>
      </c>
      <c r="AV8685" t="s">
        <v>153</v>
      </c>
      <c r="AW8685" t="str">
        <f>_xlfn.XLOOKUP(UNIVERSO[[#This Row],[RUTA-LOCALIDAD D&amp;N]],'[1]Cuota Ruta'!E:E,'[1]Cuota Ruta'!G:G)</f>
        <v>Cargar</v>
      </c>
    </row>
    <row r="8686" spans="1:49" x14ac:dyDescent="0.25">
      <c r="A8686" t="s">
        <v>48</v>
      </c>
      <c r="B8686" t="s">
        <v>49</v>
      </c>
      <c r="C8686" t="s">
        <v>50</v>
      </c>
      <c r="D8686" t="s">
        <v>76</v>
      </c>
      <c r="E8686" t="s">
        <v>140</v>
      </c>
      <c r="F8686" t="s">
        <v>141</v>
      </c>
      <c r="G8686">
        <v>9000010705</v>
      </c>
      <c r="H8686">
        <v>10705</v>
      </c>
      <c r="I8686" t="s">
        <v>9994</v>
      </c>
      <c r="J8686" t="s">
        <v>25734</v>
      </c>
      <c r="K8686" t="s">
        <v>144</v>
      </c>
      <c r="L8686" t="s">
        <v>93</v>
      </c>
      <c r="M8686" t="s">
        <v>93</v>
      </c>
      <c r="N8686" t="s">
        <v>1277</v>
      </c>
      <c r="O8686" t="s">
        <v>1145</v>
      </c>
      <c r="P8686">
        <v>398</v>
      </c>
      <c r="Q8686" t="s">
        <v>1146</v>
      </c>
      <c r="R8686" t="s">
        <v>1146</v>
      </c>
      <c r="S8686" t="s">
        <v>1147</v>
      </c>
      <c r="T8686" t="s">
        <v>1147</v>
      </c>
      <c r="U8686">
        <v>18.472136906215098</v>
      </c>
      <c r="V8686">
        <v>-69.865405491420205</v>
      </c>
      <c r="W8686" t="s">
        <v>1148</v>
      </c>
      <c r="X8686" t="s">
        <v>85</v>
      </c>
      <c r="Y8686" t="s">
        <v>64</v>
      </c>
      <c r="Z8686" t="s">
        <v>99</v>
      </c>
      <c r="AA8686">
        <v>1153001870</v>
      </c>
      <c r="AB8686" t="s">
        <v>66</v>
      </c>
      <c r="AC8686" t="s">
        <v>67</v>
      </c>
      <c r="AD8686">
        <v>18.472136906215098</v>
      </c>
      <c r="AE8686">
        <v>-69.865405491420205</v>
      </c>
      <c r="AF8686" t="s">
        <v>25735</v>
      </c>
      <c r="AG8686" t="s">
        <v>32</v>
      </c>
      <c r="AH8686" t="s">
        <v>48</v>
      </c>
      <c r="AI8686" t="s">
        <v>87</v>
      </c>
      <c r="AJ8686" t="s">
        <v>1488</v>
      </c>
      <c r="AK8686" t="s">
        <v>150</v>
      </c>
      <c r="AL8686" t="s">
        <v>140</v>
      </c>
      <c r="AM8686" t="s">
        <v>151</v>
      </c>
      <c r="AR8686" t="s">
        <v>91</v>
      </c>
      <c r="AS8686">
        <v>9000010705</v>
      </c>
      <c r="AV8686" t="s">
        <v>153</v>
      </c>
      <c r="AW8686" t="str">
        <f>_xlfn.XLOOKUP(UNIVERSO[[#This Row],[RUTA-LOCALIDAD D&amp;N]],'[1]Cuota Ruta'!E:E,'[1]Cuota Ruta'!G:G)</f>
        <v>Cargar</v>
      </c>
    </row>
    <row r="8687" spans="1:49" x14ac:dyDescent="0.25">
      <c r="A8687" t="s">
        <v>48</v>
      </c>
      <c r="B8687" t="s">
        <v>49</v>
      </c>
      <c r="C8687" t="s">
        <v>50</v>
      </c>
      <c r="D8687" t="s">
        <v>51</v>
      </c>
      <c r="E8687" t="s">
        <v>140</v>
      </c>
      <c r="F8687" t="s">
        <v>141</v>
      </c>
      <c r="G8687">
        <v>9000014242</v>
      </c>
      <c r="H8687">
        <v>14242</v>
      </c>
      <c r="I8687" t="s">
        <v>752</v>
      </c>
      <c r="J8687" t="s">
        <v>25736</v>
      </c>
      <c r="K8687" t="s">
        <v>144</v>
      </c>
      <c r="L8687" t="s">
        <v>93</v>
      </c>
      <c r="M8687" t="s">
        <v>93</v>
      </c>
      <c r="N8687" t="s">
        <v>9884</v>
      </c>
      <c r="O8687" t="s">
        <v>59</v>
      </c>
      <c r="P8687">
        <v>307</v>
      </c>
      <c r="Q8687" t="s">
        <v>1183</v>
      </c>
      <c r="R8687" t="s">
        <v>1183</v>
      </c>
      <c r="S8687" t="s">
        <v>1137</v>
      </c>
      <c r="T8687" t="s">
        <v>1137</v>
      </c>
      <c r="U8687">
        <v>18.4819092750549</v>
      </c>
      <c r="V8687">
        <v>-69.861898422241197</v>
      </c>
      <c r="W8687" t="s">
        <v>1184</v>
      </c>
      <c r="X8687" t="s">
        <v>85</v>
      </c>
      <c r="Y8687" t="s">
        <v>64</v>
      </c>
      <c r="Z8687" t="s">
        <v>65</v>
      </c>
      <c r="AA8687">
        <v>1153008119</v>
      </c>
      <c r="AB8687" t="s">
        <v>116</v>
      </c>
      <c r="AC8687" t="s">
        <v>67</v>
      </c>
      <c r="AD8687">
        <v>18.482092699999999</v>
      </c>
      <c r="AE8687">
        <v>-69.861415800000003</v>
      </c>
      <c r="AF8687" t="s">
        <v>25737</v>
      </c>
      <c r="AG8687" t="s">
        <v>32</v>
      </c>
      <c r="AH8687" t="s">
        <v>48</v>
      </c>
      <c r="AI8687" t="s">
        <v>87</v>
      </c>
      <c r="AJ8687" t="s">
        <v>1488</v>
      </c>
      <c r="AK8687" t="s">
        <v>150</v>
      </c>
      <c r="AL8687" t="s">
        <v>140</v>
      </c>
      <c r="AM8687" t="s">
        <v>151</v>
      </c>
      <c r="AR8687" t="s">
        <v>91</v>
      </c>
      <c r="AS8687">
        <v>9000014242</v>
      </c>
      <c r="AV8687" t="s">
        <v>153</v>
      </c>
      <c r="AW8687" t="str">
        <f>_xlfn.XLOOKUP(UNIVERSO[[#This Row],[RUTA-LOCALIDAD D&amp;N]],'[1]Cuota Ruta'!E:E,'[1]Cuota Ruta'!G:G)</f>
        <v>Cargar</v>
      </c>
    </row>
    <row r="8688" spans="1:49" x14ac:dyDescent="0.25">
      <c r="A8688" t="s">
        <v>48</v>
      </c>
      <c r="B8688" t="s">
        <v>49</v>
      </c>
      <c r="C8688" t="s">
        <v>50</v>
      </c>
      <c r="D8688" t="s">
        <v>51</v>
      </c>
      <c r="E8688" t="s">
        <v>140</v>
      </c>
      <c r="F8688" t="s">
        <v>141</v>
      </c>
      <c r="G8688">
        <v>9000014309</v>
      </c>
      <c r="H8688">
        <v>14309</v>
      </c>
      <c r="I8688" t="s">
        <v>1644</v>
      </c>
      <c r="J8688" t="s">
        <v>25738</v>
      </c>
      <c r="K8688" t="s">
        <v>144</v>
      </c>
      <c r="L8688" t="s">
        <v>93</v>
      </c>
      <c r="M8688" t="s">
        <v>93</v>
      </c>
      <c r="N8688" t="s">
        <v>4325</v>
      </c>
      <c r="O8688" t="s">
        <v>59</v>
      </c>
      <c r="P8688">
        <v>308</v>
      </c>
      <c r="Q8688" t="s">
        <v>1961</v>
      </c>
      <c r="R8688" t="s">
        <v>1961</v>
      </c>
      <c r="S8688" t="s">
        <v>1137</v>
      </c>
      <c r="T8688" t="s">
        <v>1137</v>
      </c>
      <c r="U8688">
        <v>18.497800009591199</v>
      </c>
      <c r="V8688">
        <v>-69.827753339495004</v>
      </c>
      <c r="W8688" t="s">
        <v>1962</v>
      </c>
      <c r="X8688" t="s">
        <v>85</v>
      </c>
      <c r="Y8688" t="s">
        <v>64</v>
      </c>
      <c r="Z8688" t="s">
        <v>65</v>
      </c>
      <c r="AA8688">
        <v>1153008250</v>
      </c>
      <c r="AB8688" t="s">
        <v>116</v>
      </c>
      <c r="AC8688" t="s">
        <v>67</v>
      </c>
      <c r="AD8688">
        <v>18.497937830000001</v>
      </c>
      <c r="AE8688">
        <v>-69.827781830000006</v>
      </c>
      <c r="AF8688" t="s">
        <v>25739</v>
      </c>
      <c r="AG8688" t="s">
        <v>32</v>
      </c>
      <c r="AH8688" t="s">
        <v>48</v>
      </c>
      <c r="AI8688" t="s">
        <v>87</v>
      </c>
      <c r="AJ8688" t="s">
        <v>1488</v>
      </c>
      <c r="AK8688" t="s">
        <v>150</v>
      </c>
      <c r="AL8688" t="s">
        <v>140</v>
      </c>
      <c r="AM8688" t="s">
        <v>151</v>
      </c>
      <c r="AR8688" t="s">
        <v>91</v>
      </c>
      <c r="AS8688">
        <v>9000014309</v>
      </c>
      <c r="AV8688" t="s">
        <v>153</v>
      </c>
      <c r="AW8688" t="str">
        <f>_xlfn.XLOOKUP(UNIVERSO[[#This Row],[RUTA-LOCALIDAD D&amp;N]],'[1]Cuota Ruta'!E:E,'[1]Cuota Ruta'!G:G)</f>
        <v>Cargar</v>
      </c>
    </row>
    <row r="8689" spans="1:49" x14ac:dyDescent="0.25">
      <c r="A8689" t="s">
        <v>48</v>
      </c>
      <c r="B8689" t="s">
        <v>49</v>
      </c>
      <c r="C8689" t="s">
        <v>50</v>
      </c>
      <c r="D8689" t="s">
        <v>51</v>
      </c>
      <c r="E8689" t="s">
        <v>140</v>
      </c>
      <c r="F8689" t="s">
        <v>141</v>
      </c>
      <c r="G8689">
        <v>9000010735</v>
      </c>
      <c r="H8689">
        <v>10735</v>
      </c>
      <c r="I8689" t="s">
        <v>15344</v>
      </c>
      <c r="J8689" t="s">
        <v>25740</v>
      </c>
      <c r="K8689" t="s">
        <v>144</v>
      </c>
      <c r="L8689" t="s">
        <v>93</v>
      </c>
      <c r="M8689" t="s">
        <v>93</v>
      </c>
      <c r="N8689" t="s">
        <v>1288</v>
      </c>
      <c r="O8689" t="s">
        <v>59</v>
      </c>
      <c r="P8689">
        <v>336</v>
      </c>
      <c r="Q8689" t="s">
        <v>1289</v>
      </c>
      <c r="R8689" t="s">
        <v>1289</v>
      </c>
      <c r="S8689" t="s">
        <v>1137</v>
      </c>
      <c r="T8689" t="s">
        <v>1137</v>
      </c>
      <c r="U8689">
        <v>18.4694949558803</v>
      </c>
      <c r="V8689">
        <v>-69.845811026436905</v>
      </c>
      <c r="W8689" t="s">
        <v>1290</v>
      </c>
      <c r="X8689" t="s">
        <v>85</v>
      </c>
      <c r="Y8689" t="s">
        <v>64</v>
      </c>
      <c r="Z8689" t="s">
        <v>99</v>
      </c>
      <c r="AA8689">
        <v>1153001900</v>
      </c>
      <c r="AB8689" t="s">
        <v>66</v>
      </c>
      <c r="AC8689" t="s">
        <v>67</v>
      </c>
      <c r="AD8689">
        <v>18.4694949558803</v>
      </c>
      <c r="AE8689">
        <v>-69.845811026436905</v>
      </c>
      <c r="AF8689" t="s">
        <v>25741</v>
      </c>
      <c r="AG8689" t="s">
        <v>32</v>
      </c>
      <c r="AH8689" t="s">
        <v>48</v>
      </c>
      <c r="AI8689" t="s">
        <v>87</v>
      </c>
      <c r="AJ8689" t="s">
        <v>1488</v>
      </c>
      <c r="AK8689" t="s">
        <v>150</v>
      </c>
      <c r="AL8689" t="s">
        <v>140</v>
      </c>
      <c r="AM8689" t="s">
        <v>151</v>
      </c>
      <c r="AR8689" t="s">
        <v>91</v>
      </c>
      <c r="AS8689">
        <v>9000010735</v>
      </c>
      <c r="AV8689" t="s">
        <v>153</v>
      </c>
      <c r="AW8689" t="str">
        <f>_xlfn.XLOOKUP(UNIVERSO[[#This Row],[RUTA-LOCALIDAD D&amp;N]],'[1]Cuota Ruta'!E:E,'[1]Cuota Ruta'!G:G)</f>
        <v>Cargar</v>
      </c>
    </row>
    <row r="8690" spans="1:49" x14ac:dyDescent="0.25">
      <c r="A8690" t="s">
        <v>48</v>
      </c>
      <c r="B8690" t="s">
        <v>49</v>
      </c>
      <c r="C8690" t="s">
        <v>50</v>
      </c>
      <c r="D8690" t="s">
        <v>51</v>
      </c>
      <c r="E8690" t="s">
        <v>140</v>
      </c>
      <c r="F8690" t="s">
        <v>141</v>
      </c>
      <c r="G8690">
        <v>9000011100</v>
      </c>
      <c r="H8690">
        <v>11100</v>
      </c>
      <c r="I8690" t="s">
        <v>25742</v>
      </c>
      <c r="J8690" t="s">
        <v>25743</v>
      </c>
      <c r="K8690" t="s">
        <v>144</v>
      </c>
      <c r="L8690" t="s">
        <v>93</v>
      </c>
      <c r="M8690" t="s">
        <v>93</v>
      </c>
      <c r="N8690" t="s">
        <v>1333</v>
      </c>
      <c r="O8690" t="s">
        <v>59</v>
      </c>
      <c r="P8690">
        <v>340</v>
      </c>
      <c r="Q8690" t="s">
        <v>2007</v>
      </c>
      <c r="R8690" t="s">
        <v>2007</v>
      </c>
      <c r="S8690" t="s">
        <v>1137</v>
      </c>
      <c r="T8690" t="s">
        <v>1137</v>
      </c>
      <c r="U8690">
        <v>18.506498336791999</v>
      </c>
      <c r="V8690">
        <v>-69.862693786621094</v>
      </c>
      <c r="W8690" t="s">
        <v>2008</v>
      </c>
      <c r="X8690" t="s">
        <v>85</v>
      </c>
      <c r="Y8690" t="s">
        <v>64</v>
      </c>
      <c r="Z8690" t="s">
        <v>65</v>
      </c>
      <c r="AA8690">
        <v>1153002376</v>
      </c>
      <c r="AB8690" t="s">
        <v>66</v>
      </c>
      <c r="AC8690" t="s">
        <v>67</v>
      </c>
      <c r="AD8690">
        <v>18.506498336791999</v>
      </c>
      <c r="AE8690">
        <v>-69.862693786621094</v>
      </c>
      <c r="AF8690" t="s">
        <v>25744</v>
      </c>
      <c r="AG8690" t="s">
        <v>32</v>
      </c>
      <c r="AH8690" t="s">
        <v>48</v>
      </c>
      <c r="AI8690" t="s">
        <v>87</v>
      </c>
      <c r="AJ8690" t="s">
        <v>1488</v>
      </c>
      <c r="AK8690" t="s">
        <v>150</v>
      </c>
      <c r="AL8690" t="s">
        <v>140</v>
      </c>
      <c r="AM8690" t="s">
        <v>151</v>
      </c>
      <c r="AR8690" t="s">
        <v>91</v>
      </c>
      <c r="AS8690">
        <v>9000011100</v>
      </c>
      <c r="AV8690" t="s">
        <v>153</v>
      </c>
      <c r="AW8690" t="str">
        <f>_xlfn.XLOOKUP(UNIVERSO[[#This Row],[RUTA-LOCALIDAD D&amp;N]],'[1]Cuota Ruta'!E:E,'[1]Cuota Ruta'!G:G)</f>
        <v>Cargar</v>
      </c>
    </row>
    <row r="8691" spans="1:49" x14ac:dyDescent="0.25">
      <c r="A8691" t="s">
        <v>48</v>
      </c>
      <c r="B8691" t="s">
        <v>49</v>
      </c>
      <c r="C8691" t="s">
        <v>50</v>
      </c>
      <c r="D8691" t="s">
        <v>76</v>
      </c>
      <c r="E8691" t="s">
        <v>140</v>
      </c>
      <c r="F8691" t="s">
        <v>141</v>
      </c>
      <c r="G8691">
        <v>9000011273</v>
      </c>
      <c r="H8691">
        <v>11273</v>
      </c>
      <c r="I8691" t="s">
        <v>25745</v>
      </c>
      <c r="J8691" t="s">
        <v>25746</v>
      </c>
      <c r="K8691" t="s">
        <v>144</v>
      </c>
      <c r="L8691" t="s">
        <v>93</v>
      </c>
      <c r="M8691" t="s">
        <v>93</v>
      </c>
      <c r="N8691" t="s">
        <v>1167</v>
      </c>
      <c r="O8691" t="s">
        <v>1145</v>
      </c>
      <c r="P8691">
        <v>399</v>
      </c>
      <c r="Q8691" t="s">
        <v>1168</v>
      </c>
      <c r="R8691" t="s">
        <v>1168</v>
      </c>
      <c r="S8691" t="s">
        <v>1147</v>
      </c>
      <c r="T8691" t="s">
        <v>1147</v>
      </c>
      <c r="U8691">
        <v>18.501695632934599</v>
      </c>
      <c r="V8691">
        <v>-69.855522155761705</v>
      </c>
      <c r="W8691" t="s">
        <v>1169</v>
      </c>
      <c r="X8691" t="s">
        <v>85</v>
      </c>
      <c r="Y8691" t="s">
        <v>64</v>
      </c>
      <c r="Z8691" t="s">
        <v>99</v>
      </c>
      <c r="AA8691">
        <v>1153002621</v>
      </c>
      <c r="AB8691" t="s">
        <v>66</v>
      </c>
      <c r="AC8691" t="s">
        <v>67</v>
      </c>
      <c r="AD8691">
        <v>18.501695632934599</v>
      </c>
      <c r="AE8691">
        <v>-69.855522155761705</v>
      </c>
      <c r="AF8691" t="s">
        <v>25747</v>
      </c>
      <c r="AG8691" t="s">
        <v>32</v>
      </c>
      <c r="AH8691" t="s">
        <v>48</v>
      </c>
      <c r="AI8691" t="s">
        <v>87</v>
      </c>
      <c r="AJ8691" t="s">
        <v>1488</v>
      </c>
      <c r="AK8691" t="s">
        <v>150</v>
      </c>
      <c r="AL8691" t="s">
        <v>140</v>
      </c>
      <c r="AM8691" t="s">
        <v>151</v>
      </c>
      <c r="AR8691" t="s">
        <v>91</v>
      </c>
      <c r="AS8691">
        <v>9000011273</v>
      </c>
      <c r="AV8691" t="s">
        <v>153</v>
      </c>
      <c r="AW8691" t="str">
        <f>_xlfn.XLOOKUP(UNIVERSO[[#This Row],[RUTA-LOCALIDAD D&amp;N]],'[1]Cuota Ruta'!E:E,'[1]Cuota Ruta'!G:G)</f>
        <v>Cargar</v>
      </c>
    </row>
    <row r="8692" spans="1:49" x14ac:dyDescent="0.25">
      <c r="A8692" t="s">
        <v>48</v>
      </c>
      <c r="B8692" t="s">
        <v>49</v>
      </c>
      <c r="C8692" t="s">
        <v>50</v>
      </c>
      <c r="D8692" t="s">
        <v>51</v>
      </c>
      <c r="E8692" t="s">
        <v>140</v>
      </c>
      <c r="F8692" t="s">
        <v>141</v>
      </c>
      <c r="G8692">
        <v>9000011956</v>
      </c>
      <c r="H8692">
        <v>11956</v>
      </c>
      <c r="I8692" t="s">
        <v>832</v>
      </c>
      <c r="J8692" t="s">
        <v>25748</v>
      </c>
      <c r="K8692" t="s">
        <v>144</v>
      </c>
      <c r="L8692" t="s">
        <v>93</v>
      </c>
      <c r="M8692" t="s">
        <v>93</v>
      </c>
      <c r="N8692" t="s">
        <v>1135</v>
      </c>
      <c r="O8692" t="s">
        <v>59</v>
      </c>
      <c r="P8692">
        <v>309</v>
      </c>
      <c r="Q8692" t="s">
        <v>1136</v>
      </c>
      <c r="R8692" t="s">
        <v>1136</v>
      </c>
      <c r="S8692" t="s">
        <v>1137</v>
      </c>
      <c r="T8692" t="s">
        <v>1137</v>
      </c>
      <c r="U8692">
        <v>18.520354407174199</v>
      </c>
      <c r="V8692">
        <v>-69.839561462402301</v>
      </c>
      <c r="W8692" t="s">
        <v>1138</v>
      </c>
      <c r="X8692" t="s">
        <v>63</v>
      </c>
      <c r="Y8692" t="s">
        <v>64</v>
      </c>
      <c r="Z8692" t="s">
        <v>99</v>
      </c>
      <c r="AA8692">
        <v>1153003746</v>
      </c>
      <c r="AB8692" t="s">
        <v>66</v>
      </c>
      <c r="AC8692" t="s">
        <v>67</v>
      </c>
      <c r="AD8692">
        <v>18.520354407174199</v>
      </c>
      <c r="AE8692">
        <v>-69.839561462402301</v>
      </c>
      <c r="AF8692" t="s">
        <v>25749</v>
      </c>
      <c r="AG8692" t="s">
        <v>32</v>
      </c>
      <c r="AH8692" t="s">
        <v>48</v>
      </c>
      <c r="AI8692" t="s">
        <v>87</v>
      </c>
      <c r="AJ8692" t="s">
        <v>1488</v>
      </c>
      <c r="AK8692" t="s">
        <v>150</v>
      </c>
      <c r="AL8692" t="s">
        <v>140</v>
      </c>
      <c r="AM8692" t="s">
        <v>151</v>
      </c>
      <c r="AR8692" t="s">
        <v>91</v>
      </c>
      <c r="AS8692">
        <v>9000011956</v>
      </c>
      <c r="AV8692" t="s">
        <v>153</v>
      </c>
      <c r="AW8692" t="str">
        <f>_xlfn.XLOOKUP(UNIVERSO[[#This Row],[RUTA-LOCALIDAD D&amp;N]],'[1]Cuota Ruta'!E:E,'[1]Cuota Ruta'!G:G)</f>
        <v>Cargar</v>
      </c>
    </row>
    <row r="8693" spans="1:49" x14ac:dyDescent="0.25">
      <c r="A8693" t="s">
        <v>48</v>
      </c>
      <c r="B8693" t="s">
        <v>49</v>
      </c>
      <c r="C8693" t="s">
        <v>110</v>
      </c>
      <c r="D8693" t="s">
        <v>76</v>
      </c>
      <c r="E8693" t="s">
        <v>140</v>
      </c>
      <c r="F8693" t="s">
        <v>141</v>
      </c>
      <c r="G8693">
        <v>9000014270</v>
      </c>
      <c r="H8693">
        <v>14270</v>
      </c>
      <c r="I8693" t="s">
        <v>25750</v>
      </c>
      <c r="J8693" t="s">
        <v>25751</v>
      </c>
      <c r="K8693" t="s">
        <v>144</v>
      </c>
      <c r="L8693" t="s">
        <v>93</v>
      </c>
      <c r="M8693" t="s">
        <v>93</v>
      </c>
      <c r="N8693" t="s">
        <v>1288</v>
      </c>
      <c r="O8693" t="s">
        <v>1145</v>
      </c>
      <c r="P8693">
        <v>395</v>
      </c>
      <c r="Q8693" t="s">
        <v>1236</v>
      </c>
      <c r="R8693" t="s">
        <v>1236</v>
      </c>
      <c r="S8693" t="s">
        <v>1147</v>
      </c>
      <c r="T8693" t="s">
        <v>1147</v>
      </c>
      <c r="U8693">
        <v>18.4939357757568</v>
      </c>
      <c r="V8693">
        <v>-69.808789062499997</v>
      </c>
      <c r="W8693" t="s">
        <v>1237</v>
      </c>
      <c r="X8693" t="s">
        <v>63</v>
      </c>
      <c r="Y8693" t="s">
        <v>64</v>
      </c>
      <c r="Z8693" t="s">
        <v>99</v>
      </c>
      <c r="AA8693">
        <v>1153008184</v>
      </c>
      <c r="AB8693" t="s">
        <v>66</v>
      </c>
      <c r="AC8693" t="s">
        <v>67</v>
      </c>
      <c r="AD8693">
        <v>18.4939357757568</v>
      </c>
      <c r="AE8693">
        <v>-69.808789062499997</v>
      </c>
      <c r="AF8693" t="s">
        <v>25752</v>
      </c>
      <c r="AG8693" t="s">
        <v>32</v>
      </c>
      <c r="AH8693" t="s">
        <v>48</v>
      </c>
      <c r="AI8693" t="s">
        <v>87</v>
      </c>
      <c r="AJ8693" t="s">
        <v>1488</v>
      </c>
      <c r="AK8693" t="s">
        <v>150</v>
      </c>
      <c r="AL8693" t="s">
        <v>140</v>
      </c>
      <c r="AM8693" t="s">
        <v>151</v>
      </c>
      <c r="AR8693" t="s">
        <v>91</v>
      </c>
      <c r="AS8693">
        <v>9000014270</v>
      </c>
      <c r="AV8693" t="s">
        <v>153</v>
      </c>
      <c r="AW8693" t="str">
        <f>_xlfn.XLOOKUP(UNIVERSO[[#This Row],[RUTA-LOCALIDAD D&amp;N]],'[1]Cuota Ruta'!E:E,'[1]Cuota Ruta'!G:G)</f>
        <v>Cargar</v>
      </c>
    </row>
    <row r="8694" spans="1:49" x14ac:dyDescent="0.25">
      <c r="A8694" t="s">
        <v>48</v>
      </c>
      <c r="B8694" t="s">
        <v>49</v>
      </c>
      <c r="C8694" t="s">
        <v>110</v>
      </c>
      <c r="D8694" t="s">
        <v>76</v>
      </c>
      <c r="E8694" t="s">
        <v>338</v>
      </c>
      <c r="F8694" t="s">
        <v>283</v>
      </c>
      <c r="G8694">
        <v>9000025698</v>
      </c>
      <c r="H8694">
        <v>25698</v>
      </c>
      <c r="I8694" t="s">
        <v>25753</v>
      </c>
      <c r="J8694" t="s">
        <v>25754</v>
      </c>
      <c r="K8694" t="s">
        <v>286</v>
      </c>
      <c r="L8694" t="s">
        <v>338</v>
      </c>
      <c r="M8694" t="s">
        <v>338</v>
      </c>
      <c r="N8694" t="s">
        <v>253</v>
      </c>
      <c r="O8694" t="s">
        <v>1145</v>
      </c>
      <c r="P8694">
        <v>375</v>
      </c>
      <c r="Q8694" t="s">
        <v>3842</v>
      </c>
      <c r="R8694" t="s">
        <v>3842</v>
      </c>
      <c r="S8694" t="s">
        <v>504</v>
      </c>
      <c r="T8694" t="s">
        <v>504</v>
      </c>
      <c r="U8694">
        <v>19.469695806503299</v>
      </c>
      <c r="V8694">
        <v>-70.651692390441895</v>
      </c>
      <c r="W8694" t="s">
        <v>3843</v>
      </c>
      <c r="X8694" t="s">
        <v>85</v>
      </c>
      <c r="Y8694" t="s">
        <v>64</v>
      </c>
      <c r="Z8694" t="s">
        <v>99</v>
      </c>
      <c r="AA8694">
        <v>1151018974</v>
      </c>
      <c r="AB8694" t="s">
        <v>116</v>
      </c>
      <c r="AC8694" t="s">
        <v>67</v>
      </c>
      <c r="AD8694">
        <v>19.46968086</v>
      </c>
      <c r="AE8694">
        <v>-70.651698699999997</v>
      </c>
      <c r="AF8694" t="s">
        <v>25755</v>
      </c>
      <c r="AG8694" t="s">
        <v>32</v>
      </c>
      <c r="AH8694" t="s">
        <v>48</v>
      </c>
      <c r="AI8694" t="s">
        <v>87</v>
      </c>
      <c r="AJ8694" t="s">
        <v>1488</v>
      </c>
      <c r="AK8694" t="s">
        <v>408</v>
      </c>
      <c r="AL8694" t="s">
        <v>338</v>
      </c>
      <c r="AM8694" t="s">
        <v>409</v>
      </c>
      <c r="AR8694" t="s">
        <v>91</v>
      </c>
      <c r="AS8694">
        <v>9000025698</v>
      </c>
      <c r="AV8694" t="s">
        <v>410</v>
      </c>
      <c r="AW8694" t="str">
        <f>_xlfn.XLOOKUP(UNIVERSO[[#This Row],[RUTA-LOCALIDAD D&amp;N]],'[1]Cuota Ruta'!E:E,'[1]Cuota Ruta'!G:G)</f>
        <v>Cargar</v>
      </c>
    </row>
    <row r="8695" spans="1:49" x14ac:dyDescent="0.25">
      <c r="A8695" t="s">
        <v>48</v>
      </c>
      <c r="B8695" t="s">
        <v>49</v>
      </c>
      <c r="C8695" t="s">
        <v>50</v>
      </c>
      <c r="D8695" t="s">
        <v>51</v>
      </c>
      <c r="E8695" t="s">
        <v>140</v>
      </c>
      <c r="F8695" t="s">
        <v>141</v>
      </c>
      <c r="G8695">
        <v>9000016418</v>
      </c>
      <c r="H8695">
        <v>16418</v>
      </c>
      <c r="I8695" t="s">
        <v>25756</v>
      </c>
      <c r="J8695" t="s">
        <v>25757</v>
      </c>
      <c r="K8695" t="s">
        <v>144</v>
      </c>
      <c r="L8695" t="s">
        <v>93</v>
      </c>
      <c r="M8695" t="s">
        <v>93</v>
      </c>
      <c r="N8695" t="s">
        <v>186</v>
      </c>
      <c r="O8695" t="s">
        <v>59</v>
      </c>
      <c r="P8695">
        <v>361</v>
      </c>
      <c r="Q8695" t="s">
        <v>1402</v>
      </c>
      <c r="R8695" t="s">
        <v>1402</v>
      </c>
      <c r="S8695" t="s">
        <v>188</v>
      </c>
      <c r="T8695" t="s">
        <v>188</v>
      </c>
      <c r="U8695">
        <v>18.5181338787079</v>
      </c>
      <c r="V8695">
        <v>-69.878510475158706</v>
      </c>
      <c r="W8695" t="s">
        <v>1403</v>
      </c>
      <c r="X8695" t="s">
        <v>85</v>
      </c>
      <c r="Y8695" t="s">
        <v>64</v>
      </c>
      <c r="Z8695" t="s">
        <v>65</v>
      </c>
      <c r="AA8695">
        <v>1153003355</v>
      </c>
      <c r="AB8695" t="s">
        <v>66</v>
      </c>
      <c r="AC8695" t="s">
        <v>67</v>
      </c>
      <c r="AD8695">
        <v>18.5181338787079</v>
      </c>
      <c r="AE8695">
        <v>-69.878510475158706</v>
      </c>
      <c r="AF8695" t="s">
        <v>25758</v>
      </c>
      <c r="AG8695" t="s">
        <v>32</v>
      </c>
      <c r="AH8695" t="s">
        <v>48</v>
      </c>
      <c r="AI8695" t="s">
        <v>87</v>
      </c>
      <c r="AJ8695" t="s">
        <v>1488</v>
      </c>
      <c r="AK8695" t="s">
        <v>150</v>
      </c>
      <c r="AL8695" t="s">
        <v>140</v>
      </c>
      <c r="AM8695" t="s">
        <v>151</v>
      </c>
      <c r="AR8695" t="s">
        <v>91</v>
      </c>
      <c r="AS8695">
        <v>9000016418</v>
      </c>
      <c r="AV8695" t="s">
        <v>153</v>
      </c>
      <c r="AW8695" t="str">
        <f>_xlfn.XLOOKUP(UNIVERSO[[#This Row],[RUTA-LOCALIDAD D&amp;N]],'[1]Cuota Ruta'!E:E,'[1]Cuota Ruta'!G:G)</f>
        <v>Cargar</v>
      </c>
    </row>
    <row r="8696" spans="1:49" x14ac:dyDescent="0.25">
      <c r="A8696" t="s">
        <v>48</v>
      </c>
      <c r="B8696" t="s">
        <v>49</v>
      </c>
      <c r="C8696" t="s">
        <v>50</v>
      </c>
      <c r="D8696" t="s">
        <v>51</v>
      </c>
      <c r="E8696" t="s">
        <v>338</v>
      </c>
      <c r="F8696" t="s">
        <v>283</v>
      </c>
      <c r="G8696">
        <v>9000024668</v>
      </c>
      <c r="H8696">
        <v>24668</v>
      </c>
      <c r="I8696" t="s">
        <v>25759</v>
      </c>
      <c r="J8696" t="s">
        <v>25760</v>
      </c>
      <c r="K8696" t="s">
        <v>286</v>
      </c>
      <c r="L8696" t="s">
        <v>338</v>
      </c>
      <c r="M8696" t="s">
        <v>338</v>
      </c>
      <c r="N8696" t="s">
        <v>253</v>
      </c>
      <c r="O8696" t="s">
        <v>59</v>
      </c>
      <c r="P8696">
        <v>320</v>
      </c>
      <c r="Q8696" t="s">
        <v>1882</v>
      </c>
      <c r="R8696" t="s">
        <v>1882</v>
      </c>
      <c r="S8696" t="s">
        <v>676</v>
      </c>
      <c r="T8696" t="s">
        <v>676</v>
      </c>
      <c r="U8696">
        <v>19.4746894836425</v>
      </c>
      <c r="V8696">
        <v>-70.6983642578125</v>
      </c>
      <c r="W8696" t="s">
        <v>1883</v>
      </c>
      <c r="X8696" t="s">
        <v>63</v>
      </c>
      <c r="Y8696" t="s">
        <v>64</v>
      </c>
      <c r="Z8696" t="s">
        <v>65</v>
      </c>
      <c r="AA8696">
        <v>1151016857</v>
      </c>
      <c r="AB8696" t="s">
        <v>66</v>
      </c>
      <c r="AC8696" t="s">
        <v>67</v>
      </c>
      <c r="AD8696">
        <v>19.4746894836425</v>
      </c>
      <c r="AE8696">
        <v>-70.6983642578125</v>
      </c>
      <c r="AF8696" t="s">
        <v>25761</v>
      </c>
      <c r="AG8696" t="s">
        <v>32</v>
      </c>
      <c r="AH8696" t="s">
        <v>48</v>
      </c>
      <c r="AI8696" t="s">
        <v>87</v>
      </c>
      <c r="AJ8696" t="s">
        <v>1488</v>
      </c>
      <c r="AK8696" t="s">
        <v>346</v>
      </c>
      <c r="AL8696" t="s">
        <v>338</v>
      </c>
      <c r="AM8696" t="s">
        <v>347</v>
      </c>
      <c r="AR8696" t="s">
        <v>91</v>
      </c>
      <c r="AS8696">
        <v>9000024668</v>
      </c>
      <c r="AV8696" t="s">
        <v>349</v>
      </c>
      <c r="AW8696" t="str">
        <f>_xlfn.XLOOKUP(UNIVERSO[[#This Row],[RUTA-LOCALIDAD D&amp;N]],'[1]Cuota Ruta'!E:E,'[1]Cuota Ruta'!G:G)</f>
        <v>Cargar</v>
      </c>
    </row>
    <row r="8697" spans="1:49" x14ac:dyDescent="0.25">
      <c r="A8697" t="s">
        <v>48</v>
      </c>
      <c r="B8697" t="s">
        <v>49</v>
      </c>
      <c r="C8697" t="s">
        <v>50</v>
      </c>
      <c r="D8697" t="s">
        <v>51</v>
      </c>
      <c r="E8697" t="s">
        <v>140</v>
      </c>
      <c r="F8697" t="s">
        <v>141</v>
      </c>
      <c r="G8697">
        <v>9000071953</v>
      </c>
      <c r="H8697">
        <v>71953</v>
      </c>
      <c r="I8697" t="s">
        <v>24669</v>
      </c>
      <c r="J8697" t="s">
        <v>5426</v>
      </c>
      <c r="K8697" t="s">
        <v>144</v>
      </c>
      <c r="L8697" t="s">
        <v>93</v>
      </c>
      <c r="M8697" t="s">
        <v>93</v>
      </c>
      <c r="N8697" t="s">
        <v>618</v>
      </c>
      <c r="O8697" t="s">
        <v>59</v>
      </c>
      <c r="P8697">
        <v>356</v>
      </c>
      <c r="Q8697" t="s">
        <v>1379</v>
      </c>
      <c r="R8697" t="s">
        <v>1379</v>
      </c>
      <c r="S8697" t="s">
        <v>188</v>
      </c>
      <c r="T8697" t="s">
        <v>188</v>
      </c>
      <c r="U8697">
        <v>18.527136060926701</v>
      </c>
      <c r="V8697">
        <v>-69.914478725857194</v>
      </c>
      <c r="W8697" t="s">
        <v>1380</v>
      </c>
      <c r="X8697" t="s">
        <v>85</v>
      </c>
      <c r="Y8697" t="s">
        <v>64</v>
      </c>
      <c r="Z8697" t="s">
        <v>65</v>
      </c>
      <c r="AA8697">
        <v>1153012346</v>
      </c>
      <c r="AB8697" t="s">
        <v>116</v>
      </c>
      <c r="AC8697" t="s">
        <v>67</v>
      </c>
      <c r="AD8697">
        <v>18.527221229999999</v>
      </c>
      <c r="AE8697">
        <v>-69.914547080000006</v>
      </c>
      <c r="AF8697" t="s">
        <v>25762</v>
      </c>
      <c r="AG8697" t="s">
        <v>32</v>
      </c>
      <c r="AH8697" t="s">
        <v>48</v>
      </c>
      <c r="AI8697" t="s">
        <v>87</v>
      </c>
      <c r="AJ8697" t="s">
        <v>1488</v>
      </c>
      <c r="AK8697" t="s">
        <v>191</v>
      </c>
      <c r="AL8697" t="s">
        <v>140</v>
      </c>
      <c r="AM8697" t="s">
        <v>192</v>
      </c>
      <c r="AR8697" t="s">
        <v>91</v>
      </c>
      <c r="AS8697">
        <v>9000071953</v>
      </c>
      <c r="AV8697" t="s">
        <v>153</v>
      </c>
      <c r="AW8697" t="str">
        <f>_xlfn.XLOOKUP(UNIVERSO[[#This Row],[RUTA-LOCALIDAD D&amp;N]],'[1]Cuota Ruta'!E:E,'[1]Cuota Ruta'!G:G)</f>
        <v>Cargar</v>
      </c>
    </row>
    <row r="8698" spans="1:49" x14ac:dyDescent="0.25">
      <c r="A8698" t="s">
        <v>48</v>
      </c>
      <c r="B8698" t="s">
        <v>49</v>
      </c>
      <c r="C8698" t="s">
        <v>50</v>
      </c>
      <c r="D8698" t="s">
        <v>51</v>
      </c>
      <c r="E8698" t="s">
        <v>77</v>
      </c>
      <c r="F8698" t="s">
        <v>53</v>
      </c>
      <c r="G8698">
        <v>9000082349</v>
      </c>
      <c r="H8698">
        <v>82349</v>
      </c>
      <c r="I8698" t="s">
        <v>25763</v>
      </c>
      <c r="J8698" t="s">
        <v>25764</v>
      </c>
      <c r="K8698" t="s">
        <v>56</v>
      </c>
      <c r="L8698" t="s">
        <v>93</v>
      </c>
      <c r="M8698" t="s">
        <v>93</v>
      </c>
      <c r="N8698" t="s">
        <v>1762</v>
      </c>
      <c r="O8698" t="s">
        <v>59</v>
      </c>
      <c r="P8698">
        <v>376</v>
      </c>
      <c r="Q8698" t="s">
        <v>929</v>
      </c>
      <c r="R8698" t="s">
        <v>929</v>
      </c>
      <c r="S8698" t="s">
        <v>173</v>
      </c>
      <c r="T8698" t="s">
        <v>173</v>
      </c>
      <c r="U8698">
        <v>18.470376014709501</v>
      </c>
      <c r="V8698">
        <v>-69.984687805175795</v>
      </c>
      <c r="W8698" t="s">
        <v>930</v>
      </c>
      <c r="X8698" t="s">
        <v>85</v>
      </c>
      <c r="Y8698" t="s">
        <v>64</v>
      </c>
      <c r="Z8698" t="s">
        <v>65</v>
      </c>
      <c r="AA8698">
        <v>1169003912</v>
      </c>
      <c r="AB8698" t="s">
        <v>116</v>
      </c>
      <c r="AC8698" t="s">
        <v>67</v>
      </c>
      <c r="AD8698">
        <v>18.470499619999998</v>
      </c>
      <c r="AE8698">
        <v>-69.98474976</v>
      </c>
      <c r="AF8698" t="s">
        <v>25765</v>
      </c>
      <c r="AG8698" t="s">
        <v>32</v>
      </c>
      <c r="AH8698" t="s">
        <v>48</v>
      </c>
      <c r="AI8698" t="s">
        <v>87</v>
      </c>
      <c r="AJ8698" t="s">
        <v>1488</v>
      </c>
      <c r="AK8698" t="s">
        <v>176</v>
      </c>
      <c r="AL8698" t="s">
        <v>77</v>
      </c>
      <c r="AM8698" t="s">
        <v>177</v>
      </c>
      <c r="AR8698" t="s">
        <v>91</v>
      </c>
      <c r="AS8698">
        <v>9000082349</v>
      </c>
      <c r="AW8698" t="str">
        <f>_xlfn.XLOOKUP(UNIVERSO[[#This Row],[RUTA-LOCALIDAD D&amp;N]],'[1]Cuota Ruta'!E:E,'[1]Cuota Ruta'!G:G)</f>
        <v>Cargar</v>
      </c>
    </row>
    <row r="8699" spans="1:49" x14ac:dyDescent="0.25">
      <c r="A8699" t="s">
        <v>48</v>
      </c>
      <c r="B8699" t="s">
        <v>49</v>
      </c>
      <c r="C8699" t="s">
        <v>50</v>
      </c>
      <c r="D8699" t="s">
        <v>51</v>
      </c>
      <c r="E8699" t="s">
        <v>140</v>
      </c>
      <c r="F8699" t="s">
        <v>141</v>
      </c>
      <c r="G8699">
        <v>9000084108</v>
      </c>
      <c r="H8699">
        <v>84108</v>
      </c>
      <c r="I8699" t="s">
        <v>25766</v>
      </c>
      <c r="J8699" t="s">
        <v>25767</v>
      </c>
      <c r="K8699" t="s">
        <v>144</v>
      </c>
      <c r="L8699" t="s">
        <v>93</v>
      </c>
      <c r="M8699" t="s">
        <v>93</v>
      </c>
      <c r="N8699" t="s">
        <v>10075</v>
      </c>
      <c r="O8699" t="s">
        <v>59</v>
      </c>
      <c r="P8699">
        <v>319</v>
      </c>
      <c r="Q8699" t="s">
        <v>359</v>
      </c>
      <c r="R8699" t="s">
        <v>359</v>
      </c>
      <c r="S8699" t="s">
        <v>147</v>
      </c>
      <c r="T8699" t="s">
        <v>147</v>
      </c>
      <c r="U8699">
        <v>18.513378143310501</v>
      </c>
      <c r="V8699">
        <v>-69.811676025390597</v>
      </c>
      <c r="W8699" t="s">
        <v>360</v>
      </c>
      <c r="X8699" t="s">
        <v>63</v>
      </c>
      <c r="Y8699" t="s">
        <v>64</v>
      </c>
      <c r="Z8699" t="s">
        <v>65</v>
      </c>
      <c r="AA8699">
        <v>1153014691</v>
      </c>
      <c r="AB8699" t="s">
        <v>116</v>
      </c>
      <c r="AC8699" t="s">
        <v>67</v>
      </c>
      <c r="AD8699">
        <v>18.5134151</v>
      </c>
      <c r="AE8699">
        <v>-69.811577299999996</v>
      </c>
      <c r="AF8699" t="s">
        <v>25768</v>
      </c>
      <c r="AG8699" t="s">
        <v>32</v>
      </c>
      <c r="AH8699" t="s">
        <v>48</v>
      </c>
      <c r="AI8699" t="s">
        <v>87</v>
      </c>
      <c r="AJ8699" t="s">
        <v>1488</v>
      </c>
      <c r="AK8699" t="s">
        <v>150</v>
      </c>
      <c r="AL8699" t="s">
        <v>140</v>
      </c>
      <c r="AM8699" t="s">
        <v>151</v>
      </c>
      <c r="AR8699" t="s">
        <v>91</v>
      </c>
      <c r="AS8699">
        <v>9000084108</v>
      </c>
      <c r="AV8699" t="s">
        <v>153</v>
      </c>
      <c r="AW8699" t="str">
        <f>_xlfn.XLOOKUP(UNIVERSO[[#This Row],[RUTA-LOCALIDAD D&amp;N]],'[1]Cuota Ruta'!E:E,'[1]Cuota Ruta'!G:G)</f>
        <v>Cargar</v>
      </c>
    </row>
    <row r="8700" spans="1:49" x14ac:dyDescent="0.25">
      <c r="A8700" t="s">
        <v>48</v>
      </c>
      <c r="B8700" t="s">
        <v>49</v>
      </c>
      <c r="C8700" t="s">
        <v>50</v>
      </c>
      <c r="D8700" t="s">
        <v>51</v>
      </c>
      <c r="E8700" t="s">
        <v>77</v>
      </c>
      <c r="F8700" t="s">
        <v>53</v>
      </c>
      <c r="G8700">
        <v>9000091212</v>
      </c>
      <c r="H8700">
        <v>91212</v>
      </c>
      <c r="I8700" t="s">
        <v>25769</v>
      </c>
      <c r="J8700" t="s">
        <v>25770</v>
      </c>
      <c r="K8700" t="s">
        <v>56</v>
      </c>
      <c r="L8700" t="s">
        <v>93</v>
      </c>
      <c r="M8700" t="s">
        <v>93</v>
      </c>
      <c r="N8700" t="s">
        <v>4587</v>
      </c>
      <c r="O8700" t="s">
        <v>59</v>
      </c>
      <c r="P8700">
        <v>464</v>
      </c>
      <c r="Q8700" t="s">
        <v>2214</v>
      </c>
      <c r="R8700" t="s">
        <v>2214</v>
      </c>
      <c r="S8700" t="s">
        <v>61</v>
      </c>
      <c r="T8700" t="s">
        <v>61</v>
      </c>
      <c r="U8700">
        <v>18.412056605021199</v>
      </c>
      <c r="V8700">
        <v>-70.034372965494796</v>
      </c>
      <c r="W8700" t="s">
        <v>2221</v>
      </c>
      <c r="X8700" t="s">
        <v>85</v>
      </c>
      <c r="Y8700" t="s">
        <v>64</v>
      </c>
      <c r="Z8700" t="s">
        <v>65</v>
      </c>
      <c r="AA8700">
        <v>1169007187</v>
      </c>
      <c r="AB8700" t="s">
        <v>116</v>
      </c>
      <c r="AC8700" t="s">
        <v>67</v>
      </c>
      <c r="AD8700">
        <v>18.411962240000001</v>
      </c>
      <c r="AE8700">
        <v>-70.034395649999993</v>
      </c>
      <c r="AF8700" t="s">
        <v>25771</v>
      </c>
      <c r="AG8700" t="s">
        <v>32</v>
      </c>
      <c r="AH8700" t="s">
        <v>48</v>
      </c>
      <c r="AI8700" t="s">
        <v>87</v>
      </c>
      <c r="AJ8700" t="s">
        <v>1488</v>
      </c>
      <c r="AK8700" t="s">
        <v>70</v>
      </c>
      <c r="AL8700" t="s">
        <v>77</v>
      </c>
      <c r="AM8700" t="s">
        <v>71</v>
      </c>
      <c r="AR8700" t="s">
        <v>91</v>
      </c>
      <c r="AS8700">
        <v>9000091212</v>
      </c>
      <c r="AV8700" t="s">
        <v>75</v>
      </c>
      <c r="AW8700" t="str">
        <f>_xlfn.XLOOKUP(UNIVERSO[[#This Row],[RUTA-LOCALIDAD D&amp;N]],'[1]Cuota Ruta'!E:E,'[1]Cuota Ruta'!G:G)</f>
        <v>Cargar</v>
      </c>
    </row>
    <row r="8701" spans="1:49" x14ac:dyDescent="0.25">
      <c r="A8701" t="s">
        <v>48</v>
      </c>
      <c r="B8701" t="s">
        <v>49</v>
      </c>
      <c r="C8701" t="s">
        <v>50</v>
      </c>
      <c r="D8701" t="s">
        <v>51</v>
      </c>
      <c r="E8701" t="s">
        <v>93</v>
      </c>
      <c r="F8701" t="s">
        <v>53</v>
      </c>
      <c r="G8701">
        <v>9000093362</v>
      </c>
      <c r="H8701">
        <v>93362</v>
      </c>
      <c r="I8701" t="s">
        <v>25772</v>
      </c>
      <c r="J8701" t="s">
        <v>25773</v>
      </c>
      <c r="K8701" t="s">
        <v>56</v>
      </c>
      <c r="L8701" t="s">
        <v>80</v>
      </c>
      <c r="M8701" t="s">
        <v>80</v>
      </c>
      <c r="N8701" t="s">
        <v>3047</v>
      </c>
      <c r="O8701" t="s">
        <v>59</v>
      </c>
      <c r="P8701">
        <v>395</v>
      </c>
      <c r="Q8701" t="s">
        <v>2782</v>
      </c>
      <c r="R8701" t="s">
        <v>2782</v>
      </c>
      <c r="S8701" t="s">
        <v>105</v>
      </c>
      <c r="T8701" t="s">
        <v>105</v>
      </c>
      <c r="U8701">
        <v>18.506314754486102</v>
      </c>
      <c r="V8701">
        <v>-69.9018230438232</v>
      </c>
      <c r="W8701" t="s">
        <v>2783</v>
      </c>
      <c r="X8701" t="s">
        <v>85</v>
      </c>
      <c r="Y8701" t="s">
        <v>64</v>
      </c>
      <c r="Z8701" t="s">
        <v>65</v>
      </c>
      <c r="AA8701">
        <v>1150030660</v>
      </c>
      <c r="AB8701" t="s">
        <v>116</v>
      </c>
      <c r="AC8701" t="s">
        <v>67</v>
      </c>
      <c r="AD8701">
        <v>18.506408440000001</v>
      </c>
      <c r="AE8701">
        <v>-69.901816339999996</v>
      </c>
      <c r="AF8701" t="s">
        <v>25774</v>
      </c>
      <c r="AG8701" t="s">
        <v>32</v>
      </c>
      <c r="AH8701" t="s">
        <v>48</v>
      </c>
      <c r="AI8701" t="s">
        <v>87</v>
      </c>
      <c r="AJ8701" t="s">
        <v>1488</v>
      </c>
      <c r="AK8701" t="s">
        <v>429</v>
      </c>
      <c r="AL8701" t="s">
        <v>93</v>
      </c>
      <c r="AM8701" t="s">
        <v>430</v>
      </c>
      <c r="AR8701" t="s">
        <v>91</v>
      </c>
      <c r="AS8701">
        <v>9000093362</v>
      </c>
      <c r="AV8701" t="s">
        <v>281</v>
      </c>
      <c r="AW8701" t="str">
        <f>_xlfn.XLOOKUP(UNIVERSO[[#This Row],[RUTA-LOCALIDAD D&amp;N]],'[1]Cuota Ruta'!E:E,'[1]Cuota Ruta'!G:G)</f>
        <v>Cargar</v>
      </c>
    </row>
    <row r="8702" spans="1:49" x14ac:dyDescent="0.25">
      <c r="A8702" t="s">
        <v>48</v>
      </c>
      <c r="B8702" t="s">
        <v>49</v>
      </c>
      <c r="C8702" t="s">
        <v>110</v>
      </c>
      <c r="D8702" t="s">
        <v>76</v>
      </c>
      <c r="E8702" t="s">
        <v>338</v>
      </c>
      <c r="F8702" t="s">
        <v>283</v>
      </c>
      <c r="G8702">
        <v>9000067607</v>
      </c>
      <c r="H8702">
        <v>67607</v>
      </c>
      <c r="I8702" t="s">
        <v>25775</v>
      </c>
      <c r="J8702" t="s">
        <v>25776</v>
      </c>
      <c r="K8702" t="s">
        <v>286</v>
      </c>
      <c r="L8702" t="s">
        <v>338</v>
      </c>
      <c r="M8702" t="s">
        <v>338</v>
      </c>
      <c r="N8702" t="s">
        <v>2600</v>
      </c>
      <c r="O8702" t="s">
        <v>1145</v>
      </c>
      <c r="P8702">
        <v>374</v>
      </c>
      <c r="Q8702" t="s">
        <v>1689</v>
      </c>
      <c r="R8702" t="s">
        <v>1689</v>
      </c>
      <c r="S8702" t="s">
        <v>504</v>
      </c>
      <c r="T8702" t="s">
        <v>504</v>
      </c>
      <c r="U8702">
        <v>19.4620469411214</v>
      </c>
      <c r="V8702">
        <v>-70.698974609375</v>
      </c>
      <c r="W8702" t="s">
        <v>1690</v>
      </c>
      <c r="X8702" t="s">
        <v>85</v>
      </c>
      <c r="Y8702" t="s">
        <v>64</v>
      </c>
      <c r="Z8702" t="s">
        <v>99</v>
      </c>
      <c r="AA8702">
        <v>1151019445</v>
      </c>
      <c r="AB8702" t="s">
        <v>66</v>
      </c>
      <c r="AC8702" t="s">
        <v>67</v>
      </c>
      <c r="AD8702">
        <v>19.4620469411214</v>
      </c>
      <c r="AE8702">
        <v>-70.698974609375</v>
      </c>
      <c r="AF8702" t="s">
        <v>25777</v>
      </c>
      <c r="AG8702" t="s">
        <v>32</v>
      </c>
      <c r="AH8702" t="s">
        <v>48</v>
      </c>
      <c r="AI8702" t="s">
        <v>87</v>
      </c>
      <c r="AJ8702" t="s">
        <v>1488</v>
      </c>
      <c r="AK8702" t="s">
        <v>408</v>
      </c>
      <c r="AL8702" t="s">
        <v>338</v>
      </c>
      <c r="AM8702" t="s">
        <v>409</v>
      </c>
      <c r="AR8702" t="s">
        <v>91</v>
      </c>
      <c r="AS8702">
        <v>9000067607</v>
      </c>
      <c r="AV8702" t="s">
        <v>410</v>
      </c>
      <c r="AW8702" t="str">
        <f>_xlfn.XLOOKUP(UNIVERSO[[#This Row],[RUTA-LOCALIDAD D&amp;N]],'[1]Cuota Ruta'!E:E,'[1]Cuota Ruta'!G:G)</f>
        <v>Cargar</v>
      </c>
    </row>
    <row r="8703" spans="1:49" x14ac:dyDescent="0.25">
      <c r="A8703" t="s">
        <v>48</v>
      </c>
      <c r="B8703" t="s">
        <v>49</v>
      </c>
      <c r="C8703" t="s">
        <v>50</v>
      </c>
      <c r="D8703" t="s">
        <v>51</v>
      </c>
      <c r="E8703" t="s">
        <v>77</v>
      </c>
      <c r="F8703" t="s">
        <v>53</v>
      </c>
      <c r="G8703">
        <v>9000070340</v>
      </c>
      <c r="H8703">
        <v>70340</v>
      </c>
      <c r="I8703" t="s">
        <v>25778</v>
      </c>
      <c r="J8703" t="s">
        <v>25779</v>
      </c>
      <c r="K8703" t="s">
        <v>56</v>
      </c>
      <c r="L8703" t="s">
        <v>93</v>
      </c>
      <c r="M8703" t="s">
        <v>93</v>
      </c>
      <c r="N8703" t="s">
        <v>4587</v>
      </c>
      <c r="O8703" t="s">
        <v>59</v>
      </c>
      <c r="P8703">
        <v>444</v>
      </c>
      <c r="Q8703" t="s">
        <v>905</v>
      </c>
      <c r="R8703" t="s">
        <v>905</v>
      </c>
      <c r="S8703" t="s">
        <v>61</v>
      </c>
      <c r="T8703" t="s">
        <v>61</v>
      </c>
      <c r="U8703">
        <v>18.387913942337001</v>
      </c>
      <c r="V8703">
        <v>-70.047039031982393</v>
      </c>
      <c r="W8703" t="s">
        <v>906</v>
      </c>
      <c r="X8703" t="s">
        <v>85</v>
      </c>
      <c r="Y8703" t="s">
        <v>64</v>
      </c>
      <c r="Z8703" t="s">
        <v>65</v>
      </c>
      <c r="AA8703">
        <v>1169004965</v>
      </c>
      <c r="AB8703" t="s">
        <v>66</v>
      </c>
      <c r="AC8703" t="s">
        <v>67</v>
      </c>
      <c r="AD8703">
        <v>18.387913942337001</v>
      </c>
      <c r="AE8703">
        <v>-70.047039031982393</v>
      </c>
      <c r="AF8703" t="s">
        <v>25780</v>
      </c>
      <c r="AG8703" t="s">
        <v>32</v>
      </c>
      <c r="AH8703" t="s">
        <v>48</v>
      </c>
      <c r="AI8703" t="s">
        <v>87</v>
      </c>
      <c r="AJ8703" t="s">
        <v>1488</v>
      </c>
      <c r="AK8703" t="s">
        <v>70</v>
      </c>
      <c r="AL8703" t="s">
        <v>77</v>
      </c>
      <c r="AM8703" t="s">
        <v>71</v>
      </c>
      <c r="AR8703" t="s">
        <v>91</v>
      </c>
      <c r="AS8703">
        <v>9000070340</v>
      </c>
      <c r="AV8703" t="s">
        <v>75</v>
      </c>
      <c r="AW8703" t="str">
        <f>_xlfn.XLOOKUP(UNIVERSO[[#This Row],[RUTA-LOCALIDAD D&amp;N]],'[1]Cuota Ruta'!E:E,'[1]Cuota Ruta'!G:G)</f>
        <v>Cargar</v>
      </c>
    </row>
    <row r="8704" spans="1:49" x14ac:dyDescent="0.25">
      <c r="A8704" t="s">
        <v>48</v>
      </c>
      <c r="B8704" t="s">
        <v>49</v>
      </c>
      <c r="C8704" t="s">
        <v>50</v>
      </c>
      <c r="D8704" t="s">
        <v>51</v>
      </c>
      <c r="E8704" t="s">
        <v>140</v>
      </c>
      <c r="F8704" t="s">
        <v>141</v>
      </c>
      <c r="G8704">
        <v>9000073460</v>
      </c>
      <c r="H8704">
        <v>73460</v>
      </c>
      <c r="I8704" t="s">
        <v>17035</v>
      </c>
      <c r="J8704" t="s">
        <v>3242</v>
      </c>
      <c r="K8704" t="s">
        <v>144</v>
      </c>
      <c r="L8704" t="s">
        <v>93</v>
      </c>
      <c r="M8704" t="s">
        <v>93</v>
      </c>
      <c r="N8704" t="s">
        <v>1510</v>
      </c>
      <c r="O8704" t="s">
        <v>59</v>
      </c>
      <c r="P8704">
        <v>316</v>
      </c>
      <c r="Q8704" t="s">
        <v>1461</v>
      </c>
      <c r="R8704" t="s">
        <v>1461</v>
      </c>
      <c r="S8704" t="s">
        <v>188</v>
      </c>
      <c r="T8704" t="s">
        <v>188</v>
      </c>
      <c r="U8704">
        <v>18.532369068690699</v>
      </c>
      <c r="V8704">
        <v>-69.844442095075294</v>
      </c>
      <c r="W8704" t="s">
        <v>1462</v>
      </c>
      <c r="X8704" t="s">
        <v>85</v>
      </c>
      <c r="Y8704" t="s">
        <v>64</v>
      </c>
      <c r="Z8704" t="s">
        <v>65</v>
      </c>
      <c r="AA8704">
        <v>1153012860</v>
      </c>
      <c r="AB8704" t="s">
        <v>66</v>
      </c>
      <c r="AC8704" t="s">
        <v>67</v>
      </c>
      <c r="AD8704">
        <v>18.532369068690699</v>
      </c>
      <c r="AE8704">
        <v>-69.844442095075294</v>
      </c>
      <c r="AF8704" t="s">
        <v>25781</v>
      </c>
      <c r="AG8704" t="s">
        <v>32</v>
      </c>
      <c r="AH8704" t="s">
        <v>48</v>
      </c>
      <c r="AI8704" t="s">
        <v>87</v>
      </c>
      <c r="AJ8704" t="s">
        <v>1488</v>
      </c>
      <c r="AK8704" t="s">
        <v>191</v>
      </c>
      <c r="AL8704" t="s">
        <v>140</v>
      </c>
      <c r="AM8704" t="s">
        <v>192</v>
      </c>
      <c r="AR8704" t="s">
        <v>91</v>
      </c>
      <c r="AS8704">
        <v>9000073460</v>
      </c>
      <c r="AV8704" t="s">
        <v>153</v>
      </c>
      <c r="AW8704" t="str">
        <f>_xlfn.XLOOKUP(UNIVERSO[[#This Row],[RUTA-LOCALIDAD D&amp;N]],'[1]Cuota Ruta'!E:E,'[1]Cuota Ruta'!G:G)</f>
        <v>Cargar</v>
      </c>
    </row>
    <row r="8705" spans="1:49" x14ac:dyDescent="0.25">
      <c r="A8705" t="s">
        <v>48</v>
      </c>
      <c r="B8705" t="s">
        <v>49</v>
      </c>
      <c r="C8705" t="s">
        <v>50</v>
      </c>
      <c r="D8705" t="s">
        <v>124</v>
      </c>
      <c r="E8705" t="s">
        <v>125</v>
      </c>
      <c r="F8705" t="s">
        <v>126</v>
      </c>
      <c r="G8705">
        <v>9000091133</v>
      </c>
      <c r="H8705">
        <v>91133</v>
      </c>
      <c r="I8705" t="s">
        <v>11057</v>
      </c>
      <c r="J8705" t="s">
        <v>25782</v>
      </c>
      <c r="K8705" t="s">
        <v>129</v>
      </c>
      <c r="L8705" t="s">
        <v>130</v>
      </c>
      <c r="M8705" t="s">
        <v>6099</v>
      </c>
      <c r="N8705" t="s">
        <v>132</v>
      </c>
      <c r="O8705" t="s">
        <v>126</v>
      </c>
      <c r="P8705">
        <v>302</v>
      </c>
      <c r="Q8705" t="s">
        <v>3714</v>
      </c>
      <c r="R8705" t="s">
        <v>3714</v>
      </c>
      <c r="S8705" t="s">
        <v>134</v>
      </c>
      <c r="T8705" t="s">
        <v>134</v>
      </c>
      <c r="U8705">
        <v>18.29589653</v>
      </c>
      <c r="V8705">
        <v>-70.322853089999995</v>
      </c>
      <c r="W8705" t="s">
        <v>3715</v>
      </c>
      <c r="X8705" t="s">
        <v>63</v>
      </c>
      <c r="Y8705" t="s">
        <v>64</v>
      </c>
      <c r="Z8705" t="s">
        <v>65</v>
      </c>
      <c r="AA8705">
        <v>1163008313</v>
      </c>
      <c r="AB8705" t="s">
        <v>66</v>
      </c>
      <c r="AC8705" t="s">
        <v>67</v>
      </c>
      <c r="AD8705">
        <v>18.29589653</v>
      </c>
      <c r="AE8705">
        <v>-70.322853089999995</v>
      </c>
      <c r="AF8705" t="s">
        <v>25783</v>
      </c>
      <c r="AG8705" t="s">
        <v>32</v>
      </c>
      <c r="AH8705" t="s">
        <v>48</v>
      </c>
      <c r="AI8705" t="s">
        <v>87</v>
      </c>
      <c r="AJ8705" t="s">
        <v>1488</v>
      </c>
      <c r="AK8705" t="s">
        <v>137</v>
      </c>
      <c r="AL8705" t="s">
        <v>125</v>
      </c>
      <c r="AM8705" t="s">
        <v>138</v>
      </c>
      <c r="AR8705" t="s">
        <v>91</v>
      </c>
      <c r="AS8705">
        <v>9000091133</v>
      </c>
      <c r="AV8705" t="s">
        <v>75</v>
      </c>
      <c r="AW8705" t="str">
        <f>_xlfn.XLOOKUP(UNIVERSO[[#This Row],[RUTA-LOCALIDAD D&amp;N]],'[1]Cuota Ruta'!E:E,'[1]Cuota Ruta'!G:G)</f>
        <v>Cargar</v>
      </c>
    </row>
    <row r="8706" spans="1:49" x14ac:dyDescent="0.25">
      <c r="A8706" t="s">
        <v>48</v>
      </c>
      <c r="B8706" t="s">
        <v>49</v>
      </c>
      <c r="C8706" t="s">
        <v>50</v>
      </c>
      <c r="D8706" t="s">
        <v>51</v>
      </c>
      <c r="E8706" t="s">
        <v>77</v>
      </c>
      <c r="F8706" t="s">
        <v>53</v>
      </c>
      <c r="G8706">
        <v>9000096367</v>
      </c>
      <c r="H8706">
        <v>96367</v>
      </c>
      <c r="I8706" t="s">
        <v>8884</v>
      </c>
      <c r="J8706" t="s">
        <v>3242</v>
      </c>
      <c r="K8706" t="s">
        <v>56</v>
      </c>
      <c r="L8706" t="s">
        <v>93</v>
      </c>
      <c r="M8706" t="s">
        <v>93</v>
      </c>
      <c r="N8706" t="s">
        <v>6279</v>
      </c>
      <c r="O8706" t="s">
        <v>59</v>
      </c>
      <c r="P8706">
        <v>371</v>
      </c>
      <c r="Q8706" t="s">
        <v>420</v>
      </c>
      <c r="R8706" t="s">
        <v>420</v>
      </c>
      <c r="S8706" t="s">
        <v>173</v>
      </c>
      <c r="T8706" t="s">
        <v>173</v>
      </c>
      <c r="U8706">
        <v>18.472429999999999</v>
      </c>
      <c r="V8706">
        <v>-70.007670000000005</v>
      </c>
      <c r="W8706" t="s">
        <v>421</v>
      </c>
      <c r="X8706" t="s">
        <v>85</v>
      </c>
      <c r="Y8706" t="s">
        <v>64</v>
      </c>
      <c r="Z8706" t="s">
        <v>65</v>
      </c>
      <c r="AA8706">
        <v>1169002365</v>
      </c>
      <c r="AB8706" t="s">
        <v>66</v>
      </c>
      <c r="AC8706" t="s">
        <v>67</v>
      </c>
      <c r="AD8706">
        <v>18.472429999999999</v>
      </c>
      <c r="AE8706">
        <v>-70.007670000000005</v>
      </c>
      <c r="AF8706" t="s">
        <v>25784</v>
      </c>
      <c r="AG8706" t="s">
        <v>32</v>
      </c>
      <c r="AH8706" t="s">
        <v>48</v>
      </c>
      <c r="AI8706" t="s">
        <v>87</v>
      </c>
      <c r="AJ8706" t="s">
        <v>1488</v>
      </c>
      <c r="AK8706" t="s">
        <v>176</v>
      </c>
      <c r="AL8706" t="s">
        <v>77</v>
      </c>
      <c r="AM8706" t="s">
        <v>177</v>
      </c>
      <c r="AR8706" t="s">
        <v>91</v>
      </c>
      <c r="AS8706">
        <v>9000096367</v>
      </c>
      <c r="AW8706" t="str">
        <f>_xlfn.XLOOKUP(UNIVERSO[[#This Row],[RUTA-LOCALIDAD D&amp;N]],'[1]Cuota Ruta'!E:E,'[1]Cuota Ruta'!G:G)</f>
        <v>Cargar</v>
      </c>
    </row>
    <row r="8707" spans="1:49" x14ac:dyDescent="0.25">
      <c r="A8707" t="s">
        <v>48</v>
      </c>
      <c r="B8707" t="s">
        <v>49</v>
      </c>
      <c r="C8707" t="s">
        <v>50</v>
      </c>
      <c r="D8707" t="s">
        <v>51</v>
      </c>
      <c r="E8707" t="s">
        <v>193</v>
      </c>
      <c r="F8707" t="s">
        <v>194</v>
      </c>
      <c r="G8707">
        <v>9000100685</v>
      </c>
      <c r="H8707">
        <v>100685</v>
      </c>
      <c r="I8707" t="s">
        <v>8546</v>
      </c>
      <c r="J8707" t="s">
        <v>25785</v>
      </c>
      <c r="K8707" t="s">
        <v>197</v>
      </c>
      <c r="L8707" t="s">
        <v>198</v>
      </c>
      <c r="M8707" t="s">
        <v>198</v>
      </c>
      <c r="N8707" t="s">
        <v>58</v>
      </c>
      <c r="O8707" t="s">
        <v>59</v>
      </c>
      <c r="P8707">
        <v>314</v>
      </c>
      <c r="Q8707" t="s">
        <v>209</v>
      </c>
      <c r="R8707" t="s">
        <v>209</v>
      </c>
      <c r="S8707" t="s">
        <v>200</v>
      </c>
      <c r="T8707" t="s">
        <v>200</v>
      </c>
      <c r="U8707">
        <v>18.4712848663</v>
      </c>
      <c r="V8707">
        <v>-69.296234130900004</v>
      </c>
      <c r="W8707" t="s">
        <v>210</v>
      </c>
      <c r="X8707" t="s">
        <v>63</v>
      </c>
      <c r="Y8707" t="s">
        <v>64</v>
      </c>
      <c r="Z8707" t="s">
        <v>99</v>
      </c>
      <c r="AA8707">
        <v>1160006209</v>
      </c>
      <c r="AB8707" t="s">
        <v>66</v>
      </c>
      <c r="AC8707" t="s">
        <v>67</v>
      </c>
      <c r="AD8707">
        <v>18.4712848663</v>
      </c>
      <c r="AE8707">
        <v>-69.296234130900004</v>
      </c>
      <c r="AF8707" t="s">
        <v>25786</v>
      </c>
      <c r="AG8707" t="s">
        <v>32</v>
      </c>
      <c r="AH8707" t="s">
        <v>48</v>
      </c>
      <c r="AI8707" t="s">
        <v>87</v>
      </c>
      <c r="AJ8707" t="s">
        <v>1488</v>
      </c>
      <c r="AK8707" t="s">
        <v>203</v>
      </c>
      <c r="AL8707" t="s">
        <v>193</v>
      </c>
      <c r="AM8707" t="s">
        <v>204</v>
      </c>
      <c r="AR8707" t="s">
        <v>91</v>
      </c>
      <c r="AS8707">
        <v>9000100685</v>
      </c>
      <c r="AV8707" t="s">
        <v>206</v>
      </c>
      <c r="AW8707" t="str">
        <f>_xlfn.XLOOKUP(UNIVERSO[[#This Row],[RUTA-LOCALIDAD D&amp;N]],'[1]Cuota Ruta'!E:E,'[1]Cuota Ruta'!G:G)</f>
        <v>Cargar</v>
      </c>
    </row>
    <row r="8708" spans="1:49" x14ac:dyDescent="0.25">
      <c r="A8708" t="s">
        <v>48</v>
      </c>
      <c r="B8708" t="s">
        <v>49</v>
      </c>
      <c r="C8708" t="s">
        <v>50</v>
      </c>
      <c r="D8708" t="s">
        <v>51</v>
      </c>
      <c r="E8708" t="s">
        <v>140</v>
      </c>
      <c r="F8708" t="s">
        <v>141</v>
      </c>
      <c r="G8708">
        <v>9000104033</v>
      </c>
      <c r="H8708">
        <v>104033</v>
      </c>
      <c r="I8708" t="s">
        <v>25787</v>
      </c>
      <c r="J8708" t="s">
        <v>25788</v>
      </c>
      <c r="K8708" t="s">
        <v>144</v>
      </c>
      <c r="L8708" t="s">
        <v>93</v>
      </c>
      <c r="M8708" t="s">
        <v>93</v>
      </c>
      <c r="N8708" t="s">
        <v>1787</v>
      </c>
      <c r="O8708" t="s">
        <v>59</v>
      </c>
      <c r="P8708">
        <v>406</v>
      </c>
      <c r="Q8708" t="s">
        <v>1491</v>
      </c>
      <c r="R8708" t="s">
        <v>1491</v>
      </c>
      <c r="S8708" t="s">
        <v>188</v>
      </c>
      <c r="T8708" t="s">
        <v>188</v>
      </c>
      <c r="U8708">
        <v>18.5406494140625</v>
      </c>
      <c r="V8708">
        <v>-69.857955932617202</v>
      </c>
      <c r="W8708" t="s">
        <v>1492</v>
      </c>
      <c r="X8708" t="s">
        <v>85</v>
      </c>
      <c r="Y8708" t="s">
        <v>64</v>
      </c>
      <c r="Z8708" t="s">
        <v>65</v>
      </c>
      <c r="AA8708">
        <v>1153018822</v>
      </c>
      <c r="AB8708" t="s">
        <v>66</v>
      </c>
      <c r="AC8708" t="s">
        <v>67</v>
      </c>
      <c r="AD8708">
        <v>18.5406494140625</v>
      </c>
      <c r="AE8708">
        <v>-69.857955932617202</v>
      </c>
      <c r="AF8708" t="s">
        <v>25789</v>
      </c>
      <c r="AG8708" t="s">
        <v>32</v>
      </c>
      <c r="AH8708" t="s">
        <v>48</v>
      </c>
      <c r="AI8708" t="s">
        <v>87</v>
      </c>
      <c r="AJ8708" t="s">
        <v>1488</v>
      </c>
      <c r="AK8708" t="s">
        <v>191</v>
      </c>
      <c r="AL8708" t="s">
        <v>140</v>
      </c>
      <c r="AM8708" t="s">
        <v>192</v>
      </c>
      <c r="AR8708" t="s">
        <v>91</v>
      </c>
      <c r="AS8708">
        <v>9000104033</v>
      </c>
      <c r="AV8708" t="s">
        <v>153</v>
      </c>
      <c r="AW8708" t="str">
        <f>_xlfn.XLOOKUP(UNIVERSO[[#This Row],[RUTA-LOCALIDAD D&amp;N]],'[1]Cuota Ruta'!E:E,'[1]Cuota Ruta'!G:G)</f>
        <v>Cargar</v>
      </c>
    </row>
    <row r="8709" spans="1:49" x14ac:dyDescent="0.25">
      <c r="A8709" t="s">
        <v>48</v>
      </c>
      <c r="B8709" t="s">
        <v>49</v>
      </c>
      <c r="C8709" t="s">
        <v>50</v>
      </c>
      <c r="D8709" t="s">
        <v>51</v>
      </c>
      <c r="E8709" t="s">
        <v>140</v>
      </c>
      <c r="F8709" t="s">
        <v>141</v>
      </c>
      <c r="G8709">
        <v>9000104230</v>
      </c>
      <c r="H8709">
        <v>104230</v>
      </c>
      <c r="I8709" t="s">
        <v>3975</v>
      </c>
      <c r="J8709" t="s">
        <v>25790</v>
      </c>
      <c r="K8709" t="s">
        <v>144</v>
      </c>
      <c r="L8709" t="s">
        <v>93</v>
      </c>
      <c r="M8709" t="s">
        <v>93</v>
      </c>
      <c r="N8709" t="s">
        <v>145</v>
      </c>
      <c r="O8709" t="s">
        <v>59</v>
      </c>
      <c r="P8709">
        <v>367</v>
      </c>
      <c r="Q8709" t="s">
        <v>146</v>
      </c>
      <c r="R8709" t="s">
        <v>146</v>
      </c>
      <c r="S8709" t="s">
        <v>147</v>
      </c>
      <c r="T8709" t="s">
        <v>147</v>
      </c>
      <c r="U8709">
        <v>18.4735431671143</v>
      </c>
      <c r="V8709">
        <v>-69.809226989746094</v>
      </c>
      <c r="W8709" t="s">
        <v>148</v>
      </c>
      <c r="X8709" t="s">
        <v>63</v>
      </c>
      <c r="Y8709" t="s">
        <v>64</v>
      </c>
      <c r="Z8709" t="s">
        <v>65</v>
      </c>
      <c r="AA8709">
        <v>1153018848</v>
      </c>
      <c r="AB8709" t="s">
        <v>116</v>
      </c>
      <c r="AC8709" t="s">
        <v>67</v>
      </c>
      <c r="AD8709">
        <v>18.473572498608661</v>
      </c>
      <c r="AE8709">
        <v>-69.809261280729913</v>
      </c>
      <c r="AF8709" t="s">
        <v>25791</v>
      </c>
      <c r="AG8709" t="s">
        <v>32</v>
      </c>
      <c r="AH8709" t="s">
        <v>48</v>
      </c>
      <c r="AI8709" t="s">
        <v>87</v>
      </c>
      <c r="AJ8709" t="s">
        <v>1488</v>
      </c>
      <c r="AK8709" t="s">
        <v>150</v>
      </c>
      <c r="AL8709" t="s">
        <v>140</v>
      </c>
      <c r="AM8709" t="s">
        <v>151</v>
      </c>
      <c r="AR8709" t="s">
        <v>91</v>
      </c>
      <c r="AS8709">
        <v>9000104230</v>
      </c>
      <c r="AV8709" t="s">
        <v>153</v>
      </c>
      <c r="AW8709" t="str">
        <f>_xlfn.XLOOKUP(UNIVERSO[[#This Row],[RUTA-LOCALIDAD D&amp;N]],'[1]Cuota Ruta'!E:E,'[1]Cuota Ruta'!G:G)</f>
        <v>Cargar</v>
      </c>
    </row>
    <row r="8710" spans="1:49" x14ac:dyDescent="0.25">
      <c r="A8710" t="s">
        <v>48</v>
      </c>
      <c r="B8710" t="s">
        <v>49</v>
      </c>
      <c r="C8710" t="s">
        <v>110</v>
      </c>
      <c r="D8710" t="s">
        <v>51</v>
      </c>
      <c r="E8710" t="s">
        <v>338</v>
      </c>
      <c r="F8710" t="s">
        <v>283</v>
      </c>
      <c r="G8710">
        <v>9000108510</v>
      </c>
      <c r="H8710">
        <v>108510</v>
      </c>
      <c r="I8710" t="s">
        <v>25792</v>
      </c>
      <c r="J8710" t="s">
        <v>25793</v>
      </c>
      <c r="K8710" t="s">
        <v>286</v>
      </c>
      <c r="L8710" t="s">
        <v>338</v>
      </c>
      <c r="M8710" t="s">
        <v>338</v>
      </c>
      <c r="N8710" t="s">
        <v>25794</v>
      </c>
      <c r="O8710" t="s">
        <v>59</v>
      </c>
      <c r="P8710">
        <v>338</v>
      </c>
      <c r="Q8710" t="s">
        <v>342</v>
      </c>
      <c r="R8710" t="s">
        <v>342</v>
      </c>
      <c r="S8710" t="s">
        <v>343</v>
      </c>
      <c r="T8710" t="s">
        <v>343</v>
      </c>
      <c r="U8710">
        <v>19.423585891723601</v>
      </c>
      <c r="V8710">
        <v>-70.684669494628906</v>
      </c>
      <c r="W8710" t="s">
        <v>344</v>
      </c>
      <c r="X8710" t="s">
        <v>85</v>
      </c>
      <c r="Y8710" t="s">
        <v>64</v>
      </c>
      <c r="Z8710" t="s">
        <v>65</v>
      </c>
      <c r="AA8710">
        <v>1151026634</v>
      </c>
      <c r="AB8710" t="s">
        <v>116</v>
      </c>
      <c r="AC8710" t="s">
        <v>67</v>
      </c>
      <c r="AD8710">
        <v>19.423558660000001</v>
      </c>
      <c r="AE8710">
        <v>-70.684690259999996</v>
      </c>
      <c r="AF8710" t="s">
        <v>25795</v>
      </c>
      <c r="AG8710" t="s">
        <v>32</v>
      </c>
      <c r="AH8710" t="s">
        <v>48</v>
      </c>
      <c r="AI8710" t="s">
        <v>87</v>
      </c>
      <c r="AJ8710" t="s">
        <v>1488</v>
      </c>
      <c r="AK8710" t="s">
        <v>346</v>
      </c>
      <c r="AL8710" t="s">
        <v>338</v>
      </c>
      <c r="AM8710" t="s">
        <v>347</v>
      </c>
      <c r="AR8710" t="s">
        <v>91</v>
      </c>
      <c r="AS8710">
        <v>9000108510</v>
      </c>
      <c r="AV8710" t="s">
        <v>349</v>
      </c>
      <c r="AW8710" t="str">
        <f>_xlfn.XLOOKUP(UNIVERSO[[#This Row],[RUTA-LOCALIDAD D&amp;N]],'[1]Cuota Ruta'!E:E,'[1]Cuota Ruta'!G:G)</f>
        <v>Cargar</v>
      </c>
    </row>
    <row r="8711" spans="1:49" x14ac:dyDescent="0.25">
      <c r="A8711" t="s">
        <v>48</v>
      </c>
      <c r="B8711" t="s">
        <v>49</v>
      </c>
      <c r="C8711" t="s">
        <v>50</v>
      </c>
      <c r="D8711" t="s">
        <v>51</v>
      </c>
      <c r="E8711" t="s">
        <v>77</v>
      </c>
      <c r="F8711" t="s">
        <v>53</v>
      </c>
      <c r="G8711">
        <v>9000108842</v>
      </c>
      <c r="H8711">
        <v>108842</v>
      </c>
      <c r="I8711" t="s">
        <v>25796</v>
      </c>
      <c r="J8711" t="s">
        <v>25797</v>
      </c>
      <c r="K8711" t="s">
        <v>56</v>
      </c>
      <c r="L8711" t="s">
        <v>93</v>
      </c>
      <c r="M8711" t="s">
        <v>93</v>
      </c>
      <c r="N8711" t="s">
        <v>1797</v>
      </c>
      <c r="O8711" t="s">
        <v>59</v>
      </c>
      <c r="P8711">
        <v>330</v>
      </c>
      <c r="Q8711" t="s">
        <v>861</v>
      </c>
      <c r="R8711" t="s">
        <v>861</v>
      </c>
      <c r="S8711" t="s">
        <v>366</v>
      </c>
      <c r="T8711" t="s">
        <v>366</v>
      </c>
      <c r="U8711">
        <v>18.526166915893601</v>
      </c>
      <c r="V8711">
        <v>-70.007019042968807</v>
      </c>
      <c r="W8711" t="s">
        <v>862</v>
      </c>
      <c r="X8711" t="s">
        <v>85</v>
      </c>
      <c r="Y8711" t="s">
        <v>64</v>
      </c>
      <c r="Z8711" t="s">
        <v>65</v>
      </c>
      <c r="AA8711">
        <v>1169002594</v>
      </c>
      <c r="AB8711" t="s">
        <v>66</v>
      </c>
      <c r="AC8711" t="s">
        <v>67</v>
      </c>
      <c r="AD8711">
        <v>18.526166915893601</v>
      </c>
      <c r="AE8711">
        <v>-70.007019042968807</v>
      </c>
      <c r="AF8711" t="s">
        <v>25798</v>
      </c>
      <c r="AG8711" t="s">
        <v>32</v>
      </c>
      <c r="AH8711" t="s">
        <v>48</v>
      </c>
      <c r="AI8711" t="s">
        <v>87</v>
      </c>
      <c r="AJ8711" t="s">
        <v>1488</v>
      </c>
      <c r="AK8711" t="s">
        <v>176</v>
      </c>
      <c r="AL8711" t="s">
        <v>77</v>
      </c>
      <c r="AM8711" t="s">
        <v>177</v>
      </c>
      <c r="AR8711" t="s">
        <v>91</v>
      </c>
      <c r="AS8711">
        <v>9000108842</v>
      </c>
      <c r="AW8711" t="str">
        <f>_xlfn.XLOOKUP(UNIVERSO[[#This Row],[RUTA-LOCALIDAD D&amp;N]],'[1]Cuota Ruta'!E:E,'[1]Cuota Ruta'!G:G)</f>
        <v>Cargar</v>
      </c>
    </row>
    <row r="8712" spans="1:49" x14ac:dyDescent="0.25">
      <c r="A8712" t="s">
        <v>48</v>
      </c>
      <c r="B8712" t="s">
        <v>49</v>
      </c>
      <c r="C8712" t="s">
        <v>50</v>
      </c>
      <c r="D8712" t="s">
        <v>51</v>
      </c>
      <c r="E8712" t="s">
        <v>282</v>
      </c>
      <c r="F8712" t="s">
        <v>283</v>
      </c>
      <c r="G8712">
        <v>9000109135</v>
      </c>
      <c r="H8712">
        <v>109135</v>
      </c>
      <c r="I8712" t="s">
        <v>25799</v>
      </c>
      <c r="J8712" t="s">
        <v>25800</v>
      </c>
      <c r="K8712" t="s">
        <v>286</v>
      </c>
      <c r="L8712" t="s">
        <v>287</v>
      </c>
      <c r="M8712" t="s">
        <v>287</v>
      </c>
      <c r="N8712" t="s">
        <v>25801</v>
      </c>
      <c r="O8712" t="s">
        <v>59</v>
      </c>
      <c r="P8712">
        <v>303</v>
      </c>
      <c r="Q8712" t="s">
        <v>3034</v>
      </c>
      <c r="R8712" t="s">
        <v>3034</v>
      </c>
      <c r="S8712" t="s">
        <v>290</v>
      </c>
      <c r="T8712" t="s">
        <v>290</v>
      </c>
      <c r="U8712">
        <v>18.998729709999999</v>
      </c>
      <c r="V8712">
        <v>-70.436126709999996</v>
      </c>
      <c r="W8712" t="s">
        <v>3035</v>
      </c>
      <c r="X8712" t="s">
        <v>85</v>
      </c>
      <c r="Y8712" t="s">
        <v>64</v>
      </c>
      <c r="Z8712" t="s">
        <v>65</v>
      </c>
      <c r="AA8712">
        <v>1155006180</v>
      </c>
      <c r="AB8712" t="s">
        <v>116</v>
      </c>
      <c r="AC8712" t="s">
        <v>67</v>
      </c>
      <c r="AD8712">
        <v>18.998763799999999</v>
      </c>
      <c r="AE8712">
        <v>-70.436067300000005</v>
      </c>
      <c r="AF8712" t="s">
        <v>25802</v>
      </c>
      <c r="AG8712" t="s">
        <v>32</v>
      </c>
      <c r="AH8712" t="s">
        <v>48</v>
      </c>
      <c r="AI8712" t="s">
        <v>87</v>
      </c>
      <c r="AJ8712" t="s">
        <v>1488</v>
      </c>
      <c r="AR8712" t="s">
        <v>91</v>
      </c>
      <c r="AS8712">
        <v>9000109135</v>
      </c>
      <c r="AW8712" t="str">
        <f>_xlfn.XLOOKUP(UNIVERSO[[#This Row],[RUTA-LOCALIDAD D&amp;N]],'[1]Cuota Ruta'!E:E,'[1]Cuota Ruta'!G:G)</f>
        <v>Cargar</v>
      </c>
    </row>
    <row r="8713" spans="1:49" x14ac:dyDescent="0.25">
      <c r="A8713" t="s">
        <v>48</v>
      </c>
      <c r="B8713" t="s">
        <v>49</v>
      </c>
      <c r="C8713" t="s">
        <v>110</v>
      </c>
      <c r="D8713" t="s">
        <v>124</v>
      </c>
      <c r="E8713" t="s">
        <v>1171</v>
      </c>
      <c r="F8713" t="s">
        <v>126</v>
      </c>
      <c r="G8713">
        <v>9000112675</v>
      </c>
      <c r="H8713">
        <v>112675</v>
      </c>
      <c r="I8713" t="s">
        <v>25803</v>
      </c>
      <c r="J8713" t="s">
        <v>25804</v>
      </c>
      <c r="K8713" t="s">
        <v>129</v>
      </c>
      <c r="L8713" t="s">
        <v>16018</v>
      </c>
      <c r="M8713" t="s">
        <v>253</v>
      </c>
      <c r="N8713" t="s">
        <v>2718</v>
      </c>
      <c r="O8713" t="s">
        <v>126</v>
      </c>
      <c r="P8713">
        <v>323</v>
      </c>
      <c r="Q8713" t="s">
        <v>2719</v>
      </c>
      <c r="R8713" t="s">
        <v>2719</v>
      </c>
      <c r="S8713" t="s">
        <v>1176</v>
      </c>
      <c r="T8713" t="s">
        <v>1176</v>
      </c>
      <c r="U8713">
        <v>18.480072020000001</v>
      </c>
      <c r="V8713">
        <v>-71.412460330000002</v>
      </c>
      <c r="W8713" t="s">
        <v>2720</v>
      </c>
      <c r="X8713" t="s">
        <v>63</v>
      </c>
      <c r="Y8713" t="s">
        <v>64</v>
      </c>
      <c r="Z8713" t="s">
        <v>65</v>
      </c>
      <c r="AA8713">
        <v>1163015233</v>
      </c>
      <c r="AB8713" t="s">
        <v>116</v>
      </c>
      <c r="AC8713" t="s">
        <v>67</v>
      </c>
      <c r="AD8713">
        <v>18.479929429999999</v>
      </c>
      <c r="AE8713">
        <v>-71.412492490000005</v>
      </c>
      <c r="AF8713" t="s">
        <v>25805</v>
      </c>
      <c r="AG8713" t="s">
        <v>32</v>
      </c>
      <c r="AH8713" t="s">
        <v>48</v>
      </c>
      <c r="AI8713" t="s">
        <v>87</v>
      </c>
      <c r="AJ8713" t="s">
        <v>1488</v>
      </c>
      <c r="AK8713" t="s">
        <v>1179</v>
      </c>
      <c r="AL8713" t="s">
        <v>1171</v>
      </c>
      <c r="AM8713" t="s">
        <v>1180</v>
      </c>
      <c r="AR8713" t="s">
        <v>91</v>
      </c>
      <c r="AS8713">
        <v>9000112675</v>
      </c>
      <c r="AV8713" t="s">
        <v>281</v>
      </c>
      <c r="AW8713" t="str">
        <f>_xlfn.XLOOKUP(UNIVERSO[[#This Row],[RUTA-LOCALIDAD D&amp;N]],'[1]Cuota Ruta'!E:E,'[1]Cuota Ruta'!G:G)</f>
        <v>Cargar</v>
      </c>
    </row>
    <row r="8714" spans="1:49" x14ac:dyDescent="0.25">
      <c r="A8714" t="s">
        <v>48</v>
      </c>
      <c r="B8714" t="s">
        <v>49</v>
      </c>
      <c r="C8714" t="s">
        <v>50</v>
      </c>
      <c r="D8714" t="s">
        <v>51</v>
      </c>
      <c r="E8714" t="s">
        <v>140</v>
      </c>
      <c r="F8714" t="s">
        <v>141</v>
      </c>
      <c r="G8714">
        <v>9000113515</v>
      </c>
      <c r="H8714">
        <v>113515</v>
      </c>
      <c r="I8714" t="s">
        <v>10250</v>
      </c>
      <c r="J8714" t="s">
        <v>25806</v>
      </c>
      <c r="K8714" t="s">
        <v>144</v>
      </c>
      <c r="L8714" t="s">
        <v>93</v>
      </c>
      <c r="M8714" t="s">
        <v>93</v>
      </c>
      <c r="N8714" t="s">
        <v>358</v>
      </c>
      <c r="O8714" t="s">
        <v>59</v>
      </c>
      <c r="P8714">
        <v>404</v>
      </c>
      <c r="Q8714" t="s">
        <v>1228</v>
      </c>
      <c r="R8714" t="s">
        <v>1228</v>
      </c>
      <c r="S8714" t="s">
        <v>147</v>
      </c>
      <c r="T8714" t="s">
        <v>147</v>
      </c>
      <c r="U8714">
        <v>18.526874540000001</v>
      </c>
      <c r="V8714">
        <v>-69.80825806</v>
      </c>
      <c r="W8714" t="s">
        <v>1229</v>
      </c>
      <c r="X8714" t="s">
        <v>63</v>
      </c>
      <c r="Y8714" t="s">
        <v>64</v>
      </c>
      <c r="Z8714" t="s">
        <v>65</v>
      </c>
      <c r="AA8714">
        <v>1153019882</v>
      </c>
      <c r="AB8714" t="s">
        <v>116</v>
      </c>
      <c r="AC8714" t="s">
        <v>67</v>
      </c>
      <c r="AD8714">
        <v>18.526970800000001</v>
      </c>
      <c r="AE8714">
        <v>-69.808241300000006</v>
      </c>
      <c r="AF8714" t="s">
        <v>25807</v>
      </c>
      <c r="AG8714" t="s">
        <v>32</v>
      </c>
      <c r="AH8714" t="s">
        <v>48</v>
      </c>
      <c r="AI8714" t="s">
        <v>87</v>
      </c>
      <c r="AJ8714" t="s">
        <v>1488</v>
      </c>
      <c r="AK8714" t="s">
        <v>150</v>
      </c>
      <c r="AL8714" t="s">
        <v>140</v>
      </c>
      <c r="AM8714" t="s">
        <v>151</v>
      </c>
      <c r="AR8714" t="s">
        <v>91</v>
      </c>
      <c r="AS8714">
        <v>9000113515</v>
      </c>
      <c r="AV8714" t="s">
        <v>153</v>
      </c>
      <c r="AW8714" t="str">
        <f>_xlfn.XLOOKUP(UNIVERSO[[#This Row],[RUTA-LOCALIDAD D&amp;N]],'[1]Cuota Ruta'!E:E,'[1]Cuota Ruta'!G:G)</f>
        <v>Cargar</v>
      </c>
    </row>
    <row r="8715" spans="1:49" x14ac:dyDescent="0.25">
      <c r="A8715" t="s">
        <v>48</v>
      </c>
      <c r="B8715" t="s">
        <v>49</v>
      </c>
      <c r="C8715" t="s">
        <v>50</v>
      </c>
      <c r="D8715" t="s">
        <v>124</v>
      </c>
      <c r="E8715" t="s">
        <v>125</v>
      </c>
      <c r="F8715" t="s">
        <v>126</v>
      </c>
      <c r="G8715">
        <v>9000114220</v>
      </c>
      <c r="H8715">
        <v>114220</v>
      </c>
      <c r="I8715" t="s">
        <v>25808</v>
      </c>
      <c r="J8715" t="s">
        <v>25809</v>
      </c>
      <c r="K8715" t="s">
        <v>129</v>
      </c>
      <c r="L8715" t="s">
        <v>130</v>
      </c>
      <c r="M8715" t="s">
        <v>2985</v>
      </c>
      <c r="N8715" t="s">
        <v>132</v>
      </c>
      <c r="O8715" t="s">
        <v>126</v>
      </c>
      <c r="P8715">
        <v>303</v>
      </c>
      <c r="Q8715" t="s">
        <v>3401</v>
      </c>
      <c r="R8715" t="s">
        <v>3735</v>
      </c>
      <c r="S8715" t="s">
        <v>134</v>
      </c>
      <c r="T8715" t="s">
        <v>134</v>
      </c>
      <c r="U8715">
        <v>18.290037155151399</v>
      </c>
      <c r="V8715">
        <v>-70.334304809570298</v>
      </c>
      <c r="W8715" t="s">
        <v>3736</v>
      </c>
      <c r="X8715" t="s">
        <v>63</v>
      </c>
      <c r="Y8715" t="s">
        <v>64</v>
      </c>
      <c r="Z8715" t="s">
        <v>65</v>
      </c>
      <c r="AA8715">
        <v>1163008772</v>
      </c>
      <c r="AB8715" t="s">
        <v>66</v>
      </c>
      <c r="AC8715" t="s">
        <v>67</v>
      </c>
      <c r="AD8715">
        <v>18.290037155151399</v>
      </c>
      <c r="AE8715">
        <v>-70.334304809570298</v>
      </c>
      <c r="AF8715" t="s">
        <v>25810</v>
      </c>
      <c r="AG8715" t="s">
        <v>32</v>
      </c>
      <c r="AH8715" t="s">
        <v>48</v>
      </c>
      <c r="AI8715" t="s">
        <v>87</v>
      </c>
      <c r="AJ8715" t="s">
        <v>1488</v>
      </c>
      <c r="AK8715" t="s">
        <v>137</v>
      </c>
      <c r="AL8715" t="s">
        <v>125</v>
      </c>
      <c r="AM8715" t="s">
        <v>138</v>
      </c>
      <c r="AR8715" t="s">
        <v>91</v>
      </c>
      <c r="AS8715">
        <v>9000114220</v>
      </c>
      <c r="AV8715" t="s">
        <v>75</v>
      </c>
      <c r="AW8715" t="str">
        <f>_xlfn.XLOOKUP(UNIVERSO[[#This Row],[RUTA-LOCALIDAD D&amp;N]],'[1]Cuota Ruta'!E:E,'[1]Cuota Ruta'!G:G)</f>
        <v>Cargar</v>
      </c>
    </row>
    <row r="8716" spans="1:49" x14ac:dyDescent="0.25">
      <c r="A8716" t="s">
        <v>48</v>
      </c>
      <c r="B8716" t="s">
        <v>49</v>
      </c>
      <c r="C8716" t="s">
        <v>50</v>
      </c>
      <c r="D8716" t="s">
        <v>51</v>
      </c>
      <c r="E8716" t="s">
        <v>338</v>
      </c>
      <c r="F8716" t="s">
        <v>283</v>
      </c>
      <c r="G8716">
        <v>9000115819</v>
      </c>
      <c r="H8716">
        <v>115819</v>
      </c>
      <c r="I8716" t="s">
        <v>25811</v>
      </c>
      <c r="J8716" t="s">
        <v>25812</v>
      </c>
      <c r="K8716" t="s">
        <v>286</v>
      </c>
      <c r="L8716" t="s">
        <v>403</v>
      </c>
      <c r="M8716" t="s">
        <v>403</v>
      </c>
      <c r="N8716" t="s">
        <v>25813</v>
      </c>
      <c r="O8716" t="s">
        <v>59</v>
      </c>
      <c r="P8716">
        <v>324</v>
      </c>
      <c r="Q8716" t="s">
        <v>1618</v>
      </c>
      <c r="R8716" t="s">
        <v>1618</v>
      </c>
      <c r="S8716" t="s">
        <v>343</v>
      </c>
      <c r="T8716" t="s">
        <v>343</v>
      </c>
      <c r="U8716">
        <v>19.337825775146499</v>
      </c>
      <c r="V8716">
        <v>-70.613014221191406</v>
      </c>
      <c r="W8716" t="s">
        <v>1619</v>
      </c>
      <c r="X8716" t="s">
        <v>63</v>
      </c>
      <c r="Y8716" t="s">
        <v>64</v>
      </c>
      <c r="Z8716" t="s">
        <v>65</v>
      </c>
      <c r="AA8716">
        <v>1151027772</v>
      </c>
      <c r="AB8716" t="s">
        <v>116</v>
      </c>
      <c r="AC8716" t="s">
        <v>67</v>
      </c>
      <c r="AD8716">
        <v>19.3378026</v>
      </c>
      <c r="AE8716">
        <v>-70.612890899999996</v>
      </c>
      <c r="AF8716" t="s">
        <v>25814</v>
      </c>
      <c r="AG8716" t="s">
        <v>32</v>
      </c>
      <c r="AH8716" t="s">
        <v>48</v>
      </c>
      <c r="AI8716" t="s">
        <v>87</v>
      </c>
      <c r="AJ8716" t="s">
        <v>1488</v>
      </c>
      <c r="AK8716" t="s">
        <v>408</v>
      </c>
      <c r="AL8716" t="s">
        <v>338</v>
      </c>
      <c r="AM8716" t="s">
        <v>409</v>
      </c>
      <c r="AR8716" t="s">
        <v>91</v>
      </c>
      <c r="AS8716">
        <v>9000115819</v>
      </c>
      <c r="AV8716" t="s">
        <v>410</v>
      </c>
      <c r="AW8716" t="str">
        <f>_xlfn.XLOOKUP(UNIVERSO[[#This Row],[RUTA-LOCALIDAD D&amp;N]],'[1]Cuota Ruta'!E:E,'[1]Cuota Ruta'!G:G)</f>
        <v>Cargar</v>
      </c>
    </row>
    <row r="8717" spans="1:49" x14ac:dyDescent="0.25">
      <c r="A8717" t="s">
        <v>48</v>
      </c>
      <c r="B8717" t="s">
        <v>49</v>
      </c>
      <c r="C8717" t="s">
        <v>50</v>
      </c>
      <c r="D8717" t="s">
        <v>51</v>
      </c>
      <c r="E8717" t="s">
        <v>193</v>
      </c>
      <c r="F8717" t="s">
        <v>194</v>
      </c>
      <c r="G8717">
        <v>9000116185</v>
      </c>
      <c r="H8717">
        <v>116185</v>
      </c>
      <c r="I8717" t="s">
        <v>25815</v>
      </c>
      <c r="J8717" t="s">
        <v>25816</v>
      </c>
      <c r="K8717" t="s">
        <v>197</v>
      </c>
      <c r="L8717" t="s">
        <v>198</v>
      </c>
      <c r="M8717" t="s">
        <v>198</v>
      </c>
      <c r="N8717" t="s">
        <v>5333</v>
      </c>
      <c r="O8717" t="s">
        <v>59</v>
      </c>
      <c r="P8717">
        <v>308</v>
      </c>
      <c r="Q8717" t="s">
        <v>199</v>
      </c>
      <c r="R8717" t="s">
        <v>199</v>
      </c>
      <c r="S8717" t="s">
        <v>200</v>
      </c>
      <c r="T8717" t="s">
        <v>200</v>
      </c>
      <c r="U8717">
        <v>18.462558746300001</v>
      </c>
      <c r="V8717">
        <v>-69.284362793</v>
      </c>
      <c r="W8717" t="s">
        <v>201</v>
      </c>
      <c r="X8717" t="s">
        <v>85</v>
      </c>
      <c r="Y8717" t="s">
        <v>64</v>
      </c>
      <c r="Z8717" t="s">
        <v>65</v>
      </c>
      <c r="AA8717">
        <v>1160007645</v>
      </c>
      <c r="AB8717" t="s">
        <v>116</v>
      </c>
      <c r="AC8717" t="s">
        <v>67</v>
      </c>
      <c r="AD8717">
        <v>18.462821139385689</v>
      </c>
      <c r="AE8717">
        <v>-69.284594207023531</v>
      </c>
      <c r="AF8717" t="s">
        <v>25817</v>
      </c>
      <c r="AG8717" t="s">
        <v>32</v>
      </c>
      <c r="AH8717" t="s">
        <v>48</v>
      </c>
      <c r="AI8717" t="s">
        <v>87</v>
      </c>
      <c r="AJ8717" t="s">
        <v>1488</v>
      </c>
      <c r="AK8717" t="s">
        <v>203</v>
      </c>
      <c r="AL8717" t="s">
        <v>193</v>
      </c>
      <c r="AM8717" t="s">
        <v>204</v>
      </c>
      <c r="AR8717" t="s">
        <v>91</v>
      </c>
      <c r="AS8717">
        <v>9000116185</v>
      </c>
      <c r="AV8717" t="s">
        <v>206</v>
      </c>
      <c r="AW8717" t="str">
        <f>_xlfn.XLOOKUP(UNIVERSO[[#This Row],[RUTA-LOCALIDAD D&amp;N]],'[1]Cuota Ruta'!E:E,'[1]Cuota Ruta'!G:G)</f>
        <v>Cargar</v>
      </c>
    </row>
    <row r="8718" spans="1:49" x14ac:dyDescent="0.25">
      <c r="A8718" t="s">
        <v>48</v>
      </c>
      <c r="B8718" t="s">
        <v>49</v>
      </c>
      <c r="C8718" t="s">
        <v>50</v>
      </c>
      <c r="D8718" t="s">
        <v>124</v>
      </c>
      <c r="E8718" t="s">
        <v>125</v>
      </c>
      <c r="F8718" t="s">
        <v>126</v>
      </c>
      <c r="G8718">
        <v>9000119101</v>
      </c>
      <c r="H8718">
        <v>119101</v>
      </c>
      <c r="I8718" t="s">
        <v>25818</v>
      </c>
      <c r="J8718" t="s">
        <v>25819</v>
      </c>
      <c r="K8718" t="s">
        <v>129</v>
      </c>
      <c r="L8718" t="s">
        <v>130</v>
      </c>
      <c r="M8718" t="s">
        <v>16114</v>
      </c>
      <c r="N8718" t="s">
        <v>132</v>
      </c>
      <c r="O8718" t="s">
        <v>126</v>
      </c>
      <c r="P8718">
        <v>328</v>
      </c>
      <c r="Q8718" t="s">
        <v>3104</v>
      </c>
      <c r="R8718" t="s">
        <v>3104</v>
      </c>
      <c r="S8718" t="s">
        <v>134</v>
      </c>
      <c r="T8718" t="s">
        <v>134</v>
      </c>
      <c r="U8718">
        <v>18.2877407073975</v>
      </c>
      <c r="V8718">
        <v>-70.330291748046903</v>
      </c>
      <c r="W8718" t="s">
        <v>3105</v>
      </c>
      <c r="X8718" t="s">
        <v>63</v>
      </c>
      <c r="Y8718" t="s">
        <v>64</v>
      </c>
      <c r="Z8718" t="s">
        <v>65</v>
      </c>
      <c r="AA8718">
        <v>1163009220</v>
      </c>
      <c r="AB8718" t="s">
        <v>66</v>
      </c>
      <c r="AC8718" t="s">
        <v>67</v>
      </c>
      <c r="AD8718">
        <v>18.2877407073975</v>
      </c>
      <c r="AE8718">
        <v>-70.330291748046903</v>
      </c>
      <c r="AF8718" t="s">
        <v>25820</v>
      </c>
      <c r="AG8718" t="s">
        <v>32</v>
      </c>
      <c r="AH8718" t="s">
        <v>48</v>
      </c>
      <c r="AI8718" t="s">
        <v>87</v>
      </c>
      <c r="AJ8718" t="s">
        <v>1488</v>
      </c>
      <c r="AK8718" t="s">
        <v>137</v>
      </c>
      <c r="AL8718" t="s">
        <v>125</v>
      </c>
      <c r="AM8718" t="s">
        <v>138</v>
      </c>
      <c r="AR8718" t="s">
        <v>91</v>
      </c>
      <c r="AS8718">
        <v>9000119101</v>
      </c>
      <c r="AV8718" t="s">
        <v>75</v>
      </c>
      <c r="AW8718" t="str">
        <f>_xlfn.XLOOKUP(UNIVERSO[[#This Row],[RUTA-LOCALIDAD D&amp;N]],'[1]Cuota Ruta'!E:E,'[1]Cuota Ruta'!G:G)</f>
        <v>Cargar</v>
      </c>
    </row>
    <row r="8719" spans="1:49" x14ac:dyDescent="0.25">
      <c r="A8719" t="s">
        <v>48</v>
      </c>
      <c r="B8719" t="s">
        <v>49</v>
      </c>
      <c r="C8719" t="s">
        <v>50</v>
      </c>
      <c r="D8719" t="s">
        <v>51</v>
      </c>
      <c r="E8719" t="s">
        <v>218</v>
      </c>
      <c r="F8719" t="s">
        <v>194</v>
      </c>
      <c r="G8719">
        <v>9000119313</v>
      </c>
      <c r="H8719">
        <v>119313</v>
      </c>
      <c r="I8719" t="s">
        <v>25821</v>
      </c>
      <c r="J8719" t="s">
        <v>6522</v>
      </c>
      <c r="K8719" t="s">
        <v>197</v>
      </c>
      <c r="L8719" t="s">
        <v>180</v>
      </c>
      <c r="M8719" t="s">
        <v>180</v>
      </c>
      <c r="N8719" t="s">
        <v>253</v>
      </c>
      <c r="O8719" t="s">
        <v>59</v>
      </c>
      <c r="P8719">
        <v>302</v>
      </c>
      <c r="Q8719" t="s">
        <v>2873</v>
      </c>
      <c r="R8719" t="s">
        <v>2873</v>
      </c>
      <c r="S8719" t="s">
        <v>223</v>
      </c>
      <c r="T8719" t="s">
        <v>223</v>
      </c>
      <c r="U8719">
        <v>18.595928189999999</v>
      </c>
      <c r="V8719">
        <v>-68.446464539999994</v>
      </c>
      <c r="W8719" t="s">
        <v>2874</v>
      </c>
      <c r="X8719" t="s">
        <v>63</v>
      </c>
      <c r="Y8719" t="s">
        <v>64</v>
      </c>
      <c r="Z8719" t="s">
        <v>65</v>
      </c>
      <c r="AA8719">
        <v>1159009011</v>
      </c>
      <c r="AB8719" t="s">
        <v>66</v>
      </c>
      <c r="AC8719" t="s">
        <v>67</v>
      </c>
      <c r="AD8719">
        <v>18.595928189999999</v>
      </c>
      <c r="AE8719">
        <v>-68.446464539999994</v>
      </c>
      <c r="AF8719" t="s">
        <v>25822</v>
      </c>
      <c r="AG8719" t="s">
        <v>32</v>
      </c>
      <c r="AH8719" t="s">
        <v>48</v>
      </c>
      <c r="AI8719" t="s">
        <v>87</v>
      </c>
      <c r="AJ8719" t="s">
        <v>1488</v>
      </c>
      <c r="AR8719" t="s">
        <v>91</v>
      </c>
      <c r="AS8719">
        <v>9000119313</v>
      </c>
      <c r="AW8719" t="str">
        <f>_xlfn.XLOOKUP(UNIVERSO[[#This Row],[RUTA-LOCALIDAD D&amp;N]],'[1]Cuota Ruta'!E:E,'[1]Cuota Ruta'!G:G)</f>
        <v>Cargar</v>
      </c>
    </row>
    <row r="8720" spans="1:49" x14ac:dyDescent="0.25">
      <c r="A8720" t="s">
        <v>48</v>
      </c>
      <c r="B8720" t="s">
        <v>49</v>
      </c>
      <c r="C8720" t="s">
        <v>50</v>
      </c>
      <c r="D8720" t="s">
        <v>51</v>
      </c>
      <c r="E8720" t="s">
        <v>140</v>
      </c>
      <c r="F8720" t="s">
        <v>141</v>
      </c>
      <c r="G8720">
        <v>9000120288</v>
      </c>
      <c r="H8720">
        <v>120288</v>
      </c>
      <c r="I8720" t="s">
        <v>25823</v>
      </c>
      <c r="J8720" t="s">
        <v>25824</v>
      </c>
      <c r="K8720" t="s">
        <v>144</v>
      </c>
      <c r="L8720" t="s">
        <v>93</v>
      </c>
      <c r="M8720" t="s">
        <v>93</v>
      </c>
      <c r="N8720" t="s">
        <v>186</v>
      </c>
      <c r="O8720" t="s">
        <v>59</v>
      </c>
      <c r="P8720">
        <v>394</v>
      </c>
      <c r="Q8720" t="s">
        <v>162</v>
      </c>
      <c r="R8720" t="s">
        <v>162</v>
      </c>
      <c r="S8720" t="s">
        <v>147</v>
      </c>
      <c r="T8720" t="s">
        <v>147</v>
      </c>
      <c r="U8720">
        <v>18.461839680000001</v>
      </c>
      <c r="V8720">
        <v>-69.726608279999994</v>
      </c>
      <c r="W8720" t="s">
        <v>163</v>
      </c>
      <c r="X8720" t="s">
        <v>85</v>
      </c>
      <c r="Y8720" t="s">
        <v>64</v>
      </c>
      <c r="Z8720" t="s">
        <v>65</v>
      </c>
      <c r="AA8720">
        <v>1153020551</v>
      </c>
      <c r="AB8720" t="s">
        <v>66</v>
      </c>
      <c r="AC8720" t="s">
        <v>67</v>
      </c>
      <c r="AD8720">
        <v>18.461839680000001</v>
      </c>
      <c r="AE8720">
        <v>-69.726608279999994</v>
      </c>
      <c r="AF8720" t="s">
        <v>25825</v>
      </c>
      <c r="AG8720" t="s">
        <v>32</v>
      </c>
      <c r="AH8720" t="s">
        <v>48</v>
      </c>
      <c r="AI8720" t="s">
        <v>87</v>
      </c>
      <c r="AJ8720" t="s">
        <v>1488</v>
      </c>
      <c r="AK8720" t="s">
        <v>150</v>
      </c>
      <c r="AL8720" t="s">
        <v>140</v>
      </c>
      <c r="AM8720" t="s">
        <v>151</v>
      </c>
      <c r="AR8720" t="s">
        <v>91</v>
      </c>
      <c r="AS8720">
        <v>9000120288</v>
      </c>
      <c r="AV8720" t="s">
        <v>153</v>
      </c>
      <c r="AW8720" t="str">
        <f>_xlfn.XLOOKUP(UNIVERSO[[#This Row],[RUTA-LOCALIDAD D&amp;N]],'[1]Cuota Ruta'!E:E,'[1]Cuota Ruta'!G:G)</f>
        <v>Cargar</v>
      </c>
    </row>
    <row r="8721" spans="1:49" x14ac:dyDescent="0.25">
      <c r="A8721" t="s">
        <v>48</v>
      </c>
      <c r="B8721" t="s">
        <v>49</v>
      </c>
      <c r="C8721" t="s">
        <v>50</v>
      </c>
      <c r="D8721" t="s">
        <v>124</v>
      </c>
      <c r="E8721" t="s">
        <v>269</v>
      </c>
      <c r="F8721" t="s">
        <v>126</v>
      </c>
      <c r="G8721">
        <v>9000126110</v>
      </c>
      <c r="H8721">
        <v>126110</v>
      </c>
      <c r="I8721" t="s">
        <v>25826</v>
      </c>
      <c r="J8721" t="s">
        <v>3242</v>
      </c>
      <c r="K8721" t="s">
        <v>129</v>
      </c>
      <c r="L8721" t="s">
        <v>4033</v>
      </c>
      <c r="M8721" t="s">
        <v>25827</v>
      </c>
      <c r="N8721" t="s">
        <v>1199</v>
      </c>
      <c r="O8721" t="s">
        <v>126</v>
      </c>
      <c r="P8721">
        <v>317</v>
      </c>
      <c r="Q8721" t="s">
        <v>1214</v>
      </c>
      <c r="R8721" t="s">
        <v>1214</v>
      </c>
      <c r="S8721" t="s">
        <v>275</v>
      </c>
      <c r="T8721" t="s">
        <v>275</v>
      </c>
      <c r="U8721">
        <v>18.741109999999999</v>
      </c>
      <c r="V8721">
        <v>-70.934629999999999</v>
      </c>
      <c r="W8721" t="s">
        <v>1215</v>
      </c>
      <c r="X8721" t="s">
        <v>63</v>
      </c>
      <c r="Y8721" t="s">
        <v>64</v>
      </c>
      <c r="Z8721" t="s">
        <v>65</v>
      </c>
      <c r="AA8721">
        <v>1163012057</v>
      </c>
      <c r="AB8721" t="s">
        <v>66</v>
      </c>
      <c r="AC8721" t="s">
        <v>67</v>
      </c>
      <c r="AD8721">
        <v>18.741109999999999</v>
      </c>
      <c r="AE8721">
        <v>-70.934629999999999</v>
      </c>
      <c r="AF8721" t="s">
        <v>25828</v>
      </c>
      <c r="AG8721" t="s">
        <v>32</v>
      </c>
      <c r="AH8721" t="s">
        <v>48</v>
      </c>
      <c r="AI8721" t="s">
        <v>87</v>
      </c>
      <c r="AJ8721" t="s">
        <v>1488</v>
      </c>
      <c r="AK8721" t="s">
        <v>278</v>
      </c>
      <c r="AL8721" t="s">
        <v>269</v>
      </c>
      <c r="AM8721" t="s">
        <v>279</v>
      </c>
      <c r="AR8721" t="s">
        <v>91</v>
      </c>
      <c r="AS8721">
        <v>9000126110</v>
      </c>
      <c r="AV8721" t="s">
        <v>281</v>
      </c>
      <c r="AW8721" t="str">
        <f>_xlfn.XLOOKUP(UNIVERSO[[#This Row],[RUTA-LOCALIDAD D&amp;N]],'[1]Cuota Ruta'!E:E,'[1]Cuota Ruta'!G:G)</f>
        <v>Cargar</v>
      </c>
    </row>
    <row r="8722" spans="1:49" x14ac:dyDescent="0.25">
      <c r="A8722" t="s">
        <v>48</v>
      </c>
      <c r="B8722" t="s">
        <v>49</v>
      </c>
      <c r="C8722" t="s">
        <v>50</v>
      </c>
      <c r="D8722" t="s">
        <v>51</v>
      </c>
      <c r="E8722" t="s">
        <v>338</v>
      </c>
      <c r="F8722" t="s">
        <v>283</v>
      </c>
      <c r="G8722">
        <v>9000127363</v>
      </c>
      <c r="H8722">
        <v>127363</v>
      </c>
      <c r="I8722" t="s">
        <v>25829</v>
      </c>
      <c r="J8722" t="s">
        <v>25830</v>
      </c>
      <c r="K8722" t="s">
        <v>286</v>
      </c>
      <c r="L8722" t="s">
        <v>338</v>
      </c>
      <c r="M8722" t="s">
        <v>338</v>
      </c>
      <c r="N8722" t="s">
        <v>3656</v>
      </c>
      <c r="O8722" t="s">
        <v>59</v>
      </c>
      <c r="P8722">
        <v>305</v>
      </c>
      <c r="Q8722" t="s">
        <v>1838</v>
      </c>
      <c r="R8722" t="s">
        <v>1838</v>
      </c>
      <c r="S8722" t="s">
        <v>343</v>
      </c>
      <c r="T8722" t="s">
        <v>343</v>
      </c>
      <c r="U8722">
        <v>19.4301548</v>
      </c>
      <c r="V8722">
        <v>-70.68595886</v>
      </c>
      <c r="W8722" t="s">
        <v>1839</v>
      </c>
      <c r="X8722" t="s">
        <v>85</v>
      </c>
      <c r="Y8722" t="s">
        <v>64</v>
      </c>
      <c r="Z8722" t="s">
        <v>65</v>
      </c>
      <c r="AA8722">
        <v>1151033371</v>
      </c>
      <c r="AB8722" t="s">
        <v>66</v>
      </c>
      <c r="AC8722" t="s">
        <v>67</v>
      </c>
      <c r="AD8722">
        <v>19.4301548</v>
      </c>
      <c r="AE8722">
        <v>-70.68595886</v>
      </c>
      <c r="AF8722" t="s">
        <v>25831</v>
      </c>
      <c r="AG8722" t="s">
        <v>32</v>
      </c>
      <c r="AH8722" t="s">
        <v>48</v>
      </c>
      <c r="AI8722" t="s">
        <v>87</v>
      </c>
      <c r="AJ8722" t="s">
        <v>1488</v>
      </c>
      <c r="AK8722" t="s">
        <v>408</v>
      </c>
      <c r="AL8722" t="s">
        <v>338</v>
      </c>
      <c r="AM8722" t="s">
        <v>409</v>
      </c>
      <c r="AR8722" t="s">
        <v>91</v>
      </c>
      <c r="AS8722">
        <v>9000127363</v>
      </c>
      <c r="AV8722" t="s">
        <v>410</v>
      </c>
      <c r="AW8722" t="str">
        <f>_xlfn.XLOOKUP(UNIVERSO[[#This Row],[RUTA-LOCALIDAD D&amp;N]],'[1]Cuota Ruta'!E:E,'[1]Cuota Ruta'!G:G)</f>
        <v>Cargar</v>
      </c>
    </row>
    <row r="8723" spans="1:49" x14ac:dyDescent="0.25">
      <c r="A8723" t="s">
        <v>48</v>
      </c>
      <c r="B8723" t="s">
        <v>49</v>
      </c>
      <c r="C8723" t="s">
        <v>50</v>
      </c>
      <c r="D8723" t="s">
        <v>51</v>
      </c>
      <c r="E8723" t="s">
        <v>140</v>
      </c>
      <c r="F8723" t="s">
        <v>141</v>
      </c>
      <c r="G8723">
        <v>9000127456</v>
      </c>
      <c r="H8723">
        <v>127456</v>
      </c>
      <c r="I8723" t="s">
        <v>25832</v>
      </c>
      <c r="J8723" t="s">
        <v>25833</v>
      </c>
      <c r="K8723" t="s">
        <v>144</v>
      </c>
      <c r="L8723" t="s">
        <v>93</v>
      </c>
      <c r="M8723" t="s">
        <v>93</v>
      </c>
      <c r="N8723" t="s">
        <v>1787</v>
      </c>
      <c r="O8723" t="s">
        <v>59</v>
      </c>
      <c r="P8723">
        <v>364</v>
      </c>
      <c r="Q8723" t="s">
        <v>1451</v>
      </c>
      <c r="R8723" t="s">
        <v>1451</v>
      </c>
      <c r="S8723" t="s">
        <v>188</v>
      </c>
      <c r="T8723" t="s">
        <v>188</v>
      </c>
      <c r="U8723">
        <v>18.5415134429932</v>
      </c>
      <c r="V8723">
        <v>-69.867431640625</v>
      </c>
      <c r="W8723" t="s">
        <v>1452</v>
      </c>
      <c r="X8723" t="s">
        <v>85</v>
      </c>
      <c r="Y8723" t="s">
        <v>64</v>
      </c>
      <c r="Z8723" t="s">
        <v>65</v>
      </c>
      <c r="AA8723">
        <v>1153023041</v>
      </c>
      <c r="AB8723" t="s">
        <v>66</v>
      </c>
      <c r="AC8723" t="s">
        <v>67</v>
      </c>
      <c r="AD8723">
        <v>18.5415134429932</v>
      </c>
      <c r="AE8723">
        <v>-69.867431640625</v>
      </c>
      <c r="AF8723" t="s">
        <v>25834</v>
      </c>
      <c r="AG8723" t="s">
        <v>32</v>
      </c>
      <c r="AH8723" t="s">
        <v>48</v>
      </c>
      <c r="AI8723" t="s">
        <v>87</v>
      </c>
      <c r="AJ8723" t="s">
        <v>1488</v>
      </c>
      <c r="AK8723" t="s">
        <v>191</v>
      </c>
      <c r="AL8723" t="s">
        <v>140</v>
      </c>
      <c r="AM8723" t="s">
        <v>192</v>
      </c>
      <c r="AR8723" t="s">
        <v>91</v>
      </c>
      <c r="AS8723">
        <v>9000127456</v>
      </c>
      <c r="AV8723" t="s">
        <v>153</v>
      </c>
      <c r="AW8723" t="str">
        <f>_xlfn.XLOOKUP(UNIVERSO[[#This Row],[RUTA-LOCALIDAD D&amp;N]],'[1]Cuota Ruta'!E:E,'[1]Cuota Ruta'!G:G)</f>
        <v>Cargar</v>
      </c>
    </row>
    <row r="8724" spans="1:49" x14ac:dyDescent="0.25">
      <c r="A8724" t="s">
        <v>48</v>
      </c>
      <c r="B8724" t="s">
        <v>49</v>
      </c>
      <c r="C8724" t="s">
        <v>50</v>
      </c>
      <c r="D8724" t="s">
        <v>51</v>
      </c>
      <c r="E8724" t="s">
        <v>193</v>
      </c>
      <c r="F8724" t="s">
        <v>194</v>
      </c>
      <c r="G8724">
        <v>9000128119</v>
      </c>
      <c r="H8724">
        <v>128119</v>
      </c>
      <c r="I8724" t="s">
        <v>13410</v>
      </c>
      <c r="J8724" t="s">
        <v>25835</v>
      </c>
      <c r="K8724" t="s">
        <v>197</v>
      </c>
      <c r="L8724" t="s">
        <v>198</v>
      </c>
      <c r="M8724" t="s">
        <v>198</v>
      </c>
      <c r="N8724" t="s">
        <v>1777</v>
      </c>
      <c r="O8724" t="s">
        <v>59</v>
      </c>
      <c r="P8724">
        <v>307</v>
      </c>
      <c r="Q8724" t="s">
        <v>2082</v>
      </c>
      <c r="R8724" t="s">
        <v>2082</v>
      </c>
      <c r="S8724" t="s">
        <v>200</v>
      </c>
      <c r="T8724" t="s">
        <v>200</v>
      </c>
      <c r="U8724">
        <v>18.4484748840332</v>
      </c>
      <c r="V8724">
        <v>-69.3076171875</v>
      </c>
      <c r="W8724" t="s">
        <v>2083</v>
      </c>
      <c r="X8724" t="s">
        <v>63</v>
      </c>
      <c r="Y8724" t="s">
        <v>64</v>
      </c>
      <c r="Z8724" t="s">
        <v>65</v>
      </c>
      <c r="AA8724">
        <v>1160015257</v>
      </c>
      <c r="AB8724" t="s">
        <v>116</v>
      </c>
      <c r="AC8724" t="s">
        <v>67</v>
      </c>
      <c r="AD8724">
        <v>18.448559013850002</v>
      </c>
      <c r="AE8724">
        <v>-69.30769494841708</v>
      </c>
      <c r="AF8724" t="s">
        <v>25836</v>
      </c>
      <c r="AG8724" t="s">
        <v>32</v>
      </c>
      <c r="AH8724" t="s">
        <v>48</v>
      </c>
      <c r="AI8724" t="s">
        <v>87</v>
      </c>
      <c r="AJ8724" t="s">
        <v>1488</v>
      </c>
      <c r="AK8724" t="s">
        <v>203</v>
      </c>
      <c r="AL8724" t="s">
        <v>193</v>
      </c>
      <c r="AM8724" t="s">
        <v>204</v>
      </c>
      <c r="AR8724" t="s">
        <v>91</v>
      </c>
      <c r="AS8724">
        <v>9000128119</v>
      </c>
      <c r="AV8724" t="s">
        <v>206</v>
      </c>
      <c r="AW8724" t="str">
        <f>_xlfn.XLOOKUP(UNIVERSO[[#This Row],[RUTA-LOCALIDAD D&amp;N]],'[1]Cuota Ruta'!E:E,'[1]Cuota Ruta'!G:G)</f>
        <v>Cargar</v>
      </c>
    </row>
    <row r="8725" spans="1:49" x14ac:dyDescent="0.25">
      <c r="A8725" t="s">
        <v>48</v>
      </c>
      <c r="B8725" t="s">
        <v>49</v>
      </c>
      <c r="C8725" t="s">
        <v>50</v>
      </c>
      <c r="D8725" t="s">
        <v>51</v>
      </c>
      <c r="E8725" t="s">
        <v>338</v>
      </c>
      <c r="F8725" t="s">
        <v>283</v>
      </c>
      <c r="G8725">
        <v>9000130900</v>
      </c>
      <c r="H8725">
        <v>130900</v>
      </c>
      <c r="I8725" t="s">
        <v>1120</v>
      </c>
      <c r="J8725" t="s">
        <v>25837</v>
      </c>
      <c r="K8725" t="s">
        <v>286</v>
      </c>
      <c r="L8725" t="s">
        <v>403</v>
      </c>
      <c r="M8725" t="s">
        <v>403</v>
      </c>
      <c r="N8725" t="s">
        <v>25838</v>
      </c>
      <c r="O8725" t="s">
        <v>59</v>
      </c>
      <c r="P8725">
        <v>341</v>
      </c>
      <c r="Q8725" t="s">
        <v>2017</v>
      </c>
      <c r="R8725" t="s">
        <v>2017</v>
      </c>
      <c r="S8725" t="s">
        <v>405</v>
      </c>
      <c r="T8725" t="s">
        <v>405</v>
      </c>
      <c r="U8725">
        <v>19.252813840806471</v>
      </c>
      <c r="V8725">
        <v>-70.55057604281447</v>
      </c>
      <c r="W8725" t="s">
        <v>2018</v>
      </c>
      <c r="X8725" t="s">
        <v>85</v>
      </c>
      <c r="Y8725" t="s">
        <v>64</v>
      </c>
      <c r="Z8725" t="s">
        <v>65</v>
      </c>
      <c r="AA8725">
        <v>1151034138</v>
      </c>
      <c r="AB8725" t="s">
        <v>116</v>
      </c>
      <c r="AC8725" t="s">
        <v>67</v>
      </c>
      <c r="AD8725">
        <v>19.238851400000001</v>
      </c>
      <c r="AE8725">
        <v>-70.539322200000001</v>
      </c>
      <c r="AF8725" t="s">
        <v>25839</v>
      </c>
      <c r="AG8725" t="s">
        <v>32</v>
      </c>
      <c r="AH8725" t="s">
        <v>48</v>
      </c>
      <c r="AI8725" t="s">
        <v>87</v>
      </c>
      <c r="AJ8725" t="s">
        <v>1488</v>
      </c>
      <c r="AK8725" t="s">
        <v>697</v>
      </c>
      <c r="AL8725" t="s">
        <v>338</v>
      </c>
      <c r="AM8725" t="s">
        <v>698</v>
      </c>
      <c r="AR8725" t="s">
        <v>91</v>
      </c>
      <c r="AS8725">
        <v>9000130900</v>
      </c>
      <c r="AV8725" t="s">
        <v>410</v>
      </c>
      <c r="AW8725" t="str">
        <f>_xlfn.XLOOKUP(UNIVERSO[[#This Row],[RUTA-LOCALIDAD D&amp;N]],'[1]Cuota Ruta'!E:E,'[1]Cuota Ruta'!G:G)</f>
        <v>Cargar</v>
      </c>
    </row>
    <row r="8726" spans="1:49" x14ac:dyDescent="0.25">
      <c r="A8726" t="s">
        <v>48</v>
      </c>
      <c r="B8726" t="s">
        <v>49</v>
      </c>
      <c r="C8726" t="s">
        <v>50</v>
      </c>
      <c r="D8726" t="s">
        <v>51</v>
      </c>
      <c r="E8726" t="s">
        <v>193</v>
      </c>
      <c r="F8726" t="s">
        <v>194</v>
      </c>
      <c r="G8726">
        <v>9000131074</v>
      </c>
      <c r="H8726">
        <v>131074</v>
      </c>
      <c r="I8726" t="s">
        <v>25840</v>
      </c>
      <c r="J8726" t="s">
        <v>25841</v>
      </c>
      <c r="K8726" t="s">
        <v>197</v>
      </c>
      <c r="L8726" t="s">
        <v>180</v>
      </c>
      <c r="M8726" t="s">
        <v>180</v>
      </c>
      <c r="N8726" t="s">
        <v>3068</v>
      </c>
      <c r="O8726" t="s">
        <v>59</v>
      </c>
      <c r="P8726">
        <v>315</v>
      </c>
      <c r="Q8726" t="s">
        <v>2445</v>
      </c>
      <c r="R8726" t="s">
        <v>2445</v>
      </c>
      <c r="S8726" t="s">
        <v>1016</v>
      </c>
      <c r="T8726" t="s">
        <v>1016</v>
      </c>
      <c r="U8726">
        <v>18.6300831</v>
      </c>
      <c r="V8726">
        <v>-68.716499299999995</v>
      </c>
      <c r="W8726" t="s">
        <v>2446</v>
      </c>
      <c r="X8726" t="s">
        <v>85</v>
      </c>
      <c r="Y8726" t="s">
        <v>64</v>
      </c>
      <c r="Z8726" t="s">
        <v>65</v>
      </c>
      <c r="AA8726">
        <v>1160015673</v>
      </c>
      <c r="AB8726" t="s">
        <v>66</v>
      </c>
      <c r="AC8726" t="s">
        <v>67</v>
      </c>
      <c r="AD8726">
        <v>18.6300831</v>
      </c>
      <c r="AE8726">
        <v>-68.716499299999995</v>
      </c>
      <c r="AF8726" t="s">
        <v>25842</v>
      </c>
      <c r="AG8726" t="s">
        <v>32</v>
      </c>
      <c r="AH8726" t="s">
        <v>48</v>
      </c>
      <c r="AI8726" t="s">
        <v>87</v>
      </c>
      <c r="AJ8726" t="s">
        <v>1488</v>
      </c>
      <c r="AK8726" t="s">
        <v>235</v>
      </c>
      <c r="AL8726" t="s">
        <v>193</v>
      </c>
      <c r="AM8726" t="s">
        <v>236</v>
      </c>
      <c r="AR8726" t="s">
        <v>91</v>
      </c>
      <c r="AS8726">
        <v>9000131074</v>
      </c>
      <c r="AV8726" t="s">
        <v>75</v>
      </c>
      <c r="AW8726" t="str">
        <f>_xlfn.XLOOKUP(UNIVERSO[[#This Row],[RUTA-LOCALIDAD D&amp;N]],'[1]Cuota Ruta'!E:E,'[1]Cuota Ruta'!G:G)</f>
        <v>Cargar</v>
      </c>
    </row>
    <row r="8727" spans="1:49" x14ac:dyDescent="0.25">
      <c r="A8727" t="s">
        <v>48</v>
      </c>
      <c r="B8727" t="s">
        <v>49</v>
      </c>
      <c r="C8727" t="s">
        <v>50</v>
      </c>
      <c r="D8727" t="s">
        <v>51</v>
      </c>
      <c r="E8727" t="s">
        <v>140</v>
      </c>
      <c r="F8727" t="s">
        <v>141</v>
      </c>
      <c r="G8727">
        <v>9000131630</v>
      </c>
      <c r="H8727">
        <v>131630</v>
      </c>
      <c r="I8727" t="s">
        <v>5236</v>
      </c>
      <c r="J8727" t="s">
        <v>25843</v>
      </c>
      <c r="K8727" t="s">
        <v>144</v>
      </c>
      <c r="L8727" t="s">
        <v>93</v>
      </c>
      <c r="M8727" t="s">
        <v>93</v>
      </c>
      <c r="N8727" t="s">
        <v>1350</v>
      </c>
      <c r="O8727" t="s">
        <v>59</v>
      </c>
      <c r="P8727">
        <v>317</v>
      </c>
      <c r="Q8727" t="s">
        <v>1423</v>
      </c>
      <c r="R8727" t="s">
        <v>1423</v>
      </c>
      <c r="S8727" t="s">
        <v>147</v>
      </c>
      <c r="T8727" t="s">
        <v>147</v>
      </c>
      <c r="U8727">
        <v>18.531312939999999</v>
      </c>
      <c r="V8727">
        <v>-69.775909420000005</v>
      </c>
      <c r="W8727" t="s">
        <v>1424</v>
      </c>
      <c r="X8727" t="s">
        <v>85</v>
      </c>
      <c r="Y8727" t="s">
        <v>64</v>
      </c>
      <c r="Z8727" t="s">
        <v>65</v>
      </c>
      <c r="AA8727">
        <v>1153023526</v>
      </c>
      <c r="AB8727" t="s">
        <v>116</v>
      </c>
      <c r="AC8727" t="s">
        <v>67</v>
      </c>
      <c r="AD8727">
        <v>18.531137999999999</v>
      </c>
      <c r="AE8727">
        <v>-69.775905300000005</v>
      </c>
      <c r="AF8727" t="s">
        <v>25844</v>
      </c>
      <c r="AG8727" t="s">
        <v>32</v>
      </c>
      <c r="AH8727" t="s">
        <v>48</v>
      </c>
      <c r="AI8727" t="s">
        <v>87</v>
      </c>
      <c r="AJ8727" t="s">
        <v>1488</v>
      </c>
      <c r="AK8727" t="s">
        <v>150</v>
      </c>
      <c r="AL8727" t="s">
        <v>140</v>
      </c>
      <c r="AM8727" t="s">
        <v>151</v>
      </c>
      <c r="AR8727" t="s">
        <v>91</v>
      </c>
      <c r="AS8727">
        <v>9000131630</v>
      </c>
      <c r="AV8727" t="s">
        <v>153</v>
      </c>
      <c r="AW8727" t="str">
        <f>_xlfn.XLOOKUP(UNIVERSO[[#This Row],[RUTA-LOCALIDAD D&amp;N]],'[1]Cuota Ruta'!E:E,'[1]Cuota Ruta'!G:G)</f>
        <v>Cargar</v>
      </c>
    </row>
    <row r="8728" spans="1:49" x14ac:dyDescent="0.25">
      <c r="A8728" t="s">
        <v>48</v>
      </c>
      <c r="B8728" t="s">
        <v>49</v>
      </c>
      <c r="C8728" t="s">
        <v>50</v>
      </c>
      <c r="D8728" t="s">
        <v>124</v>
      </c>
      <c r="E8728" t="s">
        <v>125</v>
      </c>
      <c r="F8728" t="s">
        <v>126</v>
      </c>
      <c r="G8728">
        <v>9000132995</v>
      </c>
      <c r="H8728">
        <v>132995</v>
      </c>
      <c r="I8728" t="s">
        <v>25845</v>
      </c>
      <c r="J8728" t="s">
        <v>25846</v>
      </c>
      <c r="K8728" t="s">
        <v>129</v>
      </c>
      <c r="L8728" t="s">
        <v>130</v>
      </c>
      <c r="M8728" t="s">
        <v>3734</v>
      </c>
      <c r="N8728" t="s">
        <v>132</v>
      </c>
      <c r="O8728" t="s">
        <v>126</v>
      </c>
      <c r="P8728">
        <v>304</v>
      </c>
      <c r="Q8728" t="s">
        <v>3139</v>
      </c>
      <c r="R8728" t="s">
        <v>3139</v>
      </c>
      <c r="S8728" t="s">
        <v>134</v>
      </c>
      <c r="T8728" t="s">
        <v>134</v>
      </c>
      <c r="U8728">
        <v>18.292119979858398</v>
      </c>
      <c r="V8728">
        <v>-70.339530944824205</v>
      </c>
      <c r="W8728" t="s">
        <v>3140</v>
      </c>
      <c r="X8728" t="s">
        <v>63</v>
      </c>
      <c r="Y8728" t="s">
        <v>64</v>
      </c>
      <c r="Z8728" t="s">
        <v>65</v>
      </c>
      <c r="AA8728">
        <v>1163013631</v>
      </c>
      <c r="AB8728" t="s">
        <v>116</v>
      </c>
      <c r="AC8728" t="s">
        <v>67</v>
      </c>
      <c r="AD8728">
        <v>18.292537400000001</v>
      </c>
      <c r="AE8728">
        <v>-70.338949499999998</v>
      </c>
      <c r="AF8728" t="s">
        <v>25847</v>
      </c>
      <c r="AG8728" t="s">
        <v>32</v>
      </c>
      <c r="AH8728" t="s">
        <v>48</v>
      </c>
      <c r="AI8728" t="s">
        <v>87</v>
      </c>
      <c r="AJ8728" t="s">
        <v>1488</v>
      </c>
      <c r="AK8728" t="s">
        <v>137</v>
      </c>
      <c r="AL8728" t="s">
        <v>125</v>
      </c>
      <c r="AM8728" t="s">
        <v>138</v>
      </c>
      <c r="AR8728" t="s">
        <v>91</v>
      </c>
      <c r="AS8728">
        <v>9000132995</v>
      </c>
      <c r="AV8728" t="s">
        <v>75</v>
      </c>
      <c r="AW8728" t="str">
        <f>_xlfn.XLOOKUP(UNIVERSO[[#This Row],[RUTA-LOCALIDAD D&amp;N]],'[1]Cuota Ruta'!E:E,'[1]Cuota Ruta'!G:G)</f>
        <v>Cargar</v>
      </c>
    </row>
    <row r="8729" spans="1:49" x14ac:dyDescent="0.25">
      <c r="A8729" t="s">
        <v>48</v>
      </c>
      <c r="B8729" t="s">
        <v>49</v>
      </c>
      <c r="C8729" t="s">
        <v>50</v>
      </c>
      <c r="D8729" t="s">
        <v>124</v>
      </c>
      <c r="E8729" t="s">
        <v>125</v>
      </c>
      <c r="F8729" t="s">
        <v>126</v>
      </c>
      <c r="G8729">
        <v>9000133235</v>
      </c>
      <c r="H8729">
        <v>133235</v>
      </c>
      <c r="I8729" t="s">
        <v>25848</v>
      </c>
      <c r="J8729" t="s">
        <v>25849</v>
      </c>
      <c r="K8729" t="s">
        <v>129</v>
      </c>
      <c r="L8729" t="s">
        <v>130</v>
      </c>
      <c r="M8729" t="s">
        <v>16254</v>
      </c>
      <c r="N8729" t="s">
        <v>132</v>
      </c>
      <c r="O8729" t="s">
        <v>126</v>
      </c>
      <c r="P8729">
        <v>301</v>
      </c>
      <c r="Q8729" t="s">
        <v>3121</v>
      </c>
      <c r="R8729" t="s">
        <v>3121</v>
      </c>
      <c r="S8729" t="s">
        <v>134</v>
      </c>
      <c r="T8729" t="s">
        <v>134</v>
      </c>
      <c r="U8729">
        <v>18.2804069519043</v>
      </c>
      <c r="V8729">
        <v>-70.492637634277301</v>
      </c>
      <c r="W8729" t="s">
        <v>3122</v>
      </c>
      <c r="X8729" t="s">
        <v>63</v>
      </c>
      <c r="Y8729" t="s">
        <v>64</v>
      </c>
      <c r="Z8729" t="s">
        <v>65</v>
      </c>
      <c r="AA8729">
        <v>1163013614</v>
      </c>
      <c r="AB8729" t="s">
        <v>116</v>
      </c>
      <c r="AC8729" t="s">
        <v>67</v>
      </c>
      <c r="AD8729">
        <v>18.280424549999999</v>
      </c>
      <c r="AE8729">
        <v>-70.492677499999999</v>
      </c>
      <c r="AF8729" t="s">
        <v>25850</v>
      </c>
      <c r="AG8729" t="s">
        <v>32</v>
      </c>
      <c r="AH8729" t="s">
        <v>48</v>
      </c>
      <c r="AI8729" t="s">
        <v>87</v>
      </c>
      <c r="AJ8729" t="s">
        <v>1488</v>
      </c>
      <c r="AK8729" t="s">
        <v>137</v>
      </c>
      <c r="AL8729" t="s">
        <v>125</v>
      </c>
      <c r="AM8729" t="s">
        <v>138</v>
      </c>
      <c r="AR8729" t="s">
        <v>91</v>
      </c>
      <c r="AS8729">
        <v>9000133235</v>
      </c>
      <c r="AV8729" t="s">
        <v>75</v>
      </c>
      <c r="AW8729" t="str">
        <f>_xlfn.XLOOKUP(UNIVERSO[[#This Row],[RUTA-LOCALIDAD D&amp;N]],'[1]Cuota Ruta'!E:E,'[1]Cuota Ruta'!G:G)</f>
        <v>Cargar</v>
      </c>
    </row>
    <row r="8730" spans="1:49" x14ac:dyDescent="0.25">
      <c r="A8730" t="s">
        <v>48</v>
      </c>
      <c r="B8730" t="s">
        <v>49</v>
      </c>
      <c r="C8730" t="s">
        <v>50</v>
      </c>
      <c r="D8730" t="s">
        <v>124</v>
      </c>
      <c r="E8730" t="s">
        <v>1171</v>
      </c>
      <c r="F8730" t="s">
        <v>126</v>
      </c>
      <c r="G8730">
        <v>9000133908</v>
      </c>
      <c r="H8730">
        <v>133908</v>
      </c>
      <c r="I8730" t="s">
        <v>25851</v>
      </c>
      <c r="J8730" t="s">
        <v>25852</v>
      </c>
      <c r="K8730" t="s">
        <v>129</v>
      </c>
      <c r="L8730" t="s">
        <v>1174</v>
      </c>
      <c r="M8730" t="s">
        <v>4184</v>
      </c>
      <c r="N8730" t="s">
        <v>1174</v>
      </c>
      <c r="O8730" t="s">
        <v>126</v>
      </c>
      <c r="P8730">
        <v>327</v>
      </c>
      <c r="Q8730" t="s">
        <v>2734</v>
      </c>
      <c r="R8730" t="s">
        <v>2734</v>
      </c>
      <c r="S8730" t="s">
        <v>1176</v>
      </c>
      <c r="T8730" t="s">
        <v>1176</v>
      </c>
      <c r="U8730">
        <v>18.19397</v>
      </c>
      <c r="V8730">
        <v>-71.103359999999995</v>
      </c>
      <c r="W8730" t="s">
        <v>2735</v>
      </c>
      <c r="X8730" t="s">
        <v>63</v>
      </c>
      <c r="Y8730" t="s">
        <v>64</v>
      </c>
      <c r="Z8730" t="s">
        <v>65</v>
      </c>
      <c r="AA8730">
        <v>1163014584</v>
      </c>
      <c r="AB8730" t="s">
        <v>107</v>
      </c>
      <c r="AC8730" t="s">
        <v>67</v>
      </c>
      <c r="AD8730">
        <v>18.19397</v>
      </c>
      <c r="AE8730">
        <v>-71.103359999999995</v>
      </c>
      <c r="AF8730" t="s">
        <v>25853</v>
      </c>
      <c r="AG8730" t="s">
        <v>32</v>
      </c>
      <c r="AH8730" t="s">
        <v>48</v>
      </c>
      <c r="AI8730" t="s">
        <v>87</v>
      </c>
      <c r="AJ8730" t="s">
        <v>1488</v>
      </c>
      <c r="AK8730" t="s">
        <v>1179</v>
      </c>
      <c r="AL8730" t="s">
        <v>1171</v>
      </c>
      <c r="AM8730" t="s">
        <v>1180</v>
      </c>
      <c r="AR8730" t="s">
        <v>91</v>
      </c>
      <c r="AS8730">
        <v>9000133908</v>
      </c>
      <c r="AV8730" t="s">
        <v>281</v>
      </c>
      <c r="AW8730" t="str">
        <f>_xlfn.XLOOKUP(UNIVERSO[[#This Row],[RUTA-LOCALIDAD D&amp;N]],'[1]Cuota Ruta'!E:E,'[1]Cuota Ruta'!G:G)</f>
        <v>Cargar</v>
      </c>
    </row>
    <row r="8731" spans="1:49" x14ac:dyDescent="0.25">
      <c r="A8731" t="s">
        <v>48</v>
      </c>
      <c r="B8731" t="s">
        <v>49</v>
      </c>
      <c r="C8731" t="s">
        <v>50</v>
      </c>
      <c r="D8731" t="s">
        <v>51</v>
      </c>
      <c r="E8731" t="s">
        <v>338</v>
      </c>
      <c r="F8731" t="s">
        <v>283</v>
      </c>
      <c r="G8731">
        <v>9000134113</v>
      </c>
      <c r="H8731">
        <v>134113</v>
      </c>
      <c r="I8731" t="s">
        <v>22446</v>
      </c>
      <c r="J8731" t="s">
        <v>25854</v>
      </c>
      <c r="K8731" t="s">
        <v>286</v>
      </c>
      <c r="L8731" t="s">
        <v>403</v>
      </c>
      <c r="M8731" t="s">
        <v>403</v>
      </c>
      <c r="N8731" t="s">
        <v>25855</v>
      </c>
      <c r="O8731" t="s">
        <v>59</v>
      </c>
      <c r="P8731">
        <v>329</v>
      </c>
      <c r="Q8731" t="s">
        <v>1248</v>
      </c>
      <c r="R8731" t="s">
        <v>1248</v>
      </c>
      <c r="S8731" t="s">
        <v>405</v>
      </c>
      <c r="T8731" t="s">
        <v>405</v>
      </c>
      <c r="U8731">
        <v>19.136827811389971</v>
      </c>
      <c r="V8731">
        <v>-70.639742403983547</v>
      </c>
      <c r="W8731" t="s">
        <v>1249</v>
      </c>
      <c r="X8731" t="s">
        <v>63</v>
      </c>
      <c r="Y8731" t="s">
        <v>64</v>
      </c>
      <c r="Z8731" t="s">
        <v>65</v>
      </c>
      <c r="AA8731">
        <v>1151034797</v>
      </c>
      <c r="AB8731" t="s">
        <v>116</v>
      </c>
      <c r="AC8731" t="s">
        <v>67</v>
      </c>
      <c r="AD8731">
        <v>19.136747400000001</v>
      </c>
      <c r="AE8731">
        <v>-70.639805999999993</v>
      </c>
      <c r="AF8731" t="s">
        <v>25856</v>
      </c>
      <c r="AG8731" t="s">
        <v>32</v>
      </c>
      <c r="AH8731" t="s">
        <v>48</v>
      </c>
      <c r="AI8731" t="s">
        <v>87</v>
      </c>
      <c r="AJ8731" t="s">
        <v>1488</v>
      </c>
      <c r="AK8731" t="s">
        <v>732</v>
      </c>
      <c r="AL8731" t="s">
        <v>338</v>
      </c>
      <c r="AM8731" t="s">
        <v>733</v>
      </c>
      <c r="AR8731" t="s">
        <v>91</v>
      </c>
      <c r="AS8731">
        <v>9000134113</v>
      </c>
      <c r="AV8731" t="s">
        <v>349</v>
      </c>
      <c r="AW8731" t="str">
        <f>_xlfn.XLOOKUP(UNIVERSO[[#This Row],[RUTA-LOCALIDAD D&amp;N]],'[1]Cuota Ruta'!E:E,'[1]Cuota Ruta'!G:G)</f>
        <v>Cargar</v>
      </c>
    </row>
    <row r="8732" spans="1:49" x14ac:dyDescent="0.25">
      <c r="A8732" t="s">
        <v>48</v>
      </c>
      <c r="B8732" t="s">
        <v>49</v>
      </c>
      <c r="C8732" t="s">
        <v>50</v>
      </c>
      <c r="D8732" t="s">
        <v>124</v>
      </c>
      <c r="E8732" t="s">
        <v>1266</v>
      </c>
      <c r="F8732" t="s">
        <v>126</v>
      </c>
      <c r="G8732">
        <v>9000135328</v>
      </c>
      <c r="H8732">
        <v>135328</v>
      </c>
      <c r="I8732" t="s">
        <v>25857</v>
      </c>
      <c r="J8732" t="s">
        <v>16924</v>
      </c>
      <c r="K8732" t="s">
        <v>129</v>
      </c>
      <c r="L8732" t="s">
        <v>130</v>
      </c>
      <c r="M8732" t="s">
        <v>3120</v>
      </c>
      <c r="N8732" t="s">
        <v>132</v>
      </c>
      <c r="O8732" t="s">
        <v>126</v>
      </c>
      <c r="P8732">
        <v>334</v>
      </c>
      <c r="Q8732" t="s">
        <v>3095</v>
      </c>
      <c r="R8732" t="s">
        <v>3095</v>
      </c>
      <c r="S8732" t="s">
        <v>134</v>
      </c>
      <c r="T8732" t="s">
        <v>134</v>
      </c>
      <c r="U8732">
        <v>18.703510000000001</v>
      </c>
      <c r="V8732">
        <v>-70.429730000000006</v>
      </c>
      <c r="W8732" t="s">
        <v>3096</v>
      </c>
      <c r="X8732" t="s">
        <v>63</v>
      </c>
      <c r="Y8732" t="s">
        <v>64</v>
      </c>
      <c r="Z8732" t="s">
        <v>65</v>
      </c>
      <c r="AA8732">
        <v>1163014022</v>
      </c>
      <c r="AB8732" t="s">
        <v>66</v>
      </c>
      <c r="AC8732" t="s">
        <v>67</v>
      </c>
      <c r="AD8732">
        <v>18.703510000000001</v>
      </c>
      <c r="AE8732">
        <v>-70.429730000000006</v>
      </c>
      <c r="AF8732" t="s">
        <v>25858</v>
      </c>
      <c r="AG8732" t="s">
        <v>32</v>
      </c>
      <c r="AH8732" t="s">
        <v>48</v>
      </c>
      <c r="AI8732" t="s">
        <v>87</v>
      </c>
      <c r="AJ8732" t="s">
        <v>1488</v>
      </c>
      <c r="AK8732" t="s">
        <v>1273</v>
      </c>
      <c r="AL8732" t="s">
        <v>1266</v>
      </c>
      <c r="AM8732" t="s">
        <v>1274</v>
      </c>
      <c r="AR8732" t="s">
        <v>91</v>
      </c>
      <c r="AS8732">
        <v>9000135328</v>
      </c>
      <c r="AV8732" t="s">
        <v>75</v>
      </c>
      <c r="AW8732" t="str">
        <f>_xlfn.XLOOKUP(UNIVERSO[[#This Row],[RUTA-LOCALIDAD D&amp;N]],'[1]Cuota Ruta'!E:E,'[1]Cuota Ruta'!G:G)</f>
        <v>Cargar</v>
      </c>
    </row>
    <row r="8733" spans="1:49" x14ac:dyDescent="0.25">
      <c r="A8733" t="s">
        <v>48</v>
      </c>
      <c r="B8733" t="s">
        <v>49</v>
      </c>
      <c r="C8733" t="s">
        <v>50</v>
      </c>
      <c r="D8733" t="s">
        <v>51</v>
      </c>
      <c r="E8733" t="s">
        <v>338</v>
      </c>
      <c r="F8733" t="s">
        <v>283</v>
      </c>
      <c r="G8733">
        <v>9000135525</v>
      </c>
      <c r="H8733">
        <v>135525</v>
      </c>
      <c r="I8733" t="s">
        <v>5416</v>
      </c>
      <c r="J8733" t="s">
        <v>25859</v>
      </c>
      <c r="K8733" t="s">
        <v>286</v>
      </c>
      <c r="L8733" t="s">
        <v>338</v>
      </c>
      <c r="M8733" t="s">
        <v>338</v>
      </c>
      <c r="N8733" t="s">
        <v>8070</v>
      </c>
      <c r="O8733" t="s">
        <v>59</v>
      </c>
      <c r="P8733">
        <v>346</v>
      </c>
      <c r="Q8733" t="s">
        <v>1638</v>
      </c>
      <c r="R8733" t="s">
        <v>1638</v>
      </c>
      <c r="S8733" t="s">
        <v>665</v>
      </c>
      <c r="T8733" t="s">
        <v>665</v>
      </c>
      <c r="U8733">
        <v>19.4648571</v>
      </c>
      <c r="V8733">
        <v>-70.635353089999995</v>
      </c>
      <c r="W8733" t="s">
        <v>1639</v>
      </c>
      <c r="X8733" t="s">
        <v>85</v>
      </c>
      <c r="Y8733" t="s">
        <v>64</v>
      </c>
      <c r="Z8733" t="s">
        <v>65</v>
      </c>
      <c r="AA8733">
        <v>1151034990</v>
      </c>
      <c r="AB8733" t="s">
        <v>66</v>
      </c>
      <c r="AC8733" t="s">
        <v>67</v>
      </c>
      <c r="AD8733">
        <v>19.4648571</v>
      </c>
      <c r="AE8733">
        <v>-70.635353089999995</v>
      </c>
      <c r="AF8733" t="s">
        <v>25860</v>
      </c>
      <c r="AG8733" t="s">
        <v>32</v>
      </c>
      <c r="AH8733" t="s">
        <v>48</v>
      </c>
      <c r="AI8733" t="s">
        <v>87</v>
      </c>
      <c r="AJ8733" t="s">
        <v>1488</v>
      </c>
      <c r="AK8733" t="s">
        <v>408</v>
      </c>
      <c r="AL8733" t="s">
        <v>338</v>
      </c>
      <c r="AM8733" t="s">
        <v>409</v>
      </c>
      <c r="AR8733" t="s">
        <v>91</v>
      </c>
      <c r="AS8733">
        <v>9000135525</v>
      </c>
      <c r="AV8733" t="s">
        <v>410</v>
      </c>
      <c r="AW8733" t="str">
        <f>_xlfn.XLOOKUP(UNIVERSO[[#This Row],[RUTA-LOCALIDAD D&amp;N]],'[1]Cuota Ruta'!E:E,'[1]Cuota Ruta'!G:G)</f>
        <v>Cargar</v>
      </c>
    </row>
    <row r="8734" spans="1:49" x14ac:dyDescent="0.25">
      <c r="A8734" t="s">
        <v>48</v>
      </c>
      <c r="B8734" t="s">
        <v>49</v>
      </c>
      <c r="C8734" t="s">
        <v>50</v>
      </c>
      <c r="D8734" t="s">
        <v>124</v>
      </c>
      <c r="E8734" t="s">
        <v>125</v>
      </c>
      <c r="F8734" t="s">
        <v>126</v>
      </c>
      <c r="G8734">
        <v>9000137363</v>
      </c>
      <c r="H8734">
        <v>137363</v>
      </c>
      <c r="I8734" t="s">
        <v>25861</v>
      </c>
      <c r="J8734" t="s">
        <v>25862</v>
      </c>
      <c r="K8734" t="s">
        <v>129</v>
      </c>
      <c r="L8734" t="s">
        <v>130</v>
      </c>
      <c r="M8734" t="s">
        <v>253</v>
      </c>
      <c r="N8734" t="s">
        <v>132</v>
      </c>
      <c r="O8734" t="s">
        <v>126</v>
      </c>
      <c r="P8734">
        <v>300</v>
      </c>
      <c r="Q8734" t="s">
        <v>133</v>
      </c>
      <c r="R8734" t="s">
        <v>133</v>
      </c>
      <c r="S8734" t="s">
        <v>134</v>
      </c>
      <c r="T8734" t="s">
        <v>134</v>
      </c>
      <c r="U8734">
        <v>18.278867720000001</v>
      </c>
      <c r="V8734">
        <v>-70.330665589999995</v>
      </c>
      <c r="W8734" t="s">
        <v>135</v>
      </c>
      <c r="X8734" t="s">
        <v>63</v>
      </c>
      <c r="Y8734" t="s">
        <v>64</v>
      </c>
      <c r="Z8734" t="s">
        <v>65</v>
      </c>
      <c r="AA8734">
        <v>1163016004</v>
      </c>
      <c r="AB8734" t="s">
        <v>66</v>
      </c>
      <c r="AC8734" t="s">
        <v>67</v>
      </c>
      <c r="AD8734">
        <v>18.278867720000001</v>
      </c>
      <c r="AE8734">
        <v>-70.330665589999995</v>
      </c>
      <c r="AF8734" t="s">
        <v>25863</v>
      </c>
      <c r="AG8734" t="s">
        <v>32</v>
      </c>
      <c r="AH8734" t="s">
        <v>48</v>
      </c>
      <c r="AI8734" t="s">
        <v>87</v>
      </c>
      <c r="AJ8734" t="s">
        <v>1488</v>
      </c>
      <c r="AK8734" t="s">
        <v>137</v>
      </c>
      <c r="AL8734" t="s">
        <v>125</v>
      </c>
      <c r="AM8734" t="s">
        <v>138</v>
      </c>
      <c r="AR8734" t="s">
        <v>91</v>
      </c>
      <c r="AS8734">
        <v>9000137363</v>
      </c>
      <c r="AV8734" t="s">
        <v>75</v>
      </c>
      <c r="AW8734" t="str">
        <f>_xlfn.XLOOKUP(UNIVERSO[[#This Row],[RUTA-LOCALIDAD D&amp;N]],'[1]Cuota Ruta'!E:E,'[1]Cuota Ruta'!G:G)</f>
        <v>Cargar</v>
      </c>
    </row>
    <row r="8735" spans="1:49" x14ac:dyDescent="0.25">
      <c r="A8735" t="s">
        <v>48</v>
      </c>
      <c r="B8735" t="s">
        <v>49</v>
      </c>
      <c r="C8735" t="s">
        <v>50</v>
      </c>
      <c r="D8735" t="s">
        <v>51</v>
      </c>
      <c r="E8735" t="s">
        <v>193</v>
      </c>
      <c r="F8735" t="s">
        <v>194</v>
      </c>
      <c r="G8735">
        <v>9000137798</v>
      </c>
      <c r="H8735">
        <v>137798</v>
      </c>
      <c r="I8735" t="s">
        <v>25864</v>
      </c>
      <c r="J8735" t="s">
        <v>25865</v>
      </c>
      <c r="K8735" t="s">
        <v>197</v>
      </c>
      <c r="L8735" t="s">
        <v>180</v>
      </c>
      <c r="M8735" t="s">
        <v>180</v>
      </c>
      <c r="N8735" t="s">
        <v>2808</v>
      </c>
      <c r="O8735" t="s">
        <v>59</v>
      </c>
      <c r="P8735">
        <v>319</v>
      </c>
      <c r="Q8735" t="s">
        <v>2484</v>
      </c>
      <c r="R8735" t="s">
        <v>2484</v>
      </c>
      <c r="S8735" t="s">
        <v>1016</v>
      </c>
      <c r="T8735" t="s">
        <v>1016</v>
      </c>
      <c r="U8735">
        <v>18.610778809999999</v>
      </c>
      <c r="V8735">
        <v>-68.708511349999995</v>
      </c>
      <c r="W8735" t="s">
        <v>2485</v>
      </c>
      <c r="X8735" t="s">
        <v>85</v>
      </c>
      <c r="Y8735" t="s">
        <v>64</v>
      </c>
      <c r="Z8735" t="s">
        <v>65</v>
      </c>
      <c r="AA8735">
        <v>1160016798</v>
      </c>
      <c r="AB8735" t="s">
        <v>116</v>
      </c>
      <c r="AC8735" t="s">
        <v>67</v>
      </c>
      <c r="AD8735">
        <v>18.610743380580129</v>
      </c>
      <c r="AE8735">
        <v>-68.708500602075262</v>
      </c>
      <c r="AF8735" t="s">
        <v>25866</v>
      </c>
      <c r="AG8735" t="s">
        <v>32</v>
      </c>
      <c r="AH8735" t="s">
        <v>48</v>
      </c>
      <c r="AI8735" t="s">
        <v>87</v>
      </c>
      <c r="AJ8735" t="s">
        <v>1488</v>
      </c>
      <c r="AK8735" t="s">
        <v>235</v>
      </c>
      <c r="AL8735" t="s">
        <v>193</v>
      </c>
      <c r="AM8735" t="s">
        <v>236</v>
      </c>
      <c r="AR8735" t="s">
        <v>91</v>
      </c>
      <c r="AS8735">
        <v>9000137798</v>
      </c>
      <c r="AV8735" t="s">
        <v>75</v>
      </c>
      <c r="AW8735" t="str">
        <f>_xlfn.XLOOKUP(UNIVERSO[[#This Row],[RUTA-LOCALIDAD D&amp;N]],'[1]Cuota Ruta'!E:E,'[1]Cuota Ruta'!G:G)</f>
        <v>Cargar</v>
      </c>
    </row>
    <row r="8736" spans="1:49" x14ac:dyDescent="0.25">
      <c r="A8736" t="s">
        <v>48</v>
      </c>
      <c r="B8736" t="s">
        <v>49</v>
      </c>
      <c r="C8736" t="s">
        <v>50</v>
      </c>
      <c r="D8736" t="s">
        <v>124</v>
      </c>
      <c r="E8736" t="s">
        <v>125</v>
      </c>
      <c r="F8736" t="s">
        <v>126</v>
      </c>
      <c r="G8736">
        <v>9000138725</v>
      </c>
      <c r="H8736">
        <v>138725</v>
      </c>
      <c r="I8736" t="s">
        <v>25867</v>
      </c>
      <c r="J8736" t="s">
        <v>3053</v>
      </c>
      <c r="K8736" t="s">
        <v>129</v>
      </c>
      <c r="L8736" t="s">
        <v>130</v>
      </c>
      <c r="M8736" t="s">
        <v>25868</v>
      </c>
      <c r="N8736" t="s">
        <v>132</v>
      </c>
      <c r="O8736" t="s">
        <v>126</v>
      </c>
      <c r="P8736">
        <v>305</v>
      </c>
      <c r="Q8736" t="s">
        <v>3400</v>
      </c>
      <c r="R8736" t="s">
        <v>3401</v>
      </c>
      <c r="S8736" t="s">
        <v>134</v>
      </c>
      <c r="T8736" t="s">
        <v>134</v>
      </c>
      <c r="U8736">
        <v>18.24633</v>
      </c>
      <c r="V8736">
        <v>-70.419839999999994</v>
      </c>
      <c r="W8736" t="s">
        <v>3402</v>
      </c>
      <c r="X8736" t="s">
        <v>63</v>
      </c>
      <c r="Y8736" t="s">
        <v>64</v>
      </c>
      <c r="Z8736" t="s">
        <v>65</v>
      </c>
      <c r="AA8736">
        <v>1163016113</v>
      </c>
      <c r="AB8736" t="s">
        <v>116</v>
      </c>
      <c r="AC8736" t="s">
        <v>67</v>
      </c>
      <c r="AD8736">
        <v>18.246417059999999</v>
      </c>
      <c r="AE8736">
        <v>-70.41968473</v>
      </c>
      <c r="AF8736" t="s">
        <v>25869</v>
      </c>
      <c r="AG8736" t="s">
        <v>32</v>
      </c>
      <c r="AH8736" t="s">
        <v>48</v>
      </c>
      <c r="AI8736" t="s">
        <v>87</v>
      </c>
      <c r="AJ8736" t="s">
        <v>1488</v>
      </c>
      <c r="AK8736" t="s">
        <v>137</v>
      </c>
      <c r="AL8736" t="s">
        <v>125</v>
      </c>
      <c r="AM8736" t="s">
        <v>138</v>
      </c>
      <c r="AR8736" t="s">
        <v>91</v>
      </c>
      <c r="AS8736">
        <v>9000138725</v>
      </c>
      <c r="AV8736" t="s">
        <v>75</v>
      </c>
      <c r="AW8736" t="str">
        <f>_xlfn.XLOOKUP(UNIVERSO[[#This Row],[RUTA-LOCALIDAD D&amp;N]],'[1]Cuota Ruta'!E:E,'[1]Cuota Ruta'!G:G)</f>
        <v>Cargar</v>
      </c>
    </row>
    <row r="8737" spans="1:49" x14ac:dyDescent="0.25">
      <c r="A8737" t="s">
        <v>48</v>
      </c>
      <c r="B8737" t="s">
        <v>49</v>
      </c>
      <c r="C8737" t="s">
        <v>50</v>
      </c>
      <c r="D8737" t="s">
        <v>51</v>
      </c>
      <c r="E8737" t="s">
        <v>193</v>
      </c>
      <c r="F8737" t="s">
        <v>194</v>
      </c>
      <c r="G8737">
        <v>9000138833</v>
      </c>
      <c r="H8737">
        <v>138833</v>
      </c>
      <c r="I8737" t="s">
        <v>25870</v>
      </c>
      <c r="J8737" t="s">
        <v>25871</v>
      </c>
      <c r="K8737" t="s">
        <v>197</v>
      </c>
      <c r="L8737" t="s">
        <v>180</v>
      </c>
      <c r="M8737" t="s">
        <v>180</v>
      </c>
      <c r="N8737" t="s">
        <v>58</v>
      </c>
      <c r="O8737" t="s">
        <v>59</v>
      </c>
      <c r="P8737">
        <v>321</v>
      </c>
      <c r="Q8737" t="s">
        <v>2499</v>
      </c>
      <c r="R8737" t="s">
        <v>2499</v>
      </c>
      <c r="S8737" t="s">
        <v>1016</v>
      </c>
      <c r="T8737" t="s">
        <v>1016</v>
      </c>
      <c r="U8737">
        <v>18.58322716</v>
      </c>
      <c r="V8737">
        <v>-68.713134769999996</v>
      </c>
      <c r="W8737" t="s">
        <v>2500</v>
      </c>
      <c r="X8737" t="s">
        <v>63</v>
      </c>
      <c r="Y8737" t="s">
        <v>64</v>
      </c>
      <c r="Z8737" t="s">
        <v>65</v>
      </c>
      <c r="AA8737">
        <v>1160017000</v>
      </c>
      <c r="AB8737" t="s">
        <v>116</v>
      </c>
      <c r="AC8737" t="s">
        <v>67</v>
      </c>
      <c r="AD8737">
        <v>18.583187188890829</v>
      </c>
      <c r="AE8737">
        <v>-68.713117542809385</v>
      </c>
      <c r="AF8737" t="s">
        <v>25872</v>
      </c>
      <c r="AG8737" t="s">
        <v>32</v>
      </c>
      <c r="AH8737" t="s">
        <v>48</v>
      </c>
      <c r="AI8737" t="s">
        <v>87</v>
      </c>
      <c r="AJ8737" t="s">
        <v>1488</v>
      </c>
      <c r="AK8737" t="s">
        <v>235</v>
      </c>
      <c r="AL8737" t="s">
        <v>193</v>
      </c>
      <c r="AM8737" t="s">
        <v>236</v>
      </c>
      <c r="AR8737" t="s">
        <v>91</v>
      </c>
      <c r="AS8737">
        <v>9000138833</v>
      </c>
      <c r="AV8737" t="s">
        <v>75</v>
      </c>
      <c r="AW8737" t="str">
        <f>_xlfn.XLOOKUP(UNIVERSO[[#This Row],[RUTA-LOCALIDAD D&amp;N]],'[1]Cuota Ruta'!E:E,'[1]Cuota Ruta'!G:G)</f>
        <v>Cargar</v>
      </c>
    </row>
    <row r="8738" spans="1:49" x14ac:dyDescent="0.25">
      <c r="A8738" t="s">
        <v>48</v>
      </c>
      <c r="B8738" t="s">
        <v>49</v>
      </c>
      <c r="C8738" t="s">
        <v>50</v>
      </c>
      <c r="D8738" t="s">
        <v>124</v>
      </c>
      <c r="E8738" t="s">
        <v>1171</v>
      </c>
      <c r="F8738" t="s">
        <v>126</v>
      </c>
      <c r="G8738">
        <v>9000138876</v>
      </c>
      <c r="H8738">
        <v>138876</v>
      </c>
      <c r="I8738" t="s">
        <v>25873</v>
      </c>
      <c r="J8738" t="s">
        <v>25874</v>
      </c>
      <c r="K8738" t="s">
        <v>129</v>
      </c>
      <c r="L8738" t="s">
        <v>1174</v>
      </c>
      <c r="M8738" t="s">
        <v>23419</v>
      </c>
      <c r="N8738" t="s">
        <v>1174</v>
      </c>
      <c r="O8738" t="s">
        <v>126</v>
      </c>
      <c r="P8738">
        <v>324</v>
      </c>
      <c r="Q8738" t="s">
        <v>2753</v>
      </c>
      <c r="R8738" t="s">
        <v>2753</v>
      </c>
      <c r="S8738" t="s">
        <v>1176</v>
      </c>
      <c r="T8738" t="s">
        <v>1176</v>
      </c>
      <c r="U8738">
        <v>18.203579999999999</v>
      </c>
      <c r="V8738">
        <v>-71.099410000000006</v>
      </c>
      <c r="W8738" t="s">
        <v>2754</v>
      </c>
      <c r="X8738" t="s">
        <v>63</v>
      </c>
      <c r="Y8738" t="s">
        <v>64</v>
      </c>
      <c r="Z8738" t="s">
        <v>65</v>
      </c>
      <c r="AA8738">
        <v>1163016118</v>
      </c>
      <c r="AB8738" t="s">
        <v>66</v>
      </c>
      <c r="AC8738" t="s">
        <v>67</v>
      </c>
      <c r="AD8738">
        <v>18.203579999999999</v>
      </c>
      <c r="AE8738">
        <v>-71.099410000000006</v>
      </c>
      <c r="AF8738" t="s">
        <v>25875</v>
      </c>
      <c r="AG8738" t="s">
        <v>32</v>
      </c>
      <c r="AH8738" t="s">
        <v>48</v>
      </c>
      <c r="AI8738" t="s">
        <v>87</v>
      </c>
      <c r="AJ8738" t="s">
        <v>1488</v>
      </c>
      <c r="AK8738" t="s">
        <v>1179</v>
      </c>
      <c r="AL8738" t="s">
        <v>1171</v>
      </c>
      <c r="AM8738" t="s">
        <v>1180</v>
      </c>
      <c r="AR8738" t="s">
        <v>91</v>
      </c>
      <c r="AS8738">
        <v>9000138876</v>
      </c>
      <c r="AV8738" t="s">
        <v>281</v>
      </c>
      <c r="AW8738" t="str">
        <f>_xlfn.XLOOKUP(UNIVERSO[[#This Row],[RUTA-LOCALIDAD D&amp;N]],'[1]Cuota Ruta'!E:E,'[1]Cuota Ruta'!G:G)</f>
        <v>Cargar</v>
      </c>
    </row>
    <row r="8739" spans="1:49" x14ac:dyDescent="0.25">
      <c r="A8739" t="s">
        <v>48</v>
      </c>
      <c r="B8739" t="s">
        <v>49</v>
      </c>
      <c r="C8739" t="s">
        <v>50</v>
      </c>
      <c r="D8739" t="s">
        <v>51</v>
      </c>
      <c r="E8739" t="s">
        <v>338</v>
      </c>
      <c r="F8739" t="s">
        <v>283</v>
      </c>
      <c r="G8739">
        <v>9000139854</v>
      </c>
      <c r="H8739">
        <v>139854</v>
      </c>
      <c r="I8739" t="s">
        <v>3754</v>
      </c>
      <c r="J8739" t="s">
        <v>25876</v>
      </c>
      <c r="K8739" t="s">
        <v>286</v>
      </c>
      <c r="L8739" t="s">
        <v>338</v>
      </c>
      <c r="M8739" t="s">
        <v>338</v>
      </c>
      <c r="N8739" t="s">
        <v>17033</v>
      </c>
      <c r="O8739" t="s">
        <v>59</v>
      </c>
      <c r="P8739">
        <v>336</v>
      </c>
      <c r="Q8739" t="s">
        <v>2304</v>
      </c>
      <c r="R8739" t="s">
        <v>2304</v>
      </c>
      <c r="S8739" t="s">
        <v>665</v>
      </c>
      <c r="T8739" t="s">
        <v>665</v>
      </c>
      <c r="U8739">
        <v>19.391929999999999</v>
      </c>
      <c r="V8739">
        <v>-70.634591</v>
      </c>
      <c r="W8739" t="s">
        <v>2305</v>
      </c>
      <c r="X8739" t="s">
        <v>85</v>
      </c>
      <c r="Y8739" t="s">
        <v>64</v>
      </c>
      <c r="Z8739" t="s">
        <v>99</v>
      </c>
      <c r="AA8739">
        <v>1151035718</v>
      </c>
      <c r="AB8739" t="s">
        <v>66</v>
      </c>
      <c r="AC8739" t="s">
        <v>67</v>
      </c>
      <c r="AD8739">
        <v>19.391929999999999</v>
      </c>
      <c r="AE8739">
        <v>-70.634591</v>
      </c>
      <c r="AF8739" t="s">
        <v>25877</v>
      </c>
      <c r="AG8739" t="s">
        <v>32</v>
      </c>
      <c r="AH8739" t="s">
        <v>48</v>
      </c>
      <c r="AI8739" t="s">
        <v>87</v>
      </c>
      <c r="AJ8739" t="s">
        <v>1488</v>
      </c>
      <c r="AK8739" t="s">
        <v>408</v>
      </c>
      <c r="AL8739" t="s">
        <v>338</v>
      </c>
      <c r="AM8739" t="s">
        <v>409</v>
      </c>
      <c r="AR8739" t="s">
        <v>91</v>
      </c>
      <c r="AS8739">
        <v>9000139854</v>
      </c>
      <c r="AV8739" t="s">
        <v>410</v>
      </c>
      <c r="AW8739" t="str">
        <f>_xlfn.XLOOKUP(UNIVERSO[[#This Row],[RUTA-LOCALIDAD D&amp;N]],'[1]Cuota Ruta'!E:E,'[1]Cuota Ruta'!G:G)</f>
        <v>Cargar</v>
      </c>
    </row>
    <row r="8740" spans="1:49" x14ac:dyDescent="0.25">
      <c r="A8740" t="s">
        <v>48</v>
      </c>
      <c r="B8740" t="s">
        <v>49</v>
      </c>
      <c r="C8740" t="s">
        <v>50</v>
      </c>
      <c r="D8740" t="s">
        <v>124</v>
      </c>
      <c r="E8740" t="s">
        <v>125</v>
      </c>
      <c r="F8740" t="s">
        <v>126</v>
      </c>
      <c r="G8740">
        <v>9000140106</v>
      </c>
      <c r="H8740">
        <v>140106</v>
      </c>
      <c r="I8740" t="s">
        <v>25878</v>
      </c>
      <c r="J8740" t="s">
        <v>25879</v>
      </c>
      <c r="K8740" t="s">
        <v>129</v>
      </c>
      <c r="L8740" t="s">
        <v>130</v>
      </c>
      <c r="M8740" t="s">
        <v>3129</v>
      </c>
      <c r="N8740" t="s">
        <v>132</v>
      </c>
      <c r="O8740" t="s">
        <v>126</v>
      </c>
      <c r="P8740">
        <v>329</v>
      </c>
      <c r="Q8740" t="s">
        <v>3130</v>
      </c>
      <c r="R8740" t="s">
        <v>3130</v>
      </c>
      <c r="S8740" t="s">
        <v>134</v>
      </c>
      <c r="T8740" t="s">
        <v>134</v>
      </c>
      <c r="U8740">
        <v>18.265134809999999</v>
      </c>
      <c r="V8740">
        <v>-70.320419310000005</v>
      </c>
      <c r="W8740" t="s">
        <v>3131</v>
      </c>
      <c r="X8740" t="s">
        <v>63</v>
      </c>
      <c r="Y8740" t="s">
        <v>64</v>
      </c>
      <c r="Z8740" t="s">
        <v>65</v>
      </c>
      <c r="AA8740">
        <v>1163016217</v>
      </c>
      <c r="AB8740" t="s">
        <v>66</v>
      </c>
      <c r="AC8740" t="s">
        <v>67</v>
      </c>
      <c r="AD8740">
        <v>18.265134809999999</v>
      </c>
      <c r="AE8740">
        <v>-70.320419310000005</v>
      </c>
      <c r="AF8740" t="s">
        <v>25880</v>
      </c>
      <c r="AG8740" t="s">
        <v>32</v>
      </c>
      <c r="AH8740" t="s">
        <v>48</v>
      </c>
      <c r="AI8740" t="s">
        <v>87</v>
      </c>
      <c r="AJ8740" t="s">
        <v>1488</v>
      </c>
      <c r="AK8740" t="s">
        <v>137</v>
      </c>
      <c r="AL8740" t="s">
        <v>125</v>
      </c>
      <c r="AM8740" t="s">
        <v>138</v>
      </c>
      <c r="AR8740" t="s">
        <v>91</v>
      </c>
      <c r="AS8740">
        <v>9000140106</v>
      </c>
      <c r="AV8740" t="s">
        <v>75</v>
      </c>
      <c r="AW8740" t="str">
        <f>_xlfn.XLOOKUP(UNIVERSO[[#This Row],[RUTA-LOCALIDAD D&amp;N]],'[1]Cuota Ruta'!E:E,'[1]Cuota Ruta'!G:G)</f>
        <v>Cargar</v>
      </c>
    </row>
    <row r="8741" spans="1:49" x14ac:dyDescent="0.25">
      <c r="A8741" t="s">
        <v>48</v>
      </c>
      <c r="B8741" t="s">
        <v>49</v>
      </c>
      <c r="C8741" t="s">
        <v>50</v>
      </c>
      <c r="D8741" t="s">
        <v>268</v>
      </c>
      <c r="E8741" t="s">
        <v>1196</v>
      </c>
      <c r="F8741" t="s">
        <v>126</v>
      </c>
      <c r="G8741">
        <v>9000140229</v>
      </c>
      <c r="H8741">
        <v>140229</v>
      </c>
      <c r="I8741" t="s">
        <v>25881</v>
      </c>
      <c r="J8741" t="s">
        <v>25882</v>
      </c>
      <c r="K8741" t="s">
        <v>129</v>
      </c>
      <c r="L8741" t="s">
        <v>1199</v>
      </c>
      <c r="M8741" t="s">
        <v>7584</v>
      </c>
      <c r="N8741" t="s">
        <v>1199</v>
      </c>
      <c r="O8741" t="s">
        <v>126</v>
      </c>
      <c r="P8741">
        <v>331</v>
      </c>
      <c r="Q8741" t="s">
        <v>2886</v>
      </c>
      <c r="R8741" t="s">
        <v>2886</v>
      </c>
      <c r="S8741" t="s">
        <v>1201</v>
      </c>
      <c r="T8741" t="s">
        <v>1201</v>
      </c>
      <c r="U8741">
        <v>18.462060000000001</v>
      </c>
      <c r="V8741">
        <v>-70.747540000000001</v>
      </c>
      <c r="W8741" t="s">
        <v>2887</v>
      </c>
      <c r="X8741" t="s">
        <v>63</v>
      </c>
      <c r="Y8741" t="s">
        <v>64</v>
      </c>
      <c r="Z8741" t="s">
        <v>65</v>
      </c>
      <c r="AA8741">
        <v>1163016224</v>
      </c>
      <c r="AB8741" t="s">
        <v>116</v>
      </c>
      <c r="AC8741" t="s">
        <v>67</v>
      </c>
      <c r="AD8741">
        <v>18.46211267</v>
      </c>
      <c r="AE8741">
        <v>-70.747488970000006</v>
      </c>
      <c r="AF8741" t="s">
        <v>25883</v>
      </c>
      <c r="AG8741" t="s">
        <v>32</v>
      </c>
      <c r="AH8741" t="s">
        <v>48</v>
      </c>
      <c r="AI8741" t="s">
        <v>87</v>
      </c>
      <c r="AJ8741" t="s">
        <v>1488</v>
      </c>
      <c r="AK8741" t="s">
        <v>1204</v>
      </c>
      <c r="AL8741" t="s">
        <v>1196</v>
      </c>
      <c r="AM8741" t="s">
        <v>1205</v>
      </c>
      <c r="AR8741" t="s">
        <v>91</v>
      </c>
      <c r="AS8741">
        <v>9000140229</v>
      </c>
      <c r="AV8741" t="s">
        <v>281</v>
      </c>
      <c r="AW8741" t="str">
        <f>_xlfn.XLOOKUP(UNIVERSO[[#This Row],[RUTA-LOCALIDAD D&amp;N]],'[1]Cuota Ruta'!E:E,'[1]Cuota Ruta'!G:G)</f>
        <v>Cargar</v>
      </c>
    </row>
    <row r="8742" spans="1:49" x14ac:dyDescent="0.25">
      <c r="A8742" t="s">
        <v>48</v>
      </c>
      <c r="B8742" t="s">
        <v>49</v>
      </c>
      <c r="C8742" t="s">
        <v>50</v>
      </c>
      <c r="D8742" t="s">
        <v>124</v>
      </c>
      <c r="E8742" t="s">
        <v>1171</v>
      </c>
      <c r="F8742" t="s">
        <v>126</v>
      </c>
      <c r="G8742">
        <v>9000142638</v>
      </c>
      <c r="H8742">
        <v>142638</v>
      </c>
      <c r="I8742" t="s">
        <v>25884</v>
      </c>
      <c r="J8742" t="s">
        <v>25885</v>
      </c>
      <c r="K8742" t="s">
        <v>129</v>
      </c>
      <c r="L8742" t="s">
        <v>214</v>
      </c>
      <c r="M8742" t="s">
        <v>253</v>
      </c>
      <c r="N8742" t="s">
        <v>1174</v>
      </c>
      <c r="O8742" t="s">
        <v>126</v>
      </c>
      <c r="P8742">
        <v>321</v>
      </c>
      <c r="Q8742" t="s">
        <v>1385</v>
      </c>
      <c r="R8742" t="s">
        <v>1385</v>
      </c>
      <c r="S8742" t="s">
        <v>1176</v>
      </c>
      <c r="T8742" t="s">
        <v>1176</v>
      </c>
      <c r="U8742">
        <v>17.89435005</v>
      </c>
      <c r="V8742">
        <v>-71.238845830000002</v>
      </c>
      <c r="W8742" t="s">
        <v>1386</v>
      </c>
      <c r="X8742" t="s">
        <v>63</v>
      </c>
      <c r="Y8742" t="s">
        <v>64</v>
      </c>
      <c r="Z8742" t="s">
        <v>65</v>
      </c>
      <c r="AA8742">
        <v>1163017235</v>
      </c>
      <c r="AB8742" t="s">
        <v>116</v>
      </c>
      <c r="AC8742" t="s">
        <v>67</v>
      </c>
      <c r="AD8742">
        <v>17.8944276</v>
      </c>
      <c r="AE8742">
        <v>-71.239113599999996</v>
      </c>
      <c r="AF8742" t="s">
        <v>25886</v>
      </c>
      <c r="AG8742" t="s">
        <v>32</v>
      </c>
      <c r="AH8742" t="s">
        <v>48</v>
      </c>
      <c r="AI8742" t="s">
        <v>87</v>
      </c>
      <c r="AJ8742" t="s">
        <v>1488</v>
      </c>
      <c r="AK8742" t="s">
        <v>1179</v>
      </c>
      <c r="AL8742" t="s">
        <v>1171</v>
      </c>
      <c r="AM8742" t="s">
        <v>1180</v>
      </c>
      <c r="AR8742" t="s">
        <v>91</v>
      </c>
      <c r="AS8742">
        <v>9000142638</v>
      </c>
      <c r="AV8742" t="s">
        <v>281</v>
      </c>
      <c r="AW8742" t="str">
        <f>_xlfn.XLOOKUP(UNIVERSO[[#This Row],[RUTA-LOCALIDAD D&amp;N]],'[1]Cuota Ruta'!E:E,'[1]Cuota Ruta'!G:G)</f>
        <v>Cargar</v>
      </c>
    </row>
    <row r="8743" spans="1:49" x14ac:dyDescent="0.25">
      <c r="A8743" t="s">
        <v>48</v>
      </c>
      <c r="B8743" t="s">
        <v>49</v>
      </c>
      <c r="C8743" t="s">
        <v>50</v>
      </c>
      <c r="D8743" t="s">
        <v>51</v>
      </c>
      <c r="E8743" t="s">
        <v>823</v>
      </c>
      <c r="F8743" t="s">
        <v>283</v>
      </c>
      <c r="G8743">
        <v>9000143070</v>
      </c>
      <c r="H8743">
        <v>143070</v>
      </c>
      <c r="I8743" t="s">
        <v>25887</v>
      </c>
      <c r="J8743" t="s">
        <v>25888</v>
      </c>
      <c r="K8743" t="s">
        <v>286</v>
      </c>
      <c r="L8743" t="s">
        <v>403</v>
      </c>
      <c r="M8743" t="s">
        <v>403</v>
      </c>
      <c r="N8743" t="s">
        <v>25889</v>
      </c>
      <c r="O8743" t="s">
        <v>59</v>
      </c>
      <c r="P8743">
        <v>338</v>
      </c>
      <c r="Q8743" t="s">
        <v>856</v>
      </c>
      <c r="R8743" t="s">
        <v>856</v>
      </c>
      <c r="S8743" t="s">
        <v>840</v>
      </c>
      <c r="T8743" t="s">
        <v>840</v>
      </c>
      <c r="U8743">
        <v>19.152080999999999</v>
      </c>
      <c r="V8743">
        <v>-70.443962999999997</v>
      </c>
      <c r="W8743" t="s">
        <v>857</v>
      </c>
      <c r="X8743" t="s">
        <v>63</v>
      </c>
      <c r="Y8743" t="s">
        <v>64</v>
      </c>
      <c r="Z8743" t="s">
        <v>65</v>
      </c>
      <c r="AA8743">
        <v>1154014213</v>
      </c>
      <c r="AB8743" t="s">
        <v>116</v>
      </c>
      <c r="AC8743" t="s">
        <v>67</v>
      </c>
      <c r="AD8743">
        <v>19.152184999999999</v>
      </c>
      <c r="AE8743">
        <v>-70.44403166666666</v>
      </c>
      <c r="AF8743" t="s">
        <v>25890</v>
      </c>
      <c r="AG8743" t="s">
        <v>32</v>
      </c>
      <c r="AH8743" t="s">
        <v>48</v>
      </c>
      <c r="AI8743" t="s">
        <v>87</v>
      </c>
      <c r="AJ8743" t="s">
        <v>1488</v>
      </c>
      <c r="AR8743" t="s">
        <v>91</v>
      </c>
      <c r="AS8743">
        <v>9000143070</v>
      </c>
      <c r="AW8743" t="str">
        <f>_xlfn.XLOOKUP(UNIVERSO[[#This Row],[RUTA-LOCALIDAD D&amp;N]],'[1]Cuota Ruta'!E:E,'[1]Cuota Ruta'!G:G)</f>
        <v>Cargar</v>
      </c>
    </row>
    <row r="8744" spans="1:49" x14ac:dyDescent="0.25">
      <c r="A8744" t="s">
        <v>48</v>
      </c>
      <c r="B8744" t="s">
        <v>49</v>
      </c>
      <c r="C8744" t="s">
        <v>50</v>
      </c>
      <c r="D8744" t="s">
        <v>124</v>
      </c>
      <c r="E8744" t="s">
        <v>1171</v>
      </c>
      <c r="F8744" t="s">
        <v>126</v>
      </c>
      <c r="G8744">
        <v>9000143821</v>
      </c>
      <c r="H8744">
        <v>143821</v>
      </c>
      <c r="I8744" t="s">
        <v>25891</v>
      </c>
      <c r="J8744" t="s">
        <v>25892</v>
      </c>
      <c r="K8744" t="s">
        <v>129</v>
      </c>
      <c r="L8744" t="s">
        <v>8103</v>
      </c>
      <c r="M8744" t="s">
        <v>253</v>
      </c>
      <c r="N8744" t="s">
        <v>1174</v>
      </c>
      <c r="O8744" t="s">
        <v>126</v>
      </c>
      <c r="P8744">
        <v>325</v>
      </c>
      <c r="Q8744" t="s">
        <v>3297</v>
      </c>
      <c r="R8744" t="s">
        <v>3297</v>
      </c>
      <c r="S8744" t="s">
        <v>1176</v>
      </c>
      <c r="T8744" t="s">
        <v>1176</v>
      </c>
      <c r="U8744">
        <v>18.390039999999999</v>
      </c>
      <c r="V8744">
        <v>-71.182329999999993</v>
      </c>
      <c r="W8744" t="s">
        <v>3298</v>
      </c>
      <c r="X8744" t="s">
        <v>63</v>
      </c>
      <c r="Y8744" t="s">
        <v>64</v>
      </c>
      <c r="Z8744" t="s">
        <v>65</v>
      </c>
      <c r="AA8744">
        <v>1163017419</v>
      </c>
      <c r="AB8744" t="s">
        <v>66</v>
      </c>
      <c r="AC8744" t="s">
        <v>67</v>
      </c>
      <c r="AD8744">
        <v>18.390039999999999</v>
      </c>
      <c r="AE8744">
        <v>-71.182329999999993</v>
      </c>
      <c r="AF8744" t="s">
        <v>25893</v>
      </c>
      <c r="AG8744" t="s">
        <v>32</v>
      </c>
      <c r="AH8744" t="s">
        <v>48</v>
      </c>
      <c r="AI8744" t="s">
        <v>87</v>
      </c>
      <c r="AJ8744" t="s">
        <v>1488</v>
      </c>
      <c r="AK8744" t="s">
        <v>1179</v>
      </c>
      <c r="AL8744" t="s">
        <v>1171</v>
      </c>
      <c r="AM8744" t="s">
        <v>1180</v>
      </c>
      <c r="AR8744" t="s">
        <v>91</v>
      </c>
      <c r="AS8744">
        <v>9000143821</v>
      </c>
      <c r="AV8744" t="s">
        <v>281</v>
      </c>
      <c r="AW8744" t="str">
        <f>_xlfn.XLOOKUP(UNIVERSO[[#This Row],[RUTA-LOCALIDAD D&amp;N]],'[1]Cuota Ruta'!E:E,'[1]Cuota Ruta'!G:G)</f>
        <v>Cargar</v>
      </c>
    </row>
    <row r="8745" spans="1:49" x14ac:dyDescent="0.25">
      <c r="A8745" t="s">
        <v>48</v>
      </c>
      <c r="B8745" t="s">
        <v>49</v>
      </c>
      <c r="C8745" t="s">
        <v>50</v>
      </c>
      <c r="D8745" t="s">
        <v>268</v>
      </c>
      <c r="E8745" t="s">
        <v>269</v>
      </c>
      <c r="F8745" t="s">
        <v>126</v>
      </c>
      <c r="G8745">
        <v>9000143993</v>
      </c>
      <c r="H8745">
        <v>143993</v>
      </c>
      <c r="I8745" t="s">
        <v>25894</v>
      </c>
      <c r="J8745" t="s">
        <v>25895</v>
      </c>
      <c r="K8745" t="s">
        <v>129</v>
      </c>
      <c r="L8745" t="s">
        <v>272</v>
      </c>
      <c r="M8745" t="s">
        <v>273</v>
      </c>
      <c r="N8745" t="s">
        <v>273</v>
      </c>
      <c r="O8745" t="s">
        <v>126</v>
      </c>
      <c r="P8745">
        <v>319</v>
      </c>
      <c r="Q8745" t="s">
        <v>2843</v>
      </c>
      <c r="R8745" t="s">
        <v>2843</v>
      </c>
      <c r="S8745" t="s">
        <v>275</v>
      </c>
      <c r="T8745" t="s">
        <v>275</v>
      </c>
      <c r="U8745">
        <v>18.808338169999999</v>
      </c>
      <c r="V8745">
        <v>-71.252456670000001</v>
      </c>
      <c r="W8745" t="s">
        <v>2844</v>
      </c>
      <c r="X8745" t="s">
        <v>63</v>
      </c>
      <c r="Y8745" t="s">
        <v>64</v>
      </c>
      <c r="Z8745" t="s">
        <v>65</v>
      </c>
      <c r="AA8745">
        <v>1163017448</v>
      </c>
      <c r="AB8745" t="s">
        <v>66</v>
      </c>
      <c r="AC8745" t="s">
        <v>67</v>
      </c>
      <c r="AD8745">
        <v>18.808338169999999</v>
      </c>
      <c r="AE8745">
        <v>-71.252456670000001</v>
      </c>
      <c r="AF8745" t="s">
        <v>25896</v>
      </c>
      <c r="AG8745" t="s">
        <v>32</v>
      </c>
      <c r="AH8745" t="s">
        <v>48</v>
      </c>
      <c r="AI8745" t="s">
        <v>87</v>
      </c>
      <c r="AJ8745" t="s">
        <v>1488</v>
      </c>
      <c r="AK8745" t="s">
        <v>278</v>
      </c>
      <c r="AL8745" t="s">
        <v>269</v>
      </c>
      <c r="AM8745" t="s">
        <v>279</v>
      </c>
      <c r="AR8745" t="s">
        <v>91</v>
      </c>
      <c r="AS8745">
        <v>9000143993</v>
      </c>
      <c r="AV8745" t="s">
        <v>281</v>
      </c>
      <c r="AW8745" t="str">
        <f>_xlfn.XLOOKUP(UNIVERSO[[#This Row],[RUTA-LOCALIDAD D&amp;N]],'[1]Cuota Ruta'!E:E,'[1]Cuota Ruta'!G:G)</f>
        <v>Cargar</v>
      </c>
    </row>
    <row r="8746" spans="1:49" x14ac:dyDescent="0.25">
      <c r="A8746" t="s">
        <v>48</v>
      </c>
      <c r="B8746" t="s">
        <v>49</v>
      </c>
      <c r="C8746" t="s">
        <v>50</v>
      </c>
      <c r="D8746" t="s">
        <v>51</v>
      </c>
      <c r="E8746" t="s">
        <v>193</v>
      </c>
      <c r="F8746" t="s">
        <v>194</v>
      </c>
      <c r="G8746">
        <v>9000144159</v>
      </c>
      <c r="H8746">
        <v>144159</v>
      </c>
      <c r="I8746" t="s">
        <v>25897</v>
      </c>
      <c r="J8746" t="s">
        <v>25898</v>
      </c>
      <c r="K8746" t="s">
        <v>197</v>
      </c>
      <c r="L8746" t="s">
        <v>180</v>
      </c>
      <c r="M8746" t="s">
        <v>180</v>
      </c>
      <c r="N8746" t="s">
        <v>4258</v>
      </c>
      <c r="O8746" t="s">
        <v>59</v>
      </c>
      <c r="P8746">
        <v>317</v>
      </c>
      <c r="Q8746" t="s">
        <v>2469</v>
      </c>
      <c r="R8746" t="s">
        <v>2469</v>
      </c>
      <c r="S8746" t="s">
        <v>1016</v>
      </c>
      <c r="T8746" t="s">
        <v>1016</v>
      </c>
      <c r="U8746">
        <v>18.625205999999999</v>
      </c>
      <c r="V8746">
        <v>-68.737388600000003</v>
      </c>
      <c r="W8746" t="s">
        <v>2470</v>
      </c>
      <c r="X8746" t="s">
        <v>85</v>
      </c>
      <c r="Y8746" t="s">
        <v>64</v>
      </c>
      <c r="Z8746" t="s">
        <v>65</v>
      </c>
      <c r="AA8746">
        <v>1160017775</v>
      </c>
      <c r="AB8746" t="s">
        <v>116</v>
      </c>
      <c r="AC8746" t="s">
        <v>67</v>
      </c>
      <c r="AD8746">
        <v>18.62521215254608</v>
      </c>
      <c r="AE8746">
        <v>-68.737179391285949</v>
      </c>
      <c r="AF8746" t="s">
        <v>25899</v>
      </c>
      <c r="AG8746" t="s">
        <v>32</v>
      </c>
      <c r="AH8746" t="s">
        <v>48</v>
      </c>
      <c r="AI8746" t="s">
        <v>87</v>
      </c>
      <c r="AJ8746" t="s">
        <v>1488</v>
      </c>
      <c r="AK8746" t="s">
        <v>235</v>
      </c>
      <c r="AL8746" t="s">
        <v>193</v>
      </c>
      <c r="AM8746" t="s">
        <v>236</v>
      </c>
      <c r="AR8746" t="s">
        <v>91</v>
      </c>
      <c r="AS8746">
        <v>9000144159</v>
      </c>
      <c r="AV8746" t="s">
        <v>75</v>
      </c>
      <c r="AW8746" t="str">
        <f>_xlfn.XLOOKUP(UNIVERSO[[#This Row],[RUTA-LOCALIDAD D&amp;N]],'[1]Cuota Ruta'!E:E,'[1]Cuota Ruta'!G:G)</f>
        <v>Cargar</v>
      </c>
    </row>
    <row r="8747" spans="1:49" x14ac:dyDescent="0.25">
      <c r="A8747" t="s">
        <v>48</v>
      </c>
      <c r="B8747" t="s">
        <v>49</v>
      </c>
      <c r="C8747" t="s">
        <v>50</v>
      </c>
      <c r="D8747" t="s">
        <v>51</v>
      </c>
      <c r="E8747" t="s">
        <v>140</v>
      </c>
      <c r="F8747" t="s">
        <v>141</v>
      </c>
      <c r="G8747">
        <v>9000144273</v>
      </c>
      <c r="H8747">
        <v>144273</v>
      </c>
      <c r="I8747" t="s">
        <v>12307</v>
      </c>
      <c r="J8747" t="s">
        <v>25900</v>
      </c>
      <c r="K8747" t="s">
        <v>144</v>
      </c>
      <c r="L8747" t="s">
        <v>93</v>
      </c>
      <c r="M8747" t="s">
        <v>93</v>
      </c>
      <c r="N8747" t="s">
        <v>1998</v>
      </c>
      <c r="O8747" t="s">
        <v>59</v>
      </c>
      <c r="P8747">
        <v>365</v>
      </c>
      <c r="Q8747" t="s">
        <v>1576</v>
      </c>
      <c r="R8747" t="s">
        <v>1576</v>
      </c>
      <c r="S8747" t="s">
        <v>147</v>
      </c>
      <c r="T8747" t="s">
        <v>147</v>
      </c>
      <c r="U8747">
        <v>18.463225000000001</v>
      </c>
      <c r="V8747">
        <v>-69.691942999999995</v>
      </c>
      <c r="W8747" t="s">
        <v>1577</v>
      </c>
      <c r="X8747" t="s">
        <v>85</v>
      </c>
      <c r="Y8747" t="s">
        <v>64</v>
      </c>
      <c r="Z8747" t="s">
        <v>65</v>
      </c>
      <c r="AA8747">
        <v>1153025904</v>
      </c>
      <c r="AB8747" t="s">
        <v>116</v>
      </c>
      <c r="AC8747" t="s">
        <v>67</v>
      </c>
      <c r="AD8747">
        <v>18.464794300000001</v>
      </c>
      <c r="AE8747">
        <v>-69.692390200000006</v>
      </c>
      <c r="AF8747" t="s">
        <v>25901</v>
      </c>
      <c r="AG8747" t="s">
        <v>32</v>
      </c>
      <c r="AH8747" t="s">
        <v>48</v>
      </c>
      <c r="AI8747" t="s">
        <v>87</v>
      </c>
      <c r="AJ8747" t="s">
        <v>1488</v>
      </c>
      <c r="AK8747" t="s">
        <v>609</v>
      </c>
      <c r="AL8747" t="s">
        <v>140</v>
      </c>
      <c r="AM8747" t="s">
        <v>610</v>
      </c>
      <c r="AR8747" t="s">
        <v>91</v>
      </c>
      <c r="AS8747">
        <v>9000144273</v>
      </c>
      <c r="AV8747" t="s">
        <v>153</v>
      </c>
      <c r="AW8747" t="str">
        <f>_xlfn.XLOOKUP(UNIVERSO[[#This Row],[RUTA-LOCALIDAD D&amp;N]],'[1]Cuota Ruta'!E:E,'[1]Cuota Ruta'!G:G)</f>
        <v>Cargar</v>
      </c>
    </row>
    <row r="8748" spans="1:49" x14ac:dyDescent="0.25">
      <c r="A8748" t="s">
        <v>48</v>
      </c>
      <c r="B8748" t="s">
        <v>49</v>
      </c>
      <c r="C8748" t="s">
        <v>50</v>
      </c>
      <c r="D8748" t="s">
        <v>51</v>
      </c>
      <c r="E8748" t="s">
        <v>338</v>
      </c>
      <c r="F8748" t="s">
        <v>283</v>
      </c>
      <c r="G8748">
        <v>9000145390</v>
      </c>
      <c r="H8748">
        <v>145390</v>
      </c>
      <c r="I8748" t="s">
        <v>9994</v>
      </c>
      <c r="J8748" t="s">
        <v>25902</v>
      </c>
      <c r="K8748" t="s">
        <v>286</v>
      </c>
      <c r="L8748" t="s">
        <v>338</v>
      </c>
      <c r="M8748" t="s">
        <v>338</v>
      </c>
      <c r="N8748" t="s">
        <v>25593</v>
      </c>
      <c r="O8748" t="s">
        <v>59</v>
      </c>
      <c r="P8748">
        <v>344</v>
      </c>
      <c r="Q8748" t="s">
        <v>1607</v>
      </c>
      <c r="R8748" t="s">
        <v>1607</v>
      </c>
      <c r="S8748" t="s">
        <v>343</v>
      </c>
      <c r="T8748" t="s">
        <v>343</v>
      </c>
      <c r="U8748">
        <v>19.402671000000002</v>
      </c>
      <c r="V8748">
        <v>-70.661841999999993</v>
      </c>
      <c r="W8748" t="s">
        <v>1608</v>
      </c>
      <c r="X8748" t="s">
        <v>63</v>
      </c>
      <c r="Y8748" t="s">
        <v>64</v>
      </c>
      <c r="Z8748" t="s">
        <v>65</v>
      </c>
      <c r="AA8748">
        <v>1151037567</v>
      </c>
      <c r="AB8748" t="s">
        <v>116</v>
      </c>
      <c r="AC8748" t="s">
        <v>67</v>
      </c>
      <c r="AD8748">
        <v>19.402604780000001</v>
      </c>
      <c r="AE8748">
        <v>-70.661854669999997</v>
      </c>
      <c r="AF8748" t="s">
        <v>25903</v>
      </c>
      <c r="AG8748" t="s">
        <v>32</v>
      </c>
      <c r="AH8748" t="s">
        <v>48</v>
      </c>
      <c r="AI8748" t="s">
        <v>87</v>
      </c>
      <c r="AJ8748" t="s">
        <v>1488</v>
      </c>
      <c r="AK8748" t="s">
        <v>408</v>
      </c>
      <c r="AL8748" t="s">
        <v>338</v>
      </c>
      <c r="AM8748" t="s">
        <v>409</v>
      </c>
      <c r="AR8748" t="s">
        <v>91</v>
      </c>
      <c r="AS8748">
        <v>9000145390</v>
      </c>
      <c r="AV8748" t="s">
        <v>410</v>
      </c>
      <c r="AW8748" t="str">
        <f>_xlfn.XLOOKUP(UNIVERSO[[#This Row],[RUTA-LOCALIDAD D&amp;N]],'[1]Cuota Ruta'!E:E,'[1]Cuota Ruta'!G:G)</f>
        <v>Cargar</v>
      </c>
    </row>
    <row r="8749" spans="1:49" x14ac:dyDescent="0.25">
      <c r="A8749" t="s">
        <v>48</v>
      </c>
      <c r="B8749" t="s">
        <v>49</v>
      </c>
      <c r="C8749" t="s">
        <v>50</v>
      </c>
      <c r="D8749" t="s">
        <v>268</v>
      </c>
      <c r="E8749" t="s">
        <v>269</v>
      </c>
      <c r="F8749" t="s">
        <v>126</v>
      </c>
      <c r="G8749">
        <v>9000149768</v>
      </c>
      <c r="H8749">
        <v>149768</v>
      </c>
      <c r="I8749" t="s">
        <v>24653</v>
      </c>
      <c r="J8749" t="s">
        <v>25904</v>
      </c>
      <c r="K8749" t="s">
        <v>129</v>
      </c>
      <c r="L8749" t="s">
        <v>272</v>
      </c>
      <c r="M8749" t="s">
        <v>273</v>
      </c>
      <c r="N8749" t="s">
        <v>273</v>
      </c>
      <c r="O8749" t="s">
        <v>126</v>
      </c>
      <c r="P8749">
        <v>315</v>
      </c>
      <c r="Q8749" t="s">
        <v>2829</v>
      </c>
      <c r="R8749" t="s">
        <v>2829</v>
      </c>
      <c r="S8749" t="s">
        <v>275</v>
      </c>
      <c r="T8749" t="s">
        <v>275</v>
      </c>
      <c r="U8749">
        <v>18.883087159999999</v>
      </c>
      <c r="V8749">
        <v>-71.704322809999994</v>
      </c>
      <c r="W8749" t="s">
        <v>2830</v>
      </c>
      <c r="X8749" t="s">
        <v>63</v>
      </c>
      <c r="Y8749" t="s">
        <v>64</v>
      </c>
      <c r="Z8749" t="s">
        <v>65</v>
      </c>
      <c r="AA8749">
        <v>1163018351</v>
      </c>
      <c r="AB8749" t="s">
        <v>116</v>
      </c>
      <c r="AC8749" t="s">
        <v>67</v>
      </c>
      <c r="AD8749">
        <v>18.88305261</v>
      </c>
      <c r="AE8749">
        <v>-71.704638180000003</v>
      </c>
      <c r="AF8749" t="s">
        <v>25905</v>
      </c>
      <c r="AG8749" t="s">
        <v>32</v>
      </c>
      <c r="AH8749" t="s">
        <v>48</v>
      </c>
      <c r="AI8749" t="s">
        <v>87</v>
      </c>
      <c r="AJ8749" t="s">
        <v>1488</v>
      </c>
      <c r="AK8749" t="s">
        <v>278</v>
      </c>
      <c r="AL8749" t="s">
        <v>269</v>
      </c>
      <c r="AM8749" t="s">
        <v>279</v>
      </c>
      <c r="AR8749" t="s">
        <v>91</v>
      </c>
      <c r="AS8749">
        <v>9000149768</v>
      </c>
      <c r="AV8749" t="s">
        <v>281</v>
      </c>
      <c r="AW8749" t="str">
        <f>_xlfn.XLOOKUP(UNIVERSO[[#This Row],[RUTA-LOCALIDAD D&amp;N]],'[1]Cuota Ruta'!E:E,'[1]Cuota Ruta'!G:G)</f>
        <v>Cargar</v>
      </c>
    </row>
    <row r="8750" spans="1:49" x14ac:dyDescent="0.25">
      <c r="A8750" t="s">
        <v>48</v>
      </c>
      <c r="B8750" t="s">
        <v>49</v>
      </c>
      <c r="C8750" t="s">
        <v>50</v>
      </c>
      <c r="D8750" t="s">
        <v>51</v>
      </c>
      <c r="E8750" t="s">
        <v>257</v>
      </c>
      <c r="F8750" t="s">
        <v>194</v>
      </c>
      <c r="G8750">
        <v>9000149927</v>
      </c>
      <c r="H8750">
        <v>149927</v>
      </c>
      <c r="I8750" t="s">
        <v>25906</v>
      </c>
      <c r="J8750" t="s">
        <v>25907</v>
      </c>
      <c r="K8750" t="s">
        <v>197</v>
      </c>
      <c r="L8750" t="s">
        <v>301</v>
      </c>
      <c r="M8750" t="s">
        <v>301</v>
      </c>
      <c r="N8750" t="s">
        <v>24224</v>
      </c>
      <c r="O8750" t="s">
        <v>59</v>
      </c>
      <c r="P8750">
        <v>303</v>
      </c>
      <c r="Q8750" t="s">
        <v>2139</v>
      </c>
      <c r="R8750" t="s">
        <v>2139</v>
      </c>
      <c r="S8750" t="s">
        <v>304</v>
      </c>
      <c r="T8750" t="s">
        <v>304</v>
      </c>
      <c r="U8750">
        <v>19.570327280000001</v>
      </c>
      <c r="V8750">
        <v>-69.936025610000002</v>
      </c>
      <c r="W8750" t="s">
        <v>2140</v>
      </c>
      <c r="X8750" t="s">
        <v>85</v>
      </c>
      <c r="Y8750" t="s">
        <v>64</v>
      </c>
      <c r="Z8750" t="s">
        <v>65</v>
      </c>
      <c r="AA8750">
        <v>1152011125</v>
      </c>
      <c r="AB8750" t="s">
        <v>66</v>
      </c>
      <c r="AC8750" t="s">
        <v>67</v>
      </c>
      <c r="AD8750">
        <v>19.570327280000001</v>
      </c>
      <c r="AE8750">
        <v>-69.936025610000002</v>
      </c>
      <c r="AF8750" t="s">
        <v>25908</v>
      </c>
      <c r="AG8750" t="s">
        <v>32</v>
      </c>
      <c r="AH8750" t="s">
        <v>48</v>
      </c>
      <c r="AI8750" t="s">
        <v>87</v>
      </c>
      <c r="AJ8750" t="s">
        <v>1488</v>
      </c>
      <c r="AK8750" t="s">
        <v>265</v>
      </c>
      <c r="AL8750" t="s">
        <v>257</v>
      </c>
      <c r="AM8750" t="s">
        <v>266</v>
      </c>
      <c r="AR8750" t="s">
        <v>91</v>
      </c>
      <c r="AS8750">
        <v>9000149927</v>
      </c>
      <c r="AV8750" t="s">
        <v>267</v>
      </c>
      <c r="AW8750" t="str">
        <f>_xlfn.XLOOKUP(UNIVERSO[[#This Row],[RUTA-LOCALIDAD D&amp;N]],'[1]Cuota Ruta'!E:E,'[1]Cuota Ruta'!G:G)</f>
        <v>Cargar</v>
      </c>
    </row>
    <row r="8751" spans="1:49" x14ac:dyDescent="0.25">
      <c r="A8751" t="s">
        <v>48</v>
      </c>
      <c r="B8751" t="s">
        <v>49</v>
      </c>
      <c r="C8751" t="s">
        <v>50</v>
      </c>
      <c r="D8751" t="s">
        <v>51</v>
      </c>
      <c r="E8751" t="s">
        <v>823</v>
      </c>
      <c r="F8751" t="s">
        <v>283</v>
      </c>
      <c r="G8751">
        <v>9000150912</v>
      </c>
      <c r="H8751">
        <v>150912</v>
      </c>
      <c r="I8751" t="s">
        <v>25909</v>
      </c>
      <c r="J8751" t="s">
        <v>25910</v>
      </c>
      <c r="K8751" t="s">
        <v>286</v>
      </c>
      <c r="L8751" t="s">
        <v>877</v>
      </c>
      <c r="M8751" t="s">
        <v>877</v>
      </c>
      <c r="N8751" t="s">
        <v>878</v>
      </c>
      <c r="O8751" t="s">
        <v>59</v>
      </c>
      <c r="P8751">
        <v>340</v>
      </c>
      <c r="Q8751" t="s">
        <v>2525</v>
      </c>
      <c r="R8751" t="s">
        <v>2525</v>
      </c>
      <c r="S8751" t="s">
        <v>840</v>
      </c>
      <c r="T8751" t="s">
        <v>840</v>
      </c>
      <c r="U8751">
        <v>19.0501608012347</v>
      </c>
      <c r="V8751">
        <v>-70.150233400197195</v>
      </c>
      <c r="W8751" t="s">
        <v>2526</v>
      </c>
      <c r="X8751" t="s">
        <v>85</v>
      </c>
      <c r="Y8751" t="s">
        <v>64</v>
      </c>
      <c r="Z8751" t="s">
        <v>65</v>
      </c>
      <c r="AA8751">
        <v>1154014652</v>
      </c>
      <c r="AB8751" t="s">
        <v>116</v>
      </c>
      <c r="AC8751" t="s">
        <v>67</v>
      </c>
      <c r="AD8751">
        <v>19.050116666666671</v>
      </c>
      <c r="AE8751">
        <v>-70.15025833333334</v>
      </c>
      <c r="AF8751" t="s">
        <v>25911</v>
      </c>
      <c r="AG8751" t="s">
        <v>32</v>
      </c>
      <c r="AH8751" t="s">
        <v>48</v>
      </c>
      <c r="AI8751" t="s">
        <v>87</v>
      </c>
      <c r="AJ8751" t="s">
        <v>1488</v>
      </c>
      <c r="AR8751" t="s">
        <v>91</v>
      </c>
      <c r="AS8751">
        <v>9000150912</v>
      </c>
      <c r="AW8751" t="str">
        <f>_xlfn.XLOOKUP(UNIVERSO[[#This Row],[RUTA-LOCALIDAD D&amp;N]],'[1]Cuota Ruta'!E:E,'[1]Cuota Ruta'!G:G)</f>
        <v>Cargar</v>
      </c>
    </row>
    <row r="8752" spans="1:49" x14ac:dyDescent="0.25">
      <c r="A8752" t="s">
        <v>48</v>
      </c>
      <c r="B8752" t="s">
        <v>49</v>
      </c>
      <c r="C8752" t="s">
        <v>50</v>
      </c>
      <c r="D8752" t="s">
        <v>51</v>
      </c>
      <c r="E8752" t="s">
        <v>193</v>
      </c>
      <c r="F8752" t="s">
        <v>194</v>
      </c>
      <c r="G8752">
        <v>9000151457</v>
      </c>
      <c r="H8752">
        <v>151457</v>
      </c>
      <c r="I8752" t="s">
        <v>25912</v>
      </c>
      <c r="J8752" t="s">
        <v>847</v>
      </c>
      <c r="K8752" t="s">
        <v>197</v>
      </c>
      <c r="L8752" t="s">
        <v>193</v>
      </c>
      <c r="M8752" t="s">
        <v>193</v>
      </c>
      <c r="N8752" t="s">
        <v>2956</v>
      </c>
      <c r="O8752" t="s">
        <v>59</v>
      </c>
      <c r="P8752">
        <v>306</v>
      </c>
      <c r="Q8752" t="s">
        <v>326</v>
      </c>
      <c r="R8752" t="s">
        <v>326</v>
      </c>
      <c r="S8752" t="s">
        <v>327</v>
      </c>
      <c r="T8752" t="s">
        <v>327</v>
      </c>
      <c r="U8752">
        <v>18.440719600000001</v>
      </c>
      <c r="V8752">
        <v>-68.985214229999997</v>
      </c>
      <c r="W8752" t="s">
        <v>328</v>
      </c>
      <c r="X8752" t="s">
        <v>63</v>
      </c>
      <c r="Y8752" t="s">
        <v>64</v>
      </c>
      <c r="Z8752" t="s">
        <v>65</v>
      </c>
      <c r="AA8752">
        <v>1160019547</v>
      </c>
      <c r="AB8752" t="s">
        <v>66</v>
      </c>
      <c r="AC8752" t="s">
        <v>67</v>
      </c>
      <c r="AD8752">
        <v>18.440719600000001</v>
      </c>
      <c r="AE8752">
        <v>-68.985214229999997</v>
      </c>
      <c r="AF8752" t="s">
        <v>25913</v>
      </c>
      <c r="AG8752" t="s">
        <v>32</v>
      </c>
      <c r="AH8752" t="s">
        <v>48</v>
      </c>
      <c r="AI8752" t="s">
        <v>87</v>
      </c>
      <c r="AJ8752" t="s">
        <v>1488</v>
      </c>
      <c r="AK8752" t="s">
        <v>330</v>
      </c>
      <c r="AL8752" t="s">
        <v>193</v>
      </c>
      <c r="AM8752" t="s">
        <v>331</v>
      </c>
      <c r="AR8752" t="s">
        <v>91</v>
      </c>
      <c r="AS8752">
        <v>9000151457</v>
      </c>
      <c r="AV8752" t="s">
        <v>206</v>
      </c>
      <c r="AW8752" t="str">
        <f>_xlfn.XLOOKUP(UNIVERSO[[#This Row],[RUTA-LOCALIDAD D&amp;N]],'[1]Cuota Ruta'!E:E,'[1]Cuota Ruta'!G:G)</f>
        <v>Cargar</v>
      </c>
    </row>
    <row r="8753" spans="1:49" x14ac:dyDescent="0.25">
      <c r="A8753" t="s">
        <v>48</v>
      </c>
      <c r="B8753" t="s">
        <v>49</v>
      </c>
      <c r="C8753" t="s">
        <v>50</v>
      </c>
      <c r="D8753" t="s">
        <v>124</v>
      </c>
      <c r="E8753" t="s">
        <v>1171</v>
      </c>
      <c r="F8753" t="s">
        <v>126</v>
      </c>
      <c r="G8753">
        <v>9000151761</v>
      </c>
      <c r="H8753">
        <v>151761</v>
      </c>
      <c r="I8753" t="s">
        <v>25914</v>
      </c>
      <c r="J8753" t="s">
        <v>25915</v>
      </c>
      <c r="K8753" t="s">
        <v>129</v>
      </c>
      <c r="L8753" t="s">
        <v>2773</v>
      </c>
      <c r="M8753" t="s">
        <v>25916</v>
      </c>
      <c r="N8753" t="s">
        <v>2774</v>
      </c>
      <c r="O8753" t="s">
        <v>126</v>
      </c>
      <c r="P8753">
        <v>322</v>
      </c>
      <c r="Q8753" t="s">
        <v>1175</v>
      </c>
      <c r="R8753" t="s">
        <v>1175</v>
      </c>
      <c r="S8753" t="s">
        <v>1176</v>
      </c>
      <c r="T8753" t="s">
        <v>1176</v>
      </c>
      <c r="U8753">
        <v>18.48786926</v>
      </c>
      <c r="V8753">
        <v>-71.854568479999998</v>
      </c>
      <c r="W8753" t="s">
        <v>1177</v>
      </c>
      <c r="X8753" t="s">
        <v>63</v>
      </c>
      <c r="Y8753" t="s">
        <v>64</v>
      </c>
      <c r="Z8753" t="s">
        <v>65</v>
      </c>
      <c r="AA8753">
        <v>1163018536</v>
      </c>
      <c r="AB8753" t="s">
        <v>66</v>
      </c>
      <c r="AC8753" t="s">
        <v>67</v>
      </c>
      <c r="AD8753">
        <v>18.48786926</v>
      </c>
      <c r="AE8753">
        <v>-71.854568479999998</v>
      </c>
      <c r="AF8753" t="s">
        <v>25917</v>
      </c>
      <c r="AG8753" t="s">
        <v>32</v>
      </c>
      <c r="AH8753" t="s">
        <v>48</v>
      </c>
      <c r="AI8753" t="s">
        <v>87</v>
      </c>
      <c r="AJ8753" t="s">
        <v>1488</v>
      </c>
      <c r="AK8753" t="s">
        <v>1179</v>
      </c>
      <c r="AL8753" t="s">
        <v>1171</v>
      </c>
      <c r="AM8753" t="s">
        <v>1180</v>
      </c>
      <c r="AR8753" t="s">
        <v>91</v>
      </c>
      <c r="AS8753">
        <v>9000151761</v>
      </c>
      <c r="AV8753" t="s">
        <v>281</v>
      </c>
      <c r="AW8753" t="str">
        <f>_xlfn.XLOOKUP(UNIVERSO[[#This Row],[RUTA-LOCALIDAD D&amp;N]],'[1]Cuota Ruta'!E:E,'[1]Cuota Ruta'!G:G)</f>
        <v>Cargar</v>
      </c>
    </row>
    <row r="8754" spans="1:49" x14ac:dyDescent="0.25">
      <c r="A8754" t="s">
        <v>48</v>
      </c>
      <c r="B8754" t="s">
        <v>49</v>
      </c>
      <c r="C8754" t="s">
        <v>50</v>
      </c>
      <c r="D8754" t="s">
        <v>124</v>
      </c>
      <c r="E8754" t="s">
        <v>338</v>
      </c>
      <c r="F8754" t="s">
        <v>283</v>
      </c>
      <c r="G8754">
        <v>9000152797</v>
      </c>
      <c r="H8754">
        <v>152797</v>
      </c>
      <c r="I8754" t="s">
        <v>2015</v>
      </c>
      <c r="J8754" t="s">
        <v>25918</v>
      </c>
      <c r="K8754" t="s">
        <v>286</v>
      </c>
      <c r="L8754" t="s">
        <v>403</v>
      </c>
      <c r="M8754" t="s">
        <v>403</v>
      </c>
      <c r="N8754" t="s">
        <v>9860</v>
      </c>
      <c r="O8754" t="s">
        <v>59</v>
      </c>
      <c r="P8754">
        <v>377</v>
      </c>
      <c r="Q8754" t="s">
        <v>1943</v>
      </c>
      <c r="R8754" t="s">
        <v>1943</v>
      </c>
      <c r="S8754" t="s">
        <v>405</v>
      </c>
      <c r="T8754" t="s">
        <v>405</v>
      </c>
      <c r="U8754">
        <v>19.217140000000001</v>
      </c>
      <c r="V8754">
        <v>-70.542732000000001</v>
      </c>
      <c r="W8754" t="s">
        <v>1944</v>
      </c>
      <c r="X8754" t="s">
        <v>63</v>
      </c>
      <c r="Y8754" t="s">
        <v>64</v>
      </c>
      <c r="Z8754" t="s">
        <v>65</v>
      </c>
      <c r="AA8754">
        <v>1151038854</v>
      </c>
      <c r="AB8754" t="s">
        <v>66</v>
      </c>
      <c r="AC8754" t="s">
        <v>67</v>
      </c>
      <c r="AD8754">
        <v>19.217140000000001</v>
      </c>
      <c r="AE8754">
        <v>-70.542732000000001</v>
      </c>
      <c r="AF8754" t="s">
        <v>25919</v>
      </c>
      <c r="AG8754" t="s">
        <v>32</v>
      </c>
      <c r="AH8754" t="s">
        <v>48</v>
      </c>
      <c r="AI8754" t="s">
        <v>87</v>
      </c>
      <c r="AJ8754" t="s">
        <v>1488</v>
      </c>
      <c r="AK8754" t="s">
        <v>732</v>
      </c>
      <c r="AL8754" t="s">
        <v>338</v>
      </c>
      <c r="AM8754" t="s">
        <v>733</v>
      </c>
      <c r="AR8754" t="s">
        <v>91</v>
      </c>
      <c r="AS8754">
        <v>9000152797</v>
      </c>
      <c r="AV8754" t="s">
        <v>349</v>
      </c>
      <c r="AW8754" t="str">
        <f>_xlfn.XLOOKUP(UNIVERSO[[#This Row],[RUTA-LOCALIDAD D&amp;N]],'[1]Cuota Ruta'!E:E,'[1]Cuota Ruta'!G:G)</f>
        <v>Cargar</v>
      </c>
    </row>
    <row r="8755" spans="1:49" x14ac:dyDescent="0.25">
      <c r="A8755" t="s">
        <v>48</v>
      </c>
      <c r="B8755" t="s">
        <v>49</v>
      </c>
      <c r="C8755" t="s">
        <v>50</v>
      </c>
      <c r="D8755" t="s">
        <v>51</v>
      </c>
      <c r="E8755" t="s">
        <v>218</v>
      </c>
      <c r="F8755" t="s">
        <v>194</v>
      </c>
      <c r="G8755">
        <v>9000152847</v>
      </c>
      <c r="H8755">
        <v>152847</v>
      </c>
      <c r="I8755" t="s">
        <v>25920</v>
      </c>
      <c r="J8755" t="s">
        <v>25921</v>
      </c>
      <c r="K8755" t="s">
        <v>197</v>
      </c>
      <c r="L8755" t="s">
        <v>180</v>
      </c>
      <c r="M8755" t="s">
        <v>180</v>
      </c>
      <c r="N8755" t="s">
        <v>58</v>
      </c>
      <c r="O8755" t="s">
        <v>59</v>
      </c>
      <c r="P8755">
        <v>320</v>
      </c>
      <c r="Q8755" t="s">
        <v>231</v>
      </c>
      <c r="R8755" t="s">
        <v>231</v>
      </c>
      <c r="S8755" t="s">
        <v>232</v>
      </c>
      <c r="T8755" t="s">
        <v>232</v>
      </c>
      <c r="U8755">
        <v>18.620506299999999</v>
      </c>
      <c r="V8755">
        <v>-68.708534200000003</v>
      </c>
      <c r="W8755" t="s">
        <v>233</v>
      </c>
      <c r="X8755" t="s">
        <v>63</v>
      </c>
      <c r="Y8755" t="s">
        <v>64</v>
      </c>
      <c r="Z8755" t="s">
        <v>65</v>
      </c>
      <c r="AA8755">
        <v>1159010983</v>
      </c>
      <c r="AB8755" t="s">
        <v>116</v>
      </c>
      <c r="AC8755" t="s">
        <v>67</v>
      </c>
      <c r="AD8755">
        <v>18.620484229999999</v>
      </c>
      <c r="AE8755">
        <v>-68.708528680000001</v>
      </c>
      <c r="AF8755" t="s">
        <v>25922</v>
      </c>
      <c r="AG8755" t="s">
        <v>32</v>
      </c>
      <c r="AH8755" t="s">
        <v>48</v>
      </c>
      <c r="AI8755" t="s">
        <v>87</v>
      </c>
      <c r="AJ8755" t="s">
        <v>1488</v>
      </c>
      <c r="AK8755" t="s">
        <v>235</v>
      </c>
      <c r="AL8755" t="s">
        <v>218</v>
      </c>
      <c r="AM8755" t="s">
        <v>236</v>
      </c>
      <c r="AR8755" t="s">
        <v>91</v>
      </c>
      <c r="AS8755">
        <v>9000152847</v>
      </c>
      <c r="AV8755" t="s">
        <v>75</v>
      </c>
      <c r="AW8755" t="str">
        <f>_xlfn.XLOOKUP(UNIVERSO[[#This Row],[RUTA-LOCALIDAD D&amp;N]],'[1]Cuota Ruta'!E:E,'[1]Cuota Ruta'!G:G)</f>
        <v>Cargar</v>
      </c>
    </row>
    <row r="8756" spans="1:49" x14ac:dyDescent="0.25">
      <c r="A8756" t="s">
        <v>48</v>
      </c>
      <c r="B8756" t="s">
        <v>49</v>
      </c>
      <c r="C8756" t="s">
        <v>50</v>
      </c>
      <c r="D8756" t="s">
        <v>124</v>
      </c>
      <c r="E8756" t="s">
        <v>1171</v>
      </c>
      <c r="F8756" t="s">
        <v>126</v>
      </c>
      <c r="G8756">
        <v>9000153041</v>
      </c>
      <c r="H8756">
        <v>153041</v>
      </c>
      <c r="I8756" t="s">
        <v>25923</v>
      </c>
      <c r="J8756" t="s">
        <v>25924</v>
      </c>
      <c r="K8756" t="s">
        <v>129</v>
      </c>
      <c r="L8756" t="s">
        <v>1174</v>
      </c>
      <c r="M8756" t="s">
        <v>23419</v>
      </c>
      <c r="N8756" t="s">
        <v>1174</v>
      </c>
      <c r="O8756" t="s">
        <v>126</v>
      </c>
      <c r="P8756">
        <v>326</v>
      </c>
      <c r="Q8756" t="s">
        <v>2745</v>
      </c>
      <c r="R8756" t="s">
        <v>2745</v>
      </c>
      <c r="S8756" t="s">
        <v>1176</v>
      </c>
      <c r="T8756" t="s">
        <v>1176</v>
      </c>
      <c r="U8756">
        <v>18.202020650000001</v>
      </c>
      <c r="V8756">
        <v>-71.096771239999995</v>
      </c>
      <c r="W8756" t="s">
        <v>2746</v>
      </c>
      <c r="X8756" t="s">
        <v>63</v>
      </c>
      <c r="Y8756" t="s">
        <v>64</v>
      </c>
      <c r="Z8756" t="s">
        <v>65</v>
      </c>
      <c r="AA8756">
        <v>1163018694</v>
      </c>
      <c r="AB8756" t="s">
        <v>116</v>
      </c>
      <c r="AC8756" t="s">
        <v>67</v>
      </c>
      <c r="AD8756">
        <v>18.202080540000001</v>
      </c>
      <c r="AE8756">
        <v>-71.096670689999996</v>
      </c>
      <c r="AF8756" t="s">
        <v>25925</v>
      </c>
      <c r="AG8756" t="s">
        <v>32</v>
      </c>
      <c r="AH8756" t="s">
        <v>48</v>
      </c>
      <c r="AI8756" t="s">
        <v>87</v>
      </c>
      <c r="AJ8756" t="s">
        <v>1488</v>
      </c>
      <c r="AK8756" t="s">
        <v>1179</v>
      </c>
      <c r="AL8756" t="s">
        <v>1171</v>
      </c>
      <c r="AM8756" t="s">
        <v>1180</v>
      </c>
      <c r="AR8756" t="s">
        <v>91</v>
      </c>
      <c r="AS8756">
        <v>9000153041</v>
      </c>
      <c r="AV8756" t="s">
        <v>281</v>
      </c>
      <c r="AW8756" t="str">
        <f>_xlfn.XLOOKUP(UNIVERSO[[#This Row],[RUTA-LOCALIDAD D&amp;N]],'[1]Cuota Ruta'!E:E,'[1]Cuota Ruta'!G:G)</f>
        <v>Cargar</v>
      </c>
    </row>
    <row r="8757" spans="1:49" x14ac:dyDescent="0.25">
      <c r="A8757" t="s">
        <v>48</v>
      </c>
      <c r="B8757" t="s">
        <v>49</v>
      </c>
      <c r="C8757" t="s">
        <v>50</v>
      </c>
      <c r="D8757" t="s">
        <v>51</v>
      </c>
      <c r="E8757" t="s">
        <v>338</v>
      </c>
      <c r="F8757" t="s">
        <v>283</v>
      </c>
      <c r="G8757">
        <v>9000153119</v>
      </c>
      <c r="H8757">
        <v>153119</v>
      </c>
      <c r="I8757" t="s">
        <v>25926</v>
      </c>
      <c r="J8757" t="s">
        <v>25927</v>
      </c>
      <c r="K8757" t="s">
        <v>286</v>
      </c>
      <c r="L8757" t="s">
        <v>403</v>
      </c>
      <c r="M8757" t="s">
        <v>403</v>
      </c>
      <c r="N8757" t="s">
        <v>23246</v>
      </c>
      <c r="O8757" t="s">
        <v>59</v>
      </c>
      <c r="P8757">
        <v>376</v>
      </c>
      <c r="Q8757" t="s">
        <v>404</v>
      </c>
      <c r="R8757" t="s">
        <v>404</v>
      </c>
      <c r="S8757" t="s">
        <v>405</v>
      </c>
      <c r="T8757" t="s">
        <v>405</v>
      </c>
      <c r="U8757">
        <v>19.302156</v>
      </c>
      <c r="V8757">
        <v>-70.585368000000003</v>
      </c>
      <c r="W8757" t="s">
        <v>406</v>
      </c>
      <c r="X8757" t="s">
        <v>85</v>
      </c>
      <c r="Y8757" t="s">
        <v>64</v>
      </c>
      <c r="Z8757" t="s">
        <v>65</v>
      </c>
      <c r="AA8757">
        <v>1151038921</v>
      </c>
      <c r="AB8757" t="s">
        <v>66</v>
      </c>
      <c r="AC8757" t="s">
        <v>67</v>
      </c>
      <c r="AD8757">
        <v>19.302156</v>
      </c>
      <c r="AE8757">
        <v>-70.585368000000003</v>
      </c>
      <c r="AF8757" t="s">
        <v>25928</v>
      </c>
      <c r="AG8757" t="s">
        <v>32</v>
      </c>
      <c r="AH8757" t="s">
        <v>48</v>
      </c>
      <c r="AI8757" t="s">
        <v>87</v>
      </c>
      <c r="AJ8757" t="s">
        <v>1488</v>
      </c>
      <c r="AK8757" t="s">
        <v>408</v>
      </c>
      <c r="AL8757" t="s">
        <v>338</v>
      </c>
      <c r="AM8757" t="s">
        <v>409</v>
      </c>
      <c r="AR8757" t="s">
        <v>91</v>
      </c>
      <c r="AS8757">
        <v>9000153119</v>
      </c>
      <c r="AV8757" t="s">
        <v>410</v>
      </c>
      <c r="AW8757" t="str">
        <f>_xlfn.XLOOKUP(UNIVERSO[[#This Row],[RUTA-LOCALIDAD D&amp;N]],'[1]Cuota Ruta'!E:E,'[1]Cuota Ruta'!G:G)</f>
        <v>Cargar</v>
      </c>
    </row>
    <row r="8758" spans="1:49" x14ac:dyDescent="0.25">
      <c r="A8758" t="s">
        <v>48</v>
      </c>
      <c r="B8758" t="s">
        <v>49</v>
      </c>
      <c r="C8758" t="s">
        <v>50</v>
      </c>
      <c r="D8758" t="s">
        <v>51</v>
      </c>
      <c r="E8758" t="s">
        <v>218</v>
      </c>
      <c r="F8758" t="s">
        <v>194</v>
      </c>
      <c r="G8758">
        <v>9000153525</v>
      </c>
      <c r="H8758">
        <v>153525</v>
      </c>
      <c r="I8758" t="s">
        <v>25929</v>
      </c>
      <c r="J8758" t="s">
        <v>25930</v>
      </c>
      <c r="K8758" t="s">
        <v>197</v>
      </c>
      <c r="L8758" t="s">
        <v>180</v>
      </c>
      <c r="M8758" t="s">
        <v>180</v>
      </c>
      <c r="N8758" t="s">
        <v>58</v>
      </c>
      <c r="O8758" t="s">
        <v>59</v>
      </c>
      <c r="P8758">
        <v>313</v>
      </c>
      <c r="Q8758" t="s">
        <v>222</v>
      </c>
      <c r="R8758" t="s">
        <v>222</v>
      </c>
      <c r="S8758" t="s">
        <v>223</v>
      </c>
      <c r="T8758" t="s">
        <v>223</v>
      </c>
      <c r="U8758">
        <v>18.956099999999999</v>
      </c>
      <c r="V8758">
        <v>-68.988399999999999</v>
      </c>
      <c r="W8758" t="s">
        <v>224</v>
      </c>
      <c r="X8758" t="s">
        <v>63</v>
      </c>
      <c r="Y8758" t="s">
        <v>64</v>
      </c>
      <c r="Z8758" t="s">
        <v>99</v>
      </c>
      <c r="AA8758">
        <v>1159011039</v>
      </c>
      <c r="AB8758" t="s">
        <v>66</v>
      </c>
      <c r="AC8758" t="s">
        <v>67</v>
      </c>
      <c r="AD8758">
        <v>18.956099999999999</v>
      </c>
      <c r="AE8758">
        <v>-68.988399999999999</v>
      </c>
      <c r="AF8758" t="s">
        <v>25931</v>
      </c>
      <c r="AG8758" t="s">
        <v>32</v>
      </c>
      <c r="AH8758" t="s">
        <v>48</v>
      </c>
      <c r="AI8758" t="s">
        <v>87</v>
      </c>
      <c r="AJ8758" t="s">
        <v>1488</v>
      </c>
      <c r="AK8758" t="s">
        <v>226</v>
      </c>
      <c r="AL8758" t="s">
        <v>218</v>
      </c>
      <c r="AM8758" t="s">
        <v>227</v>
      </c>
      <c r="AR8758" t="s">
        <v>91</v>
      </c>
      <c r="AS8758">
        <v>9000153525</v>
      </c>
      <c r="AV8758" t="s">
        <v>92</v>
      </c>
      <c r="AW8758" t="str">
        <f>_xlfn.XLOOKUP(UNIVERSO[[#This Row],[RUTA-LOCALIDAD D&amp;N]],'[1]Cuota Ruta'!E:E,'[1]Cuota Ruta'!G:G)</f>
        <v>Cargar</v>
      </c>
    </row>
    <row r="8759" spans="1:49" x14ac:dyDescent="0.25">
      <c r="A8759" t="s">
        <v>48</v>
      </c>
      <c r="B8759" t="s">
        <v>49</v>
      </c>
      <c r="C8759" t="s">
        <v>50</v>
      </c>
      <c r="D8759" t="s">
        <v>268</v>
      </c>
      <c r="E8759" t="s">
        <v>1196</v>
      </c>
      <c r="F8759" t="s">
        <v>126</v>
      </c>
      <c r="G8759">
        <v>9000154551</v>
      </c>
      <c r="H8759">
        <v>154551</v>
      </c>
      <c r="I8759" t="s">
        <v>25932</v>
      </c>
      <c r="J8759" t="s">
        <v>25933</v>
      </c>
      <c r="K8759" t="s">
        <v>129</v>
      </c>
      <c r="L8759" t="s">
        <v>1199</v>
      </c>
      <c r="M8759" t="s">
        <v>58</v>
      </c>
      <c r="N8759" t="s">
        <v>1199</v>
      </c>
      <c r="O8759" t="s">
        <v>126</v>
      </c>
      <c r="P8759">
        <v>330</v>
      </c>
      <c r="Q8759" t="s">
        <v>2895</v>
      </c>
      <c r="R8759" t="s">
        <v>2895</v>
      </c>
      <c r="S8759" t="s">
        <v>1201</v>
      </c>
      <c r="T8759" t="s">
        <v>1201</v>
      </c>
      <c r="U8759">
        <v>18.44942</v>
      </c>
      <c r="V8759">
        <v>-70.744330000000005</v>
      </c>
      <c r="W8759" t="s">
        <v>2896</v>
      </c>
      <c r="X8759" t="s">
        <v>63</v>
      </c>
      <c r="Y8759" t="s">
        <v>64</v>
      </c>
      <c r="Z8759" t="s">
        <v>65</v>
      </c>
      <c r="AA8759">
        <v>1163018919</v>
      </c>
      <c r="AB8759" t="s">
        <v>66</v>
      </c>
      <c r="AC8759" t="s">
        <v>67</v>
      </c>
      <c r="AD8759">
        <v>18.44942</v>
      </c>
      <c r="AE8759">
        <v>-70.744330000000005</v>
      </c>
      <c r="AF8759" t="s">
        <v>25934</v>
      </c>
      <c r="AG8759" t="s">
        <v>32</v>
      </c>
      <c r="AH8759" t="s">
        <v>48</v>
      </c>
      <c r="AI8759" t="s">
        <v>87</v>
      </c>
      <c r="AJ8759" t="s">
        <v>1488</v>
      </c>
      <c r="AK8759" t="s">
        <v>1204</v>
      </c>
      <c r="AL8759" t="s">
        <v>1196</v>
      </c>
      <c r="AM8759" t="s">
        <v>1205</v>
      </c>
      <c r="AR8759" t="s">
        <v>91</v>
      </c>
      <c r="AS8759">
        <v>9000154551</v>
      </c>
      <c r="AV8759" t="s">
        <v>281</v>
      </c>
      <c r="AW8759" t="str">
        <f>_xlfn.XLOOKUP(UNIVERSO[[#This Row],[RUTA-LOCALIDAD D&amp;N]],'[1]Cuota Ruta'!E:E,'[1]Cuota Ruta'!G:G)</f>
        <v>Cargar</v>
      </c>
    </row>
    <row r="8760" spans="1:49" x14ac:dyDescent="0.25">
      <c r="A8760" t="s">
        <v>48</v>
      </c>
      <c r="B8760" t="s">
        <v>49</v>
      </c>
      <c r="C8760" t="s">
        <v>50</v>
      </c>
      <c r="D8760" t="s">
        <v>51</v>
      </c>
      <c r="E8760" t="s">
        <v>823</v>
      </c>
      <c r="F8760" t="s">
        <v>283</v>
      </c>
      <c r="G8760">
        <v>9000155011</v>
      </c>
      <c r="H8760">
        <v>155011</v>
      </c>
      <c r="I8760" t="s">
        <v>22402</v>
      </c>
      <c r="J8760" t="s">
        <v>25935</v>
      </c>
      <c r="K8760" t="s">
        <v>286</v>
      </c>
      <c r="L8760" t="s">
        <v>826</v>
      </c>
      <c r="M8760" t="s">
        <v>826</v>
      </c>
      <c r="N8760" t="s">
        <v>21852</v>
      </c>
      <c r="O8760" t="s">
        <v>59</v>
      </c>
      <c r="P8760">
        <v>345</v>
      </c>
      <c r="Q8760" t="s">
        <v>1303</v>
      </c>
      <c r="R8760" t="s">
        <v>1303</v>
      </c>
      <c r="S8760" t="s">
        <v>829</v>
      </c>
      <c r="T8760" t="s">
        <v>829</v>
      </c>
      <c r="U8760">
        <v>19.367856</v>
      </c>
      <c r="V8760">
        <v>-70.307755999999998</v>
      </c>
      <c r="W8760" t="s">
        <v>1304</v>
      </c>
      <c r="X8760" t="s">
        <v>63</v>
      </c>
      <c r="Y8760" t="s">
        <v>64</v>
      </c>
      <c r="Z8760" t="s">
        <v>65</v>
      </c>
      <c r="AA8760">
        <v>1154014802</v>
      </c>
      <c r="AB8760" t="s">
        <v>66</v>
      </c>
      <c r="AC8760" t="s">
        <v>67</v>
      </c>
      <c r="AD8760">
        <v>19.367856</v>
      </c>
      <c r="AE8760">
        <v>-70.307755999999998</v>
      </c>
      <c r="AF8760" t="s">
        <v>25936</v>
      </c>
      <c r="AG8760" t="s">
        <v>32</v>
      </c>
      <c r="AH8760" t="s">
        <v>48</v>
      </c>
      <c r="AI8760" t="s">
        <v>87</v>
      </c>
      <c r="AJ8760" t="s">
        <v>1488</v>
      </c>
      <c r="AR8760" t="s">
        <v>91</v>
      </c>
      <c r="AS8760">
        <v>9000155011</v>
      </c>
      <c r="AW8760" t="str">
        <f>_xlfn.XLOOKUP(UNIVERSO[[#This Row],[RUTA-LOCALIDAD D&amp;N]],'[1]Cuota Ruta'!E:E,'[1]Cuota Ruta'!G:G)</f>
        <v>Cargar</v>
      </c>
    </row>
    <row r="8761" spans="1:49" x14ac:dyDescent="0.25">
      <c r="A8761" t="s">
        <v>48</v>
      </c>
      <c r="B8761" t="s">
        <v>49</v>
      </c>
      <c r="C8761" t="s">
        <v>50</v>
      </c>
      <c r="D8761" t="s">
        <v>51</v>
      </c>
      <c r="E8761" t="s">
        <v>823</v>
      </c>
      <c r="F8761" t="s">
        <v>283</v>
      </c>
      <c r="G8761">
        <v>9000155631</v>
      </c>
      <c r="H8761">
        <v>155631</v>
      </c>
      <c r="I8761" t="s">
        <v>25937</v>
      </c>
      <c r="J8761" t="s">
        <v>3242</v>
      </c>
      <c r="K8761" t="s">
        <v>286</v>
      </c>
      <c r="L8761" t="s">
        <v>1301</v>
      </c>
      <c r="M8761" t="s">
        <v>1301</v>
      </c>
      <c r="N8761" t="s">
        <v>25511</v>
      </c>
      <c r="O8761" t="s">
        <v>59</v>
      </c>
      <c r="P8761">
        <v>334</v>
      </c>
      <c r="Q8761" t="s">
        <v>1456</v>
      </c>
      <c r="R8761" t="s">
        <v>1456</v>
      </c>
      <c r="S8761" t="s">
        <v>829</v>
      </c>
      <c r="T8761" t="s">
        <v>829</v>
      </c>
      <c r="U8761">
        <v>19.372261999999999</v>
      </c>
      <c r="V8761">
        <v>-70.428172000000004</v>
      </c>
      <c r="W8761" t="s">
        <v>1457</v>
      </c>
      <c r="X8761" t="s">
        <v>85</v>
      </c>
      <c r="Y8761" t="s">
        <v>64</v>
      </c>
      <c r="Z8761" t="s">
        <v>65</v>
      </c>
      <c r="AA8761">
        <v>1154014838</v>
      </c>
      <c r="AB8761" t="s">
        <v>116</v>
      </c>
      <c r="AC8761" t="s">
        <v>67</v>
      </c>
      <c r="AD8761">
        <v>19.367030199999999</v>
      </c>
      <c r="AE8761">
        <v>-70.430731800000004</v>
      </c>
      <c r="AF8761" t="s">
        <v>25938</v>
      </c>
      <c r="AG8761" t="s">
        <v>32</v>
      </c>
      <c r="AH8761" t="s">
        <v>48</v>
      </c>
      <c r="AI8761" t="s">
        <v>87</v>
      </c>
      <c r="AJ8761" t="s">
        <v>1488</v>
      </c>
      <c r="AR8761" t="s">
        <v>91</v>
      </c>
      <c r="AS8761">
        <v>9000155631</v>
      </c>
      <c r="AW8761" t="str">
        <f>_xlfn.XLOOKUP(UNIVERSO[[#This Row],[RUTA-LOCALIDAD D&amp;N]],'[1]Cuota Ruta'!E:E,'[1]Cuota Ruta'!G:G)</f>
        <v>Cargar</v>
      </c>
    </row>
    <row r="8762" spans="1:49" x14ac:dyDescent="0.25">
      <c r="A8762" t="s">
        <v>48</v>
      </c>
      <c r="B8762" t="s">
        <v>49</v>
      </c>
      <c r="C8762" t="s">
        <v>50</v>
      </c>
      <c r="D8762" t="s">
        <v>51</v>
      </c>
      <c r="E8762" t="s">
        <v>917</v>
      </c>
      <c r="F8762" t="s">
        <v>283</v>
      </c>
      <c r="G8762">
        <v>9000155830</v>
      </c>
      <c r="H8762">
        <v>155830</v>
      </c>
      <c r="I8762" t="s">
        <v>25939</v>
      </c>
      <c r="J8762" t="s">
        <v>25940</v>
      </c>
      <c r="K8762" t="s">
        <v>286</v>
      </c>
      <c r="L8762" t="s">
        <v>917</v>
      </c>
      <c r="M8762" t="s">
        <v>917</v>
      </c>
      <c r="N8762" t="s">
        <v>920</v>
      </c>
      <c r="O8762" t="s">
        <v>59</v>
      </c>
      <c r="P8762">
        <v>303</v>
      </c>
      <c r="Q8762" t="s">
        <v>921</v>
      </c>
      <c r="R8762" t="s">
        <v>921</v>
      </c>
      <c r="S8762" t="s">
        <v>922</v>
      </c>
      <c r="T8762" t="s">
        <v>922</v>
      </c>
      <c r="U8762">
        <v>19.737485889999999</v>
      </c>
      <c r="V8762">
        <v>-70.596954350000004</v>
      </c>
      <c r="W8762" t="s">
        <v>923</v>
      </c>
      <c r="X8762" t="s">
        <v>85</v>
      </c>
      <c r="Y8762" t="s">
        <v>64</v>
      </c>
      <c r="Z8762" t="s">
        <v>65</v>
      </c>
      <c r="AA8762">
        <v>1156010762</v>
      </c>
      <c r="AB8762" t="s">
        <v>116</v>
      </c>
      <c r="AC8762" t="s">
        <v>67</v>
      </c>
      <c r="AD8762">
        <v>19.737485</v>
      </c>
      <c r="AE8762">
        <v>-70.596918333333335</v>
      </c>
      <c r="AF8762" t="s">
        <v>25941</v>
      </c>
      <c r="AG8762" t="s">
        <v>32</v>
      </c>
      <c r="AH8762" t="s">
        <v>48</v>
      </c>
      <c r="AI8762" t="s">
        <v>87</v>
      </c>
      <c r="AJ8762" t="s">
        <v>1488</v>
      </c>
      <c r="AK8762" t="s">
        <v>925</v>
      </c>
      <c r="AL8762" t="s">
        <v>917</v>
      </c>
      <c r="AM8762" t="s">
        <v>926</v>
      </c>
      <c r="AR8762" t="s">
        <v>91</v>
      </c>
      <c r="AS8762">
        <v>9000155830</v>
      </c>
      <c r="AV8762" t="s">
        <v>267</v>
      </c>
      <c r="AW8762" t="str">
        <f>_xlfn.XLOOKUP(UNIVERSO[[#This Row],[RUTA-LOCALIDAD D&amp;N]],'[1]Cuota Ruta'!E:E,'[1]Cuota Ruta'!G:G)</f>
        <v>Cargar</v>
      </c>
    </row>
    <row r="8763" spans="1:49" x14ac:dyDescent="0.25">
      <c r="A8763" t="s">
        <v>48</v>
      </c>
      <c r="B8763" t="s">
        <v>49</v>
      </c>
      <c r="C8763" t="s">
        <v>50</v>
      </c>
      <c r="D8763" t="s">
        <v>268</v>
      </c>
      <c r="E8763" t="s">
        <v>269</v>
      </c>
      <c r="F8763" t="s">
        <v>126</v>
      </c>
      <c r="G8763">
        <v>9000156114</v>
      </c>
      <c r="H8763">
        <v>156114</v>
      </c>
      <c r="I8763" t="s">
        <v>25942</v>
      </c>
      <c r="J8763" t="s">
        <v>25943</v>
      </c>
      <c r="K8763" t="s">
        <v>129</v>
      </c>
      <c r="L8763" t="s">
        <v>272</v>
      </c>
      <c r="M8763" t="s">
        <v>273</v>
      </c>
      <c r="N8763" t="s">
        <v>273</v>
      </c>
      <c r="O8763" t="s">
        <v>126</v>
      </c>
      <c r="P8763">
        <v>318</v>
      </c>
      <c r="Q8763" t="s">
        <v>2821</v>
      </c>
      <c r="R8763" t="s">
        <v>2821</v>
      </c>
      <c r="S8763" t="s">
        <v>275</v>
      </c>
      <c r="T8763" t="s">
        <v>275</v>
      </c>
      <c r="U8763">
        <v>18.87436104</v>
      </c>
      <c r="V8763">
        <v>-71.506111149999995</v>
      </c>
      <c r="W8763" t="s">
        <v>2822</v>
      </c>
      <c r="X8763" t="s">
        <v>63</v>
      </c>
      <c r="Y8763" t="s">
        <v>64</v>
      </c>
      <c r="Z8763" t="s">
        <v>65</v>
      </c>
      <c r="AA8763">
        <v>1163019065</v>
      </c>
      <c r="AB8763" t="s">
        <v>116</v>
      </c>
      <c r="AC8763" t="s">
        <v>67</v>
      </c>
      <c r="AD8763">
        <v>18.8744002</v>
      </c>
      <c r="AE8763">
        <v>-71.5061441</v>
      </c>
      <c r="AF8763" t="s">
        <v>25944</v>
      </c>
      <c r="AG8763" t="s">
        <v>32</v>
      </c>
      <c r="AH8763" t="s">
        <v>48</v>
      </c>
      <c r="AI8763" t="s">
        <v>87</v>
      </c>
      <c r="AJ8763" t="s">
        <v>1488</v>
      </c>
      <c r="AK8763" t="s">
        <v>278</v>
      </c>
      <c r="AL8763" t="s">
        <v>269</v>
      </c>
      <c r="AM8763" t="s">
        <v>279</v>
      </c>
      <c r="AR8763" t="s">
        <v>91</v>
      </c>
      <c r="AS8763">
        <v>9000156114</v>
      </c>
      <c r="AV8763" t="s">
        <v>281</v>
      </c>
      <c r="AW8763" t="str">
        <f>_xlfn.XLOOKUP(UNIVERSO[[#This Row],[RUTA-LOCALIDAD D&amp;N]],'[1]Cuota Ruta'!E:E,'[1]Cuota Ruta'!G:G)</f>
        <v>Cargar</v>
      </c>
    </row>
    <row r="8764" spans="1:49" x14ac:dyDescent="0.25">
      <c r="A8764" t="s">
        <v>48</v>
      </c>
      <c r="B8764" t="s">
        <v>49</v>
      </c>
      <c r="C8764" t="s">
        <v>50</v>
      </c>
      <c r="D8764" t="s">
        <v>124</v>
      </c>
      <c r="E8764" t="s">
        <v>1266</v>
      </c>
      <c r="F8764" t="s">
        <v>126</v>
      </c>
      <c r="G8764">
        <v>9000156714</v>
      </c>
      <c r="H8764">
        <v>156714</v>
      </c>
      <c r="I8764" t="s">
        <v>25945</v>
      </c>
      <c r="J8764" t="s">
        <v>23860</v>
      </c>
      <c r="K8764" t="s">
        <v>129</v>
      </c>
      <c r="L8764" t="s">
        <v>1269</v>
      </c>
      <c r="M8764" t="s">
        <v>253</v>
      </c>
      <c r="N8764" t="s">
        <v>1269</v>
      </c>
      <c r="O8764" t="s">
        <v>126</v>
      </c>
      <c r="P8764">
        <v>313</v>
      </c>
      <c r="Q8764" t="s">
        <v>3112</v>
      </c>
      <c r="R8764" t="s">
        <v>3112</v>
      </c>
      <c r="S8764" t="s">
        <v>134</v>
      </c>
      <c r="T8764" t="s">
        <v>134</v>
      </c>
      <c r="U8764">
        <v>18.541550000000001</v>
      </c>
      <c r="V8764">
        <v>-70.508210000000005</v>
      </c>
      <c r="W8764" t="s">
        <v>3113</v>
      </c>
      <c r="X8764" t="s">
        <v>63</v>
      </c>
      <c r="Y8764" t="s">
        <v>64</v>
      </c>
      <c r="Z8764" t="s">
        <v>65</v>
      </c>
      <c r="AA8764">
        <v>1163019131</v>
      </c>
      <c r="AB8764" t="s">
        <v>66</v>
      </c>
      <c r="AC8764" t="s">
        <v>67</v>
      </c>
      <c r="AD8764">
        <v>18.541550000000001</v>
      </c>
      <c r="AE8764">
        <v>-70.508210000000005</v>
      </c>
      <c r="AF8764" t="s">
        <v>25946</v>
      </c>
      <c r="AG8764" t="s">
        <v>32</v>
      </c>
      <c r="AH8764" t="s">
        <v>48</v>
      </c>
      <c r="AI8764" t="s">
        <v>87</v>
      </c>
      <c r="AJ8764" t="s">
        <v>1488</v>
      </c>
      <c r="AK8764" t="s">
        <v>1273</v>
      </c>
      <c r="AL8764" t="s">
        <v>1266</v>
      </c>
      <c r="AM8764" t="s">
        <v>1274</v>
      </c>
      <c r="AR8764" t="s">
        <v>91</v>
      </c>
      <c r="AS8764">
        <v>9000156714</v>
      </c>
      <c r="AV8764" t="s">
        <v>75</v>
      </c>
      <c r="AW8764" t="str">
        <f>_xlfn.XLOOKUP(UNIVERSO[[#This Row],[RUTA-LOCALIDAD D&amp;N]],'[1]Cuota Ruta'!E:E,'[1]Cuota Ruta'!G:G)</f>
        <v>Cargar</v>
      </c>
    </row>
    <row r="8765" spans="1:49" x14ac:dyDescent="0.25">
      <c r="A8765" t="s">
        <v>48</v>
      </c>
      <c r="B8765" t="s">
        <v>49</v>
      </c>
      <c r="C8765" t="s">
        <v>50</v>
      </c>
      <c r="D8765" t="s">
        <v>51</v>
      </c>
      <c r="E8765" t="s">
        <v>823</v>
      </c>
      <c r="F8765" t="s">
        <v>283</v>
      </c>
      <c r="G8765">
        <v>9000156910</v>
      </c>
      <c r="H8765">
        <v>156910</v>
      </c>
      <c r="I8765" t="s">
        <v>2479</v>
      </c>
      <c r="J8765" t="s">
        <v>25088</v>
      </c>
      <c r="K8765" t="s">
        <v>286</v>
      </c>
      <c r="L8765" t="s">
        <v>826</v>
      </c>
      <c r="M8765" t="s">
        <v>826</v>
      </c>
      <c r="N8765" t="s">
        <v>253</v>
      </c>
      <c r="O8765" t="s">
        <v>59</v>
      </c>
      <c r="P8765">
        <v>337</v>
      </c>
      <c r="Q8765" t="s">
        <v>839</v>
      </c>
      <c r="R8765" t="s">
        <v>839</v>
      </c>
      <c r="S8765" t="s">
        <v>840</v>
      </c>
      <c r="T8765" t="s">
        <v>840</v>
      </c>
      <c r="U8765">
        <v>19.190241</v>
      </c>
      <c r="V8765">
        <v>-69.966181000000006</v>
      </c>
      <c r="W8765" t="s">
        <v>841</v>
      </c>
      <c r="X8765" t="s">
        <v>63</v>
      </c>
      <c r="Y8765" t="s">
        <v>64</v>
      </c>
      <c r="Z8765" t="s">
        <v>65</v>
      </c>
      <c r="AA8765">
        <v>1154014964</v>
      </c>
      <c r="AB8765" t="s">
        <v>66</v>
      </c>
      <c r="AC8765" t="s">
        <v>67</v>
      </c>
      <c r="AD8765">
        <v>19.190241</v>
      </c>
      <c r="AE8765">
        <v>-69.966181000000006</v>
      </c>
      <c r="AF8765" t="s">
        <v>25947</v>
      </c>
      <c r="AG8765" t="s">
        <v>32</v>
      </c>
      <c r="AH8765" t="s">
        <v>48</v>
      </c>
      <c r="AI8765" t="s">
        <v>87</v>
      </c>
      <c r="AJ8765" t="s">
        <v>1488</v>
      </c>
      <c r="AK8765" t="s">
        <v>265</v>
      </c>
      <c r="AL8765" t="s">
        <v>823</v>
      </c>
      <c r="AM8765" t="s">
        <v>266</v>
      </c>
      <c r="AR8765" t="s">
        <v>91</v>
      </c>
      <c r="AS8765">
        <v>9000156910</v>
      </c>
      <c r="AV8765" t="s">
        <v>267</v>
      </c>
      <c r="AW8765" t="str">
        <f>_xlfn.XLOOKUP(UNIVERSO[[#This Row],[RUTA-LOCALIDAD D&amp;N]],'[1]Cuota Ruta'!E:E,'[1]Cuota Ruta'!G:G)</f>
        <v>Cargar</v>
      </c>
    </row>
    <row r="8766" spans="1:49" x14ac:dyDescent="0.25">
      <c r="A8766" t="s">
        <v>48</v>
      </c>
      <c r="B8766" t="s">
        <v>49</v>
      </c>
      <c r="C8766" t="s">
        <v>50</v>
      </c>
      <c r="D8766" t="s">
        <v>51</v>
      </c>
      <c r="E8766" t="s">
        <v>917</v>
      </c>
      <c r="F8766" t="s">
        <v>283</v>
      </c>
      <c r="G8766">
        <v>9000157719</v>
      </c>
      <c r="H8766">
        <v>157719</v>
      </c>
      <c r="I8766" t="s">
        <v>11417</v>
      </c>
      <c r="J8766" t="s">
        <v>25948</v>
      </c>
      <c r="K8766" t="s">
        <v>286</v>
      </c>
      <c r="L8766" t="s">
        <v>1748</v>
      </c>
      <c r="M8766" t="s">
        <v>1748</v>
      </c>
      <c r="N8766" t="s">
        <v>25949</v>
      </c>
      <c r="O8766" t="s">
        <v>59</v>
      </c>
      <c r="P8766">
        <v>309</v>
      </c>
      <c r="Q8766" t="s">
        <v>1429</v>
      </c>
      <c r="R8766" t="s">
        <v>1429</v>
      </c>
      <c r="S8766" t="s">
        <v>922</v>
      </c>
      <c r="T8766" t="s">
        <v>922</v>
      </c>
      <c r="U8766">
        <v>19.65355873</v>
      </c>
      <c r="V8766">
        <v>-70.307586670000006</v>
      </c>
      <c r="W8766" t="s">
        <v>1430</v>
      </c>
      <c r="X8766" t="s">
        <v>63</v>
      </c>
      <c r="Y8766" t="s">
        <v>64</v>
      </c>
      <c r="Z8766" t="s">
        <v>65</v>
      </c>
      <c r="AA8766">
        <v>1156010936</v>
      </c>
      <c r="AB8766" t="s">
        <v>66</v>
      </c>
      <c r="AC8766" t="s">
        <v>67</v>
      </c>
      <c r="AD8766">
        <v>19.65355873</v>
      </c>
      <c r="AE8766">
        <v>-70.307586670000006</v>
      </c>
      <c r="AF8766" t="s">
        <v>25950</v>
      </c>
      <c r="AG8766" t="s">
        <v>32</v>
      </c>
      <c r="AH8766" t="s">
        <v>48</v>
      </c>
      <c r="AI8766" t="s">
        <v>87</v>
      </c>
      <c r="AJ8766" t="s">
        <v>1488</v>
      </c>
      <c r="AK8766" t="s">
        <v>925</v>
      </c>
      <c r="AL8766" t="s">
        <v>917</v>
      </c>
      <c r="AM8766" t="s">
        <v>926</v>
      </c>
      <c r="AR8766" t="s">
        <v>91</v>
      </c>
      <c r="AS8766">
        <v>9000157719</v>
      </c>
      <c r="AV8766" t="s">
        <v>267</v>
      </c>
      <c r="AW8766" t="str">
        <f>_xlfn.XLOOKUP(UNIVERSO[[#This Row],[RUTA-LOCALIDAD D&amp;N]],'[1]Cuota Ruta'!E:E,'[1]Cuota Ruta'!G:G)</f>
        <v>Cargar</v>
      </c>
    </row>
    <row r="8767" spans="1:49" x14ac:dyDescent="0.25">
      <c r="A8767" t="s">
        <v>48</v>
      </c>
      <c r="B8767" t="s">
        <v>49</v>
      </c>
      <c r="C8767" t="s">
        <v>50</v>
      </c>
      <c r="D8767" t="s">
        <v>51</v>
      </c>
      <c r="E8767" t="s">
        <v>823</v>
      </c>
      <c r="F8767" t="s">
        <v>283</v>
      </c>
      <c r="G8767">
        <v>9000157780</v>
      </c>
      <c r="H8767">
        <v>157780</v>
      </c>
      <c r="I8767" t="s">
        <v>25951</v>
      </c>
      <c r="J8767" t="s">
        <v>3242</v>
      </c>
      <c r="K8767" t="s">
        <v>286</v>
      </c>
      <c r="L8767" t="s">
        <v>826</v>
      </c>
      <c r="M8767" t="s">
        <v>826</v>
      </c>
      <c r="N8767" t="s">
        <v>25952</v>
      </c>
      <c r="O8767" t="s">
        <v>59</v>
      </c>
      <c r="P8767">
        <v>332</v>
      </c>
      <c r="Q8767" t="s">
        <v>2458</v>
      </c>
      <c r="R8767" t="s">
        <v>2458</v>
      </c>
      <c r="S8767" t="s">
        <v>840</v>
      </c>
      <c r="T8767" t="s">
        <v>840</v>
      </c>
      <c r="U8767">
        <v>19.313407000000002</v>
      </c>
      <c r="V8767">
        <v>-70.098951999999997</v>
      </c>
      <c r="W8767" t="s">
        <v>2459</v>
      </c>
      <c r="X8767" t="s">
        <v>63</v>
      </c>
      <c r="Y8767" t="s">
        <v>64</v>
      </c>
      <c r="Z8767" t="s">
        <v>65</v>
      </c>
      <c r="AA8767">
        <v>1154015047</v>
      </c>
      <c r="AB8767" t="s">
        <v>66</v>
      </c>
      <c r="AC8767" t="s">
        <v>67</v>
      </c>
      <c r="AD8767">
        <v>19.313407000000002</v>
      </c>
      <c r="AE8767">
        <v>-70.098951999999997</v>
      </c>
      <c r="AF8767" t="s">
        <v>25953</v>
      </c>
      <c r="AG8767" t="s">
        <v>32</v>
      </c>
      <c r="AH8767" t="s">
        <v>48</v>
      </c>
      <c r="AI8767" t="s">
        <v>87</v>
      </c>
      <c r="AJ8767" t="s">
        <v>1488</v>
      </c>
      <c r="AR8767" t="s">
        <v>91</v>
      </c>
      <c r="AS8767">
        <v>9000157780</v>
      </c>
      <c r="AW8767" t="str">
        <f>_xlfn.XLOOKUP(UNIVERSO[[#This Row],[RUTA-LOCALIDAD D&amp;N]],'[1]Cuota Ruta'!E:E,'[1]Cuota Ruta'!G:G)</f>
        <v>Cargar</v>
      </c>
    </row>
    <row r="8768" spans="1:49" x14ac:dyDescent="0.25">
      <c r="A8768" t="s">
        <v>48</v>
      </c>
      <c r="B8768" t="s">
        <v>49</v>
      </c>
      <c r="C8768" t="s">
        <v>50</v>
      </c>
      <c r="D8768" t="s">
        <v>51</v>
      </c>
      <c r="E8768" t="s">
        <v>485</v>
      </c>
      <c r="F8768" t="s">
        <v>283</v>
      </c>
      <c r="G8768">
        <v>9000158993</v>
      </c>
      <c r="H8768">
        <v>158993</v>
      </c>
      <c r="I8768" t="s">
        <v>25954</v>
      </c>
      <c r="J8768" t="s">
        <v>25955</v>
      </c>
      <c r="K8768" t="s">
        <v>286</v>
      </c>
      <c r="L8768" t="s">
        <v>1496</v>
      </c>
      <c r="M8768" t="s">
        <v>1496</v>
      </c>
      <c r="N8768" t="s">
        <v>253</v>
      </c>
      <c r="O8768" t="s">
        <v>59</v>
      </c>
      <c r="P8768">
        <v>346</v>
      </c>
      <c r="Q8768" t="s">
        <v>1104</v>
      </c>
      <c r="R8768" t="s">
        <v>1104</v>
      </c>
      <c r="S8768" t="s">
        <v>1050</v>
      </c>
      <c r="T8768" t="s">
        <v>1050</v>
      </c>
      <c r="U8768">
        <v>19.42284347</v>
      </c>
      <c r="V8768">
        <v>-71.618705750000004</v>
      </c>
      <c r="W8768" t="s">
        <v>1105</v>
      </c>
      <c r="X8768" t="s">
        <v>63</v>
      </c>
      <c r="Y8768" t="s">
        <v>64</v>
      </c>
      <c r="Z8768" t="s">
        <v>99</v>
      </c>
      <c r="AA8768">
        <v>1158011171</v>
      </c>
      <c r="AB8768" t="s">
        <v>116</v>
      </c>
      <c r="AC8768" t="s">
        <v>67</v>
      </c>
      <c r="AD8768">
        <v>19.422731666666671</v>
      </c>
      <c r="AE8768">
        <v>-71.618103333333323</v>
      </c>
      <c r="AF8768" t="s">
        <v>25956</v>
      </c>
      <c r="AG8768" t="s">
        <v>32</v>
      </c>
      <c r="AH8768" t="s">
        <v>48</v>
      </c>
      <c r="AI8768" t="s">
        <v>87</v>
      </c>
      <c r="AJ8768" t="s">
        <v>1488</v>
      </c>
      <c r="AK8768" t="s">
        <v>494</v>
      </c>
      <c r="AL8768" t="s">
        <v>485</v>
      </c>
      <c r="AM8768" t="s">
        <v>495</v>
      </c>
      <c r="AR8768" t="s">
        <v>91</v>
      </c>
      <c r="AS8768">
        <v>9000158993</v>
      </c>
      <c r="AV8768" t="s">
        <v>349</v>
      </c>
      <c r="AW8768" t="str">
        <f>_xlfn.XLOOKUP(UNIVERSO[[#This Row],[RUTA-LOCALIDAD D&amp;N]],'[1]Cuota Ruta'!E:E,'[1]Cuota Ruta'!G:G)</f>
        <v>Cargar</v>
      </c>
    </row>
    <row r="8769" spans="1:49" x14ac:dyDescent="0.25">
      <c r="A8769" t="s">
        <v>48</v>
      </c>
      <c r="B8769" t="s">
        <v>49</v>
      </c>
      <c r="C8769" t="s">
        <v>50</v>
      </c>
      <c r="D8769" t="s">
        <v>51</v>
      </c>
      <c r="E8769" t="s">
        <v>282</v>
      </c>
      <c r="F8769" t="s">
        <v>283</v>
      </c>
      <c r="G8769">
        <v>9000159148</v>
      </c>
      <c r="H8769">
        <v>159148</v>
      </c>
      <c r="I8769" t="s">
        <v>3127</v>
      </c>
      <c r="J8769" t="s">
        <v>25957</v>
      </c>
      <c r="K8769" t="s">
        <v>286</v>
      </c>
      <c r="L8769" t="s">
        <v>403</v>
      </c>
      <c r="M8769" t="s">
        <v>403</v>
      </c>
      <c r="N8769" t="s">
        <v>21291</v>
      </c>
      <c r="O8769" t="s">
        <v>59</v>
      </c>
      <c r="P8769">
        <v>311</v>
      </c>
      <c r="Q8769" t="s">
        <v>1485</v>
      </c>
      <c r="R8769" t="s">
        <v>1485</v>
      </c>
      <c r="S8769" t="s">
        <v>290</v>
      </c>
      <c r="T8769" t="s">
        <v>290</v>
      </c>
      <c r="U8769">
        <v>19.222317</v>
      </c>
      <c r="V8769">
        <v>-70.474663000000007</v>
      </c>
      <c r="W8769" t="s">
        <v>1486</v>
      </c>
      <c r="X8769" t="s">
        <v>85</v>
      </c>
      <c r="Y8769" t="s">
        <v>64</v>
      </c>
      <c r="Z8769" t="s">
        <v>65</v>
      </c>
      <c r="AA8769">
        <v>1155008136</v>
      </c>
      <c r="AB8769" t="s">
        <v>66</v>
      </c>
      <c r="AC8769" t="s">
        <v>67</v>
      </c>
      <c r="AD8769">
        <v>19.222317</v>
      </c>
      <c r="AE8769">
        <v>-70.474663000000007</v>
      </c>
      <c r="AF8769" t="s">
        <v>25958</v>
      </c>
      <c r="AG8769" t="s">
        <v>32</v>
      </c>
      <c r="AH8769" t="s">
        <v>48</v>
      </c>
      <c r="AI8769" t="s">
        <v>87</v>
      </c>
      <c r="AJ8769" t="s">
        <v>1488</v>
      </c>
      <c r="AR8769" t="s">
        <v>91</v>
      </c>
      <c r="AS8769">
        <v>9000159148</v>
      </c>
      <c r="AW8769" t="str">
        <f>_xlfn.XLOOKUP(UNIVERSO[[#This Row],[RUTA-LOCALIDAD D&amp;N]],'[1]Cuota Ruta'!E:E,'[1]Cuota Ruta'!G:G)</f>
        <v>Cargar</v>
      </c>
    </row>
    <row r="8770" spans="1:49" x14ac:dyDescent="0.25">
      <c r="A8770" t="s">
        <v>48</v>
      </c>
      <c r="B8770" t="s">
        <v>49</v>
      </c>
      <c r="C8770" t="s">
        <v>50</v>
      </c>
      <c r="D8770" t="s">
        <v>51</v>
      </c>
      <c r="E8770" t="s">
        <v>140</v>
      </c>
      <c r="F8770" t="s">
        <v>141</v>
      </c>
      <c r="G8770">
        <v>9000161141</v>
      </c>
      <c r="H8770">
        <v>161141</v>
      </c>
      <c r="I8770" t="s">
        <v>25959</v>
      </c>
      <c r="J8770" t="s">
        <v>25960</v>
      </c>
      <c r="K8770" t="s">
        <v>144</v>
      </c>
      <c r="L8770" t="s">
        <v>93</v>
      </c>
      <c r="M8770" t="s">
        <v>93</v>
      </c>
      <c r="N8770" t="s">
        <v>604</v>
      </c>
      <c r="O8770" t="s">
        <v>59</v>
      </c>
      <c r="P8770">
        <v>326</v>
      </c>
      <c r="Q8770" t="s">
        <v>1568</v>
      </c>
      <c r="R8770" t="s">
        <v>1568</v>
      </c>
      <c r="S8770" t="s">
        <v>147</v>
      </c>
      <c r="T8770" t="s">
        <v>147</v>
      </c>
      <c r="U8770">
        <v>18.442367000000001</v>
      </c>
      <c r="V8770">
        <v>-69.639869000000004</v>
      </c>
      <c r="W8770" t="s">
        <v>1569</v>
      </c>
      <c r="X8770" t="s">
        <v>85</v>
      </c>
      <c r="Y8770" t="s">
        <v>64</v>
      </c>
      <c r="Z8770" t="s">
        <v>99</v>
      </c>
      <c r="AA8770">
        <v>1153027554</v>
      </c>
      <c r="AB8770" t="s">
        <v>66</v>
      </c>
      <c r="AC8770" t="s">
        <v>67</v>
      </c>
      <c r="AD8770">
        <v>18.442367000000001</v>
      </c>
      <c r="AE8770">
        <v>-69.639869000000004</v>
      </c>
      <c r="AF8770" t="s">
        <v>25961</v>
      </c>
      <c r="AG8770" t="s">
        <v>32</v>
      </c>
      <c r="AH8770" t="s">
        <v>48</v>
      </c>
      <c r="AI8770" t="s">
        <v>87</v>
      </c>
      <c r="AJ8770" t="s">
        <v>1488</v>
      </c>
      <c r="AK8770" t="s">
        <v>609</v>
      </c>
      <c r="AL8770" t="s">
        <v>140</v>
      </c>
      <c r="AM8770" t="s">
        <v>610</v>
      </c>
      <c r="AR8770" t="s">
        <v>91</v>
      </c>
      <c r="AS8770">
        <v>9000161141</v>
      </c>
      <c r="AV8770" t="s">
        <v>153</v>
      </c>
      <c r="AW8770" t="str">
        <f>_xlfn.XLOOKUP(UNIVERSO[[#This Row],[RUTA-LOCALIDAD D&amp;N]],'[1]Cuota Ruta'!E:E,'[1]Cuota Ruta'!G:G)</f>
        <v>Cargar</v>
      </c>
    </row>
    <row r="8771" spans="1:49" x14ac:dyDescent="0.25">
      <c r="A8771" t="s">
        <v>48</v>
      </c>
      <c r="B8771" t="s">
        <v>49</v>
      </c>
      <c r="C8771" t="s">
        <v>50</v>
      </c>
      <c r="D8771" t="s">
        <v>124</v>
      </c>
      <c r="E8771" t="s">
        <v>257</v>
      </c>
      <c r="F8771" t="s">
        <v>194</v>
      </c>
      <c r="G8771">
        <v>9000161588</v>
      </c>
      <c r="H8771">
        <v>161588</v>
      </c>
      <c r="I8771" t="s">
        <v>702</v>
      </c>
      <c r="J8771" t="s">
        <v>25962</v>
      </c>
      <c r="K8771" t="s">
        <v>197</v>
      </c>
      <c r="L8771" t="s">
        <v>826</v>
      </c>
      <c r="M8771" t="s">
        <v>826</v>
      </c>
      <c r="N8771" t="s">
        <v>3921</v>
      </c>
      <c r="O8771" t="s">
        <v>59</v>
      </c>
      <c r="P8771">
        <v>308</v>
      </c>
      <c r="Q8771" t="s">
        <v>3063</v>
      </c>
      <c r="R8771" t="s">
        <v>3063</v>
      </c>
      <c r="S8771" t="s">
        <v>262</v>
      </c>
      <c r="T8771" t="s">
        <v>262</v>
      </c>
      <c r="U8771">
        <v>19.150842999999998</v>
      </c>
      <c r="V8771">
        <v>-69.705854000000002</v>
      </c>
      <c r="W8771" t="s">
        <v>3064</v>
      </c>
      <c r="X8771" t="s">
        <v>63</v>
      </c>
      <c r="Y8771" t="s">
        <v>64</v>
      </c>
      <c r="Z8771" t="s">
        <v>65</v>
      </c>
      <c r="AA8771">
        <v>1152012030</v>
      </c>
      <c r="AB8771" t="s">
        <v>66</v>
      </c>
      <c r="AC8771" t="s">
        <v>67</v>
      </c>
      <c r="AD8771">
        <v>19.150842999999998</v>
      </c>
      <c r="AE8771">
        <v>-69.705854000000002</v>
      </c>
      <c r="AF8771" t="s">
        <v>25963</v>
      </c>
      <c r="AG8771" t="s">
        <v>32</v>
      </c>
      <c r="AH8771" t="s">
        <v>48</v>
      </c>
      <c r="AI8771" t="s">
        <v>87</v>
      </c>
      <c r="AJ8771" t="s">
        <v>1488</v>
      </c>
      <c r="AK8771" t="s">
        <v>265</v>
      </c>
      <c r="AL8771" t="s">
        <v>257</v>
      </c>
      <c r="AM8771" t="s">
        <v>266</v>
      </c>
      <c r="AR8771" t="s">
        <v>91</v>
      </c>
      <c r="AS8771">
        <v>9000161588</v>
      </c>
      <c r="AV8771" t="s">
        <v>267</v>
      </c>
      <c r="AW8771" t="str">
        <f>_xlfn.XLOOKUP(UNIVERSO[[#This Row],[RUTA-LOCALIDAD D&amp;N]],'[1]Cuota Ruta'!E:E,'[1]Cuota Ruta'!G:G)</f>
        <v>Cargar</v>
      </c>
    </row>
    <row r="8772" spans="1:49" x14ac:dyDescent="0.25">
      <c r="A8772" t="s">
        <v>48</v>
      </c>
      <c r="B8772" t="s">
        <v>49</v>
      </c>
      <c r="C8772" t="s">
        <v>50</v>
      </c>
      <c r="D8772" t="s">
        <v>124</v>
      </c>
      <c r="E8772" t="s">
        <v>257</v>
      </c>
      <c r="F8772" t="s">
        <v>194</v>
      </c>
      <c r="G8772">
        <v>9000161596</v>
      </c>
      <c r="H8772">
        <v>161596</v>
      </c>
      <c r="I8772" t="s">
        <v>25964</v>
      </c>
      <c r="J8772" t="s">
        <v>25965</v>
      </c>
      <c r="K8772" t="s">
        <v>197</v>
      </c>
      <c r="L8772" t="s">
        <v>260</v>
      </c>
      <c r="M8772" t="s">
        <v>260</v>
      </c>
      <c r="N8772" t="s">
        <v>13494</v>
      </c>
      <c r="O8772" t="s">
        <v>59</v>
      </c>
      <c r="P8772">
        <v>313</v>
      </c>
      <c r="Q8772" t="s">
        <v>2090</v>
      </c>
      <c r="R8772" t="s">
        <v>2090</v>
      </c>
      <c r="S8772" t="s">
        <v>262</v>
      </c>
      <c r="T8772" t="s">
        <v>262</v>
      </c>
      <c r="U8772">
        <v>19.219916999999999</v>
      </c>
      <c r="V8772">
        <v>-69.516407000000001</v>
      </c>
      <c r="W8772" t="s">
        <v>2091</v>
      </c>
      <c r="X8772" t="s">
        <v>63</v>
      </c>
      <c r="Y8772" t="s">
        <v>64</v>
      </c>
      <c r="Z8772" t="s">
        <v>65</v>
      </c>
      <c r="AA8772">
        <v>1152012033</v>
      </c>
      <c r="AB8772" t="s">
        <v>66</v>
      </c>
      <c r="AC8772" t="s">
        <v>67</v>
      </c>
      <c r="AD8772">
        <v>19.219916999999999</v>
      </c>
      <c r="AE8772">
        <v>-69.516407000000001</v>
      </c>
      <c r="AF8772" t="s">
        <v>25966</v>
      </c>
      <c r="AG8772" t="s">
        <v>32</v>
      </c>
      <c r="AH8772" t="s">
        <v>48</v>
      </c>
      <c r="AI8772" t="s">
        <v>87</v>
      </c>
      <c r="AJ8772" t="s">
        <v>1488</v>
      </c>
      <c r="AK8772" t="s">
        <v>265</v>
      </c>
      <c r="AL8772" t="s">
        <v>257</v>
      </c>
      <c r="AM8772" t="s">
        <v>266</v>
      </c>
      <c r="AR8772" t="s">
        <v>91</v>
      </c>
      <c r="AS8772">
        <v>9000161596</v>
      </c>
      <c r="AV8772" t="s">
        <v>267</v>
      </c>
      <c r="AW8772" t="str">
        <f>_xlfn.XLOOKUP(UNIVERSO[[#This Row],[RUTA-LOCALIDAD D&amp;N]],'[1]Cuota Ruta'!E:E,'[1]Cuota Ruta'!G:G)</f>
        <v>Cargar</v>
      </c>
    </row>
    <row r="8773" spans="1:49" x14ac:dyDescent="0.25">
      <c r="A8773" t="s">
        <v>48</v>
      </c>
      <c r="B8773" t="s">
        <v>49</v>
      </c>
      <c r="C8773" t="s">
        <v>50</v>
      </c>
      <c r="D8773" t="s">
        <v>51</v>
      </c>
      <c r="E8773" t="s">
        <v>823</v>
      </c>
      <c r="F8773" t="s">
        <v>283</v>
      </c>
      <c r="G8773">
        <v>9000162391</v>
      </c>
      <c r="H8773">
        <v>162391</v>
      </c>
      <c r="I8773" t="s">
        <v>17780</v>
      </c>
      <c r="J8773" t="s">
        <v>3242</v>
      </c>
      <c r="K8773" t="s">
        <v>286</v>
      </c>
      <c r="L8773" t="s">
        <v>826</v>
      </c>
      <c r="M8773" t="s">
        <v>826</v>
      </c>
      <c r="N8773" t="s">
        <v>22421</v>
      </c>
      <c r="O8773" t="s">
        <v>59</v>
      </c>
      <c r="P8773">
        <v>330</v>
      </c>
      <c r="Q8773" t="s">
        <v>2494</v>
      </c>
      <c r="R8773" t="s">
        <v>2494</v>
      </c>
      <c r="S8773" t="s">
        <v>829</v>
      </c>
      <c r="T8773" t="s">
        <v>829</v>
      </c>
      <c r="U8773">
        <v>19.322241999999999</v>
      </c>
      <c r="V8773">
        <v>-70.340399000000005</v>
      </c>
      <c r="W8773" t="s">
        <v>2495</v>
      </c>
      <c r="X8773" t="s">
        <v>85</v>
      </c>
      <c r="Y8773" t="s">
        <v>64</v>
      </c>
      <c r="Z8773" t="s">
        <v>65</v>
      </c>
      <c r="AA8773">
        <v>1154015495</v>
      </c>
      <c r="AB8773" t="s">
        <v>66</v>
      </c>
      <c r="AC8773" t="s">
        <v>67</v>
      </c>
      <c r="AD8773">
        <v>19.322241999999999</v>
      </c>
      <c r="AE8773">
        <v>-70.340399000000005</v>
      </c>
      <c r="AF8773" t="s">
        <v>25967</v>
      </c>
      <c r="AG8773" t="s">
        <v>32</v>
      </c>
      <c r="AH8773" t="s">
        <v>48</v>
      </c>
      <c r="AI8773" t="s">
        <v>87</v>
      </c>
      <c r="AJ8773" t="s">
        <v>1488</v>
      </c>
      <c r="AR8773" t="s">
        <v>91</v>
      </c>
      <c r="AS8773">
        <v>9000162391</v>
      </c>
      <c r="AW8773" t="str">
        <f>_xlfn.XLOOKUP(UNIVERSO[[#This Row],[RUTA-LOCALIDAD D&amp;N]],'[1]Cuota Ruta'!E:E,'[1]Cuota Ruta'!G:G)</f>
        <v>Cargar</v>
      </c>
    </row>
    <row r="8774" spans="1:49" x14ac:dyDescent="0.25">
      <c r="A8774" t="s">
        <v>48</v>
      </c>
      <c r="B8774" t="s">
        <v>49</v>
      </c>
      <c r="C8774" t="s">
        <v>50</v>
      </c>
      <c r="D8774" t="s">
        <v>51</v>
      </c>
      <c r="E8774" t="s">
        <v>823</v>
      </c>
      <c r="F8774" t="s">
        <v>283</v>
      </c>
      <c r="G8774">
        <v>9000163201</v>
      </c>
      <c r="H8774">
        <v>163201</v>
      </c>
      <c r="I8774" t="s">
        <v>25968</v>
      </c>
      <c r="J8774" t="s">
        <v>25260</v>
      </c>
      <c r="K8774" t="s">
        <v>286</v>
      </c>
      <c r="L8774" t="s">
        <v>877</v>
      </c>
      <c r="M8774" t="s">
        <v>877</v>
      </c>
      <c r="N8774" t="s">
        <v>25969</v>
      </c>
      <c r="O8774" t="s">
        <v>59</v>
      </c>
      <c r="P8774">
        <v>346</v>
      </c>
      <c r="Q8774" t="s">
        <v>879</v>
      </c>
      <c r="R8774" t="s">
        <v>879</v>
      </c>
      <c r="S8774" t="s">
        <v>840</v>
      </c>
      <c r="T8774" t="s">
        <v>840</v>
      </c>
      <c r="U8774">
        <v>19.132553999999999</v>
      </c>
      <c r="V8774">
        <v>-70.333033</v>
      </c>
      <c r="W8774" t="s">
        <v>880</v>
      </c>
      <c r="X8774" t="s">
        <v>85</v>
      </c>
      <c r="Y8774" t="s">
        <v>64</v>
      </c>
      <c r="Z8774" t="s">
        <v>65</v>
      </c>
      <c r="AA8774">
        <v>1154015586</v>
      </c>
      <c r="AB8774" t="s">
        <v>66</v>
      </c>
      <c r="AC8774" t="s">
        <v>67</v>
      </c>
      <c r="AD8774">
        <v>19.132553999999999</v>
      </c>
      <c r="AE8774">
        <v>-70.333033</v>
      </c>
      <c r="AF8774" t="s">
        <v>25970</v>
      </c>
      <c r="AG8774" t="s">
        <v>32</v>
      </c>
      <c r="AH8774" t="s">
        <v>48</v>
      </c>
      <c r="AI8774" t="s">
        <v>87</v>
      </c>
      <c r="AJ8774" t="s">
        <v>1488</v>
      </c>
      <c r="AR8774" t="s">
        <v>91</v>
      </c>
      <c r="AS8774">
        <v>9000163201</v>
      </c>
      <c r="AW8774" t="str">
        <f>_xlfn.XLOOKUP(UNIVERSO[[#This Row],[RUTA-LOCALIDAD D&amp;N]],'[1]Cuota Ruta'!E:E,'[1]Cuota Ruta'!G:G)</f>
        <v>Cargar</v>
      </c>
    </row>
    <row r="8775" spans="1:49" x14ac:dyDescent="0.25">
      <c r="A8775" t="s">
        <v>48</v>
      </c>
      <c r="B8775" t="s">
        <v>49</v>
      </c>
      <c r="C8775" t="s">
        <v>50</v>
      </c>
      <c r="D8775" t="s">
        <v>51</v>
      </c>
      <c r="E8775" t="s">
        <v>338</v>
      </c>
      <c r="F8775" t="s">
        <v>283</v>
      </c>
      <c r="G8775">
        <v>9000164381</v>
      </c>
      <c r="H8775">
        <v>164381</v>
      </c>
      <c r="I8775" t="s">
        <v>14793</v>
      </c>
      <c r="J8775" t="s">
        <v>25971</v>
      </c>
      <c r="K8775" t="s">
        <v>286</v>
      </c>
      <c r="L8775" t="s">
        <v>1748</v>
      </c>
      <c r="M8775" t="s">
        <v>1748</v>
      </c>
      <c r="N8775" t="s">
        <v>253</v>
      </c>
      <c r="O8775" t="s">
        <v>59</v>
      </c>
      <c r="P8775">
        <v>313</v>
      </c>
      <c r="Q8775" t="s">
        <v>1928</v>
      </c>
      <c r="R8775" t="s">
        <v>1928</v>
      </c>
      <c r="S8775" t="s">
        <v>665</v>
      </c>
      <c r="T8775" t="s">
        <v>665</v>
      </c>
      <c r="U8775">
        <v>19.371589660644499</v>
      </c>
      <c r="V8775">
        <v>-70.586456298829106</v>
      </c>
      <c r="W8775" t="s">
        <v>1929</v>
      </c>
      <c r="X8775" t="s">
        <v>63</v>
      </c>
      <c r="Y8775" t="s">
        <v>64</v>
      </c>
      <c r="Z8775" t="s">
        <v>65</v>
      </c>
      <c r="AA8775">
        <v>1151040941</v>
      </c>
      <c r="AB8775" t="s">
        <v>66</v>
      </c>
      <c r="AC8775" t="s">
        <v>67</v>
      </c>
      <c r="AD8775">
        <v>19.371589660644499</v>
      </c>
      <c r="AE8775">
        <v>-70.586456298829106</v>
      </c>
      <c r="AF8775" t="s">
        <v>25972</v>
      </c>
      <c r="AG8775" t="s">
        <v>32</v>
      </c>
      <c r="AH8775" t="s">
        <v>48</v>
      </c>
      <c r="AI8775" t="s">
        <v>87</v>
      </c>
      <c r="AJ8775" t="s">
        <v>1488</v>
      </c>
      <c r="AK8775" t="s">
        <v>697</v>
      </c>
      <c r="AL8775" t="s">
        <v>338</v>
      </c>
      <c r="AM8775" t="s">
        <v>698</v>
      </c>
      <c r="AR8775" t="s">
        <v>91</v>
      </c>
      <c r="AS8775">
        <v>9000164381</v>
      </c>
      <c r="AV8775" t="s">
        <v>410</v>
      </c>
      <c r="AW8775" t="str">
        <f>_xlfn.XLOOKUP(UNIVERSO[[#This Row],[RUTA-LOCALIDAD D&amp;N]],'[1]Cuota Ruta'!E:E,'[1]Cuota Ruta'!G:G)</f>
        <v>Cargar</v>
      </c>
    </row>
    <row r="8776" spans="1:49" x14ac:dyDescent="0.25">
      <c r="A8776" t="s">
        <v>48</v>
      </c>
      <c r="B8776" t="s">
        <v>49</v>
      </c>
      <c r="C8776" t="s">
        <v>50</v>
      </c>
      <c r="D8776" t="s">
        <v>51</v>
      </c>
      <c r="E8776" t="s">
        <v>193</v>
      </c>
      <c r="F8776" t="s">
        <v>194</v>
      </c>
      <c r="G8776">
        <v>9000164508</v>
      </c>
      <c r="H8776">
        <v>164508</v>
      </c>
      <c r="I8776" t="s">
        <v>25973</v>
      </c>
      <c r="J8776" t="s">
        <v>25974</v>
      </c>
      <c r="K8776" t="s">
        <v>197</v>
      </c>
      <c r="L8776" t="s">
        <v>198</v>
      </c>
      <c r="M8776" t="s">
        <v>198</v>
      </c>
      <c r="N8776" t="s">
        <v>58</v>
      </c>
      <c r="O8776" t="s">
        <v>59</v>
      </c>
      <c r="P8776">
        <v>312</v>
      </c>
      <c r="Q8776" t="s">
        <v>2112</v>
      </c>
      <c r="R8776" t="s">
        <v>2112</v>
      </c>
      <c r="S8776" t="s">
        <v>774</v>
      </c>
      <c r="T8776" t="s">
        <v>774</v>
      </c>
      <c r="U8776">
        <v>18.552160000000001</v>
      </c>
      <c r="V8776">
        <v>-69.403229999999994</v>
      </c>
      <c r="W8776" t="s">
        <v>2113</v>
      </c>
      <c r="X8776" t="s">
        <v>63</v>
      </c>
      <c r="Y8776" t="s">
        <v>64</v>
      </c>
      <c r="Z8776" t="s">
        <v>65</v>
      </c>
      <c r="AA8776">
        <v>1160020913</v>
      </c>
      <c r="AB8776" t="s">
        <v>66</v>
      </c>
      <c r="AC8776" t="s">
        <v>67</v>
      </c>
      <c r="AD8776">
        <v>18.552160000000001</v>
      </c>
      <c r="AE8776">
        <v>-69.403229999999994</v>
      </c>
      <c r="AF8776" t="s">
        <v>25975</v>
      </c>
      <c r="AG8776" t="s">
        <v>32</v>
      </c>
      <c r="AH8776" t="s">
        <v>48</v>
      </c>
      <c r="AI8776" t="s">
        <v>87</v>
      </c>
      <c r="AJ8776" t="s">
        <v>1488</v>
      </c>
      <c r="AK8776" t="s">
        <v>203</v>
      </c>
      <c r="AL8776" t="s">
        <v>193</v>
      </c>
      <c r="AM8776" t="s">
        <v>204</v>
      </c>
      <c r="AR8776" t="s">
        <v>91</v>
      </c>
      <c r="AS8776">
        <v>9000164508</v>
      </c>
      <c r="AV8776" t="s">
        <v>206</v>
      </c>
      <c r="AW8776" t="str">
        <f>_xlfn.XLOOKUP(UNIVERSO[[#This Row],[RUTA-LOCALIDAD D&amp;N]],'[1]Cuota Ruta'!E:E,'[1]Cuota Ruta'!G:G)</f>
        <v>Cargar</v>
      </c>
    </row>
    <row r="8777" spans="1:49" x14ac:dyDescent="0.25">
      <c r="A8777" t="s">
        <v>48</v>
      </c>
      <c r="B8777" t="s">
        <v>49</v>
      </c>
      <c r="C8777" t="s">
        <v>50</v>
      </c>
      <c r="D8777" t="s">
        <v>51</v>
      </c>
      <c r="E8777" t="s">
        <v>485</v>
      </c>
      <c r="F8777" t="s">
        <v>283</v>
      </c>
      <c r="G8777">
        <v>9000164810</v>
      </c>
      <c r="H8777">
        <v>164810</v>
      </c>
      <c r="I8777" t="s">
        <v>25976</v>
      </c>
      <c r="J8777" t="s">
        <v>25977</v>
      </c>
      <c r="K8777" t="s">
        <v>286</v>
      </c>
      <c r="L8777" t="s">
        <v>488</v>
      </c>
      <c r="M8777" t="s">
        <v>488</v>
      </c>
      <c r="N8777" t="s">
        <v>25978</v>
      </c>
      <c r="O8777" t="s">
        <v>59</v>
      </c>
      <c r="P8777">
        <v>335</v>
      </c>
      <c r="Q8777" t="s">
        <v>2566</v>
      </c>
      <c r="R8777" t="s">
        <v>2566</v>
      </c>
      <c r="S8777" t="s">
        <v>491</v>
      </c>
      <c r="T8777" t="s">
        <v>491</v>
      </c>
      <c r="U8777">
        <v>19.485115</v>
      </c>
      <c r="V8777">
        <v>-71.342248999999995</v>
      </c>
      <c r="W8777" t="s">
        <v>2567</v>
      </c>
      <c r="X8777" t="s">
        <v>63</v>
      </c>
      <c r="Y8777" t="s">
        <v>64</v>
      </c>
      <c r="Z8777" t="s">
        <v>65</v>
      </c>
      <c r="AA8777">
        <v>1158011502</v>
      </c>
      <c r="AB8777" t="s">
        <v>66</v>
      </c>
      <c r="AC8777" t="s">
        <v>67</v>
      </c>
      <c r="AD8777">
        <v>19.485115</v>
      </c>
      <c r="AE8777">
        <v>-71.342248999999995</v>
      </c>
      <c r="AF8777" t="s">
        <v>25979</v>
      </c>
      <c r="AG8777" t="s">
        <v>32</v>
      </c>
      <c r="AH8777" t="s">
        <v>48</v>
      </c>
      <c r="AI8777" t="s">
        <v>87</v>
      </c>
      <c r="AJ8777" t="s">
        <v>1488</v>
      </c>
      <c r="AK8777" t="s">
        <v>494</v>
      </c>
      <c r="AL8777" t="s">
        <v>485</v>
      </c>
      <c r="AM8777" t="s">
        <v>495</v>
      </c>
      <c r="AR8777" t="s">
        <v>91</v>
      </c>
      <c r="AS8777">
        <v>9000164810</v>
      </c>
      <c r="AV8777" t="s">
        <v>349</v>
      </c>
      <c r="AW8777" t="str">
        <f>_xlfn.XLOOKUP(UNIVERSO[[#This Row],[RUTA-LOCALIDAD D&amp;N]],'[1]Cuota Ruta'!E:E,'[1]Cuota Ruta'!G:G)</f>
        <v>Cargar</v>
      </c>
    </row>
    <row r="8778" spans="1:49" x14ac:dyDescent="0.25">
      <c r="A8778" t="s">
        <v>48</v>
      </c>
      <c r="B8778" t="s">
        <v>49</v>
      </c>
      <c r="C8778" t="s">
        <v>50</v>
      </c>
      <c r="D8778" t="s">
        <v>51</v>
      </c>
      <c r="E8778" t="s">
        <v>338</v>
      </c>
      <c r="F8778" t="s">
        <v>283</v>
      </c>
      <c r="G8778">
        <v>9000166011</v>
      </c>
      <c r="H8778">
        <v>166011</v>
      </c>
      <c r="I8778" t="s">
        <v>25980</v>
      </c>
      <c r="J8778" t="s">
        <v>25981</v>
      </c>
      <c r="K8778" t="s">
        <v>286</v>
      </c>
      <c r="L8778" t="s">
        <v>403</v>
      </c>
      <c r="M8778" t="s">
        <v>403</v>
      </c>
      <c r="N8778" t="s">
        <v>253</v>
      </c>
      <c r="O8778" t="s">
        <v>59</v>
      </c>
      <c r="P8778">
        <v>322</v>
      </c>
      <c r="Q8778" t="s">
        <v>1895</v>
      </c>
      <c r="R8778" t="s">
        <v>1895</v>
      </c>
      <c r="S8778" t="s">
        <v>405</v>
      </c>
      <c r="T8778" t="s">
        <v>405</v>
      </c>
      <c r="U8778">
        <v>19.2136778831482</v>
      </c>
      <c r="V8778">
        <v>-70.528693199157701</v>
      </c>
      <c r="W8778" t="s">
        <v>1896</v>
      </c>
      <c r="X8778" t="s">
        <v>63</v>
      </c>
      <c r="Y8778" t="s">
        <v>64</v>
      </c>
      <c r="Z8778" t="s">
        <v>65</v>
      </c>
      <c r="AA8778">
        <v>1151041126</v>
      </c>
      <c r="AB8778" t="s">
        <v>66</v>
      </c>
      <c r="AC8778" t="s">
        <v>67</v>
      </c>
      <c r="AD8778">
        <v>19.2136778831482</v>
      </c>
      <c r="AE8778">
        <v>-70.528693199157701</v>
      </c>
      <c r="AF8778" t="s">
        <v>25982</v>
      </c>
      <c r="AG8778" t="s">
        <v>32</v>
      </c>
      <c r="AH8778" t="s">
        <v>48</v>
      </c>
      <c r="AI8778" t="s">
        <v>87</v>
      </c>
      <c r="AJ8778" t="s">
        <v>1488</v>
      </c>
      <c r="AK8778" t="s">
        <v>732</v>
      </c>
      <c r="AL8778" t="s">
        <v>338</v>
      </c>
      <c r="AM8778" t="s">
        <v>733</v>
      </c>
      <c r="AR8778" t="s">
        <v>91</v>
      </c>
      <c r="AS8778">
        <v>9000166011</v>
      </c>
      <c r="AV8778" t="s">
        <v>349</v>
      </c>
      <c r="AW8778" t="str">
        <f>_xlfn.XLOOKUP(UNIVERSO[[#This Row],[RUTA-LOCALIDAD D&amp;N]],'[1]Cuota Ruta'!E:E,'[1]Cuota Ruta'!G:G)</f>
        <v>Cargar</v>
      </c>
    </row>
    <row r="8779" spans="1:49" x14ac:dyDescent="0.25">
      <c r="A8779" t="s">
        <v>48</v>
      </c>
      <c r="B8779" t="s">
        <v>49</v>
      </c>
      <c r="C8779" t="s">
        <v>50</v>
      </c>
      <c r="D8779" t="s">
        <v>51</v>
      </c>
      <c r="E8779" t="s">
        <v>823</v>
      </c>
      <c r="F8779" t="s">
        <v>283</v>
      </c>
      <c r="G8779">
        <v>9000168527</v>
      </c>
      <c r="H8779">
        <v>168527</v>
      </c>
      <c r="I8779" t="s">
        <v>25983</v>
      </c>
      <c r="J8779" t="s">
        <v>3242</v>
      </c>
      <c r="K8779" t="s">
        <v>286</v>
      </c>
      <c r="L8779" t="s">
        <v>826</v>
      </c>
      <c r="M8779" t="s">
        <v>826</v>
      </c>
      <c r="N8779" t="s">
        <v>25984</v>
      </c>
      <c r="O8779" t="s">
        <v>59</v>
      </c>
      <c r="P8779">
        <v>347</v>
      </c>
      <c r="Q8779" t="s">
        <v>3244</v>
      </c>
      <c r="R8779" t="s">
        <v>3244</v>
      </c>
      <c r="S8779" t="s">
        <v>829</v>
      </c>
      <c r="T8779" t="s">
        <v>829</v>
      </c>
      <c r="U8779">
        <v>19.383586999999999</v>
      </c>
      <c r="V8779">
        <v>-70.229196999999999</v>
      </c>
      <c r="W8779" t="s">
        <v>3245</v>
      </c>
      <c r="X8779" t="s">
        <v>85</v>
      </c>
      <c r="Y8779" t="s">
        <v>64</v>
      </c>
      <c r="Z8779" t="s">
        <v>65</v>
      </c>
      <c r="AA8779">
        <v>1154016038</v>
      </c>
      <c r="AB8779" t="s">
        <v>66</v>
      </c>
      <c r="AC8779" t="s">
        <v>67</v>
      </c>
      <c r="AD8779">
        <v>19.383586999999999</v>
      </c>
      <c r="AE8779">
        <v>-70.229196999999999</v>
      </c>
      <c r="AF8779" t="s">
        <v>25985</v>
      </c>
      <c r="AG8779" t="s">
        <v>32</v>
      </c>
      <c r="AH8779" t="s">
        <v>48</v>
      </c>
      <c r="AI8779" t="s">
        <v>87</v>
      </c>
      <c r="AJ8779" t="s">
        <v>1488</v>
      </c>
      <c r="AR8779" t="s">
        <v>91</v>
      </c>
      <c r="AS8779">
        <v>9000168527</v>
      </c>
      <c r="AW8779" t="str">
        <f>_xlfn.XLOOKUP(UNIVERSO[[#This Row],[RUTA-LOCALIDAD D&amp;N]],'[1]Cuota Ruta'!E:E,'[1]Cuota Ruta'!G:G)</f>
        <v>Cargar</v>
      </c>
    </row>
    <row r="8780" spans="1:49" x14ac:dyDescent="0.25">
      <c r="A8780" t="s">
        <v>48</v>
      </c>
      <c r="B8780" t="s">
        <v>49</v>
      </c>
      <c r="C8780" t="s">
        <v>50</v>
      </c>
      <c r="D8780" t="s">
        <v>51</v>
      </c>
      <c r="E8780" t="s">
        <v>338</v>
      </c>
      <c r="F8780" t="s">
        <v>283</v>
      </c>
      <c r="G8780">
        <v>9000170213</v>
      </c>
      <c r="H8780">
        <v>170213</v>
      </c>
      <c r="I8780" t="s">
        <v>25986</v>
      </c>
      <c r="J8780" t="s">
        <v>25987</v>
      </c>
      <c r="K8780" t="s">
        <v>286</v>
      </c>
      <c r="L8780" t="s">
        <v>338</v>
      </c>
      <c r="M8780" t="s">
        <v>338</v>
      </c>
      <c r="N8780" t="s">
        <v>253</v>
      </c>
      <c r="O8780" t="s">
        <v>59</v>
      </c>
      <c r="P8780">
        <v>323</v>
      </c>
      <c r="Q8780" t="s">
        <v>1757</v>
      </c>
      <c r="R8780" t="s">
        <v>1757</v>
      </c>
      <c r="S8780" t="s">
        <v>343</v>
      </c>
      <c r="T8780" t="s">
        <v>343</v>
      </c>
      <c r="U8780">
        <v>19.34169</v>
      </c>
      <c r="V8780">
        <v>-70.941919999999996</v>
      </c>
      <c r="W8780" t="s">
        <v>1758</v>
      </c>
      <c r="X8780" t="s">
        <v>63</v>
      </c>
      <c r="Y8780" t="s">
        <v>64</v>
      </c>
      <c r="Z8780" t="s">
        <v>65</v>
      </c>
      <c r="AA8780">
        <v>1151041589</v>
      </c>
      <c r="AB8780" t="s">
        <v>66</v>
      </c>
      <c r="AC8780" t="s">
        <v>67</v>
      </c>
      <c r="AD8780">
        <v>19.34169</v>
      </c>
      <c r="AE8780">
        <v>-70.941919999999996</v>
      </c>
      <c r="AF8780" t="s">
        <v>25988</v>
      </c>
      <c r="AG8780" t="s">
        <v>32</v>
      </c>
      <c r="AH8780" t="s">
        <v>48</v>
      </c>
      <c r="AI8780" t="s">
        <v>87</v>
      </c>
      <c r="AJ8780" t="s">
        <v>1488</v>
      </c>
      <c r="AK8780" t="s">
        <v>346</v>
      </c>
      <c r="AL8780" t="s">
        <v>338</v>
      </c>
      <c r="AM8780" t="s">
        <v>347</v>
      </c>
      <c r="AR8780" t="s">
        <v>91</v>
      </c>
      <c r="AS8780">
        <v>9000170213</v>
      </c>
      <c r="AV8780" t="s">
        <v>349</v>
      </c>
      <c r="AW8780" t="str">
        <f>_xlfn.XLOOKUP(UNIVERSO[[#This Row],[RUTA-LOCALIDAD D&amp;N]],'[1]Cuota Ruta'!E:E,'[1]Cuota Ruta'!G:G)</f>
        <v>Cargar</v>
      </c>
    </row>
    <row r="8781" spans="1:49" x14ac:dyDescent="0.25">
      <c r="A8781" t="s">
        <v>48</v>
      </c>
      <c r="B8781" t="s">
        <v>49</v>
      </c>
      <c r="C8781" t="s">
        <v>50</v>
      </c>
      <c r="D8781" t="s">
        <v>51</v>
      </c>
      <c r="E8781" t="s">
        <v>338</v>
      </c>
      <c r="F8781" t="s">
        <v>283</v>
      </c>
      <c r="G8781">
        <v>9000171121</v>
      </c>
      <c r="H8781">
        <v>171121</v>
      </c>
      <c r="I8781" t="s">
        <v>13566</v>
      </c>
      <c r="J8781" t="s">
        <v>25989</v>
      </c>
      <c r="K8781" t="s">
        <v>286</v>
      </c>
      <c r="L8781" t="s">
        <v>338</v>
      </c>
      <c r="M8781" t="s">
        <v>338</v>
      </c>
      <c r="N8781" t="s">
        <v>253</v>
      </c>
      <c r="O8781" t="s">
        <v>59</v>
      </c>
      <c r="P8781">
        <v>304</v>
      </c>
      <c r="Q8781" t="s">
        <v>1772</v>
      </c>
      <c r="R8781" t="s">
        <v>1772</v>
      </c>
      <c r="S8781" t="s">
        <v>665</v>
      </c>
      <c r="T8781" t="s">
        <v>665</v>
      </c>
      <c r="U8781">
        <v>19.490803</v>
      </c>
      <c r="V8781">
        <v>-70.700559999999996</v>
      </c>
      <c r="W8781" t="s">
        <v>1773</v>
      </c>
      <c r="X8781" t="s">
        <v>63</v>
      </c>
      <c r="Y8781" t="s">
        <v>64</v>
      </c>
      <c r="Z8781" t="s">
        <v>65</v>
      </c>
      <c r="AA8781">
        <v>1151041695</v>
      </c>
      <c r="AB8781" t="s">
        <v>66</v>
      </c>
      <c r="AC8781" t="s">
        <v>67</v>
      </c>
      <c r="AD8781">
        <v>19.490803</v>
      </c>
      <c r="AE8781">
        <v>-70.700559999999996</v>
      </c>
      <c r="AF8781" t="s">
        <v>25990</v>
      </c>
      <c r="AG8781" t="s">
        <v>32</v>
      </c>
      <c r="AH8781" t="s">
        <v>48</v>
      </c>
      <c r="AI8781" t="s">
        <v>87</v>
      </c>
      <c r="AJ8781" t="s">
        <v>1488</v>
      </c>
      <c r="AK8781" t="s">
        <v>346</v>
      </c>
      <c r="AL8781" t="s">
        <v>338</v>
      </c>
      <c r="AM8781" t="s">
        <v>347</v>
      </c>
      <c r="AR8781" t="s">
        <v>91</v>
      </c>
      <c r="AS8781">
        <v>9000171121</v>
      </c>
      <c r="AV8781" t="s">
        <v>349</v>
      </c>
      <c r="AW8781" t="str">
        <f>_xlfn.XLOOKUP(UNIVERSO[[#This Row],[RUTA-LOCALIDAD D&amp;N]],'[1]Cuota Ruta'!E:E,'[1]Cuota Ruta'!G:G)</f>
        <v>Cargar</v>
      </c>
    </row>
    <row r="8782" spans="1:49" x14ac:dyDescent="0.25">
      <c r="A8782" t="s">
        <v>48</v>
      </c>
      <c r="B8782" t="s">
        <v>49</v>
      </c>
      <c r="C8782" t="s">
        <v>50</v>
      </c>
      <c r="D8782" t="s">
        <v>51</v>
      </c>
      <c r="E8782" t="s">
        <v>93</v>
      </c>
      <c r="F8782" t="s">
        <v>53</v>
      </c>
      <c r="G8782">
        <v>9000004301</v>
      </c>
      <c r="H8782">
        <v>4301</v>
      </c>
      <c r="I8782" t="s">
        <v>25991</v>
      </c>
      <c r="J8782" t="s">
        <v>25992</v>
      </c>
      <c r="K8782" t="s">
        <v>56</v>
      </c>
      <c r="L8782" t="s">
        <v>80</v>
      </c>
      <c r="M8782" t="s">
        <v>80</v>
      </c>
      <c r="N8782" t="s">
        <v>58</v>
      </c>
      <c r="O8782" t="s">
        <v>59</v>
      </c>
      <c r="P8782">
        <v>313</v>
      </c>
      <c r="Q8782" t="s">
        <v>965</v>
      </c>
      <c r="R8782" t="s">
        <v>965</v>
      </c>
      <c r="S8782" t="s">
        <v>105</v>
      </c>
      <c r="T8782" t="s">
        <v>105</v>
      </c>
      <c r="U8782">
        <v>18.491910000000001</v>
      </c>
      <c r="V8782">
        <v>-69.885499999999993</v>
      </c>
      <c r="W8782" t="s">
        <v>966</v>
      </c>
      <c r="X8782" t="s">
        <v>63</v>
      </c>
      <c r="Y8782" t="s">
        <v>64</v>
      </c>
      <c r="Z8782" t="s">
        <v>65</v>
      </c>
      <c r="AA8782">
        <v>1150002868</v>
      </c>
      <c r="AB8782" t="s">
        <v>66</v>
      </c>
      <c r="AC8782" t="s">
        <v>67</v>
      </c>
      <c r="AD8782">
        <v>18.491910000000001</v>
      </c>
      <c r="AE8782">
        <v>-69.885499999999993</v>
      </c>
      <c r="AF8782" t="s">
        <v>25993</v>
      </c>
      <c r="AG8782" t="s">
        <v>32</v>
      </c>
      <c r="AH8782" t="s">
        <v>48</v>
      </c>
      <c r="AI8782" t="s">
        <v>87</v>
      </c>
      <c r="AJ8782" t="s">
        <v>1488</v>
      </c>
      <c r="AK8782" t="s">
        <v>429</v>
      </c>
      <c r="AL8782" t="s">
        <v>93</v>
      </c>
      <c r="AM8782" t="s">
        <v>430</v>
      </c>
      <c r="AR8782" t="s">
        <v>91</v>
      </c>
      <c r="AS8782">
        <v>9000004301</v>
      </c>
      <c r="AV8782" t="s">
        <v>281</v>
      </c>
      <c r="AW8782" t="str">
        <f>_xlfn.XLOOKUP(UNIVERSO[[#This Row],[RUTA-LOCALIDAD D&amp;N]],'[1]Cuota Ruta'!E:E,'[1]Cuota Ruta'!G:G)</f>
        <v>Cargar</v>
      </c>
    </row>
    <row r="8783" spans="1:49" x14ac:dyDescent="0.25">
      <c r="A8783" t="s">
        <v>48</v>
      </c>
      <c r="B8783" t="s">
        <v>49</v>
      </c>
      <c r="C8783" t="s">
        <v>50</v>
      </c>
      <c r="D8783" t="s">
        <v>51</v>
      </c>
      <c r="E8783" t="s">
        <v>77</v>
      </c>
      <c r="F8783" t="s">
        <v>53</v>
      </c>
      <c r="G8783">
        <v>9000005043</v>
      </c>
      <c r="H8783">
        <v>5043</v>
      </c>
      <c r="I8783" t="s">
        <v>25994</v>
      </c>
      <c r="J8783" t="s">
        <v>25995</v>
      </c>
      <c r="K8783" t="s">
        <v>56</v>
      </c>
      <c r="L8783" t="s">
        <v>80</v>
      </c>
      <c r="M8783" t="s">
        <v>80</v>
      </c>
      <c r="N8783" t="s">
        <v>58</v>
      </c>
      <c r="O8783" t="s">
        <v>59</v>
      </c>
      <c r="P8783">
        <v>420</v>
      </c>
      <c r="Q8783" t="s">
        <v>872</v>
      </c>
      <c r="R8783" t="s">
        <v>872</v>
      </c>
      <c r="S8783" t="s">
        <v>173</v>
      </c>
      <c r="T8783" t="s">
        <v>173</v>
      </c>
      <c r="U8783">
        <v>18.465295789999999</v>
      </c>
      <c r="V8783">
        <v>-69.980560299999993</v>
      </c>
      <c r="W8783" t="s">
        <v>873</v>
      </c>
      <c r="X8783" t="s">
        <v>63</v>
      </c>
      <c r="Y8783" t="s">
        <v>64</v>
      </c>
      <c r="Z8783" t="s">
        <v>65</v>
      </c>
      <c r="AA8783">
        <v>1169001622</v>
      </c>
      <c r="AB8783" t="s">
        <v>116</v>
      </c>
      <c r="AC8783" t="s">
        <v>67</v>
      </c>
      <c r="AD8783">
        <v>18.465350000000001</v>
      </c>
      <c r="AE8783">
        <v>-69.980649999999997</v>
      </c>
      <c r="AF8783" t="s">
        <v>25996</v>
      </c>
      <c r="AG8783" t="s">
        <v>32</v>
      </c>
      <c r="AH8783" t="s">
        <v>48</v>
      </c>
      <c r="AI8783" t="s">
        <v>87</v>
      </c>
      <c r="AJ8783" t="s">
        <v>1488</v>
      </c>
      <c r="AK8783" t="s">
        <v>176</v>
      </c>
      <c r="AL8783" t="s">
        <v>77</v>
      </c>
      <c r="AM8783" t="s">
        <v>177</v>
      </c>
      <c r="AR8783" t="s">
        <v>91</v>
      </c>
      <c r="AS8783">
        <v>9000005043</v>
      </c>
      <c r="AW8783" t="str">
        <f>_xlfn.XLOOKUP(UNIVERSO[[#This Row],[RUTA-LOCALIDAD D&amp;N]],'[1]Cuota Ruta'!E:E,'[1]Cuota Ruta'!G:G)</f>
        <v>Cargar</v>
      </c>
    </row>
    <row r="8784" spans="1:49" x14ac:dyDescent="0.25">
      <c r="A8784" t="s">
        <v>48</v>
      </c>
      <c r="B8784" t="s">
        <v>49</v>
      </c>
      <c r="C8784" t="s">
        <v>50</v>
      </c>
      <c r="D8784" t="s">
        <v>51</v>
      </c>
      <c r="E8784" t="s">
        <v>77</v>
      </c>
      <c r="F8784" t="s">
        <v>53</v>
      </c>
      <c r="G8784">
        <v>9000005263</v>
      </c>
      <c r="H8784">
        <v>5263</v>
      </c>
      <c r="I8784" t="s">
        <v>25997</v>
      </c>
      <c r="J8784" t="s">
        <v>8774</v>
      </c>
      <c r="K8784" t="s">
        <v>56</v>
      </c>
      <c r="L8784" t="s">
        <v>93</v>
      </c>
      <c r="M8784" t="s">
        <v>93</v>
      </c>
      <c r="N8784" t="s">
        <v>1506</v>
      </c>
      <c r="O8784" t="s">
        <v>59</v>
      </c>
      <c r="P8784">
        <v>381</v>
      </c>
      <c r="Q8784" t="s">
        <v>805</v>
      </c>
      <c r="R8784" t="s">
        <v>805</v>
      </c>
      <c r="S8784" t="s">
        <v>173</v>
      </c>
      <c r="T8784" t="s">
        <v>173</v>
      </c>
      <c r="U8784">
        <v>18.47591972</v>
      </c>
      <c r="V8784">
        <v>-69.976600649999995</v>
      </c>
      <c r="W8784" t="s">
        <v>806</v>
      </c>
      <c r="X8784" t="s">
        <v>85</v>
      </c>
      <c r="Y8784" t="s">
        <v>64</v>
      </c>
      <c r="Z8784" t="s">
        <v>65</v>
      </c>
      <c r="AA8784">
        <v>1169001554</v>
      </c>
      <c r="AB8784" t="s">
        <v>116</v>
      </c>
      <c r="AC8784" t="s">
        <v>67</v>
      </c>
      <c r="AD8784">
        <v>18.47598</v>
      </c>
      <c r="AE8784">
        <v>-69.976526666666658</v>
      </c>
      <c r="AF8784" t="s">
        <v>25998</v>
      </c>
      <c r="AG8784" t="s">
        <v>32</v>
      </c>
      <c r="AH8784" t="s">
        <v>48</v>
      </c>
      <c r="AI8784" t="s">
        <v>87</v>
      </c>
      <c r="AJ8784" t="s">
        <v>1488</v>
      </c>
      <c r="AK8784" t="s">
        <v>176</v>
      </c>
      <c r="AL8784" t="s">
        <v>77</v>
      </c>
      <c r="AM8784" t="s">
        <v>177</v>
      </c>
      <c r="AR8784" t="s">
        <v>91</v>
      </c>
      <c r="AS8784">
        <v>9000005263</v>
      </c>
      <c r="AW8784" t="str">
        <f>_xlfn.XLOOKUP(UNIVERSO[[#This Row],[RUTA-LOCALIDAD D&amp;N]],'[1]Cuota Ruta'!E:E,'[1]Cuota Ruta'!G:G)</f>
        <v>Cargar</v>
      </c>
    </row>
    <row r="8785" spans="1:49" x14ac:dyDescent="0.25">
      <c r="A8785" t="s">
        <v>48</v>
      </c>
      <c r="B8785" t="s">
        <v>49</v>
      </c>
      <c r="C8785" t="s">
        <v>50</v>
      </c>
      <c r="D8785" t="s">
        <v>51</v>
      </c>
      <c r="E8785" t="s">
        <v>77</v>
      </c>
      <c r="F8785" t="s">
        <v>53</v>
      </c>
      <c r="G8785">
        <v>9000005592</v>
      </c>
      <c r="H8785">
        <v>5592</v>
      </c>
      <c r="I8785" t="s">
        <v>25999</v>
      </c>
      <c r="J8785" t="s">
        <v>26000</v>
      </c>
      <c r="K8785" t="s">
        <v>56</v>
      </c>
      <c r="L8785" t="s">
        <v>80</v>
      </c>
      <c r="M8785" t="s">
        <v>80</v>
      </c>
      <c r="N8785" t="s">
        <v>341</v>
      </c>
      <c r="O8785" t="s">
        <v>59</v>
      </c>
      <c r="P8785">
        <v>341</v>
      </c>
      <c r="Q8785" t="s">
        <v>589</v>
      </c>
      <c r="R8785" t="s">
        <v>589</v>
      </c>
      <c r="S8785" t="s">
        <v>83</v>
      </c>
      <c r="T8785" t="s">
        <v>83</v>
      </c>
      <c r="U8785">
        <v>18.5051960945129</v>
      </c>
      <c r="V8785">
        <v>-69.920080184936495</v>
      </c>
      <c r="W8785" t="s">
        <v>590</v>
      </c>
      <c r="X8785" t="s">
        <v>85</v>
      </c>
      <c r="Y8785" t="s">
        <v>64</v>
      </c>
      <c r="Z8785" t="s">
        <v>65</v>
      </c>
      <c r="AA8785">
        <v>1169006550</v>
      </c>
      <c r="AB8785" t="s">
        <v>66</v>
      </c>
      <c r="AC8785" t="s">
        <v>67</v>
      </c>
      <c r="AD8785">
        <v>18.5051960945129</v>
      </c>
      <c r="AE8785">
        <v>-69.920080184936495</v>
      </c>
      <c r="AF8785" t="s">
        <v>26001</v>
      </c>
      <c r="AG8785" t="s">
        <v>32</v>
      </c>
      <c r="AH8785" t="s">
        <v>48</v>
      </c>
      <c r="AI8785" t="s">
        <v>87</v>
      </c>
      <c r="AJ8785" t="s">
        <v>1488</v>
      </c>
      <c r="AK8785" t="s">
        <v>429</v>
      </c>
      <c r="AL8785" t="s">
        <v>77</v>
      </c>
      <c r="AM8785" t="s">
        <v>430</v>
      </c>
      <c r="AR8785" t="s">
        <v>91</v>
      </c>
      <c r="AS8785">
        <v>9000005592</v>
      </c>
      <c r="AV8785" t="s">
        <v>281</v>
      </c>
      <c r="AW8785" t="str">
        <f>_xlfn.XLOOKUP(UNIVERSO[[#This Row],[RUTA-LOCALIDAD D&amp;N]],'[1]Cuota Ruta'!E:E,'[1]Cuota Ruta'!G:G)</f>
        <v>Cargar</v>
      </c>
    </row>
    <row r="8786" spans="1:49" x14ac:dyDescent="0.25">
      <c r="A8786" t="s">
        <v>48</v>
      </c>
      <c r="B8786" t="s">
        <v>49</v>
      </c>
      <c r="C8786" t="s">
        <v>50</v>
      </c>
      <c r="D8786" t="s">
        <v>51</v>
      </c>
      <c r="E8786" t="s">
        <v>77</v>
      </c>
      <c r="F8786" t="s">
        <v>53</v>
      </c>
      <c r="G8786">
        <v>9000008436</v>
      </c>
      <c r="H8786">
        <v>8436</v>
      </c>
      <c r="I8786" t="s">
        <v>26002</v>
      </c>
      <c r="J8786" t="s">
        <v>14882</v>
      </c>
      <c r="K8786" t="s">
        <v>56</v>
      </c>
      <c r="L8786" t="s">
        <v>93</v>
      </c>
      <c r="M8786" t="s">
        <v>93</v>
      </c>
      <c r="N8786" t="s">
        <v>1736</v>
      </c>
      <c r="O8786" t="s">
        <v>59</v>
      </c>
      <c r="P8786">
        <v>373</v>
      </c>
      <c r="Q8786" t="s">
        <v>891</v>
      </c>
      <c r="R8786" t="s">
        <v>891</v>
      </c>
      <c r="S8786" t="s">
        <v>173</v>
      </c>
      <c r="T8786" t="s">
        <v>173</v>
      </c>
      <c r="U8786">
        <v>18.4505089351109</v>
      </c>
      <c r="V8786">
        <v>-69.988731384277301</v>
      </c>
      <c r="W8786" t="s">
        <v>892</v>
      </c>
      <c r="X8786" t="s">
        <v>63</v>
      </c>
      <c r="Y8786" t="s">
        <v>64</v>
      </c>
      <c r="Z8786" t="s">
        <v>65</v>
      </c>
      <c r="AA8786">
        <v>1169000904</v>
      </c>
      <c r="AB8786" t="s">
        <v>116</v>
      </c>
      <c r="AC8786" t="s">
        <v>67</v>
      </c>
      <c r="AD8786">
        <v>18.450491666666672</v>
      </c>
      <c r="AE8786">
        <v>-69.988741666666655</v>
      </c>
      <c r="AF8786" t="s">
        <v>26003</v>
      </c>
      <c r="AG8786" t="s">
        <v>32</v>
      </c>
      <c r="AH8786" t="s">
        <v>48</v>
      </c>
      <c r="AI8786" t="s">
        <v>87</v>
      </c>
      <c r="AJ8786" t="s">
        <v>1488</v>
      </c>
      <c r="AK8786" t="s">
        <v>176</v>
      </c>
      <c r="AL8786" t="s">
        <v>77</v>
      </c>
      <c r="AM8786" t="s">
        <v>177</v>
      </c>
      <c r="AR8786" t="s">
        <v>91</v>
      </c>
      <c r="AS8786">
        <v>9000008436</v>
      </c>
      <c r="AW8786" t="str">
        <f>_xlfn.XLOOKUP(UNIVERSO[[#This Row],[RUTA-LOCALIDAD D&amp;N]],'[1]Cuota Ruta'!E:E,'[1]Cuota Ruta'!G:G)</f>
        <v>Cargar</v>
      </c>
    </row>
    <row r="8787" spans="1:49" x14ac:dyDescent="0.25">
      <c r="A8787" t="s">
        <v>48</v>
      </c>
      <c r="B8787" t="s">
        <v>49</v>
      </c>
      <c r="C8787" t="s">
        <v>50</v>
      </c>
      <c r="D8787" t="s">
        <v>51</v>
      </c>
      <c r="E8787" t="s">
        <v>77</v>
      </c>
      <c r="F8787" t="s">
        <v>53</v>
      </c>
      <c r="G8787">
        <v>9000008940</v>
      </c>
      <c r="H8787">
        <v>8940</v>
      </c>
      <c r="I8787" t="s">
        <v>5416</v>
      </c>
      <c r="J8787" t="s">
        <v>26004</v>
      </c>
      <c r="K8787" t="s">
        <v>56</v>
      </c>
      <c r="L8787" t="s">
        <v>80</v>
      </c>
      <c r="M8787" t="s">
        <v>80</v>
      </c>
      <c r="N8787" t="s">
        <v>58</v>
      </c>
      <c r="O8787" t="s">
        <v>59</v>
      </c>
      <c r="P8787">
        <v>383</v>
      </c>
      <c r="Q8787" t="s">
        <v>1099</v>
      </c>
      <c r="R8787" t="s">
        <v>1099</v>
      </c>
      <c r="S8787" t="s">
        <v>173</v>
      </c>
      <c r="T8787" t="s">
        <v>173</v>
      </c>
      <c r="U8787">
        <v>18.504579540000002</v>
      </c>
      <c r="V8787">
        <v>-69.991065980000002</v>
      </c>
      <c r="W8787" t="s">
        <v>1100</v>
      </c>
      <c r="X8787" t="s">
        <v>63</v>
      </c>
      <c r="Y8787" t="s">
        <v>64</v>
      </c>
      <c r="Z8787" t="s">
        <v>65</v>
      </c>
      <c r="AA8787">
        <v>1169001094</v>
      </c>
      <c r="AB8787" t="s">
        <v>66</v>
      </c>
      <c r="AC8787" t="s">
        <v>67</v>
      </c>
      <c r="AD8787">
        <v>18.504579540000002</v>
      </c>
      <c r="AE8787">
        <v>-69.991065980000002</v>
      </c>
      <c r="AF8787" t="s">
        <v>26005</v>
      </c>
      <c r="AG8787" t="s">
        <v>32</v>
      </c>
      <c r="AH8787" t="s">
        <v>48</v>
      </c>
      <c r="AI8787" t="s">
        <v>87</v>
      </c>
      <c r="AJ8787" t="s">
        <v>1488</v>
      </c>
      <c r="AK8787" t="s">
        <v>176</v>
      </c>
      <c r="AL8787" t="s">
        <v>77</v>
      </c>
      <c r="AM8787" t="s">
        <v>177</v>
      </c>
      <c r="AR8787" t="s">
        <v>91</v>
      </c>
      <c r="AS8787">
        <v>9000008940</v>
      </c>
      <c r="AW8787" t="str">
        <f>_xlfn.XLOOKUP(UNIVERSO[[#This Row],[RUTA-LOCALIDAD D&amp;N]],'[1]Cuota Ruta'!E:E,'[1]Cuota Ruta'!G:G)</f>
        <v>Cargar</v>
      </c>
    </row>
    <row r="8788" spans="1:49" x14ac:dyDescent="0.25">
      <c r="A8788" t="s">
        <v>48</v>
      </c>
      <c r="B8788" t="s">
        <v>49</v>
      </c>
      <c r="C8788" t="s">
        <v>50</v>
      </c>
      <c r="D8788" t="s">
        <v>51</v>
      </c>
      <c r="E8788" t="s">
        <v>140</v>
      </c>
      <c r="F8788" t="s">
        <v>141</v>
      </c>
      <c r="G8788">
        <v>9000009740</v>
      </c>
      <c r="H8788">
        <v>9740</v>
      </c>
      <c r="I8788" t="s">
        <v>26006</v>
      </c>
      <c r="J8788" t="s">
        <v>26007</v>
      </c>
      <c r="K8788" t="s">
        <v>144</v>
      </c>
      <c r="L8788" t="s">
        <v>93</v>
      </c>
      <c r="M8788" t="s">
        <v>93</v>
      </c>
      <c r="N8788" t="s">
        <v>1167</v>
      </c>
      <c r="O8788" t="s">
        <v>59</v>
      </c>
      <c r="P8788">
        <v>321</v>
      </c>
      <c r="Q8788" t="s">
        <v>1316</v>
      </c>
      <c r="R8788" t="s">
        <v>1316</v>
      </c>
      <c r="S8788" t="s">
        <v>1137</v>
      </c>
      <c r="T8788" t="s">
        <v>1137</v>
      </c>
      <c r="U8788">
        <v>18.487392425537099</v>
      </c>
      <c r="V8788">
        <v>-69.864341735839801</v>
      </c>
      <c r="W8788" t="s">
        <v>1317</v>
      </c>
      <c r="X8788" t="s">
        <v>85</v>
      </c>
      <c r="Y8788" t="s">
        <v>64</v>
      </c>
      <c r="Z8788" t="s">
        <v>65</v>
      </c>
      <c r="AA8788">
        <v>1153000464</v>
      </c>
      <c r="AB8788" t="s">
        <v>66</v>
      </c>
      <c r="AC8788" t="s">
        <v>67</v>
      </c>
      <c r="AD8788">
        <v>18.487392425537099</v>
      </c>
      <c r="AE8788">
        <v>-69.864341735839801</v>
      </c>
      <c r="AF8788" t="s">
        <v>26008</v>
      </c>
      <c r="AG8788" t="s">
        <v>32</v>
      </c>
      <c r="AH8788" t="s">
        <v>48</v>
      </c>
      <c r="AI8788" t="s">
        <v>87</v>
      </c>
      <c r="AJ8788" t="s">
        <v>1488</v>
      </c>
      <c r="AK8788" t="s">
        <v>150</v>
      </c>
      <c r="AL8788" t="s">
        <v>140</v>
      </c>
      <c r="AM8788" t="s">
        <v>151</v>
      </c>
      <c r="AR8788" t="s">
        <v>91</v>
      </c>
      <c r="AS8788">
        <v>9000009740</v>
      </c>
      <c r="AV8788" t="s">
        <v>153</v>
      </c>
      <c r="AW8788" t="str">
        <f>_xlfn.XLOOKUP(UNIVERSO[[#This Row],[RUTA-LOCALIDAD D&amp;N]],'[1]Cuota Ruta'!E:E,'[1]Cuota Ruta'!G:G)</f>
        <v>Cargar</v>
      </c>
    </row>
    <row r="8789" spans="1:49" x14ac:dyDescent="0.25">
      <c r="A8789" t="s">
        <v>48</v>
      </c>
      <c r="B8789" t="s">
        <v>49</v>
      </c>
      <c r="C8789" t="s">
        <v>50</v>
      </c>
      <c r="D8789" t="s">
        <v>51</v>
      </c>
      <c r="E8789" t="s">
        <v>140</v>
      </c>
      <c r="F8789" t="s">
        <v>141</v>
      </c>
      <c r="G8789">
        <v>9000010164</v>
      </c>
      <c r="H8789">
        <v>10164</v>
      </c>
      <c r="I8789" t="s">
        <v>26009</v>
      </c>
      <c r="J8789" t="s">
        <v>26010</v>
      </c>
      <c r="K8789" t="s">
        <v>144</v>
      </c>
      <c r="L8789" t="s">
        <v>93</v>
      </c>
      <c r="M8789" t="s">
        <v>93</v>
      </c>
      <c r="N8789" t="s">
        <v>594</v>
      </c>
      <c r="O8789" t="s">
        <v>59</v>
      </c>
      <c r="P8789">
        <v>342</v>
      </c>
      <c r="Q8789" t="s">
        <v>1209</v>
      </c>
      <c r="R8789" t="s">
        <v>1209</v>
      </c>
      <c r="S8789" t="s">
        <v>1137</v>
      </c>
      <c r="T8789" t="s">
        <v>1137</v>
      </c>
      <c r="U8789">
        <v>18.507060732160301</v>
      </c>
      <c r="V8789">
        <v>-69.825348990304093</v>
      </c>
      <c r="W8789" t="s">
        <v>1210</v>
      </c>
      <c r="X8789" t="s">
        <v>85</v>
      </c>
      <c r="Y8789" t="s">
        <v>64</v>
      </c>
      <c r="Z8789" t="s">
        <v>65</v>
      </c>
      <c r="AA8789">
        <v>1153001089</v>
      </c>
      <c r="AB8789" t="s">
        <v>66</v>
      </c>
      <c r="AC8789" t="s">
        <v>67</v>
      </c>
      <c r="AD8789">
        <v>18.507060732160301</v>
      </c>
      <c r="AE8789">
        <v>-69.825348990304093</v>
      </c>
      <c r="AF8789" t="s">
        <v>26011</v>
      </c>
      <c r="AG8789" t="s">
        <v>32</v>
      </c>
      <c r="AH8789" t="s">
        <v>48</v>
      </c>
      <c r="AI8789" t="s">
        <v>87</v>
      </c>
      <c r="AJ8789" t="s">
        <v>1488</v>
      </c>
      <c r="AK8789" t="s">
        <v>150</v>
      </c>
      <c r="AL8789" t="s">
        <v>140</v>
      </c>
      <c r="AM8789" t="s">
        <v>151</v>
      </c>
      <c r="AR8789" t="s">
        <v>91</v>
      </c>
      <c r="AS8789">
        <v>9000010164</v>
      </c>
      <c r="AV8789" t="s">
        <v>153</v>
      </c>
      <c r="AW8789" t="str">
        <f>_xlfn.XLOOKUP(UNIVERSO[[#This Row],[RUTA-LOCALIDAD D&amp;N]],'[1]Cuota Ruta'!E:E,'[1]Cuota Ruta'!G:G)</f>
        <v>Cargar</v>
      </c>
    </row>
    <row r="8790" spans="1:49" x14ac:dyDescent="0.25">
      <c r="A8790" t="s">
        <v>48</v>
      </c>
      <c r="B8790" t="s">
        <v>49</v>
      </c>
      <c r="C8790" t="s">
        <v>50</v>
      </c>
      <c r="D8790" t="s">
        <v>51</v>
      </c>
      <c r="E8790" t="s">
        <v>140</v>
      </c>
      <c r="F8790" t="s">
        <v>141</v>
      </c>
      <c r="G8790">
        <v>9000010339</v>
      </c>
      <c r="H8790">
        <v>10339</v>
      </c>
      <c r="I8790" t="s">
        <v>26012</v>
      </c>
      <c r="J8790" t="s">
        <v>26013</v>
      </c>
      <c r="K8790" t="s">
        <v>144</v>
      </c>
      <c r="L8790" t="s">
        <v>93</v>
      </c>
      <c r="M8790" t="s">
        <v>93</v>
      </c>
      <c r="N8790" t="s">
        <v>1277</v>
      </c>
      <c r="O8790" t="s">
        <v>59</v>
      </c>
      <c r="P8790">
        <v>312</v>
      </c>
      <c r="Q8790" t="s">
        <v>1278</v>
      </c>
      <c r="R8790" t="s">
        <v>1278</v>
      </c>
      <c r="S8790" t="s">
        <v>1137</v>
      </c>
      <c r="T8790" t="s">
        <v>1137</v>
      </c>
      <c r="U8790">
        <v>18.476778666178401</v>
      </c>
      <c r="V8790">
        <v>-69.864791022406706</v>
      </c>
      <c r="W8790" t="s">
        <v>1279</v>
      </c>
      <c r="X8790" t="s">
        <v>85</v>
      </c>
      <c r="Y8790" t="s">
        <v>64</v>
      </c>
      <c r="Z8790" t="s">
        <v>65</v>
      </c>
      <c r="AA8790">
        <v>1153001395</v>
      </c>
      <c r="AB8790" t="s">
        <v>66</v>
      </c>
      <c r="AC8790" t="s">
        <v>67</v>
      </c>
      <c r="AD8790">
        <v>18.476778666178401</v>
      </c>
      <c r="AE8790">
        <v>-69.864791022406706</v>
      </c>
      <c r="AF8790" t="s">
        <v>26014</v>
      </c>
      <c r="AG8790" t="s">
        <v>32</v>
      </c>
      <c r="AH8790" t="s">
        <v>48</v>
      </c>
      <c r="AI8790" t="s">
        <v>87</v>
      </c>
      <c r="AJ8790" t="s">
        <v>1488</v>
      </c>
      <c r="AK8790" t="s">
        <v>150</v>
      </c>
      <c r="AL8790" t="s">
        <v>140</v>
      </c>
      <c r="AM8790" t="s">
        <v>151</v>
      </c>
      <c r="AR8790" t="s">
        <v>91</v>
      </c>
      <c r="AS8790">
        <v>9000010339</v>
      </c>
      <c r="AV8790" t="s">
        <v>153</v>
      </c>
      <c r="AW8790" t="str">
        <f>_xlfn.XLOOKUP(UNIVERSO[[#This Row],[RUTA-LOCALIDAD D&amp;N]],'[1]Cuota Ruta'!E:E,'[1]Cuota Ruta'!G:G)</f>
        <v>Cargar</v>
      </c>
    </row>
    <row r="8791" spans="1:49" x14ac:dyDescent="0.25">
      <c r="A8791" t="s">
        <v>48</v>
      </c>
      <c r="B8791" t="s">
        <v>49</v>
      </c>
      <c r="C8791" t="s">
        <v>50</v>
      </c>
      <c r="D8791" t="s">
        <v>51</v>
      </c>
      <c r="E8791" t="s">
        <v>140</v>
      </c>
      <c r="F8791" t="s">
        <v>141</v>
      </c>
      <c r="G8791">
        <v>9000013555</v>
      </c>
      <c r="H8791">
        <v>13555</v>
      </c>
      <c r="I8791" t="s">
        <v>8463</v>
      </c>
      <c r="J8791" t="s">
        <v>26015</v>
      </c>
      <c r="K8791" t="s">
        <v>144</v>
      </c>
      <c r="L8791" t="s">
        <v>93</v>
      </c>
      <c r="M8791" t="s">
        <v>93</v>
      </c>
      <c r="N8791" t="s">
        <v>186</v>
      </c>
      <c r="O8791" t="s">
        <v>59</v>
      </c>
      <c r="P8791">
        <v>388</v>
      </c>
      <c r="Q8791" t="s">
        <v>1263</v>
      </c>
      <c r="R8791" t="s">
        <v>1263</v>
      </c>
      <c r="S8791" t="s">
        <v>1137</v>
      </c>
      <c r="T8791" t="s">
        <v>1137</v>
      </c>
      <c r="U8791">
        <v>18.5279216766357</v>
      </c>
      <c r="V8791">
        <v>-69.813827514648395</v>
      </c>
      <c r="W8791" t="s">
        <v>1264</v>
      </c>
      <c r="X8791" t="s">
        <v>85</v>
      </c>
      <c r="Y8791" t="s">
        <v>64</v>
      </c>
      <c r="Z8791" t="s">
        <v>65</v>
      </c>
      <c r="AA8791">
        <v>1153006886</v>
      </c>
      <c r="AB8791" t="s">
        <v>116</v>
      </c>
      <c r="AC8791" t="s">
        <v>67</v>
      </c>
      <c r="AD8791">
        <v>18.527942400000001</v>
      </c>
      <c r="AE8791">
        <v>-69.813830100000004</v>
      </c>
      <c r="AF8791" t="s">
        <v>26016</v>
      </c>
      <c r="AG8791" t="s">
        <v>32</v>
      </c>
      <c r="AH8791" t="s">
        <v>48</v>
      </c>
      <c r="AI8791" t="s">
        <v>87</v>
      </c>
      <c r="AJ8791" t="s">
        <v>1488</v>
      </c>
      <c r="AK8791" t="s">
        <v>150</v>
      </c>
      <c r="AL8791" t="s">
        <v>140</v>
      </c>
      <c r="AM8791" t="s">
        <v>151</v>
      </c>
      <c r="AR8791" t="s">
        <v>91</v>
      </c>
      <c r="AS8791">
        <v>9000013555</v>
      </c>
      <c r="AV8791" t="s">
        <v>153</v>
      </c>
      <c r="AW8791" t="str">
        <f>_xlfn.XLOOKUP(UNIVERSO[[#This Row],[RUTA-LOCALIDAD D&amp;N]],'[1]Cuota Ruta'!E:E,'[1]Cuota Ruta'!G:G)</f>
        <v>Cargar</v>
      </c>
    </row>
    <row r="8792" spans="1:49" x14ac:dyDescent="0.25">
      <c r="A8792" t="s">
        <v>48</v>
      </c>
      <c r="B8792" t="s">
        <v>49</v>
      </c>
      <c r="C8792" t="s">
        <v>50</v>
      </c>
      <c r="D8792" t="s">
        <v>51</v>
      </c>
      <c r="E8792" t="s">
        <v>140</v>
      </c>
      <c r="F8792" t="s">
        <v>141</v>
      </c>
      <c r="G8792">
        <v>9000010519</v>
      </c>
      <c r="H8792">
        <v>10519</v>
      </c>
      <c r="I8792" t="s">
        <v>7010</v>
      </c>
      <c r="J8792" t="s">
        <v>26017</v>
      </c>
      <c r="K8792" t="s">
        <v>144</v>
      </c>
      <c r="L8792" t="s">
        <v>93</v>
      </c>
      <c r="M8792" t="s">
        <v>93</v>
      </c>
      <c r="N8792" t="s">
        <v>1977</v>
      </c>
      <c r="O8792" t="s">
        <v>59</v>
      </c>
      <c r="P8792">
        <v>334</v>
      </c>
      <c r="Q8792" t="s">
        <v>1978</v>
      </c>
      <c r="R8792" t="s">
        <v>1978</v>
      </c>
      <c r="S8792" t="s">
        <v>1137</v>
      </c>
      <c r="T8792" t="s">
        <v>1137</v>
      </c>
      <c r="U8792">
        <v>18.483968462262801</v>
      </c>
      <c r="V8792">
        <v>-69.8761869158064</v>
      </c>
      <c r="W8792" t="s">
        <v>1979</v>
      </c>
      <c r="X8792" t="s">
        <v>85</v>
      </c>
      <c r="Y8792" t="s">
        <v>64</v>
      </c>
      <c r="Z8792" t="s">
        <v>65</v>
      </c>
      <c r="AA8792">
        <v>1153001609</v>
      </c>
      <c r="AB8792" t="s">
        <v>66</v>
      </c>
      <c r="AC8792" t="s">
        <v>67</v>
      </c>
      <c r="AD8792">
        <v>18.483968462262801</v>
      </c>
      <c r="AE8792">
        <v>-69.8761869158064</v>
      </c>
      <c r="AF8792" t="s">
        <v>26018</v>
      </c>
      <c r="AG8792" t="s">
        <v>32</v>
      </c>
      <c r="AH8792" t="s">
        <v>48</v>
      </c>
      <c r="AI8792" t="s">
        <v>87</v>
      </c>
      <c r="AJ8792" t="s">
        <v>1488</v>
      </c>
      <c r="AK8792" t="s">
        <v>150</v>
      </c>
      <c r="AL8792" t="s">
        <v>140</v>
      </c>
      <c r="AM8792" t="s">
        <v>151</v>
      </c>
      <c r="AR8792" t="s">
        <v>91</v>
      </c>
      <c r="AS8792">
        <v>9000010519</v>
      </c>
      <c r="AV8792" t="s">
        <v>153</v>
      </c>
      <c r="AW8792" t="str">
        <f>_xlfn.XLOOKUP(UNIVERSO[[#This Row],[RUTA-LOCALIDAD D&amp;N]],'[1]Cuota Ruta'!E:E,'[1]Cuota Ruta'!G:G)</f>
        <v>Cargar</v>
      </c>
    </row>
    <row r="8793" spans="1:49" x14ac:dyDescent="0.25">
      <c r="A8793" t="s">
        <v>48</v>
      </c>
      <c r="B8793" t="s">
        <v>49</v>
      </c>
      <c r="C8793" t="s">
        <v>50</v>
      </c>
      <c r="D8793" t="s">
        <v>76</v>
      </c>
      <c r="E8793" t="s">
        <v>140</v>
      </c>
      <c r="F8793" t="s">
        <v>141</v>
      </c>
      <c r="G8793">
        <v>9000010711</v>
      </c>
      <c r="H8793">
        <v>10711</v>
      </c>
      <c r="I8793" t="s">
        <v>26019</v>
      </c>
      <c r="J8793" t="s">
        <v>26020</v>
      </c>
      <c r="K8793" t="s">
        <v>144</v>
      </c>
      <c r="L8793" t="s">
        <v>93</v>
      </c>
      <c r="M8793" t="s">
        <v>93</v>
      </c>
      <c r="N8793" t="s">
        <v>1277</v>
      </c>
      <c r="O8793" t="s">
        <v>1145</v>
      </c>
      <c r="P8793">
        <v>398</v>
      </c>
      <c r="Q8793" t="s">
        <v>1146</v>
      </c>
      <c r="R8793" t="s">
        <v>1146</v>
      </c>
      <c r="S8793" t="s">
        <v>1147</v>
      </c>
      <c r="T8793" t="s">
        <v>1147</v>
      </c>
      <c r="U8793">
        <v>18.472393308367099</v>
      </c>
      <c r="V8793">
        <v>-69.859888349260601</v>
      </c>
      <c r="W8793" t="s">
        <v>1148</v>
      </c>
      <c r="X8793" t="s">
        <v>85</v>
      </c>
      <c r="Y8793" t="s">
        <v>64</v>
      </c>
      <c r="Z8793" t="s">
        <v>65</v>
      </c>
      <c r="AA8793">
        <v>1153001876</v>
      </c>
      <c r="AB8793" t="s">
        <v>66</v>
      </c>
      <c r="AC8793" t="s">
        <v>67</v>
      </c>
      <c r="AD8793">
        <v>18.472393308367099</v>
      </c>
      <c r="AE8793">
        <v>-69.859888349260601</v>
      </c>
      <c r="AF8793" t="s">
        <v>26021</v>
      </c>
      <c r="AG8793" t="s">
        <v>32</v>
      </c>
      <c r="AH8793" t="s">
        <v>48</v>
      </c>
      <c r="AI8793" t="s">
        <v>87</v>
      </c>
      <c r="AJ8793" t="s">
        <v>1488</v>
      </c>
      <c r="AK8793" t="s">
        <v>150</v>
      </c>
      <c r="AL8793" t="s">
        <v>140</v>
      </c>
      <c r="AM8793" t="s">
        <v>151</v>
      </c>
      <c r="AR8793" t="s">
        <v>91</v>
      </c>
      <c r="AS8793">
        <v>9000010711</v>
      </c>
      <c r="AV8793" t="s">
        <v>153</v>
      </c>
      <c r="AW8793" t="str">
        <f>_xlfn.XLOOKUP(UNIVERSO[[#This Row],[RUTA-LOCALIDAD D&amp;N]],'[1]Cuota Ruta'!E:E,'[1]Cuota Ruta'!G:G)</f>
        <v>Cargar</v>
      </c>
    </row>
    <row r="8794" spans="1:49" x14ac:dyDescent="0.25">
      <c r="A8794" t="s">
        <v>48</v>
      </c>
      <c r="B8794" t="s">
        <v>49</v>
      </c>
      <c r="C8794" t="s">
        <v>50</v>
      </c>
      <c r="D8794" t="s">
        <v>51</v>
      </c>
      <c r="E8794" t="s">
        <v>140</v>
      </c>
      <c r="F8794" t="s">
        <v>141</v>
      </c>
      <c r="G8794">
        <v>9000014327</v>
      </c>
      <c r="H8794">
        <v>14327</v>
      </c>
      <c r="I8794" t="s">
        <v>26022</v>
      </c>
      <c r="J8794" t="s">
        <v>26023</v>
      </c>
      <c r="K8794" t="s">
        <v>144</v>
      </c>
      <c r="L8794" t="s">
        <v>93</v>
      </c>
      <c r="M8794" t="s">
        <v>93</v>
      </c>
      <c r="N8794" t="s">
        <v>4827</v>
      </c>
      <c r="O8794" t="s">
        <v>59</v>
      </c>
      <c r="P8794">
        <v>308</v>
      </c>
      <c r="Q8794" t="s">
        <v>1961</v>
      </c>
      <c r="R8794" t="s">
        <v>1961</v>
      </c>
      <c r="S8794" t="s">
        <v>1137</v>
      </c>
      <c r="T8794" t="s">
        <v>1137</v>
      </c>
      <c r="U8794">
        <v>18.496298202999998</v>
      </c>
      <c r="V8794">
        <v>-69.821581402999996</v>
      </c>
      <c r="W8794" t="s">
        <v>1962</v>
      </c>
      <c r="X8794" t="s">
        <v>85</v>
      </c>
      <c r="Y8794" t="s">
        <v>64</v>
      </c>
      <c r="Z8794" t="s">
        <v>65</v>
      </c>
      <c r="AA8794">
        <v>1153008285</v>
      </c>
      <c r="AB8794" t="s">
        <v>116</v>
      </c>
      <c r="AC8794" t="s">
        <v>67</v>
      </c>
      <c r="AD8794">
        <v>18.496256966855238</v>
      </c>
      <c r="AE8794">
        <v>-69.821487905216813</v>
      </c>
      <c r="AF8794" t="s">
        <v>26024</v>
      </c>
      <c r="AG8794" t="s">
        <v>32</v>
      </c>
      <c r="AH8794" t="s">
        <v>48</v>
      </c>
      <c r="AI8794" t="s">
        <v>87</v>
      </c>
      <c r="AJ8794" t="s">
        <v>1488</v>
      </c>
      <c r="AK8794" t="s">
        <v>150</v>
      </c>
      <c r="AL8794" t="s">
        <v>140</v>
      </c>
      <c r="AM8794" t="s">
        <v>151</v>
      </c>
      <c r="AR8794" t="s">
        <v>91</v>
      </c>
      <c r="AS8794">
        <v>9000014327</v>
      </c>
      <c r="AV8794" t="s">
        <v>153</v>
      </c>
      <c r="AW8794" t="str">
        <f>_xlfn.XLOOKUP(UNIVERSO[[#This Row],[RUTA-LOCALIDAD D&amp;N]],'[1]Cuota Ruta'!E:E,'[1]Cuota Ruta'!G:G)</f>
        <v>Cargar</v>
      </c>
    </row>
    <row r="8795" spans="1:49" x14ac:dyDescent="0.25">
      <c r="A8795" t="s">
        <v>48</v>
      </c>
      <c r="B8795" t="s">
        <v>49</v>
      </c>
      <c r="C8795" t="s">
        <v>110</v>
      </c>
      <c r="D8795" t="s">
        <v>51</v>
      </c>
      <c r="E8795" t="s">
        <v>140</v>
      </c>
      <c r="F8795" t="s">
        <v>141</v>
      </c>
      <c r="G8795">
        <v>9000010757</v>
      </c>
      <c r="H8795">
        <v>10757</v>
      </c>
      <c r="I8795" t="s">
        <v>26025</v>
      </c>
      <c r="J8795" t="s">
        <v>26026</v>
      </c>
      <c r="K8795" t="s">
        <v>144</v>
      </c>
      <c r="L8795" t="s">
        <v>93</v>
      </c>
      <c r="M8795" t="s">
        <v>93</v>
      </c>
      <c r="N8795" t="s">
        <v>5806</v>
      </c>
      <c r="O8795" t="s">
        <v>59</v>
      </c>
      <c r="P8795">
        <v>336</v>
      </c>
      <c r="Q8795" t="s">
        <v>1289</v>
      </c>
      <c r="R8795" t="s">
        <v>1289</v>
      </c>
      <c r="S8795" t="s">
        <v>1137</v>
      </c>
      <c r="T8795" t="s">
        <v>1137</v>
      </c>
      <c r="U8795">
        <v>18.474604197910899</v>
      </c>
      <c r="V8795">
        <v>-69.851669311523395</v>
      </c>
      <c r="W8795" t="s">
        <v>1290</v>
      </c>
      <c r="X8795" t="s">
        <v>85</v>
      </c>
      <c r="Y8795" t="s">
        <v>64</v>
      </c>
      <c r="Z8795" t="s">
        <v>65</v>
      </c>
      <c r="AA8795">
        <v>1153001927</v>
      </c>
      <c r="AB8795" t="s">
        <v>66</v>
      </c>
      <c r="AC8795" t="s">
        <v>67</v>
      </c>
      <c r="AD8795">
        <v>18.474604197910899</v>
      </c>
      <c r="AE8795">
        <v>-69.851669311523395</v>
      </c>
      <c r="AF8795" t="s">
        <v>26027</v>
      </c>
      <c r="AG8795" t="s">
        <v>32</v>
      </c>
      <c r="AH8795" t="s">
        <v>48</v>
      </c>
      <c r="AI8795" t="s">
        <v>87</v>
      </c>
      <c r="AJ8795" t="s">
        <v>1488</v>
      </c>
      <c r="AK8795" t="s">
        <v>150</v>
      </c>
      <c r="AL8795" t="s">
        <v>140</v>
      </c>
      <c r="AM8795" t="s">
        <v>151</v>
      </c>
      <c r="AR8795" t="s">
        <v>91</v>
      </c>
      <c r="AS8795">
        <v>9000010757</v>
      </c>
      <c r="AV8795" t="s">
        <v>153</v>
      </c>
      <c r="AW8795" t="str">
        <f>_xlfn.XLOOKUP(UNIVERSO[[#This Row],[RUTA-LOCALIDAD D&amp;N]],'[1]Cuota Ruta'!E:E,'[1]Cuota Ruta'!G:G)</f>
        <v>Cargar</v>
      </c>
    </row>
    <row r="8796" spans="1:49" x14ac:dyDescent="0.25">
      <c r="A8796" t="s">
        <v>48</v>
      </c>
      <c r="B8796" t="s">
        <v>49</v>
      </c>
      <c r="C8796" t="s">
        <v>50</v>
      </c>
      <c r="D8796" t="s">
        <v>51</v>
      </c>
      <c r="E8796" t="s">
        <v>140</v>
      </c>
      <c r="F8796" t="s">
        <v>141</v>
      </c>
      <c r="G8796">
        <v>9000015311</v>
      </c>
      <c r="H8796">
        <v>15311</v>
      </c>
      <c r="I8796" t="s">
        <v>26028</v>
      </c>
      <c r="J8796" t="s">
        <v>26029</v>
      </c>
      <c r="K8796" t="s">
        <v>144</v>
      </c>
      <c r="L8796" t="s">
        <v>93</v>
      </c>
      <c r="M8796" t="s">
        <v>93</v>
      </c>
      <c r="N8796" t="s">
        <v>186</v>
      </c>
      <c r="O8796" t="s">
        <v>59</v>
      </c>
      <c r="P8796">
        <v>307</v>
      </c>
      <c r="Q8796" t="s">
        <v>1183</v>
      </c>
      <c r="R8796" t="s">
        <v>1183</v>
      </c>
      <c r="S8796" t="s">
        <v>1137</v>
      </c>
      <c r="T8796" t="s">
        <v>1137</v>
      </c>
      <c r="U8796">
        <v>18.498472213745099</v>
      </c>
      <c r="V8796">
        <v>-69.849951607840396</v>
      </c>
      <c r="W8796" t="s">
        <v>1184</v>
      </c>
      <c r="X8796" t="s">
        <v>85</v>
      </c>
      <c r="Y8796" t="s">
        <v>64</v>
      </c>
      <c r="Z8796" t="s">
        <v>99</v>
      </c>
      <c r="AA8796">
        <v>1153010019</v>
      </c>
      <c r="AB8796" t="s">
        <v>116</v>
      </c>
      <c r="AC8796" t="s">
        <v>67</v>
      </c>
      <c r="AD8796">
        <v>18.4998741</v>
      </c>
      <c r="AE8796">
        <v>-69.846152900000007</v>
      </c>
      <c r="AF8796" t="s">
        <v>26030</v>
      </c>
      <c r="AG8796" t="s">
        <v>32</v>
      </c>
      <c r="AH8796" t="s">
        <v>48</v>
      </c>
      <c r="AI8796" t="s">
        <v>87</v>
      </c>
      <c r="AJ8796" t="s">
        <v>1488</v>
      </c>
      <c r="AK8796" t="s">
        <v>150</v>
      </c>
      <c r="AL8796" t="s">
        <v>140</v>
      </c>
      <c r="AM8796" t="s">
        <v>151</v>
      </c>
      <c r="AR8796" t="s">
        <v>91</v>
      </c>
      <c r="AS8796">
        <v>9000015311</v>
      </c>
      <c r="AV8796" t="s">
        <v>153</v>
      </c>
      <c r="AW8796" t="str">
        <f>_xlfn.XLOOKUP(UNIVERSO[[#This Row],[RUTA-LOCALIDAD D&amp;N]],'[1]Cuota Ruta'!E:E,'[1]Cuota Ruta'!G:G)</f>
        <v>Cargar</v>
      </c>
    </row>
    <row r="8797" spans="1:49" x14ac:dyDescent="0.25">
      <c r="A8797" t="s">
        <v>48</v>
      </c>
      <c r="B8797" t="s">
        <v>49</v>
      </c>
      <c r="C8797" t="s">
        <v>50</v>
      </c>
      <c r="D8797" t="s">
        <v>51</v>
      </c>
      <c r="E8797" t="s">
        <v>140</v>
      </c>
      <c r="F8797" t="s">
        <v>141</v>
      </c>
      <c r="G8797">
        <v>9000011102</v>
      </c>
      <c r="H8797">
        <v>11102</v>
      </c>
      <c r="I8797" t="s">
        <v>1120</v>
      </c>
      <c r="J8797" t="s">
        <v>26031</v>
      </c>
      <c r="K8797" t="s">
        <v>144</v>
      </c>
      <c r="L8797" t="s">
        <v>93</v>
      </c>
      <c r="M8797" t="s">
        <v>93</v>
      </c>
      <c r="N8797" t="s">
        <v>1333</v>
      </c>
      <c r="O8797" t="s">
        <v>59</v>
      </c>
      <c r="P8797">
        <v>340</v>
      </c>
      <c r="Q8797" t="s">
        <v>2007</v>
      </c>
      <c r="R8797" t="s">
        <v>2007</v>
      </c>
      <c r="S8797" t="s">
        <v>1137</v>
      </c>
      <c r="T8797" t="s">
        <v>1137</v>
      </c>
      <c r="U8797">
        <v>18.509222030639599</v>
      </c>
      <c r="V8797">
        <v>-69.862014770507798</v>
      </c>
      <c r="W8797" t="s">
        <v>2008</v>
      </c>
      <c r="X8797" t="s">
        <v>85</v>
      </c>
      <c r="Y8797" t="s">
        <v>64</v>
      </c>
      <c r="Z8797" t="s">
        <v>65</v>
      </c>
      <c r="AA8797">
        <v>1153002378</v>
      </c>
      <c r="AB8797" t="s">
        <v>66</v>
      </c>
      <c r="AC8797" t="s">
        <v>67</v>
      </c>
      <c r="AD8797">
        <v>18.509222030639599</v>
      </c>
      <c r="AE8797">
        <v>-69.862014770507798</v>
      </c>
      <c r="AF8797" t="s">
        <v>26032</v>
      </c>
      <c r="AG8797" t="s">
        <v>32</v>
      </c>
      <c r="AH8797" t="s">
        <v>48</v>
      </c>
      <c r="AI8797" t="s">
        <v>87</v>
      </c>
      <c r="AJ8797" t="s">
        <v>1488</v>
      </c>
      <c r="AK8797" t="s">
        <v>150</v>
      </c>
      <c r="AL8797" t="s">
        <v>140</v>
      </c>
      <c r="AM8797" t="s">
        <v>151</v>
      </c>
      <c r="AR8797" t="s">
        <v>91</v>
      </c>
      <c r="AS8797">
        <v>9000011102</v>
      </c>
      <c r="AV8797" t="s">
        <v>153</v>
      </c>
      <c r="AW8797" t="str">
        <f>_xlfn.XLOOKUP(UNIVERSO[[#This Row],[RUTA-LOCALIDAD D&amp;N]],'[1]Cuota Ruta'!E:E,'[1]Cuota Ruta'!G:G)</f>
        <v>Cargar</v>
      </c>
    </row>
    <row r="8798" spans="1:49" x14ac:dyDescent="0.25">
      <c r="A8798" t="s">
        <v>48</v>
      </c>
      <c r="B8798" t="s">
        <v>49</v>
      </c>
      <c r="C8798" t="s">
        <v>50</v>
      </c>
      <c r="D8798" t="s">
        <v>76</v>
      </c>
      <c r="E8798" t="s">
        <v>140</v>
      </c>
      <c r="F8798" t="s">
        <v>141</v>
      </c>
      <c r="G8798">
        <v>9000011400</v>
      </c>
      <c r="H8798">
        <v>11400</v>
      </c>
      <c r="I8798" t="s">
        <v>26033</v>
      </c>
      <c r="J8798" t="s">
        <v>26034</v>
      </c>
      <c r="K8798" t="s">
        <v>144</v>
      </c>
      <c r="L8798" t="s">
        <v>93</v>
      </c>
      <c r="M8798" t="s">
        <v>93</v>
      </c>
      <c r="N8798" t="s">
        <v>1167</v>
      </c>
      <c r="O8798" t="s">
        <v>1145</v>
      </c>
      <c r="P8798">
        <v>399</v>
      </c>
      <c r="Q8798" t="s">
        <v>1168</v>
      </c>
      <c r="R8798" t="s">
        <v>1168</v>
      </c>
      <c r="S8798" t="s">
        <v>1147</v>
      </c>
      <c r="T8798" t="s">
        <v>1147</v>
      </c>
      <c r="U8798">
        <v>18.504474639892599</v>
      </c>
      <c r="V8798">
        <v>-69.857872009277301</v>
      </c>
      <c r="W8798" t="s">
        <v>1169</v>
      </c>
      <c r="X8798" t="s">
        <v>85</v>
      </c>
      <c r="Y8798" t="s">
        <v>64</v>
      </c>
      <c r="Z8798" t="s">
        <v>99</v>
      </c>
      <c r="AA8798">
        <v>1153002791</v>
      </c>
      <c r="AB8798" t="s">
        <v>66</v>
      </c>
      <c r="AC8798" t="s">
        <v>67</v>
      </c>
      <c r="AD8798">
        <v>18.504474639892599</v>
      </c>
      <c r="AE8798">
        <v>-69.857872009277301</v>
      </c>
      <c r="AF8798" t="s">
        <v>26035</v>
      </c>
      <c r="AG8798" t="s">
        <v>32</v>
      </c>
      <c r="AH8798" t="s">
        <v>48</v>
      </c>
      <c r="AI8798" t="s">
        <v>87</v>
      </c>
      <c r="AJ8798" t="s">
        <v>1488</v>
      </c>
      <c r="AK8798" t="s">
        <v>150</v>
      </c>
      <c r="AL8798" t="s">
        <v>140</v>
      </c>
      <c r="AM8798" t="s">
        <v>151</v>
      </c>
      <c r="AR8798" t="s">
        <v>91</v>
      </c>
      <c r="AS8798">
        <v>9000011400</v>
      </c>
      <c r="AV8798" t="s">
        <v>153</v>
      </c>
      <c r="AW8798" t="str">
        <f>_xlfn.XLOOKUP(UNIVERSO[[#This Row],[RUTA-LOCALIDAD D&amp;N]],'[1]Cuota Ruta'!E:E,'[1]Cuota Ruta'!G:G)</f>
        <v>Cargar</v>
      </c>
    </row>
    <row r="8799" spans="1:49" x14ac:dyDescent="0.25">
      <c r="A8799" t="s">
        <v>48</v>
      </c>
      <c r="B8799" t="s">
        <v>49</v>
      </c>
      <c r="C8799" t="s">
        <v>50</v>
      </c>
      <c r="D8799" t="s">
        <v>51</v>
      </c>
      <c r="E8799" t="s">
        <v>140</v>
      </c>
      <c r="F8799" t="s">
        <v>141</v>
      </c>
      <c r="G8799">
        <v>9000011968</v>
      </c>
      <c r="H8799">
        <v>11968</v>
      </c>
      <c r="I8799" t="s">
        <v>26036</v>
      </c>
      <c r="J8799" t="s">
        <v>26037</v>
      </c>
      <c r="K8799" t="s">
        <v>144</v>
      </c>
      <c r="L8799" t="s">
        <v>93</v>
      </c>
      <c r="M8799" t="s">
        <v>93</v>
      </c>
      <c r="N8799" t="s">
        <v>23223</v>
      </c>
      <c r="O8799" t="s">
        <v>59</v>
      </c>
      <c r="P8799">
        <v>309</v>
      </c>
      <c r="Q8799" t="s">
        <v>1136</v>
      </c>
      <c r="R8799" t="s">
        <v>1136</v>
      </c>
      <c r="S8799" t="s">
        <v>1137</v>
      </c>
      <c r="T8799" t="s">
        <v>1137</v>
      </c>
      <c r="U8799">
        <v>18.522103718348902</v>
      </c>
      <c r="V8799">
        <v>-69.844063895089306</v>
      </c>
      <c r="W8799" t="s">
        <v>1138</v>
      </c>
      <c r="X8799" t="s">
        <v>63</v>
      </c>
      <c r="Y8799" t="s">
        <v>64</v>
      </c>
      <c r="Z8799" t="s">
        <v>65</v>
      </c>
      <c r="AA8799">
        <v>1153003761</v>
      </c>
      <c r="AB8799" t="s">
        <v>66</v>
      </c>
      <c r="AC8799" t="s">
        <v>67</v>
      </c>
      <c r="AD8799">
        <v>18.522103718348902</v>
      </c>
      <c r="AE8799">
        <v>-69.844063895089306</v>
      </c>
      <c r="AF8799" t="s">
        <v>26038</v>
      </c>
      <c r="AG8799" t="s">
        <v>32</v>
      </c>
      <c r="AH8799" t="s">
        <v>48</v>
      </c>
      <c r="AI8799" t="s">
        <v>87</v>
      </c>
      <c r="AJ8799" t="s">
        <v>1488</v>
      </c>
      <c r="AK8799" t="s">
        <v>150</v>
      </c>
      <c r="AL8799" t="s">
        <v>140</v>
      </c>
      <c r="AM8799" t="s">
        <v>151</v>
      </c>
      <c r="AR8799" t="s">
        <v>91</v>
      </c>
      <c r="AS8799">
        <v>9000011968</v>
      </c>
      <c r="AV8799" t="s">
        <v>153</v>
      </c>
      <c r="AW8799" t="str">
        <f>_xlfn.XLOOKUP(UNIVERSO[[#This Row],[RUTA-LOCALIDAD D&amp;N]],'[1]Cuota Ruta'!E:E,'[1]Cuota Ruta'!G:G)</f>
        <v>Cargar</v>
      </c>
    </row>
    <row r="8800" spans="1:49" x14ac:dyDescent="0.25">
      <c r="A8800" t="s">
        <v>48</v>
      </c>
      <c r="B8800" t="s">
        <v>49</v>
      </c>
      <c r="C8800" t="s">
        <v>50</v>
      </c>
      <c r="D8800" t="s">
        <v>76</v>
      </c>
      <c r="E8800" t="s">
        <v>140</v>
      </c>
      <c r="F8800" t="s">
        <v>141</v>
      </c>
      <c r="G8800">
        <v>9000015063</v>
      </c>
      <c r="H8800">
        <v>15063</v>
      </c>
      <c r="I8800" t="s">
        <v>26039</v>
      </c>
      <c r="J8800" t="s">
        <v>180</v>
      </c>
      <c r="K8800" t="s">
        <v>144</v>
      </c>
      <c r="L8800" t="s">
        <v>93</v>
      </c>
      <c r="M8800" t="s">
        <v>93</v>
      </c>
      <c r="N8800" t="s">
        <v>4325</v>
      </c>
      <c r="O8800" t="s">
        <v>1145</v>
      </c>
      <c r="P8800">
        <v>395</v>
      </c>
      <c r="Q8800" t="s">
        <v>1236</v>
      </c>
      <c r="R8800" t="s">
        <v>1236</v>
      </c>
      <c r="S8800" t="s">
        <v>1147</v>
      </c>
      <c r="T8800" t="s">
        <v>1147</v>
      </c>
      <c r="U8800">
        <v>18.4963106427874</v>
      </c>
      <c r="V8800">
        <v>-69.831222534179702</v>
      </c>
      <c r="W8800" t="s">
        <v>1237</v>
      </c>
      <c r="X8800" t="s">
        <v>63</v>
      </c>
      <c r="Y8800" t="s">
        <v>64</v>
      </c>
      <c r="Z8800" t="s">
        <v>99</v>
      </c>
      <c r="AA8800">
        <v>1153009558</v>
      </c>
      <c r="AB8800" t="s">
        <v>66</v>
      </c>
      <c r="AC8800" t="s">
        <v>67</v>
      </c>
      <c r="AD8800">
        <v>18.4963106427874</v>
      </c>
      <c r="AE8800">
        <v>-69.831222534179702</v>
      </c>
      <c r="AF8800" t="s">
        <v>26040</v>
      </c>
      <c r="AG8800" t="s">
        <v>32</v>
      </c>
      <c r="AH8800" t="s">
        <v>48</v>
      </c>
      <c r="AI8800" t="s">
        <v>87</v>
      </c>
      <c r="AJ8800" t="s">
        <v>1488</v>
      </c>
      <c r="AK8800" t="s">
        <v>150</v>
      </c>
      <c r="AL8800" t="s">
        <v>140</v>
      </c>
      <c r="AM8800" t="s">
        <v>151</v>
      </c>
      <c r="AR8800" t="s">
        <v>91</v>
      </c>
      <c r="AS8800">
        <v>9000015063</v>
      </c>
      <c r="AV8800" t="s">
        <v>153</v>
      </c>
      <c r="AW8800" t="str">
        <f>_xlfn.XLOOKUP(UNIVERSO[[#This Row],[RUTA-LOCALIDAD D&amp;N]],'[1]Cuota Ruta'!E:E,'[1]Cuota Ruta'!G:G)</f>
        <v>Cargar</v>
      </c>
    </row>
    <row r="8801" spans="1:49" x14ac:dyDescent="0.25">
      <c r="A8801" t="s">
        <v>48</v>
      </c>
      <c r="B8801" t="s">
        <v>49</v>
      </c>
      <c r="C8801" t="s">
        <v>50</v>
      </c>
      <c r="D8801" t="s">
        <v>51</v>
      </c>
      <c r="E8801" t="s">
        <v>140</v>
      </c>
      <c r="F8801" t="s">
        <v>141</v>
      </c>
      <c r="G8801">
        <v>9000016425</v>
      </c>
      <c r="H8801">
        <v>16425</v>
      </c>
      <c r="I8801" t="s">
        <v>26041</v>
      </c>
      <c r="J8801" t="s">
        <v>26042</v>
      </c>
      <c r="K8801" t="s">
        <v>144</v>
      </c>
      <c r="L8801" t="s">
        <v>93</v>
      </c>
      <c r="M8801" t="s">
        <v>93</v>
      </c>
      <c r="N8801" t="s">
        <v>186</v>
      </c>
      <c r="O8801" t="s">
        <v>59</v>
      </c>
      <c r="P8801">
        <v>361</v>
      </c>
      <c r="Q8801" t="s">
        <v>1402</v>
      </c>
      <c r="R8801" t="s">
        <v>1402</v>
      </c>
      <c r="S8801" t="s">
        <v>188</v>
      </c>
      <c r="T8801" t="s">
        <v>188</v>
      </c>
      <c r="U8801">
        <v>18.5151638454861</v>
      </c>
      <c r="V8801">
        <v>-69.872838338216098</v>
      </c>
      <c r="W8801" t="s">
        <v>1403</v>
      </c>
      <c r="X8801" t="s">
        <v>85</v>
      </c>
      <c r="Y8801" t="s">
        <v>64</v>
      </c>
      <c r="Z8801" t="s">
        <v>65</v>
      </c>
      <c r="AA8801">
        <v>1153003380</v>
      </c>
      <c r="AB8801" t="s">
        <v>66</v>
      </c>
      <c r="AC8801" t="s">
        <v>67</v>
      </c>
      <c r="AD8801">
        <v>18.5151638454861</v>
      </c>
      <c r="AE8801">
        <v>-69.872838338216098</v>
      </c>
      <c r="AF8801" t="s">
        <v>26043</v>
      </c>
      <c r="AG8801" t="s">
        <v>32</v>
      </c>
      <c r="AH8801" t="s">
        <v>48</v>
      </c>
      <c r="AI8801" t="s">
        <v>87</v>
      </c>
      <c r="AJ8801" t="s">
        <v>1488</v>
      </c>
      <c r="AK8801" t="s">
        <v>150</v>
      </c>
      <c r="AL8801" t="s">
        <v>140</v>
      </c>
      <c r="AM8801" t="s">
        <v>151</v>
      </c>
      <c r="AR8801" t="s">
        <v>91</v>
      </c>
      <c r="AS8801">
        <v>9000016425</v>
      </c>
      <c r="AV8801" t="s">
        <v>153</v>
      </c>
      <c r="AW8801" t="str">
        <f>_xlfn.XLOOKUP(UNIVERSO[[#This Row],[RUTA-LOCALIDAD D&amp;N]],'[1]Cuota Ruta'!E:E,'[1]Cuota Ruta'!G:G)</f>
        <v>Cargar</v>
      </c>
    </row>
    <row r="8802" spans="1:49" x14ac:dyDescent="0.25">
      <c r="A8802" t="s">
        <v>48</v>
      </c>
      <c r="B8802" t="s">
        <v>49</v>
      </c>
      <c r="C8802" t="s">
        <v>110</v>
      </c>
      <c r="D8802" t="s">
        <v>76</v>
      </c>
      <c r="E8802" t="s">
        <v>338</v>
      </c>
      <c r="F8802" t="s">
        <v>283</v>
      </c>
      <c r="G8802">
        <v>9000016730</v>
      </c>
      <c r="H8802">
        <v>16730</v>
      </c>
      <c r="I8802" t="s">
        <v>26044</v>
      </c>
      <c r="J8802" t="s">
        <v>26045</v>
      </c>
      <c r="K8802" t="s">
        <v>286</v>
      </c>
      <c r="L8802" t="s">
        <v>338</v>
      </c>
      <c r="M8802" t="s">
        <v>338</v>
      </c>
      <c r="N8802" t="s">
        <v>253</v>
      </c>
      <c r="O8802" t="s">
        <v>1145</v>
      </c>
      <c r="P8802">
        <v>375</v>
      </c>
      <c r="Q8802" t="s">
        <v>3842</v>
      </c>
      <c r="R8802" t="s">
        <v>3842</v>
      </c>
      <c r="S8802" t="s">
        <v>504</v>
      </c>
      <c r="T8802" t="s">
        <v>504</v>
      </c>
      <c r="U8802">
        <v>19.439933776855501</v>
      </c>
      <c r="V8802">
        <v>-70.631807327270494</v>
      </c>
      <c r="W8802" t="s">
        <v>3843</v>
      </c>
      <c r="X8802" t="s">
        <v>85</v>
      </c>
      <c r="Y8802" t="s">
        <v>64</v>
      </c>
      <c r="Z8802" t="s">
        <v>99</v>
      </c>
      <c r="AA8802">
        <v>1151000469</v>
      </c>
      <c r="AB8802" t="s">
        <v>66</v>
      </c>
      <c r="AC8802" t="s">
        <v>67</v>
      </c>
      <c r="AD8802">
        <v>19.439933776855501</v>
      </c>
      <c r="AE8802">
        <v>-70.631807327270494</v>
      </c>
      <c r="AF8802" t="s">
        <v>26046</v>
      </c>
      <c r="AG8802" t="s">
        <v>32</v>
      </c>
      <c r="AH8802" t="s">
        <v>48</v>
      </c>
      <c r="AI8802" t="s">
        <v>87</v>
      </c>
      <c r="AJ8802" t="s">
        <v>1488</v>
      </c>
      <c r="AK8802" t="s">
        <v>408</v>
      </c>
      <c r="AL8802" t="s">
        <v>338</v>
      </c>
      <c r="AM8802" t="s">
        <v>409</v>
      </c>
      <c r="AR8802" t="s">
        <v>91</v>
      </c>
      <c r="AS8802">
        <v>9000016730</v>
      </c>
      <c r="AV8802" t="s">
        <v>410</v>
      </c>
      <c r="AW8802" t="str">
        <f>_xlfn.XLOOKUP(UNIVERSO[[#This Row],[RUTA-LOCALIDAD D&amp;N]],'[1]Cuota Ruta'!E:E,'[1]Cuota Ruta'!G:G)</f>
        <v>Cargar</v>
      </c>
    </row>
    <row r="8803" spans="1:49" x14ac:dyDescent="0.25">
      <c r="A8803" t="s">
        <v>48</v>
      </c>
      <c r="B8803" t="s">
        <v>49</v>
      </c>
      <c r="C8803" t="s">
        <v>50</v>
      </c>
      <c r="D8803" t="s">
        <v>51</v>
      </c>
      <c r="E8803" t="s">
        <v>338</v>
      </c>
      <c r="F8803" t="s">
        <v>283</v>
      </c>
      <c r="G8803">
        <v>9000025101</v>
      </c>
      <c r="H8803">
        <v>25101</v>
      </c>
      <c r="I8803" t="s">
        <v>1231</v>
      </c>
      <c r="J8803" t="s">
        <v>26047</v>
      </c>
      <c r="K8803" t="s">
        <v>286</v>
      </c>
      <c r="L8803" t="s">
        <v>338</v>
      </c>
      <c r="M8803" t="s">
        <v>338</v>
      </c>
      <c r="N8803" t="s">
        <v>253</v>
      </c>
      <c r="O8803" t="s">
        <v>59</v>
      </c>
      <c r="P8803">
        <v>320</v>
      </c>
      <c r="Q8803" t="s">
        <v>1882</v>
      </c>
      <c r="R8803" t="s">
        <v>1882</v>
      </c>
      <c r="S8803" t="s">
        <v>676</v>
      </c>
      <c r="T8803" t="s">
        <v>676</v>
      </c>
      <c r="U8803">
        <v>19.479764120919398</v>
      </c>
      <c r="V8803">
        <v>-70.706530979701498</v>
      </c>
      <c r="W8803" t="s">
        <v>1883</v>
      </c>
      <c r="X8803" t="s">
        <v>63</v>
      </c>
      <c r="Y8803" t="s">
        <v>64</v>
      </c>
      <c r="Z8803" t="s">
        <v>65</v>
      </c>
      <c r="AA8803">
        <v>1151017433</v>
      </c>
      <c r="AB8803" t="s">
        <v>66</v>
      </c>
      <c r="AC8803" t="s">
        <v>67</v>
      </c>
      <c r="AD8803">
        <v>19.479764120919398</v>
      </c>
      <c r="AE8803">
        <v>-70.706530979701498</v>
      </c>
      <c r="AF8803" t="s">
        <v>26048</v>
      </c>
      <c r="AG8803" t="s">
        <v>32</v>
      </c>
      <c r="AH8803" t="s">
        <v>48</v>
      </c>
      <c r="AI8803" t="s">
        <v>87</v>
      </c>
      <c r="AJ8803" t="s">
        <v>1488</v>
      </c>
      <c r="AK8803" t="s">
        <v>346</v>
      </c>
      <c r="AL8803" t="s">
        <v>338</v>
      </c>
      <c r="AM8803" t="s">
        <v>347</v>
      </c>
      <c r="AR8803" t="s">
        <v>91</v>
      </c>
      <c r="AS8803">
        <v>9000025101</v>
      </c>
      <c r="AV8803" t="s">
        <v>349</v>
      </c>
      <c r="AW8803" t="str">
        <f>_xlfn.XLOOKUP(UNIVERSO[[#This Row],[RUTA-LOCALIDAD D&amp;N]],'[1]Cuota Ruta'!E:E,'[1]Cuota Ruta'!G:G)</f>
        <v>Cargar</v>
      </c>
    </row>
    <row r="8804" spans="1:49" x14ac:dyDescent="0.25">
      <c r="A8804" t="s">
        <v>48</v>
      </c>
      <c r="B8804" t="s">
        <v>49</v>
      </c>
      <c r="C8804" t="s">
        <v>50</v>
      </c>
      <c r="D8804" t="s">
        <v>51</v>
      </c>
      <c r="E8804" t="s">
        <v>140</v>
      </c>
      <c r="F8804" t="s">
        <v>141</v>
      </c>
      <c r="G8804">
        <v>9000073357</v>
      </c>
      <c r="H8804">
        <v>73357</v>
      </c>
      <c r="I8804" t="s">
        <v>26049</v>
      </c>
      <c r="J8804" t="s">
        <v>26050</v>
      </c>
      <c r="K8804" t="s">
        <v>144</v>
      </c>
      <c r="L8804" t="s">
        <v>93</v>
      </c>
      <c r="M8804" t="s">
        <v>93</v>
      </c>
      <c r="N8804" t="s">
        <v>1510</v>
      </c>
      <c r="O8804" t="s">
        <v>59</v>
      </c>
      <c r="P8804">
        <v>356</v>
      </c>
      <c r="Q8804" t="s">
        <v>1379</v>
      </c>
      <c r="R8804" t="s">
        <v>1379</v>
      </c>
      <c r="S8804" t="s">
        <v>188</v>
      </c>
      <c r="T8804" t="s">
        <v>188</v>
      </c>
      <c r="U8804">
        <v>18.529249736240899</v>
      </c>
      <c r="V8804">
        <v>-69.909311567033996</v>
      </c>
      <c r="W8804" t="s">
        <v>1380</v>
      </c>
      <c r="X8804" t="s">
        <v>85</v>
      </c>
      <c r="Y8804" t="s">
        <v>64</v>
      </c>
      <c r="Z8804" t="s">
        <v>65</v>
      </c>
      <c r="AA8804">
        <v>1153012836</v>
      </c>
      <c r="AB8804" t="s">
        <v>116</v>
      </c>
      <c r="AC8804" t="s">
        <v>67</v>
      </c>
      <c r="AD8804">
        <v>18.529245499999998</v>
      </c>
      <c r="AE8804">
        <v>-69.909365800000003</v>
      </c>
      <c r="AF8804" t="s">
        <v>26051</v>
      </c>
      <c r="AG8804" t="s">
        <v>32</v>
      </c>
      <c r="AH8804" t="s">
        <v>48</v>
      </c>
      <c r="AI8804" t="s">
        <v>87</v>
      </c>
      <c r="AJ8804" t="s">
        <v>1488</v>
      </c>
      <c r="AK8804" t="s">
        <v>191</v>
      </c>
      <c r="AL8804" t="s">
        <v>140</v>
      </c>
      <c r="AM8804" t="s">
        <v>192</v>
      </c>
      <c r="AR8804" t="s">
        <v>91</v>
      </c>
      <c r="AS8804">
        <v>9000073357</v>
      </c>
      <c r="AV8804" t="s">
        <v>153</v>
      </c>
      <c r="AW8804" t="str">
        <f>_xlfn.XLOOKUP(UNIVERSO[[#This Row],[RUTA-LOCALIDAD D&amp;N]],'[1]Cuota Ruta'!E:E,'[1]Cuota Ruta'!G:G)</f>
        <v>Cargar</v>
      </c>
    </row>
    <row r="8805" spans="1:49" x14ac:dyDescent="0.25">
      <c r="A8805" t="s">
        <v>48</v>
      </c>
      <c r="B8805" t="s">
        <v>49</v>
      </c>
      <c r="C8805" t="s">
        <v>50</v>
      </c>
      <c r="D8805" t="s">
        <v>51</v>
      </c>
      <c r="E8805" t="s">
        <v>140</v>
      </c>
      <c r="F8805" t="s">
        <v>141</v>
      </c>
      <c r="G8805">
        <v>9000086411</v>
      </c>
      <c r="H8805">
        <v>86411</v>
      </c>
      <c r="I8805" t="s">
        <v>26052</v>
      </c>
      <c r="J8805" t="s">
        <v>18634</v>
      </c>
      <c r="K8805" t="s">
        <v>144</v>
      </c>
      <c r="L8805" t="s">
        <v>93</v>
      </c>
      <c r="M8805" t="s">
        <v>93</v>
      </c>
      <c r="N8805" t="s">
        <v>358</v>
      </c>
      <c r="O8805" t="s">
        <v>59</v>
      </c>
      <c r="P8805">
        <v>319</v>
      </c>
      <c r="Q8805" t="s">
        <v>359</v>
      </c>
      <c r="R8805" t="s">
        <v>359</v>
      </c>
      <c r="S8805" t="s">
        <v>147</v>
      </c>
      <c r="T8805" t="s">
        <v>147</v>
      </c>
      <c r="U8805">
        <v>18.5174961090088</v>
      </c>
      <c r="V8805">
        <v>-69.8068440755208</v>
      </c>
      <c r="W8805" t="s">
        <v>360</v>
      </c>
      <c r="X8805" t="s">
        <v>85</v>
      </c>
      <c r="Y8805" t="s">
        <v>64</v>
      </c>
      <c r="Z8805" t="s">
        <v>65</v>
      </c>
      <c r="AA8805">
        <v>1153014979</v>
      </c>
      <c r="AB8805" t="s">
        <v>116</v>
      </c>
      <c r="AC8805" t="s">
        <v>67</v>
      </c>
      <c r="AD8805">
        <v>18.517484347698421</v>
      </c>
      <c r="AE8805">
        <v>-69.806874153471142</v>
      </c>
      <c r="AF8805" t="s">
        <v>26053</v>
      </c>
      <c r="AG8805" t="s">
        <v>32</v>
      </c>
      <c r="AH8805" t="s">
        <v>48</v>
      </c>
      <c r="AI8805" t="s">
        <v>87</v>
      </c>
      <c r="AJ8805" t="s">
        <v>1488</v>
      </c>
      <c r="AK8805" t="s">
        <v>150</v>
      </c>
      <c r="AL8805" t="s">
        <v>140</v>
      </c>
      <c r="AM8805" t="s">
        <v>151</v>
      </c>
      <c r="AR8805" t="s">
        <v>91</v>
      </c>
      <c r="AS8805">
        <v>9000086411</v>
      </c>
      <c r="AV8805" t="s">
        <v>153</v>
      </c>
      <c r="AW8805" t="str">
        <f>_xlfn.XLOOKUP(UNIVERSO[[#This Row],[RUTA-LOCALIDAD D&amp;N]],'[1]Cuota Ruta'!E:E,'[1]Cuota Ruta'!G:G)</f>
        <v>Cargar</v>
      </c>
    </row>
    <row r="8806" spans="1:49" x14ac:dyDescent="0.25">
      <c r="A8806" t="s">
        <v>48</v>
      </c>
      <c r="B8806" t="s">
        <v>49</v>
      </c>
      <c r="C8806" t="s">
        <v>50</v>
      </c>
      <c r="D8806" t="s">
        <v>51</v>
      </c>
      <c r="E8806" t="s">
        <v>77</v>
      </c>
      <c r="F8806" t="s">
        <v>53</v>
      </c>
      <c r="G8806">
        <v>9000098329</v>
      </c>
      <c r="H8806">
        <v>98329</v>
      </c>
      <c r="I8806" t="s">
        <v>26054</v>
      </c>
      <c r="J8806" t="s">
        <v>26055</v>
      </c>
      <c r="K8806" t="s">
        <v>56</v>
      </c>
      <c r="L8806" t="s">
        <v>93</v>
      </c>
      <c r="M8806" t="s">
        <v>93</v>
      </c>
      <c r="N8806" t="s">
        <v>419</v>
      </c>
      <c r="O8806" t="s">
        <v>59</v>
      </c>
      <c r="P8806">
        <v>376</v>
      </c>
      <c r="Q8806" t="s">
        <v>929</v>
      </c>
      <c r="R8806" t="s">
        <v>929</v>
      </c>
      <c r="S8806" t="s">
        <v>173</v>
      </c>
      <c r="T8806" t="s">
        <v>173</v>
      </c>
      <c r="U8806">
        <v>18.477440000000001</v>
      </c>
      <c r="V8806">
        <v>-69.989869999999996</v>
      </c>
      <c r="W8806" t="s">
        <v>930</v>
      </c>
      <c r="X8806" t="s">
        <v>85</v>
      </c>
      <c r="Y8806" t="s">
        <v>64</v>
      </c>
      <c r="Z8806" t="s">
        <v>65</v>
      </c>
      <c r="AA8806">
        <v>1169002395</v>
      </c>
      <c r="AB8806" t="s">
        <v>116</v>
      </c>
      <c r="AC8806" t="s">
        <v>67</v>
      </c>
      <c r="AD8806">
        <v>18.477148100000001</v>
      </c>
      <c r="AE8806">
        <v>-69.989547200000004</v>
      </c>
      <c r="AF8806" t="s">
        <v>26056</v>
      </c>
      <c r="AG8806" t="s">
        <v>32</v>
      </c>
      <c r="AH8806" t="s">
        <v>48</v>
      </c>
      <c r="AI8806" t="s">
        <v>87</v>
      </c>
      <c r="AJ8806" t="s">
        <v>1488</v>
      </c>
      <c r="AK8806" t="s">
        <v>176</v>
      </c>
      <c r="AL8806" t="s">
        <v>77</v>
      </c>
      <c r="AM8806" t="s">
        <v>177</v>
      </c>
      <c r="AR8806" t="s">
        <v>91</v>
      </c>
      <c r="AS8806">
        <v>9000098329</v>
      </c>
      <c r="AW8806" t="str">
        <f>_xlfn.XLOOKUP(UNIVERSO[[#This Row],[RUTA-LOCALIDAD D&amp;N]],'[1]Cuota Ruta'!E:E,'[1]Cuota Ruta'!G:G)</f>
        <v>Cargar</v>
      </c>
    </row>
    <row r="8807" spans="1:49" x14ac:dyDescent="0.25">
      <c r="A8807" t="s">
        <v>48</v>
      </c>
      <c r="B8807" t="s">
        <v>49</v>
      </c>
      <c r="C8807" t="s">
        <v>50</v>
      </c>
      <c r="D8807" t="s">
        <v>51</v>
      </c>
      <c r="E8807" t="s">
        <v>93</v>
      </c>
      <c r="F8807" t="s">
        <v>53</v>
      </c>
      <c r="G8807">
        <v>9000060421</v>
      </c>
      <c r="H8807">
        <v>60421</v>
      </c>
      <c r="I8807" t="s">
        <v>8463</v>
      </c>
      <c r="J8807" t="s">
        <v>26057</v>
      </c>
      <c r="K8807" t="s">
        <v>56</v>
      </c>
      <c r="L8807" t="s">
        <v>80</v>
      </c>
      <c r="M8807" t="s">
        <v>80</v>
      </c>
      <c r="N8807" t="s">
        <v>3047</v>
      </c>
      <c r="O8807" t="s">
        <v>59</v>
      </c>
      <c r="P8807">
        <v>395</v>
      </c>
      <c r="Q8807" t="s">
        <v>2782</v>
      </c>
      <c r="R8807" t="s">
        <v>2782</v>
      </c>
      <c r="S8807" t="s">
        <v>105</v>
      </c>
      <c r="T8807" t="s">
        <v>105</v>
      </c>
      <c r="U8807">
        <v>18.50537872</v>
      </c>
      <c r="V8807">
        <v>-69.906990050000005</v>
      </c>
      <c r="W8807" t="s">
        <v>2783</v>
      </c>
      <c r="X8807" t="s">
        <v>85</v>
      </c>
      <c r="Y8807" t="s">
        <v>64</v>
      </c>
      <c r="Z8807" t="s">
        <v>65</v>
      </c>
      <c r="AA8807">
        <v>1150040674</v>
      </c>
      <c r="AB8807" t="s">
        <v>66</v>
      </c>
      <c r="AC8807" t="s">
        <v>67</v>
      </c>
      <c r="AD8807">
        <v>18.50537872</v>
      </c>
      <c r="AE8807">
        <v>-69.906990050000005</v>
      </c>
      <c r="AF8807" t="s">
        <v>26058</v>
      </c>
      <c r="AG8807" t="s">
        <v>32</v>
      </c>
      <c r="AH8807" t="s">
        <v>48</v>
      </c>
      <c r="AI8807" t="s">
        <v>87</v>
      </c>
      <c r="AJ8807" t="s">
        <v>1488</v>
      </c>
      <c r="AK8807" t="s">
        <v>429</v>
      </c>
      <c r="AL8807" t="s">
        <v>93</v>
      </c>
      <c r="AM8807" t="s">
        <v>430</v>
      </c>
      <c r="AR8807" t="s">
        <v>91</v>
      </c>
      <c r="AS8807">
        <v>9000060421</v>
      </c>
      <c r="AV8807" t="s">
        <v>281</v>
      </c>
      <c r="AW8807" t="str">
        <f>_xlfn.XLOOKUP(UNIVERSO[[#This Row],[RUTA-LOCALIDAD D&amp;N]],'[1]Cuota Ruta'!E:E,'[1]Cuota Ruta'!G:G)</f>
        <v>Cargar</v>
      </c>
    </row>
    <row r="8808" spans="1:49" x14ac:dyDescent="0.25">
      <c r="A8808" t="s">
        <v>48</v>
      </c>
      <c r="B8808" t="s">
        <v>49</v>
      </c>
      <c r="C8808" t="s">
        <v>110</v>
      </c>
      <c r="D8808" t="s">
        <v>76</v>
      </c>
      <c r="E8808" t="s">
        <v>338</v>
      </c>
      <c r="F8808" t="s">
        <v>283</v>
      </c>
      <c r="G8808">
        <v>9000070487</v>
      </c>
      <c r="H8808">
        <v>70487</v>
      </c>
      <c r="I8808" t="s">
        <v>26059</v>
      </c>
      <c r="J8808" t="s">
        <v>26060</v>
      </c>
      <c r="K8808" t="s">
        <v>286</v>
      </c>
      <c r="L8808" t="s">
        <v>338</v>
      </c>
      <c r="M8808" t="s">
        <v>338</v>
      </c>
      <c r="N8808" t="s">
        <v>6193</v>
      </c>
      <c r="O8808" t="s">
        <v>1145</v>
      </c>
      <c r="P8808">
        <v>374</v>
      </c>
      <c r="Q8808" t="s">
        <v>1689</v>
      </c>
      <c r="R8808" t="s">
        <v>1689</v>
      </c>
      <c r="S8808" t="s">
        <v>504</v>
      </c>
      <c r="T8808" t="s">
        <v>504</v>
      </c>
      <c r="U8808">
        <v>19.4655897957938</v>
      </c>
      <c r="V8808">
        <v>-70.671557835170205</v>
      </c>
      <c r="W8808" t="s">
        <v>1690</v>
      </c>
      <c r="X8808" t="s">
        <v>63</v>
      </c>
      <c r="Y8808" t="s">
        <v>64</v>
      </c>
      <c r="Z8808" t="s">
        <v>99</v>
      </c>
      <c r="AA8808">
        <v>1151020316</v>
      </c>
      <c r="AB8808" t="s">
        <v>66</v>
      </c>
      <c r="AC8808" t="s">
        <v>67</v>
      </c>
      <c r="AD8808">
        <v>19.4655897957938</v>
      </c>
      <c r="AE8808">
        <v>-70.671557835170205</v>
      </c>
      <c r="AF8808" t="s">
        <v>26061</v>
      </c>
      <c r="AG8808" t="s">
        <v>32</v>
      </c>
      <c r="AH8808" t="s">
        <v>48</v>
      </c>
      <c r="AI8808" t="s">
        <v>87</v>
      </c>
      <c r="AJ8808" t="s">
        <v>1488</v>
      </c>
      <c r="AK8808" t="s">
        <v>408</v>
      </c>
      <c r="AL8808" t="s">
        <v>338</v>
      </c>
      <c r="AM8808" t="s">
        <v>409</v>
      </c>
      <c r="AR8808" t="s">
        <v>91</v>
      </c>
      <c r="AS8808">
        <v>9000070487</v>
      </c>
      <c r="AV8808" t="s">
        <v>410</v>
      </c>
      <c r="AW8808" t="str">
        <f>_xlfn.XLOOKUP(UNIVERSO[[#This Row],[RUTA-LOCALIDAD D&amp;N]],'[1]Cuota Ruta'!E:E,'[1]Cuota Ruta'!G:G)</f>
        <v>Cargar</v>
      </c>
    </row>
    <row r="8809" spans="1:49" x14ac:dyDescent="0.25">
      <c r="A8809" t="s">
        <v>48</v>
      </c>
      <c r="B8809" t="s">
        <v>49</v>
      </c>
      <c r="C8809" t="s">
        <v>50</v>
      </c>
      <c r="D8809" t="s">
        <v>51</v>
      </c>
      <c r="E8809" t="s">
        <v>77</v>
      </c>
      <c r="F8809" t="s">
        <v>53</v>
      </c>
      <c r="G8809">
        <v>9000071366</v>
      </c>
      <c r="H8809">
        <v>71366</v>
      </c>
      <c r="I8809" t="s">
        <v>26062</v>
      </c>
      <c r="J8809" t="s">
        <v>26063</v>
      </c>
      <c r="K8809" t="s">
        <v>56</v>
      </c>
      <c r="L8809" t="s">
        <v>93</v>
      </c>
      <c r="M8809" t="s">
        <v>93</v>
      </c>
      <c r="N8809" t="s">
        <v>4587</v>
      </c>
      <c r="O8809" t="s">
        <v>59</v>
      </c>
      <c r="P8809">
        <v>464</v>
      </c>
      <c r="Q8809" t="s">
        <v>2214</v>
      </c>
      <c r="R8809" t="s">
        <v>2214</v>
      </c>
      <c r="S8809" t="s">
        <v>61</v>
      </c>
      <c r="T8809" t="s">
        <v>61</v>
      </c>
      <c r="U8809">
        <v>18.391411145528199</v>
      </c>
      <c r="V8809">
        <v>-70.044066111246806</v>
      </c>
      <c r="W8809" t="s">
        <v>2221</v>
      </c>
      <c r="X8809" t="s">
        <v>85</v>
      </c>
      <c r="Y8809" t="s">
        <v>64</v>
      </c>
      <c r="Z8809" t="s">
        <v>65</v>
      </c>
      <c r="AA8809">
        <v>1169004979</v>
      </c>
      <c r="AB8809" t="s">
        <v>66</v>
      </c>
      <c r="AC8809" t="s">
        <v>67</v>
      </c>
      <c r="AD8809">
        <v>18.391411145528199</v>
      </c>
      <c r="AE8809">
        <v>-70.044066111246806</v>
      </c>
      <c r="AF8809" t="s">
        <v>26064</v>
      </c>
      <c r="AG8809" t="s">
        <v>32</v>
      </c>
      <c r="AH8809" t="s">
        <v>48</v>
      </c>
      <c r="AI8809" t="s">
        <v>87</v>
      </c>
      <c r="AJ8809" t="s">
        <v>1488</v>
      </c>
      <c r="AK8809" t="s">
        <v>70</v>
      </c>
      <c r="AL8809" t="s">
        <v>77</v>
      </c>
      <c r="AM8809" t="s">
        <v>71</v>
      </c>
      <c r="AR8809" t="s">
        <v>91</v>
      </c>
      <c r="AS8809">
        <v>9000071366</v>
      </c>
      <c r="AV8809" t="s">
        <v>75</v>
      </c>
      <c r="AW8809" t="str">
        <f>_xlfn.XLOOKUP(UNIVERSO[[#This Row],[RUTA-LOCALIDAD D&amp;N]],'[1]Cuota Ruta'!E:E,'[1]Cuota Ruta'!G:G)</f>
        <v>Cargar</v>
      </c>
    </row>
    <row r="8810" spans="1:49" x14ac:dyDescent="0.25">
      <c r="A8810" t="s">
        <v>48</v>
      </c>
      <c r="B8810" t="s">
        <v>49</v>
      </c>
      <c r="C8810" t="s">
        <v>50</v>
      </c>
      <c r="D8810" t="s">
        <v>51</v>
      </c>
      <c r="E8810" t="s">
        <v>140</v>
      </c>
      <c r="F8810" t="s">
        <v>141</v>
      </c>
      <c r="G8810">
        <v>9000074148</v>
      </c>
      <c r="H8810">
        <v>74148</v>
      </c>
      <c r="I8810" t="s">
        <v>26065</v>
      </c>
      <c r="J8810" t="s">
        <v>26066</v>
      </c>
      <c r="K8810" t="s">
        <v>144</v>
      </c>
      <c r="L8810" t="s">
        <v>93</v>
      </c>
      <c r="M8810" t="s">
        <v>93</v>
      </c>
      <c r="N8810" t="s">
        <v>1510</v>
      </c>
      <c r="O8810" t="s">
        <v>59</v>
      </c>
      <c r="P8810">
        <v>316</v>
      </c>
      <c r="Q8810" t="s">
        <v>1461</v>
      </c>
      <c r="R8810" t="s">
        <v>1461</v>
      </c>
      <c r="S8810" t="s">
        <v>188</v>
      </c>
      <c r="T8810" t="s">
        <v>188</v>
      </c>
      <c r="U8810">
        <v>18.531556129455598</v>
      </c>
      <c r="V8810">
        <v>-69.842227935791001</v>
      </c>
      <c r="W8810" t="s">
        <v>1462</v>
      </c>
      <c r="X8810" t="s">
        <v>85</v>
      </c>
      <c r="Y8810" t="s">
        <v>64</v>
      </c>
      <c r="Z8810" t="s">
        <v>65</v>
      </c>
      <c r="AA8810">
        <v>1153012990</v>
      </c>
      <c r="AB8810" t="s">
        <v>66</v>
      </c>
      <c r="AC8810" t="s">
        <v>67</v>
      </c>
      <c r="AD8810">
        <v>18.531556129455598</v>
      </c>
      <c r="AE8810">
        <v>-69.842227935791001</v>
      </c>
      <c r="AF8810" t="s">
        <v>26067</v>
      </c>
      <c r="AG8810" t="s">
        <v>32</v>
      </c>
      <c r="AH8810" t="s">
        <v>48</v>
      </c>
      <c r="AI8810" t="s">
        <v>87</v>
      </c>
      <c r="AJ8810" t="s">
        <v>1488</v>
      </c>
      <c r="AK8810" t="s">
        <v>191</v>
      </c>
      <c r="AL8810" t="s">
        <v>140</v>
      </c>
      <c r="AM8810" t="s">
        <v>192</v>
      </c>
      <c r="AR8810" t="s">
        <v>91</v>
      </c>
      <c r="AS8810">
        <v>9000074148</v>
      </c>
      <c r="AV8810" t="s">
        <v>153</v>
      </c>
      <c r="AW8810" t="str">
        <f>_xlfn.XLOOKUP(UNIVERSO[[#This Row],[RUTA-LOCALIDAD D&amp;N]],'[1]Cuota Ruta'!E:E,'[1]Cuota Ruta'!G:G)</f>
        <v>Cargar</v>
      </c>
    </row>
    <row r="8811" spans="1:49" x14ac:dyDescent="0.25">
      <c r="A8811" t="s">
        <v>48</v>
      </c>
      <c r="B8811" t="s">
        <v>49</v>
      </c>
      <c r="C8811" t="s">
        <v>50</v>
      </c>
      <c r="D8811" t="s">
        <v>124</v>
      </c>
      <c r="E8811" t="s">
        <v>125</v>
      </c>
      <c r="F8811" t="s">
        <v>126</v>
      </c>
      <c r="G8811">
        <v>9000091248</v>
      </c>
      <c r="H8811">
        <v>91248</v>
      </c>
      <c r="I8811" t="s">
        <v>25796</v>
      </c>
      <c r="J8811" t="s">
        <v>26068</v>
      </c>
      <c r="K8811" t="s">
        <v>129</v>
      </c>
      <c r="L8811" t="s">
        <v>130</v>
      </c>
      <c r="M8811" t="s">
        <v>10448</v>
      </c>
      <c r="N8811" t="s">
        <v>132</v>
      </c>
      <c r="O8811" t="s">
        <v>126</v>
      </c>
      <c r="P8811">
        <v>302</v>
      </c>
      <c r="Q8811" t="s">
        <v>3714</v>
      </c>
      <c r="R8811" t="s">
        <v>3714</v>
      </c>
      <c r="S8811" t="s">
        <v>134</v>
      </c>
      <c r="T8811" t="s">
        <v>134</v>
      </c>
      <c r="U8811">
        <v>18.259761810000001</v>
      </c>
      <c r="V8811">
        <v>-70.344444269999997</v>
      </c>
      <c r="W8811" t="s">
        <v>3715</v>
      </c>
      <c r="X8811" t="s">
        <v>63</v>
      </c>
      <c r="Y8811" t="s">
        <v>64</v>
      </c>
      <c r="Z8811" t="s">
        <v>65</v>
      </c>
      <c r="AA8811">
        <v>1163008341</v>
      </c>
      <c r="AB8811" t="s">
        <v>66</v>
      </c>
      <c r="AC8811" t="s">
        <v>67</v>
      </c>
      <c r="AD8811">
        <v>18.259761810000001</v>
      </c>
      <c r="AE8811">
        <v>-70.344444269999997</v>
      </c>
      <c r="AF8811" t="s">
        <v>26069</v>
      </c>
      <c r="AG8811" t="s">
        <v>32</v>
      </c>
      <c r="AH8811" t="s">
        <v>48</v>
      </c>
      <c r="AI8811" t="s">
        <v>87</v>
      </c>
      <c r="AJ8811" t="s">
        <v>1488</v>
      </c>
      <c r="AK8811" t="s">
        <v>137</v>
      </c>
      <c r="AL8811" t="s">
        <v>125</v>
      </c>
      <c r="AM8811" t="s">
        <v>138</v>
      </c>
      <c r="AR8811" t="s">
        <v>91</v>
      </c>
      <c r="AS8811">
        <v>9000091248</v>
      </c>
      <c r="AV8811" t="s">
        <v>75</v>
      </c>
      <c r="AW8811" t="str">
        <f>_xlfn.XLOOKUP(UNIVERSO[[#This Row],[RUTA-LOCALIDAD D&amp;N]],'[1]Cuota Ruta'!E:E,'[1]Cuota Ruta'!G:G)</f>
        <v>Cargar</v>
      </c>
    </row>
    <row r="8812" spans="1:49" x14ac:dyDescent="0.25">
      <c r="A8812" t="s">
        <v>48</v>
      </c>
      <c r="B8812" t="s">
        <v>49</v>
      </c>
      <c r="C8812" t="s">
        <v>110</v>
      </c>
      <c r="D8812" t="s">
        <v>51</v>
      </c>
      <c r="E8812" t="s">
        <v>77</v>
      </c>
      <c r="F8812" t="s">
        <v>53</v>
      </c>
      <c r="G8812">
        <v>9000104607</v>
      </c>
      <c r="H8812">
        <v>104607</v>
      </c>
      <c r="I8812" t="s">
        <v>26070</v>
      </c>
      <c r="J8812" t="s">
        <v>26071</v>
      </c>
      <c r="K8812" t="s">
        <v>56</v>
      </c>
      <c r="L8812" t="s">
        <v>93</v>
      </c>
      <c r="M8812" t="s">
        <v>93</v>
      </c>
      <c r="N8812" t="s">
        <v>6279</v>
      </c>
      <c r="O8812" t="s">
        <v>59</v>
      </c>
      <c r="P8812">
        <v>371</v>
      </c>
      <c r="Q8812" t="s">
        <v>420</v>
      </c>
      <c r="R8812" t="s">
        <v>420</v>
      </c>
      <c r="S8812" t="s">
        <v>173</v>
      </c>
      <c r="T8812" t="s">
        <v>173</v>
      </c>
      <c r="U8812">
        <v>18.479333400726301</v>
      </c>
      <c r="V8812">
        <v>-70.001152038574205</v>
      </c>
      <c r="W8812" t="s">
        <v>421</v>
      </c>
      <c r="X8812" t="s">
        <v>85</v>
      </c>
      <c r="Y8812" t="s">
        <v>64</v>
      </c>
      <c r="Z8812" t="s">
        <v>65</v>
      </c>
      <c r="AA8812">
        <v>1169002536</v>
      </c>
      <c r="AB8812" t="s">
        <v>116</v>
      </c>
      <c r="AC8812" t="s">
        <v>67</v>
      </c>
      <c r="AD8812">
        <v>18.479918999999999</v>
      </c>
      <c r="AE8812">
        <v>-70.001223600000003</v>
      </c>
      <c r="AF8812" t="s">
        <v>26072</v>
      </c>
      <c r="AG8812" t="s">
        <v>32</v>
      </c>
      <c r="AH8812" t="s">
        <v>48</v>
      </c>
      <c r="AI8812" t="s">
        <v>87</v>
      </c>
      <c r="AJ8812" t="s">
        <v>1488</v>
      </c>
      <c r="AK8812" t="s">
        <v>176</v>
      </c>
      <c r="AL8812" t="s">
        <v>77</v>
      </c>
      <c r="AM8812" t="s">
        <v>177</v>
      </c>
      <c r="AR8812" t="s">
        <v>91</v>
      </c>
      <c r="AS8812">
        <v>9000104607</v>
      </c>
      <c r="AW8812" t="str">
        <f>_xlfn.XLOOKUP(UNIVERSO[[#This Row],[RUTA-LOCALIDAD D&amp;N]],'[1]Cuota Ruta'!E:E,'[1]Cuota Ruta'!G:G)</f>
        <v>Cargar</v>
      </c>
    </row>
    <row r="8813" spans="1:49" x14ac:dyDescent="0.25">
      <c r="A8813" t="s">
        <v>48</v>
      </c>
      <c r="B8813" t="s">
        <v>49</v>
      </c>
      <c r="C8813" t="s">
        <v>50</v>
      </c>
      <c r="D8813" t="s">
        <v>51</v>
      </c>
      <c r="E8813" t="s">
        <v>193</v>
      </c>
      <c r="F8813" t="s">
        <v>194</v>
      </c>
      <c r="G8813">
        <v>9000104871</v>
      </c>
      <c r="H8813">
        <v>104871</v>
      </c>
      <c r="I8813" t="s">
        <v>4779</v>
      </c>
      <c r="J8813" t="s">
        <v>26073</v>
      </c>
      <c r="K8813" t="s">
        <v>197</v>
      </c>
      <c r="L8813" t="s">
        <v>198</v>
      </c>
      <c r="M8813" t="s">
        <v>198</v>
      </c>
      <c r="N8813" t="s">
        <v>58</v>
      </c>
      <c r="O8813" t="s">
        <v>59</v>
      </c>
      <c r="P8813">
        <v>314</v>
      </c>
      <c r="Q8813" t="s">
        <v>209</v>
      </c>
      <c r="R8813" t="s">
        <v>209</v>
      </c>
      <c r="S8813" t="s">
        <v>200</v>
      </c>
      <c r="T8813" t="s">
        <v>200</v>
      </c>
      <c r="U8813">
        <v>18.467460630000001</v>
      </c>
      <c r="V8813">
        <v>-69.30362701</v>
      </c>
      <c r="W8813" t="s">
        <v>210</v>
      </c>
      <c r="X8813" t="s">
        <v>63</v>
      </c>
      <c r="Y8813" t="s">
        <v>64</v>
      </c>
      <c r="Z8813" t="s">
        <v>65</v>
      </c>
      <c r="AA8813">
        <v>1160006637</v>
      </c>
      <c r="AB8813" t="s">
        <v>116</v>
      </c>
      <c r="AC8813" t="s">
        <v>67</v>
      </c>
      <c r="AD8813">
        <v>18.46737773197664</v>
      </c>
      <c r="AE8813">
        <v>-69.303490085272784</v>
      </c>
      <c r="AF8813" t="s">
        <v>26074</v>
      </c>
      <c r="AG8813" t="s">
        <v>32</v>
      </c>
      <c r="AH8813" t="s">
        <v>48</v>
      </c>
      <c r="AI8813" t="s">
        <v>87</v>
      </c>
      <c r="AJ8813" t="s">
        <v>1488</v>
      </c>
      <c r="AK8813" t="s">
        <v>203</v>
      </c>
      <c r="AL8813" t="s">
        <v>193</v>
      </c>
      <c r="AM8813" t="s">
        <v>204</v>
      </c>
      <c r="AR8813" t="s">
        <v>91</v>
      </c>
      <c r="AS8813">
        <v>9000104871</v>
      </c>
      <c r="AV8813" t="s">
        <v>206</v>
      </c>
      <c r="AW8813" t="str">
        <f>_xlfn.XLOOKUP(UNIVERSO[[#This Row],[RUTA-LOCALIDAD D&amp;N]],'[1]Cuota Ruta'!E:E,'[1]Cuota Ruta'!G:G)</f>
        <v>Cargar</v>
      </c>
    </row>
    <row r="8814" spans="1:49" x14ac:dyDescent="0.25">
      <c r="A8814" t="s">
        <v>48</v>
      </c>
      <c r="B8814" t="s">
        <v>49</v>
      </c>
      <c r="C8814" t="s">
        <v>50</v>
      </c>
      <c r="D8814" t="s">
        <v>51</v>
      </c>
      <c r="E8814" t="s">
        <v>140</v>
      </c>
      <c r="F8814" t="s">
        <v>141</v>
      </c>
      <c r="G8814">
        <v>9000108703</v>
      </c>
      <c r="H8814">
        <v>108703</v>
      </c>
      <c r="I8814" t="s">
        <v>17838</v>
      </c>
      <c r="J8814" t="s">
        <v>7229</v>
      </c>
      <c r="K8814" t="s">
        <v>144</v>
      </c>
      <c r="L8814" t="s">
        <v>93</v>
      </c>
      <c r="M8814" t="s">
        <v>93</v>
      </c>
      <c r="N8814" t="s">
        <v>145</v>
      </c>
      <c r="O8814" t="s">
        <v>59</v>
      </c>
      <c r="P8814">
        <v>367</v>
      </c>
      <c r="Q8814" t="s">
        <v>146</v>
      </c>
      <c r="R8814" t="s">
        <v>146</v>
      </c>
      <c r="S8814" t="s">
        <v>147</v>
      </c>
      <c r="T8814" t="s">
        <v>147</v>
      </c>
      <c r="U8814">
        <v>18.473009109497099</v>
      </c>
      <c r="V8814">
        <v>-69.810047149658203</v>
      </c>
      <c r="W8814" t="s">
        <v>148</v>
      </c>
      <c r="X8814" t="s">
        <v>63</v>
      </c>
      <c r="Y8814" t="s">
        <v>64</v>
      </c>
      <c r="Z8814" t="s">
        <v>65</v>
      </c>
      <c r="AA8814">
        <v>1153019317</v>
      </c>
      <c r="AB8814" t="s">
        <v>116</v>
      </c>
      <c r="AC8814" t="s">
        <v>67</v>
      </c>
      <c r="AD8814">
        <v>18.471563333333329</v>
      </c>
      <c r="AE8814">
        <v>-69.810376666666656</v>
      </c>
      <c r="AF8814" t="s">
        <v>26075</v>
      </c>
      <c r="AG8814" t="s">
        <v>32</v>
      </c>
      <c r="AH8814" t="s">
        <v>48</v>
      </c>
      <c r="AI8814" t="s">
        <v>87</v>
      </c>
      <c r="AJ8814" t="s">
        <v>1488</v>
      </c>
      <c r="AK8814" t="s">
        <v>150</v>
      </c>
      <c r="AL8814" t="s">
        <v>140</v>
      </c>
      <c r="AM8814" t="s">
        <v>151</v>
      </c>
      <c r="AR8814" t="s">
        <v>91</v>
      </c>
      <c r="AS8814">
        <v>9000108703</v>
      </c>
      <c r="AV8814" t="s">
        <v>153</v>
      </c>
      <c r="AW8814" t="str">
        <f>_xlfn.XLOOKUP(UNIVERSO[[#This Row],[RUTA-LOCALIDAD D&amp;N]],'[1]Cuota Ruta'!E:E,'[1]Cuota Ruta'!G:G)</f>
        <v>Cargar</v>
      </c>
    </row>
    <row r="8815" spans="1:49" x14ac:dyDescent="0.25">
      <c r="A8815" t="s">
        <v>48</v>
      </c>
      <c r="B8815" t="s">
        <v>49</v>
      </c>
      <c r="C8815" t="s">
        <v>50</v>
      </c>
      <c r="D8815" t="s">
        <v>51</v>
      </c>
      <c r="E8815" t="s">
        <v>77</v>
      </c>
      <c r="F8815" t="s">
        <v>53</v>
      </c>
      <c r="G8815">
        <v>9000108947</v>
      </c>
      <c r="H8815">
        <v>108947</v>
      </c>
      <c r="I8815" t="s">
        <v>26076</v>
      </c>
      <c r="J8815" t="s">
        <v>26077</v>
      </c>
      <c r="K8815" t="s">
        <v>56</v>
      </c>
      <c r="L8815" t="s">
        <v>93</v>
      </c>
      <c r="M8815" t="s">
        <v>93</v>
      </c>
      <c r="N8815" t="s">
        <v>1797</v>
      </c>
      <c r="O8815" t="s">
        <v>59</v>
      </c>
      <c r="P8815">
        <v>330</v>
      </c>
      <c r="Q8815" t="s">
        <v>861</v>
      </c>
      <c r="R8815" t="s">
        <v>861</v>
      </c>
      <c r="S8815" t="s">
        <v>366</v>
      </c>
      <c r="T8815" t="s">
        <v>366</v>
      </c>
      <c r="U8815">
        <v>18.520217899999999</v>
      </c>
      <c r="V8815">
        <v>-70.002227779999998</v>
      </c>
      <c r="W8815" t="s">
        <v>862</v>
      </c>
      <c r="X8815" t="s">
        <v>85</v>
      </c>
      <c r="Y8815" t="s">
        <v>64</v>
      </c>
      <c r="Z8815" t="s">
        <v>65</v>
      </c>
      <c r="AA8815">
        <v>1169002602</v>
      </c>
      <c r="AB8815" t="s">
        <v>116</v>
      </c>
      <c r="AC8815" t="s">
        <v>67</v>
      </c>
      <c r="AD8815">
        <v>18.520254659999999</v>
      </c>
      <c r="AE8815">
        <v>-70.002233090000004</v>
      </c>
      <c r="AF8815" t="s">
        <v>26078</v>
      </c>
      <c r="AG8815" t="s">
        <v>32</v>
      </c>
      <c r="AH8815" t="s">
        <v>48</v>
      </c>
      <c r="AI8815" t="s">
        <v>87</v>
      </c>
      <c r="AJ8815" t="s">
        <v>1488</v>
      </c>
      <c r="AK8815" t="s">
        <v>176</v>
      </c>
      <c r="AL8815" t="s">
        <v>77</v>
      </c>
      <c r="AM8815" t="s">
        <v>177</v>
      </c>
      <c r="AR8815" t="s">
        <v>91</v>
      </c>
      <c r="AS8815">
        <v>9000108947</v>
      </c>
      <c r="AW8815" t="str">
        <f>_xlfn.XLOOKUP(UNIVERSO[[#This Row],[RUTA-LOCALIDAD D&amp;N]],'[1]Cuota Ruta'!E:E,'[1]Cuota Ruta'!G:G)</f>
        <v>Cargar</v>
      </c>
    </row>
    <row r="8816" spans="1:49" x14ac:dyDescent="0.25">
      <c r="A8816" t="s">
        <v>48</v>
      </c>
      <c r="B8816" t="s">
        <v>49</v>
      </c>
      <c r="C8816" t="s">
        <v>50</v>
      </c>
      <c r="D8816" t="s">
        <v>51</v>
      </c>
      <c r="E8816" t="s">
        <v>140</v>
      </c>
      <c r="F8816" t="s">
        <v>141</v>
      </c>
      <c r="G8816">
        <v>9000110050</v>
      </c>
      <c r="H8816">
        <v>110050</v>
      </c>
      <c r="I8816" t="s">
        <v>20100</v>
      </c>
      <c r="J8816" t="s">
        <v>3242</v>
      </c>
      <c r="K8816" t="s">
        <v>144</v>
      </c>
      <c r="L8816" t="s">
        <v>93</v>
      </c>
      <c r="M8816" t="s">
        <v>93</v>
      </c>
      <c r="N8816" t="s">
        <v>618</v>
      </c>
      <c r="O8816" t="s">
        <v>59</v>
      </c>
      <c r="P8816">
        <v>406</v>
      </c>
      <c r="Q8816" t="s">
        <v>1491</v>
      </c>
      <c r="R8816" t="s">
        <v>1491</v>
      </c>
      <c r="S8816" t="s">
        <v>188</v>
      </c>
      <c r="T8816" t="s">
        <v>188</v>
      </c>
      <c r="U8816">
        <v>18.550416946411101</v>
      </c>
      <c r="V8816">
        <v>-69.883346557617202</v>
      </c>
      <c r="W8816" t="s">
        <v>1492</v>
      </c>
      <c r="X8816" t="s">
        <v>85</v>
      </c>
      <c r="Y8816" t="s">
        <v>64</v>
      </c>
      <c r="Z8816" t="s">
        <v>65</v>
      </c>
      <c r="AA8816">
        <v>1153019431</v>
      </c>
      <c r="AB8816" t="s">
        <v>66</v>
      </c>
      <c r="AC8816" t="s">
        <v>67</v>
      </c>
      <c r="AD8816">
        <v>18.550416946411101</v>
      </c>
      <c r="AE8816">
        <v>-69.883346557617202</v>
      </c>
      <c r="AF8816" t="s">
        <v>26079</v>
      </c>
      <c r="AG8816" t="s">
        <v>32</v>
      </c>
      <c r="AH8816" t="s">
        <v>48</v>
      </c>
      <c r="AI8816" t="s">
        <v>87</v>
      </c>
      <c r="AJ8816" t="s">
        <v>1488</v>
      </c>
      <c r="AK8816" t="s">
        <v>191</v>
      </c>
      <c r="AL8816" t="s">
        <v>140</v>
      </c>
      <c r="AM8816" t="s">
        <v>192</v>
      </c>
      <c r="AR8816" t="s">
        <v>91</v>
      </c>
      <c r="AS8816">
        <v>9000110050</v>
      </c>
      <c r="AV8816" t="s">
        <v>153</v>
      </c>
      <c r="AW8816" t="str">
        <f>_xlfn.XLOOKUP(UNIVERSO[[#This Row],[RUTA-LOCALIDAD D&amp;N]],'[1]Cuota Ruta'!E:E,'[1]Cuota Ruta'!G:G)</f>
        <v>Cargar</v>
      </c>
    </row>
    <row r="8817" spans="1:49" x14ac:dyDescent="0.25">
      <c r="A8817" t="s">
        <v>48</v>
      </c>
      <c r="B8817" t="s">
        <v>49</v>
      </c>
      <c r="C8817" t="s">
        <v>50</v>
      </c>
      <c r="D8817" t="s">
        <v>51</v>
      </c>
      <c r="E8817" t="s">
        <v>282</v>
      </c>
      <c r="F8817" t="s">
        <v>283</v>
      </c>
      <c r="G8817">
        <v>9000113268</v>
      </c>
      <c r="H8817">
        <v>113268</v>
      </c>
      <c r="I8817" t="s">
        <v>1746</v>
      </c>
      <c r="J8817" t="s">
        <v>26080</v>
      </c>
      <c r="K8817" t="s">
        <v>286</v>
      </c>
      <c r="L8817" t="s">
        <v>287</v>
      </c>
      <c r="M8817" t="s">
        <v>287</v>
      </c>
      <c r="N8817" t="s">
        <v>26081</v>
      </c>
      <c r="O8817" t="s">
        <v>59</v>
      </c>
      <c r="P8817">
        <v>303</v>
      </c>
      <c r="Q8817" t="s">
        <v>3034</v>
      </c>
      <c r="R8817" t="s">
        <v>3034</v>
      </c>
      <c r="S8817" t="s">
        <v>290</v>
      </c>
      <c r="T8817" t="s">
        <v>290</v>
      </c>
      <c r="U8817">
        <v>19.036180496215799</v>
      </c>
      <c r="V8817">
        <v>-70.444755554199205</v>
      </c>
      <c r="W8817" t="s">
        <v>3035</v>
      </c>
      <c r="X8817" t="s">
        <v>63</v>
      </c>
      <c r="Y8817" t="s">
        <v>64</v>
      </c>
      <c r="Z8817" t="s">
        <v>65</v>
      </c>
      <c r="AA8817">
        <v>1155006289</v>
      </c>
      <c r="AB8817" t="s">
        <v>66</v>
      </c>
      <c r="AC8817" t="s">
        <v>67</v>
      </c>
      <c r="AD8817">
        <v>19.036180496215799</v>
      </c>
      <c r="AE8817">
        <v>-70.444755554199205</v>
      </c>
      <c r="AF8817" t="s">
        <v>26082</v>
      </c>
      <c r="AG8817" t="s">
        <v>32</v>
      </c>
      <c r="AH8817" t="s">
        <v>48</v>
      </c>
      <c r="AI8817" t="s">
        <v>87</v>
      </c>
      <c r="AJ8817" t="s">
        <v>1488</v>
      </c>
      <c r="AR8817" t="s">
        <v>91</v>
      </c>
      <c r="AS8817">
        <v>9000113268</v>
      </c>
      <c r="AW8817" t="str">
        <f>_xlfn.XLOOKUP(UNIVERSO[[#This Row],[RUTA-LOCALIDAD D&amp;N]],'[1]Cuota Ruta'!E:E,'[1]Cuota Ruta'!G:G)</f>
        <v>Cargar</v>
      </c>
    </row>
    <row r="8818" spans="1:49" x14ac:dyDescent="0.25">
      <c r="A8818" t="s">
        <v>48</v>
      </c>
      <c r="B8818" t="s">
        <v>49</v>
      </c>
      <c r="C8818" t="s">
        <v>50</v>
      </c>
      <c r="D8818" t="s">
        <v>51</v>
      </c>
      <c r="E8818" t="s">
        <v>140</v>
      </c>
      <c r="F8818" t="s">
        <v>141</v>
      </c>
      <c r="G8818">
        <v>9000116448</v>
      </c>
      <c r="H8818">
        <v>116448</v>
      </c>
      <c r="I8818" t="s">
        <v>26083</v>
      </c>
      <c r="J8818" t="s">
        <v>3558</v>
      </c>
      <c r="K8818" t="s">
        <v>144</v>
      </c>
      <c r="L8818" t="s">
        <v>93</v>
      </c>
      <c r="M8818" t="s">
        <v>93</v>
      </c>
      <c r="N8818" t="s">
        <v>1350</v>
      </c>
      <c r="O8818" t="s">
        <v>59</v>
      </c>
      <c r="P8818">
        <v>404</v>
      </c>
      <c r="Q8818" t="s">
        <v>1228</v>
      </c>
      <c r="R8818" t="s">
        <v>1228</v>
      </c>
      <c r="S8818" t="s">
        <v>147</v>
      </c>
      <c r="T8818" t="s">
        <v>147</v>
      </c>
      <c r="U8818">
        <v>18.528162999999999</v>
      </c>
      <c r="V8818">
        <v>-69.760845000000003</v>
      </c>
      <c r="W8818" t="s">
        <v>1229</v>
      </c>
      <c r="X8818" t="s">
        <v>85</v>
      </c>
      <c r="Y8818" t="s">
        <v>64</v>
      </c>
      <c r="Z8818" t="s">
        <v>65</v>
      </c>
      <c r="AA8818">
        <v>1153020224</v>
      </c>
      <c r="AB8818" t="s">
        <v>116</v>
      </c>
      <c r="AC8818" t="s">
        <v>67</v>
      </c>
      <c r="AD8818">
        <v>18.528157</v>
      </c>
      <c r="AE8818">
        <v>-69.760858999999996</v>
      </c>
      <c r="AF8818" t="s">
        <v>26084</v>
      </c>
      <c r="AG8818" t="s">
        <v>32</v>
      </c>
      <c r="AH8818" t="s">
        <v>48</v>
      </c>
      <c r="AI8818" t="s">
        <v>87</v>
      </c>
      <c r="AJ8818" t="s">
        <v>1488</v>
      </c>
      <c r="AK8818" t="s">
        <v>150</v>
      </c>
      <c r="AL8818" t="s">
        <v>140</v>
      </c>
      <c r="AM8818" t="s">
        <v>151</v>
      </c>
      <c r="AR8818" t="s">
        <v>91</v>
      </c>
      <c r="AS8818">
        <v>9000116448</v>
      </c>
      <c r="AV8818" t="s">
        <v>153</v>
      </c>
      <c r="AW8818" t="str">
        <f>_xlfn.XLOOKUP(UNIVERSO[[#This Row],[RUTA-LOCALIDAD D&amp;N]],'[1]Cuota Ruta'!E:E,'[1]Cuota Ruta'!G:G)</f>
        <v>Cargar</v>
      </c>
    </row>
    <row r="8819" spans="1:49" x14ac:dyDescent="0.25">
      <c r="A8819" t="s">
        <v>48</v>
      </c>
      <c r="B8819" t="s">
        <v>49</v>
      </c>
      <c r="C8819" t="s">
        <v>50</v>
      </c>
      <c r="D8819" t="s">
        <v>124</v>
      </c>
      <c r="E8819" t="s">
        <v>125</v>
      </c>
      <c r="F8819" t="s">
        <v>126</v>
      </c>
      <c r="G8819">
        <v>9000116969</v>
      </c>
      <c r="H8819">
        <v>116969</v>
      </c>
      <c r="I8819" t="s">
        <v>26085</v>
      </c>
      <c r="J8819" t="s">
        <v>26086</v>
      </c>
      <c r="K8819" t="s">
        <v>129</v>
      </c>
      <c r="L8819" t="s">
        <v>130</v>
      </c>
      <c r="M8819" t="s">
        <v>26087</v>
      </c>
      <c r="N8819" t="s">
        <v>132</v>
      </c>
      <c r="O8819" t="s">
        <v>126</v>
      </c>
      <c r="P8819">
        <v>303</v>
      </c>
      <c r="Q8819" t="s">
        <v>3401</v>
      </c>
      <c r="R8819" t="s">
        <v>3735</v>
      </c>
      <c r="S8819" t="s">
        <v>134</v>
      </c>
      <c r="T8819" t="s">
        <v>134</v>
      </c>
      <c r="U8819">
        <v>18.3526935577393</v>
      </c>
      <c r="V8819">
        <v>-70.472328186035199</v>
      </c>
      <c r="W8819" t="s">
        <v>3736</v>
      </c>
      <c r="X8819" t="s">
        <v>63</v>
      </c>
      <c r="Y8819" t="s">
        <v>64</v>
      </c>
      <c r="Z8819" t="s">
        <v>65</v>
      </c>
      <c r="AA8819">
        <v>1163008776</v>
      </c>
      <c r="AB8819" t="s">
        <v>66</v>
      </c>
      <c r="AC8819" t="s">
        <v>67</v>
      </c>
      <c r="AD8819">
        <v>18.3526935577393</v>
      </c>
      <c r="AE8819">
        <v>-70.472328186035199</v>
      </c>
      <c r="AF8819" t="s">
        <v>26088</v>
      </c>
      <c r="AG8819" t="s">
        <v>32</v>
      </c>
      <c r="AH8819" t="s">
        <v>48</v>
      </c>
      <c r="AI8819" t="s">
        <v>87</v>
      </c>
      <c r="AJ8819" t="s">
        <v>1488</v>
      </c>
      <c r="AK8819" t="s">
        <v>137</v>
      </c>
      <c r="AL8819" t="s">
        <v>125</v>
      </c>
      <c r="AM8819" t="s">
        <v>138</v>
      </c>
      <c r="AR8819" t="s">
        <v>91</v>
      </c>
      <c r="AS8819">
        <v>9000116969</v>
      </c>
      <c r="AV8819" t="s">
        <v>75</v>
      </c>
      <c r="AW8819" t="str">
        <f>_xlfn.XLOOKUP(UNIVERSO[[#This Row],[RUTA-LOCALIDAD D&amp;N]],'[1]Cuota Ruta'!E:E,'[1]Cuota Ruta'!G:G)</f>
        <v>Cargar</v>
      </c>
    </row>
    <row r="8820" spans="1:49" x14ac:dyDescent="0.25">
      <c r="A8820" t="s">
        <v>48</v>
      </c>
      <c r="B8820" t="s">
        <v>49</v>
      </c>
      <c r="C8820" t="s">
        <v>50</v>
      </c>
      <c r="D8820" t="s">
        <v>51</v>
      </c>
      <c r="E8820" t="s">
        <v>338</v>
      </c>
      <c r="F8820" t="s">
        <v>283</v>
      </c>
      <c r="G8820">
        <v>9000118501</v>
      </c>
      <c r="H8820">
        <v>118501</v>
      </c>
      <c r="I8820" t="s">
        <v>26089</v>
      </c>
      <c r="J8820" t="s">
        <v>1109</v>
      </c>
      <c r="K8820" t="s">
        <v>286</v>
      </c>
      <c r="L8820" t="s">
        <v>403</v>
      </c>
      <c r="M8820" t="s">
        <v>403</v>
      </c>
      <c r="N8820" t="s">
        <v>26090</v>
      </c>
      <c r="O8820" t="s">
        <v>59</v>
      </c>
      <c r="P8820">
        <v>324</v>
      </c>
      <c r="Q8820" t="s">
        <v>1618</v>
      </c>
      <c r="R8820" t="s">
        <v>1618</v>
      </c>
      <c r="S8820" t="s">
        <v>343</v>
      </c>
      <c r="T8820" t="s">
        <v>343</v>
      </c>
      <c r="U8820">
        <v>19.3311653137207</v>
      </c>
      <c r="V8820">
        <v>-70.622314453125</v>
      </c>
      <c r="W8820" t="s">
        <v>1619</v>
      </c>
      <c r="X8820" t="s">
        <v>85</v>
      </c>
      <c r="Y8820" t="s">
        <v>64</v>
      </c>
      <c r="Z8820" t="s">
        <v>65</v>
      </c>
      <c r="AA8820">
        <v>1151028267</v>
      </c>
      <c r="AB8820" t="s">
        <v>116</v>
      </c>
      <c r="AC8820" t="s">
        <v>67</v>
      </c>
      <c r="AD8820">
        <v>19.33121563408961</v>
      </c>
      <c r="AE8820">
        <v>-70.622249650435947</v>
      </c>
      <c r="AF8820" t="s">
        <v>26091</v>
      </c>
      <c r="AG8820" t="s">
        <v>32</v>
      </c>
      <c r="AH8820" t="s">
        <v>48</v>
      </c>
      <c r="AI8820" t="s">
        <v>87</v>
      </c>
      <c r="AJ8820" t="s">
        <v>1488</v>
      </c>
      <c r="AK8820" t="s">
        <v>408</v>
      </c>
      <c r="AL8820" t="s">
        <v>338</v>
      </c>
      <c r="AM8820" t="s">
        <v>409</v>
      </c>
      <c r="AR8820" t="s">
        <v>91</v>
      </c>
      <c r="AS8820">
        <v>9000118501</v>
      </c>
      <c r="AV8820" t="s">
        <v>410</v>
      </c>
      <c r="AW8820" t="str">
        <f>_xlfn.XLOOKUP(UNIVERSO[[#This Row],[RUTA-LOCALIDAD D&amp;N]],'[1]Cuota Ruta'!E:E,'[1]Cuota Ruta'!G:G)</f>
        <v>Cargar</v>
      </c>
    </row>
    <row r="8821" spans="1:49" x14ac:dyDescent="0.25">
      <c r="A8821" t="s">
        <v>48</v>
      </c>
      <c r="B8821" t="s">
        <v>49</v>
      </c>
      <c r="C8821" t="s">
        <v>50</v>
      </c>
      <c r="D8821" t="s">
        <v>51</v>
      </c>
      <c r="E8821" t="s">
        <v>338</v>
      </c>
      <c r="F8821" t="s">
        <v>283</v>
      </c>
      <c r="G8821">
        <v>9000121489</v>
      </c>
      <c r="H8821">
        <v>121489</v>
      </c>
      <c r="I8821" t="s">
        <v>14684</v>
      </c>
      <c r="J8821" t="s">
        <v>26092</v>
      </c>
      <c r="K8821" t="s">
        <v>286</v>
      </c>
      <c r="L8821" t="s">
        <v>338</v>
      </c>
      <c r="M8821" t="s">
        <v>338</v>
      </c>
      <c r="N8821" t="s">
        <v>4864</v>
      </c>
      <c r="O8821" t="s">
        <v>59</v>
      </c>
      <c r="P8821">
        <v>338</v>
      </c>
      <c r="Q8821" t="s">
        <v>342</v>
      </c>
      <c r="R8821" t="s">
        <v>342</v>
      </c>
      <c r="S8821" t="s">
        <v>343</v>
      </c>
      <c r="T8821" t="s">
        <v>343</v>
      </c>
      <c r="U8821">
        <v>19.426829999999999</v>
      </c>
      <c r="V8821">
        <v>-70.694090000000003</v>
      </c>
      <c r="W8821" t="s">
        <v>344</v>
      </c>
      <c r="X8821" t="s">
        <v>85</v>
      </c>
      <c r="Y8821" t="s">
        <v>64</v>
      </c>
      <c r="Z8821" t="s">
        <v>65</v>
      </c>
      <c r="AA8821">
        <v>1151031615</v>
      </c>
      <c r="AB8821" t="s">
        <v>116</v>
      </c>
      <c r="AC8821" t="s">
        <v>67</v>
      </c>
      <c r="AD8821">
        <v>19.426845419999999</v>
      </c>
      <c r="AE8821">
        <v>-70.694096799999997</v>
      </c>
      <c r="AF8821" t="s">
        <v>26093</v>
      </c>
      <c r="AG8821" t="s">
        <v>32</v>
      </c>
      <c r="AH8821" t="s">
        <v>48</v>
      </c>
      <c r="AI8821" t="s">
        <v>87</v>
      </c>
      <c r="AJ8821" t="s">
        <v>1488</v>
      </c>
      <c r="AK8821" t="s">
        <v>346</v>
      </c>
      <c r="AL8821" t="s">
        <v>338</v>
      </c>
      <c r="AM8821" t="s">
        <v>347</v>
      </c>
      <c r="AR8821" t="s">
        <v>91</v>
      </c>
      <c r="AS8821">
        <v>9000121489</v>
      </c>
      <c r="AV8821" t="s">
        <v>349</v>
      </c>
      <c r="AW8821" t="str">
        <f>_xlfn.XLOOKUP(UNIVERSO[[#This Row],[RUTA-LOCALIDAD D&amp;N]],'[1]Cuota Ruta'!E:E,'[1]Cuota Ruta'!G:G)</f>
        <v>Cargar</v>
      </c>
    </row>
    <row r="8822" spans="1:49" x14ac:dyDescent="0.25">
      <c r="A8822" t="s">
        <v>48</v>
      </c>
      <c r="B8822" t="s">
        <v>49</v>
      </c>
      <c r="C8822" t="s">
        <v>50</v>
      </c>
      <c r="D8822" t="s">
        <v>51</v>
      </c>
      <c r="E8822" t="s">
        <v>218</v>
      </c>
      <c r="F8822" t="s">
        <v>194</v>
      </c>
      <c r="G8822">
        <v>9000122398</v>
      </c>
      <c r="H8822">
        <v>122398</v>
      </c>
      <c r="I8822" t="s">
        <v>26094</v>
      </c>
      <c r="J8822" t="s">
        <v>26095</v>
      </c>
      <c r="K8822" t="s">
        <v>197</v>
      </c>
      <c r="L8822" t="s">
        <v>180</v>
      </c>
      <c r="M8822" t="s">
        <v>180</v>
      </c>
      <c r="N8822" t="s">
        <v>253</v>
      </c>
      <c r="O8822" t="s">
        <v>59</v>
      </c>
      <c r="P8822">
        <v>302</v>
      </c>
      <c r="Q8822" t="s">
        <v>2873</v>
      </c>
      <c r="R8822" t="s">
        <v>2873</v>
      </c>
      <c r="S8822" t="s">
        <v>223</v>
      </c>
      <c r="T8822" t="s">
        <v>223</v>
      </c>
      <c r="U8822">
        <v>18.60239</v>
      </c>
      <c r="V8822">
        <v>-68.438550000000006</v>
      </c>
      <c r="W8822" t="s">
        <v>2874</v>
      </c>
      <c r="X8822" t="s">
        <v>63</v>
      </c>
      <c r="Y8822" t="s">
        <v>64</v>
      </c>
      <c r="Z8822" t="s">
        <v>65</v>
      </c>
      <c r="AA8822">
        <v>1159009187</v>
      </c>
      <c r="AB8822" t="s">
        <v>66</v>
      </c>
      <c r="AC8822" t="s">
        <v>67</v>
      </c>
      <c r="AD8822">
        <v>18.60239</v>
      </c>
      <c r="AE8822">
        <v>-68.438550000000006</v>
      </c>
      <c r="AF8822" t="s">
        <v>26096</v>
      </c>
      <c r="AG8822" t="s">
        <v>32</v>
      </c>
      <c r="AH8822" t="s">
        <v>48</v>
      </c>
      <c r="AI8822" t="s">
        <v>87</v>
      </c>
      <c r="AJ8822" t="s">
        <v>1488</v>
      </c>
      <c r="AR8822" t="s">
        <v>91</v>
      </c>
      <c r="AS8822">
        <v>9000122398</v>
      </c>
      <c r="AW8822" t="str">
        <f>_xlfn.XLOOKUP(UNIVERSO[[#This Row],[RUTA-LOCALIDAD D&amp;N]],'[1]Cuota Ruta'!E:E,'[1]Cuota Ruta'!G:G)</f>
        <v>Cargar</v>
      </c>
    </row>
    <row r="8823" spans="1:49" x14ac:dyDescent="0.25">
      <c r="A8823" t="s">
        <v>48</v>
      </c>
      <c r="B8823" t="s">
        <v>49</v>
      </c>
      <c r="C8823" t="s">
        <v>50</v>
      </c>
      <c r="D8823" t="s">
        <v>124</v>
      </c>
      <c r="E8823" t="s">
        <v>269</v>
      </c>
      <c r="F8823" t="s">
        <v>126</v>
      </c>
      <c r="G8823">
        <v>9000128320</v>
      </c>
      <c r="H8823">
        <v>128320</v>
      </c>
      <c r="I8823" t="s">
        <v>26097</v>
      </c>
      <c r="J8823" t="s">
        <v>2774</v>
      </c>
      <c r="K8823" t="s">
        <v>129</v>
      </c>
      <c r="L8823" t="s">
        <v>272</v>
      </c>
      <c r="M8823" t="s">
        <v>273</v>
      </c>
      <c r="N8823" t="s">
        <v>273</v>
      </c>
      <c r="O8823" t="s">
        <v>126</v>
      </c>
      <c r="P8823">
        <v>317</v>
      </c>
      <c r="Q8823" t="s">
        <v>1214</v>
      </c>
      <c r="R8823" t="s">
        <v>1214</v>
      </c>
      <c r="S8823" t="s">
        <v>275</v>
      </c>
      <c r="T8823" t="s">
        <v>275</v>
      </c>
      <c r="U8823">
        <v>18.6586189270019</v>
      </c>
      <c r="V8823">
        <v>-71.039665222167898</v>
      </c>
      <c r="W8823" t="s">
        <v>1215</v>
      </c>
      <c r="X8823" t="s">
        <v>63</v>
      </c>
      <c r="Y8823" t="s">
        <v>64</v>
      </c>
      <c r="Z8823" t="s">
        <v>65</v>
      </c>
      <c r="AA8823">
        <v>1163012045</v>
      </c>
      <c r="AB8823" t="s">
        <v>66</v>
      </c>
      <c r="AC8823" t="s">
        <v>67</v>
      </c>
      <c r="AD8823">
        <v>18.6586189270019</v>
      </c>
      <c r="AE8823">
        <v>-71.039665222167898</v>
      </c>
      <c r="AF8823" t="s">
        <v>26098</v>
      </c>
      <c r="AG8823" t="s">
        <v>32</v>
      </c>
      <c r="AH8823" t="s">
        <v>48</v>
      </c>
      <c r="AI8823" t="s">
        <v>87</v>
      </c>
      <c r="AJ8823" t="s">
        <v>1488</v>
      </c>
      <c r="AK8823" t="s">
        <v>278</v>
      </c>
      <c r="AL8823" t="s">
        <v>269</v>
      </c>
      <c r="AM8823" t="s">
        <v>279</v>
      </c>
      <c r="AR8823" t="s">
        <v>91</v>
      </c>
      <c r="AS8823">
        <v>9000128320</v>
      </c>
      <c r="AV8823" t="s">
        <v>281</v>
      </c>
      <c r="AW8823" t="str">
        <f>_xlfn.XLOOKUP(UNIVERSO[[#This Row],[RUTA-LOCALIDAD D&amp;N]],'[1]Cuota Ruta'!E:E,'[1]Cuota Ruta'!G:G)</f>
        <v>Cargar</v>
      </c>
    </row>
    <row r="8824" spans="1:49" x14ac:dyDescent="0.25">
      <c r="A8824" t="s">
        <v>48</v>
      </c>
      <c r="B8824" t="s">
        <v>49</v>
      </c>
      <c r="C8824" t="s">
        <v>50</v>
      </c>
      <c r="D8824" t="s">
        <v>51</v>
      </c>
      <c r="E8824" t="s">
        <v>193</v>
      </c>
      <c r="F8824" t="s">
        <v>194</v>
      </c>
      <c r="G8824">
        <v>9000128989</v>
      </c>
      <c r="H8824">
        <v>128989</v>
      </c>
      <c r="I8824" t="s">
        <v>26099</v>
      </c>
      <c r="J8824" t="s">
        <v>26100</v>
      </c>
      <c r="K8824" t="s">
        <v>197</v>
      </c>
      <c r="L8824" t="s">
        <v>198</v>
      </c>
      <c r="M8824" t="s">
        <v>198</v>
      </c>
      <c r="N8824" t="s">
        <v>1777</v>
      </c>
      <c r="O8824" t="s">
        <v>59</v>
      </c>
      <c r="P8824">
        <v>307</v>
      </c>
      <c r="Q8824" t="s">
        <v>2082</v>
      </c>
      <c r="R8824" t="s">
        <v>2082</v>
      </c>
      <c r="S8824" t="s">
        <v>200</v>
      </c>
      <c r="T8824" t="s">
        <v>200</v>
      </c>
      <c r="U8824">
        <v>18.445234298706001</v>
      </c>
      <c r="V8824">
        <v>-69.303359985351506</v>
      </c>
      <c r="W8824" t="s">
        <v>2083</v>
      </c>
      <c r="X8824" t="s">
        <v>63</v>
      </c>
      <c r="Y8824" t="s">
        <v>64</v>
      </c>
      <c r="Z8824" t="s">
        <v>65</v>
      </c>
      <c r="AA8824">
        <v>1160015361</v>
      </c>
      <c r="AB8824" t="s">
        <v>116</v>
      </c>
      <c r="AC8824" t="s">
        <v>67</v>
      </c>
      <c r="AD8824">
        <v>18.445254899999998</v>
      </c>
      <c r="AE8824">
        <v>-69.303384300000005</v>
      </c>
      <c r="AF8824" t="s">
        <v>26101</v>
      </c>
      <c r="AG8824" t="s">
        <v>32</v>
      </c>
      <c r="AH8824" t="s">
        <v>48</v>
      </c>
      <c r="AI8824" t="s">
        <v>87</v>
      </c>
      <c r="AJ8824" t="s">
        <v>1488</v>
      </c>
      <c r="AK8824" t="s">
        <v>203</v>
      </c>
      <c r="AL8824" t="s">
        <v>193</v>
      </c>
      <c r="AM8824" t="s">
        <v>204</v>
      </c>
      <c r="AR8824" t="s">
        <v>91</v>
      </c>
      <c r="AS8824">
        <v>9000128989</v>
      </c>
      <c r="AV8824" t="s">
        <v>206</v>
      </c>
      <c r="AW8824" t="str">
        <f>_xlfn.XLOOKUP(UNIVERSO[[#This Row],[RUTA-LOCALIDAD D&amp;N]],'[1]Cuota Ruta'!E:E,'[1]Cuota Ruta'!G:G)</f>
        <v>Cargar</v>
      </c>
    </row>
    <row r="8825" spans="1:49" x14ac:dyDescent="0.25">
      <c r="A8825" t="s">
        <v>48</v>
      </c>
      <c r="B8825" t="s">
        <v>49</v>
      </c>
      <c r="C8825" t="s">
        <v>50</v>
      </c>
      <c r="D8825" t="s">
        <v>51</v>
      </c>
      <c r="E8825" t="s">
        <v>193</v>
      </c>
      <c r="F8825" t="s">
        <v>194</v>
      </c>
      <c r="G8825">
        <v>9000129686</v>
      </c>
      <c r="H8825">
        <v>129686</v>
      </c>
      <c r="I8825" t="s">
        <v>26102</v>
      </c>
      <c r="J8825" t="s">
        <v>26103</v>
      </c>
      <c r="K8825" t="s">
        <v>197</v>
      </c>
      <c r="L8825" t="s">
        <v>198</v>
      </c>
      <c r="M8825" t="s">
        <v>198</v>
      </c>
      <c r="N8825" t="s">
        <v>58</v>
      </c>
      <c r="O8825" t="s">
        <v>59</v>
      </c>
      <c r="P8825">
        <v>308</v>
      </c>
      <c r="Q8825" t="s">
        <v>199</v>
      </c>
      <c r="R8825" t="s">
        <v>199</v>
      </c>
      <c r="S8825" t="s">
        <v>200</v>
      </c>
      <c r="T8825" t="s">
        <v>200</v>
      </c>
      <c r="U8825">
        <v>18.48007965</v>
      </c>
      <c r="V8825">
        <v>-69.277305600000005</v>
      </c>
      <c r="W8825" t="s">
        <v>201</v>
      </c>
      <c r="X8825" t="s">
        <v>63</v>
      </c>
      <c r="Y8825" t="s">
        <v>64</v>
      </c>
      <c r="Z8825" t="s">
        <v>99</v>
      </c>
      <c r="AA8825">
        <v>1160015444</v>
      </c>
      <c r="AB8825" t="s">
        <v>66</v>
      </c>
      <c r="AC8825" t="s">
        <v>67</v>
      </c>
      <c r="AD8825">
        <v>18.48007965</v>
      </c>
      <c r="AE8825">
        <v>-69.277305600000005</v>
      </c>
      <c r="AF8825" t="s">
        <v>26104</v>
      </c>
      <c r="AG8825" t="s">
        <v>32</v>
      </c>
      <c r="AH8825" t="s">
        <v>48</v>
      </c>
      <c r="AI8825" t="s">
        <v>87</v>
      </c>
      <c r="AJ8825" t="s">
        <v>1488</v>
      </c>
      <c r="AK8825" t="s">
        <v>203</v>
      </c>
      <c r="AL8825" t="s">
        <v>193</v>
      </c>
      <c r="AM8825" t="s">
        <v>204</v>
      </c>
      <c r="AR8825" t="s">
        <v>91</v>
      </c>
      <c r="AS8825">
        <v>9000129686</v>
      </c>
      <c r="AV8825" t="s">
        <v>206</v>
      </c>
      <c r="AW8825" t="str">
        <f>_xlfn.XLOOKUP(UNIVERSO[[#This Row],[RUTA-LOCALIDAD D&amp;N]],'[1]Cuota Ruta'!E:E,'[1]Cuota Ruta'!G:G)</f>
        <v>Cargar</v>
      </c>
    </row>
    <row r="8826" spans="1:49" x14ac:dyDescent="0.25">
      <c r="A8826" t="s">
        <v>48</v>
      </c>
      <c r="B8826" t="s">
        <v>49</v>
      </c>
      <c r="C8826" t="s">
        <v>50</v>
      </c>
      <c r="D8826" t="s">
        <v>51</v>
      </c>
      <c r="E8826" t="s">
        <v>140</v>
      </c>
      <c r="F8826" t="s">
        <v>141</v>
      </c>
      <c r="G8826">
        <v>9000130086</v>
      </c>
      <c r="H8826">
        <v>130086</v>
      </c>
      <c r="I8826" t="s">
        <v>11184</v>
      </c>
      <c r="J8826" t="s">
        <v>26105</v>
      </c>
      <c r="K8826" t="s">
        <v>144</v>
      </c>
      <c r="L8826" t="s">
        <v>93</v>
      </c>
      <c r="M8826" t="s">
        <v>93</v>
      </c>
      <c r="N8826" t="s">
        <v>1787</v>
      </c>
      <c r="O8826" t="s">
        <v>59</v>
      </c>
      <c r="P8826">
        <v>364</v>
      </c>
      <c r="Q8826" t="s">
        <v>1451</v>
      </c>
      <c r="R8826" t="s">
        <v>1451</v>
      </c>
      <c r="S8826" t="s">
        <v>188</v>
      </c>
      <c r="T8826" t="s">
        <v>188</v>
      </c>
      <c r="U8826">
        <v>18.5481987</v>
      </c>
      <c r="V8826">
        <v>-69.859268189999995</v>
      </c>
      <c r="W8826" t="s">
        <v>1452</v>
      </c>
      <c r="X8826" t="s">
        <v>85</v>
      </c>
      <c r="Y8826" t="s">
        <v>64</v>
      </c>
      <c r="Z8826" t="s">
        <v>65</v>
      </c>
      <c r="AA8826">
        <v>1153023307</v>
      </c>
      <c r="AB8826" t="s">
        <v>116</v>
      </c>
      <c r="AC8826" t="s">
        <v>67</v>
      </c>
      <c r="AD8826">
        <v>18.548243809999999</v>
      </c>
      <c r="AE8826">
        <v>-69.859220980000003</v>
      </c>
      <c r="AF8826" t="s">
        <v>26106</v>
      </c>
      <c r="AG8826" t="s">
        <v>32</v>
      </c>
      <c r="AH8826" t="s">
        <v>48</v>
      </c>
      <c r="AI8826" t="s">
        <v>87</v>
      </c>
      <c r="AJ8826" t="s">
        <v>1488</v>
      </c>
      <c r="AK8826" t="s">
        <v>191</v>
      </c>
      <c r="AL8826" t="s">
        <v>140</v>
      </c>
      <c r="AM8826" t="s">
        <v>192</v>
      </c>
      <c r="AR8826" t="s">
        <v>91</v>
      </c>
      <c r="AS8826">
        <v>9000130086</v>
      </c>
      <c r="AV8826" t="s">
        <v>153</v>
      </c>
      <c r="AW8826" t="str">
        <f>_xlfn.XLOOKUP(UNIVERSO[[#This Row],[RUTA-LOCALIDAD D&amp;N]],'[1]Cuota Ruta'!E:E,'[1]Cuota Ruta'!G:G)</f>
        <v>Cargar</v>
      </c>
    </row>
    <row r="8827" spans="1:49" x14ac:dyDescent="0.25">
      <c r="A8827" t="s">
        <v>48</v>
      </c>
      <c r="B8827" t="s">
        <v>49</v>
      </c>
      <c r="C8827" t="s">
        <v>50</v>
      </c>
      <c r="D8827" t="s">
        <v>124</v>
      </c>
      <c r="E8827" t="s">
        <v>1171</v>
      </c>
      <c r="F8827" t="s">
        <v>126</v>
      </c>
      <c r="G8827">
        <v>9000130187</v>
      </c>
      <c r="H8827">
        <v>130187</v>
      </c>
      <c r="I8827" t="s">
        <v>26107</v>
      </c>
      <c r="J8827" t="s">
        <v>26108</v>
      </c>
      <c r="K8827" t="s">
        <v>129</v>
      </c>
      <c r="L8827" t="s">
        <v>16018</v>
      </c>
      <c r="M8827" t="s">
        <v>253</v>
      </c>
      <c r="N8827" t="s">
        <v>2718</v>
      </c>
      <c r="O8827" t="s">
        <v>126</v>
      </c>
      <c r="P8827">
        <v>323</v>
      </c>
      <c r="Q8827" t="s">
        <v>2719</v>
      </c>
      <c r="R8827" t="s">
        <v>2719</v>
      </c>
      <c r="S8827" t="s">
        <v>1176</v>
      </c>
      <c r="T8827" t="s">
        <v>1176</v>
      </c>
      <c r="U8827">
        <v>18.486207960000002</v>
      </c>
      <c r="V8827">
        <v>-71.420417790000002</v>
      </c>
      <c r="W8827" t="s">
        <v>2720</v>
      </c>
      <c r="X8827" t="s">
        <v>63</v>
      </c>
      <c r="Y8827" t="s">
        <v>64</v>
      </c>
      <c r="Z8827" t="s">
        <v>65</v>
      </c>
      <c r="AA8827">
        <v>1163015281</v>
      </c>
      <c r="AB8827" t="s">
        <v>66</v>
      </c>
      <c r="AC8827" t="s">
        <v>67</v>
      </c>
      <c r="AD8827">
        <v>18.486207960000002</v>
      </c>
      <c r="AE8827">
        <v>-71.420417790000002</v>
      </c>
      <c r="AF8827" t="s">
        <v>26109</v>
      </c>
      <c r="AG8827" t="s">
        <v>32</v>
      </c>
      <c r="AH8827" t="s">
        <v>48</v>
      </c>
      <c r="AI8827" t="s">
        <v>87</v>
      </c>
      <c r="AJ8827" t="s">
        <v>1488</v>
      </c>
      <c r="AK8827" t="s">
        <v>1179</v>
      </c>
      <c r="AL8827" t="s">
        <v>1171</v>
      </c>
      <c r="AM8827" t="s">
        <v>1180</v>
      </c>
      <c r="AR8827" t="s">
        <v>91</v>
      </c>
      <c r="AS8827">
        <v>9000130187</v>
      </c>
      <c r="AV8827" t="s">
        <v>281</v>
      </c>
      <c r="AW8827" t="str">
        <f>_xlfn.XLOOKUP(UNIVERSO[[#This Row],[RUTA-LOCALIDAD D&amp;N]],'[1]Cuota Ruta'!E:E,'[1]Cuota Ruta'!G:G)</f>
        <v>Cargar</v>
      </c>
    </row>
    <row r="8828" spans="1:49" x14ac:dyDescent="0.25">
      <c r="A8828" t="s">
        <v>48</v>
      </c>
      <c r="B8828" t="s">
        <v>49</v>
      </c>
      <c r="C8828" t="s">
        <v>50</v>
      </c>
      <c r="D8828" t="s">
        <v>51</v>
      </c>
      <c r="E8828" t="s">
        <v>193</v>
      </c>
      <c r="F8828" t="s">
        <v>194</v>
      </c>
      <c r="G8828">
        <v>9000131078</v>
      </c>
      <c r="H8828">
        <v>131078</v>
      </c>
      <c r="I8828" t="s">
        <v>26110</v>
      </c>
      <c r="J8828" t="s">
        <v>26111</v>
      </c>
      <c r="K8828" t="s">
        <v>197</v>
      </c>
      <c r="L8828" t="s">
        <v>180</v>
      </c>
      <c r="M8828" t="s">
        <v>180</v>
      </c>
      <c r="N8828" t="s">
        <v>3068</v>
      </c>
      <c r="O8828" t="s">
        <v>59</v>
      </c>
      <c r="P8828">
        <v>315</v>
      </c>
      <c r="Q8828" t="s">
        <v>2445</v>
      </c>
      <c r="R8828" t="s">
        <v>2445</v>
      </c>
      <c r="S8828" t="s">
        <v>1016</v>
      </c>
      <c r="T8828" t="s">
        <v>1016</v>
      </c>
      <c r="U8828">
        <v>18.645566899999999</v>
      </c>
      <c r="V8828">
        <v>-68.718856799999998</v>
      </c>
      <c r="W8828" t="s">
        <v>2446</v>
      </c>
      <c r="X8828" t="s">
        <v>85</v>
      </c>
      <c r="Y8828" t="s">
        <v>64</v>
      </c>
      <c r="Z8828" t="s">
        <v>99</v>
      </c>
      <c r="AA8828">
        <v>1160015677</v>
      </c>
      <c r="AB8828" t="s">
        <v>66</v>
      </c>
      <c r="AC8828" t="s">
        <v>67</v>
      </c>
      <c r="AD8828">
        <v>18.645566899999999</v>
      </c>
      <c r="AE8828">
        <v>-68.718856799999998</v>
      </c>
      <c r="AF8828" t="s">
        <v>26112</v>
      </c>
      <c r="AG8828" t="s">
        <v>32</v>
      </c>
      <c r="AH8828" t="s">
        <v>48</v>
      </c>
      <c r="AI8828" t="s">
        <v>87</v>
      </c>
      <c r="AJ8828" t="s">
        <v>1488</v>
      </c>
      <c r="AK8828" t="s">
        <v>235</v>
      </c>
      <c r="AL8828" t="s">
        <v>193</v>
      </c>
      <c r="AM8828" t="s">
        <v>236</v>
      </c>
      <c r="AR8828" t="s">
        <v>91</v>
      </c>
      <c r="AS8828">
        <v>9000131078</v>
      </c>
      <c r="AV8828" t="s">
        <v>75</v>
      </c>
      <c r="AW8828" t="str">
        <f>_xlfn.XLOOKUP(UNIVERSO[[#This Row],[RUTA-LOCALIDAD D&amp;N]],'[1]Cuota Ruta'!E:E,'[1]Cuota Ruta'!G:G)</f>
        <v>Cargar</v>
      </c>
    </row>
    <row r="8829" spans="1:49" x14ac:dyDescent="0.25">
      <c r="A8829" t="s">
        <v>48</v>
      </c>
      <c r="B8829" t="s">
        <v>49</v>
      </c>
      <c r="C8829" t="s">
        <v>110</v>
      </c>
      <c r="D8829" t="s">
        <v>51</v>
      </c>
      <c r="E8829" t="s">
        <v>338</v>
      </c>
      <c r="F8829" t="s">
        <v>283</v>
      </c>
      <c r="G8829">
        <v>9000131856</v>
      </c>
      <c r="H8829">
        <v>131856</v>
      </c>
      <c r="I8829" t="s">
        <v>26113</v>
      </c>
      <c r="J8829" t="s">
        <v>26114</v>
      </c>
      <c r="K8829" t="s">
        <v>286</v>
      </c>
      <c r="L8829" t="s">
        <v>338</v>
      </c>
      <c r="M8829" t="s">
        <v>338</v>
      </c>
      <c r="N8829" t="s">
        <v>3656</v>
      </c>
      <c r="O8829" t="s">
        <v>59</v>
      </c>
      <c r="P8829">
        <v>305</v>
      </c>
      <c r="Q8829" t="s">
        <v>1838</v>
      </c>
      <c r="R8829" t="s">
        <v>1838</v>
      </c>
      <c r="S8829" t="s">
        <v>343</v>
      </c>
      <c r="T8829" t="s">
        <v>343</v>
      </c>
      <c r="U8829">
        <v>19.434609999999999</v>
      </c>
      <c r="V8829">
        <v>-70.691370000000006</v>
      </c>
      <c r="W8829" t="s">
        <v>1839</v>
      </c>
      <c r="X8829" t="s">
        <v>63</v>
      </c>
      <c r="Y8829" t="s">
        <v>64</v>
      </c>
      <c r="Z8829" t="s">
        <v>99</v>
      </c>
      <c r="AA8829">
        <v>1151034304</v>
      </c>
      <c r="AB8829" t="s">
        <v>116</v>
      </c>
      <c r="AC8829" t="s">
        <v>67</v>
      </c>
      <c r="AD8829">
        <v>19.434793333333339</v>
      </c>
      <c r="AE8829">
        <v>-70.691270000000003</v>
      </c>
      <c r="AF8829" t="s">
        <v>26115</v>
      </c>
      <c r="AG8829" t="s">
        <v>32</v>
      </c>
      <c r="AH8829" t="s">
        <v>48</v>
      </c>
      <c r="AI8829" t="s">
        <v>87</v>
      </c>
      <c r="AJ8829" t="s">
        <v>1488</v>
      </c>
      <c r="AK8829" t="s">
        <v>408</v>
      </c>
      <c r="AL8829" t="s">
        <v>338</v>
      </c>
      <c r="AM8829" t="s">
        <v>409</v>
      </c>
      <c r="AR8829" t="s">
        <v>91</v>
      </c>
      <c r="AS8829">
        <v>9000131856</v>
      </c>
      <c r="AV8829" t="s">
        <v>410</v>
      </c>
      <c r="AW8829" t="str">
        <f>_xlfn.XLOOKUP(UNIVERSO[[#This Row],[RUTA-LOCALIDAD D&amp;N]],'[1]Cuota Ruta'!E:E,'[1]Cuota Ruta'!G:G)</f>
        <v>Cargar</v>
      </c>
    </row>
    <row r="8830" spans="1:49" x14ac:dyDescent="0.25">
      <c r="A8830" t="s">
        <v>48</v>
      </c>
      <c r="B8830" t="s">
        <v>49</v>
      </c>
      <c r="C8830" t="s">
        <v>50</v>
      </c>
      <c r="D8830" t="s">
        <v>124</v>
      </c>
      <c r="E8830" t="s">
        <v>125</v>
      </c>
      <c r="F8830" t="s">
        <v>126</v>
      </c>
      <c r="G8830">
        <v>9000133088</v>
      </c>
      <c r="H8830">
        <v>133088</v>
      </c>
      <c r="I8830" t="s">
        <v>26116</v>
      </c>
      <c r="J8830" t="s">
        <v>26117</v>
      </c>
      <c r="K8830" t="s">
        <v>129</v>
      </c>
      <c r="L8830" t="s">
        <v>21415</v>
      </c>
      <c r="M8830" t="s">
        <v>21908</v>
      </c>
      <c r="N8830" t="s">
        <v>132</v>
      </c>
      <c r="O8830" t="s">
        <v>126</v>
      </c>
      <c r="P8830">
        <v>304</v>
      </c>
      <c r="Q8830" t="s">
        <v>3139</v>
      </c>
      <c r="R8830" t="s">
        <v>3139</v>
      </c>
      <c r="S8830" t="s">
        <v>134</v>
      </c>
      <c r="T8830" t="s">
        <v>134</v>
      </c>
      <c r="U8830">
        <v>18.27882576</v>
      </c>
      <c r="V8830">
        <v>-70.213401790000006</v>
      </c>
      <c r="W8830" t="s">
        <v>3140</v>
      </c>
      <c r="X8830" t="s">
        <v>63</v>
      </c>
      <c r="Y8830" t="s">
        <v>64</v>
      </c>
      <c r="Z8830" t="s">
        <v>65</v>
      </c>
      <c r="AA8830">
        <v>1163013562</v>
      </c>
      <c r="AB8830" t="s">
        <v>66</v>
      </c>
      <c r="AC8830" t="s">
        <v>67</v>
      </c>
      <c r="AD8830">
        <v>18.27882576</v>
      </c>
      <c r="AE8830">
        <v>-70.213401790000006</v>
      </c>
      <c r="AF8830" t="s">
        <v>26118</v>
      </c>
      <c r="AG8830" t="s">
        <v>32</v>
      </c>
      <c r="AH8830" t="s">
        <v>48</v>
      </c>
      <c r="AI8830" t="s">
        <v>87</v>
      </c>
      <c r="AJ8830" t="s">
        <v>1488</v>
      </c>
      <c r="AK8830" t="s">
        <v>137</v>
      </c>
      <c r="AL8830" t="s">
        <v>125</v>
      </c>
      <c r="AM8830" t="s">
        <v>138</v>
      </c>
      <c r="AR8830" t="s">
        <v>91</v>
      </c>
      <c r="AS8830">
        <v>9000133088</v>
      </c>
      <c r="AV8830" t="s">
        <v>75</v>
      </c>
      <c r="AW8830" t="str">
        <f>_xlfn.XLOOKUP(UNIVERSO[[#This Row],[RUTA-LOCALIDAD D&amp;N]],'[1]Cuota Ruta'!E:E,'[1]Cuota Ruta'!G:G)</f>
        <v>Cargar</v>
      </c>
    </row>
    <row r="8831" spans="1:49" x14ac:dyDescent="0.25">
      <c r="A8831" t="s">
        <v>48</v>
      </c>
      <c r="B8831" t="s">
        <v>49</v>
      </c>
      <c r="C8831" t="s">
        <v>50</v>
      </c>
      <c r="D8831" t="s">
        <v>124</v>
      </c>
      <c r="E8831" t="s">
        <v>125</v>
      </c>
      <c r="F8831" t="s">
        <v>126</v>
      </c>
      <c r="G8831">
        <v>9000133274</v>
      </c>
      <c r="H8831">
        <v>133274</v>
      </c>
      <c r="I8831" t="s">
        <v>10436</v>
      </c>
      <c r="J8831" t="s">
        <v>1327</v>
      </c>
      <c r="K8831" t="s">
        <v>129</v>
      </c>
      <c r="L8831" t="s">
        <v>130</v>
      </c>
      <c r="M8831" t="s">
        <v>6560</v>
      </c>
      <c r="N8831" t="s">
        <v>132</v>
      </c>
      <c r="O8831" t="s">
        <v>126</v>
      </c>
      <c r="P8831">
        <v>301</v>
      </c>
      <c r="Q8831" t="s">
        <v>3121</v>
      </c>
      <c r="R8831" t="s">
        <v>3121</v>
      </c>
      <c r="S8831" t="s">
        <v>134</v>
      </c>
      <c r="T8831" t="s">
        <v>134</v>
      </c>
      <c r="U8831">
        <v>18.2342739105225</v>
      </c>
      <c r="V8831">
        <v>-70.461097717285199</v>
      </c>
      <c r="W8831" t="s">
        <v>3122</v>
      </c>
      <c r="X8831" t="s">
        <v>63</v>
      </c>
      <c r="Y8831" t="s">
        <v>64</v>
      </c>
      <c r="Z8831" t="s">
        <v>65</v>
      </c>
      <c r="AA8831">
        <v>1163013622</v>
      </c>
      <c r="AB8831" t="s">
        <v>116</v>
      </c>
      <c r="AC8831" t="s">
        <v>67</v>
      </c>
      <c r="AD8831">
        <v>18.234280300000002</v>
      </c>
      <c r="AE8831">
        <v>-70.461119400000001</v>
      </c>
      <c r="AF8831" t="s">
        <v>26119</v>
      </c>
      <c r="AG8831" t="s">
        <v>32</v>
      </c>
      <c r="AH8831" t="s">
        <v>48</v>
      </c>
      <c r="AI8831" t="s">
        <v>87</v>
      </c>
      <c r="AJ8831" t="s">
        <v>1488</v>
      </c>
      <c r="AK8831" t="s">
        <v>137</v>
      </c>
      <c r="AL8831" t="s">
        <v>125</v>
      </c>
      <c r="AM8831" t="s">
        <v>138</v>
      </c>
      <c r="AR8831" t="s">
        <v>91</v>
      </c>
      <c r="AS8831">
        <v>9000133274</v>
      </c>
      <c r="AV8831" t="s">
        <v>75</v>
      </c>
      <c r="AW8831" t="str">
        <f>_xlfn.XLOOKUP(UNIVERSO[[#This Row],[RUTA-LOCALIDAD D&amp;N]],'[1]Cuota Ruta'!E:E,'[1]Cuota Ruta'!G:G)</f>
        <v>Cargar</v>
      </c>
    </row>
    <row r="8832" spans="1:49" x14ac:dyDescent="0.25">
      <c r="A8832" t="s">
        <v>48</v>
      </c>
      <c r="B8832" t="s">
        <v>49</v>
      </c>
      <c r="C8832" t="s">
        <v>50</v>
      </c>
      <c r="D8832" t="s">
        <v>5323</v>
      </c>
      <c r="E8832" t="s">
        <v>1171</v>
      </c>
      <c r="F8832" t="s">
        <v>126</v>
      </c>
      <c r="G8832">
        <v>9000135454</v>
      </c>
      <c r="H8832">
        <v>135454</v>
      </c>
      <c r="I8832" t="s">
        <v>26120</v>
      </c>
      <c r="J8832" t="s">
        <v>26121</v>
      </c>
      <c r="K8832" t="s">
        <v>129</v>
      </c>
      <c r="L8832" t="s">
        <v>1174</v>
      </c>
      <c r="M8832" t="s">
        <v>1834</v>
      </c>
      <c r="N8832" t="s">
        <v>1174</v>
      </c>
      <c r="O8832" t="s">
        <v>126</v>
      </c>
      <c r="P8832">
        <v>327</v>
      </c>
      <c r="Q8832" t="s">
        <v>2734</v>
      </c>
      <c r="R8832" t="s">
        <v>2734</v>
      </c>
      <c r="S8832" t="s">
        <v>1176</v>
      </c>
      <c r="T8832" t="s">
        <v>1176</v>
      </c>
      <c r="U8832">
        <v>18.20778275</v>
      </c>
      <c r="V8832">
        <v>-71.104751590000006</v>
      </c>
      <c r="W8832" t="s">
        <v>2735</v>
      </c>
      <c r="X8832" t="s">
        <v>63</v>
      </c>
      <c r="Y8832" t="s">
        <v>64</v>
      </c>
      <c r="Z8832" t="s">
        <v>65</v>
      </c>
      <c r="AA8832">
        <v>1163015644</v>
      </c>
      <c r="AB8832" t="s">
        <v>66</v>
      </c>
      <c r="AC8832" t="s">
        <v>67</v>
      </c>
      <c r="AD8832">
        <v>18.20778275</v>
      </c>
      <c r="AE8832">
        <v>-71.104751590000006</v>
      </c>
      <c r="AF8832" t="s">
        <v>26122</v>
      </c>
      <c r="AG8832" t="s">
        <v>32</v>
      </c>
      <c r="AH8832" t="s">
        <v>48</v>
      </c>
      <c r="AI8832" t="s">
        <v>87</v>
      </c>
      <c r="AJ8832" t="s">
        <v>1488</v>
      </c>
      <c r="AK8832" t="s">
        <v>1179</v>
      </c>
      <c r="AL8832" t="s">
        <v>1171</v>
      </c>
      <c r="AM8832" t="s">
        <v>1180</v>
      </c>
      <c r="AR8832" t="s">
        <v>91</v>
      </c>
      <c r="AS8832">
        <v>9000135454</v>
      </c>
      <c r="AV8832" t="s">
        <v>281</v>
      </c>
      <c r="AW8832" t="str">
        <f>_xlfn.XLOOKUP(UNIVERSO[[#This Row],[RUTA-LOCALIDAD D&amp;N]],'[1]Cuota Ruta'!E:E,'[1]Cuota Ruta'!G:G)</f>
        <v>Cargar</v>
      </c>
    </row>
    <row r="8833" spans="1:49" x14ac:dyDescent="0.25">
      <c r="A8833" t="s">
        <v>48</v>
      </c>
      <c r="B8833" t="s">
        <v>49</v>
      </c>
      <c r="C8833" t="s">
        <v>50</v>
      </c>
      <c r="D8833" t="s">
        <v>124</v>
      </c>
      <c r="E8833" t="s">
        <v>1266</v>
      </c>
      <c r="F8833" t="s">
        <v>126</v>
      </c>
      <c r="G8833">
        <v>9000135600</v>
      </c>
      <c r="H8833">
        <v>135600</v>
      </c>
      <c r="I8833" t="s">
        <v>26123</v>
      </c>
      <c r="J8833" t="s">
        <v>26124</v>
      </c>
      <c r="K8833" t="s">
        <v>129</v>
      </c>
      <c r="L8833" t="s">
        <v>130</v>
      </c>
      <c r="M8833" t="s">
        <v>3120</v>
      </c>
      <c r="N8833" t="s">
        <v>132</v>
      </c>
      <c r="O8833" t="s">
        <v>126</v>
      </c>
      <c r="P8833">
        <v>334</v>
      </c>
      <c r="Q8833" t="s">
        <v>3095</v>
      </c>
      <c r="R8833" t="s">
        <v>3095</v>
      </c>
      <c r="S8833" t="s">
        <v>134</v>
      </c>
      <c r="T8833" t="s">
        <v>134</v>
      </c>
      <c r="U8833">
        <v>18.547650000000001</v>
      </c>
      <c r="V8833">
        <v>-70.511830000000003</v>
      </c>
      <c r="W8833" t="s">
        <v>3096</v>
      </c>
      <c r="X8833" t="s">
        <v>63</v>
      </c>
      <c r="Y8833" t="s">
        <v>64</v>
      </c>
      <c r="Z8833" t="s">
        <v>65</v>
      </c>
      <c r="AA8833">
        <v>1163014053</v>
      </c>
      <c r="AB8833" t="s">
        <v>116</v>
      </c>
      <c r="AC8833" t="s">
        <v>67</v>
      </c>
      <c r="AD8833">
        <v>18.548319100000001</v>
      </c>
      <c r="AE8833">
        <v>-70.511842099999996</v>
      </c>
      <c r="AF8833" t="s">
        <v>26125</v>
      </c>
      <c r="AG8833" t="s">
        <v>32</v>
      </c>
      <c r="AH8833" t="s">
        <v>48</v>
      </c>
      <c r="AI8833" t="s">
        <v>87</v>
      </c>
      <c r="AJ8833" t="s">
        <v>1488</v>
      </c>
      <c r="AK8833" t="s">
        <v>1273</v>
      </c>
      <c r="AL8833" t="s">
        <v>1266</v>
      </c>
      <c r="AM8833" t="s">
        <v>1274</v>
      </c>
      <c r="AR8833" t="s">
        <v>91</v>
      </c>
      <c r="AS8833">
        <v>9000135600</v>
      </c>
      <c r="AV8833" t="s">
        <v>75</v>
      </c>
      <c r="AW8833" t="str">
        <f>_xlfn.XLOOKUP(UNIVERSO[[#This Row],[RUTA-LOCALIDAD D&amp;N]],'[1]Cuota Ruta'!E:E,'[1]Cuota Ruta'!G:G)</f>
        <v>Cargar</v>
      </c>
    </row>
    <row r="8834" spans="1:49" x14ac:dyDescent="0.25">
      <c r="A8834" t="s">
        <v>48</v>
      </c>
      <c r="B8834" t="s">
        <v>49</v>
      </c>
      <c r="C8834" t="s">
        <v>50</v>
      </c>
      <c r="D8834" t="s">
        <v>51</v>
      </c>
      <c r="E8834" t="s">
        <v>338</v>
      </c>
      <c r="F8834" t="s">
        <v>283</v>
      </c>
      <c r="G8834">
        <v>9000135622</v>
      </c>
      <c r="H8834">
        <v>135622</v>
      </c>
      <c r="I8834" t="s">
        <v>1851</v>
      </c>
      <c r="J8834" t="s">
        <v>26126</v>
      </c>
      <c r="K8834" t="s">
        <v>286</v>
      </c>
      <c r="L8834" t="s">
        <v>338</v>
      </c>
      <c r="M8834" t="s">
        <v>338</v>
      </c>
      <c r="N8834" t="s">
        <v>6539</v>
      </c>
      <c r="O8834" t="s">
        <v>59</v>
      </c>
      <c r="P8834">
        <v>346</v>
      </c>
      <c r="Q8834" t="s">
        <v>1638</v>
      </c>
      <c r="R8834" t="s">
        <v>1638</v>
      </c>
      <c r="S8834" t="s">
        <v>665</v>
      </c>
      <c r="T8834" t="s">
        <v>665</v>
      </c>
      <c r="U8834">
        <v>19.470614000000001</v>
      </c>
      <c r="V8834">
        <v>-70.698068000000006</v>
      </c>
      <c r="W8834" t="s">
        <v>1639</v>
      </c>
      <c r="X8834" t="s">
        <v>63</v>
      </c>
      <c r="Y8834" t="s">
        <v>64</v>
      </c>
      <c r="Z8834" t="s">
        <v>65</v>
      </c>
      <c r="AA8834">
        <v>1151034999</v>
      </c>
      <c r="AB8834" t="s">
        <v>116</v>
      </c>
      <c r="AC8834" t="s">
        <v>67</v>
      </c>
      <c r="AD8834">
        <v>19.470565000000001</v>
      </c>
      <c r="AE8834">
        <v>-70.698023333333339</v>
      </c>
      <c r="AF8834" t="s">
        <v>26127</v>
      </c>
      <c r="AG8834" t="s">
        <v>32</v>
      </c>
      <c r="AH8834" t="s">
        <v>48</v>
      </c>
      <c r="AI8834" t="s">
        <v>87</v>
      </c>
      <c r="AJ8834" t="s">
        <v>1488</v>
      </c>
      <c r="AK8834" t="s">
        <v>408</v>
      </c>
      <c r="AL8834" t="s">
        <v>338</v>
      </c>
      <c r="AM8834" t="s">
        <v>409</v>
      </c>
      <c r="AR8834" t="s">
        <v>91</v>
      </c>
      <c r="AS8834">
        <v>9000135622</v>
      </c>
      <c r="AV8834" t="s">
        <v>410</v>
      </c>
      <c r="AW8834" t="str">
        <f>_xlfn.XLOOKUP(UNIVERSO[[#This Row],[RUTA-LOCALIDAD D&amp;N]],'[1]Cuota Ruta'!E:E,'[1]Cuota Ruta'!G:G)</f>
        <v>Cargar</v>
      </c>
    </row>
    <row r="8835" spans="1:49" x14ac:dyDescent="0.25">
      <c r="A8835" t="s">
        <v>48</v>
      </c>
      <c r="B8835" t="s">
        <v>49</v>
      </c>
      <c r="C8835" t="s">
        <v>50</v>
      </c>
      <c r="D8835" t="s">
        <v>51</v>
      </c>
      <c r="E8835" t="s">
        <v>140</v>
      </c>
      <c r="F8835" t="s">
        <v>141</v>
      </c>
      <c r="G8835">
        <v>9000136886</v>
      </c>
      <c r="H8835">
        <v>136886</v>
      </c>
      <c r="I8835" t="s">
        <v>26128</v>
      </c>
      <c r="J8835" t="s">
        <v>26129</v>
      </c>
      <c r="K8835" t="s">
        <v>144</v>
      </c>
      <c r="L8835" t="s">
        <v>93</v>
      </c>
      <c r="M8835" t="s">
        <v>93</v>
      </c>
      <c r="N8835" t="s">
        <v>5816</v>
      </c>
      <c r="O8835" t="s">
        <v>59</v>
      </c>
      <c r="P8835">
        <v>394</v>
      </c>
      <c r="Q8835" t="s">
        <v>162</v>
      </c>
      <c r="R8835" t="s">
        <v>162</v>
      </c>
      <c r="S8835" t="s">
        <v>147</v>
      </c>
      <c r="T8835" t="s">
        <v>147</v>
      </c>
      <c r="U8835">
        <v>18.462404727935802</v>
      </c>
      <c r="V8835">
        <v>-69.717899322509794</v>
      </c>
      <c r="W8835" t="s">
        <v>163</v>
      </c>
      <c r="X8835" t="s">
        <v>85</v>
      </c>
      <c r="Y8835" t="s">
        <v>64</v>
      </c>
      <c r="Z8835" t="s">
        <v>65</v>
      </c>
      <c r="AA8835">
        <v>1153024198</v>
      </c>
      <c r="AB8835" t="s">
        <v>66</v>
      </c>
      <c r="AC8835" t="s">
        <v>67</v>
      </c>
      <c r="AD8835">
        <v>18.462404727935802</v>
      </c>
      <c r="AE8835">
        <v>-69.717899322509794</v>
      </c>
      <c r="AF8835" t="s">
        <v>26130</v>
      </c>
      <c r="AG8835" t="s">
        <v>32</v>
      </c>
      <c r="AH8835" t="s">
        <v>48</v>
      </c>
      <c r="AI8835" t="s">
        <v>87</v>
      </c>
      <c r="AJ8835" t="s">
        <v>1488</v>
      </c>
      <c r="AK8835" t="s">
        <v>150</v>
      </c>
      <c r="AL8835" t="s">
        <v>140</v>
      </c>
      <c r="AM8835" t="s">
        <v>151</v>
      </c>
      <c r="AR8835" t="s">
        <v>91</v>
      </c>
      <c r="AS8835">
        <v>9000136886</v>
      </c>
      <c r="AV8835" t="s">
        <v>153</v>
      </c>
      <c r="AW8835" t="str">
        <f>_xlfn.XLOOKUP(UNIVERSO[[#This Row],[RUTA-LOCALIDAD D&amp;N]],'[1]Cuota Ruta'!E:E,'[1]Cuota Ruta'!G:G)</f>
        <v>Cargar</v>
      </c>
    </row>
    <row r="8836" spans="1:49" x14ac:dyDescent="0.25">
      <c r="A8836" t="s">
        <v>48</v>
      </c>
      <c r="B8836" t="s">
        <v>49</v>
      </c>
      <c r="C8836" t="s">
        <v>50</v>
      </c>
      <c r="D8836" t="s">
        <v>124</v>
      </c>
      <c r="E8836" t="s">
        <v>125</v>
      </c>
      <c r="F8836" t="s">
        <v>126</v>
      </c>
      <c r="G8836">
        <v>9000139431</v>
      </c>
      <c r="H8836">
        <v>139431</v>
      </c>
      <c r="I8836" t="s">
        <v>26131</v>
      </c>
      <c r="J8836" t="s">
        <v>26132</v>
      </c>
      <c r="K8836" t="s">
        <v>129</v>
      </c>
      <c r="L8836" t="s">
        <v>130</v>
      </c>
      <c r="M8836" t="s">
        <v>3129</v>
      </c>
      <c r="N8836" t="s">
        <v>132</v>
      </c>
      <c r="O8836" t="s">
        <v>126</v>
      </c>
      <c r="P8836">
        <v>300</v>
      </c>
      <c r="Q8836" t="s">
        <v>133</v>
      </c>
      <c r="R8836" t="s">
        <v>133</v>
      </c>
      <c r="S8836" t="s">
        <v>134</v>
      </c>
      <c r="T8836" t="s">
        <v>134</v>
      </c>
      <c r="U8836">
        <v>18.265060420000001</v>
      </c>
      <c r="V8836">
        <v>-70.321609499999994</v>
      </c>
      <c r="W8836" t="s">
        <v>135</v>
      </c>
      <c r="X8836" t="s">
        <v>63</v>
      </c>
      <c r="Y8836" t="s">
        <v>64</v>
      </c>
      <c r="Z8836" t="s">
        <v>65</v>
      </c>
      <c r="AA8836">
        <v>1163016162</v>
      </c>
      <c r="AB8836" t="s">
        <v>66</v>
      </c>
      <c r="AC8836" t="s">
        <v>67</v>
      </c>
      <c r="AD8836">
        <v>18.265060420000001</v>
      </c>
      <c r="AE8836">
        <v>-70.321609499999994</v>
      </c>
      <c r="AF8836" t="s">
        <v>26133</v>
      </c>
      <c r="AG8836" t="s">
        <v>32</v>
      </c>
      <c r="AH8836" t="s">
        <v>48</v>
      </c>
      <c r="AI8836" t="s">
        <v>87</v>
      </c>
      <c r="AJ8836" t="s">
        <v>1488</v>
      </c>
      <c r="AK8836" t="s">
        <v>137</v>
      </c>
      <c r="AL8836" t="s">
        <v>125</v>
      </c>
      <c r="AM8836" t="s">
        <v>138</v>
      </c>
      <c r="AR8836" t="s">
        <v>91</v>
      </c>
      <c r="AS8836">
        <v>9000139431</v>
      </c>
      <c r="AV8836" t="s">
        <v>75</v>
      </c>
      <c r="AW8836" t="str">
        <f>_xlfn.XLOOKUP(UNIVERSO[[#This Row],[RUTA-LOCALIDAD D&amp;N]],'[1]Cuota Ruta'!E:E,'[1]Cuota Ruta'!G:G)</f>
        <v>Cargar</v>
      </c>
    </row>
    <row r="8837" spans="1:49" x14ac:dyDescent="0.25">
      <c r="A8837" t="s">
        <v>48</v>
      </c>
      <c r="B8837" t="s">
        <v>49</v>
      </c>
      <c r="C8837" t="s">
        <v>50</v>
      </c>
      <c r="D8837" t="s">
        <v>268</v>
      </c>
      <c r="E8837" t="s">
        <v>1196</v>
      </c>
      <c r="F8837" t="s">
        <v>126</v>
      </c>
      <c r="G8837">
        <v>9000141038</v>
      </c>
      <c r="H8837">
        <v>141038</v>
      </c>
      <c r="I8837" t="s">
        <v>26134</v>
      </c>
      <c r="J8837" t="s">
        <v>26135</v>
      </c>
      <c r="K8837" t="s">
        <v>129</v>
      </c>
      <c r="L8837" t="s">
        <v>21942</v>
      </c>
      <c r="M8837" t="s">
        <v>21942</v>
      </c>
      <c r="N8837" t="s">
        <v>1199</v>
      </c>
      <c r="O8837" t="s">
        <v>126</v>
      </c>
      <c r="P8837">
        <v>331</v>
      </c>
      <c r="Q8837" t="s">
        <v>2886</v>
      </c>
      <c r="R8837" t="s">
        <v>2886</v>
      </c>
      <c r="S8837" t="s">
        <v>1201</v>
      </c>
      <c r="T8837" t="s">
        <v>1201</v>
      </c>
      <c r="U8837">
        <v>18.46332</v>
      </c>
      <c r="V8837">
        <v>-70.641530000000003</v>
      </c>
      <c r="W8837" t="s">
        <v>2887</v>
      </c>
      <c r="X8837" t="s">
        <v>63</v>
      </c>
      <c r="Y8837" t="s">
        <v>64</v>
      </c>
      <c r="Z8837" t="s">
        <v>65</v>
      </c>
      <c r="AA8837">
        <v>1163016292</v>
      </c>
      <c r="AB8837" t="s">
        <v>66</v>
      </c>
      <c r="AC8837" t="s">
        <v>67</v>
      </c>
      <c r="AD8837">
        <v>18.46332</v>
      </c>
      <c r="AE8837">
        <v>-70.641530000000003</v>
      </c>
      <c r="AF8837" t="s">
        <v>26136</v>
      </c>
      <c r="AG8837" t="s">
        <v>32</v>
      </c>
      <c r="AH8837" t="s">
        <v>48</v>
      </c>
      <c r="AI8837" t="s">
        <v>87</v>
      </c>
      <c r="AJ8837" t="s">
        <v>1488</v>
      </c>
      <c r="AK8837" t="s">
        <v>1204</v>
      </c>
      <c r="AL8837" t="s">
        <v>1196</v>
      </c>
      <c r="AM8837" t="s">
        <v>1205</v>
      </c>
      <c r="AR8837" t="s">
        <v>91</v>
      </c>
      <c r="AS8837">
        <v>9000141038</v>
      </c>
      <c r="AV8837" t="s">
        <v>281</v>
      </c>
      <c r="AW8837" t="str">
        <f>_xlfn.XLOOKUP(UNIVERSO[[#This Row],[RUTA-LOCALIDAD D&amp;N]],'[1]Cuota Ruta'!E:E,'[1]Cuota Ruta'!G:G)</f>
        <v>Cargar</v>
      </c>
    </row>
    <row r="8838" spans="1:49" x14ac:dyDescent="0.25">
      <c r="A8838" t="s">
        <v>48</v>
      </c>
      <c r="B8838" t="s">
        <v>49</v>
      </c>
      <c r="C8838" t="s">
        <v>50</v>
      </c>
      <c r="D8838" t="s">
        <v>51</v>
      </c>
      <c r="E8838" t="s">
        <v>338</v>
      </c>
      <c r="F8838" t="s">
        <v>283</v>
      </c>
      <c r="G8838">
        <v>9000141430</v>
      </c>
      <c r="H8838">
        <v>141430</v>
      </c>
      <c r="I8838" t="s">
        <v>26137</v>
      </c>
      <c r="J8838" t="s">
        <v>26138</v>
      </c>
      <c r="K8838" t="s">
        <v>286</v>
      </c>
      <c r="L8838" t="s">
        <v>403</v>
      </c>
      <c r="M8838" t="s">
        <v>403</v>
      </c>
      <c r="N8838" t="s">
        <v>3243</v>
      </c>
      <c r="O8838" t="s">
        <v>59</v>
      </c>
      <c r="P8838">
        <v>329</v>
      </c>
      <c r="Q8838" t="s">
        <v>1248</v>
      </c>
      <c r="R8838" t="s">
        <v>1248</v>
      </c>
      <c r="S8838" t="s">
        <v>405</v>
      </c>
      <c r="T8838" t="s">
        <v>405</v>
      </c>
      <c r="U8838">
        <v>19.123687</v>
      </c>
      <c r="V8838">
        <v>-70.628075999999993</v>
      </c>
      <c r="W8838" t="s">
        <v>1249</v>
      </c>
      <c r="X8838" t="s">
        <v>85</v>
      </c>
      <c r="Y8838" t="s">
        <v>64</v>
      </c>
      <c r="Z8838" t="s">
        <v>65</v>
      </c>
      <c r="AA8838">
        <v>1151035993</v>
      </c>
      <c r="AB8838" t="s">
        <v>116</v>
      </c>
      <c r="AC8838" t="s">
        <v>67</v>
      </c>
      <c r="AD8838">
        <v>19.123683333333339</v>
      </c>
      <c r="AE8838">
        <v>-70.628053333333341</v>
      </c>
      <c r="AF8838" t="s">
        <v>26139</v>
      </c>
      <c r="AG8838" t="s">
        <v>32</v>
      </c>
      <c r="AH8838" t="s">
        <v>48</v>
      </c>
      <c r="AI8838" t="s">
        <v>87</v>
      </c>
      <c r="AJ8838" t="s">
        <v>1488</v>
      </c>
      <c r="AK8838" t="s">
        <v>732</v>
      </c>
      <c r="AL8838" t="s">
        <v>338</v>
      </c>
      <c r="AM8838" t="s">
        <v>733</v>
      </c>
      <c r="AR8838" t="s">
        <v>91</v>
      </c>
      <c r="AS8838">
        <v>9000141430</v>
      </c>
      <c r="AV8838" t="s">
        <v>349</v>
      </c>
      <c r="AW8838" t="str">
        <f>_xlfn.XLOOKUP(UNIVERSO[[#This Row],[RUTA-LOCALIDAD D&amp;N]],'[1]Cuota Ruta'!E:E,'[1]Cuota Ruta'!G:G)</f>
        <v>Cargar</v>
      </c>
    </row>
    <row r="8839" spans="1:49" x14ac:dyDescent="0.25">
      <c r="A8839" t="s">
        <v>48</v>
      </c>
      <c r="B8839" t="s">
        <v>49</v>
      </c>
      <c r="C8839" t="s">
        <v>50</v>
      </c>
      <c r="D8839" t="s">
        <v>51</v>
      </c>
      <c r="E8839" t="s">
        <v>338</v>
      </c>
      <c r="F8839" t="s">
        <v>283</v>
      </c>
      <c r="G8839">
        <v>9000142083</v>
      </c>
      <c r="H8839">
        <v>142083</v>
      </c>
      <c r="I8839" t="s">
        <v>26140</v>
      </c>
      <c r="J8839" t="s">
        <v>26141</v>
      </c>
      <c r="K8839" t="s">
        <v>286</v>
      </c>
      <c r="L8839" t="s">
        <v>338</v>
      </c>
      <c r="M8839" t="s">
        <v>338</v>
      </c>
      <c r="N8839" t="s">
        <v>16552</v>
      </c>
      <c r="O8839" t="s">
        <v>59</v>
      </c>
      <c r="P8839">
        <v>336</v>
      </c>
      <c r="Q8839" t="s">
        <v>2304</v>
      </c>
      <c r="R8839" t="s">
        <v>2304</v>
      </c>
      <c r="S8839" t="s">
        <v>665</v>
      </c>
      <c r="T8839" t="s">
        <v>665</v>
      </c>
      <c r="U8839">
        <v>19.395399093627901</v>
      </c>
      <c r="V8839">
        <v>-70.616729736328097</v>
      </c>
      <c r="W8839" t="s">
        <v>2305</v>
      </c>
      <c r="X8839" t="s">
        <v>63</v>
      </c>
      <c r="Y8839" t="s">
        <v>64</v>
      </c>
      <c r="Z8839" t="s">
        <v>65</v>
      </c>
      <c r="AA8839">
        <v>1151036166</v>
      </c>
      <c r="AB8839" t="s">
        <v>66</v>
      </c>
      <c r="AC8839" t="s">
        <v>67</v>
      </c>
      <c r="AD8839">
        <v>19.395399093627901</v>
      </c>
      <c r="AE8839">
        <v>-70.616729736328097</v>
      </c>
      <c r="AF8839" t="s">
        <v>26142</v>
      </c>
      <c r="AG8839" t="s">
        <v>32</v>
      </c>
      <c r="AH8839" t="s">
        <v>48</v>
      </c>
      <c r="AI8839" t="s">
        <v>87</v>
      </c>
      <c r="AJ8839" t="s">
        <v>1488</v>
      </c>
      <c r="AK8839" t="s">
        <v>408</v>
      </c>
      <c r="AL8839" t="s">
        <v>338</v>
      </c>
      <c r="AM8839" t="s">
        <v>409</v>
      </c>
      <c r="AR8839" t="s">
        <v>91</v>
      </c>
      <c r="AS8839">
        <v>9000142083</v>
      </c>
      <c r="AV8839" t="s">
        <v>410</v>
      </c>
      <c r="AW8839" t="str">
        <f>_xlfn.XLOOKUP(UNIVERSO[[#This Row],[RUTA-LOCALIDAD D&amp;N]],'[1]Cuota Ruta'!E:E,'[1]Cuota Ruta'!G:G)</f>
        <v>Cargar</v>
      </c>
    </row>
    <row r="8840" spans="1:49" x14ac:dyDescent="0.25">
      <c r="A8840" t="s">
        <v>48</v>
      </c>
      <c r="B8840" t="s">
        <v>49</v>
      </c>
      <c r="C8840" t="s">
        <v>50</v>
      </c>
      <c r="D8840" t="s">
        <v>124</v>
      </c>
      <c r="E8840" t="s">
        <v>125</v>
      </c>
      <c r="F8840" t="s">
        <v>126</v>
      </c>
      <c r="G8840">
        <v>9000142114</v>
      </c>
      <c r="H8840">
        <v>142114</v>
      </c>
      <c r="I8840" t="s">
        <v>26143</v>
      </c>
      <c r="J8840" t="s">
        <v>21409</v>
      </c>
      <c r="K8840" t="s">
        <v>129</v>
      </c>
      <c r="L8840" t="s">
        <v>130</v>
      </c>
      <c r="M8840" t="s">
        <v>3129</v>
      </c>
      <c r="N8840" t="s">
        <v>132</v>
      </c>
      <c r="O8840" t="s">
        <v>126</v>
      </c>
      <c r="P8840">
        <v>329</v>
      </c>
      <c r="Q8840" t="s">
        <v>3130</v>
      </c>
      <c r="R8840" t="s">
        <v>3130</v>
      </c>
      <c r="S8840" t="s">
        <v>134</v>
      </c>
      <c r="T8840" t="s">
        <v>134</v>
      </c>
      <c r="U8840">
        <v>18.26975822</v>
      </c>
      <c r="V8840">
        <v>-70.322998049999995</v>
      </c>
      <c r="W8840" t="s">
        <v>3131</v>
      </c>
      <c r="X8840" t="s">
        <v>63</v>
      </c>
      <c r="Y8840" t="s">
        <v>64</v>
      </c>
      <c r="Z8840" t="s">
        <v>65</v>
      </c>
      <c r="AA8840">
        <v>1163016383</v>
      </c>
      <c r="AB8840" t="s">
        <v>66</v>
      </c>
      <c r="AC8840" t="s">
        <v>67</v>
      </c>
      <c r="AD8840">
        <v>18.26975822</v>
      </c>
      <c r="AE8840">
        <v>-70.322998049999995</v>
      </c>
      <c r="AF8840" t="s">
        <v>26144</v>
      </c>
      <c r="AG8840" t="s">
        <v>32</v>
      </c>
      <c r="AH8840" t="s">
        <v>48</v>
      </c>
      <c r="AI8840" t="s">
        <v>87</v>
      </c>
      <c r="AJ8840" t="s">
        <v>1488</v>
      </c>
      <c r="AK8840" t="s">
        <v>137</v>
      </c>
      <c r="AL8840" t="s">
        <v>125</v>
      </c>
      <c r="AM8840" t="s">
        <v>138</v>
      </c>
      <c r="AR8840" t="s">
        <v>91</v>
      </c>
      <c r="AS8840">
        <v>9000142114</v>
      </c>
      <c r="AV8840" t="s">
        <v>75</v>
      </c>
      <c r="AW8840" t="str">
        <f>_xlfn.XLOOKUP(UNIVERSO[[#This Row],[RUTA-LOCALIDAD D&amp;N]],'[1]Cuota Ruta'!E:E,'[1]Cuota Ruta'!G:G)</f>
        <v>Cargar</v>
      </c>
    </row>
    <row r="8841" spans="1:49" x14ac:dyDescent="0.25">
      <c r="A8841" t="s">
        <v>48</v>
      </c>
      <c r="B8841" t="s">
        <v>49</v>
      </c>
      <c r="C8841" t="s">
        <v>50</v>
      </c>
      <c r="D8841" t="s">
        <v>124</v>
      </c>
      <c r="E8841" t="s">
        <v>1171</v>
      </c>
      <c r="F8841" t="s">
        <v>126</v>
      </c>
      <c r="G8841">
        <v>9000142428</v>
      </c>
      <c r="H8841">
        <v>142428</v>
      </c>
      <c r="I8841" t="s">
        <v>26145</v>
      </c>
      <c r="J8841" t="s">
        <v>26146</v>
      </c>
      <c r="K8841" t="s">
        <v>129</v>
      </c>
      <c r="L8841" t="s">
        <v>1174</v>
      </c>
      <c r="M8841" t="s">
        <v>58</v>
      </c>
      <c r="N8841" t="s">
        <v>1174</v>
      </c>
      <c r="O8841" t="s">
        <v>126</v>
      </c>
      <c r="P8841">
        <v>324</v>
      </c>
      <c r="Q8841" t="s">
        <v>2753</v>
      </c>
      <c r="R8841" t="s">
        <v>2753</v>
      </c>
      <c r="S8841" t="s">
        <v>1176</v>
      </c>
      <c r="T8841" t="s">
        <v>1176</v>
      </c>
      <c r="U8841">
        <v>18.208829999999999</v>
      </c>
      <c r="V8841">
        <v>-71.095020000000005</v>
      </c>
      <c r="W8841" t="s">
        <v>2754</v>
      </c>
      <c r="X8841" t="s">
        <v>63</v>
      </c>
      <c r="Y8841" t="s">
        <v>64</v>
      </c>
      <c r="Z8841" t="s">
        <v>65</v>
      </c>
      <c r="AA8841">
        <v>1163016429</v>
      </c>
      <c r="AB8841" t="s">
        <v>66</v>
      </c>
      <c r="AC8841" t="s">
        <v>67</v>
      </c>
      <c r="AD8841">
        <v>18.208829999999999</v>
      </c>
      <c r="AE8841">
        <v>-71.095020000000005</v>
      </c>
      <c r="AF8841" t="s">
        <v>26147</v>
      </c>
      <c r="AG8841" t="s">
        <v>32</v>
      </c>
      <c r="AH8841" t="s">
        <v>48</v>
      </c>
      <c r="AI8841" t="s">
        <v>87</v>
      </c>
      <c r="AJ8841" t="s">
        <v>1488</v>
      </c>
      <c r="AK8841" t="s">
        <v>1179</v>
      </c>
      <c r="AL8841" t="s">
        <v>1171</v>
      </c>
      <c r="AM8841" t="s">
        <v>1180</v>
      </c>
      <c r="AR8841" t="s">
        <v>91</v>
      </c>
      <c r="AS8841">
        <v>9000142428</v>
      </c>
      <c r="AV8841" t="s">
        <v>281</v>
      </c>
      <c r="AW8841" t="str">
        <f>_xlfn.XLOOKUP(UNIVERSO[[#This Row],[RUTA-LOCALIDAD D&amp;N]],'[1]Cuota Ruta'!E:E,'[1]Cuota Ruta'!G:G)</f>
        <v>Cargar</v>
      </c>
    </row>
    <row r="8842" spans="1:49" x14ac:dyDescent="0.25">
      <c r="A8842" t="s">
        <v>48</v>
      </c>
      <c r="B8842" t="s">
        <v>49</v>
      </c>
      <c r="C8842" t="s">
        <v>50</v>
      </c>
      <c r="D8842" t="s">
        <v>51</v>
      </c>
      <c r="E8842" t="s">
        <v>338</v>
      </c>
      <c r="F8842" t="s">
        <v>283</v>
      </c>
      <c r="G8842">
        <v>9000143311</v>
      </c>
      <c r="H8842">
        <v>143311</v>
      </c>
      <c r="I8842" t="s">
        <v>26148</v>
      </c>
      <c r="J8842" t="s">
        <v>26149</v>
      </c>
      <c r="K8842" t="s">
        <v>286</v>
      </c>
      <c r="L8842" t="s">
        <v>403</v>
      </c>
      <c r="M8842" t="s">
        <v>403</v>
      </c>
      <c r="N8842" t="s">
        <v>23304</v>
      </c>
      <c r="O8842" t="s">
        <v>59</v>
      </c>
      <c r="P8842">
        <v>341</v>
      </c>
      <c r="Q8842" t="s">
        <v>2017</v>
      </c>
      <c r="R8842" t="s">
        <v>2017</v>
      </c>
      <c r="S8842" t="s">
        <v>405</v>
      </c>
      <c r="T8842" t="s">
        <v>405</v>
      </c>
      <c r="U8842">
        <v>19.326204000000001</v>
      </c>
      <c r="V8842">
        <v>-70.569906000000003</v>
      </c>
      <c r="W8842" t="s">
        <v>2018</v>
      </c>
      <c r="X8842" t="s">
        <v>85</v>
      </c>
      <c r="Y8842" t="s">
        <v>64</v>
      </c>
      <c r="Z8842" t="s">
        <v>65</v>
      </c>
      <c r="AA8842">
        <v>1151036404</v>
      </c>
      <c r="AB8842" t="s">
        <v>66</v>
      </c>
      <c r="AC8842" t="s">
        <v>67</v>
      </c>
      <c r="AD8842">
        <v>19.326204000000001</v>
      </c>
      <c r="AE8842">
        <v>-70.569906000000003</v>
      </c>
      <c r="AF8842" t="s">
        <v>26150</v>
      </c>
      <c r="AG8842" t="s">
        <v>32</v>
      </c>
      <c r="AH8842" t="s">
        <v>48</v>
      </c>
      <c r="AI8842" t="s">
        <v>87</v>
      </c>
      <c r="AJ8842" t="s">
        <v>1488</v>
      </c>
      <c r="AK8842" t="s">
        <v>697</v>
      </c>
      <c r="AL8842" t="s">
        <v>338</v>
      </c>
      <c r="AM8842" t="s">
        <v>698</v>
      </c>
      <c r="AR8842" t="s">
        <v>91</v>
      </c>
      <c r="AS8842">
        <v>9000143311</v>
      </c>
      <c r="AV8842" t="s">
        <v>410</v>
      </c>
      <c r="AW8842" t="str">
        <f>_xlfn.XLOOKUP(UNIVERSO[[#This Row],[RUTA-LOCALIDAD D&amp;N]],'[1]Cuota Ruta'!E:E,'[1]Cuota Ruta'!G:G)</f>
        <v>Cargar</v>
      </c>
    </row>
    <row r="8843" spans="1:49" x14ac:dyDescent="0.25">
      <c r="A8843" t="s">
        <v>48</v>
      </c>
      <c r="B8843" t="s">
        <v>49</v>
      </c>
      <c r="C8843" t="s">
        <v>50</v>
      </c>
      <c r="D8843" t="s">
        <v>51</v>
      </c>
      <c r="E8843" t="s">
        <v>140</v>
      </c>
      <c r="F8843" t="s">
        <v>141</v>
      </c>
      <c r="G8843">
        <v>9000144576</v>
      </c>
      <c r="H8843">
        <v>144576</v>
      </c>
      <c r="I8843" t="s">
        <v>13014</v>
      </c>
      <c r="J8843" t="s">
        <v>26151</v>
      </c>
      <c r="K8843" t="s">
        <v>144</v>
      </c>
      <c r="L8843" t="s">
        <v>93</v>
      </c>
      <c r="M8843" t="s">
        <v>93</v>
      </c>
      <c r="N8843" t="s">
        <v>604</v>
      </c>
      <c r="O8843" t="s">
        <v>59</v>
      </c>
      <c r="P8843">
        <v>365</v>
      </c>
      <c r="Q8843" t="s">
        <v>1576</v>
      </c>
      <c r="R8843" t="s">
        <v>1576</v>
      </c>
      <c r="S8843" t="s">
        <v>147</v>
      </c>
      <c r="T8843" t="s">
        <v>147</v>
      </c>
      <c r="U8843">
        <v>18.4646759</v>
      </c>
      <c r="V8843">
        <v>-69.686714199999997</v>
      </c>
      <c r="W8843" t="s">
        <v>1577</v>
      </c>
      <c r="X8843" t="s">
        <v>85</v>
      </c>
      <c r="Y8843" t="s">
        <v>64</v>
      </c>
      <c r="Z8843" t="s">
        <v>65</v>
      </c>
      <c r="AA8843">
        <v>1153026016</v>
      </c>
      <c r="AB8843" t="s">
        <v>116</v>
      </c>
      <c r="AC8843" t="s">
        <v>67</v>
      </c>
      <c r="AD8843">
        <v>18.463673100000001</v>
      </c>
      <c r="AE8843">
        <v>-69.688666799999993</v>
      </c>
      <c r="AF8843" t="s">
        <v>26152</v>
      </c>
      <c r="AG8843" t="s">
        <v>32</v>
      </c>
      <c r="AH8843" t="s">
        <v>48</v>
      </c>
      <c r="AI8843" t="s">
        <v>87</v>
      </c>
      <c r="AJ8843" t="s">
        <v>1488</v>
      </c>
      <c r="AK8843" t="s">
        <v>609</v>
      </c>
      <c r="AL8843" t="s">
        <v>140</v>
      </c>
      <c r="AM8843" t="s">
        <v>610</v>
      </c>
      <c r="AR8843" t="s">
        <v>91</v>
      </c>
      <c r="AS8843">
        <v>9000144576</v>
      </c>
      <c r="AV8843" t="s">
        <v>153</v>
      </c>
      <c r="AW8843" t="str">
        <f>_xlfn.XLOOKUP(UNIVERSO[[#This Row],[RUTA-LOCALIDAD D&amp;N]],'[1]Cuota Ruta'!E:E,'[1]Cuota Ruta'!G:G)</f>
        <v>Cargar</v>
      </c>
    </row>
    <row r="8844" spans="1:49" x14ac:dyDescent="0.25">
      <c r="A8844" t="s">
        <v>48</v>
      </c>
      <c r="B8844" t="s">
        <v>49</v>
      </c>
      <c r="C8844" t="s">
        <v>50</v>
      </c>
      <c r="D8844" t="s">
        <v>268</v>
      </c>
      <c r="E8844" t="s">
        <v>269</v>
      </c>
      <c r="F8844" t="s">
        <v>126</v>
      </c>
      <c r="G8844">
        <v>9000144910</v>
      </c>
      <c r="H8844">
        <v>144910</v>
      </c>
      <c r="I8844" t="s">
        <v>26153</v>
      </c>
      <c r="J8844" t="s">
        <v>26154</v>
      </c>
      <c r="K8844" t="s">
        <v>129</v>
      </c>
      <c r="L8844" t="s">
        <v>272</v>
      </c>
      <c r="M8844" t="s">
        <v>273</v>
      </c>
      <c r="N8844" t="s">
        <v>273</v>
      </c>
      <c r="O8844" t="s">
        <v>126</v>
      </c>
      <c r="P8844">
        <v>319</v>
      </c>
      <c r="Q8844" t="s">
        <v>2843</v>
      </c>
      <c r="R8844" t="s">
        <v>2843</v>
      </c>
      <c r="S8844" t="s">
        <v>275</v>
      </c>
      <c r="T8844" t="s">
        <v>275</v>
      </c>
      <c r="U8844">
        <v>18.807422639999999</v>
      </c>
      <c r="V8844">
        <v>-71.247505189999998</v>
      </c>
      <c r="W8844" t="s">
        <v>2844</v>
      </c>
      <c r="X8844" t="s">
        <v>63</v>
      </c>
      <c r="Y8844" t="s">
        <v>64</v>
      </c>
      <c r="Z8844" t="s">
        <v>65</v>
      </c>
      <c r="AA8844">
        <v>1163017530</v>
      </c>
      <c r="AB8844" t="s">
        <v>116</v>
      </c>
      <c r="AC8844" t="s">
        <v>67</v>
      </c>
      <c r="AD8844">
        <v>18.807463299999998</v>
      </c>
      <c r="AE8844">
        <v>-71.247335699999994</v>
      </c>
      <c r="AF8844" t="s">
        <v>26155</v>
      </c>
      <c r="AG8844" t="s">
        <v>32</v>
      </c>
      <c r="AH8844" t="s">
        <v>48</v>
      </c>
      <c r="AI8844" t="s">
        <v>87</v>
      </c>
      <c r="AJ8844" t="s">
        <v>1488</v>
      </c>
      <c r="AK8844" t="s">
        <v>278</v>
      </c>
      <c r="AL8844" t="s">
        <v>269</v>
      </c>
      <c r="AM8844" t="s">
        <v>279</v>
      </c>
      <c r="AR8844" t="s">
        <v>91</v>
      </c>
      <c r="AS8844">
        <v>9000144910</v>
      </c>
      <c r="AV8844" t="s">
        <v>281</v>
      </c>
      <c r="AW8844" t="str">
        <f>_xlfn.XLOOKUP(UNIVERSO[[#This Row],[RUTA-LOCALIDAD D&amp;N]],'[1]Cuota Ruta'!E:E,'[1]Cuota Ruta'!G:G)</f>
        <v>Cargar</v>
      </c>
    </row>
    <row r="8845" spans="1:49" x14ac:dyDescent="0.25">
      <c r="A8845" t="s">
        <v>48</v>
      </c>
      <c r="B8845" t="s">
        <v>49</v>
      </c>
      <c r="C8845" t="s">
        <v>50</v>
      </c>
      <c r="D8845" t="s">
        <v>124</v>
      </c>
      <c r="E8845" t="s">
        <v>1171</v>
      </c>
      <c r="F8845" t="s">
        <v>126</v>
      </c>
      <c r="G8845">
        <v>9000145474</v>
      </c>
      <c r="H8845">
        <v>145474</v>
      </c>
      <c r="I8845" t="s">
        <v>26156</v>
      </c>
      <c r="J8845" t="s">
        <v>26157</v>
      </c>
      <c r="K8845" t="s">
        <v>129</v>
      </c>
      <c r="L8845" t="s">
        <v>1174</v>
      </c>
      <c r="M8845" t="s">
        <v>23419</v>
      </c>
      <c r="N8845" t="s">
        <v>1174</v>
      </c>
      <c r="O8845" t="s">
        <v>126</v>
      </c>
      <c r="P8845">
        <v>325</v>
      </c>
      <c r="Q8845" t="s">
        <v>3297</v>
      </c>
      <c r="R8845" t="s">
        <v>3297</v>
      </c>
      <c r="S8845" t="s">
        <v>1176</v>
      </c>
      <c r="T8845" t="s">
        <v>1176</v>
      </c>
      <c r="U8845">
        <v>18.214289999999998</v>
      </c>
      <c r="V8845">
        <v>-71.092455000000001</v>
      </c>
      <c r="W8845" t="s">
        <v>3298</v>
      </c>
      <c r="X8845" t="s">
        <v>63</v>
      </c>
      <c r="Y8845" t="s">
        <v>64</v>
      </c>
      <c r="Z8845" t="s">
        <v>65</v>
      </c>
      <c r="AA8845">
        <v>1163017639</v>
      </c>
      <c r="AB8845" t="s">
        <v>66</v>
      </c>
      <c r="AC8845" t="s">
        <v>67</v>
      </c>
      <c r="AD8845">
        <v>18.214289999999998</v>
      </c>
      <c r="AE8845">
        <v>-71.092455000000001</v>
      </c>
      <c r="AF8845" t="s">
        <v>26158</v>
      </c>
      <c r="AG8845" t="s">
        <v>32</v>
      </c>
      <c r="AH8845" t="s">
        <v>48</v>
      </c>
      <c r="AI8845" t="s">
        <v>87</v>
      </c>
      <c r="AJ8845" t="s">
        <v>1488</v>
      </c>
      <c r="AK8845" t="s">
        <v>1179</v>
      </c>
      <c r="AL8845" t="s">
        <v>1171</v>
      </c>
      <c r="AM8845" t="s">
        <v>1180</v>
      </c>
      <c r="AR8845" t="s">
        <v>91</v>
      </c>
      <c r="AS8845">
        <v>9000145474</v>
      </c>
      <c r="AV8845" t="s">
        <v>281</v>
      </c>
      <c r="AW8845" t="str">
        <f>_xlfn.XLOOKUP(UNIVERSO[[#This Row],[RUTA-LOCALIDAD D&amp;N]],'[1]Cuota Ruta'!E:E,'[1]Cuota Ruta'!G:G)</f>
        <v>Cargar</v>
      </c>
    </row>
    <row r="8846" spans="1:49" x14ac:dyDescent="0.25">
      <c r="A8846" t="s">
        <v>48</v>
      </c>
      <c r="B8846" t="s">
        <v>49</v>
      </c>
      <c r="C8846" t="s">
        <v>50</v>
      </c>
      <c r="D8846" t="s">
        <v>51</v>
      </c>
      <c r="E8846" t="s">
        <v>193</v>
      </c>
      <c r="F8846" t="s">
        <v>194</v>
      </c>
      <c r="G8846">
        <v>9000145686</v>
      </c>
      <c r="H8846">
        <v>145686</v>
      </c>
      <c r="I8846" t="s">
        <v>26159</v>
      </c>
      <c r="J8846" t="s">
        <v>26160</v>
      </c>
      <c r="K8846" t="s">
        <v>197</v>
      </c>
      <c r="L8846" t="s">
        <v>180</v>
      </c>
      <c r="M8846" t="s">
        <v>180</v>
      </c>
      <c r="N8846" t="s">
        <v>7694</v>
      </c>
      <c r="O8846" t="s">
        <v>59</v>
      </c>
      <c r="P8846">
        <v>321</v>
      </c>
      <c r="Q8846" t="s">
        <v>2499</v>
      </c>
      <c r="R8846" t="s">
        <v>2499</v>
      </c>
      <c r="S8846" t="s">
        <v>1016</v>
      </c>
      <c r="T8846" t="s">
        <v>1016</v>
      </c>
      <c r="U8846">
        <v>18.598119700000002</v>
      </c>
      <c r="V8846">
        <v>-68.714042699999993</v>
      </c>
      <c r="W8846" t="s">
        <v>2500</v>
      </c>
      <c r="X8846" t="s">
        <v>63</v>
      </c>
      <c r="Y8846" t="s">
        <v>64</v>
      </c>
      <c r="Z8846" t="s">
        <v>99</v>
      </c>
      <c r="AA8846">
        <v>1160017939</v>
      </c>
      <c r="AB8846" t="s">
        <v>66</v>
      </c>
      <c r="AC8846" t="s">
        <v>67</v>
      </c>
      <c r="AD8846">
        <v>18.598119700000002</v>
      </c>
      <c r="AE8846">
        <v>-68.714042699999993</v>
      </c>
      <c r="AF8846" t="s">
        <v>26161</v>
      </c>
      <c r="AG8846" t="s">
        <v>32</v>
      </c>
      <c r="AH8846" t="s">
        <v>48</v>
      </c>
      <c r="AI8846" t="s">
        <v>87</v>
      </c>
      <c r="AJ8846" t="s">
        <v>1488</v>
      </c>
      <c r="AK8846" t="s">
        <v>235</v>
      </c>
      <c r="AL8846" t="s">
        <v>193</v>
      </c>
      <c r="AM8846" t="s">
        <v>236</v>
      </c>
      <c r="AR8846" t="s">
        <v>91</v>
      </c>
      <c r="AS8846">
        <v>9000145686</v>
      </c>
      <c r="AV8846" t="s">
        <v>75</v>
      </c>
      <c r="AW8846" t="str">
        <f>_xlfn.XLOOKUP(UNIVERSO[[#This Row],[RUTA-LOCALIDAD D&amp;N]],'[1]Cuota Ruta'!E:E,'[1]Cuota Ruta'!G:G)</f>
        <v>Cargar</v>
      </c>
    </row>
    <row r="8847" spans="1:49" x14ac:dyDescent="0.25">
      <c r="A8847" t="s">
        <v>48</v>
      </c>
      <c r="B8847" t="s">
        <v>49</v>
      </c>
      <c r="C8847" t="s">
        <v>50</v>
      </c>
      <c r="D8847" t="s">
        <v>124</v>
      </c>
      <c r="E8847" t="s">
        <v>1171</v>
      </c>
      <c r="F8847" t="s">
        <v>126</v>
      </c>
      <c r="G8847">
        <v>9000147368</v>
      </c>
      <c r="H8847">
        <v>147368</v>
      </c>
      <c r="I8847" t="s">
        <v>26162</v>
      </c>
      <c r="J8847" t="s">
        <v>26163</v>
      </c>
      <c r="K8847" t="s">
        <v>129</v>
      </c>
      <c r="L8847" t="s">
        <v>214</v>
      </c>
      <c r="M8847" t="s">
        <v>253</v>
      </c>
      <c r="N8847" t="s">
        <v>1174</v>
      </c>
      <c r="O8847" t="s">
        <v>126</v>
      </c>
      <c r="P8847">
        <v>321</v>
      </c>
      <c r="Q8847" t="s">
        <v>1385</v>
      </c>
      <c r="R8847" t="s">
        <v>1385</v>
      </c>
      <c r="S8847" t="s">
        <v>1176</v>
      </c>
      <c r="T8847" t="s">
        <v>1176</v>
      </c>
      <c r="U8847">
        <v>17.901525500000002</v>
      </c>
      <c r="V8847">
        <v>-71.230072019999994</v>
      </c>
      <c r="W8847" t="s">
        <v>1386</v>
      </c>
      <c r="X8847" t="s">
        <v>63</v>
      </c>
      <c r="Y8847" t="s">
        <v>64</v>
      </c>
      <c r="Z8847" t="s">
        <v>65</v>
      </c>
      <c r="AA8847">
        <v>1163017913</v>
      </c>
      <c r="AB8847" t="s">
        <v>66</v>
      </c>
      <c r="AC8847" t="s">
        <v>67</v>
      </c>
      <c r="AD8847">
        <v>17.901525500000002</v>
      </c>
      <c r="AE8847">
        <v>-71.230072019999994</v>
      </c>
      <c r="AF8847" t="s">
        <v>26164</v>
      </c>
      <c r="AG8847" t="s">
        <v>32</v>
      </c>
      <c r="AH8847" t="s">
        <v>48</v>
      </c>
      <c r="AI8847" t="s">
        <v>87</v>
      </c>
      <c r="AJ8847" t="s">
        <v>1488</v>
      </c>
      <c r="AK8847" t="s">
        <v>1179</v>
      </c>
      <c r="AL8847" t="s">
        <v>1171</v>
      </c>
      <c r="AM8847" t="s">
        <v>1180</v>
      </c>
      <c r="AR8847" t="s">
        <v>91</v>
      </c>
      <c r="AS8847">
        <v>9000147368</v>
      </c>
      <c r="AV8847" t="s">
        <v>281</v>
      </c>
      <c r="AW8847" t="str">
        <f>_xlfn.XLOOKUP(UNIVERSO[[#This Row],[RUTA-LOCALIDAD D&amp;N]],'[1]Cuota Ruta'!E:E,'[1]Cuota Ruta'!G:G)</f>
        <v>Cargar</v>
      </c>
    </row>
    <row r="8848" spans="1:49" x14ac:dyDescent="0.25">
      <c r="A8848" t="s">
        <v>48</v>
      </c>
      <c r="B8848" t="s">
        <v>49</v>
      </c>
      <c r="C8848" t="s">
        <v>50</v>
      </c>
      <c r="D8848" t="s">
        <v>51</v>
      </c>
      <c r="E8848" t="s">
        <v>823</v>
      </c>
      <c r="F8848" t="s">
        <v>283</v>
      </c>
      <c r="G8848">
        <v>9000150655</v>
      </c>
      <c r="H8848">
        <v>150655</v>
      </c>
      <c r="I8848" t="s">
        <v>26165</v>
      </c>
      <c r="J8848" t="s">
        <v>17033</v>
      </c>
      <c r="K8848" t="s">
        <v>286</v>
      </c>
      <c r="L8848" t="s">
        <v>403</v>
      </c>
      <c r="M8848" t="s">
        <v>403</v>
      </c>
      <c r="N8848" t="s">
        <v>25260</v>
      </c>
      <c r="O8848" t="s">
        <v>59</v>
      </c>
      <c r="P8848">
        <v>338</v>
      </c>
      <c r="Q8848" t="s">
        <v>856</v>
      </c>
      <c r="R8848" t="s">
        <v>856</v>
      </c>
      <c r="S8848" t="s">
        <v>840</v>
      </c>
      <c r="T8848" t="s">
        <v>840</v>
      </c>
      <c r="U8848">
        <v>19.131466700000001</v>
      </c>
      <c r="V8848">
        <v>-70.340900199999993</v>
      </c>
      <c r="W8848" t="s">
        <v>857</v>
      </c>
      <c r="X8848" t="s">
        <v>63</v>
      </c>
      <c r="Y8848" t="s">
        <v>64</v>
      </c>
      <c r="Z8848" t="s">
        <v>65</v>
      </c>
      <c r="AA8848">
        <v>1154014631</v>
      </c>
      <c r="AB8848" t="s">
        <v>66</v>
      </c>
      <c r="AC8848" t="s">
        <v>67</v>
      </c>
      <c r="AD8848">
        <v>19.131466700000001</v>
      </c>
      <c r="AE8848">
        <v>-70.340900199999993</v>
      </c>
      <c r="AF8848" t="s">
        <v>26166</v>
      </c>
      <c r="AG8848" t="s">
        <v>32</v>
      </c>
      <c r="AH8848" t="s">
        <v>48</v>
      </c>
      <c r="AI8848" t="s">
        <v>87</v>
      </c>
      <c r="AJ8848" t="s">
        <v>1488</v>
      </c>
      <c r="AR8848" t="s">
        <v>91</v>
      </c>
      <c r="AS8848">
        <v>9000150655</v>
      </c>
      <c r="AW8848" t="str">
        <f>_xlfn.XLOOKUP(UNIVERSO[[#This Row],[RUTA-LOCALIDAD D&amp;N]],'[1]Cuota Ruta'!E:E,'[1]Cuota Ruta'!G:G)</f>
        <v>Cargar</v>
      </c>
    </row>
    <row r="8849" spans="1:49" x14ac:dyDescent="0.25">
      <c r="A8849" t="s">
        <v>48</v>
      </c>
      <c r="B8849" t="s">
        <v>49</v>
      </c>
      <c r="C8849" t="s">
        <v>50</v>
      </c>
      <c r="D8849" t="s">
        <v>51</v>
      </c>
      <c r="E8849" t="s">
        <v>193</v>
      </c>
      <c r="F8849" t="s">
        <v>194</v>
      </c>
      <c r="G8849">
        <v>9000151880</v>
      </c>
      <c r="H8849">
        <v>151880</v>
      </c>
      <c r="I8849" t="s">
        <v>26167</v>
      </c>
      <c r="J8849" t="s">
        <v>26168</v>
      </c>
      <c r="K8849" t="s">
        <v>197</v>
      </c>
      <c r="L8849" t="s">
        <v>193</v>
      </c>
      <c r="M8849" t="s">
        <v>193</v>
      </c>
      <c r="N8849" t="s">
        <v>6829</v>
      </c>
      <c r="O8849" t="s">
        <v>59</v>
      </c>
      <c r="P8849">
        <v>306</v>
      </c>
      <c r="Q8849" t="s">
        <v>326</v>
      </c>
      <c r="R8849" t="s">
        <v>326</v>
      </c>
      <c r="S8849" t="s">
        <v>327</v>
      </c>
      <c r="T8849" t="s">
        <v>327</v>
      </c>
      <c r="U8849">
        <v>18.443470000000001</v>
      </c>
      <c r="V8849">
        <v>-68.968887330000001</v>
      </c>
      <c r="W8849" t="s">
        <v>328</v>
      </c>
      <c r="X8849" t="s">
        <v>63</v>
      </c>
      <c r="Y8849" t="s">
        <v>64</v>
      </c>
      <c r="Z8849" t="s">
        <v>65</v>
      </c>
      <c r="AA8849">
        <v>1160019641</v>
      </c>
      <c r="AB8849" t="s">
        <v>66</v>
      </c>
      <c r="AC8849" t="s">
        <v>67</v>
      </c>
      <c r="AD8849">
        <v>18.443470000000001</v>
      </c>
      <c r="AE8849">
        <v>-68.968887330000001</v>
      </c>
      <c r="AF8849" t="s">
        <v>26169</v>
      </c>
      <c r="AG8849" t="s">
        <v>32</v>
      </c>
      <c r="AH8849" t="s">
        <v>48</v>
      </c>
      <c r="AI8849" t="s">
        <v>87</v>
      </c>
      <c r="AJ8849" t="s">
        <v>1488</v>
      </c>
      <c r="AK8849" t="s">
        <v>330</v>
      </c>
      <c r="AL8849" t="s">
        <v>193</v>
      </c>
      <c r="AM8849" t="s">
        <v>331</v>
      </c>
      <c r="AR8849" t="s">
        <v>91</v>
      </c>
      <c r="AS8849">
        <v>9000151880</v>
      </c>
      <c r="AV8849" t="s">
        <v>206</v>
      </c>
      <c r="AW8849" t="str">
        <f>_xlfn.XLOOKUP(UNIVERSO[[#This Row],[RUTA-LOCALIDAD D&amp;N]],'[1]Cuota Ruta'!E:E,'[1]Cuota Ruta'!G:G)</f>
        <v>Cargar</v>
      </c>
    </row>
    <row r="8850" spans="1:49" x14ac:dyDescent="0.25">
      <c r="A8850" t="s">
        <v>48</v>
      </c>
      <c r="B8850" t="s">
        <v>49</v>
      </c>
      <c r="C8850" t="s">
        <v>50</v>
      </c>
      <c r="D8850" t="s">
        <v>51</v>
      </c>
      <c r="E8850" t="s">
        <v>257</v>
      </c>
      <c r="F8850" t="s">
        <v>194</v>
      </c>
      <c r="G8850">
        <v>9000152552</v>
      </c>
      <c r="H8850">
        <v>152552</v>
      </c>
      <c r="I8850" t="s">
        <v>5821</v>
      </c>
      <c r="J8850" t="s">
        <v>26170</v>
      </c>
      <c r="K8850" t="s">
        <v>197</v>
      </c>
      <c r="L8850" t="s">
        <v>301</v>
      </c>
      <c r="M8850" t="s">
        <v>301</v>
      </c>
      <c r="N8850" t="s">
        <v>10568</v>
      </c>
      <c r="O8850" t="s">
        <v>59</v>
      </c>
      <c r="P8850">
        <v>303</v>
      </c>
      <c r="Q8850" t="s">
        <v>2139</v>
      </c>
      <c r="R8850" t="s">
        <v>2139</v>
      </c>
      <c r="S8850" t="s">
        <v>304</v>
      </c>
      <c r="T8850" t="s">
        <v>304</v>
      </c>
      <c r="U8850">
        <v>19.629659</v>
      </c>
      <c r="V8850">
        <v>-69.907086000000007</v>
      </c>
      <c r="W8850" t="s">
        <v>2140</v>
      </c>
      <c r="X8850" t="s">
        <v>63</v>
      </c>
      <c r="Y8850" t="s">
        <v>64</v>
      </c>
      <c r="Z8850" t="s">
        <v>65</v>
      </c>
      <c r="AA8850">
        <v>1152011300</v>
      </c>
      <c r="AB8850" t="s">
        <v>66</v>
      </c>
      <c r="AC8850" t="s">
        <v>67</v>
      </c>
      <c r="AD8850">
        <v>19.629659</v>
      </c>
      <c r="AE8850">
        <v>-69.907086000000007</v>
      </c>
      <c r="AF8850" t="s">
        <v>26171</v>
      </c>
      <c r="AG8850" t="s">
        <v>32</v>
      </c>
      <c r="AH8850" t="s">
        <v>48</v>
      </c>
      <c r="AI8850" t="s">
        <v>87</v>
      </c>
      <c r="AJ8850" t="s">
        <v>1488</v>
      </c>
      <c r="AK8850" t="s">
        <v>265</v>
      </c>
      <c r="AL8850" t="s">
        <v>257</v>
      </c>
      <c r="AM8850" t="s">
        <v>266</v>
      </c>
      <c r="AR8850" t="s">
        <v>91</v>
      </c>
      <c r="AS8850">
        <v>9000152552</v>
      </c>
      <c r="AV8850" t="s">
        <v>267</v>
      </c>
      <c r="AW8850" t="str">
        <f>_xlfn.XLOOKUP(UNIVERSO[[#This Row],[RUTA-LOCALIDAD D&amp;N]],'[1]Cuota Ruta'!E:E,'[1]Cuota Ruta'!G:G)</f>
        <v>Cargar</v>
      </c>
    </row>
    <row r="8851" spans="1:49" x14ac:dyDescent="0.25">
      <c r="A8851" t="s">
        <v>48</v>
      </c>
      <c r="B8851" t="s">
        <v>49</v>
      </c>
      <c r="C8851" t="s">
        <v>50</v>
      </c>
      <c r="D8851" t="s">
        <v>268</v>
      </c>
      <c r="E8851" t="s">
        <v>269</v>
      </c>
      <c r="F8851" t="s">
        <v>126</v>
      </c>
      <c r="G8851">
        <v>9000152862</v>
      </c>
      <c r="H8851">
        <v>152862</v>
      </c>
      <c r="I8851" t="s">
        <v>26172</v>
      </c>
      <c r="J8851" t="s">
        <v>26173</v>
      </c>
      <c r="K8851" t="s">
        <v>129</v>
      </c>
      <c r="L8851" t="s">
        <v>272</v>
      </c>
      <c r="M8851" t="s">
        <v>273</v>
      </c>
      <c r="N8851" t="s">
        <v>273</v>
      </c>
      <c r="O8851" t="s">
        <v>126</v>
      </c>
      <c r="P8851">
        <v>315</v>
      </c>
      <c r="Q8851" t="s">
        <v>2829</v>
      </c>
      <c r="R8851" t="s">
        <v>2829</v>
      </c>
      <c r="S8851" t="s">
        <v>275</v>
      </c>
      <c r="T8851" t="s">
        <v>275</v>
      </c>
      <c r="U8851">
        <v>18.879613880000001</v>
      </c>
      <c r="V8851">
        <v>-71.708023069999996</v>
      </c>
      <c r="W8851" t="s">
        <v>2830</v>
      </c>
      <c r="X8851" t="s">
        <v>63</v>
      </c>
      <c r="Y8851" t="s">
        <v>64</v>
      </c>
      <c r="Z8851" t="s">
        <v>65</v>
      </c>
      <c r="AA8851">
        <v>1163018681</v>
      </c>
      <c r="AB8851" t="s">
        <v>66</v>
      </c>
      <c r="AC8851" t="s">
        <v>67</v>
      </c>
      <c r="AD8851">
        <v>18.879613880000001</v>
      </c>
      <c r="AE8851">
        <v>-71.708023069999996</v>
      </c>
      <c r="AF8851" t="s">
        <v>26174</v>
      </c>
      <c r="AG8851" t="s">
        <v>32</v>
      </c>
      <c r="AH8851" t="s">
        <v>48</v>
      </c>
      <c r="AI8851" t="s">
        <v>87</v>
      </c>
      <c r="AJ8851" t="s">
        <v>1488</v>
      </c>
      <c r="AK8851" t="s">
        <v>278</v>
      </c>
      <c r="AL8851" t="s">
        <v>269</v>
      </c>
      <c r="AM8851" t="s">
        <v>279</v>
      </c>
      <c r="AR8851" t="s">
        <v>91</v>
      </c>
      <c r="AS8851">
        <v>9000152862</v>
      </c>
      <c r="AV8851" t="s">
        <v>281</v>
      </c>
      <c r="AW8851" t="str">
        <f>_xlfn.XLOOKUP(UNIVERSO[[#This Row],[RUTA-LOCALIDAD D&amp;N]],'[1]Cuota Ruta'!E:E,'[1]Cuota Ruta'!G:G)</f>
        <v>Cargar</v>
      </c>
    </row>
    <row r="8852" spans="1:49" x14ac:dyDescent="0.25">
      <c r="A8852" t="s">
        <v>48</v>
      </c>
      <c r="B8852" t="s">
        <v>49</v>
      </c>
      <c r="C8852" t="s">
        <v>50</v>
      </c>
      <c r="D8852" t="s">
        <v>124</v>
      </c>
      <c r="E8852" t="s">
        <v>338</v>
      </c>
      <c r="F8852" t="s">
        <v>283</v>
      </c>
      <c r="G8852">
        <v>9000152955</v>
      </c>
      <c r="H8852">
        <v>152955</v>
      </c>
      <c r="I8852" t="s">
        <v>26175</v>
      </c>
      <c r="J8852" t="s">
        <v>26176</v>
      </c>
      <c r="K8852" t="s">
        <v>286</v>
      </c>
      <c r="L8852" t="s">
        <v>403</v>
      </c>
      <c r="M8852" t="s">
        <v>403</v>
      </c>
      <c r="N8852" t="s">
        <v>25336</v>
      </c>
      <c r="O8852" t="s">
        <v>59</v>
      </c>
      <c r="P8852">
        <v>377</v>
      </c>
      <c r="Q8852" t="s">
        <v>1943</v>
      </c>
      <c r="R8852" t="s">
        <v>1943</v>
      </c>
      <c r="S8852" t="s">
        <v>405</v>
      </c>
      <c r="T8852" t="s">
        <v>405</v>
      </c>
      <c r="U8852">
        <v>19.1460367</v>
      </c>
      <c r="V8852">
        <v>-70.556291999999999</v>
      </c>
      <c r="W8852" t="s">
        <v>1944</v>
      </c>
      <c r="X8852" t="s">
        <v>63</v>
      </c>
      <c r="Y8852" t="s">
        <v>64</v>
      </c>
      <c r="Z8852" t="s">
        <v>65</v>
      </c>
      <c r="AA8852">
        <v>1151038887</v>
      </c>
      <c r="AB8852" t="s">
        <v>66</v>
      </c>
      <c r="AC8852" t="s">
        <v>67</v>
      </c>
      <c r="AD8852">
        <v>19.1460367</v>
      </c>
      <c r="AE8852">
        <v>-70.556291999999999</v>
      </c>
      <c r="AF8852" t="s">
        <v>26177</v>
      </c>
      <c r="AG8852" t="s">
        <v>32</v>
      </c>
      <c r="AH8852" t="s">
        <v>48</v>
      </c>
      <c r="AI8852" t="s">
        <v>87</v>
      </c>
      <c r="AJ8852" t="s">
        <v>1488</v>
      </c>
      <c r="AK8852" t="s">
        <v>732</v>
      </c>
      <c r="AL8852" t="s">
        <v>338</v>
      </c>
      <c r="AM8852" t="s">
        <v>733</v>
      </c>
      <c r="AR8852" t="s">
        <v>91</v>
      </c>
      <c r="AS8852">
        <v>9000152955</v>
      </c>
      <c r="AV8852" t="s">
        <v>349</v>
      </c>
      <c r="AW8852" t="str">
        <f>_xlfn.XLOOKUP(UNIVERSO[[#This Row],[RUTA-LOCALIDAD D&amp;N]],'[1]Cuota Ruta'!E:E,'[1]Cuota Ruta'!G:G)</f>
        <v>Cargar</v>
      </c>
    </row>
    <row r="8853" spans="1:49" x14ac:dyDescent="0.25">
      <c r="A8853" t="s">
        <v>48</v>
      </c>
      <c r="B8853" t="s">
        <v>49</v>
      </c>
      <c r="C8853" t="s">
        <v>50</v>
      </c>
      <c r="D8853" t="s">
        <v>124</v>
      </c>
      <c r="E8853" t="s">
        <v>1171</v>
      </c>
      <c r="F8853" t="s">
        <v>126</v>
      </c>
      <c r="G8853">
        <v>9000153042</v>
      </c>
      <c r="H8853">
        <v>153042</v>
      </c>
      <c r="I8853" t="s">
        <v>26178</v>
      </c>
      <c r="J8853" t="s">
        <v>26179</v>
      </c>
      <c r="K8853" t="s">
        <v>129</v>
      </c>
      <c r="L8853" t="s">
        <v>1174</v>
      </c>
      <c r="M8853" t="s">
        <v>23419</v>
      </c>
      <c r="N8853" t="s">
        <v>1174</v>
      </c>
      <c r="O8853" t="s">
        <v>126</v>
      </c>
      <c r="P8853">
        <v>326</v>
      </c>
      <c r="Q8853" t="s">
        <v>2745</v>
      </c>
      <c r="R8853" t="s">
        <v>2745</v>
      </c>
      <c r="S8853" t="s">
        <v>1176</v>
      </c>
      <c r="T8853" t="s">
        <v>1176</v>
      </c>
      <c r="U8853">
        <v>18.20198822</v>
      </c>
      <c r="V8853">
        <v>-71.096328740000004</v>
      </c>
      <c r="W8853" t="s">
        <v>2746</v>
      </c>
      <c r="X8853" t="s">
        <v>63</v>
      </c>
      <c r="Y8853" t="s">
        <v>64</v>
      </c>
      <c r="Z8853" t="s">
        <v>65</v>
      </c>
      <c r="AA8853">
        <v>1163018695</v>
      </c>
      <c r="AB8853" t="s">
        <v>116</v>
      </c>
      <c r="AC8853" t="s">
        <v>67</v>
      </c>
      <c r="AD8853">
        <v>18.204814500000001</v>
      </c>
      <c r="AE8853">
        <v>-71.095180099999993</v>
      </c>
      <c r="AF8853" t="s">
        <v>26180</v>
      </c>
      <c r="AG8853" t="s">
        <v>32</v>
      </c>
      <c r="AH8853" t="s">
        <v>48</v>
      </c>
      <c r="AI8853" t="s">
        <v>87</v>
      </c>
      <c r="AJ8853" t="s">
        <v>1488</v>
      </c>
      <c r="AK8853" t="s">
        <v>1179</v>
      </c>
      <c r="AL8853" t="s">
        <v>1171</v>
      </c>
      <c r="AM8853" t="s">
        <v>1180</v>
      </c>
      <c r="AR8853" t="s">
        <v>91</v>
      </c>
      <c r="AS8853">
        <v>9000153042</v>
      </c>
      <c r="AV8853" t="s">
        <v>281</v>
      </c>
      <c r="AW8853" t="str">
        <f>_xlfn.XLOOKUP(UNIVERSO[[#This Row],[RUTA-LOCALIDAD D&amp;N]],'[1]Cuota Ruta'!E:E,'[1]Cuota Ruta'!G:G)</f>
        <v>Cargar</v>
      </c>
    </row>
    <row r="8854" spans="1:49" x14ac:dyDescent="0.25">
      <c r="A8854" t="s">
        <v>48</v>
      </c>
      <c r="B8854" t="s">
        <v>49</v>
      </c>
      <c r="C8854" t="s">
        <v>50</v>
      </c>
      <c r="D8854" t="s">
        <v>51</v>
      </c>
      <c r="E8854" t="s">
        <v>338</v>
      </c>
      <c r="F8854" t="s">
        <v>283</v>
      </c>
      <c r="G8854">
        <v>9000153141</v>
      </c>
      <c r="H8854">
        <v>153141</v>
      </c>
      <c r="I8854" t="s">
        <v>26181</v>
      </c>
      <c r="J8854" t="s">
        <v>26182</v>
      </c>
      <c r="K8854" t="s">
        <v>286</v>
      </c>
      <c r="L8854" t="s">
        <v>1748</v>
      </c>
      <c r="M8854" t="s">
        <v>1748</v>
      </c>
      <c r="N8854" t="s">
        <v>58</v>
      </c>
      <c r="O8854" t="s">
        <v>59</v>
      </c>
      <c r="P8854">
        <v>376</v>
      </c>
      <c r="Q8854" t="s">
        <v>404</v>
      </c>
      <c r="R8854" t="s">
        <v>404</v>
      </c>
      <c r="S8854" t="s">
        <v>405</v>
      </c>
      <c r="T8854" t="s">
        <v>405</v>
      </c>
      <c r="U8854">
        <v>19.308076</v>
      </c>
      <c r="V8854">
        <v>-70.526370999999997</v>
      </c>
      <c r="W8854" t="s">
        <v>406</v>
      </c>
      <c r="X8854" t="s">
        <v>63</v>
      </c>
      <c r="Y8854" t="s">
        <v>64</v>
      </c>
      <c r="Z8854" t="s">
        <v>65</v>
      </c>
      <c r="AA8854">
        <v>1151038927</v>
      </c>
      <c r="AB8854" t="s">
        <v>66</v>
      </c>
      <c r="AC8854" t="s">
        <v>67</v>
      </c>
      <c r="AD8854">
        <v>19.308076</v>
      </c>
      <c r="AE8854">
        <v>-70.526370999999997</v>
      </c>
      <c r="AF8854" t="s">
        <v>26183</v>
      </c>
      <c r="AG8854" t="s">
        <v>32</v>
      </c>
      <c r="AH8854" t="s">
        <v>48</v>
      </c>
      <c r="AI8854" t="s">
        <v>87</v>
      </c>
      <c r="AJ8854" t="s">
        <v>1488</v>
      </c>
      <c r="AK8854" t="s">
        <v>408</v>
      </c>
      <c r="AL8854" t="s">
        <v>338</v>
      </c>
      <c r="AM8854" t="s">
        <v>409</v>
      </c>
      <c r="AR8854" t="s">
        <v>91</v>
      </c>
      <c r="AS8854">
        <v>9000153141</v>
      </c>
      <c r="AV8854" t="s">
        <v>410</v>
      </c>
      <c r="AW8854" t="str">
        <f>_xlfn.XLOOKUP(UNIVERSO[[#This Row],[RUTA-LOCALIDAD D&amp;N]],'[1]Cuota Ruta'!E:E,'[1]Cuota Ruta'!G:G)</f>
        <v>Cargar</v>
      </c>
    </row>
    <row r="8855" spans="1:49" x14ac:dyDescent="0.25">
      <c r="A8855" t="s">
        <v>48</v>
      </c>
      <c r="B8855" t="s">
        <v>49</v>
      </c>
      <c r="C8855" t="s">
        <v>50</v>
      </c>
      <c r="D8855" t="s">
        <v>51</v>
      </c>
      <c r="E8855" t="s">
        <v>218</v>
      </c>
      <c r="F8855" t="s">
        <v>194</v>
      </c>
      <c r="G8855">
        <v>9000153287</v>
      </c>
      <c r="H8855">
        <v>153287</v>
      </c>
      <c r="I8855" t="s">
        <v>26184</v>
      </c>
      <c r="J8855" t="s">
        <v>26185</v>
      </c>
      <c r="K8855" t="s">
        <v>197</v>
      </c>
      <c r="L8855" t="s">
        <v>180</v>
      </c>
      <c r="M8855" t="s">
        <v>180</v>
      </c>
      <c r="N8855" t="s">
        <v>58</v>
      </c>
      <c r="O8855" t="s">
        <v>59</v>
      </c>
      <c r="P8855">
        <v>320</v>
      </c>
      <c r="Q8855" t="s">
        <v>231</v>
      </c>
      <c r="R8855" t="s">
        <v>231</v>
      </c>
      <c r="S8855" t="s">
        <v>232</v>
      </c>
      <c r="T8855" t="s">
        <v>232</v>
      </c>
      <c r="U8855">
        <v>18.639556899999999</v>
      </c>
      <c r="V8855">
        <v>-68.696289100000001</v>
      </c>
      <c r="W8855" t="s">
        <v>233</v>
      </c>
      <c r="X8855" t="s">
        <v>63</v>
      </c>
      <c r="Y8855" t="s">
        <v>64</v>
      </c>
      <c r="Z8855" t="s">
        <v>65</v>
      </c>
      <c r="AA8855">
        <v>1159011010</v>
      </c>
      <c r="AB8855" t="s">
        <v>66</v>
      </c>
      <c r="AC8855" t="s">
        <v>67</v>
      </c>
      <c r="AD8855">
        <v>18.639556899999999</v>
      </c>
      <c r="AE8855">
        <v>-68.696289100000001</v>
      </c>
      <c r="AF8855" t="s">
        <v>26186</v>
      </c>
      <c r="AG8855" t="s">
        <v>32</v>
      </c>
      <c r="AH8855" t="s">
        <v>48</v>
      </c>
      <c r="AI8855" t="s">
        <v>87</v>
      </c>
      <c r="AJ8855" t="s">
        <v>1488</v>
      </c>
      <c r="AK8855" t="s">
        <v>235</v>
      </c>
      <c r="AL8855" t="s">
        <v>218</v>
      </c>
      <c r="AM8855" t="s">
        <v>236</v>
      </c>
      <c r="AR8855" t="s">
        <v>91</v>
      </c>
      <c r="AS8855">
        <v>9000153287</v>
      </c>
      <c r="AV8855" t="s">
        <v>75</v>
      </c>
      <c r="AW8855" t="str">
        <f>_xlfn.XLOOKUP(UNIVERSO[[#This Row],[RUTA-LOCALIDAD D&amp;N]],'[1]Cuota Ruta'!E:E,'[1]Cuota Ruta'!G:G)</f>
        <v>Cargar</v>
      </c>
    </row>
    <row r="8856" spans="1:49" x14ac:dyDescent="0.25">
      <c r="A8856" t="s">
        <v>48</v>
      </c>
      <c r="B8856" t="s">
        <v>49</v>
      </c>
      <c r="C8856" t="s">
        <v>50</v>
      </c>
      <c r="D8856" t="s">
        <v>51</v>
      </c>
      <c r="E8856" t="s">
        <v>823</v>
      </c>
      <c r="F8856" t="s">
        <v>283</v>
      </c>
      <c r="G8856">
        <v>9000154292</v>
      </c>
      <c r="H8856">
        <v>154292</v>
      </c>
      <c r="I8856" t="s">
        <v>13684</v>
      </c>
      <c r="J8856" t="s">
        <v>26187</v>
      </c>
      <c r="K8856" t="s">
        <v>286</v>
      </c>
      <c r="L8856" t="s">
        <v>877</v>
      </c>
      <c r="M8856" t="s">
        <v>877</v>
      </c>
      <c r="N8856" t="s">
        <v>20465</v>
      </c>
      <c r="O8856" t="s">
        <v>59</v>
      </c>
      <c r="P8856">
        <v>340</v>
      </c>
      <c r="Q8856" t="s">
        <v>2525</v>
      </c>
      <c r="R8856" t="s">
        <v>2525</v>
      </c>
      <c r="S8856" t="s">
        <v>840</v>
      </c>
      <c r="T8856" t="s">
        <v>840</v>
      </c>
      <c r="U8856">
        <v>19.036121000000001</v>
      </c>
      <c r="V8856">
        <v>-70.148077999999998</v>
      </c>
      <c r="W8856" t="s">
        <v>2526</v>
      </c>
      <c r="X8856" t="s">
        <v>63</v>
      </c>
      <c r="Y8856" t="s">
        <v>64</v>
      </c>
      <c r="Z8856" t="s">
        <v>65</v>
      </c>
      <c r="AA8856">
        <v>1154014769</v>
      </c>
      <c r="AB8856" t="s">
        <v>116</v>
      </c>
      <c r="AC8856" t="s">
        <v>67</v>
      </c>
      <c r="AD8856">
        <v>19.0361227</v>
      </c>
      <c r="AE8856">
        <v>-70.148099500000001</v>
      </c>
      <c r="AF8856" t="s">
        <v>26188</v>
      </c>
      <c r="AG8856" t="s">
        <v>32</v>
      </c>
      <c r="AH8856" t="s">
        <v>48</v>
      </c>
      <c r="AI8856" t="s">
        <v>87</v>
      </c>
      <c r="AJ8856" t="s">
        <v>1488</v>
      </c>
      <c r="AR8856" t="s">
        <v>91</v>
      </c>
      <c r="AS8856">
        <v>9000154292</v>
      </c>
      <c r="AW8856" t="str">
        <f>_xlfn.XLOOKUP(UNIVERSO[[#This Row],[RUTA-LOCALIDAD D&amp;N]],'[1]Cuota Ruta'!E:E,'[1]Cuota Ruta'!G:G)</f>
        <v>Cargar</v>
      </c>
    </row>
    <row r="8857" spans="1:49" x14ac:dyDescent="0.25">
      <c r="A8857" t="s">
        <v>48</v>
      </c>
      <c r="B8857" t="s">
        <v>49</v>
      </c>
      <c r="C8857" t="s">
        <v>50</v>
      </c>
      <c r="D8857" t="s">
        <v>124</v>
      </c>
      <c r="E8857" t="s">
        <v>125</v>
      </c>
      <c r="F8857" t="s">
        <v>126</v>
      </c>
      <c r="G8857">
        <v>9000154417</v>
      </c>
      <c r="H8857">
        <v>154417</v>
      </c>
      <c r="I8857" t="s">
        <v>26189</v>
      </c>
      <c r="J8857" t="s">
        <v>26190</v>
      </c>
      <c r="K8857" t="s">
        <v>129</v>
      </c>
      <c r="L8857" t="s">
        <v>130</v>
      </c>
      <c r="M8857" t="s">
        <v>253</v>
      </c>
      <c r="N8857" t="s">
        <v>132</v>
      </c>
      <c r="O8857" t="s">
        <v>126</v>
      </c>
      <c r="P8857">
        <v>328</v>
      </c>
      <c r="Q8857" t="s">
        <v>3104</v>
      </c>
      <c r="R8857" t="s">
        <v>3104</v>
      </c>
      <c r="S8857" t="s">
        <v>134</v>
      </c>
      <c r="T8857" t="s">
        <v>134</v>
      </c>
      <c r="U8857">
        <v>18.283919999999998</v>
      </c>
      <c r="V8857">
        <v>-70.328760000000003</v>
      </c>
      <c r="W8857" t="s">
        <v>3105</v>
      </c>
      <c r="X8857" t="s">
        <v>63</v>
      </c>
      <c r="Y8857" t="s">
        <v>64</v>
      </c>
      <c r="Z8857" t="s">
        <v>65</v>
      </c>
      <c r="AA8857">
        <v>1163018912</v>
      </c>
      <c r="AB8857" t="s">
        <v>66</v>
      </c>
      <c r="AC8857" t="s">
        <v>67</v>
      </c>
      <c r="AD8857">
        <v>18.283919999999998</v>
      </c>
      <c r="AE8857">
        <v>-70.328760000000003</v>
      </c>
      <c r="AF8857" t="s">
        <v>26191</v>
      </c>
      <c r="AG8857" t="s">
        <v>32</v>
      </c>
      <c r="AH8857" t="s">
        <v>48</v>
      </c>
      <c r="AI8857" t="s">
        <v>87</v>
      </c>
      <c r="AJ8857" t="s">
        <v>1488</v>
      </c>
      <c r="AK8857" t="s">
        <v>137</v>
      </c>
      <c r="AL8857" t="s">
        <v>125</v>
      </c>
      <c r="AM8857" t="s">
        <v>138</v>
      </c>
      <c r="AR8857" t="s">
        <v>91</v>
      </c>
      <c r="AS8857">
        <v>9000154417</v>
      </c>
      <c r="AV8857" t="s">
        <v>75</v>
      </c>
      <c r="AW8857" t="str">
        <f>_xlfn.XLOOKUP(UNIVERSO[[#This Row],[RUTA-LOCALIDAD D&amp;N]],'[1]Cuota Ruta'!E:E,'[1]Cuota Ruta'!G:G)</f>
        <v>Cargar</v>
      </c>
    </row>
    <row r="8858" spans="1:49" x14ac:dyDescent="0.25">
      <c r="A8858" t="s">
        <v>48</v>
      </c>
      <c r="B8858" t="s">
        <v>49</v>
      </c>
      <c r="C8858" t="s">
        <v>50</v>
      </c>
      <c r="D8858" t="s">
        <v>51</v>
      </c>
      <c r="E8858" t="s">
        <v>823</v>
      </c>
      <c r="F8858" t="s">
        <v>283</v>
      </c>
      <c r="G8858">
        <v>9000155810</v>
      </c>
      <c r="H8858">
        <v>155810</v>
      </c>
      <c r="I8858" t="s">
        <v>26192</v>
      </c>
      <c r="J8858" t="s">
        <v>3242</v>
      </c>
      <c r="K8858" t="s">
        <v>286</v>
      </c>
      <c r="L8858" t="s">
        <v>1301</v>
      </c>
      <c r="M8858" t="s">
        <v>1301</v>
      </c>
      <c r="N8858" t="s">
        <v>12617</v>
      </c>
      <c r="O8858" t="s">
        <v>59</v>
      </c>
      <c r="P8858">
        <v>345</v>
      </c>
      <c r="Q8858" t="s">
        <v>1303</v>
      </c>
      <c r="R8858" t="s">
        <v>1303</v>
      </c>
      <c r="S8858" t="s">
        <v>829</v>
      </c>
      <c r="T8858" t="s">
        <v>829</v>
      </c>
      <c r="U8858">
        <v>19.367652</v>
      </c>
      <c r="V8858">
        <v>-70.359245000000001</v>
      </c>
      <c r="W8858" t="s">
        <v>1304</v>
      </c>
      <c r="X8858" t="s">
        <v>63</v>
      </c>
      <c r="Y8858" t="s">
        <v>64</v>
      </c>
      <c r="Z8858" t="s">
        <v>65</v>
      </c>
      <c r="AA8858">
        <v>1154014852</v>
      </c>
      <c r="AB8858" t="s">
        <v>116</v>
      </c>
      <c r="AC8858" t="s">
        <v>67</v>
      </c>
      <c r="AD8858">
        <v>19.367903516666669</v>
      </c>
      <c r="AE8858">
        <v>-70.359202633333339</v>
      </c>
      <c r="AF8858" t="s">
        <v>26193</v>
      </c>
      <c r="AG8858" t="s">
        <v>32</v>
      </c>
      <c r="AH8858" t="s">
        <v>48</v>
      </c>
      <c r="AI8858" t="s">
        <v>87</v>
      </c>
      <c r="AJ8858" t="s">
        <v>1488</v>
      </c>
      <c r="AR8858" t="s">
        <v>91</v>
      </c>
      <c r="AS8858">
        <v>9000155810</v>
      </c>
      <c r="AW8858" t="str">
        <f>_xlfn.XLOOKUP(UNIVERSO[[#This Row],[RUTA-LOCALIDAD D&amp;N]],'[1]Cuota Ruta'!E:E,'[1]Cuota Ruta'!G:G)</f>
        <v>Cargar</v>
      </c>
    </row>
    <row r="8859" spans="1:49" x14ac:dyDescent="0.25">
      <c r="A8859" t="s">
        <v>48</v>
      </c>
      <c r="B8859" t="s">
        <v>49</v>
      </c>
      <c r="C8859" t="s">
        <v>50</v>
      </c>
      <c r="D8859" t="s">
        <v>51</v>
      </c>
      <c r="E8859" t="s">
        <v>917</v>
      </c>
      <c r="F8859" t="s">
        <v>283</v>
      </c>
      <c r="G8859">
        <v>9000155887</v>
      </c>
      <c r="H8859">
        <v>155887</v>
      </c>
      <c r="I8859" t="s">
        <v>15527</v>
      </c>
      <c r="J8859" t="s">
        <v>26194</v>
      </c>
      <c r="K8859" t="s">
        <v>286</v>
      </c>
      <c r="L8859" t="s">
        <v>917</v>
      </c>
      <c r="M8859" t="s">
        <v>917</v>
      </c>
      <c r="N8859" t="s">
        <v>12682</v>
      </c>
      <c r="O8859" t="s">
        <v>59</v>
      </c>
      <c r="P8859">
        <v>303</v>
      </c>
      <c r="Q8859" t="s">
        <v>921</v>
      </c>
      <c r="R8859" t="s">
        <v>921</v>
      </c>
      <c r="S8859" t="s">
        <v>922</v>
      </c>
      <c r="T8859" t="s">
        <v>922</v>
      </c>
      <c r="U8859">
        <v>19.748701100000002</v>
      </c>
      <c r="V8859">
        <v>-70.580505369999997</v>
      </c>
      <c r="W8859" t="s">
        <v>923</v>
      </c>
      <c r="X8859" t="s">
        <v>63</v>
      </c>
      <c r="Y8859" t="s">
        <v>64</v>
      </c>
      <c r="Z8859" t="s">
        <v>65</v>
      </c>
      <c r="AA8859">
        <v>1156010784</v>
      </c>
      <c r="AB8859" t="s">
        <v>66</v>
      </c>
      <c r="AC8859" t="s">
        <v>67</v>
      </c>
      <c r="AD8859">
        <v>19.748701100000002</v>
      </c>
      <c r="AE8859">
        <v>-70.580505369999997</v>
      </c>
      <c r="AF8859" t="s">
        <v>26195</v>
      </c>
      <c r="AG8859" t="s">
        <v>32</v>
      </c>
      <c r="AH8859" t="s">
        <v>48</v>
      </c>
      <c r="AI8859" t="s">
        <v>87</v>
      </c>
      <c r="AJ8859" t="s">
        <v>1488</v>
      </c>
      <c r="AK8859" t="s">
        <v>925</v>
      </c>
      <c r="AL8859" t="s">
        <v>917</v>
      </c>
      <c r="AM8859" t="s">
        <v>926</v>
      </c>
      <c r="AR8859" t="s">
        <v>91</v>
      </c>
      <c r="AS8859">
        <v>9000155887</v>
      </c>
      <c r="AV8859" t="s">
        <v>267</v>
      </c>
      <c r="AW8859" t="str">
        <f>_xlfn.XLOOKUP(UNIVERSO[[#This Row],[RUTA-LOCALIDAD D&amp;N]],'[1]Cuota Ruta'!E:E,'[1]Cuota Ruta'!G:G)</f>
        <v>Cargar</v>
      </c>
    </row>
    <row r="8860" spans="1:49" x14ac:dyDescent="0.25">
      <c r="A8860" t="s">
        <v>48</v>
      </c>
      <c r="B8860" t="s">
        <v>49</v>
      </c>
      <c r="C8860" t="s">
        <v>50</v>
      </c>
      <c r="D8860" t="s">
        <v>51</v>
      </c>
      <c r="E8860" t="s">
        <v>77</v>
      </c>
      <c r="F8860" t="s">
        <v>53</v>
      </c>
      <c r="G8860">
        <v>9000156023</v>
      </c>
      <c r="H8860">
        <v>156023</v>
      </c>
      <c r="I8860" t="s">
        <v>26196</v>
      </c>
      <c r="J8860" t="s">
        <v>26197</v>
      </c>
      <c r="K8860" t="s">
        <v>56</v>
      </c>
      <c r="L8860" t="s">
        <v>57</v>
      </c>
      <c r="M8860" t="s">
        <v>57</v>
      </c>
      <c r="N8860" t="s">
        <v>3359</v>
      </c>
      <c r="O8860" t="s">
        <v>59</v>
      </c>
      <c r="P8860">
        <v>444</v>
      </c>
      <c r="Q8860" t="s">
        <v>905</v>
      </c>
      <c r="R8860" t="s">
        <v>905</v>
      </c>
      <c r="S8860" t="s">
        <v>61</v>
      </c>
      <c r="T8860" t="s">
        <v>61</v>
      </c>
      <c r="U8860">
        <v>18.39115</v>
      </c>
      <c r="V8860">
        <v>-70.116429999999994</v>
      </c>
      <c r="W8860" t="s">
        <v>906</v>
      </c>
      <c r="X8860" t="s">
        <v>85</v>
      </c>
      <c r="Y8860" t="s">
        <v>64</v>
      </c>
      <c r="Z8860" t="s">
        <v>65</v>
      </c>
      <c r="AA8860">
        <v>1169005530</v>
      </c>
      <c r="AB8860" t="s">
        <v>66</v>
      </c>
      <c r="AC8860" t="s">
        <v>67</v>
      </c>
      <c r="AD8860">
        <v>18.39115</v>
      </c>
      <c r="AE8860">
        <v>-70.116429999999994</v>
      </c>
      <c r="AF8860" t="s">
        <v>26198</v>
      </c>
      <c r="AG8860" t="s">
        <v>32</v>
      </c>
      <c r="AH8860" t="s">
        <v>48</v>
      </c>
      <c r="AI8860" t="s">
        <v>87</v>
      </c>
      <c r="AJ8860" t="s">
        <v>1488</v>
      </c>
      <c r="AK8860" t="s">
        <v>70</v>
      </c>
      <c r="AL8860" t="s">
        <v>77</v>
      </c>
      <c r="AM8860" t="s">
        <v>71</v>
      </c>
      <c r="AR8860" t="s">
        <v>91</v>
      </c>
      <c r="AS8860">
        <v>9000156023</v>
      </c>
      <c r="AV8860" t="s">
        <v>75</v>
      </c>
      <c r="AW8860" t="str">
        <f>_xlfn.XLOOKUP(UNIVERSO[[#This Row],[RUTA-LOCALIDAD D&amp;N]],'[1]Cuota Ruta'!E:E,'[1]Cuota Ruta'!G:G)</f>
        <v>Cargar</v>
      </c>
    </row>
    <row r="8861" spans="1:49" x14ac:dyDescent="0.25">
      <c r="A8861" t="s">
        <v>48</v>
      </c>
      <c r="B8861" t="s">
        <v>49</v>
      </c>
      <c r="C8861" t="s">
        <v>50</v>
      </c>
      <c r="D8861" t="s">
        <v>5323</v>
      </c>
      <c r="E8861" t="s">
        <v>1171</v>
      </c>
      <c r="F8861" t="s">
        <v>126</v>
      </c>
      <c r="G8861">
        <v>9000156784</v>
      </c>
      <c r="H8861">
        <v>156784</v>
      </c>
      <c r="I8861" t="s">
        <v>26199</v>
      </c>
      <c r="J8861" t="s">
        <v>26200</v>
      </c>
      <c r="K8861" t="s">
        <v>129</v>
      </c>
      <c r="L8861" t="s">
        <v>2773</v>
      </c>
      <c r="M8861" t="s">
        <v>253</v>
      </c>
      <c r="N8861" t="s">
        <v>2774</v>
      </c>
      <c r="O8861" t="s">
        <v>126</v>
      </c>
      <c r="P8861">
        <v>322</v>
      </c>
      <c r="Q8861" t="s">
        <v>1175</v>
      </c>
      <c r="R8861" t="s">
        <v>1175</v>
      </c>
      <c r="S8861" t="s">
        <v>1176</v>
      </c>
      <c r="T8861" t="s">
        <v>1176</v>
      </c>
      <c r="U8861">
        <v>18.485800000000001</v>
      </c>
      <c r="V8861">
        <v>-71.855869999999996</v>
      </c>
      <c r="W8861" t="s">
        <v>1177</v>
      </c>
      <c r="X8861" t="s">
        <v>63</v>
      </c>
      <c r="Y8861" t="s">
        <v>64</v>
      </c>
      <c r="Z8861" t="s">
        <v>65</v>
      </c>
      <c r="AA8861">
        <v>1163019148</v>
      </c>
      <c r="AB8861" t="s">
        <v>66</v>
      </c>
      <c r="AC8861" t="s">
        <v>67</v>
      </c>
      <c r="AD8861">
        <v>18.485800000000001</v>
      </c>
      <c r="AE8861">
        <v>-71.855869999999996</v>
      </c>
      <c r="AF8861" t="s">
        <v>26201</v>
      </c>
      <c r="AG8861" t="s">
        <v>32</v>
      </c>
      <c r="AH8861" t="s">
        <v>48</v>
      </c>
      <c r="AI8861" t="s">
        <v>87</v>
      </c>
      <c r="AJ8861" t="s">
        <v>1488</v>
      </c>
      <c r="AK8861" t="s">
        <v>1179</v>
      </c>
      <c r="AL8861" t="s">
        <v>1171</v>
      </c>
      <c r="AM8861" t="s">
        <v>1180</v>
      </c>
      <c r="AR8861" t="s">
        <v>91</v>
      </c>
      <c r="AS8861">
        <v>9000156784</v>
      </c>
      <c r="AV8861" t="s">
        <v>281</v>
      </c>
      <c r="AW8861" t="str">
        <f>_xlfn.XLOOKUP(UNIVERSO[[#This Row],[RUTA-LOCALIDAD D&amp;N]],'[1]Cuota Ruta'!E:E,'[1]Cuota Ruta'!G:G)</f>
        <v>Cargar</v>
      </c>
    </row>
    <row r="8862" spans="1:49" x14ac:dyDescent="0.25">
      <c r="A8862" t="s">
        <v>48</v>
      </c>
      <c r="B8862" t="s">
        <v>49</v>
      </c>
      <c r="C8862" t="s">
        <v>50</v>
      </c>
      <c r="D8862" t="s">
        <v>51</v>
      </c>
      <c r="E8862" t="s">
        <v>823</v>
      </c>
      <c r="F8862" t="s">
        <v>283</v>
      </c>
      <c r="G8862">
        <v>9000156939</v>
      </c>
      <c r="H8862">
        <v>156939</v>
      </c>
      <c r="I8862" t="s">
        <v>2076</v>
      </c>
      <c r="J8862" t="s">
        <v>823</v>
      </c>
      <c r="K8862" t="s">
        <v>286</v>
      </c>
      <c r="L8862" t="s">
        <v>1301</v>
      </c>
      <c r="M8862" t="s">
        <v>1301</v>
      </c>
      <c r="N8862" t="s">
        <v>18818</v>
      </c>
      <c r="O8862" t="s">
        <v>59</v>
      </c>
      <c r="P8862">
        <v>334</v>
      </c>
      <c r="Q8862" t="s">
        <v>1456</v>
      </c>
      <c r="R8862" t="s">
        <v>1456</v>
      </c>
      <c r="S8862" t="s">
        <v>829</v>
      </c>
      <c r="T8862" t="s">
        <v>829</v>
      </c>
      <c r="U8862">
        <v>19.376752</v>
      </c>
      <c r="V8862">
        <v>-70.414286000000004</v>
      </c>
      <c r="W8862" t="s">
        <v>1457</v>
      </c>
      <c r="X8862" t="s">
        <v>63</v>
      </c>
      <c r="Y8862" t="s">
        <v>64</v>
      </c>
      <c r="Z8862" t="s">
        <v>65</v>
      </c>
      <c r="AA8862">
        <v>1154014970</v>
      </c>
      <c r="AB8862" t="s">
        <v>66</v>
      </c>
      <c r="AC8862" t="s">
        <v>67</v>
      </c>
      <c r="AD8862">
        <v>19.376752</v>
      </c>
      <c r="AE8862">
        <v>-70.414286000000004</v>
      </c>
      <c r="AF8862" t="s">
        <v>26202</v>
      </c>
      <c r="AG8862" t="s">
        <v>32</v>
      </c>
      <c r="AH8862" t="s">
        <v>48</v>
      </c>
      <c r="AI8862" t="s">
        <v>87</v>
      </c>
      <c r="AJ8862" t="s">
        <v>1488</v>
      </c>
      <c r="AR8862" t="s">
        <v>91</v>
      </c>
      <c r="AS8862">
        <v>9000156939</v>
      </c>
      <c r="AW8862" t="str">
        <f>_xlfn.XLOOKUP(UNIVERSO[[#This Row],[RUTA-LOCALIDAD D&amp;N]],'[1]Cuota Ruta'!E:E,'[1]Cuota Ruta'!G:G)</f>
        <v>Cargar</v>
      </c>
    </row>
    <row r="8863" spans="1:49" x14ac:dyDescent="0.25">
      <c r="A8863" t="s">
        <v>48</v>
      </c>
      <c r="B8863" t="s">
        <v>49</v>
      </c>
      <c r="C8863" t="s">
        <v>50</v>
      </c>
      <c r="D8863" t="s">
        <v>51</v>
      </c>
      <c r="E8863" t="s">
        <v>193</v>
      </c>
      <c r="F8863" t="s">
        <v>194</v>
      </c>
      <c r="G8863">
        <v>9000156945</v>
      </c>
      <c r="H8863">
        <v>156945</v>
      </c>
      <c r="I8863" t="s">
        <v>26203</v>
      </c>
      <c r="J8863" t="s">
        <v>26204</v>
      </c>
      <c r="K8863" t="s">
        <v>197</v>
      </c>
      <c r="L8863" t="s">
        <v>180</v>
      </c>
      <c r="M8863" t="s">
        <v>180</v>
      </c>
      <c r="N8863" t="s">
        <v>58</v>
      </c>
      <c r="O8863" t="s">
        <v>59</v>
      </c>
      <c r="P8863">
        <v>317</v>
      </c>
      <c r="Q8863" t="s">
        <v>2469</v>
      </c>
      <c r="R8863" t="s">
        <v>2469</v>
      </c>
      <c r="S8863" t="s">
        <v>1016</v>
      </c>
      <c r="T8863" t="s">
        <v>1016</v>
      </c>
      <c r="U8863">
        <v>18.699264500000002</v>
      </c>
      <c r="V8863">
        <v>-68.838286999999994</v>
      </c>
      <c r="W8863" t="s">
        <v>2470</v>
      </c>
      <c r="X8863" t="s">
        <v>63</v>
      </c>
      <c r="Y8863" t="s">
        <v>64</v>
      </c>
      <c r="Z8863" t="s">
        <v>65</v>
      </c>
      <c r="AA8863">
        <v>1160020193</v>
      </c>
      <c r="AB8863" t="s">
        <v>66</v>
      </c>
      <c r="AC8863" t="s">
        <v>67</v>
      </c>
      <c r="AD8863">
        <v>18.699264500000002</v>
      </c>
      <c r="AE8863">
        <v>-68.838286999999994</v>
      </c>
      <c r="AF8863" t="s">
        <v>26205</v>
      </c>
      <c r="AG8863" t="s">
        <v>32</v>
      </c>
      <c r="AH8863" t="s">
        <v>48</v>
      </c>
      <c r="AI8863" t="s">
        <v>87</v>
      </c>
      <c r="AJ8863" t="s">
        <v>1488</v>
      </c>
      <c r="AK8863" t="s">
        <v>235</v>
      </c>
      <c r="AL8863" t="s">
        <v>193</v>
      </c>
      <c r="AM8863" t="s">
        <v>236</v>
      </c>
      <c r="AR8863" t="s">
        <v>91</v>
      </c>
      <c r="AS8863">
        <v>9000156945</v>
      </c>
      <c r="AV8863" t="s">
        <v>75</v>
      </c>
      <c r="AW8863" t="str">
        <f>_xlfn.XLOOKUP(UNIVERSO[[#This Row],[RUTA-LOCALIDAD D&amp;N]],'[1]Cuota Ruta'!E:E,'[1]Cuota Ruta'!G:G)</f>
        <v>Cargar</v>
      </c>
    </row>
    <row r="8864" spans="1:49" x14ac:dyDescent="0.25">
      <c r="A8864" t="s">
        <v>48</v>
      </c>
      <c r="B8864" t="s">
        <v>49</v>
      </c>
      <c r="C8864" t="s">
        <v>50</v>
      </c>
      <c r="D8864" t="s">
        <v>51</v>
      </c>
      <c r="E8864" t="s">
        <v>823</v>
      </c>
      <c r="F8864" t="s">
        <v>283</v>
      </c>
      <c r="G8864">
        <v>9000157128</v>
      </c>
      <c r="H8864">
        <v>157128</v>
      </c>
      <c r="I8864" t="s">
        <v>26206</v>
      </c>
      <c r="J8864" t="s">
        <v>3242</v>
      </c>
      <c r="K8864" t="s">
        <v>286</v>
      </c>
      <c r="L8864" t="s">
        <v>826</v>
      </c>
      <c r="M8864" t="s">
        <v>826</v>
      </c>
      <c r="N8864" t="s">
        <v>6593</v>
      </c>
      <c r="O8864" t="s">
        <v>59</v>
      </c>
      <c r="P8864">
        <v>337</v>
      </c>
      <c r="Q8864" t="s">
        <v>839</v>
      </c>
      <c r="R8864" t="s">
        <v>839</v>
      </c>
      <c r="S8864" t="s">
        <v>840</v>
      </c>
      <c r="T8864" t="s">
        <v>840</v>
      </c>
      <c r="U8864">
        <v>19.172443999999999</v>
      </c>
      <c r="V8864">
        <v>-69.982089000000002</v>
      </c>
      <c r="W8864" t="s">
        <v>841</v>
      </c>
      <c r="X8864" t="s">
        <v>63</v>
      </c>
      <c r="Y8864" t="s">
        <v>64</v>
      </c>
      <c r="Z8864" t="s">
        <v>65</v>
      </c>
      <c r="AA8864">
        <v>1154014991</v>
      </c>
      <c r="AB8864" t="s">
        <v>66</v>
      </c>
      <c r="AC8864" t="s">
        <v>67</v>
      </c>
      <c r="AD8864">
        <v>19.172443999999999</v>
      </c>
      <c r="AE8864">
        <v>-69.982089000000002</v>
      </c>
      <c r="AF8864" t="s">
        <v>26207</v>
      </c>
      <c r="AG8864" t="s">
        <v>32</v>
      </c>
      <c r="AH8864" t="s">
        <v>48</v>
      </c>
      <c r="AI8864" t="s">
        <v>87</v>
      </c>
      <c r="AJ8864" t="s">
        <v>1488</v>
      </c>
      <c r="AK8864" t="s">
        <v>265</v>
      </c>
      <c r="AL8864" t="s">
        <v>823</v>
      </c>
      <c r="AM8864" t="s">
        <v>266</v>
      </c>
      <c r="AR8864" t="s">
        <v>91</v>
      </c>
      <c r="AS8864">
        <v>9000157128</v>
      </c>
      <c r="AV8864" t="s">
        <v>267</v>
      </c>
      <c r="AW8864" t="str">
        <f>_xlfn.XLOOKUP(UNIVERSO[[#This Row],[RUTA-LOCALIDAD D&amp;N]],'[1]Cuota Ruta'!E:E,'[1]Cuota Ruta'!G:G)</f>
        <v>Cargar</v>
      </c>
    </row>
    <row r="8865" spans="1:49" x14ac:dyDescent="0.25">
      <c r="A8865" t="s">
        <v>48</v>
      </c>
      <c r="B8865" t="s">
        <v>49</v>
      </c>
      <c r="C8865" t="s">
        <v>50</v>
      </c>
      <c r="D8865" t="s">
        <v>124</v>
      </c>
      <c r="E8865" t="s">
        <v>1266</v>
      </c>
      <c r="F8865" t="s">
        <v>126</v>
      </c>
      <c r="G8865">
        <v>9000157826</v>
      </c>
      <c r="H8865">
        <v>157826</v>
      </c>
      <c r="I8865" t="s">
        <v>26208</v>
      </c>
      <c r="J8865" t="s">
        <v>8819</v>
      </c>
      <c r="K8865" t="s">
        <v>129</v>
      </c>
      <c r="L8865" t="s">
        <v>1269</v>
      </c>
      <c r="M8865" t="s">
        <v>253</v>
      </c>
      <c r="N8865" t="s">
        <v>1269</v>
      </c>
      <c r="O8865" t="s">
        <v>126</v>
      </c>
      <c r="P8865">
        <v>313</v>
      </c>
      <c r="Q8865" t="s">
        <v>3112</v>
      </c>
      <c r="R8865" t="s">
        <v>3112</v>
      </c>
      <c r="S8865" t="s">
        <v>134</v>
      </c>
      <c r="T8865" t="s">
        <v>134</v>
      </c>
      <c r="U8865">
        <v>18.543289999999999</v>
      </c>
      <c r="V8865">
        <v>-70.50609</v>
      </c>
      <c r="W8865" t="s">
        <v>3113</v>
      </c>
      <c r="X8865" t="s">
        <v>63</v>
      </c>
      <c r="Y8865" t="s">
        <v>64</v>
      </c>
      <c r="Z8865" t="s">
        <v>65</v>
      </c>
      <c r="AA8865">
        <v>1163019224</v>
      </c>
      <c r="AB8865" t="s">
        <v>66</v>
      </c>
      <c r="AC8865" t="s">
        <v>67</v>
      </c>
      <c r="AD8865">
        <v>18.543289999999999</v>
      </c>
      <c r="AE8865">
        <v>-70.50609</v>
      </c>
      <c r="AF8865" t="s">
        <v>26209</v>
      </c>
      <c r="AG8865" t="s">
        <v>32</v>
      </c>
      <c r="AH8865" t="s">
        <v>48</v>
      </c>
      <c r="AI8865" t="s">
        <v>87</v>
      </c>
      <c r="AJ8865" t="s">
        <v>1488</v>
      </c>
      <c r="AK8865" t="s">
        <v>1273</v>
      </c>
      <c r="AL8865" t="s">
        <v>1266</v>
      </c>
      <c r="AM8865" t="s">
        <v>1274</v>
      </c>
      <c r="AR8865" t="s">
        <v>91</v>
      </c>
      <c r="AS8865">
        <v>9000157826</v>
      </c>
      <c r="AV8865" t="s">
        <v>75</v>
      </c>
      <c r="AW8865" t="str">
        <f>_xlfn.XLOOKUP(UNIVERSO[[#This Row],[RUTA-LOCALIDAD D&amp;N]],'[1]Cuota Ruta'!E:E,'[1]Cuota Ruta'!G:G)</f>
        <v>Cargar</v>
      </c>
    </row>
    <row r="8866" spans="1:49" x14ac:dyDescent="0.25">
      <c r="A8866" t="s">
        <v>48</v>
      </c>
      <c r="B8866" t="s">
        <v>49</v>
      </c>
      <c r="C8866" t="s">
        <v>50</v>
      </c>
      <c r="D8866" t="s">
        <v>268</v>
      </c>
      <c r="E8866" t="s">
        <v>1196</v>
      </c>
      <c r="F8866" t="s">
        <v>126</v>
      </c>
      <c r="G8866">
        <v>9000158198</v>
      </c>
      <c r="H8866">
        <v>158198</v>
      </c>
      <c r="I8866" t="s">
        <v>26210</v>
      </c>
      <c r="J8866" t="s">
        <v>26211</v>
      </c>
      <c r="K8866" t="s">
        <v>129</v>
      </c>
      <c r="L8866" t="s">
        <v>1199</v>
      </c>
      <c r="M8866" t="s">
        <v>58</v>
      </c>
      <c r="N8866" t="s">
        <v>1199</v>
      </c>
      <c r="O8866" t="s">
        <v>126</v>
      </c>
      <c r="P8866">
        <v>330</v>
      </c>
      <c r="Q8866" t="s">
        <v>2895</v>
      </c>
      <c r="R8866" t="s">
        <v>2895</v>
      </c>
      <c r="S8866" t="s">
        <v>1201</v>
      </c>
      <c r="T8866" t="s">
        <v>1201</v>
      </c>
      <c r="U8866">
        <v>18.45129</v>
      </c>
      <c r="V8866">
        <v>-70.744380000000007</v>
      </c>
      <c r="W8866" t="s">
        <v>2896</v>
      </c>
      <c r="X8866" t="s">
        <v>63</v>
      </c>
      <c r="Y8866" t="s">
        <v>64</v>
      </c>
      <c r="Z8866" t="s">
        <v>65</v>
      </c>
      <c r="AA8866">
        <v>1163019242</v>
      </c>
      <c r="AB8866" t="s">
        <v>116</v>
      </c>
      <c r="AC8866" t="s">
        <v>67</v>
      </c>
      <c r="AD8866">
        <v>18.45128394</v>
      </c>
      <c r="AE8866">
        <v>-70.744343220000005</v>
      </c>
      <c r="AF8866" t="s">
        <v>26212</v>
      </c>
      <c r="AG8866" t="s">
        <v>32</v>
      </c>
      <c r="AH8866" t="s">
        <v>48</v>
      </c>
      <c r="AI8866" t="s">
        <v>87</v>
      </c>
      <c r="AJ8866" t="s">
        <v>1488</v>
      </c>
      <c r="AK8866" t="s">
        <v>1204</v>
      </c>
      <c r="AL8866" t="s">
        <v>1196</v>
      </c>
      <c r="AM8866" t="s">
        <v>1205</v>
      </c>
      <c r="AR8866" t="s">
        <v>91</v>
      </c>
      <c r="AS8866">
        <v>9000158198</v>
      </c>
      <c r="AV8866" t="s">
        <v>281</v>
      </c>
      <c r="AW8866" t="str">
        <f>_xlfn.XLOOKUP(UNIVERSO[[#This Row],[RUTA-LOCALIDAD D&amp;N]],'[1]Cuota Ruta'!E:E,'[1]Cuota Ruta'!G:G)</f>
        <v>Cargar</v>
      </c>
    </row>
    <row r="8867" spans="1:49" x14ac:dyDescent="0.25">
      <c r="A8867" t="s">
        <v>48</v>
      </c>
      <c r="B8867" t="s">
        <v>49</v>
      </c>
      <c r="C8867" t="s">
        <v>50</v>
      </c>
      <c r="D8867" t="s">
        <v>51</v>
      </c>
      <c r="E8867" t="s">
        <v>823</v>
      </c>
      <c r="F8867" t="s">
        <v>283</v>
      </c>
      <c r="G8867">
        <v>9000158496</v>
      </c>
      <c r="H8867">
        <v>158496</v>
      </c>
      <c r="I8867" t="s">
        <v>18761</v>
      </c>
      <c r="J8867" t="s">
        <v>3242</v>
      </c>
      <c r="K8867" t="s">
        <v>286</v>
      </c>
      <c r="L8867" t="s">
        <v>826</v>
      </c>
      <c r="M8867" t="s">
        <v>826</v>
      </c>
      <c r="N8867" t="s">
        <v>22366</v>
      </c>
      <c r="O8867" t="s">
        <v>59</v>
      </c>
      <c r="P8867">
        <v>332</v>
      </c>
      <c r="Q8867" t="s">
        <v>2458</v>
      </c>
      <c r="R8867" t="s">
        <v>2458</v>
      </c>
      <c r="S8867" t="s">
        <v>840</v>
      </c>
      <c r="T8867" t="s">
        <v>840</v>
      </c>
      <c r="U8867">
        <v>19.214462280273398</v>
      </c>
      <c r="V8867">
        <v>-70.049743652343693</v>
      </c>
      <c r="W8867" t="s">
        <v>2459</v>
      </c>
      <c r="X8867" t="s">
        <v>63</v>
      </c>
      <c r="Y8867" t="s">
        <v>64</v>
      </c>
      <c r="Z8867" t="s">
        <v>65</v>
      </c>
      <c r="AA8867">
        <v>1154015128</v>
      </c>
      <c r="AB8867" t="s">
        <v>66</v>
      </c>
      <c r="AC8867" t="s">
        <v>67</v>
      </c>
      <c r="AD8867">
        <v>19.214462280273398</v>
      </c>
      <c r="AE8867">
        <v>-70.049743652343693</v>
      </c>
      <c r="AF8867" t="s">
        <v>26213</v>
      </c>
      <c r="AG8867" t="s">
        <v>32</v>
      </c>
      <c r="AH8867" t="s">
        <v>48</v>
      </c>
      <c r="AI8867" t="s">
        <v>87</v>
      </c>
      <c r="AJ8867" t="s">
        <v>1488</v>
      </c>
      <c r="AR8867" t="s">
        <v>91</v>
      </c>
      <c r="AS8867">
        <v>9000158496</v>
      </c>
      <c r="AW8867" t="str">
        <f>_xlfn.XLOOKUP(UNIVERSO[[#This Row],[RUTA-LOCALIDAD D&amp;N]],'[1]Cuota Ruta'!E:E,'[1]Cuota Ruta'!G:G)</f>
        <v>Cargar</v>
      </c>
    </row>
    <row r="8868" spans="1:49" x14ac:dyDescent="0.25">
      <c r="A8868" t="s">
        <v>48</v>
      </c>
      <c r="B8868" t="s">
        <v>49</v>
      </c>
      <c r="C8868" t="s">
        <v>50</v>
      </c>
      <c r="D8868" t="s">
        <v>51</v>
      </c>
      <c r="E8868" t="s">
        <v>140</v>
      </c>
      <c r="F8868" t="s">
        <v>141</v>
      </c>
      <c r="G8868">
        <v>9000159183</v>
      </c>
      <c r="H8868">
        <v>159183</v>
      </c>
      <c r="I8868" t="s">
        <v>26214</v>
      </c>
      <c r="J8868" t="s">
        <v>26215</v>
      </c>
      <c r="K8868" t="s">
        <v>144</v>
      </c>
      <c r="L8868" t="s">
        <v>93</v>
      </c>
      <c r="M8868" t="s">
        <v>93</v>
      </c>
      <c r="N8868" t="s">
        <v>1297</v>
      </c>
      <c r="O8868" t="s">
        <v>59</v>
      </c>
      <c r="P8868">
        <v>317</v>
      </c>
      <c r="Q8868" t="s">
        <v>1423</v>
      </c>
      <c r="R8868" t="s">
        <v>1423</v>
      </c>
      <c r="S8868" t="s">
        <v>147</v>
      </c>
      <c r="T8868" t="s">
        <v>147</v>
      </c>
      <c r="U8868">
        <v>18.52966</v>
      </c>
      <c r="V8868">
        <v>-69.740692999999993</v>
      </c>
      <c r="W8868" t="s">
        <v>1424</v>
      </c>
      <c r="X8868" t="s">
        <v>85</v>
      </c>
      <c r="Y8868" t="s">
        <v>64</v>
      </c>
      <c r="Z8868" t="s">
        <v>65</v>
      </c>
      <c r="AA8868">
        <v>1153027337</v>
      </c>
      <c r="AB8868" t="s">
        <v>107</v>
      </c>
      <c r="AC8868" t="s">
        <v>67</v>
      </c>
      <c r="AD8868">
        <v>18.52966</v>
      </c>
      <c r="AE8868">
        <v>-69.740692999999993</v>
      </c>
      <c r="AF8868" t="s">
        <v>26216</v>
      </c>
      <c r="AG8868" t="s">
        <v>32</v>
      </c>
      <c r="AH8868" t="s">
        <v>48</v>
      </c>
      <c r="AI8868" t="s">
        <v>87</v>
      </c>
      <c r="AJ8868" t="s">
        <v>1488</v>
      </c>
      <c r="AK8868" t="s">
        <v>150</v>
      </c>
      <c r="AL8868" t="s">
        <v>140</v>
      </c>
      <c r="AM8868" t="s">
        <v>151</v>
      </c>
      <c r="AR8868" t="s">
        <v>91</v>
      </c>
      <c r="AS8868">
        <v>9000159183</v>
      </c>
      <c r="AV8868" t="s">
        <v>153</v>
      </c>
      <c r="AW8868" t="str">
        <f>_xlfn.XLOOKUP(UNIVERSO[[#This Row],[RUTA-LOCALIDAD D&amp;N]],'[1]Cuota Ruta'!E:E,'[1]Cuota Ruta'!G:G)</f>
        <v>Cargar</v>
      </c>
    </row>
    <row r="8869" spans="1:49" x14ac:dyDescent="0.25">
      <c r="A8869" t="s">
        <v>48</v>
      </c>
      <c r="B8869" t="s">
        <v>49</v>
      </c>
      <c r="C8869" t="s">
        <v>50</v>
      </c>
      <c r="D8869" t="s">
        <v>51</v>
      </c>
      <c r="E8869" t="s">
        <v>218</v>
      </c>
      <c r="F8869" t="s">
        <v>194</v>
      </c>
      <c r="G8869">
        <v>9000159292</v>
      </c>
      <c r="H8869">
        <v>159292</v>
      </c>
      <c r="I8869" t="s">
        <v>26217</v>
      </c>
      <c r="J8869" t="s">
        <v>26218</v>
      </c>
      <c r="K8869" t="s">
        <v>197</v>
      </c>
      <c r="L8869" t="s">
        <v>180</v>
      </c>
      <c r="M8869" t="s">
        <v>180</v>
      </c>
      <c r="N8869" t="s">
        <v>253</v>
      </c>
      <c r="O8869" t="s">
        <v>59</v>
      </c>
      <c r="P8869">
        <v>313</v>
      </c>
      <c r="Q8869" t="s">
        <v>222</v>
      </c>
      <c r="R8869" t="s">
        <v>222</v>
      </c>
      <c r="S8869" t="s">
        <v>223</v>
      </c>
      <c r="T8869" t="s">
        <v>223</v>
      </c>
      <c r="U8869">
        <v>18.975090000000002</v>
      </c>
      <c r="V8869">
        <v>-69.044219999999996</v>
      </c>
      <c r="W8869" t="s">
        <v>224</v>
      </c>
      <c r="X8869" t="s">
        <v>63</v>
      </c>
      <c r="Y8869" t="s">
        <v>64</v>
      </c>
      <c r="Z8869" t="s">
        <v>99</v>
      </c>
      <c r="AA8869">
        <v>1159011397</v>
      </c>
      <c r="AB8869" t="s">
        <v>66</v>
      </c>
      <c r="AC8869" t="s">
        <v>67</v>
      </c>
      <c r="AD8869">
        <v>18.975090000000002</v>
      </c>
      <c r="AE8869">
        <v>-69.044219999999996</v>
      </c>
      <c r="AF8869" t="s">
        <v>26219</v>
      </c>
      <c r="AG8869" t="s">
        <v>32</v>
      </c>
      <c r="AH8869" t="s">
        <v>48</v>
      </c>
      <c r="AI8869" t="s">
        <v>87</v>
      </c>
      <c r="AJ8869" t="s">
        <v>1488</v>
      </c>
      <c r="AK8869" t="s">
        <v>226</v>
      </c>
      <c r="AL8869" t="s">
        <v>218</v>
      </c>
      <c r="AM8869" t="s">
        <v>227</v>
      </c>
      <c r="AR8869" t="s">
        <v>91</v>
      </c>
      <c r="AS8869">
        <v>9000159292</v>
      </c>
      <c r="AV8869" t="s">
        <v>92</v>
      </c>
      <c r="AW8869" t="str">
        <f>_xlfn.XLOOKUP(UNIVERSO[[#This Row],[RUTA-LOCALIDAD D&amp;N]],'[1]Cuota Ruta'!E:E,'[1]Cuota Ruta'!G:G)</f>
        <v>Cargar</v>
      </c>
    </row>
    <row r="8870" spans="1:49" x14ac:dyDescent="0.25">
      <c r="A8870" t="s">
        <v>48</v>
      </c>
      <c r="B8870" t="s">
        <v>49</v>
      </c>
      <c r="C8870" t="s">
        <v>50</v>
      </c>
      <c r="D8870" t="s">
        <v>51</v>
      </c>
      <c r="E8870" t="s">
        <v>917</v>
      </c>
      <c r="F8870" t="s">
        <v>283</v>
      </c>
      <c r="G8870">
        <v>9000159730</v>
      </c>
      <c r="H8870">
        <v>159730</v>
      </c>
      <c r="I8870" t="s">
        <v>26220</v>
      </c>
      <c r="J8870" t="s">
        <v>26221</v>
      </c>
      <c r="K8870" t="s">
        <v>286</v>
      </c>
      <c r="L8870" t="s">
        <v>917</v>
      </c>
      <c r="M8870" t="s">
        <v>917</v>
      </c>
      <c r="N8870" t="s">
        <v>3645</v>
      </c>
      <c r="O8870" t="s">
        <v>59</v>
      </c>
      <c r="P8870">
        <v>309</v>
      </c>
      <c r="Q8870" t="s">
        <v>1429</v>
      </c>
      <c r="R8870" t="s">
        <v>1429</v>
      </c>
      <c r="S8870" t="s">
        <v>922</v>
      </c>
      <c r="T8870" t="s">
        <v>922</v>
      </c>
      <c r="U8870">
        <v>19.654256820000001</v>
      </c>
      <c r="V8870">
        <v>-70.367599490000003</v>
      </c>
      <c r="W8870" t="s">
        <v>1430</v>
      </c>
      <c r="X8870" t="s">
        <v>85</v>
      </c>
      <c r="Y8870" t="s">
        <v>64</v>
      </c>
      <c r="Z8870" t="s">
        <v>65</v>
      </c>
      <c r="AA8870">
        <v>1156011067</v>
      </c>
      <c r="AB8870" t="s">
        <v>66</v>
      </c>
      <c r="AC8870" t="s">
        <v>67</v>
      </c>
      <c r="AD8870">
        <v>19.654256820000001</v>
      </c>
      <c r="AE8870">
        <v>-70.367599490000003</v>
      </c>
      <c r="AF8870" t="s">
        <v>26222</v>
      </c>
      <c r="AG8870" t="s">
        <v>32</v>
      </c>
      <c r="AH8870" t="s">
        <v>48</v>
      </c>
      <c r="AI8870" t="s">
        <v>87</v>
      </c>
      <c r="AJ8870" t="s">
        <v>1488</v>
      </c>
      <c r="AK8870" t="s">
        <v>925</v>
      </c>
      <c r="AL8870" t="s">
        <v>917</v>
      </c>
      <c r="AM8870" t="s">
        <v>926</v>
      </c>
      <c r="AR8870" t="s">
        <v>91</v>
      </c>
      <c r="AS8870">
        <v>9000159730</v>
      </c>
      <c r="AV8870" t="s">
        <v>267</v>
      </c>
      <c r="AW8870" t="str">
        <f>_xlfn.XLOOKUP(UNIVERSO[[#This Row],[RUTA-LOCALIDAD D&amp;N]],'[1]Cuota Ruta'!E:E,'[1]Cuota Ruta'!G:G)</f>
        <v>Cargar</v>
      </c>
    </row>
    <row r="8871" spans="1:49" x14ac:dyDescent="0.25">
      <c r="A8871" t="s">
        <v>48</v>
      </c>
      <c r="B8871" t="s">
        <v>49</v>
      </c>
      <c r="C8871" t="s">
        <v>50</v>
      </c>
      <c r="D8871" t="s">
        <v>51</v>
      </c>
      <c r="E8871" t="s">
        <v>338</v>
      </c>
      <c r="F8871" t="s">
        <v>283</v>
      </c>
      <c r="G8871">
        <v>9000159806</v>
      </c>
      <c r="H8871">
        <v>159806</v>
      </c>
      <c r="I8871" t="s">
        <v>26223</v>
      </c>
      <c r="J8871" t="s">
        <v>26224</v>
      </c>
      <c r="K8871" t="s">
        <v>286</v>
      </c>
      <c r="L8871" t="s">
        <v>338</v>
      </c>
      <c r="M8871" t="s">
        <v>338</v>
      </c>
      <c r="N8871" t="s">
        <v>4401</v>
      </c>
      <c r="O8871" t="s">
        <v>59</v>
      </c>
      <c r="P8871">
        <v>344</v>
      </c>
      <c r="Q8871" t="s">
        <v>1607</v>
      </c>
      <c r="R8871" t="s">
        <v>1607</v>
      </c>
      <c r="S8871" t="s">
        <v>343</v>
      </c>
      <c r="T8871" t="s">
        <v>343</v>
      </c>
      <c r="U8871">
        <v>19.34160833317824</v>
      </c>
      <c r="V8871">
        <v>-70.677230004215062</v>
      </c>
      <c r="W8871" t="s">
        <v>1608</v>
      </c>
      <c r="X8871" t="s">
        <v>85</v>
      </c>
      <c r="Y8871" t="s">
        <v>64</v>
      </c>
      <c r="Z8871" t="s">
        <v>65</v>
      </c>
      <c r="AA8871">
        <v>1151040431</v>
      </c>
      <c r="AB8871" t="s">
        <v>66</v>
      </c>
      <c r="AC8871" t="s">
        <v>67</v>
      </c>
      <c r="AD8871">
        <v>19.34160833317824</v>
      </c>
      <c r="AE8871">
        <v>-70.677230004215062</v>
      </c>
      <c r="AF8871" t="s">
        <v>26225</v>
      </c>
      <c r="AG8871" t="s">
        <v>32</v>
      </c>
      <c r="AH8871" t="s">
        <v>48</v>
      </c>
      <c r="AI8871" t="s">
        <v>87</v>
      </c>
      <c r="AJ8871" t="s">
        <v>1488</v>
      </c>
      <c r="AK8871" t="s">
        <v>408</v>
      </c>
      <c r="AL8871" t="s">
        <v>338</v>
      </c>
      <c r="AM8871" t="s">
        <v>409</v>
      </c>
      <c r="AR8871" t="s">
        <v>91</v>
      </c>
      <c r="AS8871">
        <v>9000159806</v>
      </c>
      <c r="AV8871" t="s">
        <v>410</v>
      </c>
      <c r="AW8871" t="str">
        <f>_xlfn.XLOOKUP(UNIVERSO[[#This Row],[RUTA-LOCALIDAD D&amp;N]],'[1]Cuota Ruta'!E:E,'[1]Cuota Ruta'!G:G)</f>
        <v>Cargar</v>
      </c>
    </row>
    <row r="8872" spans="1:49" x14ac:dyDescent="0.25">
      <c r="A8872" t="s">
        <v>48</v>
      </c>
      <c r="B8872" t="s">
        <v>49</v>
      </c>
      <c r="C8872" t="s">
        <v>50</v>
      </c>
      <c r="D8872" t="s">
        <v>124</v>
      </c>
      <c r="E8872" t="s">
        <v>125</v>
      </c>
      <c r="F8872" t="s">
        <v>126</v>
      </c>
      <c r="G8872">
        <v>9000162201</v>
      </c>
      <c r="H8872">
        <v>162201</v>
      </c>
      <c r="I8872" t="s">
        <v>26226</v>
      </c>
      <c r="J8872" t="s">
        <v>9410</v>
      </c>
      <c r="K8872" t="s">
        <v>129</v>
      </c>
      <c r="L8872" t="s">
        <v>130</v>
      </c>
      <c r="M8872" t="s">
        <v>13990</v>
      </c>
      <c r="N8872" t="s">
        <v>132</v>
      </c>
      <c r="O8872" t="s">
        <v>126</v>
      </c>
      <c r="P8872">
        <v>305</v>
      </c>
      <c r="Q8872" t="s">
        <v>3400</v>
      </c>
      <c r="R8872" t="s">
        <v>3401</v>
      </c>
      <c r="S8872" t="s">
        <v>134</v>
      </c>
      <c r="T8872" t="s">
        <v>134</v>
      </c>
      <c r="U8872">
        <v>18.2471</v>
      </c>
      <c r="V8872">
        <v>-70.409679999999994</v>
      </c>
      <c r="W8872" t="s">
        <v>3402</v>
      </c>
      <c r="X8872" t="s">
        <v>63</v>
      </c>
      <c r="Y8872" t="s">
        <v>64</v>
      </c>
      <c r="Z8872" t="s">
        <v>65</v>
      </c>
      <c r="AA8872">
        <v>1163019533</v>
      </c>
      <c r="AB8872" t="s">
        <v>66</v>
      </c>
      <c r="AC8872" t="s">
        <v>67</v>
      </c>
      <c r="AD8872">
        <v>18.2471</v>
      </c>
      <c r="AE8872">
        <v>-70.409679999999994</v>
      </c>
      <c r="AF8872" t="s">
        <v>26227</v>
      </c>
      <c r="AG8872" t="s">
        <v>32</v>
      </c>
      <c r="AH8872" t="s">
        <v>48</v>
      </c>
      <c r="AI8872" t="s">
        <v>87</v>
      </c>
      <c r="AJ8872" t="s">
        <v>1488</v>
      </c>
      <c r="AK8872" t="s">
        <v>137</v>
      </c>
      <c r="AL8872" t="s">
        <v>125</v>
      </c>
      <c r="AM8872" t="s">
        <v>138</v>
      </c>
      <c r="AR8872" t="s">
        <v>91</v>
      </c>
      <c r="AS8872">
        <v>9000162201</v>
      </c>
      <c r="AV8872" t="s">
        <v>75</v>
      </c>
      <c r="AW8872" t="str">
        <f>_xlfn.XLOOKUP(UNIVERSO[[#This Row],[RUTA-LOCALIDAD D&amp;N]],'[1]Cuota Ruta'!E:E,'[1]Cuota Ruta'!G:G)</f>
        <v>Cargar</v>
      </c>
    </row>
    <row r="8873" spans="1:49" x14ac:dyDescent="0.25">
      <c r="A8873" t="s">
        <v>48</v>
      </c>
      <c r="B8873" t="s">
        <v>49</v>
      </c>
      <c r="C8873" t="s">
        <v>50</v>
      </c>
      <c r="D8873" t="s">
        <v>124</v>
      </c>
      <c r="E8873" t="s">
        <v>257</v>
      </c>
      <c r="F8873" t="s">
        <v>194</v>
      </c>
      <c r="G8873">
        <v>9000162293</v>
      </c>
      <c r="H8873">
        <v>162293</v>
      </c>
      <c r="I8873" t="s">
        <v>26228</v>
      </c>
      <c r="J8873" t="s">
        <v>26229</v>
      </c>
      <c r="K8873" t="s">
        <v>197</v>
      </c>
      <c r="L8873" t="s">
        <v>260</v>
      </c>
      <c r="M8873" t="s">
        <v>260</v>
      </c>
      <c r="N8873" t="s">
        <v>26230</v>
      </c>
      <c r="O8873" t="s">
        <v>59</v>
      </c>
      <c r="P8873">
        <v>313</v>
      </c>
      <c r="Q8873" t="s">
        <v>2090</v>
      </c>
      <c r="R8873" t="s">
        <v>2090</v>
      </c>
      <c r="S8873" t="s">
        <v>262</v>
      </c>
      <c r="T8873" t="s">
        <v>262</v>
      </c>
      <c r="U8873">
        <v>19.209752000000002</v>
      </c>
      <c r="V8873">
        <v>-69.336592999999993</v>
      </c>
      <c r="W8873" t="s">
        <v>2091</v>
      </c>
      <c r="X8873" t="s">
        <v>63</v>
      </c>
      <c r="Y8873" t="s">
        <v>64</v>
      </c>
      <c r="Z8873" t="s">
        <v>65</v>
      </c>
      <c r="AA8873">
        <v>1152012112</v>
      </c>
      <c r="AB8873" t="s">
        <v>66</v>
      </c>
      <c r="AC8873" t="s">
        <v>67</v>
      </c>
      <c r="AD8873">
        <v>19.209752000000002</v>
      </c>
      <c r="AE8873">
        <v>-69.336592999999993</v>
      </c>
      <c r="AF8873" t="s">
        <v>26231</v>
      </c>
      <c r="AG8873" t="s">
        <v>32</v>
      </c>
      <c r="AH8873" t="s">
        <v>48</v>
      </c>
      <c r="AI8873" t="s">
        <v>87</v>
      </c>
      <c r="AJ8873" t="s">
        <v>1488</v>
      </c>
      <c r="AK8873" t="s">
        <v>265</v>
      </c>
      <c r="AL8873" t="s">
        <v>257</v>
      </c>
      <c r="AM8873" t="s">
        <v>266</v>
      </c>
      <c r="AR8873" t="s">
        <v>91</v>
      </c>
      <c r="AS8873">
        <v>9000162293</v>
      </c>
      <c r="AV8873" t="s">
        <v>267</v>
      </c>
      <c r="AW8873" t="str">
        <f>_xlfn.XLOOKUP(UNIVERSO[[#This Row],[RUTA-LOCALIDAD D&amp;N]],'[1]Cuota Ruta'!E:E,'[1]Cuota Ruta'!G:G)</f>
        <v>Cargar</v>
      </c>
    </row>
    <row r="8874" spans="1:49" x14ac:dyDescent="0.25">
      <c r="A8874" t="s">
        <v>48</v>
      </c>
      <c r="B8874" t="s">
        <v>49</v>
      </c>
      <c r="C8874" t="s">
        <v>50</v>
      </c>
      <c r="D8874" t="s">
        <v>51</v>
      </c>
      <c r="E8874" t="s">
        <v>823</v>
      </c>
      <c r="F8874" t="s">
        <v>283</v>
      </c>
      <c r="G8874">
        <v>9000162580</v>
      </c>
      <c r="H8874">
        <v>162580</v>
      </c>
      <c r="I8874" t="s">
        <v>26232</v>
      </c>
      <c r="J8874" t="s">
        <v>26233</v>
      </c>
      <c r="K8874" t="s">
        <v>286</v>
      </c>
      <c r="L8874" t="s">
        <v>826</v>
      </c>
      <c r="M8874" t="s">
        <v>826</v>
      </c>
      <c r="N8874" t="s">
        <v>3752</v>
      </c>
      <c r="O8874" t="s">
        <v>59</v>
      </c>
      <c r="P8874">
        <v>330</v>
      </c>
      <c r="Q8874" t="s">
        <v>2494</v>
      </c>
      <c r="R8874" t="s">
        <v>2494</v>
      </c>
      <c r="S8874" t="s">
        <v>829</v>
      </c>
      <c r="T8874" t="s">
        <v>829</v>
      </c>
      <c r="U8874">
        <v>19.311920620255801</v>
      </c>
      <c r="V8874">
        <v>-70.278846805557606</v>
      </c>
      <c r="W8874" t="s">
        <v>2495</v>
      </c>
      <c r="X8874" t="s">
        <v>85</v>
      </c>
      <c r="Y8874" t="s">
        <v>64</v>
      </c>
      <c r="Z8874" t="s">
        <v>65</v>
      </c>
      <c r="AA8874">
        <v>1154015520</v>
      </c>
      <c r="AB8874" t="s">
        <v>116</v>
      </c>
      <c r="AC8874" t="s">
        <v>67</v>
      </c>
      <c r="AD8874">
        <v>19.311734999999999</v>
      </c>
      <c r="AE8874">
        <v>-70.278915000000012</v>
      </c>
      <c r="AF8874" t="s">
        <v>26234</v>
      </c>
      <c r="AG8874" t="s">
        <v>32</v>
      </c>
      <c r="AH8874" t="s">
        <v>48</v>
      </c>
      <c r="AI8874" t="s">
        <v>87</v>
      </c>
      <c r="AJ8874" t="s">
        <v>1488</v>
      </c>
      <c r="AR8874" t="s">
        <v>91</v>
      </c>
      <c r="AS8874">
        <v>9000162580</v>
      </c>
      <c r="AW8874" t="str">
        <f>_xlfn.XLOOKUP(UNIVERSO[[#This Row],[RUTA-LOCALIDAD D&amp;N]],'[1]Cuota Ruta'!E:E,'[1]Cuota Ruta'!G:G)</f>
        <v>Cargar</v>
      </c>
    </row>
    <row r="8875" spans="1:49" x14ac:dyDescent="0.25">
      <c r="A8875" t="s">
        <v>48</v>
      </c>
      <c r="B8875" t="s">
        <v>49</v>
      </c>
      <c r="C8875" t="s">
        <v>50</v>
      </c>
      <c r="D8875" t="s">
        <v>51</v>
      </c>
      <c r="E8875" t="s">
        <v>485</v>
      </c>
      <c r="F8875" t="s">
        <v>283</v>
      </c>
      <c r="G8875">
        <v>9000162610</v>
      </c>
      <c r="H8875">
        <v>162610</v>
      </c>
      <c r="I8875" t="s">
        <v>26235</v>
      </c>
      <c r="J8875" t="s">
        <v>26236</v>
      </c>
      <c r="K8875" t="s">
        <v>286</v>
      </c>
      <c r="L8875" t="s">
        <v>1496</v>
      </c>
      <c r="M8875" t="s">
        <v>1496</v>
      </c>
      <c r="N8875" t="s">
        <v>253</v>
      </c>
      <c r="O8875" t="s">
        <v>59</v>
      </c>
      <c r="P8875">
        <v>346</v>
      </c>
      <c r="Q8875" t="s">
        <v>1104</v>
      </c>
      <c r="R8875" t="s">
        <v>1104</v>
      </c>
      <c r="S8875" t="s">
        <v>1050</v>
      </c>
      <c r="T8875" t="s">
        <v>1050</v>
      </c>
      <c r="U8875">
        <v>19.549150000000001</v>
      </c>
      <c r="V8875">
        <v>-71.700680000000006</v>
      </c>
      <c r="W8875" t="s">
        <v>1105</v>
      </c>
      <c r="X8875" t="s">
        <v>63</v>
      </c>
      <c r="Y8875" t="s">
        <v>64</v>
      </c>
      <c r="Z8875" t="s">
        <v>65</v>
      </c>
      <c r="AA8875">
        <v>1158011388</v>
      </c>
      <c r="AB8875" t="s">
        <v>66</v>
      </c>
      <c r="AC8875" t="s">
        <v>67</v>
      </c>
      <c r="AD8875">
        <v>19.549150000000001</v>
      </c>
      <c r="AE8875">
        <v>-71.700680000000006</v>
      </c>
      <c r="AF8875" t="s">
        <v>26237</v>
      </c>
      <c r="AG8875" t="s">
        <v>32</v>
      </c>
      <c r="AH8875" t="s">
        <v>48</v>
      </c>
      <c r="AI8875" t="s">
        <v>87</v>
      </c>
      <c r="AJ8875" t="s">
        <v>1488</v>
      </c>
      <c r="AK8875" t="s">
        <v>494</v>
      </c>
      <c r="AL8875" t="s">
        <v>485</v>
      </c>
      <c r="AM8875" t="s">
        <v>495</v>
      </c>
      <c r="AR8875" t="s">
        <v>91</v>
      </c>
      <c r="AS8875">
        <v>9000162610</v>
      </c>
      <c r="AV8875" t="s">
        <v>349</v>
      </c>
      <c r="AW8875" t="str">
        <f>_xlfn.XLOOKUP(UNIVERSO[[#This Row],[RUTA-LOCALIDAD D&amp;N]],'[1]Cuota Ruta'!E:E,'[1]Cuota Ruta'!G:G)</f>
        <v>Cargar</v>
      </c>
    </row>
    <row r="8876" spans="1:49" x14ac:dyDescent="0.25">
      <c r="A8876" t="s">
        <v>48</v>
      </c>
      <c r="B8876" t="s">
        <v>49</v>
      </c>
      <c r="C8876" t="s">
        <v>50</v>
      </c>
      <c r="D8876" t="s">
        <v>124</v>
      </c>
      <c r="E8876" t="s">
        <v>257</v>
      </c>
      <c r="F8876" t="s">
        <v>194</v>
      </c>
      <c r="G8876">
        <v>9000162706</v>
      </c>
      <c r="H8876">
        <v>162706</v>
      </c>
      <c r="I8876" t="s">
        <v>26238</v>
      </c>
      <c r="J8876" t="s">
        <v>26239</v>
      </c>
      <c r="K8876" t="s">
        <v>197</v>
      </c>
      <c r="L8876" t="s">
        <v>260</v>
      </c>
      <c r="M8876" t="s">
        <v>260</v>
      </c>
      <c r="N8876" t="s">
        <v>20313</v>
      </c>
      <c r="O8876" t="s">
        <v>59</v>
      </c>
      <c r="P8876">
        <v>308</v>
      </c>
      <c r="Q8876" t="s">
        <v>3063</v>
      </c>
      <c r="R8876" t="s">
        <v>3063</v>
      </c>
      <c r="S8876" t="s">
        <v>262</v>
      </c>
      <c r="T8876" t="s">
        <v>262</v>
      </c>
      <c r="U8876">
        <v>19.254563000000001</v>
      </c>
      <c r="V8876">
        <v>-69.712333000000001</v>
      </c>
      <c r="W8876" t="s">
        <v>3064</v>
      </c>
      <c r="X8876" t="s">
        <v>63</v>
      </c>
      <c r="Y8876" t="s">
        <v>64</v>
      </c>
      <c r="Z8876" t="s">
        <v>65</v>
      </c>
      <c r="AA8876">
        <v>1152012173</v>
      </c>
      <c r="AB8876" t="s">
        <v>66</v>
      </c>
      <c r="AC8876" t="s">
        <v>67</v>
      </c>
      <c r="AD8876">
        <v>19.254563000000001</v>
      </c>
      <c r="AE8876">
        <v>-69.712333000000001</v>
      </c>
      <c r="AF8876" t="s">
        <v>26240</v>
      </c>
      <c r="AG8876" t="s">
        <v>32</v>
      </c>
      <c r="AH8876" t="s">
        <v>48</v>
      </c>
      <c r="AI8876" t="s">
        <v>87</v>
      </c>
      <c r="AJ8876" t="s">
        <v>1488</v>
      </c>
      <c r="AK8876" t="s">
        <v>265</v>
      </c>
      <c r="AL8876" t="s">
        <v>257</v>
      </c>
      <c r="AM8876" t="s">
        <v>266</v>
      </c>
      <c r="AR8876" t="s">
        <v>91</v>
      </c>
      <c r="AS8876">
        <v>9000162706</v>
      </c>
      <c r="AV8876" t="s">
        <v>267</v>
      </c>
      <c r="AW8876" t="str">
        <f>_xlfn.XLOOKUP(UNIVERSO[[#This Row],[RUTA-LOCALIDAD D&amp;N]],'[1]Cuota Ruta'!E:E,'[1]Cuota Ruta'!G:G)</f>
        <v>Cargar</v>
      </c>
    </row>
    <row r="8877" spans="1:49" x14ac:dyDescent="0.25">
      <c r="A8877" t="s">
        <v>48</v>
      </c>
      <c r="B8877" t="s">
        <v>49</v>
      </c>
      <c r="C8877" t="s">
        <v>50</v>
      </c>
      <c r="D8877" t="s">
        <v>51</v>
      </c>
      <c r="E8877" t="s">
        <v>140</v>
      </c>
      <c r="F8877" t="s">
        <v>141</v>
      </c>
      <c r="G8877">
        <v>9000166681</v>
      </c>
      <c r="H8877">
        <v>166681</v>
      </c>
      <c r="I8877" t="s">
        <v>26241</v>
      </c>
      <c r="J8877" t="s">
        <v>26242</v>
      </c>
      <c r="K8877" t="s">
        <v>144</v>
      </c>
      <c r="L8877" t="s">
        <v>93</v>
      </c>
      <c r="M8877" t="s">
        <v>93</v>
      </c>
      <c r="N8877" t="s">
        <v>604</v>
      </c>
      <c r="O8877" t="s">
        <v>59</v>
      </c>
      <c r="P8877">
        <v>326</v>
      </c>
      <c r="Q8877" t="s">
        <v>1568</v>
      </c>
      <c r="R8877" t="s">
        <v>1568</v>
      </c>
      <c r="S8877" t="s">
        <v>147</v>
      </c>
      <c r="T8877" t="s">
        <v>147</v>
      </c>
      <c r="U8877">
        <v>18.449967000000001</v>
      </c>
      <c r="V8877">
        <v>-69.638300999999998</v>
      </c>
      <c r="W8877" t="s">
        <v>1569</v>
      </c>
      <c r="X8877" t="s">
        <v>85</v>
      </c>
      <c r="Y8877" t="s">
        <v>64</v>
      </c>
      <c r="Z8877" t="s">
        <v>65</v>
      </c>
      <c r="AA8877">
        <v>1153027920</v>
      </c>
      <c r="AB8877" t="s">
        <v>66</v>
      </c>
      <c r="AC8877" t="s">
        <v>67</v>
      </c>
      <c r="AD8877">
        <v>18.449967000000001</v>
      </c>
      <c r="AE8877">
        <v>-69.638300999999998</v>
      </c>
      <c r="AF8877" t="s">
        <v>26243</v>
      </c>
      <c r="AG8877" t="s">
        <v>32</v>
      </c>
      <c r="AH8877" t="s">
        <v>48</v>
      </c>
      <c r="AI8877" t="s">
        <v>87</v>
      </c>
      <c r="AJ8877" t="s">
        <v>1488</v>
      </c>
      <c r="AK8877" t="s">
        <v>609</v>
      </c>
      <c r="AL8877" t="s">
        <v>140</v>
      </c>
      <c r="AM8877" t="s">
        <v>610</v>
      </c>
      <c r="AR8877" t="s">
        <v>91</v>
      </c>
      <c r="AS8877">
        <v>9000166681</v>
      </c>
      <c r="AV8877" t="s">
        <v>153</v>
      </c>
      <c r="AW8877" t="str">
        <f>_xlfn.XLOOKUP(UNIVERSO[[#This Row],[RUTA-LOCALIDAD D&amp;N]],'[1]Cuota Ruta'!E:E,'[1]Cuota Ruta'!G:G)</f>
        <v>Cargar</v>
      </c>
    </row>
    <row r="8878" spans="1:49" x14ac:dyDescent="0.25">
      <c r="A8878" t="s">
        <v>48</v>
      </c>
      <c r="B8878" t="s">
        <v>49</v>
      </c>
      <c r="C8878" t="s">
        <v>50</v>
      </c>
      <c r="D8878" t="s">
        <v>51</v>
      </c>
      <c r="E8878" t="s">
        <v>485</v>
      </c>
      <c r="F8878" t="s">
        <v>283</v>
      </c>
      <c r="G8878">
        <v>9000167149</v>
      </c>
      <c r="H8878">
        <v>167149</v>
      </c>
      <c r="I8878" t="s">
        <v>26244</v>
      </c>
      <c r="J8878" t="s">
        <v>26245</v>
      </c>
      <c r="K8878" t="s">
        <v>286</v>
      </c>
      <c r="L8878" t="s">
        <v>488</v>
      </c>
      <c r="M8878" t="s">
        <v>488</v>
      </c>
      <c r="N8878" t="s">
        <v>2365</v>
      </c>
      <c r="O8878" t="s">
        <v>59</v>
      </c>
      <c r="P8878">
        <v>335</v>
      </c>
      <c r="Q8878" t="s">
        <v>2566</v>
      </c>
      <c r="R8878" t="s">
        <v>2566</v>
      </c>
      <c r="S8878" t="s">
        <v>491</v>
      </c>
      <c r="T8878" t="s">
        <v>491</v>
      </c>
      <c r="U8878">
        <v>19.482026999999999</v>
      </c>
      <c r="V8878">
        <v>-71.341384000000005</v>
      </c>
      <c r="W8878" t="s">
        <v>2567</v>
      </c>
      <c r="X8878" t="s">
        <v>63</v>
      </c>
      <c r="Y8878" t="s">
        <v>64</v>
      </c>
      <c r="Z8878" t="s">
        <v>65</v>
      </c>
      <c r="AA8878">
        <v>1158011612</v>
      </c>
      <c r="AB8878" t="s">
        <v>66</v>
      </c>
      <c r="AC8878" t="s">
        <v>67</v>
      </c>
      <c r="AD8878">
        <v>19.482026999999999</v>
      </c>
      <c r="AE8878">
        <v>-71.341384000000005</v>
      </c>
      <c r="AF8878" t="s">
        <v>26246</v>
      </c>
      <c r="AG8878" t="s">
        <v>32</v>
      </c>
      <c r="AH8878" t="s">
        <v>48</v>
      </c>
      <c r="AI8878" t="s">
        <v>87</v>
      </c>
      <c r="AJ8878" t="s">
        <v>1488</v>
      </c>
      <c r="AK8878" t="s">
        <v>494</v>
      </c>
      <c r="AL8878" t="s">
        <v>485</v>
      </c>
      <c r="AM8878" t="s">
        <v>495</v>
      </c>
      <c r="AR8878" t="s">
        <v>91</v>
      </c>
      <c r="AS8878">
        <v>9000167149</v>
      </c>
      <c r="AV8878" t="s">
        <v>349</v>
      </c>
      <c r="AW8878" t="str">
        <f>_xlfn.XLOOKUP(UNIVERSO[[#This Row],[RUTA-LOCALIDAD D&amp;N]],'[1]Cuota Ruta'!E:E,'[1]Cuota Ruta'!G:G)</f>
        <v>Cargar</v>
      </c>
    </row>
    <row r="8879" spans="1:49" x14ac:dyDescent="0.25">
      <c r="A8879" t="s">
        <v>48</v>
      </c>
      <c r="B8879" t="s">
        <v>49</v>
      </c>
      <c r="C8879" t="s">
        <v>50</v>
      </c>
      <c r="D8879" t="s">
        <v>51</v>
      </c>
      <c r="E8879" t="s">
        <v>338</v>
      </c>
      <c r="F8879" t="s">
        <v>283</v>
      </c>
      <c r="G8879">
        <v>9000167840</v>
      </c>
      <c r="H8879">
        <v>167840</v>
      </c>
      <c r="I8879" t="s">
        <v>26247</v>
      </c>
      <c r="J8879" t="s">
        <v>26248</v>
      </c>
      <c r="K8879" t="s">
        <v>286</v>
      </c>
      <c r="L8879" t="s">
        <v>1748</v>
      </c>
      <c r="M8879" t="s">
        <v>1748</v>
      </c>
      <c r="N8879" t="s">
        <v>58</v>
      </c>
      <c r="O8879" t="s">
        <v>59</v>
      </c>
      <c r="P8879">
        <v>313</v>
      </c>
      <c r="Q8879" t="s">
        <v>1928</v>
      </c>
      <c r="R8879" t="s">
        <v>1928</v>
      </c>
      <c r="S8879" t="s">
        <v>665</v>
      </c>
      <c r="T8879" t="s">
        <v>665</v>
      </c>
      <c r="U8879">
        <v>19.362945</v>
      </c>
      <c r="V8879">
        <v>-70.572667999999993</v>
      </c>
      <c r="W8879" t="s">
        <v>1929</v>
      </c>
      <c r="X8879" t="s">
        <v>63</v>
      </c>
      <c r="Y8879" t="s">
        <v>64</v>
      </c>
      <c r="Z8879" t="s">
        <v>65</v>
      </c>
      <c r="AA8879">
        <v>1151041316</v>
      </c>
      <c r="AB8879" t="s">
        <v>66</v>
      </c>
      <c r="AC8879" t="s">
        <v>67</v>
      </c>
      <c r="AD8879">
        <v>19.362945</v>
      </c>
      <c r="AE8879">
        <v>-70.572667999999993</v>
      </c>
      <c r="AF8879" t="s">
        <v>26249</v>
      </c>
      <c r="AG8879" t="s">
        <v>32</v>
      </c>
      <c r="AH8879" t="s">
        <v>48</v>
      </c>
      <c r="AI8879" t="s">
        <v>87</v>
      </c>
      <c r="AJ8879" t="s">
        <v>1488</v>
      </c>
      <c r="AK8879" t="s">
        <v>697</v>
      </c>
      <c r="AL8879" t="s">
        <v>338</v>
      </c>
      <c r="AM8879" t="s">
        <v>698</v>
      </c>
      <c r="AR8879" t="s">
        <v>91</v>
      </c>
      <c r="AS8879">
        <v>9000167840</v>
      </c>
      <c r="AV8879" t="s">
        <v>410</v>
      </c>
      <c r="AW8879" t="str">
        <f>_xlfn.XLOOKUP(UNIVERSO[[#This Row],[RUTA-LOCALIDAD D&amp;N]],'[1]Cuota Ruta'!E:E,'[1]Cuota Ruta'!G:G)</f>
        <v>Cargar</v>
      </c>
    </row>
    <row r="8880" spans="1:49" x14ac:dyDescent="0.25">
      <c r="A8880" t="s">
        <v>48</v>
      </c>
      <c r="B8880" t="s">
        <v>49</v>
      </c>
      <c r="C8880" t="s">
        <v>50</v>
      </c>
      <c r="D8880" t="s">
        <v>51</v>
      </c>
      <c r="E8880" t="s">
        <v>193</v>
      </c>
      <c r="F8880" t="s">
        <v>194</v>
      </c>
      <c r="G8880">
        <v>9000168960</v>
      </c>
      <c r="H8880">
        <v>168960</v>
      </c>
      <c r="I8880" t="s">
        <v>26250</v>
      </c>
      <c r="J8880" t="s">
        <v>26251</v>
      </c>
      <c r="K8880" t="s">
        <v>197</v>
      </c>
      <c r="L8880" t="s">
        <v>198</v>
      </c>
      <c r="M8880" t="s">
        <v>198</v>
      </c>
      <c r="N8880" t="s">
        <v>26252</v>
      </c>
      <c r="O8880" t="s">
        <v>59</v>
      </c>
      <c r="P8880">
        <v>312</v>
      </c>
      <c r="Q8880" t="s">
        <v>2112</v>
      </c>
      <c r="R8880" t="s">
        <v>2112</v>
      </c>
      <c r="S8880" t="s">
        <v>774</v>
      </c>
      <c r="T8880" t="s">
        <v>774</v>
      </c>
      <c r="U8880">
        <v>18.469664349999999</v>
      </c>
      <c r="V8880">
        <v>-69.302449929999995</v>
      </c>
      <c r="W8880" t="s">
        <v>2113</v>
      </c>
      <c r="X8880" t="s">
        <v>63</v>
      </c>
      <c r="Y8880" t="s">
        <v>64</v>
      </c>
      <c r="Z8880" t="s">
        <v>65</v>
      </c>
      <c r="AA8880">
        <v>1160021376</v>
      </c>
      <c r="AB8880" t="s">
        <v>66</v>
      </c>
      <c r="AC8880" t="s">
        <v>67</v>
      </c>
      <c r="AD8880">
        <v>18.469664349999999</v>
      </c>
      <c r="AE8880">
        <v>-69.302449929999995</v>
      </c>
      <c r="AF8880" t="s">
        <v>26253</v>
      </c>
      <c r="AG8880" t="s">
        <v>32</v>
      </c>
      <c r="AH8880" t="s">
        <v>48</v>
      </c>
      <c r="AI8880" t="s">
        <v>87</v>
      </c>
      <c r="AJ8880" t="s">
        <v>1488</v>
      </c>
      <c r="AK8880" t="s">
        <v>203</v>
      </c>
      <c r="AL8880" t="s">
        <v>193</v>
      </c>
      <c r="AM8880" t="s">
        <v>204</v>
      </c>
      <c r="AR8880" t="s">
        <v>91</v>
      </c>
      <c r="AS8880">
        <v>9000168960</v>
      </c>
      <c r="AV8880" t="s">
        <v>206</v>
      </c>
      <c r="AW8880" t="str">
        <f>_xlfn.XLOOKUP(UNIVERSO[[#This Row],[RUTA-LOCALIDAD D&amp;N]],'[1]Cuota Ruta'!E:E,'[1]Cuota Ruta'!G:G)</f>
        <v>Cargar</v>
      </c>
    </row>
    <row r="8881" spans="1:49" x14ac:dyDescent="0.25">
      <c r="A8881" t="s">
        <v>48</v>
      </c>
      <c r="B8881" t="s">
        <v>49</v>
      </c>
      <c r="C8881" t="s">
        <v>110</v>
      </c>
      <c r="D8881" t="s">
        <v>51</v>
      </c>
      <c r="E8881" t="s">
        <v>823</v>
      </c>
      <c r="F8881" t="s">
        <v>283</v>
      </c>
      <c r="G8881">
        <v>9000170890</v>
      </c>
      <c r="H8881">
        <v>170890</v>
      </c>
      <c r="I8881" t="s">
        <v>26254</v>
      </c>
      <c r="J8881" t="s">
        <v>3242</v>
      </c>
      <c r="K8881" t="s">
        <v>286</v>
      </c>
      <c r="L8881" t="s">
        <v>877</v>
      </c>
      <c r="M8881" t="s">
        <v>877</v>
      </c>
      <c r="N8881" t="s">
        <v>26255</v>
      </c>
      <c r="O8881" t="s">
        <v>59</v>
      </c>
      <c r="P8881">
        <v>346</v>
      </c>
      <c r="Q8881" t="s">
        <v>879</v>
      </c>
      <c r="R8881" t="s">
        <v>879</v>
      </c>
      <c r="S8881" t="s">
        <v>840</v>
      </c>
      <c r="T8881" t="s">
        <v>840</v>
      </c>
      <c r="U8881">
        <v>19.137962000000002</v>
      </c>
      <c r="V8881">
        <v>-70.207617999999997</v>
      </c>
      <c r="W8881" t="s">
        <v>880</v>
      </c>
      <c r="X8881" t="s">
        <v>63</v>
      </c>
      <c r="Y8881" t="s">
        <v>64</v>
      </c>
      <c r="Z8881" t="s">
        <v>65</v>
      </c>
      <c r="AA8881">
        <v>1154016134</v>
      </c>
      <c r="AB8881" t="s">
        <v>66</v>
      </c>
      <c r="AC8881" t="s">
        <v>67</v>
      </c>
      <c r="AD8881">
        <v>19.137962000000002</v>
      </c>
      <c r="AE8881">
        <v>-70.207617999999997</v>
      </c>
      <c r="AF8881" t="s">
        <v>26256</v>
      </c>
      <c r="AG8881" t="s">
        <v>32</v>
      </c>
      <c r="AH8881" t="s">
        <v>48</v>
      </c>
      <c r="AI8881" t="s">
        <v>87</v>
      </c>
      <c r="AJ8881" t="s">
        <v>1488</v>
      </c>
      <c r="AR8881" t="s">
        <v>91</v>
      </c>
      <c r="AS8881">
        <v>9000170890</v>
      </c>
      <c r="AW8881" t="str">
        <f>_xlfn.XLOOKUP(UNIVERSO[[#This Row],[RUTA-LOCALIDAD D&amp;N]],'[1]Cuota Ruta'!E:E,'[1]Cuota Ruta'!G:G)</f>
        <v>Cargar</v>
      </c>
    </row>
    <row r="8882" spans="1:49" x14ac:dyDescent="0.25">
      <c r="A8882" t="s">
        <v>48</v>
      </c>
      <c r="B8882" t="s">
        <v>49</v>
      </c>
      <c r="C8882" t="s">
        <v>50</v>
      </c>
      <c r="D8882" t="s">
        <v>51</v>
      </c>
      <c r="E8882" t="s">
        <v>93</v>
      </c>
      <c r="F8882" t="s">
        <v>53</v>
      </c>
      <c r="G8882">
        <v>9000004800</v>
      </c>
      <c r="H8882">
        <v>4800</v>
      </c>
      <c r="I8882" t="s">
        <v>26257</v>
      </c>
      <c r="J8882" t="s">
        <v>26258</v>
      </c>
      <c r="K8882" t="s">
        <v>56</v>
      </c>
      <c r="L8882" t="s">
        <v>80</v>
      </c>
      <c r="M8882" t="s">
        <v>80</v>
      </c>
      <c r="N8882" t="s">
        <v>58</v>
      </c>
      <c r="O8882" t="s">
        <v>59</v>
      </c>
      <c r="P8882">
        <v>313</v>
      </c>
      <c r="Q8882" t="s">
        <v>965</v>
      </c>
      <c r="R8882" t="s">
        <v>965</v>
      </c>
      <c r="S8882" t="s">
        <v>105</v>
      </c>
      <c r="T8882" t="s">
        <v>105</v>
      </c>
      <c r="U8882">
        <v>18.497360230000002</v>
      </c>
      <c r="V8882">
        <v>-69.88594818</v>
      </c>
      <c r="W8882" t="s">
        <v>966</v>
      </c>
      <c r="X8882" t="s">
        <v>63</v>
      </c>
      <c r="Y8882" t="s">
        <v>64</v>
      </c>
      <c r="Z8882" t="s">
        <v>65</v>
      </c>
      <c r="AA8882">
        <v>1150004664</v>
      </c>
      <c r="AB8882" t="s">
        <v>116</v>
      </c>
      <c r="AC8882" t="s">
        <v>67</v>
      </c>
      <c r="AD8882">
        <v>18.497569739999999</v>
      </c>
      <c r="AE8882">
        <v>-69.885886810000002</v>
      </c>
      <c r="AF8882" t="s">
        <v>26259</v>
      </c>
      <c r="AG8882" t="s">
        <v>32</v>
      </c>
      <c r="AH8882" t="s">
        <v>48</v>
      </c>
      <c r="AI8882" t="s">
        <v>87</v>
      </c>
      <c r="AJ8882" t="s">
        <v>1488</v>
      </c>
      <c r="AK8882" t="s">
        <v>429</v>
      </c>
      <c r="AL8882" t="s">
        <v>93</v>
      </c>
      <c r="AM8882" t="s">
        <v>430</v>
      </c>
      <c r="AR8882" t="s">
        <v>91</v>
      </c>
      <c r="AS8882">
        <v>9000004800</v>
      </c>
      <c r="AV8882" t="s">
        <v>281</v>
      </c>
      <c r="AW8882" t="str">
        <f>_xlfn.XLOOKUP(UNIVERSO[[#This Row],[RUTA-LOCALIDAD D&amp;N]],'[1]Cuota Ruta'!E:E,'[1]Cuota Ruta'!G:G)</f>
        <v>Cargar</v>
      </c>
    </row>
    <row r="8883" spans="1:49" x14ac:dyDescent="0.25">
      <c r="A8883" t="s">
        <v>48</v>
      </c>
      <c r="B8883" t="s">
        <v>49</v>
      </c>
      <c r="C8883" t="s">
        <v>50</v>
      </c>
      <c r="D8883" t="s">
        <v>51</v>
      </c>
      <c r="E8883" t="s">
        <v>77</v>
      </c>
      <c r="F8883" t="s">
        <v>53</v>
      </c>
      <c r="G8883">
        <v>9000007007</v>
      </c>
      <c r="H8883">
        <v>7007</v>
      </c>
      <c r="I8883" t="s">
        <v>26260</v>
      </c>
      <c r="J8883" t="s">
        <v>26261</v>
      </c>
      <c r="K8883" t="s">
        <v>56</v>
      </c>
      <c r="L8883" t="s">
        <v>80</v>
      </c>
      <c r="M8883" t="s">
        <v>80</v>
      </c>
      <c r="N8883" t="s">
        <v>58</v>
      </c>
      <c r="O8883" t="s">
        <v>59</v>
      </c>
      <c r="P8883">
        <v>381</v>
      </c>
      <c r="Q8883" t="s">
        <v>805</v>
      </c>
      <c r="R8883" t="s">
        <v>805</v>
      </c>
      <c r="S8883" t="s">
        <v>173</v>
      </c>
      <c r="T8883" t="s">
        <v>173</v>
      </c>
      <c r="U8883">
        <v>18.468986511230501</v>
      </c>
      <c r="V8883">
        <v>-69.972198486328097</v>
      </c>
      <c r="W8883" t="s">
        <v>806</v>
      </c>
      <c r="X8883" t="s">
        <v>63</v>
      </c>
      <c r="Y8883" t="s">
        <v>64</v>
      </c>
      <c r="Z8883" t="s">
        <v>65</v>
      </c>
      <c r="AA8883">
        <v>1169001497</v>
      </c>
      <c r="AB8883" t="s">
        <v>107</v>
      </c>
      <c r="AC8883" t="s">
        <v>67</v>
      </c>
      <c r="AD8883">
        <v>18.468986511230501</v>
      </c>
      <c r="AE8883">
        <v>-69.972198486328097</v>
      </c>
      <c r="AF8883" t="s">
        <v>26262</v>
      </c>
      <c r="AG8883" t="s">
        <v>32</v>
      </c>
      <c r="AH8883" t="s">
        <v>48</v>
      </c>
      <c r="AI8883" t="s">
        <v>87</v>
      </c>
      <c r="AJ8883" t="s">
        <v>1488</v>
      </c>
      <c r="AK8883" t="s">
        <v>176</v>
      </c>
      <c r="AL8883" t="s">
        <v>77</v>
      </c>
      <c r="AM8883" t="s">
        <v>177</v>
      </c>
      <c r="AR8883" t="s">
        <v>91</v>
      </c>
      <c r="AS8883">
        <v>9000007007</v>
      </c>
      <c r="AW8883" t="str">
        <f>_xlfn.XLOOKUP(UNIVERSO[[#This Row],[RUTA-LOCALIDAD D&amp;N]],'[1]Cuota Ruta'!E:E,'[1]Cuota Ruta'!G:G)</f>
        <v>Cargar</v>
      </c>
    </row>
    <row r="8884" spans="1:49" x14ac:dyDescent="0.25">
      <c r="A8884" t="s">
        <v>48</v>
      </c>
      <c r="B8884" t="s">
        <v>49</v>
      </c>
      <c r="C8884" t="s">
        <v>50</v>
      </c>
      <c r="D8884" t="s">
        <v>51</v>
      </c>
      <c r="E8884" t="s">
        <v>77</v>
      </c>
      <c r="F8884" t="s">
        <v>53</v>
      </c>
      <c r="G8884">
        <v>9000008265</v>
      </c>
      <c r="H8884">
        <v>8265</v>
      </c>
      <c r="I8884" t="s">
        <v>26263</v>
      </c>
      <c r="J8884" t="s">
        <v>26264</v>
      </c>
      <c r="K8884" t="s">
        <v>56</v>
      </c>
      <c r="L8884" t="s">
        <v>80</v>
      </c>
      <c r="M8884" t="s">
        <v>80</v>
      </c>
      <c r="N8884" t="s">
        <v>709</v>
      </c>
      <c r="O8884" t="s">
        <v>59</v>
      </c>
      <c r="P8884">
        <v>341</v>
      </c>
      <c r="Q8884" t="s">
        <v>589</v>
      </c>
      <c r="R8884" t="s">
        <v>589</v>
      </c>
      <c r="S8884" t="s">
        <v>83</v>
      </c>
      <c r="T8884" t="s">
        <v>83</v>
      </c>
      <c r="U8884">
        <v>18.4838226863316</v>
      </c>
      <c r="V8884">
        <v>-69.918825785319001</v>
      </c>
      <c r="W8884" t="s">
        <v>590</v>
      </c>
      <c r="X8884" t="s">
        <v>63</v>
      </c>
      <c r="Y8884" t="s">
        <v>64</v>
      </c>
      <c r="Z8884" t="s">
        <v>65</v>
      </c>
      <c r="AA8884">
        <v>1169008316</v>
      </c>
      <c r="AB8884" t="s">
        <v>107</v>
      </c>
      <c r="AC8884" t="s">
        <v>67</v>
      </c>
      <c r="AD8884">
        <v>18.4838226863316</v>
      </c>
      <c r="AE8884">
        <v>-69.918825785319001</v>
      </c>
      <c r="AF8884" t="s">
        <v>26265</v>
      </c>
      <c r="AG8884" t="s">
        <v>32</v>
      </c>
      <c r="AH8884" t="s">
        <v>48</v>
      </c>
      <c r="AI8884" t="s">
        <v>87</v>
      </c>
      <c r="AJ8884" t="s">
        <v>1488</v>
      </c>
      <c r="AK8884" t="s">
        <v>429</v>
      </c>
      <c r="AL8884" t="s">
        <v>77</v>
      </c>
      <c r="AM8884" t="s">
        <v>430</v>
      </c>
      <c r="AR8884" t="s">
        <v>91</v>
      </c>
      <c r="AS8884">
        <v>9000008265</v>
      </c>
      <c r="AV8884" t="s">
        <v>281</v>
      </c>
      <c r="AW8884" t="str">
        <f>_xlfn.XLOOKUP(UNIVERSO[[#This Row],[RUTA-LOCALIDAD D&amp;N]],'[1]Cuota Ruta'!E:E,'[1]Cuota Ruta'!G:G)</f>
        <v>Cargar</v>
      </c>
    </row>
    <row r="8885" spans="1:49" x14ac:dyDescent="0.25">
      <c r="A8885" t="s">
        <v>48</v>
      </c>
      <c r="B8885" t="s">
        <v>49</v>
      </c>
      <c r="C8885" t="s">
        <v>50</v>
      </c>
      <c r="D8885" t="s">
        <v>51</v>
      </c>
      <c r="E8885" t="s">
        <v>77</v>
      </c>
      <c r="F8885" t="s">
        <v>53</v>
      </c>
      <c r="G8885">
        <v>9000008959</v>
      </c>
      <c r="H8885">
        <v>8959</v>
      </c>
      <c r="I8885" t="s">
        <v>2358</v>
      </c>
      <c r="J8885" t="s">
        <v>26266</v>
      </c>
      <c r="K8885" t="s">
        <v>56</v>
      </c>
      <c r="L8885" t="s">
        <v>93</v>
      </c>
      <c r="M8885" t="s">
        <v>93</v>
      </c>
      <c r="N8885" t="s">
        <v>10487</v>
      </c>
      <c r="O8885" t="s">
        <v>59</v>
      </c>
      <c r="P8885">
        <v>383</v>
      </c>
      <c r="Q8885" t="s">
        <v>1099</v>
      </c>
      <c r="R8885" t="s">
        <v>1099</v>
      </c>
      <c r="S8885" t="s">
        <v>173</v>
      </c>
      <c r="T8885" t="s">
        <v>173</v>
      </c>
      <c r="U8885">
        <v>18.494029999999999</v>
      </c>
      <c r="V8885">
        <v>-69.98577118</v>
      </c>
      <c r="W8885" t="s">
        <v>1100</v>
      </c>
      <c r="X8885" t="s">
        <v>85</v>
      </c>
      <c r="Y8885" t="s">
        <v>64</v>
      </c>
      <c r="Z8885" t="s">
        <v>65</v>
      </c>
      <c r="AA8885">
        <v>1169001107</v>
      </c>
      <c r="AB8885" t="s">
        <v>66</v>
      </c>
      <c r="AC8885" t="s">
        <v>67</v>
      </c>
      <c r="AD8885">
        <v>18.494029999999999</v>
      </c>
      <c r="AE8885">
        <v>-69.98577118</v>
      </c>
      <c r="AF8885" t="s">
        <v>26267</v>
      </c>
      <c r="AG8885" t="s">
        <v>32</v>
      </c>
      <c r="AH8885" t="s">
        <v>48</v>
      </c>
      <c r="AI8885" t="s">
        <v>87</v>
      </c>
      <c r="AJ8885" t="s">
        <v>1488</v>
      </c>
      <c r="AK8885" t="s">
        <v>176</v>
      </c>
      <c r="AL8885" t="s">
        <v>77</v>
      </c>
      <c r="AM8885" t="s">
        <v>177</v>
      </c>
      <c r="AR8885" t="s">
        <v>91</v>
      </c>
      <c r="AS8885">
        <v>9000008959</v>
      </c>
      <c r="AW8885" t="str">
        <f>_xlfn.XLOOKUP(UNIVERSO[[#This Row],[RUTA-LOCALIDAD D&amp;N]],'[1]Cuota Ruta'!E:E,'[1]Cuota Ruta'!G:G)</f>
        <v>Cargar</v>
      </c>
    </row>
    <row r="8886" spans="1:49" x14ac:dyDescent="0.25">
      <c r="A8886" t="s">
        <v>48</v>
      </c>
      <c r="B8886" t="s">
        <v>49</v>
      </c>
      <c r="C8886" t="s">
        <v>50</v>
      </c>
      <c r="D8886" t="s">
        <v>51</v>
      </c>
      <c r="E8886" t="s">
        <v>140</v>
      </c>
      <c r="F8886" t="s">
        <v>141</v>
      </c>
      <c r="G8886">
        <v>9000009773</v>
      </c>
      <c r="H8886">
        <v>9773</v>
      </c>
      <c r="I8886" t="s">
        <v>26268</v>
      </c>
      <c r="J8886" t="s">
        <v>26269</v>
      </c>
      <c r="K8886" t="s">
        <v>144</v>
      </c>
      <c r="L8886" t="s">
        <v>93</v>
      </c>
      <c r="M8886" t="s">
        <v>93</v>
      </c>
      <c r="N8886" t="s">
        <v>1158</v>
      </c>
      <c r="O8886" t="s">
        <v>59</v>
      </c>
      <c r="P8886">
        <v>321</v>
      </c>
      <c r="Q8886" t="s">
        <v>1316</v>
      </c>
      <c r="R8886" t="s">
        <v>1316</v>
      </c>
      <c r="S8886" t="s">
        <v>1137</v>
      </c>
      <c r="T8886" t="s">
        <v>1137</v>
      </c>
      <c r="U8886">
        <v>18.489527838570702</v>
      </c>
      <c r="V8886">
        <v>-69.879543849400093</v>
      </c>
      <c r="W8886" t="s">
        <v>1317</v>
      </c>
      <c r="X8886" t="s">
        <v>85</v>
      </c>
      <c r="Y8886" t="s">
        <v>64</v>
      </c>
      <c r="Z8886" t="s">
        <v>65</v>
      </c>
      <c r="AA8886">
        <v>1153000506</v>
      </c>
      <c r="AB8886" t="s">
        <v>66</v>
      </c>
      <c r="AC8886" t="s">
        <v>67</v>
      </c>
      <c r="AD8886">
        <v>18.489527838570702</v>
      </c>
      <c r="AE8886">
        <v>-69.879543849400093</v>
      </c>
      <c r="AF8886" t="s">
        <v>26270</v>
      </c>
      <c r="AG8886" t="s">
        <v>32</v>
      </c>
      <c r="AH8886" t="s">
        <v>48</v>
      </c>
      <c r="AI8886" t="s">
        <v>87</v>
      </c>
      <c r="AJ8886" t="s">
        <v>1488</v>
      </c>
      <c r="AK8886" t="s">
        <v>150</v>
      </c>
      <c r="AL8886" t="s">
        <v>140</v>
      </c>
      <c r="AM8886" t="s">
        <v>151</v>
      </c>
      <c r="AR8886" t="s">
        <v>91</v>
      </c>
      <c r="AS8886">
        <v>9000009773</v>
      </c>
      <c r="AV8886" t="s">
        <v>153</v>
      </c>
      <c r="AW8886" t="str">
        <f>_xlfn.XLOOKUP(UNIVERSO[[#This Row],[RUTA-LOCALIDAD D&amp;N]],'[1]Cuota Ruta'!E:E,'[1]Cuota Ruta'!G:G)</f>
        <v>Cargar</v>
      </c>
    </row>
    <row r="8887" spans="1:49" x14ac:dyDescent="0.25">
      <c r="A8887" t="s">
        <v>48</v>
      </c>
      <c r="B8887" t="s">
        <v>49</v>
      </c>
      <c r="C8887" t="s">
        <v>50</v>
      </c>
      <c r="D8887" t="s">
        <v>51</v>
      </c>
      <c r="E8887" t="s">
        <v>140</v>
      </c>
      <c r="F8887" t="s">
        <v>141</v>
      </c>
      <c r="G8887">
        <v>9000012481</v>
      </c>
      <c r="H8887">
        <v>12481</v>
      </c>
      <c r="I8887" t="s">
        <v>23892</v>
      </c>
      <c r="J8887" t="s">
        <v>26271</v>
      </c>
      <c r="K8887" t="s">
        <v>144</v>
      </c>
      <c r="L8887" t="s">
        <v>93</v>
      </c>
      <c r="M8887" t="s">
        <v>93</v>
      </c>
      <c r="N8887" t="s">
        <v>4325</v>
      </c>
      <c r="O8887" t="s">
        <v>59</v>
      </c>
      <c r="P8887">
        <v>342</v>
      </c>
      <c r="Q8887" t="s">
        <v>1209</v>
      </c>
      <c r="R8887" t="s">
        <v>1209</v>
      </c>
      <c r="S8887" t="s">
        <v>1137</v>
      </c>
      <c r="T8887" t="s">
        <v>1137</v>
      </c>
      <c r="U8887">
        <v>18.503525052751801</v>
      </c>
      <c r="V8887">
        <v>-69.843266078404</v>
      </c>
      <c r="W8887" t="s">
        <v>1210</v>
      </c>
      <c r="X8887" t="s">
        <v>85</v>
      </c>
      <c r="Y8887" t="s">
        <v>64</v>
      </c>
      <c r="Z8887" t="s">
        <v>99</v>
      </c>
      <c r="AA8887">
        <v>1153004935</v>
      </c>
      <c r="AB8887" t="s">
        <v>116</v>
      </c>
      <c r="AC8887" t="s">
        <v>67</v>
      </c>
      <c r="AD8887">
        <v>18.518781666666669</v>
      </c>
      <c r="AE8887">
        <v>-69.852873333333335</v>
      </c>
      <c r="AF8887" t="s">
        <v>26272</v>
      </c>
      <c r="AG8887" t="s">
        <v>32</v>
      </c>
      <c r="AH8887" t="s">
        <v>48</v>
      </c>
      <c r="AI8887" t="s">
        <v>87</v>
      </c>
      <c r="AJ8887" t="s">
        <v>1488</v>
      </c>
      <c r="AK8887" t="s">
        <v>150</v>
      </c>
      <c r="AL8887" t="s">
        <v>140</v>
      </c>
      <c r="AM8887" t="s">
        <v>151</v>
      </c>
      <c r="AR8887" t="s">
        <v>91</v>
      </c>
      <c r="AS8887">
        <v>9000012481</v>
      </c>
      <c r="AV8887" t="s">
        <v>153</v>
      </c>
      <c r="AW8887" t="str">
        <f>_xlfn.XLOOKUP(UNIVERSO[[#This Row],[RUTA-LOCALIDAD D&amp;N]],'[1]Cuota Ruta'!E:E,'[1]Cuota Ruta'!G:G)</f>
        <v>Cargar</v>
      </c>
    </row>
    <row r="8888" spans="1:49" x14ac:dyDescent="0.25">
      <c r="A8888" t="s">
        <v>48</v>
      </c>
      <c r="B8888" t="s">
        <v>49</v>
      </c>
      <c r="C8888" t="s">
        <v>50</v>
      </c>
      <c r="D8888" t="s">
        <v>51</v>
      </c>
      <c r="E8888" t="s">
        <v>140</v>
      </c>
      <c r="F8888" t="s">
        <v>141</v>
      </c>
      <c r="G8888">
        <v>9000010345</v>
      </c>
      <c r="H8888">
        <v>10345</v>
      </c>
      <c r="I8888" t="s">
        <v>26273</v>
      </c>
      <c r="J8888" t="s">
        <v>26274</v>
      </c>
      <c r="K8888" t="s">
        <v>144</v>
      </c>
      <c r="L8888" t="s">
        <v>93</v>
      </c>
      <c r="M8888" t="s">
        <v>93</v>
      </c>
      <c r="N8888" t="s">
        <v>1977</v>
      </c>
      <c r="O8888" t="s">
        <v>59</v>
      </c>
      <c r="P8888">
        <v>312</v>
      </c>
      <c r="Q8888" t="s">
        <v>1278</v>
      </c>
      <c r="R8888" t="s">
        <v>1278</v>
      </c>
      <c r="S8888" t="s">
        <v>1137</v>
      </c>
      <c r="T8888" t="s">
        <v>1137</v>
      </c>
      <c r="U8888">
        <v>18.474445339999999</v>
      </c>
      <c r="V8888">
        <v>-69.866828920000003</v>
      </c>
      <c r="W8888" t="s">
        <v>1279</v>
      </c>
      <c r="X8888" t="s">
        <v>85</v>
      </c>
      <c r="Y8888" t="s">
        <v>64</v>
      </c>
      <c r="Z8888" t="s">
        <v>65</v>
      </c>
      <c r="AA8888">
        <v>1153001401</v>
      </c>
      <c r="AB8888" t="s">
        <v>66</v>
      </c>
      <c r="AC8888" t="s">
        <v>67</v>
      </c>
      <c r="AD8888">
        <v>18.474445339999999</v>
      </c>
      <c r="AE8888">
        <v>-69.866828920000003</v>
      </c>
      <c r="AF8888" t="s">
        <v>26275</v>
      </c>
      <c r="AG8888" t="s">
        <v>32</v>
      </c>
      <c r="AH8888" t="s">
        <v>48</v>
      </c>
      <c r="AI8888" t="s">
        <v>87</v>
      </c>
      <c r="AJ8888" t="s">
        <v>1488</v>
      </c>
      <c r="AK8888" t="s">
        <v>150</v>
      </c>
      <c r="AL8888" t="s">
        <v>140</v>
      </c>
      <c r="AM8888" t="s">
        <v>151</v>
      </c>
      <c r="AR8888" t="s">
        <v>91</v>
      </c>
      <c r="AS8888">
        <v>9000010345</v>
      </c>
      <c r="AV8888" t="s">
        <v>153</v>
      </c>
      <c r="AW8888" t="str">
        <f>_xlfn.XLOOKUP(UNIVERSO[[#This Row],[RUTA-LOCALIDAD D&amp;N]],'[1]Cuota Ruta'!E:E,'[1]Cuota Ruta'!G:G)</f>
        <v>Cargar</v>
      </c>
    </row>
    <row r="8889" spans="1:49" x14ac:dyDescent="0.25">
      <c r="A8889" t="s">
        <v>48</v>
      </c>
      <c r="B8889" t="s">
        <v>49</v>
      </c>
      <c r="C8889" t="s">
        <v>50</v>
      </c>
      <c r="D8889" t="s">
        <v>51</v>
      </c>
      <c r="E8889" t="s">
        <v>140</v>
      </c>
      <c r="F8889" t="s">
        <v>141</v>
      </c>
      <c r="G8889">
        <v>9000010548</v>
      </c>
      <c r="H8889">
        <v>10548</v>
      </c>
      <c r="I8889" t="s">
        <v>26276</v>
      </c>
      <c r="J8889" t="s">
        <v>26277</v>
      </c>
      <c r="K8889" t="s">
        <v>144</v>
      </c>
      <c r="L8889" t="s">
        <v>93</v>
      </c>
      <c r="M8889" t="s">
        <v>93</v>
      </c>
      <c r="N8889" t="s">
        <v>3288</v>
      </c>
      <c r="O8889" t="s">
        <v>59</v>
      </c>
      <c r="P8889">
        <v>334</v>
      </c>
      <c r="Q8889" t="s">
        <v>1978</v>
      </c>
      <c r="R8889" t="s">
        <v>1978</v>
      </c>
      <c r="S8889" t="s">
        <v>1137</v>
      </c>
      <c r="T8889" t="s">
        <v>1137</v>
      </c>
      <c r="U8889">
        <v>18.483300890241299</v>
      </c>
      <c r="V8889">
        <v>-69.870686122349298</v>
      </c>
      <c r="W8889" t="s">
        <v>1979</v>
      </c>
      <c r="X8889" t="s">
        <v>85</v>
      </c>
      <c r="Y8889" t="s">
        <v>64</v>
      </c>
      <c r="Z8889" t="s">
        <v>65</v>
      </c>
      <c r="AA8889">
        <v>1153001644</v>
      </c>
      <c r="AB8889" t="s">
        <v>66</v>
      </c>
      <c r="AC8889" t="s">
        <v>67</v>
      </c>
      <c r="AD8889">
        <v>18.483300890241299</v>
      </c>
      <c r="AE8889">
        <v>-69.870686122349298</v>
      </c>
      <c r="AF8889" t="s">
        <v>26278</v>
      </c>
      <c r="AG8889" t="s">
        <v>32</v>
      </c>
      <c r="AH8889" t="s">
        <v>48</v>
      </c>
      <c r="AI8889" t="s">
        <v>87</v>
      </c>
      <c r="AJ8889" t="s">
        <v>1488</v>
      </c>
      <c r="AK8889" t="s">
        <v>150</v>
      </c>
      <c r="AL8889" t="s">
        <v>140</v>
      </c>
      <c r="AM8889" t="s">
        <v>151</v>
      </c>
      <c r="AR8889" t="s">
        <v>91</v>
      </c>
      <c r="AS8889">
        <v>9000010548</v>
      </c>
      <c r="AV8889" t="s">
        <v>153</v>
      </c>
      <c r="AW8889" t="str">
        <f>_xlfn.XLOOKUP(UNIVERSO[[#This Row],[RUTA-LOCALIDAD D&amp;N]],'[1]Cuota Ruta'!E:E,'[1]Cuota Ruta'!G:G)</f>
        <v>Cargar</v>
      </c>
    </row>
    <row r="8890" spans="1:49" x14ac:dyDescent="0.25">
      <c r="A8890" t="s">
        <v>48</v>
      </c>
      <c r="B8890" t="s">
        <v>49</v>
      </c>
      <c r="C8890" t="s">
        <v>50</v>
      </c>
      <c r="D8890" t="s">
        <v>76</v>
      </c>
      <c r="E8890" t="s">
        <v>140</v>
      </c>
      <c r="F8890" t="s">
        <v>141</v>
      </c>
      <c r="G8890">
        <v>9000010823</v>
      </c>
      <c r="H8890">
        <v>10823</v>
      </c>
      <c r="I8890" t="s">
        <v>26279</v>
      </c>
      <c r="J8890" t="s">
        <v>26280</v>
      </c>
      <c r="K8890" t="s">
        <v>144</v>
      </c>
      <c r="L8890" t="s">
        <v>93</v>
      </c>
      <c r="M8890" t="s">
        <v>93</v>
      </c>
      <c r="N8890" t="s">
        <v>5806</v>
      </c>
      <c r="O8890" t="s">
        <v>1145</v>
      </c>
      <c r="P8890">
        <v>398</v>
      </c>
      <c r="Q8890" t="s">
        <v>1146</v>
      </c>
      <c r="R8890" t="s">
        <v>1146</v>
      </c>
      <c r="S8890" t="s">
        <v>1147</v>
      </c>
      <c r="T8890" t="s">
        <v>1147</v>
      </c>
      <c r="U8890">
        <v>18.476624352591401</v>
      </c>
      <c r="V8890">
        <v>-69.8501859392439</v>
      </c>
      <c r="W8890" t="s">
        <v>1148</v>
      </c>
      <c r="X8890" t="s">
        <v>85</v>
      </c>
      <c r="Y8890" t="s">
        <v>64</v>
      </c>
      <c r="Z8890" t="s">
        <v>99</v>
      </c>
      <c r="AA8890">
        <v>1153002003</v>
      </c>
      <c r="AB8890" t="s">
        <v>66</v>
      </c>
      <c r="AC8890" t="s">
        <v>67</v>
      </c>
      <c r="AD8890">
        <v>18.476624352591401</v>
      </c>
      <c r="AE8890">
        <v>-69.8501859392439</v>
      </c>
      <c r="AF8890" t="s">
        <v>26281</v>
      </c>
      <c r="AG8890" t="s">
        <v>32</v>
      </c>
      <c r="AH8890" t="s">
        <v>48</v>
      </c>
      <c r="AI8890" t="s">
        <v>87</v>
      </c>
      <c r="AJ8890" t="s">
        <v>1488</v>
      </c>
      <c r="AK8890" t="s">
        <v>150</v>
      </c>
      <c r="AL8890" t="s">
        <v>140</v>
      </c>
      <c r="AM8890" t="s">
        <v>151</v>
      </c>
      <c r="AR8890" t="s">
        <v>91</v>
      </c>
      <c r="AS8890">
        <v>9000010823</v>
      </c>
      <c r="AV8890" t="s">
        <v>153</v>
      </c>
      <c r="AW8890" t="str">
        <f>_xlfn.XLOOKUP(UNIVERSO[[#This Row],[RUTA-LOCALIDAD D&amp;N]],'[1]Cuota Ruta'!E:E,'[1]Cuota Ruta'!G:G)</f>
        <v>Cargar</v>
      </c>
    </row>
    <row r="8891" spans="1:49" x14ac:dyDescent="0.25">
      <c r="A8891" t="s">
        <v>48</v>
      </c>
      <c r="B8891" t="s">
        <v>49</v>
      </c>
      <c r="C8891" t="s">
        <v>50</v>
      </c>
      <c r="D8891" t="s">
        <v>51</v>
      </c>
      <c r="E8891" t="s">
        <v>140</v>
      </c>
      <c r="F8891" t="s">
        <v>141</v>
      </c>
      <c r="G8891">
        <v>9000015060</v>
      </c>
      <c r="H8891">
        <v>15060</v>
      </c>
      <c r="I8891" t="s">
        <v>11355</v>
      </c>
      <c r="J8891" t="s">
        <v>10011</v>
      </c>
      <c r="K8891" t="s">
        <v>144</v>
      </c>
      <c r="L8891" t="s">
        <v>93</v>
      </c>
      <c r="M8891" t="s">
        <v>93</v>
      </c>
      <c r="N8891" t="s">
        <v>9796</v>
      </c>
      <c r="O8891" t="s">
        <v>59</v>
      </c>
      <c r="P8891">
        <v>308</v>
      </c>
      <c r="Q8891" t="s">
        <v>1961</v>
      </c>
      <c r="R8891" t="s">
        <v>1961</v>
      </c>
      <c r="S8891" t="s">
        <v>1137</v>
      </c>
      <c r="T8891" t="s">
        <v>1137</v>
      </c>
      <c r="U8891">
        <v>18.5042408534459</v>
      </c>
      <c r="V8891">
        <v>-69.829328264508902</v>
      </c>
      <c r="W8891" t="s">
        <v>1962</v>
      </c>
      <c r="X8891" t="s">
        <v>85</v>
      </c>
      <c r="Y8891" t="s">
        <v>64</v>
      </c>
      <c r="Z8891" t="s">
        <v>65</v>
      </c>
      <c r="AA8891">
        <v>1153009554</v>
      </c>
      <c r="AB8891" t="s">
        <v>116</v>
      </c>
      <c r="AC8891" t="s">
        <v>67</v>
      </c>
      <c r="AD8891">
        <v>18.504284899999998</v>
      </c>
      <c r="AE8891">
        <v>-69.829314199999999</v>
      </c>
      <c r="AF8891" t="s">
        <v>26282</v>
      </c>
      <c r="AG8891" t="s">
        <v>32</v>
      </c>
      <c r="AH8891" t="s">
        <v>48</v>
      </c>
      <c r="AI8891" t="s">
        <v>87</v>
      </c>
      <c r="AJ8891" t="s">
        <v>1488</v>
      </c>
      <c r="AK8891" t="s">
        <v>150</v>
      </c>
      <c r="AL8891" t="s">
        <v>140</v>
      </c>
      <c r="AM8891" t="s">
        <v>151</v>
      </c>
      <c r="AR8891" t="s">
        <v>91</v>
      </c>
      <c r="AS8891">
        <v>9000015060</v>
      </c>
      <c r="AV8891" t="s">
        <v>153</v>
      </c>
      <c r="AW8891" t="str">
        <f>_xlfn.XLOOKUP(UNIVERSO[[#This Row],[RUTA-LOCALIDAD D&amp;N]],'[1]Cuota Ruta'!E:E,'[1]Cuota Ruta'!G:G)</f>
        <v>Cargar</v>
      </c>
    </row>
    <row r="8892" spans="1:49" x14ac:dyDescent="0.25">
      <c r="A8892" t="s">
        <v>48</v>
      </c>
      <c r="B8892" t="s">
        <v>49</v>
      </c>
      <c r="C8892" t="s">
        <v>50</v>
      </c>
      <c r="D8892" t="s">
        <v>51</v>
      </c>
      <c r="E8892" t="s">
        <v>140</v>
      </c>
      <c r="F8892" t="s">
        <v>141</v>
      </c>
      <c r="G8892">
        <v>9000011023</v>
      </c>
      <c r="H8892">
        <v>11023</v>
      </c>
      <c r="I8892" t="s">
        <v>16372</v>
      </c>
      <c r="J8892" t="s">
        <v>26283</v>
      </c>
      <c r="K8892" t="s">
        <v>144</v>
      </c>
      <c r="L8892" t="s">
        <v>93</v>
      </c>
      <c r="M8892" t="s">
        <v>93</v>
      </c>
      <c r="N8892" t="s">
        <v>1333</v>
      </c>
      <c r="O8892" t="s">
        <v>59</v>
      </c>
      <c r="P8892">
        <v>307</v>
      </c>
      <c r="Q8892" t="s">
        <v>1183</v>
      </c>
      <c r="R8892" t="s">
        <v>1183</v>
      </c>
      <c r="S8892" t="s">
        <v>1137</v>
      </c>
      <c r="T8892" t="s">
        <v>1137</v>
      </c>
      <c r="U8892">
        <v>18.504747390747099</v>
      </c>
      <c r="V8892">
        <v>-69.860214233398395</v>
      </c>
      <c r="W8892" t="s">
        <v>1184</v>
      </c>
      <c r="X8892" t="s">
        <v>85</v>
      </c>
      <c r="Y8892" t="s">
        <v>64</v>
      </c>
      <c r="Z8892" t="s">
        <v>65</v>
      </c>
      <c r="AA8892">
        <v>1153002276</v>
      </c>
      <c r="AB8892" t="s">
        <v>66</v>
      </c>
      <c r="AC8892" t="s">
        <v>67</v>
      </c>
      <c r="AD8892">
        <v>18.504747390747099</v>
      </c>
      <c r="AE8892">
        <v>-69.860214233398395</v>
      </c>
      <c r="AF8892" t="s">
        <v>26284</v>
      </c>
      <c r="AG8892" t="s">
        <v>32</v>
      </c>
      <c r="AH8892" t="s">
        <v>48</v>
      </c>
      <c r="AI8892" t="s">
        <v>87</v>
      </c>
      <c r="AJ8892" t="s">
        <v>1488</v>
      </c>
      <c r="AK8892" t="s">
        <v>150</v>
      </c>
      <c r="AL8892" t="s">
        <v>140</v>
      </c>
      <c r="AM8892" t="s">
        <v>151</v>
      </c>
      <c r="AR8892" t="s">
        <v>91</v>
      </c>
      <c r="AS8892">
        <v>9000011023</v>
      </c>
      <c r="AV8892" t="s">
        <v>153</v>
      </c>
      <c r="AW8892" t="str">
        <f>_xlfn.XLOOKUP(UNIVERSO[[#This Row],[RUTA-LOCALIDAD D&amp;N]],'[1]Cuota Ruta'!E:E,'[1]Cuota Ruta'!G:G)</f>
        <v>Cargar</v>
      </c>
    </row>
    <row r="8893" spans="1:49" x14ac:dyDescent="0.25">
      <c r="A8893" t="s">
        <v>48</v>
      </c>
      <c r="B8893" t="s">
        <v>49</v>
      </c>
      <c r="C8893" t="s">
        <v>50</v>
      </c>
      <c r="D8893" t="s">
        <v>51</v>
      </c>
      <c r="E8893" t="s">
        <v>140</v>
      </c>
      <c r="F8893" t="s">
        <v>141</v>
      </c>
      <c r="G8893">
        <v>9000011116</v>
      </c>
      <c r="H8893">
        <v>11116</v>
      </c>
      <c r="I8893" t="s">
        <v>1231</v>
      </c>
      <c r="J8893" t="s">
        <v>26285</v>
      </c>
      <c r="K8893" t="s">
        <v>144</v>
      </c>
      <c r="L8893" t="s">
        <v>93</v>
      </c>
      <c r="M8893" t="s">
        <v>93</v>
      </c>
      <c r="N8893" t="s">
        <v>1333</v>
      </c>
      <c r="O8893" t="s">
        <v>59</v>
      </c>
      <c r="P8893">
        <v>340</v>
      </c>
      <c r="Q8893" t="s">
        <v>2007</v>
      </c>
      <c r="R8893" t="s">
        <v>2007</v>
      </c>
      <c r="S8893" t="s">
        <v>1137</v>
      </c>
      <c r="T8893" t="s">
        <v>1137</v>
      </c>
      <c r="U8893">
        <v>18.5087184906</v>
      </c>
      <c r="V8893">
        <v>-69.861076354999994</v>
      </c>
      <c r="W8893" t="s">
        <v>2008</v>
      </c>
      <c r="X8893" t="s">
        <v>85</v>
      </c>
      <c r="Y8893" t="s">
        <v>64</v>
      </c>
      <c r="Z8893" t="s">
        <v>65</v>
      </c>
      <c r="AA8893">
        <v>1153002396</v>
      </c>
      <c r="AB8893" t="s">
        <v>66</v>
      </c>
      <c r="AC8893" t="s">
        <v>67</v>
      </c>
      <c r="AD8893">
        <v>18.5087184906</v>
      </c>
      <c r="AE8893">
        <v>-69.861076354999994</v>
      </c>
      <c r="AF8893" t="s">
        <v>26286</v>
      </c>
      <c r="AG8893" t="s">
        <v>32</v>
      </c>
      <c r="AH8893" t="s">
        <v>48</v>
      </c>
      <c r="AI8893" t="s">
        <v>87</v>
      </c>
      <c r="AJ8893" t="s">
        <v>1488</v>
      </c>
      <c r="AK8893" t="s">
        <v>150</v>
      </c>
      <c r="AL8893" t="s">
        <v>140</v>
      </c>
      <c r="AM8893" t="s">
        <v>151</v>
      </c>
      <c r="AR8893" t="s">
        <v>91</v>
      </c>
      <c r="AS8893">
        <v>9000011116</v>
      </c>
      <c r="AV8893" t="s">
        <v>153</v>
      </c>
      <c r="AW8893" t="str">
        <f>_xlfn.XLOOKUP(UNIVERSO[[#This Row],[RUTA-LOCALIDAD D&amp;N]],'[1]Cuota Ruta'!E:E,'[1]Cuota Ruta'!G:G)</f>
        <v>Cargar</v>
      </c>
    </row>
    <row r="8894" spans="1:49" x14ac:dyDescent="0.25">
      <c r="A8894" t="s">
        <v>48</v>
      </c>
      <c r="B8894" t="s">
        <v>49</v>
      </c>
      <c r="C8894" t="s">
        <v>50</v>
      </c>
      <c r="D8894" t="s">
        <v>76</v>
      </c>
      <c r="E8894" t="s">
        <v>140</v>
      </c>
      <c r="F8894" t="s">
        <v>141</v>
      </c>
      <c r="G8894">
        <v>9000011419</v>
      </c>
      <c r="H8894">
        <v>11419</v>
      </c>
      <c r="I8894" t="s">
        <v>26287</v>
      </c>
      <c r="J8894" t="s">
        <v>26288</v>
      </c>
      <c r="K8894" t="s">
        <v>144</v>
      </c>
      <c r="L8894" t="s">
        <v>93</v>
      </c>
      <c r="M8894" t="s">
        <v>93</v>
      </c>
      <c r="N8894" t="s">
        <v>1167</v>
      </c>
      <c r="O8894" t="s">
        <v>1145</v>
      </c>
      <c r="P8894">
        <v>399</v>
      </c>
      <c r="Q8894" t="s">
        <v>1168</v>
      </c>
      <c r="R8894" t="s">
        <v>1168</v>
      </c>
      <c r="S8894" t="s">
        <v>1147</v>
      </c>
      <c r="T8894" t="s">
        <v>1147</v>
      </c>
      <c r="U8894">
        <v>18.5012016296387</v>
      </c>
      <c r="V8894">
        <v>-69.853828430175795</v>
      </c>
      <c r="W8894" t="s">
        <v>1169</v>
      </c>
      <c r="X8894" t="s">
        <v>85</v>
      </c>
      <c r="Y8894" t="s">
        <v>64</v>
      </c>
      <c r="Z8894" t="s">
        <v>99</v>
      </c>
      <c r="AA8894">
        <v>1153002816</v>
      </c>
      <c r="AB8894" t="s">
        <v>66</v>
      </c>
      <c r="AC8894" t="s">
        <v>67</v>
      </c>
      <c r="AD8894">
        <v>18.5012016296387</v>
      </c>
      <c r="AE8894">
        <v>-69.853828430175795</v>
      </c>
      <c r="AF8894" t="s">
        <v>26289</v>
      </c>
      <c r="AG8894" t="s">
        <v>32</v>
      </c>
      <c r="AH8894" t="s">
        <v>48</v>
      </c>
      <c r="AI8894" t="s">
        <v>87</v>
      </c>
      <c r="AJ8894" t="s">
        <v>1488</v>
      </c>
      <c r="AK8894" t="s">
        <v>150</v>
      </c>
      <c r="AL8894" t="s">
        <v>140</v>
      </c>
      <c r="AM8894" t="s">
        <v>151</v>
      </c>
      <c r="AR8894" t="s">
        <v>91</v>
      </c>
      <c r="AS8894">
        <v>9000011419</v>
      </c>
      <c r="AV8894" t="s">
        <v>153</v>
      </c>
      <c r="AW8894" t="str">
        <f>_xlfn.XLOOKUP(UNIVERSO[[#This Row],[RUTA-LOCALIDAD D&amp;N]],'[1]Cuota Ruta'!E:E,'[1]Cuota Ruta'!G:G)</f>
        <v>Cargar</v>
      </c>
    </row>
    <row r="8895" spans="1:49" x14ac:dyDescent="0.25">
      <c r="A8895" t="s">
        <v>48</v>
      </c>
      <c r="B8895" t="s">
        <v>49</v>
      </c>
      <c r="C8895" t="s">
        <v>50</v>
      </c>
      <c r="D8895" t="s">
        <v>51</v>
      </c>
      <c r="E8895" t="s">
        <v>140</v>
      </c>
      <c r="F8895" t="s">
        <v>141</v>
      </c>
      <c r="G8895">
        <v>9000011991</v>
      </c>
      <c r="H8895">
        <v>11991</v>
      </c>
      <c r="I8895" t="s">
        <v>26290</v>
      </c>
      <c r="J8895" t="s">
        <v>26291</v>
      </c>
      <c r="K8895" t="s">
        <v>144</v>
      </c>
      <c r="L8895" t="s">
        <v>93</v>
      </c>
      <c r="M8895" t="s">
        <v>93</v>
      </c>
      <c r="N8895" t="s">
        <v>186</v>
      </c>
      <c r="O8895" t="s">
        <v>59</v>
      </c>
      <c r="P8895">
        <v>309</v>
      </c>
      <c r="Q8895" t="s">
        <v>1136</v>
      </c>
      <c r="R8895" t="s">
        <v>1136</v>
      </c>
      <c r="S8895" t="s">
        <v>1137</v>
      </c>
      <c r="T8895" t="s">
        <v>1137</v>
      </c>
      <c r="U8895">
        <v>18.525648934500602</v>
      </c>
      <c r="V8895">
        <v>-69.846166338239399</v>
      </c>
      <c r="W8895" t="s">
        <v>1138</v>
      </c>
      <c r="X8895" t="s">
        <v>85</v>
      </c>
      <c r="Y8895" t="s">
        <v>64</v>
      </c>
      <c r="Z8895" t="s">
        <v>65</v>
      </c>
      <c r="AA8895">
        <v>1153003789</v>
      </c>
      <c r="AB8895" t="s">
        <v>66</v>
      </c>
      <c r="AC8895" t="s">
        <v>67</v>
      </c>
      <c r="AD8895">
        <v>18.525648934500602</v>
      </c>
      <c r="AE8895">
        <v>-69.846166338239399</v>
      </c>
      <c r="AF8895" t="s">
        <v>26292</v>
      </c>
      <c r="AG8895" t="s">
        <v>32</v>
      </c>
      <c r="AH8895" t="s">
        <v>48</v>
      </c>
      <c r="AI8895" t="s">
        <v>87</v>
      </c>
      <c r="AJ8895" t="s">
        <v>1488</v>
      </c>
      <c r="AK8895" t="s">
        <v>150</v>
      </c>
      <c r="AL8895" t="s">
        <v>140</v>
      </c>
      <c r="AM8895" t="s">
        <v>151</v>
      </c>
      <c r="AR8895" t="s">
        <v>91</v>
      </c>
      <c r="AS8895">
        <v>9000011991</v>
      </c>
      <c r="AV8895" t="s">
        <v>153</v>
      </c>
      <c r="AW8895" t="str">
        <f>_xlfn.XLOOKUP(UNIVERSO[[#This Row],[RUTA-LOCALIDAD D&amp;N]],'[1]Cuota Ruta'!E:E,'[1]Cuota Ruta'!G:G)</f>
        <v>Cargar</v>
      </c>
    </row>
    <row r="8896" spans="1:49" x14ac:dyDescent="0.25">
      <c r="A8896" t="s">
        <v>48</v>
      </c>
      <c r="B8896" t="s">
        <v>49</v>
      </c>
      <c r="C8896" t="s">
        <v>50</v>
      </c>
      <c r="D8896" t="s">
        <v>76</v>
      </c>
      <c r="E8896" t="s">
        <v>140</v>
      </c>
      <c r="F8896" t="s">
        <v>141</v>
      </c>
      <c r="G8896">
        <v>9000015506</v>
      </c>
      <c r="H8896">
        <v>15506</v>
      </c>
      <c r="I8896" t="s">
        <v>11085</v>
      </c>
      <c r="J8896" t="s">
        <v>26293</v>
      </c>
      <c r="K8896" t="s">
        <v>144</v>
      </c>
      <c r="L8896" t="s">
        <v>93</v>
      </c>
      <c r="M8896" t="s">
        <v>93</v>
      </c>
      <c r="N8896" t="s">
        <v>186</v>
      </c>
      <c r="O8896" t="s">
        <v>1145</v>
      </c>
      <c r="P8896">
        <v>395</v>
      </c>
      <c r="Q8896" t="s">
        <v>1236</v>
      </c>
      <c r="R8896" t="s">
        <v>1236</v>
      </c>
      <c r="S8896" t="s">
        <v>1147</v>
      </c>
      <c r="T8896" t="s">
        <v>1147</v>
      </c>
      <c r="U8896">
        <v>18.514805657522999</v>
      </c>
      <c r="V8896">
        <v>-69.843193054199205</v>
      </c>
      <c r="W8896" t="s">
        <v>1237</v>
      </c>
      <c r="X8896" t="s">
        <v>85</v>
      </c>
      <c r="Y8896" t="s">
        <v>64</v>
      </c>
      <c r="Z8896" t="s">
        <v>99</v>
      </c>
      <c r="AA8896">
        <v>1153010438</v>
      </c>
      <c r="AB8896" t="s">
        <v>66</v>
      </c>
      <c r="AC8896" t="s">
        <v>67</v>
      </c>
      <c r="AD8896">
        <v>18.514805657522999</v>
      </c>
      <c r="AE8896">
        <v>-69.843193054199205</v>
      </c>
      <c r="AF8896" t="s">
        <v>26294</v>
      </c>
      <c r="AG8896" t="s">
        <v>32</v>
      </c>
      <c r="AH8896" t="s">
        <v>48</v>
      </c>
      <c r="AI8896" t="s">
        <v>87</v>
      </c>
      <c r="AJ8896" t="s">
        <v>1488</v>
      </c>
      <c r="AK8896" t="s">
        <v>150</v>
      </c>
      <c r="AL8896" t="s">
        <v>140</v>
      </c>
      <c r="AM8896" t="s">
        <v>151</v>
      </c>
      <c r="AR8896" t="s">
        <v>91</v>
      </c>
      <c r="AS8896">
        <v>9000015506</v>
      </c>
      <c r="AV8896" t="s">
        <v>153</v>
      </c>
      <c r="AW8896" t="str">
        <f>_xlfn.XLOOKUP(UNIVERSO[[#This Row],[RUTA-LOCALIDAD D&amp;N]],'[1]Cuota Ruta'!E:E,'[1]Cuota Ruta'!G:G)</f>
        <v>Cargar</v>
      </c>
    </row>
    <row r="8897" spans="1:49" x14ac:dyDescent="0.25">
      <c r="A8897" t="s">
        <v>48</v>
      </c>
      <c r="B8897" t="s">
        <v>49</v>
      </c>
      <c r="C8897" t="s">
        <v>50</v>
      </c>
      <c r="D8897" t="s">
        <v>51</v>
      </c>
      <c r="E8897" t="s">
        <v>140</v>
      </c>
      <c r="F8897" t="s">
        <v>141</v>
      </c>
      <c r="G8897">
        <v>9000016439</v>
      </c>
      <c r="H8897">
        <v>16439</v>
      </c>
      <c r="I8897" t="s">
        <v>2015</v>
      </c>
      <c r="J8897" t="s">
        <v>26295</v>
      </c>
      <c r="K8897" t="s">
        <v>144</v>
      </c>
      <c r="L8897" t="s">
        <v>93</v>
      </c>
      <c r="M8897" t="s">
        <v>93</v>
      </c>
      <c r="N8897" t="s">
        <v>186</v>
      </c>
      <c r="O8897" t="s">
        <v>59</v>
      </c>
      <c r="P8897">
        <v>361</v>
      </c>
      <c r="Q8897" t="s">
        <v>1402</v>
      </c>
      <c r="R8897" t="s">
        <v>1402</v>
      </c>
      <c r="S8897" t="s">
        <v>188</v>
      </c>
      <c r="T8897" t="s">
        <v>188</v>
      </c>
      <c r="U8897">
        <v>18.521193265914899</v>
      </c>
      <c r="V8897">
        <v>-69.878524780273395</v>
      </c>
      <c r="W8897" t="s">
        <v>1403</v>
      </c>
      <c r="X8897" t="s">
        <v>85</v>
      </c>
      <c r="Y8897" t="s">
        <v>64</v>
      </c>
      <c r="Z8897" t="s">
        <v>65</v>
      </c>
      <c r="AA8897">
        <v>1153003426</v>
      </c>
      <c r="AB8897" t="s">
        <v>66</v>
      </c>
      <c r="AC8897" t="s">
        <v>67</v>
      </c>
      <c r="AD8897">
        <v>18.521193265914899</v>
      </c>
      <c r="AE8897">
        <v>-69.878524780273395</v>
      </c>
      <c r="AF8897" t="s">
        <v>26296</v>
      </c>
      <c r="AG8897" t="s">
        <v>32</v>
      </c>
      <c r="AH8897" t="s">
        <v>48</v>
      </c>
      <c r="AI8897" t="s">
        <v>87</v>
      </c>
      <c r="AJ8897" t="s">
        <v>1488</v>
      </c>
      <c r="AK8897" t="s">
        <v>150</v>
      </c>
      <c r="AL8897" t="s">
        <v>140</v>
      </c>
      <c r="AM8897" t="s">
        <v>151</v>
      </c>
      <c r="AR8897" t="s">
        <v>91</v>
      </c>
      <c r="AS8897">
        <v>9000016439</v>
      </c>
      <c r="AV8897" t="s">
        <v>153</v>
      </c>
      <c r="AW8897" t="str">
        <f>_xlfn.XLOOKUP(UNIVERSO[[#This Row],[RUTA-LOCALIDAD D&amp;N]],'[1]Cuota Ruta'!E:E,'[1]Cuota Ruta'!G:G)</f>
        <v>Cargar</v>
      </c>
    </row>
    <row r="8898" spans="1:49" x14ac:dyDescent="0.25">
      <c r="A8898" t="s">
        <v>48</v>
      </c>
      <c r="B8898" t="s">
        <v>49</v>
      </c>
      <c r="C8898" t="s">
        <v>110</v>
      </c>
      <c r="D8898" t="s">
        <v>76</v>
      </c>
      <c r="E8898" t="s">
        <v>338</v>
      </c>
      <c r="F8898" t="s">
        <v>283</v>
      </c>
      <c r="G8898">
        <v>9000016801</v>
      </c>
      <c r="H8898">
        <v>16801</v>
      </c>
      <c r="I8898" t="s">
        <v>26297</v>
      </c>
      <c r="J8898" t="s">
        <v>26298</v>
      </c>
      <c r="K8898" t="s">
        <v>286</v>
      </c>
      <c r="L8898" t="s">
        <v>338</v>
      </c>
      <c r="M8898" t="s">
        <v>338</v>
      </c>
      <c r="N8898" t="s">
        <v>253</v>
      </c>
      <c r="O8898" t="s">
        <v>1145</v>
      </c>
      <c r="P8898">
        <v>375</v>
      </c>
      <c r="Q8898" t="s">
        <v>3842</v>
      </c>
      <c r="R8898" t="s">
        <v>3842</v>
      </c>
      <c r="S8898" t="s">
        <v>504</v>
      </c>
      <c r="T8898" t="s">
        <v>504</v>
      </c>
      <c r="U8898">
        <v>19.449203014373801</v>
      </c>
      <c r="V8898">
        <v>-70.647954940795898</v>
      </c>
      <c r="W8898" t="s">
        <v>3843</v>
      </c>
      <c r="X8898" t="s">
        <v>85</v>
      </c>
      <c r="Y8898" t="s">
        <v>64</v>
      </c>
      <c r="Z8898" t="s">
        <v>99</v>
      </c>
      <c r="AA8898">
        <v>1151000562</v>
      </c>
      <c r="AB8898" t="s">
        <v>66</v>
      </c>
      <c r="AC8898" t="s">
        <v>67</v>
      </c>
      <c r="AD8898">
        <v>19.449203014373801</v>
      </c>
      <c r="AE8898">
        <v>-70.647954940795898</v>
      </c>
      <c r="AF8898" t="s">
        <v>26299</v>
      </c>
      <c r="AG8898" t="s">
        <v>32</v>
      </c>
      <c r="AH8898" t="s">
        <v>48</v>
      </c>
      <c r="AI8898" t="s">
        <v>87</v>
      </c>
      <c r="AJ8898" t="s">
        <v>1488</v>
      </c>
      <c r="AK8898" t="s">
        <v>408</v>
      </c>
      <c r="AL8898" t="s">
        <v>338</v>
      </c>
      <c r="AM8898" t="s">
        <v>409</v>
      </c>
      <c r="AR8898" t="s">
        <v>91</v>
      </c>
      <c r="AS8898">
        <v>9000016801</v>
      </c>
      <c r="AV8898" t="s">
        <v>410</v>
      </c>
      <c r="AW8898" t="str">
        <f>_xlfn.XLOOKUP(UNIVERSO[[#This Row],[RUTA-LOCALIDAD D&amp;N]],'[1]Cuota Ruta'!E:E,'[1]Cuota Ruta'!G:G)</f>
        <v>Cargar</v>
      </c>
    </row>
    <row r="8899" spans="1:49" x14ac:dyDescent="0.25">
      <c r="A8899" t="s">
        <v>48</v>
      </c>
      <c r="B8899" t="s">
        <v>49</v>
      </c>
      <c r="C8899" t="s">
        <v>50</v>
      </c>
      <c r="D8899" t="s">
        <v>51</v>
      </c>
      <c r="E8899" t="s">
        <v>140</v>
      </c>
      <c r="F8899" t="s">
        <v>141</v>
      </c>
      <c r="G8899">
        <v>9000085483</v>
      </c>
      <c r="H8899">
        <v>85483</v>
      </c>
      <c r="I8899" t="s">
        <v>26300</v>
      </c>
      <c r="J8899" t="s">
        <v>26301</v>
      </c>
      <c r="K8899" t="s">
        <v>144</v>
      </c>
      <c r="L8899" t="s">
        <v>93</v>
      </c>
      <c r="M8899" t="s">
        <v>93</v>
      </c>
      <c r="N8899" t="s">
        <v>1510</v>
      </c>
      <c r="O8899" t="s">
        <v>59</v>
      </c>
      <c r="P8899">
        <v>356</v>
      </c>
      <c r="Q8899" t="s">
        <v>1379</v>
      </c>
      <c r="R8899" t="s">
        <v>1379</v>
      </c>
      <c r="S8899" t="s">
        <v>188</v>
      </c>
      <c r="T8899" t="s">
        <v>188</v>
      </c>
      <c r="U8899">
        <v>18.529693600000002</v>
      </c>
      <c r="V8899">
        <v>-69.911018369999994</v>
      </c>
      <c r="W8899" t="s">
        <v>1380</v>
      </c>
      <c r="X8899" t="s">
        <v>85</v>
      </c>
      <c r="Y8899" t="s">
        <v>64</v>
      </c>
      <c r="Z8899" t="s">
        <v>65</v>
      </c>
      <c r="AA8899">
        <v>1153014813</v>
      </c>
      <c r="AB8899" t="s">
        <v>116</v>
      </c>
      <c r="AC8899" t="s">
        <v>67</v>
      </c>
      <c r="AD8899">
        <v>18.529675399999999</v>
      </c>
      <c r="AE8899">
        <v>-69.911018940000005</v>
      </c>
      <c r="AF8899" t="s">
        <v>26302</v>
      </c>
      <c r="AG8899" t="s">
        <v>32</v>
      </c>
      <c r="AH8899" t="s">
        <v>48</v>
      </c>
      <c r="AI8899" t="s">
        <v>87</v>
      </c>
      <c r="AJ8899" t="s">
        <v>1488</v>
      </c>
      <c r="AK8899" t="s">
        <v>191</v>
      </c>
      <c r="AL8899" t="s">
        <v>140</v>
      </c>
      <c r="AM8899" t="s">
        <v>192</v>
      </c>
      <c r="AR8899" t="s">
        <v>91</v>
      </c>
      <c r="AS8899">
        <v>9000085483</v>
      </c>
      <c r="AV8899" t="s">
        <v>153</v>
      </c>
      <c r="AW8899" t="str">
        <f>_xlfn.XLOOKUP(UNIVERSO[[#This Row],[RUTA-LOCALIDAD D&amp;N]],'[1]Cuota Ruta'!E:E,'[1]Cuota Ruta'!G:G)</f>
        <v>Cargar</v>
      </c>
    </row>
    <row r="8900" spans="1:49" x14ac:dyDescent="0.25">
      <c r="A8900" t="s">
        <v>48</v>
      </c>
      <c r="B8900" t="s">
        <v>49</v>
      </c>
      <c r="C8900" t="s">
        <v>50</v>
      </c>
      <c r="D8900" t="s">
        <v>51</v>
      </c>
      <c r="E8900" t="s">
        <v>140</v>
      </c>
      <c r="F8900" t="s">
        <v>141</v>
      </c>
      <c r="G8900">
        <v>9000093236</v>
      </c>
      <c r="H8900">
        <v>93236</v>
      </c>
      <c r="I8900" t="s">
        <v>26303</v>
      </c>
      <c r="J8900" t="s">
        <v>26304</v>
      </c>
      <c r="K8900" t="s">
        <v>144</v>
      </c>
      <c r="L8900" t="s">
        <v>93</v>
      </c>
      <c r="M8900" t="s">
        <v>93</v>
      </c>
      <c r="N8900" t="s">
        <v>358</v>
      </c>
      <c r="O8900" t="s">
        <v>59</v>
      </c>
      <c r="P8900">
        <v>319</v>
      </c>
      <c r="Q8900" t="s">
        <v>359</v>
      </c>
      <c r="R8900" t="s">
        <v>359</v>
      </c>
      <c r="S8900" t="s">
        <v>147</v>
      </c>
      <c r="T8900" t="s">
        <v>147</v>
      </c>
      <c r="U8900">
        <v>18.530049562454199</v>
      </c>
      <c r="V8900">
        <v>-69.812054634094196</v>
      </c>
      <c r="W8900" t="s">
        <v>360</v>
      </c>
      <c r="X8900" t="s">
        <v>63</v>
      </c>
      <c r="Y8900" t="s">
        <v>64</v>
      </c>
      <c r="Z8900" t="s">
        <v>65</v>
      </c>
      <c r="AA8900">
        <v>1153016629</v>
      </c>
      <c r="AB8900" t="s">
        <v>116</v>
      </c>
      <c r="AC8900" t="s">
        <v>67</v>
      </c>
      <c r="AD8900">
        <v>18.53006384</v>
      </c>
      <c r="AE8900">
        <v>-69.812104689999998</v>
      </c>
      <c r="AF8900" t="s">
        <v>26305</v>
      </c>
      <c r="AG8900" t="s">
        <v>32</v>
      </c>
      <c r="AH8900" t="s">
        <v>48</v>
      </c>
      <c r="AI8900" t="s">
        <v>87</v>
      </c>
      <c r="AJ8900" t="s">
        <v>1488</v>
      </c>
      <c r="AK8900" t="s">
        <v>150</v>
      </c>
      <c r="AL8900" t="s">
        <v>140</v>
      </c>
      <c r="AM8900" t="s">
        <v>151</v>
      </c>
      <c r="AR8900" t="s">
        <v>91</v>
      </c>
      <c r="AS8900">
        <v>9000093236</v>
      </c>
      <c r="AV8900" t="s">
        <v>153</v>
      </c>
      <c r="AW8900" t="str">
        <f>_xlfn.XLOOKUP(UNIVERSO[[#This Row],[RUTA-LOCALIDAD D&amp;N]],'[1]Cuota Ruta'!E:E,'[1]Cuota Ruta'!G:G)</f>
        <v>Cargar</v>
      </c>
    </row>
    <row r="8901" spans="1:49" x14ac:dyDescent="0.25">
      <c r="A8901" t="s">
        <v>48</v>
      </c>
      <c r="B8901" t="s">
        <v>49</v>
      </c>
      <c r="C8901" t="s">
        <v>50</v>
      </c>
      <c r="D8901" t="s">
        <v>51</v>
      </c>
      <c r="E8901" t="s">
        <v>77</v>
      </c>
      <c r="F8901" t="s">
        <v>53</v>
      </c>
      <c r="G8901">
        <v>9000100155</v>
      </c>
      <c r="H8901">
        <v>100155</v>
      </c>
      <c r="I8901" t="s">
        <v>26306</v>
      </c>
      <c r="J8901" t="s">
        <v>17798</v>
      </c>
      <c r="K8901" t="s">
        <v>56</v>
      </c>
      <c r="L8901" t="s">
        <v>93</v>
      </c>
      <c r="M8901" t="s">
        <v>93</v>
      </c>
      <c r="N8901" t="s">
        <v>419</v>
      </c>
      <c r="O8901" t="s">
        <v>59</v>
      </c>
      <c r="P8901">
        <v>376</v>
      </c>
      <c r="Q8901" t="s">
        <v>929</v>
      </c>
      <c r="R8901" t="s">
        <v>929</v>
      </c>
      <c r="S8901" t="s">
        <v>173</v>
      </c>
      <c r="T8901" t="s">
        <v>173</v>
      </c>
      <c r="U8901">
        <v>18.478100000000001</v>
      </c>
      <c r="V8901">
        <v>-69.994429999999994</v>
      </c>
      <c r="W8901" t="s">
        <v>930</v>
      </c>
      <c r="X8901" t="s">
        <v>85</v>
      </c>
      <c r="Y8901" t="s">
        <v>64</v>
      </c>
      <c r="Z8901" t="s">
        <v>65</v>
      </c>
      <c r="AA8901">
        <v>1169002430</v>
      </c>
      <c r="AB8901" t="s">
        <v>116</v>
      </c>
      <c r="AC8901" t="s">
        <v>67</v>
      </c>
      <c r="AD8901">
        <v>18.478147499999999</v>
      </c>
      <c r="AE8901">
        <v>-69.994259333333332</v>
      </c>
      <c r="AF8901" t="s">
        <v>26307</v>
      </c>
      <c r="AG8901" t="s">
        <v>32</v>
      </c>
      <c r="AH8901" t="s">
        <v>48</v>
      </c>
      <c r="AI8901" t="s">
        <v>87</v>
      </c>
      <c r="AJ8901" t="s">
        <v>1488</v>
      </c>
      <c r="AK8901" t="s">
        <v>176</v>
      </c>
      <c r="AL8901" t="s">
        <v>77</v>
      </c>
      <c r="AM8901" t="s">
        <v>177</v>
      </c>
      <c r="AR8901" t="s">
        <v>91</v>
      </c>
      <c r="AS8901">
        <v>9000100155</v>
      </c>
      <c r="AW8901" t="str">
        <f>_xlfn.XLOOKUP(UNIVERSO[[#This Row],[RUTA-LOCALIDAD D&amp;N]],'[1]Cuota Ruta'!E:E,'[1]Cuota Ruta'!G:G)</f>
        <v>Cargar</v>
      </c>
    </row>
    <row r="8902" spans="1:49" x14ac:dyDescent="0.25">
      <c r="A8902" t="s">
        <v>48</v>
      </c>
      <c r="B8902" t="s">
        <v>49</v>
      </c>
      <c r="C8902" t="s">
        <v>50</v>
      </c>
      <c r="D8902" t="s">
        <v>51</v>
      </c>
      <c r="E8902" t="s">
        <v>93</v>
      </c>
      <c r="F8902" t="s">
        <v>53</v>
      </c>
      <c r="G8902">
        <v>9000060722</v>
      </c>
      <c r="H8902">
        <v>60722</v>
      </c>
      <c r="I8902" t="s">
        <v>26308</v>
      </c>
      <c r="J8902" t="s">
        <v>26309</v>
      </c>
      <c r="K8902" t="s">
        <v>56</v>
      </c>
      <c r="L8902" t="s">
        <v>80</v>
      </c>
      <c r="M8902" t="s">
        <v>80</v>
      </c>
      <c r="N8902" t="s">
        <v>941</v>
      </c>
      <c r="O8902" t="s">
        <v>59</v>
      </c>
      <c r="P8902">
        <v>395</v>
      </c>
      <c r="Q8902" t="s">
        <v>2782</v>
      </c>
      <c r="R8902" t="s">
        <v>2782</v>
      </c>
      <c r="S8902" t="s">
        <v>105</v>
      </c>
      <c r="T8902" t="s">
        <v>105</v>
      </c>
      <c r="U8902">
        <v>18.503727674484299</v>
      </c>
      <c r="V8902">
        <v>-69.894057273864703</v>
      </c>
      <c r="W8902" t="s">
        <v>2783</v>
      </c>
      <c r="X8902" t="s">
        <v>63</v>
      </c>
      <c r="Y8902" t="s">
        <v>64</v>
      </c>
      <c r="Z8902" t="s">
        <v>65</v>
      </c>
      <c r="AA8902">
        <v>1150030060</v>
      </c>
      <c r="AB8902" t="s">
        <v>66</v>
      </c>
      <c r="AC8902" t="s">
        <v>67</v>
      </c>
      <c r="AD8902">
        <v>18.503727674484299</v>
      </c>
      <c r="AE8902">
        <v>-69.894057273864703</v>
      </c>
      <c r="AF8902" t="s">
        <v>26310</v>
      </c>
      <c r="AG8902" t="s">
        <v>32</v>
      </c>
      <c r="AH8902" t="s">
        <v>48</v>
      </c>
      <c r="AI8902" t="s">
        <v>87</v>
      </c>
      <c r="AJ8902" t="s">
        <v>1488</v>
      </c>
      <c r="AK8902" t="s">
        <v>429</v>
      </c>
      <c r="AL8902" t="s">
        <v>93</v>
      </c>
      <c r="AM8902" t="s">
        <v>430</v>
      </c>
      <c r="AR8902" t="s">
        <v>91</v>
      </c>
      <c r="AS8902">
        <v>9000060722</v>
      </c>
      <c r="AV8902" t="s">
        <v>281</v>
      </c>
      <c r="AW8902" t="str">
        <f>_xlfn.XLOOKUP(UNIVERSO[[#This Row],[RUTA-LOCALIDAD D&amp;N]],'[1]Cuota Ruta'!E:E,'[1]Cuota Ruta'!G:G)</f>
        <v>Cargar</v>
      </c>
    </row>
    <row r="8903" spans="1:49" x14ac:dyDescent="0.25">
      <c r="A8903" t="s">
        <v>48</v>
      </c>
      <c r="B8903" t="s">
        <v>49</v>
      </c>
      <c r="C8903" t="s">
        <v>50</v>
      </c>
      <c r="D8903" t="s">
        <v>51</v>
      </c>
      <c r="E8903" t="s">
        <v>338</v>
      </c>
      <c r="F8903" t="s">
        <v>283</v>
      </c>
      <c r="G8903">
        <v>9000064135</v>
      </c>
      <c r="H8903">
        <v>64135</v>
      </c>
      <c r="I8903" t="s">
        <v>26311</v>
      </c>
      <c r="J8903" t="s">
        <v>26312</v>
      </c>
      <c r="K8903" t="s">
        <v>286</v>
      </c>
      <c r="L8903" t="s">
        <v>338</v>
      </c>
      <c r="M8903" t="s">
        <v>338</v>
      </c>
      <c r="N8903" t="s">
        <v>1407</v>
      </c>
      <c r="O8903" t="s">
        <v>59</v>
      </c>
      <c r="P8903">
        <v>320</v>
      </c>
      <c r="Q8903" t="s">
        <v>1882</v>
      </c>
      <c r="R8903" t="s">
        <v>1882</v>
      </c>
      <c r="S8903" t="s">
        <v>676</v>
      </c>
      <c r="T8903" t="s">
        <v>676</v>
      </c>
      <c r="U8903">
        <v>19.477499000000002</v>
      </c>
      <c r="V8903">
        <v>-70.722385000000003</v>
      </c>
      <c r="W8903" t="s">
        <v>1883</v>
      </c>
      <c r="X8903" t="s">
        <v>85</v>
      </c>
      <c r="Y8903" t="s">
        <v>64</v>
      </c>
      <c r="Z8903" t="s">
        <v>65</v>
      </c>
      <c r="AA8903">
        <v>1151026190</v>
      </c>
      <c r="AB8903" t="s">
        <v>66</v>
      </c>
      <c r="AC8903" t="s">
        <v>67</v>
      </c>
      <c r="AD8903">
        <v>19.477499000000002</v>
      </c>
      <c r="AE8903">
        <v>-70.722385000000003</v>
      </c>
      <c r="AF8903" t="s">
        <v>26313</v>
      </c>
      <c r="AG8903" t="s">
        <v>32</v>
      </c>
      <c r="AH8903" t="s">
        <v>48</v>
      </c>
      <c r="AI8903" t="s">
        <v>87</v>
      </c>
      <c r="AJ8903" t="s">
        <v>1488</v>
      </c>
      <c r="AK8903" t="s">
        <v>346</v>
      </c>
      <c r="AL8903" t="s">
        <v>338</v>
      </c>
      <c r="AM8903" t="s">
        <v>347</v>
      </c>
      <c r="AR8903" t="s">
        <v>91</v>
      </c>
      <c r="AS8903">
        <v>9000064135</v>
      </c>
      <c r="AV8903" t="s">
        <v>349</v>
      </c>
      <c r="AW8903" t="str">
        <f>_xlfn.XLOOKUP(UNIVERSO[[#This Row],[RUTA-LOCALIDAD D&amp;N]],'[1]Cuota Ruta'!E:E,'[1]Cuota Ruta'!G:G)</f>
        <v>Cargar</v>
      </c>
    </row>
    <row r="8904" spans="1:49" x14ac:dyDescent="0.25">
      <c r="A8904" t="s">
        <v>48</v>
      </c>
      <c r="B8904" t="s">
        <v>49</v>
      </c>
      <c r="C8904" t="s">
        <v>110</v>
      </c>
      <c r="D8904" t="s">
        <v>76</v>
      </c>
      <c r="E8904" t="s">
        <v>338</v>
      </c>
      <c r="F8904" t="s">
        <v>283</v>
      </c>
      <c r="G8904">
        <v>9000084555</v>
      </c>
      <c r="H8904">
        <v>84555</v>
      </c>
      <c r="I8904" t="s">
        <v>26314</v>
      </c>
      <c r="J8904" t="s">
        <v>26315</v>
      </c>
      <c r="K8904" t="s">
        <v>286</v>
      </c>
      <c r="L8904" t="s">
        <v>338</v>
      </c>
      <c r="M8904" t="s">
        <v>338</v>
      </c>
      <c r="N8904" t="s">
        <v>6539</v>
      </c>
      <c r="O8904" t="s">
        <v>1145</v>
      </c>
      <c r="P8904">
        <v>374</v>
      </c>
      <c r="Q8904" t="s">
        <v>1689</v>
      </c>
      <c r="R8904" t="s">
        <v>1689</v>
      </c>
      <c r="S8904" t="s">
        <v>504</v>
      </c>
      <c r="T8904" t="s">
        <v>504</v>
      </c>
      <c r="U8904">
        <v>19.490108489990199</v>
      </c>
      <c r="V8904">
        <v>-70.704620361328097</v>
      </c>
      <c r="W8904" t="s">
        <v>1690</v>
      </c>
      <c r="X8904" t="s">
        <v>63</v>
      </c>
      <c r="Y8904" t="s">
        <v>64</v>
      </c>
      <c r="Z8904" t="s">
        <v>99</v>
      </c>
      <c r="AA8904">
        <v>1151022662</v>
      </c>
      <c r="AB8904" t="s">
        <v>66</v>
      </c>
      <c r="AC8904" t="s">
        <v>67</v>
      </c>
      <c r="AD8904">
        <v>19.490108489990199</v>
      </c>
      <c r="AE8904">
        <v>-70.704620361328097</v>
      </c>
      <c r="AF8904" t="s">
        <v>26316</v>
      </c>
      <c r="AG8904" t="s">
        <v>32</v>
      </c>
      <c r="AH8904" t="s">
        <v>48</v>
      </c>
      <c r="AI8904" t="s">
        <v>87</v>
      </c>
      <c r="AJ8904" t="s">
        <v>1488</v>
      </c>
      <c r="AK8904" t="s">
        <v>408</v>
      </c>
      <c r="AL8904" t="s">
        <v>338</v>
      </c>
      <c r="AM8904" t="s">
        <v>409</v>
      </c>
      <c r="AR8904" t="s">
        <v>91</v>
      </c>
      <c r="AS8904">
        <v>9000084555</v>
      </c>
      <c r="AV8904" t="s">
        <v>410</v>
      </c>
      <c r="AW8904" t="str">
        <f>_xlfn.XLOOKUP(UNIVERSO[[#This Row],[RUTA-LOCALIDAD D&amp;N]],'[1]Cuota Ruta'!E:E,'[1]Cuota Ruta'!G:G)</f>
        <v>Cargar</v>
      </c>
    </row>
    <row r="8905" spans="1:49" x14ac:dyDescent="0.25">
      <c r="A8905" t="s">
        <v>48</v>
      </c>
      <c r="B8905" t="s">
        <v>49</v>
      </c>
      <c r="C8905" t="s">
        <v>50</v>
      </c>
      <c r="D8905" t="s">
        <v>124</v>
      </c>
      <c r="E8905" t="s">
        <v>125</v>
      </c>
      <c r="F8905" t="s">
        <v>126</v>
      </c>
      <c r="G8905">
        <v>9000091264</v>
      </c>
      <c r="H8905">
        <v>91264</v>
      </c>
      <c r="I8905" t="s">
        <v>26317</v>
      </c>
      <c r="J8905" t="s">
        <v>26318</v>
      </c>
      <c r="K8905" t="s">
        <v>129</v>
      </c>
      <c r="L8905" t="s">
        <v>130</v>
      </c>
      <c r="M8905" t="s">
        <v>10448</v>
      </c>
      <c r="N8905" t="s">
        <v>132</v>
      </c>
      <c r="O8905" t="s">
        <v>126</v>
      </c>
      <c r="P8905">
        <v>302</v>
      </c>
      <c r="Q8905" t="s">
        <v>3714</v>
      </c>
      <c r="R8905" t="s">
        <v>3714</v>
      </c>
      <c r="S8905" t="s">
        <v>134</v>
      </c>
      <c r="T8905" t="s">
        <v>134</v>
      </c>
      <c r="U8905">
        <v>18.261716842651399</v>
      </c>
      <c r="V8905">
        <v>-70.344223022460895</v>
      </c>
      <c r="W8905" t="s">
        <v>3715</v>
      </c>
      <c r="X8905" t="s">
        <v>63</v>
      </c>
      <c r="Y8905" t="s">
        <v>64</v>
      </c>
      <c r="Z8905" t="s">
        <v>65</v>
      </c>
      <c r="AA8905">
        <v>1163008350</v>
      </c>
      <c r="AB8905" t="s">
        <v>66</v>
      </c>
      <c r="AC8905" t="s">
        <v>67</v>
      </c>
      <c r="AD8905">
        <v>18.261716842651399</v>
      </c>
      <c r="AE8905">
        <v>-70.344223022460895</v>
      </c>
      <c r="AF8905" t="s">
        <v>26319</v>
      </c>
      <c r="AG8905" t="s">
        <v>32</v>
      </c>
      <c r="AH8905" t="s">
        <v>48</v>
      </c>
      <c r="AI8905" t="s">
        <v>87</v>
      </c>
      <c r="AJ8905" t="s">
        <v>1488</v>
      </c>
      <c r="AK8905" t="s">
        <v>137</v>
      </c>
      <c r="AL8905" t="s">
        <v>125</v>
      </c>
      <c r="AM8905" t="s">
        <v>138</v>
      </c>
      <c r="AR8905" t="s">
        <v>91</v>
      </c>
      <c r="AS8905">
        <v>9000091264</v>
      </c>
      <c r="AV8905" t="s">
        <v>75</v>
      </c>
      <c r="AW8905" t="str">
        <f>_xlfn.XLOOKUP(UNIVERSO[[#This Row],[RUTA-LOCALIDAD D&amp;N]],'[1]Cuota Ruta'!E:E,'[1]Cuota Ruta'!G:G)</f>
        <v>Cargar</v>
      </c>
    </row>
    <row r="8906" spans="1:49" x14ac:dyDescent="0.25">
      <c r="A8906" t="s">
        <v>48</v>
      </c>
      <c r="B8906" t="s">
        <v>49</v>
      </c>
      <c r="C8906" t="s">
        <v>50</v>
      </c>
      <c r="D8906" t="s">
        <v>51</v>
      </c>
      <c r="E8906" t="s">
        <v>140</v>
      </c>
      <c r="F8906" t="s">
        <v>141</v>
      </c>
      <c r="G8906">
        <v>9000097960</v>
      </c>
      <c r="H8906">
        <v>97960</v>
      </c>
      <c r="I8906" t="s">
        <v>26320</v>
      </c>
      <c r="J8906" t="s">
        <v>26321</v>
      </c>
      <c r="K8906" t="s">
        <v>144</v>
      </c>
      <c r="L8906" t="s">
        <v>93</v>
      </c>
      <c r="M8906" t="s">
        <v>93</v>
      </c>
      <c r="N8906" t="s">
        <v>1787</v>
      </c>
      <c r="O8906" t="s">
        <v>59</v>
      </c>
      <c r="P8906">
        <v>316</v>
      </c>
      <c r="Q8906" t="s">
        <v>1461</v>
      </c>
      <c r="R8906" t="s">
        <v>1461</v>
      </c>
      <c r="S8906" t="s">
        <v>188</v>
      </c>
      <c r="T8906" t="s">
        <v>188</v>
      </c>
      <c r="U8906">
        <v>18.541082382202099</v>
      </c>
      <c r="V8906">
        <v>-69.863945007324205</v>
      </c>
      <c r="W8906" t="s">
        <v>1462</v>
      </c>
      <c r="X8906" t="s">
        <v>85</v>
      </c>
      <c r="Y8906" t="s">
        <v>64</v>
      </c>
      <c r="Z8906" t="s">
        <v>65</v>
      </c>
      <c r="AA8906">
        <v>1153017227</v>
      </c>
      <c r="AB8906" t="s">
        <v>66</v>
      </c>
      <c r="AC8906" t="s">
        <v>67</v>
      </c>
      <c r="AD8906">
        <v>18.541082382202099</v>
      </c>
      <c r="AE8906">
        <v>-69.863945007324205</v>
      </c>
      <c r="AF8906" t="s">
        <v>26322</v>
      </c>
      <c r="AG8906" t="s">
        <v>32</v>
      </c>
      <c r="AH8906" t="s">
        <v>48</v>
      </c>
      <c r="AI8906" t="s">
        <v>87</v>
      </c>
      <c r="AJ8906" t="s">
        <v>1488</v>
      </c>
      <c r="AK8906" t="s">
        <v>191</v>
      </c>
      <c r="AL8906" t="s">
        <v>140</v>
      </c>
      <c r="AM8906" t="s">
        <v>192</v>
      </c>
      <c r="AR8906" t="s">
        <v>91</v>
      </c>
      <c r="AS8906">
        <v>9000097960</v>
      </c>
      <c r="AV8906" t="s">
        <v>153</v>
      </c>
      <c r="AW8906" t="str">
        <f>_xlfn.XLOOKUP(UNIVERSO[[#This Row],[RUTA-LOCALIDAD D&amp;N]],'[1]Cuota Ruta'!E:E,'[1]Cuota Ruta'!G:G)</f>
        <v>Cargar</v>
      </c>
    </row>
    <row r="8907" spans="1:49" x14ac:dyDescent="0.25">
      <c r="A8907" t="s">
        <v>48</v>
      </c>
      <c r="B8907" t="s">
        <v>49</v>
      </c>
      <c r="C8907" t="s">
        <v>50</v>
      </c>
      <c r="D8907" t="s">
        <v>51</v>
      </c>
      <c r="E8907" t="s">
        <v>77</v>
      </c>
      <c r="F8907" t="s">
        <v>53</v>
      </c>
      <c r="G8907">
        <v>9000103095</v>
      </c>
      <c r="H8907">
        <v>103095</v>
      </c>
      <c r="I8907" t="s">
        <v>26323</v>
      </c>
      <c r="J8907" t="s">
        <v>26324</v>
      </c>
      <c r="K8907" t="s">
        <v>56</v>
      </c>
      <c r="L8907" t="s">
        <v>93</v>
      </c>
      <c r="M8907" t="s">
        <v>93</v>
      </c>
      <c r="N8907" t="s">
        <v>4587</v>
      </c>
      <c r="O8907" t="s">
        <v>59</v>
      </c>
      <c r="P8907">
        <v>464</v>
      </c>
      <c r="Q8907" t="s">
        <v>2214</v>
      </c>
      <c r="R8907" t="s">
        <v>2214</v>
      </c>
      <c r="S8907" t="s">
        <v>61</v>
      </c>
      <c r="T8907" t="s">
        <v>61</v>
      </c>
      <c r="U8907">
        <v>18.411762240000002</v>
      </c>
      <c r="V8907">
        <v>-70.029312129999994</v>
      </c>
      <c r="W8907" t="s">
        <v>2221</v>
      </c>
      <c r="X8907" t="s">
        <v>85</v>
      </c>
      <c r="Y8907" t="s">
        <v>64</v>
      </c>
      <c r="Z8907" t="s">
        <v>65</v>
      </c>
      <c r="AA8907">
        <v>1169005091</v>
      </c>
      <c r="AB8907" t="s">
        <v>116</v>
      </c>
      <c r="AC8907" t="s">
        <v>67</v>
      </c>
      <c r="AD8907">
        <v>18.411817800000001</v>
      </c>
      <c r="AE8907">
        <v>-70.029616849999996</v>
      </c>
      <c r="AF8907" t="s">
        <v>26325</v>
      </c>
      <c r="AG8907" t="s">
        <v>32</v>
      </c>
      <c r="AH8907" t="s">
        <v>48</v>
      </c>
      <c r="AI8907" t="s">
        <v>87</v>
      </c>
      <c r="AJ8907" t="s">
        <v>1488</v>
      </c>
      <c r="AK8907" t="s">
        <v>70</v>
      </c>
      <c r="AL8907" t="s">
        <v>77</v>
      </c>
      <c r="AM8907" t="s">
        <v>71</v>
      </c>
      <c r="AR8907" t="s">
        <v>91</v>
      </c>
      <c r="AS8907">
        <v>9000103095</v>
      </c>
      <c r="AV8907" t="s">
        <v>75</v>
      </c>
      <c r="AW8907" t="str">
        <f>_xlfn.XLOOKUP(UNIVERSO[[#This Row],[RUTA-LOCALIDAD D&amp;N]],'[1]Cuota Ruta'!E:E,'[1]Cuota Ruta'!G:G)</f>
        <v>Cargar</v>
      </c>
    </row>
    <row r="8908" spans="1:49" x14ac:dyDescent="0.25">
      <c r="A8908" t="s">
        <v>48</v>
      </c>
      <c r="B8908" t="s">
        <v>49</v>
      </c>
      <c r="C8908" t="s">
        <v>50</v>
      </c>
      <c r="D8908" t="s">
        <v>51</v>
      </c>
      <c r="E8908" t="s">
        <v>193</v>
      </c>
      <c r="F8908" t="s">
        <v>194</v>
      </c>
      <c r="G8908">
        <v>9000106574</v>
      </c>
      <c r="H8908">
        <v>106574</v>
      </c>
      <c r="I8908" t="s">
        <v>7696</v>
      </c>
      <c r="J8908" t="s">
        <v>26326</v>
      </c>
      <c r="K8908" t="s">
        <v>197</v>
      </c>
      <c r="L8908" t="s">
        <v>198</v>
      </c>
      <c r="M8908" t="s">
        <v>198</v>
      </c>
      <c r="N8908" t="s">
        <v>58</v>
      </c>
      <c r="O8908" t="s">
        <v>59</v>
      </c>
      <c r="P8908">
        <v>314</v>
      </c>
      <c r="Q8908" t="s">
        <v>209</v>
      </c>
      <c r="R8908" t="s">
        <v>209</v>
      </c>
      <c r="S8908" t="s">
        <v>200</v>
      </c>
      <c r="T8908" t="s">
        <v>200</v>
      </c>
      <c r="U8908">
        <v>18.464263916</v>
      </c>
      <c r="V8908">
        <v>-69.301696777299995</v>
      </c>
      <c r="W8908" t="s">
        <v>210</v>
      </c>
      <c r="X8908" t="s">
        <v>63</v>
      </c>
      <c r="Y8908" t="s">
        <v>64</v>
      </c>
      <c r="Z8908" t="s">
        <v>65</v>
      </c>
      <c r="AA8908">
        <v>1160006768</v>
      </c>
      <c r="AB8908" t="s">
        <v>116</v>
      </c>
      <c r="AC8908" t="s">
        <v>67</v>
      </c>
      <c r="AD8908">
        <v>18.46409888755743</v>
      </c>
      <c r="AE8908">
        <v>-69.30169977940453</v>
      </c>
      <c r="AF8908" t="s">
        <v>26327</v>
      </c>
      <c r="AG8908" t="s">
        <v>32</v>
      </c>
      <c r="AH8908" t="s">
        <v>48</v>
      </c>
      <c r="AI8908" t="s">
        <v>87</v>
      </c>
      <c r="AJ8908" t="s">
        <v>1488</v>
      </c>
      <c r="AK8908" t="s">
        <v>203</v>
      </c>
      <c r="AL8908" t="s">
        <v>193</v>
      </c>
      <c r="AM8908" t="s">
        <v>204</v>
      </c>
      <c r="AR8908" t="s">
        <v>91</v>
      </c>
      <c r="AS8908">
        <v>9000106574</v>
      </c>
      <c r="AV8908" t="s">
        <v>206</v>
      </c>
      <c r="AW8908" t="str">
        <f>_xlfn.XLOOKUP(UNIVERSO[[#This Row],[RUTA-LOCALIDAD D&amp;N]],'[1]Cuota Ruta'!E:E,'[1]Cuota Ruta'!G:G)</f>
        <v>Cargar</v>
      </c>
    </row>
    <row r="8909" spans="1:49" x14ac:dyDescent="0.25">
      <c r="A8909" t="s">
        <v>48</v>
      </c>
      <c r="B8909" t="s">
        <v>49</v>
      </c>
      <c r="C8909" t="s">
        <v>110</v>
      </c>
      <c r="D8909" t="s">
        <v>51</v>
      </c>
      <c r="E8909" t="s">
        <v>77</v>
      </c>
      <c r="F8909" t="s">
        <v>53</v>
      </c>
      <c r="G8909">
        <v>9000109733</v>
      </c>
      <c r="H8909">
        <v>109733</v>
      </c>
      <c r="I8909" t="s">
        <v>26328</v>
      </c>
      <c r="J8909" t="s">
        <v>26329</v>
      </c>
      <c r="K8909" t="s">
        <v>56</v>
      </c>
      <c r="L8909" t="s">
        <v>93</v>
      </c>
      <c r="M8909" t="s">
        <v>93</v>
      </c>
      <c r="N8909" t="s">
        <v>1797</v>
      </c>
      <c r="O8909" t="s">
        <v>59</v>
      </c>
      <c r="P8909">
        <v>330</v>
      </c>
      <c r="Q8909" t="s">
        <v>861</v>
      </c>
      <c r="R8909" t="s">
        <v>861</v>
      </c>
      <c r="S8909" t="s">
        <v>366</v>
      </c>
      <c r="T8909" t="s">
        <v>366</v>
      </c>
      <c r="U8909">
        <v>18.528394699096701</v>
      </c>
      <c r="V8909">
        <v>-70.001469930013002</v>
      </c>
      <c r="W8909" t="s">
        <v>862</v>
      </c>
      <c r="X8909" t="s">
        <v>85</v>
      </c>
      <c r="Y8909" t="s">
        <v>64</v>
      </c>
      <c r="Z8909" t="s">
        <v>65</v>
      </c>
      <c r="AA8909">
        <v>1169002622</v>
      </c>
      <c r="AB8909" t="s">
        <v>66</v>
      </c>
      <c r="AC8909" t="s">
        <v>67</v>
      </c>
      <c r="AD8909">
        <v>18.528394699096701</v>
      </c>
      <c r="AE8909">
        <v>-70.001469930013002</v>
      </c>
      <c r="AF8909" t="s">
        <v>26330</v>
      </c>
      <c r="AG8909" t="s">
        <v>32</v>
      </c>
      <c r="AH8909" t="s">
        <v>48</v>
      </c>
      <c r="AI8909" t="s">
        <v>87</v>
      </c>
      <c r="AJ8909" t="s">
        <v>1488</v>
      </c>
      <c r="AK8909" t="s">
        <v>176</v>
      </c>
      <c r="AL8909" t="s">
        <v>77</v>
      </c>
      <c r="AM8909" t="s">
        <v>177</v>
      </c>
      <c r="AR8909" t="s">
        <v>91</v>
      </c>
      <c r="AS8909">
        <v>9000109733</v>
      </c>
      <c r="AW8909" t="str">
        <f>_xlfn.XLOOKUP(UNIVERSO[[#This Row],[RUTA-LOCALIDAD D&amp;N]],'[1]Cuota Ruta'!E:E,'[1]Cuota Ruta'!G:G)</f>
        <v>Cargar</v>
      </c>
    </row>
    <row r="8910" spans="1:49" x14ac:dyDescent="0.25">
      <c r="A8910" t="s">
        <v>48</v>
      </c>
      <c r="B8910" t="s">
        <v>49</v>
      </c>
      <c r="C8910" t="s">
        <v>50</v>
      </c>
      <c r="D8910" t="s">
        <v>51</v>
      </c>
      <c r="E8910" t="s">
        <v>140</v>
      </c>
      <c r="F8910" t="s">
        <v>141</v>
      </c>
      <c r="G8910">
        <v>9000113688</v>
      </c>
      <c r="H8910">
        <v>113688</v>
      </c>
      <c r="I8910" t="s">
        <v>26331</v>
      </c>
      <c r="J8910" t="s">
        <v>26332</v>
      </c>
      <c r="K8910" t="s">
        <v>144</v>
      </c>
      <c r="L8910" t="s">
        <v>93</v>
      </c>
      <c r="M8910" t="s">
        <v>93</v>
      </c>
      <c r="N8910" t="s">
        <v>145</v>
      </c>
      <c r="O8910" t="s">
        <v>59</v>
      </c>
      <c r="P8910">
        <v>367</v>
      </c>
      <c r="Q8910" t="s">
        <v>146</v>
      </c>
      <c r="R8910" t="s">
        <v>146</v>
      </c>
      <c r="S8910" t="s">
        <v>147</v>
      </c>
      <c r="T8910" t="s">
        <v>147</v>
      </c>
      <c r="U8910">
        <v>18.472156519999999</v>
      </c>
      <c r="V8910">
        <v>-69.80425262</v>
      </c>
      <c r="W8910" t="s">
        <v>148</v>
      </c>
      <c r="X8910" t="s">
        <v>63</v>
      </c>
      <c r="Y8910" t="s">
        <v>64</v>
      </c>
      <c r="Z8910" t="s">
        <v>65</v>
      </c>
      <c r="AA8910">
        <v>1153019896</v>
      </c>
      <c r="AB8910" t="s">
        <v>66</v>
      </c>
      <c r="AC8910" t="s">
        <v>67</v>
      </c>
      <c r="AD8910">
        <v>18.472156519999999</v>
      </c>
      <c r="AE8910">
        <v>-69.80425262</v>
      </c>
      <c r="AF8910" t="s">
        <v>26333</v>
      </c>
      <c r="AG8910" t="s">
        <v>32</v>
      </c>
      <c r="AH8910" t="s">
        <v>48</v>
      </c>
      <c r="AI8910" t="s">
        <v>87</v>
      </c>
      <c r="AJ8910" t="s">
        <v>1488</v>
      </c>
      <c r="AK8910" t="s">
        <v>150</v>
      </c>
      <c r="AL8910" t="s">
        <v>140</v>
      </c>
      <c r="AM8910" t="s">
        <v>151</v>
      </c>
      <c r="AR8910" t="s">
        <v>91</v>
      </c>
      <c r="AS8910">
        <v>9000113688</v>
      </c>
      <c r="AV8910" t="s">
        <v>153</v>
      </c>
      <c r="AW8910" t="str">
        <f>_xlfn.XLOOKUP(UNIVERSO[[#This Row],[RUTA-LOCALIDAD D&amp;N]],'[1]Cuota Ruta'!E:E,'[1]Cuota Ruta'!G:G)</f>
        <v>Cargar</v>
      </c>
    </row>
    <row r="8911" spans="1:49" x14ac:dyDescent="0.25">
      <c r="A8911" t="s">
        <v>48</v>
      </c>
      <c r="B8911" t="s">
        <v>49</v>
      </c>
      <c r="C8911" t="s">
        <v>50</v>
      </c>
      <c r="D8911" t="s">
        <v>51</v>
      </c>
      <c r="E8911" t="s">
        <v>282</v>
      </c>
      <c r="F8911" t="s">
        <v>283</v>
      </c>
      <c r="G8911">
        <v>9000117215</v>
      </c>
      <c r="H8911">
        <v>117215</v>
      </c>
      <c r="I8911" t="s">
        <v>26334</v>
      </c>
      <c r="J8911" t="s">
        <v>26335</v>
      </c>
      <c r="K8911" t="s">
        <v>286</v>
      </c>
      <c r="L8911" t="s">
        <v>287</v>
      </c>
      <c r="M8911" t="s">
        <v>287</v>
      </c>
      <c r="N8911" t="s">
        <v>26336</v>
      </c>
      <c r="O8911" t="s">
        <v>59</v>
      </c>
      <c r="P8911">
        <v>303</v>
      </c>
      <c r="Q8911" t="s">
        <v>3034</v>
      </c>
      <c r="R8911" t="s">
        <v>3034</v>
      </c>
      <c r="S8911" t="s">
        <v>290</v>
      </c>
      <c r="T8911" t="s">
        <v>290</v>
      </c>
      <c r="U8911">
        <v>19.0270171194447</v>
      </c>
      <c r="V8911">
        <v>-70.448995875448801</v>
      </c>
      <c r="W8911" t="s">
        <v>3035</v>
      </c>
      <c r="X8911" t="s">
        <v>85</v>
      </c>
      <c r="Y8911" t="s">
        <v>64</v>
      </c>
      <c r="Z8911" t="s">
        <v>65</v>
      </c>
      <c r="AA8911">
        <v>1155006366</v>
      </c>
      <c r="AB8911" t="s">
        <v>66</v>
      </c>
      <c r="AC8911" t="s">
        <v>67</v>
      </c>
      <c r="AD8911">
        <v>19.0270171194447</v>
      </c>
      <c r="AE8911">
        <v>-70.448995875448801</v>
      </c>
      <c r="AF8911" t="s">
        <v>26337</v>
      </c>
      <c r="AG8911" t="s">
        <v>32</v>
      </c>
      <c r="AH8911" t="s">
        <v>48</v>
      </c>
      <c r="AI8911" t="s">
        <v>87</v>
      </c>
      <c r="AJ8911" t="s">
        <v>1488</v>
      </c>
      <c r="AR8911" t="s">
        <v>91</v>
      </c>
      <c r="AS8911">
        <v>9000117215</v>
      </c>
      <c r="AW8911" t="str">
        <f>_xlfn.XLOOKUP(UNIVERSO[[#This Row],[RUTA-LOCALIDAD D&amp;N]],'[1]Cuota Ruta'!E:E,'[1]Cuota Ruta'!G:G)</f>
        <v>Cargar</v>
      </c>
    </row>
    <row r="8912" spans="1:49" x14ac:dyDescent="0.25">
      <c r="A8912" t="s">
        <v>48</v>
      </c>
      <c r="B8912" t="s">
        <v>49</v>
      </c>
      <c r="C8912" t="s">
        <v>50</v>
      </c>
      <c r="D8912" t="s">
        <v>51</v>
      </c>
      <c r="E8912" t="s">
        <v>140</v>
      </c>
      <c r="F8912" t="s">
        <v>141</v>
      </c>
      <c r="G8912">
        <v>9000123339</v>
      </c>
      <c r="H8912">
        <v>123339</v>
      </c>
      <c r="I8912" t="s">
        <v>26338</v>
      </c>
      <c r="J8912" t="s">
        <v>26339</v>
      </c>
      <c r="K8912" t="s">
        <v>144</v>
      </c>
      <c r="L8912" t="s">
        <v>93</v>
      </c>
      <c r="M8912" t="s">
        <v>93</v>
      </c>
      <c r="N8912" t="s">
        <v>1227</v>
      </c>
      <c r="O8912" t="s">
        <v>59</v>
      </c>
      <c r="P8912">
        <v>404</v>
      </c>
      <c r="Q8912" t="s">
        <v>1228</v>
      </c>
      <c r="R8912" t="s">
        <v>1228</v>
      </c>
      <c r="S8912" t="s">
        <v>147</v>
      </c>
      <c r="T8912" t="s">
        <v>147</v>
      </c>
      <c r="U8912">
        <v>18.540714260000001</v>
      </c>
      <c r="V8912">
        <v>-69.801307679999994</v>
      </c>
      <c r="W8912" t="s">
        <v>1229</v>
      </c>
      <c r="X8912" t="s">
        <v>63</v>
      </c>
      <c r="Y8912" t="s">
        <v>64</v>
      </c>
      <c r="Z8912" t="s">
        <v>65</v>
      </c>
      <c r="AA8912">
        <v>1153022480</v>
      </c>
      <c r="AB8912" t="s">
        <v>116</v>
      </c>
      <c r="AC8912" t="s">
        <v>67</v>
      </c>
      <c r="AD8912">
        <v>18.540257141640989</v>
      </c>
      <c r="AE8912">
        <v>-69.801258239221596</v>
      </c>
      <c r="AF8912" t="s">
        <v>26340</v>
      </c>
      <c r="AG8912" t="s">
        <v>32</v>
      </c>
      <c r="AH8912" t="s">
        <v>48</v>
      </c>
      <c r="AI8912" t="s">
        <v>87</v>
      </c>
      <c r="AJ8912" t="s">
        <v>1488</v>
      </c>
      <c r="AK8912" t="s">
        <v>150</v>
      </c>
      <c r="AL8912" t="s">
        <v>140</v>
      </c>
      <c r="AM8912" t="s">
        <v>151</v>
      </c>
      <c r="AR8912" t="s">
        <v>91</v>
      </c>
      <c r="AS8912">
        <v>9000123339</v>
      </c>
      <c r="AV8912" t="s">
        <v>153</v>
      </c>
      <c r="AW8912" t="str">
        <f>_xlfn.XLOOKUP(UNIVERSO[[#This Row],[RUTA-LOCALIDAD D&amp;N]],'[1]Cuota Ruta'!E:E,'[1]Cuota Ruta'!G:G)</f>
        <v>Cargar</v>
      </c>
    </row>
    <row r="8913" spans="1:49" x14ac:dyDescent="0.25">
      <c r="A8913" t="s">
        <v>48</v>
      </c>
      <c r="B8913" t="s">
        <v>49</v>
      </c>
      <c r="C8913" t="s">
        <v>50</v>
      </c>
      <c r="D8913" t="s">
        <v>51</v>
      </c>
      <c r="E8913" t="s">
        <v>338</v>
      </c>
      <c r="F8913" t="s">
        <v>283</v>
      </c>
      <c r="G8913">
        <v>9000123373</v>
      </c>
      <c r="H8913">
        <v>123373</v>
      </c>
      <c r="I8913" t="s">
        <v>26341</v>
      </c>
      <c r="J8913" t="s">
        <v>1109</v>
      </c>
      <c r="K8913" t="s">
        <v>286</v>
      </c>
      <c r="L8913" t="s">
        <v>403</v>
      </c>
      <c r="M8913" t="s">
        <v>403</v>
      </c>
      <c r="N8913" t="s">
        <v>26090</v>
      </c>
      <c r="O8913" t="s">
        <v>59</v>
      </c>
      <c r="P8913">
        <v>324</v>
      </c>
      <c r="Q8913" t="s">
        <v>1618</v>
      </c>
      <c r="R8913" t="s">
        <v>1618</v>
      </c>
      <c r="S8913" t="s">
        <v>343</v>
      </c>
      <c r="T8913" t="s">
        <v>343</v>
      </c>
      <c r="U8913">
        <v>19.3485088348388</v>
      </c>
      <c r="V8913">
        <v>-70.625785827636705</v>
      </c>
      <c r="W8913" t="s">
        <v>1619</v>
      </c>
      <c r="X8913" t="s">
        <v>85</v>
      </c>
      <c r="Y8913" t="s">
        <v>64</v>
      </c>
      <c r="Z8913" t="s">
        <v>65</v>
      </c>
      <c r="AA8913">
        <v>1151032023</v>
      </c>
      <c r="AB8913" t="s">
        <v>116</v>
      </c>
      <c r="AC8913" t="s">
        <v>67</v>
      </c>
      <c r="AD8913">
        <v>19.348733710000001</v>
      </c>
      <c r="AE8913">
        <v>-70.625866040000005</v>
      </c>
      <c r="AF8913" t="s">
        <v>26342</v>
      </c>
      <c r="AG8913" t="s">
        <v>32</v>
      </c>
      <c r="AH8913" t="s">
        <v>48</v>
      </c>
      <c r="AI8913" t="s">
        <v>87</v>
      </c>
      <c r="AJ8913" t="s">
        <v>1488</v>
      </c>
      <c r="AK8913" t="s">
        <v>408</v>
      </c>
      <c r="AL8913" t="s">
        <v>338</v>
      </c>
      <c r="AM8913" t="s">
        <v>409</v>
      </c>
      <c r="AR8913" t="s">
        <v>91</v>
      </c>
      <c r="AS8913">
        <v>9000123373</v>
      </c>
      <c r="AV8913" t="s">
        <v>410</v>
      </c>
      <c r="AW8913" t="str">
        <f>_xlfn.XLOOKUP(UNIVERSO[[#This Row],[RUTA-LOCALIDAD D&amp;N]],'[1]Cuota Ruta'!E:E,'[1]Cuota Ruta'!G:G)</f>
        <v>Cargar</v>
      </c>
    </row>
    <row r="8914" spans="1:49" x14ac:dyDescent="0.25">
      <c r="A8914" t="s">
        <v>48</v>
      </c>
      <c r="B8914" t="s">
        <v>49</v>
      </c>
      <c r="C8914" t="s">
        <v>50</v>
      </c>
      <c r="D8914" t="s">
        <v>51</v>
      </c>
      <c r="E8914" t="s">
        <v>218</v>
      </c>
      <c r="F8914" t="s">
        <v>194</v>
      </c>
      <c r="G8914">
        <v>9000125500</v>
      </c>
      <c r="H8914">
        <v>125500</v>
      </c>
      <c r="I8914" t="s">
        <v>26343</v>
      </c>
      <c r="J8914" t="s">
        <v>6522</v>
      </c>
      <c r="K8914" t="s">
        <v>197</v>
      </c>
      <c r="L8914" t="s">
        <v>180</v>
      </c>
      <c r="M8914" t="s">
        <v>180</v>
      </c>
      <c r="N8914" t="s">
        <v>253</v>
      </c>
      <c r="O8914" t="s">
        <v>59</v>
      </c>
      <c r="P8914">
        <v>302</v>
      </c>
      <c r="Q8914" t="s">
        <v>2873</v>
      </c>
      <c r="R8914" t="s">
        <v>2873</v>
      </c>
      <c r="S8914" t="s">
        <v>223</v>
      </c>
      <c r="T8914" t="s">
        <v>223</v>
      </c>
      <c r="U8914">
        <v>18.59471512</v>
      </c>
      <c r="V8914">
        <v>-68.454147340000006</v>
      </c>
      <c r="W8914" t="s">
        <v>2874</v>
      </c>
      <c r="X8914" t="s">
        <v>63</v>
      </c>
      <c r="Y8914" t="s">
        <v>64</v>
      </c>
      <c r="Z8914" t="s">
        <v>65</v>
      </c>
      <c r="AA8914">
        <v>1159009388</v>
      </c>
      <c r="AB8914" t="s">
        <v>107</v>
      </c>
      <c r="AC8914" t="s">
        <v>67</v>
      </c>
      <c r="AD8914">
        <v>18.59471512</v>
      </c>
      <c r="AE8914">
        <v>-68.454147340000006</v>
      </c>
      <c r="AF8914" t="s">
        <v>26344</v>
      </c>
      <c r="AG8914" t="s">
        <v>32</v>
      </c>
      <c r="AH8914" t="s">
        <v>48</v>
      </c>
      <c r="AI8914" t="s">
        <v>87</v>
      </c>
      <c r="AJ8914" t="s">
        <v>1488</v>
      </c>
      <c r="AR8914" t="s">
        <v>91</v>
      </c>
      <c r="AS8914">
        <v>9000125500</v>
      </c>
      <c r="AW8914" t="str">
        <f>_xlfn.XLOOKUP(UNIVERSO[[#This Row],[RUTA-LOCALIDAD D&amp;N]],'[1]Cuota Ruta'!E:E,'[1]Cuota Ruta'!G:G)</f>
        <v>Cargar</v>
      </c>
    </row>
    <row r="8915" spans="1:49" x14ac:dyDescent="0.25">
      <c r="A8915" t="s">
        <v>48</v>
      </c>
      <c r="B8915" t="s">
        <v>49</v>
      </c>
      <c r="C8915" t="s">
        <v>50</v>
      </c>
      <c r="D8915" t="s">
        <v>124</v>
      </c>
      <c r="E8915" t="s">
        <v>269</v>
      </c>
      <c r="F8915" t="s">
        <v>126</v>
      </c>
      <c r="G8915">
        <v>9000128791</v>
      </c>
      <c r="H8915">
        <v>128791</v>
      </c>
      <c r="I8915" t="s">
        <v>23748</v>
      </c>
      <c r="J8915" t="s">
        <v>26345</v>
      </c>
      <c r="K8915" t="s">
        <v>129</v>
      </c>
      <c r="L8915" t="s">
        <v>272</v>
      </c>
      <c r="M8915" t="s">
        <v>273</v>
      </c>
      <c r="N8915" t="s">
        <v>273</v>
      </c>
      <c r="O8915" t="s">
        <v>126</v>
      </c>
      <c r="P8915">
        <v>317</v>
      </c>
      <c r="Q8915" t="s">
        <v>1214</v>
      </c>
      <c r="R8915" t="s">
        <v>1214</v>
      </c>
      <c r="S8915" t="s">
        <v>275</v>
      </c>
      <c r="T8915" t="s">
        <v>275</v>
      </c>
      <c r="U8915">
        <v>18.730205535888601</v>
      </c>
      <c r="V8915">
        <v>-70.936996459960895</v>
      </c>
      <c r="W8915" t="s">
        <v>1215</v>
      </c>
      <c r="X8915" t="s">
        <v>63</v>
      </c>
      <c r="Y8915" t="s">
        <v>64</v>
      </c>
      <c r="Z8915" t="s">
        <v>65</v>
      </c>
      <c r="AA8915">
        <v>1163012030</v>
      </c>
      <c r="AB8915" t="s">
        <v>107</v>
      </c>
      <c r="AC8915" t="s">
        <v>67</v>
      </c>
      <c r="AD8915">
        <v>18.730205535888601</v>
      </c>
      <c r="AE8915">
        <v>-70.936996459960895</v>
      </c>
      <c r="AF8915" t="s">
        <v>26346</v>
      </c>
      <c r="AG8915" t="s">
        <v>32</v>
      </c>
      <c r="AH8915" t="s">
        <v>48</v>
      </c>
      <c r="AI8915" t="s">
        <v>87</v>
      </c>
      <c r="AJ8915" t="s">
        <v>1488</v>
      </c>
      <c r="AK8915" t="s">
        <v>278</v>
      </c>
      <c r="AL8915" t="s">
        <v>269</v>
      </c>
      <c r="AM8915" t="s">
        <v>279</v>
      </c>
      <c r="AR8915" t="s">
        <v>91</v>
      </c>
      <c r="AS8915">
        <v>9000128791</v>
      </c>
      <c r="AV8915" t="s">
        <v>281</v>
      </c>
      <c r="AW8915" t="str">
        <f>_xlfn.XLOOKUP(UNIVERSO[[#This Row],[RUTA-LOCALIDAD D&amp;N]],'[1]Cuota Ruta'!E:E,'[1]Cuota Ruta'!G:G)</f>
        <v>Cargar</v>
      </c>
    </row>
    <row r="8916" spans="1:49" x14ac:dyDescent="0.25">
      <c r="A8916" t="s">
        <v>48</v>
      </c>
      <c r="B8916" t="s">
        <v>49</v>
      </c>
      <c r="C8916" t="s">
        <v>50</v>
      </c>
      <c r="D8916" t="s">
        <v>51</v>
      </c>
      <c r="E8916" t="s">
        <v>338</v>
      </c>
      <c r="F8916" t="s">
        <v>283</v>
      </c>
      <c r="G8916">
        <v>9000128947</v>
      </c>
      <c r="H8916">
        <v>128947</v>
      </c>
      <c r="I8916" t="s">
        <v>7061</v>
      </c>
      <c r="J8916" t="s">
        <v>3242</v>
      </c>
      <c r="K8916" t="s">
        <v>286</v>
      </c>
      <c r="L8916" t="s">
        <v>338</v>
      </c>
      <c r="M8916" t="s">
        <v>338</v>
      </c>
      <c r="N8916" t="s">
        <v>21489</v>
      </c>
      <c r="O8916" t="s">
        <v>59</v>
      </c>
      <c r="P8916">
        <v>338</v>
      </c>
      <c r="Q8916" t="s">
        <v>342</v>
      </c>
      <c r="R8916" t="s">
        <v>342</v>
      </c>
      <c r="S8916" t="s">
        <v>343</v>
      </c>
      <c r="T8916" t="s">
        <v>343</v>
      </c>
      <c r="U8916">
        <v>19.426784515380799</v>
      </c>
      <c r="V8916">
        <v>-70.698638916015597</v>
      </c>
      <c r="W8916" t="s">
        <v>344</v>
      </c>
      <c r="X8916" t="s">
        <v>85</v>
      </c>
      <c r="Y8916" t="s">
        <v>64</v>
      </c>
      <c r="Z8916" t="s">
        <v>65</v>
      </c>
      <c r="AA8916">
        <v>1151033644</v>
      </c>
      <c r="AB8916" t="s">
        <v>66</v>
      </c>
      <c r="AC8916" t="s">
        <v>67</v>
      </c>
      <c r="AD8916">
        <v>19.426784515380799</v>
      </c>
      <c r="AE8916">
        <v>-70.698638916015597</v>
      </c>
      <c r="AF8916" t="s">
        <v>26347</v>
      </c>
      <c r="AG8916" t="s">
        <v>32</v>
      </c>
      <c r="AH8916" t="s">
        <v>48</v>
      </c>
      <c r="AI8916" t="s">
        <v>87</v>
      </c>
      <c r="AJ8916" t="s">
        <v>1488</v>
      </c>
      <c r="AK8916" t="s">
        <v>346</v>
      </c>
      <c r="AL8916" t="s">
        <v>338</v>
      </c>
      <c r="AM8916" t="s">
        <v>347</v>
      </c>
      <c r="AR8916" t="s">
        <v>91</v>
      </c>
      <c r="AS8916">
        <v>9000128947</v>
      </c>
      <c r="AV8916" t="s">
        <v>349</v>
      </c>
      <c r="AW8916" t="str">
        <f>_xlfn.XLOOKUP(UNIVERSO[[#This Row],[RUTA-LOCALIDAD D&amp;N]],'[1]Cuota Ruta'!E:E,'[1]Cuota Ruta'!G:G)</f>
        <v>Cargar</v>
      </c>
    </row>
    <row r="8917" spans="1:49" x14ac:dyDescent="0.25">
      <c r="A8917" t="s">
        <v>48</v>
      </c>
      <c r="B8917" t="s">
        <v>49</v>
      </c>
      <c r="C8917" t="s">
        <v>50</v>
      </c>
      <c r="D8917" t="s">
        <v>51</v>
      </c>
      <c r="E8917" t="s">
        <v>193</v>
      </c>
      <c r="F8917" t="s">
        <v>194</v>
      </c>
      <c r="G8917">
        <v>9000130156</v>
      </c>
      <c r="H8917">
        <v>130156</v>
      </c>
      <c r="I8917" t="s">
        <v>26348</v>
      </c>
      <c r="J8917" t="s">
        <v>26349</v>
      </c>
      <c r="K8917" t="s">
        <v>197</v>
      </c>
      <c r="L8917" t="s">
        <v>198</v>
      </c>
      <c r="M8917" t="s">
        <v>198</v>
      </c>
      <c r="N8917" t="s">
        <v>1777</v>
      </c>
      <c r="O8917" t="s">
        <v>59</v>
      </c>
      <c r="P8917">
        <v>307</v>
      </c>
      <c r="Q8917" t="s">
        <v>2082</v>
      </c>
      <c r="R8917" t="s">
        <v>2082</v>
      </c>
      <c r="S8917" t="s">
        <v>200</v>
      </c>
      <c r="T8917" t="s">
        <v>200</v>
      </c>
      <c r="U8917">
        <v>18.446763990000001</v>
      </c>
      <c r="V8917">
        <v>-69.306724549999998</v>
      </c>
      <c r="W8917" t="s">
        <v>2083</v>
      </c>
      <c r="X8917" t="s">
        <v>63</v>
      </c>
      <c r="Y8917" t="s">
        <v>64</v>
      </c>
      <c r="Z8917" t="s">
        <v>65</v>
      </c>
      <c r="AA8917">
        <v>1160015529</v>
      </c>
      <c r="AB8917" t="s">
        <v>66</v>
      </c>
      <c r="AC8917" t="s">
        <v>67</v>
      </c>
      <c r="AD8917">
        <v>18.446763990000001</v>
      </c>
      <c r="AE8917">
        <v>-69.306724549999998</v>
      </c>
      <c r="AF8917" t="s">
        <v>26350</v>
      </c>
      <c r="AG8917" t="s">
        <v>32</v>
      </c>
      <c r="AH8917" t="s">
        <v>48</v>
      </c>
      <c r="AI8917" t="s">
        <v>87</v>
      </c>
      <c r="AJ8917" t="s">
        <v>1488</v>
      </c>
      <c r="AK8917" t="s">
        <v>203</v>
      </c>
      <c r="AL8917" t="s">
        <v>193</v>
      </c>
      <c r="AM8917" t="s">
        <v>204</v>
      </c>
      <c r="AR8917" t="s">
        <v>91</v>
      </c>
      <c r="AS8917">
        <v>9000130156</v>
      </c>
      <c r="AV8917" t="s">
        <v>206</v>
      </c>
      <c r="AW8917" t="str">
        <f>_xlfn.XLOOKUP(UNIVERSO[[#This Row],[RUTA-LOCALIDAD D&amp;N]],'[1]Cuota Ruta'!E:E,'[1]Cuota Ruta'!G:G)</f>
        <v>Cargar</v>
      </c>
    </row>
    <row r="8918" spans="1:49" x14ac:dyDescent="0.25">
      <c r="A8918" t="s">
        <v>48</v>
      </c>
      <c r="B8918" t="s">
        <v>49</v>
      </c>
      <c r="C8918" t="s">
        <v>110</v>
      </c>
      <c r="D8918" t="s">
        <v>51</v>
      </c>
      <c r="E8918" t="s">
        <v>140</v>
      </c>
      <c r="F8918" t="s">
        <v>141</v>
      </c>
      <c r="G8918">
        <v>9000131906</v>
      </c>
      <c r="H8918">
        <v>131906</v>
      </c>
      <c r="I8918" t="s">
        <v>4221</v>
      </c>
      <c r="J8918" t="s">
        <v>26351</v>
      </c>
      <c r="K8918" t="s">
        <v>144</v>
      </c>
      <c r="L8918" t="s">
        <v>93</v>
      </c>
      <c r="M8918" t="s">
        <v>93</v>
      </c>
      <c r="N8918" t="s">
        <v>1787</v>
      </c>
      <c r="O8918" t="s">
        <v>59</v>
      </c>
      <c r="P8918">
        <v>364</v>
      </c>
      <c r="Q8918" t="s">
        <v>1451</v>
      </c>
      <c r="R8918" t="s">
        <v>1451</v>
      </c>
      <c r="S8918" t="s">
        <v>188</v>
      </c>
      <c r="T8918" t="s">
        <v>188</v>
      </c>
      <c r="U8918">
        <v>18.548990249999999</v>
      </c>
      <c r="V8918">
        <v>-69.858909609999998</v>
      </c>
      <c r="W8918" t="s">
        <v>1452</v>
      </c>
      <c r="X8918" t="s">
        <v>85</v>
      </c>
      <c r="Y8918" t="s">
        <v>64</v>
      </c>
      <c r="Z8918" t="s">
        <v>65</v>
      </c>
      <c r="AA8918">
        <v>1153023555</v>
      </c>
      <c r="AB8918" t="s">
        <v>116</v>
      </c>
      <c r="AC8918" t="s">
        <v>67</v>
      </c>
      <c r="AD8918">
        <v>18.549089210000002</v>
      </c>
      <c r="AE8918">
        <v>-69.858732520000004</v>
      </c>
      <c r="AF8918" t="s">
        <v>26352</v>
      </c>
      <c r="AG8918" t="s">
        <v>32</v>
      </c>
      <c r="AH8918" t="s">
        <v>48</v>
      </c>
      <c r="AI8918" t="s">
        <v>87</v>
      </c>
      <c r="AJ8918" t="s">
        <v>1488</v>
      </c>
      <c r="AK8918" t="s">
        <v>191</v>
      </c>
      <c r="AL8918" t="s">
        <v>140</v>
      </c>
      <c r="AM8918" t="s">
        <v>192</v>
      </c>
      <c r="AR8918" t="s">
        <v>91</v>
      </c>
      <c r="AS8918">
        <v>9000131906</v>
      </c>
      <c r="AV8918" t="s">
        <v>153</v>
      </c>
      <c r="AW8918" t="str">
        <f>_xlfn.XLOOKUP(UNIVERSO[[#This Row],[RUTA-LOCALIDAD D&amp;N]],'[1]Cuota Ruta'!E:E,'[1]Cuota Ruta'!G:G)</f>
        <v>Cargar</v>
      </c>
    </row>
    <row r="8919" spans="1:49" x14ac:dyDescent="0.25">
      <c r="A8919" t="s">
        <v>48</v>
      </c>
      <c r="B8919" t="s">
        <v>49</v>
      </c>
      <c r="C8919" t="s">
        <v>50</v>
      </c>
      <c r="D8919" t="s">
        <v>124</v>
      </c>
      <c r="E8919" t="s">
        <v>125</v>
      </c>
      <c r="F8919" t="s">
        <v>126</v>
      </c>
      <c r="G8919">
        <v>9000132965</v>
      </c>
      <c r="H8919">
        <v>132965</v>
      </c>
      <c r="I8919" t="s">
        <v>26353</v>
      </c>
      <c r="J8919" t="s">
        <v>26354</v>
      </c>
      <c r="K8919" t="s">
        <v>129</v>
      </c>
      <c r="L8919" t="s">
        <v>130</v>
      </c>
      <c r="M8919" t="s">
        <v>3734</v>
      </c>
      <c r="N8919" t="s">
        <v>132</v>
      </c>
      <c r="O8919" t="s">
        <v>126</v>
      </c>
      <c r="P8919">
        <v>303</v>
      </c>
      <c r="Q8919" t="s">
        <v>3401</v>
      </c>
      <c r="R8919" t="s">
        <v>3735</v>
      </c>
      <c r="S8919" t="s">
        <v>134</v>
      </c>
      <c r="T8919" t="s">
        <v>134</v>
      </c>
      <c r="U8919">
        <v>18.294221879999998</v>
      </c>
      <c r="V8919">
        <v>-70.338844300000005</v>
      </c>
      <c r="W8919" t="s">
        <v>3736</v>
      </c>
      <c r="X8919" t="s">
        <v>63</v>
      </c>
      <c r="Y8919" t="s">
        <v>64</v>
      </c>
      <c r="Z8919" t="s">
        <v>65</v>
      </c>
      <c r="AA8919">
        <v>1163013524</v>
      </c>
      <c r="AB8919" t="s">
        <v>66</v>
      </c>
      <c r="AC8919" t="s">
        <v>67</v>
      </c>
      <c r="AD8919">
        <v>18.294221879999998</v>
      </c>
      <c r="AE8919">
        <v>-70.338844300000005</v>
      </c>
      <c r="AF8919" t="s">
        <v>26355</v>
      </c>
      <c r="AG8919" t="s">
        <v>32</v>
      </c>
      <c r="AH8919" t="s">
        <v>48</v>
      </c>
      <c r="AI8919" t="s">
        <v>87</v>
      </c>
      <c r="AJ8919" t="s">
        <v>1488</v>
      </c>
      <c r="AK8919" t="s">
        <v>137</v>
      </c>
      <c r="AL8919" t="s">
        <v>125</v>
      </c>
      <c r="AM8919" t="s">
        <v>138</v>
      </c>
      <c r="AR8919" t="s">
        <v>91</v>
      </c>
      <c r="AS8919">
        <v>9000132965</v>
      </c>
      <c r="AV8919" t="s">
        <v>75</v>
      </c>
      <c r="AW8919" t="str">
        <f>_xlfn.XLOOKUP(UNIVERSO[[#This Row],[RUTA-LOCALIDAD D&amp;N]],'[1]Cuota Ruta'!E:E,'[1]Cuota Ruta'!G:G)</f>
        <v>Cargar</v>
      </c>
    </row>
    <row r="8920" spans="1:49" x14ac:dyDescent="0.25">
      <c r="A8920" t="s">
        <v>48</v>
      </c>
      <c r="B8920" t="s">
        <v>49</v>
      </c>
      <c r="C8920" t="s">
        <v>50</v>
      </c>
      <c r="D8920" t="s">
        <v>124</v>
      </c>
      <c r="E8920" t="s">
        <v>125</v>
      </c>
      <c r="F8920" t="s">
        <v>126</v>
      </c>
      <c r="G8920">
        <v>9000133105</v>
      </c>
      <c r="H8920">
        <v>133105</v>
      </c>
      <c r="I8920" t="s">
        <v>26356</v>
      </c>
      <c r="J8920" t="s">
        <v>26357</v>
      </c>
      <c r="K8920" t="s">
        <v>129</v>
      </c>
      <c r="L8920" t="s">
        <v>130</v>
      </c>
      <c r="M8920" t="s">
        <v>18073</v>
      </c>
      <c r="N8920" t="s">
        <v>132</v>
      </c>
      <c r="O8920" t="s">
        <v>126</v>
      </c>
      <c r="P8920">
        <v>304</v>
      </c>
      <c r="Q8920" t="s">
        <v>3139</v>
      </c>
      <c r="R8920" t="s">
        <v>3139</v>
      </c>
      <c r="S8920" t="s">
        <v>134</v>
      </c>
      <c r="T8920" t="s">
        <v>134</v>
      </c>
      <c r="U8920">
        <v>18.295337677001999</v>
      </c>
      <c r="V8920">
        <v>-70.346618652343807</v>
      </c>
      <c r="W8920" t="s">
        <v>3140</v>
      </c>
      <c r="X8920" t="s">
        <v>63</v>
      </c>
      <c r="Y8920" t="s">
        <v>64</v>
      </c>
      <c r="Z8920" t="s">
        <v>65</v>
      </c>
      <c r="AA8920">
        <v>1163013571</v>
      </c>
      <c r="AB8920" t="s">
        <v>116</v>
      </c>
      <c r="AC8920" t="s">
        <v>67</v>
      </c>
      <c r="AD8920">
        <v>18.29528363</v>
      </c>
      <c r="AE8920">
        <v>-70.346638799999994</v>
      </c>
      <c r="AF8920" t="s">
        <v>26358</v>
      </c>
      <c r="AG8920" t="s">
        <v>32</v>
      </c>
      <c r="AH8920" t="s">
        <v>48</v>
      </c>
      <c r="AI8920" t="s">
        <v>87</v>
      </c>
      <c r="AJ8920" t="s">
        <v>1488</v>
      </c>
      <c r="AK8920" t="s">
        <v>137</v>
      </c>
      <c r="AL8920" t="s">
        <v>125</v>
      </c>
      <c r="AM8920" t="s">
        <v>138</v>
      </c>
      <c r="AR8920" t="s">
        <v>91</v>
      </c>
      <c r="AS8920">
        <v>9000133105</v>
      </c>
      <c r="AV8920" t="s">
        <v>75</v>
      </c>
      <c r="AW8920" t="str">
        <f>_xlfn.XLOOKUP(UNIVERSO[[#This Row],[RUTA-LOCALIDAD D&amp;N]],'[1]Cuota Ruta'!E:E,'[1]Cuota Ruta'!G:G)</f>
        <v>Cargar</v>
      </c>
    </row>
    <row r="8921" spans="1:49" x14ac:dyDescent="0.25">
      <c r="A8921" t="s">
        <v>48</v>
      </c>
      <c r="B8921" t="s">
        <v>49</v>
      </c>
      <c r="C8921" t="s">
        <v>50</v>
      </c>
      <c r="D8921" t="s">
        <v>51</v>
      </c>
      <c r="E8921" t="s">
        <v>193</v>
      </c>
      <c r="F8921" t="s">
        <v>194</v>
      </c>
      <c r="G8921">
        <v>9000133531</v>
      </c>
      <c r="H8921">
        <v>133531</v>
      </c>
      <c r="I8921" t="s">
        <v>26359</v>
      </c>
      <c r="J8921" t="s">
        <v>26360</v>
      </c>
      <c r="K8921" t="s">
        <v>197</v>
      </c>
      <c r="L8921" t="s">
        <v>180</v>
      </c>
      <c r="M8921" t="s">
        <v>180</v>
      </c>
      <c r="N8921" t="s">
        <v>58</v>
      </c>
      <c r="O8921" t="s">
        <v>59</v>
      </c>
      <c r="P8921">
        <v>315</v>
      </c>
      <c r="Q8921" t="s">
        <v>2445</v>
      </c>
      <c r="R8921" t="s">
        <v>2445</v>
      </c>
      <c r="S8921" t="s">
        <v>1016</v>
      </c>
      <c r="T8921" t="s">
        <v>1016</v>
      </c>
      <c r="U8921">
        <v>18.627944899999999</v>
      </c>
      <c r="V8921">
        <v>-68.704223600000006</v>
      </c>
      <c r="W8921" t="s">
        <v>2446</v>
      </c>
      <c r="X8921" t="s">
        <v>63</v>
      </c>
      <c r="Y8921" t="s">
        <v>64</v>
      </c>
      <c r="Z8921" t="s">
        <v>65</v>
      </c>
      <c r="AA8921">
        <v>1160016120</v>
      </c>
      <c r="AB8921" t="s">
        <v>66</v>
      </c>
      <c r="AC8921" t="s">
        <v>67</v>
      </c>
      <c r="AD8921">
        <v>18.627944899999999</v>
      </c>
      <c r="AE8921">
        <v>-68.704223600000006</v>
      </c>
      <c r="AF8921" t="s">
        <v>26361</v>
      </c>
      <c r="AG8921" t="s">
        <v>32</v>
      </c>
      <c r="AH8921" t="s">
        <v>48</v>
      </c>
      <c r="AI8921" t="s">
        <v>87</v>
      </c>
      <c r="AJ8921" t="s">
        <v>1488</v>
      </c>
      <c r="AK8921" t="s">
        <v>235</v>
      </c>
      <c r="AL8921" t="s">
        <v>193</v>
      </c>
      <c r="AM8921" t="s">
        <v>236</v>
      </c>
      <c r="AR8921" t="s">
        <v>91</v>
      </c>
      <c r="AS8921">
        <v>9000133531</v>
      </c>
      <c r="AV8921" t="s">
        <v>75</v>
      </c>
      <c r="AW8921" t="str">
        <f>_xlfn.XLOOKUP(UNIVERSO[[#This Row],[RUTA-LOCALIDAD D&amp;N]],'[1]Cuota Ruta'!E:E,'[1]Cuota Ruta'!G:G)</f>
        <v>Cargar</v>
      </c>
    </row>
    <row r="8922" spans="1:49" x14ac:dyDescent="0.25">
      <c r="A8922" t="s">
        <v>48</v>
      </c>
      <c r="B8922" t="s">
        <v>49</v>
      </c>
      <c r="C8922" t="s">
        <v>50</v>
      </c>
      <c r="D8922" t="s">
        <v>51</v>
      </c>
      <c r="E8922" t="s">
        <v>193</v>
      </c>
      <c r="F8922" t="s">
        <v>194</v>
      </c>
      <c r="G8922">
        <v>9000134104</v>
      </c>
      <c r="H8922">
        <v>134104</v>
      </c>
      <c r="I8922" t="s">
        <v>26362</v>
      </c>
      <c r="J8922" t="s">
        <v>26363</v>
      </c>
      <c r="K8922" t="s">
        <v>197</v>
      </c>
      <c r="L8922" t="s">
        <v>198</v>
      </c>
      <c r="M8922" t="s">
        <v>198</v>
      </c>
      <c r="N8922" t="s">
        <v>6752</v>
      </c>
      <c r="O8922" t="s">
        <v>59</v>
      </c>
      <c r="P8922">
        <v>308</v>
      </c>
      <c r="Q8922" t="s">
        <v>199</v>
      </c>
      <c r="R8922" t="s">
        <v>199</v>
      </c>
      <c r="S8922" t="s">
        <v>200</v>
      </c>
      <c r="T8922" t="s">
        <v>200</v>
      </c>
      <c r="U8922">
        <v>18.474590299999999</v>
      </c>
      <c r="V8922">
        <v>-69.282302860000001</v>
      </c>
      <c r="W8922" t="s">
        <v>201</v>
      </c>
      <c r="X8922" t="s">
        <v>63</v>
      </c>
      <c r="Y8922" t="s">
        <v>64</v>
      </c>
      <c r="Z8922" t="s">
        <v>65</v>
      </c>
      <c r="AA8922">
        <v>1160016220</v>
      </c>
      <c r="AB8922" t="s">
        <v>116</v>
      </c>
      <c r="AC8922" t="s">
        <v>67</v>
      </c>
      <c r="AD8922">
        <v>18.474498283333329</v>
      </c>
      <c r="AE8922">
        <v>-69.282283800000002</v>
      </c>
      <c r="AF8922" t="s">
        <v>26364</v>
      </c>
      <c r="AG8922" t="s">
        <v>32</v>
      </c>
      <c r="AH8922" t="s">
        <v>48</v>
      </c>
      <c r="AI8922" t="s">
        <v>87</v>
      </c>
      <c r="AJ8922" t="s">
        <v>1488</v>
      </c>
      <c r="AK8922" t="s">
        <v>203</v>
      </c>
      <c r="AL8922" t="s">
        <v>193</v>
      </c>
      <c r="AM8922" t="s">
        <v>204</v>
      </c>
      <c r="AR8922" t="s">
        <v>91</v>
      </c>
      <c r="AS8922">
        <v>9000134104</v>
      </c>
      <c r="AV8922" t="s">
        <v>206</v>
      </c>
      <c r="AW8922" t="str">
        <f>_xlfn.XLOOKUP(UNIVERSO[[#This Row],[RUTA-LOCALIDAD D&amp;N]],'[1]Cuota Ruta'!E:E,'[1]Cuota Ruta'!G:G)</f>
        <v>Cargar</v>
      </c>
    </row>
    <row r="8923" spans="1:49" x14ac:dyDescent="0.25">
      <c r="A8923" t="s">
        <v>48</v>
      </c>
      <c r="B8923" t="s">
        <v>49</v>
      </c>
      <c r="C8923" t="s">
        <v>50</v>
      </c>
      <c r="D8923" t="s">
        <v>124</v>
      </c>
      <c r="E8923" t="s">
        <v>1266</v>
      </c>
      <c r="F8923" t="s">
        <v>126</v>
      </c>
      <c r="G8923">
        <v>9000136265</v>
      </c>
      <c r="H8923">
        <v>136265</v>
      </c>
      <c r="I8923" t="s">
        <v>26365</v>
      </c>
      <c r="J8923" t="s">
        <v>25217</v>
      </c>
      <c r="K8923" t="s">
        <v>129</v>
      </c>
      <c r="L8923" t="s">
        <v>130</v>
      </c>
      <c r="M8923" t="s">
        <v>3120</v>
      </c>
      <c r="N8923" t="s">
        <v>132</v>
      </c>
      <c r="O8923" t="s">
        <v>126</v>
      </c>
      <c r="P8923">
        <v>334</v>
      </c>
      <c r="Q8923" t="s">
        <v>3095</v>
      </c>
      <c r="R8923" t="s">
        <v>3095</v>
      </c>
      <c r="S8923" t="s">
        <v>134</v>
      </c>
      <c r="T8923" t="s">
        <v>134</v>
      </c>
      <c r="U8923">
        <v>18.5496006011963</v>
      </c>
      <c r="V8923">
        <v>-70.511581420898395</v>
      </c>
      <c r="W8923" t="s">
        <v>3096</v>
      </c>
      <c r="X8923" t="s">
        <v>63</v>
      </c>
      <c r="Y8923" t="s">
        <v>64</v>
      </c>
      <c r="Z8923" t="s">
        <v>65</v>
      </c>
      <c r="AA8923">
        <v>1163014117</v>
      </c>
      <c r="AB8923" t="s">
        <v>116</v>
      </c>
      <c r="AC8923" t="s">
        <v>67</v>
      </c>
      <c r="AD8923">
        <v>18.549688</v>
      </c>
      <c r="AE8923">
        <v>-70.511150599999993</v>
      </c>
      <c r="AF8923" t="s">
        <v>26366</v>
      </c>
      <c r="AG8923" t="s">
        <v>32</v>
      </c>
      <c r="AH8923" t="s">
        <v>48</v>
      </c>
      <c r="AI8923" t="s">
        <v>87</v>
      </c>
      <c r="AJ8923" t="s">
        <v>1488</v>
      </c>
      <c r="AK8923" t="s">
        <v>1273</v>
      </c>
      <c r="AL8923" t="s">
        <v>1266</v>
      </c>
      <c r="AM8923" t="s">
        <v>1274</v>
      </c>
      <c r="AR8923" t="s">
        <v>91</v>
      </c>
      <c r="AS8923">
        <v>9000136265</v>
      </c>
      <c r="AV8923" t="s">
        <v>75</v>
      </c>
      <c r="AW8923" t="str">
        <f>_xlfn.XLOOKUP(UNIVERSO[[#This Row],[RUTA-LOCALIDAD D&amp;N]],'[1]Cuota Ruta'!E:E,'[1]Cuota Ruta'!G:G)</f>
        <v>Cargar</v>
      </c>
    </row>
    <row r="8924" spans="1:49" x14ac:dyDescent="0.25">
      <c r="A8924" t="s">
        <v>48</v>
      </c>
      <c r="B8924" t="s">
        <v>49</v>
      </c>
      <c r="C8924" t="s">
        <v>50</v>
      </c>
      <c r="D8924" t="s">
        <v>124</v>
      </c>
      <c r="E8924" t="s">
        <v>1171</v>
      </c>
      <c r="F8924" t="s">
        <v>126</v>
      </c>
      <c r="G8924">
        <v>9000138712</v>
      </c>
      <c r="H8924">
        <v>138712</v>
      </c>
      <c r="I8924" t="s">
        <v>26367</v>
      </c>
      <c r="J8924" t="s">
        <v>26368</v>
      </c>
      <c r="K8924" t="s">
        <v>129</v>
      </c>
      <c r="L8924" t="s">
        <v>1174</v>
      </c>
      <c r="M8924" t="s">
        <v>4184</v>
      </c>
      <c r="N8924" t="s">
        <v>1174</v>
      </c>
      <c r="O8924" t="s">
        <v>126</v>
      </c>
      <c r="P8924">
        <v>327</v>
      </c>
      <c r="Q8924" t="s">
        <v>2734</v>
      </c>
      <c r="R8924" t="s">
        <v>2734</v>
      </c>
      <c r="S8924" t="s">
        <v>1176</v>
      </c>
      <c r="T8924" t="s">
        <v>1176</v>
      </c>
      <c r="U8924">
        <v>18.19830322</v>
      </c>
      <c r="V8924">
        <v>-71.093833919999994</v>
      </c>
      <c r="W8924" t="s">
        <v>2735</v>
      </c>
      <c r="X8924" t="s">
        <v>63</v>
      </c>
      <c r="Y8924" t="s">
        <v>64</v>
      </c>
      <c r="Z8924" t="s">
        <v>65</v>
      </c>
      <c r="AA8924">
        <v>1163016110</v>
      </c>
      <c r="AB8924" t="s">
        <v>66</v>
      </c>
      <c r="AC8924" t="s">
        <v>67</v>
      </c>
      <c r="AD8924">
        <v>18.19830322</v>
      </c>
      <c r="AE8924">
        <v>-71.093833919999994</v>
      </c>
      <c r="AF8924" t="s">
        <v>26369</v>
      </c>
      <c r="AG8924" t="s">
        <v>32</v>
      </c>
      <c r="AH8924" t="s">
        <v>48</v>
      </c>
      <c r="AI8924" t="s">
        <v>87</v>
      </c>
      <c r="AJ8924" t="s">
        <v>1488</v>
      </c>
      <c r="AK8924" t="s">
        <v>1179</v>
      </c>
      <c r="AL8924" t="s">
        <v>1171</v>
      </c>
      <c r="AM8924" t="s">
        <v>1180</v>
      </c>
      <c r="AR8924" t="s">
        <v>91</v>
      </c>
      <c r="AS8924">
        <v>9000138712</v>
      </c>
      <c r="AV8924" t="s">
        <v>281</v>
      </c>
      <c r="AW8924" t="str">
        <f>_xlfn.XLOOKUP(UNIVERSO[[#This Row],[RUTA-LOCALIDAD D&amp;N]],'[1]Cuota Ruta'!E:E,'[1]Cuota Ruta'!G:G)</f>
        <v>Cargar</v>
      </c>
    </row>
    <row r="8925" spans="1:49" x14ac:dyDescent="0.25">
      <c r="A8925" t="s">
        <v>48</v>
      </c>
      <c r="B8925" t="s">
        <v>49</v>
      </c>
      <c r="C8925" t="s">
        <v>50</v>
      </c>
      <c r="D8925" t="s">
        <v>5323</v>
      </c>
      <c r="E8925" t="s">
        <v>1171</v>
      </c>
      <c r="F8925" t="s">
        <v>126</v>
      </c>
      <c r="G8925">
        <v>9000138714</v>
      </c>
      <c r="H8925">
        <v>138714</v>
      </c>
      <c r="I8925" t="s">
        <v>26370</v>
      </c>
      <c r="J8925" t="s">
        <v>26371</v>
      </c>
      <c r="K8925" t="s">
        <v>129</v>
      </c>
      <c r="L8925" t="s">
        <v>16018</v>
      </c>
      <c r="M8925" t="s">
        <v>253</v>
      </c>
      <c r="N8925" t="s">
        <v>2718</v>
      </c>
      <c r="O8925" t="s">
        <v>126</v>
      </c>
      <c r="P8925">
        <v>323</v>
      </c>
      <c r="Q8925" t="s">
        <v>2719</v>
      </c>
      <c r="R8925" t="s">
        <v>2719</v>
      </c>
      <c r="S8925" t="s">
        <v>1176</v>
      </c>
      <c r="T8925" t="s">
        <v>1176</v>
      </c>
      <c r="U8925">
        <v>18.479488369999999</v>
      </c>
      <c r="V8925">
        <v>-71.415878300000003</v>
      </c>
      <c r="W8925" t="s">
        <v>2720</v>
      </c>
      <c r="X8925" t="s">
        <v>63</v>
      </c>
      <c r="Y8925" t="s">
        <v>64</v>
      </c>
      <c r="Z8925" t="s">
        <v>65</v>
      </c>
      <c r="AA8925">
        <v>1163016111</v>
      </c>
      <c r="AB8925" t="s">
        <v>116</v>
      </c>
      <c r="AC8925" t="s">
        <v>67</v>
      </c>
      <c r="AD8925">
        <v>18.47936657</v>
      </c>
      <c r="AE8925">
        <v>-71.415850590000005</v>
      </c>
      <c r="AF8925" t="s">
        <v>26372</v>
      </c>
      <c r="AG8925" t="s">
        <v>32</v>
      </c>
      <c r="AH8925" t="s">
        <v>48</v>
      </c>
      <c r="AI8925" t="s">
        <v>87</v>
      </c>
      <c r="AJ8925" t="s">
        <v>1488</v>
      </c>
      <c r="AK8925" t="s">
        <v>1179</v>
      </c>
      <c r="AL8925" t="s">
        <v>1171</v>
      </c>
      <c r="AM8925" t="s">
        <v>1180</v>
      </c>
      <c r="AR8925" t="s">
        <v>91</v>
      </c>
      <c r="AS8925">
        <v>9000138714</v>
      </c>
      <c r="AV8925" t="s">
        <v>281</v>
      </c>
      <c r="AW8925" t="str">
        <f>_xlfn.XLOOKUP(UNIVERSO[[#This Row],[RUTA-LOCALIDAD D&amp;N]],'[1]Cuota Ruta'!E:E,'[1]Cuota Ruta'!G:G)</f>
        <v>Cargar</v>
      </c>
    </row>
    <row r="8926" spans="1:49" x14ac:dyDescent="0.25">
      <c r="A8926" t="s">
        <v>48</v>
      </c>
      <c r="B8926" t="s">
        <v>49</v>
      </c>
      <c r="C8926" t="s">
        <v>50</v>
      </c>
      <c r="D8926" t="s">
        <v>124</v>
      </c>
      <c r="E8926" t="s">
        <v>125</v>
      </c>
      <c r="F8926" t="s">
        <v>126</v>
      </c>
      <c r="G8926">
        <v>9000140711</v>
      </c>
      <c r="H8926">
        <v>140711</v>
      </c>
      <c r="I8926" t="s">
        <v>26373</v>
      </c>
      <c r="J8926" t="s">
        <v>26374</v>
      </c>
      <c r="K8926" t="s">
        <v>129</v>
      </c>
      <c r="L8926" t="s">
        <v>130</v>
      </c>
      <c r="M8926" t="s">
        <v>3129</v>
      </c>
      <c r="N8926" t="s">
        <v>132</v>
      </c>
      <c r="O8926" t="s">
        <v>126</v>
      </c>
      <c r="P8926">
        <v>300</v>
      </c>
      <c r="Q8926" t="s">
        <v>133</v>
      </c>
      <c r="R8926" t="s">
        <v>133</v>
      </c>
      <c r="S8926" t="s">
        <v>134</v>
      </c>
      <c r="T8926" t="s">
        <v>134</v>
      </c>
      <c r="U8926">
        <v>18.269960000000001</v>
      </c>
      <c r="V8926">
        <v>-70.323650000000001</v>
      </c>
      <c r="W8926" t="s">
        <v>135</v>
      </c>
      <c r="X8926" t="s">
        <v>63</v>
      </c>
      <c r="Y8926" t="s">
        <v>64</v>
      </c>
      <c r="Z8926" t="s">
        <v>65</v>
      </c>
      <c r="AA8926">
        <v>1163016259</v>
      </c>
      <c r="AB8926" t="s">
        <v>66</v>
      </c>
      <c r="AC8926" t="s">
        <v>67</v>
      </c>
      <c r="AD8926">
        <v>18.269960000000001</v>
      </c>
      <c r="AE8926">
        <v>-70.323650000000001</v>
      </c>
      <c r="AF8926" t="s">
        <v>26375</v>
      </c>
      <c r="AG8926" t="s">
        <v>32</v>
      </c>
      <c r="AH8926" t="s">
        <v>48</v>
      </c>
      <c r="AI8926" t="s">
        <v>87</v>
      </c>
      <c r="AJ8926" t="s">
        <v>1488</v>
      </c>
      <c r="AK8926" t="s">
        <v>137</v>
      </c>
      <c r="AL8926" t="s">
        <v>125</v>
      </c>
      <c r="AM8926" t="s">
        <v>138</v>
      </c>
      <c r="AR8926" t="s">
        <v>91</v>
      </c>
      <c r="AS8926">
        <v>9000140711</v>
      </c>
      <c r="AV8926" t="s">
        <v>75</v>
      </c>
      <c r="AW8926" t="str">
        <f>_xlfn.XLOOKUP(UNIVERSO[[#This Row],[RUTA-LOCALIDAD D&amp;N]],'[1]Cuota Ruta'!E:E,'[1]Cuota Ruta'!G:G)</f>
        <v>Cargar</v>
      </c>
    </row>
    <row r="8927" spans="1:49" x14ac:dyDescent="0.25">
      <c r="A8927" t="s">
        <v>48</v>
      </c>
      <c r="B8927" t="s">
        <v>49</v>
      </c>
      <c r="C8927" t="s">
        <v>50</v>
      </c>
      <c r="D8927" t="s">
        <v>268</v>
      </c>
      <c r="E8927" t="s">
        <v>1196</v>
      </c>
      <c r="F8927" t="s">
        <v>126</v>
      </c>
      <c r="G8927">
        <v>9000141570</v>
      </c>
      <c r="H8927">
        <v>141570</v>
      </c>
      <c r="I8927" t="s">
        <v>26376</v>
      </c>
      <c r="J8927" t="s">
        <v>26377</v>
      </c>
      <c r="K8927" t="s">
        <v>129</v>
      </c>
      <c r="L8927" t="s">
        <v>1199</v>
      </c>
      <c r="M8927" t="s">
        <v>7584</v>
      </c>
      <c r="N8927" t="s">
        <v>1199</v>
      </c>
      <c r="O8927" t="s">
        <v>126</v>
      </c>
      <c r="P8927">
        <v>331</v>
      </c>
      <c r="Q8927" t="s">
        <v>2886</v>
      </c>
      <c r="R8927" t="s">
        <v>2886</v>
      </c>
      <c r="S8927" t="s">
        <v>1201</v>
      </c>
      <c r="T8927" t="s">
        <v>1201</v>
      </c>
      <c r="U8927">
        <v>18.462330000000001</v>
      </c>
      <c r="V8927">
        <v>-70.747569999999996</v>
      </c>
      <c r="W8927" t="s">
        <v>2887</v>
      </c>
      <c r="X8927" t="s">
        <v>63</v>
      </c>
      <c r="Y8927" t="s">
        <v>64</v>
      </c>
      <c r="Z8927" t="s">
        <v>65</v>
      </c>
      <c r="AA8927">
        <v>1163016326</v>
      </c>
      <c r="AB8927" t="s">
        <v>116</v>
      </c>
      <c r="AC8927" t="s">
        <v>67</v>
      </c>
      <c r="AD8927">
        <v>18.462313290000001</v>
      </c>
      <c r="AE8927">
        <v>-70.747625999999997</v>
      </c>
      <c r="AF8927" t="s">
        <v>26378</v>
      </c>
      <c r="AG8927" t="s">
        <v>32</v>
      </c>
      <c r="AH8927" t="s">
        <v>48</v>
      </c>
      <c r="AI8927" t="s">
        <v>87</v>
      </c>
      <c r="AJ8927" t="s">
        <v>1488</v>
      </c>
      <c r="AK8927" t="s">
        <v>1204</v>
      </c>
      <c r="AL8927" t="s">
        <v>1196</v>
      </c>
      <c r="AM8927" t="s">
        <v>1205</v>
      </c>
      <c r="AR8927" t="s">
        <v>91</v>
      </c>
      <c r="AS8927">
        <v>9000141570</v>
      </c>
      <c r="AV8927" t="s">
        <v>281</v>
      </c>
      <c r="AW8927" t="str">
        <f>_xlfn.XLOOKUP(UNIVERSO[[#This Row],[RUTA-LOCALIDAD D&amp;N]],'[1]Cuota Ruta'!E:E,'[1]Cuota Ruta'!G:G)</f>
        <v>Cargar</v>
      </c>
    </row>
    <row r="8928" spans="1:49" x14ac:dyDescent="0.25">
      <c r="A8928" t="s">
        <v>48</v>
      </c>
      <c r="B8928" t="s">
        <v>49</v>
      </c>
      <c r="C8928" t="s">
        <v>50</v>
      </c>
      <c r="D8928" t="s">
        <v>51</v>
      </c>
      <c r="E8928" t="s">
        <v>338</v>
      </c>
      <c r="F8928" t="s">
        <v>283</v>
      </c>
      <c r="G8928">
        <v>9000142905</v>
      </c>
      <c r="H8928">
        <v>142905</v>
      </c>
      <c r="I8928" t="s">
        <v>26379</v>
      </c>
      <c r="J8928" t="s">
        <v>26380</v>
      </c>
      <c r="K8928" t="s">
        <v>286</v>
      </c>
      <c r="L8928" t="s">
        <v>338</v>
      </c>
      <c r="M8928" t="s">
        <v>338</v>
      </c>
      <c r="N8928" t="s">
        <v>3841</v>
      </c>
      <c r="O8928" t="s">
        <v>59</v>
      </c>
      <c r="P8928">
        <v>336</v>
      </c>
      <c r="Q8928" t="s">
        <v>2304</v>
      </c>
      <c r="R8928" t="s">
        <v>2304</v>
      </c>
      <c r="S8928" t="s">
        <v>665</v>
      </c>
      <c r="T8928" t="s">
        <v>665</v>
      </c>
      <c r="U8928">
        <v>19.394605636596999</v>
      </c>
      <c r="V8928">
        <v>-70.624198913574205</v>
      </c>
      <c r="W8928" t="s">
        <v>2305</v>
      </c>
      <c r="X8928" t="s">
        <v>63</v>
      </c>
      <c r="Y8928" t="s">
        <v>64</v>
      </c>
      <c r="Z8928" t="s">
        <v>65</v>
      </c>
      <c r="AA8928">
        <v>1151036305</v>
      </c>
      <c r="AB8928" t="s">
        <v>116</v>
      </c>
      <c r="AC8928" t="s">
        <v>67</v>
      </c>
      <c r="AD8928">
        <v>19.394618316666669</v>
      </c>
      <c r="AE8928">
        <v>-70.624164216666671</v>
      </c>
      <c r="AF8928" t="s">
        <v>26381</v>
      </c>
      <c r="AG8928" t="s">
        <v>32</v>
      </c>
      <c r="AH8928" t="s">
        <v>48</v>
      </c>
      <c r="AI8928" t="s">
        <v>87</v>
      </c>
      <c r="AJ8928" t="s">
        <v>1488</v>
      </c>
      <c r="AK8928" t="s">
        <v>408</v>
      </c>
      <c r="AL8928" t="s">
        <v>338</v>
      </c>
      <c r="AM8928" t="s">
        <v>409</v>
      </c>
      <c r="AR8928" t="s">
        <v>91</v>
      </c>
      <c r="AS8928">
        <v>9000142905</v>
      </c>
      <c r="AV8928" t="s">
        <v>410</v>
      </c>
      <c r="AW8928" t="str">
        <f>_xlfn.XLOOKUP(UNIVERSO[[#This Row],[RUTA-LOCALIDAD D&amp;N]],'[1]Cuota Ruta'!E:E,'[1]Cuota Ruta'!G:G)</f>
        <v>Cargar</v>
      </c>
    </row>
    <row r="8929" spans="1:49" x14ac:dyDescent="0.25">
      <c r="A8929" t="s">
        <v>48</v>
      </c>
      <c r="B8929" t="s">
        <v>49</v>
      </c>
      <c r="C8929" t="s">
        <v>50</v>
      </c>
      <c r="D8929" t="s">
        <v>124</v>
      </c>
      <c r="E8929" t="s">
        <v>1171</v>
      </c>
      <c r="F8929" t="s">
        <v>126</v>
      </c>
      <c r="G8929">
        <v>9000142911</v>
      </c>
      <c r="H8929">
        <v>142911</v>
      </c>
      <c r="I8929" t="s">
        <v>26382</v>
      </c>
      <c r="J8929" t="s">
        <v>26383</v>
      </c>
      <c r="K8929" t="s">
        <v>129</v>
      </c>
      <c r="L8929" t="s">
        <v>1174</v>
      </c>
      <c r="M8929" t="s">
        <v>8054</v>
      </c>
      <c r="N8929" t="s">
        <v>1174</v>
      </c>
      <c r="O8929" t="s">
        <v>126</v>
      </c>
      <c r="P8929">
        <v>324</v>
      </c>
      <c r="Q8929" t="s">
        <v>2753</v>
      </c>
      <c r="R8929" t="s">
        <v>2753</v>
      </c>
      <c r="S8929" t="s">
        <v>1176</v>
      </c>
      <c r="T8929" t="s">
        <v>1176</v>
      </c>
      <c r="U8929">
        <v>18.20834</v>
      </c>
      <c r="V8929">
        <v>-71.109679999999997</v>
      </c>
      <c r="W8929" t="s">
        <v>2754</v>
      </c>
      <c r="X8929" t="s">
        <v>63</v>
      </c>
      <c r="Y8929" t="s">
        <v>64</v>
      </c>
      <c r="Z8929" t="s">
        <v>65</v>
      </c>
      <c r="AA8929">
        <v>1163017294</v>
      </c>
      <c r="AB8929" t="s">
        <v>107</v>
      </c>
      <c r="AC8929" t="s">
        <v>67</v>
      </c>
      <c r="AD8929">
        <v>18.20834</v>
      </c>
      <c r="AE8929">
        <v>-71.109679999999997</v>
      </c>
      <c r="AF8929" t="s">
        <v>26384</v>
      </c>
      <c r="AG8929" t="s">
        <v>32</v>
      </c>
      <c r="AH8929" t="s">
        <v>48</v>
      </c>
      <c r="AI8929" t="s">
        <v>87</v>
      </c>
      <c r="AJ8929" t="s">
        <v>1488</v>
      </c>
      <c r="AK8929" t="s">
        <v>1179</v>
      </c>
      <c r="AL8929" t="s">
        <v>1171</v>
      </c>
      <c r="AM8929" t="s">
        <v>1180</v>
      </c>
      <c r="AR8929" t="s">
        <v>91</v>
      </c>
      <c r="AS8929">
        <v>9000142911</v>
      </c>
      <c r="AV8929" t="s">
        <v>281</v>
      </c>
      <c r="AW8929" t="str">
        <f>_xlfn.XLOOKUP(UNIVERSO[[#This Row],[RUTA-LOCALIDAD D&amp;N]],'[1]Cuota Ruta'!E:E,'[1]Cuota Ruta'!G:G)</f>
        <v>Cargar</v>
      </c>
    </row>
    <row r="8930" spans="1:49" x14ac:dyDescent="0.25">
      <c r="A8930" t="s">
        <v>48</v>
      </c>
      <c r="B8930" t="s">
        <v>49</v>
      </c>
      <c r="C8930" t="s">
        <v>50</v>
      </c>
      <c r="D8930" t="s">
        <v>51</v>
      </c>
      <c r="E8930" t="s">
        <v>140</v>
      </c>
      <c r="F8930" t="s">
        <v>141</v>
      </c>
      <c r="G8930">
        <v>9000143386</v>
      </c>
      <c r="H8930">
        <v>143386</v>
      </c>
      <c r="I8930" t="s">
        <v>26385</v>
      </c>
      <c r="J8930" t="s">
        <v>26386</v>
      </c>
      <c r="K8930" t="s">
        <v>144</v>
      </c>
      <c r="L8930" t="s">
        <v>93</v>
      </c>
      <c r="M8930" t="s">
        <v>93</v>
      </c>
      <c r="N8930" t="s">
        <v>5816</v>
      </c>
      <c r="O8930" t="s">
        <v>59</v>
      </c>
      <c r="P8930">
        <v>394</v>
      </c>
      <c r="Q8930" t="s">
        <v>162</v>
      </c>
      <c r="R8930" t="s">
        <v>162</v>
      </c>
      <c r="S8930" t="s">
        <v>147</v>
      </c>
      <c r="T8930" t="s">
        <v>147</v>
      </c>
      <c r="U8930">
        <v>18.461805340000002</v>
      </c>
      <c r="V8930">
        <v>-69.725830079999994</v>
      </c>
      <c r="W8930" t="s">
        <v>163</v>
      </c>
      <c r="X8930" t="s">
        <v>85</v>
      </c>
      <c r="Y8930" t="s">
        <v>64</v>
      </c>
      <c r="Z8930" t="s">
        <v>65</v>
      </c>
      <c r="AA8930">
        <v>1153024901</v>
      </c>
      <c r="AB8930" t="s">
        <v>66</v>
      </c>
      <c r="AC8930" t="s">
        <v>67</v>
      </c>
      <c r="AD8930">
        <v>18.461805340000002</v>
      </c>
      <c r="AE8930">
        <v>-69.725830079999994</v>
      </c>
      <c r="AF8930" t="s">
        <v>26387</v>
      </c>
      <c r="AG8930" t="s">
        <v>32</v>
      </c>
      <c r="AH8930" t="s">
        <v>48</v>
      </c>
      <c r="AI8930" t="s">
        <v>87</v>
      </c>
      <c r="AJ8930" t="s">
        <v>1488</v>
      </c>
      <c r="AK8930" t="s">
        <v>150</v>
      </c>
      <c r="AL8930" t="s">
        <v>140</v>
      </c>
      <c r="AM8930" t="s">
        <v>151</v>
      </c>
      <c r="AR8930" t="s">
        <v>91</v>
      </c>
      <c r="AS8930">
        <v>9000143386</v>
      </c>
      <c r="AV8930" t="s">
        <v>153</v>
      </c>
      <c r="AW8930" t="str">
        <f>_xlfn.XLOOKUP(UNIVERSO[[#This Row],[RUTA-LOCALIDAD D&amp;N]],'[1]Cuota Ruta'!E:E,'[1]Cuota Ruta'!G:G)</f>
        <v>Cargar</v>
      </c>
    </row>
    <row r="8931" spans="1:49" x14ac:dyDescent="0.25">
      <c r="A8931" t="s">
        <v>48</v>
      </c>
      <c r="B8931" t="s">
        <v>49</v>
      </c>
      <c r="C8931" t="s">
        <v>50</v>
      </c>
      <c r="D8931" t="s">
        <v>124</v>
      </c>
      <c r="E8931" t="s">
        <v>125</v>
      </c>
      <c r="F8931" t="s">
        <v>126</v>
      </c>
      <c r="G8931">
        <v>9000145436</v>
      </c>
      <c r="H8931">
        <v>145436</v>
      </c>
      <c r="I8931" t="s">
        <v>26388</v>
      </c>
      <c r="J8931" t="s">
        <v>26389</v>
      </c>
      <c r="K8931" t="s">
        <v>129</v>
      </c>
      <c r="L8931" t="s">
        <v>130</v>
      </c>
      <c r="M8931" t="s">
        <v>3129</v>
      </c>
      <c r="N8931" t="s">
        <v>132</v>
      </c>
      <c r="O8931" t="s">
        <v>126</v>
      </c>
      <c r="P8931">
        <v>329</v>
      </c>
      <c r="Q8931" t="s">
        <v>3130</v>
      </c>
      <c r="R8931" t="s">
        <v>3130</v>
      </c>
      <c r="S8931" t="s">
        <v>134</v>
      </c>
      <c r="T8931" t="s">
        <v>134</v>
      </c>
      <c r="U8931">
        <v>18.277139999999999</v>
      </c>
      <c r="V8931">
        <v>-70.321899999999999</v>
      </c>
      <c r="W8931" t="s">
        <v>3131</v>
      </c>
      <c r="X8931" t="s">
        <v>63</v>
      </c>
      <c r="Y8931" t="s">
        <v>64</v>
      </c>
      <c r="Z8931" t="s">
        <v>65</v>
      </c>
      <c r="AA8931">
        <v>1163017630</v>
      </c>
      <c r="AB8931" t="s">
        <v>66</v>
      </c>
      <c r="AC8931" t="s">
        <v>67</v>
      </c>
      <c r="AD8931">
        <v>18.277139999999999</v>
      </c>
      <c r="AE8931">
        <v>-70.321899999999999</v>
      </c>
      <c r="AF8931" t="s">
        <v>26390</v>
      </c>
      <c r="AG8931" t="s">
        <v>32</v>
      </c>
      <c r="AH8931" t="s">
        <v>48</v>
      </c>
      <c r="AI8931" t="s">
        <v>87</v>
      </c>
      <c r="AJ8931" t="s">
        <v>1488</v>
      </c>
      <c r="AK8931" t="s">
        <v>137</v>
      </c>
      <c r="AL8931" t="s">
        <v>125</v>
      </c>
      <c r="AM8931" t="s">
        <v>138</v>
      </c>
      <c r="AR8931" t="s">
        <v>91</v>
      </c>
      <c r="AS8931">
        <v>9000145436</v>
      </c>
      <c r="AV8931" t="s">
        <v>75</v>
      </c>
      <c r="AW8931" t="str">
        <f>_xlfn.XLOOKUP(UNIVERSO[[#This Row],[RUTA-LOCALIDAD D&amp;N]],'[1]Cuota Ruta'!E:E,'[1]Cuota Ruta'!G:G)</f>
        <v>Cargar</v>
      </c>
    </row>
    <row r="8932" spans="1:49" x14ac:dyDescent="0.25">
      <c r="A8932" t="s">
        <v>48</v>
      </c>
      <c r="B8932" t="s">
        <v>49</v>
      </c>
      <c r="C8932" t="s">
        <v>50</v>
      </c>
      <c r="D8932" t="s">
        <v>51</v>
      </c>
      <c r="E8932" t="s">
        <v>338</v>
      </c>
      <c r="F8932" t="s">
        <v>283</v>
      </c>
      <c r="G8932">
        <v>9000145495</v>
      </c>
      <c r="H8932">
        <v>145495</v>
      </c>
      <c r="I8932" t="s">
        <v>26391</v>
      </c>
      <c r="J8932" t="s">
        <v>26392</v>
      </c>
      <c r="K8932" t="s">
        <v>286</v>
      </c>
      <c r="L8932" t="s">
        <v>338</v>
      </c>
      <c r="M8932" t="s">
        <v>338</v>
      </c>
      <c r="N8932" t="s">
        <v>3656</v>
      </c>
      <c r="O8932" t="s">
        <v>59</v>
      </c>
      <c r="P8932">
        <v>305</v>
      </c>
      <c r="Q8932" t="s">
        <v>1838</v>
      </c>
      <c r="R8932" t="s">
        <v>1838</v>
      </c>
      <c r="S8932" t="s">
        <v>343</v>
      </c>
      <c r="T8932" t="s">
        <v>343</v>
      </c>
      <c r="U8932">
        <v>19.435566000000001</v>
      </c>
      <c r="V8932">
        <v>-70.691485</v>
      </c>
      <c r="W8932" t="s">
        <v>1839</v>
      </c>
      <c r="X8932" t="s">
        <v>85</v>
      </c>
      <c r="Y8932" t="s">
        <v>64</v>
      </c>
      <c r="Z8932" t="s">
        <v>65</v>
      </c>
      <c r="AA8932">
        <v>1151037591</v>
      </c>
      <c r="AB8932" t="s">
        <v>66</v>
      </c>
      <c r="AC8932" t="s">
        <v>67</v>
      </c>
      <c r="AD8932">
        <v>19.435566000000001</v>
      </c>
      <c r="AE8932">
        <v>-70.691485</v>
      </c>
      <c r="AF8932" t="s">
        <v>26393</v>
      </c>
      <c r="AG8932" t="s">
        <v>32</v>
      </c>
      <c r="AH8932" t="s">
        <v>48</v>
      </c>
      <c r="AI8932" t="s">
        <v>87</v>
      </c>
      <c r="AJ8932" t="s">
        <v>1488</v>
      </c>
      <c r="AK8932" t="s">
        <v>408</v>
      </c>
      <c r="AL8932" t="s">
        <v>338</v>
      </c>
      <c r="AM8932" t="s">
        <v>409</v>
      </c>
      <c r="AR8932" t="s">
        <v>91</v>
      </c>
      <c r="AS8932">
        <v>9000145495</v>
      </c>
      <c r="AV8932" t="s">
        <v>410</v>
      </c>
      <c r="AW8932" t="str">
        <f>_xlfn.XLOOKUP(UNIVERSO[[#This Row],[RUTA-LOCALIDAD D&amp;N]],'[1]Cuota Ruta'!E:E,'[1]Cuota Ruta'!G:G)</f>
        <v>Cargar</v>
      </c>
    </row>
    <row r="8933" spans="1:49" x14ac:dyDescent="0.25">
      <c r="A8933" t="s">
        <v>48</v>
      </c>
      <c r="B8933" t="s">
        <v>49</v>
      </c>
      <c r="C8933" t="s">
        <v>50</v>
      </c>
      <c r="D8933" t="s">
        <v>268</v>
      </c>
      <c r="E8933" t="s">
        <v>269</v>
      </c>
      <c r="F8933" t="s">
        <v>126</v>
      </c>
      <c r="G8933">
        <v>9000145899</v>
      </c>
      <c r="H8933">
        <v>145899</v>
      </c>
      <c r="I8933" t="s">
        <v>26394</v>
      </c>
      <c r="J8933" t="s">
        <v>253</v>
      </c>
      <c r="K8933" t="s">
        <v>129</v>
      </c>
      <c r="L8933" t="s">
        <v>272</v>
      </c>
      <c r="M8933" t="s">
        <v>273</v>
      </c>
      <c r="N8933" t="s">
        <v>273</v>
      </c>
      <c r="O8933" t="s">
        <v>126</v>
      </c>
      <c r="P8933">
        <v>319</v>
      </c>
      <c r="Q8933" t="s">
        <v>2843</v>
      </c>
      <c r="R8933" t="s">
        <v>2843</v>
      </c>
      <c r="S8933" t="s">
        <v>275</v>
      </c>
      <c r="T8933" t="s">
        <v>275</v>
      </c>
      <c r="U8933">
        <v>18.804956440000002</v>
      </c>
      <c r="V8933">
        <v>-71.251159670000007</v>
      </c>
      <c r="W8933" t="s">
        <v>2844</v>
      </c>
      <c r="X8933" t="s">
        <v>63</v>
      </c>
      <c r="Y8933" t="s">
        <v>64</v>
      </c>
      <c r="Z8933" t="s">
        <v>65</v>
      </c>
      <c r="AA8933">
        <v>1163017676</v>
      </c>
      <c r="AB8933" t="s">
        <v>66</v>
      </c>
      <c r="AC8933" t="s">
        <v>67</v>
      </c>
      <c r="AD8933">
        <v>18.804956440000002</v>
      </c>
      <c r="AE8933">
        <v>-71.251159670000007</v>
      </c>
      <c r="AF8933" t="s">
        <v>26395</v>
      </c>
      <c r="AG8933" t="s">
        <v>32</v>
      </c>
      <c r="AH8933" t="s">
        <v>48</v>
      </c>
      <c r="AI8933" t="s">
        <v>87</v>
      </c>
      <c r="AJ8933" t="s">
        <v>1488</v>
      </c>
      <c r="AK8933" t="s">
        <v>278</v>
      </c>
      <c r="AL8933" t="s">
        <v>269</v>
      </c>
      <c r="AM8933" t="s">
        <v>279</v>
      </c>
      <c r="AR8933" t="s">
        <v>91</v>
      </c>
      <c r="AS8933">
        <v>9000145899</v>
      </c>
      <c r="AV8933" t="s">
        <v>281</v>
      </c>
      <c r="AW8933" t="str">
        <f>_xlfn.XLOOKUP(UNIVERSO[[#This Row],[RUTA-LOCALIDAD D&amp;N]],'[1]Cuota Ruta'!E:E,'[1]Cuota Ruta'!G:G)</f>
        <v>Cargar</v>
      </c>
    </row>
    <row r="8934" spans="1:49" x14ac:dyDescent="0.25">
      <c r="A8934" t="s">
        <v>48</v>
      </c>
      <c r="B8934" t="s">
        <v>49</v>
      </c>
      <c r="C8934" t="s">
        <v>50</v>
      </c>
      <c r="D8934" t="s">
        <v>51</v>
      </c>
      <c r="E8934" t="s">
        <v>193</v>
      </c>
      <c r="F8934" t="s">
        <v>194</v>
      </c>
      <c r="G8934">
        <v>9000146718</v>
      </c>
      <c r="H8934">
        <v>146718</v>
      </c>
      <c r="I8934" t="s">
        <v>26396</v>
      </c>
      <c r="J8934" t="s">
        <v>26397</v>
      </c>
      <c r="K8934" t="s">
        <v>197</v>
      </c>
      <c r="L8934" t="s">
        <v>180</v>
      </c>
      <c r="M8934" t="s">
        <v>180</v>
      </c>
      <c r="N8934" t="s">
        <v>5470</v>
      </c>
      <c r="O8934" t="s">
        <v>59</v>
      </c>
      <c r="P8934">
        <v>321</v>
      </c>
      <c r="Q8934" t="s">
        <v>2499</v>
      </c>
      <c r="R8934" t="s">
        <v>2499</v>
      </c>
      <c r="S8934" t="s">
        <v>1016</v>
      </c>
      <c r="T8934" t="s">
        <v>1016</v>
      </c>
      <c r="U8934">
        <v>18.53224754</v>
      </c>
      <c r="V8934">
        <v>-68.758186339999995</v>
      </c>
      <c r="W8934" t="s">
        <v>2500</v>
      </c>
      <c r="X8934" t="s">
        <v>63</v>
      </c>
      <c r="Y8934" t="s">
        <v>64</v>
      </c>
      <c r="Z8934" t="s">
        <v>65</v>
      </c>
      <c r="AA8934">
        <v>1160018044</v>
      </c>
      <c r="AB8934" t="s">
        <v>66</v>
      </c>
      <c r="AC8934" t="s">
        <v>67</v>
      </c>
      <c r="AD8934">
        <v>18.53224754</v>
      </c>
      <c r="AE8934">
        <v>-68.758186339999995</v>
      </c>
      <c r="AF8934" t="s">
        <v>26398</v>
      </c>
      <c r="AG8934" t="s">
        <v>32</v>
      </c>
      <c r="AH8934" t="s">
        <v>48</v>
      </c>
      <c r="AI8934" t="s">
        <v>87</v>
      </c>
      <c r="AJ8934" t="s">
        <v>1488</v>
      </c>
      <c r="AK8934" t="s">
        <v>235</v>
      </c>
      <c r="AL8934" t="s">
        <v>193</v>
      </c>
      <c r="AM8934" t="s">
        <v>236</v>
      </c>
      <c r="AR8934" t="s">
        <v>91</v>
      </c>
      <c r="AS8934">
        <v>9000146718</v>
      </c>
      <c r="AV8934" t="s">
        <v>75</v>
      </c>
      <c r="AW8934" t="str">
        <f>_xlfn.XLOOKUP(UNIVERSO[[#This Row],[RUTA-LOCALIDAD D&amp;N]],'[1]Cuota Ruta'!E:E,'[1]Cuota Ruta'!G:G)</f>
        <v>Cargar</v>
      </c>
    </row>
    <row r="8935" spans="1:49" x14ac:dyDescent="0.25">
      <c r="A8935" t="s">
        <v>48</v>
      </c>
      <c r="B8935" t="s">
        <v>49</v>
      </c>
      <c r="C8935" t="s">
        <v>50</v>
      </c>
      <c r="D8935" t="s">
        <v>124</v>
      </c>
      <c r="E8935" t="s">
        <v>125</v>
      </c>
      <c r="F8935" t="s">
        <v>126</v>
      </c>
      <c r="G8935">
        <v>9000147087</v>
      </c>
      <c r="H8935">
        <v>147087</v>
      </c>
      <c r="I8935" t="s">
        <v>15574</v>
      </c>
      <c r="J8935" t="s">
        <v>26399</v>
      </c>
      <c r="K8935" t="s">
        <v>129</v>
      </c>
      <c r="L8935" t="s">
        <v>130</v>
      </c>
      <c r="M8935" t="s">
        <v>8145</v>
      </c>
      <c r="N8935" t="s">
        <v>132</v>
      </c>
      <c r="O8935" t="s">
        <v>126</v>
      </c>
      <c r="P8935">
        <v>301</v>
      </c>
      <c r="Q8935" t="s">
        <v>3121</v>
      </c>
      <c r="R8935" t="s">
        <v>3121</v>
      </c>
      <c r="S8935" t="s">
        <v>134</v>
      </c>
      <c r="T8935" t="s">
        <v>134</v>
      </c>
      <c r="U8935">
        <v>18.240210000000001</v>
      </c>
      <c r="V8935">
        <v>-70.474879999999999</v>
      </c>
      <c r="W8935" t="s">
        <v>3122</v>
      </c>
      <c r="X8935" t="s">
        <v>63</v>
      </c>
      <c r="Y8935" t="s">
        <v>64</v>
      </c>
      <c r="Z8935" t="s">
        <v>65</v>
      </c>
      <c r="AA8935">
        <v>1163017885</v>
      </c>
      <c r="AB8935" t="s">
        <v>116</v>
      </c>
      <c r="AC8935" t="s">
        <v>67</v>
      </c>
      <c r="AD8935">
        <v>18.24021093333333</v>
      </c>
      <c r="AE8935">
        <v>-70.47496546666666</v>
      </c>
      <c r="AF8935" t="s">
        <v>26400</v>
      </c>
      <c r="AG8935" t="s">
        <v>32</v>
      </c>
      <c r="AH8935" t="s">
        <v>48</v>
      </c>
      <c r="AI8935" t="s">
        <v>87</v>
      </c>
      <c r="AJ8935" t="s">
        <v>1488</v>
      </c>
      <c r="AK8935" t="s">
        <v>137</v>
      </c>
      <c r="AL8935" t="s">
        <v>125</v>
      </c>
      <c r="AM8935" t="s">
        <v>138</v>
      </c>
      <c r="AR8935" t="s">
        <v>91</v>
      </c>
      <c r="AS8935">
        <v>9000147087</v>
      </c>
      <c r="AV8935" t="s">
        <v>75</v>
      </c>
      <c r="AW8935" t="str">
        <f>_xlfn.XLOOKUP(UNIVERSO[[#This Row],[RUTA-LOCALIDAD D&amp;N]],'[1]Cuota Ruta'!E:E,'[1]Cuota Ruta'!G:G)</f>
        <v>Cargar</v>
      </c>
    </row>
    <row r="8936" spans="1:49" x14ac:dyDescent="0.25">
      <c r="A8936" t="s">
        <v>48</v>
      </c>
      <c r="B8936" t="s">
        <v>49</v>
      </c>
      <c r="C8936" t="s">
        <v>50</v>
      </c>
      <c r="D8936" t="s">
        <v>124</v>
      </c>
      <c r="E8936" t="s">
        <v>1171</v>
      </c>
      <c r="F8936" t="s">
        <v>126</v>
      </c>
      <c r="G8936">
        <v>9000147663</v>
      </c>
      <c r="H8936">
        <v>147663</v>
      </c>
      <c r="I8936" t="s">
        <v>26401</v>
      </c>
      <c r="J8936" t="s">
        <v>26402</v>
      </c>
      <c r="K8936" t="s">
        <v>129</v>
      </c>
      <c r="L8936" t="s">
        <v>214</v>
      </c>
      <c r="M8936" t="s">
        <v>26403</v>
      </c>
      <c r="N8936" t="s">
        <v>1174</v>
      </c>
      <c r="O8936" t="s">
        <v>126</v>
      </c>
      <c r="P8936">
        <v>321</v>
      </c>
      <c r="Q8936" t="s">
        <v>1385</v>
      </c>
      <c r="R8936" t="s">
        <v>1385</v>
      </c>
      <c r="S8936" t="s">
        <v>1176</v>
      </c>
      <c r="T8936" t="s">
        <v>1176</v>
      </c>
      <c r="U8936">
        <v>17.888647079999998</v>
      </c>
      <c r="V8936">
        <v>-71.248489379999995</v>
      </c>
      <c r="W8936" t="s">
        <v>1386</v>
      </c>
      <c r="X8936" t="s">
        <v>63</v>
      </c>
      <c r="Y8936" t="s">
        <v>64</v>
      </c>
      <c r="Z8936" t="s">
        <v>65</v>
      </c>
      <c r="AA8936">
        <v>1163017939</v>
      </c>
      <c r="AB8936" t="s">
        <v>66</v>
      </c>
      <c r="AC8936" t="s">
        <v>67</v>
      </c>
      <c r="AD8936">
        <v>17.888647079999998</v>
      </c>
      <c r="AE8936">
        <v>-71.248489379999995</v>
      </c>
      <c r="AF8936" t="s">
        <v>26404</v>
      </c>
      <c r="AG8936" t="s">
        <v>32</v>
      </c>
      <c r="AH8936" t="s">
        <v>48</v>
      </c>
      <c r="AI8936" t="s">
        <v>87</v>
      </c>
      <c r="AJ8936" t="s">
        <v>1488</v>
      </c>
      <c r="AK8936" t="s">
        <v>1179</v>
      </c>
      <c r="AL8936" t="s">
        <v>1171</v>
      </c>
      <c r="AM8936" t="s">
        <v>1180</v>
      </c>
      <c r="AR8936" t="s">
        <v>91</v>
      </c>
      <c r="AS8936">
        <v>9000147663</v>
      </c>
      <c r="AV8936" t="s">
        <v>281</v>
      </c>
      <c r="AW8936" t="str">
        <f>_xlfn.XLOOKUP(UNIVERSO[[#This Row],[RUTA-LOCALIDAD D&amp;N]],'[1]Cuota Ruta'!E:E,'[1]Cuota Ruta'!G:G)</f>
        <v>Cargar</v>
      </c>
    </row>
    <row r="8937" spans="1:49" x14ac:dyDescent="0.25">
      <c r="A8937" t="s">
        <v>48</v>
      </c>
      <c r="B8937" t="s">
        <v>49</v>
      </c>
      <c r="C8937" t="s">
        <v>50</v>
      </c>
      <c r="D8937" t="s">
        <v>51</v>
      </c>
      <c r="E8937" t="s">
        <v>338</v>
      </c>
      <c r="F8937" t="s">
        <v>283</v>
      </c>
      <c r="G8937">
        <v>9000148246</v>
      </c>
      <c r="H8937">
        <v>148246</v>
      </c>
      <c r="I8937" t="s">
        <v>26405</v>
      </c>
      <c r="J8937" t="s">
        <v>11131</v>
      </c>
      <c r="K8937" t="s">
        <v>286</v>
      </c>
      <c r="L8937" t="s">
        <v>403</v>
      </c>
      <c r="M8937" t="s">
        <v>403</v>
      </c>
      <c r="N8937" t="s">
        <v>23246</v>
      </c>
      <c r="O8937" t="s">
        <v>59</v>
      </c>
      <c r="P8937">
        <v>341</v>
      </c>
      <c r="Q8937" t="s">
        <v>2017</v>
      </c>
      <c r="R8937" t="s">
        <v>2017</v>
      </c>
      <c r="S8937" t="s">
        <v>405</v>
      </c>
      <c r="T8937" t="s">
        <v>405</v>
      </c>
      <c r="U8937">
        <v>19.267043999999999</v>
      </c>
      <c r="V8937">
        <v>-70.570638000000002</v>
      </c>
      <c r="W8937" t="s">
        <v>2018</v>
      </c>
      <c r="X8937" t="s">
        <v>85</v>
      </c>
      <c r="Y8937" t="s">
        <v>64</v>
      </c>
      <c r="Z8937" t="s">
        <v>65</v>
      </c>
      <c r="AA8937">
        <v>1151037924</v>
      </c>
      <c r="AB8937" t="s">
        <v>116</v>
      </c>
      <c r="AC8937" t="s">
        <v>67</v>
      </c>
      <c r="AD8937">
        <v>19.267050000000001</v>
      </c>
      <c r="AE8937">
        <v>-70.570403333333331</v>
      </c>
      <c r="AF8937" t="s">
        <v>26406</v>
      </c>
      <c r="AG8937" t="s">
        <v>32</v>
      </c>
      <c r="AH8937" t="s">
        <v>48</v>
      </c>
      <c r="AI8937" t="s">
        <v>87</v>
      </c>
      <c r="AJ8937" t="s">
        <v>1488</v>
      </c>
      <c r="AK8937" t="s">
        <v>697</v>
      </c>
      <c r="AL8937" t="s">
        <v>338</v>
      </c>
      <c r="AM8937" t="s">
        <v>698</v>
      </c>
      <c r="AR8937" t="s">
        <v>91</v>
      </c>
      <c r="AS8937">
        <v>9000148246</v>
      </c>
      <c r="AV8937" t="s">
        <v>410</v>
      </c>
      <c r="AW8937" t="str">
        <f>_xlfn.XLOOKUP(UNIVERSO[[#This Row],[RUTA-LOCALIDAD D&amp;N]],'[1]Cuota Ruta'!E:E,'[1]Cuota Ruta'!G:G)</f>
        <v>Cargar</v>
      </c>
    </row>
    <row r="8938" spans="1:49" x14ac:dyDescent="0.25">
      <c r="A8938" t="s">
        <v>48</v>
      </c>
      <c r="B8938" t="s">
        <v>49</v>
      </c>
      <c r="C8938" t="s">
        <v>50</v>
      </c>
      <c r="D8938" t="s">
        <v>51</v>
      </c>
      <c r="E8938" t="s">
        <v>140</v>
      </c>
      <c r="F8938" t="s">
        <v>141</v>
      </c>
      <c r="G8938">
        <v>9000149756</v>
      </c>
      <c r="H8938">
        <v>149756</v>
      </c>
      <c r="I8938" t="s">
        <v>19998</v>
      </c>
      <c r="J8938" t="s">
        <v>26407</v>
      </c>
      <c r="K8938" t="s">
        <v>144</v>
      </c>
      <c r="L8938" t="s">
        <v>93</v>
      </c>
      <c r="M8938" t="s">
        <v>93</v>
      </c>
      <c r="N8938" t="s">
        <v>1998</v>
      </c>
      <c r="O8938" t="s">
        <v>59</v>
      </c>
      <c r="P8938">
        <v>365</v>
      </c>
      <c r="Q8938" t="s">
        <v>1576</v>
      </c>
      <c r="R8938" t="s">
        <v>1576</v>
      </c>
      <c r="S8938" t="s">
        <v>147</v>
      </c>
      <c r="T8938" t="s">
        <v>147</v>
      </c>
      <c r="U8938">
        <v>18.467470169999999</v>
      </c>
      <c r="V8938">
        <v>-69.691322330000006</v>
      </c>
      <c r="W8938" t="s">
        <v>1577</v>
      </c>
      <c r="X8938" t="s">
        <v>85</v>
      </c>
      <c r="Y8938" t="s">
        <v>64</v>
      </c>
      <c r="Z8938" t="s">
        <v>65</v>
      </c>
      <c r="AA8938">
        <v>1153026618</v>
      </c>
      <c r="AB8938" t="s">
        <v>66</v>
      </c>
      <c r="AC8938" t="s">
        <v>67</v>
      </c>
      <c r="AD8938">
        <v>18.467470169999999</v>
      </c>
      <c r="AE8938">
        <v>-69.691322330000006</v>
      </c>
      <c r="AF8938" t="s">
        <v>26408</v>
      </c>
      <c r="AG8938" t="s">
        <v>32</v>
      </c>
      <c r="AH8938" t="s">
        <v>48</v>
      </c>
      <c r="AI8938" t="s">
        <v>87</v>
      </c>
      <c r="AJ8938" t="s">
        <v>1488</v>
      </c>
      <c r="AK8938" t="s">
        <v>609</v>
      </c>
      <c r="AL8938" t="s">
        <v>140</v>
      </c>
      <c r="AM8938" t="s">
        <v>610</v>
      </c>
      <c r="AR8938" t="s">
        <v>91</v>
      </c>
      <c r="AS8938">
        <v>9000149756</v>
      </c>
      <c r="AV8938" t="s">
        <v>153</v>
      </c>
      <c r="AW8938" t="str">
        <f>_xlfn.XLOOKUP(UNIVERSO[[#This Row],[RUTA-LOCALIDAD D&amp;N]],'[1]Cuota Ruta'!E:E,'[1]Cuota Ruta'!G:G)</f>
        <v>Cargar</v>
      </c>
    </row>
    <row r="8939" spans="1:49" x14ac:dyDescent="0.25">
      <c r="A8939" t="s">
        <v>48</v>
      </c>
      <c r="B8939" t="s">
        <v>49</v>
      </c>
      <c r="C8939" t="s">
        <v>50</v>
      </c>
      <c r="D8939" t="s">
        <v>5323</v>
      </c>
      <c r="E8939" t="s">
        <v>1171</v>
      </c>
      <c r="F8939" t="s">
        <v>126</v>
      </c>
      <c r="G8939">
        <v>9000151111</v>
      </c>
      <c r="H8939">
        <v>151111</v>
      </c>
      <c r="I8939" t="s">
        <v>26409</v>
      </c>
      <c r="J8939" t="s">
        <v>26410</v>
      </c>
      <c r="K8939" t="s">
        <v>129</v>
      </c>
      <c r="L8939" t="s">
        <v>8103</v>
      </c>
      <c r="M8939" t="s">
        <v>253</v>
      </c>
      <c r="N8939" t="s">
        <v>1174</v>
      </c>
      <c r="O8939" t="s">
        <v>126</v>
      </c>
      <c r="P8939">
        <v>325</v>
      </c>
      <c r="Q8939" t="s">
        <v>3297</v>
      </c>
      <c r="R8939" t="s">
        <v>3297</v>
      </c>
      <c r="S8939" t="s">
        <v>1176</v>
      </c>
      <c r="T8939" t="s">
        <v>1176</v>
      </c>
      <c r="U8939">
        <v>18.378430000000002</v>
      </c>
      <c r="V8939">
        <v>-71.178794999999994</v>
      </c>
      <c r="W8939" t="s">
        <v>3298</v>
      </c>
      <c r="X8939" t="s">
        <v>63</v>
      </c>
      <c r="Y8939" t="s">
        <v>64</v>
      </c>
      <c r="Z8939" t="s">
        <v>65</v>
      </c>
      <c r="AA8939">
        <v>1163018499</v>
      </c>
      <c r="AB8939" t="s">
        <v>66</v>
      </c>
      <c r="AC8939" t="s">
        <v>67</v>
      </c>
      <c r="AD8939">
        <v>18.378430000000002</v>
      </c>
      <c r="AE8939">
        <v>-71.178794999999994</v>
      </c>
      <c r="AF8939" t="s">
        <v>26411</v>
      </c>
      <c r="AG8939" t="s">
        <v>32</v>
      </c>
      <c r="AH8939" t="s">
        <v>48</v>
      </c>
      <c r="AI8939" t="s">
        <v>87</v>
      </c>
      <c r="AJ8939" t="s">
        <v>1488</v>
      </c>
      <c r="AK8939" t="s">
        <v>1179</v>
      </c>
      <c r="AL8939" t="s">
        <v>1171</v>
      </c>
      <c r="AM8939" t="s">
        <v>1180</v>
      </c>
      <c r="AR8939" t="s">
        <v>91</v>
      </c>
      <c r="AS8939">
        <v>9000151111</v>
      </c>
      <c r="AV8939" t="s">
        <v>281</v>
      </c>
      <c r="AW8939" t="str">
        <f>_xlfn.XLOOKUP(UNIVERSO[[#This Row],[RUTA-LOCALIDAD D&amp;N]],'[1]Cuota Ruta'!E:E,'[1]Cuota Ruta'!G:G)</f>
        <v>Cargar</v>
      </c>
    </row>
    <row r="8940" spans="1:49" x14ac:dyDescent="0.25">
      <c r="A8940" t="s">
        <v>48</v>
      </c>
      <c r="B8940" t="s">
        <v>49</v>
      </c>
      <c r="C8940" t="s">
        <v>50</v>
      </c>
      <c r="D8940" t="s">
        <v>51</v>
      </c>
      <c r="E8940" t="s">
        <v>193</v>
      </c>
      <c r="F8940" t="s">
        <v>194</v>
      </c>
      <c r="G8940">
        <v>9000152647</v>
      </c>
      <c r="H8940">
        <v>152647</v>
      </c>
      <c r="I8940" t="s">
        <v>26412</v>
      </c>
      <c r="J8940" t="s">
        <v>26413</v>
      </c>
      <c r="K8940" t="s">
        <v>197</v>
      </c>
      <c r="L8940" t="s">
        <v>193</v>
      </c>
      <c r="M8940" t="s">
        <v>193</v>
      </c>
      <c r="N8940" t="s">
        <v>8133</v>
      </c>
      <c r="O8940" t="s">
        <v>59</v>
      </c>
      <c r="P8940">
        <v>306</v>
      </c>
      <c r="Q8940" t="s">
        <v>326</v>
      </c>
      <c r="R8940" t="s">
        <v>326</v>
      </c>
      <c r="S8940" t="s">
        <v>327</v>
      </c>
      <c r="T8940" t="s">
        <v>327</v>
      </c>
      <c r="U8940">
        <v>18.445014950000001</v>
      </c>
      <c r="V8940">
        <v>-68.985572809999994</v>
      </c>
      <c r="W8940" t="s">
        <v>328</v>
      </c>
      <c r="X8940" t="s">
        <v>63</v>
      </c>
      <c r="Y8940" t="s">
        <v>64</v>
      </c>
      <c r="Z8940" t="s">
        <v>65</v>
      </c>
      <c r="AA8940">
        <v>1160019791</v>
      </c>
      <c r="AB8940" t="s">
        <v>116</v>
      </c>
      <c r="AC8940" t="s">
        <v>67</v>
      </c>
      <c r="AD8940">
        <v>18.44504715386562</v>
      </c>
      <c r="AE8940">
        <v>-68.985222569182881</v>
      </c>
      <c r="AF8940" t="s">
        <v>26414</v>
      </c>
      <c r="AG8940" t="s">
        <v>32</v>
      </c>
      <c r="AH8940" t="s">
        <v>48</v>
      </c>
      <c r="AI8940" t="s">
        <v>87</v>
      </c>
      <c r="AJ8940" t="s">
        <v>1488</v>
      </c>
      <c r="AK8940" t="s">
        <v>330</v>
      </c>
      <c r="AL8940" t="s">
        <v>193</v>
      </c>
      <c r="AM8940" t="s">
        <v>331</v>
      </c>
      <c r="AR8940" t="s">
        <v>91</v>
      </c>
      <c r="AS8940">
        <v>9000152647</v>
      </c>
      <c r="AV8940" t="s">
        <v>206</v>
      </c>
      <c r="AW8940" t="str">
        <f>_xlfn.XLOOKUP(UNIVERSO[[#This Row],[RUTA-LOCALIDAD D&amp;N]],'[1]Cuota Ruta'!E:E,'[1]Cuota Ruta'!G:G)</f>
        <v>Cargar</v>
      </c>
    </row>
    <row r="8941" spans="1:49" x14ac:dyDescent="0.25">
      <c r="A8941" t="s">
        <v>48</v>
      </c>
      <c r="B8941" t="s">
        <v>49</v>
      </c>
      <c r="C8941" t="s">
        <v>50</v>
      </c>
      <c r="D8941" t="s">
        <v>124</v>
      </c>
      <c r="E8941" t="s">
        <v>338</v>
      </c>
      <c r="F8941" t="s">
        <v>283</v>
      </c>
      <c r="G8941">
        <v>9000153140</v>
      </c>
      <c r="H8941">
        <v>153140</v>
      </c>
      <c r="I8941" t="s">
        <v>26415</v>
      </c>
      <c r="J8941" t="s">
        <v>26416</v>
      </c>
      <c r="K8941" t="s">
        <v>286</v>
      </c>
      <c r="L8941" t="s">
        <v>403</v>
      </c>
      <c r="M8941" t="s">
        <v>403</v>
      </c>
      <c r="N8941" t="s">
        <v>25336</v>
      </c>
      <c r="O8941" t="s">
        <v>59</v>
      </c>
      <c r="P8941">
        <v>377</v>
      </c>
      <c r="Q8941" t="s">
        <v>1943</v>
      </c>
      <c r="R8941" t="s">
        <v>1943</v>
      </c>
      <c r="S8941" t="s">
        <v>405</v>
      </c>
      <c r="T8941" t="s">
        <v>405</v>
      </c>
      <c r="U8941">
        <v>19.133092000000001</v>
      </c>
      <c r="V8941">
        <v>-70.534112500000006</v>
      </c>
      <c r="W8941" t="s">
        <v>1944</v>
      </c>
      <c r="X8941" t="s">
        <v>63</v>
      </c>
      <c r="Y8941" t="s">
        <v>64</v>
      </c>
      <c r="Z8941" t="s">
        <v>65</v>
      </c>
      <c r="AA8941">
        <v>1151038926</v>
      </c>
      <c r="AB8941" t="s">
        <v>66</v>
      </c>
      <c r="AC8941" t="s">
        <v>67</v>
      </c>
      <c r="AD8941">
        <v>19.133092000000001</v>
      </c>
      <c r="AE8941">
        <v>-70.534112500000006</v>
      </c>
      <c r="AF8941" t="s">
        <v>26417</v>
      </c>
      <c r="AG8941" t="s">
        <v>32</v>
      </c>
      <c r="AH8941" t="s">
        <v>48</v>
      </c>
      <c r="AI8941" t="s">
        <v>87</v>
      </c>
      <c r="AJ8941" t="s">
        <v>1488</v>
      </c>
      <c r="AK8941" t="s">
        <v>732</v>
      </c>
      <c r="AL8941" t="s">
        <v>338</v>
      </c>
      <c r="AM8941" t="s">
        <v>733</v>
      </c>
      <c r="AR8941" t="s">
        <v>91</v>
      </c>
      <c r="AS8941">
        <v>9000153140</v>
      </c>
      <c r="AV8941" t="s">
        <v>349</v>
      </c>
      <c r="AW8941" t="str">
        <f>_xlfn.XLOOKUP(UNIVERSO[[#This Row],[RUTA-LOCALIDAD D&amp;N]],'[1]Cuota Ruta'!E:E,'[1]Cuota Ruta'!G:G)</f>
        <v>Cargar</v>
      </c>
    </row>
    <row r="8942" spans="1:49" x14ac:dyDescent="0.25">
      <c r="A8942" t="s">
        <v>48</v>
      </c>
      <c r="B8942" t="s">
        <v>49</v>
      </c>
      <c r="C8942" t="s">
        <v>50</v>
      </c>
      <c r="D8942" t="s">
        <v>51</v>
      </c>
      <c r="E8942" t="s">
        <v>338</v>
      </c>
      <c r="F8942" t="s">
        <v>283</v>
      </c>
      <c r="G8942">
        <v>9000153335</v>
      </c>
      <c r="H8942">
        <v>153335</v>
      </c>
      <c r="I8942" t="s">
        <v>11750</v>
      </c>
      <c r="J8942" t="s">
        <v>26418</v>
      </c>
      <c r="K8942" t="s">
        <v>286</v>
      </c>
      <c r="L8942" t="s">
        <v>403</v>
      </c>
      <c r="M8942" t="s">
        <v>403</v>
      </c>
      <c r="N8942" t="s">
        <v>253</v>
      </c>
      <c r="O8942" t="s">
        <v>59</v>
      </c>
      <c r="P8942">
        <v>376</v>
      </c>
      <c r="Q8942" t="s">
        <v>404</v>
      </c>
      <c r="R8942" t="s">
        <v>404</v>
      </c>
      <c r="S8942" t="s">
        <v>405</v>
      </c>
      <c r="T8942" t="s">
        <v>405</v>
      </c>
      <c r="U8942">
        <v>19.307321999999999</v>
      </c>
      <c r="V8942">
        <v>-70.523656000000003</v>
      </c>
      <c r="W8942" t="s">
        <v>406</v>
      </c>
      <c r="X8942" t="s">
        <v>63</v>
      </c>
      <c r="Y8942" t="s">
        <v>64</v>
      </c>
      <c r="Z8942" t="s">
        <v>65</v>
      </c>
      <c r="AA8942">
        <v>1151038970</v>
      </c>
      <c r="AB8942" t="s">
        <v>66</v>
      </c>
      <c r="AC8942" t="s">
        <v>67</v>
      </c>
      <c r="AD8942">
        <v>19.307321999999999</v>
      </c>
      <c r="AE8942">
        <v>-70.523656000000003</v>
      </c>
      <c r="AF8942" t="s">
        <v>26419</v>
      </c>
      <c r="AG8942" t="s">
        <v>32</v>
      </c>
      <c r="AH8942" t="s">
        <v>48</v>
      </c>
      <c r="AI8942" t="s">
        <v>87</v>
      </c>
      <c r="AJ8942" t="s">
        <v>1488</v>
      </c>
      <c r="AK8942" t="s">
        <v>408</v>
      </c>
      <c r="AL8942" t="s">
        <v>338</v>
      </c>
      <c r="AM8942" t="s">
        <v>409</v>
      </c>
      <c r="AR8942" t="s">
        <v>91</v>
      </c>
      <c r="AS8942">
        <v>9000153335</v>
      </c>
      <c r="AV8942" t="s">
        <v>410</v>
      </c>
      <c r="AW8942" t="str">
        <f>_xlfn.XLOOKUP(UNIVERSO[[#This Row],[RUTA-LOCALIDAD D&amp;N]],'[1]Cuota Ruta'!E:E,'[1]Cuota Ruta'!G:G)</f>
        <v>Cargar</v>
      </c>
    </row>
    <row r="8943" spans="1:49" x14ac:dyDescent="0.25">
      <c r="A8943" t="s">
        <v>48</v>
      </c>
      <c r="B8943" t="s">
        <v>49</v>
      </c>
      <c r="C8943" t="s">
        <v>50</v>
      </c>
      <c r="D8943" t="s">
        <v>124</v>
      </c>
      <c r="E8943" t="s">
        <v>1171</v>
      </c>
      <c r="F8943" t="s">
        <v>126</v>
      </c>
      <c r="G8943">
        <v>9000153367</v>
      </c>
      <c r="H8943">
        <v>153367</v>
      </c>
      <c r="I8943" t="s">
        <v>26420</v>
      </c>
      <c r="J8943" t="s">
        <v>26421</v>
      </c>
      <c r="K8943" t="s">
        <v>129</v>
      </c>
      <c r="L8943" t="s">
        <v>1174</v>
      </c>
      <c r="M8943" t="s">
        <v>22907</v>
      </c>
      <c r="N8943" t="s">
        <v>1174</v>
      </c>
      <c r="O8943" t="s">
        <v>126</v>
      </c>
      <c r="P8943">
        <v>326</v>
      </c>
      <c r="Q8943" t="s">
        <v>2745</v>
      </c>
      <c r="R8943" t="s">
        <v>2745</v>
      </c>
      <c r="S8943" t="s">
        <v>1176</v>
      </c>
      <c r="T8943" t="s">
        <v>1176</v>
      </c>
      <c r="U8943">
        <v>18.184600830000001</v>
      </c>
      <c r="V8943">
        <v>-71.173789979999995</v>
      </c>
      <c r="W8943" t="s">
        <v>2746</v>
      </c>
      <c r="X8943" t="s">
        <v>63</v>
      </c>
      <c r="Y8943" t="s">
        <v>64</v>
      </c>
      <c r="Z8943" t="s">
        <v>65</v>
      </c>
      <c r="AA8943">
        <v>1163018790</v>
      </c>
      <c r="AB8943" t="s">
        <v>66</v>
      </c>
      <c r="AC8943" t="s">
        <v>67</v>
      </c>
      <c r="AD8943">
        <v>18.184600830000001</v>
      </c>
      <c r="AE8943">
        <v>-71.173789979999995</v>
      </c>
      <c r="AF8943" t="s">
        <v>26422</v>
      </c>
      <c r="AG8943" t="s">
        <v>32</v>
      </c>
      <c r="AH8943" t="s">
        <v>48</v>
      </c>
      <c r="AI8943" t="s">
        <v>87</v>
      </c>
      <c r="AJ8943" t="s">
        <v>1488</v>
      </c>
      <c r="AK8943" t="s">
        <v>1179</v>
      </c>
      <c r="AL8943" t="s">
        <v>1171</v>
      </c>
      <c r="AM8943" t="s">
        <v>1180</v>
      </c>
      <c r="AR8943" t="s">
        <v>91</v>
      </c>
      <c r="AS8943">
        <v>9000153367</v>
      </c>
      <c r="AV8943" t="s">
        <v>281</v>
      </c>
      <c r="AW8943" t="str">
        <f>_xlfn.XLOOKUP(UNIVERSO[[#This Row],[RUTA-LOCALIDAD D&amp;N]],'[1]Cuota Ruta'!E:E,'[1]Cuota Ruta'!G:G)</f>
        <v>Cargar</v>
      </c>
    </row>
    <row r="8944" spans="1:49" x14ac:dyDescent="0.25">
      <c r="A8944" t="s">
        <v>48</v>
      </c>
      <c r="B8944" t="s">
        <v>49</v>
      </c>
      <c r="C8944" t="s">
        <v>110</v>
      </c>
      <c r="D8944" t="s">
        <v>268</v>
      </c>
      <c r="E8944" t="s">
        <v>269</v>
      </c>
      <c r="F8944" t="s">
        <v>126</v>
      </c>
      <c r="G8944">
        <v>9000155379</v>
      </c>
      <c r="H8944">
        <v>155379</v>
      </c>
      <c r="I8944" t="s">
        <v>26423</v>
      </c>
      <c r="J8944" t="s">
        <v>7229</v>
      </c>
      <c r="K8944" t="s">
        <v>129</v>
      </c>
      <c r="L8944" t="s">
        <v>272</v>
      </c>
      <c r="M8944" t="s">
        <v>273</v>
      </c>
      <c r="N8944" t="s">
        <v>273</v>
      </c>
      <c r="O8944" t="s">
        <v>126</v>
      </c>
      <c r="P8944">
        <v>315</v>
      </c>
      <c r="Q8944" t="s">
        <v>2829</v>
      </c>
      <c r="R8944" t="s">
        <v>2829</v>
      </c>
      <c r="S8944" t="s">
        <v>275</v>
      </c>
      <c r="T8944" t="s">
        <v>275</v>
      </c>
      <c r="U8944">
        <v>18.879243850000002</v>
      </c>
      <c r="V8944">
        <v>-71.704467769999994</v>
      </c>
      <c r="W8944" t="s">
        <v>2830</v>
      </c>
      <c r="X8944" t="s">
        <v>63</v>
      </c>
      <c r="Y8944" t="s">
        <v>64</v>
      </c>
      <c r="Z8944" t="s">
        <v>65</v>
      </c>
      <c r="AA8944">
        <v>1163019020</v>
      </c>
      <c r="AB8944" t="s">
        <v>116</v>
      </c>
      <c r="AC8944" t="s">
        <v>67</v>
      </c>
      <c r="AD8944">
        <v>18.879035009999999</v>
      </c>
      <c r="AE8944">
        <v>-71.704303280000005</v>
      </c>
      <c r="AF8944" t="s">
        <v>26424</v>
      </c>
      <c r="AG8944" t="s">
        <v>32</v>
      </c>
      <c r="AH8944" t="s">
        <v>48</v>
      </c>
      <c r="AI8944" t="s">
        <v>87</v>
      </c>
      <c r="AJ8944" t="s">
        <v>1488</v>
      </c>
      <c r="AK8944" t="s">
        <v>278</v>
      </c>
      <c r="AL8944" t="s">
        <v>269</v>
      </c>
      <c r="AM8944" t="s">
        <v>279</v>
      </c>
      <c r="AR8944" t="s">
        <v>91</v>
      </c>
      <c r="AS8944">
        <v>9000155379</v>
      </c>
      <c r="AV8944" t="s">
        <v>281</v>
      </c>
      <c r="AW8944" t="str">
        <f>_xlfn.XLOOKUP(UNIVERSO[[#This Row],[RUTA-LOCALIDAD D&amp;N]],'[1]Cuota Ruta'!E:E,'[1]Cuota Ruta'!G:G)</f>
        <v>Cargar</v>
      </c>
    </row>
    <row r="8945" spans="1:49" x14ac:dyDescent="0.25">
      <c r="A8945" t="s">
        <v>48</v>
      </c>
      <c r="B8945" t="s">
        <v>49</v>
      </c>
      <c r="C8945" t="s">
        <v>50</v>
      </c>
      <c r="D8945" t="s">
        <v>124</v>
      </c>
      <c r="E8945" t="s">
        <v>125</v>
      </c>
      <c r="F8945" t="s">
        <v>126</v>
      </c>
      <c r="G8945">
        <v>9000156683</v>
      </c>
      <c r="H8945">
        <v>156683</v>
      </c>
      <c r="I8945" t="s">
        <v>26425</v>
      </c>
      <c r="J8945" t="s">
        <v>26426</v>
      </c>
      <c r="K8945" t="s">
        <v>129</v>
      </c>
      <c r="L8945" t="s">
        <v>130</v>
      </c>
      <c r="M8945" t="s">
        <v>253</v>
      </c>
      <c r="N8945" t="s">
        <v>132</v>
      </c>
      <c r="O8945" t="s">
        <v>126</v>
      </c>
      <c r="P8945">
        <v>328</v>
      </c>
      <c r="Q8945" t="s">
        <v>3104</v>
      </c>
      <c r="R8945" t="s">
        <v>3104</v>
      </c>
      <c r="S8945" t="s">
        <v>134</v>
      </c>
      <c r="T8945" t="s">
        <v>134</v>
      </c>
      <c r="U8945">
        <v>18.286280000000001</v>
      </c>
      <c r="V8945">
        <v>-70.329790000000003</v>
      </c>
      <c r="W8945" t="s">
        <v>3105</v>
      </c>
      <c r="X8945" t="s">
        <v>63</v>
      </c>
      <c r="Y8945" t="s">
        <v>64</v>
      </c>
      <c r="Z8945" t="s">
        <v>65</v>
      </c>
      <c r="AA8945">
        <v>1163019121</v>
      </c>
      <c r="AB8945" t="s">
        <v>66</v>
      </c>
      <c r="AC8945" t="s">
        <v>67</v>
      </c>
      <c r="AD8945">
        <v>18.286280000000001</v>
      </c>
      <c r="AE8945">
        <v>-70.329790000000003</v>
      </c>
      <c r="AF8945" t="s">
        <v>26427</v>
      </c>
      <c r="AG8945" t="s">
        <v>32</v>
      </c>
      <c r="AH8945" t="s">
        <v>48</v>
      </c>
      <c r="AI8945" t="s">
        <v>87</v>
      </c>
      <c r="AJ8945" t="s">
        <v>1488</v>
      </c>
      <c r="AK8945" t="s">
        <v>137</v>
      </c>
      <c r="AL8945" t="s">
        <v>125</v>
      </c>
      <c r="AM8945" t="s">
        <v>138</v>
      </c>
      <c r="AR8945" t="s">
        <v>91</v>
      </c>
      <c r="AS8945">
        <v>9000156683</v>
      </c>
      <c r="AV8945" t="s">
        <v>75</v>
      </c>
      <c r="AW8945" t="str">
        <f>_xlfn.XLOOKUP(UNIVERSO[[#This Row],[RUTA-LOCALIDAD D&amp;N]],'[1]Cuota Ruta'!E:E,'[1]Cuota Ruta'!G:G)</f>
        <v>Cargar</v>
      </c>
    </row>
    <row r="8946" spans="1:49" x14ac:dyDescent="0.25">
      <c r="A8946" t="s">
        <v>48</v>
      </c>
      <c r="B8946" t="s">
        <v>49</v>
      </c>
      <c r="C8946" t="s">
        <v>50</v>
      </c>
      <c r="D8946" t="s">
        <v>51</v>
      </c>
      <c r="E8946" t="s">
        <v>823</v>
      </c>
      <c r="F8946" t="s">
        <v>283</v>
      </c>
      <c r="G8946">
        <v>9000156804</v>
      </c>
      <c r="H8946">
        <v>156804</v>
      </c>
      <c r="I8946" t="s">
        <v>26428</v>
      </c>
      <c r="J8946" t="s">
        <v>7229</v>
      </c>
      <c r="K8946" t="s">
        <v>286</v>
      </c>
      <c r="L8946" t="s">
        <v>877</v>
      </c>
      <c r="M8946" t="s">
        <v>877</v>
      </c>
      <c r="N8946" t="s">
        <v>18710</v>
      </c>
      <c r="O8946" t="s">
        <v>59</v>
      </c>
      <c r="P8946">
        <v>340</v>
      </c>
      <c r="Q8946" t="s">
        <v>2525</v>
      </c>
      <c r="R8946" t="s">
        <v>2525</v>
      </c>
      <c r="S8946" t="s">
        <v>840</v>
      </c>
      <c r="T8946" t="s">
        <v>840</v>
      </c>
      <c r="U8946">
        <v>19.049144999999999</v>
      </c>
      <c r="V8946">
        <v>-70.141639999999995</v>
      </c>
      <c r="W8946" t="s">
        <v>2526</v>
      </c>
      <c r="X8946" t="s">
        <v>85</v>
      </c>
      <c r="Y8946" t="s">
        <v>64</v>
      </c>
      <c r="Z8946" t="s">
        <v>99</v>
      </c>
      <c r="AA8946">
        <v>1154014951</v>
      </c>
      <c r="AB8946" t="s">
        <v>116</v>
      </c>
      <c r="AC8946" t="s">
        <v>67</v>
      </c>
      <c r="AD8946">
        <v>19.04924333333333</v>
      </c>
      <c r="AE8946">
        <v>-70.141563333333337</v>
      </c>
      <c r="AF8946" t="s">
        <v>26429</v>
      </c>
      <c r="AG8946" t="s">
        <v>32</v>
      </c>
      <c r="AH8946" t="s">
        <v>48</v>
      </c>
      <c r="AI8946" t="s">
        <v>87</v>
      </c>
      <c r="AJ8946" t="s">
        <v>1488</v>
      </c>
      <c r="AR8946" t="s">
        <v>91</v>
      </c>
      <c r="AS8946">
        <v>9000156804</v>
      </c>
      <c r="AW8946" t="str">
        <f>_xlfn.XLOOKUP(UNIVERSO[[#This Row],[RUTA-LOCALIDAD D&amp;N]],'[1]Cuota Ruta'!E:E,'[1]Cuota Ruta'!G:G)</f>
        <v>Cargar</v>
      </c>
    </row>
    <row r="8947" spans="1:49" x14ac:dyDescent="0.25">
      <c r="A8947" t="s">
        <v>48</v>
      </c>
      <c r="B8947" t="s">
        <v>49</v>
      </c>
      <c r="C8947" t="s">
        <v>50</v>
      </c>
      <c r="D8947" t="s">
        <v>51</v>
      </c>
      <c r="E8947" t="s">
        <v>77</v>
      </c>
      <c r="F8947" t="s">
        <v>53</v>
      </c>
      <c r="G8947">
        <v>9000156983</v>
      </c>
      <c r="H8947">
        <v>156983</v>
      </c>
      <c r="I8947" t="s">
        <v>3293</v>
      </c>
      <c r="J8947" t="s">
        <v>26430</v>
      </c>
      <c r="K8947" t="s">
        <v>56</v>
      </c>
      <c r="L8947" t="s">
        <v>57</v>
      </c>
      <c r="M8947" t="s">
        <v>57</v>
      </c>
      <c r="N8947" t="s">
        <v>1077</v>
      </c>
      <c r="O8947" t="s">
        <v>59</v>
      </c>
      <c r="P8947">
        <v>444</v>
      </c>
      <c r="Q8947" t="s">
        <v>905</v>
      </c>
      <c r="R8947" t="s">
        <v>905</v>
      </c>
      <c r="S8947" t="s">
        <v>61</v>
      </c>
      <c r="T8947" t="s">
        <v>61</v>
      </c>
      <c r="U8947">
        <v>18.400016780000001</v>
      </c>
      <c r="V8947">
        <v>-70.108505249999993</v>
      </c>
      <c r="W8947" t="s">
        <v>906</v>
      </c>
      <c r="X8947" t="s">
        <v>63</v>
      </c>
      <c r="Y8947" t="s">
        <v>64</v>
      </c>
      <c r="Z8947" t="s">
        <v>65</v>
      </c>
      <c r="AA8947">
        <v>1169005550</v>
      </c>
      <c r="AB8947" t="s">
        <v>116</v>
      </c>
      <c r="AC8947" t="s">
        <v>67</v>
      </c>
      <c r="AD8947">
        <v>18.399989430000002</v>
      </c>
      <c r="AE8947">
        <v>-70.108548940000006</v>
      </c>
      <c r="AF8947" t="s">
        <v>26431</v>
      </c>
      <c r="AG8947" t="s">
        <v>32</v>
      </c>
      <c r="AH8947" t="s">
        <v>48</v>
      </c>
      <c r="AI8947" t="s">
        <v>87</v>
      </c>
      <c r="AJ8947" t="s">
        <v>1488</v>
      </c>
      <c r="AK8947" t="s">
        <v>70</v>
      </c>
      <c r="AL8947" t="s">
        <v>77</v>
      </c>
      <c r="AM8947" t="s">
        <v>71</v>
      </c>
      <c r="AR8947" t="s">
        <v>91</v>
      </c>
      <c r="AS8947">
        <v>9000156983</v>
      </c>
      <c r="AV8947" t="s">
        <v>75</v>
      </c>
      <c r="AW8947" t="str">
        <f>_xlfn.XLOOKUP(UNIVERSO[[#This Row],[RUTA-LOCALIDAD D&amp;N]],'[1]Cuota Ruta'!E:E,'[1]Cuota Ruta'!G:G)</f>
        <v>Cargar</v>
      </c>
    </row>
    <row r="8948" spans="1:49" x14ac:dyDescent="0.25">
      <c r="A8948" t="s">
        <v>48</v>
      </c>
      <c r="B8948" t="s">
        <v>49</v>
      </c>
      <c r="C8948" t="s">
        <v>50</v>
      </c>
      <c r="D8948" t="s">
        <v>51</v>
      </c>
      <c r="E8948" t="s">
        <v>823</v>
      </c>
      <c r="F8948" t="s">
        <v>283</v>
      </c>
      <c r="G8948">
        <v>9000157130</v>
      </c>
      <c r="H8948">
        <v>157130</v>
      </c>
      <c r="I8948" t="s">
        <v>26432</v>
      </c>
      <c r="J8948" t="s">
        <v>4044</v>
      </c>
      <c r="K8948" t="s">
        <v>286</v>
      </c>
      <c r="L8948" t="s">
        <v>826</v>
      </c>
      <c r="M8948" t="s">
        <v>826</v>
      </c>
      <c r="N8948" t="s">
        <v>253</v>
      </c>
      <c r="O8948" t="s">
        <v>59</v>
      </c>
      <c r="P8948">
        <v>337</v>
      </c>
      <c r="Q8948" t="s">
        <v>839</v>
      </c>
      <c r="R8948" t="s">
        <v>839</v>
      </c>
      <c r="S8948" t="s">
        <v>840</v>
      </c>
      <c r="T8948" t="s">
        <v>840</v>
      </c>
      <c r="U8948">
        <v>19.178721599999999</v>
      </c>
      <c r="V8948">
        <v>-70.020155599999995</v>
      </c>
      <c r="W8948" t="s">
        <v>841</v>
      </c>
      <c r="X8948" t="s">
        <v>63</v>
      </c>
      <c r="Y8948" t="s">
        <v>64</v>
      </c>
      <c r="Z8948" t="s">
        <v>65</v>
      </c>
      <c r="AA8948">
        <v>1154014993</v>
      </c>
      <c r="AB8948" t="s">
        <v>66</v>
      </c>
      <c r="AC8948" t="s">
        <v>67</v>
      </c>
      <c r="AD8948">
        <v>19.178721599999999</v>
      </c>
      <c r="AE8948">
        <v>-70.020155599999995</v>
      </c>
      <c r="AF8948" t="s">
        <v>26433</v>
      </c>
      <c r="AG8948" t="s">
        <v>32</v>
      </c>
      <c r="AH8948" t="s">
        <v>48</v>
      </c>
      <c r="AI8948" t="s">
        <v>87</v>
      </c>
      <c r="AJ8948" t="s">
        <v>1488</v>
      </c>
      <c r="AK8948" t="s">
        <v>265</v>
      </c>
      <c r="AL8948" t="s">
        <v>823</v>
      </c>
      <c r="AM8948" t="s">
        <v>266</v>
      </c>
      <c r="AR8948" t="s">
        <v>91</v>
      </c>
      <c r="AS8948">
        <v>9000157130</v>
      </c>
      <c r="AV8948" t="s">
        <v>267</v>
      </c>
      <c r="AW8948" t="str">
        <f>_xlfn.XLOOKUP(UNIVERSO[[#This Row],[RUTA-LOCALIDAD D&amp;N]],'[1]Cuota Ruta'!E:E,'[1]Cuota Ruta'!G:G)</f>
        <v>Cargar</v>
      </c>
    </row>
    <row r="8949" spans="1:49" x14ac:dyDescent="0.25">
      <c r="A8949" t="s">
        <v>48</v>
      </c>
      <c r="B8949" t="s">
        <v>49</v>
      </c>
      <c r="C8949" t="s">
        <v>50</v>
      </c>
      <c r="D8949" t="s">
        <v>124</v>
      </c>
      <c r="E8949" t="s">
        <v>1266</v>
      </c>
      <c r="F8949" t="s">
        <v>126</v>
      </c>
      <c r="G8949">
        <v>9000158164</v>
      </c>
      <c r="H8949">
        <v>158164</v>
      </c>
      <c r="I8949" t="s">
        <v>3578</v>
      </c>
      <c r="J8949" t="s">
        <v>6466</v>
      </c>
      <c r="K8949" t="s">
        <v>129</v>
      </c>
      <c r="L8949" t="s">
        <v>1269</v>
      </c>
      <c r="M8949" t="s">
        <v>253</v>
      </c>
      <c r="N8949" t="s">
        <v>1269</v>
      </c>
      <c r="O8949" t="s">
        <v>126</v>
      </c>
      <c r="P8949">
        <v>313</v>
      </c>
      <c r="Q8949" t="s">
        <v>3112</v>
      </c>
      <c r="R8949" t="s">
        <v>3112</v>
      </c>
      <c r="S8949" t="s">
        <v>134</v>
      </c>
      <c r="T8949" t="s">
        <v>134</v>
      </c>
      <c r="U8949">
        <v>18.534310000000001</v>
      </c>
      <c r="V8949">
        <v>-70.505840000000006</v>
      </c>
      <c r="W8949" t="s">
        <v>3113</v>
      </c>
      <c r="X8949" t="s">
        <v>63</v>
      </c>
      <c r="Y8949" t="s">
        <v>64</v>
      </c>
      <c r="Z8949" t="s">
        <v>65</v>
      </c>
      <c r="AA8949">
        <v>1163019236</v>
      </c>
      <c r="AB8949" t="s">
        <v>66</v>
      </c>
      <c r="AC8949" t="s">
        <v>67</v>
      </c>
      <c r="AD8949">
        <v>18.534310000000001</v>
      </c>
      <c r="AE8949">
        <v>-70.505840000000006</v>
      </c>
      <c r="AF8949" t="s">
        <v>26434</v>
      </c>
      <c r="AG8949" t="s">
        <v>32</v>
      </c>
      <c r="AH8949" t="s">
        <v>48</v>
      </c>
      <c r="AI8949" t="s">
        <v>87</v>
      </c>
      <c r="AJ8949" t="s">
        <v>1488</v>
      </c>
      <c r="AK8949" t="s">
        <v>1273</v>
      </c>
      <c r="AL8949" t="s">
        <v>1266</v>
      </c>
      <c r="AM8949" t="s">
        <v>1274</v>
      </c>
      <c r="AR8949" t="s">
        <v>91</v>
      </c>
      <c r="AS8949">
        <v>9000158164</v>
      </c>
      <c r="AV8949" t="s">
        <v>75</v>
      </c>
      <c r="AW8949" t="str">
        <f>_xlfn.XLOOKUP(UNIVERSO[[#This Row],[RUTA-LOCALIDAD D&amp;N]],'[1]Cuota Ruta'!E:E,'[1]Cuota Ruta'!G:G)</f>
        <v>Cargar</v>
      </c>
    </row>
    <row r="8950" spans="1:49" x14ac:dyDescent="0.25">
      <c r="A8950" t="s">
        <v>48</v>
      </c>
      <c r="B8950" t="s">
        <v>49</v>
      </c>
      <c r="C8950" t="s">
        <v>50</v>
      </c>
      <c r="D8950" t="s">
        <v>51</v>
      </c>
      <c r="E8950" t="s">
        <v>823</v>
      </c>
      <c r="F8950" t="s">
        <v>283</v>
      </c>
      <c r="G8950">
        <v>9000158498</v>
      </c>
      <c r="H8950">
        <v>158498</v>
      </c>
      <c r="I8950" t="s">
        <v>26435</v>
      </c>
      <c r="J8950" t="s">
        <v>3242</v>
      </c>
      <c r="K8950" t="s">
        <v>286</v>
      </c>
      <c r="L8950" t="s">
        <v>826</v>
      </c>
      <c r="M8950" t="s">
        <v>826</v>
      </c>
      <c r="N8950" t="s">
        <v>10448</v>
      </c>
      <c r="O8950" t="s">
        <v>59</v>
      </c>
      <c r="P8950">
        <v>332</v>
      </c>
      <c r="Q8950" t="s">
        <v>2458</v>
      </c>
      <c r="R8950" t="s">
        <v>2458</v>
      </c>
      <c r="S8950" t="s">
        <v>840</v>
      </c>
      <c r="T8950" t="s">
        <v>840</v>
      </c>
      <c r="U8950">
        <v>19.294425</v>
      </c>
      <c r="V8950">
        <v>-70.110248999999996</v>
      </c>
      <c r="W8950" t="s">
        <v>2459</v>
      </c>
      <c r="X8950" t="s">
        <v>63</v>
      </c>
      <c r="Y8950" t="s">
        <v>64</v>
      </c>
      <c r="Z8950" t="s">
        <v>65</v>
      </c>
      <c r="AA8950">
        <v>1154015129</v>
      </c>
      <c r="AB8950" t="s">
        <v>66</v>
      </c>
      <c r="AC8950" t="s">
        <v>67</v>
      </c>
      <c r="AD8950">
        <v>19.294425</v>
      </c>
      <c r="AE8950">
        <v>-70.110248999999996</v>
      </c>
      <c r="AF8950" t="s">
        <v>26436</v>
      </c>
      <c r="AG8950" t="s">
        <v>32</v>
      </c>
      <c r="AH8950" t="s">
        <v>48</v>
      </c>
      <c r="AI8950" t="s">
        <v>87</v>
      </c>
      <c r="AJ8950" t="s">
        <v>1488</v>
      </c>
      <c r="AR8950" t="s">
        <v>91</v>
      </c>
      <c r="AS8950">
        <v>9000158498</v>
      </c>
      <c r="AW8950" t="str">
        <f>_xlfn.XLOOKUP(UNIVERSO[[#This Row],[RUTA-LOCALIDAD D&amp;N]],'[1]Cuota Ruta'!E:E,'[1]Cuota Ruta'!G:G)</f>
        <v>Cargar</v>
      </c>
    </row>
    <row r="8951" spans="1:49" x14ac:dyDescent="0.25">
      <c r="A8951" t="s">
        <v>48</v>
      </c>
      <c r="B8951" t="s">
        <v>49</v>
      </c>
      <c r="C8951" t="s">
        <v>50</v>
      </c>
      <c r="D8951" t="s">
        <v>51</v>
      </c>
      <c r="E8951" t="s">
        <v>823</v>
      </c>
      <c r="F8951" t="s">
        <v>283</v>
      </c>
      <c r="G8951">
        <v>9000158506</v>
      </c>
      <c r="H8951">
        <v>158506</v>
      </c>
      <c r="I8951" t="s">
        <v>26437</v>
      </c>
      <c r="J8951" t="s">
        <v>3242</v>
      </c>
      <c r="K8951" t="s">
        <v>286</v>
      </c>
      <c r="L8951" t="s">
        <v>1301</v>
      </c>
      <c r="M8951" t="s">
        <v>1301</v>
      </c>
      <c r="N8951" t="s">
        <v>12617</v>
      </c>
      <c r="O8951" t="s">
        <v>59</v>
      </c>
      <c r="P8951">
        <v>345</v>
      </c>
      <c r="Q8951" t="s">
        <v>1303</v>
      </c>
      <c r="R8951" t="s">
        <v>1303</v>
      </c>
      <c r="S8951" t="s">
        <v>829</v>
      </c>
      <c r="T8951" t="s">
        <v>829</v>
      </c>
      <c r="U8951">
        <v>19.368649000000001</v>
      </c>
      <c r="V8951">
        <v>-70.359688000000006</v>
      </c>
      <c r="W8951" t="s">
        <v>1304</v>
      </c>
      <c r="X8951" t="s">
        <v>63</v>
      </c>
      <c r="Y8951" t="s">
        <v>64</v>
      </c>
      <c r="Z8951" t="s">
        <v>99</v>
      </c>
      <c r="AA8951">
        <v>1154015133</v>
      </c>
      <c r="AB8951" t="s">
        <v>66</v>
      </c>
      <c r="AC8951" t="s">
        <v>67</v>
      </c>
      <c r="AD8951">
        <v>19.368649000000001</v>
      </c>
      <c r="AE8951">
        <v>-70.359688000000006</v>
      </c>
      <c r="AF8951" t="s">
        <v>26438</v>
      </c>
      <c r="AG8951" t="s">
        <v>32</v>
      </c>
      <c r="AH8951" t="s">
        <v>48</v>
      </c>
      <c r="AI8951" t="s">
        <v>87</v>
      </c>
      <c r="AJ8951" t="s">
        <v>1488</v>
      </c>
      <c r="AR8951" t="s">
        <v>91</v>
      </c>
      <c r="AS8951">
        <v>9000158506</v>
      </c>
      <c r="AW8951" t="str">
        <f>_xlfn.XLOOKUP(UNIVERSO[[#This Row],[RUTA-LOCALIDAD D&amp;N]],'[1]Cuota Ruta'!E:E,'[1]Cuota Ruta'!G:G)</f>
        <v>Cargar</v>
      </c>
    </row>
    <row r="8952" spans="1:49" x14ac:dyDescent="0.25">
      <c r="A8952" t="s">
        <v>48</v>
      </c>
      <c r="B8952" t="s">
        <v>49</v>
      </c>
      <c r="C8952" t="s">
        <v>50</v>
      </c>
      <c r="D8952" t="s">
        <v>51</v>
      </c>
      <c r="E8952" t="s">
        <v>338</v>
      </c>
      <c r="F8952" t="s">
        <v>283</v>
      </c>
      <c r="G8952">
        <v>9000158527</v>
      </c>
      <c r="H8952">
        <v>158527</v>
      </c>
      <c r="I8952" t="s">
        <v>26439</v>
      </c>
      <c r="J8952" t="s">
        <v>26440</v>
      </c>
      <c r="K8952" t="s">
        <v>286</v>
      </c>
      <c r="L8952" t="s">
        <v>338</v>
      </c>
      <c r="M8952" t="s">
        <v>338</v>
      </c>
      <c r="N8952" t="s">
        <v>8070</v>
      </c>
      <c r="O8952" t="s">
        <v>59</v>
      </c>
      <c r="P8952">
        <v>346</v>
      </c>
      <c r="Q8952" t="s">
        <v>1638</v>
      </c>
      <c r="R8952" t="s">
        <v>1638</v>
      </c>
      <c r="S8952" t="s">
        <v>665</v>
      </c>
      <c r="T8952" t="s">
        <v>665</v>
      </c>
      <c r="U8952">
        <v>19.463349999999998</v>
      </c>
      <c r="V8952">
        <v>-70.635630000000006</v>
      </c>
      <c r="W8952" t="s">
        <v>1639</v>
      </c>
      <c r="X8952" t="s">
        <v>85</v>
      </c>
      <c r="Y8952" t="s">
        <v>64</v>
      </c>
      <c r="Z8952" t="s">
        <v>65</v>
      </c>
      <c r="AA8952">
        <v>1151040157</v>
      </c>
      <c r="AB8952" t="s">
        <v>66</v>
      </c>
      <c r="AC8952" t="s">
        <v>67</v>
      </c>
      <c r="AD8952">
        <v>19.463349999999998</v>
      </c>
      <c r="AE8952">
        <v>-70.635630000000006</v>
      </c>
      <c r="AF8952" t="s">
        <v>26441</v>
      </c>
      <c r="AG8952" t="s">
        <v>32</v>
      </c>
      <c r="AH8952" t="s">
        <v>48</v>
      </c>
      <c r="AI8952" t="s">
        <v>87</v>
      </c>
      <c r="AJ8952" t="s">
        <v>1488</v>
      </c>
      <c r="AK8952" t="s">
        <v>408</v>
      </c>
      <c r="AL8952" t="s">
        <v>338</v>
      </c>
      <c r="AM8952" t="s">
        <v>409</v>
      </c>
      <c r="AR8952" t="s">
        <v>91</v>
      </c>
      <c r="AS8952">
        <v>9000158527</v>
      </c>
      <c r="AV8952" t="s">
        <v>410</v>
      </c>
      <c r="AW8952" t="str">
        <f>_xlfn.XLOOKUP(UNIVERSO[[#This Row],[RUTA-LOCALIDAD D&amp;N]],'[1]Cuota Ruta'!E:E,'[1]Cuota Ruta'!G:G)</f>
        <v>Cargar</v>
      </c>
    </row>
    <row r="8953" spans="1:49" x14ac:dyDescent="0.25">
      <c r="A8953" t="s">
        <v>48</v>
      </c>
      <c r="B8953" t="s">
        <v>49</v>
      </c>
      <c r="C8953" t="s">
        <v>50</v>
      </c>
      <c r="D8953" t="s">
        <v>51</v>
      </c>
      <c r="E8953" t="s">
        <v>257</v>
      </c>
      <c r="F8953" t="s">
        <v>194</v>
      </c>
      <c r="G8953">
        <v>9000159786</v>
      </c>
      <c r="H8953">
        <v>159786</v>
      </c>
      <c r="I8953" t="s">
        <v>26442</v>
      </c>
      <c r="J8953" t="s">
        <v>26443</v>
      </c>
      <c r="K8953" t="s">
        <v>197</v>
      </c>
      <c r="L8953" t="s">
        <v>301</v>
      </c>
      <c r="M8953" t="s">
        <v>301</v>
      </c>
      <c r="N8953" t="s">
        <v>26444</v>
      </c>
      <c r="O8953" t="s">
        <v>59</v>
      </c>
      <c r="P8953">
        <v>303</v>
      </c>
      <c r="Q8953" t="s">
        <v>2139</v>
      </c>
      <c r="R8953" t="s">
        <v>2139</v>
      </c>
      <c r="S8953" t="s">
        <v>304</v>
      </c>
      <c r="T8953" t="s">
        <v>304</v>
      </c>
      <c r="U8953">
        <v>19.540963999999999</v>
      </c>
      <c r="V8953">
        <v>-69.929762999999994</v>
      </c>
      <c r="W8953" t="s">
        <v>2140</v>
      </c>
      <c r="X8953" t="s">
        <v>85</v>
      </c>
      <c r="Y8953" t="s">
        <v>64</v>
      </c>
      <c r="Z8953" t="s">
        <v>65</v>
      </c>
      <c r="AA8953">
        <v>1152011885</v>
      </c>
      <c r="AB8953" t="s">
        <v>66</v>
      </c>
      <c r="AC8953" t="s">
        <v>67</v>
      </c>
      <c r="AD8953">
        <v>19.540963999999999</v>
      </c>
      <c r="AE8953">
        <v>-69.929762999999994</v>
      </c>
      <c r="AF8953" t="s">
        <v>26445</v>
      </c>
      <c r="AG8953" t="s">
        <v>32</v>
      </c>
      <c r="AH8953" t="s">
        <v>48</v>
      </c>
      <c r="AI8953" t="s">
        <v>87</v>
      </c>
      <c r="AJ8953" t="s">
        <v>1488</v>
      </c>
      <c r="AK8953" t="s">
        <v>265</v>
      </c>
      <c r="AL8953" t="s">
        <v>257</v>
      </c>
      <c r="AM8953" t="s">
        <v>266</v>
      </c>
      <c r="AR8953" t="s">
        <v>91</v>
      </c>
      <c r="AS8953">
        <v>9000159786</v>
      </c>
      <c r="AV8953" t="s">
        <v>267</v>
      </c>
      <c r="AW8953" t="str">
        <f>_xlfn.XLOOKUP(UNIVERSO[[#This Row],[RUTA-LOCALIDAD D&amp;N]],'[1]Cuota Ruta'!E:E,'[1]Cuota Ruta'!G:G)</f>
        <v>Cargar</v>
      </c>
    </row>
    <row r="8954" spans="1:49" x14ac:dyDescent="0.25">
      <c r="A8954" t="s">
        <v>48</v>
      </c>
      <c r="B8954" t="s">
        <v>49</v>
      </c>
      <c r="C8954" t="s">
        <v>50</v>
      </c>
      <c r="D8954" t="s">
        <v>268</v>
      </c>
      <c r="E8954" t="s">
        <v>1196</v>
      </c>
      <c r="F8954" t="s">
        <v>126</v>
      </c>
      <c r="G8954">
        <v>9000160137</v>
      </c>
      <c r="H8954">
        <v>160137</v>
      </c>
      <c r="I8954" t="s">
        <v>2177</v>
      </c>
      <c r="J8954" t="s">
        <v>26446</v>
      </c>
      <c r="K8954" t="s">
        <v>129</v>
      </c>
      <c r="L8954" t="s">
        <v>1199</v>
      </c>
      <c r="M8954" t="s">
        <v>58</v>
      </c>
      <c r="N8954" t="s">
        <v>1199</v>
      </c>
      <c r="O8954" t="s">
        <v>126</v>
      </c>
      <c r="P8954">
        <v>330</v>
      </c>
      <c r="Q8954" t="s">
        <v>2895</v>
      </c>
      <c r="R8954" t="s">
        <v>2895</v>
      </c>
      <c r="S8954" t="s">
        <v>1201</v>
      </c>
      <c r="T8954" t="s">
        <v>1201</v>
      </c>
      <c r="U8954">
        <v>18.45758</v>
      </c>
      <c r="V8954">
        <v>-70.753100000000003</v>
      </c>
      <c r="W8954" t="s">
        <v>2896</v>
      </c>
      <c r="X8954" t="s">
        <v>63</v>
      </c>
      <c r="Y8954" t="s">
        <v>64</v>
      </c>
      <c r="Z8954" t="s">
        <v>65</v>
      </c>
      <c r="AA8954">
        <v>1163019328</v>
      </c>
      <c r="AB8954" t="s">
        <v>116</v>
      </c>
      <c r="AC8954" t="s">
        <v>67</v>
      </c>
      <c r="AD8954">
        <v>18.457619680000001</v>
      </c>
      <c r="AE8954">
        <v>-70.753054340000006</v>
      </c>
      <c r="AF8954" t="s">
        <v>26447</v>
      </c>
      <c r="AG8954" t="s">
        <v>32</v>
      </c>
      <c r="AH8954" t="s">
        <v>48</v>
      </c>
      <c r="AI8954" t="s">
        <v>87</v>
      </c>
      <c r="AJ8954" t="s">
        <v>1488</v>
      </c>
      <c r="AK8954" t="s">
        <v>1204</v>
      </c>
      <c r="AL8954" t="s">
        <v>1196</v>
      </c>
      <c r="AM8954" t="s">
        <v>1205</v>
      </c>
      <c r="AR8954" t="s">
        <v>91</v>
      </c>
      <c r="AS8954">
        <v>9000160137</v>
      </c>
      <c r="AV8954" t="s">
        <v>281</v>
      </c>
      <c r="AW8954" t="str">
        <f>_xlfn.XLOOKUP(UNIVERSO[[#This Row],[RUTA-LOCALIDAD D&amp;N]],'[1]Cuota Ruta'!E:E,'[1]Cuota Ruta'!G:G)</f>
        <v>Cargar</v>
      </c>
    </row>
    <row r="8955" spans="1:49" x14ac:dyDescent="0.25">
      <c r="A8955" t="s">
        <v>48</v>
      </c>
      <c r="B8955" t="s">
        <v>49</v>
      </c>
      <c r="C8955" t="s">
        <v>50</v>
      </c>
      <c r="D8955" t="s">
        <v>124</v>
      </c>
      <c r="E8955" t="s">
        <v>1171</v>
      </c>
      <c r="F8955" t="s">
        <v>126</v>
      </c>
      <c r="G8955">
        <v>9000160156</v>
      </c>
      <c r="H8955">
        <v>160156</v>
      </c>
      <c r="I8955" t="s">
        <v>26448</v>
      </c>
      <c r="J8955" t="s">
        <v>26449</v>
      </c>
      <c r="K8955" t="s">
        <v>129</v>
      </c>
      <c r="L8955" t="s">
        <v>2773</v>
      </c>
      <c r="M8955" t="s">
        <v>253</v>
      </c>
      <c r="N8955" t="s">
        <v>2774</v>
      </c>
      <c r="O8955" t="s">
        <v>126</v>
      </c>
      <c r="P8955">
        <v>322</v>
      </c>
      <c r="Q8955" t="s">
        <v>1175</v>
      </c>
      <c r="R8955" t="s">
        <v>1175</v>
      </c>
      <c r="S8955" t="s">
        <v>1176</v>
      </c>
      <c r="T8955" t="s">
        <v>1176</v>
      </c>
      <c r="U8955">
        <v>18.484899519999999</v>
      </c>
      <c r="V8955">
        <v>-71.852996829999995</v>
      </c>
      <c r="W8955" t="s">
        <v>1177</v>
      </c>
      <c r="X8955" t="s">
        <v>63</v>
      </c>
      <c r="Y8955" t="s">
        <v>64</v>
      </c>
      <c r="Z8955" t="s">
        <v>65</v>
      </c>
      <c r="AA8955">
        <v>1163019331</v>
      </c>
      <c r="AB8955" t="s">
        <v>66</v>
      </c>
      <c r="AC8955" t="s">
        <v>67</v>
      </c>
      <c r="AD8955">
        <v>18.484899519999999</v>
      </c>
      <c r="AE8955">
        <v>-71.852996829999995</v>
      </c>
      <c r="AF8955" t="s">
        <v>26450</v>
      </c>
      <c r="AG8955" t="s">
        <v>32</v>
      </c>
      <c r="AH8955" t="s">
        <v>48</v>
      </c>
      <c r="AI8955" t="s">
        <v>87</v>
      </c>
      <c r="AJ8955" t="s">
        <v>1488</v>
      </c>
      <c r="AK8955" t="s">
        <v>1179</v>
      </c>
      <c r="AL8955" t="s">
        <v>1171</v>
      </c>
      <c r="AM8955" t="s">
        <v>1180</v>
      </c>
      <c r="AR8955" t="s">
        <v>91</v>
      </c>
      <c r="AS8955">
        <v>9000160156</v>
      </c>
      <c r="AV8955" t="s">
        <v>281</v>
      </c>
      <c r="AW8955" t="str">
        <f>_xlfn.XLOOKUP(UNIVERSO[[#This Row],[RUTA-LOCALIDAD D&amp;N]],'[1]Cuota Ruta'!E:E,'[1]Cuota Ruta'!G:G)</f>
        <v>Cargar</v>
      </c>
    </row>
    <row r="8956" spans="1:49" x14ac:dyDescent="0.25">
      <c r="A8956" t="s">
        <v>48</v>
      </c>
      <c r="B8956" t="s">
        <v>49</v>
      </c>
      <c r="C8956" t="s">
        <v>50</v>
      </c>
      <c r="D8956" t="s">
        <v>51</v>
      </c>
      <c r="E8956" t="s">
        <v>823</v>
      </c>
      <c r="F8956" t="s">
        <v>283</v>
      </c>
      <c r="G8956">
        <v>9000160276</v>
      </c>
      <c r="H8956">
        <v>160276</v>
      </c>
      <c r="I8956" t="s">
        <v>26451</v>
      </c>
      <c r="J8956" t="s">
        <v>26452</v>
      </c>
      <c r="K8956" t="s">
        <v>286</v>
      </c>
      <c r="L8956" t="s">
        <v>403</v>
      </c>
      <c r="M8956" t="s">
        <v>403</v>
      </c>
      <c r="N8956" t="s">
        <v>20823</v>
      </c>
      <c r="O8956" t="s">
        <v>59</v>
      </c>
      <c r="P8956">
        <v>338</v>
      </c>
      <c r="Q8956" t="s">
        <v>856</v>
      </c>
      <c r="R8956" t="s">
        <v>856</v>
      </c>
      <c r="S8956" t="s">
        <v>840</v>
      </c>
      <c r="T8956" t="s">
        <v>840</v>
      </c>
      <c r="U8956">
        <v>19.177199999999999</v>
      </c>
      <c r="V8956">
        <v>-70.388599999999997</v>
      </c>
      <c r="W8956" t="s">
        <v>857</v>
      </c>
      <c r="X8956" t="s">
        <v>85</v>
      </c>
      <c r="Y8956" t="s">
        <v>64</v>
      </c>
      <c r="Z8956" t="s">
        <v>65</v>
      </c>
      <c r="AA8956">
        <v>1154015202</v>
      </c>
      <c r="AB8956" t="s">
        <v>66</v>
      </c>
      <c r="AC8956" t="s">
        <v>67</v>
      </c>
      <c r="AD8956">
        <v>19.177199999999999</v>
      </c>
      <c r="AE8956">
        <v>-70.388599999999997</v>
      </c>
      <c r="AF8956" t="s">
        <v>26453</v>
      </c>
      <c r="AG8956" t="s">
        <v>32</v>
      </c>
      <c r="AH8956" t="s">
        <v>48</v>
      </c>
      <c r="AI8956" t="s">
        <v>87</v>
      </c>
      <c r="AJ8956" t="s">
        <v>1488</v>
      </c>
      <c r="AR8956" t="s">
        <v>91</v>
      </c>
      <c r="AS8956">
        <v>9000160276</v>
      </c>
      <c r="AW8956" t="str">
        <f>_xlfn.XLOOKUP(UNIVERSO[[#This Row],[RUTA-LOCALIDAD D&amp;N]],'[1]Cuota Ruta'!E:E,'[1]Cuota Ruta'!G:G)</f>
        <v>Cargar</v>
      </c>
    </row>
    <row r="8957" spans="1:49" x14ac:dyDescent="0.25">
      <c r="A8957" t="s">
        <v>48</v>
      </c>
      <c r="B8957" t="s">
        <v>49</v>
      </c>
      <c r="C8957" t="s">
        <v>50</v>
      </c>
      <c r="D8957" t="s">
        <v>51</v>
      </c>
      <c r="E8957" t="s">
        <v>140</v>
      </c>
      <c r="F8957" t="s">
        <v>141</v>
      </c>
      <c r="G8957">
        <v>9000160638</v>
      </c>
      <c r="H8957">
        <v>160638</v>
      </c>
      <c r="I8957" t="s">
        <v>19921</v>
      </c>
      <c r="J8957" t="s">
        <v>26454</v>
      </c>
      <c r="K8957" t="s">
        <v>144</v>
      </c>
      <c r="L8957" t="s">
        <v>93</v>
      </c>
      <c r="M8957" t="s">
        <v>93</v>
      </c>
      <c r="N8957" t="s">
        <v>1297</v>
      </c>
      <c r="O8957" t="s">
        <v>59</v>
      </c>
      <c r="P8957">
        <v>317</v>
      </c>
      <c r="Q8957" t="s">
        <v>1423</v>
      </c>
      <c r="R8957" t="s">
        <v>1423</v>
      </c>
      <c r="S8957" t="s">
        <v>147</v>
      </c>
      <c r="T8957" t="s">
        <v>147</v>
      </c>
      <c r="U8957">
        <v>18.556099</v>
      </c>
      <c r="V8957">
        <v>-69.705735000000004</v>
      </c>
      <c r="W8957" t="s">
        <v>1424</v>
      </c>
      <c r="X8957" t="s">
        <v>63</v>
      </c>
      <c r="Y8957" t="s">
        <v>64</v>
      </c>
      <c r="Z8957" t="s">
        <v>99</v>
      </c>
      <c r="AA8957">
        <v>1153027500</v>
      </c>
      <c r="AB8957" t="s">
        <v>66</v>
      </c>
      <c r="AC8957" t="s">
        <v>67</v>
      </c>
      <c r="AD8957">
        <v>18.556099</v>
      </c>
      <c r="AE8957">
        <v>-69.705735000000004</v>
      </c>
      <c r="AF8957" t="s">
        <v>26455</v>
      </c>
      <c r="AG8957" t="s">
        <v>32</v>
      </c>
      <c r="AH8957" t="s">
        <v>48</v>
      </c>
      <c r="AI8957" t="s">
        <v>87</v>
      </c>
      <c r="AJ8957" t="s">
        <v>1488</v>
      </c>
      <c r="AK8957" t="s">
        <v>150</v>
      </c>
      <c r="AL8957" t="s">
        <v>140</v>
      </c>
      <c r="AM8957" t="s">
        <v>151</v>
      </c>
      <c r="AR8957" t="s">
        <v>91</v>
      </c>
      <c r="AS8957">
        <v>9000160638</v>
      </c>
      <c r="AV8957" t="s">
        <v>153</v>
      </c>
      <c r="AW8957" t="str">
        <f>_xlfn.XLOOKUP(UNIVERSO[[#This Row],[RUTA-LOCALIDAD D&amp;N]],'[1]Cuota Ruta'!E:E,'[1]Cuota Ruta'!G:G)</f>
        <v>Cargar</v>
      </c>
    </row>
    <row r="8958" spans="1:49" x14ac:dyDescent="0.25">
      <c r="A8958" t="s">
        <v>48</v>
      </c>
      <c r="B8958" t="s">
        <v>49</v>
      </c>
      <c r="C8958" t="s">
        <v>50</v>
      </c>
      <c r="D8958" t="s">
        <v>51</v>
      </c>
      <c r="E8958" t="s">
        <v>338</v>
      </c>
      <c r="F8958" t="s">
        <v>283</v>
      </c>
      <c r="G8958">
        <v>9000160704</v>
      </c>
      <c r="H8958">
        <v>160704</v>
      </c>
      <c r="I8958" t="s">
        <v>8329</v>
      </c>
      <c r="J8958" t="s">
        <v>26456</v>
      </c>
      <c r="K8958" t="s">
        <v>286</v>
      </c>
      <c r="L8958" t="s">
        <v>338</v>
      </c>
      <c r="M8958" t="s">
        <v>338</v>
      </c>
      <c r="N8958" t="s">
        <v>4401</v>
      </c>
      <c r="O8958" t="s">
        <v>59</v>
      </c>
      <c r="P8958">
        <v>344</v>
      </c>
      <c r="Q8958" t="s">
        <v>1607</v>
      </c>
      <c r="R8958" t="s">
        <v>1607</v>
      </c>
      <c r="S8958" t="s">
        <v>343</v>
      </c>
      <c r="T8958" t="s">
        <v>343</v>
      </c>
      <c r="U8958">
        <v>19.359525031474028</v>
      </c>
      <c r="V8958">
        <v>-70.683709361886017</v>
      </c>
      <c r="W8958" t="s">
        <v>1608</v>
      </c>
      <c r="X8958" t="s">
        <v>85</v>
      </c>
      <c r="Y8958" t="s">
        <v>64</v>
      </c>
      <c r="Z8958" t="s">
        <v>65</v>
      </c>
      <c r="AA8958">
        <v>1151040571</v>
      </c>
      <c r="AB8958" t="s">
        <v>66</v>
      </c>
      <c r="AC8958" t="s">
        <v>67</v>
      </c>
      <c r="AD8958">
        <v>19.359525031474028</v>
      </c>
      <c r="AE8958">
        <v>-70.683709361886017</v>
      </c>
      <c r="AF8958" t="s">
        <v>26457</v>
      </c>
      <c r="AG8958" t="s">
        <v>32</v>
      </c>
      <c r="AH8958" t="s">
        <v>48</v>
      </c>
      <c r="AI8958" t="s">
        <v>87</v>
      </c>
      <c r="AJ8958" t="s">
        <v>1488</v>
      </c>
      <c r="AK8958" t="s">
        <v>408</v>
      </c>
      <c r="AL8958" t="s">
        <v>338</v>
      </c>
      <c r="AM8958" t="s">
        <v>409</v>
      </c>
      <c r="AR8958" t="s">
        <v>91</v>
      </c>
      <c r="AS8958">
        <v>9000160704</v>
      </c>
      <c r="AV8958" t="s">
        <v>410</v>
      </c>
      <c r="AW8958" t="str">
        <f>_xlfn.XLOOKUP(UNIVERSO[[#This Row],[RUTA-LOCALIDAD D&amp;N]],'[1]Cuota Ruta'!E:E,'[1]Cuota Ruta'!G:G)</f>
        <v>Cargar</v>
      </c>
    </row>
    <row r="8959" spans="1:49" x14ac:dyDescent="0.25">
      <c r="A8959" t="s">
        <v>48</v>
      </c>
      <c r="B8959" t="s">
        <v>49</v>
      </c>
      <c r="C8959" t="s">
        <v>50</v>
      </c>
      <c r="D8959" t="s">
        <v>51</v>
      </c>
      <c r="E8959" t="s">
        <v>917</v>
      </c>
      <c r="F8959" t="s">
        <v>283</v>
      </c>
      <c r="G8959">
        <v>9000160847</v>
      </c>
      <c r="H8959">
        <v>160847</v>
      </c>
      <c r="I8959" t="s">
        <v>339</v>
      </c>
      <c r="J8959" t="s">
        <v>5417</v>
      </c>
      <c r="K8959" t="s">
        <v>286</v>
      </c>
      <c r="L8959" t="s">
        <v>1748</v>
      </c>
      <c r="M8959" t="s">
        <v>1748</v>
      </c>
      <c r="N8959" t="s">
        <v>26458</v>
      </c>
      <c r="O8959" t="s">
        <v>59</v>
      </c>
      <c r="P8959">
        <v>309</v>
      </c>
      <c r="Q8959" t="s">
        <v>1429</v>
      </c>
      <c r="R8959" t="s">
        <v>1429</v>
      </c>
      <c r="S8959" t="s">
        <v>922</v>
      </c>
      <c r="T8959" t="s">
        <v>922</v>
      </c>
      <c r="U8959">
        <v>19.621065139999999</v>
      </c>
      <c r="V8959">
        <v>-70.273391720000006</v>
      </c>
      <c r="W8959" t="s">
        <v>1430</v>
      </c>
      <c r="X8959" t="s">
        <v>63</v>
      </c>
      <c r="Y8959" t="s">
        <v>64</v>
      </c>
      <c r="Z8959" t="s">
        <v>65</v>
      </c>
      <c r="AA8959">
        <v>1156011143</v>
      </c>
      <c r="AB8959" t="s">
        <v>116</v>
      </c>
      <c r="AC8959" t="s">
        <v>67</v>
      </c>
      <c r="AD8959">
        <v>19.621097942477519</v>
      </c>
      <c r="AE8959">
        <v>-70.273371883691325</v>
      </c>
      <c r="AF8959" t="s">
        <v>26459</v>
      </c>
      <c r="AG8959" t="s">
        <v>32</v>
      </c>
      <c r="AH8959" t="s">
        <v>48</v>
      </c>
      <c r="AI8959" t="s">
        <v>87</v>
      </c>
      <c r="AJ8959" t="s">
        <v>1488</v>
      </c>
      <c r="AK8959" t="s">
        <v>925</v>
      </c>
      <c r="AL8959" t="s">
        <v>917</v>
      </c>
      <c r="AM8959" t="s">
        <v>926</v>
      </c>
      <c r="AR8959" t="s">
        <v>91</v>
      </c>
      <c r="AS8959">
        <v>9000160847</v>
      </c>
      <c r="AV8959" t="s">
        <v>267</v>
      </c>
      <c r="AW8959" t="str">
        <f>_xlfn.XLOOKUP(UNIVERSO[[#This Row],[RUTA-LOCALIDAD D&amp;N]],'[1]Cuota Ruta'!E:E,'[1]Cuota Ruta'!G:G)</f>
        <v>Cargar</v>
      </c>
    </row>
    <row r="8960" spans="1:49" x14ac:dyDescent="0.25">
      <c r="A8960" t="s">
        <v>48</v>
      </c>
      <c r="B8960" t="s">
        <v>49</v>
      </c>
      <c r="C8960" t="s">
        <v>50</v>
      </c>
      <c r="D8960" t="s">
        <v>51</v>
      </c>
      <c r="E8960" t="s">
        <v>193</v>
      </c>
      <c r="F8960" t="s">
        <v>194</v>
      </c>
      <c r="G8960">
        <v>9000161080</v>
      </c>
      <c r="H8960">
        <v>161080</v>
      </c>
      <c r="I8960" t="s">
        <v>26460</v>
      </c>
      <c r="J8960" t="s">
        <v>3709</v>
      </c>
      <c r="K8960" t="s">
        <v>197</v>
      </c>
      <c r="L8960" t="s">
        <v>180</v>
      </c>
      <c r="M8960" t="s">
        <v>180</v>
      </c>
      <c r="N8960" t="s">
        <v>58</v>
      </c>
      <c r="O8960" t="s">
        <v>59</v>
      </c>
      <c r="P8960">
        <v>317</v>
      </c>
      <c r="Q8960" t="s">
        <v>2469</v>
      </c>
      <c r="R8960" t="s">
        <v>2469</v>
      </c>
      <c r="S8960" t="s">
        <v>1016</v>
      </c>
      <c r="T8960" t="s">
        <v>1016</v>
      </c>
      <c r="U8960">
        <v>18.63025</v>
      </c>
      <c r="V8960">
        <v>-68.772419999999997</v>
      </c>
      <c r="W8960" t="s">
        <v>2470</v>
      </c>
      <c r="X8960" t="s">
        <v>63</v>
      </c>
      <c r="Y8960" t="s">
        <v>64</v>
      </c>
      <c r="Z8960" t="s">
        <v>65</v>
      </c>
      <c r="AA8960">
        <v>1160020563</v>
      </c>
      <c r="AB8960" t="s">
        <v>66</v>
      </c>
      <c r="AC8960" t="s">
        <v>67</v>
      </c>
      <c r="AD8960">
        <v>18.63025</v>
      </c>
      <c r="AE8960">
        <v>-68.772419999999997</v>
      </c>
      <c r="AF8960" t="s">
        <v>26461</v>
      </c>
      <c r="AG8960" t="s">
        <v>32</v>
      </c>
      <c r="AH8960" t="s">
        <v>48</v>
      </c>
      <c r="AI8960" t="s">
        <v>87</v>
      </c>
      <c r="AJ8960" t="s">
        <v>1488</v>
      </c>
      <c r="AK8960" t="s">
        <v>235</v>
      </c>
      <c r="AL8960" t="s">
        <v>193</v>
      </c>
      <c r="AM8960" t="s">
        <v>236</v>
      </c>
      <c r="AR8960" t="s">
        <v>91</v>
      </c>
      <c r="AS8960">
        <v>9000161080</v>
      </c>
      <c r="AV8960" t="s">
        <v>75</v>
      </c>
      <c r="AW8960" t="str">
        <f>_xlfn.XLOOKUP(UNIVERSO[[#This Row],[RUTA-LOCALIDAD D&amp;N]],'[1]Cuota Ruta'!E:E,'[1]Cuota Ruta'!G:G)</f>
        <v>Cargar</v>
      </c>
    </row>
    <row r="8961" spans="1:49" x14ac:dyDescent="0.25">
      <c r="A8961" t="s">
        <v>48</v>
      </c>
      <c r="B8961" t="s">
        <v>49</v>
      </c>
      <c r="C8961" t="s">
        <v>50</v>
      </c>
      <c r="D8961" t="s">
        <v>51</v>
      </c>
      <c r="E8961" t="s">
        <v>823</v>
      </c>
      <c r="F8961" t="s">
        <v>283</v>
      </c>
      <c r="G8961">
        <v>9000162358</v>
      </c>
      <c r="H8961">
        <v>162358</v>
      </c>
      <c r="I8961" t="s">
        <v>26462</v>
      </c>
      <c r="J8961" t="s">
        <v>19347</v>
      </c>
      <c r="K8961" t="s">
        <v>286</v>
      </c>
      <c r="L8961" t="s">
        <v>1301</v>
      </c>
      <c r="M8961" t="s">
        <v>1301</v>
      </c>
      <c r="N8961" t="s">
        <v>253</v>
      </c>
      <c r="O8961" t="s">
        <v>59</v>
      </c>
      <c r="P8961">
        <v>334</v>
      </c>
      <c r="Q8961" t="s">
        <v>1456</v>
      </c>
      <c r="R8961" t="s">
        <v>1456</v>
      </c>
      <c r="S8961" t="s">
        <v>829</v>
      </c>
      <c r="T8961" t="s">
        <v>829</v>
      </c>
      <c r="U8961">
        <v>19.381292999999999</v>
      </c>
      <c r="V8961">
        <v>-70.419645000000003</v>
      </c>
      <c r="W8961" t="s">
        <v>1457</v>
      </c>
      <c r="X8961" t="s">
        <v>63</v>
      </c>
      <c r="Y8961" t="s">
        <v>64</v>
      </c>
      <c r="Z8961" t="s">
        <v>65</v>
      </c>
      <c r="AA8961">
        <v>1154015483</v>
      </c>
      <c r="AB8961" t="s">
        <v>116</v>
      </c>
      <c r="AC8961" t="s">
        <v>67</v>
      </c>
      <c r="AD8961">
        <v>19.3813584</v>
      </c>
      <c r="AE8961">
        <v>-70.419723000000005</v>
      </c>
      <c r="AF8961" t="s">
        <v>26463</v>
      </c>
      <c r="AG8961" t="s">
        <v>32</v>
      </c>
      <c r="AH8961" t="s">
        <v>48</v>
      </c>
      <c r="AI8961" t="s">
        <v>87</v>
      </c>
      <c r="AJ8961" t="s">
        <v>1488</v>
      </c>
      <c r="AR8961" t="s">
        <v>91</v>
      </c>
      <c r="AS8961">
        <v>9000162358</v>
      </c>
      <c r="AW8961" t="str">
        <f>_xlfn.XLOOKUP(UNIVERSO[[#This Row],[RUTA-LOCALIDAD D&amp;N]],'[1]Cuota Ruta'!E:E,'[1]Cuota Ruta'!G:G)</f>
        <v>Cargar</v>
      </c>
    </row>
    <row r="8962" spans="1:49" x14ac:dyDescent="0.25">
      <c r="A8962" t="s">
        <v>48</v>
      </c>
      <c r="B8962" t="s">
        <v>49</v>
      </c>
      <c r="C8962" t="s">
        <v>50</v>
      </c>
      <c r="D8962" t="s">
        <v>124</v>
      </c>
      <c r="E8962" t="s">
        <v>257</v>
      </c>
      <c r="F8962" t="s">
        <v>194</v>
      </c>
      <c r="G8962">
        <v>9000163415</v>
      </c>
      <c r="H8962">
        <v>163415</v>
      </c>
      <c r="I8962" t="s">
        <v>26464</v>
      </c>
      <c r="J8962" t="s">
        <v>26465</v>
      </c>
      <c r="K8962" t="s">
        <v>197</v>
      </c>
      <c r="L8962" t="s">
        <v>260</v>
      </c>
      <c r="M8962" t="s">
        <v>260</v>
      </c>
      <c r="N8962" t="s">
        <v>253</v>
      </c>
      <c r="O8962" t="s">
        <v>59</v>
      </c>
      <c r="P8962">
        <v>313</v>
      </c>
      <c r="Q8962" t="s">
        <v>2090</v>
      </c>
      <c r="R8962" t="s">
        <v>2090</v>
      </c>
      <c r="S8962" t="s">
        <v>262</v>
      </c>
      <c r="T8962" t="s">
        <v>262</v>
      </c>
      <c r="U8962">
        <v>19.204120629999998</v>
      </c>
      <c r="V8962">
        <v>-69.343429560000004</v>
      </c>
      <c r="W8962" t="s">
        <v>2091</v>
      </c>
      <c r="X8962" t="s">
        <v>63</v>
      </c>
      <c r="Y8962" t="s">
        <v>64</v>
      </c>
      <c r="Z8962" t="s">
        <v>65</v>
      </c>
      <c r="AA8962">
        <v>1152012249</v>
      </c>
      <c r="AB8962" t="s">
        <v>66</v>
      </c>
      <c r="AC8962" t="s">
        <v>67</v>
      </c>
      <c r="AD8962">
        <v>19.204120629999998</v>
      </c>
      <c r="AE8962">
        <v>-69.343429560000004</v>
      </c>
      <c r="AF8962" t="s">
        <v>26466</v>
      </c>
      <c r="AG8962" t="s">
        <v>32</v>
      </c>
      <c r="AH8962" t="s">
        <v>48</v>
      </c>
      <c r="AI8962" t="s">
        <v>87</v>
      </c>
      <c r="AJ8962" t="s">
        <v>1488</v>
      </c>
      <c r="AK8962" t="s">
        <v>265</v>
      </c>
      <c r="AL8962" t="s">
        <v>257</v>
      </c>
      <c r="AM8962" t="s">
        <v>266</v>
      </c>
      <c r="AR8962" t="s">
        <v>91</v>
      </c>
      <c r="AS8962">
        <v>9000163415</v>
      </c>
      <c r="AV8962" t="s">
        <v>267</v>
      </c>
      <c r="AW8962" t="str">
        <f>_xlfn.XLOOKUP(UNIVERSO[[#This Row],[RUTA-LOCALIDAD D&amp;N]],'[1]Cuota Ruta'!E:E,'[1]Cuota Ruta'!G:G)</f>
        <v>Cargar</v>
      </c>
    </row>
    <row r="8963" spans="1:49" x14ac:dyDescent="0.25">
      <c r="A8963" t="s">
        <v>48</v>
      </c>
      <c r="B8963" t="s">
        <v>49</v>
      </c>
      <c r="C8963" t="s">
        <v>50</v>
      </c>
      <c r="D8963" t="s">
        <v>124</v>
      </c>
      <c r="E8963" t="s">
        <v>257</v>
      </c>
      <c r="F8963" t="s">
        <v>194</v>
      </c>
      <c r="G8963">
        <v>9000163869</v>
      </c>
      <c r="H8963">
        <v>163869</v>
      </c>
      <c r="I8963" t="s">
        <v>21132</v>
      </c>
      <c r="J8963" t="s">
        <v>26467</v>
      </c>
      <c r="K8963" t="s">
        <v>197</v>
      </c>
      <c r="L8963" t="s">
        <v>826</v>
      </c>
      <c r="M8963" t="s">
        <v>826</v>
      </c>
      <c r="N8963" t="s">
        <v>3921</v>
      </c>
      <c r="O8963" t="s">
        <v>59</v>
      </c>
      <c r="P8963">
        <v>308</v>
      </c>
      <c r="Q8963" t="s">
        <v>3063</v>
      </c>
      <c r="R8963" t="s">
        <v>3063</v>
      </c>
      <c r="S8963" t="s">
        <v>262</v>
      </c>
      <c r="T8963" t="s">
        <v>262</v>
      </c>
      <c r="U8963">
        <v>19.213881900000001</v>
      </c>
      <c r="V8963">
        <v>-69.820338100000001</v>
      </c>
      <c r="W8963" t="s">
        <v>3064</v>
      </c>
      <c r="X8963" t="s">
        <v>63</v>
      </c>
      <c r="Y8963" t="s">
        <v>64</v>
      </c>
      <c r="Z8963" t="s">
        <v>65</v>
      </c>
      <c r="AA8963">
        <v>1152012311</v>
      </c>
      <c r="AB8963" t="s">
        <v>66</v>
      </c>
      <c r="AC8963" t="s">
        <v>67</v>
      </c>
      <c r="AD8963">
        <v>19.213881900000001</v>
      </c>
      <c r="AE8963">
        <v>-69.820338100000001</v>
      </c>
      <c r="AF8963" t="s">
        <v>26468</v>
      </c>
      <c r="AG8963" t="s">
        <v>32</v>
      </c>
      <c r="AH8963" t="s">
        <v>48</v>
      </c>
      <c r="AI8963" t="s">
        <v>87</v>
      </c>
      <c r="AJ8963" t="s">
        <v>1488</v>
      </c>
      <c r="AK8963" t="s">
        <v>265</v>
      </c>
      <c r="AL8963" t="s">
        <v>257</v>
      </c>
      <c r="AM8963" t="s">
        <v>266</v>
      </c>
      <c r="AR8963" t="s">
        <v>91</v>
      </c>
      <c r="AS8963">
        <v>9000163869</v>
      </c>
      <c r="AV8963" t="s">
        <v>267</v>
      </c>
      <c r="AW8963" t="str">
        <f>_xlfn.XLOOKUP(UNIVERSO[[#This Row],[RUTA-LOCALIDAD D&amp;N]],'[1]Cuota Ruta'!E:E,'[1]Cuota Ruta'!G:G)</f>
        <v>Cargar</v>
      </c>
    </row>
    <row r="8964" spans="1:49" x14ac:dyDescent="0.25">
      <c r="A8964" t="s">
        <v>48</v>
      </c>
      <c r="B8964" t="s">
        <v>49</v>
      </c>
      <c r="C8964" t="s">
        <v>50</v>
      </c>
      <c r="D8964" t="s">
        <v>51</v>
      </c>
      <c r="E8964" t="s">
        <v>218</v>
      </c>
      <c r="F8964" t="s">
        <v>194</v>
      </c>
      <c r="G8964">
        <v>9000164370</v>
      </c>
      <c r="H8964">
        <v>164370</v>
      </c>
      <c r="I8964" t="s">
        <v>26469</v>
      </c>
      <c r="J8964" t="s">
        <v>26470</v>
      </c>
      <c r="K8964" t="s">
        <v>197</v>
      </c>
      <c r="L8964" t="s">
        <v>180</v>
      </c>
      <c r="M8964" t="s">
        <v>180</v>
      </c>
      <c r="N8964" t="s">
        <v>1539</v>
      </c>
      <c r="O8964" t="s">
        <v>59</v>
      </c>
      <c r="P8964">
        <v>313</v>
      </c>
      <c r="Q8964" t="s">
        <v>222</v>
      </c>
      <c r="R8964" t="s">
        <v>222</v>
      </c>
      <c r="S8964" t="s">
        <v>223</v>
      </c>
      <c r="T8964" t="s">
        <v>223</v>
      </c>
      <c r="U8964">
        <v>18.972099</v>
      </c>
      <c r="V8964">
        <v>-69.044573999999997</v>
      </c>
      <c r="W8964" t="s">
        <v>224</v>
      </c>
      <c r="X8964" t="s">
        <v>63</v>
      </c>
      <c r="Y8964" t="s">
        <v>64</v>
      </c>
      <c r="Z8964" t="s">
        <v>65</v>
      </c>
      <c r="AA8964">
        <v>1159011627</v>
      </c>
      <c r="AB8964" t="s">
        <v>66</v>
      </c>
      <c r="AC8964" t="s">
        <v>67</v>
      </c>
      <c r="AD8964">
        <v>18.972099</v>
      </c>
      <c r="AE8964">
        <v>-69.044573999999997</v>
      </c>
      <c r="AF8964" t="s">
        <v>26471</v>
      </c>
      <c r="AG8964" t="s">
        <v>32</v>
      </c>
      <c r="AH8964" t="s">
        <v>48</v>
      </c>
      <c r="AI8964" t="s">
        <v>87</v>
      </c>
      <c r="AJ8964" t="s">
        <v>1488</v>
      </c>
      <c r="AK8964" t="s">
        <v>226</v>
      </c>
      <c r="AL8964" t="s">
        <v>218</v>
      </c>
      <c r="AM8964" t="s">
        <v>227</v>
      </c>
      <c r="AR8964" t="s">
        <v>91</v>
      </c>
      <c r="AS8964">
        <v>9000164370</v>
      </c>
      <c r="AV8964" t="s">
        <v>92</v>
      </c>
      <c r="AW8964" t="str">
        <f>_xlfn.XLOOKUP(UNIVERSO[[#This Row],[RUTA-LOCALIDAD D&amp;N]],'[1]Cuota Ruta'!E:E,'[1]Cuota Ruta'!G:G)</f>
        <v>Cargar</v>
      </c>
    </row>
    <row r="8965" spans="1:49" x14ac:dyDescent="0.25">
      <c r="A8965" t="s">
        <v>48</v>
      </c>
      <c r="B8965" t="s">
        <v>49</v>
      </c>
      <c r="C8965" t="s">
        <v>50</v>
      </c>
      <c r="D8965" t="s">
        <v>51</v>
      </c>
      <c r="E8965" t="s">
        <v>338</v>
      </c>
      <c r="F8965" t="s">
        <v>283</v>
      </c>
      <c r="G8965">
        <v>9000164387</v>
      </c>
      <c r="H8965">
        <v>164387</v>
      </c>
      <c r="I8965" t="s">
        <v>26472</v>
      </c>
      <c r="J8965" t="s">
        <v>26473</v>
      </c>
      <c r="K8965" t="s">
        <v>286</v>
      </c>
      <c r="L8965" t="s">
        <v>403</v>
      </c>
      <c r="M8965" t="s">
        <v>403</v>
      </c>
      <c r="N8965" t="s">
        <v>253</v>
      </c>
      <c r="O8965" t="s">
        <v>59</v>
      </c>
      <c r="P8965">
        <v>329</v>
      </c>
      <c r="Q8965" t="s">
        <v>1248</v>
      </c>
      <c r="R8965" t="s">
        <v>1248</v>
      </c>
      <c r="S8965" t="s">
        <v>405</v>
      </c>
      <c r="T8965" t="s">
        <v>405</v>
      </c>
      <c r="U8965">
        <v>19.136225</v>
      </c>
      <c r="V8965">
        <v>-70.581160999999994</v>
      </c>
      <c r="W8965" t="s">
        <v>1249</v>
      </c>
      <c r="X8965" t="s">
        <v>63</v>
      </c>
      <c r="Y8965" t="s">
        <v>64</v>
      </c>
      <c r="Z8965" t="s">
        <v>65</v>
      </c>
      <c r="AA8965">
        <v>1151040942</v>
      </c>
      <c r="AB8965" t="s">
        <v>66</v>
      </c>
      <c r="AC8965" t="s">
        <v>67</v>
      </c>
      <c r="AD8965">
        <v>19.136225</v>
      </c>
      <c r="AE8965">
        <v>-70.581160999999994</v>
      </c>
      <c r="AF8965" t="s">
        <v>26474</v>
      </c>
      <c r="AG8965" t="s">
        <v>32</v>
      </c>
      <c r="AH8965" t="s">
        <v>48</v>
      </c>
      <c r="AI8965" t="s">
        <v>87</v>
      </c>
      <c r="AJ8965" t="s">
        <v>1488</v>
      </c>
      <c r="AK8965" t="s">
        <v>732</v>
      </c>
      <c r="AL8965" t="s">
        <v>338</v>
      </c>
      <c r="AM8965" t="s">
        <v>733</v>
      </c>
      <c r="AR8965" t="s">
        <v>91</v>
      </c>
      <c r="AS8965">
        <v>9000164387</v>
      </c>
      <c r="AV8965" t="s">
        <v>349</v>
      </c>
      <c r="AW8965" t="str">
        <f>_xlfn.XLOOKUP(UNIVERSO[[#This Row],[RUTA-LOCALIDAD D&amp;N]],'[1]Cuota Ruta'!E:E,'[1]Cuota Ruta'!G:G)</f>
        <v>Cargar</v>
      </c>
    </row>
    <row r="8966" spans="1:49" x14ac:dyDescent="0.25">
      <c r="A8966" t="s">
        <v>48</v>
      </c>
      <c r="B8966" t="s">
        <v>49</v>
      </c>
      <c r="C8966" t="s">
        <v>50</v>
      </c>
      <c r="D8966" t="s">
        <v>51</v>
      </c>
      <c r="E8966" t="s">
        <v>917</v>
      </c>
      <c r="F8966" t="s">
        <v>283</v>
      </c>
      <c r="G8966">
        <v>9000165395</v>
      </c>
      <c r="H8966">
        <v>165395</v>
      </c>
      <c r="I8966" t="s">
        <v>4969</v>
      </c>
      <c r="J8966" t="s">
        <v>26475</v>
      </c>
      <c r="K8966" t="s">
        <v>286</v>
      </c>
      <c r="L8966" t="s">
        <v>917</v>
      </c>
      <c r="M8966" t="s">
        <v>917</v>
      </c>
      <c r="N8966" t="s">
        <v>920</v>
      </c>
      <c r="O8966" t="s">
        <v>59</v>
      </c>
      <c r="P8966">
        <v>303</v>
      </c>
      <c r="Q8966" t="s">
        <v>921</v>
      </c>
      <c r="R8966" t="s">
        <v>921</v>
      </c>
      <c r="S8966" t="s">
        <v>922</v>
      </c>
      <c r="T8966" t="s">
        <v>922</v>
      </c>
      <c r="U8966">
        <v>19.735980000000001</v>
      </c>
      <c r="V8966">
        <v>-70.594560000000001</v>
      </c>
      <c r="W8966" t="s">
        <v>923</v>
      </c>
      <c r="X8966" t="s">
        <v>85</v>
      </c>
      <c r="Y8966" t="s">
        <v>64</v>
      </c>
      <c r="Z8966" t="s">
        <v>65</v>
      </c>
      <c r="AA8966">
        <v>1156011619</v>
      </c>
      <c r="AB8966" t="s">
        <v>66</v>
      </c>
      <c r="AC8966" t="s">
        <v>67</v>
      </c>
      <c r="AD8966">
        <v>19.735980000000001</v>
      </c>
      <c r="AE8966">
        <v>-70.594560000000001</v>
      </c>
      <c r="AF8966" t="s">
        <v>26476</v>
      </c>
      <c r="AG8966" t="s">
        <v>32</v>
      </c>
      <c r="AH8966" t="s">
        <v>48</v>
      </c>
      <c r="AI8966" t="s">
        <v>87</v>
      </c>
      <c r="AJ8966" t="s">
        <v>1488</v>
      </c>
      <c r="AK8966" t="s">
        <v>925</v>
      </c>
      <c r="AL8966" t="s">
        <v>917</v>
      </c>
      <c r="AM8966" t="s">
        <v>926</v>
      </c>
      <c r="AR8966" t="s">
        <v>91</v>
      </c>
      <c r="AS8966">
        <v>9000165395</v>
      </c>
      <c r="AV8966" t="s">
        <v>267</v>
      </c>
      <c r="AW8966" t="str">
        <f>_xlfn.XLOOKUP(UNIVERSO[[#This Row],[RUTA-LOCALIDAD D&amp;N]],'[1]Cuota Ruta'!E:E,'[1]Cuota Ruta'!G:G)</f>
        <v>Cargar</v>
      </c>
    </row>
    <row r="8967" spans="1:49" x14ac:dyDescent="0.25">
      <c r="A8967" t="s">
        <v>48</v>
      </c>
      <c r="B8967" t="s">
        <v>49</v>
      </c>
      <c r="C8967" t="s">
        <v>50</v>
      </c>
      <c r="D8967" t="s">
        <v>51</v>
      </c>
      <c r="E8967" t="s">
        <v>823</v>
      </c>
      <c r="F8967" t="s">
        <v>283</v>
      </c>
      <c r="G8967">
        <v>9000165426</v>
      </c>
      <c r="H8967">
        <v>165426</v>
      </c>
      <c r="I8967" t="s">
        <v>15254</v>
      </c>
      <c r="J8967" t="s">
        <v>4370</v>
      </c>
      <c r="K8967" t="s">
        <v>286</v>
      </c>
      <c r="L8967" t="s">
        <v>826</v>
      </c>
      <c r="M8967" t="s">
        <v>826</v>
      </c>
      <c r="N8967" t="s">
        <v>26477</v>
      </c>
      <c r="O8967" t="s">
        <v>59</v>
      </c>
      <c r="P8967">
        <v>330</v>
      </c>
      <c r="Q8967" t="s">
        <v>2494</v>
      </c>
      <c r="R8967" t="s">
        <v>2494</v>
      </c>
      <c r="S8967" t="s">
        <v>829</v>
      </c>
      <c r="T8967" t="s">
        <v>829</v>
      </c>
      <c r="U8967">
        <v>19.274590199999999</v>
      </c>
      <c r="V8967">
        <v>-70.378364300000001</v>
      </c>
      <c r="W8967" t="s">
        <v>2495</v>
      </c>
      <c r="X8967" t="s">
        <v>63</v>
      </c>
      <c r="Y8967" t="s">
        <v>64</v>
      </c>
      <c r="Z8967" t="s">
        <v>65</v>
      </c>
      <c r="AA8967">
        <v>1154015817</v>
      </c>
      <c r="AB8967" t="s">
        <v>66</v>
      </c>
      <c r="AC8967" t="s">
        <v>67</v>
      </c>
      <c r="AD8967">
        <v>19.274590199999999</v>
      </c>
      <c r="AE8967">
        <v>-70.378364300000001</v>
      </c>
      <c r="AF8967" t="s">
        <v>26478</v>
      </c>
      <c r="AG8967" t="s">
        <v>32</v>
      </c>
      <c r="AH8967" t="s">
        <v>48</v>
      </c>
      <c r="AI8967" t="s">
        <v>87</v>
      </c>
      <c r="AJ8967" t="s">
        <v>1488</v>
      </c>
      <c r="AR8967" t="s">
        <v>91</v>
      </c>
      <c r="AS8967">
        <v>9000165426</v>
      </c>
      <c r="AW8967" t="str">
        <f>_xlfn.XLOOKUP(UNIVERSO[[#This Row],[RUTA-LOCALIDAD D&amp;N]],'[1]Cuota Ruta'!E:E,'[1]Cuota Ruta'!G:G)</f>
        <v>Cargar</v>
      </c>
    </row>
    <row r="8968" spans="1:49" x14ac:dyDescent="0.25">
      <c r="A8968" t="s">
        <v>48</v>
      </c>
      <c r="B8968" t="s">
        <v>49</v>
      </c>
      <c r="C8968" t="s">
        <v>50</v>
      </c>
      <c r="D8968" t="s">
        <v>51</v>
      </c>
      <c r="E8968" t="s">
        <v>218</v>
      </c>
      <c r="F8968" t="s">
        <v>194</v>
      </c>
      <c r="G8968">
        <v>9000166820</v>
      </c>
      <c r="H8968">
        <v>166820</v>
      </c>
      <c r="I8968" t="s">
        <v>26479</v>
      </c>
      <c r="J8968" t="s">
        <v>26480</v>
      </c>
      <c r="K8968" t="s">
        <v>197</v>
      </c>
      <c r="L8968" t="s">
        <v>180</v>
      </c>
      <c r="M8968" t="s">
        <v>180</v>
      </c>
      <c r="N8968" t="s">
        <v>5640</v>
      </c>
      <c r="O8968" t="s">
        <v>59</v>
      </c>
      <c r="P8968">
        <v>320</v>
      </c>
      <c r="Q8968" t="s">
        <v>231</v>
      </c>
      <c r="R8968" t="s">
        <v>231</v>
      </c>
      <c r="S8968" t="s">
        <v>232</v>
      </c>
      <c r="T8968" t="s">
        <v>232</v>
      </c>
      <c r="U8968">
        <v>18.618600000000001</v>
      </c>
      <c r="V8968">
        <v>-68.707499999999996</v>
      </c>
      <c r="W8968" t="s">
        <v>233</v>
      </c>
      <c r="X8968" t="s">
        <v>85</v>
      </c>
      <c r="Y8968" t="s">
        <v>64</v>
      </c>
      <c r="Z8968" t="s">
        <v>65</v>
      </c>
      <c r="AA8968">
        <v>1159011727</v>
      </c>
      <c r="AB8968" t="s">
        <v>66</v>
      </c>
      <c r="AC8968" t="s">
        <v>67</v>
      </c>
      <c r="AD8968">
        <v>18.618600000000001</v>
      </c>
      <c r="AE8968">
        <v>-68.707499999999996</v>
      </c>
      <c r="AF8968" t="s">
        <v>26481</v>
      </c>
      <c r="AG8968" t="s">
        <v>32</v>
      </c>
      <c r="AH8968" t="s">
        <v>48</v>
      </c>
      <c r="AI8968" t="s">
        <v>87</v>
      </c>
      <c r="AJ8968" t="s">
        <v>1488</v>
      </c>
      <c r="AK8968" t="s">
        <v>235</v>
      </c>
      <c r="AL8968" t="s">
        <v>218</v>
      </c>
      <c r="AM8968" t="s">
        <v>236</v>
      </c>
      <c r="AR8968" t="s">
        <v>91</v>
      </c>
      <c r="AS8968">
        <v>9000166820</v>
      </c>
      <c r="AV8968" t="s">
        <v>75</v>
      </c>
      <c r="AW8968" t="str">
        <f>_xlfn.XLOOKUP(UNIVERSO[[#This Row],[RUTA-LOCALIDAD D&amp;N]],'[1]Cuota Ruta'!E:E,'[1]Cuota Ruta'!G:G)</f>
        <v>Cargar</v>
      </c>
    </row>
    <row r="8969" spans="1:49" x14ac:dyDescent="0.25">
      <c r="A8969" t="s">
        <v>48</v>
      </c>
      <c r="B8969" t="s">
        <v>49</v>
      </c>
      <c r="C8969" t="s">
        <v>50</v>
      </c>
      <c r="D8969" t="s">
        <v>51</v>
      </c>
      <c r="E8969" t="s">
        <v>485</v>
      </c>
      <c r="F8969" t="s">
        <v>283</v>
      </c>
      <c r="G8969">
        <v>9000168116</v>
      </c>
      <c r="H8969">
        <v>168116</v>
      </c>
      <c r="I8969" t="s">
        <v>26482</v>
      </c>
      <c r="J8969" t="s">
        <v>26483</v>
      </c>
      <c r="K8969" t="s">
        <v>286</v>
      </c>
      <c r="L8969" t="s">
        <v>1496</v>
      </c>
      <c r="M8969" t="s">
        <v>1496</v>
      </c>
      <c r="N8969" t="s">
        <v>253</v>
      </c>
      <c r="O8969" t="s">
        <v>59</v>
      </c>
      <c r="P8969">
        <v>346</v>
      </c>
      <c r="Q8969" t="s">
        <v>1104</v>
      </c>
      <c r="R8969" t="s">
        <v>1104</v>
      </c>
      <c r="S8969" t="s">
        <v>1050</v>
      </c>
      <c r="T8969" t="s">
        <v>1050</v>
      </c>
      <c r="U8969">
        <v>19.515357000000002</v>
      </c>
      <c r="V8969">
        <v>-71.668327000000005</v>
      </c>
      <c r="W8969" t="s">
        <v>1105</v>
      </c>
      <c r="X8969" t="s">
        <v>63</v>
      </c>
      <c r="Y8969" t="s">
        <v>64</v>
      </c>
      <c r="Z8969" t="s">
        <v>65</v>
      </c>
      <c r="AA8969">
        <v>1158011678</v>
      </c>
      <c r="AB8969" t="s">
        <v>66</v>
      </c>
      <c r="AC8969" t="s">
        <v>67</v>
      </c>
      <c r="AD8969">
        <v>19.515357000000002</v>
      </c>
      <c r="AE8969">
        <v>-71.668327000000005</v>
      </c>
      <c r="AF8969" t="s">
        <v>26484</v>
      </c>
      <c r="AG8969" t="s">
        <v>32</v>
      </c>
      <c r="AH8969" t="s">
        <v>48</v>
      </c>
      <c r="AI8969" t="s">
        <v>87</v>
      </c>
      <c r="AJ8969" t="s">
        <v>1488</v>
      </c>
      <c r="AK8969" t="s">
        <v>494</v>
      </c>
      <c r="AL8969" t="s">
        <v>485</v>
      </c>
      <c r="AM8969" t="s">
        <v>495</v>
      </c>
      <c r="AR8969" t="s">
        <v>91</v>
      </c>
      <c r="AS8969">
        <v>9000168116</v>
      </c>
      <c r="AV8969" t="s">
        <v>349</v>
      </c>
      <c r="AW8969" t="str">
        <f>_xlfn.XLOOKUP(UNIVERSO[[#This Row],[RUTA-LOCALIDAD D&amp;N]],'[1]Cuota Ruta'!E:E,'[1]Cuota Ruta'!G:G)</f>
        <v>Cargar</v>
      </c>
    </row>
    <row r="8970" spans="1:49" x14ac:dyDescent="0.25">
      <c r="A8970" t="s">
        <v>48</v>
      </c>
      <c r="B8970" t="s">
        <v>49</v>
      </c>
      <c r="C8970" t="s">
        <v>50</v>
      </c>
      <c r="D8970" t="s">
        <v>51</v>
      </c>
      <c r="E8970" t="s">
        <v>77</v>
      </c>
      <c r="F8970" t="s">
        <v>53</v>
      </c>
      <c r="G8970">
        <v>9000007359</v>
      </c>
      <c r="H8970">
        <v>7359</v>
      </c>
      <c r="I8970" t="s">
        <v>12397</v>
      </c>
      <c r="J8970" t="s">
        <v>26485</v>
      </c>
      <c r="K8970" t="s">
        <v>56</v>
      </c>
      <c r="L8970" t="s">
        <v>93</v>
      </c>
      <c r="M8970" t="s">
        <v>93</v>
      </c>
      <c r="N8970" t="s">
        <v>1506</v>
      </c>
      <c r="O8970" t="s">
        <v>59</v>
      </c>
      <c r="P8970">
        <v>381</v>
      </c>
      <c r="Q8970" t="s">
        <v>805</v>
      </c>
      <c r="R8970" t="s">
        <v>805</v>
      </c>
      <c r="S8970" t="s">
        <v>173</v>
      </c>
      <c r="T8970" t="s">
        <v>173</v>
      </c>
      <c r="U8970">
        <v>18.4784145355225</v>
      </c>
      <c r="V8970">
        <v>-69.969291687011705</v>
      </c>
      <c r="W8970" t="s">
        <v>806</v>
      </c>
      <c r="X8970" t="s">
        <v>85</v>
      </c>
      <c r="Y8970" t="s">
        <v>64</v>
      </c>
      <c r="Z8970" t="s">
        <v>65</v>
      </c>
      <c r="AA8970">
        <v>1169001531</v>
      </c>
      <c r="AB8970" t="s">
        <v>116</v>
      </c>
      <c r="AC8970" t="s">
        <v>67</v>
      </c>
      <c r="AD8970">
        <v>18.4783632</v>
      </c>
      <c r="AE8970">
        <v>-69.969503099999997</v>
      </c>
      <c r="AF8970" t="s">
        <v>26486</v>
      </c>
      <c r="AG8970" t="s">
        <v>32</v>
      </c>
      <c r="AH8970" t="s">
        <v>48</v>
      </c>
      <c r="AI8970" t="s">
        <v>87</v>
      </c>
      <c r="AJ8970" t="s">
        <v>1488</v>
      </c>
      <c r="AK8970" t="s">
        <v>176</v>
      </c>
      <c r="AL8970" t="s">
        <v>77</v>
      </c>
      <c r="AM8970" t="s">
        <v>177</v>
      </c>
      <c r="AR8970" t="s">
        <v>91</v>
      </c>
      <c r="AS8970">
        <v>9000007359</v>
      </c>
      <c r="AW8970" t="str">
        <f>_xlfn.XLOOKUP(UNIVERSO[[#This Row],[RUTA-LOCALIDAD D&amp;N]],'[1]Cuota Ruta'!E:E,'[1]Cuota Ruta'!G:G)</f>
        <v>Cargar</v>
      </c>
    </row>
    <row r="8971" spans="1:49" x14ac:dyDescent="0.25">
      <c r="A8971" t="s">
        <v>48</v>
      </c>
      <c r="B8971" t="s">
        <v>49</v>
      </c>
      <c r="C8971" t="s">
        <v>50</v>
      </c>
      <c r="D8971" t="s">
        <v>51</v>
      </c>
      <c r="E8971" t="s">
        <v>77</v>
      </c>
      <c r="F8971" t="s">
        <v>53</v>
      </c>
      <c r="G8971">
        <v>9000008290</v>
      </c>
      <c r="H8971">
        <v>8290</v>
      </c>
      <c r="I8971" t="s">
        <v>26487</v>
      </c>
      <c r="J8971" t="s">
        <v>26488</v>
      </c>
      <c r="K8971" t="s">
        <v>56</v>
      </c>
      <c r="L8971" t="s">
        <v>80</v>
      </c>
      <c r="M8971" t="s">
        <v>80</v>
      </c>
      <c r="N8971" t="s">
        <v>58</v>
      </c>
      <c r="O8971" t="s">
        <v>59</v>
      </c>
      <c r="P8971">
        <v>341</v>
      </c>
      <c r="Q8971" t="s">
        <v>589</v>
      </c>
      <c r="R8971" t="s">
        <v>589</v>
      </c>
      <c r="S8971" t="s">
        <v>83</v>
      </c>
      <c r="T8971" t="s">
        <v>83</v>
      </c>
      <c r="U8971">
        <v>18.488085796958501</v>
      </c>
      <c r="V8971">
        <v>-69.917237934313306</v>
      </c>
      <c r="W8971" t="s">
        <v>590</v>
      </c>
      <c r="X8971" t="s">
        <v>63</v>
      </c>
      <c r="Y8971" t="s">
        <v>64</v>
      </c>
      <c r="Z8971" t="s">
        <v>65</v>
      </c>
      <c r="AA8971">
        <v>1169009647</v>
      </c>
      <c r="AB8971" t="s">
        <v>66</v>
      </c>
      <c r="AC8971" t="s">
        <v>67</v>
      </c>
      <c r="AD8971">
        <v>18.488085796958501</v>
      </c>
      <c r="AE8971">
        <v>-69.917237934313306</v>
      </c>
      <c r="AF8971" t="s">
        <v>26489</v>
      </c>
      <c r="AG8971" t="s">
        <v>32</v>
      </c>
      <c r="AH8971" t="s">
        <v>48</v>
      </c>
      <c r="AI8971" t="s">
        <v>87</v>
      </c>
      <c r="AJ8971" t="s">
        <v>1488</v>
      </c>
      <c r="AK8971" t="s">
        <v>429</v>
      </c>
      <c r="AL8971" t="s">
        <v>77</v>
      </c>
      <c r="AM8971" t="s">
        <v>430</v>
      </c>
      <c r="AR8971" t="s">
        <v>91</v>
      </c>
      <c r="AS8971">
        <v>9000008290</v>
      </c>
      <c r="AV8971" t="s">
        <v>281</v>
      </c>
      <c r="AW8971" t="str">
        <f>_xlfn.XLOOKUP(UNIVERSO[[#This Row],[RUTA-LOCALIDAD D&amp;N]],'[1]Cuota Ruta'!E:E,'[1]Cuota Ruta'!G:G)</f>
        <v>Cargar</v>
      </c>
    </row>
    <row r="8972" spans="1:49" x14ac:dyDescent="0.25">
      <c r="A8972" t="s">
        <v>48</v>
      </c>
      <c r="B8972" t="s">
        <v>49</v>
      </c>
      <c r="C8972" t="s">
        <v>50</v>
      </c>
      <c r="D8972" t="s">
        <v>51</v>
      </c>
      <c r="E8972" t="s">
        <v>140</v>
      </c>
      <c r="F8972" t="s">
        <v>141</v>
      </c>
      <c r="G8972">
        <v>9000009785</v>
      </c>
      <c r="H8972">
        <v>9785</v>
      </c>
      <c r="I8972" t="s">
        <v>26490</v>
      </c>
      <c r="J8972" t="s">
        <v>26491</v>
      </c>
      <c r="K8972" t="s">
        <v>144</v>
      </c>
      <c r="L8972" t="s">
        <v>93</v>
      </c>
      <c r="M8972" t="s">
        <v>93</v>
      </c>
      <c r="N8972" t="s">
        <v>1333</v>
      </c>
      <c r="O8972" t="s">
        <v>59</v>
      </c>
      <c r="P8972">
        <v>321</v>
      </c>
      <c r="Q8972" t="s">
        <v>1316</v>
      </c>
      <c r="R8972" t="s">
        <v>1316</v>
      </c>
      <c r="S8972" t="s">
        <v>1137</v>
      </c>
      <c r="T8972" t="s">
        <v>1137</v>
      </c>
      <c r="U8972">
        <v>18.496862411498999</v>
      </c>
      <c r="V8972">
        <v>-69.8704833984375</v>
      </c>
      <c r="W8972" t="s">
        <v>1317</v>
      </c>
      <c r="X8972" t="s">
        <v>85</v>
      </c>
      <c r="Y8972" t="s">
        <v>64</v>
      </c>
      <c r="Z8972" t="s">
        <v>65</v>
      </c>
      <c r="AA8972">
        <v>1153000524</v>
      </c>
      <c r="AB8972" t="s">
        <v>66</v>
      </c>
      <c r="AC8972" t="s">
        <v>67</v>
      </c>
      <c r="AD8972">
        <v>18.496862411498999</v>
      </c>
      <c r="AE8972">
        <v>-69.8704833984375</v>
      </c>
      <c r="AF8972" t="s">
        <v>26492</v>
      </c>
      <c r="AG8972" t="s">
        <v>32</v>
      </c>
      <c r="AH8972" t="s">
        <v>48</v>
      </c>
      <c r="AI8972" t="s">
        <v>87</v>
      </c>
      <c r="AJ8972" t="s">
        <v>1488</v>
      </c>
      <c r="AK8972" t="s">
        <v>150</v>
      </c>
      <c r="AL8972" t="s">
        <v>140</v>
      </c>
      <c r="AM8972" t="s">
        <v>151</v>
      </c>
      <c r="AR8972" t="s">
        <v>91</v>
      </c>
      <c r="AS8972">
        <v>9000009785</v>
      </c>
      <c r="AV8972" t="s">
        <v>153</v>
      </c>
      <c r="AW8972" t="str">
        <f>_xlfn.XLOOKUP(UNIVERSO[[#This Row],[RUTA-LOCALIDAD D&amp;N]],'[1]Cuota Ruta'!E:E,'[1]Cuota Ruta'!G:G)</f>
        <v>Cargar</v>
      </c>
    </row>
    <row r="8973" spans="1:49" x14ac:dyDescent="0.25">
      <c r="A8973" t="s">
        <v>48</v>
      </c>
      <c r="B8973" t="s">
        <v>49</v>
      </c>
      <c r="C8973" t="s">
        <v>50</v>
      </c>
      <c r="D8973" t="s">
        <v>51</v>
      </c>
      <c r="E8973" t="s">
        <v>140</v>
      </c>
      <c r="F8973" t="s">
        <v>141</v>
      </c>
      <c r="G8973">
        <v>9000010348</v>
      </c>
      <c r="H8973">
        <v>10348</v>
      </c>
      <c r="I8973" t="s">
        <v>26493</v>
      </c>
      <c r="J8973" t="s">
        <v>26494</v>
      </c>
      <c r="K8973" t="s">
        <v>144</v>
      </c>
      <c r="L8973" t="s">
        <v>93</v>
      </c>
      <c r="M8973" t="s">
        <v>93</v>
      </c>
      <c r="N8973" t="s">
        <v>1277</v>
      </c>
      <c r="O8973" t="s">
        <v>59</v>
      </c>
      <c r="P8973">
        <v>312</v>
      </c>
      <c r="Q8973" t="s">
        <v>1278</v>
      </c>
      <c r="R8973" t="s">
        <v>1278</v>
      </c>
      <c r="S8973" t="s">
        <v>1137</v>
      </c>
      <c r="T8973" t="s">
        <v>1137</v>
      </c>
      <c r="U8973">
        <v>18.475028991699201</v>
      </c>
      <c r="V8973">
        <v>-69.8656049455915</v>
      </c>
      <c r="W8973" t="s">
        <v>1279</v>
      </c>
      <c r="X8973" t="s">
        <v>85</v>
      </c>
      <c r="Y8973" t="s">
        <v>64</v>
      </c>
      <c r="Z8973" t="s">
        <v>65</v>
      </c>
      <c r="AA8973">
        <v>1153001406</v>
      </c>
      <c r="AB8973" t="s">
        <v>66</v>
      </c>
      <c r="AC8973" t="s">
        <v>67</v>
      </c>
      <c r="AD8973">
        <v>18.475028991699201</v>
      </c>
      <c r="AE8973">
        <v>-69.8656049455915</v>
      </c>
      <c r="AF8973" t="s">
        <v>26495</v>
      </c>
      <c r="AG8973" t="s">
        <v>32</v>
      </c>
      <c r="AH8973" t="s">
        <v>48</v>
      </c>
      <c r="AI8973" t="s">
        <v>87</v>
      </c>
      <c r="AJ8973" t="s">
        <v>1488</v>
      </c>
      <c r="AK8973" t="s">
        <v>150</v>
      </c>
      <c r="AL8973" t="s">
        <v>140</v>
      </c>
      <c r="AM8973" t="s">
        <v>151</v>
      </c>
      <c r="AR8973" t="s">
        <v>91</v>
      </c>
      <c r="AS8973">
        <v>9000010348</v>
      </c>
      <c r="AV8973" t="s">
        <v>153</v>
      </c>
      <c r="AW8973" t="str">
        <f>_xlfn.XLOOKUP(UNIVERSO[[#This Row],[RUTA-LOCALIDAD D&amp;N]],'[1]Cuota Ruta'!E:E,'[1]Cuota Ruta'!G:G)</f>
        <v>Cargar</v>
      </c>
    </row>
    <row r="8974" spans="1:49" x14ac:dyDescent="0.25">
      <c r="A8974" t="s">
        <v>48</v>
      </c>
      <c r="B8974" t="s">
        <v>49</v>
      </c>
      <c r="C8974" t="s">
        <v>50</v>
      </c>
      <c r="D8974" t="s">
        <v>51</v>
      </c>
      <c r="E8974" t="s">
        <v>140</v>
      </c>
      <c r="F8974" t="s">
        <v>141</v>
      </c>
      <c r="G8974">
        <v>9000010574</v>
      </c>
      <c r="H8974">
        <v>10574</v>
      </c>
      <c r="I8974" t="s">
        <v>26496</v>
      </c>
      <c r="J8974" t="s">
        <v>26497</v>
      </c>
      <c r="K8974" t="s">
        <v>144</v>
      </c>
      <c r="L8974" t="s">
        <v>93</v>
      </c>
      <c r="M8974" t="s">
        <v>93</v>
      </c>
      <c r="N8974" t="s">
        <v>1977</v>
      </c>
      <c r="O8974" t="s">
        <v>59</v>
      </c>
      <c r="P8974">
        <v>334</v>
      </c>
      <c r="Q8974" t="s">
        <v>1978</v>
      </c>
      <c r="R8974" t="s">
        <v>1978</v>
      </c>
      <c r="S8974" t="s">
        <v>1137</v>
      </c>
      <c r="T8974" t="s">
        <v>1137</v>
      </c>
      <c r="U8974">
        <v>18.483797618320999</v>
      </c>
      <c r="V8974">
        <v>-69.874118259974907</v>
      </c>
      <c r="W8974" t="s">
        <v>1979</v>
      </c>
      <c r="X8974" t="s">
        <v>85</v>
      </c>
      <c r="Y8974" t="s">
        <v>64</v>
      </c>
      <c r="Z8974" t="s">
        <v>65</v>
      </c>
      <c r="AA8974">
        <v>1153001680</v>
      </c>
      <c r="AB8974" t="s">
        <v>66</v>
      </c>
      <c r="AC8974" t="s">
        <v>67</v>
      </c>
      <c r="AD8974">
        <v>18.483797618320999</v>
      </c>
      <c r="AE8974">
        <v>-69.874118259974907</v>
      </c>
      <c r="AF8974" t="s">
        <v>26498</v>
      </c>
      <c r="AG8974" t="s">
        <v>32</v>
      </c>
      <c r="AH8974" t="s">
        <v>48</v>
      </c>
      <c r="AI8974" t="s">
        <v>87</v>
      </c>
      <c r="AJ8974" t="s">
        <v>1488</v>
      </c>
      <c r="AK8974" t="s">
        <v>150</v>
      </c>
      <c r="AL8974" t="s">
        <v>140</v>
      </c>
      <c r="AM8974" t="s">
        <v>151</v>
      </c>
      <c r="AR8974" t="s">
        <v>91</v>
      </c>
      <c r="AS8974">
        <v>9000010574</v>
      </c>
      <c r="AV8974" t="s">
        <v>153</v>
      </c>
      <c r="AW8974" t="str">
        <f>_xlfn.XLOOKUP(UNIVERSO[[#This Row],[RUTA-LOCALIDAD D&amp;N]],'[1]Cuota Ruta'!E:E,'[1]Cuota Ruta'!G:G)</f>
        <v>Cargar</v>
      </c>
    </row>
    <row r="8975" spans="1:49" x14ac:dyDescent="0.25">
      <c r="A8975" t="s">
        <v>48</v>
      </c>
      <c r="B8975" t="s">
        <v>49</v>
      </c>
      <c r="C8975" t="s">
        <v>50</v>
      </c>
      <c r="D8975" t="s">
        <v>51</v>
      </c>
      <c r="E8975" t="s">
        <v>140</v>
      </c>
      <c r="F8975" t="s">
        <v>141</v>
      </c>
      <c r="G8975">
        <v>9000011041</v>
      </c>
      <c r="H8975">
        <v>11041</v>
      </c>
      <c r="I8975" t="s">
        <v>5416</v>
      </c>
      <c r="J8975" t="s">
        <v>26499</v>
      </c>
      <c r="K8975" t="s">
        <v>144</v>
      </c>
      <c r="L8975" t="s">
        <v>93</v>
      </c>
      <c r="M8975" t="s">
        <v>93</v>
      </c>
      <c r="N8975" t="s">
        <v>1333</v>
      </c>
      <c r="O8975" t="s">
        <v>59</v>
      </c>
      <c r="P8975">
        <v>307</v>
      </c>
      <c r="Q8975" t="s">
        <v>1183</v>
      </c>
      <c r="R8975" t="s">
        <v>1183</v>
      </c>
      <c r="S8975" t="s">
        <v>1137</v>
      </c>
      <c r="T8975" t="s">
        <v>1137</v>
      </c>
      <c r="U8975">
        <v>18.505199432373001</v>
      </c>
      <c r="V8975">
        <v>-69.862396240234403</v>
      </c>
      <c r="W8975" t="s">
        <v>1184</v>
      </c>
      <c r="X8975" t="s">
        <v>85</v>
      </c>
      <c r="Y8975" t="s">
        <v>64</v>
      </c>
      <c r="Z8975" t="s">
        <v>65</v>
      </c>
      <c r="AA8975">
        <v>1153002294</v>
      </c>
      <c r="AB8975" t="s">
        <v>66</v>
      </c>
      <c r="AC8975" t="s">
        <v>67</v>
      </c>
      <c r="AD8975">
        <v>18.505199432373001</v>
      </c>
      <c r="AE8975">
        <v>-69.862396240234403</v>
      </c>
      <c r="AF8975" t="s">
        <v>26500</v>
      </c>
      <c r="AG8975" t="s">
        <v>32</v>
      </c>
      <c r="AH8975" t="s">
        <v>48</v>
      </c>
      <c r="AI8975" t="s">
        <v>87</v>
      </c>
      <c r="AJ8975" t="s">
        <v>1488</v>
      </c>
      <c r="AK8975" t="s">
        <v>150</v>
      </c>
      <c r="AL8975" t="s">
        <v>140</v>
      </c>
      <c r="AM8975" t="s">
        <v>151</v>
      </c>
      <c r="AR8975" t="s">
        <v>91</v>
      </c>
      <c r="AS8975">
        <v>9000011041</v>
      </c>
      <c r="AV8975" t="s">
        <v>153</v>
      </c>
      <c r="AW8975" t="str">
        <f>_xlfn.XLOOKUP(UNIVERSO[[#This Row],[RUTA-LOCALIDAD D&amp;N]],'[1]Cuota Ruta'!E:E,'[1]Cuota Ruta'!G:G)</f>
        <v>Cargar</v>
      </c>
    </row>
    <row r="8976" spans="1:49" x14ac:dyDescent="0.25">
      <c r="A8976" t="s">
        <v>48</v>
      </c>
      <c r="B8976" t="s">
        <v>49</v>
      </c>
      <c r="C8976" t="s">
        <v>110</v>
      </c>
      <c r="D8976" t="s">
        <v>76</v>
      </c>
      <c r="E8976" t="s">
        <v>140</v>
      </c>
      <c r="F8976" t="s">
        <v>141</v>
      </c>
      <c r="G8976">
        <v>9000015454</v>
      </c>
      <c r="H8976">
        <v>15454</v>
      </c>
      <c r="I8976" t="s">
        <v>26501</v>
      </c>
      <c r="J8976" t="s">
        <v>26502</v>
      </c>
      <c r="K8976" t="s">
        <v>144</v>
      </c>
      <c r="L8976" t="s">
        <v>93</v>
      </c>
      <c r="M8976" t="s">
        <v>93</v>
      </c>
      <c r="N8976" t="s">
        <v>186</v>
      </c>
      <c r="O8976" t="s">
        <v>1145</v>
      </c>
      <c r="P8976">
        <v>398</v>
      </c>
      <c r="Q8976" t="s">
        <v>1146</v>
      </c>
      <c r="R8976" t="s">
        <v>1146</v>
      </c>
      <c r="S8976" t="s">
        <v>1147</v>
      </c>
      <c r="T8976" t="s">
        <v>1147</v>
      </c>
      <c r="U8976">
        <v>18.470797130039799</v>
      </c>
      <c r="V8976">
        <v>-69.862813677106601</v>
      </c>
      <c r="W8976" t="s">
        <v>1148</v>
      </c>
      <c r="X8976" t="s">
        <v>63</v>
      </c>
      <c r="Y8976" t="s">
        <v>64</v>
      </c>
      <c r="Z8976" t="s">
        <v>99</v>
      </c>
      <c r="AA8976">
        <v>1153010332</v>
      </c>
      <c r="AB8976" t="s">
        <v>107</v>
      </c>
      <c r="AC8976" t="s">
        <v>67</v>
      </c>
      <c r="AD8976">
        <v>18.470797130039799</v>
      </c>
      <c r="AE8976">
        <v>-69.862813677106601</v>
      </c>
      <c r="AF8976" t="s">
        <v>26503</v>
      </c>
      <c r="AG8976" t="s">
        <v>32</v>
      </c>
      <c r="AH8976" t="s">
        <v>48</v>
      </c>
      <c r="AI8976" t="s">
        <v>87</v>
      </c>
      <c r="AJ8976" t="s">
        <v>1488</v>
      </c>
      <c r="AK8976" t="s">
        <v>150</v>
      </c>
      <c r="AL8976" t="s">
        <v>140</v>
      </c>
      <c r="AM8976" t="s">
        <v>151</v>
      </c>
      <c r="AR8976" t="s">
        <v>91</v>
      </c>
      <c r="AS8976">
        <v>9000015454</v>
      </c>
      <c r="AV8976" t="s">
        <v>153</v>
      </c>
      <c r="AW8976" t="str">
        <f>_xlfn.XLOOKUP(UNIVERSO[[#This Row],[RUTA-LOCALIDAD D&amp;N]],'[1]Cuota Ruta'!E:E,'[1]Cuota Ruta'!G:G)</f>
        <v>Cargar</v>
      </c>
    </row>
    <row r="8977" spans="1:49" x14ac:dyDescent="0.25">
      <c r="A8977" t="s">
        <v>48</v>
      </c>
      <c r="B8977" t="s">
        <v>49</v>
      </c>
      <c r="C8977" t="s">
        <v>50</v>
      </c>
      <c r="D8977" t="s">
        <v>51</v>
      </c>
      <c r="E8977" t="s">
        <v>140</v>
      </c>
      <c r="F8977" t="s">
        <v>141</v>
      </c>
      <c r="G8977">
        <v>9000011141</v>
      </c>
      <c r="H8977">
        <v>11141</v>
      </c>
      <c r="I8977" t="s">
        <v>26504</v>
      </c>
      <c r="J8977" t="s">
        <v>26505</v>
      </c>
      <c r="K8977" t="s">
        <v>144</v>
      </c>
      <c r="L8977" t="s">
        <v>93</v>
      </c>
      <c r="M8977" t="s">
        <v>93</v>
      </c>
      <c r="N8977" t="s">
        <v>1333</v>
      </c>
      <c r="O8977" t="s">
        <v>59</v>
      </c>
      <c r="P8977">
        <v>340</v>
      </c>
      <c r="Q8977" t="s">
        <v>2007</v>
      </c>
      <c r="R8977" t="s">
        <v>2007</v>
      </c>
      <c r="S8977" t="s">
        <v>1137</v>
      </c>
      <c r="T8977" t="s">
        <v>1137</v>
      </c>
      <c r="U8977">
        <v>18.5087375640869</v>
      </c>
      <c r="V8977">
        <v>-69.861892700195298</v>
      </c>
      <c r="W8977" t="s">
        <v>2008</v>
      </c>
      <c r="X8977" t="s">
        <v>85</v>
      </c>
      <c r="Y8977" t="s">
        <v>64</v>
      </c>
      <c r="Z8977" t="s">
        <v>65</v>
      </c>
      <c r="AA8977">
        <v>1153002432</v>
      </c>
      <c r="AB8977" t="s">
        <v>66</v>
      </c>
      <c r="AC8977" t="s">
        <v>67</v>
      </c>
      <c r="AD8977">
        <v>18.5087375640869</v>
      </c>
      <c r="AE8977">
        <v>-69.861892700195298</v>
      </c>
      <c r="AF8977" t="s">
        <v>26506</v>
      </c>
      <c r="AG8977" t="s">
        <v>32</v>
      </c>
      <c r="AH8977" t="s">
        <v>48</v>
      </c>
      <c r="AI8977" t="s">
        <v>87</v>
      </c>
      <c r="AJ8977" t="s">
        <v>1488</v>
      </c>
      <c r="AK8977" t="s">
        <v>150</v>
      </c>
      <c r="AL8977" t="s">
        <v>140</v>
      </c>
      <c r="AM8977" t="s">
        <v>151</v>
      </c>
      <c r="AR8977" t="s">
        <v>91</v>
      </c>
      <c r="AS8977">
        <v>9000011141</v>
      </c>
      <c r="AV8977" t="s">
        <v>153</v>
      </c>
      <c r="AW8977" t="str">
        <f>_xlfn.XLOOKUP(UNIVERSO[[#This Row],[RUTA-LOCALIDAD D&amp;N]],'[1]Cuota Ruta'!E:E,'[1]Cuota Ruta'!G:G)</f>
        <v>Cargar</v>
      </c>
    </row>
    <row r="8978" spans="1:49" x14ac:dyDescent="0.25">
      <c r="A8978" t="s">
        <v>48</v>
      </c>
      <c r="B8978" t="s">
        <v>49</v>
      </c>
      <c r="C8978" t="s">
        <v>50</v>
      </c>
      <c r="D8978" t="s">
        <v>51</v>
      </c>
      <c r="E8978" t="s">
        <v>140</v>
      </c>
      <c r="F8978" t="s">
        <v>141</v>
      </c>
      <c r="G8978">
        <v>9000011456</v>
      </c>
      <c r="H8978">
        <v>11456</v>
      </c>
      <c r="I8978" t="s">
        <v>469</v>
      </c>
      <c r="J8978" t="s">
        <v>26507</v>
      </c>
      <c r="K8978" t="s">
        <v>144</v>
      </c>
      <c r="L8978" t="s">
        <v>93</v>
      </c>
      <c r="M8978" t="s">
        <v>93</v>
      </c>
      <c r="N8978" t="s">
        <v>4325</v>
      </c>
      <c r="O8978" t="s">
        <v>59</v>
      </c>
      <c r="P8978">
        <v>308</v>
      </c>
      <c r="Q8978" t="s">
        <v>1961</v>
      </c>
      <c r="R8978" t="s">
        <v>1961</v>
      </c>
      <c r="S8978" t="s">
        <v>1137</v>
      </c>
      <c r="T8978" t="s">
        <v>1137</v>
      </c>
      <c r="U8978">
        <v>18.499191284179702</v>
      </c>
      <c r="V8978">
        <v>-69.829750061035199</v>
      </c>
      <c r="W8978" t="s">
        <v>1962</v>
      </c>
      <c r="X8978" t="s">
        <v>85</v>
      </c>
      <c r="Y8978" t="s">
        <v>64</v>
      </c>
      <c r="Z8978" t="s">
        <v>99</v>
      </c>
      <c r="AA8978">
        <v>1153002882</v>
      </c>
      <c r="AB8978" t="s">
        <v>66</v>
      </c>
      <c r="AC8978" t="s">
        <v>67</v>
      </c>
      <c r="AD8978">
        <v>18.499191284179702</v>
      </c>
      <c r="AE8978">
        <v>-69.829750061035199</v>
      </c>
      <c r="AF8978" t="s">
        <v>26508</v>
      </c>
      <c r="AG8978" t="s">
        <v>32</v>
      </c>
      <c r="AH8978" t="s">
        <v>48</v>
      </c>
      <c r="AI8978" t="s">
        <v>87</v>
      </c>
      <c r="AJ8978" t="s">
        <v>1488</v>
      </c>
      <c r="AK8978" t="s">
        <v>150</v>
      </c>
      <c r="AL8978" t="s">
        <v>140</v>
      </c>
      <c r="AM8978" t="s">
        <v>151</v>
      </c>
      <c r="AR8978" t="s">
        <v>91</v>
      </c>
      <c r="AS8978">
        <v>9000011456</v>
      </c>
      <c r="AV8978" t="s">
        <v>153</v>
      </c>
      <c r="AW8978" t="str">
        <f>_xlfn.XLOOKUP(UNIVERSO[[#This Row],[RUTA-LOCALIDAD D&amp;N]],'[1]Cuota Ruta'!E:E,'[1]Cuota Ruta'!G:G)</f>
        <v>Cargar</v>
      </c>
    </row>
    <row r="8979" spans="1:49" x14ac:dyDescent="0.25">
      <c r="A8979" t="s">
        <v>48</v>
      </c>
      <c r="B8979" t="s">
        <v>49</v>
      </c>
      <c r="C8979" t="s">
        <v>50</v>
      </c>
      <c r="D8979" t="s">
        <v>76</v>
      </c>
      <c r="E8979" t="s">
        <v>140</v>
      </c>
      <c r="F8979" t="s">
        <v>141</v>
      </c>
      <c r="G8979">
        <v>9000011879</v>
      </c>
      <c r="H8979">
        <v>11879</v>
      </c>
      <c r="I8979" t="s">
        <v>26509</v>
      </c>
      <c r="J8979" t="s">
        <v>26510</v>
      </c>
      <c r="K8979" t="s">
        <v>144</v>
      </c>
      <c r="L8979" t="s">
        <v>93</v>
      </c>
      <c r="M8979" t="s">
        <v>93</v>
      </c>
      <c r="N8979" t="s">
        <v>4771</v>
      </c>
      <c r="O8979" t="s">
        <v>1145</v>
      </c>
      <c r="P8979">
        <v>399</v>
      </c>
      <c r="Q8979" t="s">
        <v>1168</v>
      </c>
      <c r="R8979" t="s">
        <v>1168</v>
      </c>
      <c r="S8979" t="s">
        <v>1147</v>
      </c>
      <c r="T8979" t="s">
        <v>1147</v>
      </c>
      <c r="U8979">
        <v>18.5154724121094</v>
      </c>
      <c r="V8979">
        <v>-69.851219177246094</v>
      </c>
      <c r="W8979" t="s">
        <v>1169</v>
      </c>
      <c r="X8979" t="s">
        <v>63</v>
      </c>
      <c r="Y8979" t="s">
        <v>64</v>
      </c>
      <c r="Z8979" t="s">
        <v>99</v>
      </c>
      <c r="AA8979">
        <v>1153003636</v>
      </c>
      <c r="AB8979" t="s">
        <v>66</v>
      </c>
      <c r="AC8979" t="s">
        <v>67</v>
      </c>
      <c r="AD8979">
        <v>18.5154724121094</v>
      </c>
      <c r="AE8979">
        <v>-69.851219177246094</v>
      </c>
      <c r="AF8979" t="s">
        <v>26511</v>
      </c>
      <c r="AG8979" t="s">
        <v>32</v>
      </c>
      <c r="AH8979" t="s">
        <v>48</v>
      </c>
      <c r="AI8979" t="s">
        <v>87</v>
      </c>
      <c r="AJ8979" t="s">
        <v>1488</v>
      </c>
      <c r="AK8979" t="s">
        <v>150</v>
      </c>
      <c r="AL8979" t="s">
        <v>140</v>
      </c>
      <c r="AM8979" t="s">
        <v>151</v>
      </c>
      <c r="AR8979" t="s">
        <v>91</v>
      </c>
      <c r="AS8979">
        <v>9000011879</v>
      </c>
      <c r="AV8979" t="s">
        <v>153</v>
      </c>
      <c r="AW8979" t="str">
        <f>_xlfn.XLOOKUP(UNIVERSO[[#This Row],[RUTA-LOCALIDAD D&amp;N]],'[1]Cuota Ruta'!E:E,'[1]Cuota Ruta'!G:G)</f>
        <v>Cargar</v>
      </c>
    </row>
    <row r="8980" spans="1:49" x14ac:dyDescent="0.25">
      <c r="A8980" t="s">
        <v>48</v>
      </c>
      <c r="B8980" t="s">
        <v>49</v>
      </c>
      <c r="C8980" t="s">
        <v>50</v>
      </c>
      <c r="D8980" t="s">
        <v>76</v>
      </c>
      <c r="E8980" t="s">
        <v>140</v>
      </c>
      <c r="F8980" t="s">
        <v>141</v>
      </c>
      <c r="G8980">
        <v>9000016368</v>
      </c>
      <c r="H8980">
        <v>16368</v>
      </c>
      <c r="I8980" t="s">
        <v>26512</v>
      </c>
      <c r="J8980" t="s">
        <v>26513</v>
      </c>
      <c r="K8980" t="s">
        <v>144</v>
      </c>
      <c r="L8980" t="s">
        <v>93</v>
      </c>
      <c r="M8980" t="s">
        <v>93</v>
      </c>
      <c r="N8980" t="s">
        <v>186</v>
      </c>
      <c r="O8980" t="s">
        <v>1145</v>
      </c>
      <c r="P8980">
        <v>395</v>
      </c>
      <c r="Q8980" t="s">
        <v>1236</v>
      </c>
      <c r="R8980" t="s">
        <v>1236</v>
      </c>
      <c r="S8980" t="s">
        <v>1147</v>
      </c>
      <c r="T8980" t="s">
        <v>1147</v>
      </c>
      <c r="U8980">
        <v>18.494838714599599</v>
      </c>
      <c r="V8980">
        <v>-69.833427429199205</v>
      </c>
      <c r="W8980" t="s">
        <v>1237</v>
      </c>
      <c r="X8980" t="s">
        <v>85</v>
      </c>
      <c r="Y8980" t="s">
        <v>64</v>
      </c>
      <c r="Z8980" t="s">
        <v>99</v>
      </c>
      <c r="AA8980">
        <v>1153002928</v>
      </c>
      <c r="AB8980" t="s">
        <v>66</v>
      </c>
      <c r="AC8980" t="s">
        <v>67</v>
      </c>
      <c r="AD8980">
        <v>18.494838714599599</v>
      </c>
      <c r="AE8980">
        <v>-69.833427429199205</v>
      </c>
      <c r="AF8980" t="s">
        <v>26514</v>
      </c>
      <c r="AG8980" t="s">
        <v>32</v>
      </c>
      <c r="AH8980" t="s">
        <v>48</v>
      </c>
      <c r="AI8980" t="s">
        <v>87</v>
      </c>
      <c r="AJ8980" t="s">
        <v>1488</v>
      </c>
      <c r="AK8980" t="s">
        <v>150</v>
      </c>
      <c r="AL8980" t="s">
        <v>140</v>
      </c>
      <c r="AM8980" t="s">
        <v>151</v>
      </c>
      <c r="AR8980" t="s">
        <v>91</v>
      </c>
      <c r="AS8980">
        <v>9000016368</v>
      </c>
      <c r="AV8980" t="s">
        <v>153</v>
      </c>
      <c r="AW8980" t="str">
        <f>_xlfn.XLOOKUP(UNIVERSO[[#This Row],[RUTA-LOCALIDAD D&amp;N]],'[1]Cuota Ruta'!E:E,'[1]Cuota Ruta'!G:G)</f>
        <v>Cargar</v>
      </c>
    </row>
    <row r="8981" spans="1:49" x14ac:dyDescent="0.25">
      <c r="A8981" t="s">
        <v>48</v>
      </c>
      <c r="B8981" t="s">
        <v>49</v>
      </c>
      <c r="C8981" t="s">
        <v>50</v>
      </c>
      <c r="D8981" t="s">
        <v>51</v>
      </c>
      <c r="E8981" t="s">
        <v>140</v>
      </c>
      <c r="F8981" t="s">
        <v>141</v>
      </c>
      <c r="G8981">
        <v>9000016465</v>
      </c>
      <c r="H8981">
        <v>16465</v>
      </c>
      <c r="I8981" t="s">
        <v>13288</v>
      </c>
      <c r="J8981" t="s">
        <v>26515</v>
      </c>
      <c r="K8981" t="s">
        <v>144</v>
      </c>
      <c r="L8981" t="s">
        <v>93</v>
      </c>
      <c r="M8981" t="s">
        <v>93</v>
      </c>
      <c r="N8981" t="s">
        <v>186</v>
      </c>
      <c r="O8981" t="s">
        <v>59</v>
      </c>
      <c r="P8981">
        <v>361</v>
      </c>
      <c r="Q8981" t="s">
        <v>1402</v>
      </c>
      <c r="R8981" t="s">
        <v>1402</v>
      </c>
      <c r="S8981" t="s">
        <v>188</v>
      </c>
      <c r="T8981" t="s">
        <v>188</v>
      </c>
      <c r="U8981">
        <v>18.5201208591461</v>
      </c>
      <c r="V8981">
        <v>-69.8750190734863</v>
      </c>
      <c r="W8981" t="s">
        <v>1403</v>
      </c>
      <c r="X8981" t="s">
        <v>85</v>
      </c>
      <c r="Y8981" t="s">
        <v>64</v>
      </c>
      <c r="Z8981" t="s">
        <v>65</v>
      </c>
      <c r="AA8981">
        <v>1153004955</v>
      </c>
      <c r="AB8981" t="s">
        <v>66</v>
      </c>
      <c r="AC8981" t="s">
        <v>67</v>
      </c>
      <c r="AD8981">
        <v>18.5201208591461</v>
      </c>
      <c r="AE8981">
        <v>-69.8750190734863</v>
      </c>
      <c r="AF8981" t="s">
        <v>26516</v>
      </c>
      <c r="AG8981" t="s">
        <v>32</v>
      </c>
      <c r="AH8981" t="s">
        <v>48</v>
      </c>
      <c r="AI8981" t="s">
        <v>87</v>
      </c>
      <c r="AJ8981" t="s">
        <v>1488</v>
      </c>
      <c r="AK8981" t="s">
        <v>150</v>
      </c>
      <c r="AL8981" t="s">
        <v>140</v>
      </c>
      <c r="AM8981" t="s">
        <v>151</v>
      </c>
      <c r="AR8981" t="s">
        <v>91</v>
      </c>
      <c r="AS8981">
        <v>9000016465</v>
      </c>
      <c r="AV8981" t="s">
        <v>153</v>
      </c>
      <c r="AW8981" t="str">
        <f>_xlfn.XLOOKUP(UNIVERSO[[#This Row],[RUTA-LOCALIDAD D&amp;N]],'[1]Cuota Ruta'!E:E,'[1]Cuota Ruta'!G:G)</f>
        <v>Cargar</v>
      </c>
    </row>
    <row r="8982" spans="1:49" x14ac:dyDescent="0.25">
      <c r="A8982" t="s">
        <v>48</v>
      </c>
      <c r="B8982" t="s">
        <v>49</v>
      </c>
      <c r="C8982" t="s">
        <v>110</v>
      </c>
      <c r="D8982" t="s">
        <v>76</v>
      </c>
      <c r="E8982" t="s">
        <v>338</v>
      </c>
      <c r="F8982" t="s">
        <v>283</v>
      </c>
      <c r="G8982">
        <v>9000016844</v>
      </c>
      <c r="H8982">
        <v>16844</v>
      </c>
      <c r="I8982" t="s">
        <v>26517</v>
      </c>
      <c r="J8982" t="s">
        <v>26518</v>
      </c>
      <c r="K8982" t="s">
        <v>286</v>
      </c>
      <c r="L8982" t="s">
        <v>338</v>
      </c>
      <c r="M8982" t="s">
        <v>338</v>
      </c>
      <c r="N8982" t="s">
        <v>253</v>
      </c>
      <c r="O8982" t="s">
        <v>1145</v>
      </c>
      <c r="P8982">
        <v>375</v>
      </c>
      <c r="Q8982" t="s">
        <v>3842</v>
      </c>
      <c r="R8982" t="s">
        <v>3842</v>
      </c>
      <c r="S8982" t="s">
        <v>504</v>
      </c>
      <c r="T8982" t="s">
        <v>504</v>
      </c>
      <c r="U8982">
        <v>19.441359043121299</v>
      </c>
      <c r="V8982">
        <v>-70.688838958740206</v>
      </c>
      <c r="W8982" t="s">
        <v>3843</v>
      </c>
      <c r="X8982" t="s">
        <v>85</v>
      </c>
      <c r="Y8982" t="s">
        <v>64</v>
      </c>
      <c r="Z8982" t="s">
        <v>99</v>
      </c>
      <c r="AA8982">
        <v>1151000629</v>
      </c>
      <c r="AB8982" t="s">
        <v>66</v>
      </c>
      <c r="AC8982" t="s">
        <v>67</v>
      </c>
      <c r="AD8982">
        <v>19.441359043121299</v>
      </c>
      <c r="AE8982">
        <v>-70.688838958740206</v>
      </c>
      <c r="AF8982" t="s">
        <v>26519</v>
      </c>
      <c r="AG8982" t="s">
        <v>32</v>
      </c>
      <c r="AH8982" t="s">
        <v>48</v>
      </c>
      <c r="AI8982" t="s">
        <v>87</v>
      </c>
      <c r="AJ8982" t="s">
        <v>1488</v>
      </c>
      <c r="AK8982" t="s">
        <v>408</v>
      </c>
      <c r="AL8982" t="s">
        <v>338</v>
      </c>
      <c r="AM8982" t="s">
        <v>409</v>
      </c>
      <c r="AR8982" t="s">
        <v>91</v>
      </c>
      <c r="AS8982">
        <v>9000016844</v>
      </c>
      <c r="AV8982" t="s">
        <v>410</v>
      </c>
      <c r="AW8982" t="str">
        <f>_xlfn.XLOOKUP(UNIVERSO[[#This Row],[RUTA-LOCALIDAD D&amp;N]],'[1]Cuota Ruta'!E:E,'[1]Cuota Ruta'!G:G)</f>
        <v>Cargar</v>
      </c>
    </row>
    <row r="8983" spans="1:49" x14ac:dyDescent="0.25">
      <c r="A8983" t="s">
        <v>48</v>
      </c>
      <c r="B8983" t="s">
        <v>49</v>
      </c>
      <c r="C8983" t="s">
        <v>50</v>
      </c>
      <c r="D8983" t="s">
        <v>51</v>
      </c>
      <c r="E8983" t="s">
        <v>77</v>
      </c>
      <c r="F8983" t="s">
        <v>53</v>
      </c>
      <c r="G8983">
        <v>9000056877</v>
      </c>
      <c r="H8983">
        <v>56877</v>
      </c>
      <c r="I8983" t="s">
        <v>26520</v>
      </c>
      <c r="J8983" t="s">
        <v>3242</v>
      </c>
      <c r="K8983" t="s">
        <v>56</v>
      </c>
      <c r="L8983" t="s">
        <v>93</v>
      </c>
      <c r="M8983" t="s">
        <v>93</v>
      </c>
      <c r="N8983" t="s">
        <v>1506</v>
      </c>
      <c r="O8983" t="s">
        <v>59</v>
      </c>
      <c r="P8983">
        <v>383</v>
      </c>
      <c r="Q8983" t="s">
        <v>1099</v>
      </c>
      <c r="R8983" t="s">
        <v>1099</v>
      </c>
      <c r="S8983" t="s">
        <v>173</v>
      </c>
      <c r="T8983" t="s">
        <v>173</v>
      </c>
      <c r="U8983">
        <v>18.483631129999999</v>
      </c>
      <c r="V8983">
        <v>-69.977760309999994</v>
      </c>
      <c r="W8983" t="s">
        <v>1100</v>
      </c>
      <c r="X8983" t="s">
        <v>85</v>
      </c>
      <c r="Y8983" t="s">
        <v>64</v>
      </c>
      <c r="Z8983" t="s">
        <v>65</v>
      </c>
      <c r="AA8983">
        <v>1169001290</v>
      </c>
      <c r="AB8983" t="s">
        <v>116</v>
      </c>
      <c r="AC8983" t="s">
        <v>67</v>
      </c>
      <c r="AD8983">
        <v>18.4835952</v>
      </c>
      <c r="AE8983">
        <v>-69.977839416666669</v>
      </c>
      <c r="AF8983" t="s">
        <v>26521</v>
      </c>
      <c r="AG8983" t="s">
        <v>32</v>
      </c>
      <c r="AH8983" t="s">
        <v>48</v>
      </c>
      <c r="AI8983" t="s">
        <v>87</v>
      </c>
      <c r="AJ8983" t="s">
        <v>1488</v>
      </c>
      <c r="AK8983" t="s">
        <v>176</v>
      </c>
      <c r="AL8983" t="s">
        <v>77</v>
      </c>
      <c r="AM8983" t="s">
        <v>177</v>
      </c>
      <c r="AR8983" t="s">
        <v>91</v>
      </c>
      <c r="AS8983">
        <v>9000056877</v>
      </c>
      <c r="AW8983" t="str">
        <f>_xlfn.XLOOKUP(UNIVERSO[[#This Row],[RUTA-LOCALIDAD D&amp;N]],'[1]Cuota Ruta'!E:E,'[1]Cuota Ruta'!G:G)</f>
        <v>Cargar</v>
      </c>
    </row>
    <row r="8984" spans="1:49" x14ac:dyDescent="0.25">
      <c r="A8984" t="s">
        <v>48</v>
      </c>
      <c r="B8984" t="s">
        <v>49</v>
      </c>
      <c r="C8984" t="s">
        <v>50</v>
      </c>
      <c r="D8984" t="s">
        <v>51</v>
      </c>
      <c r="E8984" t="s">
        <v>93</v>
      </c>
      <c r="F8984" t="s">
        <v>53</v>
      </c>
      <c r="G8984">
        <v>9000063232</v>
      </c>
      <c r="H8984">
        <v>63232</v>
      </c>
      <c r="I8984" t="s">
        <v>26522</v>
      </c>
      <c r="J8984" t="s">
        <v>26523</v>
      </c>
      <c r="K8984" t="s">
        <v>56</v>
      </c>
      <c r="L8984" t="s">
        <v>80</v>
      </c>
      <c r="M8984" t="s">
        <v>80</v>
      </c>
      <c r="N8984" t="s">
        <v>6466</v>
      </c>
      <c r="O8984" t="s">
        <v>59</v>
      </c>
      <c r="P8984">
        <v>395</v>
      </c>
      <c r="Q8984" t="s">
        <v>2782</v>
      </c>
      <c r="R8984" t="s">
        <v>2782</v>
      </c>
      <c r="S8984" t="s">
        <v>105</v>
      </c>
      <c r="T8984" t="s">
        <v>105</v>
      </c>
      <c r="U8984">
        <v>18.503118520000001</v>
      </c>
      <c r="V8984">
        <v>-69.905242920000006</v>
      </c>
      <c r="W8984" t="s">
        <v>2783</v>
      </c>
      <c r="X8984" t="s">
        <v>85</v>
      </c>
      <c r="Y8984" t="s">
        <v>64</v>
      </c>
      <c r="Z8984" t="s">
        <v>65</v>
      </c>
      <c r="AA8984">
        <v>1150018927</v>
      </c>
      <c r="AB8984" t="s">
        <v>66</v>
      </c>
      <c r="AC8984" t="s">
        <v>67</v>
      </c>
      <c r="AD8984">
        <v>18.503118520000001</v>
      </c>
      <c r="AE8984">
        <v>-69.905242920000006</v>
      </c>
      <c r="AF8984" t="s">
        <v>26524</v>
      </c>
      <c r="AG8984" t="s">
        <v>32</v>
      </c>
      <c r="AH8984" t="s">
        <v>48</v>
      </c>
      <c r="AI8984" t="s">
        <v>87</v>
      </c>
      <c r="AJ8984" t="s">
        <v>1488</v>
      </c>
      <c r="AK8984" t="s">
        <v>429</v>
      </c>
      <c r="AL8984" t="s">
        <v>93</v>
      </c>
      <c r="AM8984" t="s">
        <v>430</v>
      </c>
      <c r="AR8984" t="s">
        <v>91</v>
      </c>
      <c r="AS8984">
        <v>9000063232</v>
      </c>
      <c r="AV8984" t="s">
        <v>281</v>
      </c>
      <c r="AW8984" t="str">
        <f>_xlfn.XLOOKUP(UNIVERSO[[#This Row],[RUTA-LOCALIDAD D&amp;N]],'[1]Cuota Ruta'!E:E,'[1]Cuota Ruta'!G:G)</f>
        <v>Cargar</v>
      </c>
    </row>
    <row r="8985" spans="1:49" x14ac:dyDescent="0.25">
      <c r="A8985" t="s">
        <v>48</v>
      </c>
      <c r="B8985" t="s">
        <v>49</v>
      </c>
      <c r="C8985" t="s">
        <v>50</v>
      </c>
      <c r="D8985" t="s">
        <v>51</v>
      </c>
      <c r="E8985" t="s">
        <v>338</v>
      </c>
      <c r="F8985" t="s">
        <v>283</v>
      </c>
      <c r="G8985">
        <v>9000067946</v>
      </c>
      <c r="H8985">
        <v>67946</v>
      </c>
      <c r="I8985" t="s">
        <v>26525</v>
      </c>
      <c r="J8985" t="s">
        <v>26526</v>
      </c>
      <c r="K8985" t="s">
        <v>286</v>
      </c>
      <c r="L8985" t="s">
        <v>338</v>
      </c>
      <c r="M8985" t="s">
        <v>338</v>
      </c>
      <c r="N8985" t="s">
        <v>9233</v>
      </c>
      <c r="O8985" t="s">
        <v>59</v>
      </c>
      <c r="P8985">
        <v>320</v>
      </c>
      <c r="Q8985" t="s">
        <v>1882</v>
      </c>
      <c r="R8985" t="s">
        <v>1882</v>
      </c>
      <c r="S8985" t="s">
        <v>676</v>
      </c>
      <c r="T8985" t="s">
        <v>676</v>
      </c>
      <c r="U8985">
        <v>19.479618072509801</v>
      </c>
      <c r="V8985">
        <v>-70.708619253975996</v>
      </c>
      <c r="W8985" t="s">
        <v>1883</v>
      </c>
      <c r="X8985" t="s">
        <v>85</v>
      </c>
      <c r="Y8985" t="s">
        <v>64</v>
      </c>
      <c r="Z8985" t="s">
        <v>65</v>
      </c>
      <c r="AA8985">
        <v>1151019553</v>
      </c>
      <c r="AB8985" t="s">
        <v>66</v>
      </c>
      <c r="AC8985" t="s">
        <v>67</v>
      </c>
      <c r="AD8985">
        <v>19.479618072509801</v>
      </c>
      <c r="AE8985">
        <v>-70.708619253975996</v>
      </c>
      <c r="AF8985" t="s">
        <v>26527</v>
      </c>
      <c r="AG8985" t="s">
        <v>32</v>
      </c>
      <c r="AH8985" t="s">
        <v>48</v>
      </c>
      <c r="AI8985" t="s">
        <v>87</v>
      </c>
      <c r="AJ8985" t="s">
        <v>1488</v>
      </c>
      <c r="AK8985" t="s">
        <v>346</v>
      </c>
      <c r="AL8985" t="s">
        <v>338</v>
      </c>
      <c r="AM8985" t="s">
        <v>347</v>
      </c>
      <c r="AR8985" t="s">
        <v>91</v>
      </c>
      <c r="AS8985">
        <v>9000067946</v>
      </c>
      <c r="AV8985" t="s">
        <v>349</v>
      </c>
      <c r="AW8985" t="str">
        <f>_xlfn.XLOOKUP(UNIVERSO[[#This Row],[RUTA-LOCALIDAD D&amp;N]],'[1]Cuota Ruta'!E:E,'[1]Cuota Ruta'!G:G)</f>
        <v>Cargar</v>
      </c>
    </row>
    <row r="8986" spans="1:49" x14ac:dyDescent="0.25">
      <c r="A8986" t="s">
        <v>48</v>
      </c>
      <c r="B8986" t="s">
        <v>49</v>
      </c>
      <c r="C8986" t="s">
        <v>50</v>
      </c>
      <c r="D8986" t="s">
        <v>51</v>
      </c>
      <c r="E8986" t="s">
        <v>140</v>
      </c>
      <c r="F8986" t="s">
        <v>141</v>
      </c>
      <c r="G8986">
        <v>9000071915</v>
      </c>
      <c r="H8986">
        <v>71915</v>
      </c>
      <c r="I8986" t="s">
        <v>26528</v>
      </c>
      <c r="J8986" t="s">
        <v>21488</v>
      </c>
      <c r="K8986" t="s">
        <v>144</v>
      </c>
      <c r="L8986" t="s">
        <v>93</v>
      </c>
      <c r="M8986" t="s">
        <v>93</v>
      </c>
      <c r="N8986" t="s">
        <v>618</v>
      </c>
      <c r="O8986" t="s">
        <v>59</v>
      </c>
      <c r="P8986">
        <v>356</v>
      </c>
      <c r="Q8986" t="s">
        <v>1379</v>
      </c>
      <c r="R8986" t="s">
        <v>1379</v>
      </c>
      <c r="S8986" t="s">
        <v>188</v>
      </c>
      <c r="T8986" t="s">
        <v>188</v>
      </c>
      <c r="U8986">
        <v>18.536917580498599</v>
      </c>
      <c r="V8986">
        <v>-69.906912061903199</v>
      </c>
      <c r="W8986" t="s">
        <v>1380</v>
      </c>
      <c r="X8986" t="s">
        <v>85</v>
      </c>
      <c r="Y8986" t="s">
        <v>64</v>
      </c>
      <c r="Z8986" t="s">
        <v>65</v>
      </c>
      <c r="AA8986">
        <v>1153012327</v>
      </c>
      <c r="AB8986" t="s">
        <v>66</v>
      </c>
      <c r="AC8986" t="s">
        <v>67</v>
      </c>
      <c r="AD8986">
        <v>18.536917580498599</v>
      </c>
      <c r="AE8986">
        <v>-69.906912061903199</v>
      </c>
      <c r="AF8986" t="s">
        <v>26529</v>
      </c>
      <c r="AG8986" t="s">
        <v>32</v>
      </c>
      <c r="AH8986" t="s">
        <v>48</v>
      </c>
      <c r="AI8986" t="s">
        <v>87</v>
      </c>
      <c r="AJ8986" t="s">
        <v>1488</v>
      </c>
      <c r="AK8986" t="s">
        <v>191</v>
      </c>
      <c r="AL8986" t="s">
        <v>140</v>
      </c>
      <c r="AM8986" t="s">
        <v>192</v>
      </c>
      <c r="AR8986" t="s">
        <v>91</v>
      </c>
      <c r="AS8986">
        <v>9000071915</v>
      </c>
      <c r="AV8986" t="s">
        <v>153</v>
      </c>
      <c r="AW8986" t="str">
        <f>_xlfn.XLOOKUP(UNIVERSO[[#This Row],[RUTA-LOCALIDAD D&amp;N]],'[1]Cuota Ruta'!E:E,'[1]Cuota Ruta'!G:G)</f>
        <v>Cargar</v>
      </c>
    </row>
    <row r="8987" spans="1:49" x14ac:dyDescent="0.25">
      <c r="A8987" t="s">
        <v>48</v>
      </c>
      <c r="B8987" t="s">
        <v>49</v>
      </c>
      <c r="C8987" t="s">
        <v>50</v>
      </c>
      <c r="D8987" t="s">
        <v>124</v>
      </c>
      <c r="E8987" t="s">
        <v>125</v>
      </c>
      <c r="F8987" t="s">
        <v>126</v>
      </c>
      <c r="G8987">
        <v>9000102475</v>
      </c>
      <c r="H8987">
        <v>102475</v>
      </c>
      <c r="I8987" t="s">
        <v>8961</v>
      </c>
      <c r="J8987" t="s">
        <v>26530</v>
      </c>
      <c r="K8987" t="s">
        <v>129</v>
      </c>
      <c r="L8987" t="s">
        <v>130</v>
      </c>
      <c r="M8987" t="s">
        <v>10448</v>
      </c>
      <c r="N8987" t="s">
        <v>132</v>
      </c>
      <c r="O8987" t="s">
        <v>126</v>
      </c>
      <c r="P8987">
        <v>302</v>
      </c>
      <c r="Q8987" t="s">
        <v>3714</v>
      </c>
      <c r="R8987" t="s">
        <v>3714</v>
      </c>
      <c r="S8987" t="s">
        <v>134</v>
      </c>
      <c r="T8987" t="s">
        <v>134</v>
      </c>
      <c r="U8987">
        <v>18.25724602</v>
      </c>
      <c r="V8987">
        <v>-70.350799559999999</v>
      </c>
      <c r="W8987" t="s">
        <v>3715</v>
      </c>
      <c r="X8987" t="s">
        <v>63</v>
      </c>
      <c r="Y8987" t="s">
        <v>64</v>
      </c>
      <c r="Z8987" t="s">
        <v>65</v>
      </c>
      <c r="AA8987">
        <v>1163008427</v>
      </c>
      <c r="AB8987" t="s">
        <v>66</v>
      </c>
      <c r="AC8987" t="s">
        <v>67</v>
      </c>
      <c r="AD8987">
        <v>18.25724602</v>
      </c>
      <c r="AE8987">
        <v>-70.350799559999999</v>
      </c>
      <c r="AF8987" t="s">
        <v>26531</v>
      </c>
      <c r="AG8987" t="s">
        <v>32</v>
      </c>
      <c r="AH8987" t="s">
        <v>48</v>
      </c>
      <c r="AI8987" t="s">
        <v>87</v>
      </c>
      <c r="AJ8987" t="s">
        <v>1488</v>
      </c>
      <c r="AK8987" t="s">
        <v>137</v>
      </c>
      <c r="AL8987" t="s">
        <v>125</v>
      </c>
      <c r="AM8987" t="s">
        <v>138</v>
      </c>
      <c r="AR8987" t="s">
        <v>91</v>
      </c>
      <c r="AS8987">
        <v>9000102475</v>
      </c>
      <c r="AV8987" t="s">
        <v>75</v>
      </c>
      <c r="AW8987" t="str">
        <f>_xlfn.XLOOKUP(UNIVERSO[[#This Row],[RUTA-LOCALIDAD D&amp;N]],'[1]Cuota Ruta'!E:E,'[1]Cuota Ruta'!G:G)</f>
        <v>Cargar</v>
      </c>
    </row>
    <row r="8988" spans="1:49" x14ac:dyDescent="0.25">
      <c r="A8988" t="s">
        <v>48</v>
      </c>
      <c r="B8988" t="s">
        <v>49</v>
      </c>
      <c r="C8988" t="s">
        <v>50</v>
      </c>
      <c r="D8988" t="s">
        <v>51</v>
      </c>
      <c r="E8988" t="s">
        <v>140</v>
      </c>
      <c r="F8988" t="s">
        <v>141</v>
      </c>
      <c r="G8988">
        <v>9000102571</v>
      </c>
      <c r="H8988">
        <v>102571</v>
      </c>
      <c r="I8988" t="s">
        <v>26532</v>
      </c>
      <c r="J8988" t="s">
        <v>26533</v>
      </c>
      <c r="K8988" t="s">
        <v>144</v>
      </c>
      <c r="L8988" t="s">
        <v>93</v>
      </c>
      <c r="M8988" t="s">
        <v>93</v>
      </c>
      <c r="N8988" t="s">
        <v>358</v>
      </c>
      <c r="O8988" t="s">
        <v>59</v>
      </c>
      <c r="P8988">
        <v>319</v>
      </c>
      <c r="Q8988" t="s">
        <v>359</v>
      </c>
      <c r="R8988" t="s">
        <v>359</v>
      </c>
      <c r="S8988" t="s">
        <v>147</v>
      </c>
      <c r="T8988" t="s">
        <v>147</v>
      </c>
      <c r="U8988">
        <v>18.526617050170898</v>
      </c>
      <c r="V8988">
        <v>-69.806953430175795</v>
      </c>
      <c r="W8988" t="s">
        <v>360</v>
      </c>
      <c r="X8988" t="s">
        <v>85</v>
      </c>
      <c r="Y8988" t="s">
        <v>64</v>
      </c>
      <c r="Z8988" t="s">
        <v>65</v>
      </c>
      <c r="AA8988">
        <v>1153018689</v>
      </c>
      <c r="AB8988" t="s">
        <v>66</v>
      </c>
      <c r="AC8988" t="s">
        <v>67</v>
      </c>
      <c r="AD8988">
        <v>18.526617050170898</v>
      </c>
      <c r="AE8988">
        <v>-69.806953430175795</v>
      </c>
      <c r="AF8988" t="s">
        <v>26534</v>
      </c>
      <c r="AG8988" t="s">
        <v>32</v>
      </c>
      <c r="AH8988" t="s">
        <v>48</v>
      </c>
      <c r="AI8988" t="s">
        <v>87</v>
      </c>
      <c r="AJ8988" t="s">
        <v>1488</v>
      </c>
      <c r="AK8988" t="s">
        <v>150</v>
      </c>
      <c r="AL8988" t="s">
        <v>140</v>
      </c>
      <c r="AM8988" t="s">
        <v>151</v>
      </c>
      <c r="AR8988" t="s">
        <v>91</v>
      </c>
      <c r="AS8988">
        <v>9000102571</v>
      </c>
      <c r="AV8988" t="s">
        <v>153</v>
      </c>
      <c r="AW8988" t="str">
        <f>_xlfn.XLOOKUP(UNIVERSO[[#This Row],[RUTA-LOCALIDAD D&amp;N]],'[1]Cuota Ruta'!E:E,'[1]Cuota Ruta'!G:G)</f>
        <v>Cargar</v>
      </c>
    </row>
    <row r="8989" spans="1:49" x14ac:dyDescent="0.25">
      <c r="A8989" t="s">
        <v>48</v>
      </c>
      <c r="B8989" t="s">
        <v>49</v>
      </c>
      <c r="C8989" t="s">
        <v>110</v>
      </c>
      <c r="D8989" t="s">
        <v>51</v>
      </c>
      <c r="E8989" t="s">
        <v>77</v>
      </c>
      <c r="F8989" t="s">
        <v>53</v>
      </c>
      <c r="G8989">
        <v>9000105433</v>
      </c>
      <c r="H8989">
        <v>105433</v>
      </c>
      <c r="I8989" t="s">
        <v>1027</v>
      </c>
      <c r="J8989" t="s">
        <v>26535</v>
      </c>
      <c r="K8989" t="s">
        <v>56</v>
      </c>
      <c r="L8989" t="s">
        <v>93</v>
      </c>
      <c r="M8989" t="s">
        <v>93</v>
      </c>
      <c r="N8989" t="s">
        <v>4587</v>
      </c>
      <c r="O8989" t="s">
        <v>59</v>
      </c>
      <c r="P8989">
        <v>464</v>
      </c>
      <c r="Q8989" t="s">
        <v>2214</v>
      </c>
      <c r="R8989" t="s">
        <v>2214</v>
      </c>
      <c r="S8989" t="s">
        <v>61</v>
      </c>
      <c r="T8989" t="s">
        <v>61</v>
      </c>
      <c r="U8989">
        <v>18.395421979999998</v>
      </c>
      <c r="V8989">
        <v>-70.033203130000004</v>
      </c>
      <c r="W8989" t="s">
        <v>2221</v>
      </c>
      <c r="X8989" t="s">
        <v>85</v>
      </c>
      <c r="Y8989" t="s">
        <v>64</v>
      </c>
      <c r="Z8989" t="s">
        <v>65</v>
      </c>
      <c r="AA8989">
        <v>1169005113</v>
      </c>
      <c r="AB8989" t="s">
        <v>116</v>
      </c>
      <c r="AC8989" t="s">
        <v>67</v>
      </c>
      <c r="AD8989">
        <v>18.395314719999998</v>
      </c>
      <c r="AE8989">
        <v>-70.033224619999999</v>
      </c>
      <c r="AF8989" t="s">
        <v>26536</v>
      </c>
      <c r="AG8989" t="s">
        <v>32</v>
      </c>
      <c r="AH8989" t="s">
        <v>48</v>
      </c>
      <c r="AI8989" t="s">
        <v>87</v>
      </c>
      <c r="AJ8989" t="s">
        <v>1488</v>
      </c>
      <c r="AK8989" t="s">
        <v>70</v>
      </c>
      <c r="AL8989" t="s">
        <v>77</v>
      </c>
      <c r="AM8989" t="s">
        <v>71</v>
      </c>
      <c r="AR8989" t="s">
        <v>91</v>
      </c>
      <c r="AS8989">
        <v>9000105433</v>
      </c>
      <c r="AV8989" t="s">
        <v>75</v>
      </c>
      <c r="AW8989" t="str">
        <f>_xlfn.XLOOKUP(UNIVERSO[[#This Row],[RUTA-LOCALIDAD D&amp;N]],'[1]Cuota Ruta'!E:E,'[1]Cuota Ruta'!G:G)</f>
        <v>Cargar</v>
      </c>
    </row>
    <row r="8990" spans="1:49" x14ac:dyDescent="0.25">
      <c r="A8990" t="s">
        <v>48</v>
      </c>
      <c r="B8990" t="s">
        <v>49</v>
      </c>
      <c r="C8990" t="s">
        <v>50</v>
      </c>
      <c r="D8990" t="s">
        <v>51</v>
      </c>
      <c r="E8990" t="s">
        <v>193</v>
      </c>
      <c r="F8990" t="s">
        <v>194</v>
      </c>
      <c r="G8990">
        <v>9000109948</v>
      </c>
      <c r="H8990">
        <v>109948</v>
      </c>
      <c r="I8990" t="s">
        <v>26537</v>
      </c>
      <c r="J8990" t="s">
        <v>26538</v>
      </c>
      <c r="K8990" t="s">
        <v>197</v>
      </c>
      <c r="L8990" t="s">
        <v>193</v>
      </c>
      <c r="M8990" t="s">
        <v>193</v>
      </c>
      <c r="N8990" t="s">
        <v>58</v>
      </c>
      <c r="O8990" t="s">
        <v>59</v>
      </c>
      <c r="P8990">
        <v>314</v>
      </c>
      <c r="Q8990" t="s">
        <v>209</v>
      </c>
      <c r="R8990" t="s">
        <v>209</v>
      </c>
      <c r="S8990" t="s">
        <v>200</v>
      </c>
      <c r="T8990" t="s">
        <v>200</v>
      </c>
      <c r="U8990">
        <v>18.469266891499998</v>
      </c>
      <c r="V8990">
        <v>-69.302680969199997</v>
      </c>
      <c r="W8990" t="s">
        <v>210</v>
      </c>
      <c r="X8990" t="s">
        <v>63</v>
      </c>
      <c r="Y8990" t="s">
        <v>64</v>
      </c>
      <c r="Z8990" t="s">
        <v>65</v>
      </c>
      <c r="AA8990">
        <v>1160007066</v>
      </c>
      <c r="AB8990" t="s">
        <v>66</v>
      </c>
      <c r="AC8990" t="s">
        <v>67</v>
      </c>
      <c r="AD8990">
        <v>18.469266891499998</v>
      </c>
      <c r="AE8990">
        <v>-69.302680969199997</v>
      </c>
      <c r="AF8990" t="s">
        <v>26539</v>
      </c>
      <c r="AG8990" t="s">
        <v>32</v>
      </c>
      <c r="AH8990" t="s">
        <v>48</v>
      </c>
      <c r="AI8990" t="s">
        <v>87</v>
      </c>
      <c r="AJ8990" t="s">
        <v>1488</v>
      </c>
      <c r="AK8990" t="s">
        <v>203</v>
      </c>
      <c r="AL8990" t="s">
        <v>193</v>
      </c>
      <c r="AM8990" t="s">
        <v>204</v>
      </c>
      <c r="AR8990" t="s">
        <v>91</v>
      </c>
      <c r="AS8990">
        <v>9000109948</v>
      </c>
      <c r="AV8990" t="s">
        <v>206</v>
      </c>
      <c r="AW8990" t="str">
        <f>_xlfn.XLOOKUP(UNIVERSO[[#This Row],[RUTA-LOCALIDAD D&amp;N]],'[1]Cuota Ruta'!E:E,'[1]Cuota Ruta'!G:G)</f>
        <v>Cargar</v>
      </c>
    </row>
    <row r="8991" spans="1:49" x14ac:dyDescent="0.25">
      <c r="A8991" t="s">
        <v>48</v>
      </c>
      <c r="B8991" t="s">
        <v>49</v>
      </c>
      <c r="C8991" t="s">
        <v>50</v>
      </c>
      <c r="D8991" t="s">
        <v>51</v>
      </c>
      <c r="E8991" t="s">
        <v>77</v>
      </c>
      <c r="F8991" t="s">
        <v>53</v>
      </c>
      <c r="G8991">
        <v>9000114929</v>
      </c>
      <c r="H8991">
        <v>114929</v>
      </c>
      <c r="I8991" t="s">
        <v>26540</v>
      </c>
      <c r="J8991" t="s">
        <v>26541</v>
      </c>
      <c r="K8991" t="s">
        <v>56</v>
      </c>
      <c r="L8991" t="s">
        <v>93</v>
      </c>
      <c r="M8991" t="s">
        <v>93</v>
      </c>
      <c r="N8991" t="s">
        <v>1797</v>
      </c>
      <c r="O8991" t="s">
        <v>59</v>
      </c>
      <c r="P8991">
        <v>330</v>
      </c>
      <c r="Q8991" t="s">
        <v>861</v>
      </c>
      <c r="R8991" t="s">
        <v>861</v>
      </c>
      <c r="S8991" t="s">
        <v>366</v>
      </c>
      <c r="T8991" t="s">
        <v>366</v>
      </c>
      <c r="U8991">
        <v>18.510925289999999</v>
      </c>
      <c r="V8991">
        <v>-70.007827800000001</v>
      </c>
      <c r="W8991" t="s">
        <v>862</v>
      </c>
      <c r="X8991" t="s">
        <v>85</v>
      </c>
      <c r="Y8991" t="s">
        <v>64</v>
      </c>
      <c r="Z8991" t="s">
        <v>65</v>
      </c>
      <c r="AA8991">
        <v>1169002705</v>
      </c>
      <c r="AB8991" t="s">
        <v>116</v>
      </c>
      <c r="AC8991" t="s">
        <v>67</v>
      </c>
      <c r="AD8991">
        <v>18.51097166666667</v>
      </c>
      <c r="AE8991">
        <v>-70.007829999999998</v>
      </c>
      <c r="AF8991" t="s">
        <v>26542</v>
      </c>
      <c r="AG8991" t="s">
        <v>32</v>
      </c>
      <c r="AH8991" t="s">
        <v>48</v>
      </c>
      <c r="AI8991" t="s">
        <v>87</v>
      </c>
      <c r="AJ8991" t="s">
        <v>1488</v>
      </c>
      <c r="AK8991" t="s">
        <v>176</v>
      </c>
      <c r="AL8991" t="s">
        <v>77</v>
      </c>
      <c r="AM8991" t="s">
        <v>177</v>
      </c>
      <c r="AR8991" t="s">
        <v>91</v>
      </c>
      <c r="AS8991">
        <v>9000114929</v>
      </c>
      <c r="AW8991" t="str">
        <f>_xlfn.XLOOKUP(UNIVERSO[[#This Row],[RUTA-LOCALIDAD D&amp;N]],'[1]Cuota Ruta'!E:E,'[1]Cuota Ruta'!G:G)</f>
        <v>Cargar</v>
      </c>
    </row>
    <row r="8992" spans="1:49" x14ac:dyDescent="0.25">
      <c r="A8992" t="s">
        <v>48</v>
      </c>
      <c r="B8992" t="s">
        <v>49</v>
      </c>
      <c r="C8992" t="s">
        <v>50</v>
      </c>
      <c r="D8992" t="s">
        <v>51</v>
      </c>
      <c r="E8992" t="s">
        <v>140</v>
      </c>
      <c r="F8992" t="s">
        <v>141</v>
      </c>
      <c r="G8992">
        <v>9000115794</v>
      </c>
      <c r="H8992">
        <v>115794</v>
      </c>
      <c r="I8992" t="s">
        <v>26543</v>
      </c>
      <c r="J8992" t="s">
        <v>12625</v>
      </c>
      <c r="K8992" t="s">
        <v>144</v>
      </c>
      <c r="L8992" t="s">
        <v>93</v>
      </c>
      <c r="M8992" t="s">
        <v>93</v>
      </c>
      <c r="N8992" t="s">
        <v>145</v>
      </c>
      <c r="O8992" t="s">
        <v>59</v>
      </c>
      <c r="P8992">
        <v>367</v>
      </c>
      <c r="Q8992" t="s">
        <v>146</v>
      </c>
      <c r="R8992" t="s">
        <v>146</v>
      </c>
      <c r="S8992" t="s">
        <v>147</v>
      </c>
      <c r="T8992" t="s">
        <v>147</v>
      </c>
      <c r="U8992">
        <v>18.470062259999999</v>
      </c>
      <c r="V8992">
        <v>-69.806152339999997</v>
      </c>
      <c r="W8992" t="s">
        <v>148</v>
      </c>
      <c r="X8992" t="s">
        <v>63</v>
      </c>
      <c r="Y8992" t="s">
        <v>64</v>
      </c>
      <c r="Z8992" t="s">
        <v>65</v>
      </c>
      <c r="AA8992">
        <v>1153020148</v>
      </c>
      <c r="AB8992" t="s">
        <v>116</v>
      </c>
      <c r="AC8992" t="s">
        <v>67</v>
      </c>
      <c r="AD8992">
        <v>18.469982399999999</v>
      </c>
      <c r="AE8992">
        <v>-69.806045900000001</v>
      </c>
      <c r="AF8992" t="s">
        <v>26544</v>
      </c>
      <c r="AG8992" t="s">
        <v>32</v>
      </c>
      <c r="AH8992" t="s">
        <v>48</v>
      </c>
      <c r="AI8992" t="s">
        <v>87</v>
      </c>
      <c r="AJ8992" t="s">
        <v>1488</v>
      </c>
      <c r="AK8992" t="s">
        <v>150</v>
      </c>
      <c r="AL8992" t="s">
        <v>140</v>
      </c>
      <c r="AM8992" t="s">
        <v>151</v>
      </c>
      <c r="AR8992" t="s">
        <v>91</v>
      </c>
      <c r="AS8992">
        <v>9000115794</v>
      </c>
      <c r="AV8992" t="s">
        <v>153</v>
      </c>
      <c r="AW8992" t="str">
        <f>_xlfn.XLOOKUP(UNIVERSO[[#This Row],[RUTA-LOCALIDAD D&amp;N]],'[1]Cuota Ruta'!E:E,'[1]Cuota Ruta'!G:G)</f>
        <v>Cargar</v>
      </c>
    </row>
    <row r="8993" spans="1:49" x14ac:dyDescent="0.25">
      <c r="A8993" t="s">
        <v>48</v>
      </c>
      <c r="B8993" t="s">
        <v>49</v>
      </c>
      <c r="C8993" t="s">
        <v>50</v>
      </c>
      <c r="D8993" t="s">
        <v>51</v>
      </c>
      <c r="E8993" t="s">
        <v>140</v>
      </c>
      <c r="F8993" t="s">
        <v>141</v>
      </c>
      <c r="G8993">
        <v>9000126339</v>
      </c>
      <c r="H8993">
        <v>126339</v>
      </c>
      <c r="I8993" t="s">
        <v>26545</v>
      </c>
      <c r="J8993" t="s">
        <v>26546</v>
      </c>
      <c r="K8993" t="s">
        <v>144</v>
      </c>
      <c r="L8993" t="s">
        <v>93</v>
      </c>
      <c r="M8993" t="s">
        <v>93</v>
      </c>
      <c r="N8993" t="s">
        <v>1227</v>
      </c>
      <c r="O8993" t="s">
        <v>59</v>
      </c>
      <c r="P8993">
        <v>404</v>
      </c>
      <c r="Q8993" t="s">
        <v>1228</v>
      </c>
      <c r="R8993" t="s">
        <v>1228</v>
      </c>
      <c r="S8993" t="s">
        <v>147</v>
      </c>
      <c r="T8993" t="s">
        <v>147</v>
      </c>
      <c r="U8993">
        <v>18.535415650000001</v>
      </c>
      <c r="V8993">
        <v>-69.803977970000005</v>
      </c>
      <c r="W8993" t="s">
        <v>1229</v>
      </c>
      <c r="X8993" t="s">
        <v>63</v>
      </c>
      <c r="Y8993" t="s">
        <v>64</v>
      </c>
      <c r="Z8993" t="s">
        <v>65</v>
      </c>
      <c r="AA8993">
        <v>1153022873</v>
      </c>
      <c r="AB8993" t="s">
        <v>66</v>
      </c>
      <c r="AC8993" t="s">
        <v>67</v>
      </c>
      <c r="AD8993">
        <v>18.535415650000001</v>
      </c>
      <c r="AE8993">
        <v>-69.803977970000005</v>
      </c>
      <c r="AF8993" t="s">
        <v>26547</v>
      </c>
      <c r="AG8993" t="s">
        <v>32</v>
      </c>
      <c r="AH8993" t="s">
        <v>48</v>
      </c>
      <c r="AI8993" t="s">
        <v>87</v>
      </c>
      <c r="AJ8993" t="s">
        <v>1488</v>
      </c>
      <c r="AK8993" t="s">
        <v>150</v>
      </c>
      <c r="AL8993" t="s">
        <v>140</v>
      </c>
      <c r="AM8993" t="s">
        <v>151</v>
      </c>
      <c r="AR8993" t="s">
        <v>91</v>
      </c>
      <c r="AS8993">
        <v>9000126339</v>
      </c>
      <c r="AV8993" t="s">
        <v>153</v>
      </c>
      <c r="AW8993" t="str">
        <f>_xlfn.XLOOKUP(UNIVERSO[[#This Row],[RUTA-LOCALIDAD D&amp;N]],'[1]Cuota Ruta'!E:E,'[1]Cuota Ruta'!G:G)</f>
        <v>Cargar</v>
      </c>
    </row>
    <row r="8994" spans="1:49" x14ac:dyDescent="0.25">
      <c r="A8994" t="s">
        <v>48</v>
      </c>
      <c r="B8994" t="s">
        <v>49</v>
      </c>
      <c r="C8994" t="s">
        <v>50</v>
      </c>
      <c r="D8994" t="s">
        <v>51</v>
      </c>
      <c r="E8994" t="s">
        <v>282</v>
      </c>
      <c r="F8994" t="s">
        <v>283</v>
      </c>
      <c r="G8994">
        <v>9000126879</v>
      </c>
      <c r="H8994">
        <v>126879</v>
      </c>
      <c r="I8994" t="s">
        <v>25688</v>
      </c>
      <c r="J8994" t="s">
        <v>17325</v>
      </c>
      <c r="K8994" t="s">
        <v>286</v>
      </c>
      <c r="L8994" t="s">
        <v>287</v>
      </c>
      <c r="M8994" t="s">
        <v>287</v>
      </c>
      <c r="N8994" t="s">
        <v>26548</v>
      </c>
      <c r="O8994" t="s">
        <v>59</v>
      </c>
      <c r="P8994">
        <v>303</v>
      </c>
      <c r="Q8994" t="s">
        <v>3034</v>
      </c>
      <c r="R8994" t="s">
        <v>3034</v>
      </c>
      <c r="S8994" t="s">
        <v>290</v>
      </c>
      <c r="T8994" t="s">
        <v>290</v>
      </c>
      <c r="U8994">
        <v>18.999105449999998</v>
      </c>
      <c r="V8994">
        <v>-70.442016600000002</v>
      </c>
      <c r="W8994" t="s">
        <v>3035</v>
      </c>
      <c r="X8994" t="s">
        <v>63</v>
      </c>
      <c r="Y8994" t="s">
        <v>64</v>
      </c>
      <c r="Z8994" t="s">
        <v>65</v>
      </c>
      <c r="AA8994">
        <v>1155006685</v>
      </c>
      <c r="AB8994" t="s">
        <v>116</v>
      </c>
      <c r="AC8994" t="s">
        <v>67</v>
      </c>
      <c r="AD8994">
        <v>18.9991114</v>
      </c>
      <c r="AE8994">
        <v>-70.4420109</v>
      </c>
      <c r="AF8994" t="s">
        <v>26549</v>
      </c>
      <c r="AG8994" t="s">
        <v>32</v>
      </c>
      <c r="AH8994" t="s">
        <v>48</v>
      </c>
      <c r="AI8994" t="s">
        <v>87</v>
      </c>
      <c r="AJ8994" t="s">
        <v>1488</v>
      </c>
      <c r="AR8994" t="s">
        <v>91</v>
      </c>
      <c r="AS8994">
        <v>9000126879</v>
      </c>
      <c r="AW8994" t="str">
        <f>_xlfn.XLOOKUP(UNIVERSO[[#This Row],[RUTA-LOCALIDAD D&amp;N]],'[1]Cuota Ruta'!E:E,'[1]Cuota Ruta'!G:G)</f>
        <v>Cargar</v>
      </c>
    </row>
    <row r="8995" spans="1:49" x14ac:dyDescent="0.25">
      <c r="A8995" t="s">
        <v>48</v>
      </c>
      <c r="B8995" t="s">
        <v>49</v>
      </c>
      <c r="C8995" t="s">
        <v>50</v>
      </c>
      <c r="D8995" t="s">
        <v>51</v>
      </c>
      <c r="E8995" t="s">
        <v>218</v>
      </c>
      <c r="F8995" t="s">
        <v>194</v>
      </c>
      <c r="G8995">
        <v>9000128901</v>
      </c>
      <c r="H8995">
        <v>128901</v>
      </c>
      <c r="I8995" t="s">
        <v>11768</v>
      </c>
      <c r="J8995" t="s">
        <v>26550</v>
      </c>
      <c r="K8995" t="s">
        <v>197</v>
      </c>
      <c r="L8995" t="s">
        <v>180</v>
      </c>
      <c r="M8995" t="s">
        <v>180</v>
      </c>
      <c r="N8995" t="s">
        <v>58</v>
      </c>
      <c r="O8995" t="s">
        <v>59</v>
      </c>
      <c r="P8995">
        <v>302</v>
      </c>
      <c r="Q8995" t="s">
        <v>2873</v>
      </c>
      <c r="R8995" t="s">
        <v>2873</v>
      </c>
      <c r="S8995" t="s">
        <v>223</v>
      </c>
      <c r="T8995" t="s">
        <v>223</v>
      </c>
      <c r="U8995">
        <v>18.590955730000001</v>
      </c>
      <c r="V8995">
        <v>-68.427452090000003</v>
      </c>
      <c r="W8995" t="s">
        <v>2874</v>
      </c>
      <c r="X8995" t="s">
        <v>63</v>
      </c>
      <c r="Y8995" t="s">
        <v>64</v>
      </c>
      <c r="Z8995" t="s">
        <v>65</v>
      </c>
      <c r="AA8995">
        <v>1159009498</v>
      </c>
      <c r="AB8995" t="s">
        <v>116</v>
      </c>
      <c r="AC8995" t="s">
        <v>67</v>
      </c>
      <c r="AD8995">
        <v>18.591058244770771</v>
      </c>
      <c r="AE8995">
        <v>-68.42749585604507</v>
      </c>
      <c r="AF8995" t="s">
        <v>26551</v>
      </c>
      <c r="AG8995" t="s">
        <v>32</v>
      </c>
      <c r="AH8995" t="s">
        <v>48</v>
      </c>
      <c r="AI8995" t="s">
        <v>87</v>
      </c>
      <c r="AJ8995" t="s">
        <v>1488</v>
      </c>
      <c r="AR8995" t="s">
        <v>91</v>
      </c>
      <c r="AS8995">
        <v>9000128901</v>
      </c>
      <c r="AW8995" t="str">
        <f>_xlfn.XLOOKUP(UNIVERSO[[#This Row],[RUTA-LOCALIDAD D&amp;N]],'[1]Cuota Ruta'!E:E,'[1]Cuota Ruta'!G:G)</f>
        <v>Cargar</v>
      </c>
    </row>
    <row r="8996" spans="1:49" x14ac:dyDescent="0.25">
      <c r="A8996" t="s">
        <v>48</v>
      </c>
      <c r="B8996" t="s">
        <v>49</v>
      </c>
      <c r="C8996" t="s">
        <v>50</v>
      </c>
      <c r="D8996" t="s">
        <v>51</v>
      </c>
      <c r="E8996" t="s">
        <v>338</v>
      </c>
      <c r="F8996" t="s">
        <v>283</v>
      </c>
      <c r="G8996">
        <v>9000130352</v>
      </c>
      <c r="H8996">
        <v>130352</v>
      </c>
      <c r="I8996" t="s">
        <v>1091</v>
      </c>
      <c r="J8996" t="s">
        <v>26552</v>
      </c>
      <c r="K8996" t="s">
        <v>286</v>
      </c>
      <c r="L8996" t="s">
        <v>338</v>
      </c>
      <c r="M8996" t="s">
        <v>338</v>
      </c>
      <c r="N8996" t="s">
        <v>341</v>
      </c>
      <c r="O8996" t="s">
        <v>59</v>
      </c>
      <c r="P8996">
        <v>338</v>
      </c>
      <c r="Q8996" t="s">
        <v>342</v>
      </c>
      <c r="R8996" t="s">
        <v>342</v>
      </c>
      <c r="S8996" t="s">
        <v>343</v>
      </c>
      <c r="T8996" t="s">
        <v>343</v>
      </c>
      <c r="U8996">
        <v>19.4203090667725</v>
      </c>
      <c r="V8996">
        <v>-70.690452575683594</v>
      </c>
      <c r="W8996" t="s">
        <v>344</v>
      </c>
      <c r="X8996" t="s">
        <v>85</v>
      </c>
      <c r="Y8996" t="s">
        <v>64</v>
      </c>
      <c r="Z8996" t="s">
        <v>65</v>
      </c>
      <c r="AA8996">
        <v>1151033999</v>
      </c>
      <c r="AB8996" t="s">
        <v>66</v>
      </c>
      <c r="AC8996" t="s">
        <v>67</v>
      </c>
      <c r="AD8996">
        <v>19.4203090667725</v>
      </c>
      <c r="AE8996">
        <v>-70.690452575683594</v>
      </c>
      <c r="AF8996" t="s">
        <v>26553</v>
      </c>
      <c r="AG8996" t="s">
        <v>32</v>
      </c>
      <c r="AH8996" t="s">
        <v>48</v>
      </c>
      <c r="AI8996" t="s">
        <v>87</v>
      </c>
      <c r="AJ8996" t="s">
        <v>1488</v>
      </c>
      <c r="AK8996" t="s">
        <v>346</v>
      </c>
      <c r="AL8996" t="s">
        <v>338</v>
      </c>
      <c r="AM8996" t="s">
        <v>347</v>
      </c>
      <c r="AR8996" t="s">
        <v>91</v>
      </c>
      <c r="AS8996">
        <v>9000130352</v>
      </c>
      <c r="AV8996" t="s">
        <v>349</v>
      </c>
      <c r="AW8996" t="str">
        <f>_xlfn.XLOOKUP(UNIVERSO[[#This Row],[RUTA-LOCALIDAD D&amp;N]],'[1]Cuota Ruta'!E:E,'[1]Cuota Ruta'!G:G)</f>
        <v>Cargar</v>
      </c>
    </row>
    <row r="8997" spans="1:49" x14ac:dyDescent="0.25">
      <c r="A8997" t="s">
        <v>48</v>
      </c>
      <c r="B8997" t="s">
        <v>49</v>
      </c>
      <c r="C8997" t="s">
        <v>50</v>
      </c>
      <c r="D8997" t="s">
        <v>124</v>
      </c>
      <c r="E8997" t="s">
        <v>125</v>
      </c>
      <c r="F8997" t="s">
        <v>126</v>
      </c>
      <c r="G8997">
        <v>9000133025</v>
      </c>
      <c r="H8997">
        <v>133025</v>
      </c>
      <c r="I8997" t="s">
        <v>26554</v>
      </c>
      <c r="J8997" t="s">
        <v>26555</v>
      </c>
      <c r="K8997" t="s">
        <v>129</v>
      </c>
      <c r="L8997" t="s">
        <v>130</v>
      </c>
      <c r="M8997" t="s">
        <v>26087</v>
      </c>
      <c r="N8997" t="s">
        <v>132</v>
      </c>
      <c r="O8997" t="s">
        <v>126</v>
      </c>
      <c r="P8997">
        <v>303</v>
      </c>
      <c r="Q8997" t="s">
        <v>3401</v>
      </c>
      <c r="R8997" t="s">
        <v>3735</v>
      </c>
      <c r="S8997" t="s">
        <v>134</v>
      </c>
      <c r="T8997" t="s">
        <v>134</v>
      </c>
      <c r="U8997">
        <v>18.352720000000001</v>
      </c>
      <c r="V8997">
        <v>-70.472849999999994</v>
      </c>
      <c r="W8997" t="s">
        <v>3736</v>
      </c>
      <c r="X8997" t="s">
        <v>63</v>
      </c>
      <c r="Y8997" t="s">
        <v>64</v>
      </c>
      <c r="Z8997" t="s">
        <v>65</v>
      </c>
      <c r="AA8997">
        <v>1163013545</v>
      </c>
      <c r="AB8997" t="s">
        <v>66</v>
      </c>
      <c r="AC8997" t="s">
        <v>67</v>
      </c>
      <c r="AD8997">
        <v>18.352720000000001</v>
      </c>
      <c r="AE8997">
        <v>-70.472849999999994</v>
      </c>
      <c r="AF8997" t="s">
        <v>26556</v>
      </c>
      <c r="AG8997" t="s">
        <v>32</v>
      </c>
      <c r="AH8997" t="s">
        <v>48</v>
      </c>
      <c r="AI8997" t="s">
        <v>87</v>
      </c>
      <c r="AJ8997" t="s">
        <v>1488</v>
      </c>
      <c r="AK8997" t="s">
        <v>137</v>
      </c>
      <c r="AL8997" t="s">
        <v>125</v>
      </c>
      <c r="AM8997" t="s">
        <v>138</v>
      </c>
      <c r="AR8997" t="s">
        <v>91</v>
      </c>
      <c r="AS8997">
        <v>9000133025</v>
      </c>
      <c r="AV8997" t="s">
        <v>75</v>
      </c>
      <c r="AW8997" t="str">
        <f>_xlfn.XLOOKUP(UNIVERSO[[#This Row],[RUTA-LOCALIDAD D&amp;N]],'[1]Cuota Ruta'!E:E,'[1]Cuota Ruta'!G:G)</f>
        <v>Cargar</v>
      </c>
    </row>
    <row r="8998" spans="1:49" x14ac:dyDescent="0.25">
      <c r="A8998" t="s">
        <v>48</v>
      </c>
      <c r="B8998" t="s">
        <v>49</v>
      </c>
      <c r="C8998" t="s">
        <v>50</v>
      </c>
      <c r="D8998" t="s">
        <v>124</v>
      </c>
      <c r="E8998" t="s">
        <v>125</v>
      </c>
      <c r="F8998" t="s">
        <v>126</v>
      </c>
      <c r="G8998">
        <v>9000133222</v>
      </c>
      <c r="H8998">
        <v>133222</v>
      </c>
      <c r="I8998" t="s">
        <v>26557</v>
      </c>
      <c r="J8998" t="s">
        <v>26117</v>
      </c>
      <c r="K8998" t="s">
        <v>129</v>
      </c>
      <c r="L8998" t="s">
        <v>21415</v>
      </c>
      <c r="M8998" t="s">
        <v>21908</v>
      </c>
      <c r="N8998" t="s">
        <v>132</v>
      </c>
      <c r="O8998" t="s">
        <v>126</v>
      </c>
      <c r="P8998">
        <v>304</v>
      </c>
      <c r="Q8998" t="s">
        <v>3139</v>
      </c>
      <c r="R8998" t="s">
        <v>3139</v>
      </c>
      <c r="S8998" t="s">
        <v>134</v>
      </c>
      <c r="T8998" t="s">
        <v>134</v>
      </c>
      <c r="U8998">
        <v>18.277091979980501</v>
      </c>
      <c r="V8998">
        <v>-70.217971801757798</v>
      </c>
      <c r="W8998" t="s">
        <v>3140</v>
      </c>
      <c r="X8998" t="s">
        <v>63</v>
      </c>
      <c r="Y8998" t="s">
        <v>64</v>
      </c>
      <c r="Z8998" t="s">
        <v>65</v>
      </c>
      <c r="AA8998">
        <v>1163013603</v>
      </c>
      <c r="AB8998" t="s">
        <v>66</v>
      </c>
      <c r="AC8998" t="s">
        <v>67</v>
      </c>
      <c r="AD8998">
        <v>18.277091979980501</v>
      </c>
      <c r="AE8998">
        <v>-70.217971801757798</v>
      </c>
      <c r="AF8998" t="s">
        <v>26558</v>
      </c>
      <c r="AG8998" t="s">
        <v>32</v>
      </c>
      <c r="AH8998" t="s">
        <v>48</v>
      </c>
      <c r="AI8998" t="s">
        <v>87</v>
      </c>
      <c r="AJ8998" t="s">
        <v>1488</v>
      </c>
      <c r="AK8998" t="s">
        <v>137</v>
      </c>
      <c r="AL8998" t="s">
        <v>125</v>
      </c>
      <c r="AM8998" t="s">
        <v>138</v>
      </c>
      <c r="AR8998" t="s">
        <v>91</v>
      </c>
      <c r="AS8998">
        <v>9000133222</v>
      </c>
      <c r="AV8998" t="s">
        <v>75</v>
      </c>
      <c r="AW8998" t="str">
        <f>_xlfn.XLOOKUP(UNIVERSO[[#This Row],[RUTA-LOCALIDAD D&amp;N]],'[1]Cuota Ruta'!E:E,'[1]Cuota Ruta'!G:G)</f>
        <v>Cargar</v>
      </c>
    </row>
    <row r="8999" spans="1:49" x14ac:dyDescent="0.25">
      <c r="A8999" t="s">
        <v>48</v>
      </c>
      <c r="B8999" t="s">
        <v>49</v>
      </c>
      <c r="C8999" t="s">
        <v>50</v>
      </c>
      <c r="D8999" t="s">
        <v>51</v>
      </c>
      <c r="E8999" t="s">
        <v>338</v>
      </c>
      <c r="F8999" t="s">
        <v>283</v>
      </c>
      <c r="G8999">
        <v>9000133685</v>
      </c>
      <c r="H8999">
        <v>133685</v>
      </c>
      <c r="I8999" t="s">
        <v>26559</v>
      </c>
      <c r="J8999" t="s">
        <v>1109</v>
      </c>
      <c r="K8999" t="s">
        <v>286</v>
      </c>
      <c r="L8999" t="s">
        <v>403</v>
      </c>
      <c r="M8999" t="s">
        <v>403</v>
      </c>
      <c r="N8999" t="s">
        <v>10754</v>
      </c>
      <c r="O8999" t="s">
        <v>59</v>
      </c>
      <c r="P8999">
        <v>324</v>
      </c>
      <c r="Q8999" t="s">
        <v>1618</v>
      </c>
      <c r="R8999" t="s">
        <v>1618</v>
      </c>
      <c r="S8999" t="s">
        <v>343</v>
      </c>
      <c r="T8999" t="s">
        <v>343</v>
      </c>
      <c r="U8999">
        <v>19.364915847778299</v>
      </c>
      <c r="V8999">
        <v>-70.605194091796903</v>
      </c>
      <c r="W8999" t="s">
        <v>1619</v>
      </c>
      <c r="X8999" t="s">
        <v>85</v>
      </c>
      <c r="Y8999" t="s">
        <v>64</v>
      </c>
      <c r="Z8999" t="s">
        <v>65</v>
      </c>
      <c r="AA8999">
        <v>1151034684</v>
      </c>
      <c r="AB8999" t="s">
        <v>116</v>
      </c>
      <c r="AC8999" t="s">
        <v>67</v>
      </c>
      <c r="AD8999">
        <v>19.364844999999999</v>
      </c>
      <c r="AE8999">
        <v>-70.605133333333328</v>
      </c>
      <c r="AF8999" t="s">
        <v>26560</v>
      </c>
      <c r="AG8999" t="s">
        <v>32</v>
      </c>
      <c r="AH8999" t="s">
        <v>48</v>
      </c>
      <c r="AI8999" t="s">
        <v>87</v>
      </c>
      <c r="AJ8999" t="s">
        <v>1488</v>
      </c>
      <c r="AK8999" t="s">
        <v>408</v>
      </c>
      <c r="AL8999" t="s">
        <v>338</v>
      </c>
      <c r="AM8999" t="s">
        <v>409</v>
      </c>
      <c r="AR8999" t="s">
        <v>91</v>
      </c>
      <c r="AS8999">
        <v>9000133685</v>
      </c>
      <c r="AV8999" t="s">
        <v>410</v>
      </c>
      <c r="AW8999" t="str">
        <f>_xlfn.XLOOKUP(UNIVERSO[[#This Row],[RUTA-LOCALIDAD D&amp;N]],'[1]Cuota Ruta'!E:E,'[1]Cuota Ruta'!G:G)</f>
        <v>Cargar</v>
      </c>
    </row>
    <row r="9000" spans="1:49" x14ac:dyDescent="0.25">
      <c r="A9000" t="s">
        <v>48</v>
      </c>
      <c r="B9000" t="s">
        <v>49</v>
      </c>
      <c r="C9000" t="s">
        <v>50</v>
      </c>
      <c r="D9000" t="s">
        <v>51</v>
      </c>
      <c r="E9000" t="s">
        <v>193</v>
      </c>
      <c r="F9000" t="s">
        <v>194</v>
      </c>
      <c r="G9000">
        <v>9000136105</v>
      </c>
      <c r="H9000">
        <v>136105</v>
      </c>
      <c r="I9000" t="s">
        <v>26561</v>
      </c>
      <c r="J9000" t="s">
        <v>26562</v>
      </c>
      <c r="K9000" t="s">
        <v>197</v>
      </c>
      <c r="L9000" t="s">
        <v>198</v>
      </c>
      <c r="M9000" t="s">
        <v>198</v>
      </c>
      <c r="N9000" t="s">
        <v>58</v>
      </c>
      <c r="O9000" t="s">
        <v>59</v>
      </c>
      <c r="P9000">
        <v>308</v>
      </c>
      <c r="Q9000" t="s">
        <v>199</v>
      </c>
      <c r="R9000" t="s">
        <v>199</v>
      </c>
      <c r="S9000" t="s">
        <v>200</v>
      </c>
      <c r="T9000" t="s">
        <v>200</v>
      </c>
      <c r="U9000">
        <v>18.4711952</v>
      </c>
      <c r="V9000">
        <v>-69.272247300000004</v>
      </c>
      <c r="W9000" t="s">
        <v>201</v>
      </c>
      <c r="X9000" t="s">
        <v>63</v>
      </c>
      <c r="Y9000" t="s">
        <v>64</v>
      </c>
      <c r="Z9000" t="s">
        <v>65</v>
      </c>
      <c r="AA9000">
        <v>1160016578</v>
      </c>
      <c r="AB9000" t="s">
        <v>66</v>
      </c>
      <c r="AC9000" t="s">
        <v>67</v>
      </c>
      <c r="AD9000">
        <v>18.4711952</v>
      </c>
      <c r="AE9000">
        <v>-69.272247300000004</v>
      </c>
      <c r="AF9000" t="s">
        <v>26563</v>
      </c>
      <c r="AG9000" t="s">
        <v>32</v>
      </c>
      <c r="AH9000" t="s">
        <v>48</v>
      </c>
      <c r="AI9000" t="s">
        <v>87</v>
      </c>
      <c r="AJ9000" t="s">
        <v>1488</v>
      </c>
      <c r="AK9000" t="s">
        <v>203</v>
      </c>
      <c r="AL9000" t="s">
        <v>193</v>
      </c>
      <c r="AM9000" t="s">
        <v>204</v>
      </c>
      <c r="AR9000" t="s">
        <v>91</v>
      </c>
      <c r="AS9000">
        <v>9000136105</v>
      </c>
      <c r="AV9000" t="s">
        <v>206</v>
      </c>
      <c r="AW9000" t="str">
        <f>_xlfn.XLOOKUP(UNIVERSO[[#This Row],[RUTA-LOCALIDAD D&amp;N]],'[1]Cuota Ruta'!E:E,'[1]Cuota Ruta'!G:G)</f>
        <v>Cargar</v>
      </c>
    </row>
    <row r="9001" spans="1:49" x14ac:dyDescent="0.25">
      <c r="A9001" t="s">
        <v>48</v>
      </c>
      <c r="B9001" t="s">
        <v>49</v>
      </c>
      <c r="C9001" t="s">
        <v>50</v>
      </c>
      <c r="D9001" t="s">
        <v>124</v>
      </c>
      <c r="E9001" t="s">
        <v>1266</v>
      </c>
      <c r="F9001" t="s">
        <v>126</v>
      </c>
      <c r="G9001">
        <v>9000136267</v>
      </c>
      <c r="H9001">
        <v>136267</v>
      </c>
      <c r="I9001" t="s">
        <v>26564</v>
      </c>
      <c r="J9001" t="s">
        <v>26565</v>
      </c>
      <c r="K9001" t="s">
        <v>129</v>
      </c>
      <c r="L9001" t="s">
        <v>130</v>
      </c>
      <c r="M9001" t="s">
        <v>3120</v>
      </c>
      <c r="N9001" t="s">
        <v>132</v>
      </c>
      <c r="O9001" t="s">
        <v>126</v>
      </c>
      <c r="P9001">
        <v>334</v>
      </c>
      <c r="Q9001" t="s">
        <v>3095</v>
      </c>
      <c r="R9001" t="s">
        <v>3095</v>
      </c>
      <c r="S9001" t="s">
        <v>134</v>
      </c>
      <c r="T9001" t="s">
        <v>134</v>
      </c>
      <c r="U9001">
        <v>18.549263000488299</v>
      </c>
      <c r="V9001">
        <v>-70.509689331054702</v>
      </c>
      <c r="W9001" t="s">
        <v>3096</v>
      </c>
      <c r="X9001" t="s">
        <v>63</v>
      </c>
      <c r="Y9001" t="s">
        <v>64</v>
      </c>
      <c r="Z9001" t="s">
        <v>65</v>
      </c>
      <c r="AA9001">
        <v>1163014119</v>
      </c>
      <c r="AB9001" t="s">
        <v>116</v>
      </c>
      <c r="AC9001" t="s">
        <v>67</v>
      </c>
      <c r="AD9001">
        <v>18.549226300000001</v>
      </c>
      <c r="AE9001">
        <v>-70.509782333333334</v>
      </c>
      <c r="AF9001" t="s">
        <v>26566</v>
      </c>
      <c r="AG9001" t="s">
        <v>32</v>
      </c>
      <c r="AH9001" t="s">
        <v>48</v>
      </c>
      <c r="AI9001" t="s">
        <v>87</v>
      </c>
      <c r="AJ9001" t="s">
        <v>1488</v>
      </c>
      <c r="AK9001" t="s">
        <v>1273</v>
      </c>
      <c r="AL9001" t="s">
        <v>1266</v>
      </c>
      <c r="AM9001" t="s">
        <v>1274</v>
      </c>
      <c r="AR9001" t="s">
        <v>91</v>
      </c>
      <c r="AS9001">
        <v>9000136267</v>
      </c>
      <c r="AV9001" t="s">
        <v>75</v>
      </c>
      <c r="AW9001" t="str">
        <f>_xlfn.XLOOKUP(UNIVERSO[[#This Row],[RUTA-LOCALIDAD D&amp;N]],'[1]Cuota Ruta'!E:E,'[1]Cuota Ruta'!G:G)</f>
        <v>Cargar</v>
      </c>
    </row>
    <row r="9002" spans="1:49" x14ac:dyDescent="0.25">
      <c r="A9002" t="s">
        <v>48</v>
      </c>
      <c r="B9002" t="s">
        <v>49</v>
      </c>
      <c r="C9002" t="s">
        <v>50</v>
      </c>
      <c r="D9002" t="s">
        <v>51</v>
      </c>
      <c r="E9002" t="s">
        <v>193</v>
      </c>
      <c r="F9002" t="s">
        <v>194</v>
      </c>
      <c r="G9002">
        <v>9000137474</v>
      </c>
      <c r="H9002">
        <v>137474</v>
      </c>
      <c r="I9002" t="s">
        <v>26567</v>
      </c>
      <c r="J9002" t="s">
        <v>26568</v>
      </c>
      <c r="K9002" t="s">
        <v>197</v>
      </c>
      <c r="L9002" t="s">
        <v>180</v>
      </c>
      <c r="M9002" t="s">
        <v>180</v>
      </c>
      <c r="N9002" t="s">
        <v>3608</v>
      </c>
      <c r="O9002" t="s">
        <v>59</v>
      </c>
      <c r="P9002">
        <v>315</v>
      </c>
      <c r="Q9002" t="s">
        <v>2445</v>
      </c>
      <c r="R9002" t="s">
        <v>2445</v>
      </c>
      <c r="S9002" t="s">
        <v>1016</v>
      </c>
      <c r="T9002" t="s">
        <v>1016</v>
      </c>
      <c r="U9002">
        <v>18.62090302</v>
      </c>
      <c r="V9002">
        <v>-68.712593080000005</v>
      </c>
      <c r="W9002" t="s">
        <v>2446</v>
      </c>
      <c r="X9002" t="s">
        <v>85</v>
      </c>
      <c r="Y9002" t="s">
        <v>64</v>
      </c>
      <c r="Z9002" t="s">
        <v>65</v>
      </c>
      <c r="AA9002">
        <v>1160016750</v>
      </c>
      <c r="AB9002" t="s">
        <v>116</v>
      </c>
      <c r="AC9002" t="s">
        <v>67</v>
      </c>
      <c r="AD9002">
        <v>18.62107039</v>
      </c>
      <c r="AE9002">
        <v>-68.712656429999996</v>
      </c>
      <c r="AF9002" t="s">
        <v>26569</v>
      </c>
      <c r="AG9002" t="s">
        <v>32</v>
      </c>
      <c r="AH9002" t="s">
        <v>48</v>
      </c>
      <c r="AI9002" t="s">
        <v>87</v>
      </c>
      <c r="AJ9002" t="s">
        <v>1488</v>
      </c>
      <c r="AK9002" t="s">
        <v>235</v>
      </c>
      <c r="AL9002" t="s">
        <v>193</v>
      </c>
      <c r="AM9002" t="s">
        <v>236</v>
      </c>
      <c r="AR9002" t="s">
        <v>91</v>
      </c>
      <c r="AS9002">
        <v>9000137474</v>
      </c>
      <c r="AV9002" t="s">
        <v>75</v>
      </c>
      <c r="AW9002" t="str">
        <f>_xlfn.XLOOKUP(UNIVERSO[[#This Row],[RUTA-LOCALIDAD D&amp;N]],'[1]Cuota Ruta'!E:E,'[1]Cuota Ruta'!G:G)</f>
        <v>Cargar</v>
      </c>
    </row>
    <row r="9003" spans="1:49" x14ac:dyDescent="0.25">
      <c r="A9003" t="s">
        <v>48</v>
      </c>
      <c r="B9003" t="s">
        <v>49</v>
      </c>
      <c r="C9003" t="s">
        <v>50</v>
      </c>
      <c r="D9003" t="s">
        <v>5323</v>
      </c>
      <c r="E9003" t="s">
        <v>1171</v>
      </c>
      <c r="F9003" t="s">
        <v>126</v>
      </c>
      <c r="G9003">
        <v>9000139530</v>
      </c>
      <c r="H9003">
        <v>139530</v>
      </c>
      <c r="I9003" t="s">
        <v>26570</v>
      </c>
      <c r="J9003" t="s">
        <v>26571</v>
      </c>
      <c r="K9003" t="s">
        <v>129</v>
      </c>
      <c r="L9003" t="s">
        <v>1174</v>
      </c>
      <c r="M9003" t="s">
        <v>58</v>
      </c>
      <c r="N9003" t="s">
        <v>1174</v>
      </c>
      <c r="O9003" t="s">
        <v>126</v>
      </c>
      <c r="P9003">
        <v>323</v>
      </c>
      <c r="Q9003" t="s">
        <v>2719</v>
      </c>
      <c r="R9003" t="s">
        <v>2719</v>
      </c>
      <c r="S9003" t="s">
        <v>1176</v>
      </c>
      <c r="T9003" t="s">
        <v>1176</v>
      </c>
      <c r="U9003">
        <v>18.397840500000001</v>
      </c>
      <c r="V9003">
        <v>-71.207931520000002</v>
      </c>
      <c r="W9003" t="s">
        <v>2720</v>
      </c>
      <c r="X9003" t="s">
        <v>63</v>
      </c>
      <c r="Y9003" t="s">
        <v>64</v>
      </c>
      <c r="Z9003" t="s">
        <v>65</v>
      </c>
      <c r="AA9003">
        <v>1163016167</v>
      </c>
      <c r="AB9003" t="s">
        <v>116</v>
      </c>
      <c r="AC9003" t="s">
        <v>67</v>
      </c>
      <c r="AD9003">
        <v>18.39785621</v>
      </c>
      <c r="AE9003">
        <v>-71.207946500000006</v>
      </c>
      <c r="AF9003" t="s">
        <v>26572</v>
      </c>
      <c r="AG9003" t="s">
        <v>32</v>
      </c>
      <c r="AH9003" t="s">
        <v>48</v>
      </c>
      <c r="AI9003" t="s">
        <v>87</v>
      </c>
      <c r="AJ9003" t="s">
        <v>1488</v>
      </c>
      <c r="AK9003" t="s">
        <v>1179</v>
      </c>
      <c r="AL9003" t="s">
        <v>1171</v>
      </c>
      <c r="AM9003" t="s">
        <v>1180</v>
      </c>
      <c r="AR9003" t="s">
        <v>91</v>
      </c>
      <c r="AS9003">
        <v>9000139530</v>
      </c>
      <c r="AV9003" t="s">
        <v>281</v>
      </c>
      <c r="AW9003" t="str">
        <f>_xlfn.XLOOKUP(UNIVERSO[[#This Row],[RUTA-LOCALIDAD D&amp;N]],'[1]Cuota Ruta'!E:E,'[1]Cuota Ruta'!G:G)</f>
        <v>Cargar</v>
      </c>
    </row>
    <row r="9004" spans="1:49" x14ac:dyDescent="0.25">
      <c r="A9004" t="s">
        <v>48</v>
      </c>
      <c r="B9004" t="s">
        <v>49</v>
      </c>
      <c r="C9004" t="s">
        <v>50</v>
      </c>
      <c r="D9004" t="s">
        <v>5323</v>
      </c>
      <c r="E9004" t="s">
        <v>1171</v>
      </c>
      <c r="F9004" t="s">
        <v>126</v>
      </c>
      <c r="G9004">
        <v>9000140360</v>
      </c>
      <c r="H9004">
        <v>140360</v>
      </c>
      <c r="I9004" t="s">
        <v>26573</v>
      </c>
      <c r="J9004" t="s">
        <v>26574</v>
      </c>
      <c r="K9004" t="s">
        <v>129</v>
      </c>
      <c r="L9004" t="s">
        <v>1174</v>
      </c>
      <c r="M9004" t="s">
        <v>6300</v>
      </c>
      <c r="N9004" t="s">
        <v>1174</v>
      </c>
      <c r="O9004" t="s">
        <v>126</v>
      </c>
      <c r="P9004">
        <v>327</v>
      </c>
      <c r="Q9004" t="s">
        <v>2734</v>
      </c>
      <c r="R9004" t="s">
        <v>2734</v>
      </c>
      <c r="S9004" t="s">
        <v>1176</v>
      </c>
      <c r="T9004" t="s">
        <v>1176</v>
      </c>
      <c r="U9004">
        <v>18.191680000000002</v>
      </c>
      <c r="V9004">
        <v>-71.095110000000005</v>
      </c>
      <c r="W9004" t="s">
        <v>2735</v>
      </c>
      <c r="X9004" t="s">
        <v>63</v>
      </c>
      <c r="Y9004" t="s">
        <v>64</v>
      </c>
      <c r="Z9004" t="s">
        <v>65</v>
      </c>
      <c r="AA9004">
        <v>1163016240</v>
      </c>
      <c r="AB9004" t="s">
        <v>116</v>
      </c>
      <c r="AC9004" t="s">
        <v>67</v>
      </c>
      <c r="AD9004">
        <v>18.1918562</v>
      </c>
      <c r="AE9004">
        <v>-71.094999400000006</v>
      </c>
      <c r="AF9004" t="s">
        <v>26575</v>
      </c>
      <c r="AG9004" t="s">
        <v>32</v>
      </c>
      <c r="AH9004" t="s">
        <v>48</v>
      </c>
      <c r="AI9004" t="s">
        <v>87</v>
      </c>
      <c r="AJ9004" t="s">
        <v>1488</v>
      </c>
      <c r="AK9004" t="s">
        <v>1179</v>
      </c>
      <c r="AL9004" t="s">
        <v>1171</v>
      </c>
      <c r="AM9004" t="s">
        <v>1180</v>
      </c>
      <c r="AR9004" t="s">
        <v>91</v>
      </c>
      <c r="AS9004">
        <v>9000140360</v>
      </c>
      <c r="AV9004" t="s">
        <v>281</v>
      </c>
      <c r="AW9004" t="str">
        <f>_xlfn.XLOOKUP(UNIVERSO[[#This Row],[RUTA-LOCALIDAD D&amp;N]],'[1]Cuota Ruta'!E:E,'[1]Cuota Ruta'!G:G)</f>
        <v>Cargar</v>
      </c>
    </row>
    <row r="9005" spans="1:49" x14ac:dyDescent="0.25">
      <c r="A9005" t="s">
        <v>48</v>
      </c>
      <c r="B9005" t="s">
        <v>49</v>
      </c>
      <c r="C9005" t="s">
        <v>50</v>
      </c>
      <c r="D9005" t="s">
        <v>268</v>
      </c>
      <c r="E9005" t="s">
        <v>1196</v>
      </c>
      <c r="F9005" t="s">
        <v>126</v>
      </c>
      <c r="G9005">
        <v>9000141959</v>
      </c>
      <c r="H9005">
        <v>141959</v>
      </c>
      <c r="I9005" t="s">
        <v>26576</v>
      </c>
      <c r="J9005" t="s">
        <v>26577</v>
      </c>
      <c r="K9005" t="s">
        <v>129</v>
      </c>
      <c r="L9005" t="s">
        <v>1199</v>
      </c>
      <c r="M9005" t="s">
        <v>58</v>
      </c>
      <c r="N9005" t="s">
        <v>1199</v>
      </c>
      <c r="O9005" t="s">
        <v>126</v>
      </c>
      <c r="P9005">
        <v>331</v>
      </c>
      <c r="Q9005" t="s">
        <v>2886</v>
      </c>
      <c r="R9005" t="s">
        <v>2886</v>
      </c>
      <c r="S9005" t="s">
        <v>1201</v>
      </c>
      <c r="T9005" t="s">
        <v>1201</v>
      </c>
      <c r="U9005">
        <v>18.46162</v>
      </c>
      <c r="V9005">
        <v>-70.641940000000005</v>
      </c>
      <c r="W9005" t="s">
        <v>2887</v>
      </c>
      <c r="X9005" t="s">
        <v>63</v>
      </c>
      <c r="Y9005" t="s">
        <v>64</v>
      </c>
      <c r="Z9005" t="s">
        <v>65</v>
      </c>
      <c r="AA9005">
        <v>1163016364</v>
      </c>
      <c r="AB9005" t="s">
        <v>66</v>
      </c>
      <c r="AC9005" t="s">
        <v>67</v>
      </c>
      <c r="AD9005">
        <v>18.46162</v>
      </c>
      <c r="AE9005">
        <v>-70.641940000000005</v>
      </c>
      <c r="AF9005" t="s">
        <v>26578</v>
      </c>
      <c r="AG9005" t="s">
        <v>32</v>
      </c>
      <c r="AH9005" t="s">
        <v>48</v>
      </c>
      <c r="AI9005" t="s">
        <v>87</v>
      </c>
      <c r="AJ9005" t="s">
        <v>1488</v>
      </c>
      <c r="AK9005" t="s">
        <v>1204</v>
      </c>
      <c r="AL9005" t="s">
        <v>1196</v>
      </c>
      <c r="AM9005" t="s">
        <v>1205</v>
      </c>
      <c r="AR9005" t="s">
        <v>91</v>
      </c>
      <c r="AS9005">
        <v>9000141959</v>
      </c>
      <c r="AV9005" t="s">
        <v>281</v>
      </c>
      <c r="AW9005" t="str">
        <f>_xlfn.XLOOKUP(UNIVERSO[[#This Row],[RUTA-LOCALIDAD D&amp;N]],'[1]Cuota Ruta'!E:E,'[1]Cuota Ruta'!G:G)</f>
        <v>Cargar</v>
      </c>
    </row>
    <row r="9006" spans="1:49" x14ac:dyDescent="0.25">
      <c r="A9006" t="s">
        <v>48</v>
      </c>
      <c r="B9006" t="s">
        <v>49</v>
      </c>
      <c r="C9006" t="s">
        <v>50</v>
      </c>
      <c r="D9006" t="s">
        <v>51</v>
      </c>
      <c r="E9006" t="s">
        <v>338</v>
      </c>
      <c r="F9006" t="s">
        <v>283</v>
      </c>
      <c r="G9006">
        <v>9000142906</v>
      </c>
      <c r="H9006">
        <v>142906</v>
      </c>
      <c r="I9006" t="s">
        <v>1531</v>
      </c>
      <c r="J9006" t="s">
        <v>26579</v>
      </c>
      <c r="K9006" t="s">
        <v>286</v>
      </c>
      <c r="L9006" t="s">
        <v>338</v>
      </c>
      <c r="M9006" t="s">
        <v>338</v>
      </c>
      <c r="N9006" t="s">
        <v>3841</v>
      </c>
      <c r="O9006" t="s">
        <v>59</v>
      </c>
      <c r="P9006">
        <v>336</v>
      </c>
      <c r="Q9006" t="s">
        <v>2304</v>
      </c>
      <c r="R9006" t="s">
        <v>2304</v>
      </c>
      <c r="S9006" t="s">
        <v>665</v>
      </c>
      <c r="T9006" t="s">
        <v>665</v>
      </c>
      <c r="U9006">
        <v>19.3929271698</v>
      </c>
      <c r="V9006">
        <v>-70.61962890625</v>
      </c>
      <c r="W9006" t="s">
        <v>2305</v>
      </c>
      <c r="X9006" t="s">
        <v>63</v>
      </c>
      <c r="Y9006" t="s">
        <v>64</v>
      </c>
      <c r="Z9006" t="s">
        <v>65</v>
      </c>
      <c r="AA9006">
        <v>1151036306</v>
      </c>
      <c r="AB9006" t="s">
        <v>66</v>
      </c>
      <c r="AC9006" t="s">
        <v>67</v>
      </c>
      <c r="AD9006">
        <v>19.3929271698</v>
      </c>
      <c r="AE9006">
        <v>-70.61962890625</v>
      </c>
      <c r="AF9006" t="s">
        <v>26580</v>
      </c>
      <c r="AG9006" t="s">
        <v>32</v>
      </c>
      <c r="AH9006" t="s">
        <v>48</v>
      </c>
      <c r="AI9006" t="s">
        <v>87</v>
      </c>
      <c r="AJ9006" t="s">
        <v>1488</v>
      </c>
      <c r="AK9006" t="s">
        <v>408</v>
      </c>
      <c r="AL9006" t="s">
        <v>338</v>
      </c>
      <c r="AM9006" t="s">
        <v>409</v>
      </c>
      <c r="AR9006" t="s">
        <v>91</v>
      </c>
      <c r="AS9006">
        <v>9000142906</v>
      </c>
      <c r="AV9006" t="s">
        <v>410</v>
      </c>
      <c r="AW9006" t="str">
        <f>_xlfn.XLOOKUP(UNIVERSO[[#This Row],[RUTA-LOCALIDAD D&amp;N]],'[1]Cuota Ruta'!E:E,'[1]Cuota Ruta'!G:G)</f>
        <v>Cargar</v>
      </c>
    </row>
    <row r="9007" spans="1:49" x14ac:dyDescent="0.25">
      <c r="A9007" t="s">
        <v>48</v>
      </c>
      <c r="B9007" t="s">
        <v>49</v>
      </c>
      <c r="C9007" t="s">
        <v>50</v>
      </c>
      <c r="D9007" t="s">
        <v>124</v>
      </c>
      <c r="E9007" t="s">
        <v>1171</v>
      </c>
      <c r="F9007" t="s">
        <v>126</v>
      </c>
      <c r="G9007">
        <v>9000143185</v>
      </c>
      <c r="H9007">
        <v>143185</v>
      </c>
      <c r="I9007" t="s">
        <v>26581</v>
      </c>
      <c r="J9007" t="s">
        <v>26582</v>
      </c>
      <c r="K9007" t="s">
        <v>129</v>
      </c>
      <c r="L9007" t="s">
        <v>1174</v>
      </c>
      <c r="M9007" t="s">
        <v>7731</v>
      </c>
      <c r="N9007" t="s">
        <v>1174</v>
      </c>
      <c r="O9007" t="s">
        <v>126</v>
      </c>
      <c r="P9007">
        <v>324</v>
      </c>
      <c r="Q9007" t="s">
        <v>2753</v>
      </c>
      <c r="R9007" t="s">
        <v>2753</v>
      </c>
      <c r="S9007" t="s">
        <v>1176</v>
      </c>
      <c r="T9007" t="s">
        <v>1176</v>
      </c>
      <c r="U9007">
        <v>18.203009999999999</v>
      </c>
      <c r="V9007">
        <v>-71.109229999999997</v>
      </c>
      <c r="W9007" t="s">
        <v>2754</v>
      </c>
      <c r="X9007" t="s">
        <v>63</v>
      </c>
      <c r="Y9007" t="s">
        <v>64</v>
      </c>
      <c r="Z9007" t="s">
        <v>65</v>
      </c>
      <c r="AA9007">
        <v>1163017341</v>
      </c>
      <c r="AB9007" t="s">
        <v>66</v>
      </c>
      <c r="AC9007" t="s">
        <v>67</v>
      </c>
      <c r="AD9007">
        <v>18.203009999999999</v>
      </c>
      <c r="AE9007">
        <v>-71.109229999999997</v>
      </c>
      <c r="AF9007" t="s">
        <v>26583</v>
      </c>
      <c r="AG9007" t="s">
        <v>32</v>
      </c>
      <c r="AH9007" t="s">
        <v>48</v>
      </c>
      <c r="AI9007" t="s">
        <v>87</v>
      </c>
      <c r="AJ9007" t="s">
        <v>1488</v>
      </c>
      <c r="AK9007" t="s">
        <v>1179</v>
      </c>
      <c r="AL9007" t="s">
        <v>1171</v>
      </c>
      <c r="AM9007" t="s">
        <v>1180</v>
      </c>
      <c r="AR9007" t="s">
        <v>91</v>
      </c>
      <c r="AS9007">
        <v>9000143185</v>
      </c>
      <c r="AV9007" t="s">
        <v>281</v>
      </c>
      <c r="AW9007" t="str">
        <f>_xlfn.XLOOKUP(UNIVERSO[[#This Row],[RUTA-LOCALIDAD D&amp;N]],'[1]Cuota Ruta'!E:E,'[1]Cuota Ruta'!G:G)</f>
        <v>Cargar</v>
      </c>
    </row>
    <row r="9008" spans="1:49" x14ac:dyDescent="0.25">
      <c r="A9008" t="s">
        <v>48</v>
      </c>
      <c r="B9008" t="s">
        <v>49</v>
      </c>
      <c r="C9008" t="s">
        <v>50</v>
      </c>
      <c r="D9008" t="s">
        <v>51</v>
      </c>
      <c r="E9008" t="s">
        <v>140</v>
      </c>
      <c r="F9008" t="s">
        <v>141</v>
      </c>
      <c r="G9008">
        <v>9000143744</v>
      </c>
      <c r="H9008">
        <v>143744</v>
      </c>
      <c r="I9008" t="s">
        <v>26584</v>
      </c>
      <c r="J9008" t="s">
        <v>26585</v>
      </c>
      <c r="K9008" t="s">
        <v>144</v>
      </c>
      <c r="L9008" t="s">
        <v>93</v>
      </c>
      <c r="M9008" t="s">
        <v>93</v>
      </c>
      <c r="N9008" t="s">
        <v>145</v>
      </c>
      <c r="O9008" t="s">
        <v>59</v>
      </c>
      <c r="P9008">
        <v>394</v>
      </c>
      <c r="Q9008" t="s">
        <v>162</v>
      </c>
      <c r="R9008" t="s">
        <v>162</v>
      </c>
      <c r="S9008" t="s">
        <v>147</v>
      </c>
      <c r="T9008" t="s">
        <v>147</v>
      </c>
      <c r="U9008">
        <v>18.473211289999998</v>
      </c>
      <c r="V9008">
        <v>-69.790130619999999</v>
      </c>
      <c r="W9008" t="s">
        <v>163</v>
      </c>
      <c r="X9008" t="s">
        <v>63</v>
      </c>
      <c r="Y9008" t="s">
        <v>64</v>
      </c>
      <c r="Z9008" t="s">
        <v>65</v>
      </c>
      <c r="AA9008">
        <v>1153025802</v>
      </c>
      <c r="AB9008" t="s">
        <v>116</v>
      </c>
      <c r="AC9008" t="s">
        <v>67</v>
      </c>
      <c r="AD9008">
        <v>18.473246490000001</v>
      </c>
      <c r="AE9008">
        <v>-69.790720059999998</v>
      </c>
      <c r="AF9008" t="s">
        <v>26586</v>
      </c>
      <c r="AG9008" t="s">
        <v>32</v>
      </c>
      <c r="AH9008" t="s">
        <v>48</v>
      </c>
      <c r="AI9008" t="s">
        <v>87</v>
      </c>
      <c r="AJ9008" t="s">
        <v>1488</v>
      </c>
      <c r="AK9008" t="s">
        <v>150</v>
      </c>
      <c r="AL9008" t="s">
        <v>140</v>
      </c>
      <c r="AM9008" t="s">
        <v>151</v>
      </c>
      <c r="AR9008" t="s">
        <v>91</v>
      </c>
      <c r="AS9008">
        <v>9000143744</v>
      </c>
      <c r="AV9008" t="s">
        <v>153</v>
      </c>
      <c r="AW9008" t="str">
        <f>_xlfn.XLOOKUP(UNIVERSO[[#This Row],[RUTA-LOCALIDAD D&amp;N]],'[1]Cuota Ruta'!E:E,'[1]Cuota Ruta'!G:G)</f>
        <v>Cargar</v>
      </c>
    </row>
    <row r="9009" spans="1:49" x14ac:dyDescent="0.25">
      <c r="A9009" t="s">
        <v>48</v>
      </c>
      <c r="B9009" t="s">
        <v>49</v>
      </c>
      <c r="C9009" t="s">
        <v>50</v>
      </c>
      <c r="D9009" t="s">
        <v>51</v>
      </c>
      <c r="E9009" t="s">
        <v>140</v>
      </c>
      <c r="F9009" t="s">
        <v>141</v>
      </c>
      <c r="G9009">
        <v>9000145557</v>
      </c>
      <c r="H9009">
        <v>145557</v>
      </c>
      <c r="I9009" t="s">
        <v>5454</v>
      </c>
      <c r="J9009" t="s">
        <v>26587</v>
      </c>
      <c r="K9009" t="s">
        <v>144</v>
      </c>
      <c r="L9009" t="s">
        <v>93</v>
      </c>
      <c r="M9009" t="s">
        <v>93</v>
      </c>
      <c r="N9009" t="s">
        <v>1787</v>
      </c>
      <c r="O9009" t="s">
        <v>59</v>
      </c>
      <c r="P9009">
        <v>364</v>
      </c>
      <c r="Q9009" t="s">
        <v>1451</v>
      </c>
      <c r="R9009" t="s">
        <v>1451</v>
      </c>
      <c r="S9009" t="s">
        <v>188</v>
      </c>
      <c r="T9009" t="s">
        <v>188</v>
      </c>
      <c r="U9009">
        <v>18.55056381</v>
      </c>
      <c r="V9009">
        <v>-69.865676879999995</v>
      </c>
      <c r="W9009" t="s">
        <v>1452</v>
      </c>
      <c r="X9009" t="s">
        <v>85</v>
      </c>
      <c r="Y9009" t="s">
        <v>64</v>
      </c>
      <c r="Z9009" t="s">
        <v>65</v>
      </c>
      <c r="AA9009">
        <v>1153026242</v>
      </c>
      <c r="AB9009" t="s">
        <v>66</v>
      </c>
      <c r="AC9009" t="s">
        <v>67</v>
      </c>
      <c r="AD9009">
        <v>18.55056381</v>
      </c>
      <c r="AE9009">
        <v>-69.865676879999995</v>
      </c>
      <c r="AF9009" t="s">
        <v>26588</v>
      </c>
      <c r="AG9009" t="s">
        <v>32</v>
      </c>
      <c r="AH9009" t="s">
        <v>48</v>
      </c>
      <c r="AI9009" t="s">
        <v>87</v>
      </c>
      <c r="AJ9009" t="s">
        <v>1488</v>
      </c>
      <c r="AK9009" t="s">
        <v>191</v>
      </c>
      <c r="AL9009" t="s">
        <v>140</v>
      </c>
      <c r="AM9009" t="s">
        <v>192</v>
      </c>
      <c r="AR9009" t="s">
        <v>91</v>
      </c>
      <c r="AS9009">
        <v>9000145557</v>
      </c>
      <c r="AV9009" t="s">
        <v>153</v>
      </c>
      <c r="AW9009" t="str">
        <f>_xlfn.XLOOKUP(UNIVERSO[[#This Row],[RUTA-LOCALIDAD D&amp;N]],'[1]Cuota Ruta'!E:E,'[1]Cuota Ruta'!G:G)</f>
        <v>Cargar</v>
      </c>
    </row>
    <row r="9010" spans="1:49" x14ac:dyDescent="0.25">
      <c r="A9010" t="s">
        <v>48</v>
      </c>
      <c r="B9010" t="s">
        <v>49</v>
      </c>
      <c r="C9010" t="s">
        <v>50</v>
      </c>
      <c r="D9010" t="s">
        <v>124</v>
      </c>
      <c r="E9010" t="s">
        <v>125</v>
      </c>
      <c r="F9010" t="s">
        <v>126</v>
      </c>
      <c r="G9010">
        <v>9000146646</v>
      </c>
      <c r="H9010">
        <v>146646</v>
      </c>
      <c r="I9010" t="s">
        <v>26589</v>
      </c>
      <c r="J9010" t="s">
        <v>26590</v>
      </c>
      <c r="K9010" t="s">
        <v>129</v>
      </c>
      <c r="L9010" t="s">
        <v>130</v>
      </c>
      <c r="M9010" t="s">
        <v>132</v>
      </c>
      <c r="N9010" t="s">
        <v>132</v>
      </c>
      <c r="O9010" t="s">
        <v>126</v>
      </c>
      <c r="P9010">
        <v>329</v>
      </c>
      <c r="Q9010" t="s">
        <v>3130</v>
      </c>
      <c r="R9010" t="s">
        <v>3130</v>
      </c>
      <c r="S9010" t="s">
        <v>134</v>
      </c>
      <c r="T9010" t="s">
        <v>134</v>
      </c>
      <c r="U9010">
        <v>18.280860000000001</v>
      </c>
      <c r="V9010">
        <v>-70.319670000000002</v>
      </c>
      <c r="W9010" t="s">
        <v>3131</v>
      </c>
      <c r="X9010" t="s">
        <v>63</v>
      </c>
      <c r="Y9010" t="s">
        <v>64</v>
      </c>
      <c r="Z9010" t="s">
        <v>65</v>
      </c>
      <c r="AA9010">
        <v>1163017796</v>
      </c>
      <c r="AB9010" t="s">
        <v>116</v>
      </c>
      <c r="AC9010" t="s">
        <v>67</v>
      </c>
      <c r="AD9010">
        <v>18.280932233333331</v>
      </c>
      <c r="AE9010">
        <v>-70.319672199999999</v>
      </c>
      <c r="AF9010" t="s">
        <v>26591</v>
      </c>
      <c r="AG9010" t="s">
        <v>32</v>
      </c>
      <c r="AH9010" t="s">
        <v>48</v>
      </c>
      <c r="AI9010" t="s">
        <v>87</v>
      </c>
      <c r="AJ9010" t="s">
        <v>1488</v>
      </c>
      <c r="AK9010" t="s">
        <v>137</v>
      </c>
      <c r="AL9010" t="s">
        <v>125</v>
      </c>
      <c r="AM9010" t="s">
        <v>138</v>
      </c>
      <c r="AR9010" t="s">
        <v>91</v>
      </c>
      <c r="AS9010">
        <v>9000146646</v>
      </c>
      <c r="AV9010" t="s">
        <v>75</v>
      </c>
      <c r="AW9010" t="str">
        <f>_xlfn.XLOOKUP(UNIVERSO[[#This Row],[RUTA-LOCALIDAD D&amp;N]],'[1]Cuota Ruta'!E:E,'[1]Cuota Ruta'!G:G)</f>
        <v>Cargar</v>
      </c>
    </row>
    <row r="9011" spans="1:49" x14ac:dyDescent="0.25">
      <c r="A9011" t="s">
        <v>48</v>
      </c>
      <c r="B9011" t="s">
        <v>49</v>
      </c>
      <c r="C9011" t="s">
        <v>50</v>
      </c>
      <c r="D9011" t="s">
        <v>268</v>
      </c>
      <c r="E9011" t="s">
        <v>269</v>
      </c>
      <c r="F9011" t="s">
        <v>126</v>
      </c>
      <c r="G9011">
        <v>9000147222</v>
      </c>
      <c r="H9011">
        <v>147222</v>
      </c>
      <c r="I9011" t="s">
        <v>21467</v>
      </c>
      <c r="J9011" t="s">
        <v>26592</v>
      </c>
      <c r="K9011" t="s">
        <v>129</v>
      </c>
      <c r="L9011" t="s">
        <v>272</v>
      </c>
      <c r="M9011" t="s">
        <v>273</v>
      </c>
      <c r="N9011" t="s">
        <v>273</v>
      </c>
      <c r="O9011" t="s">
        <v>126</v>
      </c>
      <c r="P9011">
        <v>319</v>
      </c>
      <c r="Q9011" t="s">
        <v>2843</v>
      </c>
      <c r="R9011" t="s">
        <v>2843</v>
      </c>
      <c r="S9011" t="s">
        <v>275</v>
      </c>
      <c r="T9011" t="s">
        <v>275</v>
      </c>
      <c r="U9011">
        <v>18.809159999999999</v>
      </c>
      <c r="V9011">
        <v>-71.253129999999999</v>
      </c>
      <c r="W9011" t="s">
        <v>2844</v>
      </c>
      <c r="X9011" t="s">
        <v>63</v>
      </c>
      <c r="Y9011" t="s">
        <v>64</v>
      </c>
      <c r="Z9011" t="s">
        <v>65</v>
      </c>
      <c r="AA9011">
        <v>1163017903</v>
      </c>
      <c r="AB9011" t="s">
        <v>66</v>
      </c>
      <c r="AC9011" t="s">
        <v>67</v>
      </c>
      <c r="AD9011">
        <v>18.809159999999999</v>
      </c>
      <c r="AE9011">
        <v>-71.253129999999999</v>
      </c>
      <c r="AF9011" t="s">
        <v>26593</v>
      </c>
      <c r="AG9011" t="s">
        <v>32</v>
      </c>
      <c r="AH9011" t="s">
        <v>48</v>
      </c>
      <c r="AI9011" t="s">
        <v>87</v>
      </c>
      <c r="AJ9011" t="s">
        <v>1488</v>
      </c>
      <c r="AK9011" t="s">
        <v>278</v>
      </c>
      <c r="AL9011" t="s">
        <v>269</v>
      </c>
      <c r="AM9011" t="s">
        <v>279</v>
      </c>
      <c r="AR9011" t="s">
        <v>91</v>
      </c>
      <c r="AS9011">
        <v>9000147222</v>
      </c>
      <c r="AV9011" t="s">
        <v>281</v>
      </c>
      <c r="AW9011" t="str">
        <f>_xlfn.XLOOKUP(UNIVERSO[[#This Row],[RUTA-LOCALIDAD D&amp;N]],'[1]Cuota Ruta'!E:E,'[1]Cuota Ruta'!G:G)</f>
        <v>Cargar</v>
      </c>
    </row>
    <row r="9012" spans="1:49" x14ac:dyDescent="0.25">
      <c r="A9012" t="s">
        <v>48</v>
      </c>
      <c r="B9012" t="s">
        <v>49</v>
      </c>
      <c r="C9012" t="s">
        <v>50</v>
      </c>
      <c r="D9012" t="s">
        <v>51</v>
      </c>
      <c r="E9012" t="s">
        <v>193</v>
      </c>
      <c r="F9012" t="s">
        <v>194</v>
      </c>
      <c r="G9012">
        <v>9000147633</v>
      </c>
      <c r="H9012">
        <v>147633</v>
      </c>
      <c r="I9012" t="s">
        <v>26594</v>
      </c>
      <c r="J9012" t="s">
        <v>26595</v>
      </c>
      <c r="K9012" t="s">
        <v>197</v>
      </c>
      <c r="L9012" t="s">
        <v>180</v>
      </c>
      <c r="M9012" t="s">
        <v>180</v>
      </c>
      <c r="N9012" t="s">
        <v>58</v>
      </c>
      <c r="O9012" t="s">
        <v>59</v>
      </c>
      <c r="P9012">
        <v>321</v>
      </c>
      <c r="Q9012" t="s">
        <v>2499</v>
      </c>
      <c r="R9012" t="s">
        <v>2499</v>
      </c>
      <c r="S9012" t="s">
        <v>1016</v>
      </c>
      <c r="T9012" t="s">
        <v>1016</v>
      </c>
      <c r="U9012">
        <v>18.592327099999999</v>
      </c>
      <c r="V9012">
        <v>-68.704452509999996</v>
      </c>
      <c r="W9012" t="s">
        <v>2500</v>
      </c>
      <c r="X9012" t="s">
        <v>63</v>
      </c>
      <c r="Y9012" t="s">
        <v>64</v>
      </c>
      <c r="Z9012" t="s">
        <v>65</v>
      </c>
      <c r="AA9012">
        <v>1160018124</v>
      </c>
      <c r="AB9012" t="s">
        <v>66</v>
      </c>
      <c r="AC9012" t="s">
        <v>67</v>
      </c>
      <c r="AD9012">
        <v>18.592327099999999</v>
      </c>
      <c r="AE9012">
        <v>-68.704452509999996</v>
      </c>
      <c r="AF9012" t="s">
        <v>26596</v>
      </c>
      <c r="AG9012" t="s">
        <v>32</v>
      </c>
      <c r="AH9012" t="s">
        <v>48</v>
      </c>
      <c r="AI9012" t="s">
        <v>87</v>
      </c>
      <c r="AJ9012" t="s">
        <v>1488</v>
      </c>
      <c r="AK9012" t="s">
        <v>235</v>
      </c>
      <c r="AL9012" t="s">
        <v>193</v>
      </c>
      <c r="AM9012" t="s">
        <v>236</v>
      </c>
      <c r="AR9012" t="s">
        <v>91</v>
      </c>
      <c r="AS9012">
        <v>9000147633</v>
      </c>
      <c r="AV9012" t="s">
        <v>75</v>
      </c>
      <c r="AW9012" t="str">
        <f>_xlfn.XLOOKUP(UNIVERSO[[#This Row],[RUTA-LOCALIDAD D&amp;N]],'[1]Cuota Ruta'!E:E,'[1]Cuota Ruta'!G:G)</f>
        <v>Cargar</v>
      </c>
    </row>
    <row r="9013" spans="1:49" x14ac:dyDescent="0.25">
      <c r="A9013" t="s">
        <v>48</v>
      </c>
      <c r="B9013" t="s">
        <v>49</v>
      </c>
      <c r="C9013" t="s">
        <v>50</v>
      </c>
      <c r="D9013" t="s">
        <v>124</v>
      </c>
      <c r="E9013" t="s">
        <v>269</v>
      </c>
      <c r="F9013" t="s">
        <v>126</v>
      </c>
      <c r="G9013">
        <v>9000148469</v>
      </c>
      <c r="H9013">
        <v>148469</v>
      </c>
      <c r="I9013" t="s">
        <v>26597</v>
      </c>
      <c r="J9013" t="s">
        <v>26598</v>
      </c>
      <c r="K9013" t="s">
        <v>129</v>
      </c>
      <c r="L9013" t="s">
        <v>272</v>
      </c>
      <c r="M9013" t="s">
        <v>273</v>
      </c>
      <c r="N9013" t="s">
        <v>273</v>
      </c>
      <c r="O9013" t="s">
        <v>126</v>
      </c>
      <c r="P9013">
        <v>317</v>
      </c>
      <c r="Q9013" t="s">
        <v>1214</v>
      </c>
      <c r="R9013" t="s">
        <v>1214</v>
      </c>
      <c r="S9013" t="s">
        <v>275</v>
      </c>
      <c r="T9013" t="s">
        <v>275</v>
      </c>
      <c r="U9013">
        <v>18.653862</v>
      </c>
      <c r="V9013">
        <v>-71.333206180000005</v>
      </c>
      <c r="W9013" t="s">
        <v>1215</v>
      </c>
      <c r="X9013" t="s">
        <v>63</v>
      </c>
      <c r="Y9013" t="s">
        <v>64</v>
      </c>
      <c r="Z9013" t="s">
        <v>65</v>
      </c>
      <c r="AA9013">
        <v>1163018093</v>
      </c>
      <c r="AB9013" t="s">
        <v>66</v>
      </c>
      <c r="AC9013" t="s">
        <v>67</v>
      </c>
      <c r="AD9013">
        <v>18.653862</v>
      </c>
      <c r="AE9013">
        <v>-71.333206180000005</v>
      </c>
      <c r="AF9013" t="s">
        <v>26599</v>
      </c>
      <c r="AG9013" t="s">
        <v>32</v>
      </c>
      <c r="AH9013" t="s">
        <v>48</v>
      </c>
      <c r="AI9013" t="s">
        <v>87</v>
      </c>
      <c r="AJ9013" t="s">
        <v>1488</v>
      </c>
      <c r="AK9013" t="s">
        <v>278</v>
      </c>
      <c r="AL9013" t="s">
        <v>269</v>
      </c>
      <c r="AM9013" t="s">
        <v>279</v>
      </c>
      <c r="AR9013" t="s">
        <v>91</v>
      </c>
      <c r="AS9013">
        <v>9000148469</v>
      </c>
      <c r="AV9013" t="s">
        <v>281</v>
      </c>
      <c r="AW9013" t="str">
        <f>_xlfn.XLOOKUP(UNIVERSO[[#This Row],[RUTA-LOCALIDAD D&amp;N]],'[1]Cuota Ruta'!E:E,'[1]Cuota Ruta'!G:G)</f>
        <v>Cargar</v>
      </c>
    </row>
    <row r="9014" spans="1:49" x14ac:dyDescent="0.25">
      <c r="A9014" t="s">
        <v>48</v>
      </c>
      <c r="B9014" t="s">
        <v>49</v>
      </c>
      <c r="C9014" t="s">
        <v>50</v>
      </c>
      <c r="D9014" t="s">
        <v>124</v>
      </c>
      <c r="E9014" t="s">
        <v>125</v>
      </c>
      <c r="F9014" t="s">
        <v>126</v>
      </c>
      <c r="G9014">
        <v>9000151855</v>
      </c>
      <c r="H9014">
        <v>151855</v>
      </c>
      <c r="I9014" t="s">
        <v>26600</v>
      </c>
      <c r="J9014" t="s">
        <v>26601</v>
      </c>
      <c r="K9014" t="s">
        <v>129</v>
      </c>
      <c r="L9014" t="s">
        <v>130</v>
      </c>
      <c r="M9014" t="s">
        <v>253</v>
      </c>
      <c r="N9014" t="s">
        <v>132</v>
      </c>
      <c r="O9014" t="s">
        <v>126</v>
      </c>
      <c r="P9014">
        <v>300</v>
      </c>
      <c r="Q9014" t="s">
        <v>133</v>
      </c>
      <c r="R9014" t="s">
        <v>133</v>
      </c>
      <c r="S9014" t="s">
        <v>134</v>
      </c>
      <c r="T9014" t="s">
        <v>134</v>
      </c>
      <c r="U9014">
        <v>18.272469999999998</v>
      </c>
      <c r="V9014">
        <v>-70.325199999999995</v>
      </c>
      <c r="W9014" t="s">
        <v>135</v>
      </c>
      <c r="X9014" t="s">
        <v>63</v>
      </c>
      <c r="Y9014" t="s">
        <v>64</v>
      </c>
      <c r="Z9014" t="s">
        <v>65</v>
      </c>
      <c r="AA9014">
        <v>1163018554</v>
      </c>
      <c r="AB9014" t="s">
        <v>116</v>
      </c>
      <c r="AC9014" t="s">
        <v>67</v>
      </c>
      <c r="AD9014">
        <v>18.272397210000001</v>
      </c>
      <c r="AE9014">
        <v>-70.325269469999995</v>
      </c>
      <c r="AF9014" t="s">
        <v>26602</v>
      </c>
      <c r="AG9014" t="s">
        <v>32</v>
      </c>
      <c r="AH9014" t="s">
        <v>48</v>
      </c>
      <c r="AI9014" t="s">
        <v>87</v>
      </c>
      <c r="AJ9014" t="s">
        <v>1488</v>
      </c>
      <c r="AK9014" t="s">
        <v>137</v>
      </c>
      <c r="AL9014" t="s">
        <v>125</v>
      </c>
      <c r="AM9014" t="s">
        <v>138</v>
      </c>
      <c r="AR9014" t="s">
        <v>91</v>
      </c>
      <c r="AS9014">
        <v>9000151855</v>
      </c>
      <c r="AV9014" t="s">
        <v>75</v>
      </c>
      <c r="AW9014" t="str">
        <f>_xlfn.XLOOKUP(UNIVERSO[[#This Row],[RUTA-LOCALIDAD D&amp;N]],'[1]Cuota Ruta'!E:E,'[1]Cuota Ruta'!G:G)</f>
        <v>Cargar</v>
      </c>
    </row>
    <row r="9015" spans="1:49" x14ac:dyDescent="0.25">
      <c r="A9015" t="s">
        <v>48</v>
      </c>
      <c r="B9015" t="s">
        <v>49</v>
      </c>
      <c r="C9015" t="s">
        <v>50</v>
      </c>
      <c r="D9015" t="s">
        <v>51</v>
      </c>
      <c r="E9015" t="s">
        <v>338</v>
      </c>
      <c r="F9015" t="s">
        <v>283</v>
      </c>
      <c r="G9015">
        <v>9000152108</v>
      </c>
      <c r="H9015">
        <v>152108</v>
      </c>
      <c r="I9015" t="s">
        <v>9063</v>
      </c>
      <c r="J9015" t="s">
        <v>26603</v>
      </c>
      <c r="K9015" t="s">
        <v>286</v>
      </c>
      <c r="L9015" t="s">
        <v>338</v>
      </c>
      <c r="M9015" t="s">
        <v>338</v>
      </c>
      <c r="N9015" t="s">
        <v>1417</v>
      </c>
      <c r="O9015" t="s">
        <v>59</v>
      </c>
      <c r="P9015">
        <v>305</v>
      </c>
      <c r="Q9015" t="s">
        <v>1838</v>
      </c>
      <c r="R9015" t="s">
        <v>1838</v>
      </c>
      <c r="S9015" t="s">
        <v>343</v>
      </c>
      <c r="T9015" t="s">
        <v>343</v>
      </c>
      <c r="U9015">
        <v>19.428096771240199</v>
      </c>
      <c r="V9015">
        <v>-70.666343688964801</v>
      </c>
      <c r="W9015" t="s">
        <v>1839</v>
      </c>
      <c r="X9015" t="s">
        <v>85</v>
      </c>
      <c r="Y9015" t="s">
        <v>64</v>
      </c>
      <c r="Z9015" t="s">
        <v>65</v>
      </c>
      <c r="AA9015">
        <v>1151038642</v>
      </c>
      <c r="AB9015" t="s">
        <v>116</v>
      </c>
      <c r="AC9015" t="s">
        <v>67</v>
      </c>
      <c r="AD9015">
        <v>19.4280954</v>
      </c>
      <c r="AE9015">
        <v>-70.666400479999993</v>
      </c>
      <c r="AF9015" t="s">
        <v>26604</v>
      </c>
      <c r="AG9015" t="s">
        <v>32</v>
      </c>
      <c r="AH9015" t="s">
        <v>48</v>
      </c>
      <c r="AI9015" t="s">
        <v>87</v>
      </c>
      <c r="AJ9015" t="s">
        <v>1488</v>
      </c>
      <c r="AK9015" t="s">
        <v>408</v>
      </c>
      <c r="AL9015" t="s">
        <v>338</v>
      </c>
      <c r="AM9015" t="s">
        <v>409</v>
      </c>
      <c r="AR9015" t="s">
        <v>91</v>
      </c>
      <c r="AS9015">
        <v>9000152108</v>
      </c>
      <c r="AV9015" t="s">
        <v>410</v>
      </c>
      <c r="AW9015" t="str">
        <f>_xlfn.XLOOKUP(UNIVERSO[[#This Row],[RUTA-LOCALIDAD D&amp;N]],'[1]Cuota Ruta'!E:E,'[1]Cuota Ruta'!G:G)</f>
        <v>Cargar</v>
      </c>
    </row>
    <row r="9016" spans="1:49" x14ac:dyDescent="0.25">
      <c r="A9016" t="s">
        <v>48</v>
      </c>
      <c r="B9016" t="s">
        <v>49</v>
      </c>
      <c r="C9016" t="s">
        <v>50</v>
      </c>
      <c r="D9016" t="s">
        <v>124</v>
      </c>
      <c r="E9016" t="s">
        <v>1171</v>
      </c>
      <c r="F9016" t="s">
        <v>126</v>
      </c>
      <c r="G9016">
        <v>9000152428</v>
      </c>
      <c r="H9016">
        <v>152428</v>
      </c>
      <c r="I9016" t="s">
        <v>26605</v>
      </c>
      <c r="J9016" t="s">
        <v>26606</v>
      </c>
      <c r="K9016" t="s">
        <v>129</v>
      </c>
      <c r="L9016" t="s">
        <v>2727</v>
      </c>
      <c r="M9016" t="s">
        <v>1870</v>
      </c>
      <c r="N9016" t="s">
        <v>2727</v>
      </c>
      <c r="O9016" t="s">
        <v>126</v>
      </c>
      <c r="P9016">
        <v>321</v>
      </c>
      <c r="Q9016" t="s">
        <v>1385</v>
      </c>
      <c r="R9016" t="s">
        <v>1385</v>
      </c>
      <c r="S9016" t="s">
        <v>1176</v>
      </c>
      <c r="T9016" t="s">
        <v>1176</v>
      </c>
      <c r="U9016">
        <v>18.040206909999998</v>
      </c>
      <c r="V9016">
        <v>-71.745857240000007</v>
      </c>
      <c r="W9016" t="s">
        <v>1386</v>
      </c>
      <c r="X9016" t="s">
        <v>63</v>
      </c>
      <c r="Y9016" t="s">
        <v>64</v>
      </c>
      <c r="Z9016" t="s">
        <v>65</v>
      </c>
      <c r="AA9016">
        <v>1163018659</v>
      </c>
      <c r="AB9016" t="s">
        <v>66</v>
      </c>
      <c r="AC9016" t="s">
        <v>67</v>
      </c>
      <c r="AD9016">
        <v>18.040206909999998</v>
      </c>
      <c r="AE9016">
        <v>-71.745857240000007</v>
      </c>
      <c r="AF9016" t="s">
        <v>26607</v>
      </c>
      <c r="AG9016" t="s">
        <v>32</v>
      </c>
      <c r="AH9016" t="s">
        <v>48</v>
      </c>
      <c r="AI9016" t="s">
        <v>87</v>
      </c>
      <c r="AJ9016" t="s">
        <v>1488</v>
      </c>
      <c r="AK9016" t="s">
        <v>1179</v>
      </c>
      <c r="AL9016" t="s">
        <v>1171</v>
      </c>
      <c r="AM9016" t="s">
        <v>1180</v>
      </c>
      <c r="AR9016" t="s">
        <v>91</v>
      </c>
      <c r="AS9016">
        <v>9000152428</v>
      </c>
      <c r="AV9016" t="s">
        <v>281</v>
      </c>
      <c r="AW9016" t="str">
        <f>_xlfn.XLOOKUP(UNIVERSO[[#This Row],[RUTA-LOCALIDAD D&amp;N]],'[1]Cuota Ruta'!E:E,'[1]Cuota Ruta'!G:G)</f>
        <v>Cargar</v>
      </c>
    </row>
    <row r="9017" spans="1:49" x14ac:dyDescent="0.25">
      <c r="A9017" t="s">
        <v>48</v>
      </c>
      <c r="B9017" t="s">
        <v>49</v>
      </c>
      <c r="C9017" t="s">
        <v>50</v>
      </c>
      <c r="D9017" t="s">
        <v>124</v>
      </c>
      <c r="E9017" t="s">
        <v>125</v>
      </c>
      <c r="F9017" t="s">
        <v>126</v>
      </c>
      <c r="G9017">
        <v>9000153105</v>
      </c>
      <c r="H9017">
        <v>153105</v>
      </c>
      <c r="I9017" t="s">
        <v>26608</v>
      </c>
      <c r="J9017" t="s">
        <v>26609</v>
      </c>
      <c r="K9017" t="s">
        <v>129</v>
      </c>
      <c r="L9017" t="s">
        <v>130</v>
      </c>
      <c r="M9017" t="s">
        <v>8145</v>
      </c>
      <c r="N9017" t="s">
        <v>132</v>
      </c>
      <c r="O9017" t="s">
        <v>126</v>
      </c>
      <c r="P9017">
        <v>301</v>
      </c>
      <c r="Q9017" t="s">
        <v>3121</v>
      </c>
      <c r="R9017" t="s">
        <v>3121</v>
      </c>
      <c r="S9017" t="s">
        <v>134</v>
      </c>
      <c r="T9017" t="s">
        <v>134</v>
      </c>
      <c r="U9017">
        <v>18.240849999999998</v>
      </c>
      <c r="V9017">
        <v>-70.475219999999993</v>
      </c>
      <c r="W9017" t="s">
        <v>3122</v>
      </c>
      <c r="X9017" t="s">
        <v>63</v>
      </c>
      <c r="Y9017" t="s">
        <v>64</v>
      </c>
      <c r="Z9017" t="s">
        <v>65</v>
      </c>
      <c r="AA9017">
        <v>1163018711</v>
      </c>
      <c r="AB9017" t="s">
        <v>66</v>
      </c>
      <c r="AC9017" t="s">
        <v>67</v>
      </c>
      <c r="AD9017">
        <v>18.240849999999998</v>
      </c>
      <c r="AE9017">
        <v>-70.475219999999993</v>
      </c>
      <c r="AF9017" t="s">
        <v>26610</v>
      </c>
      <c r="AG9017" t="s">
        <v>32</v>
      </c>
      <c r="AH9017" t="s">
        <v>48</v>
      </c>
      <c r="AI9017" t="s">
        <v>87</v>
      </c>
      <c r="AJ9017" t="s">
        <v>1488</v>
      </c>
      <c r="AK9017" t="s">
        <v>137</v>
      </c>
      <c r="AL9017" t="s">
        <v>125</v>
      </c>
      <c r="AM9017" t="s">
        <v>138</v>
      </c>
      <c r="AR9017" t="s">
        <v>91</v>
      </c>
      <c r="AS9017">
        <v>9000153105</v>
      </c>
      <c r="AV9017" t="s">
        <v>75</v>
      </c>
      <c r="AW9017" t="str">
        <f>_xlfn.XLOOKUP(UNIVERSO[[#This Row],[RUTA-LOCALIDAD D&amp;N]],'[1]Cuota Ruta'!E:E,'[1]Cuota Ruta'!G:G)</f>
        <v>Cargar</v>
      </c>
    </row>
    <row r="9018" spans="1:49" x14ac:dyDescent="0.25">
      <c r="A9018" t="s">
        <v>48</v>
      </c>
      <c r="B9018" t="s">
        <v>49</v>
      </c>
      <c r="C9018" t="s">
        <v>50</v>
      </c>
      <c r="D9018" t="s">
        <v>124</v>
      </c>
      <c r="E9018" t="s">
        <v>1171</v>
      </c>
      <c r="F9018" t="s">
        <v>126</v>
      </c>
      <c r="G9018">
        <v>9000153157</v>
      </c>
      <c r="H9018">
        <v>153157</v>
      </c>
      <c r="I9018" t="s">
        <v>26611</v>
      </c>
      <c r="J9018" t="s">
        <v>26612</v>
      </c>
      <c r="K9018" t="s">
        <v>129</v>
      </c>
      <c r="L9018" t="s">
        <v>2717</v>
      </c>
      <c r="M9018" t="s">
        <v>253</v>
      </c>
      <c r="N9018" t="s">
        <v>2718</v>
      </c>
      <c r="O9018" t="s">
        <v>126</v>
      </c>
      <c r="P9018">
        <v>325</v>
      </c>
      <c r="Q9018" t="s">
        <v>3297</v>
      </c>
      <c r="R9018" t="s">
        <v>3297</v>
      </c>
      <c r="S9018" t="s">
        <v>1176</v>
      </c>
      <c r="T9018" t="s">
        <v>1176</v>
      </c>
      <c r="U9018">
        <v>18.398820000000001</v>
      </c>
      <c r="V9018">
        <v>-71.197739999999996</v>
      </c>
      <c r="W9018" t="s">
        <v>3298</v>
      </c>
      <c r="X9018" t="s">
        <v>63</v>
      </c>
      <c r="Y9018" t="s">
        <v>64</v>
      </c>
      <c r="Z9018" t="s">
        <v>65</v>
      </c>
      <c r="AA9018">
        <v>1163018724</v>
      </c>
      <c r="AB9018" t="s">
        <v>66</v>
      </c>
      <c r="AC9018" t="s">
        <v>67</v>
      </c>
      <c r="AD9018">
        <v>18.398820000000001</v>
      </c>
      <c r="AE9018">
        <v>-71.197739999999996</v>
      </c>
      <c r="AF9018" t="s">
        <v>26613</v>
      </c>
      <c r="AG9018" t="s">
        <v>32</v>
      </c>
      <c r="AH9018" t="s">
        <v>48</v>
      </c>
      <c r="AI9018" t="s">
        <v>87</v>
      </c>
      <c r="AJ9018" t="s">
        <v>1488</v>
      </c>
      <c r="AK9018" t="s">
        <v>1179</v>
      </c>
      <c r="AL9018" t="s">
        <v>1171</v>
      </c>
      <c r="AM9018" t="s">
        <v>1180</v>
      </c>
      <c r="AR9018" t="s">
        <v>91</v>
      </c>
      <c r="AS9018">
        <v>9000153157</v>
      </c>
      <c r="AV9018" t="s">
        <v>281</v>
      </c>
      <c r="AW9018" t="str">
        <f>_xlfn.XLOOKUP(UNIVERSO[[#This Row],[RUTA-LOCALIDAD D&amp;N]],'[1]Cuota Ruta'!E:E,'[1]Cuota Ruta'!G:G)</f>
        <v>Cargar</v>
      </c>
    </row>
    <row r="9019" spans="1:49" x14ac:dyDescent="0.25">
      <c r="A9019" t="s">
        <v>48</v>
      </c>
      <c r="B9019" t="s">
        <v>49</v>
      </c>
      <c r="C9019" t="s">
        <v>50</v>
      </c>
      <c r="D9019" t="s">
        <v>51</v>
      </c>
      <c r="E9019" t="s">
        <v>193</v>
      </c>
      <c r="F9019" t="s">
        <v>194</v>
      </c>
      <c r="G9019">
        <v>9000153512</v>
      </c>
      <c r="H9019">
        <v>153512</v>
      </c>
      <c r="I9019" t="s">
        <v>26614</v>
      </c>
      <c r="J9019" t="s">
        <v>26615</v>
      </c>
      <c r="K9019" t="s">
        <v>197</v>
      </c>
      <c r="L9019" t="s">
        <v>193</v>
      </c>
      <c r="M9019" t="s">
        <v>193</v>
      </c>
      <c r="N9019" t="s">
        <v>8133</v>
      </c>
      <c r="O9019" t="s">
        <v>59</v>
      </c>
      <c r="P9019">
        <v>306</v>
      </c>
      <c r="Q9019" t="s">
        <v>326</v>
      </c>
      <c r="R9019" t="s">
        <v>326</v>
      </c>
      <c r="S9019" t="s">
        <v>327</v>
      </c>
      <c r="T9019" t="s">
        <v>327</v>
      </c>
      <c r="U9019">
        <v>18.44577026</v>
      </c>
      <c r="V9019">
        <v>-68.985244750000007</v>
      </c>
      <c r="W9019" t="s">
        <v>328</v>
      </c>
      <c r="X9019" t="s">
        <v>63</v>
      </c>
      <c r="Y9019" t="s">
        <v>64</v>
      </c>
      <c r="Z9019" t="s">
        <v>65</v>
      </c>
      <c r="AA9019">
        <v>1160019879</v>
      </c>
      <c r="AB9019" t="s">
        <v>66</v>
      </c>
      <c r="AC9019" t="s">
        <v>67</v>
      </c>
      <c r="AD9019">
        <v>18.44577026</v>
      </c>
      <c r="AE9019">
        <v>-68.985244750000007</v>
      </c>
      <c r="AF9019" t="s">
        <v>26616</v>
      </c>
      <c r="AG9019" t="s">
        <v>32</v>
      </c>
      <c r="AH9019" t="s">
        <v>48</v>
      </c>
      <c r="AI9019" t="s">
        <v>87</v>
      </c>
      <c r="AJ9019" t="s">
        <v>1488</v>
      </c>
      <c r="AK9019" t="s">
        <v>330</v>
      </c>
      <c r="AL9019" t="s">
        <v>193</v>
      </c>
      <c r="AM9019" t="s">
        <v>331</v>
      </c>
      <c r="AR9019" t="s">
        <v>91</v>
      </c>
      <c r="AS9019">
        <v>9000153512</v>
      </c>
      <c r="AV9019" t="s">
        <v>206</v>
      </c>
      <c r="AW9019" t="str">
        <f>_xlfn.XLOOKUP(UNIVERSO[[#This Row],[RUTA-LOCALIDAD D&amp;N]],'[1]Cuota Ruta'!E:E,'[1]Cuota Ruta'!G:G)</f>
        <v>Cargar</v>
      </c>
    </row>
    <row r="9020" spans="1:49" x14ac:dyDescent="0.25">
      <c r="A9020" t="s">
        <v>48</v>
      </c>
      <c r="B9020" t="s">
        <v>49</v>
      </c>
      <c r="C9020" t="s">
        <v>50</v>
      </c>
      <c r="D9020" t="s">
        <v>51</v>
      </c>
      <c r="E9020" t="s">
        <v>140</v>
      </c>
      <c r="F9020" t="s">
        <v>141</v>
      </c>
      <c r="G9020">
        <v>9000153973</v>
      </c>
      <c r="H9020">
        <v>153973</v>
      </c>
      <c r="I9020" t="s">
        <v>26617</v>
      </c>
      <c r="J9020" t="s">
        <v>26618</v>
      </c>
      <c r="K9020" t="s">
        <v>144</v>
      </c>
      <c r="L9020" t="s">
        <v>93</v>
      </c>
      <c r="M9020" t="s">
        <v>93</v>
      </c>
      <c r="N9020" t="s">
        <v>1998</v>
      </c>
      <c r="O9020" t="s">
        <v>59</v>
      </c>
      <c r="P9020">
        <v>365</v>
      </c>
      <c r="Q9020" t="s">
        <v>1576</v>
      </c>
      <c r="R9020" t="s">
        <v>1576</v>
      </c>
      <c r="S9020" t="s">
        <v>147</v>
      </c>
      <c r="T9020" t="s">
        <v>147</v>
      </c>
      <c r="U9020">
        <v>18.4629829</v>
      </c>
      <c r="V9020">
        <v>-69.697682999999998</v>
      </c>
      <c r="W9020" t="s">
        <v>1577</v>
      </c>
      <c r="X9020" t="s">
        <v>85</v>
      </c>
      <c r="Y9020" t="s">
        <v>64</v>
      </c>
      <c r="Z9020" t="s">
        <v>99</v>
      </c>
      <c r="AA9020">
        <v>1153026972</v>
      </c>
      <c r="AB9020" t="s">
        <v>66</v>
      </c>
      <c r="AC9020" t="s">
        <v>67</v>
      </c>
      <c r="AD9020">
        <v>18.4629829</v>
      </c>
      <c r="AE9020">
        <v>-69.697682999999998</v>
      </c>
      <c r="AF9020" t="s">
        <v>26619</v>
      </c>
      <c r="AG9020" t="s">
        <v>32</v>
      </c>
      <c r="AH9020" t="s">
        <v>48</v>
      </c>
      <c r="AI9020" t="s">
        <v>87</v>
      </c>
      <c r="AJ9020" t="s">
        <v>1488</v>
      </c>
      <c r="AK9020" t="s">
        <v>609</v>
      </c>
      <c r="AL9020" t="s">
        <v>140</v>
      </c>
      <c r="AM9020" t="s">
        <v>610</v>
      </c>
      <c r="AR9020" t="s">
        <v>91</v>
      </c>
      <c r="AS9020">
        <v>9000153973</v>
      </c>
      <c r="AV9020" t="s">
        <v>153</v>
      </c>
      <c r="AW9020" t="str">
        <f>_xlfn.XLOOKUP(UNIVERSO[[#This Row],[RUTA-LOCALIDAD D&amp;N]],'[1]Cuota Ruta'!E:E,'[1]Cuota Ruta'!G:G)</f>
        <v>Cargar</v>
      </c>
    </row>
    <row r="9021" spans="1:49" x14ac:dyDescent="0.25">
      <c r="A9021" t="s">
        <v>48</v>
      </c>
      <c r="B9021" t="s">
        <v>49</v>
      </c>
      <c r="C9021" t="s">
        <v>50</v>
      </c>
      <c r="D9021" t="s">
        <v>124</v>
      </c>
      <c r="E9021" t="s">
        <v>338</v>
      </c>
      <c r="F9021" t="s">
        <v>283</v>
      </c>
      <c r="G9021">
        <v>9000154121</v>
      </c>
      <c r="H9021">
        <v>154121</v>
      </c>
      <c r="I9021" t="s">
        <v>26620</v>
      </c>
      <c r="J9021" t="s">
        <v>26621</v>
      </c>
      <c r="K9021" t="s">
        <v>286</v>
      </c>
      <c r="L9021" t="s">
        <v>403</v>
      </c>
      <c r="M9021" t="s">
        <v>403</v>
      </c>
      <c r="N9021" t="s">
        <v>58</v>
      </c>
      <c r="O9021" t="s">
        <v>59</v>
      </c>
      <c r="P9021">
        <v>377</v>
      </c>
      <c r="Q9021" t="s">
        <v>1943</v>
      </c>
      <c r="R9021" t="s">
        <v>1943</v>
      </c>
      <c r="S9021" t="s">
        <v>405</v>
      </c>
      <c r="T9021" t="s">
        <v>405</v>
      </c>
      <c r="U9021">
        <v>19.218635599999999</v>
      </c>
      <c r="V9021">
        <v>-70.544956999999997</v>
      </c>
      <c r="W9021" t="s">
        <v>1944</v>
      </c>
      <c r="X9021" t="s">
        <v>63</v>
      </c>
      <c r="Y9021" t="s">
        <v>64</v>
      </c>
      <c r="Z9021" t="s">
        <v>65</v>
      </c>
      <c r="AA9021">
        <v>1151039173</v>
      </c>
      <c r="AB9021" t="s">
        <v>66</v>
      </c>
      <c r="AC9021" t="s">
        <v>67</v>
      </c>
      <c r="AD9021">
        <v>19.218635599999999</v>
      </c>
      <c r="AE9021">
        <v>-70.544956999999997</v>
      </c>
      <c r="AF9021" t="s">
        <v>26622</v>
      </c>
      <c r="AG9021" t="s">
        <v>32</v>
      </c>
      <c r="AH9021" t="s">
        <v>48</v>
      </c>
      <c r="AI9021" t="s">
        <v>87</v>
      </c>
      <c r="AJ9021" t="s">
        <v>1488</v>
      </c>
      <c r="AK9021" t="s">
        <v>732</v>
      </c>
      <c r="AL9021" t="s">
        <v>338</v>
      </c>
      <c r="AM9021" t="s">
        <v>733</v>
      </c>
      <c r="AR9021" t="s">
        <v>91</v>
      </c>
      <c r="AS9021">
        <v>9000154121</v>
      </c>
      <c r="AV9021" t="s">
        <v>349</v>
      </c>
      <c r="AW9021" t="str">
        <f>_xlfn.XLOOKUP(UNIVERSO[[#This Row],[RUTA-LOCALIDAD D&amp;N]],'[1]Cuota Ruta'!E:E,'[1]Cuota Ruta'!G:G)</f>
        <v>Cargar</v>
      </c>
    </row>
    <row r="9022" spans="1:49" x14ac:dyDescent="0.25">
      <c r="A9022" t="s">
        <v>48</v>
      </c>
      <c r="B9022" t="s">
        <v>49</v>
      </c>
      <c r="C9022" t="s">
        <v>50</v>
      </c>
      <c r="D9022" t="s">
        <v>124</v>
      </c>
      <c r="E9022" t="s">
        <v>1171</v>
      </c>
      <c r="F9022" t="s">
        <v>126</v>
      </c>
      <c r="G9022">
        <v>9000154156</v>
      </c>
      <c r="H9022">
        <v>154156</v>
      </c>
      <c r="I9022" t="s">
        <v>26623</v>
      </c>
      <c r="J9022" t="s">
        <v>26624</v>
      </c>
      <c r="K9022" t="s">
        <v>129</v>
      </c>
      <c r="L9022" t="s">
        <v>1174</v>
      </c>
      <c r="M9022" t="s">
        <v>22907</v>
      </c>
      <c r="N9022" t="s">
        <v>1174</v>
      </c>
      <c r="O9022" t="s">
        <v>126</v>
      </c>
      <c r="P9022">
        <v>326</v>
      </c>
      <c r="Q9022" t="s">
        <v>2745</v>
      </c>
      <c r="R9022" t="s">
        <v>2745</v>
      </c>
      <c r="S9022" t="s">
        <v>1176</v>
      </c>
      <c r="T9022" t="s">
        <v>1176</v>
      </c>
      <c r="U9022">
        <v>18.1837616</v>
      </c>
      <c r="V9022">
        <v>-71.180809019999998</v>
      </c>
      <c r="W9022" t="s">
        <v>2746</v>
      </c>
      <c r="X9022" t="s">
        <v>63</v>
      </c>
      <c r="Y9022" t="s">
        <v>64</v>
      </c>
      <c r="Z9022" t="s">
        <v>65</v>
      </c>
      <c r="AA9022">
        <v>1163018886</v>
      </c>
      <c r="AB9022" t="s">
        <v>116</v>
      </c>
      <c r="AC9022" t="s">
        <v>67</v>
      </c>
      <c r="AD9022">
        <v>18.183759770000002</v>
      </c>
      <c r="AE9022">
        <v>-71.180844370000003</v>
      </c>
      <c r="AF9022" t="s">
        <v>26625</v>
      </c>
      <c r="AG9022" t="s">
        <v>32</v>
      </c>
      <c r="AH9022" t="s">
        <v>48</v>
      </c>
      <c r="AI9022" t="s">
        <v>87</v>
      </c>
      <c r="AJ9022" t="s">
        <v>1488</v>
      </c>
      <c r="AK9022" t="s">
        <v>1179</v>
      </c>
      <c r="AL9022" t="s">
        <v>1171</v>
      </c>
      <c r="AM9022" t="s">
        <v>1180</v>
      </c>
      <c r="AR9022" t="s">
        <v>91</v>
      </c>
      <c r="AS9022">
        <v>9000154156</v>
      </c>
      <c r="AV9022" t="s">
        <v>281</v>
      </c>
      <c r="AW9022" t="str">
        <f>_xlfn.XLOOKUP(UNIVERSO[[#This Row],[RUTA-LOCALIDAD D&amp;N]],'[1]Cuota Ruta'!E:E,'[1]Cuota Ruta'!G:G)</f>
        <v>Cargar</v>
      </c>
    </row>
    <row r="9023" spans="1:49" x14ac:dyDescent="0.25">
      <c r="A9023" t="s">
        <v>48</v>
      </c>
      <c r="B9023" t="s">
        <v>49</v>
      </c>
      <c r="C9023" t="s">
        <v>50</v>
      </c>
      <c r="D9023" t="s">
        <v>124</v>
      </c>
      <c r="E9023" t="s">
        <v>125</v>
      </c>
      <c r="F9023" t="s">
        <v>126</v>
      </c>
      <c r="G9023">
        <v>9000156731</v>
      </c>
      <c r="H9023">
        <v>156731</v>
      </c>
      <c r="I9023" t="s">
        <v>26626</v>
      </c>
      <c r="J9023" t="s">
        <v>26627</v>
      </c>
      <c r="K9023" t="s">
        <v>129</v>
      </c>
      <c r="L9023" t="s">
        <v>130</v>
      </c>
      <c r="M9023" t="s">
        <v>253</v>
      </c>
      <c r="N9023" t="s">
        <v>132</v>
      </c>
      <c r="O9023" t="s">
        <v>126</v>
      </c>
      <c r="P9023">
        <v>328</v>
      </c>
      <c r="Q9023" t="s">
        <v>3104</v>
      </c>
      <c r="R9023" t="s">
        <v>3104</v>
      </c>
      <c r="S9023" t="s">
        <v>134</v>
      </c>
      <c r="T9023" t="s">
        <v>134</v>
      </c>
      <c r="U9023">
        <v>18.29271</v>
      </c>
      <c r="V9023">
        <v>-70.332260000000005</v>
      </c>
      <c r="W9023" t="s">
        <v>3105</v>
      </c>
      <c r="X9023" t="s">
        <v>63</v>
      </c>
      <c r="Y9023" t="s">
        <v>64</v>
      </c>
      <c r="Z9023" t="s">
        <v>65</v>
      </c>
      <c r="AA9023">
        <v>1163019135</v>
      </c>
      <c r="AB9023" t="s">
        <v>66</v>
      </c>
      <c r="AC9023" t="s">
        <v>67</v>
      </c>
      <c r="AD9023">
        <v>18.29271</v>
      </c>
      <c r="AE9023">
        <v>-70.332260000000005</v>
      </c>
      <c r="AF9023" t="s">
        <v>26628</v>
      </c>
      <c r="AG9023" t="s">
        <v>32</v>
      </c>
      <c r="AH9023" t="s">
        <v>48</v>
      </c>
      <c r="AI9023" t="s">
        <v>87</v>
      </c>
      <c r="AJ9023" t="s">
        <v>1488</v>
      </c>
      <c r="AK9023" t="s">
        <v>137</v>
      </c>
      <c r="AL9023" t="s">
        <v>125</v>
      </c>
      <c r="AM9023" t="s">
        <v>138</v>
      </c>
      <c r="AR9023" t="s">
        <v>91</v>
      </c>
      <c r="AS9023">
        <v>9000156731</v>
      </c>
      <c r="AV9023" t="s">
        <v>75</v>
      </c>
      <c r="AW9023" t="str">
        <f>_xlfn.XLOOKUP(UNIVERSO[[#This Row],[RUTA-LOCALIDAD D&amp;N]],'[1]Cuota Ruta'!E:E,'[1]Cuota Ruta'!G:G)</f>
        <v>Cargar</v>
      </c>
    </row>
    <row r="9024" spans="1:49" x14ac:dyDescent="0.25">
      <c r="A9024" t="s">
        <v>48</v>
      </c>
      <c r="B9024" t="s">
        <v>49</v>
      </c>
      <c r="C9024" t="s">
        <v>50</v>
      </c>
      <c r="D9024" t="s">
        <v>51</v>
      </c>
      <c r="E9024" t="s">
        <v>338</v>
      </c>
      <c r="F9024" t="s">
        <v>283</v>
      </c>
      <c r="G9024">
        <v>9000157308</v>
      </c>
      <c r="H9024">
        <v>157308</v>
      </c>
      <c r="I9024" t="s">
        <v>26629</v>
      </c>
      <c r="J9024" t="s">
        <v>26630</v>
      </c>
      <c r="K9024" t="s">
        <v>286</v>
      </c>
      <c r="L9024" t="s">
        <v>403</v>
      </c>
      <c r="M9024" t="s">
        <v>403</v>
      </c>
      <c r="N9024" t="s">
        <v>253</v>
      </c>
      <c r="O9024" t="s">
        <v>59</v>
      </c>
      <c r="P9024">
        <v>341</v>
      </c>
      <c r="Q9024" t="s">
        <v>2017</v>
      </c>
      <c r="R9024" t="s">
        <v>2017</v>
      </c>
      <c r="S9024" t="s">
        <v>405</v>
      </c>
      <c r="T9024" t="s">
        <v>405</v>
      </c>
      <c r="U9024">
        <v>19.253490500000002</v>
      </c>
      <c r="V9024">
        <v>-70.549182799999997</v>
      </c>
      <c r="W9024" t="s">
        <v>2018</v>
      </c>
      <c r="X9024" t="s">
        <v>63</v>
      </c>
      <c r="Y9024" t="s">
        <v>64</v>
      </c>
      <c r="Z9024" t="s">
        <v>65</v>
      </c>
      <c r="AA9024">
        <v>1151039951</v>
      </c>
      <c r="AB9024" t="s">
        <v>66</v>
      </c>
      <c r="AC9024" t="s">
        <v>67</v>
      </c>
      <c r="AD9024">
        <v>19.253490500000002</v>
      </c>
      <c r="AE9024">
        <v>-70.549182799999997</v>
      </c>
      <c r="AF9024" t="s">
        <v>26631</v>
      </c>
      <c r="AG9024" t="s">
        <v>32</v>
      </c>
      <c r="AH9024" t="s">
        <v>48</v>
      </c>
      <c r="AI9024" t="s">
        <v>87</v>
      </c>
      <c r="AJ9024" t="s">
        <v>1488</v>
      </c>
      <c r="AK9024" t="s">
        <v>697</v>
      </c>
      <c r="AL9024" t="s">
        <v>338</v>
      </c>
      <c r="AM9024" t="s">
        <v>698</v>
      </c>
      <c r="AR9024" t="s">
        <v>91</v>
      </c>
      <c r="AS9024">
        <v>9000157308</v>
      </c>
      <c r="AV9024" t="s">
        <v>410</v>
      </c>
      <c r="AW9024" t="str">
        <f>_xlfn.XLOOKUP(UNIVERSO[[#This Row],[RUTA-LOCALIDAD D&amp;N]],'[1]Cuota Ruta'!E:E,'[1]Cuota Ruta'!G:G)</f>
        <v>Cargar</v>
      </c>
    </row>
    <row r="9025" spans="1:49" x14ac:dyDescent="0.25">
      <c r="A9025" t="s">
        <v>48</v>
      </c>
      <c r="B9025" t="s">
        <v>49</v>
      </c>
      <c r="C9025" t="s">
        <v>50</v>
      </c>
      <c r="D9025" t="s">
        <v>51</v>
      </c>
      <c r="E9025" t="s">
        <v>823</v>
      </c>
      <c r="F9025" t="s">
        <v>283</v>
      </c>
      <c r="G9025">
        <v>9000160435</v>
      </c>
      <c r="H9025">
        <v>160435</v>
      </c>
      <c r="I9025" t="s">
        <v>26632</v>
      </c>
      <c r="J9025" t="s">
        <v>26633</v>
      </c>
      <c r="K9025" t="s">
        <v>286</v>
      </c>
      <c r="L9025" t="s">
        <v>403</v>
      </c>
      <c r="M9025" t="s">
        <v>403</v>
      </c>
      <c r="N9025" t="s">
        <v>253</v>
      </c>
      <c r="O9025" t="s">
        <v>59</v>
      </c>
      <c r="P9025">
        <v>338</v>
      </c>
      <c r="Q9025" t="s">
        <v>856</v>
      </c>
      <c r="R9025" t="s">
        <v>856</v>
      </c>
      <c r="S9025" t="s">
        <v>840</v>
      </c>
      <c r="T9025" t="s">
        <v>840</v>
      </c>
      <c r="U9025">
        <v>19.133759000000001</v>
      </c>
      <c r="V9025">
        <v>-70.373037999999994</v>
      </c>
      <c r="W9025" t="s">
        <v>857</v>
      </c>
      <c r="X9025" t="s">
        <v>63</v>
      </c>
      <c r="Y9025" t="s">
        <v>64</v>
      </c>
      <c r="Z9025" t="s">
        <v>65</v>
      </c>
      <c r="AA9025">
        <v>1154015220</v>
      </c>
      <c r="AB9025" t="s">
        <v>116</v>
      </c>
      <c r="AC9025" t="s">
        <v>67</v>
      </c>
      <c r="AD9025">
        <v>19.133179800000001</v>
      </c>
      <c r="AE9025">
        <v>-70.373264899999995</v>
      </c>
      <c r="AF9025" t="s">
        <v>26634</v>
      </c>
      <c r="AG9025" t="s">
        <v>32</v>
      </c>
      <c r="AH9025" t="s">
        <v>48</v>
      </c>
      <c r="AI9025" t="s">
        <v>87</v>
      </c>
      <c r="AJ9025" t="s">
        <v>1488</v>
      </c>
      <c r="AR9025" t="s">
        <v>91</v>
      </c>
      <c r="AS9025">
        <v>9000160435</v>
      </c>
      <c r="AW9025" t="str">
        <f>_xlfn.XLOOKUP(UNIVERSO[[#This Row],[RUTA-LOCALIDAD D&amp;N]],'[1]Cuota Ruta'!E:E,'[1]Cuota Ruta'!G:G)</f>
        <v>Cargar</v>
      </c>
    </row>
    <row r="9026" spans="1:49" x14ac:dyDescent="0.25">
      <c r="A9026" t="s">
        <v>48</v>
      </c>
      <c r="B9026" t="s">
        <v>49</v>
      </c>
      <c r="C9026" t="s">
        <v>50</v>
      </c>
      <c r="D9026" t="s">
        <v>268</v>
      </c>
      <c r="E9026" t="s">
        <v>269</v>
      </c>
      <c r="F9026" t="s">
        <v>126</v>
      </c>
      <c r="G9026">
        <v>9000160498</v>
      </c>
      <c r="H9026">
        <v>160498</v>
      </c>
      <c r="I9026" t="s">
        <v>13973</v>
      </c>
      <c r="J9026" t="s">
        <v>26635</v>
      </c>
      <c r="K9026" t="s">
        <v>129</v>
      </c>
      <c r="L9026" t="s">
        <v>272</v>
      </c>
      <c r="M9026" t="s">
        <v>273</v>
      </c>
      <c r="N9026" t="s">
        <v>273</v>
      </c>
      <c r="O9026" t="s">
        <v>126</v>
      </c>
      <c r="P9026">
        <v>315</v>
      </c>
      <c r="Q9026" t="s">
        <v>2829</v>
      </c>
      <c r="R9026" t="s">
        <v>2829</v>
      </c>
      <c r="S9026" t="s">
        <v>275</v>
      </c>
      <c r="T9026" t="s">
        <v>275</v>
      </c>
      <c r="U9026">
        <v>18.877853389999999</v>
      </c>
      <c r="V9026">
        <v>-71.705650329999997</v>
      </c>
      <c r="W9026" t="s">
        <v>2830</v>
      </c>
      <c r="X9026" t="s">
        <v>63</v>
      </c>
      <c r="Y9026" t="s">
        <v>64</v>
      </c>
      <c r="Z9026" t="s">
        <v>65</v>
      </c>
      <c r="AA9026">
        <v>1163019355</v>
      </c>
      <c r="AB9026" t="s">
        <v>116</v>
      </c>
      <c r="AC9026" t="s">
        <v>67</v>
      </c>
      <c r="AD9026">
        <v>18.87764919</v>
      </c>
      <c r="AE9026">
        <v>-71.705692479999996</v>
      </c>
      <c r="AF9026" t="s">
        <v>26636</v>
      </c>
      <c r="AG9026" t="s">
        <v>32</v>
      </c>
      <c r="AH9026" t="s">
        <v>48</v>
      </c>
      <c r="AI9026" t="s">
        <v>87</v>
      </c>
      <c r="AJ9026" t="s">
        <v>1488</v>
      </c>
      <c r="AK9026" t="s">
        <v>278</v>
      </c>
      <c r="AL9026" t="s">
        <v>269</v>
      </c>
      <c r="AM9026" t="s">
        <v>279</v>
      </c>
      <c r="AR9026" t="s">
        <v>91</v>
      </c>
      <c r="AS9026">
        <v>9000160498</v>
      </c>
      <c r="AV9026" t="s">
        <v>281</v>
      </c>
      <c r="AW9026" t="str">
        <f>_xlfn.XLOOKUP(UNIVERSO[[#This Row],[RUTA-LOCALIDAD D&amp;N]],'[1]Cuota Ruta'!E:E,'[1]Cuota Ruta'!G:G)</f>
        <v>Cargar</v>
      </c>
    </row>
    <row r="9027" spans="1:49" x14ac:dyDescent="0.25">
      <c r="A9027" t="s">
        <v>48</v>
      </c>
      <c r="B9027" t="s">
        <v>49</v>
      </c>
      <c r="C9027" t="s">
        <v>50</v>
      </c>
      <c r="D9027" t="s">
        <v>51</v>
      </c>
      <c r="E9027" t="s">
        <v>140</v>
      </c>
      <c r="F9027" t="s">
        <v>141</v>
      </c>
      <c r="G9027">
        <v>9000160866</v>
      </c>
      <c r="H9027">
        <v>160866</v>
      </c>
      <c r="I9027" t="s">
        <v>26637</v>
      </c>
      <c r="J9027" t="s">
        <v>26638</v>
      </c>
      <c r="K9027" t="s">
        <v>144</v>
      </c>
      <c r="L9027" t="s">
        <v>93</v>
      </c>
      <c r="M9027" t="s">
        <v>93</v>
      </c>
      <c r="N9027" t="s">
        <v>1350</v>
      </c>
      <c r="O9027" t="s">
        <v>59</v>
      </c>
      <c r="P9027">
        <v>317</v>
      </c>
      <c r="Q9027" t="s">
        <v>1423</v>
      </c>
      <c r="R9027" t="s">
        <v>1423</v>
      </c>
      <c r="S9027" t="s">
        <v>147</v>
      </c>
      <c r="T9027" t="s">
        <v>147</v>
      </c>
      <c r="U9027">
        <v>18.5229</v>
      </c>
      <c r="V9027">
        <v>-69.752099999999999</v>
      </c>
      <c r="W9027" t="s">
        <v>1424</v>
      </c>
      <c r="X9027" t="s">
        <v>85</v>
      </c>
      <c r="Y9027" t="s">
        <v>64</v>
      </c>
      <c r="Z9027" t="s">
        <v>65</v>
      </c>
      <c r="AA9027">
        <v>1153027526</v>
      </c>
      <c r="AB9027" t="s">
        <v>116</v>
      </c>
      <c r="AC9027" t="s">
        <v>67</v>
      </c>
      <c r="AD9027">
        <v>18.550193449999998</v>
      </c>
      <c r="AE9027">
        <v>-69.664447050000007</v>
      </c>
      <c r="AF9027" t="s">
        <v>26639</v>
      </c>
      <c r="AG9027" t="s">
        <v>32</v>
      </c>
      <c r="AH9027" t="s">
        <v>48</v>
      </c>
      <c r="AI9027" t="s">
        <v>87</v>
      </c>
      <c r="AJ9027" t="s">
        <v>1488</v>
      </c>
      <c r="AK9027" t="s">
        <v>150</v>
      </c>
      <c r="AL9027" t="s">
        <v>140</v>
      </c>
      <c r="AM9027" t="s">
        <v>151</v>
      </c>
      <c r="AR9027" t="s">
        <v>91</v>
      </c>
      <c r="AS9027">
        <v>9000160866</v>
      </c>
      <c r="AV9027" t="s">
        <v>153</v>
      </c>
      <c r="AW9027" t="str">
        <f>_xlfn.XLOOKUP(UNIVERSO[[#This Row],[RUTA-LOCALIDAD D&amp;N]],'[1]Cuota Ruta'!E:E,'[1]Cuota Ruta'!G:G)</f>
        <v>Cargar</v>
      </c>
    </row>
    <row r="9028" spans="1:49" x14ac:dyDescent="0.25">
      <c r="A9028" t="s">
        <v>48</v>
      </c>
      <c r="B9028" t="s">
        <v>49</v>
      </c>
      <c r="C9028" t="s">
        <v>50</v>
      </c>
      <c r="D9028" t="s">
        <v>51</v>
      </c>
      <c r="E9028" t="s">
        <v>823</v>
      </c>
      <c r="F9028" t="s">
        <v>283</v>
      </c>
      <c r="G9028">
        <v>9000161294</v>
      </c>
      <c r="H9028">
        <v>161294</v>
      </c>
      <c r="I9028" t="s">
        <v>23521</v>
      </c>
      <c r="J9028" t="s">
        <v>3242</v>
      </c>
      <c r="K9028" t="s">
        <v>286</v>
      </c>
      <c r="L9028" t="s">
        <v>826</v>
      </c>
      <c r="M9028" t="s">
        <v>826</v>
      </c>
      <c r="N9028" t="s">
        <v>24155</v>
      </c>
      <c r="O9028" t="s">
        <v>59</v>
      </c>
      <c r="P9028">
        <v>345</v>
      </c>
      <c r="Q9028" t="s">
        <v>1303</v>
      </c>
      <c r="R9028" t="s">
        <v>1303</v>
      </c>
      <c r="S9028" t="s">
        <v>829</v>
      </c>
      <c r="T9028" t="s">
        <v>829</v>
      </c>
      <c r="U9028">
        <v>19.364270999999999</v>
      </c>
      <c r="V9028">
        <v>-70.294280000000001</v>
      </c>
      <c r="W9028" t="s">
        <v>1304</v>
      </c>
      <c r="X9028" t="s">
        <v>85</v>
      </c>
      <c r="Y9028" t="s">
        <v>64</v>
      </c>
      <c r="Z9028" t="s">
        <v>65</v>
      </c>
      <c r="AA9028">
        <v>1154015328</v>
      </c>
      <c r="AB9028" t="s">
        <v>66</v>
      </c>
      <c r="AC9028" t="s">
        <v>67</v>
      </c>
      <c r="AD9028">
        <v>19.364270999999999</v>
      </c>
      <c r="AE9028">
        <v>-70.294280000000001</v>
      </c>
      <c r="AF9028" t="s">
        <v>26640</v>
      </c>
      <c r="AG9028" t="s">
        <v>32</v>
      </c>
      <c r="AH9028" t="s">
        <v>48</v>
      </c>
      <c r="AI9028" t="s">
        <v>87</v>
      </c>
      <c r="AJ9028" t="s">
        <v>1488</v>
      </c>
      <c r="AR9028" t="s">
        <v>91</v>
      </c>
      <c r="AS9028">
        <v>9000161294</v>
      </c>
      <c r="AW9028" t="str">
        <f>_xlfn.XLOOKUP(UNIVERSO[[#This Row],[RUTA-LOCALIDAD D&amp;N]],'[1]Cuota Ruta'!E:E,'[1]Cuota Ruta'!G:G)</f>
        <v>Cargar</v>
      </c>
    </row>
    <row r="9029" spans="1:49" x14ac:dyDescent="0.25">
      <c r="A9029" t="s">
        <v>48</v>
      </c>
      <c r="B9029" t="s">
        <v>49</v>
      </c>
      <c r="C9029" t="s">
        <v>50</v>
      </c>
      <c r="D9029" t="s">
        <v>51</v>
      </c>
      <c r="E9029" t="s">
        <v>193</v>
      </c>
      <c r="F9029" t="s">
        <v>194</v>
      </c>
      <c r="G9029">
        <v>9000161534</v>
      </c>
      <c r="H9029">
        <v>161534</v>
      </c>
      <c r="I9029" t="s">
        <v>26641</v>
      </c>
      <c r="J9029" t="s">
        <v>26642</v>
      </c>
      <c r="K9029" t="s">
        <v>197</v>
      </c>
      <c r="L9029" t="s">
        <v>180</v>
      </c>
      <c r="M9029" t="s">
        <v>180</v>
      </c>
      <c r="N9029" t="s">
        <v>2666</v>
      </c>
      <c r="O9029" t="s">
        <v>59</v>
      </c>
      <c r="P9029">
        <v>317</v>
      </c>
      <c r="Q9029" t="s">
        <v>2469</v>
      </c>
      <c r="R9029" t="s">
        <v>2469</v>
      </c>
      <c r="S9029" t="s">
        <v>1016</v>
      </c>
      <c r="T9029" t="s">
        <v>1016</v>
      </c>
      <c r="U9029">
        <v>18.613880000000002</v>
      </c>
      <c r="V9029">
        <v>-68.7196</v>
      </c>
      <c r="W9029" t="s">
        <v>2470</v>
      </c>
      <c r="X9029" t="s">
        <v>85</v>
      </c>
      <c r="Y9029" t="s">
        <v>64</v>
      </c>
      <c r="Z9029" t="s">
        <v>99</v>
      </c>
      <c r="AA9029">
        <v>1160020619</v>
      </c>
      <c r="AB9029" t="s">
        <v>116</v>
      </c>
      <c r="AC9029" t="s">
        <v>67</v>
      </c>
      <c r="AD9029">
        <v>18.613962789999999</v>
      </c>
      <c r="AE9029">
        <v>-68.719683590000002</v>
      </c>
      <c r="AF9029" t="s">
        <v>26643</v>
      </c>
      <c r="AG9029" t="s">
        <v>32</v>
      </c>
      <c r="AH9029" t="s">
        <v>48</v>
      </c>
      <c r="AI9029" t="s">
        <v>87</v>
      </c>
      <c r="AJ9029" t="s">
        <v>1488</v>
      </c>
      <c r="AK9029" t="s">
        <v>235</v>
      </c>
      <c r="AL9029" t="s">
        <v>193</v>
      </c>
      <c r="AM9029" t="s">
        <v>236</v>
      </c>
      <c r="AR9029" t="s">
        <v>91</v>
      </c>
      <c r="AS9029">
        <v>9000161534</v>
      </c>
      <c r="AV9029" t="s">
        <v>75</v>
      </c>
      <c r="AW9029" t="str">
        <f>_xlfn.XLOOKUP(UNIVERSO[[#This Row],[RUTA-LOCALIDAD D&amp;N]],'[1]Cuota Ruta'!E:E,'[1]Cuota Ruta'!G:G)</f>
        <v>Cargar</v>
      </c>
    </row>
    <row r="9030" spans="1:49" x14ac:dyDescent="0.25">
      <c r="A9030" t="s">
        <v>48</v>
      </c>
      <c r="B9030" t="s">
        <v>49</v>
      </c>
      <c r="C9030" t="s">
        <v>50</v>
      </c>
      <c r="D9030" t="s">
        <v>51</v>
      </c>
      <c r="E9030" t="s">
        <v>823</v>
      </c>
      <c r="F9030" t="s">
        <v>283</v>
      </c>
      <c r="G9030">
        <v>9000161618</v>
      </c>
      <c r="H9030">
        <v>161618</v>
      </c>
      <c r="I9030" t="s">
        <v>26644</v>
      </c>
      <c r="J9030" t="s">
        <v>25088</v>
      </c>
      <c r="K9030" t="s">
        <v>286</v>
      </c>
      <c r="L9030" t="s">
        <v>877</v>
      </c>
      <c r="M9030" t="s">
        <v>877</v>
      </c>
      <c r="N9030" t="s">
        <v>24631</v>
      </c>
      <c r="O9030" t="s">
        <v>59</v>
      </c>
      <c r="P9030">
        <v>340</v>
      </c>
      <c r="Q9030" t="s">
        <v>2525</v>
      </c>
      <c r="R9030" t="s">
        <v>2525</v>
      </c>
      <c r="S9030" t="s">
        <v>840</v>
      </c>
      <c r="T9030" t="s">
        <v>840</v>
      </c>
      <c r="U9030">
        <v>19.005800000000001</v>
      </c>
      <c r="V9030">
        <v>-69.978300000000004</v>
      </c>
      <c r="W9030" t="s">
        <v>2526</v>
      </c>
      <c r="X9030" t="s">
        <v>85</v>
      </c>
      <c r="Y9030" t="s">
        <v>64</v>
      </c>
      <c r="Z9030" t="s">
        <v>65</v>
      </c>
      <c r="AA9030">
        <v>1154015365</v>
      </c>
      <c r="AB9030" t="s">
        <v>66</v>
      </c>
      <c r="AC9030" t="s">
        <v>67</v>
      </c>
      <c r="AD9030">
        <v>19.005800000000001</v>
      </c>
      <c r="AE9030">
        <v>-69.978300000000004</v>
      </c>
      <c r="AF9030" t="s">
        <v>26645</v>
      </c>
      <c r="AG9030" t="s">
        <v>32</v>
      </c>
      <c r="AH9030" t="s">
        <v>48</v>
      </c>
      <c r="AI9030" t="s">
        <v>87</v>
      </c>
      <c r="AJ9030" t="s">
        <v>1488</v>
      </c>
      <c r="AR9030" t="s">
        <v>91</v>
      </c>
      <c r="AS9030">
        <v>9000161618</v>
      </c>
      <c r="AW9030" t="str">
        <f>_xlfn.XLOOKUP(UNIVERSO[[#This Row],[RUTA-LOCALIDAD D&amp;N]],'[1]Cuota Ruta'!E:E,'[1]Cuota Ruta'!G:G)</f>
        <v>Cargar</v>
      </c>
    </row>
    <row r="9031" spans="1:49" x14ac:dyDescent="0.25">
      <c r="A9031" t="s">
        <v>48</v>
      </c>
      <c r="B9031" t="s">
        <v>49</v>
      </c>
      <c r="C9031" t="s">
        <v>50</v>
      </c>
      <c r="D9031" t="s">
        <v>51</v>
      </c>
      <c r="E9031" t="s">
        <v>823</v>
      </c>
      <c r="F9031" t="s">
        <v>283</v>
      </c>
      <c r="G9031">
        <v>9000162285</v>
      </c>
      <c r="H9031">
        <v>162285</v>
      </c>
      <c r="I9031" t="s">
        <v>26646</v>
      </c>
      <c r="J9031" t="s">
        <v>3242</v>
      </c>
      <c r="K9031" t="s">
        <v>286</v>
      </c>
      <c r="L9031" t="s">
        <v>826</v>
      </c>
      <c r="M9031" t="s">
        <v>826</v>
      </c>
      <c r="N9031" t="s">
        <v>15391</v>
      </c>
      <c r="O9031" t="s">
        <v>59</v>
      </c>
      <c r="P9031">
        <v>332</v>
      </c>
      <c r="Q9031" t="s">
        <v>2458</v>
      </c>
      <c r="R9031" t="s">
        <v>2458</v>
      </c>
      <c r="S9031" t="s">
        <v>840</v>
      </c>
      <c r="T9031" t="s">
        <v>840</v>
      </c>
      <c r="U9031">
        <v>19.262532</v>
      </c>
      <c r="V9031">
        <v>-70.178151</v>
      </c>
      <c r="W9031" t="s">
        <v>2459</v>
      </c>
      <c r="X9031" t="s">
        <v>63</v>
      </c>
      <c r="Y9031" t="s">
        <v>64</v>
      </c>
      <c r="Z9031" t="s">
        <v>65</v>
      </c>
      <c r="AA9031">
        <v>1154015474</v>
      </c>
      <c r="AB9031" t="s">
        <v>66</v>
      </c>
      <c r="AC9031" t="s">
        <v>67</v>
      </c>
      <c r="AD9031">
        <v>19.262532</v>
      </c>
      <c r="AE9031">
        <v>-70.178151</v>
      </c>
      <c r="AF9031" t="s">
        <v>26647</v>
      </c>
      <c r="AG9031" t="s">
        <v>32</v>
      </c>
      <c r="AH9031" t="s">
        <v>48</v>
      </c>
      <c r="AI9031" t="s">
        <v>87</v>
      </c>
      <c r="AJ9031" t="s">
        <v>1488</v>
      </c>
      <c r="AR9031" t="s">
        <v>91</v>
      </c>
      <c r="AS9031">
        <v>9000162285</v>
      </c>
      <c r="AW9031" t="str">
        <f>_xlfn.XLOOKUP(UNIVERSO[[#This Row],[RUTA-LOCALIDAD D&amp;N]],'[1]Cuota Ruta'!E:E,'[1]Cuota Ruta'!G:G)</f>
        <v>Cargar</v>
      </c>
    </row>
    <row r="9032" spans="1:49" x14ac:dyDescent="0.25">
      <c r="A9032" t="s">
        <v>48</v>
      </c>
      <c r="B9032" t="s">
        <v>49</v>
      </c>
      <c r="C9032" t="s">
        <v>50</v>
      </c>
      <c r="D9032" t="s">
        <v>124</v>
      </c>
      <c r="E9032" t="s">
        <v>1171</v>
      </c>
      <c r="F9032" t="s">
        <v>126</v>
      </c>
      <c r="G9032">
        <v>9000162517</v>
      </c>
      <c r="H9032">
        <v>162517</v>
      </c>
      <c r="I9032" t="s">
        <v>24653</v>
      </c>
      <c r="J9032" t="s">
        <v>26648</v>
      </c>
      <c r="K9032" t="s">
        <v>129</v>
      </c>
      <c r="L9032" t="s">
        <v>2773</v>
      </c>
      <c r="M9032" t="s">
        <v>253</v>
      </c>
      <c r="N9032" t="s">
        <v>2774</v>
      </c>
      <c r="O9032" t="s">
        <v>126</v>
      </c>
      <c r="P9032">
        <v>322</v>
      </c>
      <c r="Q9032" t="s">
        <v>1175</v>
      </c>
      <c r="R9032" t="s">
        <v>1175</v>
      </c>
      <c r="S9032" t="s">
        <v>1176</v>
      </c>
      <c r="T9032" t="s">
        <v>1176</v>
      </c>
      <c r="U9032">
        <v>18.491320000000002</v>
      </c>
      <c r="V9032">
        <v>-71.847070000000002</v>
      </c>
      <c r="W9032" t="s">
        <v>1177</v>
      </c>
      <c r="X9032" t="s">
        <v>63</v>
      </c>
      <c r="Y9032" t="s">
        <v>64</v>
      </c>
      <c r="Z9032" t="s">
        <v>65</v>
      </c>
      <c r="AA9032">
        <v>1163019562</v>
      </c>
      <c r="AB9032" t="s">
        <v>66</v>
      </c>
      <c r="AC9032" t="s">
        <v>67</v>
      </c>
      <c r="AD9032">
        <v>18.491320000000002</v>
      </c>
      <c r="AE9032">
        <v>-71.847070000000002</v>
      </c>
      <c r="AF9032" t="s">
        <v>26649</v>
      </c>
      <c r="AG9032" t="s">
        <v>32</v>
      </c>
      <c r="AH9032" t="s">
        <v>48</v>
      </c>
      <c r="AI9032" t="s">
        <v>87</v>
      </c>
      <c r="AJ9032" t="s">
        <v>1488</v>
      </c>
      <c r="AK9032" t="s">
        <v>1179</v>
      </c>
      <c r="AL9032" t="s">
        <v>1171</v>
      </c>
      <c r="AM9032" t="s">
        <v>1180</v>
      </c>
      <c r="AR9032" t="s">
        <v>91</v>
      </c>
      <c r="AS9032">
        <v>9000162517</v>
      </c>
      <c r="AV9032" t="s">
        <v>281</v>
      </c>
      <c r="AW9032" t="str">
        <f>_xlfn.XLOOKUP(UNIVERSO[[#This Row],[RUTA-LOCALIDAD D&amp;N]],'[1]Cuota Ruta'!E:E,'[1]Cuota Ruta'!G:G)</f>
        <v>Cargar</v>
      </c>
    </row>
    <row r="9033" spans="1:49" x14ac:dyDescent="0.25">
      <c r="A9033" t="s">
        <v>48</v>
      </c>
      <c r="B9033" t="s">
        <v>49</v>
      </c>
      <c r="C9033" t="s">
        <v>50</v>
      </c>
      <c r="D9033" t="s">
        <v>51</v>
      </c>
      <c r="E9033" t="s">
        <v>257</v>
      </c>
      <c r="F9033" t="s">
        <v>194</v>
      </c>
      <c r="G9033">
        <v>9000163226</v>
      </c>
      <c r="H9033">
        <v>163226</v>
      </c>
      <c r="I9033" t="s">
        <v>26650</v>
      </c>
      <c r="J9033" t="s">
        <v>26651</v>
      </c>
      <c r="K9033" t="s">
        <v>197</v>
      </c>
      <c r="L9033" t="s">
        <v>301</v>
      </c>
      <c r="M9033" t="s">
        <v>301</v>
      </c>
      <c r="N9033" t="s">
        <v>13932</v>
      </c>
      <c r="O9033" t="s">
        <v>59</v>
      </c>
      <c r="P9033">
        <v>303</v>
      </c>
      <c r="Q9033" t="s">
        <v>2139</v>
      </c>
      <c r="R9033" t="s">
        <v>2139</v>
      </c>
      <c r="S9033" t="s">
        <v>304</v>
      </c>
      <c r="T9033" t="s">
        <v>304</v>
      </c>
      <c r="U9033">
        <v>19.553816999999999</v>
      </c>
      <c r="V9033">
        <v>-69.910697999999996</v>
      </c>
      <c r="W9033" t="s">
        <v>2140</v>
      </c>
      <c r="X9033" t="s">
        <v>63</v>
      </c>
      <c r="Y9033" t="s">
        <v>64</v>
      </c>
      <c r="Z9033" t="s">
        <v>65</v>
      </c>
      <c r="AA9033">
        <v>1152012225</v>
      </c>
      <c r="AB9033" t="s">
        <v>116</v>
      </c>
      <c r="AC9033" t="s">
        <v>67</v>
      </c>
      <c r="AD9033">
        <v>19.55378988333333</v>
      </c>
      <c r="AE9033">
        <v>-69.910715400000001</v>
      </c>
      <c r="AF9033" t="s">
        <v>26652</v>
      </c>
      <c r="AG9033" t="s">
        <v>32</v>
      </c>
      <c r="AH9033" t="s">
        <v>48</v>
      </c>
      <c r="AI9033" t="s">
        <v>87</v>
      </c>
      <c r="AJ9033" t="s">
        <v>1488</v>
      </c>
      <c r="AK9033" t="s">
        <v>265</v>
      </c>
      <c r="AL9033" t="s">
        <v>257</v>
      </c>
      <c r="AM9033" t="s">
        <v>266</v>
      </c>
      <c r="AR9033" t="s">
        <v>91</v>
      </c>
      <c r="AS9033">
        <v>9000163226</v>
      </c>
      <c r="AV9033" t="s">
        <v>267</v>
      </c>
      <c r="AW9033" t="str">
        <f>_xlfn.XLOOKUP(UNIVERSO[[#This Row],[RUTA-LOCALIDAD D&amp;N]],'[1]Cuota Ruta'!E:E,'[1]Cuota Ruta'!G:G)</f>
        <v>Cargar</v>
      </c>
    </row>
    <row r="9034" spans="1:49" x14ac:dyDescent="0.25">
      <c r="A9034" t="s">
        <v>48</v>
      </c>
      <c r="B9034" t="s">
        <v>49</v>
      </c>
      <c r="C9034" t="s">
        <v>50</v>
      </c>
      <c r="D9034" t="s">
        <v>124</v>
      </c>
      <c r="E9034" t="s">
        <v>257</v>
      </c>
      <c r="F9034" t="s">
        <v>194</v>
      </c>
      <c r="G9034">
        <v>9000164343</v>
      </c>
      <c r="H9034">
        <v>164343</v>
      </c>
      <c r="I9034" t="s">
        <v>26653</v>
      </c>
      <c r="J9034" t="s">
        <v>26654</v>
      </c>
      <c r="K9034" t="s">
        <v>197</v>
      </c>
      <c r="L9034" t="s">
        <v>260</v>
      </c>
      <c r="M9034" t="s">
        <v>260</v>
      </c>
      <c r="N9034" t="s">
        <v>18043</v>
      </c>
      <c r="O9034" t="s">
        <v>59</v>
      </c>
      <c r="P9034">
        <v>313</v>
      </c>
      <c r="Q9034" t="s">
        <v>2090</v>
      </c>
      <c r="R9034" t="s">
        <v>2090</v>
      </c>
      <c r="S9034" t="s">
        <v>262</v>
      </c>
      <c r="T9034" t="s">
        <v>262</v>
      </c>
      <c r="U9034">
        <v>19.198457999999999</v>
      </c>
      <c r="V9034">
        <v>-69.400553000000002</v>
      </c>
      <c r="W9034" t="s">
        <v>2091</v>
      </c>
      <c r="X9034" t="s">
        <v>85</v>
      </c>
      <c r="Y9034" t="s">
        <v>64</v>
      </c>
      <c r="Z9034" t="s">
        <v>65</v>
      </c>
      <c r="AA9034">
        <v>1152012406</v>
      </c>
      <c r="AB9034" t="s">
        <v>66</v>
      </c>
      <c r="AC9034" t="s">
        <v>67</v>
      </c>
      <c r="AD9034">
        <v>19.198457999999999</v>
      </c>
      <c r="AE9034">
        <v>-69.400553000000002</v>
      </c>
      <c r="AF9034" t="s">
        <v>26655</v>
      </c>
      <c r="AG9034" t="s">
        <v>32</v>
      </c>
      <c r="AH9034" t="s">
        <v>48</v>
      </c>
      <c r="AI9034" t="s">
        <v>87</v>
      </c>
      <c r="AJ9034" t="s">
        <v>1488</v>
      </c>
      <c r="AK9034" t="s">
        <v>265</v>
      </c>
      <c r="AL9034" t="s">
        <v>257</v>
      </c>
      <c r="AM9034" t="s">
        <v>266</v>
      </c>
      <c r="AR9034" t="s">
        <v>91</v>
      </c>
      <c r="AS9034">
        <v>9000164343</v>
      </c>
      <c r="AV9034" t="s">
        <v>267</v>
      </c>
      <c r="AW9034" t="str">
        <f>_xlfn.XLOOKUP(UNIVERSO[[#This Row],[RUTA-LOCALIDAD D&amp;N]],'[1]Cuota Ruta'!E:E,'[1]Cuota Ruta'!G:G)</f>
        <v>Cargar</v>
      </c>
    </row>
    <row r="9035" spans="1:49" x14ac:dyDescent="0.25">
      <c r="A9035" t="s">
        <v>48</v>
      </c>
      <c r="B9035" t="s">
        <v>49</v>
      </c>
      <c r="C9035" t="s">
        <v>50</v>
      </c>
      <c r="D9035" t="s">
        <v>51</v>
      </c>
      <c r="E9035" t="s">
        <v>218</v>
      </c>
      <c r="F9035" t="s">
        <v>194</v>
      </c>
      <c r="G9035">
        <v>9000164399</v>
      </c>
      <c r="H9035">
        <v>164399</v>
      </c>
      <c r="I9035" t="s">
        <v>1851</v>
      </c>
      <c r="J9035" t="s">
        <v>26656</v>
      </c>
      <c r="K9035" t="s">
        <v>197</v>
      </c>
      <c r="L9035" t="s">
        <v>180</v>
      </c>
      <c r="M9035" t="s">
        <v>180</v>
      </c>
      <c r="N9035" t="s">
        <v>1539</v>
      </c>
      <c r="O9035" t="s">
        <v>59</v>
      </c>
      <c r="P9035">
        <v>313</v>
      </c>
      <c r="Q9035" t="s">
        <v>222</v>
      </c>
      <c r="R9035" t="s">
        <v>222</v>
      </c>
      <c r="S9035" t="s">
        <v>223</v>
      </c>
      <c r="T9035" t="s">
        <v>223</v>
      </c>
      <c r="U9035">
        <v>19.060679</v>
      </c>
      <c r="V9035">
        <v>-69.386318000000003</v>
      </c>
      <c r="W9035" t="s">
        <v>224</v>
      </c>
      <c r="X9035" t="s">
        <v>63</v>
      </c>
      <c r="Y9035" t="s">
        <v>64</v>
      </c>
      <c r="Z9035" t="s">
        <v>65</v>
      </c>
      <c r="AA9035">
        <v>1159011630</v>
      </c>
      <c r="AB9035" t="s">
        <v>116</v>
      </c>
      <c r="AC9035" t="s">
        <v>67</v>
      </c>
      <c r="AD9035">
        <v>19.060662099999998</v>
      </c>
      <c r="AE9035">
        <v>-69.386314299999995</v>
      </c>
      <c r="AF9035" t="s">
        <v>26657</v>
      </c>
      <c r="AG9035" t="s">
        <v>32</v>
      </c>
      <c r="AH9035" t="s">
        <v>48</v>
      </c>
      <c r="AI9035" t="s">
        <v>87</v>
      </c>
      <c r="AJ9035" t="s">
        <v>1488</v>
      </c>
      <c r="AK9035" t="s">
        <v>226</v>
      </c>
      <c r="AL9035" t="s">
        <v>218</v>
      </c>
      <c r="AM9035" t="s">
        <v>227</v>
      </c>
      <c r="AR9035" t="s">
        <v>91</v>
      </c>
      <c r="AS9035">
        <v>9000164399</v>
      </c>
      <c r="AV9035" t="s">
        <v>92</v>
      </c>
      <c r="AW9035" t="str">
        <f>_xlfn.XLOOKUP(UNIVERSO[[#This Row],[RUTA-LOCALIDAD D&amp;N]],'[1]Cuota Ruta'!E:E,'[1]Cuota Ruta'!G:G)</f>
        <v>Cargar</v>
      </c>
    </row>
    <row r="9036" spans="1:49" x14ac:dyDescent="0.25">
      <c r="A9036" t="s">
        <v>48</v>
      </c>
      <c r="B9036" t="s">
        <v>49</v>
      </c>
      <c r="C9036" t="s">
        <v>50</v>
      </c>
      <c r="D9036" t="s">
        <v>51</v>
      </c>
      <c r="E9036" t="s">
        <v>823</v>
      </c>
      <c r="F9036" t="s">
        <v>283</v>
      </c>
      <c r="G9036">
        <v>9000164696</v>
      </c>
      <c r="H9036">
        <v>164696</v>
      </c>
      <c r="I9036" t="s">
        <v>15254</v>
      </c>
      <c r="J9036" t="s">
        <v>26658</v>
      </c>
      <c r="K9036" t="s">
        <v>286</v>
      </c>
      <c r="L9036" t="s">
        <v>1301</v>
      </c>
      <c r="M9036" t="s">
        <v>1301</v>
      </c>
      <c r="N9036" t="s">
        <v>25511</v>
      </c>
      <c r="O9036" t="s">
        <v>59</v>
      </c>
      <c r="P9036">
        <v>334</v>
      </c>
      <c r="Q9036" t="s">
        <v>1456</v>
      </c>
      <c r="R9036" t="s">
        <v>1456</v>
      </c>
      <c r="S9036" t="s">
        <v>829</v>
      </c>
      <c r="T9036" t="s">
        <v>829</v>
      </c>
      <c r="U9036">
        <v>19.370674000000001</v>
      </c>
      <c r="V9036">
        <v>-70.430801000000002</v>
      </c>
      <c r="W9036" t="s">
        <v>1457</v>
      </c>
      <c r="X9036" t="s">
        <v>85</v>
      </c>
      <c r="Y9036" t="s">
        <v>64</v>
      </c>
      <c r="Z9036" t="s">
        <v>65</v>
      </c>
      <c r="AA9036">
        <v>1154015742</v>
      </c>
      <c r="AB9036" t="s">
        <v>66</v>
      </c>
      <c r="AC9036" t="s">
        <v>67</v>
      </c>
      <c r="AD9036">
        <v>19.370674000000001</v>
      </c>
      <c r="AE9036">
        <v>-70.430801000000002</v>
      </c>
      <c r="AF9036" t="s">
        <v>26659</v>
      </c>
      <c r="AG9036" t="s">
        <v>32</v>
      </c>
      <c r="AH9036" t="s">
        <v>48</v>
      </c>
      <c r="AI9036" t="s">
        <v>87</v>
      </c>
      <c r="AJ9036" t="s">
        <v>1488</v>
      </c>
      <c r="AR9036" t="s">
        <v>91</v>
      </c>
      <c r="AS9036">
        <v>9000164696</v>
      </c>
      <c r="AW9036" t="str">
        <f>_xlfn.XLOOKUP(UNIVERSO[[#This Row],[RUTA-LOCALIDAD D&amp;N]],'[1]Cuota Ruta'!E:E,'[1]Cuota Ruta'!G:G)</f>
        <v>Cargar</v>
      </c>
    </row>
    <row r="9037" spans="1:49" x14ac:dyDescent="0.25">
      <c r="A9037" t="s">
        <v>48</v>
      </c>
      <c r="B9037" t="s">
        <v>49</v>
      </c>
      <c r="C9037" t="s">
        <v>50</v>
      </c>
      <c r="D9037" t="s">
        <v>51</v>
      </c>
      <c r="E9037" t="s">
        <v>823</v>
      </c>
      <c r="F9037" t="s">
        <v>283</v>
      </c>
      <c r="G9037">
        <v>9000164702</v>
      </c>
      <c r="H9037">
        <v>164702</v>
      </c>
      <c r="I9037" t="s">
        <v>26660</v>
      </c>
      <c r="J9037" t="s">
        <v>3242</v>
      </c>
      <c r="K9037" t="s">
        <v>286</v>
      </c>
      <c r="L9037" t="s">
        <v>826</v>
      </c>
      <c r="M9037" t="s">
        <v>826</v>
      </c>
      <c r="N9037" t="s">
        <v>6593</v>
      </c>
      <c r="O9037" t="s">
        <v>59</v>
      </c>
      <c r="P9037">
        <v>337</v>
      </c>
      <c r="Q9037" t="s">
        <v>839</v>
      </c>
      <c r="R9037" t="s">
        <v>839</v>
      </c>
      <c r="S9037" t="s">
        <v>840</v>
      </c>
      <c r="T9037" t="s">
        <v>840</v>
      </c>
      <c r="U9037">
        <v>19.166323999999999</v>
      </c>
      <c r="V9037">
        <v>-69.986889000000005</v>
      </c>
      <c r="W9037" t="s">
        <v>841</v>
      </c>
      <c r="X9037" t="s">
        <v>63</v>
      </c>
      <c r="Y9037" t="s">
        <v>64</v>
      </c>
      <c r="Z9037" t="s">
        <v>65</v>
      </c>
      <c r="AA9037">
        <v>1154015743</v>
      </c>
      <c r="AB9037" t="s">
        <v>66</v>
      </c>
      <c r="AC9037" t="s">
        <v>67</v>
      </c>
      <c r="AD9037">
        <v>19.166323999999999</v>
      </c>
      <c r="AE9037">
        <v>-69.986889000000005</v>
      </c>
      <c r="AF9037" t="s">
        <v>26661</v>
      </c>
      <c r="AG9037" t="s">
        <v>32</v>
      </c>
      <c r="AH9037" t="s">
        <v>48</v>
      </c>
      <c r="AI9037" t="s">
        <v>87</v>
      </c>
      <c r="AJ9037" t="s">
        <v>1488</v>
      </c>
      <c r="AK9037" t="s">
        <v>265</v>
      </c>
      <c r="AL9037" t="s">
        <v>823</v>
      </c>
      <c r="AM9037" t="s">
        <v>266</v>
      </c>
      <c r="AR9037" t="s">
        <v>91</v>
      </c>
      <c r="AS9037">
        <v>9000164702</v>
      </c>
      <c r="AV9037" t="s">
        <v>267</v>
      </c>
      <c r="AW9037" t="str">
        <f>_xlfn.XLOOKUP(UNIVERSO[[#This Row],[RUTA-LOCALIDAD D&amp;N]],'[1]Cuota Ruta'!E:E,'[1]Cuota Ruta'!G:G)</f>
        <v>Cargar</v>
      </c>
    </row>
    <row r="9038" spans="1:49" x14ac:dyDescent="0.25">
      <c r="A9038" t="s">
        <v>48</v>
      </c>
      <c r="B9038" t="s">
        <v>49</v>
      </c>
      <c r="C9038" t="s">
        <v>50</v>
      </c>
      <c r="D9038" t="s">
        <v>124</v>
      </c>
      <c r="E9038" t="s">
        <v>257</v>
      </c>
      <c r="F9038" t="s">
        <v>194</v>
      </c>
      <c r="G9038">
        <v>9000164770</v>
      </c>
      <c r="H9038">
        <v>164770</v>
      </c>
      <c r="I9038" t="s">
        <v>5166</v>
      </c>
      <c r="J9038" t="s">
        <v>26662</v>
      </c>
      <c r="K9038" t="s">
        <v>197</v>
      </c>
      <c r="L9038" t="s">
        <v>260</v>
      </c>
      <c r="M9038" t="s">
        <v>260</v>
      </c>
      <c r="N9038" t="s">
        <v>26663</v>
      </c>
      <c r="O9038" t="s">
        <v>59</v>
      </c>
      <c r="P9038">
        <v>308</v>
      </c>
      <c r="Q9038" t="s">
        <v>3063</v>
      </c>
      <c r="R9038" t="s">
        <v>3063</v>
      </c>
      <c r="S9038" t="s">
        <v>262</v>
      </c>
      <c r="T9038" t="s">
        <v>262</v>
      </c>
      <c r="U9038">
        <v>19.267914000000001</v>
      </c>
      <c r="V9038">
        <v>-69.711352000000005</v>
      </c>
      <c r="W9038" t="s">
        <v>3064</v>
      </c>
      <c r="X9038" t="s">
        <v>85</v>
      </c>
      <c r="Y9038" t="s">
        <v>64</v>
      </c>
      <c r="Z9038" t="s">
        <v>65</v>
      </c>
      <c r="AA9038">
        <v>1152012457</v>
      </c>
      <c r="AB9038" t="s">
        <v>66</v>
      </c>
      <c r="AC9038" t="s">
        <v>67</v>
      </c>
      <c r="AD9038">
        <v>19.267914000000001</v>
      </c>
      <c r="AE9038">
        <v>-69.711352000000005</v>
      </c>
      <c r="AF9038" t="s">
        <v>26664</v>
      </c>
      <c r="AG9038" t="s">
        <v>32</v>
      </c>
      <c r="AH9038" t="s">
        <v>48</v>
      </c>
      <c r="AI9038" t="s">
        <v>87</v>
      </c>
      <c r="AJ9038" t="s">
        <v>1488</v>
      </c>
      <c r="AK9038" t="s">
        <v>265</v>
      </c>
      <c r="AL9038" t="s">
        <v>257</v>
      </c>
      <c r="AM9038" t="s">
        <v>266</v>
      </c>
      <c r="AR9038" t="s">
        <v>91</v>
      </c>
      <c r="AS9038">
        <v>9000164770</v>
      </c>
      <c r="AV9038" t="s">
        <v>267</v>
      </c>
      <c r="AW9038" t="str">
        <f>_xlfn.XLOOKUP(UNIVERSO[[#This Row],[RUTA-LOCALIDAD D&amp;N]],'[1]Cuota Ruta'!E:E,'[1]Cuota Ruta'!G:G)</f>
        <v>Cargar</v>
      </c>
    </row>
    <row r="9039" spans="1:49" x14ac:dyDescent="0.25">
      <c r="A9039" t="s">
        <v>48</v>
      </c>
      <c r="B9039" t="s">
        <v>49</v>
      </c>
      <c r="C9039" t="s">
        <v>50</v>
      </c>
      <c r="D9039" t="s">
        <v>51</v>
      </c>
      <c r="E9039" t="s">
        <v>338</v>
      </c>
      <c r="F9039" t="s">
        <v>283</v>
      </c>
      <c r="G9039">
        <v>9000164934</v>
      </c>
      <c r="H9039">
        <v>164934</v>
      </c>
      <c r="I9039" t="s">
        <v>26665</v>
      </c>
      <c r="J9039" t="s">
        <v>26666</v>
      </c>
      <c r="K9039" t="s">
        <v>286</v>
      </c>
      <c r="L9039" t="s">
        <v>338</v>
      </c>
      <c r="M9039" t="s">
        <v>338</v>
      </c>
      <c r="N9039" t="s">
        <v>3973</v>
      </c>
      <c r="O9039" t="s">
        <v>59</v>
      </c>
      <c r="P9039">
        <v>346</v>
      </c>
      <c r="Q9039" t="s">
        <v>1638</v>
      </c>
      <c r="R9039" t="s">
        <v>1638</v>
      </c>
      <c r="S9039" t="s">
        <v>665</v>
      </c>
      <c r="T9039" t="s">
        <v>665</v>
      </c>
      <c r="U9039">
        <v>19.446999999999999</v>
      </c>
      <c r="V9039">
        <v>-70.642399999999995</v>
      </c>
      <c r="W9039" t="s">
        <v>1639</v>
      </c>
      <c r="X9039" t="s">
        <v>63</v>
      </c>
      <c r="Y9039" t="s">
        <v>64</v>
      </c>
      <c r="Z9039" t="s">
        <v>65</v>
      </c>
      <c r="AA9039">
        <v>1151041004</v>
      </c>
      <c r="AB9039" t="s">
        <v>66</v>
      </c>
      <c r="AC9039" t="s">
        <v>67</v>
      </c>
      <c r="AD9039">
        <v>19.446999999999999</v>
      </c>
      <c r="AE9039">
        <v>-70.642399999999995</v>
      </c>
      <c r="AF9039" t="s">
        <v>26667</v>
      </c>
      <c r="AG9039" t="s">
        <v>32</v>
      </c>
      <c r="AH9039" t="s">
        <v>48</v>
      </c>
      <c r="AI9039" t="s">
        <v>87</v>
      </c>
      <c r="AJ9039" t="s">
        <v>1488</v>
      </c>
      <c r="AK9039" t="s">
        <v>408</v>
      </c>
      <c r="AL9039" t="s">
        <v>338</v>
      </c>
      <c r="AM9039" t="s">
        <v>409</v>
      </c>
      <c r="AR9039" t="s">
        <v>91</v>
      </c>
      <c r="AS9039">
        <v>9000164934</v>
      </c>
      <c r="AV9039" t="s">
        <v>410</v>
      </c>
      <c r="AW9039" t="str">
        <f>_xlfn.XLOOKUP(UNIVERSO[[#This Row],[RUTA-LOCALIDAD D&amp;N]],'[1]Cuota Ruta'!E:E,'[1]Cuota Ruta'!G:G)</f>
        <v>Cargar</v>
      </c>
    </row>
    <row r="9040" spans="1:49" x14ac:dyDescent="0.25">
      <c r="A9040" t="s">
        <v>48</v>
      </c>
      <c r="B9040" t="s">
        <v>49</v>
      </c>
      <c r="C9040" t="s">
        <v>50</v>
      </c>
      <c r="D9040" t="s">
        <v>51</v>
      </c>
      <c r="E9040" t="s">
        <v>917</v>
      </c>
      <c r="F9040" t="s">
        <v>283</v>
      </c>
      <c r="G9040">
        <v>9000165002</v>
      </c>
      <c r="H9040">
        <v>165002</v>
      </c>
      <c r="I9040" t="s">
        <v>1574</v>
      </c>
      <c r="J9040" t="s">
        <v>26668</v>
      </c>
      <c r="K9040" t="s">
        <v>286</v>
      </c>
      <c r="L9040" t="s">
        <v>1748</v>
      </c>
      <c r="M9040" t="s">
        <v>1748</v>
      </c>
      <c r="N9040" t="s">
        <v>25949</v>
      </c>
      <c r="O9040" t="s">
        <v>59</v>
      </c>
      <c r="P9040">
        <v>309</v>
      </c>
      <c r="Q9040" t="s">
        <v>1429</v>
      </c>
      <c r="R9040" t="s">
        <v>1429</v>
      </c>
      <c r="S9040" t="s">
        <v>922</v>
      </c>
      <c r="T9040" t="s">
        <v>922</v>
      </c>
      <c r="U9040">
        <v>19.646450000000002</v>
      </c>
      <c r="V9040">
        <v>-70.331490000000002</v>
      </c>
      <c r="W9040" t="s">
        <v>1430</v>
      </c>
      <c r="X9040" t="s">
        <v>63</v>
      </c>
      <c r="Y9040" t="s">
        <v>64</v>
      </c>
      <c r="Z9040" t="s">
        <v>65</v>
      </c>
      <c r="AA9040">
        <v>1156011589</v>
      </c>
      <c r="AB9040" t="s">
        <v>66</v>
      </c>
      <c r="AC9040" t="s">
        <v>67</v>
      </c>
      <c r="AD9040">
        <v>19.646450000000002</v>
      </c>
      <c r="AE9040">
        <v>-70.331490000000002</v>
      </c>
      <c r="AF9040" t="s">
        <v>26669</v>
      </c>
      <c r="AG9040" t="s">
        <v>32</v>
      </c>
      <c r="AH9040" t="s">
        <v>48</v>
      </c>
      <c r="AI9040" t="s">
        <v>87</v>
      </c>
      <c r="AJ9040" t="s">
        <v>1488</v>
      </c>
      <c r="AK9040" t="s">
        <v>925</v>
      </c>
      <c r="AL9040" t="s">
        <v>917</v>
      </c>
      <c r="AM9040" t="s">
        <v>926</v>
      </c>
      <c r="AR9040" t="s">
        <v>91</v>
      </c>
      <c r="AS9040">
        <v>9000165002</v>
      </c>
      <c r="AV9040" t="s">
        <v>267</v>
      </c>
      <c r="AW9040" t="str">
        <f>_xlfn.XLOOKUP(UNIVERSO[[#This Row],[RUTA-LOCALIDAD D&amp;N]],'[1]Cuota Ruta'!E:E,'[1]Cuota Ruta'!G:G)</f>
        <v>Cargar</v>
      </c>
    </row>
    <row r="9041" spans="1:49" x14ac:dyDescent="0.25">
      <c r="A9041" t="s">
        <v>48</v>
      </c>
      <c r="B9041" t="s">
        <v>49</v>
      </c>
      <c r="C9041" t="s">
        <v>50</v>
      </c>
      <c r="D9041" t="s">
        <v>51</v>
      </c>
      <c r="E9041" t="s">
        <v>338</v>
      </c>
      <c r="F9041" t="s">
        <v>283</v>
      </c>
      <c r="G9041">
        <v>9000165591</v>
      </c>
      <c r="H9041">
        <v>165591</v>
      </c>
      <c r="I9041" t="s">
        <v>15338</v>
      </c>
      <c r="J9041" t="s">
        <v>26670</v>
      </c>
      <c r="K9041" t="s">
        <v>286</v>
      </c>
      <c r="L9041" t="s">
        <v>1748</v>
      </c>
      <c r="M9041" t="s">
        <v>1748</v>
      </c>
      <c r="N9041" t="s">
        <v>253</v>
      </c>
      <c r="O9041" t="s">
        <v>59</v>
      </c>
      <c r="P9041">
        <v>376</v>
      </c>
      <c r="Q9041" t="s">
        <v>404</v>
      </c>
      <c r="R9041" t="s">
        <v>404</v>
      </c>
      <c r="S9041" t="s">
        <v>405</v>
      </c>
      <c r="T9041" t="s">
        <v>405</v>
      </c>
      <c r="U9041">
        <v>19.392814000000001</v>
      </c>
      <c r="V9041">
        <v>-70.491833</v>
      </c>
      <c r="W9041" t="s">
        <v>406</v>
      </c>
      <c r="X9041" t="s">
        <v>63</v>
      </c>
      <c r="Y9041" t="s">
        <v>64</v>
      </c>
      <c r="Z9041" t="s">
        <v>65</v>
      </c>
      <c r="AA9041">
        <v>1151041069</v>
      </c>
      <c r="AB9041" t="s">
        <v>66</v>
      </c>
      <c r="AC9041" t="s">
        <v>67</v>
      </c>
      <c r="AD9041">
        <v>19.392814000000001</v>
      </c>
      <c r="AE9041">
        <v>-70.491833</v>
      </c>
      <c r="AF9041" t="s">
        <v>26671</v>
      </c>
      <c r="AG9041" t="s">
        <v>32</v>
      </c>
      <c r="AH9041" t="s">
        <v>48</v>
      </c>
      <c r="AI9041" t="s">
        <v>87</v>
      </c>
      <c r="AJ9041" t="s">
        <v>1488</v>
      </c>
      <c r="AK9041" t="s">
        <v>408</v>
      </c>
      <c r="AL9041" t="s">
        <v>338</v>
      </c>
      <c r="AM9041" t="s">
        <v>409</v>
      </c>
      <c r="AR9041" t="s">
        <v>91</v>
      </c>
      <c r="AS9041">
        <v>9000165591</v>
      </c>
      <c r="AV9041" t="s">
        <v>410</v>
      </c>
      <c r="AW9041" t="str">
        <f>_xlfn.XLOOKUP(UNIVERSO[[#This Row],[RUTA-LOCALIDAD D&amp;N]],'[1]Cuota Ruta'!E:E,'[1]Cuota Ruta'!G:G)</f>
        <v>Cargar</v>
      </c>
    </row>
    <row r="9042" spans="1:49" x14ac:dyDescent="0.25">
      <c r="A9042" t="s">
        <v>48</v>
      </c>
      <c r="B9042" t="s">
        <v>49</v>
      </c>
      <c r="C9042" t="s">
        <v>50</v>
      </c>
      <c r="D9042" t="s">
        <v>51</v>
      </c>
      <c r="E9042" t="s">
        <v>823</v>
      </c>
      <c r="F9042" t="s">
        <v>283</v>
      </c>
      <c r="G9042">
        <v>9000166172</v>
      </c>
      <c r="H9042">
        <v>166172</v>
      </c>
      <c r="I9042" t="s">
        <v>7844</v>
      </c>
      <c r="J9042" t="s">
        <v>26672</v>
      </c>
      <c r="K9042" t="s">
        <v>286</v>
      </c>
      <c r="L9042" t="s">
        <v>1301</v>
      </c>
      <c r="M9042" t="s">
        <v>1301</v>
      </c>
      <c r="N9042" t="s">
        <v>18182</v>
      </c>
      <c r="O9042" t="s">
        <v>59</v>
      </c>
      <c r="P9042">
        <v>330</v>
      </c>
      <c r="Q9042" t="s">
        <v>2494</v>
      </c>
      <c r="R9042" t="s">
        <v>2494</v>
      </c>
      <c r="S9042" t="s">
        <v>829</v>
      </c>
      <c r="T9042" t="s">
        <v>829</v>
      </c>
      <c r="U9042">
        <v>19.2979424</v>
      </c>
      <c r="V9042">
        <v>-70.392940499999995</v>
      </c>
      <c r="W9042" t="s">
        <v>2495</v>
      </c>
      <c r="X9042" t="s">
        <v>85</v>
      </c>
      <c r="Y9042" t="s">
        <v>64</v>
      </c>
      <c r="Z9042" t="s">
        <v>65</v>
      </c>
      <c r="AA9042">
        <v>1154015900</v>
      </c>
      <c r="AB9042" t="s">
        <v>66</v>
      </c>
      <c r="AC9042" t="s">
        <v>67</v>
      </c>
      <c r="AD9042">
        <v>19.2979424</v>
      </c>
      <c r="AE9042">
        <v>-70.392940499999995</v>
      </c>
      <c r="AF9042" t="s">
        <v>26673</v>
      </c>
      <c r="AG9042" t="s">
        <v>32</v>
      </c>
      <c r="AH9042" t="s">
        <v>48</v>
      </c>
      <c r="AI9042" t="s">
        <v>87</v>
      </c>
      <c r="AJ9042" t="s">
        <v>1488</v>
      </c>
      <c r="AR9042" t="s">
        <v>91</v>
      </c>
      <c r="AS9042">
        <v>9000166172</v>
      </c>
      <c r="AW9042" t="str">
        <f>_xlfn.XLOOKUP(UNIVERSO[[#This Row],[RUTA-LOCALIDAD D&amp;N]],'[1]Cuota Ruta'!E:E,'[1]Cuota Ruta'!G:G)</f>
        <v>Cargar</v>
      </c>
    </row>
    <row r="9043" spans="1:49" x14ac:dyDescent="0.25">
      <c r="A9043" t="s">
        <v>48</v>
      </c>
      <c r="B9043" t="s">
        <v>49</v>
      </c>
      <c r="C9043" t="s">
        <v>50</v>
      </c>
      <c r="D9043" t="s">
        <v>51</v>
      </c>
      <c r="E9043" t="s">
        <v>338</v>
      </c>
      <c r="F9043" t="s">
        <v>283</v>
      </c>
      <c r="G9043">
        <v>9000167839</v>
      </c>
      <c r="H9043">
        <v>167839</v>
      </c>
      <c r="I9043" t="s">
        <v>26674</v>
      </c>
      <c r="J9043" t="s">
        <v>26675</v>
      </c>
      <c r="K9043" t="s">
        <v>286</v>
      </c>
      <c r="L9043" t="s">
        <v>338</v>
      </c>
      <c r="M9043" t="s">
        <v>338</v>
      </c>
      <c r="N9043" t="s">
        <v>253</v>
      </c>
      <c r="O9043" t="s">
        <v>59</v>
      </c>
      <c r="P9043">
        <v>344</v>
      </c>
      <c r="Q9043" t="s">
        <v>1607</v>
      </c>
      <c r="R9043" t="s">
        <v>1607</v>
      </c>
      <c r="S9043" t="s">
        <v>343</v>
      </c>
      <c r="T9043" t="s">
        <v>343</v>
      </c>
      <c r="U9043">
        <v>19.398159</v>
      </c>
      <c r="V9043">
        <v>-70.648953000000006</v>
      </c>
      <c r="W9043" t="s">
        <v>1608</v>
      </c>
      <c r="X9043" t="s">
        <v>63</v>
      </c>
      <c r="Y9043" t="s">
        <v>64</v>
      </c>
      <c r="Z9043" t="s">
        <v>65</v>
      </c>
      <c r="AA9043">
        <v>1151041315</v>
      </c>
      <c r="AB9043" t="s">
        <v>66</v>
      </c>
      <c r="AC9043" t="s">
        <v>67</v>
      </c>
      <c r="AD9043">
        <v>19.398159</v>
      </c>
      <c r="AE9043">
        <v>-70.648953000000006</v>
      </c>
      <c r="AF9043" t="s">
        <v>26676</v>
      </c>
      <c r="AG9043" t="s">
        <v>32</v>
      </c>
      <c r="AH9043" t="s">
        <v>48</v>
      </c>
      <c r="AI9043" t="s">
        <v>87</v>
      </c>
      <c r="AJ9043" t="s">
        <v>1488</v>
      </c>
      <c r="AK9043" t="s">
        <v>408</v>
      </c>
      <c r="AL9043" t="s">
        <v>338</v>
      </c>
      <c r="AM9043" t="s">
        <v>409</v>
      </c>
      <c r="AR9043" t="s">
        <v>91</v>
      </c>
      <c r="AS9043">
        <v>9000167839</v>
      </c>
      <c r="AV9043" t="s">
        <v>410</v>
      </c>
      <c r="AW9043" t="str">
        <f>_xlfn.XLOOKUP(UNIVERSO[[#This Row],[RUTA-LOCALIDAD D&amp;N]],'[1]Cuota Ruta'!E:E,'[1]Cuota Ruta'!G:G)</f>
        <v>Cargar</v>
      </c>
    </row>
    <row r="9044" spans="1:49" x14ac:dyDescent="0.25">
      <c r="A9044" t="s">
        <v>48</v>
      </c>
      <c r="B9044" t="s">
        <v>49</v>
      </c>
      <c r="C9044" t="s">
        <v>50</v>
      </c>
      <c r="D9044" t="s">
        <v>51</v>
      </c>
      <c r="E9044" t="s">
        <v>485</v>
      </c>
      <c r="F9044" t="s">
        <v>283</v>
      </c>
      <c r="G9044">
        <v>9000168985</v>
      </c>
      <c r="H9044">
        <v>168985</v>
      </c>
      <c r="I9044" t="s">
        <v>26677</v>
      </c>
      <c r="J9044" t="s">
        <v>26678</v>
      </c>
      <c r="K9044" t="s">
        <v>286</v>
      </c>
      <c r="L9044" t="s">
        <v>1496</v>
      </c>
      <c r="M9044" t="s">
        <v>1496</v>
      </c>
      <c r="N9044" t="s">
        <v>253</v>
      </c>
      <c r="O9044" t="s">
        <v>59</v>
      </c>
      <c r="P9044">
        <v>346</v>
      </c>
      <c r="Q9044" t="s">
        <v>1104</v>
      </c>
      <c r="R9044" t="s">
        <v>1104</v>
      </c>
      <c r="S9044" t="s">
        <v>1050</v>
      </c>
      <c r="T9044" t="s">
        <v>1050</v>
      </c>
      <c r="U9044">
        <v>19.315363999999999</v>
      </c>
      <c r="V9044">
        <v>-71.696669999999997</v>
      </c>
      <c r="W9044" t="s">
        <v>1105</v>
      </c>
      <c r="X9044" t="s">
        <v>63</v>
      </c>
      <c r="Y9044" t="s">
        <v>64</v>
      </c>
      <c r="Z9044" t="s">
        <v>65</v>
      </c>
      <c r="AA9044">
        <v>1158011736</v>
      </c>
      <c r="AB9044" t="s">
        <v>66</v>
      </c>
      <c r="AC9044" t="s">
        <v>67</v>
      </c>
      <c r="AD9044">
        <v>19.315363999999999</v>
      </c>
      <c r="AE9044">
        <v>-71.696669999999997</v>
      </c>
      <c r="AF9044" t="s">
        <v>26679</v>
      </c>
      <c r="AG9044" t="s">
        <v>32</v>
      </c>
      <c r="AH9044" t="s">
        <v>48</v>
      </c>
      <c r="AI9044" t="s">
        <v>87</v>
      </c>
      <c r="AJ9044" t="s">
        <v>1488</v>
      </c>
      <c r="AK9044" t="s">
        <v>494</v>
      </c>
      <c r="AL9044" t="s">
        <v>485</v>
      </c>
      <c r="AM9044" t="s">
        <v>495</v>
      </c>
      <c r="AR9044" t="s">
        <v>91</v>
      </c>
      <c r="AS9044">
        <v>9000168985</v>
      </c>
      <c r="AV9044" t="s">
        <v>349</v>
      </c>
      <c r="AW9044" t="str">
        <f>_xlfn.XLOOKUP(UNIVERSO[[#This Row],[RUTA-LOCALIDAD D&amp;N]],'[1]Cuota Ruta'!E:E,'[1]Cuota Ruta'!G:G)</f>
        <v>Cargar</v>
      </c>
    </row>
    <row r="9045" spans="1:49" x14ac:dyDescent="0.25">
      <c r="A9045" t="s">
        <v>48</v>
      </c>
      <c r="B9045" t="s">
        <v>49</v>
      </c>
      <c r="C9045" t="s">
        <v>50</v>
      </c>
      <c r="D9045" t="s">
        <v>51</v>
      </c>
      <c r="E9045" t="s">
        <v>338</v>
      </c>
      <c r="F9045" t="s">
        <v>283</v>
      </c>
      <c r="G9045">
        <v>9000169158</v>
      </c>
      <c r="H9045">
        <v>169158</v>
      </c>
      <c r="I9045" t="s">
        <v>26680</v>
      </c>
      <c r="J9045" t="s">
        <v>26681</v>
      </c>
      <c r="K9045" t="s">
        <v>286</v>
      </c>
      <c r="L9045" t="s">
        <v>403</v>
      </c>
      <c r="M9045" t="s">
        <v>403</v>
      </c>
      <c r="N9045" t="s">
        <v>13952</v>
      </c>
      <c r="O9045" t="s">
        <v>59</v>
      </c>
      <c r="P9045">
        <v>329</v>
      </c>
      <c r="Q9045" t="s">
        <v>1248</v>
      </c>
      <c r="R9045" t="s">
        <v>1248</v>
      </c>
      <c r="S9045" t="s">
        <v>405</v>
      </c>
      <c r="T9045" t="s">
        <v>405</v>
      </c>
      <c r="U9045">
        <v>19.156471</v>
      </c>
      <c r="V9045">
        <v>-70.601288100000005</v>
      </c>
      <c r="W9045" t="s">
        <v>1249</v>
      </c>
      <c r="X9045" t="s">
        <v>85</v>
      </c>
      <c r="Y9045" t="s">
        <v>64</v>
      </c>
      <c r="Z9045" t="s">
        <v>65</v>
      </c>
      <c r="AA9045">
        <v>1151041488</v>
      </c>
      <c r="AB9045" t="s">
        <v>66</v>
      </c>
      <c r="AC9045" t="s">
        <v>67</v>
      </c>
      <c r="AD9045">
        <v>19.156471</v>
      </c>
      <c r="AE9045">
        <v>-70.601288100000005</v>
      </c>
      <c r="AF9045" t="s">
        <v>26682</v>
      </c>
      <c r="AG9045" t="s">
        <v>32</v>
      </c>
      <c r="AH9045" t="s">
        <v>48</v>
      </c>
      <c r="AI9045" t="s">
        <v>87</v>
      </c>
      <c r="AJ9045" t="s">
        <v>1488</v>
      </c>
      <c r="AK9045" t="s">
        <v>732</v>
      </c>
      <c r="AL9045" t="s">
        <v>338</v>
      </c>
      <c r="AM9045" t="s">
        <v>733</v>
      </c>
      <c r="AR9045" t="s">
        <v>91</v>
      </c>
      <c r="AS9045">
        <v>9000169158</v>
      </c>
      <c r="AV9045" t="s">
        <v>349</v>
      </c>
      <c r="AW9045" t="str">
        <f>_xlfn.XLOOKUP(UNIVERSO[[#This Row],[RUTA-LOCALIDAD D&amp;N]],'[1]Cuota Ruta'!E:E,'[1]Cuota Ruta'!G:G)</f>
        <v>Cargar</v>
      </c>
    </row>
    <row r="9046" spans="1:49" x14ac:dyDescent="0.25">
      <c r="A9046" t="s">
        <v>48</v>
      </c>
      <c r="B9046" t="s">
        <v>49</v>
      </c>
      <c r="C9046" t="s">
        <v>50</v>
      </c>
      <c r="D9046" t="s">
        <v>51</v>
      </c>
      <c r="E9046" t="s">
        <v>77</v>
      </c>
      <c r="F9046" t="s">
        <v>53</v>
      </c>
      <c r="G9046">
        <v>9000007412</v>
      </c>
      <c r="H9046">
        <v>7412</v>
      </c>
      <c r="I9046" t="s">
        <v>2010</v>
      </c>
      <c r="J9046" t="s">
        <v>26683</v>
      </c>
      <c r="K9046" t="s">
        <v>56</v>
      </c>
      <c r="L9046" t="s">
        <v>80</v>
      </c>
      <c r="M9046" t="s">
        <v>80</v>
      </c>
      <c r="N9046" t="s">
        <v>58</v>
      </c>
      <c r="O9046" t="s">
        <v>59</v>
      </c>
      <c r="P9046">
        <v>381</v>
      </c>
      <c r="Q9046" t="s">
        <v>805</v>
      </c>
      <c r="R9046" t="s">
        <v>805</v>
      </c>
      <c r="S9046" t="s">
        <v>173</v>
      </c>
      <c r="T9046" t="s">
        <v>173</v>
      </c>
      <c r="U9046">
        <v>18.474987302507699</v>
      </c>
      <c r="V9046">
        <v>-69.972901480538496</v>
      </c>
      <c r="W9046" t="s">
        <v>806</v>
      </c>
      <c r="X9046" t="s">
        <v>63</v>
      </c>
      <c r="Y9046" t="s">
        <v>64</v>
      </c>
      <c r="Z9046" t="s">
        <v>65</v>
      </c>
      <c r="AA9046">
        <v>1169001537</v>
      </c>
      <c r="AB9046" t="s">
        <v>116</v>
      </c>
      <c r="AC9046" t="s">
        <v>67</v>
      </c>
      <c r="AD9046">
        <v>18.475026939999999</v>
      </c>
      <c r="AE9046">
        <v>-69.972941239999997</v>
      </c>
      <c r="AF9046" t="s">
        <v>26684</v>
      </c>
      <c r="AG9046" t="s">
        <v>32</v>
      </c>
      <c r="AH9046" t="s">
        <v>48</v>
      </c>
      <c r="AI9046" t="s">
        <v>87</v>
      </c>
      <c r="AJ9046" t="s">
        <v>1488</v>
      </c>
      <c r="AK9046" t="s">
        <v>176</v>
      </c>
      <c r="AL9046" t="s">
        <v>77</v>
      </c>
      <c r="AM9046" t="s">
        <v>177</v>
      </c>
      <c r="AR9046" t="s">
        <v>91</v>
      </c>
      <c r="AS9046">
        <v>9000007412</v>
      </c>
      <c r="AW9046" t="str">
        <f>_xlfn.XLOOKUP(UNIVERSO[[#This Row],[RUTA-LOCALIDAD D&amp;N]],'[1]Cuota Ruta'!E:E,'[1]Cuota Ruta'!G:G)</f>
        <v>Cargar</v>
      </c>
    </row>
    <row r="9047" spans="1:49" x14ac:dyDescent="0.25">
      <c r="A9047" t="s">
        <v>48</v>
      </c>
      <c r="B9047" t="s">
        <v>49</v>
      </c>
      <c r="C9047" t="s">
        <v>50</v>
      </c>
      <c r="D9047" t="s">
        <v>51</v>
      </c>
      <c r="E9047" t="s">
        <v>140</v>
      </c>
      <c r="F9047" t="s">
        <v>141</v>
      </c>
      <c r="G9047">
        <v>9000009801</v>
      </c>
      <c r="H9047">
        <v>9801</v>
      </c>
      <c r="I9047" t="s">
        <v>10006</v>
      </c>
      <c r="J9047" t="s">
        <v>26685</v>
      </c>
      <c r="K9047" t="s">
        <v>144</v>
      </c>
      <c r="L9047" t="s">
        <v>93</v>
      </c>
      <c r="M9047" t="s">
        <v>93</v>
      </c>
      <c r="N9047" t="s">
        <v>1167</v>
      </c>
      <c r="O9047" t="s">
        <v>59</v>
      </c>
      <c r="P9047">
        <v>321</v>
      </c>
      <c r="Q9047" t="s">
        <v>1316</v>
      </c>
      <c r="R9047" t="s">
        <v>1316</v>
      </c>
      <c r="S9047" t="s">
        <v>1137</v>
      </c>
      <c r="T9047" t="s">
        <v>1137</v>
      </c>
      <c r="U9047">
        <v>18.499555587768601</v>
      </c>
      <c r="V9047">
        <v>-69.853775024414105</v>
      </c>
      <c r="W9047" t="s">
        <v>1317</v>
      </c>
      <c r="X9047" t="s">
        <v>85</v>
      </c>
      <c r="Y9047" t="s">
        <v>64</v>
      </c>
      <c r="Z9047" t="s">
        <v>65</v>
      </c>
      <c r="AA9047">
        <v>1153000554</v>
      </c>
      <c r="AB9047" t="s">
        <v>66</v>
      </c>
      <c r="AC9047" t="s">
        <v>67</v>
      </c>
      <c r="AD9047">
        <v>18.499555587768601</v>
      </c>
      <c r="AE9047">
        <v>-69.853775024414105</v>
      </c>
      <c r="AF9047" t="s">
        <v>26686</v>
      </c>
      <c r="AG9047" t="s">
        <v>32</v>
      </c>
      <c r="AH9047" t="s">
        <v>48</v>
      </c>
      <c r="AI9047" t="s">
        <v>87</v>
      </c>
      <c r="AJ9047" t="s">
        <v>1488</v>
      </c>
      <c r="AK9047" t="s">
        <v>150</v>
      </c>
      <c r="AL9047" t="s">
        <v>140</v>
      </c>
      <c r="AM9047" t="s">
        <v>151</v>
      </c>
      <c r="AR9047" t="s">
        <v>91</v>
      </c>
      <c r="AS9047">
        <v>9000009801</v>
      </c>
      <c r="AV9047" t="s">
        <v>153</v>
      </c>
      <c r="AW9047" t="str">
        <f>_xlfn.XLOOKUP(UNIVERSO[[#This Row],[RUTA-LOCALIDAD D&amp;N]],'[1]Cuota Ruta'!E:E,'[1]Cuota Ruta'!G:G)</f>
        <v>Cargar</v>
      </c>
    </row>
    <row r="9048" spans="1:49" x14ac:dyDescent="0.25">
      <c r="A9048" t="s">
        <v>48</v>
      </c>
      <c r="B9048" t="s">
        <v>49</v>
      </c>
      <c r="C9048" t="s">
        <v>50</v>
      </c>
      <c r="D9048" t="s">
        <v>51</v>
      </c>
      <c r="E9048" t="s">
        <v>140</v>
      </c>
      <c r="F9048" t="s">
        <v>141</v>
      </c>
      <c r="G9048">
        <v>9000010588</v>
      </c>
      <c r="H9048">
        <v>10588</v>
      </c>
      <c r="I9048" t="s">
        <v>4677</v>
      </c>
      <c r="J9048" t="s">
        <v>26687</v>
      </c>
      <c r="K9048" t="s">
        <v>144</v>
      </c>
      <c r="L9048" t="s">
        <v>93</v>
      </c>
      <c r="M9048" t="s">
        <v>93</v>
      </c>
      <c r="N9048" t="s">
        <v>9884</v>
      </c>
      <c r="O9048" t="s">
        <v>59</v>
      </c>
      <c r="P9048">
        <v>334</v>
      </c>
      <c r="Q9048" t="s">
        <v>1978</v>
      </c>
      <c r="R9048" t="s">
        <v>1978</v>
      </c>
      <c r="S9048" t="s">
        <v>1137</v>
      </c>
      <c r="T9048" t="s">
        <v>1137</v>
      </c>
      <c r="U9048">
        <v>18.482649394444099</v>
      </c>
      <c r="V9048">
        <v>-69.855610438755605</v>
      </c>
      <c r="W9048" t="s">
        <v>1979</v>
      </c>
      <c r="X9048" t="s">
        <v>85</v>
      </c>
      <c r="Y9048" t="s">
        <v>64</v>
      </c>
      <c r="Z9048" t="s">
        <v>65</v>
      </c>
      <c r="AA9048">
        <v>1153001701</v>
      </c>
      <c r="AB9048" t="s">
        <v>66</v>
      </c>
      <c r="AC9048" t="s">
        <v>67</v>
      </c>
      <c r="AD9048">
        <v>18.482649394444099</v>
      </c>
      <c r="AE9048">
        <v>-69.855610438755605</v>
      </c>
      <c r="AF9048" t="s">
        <v>26688</v>
      </c>
      <c r="AG9048" t="s">
        <v>32</v>
      </c>
      <c r="AH9048" t="s">
        <v>48</v>
      </c>
      <c r="AI9048" t="s">
        <v>87</v>
      </c>
      <c r="AJ9048" t="s">
        <v>1488</v>
      </c>
      <c r="AK9048" t="s">
        <v>150</v>
      </c>
      <c r="AL9048" t="s">
        <v>140</v>
      </c>
      <c r="AM9048" t="s">
        <v>151</v>
      </c>
      <c r="AR9048" t="s">
        <v>91</v>
      </c>
      <c r="AS9048">
        <v>9000010588</v>
      </c>
      <c r="AV9048" t="s">
        <v>153</v>
      </c>
      <c r="AW9048" t="str">
        <f>_xlfn.XLOOKUP(UNIVERSO[[#This Row],[RUTA-LOCALIDAD D&amp;N]],'[1]Cuota Ruta'!E:E,'[1]Cuota Ruta'!G:G)</f>
        <v>Cargar</v>
      </c>
    </row>
    <row r="9049" spans="1:49" x14ac:dyDescent="0.25">
      <c r="A9049" t="s">
        <v>48</v>
      </c>
      <c r="B9049" t="s">
        <v>49</v>
      </c>
      <c r="C9049" t="s">
        <v>50</v>
      </c>
      <c r="D9049" t="s">
        <v>51</v>
      </c>
      <c r="E9049" t="s">
        <v>140</v>
      </c>
      <c r="F9049" t="s">
        <v>141</v>
      </c>
      <c r="G9049">
        <v>9000011183</v>
      </c>
      <c r="H9049">
        <v>11183</v>
      </c>
      <c r="I9049" t="s">
        <v>26689</v>
      </c>
      <c r="J9049" t="s">
        <v>26690</v>
      </c>
      <c r="K9049" t="s">
        <v>144</v>
      </c>
      <c r="L9049" t="s">
        <v>93</v>
      </c>
      <c r="M9049" t="s">
        <v>93</v>
      </c>
      <c r="N9049" t="s">
        <v>13408</v>
      </c>
      <c r="O9049" t="s">
        <v>59</v>
      </c>
      <c r="P9049">
        <v>340</v>
      </c>
      <c r="Q9049" t="s">
        <v>2007</v>
      </c>
      <c r="R9049" t="s">
        <v>2007</v>
      </c>
      <c r="S9049" t="s">
        <v>1137</v>
      </c>
      <c r="T9049" t="s">
        <v>1137</v>
      </c>
      <c r="U9049">
        <v>18.514334678649899</v>
      </c>
      <c r="V9049">
        <v>-69.865710258483901</v>
      </c>
      <c r="W9049" t="s">
        <v>2008</v>
      </c>
      <c r="X9049" t="s">
        <v>85</v>
      </c>
      <c r="Y9049" t="s">
        <v>64</v>
      </c>
      <c r="Z9049" t="s">
        <v>65</v>
      </c>
      <c r="AA9049">
        <v>1153002488</v>
      </c>
      <c r="AB9049" t="s">
        <v>66</v>
      </c>
      <c r="AC9049" t="s">
        <v>67</v>
      </c>
      <c r="AD9049">
        <v>18.514334678649899</v>
      </c>
      <c r="AE9049">
        <v>-69.865710258483901</v>
      </c>
      <c r="AF9049" t="s">
        <v>26691</v>
      </c>
      <c r="AG9049" t="s">
        <v>32</v>
      </c>
      <c r="AH9049" t="s">
        <v>48</v>
      </c>
      <c r="AI9049" t="s">
        <v>87</v>
      </c>
      <c r="AJ9049" t="s">
        <v>1488</v>
      </c>
      <c r="AK9049" t="s">
        <v>150</v>
      </c>
      <c r="AL9049" t="s">
        <v>140</v>
      </c>
      <c r="AM9049" t="s">
        <v>151</v>
      </c>
      <c r="AR9049" t="s">
        <v>91</v>
      </c>
      <c r="AS9049">
        <v>9000011183</v>
      </c>
      <c r="AV9049" t="s">
        <v>153</v>
      </c>
      <c r="AW9049" t="str">
        <f>_xlfn.XLOOKUP(UNIVERSO[[#This Row],[RUTA-LOCALIDAD D&amp;N]],'[1]Cuota Ruta'!E:E,'[1]Cuota Ruta'!G:G)</f>
        <v>Cargar</v>
      </c>
    </row>
    <row r="9050" spans="1:49" x14ac:dyDescent="0.25">
      <c r="A9050" t="s">
        <v>48</v>
      </c>
      <c r="B9050" t="s">
        <v>49</v>
      </c>
      <c r="C9050" t="s">
        <v>110</v>
      </c>
      <c r="D9050" t="s">
        <v>51</v>
      </c>
      <c r="E9050" t="s">
        <v>140</v>
      </c>
      <c r="F9050" t="s">
        <v>141</v>
      </c>
      <c r="G9050">
        <v>9000016372</v>
      </c>
      <c r="H9050">
        <v>16372</v>
      </c>
      <c r="I9050" t="s">
        <v>26692</v>
      </c>
      <c r="J9050" t="s">
        <v>26693</v>
      </c>
      <c r="K9050" t="s">
        <v>144</v>
      </c>
      <c r="L9050" t="s">
        <v>93</v>
      </c>
      <c r="M9050" t="s">
        <v>93</v>
      </c>
      <c r="N9050" t="s">
        <v>186</v>
      </c>
      <c r="O9050" t="s">
        <v>59</v>
      </c>
      <c r="P9050">
        <v>307</v>
      </c>
      <c r="Q9050" t="s">
        <v>1183</v>
      </c>
      <c r="R9050" t="s">
        <v>1183</v>
      </c>
      <c r="S9050" t="s">
        <v>1137</v>
      </c>
      <c r="T9050" t="s">
        <v>1137</v>
      </c>
      <c r="U9050">
        <v>18.489879880632699</v>
      </c>
      <c r="V9050">
        <v>-69.831459045410199</v>
      </c>
      <c r="W9050" t="s">
        <v>1184</v>
      </c>
      <c r="X9050" t="s">
        <v>85</v>
      </c>
      <c r="Y9050" t="s">
        <v>64</v>
      </c>
      <c r="Z9050" t="s">
        <v>65</v>
      </c>
      <c r="AA9050">
        <v>1153003027</v>
      </c>
      <c r="AB9050" t="s">
        <v>116</v>
      </c>
      <c r="AC9050" t="s">
        <v>67</v>
      </c>
      <c r="AD9050">
        <v>18.490026216666671</v>
      </c>
      <c r="AE9050">
        <v>-69.831596783333325</v>
      </c>
      <c r="AF9050" t="s">
        <v>26694</v>
      </c>
      <c r="AG9050" t="s">
        <v>32</v>
      </c>
      <c r="AH9050" t="s">
        <v>48</v>
      </c>
      <c r="AI9050" t="s">
        <v>87</v>
      </c>
      <c r="AJ9050" t="s">
        <v>1488</v>
      </c>
      <c r="AK9050" t="s">
        <v>150</v>
      </c>
      <c r="AL9050" t="s">
        <v>140</v>
      </c>
      <c r="AM9050" t="s">
        <v>151</v>
      </c>
      <c r="AR9050" t="s">
        <v>91</v>
      </c>
      <c r="AS9050">
        <v>9000016372</v>
      </c>
      <c r="AV9050" t="s">
        <v>153</v>
      </c>
      <c r="AW9050" t="str">
        <f>_xlfn.XLOOKUP(UNIVERSO[[#This Row],[RUTA-LOCALIDAD D&amp;N]],'[1]Cuota Ruta'!E:E,'[1]Cuota Ruta'!G:G)</f>
        <v>Cargar</v>
      </c>
    </row>
    <row r="9051" spans="1:49" x14ac:dyDescent="0.25">
      <c r="A9051" t="s">
        <v>48</v>
      </c>
      <c r="B9051" t="s">
        <v>49</v>
      </c>
      <c r="C9051" t="s">
        <v>50</v>
      </c>
      <c r="D9051" t="s">
        <v>51</v>
      </c>
      <c r="E9051" t="s">
        <v>140</v>
      </c>
      <c r="F9051" t="s">
        <v>141</v>
      </c>
      <c r="G9051">
        <v>9000011457</v>
      </c>
      <c r="H9051">
        <v>11457</v>
      </c>
      <c r="I9051" t="s">
        <v>26695</v>
      </c>
      <c r="J9051" t="s">
        <v>26696</v>
      </c>
      <c r="K9051" t="s">
        <v>144</v>
      </c>
      <c r="L9051" t="s">
        <v>93</v>
      </c>
      <c r="M9051" t="s">
        <v>93</v>
      </c>
      <c r="N9051" t="s">
        <v>4325</v>
      </c>
      <c r="O9051" t="s">
        <v>59</v>
      </c>
      <c r="P9051">
        <v>308</v>
      </c>
      <c r="Q9051" t="s">
        <v>1961</v>
      </c>
      <c r="R9051" t="s">
        <v>1961</v>
      </c>
      <c r="S9051" t="s">
        <v>1137</v>
      </c>
      <c r="T9051" t="s">
        <v>1137</v>
      </c>
      <c r="U9051">
        <v>18.498590196881999</v>
      </c>
      <c r="V9051">
        <v>-69.827001299176899</v>
      </c>
      <c r="W9051" t="s">
        <v>1962</v>
      </c>
      <c r="X9051" t="s">
        <v>85</v>
      </c>
      <c r="Y9051" t="s">
        <v>64</v>
      </c>
      <c r="Z9051" t="s">
        <v>65</v>
      </c>
      <c r="AA9051">
        <v>1153002883</v>
      </c>
      <c r="AB9051" t="s">
        <v>66</v>
      </c>
      <c r="AC9051" t="s">
        <v>67</v>
      </c>
      <c r="AD9051">
        <v>18.498590196881999</v>
      </c>
      <c r="AE9051">
        <v>-69.827001299176899</v>
      </c>
      <c r="AF9051" t="s">
        <v>26697</v>
      </c>
      <c r="AG9051" t="s">
        <v>32</v>
      </c>
      <c r="AH9051" t="s">
        <v>48</v>
      </c>
      <c r="AI9051" t="s">
        <v>87</v>
      </c>
      <c r="AJ9051" t="s">
        <v>1488</v>
      </c>
      <c r="AK9051" t="s">
        <v>150</v>
      </c>
      <c r="AL9051" t="s">
        <v>140</v>
      </c>
      <c r="AM9051" t="s">
        <v>151</v>
      </c>
      <c r="AR9051" t="s">
        <v>91</v>
      </c>
      <c r="AS9051">
        <v>9000011457</v>
      </c>
      <c r="AV9051" t="s">
        <v>153</v>
      </c>
      <c r="AW9051" t="str">
        <f>_xlfn.XLOOKUP(UNIVERSO[[#This Row],[RUTA-LOCALIDAD D&amp;N]],'[1]Cuota Ruta'!E:E,'[1]Cuota Ruta'!G:G)</f>
        <v>Cargar</v>
      </c>
    </row>
    <row r="9052" spans="1:49" x14ac:dyDescent="0.25">
      <c r="A9052" t="s">
        <v>48</v>
      </c>
      <c r="B9052" t="s">
        <v>49</v>
      </c>
      <c r="C9052" t="s">
        <v>50</v>
      </c>
      <c r="D9052" t="s">
        <v>76</v>
      </c>
      <c r="E9052" t="s">
        <v>140</v>
      </c>
      <c r="F9052" t="s">
        <v>141</v>
      </c>
      <c r="G9052">
        <v>9000011507</v>
      </c>
      <c r="H9052">
        <v>11507</v>
      </c>
      <c r="I9052" t="s">
        <v>26698</v>
      </c>
      <c r="J9052" t="s">
        <v>26699</v>
      </c>
      <c r="K9052" t="s">
        <v>144</v>
      </c>
      <c r="L9052" t="s">
        <v>93</v>
      </c>
      <c r="M9052" t="s">
        <v>93</v>
      </c>
      <c r="N9052" t="s">
        <v>1194</v>
      </c>
      <c r="O9052" t="s">
        <v>1145</v>
      </c>
      <c r="P9052">
        <v>398</v>
      </c>
      <c r="Q9052" t="s">
        <v>1146</v>
      </c>
      <c r="R9052" t="s">
        <v>1146</v>
      </c>
      <c r="S9052" t="s">
        <v>1147</v>
      </c>
      <c r="T9052" t="s">
        <v>1147</v>
      </c>
      <c r="U9052">
        <v>18.486814498901399</v>
      </c>
      <c r="V9052">
        <v>-69.849090576171903</v>
      </c>
      <c r="W9052" t="s">
        <v>1148</v>
      </c>
      <c r="X9052" t="s">
        <v>85</v>
      </c>
      <c r="Y9052" t="s">
        <v>64</v>
      </c>
      <c r="Z9052" t="s">
        <v>99</v>
      </c>
      <c r="AA9052">
        <v>1153002975</v>
      </c>
      <c r="AB9052" t="s">
        <v>66</v>
      </c>
      <c r="AC9052" t="s">
        <v>67</v>
      </c>
      <c r="AD9052">
        <v>18.486814498901399</v>
      </c>
      <c r="AE9052">
        <v>-69.849090576171903</v>
      </c>
      <c r="AF9052" t="s">
        <v>26700</v>
      </c>
      <c r="AG9052" t="s">
        <v>32</v>
      </c>
      <c r="AH9052" t="s">
        <v>48</v>
      </c>
      <c r="AI9052" t="s">
        <v>87</v>
      </c>
      <c r="AJ9052" t="s">
        <v>1488</v>
      </c>
      <c r="AK9052" t="s">
        <v>150</v>
      </c>
      <c r="AL9052" t="s">
        <v>140</v>
      </c>
      <c r="AM9052" t="s">
        <v>151</v>
      </c>
      <c r="AR9052" t="s">
        <v>91</v>
      </c>
      <c r="AS9052">
        <v>9000011507</v>
      </c>
      <c r="AV9052" t="s">
        <v>153</v>
      </c>
      <c r="AW9052" t="str">
        <f>_xlfn.XLOOKUP(UNIVERSO[[#This Row],[RUTA-LOCALIDAD D&amp;N]],'[1]Cuota Ruta'!E:E,'[1]Cuota Ruta'!G:G)</f>
        <v>Cargar</v>
      </c>
    </row>
    <row r="9053" spans="1:49" x14ac:dyDescent="0.25">
      <c r="A9053" t="s">
        <v>48</v>
      </c>
      <c r="B9053" t="s">
        <v>49</v>
      </c>
      <c r="C9053" t="s">
        <v>50</v>
      </c>
      <c r="D9053" t="s">
        <v>76</v>
      </c>
      <c r="E9053" t="s">
        <v>140</v>
      </c>
      <c r="F9053" t="s">
        <v>141</v>
      </c>
      <c r="G9053">
        <v>9000011881</v>
      </c>
      <c r="H9053">
        <v>11881</v>
      </c>
      <c r="I9053" t="s">
        <v>26701</v>
      </c>
      <c r="J9053" t="s">
        <v>26702</v>
      </c>
      <c r="K9053" t="s">
        <v>144</v>
      </c>
      <c r="L9053" t="s">
        <v>93</v>
      </c>
      <c r="M9053" t="s">
        <v>93</v>
      </c>
      <c r="N9053" t="s">
        <v>3783</v>
      </c>
      <c r="O9053" t="s">
        <v>1145</v>
      </c>
      <c r="P9053">
        <v>399</v>
      </c>
      <c r="Q9053" t="s">
        <v>1168</v>
      </c>
      <c r="R9053" t="s">
        <v>1168</v>
      </c>
      <c r="S9053" t="s">
        <v>1147</v>
      </c>
      <c r="T9053" t="s">
        <v>1147</v>
      </c>
      <c r="U9053">
        <v>18.51080322</v>
      </c>
      <c r="V9053">
        <v>-69.851692200000002</v>
      </c>
      <c r="W9053" t="s">
        <v>1169</v>
      </c>
      <c r="X9053" t="s">
        <v>85</v>
      </c>
      <c r="Y9053" t="s">
        <v>64</v>
      </c>
      <c r="Z9053" t="s">
        <v>99</v>
      </c>
      <c r="AA9053">
        <v>1153003638</v>
      </c>
      <c r="AB9053" t="s">
        <v>66</v>
      </c>
      <c r="AC9053" t="s">
        <v>67</v>
      </c>
      <c r="AD9053">
        <v>18.51080322</v>
      </c>
      <c r="AE9053">
        <v>-69.851692200000002</v>
      </c>
      <c r="AF9053" t="s">
        <v>26703</v>
      </c>
      <c r="AG9053" t="s">
        <v>32</v>
      </c>
      <c r="AH9053" t="s">
        <v>48</v>
      </c>
      <c r="AI9053" t="s">
        <v>87</v>
      </c>
      <c r="AJ9053" t="s">
        <v>1488</v>
      </c>
      <c r="AK9053" t="s">
        <v>150</v>
      </c>
      <c r="AL9053" t="s">
        <v>140</v>
      </c>
      <c r="AM9053" t="s">
        <v>151</v>
      </c>
      <c r="AR9053" t="s">
        <v>91</v>
      </c>
      <c r="AS9053">
        <v>9000011881</v>
      </c>
      <c r="AV9053" t="s">
        <v>153</v>
      </c>
      <c r="AW9053" t="str">
        <f>_xlfn.XLOOKUP(UNIVERSO[[#This Row],[RUTA-LOCALIDAD D&amp;N]],'[1]Cuota Ruta'!E:E,'[1]Cuota Ruta'!G:G)</f>
        <v>Cargar</v>
      </c>
    </row>
    <row r="9054" spans="1:49" x14ac:dyDescent="0.25">
      <c r="A9054" t="s">
        <v>48</v>
      </c>
      <c r="B9054" t="s">
        <v>49</v>
      </c>
      <c r="C9054" t="s">
        <v>50</v>
      </c>
      <c r="D9054" t="s">
        <v>76</v>
      </c>
      <c r="E9054" t="s">
        <v>338</v>
      </c>
      <c r="F9054" t="s">
        <v>283</v>
      </c>
      <c r="G9054">
        <v>9000017060</v>
      </c>
      <c r="H9054">
        <v>17060</v>
      </c>
      <c r="I9054" t="s">
        <v>26704</v>
      </c>
      <c r="J9054" t="s">
        <v>26705</v>
      </c>
      <c r="K9054" t="s">
        <v>286</v>
      </c>
      <c r="L9054" t="s">
        <v>338</v>
      </c>
      <c r="M9054" t="s">
        <v>338</v>
      </c>
      <c r="N9054" t="s">
        <v>253</v>
      </c>
      <c r="O9054" t="s">
        <v>1145</v>
      </c>
      <c r="P9054">
        <v>375</v>
      </c>
      <c r="Q9054" t="s">
        <v>3842</v>
      </c>
      <c r="R9054" t="s">
        <v>3842</v>
      </c>
      <c r="S9054" t="s">
        <v>504</v>
      </c>
      <c r="T9054" t="s">
        <v>504</v>
      </c>
      <c r="U9054">
        <v>19.461156027657601</v>
      </c>
      <c r="V9054">
        <v>-70.657341003417997</v>
      </c>
      <c r="W9054" t="s">
        <v>3843</v>
      </c>
      <c r="X9054" t="s">
        <v>63</v>
      </c>
      <c r="Y9054" t="s">
        <v>64</v>
      </c>
      <c r="Z9054" t="s">
        <v>99</v>
      </c>
      <c r="AA9054">
        <v>1151000961</v>
      </c>
      <c r="AB9054" t="s">
        <v>66</v>
      </c>
      <c r="AC9054" t="s">
        <v>67</v>
      </c>
      <c r="AD9054">
        <v>19.461156027657601</v>
      </c>
      <c r="AE9054">
        <v>-70.657341003417997</v>
      </c>
      <c r="AF9054" t="s">
        <v>26706</v>
      </c>
      <c r="AG9054" t="s">
        <v>32</v>
      </c>
      <c r="AH9054" t="s">
        <v>48</v>
      </c>
      <c r="AI9054" t="s">
        <v>87</v>
      </c>
      <c r="AJ9054" t="s">
        <v>1488</v>
      </c>
      <c r="AK9054" t="s">
        <v>408</v>
      </c>
      <c r="AL9054" t="s">
        <v>338</v>
      </c>
      <c r="AM9054" t="s">
        <v>409</v>
      </c>
      <c r="AR9054" t="s">
        <v>91</v>
      </c>
      <c r="AS9054">
        <v>9000017060</v>
      </c>
      <c r="AV9054" t="s">
        <v>410</v>
      </c>
      <c r="AW9054" t="str">
        <f>_xlfn.XLOOKUP(UNIVERSO[[#This Row],[RUTA-LOCALIDAD D&amp;N]],'[1]Cuota Ruta'!E:E,'[1]Cuota Ruta'!G:G)</f>
        <v>Cargar</v>
      </c>
    </row>
    <row r="9055" spans="1:49" x14ac:dyDescent="0.25">
      <c r="A9055" t="s">
        <v>48</v>
      </c>
      <c r="B9055" t="s">
        <v>49</v>
      </c>
      <c r="C9055" t="s">
        <v>110</v>
      </c>
      <c r="D9055" t="s">
        <v>51</v>
      </c>
      <c r="E9055" t="s">
        <v>77</v>
      </c>
      <c r="F9055" t="s">
        <v>53</v>
      </c>
      <c r="G9055">
        <v>9000072431</v>
      </c>
      <c r="H9055">
        <v>72431</v>
      </c>
      <c r="I9055" t="s">
        <v>26707</v>
      </c>
      <c r="J9055" t="s">
        <v>5133</v>
      </c>
      <c r="K9055" t="s">
        <v>56</v>
      </c>
      <c r="L9055" t="s">
        <v>93</v>
      </c>
      <c r="M9055" t="s">
        <v>93</v>
      </c>
      <c r="N9055" t="s">
        <v>7186</v>
      </c>
      <c r="O9055" t="s">
        <v>59</v>
      </c>
      <c r="P9055">
        <v>383</v>
      </c>
      <c r="Q9055" t="s">
        <v>1099</v>
      </c>
      <c r="R9055" t="s">
        <v>1099</v>
      </c>
      <c r="S9055" t="s">
        <v>173</v>
      </c>
      <c r="T9055" t="s">
        <v>173</v>
      </c>
      <c r="U9055">
        <v>18.4947096</v>
      </c>
      <c r="V9055">
        <v>-69.986722099999994</v>
      </c>
      <c r="W9055" t="s">
        <v>1100</v>
      </c>
      <c r="X9055" t="s">
        <v>63</v>
      </c>
      <c r="Y9055" t="s">
        <v>64</v>
      </c>
      <c r="Z9055" t="s">
        <v>65</v>
      </c>
      <c r="AA9055">
        <v>1169001654</v>
      </c>
      <c r="AB9055" t="s">
        <v>116</v>
      </c>
      <c r="AC9055" t="s">
        <v>67</v>
      </c>
      <c r="AD9055">
        <v>18.494693999999999</v>
      </c>
      <c r="AE9055">
        <v>-69.986721799999998</v>
      </c>
      <c r="AF9055" t="s">
        <v>26708</v>
      </c>
      <c r="AG9055" t="s">
        <v>32</v>
      </c>
      <c r="AH9055" t="s">
        <v>48</v>
      </c>
      <c r="AI9055" t="s">
        <v>87</v>
      </c>
      <c r="AJ9055" t="s">
        <v>1488</v>
      </c>
      <c r="AK9055" t="s">
        <v>176</v>
      </c>
      <c r="AL9055" t="s">
        <v>77</v>
      </c>
      <c r="AM9055" t="s">
        <v>177</v>
      </c>
      <c r="AR9055" t="s">
        <v>91</v>
      </c>
      <c r="AS9055">
        <v>9000072431</v>
      </c>
      <c r="AW9055" t="str">
        <f>_xlfn.XLOOKUP(UNIVERSO[[#This Row],[RUTA-LOCALIDAD D&amp;N]],'[1]Cuota Ruta'!E:E,'[1]Cuota Ruta'!G:G)</f>
        <v>Cargar</v>
      </c>
    </row>
    <row r="9056" spans="1:49" x14ac:dyDescent="0.25">
      <c r="A9056" t="s">
        <v>48</v>
      </c>
      <c r="B9056" t="s">
        <v>49</v>
      </c>
      <c r="C9056" t="s">
        <v>110</v>
      </c>
      <c r="D9056" t="s">
        <v>76</v>
      </c>
      <c r="E9056" t="s">
        <v>140</v>
      </c>
      <c r="F9056" t="s">
        <v>141</v>
      </c>
      <c r="G9056">
        <v>9000097106</v>
      </c>
      <c r="H9056">
        <v>97106</v>
      </c>
      <c r="I9056" t="s">
        <v>26709</v>
      </c>
      <c r="J9056" t="s">
        <v>26710</v>
      </c>
      <c r="K9056" t="s">
        <v>144</v>
      </c>
      <c r="L9056" t="s">
        <v>93</v>
      </c>
      <c r="M9056" t="s">
        <v>93</v>
      </c>
      <c r="N9056" t="s">
        <v>627</v>
      </c>
      <c r="O9056" t="s">
        <v>1145</v>
      </c>
      <c r="P9056">
        <v>395</v>
      </c>
      <c r="Q9056" t="s">
        <v>1236</v>
      </c>
      <c r="R9056" t="s">
        <v>1236</v>
      </c>
      <c r="S9056" t="s">
        <v>1147</v>
      </c>
      <c r="T9056" t="s">
        <v>1147</v>
      </c>
      <c r="U9056">
        <v>18.484128999999999</v>
      </c>
      <c r="V9056">
        <v>-69.805808999999996</v>
      </c>
      <c r="W9056" t="s">
        <v>1237</v>
      </c>
      <c r="X9056" t="s">
        <v>63</v>
      </c>
      <c r="Y9056" t="s">
        <v>64</v>
      </c>
      <c r="Z9056" t="s">
        <v>99</v>
      </c>
      <c r="AA9056">
        <v>1153017113</v>
      </c>
      <c r="AB9056" t="s">
        <v>116</v>
      </c>
      <c r="AC9056" t="s">
        <v>67</v>
      </c>
      <c r="AD9056">
        <v>18.4840637</v>
      </c>
      <c r="AE9056">
        <v>-69.805869700000002</v>
      </c>
      <c r="AF9056" t="s">
        <v>26711</v>
      </c>
      <c r="AG9056" t="s">
        <v>32</v>
      </c>
      <c r="AH9056" t="s">
        <v>48</v>
      </c>
      <c r="AI9056" t="s">
        <v>87</v>
      </c>
      <c r="AJ9056" t="s">
        <v>1488</v>
      </c>
      <c r="AK9056" t="s">
        <v>150</v>
      </c>
      <c r="AL9056" t="s">
        <v>140</v>
      </c>
      <c r="AM9056" t="s">
        <v>151</v>
      </c>
      <c r="AR9056" t="s">
        <v>91</v>
      </c>
      <c r="AS9056">
        <v>9000097106</v>
      </c>
      <c r="AV9056" t="s">
        <v>153</v>
      </c>
      <c r="AW9056" t="str">
        <f>_xlfn.XLOOKUP(UNIVERSO[[#This Row],[RUTA-LOCALIDAD D&amp;N]],'[1]Cuota Ruta'!E:E,'[1]Cuota Ruta'!G:G)</f>
        <v>Cargar</v>
      </c>
    </row>
    <row r="9057" spans="1:49" x14ac:dyDescent="0.25">
      <c r="A9057" t="s">
        <v>48</v>
      </c>
      <c r="B9057" t="s">
        <v>49</v>
      </c>
      <c r="C9057" t="s">
        <v>50</v>
      </c>
      <c r="D9057" t="s">
        <v>51</v>
      </c>
      <c r="E9057" t="s">
        <v>93</v>
      </c>
      <c r="F9057" t="s">
        <v>53</v>
      </c>
      <c r="G9057">
        <v>9000063592</v>
      </c>
      <c r="H9057">
        <v>63592</v>
      </c>
      <c r="I9057" t="s">
        <v>18627</v>
      </c>
      <c r="J9057" t="s">
        <v>26712</v>
      </c>
      <c r="K9057" t="s">
        <v>56</v>
      </c>
      <c r="L9057" t="s">
        <v>80</v>
      </c>
      <c r="M9057" t="s">
        <v>80</v>
      </c>
      <c r="N9057" t="s">
        <v>6752</v>
      </c>
      <c r="O9057" t="s">
        <v>59</v>
      </c>
      <c r="P9057">
        <v>395</v>
      </c>
      <c r="Q9057" t="s">
        <v>2782</v>
      </c>
      <c r="R9057" t="s">
        <v>2782</v>
      </c>
      <c r="S9057" t="s">
        <v>105</v>
      </c>
      <c r="T9057" t="s">
        <v>105</v>
      </c>
      <c r="U9057">
        <v>18.505169868469199</v>
      </c>
      <c r="V9057">
        <v>-69.896970113118499</v>
      </c>
      <c r="W9057" t="s">
        <v>2783</v>
      </c>
      <c r="X9057" t="s">
        <v>85</v>
      </c>
      <c r="Y9057" t="s">
        <v>64</v>
      </c>
      <c r="Z9057" t="s">
        <v>65</v>
      </c>
      <c r="AA9057">
        <v>1150030135</v>
      </c>
      <c r="AB9057" t="s">
        <v>66</v>
      </c>
      <c r="AC9057" t="s">
        <v>67</v>
      </c>
      <c r="AD9057">
        <v>18.505169868469199</v>
      </c>
      <c r="AE9057">
        <v>-69.896970113118499</v>
      </c>
      <c r="AF9057" t="s">
        <v>26713</v>
      </c>
      <c r="AG9057" t="s">
        <v>32</v>
      </c>
      <c r="AH9057" t="s">
        <v>48</v>
      </c>
      <c r="AI9057" t="s">
        <v>87</v>
      </c>
      <c r="AJ9057" t="s">
        <v>1488</v>
      </c>
      <c r="AK9057" t="s">
        <v>429</v>
      </c>
      <c r="AL9057" t="s">
        <v>93</v>
      </c>
      <c r="AM9057" t="s">
        <v>430</v>
      </c>
      <c r="AR9057" t="s">
        <v>91</v>
      </c>
      <c r="AS9057">
        <v>9000063592</v>
      </c>
      <c r="AV9057" t="s">
        <v>281</v>
      </c>
      <c r="AW9057" t="str">
        <f>_xlfn.XLOOKUP(UNIVERSO[[#This Row],[RUTA-LOCALIDAD D&amp;N]],'[1]Cuota Ruta'!E:E,'[1]Cuota Ruta'!G:G)</f>
        <v>Cargar</v>
      </c>
    </row>
    <row r="9058" spans="1:49" x14ac:dyDescent="0.25">
      <c r="A9058" t="s">
        <v>48</v>
      </c>
      <c r="B9058" t="s">
        <v>49</v>
      </c>
      <c r="C9058" t="s">
        <v>50</v>
      </c>
      <c r="D9058" t="s">
        <v>124</v>
      </c>
      <c r="E9058" t="s">
        <v>125</v>
      </c>
      <c r="F9058" t="s">
        <v>126</v>
      </c>
      <c r="G9058">
        <v>9000111017</v>
      </c>
      <c r="H9058">
        <v>111017</v>
      </c>
      <c r="I9058" t="s">
        <v>26714</v>
      </c>
      <c r="J9058" t="s">
        <v>26715</v>
      </c>
      <c r="K9058" t="s">
        <v>129</v>
      </c>
      <c r="L9058" t="s">
        <v>130</v>
      </c>
      <c r="M9058" t="s">
        <v>26716</v>
      </c>
      <c r="N9058" t="s">
        <v>132</v>
      </c>
      <c r="O9058" t="s">
        <v>126</v>
      </c>
      <c r="P9058">
        <v>302</v>
      </c>
      <c r="Q9058" t="s">
        <v>3714</v>
      </c>
      <c r="R9058" t="s">
        <v>3714</v>
      </c>
      <c r="S9058" t="s">
        <v>134</v>
      </c>
      <c r="T9058" t="s">
        <v>134</v>
      </c>
      <c r="U9058">
        <v>18.28537940979</v>
      </c>
      <c r="V9058">
        <v>-70.320365905761705</v>
      </c>
      <c r="W9058" t="s">
        <v>3715</v>
      </c>
      <c r="X9058" t="s">
        <v>63</v>
      </c>
      <c r="Y9058" t="s">
        <v>64</v>
      </c>
      <c r="Z9058" t="s">
        <v>65</v>
      </c>
      <c r="AA9058">
        <v>1163008429</v>
      </c>
      <c r="AB9058" t="s">
        <v>116</v>
      </c>
      <c r="AC9058" t="s">
        <v>67</v>
      </c>
      <c r="AD9058">
        <v>18.285594249999999</v>
      </c>
      <c r="AE9058">
        <v>-70.320402610000002</v>
      </c>
      <c r="AF9058" t="s">
        <v>26717</v>
      </c>
      <c r="AG9058" t="s">
        <v>32</v>
      </c>
      <c r="AH9058" t="s">
        <v>48</v>
      </c>
      <c r="AI9058" t="s">
        <v>87</v>
      </c>
      <c r="AJ9058" t="s">
        <v>1488</v>
      </c>
      <c r="AK9058" t="s">
        <v>137</v>
      </c>
      <c r="AL9058" t="s">
        <v>125</v>
      </c>
      <c r="AM9058" t="s">
        <v>138</v>
      </c>
      <c r="AR9058" t="s">
        <v>91</v>
      </c>
      <c r="AS9058">
        <v>9000111017</v>
      </c>
      <c r="AV9058" t="s">
        <v>75</v>
      </c>
      <c r="AW9058" t="str">
        <f>_xlfn.XLOOKUP(UNIVERSO[[#This Row],[RUTA-LOCALIDAD D&amp;N]],'[1]Cuota Ruta'!E:E,'[1]Cuota Ruta'!G:G)</f>
        <v>Cargar</v>
      </c>
    </row>
    <row r="9059" spans="1:49" x14ac:dyDescent="0.25">
      <c r="A9059" t="s">
        <v>48</v>
      </c>
      <c r="B9059" t="s">
        <v>49</v>
      </c>
      <c r="C9059" t="s">
        <v>50</v>
      </c>
      <c r="D9059" t="s">
        <v>51</v>
      </c>
      <c r="E9059" t="s">
        <v>140</v>
      </c>
      <c r="F9059" t="s">
        <v>141</v>
      </c>
      <c r="G9059">
        <v>9000111627</v>
      </c>
      <c r="H9059">
        <v>111627</v>
      </c>
      <c r="I9059" t="s">
        <v>26718</v>
      </c>
      <c r="J9059" t="s">
        <v>26719</v>
      </c>
      <c r="K9059" t="s">
        <v>144</v>
      </c>
      <c r="L9059" t="s">
        <v>93</v>
      </c>
      <c r="M9059" t="s">
        <v>93</v>
      </c>
      <c r="N9059" t="s">
        <v>358</v>
      </c>
      <c r="O9059" t="s">
        <v>59</v>
      </c>
      <c r="P9059">
        <v>319</v>
      </c>
      <c r="Q9059" t="s">
        <v>359</v>
      </c>
      <c r="R9059" t="s">
        <v>359</v>
      </c>
      <c r="S9059" t="s">
        <v>147</v>
      </c>
      <c r="T9059" t="s">
        <v>147</v>
      </c>
      <c r="U9059">
        <v>18.5158901215</v>
      </c>
      <c r="V9059">
        <v>-69.810256957999997</v>
      </c>
      <c r="W9059" t="s">
        <v>360</v>
      </c>
      <c r="X9059" t="s">
        <v>85</v>
      </c>
      <c r="Y9059" t="s">
        <v>64</v>
      </c>
      <c r="Z9059" t="s">
        <v>65</v>
      </c>
      <c r="AA9059">
        <v>1153019646</v>
      </c>
      <c r="AB9059" t="s">
        <v>116</v>
      </c>
      <c r="AC9059" t="s">
        <v>67</v>
      </c>
      <c r="AD9059">
        <v>18.515958625229331</v>
      </c>
      <c r="AE9059">
        <v>-69.8102310679797</v>
      </c>
      <c r="AF9059" t="s">
        <v>26720</v>
      </c>
      <c r="AG9059" t="s">
        <v>32</v>
      </c>
      <c r="AH9059" t="s">
        <v>48</v>
      </c>
      <c r="AI9059" t="s">
        <v>87</v>
      </c>
      <c r="AJ9059" t="s">
        <v>1488</v>
      </c>
      <c r="AK9059" t="s">
        <v>150</v>
      </c>
      <c r="AL9059" t="s">
        <v>140</v>
      </c>
      <c r="AM9059" t="s">
        <v>151</v>
      </c>
      <c r="AR9059" t="s">
        <v>91</v>
      </c>
      <c r="AS9059">
        <v>9000111627</v>
      </c>
      <c r="AV9059" t="s">
        <v>153</v>
      </c>
      <c r="AW9059" t="str">
        <f>_xlfn.XLOOKUP(UNIVERSO[[#This Row],[RUTA-LOCALIDAD D&amp;N]],'[1]Cuota Ruta'!E:E,'[1]Cuota Ruta'!G:G)</f>
        <v>Cargar</v>
      </c>
    </row>
    <row r="9060" spans="1:49" x14ac:dyDescent="0.25">
      <c r="A9060" t="s">
        <v>48</v>
      </c>
      <c r="B9060" t="s">
        <v>49</v>
      </c>
      <c r="C9060" t="s">
        <v>50</v>
      </c>
      <c r="D9060" t="s">
        <v>51</v>
      </c>
      <c r="E9060" t="s">
        <v>193</v>
      </c>
      <c r="F9060" t="s">
        <v>194</v>
      </c>
      <c r="G9060">
        <v>9000116187</v>
      </c>
      <c r="H9060">
        <v>116187</v>
      </c>
      <c r="I9060" t="s">
        <v>26721</v>
      </c>
      <c r="J9060" t="s">
        <v>26722</v>
      </c>
      <c r="K9060" t="s">
        <v>197</v>
      </c>
      <c r="L9060" t="s">
        <v>198</v>
      </c>
      <c r="M9060" t="s">
        <v>198</v>
      </c>
      <c r="N9060" t="s">
        <v>58</v>
      </c>
      <c r="O9060" t="s">
        <v>59</v>
      </c>
      <c r="P9060">
        <v>314</v>
      </c>
      <c r="Q9060" t="s">
        <v>209</v>
      </c>
      <c r="R9060" t="s">
        <v>209</v>
      </c>
      <c r="S9060" t="s">
        <v>200</v>
      </c>
      <c r="T9060" t="s">
        <v>200</v>
      </c>
      <c r="U9060">
        <v>18.469137191800002</v>
      </c>
      <c r="V9060">
        <v>-69.295280456499995</v>
      </c>
      <c r="W9060" t="s">
        <v>210</v>
      </c>
      <c r="X9060" t="s">
        <v>63</v>
      </c>
      <c r="Y9060" t="s">
        <v>64</v>
      </c>
      <c r="Z9060" t="s">
        <v>65</v>
      </c>
      <c r="AA9060">
        <v>1160007646</v>
      </c>
      <c r="AB9060" t="s">
        <v>66</v>
      </c>
      <c r="AC9060" t="s">
        <v>67</v>
      </c>
      <c r="AD9060">
        <v>18.469137191800002</v>
      </c>
      <c r="AE9060">
        <v>-69.295280456499995</v>
      </c>
      <c r="AF9060" t="s">
        <v>26723</v>
      </c>
      <c r="AG9060" t="s">
        <v>32</v>
      </c>
      <c r="AH9060" t="s">
        <v>48</v>
      </c>
      <c r="AI9060" t="s">
        <v>87</v>
      </c>
      <c r="AJ9060" t="s">
        <v>1488</v>
      </c>
      <c r="AK9060" t="s">
        <v>203</v>
      </c>
      <c r="AL9060" t="s">
        <v>193</v>
      </c>
      <c r="AM9060" t="s">
        <v>204</v>
      </c>
      <c r="AR9060" t="s">
        <v>91</v>
      </c>
      <c r="AS9060">
        <v>9000116187</v>
      </c>
      <c r="AV9060" t="s">
        <v>206</v>
      </c>
      <c r="AW9060" t="str">
        <f>_xlfn.XLOOKUP(UNIVERSO[[#This Row],[RUTA-LOCALIDAD D&amp;N]],'[1]Cuota Ruta'!E:E,'[1]Cuota Ruta'!G:G)</f>
        <v>Cargar</v>
      </c>
    </row>
    <row r="9061" spans="1:49" x14ac:dyDescent="0.25">
      <c r="A9061" t="s">
        <v>48</v>
      </c>
      <c r="B9061" t="s">
        <v>49</v>
      </c>
      <c r="C9061" t="s">
        <v>50</v>
      </c>
      <c r="D9061" t="s">
        <v>51</v>
      </c>
      <c r="E9061" t="s">
        <v>140</v>
      </c>
      <c r="F9061" t="s">
        <v>141</v>
      </c>
      <c r="G9061">
        <v>9000120537</v>
      </c>
      <c r="H9061">
        <v>120537</v>
      </c>
      <c r="I9061" t="s">
        <v>26724</v>
      </c>
      <c r="J9061" t="s">
        <v>26725</v>
      </c>
      <c r="K9061" t="s">
        <v>144</v>
      </c>
      <c r="L9061" t="s">
        <v>93</v>
      </c>
      <c r="M9061" t="s">
        <v>93</v>
      </c>
      <c r="N9061" t="s">
        <v>145</v>
      </c>
      <c r="O9061" t="s">
        <v>59</v>
      </c>
      <c r="P9061">
        <v>367</v>
      </c>
      <c r="Q9061" t="s">
        <v>146</v>
      </c>
      <c r="R9061" t="s">
        <v>146</v>
      </c>
      <c r="S9061" t="s">
        <v>147</v>
      </c>
      <c r="T9061" t="s">
        <v>147</v>
      </c>
      <c r="U9061">
        <v>18.472299580000001</v>
      </c>
      <c r="V9061">
        <v>-69.80734253</v>
      </c>
      <c r="W9061" t="s">
        <v>148</v>
      </c>
      <c r="X9061" t="s">
        <v>63</v>
      </c>
      <c r="Y9061" t="s">
        <v>64</v>
      </c>
      <c r="Z9061" t="s">
        <v>65</v>
      </c>
      <c r="AA9061">
        <v>1153021593</v>
      </c>
      <c r="AB9061" t="s">
        <v>116</v>
      </c>
      <c r="AC9061" t="s">
        <v>67</v>
      </c>
      <c r="AD9061">
        <v>18.472199000471111</v>
      </c>
      <c r="AE9061">
        <v>-69.807315056999911</v>
      </c>
      <c r="AF9061" t="s">
        <v>26726</v>
      </c>
      <c r="AG9061" t="s">
        <v>32</v>
      </c>
      <c r="AH9061" t="s">
        <v>48</v>
      </c>
      <c r="AI9061" t="s">
        <v>87</v>
      </c>
      <c r="AJ9061" t="s">
        <v>1488</v>
      </c>
      <c r="AK9061" t="s">
        <v>150</v>
      </c>
      <c r="AL9061" t="s">
        <v>140</v>
      </c>
      <c r="AM9061" t="s">
        <v>151</v>
      </c>
      <c r="AR9061" t="s">
        <v>91</v>
      </c>
      <c r="AS9061">
        <v>9000120537</v>
      </c>
      <c r="AV9061" t="s">
        <v>153</v>
      </c>
      <c r="AW9061" t="str">
        <f>_xlfn.XLOOKUP(UNIVERSO[[#This Row],[RUTA-LOCALIDAD D&amp;N]],'[1]Cuota Ruta'!E:E,'[1]Cuota Ruta'!G:G)</f>
        <v>Cargar</v>
      </c>
    </row>
    <row r="9062" spans="1:49" x14ac:dyDescent="0.25">
      <c r="A9062" t="s">
        <v>48</v>
      </c>
      <c r="B9062" t="s">
        <v>49</v>
      </c>
      <c r="C9062" t="s">
        <v>50</v>
      </c>
      <c r="D9062" t="s">
        <v>51</v>
      </c>
      <c r="E9062" t="s">
        <v>140</v>
      </c>
      <c r="F9062" t="s">
        <v>141</v>
      </c>
      <c r="G9062">
        <v>9000123576</v>
      </c>
      <c r="H9062">
        <v>123576</v>
      </c>
      <c r="I9062" t="s">
        <v>26727</v>
      </c>
      <c r="J9062" t="s">
        <v>618</v>
      </c>
      <c r="K9062" t="s">
        <v>144</v>
      </c>
      <c r="L9062" t="s">
        <v>93</v>
      </c>
      <c r="M9062" t="s">
        <v>93</v>
      </c>
      <c r="N9062" t="s">
        <v>618</v>
      </c>
      <c r="O9062" t="s">
        <v>59</v>
      </c>
      <c r="P9062">
        <v>356</v>
      </c>
      <c r="Q9062" t="s">
        <v>1379</v>
      </c>
      <c r="R9062" t="s">
        <v>1379</v>
      </c>
      <c r="S9062" t="s">
        <v>188</v>
      </c>
      <c r="T9062" t="s">
        <v>188</v>
      </c>
      <c r="U9062">
        <v>18.530349730000001</v>
      </c>
      <c r="V9062">
        <v>-69.910072330000006</v>
      </c>
      <c r="W9062" t="s">
        <v>1380</v>
      </c>
      <c r="X9062" t="s">
        <v>85</v>
      </c>
      <c r="Y9062" t="s">
        <v>64</v>
      </c>
      <c r="Z9062" t="s">
        <v>65</v>
      </c>
      <c r="AA9062">
        <v>1153022511</v>
      </c>
      <c r="AB9062" t="s">
        <v>116</v>
      </c>
      <c r="AC9062" t="s">
        <v>67</v>
      </c>
      <c r="AD9062">
        <v>18.53032631</v>
      </c>
      <c r="AE9062">
        <v>-69.910072639999996</v>
      </c>
      <c r="AF9062" t="s">
        <v>26728</v>
      </c>
      <c r="AG9062" t="s">
        <v>32</v>
      </c>
      <c r="AH9062" t="s">
        <v>48</v>
      </c>
      <c r="AI9062" t="s">
        <v>87</v>
      </c>
      <c r="AJ9062" t="s">
        <v>1488</v>
      </c>
      <c r="AK9062" t="s">
        <v>191</v>
      </c>
      <c r="AL9062" t="s">
        <v>140</v>
      </c>
      <c r="AM9062" t="s">
        <v>192</v>
      </c>
      <c r="AR9062" t="s">
        <v>91</v>
      </c>
      <c r="AS9062">
        <v>9000123576</v>
      </c>
      <c r="AV9062" t="s">
        <v>153</v>
      </c>
      <c r="AW9062" t="str">
        <f>_xlfn.XLOOKUP(UNIVERSO[[#This Row],[RUTA-LOCALIDAD D&amp;N]],'[1]Cuota Ruta'!E:E,'[1]Cuota Ruta'!G:G)</f>
        <v>Cargar</v>
      </c>
    </row>
    <row r="9063" spans="1:49" x14ac:dyDescent="0.25">
      <c r="A9063" t="s">
        <v>48</v>
      </c>
      <c r="B9063" t="s">
        <v>49</v>
      </c>
      <c r="C9063" t="s">
        <v>50</v>
      </c>
      <c r="D9063" t="s">
        <v>51</v>
      </c>
      <c r="E9063" t="s">
        <v>218</v>
      </c>
      <c r="F9063" t="s">
        <v>194</v>
      </c>
      <c r="G9063">
        <v>9000130827</v>
      </c>
      <c r="H9063">
        <v>130827</v>
      </c>
      <c r="I9063" t="s">
        <v>26729</v>
      </c>
      <c r="J9063" t="s">
        <v>6522</v>
      </c>
      <c r="K9063" t="s">
        <v>197</v>
      </c>
      <c r="L9063" t="s">
        <v>180</v>
      </c>
      <c r="M9063" t="s">
        <v>180</v>
      </c>
      <c r="N9063" t="s">
        <v>58</v>
      </c>
      <c r="O9063" t="s">
        <v>59</v>
      </c>
      <c r="P9063">
        <v>302</v>
      </c>
      <c r="Q9063" t="s">
        <v>2873</v>
      </c>
      <c r="R9063" t="s">
        <v>2873</v>
      </c>
      <c r="S9063" t="s">
        <v>223</v>
      </c>
      <c r="T9063" t="s">
        <v>223</v>
      </c>
      <c r="U9063">
        <v>18.597137450000002</v>
      </c>
      <c r="V9063">
        <v>-68.437988279999999</v>
      </c>
      <c r="W9063" t="s">
        <v>2874</v>
      </c>
      <c r="X9063" t="s">
        <v>63</v>
      </c>
      <c r="Y9063" t="s">
        <v>64</v>
      </c>
      <c r="Z9063" t="s">
        <v>65</v>
      </c>
      <c r="AA9063">
        <v>1159009582</v>
      </c>
      <c r="AB9063" t="s">
        <v>116</v>
      </c>
      <c r="AC9063" t="s">
        <v>67</v>
      </c>
      <c r="AD9063">
        <v>18.597076600000001</v>
      </c>
      <c r="AE9063">
        <v>-68.438042499999995</v>
      </c>
      <c r="AF9063" t="s">
        <v>26730</v>
      </c>
      <c r="AG9063" t="s">
        <v>32</v>
      </c>
      <c r="AH9063" t="s">
        <v>48</v>
      </c>
      <c r="AI9063" t="s">
        <v>87</v>
      </c>
      <c r="AJ9063" t="s">
        <v>1488</v>
      </c>
      <c r="AR9063" t="s">
        <v>91</v>
      </c>
      <c r="AS9063">
        <v>9000130827</v>
      </c>
      <c r="AW9063" t="str">
        <f>_xlfn.XLOOKUP(UNIVERSO[[#This Row],[RUTA-LOCALIDAD D&amp;N]],'[1]Cuota Ruta'!E:E,'[1]Cuota Ruta'!G:G)</f>
        <v>Cargar</v>
      </c>
    </row>
    <row r="9064" spans="1:49" x14ac:dyDescent="0.25">
      <c r="A9064" t="s">
        <v>48</v>
      </c>
      <c r="B9064" t="s">
        <v>49</v>
      </c>
      <c r="C9064" t="s">
        <v>50</v>
      </c>
      <c r="D9064" t="s">
        <v>124</v>
      </c>
      <c r="E9064" t="s">
        <v>125</v>
      </c>
      <c r="F9064" t="s">
        <v>126</v>
      </c>
      <c r="G9064">
        <v>9000133061</v>
      </c>
      <c r="H9064">
        <v>133061</v>
      </c>
      <c r="I9064" t="s">
        <v>26731</v>
      </c>
      <c r="J9064" t="s">
        <v>26732</v>
      </c>
      <c r="K9064" t="s">
        <v>129</v>
      </c>
      <c r="L9064" t="s">
        <v>130</v>
      </c>
      <c r="M9064" t="s">
        <v>253</v>
      </c>
      <c r="N9064" t="s">
        <v>132</v>
      </c>
      <c r="O9064" t="s">
        <v>126</v>
      </c>
      <c r="P9064">
        <v>303</v>
      </c>
      <c r="Q9064" t="s">
        <v>3401</v>
      </c>
      <c r="R9064" t="s">
        <v>3735</v>
      </c>
      <c r="S9064" t="s">
        <v>134</v>
      </c>
      <c r="T9064" t="s">
        <v>134</v>
      </c>
      <c r="U9064">
        <v>18.3000087738037</v>
      </c>
      <c r="V9064">
        <v>-70.340660095214801</v>
      </c>
      <c r="W9064" t="s">
        <v>3736</v>
      </c>
      <c r="X9064" t="s">
        <v>63</v>
      </c>
      <c r="Y9064" t="s">
        <v>64</v>
      </c>
      <c r="Z9064" t="s">
        <v>65</v>
      </c>
      <c r="AA9064">
        <v>1163013555</v>
      </c>
      <c r="AB9064" t="s">
        <v>66</v>
      </c>
      <c r="AC9064" t="s">
        <v>67</v>
      </c>
      <c r="AD9064">
        <v>18.3000087738037</v>
      </c>
      <c r="AE9064">
        <v>-70.340660095214801</v>
      </c>
      <c r="AF9064" t="s">
        <v>26733</v>
      </c>
      <c r="AG9064" t="s">
        <v>32</v>
      </c>
      <c r="AH9064" t="s">
        <v>48</v>
      </c>
      <c r="AI9064" t="s">
        <v>87</v>
      </c>
      <c r="AJ9064" t="s">
        <v>1488</v>
      </c>
      <c r="AK9064" t="s">
        <v>137</v>
      </c>
      <c r="AL9064" t="s">
        <v>125</v>
      </c>
      <c r="AM9064" t="s">
        <v>138</v>
      </c>
      <c r="AR9064" t="s">
        <v>91</v>
      </c>
      <c r="AS9064">
        <v>9000133061</v>
      </c>
      <c r="AV9064" t="s">
        <v>75</v>
      </c>
      <c r="AW9064" t="str">
        <f>_xlfn.XLOOKUP(UNIVERSO[[#This Row],[RUTA-LOCALIDAD D&amp;N]],'[1]Cuota Ruta'!E:E,'[1]Cuota Ruta'!G:G)</f>
        <v>Cargar</v>
      </c>
    </row>
    <row r="9065" spans="1:49" x14ac:dyDescent="0.25">
      <c r="A9065" t="s">
        <v>48</v>
      </c>
      <c r="B9065" t="s">
        <v>49</v>
      </c>
      <c r="C9065" t="s">
        <v>50</v>
      </c>
      <c r="D9065" t="s">
        <v>51</v>
      </c>
      <c r="E9065" t="s">
        <v>140</v>
      </c>
      <c r="F9065" t="s">
        <v>141</v>
      </c>
      <c r="G9065">
        <v>9000133720</v>
      </c>
      <c r="H9065">
        <v>133720</v>
      </c>
      <c r="I9065" t="s">
        <v>26734</v>
      </c>
      <c r="J9065" t="s">
        <v>26735</v>
      </c>
      <c r="K9065" t="s">
        <v>144</v>
      </c>
      <c r="L9065" t="s">
        <v>93</v>
      </c>
      <c r="M9065" t="s">
        <v>93</v>
      </c>
      <c r="N9065" t="s">
        <v>1297</v>
      </c>
      <c r="O9065" t="s">
        <v>59</v>
      </c>
      <c r="P9065">
        <v>404</v>
      </c>
      <c r="Q9065" t="s">
        <v>1228</v>
      </c>
      <c r="R9065" t="s">
        <v>1228</v>
      </c>
      <c r="S9065" t="s">
        <v>147</v>
      </c>
      <c r="T9065" t="s">
        <v>147</v>
      </c>
      <c r="U9065">
        <v>18.525631000000001</v>
      </c>
      <c r="V9065">
        <v>-69.740173299999995</v>
      </c>
      <c r="W9065" t="s">
        <v>1229</v>
      </c>
      <c r="X9065" t="s">
        <v>85</v>
      </c>
      <c r="Y9065" t="s">
        <v>64</v>
      </c>
      <c r="Z9065" t="s">
        <v>65</v>
      </c>
      <c r="AA9065">
        <v>1153023739</v>
      </c>
      <c r="AB9065" t="s">
        <v>66</v>
      </c>
      <c r="AC9065" t="s">
        <v>67</v>
      </c>
      <c r="AD9065">
        <v>18.525631000000001</v>
      </c>
      <c r="AE9065">
        <v>-69.740173299999995</v>
      </c>
      <c r="AF9065" t="s">
        <v>26736</v>
      </c>
      <c r="AG9065" t="s">
        <v>32</v>
      </c>
      <c r="AH9065" t="s">
        <v>48</v>
      </c>
      <c r="AI9065" t="s">
        <v>87</v>
      </c>
      <c r="AJ9065" t="s">
        <v>1488</v>
      </c>
      <c r="AK9065" t="s">
        <v>150</v>
      </c>
      <c r="AL9065" t="s">
        <v>140</v>
      </c>
      <c r="AM9065" t="s">
        <v>151</v>
      </c>
      <c r="AR9065" t="s">
        <v>91</v>
      </c>
      <c r="AS9065">
        <v>9000133720</v>
      </c>
      <c r="AV9065" t="s">
        <v>153</v>
      </c>
      <c r="AW9065" t="str">
        <f>_xlfn.XLOOKUP(UNIVERSO[[#This Row],[RUTA-LOCALIDAD D&amp;N]],'[1]Cuota Ruta'!E:E,'[1]Cuota Ruta'!G:G)</f>
        <v>Cargar</v>
      </c>
    </row>
    <row r="9066" spans="1:49" x14ac:dyDescent="0.25">
      <c r="A9066" t="s">
        <v>48</v>
      </c>
      <c r="B9066" t="s">
        <v>49</v>
      </c>
      <c r="C9066" t="s">
        <v>50</v>
      </c>
      <c r="D9066" t="s">
        <v>124</v>
      </c>
      <c r="E9066" t="s">
        <v>1266</v>
      </c>
      <c r="F9066" t="s">
        <v>126</v>
      </c>
      <c r="G9066">
        <v>9000136319</v>
      </c>
      <c r="H9066">
        <v>136319</v>
      </c>
      <c r="I9066" t="s">
        <v>26737</v>
      </c>
      <c r="J9066" t="s">
        <v>26738</v>
      </c>
      <c r="K9066" t="s">
        <v>129</v>
      </c>
      <c r="L9066" t="s">
        <v>130</v>
      </c>
      <c r="M9066" t="s">
        <v>3120</v>
      </c>
      <c r="N9066" t="s">
        <v>132</v>
      </c>
      <c r="O9066" t="s">
        <v>126</v>
      </c>
      <c r="P9066">
        <v>334</v>
      </c>
      <c r="Q9066" t="s">
        <v>3095</v>
      </c>
      <c r="R9066" t="s">
        <v>3095</v>
      </c>
      <c r="S9066" t="s">
        <v>134</v>
      </c>
      <c r="T9066" t="s">
        <v>134</v>
      </c>
      <c r="U9066">
        <v>18.700700000000001</v>
      </c>
      <c r="V9066">
        <v>-70.42747</v>
      </c>
      <c r="W9066" t="s">
        <v>3096</v>
      </c>
      <c r="X9066" t="s">
        <v>63</v>
      </c>
      <c r="Y9066" t="s">
        <v>64</v>
      </c>
      <c r="Z9066" t="s">
        <v>65</v>
      </c>
      <c r="AA9066">
        <v>1163014124</v>
      </c>
      <c r="AB9066" t="s">
        <v>66</v>
      </c>
      <c r="AC9066" t="s">
        <v>67</v>
      </c>
      <c r="AD9066">
        <v>18.700700000000001</v>
      </c>
      <c r="AE9066">
        <v>-70.42747</v>
      </c>
      <c r="AF9066" t="s">
        <v>26739</v>
      </c>
      <c r="AG9066" t="s">
        <v>32</v>
      </c>
      <c r="AH9066" t="s">
        <v>48</v>
      </c>
      <c r="AI9066" t="s">
        <v>87</v>
      </c>
      <c r="AJ9066" t="s">
        <v>1488</v>
      </c>
      <c r="AK9066" t="s">
        <v>1273</v>
      </c>
      <c r="AL9066" t="s">
        <v>1266</v>
      </c>
      <c r="AM9066" t="s">
        <v>1274</v>
      </c>
      <c r="AR9066" t="s">
        <v>91</v>
      </c>
      <c r="AS9066">
        <v>9000136319</v>
      </c>
      <c r="AV9066" t="s">
        <v>75</v>
      </c>
      <c r="AW9066" t="str">
        <f>_xlfn.XLOOKUP(UNIVERSO[[#This Row],[RUTA-LOCALIDAD D&amp;N]],'[1]Cuota Ruta'!E:E,'[1]Cuota Ruta'!G:G)</f>
        <v>Cargar</v>
      </c>
    </row>
    <row r="9067" spans="1:49" x14ac:dyDescent="0.25">
      <c r="A9067" t="s">
        <v>48</v>
      </c>
      <c r="B9067" t="s">
        <v>49</v>
      </c>
      <c r="C9067" t="s">
        <v>50</v>
      </c>
      <c r="D9067" t="s">
        <v>51</v>
      </c>
      <c r="E9067" t="s">
        <v>193</v>
      </c>
      <c r="F9067" t="s">
        <v>194</v>
      </c>
      <c r="G9067">
        <v>9000137993</v>
      </c>
      <c r="H9067">
        <v>137993</v>
      </c>
      <c r="I9067" t="s">
        <v>26740</v>
      </c>
      <c r="J9067" t="s">
        <v>26741</v>
      </c>
      <c r="K9067" t="s">
        <v>197</v>
      </c>
      <c r="L9067" t="s">
        <v>198</v>
      </c>
      <c r="M9067" t="s">
        <v>198</v>
      </c>
      <c r="N9067" t="s">
        <v>58</v>
      </c>
      <c r="O9067" t="s">
        <v>59</v>
      </c>
      <c r="P9067">
        <v>308</v>
      </c>
      <c r="Q9067" t="s">
        <v>199</v>
      </c>
      <c r="R9067" t="s">
        <v>199</v>
      </c>
      <c r="S9067" t="s">
        <v>200</v>
      </c>
      <c r="T9067" t="s">
        <v>200</v>
      </c>
      <c r="U9067">
        <v>18.461149200000001</v>
      </c>
      <c r="V9067">
        <v>-69.287658699999994</v>
      </c>
      <c r="W9067" t="s">
        <v>201</v>
      </c>
      <c r="X9067" t="s">
        <v>63</v>
      </c>
      <c r="Y9067" t="s">
        <v>64</v>
      </c>
      <c r="Z9067" t="s">
        <v>65</v>
      </c>
      <c r="AA9067">
        <v>1160016859</v>
      </c>
      <c r="AB9067" t="s">
        <v>66</v>
      </c>
      <c r="AC9067" t="s">
        <v>67</v>
      </c>
      <c r="AD9067">
        <v>18.461149200000001</v>
      </c>
      <c r="AE9067">
        <v>-69.287658699999994</v>
      </c>
      <c r="AF9067" t="s">
        <v>26742</v>
      </c>
      <c r="AG9067" t="s">
        <v>32</v>
      </c>
      <c r="AH9067" t="s">
        <v>48</v>
      </c>
      <c r="AI9067" t="s">
        <v>87</v>
      </c>
      <c r="AJ9067" t="s">
        <v>1488</v>
      </c>
      <c r="AK9067" t="s">
        <v>203</v>
      </c>
      <c r="AL9067" t="s">
        <v>193</v>
      </c>
      <c r="AM9067" t="s">
        <v>204</v>
      </c>
      <c r="AR9067" t="s">
        <v>91</v>
      </c>
      <c r="AS9067">
        <v>9000137993</v>
      </c>
      <c r="AV9067" t="s">
        <v>206</v>
      </c>
      <c r="AW9067" t="str">
        <f>_xlfn.XLOOKUP(UNIVERSO[[#This Row],[RUTA-LOCALIDAD D&amp;N]],'[1]Cuota Ruta'!E:E,'[1]Cuota Ruta'!G:G)</f>
        <v>Cargar</v>
      </c>
    </row>
    <row r="9068" spans="1:49" x14ac:dyDescent="0.25">
      <c r="A9068" t="s">
        <v>48</v>
      </c>
      <c r="B9068" t="s">
        <v>49</v>
      </c>
      <c r="C9068" t="s">
        <v>50</v>
      </c>
      <c r="D9068" t="s">
        <v>51</v>
      </c>
      <c r="E9068" t="s">
        <v>338</v>
      </c>
      <c r="F9068" t="s">
        <v>283</v>
      </c>
      <c r="G9068">
        <v>9000139004</v>
      </c>
      <c r="H9068">
        <v>139004</v>
      </c>
      <c r="I9068" t="s">
        <v>3543</v>
      </c>
      <c r="J9068" t="s">
        <v>26743</v>
      </c>
      <c r="K9068" t="s">
        <v>286</v>
      </c>
      <c r="L9068" t="s">
        <v>338</v>
      </c>
      <c r="M9068" t="s">
        <v>338</v>
      </c>
      <c r="N9068" t="s">
        <v>3456</v>
      </c>
      <c r="O9068" t="s">
        <v>59</v>
      </c>
      <c r="P9068">
        <v>338</v>
      </c>
      <c r="Q9068" t="s">
        <v>342</v>
      </c>
      <c r="R9068" t="s">
        <v>342</v>
      </c>
      <c r="S9068" t="s">
        <v>343</v>
      </c>
      <c r="T9068" t="s">
        <v>343</v>
      </c>
      <c r="U9068">
        <v>19.42633</v>
      </c>
      <c r="V9068">
        <v>-70.693602999999996</v>
      </c>
      <c r="W9068" t="s">
        <v>344</v>
      </c>
      <c r="X9068" t="s">
        <v>85</v>
      </c>
      <c r="Y9068" t="s">
        <v>64</v>
      </c>
      <c r="Z9068" t="s">
        <v>65</v>
      </c>
      <c r="AA9068">
        <v>1151035527</v>
      </c>
      <c r="AB9068" t="s">
        <v>66</v>
      </c>
      <c r="AC9068" t="s">
        <v>67</v>
      </c>
      <c r="AD9068">
        <v>19.42633</v>
      </c>
      <c r="AE9068">
        <v>-70.693602999999996</v>
      </c>
      <c r="AF9068" t="s">
        <v>26744</v>
      </c>
      <c r="AG9068" t="s">
        <v>32</v>
      </c>
      <c r="AH9068" t="s">
        <v>48</v>
      </c>
      <c r="AI9068" t="s">
        <v>87</v>
      </c>
      <c r="AJ9068" t="s">
        <v>1488</v>
      </c>
      <c r="AK9068" t="s">
        <v>346</v>
      </c>
      <c r="AL9068" t="s">
        <v>338</v>
      </c>
      <c r="AM9068" t="s">
        <v>347</v>
      </c>
      <c r="AR9068" t="s">
        <v>91</v>
      </c>
      <c r="AS9068">
        <v>9000139004</v>
      </c>
      <c r="AV9068" t="s">
        <v>349</v>
      </c>
      <c r="AW9068" t="str">
        <f>_xlfn.XLOOKUP(UNIVERSO[[#This Row],[RUTA-LOCALIDAD D&amp;N]],'[1]Cuota Ruta'!E:E,'[1]Cuota Ruta'!G:G)</f>
        <v>Cargar</v>
      </c>
    </row>
    <row r="9069" spans="1:49" x14ac:dyDescent="0.25">
      <c r="A9069" t="s">
        <v>48</v>
      </c>
      <c r="B9069" t="s">
        <v>49</v>
      </c>
      <c r="C9069" t="s">
        <v>50</v>
      </c>
      <c r="D9069" t="s">
        <v>124</v>
      </c>
      <c r="E9069" t="s">
        <v>1171</v>
      </c>
      <c r="F9069" t="s">
        <v>126</v>
      </c>
      <c r="G9069">
        <v>9000141359</v>
      </c>
      <c r="H9069">
        <v>141359</v>
      </c>
      <c r="I9069" t="s">
        <v>26745</v>
      </c>
      <c r="J9069" t="s">
        <v>26746</v>
      </c>
      <c r="K9069" t="s">
        <v>129</v>
      </c>
      <c r="L9069" t="s">
        <v>2717</v>
      </c>
      <c r="M9069" t="s">
        <v>253</v>
      </c>
      <c r="N9069" t="s">
        <v>2718</v>
      </c>
      <c r="O9069" t="s">
        <v>126</v>
      </c>
      <c r="P9069">
        <v>323</v>
      </c>
      <c r="Q9069" t="s">
        <v>2719</v>
      </c>
      <c r="R9069" t="s">
        <v>2719</v>
      </c>
      <c r="S9069" t="s">
        <v>1176</v>
      </c>
      <c r="T9069" t="s">
        <v>1176</v>
      </c>
      <c r="U9069">
        <v>18.393365859999999</v>
      </c>
      <c r="V9069">
        <v>-71.203529360000005</v>
      </c>
      <c r="W9069" t="s">
        <v>2720</v>
      </c>
      <c r="X9069" t="s">
        <v>63</v>
      </c>
      <c r="Y9069" t="s">
        <v>64</v>
      </c>
      <c r="Z9069" t="s">
        <v>65</v>
      </c>
      <c r="AA9069">
        <v>1163016318</v>
      </c>
      <c r="AB9069" t="s">
        <v>66</v>
      </c>
      <c r="AC9069" t="s">
        <v>67</v>
      </c>
      <c r="AD9069">
        <v>18.393365859999999</v>
      </c>
      <c r="AE9069">
        <v>-71.203529360000005</v>
      </c>
      <c r="AF9069" t="s">
        <v>26747</v>
      </c>
      <c r="AG9069" t="s">
        <v>32</v>
      </c>
      <c r="AH9069" t="s">
        <v>48</v>
      </c>
      <c r="AI9069" t="s">
        <v>87</v>
      </c>
      <c r="AJ9069" t="s">
        <v>1488</v>
      </c>
      <c r="AK9069" t="s">
        <v>1179</v>
      </c>
      <c r="AL9069" t="s">
        <v>1171</v>
      </c>
      <c r="AM9069" t="s">
        <v>1180</v>
      </c>
      <c r="AR9069" t="s">
        <v>91</v>
      </c>
      <c r="AS9069">
        <v>9000141359</v>
      </c>
      <c r="AV9069" t="s">
        <v>281</v>
      </c>
      <c r="AW9069" t="str">
        <f>_xlfn.XLOOKUP(UNIVERSO[[#This Row],[RUTA-LOCALIDAD D&amp;N]],'[1]Cuota Ruta'!E:E,'[1]Cuota Ruta'!G:G)</f>
        <v>Cargar</v>
      </c>
    </row>
    <row r="9070" spans="1:49" x14ac:dyDescent="0.25">
      <c r="A9070" t="s">
        <v>48</v>
      </c>
      <c r="B9070" t="s">
        <v>49</v>
      </c>
      <c r="C9070" t="s">
        <v>50</v>
      </c>
      <c r="D9070" t="s">
        <v>124</v>
      </c>
      <c r="E9070" t="s">
        <v>1171</v>
      </c>
      <c r="F9070" t="s">
        <v>126</v>
      </c>
      <c r="G9070">
        <v>9000141838</v>
      </c>
      <c r="H9070">
        <v>141838</v>
      </c>
      <c r="I9070" t="s">
        <v>26748</v>
      </c>
      <c r="J9070" t="s">
        <v>26749</v>
      </c>
      <c r="K9070" t="s">
        <v>129</v>
      </c>
      <c r="L9070" t="s">
        <v>1174</v>
      </c>
      <c r="M9070" t="s">
        <v>1834</v>
      </c>
      <c r="N9070" t="s">
        <v>1174</v>
      </c>
      <c r="O9070" t="s">
        <v>126</v>
      </c>
      <c r="P9070">
        <v>327</v>
      </c>
      <c r="Q9070" t="s">
        <v>2734</v>
      </c>
      <c r="R9070" t="s">
        <v>2734</v>
      </c>
      <c r="S9070" t="s">
        <v>1176</v>
      </c>
      <c r="T9070" t="s">
        <v>1176</v>
      </c>
      <c r="U9070">
        <v>18.20453835</v>
      </c>
      <c r="V9070">
        <v>-71.10561371</v>
      </c>
      <c r="W9070" t="s">
        <v>2735</v>
      </c>
      <c r="X9070" t="s">
        <v>63</v>
      </c>
      <c r="Y9070" t="s">
        <v>64</v>
      </c>
      <c r="Z9070" t="s">
        <v>65</v>
      </c>
      <c r="AA9070">
        <v>1163016347</v>
      </c>
      <c r="AB9070" t="s">
        <v>66</v>
      </c>
      <c r="AC9070" t="s">
        <v>67</v>
      </c>
      <c r="AD9070">
        <v>18.20453835</v>
      </c>
      <c r="AE9070">
        <v>-71.10561371</v>
      </c>
      <c r="AF9070" t="s">
        <v>26750</v>
      </c>
      <c r="AG9070" t="s">
        <v>32</v>
      </c>
      <c r="AH9070" t="s">
        <v>48</v>
      </c>
      <c r="AI9070" t="s">
        <v>87</v>
      </c>
      <c r="AJ9070" t="s">
        <v>1488</v>
      </c>
      <c r="AK9070" t="s">
        <v>1179</v>
      </c>
      <c r="AL9070" t="s">
        <v>1171</v>
      </c>
      <c r="AM9070" t="s">
        <v>1180</v>
      </c>
      <c r="AR9070" t="s">
        <v>91</v>
      </c>
      <c r="AS9070">
        <v>9000141838</v>
      </c>
      <c r="AV9070" t="s">
        <v>281</v>
      </c>
      <c r="AW9070" t="str">
        <f>_xlfn.XLOOKUP(UNIVERSO[[#This Row],[RUTA-LOCALIDAD D&amp;N]],'[1]Cuota Ruta'!E:E,'[1]Cuota Ruta'!G:G)</f>
        <v>Cargar</v>
      </c>
    </row>
    <row r="9071" spans="1:49" x14ac:dyDescent="0.25">
      <c r="A9071" t="s">
        <v>48</v>
      </c>
      <c r="B9071" t="s">
        <v>49</v>
      </c>
      <c r="C9071" t="s">
        <v>50</v>
      </c>
      <c r="D9071" t="s">
        <v>124</v>
      </c>
      <c r="E9071" t="s">
        <v>125</v>
      </c>
      <c r="F9071" t="s">
        <v>126</v>
      </c>
      <c r="G9071">
        <v>9000142119</v>
      </c>
      <c r="H9071">
        <v>142119</v>
      </c>
      <c r="I9071" t="s">
        <v>26751</v>
      </c>
      <c r="J9071" t="s">
        <v>26752</v>
      </c>
      <c r="K9071" t="s">
        <v>129</v>
      </c>
      <c r="L9071" t="s">
        <v>21415</v>
      </c>
      <c r="M9071" t="s">
        <v>21908</v>
      </c>
      <c r="N9071" t="s">
        <v>132</v>
      </c>
      <c r="O9071" t="s">
        <v>126</v>
      </c>
      <c r="P9071">
        <v>304</v>
      </c>
      <c r="Q9071" t="s">
        <v>3139</v>
      </c>
      <c r="R9071" t="s">
        <v>3139</v>
      </c>
      <c r="S9071" t="s">
        <v>134</v>
      </c>
      <c r="T9071" t="s">
        <v>134</v>
      </c>
      <c r="U9071">
        <v>18.278013229999999</v>
      </c>
      <c r="V9071">
        <v>-70.209869380000001</v>
      </c>
      <c r="W9071" t="s">
        <v>3140</v>
      </c>
      <c r="X9071" t="s">
        <v>63</v>
      </c>
      <c r="Y9071" t="s">
        <v>64</v>
      </c>
      <c r="Z9071" t="s">
        <v>65</v>
      </c>
      <c r="AA9071">
        <v>1163016388</v>
      </c>
      <c r="AB9071" t="s">
        <v>66</v>
      </c>
      <c r="AC9071" t="s">
        <v>67</v>
      </c>
      <c r="AD9071">
        <v>18.278013229999999</v>
      </c>
      <c r="AE9071">
        <v>-70.209869380000001</v>
      </c>
      <c r="AF9071" t="s">
        <v>26753</v>
      </c>
      <c r="AG9071" t="s">
        <v>32</v>
      </c>
      <c r="AH9071" t="s">
        <v>48</v>
      </c>
      <c r="AI9071" t="s">
        <v>87</v>
      </c>
      <c r="AJ9071" t="s">
        <v>1488</v>
      </c>
      <c r="AK9071" t="s">
        <v>137</v>
      </c>
      <c r="AL9071" t="s">
        <v>125</v>
      </c>
      <c r="AM9071" t="s">
        <v>138</v>
      </c>
      <c r="AR9071" t="s">
        <v>91</v>
      </c>
      <c r="AS9071">
        <v>9000142119</v>
      </c>
      <c r="AV9071" t="s">
        <v>75</v>
      </c>
      <c r="AW9071" t="str">
        <f>_xlfn.XLOOKUP(UNIVERSO[[#This Row],[RUTA-LOCALIDAD D&amp;N]],'[1]Cuota Ruta'!E:E,'[1]Cuota Ruta'!G:G)</f>
        <v>Cargar</v>
      </c>
    </row>
    <row r="9072" spans="1:49" x14ac:dyDescent="0.25">
      <c r="A9072" t="s">
        <v>48</v>
      </c>
      <c r="B9072" t="s">
        <v>49</v>
      </c>
      <c r="C9072" t="s">
        <v>50</v>
      </c>
      <c r="D9072" t="s">
        <v>51</v>
      </c>
      <c r="E9072" t="s">
        <v>77</v>
      </c>
      <c r="F9072" t="s">
        <v>53</v>
      </c>
      <c r="G9072">
        <v>9000142300</v>
      </c>
      <c r="H9072">
        <v>142300</v>
      </c>
      <c r="I9072" t="s">
        <v>26754</v>
      </c>
      <c r="J9072" t="s">
        <v>26755</v>
      </c>
      <c r="K9072" t="s">
        <v>56</v>
      </c>
      <c r="L9072" t="s">
        <v>57</v>
      </c>
      <c r="M9072" t="s">
        <v>57</v>
      </c>
      <c r="N9072" t="s">
        <v>58</v>
      </c>
      <c r="O9072" t="s">
        <v>59</v>
      </c>
      <c r="P9072">
        <v>464</v>
      </c>
      <c r="Q9072" t="s">
        <v>2214</v>
      </c>
      <c r="R9072" t="s">
        <v>2214</v>
      </c>
      <c r="S9072" t="s">
        <v>61</v>
      </c>
      <c r="T9072" t="s">
        <v>61</v>
      </c>
      <c r="U9072">
        <v>18.413591384887699</v>
      </c>
      <c r="V9072">
        <v>-70.03387451171875</v>
      </c>
      <c r="W9072" t="s">
        <v>2221</v>
      </c>
      <c r="X9072" t="s">
        <v>63</v>
      </c>
      <c r="Y9072" t="s">
        <v>64</v>
      </c>
      <c r="Z9072" t="s">
        <v>65</v>
      </c>
      <c r="AA9072">
        <v>1169005373</v>
      </c>
      <c r="AB9072" t="s">
        <v>116</v>
      </c>
      <c r="AC9072" t="s">
        <v>67</v>
      </c>
      <c r="AD9072">
        <v>18.413586689999999</v>
      </c>
      <c r="AE9072">
        <v>-70.033935830000004</v>
      </c>
      <c r="AF9072" t="s">
        <v>26756</v>
      </c>
      <c r="AG9072" t="s">
        <v>32</v>
      </c>
      <c r="AH9072" t="s">
        <v>48</v>
      </c>
      <c r="AI9072" t="s">
        <v>87</v>
      </c>
      <c r="AJ9072" t="s">
        <v>1488</v>
      </c>
      <c r="AK9072" t="s">
        <v>70</v>
      </c>
      <c r="AL9072" t="s">
        <v>77</v>
      </c>
      <c r="AM9072" t="s">
        <v>71</v>
      </c>
      <c r="AR9072" t="s">
        <v>91</v>
      </c>
      <c r="AS9072">
        <v>9000142300</v>
      </c>
      <c r="AV9072" t="s">
        <v>75</v>
      </c>
      <c r="AW9072" t="str">
        <f>_xlfn.XLOOKUP(UNIVERSO[[#This Row],[RUTA-LOCALIDAD D&amp;N]],'[1]Cuota Ruta'!E:E,'[1]Cuota Ruta'!G:G)</f>
        <v>Cargar</v>
      </c>
    </row>
    <row r="9073" spans="1:49" x14ac:dyDescent="0.25">
      <c r="A9073" t="s">
        <v>48</v>
      </c>
      <c r="B9073" t="s">
        <v>49</v>
      </c>
      <c r="C9073" t="s">
        <v>50</v>
      </c>
      <c r="D9073" t="s">
        <v>124</v>
      </c>
      <c r="E9073" t="s">
        <v>1171</v>
      </c>
      <c r="F9073" t="s">
        <v>126</v>
      </c>
      <c r="G9073">
        <v>9000143726</v>
      </c>
      <c r="H9073">
        <v>143726</v>
      </c>
      <c r="I9073" t="s">
        <v>26757</v>
      </c>
      <c r="J9073" t="s">
        <v>26758</v>
      </c>
      <c r="K9073" t="s">
        <v>129</v>
      </c>
      <c r="L9073" t="s">
        <v>1174</v>
      </c>
      <c r="M9073" t="s">
        <v>58</v>
      </c>
      <c r="N9073" t="s">
        <v>1174</v>
      </c>
      <c r="O9073" t="s">
        <v>126</v>
      </c>
      <c r="P9073">
        <v>324</v>
      </c>
      <c r="Q9073" t="s">
        <v>2753</v>
      </c>
      <c r="R9073" t="s">
        <v>2753</v>
      </c>
      <c r="S9073" t="s">
        <v>1176</v>
      </c>
      <c r="T9073" t="s">
        <v>1176</v>
      </c>
      <c r="U9073">
        <v>18.20909</v>
      </c>
      <c r="V9073">
        <v>-71.095820000000003</v>
      </c>
      <c r="W9073" t="s">
        <v>2754</v>
      </c>
      <c r="X9073" t="s">
        <v>63</v>
      </c>
      <c r="Y9073" t="s">
        <v>64</v>
      </c>
      <c r="Z9073" t="s">
        <v>65</v>
      </c>
      <c r="AA9073">
        <v>1163017409</v>
      </c>
      <c r="AB9073" t="s">
        <v>66</v>
      </c>
      <c r="AC9073" t="s">
        <v>67</v>
      </c>
      <c r="AD9073">
        <v>18.20909</v>
      </c>
      <c r="AE9073">
        <v>-71.095820000000003</v>
      </c>
      <c r="AF9073" t="s">
        <v>26759</v>
      </c>
      <c r="AG9073" t="s">
        <v>32</v>
      </c>
      <c r="AH9073" t="s">
        <v>48</v>
      </c>
      <c r="AI9073" t="s">
        <v>87</v>
      </c>
      <c r="AJ9073" t="s">
        <v>1488</v>
      </c>
      <c r="AK9073" t="s">
        <v>1179</v>
      </c>
      <c r="AL9073" t="s">
        <v>1171</v>
      </c>
      <c r="AM9073" t="s">
        <v>1180</v>
      </c>
      <c r="AR9073" t="s">
        <v>91</v>
      </c>
      <c r="AS9073">
        <v>9000143726</v>
      </c>
      <c r="AV9073" t="s">
        <v>281</v>
      </c>
      <c r="AW9073" t="str">
        <f>_xlfn.XLOOKUP(UNIVERSO[[#This Row],[RUTA-LOCALIDAD D&amp;N]],'[1]Cuota Ruta'!E:E,'[1]Cuota Ruta'!G:G)</f>
        <v>Cargar</v>
      </c>
    </row>
    <row r="9074" spans="1:49" x14ac:dyDescent="0.25">
      <c r="A9074" t="s">
        <v>48</v>
      </c>
      <c r="B9074" t="s">
        <v>49</v>
      </c>
      <c r="C9074" t="s">
        <v>50</v>
      </c>
      <c r="D9074" t="s">
        <v>51</v>
      </c>
      <c r="E9074" t="s">
        <v>140</v>
      </c>
      <c r="F9074" t="s">
        <v>141</v>
      </c>
      <c r="G9074">
        <v>9000144375</v>
      </c>
      <c r="H9074">
        <v>144375</v>
      </c>
      <c r="I9074" t="s">
        <v>2015</v>
      </c>
      <c r="J9074" t="s">
        <v>26760</v>
      </c>
      <c r="K9074" t="s">
        <v>144</v>
      </c>
      <c r="L9074" t="s">
        <v>93</v>
      </c>
      <c r="M9074" t="s">
        <v>93</v>
      </c>
      <c r="N9074" t="s">
        <v>5816</v>
      </c>
      <c r="O9074" t="s">
        <v>59</v>
      </c>
      <c r="P9074">
        <v>394</v>
      </c>
      <c r="Q9074" t="s">
        <v>162</v>
      </c>
      <c r="R9074" t="s">
        <v>162</v>
      </c>
      <c r="S9074" t="s">
        <v>147</v>
      </c>
      <c r="T9074" t="s">
        <v>147</v>
      </c>
      <c r="U9074">
        <v>18.466550000000002</v>
      </c>
      <c r="V9074">
        <v>-69.728102000000007</v>
      </c>
      <c r="W9074" t="s">
        <v>163</v>
      </c>
      <c r="X9074" t="s">
        <v>85</v>
      </c>
      <c r="Y9074" t="s">
        <v>64</v>
      </c>
      <c r="Z9074" t="s">
        <v>65</v>
      </c>
      <c r="AA9074">
        <v>1153025937</v>
      </c>
      <c r="AB9074" t="s">
        <v>66</v>
      </c>
      <c r="AC9074" t="s">
        <v>67</v>
      </c>
      <c r="AD9074">
        <v>18.466550000000002</v>
      </c>
      <c r="AE9074">
        <v>-69.728102000000007</v>
      </c>
      <c r="AF9074" t="s">
        <v>26761</v>
      </c>
      <c r="AG9074" t="s">
        <v>32</v>
      </c>
      <c r="AH9074" t="s">
        <v>48</v>
      </c>
      <c r="AI9074" t="s">
        <v>87</v>
      </c>
      <c r="AJ9074" t="s">
        <v>1488</v>
      </c>
      <c r="AK9074" t="s">
        <v>150</v>
      </c>
      <c r="AL9074" t="s">
        <v>140</v>
      </c>
      <c r="AM9074" t="s">
        <v>151</v>
      </c>
      <c r="AR9074" t="s">
        <v>91</v>
      </c>
      <c r="AS9074">
        <v>9000144375</v>
      </c>
      <c r="AV9074" t="s">
        <v>153</v>
      </c>
      <c r="AW9074" t="str">
        <f>_xlfn.XLOOKUP(UNIVERSO[[#This Row],[RUTA-LOCALIDAD D&amp;N]],'[1]Cuota Ruta'!E:E,'[1]Cuota Ruta'!G:G)</f>
        <v>Cargar</v>
      </c>
    </row>
    <row r="9075" spans="1:49" x14ac:dyDescent="0.25">
      <c r="A9075" t="s">
        <v>48</v>
      </c>
      <c r="B9075" t="s">
        <v>49</v>
      </c>
      <c r="C9075" t="s">
        <v>50</v>
      </c>
      <c r="D9075" t="s">
        <v>51</v>
      </c>
      <c r="E9075" t="s">
        <v>338</v>
      </c>
      <c r="F9075" t="s">
        <v>283</v>
      </c>
      <c r="G9075">
        <v>9000144793</v>
      </c>
      <c r="H9075">
        <v>144793</v>
      </c>
      <c r="I9075" t="s">
        <v>26762</v>
      </c>
      <c r="J9075" t="s">
        <v>26763</v>
      </c>
      <c r="K9075" t="s">
        <v>286</v>
      </c>
      <c r="L9075" t="s">
        <v>338</v>
      </c>
      <c r="M9075" t="s">
        <v>338</v>
      </c>
      <c r="N9075" t="s">
        <v>6147</v>
      </c>
      <c r="O9075" t="s">
        <v>59</v>
      </c>
      <c r="P9075">
        <v>336</v>
      </c>
      <c r="Q9075" t="s">
        <v>2304</v>
      </c>
      <c r="R9075" t="s">
        <v>2304</v>
      </c>
      <c r="S9075" t="s">
        <v>665</v>
      </c>
      <c r="T9075" t="s">
        <v>665</v>
      </c>
      <c r="U9075">
        <v>19.407951000000001</v>
      </c>
      <c r="V9075">
        <v>-70.591382999999993</v>
      </c>
      <c r="W9075" t="s">
        <v>2305</v>
      </c>
      <c r="X9075" t="s">
        <v>63</v>
      </c>
      <c r="Y9075" t="s">
        <v>64</v>
      </c>
      <c r="Z9075" t="s">
        <v>65</v>
      </c>
      <c r="AA9075">
        <v>1151037463</v>
      </c>
      <c r="AB9075" t="s">
        <v>66</v>
      </c>
      <c r="AC9075" t="s">
        <v>67</v>
      </c>
      <c r="AD9075">
        <v>19.407951000000001</v>
      </c>
      <c r="AE9075">
        <v>-70.591382999999993</v>
      </c>
      <c r="AF9075" t="s">
        <v>26764</v>
      </c>
      <c r="AG9075" t="s">
        <v>32</v>
      </c>
      <c r="AH9075" t="s">
        <v>48</v>
      </c>
      <c r="AI9075" t="s">
        <v>87</v>
      </c>
      <c r="AJ9075" t="s">
        <v>1488</v>
      </c>
      <c r="AK9075" t="s">
        <v>408</v>
      </c>
      <c r="AL9075" t="s">
        <v>338</v>
      </c>
      <c r="AM9075" t="s">
        <v>409</v>
      </c>
      <c r="AR9075" t="s">
        <v>91</v>
      </c>
      <c r="AS9075">
        <v>9000144793</v>
      </c>
      <c r="AV9075" t="s">
        <v>410</v>
      </c>
      <c r="AW9075" t="str">
        <f>_xlfn.XLOOKUP(UNIVERSO[[#This Row],[RUTA-LOCALIDAD D&amp;N]],'[1]Cuota Ruta'!E:E,'[1]Cuota Ruta'!G:G)</f>
        <v>Cargar</v>
      </c>
    </row>
    <row r="9076" spans="1:49" x14ac:dyDescent="0.25">
      <c r="A9076" t="s">
        <v>48</v>
      </c>
      <c r="B9076" t="s">
        <v>49</v>
      </c>
      <c r="C9076" t="s">
        <v>50</v>
      </c>
      <c r="D9076" t="s">
        <v>268</v>
      </c>
      <c r="E9076" t="s">
        <v>1196</v>
      </c>
      <c r="F9076" t="s">
        <v>126</v>
      </c>
      <c r="G9076">
        <v>9000146094</v>
      </c>
      <c r="H9076">
        <v>146094</v>
      </c>
      <c r="I9076" t="s">
        <v>26765</v>
      </c>
      <c r="J9076" t="s">
        <v>26766</v>
      </c>
      <c r="K9076" t="s">
        <v>129</v>
      </c>
      <c r="L9076" t="s">
        <v>1199</v>
      </c>
      <c r="M9076" t="s">
        <v>58</v>
      </c>
      <c r="N9076" t="s">
        <v>1199</v>
      </c>
      <c r="O9076" t="s">
        <v>126</v>
      </c>
      <c r="P9076">
        <v>331</v>
      </c>
      <c r="Q9076" t="s">
        <v>2886</v>
      </c>
      <c r="R9076" t="s">
        <v>2886</v>
      </c>
      <c r="S9076" t="s">
        <v>1201</v>
      </c>
      <c r="T9076" t="s">
        <v>1201</v>
      </c>
      <c r="U9076">
        <v>18.448160000000001</v>
      </c>
      <c r="V9076">
        <v>-70.741259999999997</v>
      </c>
      <c r="W9076" t="s">
        <v>2887</v>
      </c>
      <c r="X9076" t="s">
        <v>63</v>
      </c>
      <c r="Y9076" t="s">
        <v>64</v>
      </c>
      <c r="Z9076" t="s">
        <v>65</v>
      </c>
      <c r="AA9076">
        <v>1163017719</v>
      </c>
      <c r="AB9076" t="s">
        <v>116</v>
      </c>
      <c r="AC9076" t="s">
        <v>67</v>
      </c>
      <c r="AD9076">
        <v>18.44827364</v>
      </c>
      <c r="AE9076">
        <v>-70.741198859999997</v>
      </c>
      <c r="AF9076" t="s">
        <v>26767</v>
      </c>
      <c r="AG9076" t="s">
        <v>32</v>
      </c>
      <c r="AH9076" t="s">
        <v>48</v>
      </c>
      <c r="AI9076" t="s">
        <v>87</v>
      </c>
      <c r="AJ9076" t="s">
        <v>1488</v>
      </c>
      <c r="AK9076" t="s">
        <v>1204</v>
      </c>
      <c r="AL9076" t="s">
        <v>1196</v>
      </c>
      <c r="AM9076" t="s">
        <v>1205</v>
      </c>
      <c r="AR9076" t="s">
        <v>91</v>
      </c>
      <c r="AS9076">
        <v>9000146094</v>
      </c>
      <c r="AV9076" t="s">
        <v>281</v>
      </c>
      <c r="AW9076" t="str">
        <f>_xlfn.XLOOKUP(UNIVERSO[[#This Row],[RUTA-LOCALIDAD D&amp;N]],'[1]Cuota Ruta'!E:E,'[1]Cuota Ruta'!G:G)</f>
        <v>Cargar</v>
      </c>
    </row>
    <row r="9077" spans="1:49" x14ac:dyDescent="0.25">
      <c r="A9077" t="s">
        <v>48</v>
      </c>
      <c r="B9077" t="s">
        <v>49</v>
      </c>
      <c r="C9077" t="s">
        <v>50</v>
      </c>
      <c r="D9077" t="s">
        <v>124</v>
      </c>
      <c r="E9077" t="s">
        <v>1171</v>
      </c>
      <c r="F9077" t="s">
        <v>126</v>
      </c>
      <c r="G9077">
        <v>9000153514</v>
      </c>
      <c r="H9077">
        <v>153514</v>
      </c>
      <c r="I9077" t="s">
        <v>26768</v>
      </c>
      <c r="J9077" t="s">
        <v>26769</v>
      </c>
      <c r="K9077" t="s">
        <v>129</v>
      </c>
      <c r="L9077" t="s">
        <v>8103</v>
      </c>
      <c r="M9077" t="s">
        <v>253</v>
      </c>
      <c r="N9077" t="s">
        <v>1174</v>
      </c>
      <c r="O9077" t="s">
        <v>126</v>
      </c>
      <c r="P9077">
        <v>325</v>
      </c>
      <c r="Q9077" t="s">
        <v>3297</v>
      </c>
      <c r="R9077" t="s">
        <v>3297</v>
      </c>
      <c r="S9077" t="s">
        <v>1176</v>
      </c>
      <c r="T9077" t="s">
        <v>1176</v>
      </c>
      <c r="U9077">
        <v>18.38103104</v>
      </c>
      <c r="V9077">
        <v>-71.179199220000001</v>
      </c>
      <c r="W9077" t="s">
        <v>3298</v>
      </c>
      <c r="X9077" t="s">
        <v>63</v>
      </c>
      <c r="Y9077" t="s">
        <v>64</v>
      </c>
      <c r="Z9077" t="s">
        <v>65</v>
      </c>
      <c r="AA9077">
        <v>1163018812</v>
      </c>
      <c r="AB9077" t="s">
        <v>116</v>
      </c>
      <c r="AC9077" t="s">
        <v>67</v>
      </c>
      <c r="AD9077">
        <v>18.38086002</v>
      </c>
      <c r="AE9077">
        <v>-71.178855249999998</v>
      </c>
      <c r="AF9077" t="s">
        <v>26770</v>
      </c>
      <c r="AG9077" t="s">
        <v>32</v>
      </c>
      <c r="AH9077" t="s">
        <v>48</v>
      </c>
      <c r="AI9077" t="s">
        <v>87</v>
      </c>
      <c r="AJ9077" t="s">
        <v>1488</v>
      </c>
      <c r="AK9077" t="s">
        <v>1179</v>
      </c>
      <c r="AL9077" t="s">
        <v>1171</v>
      </c>
      <c r="AM9077" t="s">
        <v>1180</v>
      </c>
      <c r="AR9077" t="s">
        <v>91</v>
      </c>
      <c r="AS9077">
        <v>9000153514</v>
      </c>
      <c r="AV9077" t="s">
        <v>281</v>
      </c>
      <c r="AW9077" t="str">
        <f>_xlfn.XLOOKUP(UNIVERSO[[#This Row],[RUTA-LOCALIDAD D&amp;N]],'[1]Cuota Ruta'!E:E,'[1]Cuota Ruta'!G:G)</f>
        <v>Cargar</v>
      </c>
    </row>
    <row r="9078" spans="1:49" x14ac:dyDescent="0.25">
      <c r="A9078" t="s">
        <v>48</v>
      </c>
      <c r="B9078" t="s">
        <v>49</v>
      </c>
      <c r="C9078" t="s">
        <v>50</v>
      </c>
      <c r="D9078" t="s">
        <v>51</v>
      </c>
      <c r="E9078" t="s">
        <v>140</v>
      </c>
      <c r="F9078" t="s">
        <v>141</v>
      </c>
      <c r="G9078">
        <v>9000154113</v>
      </c>
      <c r="H9078">
        <v>154113</v>
      </c>
      <c r="I9078" t="s">
        <v>16127</v>
      </c>
      <c r="J9078" t="s">
        <v>26771</v>
      </c>
      <c r="K9078" t="s">
        <v>144</v>
      </c>
      <c r="L9078" t="s">
        <v>93</v>
      </c>
      <c r="M9078" t="s">
        <v>93</v>
      </c>
      <c r="N9078" t="s">
        <v>604</v>
      </c>
      <c r="O9078" t="s">
        <v>59</v>
      </c>
      <c r="P9078">
        <v>365</v>
      </c>
      <c r="Q9078" t="s">
        <v>1576</v>
      </c>
      <c r="R9078" t="s">
        <v>1576</v>
      </c>
      <c r="S9078" t="s">
        <v>147</v>
      </c>
      <c r="T9078" t="s">
        <v>147</v>
      </c>
      <c r="U9078">
        <v>18.507256999999999</v>
      </c>
      <c r="V9078">
        <v>-69.711004000000003</v>
      </c>
      <c r="W9078" t="s">
        <v>1577</v>
      </c>
      <c r="X9078" t="s">
        <v>63</v>
      </c>
      <c r="Y9078" t="s">
        <v>64</v>
      </c>
      <c r="Z9078" t="s">
        <v>65</v>
      </c>
      <c r="AA9078">
        <v>1153026980</v>
      </c>
      <c r="AB9078" t="s">
        <v>66</v>
      </c>
      <c r="AC9078" t="s">
        <v>67</v>
      </c>
      <c r="AD9078">
        <v>18.507256999999999</v>
      </c>
      <c r="AE9078">
        <v>-69.711004000000003</v>
      </c>
      <c r="AF9078" t="s">
        <v>26772</v>
      </c>
      <c r="AG9078" t="s">
        <v>32</v>
      </c>
      <c r="AH9078" t="s">
        <v>48</v>
      </c>
      <c r="AI9078" t="s">
        <v>87</v>
      </c>
      <c r="AJ9078" t="s">
        <v>1488</v>
      </c>
      <c r="AK9078" t="s">
        <v>609</v>
      </c>
      <c r="AL9078" t="s">
        <v>140</v>
      </c>
      <c r="AM9078" t="s">
        <v>610</v>
      </c>
      <c r="AR9078" t="s">
        <v>91</v>
      </c>
      <c r="AS9078">
        <v>9000154113</v>
      </c>
      <c r="AV9078" t="s">
        <v>153</v>
      </c>
      <c r="AW9078" t="str">
        <f>_xlfn.XLOOKUP(UNIVERSO[[#This Row],[RUTA-LOCALIDAD D&amp;N]],'[1]Cuota Ruta'!E:E,'[1]Cuota Ruta'!G:G)</f>
        <v>Cargar</v>
      </c>
    </row>
    <row r="9079" spans="1:49" x14ac:dyDescent="0.25">
      <c r="A9079" t="s">
        <v>48</v>
      </c>
      <c r="B9079" t="s">
        <v>49</v>
      </c>
      <c r="C9079" t="s">
        <v>50</v>
      </c>
      <c r="D9079" t="s">
        <v>124</v>
      </c>
      <c r="E9079" t="s">
        <v>338</v>
      </c>
      <c r="F9079" t="s">
        <v>283</v>
      </c>
      <c r="G9079">
        <v>9000154148</v>
      </c>
      <c r="H9079">
        <v>154148</v>
      </c>
      <c r="I9079" t="s">
        <v>13601</v>
      </c>
      <c r="J9079" t="s">
        <v>26773</v>
      </c>
      <c r="K9079" t="s">
        <v>286</v>
      </c>
      <c r="L9079" t="s">
        <v>403</v>
      </c>
      <c r="M9079" t="s">
        <v>403</v>
      </c>
      <c r="N9079" t="s">
        <v>253</v>
      </c>
      <c r="O9079" t="s">
        <v>59</v>
      </c>
      <c r="P9079">
        <v>377</v>
      </c>
      <c r="Q9079" t="s">
        <v>1943</v>
      </c>
      <c r="R9079" t="s">
        <v>1943</v>
      </c>
      <c r="S9079" t="s">
        <v>405</v>
      </c>
      <c r="T9079" t="s">
        <v>405</v>
      </c>
      <c r="U9079">
        <v>19.217131999999999</v>
      </c>
      <c r="V9079">
        <v>-70.540142000000003</v>
      </c>
      <c r="W9079" t="s">
        <v>1944</v>
      </c>
      <c r="X9079" t="s">
        <v>63</v>
      </c>
      <c r="Y9079" t="s">
        <v>64</v>
      </c>
      <c r="Z9079" t="s">
        <v>65</v>
      </c>
      <c r="AA9079">
        <v>1151039179</v>
      </c>
      <c r="AB9079" t="s">
        <v>66</v>
      </c>
      <c r="AC9079" t="s">
        <v>67</v>
      </c>
      <c r="AD9079">
        <v>19.217131999999999</v>
      </c>
      <c r="AE9079">
        <v>-70.540142000000003</v>
      </c>
      <c r="AF9079" t="s">
        <v>26774</v>
      </c>
      <c r="AG9079" t="s">
        <v>32</v>
      </c>
      <c r="AH9079" t="s">
        <v>48</v>
      </c>
      <c r="AI9079" t="s">
        <v>87</v>
      </c>
      <c r="AJ9079" t="s">
        <v>1488</v>
      </c>
      <c r="AK9079" t="s">
        <v>732</v>
      </c>
      <c r="AL9079" t="s">
        <v>338</v>
      </c>
      <c r="AM9079" t="s">
        <v>733</v>
      </c>
      <c r="AR9079" t="s">
        <v>91</v>
      </c>
      <c r="AS9079">
        <v>9000154148</v>
      </c>
      <c r="AV9079" t="s">
        <v>349</v>
      </c>
      <c r="AW9079" t="str">
        <f>_xlfn.XLOOKUP(UNIVERSO[[#This Row],[RUTA-LOCALIDAD D&amp;N]],'[1]Cuota Ruta'!E:E,'[1]Cuota Ruta'!G:G)</f>
        <v>Cargar</v>
      </c>
    </row>
    <row r="9080" spans="1:49" x14ac:dyDescent="0.25">
      <c r="A9080" t="s">
        <v>48</v>
      </c>
      <c r="B9080" t="s">
        <v>49</v>
      </c>
      <c r="C9080" t="s">
        <v>50</v>
      </c>
      <c r="D9080" t="s">
        <v>124</v>
      </c>
      <c r="E9080" t="s">
        <v>125</v>
      </c>
      <c r="F9080" t="s">
        <v>126</v>
      </c>
      <c r="G9080">
        <v>9000154729</v>
      </c>
      <c r="H9080">
        <v>154729</v>
      </c>
      <c r="I9080" t="s">
        <v>26775</v>
      </c>
      <c r="J9080" t="s">
        <v>24890</v>
      </c>
      <c r="K9080" t="s">
        <v>129</v>
      </c>
      <c r="L9080" t="s">
        <v>130</v>
      </c>
      <c r="M9080" t="s">
        <v>8145</v>
      </c>
      <c r="N9080" t="s">
        <v>132</v>
      </c>
      <c r="O9080" t="s">
        <v>126</v>
      </c>
      <c r="P9080">
        <v>301</v>
      </c>
      <c r="Q9080" t="s">
        <v>3121</v>
      </c>
      <c r="R9080" t="s">
        <v>3121</v>
      </c>
      <c r="S9080" t="s">
        <v>134</v>
      </c>
      <c r="T9080" t="s">
        <v>134</v>
      </c>
      <c r="U9080">
        <v>18.235530000000001</v>
      </c>
      <c r="V9080">
        <v>-70.471000000000004</v>
      </c>
      <c r="W9080" t="s">
        <v>3122</v>
      </c>
      <c r="X9080" t="s">
        <v>63</v>
      </c>
      <c r="Y9080" t="s">
        <v>64</v>
      </c>
      <c r="Z9080" t="s">
        <v>65</v>
      </c>
      <c r="AA9080">
        <v>1163018946</v>
      </c>
      <c r="AB9080" t="s">
        <v>116</v>
      </c>
      <c r="AC9080" t="s">
        <v>67</v>
      </c>
      <c r="AD9080">
        <v>18.235595669999999</v>
      </c>
      <c r="AE9080">
        <v>-70.470891570000006</v>
      </c>
      <c r="AF9080" t="s">
        <v>26776</v>
      </c>
      <c r="AG9080" t="s">
        <v>32</v>
      </c>
      <c r="AH9080" t="s">
        <v>48</v>
      </c>
      <c r="AI9080" t="s">
        <v>87</v>
      </c>
      <c r="AJ9080" t="s">
        <v>1488</v>
      </c>
      <c r="AK9080" t="s">
        <v>137</v>
      </c>
      <c r="AL9080" t="s">
        <v>125</v>
      </c>
      <c r="AM9080" t="s">
        <v>138</v>
      </c>
      <c r="AR9080" t="s">
        <v>91</v>
      </c>
      <c r="AS9080">
        <v>9000154729</v>
      </c>
      <c r="AV9080" t="s">
        <v>75</v>
      </c>
      <c r="AW9080" t="str">
        <f>_xlfn.XLOOKUP(UNIVERSO[[#This Row],[RUTA-LOCALIDAD D&amp;N]],'[1]Cuota Ruta'!E:E,'[1]Cuota Ruta'!G:G)</f>
        <v>Cargar</v>
      </c>
    </row>
    <row r="9081" spans="1:49" x14ac:dyDescent="0.25">
      <c r="A9081" t="s">
        <v>48</v>
      </c>
      <c r="B9081" t="s">
        <v>49</v>
      </c>
      <c r="C9081" t="s">
        <v>50</v>
      </c>
      <c r="D9081" t="s">
        <v>124</v>
      </c>
      <c r="E9081" t="s">
        <v>1171</v>
      </c>
      <c r="F9081" t="s">
        <v>126</v>
      </c>
      <c r="G9081">
        <v>9000155617</v>
      </c>
      <c r="H9081">
        <v>155617</v>
      </c>
      <c r="I9081" t="s">
        <v>26777</v>
      </c>
      <c r="J9081" t="s">
        <v>26778</v>
      </c>
      <c r="K9081" t="s">
        <v>129</v>
      </c>
      <c r="L9081" t="s">
        <v>8103</v>
      </c>
      <c r="M9081" t="s">
        <v>26779</v>
      </c>
      <c r="N9081" t="s">
        <v>1174</v>
      </c>
      <c r="O9081" t="s">
        <v>126</v>
      </c>
      <c r="P9081">
        <v>326</v>
      </c>
      <c r="Q9081" t="s">
        <v>2745</v>
      </c>
      <c r="R9081" t="s">
        <v>2745</v>
      </c>
      <c r="S9081" t="s">
        <v>1176</v>
      </c>
      <c r="T9081" t="s">
        <v>1176</v>
      </c>
      <c r="U9081">
        <v>18.350213</v>
      </c>
      <c r="V9081">
        <v>-71.160522999999998</v>
      </c>
      <c r="W9081" t="s">
        <v>2746</v>
      </c>
      <c r="X9081" t="s">
        <v>63</v>
      </c>
      <c r="Y9081" t="s">
        <v>64</v>
      </c>
      <c r="Z9081" t="s">
        <v>65</v>
      </c>
      <c r="AA9081">
        <v>1163019050</v>
      </c>
      <c r="AB9081" t="s">
        <v>66</v>
      </c>
      <c r="AC9081" t="s">
        <v>67</v>
      </c>
      <c r="AD9081">
        <v>18.350213</v>
      </c>
      <c r="AE9081">
        <v>-71.160522999999998</v>
      </c>
      <c r="AF9081" t="s">
        <v>26780</v>
      </c>
      <c r="AG9081" t="s">
        <v>32</v>
      </c>
      <c r="AH9081" t="s">
        <v>48</v>
      </c>
      <c r="AI9081" t="s">
        <v>87</v>
      </c>
      <c r="AJ9081" t="s">
        <v>1488</v>
      </c>
      <c r="AK9081" t="s">
        <v>1179</v>
      </c>
      <c r="AL9081" t="s">
        <v>1171</v>
      </c>
      <c r="AM9081" t="s">
        <v>1180</v>
      </c>
      <c r="AR9081" t="s">
        <v>91</v>
      </c>
      <c r="AS9081">
        <v>9000155617</v>
      </c>
      <c r="AV9081" t="s">
        <v>281</v>
      </c>
      <c r="AW9081" t="str">
        <f>_xlfn.XLOOKUP(UNIVERSO[[#This Row],[RUTA-LOCALIDAD D&amp;N]],'[1]Cuota Ruta'!E:E,'[1]Cuota Ruta'!G:G)</f>
        <v>Cargar</v>
      </c>
    </row>
    <row r="9082" spans="1:49" x14ac:dyDescent="0.25">
      <c r="A9082" t="s">
        <v>48</v>
      </c>
      <c r="B9082" t="s">
        <v>49</v>
      </c>
      <c r="C9082" t="s">
        <v>50</v>
      </c>
      <c r="D9082" t="s">
        <v>124</v>
      </c>
      <c r="E9082" t="s">
        <v>125</v>
      </c>
      <c r="F9082" t="s">
        <v>126</v>
      </c>
      <c r="G9082">
        <v>9000158165</v>
      </c>
      <c r="H9082">
        <v>158165</v>
      </c>
      <c r="I9082" t="s">
        <v>26781</v>
      </c>
      <c r="J9082" t="s">
        <v>26782</v>
      </c>
      <c r="K9082" t="s">
        <v>129</v>
      </c>
      <c r="L9082" t="s">
        <v>130</v>
      </c>
      <c r="M9082" t="s">
        <v>253</v>
      </c>
      <c r="N9082" t="s">
        <v>132</v>
      </c>
      <c r="O9082" t="s">
        <v>126</v>
      </c>
      <c r="P9082">
        <v>328</v>
      </c>
      <c r="Q9082" t="s">
        <v>3104</v>
      </c>
      <c r="R9082" t="s">
        <v>3104</v>
      </c>
      <c r="S9082" t="s">
        <v>134</v>
      </c>
      <c r="T9082" t="s">
        <v>134</v>
      </c>
      <c r="U9082">
        <v>18.289809999999999</v>
      </c>
      <c r="V9082">
        <v>-70.339299999999994</v>
      </c>
      <c r="W9082" t="s">
        <v>3105</v>
      </c>
      <c r="X9082" t="s">
        <v>63</v>
      </c>
      <c r="Y9082" t="s">
        <v>64</v>
      </c>
      <c r="Z9082" t="s">
        <v>65</v>
      </c>
      <c r="AA9082">
        <v>1163019237</v>
      </c>
      <c r="AB9082" t="s">
        <v>66</v>
      </c>
      <c r="AC9082" t="s">
        <v>67</v>
      </c>
      <c r="AD9082">
        <v>18.289809999999999</v>
      </c>
      <c r="AE9082">
        <v>-70.339299999999994</v>
      </c>
      <c r="AF9082" t="s">
        <v>26783</v>
      </c>
      <c r="AG9082" t="s">
        <v>32</v>
      </c>
      <c r="AH9082" t="s">
        <v>48</v>
      </c>
      <c r="AI9082" t="s">
        <v>87</v>
      </c>
      <c r="AJ9082" t="s">
        <v>1488</v>
      </c>
      <c r="AK9082" t="s">
        <v>137</v>
      </c>
      <c r="AL9082" t="s">
        <v>125</v>
      </c>
      <c r="AM9082" t="s">
        <v>138</v>
      </c>
      <c r="AR9082" t="s">
        <v>91</v>
      </c>
      <c r="AS9082">
        <v>9000158165</v>
      </c>
      <c r="AV9082" t="s">
        <v>75</v>
      </c>
      <c r="AW9082" t="str">
        <f>_xlfn.XLOOKUP(UNIVERSO[[#This Row],[RUTA-LOCALIDAD D&amp;N]],'[1]Cuota Ruta'!E:E,'[1]Cuota Ruta'!G:G)</f>
        <v>Cargar</v>
      </c>
    </row>
    <row r="9083" spans="1:49" x14ac:dyDescent="0.25">
      <c r="A9083" t="s">
        <v>48</v>
      </c>
      <c r="B9083" t="s">
        <v>49</v>
      </c>
      <c r="C9083" t="s">
        <v>50</v>
      </c>
      <c r="D9083" t="s">
        <v>51</v>
      </c>
      <c r="E9083" t="s">
        <v>140</v>
      </c>
      <c r="F9083" t="s">
        <v>141</v>
      </c>
      <c r="G9083">
        <v>9000159192</v>
      </c>
      <c r="H9083">
        <v>159192</v>
      </c>
      <c r="I9083" t="s">
        <v>26784</v>
      </c>
      <c r="J9083" t="s">
        <v>26785</v>
      </c>
      <c r="K9083" t="s">
        <v>144</v>
      </c>
      <c r="L9083" t="s">
        <v>93</v>
      </c>
      <c r="M9083" t="s">
        <v>93</v>
      </c>
      <c r="N9083" t="s">
        <v>1510</v>
      </c>
      <c r="O9083" t="s">
        <v>59</v>
      </c>
      <c r="P9083">
        <v>364</v>
      </c>
      <c r="Q9083" t="s">
        <v>1451</v>
      </c>
      <c r="R9083" t="s">
        <v>1451</v>
      </c>
      <c r="S9083" t="s">
        <v>188</v>
      </c>
      <c r="T9083" t="s">
        <v>188</v>
      </c>
      <c r="U9083">
        <v>18.547317100000001</v>
      </c>
      <c r="V9083">
        <v>-69.858759599999999</v>
      </c>
      <c r="W9083" t="s">
        <v>1452</v>
      </c>
      <c r="X9083" t="s">
        <v>85</v>
      </c>
      <c r="Y9083" t="s">
        <v>64</v>
      </c>
      <c r="Z9083" t="s">
        <v>65</v>
      </c>
      <c r="AA9083">
        <v>1153027338</v>
      </c>
      <c r="AB9083" t="s">
        <v>66</v>
      </c>
      <c r="AC9083" t="s">
        <v>67</v>
      </c>
      <c r="AD9083">
        <v>18.547317100000001</v>
      </c>
      <c r="AE9083">
        <v>-69.858759599999999</v>
      </c>
      <c r="AF9083" t="s">
        <v>26786</v>
      </c>
      <c r="AG9083" t="s">
        <v>32</v>
      </c>
      <c r="AH9083" t="s">
        <v>48</v>
      </c>
      <c r="AI9083" t="s">
        <v>87</v>
      </c>
      <c r="AJ9083" t="s">
        <v>1488</v>
      </c>
      <c r="AK9083" t="s">
        <v>191</v>
      </c>
      <c r="AL9083" t="s">
        <v>140</v>
      </c>
      <c r="AM9083" t="s">
        <v>192</v>
      </c>
      <c r="AR9083" t="s">
        <v>91</v>
      </c>
      <c r="AS9083">
        <v>9000159192</v>
      </c>
      <c r="AV9083" t="s">
        <v>153</v>
      </c>
      <c r="AW9083" t="str">
        <f>_xlfn.XLOOKUP(UNIVERSO[[#This Row],[RUTA-LOCALIDAD D&amp;N]],'[1]Cuota Ruta'!E:E,'[1]Cuota Ruta'!G:G)</f>
        <v>Cargar</v>
      </c>
    </row>
    <row r="9084" spans="1:49" x14ac:dyDescent="0.25">
      <c r="A9084" t="s">
        <v>48</v>
      </c>
      <c r="B9084" t="s">
        <v>49</v>
      </c>
      <c r="C9084" t="s">
        <v>50</v>
      </c>
      <c r="D9084" t="s">
        <v>268</v>
      </c>
      <c r="E9084" t="s">
        <v>269</v>
      </c>
      <c r="F9084" t="s">
        <v>126</v>
      </c>
      <c r="G9084">
        <v>9000161108</v>
      </c>
      <c r="H9084">
        <v>161108</v>
      </c>
      <c r="I9084" t="s">
        <v>26787</v>
      </c>
      <c r="J9084" t="s">
        <v>26788</v>
      </c>
      <c r="K9084" t="s">
        <v>129</v>
      </c>
      <c r="L9084" t="s">
        <v>272</v>
      </c>
      <c r="M9084" t="s">
        <v>273</v>
      </c>
      <c r="N9084" t="s">
        <v>273</v>
      </c>
      <c r="O9084" t="s">
        <v>126</v>
      </c>
      <c r="P9084">
        <v>315</v>
      </c>
      <c r="Q9084" t="s">
        <v>2829</v>
      </c>
      <c r="R9084" t="s">
        <v>2829</v>
      </c>
      <c r="S9084" t="s">
        <v>275</v>
      </c>
      <c r="T9084" t="s">
        <v>275</v>
      </c>
      <c r="U9084">
        <v>18.93216</v>
      </c>
      <c r="V9084">
        <v>-71.586429999999993</v>
      </c>
      <c r="W9084" t="s">
        <v>2830</v>
      </c>
      <c r="X9084" t="s">
        <v>63</v>
      </c>
      <c r="Y9084" t="s">
        <v>64</v>
      </c>
      <c r="Z9084" t="s">
        <v>65</v>
      </c>
      <c r="AA9084">
        <v>1163019406</v>
      </c>
      <c r="AB9084" t="s">
        <v>66</v>
      </c>
      <c r="AC9084" t="s">
        <v>67</v>
      </c>
      <c r="AD9084">
        <v>18.93216</v>
      </c>
      <c r="AE9084">
        <v>-71.586429999999993</v>
      </c>
      <c r="AF9084" t="s">
        <v>26789</v>
      </c>
      <c r="AG9084" t="s">
        <v>32</v>
      </c>
      <c r="AH9084" t="s">
        <v>48</v>
      </c>
      <c r="AI9084" t="s">
        <v>87</v>
      </c>
      <c r="AJ9084" t="s">
        <v>1488</v>
      </c>
      <c r="AK9084" t="s">
        <v>278</v>
      </c>
      <c r="AL9084" t="s">
        <v>269</v>
      </c>
      <c r="AM9084" t="s">
        <v>279</v>
      </c>
      <c r="AR9084" t="s">
        <v>91</v>
      </c>
      <c r="AS9084">
        <v>9000161108</v>
      </c>
      <c r="AV9084" t="s">
        <v>281</v>
      </c>
      <c r="AW9084" t="str">
        <f>_xlfn.XLOOKUP(UNIVERSO[[#This Row],[RUTA-LOCALIDAD D&amp;N]],'[1]Cuota Ruta'!E:E,'[1]Cuota Ruta'!G:G)</f>
        <v>Cargar</v>
      </c>
    </row>
    <row r="9085" spans="1:49" x14ac:dyDescent="0.25">
      <c r="A9085" t="s">
        <v>48</v>
      </c>
      <c r="B9085" t="s">
        <v>49</v>
      </c>
      <c r="C9085" t="s">
        <v>50</v>
      </c>
      <c r="D9085" t="s">
        <v>124</v>
      </c>
      <c r="E9085" t="s">
        <v>269</v>
      </c>
      <c r="F9085" t="s">
        <v>126</v>
      </c>
      <c r="G9085">
        <v>9000161318</v>
      </c>
      <c r="H9085">
        <v>161318</v>
      </c>
      <c r="I9085" t="s">
        <v>26790</v>
      </c>
      <c r="J9085" t="s">
        <v>26791</v>
      </c>
      <c r="K9085" t="s">
        <v>129</v>
      </c>
      <c r="L9085" t="s">
        <v>272</v>
      </c>
      <c r="M9085" t="s">
        <v>273</v>
      </c>
      <c r="N9085" t="s">
        <v>273</v>
      </c>
      <c r="O9085" t="s">
        <v>126</v>
      </c>
      <c r="P9085">
        <v>317</v>
      </c>
      <c r="Q9085" t="s">
        <v>1214</v>
      </c>
      <c r="R9085" t="s">
        <v>1214</v>
      </c>
      <c r="S9085" t="s">
        <v>275</v>
      </c>
      <c r="T9085" t="s">
        <v>275</v>
      </c>
      <c r="U9085">
        <v>18.674900000000001</v>
      </c>
      <c r="V9085">
        <v>-71.057670000000002</v>
      </c>
      <c r="W9085" t="s">
        <v>1215</v>
      </c>
      <c r="X9085" t="s">
        <v>63</v>
      </c>
      <c r="Y9085" t="s">
        <v>64</v>
      </c>
      <c r="Z9085" t="s">
        <v>65</v>
      </c>
      <c r="AA9085">
        <v>1163019427</v>
      </c>
      <c r="AB9085" t="s">
        <v>66</v>
      </c>
      <c r="AC9085" t="s">
        <v>67</v>
      </c>
      <c r="AD9085">
        <v>18.674900000000001</v>
      </c>
      <c r="AE9085">
        <v>-71.057670000000002</v>
      </c>
      <c r="AF9085" t="s">
        <v>26792</v>
      </c>
      <c r="AG9085" t="s">
        <v>32</v>
      </c>
      <c r="AH9085" t="s">
        <v>48</v>
      </c>
      <c r="AI9085" t="s">
        <v>87</v>
      </c>
      <c r="AJ9085" t="s">
        <v>1488</v>
      </c>
      <c r="AK9085" t="s">
        <v>278</v>
      </c>
      <c r="AL9085" t="s">
        <v>269</v>
      </c>
      <c r="AM9085" t="s">
        <v>279</v>
      </c>
      <c r="AR9085" t="s">
        <v>91</v>
      </c>
      <c r="AS9085">
        <v>9000161318</v>
      </c>
      <c r="AV9085" t="s">
        <v>281</v>
      </c>
      <c r="AW9085" t="str">
        <f>_xlfn.XLOOKUP(UNIVERSO[[#This Row],[RUTA-LOCALIDAD D&amp;N]],'[1]Cuota Ruta'!E:E,'[1]Cuota Ruta'!G:G)</f>
        <v>Cargar</v>
      </c>
    </row>
    <row r="9086" spans="1:49" x14ac:dyDescent="0.25">
      <c r="A9086" t="s">
        <v>48</v>
      </c>
      <c r="B9086" t="s">
        <v>49</v>
      </c>
      <c r="C9086" t="s">
        <v>50</v>
      </c>
      <c r="D9086" t="s">
        <v>51</v>
      </c>
      <c r="E9086" t="s">
        <v>823</v>
      </c>
      <c r="F9086" t="s">
        <v>283</v>
      </c>
      <c r="G9086">
        <v>9000161643</v>
      </c>
      <c r="H9086">
        <v>161643</v>
      </c>
      <c r="I9086" t="s">
        <v>26793</v>
      </c>
      <c r="J9086" t="s">
        <v>3242</v>
      </c>
      <c r="K9086" t="s">
        <v>286</v>
      </c>
      <c r="L9086" t="s">
        <v>877</v>
      </c>
      <c r="M9086" t="s">
        <v>877</v>
      </c>
      <c r="N9086" t="s">
        <v>24631</v>
      </c>
      <c r="O9086" t="s">
        <v>59</v>
      </c>
      <c r="P9086">
        <v>340</v>
      </c>
      <c r="Q9086" t="s">
        <v>2525</v>
      </c>
      <c r="R9086" t="s">
        <v>2525</v>
      </c>
      <c r="S9086" t="s">
        <v>840</v>
      </c>
      <c r="T9086" t="s">
        <v>840</v>
      </c>
      <c r="U9086">
        <v>19.0343129</v>
      </c>
      <c r="V9086">
        <v>-70.023718000000002</v>
      </c>
      <c r="W9086" t="s">
        <v>2526</v>
      </c>
      <c r="X9086" t="s">
        <v>85</v>
      </c>
      <c r="Y9086" t="s">
        <v>64</v>
      </c>
      <c r="Z9086" t="s">
        <v>65</v>
      </c>
      <c r="AA9086">
        <v>1154015371</v>
      </c>
      <c r="AB9086" t="s">
        <v>66</v>
      </c>
      <c r="AC9086" t="s">
        <v>67</v>
      </c>
      <c r="AD9086">
        <v>19.0343129</v>
      </c>
      <c r="AE9086">
        <v>-70.023718000000002</v>
      </c>
      <c r="AF9086" t="s">
        <v>26794</v>
      </c>
      <c r="AG9086" t="s">
        <v>32</v>
      </c>
      <c r="AH9086" t="s">
        <v>48</v>
      </c>
      <c r="AI9086" t="s">
        <v>87</v>
      </c>
      <c r="AJ9086" t="s">
        <v>1488</v>
      </c>
      <c r="AR9086" t="s">
        <v>91</v>
      </c>
      <c r="AS9086">
        <v>9000161643</v>
      </c>
      <c r="AW9086" t="str">
        <f>_xlfn.XLOOKUP(UNIVERSO[[#This Row],[RUTA-LOCALIDAD D&amp;N]],'[1]Cuota Ruta'!E:E,'[1]Cuota Ruta'!G:G)</f>
        <v>Cargar</v>
      </c>
    </row>
    <row r="9087" spans="1:49" x14ac:dyDescent="0.25">
      <c r="A9087" t="s">
        <v>48</v>
      </c>
      <c r="B9087" t="s">
        <v>49</v>
      </c>
      <c r="C9087" t="s">
        <v>50</v>
      </c>
      <c r="D9087" t="s">
        <v>51</v>
      </c>
      <c r="E9087" t="s">
        <v>257</v>
      </c>
      <c r="F9087" t="s">
        <v>194</v>
      </c>
      <c r="G9087">
        <v>9000163948</v>
      </c>
      <c r="H9087">
        <v>163948</v>
      </c>
      <c r="I9087" t="s">
        <v>26795</v>
      </c>
      <c r="J9087" t="s">
        <v>26796</v>
      </c>
      <c r="K9087" t="s">
        <v>197</v>
      </c>
      <c r="L9087" t="s">
        <v>301</v>
      </c>
      <c r="M9087" t="s">
        <v>301</v>
      </c>
      <c r="N9087" t="s">
        <v>26797</v>
      </c>
      <c r="O9087" t="s">
        <v>59</v>
      </c>
      <c r="P9087">
        <v>303</v>
      </c>
      <c r="Q9087" t="s">
        <v>2139</v>
      </c>
      <c r="R9087" t="s">
        <v>2139</v>
      </c>
      <c r="S9087" t="s">
        <v>304</v>
      </c>
      <c r="T9087" t="s">
        <v>304</v>
      </c>
      <c r="U9087">
        <v>19.507083999999999</v>
      </c>
      <c r="V9087">
        <v>-69.939223999999996</v>
      </c>
      <c r="W9087" t="s">
        <v>2140</v>
      </c>
      <c r="X9087" t="s">
        <v>63</v>
      </c>
      <c r="Y9087" t="s">
        <v>64</v>
      </c>
      <c r="Z9087" t="s">
        <v>65</v>
      </c>
      <c r="AA9087">
        <v>1152012318</v>
      </c>
      <c r="AB9087" t="s">
        <v>116</v>
      </c>
      <c r="AC9087" t="s">
        <v>67</v>
      </c>
      <c r="AD9087">
        <v>19.507075016666661</v>
      </c>
      <c r="AE9087">
        <v>-69.939258066666667</v>
      </c>
      <c r="AF9087" t="s">
        <v>26798</v>
      </c>
      <c r="AG9087" t="s">
        <v>32</v>
      </c>
      <c r="AH9087" t="s">
        <v>48</v>
      </c>
      <c r="AI9087" t="s">
        <v>87</v>
      </c>
      <c r="AJ9087" t="s">
        <v>1488</v>
      </c>
      <c r="AK9087" t="s">
        <v>265</v>
      </c>
      <c r="AL9087" t="s">
        <v>257</v>
      </c>
      <c r="AM9087" t="s">
        <v>266</v>
      </c>
      <c r="AR9087" t="s">
        <v>91</v>
      </c>
      <c r="AS9087">
        <v>9000163948</v>
      </c>
      <c r="AV9087" t="s">
        <v>267</v>
      </c>
      <c r="AW9087" t="str">
        <f>_xlfn.XLOOKUP(UNIVERSO[[#This Row],[RUTA-LOCALIDAD D&amp;N]],'[1]Cuota Ruta'!E:E,'[1]Cuota Ruta'!G:G)</f>
        <v>Cargar</v>
      </c>
    </row>
    <row r="9088" spans="1:49" x14ac:dyDescent="0.25">
      <c r="A9088" t="s">
        <v>48</v>
      </c>
      <c r="B9088" t="s">
        <v>49</v>
      </c>
      <c r="C9088" t="s">
        <v>50</v>
      </c>
      <c r="D9088" t="s">
        <v>51</v>
      </c>
      <c r="E9088" t="s">
        <v>823</v>
      </c>
      <c r="F9088" t="s">
        <v>283</v>
      </c>
      <c r="G9088">
        <v>9000164432</v>
      </c>
      <c r="H9088">
        <v>164432</v>
      </c>
      <c r="I9088" t="s">
        <v>15120</v>
      </c>
      <c r="J9088" t="s">
        <v>3242</v>
      </c>
      <c r="K9088" t="s">
        <v>286</v>
      </c>
      <c r="L9088" t="s">
        <v>826</v>
      </c>
      <c r="M9088" t="s">
        <v>826</v>
      </c>
      <c r="N9088" t="s">
        <v>25952</v>
      </c>
      <c r="O9088" t="s">
        <v>59</v>
      </c>
      <c r="P9088">
        <v>332</v>
      </c>
      <c r="Q9088" t="s">
        <v>2458</v>
      </c>
      <c r="R9088" t="s">
        <v>2458</v>
      </c>
      <c r="S9088" t="s">
        <v>840</v>
      </c>
      <c r="T9088" t="s">
        <v>840</v>
      </c>
      <c r="U9088">
        <v>19.316887000000001</v>
      </c>
      <c r="V9088">
        <v>-70.107100000000003</v>
      </c>
      <c r="W9088" t="s">
        <v>2459</v>
      </c>
      <c r="X9088" t="s">
        <v>63</v>
      </c>
      <c r="Y9088" t="s">
        <v>64</v>
      </c>
      <c r="Z9088" t="s">
        <v>65</v>
      </c>
      <c r="AA9088">
        <v>1154015707</v>
      </c>
      <c r="AB9088" t="s">
        <v>66</v>
      </c>
      <c r="AC9088" t="s">
        <v>67</v>
      </c>
      <c r="AD9088">
        <v>19.316887000000001</v>
      </c>
      <c r="AE9088">
        <v>-70.107100000000003</v>
      </c>
      <c r="AF9088" t="s">
        <v>26799</v>
      </c>
      <c r="AG9088" t="s">
        <v>32</v>
      </c>
      <c r="AH9088" t="s">
        <v>48</v>
      </c>
      <c r="AI9088" t="s">
        <v>87</v>
      </c>
      <c r="AJ9088" t="s">
        <v>1488</v>
      </c>
      <c r="AR9088" t="s">
        <v>91</v>
      </c>
      <c r="AS9088">
        <v>9000164432</v>
      </c>
      <c r="AW9088" t="str">
        <f>_xlfn.XLOOKUP(UNIVERSO[[#This Row],[RUTA-LOCALIDAD D&amp;N]],'[1]Cuota Ruta'!E:E,'[1]Cuota Ruta'!G:G)</f>
        <v>Cargar</v>
      </c>
    </row>
    <row r="9089" spans="1:49" x14ac:dyDescent="0.25">
      <c r="A9089" t="s">
        <v>48</v>
      </c>
      <c r="B9089" t="s">
        <v>49</v>
      </c>
      <c r="C9089" t="s">
        <v>50</v>
      </c>
      <c r="D9089" t="s">
        <v>51</v>
      </c>
      <c r="E9089" t="s">
        <v>140</v>
      </c>
      <c r="F9089" t="s">
        <v>141</v>
      </c>
      <c r="G9089">
        <v>9000164794</v>
      </c>
      <c r="H9089">
        <v>164794</v>
      </c>
      <c r="I9089" t="s">
        <v>1709</v>
      </c>
      <c r="J9089" t="s">
        <v>26800</v>
      </c>
      <c r="K9089" t="s">
        <v>144</v>
      </c>
      <c r="L9089" t="s">
        <v>93</v>
      </c>
      <c r="M9089" t="s">
        <v>93</v>
      </c>
      <c r="N9089" t="s">
        <v>1350</v>
      </c>
      <c r="O9089" t="s">
        <v>59</v>
      </c>
      <c r="P9089">
        <v>317</v>
      </c>
      <c r="Q9089" t="s">
        <v>1423</v>
      </c>
      <c r="R9089" t="s">
        <v>1423</v>
      </c>
      <c r="S9089" t="s">
        <v>147</v>
      </c>
      <c r="T9089" t="s">
        <v>147</v>
      </c>
      <c r="U9089">
        <v>18.525273513793898</v>
      </c>
      <c r="V9089">
        <v>-69.769540405273403</v>
      </c>
      <c r="W9089" t="s">
        <v>1424</v>
      </c>
      <c r="X9089" t="s">
        <v>85</v>
      </c>
      <c r="Y9089" t="s">
        <v>64</v>
      </c>
      <c r="Z9089" t="s">
        <v>65</v>
      </c>
      <c r="AA9089">
        <v>1153027765</v>
      </c>
      <c r="AB9089" t="s">
        <v>66</v>
      </c>
      <c r="AC9089" t="s">
        <v>67</v>
      </c>
      <c r="AD9089">
        <v>18.525273513793898</v>
      </c>
      <c r="AE9089">
        <v>-69.769540405273403</v>
      </c>
      <c r="AF9089" t="s">
        <v>26801</v>
      </c>
      <c r="AG9089" t="s">
        <v>32</v>
      </c>
      <c r="AH9089" t="s">
        <v>48</v>
      </c>
      <c r="AI9089" t="s">
        <v>87</v>
      </c>
      <c r="AJ9089" t="s">
        <v>1488</v>
      </c>
      <c r="AK9089" t="s">
        <v>150</v>
      </c>
      <c r="AL9089" t="s">
        <v>140</v>
      </c>
      <c r="AM9089" t="s">
        <v>151</v>
      </c>
      <c r="AR9089" t="s">
        <v>91</v>
      </c>
      <c r="AS9089">
        <v>9000164794</v>
      </c>
      <c r="AV9089" t="s">
        <v>153</v>
      </c>
      <c r="AW9089" t="str">
        <f>_xlfn.XLOOKUP(UNIVERSO[[#This Row],[RUTA-LOCALIDAD D&amp;N]],'[1]Cuota Ruta'!E:E,'[1]Cuota Ruta'!G:G)</f>
        <v>Cargar</v>
      </c>
    </row>
    <row r="9090" spans="1:49" x14ac:dyDescent="0.25">
      <c r="A9090" t="s">
        <v>48</v>
      </c>
      <c r="B9090" t="s">
        <v>49</v>
      </c>
      <c r="C9090" t="s">
        <v>50</v>
      </c>
      <c r="D9090" t="s">
        <v>51</v>
      </c>
      <c r="E9090" t="s">
        <v>338</v>
      </c>
      <c r="F9090" t="s">
        <v>283</v>
      </c>
      <c r="G9090">
        <v>9000165600</v>
      </c>
      <c r="H9090">
        <v>165600</v>
      </c>
      <c r="I9090" t="s">
        <v>26802</v>
      </c>
      <c r="J9090" t="s">
        <v>26803</v>
      </c>
      <c r="K9090" t="s">
        <v>286</v>
      </c>
      <c r="L9090" t="s">
        <v>403</v>
      </c>
      <c r="M9090" t="s">
        <v>403</v>
      </c>
      <c r="N9090" t="s">
        <v>23246</v>
      </c>
      <c r="O9090" t="s">
        <v>59</v>
      </c>
      <c r="P9090">
        <v>341</v>
      </c>
      <c r="Q9090" t="s">
        <v>2017</v>
      </c>
      <c r="R9090" t="s">
        <v>2017</v>
      </c>
      <c r="S9090" t="s">
        <v>405</v>
      </c>
      <c r="T9090" t="s">
        <v>405</v>
      </c>
      <c r="U9090">
        <v>19.286408000000002</v>
      </c>
      <c r="V9090">
        <v>-70.573239000000001</v>
      </c>
      <c r="W9090" t="s">
        <v>2018</v>
      </c>
      <c r="X9090" t="s">
        <v>85</v>
      </c>
      <c r="Y9090" t="s">
        <v>64</v>
      </c>
      <c r="Z9090" t="s">
        <v>65</v>
      </c>
      <c r="AA9090">
        <v>1151041075</v>
      </c>
      <c r="AB9090" t="s">
        <v>66</v>
      </c>
      <c r="AC9090" t="s">
        <v>67</v>
      </c>
      <c r="AD9090">
        <v>19.286408000000002</v>
      </c>
      <c r="AE9090">
        <v>-70.573239000000001</v>
      </c>
      <c r="AF9090" t="s">
        <v>26804</v>
      </c>
      <c r="AG9090" t="s">
        <v>32</v>
      </c>
      <c r="AH9090" t="s">
        <v>48</v>
      </c>
      <c r="AI9090" t="s">
        <v>87</v>
      </c>
      <c r="AJ9090" t="s">
        <v>1488</v>
      </c>
      <c r="AK9090" t="s">
        <v>697</v>
      </c>
      <c r="AL9090" t="s">
        <v>338</v>
      </c>
      <c r="AM9090" t="s">
        <v>698</v>
      </c>
      <c r="AR9090" t="s">
        <v>91</v>
      </c>
      <c r="AS9090">
        <v>9000165600</v>
      </c>
      <c r="AV9090" t="s">
        <v>410</v>
      </c>
      <c r="AW9090" t="str">
        <f>_xlfn.XLOOKUP(UNIVERSO[[#This Row],[RUTA-LOCALIDAD D&amp;N]],'[1]Cuota Ruta'!E:E,'[1]Cuota Ruta'!G:G)</f>
        <v>Cargar</v>
      </c>
    </row>
    <row r="9091" spans="1:49" x14ac:dyDescent="0.25">
      <c r="A9091" t="s">
        <v>48</v>
      </c>
      <c r="B9091" t="s">
        <v>49</v>
      </c>
      <c r="C9091" t="s">
        <v>50</v>
      </c>
      <c r="D9091" t="s">
        <v>124</v>
      </c>
      <c r="E9091" t="s">
        <v>257</v>
      </c>
      <c r="F9091" t="s">
        <v>194</v>
      </c>
      <c r="G9091">
        <v>9000165669</v>
      </c>
      <c r="H9091">
        <v>165669</v>
      </c>
      <c r="I9091" t="s">
        <v>7696</v>
      </c>
      <c r="J9091" t="s">
        <v>26805</v>
      </c>
      <c r="K9091" t="s">
        <v>197</v>
      </c>
      <c r="L9091" t="s">
        <v>260</v>
      </c>
      <c r="M9091" t="s">
        <v>260</v>
      </c>
      <c r="N9091" t="s">
        <v>6842</v>
      </c>
      <c r="O9091" t="s">
        <v>59</v>
      </c>
      <c r="P9091">
        <v>313</v>
      </c>
      <c r="Q9091" t="s">
        <v>2090</v>
      </c>
      <c r="R9091" t="s">
        <v>2090</v>
      </c>
      <c r="S9091" t="s">
        <v>262</v>
      </c>
      <c r="T9091" t="s">
        <v>262</v>
      </c>
      <c r="U9091">
        <v>19.216892000000001</v>
      </c>
      <c r="V9091">
        <v>-69.478903000000003</v>
      </c>
      <c r="W9091" t="s">
        <v>2091</v>
      </c>
      <c r="X9091" t="s">
        <v>63</v>
      </c>
      <c r="Y9091" t="s">
        <v>64</v>
      </c>
      <c r="Z9091" t="s">
        <v>65</v>
      </c>
      <c r="AA9091">
        <v>1152012555</v>
      </c>
      <c r="AB9091" t="s">
        <v>66</v>
      </c>
      <c r="AC9091" t="s">
        <v>67</v>
      </c>
      <c r="AD9091">
        <v>19.216892000000001</v>
      </c>
      <c r="AE9091">
        <v>-69.478903000000003</v>
      </c>
      <c r="AF9091" t="s">
        <v>26806</v>
      </c>
      <c r="AG9091" t="s">
        <v>32</v>
      </c>
      <c r="AH9091" t="s">
        <v>48</v>
      </c>
      <c r="AI9091" t="s">
        <v>87</v>
      </c>
      <c r="AJ9091" t="s">
        <v>1488</v>
      </c>
      <c r="AK9091" t="s">
        <v>265</v>
      </c>
      <c r="AL9091" t="s">
        <v>257</v>
      </c>
      <c r="AM9091" t="s">
        <v>266</v>
      </c>
      <c r="AR9091" t="s">
        <v>91</v>
      </c>
      <c r="AS9091">
        <v>9000165669</v>
      </c>
      <c r="AV9091" t="s">
        <v>267</v>
      </c>
      <c r="AW9091" t="str">
        <f>_xlfn.XLOOKUP(UNIVERSO[[#This Row],[RUTA-LOCALIDAD D&amp;N]],'[1]Cuota Ruta'!E:E,'[1]Cuota Ruta'!G:G)</f>
        <v>Cargar</v>
      </c>
    </row>
    <row r="9092" spans="1:49" x14ac:dyDescent="0.25">
      <c r="A9092" t="s">
        <v>48</v>
      </c>
      <c r="B9092" t="s">
        <v>49</v>
      </c>
      <c r="C9092" t="s">
        <v>50</v>
      </c>
      <c r="D9092" t="s">
        <v>51</v>
      </c>
      <c r="E9092" t="s">
        <v>823</v>
      </c>
      <c r="F9092" t="s">
        <v>283</v>
      </c>
      <c r="G9092">
        <v>9000165709</v>
      </c>
      <c r="H9092">
        <v>165709</v>
      </c>
      <c r="I9092" t="s">
        <v>17751</v>
      </c>
      <c r="J9092" t="s">
        <v>26807</v>
      </c>
      <c r="K9092" t="s">
        <v>286</v>
      </c>
      <c r="L9092" t="s">
        <v>1301</v>
      </c>
      <c r="M9092" t="s">
        <v>1301</v>
      </c>
      <c r="N9092" t="s">
        <v>18818</v>
      </c>
      <c r="O9092" t="s">
        <v>59</v>
      </c>
      <c r="P9092">
        <v>334</v>
      </c>
      <c r="Q9092" t="s">
        <v>1456</v>
      </c>
      <c r="R9092" t="s">
        <v>1456</v>
      </c>
      <c r="S9092" t="s">
        <v>829</v>
      </c>
      <c r="T9092" t="s">
        <v>829</v>
      </c>
      <c r="U9092">
        <v>19.400428000000002</v>
      </c>
      <c r="V9092">
        <v>-70.446976000000006</v>
      </c>
      <c r="W9092" t="s">
        <v>1457</v>
      </c>
      <c r="X9092" t="s">
        <v>63</v>
      </c>
      <c r="Y9092" t="s">
        <v>64</v>
      </c>
      <c r="Z9092" t="s">
        <v>65</v>
      </c>
      <c r="AA9092">
        <v>1154015868</v>
      </c>
      <c r="AB9092" t="s">
        <v>66</v>
      </c>
      <c r="AC9092" t="s">
        <v>67</v>
      </c>
      <c r="AD9092">
        <v>19.400428000000002</v>
      </c>
      <c r="AE9092">
        <v>-70.446976000000006</v>
      </c>
      <c r="AF9092" t="s">
        <v>26808</v>
      </c>
      <c r="AG9092" t="s">
        <v>32</v>
      </c>
      <c r="AH9092" t="s">
        <v>48</v>
      </c>
      <c r="AI9092" t="s">
        <v>87</v>
      </c>
      <c r="AJ9092" t="s">
        <v>1488</v>
      </c>
      <c r="AR9092" t="s">
        <v>91</v>
      </c>
      <c r="AS9092">
        <v>9000165709</v>
      </c>
      <c r="AW9092" t="str">
        <f>_xlfn.XLOOKUP(UNIVERSO[[#This Row],[RUTA-LOCALIDAD D&amp;N]],'[1]Cuota Ruta'!E:E,'[1]Cuota Ruta'!G:G)</f>
        <v>Cargar</v>
      </c>
    </row>
    <row r="9093" spans="1:49" x14ac:dyDescent="0.25">
      <c r="A9093" t="s">
        <v>48</v>
      </c>
      <c r="B9093" t="s">
        <v>49</v>
      </c>
      <c r="C9093" t="s">
        <v>50</v>
      </c>
      <c r="D9093" t="s">
        <v>51</v>
      </c>
      <c r="E9093" t="s">
        <v>218</v>
      </c>
      <c r="F9093" t="s">
        <v>194</v>
      </c>
      <c r="G9093">
        <v>9000165802</v>
      </c>
      <c r="H9093">
        <v>165802</v>
      </c>
      <c r="I9093" t="s">
        <v>26809</v>
      </c>
      <c r="J9093" t="s">
        <v>26810</v>
      </c>
      <c r="K9093" t="s">
        <v>197</v>
      </c>
      <c r="L9093" t="s">
        <v>180</v>
      </c>
      <c r="M9093" t="s">
        <v>180</v>
      </c>
      <c r="N9093" t="s">
        <v>1539</v>
      </c>
      <c r="O9093" t="s">
        <v>59</v>
      </c>
      <c r="P9093">
        <v>313</v>
      </c>
      <c r="Q9093" t="s">
        <v>222</v>
      </c>
      <c r="R9093" t="s">
        <v>222</v>
      </c>
      <c r="S9093" t="s">
        <v>223</v>
      </c>
      <c r="T9093" t="s">
        <v>223</v>
      </c>
      <c r="U9093">
        <v>18.951910000000002</v>
      </c>
      <c r="V9093">
        <v>-68.992289999999997</v>
      </c>
      <c r="W9093" t="s">
        <v>224</v>
      </c>
      <c r="X9093" t="s">
        <v>63</v>
      </c>
      <c r="Y9093" t="s">
        <v>64</v>
      </c>
      <c r="Z9093" t="s">
        <v>65</v>
      </c>
      <c r="AA9093">
        <v>1159011671</v>
      </c>
      <c r="AB9093" t="s">
        <v>66</v>
      </c>
      <c r="AC9093" t="s">
        <v>67</v>
      </c>
      <c r="AD9093">
        <v>18.951910000000002</v>
      </c>
      <c r="AE9093">
        <v>-68.992289999999997</v>
      </c>
      <c r="AF9093" t="s">
        <v>26811</v>
      </c>
      <c r="AG9093" t="s">
        <v>32</v>
      </c>
      <c r="AH9093" t="s">
        <v>48</v>
      </c>
      <c r="AI9093" t="s">
        <v>87</v>
      </c>
      <c r="AJ9093" t="s">
        <v>1488</v>
      </c>
      <c r="AK9093" t="s">
        <v>226</v>
      </c>
      <c r="AL9093" t="s">
        <v>218</v>
      </c>
      <c r="AM9093" t="s">
        <v>227</v>
      </c>
      <c r="AR9093" t="s">
        <v>91</v>
      </c>
      <c r="AS9093">
        <v>9000165802</v>
      </c>
      <c r="AV9093" t="s">
        <v>92</v>
      </c>
      <c r="AW9093" t="str">
        <f>_xlfn.XLOOKUP(UNIVERSO[[#This Row],[RUTA-LOCALIDAD D&amp;N]],'[1]Cuota Ruta'!E:E,'[1]Cuota Ruta'!G:G)</f>
        <v>Cargar</v>
      </c>
    </row>
    <row r="9094" spans="1:49" x14ac:dyDescent="0.25">
      <c r="A9094" t="s">
        <v>48</v>
      </c>
      <c r="B9094" t="s">
        <v>49</v>
      </c>
      <c r="C9094" t="s">
        <v>50</v>
      </c>
      <c r="D9094" t="s">
        <v>124</v>
      </c>
      <c r="E9094" t="s">
        <v>257</v>
      </c>
      <c r="F9094" t="s">
        <v>194</v>
      </c>
      <c r="G9094">
        <v>9000166043</v>
      </c>
      <c r="H9094">
        <v>166043</v>
      </c>
      <c r="I9094" t="s">
        <v>26812</v>
      </c>
      <c r="J9094" t="s">
        <v>26813</v>
      </c>
      <c r="K9094" t="s">
        <v>197</v>
      </c>
      <c r="L9094" t="s">
        <v>260</v>
      </c>
      <c r="M9094" t="s">
        <v>260</v>
      </c>
      <c r="N9094" t="s">
        <v>26814</v>
      </c>
      <c r="O9094" t="s">
        <v>59</v>
      </c>
      <c r="P9094">
        <v>308</v>
      </c>
      <c r="Q9094" t="s">
        <v>3063</v>
      </c>
      <c r="R9094" t="s">
        <v>3063</v>
      </c>
      <c r="S9094" t="s">
        <v>262</v>
      </c>
      <c r="T9094" t="s">
        <v>262</v>
      </c>
      <c r="U9094">
        <v>19.255571</v>
      </c>
      <c r="V9094">
        <v>-69.711561000000003</v>
      </c>
      <c r="W9094" t="s">
        <v>3064</v>
      </c>
      <c r="X9094" t="s">
        <v>85</v>
      </c>
      <c r="Y9094" t="s">
        <v>64</v>
      </c>
      <c r="Z9094" t="s">
        <v>65</v>
      </c>
      <c r="AA9094">
        <v>1152012591</v>
      </c>
      <c r="AB9094" t="s">
        <v>66</v>
      </c>
      <c r="AC9094" t="s">
        <v>67</v>
      </c>
      <c r="AD9094">
        <v>19.255571</v>
      </c>
      <c r="AE9094">
        <v>-69.711561000000003</v>
      </c>
      <c r="AF9094" t="s">
        <v>26815</v>
      </c>
      <c r="AG9094" t="s">
        <v>32</v>
      </c>
      <c r="AH9094" t="s">
        <v>48</v>
      </c>
      <c r="AI9094" t="s">
        <v>87</v>
      </c>
      <c r="AJ9094" t="s">
        <v>1488</v>
      </c>
      <c r="AK9094" t="s">
        <v>265</v>
      </c>
      <c r="AL9094" t="s">
        <v>257</v>
      </c>
      <c r="AM9094" t="s">
        <v>266</v>
      </c>
      <c r="AR9094" t="s">
        <v>91</v>
      </c>
      <c r="AS9094">
        <v>9000166043</v>
      </c>
      <c r="AV9094" t="s">
        <v>267</v>
      </c>
      <c r="AW9094" t="str">
        <f>_xlfn.XLOOKUP(UNIVERSO[[#This Row],[RUTA-LOCALIDAD D&amp;N]],'[1]Cuota Ruta'!E:E,'[1]Cuota Ruta'!G:G)</f>
        <v>Cargar</v>
      </c>
    </row>
    <row r="9095" spans="1:49" x14ac:dyDescent="0.25">
      <c r="A9095" t="s">
        <v>48</v>
      </c>
      <c r="B9095" t="s">
        <v>49</v>
      </c>
      <c r="C9095" t="s">
        <v>50</v>
      </c>
      <c r="D9095" t="s">
        <v>51</v>
      </c>
      <c r="E9095" t="s">
        <v>338</v>
      </c>
      <c r="F9095" t="s">
        <v>283</v>
      </c>
      <c r="G9095">
        <v>9000167089</v>
      </c>
      <c r="H9095">
        <v>167089</v>
      </c>
      <c r="I9095" t="s">
        <v>26816</v>
      </c>
      <c r="J9095" t="s">
        <v>26817</v>
      </c>
      <c r="K9095" t="s">
        <v>286</v>
      </c>
      <c r="L9095" t="s">
        <v>1748</v>
      </c>
      <c r="M9095" t="s">
        <v>1748</v>
      </c>
      <c r="N9095" t="s">
        <v>253</v>
      </c>
      <c r="O9095" t="s">
        <v>59</v>
      </c>
      <c r="P9095">
        <v>376</v>
      </c>
      <c r="Q9095" t="s">
        <v>404</v>
      </c>
      <c r="R9095" t="s">
        <v>404</v>
      </c>
      <c r="S9095" t="s">
        <v>405</v>
      </c>
      <c r="T9095" t="s">
        <v>405</v>
      </c>
      <c r="U9095">
        <v>19.377967999999999</v>
      </c>
      <c r="V9095">
        <v>-70.478429000000006</v>
      </c>
      <c r="W9095" t="s">
        <v>406</v>
      </c>
      <c r="X9095" t="s">
        <v>63</v>
      </c>
      <c r="Y9095" t="s">
        <v>64</v>
      </c>
      <c r="Z9095" t="s">
        <v>65</v>
      </c>
      <c r="AA9095">
        <v>1151041242</v>
      </c>
      <c r="AB9095" t="s">
        <v>66</v>
      </c>
      <c r="AC9095" t="s">
        <v>67</v>
      </c>
      <c r="AD9095">
        <v>19.377967999999999</v>
      </c>
      <c r="AE9095">
        <v>-70.478429000000006</v>
      </c>
      <c r="AF9095" t="s">
        <v>26818</v>
      </c>
      <c r="AG9095" t="s">
        <v>32</v>
      </c>
      <c r="AH9095" t="s">
        <v>48</v>
      </c>
      <c r="AI9095" t="s">
        <v>87</v>
      </c>
      <c r="AJ9095" t="s">
        <v>1488</v>
      </c>
      <c r="AK9095" t="s">
        <v>408</v>
      </c>
      <c r="AL9095" t="s">
        <v>338</v>
      </c>
      <c r="AM9095" t="s">
        <v>409</v>
      </c>
      <c r="AR9095" t="s">
        <v>91</v>
      </c>
      <c r="AS9095">
        <v>9000167089</v>
      </c>
      <c r="AV9095" t="s">
        <v>410</v>
      </c>
      <c r="AW9095" t="str">
        <f>_xlfn.XLOOKUP(UNIVERSO[[#This Row],[RUTA-LOCALIDAD D&amp;N]],'[1]Cuota Ruta'!E:E,'[1]Cuota Ruta'!G:G)</f>
        <v>Cargar</v>
      </c>
    </row>
    <row r="9096" spans="1:49" x14ac:dyDescent="0.25">
      <c r="A9096" t="s">
        <v>48</v>
      </c>
      <c r="B9096" t="s">
        <v>49</v>
      </c>
      <c r="C9096" t="s">
        <v>50</v>
      </c>
      <c r="D9096" t="s">
        <v>51</v>
      </c>
      <c r="E9096" t="s">
        <v>823</v>
      </c>
      <c r="F9096" t="s">
        <v>283</v>
      </c>
      <c r="G9096">
        <v>9000167189</v>
      </c>
      <c r="H9096">
        <v>167189</v>
      </c>
      <c r="I9096" t="s">
        <v>26819</v>
      </c>
      <c r="J9096" t="s">
        <v>1301</v>
      </c>
      <c r="K9096" t="s">
        <v>286</v>
      </c>
      <c r="L9096" t="s">
        <v>1301</v>
      </c>
      <c r="M9096" t="s">
        <v>1301</v>
      </c>
      <c r="N9096" t="s">
        <v>253</v>
      </c>
      <c r="O9096" t="s">
        <v>59</v>
      </c>
      <c r="P9096">
        <v>345</v>
      </c>
      <c r="Q9096" t="s">
        <v>1303</v>
      </c>
      <c r="R9096" t="s">
        <v>1303</v>
      </c>
      <c r="S9096" t="s">
        <v>829</v>
      </c>
      <c r="T9096" t="s">
        <v>829</v>
      </c>
      <c r="U9096">
        <v>19.364097000000001</v>
      </c>
      <c r="V9096">
        <v>-70.309503000000007</v>
      </c>
      <c r="W9096" t="s">
        <v>1304</v>
      </c>
      <c r="X9096" t="s">
        <v>63</v>
      </c>
      <c r="Y9096" t="s">
        <v>64</v>
      </c>
      <c r="Z9096" t="s">
        <v>65</v>
      </c>
      <c r="AA9096">
        <v>1154015945</v>
      </c>
      <c r="AB9096" t="s">
        <v>66</v>
      </c>
      <c r="AC9096" t="s">
        <v>67</v>
      </c>
      <c r="AD9096">
        <v>19.364097000000001</v>
      </c>
      <c r="AE9096">
        <v>-70.309503000000007</v>
      </c>
      <c r="AF9096" t="s">
        <v>26820</v>
      </c>
      <c r="AG9096" t="s">
        <v>32</v>
      </c>
      <c r="AH9096" t="s">
        <v>48</v>
      </c>
      <c r="AI9096" t="s">
        <v>87</v>
      </c>
      <c r="AJ9096" t="s">
        <v>1488</v>
      </c>
      <c r="AR9096" t="s">
        <v>91</v>
      </c>
      <c r="AS9096">
        <v>9000167189</v>
      </c>
      <c r="AW9096" t="str">
        <f>_xlfn.XLOOKUP(UNIVERSO[[#This Row],[RUTA-LOCALIDAD D&amp;N]],'[1]Cuota Ruta'!E:E,'[1]Cuota Ruta'!G:G)</f>
        <v>Cargar</v>
      </c>
    </row>
    <row r="9097" spans="1:49" x14ac:dyDescent="0.25">
      <c r="A9097" t="s">
        <v>48</v>
      </c>
      <c r="B9097" t="s">
        <v>49</v>
      </c>
      <c r="C9097" t="s">
        <v>50</v>
      </c>
      <c r="D9097" t="s">
        <v>51</v>
      </c>
      <c r="E9097" t="s">
        <v>338</v>
      </c>
      <c r="F9097" t="s">
        <v>283</v>
      </c>
      <c r="G9097">
        <v>9000167211</v>
      </c>
      <c r="H9097">
        <v>167211</v>
      </c>
      <c r="I9097" t="s">
        <v>26821</v>
      </c>
      <c r="J9097" t="s">
        <v>26822</v>
      </c>
      <c r="K9097" t="s">
        <v>286</v>
      </c>
      <c r="L9097" t="s">
        <v>338</v>
      </c>
      <c r="M9097" t="s">
        <v>338</v>
      </c>
      <c r="N9097" t="s">
        <v>6707</v>
      </c>
      <c r="O9097" t="s">
        <v>59</v>
      </c>
      <c r="P9097">
        <v>346</v>
      </c>
      <c r="Q9097" t="s">
        <v>1638</v>
      </c>
      <c r="R9097" t="s">
        <v>1638</v>
      </c>
      <c r="S9097" t="s">
        <v>665</v>
      </c>
      <c r="T9097" t="s">
        <v>665</v>
      </c>
      <c r="U9097">
        <v>19.464856386184699</v>
      </c>
      <c r="V9097">
        <v>-70.669273376464801</v>
      </c>
      <c r="W9097" t="s">
        <v>1639</v>
      </c>
      <c r="X9097" t="s">
        <v>85</v>
      </c>
      <c r="Y9097" t="s">
        <v>64</v>
      </c>
      <c r="Z9097" t="s">
        <v>65</v>
      </c>
      <c r="AA9097">
        <v>1151041258</v>
      </c>
      <c r="AB9097" t="s">
        <v>66</v>
      </c>
      <c r="AC9097" t="s">
        <v>67</v>
      </c>
      <c r="AD9097">
        <v>19.464856386184699</v>
      </c>
      <c r="AE9097">
        <v>-70.669273376464801</v>
      </c>
      <c r="AF9097" t="s">
        <v>26823</v>
      </c>
      <c r="AG9097" t="s">
        <v>32</v>
      </c>
      <c r="AH9097" t="s">
        <v>48</v>
      </c>
      <c r="AI9097" t="s">
        <v>87</v>
      </c>
      <c r="AJ9097" t="s">
        <v>1488</v>
      </c>
      <c r="AK9097" t="s">
        <v>408</v>
      </c>
      <c r="AL9097" t="s">
        <v>338</v>
      </c>
      <c r="AM9097" t="s">
        <v>409</v>
      </c>
      <c r="AR9097" t="s">
        <v>91</v>
      </c>
      <c r="AS9097">
        <v>9000167211</v>
      </c>
      <c r="AV9097" t="s">
        <v>410</v>
      </c>
      <c r="AW9097" t="str">
        <f>_xlfn.XLOOKUP(UNIVERSO[[#This Row],[RUTA-LOCALIDAD D&amp;N]],'[1]Cuota Ruta'!E:E,'[1]Cuota Ruta'!G:G)</f>
        <v>Cargar</v>
      </c>
    </row>
    <row r="9098" spans="1:49" x14ac:dyDescent="0.25">
      <c r="A9098" t="s">
        <v>48</v>
      </c>
      <c r="B9098" t="s">
        <v>49</v>
      </c>
      <c r="C9098" t="s">
        <v>50</v>
      </c>
      <c r="D9098" t="s">
        <v>51</v>
      </c>
      <c r="E9098" t="s">
        <v>193</v>
      </c>
      <c r="F9098" t="s">
        <v>194</v>
      </c>
      <c r="G9098">
        <v>9000167566</v>
      </c>
      <c r="H9098">
        <v>167566</v>
      </c>
      <c r="I9098" t="s">
        <v>1893</v>
      </c>
      <c r="J9098" t="s">
        <v>8133</v>
      </c>
      <c r="K9098" t="s">
        <v>197</v>
      </c>
      <c r="L9098" t="s">
        <v>193</v>
      </c>
      <c r="M9098" t="s">
        <v>193</v>
      </c>
      <c r="N9098" t="s">
        <v>8133</v>
      </c>
      <c r="O9098" t="s">
        <v>59</v>
      </c>
      <c r="P9098">
        <v>306</v>
      </c>
      <c r="Q9098" t="s">
        <v>326</v>
      </c>
      <c r="R9098" t="s">
        <v>326</v>
      </c>
      <c r="S9098" t="s">
        <v>327</v>
      </c>
      <c r="T9098" t="s">
        <v>327</v>
      </c>
      <c r="U9098">
        <v>18.441105</v>
      </c>
      <c r="V9098">
        <v>-68.991456999999997</v>
      </c>
      <c r="W9098" t="s">
        <v>328</v>
      </c>
      <c r="X9098" t="s">
        <v>63</v>
      </c>
      <c r="Y9098" t="s">
        <v>64</v>
      </c>
      <c r="Z9098" t="s">
        <v>65</v>
      </c>
      <c r="AA9098">
        <v>1160021254</v>
      </c>
      <c r="AB9098" t="s">
        <v>66</v>
      </c>
      <c r="AC9098" t="s">
        <v>67</v>
      </c>
      <c r="AD9098">
        <v>18.441105</v>
      </c>
      <c r="AE9098">
        <v>-68.991456999999997</v>
      </c>
      <c r="AF9098" t="s">
        <v>26824</v>
      </c>
      <c r="AG9098" t="s">
        <v>32</v>
      </c>
      <c r="AH9098" t="s">
        <v>48</v>
      </c>
      <c r="AI9098" t="s">
        <v>87</v>
      </c>
      <c r="AJ9098" t="s">
        <v>1488</v>
      </c>
      <c r="AK9098" t="s">
        <v>330</v>
      </c>
      <c r="AL9098" t="s">
        <v>193</v>
      </c>
      <c r="AM9098" t="s">
        <v>331</v>
      </c>
      <c r="AR9098" t="s">
        <v>91</v>
      </c>
      <c r="AS9098">
        <v>9000167566</v>
      </c>
      <c r="AV9098" t="s">
        <v>206</v>
      </c>
      <c r="AW9098" t="str">
        <f>_xlfn.XLOOKUP(UNIVERSO[[#This Row],[RUTA-LOCALIDAD D&amp;N]],'[1]Cuota Ruta'!E:E,'[1]Cuota Ruta'!G:G)</f>
        <v>Cargar</v>
      </c>
    </row>
    <row r="9099" spans="1:49" x14ac:dyDescent="0.25">
      <c r="A9099" t="s">
        <v>48</v>
      </c>
      <c r="B9099" t="s">
        <v>49</v>
      </c>
      <c r="C9099" t="s">
        <v>50</v>
      </c>
      <c r="D9099" t="s">
        <v>51</v>
      </c>
      <c r="E9099" t="s">
        <v>823</v>
      </c>
      <c r="F9099" t="s">
        <v>283</v>
      </c>
      <c r="G9099">
        <v>9000169319</v>
      </c>
      <c r="H9099">
        <v>169319</v>
      </c>
      <c r="I9099" t="s">
        <v>26825</v>
      </c>
      <c r="J9099" t="s">
        <v>3242</v>
      </c>
      <c r="K9099" t="s">
        <v>286</v>
      </c>
      <c r="L9099" t="s">
        <v>826</v>
      </c>
      <c r="M9099" t="s">
        <v>826</v>
      </c>
      <c r="N9099" t="s">
        <v>4058</v>
      </c>
      <c r="O9099" t="s">
        <v>59</v>
      </c>
      <c r="P9099">
        <v>337</v>
      </c>
      <c r="Q9099" t="s">
        <v>839</v>
      </c>
      <c r="R9099" t="s">
        <v>839</v>
      </c>
      <c r="S9099" t="s">
        <v>840</v>
      </c>
      <c r="T9099" t="s">
        <v>840</v>
      </c>
      <c r="U9099">
        <v>19.201574999999998</v>
      </c>
      <c r="V9099">
        <v>-69.981404999999995</v>
      </c>
      <c r="W9099" t="s">
        <v>841</v>
      </c>
      <c r="X9099" t="s">
        <v>63</v>
      </c>
      <c r="Y9099" t="s">
        <v>64</v>
      </c>
      <c r="Z9099" t="s">
        <v>65</v>
      </c>
      <c r="AA9099">
        <v>1154016069</v>
      </c>
      <c r="AB9099" t="s">
        <v>66</v>
      </c>
      <c r="AC9099" t="s">
        <v>67</v>
      </c>
      <c r="AD9099">
        <v>19.201574999999998</v>
      </c>
      <c r="AE9099">
        <v>-69.981404999999995</v>
      </c>
      <c r="AF9099" t="s">
        <v>26826</v>
      </c>
      <c r="AG9099" t="s">
        <v>32</v>
      </c>
      <c r="AH9099" t="s">
        <v>48</v>
      </c>
      <c r="AI9099" t="s">
        <v>87</v>
      </c>
      <c r="AJ9099" t="s">
        <v>1488</v>
      </c>
      <c r="AK9099" t="s">
        <v>265</v>
      </c>
      <c r="AL9099" t="s">
        <v>823</v>
      </c>
      <c r="AM9099" t="s">
        <v>266</v>
      </c>
      <c r="AR9099" t="s">
        <v>91</v>
      </c>
      <c r="AS9099">
        <v>9000169319</v>
      </c>
      <c r="AV9099" t="s">
        <v>267</v>
      </c>
      <c r="AW9099" t="str">
        <f>_xlfn.XLOOKUP(UNIVERSO[[#This Row],[RUTA-LOCALIDAD D&amp;N]],'[1]Cuota Ruta'!E:E,'[1]Cuota Ruta'!G:G)</f>
        <v>Cargar</v>
      </c>
    </row>
    <row r="9100" spans="1:49" x14ac:dyDescent="0.25">
      <c r="A9100" t="s">
        <v>48</v>
      </c>
      <c r="B9100" t="s">
        <v>49</v>
      </c>
      <c r="C9100" t="s">
        <v>50</v>
      </c>
      <c r="D9100" t="s">
        <v>51</v>
      </c>
      <c r="E9100" t="s">
        <v>485</v>
      </c>
      <c r="F9100" t="s">
        <v>283</v>
      </c>
      <c r="G9100">
        <v>9000169754</v>
      </c>
      <c r="H9100">
        <v>169754</v>
      </c>
      <c r="I9100" t="s">
        <v>26827</v>
      </c>
      <c r="J9100" t="s">
        <v>26828</v>
      </c>
      <c r="K9100" t="s">
        <v>286</v>
      </c>
      <c r="L9100" t="s">
        <v>1496</v>
      </c>
      <c r="M9100" t="s">
        <v>1496</v>
      </c>
      <c r="N9100" t="s">
        <v>253</v>
      </c>
      <c r="O9100" t="s">
        <v>59</v>
      </c>
      <c r="P9100">
        <v>346</v>
      </c>
      <c r="Q9100" t="s">
        <v>1104</v>
      </c>
      <c r="R9100" t="s">
        <v>1104</v>
      </c>
      <c r="S9100" t="s">
        <v>1050</v>
      </c>
      <c r="T9100" t="s">
        <v>1050</v>
      </c>
      <c r="U9100">
        <v>19.315708000000001</v>
      </c>
      <c r="V9100">
        <v>-71.692717999999999</v>
      </c>
      <c r="W9100" t="s">
        <v>1105</v>
      </c>
      <c r="X9100" t="s">
        <v>63</v>
      </c>
      <c r="Y9100" t="s">
        <v>64</v>
      </c>
      <c r="Z9100" t="s">
        <v>65</v>
      </c>
      <c r="AA9100">
        <v>1158011760</v>
      </c>
      <c r="AB9100" t="s">
        <v>66</v>
      </c>
      <c r="AC9100" t="s">
        <v>67</v>
      </c>
      <c r="AD9100">
        <v>19.315708000000001</v>
      </c>
      <c r="AE9100">
        <v>-71.692717999999999</v>
      </c>
      <c r="AF9100" t="s">
        <v>26829</v>
      </c>
      <c r="AG9100" t="s">
        <v>32</v>
      </c>
      <c r="AH9100" t="s">
        <v>48</v>
      </c>
      <c r="AI9100" t="s">
        <v>87</v>
      </c>
      <c r="AJ9100" t="s">
        <v>1488</v>
      </c>
      <c r="AK9100" t="s">
        <v>494</v>
      </c>
      <c r="AL9100" t="s">
        <v>485</v>
      </c>
      <c r="AM9100" t="s">
        <v>495</v>
      </c>
      <c r="AR9100" t="s">
        <v>91</v>
      </c>
      <c r="AS9100">
        <v>9000169754</v>
      </c>
      <c r="AV9100" t="s">
        <v>349</v>
      </c>
      <c r="AW9100" t="str">
        <f>_xlfn.XLOOKUP(UNIVERSO[[#This Row],[RUTA-LOCALIDAD D&amp;N]],'[1]Cuota Ruta'!E:E,'[1]Cuota Ruta'!G:G)</f>
        <v>Cargar</v>
      </c>
    </row>
    <row r="9101" spans="1:49" x14ac:dyDescent="0.25">
      <c r="A9101" t="s">
        <v>48</v>
      </c>
      <c r="B9101" t="s">
        <v>49</v>
      </c>
      <c r="C9101" t="s">
        <v>50</v>
      </c>
      <c r="D9101" t="s">
        <v>51</v>
      </c>
      <c r="E9101" t="s">
        <v>140</v>
      </c>
      <c r="F9101" t="s">
        <v>141</v>
      </c>
      <c r="G9101">
        <v>9000010595</v>
      </c>
      <c r="H9101">
        <v>10595</v>
      </c>
      <c r="I9101" t="s">
        <v>26830</v>
      </c>
      <c r="J9101" t="s">
        <v>26831</v>
      </c>
      <c r="K9101" t="s">
        <v>144</v>
      </c>
      <c r="L9101" t="s">
        <v>93</v>
      </c>
      <c r="M9101" t="s">
        <v>93</v>
      </c>
      <c r="N9101" t="s">
        <v>9884</v>
      </c>
      <c r="O9101" t="s">
        <v>59</v>
      </c>
      <c r="P9101">
        <v>334</v>
      </c>
      <c r="Q9101" t="s">
        <v>1978</v>
      </c>
      <c r="R9101" t="s">
        <v>1978</v>
      </c>
      <c r="S9101" t="s">
        <v>1137</v>
      </c>
      <c r="T9101" t="s">
        <v>1137</v>
      </c>
      <c r="U9101">
        <v>18.4819207191467</v>
      </c>
      <c r="V9101">
        <v>-69.868442535400405</v>
      </c>
      <c r="W9101" t="s">
        <v>1979</v>
      </c>
      <c r="X9101" t="s">
        <v>85</v>
      </c>
      <c r="Y9101" t="s">
        <v>64</v>
      </c>
      <c r="Z9101" t="s">
        <v>65</v>
      </c>
      <c r="AA9101">
        <v>1153001711</v>
      </c>
      <c r="AB9101" t="s">
        <v>66</v>
      </c>
      <c r="AC9101" t="s">
        <v>67</v>
      </c>
      <c r="AD9101">
        <v>18.4819207191467</v>
      </c>
      <c r="AE9101">
        <v>-69.868442535400405</v>
      </c>
      <c r="AF9101" t="s">
        <v>26832</v>
      </c>
      <c r="AG9101" t="s">
        <v>32</v>
      </c>
      <c r="AH9101" t="s">
        <v>48</v>
      </c>
      <c r="AI9101" t="s">
        <v>87</v>
      </c>
      <c r="AJ9101" t="s">
        <v>1488</v>
      </c>
      <c r="AK9101" t="s">
        <v>150</v>
      </c>
      <c r="AL9101" t="s">
        <v>140</v>
      </c>
      <c r="AM9101" t="s">
        <v>151</v>
      </c>
      <c r="AR9101" t="s">
        <v>91</v>
      </c>
      <c r="AS9101">
        <v>9000010595</v>
      </c>
      <c r="AV9101" t="s">
        <v>153</v>
      </c>
      <c r="AW9101" t="str">
        <f>_xlfn.XLOOKUP(UNIVERSO[[#This Row],[RUTA-LOCALIDAD D&amp;N]],'[1]Cuota Ruta'!E:E,'[1]Cuota Ruta'!G:G)</f>
        <v>Cargar</v>
      </c>
    </row>
    <row r="9102" spans="1:49" x14ac:dyDescent="0.25">
      <c r="A9102" t="s">
        <v>48</v>
      </c>
      <c r="B9102" t="s">
        <v>49</v>
      </c>
      <c r="C9102" t="s">
        <v>50</v>
      </c>
      <c r="D9102" t="s">
        <v>51</v>
      </c>
      <c r="E9102" t="s">
        <v>140</v>
      </c>
      <c r="F9102" t="s">
        <v>141</v>
      </c>
      <c r="G9102">
        <v>9000011245</v>
      </c>
      <c r="H9102">
        <v>11245</v>
      </c>
      <c r="I9102" t="s">
        <v>26833</v>
      </c>
      <c r="J9102" t="s">
        <v>26834</v>
      </c>
      <c r="K9102" t="s">
        <v>144</v>
      </c>
      <c r="L9102" t="s">
        <v>93</v>
      </c>
      <c r="M9102" t="s">
        <v>93</v>
      </c>
      <c r="N9102" t="s">
        <v>1333</v>
      </c>
      <c r="O9102" t="s">
        <v>59</v>
      </c>
      <c r="P9102">
        <v>340</v>
      </c>
      <c r="Q9102" t="s">
        <v>2007</v>
      </c>
      <c r="R9102" t="s">
        <v>2007</v>
      </c>
      <c r="S9102" t="s">
        <v>1137</v>
      </c>
      <c r="T9102" t="s">
        <v>1137</v>
      </c>
      <c r="U9102">
        <v>18.503767830984899</v>
      </c>
      <c r="V9102">
        <v>-69.870521545410199</v>
      </c>
      <c r="W9102" t="s">
        <v>2008</v>
      </c>
      <c r="X9102" t="s">
        <v>63</v>
      </c>
      <c r="Y9102" t="s">
        <v>64</v>
      </c>
      <c r="Z9102" t="s">
        <v>99</v>
      </c>
      <c r="AA9102">
        <v>1153002587</v>
      </c>
      <c r="AB9102" t="s">
        <v>66</v>
      </c>
      <c r="AC9102" t="s">
        <v>67</v>
      </c>
      <c r="AD9102">
        <v>18.503767830984899</v>
      </c>
      <c r="AE9102">
        <v>-69.870521545410199</v>
      </c>
      <c r="AF9102" t="s">
        <v>26835</v>
      </c>
      <c r="AG9102" t="s">
        <v>32</v>
      </c>
      <c r="AH9102" t="s">
        <v>48</v>
      </c>
      <c r="AI9102" t="s">
        <v>87</v>
      </c>
      <c r="AJ9102" t="s">
        <v>1488</v>
      </c>
      <c r="AK9102" t="s">
        <v>150</v>
      </c>
      <c r="AL9102" t="s">
        <v>140</v>
      </c>
      <c r="AM9102" t="s">
        <v>151</v>
      </c>
      <c r="AR9102" t="s">
        <v>91</v>
      </c>
      <c r="AS9102">
        <v>9000011245</v>
      </c>
      <c r="AV9102" t="s">
        <v>153</v>
      </c>
      <c r="AW9102" t="str">
        <f>_xlfn.XLOOKUP(UNIVERSO[[#This Row],[RUTA-LOCALIDAD D&amp;N]],'[1]Cuota Ruta'!E:E,'[1]Cuota Ruta'!G:G)</f>
        <v>Cargar</v>
      </c>
    </row>
    <row r="9103" spans="1:49" x14ac:dyDescent="0.25">
      <c r="A9103" t="s">
        <v>48</v>
      </c>
      <c r="B9103" t="s">
        <v>49</v>
      </c>
      <c r="C9103" t="s">
        <v>50</v>
      </c>
      <c r="D9103" t="s">
        <v>51</v>
      </c>
      <c r="E9103" t="s">
        <v>140</v>
      </c>
      <c r="F9103" t="s">
        <v>141</v>
      </c>
      <c r="G9103">
        <v>9000011464</v>
      </c>
      <c r="H9103">
        <v>11464</v>
      </c>
      <c r="I9103" t="s">
        <v>26836</v>
      </c>
      <c r="J9103" t="s">
        <v>26837</v>
      </c>
      <c r="K9103" t="s">
        <v>144</v>
      </c>
      <c r="L9103" t="s">
        <v>93</v>
      </c>
      <c r="M9103" t="s">
        <v>93</v>
      </c>
      <c r="N9103" t="s">
        <v>1834</v>
      </c>
      <c r="O9103" t="s">
        <v>59</v>
      </c>
      <c r="P9103">
        <v>308</v>
      </c>
      <c r="Q9103" t="s">
        <v>1961</v>
      </c>
      <c r="R9103" t="s">
        <v>1961</v>
      </c>
      <c r="S9103" t="s">
        <v>1137</v>
      </c>
      <c r="T9103" t="s">
        <v>1137</v>
      </c>
      <c r="U9103">
        <v>18.488868985857302</v>
      </c>
      <c r="V9103">
        <v>-69.832932608468198</v>
      </c>
      <c r="W9103" t="s">
        <v>1962</v>
      </c>
      <c r="X9103" t="s">
        <v>85</v>
      </c>
      <c r="Y9103" t="s">
        <v>64</v>
      </c>
      <c r="Z9103" t="s">
        <v>65</v>
      </c>
      <c r="AA9103">
        <v>1153002895</v>
      </c>
      <c r="AB9103" t="s">
        <v>66</v>
      </c>
      <c r="AC9103" t="s">
        <v>67</v>
      </c>
      <c r="AD9103">
        <v>18.488868985857302</v>
      </c>
      <c r="AE9103">
        <v>-69.832932608468198</v>
      </c>
      <c r="AF9103" t="s">
        <v>26838</v>
      </c>
      <c r="AG9103" t="s">
        <v>32</v>
      </c>
      <c r="AH9103" t="s">
        <v>48</v>
      </c>
      <c r="AI9103" t="s">
        <v>87</v>
      </c>
      <c r="AJ9103" t="s">
        <v>1488</v>
      </c>
      <c r="AK9103" t="s">
        <v>150</v>
      </c>
      <c r="AL9103" t="s">
        <v>140</v>
      </c>
      <c r="AM9103" t="s">
        <v>151</v>
      </c>
      <c r="AR9103" t="s">
        <v>91</v>
      </c>
      <c r="AS9103">
        <v>9000011464</v>
      </c>
      <c r="AV9103" t="s">
        <v>153</v>
      </c>
      <c r="AW9103" t="str">
        <f>_xlfn.XLOOKUP(UNIVERSO[[#This Row],[RUTA-LOCALIDAD D&amp;N]],'[1]Cuota Ruta'!E:E,'[1]Cuota Ruta'!G:G)</f>
        <v>Cargar</v>
      </c>
    </row>
    <row r="9104" spans="1:49" x14ac:dyDescent="0.25">
      <c r="A9104" t="s">
        <v>48</v>
      </c>
      <c r="B9104" t="s">
        <v>49</v>
      </c>
      <c r="C9104" t="s">
        <v>50</v>
      </c>
      <c r="D9104" t="s">
        <v>76</v>
      </c>
      <c r="E9104" t="s">
        <v>140</v>
      </c>
      <c r="F9104" t="s">
        <v>141</v>
      </c>
      <c r="G9104">
        <v>9000011529</v>
      </c>
      <c r="H9104">
        <v>11529</v>
      </c>
      <c r="I9104" t="s">
        <v>26839</v>
      </c>
      <c r="J9104" t="s">
        <v>26840</v>
      </c>
      <c r="K9104" t="s">
        <v>144</v>
      </c>
      <c r="L9104" t="s">
        <v>93</v>
      </c>
      <c r="M9104" t="s">
        <v>93</v>
      </c>
      <c r="N9104" t="s">
        <v>1194</v>
      </c>
      <c r="O9104" t="s">
        <v>1145</v>
      </c>
      <c r="P9104">
        <v>398</v>
      </c>
      <c r="Q9104" t="s">
        <v>1146</v>
      </c>
      <c r="R9104" t="s">
        <v>1146</v>
      </c>
      <c r="S9104" t="s">
        <v>1147</v>
      </c>
      <c r="T9104" t="s">
        <v>1147</v>
      </c>
      <c r="U9104">
        <v>18.484500885009801</v>
      </c>
      <c r="V9104">
        <v>-69.824119567871094</v>
      </c>
      <c r="W9104" t="s">
        <v>1148</v>
      </c>
      <c r="X9104" t="s">
        <v>85</v>
      </c>
      <c r="Y9104" t="s">
        <v>64</v>
      </c>
      <c r="Z9104" t="s">
        <v>99</v>
      </c>
      <c r="AA9104">
        <v>1153003008</v>
      </c>
      <c r="AB9104" t="s">
        <v>66</v>
      </c>
      <c r="AC9104" t="s">
        <v>67</v>
      </c>
      <c r="AD9104">
        <v>18.484500885009801</v>
      </c>
      <c r="AE9104">
        <v>-69.824119567871094</v>
      </c>
      <c r="AF9104" t="s">
        <v>26841</v>
      </c>
      <c r="AG9104" t="s">
        <v>32</v>
      </c>
      <c r="AH9104" t="s">
        <v>48</v>
      </c>
      <c r="AI9104" t="s">
        <v>87</v>
      </c>
      <c r="AJ9104" t="s">
        <v>1488</v>
      </c>
      <c r="AK9104" t="s">
        <v>150</v>
      </c>
      <c r="AL9104" t="s">
        <v>140</v>
      </c>
      <c r="AM9104" t="s">
        <v>151</v>
      </c>
      <c r="AR9104" t="s">
        <v>91</v>
      </c>
      <c r="AS9104">
        <v>9000011529</v>
      </c>
      <c r="AV9104" t="s">
        <v>153</v>
      </c>
      <c r="AW9104" t="str">
        <f>_xlfn.XLOOKUP(UNIVERSO[[#This Row],[RUTA-LOCALIDAD D&amp;N]],'[1]Cuota Ruta'!E:E,'[1]Cuota Ruta'!G:G)</f>
        <v>Cargar</v>
      </c>
    </row>
    <row r="9105" spans="1:49" x14ac:dyDescent="0.25">
      <c r="A9105" t="s">
        <v>48</v>
      </c>
      <c r="B9105" t="s">
        <v>49</v>
      </c>
      <c r="C9105" t="s">
        <v>50</v>
      </c>
      <c r="D9105" t="s">
        <v>76</v>
      </c>
      <c r="E9105" t="s">
        <v>140</v>
      </c>
      <c r="F9105" t="s">
        <v>141</v>
      </c>
      <c r="G9105">
        <v>9000011907</v>
      </c>
      <c r="H9105">
        <v>11907</v>
      </c>
      <c r="I9105" t="s">
        <v>6351</v>
      </c>
      <c r="J9105" t="s">
        <v>26842</v>
      </c>
      <c r="K9105" t="s">
        <v>144</v>
      </c>
      <c r="L9105" t="s">
        <v>93</v>
      </c>
      <c r="M9105" t="s">
        <v>93</v>
      </c>
      <c r="N9105" t="s">
        <v>4771</v>
      </c>
      <c r="O9105" t="s">
        <v>1145</v>
      </c>
      <c r="P9105">
        <v>399</v>
      </c>
      <c r="Q9105" t="s">
        <v>1168</v>
      </c>
      <c r="R9105" t="s">
        <v>1168</v>
      </c>
      <c r="S9105" t="s">
        <v>1147</v>
      </c>
      <c r="T9105" t="s">
        <v>1147</v>
      </c>
      <c r="U9105">
        <v>18.522312981741798</v>
      </c>
      <c r="V9105">
        <v>-69.8516507829939</v>
      </c>
      <c r="W9105" t="s">
        <v>1169</v>
      </c>
      <c r="X9105" t="s">
        <v>63</v>
      </c>
      <c r="Y9105" t="s">
        <v>64</v>
      </c>
      <c r="Z9105" t="s">
        <v>99</v>
      </c>
      <c r="AA9105">
        <v>1153003675</v>
      </c>
      <c r="AB9105" t="s">
        <v>66</v>
      </c>
      <c r="AC9105" t="s">
        <v>67</v>
      </c>
      <c r="AD9105">
        <v>18.522312981741798</v>
      </c>
      <c r="AE9105">
        <v>-69.8516507829939</v>
      </c>
      <c r="AF9105" t="s">
        <v>26843</v>
      </c>
      <c r="AG9105" t="s">
        <v>32</v>
      </c>
      <c r="AH9105" t="s">
        <v>48</v>
      </c>
      <c r="AI9105" t="s">
        <v>87</v>
      </c>
      <c r="AJ9105" t="s">
        <v>1488</v>
      </c>
      <c r="AK9105" t="s">
        <v>150</v>
      </c>
      <c r="AL9105" t="s">
        <v>140</v>
      </c>
      <c r="AM9105" t="s">
        <v>151</v>
      </c>
      <c r="AR9105" t="s">
        <v>91</v>
      </c>
      <c r="AS9105">
        <v>9000011907</v>
      </c>
      <c r="AV9105" t="s">
        <v>153</v>
      </c>
      <c r="AW9105" t="str">
        <f>_xlfn.XLOOKUP(UNIVERSO[[#This Row],[RUTA-LOCALIDAD D&amp;N]],'[1]Cuota Ruta'!E:E,'[1]Cuota Ruta'!G:G)</f>
        <v>Cargar</v>
      </c>
    </row>
    <row r="9106" spans="1:49" x14ac:dyDescent="0.25">
      <c r="A9106" t="s">
        <v>48</v>
      </c>
      <c r="B9106" t="s">
        <v>49</v>
      </c>
      <c r="C9106" t="s">
        <v>50</v>
      </c>
      <c r="D9106" t="s">
        <v>76</v>
      </c>
      <c r="E9106" t="s">
        <v>338</v>
      </c>
      <c r="F9106" t="s">
        <v>283</v>
      </c>
      <c r="G9106">
        <v>9000017093</v>
      </c>
      <c r="H9106">
        <v>17093</v>
      </c>
      <c r="I9106" t="s">
        <v>26844</v>
      </c>
      <c r="J9106" t="s">
        <v>26845</v>
      </c>
      <c r="K9106" t="s">
        <v>286</v>
      </c>
      <c r="L9106" t="s">
        <v>338</v>
      </c>
      <c r="M9106" t="s">
        <v>338</v>
      </c>
      <c r="N9106" t="s">
        <v>253</v>
      </c>
      <c r="O9106" t="s">
        <v>1145</v>
      </c>
      <c r="P9106">
        <v>375</v>
      </c>
      <c r="Q9106" t="s">
        <v>3842</v>
      </c>
      <c r="R9106" t="s">
        <v>3842</v>
      </c>
      <c r="S9106" t="s">
        <v>504</v>
      </c>
      <c r="T9106" t="s">
        <v>504</v>
      </c>
      <c r="U9106">
        <v>19.458969116210898</v>
      </c>
      <c r="V9106">
        <v>-70.666579246520996</v>
      </c>
      <c r="W9106" t="s">
        <v>3843</v>
      </c>
      <c r="X9106" t="s">
        <v>63</v>
      </c>
      <c r="Y9106" t="s">
        <v>64</v>
      </c>
      <c r="Z9106" t="s">
        <v>65</v>
      </c>
      <c r="AA9106">
        <v>1151001009</v>
      </c>
      <c r="AB9106" t="s">
        <v>66</v>
      </c>
      <c r="AC9106" t="s">
        <v>67</v>
      </c>
      <c r="AD9106">
        <v>19.458969116210898</v>
      </c>
      <c r="AE9106">
        <v>-70.666579246520996</v>
      </c>
      <c r="AF9106" t="s">
        <v>26846</v>
      </c>
      <c r="AG9106" t="s">
        <v>32</v>
      </c>
      <c r="AH9106" t="s">
        <v>48</v>
      </c>
      <c r="AI9106" t="s">
        <v>87</v>
      </c>
      <c r="AJ9106" t="s">
        <v>1488</v>
      </c>
      <c r="AK9106" t="s">
        <v>408</v>
      </c>
      <c r="AL9106" t="s">
        <v>338</v>
      </c>
      <c r="AM9106" t="s">
        <v>409</v>
      </c>
      <c r="AR9106" t="s">
        <v>91</v>
      </c>
      <c r="AS9106">
        <v>9000017093</v>
      </c>
      <c r="AV9106" t="s">
        <v>410</v>
      </c>
      <c r="AW9106" t="str">
        <f>_xlfn.XLOOKUP(UNIVERSO[[#This Row],[RUTA-LOCALIDAD D&amp;N]],'[1]Cuota Ruta'!E:E,'[1]Cuota Ruta'!G:G)</f>
        <v>Cargar</v>
      </c>
    </row>
    <row r="9107" spans="1:49" x14ac:dyDescent="0.25">
      <c r="A9107" t="s">
        <v>48</v>
      </c>
      <c r="B9107" t="s">
        <v>49</v>
      </c>
      <c r="C9107" t="s">
        <v>50</v>
      </c>
      <c r="D9107" t="s">
        <v>76</v>
      </c>
      <c r="E9107" t="s">
        <v>140</v>
      </c>
      <c r="F9107" t="s">
        <v>141</v>
      </c>
      <c r="G9107">
        <v>9000067663</v>
      </c>
      <c r="H9107">
        <v>67663</v>
      </c>
      <c r="I9107" t="s">
        <v>26847</v>
      </c>
      <c r="J9107" t="s">
        <v>26848</v>
      </c>
      <c r="K9107" t="s">
        <v>144</v>
      </c>
      <c r="L9107" t="s">
        <v>93</v>
      </c>
      <c r="M9107" t="s">
        <v>93</v>
      </c>
      <c r="N9107" t="s">
        <v>186</v>
      </c>
      <c r="O9107" t="s">
        <v>1145</v>
      </c>
      <c r="P9107">
        <v>395</v>
      </c>
      <c r="Q9107" t="s">
        <v>1236</v>
      </c>
      <c r="R9107" t="s">
        <v>1236</v>
      </c>
      <c r="S9107" t="s">
        <v>1147</v>
      </c>
      <c r="T9107" t="s">
        <v>1147</v>
      </c>
      <c r="U9107">
        <v>18.492440904889801</v>
      </c>
      <c r="V9107">
        <v>-69.843866620745004</v>
      </c>
      <c r="W9107" t="s">
        <v>1237</v>
      </c>
      <c r="X9107" t="s">
        <v>63</v>
      </c>
      <c r="Y9107" t="s">
        <v>64</v>
      </c>
      <c r="Z9107" t="s">
        <v>99</v>
      </c>
      <c r="AA9107">
        <v>1153012034</v>
      </c>
      <c r="AB9107" t="s">
        <v>66</v>
      </c>
      <c r="AC9107" t="s">
        <v>67</v>
      </c>
      <c r="AD9107">
        <v>18.492440904889801</v>
      </c>
      <c r="AE9107">
        <v>-69.843866620745004</v>
      </c>
      <c r="AF9107" t="s">
        <v>26849</v>
      </c>
      <c r="AG9107" t="s">
        <v>32</v>
      </c>
      <c r="AH9107" t="s">
        <v>48</v>
      </c>
      <c r="AI9107" t="s">
        <v>87</v>
      </c>
      <c r="AJ9107" t="s">
        <v>1488</v>
      </c>
      <c r="AK9107" t="s">
        <v>150</v>
      </c>
      <c r="AL9107" t="s">
        <v>140</v>
      </c>
      <c r="AM9107" t="s">
        <v>151</v>
      </c>
      <c r="AR9107" t="s">
        <v>91</v>
      </c>
      <c r="AS9107">
        <v>9000067663</v>
      </c>
      <c r="AV9107" t="s">
        <v>153</v>
      </c>
      <c r="AW9107" t="str">
        <f>_xlfn.XLOOKUP(UNIVERSO[[#This Row],[RUTA-LOCALIDAD D&amp;N]],'[1]Cuota Ruta'!E:E,'[1]Cuota Ruta'!G:G)</f>
        <v>Cargar</v>
      </c>
    </row>
    <row r="9108" spans="1:49" x14ac:dyDescent="0.25">
      <c r="A9108" t="s">
        <v>48</v>
      </c>
      <c r="B9108" t="s">
        <v>49</v>
      </c>
      <c r="C9108" t="s">
        <v>50</v>
      </c>
      <c r="D9108" t="s">
        <v>51</v>
      </c>
      <c r="E9108" t="s">
        <v>93</v>
      </c>
      <c r="F9108" t="s">
        <v>53</v>
      </c>
      <c r="G9108">
        <v>9000071107</v>
      </c>
      <c r="H9108">
        <v>71107</v>
      </c>
      <c r="I9108" t="s">
        <v>26850</v>
      </c>
      <c r="J9108" t="s">
        <v>26851</v>
      </c>
      <c r="K9108" t="s">
        <v>56</v>
      </c>
      <c r="L9108" t="s">
        <v>80</v>
      </c>
      <c r="M9108" t="s">
        <v>80</v>
      </c>
      <c r="N9108" t="s">
        <v>3047</v>
      </c>
      <c r="O9108" t="s">
        <v>59</v>
      </c>
      <c r="P9108">
        <v>395</v>
      </c>
      <c r="Q9108" t="s">
        <v>2782</v>
      </c>
      <c r="R9108" t="s">
        <v>2782</v>
      </c>
      <c r="S9108" t="s">
        <v>105</v>
      </c>
      <c r="T9108" t="s">
        <v>105</v>
      </c>
      <c r="U9108">
        <v>18.507896105448399</v>
      </c>
      <c r="V9108">
        <v>-69.900318145751996</v>
      </c>
      <c r="W9108" t="s">
        <v>2783</v>
      </c>
      <c r="X9108" t="s">
        <v>85</v>
      </c>
      <c r="Y9108" t="s">
        <v>64</v>
      </c>
      <c r="Z9108" t="s">
        <v>65</v>
      </c>
      <c r="AA9108">
        <v>1150030520</v>
      </c>
      <c r="AB9108" t="s">
        <v>66</v>
      </c>
      <c r="AC9108" t="s">
        <v>67</v>
      </c>
      <c r="AD9108">
        <v>18.507896105448399</v>
      </c>
      <c r="AE9108">
        <v>-69.900318145751996</v>
      </c>
      <c r="AF9108" t="s">
        <v>26852</v>
      </c>
      <c r="AG9108" t="s">
        <v>32</v>
      </c>
      <c r="AH9108" t="s">
        <v>48</v>
      </c>
      <c r="AI9108" t="s">
        <v>87</v>
      </c>
      <c r="AJ9108" t="s">
        <v>1488</v>
      </c>
      <c r="AK9108" t="s">
        <v>429</v>
      </c>
      <c r="AL9108" t="s">
        <v>93</v>
      </c>
      <c r="AM9108" t="s">
        <v>430</v>
      </c>
      <c r="AR9108" t="s">
        <v>91</v>
      </c>
      <c r="AS9108">
        <v>9000071107</v>
      </c>
      <c r="AV9108" t="s">
        <v>281</v>
      </c>
      <c r="AW9108" t="str">
        <f>_xlfn.XLOOKUP(UNIVERSO[[#This Row],[RUTA-LOCALIDAD D&amp;N]],'[1]Cuota Ruta'!E:E,'[1]Cuota Ruta'!G:G)</f>
        <v>Cargar</v>
      </c>
    </row>
    <row r="9109" spans="1:49" x14ac:dyDescent="0.25">
      <c r="A9109" t="s">
        <v>48</v>
      </c>
      <c r="B9109" t="s">
        <v>49</v>
      </c>
      <c r="C9109" t="s">
        <v>50</v>
      </c>
      <c r="D9109" t="s">
        <v>51</v>
      </c>
      <c r="E9109" t="s">
        <v>193</v>
      </c>
      <c r="F9109" t="s">
        <v>194</v>
      </c>
      <c r="G9109">
        <v>9000116763</v>
      </c>
      <c r="H9109">
        <v>116763</v>
      </c>
      <c r="I9109" t="s">
        <v>26853</v>
      </c>
      <c r="J9109" t="s">
        <v>26854</v>
      </c>
      <c r="K9109" t="s">
        <v>197</v>
      </c>
      <c r="L9109" t="s">
        <v>198</v>
      </c>
      <c r="M9109" t="s">
        <v>198</v>
      </c>
      <c r="N9109" t="s">
        <v>804</v>
      </c>
      <c r="O9109" t="s">
        <v>59</v>
      </c>
      <c r="P9109">
        <v>314</v>
      </c>
      <c r="Q9109" t="s">
        <v>209</v>
      </c>
      <c r="R9109" t="s">
        <v>209</v>
      </c>
      <c r="S9109" t="s">
        <v>200</v>
      </c>
      <c r="T9109" t="s">
        <v>200</v>
      </c>
      <c r="U9109">
        <v>18.471902847300001</v>
      </c>
      <c r="V9109">
        <v>-69.299743652299995</v>
      </c>
      <c r="W9109" t="s">
        <v>210</v>
      </c>
      <c r="X9109" t="s">
        <v>85</v>
      </c>
      <c r="Y9109" t="s">
        <v>64</v>
      </c>
      <c r="Z9109" t="s">
        <v>99</v>
      </c>
      <c r="AA9109">
        <v>1160007698</v>
      </c>
      <c r="AB9109" t="s">
        <v>116</v>
      </c>
      <c r="AC9109" t="s">
        <v>67</v>
      </c>
      <c r="AD9109">
        <v>18.471930452475071</v>
      </c>
      <c r="AE9109">
        <v>-69.299678915722112</v>
      </c>
      <c r="AF9109" t="s">
        <v>26855</v>
      </c>
      <c r="AG9109" t="s">
        <v>32</v>
      </c>
      <c r="AH9109" t="s">
        <v>48</v>
      </c>
      <c r="AI9109" t="s">
        <v>87</v>
      </c>
      <c r="AJ9109" t="s">
        <v>1488</v>
      </c>
      <c r="AK9109" t="s">
        <v>203</v>
      </c>
      <c r="AL9109" t="s">
        <v>193</v>
      </c>
      <c r="AM9109" t="s">
        <v>204</v>
      </c>
      <c r="AR9109" t="s">
        <v>91</v>
      </c>
      <c r="AS9109">
        <v>9000116763</v>
      </c>
      <c r="AV9109" t="s">
        <v>206</v>
      </c>
      <c r="AW9109" t="str">
        <f>_xlfn.XLOOKUP(UNIVERSO[[#This Row],[RUTA-LOCALIDAD D&amp;N]],'[1]Cuota Ruta'!E:E,'[1]Cuota Ruta'!G:G)</f>
        <v>Cargar</v>
      </c>
    </row>
    <row r="9110" spans="1:49" x14ac:dyDescent="0.25">
      <c r="A9110" t="s">
        <v>48</v>
      </c>
      <c r="B9110" t="s">
        <v>49</v>
      </c>
      <c r="C9110" t="s">
        <v>50</v>
      </c>
      <c r="D9110" t="s">
        <v>124</v>
      </c>
      <c r="E9110" t="s">
        <v>125</v>
      </c>
      <c r="F9110" t="s">
        <v>126</v>
      </c>
      <c r="G9110">
        <v>9000133726</v>
      </c>
      <c r="H9110">
        <v>133726</v>
      </c>
      <c r="I9110" t="s">
        <v>26856</v>
      </c>
      <c r="J9110" t="s">
        <v>26857</v>
      </c>
      <c r="K9110" t="s">
        <v>129</v>
      </c>
      <c r="L9110" t="s">
        <v>130</v>
      </c>
      <c r="M9110" t="s">
        <v>10448</v>
      </c>
      <c r="N9110" t="s">
        <v>132</v>
      </c>
      <c r="O9110" t="s">
        <v>126</v>
      </c>
      <c r="P9110">
        <v>302</v>
      </c>
      <c r="Q9110" t="s">
        <v>3714</v>
      </c>
      <c r="R9110" t="s">
        <v>3714</v>
      </c>
      <c r="S9110" t="s">
        <v>134</v>
      </c>
      <c r="T9110" t="s">
        <v>134</v>
      </c>
      <c r="U9110">
        <v>18.260070800000001</v>
      </c>
      <c r="V9110">
        <v>-70.34331512</v>
      </c>
      <c r="W9110" t="s">
        <v>3715</v>
      </c>
      <c r="X9110" t="s">
        <v>63</v>
      </c>
      <c r="Y9110" t="s">
        <v>64</v>
      </c>
      <c r="Z9110" t="s">
        <v>65</v>
      </c>
      <c r="AA9110">
        <v>1163013684</v>
      </c>
      <c r="AB9110" t="s">
        <v>66</v>
      </c>
      <c r="AC9110" t="s">
        <v>67</v>
      </c>
      <c r="AD9110">
        <v>18.260070800000001</v>
      </c>
      <c r="AE9110">
        <v>-70.34331512</v>
      </c>
      <c r="AF9110" t="s">
        <v>26858</v>
      </c>
      <c r="AG9110" t="s">
        <v>32</v>
      </c>
      <c r="AH9110" t="s">
        <v>48</v>
      </c>
      <c r="AI9110" t="s">
        <v>87</v>
      </c>
      <c r="AJ9110" t="s">
        <v>1488</v>
      </c>
      <c r="AK9110" t="s">
        <v>137</v>
      </c>
      <c r="AL9110" t="s">
        <v>125</v>
      </c>
      <c r="AM9110" t="s">
        <v>138</v>
      </c>
      <c r="AR9110" t="s">
        <v>91</v>
      </c>
      <c r="AS9110">
        <v>9000133726</v>
      </c>
      <c r="AV9110" t="s">
        <v>75</v>
      </c>
      <c r="AW9110" t="str">
        <f>_xlfn.XLOOKUP(UNIVERSO[[#This Row],[RUTA-LOCALIDAD D&amp;N]],'[1]Cuota Ruta'!E:E,'[1]Cuota Ruta'!G:G)</f>
        <v>Cargar</v>
      </c>
    </row>
    <row r="9111" spans="1:49" x14ac:dyDescent="0.25">
      <c r="A9111" t="s">
        <v>48</v>
      </c>
      <c r="B9111" t="s">
        <v>49</v>
      </c>
      <c r="C9111" t="s">
        <v>50</v>
      </c>
      <c r="D9111" t="s">
        <v>51</v>
      </c>
      <c r="E9111" t="s">
        <v>140</v>
      </c>
      <c r="F9111" t="s">
        <v>141</v>
      </c>
      <c r="G9111">
        <v>9000136879</v>
      </c>
      <c r="H9111">
        <v>136879</v>
      </c>
      <c r="I9111" t="s">
        <v>26859</v>
      </c>
      <c r="J9111" t="s">
        <v>26860</v>
      </c>
      <c r="K9111" t="s">
        <v>144</v>
      </c>
      <c r="L9111" t="s">
        <v>93</v>
      </c>
      <c r="M9111" t="s">
        <v>93</v>
      </c>
      <c r="N9111" t="s">
        <v>358</v>
      </c>
      <c r="O9111" t="s">
        <v>59</v>
      </c>
      <c r="P9111">
        <v>404</v>
      </c>
      <c r="Q9111" t="s">
        <v>1228</v>
      </c>
      <c r="R9111" t="s">
        <v>1228</v>
      </c>
      <c r="S9111" t="s">
        <v>147</v>
      </c>
      <c r="T9111" t="s">
        <v>147</v>
      </c>
      <c r="U9111">
        <v>18.524841309999999</v>
      </c>
      <c r="V9111">
        <v>-69.811271669999996</v>
      </c>
      <c r="W9111" t="s">
        <v>1229</v>
      </c>
      <c r="X9111" t="s">
        <v>85</v>
      </c>
      <c r="Y9111" t="s">
        <v>64</v>
      </c>
      <c r="Z9111" t="s">
        <v>65</v>
      </c>
      <c r="AA9111">
        <v>1153024194</v>
      </c>
      <c r="AB9111" t="s">
        <v>116</v>
      </c>
      <c r="AC9111" t="s">
        <v>67</v>
      </c>
      <c r="AD9111">
        <v>18.524858500000001</v>
      </c>
      <c r="AE9111">
        <v>-69.811241199999998</v>
      </c>
      <c r="AF9111" t="s">
        <v>26861</v>
      </c>
      <c r="AG9111" t="s">
        <v>32</v>
      </c>
      <c r="AH9111" t="s">
        <v>48</v>
      </c>
      <c r="AI9111" t="s">
        <v>87</v>
      </c>
      <c r="AJ9111" t="s">
        <v>1488</v>
      </c>
      <c r="AK9111" t="s">
        <v>150</v>
      </c>
      <c r="AL9111" t="s">
        <v>140</v>
      </c>
      <c r="AM9111" t="s">
        <v>151</v>
      </c>
      <c r="AR9111" t="s">
        <v>91</v>
      </c>
      <c r="AS9111">
        <v>9000136879</v>
      </c>
      <c r="AV9111" t="s">
        <v>153</v>
      </c>
      <c r="AW9111" t="str">
        <f>_xlfn.XLOOKUP(UNIVERSO[[#This Row],[RUTA-LOCALIDAD D&amp;N]],'[1]Cuota Ruta'!E:E,'[1]Cuota Ruta'!G:G)</f>
        <v>Cargar</v>
      </c>
    </row>
    <row r="9112" spans="1:49" x14ac:dyDescent="0.25">
      <c r="A9112" t="s">
        <v>48</v>
      </c>
      <c r="B9112" t="s">
        <v>49</v>
      </c>
      <c r="C9112" t="s">
        <v>50</v>
      </c>
      <c r="D9112" t="s">
        <v>124</v>
      </c>
      <c r="E9112" t="s">
        <v>1171</v>
      </c>
      <c r="F9112" t="s">
        <v>126</v>
      </c>
      <c r="G9112">
        <v>9000142298</v>
      </c>
      <c r="H9112">
        <v>142298</v>
      </c>
      <c r="I9112" t="s">
        <v>26862</v>
      </c>
      <c r="J9112" t="s">
        <v>26863</v>
      </c>
      <c r="K9112" t="s">
        <v>129</v>
      </c>
      <c r="L9112" t="s">
        <v>16018</v>
      </c>
      <c r="M9112" t="s">
        <v>253</v>
      </c>
      <c r="N9112" t="s">
        <v>2718</v>
      </c>
      <c r="O9112" t="s">
        <v>126</v>
      </c>
      <c r="P9112">
        <v>323</v>
      </c>
      <c r="Q9112" t="s">
        <v>2719</v>
      </c>
      <c r="R9112" t="s">
        <v>2719</v>
      </c>
      <c r="S9112" t="s">
        <v>1176</v>
      </c>
      <c r="T9112" t="s">
        <v>1176</v>
      </c>
      <c r="U9112">
        <v>18.48014259</v>
      </c>
      <c r="V9112">
        <v>-71.42293549</v>
      </c>
      <c r="W9112" t="s">
        <v>2720</v>
      </c>
      <c r="X9112" t="s">
        <v>63</v>
      </c>
      <c r="Y9112" t="s">
        <v>64</v>
      </c>
      <c r="Z9112" t="s">
        <v>65</v>
      </c>
      <c r="AA9112">
        <v>1163016415</v>
      </c>
      <c r="AB9112" t="s">
        <v>116</v>
      </c>
      <c r="AC9112" t="s">
        <v>67</v>
      </c>
      <c r="AD9112">
        <v>18.479998040000002</v>
      </c>
      <c r="AE9112">
        <v>-71.422950189999995</v>
      </c>
      <c r="AF9112" t="s">
        <v>26864</v>
      </c>
      <c r="AG9112" t="s">
        <v>32</v>
      </c>
      <c r="AH9112" t="s">
        <v>48</v>
      </c>
      <c r="AI9112" t="s">
        <v>87</v>
      </c>
      <c r="AJ9112" t="s">
        <v>1488</v>
      </c>
      <c r="AK9112" t="s">
        <v>1179</v>
      </c>
      <c r="AL9112" t="s">
        <v>1171</v>
      </c>
      <c r="AM9112" t="s">
        <v>1180</v>
      </c>
      <c r="AR9112" t="s">
        <v>91</v>
      </c>
      <c r="AS9112">
        <v>9000142298</v>
      </c>
      <c r="AV9112" t="s">
        <v>281</v>
      </c>
      <c r="AW9112" t="str">
        <f>_xlfn.XLOOKUP(UNIVERSO[[#This Row],[RUTA-LOCALIDAD D&amp;N]],'[1]Cuota Ruta'!E:E,'[1]Cuota Ruta'!G:G)</f>
        <v>Cargar</v>
      </c>
    </row>
    <row r="9113" spans="1:49" x14ac:dyDescent="0.25">
      <c r="A9113" t="s">
        <v>48</v>
      </c>
      <c r="B9113" t="s">
        <v>49</v>
      </c>
      <c r="C9113" t="s">
        <v>50</v>
      </c>
      <c r="D9113" t="s">
        <v>124</v>
      </c>
      <c r="E9113" t="s">
        <v>1266</v>
      </c>
      <c r="F9113" t="s">
        <v>126</v>
      </c>
      <c r="G9113">
        <v>9000143916</v>
      </c>
      <c r="H9113">
        <v>143916</v>
      </c>
      <c r="I9113" t="s">
        <v>26865</v>
      </c>
      <c r="J9113" t="s">
        <v>16924</v>
      </c>
      <c r="K9113" t="s">
        <v>129</v>
      </c>
      <c r="L9113" t="s">
        <v>3087</v>
      </c>
      <c r="M9113" t="s">
        <v>16924</v>
      </c>
      <c r="N9113" t="s">
        <v>1269</v>
      </c>
      <c r="O9113" t="s">
        <v>126</v>
      </c>
      <c r="P9113">
        <v>334</v>
      </c>
      <c r="Q9113" t="s">
        <v>3095</v>
      </c>
      <c r="R9113" t="s">
        <v>3095</v>
      </c>
      <c r="S9113" t="s">
        <v>134</v>
      </c>
      <c r="T9113" t="s">
        <v>134</v>
      </c>
      <c r="U9113">
        <v>18.705190000000002</v>
      </c>
      <c r="V9113">
        <v>-70.42962</v>
      </c>
      <c r="W9113" t="s">
        <v>3096</v>
      </c>
      <c r="X9113" t="s">
        <v>63</v>
      </c>
      <c r="Y9113" t="s">
        <v>64</v>
      </c>
      <c r="Z9113" t="s">
        <v>65</v>
      </c>
      <c r="AA9113">
        <v>1163017434</v>
      </c>
      <c r="AB9113" t="s">
        <v>66</v>
      </c>
      <c r="AC9113" t="s">
        <v>67</v>
      </c>
      <c r="AD9113">
        <v>18.705190000000002</v>
      </c>
      <c r="AE9113">
        <v>-70.42962</v>
      </c>
      <c r="AF9113" t="s">
        <v>26866</v>
      </c>
      <c r="AG9113" t="s">
        <v>32</v>
      </c>
      <c r="AH9113" t="s">
        <v>48</v>
      </c>
      <c r="AI9113" t="s">
        <v>87</v>
      </c>
      <c r="AJ9113" t="s">
        <v>1488</v>
      </c>
      <c r="AK9113" t="s">
        <v>1273</v>
      </c>
      <c r="AL9113" t="s">
        <v>1266</v>
      </c>
      <c r="AM9113" t="s">
        <v>1274</v>
      </c>
      <c r="AR9113" t="s">
        <v>91</v>
      </c>
      <c r="AS9113">
        <v>9000143916</v>
      </c>
      <c r="AV9113" t="s">
        <v>75</v>
      </c>
      <c r="AW9113" t="str">
        <f>_xlfn.XLOOKUP(UNIVERSO[[#This Row],[RUTA-LOCALIDAD D&amp;N]],'[1]Cuota Ruta'!E:E,'[1]Cuota Ruta'!G:G)</f>
        <v>Cargar</v>
      </c>
    </row>
    <row r="9114" spans="1:49" x14ac:dyDescent="0.25">
      <c r="A9114" t="s">
        <v>48</v>
      </c>
      <c r="B9114" t="s">
        <v>49</v>
      </c>
      <c r="C9114" t="s">
        <v>50</v>
      </c>
      <c r="D9114" t="s">
        <v>51</v>
      </c>
      <c r="E9114" t="s">
        <v>77</v>
      </c>
      <c r="F9114" t="s">
        <v>53</v>
      </c>
      <c r="G9114">
        <v>9000150057</v>
      </c>
      <c r="H9114">
        <v>150057</v>
      </c>
      <c r="I9114" t="s">
        <v>26867</v>
      </c>
      <c r="J9114" t="s">
        <v>26868</v>
      </c>
      <c r="K9114" t="s">
        <v>56</v>
      </c>
      <c r="L9114" t="s">
        <v>57</v>
      </c>
      <c r="M9114" t="s">
        <v>57</v>
      </c>
      <c r="N9114" t="s">
        <v>58</v>
      </c>
      <c r="O9114" t="s">
        <v>59</v>
      </c>
      <c r="P9114">
        <v>464</v>
      </c>
      <c r="Q9114" t="s">
        <v>2214</v>
      </c>
      <c r="R9114" t="s">
        <v>2214</v>
      </c>
      <c r="S9114" t="s">
        <v>61</v>
      </c>
      <c r="T9114" t="s">
        <v>61</v>
      </c>
      <c r="U9114">
        <v>18.381530000000001</v>
      </c>
      <c r="V9114">
        <v>-70.052890000000005</v>
      </c>
      <c r="W9114" t="s">
        <v>2221</v>
      </c>
      <c r="X9114" t="s">
        <v>63</v>
      </c>
      <c r="Y9114" t="s">
        <v>64</v>
      </c>
      <c r="Z9114" t="s">
        <v>65</v>
      </c>
      <c r="AA9114">
        <v>1169005450</v>
      </c>
      <c r="AB9114" t="s">
        <v>116</v>
      </c>
      <c r="AC9114" t="s">
        <v>67</v>
      </c>
      <c r="AD9114">
        <v>18.38142653333334</v>
      </c>
      <c r="AE9114">
        <v>-70.052737416666659</v>
      </c>
      <c r="AF9114" t="s">
        <v>26869</v>
      </c>
      <c r="AG9114" t="s">
        <v>32</v>
      </c>
      <c r="AH9114" t="s">
        <v>48</v>
      </c>
      <c r="AI9114" t="s">
        <v>87</v>
      </c>
      <c r="AJ9114" t="s">
        <v>1488</v>
      </c>
      <c r="AK9114" t="s">
        <v>70</v>
      </c>
      <c r="AL9114" t="s">
        <v>77</v>
      </c>
      <c r="AM9114" t="s">
        <v>71</v>
      </c>
      <c r="AR9114" t="s">
        <v>91</v>
      </c>
      <c r="AS9114">
        <v>9000150057</v>
      </c>
      <c r="AV9114" t="s">
        <v>75</v>
      </c>
      <c r="AW9114" t="str">
        <f>_xlfn.XLOOKUP(UNIVERSO[[#This Row],[RUTA-LOCALIDAD D&amp;N]],'[1]Cuota Ruta'!E:E,'[1]Cuota Ruta'!G:G)</f>
        <v>Cargar</v>
      </c>
    </row>
    <row r="9115" spans="1:49" x14ac:dyDescent="0.25">
      <c r="A9115" t="s">
        <v>48</v>
      </c>
      <c r="B9115" t="s">
        <v>49</v>
      </c>
      <c r="C9115" t="s">
        <v>50</v>
      </c>
      <c r="D9115" t="s">
        <v>124</v>
      </c>
      <c r="E9115" t="s">
        <v>125</v>
      </c>
      <c r="F9115" t="s">
        <v>126</v>
      </c>
      <c r="G9115">
        <v>9000152162</v>
      </c>
      <c r="H9115">
        <v>152162</v>
      </c>
      <c r="I9115" t="s">
        <v>26870</v>
      </c>
      <c r="J9115" t="s">
        <v>26871</v>
      </c>
      <c r="K9115" t="s">
        <v>129</v>
      </c>
      <c r="L9115" t="s">
        <v>130</v>
      </c>
      <c r="M9115" t="s">
        <v>26872</v>
      </c>
      <c r="N9115" t="s">
        <v>132</v>
      </c>
      <c r="O9115" t="s">
        <v>126</v>
      </c>
      <c r="P9115">
        <v>303</v>
      </c>
      <c r="Q9115" t="s">
        <v>3401</v>
      </c>
      <c r="R9115" t="s">
        <v>3735</v>
      </c>
      <c r="S9115" t="s">
        <v>134</v>
      </c>
      <c r="T9115" t="s">
        <v>134</v>
      </c>
      <c r="U9115">
        <v>18.35257</v>
      </c>
      <c r="V9115">
        <v>-70.473519999999994</v>
      </c>
      <c r="W9115" t="s">
        <v>3736</v>
      </c>
      <c r="X9115" t="s">
        <v>63</v>
      </c>
      <c r="Y9115" t="s">
        <v>64</v>
      </c>
      <c r="Z9115" t="s">
        <v>65</v>
      </c>
      <c r="AA9115">
        <v>1163018631</v>
      </c>
      <c r="AB9115" t="s">
        <v>66</v>
      </c>
      <c r="AC9115" t="s">
        <v>67</v>
      </c>
      <c r="AD9115">
        <v>18.35257</v>
      </c>
      <c r="AE9115">
        <v>-70.473519999999994</v>
      </c>
      <c r="AF9115" t="s">
        <v>26873</v>
      </c>
      <c r="AG9115" t="s">
        <v>32</v>
      </c>
      <c r="AH9115" t="s">
        <v>48</v>
      </c>
      <c r="AI9115" t="s">
        <v>87</v>
      </c>
      <c r="AJ9115" t="s">
        <v>1488</v>
      </c>
      <c r="AK9115" t="s">
        <v>137</v>
      </c>
      <c r="AL9115" t="s">
        <v>125</v>
      </c>
      <c r="AM9115" t="s">
        <v>138</v>
      </c>
      <c r="AR9115" t="s">
        <v>91</v>
      </c>
      <c r="AS9115">
        <v>9000152162</v>
      </c>
      <c r="AV9115" t="s">
        <v>75</v>
      </c>
      <c r="AW9115" t="str">
        <f>_xlfn.XLOOKUP(UNIVERSO[[#This Row],[RUTA-LOCALIDAD D&amp;N]],'[1]Cuota Ruta'!E:E,'[1]Cuota Ruta'!G:G)</f>
        <v>Cargar</v>
      </c>
    </row>
    <row r="9116" spans="1:49" x14ac:dyDescent="0.25">
      <c r="A9116" t="s">
        <v>48</v>
      </c>
      <c r="B9116" t="s">
        <v>49</v>
      </c>
      <c r="C9116" t="s">
        <v>50</v>
      </c>
      <c r="D9116" t="s">
        <v>51</v>
      </c>
      <c r="E9116" t="s">
        <v>193</v>
      </c>
      <c r="F9116" t="s">
        <v>194</v>
      </c>
      <c r="G9116">
        <v>9000152464</v>
      </c>
      <c r="H9116">
        <v>152464</v>
      </c>
      <c r="I9116" t="s">
        <v>26874</v>
      </c>
      <c r="J9116" t="s">
        <v>26875</v>
      </c>
      <c r="K9116" t="s">
        <v>197</v>
      </c>
      <c r="L9116" t="s">
        <v>198</v>
      </c>
      <c r="M9116" t="s">
        <v>198</v>
      </c>
      <c r="N9116" t="s">
        <v>58</v>
      </c>
      <c r="O9116" t="s">
        <v>59</v>
      </c>
      <c r="P9116">
        <v>308</v>
      </c>
      <c r="Q9116" t="s">
        <v>199</v>
      </c>
      <c r="R9116" t="s">
        <v>199</v>
      </c>
      <c r="S9116" t="s">
        <v>200</v>
      </c>
      <c r="T9116" t="s">
        <v>200</v>
      </c>
      <c r="U9116">
        <v>18.466363900000001</v>
      </c>
      <c r="V9116">
        <v>-69.281684900000002</v>
      </c>
      <c r="W9116" t="s">
        <v>201</v>
      </c>
      <c r="X9116" t="s">
        <v>63</v>
      </c>
      <c r="Y9116" t="s">
        <v>64</v>
      </c>
      <c r="Z9116" t="s">
        <v>99</v>
      </c>
      <c r="AA9116">
        <v>1160019756</v>
      </c>
      <c r="AB9116" t="s">
        <v>116</v>
      </c>
      <c r="AC9116" t="s">
        <v>67</v>
      </c>
      <c r="AD9116">
        <v>18.466380000000001</v>
      </c>
      <c r="AE9116">
        <v>-69.281590000000008</v>
      </c>
      <c r="AF9116" t="s">
        <v>26876</v>
      </c>
      <c r="AG9116" t="s">
        <v>32</v>
      </c>
      <c r="AH9116" t="s">
        <v>48</v>
      </c>
      <c r="AI9116" t="s">
        <v>87</v>
      </c>
      <c r="AJ9116" t="s">
        <v>1488</v>
      </c>
      <c r="AK9116" t="s">
        <v>203</v>
      </c>
      <c r="AL9116" t="s">
        <v>193</v>
      </c>
      <c r="AM9116" t="s">
        <v>204</v>
      </c>
      <c r="AR9116" t="s">
        <v>91</v>
      </c>
      <c r="AS9116">
        <v>9000152464</v>
      </c>
      <c r="AV9116" t="s">
        <v>206</v>
      </c>
      <c r="AW9116" t="str">
        <f>_xlfn.XLOOKUP(UNIVERSO[[#This Row],[RUTA-LOCALIDAD D&amp;N]],'[1]Cuota Ruta'!E:E,'[1]Cuota Ruta'!G:G)</f>
        <v>Cargar</v>
      </c>
    </row>
    <row r="9117" spans="1:49" x14ac:dyDescent="0.25">
      <c r="A9117" t="s">
        <v>48</v>
      </c>
      <c r="B9117" t="s">
        <v>49</v>
      </c>
      <c r="C9117" t="s">
        <v>50</v>
      </c>
      <c r="D9117" t="s">
        <v>268</v>
      </c>
      <c r="E9117" t="s">
        <v>1196</v>
      </c>
      <c r="F9117" t="s">
        <v>126</v>
      </c>
      <c r="G9117">
        <v>9000153167</v>
      </c>
      <c r="H9117">
        <v>153167</v>
      </c>
      <c r="I9117" t="s">
        <v>17786</v>
      </c>
      <c r="J9117" t="s">
        <v>26877</v>
      </c>
      <c r="K9117" t="s">
        <v>129</v>
      </c>
      <c r="L9117" t="s">
        <v>1199</v>
      </c>
      <c r="M9117" t="s">
        <v>58</v>
      </c>
      <c r="N9117" t="s">
        <v>1199</v>
      </c>
      <c r="O9117" t="s">
        <v>126</v>
      </c>
      <c r="P9117">
        <v>331</v>
      </c>
      <c r="Q9117" t="s">
        <v>2886</v>
      </c>
      <c r="R9117" t="s">
        <v>2886</v>
      </c>
      <c r="S9117" t="s">
        <v>1201</v>
      </c>
      <c r="T9117" t="s">
        <v>1201</v>
      </c>
      <c r="U9117">
        <v>18.463280000000001</v>
      </c>
      <c r="V9117">
        <v>-70.645110000000003</v>
      </c>
      <c r="W9117" t="s">
        <v>2887</v>
      </c>
      <c r="X9117" t="s">
        <v>63</v>
      </c>
      <c r="Y9117" t="s">
        <v>64</v>
      </c>
      <c r="Z9117" t="s">
        <v>65</v>
      </c>
      <c r="AA9117">
        <v>1163018729</v>
      </c>
      <c r="AB9117" t="s">
        <v>66</v>
      </c>
      <c r="AC9117" t="s">
        <v>67</v>
      </c>
      <c r="AD9117">
        <v>18.463280000000001</v>
      </c>
      <c r="AE9117">
        <v>-70.645110000000003</v>
      </c>
      <c r="AF9117" t="s">
        <v>26878</v>
      </c>
      <c r="AG9117" t="s">
        <v>32</v>
      </c>
      <c r="AH9117" t="s">
        <v>48</v>
      </c>
      <c r="AI9117" t="s">
        <v>87</v>
      </c>
      <c r="AJ9117" t="s">
        <v>1488</v>
      </c>
      <c r="AK9117" t="s">
        <v>1204</v>
      </c>
      <c r="AL9117" t="s">
        <v>1196</v>
      </c>
      <c r="AM9117" t="s">
        <v>1205</v>
      </c>
      <c r="AR9117" t="s">
        <v>91</v>
      </c>
      <c r="AS9117">
        <v>9000153167</v>
      </c>
      <c r="AV9117" t="s">
        <v>281</v>
      </c>
      <c r="AW9117" t="str">
        <f>_xlfn.XLOOKUP(UNIVERSO[[#This Row],[RUTA-LOCALIDAD D&amp;N]],'[1]Cuota Ruta'!E:E,'[1]Cuota Ruta'!G:G)</f>
        <v>Cargar</v>
      </c>
    </row>
    <row r="9118" spans="1:49" x14ac:dyDescent="0.25">
      <c r="A9118" t="s">
        <v>48</v>
      </c>
      <c r="B9118" t="s">
        <v>49</v>
      </c>
      <c r="C9118" t="s">
        <v>50</v>
      </c>
      <c r="D9118" t="s">
        <v>124</v>
      </c>
      <c r="E9118" t="s">
        <v>125</v>
      </c>
      <c r="F9118" t="s">
        <v>126</v>
      </c>
      <c r="G9118">
        <v>9000154364</v>
      </c>
      <c r="H9118">
        <v>154364</v>
      </c>
      <c r="I9118" t="s">
        <v>26879</v>
      </c>
      <c r="J9118" t="s">
        <v>3917</v>
      </c>
      <c r="K9118" t="s">
        <v>129</v>
      </c>
      <c r="L9118" t="s">
        <v>130</v>
      </c>
      <c r="M9118" t="s">
        <v>253</v>
      </c>
      <c r="N9118" t="s">
        <v>132</v>
      </c>
      <c r="O9118" t="s">
        <v>126</v>
      </c>
      <c r="P9118">
        <v>304</v>
      </c>
      <c r="Q9118" t="s">
        <v>3139</v>
      </c>
      <c r="R9118" t="s">
        <v>3139</v>
      </c>
      <c r="S9118" t="s">
        <v>134</v>
      </c>
      <c r="T9118" t="s">
        <v>134</v>
      </c>
      <c r="U9118">
        <v>18.29401</v>
      </c>
      <c r="V9118">
        <v>-70.344300000000004</v>
      </c>
      <c r="W9118" t="s">
        <v>3140</v>
      </c>
      <c r="X9118" t="s">
        <v>63</v>
      </c>
      <c r="Y9118" t="s">
        <v>64</v>
      </c>
      <c r="Z9118" t="s">
        <v>65</v>
      </c>
      <c r="AA9118">
        <v>1163018907</v>
      </c>
      <c r="AB9118" t="s">
        <v>116</v>
      </c>
      <c r="AC9118" t="s">
        <v>67</v>
      </c>
      <c r="AD9118">
        <v>18.29443898333334</v>
      </c>
      <c r="AE9118">
        <v>-70.344373783333339</v>
      </c>
      <c r="AF9118" t="s">
        <v>26880</v>
      </c>
      <c r="AG9118" t="s">
        <v>32</v>
      </c>
      <c r="AH9118" t="s">
        <v>48</v>
      </c>
      <c r="AI9118" t="s">
        <v>87</v>
      </c>
      <c r="AJ9118" t="s">
        <v>1488</v>
      </c>
      <c r="AK9118" t="s">
        <v>137</v>
      </c>
      <c r="AL9118" t="s">
        <v>125</v>
      </c>
      <c r="AM9118" t="s">
        <v>138</v>
      </c>
      <c r="AR9118" t="s">
        <v>91</v>
      </c>
      <c r="AS9118">
        <v>9000154364</v>
      </c>
      <c r="AV9118" t="s">
        <v>75</v>
      </c>
      <c r="AW9118" t="str">
        <f>_xlfn.XLOOKUP(UNIVERSO[[#This Row],[RUTA-LOCALIDAD D&amp;N]],'[1]Cuota Ruta'!E:E,'[1]Cuota Ruta'!G:G)</f>
        <v>Cargar</v>
      </c>
    </row>
    <row r="9119" spans="1:49" x14ac:dyDescent="0.25">
      <c r="A9119" t="s">
        <v>48</v>
      </c>
      <c r="B9119" t="s">
        <v>49</v>
      </c>
      <c r="C9119" t="s">
        <v>50</v>
      </c>
      <c r="D9119" t="s">
        <v>124</v>
      </c>
      <c r="E9119" t="s">
        <v>338</v>
      </c>
      <c r="F9119" t="s">
        <v>283</v>
      </c>
      <c r="G9119">
        <v>9000154419</v>
      </c>
      <c r="H9119">
        <v>154419</v>
      </c>
      <c r="I9119" t="s">
        <v>26881</v>
      </c>
      <c r="J9119" t="s">
        <v>26882</v>
      </c>
      <c r="K9119" t="s">
        <v>286</v>
      </c>
      <c r="L9119" t="s">
        <v>403</v>
      </c>
      <c r="M9119" t="s">
        <v>403</v>
      </c>
      <c r="N9119" t="s">
        <v>4254</v>
      </c>
      <c r="O9119" t="s">
        <v>59</v>
      </c>
      <c r="P9119">
        <v>377</v>
      </c>
      <c r="Q9119" t="s">
        <v>1943</v>
      </c>
      <c r="R9119" t="s">
        <v>1943</v>
      </c>
      <c r="S9119" t="s">
        <v>405</v>
      </c>
      <c r="T9119" t="s">
        <v>405</v>
      </c>
      <c r="U9119">
        <v>19.224596999999999</v>
      </c>
      <c r="V9119">
        <v>-70.549057000000005</v>
      </c>
      <c r="W9119" t="s">
        <v>1944</v>
      </c>
      <c r="X9119" t="s">
        <v>63</v>
      </c>
      <c r="Y9119" t="s">
        <v>64</v>
      </c>
      <c r="Z9119" t="s">
        <v>65</v>
      </c>
      <c r="AA9119">
        <v>1151039237</v>
      </c>
      <c r="AB9119" t="s">
        <v>66</v>
      </c>
      <c r="AC9119" t="s">
        <v>67</v>
      </c>
      <c r="AD9119">
        <v>19.224596999999999</v>
      </c>
      <c r="AE9119">
        <v>-70.549057000000005</v>
      </c>
      <c r="AF9119" t="s">
        <v>26883</v>
      </c>
      <c r="AG9119" t="s">
        <v>32</v>
      </c>
      <c r="AH9119" t="s">
        <v>48</v>
      </c>
      <c r="AI9119" t="s">
        <v>87</v>
      </c>
      <c r="AJ9119" t="s">
        <v>1488</v>
      </c>
      <c r="AK9119" t="s">
        <v>732</v>
      </c>
      <c r="AL9119" t="s">
        <v>338</v>
      </c>
      <c r="AM9119" t="s">
        <v>733</v>
      </c>
      <c r="AR9119" t="s">
        <v>91</v>
      </c>
      <c r="AS9119">
        <v>9000154419</v>
      </c>
      <c r="AV9119" t="s">
        <v>349</v>
      </c>
      <c r="AW9119" t="str">
        <f>_xlfn.XLOOKUP(UNIVERSO[[#This Row],[RUTA-LOCALIDAD D&amp;N]],'[1]Cuota Ruta'!E:E,'[1]Cuota Ruta'!G:G)</f>
        <v>Cargar</v>
      </c>
    </row>
    <row r="9120" spans="1:49" x14ac:dyDescent="0.25">
      <c r="A9120" t="s">
        <v>48</v>
      </c>
      <c r="B9120" t="s">
        <v>49</v>
      </c>
      <c r="C9120" t="s">
        <v>50</v>
      </c>
      <c r="D9120" t="s">
        <v>124</v>
      </c>
      <c r="E9120" t="s">
        <v>1171</v>
      </c>
      <c r="F9120" t="s">
        <v>126</v>
      </c>
      <c r="G9120">
        <v>9000156503</v>
      </c>
      <c r="H9120">
        <v>156503</v>
      </c>
      <c r="I9120" t="s">
        <v>26884</v>
      </c>
      <c r="J9120" t="s">
        <v>26885</v>
      </c>
      <c r="K9120" t="s">
        <v>129</v>
      </c>
      <c r="L9120" t="s">
        <v>8103</v>
      </c>
      <c r="M9120" t="s">
        <v>253</v>
      </c>
      <c r="N9120" t="s">
        <v>1174</v>
      </c>
      <c r="O9120" t="s">
        <v>126</v>
      </c>
      <c r="P9120">
        <v>325</v>
      </c>
      <c r="Q9120" t="s">
        <v>3297</v>
      </c>
      <c r="R9120" t="s">
        <v>3297</v>
      </c>
      <c r="S9120" t="s">
        <v>1176</v>
      </c>
      <c r="T9120" t="s">
        <v>1176</v>
      </c>
      <c r="U9120">
        <v>18.382696150000001</v>
      </c>
      <c r="V9120">
        <v>-71.172988889999999</v>
      </c>
      <c r="W9120" t="s">
        <v>3298</v>
      </c>
      <c r="X9120" t="s">
        <v>63</v>
      </c>
      <c r="Y9120" t="s">
        <v>64</v>
      </c>
      <c r="Z9120" t="s">
        <v>65</v>
      </c>
      <c r="AA9120">
        <v>1163019090</v>
      </c>
      <c r="AB9120" t="s">
        <v>66</v>
      </c>
      <c r="AC9120" t="s">
        <v>67</v>
      </c>
      <c r="AD9120">
        <v>18.382696150000001</v>
      </c>
      <c r="AE9120">
        <v>-71.172988889999999</v>
      </c>
      <c r="AF9120" t="s">
        <v>26886</v>
      </c>
      <c r="AG9120" t="s">
        <v>32</v>
      </c>
      <c r="AH9120" t="s">
        <v>48</v>
      </c>
      <c r="AI9120" t="s">
        <v>87</v>
      </c>
      <c r="AJ9120" t="s">
        <v>1488</v>
      </c>
      <c r="AK9120" t="s">
        <v>1179</v>
      </c>
      <c r="AL9120" t="s">
        <v>1171</v>
      </c>
      <c r="AM9120" t="s">
        <v>1180</v>
      </c>
      <c r="AR9120" t="s">
        <v>91</v>
      </c>
      <c r="AS9120">
        <v>9000156503</v>
      </c>
      <c r="AV9120" t="s">
        <v>281</v>
      </c>
      <c r="AW9120" t="str">
        <f>_xlfn.XLOOKUP(UNIVERSO[[#This Row],[RUTA-LOCALIDAD D&amp;N]],'[1]Cuota Ruta'!E:E,'[1]Cuota Ruta'!G:G)</f>
        <v>Cargar</v>
      </c>
    </row>
    <row r="9121" spans="1:49" x14ac:dyDescent="0.25">
      <c r="A9121" t="s">
        <v>48</v>
      </c>
      <c r="B9121" t="s">
        <v>49</v>
      </c>
      <c r="C9121" t="s">
        <v>50</v>
      </c>
      <c r="D9121" t="s">
        <v>124</v>
      </c>
      <c r="E9121" t="s">
        <v>125</v>
      </c>
      <c r="F9121" t="s">
        <v>126</v>
      </c>
      <c r="G9121">
        <v>9000157047</v>
      </c>
      <c r="H9121">
        <v>157047</v>
      </c>
      <c r="I9121" t="s">
        <v>26887</v>
      </c>
      <c r="J9121" t="s">
        <v>24522</v>
      </c>
      <c r="K9121" t="s">
        <v>129</v>
      </c>
      <c r="L9121" t="s">
        <v>130</v>
      </c>
      <c r="M9121" t="s">
        <v>21920</v>
      </c>
      <c r="N9121" t="s">
        <v>132</v>
      </c>
      <c r="O9121" t="s">
        <v>126</v>
      </c>
      <c r="P9121">
        <v>301</v>
      </c>
      <c r="Q9121" t="s">
        <v>3121</v>
      </c>
      <c r="R9121" t="s">
        <v>3121</v>
      </c>
      <c r="S9121" t="s">
        <v>134</v>
      </c>
      <c r="T9121" t="s">
        <v>134</v>
      </c>
      <c r="U9121">
        <v>18.21781</v>
      </c>
      <c r="V9121">
        <v>-70.494290000000007</v>
      </c>
      <c r="W9121" t="s">
        <v>3122</v>
      </c>
      <c r="X9121" t="s">
        <v>63</v>
      </c>
      <c r="Y9121" t="s">
        <v>64</v>
      </c>
      <c r="Z9121" t="s">
        <v>65</v>
      </c>
      <c r="AA9121">
        <v>1163019188</v>
      </c>
      <c r="AB9121" t="s">
        <v>66</v>
      </c>
      <c r="AC9121" t="s">
        <v>67</v>
      </c>
      <c r="AD9121">
        <v>18.21781</v>
      </c>
      <c r="AE9121">
        <v>-70.494290000000007</v>
      </c>
      <c r="AF9121" t="s">
        <v>26888</v>
      </c>
      <c r="AG9121" t="s">
        <v>32</v>
      </c>
      <c r="AH9121" t="s">
        <v>48</v>
      </c>
      <c r="AI9121" t="s">
        <v>87</v>
      </c>
      <c r="AJ9121" t="s">
        <v>1488</v>
      </c>
      <c r="AK9121" t="s">
        <v>137</v>
      </c>
      <c r="AL9121" t="s">
        <v>125</v>
      </c>
      <c r="AM9121" t="s">
        <v>138</v>
      </c>
      <c r="AR9121" t="s">
        <v>91</v>
      </c>
      <c r="AS9121">
        <v>9000157047</v>
      </c>
      <c r="AV9121" t="s">
        <v>75</v>
      </c>
      <c r="AW9121" t="str">
        <f>_xlfn.XLOOKUP(UNIVERSO[[#This Row],[RUTA-LOCALIDAD D&amp;N]],'[1]Cuota Ruta'!E:E,'[1]Cuota Ruta'!G:G)</f>
        <v>Cargar</v>
      </c>
    </row>
    <row r="9122" spans="1:49" x14ac:dyDescent="0.25">
      <c r="A9122" t="s">
        <v>48</v>
      </c>
      <c r="B9122" t="s">
        <v>49</v>
      </c>
      <c r="C9122" t="s">
        <v>50</v>
      </c>
      <c r="D9122" t="s">
        <v>268</v>
      </c>
      <c r="E9122" t="s">
        <v>269</v>
      </c>
      <c r="F9122" t="s">
        <v>126</v>
      </c>
      <c r="G9122">
        <v>9000162601</v>
      </c>
      <c r="H9122">
        <v>162601</v>
      </c>
      <c r="I9122" t="s">
        <v>10654</v>
      </c>
      <c r="J9122" t="s">
        <v>16713</v>
      </c>
      <c r="K9122" t="s">
        <v>129</v>
      </c>
      <c r="L9122" t="s">
        <v>272</v>
      </c>
      <c r="M9122" t="s">
        <v>273</v>
      </c>
      <c r="N9122" t="s">
        <v>273</v>
      </c>
      <c r="O9122" t="s">
        <v>126</v>
      </c>
      <c r="P9122">
        <v>315</v>
      </c>
      <c r="Q9122" t="s">
        <v>2829</v>
      </c>
      <c r="R9122" t="s">
        <v>2829</v>
      </c>
      <c r="S9122" t="s">
        <v>275</v>
      </c>
      <c r="T9122" t="s">
        <v>275</v>
      </c>
      <c r="U9122">
        <v>18.880600000000001</v>
      </c>
      <c r="V9122">
        <v>-71.517669999999995</v>
      </c>
      <c r="W9122" t="s">
        <v>2830</v>
      </c>
      <c r="X9122" t="s">
        <v>63</v>
      </c>
      <c r="Y9122" t="s">
        <v>64</v>
      </c>
      <c r="Z9122" t="s">
        <v>65</v>
      </c>
      <c r="AA9122">
        <v>1163019572</v>
      </c>
      <c r="AB9122" t="s">
        <v>116</v>
      </c>
      <c r="AC9122" t="s">
        <v>67</v>
      </c>
      <c r="AD9122">
        <v>18.880685679999999</v>
      </c>
      <c r="AE9122">
        <v>-71.517691240000005</v>
      </c>
      <c r="AF9122" t="s">
        <v>26889</v>
      </c>
      <c r="AG9122" t="s">
        <v>32</v>
      </c>
      <c r="AH9122" t="s">
        <v>48</v>
      </c>
      <c r="AI9122" t="s">
        <v>87</v>
      </c>
      <c r="AJ9122" t="s">
        <v>1488</v>
      </c>
      <c r="AK9122" t="s">
        <v>278</v>
      </c>
      <c r="AL9122" t="s">
        <v>269</v>
      </c>
      <c r="AM9122" t="s">
        <v>279</v>
      </c>
      <c r="AR9122" t="s">
        <v>91</v>
      </c>
      <c r="AS9122">
        <v>9000162601</v>
      </c>
      <c r="AV9122" t="s">
        <v>281</v>
      </c>
      <c r="AW9122" t="str">
        <f>_xlfn.XLOOKUP(UNIVERSO[[#This Row],[RUTA-LOCALIDAD D&amp;N]],'[1]Cuota Ruta'!E:E,'[1]Cuota Ruta'!G:G)</f>
        <v>Cargar</v>
      </c>
    </row>
    <row r="9123" spans="1:49" x14ac:dyDescent="0.25">
      <c r="A9123" t="s">
        <v>48</v>
      </c>
      <c r="B9123" t="s">
        <v>49</v>
      </c>
      <c r="C9123" t="s">
        <v>50</v>
      </c>
      <c r="D9123" t="s">
        <v>124</v>
      </c>
      <c r="E9123" t="s">
        <v>125</v>
      </c>
      <c r="F9123" t="s">
        <v>126</v>
      </c>
      <c r="G9123">
        <v>9000163101</v>
      </c>
      <c r="H9123">
        <v>163101</v>
      </c>
      <c r="I9123" t="s">
        <v>8961</v>
      </c>
      <c r="J9123" t="s">
        <v>26890</v>
      </c>
      <c r="K9123" t="s">
        <v>129</v>
      </c>
      <c r="L9123" t="s">
        <v>130</v>
      </c>
      <c r="M9123" t="s">
        <v>253</v>
      </c>
      <c r="N9123" t="s">
        <v>132</v>
      </c>
      <c r="O9123" t="s">
        <v>126</v>
      </c>
      <c r="P9123">
        <v>328</v>
      </c>
      <c r="Q9123" t="s">
        <v>3104</v>
      </c>
      <c r="R9123" t="s">
        <v>3104</v>
      </c>
      <c r="S9123" t="s">
        <v>134</v>
      </c>
      <c r="T9123" t="s">
        <v>134</v>
      </c>
      <c r="U9123">
        <v>18.293216999999999</v>
      </c>
      <c r="V9123">
        <v>-70.330063999999993</v>
      </c>
      <c r="W9123" t="s">
        <v>3105</v>
      </c>
      <c r="X9123" t="s">
        <v>63</v>
      </c>
      <c r="Y9123" t="s">
        <v>64</v>
      </c>
      <c r="Z9123" t="s">
        <v>65</v>
      </c>
      <c r="AA9123">
        <v>1163019642</v>
      </c>
      <c r="AB9123" t="s">
        <v>66</v>
      </c>
      <c r="AC9123" t="s">
        <v>67</v>
      </c>
      <c r="AD9123">
        <v>18.293216999999999</v>
      </c>
      <c r="AE9123">
        <v>-70.330063999999993</v>
      </c>
      <c r="AF9123" t="s">
        <v>26891</v>
      </c>
      <c r="AG9123" t="s">
        <v>32</v>
      </c>
      <c r="AH9123" t="s">
        <v>48</v>
      </c>
      <c r="AI9123" t="s">
        <v>87</v>
      </c>
      <c r="AJ9123" t="s">
        <v>1488</v>
      </c>
      <c r="AK9123" t="s">
        <v>137</v>
      </c>
      <c r="AL9123" t="s">
        <v>125</v>
      </c>
      <c r="AM9123" t="s">
        <v>138</v>
      </c>
      <c r="AR9123" t="s">
        <v>91</v>
      </c>
      <c r="AS9123">
        <v>9000163101</v>
      </c>
      <c r="AV9123" t="s">
        <v>75</v>
      </c>
      <c r="AW9123" t="str">
        <f>_xlfn.XLOOKUP(UNIVERSO[[#This Row],[RUTA-LOCALIDAD D&amp;N]],'[1]Cuota Ruta'!E:E,'[1]Cuota Ruta'!G:G)</f>
        <v>Cargar</v>
      </c>
    </row>
    <row r="9124" spans="1:49" x14ac:dyDescent="0.25">
      <c r="A9124" t="s">
        <v>48</v>
      </c>
      <c r="B9124" t="s">
        <v>49</v>
      </c>
      <c r="C9124" t="s">
        <v>50</v>
      </c>
      <c r="D9124" t="s">
        <v>51</v>
      </c>
      <c r="E9124" t="s">
        <v>257</v>
      </c>
      <c r="F9124" t="s">
        <v>194</v>
      </c>
      <c r="G9124">
        <v>9000164781</v>
      </c>
      <c r="H9124">
        <v>164781</v>
      </c>
      <c r="I9124" t="s">
        <v>26892</v>
      </c>
      <c r="J9124" t="s">
        <v>26893</v>
      </c>
      <c r="K9124" t="s">
        <v>197</v>
      </c>
      <c r="L9124" t="s">
        <v>301</v>
      </c>
      <c r="M9124" t="s">
        <v>301</v>
      </c>
      <c r="N9124" t="s">
        <v>253</v>
      </c>
      <c r="O9124" t="s">
        <v>59</v>
      </c>
      <c r="P9124">
        <v>303</v>
      </c>
      <c r="Q9124" t="s">
        <v>2139</v>
      </c>
      <c r="R9124" t="s">
        <v>2139</v>
      </c>
      <c r="S9124" t="s">
        <v>304</v>
      </c>
      <c r="T9124" t="s">
        <v>304</v>
      </c>
      <c r="U9124">
        <v>19.641719999999999</v>
      </c>
      <c r="V9124">
        <v>-69.902716999999996</v>
      </c>
      <c r="W9124" t="s">
        <v>2140</v>
      </c>
      <c r="X9124" t="s">
        <v>63</v>
      </c>
      <c r="Y9124" t="s">
        <v>64</v>
      </c>
      <c r="Z9124" t="s">
        <v>65</v>
      </c>
      <c r="AA9124">
        <v>1152012458</v>
      </c>
      <c r="AB9124" t="s">
        <v>66</v>
      </c>
      <c r="AC9124" t="s">
        <v>67</v>
      </c>
      <c r="AD9124">
        <v>19.641719999999999</v>
      </c>
      <c r="AE9124">
        <v>-69.902716999999996</v>
      </c>
      <c r="AF9124" t="s">
        <v>26894</v>
      </c>
      <c r="AG9124" t="s">
        <v>32</v>
      </c>
      <c r="AH9124" t="s">
        <v>48</v>
      </c>
      <c r="AI9124" t="s">
        <v>87</v>
      </c>
      <c r="AJ9124" t="s">
        <v>1488</v>
      </c>
      <c r="AK9124" t="s">
        <v>265</v>
      </c>
      <c r="AL9124" t="s">
        <v>257</v>
      </c>
      <c r="AM9124" t="s">
        <v>266</v>
      </c>
      <c r="AR9124" t="s">
        <v>91</v>
      </c>
      <c r="AS9124">
        <v>9000164781</v>
      </c>
      <c r="AV9124" t="s">
        <v>267</v>
      </c>
      <c r="AW9124" t="str">
        <f>_xlfn.XLOOKUP(UNIVERSO[[#This Row],[RUTA-LOCALIDAD D&amp;N]],'[1]Cuota Ruta'!E:E,'[1]Cuota Ruta'!G:G)</f>
        <v>Cargar</v>
      </c>
    </row>
    <row r="9125" spans="1:49" x14ac:dyDescent="0.25">
      <c r="A9125" t="s">
        <v>48</v>
      </c>
      <c r="B9125" t="s">
        <v>49</v>
      </c>
      <c r="C9125" t="s">
        <v>50</v>
      </c>
      <c r="D9125" t="s">
        <v>51</v>
      </c>
      <c r="E9125" t="s">
        <v>823</v>
      </c>
      <c r="F9125" t="s">
        <v>283</v>
      </c>
      <c r="G9125">
        <v>9000165563</v>
      </c>
      <c r="H9125">
        <v>165563</v>
      </c>
      <c r="I9125" t="s">
        <v>26895</v>
      </c>
      <c r="J9125" t="s">
        <v>25088</v>
      </c>
      <c r="K9125" t="s">
        <v>286</v>
      </c>
      <c r="L9125" t="s">
        <v>877</v>
      </c>
      <c r="M9125" t="s">
        <v>877</v>
      </c>
      <c r="N9125" t="s">
        <v>24631</v>
      </c>
      <c r="O9125" t="s">
        <v>59</v>
      </c>
      <c r="P9125">
        <v>340</v>
      </c>
      <c r="Q9125" t="s">
        <v>2525</v>
      </c>
      <c r="R9125" t="s">
        <v>2525</v>
      </c>
      <c r="S9125" t="s">
        <v>840</v>
      </c>
      <c r="T9125" t="s">
        <v>840</v>
      </c>
      <c r="U9125">
        <v>19.009874</v>
      </c>
      <c r="V9125">
        <v>-69.989231000000004</v>
      </c>
      <c r="W9125" t="s">
        <v>2526</v>
      </c>
      <c r="X9125" t="s">
        <v>85</v>
      </c>
      <c r="Y9125" t="s">
        <v>64</v>
      </c>
      <c r="Z9125" t="s">
        <v>65</v>
      </c>
      <c r="AA9125">
        <v>1154015848</v>
      </c>
      <c r="AB9125" t="s">
        <v>66</v>
      </c>
      <c r="AC9125" t="s">
        <v>67</v>
      </c>
      <c r="AD9125">
        <v>19.009874</v>
      </c>
      <c r="AE9125">
        <v>-69.989231000000004</v>
      </c>
      <c r="AF9125" t="s">
        <v>26896</v>
      </c>
      <c r="AG9125" t="s">
        <v>32</v>
      </c>
      <c r="AH9125" t="s">
        <v>48</v>
      </c>
      <c r="AI9125" t="s">
        <v>87</v>
      </c>
      <c r="AJ9125" t="s">
        <v>1488</v>
      </c>
      <c r="AR9125" t="s">
        <v>91</v>
      </c>
      <c r="AS9125">
        <v>9000165563</v>
      </c>
      <c r="AW9125" t="str">
        <f>_xlfn.XLOOKUP(UNIVERSO[[#This Row],[RUTA-LOCALIDAD D&amp;N]],'[1]Cuota Ruta'!E:E,'[1]Cuota Ruta'!G:G)</f>
        <v>Cargar</v>
      </c>
    </row>
    <row r="9126" spans="1:49" x14ac:dyDescent="0.25">
      <c r="A9126" t="s">
        <v>48</v>
      </c>
      <c r="B9126" t="s">
        <v>49</v>
      </c>
      <c r="C9126" t="s">
        <v>50</v>
      </c>
      <c r="D9126" t="s">
        <v>51</v>
      </c>
      <c r="E9126" t="s">
        <v>218</v>
      </c>
      <c r="F9126" t="s">
        <v>194</v>
      </c>
      <c r="G9126">
        <v>9000166709</v>
      </c>
      <c r="H9126">
        <v>166709</v>
      </c>
      <c r="I9126" t="s">
        <v>26897</v>
      </c>
      <c r="J9126" t="s">
        <v>26898</v>
      </c>
      <c r="K9126" t="s">
        <v>197</v>
      </c>
      <c r="L9126" t="s">
        <v>180</v>
      </c>
      <c r="M9126" t="s">
        <v>180</v>
      </c>
      <c r="N9126" t="s">
        <v>1539</v>
      </c>
      <c r="O9126" t="s">
        <v>59</v>
      </c>
      <c r="P9126">
        <v>313</v>
      </c>
      <c r="Q9126" t="s">
        <v>222</v>
      </c>
      <c r="R9126" t="s">
        <v>222</v>
      </c>
      <c r="S9126" t="s">
        <v>223</v>
      </c>
      <c r="T9126" t="s">
        <v>223</v>
      </c>
      <c r="U9126">
        <v>18.9832</v>
      </c>
      <c r="V9126">
        <v>-69.056319999999999</v>
      </c>
      <c r="W9126" t="s">
        <v>224</v>
      </c>
      <c r="X9126" t="s">
        <v>63</v>
      </c>
      <c r="Y9126" t="s">
        <v>64</v>
      </c>
      <c r="Z9126" t="s">
        <v>65</v>
      </c>
      <c r="AA9126">
        <v>1159011714</v>
      </c>
      <c r="AB9126" t="s">
        <v>66</v>
      </c>
      <c r="AC9126" t="s">
        <v>67</v>
      </c>
      <c r="AD9126">
        <v>18.9832</v>
      </c>
      <c r="AE9126">
        <v>-69.056319999999999</v>
      </c>
      <c r="AF9126" t="s">
        <v>26899</v>
      </c>
      <c r="AG9126" t="s">
        <v>32</v>
      </c>
      <c r="AH9126" t="s">
        <v>48</v>
      </c>
      <c r="AI9126" t="s">
        <v>87</v>
      </c>
      <c r="AJ9126" t="s">
        <v>1488</v>
      </c>
      <c r="AK9126" t="s">
        <v>226</v>
      </c>
      <c r="AL9126" t="s">
        <v>218</v>
      </c>
      <c r="AM9126" t="s">
        <v>227</v>
      </c>
      <c r="AR9126" t="s">
        <v>91</v>
      </c>
      <c r="AS9126">
        <v>9000166709</v>
      </c>
      <c r="AV9126" t="s">
        <v>92</v>
      </c>
      <c r="AW9126" t="str">
        <f>_xlfn.XLOOKUP(UNIVERSO[[#This Row],[RUTA-LOCALIDAD D&amp;N]],'[1]Cuota Ruta'!E:E,'[1]Cuota Ruta'!G:G)</f>
        <v>Cargar</v>
      </c>
    </row>
    <row r="9127" spans="1:49" x14ac:dyDescent="0.25">
      <c r="A9127" t="s">
        <v>48</v>
      </c>
      <c r="B9127" t="s">
        <v>49</v>
      </c>
      <c r="C9127" t="s">
        <v>50</v>
      </c>
      <c r="D9127" t="s">
        <v>124</v>
      </c>
      <c r="E9127" t="s">
        <v>257</v>
      </c>
      <c r="F9127" t="s">
        <v>194</v>
      </c>
      <c r="G9127">
        <v>9000166984</v>
      </c>
      <c r="H9127">
        <v>166984</v>
      </c>
      <c r="I9127" t="s">
        <v>26900</v>
      </c>
      <c r="J9127" t="s">
        <v>26901</v>
      </c>
      <c r="K9127" t="s">
        <v>197</v>
      </c>
      <c r="L9127" t="s">
        <v>260</v>
      </c>
      <c r="M9127" t="s">
        <v>260</v>
      </c>
      <c r="N9127" t="s">
        <v>22670</v>
      </c>
      <c r="O9127" t="s">
        <v>59</v>
      </c>
      <c r="P9127">
        <v>313</v>
      </c>
      <c r="Q9127" t="s">
        <v>2090</v>
      </c>
      <c r="R9127" t="s">
        <v>2090</v>
      </c>
      <c r="S9127" t="s">
        <v>262</v>
      </c>
      <c r="T9127" t="s">
        <v>262</v>
      </c>
      <c r="U9127">
        <v>19.207840000000001</v>
      </c>
      <c r="V9127">
        <v>-69.354830000000007</v>
      </c>
      <c r="W9127" t="s">
        <v>2091</v>
      </c>
      <c r="X9127" t="s">
        <v>63</v>
      </c>
      <c r="Y9127" t="s">
        <v>64</v>
      </c>
      <c r="Z9127" t="s">
        <v>65</v>
      </c>
      <c r="AA9127">
        <v>1152012677</v>
      </c>
      <c r="AB9127" t="s">
        <v>66</v>
      </c>
      <c r="AC9127" t="s">
        <v>67</v>
      </c>
      <c r="AD9127">
        <v>19.207840000000001</v>
      </c>
      <c r="AE9127">
        <v>-69.354830000000007</v>
      </c>
      <c r="AF9127" t="s">
        <v>26902</v>
      </c>
      <c r="AG9127" t="s">
        <v>32</v>
      </c>
      <c r="AH9127" t="s">
        <v>48</v>
      </c>
      <c r="AI9127" t="s">
        <v>87</v>
      </c>
      <c r="AJ9127" t="s">
        <v>1488</v>
      </c>
      <c r="AK9127" t="s">
        <v>265</v>
      </c>
      <c r="AL9127" t="s">
        <v>257</v>
      </c>
      <c r="AM9127" t="s">
        <v>266</v>
      </c>
      <c r="AR9127" t="s">
        <v>91</v>
      </c>
      <c r="AS9127">
        <v>9000166984</v>
      </c>
      <c r="AV9127" t="s">
        <v>267</v>
      </c>
      <c r="AW9127" t="str">
        <f>_xlfn.XLOOKUP(UNIVERSO[[#This Row],[RUTA-LOCALIDAD D&amp;N]],'[1]Cuota Ruta'!E:E,'[1]Cuota Ruta'!G:G)</f>
        <v>Cargar</v>
      </c>
    </row>
    <row r="9128" spans="1:49" x14ac:dyDescent="0.25">
      <c r="A9128" t="s">
        <v>48</v>
      </c>
      <c r="B9128" t="s">
        <v>49</v>
      </c>
      <c r="C9128" t="s">
        <v>50</v>
      </c>
      <c r="D9128" t="s">
        <v>51</v>
      </c>
      <c r="E9128" t="s">
        <v>823</v>
      </c>
      <c r="F9128" t="s">
        <v>283</v>
      </c>
      <c r="G9128">
        <v>9000168408</v>
      </c>
      <c r="H9128">
        <v>168408</v>
      </c>
      <c r="I9128" t="s">
        <v>26903</v>
      </c>
      <c r="J9128" t="s">
        <v>3242</v>
      </c>
      <c r="K9128" t="s">
        <v>286</v>
      </c>
      <c r="L9128" t="s">
        <v>826</v>
      </c>
      <c r="M9128" t="s">
        <v>826</v>
      </c>
      <c r="N9128" t="s">
        <v>26904</v>
      </c>
      <c r="O9128" t="s">
        <v>59</v>
      </c>
      <c r="P9128">
        <v>332</v>
      </c>
      <c r="Q9128" t="s">
        <v>2458</v>
      </c>
      <c r="R9128" t="s">
        <v>2458</v>
      </c>
      <c r="S9128" t="s">
        <v>840</v>
      </c>
      <c r="T9128" t="s">
        <v>840</v>
      </c>
      <c r="U9128">
        <v>19.258669000000001</v>
      </c>
      <c r="V9128">
        <v>-70.158278999999993</v>
      </c>
      <c r="W9128" t="s">
        <v>2459</v>
      </c>
      <c r="X9128" t="s">
        <v>63</v>
      </c>
      <c r="Y9128" t="s">
        <v>64</v>
      </c>
      <c r="Z9128" t="s">
        <v>65</v>
      </c>
      <c r="AA9128">
        <v>1154016027</v>
      </c>
      <c r="AB9128" t="s">
        <v>66</v>
      </c>
      <c r="AC9128" t="s">
        <v>67</v>
      </c>
      <c r="AD9128">
        <v>19.258669000000001</v>
      </c>
      <c r="AE9128">
        <v>-70.158278999999993</v>
      </c>
      <c r="AF9128" t="s">
        <v>26905</v>
      </c>
      <c r="AG9128" t="s">
        <v>32</v>
      </c>
      <c r="AH9128" t="s">
        <v>48</v>
      </c>
      <c r="AI9128" t="s">
        <v>87</v>
      </c>
      <c r="AJ9128" t="s">
        <v>1488</v>
      </c>
      <c r="AR9128" t="s">
        <v>91</v>
      </c>
      <c r="AS9128">
        <v>9000168408</v>
      </c>
      <c r="AW9128" t="str">
        <f>_xlfn.XLOOKUP(UNIVERSO[[#This Row],[RUTA-LOCALIDAD D&amp;N]],'[1]Cuota Ruta'!E:E,'[1]Cuota Ruta'!G:G)</f>
        <v>Cargar</v>
      </c>
    </row>
    <row r="9129" spans="1:49" x14ac:dyDescent="0.25">
      <c r="A9129" t="s">
        <v>48</v>
      </c>
      <c r="B9129" t="s">
        <v>49</v>
      </c>
      <c r="C9129" t="s">
        <v>50</v>
      </c>
      <c r="D9129" t="s">
        <v>124</v>
      </c>
      <c r="E9129" t="s">
        <v>257</v>
      </c>
      <c r="F9129" t="s">
        <v>194</v>
      </c>
      <c r="G9129">
        <v>9000170183</v>
      </c>
      <c r="H9129">
        <v>170183</v>
      </c>
      <c r="I9129" t="s">
        <v>26906</v>
      </c>
      <c r="J9129" t="s">
        <v>26907</v>
      </c>
      <c r="K9129" t="s">
        <v>197</v>
      </c>
      <c r="L9129" t="s">
        <v>260</v>
      </c>
      <c r="M9129" t="s">
        <v>260</v>
      </c>
      <c r="N9129" t="s">
        <v>26814</v>
      </c>
      <c r="O9129" t="s">
        <v>59</v>
      </c>
      <c r="P9129">
        <v>308</v>
      </c>
      <c r="Q9129" t="s">
        <v>3063</v>
      </c>
      <c r="R9129" t="s">
        <v>3063</v>
      </c>
      <c r="S9129" t="s">
        <v>262</v>
      </c>
      <c r="T9129" t="s">
        <v>262</v>
      </c>
      <c r="U9129">
        <v>19.254047</v>
      </c>
      <c r="V9129">
        <v>-69.721757999999994</v>
      </c>
      <c r="W9129" t="s">
        <v>3064</v>
      </c>
      <c r="X9129" t="s">
        <v>85</v>
      </c>
      <c r="Y9129" t="s">
        <v>64</v>
      </c>
      <c r="Z9129" t="s">
        <v>65</v>
      </c>
      <c r="AA9129">
        <v>1152012833</v>
      </c>
      <c r="AB9129" t="s">
        <v>66</v>
      </c>
      <c r="AC9129" t="s">
        <v>67</v>
      </c>
      <c r="AD9129">
        <v>19.254047</v>
      </c>
      <c r="AE9129">
        <v>-69.721757999999994</v>
      </c>
      <c r="AF9129" t="s">
        <v>26908</v>
      </c>
      <c r="AG9129" t="s">
        <v>32</v>
      </c>
      <c r="AH9129" t="s">
        <v>48</v>
      </c>
      <c r="AI9129" t="s">
        <v>87</v>
      </c>
      <c r="AJ9129" t="s">
        <v>1488</v>
      </c>
      <c r="AK9129" t="s">
        <v>265</v>
      </c>
      <c r="AL9129" t="s">
        <v>257</v>
      </c>
      <c r="AM9129" t="s">
        <v>266</v>
      </c>
      <c r="AR9129" t="s">
        <v>91</v>
      </c>
      <c r="AS9129">
        <v>9000170183</v>
      </c>
      <c r="AV9129" t="s">
        <v>267</v>
      </c>
      <c r="AW9129" t="str">
        <f>_xlfn.XLOOKUP(UNIVERSO[[#This Row],[RUTA-LOCALIDAD D&amp;N]],'[1]Cuota Ruta'!E:E,'[1]Cuota Ruta'!G:G)</f>
        <v>Cargar</v>
      </c>
    </row>
    <row r="9130" spans="1:49" x14ac:dyDescent="0.25">
      <c r="A9130" t="s">
        <v>48</v>
      </c>
      <c r="B9130" t="s">
        <v>49</v>
      </c>
      <c r="C9130" t="s">
        <v>50</v>
      </c>
      <c r="D9130" t="s">
        <v>76</v>
      </c>
      <c r="E9130" t="s">
        <v>140</v>
      </c>
      <c r="F9130" t="s">
        <v>141</v>
      </c>
      <c r="G9130">
        <v>9000011908</v>
      </c>
      <c r="H9130">
        <v>11908</v>
      </c>
      <c r="I9130" t="s">
        <v>26909</v>
      </c>
      <c r="J9130" t="s">
        <v>26910</v>
      </c>
      <c r="K9130" t="s">
        <v>144</v>
      </c>
      <c r="L9130" t="s">
        <v>93</v>
      </c>
      <c r="M9130" t="s">
        <v>93</v>
      </c>
      <c r="N9130" t="s">
        <v>4771</v>
      </c>
      <c r="O9130" t="s">
        <v>1145</v>
      </c>
      <c r="P9130">
        <v>399</v>
      </c>
      <c r="Q9130" t="s">
        <v>1168</v>
      </c>
      <c r="R9130" t="s">
        <v>1168</v>
      </c>
      <c r="S9130" t="s">
        <v>1147</v>
      </c>
      <c r="T9130" t="s">
        <v>1147</v>
      </c>
      <c r="U9130">
        <v>18.517973218645398</v>
      </c>
      <c r="V9130">
        <v>-69.852813720703097</v>
      </c>
      <c r="W9130" t="s">
        <v>1169</v>
      </c>
      <c r="X9130" t="s">
        <v>63</v>
      </c>
      <c r="Y9130" t="s">
        <v>64</v>
      </c>
      <c r="Z9130" t="s">
        <v>99</v>
      </c>
      <c r="AA9130">
        <v>1153003676</v>
      </c>
      <c r="AB9130" t="s">
        <v>66</v>
      </c>
      <c r="AC9130" t="s">
        <v>67</v>
      </c>
      <c r="AD9130">
        <v>18.517973218645398</v>
      </c>
      <c r="AE9130">
        <v>-69.852813720703097</v>
      </c>
      <c r="AF9130" t="s">
        <v>26911</v>
      </c>
      <c r="AG9130" t="s">
        <v>32</v>
      </c>
      <c r="AH9130" t="s">
        <v>48</v>
      </c>
      <c r="AI9130" t="s">
        <v>87</v>
      </c>
      <c r="AJ9130" t="s">
        <v>1488</v>
      </c>
      <c r="AK9130" t="s">
        <v>150</v>
      </c>
      <c r="AL9130" t="s">
        <v>140</v>
      </c>
      <c r="AM9130" t="s">
        <v>151</v>
      </c>
      <c r="AR9130" t="s">
        <v>91</v>
      </c>
      <c r="AS9130">
        <v>9000011908</v>
      </c>
      <c r="AV9130" t="s">
        <v>153</v>
      </c>
      <c r="AW9130" t="str">
        <f>_xlfn.XLOOKUP(UNIVERSO[[#This Row],[RUTA-LOCALIDAD D&amp;N]],'[1]Cuota Ruta'!E:E,'[1]Cuota Ruta'!G:G)</f>
        <v>Cargar</v>
      </c>
    </row>
    <row r="9131" spans="1:49" x14ac:dyDescent="0.25">
      <c r="A9131" t="s">
        <v>48</v>
      </c>
      <c r="B9131" t="s">
        <v>49</v>
      </c>
      <c r="C9131" t="s">
        <v>50</v>
      </c>
      <c r="D9131" t="s">
        <v>76</v>
      </c>
      <c r="E9131" t="s">
        <v>140</v>
      </c>
      <c r="F9131" t="s">
        <v>141</v>
      </c>
      <c r="G9131">
        <v>9000012177</v>
      </c>
      <c r="H9131">
        <v>12177</v>
      </c>
      <c r="I9131" t="s">
        <v>26912</v>
      </c>
      <c r="J9131" t="s">
        <v>26913</v>
      </c>
      <c r="K9131" t="s">
        <v>144</v>
      </c>
      <c r="L9131" t="s">
        <v>93</v>
      </c>
      <c r="M9131" t="s">
        <v>93</v>
      </c>
      <c r="N9131" t="s">
        <v>1977</v>
      </c>
      <c r="O9131" t="s">
        <v>1145</v>
      </c>
      <c r="P9131">
        <v>398</v>
      </c>
      <c r="Q9131" t="s">
        <v>1146</v>
      </c>
      <c r="R9131" t="s">
        <v>1146</v>
      </c>
      <c r="S9131" t="s">
        <v>1147</v>
      </c>
      <c r="T9131" t="s">
        <v>1147</v>
      </c>
      <c r="U9131">
        <v>18.484873907906699</v>
      </c>
      <c r="V9131">
        <v>-69.881252833775093</v>
      </c>
      <c r="W9131" t="s">
        <v>1148</v>
      </c>
      <c r="X9131" t="s">
        <v>85</v>
      </c>
      <c r="Y9131" t="s">
        <v>64</v>
      </c>
      <c r="Z9131" t="s">
        <v>99</v>
      </c>
      <c r="AA9131">
        <v>1153004208</v>
      </c>
      <c r="AB9131" t="s">
        <v>66</v>
      </c>
      <c r="AC9131" t="s">
        <v>67</v>
      </c>
      <c r="AD9131">
        <v>18.484873907906699</v>
      </c>
      <c r="AE9131">
        <v>-69.881252833775093</v>
      </c>
      <c r="AF9131" t="s">
        <v>26914</v>
      </c>
      <c r="AG9131" t="s">
        <v>32</v>
      </c>
      <c r="AH9131" t="s">
        <v>48</v>
      </c>
      <c r="AI9131" t="s">
        <v>87</v>
      </c>
      <c r="AJ9131" t="s">
        <v>1488</v>
      </c>
      <c r="AK9131" t="s">
        <v>150</v>
      </c>
      <c r="AL9131" t="s">
        <v>140</v>
      </c>
      <c r="AM9131" t="s">
        <v>151</v>
      </c>
      <c r="AR9131" t="s">
        <v>91</v>
      </c>
      <c r="AS9131">
        <v>9000012177</v>
      </c>
      <c r="AV9131" t="s">
        <v>153</v>
      </c>
      <c r="AW9131" t="str">
        <f>_xlfn.XLOOKUP(UNIVERSO[[#This Row],[RUTA-LOCALIDAD D&amp;N]],'[1]Cuota Ruta'!E:E,'[1]Cuota Ruta'!G:G)</f>
        <v>Cargar</v>
      </c>
    </row>
    <row r="9132" spans="1:49" x14ac:dyDescent="0.25">
      <c r="A9132" t="s">
        <v>48</v>
      </c>
      <c r="B9132" t="s">
        <v>49</v>
      </c>
      <c r="C9132" t="s">
        <v>110</v>
      </c>
      <c r="D9132" t="s">
        <v>76</v>
      </c>
      <c r="E9132" t="s">
        <v>140</v>
      </c>
      <c r="F9132" t="s">
        <v>141</v>
      </c>
      <c r="G9132">
        <v>9000106160</v>
      </c>
      <c r="H9132">
        <v>106160</v>
      </c>
      <c r="I9132" t="s">
        <v>26915</v>
      </c>
      <c r="J9132" t="s">
        <v>3865</v>
      </c>
      <c r="K9132" t="s">
        <v>144</v>
      </c>
      <c r="L9132" t="s">
        <v>93</v>
      </c>
      <c r="M9132" t="s">
        <v>93</v>
      </c>
      <c r="N9132" t="s">
        <v>1350</v>
      </c>
      <c r="O9132" t="s">
        <v>1145</v>
      </c>
      <c r="P9132">
        <v>395</v>
      </c>
      <c r="Q9132" t="s">
        <v>1236</v>
      </c>
      <c r="R9132" t="s">
        <v>1236</v>
      </c>
      <c r="S9132" t="s">
        <v>1147</v>
      </c>
      <c r="T9132" t="s">
        <v>1147</v>
      </c>
      <c r="U9132">
        <v>18.493841171264599</v>
      </c>
      <c r="V9132">
        <v>-69.808341979980497</v>
      </c>
      <c r="W9132" t="s">
        <v>1237</v>
      </c>
      <c r="X9132" t="s">
        <v>85</v>
      </c>
      <c r="Y9132" t="s">
        <v>64</v>
      </c>
      <c r="Z9132" t="s">
        <v>99</v>
      </c>
      <c r="AA9132">
        <v>1153019083</v>
      </c>
      <c r="AB9132" t="s">
        <v>66</v>
      </c>
      <c r="AC9132" t="s">
        <v>67</v>
      </c>
      <c r="AD9132">
        <v>18.493841171264599</v>
      </c>
      <c r="AE9132">
        <v>-69.808341979980497</v>
      </c>
      <c r="AF9132" t="s">
        <v>26916</v>
      </c>
      <c r="AG9132" t="s">
        <v>32</v>
      </c>
      <c r="AH9132" t="s">
        <v>48</v>
      </c>
      <c r="AI9132" t="s">
        <v>87</v>
      </c>
      <c r="AJ9132" t="s">
        <v>1488</v>
      </c>
      <c r="AK9132" t="s">
        <v>150</v>
      </c>
      <c r="AL9132" t="s">
        <v>140</v>
      </c>
      <c r="AM9132" t="s">
        <v>151</v>
      </c>
      <c r="AR9132" t="s">
        <v>91</v>
      </c>
      <c r="AS9132">
        <v>9000106160</v>
      </c>
      <c r="AV9132" t="s">
        <v>153</v>
      </c>
      <c r="AW9132" t="str">
        <f>_xlfn.XLOOKUP(UNIVERSO[[#This Row],[RUTA-LOCALIDAD D&amp;N]],'[1]Cuota Ruta'!E:E,'[1]Cuota Ruta'!G:G)</f>
        <v>Cargar</v>
      </c>
    </row>
    <row r="9133" spans="1:49" x14ac:dyDescent="0.25">
      <c r="A9133" t="s">
        <v>48</v>
      </c>
      <c r="B9133" t="s">
        <v>49</v>
      </c>
      <c r="C9133" t="s">
        <v>110</v>
      </c>
      <c r="D9133" t="s">
        <v>76</v>
      </c>
      <c r="E9133" t="s">
        <v>140</v>
      </c>
      <c r="F9133" t="s">
        <v>141</v>
      </c>
      <c r="G9133">
        <v>9000012005</v>
      </c>
      <c r="H9133">
        <v>12005</v>
      </c>
      <c r="I9133" t="s">
        <v>26917</v>
      </c>
      <c r="J9133" t="s">
        <v>26918</v>
      </c>
      <c r="K9133" t="s">
        <v>144</v>
      </c>
      <c r="L9133" t="s">
        <v>93</v>
      </c>
      <c r="M9133" t="s">
        <v>93</v>
      </c>
      <c r="N9133" t="s">
        <v>4784</v>
      </c>
      <c r="O9133" t="s">
        <v>1145</v>
      </c>
      <c r="P9133">
        <v>399</v>
      </c>
      <c r="Q9133" t="s">
        <v>1168</v>
      </c>
      <c r="R9133" t="s">
        <v>1168</v>
      </c>
      <c r="S9133" t="s">
        <v>1147</v>
      </c>
      <c r="T9133" t="s">
        <v>1147</v>
      </c>
      <c r="U9133">
        <v>18.511280059814499</v>
      </c>
      <c r="V9133">
        <v>-69.855300903320298</v>
      </c>
      <c r="W9133" t="s">
        <v>1169</v>
      </c>
      <c r="X9133" t="s">
        <v>85</v>
      </c>
      <c r="Y9133" t="s">
        <v>64</v>
      </c>
      <c r="Z9133" t="s">
        <v>99</v>
      </c>
      <c r="AA9133">
        <v>1153003817</v>
      </c>
      <c r="AB9133" t="s">
        <v>66</v>
      </c>
      <c r="AC9133" t="s">
        <v>67</v>
      </c>
      <c r="AD9133">
        <v>18.511280059814499</v>
      </c>
      <c r="AE9133">
        <v>-69.855300903320298</v>
      </c>
      <c r="AF9133" t="s">
        <v>26919</v>
      </c>
      <c r="AG9133" t="s">
        <v>32</v>
      </c>
      <c r="AH9133" t="s">
        <v>48</v>
      </c>
      <c r="AI9133" t="s">
        <v>87</v>
      </c>
      <c r="AJ9133" t="s">
        <v>1488</v>
      </c>
      <c r="AK9133" t="s">
        <v>150</v>
      </c>
      <c r="AL9133" t="s">
        <v>140</v>
      </c>
      <c r="AM9133" t="s">
        <v>151</v>
      </c>
      <c r="AR9133" t="s">
        <v>91</v>
      </c>
      <c r="AS9133">
        <v>9000012005</v>
      </c>
      <c r="AV9133" t="s">
        <v>153</v>
      </c>
      <c r="AW9133" t="str">
        <f>_xlfn.XLOOKUP(UNIVERSO[[#This Row],[RUTA-LOCALIDAD D&amp;N]],'[1]Cuota Ruta'!E:E,'[1]Cuota Ruta'!G:G)</f>
        <v>Cargar</v>
      </c>
    </row>
    <row r="9134" spans="1:49" x14ac:dyDescent="0.25">
      <c r="A9134" t="s">
        <v>48</v>
      </c>
      <c r="B9134" t="s">
        <v>49</v>
      </c>
      <c r="C9134" t="s">
        <v>110</v>
      </c>
      <c r="D9134" t="s">
        <v>76</v>
      </c>
      <c r="E9134" t="s">
        <v>140</v>
      </c>
      <c r="F9134" t="s">
        <v>141</v>
      </c>
      <c r="G9134">
        <v>9000012074</v>
      </c>
      <c r="H9134">
        <v>12074</v>
      </c>
      <c r="I9134" t="s">
        <v>26920</v>
      </c>
      <c r="J9134" t="s">
        <v>26921</v>
      </c>
      <c r="K9134" t="s">
        <v>144</v>
      </c>
      <c r="L9134" t="s">
        <v>93</v>
      </c>
      <c r="M9134" t="s">
        <v>93</v>
      </c>
      <c r="N9134" t="s">
        <v>1135</v>
      </c>
      <c r="O9134" t="s">
        <v>1145</v>
      </c>
      <c r="P9134">
        <v>399</v>
      </c>
      <c r="Q9134" t="s">
        <v>1168</v>
      </c>
      <c r="R9134" t="s">
        <v>1168</v>
      </c>
      <c r="S9134" t="s">
        <v>1147</v>
      </c>
      <c r="T9134" t="s">
        <v>1147</v>
      </c>
      <c r="U9134">
        <v>18.5161574227469</v>
      </c>
      <c r="V9134">
        <v>-69.848648071289105</v>
      </c>
      <c r="W9134" t="s">
        <v>1169</v>
      </c>
      <c r="X9134" t="s">
        <v>85</v>
      </c>
      <c r="Y9134" t="s">
        <v>64</v>
      </c>
      <c r="Z9134" t="s">
        <v>99</v>
      </c>
      <c r="AA9134">
        <v>1153003945</v>
      </c>
      <c r="AB9134" t="s">
        <v>66</v>
      </c>
      <c r="AC9134" t="s">
        <v>67</v>
      </c>
      <c r="AD9134">
        <v>18.5161574227469</v>
      </c>
      <c r="AE9134">
        <v>-69.848648071289105</v>
      </c>
      <c r="AF9134" t="s">
        <v>26922</v>
      </c>
      <c r="AG9134" t="s">
        <v>32</v>
      </c>
      <c r="AH9134" t="s">
        <v>48</v>
      </c>
      <c r="AI9134" t="s">
        <v>87</v>
      </c>
      <c r="AJ9134" t="s">
        <v>1488</v>
      </c>
      <c r="AK9134" t="s">
        <v>150</v>
      </c>
      <c r="AL9134" t="s">
        <v>140</v>
      </c>
      <c r="AM9134" t="s">
        <v>151</v>
      </c>
      <c r="AR9134" t="s">
        <v>91</v>
      </c>
      <c r="AS9134">
        <v>9000012074</v>
      </c>
      <c r="AV9134" t="s">
        <v>153</v>
      </c>
      <c r="AW9134" t="str">
        <f>_xlfn.XLOOKUP(UNIVERSO[[#This Row],[RUTA-LOCALIDAD D&amp;N]],'[1]Cuota Ruta'!E:E,'[1]Cuota Ruta'!G:G)</f>
        <v>Cargar</v>
      </c>
    </row>
    <row r="9135" spans="1:49" x14ac:dyDescent="0.25">
      <c r="A9135" t="s">
        <v>48</v>
      </c>
      <c r="B9135" t="s">
        <v>49</v>
      </c>
      <c r="C9135" t="s">
        <v>50</v>
      </c>
      <c r="D9135" t="s">
        <v>76</v>
      </c>
      <c r="E9135" t="s">
        <v>140</v>
      </c>
      <c r="F9135" t="s">
        <v>141</v>
      </c>
      <c r="G9135">
        <v>9000012581</v>
      </c>
      <c r="H9135">
        <v>12581</v>
      </c>
      <c r="I9135" t="s">
        <v>26923</v>
      </c>
      <c r="J9135" t="s">
        <v>26924</v>
      </c>
      <c r="K9135" t="s">
        <v>144</v>
      </c>
      <c r="L9135" t="s">
        <v>93</v>
      </c>
      <c r="M9135" t="s">
        <v>93</v>
      </c>
      <c r="N9135" t="s">
        <v>1333</v>
      </c>
      <c r="O9135" t="s">
        <v>1145</v>
      </c>
      <c r="P9135">
        <v>399</v>
      </c>
      <c r="Q9135" t="s">
        <v>1168</v>
      </c>
      <c r="R9135" t="s">
        <v>1168</v>
      </c>
      <c r="S9135" t="s">
        <v>1147</v>
      </c>
      <c r="T9135" t="s">
        <v>1147</v>
      </c>
      <c r="U9135">
        <v>18.5069465637207</v>
      </c>
      <c r="V9135">
        <v>-69.864845275878906</v>
      </c>
      <c r="W9135" t="s">
        <v>1169</v>
      </c>
      <c r="X9135" t="s">
        <v>63</v>
      </c>
      <c r="Y9135" t="s">
        <v>64</v>
      </c>
      <c r="Z9135" t="s">
        <v>99</v>
      </c>
      <c r="AA9135">
        <v>1153005189</v>
      </c>
      <c r="AB9135" t="s">
        <v>66</v>
      </c>
      <c r="AC9135" t="s">
        <v>67</v>
      </c>
      <c r="AD9135">
        <v>18.5069465637207</v>
      </c>
      <c r="AE9135">
        <v>-69.864845275878906</v>
      </c>
      <c r="AF9135" t="s">
        <v>26925</v>
      </c>
      <c r="AG9135" t="s">
        <v>32</v>
      </c>
      <c r="AH9135" t="s">
        <v>48</v>
      </c>
      <c r="AI9135" t="s">
        <v>87</v>
      </c>
      <c r="AJ9135" t="s">
        <v>1488</v>
      </c>
      <c r="AK9135" t="s">
        <v>150</v>
      </c>
      <c r="AL9135" t="s">
        <v>140</v>
      </c>
      <c r="AM9135" t="s">
        <v>151</v>
      </c>
      <c r="AR9135" t="s">
        <v>91</v>
      </c>
      <c r="AS9135">
        <v>9000012581</v>
      </c>
      <c r="AV9135" t="s">
        <v>153</v>
      </c>
      <c r="AW9135" t="str">
        <f>_xlfn.XLOOKUP(UNIVERSO[[#This Row],[RUTA-LOCALIDAD D&amp;N]],'[1]Cuota Ruta'!E:E,'[1]Cuota Ruta'!G:G)</f>
        <v>Cargar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F8E59-F7C1-43C2-B506-B38597359426}">
  <dimension ref="A1:D9"/>
  <sheetViews>
    <sheetView workbookViewId="0">
      <selection sqref="A1:D9"/>
    </sheetView>
  </sheetViews>
  <sheetFormatPr baseColWidth="10" defaultRowHeight="15" x14ac:dyDescent="0.25"/>
  <sheetData>
    <row r="1" spans="1:4" x14ac:dyDescent="0.25">
      <c r="A1" t="s">
        <v>36</v>
      </c>
      <c r="B1" t="s">
        <v>26926</v>
      </c>
      <c r="C1" t="s">
        <v>26927</v>
      </c>
      <c r="D1" t="s">
        <v>26928</v>
      </c>
    </row>
    <row r="2" spans="1:4" x14ac:dyDescent="0.25">
      <c r="A2" t="s">
        <v>26929</v>
      </c>
      <c r="B2" t="s">
        <v>75</v>
      </c>
      <c r="C2" s="1" cm="1">
        <f t="array" ref="C2">MAX(_xlfn._xlws.FILTER([1]EXPORT_PEGAR!L:L,[1]EXPORT_PEGAR!I:I = A2, 0))</f>
        <v>0</v>
      </c>
      <c r="D2" s="2" t="str">
        <f ca="1">IF((TODAY() - C2) &gt;= 1, "No Cargar", "Si Cargar")</f>
        <v>No Cargar</v>
      </c>
    </row>
    <row r="3" spans="1:4" x14ac:dyDescent="0.25">
      <c r="A3" t="s">
        <v>26930</v>
      </c>
      <c r="B3" t="s">
        <v>206</v>
      </c>
      <c r="C3" s="1" cm="1">
        <f t="array" ref="C3">MAX(_xlfn._xlws.FILTER([1]EXPORT_PEGAR!L:L,[1]EXPORT_PEGAR!I:I = A3, 0))</f>
        <v>0</v>
      </c>
      <c r="D3" s="2" t="str">
        <f t="shared" ref="D3:D9" ca="1" si="0">IF((TODAY() - C3) &gt;= 1, "No Cargar", "Si Cargar")</f>
        <v>No Cargar</v>
      </c>
    </row>
    <row r="4" spans="1:4" x14ac:dyDescent="0.25">
      <c r="A4" t="s">
        <v>26931</v>
      </c>
      <c r="B4" t="s">
        <v>153</v>
      </c>
      <c r="C4" s="1" cm="1">
        <f t="array" ref="C4">MAX(_xlfn._xlws.FILTER([1]EXPORT_PEGAR!L:L,[1]EXPORT_PEGAR!I:I = A4, 0))</f>
        <v>0</v>
      </c>
      <c r="D4" s="2" t="str">
        <f t="shared" ca="1" si="0"/>
        <v>No Cargar</v>
      </c>
    </row>
    <row r="5" spans="1:4" x14ac:dyDescent="0.25">
      <c r="A5" t="s">
        <v>26932</v>
      </c>
      <c r="B5" t="s">
        <v>92</v>
      </c>
      <c r="C5" s="1" cm="1">
        <f t="array" ref="C5">MAX(_xlfn._xlws.FILTER([1]EXPORT_PEGAR!L:L,[1]EXPORT_PEGAR!I:I = A5, 0))</f>
        <v>0</v>
      </c>
      <c r="D5" s="2" t="str">
        <f t="shared" ca="1" si="0"/>
        <v>No Cargar</v>
      </c>
    </row>
    <row r="6" spans="1:4" x14ac:dyDescent="0.25">
      <c r="A6" t="s">
        <v>26933</v>
      </c>
      <c r="B6" t="s">
        <v>281</v>
      </c>
      <c r="C6" s="1" cm="1">
        <f t="array" ref="C6">MAX(_xlfn._xlws.FILTER([1]EXPORT_PEGAR!L:L,[1]EXPORT_PEGAR!I:I = A6, 0))</f>
        <v>0</v>
      </c>
      <c r="D6" s="2" t="str">
        <f t="shared" ca="1" si="0"/>
        <v>No Cargar</v>
      </c>
    </row>
    <row r="7" spans="1:4" x14ac:dyDescent="0.25">
      <c r="A7" t="s">
        <v>26934</v>
      </c>
      <c r="B7" t="s">
        <v>267</v>
      </c>
      <c r="C7" s="1" cm="1">
        <f t="array" ref="C7">MAX(_xlfn._xlws.FILTER([1]EXPORT_PEGAR!L:L,[1]EXPORT_PEGAR!I:I = A7, 0))</f>
        <v>0</v>
      </c>
      <c r="D7" s="2" t="str">
        <f t="shared" ca="1" si="0"/>
        <v>No Cargar</v>
      </c>
    </row>
    <row r="8" spans="1:4" x14ac:dyDescent="0.25">
      <c r="A8" t="s">
        <v>26935</v>
      </c>
      <c r="B8" t="s">
        <v>349</v>
      </c>
      <c r="C8" s="1" cm="1">
        <f t="array" ref="C8">MAX(_xlfn._xlws.FILTER([1]EXPORT_PEGAR!L:L,[1]EXPORT_PEGAR!I:I = A8, 0))</f>
        <v>0</v>
      </c>
      <c r="D8" s="2" t="str">
        <f t="shared" ca="1" si="0"/>
        <v>No Cargar</v>
      </c>
    </row>
    <row r="9" spans="1:4" x14ac:dyDescent="0.25">
      <c r="A9" t="s">
        <v>26936</v>
      </c>
      <c r="B9" t="s">
        <v>410</v>
      </c>
      <c r="C9" s="1" cm="1">
        <f t="array" ref="C9">MAX(_xlfn._xlws.FILTER([1]EXPORT_PEGAR!L:L,[1]EXPORT_PEGAR!I:I = A9, 0))</f>
        <v>0</v>
      </c>
      <c r="D9" s="2" t="str">
        <f t="shared" ca="1" si="0"/>
        <v>No Cargar</v>
      </c>
    </row>
  </sheetData>
  <conditionalFormatting sqref="D2:D9">
    <cfRule type="cellIs" dxfId="1" priority="1" operator="equal">
      <formula>"No Cargar"</formula>
    </cfRule>
    <cfRule type="cellIs" dxfId="0" priority="2" operator="equal">
      <formula>"Si Cargar"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1B3F05-44A1-4110-A39E-EAC8598953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UNIVERSO</vt:lpstr>
      <vt:lpstr>DESCARGA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Montoya</dc:creator>
  <cp:lastModifiedBy>Diego Montoya</cp:lastModifiedBy>
  <dcterms:created xsi:type="dcterms:W3CDTF">2026-07-21T19:54:09Z</dcterms:created>
  <dcterms:modified xsi:type="dcterms:W3CDTF">2026-07-24T17:57:13Z</dcterms:modified>
</cp:coreProperties>
</file>